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72.16.130.210\채권운용부문\FMVC\Monthly QIS\making_files\SC_2408\"/>
    </mc:Choice>
  </mc:AlternateContent>
  <bookViews>
    <workbookView xWindow="0" yWindow="0" windowWidth="28800" windowHeight="11595" activeTab="8"/>
  </bookViews>
  <sheets>
    <sheet name="META" sheetId="1" r:id="rId1"/>
    <sheet name="DAILYB" sheetId="2" r:id="rId2"/>
    <sheet name="WEEKLYB" sheetId="3" r:id="rId3"/>
    <sheet name="MONTHLYB" sheetId="4" r:id="rId4"/>
    <sheet name="MSURVEYB" sheetId="12" r:id="rId5"/>
    <sheet name="DAILYV" sheetId="9" r:id="rId6"/>
    <sheet name="WEEKLYV" sheetId="10" r:id="rId7"/>
    <sheet name="MONTHLYV" sheetId="11" r:id="rId8"/>
    <sheet name="MSURVEYV" sheetId="13" r:id="rId9"/>
  </sheets>
  <definedNames>
    <definedName name="_xlnm._FilterDatabase" localSheetId="0" hidden="1">META!$A$1:$I$79</definedName>
    <definedName name="BoxPlot">"BoxPlot"</definedName>
    <definedName name="Bubble">"Bubble"</definedName>
    <definedName name="Candlestick">"Candlestick"</definedName>
    <definedName name="Chart">"Chart"</definedName>
    <definedName name="ChartImage">"ChartImage"</definedName>
    <definedName name="ColumnRange">"ColumnRange"</definedName>
    <definedName name="Dumbbell">"Dumbbell"</definedName>
    <definedName name="Heatmap">"Heatmap"</definedName>
    <definedName name="Histogram">"Histogram"</definedName>
    <definedName name="Map">"Map"</definedName>
    <definedName name="OHLC">"OHLC"</definedName>
    <definedName name="PieChart">"PieChart"</definedName>
    <definedName name="Scatter">"Scatter"</definedName>
    <definedName name="Series">"Series"</definedName>
    <definedName name="Stripe">"Stripe"</definedName>
    <definedName name="Table">"Table"</definedName>
    <definedName name="TreeMap">"TreeMap"</definedName>
    <definedName name="Waterfall">"Waterfall"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2" l="1"/>
  <c r="C3" i="2"/>
  <c r="A3" i="2"/>
  <c r="I3" i="2"/>
  <c r="K3" i="2"/>
  <c r="E3" i="2"/>
  <c r="O3" i="2"/>
  <c r="G3" i="2"/>
  <c r="DY3" i="4"/>
  <c r="DQ3" i="4"/>
  <c r="Y3" i="4"/>
  <c r="C3" i="12"/>
  <c r="C3" i="3"/>
  <c r="G3" i="3"/>
  <c r="AU3" i="4"/>
  <c r="CY3" i="12"/>
  <c r="M3" i="4"/>
  <c r="DG3" i="4"/>
  <c r="CC3" i="4"/>
  <c r="BM3" i="4"/>
  <c r="AK3" i="4"/>
  <c r="BI3" i="4"/>
  <c r="AS3" i="4"/>
  <c r="CC3" i="12"/>
  <c r="DC3" i="4"/>
  <c r="CK3" i="4"/>
  <c r="CM3" i="4"/>
  <c r="A3" i="3"/>
  <c r="CW3" i="4"/>
  <c r="DO3" i="4"/>
  <c r="E3" i="3"/>
  <c r="BU3" i="4"/>
  <c r="CO3" i="4"/>
  <c r="AW3" i="4"/>
  <c r="DU3" i="12"/>
  <c r="DC3" i="12"/>
  <c r="AO3" i="12"/>
  <c r="DG3" i="12"/>
  <c r="AW3" i="12"/>
  <c r="E3" i="4"/>
  <c r="K3" i="4"/>
  <c r="AI3" i="12"/>
  <c r="BA3" i="4"/>
  <c r="AY3" i="4"/>
  <c r="Q3" i="4"/>
  <c r="CS3" i="4"/>
  <c r="DS3" i="12"/>
  <c r="DW3" i="12"/>
  <c r="BC3" i="12"/>
  <c r="E3" i="12"/>
  <c r="M3" i="12"/>
  <c r="CQ3" i="12"/>
  <c r="W3" i="12"/>
  <c r="CS3" i="12"/>
  <c r="CG3" i="12"/>
  <c r="CI3" i="12"/>
  <c r="BY3" i="12"/>
  <c r="AY3" i="12"/>
  <c r="AM3" i="12"/>
  <c r="U3" i="12"/>
  <c r="BO3" i="12"/>
  <c r="Q3" i="12"/>
  <c r="CW3" i="12"/>
  <c r="DQ3" i="12"/>
  <c r="DE3" i="12"/>
  <c r="DK3" i="12"/>
  <c r="BS3" i="12"/>
  <c r="BY3" i="4"/>
  <c r="U3" i="4"/>
  <c r="CU3" i="4"/>
  <c r="DU3" i="4"/>
  <c r="CE3" i="4"/>
  <c r="BE3" i="4"/>
  <c r="DS3" i="4"/>
  <c r="BW3" i="12"/>
  <c r="CI3" i="4"/>
  <c r="EA3" i="4"/>
  <c r="DA3" i="12"/>
  <c r="G3" i="4"/>
  <c r="A3" i="4"/>
  <c r="DW3" i="4"/>
  <c r="CQ3" i="4"/>
  <c r="AA3" i="12"/>
  <c r="BW3" i="4"/>
  <c r="BG3" i="4"/>
  <c r="AA3" i="4"/>
  <c r="AM3" i="4"/>
  <c r="AQ3" i="4"/>
  <c r="DE3" i="4"/>
  <c r="DA3" i="4"/>
  <c r="AC3" i="4"/>
  <c r="AG3" i="4"/>
  <c r="BO3" i="4"/>
  <c r="AE3" i="4"/>
  <c r="BA3" i="12"/>
  <c r="AE3" i="12"/>
  <c r="A3" i="12"/>
  <c r="I3" i="12"/>
  <c r="DY3" i="12"/>
  <c r="BQ3" i="12"/>
  <c r="Y3" i="12"/>
  <c r="BU3" i="12"/>
  <c r="CE3" i="12"/>
  <c r="G3" i="12"/>
  <c r="BG3" i="12"/>
  <c r="CA3" i="12"/>
  <c r="AU3" i="12"/>
  <c r="BK3" i="4"/>
  <c r="AK3" i="12"/>
  <c r="K3" i="12"/>
  <c r="DM3" i="4"/>
  <c r="CG3" i="4"/>
  <c r="CM3" i="12"/>
  <c r="DK3" i="4"/>
  <c r="S3" i="4"/>
  <c r="O3" i="4"/>
  <c r="CY3" i="4"/>
  <c r="C3" i="4"/>
  <c r="EA3" i="12"/>
  <c r="BM3" i="12"/>
  <c r="O3" i="12"/>
  <c r="CU3" i="12"/>
  <c r="DM3" i="12"/>
  <c r="AG3" i="12"/>
  <c r="AC3" i="12"/>
  <c r="W3" i="4"/>
  <c r="I3" i="4"/>
  <c r="BE3" i="12"/>
  <c r="CO3" i="12"/>
  <c r="AO3" i="4"/>
  <c r="AI3" i="4"/>
  <c r="S3" i="12"/>
  <c r="BC3" i="4"/>
  <c r="AS3" i="12"/>
  <c r="AQ3" i="12"/>
  <c r="DI3" i="4"/>
  <c r="BS3" i="4"/>
  <c r="BQ3" i="4"/>
  <c r="CA3" i="4"/>
  <c r="DI3" i="12"/>
  <c r="BI3" i="12"/>
  <c r="DO3" i="12"/>
  <c r="BK3" i="12"/>
  <c r="CK3" i="12"/>
  <c r="H15" i="1" l="1"/>
  <c r="I15" i="1" s="1"/>
  <c r="H16" i="1" s="1"/>
  <c r="I16" i="1" s="1"/>
  <c r="H17" i="1" s="1"/>
  <c r="I17" i="1" s="1"/>
  <c r="H18" i="1" s="1"/>
  <c r="I18" i="1" s="1"/>
  <c r="H19" i="1" s="1"/>
  <c r="I19" i="1" s="1"/>
  <c r="H20" i="1" s="1"/>
  <c r="I20" i="1" s="1"/>
  <c r="H21" i="1" s="1"/>
  <c r="I21" i="1" s="1"/>
  <c r="H22" i="1" s="1"/>
  <c r="I22" i="1" s="1"/>
  <c r="H23" i="1" s="1"/>
  <c r="I23" i="1" s="1"/>
  <c r="H24" i="1" s="1"/>
  <c r="I24" i="1" s="1"/>
  <c r="H25" i="1" s="1"/>
  <c r="I25" i="1" s="1"/>
  <c r="H26" i="1" s="1"/>
  <c r="I26" i="1" s="1"/>
  <c r="H27" i="1" s="1"/>
  <c r="I27" i="1" s="1"/>
  <c r="H28" i="1" s="1"/>
  <c r="I28" i="1" s="1"/>
  <c r="H29" i="1" s="1"/>
  <c r="I29" i="1" s="1"/>
  <c r="H30" i="1" s="1"/>
  <c r="I30" i="1" s="1"/>
  <c r="H31" i="1" s="1"/>
  <c r="I31" i="1" s="1"/>
  <c r="H32" i="1" s="1"/>
  <c r="I32" i="1" s="1"/>
  <c r="H33" i="1" s="1"/>
  <c r="I33" i="1" s="1"/>
  <c r="H34" i="1" s="1"/>
  <c r="I34" i="1" s="1"/>
  <c r="H35" i="1" s="1"/>
  <c r="I35" i="1" s="1"/>
  <c r="H36" i="1" s="1"/>
  <c r="I36" i="1" s="1"/>
  <c r="H37" i="1" s="1"/>
  <c r="I37" i="1" s="1"/>
  <c r="H38" i="1" s="1"/>
  <c r="I38" i="1" s="1"/>
  <c r="H39" i="1" s="1"/>
  <c r="I39" i="1" s="1"/>
  <c r="H40" i="1" s="1"/>
  <c r="I40" i="1" s="1"/>
  <c r="H41" i="1" s="1"/>
  <c r="I41" i="1" s="1"/>
  <c r="H42" i="1" s="1"/>
  <c r="I42" i="1" s="1"/>
  <c r="H43" i="1" s="1"/>
  <c r="I43" i="1" s="1"/>
  <c r="H44" i="1" s="1"/>
  <c r="I44" i="1" s="1"/>
  <c r="H45" i="1" s="1"/>
  <c r="I45" i="1" s="1"/>
  <c r="H46" i="1" s="1"/>
  <c r="I46" i="1" s="1"/>
  <c r="H47" i="1" s="1"/>
  <c r="I47" i="1" s="1"/>
  <c r="H48" i="1" s="1"/>
  <c r="I48" i="1" s="1"/>
  <c r="H49" i="1" s="1"/>
  <c r="I49" i="1" s="1"/>
  <c r="H50" i="1" s="1"/>
  <c r="I50" i="1" s="1"/>
  <c r="H51" i="1" s="1"/>
  <c r="I51" i="1" s="1"/>
  <c r="H52" i="1" s="1"/>
  <c r="I52" i="1" s="1"/>
  <c r="H53" i="1" s="1"/>
  <c r="I53" i="1" s="1"/>
  <c r="H54" i="1" s="1"/>
  <c r="I54" i="1" s="1"/>
  <c r="H55" i="1" s="1"/>
  <c r="I55" i="1" s="1"/>
  <c r="H56" i="1" s="1"/>
  <c r="I56" i="1" s="1"/>
  <c r="H57" i="1" s="1"/>
  <c r="I57" i="1" s="1"/>
  <c r="H58" i="1" s="1"/>
  <c r="I58" i="1" s="1"/>
  <c r="H59" i="1" s="1"/>
  <c r="I59" i="1" s="1"/>
  <c r="H60" i="1" s="1"/>
  <c r="I60" i="1" s="1"/>
  <c r="H61" i="1" s="1"/>
  <c r="I61" i="1" s="1"/>
  <c r="H62" i="1" s="1"/>
  <c r="I62" i="1" s="1"/>
  <c r="H63" i="1" s="1"/>
  <c r="I63" i="1" s="1"/>
  <c r="H64" i="1" s="1"/>
  <c r="I64" i="1" s="1"/>
  <c r="H65" i="1" s="1"/>
  <c r="I65" i="1" s="1"/>
  <c r="H66" i="1" s="1"/>
  <c r="I66" i="1" s="1"/>
  <c r="H67" i="1" s="1"/>
  <c r="I67" i="1" s="1"/>
  <c r="H68" i="1" s="1"/>
  <c r="I68" i="1" s="1"/>
  <c r="H69" i="1" s="1"/>
  <c r="I69" i="1" s="1"/>
  <c r="H70" i="1" s="1"/>
  <c r="I70" i="1" s="1"/>
  <c r="H71" i="1" s="1"/>
  <c r="I71" i="1" s="1"/>
  <c r="H72" i="1" s="1"/>
  <c r="I72" i="1" s="1"/>
  <c r="H73" i="1" s="1"/>
  <c r="I73" i="1" s="1"/>
  <c r="H74" i="1" s="1"/>
  <c r="I74" i="1" s="1"/>
  <c r="H75" i="1" s="1"/>
  <c r="I75" i="1" s="1"/>
  <c r="H76" i="1" s="1"/>
  <c r="I76" i="1" s="1"/>
  <c r="H77" i="1" s="1"/>
  <c r="I77" i="1" s="1"/>
  <c r="H78" i="1" s="1"/>
  <c r="I78" i="1" s="1"/>
  <c r="H79" i="1" s="1"/>
  <c r="I79" i="1" s="1"/>
  <c r="H11" i="1"/>
  <c r="I11" i="1" s="1"/>
  <c r="H12" i="1" s="1"/>
  <c r="I12" i="1" s="1"/>
  <c r="H13" i="1" s="1"/>
  <c r="I13" i="1" s="1"/>
  <c r="H3" i="1"/>
  <c r="I3" i="1" s="1"/>
  <c r="H4" i="1" s="1"/>
  <c r="I4" i="1" s="1"/>
  <c r="H5" i="1" s="1"/>
  <c r="I5" i="1" s="1"/>
  <c r="H6" i="1" s="1"/>
  <c r="I6" i="1" s="1"/>
  <c r="H7" i="1" s="1"/>
  <c r="I7" i="1" s="1"/>
  <c r="H8" i="1" s="1"/>
  <c r="I8" i="1" s="1"/>
  <c r="H9" i="1" s="1"/>
  <c r="I9" i="1" s="1"/>
</calcChain>
</file>

<file path=xl/sharedStrings.xml><?xml version="1.0" encoding="utf-8"?>
<sst xmlns="http://schemas.openxmlformats.org/spreadsheetml/2006/main" count="4651" uniqueCount="433">
  <si>
    <t>CD</t>
    <phoneticPr fontId="3" type="noConversion"/>
  </si>
  <si>
    <t>BB Ticker</t>
    <phoneticPr fontId="3" type="noConversion"/>
  </si>
  <si>
    <t>Name</t>
    <phoneticPr fontId="3" type="noConversion"/>
  </si>
  <si>
    <t>Unit</t>
    <phoneticPr fontId="3" type="noConversion"/>
  </si>
  <si>
    <t>MoM / YoY</t>
    <phoneticPr fontId="3" type="noConversion"/>
  </si>
  <si>
    <t>Change / %</t>
    <phoneticPr fontId="3" type="noConversion"/>
  </si>
  <si>
    <t>Period</t>
    <phoneticPr fontId="3" type="noConversion"/>
  </si>
  <si>
    <t>CESIUSD Index</t>
    <phoneticPr fontId="3" type="noConversion"/>
  </si>
  <si>
    <t>US Economic Surprise Index</t>
    <phoneticPr fontId="3" type="noConversion"/>
  </si>
  <si>
    <t>NA</t>
    <phoneticPr fontId="3" type="noConversion"/>
  </si>
  <si>
    <t>Daily</t>
    <phoneticPr fontId="3" type="noConversion"/>
  </si>
  <si>
    <t>EPUCNUSD Index</t>
    <phoneticPr fontId="3" type="noConversion"/>
  </si>
  <si>
    <t>US Economic Policy Uncertainty Index</t>
    <phoneticPr fontId="3" type="noConversion"/>
  </si>
  <si>
    <t>DXY Curncy</t>
    <phoneticPr fontId="3" type="noConversion"/>
  </si>
  <si>
    <t>DXY Index</t>
    <phoneticPr fontId="3" type="noConversion"/>
  </si>
  <si>
    <t>%</t>
    <phoneticPr fontId="3" type="noConversion"/>
  </si>
  <si>
    <t>BFCIUS Index</t>
    <phoneticPr fontId="3" type="noConversion"/>
  </si>
  <si>
    <t>Bloomberg US Financial Conditions Index</t>
    <phoneticPr fontId="3" type="noConversion"/>
  </si>
  <si>
    <t>GSUSFCI Index</t>
    <phoneticPr fontId="3" type="noConversion"/>
  </si>
  <si>
    <t>GS US Financial Conditions Index</t>
    <phoneticPr fontId="3" type="noConversion"/>
  </si>
  <si>
    <t>VIX Index</t>
    <phoneticPr fontId="3" type="noConversion"/>
  </si>
  <si>
    <t>VIX</t>
    <phoneticPr fontId="3" type="noConversion"/>
  </si>
  <si>
    <t>MOVE Index</t>
    <phoneticPr fontId="3" type="noConversion"/>
  </si>
  <si>
    <t>MOVE</t>
    <phoneticPr fontId="3" type="noConversion"/>
  </si>
  <si>
    <t>NAPMPMI Index</t>
    <phoneticPr fontId="3" type="noConversion"/>
  </si>
  <si>
    <t>ISM Manufacturing</t>
    <phoneticPr fontId="3" type="noConversion"/>
  </si>
  <si>
    <t>Monthly</t>
    <phoneticPr fontId="3" type="noConversion"/>
  </si>
  <si>
    <t>NAPMNEWO Index</t>
    <phoneticPr fontId="3" type="noConversion"/>
  </si>
  <si>
    <t>ISM Manufacturing New Orders</t>
    <phoneticPr fontId="3" type="noConversion"/>
  </si>
  <si>
    <t>NAPMPRIC Index</t>
    <phoneticPr fontId="3" type="noConversion"/>
  </si>
  <si>
    <t>ISM Manufacturing Prices Paid</t>
    <phoneticPr fontId="3" type="noConversion"/>
  </si>
  <si>
    <t>NAPMNMI Index</t>
    <phoneticPr fontId="3" type="noConversion"/>
  </si>
  <si>
    <t>ISM Non-Manufacturing</t>
    <phoneticPr fontId="3" type="noConversion"/>
  </si>
  <si>
    <t>MPMIUSMA Index</t>
    <phoneticPr fontId="3" type="noConversion"/>
  </si>
  <si>
    <t>Markit US Manufacturing PMI</t>
    <phoneticPr fontId="3" type="noConversion"/>
  </si>
  <si>
    <t>MPMIUSCA Index</t>
    <phoneticPr fontId="3" type="noConversion"/>
  </si>
  <si>
    <t>Markit US Composite PMI</t>
    <phoneticPr fontId="3" type="noConversion"/>
  </si>
  <si>
    <t>MPMIUSSA Index</t>
    <phoneticPr fontId="3" type="noConversion"/>
  </si>
  <si>
    <t>Markit US Services PMI</t>
    <phoneticPr fontId="3" type="noConversion"/>
  </si>
  <si>
    <t>CHPMINDX Index</t>
    <phoneticPr fontId="3" type="noConversion"/>
  </si>
  <si>
    <t>Chicago Business Barometer</t>
  </si>
  <si>
    <t>EMPRGBCI Index</t>
  </si>
  <si>
    <t>Empire State Manufacturing Survey</t>
    <phoneticPr fontId="3" type="noConversion"/>
  </si>
  <si>
    <t>KCLSSACI Index</t>
  </si>
  <si>
    <t>Kansas City Fed Manufacturing Survey</t>
  </si>
  <si>
    <t>DFEDGBA Index</t>
  </si>
  <si>
    <t>Dallas Fed Manufacturing Outlook Level</t>
  </si>
  <si>
    <t>NYBL6NFC Index</t>
  </si>
  <si>
    <t>NY Fed Business Leaders Survey</t>
  </si>
  <si>
    <t>OUTFGAF Index</t>
  </si>
  <si>
    <t>Philadelphia Fed Business Outlook</t>
  </si>
  <si>
    <t>RCHSINDX Index</t>
  </si>
  <si>
    <t>Richmond Fed Manufacturing Index</t>
  </si>
  <si>
    <t>RCSSCBSE Index</t>
  </si>
  <si>
    <t>Richmond Fed Services Index</t>
  </si>
  <si>
    <t>CONSSENT Index</t>
  </si>
  <si>
    <t>Michigan Consumer Sentiment</t>
  </si>
  <si>
    <t>CONCCONF Index</t>
  </si>
  <si>
    <t>Conference Board Consumer Survey</t>
    <phoneticPr fontId="3" type="noConversion"/>
  </si>
  <si>
    <t>SBOITOTL Index</t>
  </si>
  <si>
    <t>NFIB Small Business Optimism Index</t>
    <phoneticPr fontId="3" type="noConversion"/>
  </si>
  <si>
    <t>NFP TCH Index</t>
  </si>
  <si>
    <t>Nonfarm Payrolls</t>
    <phoneticPr fontId="3" type="noConversion"/>
  </si>
  <si>
    <t>thousands</t>
    <phoneticPr fontId="3" type="noConversion"/>
  </si>
  <si>
    <t>MoM</t>
    <phoneticPr fontId="3" type="noConversion"/>
  </si>
  <si>
    <t>Change</t>
    <phoneticPr fontId="3" type="noConversion"/>
  </si>
  <si>
    <t>USHSHOUS Index</t>
  </si>
  <si>
    <t>Household Survey Employment</t>
    <phoneticPr fontId="3" type="noConversion"/>
  </si>
  <si>
    <t>ADP CHNG Index</t>
    <phoneticPr fontId="3" type="noConversion"/>
  </si>
  <si>
    <t>ADP Employment Change MoM</t>
    <phoneticPr fontId="3" type="noConversion"/>
  </si>
  <si>
    <t>USURTOT Index</t>
  </si>
  <si>
    <t>Unemployment Rate</t>
  </si>
  <si>
    <t>AWH TOTL Index</t>
  </si>
  <si>
    <t>Employees Average Weekly Hours</t>
  </si>
  <si>
    <t>hours</t>
    <phoneticPr fontId="3" type="noConversion"/>
  </si>
  <si>
    <t>CNSTTMOM Index</t>
  </si>
  <si>
    <t>Construction Spending</t>
    <phoneticPr fontId="3" type="noConversion"/>
  </si>
  <si>
    <t>IPMGCHNG Index</t>
  </si>
  <si>
    <t>Manufacturing Production</t>
    <phoneticPr fontId="3" type="noConversion"/>
  </si>
  <si>
    <t>IP CHNG Index</t>
  </si>
  <si>
    <t>Industrial Production</t>
    <phoneticPr fontId="3" type="noConversion"/>
  </si>
  <si>
    <t>IISIUSA Index</t>
  </si>
  <si>
    <t>Crude Steel Production</t>
  </si>
  <si>
    <t>000 metric tons</t>
    <phoneticPr fontId="3" type="noConversion"/>
  </si>
  <si>
    <t>MTSLYOY Index</t>
  </si>
  <si>
    <t>Manufacturing Sales</t>
    <phoneticPr fontId="3" type="noConversion"/>
  </si>
  <si>
    <t>YoY</t>
    <phoneticPr fontId="3" type="noConversion"/>
  </si>
  <si>
    <t>SAARTOTL Index</t>
    <phoneticPr fontId="3" type="noConversion"/>
  </si>
  <si>
    <t>Total Auto Sales</t>
    <phoneticPr fontId="3" type="noConversion"/>
  </si>
  <si>
    <t>millions</t>
    <phoneticPr fontId="3" type="noConversion"/>
  </si>
  <si>
    <t>USASLGHT Index</t>
  </si>
  <si>
    <t>Light Vehicle Sales</t>
    <phoneticPr fontId="3" type="noConversion"/>
  </si>
  <si>
    <t>RSTAYOY Index</t>
  </si>
  <si>
    <t>Retail Sales</t>
    <phoneticPr fontId="3" type="noConversion"/>
  </si>
  <si>
    <t>RSTAMOM Index</t>
    <phoneticPr fontId="3" type="noConversion"/>
  </si>
  <si>
    <t>MWSLTOTY Index</t>
  </si>
  <si>
    <t>Wholesale Sales</t>
    <phoneticPr fontId="3" type="noConversion"/>
  </si>
  <si>
    <t>MWINCHNG Index</t>
    <phoneticPr fontId="3" type="noConversion"/>
  </si>
  <si>
    <t>Wholesale Inventories</t>
    <phoneticPr fontId="3" type="noConversion"/>
  </si>
  <si>
    <t>NHSPSTOT Index</t>
  </si>
  <si>
    <t>Housing Starts</t>
  </si>
  <si>
    <t>NHSPATOT Index</t>
  </si>
  <si>
    <t>Building Permits</t>
    <phoneticPr fontId="3" type="noConversion"/>
  </si>
  <si>
    <t>ETSLMOM Index</t>
  </si>
  <si>
    <t>Existing Home Sales</t>
    <phoneticPr fontId="3" type="noConversion"/>
  </si>
  <si>
    <t>NHSLTOT Index</t>
  </si>
  <si>
    <t>New Home Sales</t>
    <phoneticPr fontId="3" type="noConversion"/>
  </si>
  <si>
    <t>USTBEXPY Index</t>
  </si>
  <si>
    <t>Trade Balance of Exports</t>
    <phoneticPr fontId="3" type="noConversion"/>
  </si>
  <si>
    <t>USTBIMPY Index</t>
  </si>
  <si>
    <t>Trade Balance of Imports</t>
    <phoneticPr fontId="3" type="noConversion"/>
  </si>
  <si>
    <t>USTBTOT Index</t>
    <phoneticPr fontId="3" type="noConversion"/>
  </si>
  <si>
    <t>Trade Balance</t>
    <phoneticPr fontId="3" type="noConversion"/>
  </si>
  <si>
    <t>$billions</t>
    <phoneticPr fontId="3" type="noConversion"/>
  </si>
  <si>
    <t>PORTUS Index</t>
    <phoneticPr fontId="3" type="noConversion"/>
  </si>
  <si>
    <t>US Ports Total Container Activity</t>
    <phoneticPr fontId="3" type="noConversion"/>
  </si>
  <si>
    <t>TMNOCHNG Index</t>
    <phoneticPr fontId="3" type="noConversion"/>
  </si>
  <si>
    <t>Factory Orders</t>
    <phoneticPr fontId="3" type="noConversion"/>
  </si>
  <si>
    <t>DGNOCHNG Index</t>
    <phoneticPr fontId="3" type="noConversion"/>
  </si>
  <si>
    <t>Durable Goods Orders</t>
    <phoneticPr fontId="3" type="noConversion"/>
  </si>
  <si>
    <t>GSUSCAI Index</t>
    <phoneticPr fontId="3" type="noConversion"/>
  </si>
  <si>
    <t>US Current Activity Indicator</t>
    <phoneticPr fontId="3" type="noConversion"/>
  </si>
  <si>
    <t>CPI CHNG Index</t>
    <phoneticPr fontId="3" type="noConversion"/>
  </si>
  <si>
    <t>US CPI MoM</t>
    <phoneticPr fontId="3" type="noConversion"/>
  </si>
  <si>
    <t>CPUPXCHG Index</t>
    <phoneticPr fontId="3" type="noConversion"/>
  </si>
  <si>
    <t>US CPI ex Food &amp; Energy MoM</t>
    <phoneticPr fontId="3" type="noConversion"/>
  </si>
  <si>
    <t>CPI YOY Index</t>
    <phoneticPr fontId="3" type="noConversion"/>
  </si>
  <si>
    <t>US CPI YoY</t>
    <phoneticPr fontId="3" type="noConversion"/>
  </si>
  <si>
    <t>CPI XYOY Index</t>
    <phoneticPr fontId="3" type="noConversion"/>
  </si>
  <si>
    <t>US CPI ex Food &amp; Energy YoY</t>
    <phoneticPr fontId="3" type="noConversion"/>
  </si>
  <si>
    <t>PCE CYOY Index</t>
  </si>
  <si>
    <t>US Core PCE Inflation YoY</t>
  </si>
  <si>
    <t>FDIUFDYO Index</t>
  </si>
  <si>
    <t>US PPI YoY</t>
    <phoneticPr fontId="3" type="noConversion"/>
  </si>
  <si>
    <t>FDIDFDMO Index</t>
    <phoneticPr fontId="3" type="noConversion"/>
  </si>
  <si>
    <t>US PPI MoM</t>
    <phoneticPr fontId="3" type="noConversion"/>
  </si>
  <si>
    <t>PITLCHNG Index</t>
    <phoneticPr fontId="3" type="noConversion"/>
  </si>
  <si>
    <t>Personal Income</t>
    <phoneticPr fontId="3" type="noConversion"/>
  </si>
  <si>
    <t>PIDSCWT% Index</t>
  </si>
  <si>
    <t>Disposable Personal Income</t>
    <phoneticPr fontId="3" type="noConversion"/>
  </si>
  <si>
    <t>PCE CRCH Index</t>
  </si>
  <si>
    <t>Personal Spending</t>
    <phoneticPr fontId="3" type="noConversion"/>
  </si>
  <si>
    <t>PCE YOY$ Index</t>
  </si>
  <si>
    <t>US Personal Spending</t>
    <phoneticPr fontId="3" type="noConversion"/>
  </si>
  <si>
    <t>PCE CHY% Index</t>
  </si>
  <si>
    <t>US Real Personal Spending</t>
    <phoneticPr fontId="3" type="noConversion"/>
  </si>
  <si>
    <t>PIDSDPS Index</t>
  </si>
  <si>
    <t>US Personal Savings (% of Disposable Income)</t>
  </si>
  <si>
    <t>WGTROVER Index</t>
  </si>
  <si>
    <t>Atlanta Fed Wage Tracker</t>
  </si>
  <si>
    <t>AHE YOY% Index</t>
  </si>
  <si>
    <t>US Avg Hourly Earnings YoY</t>
  </si>
  <si>
    <t>LAXVGTOY Index</t>
  </si>
  <si>
    <t>LA Airport Freight Volume</t>
    <phoneticPr fontId="3" type="noConversion"/>
  </si>
  <si>
    <t>NYFYPROB Index</t>
    <phoneticPr fontId="3" type="noConversion"/>
  </si>
  <si>
    <t>NY Fed Prob of Recession in 12 Months</t>
    <phoneticPr fontId="3" type="noConversion"/>
  </si>
  <si>
    <t>M2% YOY Index</t>
    <phoneticPr fontId="3" type="noConversion"/>
  </si>
  <si>
    <t>US M2 YoY</t>
    <phoneticPr fontId="3" type="noConversion"/>
  </si>
  <si>
    <t>M1% YOY Index</t>
    <phoneticPr fontId="3" type="noConversion"/>
  </si>
  <si>
    <t>US M1 YoY</t>
    <phoneticPr fontId="3" type="noConversion"/>
  </si>
  <si>
    <t>LEI TOTL Index</t>
    <phoneticPr fontId="3" type="noConversion"/>
  </si>
  <si>
    <t>Conference Board US Leading Index</t>
    <phoneticPr fontId="3" type="noConversion"/>
  </si>
  <si>
    <t>OEUSKLAC Index</t>
    <phoneticPr fontId="3" type="noConversion"/>
  </si>
  <si>
    <t>OECD US Leading Index</t>
    <phoneticPr fontId="3" type="noConversion"/>
  </si>
  <si>
    <t>INJCJC Index</t>
  </si>
  <si>
    <t>Initial Jobless Claims</t>
    <phoneticPr fontId="3" type="noConversion"/>
  </si>
  <si>
    <t>Weekly</t>
    <phoneticPr fontId="3" type="noConversion"/>
  </si>
  <si>
    <t>CERBTTAL Index</t>
  </si>
  <si>
    <t>Fed Total Assets</t>
    <phoneticPr fontId="3" type="noConversion"/>
  </si>
  <si>
    <t>$millions</t>
    <phoneticPr fontId="3" type="noConversion"/>
  </si>
  <si>
    <t>FARBRBFB Index</t>
  </si>
  <si>
    <t>Bank Reserves at the Fed</t>
    <phoneticPr fontId="3" type="noConversion"/>
  </si>
  <si>
    <t>FARBDTRS Index</t>
  </si>
  <si>
    <t>Treasury General Account (TGA) balances</t>
    <phoneticPr fontId="3" type="noConversion"/>
  </si>
  <si>
    <t>CECIDUSD Index</t>
    <phoneticPr fontId="3" type="noConversion"/>
  </si>
  <si>
    <t>US Economic Data Change Index</t>
    <phoneticPr fontId="3" type="noConversion"/>
  </si>
  <si>
    <t>CESIUSD Index</t>
  </si>
  <si>
    <t>EPUCNUSD Index</t>
  </si>
  <si>
    <t>DXY Curncy</t>
  </si>
  <si>
    <t>BFCIUS Index</t>
  </si>
  <si>
    <t>GSUSFCI Index</t>
  </si>
  <si>
    <t>VIX Index</t>
  </si>
  <si>
    <t>MOVE Index</t>
  </si>
  <si>
    <t>USAD001</t>
  </si>
  <si>
    <t>USAD001</t>
    <phoneticPr fontId="3" type="noConversion"/>
  </si>
  <si>
    <t>USAD002</t>
  </si>
  <si>
    <t>USAD003</t>
  </si>
  <si>
    <t>USAD004</t>
  </si>
  <si>
    <t>USAD005</t>
  </si>
  <si>
    <t>USAD006</t>
  </si>
  <si>
    <t>USAD007</t>
  </si>
  <si>
    <t>USAM001</t>
  </si>
  <si>
    <t>USAM001</t>
    <phoneticPr fontId="3" type="noConversion"/>
  </si>
  <si>
    <t>USAM002</t>
  </si>
  <si>
    <t>USAM002</t>
    <phoneticPr fontId="3" type="noConversion"/>
  </si>
  <si>
    <t>USAM003</t>
  </si>
  <si>
    <t>USAM004</t>
  </si>
  <si>
    <t>USAM005</t>
  </si>
  <si>
    <t>USAM006</t>
  </si>
  <si>
    <t>USAM007</t>
  </si>
  <si>
    <t>USAM008</t>
  </si>
  <si>
    <t>USAM009</t>
  </si>
  <si>
    <t>USAM010</t>
  </si>
  <si>
    <t>USAM011</t>
  </si>
  <si>
    <t>USAM012</t>
  </si>
  <si>
    <t>USAM013</t>
  </si>
  <si>
    <t>USAM014</t>
  </si>
  <si>
    <t>USAM015</t>
  </si>
  <si>
    <t>USAM016</t>
  </si>
  <si>
    <t>USAM017</t>
  </si>
  <si>
    <t>USAM018</t>
  </si>
  <si>
    <t>USAM019</t>
  </si>
  <si>
    <t>USAM020</t>
  </si>
  <si>
    <t>USAM021</t>
  </si>
  <si>
    <t>USAM022</t>
  </si>
  <si>
    <t>USAM023</t>
  </si>
  <si>
    <t>USAM024</t>
  </si>
  <si>
    <t>USAM025</t>
  </si>
  <si>
    <t>USAM026</t>
  </si>
  <si>
    <t>USAM027</t>
  </si>
  <si>
    <t>USAM028</t>
  </si>
  <si>
    <t>USAM029</t>
  </si>
  <si>
    <t>USAM030</t>
  </si>
  <si>
    <t>USAM031</t>
  </si>
  <si>
    <t>USAM032</t>
  </si>
  <si>
    <t>USAM033</t>
  </si>
  <si>
    <t>USAM034</t>
  </si>
  <si>
    <t>USAM035</t>
  </si>
  <si>
    <t>USAM036</t>
  </si>
  <si>
    <t>USAM037</t>
  </si>
  <si>
    <t>USAM038</t>
  </si>
  <si>
    <t>USAM039</t>
  </si>
  <si>
    <t>USAM040</t>
  </si>
  <si>
    <t>USAM041</t>
  </si>
  <si>
    <t>USAM042</t>
  </si>
  <si>
    <t>USAM043</t>
  </si>
  <si>
    <t>USAM044</t>
  </si>
  <si>
    <t>USAM045</t>
  </si>
  <si>
    <t>USAM046</t>
  </si>
  <si>
    <t>USAM047</t>
  </si>
  <si>
    <t>USAM048</t>
  </si>
  <si>
    <t>USAM049</t>
  </si>
  <si>
    <t>USAM050</t>
  </si>
  <si>
    <t>USAM051</t>
  </si>
  <si>
    <t>USAM052</t>
  </si>
  <si>
    <t>USAM053</t>
  </si>
  <si>
    <t>USAM054</t>
  </si>
  <si>
    <t>USAM055</t>
  </si>
  <si>
    <t>USAM056</t>
  </si>
  <si>
    <t>USAM057</t>
  </si>
  <si>
    <t>USAM058</t>
  </si>
  <si>
    <t>USAM059</t>
  </si>
  <si>
    <t>USAM060</t>
  </si>
  <si>
    <t>USAM061</t>
  </si>
  <si>
    <t>USAM062</t>
  </si>
  <si>
    <t>USAM063</t>
  </si>
  <si>
    <t>USAM064</t>
  </si>
  <si>
    <t>USAM065</t>
  </si>
  <si>
    <t>USAM066</t>
  </si>
  <si>
    <t>USAD008</t>
  </si>
  <si>
    <t>CECIDUSD Index</t>
  </si>
  <si>
    <t>USAW001</t>
  </si>
  <si>
    <t>USAW001</t>
    <phoneticPr fontId="3" type="noConversion"/>
  </si>
  <si>
    <t>USAW002</t>
  </si>
  <si>
    <t>USAW003</t>
  </si>
  <si>
    <t>USAW004</t>
  </si>
  <si>
    <t>NAPMPMI Index</t>
  </si>
  <si>
    <t>NAPMNEWO Index</t>
  </si>
  <si>
    <t>NAPMPRIC Index</t>
  </si>
  <si>
    <t>NAPMNMI Index</t>
  </si>
  <si>
    <t>MPMIUSMA Index</t>
  </si>
  <si>
    <t>MPMIUSCA Index</t>
  </si>
  <si>
    <t>MPMIUSSA Index</t>
  </si>
  <si>
    <t>CHPMINDX Index</t>
  </si>
  <si>
    <t>ADP CHNG Index</t>
  </si>
  <si>
    <t>SAARTOTL Index</t>
  </si>
  <si>
    <t>RSTAMOM Index</t>
  </si>
  <si>
    <t>MWINCHNG Index</t>
  </si>
  <si>
    <t>USTBTOT Index</t>
  </si>
  <si>
    <t>PORTUS Index</t>
  </si>
  <si>
    <t>TMNOCHNG Index</t>
  </si>
  <si>
    <t>DGNOCHNG Index</t>
  </si>
  <si>
    <t>GSUSCAI Index</t>
  </si>
  <si>
    <t>CPI CHNG Index</t>
  </si>
  <si>
    <t>CPUPXCHG Index</t>
  </si>
  <si>
    <t>CPI YOY Index</t>
  </si>
  <si>
    <t>CPI XYOY Index</t>
  </si>
  <si>
    <t>FDIDFDMO Index</t>
  </si>
  <si>
    <t>PITLCHNG Index</t>
  </si>
  <si>
    <t>NYFYPROB Index</t>
  </si>
  <si>
    <t>M2% YOY Index</t>
  </si>
  <si>
    <t>M1% YOY Index</t>
  </si>
  <si>
    <t>LEI TOTL Index</t>
  </si>
  <si>
    <t>OEUSKLAC Index</t>
  </si>
  <si>
    <t>#N/A N/A</t>
  </si>
  <si>
    <t>COL1</t>
    <phoneticPr fontId="2" type="noConversion"/>
  </si>
  <si>
    <t>COL2</t>
    <phoneticPr fontId="2" type="noConversion"/>
  </si>
  <si>
    <t>Surv</t>
    <phoneticPr fontId="2" type="noConversion"/>
  </si>
  <si>
    <t>X</t>
    <phoneticPr fontId="2" type="noConversion"/>
  </si>
  <si>
    <t>O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</si>
  <si>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</si>
  <si>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</si>
  <si>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</si>
  <si>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</si>
  <si>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</si>
  <si>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</si>
  <si>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</si>
  <si>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</si>
  <si>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</si>
  <si>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</si>
  <si>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</si>
  <si>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</si>
  <si>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</si>
  <si>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</si>
  <si>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</si>
  <si>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</si>
  <si>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t>Q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</si>
  <si>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</si>
  <si>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</si>
  <si>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</si>
  <si>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U</t>
    <phoneticPr fontId="2" type="noConversion"/>
  </si>
  <si>
    <t>V</t>
    <phoneticPr fontId="2" type="noConversion"/>
  </si>
  <si>
    <t>W</t>
    <phoneticPr fontId="2" type="noConversion"/>
  </si>
  <si>
    <t>X</t>
    <phoneticPr fontId="2" type="noConversion"/>
  </si>
  <si>
    <t>Y</t>
    <phoneticPr fontId="2" type="noConversion"/>
  </si>
  <si>
    <t>Z</t>
    <phoneticPr fontId="2" type="noConversion"/>
  </si>
  <si>
    <t>AA</t>
    <phoneticPr fontId="2" type="noConversion"/>
  </si>
  <si>
    <t>AB</t>
    <phoneticPr fontId="2" type="noConversion"/>
  </si>
  <si>
    <t>AC</t>
    <phoneticPr fontId="2" type="noConversion"/>
  </si>
  <si>
    <t>AD</t>
    <phoneticPr fontId="2" type="noConversion"/>
  </si>
  <si>
    <t>AE</t>
    <phoneticPr fontId="2" type="noConversion"/>
  </si>
  <si>
    <t>AF</t>
    <phoneticPr fontId="2" type="noConversion"/>
  </si>
  <si>
    <t>AG</t>
    <phoneticPr fontId="2" type="noConversion"/>
  </si>
  <si>
    <t>AH</t>
    <phoneticPr fontId="2" type="noConversion"/>
  </si>
  <si>
    <t>AI</t>
    <phoneticPr fontId="2" type="noConversion"/>
  </si>
  <si>
    <t>AJ</t>
    <phoneticPr fontId="2" type="noConversion"/>
  </si>
  <si>
    <t>AK</t>
    <phoneticPr fontId="2" type="noConversion"/>
  </si>
  <si>
    <t>AL</t>
    <phoneticPr fontId="2" type="noConversion"/>
  </si>
  <si>
    <t>AM</t>
    <phoneticPr fontId="2" type="noConversion"/>
  </si>
  <si>
    <t>AN</t>
    <phoneticPr fontId="2" type="noConversion"/>
  </si>
  <si>
    <t>AO</t>
    <phoneticPr fontId="2" type="noConversion"/>
  </si>
  <si>
    <t>AP</t>
    <phoneticPr fontId="2" type="noConversion"/>
  </si>
  <si>
    <t>AQ</t>
    <phoneticPr fontId="2" type="noConversion"/>
  </si>
  <si>
    <t>AR</t>
    <phoneticPr fontId="2" type="noConversion"/>
  </si>
  <si>
    <t>AS</t>
    <phoneticPr fontId="2" type="noConversion"/>
  </si>
  <si>
    <t>AT</t>
    <phoneticPr fontId="2" type="noConversion"/>
  </si>
  <si>
    <t>AU</t>
    <phoneticPr fontId="2" type="noConversion"/>
  </si>
  <si>
    <t>AV</t>
    <phoneticPr fontId="2" type="noConversion"/>
  </si>
  <si>
    <t>AW</t>
    <phoneticPr fontId="2" type="noConversion"/>
  </si>
  <si>
    <t>AX</t>
    <phoneticPr fontId="2" type="noConversion"/>
  </si>
  <si>
    <t>AY</t>
    <phoneticPr fontId="2" type="noConversion"/>
  </si>
  <si>
    <t>AZ</t>
    <phoneticPr fontId="2" type="noConversion"/>
  </si>
  <si>
    <t>BA</t>
    <phoneticPr fontId="2" type="noConversion"/>
  </si>
  <si>
    <t>BB</t>
    <phoneticPr fontId="2" type="noConversion"/>
  </si>
  <si>
    <t>BC</t>
    <phoneticPr fontId="2" type="noConversion"/>
  </si>
  <si>
    <t>BD</t>
    <phoneticPr fontId="2" type="noConversion"/>
  </si>
  <si>
    <t>BE</t>
    <phoneticPr fontId="2" type="noConversion"/>
  </si>
  <si>
    <t>BF</t>
    <phoneticPr fontId="2" type="noConversion"/>
  </si>
  <si>
    <t>BG</t>
    <phoneticPr fontId="2" type="noConversion"/>
  </si>
  <si>
    <t>BH</t>
    <phoneticPr fontId="2" type="noConversion"/>
  </si>
  <si>
    <t>BI</t>
    <phoneticPr fontId="2" type="noConversion"/>
  </si>
  <si>
    <t>BJ</t>
    <phoneticPr fontId="2" type="noConversion"/>
  </si>
  <si>
    <t>BK</t>
    <phoneticPr fontId="2" type="noConversion"/>
  </si>
  <si>
    <t>BL</t>
    <phoneticPr fontId="2" type="noConversion"/>
  </si>
  <si>
    <t>BM</t>
    <phoneticPr fontId="2" type="noConversion"/>
  </si>
  <si>
    <t>BN</t>
    <phoneticPr fontId="2" type="noConversion"/>
  </si>
  <si>
    <t>BO</t>
    <phoneticPr fontId="2" type="noConversion"/>
  </si>
  <si>
    <t>BP</t>
    <phoneticPr fontId="2" type="noConversion"/>
  </si>
  <si>
    <t>BQ</t>
    <phoneticPr fontId="2" type="noConversion"/>
  </si>
  <si>
    <t>BR</t>
    <phoneticPr fontId="2" type="noConversion"/>
  </si>
  <si>
    <t>BS</t>
    <phoneticPr fontId="2" type="noConversion"/>
  </si>
  <si>
    <t>BT</t>
    <phoneticPr fontId="2" type="noConversion"/>
  </si>
  <si>
    <t>BU</t>
    <phoneticPr fontId="2" type="noConversion"/>
  </si>
  <si>
    <t>BV</t>
    <phoneticPr fontId="2" type="noConversion"/>
  </si>
  <si>
    <t>BW</t>
    <phoneticPr fontId="2" type="noConversion"/>
  </si>
  <si>
    <t>BX</t>
    <phoneticPr fontId="2" type="noConversion"/>
  </si>
  <si>
    <t>BY</t>
    <phoneticPr fontId="2" type="noConversion"/>
  </si>
  <si>
    <t>BZ</t>
    <phoneticPr fontId="2" type="noConversion"/>
  </si>
  <si>
    <t>CA</t>
    <phoneticPr fontId="2" type="noConversion"/>
  </si>
  <si>
    <t>CB</t>
    <phoneticPr fontId="2" type="noConversion"/>
  </si>
  <si>
    <t>CC</t>
    <phoneticPr fontId="2" type="noConversion"/>
  </si>
  <si>
    <t>CD</t>
    <phoneticPr fontId="2" type="noConversion"/>
  </si>
  <si>
    <t>CE</t>
    <phoneticPr fontId="2" type="noConversion"/>
  </si>
  <si>
    <t>CF</t>
    <phoneticPr fontId="2" type="noConversion"/>
  </si>
  <si>
    <t>CG</t>
    <phoneticPr fontId="2" type="noConversion"/>
  </si>
  <si>
    <t>CH</t>
    <phoneticPr fontId="2" type="noConversion"/>
  </si>
  <si>
    <t>CI</t>
    <phoneticPr fontId="2" type="noConversion"/>
  </si>
  <si>
    <t>CJ</t>
    <phoneticPr fontId="2" type="noConversion"/>
  </si>
  <si>
    <t>CK</t>
    <phoneticPr fontId="2" type="noConversion"/>
  </si>
  <si>
    <t>CL</t>
    <phoneticPr fontId="2" type="noConversion"/>
  </si>
  <si>
    <t>CM</t>
    <phoneticPr fontId="2" type="noConversion"/>
  </si>
  <si>
    <t>CN</t>
    <phoneticPr fontId="2" type="noConversion"/>
  </si>
  <si>
    <t>CO</t>
    <phoneticPr fontId="2" type="noConversion"/>
  </si>
  <si>
    <t>CP</t>
    <phoneticPr fontId="2" type="noConversion"/>
  </si>
  <si>
    <t>CQ</t>
    <phoneticPr fontId="2" type="noConversion"/>
  </si>
  <si>
    <t>CR</t>
    <phoneticPr fontId="2" type="noConversion"/>
  </si>
  <si>
    <t>CS</t>
    <phoneticPr fontId="2" type="noConversion"/>
  </si>
  <si>
    <t>CT</t>
    <phoneticPr fontId="2" type="noConversion"/>
  </si>
  <si>
    <t>CU</t>
    <phoneticPr fontId="2" type="noConversion"/>
  </si>
  <si>
    <t>CV</t>
    <phoneticPr fontId="2" type="noConversion"/>
  </si>
  <si>
    <t>CW</t>
    <phoneticPr fontId="2" type="noConversion"/>
  </si>
  <si>
    <t>CX</t>
    <phoneticPr fontId="2" type="noConversion"/>
  </si>
  <si>
    <t>CY</t>
    <phoneticPr fontId="2" type="noConversion"/>
  </si>
  <si>
    <t>CZ</t>
    <phoneticPr fontId="2" type="noConversion"/>
  </si>
  <si>
    <t>DA</t>
    <phoneticPr fontId="2" type="noConversion"/>
  </si>
  <si>
    <t>DB</t>
    <phoneticPr fontId="2" type="noConversion"/>
  </si>
  <si>
    <t>DC</t>
    <phoneticPr fontId="2" type="noConversion"/>
  </si>
  <si>
    <t>DD</t>
    <phoneticPr fontId="2" type="noConversion"/>
  </si>
  <si>
    <t>DE</t>
    <phoneticPr fontId="2" type="noConversion"/>
  </si>
  <si>
    <t>DF</t>
    <phoneticPr fontId="2" type="noConversion"/>
  </si>
  <si>
    <t>DG</t>
    <phoneticPr fontId="2" type="noConversion"/>
  </si>
  <si>
    <t>DH</t>
    <phoneticPr fontId="2" type="noConversion"/>
  </si>
  <si>
    <t>DI</t>
    <phoneticPr fontId="2" type="noConversion"/>
  </si>
  <si>
    <t>DK</t>
    <phoneticPr fontId="2" type="noConversion"/>
  </si>
  <si>
    <t>DJ</t>
    <phoneticPr fontId="2" type="noConversion"/>
  </si>
  <si>
    <t>DL</t>
    <phoneticPr fontId="2" type="noConversion"/>
  </si>
  <si>
    <t>DM</t>
    <phoneticPr fontId="2" type="noConversion"/>
  </si>
  <si>
    <t>DN</t>
    <phoneticPr fontId="2" type="noConversion"/>
  </si>
  <si>
    <t>DO</t>
    <phoneticPr fontId="2" type="noConversion"/>
  </si>
  <si>
    <t>DP</t>
    <phoneticPr fontId="2" type="noConversion"/>
  </si>
  <si>
    <t>DQ</t>
    <phoneticPr fontId="2" type="noConversion"/>
  </si>
  <si>
    <t>DR</t>
    <phoneticPr fontId="2" type="noConversion"/>
  </si>
  <si>
    <t>DS</t>
    <phoneticPr fontId="2" type="noConversion"/>
  </si>
  <si>
    <t>DT</t>
    <phoneticPr fontId="2" type="noConversion"/>
  </si>
  <si>
    <t>DU</t>
    <phoneticPr fontId="2" type="noConversion"/>
  </si>
  <si>
    <t>DV</t>
    <phoneticPr fontId="2" type="noConversion"/>
  </si>
  <si>
    <t>DW</t>
    <phoneticPr fontId="2" type="noConversion"/>
  </si>
  <si>
    <t>DX</t>
    <phoneticPr fontId="2" type="noConversion"/>
  </si>
  <si>
    <t>DY</t>
    <phoneticPr fontId="2" type="noConversion"/>
  </si>
  <si>
    <t>DZ</t>
    <phoneticPr fontId="2" type="noConversion"/>
  </si>
  <si>
    <t>EA</t>
    <phoneticPr fontId="2" type="noConversion"/>
  </si>
  <si>
    <t>EB</t>
    <phoneticPr fontId="2" type="noConversion"/>
  </si>
  <si>
    <t>NHSPATOT Index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</si>
</sst>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6" x14ac:knownFonts="1">
    <font>
      <sz val="10"/>
      <color theme="1"/>
      <name val="KoPub돋움체_Pro Light"/>
      <family val="2"/>
      <charset val="129"/>
    </font>
    <font>
      <sz val="9"/>
      <color theme="1"/>
      <name val="맑은 고딕"/>
      <family val="2"/>
      <charset val="129"/>
      <scheme val="minor"/>
    </font>
    <font>
      <sz val="8"/>
      <name val="KoPub돋움체_Pro Light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KoPub돋움체_Pro Light"/>
      <family val="2"/>
      <charset val="129"/>
    </font>
    <font>
      <sz val="9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14" fontId="5" fillId="0" borderId="0" xfId="0" applyNumberFormat="1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BDH|15844386990542149604</stp>
        <tr r="AA3" s="12"/>
      </tp>
      <tp t="s">
        <v>#N/A N/A</v>
        <stp/>
        <stp>BDH|17015498648439211528</stp>
        <tr r="AK3" s="12"/>
      </tp>
      <tp t="s">
        <v>#N/A N/A</v>
        <stp/>
        <stp>BDH|14226018992096332020</stp>
        <tr r="DM3" s="4"/>
      </tp>
      <tp t="s">
        <v>#N/A N/A</v>
        <stp/>
        <stp>BDH|13310176296711495121</stp>
        <tr r="M3" s="4"/>
      </tp>
      <tp t="s">
        <v>#N/A N/A</v>
        <stp/>
        <stp>BDH|15795831755044359740</stp>
        <tr r="DA3" s="12"/>
      </tp>
      <tp t="s">
        <v>#N/A N/A</v>
        <stp/>
        <stp>BDH|14141132292032822509</stp>
        <tr r="BQ3" s="12"/>
      </tp>
      <tp t="s">
        <v>#N/A N/A</v>
        <stp/>
        <stp>BDH|15094883932055243036</stp>
        <tr r="C3" s="4"/>
      </tp>
      <tp t="s">
        <v>#N/A N/A</v>
        <stp/>
        <stp>BDH|12537117046968182496</stp>
        <tr r="AW3" s="4"/>
      </tp>
      <tp t="s">
        <v>#N/A N/A</v>
        <stp/>
        <stp>BDH|12162404546458314221</stp>
        <tr r="C3" s="3"/>
      </tp>
      <tp t="s">
        <v>#N/A N/A</v>
        <stp/>
        <stp>BDH|15700852338406848083</stp>
        <tr r="U3" s="4"/>
      </tp>
      <tp t="s">
        <v>#N/A N/A</v>
        <stp/>
        <stp>BDH|12714534046782576994</stp>
        <tr r="M3" s="12"/>
      </tp>
      <tp t="s">
        <v>#N/A N/A</v>
        <stp/>
        <stp>BDH|14971650297054283691</stp>
        <tr r="O3" s="4"/>
      </tp>
      <tp t="s">
        <v>#N/A N/A</v>
        <stp/>
        <stp>BDH|14042058852799514118</stp>
        <tr r="BK3" s="4"/>
      </tp>
      <tp t="s">
        <v>#N/A N/A</v>
        <stp/>
        <stp>BDH|13548924571747960393</stp>
        <tr r="DS3" s="12"/>
      </tp>
      <tp t="s">
        <v>#N/A N/A</v>
        <stp/>
        <stp>BDH|18200541400146750284</stp>
        <tr r="BA3" s="4"/>
      </tp>
      <tp t="s">
        <v>#N/A N/A</v>
        <stp/>
        <stp>BDH|17526895775802264300</stp>
        <tr r="CK3" s="12"/>
      </tp>
      <tp t="s">
        <v>#N/A N/A</v>
        <stp/>
        <stp>BDH|18136542156826873700</stp>
        <tr r="AY3" s="4"/>
      </tp>
      <tp t="s">
        <v>#N/A N/A</v>
        <stp/>
        <stp>BDH|10304914394570440996</stp>
        <tr r="DI3" s="12"/>
      </tp>
      <tp t="s">
        <v>#N/A N/A</v>
        <stp/>
        <stp>BDH|13324817365804406090</stp>
        <tr r="DY3" s="4"/>
      </tp>
      <tp t="s">
        <v>#N/A N/A</v>
        <stp/>
        <stp>BDH|12024929858150836035</stp>
        <tr r="W3" s="12"/>
      </tp>
      <tp t="s">
        <v>#N/A N/A</v>
        <stp/>
        <stp>BDH|16639171353899398579</stp>
        <tr r="BE3" s="4"/>
      </tp>
      <tp t="s">
        <v>#N/A N/A</v>
        <stp/>
        <stp>BDH|15716270080820913112</stp>
        <tr r="AE3" s="12"/>
      </tp>
      <tp t="s">
        <v>#N/A N/A</v>
        <stp/>
        <stp>BDH|16960812945772399766</stp>
        <tr r="M3" s="2"/>
      </tp>
      <tp t="s">
        <v>#N/A N/A</v>
        <stp/>
        <stp>BDH|16364910456016165380</stp>
        <tr r="BA3" s="12"/>
      </tp>
      <tp t="s">
        <v>#N/A N/A</v>
        <stp/>
        <stp>BDH|16955520939436415993</stp>
        <tr r="DA3" s="4"/>
      </tp>
      <tp t="s">
        <v>#N/A N/A</v>
        <stp/>
        <stp>BDH|15583921586972901973</stp>
        <tr r="DK3" s="4"/>
      </tp>
      <tp t="s">
        <v>#N/A N/A</v>
        <stp/>
        <stp>BDH|16791389659038894707</stp>
        <tr r="CU3" s="12"/>
      </tp>
      <tp t="s">
        <v>#N/A N/A</v>
        <stp/>
        <stp>BDH|13341395318348038598</stp>
        <tr r="DW3" s="12"/>
      </tp>
      <tp t="s">
        <v>#N/A N/A</v>
        <stp/>
        <stp>BDH|16988293392915748494</stp>
        <tr r="O3" s="12"/>
      </tp>
      <tp t="s">
        <v>#N/A N/A</v>
        <stp/>
        <stp>BDH|11774660655819746640</stp>
        <tr r="AS3" s="4"/>
      </tp>
      <tp t="s">
        <v>#N/A N/A</v>
        <stp/>
        <stp>BDH|15208576569262293952</stp>
        <tr r="S3" s="4"/>
      </tp>
      <tp t="s">
        <v>#N/A N/A</v>
        <stp/>
        <stp>BDH|17828544829412662034</stp>
        <tr r="Q3" s="4"/>
      </tp>
      <tp t="s">
        <v>#N/A N/A</v>
        <stp/>
        <stp>BDH|17240152359304065595</stp>
        <tr r="BK3" s="12"/>
      </tp>
      <tp t="s">
        <v>#N/A N/A</v>
        <stp/>
        <stp>BDH|12898499855082773351</stp>
        <tr r="DC3" s="4"/>
      </tp>
      <tp t="s">
        <v>#N/A N/A</v>
        <stp/>
        <stp>BDH|16714219063495812559</stp>
        <tr r="AA3" s="4"/>
      </tp>
      <tp t="s">
        <v>#N/A N/A</v>
        <stp/>
        <stp>BDH|17888314043244693672</stp>
        <tr r="K3" s="4"/>
      </tp>
      <tp t="s">
        <v>#N/A N/A</v>
        <stp/>
        <stp>BDH|13317296506202298145</stp>
        <tr r="AI3" s="12"/>
      </tp>
      <tp t="s">
        <v>#N/A N/A</v>
        <stp/>
        <stp>BDH|10701580332266085222</stp>
        <tr r="CO3" s="12"/>
      </tp>
      <tp t="s">
        <v>#N/A N/A</v>
        <stp/>
        <stp>BDH|13543881302021450858</stp>
        <tr r="CG3" s="4"/>
      </tp>
      <tp t="s">
        <v>#N/A N/A</v>
        <stp/>
        <stp>BDH|17514176761063113010</stp>
        <tr r="E3" s="4"/>
      </tp>
      <tp t="s">
        <v>#N/A N/A</v>
        <stp/>
        <stp>BDH|11672507910874140210</stp>
        <tr r="AS3" s="12"/>
      </tp>
      <tp t="s">
        <v>#N/A N/A</v>
        <stp/>
        <stp>BDH|16819016955189290976</stp>
        <tr r="DM3" s="12"/>
      </tp>
      <tp t="s">
        <v>#N/A N/A</v>
        <stp/>
        <stp>BDH|11286495925025225161</stp>
        <tr r="AU3" s="4"/>
      </tp>
      <tp t="s">
        <v>#N/A N/A</v>
        <stp/>
        <stp>BDH|12779608127547844273</stp>
        <tr r="BC3" s="12"/>
      </tp>
      <tp t="s">
        <v>#N/A N/A</v>
        <stp/>
        <stp>BDH|17234049682386617914</stp>
        <tr r="EA3" s="12"/>
      </tp>
      <tp t="s">
        <v>#N/A N/A</v>
        <stp/>
        <stp>BDH|17250660635113103137</stp>
        <tr r="G3" s="2"/>
      </tp>
      <tp t="s">
        <v>#N/A N/A</v>
        <stp/>
        <stp>BDH|10847306410903028113</stp>
        <tr r="BE3" s="12"/>
      </tp>
      <tp t="s">
        <v>#N/A N/A</v>
        <stp/>
        <stp>BDH|17175689251434429002</stp>
        <tr r="DW3" s="4"/>
      </tp>
      <tp t="s">
        <v>#N/A N/A</v>
        <stp/>
        <stp>BDH|10617311258476268017</stp>
        <tr r="BM3" s="4"/>
      </tp>
      <tp t="s">
        <v>#N/A N/A</v>
        <stp/>
        <stp>BDH|11777771726761171477</stp>
        <tr r="CQ3" s="12"/>
      </tp>
      <tp t="s">
        <v>#N/A N/A</v>
        <stp/>
        <stp>BDH|16431274008653775690</stp>
        <tr r="AC3" s="12"/>
      </tp>
      <tp t="s">
        <v>#N/A N/A</v>
        <stp/>
        <stp>BDH|11814892993359885878</stp>
        <tr r="BI3" s="4"/>
      </tp>
      <tp t="s">
        <v>#N/A N/A</v>
        <stp/>
        <stp>BDH|15145137024614243445</stp>
        <tr r="CY3" s="4"/>
      </tp>
      <tp t="s">
        <v>#N/A N/A</v>
        <stp/>
        <stp>BDH|17332917935402368935</stp>
        <tr r="CI3" s="4"/>
      </tp>
      <tp t="s">
        <v>#N/A N/A</v>
        <stp/>
        <stp>BDH|17505251606785914693</stp>
        <tr r="CS3" s="4"/>
      </tp>
      <tp t="s">
        <v>#N/A N/A</v>
        <stp/>
        <stp>BDH|14742176330566661748</stp>
        <tr r="DY3" s="12"/>
      </tp>
      <tp t="s">
        <v>#N/A N/A</v>
        <stp/>
        <stp>BDH|14337158626072717253</stp>
        <tr r="A3" s="12"/>
      </tp>
      <tp t="s">
        <v>#N/A N/A</v>
        <stp/>
        <stp>BDH|11145203489984232873</stp>
        <tr r="CO3" s="4"/>
      </tp>
      <tp t="s">
        <v>#N/A N/A</v>
        <stp/>
        <stp>BDH|12110791584509436096</stp>
        <tr r="C3" s="2"/>
      </tp>
      <tp t="s">
        <v>#N/A N/A</v>
        <stp/>
        <stp>BDH|13002951363691294915</stp>
        <tr r="DG3" s="4"/>
      </tp>
      <tp t="s">
        <v>#N/A N/A</v>
        <stp/>
        <stp>BDH|12219625662601028756</stp>
        <tr r="E3" s="12"/>
      </tp>
      <tp t="s">
        <v>#N/A N/A</v>
        <stp/>
        <stp>BDH|11504043760210894344</stp>
        <tr r="Y3" s="4"/>
      </tp>
      <tp t="s">
        <v>#N/A N/A</v>
        <stp/>
        <stp>BDH|10495000821347279072</stp>
        <tr r="S3" s="12"/>
      </tp>
      <tp t="s">
        <v>#N/A N/A</v>
        <stp/>
        <stp>BDH|17224657431924119370</stp>
        <tr r="BM3" s="12"/>
      </tp>
      <tp t="s">
        <v>#N/A N/A</v>
        <stp/>
        <stp>BDH|15958220517944814765</stp>
        <tr r="AQ3" s="4"/>
      </tp>
      <tp t="s">
        <v>#N/A N/A</v>
        <stp/>
        <stp>BDH|16628163206714166636</stp>
        <tr r="AG3" s="12"/>
      </tp>
      <tp t="s">
        <v>#N/A N/A</v>
        <stp/>
        <stp>BDH|16204344642425917158</stp>
        <tr r="AC3" s="4"/>
      </tp>
      <tp t="s">
        <v>#N/A N/A</v>
        <stp/>
        <stp>BDH|15009316927921949073</stp>
        <tr r="I3" s="12"/>
      </tp>
      <tp t="s">
        <v>#N/A N/A</v>
        <stp/>
        <stp>BDH|17727639308184149061</stp>
        <tr r="O3" s="2"/>
      </tp>
      <tp t="s">
        <v>#N/A N/A</v>
        <stp/>
        <stp>BDH|10329390466111543172</stp>
        <tr r="CM3" s="4"/>
      </tp>
    </main>
    <main first="bofaddin.rtdserver">
      <tp t="s">
        <v>#N/A N/A</v>
        <stp/>
        <stp>BDH|5313405951751845915</stp>
        <tr r="AM3" s="4"/>
      </tp>
      <tp t="s">
        <v>#N/A N/A</v>
        <stp/>
        <stp>BDH|8817609869773896751</stp>
        <tr r="DU3" s="4"/>
      </tp>
      <tp t="s">
        <v>#N/A N/A</v>
        <stp/>
        <stp>BDH|3274940640444320675</stp>
        <tr r="BG3" s="12"/>
      </tp>
      <tp t="s">
        <v>#N/A N/A</v>
        <stp/>
        <stp>BDH|7281917670300270560</stp>
        <tr r="AG3" s="4"/>
      </tp>
      <tp t="s">
        <v>#N/A N/A</v>
        <stp/>
        <stp>BDH|6028289091590326053</stp>
        <tr r="AE3" s="4"/>
      </tp>
      <tp t="s">
        <v>#N/A N/A</v>
        <stp/>
        <stp>BDH|8171325726712565614</stp>
        <tr r="CC3" s="12"/>
      </tp>
      <tp t="s">
        <v>#N/A N/A</v>
        <stp/>
        <stp>BDH|1908118006028989518</stp>
        <tr r="DK3" s="12"/>
      </tp>
      <tp t="s">
        <v>#N/A N/A</v>
        <stp/>
        <stp>BDH|5510074945196794952</stp>
        <tr r="CE3" s="4"/>
      </tp>
      <tp t="s">
        <v>#N/A N/A</v>
        <stp/>
        <stp>BDH|1830914477555353558</stp>
        <tr r="E3" s="3"/>
      </tp>
      <tp t="s">
        <v>#N/A N/A</v>
        <stp/>
        <stp>BDH|3990908362781410268</stp>
        <tr r="BU3" s="12"/>
      </tp>
      <tp t="s">
        <v>#N/A N/A</v>
        <stp/>
        <stp>BDH|3014263829418538442</stp>
        <tr r="BU3" s="4"/>
      </tp>
      <tp t="s">
        <v>#N/A N/A</v>
        <stp/>
        <stp>BDH|2097696641547636892</stp>
        <tr r="DQ3" s="12"/>
      </tp>
      <tp t="s">
        <v>#N/A N/A</v>
        <stp/>
        <stp>BDH|6431748637528503285</stp>
        <tr r="E3" s="2"/>
      </tp>
      <tp t="s">
        <v>#N/A N/A</v>
        <stp/>
        <stp>BDH|3635204585882294383</stp>
        <tr r="Y3" s="12"/>
      </tp>
      <tp t="s">
        <v>#N/A N/A</v>
        <stp/>
        <stp>BDH|2645011645349285722</stp>
        <tr r="CK3" s="4"/>
      </tp>
      <tp t="s">
        <v>#N/A N/A</v>
        <stp/>
        <stp>BDH|5755994906014634146</stp>
        <tr r="DC3" s="12"/>
      </tp>
      <tp t="s">
        <v>#N/A N/A</v>
        <stp/>
        <stp>BDH|5590932109800253520</stp>
        <tr r="DG3" s="12"/>
      </tp>
      <tp t="s">
        <v>#N/A N/A</v>
        <stp/>
        <stp>BDH|4060636969465319855</stp>
        <tr r="DS3" s="4"/>
      </tp>
      <tp t="s">
        <v>#N/A N/A</v>
        <stp/>
        <stp>BDH|1008018572646201938</stp>
        <tr r="BW3" s="12"/>
      </tp>
      <tp t="s">
        <v>#N/A N/A</v>
        <stp/>
        <stp>BDH|1561002191872317323</stp>
        <tr r="DE3" s="12"/>
      </tp>
      <tp t="s">
        <v>#N/A N/A</v>
        <stp/>
        <stp>BDH|3089865514492147209</stp>
        <tr r="AU3" s="12"/>
      </tp>
      <tp t="s">
        <v>#N/A N/A</v>
        <stp/>
        <stp>BDH|3151828406238764974</stp>
        <tr r="DQ3" s="4"/>
      </tp>
      <tp t="s">
        <v>#N/A N/A</v>
        <stp/>
        <stp>BDH|37733936506816566</stp>
        <tr r="CM3" s="12"/>
      </tp>
      <tp t="s">
        <v>#N/A N/A</v>
        <stp/>
        <stp>BDH|9348872011239193283</stp>
        <tr r="DO3" s="4"/>
      </tp>
      <tp t="s">
        <v>#N/A N/A</v>
        <stp/>
        <stp>BDH|1105221575867542807</stp>
        <tr r="BS3" s="12"/>
      </tp>
      <tp t="s">
        <v>#N/A N/A</v>
        <stp/>
        <stp>BDH|2121894077516187085</stp>
        <tr r="A3" s="3"/>
      </tp>
      <tp t="s">
        <v>#N/A N/A</v>
        <stp/>
        <stp>BDH|5887947169826195700</stp>
        <tr r="W3" s="4"/>
      </tp>
      <tp t="s">
        <v>#N/A N/A</v>
        <stp/>
        <stp>BDH|5471976984360830073</stp>
        <tr r="AO3" s="12"/>
      </tp>
      <tp t="s">
        <v>#N/A N/A</v>
        <stp/>
        <stp>BDH|3165387031756257130</stp>
        <tr r="CA3" s="12"/>
      </tp>
      <tp t="s">
        <v>#N/A N/A</v>
        <stp/>
        <stp>BDH|2568796117170347074</stp>
        <tr r="CW3" s="4"/>
      </tp>
      <tp t="s">
        <v>#N/A N/A</v>
        <stp/>
        <stp>BDH|2480677725650425221</stp>
        <tr r="CW3" s="12"/>
      </tp>
      <tp t="s">
        <v>#N/A N/A</v>
        <stp/>
        <stp>BDH|3891310844167695633</stp>
        <tr r="CU3" s="4"/>
      </tp>
      <tp t="s">
        <v>#N/A N/A</v>
        <stp/>
        <stp>BDH|5924645063243732306</stp>
        <tr r="BY3" s="4"/>
      </tp>
      <tp t="s">
        <v>#N/A N/A</v>
        <stp/>
        <stp>BDH|5603075205808026866</stp>
        <tr r="CY3" s="12"/>
      </tp>
      <tp t="s">
        <v>#N/A N/A</v>
        <stp/>
        <stp>BDH|3735316515487783321</stp>
        <tr r="CE3" s="12"/>
      </tp>
      <tp t="s">
        <v>#N/A N/A</v>
        <stp/>
        <stp>BDH|2517943485036327020</stp>
        <tr r="CC3" s="4"/>
      </tp>
      <tp t="s">
        <v>#N/A N/A</v>
        <stp/>
        <stp>BDH|8386144184475643267</stp>
        <tr r="AQ3" s="12"/>
      </tp>
      <tp t="s">
        <v>#N/A N/A</v>
        <stp/>
        <stp>BDH|3046125664123392132</stp>
        <tr r="K3" s="12"/>
      </tp>
      <tp t="s">
        <v>#N/A N/A</v>
        <stp/>
        <stp>BDH|1087488969465810116</stp>
        <tr r="BC3" s="4"/>
      </tp>
      <tp t="s">
        <v>#N/A N/A</v>
        <stp/>
        <stp>BDH|8575988165322970286</stp>
        <tr r="A3" s="4"/>
      </tp>
      <tp t="s">
        <v>#N/A N/A</v>
        <stp/>
        <stp>BDH|8276298575372470849</stp>
        <tr r="C3" s="12"/>
      </tp>
      <tp t="s">
        <v>#N/A N/A</v>
        <stp/>
        <stp>BDH|6299754617161482684</stp>
        <tr r="DU3" s="12"/>
      </tp>
      <tp t="s">
        <v>#N/A N/A</v>
        <stp/>
        <stp>BDH|9721872758335215682</stp>
        <tr r="AK3" s="4"/>
      </tp>
      <tp t="s">
        <v>#N/A N/A</v>
        <stp/>
        <stp>BDH|2631464057383398766</stp>
        <tr r="G3" s="3"/>
      </tp>
      <tp t="s">
        <v>#N/A N/A</v>
        <stp/>
        <stp>BDH|9671005896366609112</stp>
        <tr r="A3" s="2"/>
      </tp>
      <tp t="s">
        <v>#N/A N/A</v>
        <stp/>
        <stp>BDH|2041020506497556591</stp>
        <tr r="BO3" s="12"/>
      </tp>
      <tp t="s">
        <v>#N/A N/A</v>
        <stp/>
        <stp>BDH|4068123469440791342</stp>
        <tr r="BW3" s="4"/>
      </tp>
      <tp t="s">
        <v>#N/A N/A</v>
        <stp/>
        <stp>BDH|4063619644470846651</stp>
        <tr r="AW3" s="12"/>
      </tp>
      <tp t="s">
        <v>#N/A N/A</v>
        <stp/>
        <stp>BDH|5995944093916336344</stp>
        <tr r="G3" s="4"/>
      </tp>
      <tp t="s">
        <v>#N/A N/A</v>
        <stp/>
        <stp>BDH|5819273767218877974</stp>
        <tr r="CQ3" s="4"/>
      </tp>
      <tp t="s">
        <v>#N/A N/A</v>
        <stp/>
        <stp>BDH|3813544342234043695</stp>
        <tr r="EA3" s="4"/>
      </tp>
      <tp t="s">
        <v>#N/A N/A</v>
        <stp/>
        <stp>BDH|1106781569840163048</stp>
        <tr r="K3" s="2"/>
      </tp>
      <tp t="s">
        <v>#N/A N/A</v>
        <stp/>
        <stp>BDH|2888978431770690940</stp>
        <tr r="I3" s="2"/>
      </tp>
      <tp t="s">
        <v>#N/A N/A</v>
        <stp/>
        <stp>BDH|8373709657349124284</stp>
        <tr r="DO3" s="12"/>
      </tp>
      <tp t="s">
        <v>#N/A N/A</v>
        <stp/>
        <stp>BDH|3302855493623359047</stp>
        <tr r="G3" s="12"/>
      </tp>
      <tp t="s">
        <v>#N/A N/A</v>
        <stp/>
        <stp>BDH|2529205623866200541</stp>
        <tr r="Q3" s="12"/>
      </tp>
      <tp t="s">
        <v>#N/A N/A</v>
        <stp/>
        <stp>BDH|7461739633989016893</stp>
        <tr r="DE3" s="4"/>
      </tp>
      <tp t="s">
        <v>#N/A N/A</v>
        <stp/>
        <stp>BDH|9188720930657578861</stp>
        <tr r="BI3" s="12"/>
      </tp>
      <tp t="s">
        <v>#N/A N/A</v>
        <stp/>
        <stp>BDH|7957037938183491538</stp>
        <tr r="BG3" s="4"/>
      </tp>
      <tp t="s">
        <v>#N/A N/A</v>
        <stp/>
        <stp>BDH|1780226611804750468</stp>
        <tr r="AI3" s="4"/>
      </tp>
      <tp t="s">
        <v>#N/A N/A</v>
        <stp/>
        <stp>BDH|4515058400587362019</stp>
        <tr r="BO3" s="4"/>
      </tp>
      <tp t="s">
        <v>#N/A N/A</v>
        <stp/>
        <stp>BDH|211326316273300416</stp>
        <tr r="I3" s="4"/>
      </tp>
      <tp t="s">
        <v>#N/A N/A</v>
        <stp/>
        <stp>BDH|424949113558354502</stp>
        <tr r="BQ3" s="4"/>
      </tp>
      <tp t="s">
        <v>#N/A N/A</v>
        <stp/>
        <stp>BDH|661938323476683908</stp>
        <tr r="BY3" s="12"/>
      </tp>
      <tp t="s">
        <v>#N/A N/A</v>
        <stp/>
        <stp>BDH|451531118648984862</stp>
        <tr r="BS3" s="4"/>
      </tp>
      <tp t="s">
        <v>#N/A N/A</v>
        <stp/>
        <stp>BDH|612639190819355267</stp>
        <tr r="CI3" s="12"/>
      </tp>
      <tp t="s">
        <v>#N/A N/A</v>
        <stp/>
        <stp>BDH|458263480859654583</stp>
        <tr r="AM3" s="12"/>
      </tp>
      <tp t="s">
        <v>#N/A N/A</v>
        <stp/>
        <stp>BDH|290438408455476219</stp>
        <tr r="U3" s="12"/>
      </tp>
      <tp t="s">
        <v>#N/A N/A</v>
        <stp/>
        <stp>BDH|380580777334948596</stp>
        <tr r="AY3" s="12"/>
      </tp>
      <tp t="s">
        <v>#N/A N/A</v>
        <stp/>
        <stp>BDH|362220901439570983</stp>
        <tr r="AO3" s="4"/>
      </tp>
      <tp t="s">
        <v>#N/A N/A</v>
        <stp/>
        <stp>BDH|977038778282124709</stp>
        <tr r="DI3" s="4"/>
      </tp>
      <tp t="s">
        <v>#N/A N/A</v>
        <stp/>
        <stp>BDH|159685446808003472</stp>
        <tr r="CA3" s="4"/>
      </tp>
      <tp t="s">
        <v>#N/A N/A</v>
        <stp/>
        <stp>BDH|876189483046287116</stp>
        <tr r="CS3" s="12"/>
      </tp>
      <tp t="s">
        <v>#N/A N/A</v>
        <stp/>
        <stp>BDH|664020395458104836</stp>
        <tr r="CG3" s="1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9"/>
  <sheetViews>
    <sheetView workbookViewId="0"/>
  </sheetViews>
  <sheetFormatPr defaultRowHeight="12" x14ac:dyDescent="0.2"/>
  <cols>
    <col min="1" max="1" width="10.5703125" style="4" bestFit="1" customWidth="1"/>
    <col min="2" max="2" width="17.140625" style="4" bestFit="1" customWidth="1"/>
    <col min="3" max="3" width="53" style="4" bestFit="1" customWidth="1"/>
    <col min="4" max="4" width="14.42578125" style="4" bestFit="1" customWidth="1"/>
    <col min="5" max="5" width="10.7109375" style="4" bestFit="1" customWidth="1"/>
    <col min="6" max="6" width="11" style="4" bestFit="1" customWidth="1"/>
    <col min="7" max="7" width="8.7109375" style="4" bestFit="1" customWidth="1"/>
    <col min="8" max="9" width="9.140625" style="4"/>
    <col min="10" max="10" width="5.140625" style="4" bestFit="1" customWidth="1"/>
    <col min="11" max="16384" width="9.140625" style="4"/>
  </cols>
  <sheetData>
    <row r="1" spans="1:10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4" t="s">
        <v>295</v>
      </c>
      <c r="I1" s="4" t="s">
        <v>296</v>
      </c>
      <c r="J1" s="4" t="s">
        <v>297</v>
      </c>
    </row>
    <row r="2" spans="1:10" x14ac:dyDescent="0.2">
      <c r="A2" s="1" t="s">
        <v>184</v>
      </c>
      <c r="B2" s="3" t="s">
        <v>7</v>
      </c>
      <c r="C2" s="3" t="s">
        <v>8</v>
      </c>
      <c r="D2" s="2" t="s">
        <v>9</v>
      </c>
      <c r="E2" s="2" t="s">
        <v>9</v>
      </c>
      <c r="F2" s="2" t="s">
        <v>9</v>
      </c>
      <c r="G2" s="3" t="s">
        <v>10</v>
      </c>
      <c r="H2" s="4">
        <v>1</v>
      </c>
      <c r="I2" s="4">
        <v>2</v>
      </c>
      <c r="J2" s="4" t="s">
        <v>298</v>
      </c>
    </row>
    <row r="3" spans="1:10" x14ac:dyDescent="0.2">
      <c r="A3" s="1" t="s">
        <v>185</v>
      </c>
      <c r="B3" s="3" t="s">
        <v>11</v>
      </c>
      <c r="C3" s="3" t="s">
        <v>12</v>
      </c>
      <c r="D3" s="2" t="s">
        <v>9</v>
      </c>
      <c r="E3" s="2" t="s">
        <v>9</v>
      </c>
      <c r="F3" s="2" t="s">
        <v>9</v>
      </c>
      <c r="G3" s="3" t="s">
        <v>10</v>
      </c>
      <c r="H3" s="4">
        <f>I2+1</f>
        <v>3</v>
      </c>
      <c r="I3" s="4">
        <f>H3+1</f>
        <v>4</v>
      </c>
      <c r="J3" s="4" t="s">
        <v>298</v>
      </c>
    </row>
    <row r="4" spans="1:10" x14ac:dyDescent="0.2">
      <c r="A4" s="1" t="s">
        <v>186</v>
      </c>
      <c r="B4" s="3" t="s">
        <v>13</v>
      </c>
      <c r="C4" s="3" t="s">
        <v>14</v>
      </c>
      <c r="D4" s="2" t="s">
        <v>9</v>
      </c>
      <c r="E4" s="2" t="s">
        <v>9</v>
      </c>
      <c r="F4" s="2" t="s">
        <v>9</v>
      </c>
      <c r="G4" s="3" t="s">
        <v>10</v>
      </c>
      <c r="H4" s="4">
        <f t="shared" ref="H4:H9" si="0">I3+1</f>
        <v>5</v>
      </c>
      <c r="I4" s="4">
        <f t="shared" ref="I4:I9" si="1">H4+1</f>
        <v>6</v>
      </c>
      <c r="J4" s="4" t="s">
        <v>298</v>
      </c>
    </row>
    <row r="5" spans="1:10" x14ac:dyDescent="0.2">
      <c r="A5" s="1" t="s">
        <v>187</v>
      </c>
      <c r="B5" s="3" t="s">
        <v>16</v>
      </c>
      <c r="C5" s="3" t="s">
        <v>17</v>
      </c>
      <c r="D5" s="3" t="s">
        <v>9</v>
      </c>
      <c r="E5" s="3" t="s">
        <v>9</v>
      </c>
      <c r="F5" s="3" t="s">
        <v>9</v>
      </c>
      <c r="G5" s="3" t="s">
        <v>10</v>
      </c>
      <c r="H5" s="4">
        <f t="shared" si="0"/>
        <v>7</v>
      </c>
      <c r="I5" s="4">
        <f t="shared" si="1"/>
        <v>8</v>
      </c>
      <c r="J5" s="4" t="s">
        <v>298</v>
      </c>
    </row>
    <row r="6" spans="1:10" x14ac:dyDescent="0.2">
      <c r="A6" s="1" t="s">
        <v>188</v>
      </c>
      <c r="B6" s="3" t="s">
        <v>18</v>
      </c>
      <c r="C6" s="3" t="s">
        <v>19</v>
      </c>
      <c r="D6" s="3" t="s">
        <v>9</v>
      </c>
      <c r="E6" s="3" t="s">
        <v>9</v>
      </c>
      <c r="F6" s="3" t="s">
        <v>9</v>
      </c>
      <c r="G6" s="3" t="s">
        <v>10</v>
      </c>
      <c r="H6" s="4">
        <f t="shared" si="0"/>
        <v>9</v>
      </c>
      <c r="I6" s="4">
        <f t="shared" si="1"/>
        <v>10</v>
      </c>
      <c r="J6" s="4" t="s">
        <v>298</v>
      </c>
    </row>
    <row r="7" spans="1:10" x14ac:dyDescent="0.2">
      <c r="A7" s="1" t="s">
        <v>189</v>
      </c>
      <c r="B7" s="3" t="s">
        <v>20</v>
      </c>
      <c r="C7" s="3" t="s">
        <v>21</v>
      </c>
      <c r="D7" s="3" t="s">
        <v>9</v>
      </c>
      <c r="E7" s="3" t="s">
        <v>9</v>
      </c>
      <c r="F7" s="3" t="s">
        <v>9</v>
      </c>
      <c r="G7" s="3" t="s">
        <v>10</v>
      </c>
      <c r="H7" s="4">
        <f t="shared" si="0"/>
        <v>11</v>
      </c>
      <c r="I7" s="4">
        <f t="shared" si="1"/>
        <v>12</v>
      </c>
      <c r="J7" s="4" t="s">
        <v>298</v>
      </c>
    </row>
    <row r="8" spans="1:10" x14ac:dyDescent="0.2">
      <c r="A8" s="1" t="s">
        <v>190</v>
      </c>
      <c r="B8" s="3" t="s">
        <v>22</v>
      </c>
      <c r="C8" s="3" t="s">
        <v>23</v>
      </c>
      <c r="D8" s="3" t="s">
        <v>9</v>
      </c>
      <c r="E8" s="3" t="s">
        <v>9</v>
      </c>
      <c r="F8" s="3" t="s">
        <v>9</v>
      </c>
      <c r="G8" s="3" t="s">
        <v>10</v>
      </c>
      <c r="H8" s="4">
        <f t="shared" si="0"/>
        <v>13</v>
      </c>
      <c r="I8" s="4">
        <f t="shared" si="1"/>
        <v>14</v>
      </c>
      <c r="J8" s="4" t="s">
        <v>298</v>
      </c>
    </row>
    <row r="9" spans="1:10" x14ac:dyDescent="0.2">
      <c r="A9" s="1" t="s">
        <v>259</v>
      </c>
      <c r="B9" s="3" t="s">
        <v>174</v>
      </c>
      <c r="C9" s="3" t="s">
        <v>175</v>
      </c>
      <c r="D9" s="2" t="s">
        <v>9</v>
      </c>
      <c r="E9" s="2" t="s">
        <v>9</v>
      </c>
      <c r="F9" s="2" t="s">
        <v>9</v>
      </c>
      <c r="G9" s="3" t="s">
        <v>10</v>
      </c>
      <c r="H9" s="4">
        <f t="shared" si="0"/>
        <v>15</v>
      </c>
      <c r="I9" s="4">
        <f t="shared" si="1"/>
        <v>16</v>
      </c>
      <c r="J9" s="4" t="s">
        <v>298</v>
      </c>
    </row>
    <row r="10" spans="1:10" x14ac:dyDescent="0.2">
      <c r="A10" s="1" t="s">
        <v>262</v>
      </c>
      <c r="B10" s="2" t="s">
        <v>164</v>
      </c>
      <c r="C10" s="2" t="s">
        <v>165</v>
      </c>
      <c r="D10" s="2" t="s">
        <v>63</v>
      </c>
      <c r="E10" s="2" t="s">
        <v>9</v>
      </c>
      <c r="F10" s="2" t="s">
        <v>9</v>
      </c>
      <c r="G10" s="2" t="s">
        <v>166</v>
      </c>
      <c r="H10" s="4">
        <v>1</v>
      </c>
      <c r="I10" s="4">
        <v>2</v>
      </c>
      <c r="J10" s="4" t="s">
        <v>298</v>
      </c>
    </row>
    <row r="11" spans="1:10" x14ac:dyDescent="0.2">
      <c r="A11" s="1" t="s">
        <v>263</v>
      </c>
      <c r="B11" s="3" t="s">
        <v>167</v>
      </c>
      <c r="C11" s="3" t="s">
        <v>168</v>
      </c>
      <c r="D11" s="3" t="s">
        <v>169</v>
      </c>
      <c r="E11" s="3" t="s">
        <v>9</v>
      </c>
      <c r="F11" s="3" t="s">
        <v>9</v>
      </c>
      <c r="G11" s="3" t="s">
        <v>166</v>
      </c>
      <c r="H11" s="4">
        <f>I10+1</f>
        <v>3</v>
      </c>
      <c r="I11" s="4">
        <f>H11+1</f>
        <v>4</v>
      </c>
      <c r="J11" s="4" t="s">
        <v>298</v>
      </c>
    </row>
    <row r="12" spans="1:10" x14ac:dyDescent="0.2">
      <c r="A12" s="1" t="s">
        <v>264</v>
      </c>
      <c r="B12" s="3" t="s">
        <v>170</v>
      </c>
      <c r="C12" s="3" t="s">
        <v>171</v>
      </c>
      <c r="D12" s="3" t="s">
        <v>169</v>
      </c>
      <c r="E12" s="3" t="s">
        <v>9</v>
      </c>
      <c r="F12" s="3" t="s">
        <v>9</v>
      </c>
      <c r="G12" s="3" t="s">
        <v>166</v>
      </c>
      <c r="H12" s="4">
        <f t="shared" ref="H12:H13" si="2">I11+1</f>
        <v>5</v>
      </c>
      <c r="I12" s="4">
        <f t="shared" ref="I12:I13" si="3">H12+1</f>
        <v>6</v>
      </c>
      <c r="J12" s="4" t="s">
        <v>298</v>
      </c>
    </row>
    <row r="13" spans="1:10" x14ac:dyDescent="0.2">
      <c r="A13" s="1" t="s">
        <v>265</v>
      </c>
      <c r="B13" s="3" t="s">
        <v>172</v>
      </c>
      <c r="C13" s="3" t="s">
        <v>173</v>
      </c>
      <c r="D13" s="3" t="s">
        <v>169</v>
      </c>
      <c r="E13" s="3" t="s">
        <v>9</v>
      </c>
      <c r="F13" s="3" t="s">
        <v>9</v>
      </c>
      <c r="G13" s="3" t="s">
        <v>166</v>
      </c>
      <c r="H13" s="4">
        <f t="shared" si="2"/>
        <v>7</v>
      </c>
      <c r="I13" s="4">
        <f t="shared" si="3"/>
        <v>8</v>
      </c>
      <c r="J13" s="4" t="s">
        <v>298</v>
      </c>
    </row>
    <row r="14" spans="1:10" x14ac:dyDescent="0.2">
      <c r="A14" s="1" t="s">
        <v>192</v>
      </c>
      <c r="B14" s="2" t="s">
        <v>24</v>
      </c>
      <c r="C14" s="2" t="s">
        <v>25</v>
      </c>
      <c r="D14" s="2" t="s">
        <v>9</v>
      </c>
      <c r="E14" s="2" t="s">
        <v>9</v>
      </c>
      <c r="F14" s="2" t="s">
        <v>9</v>
      </c>
      <c r="G14" s="2" t="s">
        <v>26</v>
      </c>
      <c r="H14" s="4">
        <v>1</v>
      </c>
      <c r="I14" s="4">
        <v>2</v>
      </c>
      <c r="J14" s="7" t="s">
        <v>299</v>
      </c>
    </row>
    <row r="15" spans="1:10" x14ac:dyDescent="0.2">
      <c r="A15" s="1" t="s">
        <v>194</v>
      </c>
      <c r="B15" s="2" t="s">
        <v>27</v>
      </c>
      <c r="C15" s="2" t="s">
        <v>28</v>
      </c>
      <c r="D15" s="2" t="s">
        <v>9</v>
      </c>
      <c r="E15" s="2" t="s">
        <v>9</v>
      </c>
      <c r="F15" s="2" t="s">
        <v>9</v>
      </c>
      <c r="G15" s="2" t="s">
        <v>26</v>
      </c>
      <c r="H15" s="4">
        <f>I14+1</f>
        <v>3</v>
      </c>
      <c r="I15" s="4">
        <f>H15+1</f>
        <v>4</v>
      </c>
      <c r="J15" s="7" t="s">
        <v>299</v>
      </c>
    </row>
    <row r="16" spans="1:10" x14ac:dyDescent="0.2">
      <c r="A16" s="1" t="s">
        <v>195</v>
      </c>
      <c r="B16" s="2" t="s">
        <v>29</v>
      </c>
      <c r="C16" s="2" t="s">
        <v>30</v>
      </c>
      <c r="D16" s="2" t="s">
        <v>9</v>
      </c>
      <c r="E16" s="2" t="s">
        <v>9</v>
      </c>
      <c r="F16" s="2" t="s">
        <v>9</v>
      </c>
      <c r="G16" s="2" t="s">
        <v>26</v>
      </c>
      <c r="H16" s="4">
        <f t="shared" ref="H16:H79" si="4">I15+1</f>
        <v>5</v>
      </c>
      <c r="I16" s="4">
        <f t="shared" ref="I16:I79" si="5">H16+1</f>
        <v>6</v>
      </c>
      <c r="J16" s="7" t="s">
        <v>299</v>
      </c>
    </row>
    <row r="17" spans="1:10" x14ac:dyDescent="0.2">
      <c r="A17" s="1" t="s">
        <v>196</v>
      </c>
      <c r="B17" s="2" t="s">
        <v>31</v>
      </c>
      <c r="C17" s="2" t="s">
        <v>32</v>
      </c>
      <c r="D17" s="2" t="s">
        <v>9</v>
      </c>
      <c r="E17" s="2" t="s">
        <v>9</v>
      </c>
      <c r="F17" s="2" t="s">
        <v>9</v>
      </c>
      <c r="G17" s="2" t="s">
        <v>26</v>
      </c>
      <c r="H17" s="4">
        <f t="shared" si="4"/>
        <v>7</v>
      </c>
      <c r="I17" s="4">
        <f t="shared" si="5"/>
        <v>8</v>
      </c>
      <c r="J17" s="7" t="s">
        <v>299</v>
      </c>
    </row>
    <row r="18" spans="1:10" x14ac:dyDescent="0.2">
      <c r="A18" s="1" t="s">
        <v>197</v>
      </c>
      <c r="B18" s="2" t="s">
        <v>33</v>
      </c>
      <c r="C18" s="2" t="s">
        <v>34</v>
      </c>
      <c r="D18" s="2" t="s">
        <v>9</v>
      </c>
      <c r="E18" s="2" t="s">
        <v>9</v>
      </c>
      <c r="F18" s="2" t="s">
        <v>9</v>
      </c>
      <c r="G18" s="2" t="s">
        <v>26</v>
      </c>
      <c r="H18" s="4">
        <f t="shared" si="4"/>
        <v>9</v>
      </c>
      <c r="I18" s="4">
        <f t="shared" si="5"/>
        <v>10</v>
      </c>
      <c r="J18" s="7" t="s">
        <v>299</v>
      </c>
    </row>
    <row r="19" spans="1:10" x14ac:dyDescent="0.2">
      <c r="A19" s="1" t="s">
        <v>198</v>
      </c>
      <c r="B19" s="2" t="s">
        <v>35</v>
      </c>
      <c r="C19" s="2" t="s">
        <v>36</v>
      </c>
      <c r="D19" s="2" t="s">
        <v>9</v>
      </c>
      <c r="E19" s="2" t="s">
        <v>9</v>
      </c>
      <c r="F19" s="2" t="s">
        <v>9</v>
      </c>
      <c r="G19" s="2" t="s">
        <v>26</v>
      </c>
      <c r="H19" s="4">
        <f t="shared" si="4"/>
        <v>11</v>
      </c>
      <c r="I19" s="4">
        <f t="shared" si="5"/>
        <v>12</v>
      </c>
      <c r="J19" s="7" t="s">
        <v>299</v>
      </c>
    </row>
    <row r="20" spans="1:10" x14ac:dyDescent="0.2">
      <c r="A20" s="1" t="s">
        <v>199</v>
      </c>
      <c r="B20" s="2" t="s">
        <v>37</v>
      </c>
      <c r="C20" s="2" t="s">
        <v>38</v>
      </c>
      <c r="D20" s="2" t="s">
        <v>9</v>
      </c>
      <c r="E20" s="2" t="s">
        <v>9</v>
      </c>
      <c r="F20" s="2" t="s">
        <v>9</v>
      </c>
      <c r="G20" s="2" t="s">
        <v>26</v>
      </c>
      <c r="H20" s="4">
        <f t="shared" si="4"/>
        <v>13</v>
      </c>
      <c r="I20" s="4">
        <f t="shared" si="5"/>
        <v>14</v>
      </c>
      <c r="J20" s="7" t="s">
        <v>299</v>
      </c>
    </row>
    <row r="21" spans="1:10" x14ac:dyDescent="0.2">
      <c r="A21" s="1" t="s">
        <v>200</v>
      </c>
      <c r="B21" s="2" t="s">
        <v>39</v>
      </c>
      <c r="C21" s="2" t="s">
        <v>40</v>
      </c>
      <c r="D21" s="2" t="s">
        <v>9</v>
      </c>
      <c r="E21" s="2" t="s">
        <v>9</v>
      </c>
      <c r="F21" s="2" t="s">
        <v>9</v>
      </c>
      <c r="G21" s="2" t="s">
        <v>26</v>
      </c>
      <c r="H21" s="4">
        <f t="shared" si="4"/>
        <v>15</v>
      </c>
      <c r="I21" s="4">
        <f t="shared" si="5"/>
        <v>16</v>
      </c>
      <c r="J21" s="7" t="s">
        <v>299</v>
      </c>
    </row>
    <row r="22" spans="1:10" x14ac:dyDescent="0.2">
      <c r="A22" s="1" t="s">
        <v>201</v>
      </c>
      <c r="B22" s="2" t="s">
        <v>41</v>
      </c>
      <c r="C22" s="2" t="s">
        <v>42</v>
      </c>
      <c r="D22" s="2" t="s">
        <v>9</v>
      </c>
      <c r="E22" s="2" t="s">
        <v>9</v>
      </c>
      <c r="F22" s="2" t="s">
        <v>9</v>
      </c>
      <c r="G22" s="2" t="s">
        <v>26</v>
      </c>
      <c r="H22" s="4">
        <f t="shared" si="4"/>
        <v>17</v>
      </c>
      <c r="I22" s="4">
        <f t="shared" si="5"/>
        <v>18</v>
      </c>
      <c r="J22" s="7" t="s">
        <v>299</v>
      </c>
    </row>
    <row r="23" spans="1:10" x14ac:dyDescent="0.2">
      <c r="A23" s="1" t="s">
        <v>202</v>
      </c>
      <c r="B23" s="2" t="s">
        <v>43</v>
      </c>
      <c r="C23" s="2" t="s">
        <v>44</v>
      </c>
      <c r="D23" s="2" t="s">
        <v>9</v>
      </c>
      <c r="E23" s="2" t="s">
        <v>9</v>
      </c>
      <c r="F23" s="2" t="s">
        <v>9</v>
      </c>
      <c r="G23" s="2" t="s">
        <v>26</v>
      </c>
      <c r="H23" s="4">
        <f t="shared" si="4"/>
        <v>19</v>
      </c>
      <c r="I23" s="4">
        <f t="shared" si="5"/>
        <v>20</v>
      </c>
      <c r="J23" s="7" t="s">
        <v>299</v>
      </c>
    </row>
    <row r="24" spans="1:10" x14ac:dyDescent="0.2">
      <c r="A24" s="1" t="s">
        <v>203</v>
      </c>
      <c r="B24" s="2" t="s">
        <v>45</v>
      </c>
      <c r="C24" s="2" t="s">
        <v>46</v>
      </c>
      <c r="D24" s="2" t="s">
        <v>9</v>
      </c>
      <c r="E24" s="2" t="s">
        <v>9</v>
      </c>
      <c r="F24" s="2" t="s">
        <v>9</v>
      </c>
      <c r="G24" s="2" t="s">
        <v>26</v>
      </c>
      <c r="H24" s="4">
        <f t="shared" si="4"/>
        <v>21</v>
      </c>
      <c r="I24" s="4">
        <f t="shared" si="5"/>
        <v>22</v>
      </c>
      <c r="J24" s="7" t="s">
        <v>299</v>
      </c>
    </row>
    <row r="25" spans="1:10" x14ac:dyDescent="0.2">
      <c r="A25" s="1" t="s">
        <v>204</v>
      </c>
      <c r="B25" s="2" t="s">
        <v>47</v>
      </c>
      <c r="C25" s="2" t="s">
        <v>48</v>
      </c>
      <c r="D25" s="2" t="s">
        <v>9</v>
      </c>
      <c r="E25" s="2" t="s">
        <v>9</v>
      </c>
      <c r="F25" s="2" t="s">
        <v>9</v>
      </c>
      <c r="G25" s="2" t="s">
        <v>26</v>
      </c>
      <c r="H25" s="4">
        <f t="shared" si="4"/>
        <v>23</v>
      </c>
      <c r="I25" s="4">
        <f t="shared" si="5"/>
        <v>24</v>
      </c>
      <c r="J25" s="7" t="s">
        <v>298</v>
      </c>
    </row>
    <row r="26" spans="1:10" x14ac:dyDescent="0.2">
      <c r="A26" s="1" t="s">
        <v>205</v>
      </c>
      <c r="B26" s="2" t="s">
        <v>49</v>
      </c>
      <c r="C26" s="2" t="s">
        <v>50</v>
      </c>
      <c r="D26" s="2" t="s">
        <v>9</v>
      </c>
      <c r="E26" s="2" t="s">
        <v>9</v>
      </c>
      <c r="F26" s="2" t="s">
        <v>9</v>
      </c>
      <c r="G26" s="2" t="s">
        <v>26</v>
      </c>
      <c r="H26" s="4">
        <f t="shared" si="4"/>
        <v>25</v>
      </c>
      <c r="I26" s="4">
        <f t="shared" si="5"/>
        <v>26</v>
      </c>
      <c r="J26" s="7" t="s">
        <v>299</v>
      </c>
    </row>
    <row r="27" spans="1:10" x14ac:dyDescent="0.2">
      <c r="A27" s="1" t="s">
        <v>206</v>
      </c>
      <c r="B27" s="2" t="s">
        <v>51</v>
      </c>
      <c r="C27" s="2" t="s">
        <v>52</v>
      </c>
      <c r="D27" s="2" t="s">
        <v>9</v>
      </c>
      <c r="E27" s="2" t="s">
        <v>9</v>
      </c>
      <c r="F27" s="2" t="s">
        <v>9</v>
      </c>
      <c r="G27" s="2" t="s">
        <v>26</v>
      </c>
      <c r="H27" s="4">
        <f t="shared" si="4"/>
        <v>27</v>
      </c>
      <c r="I27" s="4">
        <f t="shared" si="5"/>
        <v>28</v>
      </c>
      <c r="J27" s="7" t="s">
        <v>299</v>
      </c>
    </row>
    <row r="28" spans="1:10" x14ac:dyDescent="0.2">
      <c r="A28" s="1" t="s">
        <v>207</v>
      </c>
      <c r="B28" s="2" t="s">
        <v>53</v>
      </c>
      <c r="C28" s="2" t="s">
        <v>54</v>
      </c>
      <c r="D28" s="2" t="s">
        <v>9</v>
      </c>
      <c r="E28" s="2" t="s">
        <v>9</v>
      </c>
      <c r="F28" s="2" t="s">
        <v>9</v>
      </c>
      <c r="G28" s="2" t="s">
        <v>26</v>
      </c>
      <c r="H28" s="4">
        <f t="shared" si="4"/>
        <v>29</v>
      </c>
      <c r="I28" s="4">
        <f t="shared" si="5"/>
        <v>30</v>
      </c>
      <c r="J28" s="7" t="s">
        <v>298</v>
      </c>
    </row>
    <row r="29" spans="1:10" x14ac:dyDescent="0.2">
      <c r="A29" s="1" t="s">
        <v>208</v>
      </c>
      <c r="B29" s="2" t="s">
        <v>55</v>
      </c>
      <c r="C29" s="2" t="s">
        <v>56</v>
      </c>
      <c r="D29" s="2" t="s">
        <v>9</v>
      </c>
      <c r="E29" s="2" t="s">
        <v>9</v>
      </c>
      <c r="F29" s="2" t="s">
        <v>9</v>
      </c>
      <c r="G29" s="2" t="s">
        <v>26</v>
      </c>
      <c r="H29" s="4">
        <f t="shared" si="4"/>
        <v>31</v>
      </c>
      <c r="I29" s="4">
        <f t="shared" si="5"/>
        <v>32</v>
      </c>
      <c r="J29" s="7" t="s">
        <v>299</v>
      </c>
    </row>
    <row r="30" spans="1:10" x14ac:dyDescent="0.2">
      <c r="A30" s="1" t="s">
        <v>209</v>
      </c>
      <c r="B30" s="2" t="s">
        <v>57</v>
      </c>
      <c r="C30" s="2" t="s">
        <v>58</v>
      </c>
      <c r="D30" s="2" t="s">
        <v>9</v>
      </c>
      <c r="E30" s="2" t="s">
        <v>9</v>
      </c>
      <c r="F30" s="2" t="s">
        <v>9</v>
      </c>
      <c r="G30" s="2" t="s">
        <v>26</v>
      </c>
      <c r="H30" s="4">
        <f t="shared" si="4"/>
        <v>33</v>
      </c>
      <c r="I30" s="4">
        <f t="shared" si="5"/>
        <v>34</v>
      </c>
      <c r="J30" s="7" t="s">
        <v>299</v>
      </c>
    </row>
    <row r="31" spans="1:10" x14ac:dyDescent="0.2">
      <c r="A31" s="1" t="s">
        <v>210</v>
      </c>
      <c r="B31" s="2" t="s">
        <v>59</v>
      </c>
      <c r="C31" s="2" t="s">
        <v>60</v>
      </c>
      <c r="D31" s="2" t="s">
        <v>9</v>
      </c>
      <c r="E31" s="2" t="s">
        <v>9</v>
      </c>
      <c r="F31" s="2" t="s">
        <v>9</v>
      </c>
      <c r="G31" s="2" t="s">
        <v>26</v>
      </c>
      <c r="H31" s="4">
        <f t="shared" si="4"/>
        <v>35</v>
      </c>
      <c r="I31" s="4">
        <f t="shared" si="5"/>
        <v>36</v>
      </c>
      <c r="J31" s="7" t="s">
        <v>299</v>
      </c>
    </row>
    <row r="32" spans="1:10" x14ac:dyDescent="0.2">
      <c r="A32" s="1" t="s">
        <v>211</v>
      </c>
      <c r="B32" s="2" t="s">
        <v>61</v>
      </c>
      <c r="C32" s="2" t="s">
        <v>62</v>
      </c>
      <c r="D32" s="2" t="s">
        <v>63</v>
      </c>
      <c r="E32" s="2" t="s">
        <v>64</v>
      </c>
      <c r="F32" s="2" t="s">
        <v>65</v>
      </c>
      <c r="G32" s="2" t="s">
        <v>26</v>
      </c>
      <c r="H32" s="4">
        <f t="shared" si="4"/>
        <v>37</v>
      </c>
      <c r="I32" s="4">
        <f t="shared" si="5"/>
        <v>38</v>
      </c>
      <c r="J32" s="7" t="s">
        <v>299</v>
      </c>
    </row>
    <row r="33" spans="1:10" x14ac:dyDescent="0.2">
      <c r="A33" s="1" t="s">
        <v>212</v>
      </c>
      <c r="B33" s="2" t="s">
        <v>66</v>
      </c>
      <c r="C33" s="2" t="s">
        <v>67</v>
      </c>
      <c r="D33" s="2" t="s">
        <v>63</v>
      </c>
      <c r="E33" s="2" t="s">
        <v>9</v>
      </c>
      <c r="F33" s="2" t="s">
        <v>9</v>
      </c>
      <c r="G33" s="2" t="s">
        <v>26</v>
      </c>
      <c r="H33" s="4">
        <f t="shared" si="4"/>
        <v>39</v>
      </c>
      <c r="I33" s="4">
        <f t="shared" si="5"/>
        <v>40</v>
      </c>
      <c r="J33" s="7" t="s">
        <v>298</v>
      </c>
    </row>
    <row r="34" spans="1:10" x14ac:dyDescent="0.2">
      <c r="A34" s="1" t="s">
        <v>213</v>
      </c>
      <c r="B34" s="2" t="s">
        <v>68</v>
      </c>
      <c r="C34" s="2" t="s">
        <v>69</v>
      </c>
      <c r="D34" s="2" t="s">
        <v>63</v>
      </c>
      <c r="E34" s="2" t="s">
        <v>64</v>
      </c>
      <c r="F34" s="2" t="s">
        <v>65</v>
      </c>
      <c r="G34" s="2" t="s">
        <v>26</v>
      </c>
      <c r="H34" s="4">
        <f t="shared" si="4"/>
        <v>41</v>
      </c>
      <c r="I34" s="4">
        <f t="shared" si="5"/>
        <v>42</v>
      </c>
      <c r="J34" s="7" t="s">
        <v>299</v>
      </c>
    </row>
    <row r="35" spans="1:10" x14ac:dyDescent="0.2">
      <c r="A35" s="1" t="s">
        <v>214</v>
      </c>
      <c r="B35" s="2" t="s">
        <v>70</v>
      </c>
      <c r="C35" s="2" t="s">
        <v>71</v>
      </c>
      <c r="D35" s="2" t="s">
        <v>15</v>
      </c>
      <c r="E35" s="2" t="s">
        <v>9</v>
      </c>
      <c r="F35" s="2" t="s">
        <v>9</v>
      </c>
      <c r="G35" s="2" t="s">
        <v>26</v>
      </c>
      <c r="H35" s="4">
        <f t="shared" si="4"/>
        <v>43</v>
      </c>
      <c r="I35" s="4">
        <f t="shared" si="5"/>
        <v>44</v>
      </c>
      <c r="J35" s="7" t="s">
        <v>299</v>
      </c>
    </row>
    <row r="36" spans="1:10" x14ac:dyDescent="0.2">
      <c r="A36" s="1" t="s">
        <v>215</v>
      </c>
      <c r="B36" s="2" t="s">
        <v>72</v>
      </c>
      <c r="C36" s="2" t="s">
        <v>73</v>
      </c>
      <c r="D36" s="2" t="s">
        <v>74</v>
      </c>
      <c r="E36" s="2" t="s">
        <v>9</v>
      </c>
      <c r="F36" s="2" t="s">
        <v>9</v>
      </c>
      <c r="G36" s="2" t="s">
        <v>26</v>
      </c>
      <c r="H36" s="4">
        <f t="shared" si="4"/>
        <v>45</v>
      </c>
      <c r="I36" s="4">
        <f t="shared" si="5"/>
        <v>46</v>
      </c>
      <c r="J36" s="7" t="s">
        <v>299</v>
      </c>
    </row>
    <row r="37" spans="1:10" x14ac:dyDescent="0.2">
      <c r="A37" s="1" t="s">
        <v>216</v>
      </c>
      <c r="B37" s="2" t="s">
        <v>75</v>
      </c>
      <c r="C37" s="2" t="s">
        <v>76</v>
      </c>
      <c r="D37" s="2" t="s">
        <v>15</v>
      </c>
      <c r="E37" s="2" t="s">
        <v>64</v>
      </c>
      <c r="F37" s="2" t="s">
        <v>15</v>
      </c>
      <c r="G37" s="2" t="s">
        <v>26</v>
      </c>
      <c r="H37" s="4">
        <f t="shared" si="4"/>
        <v>47</v>
      </c>
      <c r="I37" s="4">
        <f t="shared" si="5"/>
        <v>48</v>
      </c>
      <c r="J37" s="7" t="s">
        <v>299</v>
      </c>
    </row>
    <row r="38" spans="1:10" x14ac:dyDescent="0.2">
      <c r="A38" s="1" t="s">
        <v>217</v>
      </c>
      <c r="B38" s="2" t="s">
        <v>77</v>
      </c>
      <c r="C38" s="2" t="s">
        <v>78</v>
      </c>
      <c r="D38" s="2" t="s">
        <v>15</v>
      </c>
      <c r="E38" s="2" t="s">
        <v>64</v>
      </c>
      <c r="F38" s="2" t="s">
        <v>15</v>
      </c>
      <c r="G38" s="2" t="s">
        <v>26</v>
      </c>
      <c r="H38" s="4">
        <f t="shared" si="4"/>
        <v>49</v>
      </c>
      <c r="I38" s="4">
        <f t="shared" si="5"/>
        <v>50</v>
      </c>
      <c r="J38" s="7" t="s">
        <v>299</v>
      </c>
    </row>
    <row r="39" spans="1:10" x14ac:dyDescent="0.2">
      <c r="A39" s="1" t="s">
        <v>218</v>
      </c>
      <c r="B39" s="2" t="s">
        <v>79</v>
      </c>
      <c r="C39" s="2" t="s">
        <v>80</v>
      </c>
      <c r="D39" s="2" t="s">
        <v>15</v>
      </c>
      <c r="E39" s="2" t="s">
        <v>64</v>
      </c>
      <c r="F39" s="2" t="s">
        <v>15</v>
      </c>
      <c r="G39" s="2" t="s">
        <v>26</v>
      </c>
      <c r="H39" s="4">
        <f t="shared" si="4"/>
        <v>51</v>
      </c>
      <c r="I39" s="4">
        <f t="shared" si="5"/>
        <v>52</v>
      </c>
      <c r="J39" s="7" t="s">
        <v>299</v>
      </c>
    </row>
    <row r="40" spans="1:10" x14ac:dyDescent="0.2">
      <c r="A40" s="1" t="s">
        <v>219</v>
      </c>
      <c r="B40" s="2" t="s">
        <v>81</v>
      </c>
      <c r="C40" s="2" t="s">
        <v>82</v>
      </c>
      <c r="D40" s="2" t="s">
        <v>83</v>
      </c>
      <c r="E40" s="2" t="s">
        <v>9</v>
      </c>
      <c r="F40" s="2" t="s">
        <v>9</v>
      </c>
      <c r="G40" s="2" t="s">
        <v>26</v>
      </c>
      <c r="H40" s="4">
        <f t="shared" si="4"/>
        <v>53</v>
      </c>
      <c r="I40" s="4">
        <f t="shared" si="5"/>
        <v>54</v>
      </c>
      <c r="J40" s="7" t="s">
        <v>298</v>
      </c>
    </row>
    <row r="41" spans="1:10" x14ac:dyDescent="0.2">
      <c r="A41" s="1" t="s">
        <v>220</v>
      </c>
      <c r="B41" s="2" t="s">
        <v>84</v>
      </c>
      <c r="C41" s="2" t="s">
        <v>85</v>
      </c>
      <c r="D41" s="2" t="s">
        <v>15</v>
      </c>
      <c r="E41" s="2" t="s">
        <v>86</v>
      </c>
      <c r="F41" s="2" t="s">
        <v>15</v>
      </c>
      <c r="G41" s="2" t="s">
        <v>26</v>
      </c>
      <c r="H41" s="4">
        <f t="shared" si="4"/>
        <v>55</v>
      </c>
      <c r="I41" s="4">
        <f t="shared" si="5"/>
        <v>56</v>
      </c>
      <c r="J41" s="7" t="s">
        <v>298</v>
      </c>
    </row>
    <row r="42" spans="1:10" x14ac:dyDescent="0.2">
      <c r="A42" s="1" t="s">
        <v>221</v>
      </c>
      <c r="B42" s="2" t="s">
        <v>87</v>
      </c>
      <c r="C42" s="2" t="s">
        <v>88</v>
      </c>
      <c r="D42" s="2" t="s">
        <v>89</v>
      </c>
      <c r="E42" s="2" t="s">
        <v>9</v>
      </c>
      <c r="F42" s="2" t="s">
        <v>9</v>
      </c>
      <c r="G42" s="2" t="s">
        <v>26</v>
      </c>
      <c r="H42" s="4">
        <f t="shared" si="4"/>
        <v>57</v>
      </c>
      <c r="I42" s="4">
        <f t="shared" si="5"/>
        <v>58</v>
      </c>
      <c r="J42" s="7" t="s">
        <v>299</v>
      </c>
    </row>
    <row r="43" spans="1:10" x14ac:dyDescent="0.2">
      <c r="A43" s="1" t="s">
        <v>222</v>
      </c>
      <c r="B43" s="2" t="s">
        <v>90</v>
      </c>
      <c r="C43" s="2" t="s">
        <v>91</v>
      </c>
      <c r="D43" s="2" t="s">
        <v>89</v>
      </c>
      <c r="E43" s="2" t="s">
        <v>9</v>
      </c>
      <c r="F43" s="2" t="s">
        <v>9</v>
      </c>
      <c r="G43" s="2" t="s">
        <v>26</v>
      </c>
      <c r="H43" s="4">
        <f t="shared" si="4"/>
        <v>59</v>
      </c>
      <c r="I43" s="4">
        <f t="shared" si="5"/>
        <v>60</v>
      </c>
      <c r="J43" s="7" t="s">
        <v>298</v>
      </c>
    </row>
    <row r="44" spans="1:10" x14ac:dyDescent="0.2">
      <c r="A44" s="1" t="s">
        <v>223</v>
      </c>
      <c r="B44" s="2" t="s">
        <v>92</v>
      </c>
      <c r="C44" s="2" t="s">
        <v>93</v>
      </c>
      <c r="D44" s="2" t="s">
        <v>15</v>
      </c>
      <c r="E44" s="2" t="s">
        <v>86</v>
      </c>
      <c r="F44" s="2" t="s">
        <v>15</v>
      </c>
      <c r="G44" s="2" t="s">
        <v>26</v>
      </c>
      <c r="H44" s="4">
        <f t="shared" si="4"/>
        <v>61</v>
      </c>
      <c r="I44" s="4">
        <f t="shared" si="5"/>
        <v>62</v>
      </c>
      <c r="J44" s="7" t="s">
        <v>298</v>
      </c>
    </row>
    <row r="45" spans="1:10" x14ac:dyDescent="0.2">
      <c r="A45" s="1" t="s">
        <v>224</v>
      </c>
      <c r="B45" s="2" t="s">
        <v>94</v>
      </c>
      <c r="C45" s="2" t="s">
        <v>93</v>
      </c>
      <c r="D45" s="2" t="s">
        <v>15</v>
      </c>
      <c r="E45" s="2" t="s">
        <v>64</v>
      </c>
      <c r="F45" s="2" t="s">
        <v>15</v>
      </c>
      <c r="G45" s="2" t="s">
        <v>26</v>
      </c>
      <c r="H45" s="4">
        <f t="shared" si="4"/>
        <v>63</v>
      </c>
      <c r="I45" s="4">
        <f t="shared" si="5"/>
        <v>64</v>
      </c>
      <c r="J45" s="7" t="s">
        <v>299</v>
      </c>
    </row>
    <row r="46" spans="1:10" x14ac:dyDescent="0.2">
      <c r="A46" s="1" t="s">
        <v>225</v>
      </c>
      <c r="B46" s="2" t="s">
        <v>95</v>
      </c>
      <c r="C46" s="2" t="s">
        <v>96</v>
      </c>
      <c r="D46" s="2" t="s">
        <v>15</v>
      </c>
      <c r="E46" s="2" t="s">
        <v>86</v>
      </c>
      <c r="F46" s="2" t="s">
        <v>15</v>
      </c>
      <c r="G46" s="2" t="s">
        <v>26</v>
      </c>
      <c r="H46" s="4">
        <f t="shared" si="4"/>
        <v>65</v>
      </c>
      <c r="I46" s="4">
        <f t="shared" si="5"/>
        <v>66</v>
      </c>
      <c r="J46" s="7" t="s">
        <v>298</v>
      </c>
    </row>
    <row r="47" spans="1:10" x14ac:dyDescent="0.2">
      <c r="A47" s="1" t="s">
        <v>226</v>
      </c>
      <c r="B47" s="2" t="s">
        <v>97</v>
      </c>
      <c r="C47" s="2" t="s">
        <v>98</v>
      </c>
      <c r="D47" s="2" t="s">
        <v>15</v>
      </c>
      <c r="E47" s="2" t="s">
        <v>64</v>
      </c>
      <c r="F47" s="2" t="s">
        <v>15</v>
      </c>
      <c r="G47" s="2" t="s">
        <v>26</v>
      </c>
      <c r="H47" s="4">
        <f t="shared" si="4"/>
        <v>67</v>
      </c>
      <c r="I47" s="4">
        <f t="shared" si="5"/>
        <v>68</v>
      </c>
      <c r="J47" s="7" t="s">
        <v>299</v>
      </c>
    </row>
    <row r="48" spans="1:10" x14ac:dyDescent="0.2">
      <c r="A48" s="1" t="s">
        <v>227</v>
      </c>
      <c r="B48" s="3" t="s">
        <v>99</v>
      </c>
      <c r="C48" s="3" t="s">
        <v>100</v>
      </c>
      <c r="D48" s="3" t="s">
        <v>63</v>
      </c>
      <c r="E48" s="3" t="s">
        <v>9</v>
      </c>
      <c r="F48" s="3" t="s">
        <v>9</v>
      </c>
      <c r="G48" s="3" t="s">
        <v>26</v>
      </c>
      <c r="H48" s="4">
        <f t="shared" si="4"/>
        <v>69</v>
      </c>
      <c r="I48" s="4">
        <f t="shared" si="5"/>
        <v>70</v>
      </c>
      <c r="J48" s="7" t="s">
        <v>299</v>
      </c>
    </row>
    <row r="49" spans="1:10" x14ac:dyDescent="0.2">
      <c r="A49" s="1" t="s">
        <v>228</v>
      </c>
      <c r="B49" s="3" t="s">
        <v>101</v>
      </c>
      <c r="C49" s="3" t="s">
        <v>102</v>
      </c>
      <c r="D49" s="3" t="s">
        <v>63</v>
      </c>
      <c r="E49" s="3" t="s">
        <v>9</v>
      </c>
      <c r="F49" s="3" t="s">
        <v>9</v>
      </c>
      <c r="G49" s="3" t="s">
        <v>26</v>
      </c>
      <c r="H49" s="4">
        <f t="shared" si="4"/>
        <v>71</v>
      </c>
      <c r="I49" s="4">
        <f t="shared" si="5"/>
        <v>72</v>
      </c>
      <c r="J49" s="7" t="s">
        <v>299</v>
      </c>
    </row>
    <row r="50" spans="1:10" x14ac:dyDescent="0.2">
      <c r="A50" s="1" t="s">
        <v>229</v>
      </c>
      <c r="B50" s="3" t="s">
        <v>103</v>
      </c>
      <c r="C50" s="3" t="s">
        <v>104</v>
      </c>
      <c r="D50" s="3" t="s">
        <v>15</v>
      </c>
      <c r="E50" s="3" t="s">
        <v>64</v>
      </c>
      <c r="F50" s="3" t="s">
        <v>15</v>
      </c>
      <c r="G50" s="3" t="s">
        <v>26</v>
      </c>
      <c r="H50" s="4">
        <f t="shared" si="4"/>
        <v>73</v>
      </c>
      <c r="I50" s="4">
        <f t="shared" si="5"/>
        <v>74</v>
      </c>
      <c r="J50" s="7" t="s">
        <v>299</v>
      </c>
    </row>
    <row r="51" spans="1:10" x14ac:dyDescent="0.2">
      <c r="A51" s="1" t="s">
        <v>230</v>
      </c>
      <c r="B51" s="3" t="s">
        <v>105</v>
      </c>
      <c r="C51" s="3" t="s">
        <v>106</v>
      </c>
      <c r="D51" s="3" t="s">
        <v>63</v>
      </c>
      <c r="E51" s="3" t="s">
        <v>9</v>
      </c>
      <c r="F51" s="3" t="s">
        <v>9</v>
      </c>
      <c r="G51" s="3" t="s">
        <v>26</v>
      </c>
      <c r="H51" s="4">
        <f t="shared" si="4"/>
        <v>75</v>
      </c>
      <c r="I51" s="4">
        <f t="shared" si="5"/>
        <v>76</v>
      </c>
      <c r="J51" s="7" t="s">
        <v>299</v>
      </c>
    </row>
    <row r="52" spans="1:10" x14ac:dyDescent="0.2">
      <c r="A52" s="1" t="s">
        <v>231</v>
      </c>
      <c r="B52" s="3" t="s">
        <v>107</v>
      </c>
      <c r="C52" s="3" t="s">
        <v>108</v>
      </c>
      <c r="D52" s="3" t="s">
        <v>15</v>
      </c>
      <c r="E52" s="3" t="s">
        <v>86</v>
      </c>
      <c r="F52" s="3" t="s">
        <v>15</v>
      </c>
      <c r="G52" s="3" t="s">
        <v>26</v>
      </c>
      <c r="H52" s="4">
        <f t="shared" si="4"/>
        <v>77</v>
      </c>
      <c r="I52" s="4">
        <f t="shared" si="5"/>
        <v>78</v>
      </c>
      <c r="J52" s="7" t="s">
        <v>298</v>
      </c>
    </row>
    <row r="53" spans="1:10" x14ac:dyDescent="0.2">
      <c r="A53" s="1" t="s">
        <v>232</v>
      </c>
      <c r="B53" s="3" t="s">
        <v>109</v>
      </c>
      <c r="C53" s="3" t="s">
        <v>110</v>
      </c>
      <c r="D53" s="3" t="s">
        <v>15</v>
      </c>
      <c r="E53" s="3" t="s">
        <v>86</v>
      </c>
      <c r="F53" s="3" t="s">
        <v>15</v>
      </c>
      <c r="G53" s="3" t="s">
        <v>26</v>
      </c>
      <c r="H53" s="4">
        <f t="shared" si="4"/>
        <v>79</v>
      </c>
      <c r="I53" s="4">
        <f t="shared" si="5"/>
        <v>80</v>
      </c>
      <c r="J53" s="7" t="s">
        <v>298</v>
      </c>
    </row>
    <row r="54" spans="1:10" x14ac:dyDescent="0.2">
      <c r="A54" s="1" t="s">
        <v>233</v>
      </c>
      <c r="B54" s="3" t="s">
        <v>111</v>
      </c>
      <c r="C54" s="3" t="s">
        <v>112</v>
      </c>
      <c r="D54" s="3" t="s">
        <v>113</v>
      </c>
      <c r="E54" s="3" t="s">
        <v>9</v>
      </c>
      <c r="F54" s="3" t="s">
        <v>9</v>
      </c>
      <c r="G54" s="3" t="s">
        <v>26</v>
      </c>
      <c r="H54" s="4">
        <f t="shared" si="4"/>
        <v>81</v>
      </c>
      <c r="I54" s="4">
        <f t="shared" si="5"/>
        <v>82</v>
      </c>
      <c r="J54" s="7" t="s">
        <v>299</v>
      </c>
    </row>
    <row r="55" spans="1:10" x14ac:dyDescent="0.2">
      <c r="A55" s="1" t="s">
        <v>234</v>
      </c>
      <c r="B55" s="3" t="s">
        <v>114</v>
      </c>
      <c r="C55" s="3" t="s">
        <v>115</v>
      </c>
      <c r="D55" s="3" t="s">
        <v>15</v>
      </c>
      <c r="E55" s="3" t="s">
        <v>86</v>
      </c>
      <c r="F55" s="3" t="s">
        <v>15</v>
      </c>
      <c r="G55" s="3" t="s">
        <v>26</v>
      </c>
      <c r="H55" s="4">
        <f t="shared" si="4"/>
        <v>83</v>
      </c>
      <c r="I55" s="4">
        <f t="shared" si="5"/>
        <v>84</v>
      </c>
      <c r="J55" s="7" t="s">
        <v>298</v>
      </c>
    </row>
    <row r="56" spans="1:10" x14ac:dyDescent="0.2">
      <c r="A56" s="1" t="s">
        <v>235</v>
      </c>
      <c r="B56" s="3" t="s">
        <v>116</v>
      </c>
      <c r="C56" s="3" t="s">
        <v>117</v>
      </c>
      <c r="D56" s="3" t="s">
        <v>15</v>
      </c>
      <c r="E56" s="3" t="s">
        <v>64</v>
      </c>
      <c r="F56" s="3" t="s">
        <v>15</v>
      </c>
      <c r="G56" s="3" t="s">
        <v>26</v>
      </c>
      <c r="H56" s="4">
        <f t="shared" si="4"/>
        <v>85</v>
      </c>
      <c r="I56" s="4">
        <f t="shared" si="5"/>
        <v>86</v>
      </c>
      <c r="J56" s="7" t="s">
        <v>299</v>
      </c>
    </row>
    <row r="57" spans="1:10" x14ac:dyDescent="0.2">
      <c r="A57" s="1" t="s">
        <v>236</v>
      </c>
      <c r="B57" s="3" t="s">
        <v>118</v>
      </c>
      <c r="C57" s="3" t="s">
        <v>119</v>
      </c>
      <c r="D57" s="3" t="s">
        <v>15</v>
      </c>
      <c r="E57" s="3" t="s">
        <v>64</v>
      </c>
      <c r="F57" s="3" t="s">
        <v>15</v>
      </c>
      <c r="G57" s="3" t="s">
        <v>26</v>
      </c>
      <c r="H57" s="4">
        <f t="shared" si="4"/>
        <v>87</v>
      </c>
      <c r="I57" s="4">
        <f t="shared" si="5"/>
        <v>88</v>
      </c>
      <c r="J57" s="7" t="s">
        <v>299</v>
      </c>
    </row>
    <row r="58" spans="1:10" x14ac:dyDescent="0.2">
      <c r="A58" s="1" t="s">
        <v>237</v>
      </c>
      <c r="B58" s="3" t="s">
        <v>120</v>
      </c>
      <c r="C58" s="3" t="s">
        <v>121</v>
      </c>
      <c r="D58" s="2" t="s">
        <v>9</v>
      </c>
      <c r="E58" s="2" t="s">
        <v>9</v>
      </c>
      <c r="F58" s="2" t="s">
        <v>9</v>
      </c>
      <c r="G58" s="3" t="s">
        <v>26</v>
      </c>
      <c r="H58" s="4">
        <f t="shared" si="4"/>
        <v>89</v>
      </c>
      <c r="I58" s="4">
        <f t="shared" si="5"/>
        <v>90</v>
      </c>
      <c r="J58" s="7" t="s">
        <v>298</v>
      </c>
    </row>
    <row r="59" spans="1:10" x14ac:dyDescent="0.2">
      <c r="A59" s="1" t="s">
        <v>238</v>
      </c>
      <c r="B59" s="3" t="s">
        <v>122</v>
      </c>
      <c r="C59" s="3" t="s">
        <v>123</v>
      </c>
      <c r="D59" s="3" t="s">
        <v>15</v>
      </c>
      <c r="E59" s="3" t="s">
        <v>64</v>
      </c>
      <c r="F59" s="3" t="s">
        <v>15</v>
      </c>
      <c r="G59" s="3" t="s">
        <v>26</v>
      </c>
      <c r="H59" s="4">
        <f t="shared" si="4"/>
        <v>91</v>
      </c>
      <c r="I59" s="4">
        <f t="shared" si="5"/>
        <v>92</v>
      </c>
      <c r="J59" s="7" t="s">
        <v>299</v>
      </c>
    </row>
    <row r="60" spans="1:10" x14ac:dyDescent="0.2">
      <c r="A60" s="1" t="s">
        <v>239</v>
      </c>
      <c r="B60" s="3" t="s">
        <v>124</v>
      </c>
      <c r="C60" s="3" t="s">
        <v>125</v>
      </c>
      <c r="D60" s="3" t="s">
        <v>15</v>
      </c>
      <c r="E60" s="3" t="s">
        <v>64</v>
      </c>
      <c r="F60" s="3" t="s">
        <v>15</v>
      </c>
      <c r="G60" s="3" t="s">
        <v>26</v>
      </c>
      <c r="H60" s="4">
        <f t="shared" si="4"/>
        <v>93</v>
      </c>
      <c r="I60" s="4">
        <f t="shared" si="5"/>
        <v>94</v>
      </c>
      <c r="J60" s="7" t="s">
        <v>299</v>
      </c>
    </row>
    <row r="61" spans="1:10" x14ac:dyDescent="0.2">
      <c r="A61" s="1" t="s">
        <v>240</v>
      </c>
      <c r="B61" s="3" t="s">
        <v>126</v>
      </c>
      <c r="C61" s="3" t="s">
        <v>127</v>
      </c>
      <c r="D61" s="3" t="s">
        <v>15</v>
      </c>
      <c r="E61" s="3" t="s">
        <v>86</v>
      </c>
      <c r="F61" s="3" t="s">
        <v>15</v>
      </c>
      <c r="G61" s="3" t="s">
        <v>26</v>
      </c>
      <c r="H61" s="4">
        <f t="shared" si="4"/>
        <v>95</v>
      </c>
      <c r="I61" s="4">
        <f t="shared" si="5"/>
        <v>96</v>
      </c>
      <c r="J61" s="7" t="s">
        <v>299</v>
      </c>
    </row>
    <row r="62" spans="1:10" x14ac:dyDescent="0.2">
      <c r="A62" s="1" t="s">
        <v>241</v>
      </c>
      <c r="B62" s="3" t="s">
        <v>128</v>
      </c>
      <c r="C62" s="3" t="s">
        <v>129</v>
      </c>
      <c r="D62" s="3" t="s">
        <v>15</v>
      </c>
      <c r="E62" s="3" t="s">
        <v>86</v>
      </c>
      <c r="F62" s="3" t="s">
        <v>15</v>
      </c>
      <c r="G62" s="3" t="s">
        <v>26</v>
      </c>
      <c r="H62" s="4">
        <f t="shared" si="4"/>
        <v>97</v>
      </c>
      <c r="I62" s="4">
        <f t="shared" si="5"/>
        <v>98</v>
      </c>
      <c r="J62" s="7" t="s">
        <v>299</v>
      </c>
    </row>
    <row r="63" spans="1:10" x14ac:dyDescent="0.2">
      <c r="A63" s="1" t="s">
        <v>242</v>
      </c>
      <c r="B63" s="3" t="s">
        <v>130</v>
      </c>
      <c r="C63" s="3" t="s">
        <v>131</v>
      </c>
      <c r="D63" s="3" t="s">
        <v>15</v>
      </c>
      <c r="E63" s="3" t="s">
        <v>86</v>
      </c>
      <c r="F63" s="3" t="s">
        <v>15</v>
      </c>
      <c r="G63" s="3" t="s">
        <v>26</v>
      </c>
      <c r="H63" s="4">
        <f t="shared" si="4"/>
        <v>99</v>
      </c>
      <c r="I63" s="4">
        <f t="shared" si="5"/>
        <v>100</v>
      </c>
      <c r="J63" s="7" t="s">
        <v>299</v>
      </c>
    </row>
    <row r="64" spans="1:10" x14ac:dyDescent="0.2">
      <c r="A64" s="1" t="s">
        <v>243</v>
      </c>
      <c r="B64" s="3" t="s">
        <v>132</v>
      </c>
      <c r="C64" s="3" t="s">
        <v>133</v>
      </c>
      <c r="D64" s="3" t="s">
        <v>15</v>
      </c>
      <c r="E64" s="3" t="s">
        <v>86</v>
      </c>
      <c r="F64" s="3" t="s">
        <v>15</v>
      </c>
      <c r="G64" s="3" t="s">
        <v>26</v>
      </c>
      <c r="H64" s="4">
        <f t="shared" si="4"/>
        <v>101</v>
      </c>
      <c r="I64" s="4">
        <f t="shared" si="5"/>
        <v>102</v>
      </c>
      <c r="J64" s="7" t="s">
        <v>299</v>
      </c>
    </row>
    <row r="65" spans="1:10" x14ac:dyDescent="0.2">
      <c r="A65" s="1" t="s">
        <v>244</v>
      </c>
      <c r="B65" s="3" t="s">
        <v>134</v>
      </c>
      <c r="C65" s="3" t="s">
        <v>135</v>
      </c>
      <c r="D65" s="3" t="s">
        <v>15</v>
      </c>
      <c r="E65" s="3" t="s">
        <v>64</v>
      </c>
      <c r="F65" s="3" t="s">
        <v>15</v>
      </c>
      <c r="G65" s="3" t="s">
        <v>26</v>
      </c>
      <c r="H65" s="4">
        <f t="shared" si="4"/>
        <v>103</v>
      </c>
      <c r="I65" s="4">
        <f t="shared" si="5"/>
        <v>104</v>
      </c>
      <c r="J65" s="7" t="s">
        <v>299</v>
      </c>
    </row>
    <row r="66" spans="1:10" x14ac:dyDescent="0.2">
      <c r="A66" s="1" t="s">
        <v>245</v>
      </c>
      <c r="B66" s="3" t="s">
        <v>136</v>
      </c>
      <c r="C66" s="3" t="s">
        <v>137</v>
      </c>
      <c r="D66" s="3" t="s">
        <v>15</v>
      </c>
      <c r="E66" s="3" t="s">
        <v>64</v>
      </c>
      <c r="F66" s="3" t="s">
        <v>15</v>
      </c>
      <c r="G66" s="3" t="s">
        <v>26</v>
      </c>
      <c r="H66" s="4">
        <f t="shared" si="4"/>
        <v>105</v>
      </c>
      <c r="I66" s="4">
        <f t="shared" si="5"/>
        <v>106</v>
      </c>
      <c r="J66" s="7" t="s">
        <v>299</v>
      </c>
    </row>
    <row r="67" spans="1:10" x14ac:dyDescent="0.2">
      <c r="A67" s="1" t="s">
        <v>246</v>
      </c>
      <c r="B67" s="2" t="s">
        <v>138</v>
      </c>
      <c r="C67" s="2" t="s">
        <v>139</v>
      </c>
      <c r="D67" s="2" t="s">
        <v>15</v>
      </c>
      <c r="E67" s="2" t="s">
        <v>86</v>
      </c>
      <c r="F67" s="2" t="s">
        <v>15</v>
      </c>
      <c r="G67" s="2" t="s">
        <v>26</v>
      </c>
      <c r="H67" s="4">
        <f t="shared" si="4"/>
        <v>107</v>
      </c>
      <c r="I67" s="4">
        <f t="shared" si="5"/>
        <v>108</v>
      </c>
      <c r="J67" s="7" t="s">
        <v>298</v>
      </c>
    </row>
    <row r="68" spans="1:10" x14ac:dyDescent="0.2">
      <c r="A68" s="1" t="s">
        <v>247</v>
      </c>
      <c r="B68" s="2" t="s">
        <v>140</v>
      </c>
      <c r="C68" s="3" t="s">
        <v>141</v>
      </c>
      <c r="D68" s="2" t="s">
        <v>15</v>
      </c>
      <c r="E68" s="2" t="s">
        <v>64</v>
      </c>
      <c r="F68" s="2" t="s">
        <v>15</v>
      </c>
      <c r="G68" s="2" t="s">
        <v>26</v>
      </c>
      <c r="H68" s="4">
        <f t="shared" si="4"/>
        <v>109</v>
      </c>
      <c r="I68" s="4">
        <f t="shared" si="5"/>
        <v>110</v>
      </c>
      <c r="J68" s="7" t="s">
        <v>299</v>
      </c>
    </row>
    <row r="69" spans="1:10" x14ac:dyDescent="0.2">
      <c r="A69" s="1" t="s">
        <v>248</v>
      </c>
      <c r="B69" s="3" t="s">
        <v>142</v>
      </c>
      <c r="C69" s="3" t="s">
        <v>143</v>
      </c>
      <c r="D69" s="2" t="s">
        <v>15</v>
      </c>
      <c r="E69" s="2" t="s">
        <v>86</v>
      </c>
      <c r="F69" s="2" t="s">
        <v>15</v>
      </c>
      <c r="G69" s="2" t="s">
        <v>26</v>
      </c>
      <c r="H69" s="4">
        <f t="shared" si="4"/>
        <v>111</v>
      </c>
      <c r="I69" s="4">
        <f t="shared" si="5"/>
        <v>112</v>
      </c>
      <c r="J69" s="7" t="s">
        <v>298</v>
      </c>
    </row>
    <row r="70" spans="1:10" x14ac:dyDescent="0.2">
      <c r="A70" s="1" t="s">
        <v>249</v>
      </c>
      <c r="B70" s="3" t="s">
        <v>144</v>
      </c>
      <c r="C70" s="3" t="s">
        <v>145</v>
      </c>
      <c r="D70" s="2" t="s">
        <v>15</v>
      </c>
      <c r="E70" s="3" t="s">
        <v>86</v>
      </c>
      <c r="F70" s="3" t="s">
        <v>15</v>
      </c>
      <c r="G70" s="2" t="s">
        <v>26</v>
      </c>
      <c r="H70" s="4">
        <f t="shared" si="4"/>
        <v>113</v>
      </c>
      <c r="I70" s="4">
        <f t="shared" si="5"/>
        <v>114</v>
      </c>
      <c r="J70" s="7" t="s">
        <v>298</v>
      </c>
    </row>
    <row r="71" spans="1:10" x14ac:dyDescent="0.2">
      <c r="A71" s="1" t="s">
        <v>250</v>
      </c>
      <c r="B71" s="3" t="s">
        <v>146</v>
      </c>
      <c r="C71" s="3" t="s">
        <v>147</v>
      </c>
      <c r="D71" s="2" t="s">
        <v>15</v>
      </c>
      <c r="E71" s="3" t="s">
        <v>9</v>
      </c>
      <c r="F71" s="3" t="s">
        <v>9</v>
      </c>
      <c r="G71" s="2" t="s">
        <v>26</v>
      </c>
      <c r="H71" s="4">
        <f t="shared" si="4"/>
        <v>115</v>
      </c>
      <c r="I71" s="4">
        <f t="shared" si="5"/>
        <v>116</v>
      </c>
      <c r="J71" s="7" t="s">
        <v>298</v>
      </c>
    </row>
    <row r="72" spans="1:10" x14ac:dyDescent="0.2">
      <c r="A72" s="1" t="s">
        <v>251</v>
      </c>
      <c r="B72" s="3" t="s">
        <v>148</v>
      </c>
      <c r="C72" s="3" t="s">
        <v>149</v>
      </c>
      <c r="D72" s="3" t="s">
        <v>15</v>
      </c>
      <c r="E72" s="3" t="s">
        <v>86</v>
      </c>
      <c r="F72" s="3" t="s">
        <v>15</v>
      </c>
      <c r="G72" s="2" t="s">
        <v>26</v>
      </c>
      <c r="H72" s="4">
        <f t="shared" si="4"/>
        <v>117</v>
      </c>
      <c r="I72" s="4">
        <f t="shared" si="5"/>
        <v>118</v>
      </c>
      <c r="J72" s="7" t="s">
        <v>298</v>
      </c>
    </row>
    <row r="73" spans="1:10" x14ac:dyDescent="0.2">
      <c r="A73" s="1" t="s">
        <v>252</v>
      </c>
      <c r="B73" s="3" t="s">
        <v>150</v>
      </c>
      <c r="C73" s="3" t="s">
        <v>151</v>
      </c>
      <c r="D73" s="3" t="s">
        <v>15</v>
      </c>
      <c r="E73" s="3" t="s">
        <v>86</v>
      </c>
      <c r="F73" s="3" t="s">
        <v>15</v>
      </c>
      <c r="G73" s="2" t="s">
        <v>26</v>
      </c>
      <c r="H73" s="4">
        <f t="shared" si="4"/>
        <v>119</v>
      </c>
      <c r="I73" s="4">
        <f t="shared" si="5"/>
        <v>120</v>
      </c>
      <c r="J73" s="7" t="s">
        <v>299</v>
      </c>
    </row>
    <row r="74" spans="1:10" x14ac:dyDescent="0.2">
      <c r="A74" s="1" t="s">
        <v>253</v>
      </c>
      <c r="B74" s="3" t="s">
        <v>152</v>
      </c>
      <c r="C74" s="3" t="s">
        <v>153</v>
      </c>
      <c r="D74" s="3" t="s">
        <v>15</v>
      </c>
      <c r="E74" s="3" t="s">
        <v>86</v>
      </c>
      <c r="F74" s="3" t="s">
        <v>15</v>
      </c>
      <c r="G74" s="3" t="s">
        <v>26</v>
      </c>
      <c r="H74" s="4">
        <f t="shared" si="4"/>
        <v>121</v>
      </c>
      <c r="I74" s="4">
        <f t="shared" si="5"/>
        <v>122</v>
      </c>
      <c r="J74" s="7" t="s">
        <v>298</v>
      </c>
    </row>
    <row r="75" spans="1:10" x14ac:dyDescent="0.2">
      <c r="A75" s="1" t="s">
        <v>254</v>
      </c>
      <c r="B75" s="3" t="s">
        <v>154</v>
      </c>
      <c r="C75" s="3" t="s">
        <v>155</v>
      </c>
      <c r="D75" s="3" t="s">
        <v>15</v>
      </c>
      <c r="E75" s="3" t="s">
        <v>9</v>
      </c>
      <c r="F75" s="3" t="s">
        <v>9</v>
      </c>
      <c r="G75" s="3" t="s">
        <v>26</v>
      </c>
      <c r="H75" s="4">
        <f t="shared" si="4"/>
        <v>123</v>
      </c>
      <c r="I75" s="4">
        <f t="shared" si="5"/>
        <v>124</v>
      </c>
      <c r="J75" s="7" t="s">
        <v>298</v>
      </c>
    </row>
    <row r="76" spans="1:10" x14ac:dyDescent="0.2">
      <c r="A76" s="1" t="s">
        <v>255</v>
      </c>
      <c r="B76" s="3" t="s">
        <v>156</v>
      </c>
      <c r="C76" s="3" t="s">
        <v>157</v>
      </c>
      <c r="D76" s="3" t="s">
        <v>15</v>
      </c>
      <c r="E76" s="3" t="s">
        <v>86</v>
      </c>
      <c r="F76" s="3" t="s">
        <v>15</v>
      </c>
      <c r="G76" s="3" t="s">
        <v>26</v>
      </c>
      <c r="H76" s="4">
        <f t="shared" si="4"/>
        <v>125</v>
      </c>
      <c r="I76" s="4">
        <f t="shared" si="5"/>
        <v>126</v>
      </c>
      <c r="J76" s="7" t="s">
        <v>298</v>
      </c>
    </row>
    <row r="77" spans="1:10" x14ac:dyDescent="0.2">
      <c r="A77" s="1" t="s">
        <v>256</v>
      </c>
      <c r="B77" s="3" t="s">
        <v>158</v>
      </c>
      <c r="C77" s="3" t="s">
        <v>159</v>
      </c>
      <c r="D77" s="3" t="s">
        <v>15</v>
      </c>
      <c r="E77" s="3" t="s">
        <v>86</v>
      </c>
      <c r="F77" s="3" t="s">
        <v>15</v>
      </c>
      <c r="G77" s="3" t="s">
        <v>26</v>
      </c>
      <c r="H77" s="4">
        <f t="shared" si="4"/>
        <v>127</v>
      </c>
      <c r="I77" s="4">
        <f t="shared" si="5"/>
        <v>128</v>
      </c>
      <c r="J77" s="7" t="s">
        <v>298</v>
      </c>
    </row>
    <row r="78" spans="1:10" x14ac:dyDescent="0.2">
      <c r="A78" s="1" t="s">
        <v>257</v>
      </c>
      <c r="B78" s="3" t="s">
        <v>160</v>
      </c>
      <c r="C78" s="3" t="s">
        <v>161</v>
      </c>
      <c r="D78" s="3" t="s">
        <v>15</v>
      </c>
      <c r="E78" s="3" t="s">
        <v>64</v>
      </c>
      <c r="F78" s="3" t="s">
        <v>15</v>
      </c>
      <c r="G78" s="3" t="s">
        <v>26</v>
      </c>
      <c r="H78" s="4">
        <f t="shared" si="4"/>
        <v>129</v>
      </c>
      <c r="I78" s="4">
        <f t="shared" si="5"/>
        <v>130</v>
      </c>
      <c r="J78" s="7" t="s">
        <v>298</v>
      </c>
    </row>
    <row r="79" spans="1:10" x14ac:dyDescent="0.2">
      <c r="A79" s="1" t="s">
        <v>258</v>
      </c>
      <c r="B79" s="3" t="s">
        <v>162</v>
      </c>
      <c r="C79" s="3" t="s">
        <v>163</v>
      </c>
      <c r="D79" s="3" t="s">
        <v>9</v>
      </c>
      <c r="E79" s="3" t="s">
        <v>9</v>
      </c>
      <c r="F79" s="3" t="s">
        <v>9</v>
      </c>
      <c r="G79" s="3" t="s">
        <v>26</v>
      </c>
      <c r="H79" s="4">
        <f t="shared" si="4"/>
        <v>131</v>
      </c>
      <c r="I79" s="4">
        <f t="shared" si="5"/>
        <v>132</v>
      </c>
      <c r="J79" s="7" t="s">
        <v>298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9293"/>
  <sheetViews>
    <sheetView topLeftCell="A6594" workbookViewId="0">
      <selection activeCell="A6637" sqref="A6637"/>
    </sheetView>
  </sheetViews>
  <sheetFormatPr defaultRowHeight="12" x14ac:dyDescent="0.2"/>
  <cols>
    <col min="1" max="1" width="11.28515625" style="8" bestFit="1" customWidth="1"/>
    <col min="2" max="2" width="13.7109375" style="5" bestFit="1" customWidth="1"/>
    <col min="3" max="3" width="11.28515625" style="8" bestFit="1" customWidth="1"/>
    <col min="4" max="4" width="15.85546875" style="5" bestFit="1" customWidth="1"/>
    <col min="5" max="5" width="11.28515625" style="8" bestFit="1" customWidth="1"/>
    <col min="6" max="6" width="11.140625" style="5" bestFit="1" customWidth="1"/>
    <col min="7" max="7" width="11.28515625" style="8" bestFit="1" customWidth="1"/>
    <col min="8" max="8" width="12.28515625" style="5" bestFit="1" customWidth="1"/>
    <col min="9" max="9" width="11.28515625" style="8" bestFit="1" customWidth="1"/>
    <col min="10" max="10" width="13.5703125" style="5" bestFit="1" customWidth="1"/>
    <col min="11" max="11" width="11.28515625" style="8" bestFit="1" customWidth="1"/>
    <col min="12" max="12" width="9.28515625" style="5" bestFit="1" customWidth="1"/>
    <col min="13" max="13" width="11.28515625" style="8" bestFit="1" customWidth="1"/>
    <col min="14" max="14" width="11.42578125" style="5" bestFit="1" customWidth="1"/>
    <col min="15" max="15" width="11.28515625" style="8" bestFit="1" customWidth="1"/>
    <col min="16" max="16" width="15.28515625" style="5" bestFit="1" customWidth="1"/>
    <col min="17" max="16384" width="9.140625" style="5"/>
  </cols>
  <sheetData>
    <row r="1" spans="1:16" x14ac:dyDescent="0.2">
      <c r="B1" s="5" t="s">
        <v>183</v>
      </c>
      <c r="D1" s="5" t="s">
        <v>185</v>
      </c>
      <c r="F1" s="5" t="s">
        <v>186</v>
      </c>
      <c r="H1" s="5" t="s">
        <v>187</v>
      </c>
      <c r="J1" s="5" t="s">
        <v>188</v>
      </c>
      <c r="L1" s="5" t="s">
        <v>189</v>
      </c>
      <c r="N1" s="5" t="s">
        <v>190</v>
      </c>
      <c r="P1" s="5" t="s">
        <v>259</v>
      </c>
    </row>
    <row r="2" spans="1:16" x14ac:dyDescent="0.2">
      <c r="B2" s="5" t="s">
        <v>176</v>
      </c>
      <c r="D2" s="5" t="s">
        <v>177</v>
      </c>
      <c r="F2" s="5" t="s">
        <v>178</v>
      </c>
      <c r="H2" s="5" t="s">
        <v>179</v>
      </c>
      <c r="J2" s="5" t="s">
        <v>180</v>
      </c>
      <c r="L2" s="5" t="s">
        <v>181</v>
      </c>
      <c r="N2" s="5" t="s">
        <v>182</v>
      </c>
      <c r="P2" s="5" t="s">
        <v>260</v>
      </c>
    </row>
    <row r="3" spans="1:16" x14ac:dyDescent="0.2">
      <c r="A3" s="8">
        <f ca="1">_xll.BDH(B2,"PX_LAST","2000-01-01",TODAY()-1, "days=w","fill=p","cols=2;rows=6635")</f>
        <v>36528</v>
      </c>
      <c r="B3" s="5" t="s">
        <v>294</v>
      </c>
      <c r="C3" s="8">
        <f ca="1">_xll.BDH(D2,"PX_LAST","2000-01-01",TODAY()-1, "days=w","fill=p","cols=2;rows=9291")</f>
        <v>36526</v>
      </c>
      <c r="D3" s="5">
        <v>68.040000000000006</v>
      </c>
      <c r="E3" s="8">
        <f ca="1">_xll.BDH(F2,"PX_LAST","2000-01-01",TODAY()-1, "days=w","fill=p","cols=2;rows=6635")</f>
        <v>36528</v>
      </c>
      <c r="F3" s="5">
        <v>100.22</v>
      </c>
      <c r="G3" s="8">
        <f ca="1">_xll.BDH(H2,"PX_LAST","2000-01-01",TODAY()-1, "days=w","fill=p","cols=2;rows=6635")</f>
        <v>36528</v>
      </c>
      <c r="H3" s="5">
        <v>0.19500000000000001</v>
      </c>
      <c r="I3" s="8">
        <f ca="1">_xll.BDH(J2,"PX_LAST","2000-01-01",TODAY()-1, "days=w","fill=p","cols=2;rows=6635")</f>
        <v>36528</v>
      </c>
      <c r="J3" s="5">
        <v>98.26</v>
      </c>
      <c r="K3" s="8">
        <f ca="1">_xll.BDH(L2,"PX_LAST","2000-01-01",TODAY()-1, "days=w","fill=p","cols=2;rows=6635")</f>
        <v>36528</v>
      </c>
      <c r="L3" s="5">
        <v>24.21</v>
      </c>
      <c r="M3" s="8">
        <f ca="1">_xll.BDH(N2,"PX_LAST","2000-01-01",TODAY()-1, "days=w","fill=p","cols=2;rows=9291")</f>
        <v>36526</v>
      </c>
      <c r="N3" s="5">
        <v>98.89</v>
      </c>
      <c r="O3" s="8">
        <f ca="1">_xll.BDH(P2,"PX_LAST","2000-01-01",TODAY()-1, "days=w","fill=p","cols=2;rows=6635")</f>
        <v>36528</v>
      </c>
      <c r="P3" s="5" t="s">
        <v>294</v>
      </c>
    </row>
    <row r="4" spans="1:16" x14ac:dyDescent="0.2">
      <c r="A4" s="8">
        <v>36529</v>
      </c>
      <c r="B4" s="5" t="s">
        <v>294</v>
      </c>
      <c r="C4" s="8">
        <v>36527</v>
      </c>
      <c r="D4" s="5">
        <v>119.36</v>
      </c>
      <c r="E4" s="8">
        <v>36529</v>
      </c>
      <c r="F4" s="5">
        <v>100.41</v>
      </c>
      <c r="G4" s="8">
        <v>36529</v>
      </c>
      <c r="H4" s="5">
        <v>-5.1999999999999998E-2</v>
      </c>
      <c r="I4" s="8">
        <v>36529</v>
      </c>
      <c r="J4" s="5">
        <v>98.44</v>
      </c>
      <c r="K4" s="8">
        <v>36529</v>
      </c>
      <c r="L4" s="5">
        <v>27.01</v>
      </c>
      <c r="M4" s="8">
        <v>36527</v>
      </c>
      <c r="N4" s="5">
        <v>98.89</v>
      </c>
      <c r="O4" s="8">
        <v>36529</v>
      </c>
      <c r="P4" s="5" t="s">
        <v>294</v>
      </c>
    </row>
    <row r="5" spans="1:16" x14ac:dyDescent="0.2">
      <c r="A5" s="8">
        <v>36530</v>
      </c>
      <c r="B5" s="5" t="s">
        <v>294</v>
      </c>
      <c r="C5" s="8">
        <v>36528</v>
      </c>
      <c r="D5" s="5">
        <v>35.729999999999997</v>
      </c>
      <c r="E5" s="8">
        <v>36530</v>
      </c>
      <c r="F5" s="5">
        <v>100.38</v>
      </c>
      <c r="G5" s="8">
        <v>36530</v>
      </c>
      <c r="H5" s="5">
        <v>1.7999999999999999E-2</v>
      </c>
      <c r="I5" s="8">
        <v>36530</v>
      </c>
      <c r="J5" s="5">
        <v>98.48</v>
      </c>
      <c r="K5" s="8">
        <v>36530</v>
      </c>
      <c r="L5" s="5">
        <v>26.41</v>
      </c>
      <c r="M5" s="8">
        <v>36528</v>
      </c>
      <c r="N5" s="5">
        <v>102.95</v>
      </c>
      <c r="O5" s="8">
        <v>36530</v>
      </c>
      <c r="P5" s="5" t="s">
        <v>294</v>
      </c>
    </row>
    <row r="6" spans="1:16" x14ac:dyDescent="0.2">
      <c r="A6" s="8">
        <v>36531</v>
      </c>
      <c r="B6" s="5" t="s">
        <v>294</v>
      </c>
      <c r="C6" s="8">
        <v>36529</v>
      </c>
      <c r="D6" s="5">
        <v>109.31</v>
      </c>
      <c r="E6" s="8">
        <v>36531</v>
      </c>
      <c r="F6" s="5">
        <v>100.48</v>
      </c>
      <c r="G6" s="8">
        <v>36531</v>
      </c>
      <c r="H6" s="5">
        <v>-7.2999999999999995E-2</v>
      </c>
      <c r="I6" s="8">
        <v>36531</v>
      </c>
      <c r="J6" s="5">
        <v>98.47</v>
      </c>
      <c r="K6" s="8">
        <v>36531</v>
      </c>
      <c r="L6" s="5">
        <v>25.73</v>
      </c>
      <c r="M6" s="8">
        <v>36529</v>
      </c>
      <c r="N6" s="5">
        <v>101.3</v>
      </c>
      <c r="O6" s="8">
        <v>36531</v>
      </c>
      <c r="P6" s="5" t="s">
        <v>294</v>
      </c>
    </row>
    <row r="7" spans="1:16" x14ac:dyDescent="0.2">
      <c r="A7" s="8">
        <v>36532</v>
      </c>
      <c r="B7" s="5" t="s">
        <v>294</v>
      </c>
      <c r="C7" s="8">
        <v>36530</v>
      </c>
      <c r="D7" s="5">
        <v>123.22</v>
      </c>
      <c r="E7" s="8">
        <v>36532</v>
      </c>
      <c r="F7" s="5">
        <v>100.72</v>
      </c>
      <c r="G7" s="8">
        <v>36532</v>
      </c>
      <c r="H7" s="5">
        <v>0.123</v>
      </c>
      <c r="I7" s="8">
        <v>36532</v>
      </c>
      <c r="J7" s="5">
        <v>98.33</v>
      </c>
      <c r="K7" s="8">
        <v>36532</v>
      </c>
      <c r="L7" s="5">
        <v>21.72</v>
      </c>
      <c r="M7" s="8">
        <v>36530</v>
      </c>
      <c r="N7" s="5">
        <v>106.69</v>
      </c>
      <c r="O7" s="8">
        <v>36532</v>
      </c>
      <c r="P7" s="5" t="s">
        <v>294</v>
      </c>
    </row>
    <row r="8" spans="1:16" x14ac:dyDescent="0.2">
      <c r="A8" s="8">
        <v>36535</v>
      </c>
      <c r="B8" s="5" t="s">
        <v>294</v>
      </c>
      <c r="C8" s="8">
        <v>36531</v>
      </c>
      <c r="D8" s="5">
        <v>53.61</v>
      </c>
      <c r="E8" s="8">
        <v>36535</v>
      </c>
      <c r="F8" s="5">
        <v>100.99</v>
      </c>
      <c r="G8" s="8">
        <v>36535</v>
      </c>
      <c r="H8" s="5">
        <v>0.16300000000000001</v>
      </c>
      <c r="I8" s="8">
        <v>36535</v>
      </c>
      <c r="J8" s="5">
        <v>98.28</v>
      </c>
      <c r="K8" s="8">
        <v>36535</v>
      </c>
      <c r="L8" s="5">
        <v>21.71</v>
      </c>
      <c r="M8" s="8">
        <v>36531</v>
      </c>
      <c r="N8" s="5">
        <v>105.21</v>
      </c>
      <c r="O8" s="8">
        <v>36535</v>
      </c>
      <c r="P8" s="5" t="s">
        <v>294</v>
      </c>
    </row>
    <row r="9" spans="1:16" x14ac:dyDescent="0.2">
      <c r="A9" s="8">
        <v>36536</v>
      </c>
      <c r="B9" s="5" t="s">
        <v>294</v>
      </c>
      <c r="C9" s="8">
        <v>36532</v>
      </c>
      <c r="D9" s="5">
        <v>42.03</v>
      </c>
      <c r="E9" s="8">
        <v>36536</v>
      </c>
      <c r="F9" s="5">
        <v>100.56</v>
      </c>
      <c r="G9" s="8">
        <v>36536</v>
      </c>
      <c r="H9" s="5">
        <v>0.23899999999999999</v>
      </c>
      <c r="I9" s="8">
        <v>36536</v>
      </c>
      <c r="J9" s="5">
        <v>98.39</v>
      </c>
      <c r="K9" s="8">
        <v>36536</v>
      </c>
      <c r="L9" s="5">
        <v>22.5</v>
      </c>
      <c r="M9" s="8">
        <v>36532</v>
      </c>
      <c r="N9" s="5">
        <v>97.81</v>
      </c>
      <c r="O9" s="8">
        <v>36536</v>
      </c>
      <c r="P9" s="5" t="s">
        <v>294</v>
      </c>
    </row>
    <row r="10" spans="1:16" x14ac:dyDescent="0.2">
      <c r="A10" s="8">
        <v>36537</v>
      </c>
      <c r="B10" s="5" t="s">
        <v>294</v>
      </c>
      <c r="C10" s="8">
        <v>36533</v>
      </c>
      <c r="D10" s="5">
        <v>39.1</v>
      </c>
      <c r="E10" s="8">
        <v>36537</v>
      </c>
      <c r="F10" s="5">
        <v>100.62</v>
      </c>
      <c r="G10" s="8">
        <v>36537</v>
      </c>
      <c r="H10" s="5">
        <v>0.27400000000000002</v>
      </c>
      <c r="I10" s="8">
        <v>36537</v>
      </c>
      <c r="J10" s="5">
        <v>98.43</v>
      </c>
      <c r="K10" s="8">
        <v>36537</v>
      </c>
      <c r="L10" s="5">
        <v>22.84</v>
      </c>
      <c r="M10" s="8">
        <v>36533</v>
      </c>
      <c r="N10" s="5">
        <v>97.81</v>
      </c>
      <c r="O10" s="8">
        <v>36537</v>
      </c>
      <c r="P10" s="5" t="s">
        <v>294</v>
      </c>
    </row>
    <row r="11" spans="1:16" x14ac:dyDescent="0.2">
      <c r="A11" s="8">
        <v>36538</v>
      </c>
      <c r="B11" s="5" t="s">
        <v>294</v>
      </c>
      <c r="C11" s="8">
        <v>36534</v>
      </c>
      <c r="D11" s="5">
        <v>86.02</v>
      </c>
      <c r="E11" s="8">
        <v>36538</v>
      </c>
      <c r="F11" s="5">
        <v>101</v>
      </c>
      <c r="G11" s="8">
        <v>36538</v>
      </c>
      <c r="H11" s="5">
        <v>0.215</v>
      </c>
      <c r="I11" s="8">
        <v>36538</v>
      </c>
      <c r="J11" s="5">
        <v>98.34</v>
      </c>
      <c r="K11" s="8">
        <v>36538</v>
      </c>
      <c r="L11" s="5">
        <v>21.71</v>
      </c>
      <c r="M11" s="8">
        <v>36534</v>
      </c>
      <c r="N11" s="5">
        <v>97.81</v>
      </c>
      <c r="O11" s="8">
        <v>36538</v>
      </c>
      <c r="P11" s="5" t="s">
        <v>294</v>
      </c>
    </row>
    <row r="12" spans="1:16" x14ac:dyDescent="0.2">
      <c r="A12" s="8">
        <v>36539</v>
      </c>
      <c r="B12" s="5" t="s">
        <v>294</v>
      </c>
      <c r="C12" s="8">
        <v>36535</v>
      </c>
      <c r="D12" s="5">
        <v>44.18</v>
      </c>
      <c r="E12" s="8">
        <v>36539</v>
      </c>
      <c r="F12" s="5">
        <v>101.72</v>
      </c>
      <c r="G12" s="8">
        <v>36539</v>
      </c>
      <c r="H12" s="5">
        <v>0.33700000000000002</v>
      </c>
      <c r="I12" s="8">
        <v>36539</v>
      </c>
      <c r="J12" s="5">
        <v>98.32</v>
      </c>
      <c r="K12" s="8">
        <v>36539</v>
      </c>
      <c r="L12" s="5">
        <v>19.66</v>
      </c>
      <c r="M12" s="8">
        <v>36535</v>
      </c>
      <c r="N12" s="5">
        <v>97.13</v>
      </c>
      <c r="O12" s="8">
        <v>36539</v>
      </c>
      <c r="P12" s="5" t="s">
        <v>294</v>
      </c>
    </row>
    <row r="13" spans="1:16" x14ac:dyDescent="0.2">
      <c r="A13" s="8">
        <v>36542</v>
      </c>
      <c r="B13" s="5" t="s">
        <v>294</v>
      </c>
      <c r="C13" s="8">
        <v>36536</v>
      </c>
      <c r="D13" s="5">
        <v>24.59</v>
      </c>
      <c r="E13" s="8">
        <v>36542</v>
      </c>
      <c r="F13" s="5">
        <v>101.77</v>
      </c>
      <c r="G13" s="8">
        <v>36542</v>
      </c>
      <c r="H13" s="5">
        <v>0.33900000000000002</v>
      </c>
      <c r="I13" s="8">
        <v>36542</v>
      </c>
      <c r="J13" s="5">
        <v>98.32</v>
      </c>
      <c r="K13" s="8">
        <v>36542</v>
      </c>
      <c r="L13" s="5">
        <v>19.66</v>
      </c>
      <c r="M13" s="8">
        <v>36536</v>
      </c>
      <c r="N13" s="5">
        <v>101.03</v>
      </c>
      <c r="O13" s="8">
        <v>36542</v>
      </c>
      <c r="P13" s="5" t="s">
        <v>294</v>
      </c>
    </row>
    <row r="14" spans="1:16" x14ac:dyDescent="0.2">
      <c r="A14" s="8">
        <v>36543</v>
      </c>
      <c r="B14" s="5" t="s">
        <v>294</v>
      </c>
      <c r="C14" s="8">
        <v>36537</v>
      </c>
      <c r="D14" s="5">
        <v>49.62</v>
      </c>
      <c r="E14" s="8">
        <v>36543</v>
      </c>
      <c r="F14" s="5">
        <v>101.86</v>
      </c>
      <c r="G14" s="8">
        <v>36543</v>
      </c>
      <c r="H14" s="5">
        <v>0.27200000000000002</v>
      </c>
      <c r="I14" s="8">
        <v>36543</v>
      </c>
      <c r="J14" s="5">
        <v>98.38</v>
      </c>
      <c r="K14" s="8">
        <v>36543</v>
      </c>
      <c r="L14" s="5">
        <v>21.5</v>
      </c>
      <c r="M14" s="8">
        <v>36537</v>
      </c>
      <c r="N14" s="5">
        <v>104.11</v>
      </c>
      <c r="O14" s="8">
        <v>36543</v>
      </c>
      <c r="P14" s="5" t="s">
        <v>294</v>
      </c>
    </row>
    <row r="15" spans="1:16" x14ac:dyDescent="0.2">
      <c r="A15" s="8">
        <v>36544</v>
      </c>
      <c r="B15" s="5" t="s">
        <v>294</v>
      </c>
      <c r="C15" s="8">
        <v>36538</v>
      </c>
      <c r="D15" s="5">
        <v>70.56</v>
      </c>
      <c r="E15" s="8">
        <v>36544</v>
      </c>
      <c r="F15" s="5">
        <v>101.76</v>
      </c>
      <c r="G15" s="8">
        <v>36544</v>
      </c>
      <c r="H15" s="5">
        <v>0.16300000000000001</v>
      </c>
      <c r="I15" s="8">
        <v>36544</v>
      </c>
      <c r="J15" s="5">
        <v>98.36</v>
      </c>
      <c r="K15" s="8">
        <v>36544</v>
      </c>
      <c r="L15" s="5">
        <v>21.72</v>
      </c>
      <c r="M15" s="8">
        <v>36538</v>
      </c>
      <c r="N15" s="5">
        <v>100.44</v>
      </c>
      <c r="O15" s="8">
        <v>36544</v>
      </c>
      <c r="P15" s="5" t="s">
        <v>294</v>
      </c>
    </row>
    <row r="16" spans="1:16" x14ac:dyDescent="0.2">
      <c r="A16" s="8">
        <v>36545</v>
      </c>
      <c r="B16" s="5" t="s">
        <v>294</v>
      </c>
      <c r="C16" s="8">
        <v>36539</v>
      </c>
      <c r="D16" s="5">
        <v>15.12</v>
      </c>
      <c r="E16" s="8">
        <v>36545</v>
      </c>
      <c r="F16" s="5">
        <v>101.36</v>
      </c>
      <c r="G16" s="8">
        <v>36545</v>
      </c>
      <c r="H16" s="5">
        <v>0.40200000000000002</v>
      </c>
      <c r="I16" s="8">
        <v>36545</v>
      </c>
      <c r="J16" s="5">
        <v>98.39</v>
      </c>
      <c r="K16" s="8">
        <v>36545</v>
      </c>
      <c r="L16" s="5">
        <v>21.75</v>
      </c>
      <c r="M16" s="8">
        <v>36539</v>
      </c>
      <c r="N16" s="5">
        <v>94.61</v>
      </c>
      <c r="O16" s="8">
        <v>36545</v>
      </c>
      <c r="P16" s="5" t="s">
        <v>294</v>
      </c>
    </row>
    <row r="17" spans="1:16" x14ac:dyDescent="0.2">
      <c r="A17" s="8">
        <v>36546</v>
      </c>
      <c r="B17" s="5" t="s">
        <v>294</v>
      </c>
      <c r="C17" s="8">
        <v>36540</v>
      </c>
      <c r="D17" s="5">
        <v>57.47</v>
      </c>
      <c r="E17" s="8">
        <v>36546</v>
      </c>
      <c r="F17" s="5">
        <v>101.81</v>
      </c>
      <c r="G17" s="8">
        <v>36546</v>
      </c>
      <c r="H17" s="5">
        <v>0.432</v>
      </c>
      <c r="I17" s="8">
        <v>36546</v>
      </c>
      <c r="J17" s="5">
        <v>98.39</v>
      </c>
      <c r="K17" s="8">
        <v>36546</v>
      </c>
      <c r="L17" s="5">
        <v>20.82</v>
      </c>
      <c r="M17" s="8">
        <v>36540</v>
      </c>
      <c r="N17" s="5">
        <v>94.61</v>
      </c>
      <c r="O17" s="8">
        <v>36546</v>
      </c>
      <c r="P17" s="5" t="s">
        <v>294</v>
      </c>
    </row>
    <row r="18" spans="1:16" x14ac:dyDescent="0.2">
      <c r="A18" s="8">
        <v>36549</v>
      </c>
      <c r="B18" s="5" t="s">
        <v>294</v>
      </c>
      <c r="C18" s="8">
        <v>36541</v>
      </c>
      <c r="D18" s="5">
        <v>85.71</v>
      </c>
      <c r="E18" s="8">
        <v>36549</v>
      </c>
      <c r="F18" s="5">
        <v>102.2</v>
      </c>
      <c r="G18" s="8">
        <v>36549</v>
      </c>
      <c r="H18" s="5">
        <v>0.16800000000000001</v>
      </c>
      <c r="I18" s="8">
        <v>36549</v>
      </c>
      <c r="J18" s="5">
        <v>98.53</v>
      </c>
      <c r="K18" s="8">
        <v>36549</v>
      </c>
      <c r="L18" s="5">
        <v>24.07</v>
      </c>
      <c r="M18" s="8">
        <v>36541</v>
      </c>
      <c r="N18" s="5">
        <v>94.61</v>
      </c>
      <c r="O18" s="8">
        <v>36549</v>
      </c>
      <c r="P18" s="5" t="s">
        <v>294</v>
      </c>
    </row>
    <row r="19" spans="1:16" x14ac:dyDescent="0.2">
      <c r="A19" s="8">
        <v>36550</v>
      </c>
      <c r="B19" s="5" t="s">
        <v>294</v>
      </c>
      <c r="C19" s="8">
        <v>36542</v>
      </c>
      <c r="D19" s="5">
        <v>29.56</v>
      </c>
      <c r="E19" s="8">
        <v>36550</v>
      </c>
      <c r="F19" s="5">
        <v>102.41</v>
      </c>
      <c r="G19" s="8">
        <v>36550</v>
      </c>
      <c r="H19" s="5">
        <v>0.40699999999999997</v>
      </c>
      <c r="I19" s="8">
        <v>36550</v>
      </c>
      <c r="J19" s="5">
        <v>98.49</v>
      </c>
      <c r="K19" s="8">
        <v>36550</v>
      </c>
      <c r="L19" s="5">
        <v>23.02</v>
      </c>
      <c r="M19" s="8">
        <v>36542</v>
      </c>
      <c r="N19" s="5">
        <v>94.61</v>
      </c>
      <c r="O19" s="8">
        <v>36550</v>
      </c>
      <c r="P19" s="5" t="s">
        <v>294</v>
      </c>
    </row>
    <row r="20" spans="1:16" x14ac:dyDescent="0.2">
      <c r="A20" s="8">
        <v>36551</v>
      </c>
      <c r="B20" s="5" t="s">
        <v>294</v>
      </c>
      <c r="C20" s="8">
        <v>36543</v>
      </c>
      <c r="D20" s="5">
        <v>52.55</v>
      </c>
      <c r="E20" s="8">
        <v>36551</v>
      </c>
      <c r="F20" s="5">
        <v>102.44</v>
      </c>
      <c r="G20" s="8">
        <v>36551</v>
      </c>
      <c r="H20" s="5">
        <v>0.377</v>
      </c>
      <c r="I20" s="8">
        <v>36551</v>
      </c>
      <c r="J20" s="5">
        <v>98.49</v>
      </c>
      <c r="K20" s="8">
        <v>36551</v>
      </c>
      <c r="L20" s="5">
        <v>23.03</v>
      </c>
      <c r="M20" s="8">
        <v>36543</v>
      </c>
      <c r="N20" s="5">
        <v>95.91</v>
      </c>
      <c r="O20" s="8">
        <v>36551</v>
      </c>
      <c r="P20" s="5" t="s">
        <v>294</v>
      </c>
    </row>
    <row r="21" spans="1:16" x14ac:dyDescent="0.2">
      <c r="A21" s="8">
        <v>36552</v>
      </c>
      <c r="B21" s="5" t="s">
        <v>294</v>
      </c>
      <c r="C21" s="8">
        <v>36544</v>
      </c>
      <c r="D21" s="5">
        <v>54.92</v>
      </c>
      <c r="E21" s="8">
        <v>36552</v>
      </c>
      <c r="F21" s="5">
        <v>103.17</v>
      </c>
      <c r="G21" s="8">
        <v>36552</v>
      </c>
      <c r="H21" s="5">
        <v>0.437</v>
      </c>
      <c r="I21" s="8">
        <v>36552</v>
      </c>
      <c r="J21" s="5">
        <v>98.5</v>
      </c>
      <c r="K21" s="8">
        <v>36552</v>
      </c>
      <c r="L21" s="5">
        <v>23.54</v>
      </c>
      <c r="M21" s="8">
        <v>36544</v>
      </c>
      <c r="N21" s="5">
        <v>96.67</v>
      </c>
      <c r="O21" s="8">
        <v>36552</v>
      </c>
      <c r="P21" s="5" t="s">
        <v>294</v>
      </c>
    </row>
    <row r="22" spans="1:16" x14ac:dyDescent="0.2">
      <c r="A22" s="8">
        <v>36553</v>
      </c>
      <c r="B22" s="5" t="s">
        <v>294</v>
      </c>
      <c r="C22" s="8">
        <v>36545</v>
      </c>
      <c r="D22" s="5">
        <v>54.93</v>
      </c>
      <c r="E22" s="8">
        <v>36553</v>
      </c>
      <c r="F22" s="5">
        <v>104.48</v>
      </c>
      <c r="G22" s="8">
        <v>36553</v>
      </c>
      <c r="H22" s="5">
        <v>0.27600000000000002</v>
      </c>
      <c r="I22" s="8">
        <v>36553</v>
      </c>
      <c r="J22" s="5">
        <v>98.71</v>
      </c>
      <c r="K22" s="8">
        <v>36553</v>
      </c>
      <c r="L22" s="5">
        <v>26.14</v>
      </c>
      <c r="M22" s="8">
        <v>36545</v>
      </c>
      <c r="N22" s="5">
        <v>95.25</v>
      </c>
      <c r="O22" s="8">
        <v>36553</v>
      </c>
      <c r="P22" s="5" t="s">
        <v>294</v>
      </c>
    </row>
    <row r="23" spans="1:16" x14ac:dyDescent="0.2">
      <c r="A23" s="8">
        <v>36556</v>
      </c>
      <c r="B23" s="5" t="s">
        <v>294</v>
      </c>
      <c r="C23" s="8">
        <v>36546</v>
      </c>
      <c r="D23" s="5">
        <v>81.45</v>
      </c>
      <c r="E23" s="8">
        <v>36556</v>
      </c>
      <c r="F23" s="5">
        <v>105.13</v>
      </c>
      <c r="G23" s="8">
        <v>36556</v>
      </c>
      <c r="H23" s="5">
        <v>0.32700000000000001</v>
      </c>
      <c r="I23" s="8">
        <v>36556</v>
      </c>
      <c r="J23" s="5">
        <v>98.63</v>
      </c>
      <c r="K23" s="8">
        <v>36556</v>
      </c>
      <c r="L23" s="5">
        <v>24.95</v>
      </c>
      <c r="M23" s="8">
        <v>36546</v>
      </c>
      <c r="N23" s="5">
        <v>96.6</v>
      </c>
      <c r="O23" s="8">
        <v>36556</v>
      </c>
      <c r="P23" s="5" t="s">
        <v>294</v>
      </c>
    </row>
    <row r="24" spans="1:16" x14ac:dyDescent="0.2">
      <c r="A24" s="8">
        <v>36557</v>
      </c>
      <c r="B24" s="5" t="s">
        <v>294</v>
      </c>
      <c r="C24" s="8">
        <v>36547</v>
      </c>
      <c r="D24" s="5">
        <v>44.48</v>
      </c>
      <c r="E24" s="8">
        <v>36557</v>
      </c>
      <c r="F24" s="5">
        <v>104.92</v>
      </c>
      <c r="G24" s="8">
        <v>36557</v>
      </c>
      <c r="H24" s="5">
        <v>0.36299999999999999</v>
      </c>
      <c r="I24" s="8">
        <v>36557</v>
      </c>
      <c r="J24" s="5">
        <v>98.55</v>
      </c>
      <c r="K24" s="8">
        <v>36557</v>
      </c>
      <c r="L24" s="5">
        <v>23.45</v>
      </c>
      <c r="M24" s="8">
        <v>36547</v>
      </c>
      <c r="N24" s="5">
        <v>96.6</v>
      </c>
      <c r="O24" s="8">
        <v>36557</v>
      </c>
      <c r="P24" s="5" t="s">
        <v>294</v>
      </c>
    </row>
    <row r="25" spans="1:16" x14ac:dyDescent="0.2">
      <c r="A25" s="8">
        <v>36558</v>
      </c>
      <c r="B25" s="5" t="s">
        <v>294</v>
      </c>
      <c r="C25" s="8">
        <v>36548</v>
      </c>
      <c r="D25" s="5">
        <v>69.760000000000005</v>
      </c>
      <c r="E25" s="8">
        <v>36558</v>
      </c>
      <c r="F25" s="5">
        <v>104.79</v>
      </c>
      <c r="G25" s="8">
        <v>36558</v>
      </c>
      <c r="H25" s="5">
        <v>0.23799999999999999</v>
      </c>
      <c r="I25" s="8">
        <v>36558</v>
      </c>
      <c r="J25" s="5">
        <v>98.54</v>
      </c>
      <c r="K25" s="8">
        <v>36558</v>
      </c>
      <c r="L25" s="5">
        <v>23.12</v>
      </c>
      <c r="M25" s="8">
        <v>36548</v>
      </c>
      <c r="N25" s="5">
        <v>96.6</v>
      </c>
      <c r="O25" s="8">
        <v>36558</v>
      </c>
      <c r="P25" s="5" t="s">
        <v>294</v>
      </c>
    </row>
    <row r="26" spans="1:16" x14ac:dyDescent="0.2">
      <c r="A26" s="8">
        <v>36559</v>
      </c>
      <c r="B26" s="5" t="s">
        <v>294</v>
      </c>
      <c r="C26" s="8">
        <v>36549</v>
      </c>
      <c r="D26" s="5">
        <v>35.57</v>
      </c>
      <c r="E26" s="8">
        <v>36559</v>
      </c>
      <c r="F26" s="5">
        <v>103.8</v>
      </c>
      <c r="G26" s="8">
        <v>36559</v>
      </c>
      <c r="H26" s="5">
        <v>0.187</v>
      </c>
      <c r="I26" s="8">
        <v>36559</v>
      </c>
      <c r="J26" s="5">
        <v>98.43</v>
      </c>
      <c r="K26" s="8">
        <v>36559</v>
      </c>
      <c r="L26" s="5">
        <v>22.01</v>
      </c>
      <c r="M26" s="8">
        <v>36549</v>
      </c>
      <c r="N26" s="5">
        <v>94.16</v>
      </c>
      <c r="O26" s="8">
        <v>36559</v>
      </c>
      <c r="P26" s="5" t="s">
        <v>294</v>
      </c>
    </row>
    <row r="27" spans="1:16" x14ac:dyDescent="0.2">
      <c r="A27" s="8">
        <v>36560</v>
      </c>
      <c r="B27" s="5" t="s">
        <v>294</v>
      </c>
      <c r="C27" s="8">
        <v>36550</v>
      </c>
      <c r="D27" s="5">
        <v>5.93</v>
      </c>
      <c r="E27" s="8">
        <v>36560</v>
      </c>
      <c r="F27" s="5">
        <v>104.29</v>
      </c>
      <c r="G27" s="8">
        <v>36560</v>
      </c>
      <c r="H27" s="5">
        <v>0.33700000000000002</v>
      </c>
      <c r="I27" s="8">
        <v>36560</v>
      </c>
      <c r="J27" s="5">
        <v>98.47</v>
      </c>
      <c r="K27" s="8">
        <v>36560</v>
      </c>
      <c r="L27" s="5">
        <v>21.54</v>
      </c>
      <c r="M27" s="8">
        <v>36550</v>
      </c>
      <c r="N27" s="5">
        <v>96.28</v>
      </c>
      <c r="O27" s="8">
        <v>36560</v>
      </c>
      <c r="P27" s="5" t="s">
        <v>294</v>
      </c>
    </row>
    <row r="28" spans="1:16" x14ac:dyDescent="0.2">
      <c r="A28" s="8">
        <v>36563</v>
      </c>
      <c r="B28" s="5" t="s">
        <v>294</v>
      </c>
      <c r="C28" s="8">
        <v>36551</v>
      </c>
      <c r="D28" s="5">
        <v>30.54</v>
      </c>
      <c r="E28" s="8">
        <v>36563</v>
      </c>
      <c r="F28" s="5">
        <v>104.64</v>
      </c>
      <c r="G28" s="8">
        <v>36563</v>
      </c>
      <c r="H28" s="5">
        <v>0.26800000000000002</v>
      </c>
      <c r="I28" s="8">
        <v>36563</v>
      </c>
      <c r="J28" s="5">
        <v>98.52</v>
      </c>
      <c r="K28" s="8">
        <v>36563</v>
      </c>
      <c r="L28" s="5">
        <v>22.79</v>
      </c>
      <c r="M28" s="8">
        <v>36551</v>
      </c>
      <c r="N28" s="5">
        <v>95.45</v>
      </c>
      <c r="O28" s="8">
        <v>36563</v>
      </c>
      <c r="P28" s="5" t="s">
        <v>294</v>
      </c>
    </row>
    <row r="29" spans="1:16" x14ac:dyDescent="0.2">
      <c r="A29" s="8">
        <v>36564</v>
      </c>
      <c r="B29" s="5" t="s">
        <v>294</v>
      </c>
      <c r="C29" s="8">
        <v>36552</v>
      </c>
      <c r="D29" s="5">
        <v>46.19</v>
      </c>
      <c r="E29" s="8">
        <v>36564</v>
      </c>
      <c r="F29" s="5">
        <v>104.22</v>
      </c>
      <c r="G29" s="8">
        <v>36564</v>
      </c>
      <c r="H29" s="5">
        <v>0.435</v>
      </c>
      <c r="I29" s="8">
        <v>36564</v>
      </c>
      <c r="J29" s="5">
        <v>98.4</v>
      </c>
      <c r="K29" s="8">
        <v>36564</v>
      </c>
      <c r="L29" s="5">
        <v>21.25</v>
      </c>
      <c r="M29" s="8">
        <v>36552</v>
      </c>
      <c r="N29" s="5">
        <v>95.03</v>
      </c>
      <c r="O29" s="8">
        <v>36564</v>
      </c>
      <c r="P29" s="5" t="s">
        <v>294</v>
      </c>
    </row>
    <row r="30" spans="1:16" x14ac:dyDescent="0.2">
      <c r="A30" s="8">
        <v>36565</v>
      </c>
      <c r="B30" s="5" t="s">
        <v>294</v>
      </c>
      <c r="C30" s="8">
        <v>36553</v>
      </c>
      <c r="D30" s="5">
        <v>85.4</v>
      </c>
      <c r="E30" s="8">
        <v>36565</v>
      </c>
      <c r="F30" s="5">
        <v>103.5</v>
      </c>
      <c r="G30" s="8">
        <v>36565</v>
      </c>
      <c r="H30" s="5">
        <v>0.29499999999999998</v>
      </c>
      <c r="I30" s="8">
        <v>36565</v>
      </c>
      <c r="J30" s="5">
        <v>98.53</v>
      </c>
      <c r="K30" s="8">
        <v>36565</v>
      </c>
      <c r="L30" s="5">
        <v>22.9</v>
      </c>
      <c r="M30" s="8">
        <v>36553</v>
      </c>
      <c r="N30" s="5">
        <v>102.58</v>
      </c>
      <c r="O30" s="8">
        <v>36565</v>
      </c>
      <c r="P30" s="5" t="s">
        <v>294</v>
      </c>
    </row>
    <row r="31" spans="1:16" x14ac:dyDescent="0.2">
      <c r="A31" s="8">
        <v>36566</v>
      </c>
      <c r="B31" s="5" t="s">
        <v>294</v>
      </c>
      <c r="C31" s="8">
        <v>36554</v>
      </c>
      <c r="D31" s="5">
        <v>63.1</v>
      </c>
      <c r="E31" s="8">
        <v>36566</v>
      </c>
      <c r="F31" s="5">
        <v>104.13</v>
      </c>
      <c r="G31" s="8">
        <v>36566</v>
      </c>
      <c r="H31" s="5">
        <v>0.33400000000000002</v>
      </c>
      <c r="I31" s="8">
        <v>36566</v>
      </c>
      <c r="J31" s="5">
        <v>98.57</v>
      </c>
      <c r="K31" s="8">
        <v>36566</v>
      </c>
      <c r="L31" s="5">
        <v>23.07</v>
      </c>
      <c r="M31" s="8">
        <v>36554</v>
      </c>
      <c r="N31" s="5">
        <v>102.58</v>
      </c>
      <c r="O31" s="8">
        <v>36566</v>
      </c>
      <c r="P31" s="5" t="s">
        <v>294</v>
      </c>
    </row>
    <row r="32" spans="1:16" x14ac:dyDescent="0.2">
      <c r="A32" s="8">
        <v>36567</v>
      </c>
      <c r="B32" s="5" t="s">
        <v>294</v>
      </c>
      <c r="C32" s="8">
        <v>36555</v>
      </c>
      <c r="D32" s="5">
        <v>50</v>
      </c>
      <c r="E32" s="8">
        <v>36567</v>
      </c>
      <c r="F32" s="5">
        <v>104.1</v>
      </c>
      <c r="G32" s="8">
        <v>36567</v>
      </c>
      <c r="H32" s="5">
        <v>0.161</v>
      </c>
      <c r="I32" s="8">
        <v>36567</v>
      </c>
      <c r="J32" s="5">
        <v>98.66</v>
      </c>
      <c r="K32" s="8">
        <v>36567</v>
      </c>
      <c r="L32" s="5">
        <v>24.42</v>
      </c>
      <c r="M32" s="8">
        <v>36555</v>
      </c>
      <c r="N32" s="5">
        <v>102.58</v>
      </c>
      <c r="O32" s="8">
        <v>36567</v>
      </c>
      <c r="P32" s="5" t="s">
        <v>294</v>
      </c>
    </row>
    <row r="33" spans="1:16" x14ac:dyDescent="0.2">
      <c r="A33" s="8">
        <v>36570</v>
      </c>
      <c r="B33" s="5" t="s">
        <v>294</v>
      </c>
      <c r="C33" s="8">
        <v>36556</v>
      </c>
      <c r="D33" s="5">
        <v>55.95</v>
      </c>
      <c r="E33" s="8">
        <v>36570</v>
      </c>
      <c r="F33" s="5">
        <v>104.72</v>
      </c>
      <c r="G33" s="8">
        <v>36570</v>
      </c>
      <c r="H33" s="5">
        <v>0.115</v>
      </c>
      <c r="I33" s="8">
        <v>36570</v>
      </c>
      <c r="J33" s="5">
        <v>98.65</v>
      </c>
      <c r="K33" s="8">
        <v>36570</v>
      </c>
      <c r="L33" s="5">
        <v>24.38</v>
      </c>
      <c r="M33" s="8">
        <v>36556</v>
      </c>
      <c r="N33" s="5">
        <v>106.26</v>
      </c>
      <c r="O33" s="8">
        <v>36570</v>
      </c>
      <c r="P33" s="5" t="s">
        <v>294</v>
      </c>
    </row>
    <row r="34" spans="1:16" x14ac:dyDescent="0.2">
      <c r="A34" s="8">
        <v>36571</v>
      </c>
      <c r="B34" s="5" t="s">
        <v>294</v>
      </c>
      <c r="C34" s="8">
        <v>36557</v>
      </c>
      <c r="D34" s="5">
        <v>46.63</v>
      </c>
      <c r="E34" s="8">
        <v>36571</v>
      </c>
      <c r="F34" s="5">
        <v>104.69</v>
      </c>
      <c r="G34" s="8">
        <v>36571</v>
      </c>
      <c r="H34" s="5">
        <v>0.38700000000000001</v>
      </c>
      <c r="I34" s="8">
        <v>36571</v>
      </c>
      <c r="J34" s="5">
        <v>98.62</v>
      </c>
      <c r="K34" s="8">
        <v>36571</v>
      </c>
      <c r="L34" s="5">
        <v>22.92</v>
      </c>
      <c r="M34" s="8">
        <v>36557</v>
      </c>
      <c r="N34" s="5">
        <v>104.72</v>
      </c>
      <c r="O34" s="8">
        <v>36571</v>
      </c>
      <c r="P34" s="5" t="s">
        <v>294</v>
      </c>
    </row>
    <row r="35" spans="1:16" x14ac:dyDescent="0.2">
      <c r="A35" s="8">
        <v>36572</v>
      </c>
      <c r="B35" s="5" t="s">
        <v>294</v>
      </c>
      <c r="C35" s="8">
        <v>36558</v>
      </c>
      <c r="D35" s="5">
        <v>58.44</v>
      </c>
      <c r="E35" s="8">
        <v>36572</v>
      </c>
      <c r="F35" s="5">
        <v>104.28</v>
      </c>
      <c r="G35" s="8">
        <v>36572</v>
      </c>
      <c r="H35" s="5">
        <v>0.32100000000000001</v>
      </c>
      <c r="I35" s="8">
        <v>36572</v>
      </c>
      <c r="J35" s="5">
        <v>98.67</v>
      </c>
      <c r="K35" s="8">
        <v>36572</v>
      </c>
      <c r="L35" s="5">
        <v>23.51</v>
      </c>
      <c r="M35" s="8">
        <v>36558</v>
      </c>
      <c r="N35" s="5">
        <v>109.22</v>
      </c>
      <c r="O35" s="8">
        <v>36572</v>
      </c>
      <c r="P35" s="5" t="s">
        <v>294</v>
      </c>
    </row>
    <row r="36" spans="1:16" x14ac:dyDescent="0.2">
      <c r="A36" s="8">
        <v>36573</v>
      </c>
      <c r="B36" s="5" t="s">
        <v>294</v>
      </c>
      <c r="C36" s="8">
        <v>36559</v>
      </c>
      <c r="D36" s="5">
        <v>31.15</v>
      </c>
      <c r="E36" s="8">
        <v>36573</v>
      </c>
      <c r="F36" s="5">
        <v>104.27</v>
      </c>
      <c r="G36" s="8">
        <v>36573</v>
      </c>
      <c r="H36" s="5">
        <v>0.36699999999999999</v>
      </c>
      <c r="I36" s="8">
        <v>36573</v>
      </c>
      <c r="J36" s="5">
        <v>98.67</v>
      </c>
      <c r="K36" s="8">
        <v>36573</v>
      </c>
      <c r="L36" s="5">
        <v>23.17</v>
      </c>
      <c r="M36" s="8">
        <v>36559</v>
      </c>
      <c r="N36" s="5">
        <v>119.13</v>
      </c>
      <c r="O36" s="8">
        <v>36573</v>
      </c>
      <c r="P36" s="5" t="s">
        <v>294</v>
      </c>
    </row>
    <row r="37" spans="1:16" x14ac:dyDescent="0.2">
      <c r="A37" s="8">
        <v>36574</v>
      </c>
      <c r="B37" s="5" t="s">
        <v>294</v>
      </c>
      <c r="C37" s="8">
        <v>36560</v>
      </c>
      <c r="D37" s="5">
        <v>77.900000000000006</v>
      </c>
      <c r="E37" s="8">
        <v>36574</v>
      </c>
      <c r="F37" s="5">
        <v>104.63</v>
      </c>
      <c r="G37" s="8">
        <v>36574</v>
      </c>
      <c r="H37" s="5">
        <v>0.111</v>
      </c>
      <c r="I37" s="8">
        <v>36574</v>
      </c>
      <c r="J37" s="5">
        <v>98.8</v>
      </c>
      <c r="K37" s="8">
        <v>36574</v>
      </c>
      <c r="L37" s="5">
        <v>26</v>
      </c>
      <c r="M37" s="8">
        <v>36560</v>
      </c>
      <c r="N37" s="5">
        <v>118.86</v>
      </c>
      <c r="O37" s="8">
        <v>36574</v>
      </c>
      <c r="P37" s="5" t="s">
        <v>294</v>
      </c>
    </row>
    <row r="38" spans="1:16" x14ac:dyDescent="0.2">
      <c r="A38" s="8">
        <v>36577</v>
      </c>
      <c r="B38" s="5" t="s">
        <v>294</v>
      </c>
      <c r="C38" s="8">
        <v>36561</v>
      </c>
      <c r="D38" s="5">
        <v>137.07</v>
      </c>
      <c r="E38" s="8">
        <v>36577</v>
      </c>
      <c r="F38" s="5">
        <v>104.51</v>
      </c>
      <c r="G38" s="8">
        <v>36577</v>
      </c>
      <c r="H38" s="5">
        <v>0.14599999999999999</v>
      </c>
      <c r="I38" s="8">
        <v>36577</v>
      </c>
      <c r="J38" s="5">
        <v>98.8</v>
      </c>
      <c r="K38" s="8">
        <v>36577</v>
      </c>
      <c r="L38" s="5">
        <v>26</v>
      </c>
      <c r="M38" s="8">
        <v>36561</v>
      </c>
      <c r="N38" s="5">
        <v>118.86</v>
      </c>
      <c r="O38" s="8">
        <v>36577</v>
      </c>
      <c r="P38" s="5" t="s">
        <v>294</v>
      </c>
    </row>
    <row r="39" spans="1:16" x14ac:dyDescent="0.2">
      <c r="A39" s="8">
        <v>36578</v>
      </c>
      <c r="B39" s="5" t="s">
        <v>294</v>
      </c>
      <c r="C39" s="8">
        <v>36562</v>
      </c>
      <c r="D39" s="5">
        <v>108.51</v>
      </c>
      <c r="E39" s="8">
        <v>36578</v>
      </c>
      <c r="F39" s="5">
        <v>103.28</v>
      </c>
      <c r="G39" s="8">
        <v>36578</v>
      </c>
      <c r="H39" s="5">
        <v>7.6999999999999999E-2</v>
      </c>
      <c r="I39" s="8">
        <v>36578</v>
      </c>
      <c r="J39" s="5">
        <v>98.74</v>
      </c>
      <c r="K39" s="8">
        <v>36578</v>
      </c>
      <c r="L39" s="5">
        <v>25.86</v>
      </c>
      <c r="M39" s="8">
        <v>36562</v>
      </c>
      <c r="N39" s="5">
        <v>118.86</v>
      </c>
      <c r="O39" s="8">
        <v>36578</v>
      </c>
      <c r="P39" s="5" t="s">
        <v>294</v>
      </c>
    </row>
    <row r="40" spans="1:16" x14ac:dyDescent="0.2">
      <c r="A40" s="8">
        <v>36579</v>
      </c>
      <c r="B40" s="5" t="s">
        <v>294</v>
      </c>
      <c r="C40" s="8">
        <v>36563</v>
      </c>
      <c r="D40" s="5">
        <v>42.67</v>
      </c>
      <c r="E40" s="8">
        <v>36579</v>
      </c>
      <c r="F40" s="5">
        <v>103.53</v>
      </c>
      <c r="G40" s="8">
        <v>36579</v>
      </c>
      <c r="H40" s="5">
        <v>0.29899999999999999</v>
      </c>
      <c r="I40" s="8">
        <v>36579</v>
      </c>
      <c r="J40" s="5">
        <v>98.75</v>
      </c>
      <c r="K40" s="8">
        <v>36579</v>
      </c>
      <c r="L40" s="5">
        <v>23.89</v>
      </c>
      <c r="M40" s="8">
        <v>36563</v>
      </c>
      <c r="N40" s="5">
        <v>120.42</v>
      </c>
      <c r="O40" s="8">
        <v>36579</v>
      </c>
      <c r="P40" s="5" t="s">
        <v>294</v>
      </c>
    </row>
    <row r="41" spans="1:16" x14ac:dyDescent="0.2">
      <c r="A41" s="8">
        <v>36580</v>
      </c>
      <c r="B41" s="5" t="s">
        <v>294</v>
      </c>
      <c r="C41" s="8">
        <v>36564</v>
      </c>
      <c r="D41" s="5">
        <v>71.260000000000005</v>
      </c>
      <c r="E41" s="8">
        <v>36580</v>
      </c>
      <c r="F41" s="5">
        <v>104.01</v>
      </c>
      <c r="G41" s="8">
        <v>36580</v>
      </c>
      <c r="H41" s="5">
        <v>0.19400000000000001</v>
      </c>
      <c r="I41" s="8">
        <v>36580</v>
      </c>
      <c r="J41" s="5">
        <v>98.78</v>
      </c>
      <c r="K41" s="8">
        <v>36580</v>
      </c>
      <c r="L41" s="5">
        <v>24.38</v>
      </c>
      <c r="M41" s="8">
        <v>36564</v>
      </c>
      <c r="N41" s="5">
        <v>112.84</v>
      </c>
      <c r="O41" s="8">
        <v>36580</v>
      </c>
      <c r="P41" s="5" t="s">
        <v>294</v>
      </c>
    </row>
    <row r="42" spans="1:16" x14ac:dyDescent="0.2">
      <c r="A42" s="8">
        <v>36581</v>
      </c>
      <c r="B42" s="5" t="s">
        <v>294</v>
      </c>
      <c r="C42" s="8">
        <v>36565</v>
      </c>
      <c r="D42" s="5">
        <v>44.4</v>
      </c>
      <c r="E42" s="8">
        <v>36581</v>
      </c>
      <c r="F42" s="5">
        <v>105.26</v>
      </c>
      <c r="G42" s="8">
        <v>36581</v>
      </c>
      <c r="H42" s="5">
        <v>4.3999999999999997E-2</v>
      </c>
      <c r="I42" s="8">
        <v>36581</v>
      </c>
      <c r="J42" s="5">
        <v>98.89</v>
      </c>
      <c r="K42" s="8">
        <v>36581</v>
      </c>
      <c r="L42" s="5">
        <v>25.2</v>
      </c>
      <c r="M42" s="8">
        <v>36565</v>
      </c>
      <c r="N42" s="5">
        <v>109.04</v>
      </c>
      <c r="O42" s="8">
        <v>36581</v>
      </c>
      <c r="P42" s="5" t="s">
        <v>294</v>
      </c>
    </row>
    <row r="43" spans="1:16" x14ac:dyDescent="0.2">
      <c r="A43" s="8">
        <v>36584</v>
      </c>
      <c r="B43" s="5" t="s">
        <v>294</v>
      </c>
      <c r="C43" s="8">
        <v>36566</v>
      </c>
      <c r="D43" s="5">
        <v>45.04</v>
      </c>
      <c r="E43" s="8">
        <v>36584</v>
      </c>
      <c r="F43" s="5">
        <v>105.27</v>
      </c>
      <c r="G43" s="8">
        <v>36584</v>
      </c>
      <c r="H43" s="5">
        <v>0.25900000000000001</v>
      </c>
      <c r="I43" s="8">
        <v>36584</v>
      </c>
      <c r="J43" s="5">
        <v>98.85</v>
      </c>
      <c r="K43" s="8">
        <v>36584</v>
      </c>
      <c r="L43" s="5">
        <v>24.68</v>
      </c>
      <c r="M43" s="8">
        <v>36566</v>
      </c>
      <c r="N43" s="5">
        <v>106.33</v>
      </c>
      <c r="O43" s="8">
        <v>36584</v>
      </c>
      <c r="P43" s="5" t="s">
        <v>294</v>
      </c>
    </row>
    <row r="44" spans="1:16" x14ac:dyDescent="0.2">
      <c r="A44" s="8">
        <v>36585</v>
      </c>
      <c r="B44" s="5" t="s">
        <v>294</v>
      </c>
      <c r="C44" s="8">
        <v>36567</v>
      </c>
      <c r="D44" s="5">
        <v>48.11</v>
      </c>
      <c r="E44" s="8">
        <v>36585</v>
      </c>
      <c r="F44" s="5">
        <v>105.92</v>
      </c>
      <c r="G44" s="8">
        <v>36585</v>
      </c>
      <c r="H44" s="5">
        <v>0.252</v>
      </c>
      <c r="I44" s="8">
        <v>36585</v>
      </c>
      <c r="J44" s="5">
        <v>98.79</v>
      </c>
      <c r="K44" s="8">
        <v>36585</v>
      </c>
      <c r="L44" s="5">
        <v>23.37</v>
      </c>
      <c r="M44" s="8">
        <v>36567</v>
      </c>
      <c r="N44" s="5">
        <v>106.07</v>
      </c>
      <c r="O44" s="8">
        <v>36585</v>
      </c>
      <c r="P44" s="5" t="s">
        <v>294</v>
      </c>
    </row>
    <row r="45" spans="1:16" x14ac:dyDescent="0.2">
      <c r="A45" s="8">
        <v>36586</v>
      </c>
      <c r="B45" s="5" t="s">
        <v>294</v>
      </c>
      <c r="C45" s="8">
        <v>36568</v>
      </c>
      <c r="D45" s="5">
        <v>25.2</v>
      </c>
      <c r="E45" s="8">
        <v>36586</v>
      </c>
      <c r="F45" s="5">
        <v>104.89</v>
      </c>
      <c r="G45" s="8">
        <v>36586</v>
      </c>
      <c r="H45" s="5">
        <v>0.30099999999999999</v>
      </c>
      <c r="I45" s="8">
        <v>36586</v>
      </c>
      <c r="J45" s="5">
        <v>98.71</v>
      </c>
      <c r="K45" s="8">
        <v>36586</v>
      </c>
      <c r="L45" s="5">
        <v>21.64</v>
      </c>
      <c r="M45" s="8">
        <v>36568</v>
      </c>
      <c r="N45" s="5">
        <v>106.07</v>
      </c>
      <c r="O45" s="8">
        <v>36586</v>
      </c>
      <c r="P45" s="5" t="s">
        <v>294</v>
      </c>
    </row>
    <row r="46" spans="1:16" x14ac:dyDescent="0.2">
      <c r="A46" s="8">
        <v>36587</v>
      </c>
      <c r="B46" s="5" t="s">
        <v>294</v>
      </c>
      <c r="C46" s="8">
        <v>36569</v>
      </c>
      <c r="D46" s="5">
        <v>82.31</v>
      </c>
      <c r="E46" s="8">
        <v>36587</v>
      </c>
      <c r="F46" s="5">
        <v>105.78</v>
      </c>
      <c r="G46" s="8">
        <v>36587</v>
      </c>
      <c r="H46" s="5">
        <v>0.29899999999999999</v>
      </c>
      <c r="I46" s="8">
        <v>36587</v>
      </c>
      <c r="J46" s="5">
        <v>98.72</v>
      </c>
      <c r="K46" s="8">
        <v>36587</v>
      </c>
      <c r="L46" s="5">
        <v>21.06</v>
      </c>
      <c r="M46" s="8">
        <v>36569</v>
      </c>
      <c r="N46" s="5">
        <v>106.07</v>
      </c>
      <c r="O46" s="8">
        <v>36587</v>
      </c>
      <c r="P46" s="5" t="s">
        <v>294</v>
      </c>
    </row>
    <row r="47" spans="1:16" x14ac:dyDescent="0.2">
      <c r="A47" s="8">
        <v>36588</v>
      </c>
      <c r="B47" s="5" t="s">
        <v>294</v>
      </c>
      <c r="C47" s="8">
        <v>36570</v>
      </c>
      <c r="D47" s="5">
        <v>54.69</v>
      </c>
      <c r="E47" s="8">
        <v>36588</v>
      </c>
      <c r="F47" s="5">
        <v>106</v>
      </c>
      <c r="G47" s="8">
        <v>36588</v>
      </c>
      <c r="H47" s="5">
        <v>0.51300000000000001</v>
      </c>
      <c r="I47" s="8">
        <v>36588</v>
      </c>
      <c r="J47" s="5">
        <v>98.62</v>
      </c>
      <c r="K47" s="8">
        <v>36588</v>
      </c>
      <c r="L47" s="5">
        <v>19.21</v>
      </c>
      <c r="M47" s="8">
        <v>36570</v>
      </c>
      <c r="N47" s="5">
        <v>102.76</v>
      </c>
      <c r="O47" s="8">
        <v>36588</v>
      </c>
      <c r="P47" s="5" t="s">
        <v>294</v>
      </c>
    </row>
    <row r="48" spans="1:16" x14ac:dyDescent="0.2">
      <c r="A48" s="8">
        <v>36591</v>
      </c>
      <c r="B48" s="5" t="s">
        <v>294</v>
      </c>
      <c r="C48" s="8">
        <v>36571</v>
      </c>
      <c r="D48" s="5">
        <v>29.86</v>
      </c>
      <c r="E48" s="8">
        <v>36591</v>
      </c>
      <c r="F48" s="5">
        <v>106.16</v>
      </c>
      <c r="G48" s="8">
        <v>36591</v>
      </c>
      <c r="H48" s="5">
        <v>0.40500000000000003</v>
      </c>
      <c r="I48" s="8">
        <v>36591</v>
      </c>
      <c r="J48" s="5">
        <v>98.69</v>
      </c>
      <c r="K48" s="8">
        <v>36591</v>
      </c>
      <c r="L48" s="5">
        <v>21.5</v>
      </c>
      <c r="M48" s="8">
        <v>36571</v>
      </c>
      <c r="N48" s="5">
        <v>104.86</v>
      </c>
      <c r="O48" s="8">
        <v>36591</v>
      </c>
      <c r="P48" s="5" t="s">
        <v>294</v>
      </c>
    </row>
    <row r="49" spans="1:16" x14ac:dyDescent="0.2">
      <c r="A49" s="8">
        <v>36592</v>
      </c>
      <c r="B49" s="5" t="s">
        <v>294</v>
      </c>
      <c r="C49" s="8">
        <v>36572</v>
      </c>
      <c r="D49" s="5">
        <v>24.55</v>
      </c>
      <c r="E49" s="8">
        <v>36592</v>
      </c>
      <c r="F49" s="5">
        <v>106.01</v>
      </c>
      <c r="G49" s="8">
        <v>36592</v>
      </c>
      <c r="H49" s="5">
        <v>0.23499999999999999</v>
      </c>
      <c r="I49" s="8">
        <v>36592</v>
      </c>
      <c r="J49" s="5">
        <v>98.81</v>
      </c>
      <c r="K49" s="8">
        <v>36592</v>
      </c>
      <c r="L49" s="5">
        <v>24.31</v>
      </c>
      <c r="M49" s="8">
        <v>36572</v>
      </c>
      <c r="N49" s="5">
        <v>104.31</v>
      </c>
      <c r="O49" s="8">
        <v>36592</v>
      </c>
      <c r="P49" s="5" t="s">
        <v>294</v>
      </c>
    </row>
    <row r="50" spans="1:16" x14ac:dyDescent="0.2">
      <c r="A50" s="8">
        <v>36593</v>
      </c>
      <c r="B50" s="5" t="s">
        <v>294</v>
      </c>
      <c r="C50" s="8">
        <v>36573</v>
      </c>
      <c r="D50" s="5">
        <v>31.56</v>
      </c>
      <c r="E50" s="8">
        <v>36593</v>
      </c>
      <c r="F50" s="5">
        <v>105.96</v>
      </c>
      <c r="G50" s="8">
        <v>36593</v>
      </c>
      <c r="H50" s="5">
        <v>0.24</v>
      </c>
      <c r="I50" s="8">
        <v>36593</v>
      </c>
      <c r="J50" s="5">
        <v>98.78</v>
      </c>
      <c r="K50" s="8">
        <v>36593</v>
      </c>
      <c r="L50" s="5">
        <v>23.82</v>
      </c>
      <c r="M50" s="8">
        <v>36573</v>
      </c>
      <c r="N50" s="5">
        <v>100.77</v>
      </c>
      <c r="O50" s="8">
        <v>36593</v>
      </c>
      <c r="P50" s="5" t="s">
        <v>294</v>
      </c>
    </row>
    <row r="51" spans="1:16" x14ac:dyDescent="0.2">
      <c r="A51" s="8">
        <v>36594</v>
      </c>
      <c r="B51" s="5" t="s">
        <v>294</v>
      </c>
      <c r="C51" s="8">
        <v>36574</v>
      </c>
      <c r="D51" s="5">
        <v>4.8099999999999996</v>
      </c>
      <c r="E51" s="8">
        <v>36594</v>
      </c>
      <c r="F51" s="5">
        <v>105.37</v>
      </c>
      <c r="G51" s="8">
        <v>36594</v>
      </c>
      <c r="H51" s="5">
        <v>0.32500000000000001</v>
      </c>
      <c r="I51" s="8">
        <v>36594</v>
      </c>
      <c r="J51" s="5">
        <v>98.66</v>
      </c>
      <c r="K51" s="8">
        <v>36594</v>
      </c>
      <c r="L51" s="5">
        <v>22.21</v>
      </c>
      <c r="M51" s="8">
        <v>36574</v>
      </c>
      <c r="N51" s="5">
        <v>101.13</v>
      </c>
      <c r="O51" s="8">
        <v>36594</v>
      </c>
      <c r="P51" s="5" t="s">
        <v>294</v>
      </c>
    </row>
    <row r="52" spans="1:16" x14ac:dyDescent="0.2">
      <c r="A52" s="8">
        <v>36595</v>
      </c>
      <c r="B52" s="5" t="s">
        <v>294</v>
      </c>
      <c r="C52" s="8">
        <v>36575</v>
      </c>
      <c r="D52" s="5">
        <v>49.28</v>
      </c>
      <c r="E52" s="8">
        <v>36595</v>
      </c>
      <c r="F52" s="5">
        <v>105.71</v>
      </c>
      <c r="G52" s="8">
        <v>36595</v>
      </c>
      <c r="H52" s="5">
        <v>0.48199999999999998</v>
      </c>
      <c r="I52" s="8">
        <v>36595</v>
      </c>
      <c r="J52" s="5">
        <v>98.72</v>
      </c>
      <c r="K52" s="8">
        <v>36595</v>
      </c>
      <c r="L52" s="5">
        <v>21.24</v>
      </c>
      <c r="M52" s="8">
        <v>36575</v>
      </c>
      <c r="N52" s="5">
        <v>101.13</v>
      </c>
      <c r="O52" s="8">
        <v>36595</v>
      </c>
      <c r="P52" s="5" t="s">
        <v>294</v>
      </c>
    </row>
    <row r="53" spans="1:16" x14ac:dyDescent="0.2">
      <c r="A53" s="8">
        <v>36598</v>
      </c>
      <c r="B53" s="5" t="s">
        <v>294</v>
      </c>
      <c r="C53" s="8">
        <v>36576</v>
      </c>
      <c r="D53" s="5">
        <v>47.75</v>
      </c>
      <c r="E53" s="8">
        <v>36598</v>
      </c>
      <c r="F53" s="5">
        <v>105.5</v>
      </c>
      <c r="G53" s="8">
        <v>36598</v>
      </c>
      <c r="H53" s="5">
        <v>0.33500000000000002</v>
      </c>
      <c r="I53" s="8">
        <v>36598</v>
      </c>
      <c r="J53" s="5">
        <v>98.78</v>
      </c>
      <c r="K53" s="8">
        <v>36598</v>
      </c>
      <c r="L53" s="5">
        <v>22.85</v>
      </c>
      <c r="M53" s="8">
        <v>36576</v>
      </c>
      <c r="N53" s="5">
        <v>101.13</v>
      </c>
      <c r="O53" s="8">
        <v>36598</v>
      </c>
      <c r="P53" s="5" t="s">
        <v>294</v>
      </c>
    </row>
    <row r="54" spans="1:16" x14ac:dyDescent="0.2">
      <c r="A54" s="8">
        <v>36599</v>
      </c>
      <c r="B54" s="5" t="s">
        <v>294</v>
      </c>
      <c r="C54" s="8">
        <v>36577</v>
      </c>
      <c r="D54" s="5">
        <v>35.1</v>
      </c>
      <c r="E54" s="8">
        <v>36599</v>
      </c>
      <c r="F54" s="5">
        <v>105.2</v>
      </c>
      <c r="G54" s="8">
        <v>36599</v>
      </c>
      <c r="H54" s="5">
        <v>0.19</v>
      </c>
      <c r="I54" s="8">
        <v>36599</v>
      </c>
      <c r="J54" s="5">
        <v>98.84</v>
      </c>
      <c r="K54" s="8">
        <v>36599</v>
      </c>
      <c r="L54" s="5">
        <v>24.41</v>
      </c>
      <c r="M54" s="8">
        <v>36577</v>
      </c>
      <c r="N54" s="5">
        <v>101.13</v>
      </c>
      <c r="O54" s="8">
        <v>36599</v>
      </c>
      <c r="P54" s="5" t="s">
        <v>294</v>
      </c>
    </row>
    <row r="55" spans="1:16" x14ac:dyDescent="0.2">
      <c r="A55" s="8">
        <v>36600</v>
      </c>
      <c r="B55" s="5" t="s">
        <v>294</v>
      </c>
      <c r="C55" s="8">
        <v>36578</v>
      </c>
      <c r="D55" s="5">
        <v>44.84</v>
      </c>
      <c r="E55" s="8">
        <v>36600</v>
      </c>
      <c r="F55" s="5">
        <v>105.38</v>
      </c>
      <c r="G55" s="8">
        <v>36600</v>
      </c>
      <c r="H55" s="5">
        <v>0.247</v>
      </c>
      <c r="I55" s="8">
        <v>36600</v>
      </c>
      <c r="J55" s="5">
        <v>98.73</v>
      </c>
      <c r="K55" s="8">
        <v>36600</v>
      </c>
      <c r="L55" s="5">
        <v>22.34</v>
      </c>
      <c r="M55" s="8">
        <v>36578</v>
      </c>
      <c r="N55" s="5">
        <v>106.35</v>
      </c>
      <c r="O55" s="8">
        <v>36600</v>
      </c>
      <c r="P55" s="5" t="s">
        <v>294</v>
      </c>
    </row>
    <row r="56" spans="1:16" x14ac:dyDescent="0.2">
      <c r="A56" s="8">
        <v>36601</v>
      </c>
      <c r="B56" s="5" t="s">
        <v>294</v>
      </c>
      <c r="C56" s="8">
        <v>36579</v>
      </c>
      <c r="D56" s="5">
        <v>29.98</v>
      </c>
      <c r="E56" s="8">
        <v>36601</v>
      </c>
      <c r="F56" s="5">
        <v>105.18</v>
      </c>
      <c r="G56" s="8">
        <v>36601</v>
      </c>
      <c r="H56" s="5">
        <v>0.315</v>
      </c>
      <c r="I56" s="8">
        <v>36601</v>
      </c>
      <c r="J56" s="5">
        <v>98.49</v>
      </c>
      <c r="K56" s="8">
        <v>36601</v>
      </c>
      <c r="L56" s="5">
        <v>20.77</v>
      </c>
      <c r="M56" s="8">
        <v>36579</v>
      </c>
      <c r="N56" s="5">
        <v>106.18</v>
      </c>
      <c r="O56" s="8">
        <v>36601</v>
      </c>
      <c r="P56" s="5" t="s">
        <v>294</v>
      </c>
    </row>
    <row r="57" spans="1:16" x14ac:dyDescent="0.2">
      <c r="A57" s="8">
        <v>36602</v>
      </c>
      <c r="B57" s="5" t="s">
        <v>294</v>
      </c>
      <c r="C57" s="8">
        <v>36580</v>
      </c>
      <c r="D57" s="5">
        <v>112.09</v>
      </c>
      <c r="E57" s="8">
        <v>36602</v>
      </c>
      <c r="F57" s="5">
        <v>105.2</v>
      </c>
      <c r="G57" s="8">
        <v>36602</v>
      </c>
      <c r="H57" s="5">
        <v>0.20699999999999999</v>
      </c>
      <c r="I57" s="8">
        <v>36602</v>
      </c>
      <c r="J57" s="5">
        <v>98.45</v>
      </c>
      <c r="K57" s="8">
        <v>36602</v>
      </c>
      <c r="L57" s="5">
        <v>22.37</v>
      </c>
      <c r="M57" s="8">
        <v>36580</v>
      </c>
      <c r="N57" s="5">
        <v>111.35</v>
      </c>
      <c r="O57" s="8">
        <v>36602</v>
      </c>
      <c r="P57" s="5" t="s">
        <v>294</v>
      </c>
    </row>
    <row r="58" spans="1:16" x14ac:dyDescent="0.2">
      <c r="A58" s="8">
        <v>36605</v>
      </c>
      <c r="B58" s="5" t="s">
        <v>294</v>
      </c>
      <c r="C58" s="8">
        <v>36581</v>
      </c>
      <c r="D58" s="5">
        <v>24.16</v>
      </c>
      <c r="E58" s="8">
        <v>36605</v>
      </c>
      <c r="F58" s="5">
        <v>105.15</v>
      </c>
      <c r="G58" s="8">
        <v>36605</v>
      </c>
      <c r="H58" s="5">
        <v>0.19</v>
      </c>
      <c r="I58" s="8">
        <v>36605</v>
      </c>
      <c r="J58" s="5">
        <v>98.46</v>
      </c>
      <c r="K58" s="8">
        <v>36605</v>
      </c>
      <c r="L58" s="5">
        <v>22.96</v>
      </c>
      <c r="M58" s="8">
        <v>36581</v>
      </c>
      <c r="N58" s="5">
        <v>111.68</v>
      </c>
      <c r="O58" s="8">
        <v>36605</v>
      </c>
      <c r="P58" s="5" t="s">
        <v>294</v>
      </c>
    </row>
    <row r="59" spans="1:16" x14ac:dyDescent="0.2">
      <c r="A59" s="8">
        <v>36606</v>
      </c>
      <c r="B59" s="5" t="s">
        <v>294</v>
      </c>
      <c r="C59" s="8">
        <v>36582</v>
      </c>
      <c r="D59" s="5">
        <v>18.39</v>
      </c>
      <c r="E59" s="8">
        <v>36606</v>
      </c>
      <c r="F59" s="5">
        <v>105.81</v>
      </c>
      <c r="G59" s="8">
        <v>36606</v>
      </c>
      <c r="H59" s="5">
        <v>0.249</v>
      </c>
      <c r="I59" s="8">
        <v>36606</v>
      </c>
      <c r="J59" s="5">
        <v>98.36</v>
      </c>
      <c r="K59" s="8">
        <v>36606</v>
      </c>
      <c r="L59" s="5">
        <v>21.7</v>
      </c>
      <c r="M59" s="8">
        <v>36582</v>
      </c>
      <c r="N59" s="5">
        <v>111.68</v>
      </c>
      <c r="O59" s="8">
        <v>36606</v>
      </c>
      <c r="P59" s="5" t="s">
        <v>294</v>
      </c>
    </row>
    <row r="60" spans="1:16" x14ac:dyDescent="0.2">
      <c r="A60" s="8">
        <v>36607</v>
      </c>
      <c r="B60" s="5" t="s">
        <v>294</v>
      </c>
      <c r="C60" s="8">
        <v>36583</v>
      </c>
      <c r="D60" s="5">
        <v>51.57</v>
      </c>
      <c r="E60" s="8">
        <v>36607</v>
      </c>
      <c r="F60" s="5">
        <v>106.04</v>
      </c>
      <c r="G60" s="8">
        <v>36607</v>
      </c>
      <c r="H60" s="5">
        <v>0.249</v>
      </c>
      <c r="I60" s="8">
        <v>36607</v>
      </c>
      <c r="J60" s="5">
        <v>98.35</v>
      </c>
      <c r="K60" s="8">
        <v>36607</v>
      </c>
      <c r="L60" s="5">
        <v>21.49</v>
      </c>
      <c r="M60" s="8">
        <v>36583</v>
      </c>
      <c r="N60" s="5">
        <v>111.68</v>
      </c>
      <c r="O60" s="8">
        <v>36607</v>
      </c>
      <c r="P60" s="5" t="s">
        <v>294</v>
      </c>
    </row>
    <row r="61" spans="1:16" x14ac:dyDescent="0.2">
      <c r="A61" s="8">
        <v>36608</v>
      </c>
      <c r="B61" s="5" t="s">
        <v>294</v>
      </c>
      <c r="C61" s="8">
        <v>36584</v>
      </c>
      <c r="D61" s="5">
        <v>54</v>
      </c>
      <c r="E61" s="8">
        <v>36608</v>
      </c>
      <c r="F61" s="5">
        <v>105.23</v>
      </c>
      <c r="G61" s="8">
        <v>36608</v>
      </c>
      <c r="H61" s="5">
        <v>0.16400000000000001</v>
      </c>
      <c r="I61" s="8">
        <v>36608</v>
      </c>
      <c r="J61" s="5">
        <v>98.22</v>
      </c>
      <c r="K61" s="8">
        <v>36608</v>
      </c>
      <c r="L61" s="5">
        <v>22.26</v>
      </c>
      <c r="M61" s="8">
        <v>36584</v>
      </c>
      <c r="N61" s="5">
        <v>108.61</v>
      </c>
      <c r="O61" s="8">
        <v>36608</v>
      </c>
      <c r="P61" s="5" t="s">
        <v>294</v>
      </c>
    </row>
    <row r="62" spans="1:16" x14ac:dyDescent="0.2">
      <c r="A62" s="8">
        <v>36609</v>
      </c>
      <c r="B62" s="5" t="s">
        <v>294</v>
      </c>
      <c r="C62" s="8">
        <v>36585</v>
      </c>
      <c r="D62" s="5">
        <v>36.19</v>
      </c>
      <c r="E62" s="8">
        <v>36609</v>
      </c>
      <c r="F62" s="5">
        <v>104.77</v>
      </c>
      <c r="G62" s="8">
        <v>36609</v>
      </c>
      <c r="H62" s="5">
        <v>0.215</v>
      </c>
      <c r="I62" s="8">
        <v>36609</v>
      </c>
      <c r="J62" s="5">
        <v>98.24</v>
      </c>
      <c r="K62" s="8">
        <v>36609</v>
      </c>
      <c r="L62" s="5">
        <v>23.31</v>
      </c>
      <c r="M62" s="8">
        <v>36585</v>
      </c>
      <c r="N62" s="5">
        <v>106.64</v>
      </c>
      <c r="O62" s="8">
        <v>36609</v>
      </c>
      <c r="P62" s="5" t="s">
        <v>294</v>
      </c>
    </row>
    <row r="63" spans="1:16" x14ac:dyDescent="0.2">
      <c r="A63" s="8">
        <v>36612</v>
      </c>
      <c r="B63" s="5" t="s">
        <v>294</v>
      </c>
      <c r="C63" s="8">
        <v>36586</v>
      </c>
      <c r="D63" s="5">
        <v>18.29</v>
      </c>
      <c r="E63" s="8">
        <v>36612</v>
      </c>
      <c r="F63" s="5">
        <v>105.3</v>
      </c>
      <c r="G63" s="8">
        <v>36612</v>
      </c>
      <c r="H63" s="5">
        <v>2.9000000000000001E-2</v>
      </c>
      <c r="I63" s="8">
        <v>36612</v>
      </c>
      <c r="J63" s="5">
        <v>98.26</v>
      </c>
      <c r="K63" s="8">
        <v>36612</v>
      </c>
      <c r="L63" s="5">
        <v>24.53</v>
      </c>
      <c r="M63" s="8">
        <v>36586</v>
      </c>
      <c r="N63" s="5">
        <v>104.14</v>
      </c>
      <c r="O63" s="8">
        <v>36612</v>
      </c>
      <c r="P63" s="5" t="s">
        <v>294</v>
      </c>
    </row>
    <row r="64" spans="1:16" x14ac:dyDescent="0.2">
      <c r="A64" s="8">
        <v>36613</v>
      </c>
      <c r="B64" s="5" t="s">
        <v>294</v>
      </c>
      <c r="C64" s="8">
        <v>36587</v>
      </c>
      <c r="D64" s="5">
        <v>26.53</v>
      </c>
      <c r="E64" s="8">
        <v>36613</v>
      </c>
      <c r="F64" s="5">
        <v>105.53</v>
      </c>
      <c r="G64" s="8">
        <v>36613</v>
      </c>
      <c r="H64" s="5">
        <v>2.7E-2</v>
      </c>
      <c r="I64" s="8">
        <v>36613</v>
      </c>
      <c r="J64" s="5">
        <v>98.3</v>
      </c>
      <c r="K64" s="8">
        <v>36613</v>
      </c>
      <c r="L64" s="5">
        <v>24.86</v>
      </c>
      <c r="M64" s="8">
        <v>36587</v>
      </c>
      <c r="N64" s="5">
        <v>99.68</v>
      </c>
      <c r="O64" s="8">
        <v>36613</v>
      </c>
      <c r="P64" s="5" t="s">
        <v>294</v>
      </c>
    </row>
    <row r="65" spans="1:16" x14ac:dyDescent="0.2">
      <c r="A65" s="8">
        <v>36614</v>
      </c>
      <c r="B65" s="5" t="s">
        <v>294</v>
      </c>
      <c r="C65" s="8">
        <v>36588</v>
      </c>
      <c r="D65" s="5">
        <v>137.1</v>
      </c>
      <c r="E65" s="8">
        <v>36614</v>
      </c>
      <c r="F65" s="5">
        <v>106.22</v>
      </c>
      <c r="G65" s="8">
        <v>36614</v>
      </c>
      <c r="H65" s="5">
        <v>6.0999999999999999E-2</v>
      </c>
      <c r="I65" s="8">
        <v>36614</v>
      </c>
      <c r="J65" s="5">
        <v>98.33</v>
      </c>
      <c r="K65" s="8">
        <v>36614</v>
      </c>
      <c r="L65" s="5">
        <v>24.1</v>
      </c>
      <c r="M65" s="8">
        <v>36588</v>
      </c>
      <c r="N65" s="5">
        <v>94.85</v>
      </c>
      <c r="O65" s="8">
        <v>36614</v>
      </c>
      <c r="P65" s="5" t="s">
        <v>294</v>
      </c>
    </row>
    <row r="66" spans="1:16" x14ac:dyDescent="0.2">
      <c r="A66" s="8">
        <v>36615</v>
      </c>
      <c r="B66" s="5" t="s">
        <v>294</v>
      </c>
      <c r="C66" s="8">
        <v>36589</v>
      </c>
      <c r="D66" s="5">
        <v>47.74</v>
      </c>
      <c r="E66" s="8">
        <v>36615</v>
      </c>
      <c r="F66" s="5">
        <v>105.47</v>
      </c>
      <c r="G66" s="8">
        <v>36615</v>
      </c>
      <c r="H66" s="5">
        <v>-0.11</v>
      </c>
      <c r="I66" s="8">
        <v>36615</v>
      </c>
      <c r="J66" s="5">
        <v>98.36</v>
      </c>
      <c r="K66" s="8">
        <v>36615</v>
      </c>
      <c r="L66" s="5">
        <v>25.47</v>
      </c>
      <c r="M66" s="8">
        <v>36589</v>
      </c>
      <c r="N66" s="5">
        <v>94.85</v>
      </c>
      <c r="O66" s="8">
        <v>36615</v>
      </c>
      <c r="P66" s="5" t="s">
        <v>294</v>
      </c>
    </row>
    <row r="67" spans="1:16" x14ac:dyDescent="0.2">
      <c r="A67" s="8">
        <v>36616</v>
      </c>
      <c r="B67" s="5" t="s">
        <v>294</v>
      </c>
      <c r="C67" s="8">
        <v>36590</v>
      </c>
      <c r="D67" s="5">
        <v>45.74</v>
      </c>
      <c r="E67" s="8">
        <v>36616</v>
      </c>
      <c r="F67" s="5">
        <v>105.44</v>
      </c>
      <c r="G67" s="8">
        <v>36616</v>
      </c>
      <c r="H67" s="5">
        <v>-0.123</v>
      </c>
      <c r="I67" s="8">
        <v>36616</v>
      </c>
      <c r="J67" s="5">
        <v>98.28</v>
      </c>
      <c r="K67" s="8">
        <v>36616</v>
      </c>
      <c r="L67" s="5">
        <v>24.11</v>
      </c>
      <c r="M67" s="8">
        <v>36590</v>
      </c>
      <c r="N67" s="5">
        <v>94.85</v>
      </c>
      <c r="O67" s="8">
        <v>36616</v>
      </c>
      <c r="P67" s="5" t="s">
        <v>294</v>
      </c>
    </row>
    <row r="68" spans="1:16" x14ac:dyDescent="0.2">
      <c r="A68" s="8">
        <v>36619</v>
      </c>
      <c r="B68" s="5" t="s">
        <v>294</v>
      </c>
      <c r="C68" s="8">
        <v>36591</v>
      </c>
      <c r="D68" s="5">
        <v>74.38</v>
      </c>
      <c r="E68" s="8">
        <v>36619</v>
      </c>
      <c r="F68" s="5">
        <v>105.54</v>
      </c>
      <c r="G68" s="8">
        <v>36619</v>
      </c>
      <c r="H68" s="5">
        <v>-0.185</v>
      </c>
      <c r="I68" s="8">
        <v>36619</v>
      </c>
      <c r="J68" s="5">
        <v>98.29</v>
      </c>
      <c r="K68" s="8">
        <v>36619</v>
      </c>
      <c r="L68" s="5">
        <v>24.03</v>
      </c>
      <c r="M68" s="8">
        <v>36591</v>
      </c>
      <c r="N68" s="5">
        <v>92.06</v>
      </c>
      <c r="O68" s="8">
        <v>36619</v>
      </c>
      <c r="P68" s="5" t="s">
        <v>294</v>
      </c>
    </row>
    <row r="69" spans="1:16" x14ac:dyDescent="0.2">
      <c r="A69" s="8">
        <v>36620</v>
      </c>
      <c r="B69" s="5" t="s">
        <v>294</v>
      </c>
      <c r="C69" s="8">
        <v>36592</v>
      </c>
      <c r="D69" s="5">
        <v>27.67</v>
      </c>
      <c r="E69" s="8">
        <v>36620</v>
      </c>
      <c r="F69" s="5">
        <v>105.17</v>
      </c>
      <c r="G69" s="8">
        <v>36620</v>
      </c>
      <c r="H69" s="5">
        <v>-0.33100000000000002</v>
      </c>
      <c r="I69" s="8">
        <v>36620</v>
      </c>
      <c r="J69" s="5">
        <v>98.31</v>
      </c>
      <c r="K69" s="8">
        <v>36620</v>
      </c>
      <c r="L69" s="5">
        <v>27.12</v>
      </c>
      <c r="M69" s="8">
        <v>36592</v>
      </c>
      <c r="N69" s="5">
        <v>97.13</v>
      </c>
      <c r="O69" s="8">
        <v>36620</v>
      </c>
      <c r="P69" s="5" t="s">
        <v>294</v>
      </c>
    </row>
    <row r="70" spans="1:16" x14ac:dyDescent="0.2">
      <c r="A70" s="8">
        <v>36621</v>
      </c>
      <c r="B70" s="5" t="s">
        <v>294</v>
      </c>
      <c r="C70" s="8">
        <v>36593</v>
      </c>
      <c r="D70" s="5">
        <v>48.34</v>
      </c>
      <c r="E70" s="8">
        <v>36621</v>
      </c>
      <c r="F70" s="5">
        <v>105.29</v>
      </c>
      <c r="G70" s="8">
        <v>36621</v>
      </c>
      <c r="H70" s="5">
        <v>-0.372</v>
      </c>
      <c r="I70" s="8">
        <v>36621</v>
      </c>
      <c r="J70" s="5">
        <v>98.37</v>
      </c>
      <c r="K70" s="8">
        <v>36621</v>
      </c>
      <c r="L70" s="5">
        <v>28.41</v>
      </c>
      <c r="M70" s="8">
        <v>36593</v>
      </c>
      <c r="N70" s="5">
        <v>103.67</v>
      </c>
      <c r="O70" s="8">
        <v>36621</v>
      </c>
      <c r="P70" s="5" t="s">
        <v>294</v>
      </c>
    </row>
    <row r="71" spans="1:16" x14ac:dyDescent="0.2">
      <c r="A71" s="8">
        <v>36622</v>
      </c>
      <c r="B71" s="5" t="s">
        <v>294</v>
      </c>
      <c r="C71" s="8">
        <v>36594</v>
      </c>
      <c r="D71" s="5">
        <v>86.32</v>
      </c>
      <c r="E71" s="8">
        <v>36622</v>
      </c>
      <c r="F71" s="5">
        <v>105.52</v>
      </c>
      <c r="G71" s="8">
        <v>36622</v>
      </c>
      <c r="H71" s="5">
        <v>-0.22</v>
      </c>
      <c r="I71" s="8">
        <v>36622</v>
      </c>
      <c r="J71" s="5">
        <v>98.32</v>
      </c>
      <c r="K71" s="8">
        <v>36622</v>
      </c>
      <c r="L71" s="5">
        <v>27.15</v>
      </c>
      <c r="M71" s="8">
        <v>36594</v>
      </c>
      <c r="N71" s="5">
        <v>103.49</v>
      </c>
      <c r="O71" s="8">
        <v>36622</v>
      </c>
      <c r="P71" s="5" t="s">
        <v>294</v>
      </c>
    </row>
    <row r="72" spans="1:16" x14ac:dyDescent="0.2">
      <c r="A72" s="8">
        <v>36623</v>
      </c>
      <c r="B72" s="5" t="s">
        <v>294</v>
      </c>
      <c r="C72" s="8">
        <v>36595</v>
      </c>
      <c r="D72" s="5">
        <v>32.53</v>
      </c>
      <c r="E72" s="8">
        <v>36623</v>
      </c>
      <c r="F72" s="5">
        <v>105.97</v>
      </c>
      <c r="G72" s="8">
        <v>36623</v>
      </c>
      <c r="H72" s="5">
        <v>-0.17799999999999999</v>
      </c>
      <c r="I72" s="8">
        <v>36623</v>
      </c>
      <c r="J72" s="5">
        <v>98.24</v>
      </c>
      <c r="K72" s="8">
        <v>36623</v>
      </c>
      <c r="L72" s="5">
        <v>24.39</v>
      </c>
      <c r="M72" s="8">
        <v>36595</v>
      </c>
      <c r="N72" s="5">
        <v>100.52</v>
      </c>
      <c r="O72" s="8">
        <v>36623</v>
      </c>
      <c r="P72" s="5" t="s">
        <v>294</v>
      </c>
    </row>
    <row r="73" spans="1:16" x14ac:dyDescent="0.2">
      <c r="A73" s="8">
        <v>36626</v>
      </c>
      <c r="B73" s="5" t="s">
        <v>294</v>
      </c>
      <c r="C73" s="8">
        <v>36596</v>
      </c>
      <c r="D73" s="5">
        <v>78.569999999999993</v>
      </c>
      <c r="E73" s="8">
        <v>36626</v>
      </c>
      <c r="F73" s="5">
        <v>105.68</v>
      </c>
      <c r="G73" s="8">
        <v>36626</v>
      </c>
      <c r="H73" s="5">
        <v>-0.38800000000000001</v>
      </c>
      <c r="I73" s="8">
        <v>36626</v>
      </c>
      <c r="J73" s="5">
        <v>98.29</v>
      </c>
      <c r="K73" s="8">
        <v>36626</v>
      </c>
      <c r="L73" s="5">
        <v>25.99</v>
      </c>
      <c r="M73" s="8">
        <v>36596</v>
      </c>
      <c r="N73" s="5">
        <v>100.52</v>
      </c>
      <c r="O73" s="8">
        <v>36626</v>
      </c>
      <c r="P73" s="5" t="s">
        <v>294</v>
      </c>
    </row>
    <row r="74" spans="1:16" x14ac:dyDescent="0.2">
      <c r="A74" s="8">
        <v>36627</v>
      </c>
      <c r="B74" s="5" t="s">
        <v>294</v>
      </c>
      <c r="C74" s="8">
        <v>36597</v>
      </c>
      <c r="D74" s="5">
        <v>81.05</v>
      </c>
      <c r="E74" s="8">
        <v>36627</v>
      </c>
      <c r="F74" s="5">
        <v>105.94</v>
      </c>
      <c r="G74" s="8">
        <v>36627</v>
      </c>
      <c r="H74" s="5">
        <v>-0.375</v>
      </c>
      <c r="I74" s="8">
        <v>36627</v>
      </c>
      <c r="J74" s="5">
        <v>98.37</v>
      </c>
      <c r="K74" s="8">
        <v>36627</v>
      </c>
      <c r="L74" s="5">
        <v>27.25</v>
      </c>
      <c r="M74" s="8">
        <v>36597</v>
      </c>
      <c r="N74" s="5">
        <v>100.52</v>
      </c>
      <c r="O74" s="8">
        <v>36627</v>
      </c>
      <c r="P74" s="5" t="s">
        <v>294</v>
      </c>
    </row>
    <row r="75" spans="1:16" x14ac:dyDescent="0.2">
      <c r="A75" s="8">
        <v>36628</v>
      </c>
      <c r="B75" s="5" t="s">
        <v>294</v>
      </c>
      <c r="C75" s="8">
        <v>36598</v>
      </c>
      <c r="D75" s="5">
        <v>39.65</v>
      </c>
      <c r="E75" s="8">
        <v>36628</v>
      </c>
      <c r="F75" s="5">
        <v>105.96</v>
      </c>
      <c r="G75" s="8">
        <v>36628</v>
      </c>
      <c r="H75" s="5">
        <v>-0.49299999999999999</v>
      </c>
      <c r="I75" s="8">
        <v>36628</v>
      </c>
      <c r="J75" s="5">
        <v>98.5</v>
      </c>
      <c r="K75" s="8">
        <v>36628</v>
      </c>
      <c r="L75" s="5">
        <v>28.98</v>
      </c>
      <c r="M75" s="8">
        <v>36598</v>
      </c>
      <c r="N75" s="5">
        <v>101.36</v>
      </c>
      <c r="O75" s="8">
        <v>36628</v>
      </c>
      <c r="P75" s="5" t="s">
        <v>294</v>
      </c>
    </row>
    <row r="76" spans="1:16" x14ac:dyDescent="0.2">
      <c r="A76" s="8">
        <v>36629</v>
      </c>
      <c r="B76" s="5" t="s">
        <v>294</v>
      </c>
      <c r="C76" s="8">
        <v>36599</v>
      </c>
      <c r="D76" s="5">
        <v>86.89</v>
      </c>
      <c r="E76" s="8">
        <v>36629</v>
      </c>
      <c r="F76" s="5">
        <v>106.14</v>
      </c>
      <c r="G76" s="8">
        <v>36629</v>
      </c>
      <c r="H76" s="5">
        <v>-0.55900000000000005</v>
      </c>
      <c r="I76" s="8">
        <v>36629</v>
      </c>
      <c r="J76" s="5">
        <v>98.6</v>
      </c>
      <c r="K76" s="8">
        <v>36629</v>
      </c>
      <c r="L76" s="5">
        <v>29.4</v>
      </c>
      <c r="M76" s="8">
        <v>36599</v>
      </c>
      <c r="N76" s="5">
        <v>104.39</v>
      </c>
      <c r="O76" s="8">
        <v>36629</v>
      </c>
      <c r="P76" s="5" t="s">
        <v>294</v>
      </c>
    </row>
    <row r="77" spans="1:16" x14ac:dyDescent="0.2">
      <c r="A77" s="8">
        <v>36630</v>
      </c>
      <c r="B77" s="5" t="s">
        <v>294</v>
      </c>
      <c r="C77" s="8">
        <v>36600</v>
      </c>
      <c r="D77" s="5">
        <v>66.14</v>
      </c>
      <c r="E77" s="8">
        <v>36630</v>
      </c>
      <c r="F77" s="5">
        <v>105.47</v>
      </c>
      <c r="G77" s="8">
        <v>36630</v>
      </c>
      <c r="H77" s="5">
        <v>-0.93</v>
      </c>
      <c r="I77" s="8">
        <v>36630</v>
      </c>
      <c r="J77" s="5">
        <v>98.88</v>
      </c>
      <c r="K77" s="8">
        <v>36630</v>
      </c>
      <c r="L77" s="5">
        <v>33.49</v>
      </c>
      <c r="M77" s="8">
        <v>36600</v>
      </c>
      <c r="N77" s="5">
        <v>105.54</v>
      </c>
      <c r="O77" s="8">
        <v>36630</v>
      </c>
      <c r="P77" s="5" t="s">
        <v>294</v>
      </c>
    </row>
    <row r="78" spans="1:16" x14ac:dyDescent="0.2">
      <c r="A78" s="8">
        <v>36633</v>
      </c>
      <c r="B78" s="5" t="s">
        <v>294</v>
      </c>
      <c r="C78" s="8">
        <v>36601</v>
      </c>
      <c r="D78" s="5">
        <v>26.73</v>
      </c>
      <c r="E78" s="8">
        <v>36633</v>
      </c>
      <c r="F78" s="5">
        <v>106.13</v>
      </c>
      <c r="G78" s="8">
        <v>36633</v>
      </c>
      <c r="H78" s="5">
        <v>-0.52200000000000002</v>
      </c>
      <c r="I78" s="8">
        <v>36633</v>
      </c>
      <c r="J78" s="5">
        <v>98.8</v>
      </c>
      <c r="K78" s="8">
        <v>36633</v>
      </c>
      <c r="L78" s="5">
        <v>28.95</v>
      </c>
      <c r="M78" s="8">
        <v>36601</v>
      </c>
      <c r="N78" s="5">
        <v>103.72</v>
      </c>
      <c r="O78" s="8">
        <v>36633</v>
      </c>
      <c r="P78" s="5" t="s">
        <v>294</v>
      </c>
    </row>
    <row r="79" spans="1:16" x14ac:dyDescent="0.2">
      <c r="A79" s="8">
        <v>36634</v>
      </c>
      <c r="B79" s="5" t="s">
        <v>294</v>
      </c>
      <c r="C79" s="8">
        <v>36602</v>
      </c>
      <c r="D79" s="5">
        <v>57.01</v>
      </c>
      <c r="E79" s="8">
        <v>36634</v>
      </c>
      <c r="F79" s="5">
        <v>106.63</v>
      </c>
      <c r="G79" s="8">
        <v>36634</v>
      </c>
      <c r="H79" s="5">
        <v>-0.34799999999999998</v>
      </c>
      <c r="I79" s="8">
        <v>36634</v>
      </c>
      <c r="J79" s="5">
        <v>98.66</v>
      </c>
      <c r="K79" s="8">
        <v>36634</v>
      </c>
      <c r="L79" s="5">
        <v>26.12</v>
      </c>
      <c r="M79" s="8">
        <v>36602</v>
      </c>
      <c r="N79" s="5">
        <v>101.67</v>
      </c>
      <c r="O79" s="8">
        <v>36634</v>
      </c>
      <c r="P79" s="5" t="s">
        <v>294</v>
      </c>
    </row>
    <row r="80" spans="1:16" x14ac:dyDescent="0.2">
      <c r="A80" s="8">
        <v>36635</v>
      </c>
      <c r="B80" s="5" t="s">
        <v>294</v>
      </c>
      <c r="C80" s="8">
        <v>36603</v>
      </c>
      <c r="D80" s="5">
        <v>24.97</v>
      </c>
      <c r="E80" s="8">
        <v>36635</v>
      </c>
      <c r="F80" s="5">
        <v>107.13</v>
      </c>
      <c r="G80" s="8">
        <v>36635</v>
      </c>
      <c r="H80" s="5">
        <v>-0.48899999999999999</v>
      </c>
      <c r="I80" s="8">
        <v>36635</v>
      </c>
      <c r="J80" s="5">
        <v>98.68</v>
      </c>
      <c r="K80" s="8">
        <v>36635</v>
      </c>
      <c r="L80" s="5">
        <v>27.02</v>
      </c>
      <c r="M80" s="8">
        <v>36603</v>
      </c>
      <c r="N80" s="5">
        <v>101.67</v>
      </c>
      <c r="O80" s="8">
        <v>36635</v>
      </c>
      <c r="P80" s="5" t="s">
        <v>294</v>
      </c>
    </row>
    <row r="81" spans="1:16" x14ac:dyDescent="0.2">
      <c r="A81" s="8">
        <v>36636</v>
      </c>
      <c r="B81" s="5" t="s">
        <v>294</v>
      </c>
      <c r="C81" s="8">
        <v>36604</v>
      </c>
      <c r="D81" s="5">
        <v>122.14</v>
      </c>
      <c r="E81" s="8">
        <v>36636</v>
      </c>
      <c r="F81" s="5">
        <v>107.45</v>
      </c>
      <c r="G81" s="8">
        <v>36636</v>
      </c>
      <c r="H81" s="5">
        <v>-0.47099999999999997</v>
      </c>
      <c r="I81" s="8">
        <v>36636</v>
      </c>
      <c r="J81" s="5">
        <v>98.66</v>
      </c>
      <c r="K81" s="8">
        <v>36636</v>
      </c>
      <c r="L81" s="5">
        <v>25.85</v>
      </c>
      <c r="M81" s="8">
        <v>36604</v>
      </c>
      <c r="N81" s="5">
        <v>101.67</v>
      </c>
      <c r="O81" s="8">
        <v>36636</v>
      </c>
      <c r="P81" s="5" t="s">
        <v>294</v>
      </c>
    </row>
    <row r="82" spans="1:16" x14ac:dyDescent="0.2">
      <c r="A82" s="8">
        <v>36637</v>
      </c>
      <c r="B82" s="5" t="s">
        <v>294</v>
      </c>
      <c r="C82" s="8">
        <v>36605</v>
      </c>
      <c r="D82" s="5">
        <v>75.61</v>
      </c>
      <c r="E82" s="8">
        <v>36637</v>
      </c>
      <c r="F82" s="5">
        <v>107.45</v>
      </c>
      <c r="G82" s="8">
        <v>36637</v>
      </c>
      <c r="H82" s="5">
        <v>-0.47899999999999998</v>
      </c>
      <c r="I82" s="8">
        <v>36637</v>
      </c>
      <c r="J82" s="5">
        <v>98.66</v>
      </c>
      <c r="K82" s="8">
        <v>36637</v>
      </c>
      <c r="L82" s="5">
        <v>25.85</v>
      </c>
      <c r="M82" s="8">
        <v>36605</v>
      </c>
      <c r="N82" s="5">
        <v>97.1</v>
      </c>
      <c r="O82" s="8">
        <v>36637</v>
      </c>
      <c r="P82" s="5" t="s">
        <v>294</v>
      </c>
    </row>
    <row r="83" spans="1:16" x14ac:dyDescent="0.2">
      <c r="A83" s="8">
        <v>36640</v>
      </c>
      <c r="B83" s="5" t="s">
        <v>294</v>
      </c>
      <c r="C83" s="8">
        <v>36606</v>
      </c>
      <c r="D83" s="5">
        <v>83.9</v>
      </c>
      <c r="E83" s="8">
        <v>36640</v>
      </c>
      <c r="F83" s="5">
        <v>107.28</v>
      </c>
      <c r="G83" s="8">
        <v>36640</v>
      </c>
      <c r="H83" s="5">
        <v>-0.57899999999999996</v>
      </c>
      <c r="I83" s="8">
        <v>36640</v>
      </c>
      <c r="J83" s="5">
        <v>98.7</v>
      </c>
      <c r="K83" s="8">
        <v>36640</v>
      </c>
      <c r="L83" s="5">
        <v>27.37</v>
      </c>
      <c r="M83" s="8">
        <v>36606</v>
      </c>
      <c r="N83" s="5">
        <v>95.1</v>
      </c>
      <c r="O83" s="8">
        <v>36640</v>
      </c>
      <c r="P83" s="5" t="s">
        <v>294</v>
      </c>
    </row>
    <row r="84" spans="1:16" x14ac:dyDescent="0.2">
      <c r="A84" s="8">
        <v>36641</v>
      </c>
      <c r="B84" s="5" t="s">
        <v>294</v>
      </c>
      <c r="C84" s="8">
        <v>36607</v>
      </c>
      <c r="D84" s="5">
        <v>58.78</v>
      </c>
      <c r="E84" s="8">
        <v>36641</v>
      </c>
      <c r="F84" s="5">
        <v>108.67</v>
      </c>
      <c r="G84" s="8">
        <v>36641</v>
      </c>
      <c r="H84" s="5">
        <v>-0.313</v>
      </c>
      <c r="I84" s="8">
        <v>36641</v>
      </c>
      <c r="J84" s="5">
        <v>98.6</v>
      </c>
      <c r="K84" s="8">
        <v>36641</v>
      </c>
      <c r="L84" s="5">
        <v>25.24</v>
      </c>
      <c r="M84" s="8">
        <v>36607</v>
      </c>
      <c r="N84" s="5">
        <v>93.95</v>
      </c>
      <c r="O84" s="8">
        <v>36641</v>
      </c>
      <c r="P84" s="5" t="s">
        <v>294</v>
      </c>
    </row>
    <row r="85" spans="1:16" x14ac:dyDescent="0.2">
      <c r="A85" s="8">
        <v>36642</v>
      </c>
      <c r="B85" s="5" t="s">
        <v>294</v>
      </c>
      <c r="C85" s="8">
        <v>36608</v>
      </c>
      <c r="D85" s="5">
        <v>54.19</v>
      </c>
      <c r="E85" s="8">
        <v>36642</v>
      </c>
      <c r="F85" s="5">
        <v>108.55</v>
      </c>
      <c r="G85" s="8">
        <v>36642</v>
      </c>
      <c r="H85" s="5">
        <v>-0.56799999999999995</v>
      </c>
      <c r="I85" s="8">
        <v>36642</v>
      </c>
      <c r="J85" s="5">
        <v>98.67</v>
      </c>
      <c r="K85" s="8">
        <v>36642</v>
      </c>
      <c r="L85" s="5">
        <v>26.97</v>
      </c>
      <c r="M85" s="8">
        <v>36608</v>
      </c>
      <c r="N85" s="5">
        <v>101.83</v>
      </c>
      <c r="O85" s="8">
        <v>36642</v>
      </c>
      <c r="P85" s="5" t="s">
        <v>294</v>
      </c>
    </row>
    <row r="86" spans="1:16" x14ac:dyDescent="0.2">
      <c r="A86" s="8">
        <v>36643</v>
      </c>
      <c r="B86" s="5" t="s">
        <v>294</v>
      </c>
      <c r="C86" s="8">
        <v>36609</v>
      </c>
      <c r="D86" s="5">
        <v>48.44</v>
      </c>
      <c r="E86" s="8">
        <v>36643</v>
      </c>
      <c r="F86" s="5">
        <v>109.57</v>
      </c>
      <c r="G86" s="8">
        <v>36643</v>
      </c>
      <c r="H86" s="5">
        <v>-0.498</v>
      </c>
      <c r="I86" s="8">
        <v>36643</v>
      </c>
      <c r="J86" s="5">
        <v>98.7</v>
      </c>
      <c r="K86" s="8">
        <v>36643</v>
      </c>
      <c r="L86" s="5">
        <v>26.19</v>
      </c>
      <c r="M86" s="8">
        <v>36609</v>
      </c>
      <c r="N86" s="5">
        <v>102.31</v>
      </c>
      <c r="O86" s="8">
        <v>36643</v>
      </c>
      <c r="P86" s="5" t="s">
        <v>294</v>
      </c>
    </row>
    <row r="87" spans="1:16" x14ac:dyDescent="0.2">
      <c r="A87" s="8">
        <v>36644</v>
      </c>
      <c r="B87" s="5" t="s">
        <v>294</v>
      </c>
      <c r="C87" s="8">
        <v>36610</v>
      </c>
      <c r="D87" s="5">
        <v>42.94</v>
      </c>
      <c r="E87" s="8">
        <v>36644</v>
      </c>
      <c r="F87" s="5">
        <v>110.14</v>
      </c>
      <c r="G87" s="8">
        <v>36644</v>
      </c>
      <c r="H87" s="5">
        <v>-0.71799999999999997</v>
      </c>
      <c r="I87" s="8">
        <v>36644</v>
      </c>
      <c r="J87" s="5">
        <v>98.77</v>
      </c>
      <c r="K87" s="8">
        <v>36644</v>
      </c>
      <c r="L87" s="5">
        <v>26.2</v>
      </c>
      <c r="M87" s="8">
        <v>36610</v>
      </c>
      <c r="N87" s="5">
        <v>102.31</v>
      </c>
      <c r="O87" s="8">
        <v>36644</v>
      </c>
      <c r="P87" s="5" t="s">
        <v>294</v>
      </c>
    </row>
    <row r="88" spans="1:16" x14ac:dyDescent="0.2">
      <c r="A88" s="8">
        <v>36647</v>
      </c>
      <c r="B88" s="5" t="s">
        <v>294</v>
      </c>
      <c r="C88" s="8">
        <v>36611</v>
      </c>
      <c r="D88" s="5">
        <v>63.28</v>
      </c>
      <c r="E88" s="8">
        <v>36647</v>
      </c>
      <c r="F88" s="5">
        <v>109.63</v>
      </c>
      <c r="G88" s="8">
        <v>36647</v>
      </c>
      <c r="H88" s="5">
        <v>-0.61899999999999999</v>
      </c>
      <c r="I88" s="8">
        <v>36647</v>
      </c>
      <c r="J88" s="5">
        <v>98.7</v>
      </c>
      <c r="K88" s="8">
        <v>36647</v>
      </c>
      <c r="L88" s="5">
        <v>25.88</v>
      </c>
      <c r="M88" s="8">
        <v>36611</v>
      </c>
      <c r="N88" s="5">
        <v>102.31</v>
      </c>
      <c r="O88" s="8">
        <v>36647</v>
      </c>
      <c r="P88" s="5" t="s">
        <v>294</v>
      </c>
    </row>
    <row r="89" spans="1:16" x14ac:dyDescent="0.2">
      <c r="A89" s="8">
        <v>36648</v>
      </c>
      <c r="B89" s="5" t="s">
        <v>294</v>
      </c>
      <c r="C89" s="8">
        <v>36612</v>
      </c>
      <c r="D89" s="5">
        <v>87.28</v>
      </c>
      <c r="E89" s="8">
        <v>36648</v>
      </c>
      <c r="F89" s="5">
        <v>110.26</v>
      </c>
      <c r="G89" s="8">
        <v>36648</v>
      </c>
      <c r="H89" s="5">
        <v>-0.72499999999999998</v>
      </c>
      <c r="I89" s="8">
        <v>36648</v>
      </c>
      <c r="J89" s="5">
        <v>98.82</v>
      </c>
      <c r="K89" s="8">
        <v>36648</v>
      </c>
      <c r="L89" s="5">
        <v>28.5</v>
      </c>
      <c r="M89" s="8">
        <v>36612</v>
      </c>
      <c r="N89" s="5">
        <v>101.49</v>
      </c>
      <c r="O89" s="8">
        <v>36648</v>
      </c>
      <c r="P89" s="5" t="s">
        <v>294</v>
      </c>
    </row>
    <row r="90" spans="1:16" x14ac:dyDescent="0.2">
      <c r="A90" s="8">
        <v>36649</v>
      </c>
      <c r="B90" s="5" t="s">
        <v>294</v>
      </c>
      <c r="C90" s="8">
        <v>36613</v>
      </c>
      <c r="D90" s="5">
        <v>161.36000000000001</v>
      </c>
      <c r="E90" s="8">
        <v>36649</v>
      </c>
      <c r="F90" s="5">
        <v>111.26</v>
      </c>
      <c r="G90" s="8">
        <v>36649</v>
      </c>
      <c r="H90" s="5">
        <v>-0.82799999999999996</v>
      </c>
      <c r="I90" s="8">
        <v>36649</v>
      </c>
      <c r="J90" s="5">
        <v>99.02</v>
      </c>
      <c r="K90" s="8">
        <v>36649</v>
      </c>
      <c r="L90" s="5">
        <v>31.63</v>
      </c>
      <c r="M90" s="8">
        <v>36613</v>
      </c>
      <c r="N90" s="5">
        <v>104.08</v>
      </c>
      <c r="O90" s="8">
        <v>36649</v>
      </c>
      <c r="P90" s="5" t="s">
        <v>294</v>
      </c>
    </row>
    <row r="91" spans="1:16" x14ac:dyDescent="0.2">
      <c r="A91" s="8">
        <v>36650</v>
      </c>
      <c r="B91" s="5" t="s">
        <v>294</v>
      </c>
      <c r="C91" s="8">
        <v>36614</v>
      </c>
      <c r="D91" s="5">
        <v>39.020000000000003</v>
      </c>
      <c r="E91" s="8">
        <v>36650</v>
      </c>
      <c r="F91" s="5">
        <v>111.8</v>
      </c>
      <c r="G91" s="8">
        <v>36650</v>
      </c>
      <c r="H91" s="5">
        <v>-0.91500000000000004</v>
      </c>
      <c r="I91" s="8">
        <v>36650</v>
      </c>
      <c r="J91" s="5">
        <v>99.09</v>
      </c>
      <c r="K91" s="8">
        <v>36650</v>
      </c>
      <c r="L91" s="5">
        <v>30.77</v>
      </c>
      <c r="M91" s="8">
        <v>36614</v>
      </c>
      <c r="N91" s="5">
        <v>106.47</v>
      </c>
      <c r="O91" s="8">
        <v>36650</v>
      </c>
      <c r="P91" s="5" t="s">
        <v>294</v>
      </c>
    </row>
    <row r="92" spans="1:16" x14ac:dyDescent="0.2">
      <c r="A92" s="8">
        <v>36651</v>
      </c>
      <c r="B92" s="5" t="s">
        <v>294</v>
      </c>
      <c r="C92" s="8">
        <v>36615</v>
      </c>
      <c r="D92" s="5">
        <v>102.91</v>
      </c>
      <c r="E92" s="8">
        <v>36651</v>
      </c>
      <c r="F92" s="5">
        <v>111.31</v>
      </c>
      <c r="G92" s="8">
        <v>36651</v>
      </c>
      <c r="H92" s="5">
        <v>-0.66700000000000004</v>
      </c>
      <c r="I92" s="8">
        <v>36651</v>
      </c>
      <c r="J92" s="5">
        <v>99.02</v>
      </c>
      <c r="K92" s="8">
        <v>36651</v>
      </c>
      <c r="L92" s="5">
        <v>27.53</v>
      </c>
      <c r="M92" s="8">
        <v>36615</v>
      </c>
      <c r="N92" s="5">
        <v>109.42</v>
      </c>
      <c r="O92" s="8">
        <v>36651</v>
      </c>
      <c r="P92" s="5" t="s">
        <v>294</v>
      </c>
    </row>
    <row r="93" spans="1:16" x14ac:dyDescent="0.2">
      <c r="A93" s="8">
        <v>36654</v>
      </c>
      <c r="B93" s="5" t="s">
        <v>294</v>
      </c>
      <c r="C93" s="8">
        <v>36616</v>
      </c>
      <c r="D93" s="5">
        <v>69.33</v>
      </c>
      <c r="E93" s="8">
        <v>36654</v>
      </c>
      <c r="F93" s="5">
        <v>111.45</v>
      </c>
      <c r="G93" s="8">
        <v>36654</v>
      </c>
      <c r="H93" s="5">
        <v>-0.56200000000000006</v>
      </c>
      <c r="I93" s="8">
        <v>36654</v>
      </c>
      <c r="J93" s="5">
        <v>99.09</v>
      </c>
      <c r="K93" s="8">
        <v>36654</v>
      </c>
      <c r="L93" s="5">
        <v>28.2</v>
      </c>
      <c r="M93" s="8">
        <v>36616</v>
      </c>
      <c r="N93" s="5">
        <v>106.45</v>
      </c>
      <c r="O93" s="8">
        <v>36654</v>
      </c>
      <c r="P93" s="5" t="s">
        <v>294</v>
      </c>
    </row>
    <row r="94" spans="1:16" x14ac:dyDescent="0.2">
      <c r="A94" s="8">
        <v>36655</v>
      </c>
      <c r="B94" s="5" t="s">
        <v>294</v>
      </c>
      <c r="C94" s="8">
        <v>36617</v>
      </c>
      <c r="D94" s="5">
        <v>30.05</v>
      </c>
      <c r="E94" s="8">
        <v>36655</v>
      </c>
      <c r="F94" s="5">
        <v>110.75</v>
      </c>
      <c r="G94" s="8">
        <v>36655</v>
      </c>
      <c r="H94" s="5">
        <v>-0.51</v>
      </c>
      <c r="I94" s="8">
        <v>36655</v>
      </c>
      <c r="J94" s="5">
        <v>99.12</v>
      </c>
      <c r="K94" s="8">
        <v>36655</v>
      </c>
      <c r="L94" s="5">
        <v>28.93</v>
      </c>
      <c r="M94" s="8">
        <v>36617</v>
      </c>
      <c r="N94" s="5">
        <v>106.45</v>
      </c>
      <c r="O94" s="8">
        <v>36655</v>
      </c>
      <c r="P94" s="5" t="s">
        <v>294</v>
      </c>
    </row>
    <row r="95" spans="1:16" x14ac:dyDescent="0.2">
      <c r="A95" s="8">
        <v>36656</v>
      </c>
      <c r="B95" s="5" t="s">
        <v>294</v>
      </c>
      <c r="C95" s="8">
        <v>36618</v>
      </c>
      <c r="D95" s="5">
        <v>102.62</v>
      </c>
      <c r="E95" s="8">
        <v>36656</v>
      </c>
      <c r="F95" s="5">
        <v>110.8</v>
      </c>
      <c r="G95" s="8">
        <v>36656</v>
      </c>
      <c r="H95" s="5">
        <v>-0.624</v>
      </c>
      <c r="I95" s="8">
        <v>36656</v>
      </c>
      <c r="J95" s="5">
        <v>99.23</v>
      </c>
      <c r="K95" s="8">
        <v>36656</v>
      </c>
      <c r="L95" s="5">
        <v>29.87</v>
      </c>
      <c r="M95" s="8">
        <v>36618</v>
      </c>
      <c r="N95" s="5">
        <v>106.45</v>
      </c>
      <c r="O95" s="8">
        <v>36656</v>
      </c>
      <c r="P95" s="5" t="s">
        <v>294</v>
      </c>
    </row>
    <row r="96" spans="1:16" x14ac:dyDescent="0.2">
      <c r="A96" s="8">
        <v>36657</v>
      </c>
      <c r="B96" s="5" t="s">
        <v>294</v>
      </c>
      <c r="C96" s="8">
        <v>36619</v>
      </c>
      <c r="D96" s="5">
        <v>33.83</v>
      </c>
      <c r="E96" s="8">
        <v>36657</v>
      </c>
      <c r="F96" s="5">
        <v>111.52</v>
      </c>
      <c r="G96" s="8">
        <v>36657</v>
      </c>
      <c r="H96" s="5">
        <v>-0.77400000000000002</v>
      </c>
      <c r="I96" s="8">
        <v>36657</v>
      </c>
      <c r="J96" s="5">
        <v>99.15</v>
      </c>
      <c r="K96" s="8">
        <v>36657</v>
      </c>
      <c r="L96" s="5">
        <v>27.76</v>
      </c>
      <c r="M96" s="8">
        <v>36619</v>
      </c>
      <c r="N96" s="5">
        <v>102.95</v>
      </c>
      <c r="O96" s="8">
        <v>36657</v>
      </c>
      <c r="P96" s="5" t="s">
        <v>294</v>
      </c>
    </row>
    <row r="97" spans="1:16" x14ac:dyDescent="0.2">
      <c r="A97" s="8">
        <v>36658</v>
      </c>
      <c r="B97" s="5" t="s">
        <v>294</v>
      </c>
      <c r="C97" s="8">
        <v>36620</v>
      </c>
      <c r="D97" s="5">
        <v>35.5</v>
      </c>
      <c r="E97" s="8">
        <v>36658</v>
      </c>
      <c r="F97" s="5">
        <v>109.9</v>
      </c>
      <c r="G97" s="8">
        <v>36658</v>
      </c>
      <c r="H97" s="5">
        <v>-0.45100000000000001</v>
      </c>
      <c r="I97" s="8">
        <v>36658</v>
      </c>
      <c r="J97" s="5">
        <v>99.12</v>
      </c>
      <c r="K97" s="8">
        <v>36658</v>
      </c>
      <c r="L97" s="5">
        <v>26.05</v>
      </c>
      <c r="M97" s="8">
        <v>36620</v>
      </c>
      <c r="N97" s="5">
        <v>110.61</v>
      </c>
      <c r="O97" s="8">
        <v>36658</v>
      </c>
      <c r="P97" s="5" t="s">
        <v>294</v>
      </c>
    </row>
    <row r="98" spans="1:16" x14ac:dyDescent="0.2">
      <c r="A98" s="8">
        <v>36661</v>
      </c>
      <c r="B98" s="5" t="s">
        <v>294</v>
      </c>
      <c r="C98" s="8">
        <v>36621</v>
      </c>
      <c r="D98" s="5">
        <v>69.48</v>
      </c>
      <c r="E98" s="8">
        <v>36661</v>
      </c>
      <c r="F98" s="5">
        <v>110.56</v>
      </c>
      <c r="G98" s="8">
        <v>36661</v>
      </c>
      <c r="H98" s="5">
        <v>-0.54400000000000004</v>
      </c>
      <c r="I98" s="8">
        <v>36661</v>
      </c>
      <c r="J98" s="5">
        <v>99.02</v>
      </c>
      <c r="K98" s="8">
        <v>36661</v>
      </c>
      <c r="L98" s="5">
        <v>24.86</v>
      </c>
      <c r="M98" s="8">
        <v>36621</v>
      </c>
      <c r="N98" s="5">
        <v>114.76</v>
      </c>
      <c r="O98" s="8">
        <v>36661</v>
      </c>
      <c r="P98" s="5" t="s">
        <v>294</v>
      </c>
    </row>
    <row r="99" spans="1:16" x14ac:dyDescent="0.2">
      <c r="A99" s="8">
        <v>36662</v>
      </c>
      <c r="B99" s="5" t="s">
        <v>294</v>
      </c>
      <c r="C99" s="8">
        <v>36622</v>
      </c>
      <c r="D99" s="5">
        <v>180.2</v>
      </c>
      <c r="E99" s="8">
        <v>36662</v>
      </c>
      <c r="F99" s="5">
        <v>111.31</v>
      </c>
      <c r="G99" s="8">
        <v>36662</v>
      </c>
      <c r="H99" s="5">
        <v>-0.32200000000000001</v>
      </c>
      <c r="I99" s="8">
        <v>36662</v>
      </c>
      <c r="J99" s="5">
        <v>98.99</v>
      </c>
      <c r="K99" s="8">
        <v>36662</v>
      </c>
      <c r="L99" s="5">
        <v>24.34</v>
      </c>
      <c r="M99" s="8">
        <v>36622</v>
      </c>
      <c r="N99" s="5">
        <v>109.66</v>
      </c>
      <c r="O99" s="8">
        <v>36662</v>
      </c>
      <c r="P99" s="5" t="s">
        <v>294</v>
      </c>
    </row>
    <row r="100" spans="1:16" x14ac:dyDescent="0.2">
      <c r="A100" s="8">
        <v>36663</v>
      </c>
      <c r="B100" s="5" t="s">
        <v>294</v>
      </c>
      <c r="C100" s="8">
        <v>36623</v>
      </c>
      <c r="D100" s="5">
        <v>39.520000000000003</v>
      </c>
      <c r="E100" s="8">
        <v>36663</v>
      </c>
      <c r="F100" s="5">
        <v>112.1</v>
      </c>
      <c r="G100" s="8">
        <v>36663</v>
      </c>
      <c r="H100" s="5">
        <v>-0.58099999999999996</v>
      </c>
      <c r="I100" s="8">
        <v>36663</v>
      </c>
      <c r="J100" s="5">
        <v>99.11</v>
      </c>
      <c r="K100" s="8">
        <v>36663</v>
      </c>
      <c r="L100" s="5">
        <v>23.98</v>
      </c>
      <c r="M100" s="8">
        <v>36623</v>
      </c>
      <c r="N100" s="5">
        <v>106.93</v>
      </c>
      <c r="O100" s="8">
        <v>36663</v>
      </c>
      <c r="P100" s="5" t="s">
        <v>294</v>
      </c>
    </row>
    <row r="101" spans="1:16" x14ac:dyDescent="0.2">
      <c r="A101" s="8">
        <v>36664</v>
      </c>
      <c r="B101" s="5" t="s">
        <v>294</v>
      </c>
      <c r="C101" s="8">
        <v>36624</v>
      </c>
      <c r="D101" s="5">
        <v>117.18</v>
      </c>
      <c r="E101" s="8">
        <v>36664</v>
      </c>
      <c r="F101" s="5">
        <v>112.09</v>
      </c>
      <c r="G101" s="8">
        <v>36664</v>
      </c>
      <c r="H101" s="5">
        <v>-0.84</v>
      </c>
      <c r="I101" s="8">
        <v>36664</v>
      </c>
      <c r="J101" s="5">
        <v>99.2</v>
      </c>
      <c r="K101" s="8">
        <v>36664</v>
      </c>
      <c r="L101" s="5">
        <v>23.96</v>
      </c>
      <c r="M101" s="8">
        <v>36624</v>
      </c>
      <c r="N101" s="5">
        <v>106.93</v>
      </c>
      <c r="O101" s="8">
        <v>36664</v>
      </c>
      <c r="P101" s="5" t="s">
        <v>294</v>
      </c>
    </row>
    <row r="102" spans="1:16" x14ac:dyDescent="0.2">
      <c r="A102" s="8">
        <v>36665</v>
      </c>
      <c r="B102" s="5" t="s">
        <v>294</v>
      </c>
      <c r="C102" s="8">
        <v>36625</v>
      </c>
      <c r="D102" s="5">
        <v>101.37</v>
      </c>
      <c r="E102" s="8">
        <v>36665</v>
      </c>
      <c r="F102" s="5">
        <v>111.47</v>
      </c>
      <c r="G102" s="8">
        <v>36665</v>
      </c>
      <c r="H102" s="5">
        <v>-1.014</v>
      </c>
      <c r="I102" s="8">
        <v>36665</v>
      </c>
      <c r="J102" s="5">
        <v>99.27</v>
      </c>
      <c r="K102" s="8">
        <v>36665</v>
      </c>
      <c r="L102" s="5">
        <v>25.44</v>
      </c>
      <c r="M102" s="8">
        <v>36625</v>
      </c>
      <c r="N102" s="5">
        <v>106.93</v>
      </c>
      <c r="O102" s="8">
        <v>36665</v>
      </c>
      <c r="P102" s="5" t="s">
        <v>294</v>
      </c>
    </row>
    <row r="103" spans="1:16" x14ac:dyDescent="0.2">
      <c r="A103" s="8">
        <v>36668</v>
      </c>
      <c r="B103" s="5" t="s">
        <v>294</v>
      </c>
      <c r="C103" s="8">
        <v>36626</v>
      </c>
      <c r="D103" s="5">
        <v>47.49</v>
      </c>
      <c r="E103" s="8">
        <v>36668</v>
      </c>
      <c r="F103" s="5">
        <v>111.18</v>
      </c>
      <c r="G103" s="8">
        <v>36668</v>
      </c>
      <c r="H103" s="5">
        <v>-1.085</v>
      </c>
      <c r="I103" s="8">
        <v>36668</v>
      </c>
      <c r="J103" s="5">
        <v>99.26</v>
      </c>
      <c r="K103" s="8">
        <v>36668</v>
      </c>
      <c r="L103" s="5">
        <v>26</v>
      </c>
      <c r="M103" s="8">
        <v>36626</v>
      </c>
      <c r="N103" s="5">
        <v>103.57</v>
      </c>
      <c r="O103" s="8">
        <v>36668</v>
      </c>
      <c r="P103" s="5" t="s">
        <v>294</v>
      </c>
    </row>
    <row r="104" spans="1:16" x14ac:dyDescent="0.2">
      <c r="A104" s="8">
        <v>36669</v>
      </c>
      <c r="B104" s="5" t="s">
        <v>294</v>
      </c>
      <c r="C104" s="8">
        <v>36627</v>
      </c>
      <c r="D104" s="5">
        <v>29.48</v>
      </c>
      <c r="E104" s="8">
        <v>36669</v>
      </c>
      <c r="F104" s="5">
        <v>111.44</v>
      </c>
      <c r="G104" s="8">
        <v>36669</v>
      </c>
      <c r="H104" s="5">
        <v>-0.999</v>
      </c>
      <c r="I104" s="8">
        <v>36669</v>
      </c>
      <c r="J104" s="5">
        <v>99.36</v>
      </c>
      <c r="K104" s="8">
        <v>36669</v>
      </c>
      <c r="L104" s="5">
        <v>25.87</v>
      </c>
      <c r="M104" s="8">
        <v>36627</v>
      </c>
      <c r="N104" s="5">
        <v>108.52</v>
      </c>
      <c r="O104" s="8">
        <v>36669</v>
      </c>
      <c r="P104" s="5" t="s">
        <v>294</v>
      </c>
    </row>
    <row r="105" spans="1:16" x14ac:dyDescent="0.2">
      <c r="A105" s="8">
        <v>36670</v>
      </c>
      <c r="B105" s="5" t="s">
        <v>294</v>
      </c>
      <c r="C105" s="8">
        <v>36628</v>
      </c>
      <c r="D105" s="5">
        <v>14.63</v>
      </c>
      <c r="E105" s="8">
        <v>36670</v>
      </c>
      <c r="F105" s="5">
        <v>111.22</v>
      </c>
      <c r="G105" s="8">
        <v>36670</v>
      </c>
      <c r="H105" s="5">
        <v>-0.95299999999999996</v>
      </c>
      <c r="I105" s="8">
        <v>36670</v>
      </c>
      <c r="J105" s="5">
        <v>99.29</v>
      </c>
      <c r="K105" s="8">
        <v>36670</v>
      </c>
      <c r="L105" s="5">
        <v>24.32</v>
      </c>
      <c r="M105" s="8">
        <v>36628</v>
      </c>
      <c r="N105" s="5">
        <v>111.73</v>
      </c>
      <c r="O105" s="8">
        <v>36670</v>
      </c>
      <c r="P105" s="5" t="s">
        <v>294</v>
      </c>
    </row>
    <row r="106" spans="1:16" x14ac:dyDescent="0.2">
      <c r="A106" s="8">
        <v>36671</v>
      </c>
      <c r="B106" s="5" t="s">
        <v>294</v>
      </c>
      <c r="C106" s="8">
        <v>36629</v>
      </c>
      <c r="D106" s="5">
        <v>79.12</v>
      </c>
      <c r="E106" s="8">
        <v>36671</v>
      </c>
      <c r="F106" s="5">
        <v>110.74</v>
      </c>
      <c r="G106" s="8">
        <v>36671</v>
      </c>
      <c r="H106" s="5">
        <v>-1.1240000000000001</v>
      </c>
      <c r="I106" s="8">
        <v>36671</v>
      </c>
      <c r="J106" s="5">
        <v>99.3</v>
      </c>
      <c r="K106" s="8">
        <v>36671</v>
      </c>
      <c r="L106" s="5">
        <v>24.58</v>
      </c>
      <c r="M106" s="8">
        <v>36629</v>
      </c>
      <c r="N106" s="5">
        <v>109.46</v>
      </c>
      <c r="O106" s="8">
        <v>36671</v>
      </c>
      <c r="P106" s="5" t="s">
        <v>294</v>
      </c>
    </row>
    <row r="107" spans="1:16" x14ac:dyDescent="0.2">
      <c r="A107" s="8">
        <v>36672</v>
      </c>
      <c r="B107" s="5" t="s">
        <v>294</v>
      </c>
      <c r="C107" s="8">
        <v>36630</v>
      </c>
      <c r="D107" s="5">
        <v>38.4</v>
      </c>
      <c r="E107" s="8">
        <v>36672</v>
      </c>
      <c r="F107" s="5">
        <v>109.12</v>
      </c>
      <c r="G107" s="8">
        <v>36672</v>
      </c>
      <c r="H107" s="5">
        <v>-1.224</v>
      </c>
      <c r="I107" s="8">
        <v>36672</v>
      </c>
      <c r="J107" s="5">
        <v>99.25</v>
      </c>
      <c r="K107" s="8">
        <v>36672</v>
      </c>
      <c r="L107" s="5">
        <v>24.47</v>
      </c>
      <c r="M107" s="8">
        <v>36630</v>
      </c>
      <c r="N107" s="5">
        <v>123.75</v>
      </c>
      <c r="O107" s="8">
        <v>36672</v>
      </c>
      <c r="P107" s="5" t="s">
        <v>294</v>
      </c>
    </row>
    <row r="108" spans="1:16" x14ac:dyDescent="0.2">
      <c r="A108" s="8">
        <v>36675</v>
      </c>
      <c r="B108" s="5" t="s">
        <v>294</v>
      </c>
      <c r="C108" s="8">
        <v>36631</v>
      </c>
      <c r="D108" s="5">
        <v>157.29</v>
      </c>
      <c r="E108" s="8">
        <v>36675</v>
      </c>
      <c r="F108" s="5">
        <v>109.12</v>
      </c>
      <c r="G108" s="8">
        <v>36675</v>
      </c>
      <c r="H108" s="5">
        <v>-1.2649999999999999</v>
      </c>
      <c r="I108" s="8">
        <v>36675</v>
      </c>
      <c r="J108" s="5">
        <v>99.25</v>
      </c>
      <c r="K108" s="8">
        <v>36675</v>
      </c>
      <c r="L108" s="5">
        <v>24.47</v>
      </c>
      <c r="M108" s="8">
        <v>36631</v>
      </c>
      <c r="N108" s="5">
        <v>123.75</v>
      </c>
      <c r="O108" s="8">
        <v>36675</v>
      </c>
      <c r="P108" s="5" t="s">
        <v>294</v>
      </c>
    </row>
    <row r="109" spans="1:16" x14ac:dyDescent="0.2">
      <c r="A109" s="8">
        <v>36676</v>
      </c>
      <c r="B109" s="5" t="s">
        <v>294</v>
      </c>
      <c r="C109" s="8">
        <v>36632</v>
      </c>
      <c r="D109" s="5">
        <v>67.430000000000007</v>
      </c>
      <c r="E109" s="8">
        <v>36676</v>
      </c>
      <c r="F109" s="5">
        <v>108.93</v>
      </c>
      <c r="G109" s="8">
        <v>36676</v>
      </c>
      <c r="H109" s="5">
        <v>-1.2470000000000001</v>
      </c>
      <c r="I109" s="8">
        <v>36676</v>
      </c>
      <c r="J109" s="5">
        <v>99.12</v>
      </c>
      <c r="K109" s="8">
        <v>36676</v>
      </c>
      <c r="L109" s="5">
        <v>23.62</v>
      </c>
      <c r="M109" s="8">
        <v>36632</v>
      </c>
      <c r="N109" s="5">
        <v>123.75</v>
      </c>
      <c r="O109" s="8">
        <v>36676</v>
      </c>
      <c r="P109" s="5" t="s">
        <v>294</v>
      </c>
    </row>
    <row r="110" spans="1:16" x14ac:dyDescent="0.2">
      <c r="A110" s="8">
        <v>36677</v>
      </c>
      <c r="B110" s="5" t="s">
        <v>294</v>
      </c>
      <c r="C110" s="8">
        <v>36633</v>
      </c>
      <c r="D110" s="5">
        <v>73.739999999999995</v>
      </c>
      <c r="E110" s="8">
        <v>36677</v>
      </c>
      <c r="F110" s="5">
        <v>108.74</v>
      </c>
      <c r="G110" s="8">
        <v>36677</v>
      </c>
      <c r="H110" s="5">
        <v>-1.718</v>
      </c>
      <c r="I110" s="8">
        <v>36677</v>
      </c>
      <c r="J110" s="5">
        <v>99.08</v>
      </c>
      <c r="K110" s="8">
        <v>36677</v>
      </c>
      <c r="L110" s="5">
        <v>23.65</v>
      </c>
      <c r="M110" s="8">
        <v>36633</v>
      </c>
      <c r="N110" s="5">
        <v>120.51</v>
      </c>
      <c r="O110" s="8">
        <v>36677</v>
      </c>
      <c r="P110" s="5" t="s">
        <v>294</v>
      </c>
    </row>
    <row r="111" spans="1:16" x14ac:dyDescent="0.2">
      <c r="A111" s="8">
        <v>36678</v>
      </c>
      <c r="B111" s="5" t="s">
        <v>294</v>
      </c>
      <c r="C111" s="8">
        <v>36634</v>
      </c>
      <c r="D111" s="5">
        <v>71.44</v>
      </c>
      <c r="E111" s="8">
        <v>36678</v>
      </c>
      <c r="F111" s="5">
        <v>109.05</v>
      </c>
      <c r="G111" s="8">
        <v>36678</v>
      </c>
      <c r="H111" s="5">
        <v>-1.5629999999999999</v>
      </c>
      <c r="I111" s="8">
        <v>36678</v>
      </c>
      <c r="J111" s="5">
        <v>98.94</v>
      </c>
      <c r="K111" s="8">
        <v>36678</v>
      </c>
      <c r="L111" s="5">
        <v>22.36</v>
      </c>
      <c r="M111" s="8">
        <v>36634</v>
      </c>
      <c r="N111" s="5">
        <v>114.7</v>
      </c>
      <c r="O111" s="8">
        <v>36678</v>
      </c>
      <c r="P111" s="5" t="s">
        <v>294</v>
      </c>
    </row>
    <row r="112" spans="1:16" x14ac:dyDescent="0.2">
      <c r="A112" s="8">
        <v>36679</v>
      </c>
      <c r="B112" s="5" t="s">
        <v>294</v>
      </c>
      <c r="C112" s="8">
        <v>36635</v>
      </c>
      <c r="D112" s="5">
        <v>19.920000000000002</v>
      </c>
      <c r="E112" s="8">
        <v>36679</v>
      </c>
      <c r="F112" s="5">
        <v>108.12</v>
      </c>
      <c r="G112" s="8">
        <v>36679</v>
      </c>
      <c r="H112" s="5">
        <v>-1.177</v>
      </c>
      <c r="I112" s="8">
        <v>36679</v>
      </c>
      <c r="J112" s="5">
        <v>98.79</v>
      </c>
      <c r="K112" s="8">
        <v>36679</v>
      </c>
      <c r="L112" s="5">
        <v>21.48</v>
      </c>
      <c r="M112" s="8">
        <v>36635</v>
      </c>
      <c r="N112" s="5">
        <v>107.49</v>
      </c>
      <c r="O112" s="8">
        <v>36679</v>
      </c>
      <c r="P112" s="5" t="s">
        <v>294</v>
      </c>
    </row>
    <row r="113" spans="1:16" x14ac:dyDescent="0.2">
      <c r="A113" s="8">
        <v>36682</v>
      </c>
      <c r="B113" s="5" t="s">
        <v>294</v>
      </c>
      <c r="C113" s="8">
        <v>36636</v>
      </c>
      <c r="D113" s="5">
        <v>13.65</v>
      </c>
      <c r="E113" s="8">
        <v>36682</v>
      </c>
      <c r="F113" s="5">
        <v>107.46</v>
      </c>
      <c r="G113" s="8">
        <v>36682</v>
      </c>
      <c r="H113" s="5">
        <v>-1.1839999999999999</v>
      </c>
      <c r="I113" s="8">
        <v>36682</v>
      </c>
      <c r="J113" s="5">
        <v>98.77</v>
      </c>
      <c r="K113" s="8">
        <v>36682</v>
      </c>
      <c r="L113" s="5">
        <v>22.71</v>
      </c>
      <c r="M113" s="8">
        <v>36636</v>
      </c>
      <c r="N113" s="5">
        <v>104.44</v>
      </c>
      <c r="O113" s="8">
        <v>36682</v>
      </c>
      <c r="P113" s="5" t="s">
        <v>294</v>
      </c>
    </row>
    <row r="114" spans="1:16" x14ac:dyDescent="0.2">
      <c r="A114" s="8">
        <v>36683</v>
      </c>
      <c r="B114" s="5" t="s">
        <v>294</v>
      </c>
      <c r="C114" s="8">
        <v>36637</v>
      </c>
      <c r="D114" s="5">
        <v>25.06</v>
      </c>
      <c r="E114" s="8">
        <v>36683</v>
      </c>
      <c r="F114" s="5">
        <v>106.59</v>
      </c>
      <c r="G114" s="8">
        <v>36683</v>
      </c>
      <c r="H114" s="5">
        <v>-1.0169999999999999</v>
      </c>
      <c r="I114" s="8">
        <v>36683</v>
      </c>
      <c r="J114" s="5">
        <v>98.77</v>
      </c>
      <c r="K114" s="8">
        <v>36683</v>
      </c>
      <c r="L114" s="5">
        <v>23.05</v>
      </c>
      <c r="M114" s="8">
        <v>36637</v>
      </c>
      <c r="N114" s="5">
        <v>104.44</v>
      </c>
      <c r="O114" s="8">
        <v>36683</v>
      </c>
      <c r="P114" s="5" t="s">
        <v>294</v>
      </c>
    </row>
    <row r="115" spans="1:16" x14ac:dyDescent="0.2">
      <c r="A115" s="8">
        <v>36684</v>
      </c>
      <c r="B115" s="5" t="s">
        <v>294</v>
      </c>
      <c r="C115" s="8">
        <v>36638</v>
      </c>
      <c r="D115" s="5">
        <v>33.65</v>
      </c>
      <c r="E115" s="8">
        <v>36684</v>
      </c>
      <c r="F115" s="5">
        <v>106.18</v>
      </c>
      <c r="G115" s="8">
        <v>36684</v>
      </c>
      <c r="H115" s="5">
        <v>-1.139</v>
      </c>
      <c r="I115" s="8">
        <v>36684</v>
      </c>
      <c r="J115" s="5">
        <v>98.71</v>
      </c>
      <c r="K115" s="8">
        <v>36684</v>
      </c>
      <c r="L115" s="5">
        <v>22.48</v>
      </c>
      <c r="M115" s="8">
        <v>36638</v>
      </c>
      <c r="N115" s="5">
        <v>104.44</v>
      </c>
      <c r="O115" s="8">
        <v>36684</v>
      </c>
      <c r="P115" s="5" t="s">
        <v>294</v>
      </c>
    </row>
    <row r="116" spans="1:16" x14ac:dyDescent="0.2">
      <c r="A116" s="8">
        <v>36685</v>
      </c>
      <c r="B116" s="5" t="s">
        <v>294</v>
      </c>
      <c r="C116" s="8">
        <v>36639</v>
      </c>
      <c r="D116" s="5">
        <v>78.37</v>
      </c>
      <c r="E116" s="8">
        <v>36685</v>
      </c>
      <c r="F116" s="5">
        <v>106.73</v>
      </c>
      <c r="G116" s="8">
        <v>36685</v>
      </c>
      <c r="H116" s="5">
        <v>-1.161</v>
      </c>
      <c r="I116" s="8">
        <v>36685</v>
      </c>
      <c r="J116" s="5">
        <v>98.77</v>
      </c>
      <c r="K116" s="8">
        <v>36685</v>
      </c>
      <c r="L116" s="5">
        <v>22.77</v>
      </c>
      <c r="M116" s="8">
        <v>36639</v>
      </c>
      <c r="N116" s="5">
        <v>104.44</v>
      </c>
      <c r="O116" s="8">
        <v>36685</v>
      </c>
      <c r="P116" s="5" t="s">
        <v>294</v>
      </c>
    </row>
    <row r="117" spans="1:16" x14ac:dyDescent="0.2">
      <c r="A117" s="8">
        <v>36686</v>
      </c>
      <c r="B117" s="5" t="s">
        <v>294</v>
      </c>
      <c r="C117" s="8">
        <v>36640</v>
      </c>
      <c r="D117" s="5">
        <v>85.56</v>
      </c>
      <c r="E117" s="8">
        <v>36686</v>
      </c>
      <c r="F117" s="5">
        <v>106.99</v>
      </c>
      <c r="G117" s="8">
        <v>36686</v>
      </c>
      <c r="H117" s="5">
        <v>-1.135</v>
      </c>
      <c r="I117" s="8">
        <v>36686</v>
      </c>
      <c r="J117" s="5">
        <v>98.77</v>
      </c>
      <c r="K117" s="8">
        <v>36686</v>
      </c>
      <c r="L117" s="5">
        <v>22.14</v>
      </c>
      <c r="M117" s="8">
        <v>36640</v>
      </c>
      <c r="N117" s="5">
        <v>103.99</v>
      </c>
      <c r="O117" s="8">
        <v>36686</v>
      </c>
      <c r="P117" s="5" t="s">
        <v>294</v>
      </c>
    </row>
    <row r="118" spans="1:16" x14ac:dyDescent="0.2">
      <c r="A118" s="8">
        <v>36689</v>
      </c>
      <c r="B118" s="5" t="s">
        <v>294</v>
      </c>
      <c r="C118" s="8">
        <v>36641</v>
      </c>
      <c r="D118" s="5">
        <v>41.96</v>
      </c>
      <c r="E118" s="8">
        <v>36689</v>
      </c>
      <c r="F118" s="5">
        <v>106.97</v>
      </c>
      <c r="G118" s="8">
        <v>36689</v>
      </c>
      <c r="H118" s="5">
        <v>-1.2989999999999999</v>
      </c>
      <c r="I118" s="8">
        <v>36689</v>
      </c>
      <c r="J118" s="5">
        <v>98.78</v>
      </c>
      <c r="K118" s="8">
        <v>36689</v>
      </c>
      <c r="L118" s="5">
        <v>22.32</v>
      </c>
      <c r="M118" s="8">
        <v>36641</v>
      </c>
      <c r="N118" s="5">
        <v>108.67</v>
      </c>
      <c r="O118" s="8">
        <v>36689</v>
      </c>
      <c r="P118" s="5" t="s">
        <v>294</v>
      </c>
    </row>
    <row r="119" spans="1:16" x14ac:dyDescent="0.2">
      <c r="A119" s="8">
        <v>36690</v>
      </c>
      <c r="B119" s="5" t="s">
        <v>294</v>
      </c>
      <c r="C119" s="8">
        <v>36642</v>
      </c>
      <c r="D119" s="5">
        <v>57.34</v>
      </c>
      <c r="E119" s="8">
        <v>36690</v>
      </c>
      <c r="F119" s="5">
        <v>106.4</v>
      </c>
      <c r="G119" s="8">
        <v>36690</v>
      </c>
      <c r="H119" s="5">
        <v>-1.1120000000000001</v>
      </c>
      <c r="I119" s="8">
        <v>36690</v>
      </c>
      <c r="J119" s="5">
        <v>98.71</v>
      </c>
      <c r="K119" s="8">
        <v>36690</v>
      </c>
      <c r="L119" s="5">
        <v>21.67</v>
      </c>
      <c r="M119" s="8">
        <v>36642</v>
      </c>
      <c r="N119" s="5">
        <v>110.51</v>
      </c>
      <c r="O119" s="8">
        <v>36690</v>
      </c>
      <c r="P119" s="5" t="s">
        <v>294</v>
      </c>
    </row>
    <row r="120" spans="1:16" x14ac:dyDescent="0.2">
      <c r="A120" s="8">
        <v>36691</v>
      </c>
      <c r="B120" s="5" t="s">
        <v>294</v>
      </c>
      <c r="C120" s="8">
        <v>36643</v>
      </c>
      <c r="D120" s="5">
        <v>22.18</v>
      </c>
      <c r="E120" s="8">
        <v>36691</v>
      </c>
      <c r="F120" s="5">
        <v>106.46</v>
      </c>
      <c r="G120" s="8">
        <v>36691</v>
      </c>
      <c r="H120" s="5">
        <v>-1.292</v>
      </c>
      <c r="I120" s="8">
        <v>36691</v>
      </c>
      <c r="J120" s="5">
        <v>98.68</v>
      </c>
      <c r="K120" s="8">
        <v>36691</v>
      </c>
      <c r="L120" s="5">
        <v>21.48</v>
      </c>
      <c r="M120" s="8">
        <v>36643</v>
      </c>
      <c r="N120" s="5">
        <v>106.22</v>
      </c>
      <c r="O120" s="8">
        <v>36691</v>
      </c>
      <c r="P120" s="5" t="s">
        <v>294</v>
      </c>
    </row>
    <row r="121" spans="1:16" x14ac:dyDescent="0.2">
      <c r="A121" s="8">
        <v>36692</v>
      </c>
      <c r="B121" s="5" t="s">
        <v>294</v>
      </c>
      <c r="C121" s="8">
        <v>36644</v>
      </c>
      <c r="D121" s="5">
        <v>34.08</v>
      </c>
      <c r="E121" s="8">
        <v>36692</v>
      </c>
      <c r="F121" s="5">
        <v>106.88</v>
      </c>
      <c r="G121" s="8">
        <v>36692</v>
      </c>
      <c r="H121" s="5">
        <v>-1.1559999999999999</v>
      </c>
      <c r="I121" s="8">
        <v>36692</v>
      </c>
      <c r="J121" s="5">
        <v>98.67</v>
      </c>
      <c r="K121" s="8">
        <v>36692</v>
      </c>
      <c r="L121" s="5">
        <v>20.68</v>
      </c>
      <c r="M121" s="8">
        <v>36644</v>
      </c>
      <c r="N121" s="5">
        <v>103.83</v>
      </c>
      <c r="O121" s="8">
        <v>36692</v>
      </c>
      <c r="P121" s="5" t="s">
        <v>294</v>
      </c>
    </row>
    <row r="122" spans="1:16" x14ac:dyDescent="0.2">
      <c r="A122" s="8">
        <v>36693</v>
      </c>
      <c r="B122" s="5" t="s">
        <v>294</v>
      </c>
      <c r="C122" s="8">
        <v>36645</v>
      </c>
      <c r="D122" s="5">
        <v>43.96</v>
      </c>
      <c r="E122" s="8">
        <v>36693</v>
      </c>
      <c r="F122" s="5">
        <v>105.96</v>
      </c>
      <c r="G122" s="8">
        <v>36693</v>
      </c>
      <c r="H122" s="5">
        <v>-1.274</v>
      </c>
      <c r="I122" s="8">
        <v>36693</v>
      </c>
      <c r="J122" s="5">
        <v>98.67</v>
      </c>
      <c r="K122" s="8">
        <v>36693</v>
      </c>
      <c r="L122" s="5">
        <v>20.5</v>
      </c>
      <c r="M122" s="8">
        <v>36645</v>
      </c>
      <c r="N122" s="5">
        <v>103.83</v>
      </c>
      <c r="O122" s="8">
        <v>36693</v>
      </c>
      <c r="P122" s="5" t="s">
        <v>294</v>
      </c>
    </row>
    <row r="123" spans="1:16" x14ac:dyDescent="0.2">
      <c r="A123" s="8">
        <v>36696</v>
      </c>
      <c r="B123" s="5" t="s">
        <v>294</v>
      </c>
      <c r="C123" s="8">
        <v>36646</v>
      </c>
      <c r="D123" s="5">
        <v>48.25</v>
      </c>
      <c r="E123" s="8">
        <v>36696</v>
      </c>
      <c r="F123" s="5">
        <v>106.33</v>
      </c>
      <c r="G123" s="8">
        <v>36696</v>
      </c>
      <c r="H123" s="5">
        <v>-1.2829999999999999</v>
      </c>
      <c r="I123" s="8">
        <v>36696</v>
      </c>
      <c r="J123" s="5">
        <v>98.62</v>
      </c>
      <c r="K123" s="8">
        <v>36696</v>
      </c>
      <c r="L123" s="5">
        <v>20.63</v>
      </c>
      <c r="M123" s="8">
        <v>36646</v>
      </c>
      <c r="N123" s="5">
        <v>103.83</v>
      </c>
      <c r="O123" s="8">
        <v>36696</v>
      </c>
      <c r="P123" s="5" t="s">
        <v>294</v>
      </c>
    </row>
    <row r="124" spans="1:16" x14ac:dyDescent="0.2">
      <c r="A124" s="8">
        <v>36697</v>
      </c>
      <c r="B124" s="5" t="s">
        <v>294</v>
      </c>
      <c r="C124" s="8">
        <v>36647</v>
      </c>
      <c r="D124" s="5">
        <v>52.41</v>
      </c>
      <c r="E124" s="8">
        <v>36697</v>
      </c>
      <c r="F124" s="5">
        <v>106.64</v>
      </c>
      <c r="G124" s="8">
        <v>36697</v>
      </c>
      <c r="H124" s="5">
        <v>-1.2709999999999999</v>
      </c>
      <c r="I124" s="8">
        <v>36697</v>
      </c>
      <c r="J124" s="5">
        <v>98.66</v>
      </c>
      <c r="K124" s="8">
        <v>36697</v>
      </c>
      <c r="L124" s="5">
        <v>20.88</v>
      </c>
      <c r="M124" s="8">
        <v>36647</v>
      </c>
      <c r="N124" s="5">
        <v>103.12</v>
      </c>
      <c r="O124" s="8">
        <v>36697</v>
      </c>
      <c r="P124" s="5" t="s">
        <v>294</v>
      </c>
    </row>
    <row r="125" spans="1:16" x14ac:dyDescent="0.2">
      <c r="A125" s="8">
        <v>36698</v>
      </c>
      <c r="B125" s="5" t="s">
        <v>294</v>
      </c>
      <c r="C125" s="8">
        <v>36648</v>
      </c>
      <c r="D125" s="5">
        <v>69.73</v>
      </c>
      <c r="E125" s="8">
        <v>36698</v>
      </c>
      <c r="F125" s="5">
        <v>107.43</v>
      </c>
      <c r="G125" s="8">
        <v>36698</v>
      </c>
      <c r="H125" s="5">
        <v>-1.204</v>
      </c>
      <c r="I125" s="8">
        <v>36698</v>
      </c>
      <c r="J125" s="5">
        <v>98.72</v>
      </c>
      <c r="K125" s="8">
        <v>36698</v>
      </c>
      <c r="L125" s="5">
        <v>20.61</v>
      </c>
      <c r="M125" s="8">
        <v>36648</v>
      </c>
      <c r="N125" s="5">
        <v>102.55</v>
      </c>
      <c r="O125" s="8">
        <v>36698</v>
      </c>
      <c r="P125" s="5" t="s">
        <v>294</v>
      </c>
    </row>
    <row r="126" spans="1:16" x14ac:dyDescent="0.2">
      <c r="A126" s="8">
        <v>36699</v>
      </c>
      <c r="B126" s="5" t="s">
        <v>294</v>
      </c>
      <c r="C126" s="8">
        <v>36649</v>
      </c>
      <c r="D126" s="5">
        <v>32.33</v>
      </c>
      <c r="E126" s="8">
        <v>36699</v>
      </c>
      <c r="F126" s="5">
        <v>107.94</v>
      </c>
      <c r="G126" s="8">
        <v>36699</v>
      </c>
      <c r="H126" s="5">
        <v>-1.246</v>
      </c>
      <c r="I126" s="8">
        <v>36699</v>
      </c>
      <c r="J126" s="5">
        <v>98.83</v>
      </c>
      <c r="K126" s="8">
        <v>36699</v>
      </c>
      <c r="L126" s="5">
        <v>22</v>
      </c>
      <c r="M126" s="8">
        <v>36649</v>
      </c>
      <c r="N126" s="5">
        <v>112.98</v>
      </c>
      <c r="O126" s="8">
        <v>36699</v>
      </c>
      <c r="P126" s="5" t="s">
        <v>294</v>
      </c>
    </row>
    <row r="127" spans="1:16" x14ac:dyDescent="0.2">
      <c r="A127" s="8">
        <v>36700</v>
      </c>
      <c r="B127" s="5" t="s">
        <v>294</v>
      </c>
      <c r="C127" s="8">
        <v>36650</v>
      </c>
      <c r="D127" s="5">
        <v>34.840000000000003</v>
      </c>
      <c r="E127" s="8">
        <v>36700</v>
      </c>
      <c r="F127" s="5">
        <v>108.1</v>
      </c>
      <c r="G127" s="8">
        <v>36700</v>
      </c>
      <c r="H127" s="5">
        <v>-1.1970000000000001</v>
      </c>
      <c r="I127" s="8">
        <v>36700</v>
      </c>
      <c r="J127" s="5">
        <v>98.91</v>
      </c>
      <c r="K127" s="8">
        <v>36700</v>
      </c>
      <c r="L127" s="5">
        <v>22.34</v>
      </c>
      <c r="M127" s="8">
        <v>36650</v>
      </c>
      <c r="N127" s="5">
        <v>110.82</v>
      </c>
      <c r="O127" s="8">
        <v>36700</v>
      </c>
      <c r="P127" s="5" t="s">
        <v>294</v>
      </c>
    </row>
    <row r="128" spans="1:16" x14ac:dyDescent="0.2">
      <c r="A128" s="8">
        <v>36703</v>
      </c>
      <c r="B128" s="5" t="s">
        <v>294</v>
      </c>
      <c r="C128" s="8">
        <v>36651</v>
      </c>
      <c r="D128" s="5">
        <v>66.16</v>
      </c>
      <c r="E128" s="8">
        <v>36703</v>
      </c>
      <c r="F128" s="5">
        <v>108.2</v>
      </c>
      <c r="G128" s="8">
        <v>36703</v>
      </c>
      <c r="H128" s="5">
        <v>-1.329</v>
      </c>
      <c r="I128" s="8">
        <v>36703</v>
      </c>
      <c r="J128" s="5">
        <v>98.86</v>
      </c>
      <c r="K128" s="8">
        <v>36703</v>
      </c>
      <c r="L128" s="5">
        <v>22.45</v>
      </c>
      <c r="M128" s="8">
        <v>36651</v>
      </c>
      <c r="N128" s="5">
        <v>108.99</v>
      </c>
      <c r="O128" s="8">
        <v>36703</v>
      </c>
      <c r="P128" s="5" t="s">
        <v>294</v>
      </c>
    </row>
    <row r="129" spans="1:16" x14ac:dyDescent="0.2">
      <c r="A129" s="8">
        <v>36704</v>
      </c>
      <c r="B129" s="5" t="s">
        <v>294</v>
      </c>
      <c r="C129" s="8">
        <v>36652</v>
      </c>
      <c r="D129" s="5">
        <v>12.38</v>
      </c>
      <c r="E129" s="8">
        <v>36704</v>
      </c>
      <c r="F129" s="5">
        <v>107.36</v>
      </c>
      <c r="G129" s="8">
        <v>36704</v>
      </c>
      <c r="H129" s="5">
        <v>-1.3120000000000001</v>
      </c>
      <c r="I129" s="8">
        <v>36704</v>
      </c>
      <c r="J129" s="5">
        <v>98.85</v>
      </c>
      <c r="K129" s="8">
        <v>36704</v>
      </c>
      <c r="L129" s="5">
        <v>21.8</v>
      </c>
      <c r="M129" s="8">
        <v>36652</v>
      </c>
      <c r="N129" s="5">
        <v>108.99</v>
      </c>
      <c r="O129" s="8">
        <v>36704</v>
      </c>
      <c r="P129" s="5" t="s">
        <v>294</v>
      </c>
    </row>
    <row r="130" spans="1:16" x14ac:dyDescent="0.2">
      <c r="A130" s="8">
        <v>36705</v>
      </c>
      <c r="B130" s="5" t="s">
        <v>294</v>
      </c>
      <c r="C130" s="8">
        <v>36653</v>
      </c>
      <c r="D130" s="5">
        <v>52.7</v>
      </c>
      <c r="E130" s="8">
        <v>36705</v>
      </c>
      <c r="F130" s="5">
        <v>107.67</v>
      </c>
      <c r="G130" s="8">
        <v>36705</v>
      </c>
      <c r="H130" s="5">
        <v>-1.266</v>
      </c>
      <c r="I130" s="8">
        <v>36705</v>
      </c>
      <c r="J130" s="5">
        <v>98.84</v>
      </c>
      <c r="K130" s="8">
        <v>36705</v>
      </c>
      <c r="L130" s="5">
        <v>20.29</v>
      </c>
      <c r="M130" s="8">
        <v>36653</v>
      </c>
      <c r="N130" s="5">
        <v>108.99</v>
      </c>
      <c r="O130" s="8">
        <v>36705</v>
      </c>
      <c r="P130" s="5" t="s">
        <v>294</v>
      </c>
    </row>
    <row r="131" spans="1:16" x14ac:dyDescent="0.2">
      <c r="A131" s="8">
        <v>36706</v>
      </c>
      <c r="B131" s="5" t="s">
        <v>294</v>
      </c>
      <c r="C131" s="8">
        <v>36654</v>
      </c>
      <c r="D131" s="5">
        <v>67.209999999999994</v>
      </c>
      <c r="E131" s="8">
        <v>36706</v>
      </c>
      <c r="F131" s="5">
        <v>106.91</v>
      </c>
      <c r="G131" s="8">
        <v>36706</v>
      </c>
      <c r="H131" s="5">
        <v>-1.2410000000000001</v>
      </c>
      <c r="I131" s="8">
        <v>36706</v>
      </c>
      <c r="J131" s="5">
        <v>98.83</v>
      </c>
      <c r="K131" s="8">
        <v>36706</v>
      </c>
      <c r="L131" s="5">
        <v>19.7</v>
      </c>
      <c r="M131" s="8">
        <v>36654</v>
      </c>
      <c r="N131" s="5">
        <v>110.73</v>
      </c>
      <c r="O131" s="8">
        <v>36706</v>
      </c>
      <c r="P131" s="5" t="s">
        <v>294</v>
      </c>
    </row>
    <row r="132" spans="1:16" x14ac:dyDescent="0.2">
      <c r="A132" s="8">
        <v>36707</v>
      </c>
      <c r="B132" s="5" t="s">
        <v>294</v>
      </c>
      <c r="C132" s="8">
        <v>36655</v>
      </c>
      <c r="D132" s="5">
        <v>98.13</v>
      </c>
      <c r="E132" s="8">
        <v>36707</v>
      </c>
      <c r="F132" s="5">
        <v>106.84</v>
      </c>
      <c r="G132" s="8">
        <v>36707</v>
      </c>
      <c r="H132" s="5">
        <v>-0.92100000000000004</v>
      </c>
      <c r="I132" s="8">
        <v>36707</v>
      </c>
      <c r="J132" s="5">
        <v>98.78</v>
      </c>
      <c r="K132" s="8">
        <v>36707</v>
      </c>
      <c r="L132" s="5">
        <v>19.54</v>
      </c>
      <c r="M132" s="8">
        <v>36655</v>
      </c>
      <c r="N132" s="5">
        <v>112.67</v>
      </c>
      <c r="O132" s="8">
        <v>36707</v>
      </c>
      <c r="P132" s="5" t="s">
        <v>294</v>
      </c>
    </row>
    <row r="133" spans="1:16" x14ac:dyDescent="0.2">
      <c r="A133" s="8">
        <v>36710</v>
      </c>
      <c r="B133" s="5" t="s">
        <v>294</v>
      </c>
      <c r="C133" s="8">
        <v>36656</v>
      </c>
      <c r="D133" s="5">
        <v>42.48</v>
      </c>
      <c r="E133" s="8">
        <v>36710</v>
      </c>
      <c r="F133" s="5">
        <v>107.09</v>
      </c>
      <c r="G133" s="8">
        <v>36710</v>
      </c>
      <c r="H133" s="5">
        <v>-0.86799999999999999</v>
      </c>
      <c r="I133" s="8">
        <v>36710</v>
      </c>
      <c r="J133" s="5">
        <v>98.72</v>
      </c>
      <c r="K133" s="8">
        <v>36710</v>
      </c>
      <c r="L133" s="5">
        <v>19.829999999999998</v>
      </c>
      <c r="M133" s="8">
        <v>36656</v>
      </c>
      <c r="N133" s="5">
        <v>117.07</v>
      </c>
      <c r="O133" s="8">
        <v>36710</v>
      </c>
      <c r="P133" s="5" t="s">
        <v>294</v>
      </c>
    </row>
    <row r="134" spans="1:16" x14ac:dyDescent="0.2">
      <c r="A134" s="8">
        <v>36711</v>
      </c>
      <c r="B134" s="5" t="s">
        <v>294</v>
      </c>
      <c r="C134" s="8">
        <v>36657</v>
      </c>
      <c r="D134" s="5">
        <v>37.85</v>
      </c>
      <c r="E134" s="8">
        <v>36711</v>
      </c>
      <c r="F134" s="5">
        <v>107.29</v>
      </c>
      <c r="G134" s="8">
        <v>36711</v>
      </c>
      <c r="H134" s="5">
        <v>-0.85099999999999998</v>
      </c>
      <c r="I134" s="8">
        <v>36711</v>
      </c>
      <c r="J134" s="5">
        <v>98.72</v>
      </c>
      <c r="K134" s="8">
        <v>36711</v>
      </c>
      <c r="L134" s="5">
        <v>19.829999999999998</v>
      </c>
      <c r="M134" s="8">
        <v>36657</v>
      </c>
      <c r="N134" s="5">
        <v>112.89</v>
      </c>
      <c r="O134" s="8">
        <v>36711</v>
      </c>
      <c r="P134" s="5" t="s">
        <v>294</v>
      </c>
    </row>
    <row r="135" spans="1:16" x14ac:dyDescent="0.2">
      <c r="A135" s="8">
        <v>36712</v>
      </c>
      <c r="B135" s="5" t="s">
        <v>294</v>
      </c>
      <c r="C135" s="8">
        <v>36658</v>
      </c>
      <c r="D135" s="5">
        <v>74.959999999999994</v>
      </c>
      <c r="E135" s="8">
        <v>36712</v>
      </c>
      <c r="F135" s="5">
        <v>107.12</v>
      </c>
      <c r="G135" s="8">
        <v>36712</v>
      </c>
      <c r="H135" s="5">
        <v>-0.76100000000000001</v>
      </c>
      <c r="I135" s="8">
        <v>36712</v>
      </c>
      <c r="J135" s="5">
        <v>98.8</v>
      </c>
      <c r="K135" s="8">
        <v>36712</v>
      </c>
      <c r="L135" s="5">
        <v>21.16</v>
      </c>
      <c r="M135" s="8">
        <v>36658</v>
      </c>
      <c r="N135" s="5">
        <v>110.17</v>
      </c>
      <c r="O135" s="8">
        <v>36712</v>
      </c>
      <c r="P135" s="5" t="s">
        <v>294</v>
      </c>
    </row>
    <row r="136" spans="1:16" x14ac:dyDescent="0.2">
      <c r="A136" s="8">
        <v>36713</v>
      </c>
      <c r="B136" s="5" t="s">
        <v>294</v>
      </c>
      <c r="C136" s="8">
        <v>36659</v>
      </c>
      <c r="D136" s="5">
        <v>74.650000000000006</v>
      </c>
      <c r="E136" s="8">
        <v>36713</v>
      </c>
      <c r="F136" s="5">
        <v>107.4</v>
      </c>
      <c r="G136" s="8">
        <v>36713</v>
      </c>
      <c r="H136" s="5">
        <v>-0.63300000000000001</v>
      </c>
      <c r="I136" s="8">
        <v>36713</v>
      </c>
      <c r="J136" s="5">
        <v>98.8</v>
      </c>
      <c r="K136" s="8">
        <v>36713</v>
      </c>
      <c r="L136" s="5">
        <v>20.94</v>
      </c>
      <c r="M136" s="8">
        <v>36659</v>
      </c>
      <c r="N136" s="5">
        <v>110.17</v>
      </c>
      <c r="O136" s="8">
        <v>36713</v>
      </c>
      <c r="P136" s="5" t="s">
        <v>294</v>
      </c>
    </row>
    <row r="137" spans="1:16" x14ac:dyDescent="0.2">
      <c r="A137" s="8">
        <v>36714</v>
      </c>
      <c r="B137" s="5" t="s">
        <v>294</v>
      </c>
      <c r="C137" s="8">
        <v>36660</v>
      </c>
      <c r="D137" s="5">
        <v>105.01</v>
      </c>
      <c r="E137" s="8">
        <v>36714</v>
      </c>
      <c r="F137" s="5">
        <v>107.65</v>
      </c>
      <c r="G137" s="8">
        <v>36714</v>
      </c>
      <c r="H137" s="5">
        <v>-0.53200000000000003</v>
      </c>
      <c r="I137" s="8">
        <v>36714</v>
      </c>
      <c r="J137" s="5">
        <v>98.7</v>
      </c>
      <c r="K137" s="8">
        <v>36714</v>
      </c>
      <c r="L137" s="5">
        <v>19.22</v>
      </c>
      <c r="M137" s="8">
        <v>36660</v>
      </c>
      <c r="N137" s="5">
        <v>110.17</v>
      </c>
      <c r="O137" s="8">
        <v>36714</v>
      </c>
      <c r="P137" s="5" t="s">
        <v>294</v>
      </c>
    </row>
    <row r="138" spans="1:16" x14ac:dyDescent="0.2">
      <c r="A138" s="8">
        <v>36717</v>
      </c>
      <c r="B138" s="5" t="s">
        <v>294</v>
      </c>
      <c r="C138" s="8">
        <v>36661</v>
      </c>
      <c r="D138" s="5">
        <v>86.9</v>
      </c>
      <c r="E138" s="8">
        <v>36717</v>
      </c>
      <c r="F138" s="5">
        <v>106.91</v>
      </c>
      <c r="G138" s="8">
        <v>36717</v>
      </c>
      <c r="H138" s="5">
        <v>-0.51300000000000001</v>
      </c>
      <c r="I138" s="8">
        <v>36717</v>
      </c>
      <c r="J138" s="5">
        <v>98.69</v>
      </c>
      <c r="K138" s="8">
        <v>36717</v>
      </c>
      <c r="L138" s="5">
        <v>20.329999999999998</v>
      </c>
      <c r="M138" s="8">
        <v>36661</v>
      </c>
      <c r="N138" s="5">
        <v>110.52</v>
      </c>
      <c r="O138" s="8">
        <v>36717</v>
      </c>
      <c r="P138" s="5" t="s">
        <v>294</v>
      </c>
    </row>
    <row r="139" spans="1:16" x14ac:dyDescent="0.2">
      <c r="A139" s="8">
        <v>36718</v>
      </c>
      <c r="B139" s="5" t="s">
        <v>294</v>
      </c>
      <c r="C139" s="8">
        <v>36662</v>
      </c>
      <c r="D139" s="5">
        <v>77.650000000000006</v>
      </c>
      <c r="E139" s="8">
        <v>36718</v>
      </c>
      <c r="F139" s="5">
        <v>107.09</v>
      </c>
      <c r="G139" s="8">
        <v>36718</v>
      </c>
      <c r="H139" s="5">
        <v>-0.35899999999999999</v>
      </c>
      <c r="I139" s="8">
        <v>36718</v>
      </c>
      <c r="J139" s="5">
        <v>98.68</v>
      </c>
      <c r="K139" s="8">
        <v>36718</v>
      </c>
      <c r="L139" s="5">
        <v>20.11</v>
      </c>
      <c r="M139" s="8">
        <v>36662</v>
      </c>
      <c r="N139" s="5">
        <v>98.96</v>
      </c>
      <c r="O139" s="8">
        <v>36718</v>
      </c>
      <c r="P139" s="5" t="s">
        <v>294</v>
      </c>
    </row>
    <row r="140" spans="1:16" x14ac:dyDescent="0.2">
      <c r="A140" s="8">
        <v>36719</v>
      </c>
      <c r="B140" s="5" t="s">
        <v>294</v>
      </c>
      <c r="C140" s="8">
        <v>36663</v>
      </c>
      <c r="D140" s="5">
        <v>88.46</v>
      </c>
      <c r="E140" s="8">
        <v>36719</v>
      </c>
      <c r="F140" s="5">
        <v>108.04</v>
      </c>
      <c r="G140" s="8">
        <v>36719</v>
      </c>
      <c r="H140" s="5">
        <v>-0.245</v>
      </c>
      <c r="I140" s="8">
        <v>36719</v>
      </c>
      <c r="J140" s="5">
        <v>98.67</v>
      </c>
      <c r="K140" s="8">
        <v>36719</v>
      </c>
      <c r="L140" s="5">
        <v>20.03</v>
      </c>
      <c r="M140" s="8">
        <v>36663</v>
      </c>
      <c r="N140" s="5">
        <v>101.45</v>
      </c>
      <c r="O140" s="8">
        <v>36719</v>
      </c>
      <c r="P140" s="5" t="s">
        <v>294</v>
      </c>
    </row>
    <row r="141" spans="1:16" x14ac:dyDescent="0.2">
      <c r="A141" s="8">
        <v>36720</v>
      </c>
      <c r="B141" s="5" t="s">
        <v>294</v>
      </c>
      <c r="C141" s="8">
        <v>36664</v>
      </c>
      <c r="D141" s="5">
        <v>60.87</v>
      </c>
      <c r="E141" s="8">
        <v>36720</v>
      </c>
      <c r="F141" s="5">
        <v>108.54</v>
      </c>
      <c r="G141" s="8">
        <v>36720</v>
      </c>
      <c r="H141" s="5">
        <v>-0.29299999999999998</v>
      </c>
      <c r="I141" s="8">
        <v>36720</v>
      </c>
      <c r="J141" s="5">
        <v>98.63</v>
      </c>
      <c r="K141" s="8">
        <v>36720</v>
      </c>
      <c r="L141" s="5">
        <v>20.03</v>
      </c>
      <c r="M141" s="8">
        <v>36664</v>
      </c>
      <c r="N141" s="5">
        <v>105.6</v>
      </c>
      <c r="O141" s="8">
        <v>36720</v>
      </c>
      <c r="P141" s="5" t="s">
        <v>294</v>
      </c>
    </row>
    <row r="142" spans="1:16" x14ac:dyDescent="0.2">
      <c r="A142" s="8">
        <v>36721</v>
      </c>
      <c r="B142" s="5" t="s">
        <v>294</v>
      </c>
      <c r="C142" s="8">
        <v>36665</v>
      </c>
      <c r="D142" s="5">
        <v>89.47</v>
      </c>
      <c r="E142" s="8">
        <v>36721</v>
      </c>
      <c r="F142" s="5">
        <v>108.45</v>
      </c>
      <c r="G142" s="8">
        <v>36721</v>
      </c>
      <c r="H142" s="5">
        <v>-0.187</v>
      </c>
      <c r="I142" s="8">
        <v>36721</v>
      </c>
      <c r="J142" s="5">
        <v>98.6</v>
      </c>
      <c r="K142" s="8">
        <v>36721</v>
      </c>
      <c r="L142" s="5">
        <v>19.32</v>
      </c>
      <c r="M142" s="8">
        <v>36665</v>
      </c>
      <c r="N142" s="5">
        <v>108.89</v>
      </c>
      <c r="O142" s="8">
        <v>36721</v>
      </c>
      <c r="P142" s="5" t="s">
        <v>294</v>
      </c>
    </row>
    <row r="143" spans="1:16" x14ac:dyDescent="0.2">
      <c r="A143" s="8">
        <v>36724</v>
      </c>
      <c r="B143" s="5" t="s">
        <v>294</v>
      </c>
      <c r="C143" s="8">
        <v>36666</v>
      </c>
      <c r="D143" s="5">
        <v>204.27</v>
      </c>
      <c r="E143" s="8">
        <v>36724</v>
      </c>
      <c r="F143" s="5">
        <v>108.62</v>
      </c>
      <c r="G143" s="8">
        <v>36724</v>
      </c>
      <c r="H143" s="5">
        <v>-0.23400000000000001</v>
      </c>
      <c r="I143" s="8">
        <v>36724</v>
      </c>
      <c r="J143" s="5">
        <v>98.63</v>
      </c>
      <c r="K143" s="8">
        <v>36724</v>
      </c>
      <c r="L143" s="5">
        <v>19.45</v>
      </c>
      <c r="M143" s="8">
        <v>36666</v>
      </c>
      <c r="N143" s="5">
        <v>108.89</v>
      </c>
      <c r="O143" s="8">
        <v>36724</v>
      </c>
      <c r="P143" s="5" t="s">
        <v>294</v>
      </c>
    </row>
    <row r="144" spans="1:16" x14ac:dyDescent="0.2">
      <c r="A144" s="8">
        <v>36725</v>
      </c>
      <c r="B144" s="5" t="s">
        <v>294</v>
      </c>
      <c r="C144" s="8">
        <v>36667</v>
      </c>
      <c r="D144" s="5">
        <v>118.4</v>
      </c>
      <c r="E144" s="8">
        <v>36725</v>
      </c>
      <c r="F144" s="5">
        <v>109.38</v>
      </c>
      <c r="G144" s="8">
        <v>36725</v>
      </c>
      <c r="H144" s="5">
        <v>-0.26800000000000002</v>
      </c>
      <c r="I144" s="8">
        <v>36725</v>
      </c>
      <c r="J144" s="5">
        <v>98.69</v>
      </c>
      <c r="K144" s="8">
        <v>36725</v>
      </c>
      <c r="L144" s="5">
        <v>19.75</v>
      </c>
      <c r="M144" s="8">
        <v>36667</v>
      </c>
      <c r="N144" s="5">
        <v>108.89</v>
      </c>
      <c r="O144" s="8">
        <v>36725</v>
      </c>
      <c r="P144" s="5" t="s">
        <v>294</v>
      </c>
    </row>
    <row r="145" spans="1:16" x14ac:dyDescent="0.2">
      <c r="A145" s="8">
        <v>36726</v>
      </c>
      <c r="B145" s="5" t="s">
        <v>294</v>
      </c>
      <c r="C145" s="8">
        <v>36668</v>
      </c>
      <c r="D145" s="5">
        <v>149.16</v>
      </c>
      <c r="E145" s="8">
        <v>36726</v>
      </c>
      <c r="F145" s="5">
        <v>109.54</v>
      </c>
      <c r="G145" s="8">
        <v>36726</v>
      </c>
      <c r="H145" s="5">
        <v>-0.20200000000000001</v>
      </c>
      <c r="I145" s="8">
        <v>36726</v>
      </c>
      <c r="J145" s="5">
        <v>98.75</v>
      </c>
      <c r="K145" s="8">
        <v>36726</v>
      </c>
      <c r="L145" s="5">
        <v>19.649999999999999</v>
      </c>
      <c r="M145" s="8">
        <v>36668</v>
      </c>
      <c r="N145" s="5">
        <v>105.15</v>
      </c>
      <c r="O145" s="8">
        <v>36726</v>
      </c>
      <c r="P145" s="5" t="s">
        <v>294</v>
      </c>
    </row>
    <row r="146" spans="1:16" x14ac:dyDescent="0.2">
      <c r="A146" s="8">
        <v>36727</v>
      </c>
      <c r="B146" s="5" t="s">
        <v>294</v>
      </c>
      <c r="C146" s="8">
        <v>36669</v>
      </c>
      <c r="D146" s="5">
        <v>84.67</v>
      </c>
      <c r="E146" s="8">
        <v>36727</v>
      </c>
      <c r="F146" s="5">
        <v>108.62</v>
      </c>
      <c r="G146" s="8">
        <v>36727</v>
      </c>
      <c r="H146" s="5">
        <v>-0.309</v>
      </c>
      <c r="I146" s="8">
        <v>36727</v>
      </c>
      <c r="J146" s="5">
        <v>98.62</v>
      </c>
      <c r="K146" s="8">
        <v>36727</v>
      </c>
      <c r="L146" s="5">
        <v>18.940000000000001</v>
      </c>
      <c r="M146" s="8">
        <v>36669</v>
      </c>
      <c r="N146" s="5">
        <v>103.02</v>
      </c>
      <c r="O146" s="8">
        <v>36727</v>
      </c>
      <c r="P146" s="5" t="s">
        <v>294</v>
      </c>
    </row>
    <row r="147" spans="1:16" x14ac:dyDescent="0.2">
      <c r="A147" s="8">
        <v>36728</v>
      </c>
      <c r="B147" s="5" t="s">
        <v>294</v>
      </c>
      <c r="C147" s="8">
        <v>36670</v>
      </c>
      <c r="D147" s="5">
        <v>57.33</v>
      </c>
      <c r="E147" s="8">
        <v>36728</v>
      </c>
      <c r="F147" s="5">
        <v>108.44</v>
      </c>
      <c r="G147" s="8">
        <v>36728</v>
      </c>
      <c r="H147" s="5">
        <v>-0.377</v>
      </c>
      <c r="I147" s="8">
        <v>36728</v>
      </c>
      <c r="J147" s="5">
        <v>98.67</v>
      </c>
      <c r="K147" s="8">
        <v>36728</v>
      </c>
      <c r="L147" s="5">
        <v>18.940000000000001</v>
      </c>
      <c r="M147" s="8">
        <v>36670</v>
      </c>
      <c r="N147" s="5">
        <v>102.78</v>
      </c>
      <c r="O147" s="8">
        <v>36728</v>
      </c>
      <c r="P147" s="5" t="s">
        <v>294</v>
      </c>
    </row>
    <row r="148" spans="1:16" x14ac:dyDescent="0.2">
      <c r="A148" s="8">
        <v>36731</v>
      </c>
      <c r="B148" s="5" t="s">
        <v>294</v>
      </c>
      <c r="C148" s="8">
        <v>36671</v>
      </c>
      <c r="D148" s="5">
        <v>53.02</v>
      </c>
      <c r="E148" s="8">
        <v>36731</v>
      </c>
      <c r="F148" s="5">
        <v>108.63</v>
      </c>
      <c r="G148" s="8">
        <v>36731</v>
      </c>
      <c r="H148" s="5">
        <v>-0.34799999999999998</v>
      </c>
      <c r="I148" s="8">
        <v>36731</v>
      </c>
      <c r="J148" s="5">
        <v>98.74</v>
      </c>
      <c r="K148" s="8">
        <v>36731</v>
      </c>
      <c r="L148" s="5">
        <v>19.920000000000002</v>
      </c>
      <c r="M148" s="8">
        <v>36671</v>
      </c>
      <c r="N148" s="5">
        <v>99.64</v>
      </c>
      <c r="O148" s="8">
        <v>36731</v>
      </c>
      <c r="P148" s="5" t="s">
        <v>294</v>
      </c>
    </row>
    <row r="149" spans="1:16" x14ac:dyDescent="0.2">
      <c r="A149" s="8">
        <v>36732</v>
      </c>
      <c r="B149" s="5" t="s">
        <v>294</v>
      </c>
      <c r="C149" s="8">
        <v>36672</v>
      </c>
      <c r="D149" s="5">
        <v>67.7</v>
      </c>
      <c r="E149" s="8">
        <v>36732</v>
      </c>
      <c r="F149" s="5">
        <v>108.31</v>
      </c>
      <c r="G149" s="8">
        <v>36732</v>
      </c>
      <c r="H149" s="5">
        <v>-0.25900000000000001</v>
      </c>
      <c r="I149" s="8">
        <v>36732</v>
      </c>
      <c r="J149" s="5">
        <v>98.71</v>
      </c>
      <c r="K149" s="8">
        <v>36732</v>
      </c>
      <c r="L149" s="5">
        <v>19.39</v>
      </c>
      <c r="M149" s="8">
        <v>36672</v>
      </c>
      <c r="N149" s="5">
        <v>103.78</v>
      </c>
      <c r="O149" s="8">
        <v>36732</v>
      </c>
      <c r="P149" s="5" t="s">
        <v>294</v>
      </c>
    </row>
    <row r="150" spans="1:16" x14ac:dyDescent="0.2">
      <c r="A150" s="8">
        <v>36733</v>
      </c>
      <c r="B150" s="5" t="s">
        <v>294</v>
      </c>
      <c r="C150" s="8">
        <v>36673</v>
      </c>
      <c r="D150" s="5">
        <v>121.62</v>
      </c>
      <c r="E150" s="8">
        <v>36733</v>
      </c>
      <c r="F150" s="5">
        <v>107.97</v>
      </c>
      <c r="G150" s="8">
        <v>36733</v>
      </c>
      <c r="H150" s="5">
        <v>-0.312</v>
      </c>
      <c r="I150" s="8">
        <v>36733</v>
      </c>
      <c r="J150" s="5">
        <v>98.78</v>
      </c>
      <c r="K150" s="8">
        <v>36733</v>
      </c>
      <c r="L150" s="5">
        <v>19.670000000000002</v>
      </c>
      <c r="M150" s="8">
        <v>36673</v>
      </c>
      <c r="N150" s="5">
        <v>103.78</v>
      </c>
      <c r="O150" s="8">
        <v>36733</v>
      </c>
      <c r="P150" s="5" t="s">
        <v>294</v>
      </c>
    </row>
    <row r="151" spans="1:16" x14ac:dyDescent="0.2">
      <c r="A151" s="8">
        <v>36734</v>
      </c>
      <c r="B151" s="5" t="s">
        <v>294</v>
      </c>
      <c r="C151" s="8">
        <v>36674</v>
      </c>
      <c r="D151" s="5">
        <v>85.05</v>
      </c>
      <c r="E151" s="8">
        <v>36734</v>
      </c>
      <c r="F151" s="5">
        <v>108.92</v>
      </c>
      <c r="G151" s="8">
        <v>36734</v>
      </c>
      <c r="H151" s="5">
        <v>-0.27500000000000002</v>
      </c>
      <c r="I151" s="8">
        <v>36734</v>
      </c>
      <c r="J151" s="5">
        <v>98.79</v>
      </c>
      <c r="K151" s="8">
        <v>36734</v>
      </c>
      <c r="L151" s="5">
        <v>19.600000000000001</v>
      </c>
      <c r="M151" s="8">
        <v>36674</v>
      </c>
      <c r="N151" s="5">
        <v>103.78</v>
      </c>
      <c r="O151" s="8">
        <v>36734</v>
      </c>
      <c r="P151" s="5" t="s">
        <v>294</v>
      </c>
    </row>
    <row r="152" spans="1:16" x14ac:dyDescent="0.2">
      <c r="A152" s="8">
        <v>36735</v>
      </c>
      <c r="B152" s="5" t="s">
        <v>294</v>
      </c>
      <c r="C152" s="8">
        <v>36675</v>
      </c>
      <c r="D152" s="5">
        <v>90.98</v>
      </c>
      <c r="E152" s="8">
        <v>36735</v>
      </c>
      <c r="F152" s="5">
        <v>109.74</v>
      </c>
      <c r="G152" s="8">
        <v>36735</v>
      </c>
      <c r="H152" s="5">
        <v>-0.36</v>
      </c>
      <c r="I152" s="8">
        <v>36735</v>
      </c>
      <c r="J152" s="5">
        <v>98.93</v>
      </c>
      <c r="K152" s="8">
        <v>36735</v>
      </c>
      <c r="L152" s="5">
        <v>20.84</v>
      </c>
      <c r="M152" s="8">
        <v>36675</v>
      </c>
      <c r="N152" s="5">
        <v>103.78</v>
      </c>
      <c r="O152" s="8">
        <v>36735</v>
      </c>
      <c r="P152" s="5" t="s">
        <v>294</v>
      </c>
    </row>
    <row r="153" spans="1:16" x14ac:dyDescent="0.2">
      <c r="A153" s="8">
        <v>36738</v>
      </c>
      <c r="B153" s="5" t="s">
        <v>294</v>
      </c>
      <c r="C153" s="8">
        <v>36676</v>
      </c>
      <c r="D153" s="5">
        <v>96.16</v>
      </c>
      <c r="E153" s="8">
        <v>36738</v>
      </c>
      <c r="F153" s="5">
        <v>109.61</v>
      </c>
      <c r="G153" s="8">
        <v>36738</v>
      </c>
      <c r="H153" s="5">
        <v>-0.246</v>
      </c>
      <c r="I153" s="8">
        <v>36738</v>
      </c>
      <c r="J153" s="5">
        <v>98.91</v>
      </c>
      <c r="K153" s="8">
        <v>36738</v>
      </c>
      <c r="L153" s="5">
        <v>20.74</v>
      </c>
      <c r="M153" s="8">
        <v>36676</v>
      </c>
      <c r="N153" s="5">
        <v>105.47</v>
      </c>
      <c r="O153" s="8">
        <v>36738</v>
      </c>
      <c r="P153" s="5" t="s">
        <v>294</v>
      </c>
    </row>
    <row r="154" spans="1:16" x14ac:dyDescent="0.2">
      <c r="A154" s="8">
        <v>36739</v>
      </c>
      <c r="B154" s="5" t="s">
        <v>294</v>
      </c>
      <c r="C154" s="8">
        <v>36677</v>
      </c>
      <c r="D154" s="5">
        <v>50.57</v>
      </c>
      <c r="E154" s="8">
        <v>36739</v>
      </c>
      <c r="F154" s="5">
        <v>110.6</v>
      </c>
      <c r="G154" s="8">
        <v>36739</v>
      </c>
      <c r="H154" s="5">
        <v>-0.23599999999999999</v>
      </c>
      <c r="I154" s="8">
        <v>36739</v>
      </c>
      <c r="J154" s="5">
        <v>98.88</v>
      </c>
      <c r="K154" s="8">
        <v>36739</v>
      </c>
      <c r="L154" s="5">
        <v>20.55</v>
      </c>
      <c r="M154" s="8">
        <v>36677</v>
      </c>
      <c r="N154" s="5">
        <v>103.1</v>
      </c>
      <c r="O154" s="8">
        <v>36739</v>
      </c>
      <c r="P154" s="5" t="s">
        <v>294</v>
      </c>
    </row>
    <row r="155" spans="1:16" x14ac:dyDescent="0.2">
      <c r="A155" s="8">
        <v>36740</v>
      </c>
      <c r="B155" s="5" t="s">
        <v>294</v>
      </c>
      <c r="C155" s="8">
        <v>36678</v>
      </c>
      <c r="D155" s="5">
        <v>35.07</v>
      </c>
      <c r="E155" s="8">
        <v>36740</v>
      </c>
      <c r="F155" s="5">
        <v>110.48</v>
      </c>
      <c r="G155" s="8">
        <v>36740</v>
      </c>
      <c r="H155" s="5">
        <v>-0.20399999999999999</v>
      </c>
      <c r="I155" s="8">
        <v>36740</v>
      </c>
      <c r="J155" s="5">
        <v>98.88</v>
      </c>
      <c r="K155" s="8">
        <v>36740</v>
      </c>
      <c r="L155" s="5">
        <v>20</v>
      </c>
      <c r="M155" s="8">
        <v>36678</v>
      </c>
      <c r="N155" s="5">
        <v>101.26</v>
      </c>
      <c r="O155" s="8">
        <v>36740</v>
      </c>
      <c r="P155" s="5" t="s">
        <v>294</v>
      </c>
    </row>
    <row r="156" spans="1:16" x14ac:dyDescent="0.2">
      <c r="A156" s="8">
        <v>36741</v>
      </c>
      <c r="B156" s="5" t="s">
        <v>294</v>
      </c>
      <c r="C156" s="8">
        <v>36679</v>
      </c>
      <c r="D156" s="5">
        <v>90.53</v>
      </c>
      <c r="E156" s="8">
        <v>36741</v>
      </c>
      <c r="F156" s="5">
        <v>110.98</v>
      </c>
      <c r="G156" s="8">
        <v>36741</v>
      </c>
      <c r="H156" s="5">
        <v>-0.23100000000000001</v>
      </c>
      <c r="I156" s="8">
        <v>36741</v>
      </c>
      <c r="J156" s="5">
        <v>98.82</v>
      </c>
      <c r="K156" s="8">
        <v>36741</v>
      </c>
      <c r="L156" s="5">
        <v>19.989999999999998</v>
      </c>
      <c r="M156" s="8">
        <v>36679</v>
      </c>
      <c r="N156" s="5">
        <v>98.23</v>
      </c>
      <c r="O156" s="8">
        <v>36741</v>
      </c>
      <c r="P156" s="5" t="s">
        <v>294</v>
      </c>
    </row>
    <row r="157" spans="1:16" x14ac:dyDescent="0.2">
      <c r="A157" s="8">
        <v>36742</v>
      </c>
      <c r="B157" s="5" t="s">
        <v>294</v>
      </c>
      <c r="C157" s="8">
        <v>36680</v>
      </c>
      <c r="D157" s="5">
        <v>38.47</v>
      </c>
      <c r="E157" s="8">
        <v>36742</v>
      </c>
      <c r="F157" s="5">
        <v>110.85</v>
      </c>
      <c r="G157" s="8">
        <v>36742</v>
      </c>
      <c r="H157" s="5">
        <v>-0.20300000000000001</v>
      </c>
      <c r="I157" s="8">
        <v>36742</v>
      </c>
      <c r="J157" s="5">
        <v>98.78</v>
      </c>
      <c r="K157" s="8">
        <v>36742</v>
      </c>
      <c r="L157" s="5">
        <v>18.62</v>
      </c>
      <c r="M157" s="8">
        <v>36680</v>
      </c>
      <c r="N157" s="5">
        <v>98.23</v>
      </c>
      <c r="O157" s="8">
        <v>36742</v>
      </c>
      <c r="P157" s="5" t="s">
        <v>294</v>
      </c>
    </row>
    <row r="158" spans="1:16" x14ac:dyDescent="0.2">
      <c r="A158" s="8">
        <v>36745</v>
      </c>
      <c r="B158" s="5" t="s">
        <v>294</v>
      </c>
      <c r="C158" s="8">
        <v>36681</v>
      </c>
      <c r="D158" s="5">
        <v>69.349999999999994</v>
      </c>
      <c r="E158" s="8">
        <v>36745</v>
      </c>
      <c r="F158" s="5">
        <v>110.85</v>
      </c>
      <c r="G158" s="8">
        <v>36745</v>
      </c>
      <c r="H158" s="5">
        <v>-0.108</v>
      </c>
      <c r="I158" s="8">
        <v>36745</v>
      </c>
      <c r="J158" s="5">
        <v>98.74</v>
      </c>
      <c r="K158" s="8">
        <v>36745</v>
      </c>
      <c r="L158" s="5">
        <v>19.03</v>
      </c>
      <c r="M158" s="8">
        <v>36681</v>
      </c>
      <c r="N158" s="5">
        <v>98.23</v>
      </c>
      <c r="O158" s="8">
        <v>36745</v>
      </c>
      <c r="P158" s="5" t="s">
        <v>294</v>
      </c>
    </row>
    <row r="159" spans="1:16" x14ac:dyDescent="0.2">
      <c r="A159" s="8">
        <v>36746</v>
      </c>
      <c r="B159" s="5" t="s">
        <v>294</v>
      </c>
      <c r="C159" s="8">
        <v>36682</v>
      </c>
      <c r="D159" s="5">
        <v>28.17</v>
      </c>
      <c r="E159" s="8">
        <v>36746</v>
      </c>
      <c r="F159" s="5">
        <v>111.32</v>
      </c>
      <c r="G159" s="8">
        <v>36746</v>
      </c>
      <c r="H159" s="5">
        <v>-7.3999999999999996E-2</v>
      </c>
      <c r="I159" s="8">
        <v>36746</v>
      </c>
      <c r="J159" s="5">
        <v>98.72</v>
      </c>
      <c r="K159" s="8">
        <v>36746</v>
      </c>
      <c r="L159" s="5">
        <v>18.79</v>
      </c>
      <c r="M159" s="8">
        <v>36682</v>
      </c>
      <c r="N159" s="5">
        <v>96.08</v>
      </c>
      <c r="O159" s="8">
        <v>36746</v>
      </c>
      <c r="P159" s="5" t="s">
        <v>294</v>
      </c>
    </row>
    <row r="160" spans="1:16" x14ac:dyDescent="0.2">
      <c r="A160" s="8">
        <v>36747</v>
      </c>
      <c r="B160" s="5" t="s">
        <v>294</v>
      </c>
      <c r="C160" s="8">
        <v>36683</v>
      </c>
      <c r="D160" s="5">
        <v>42.22</v>
      </c>
      <c r="E160" s="8">
        <v>36747</v>
      </c>
      <c r="F160" s="5">
        <v>111.44</v>
      </c>
      <c r="G160" s="8">
        <v>36747</v>
      </c>
      <c r="H160" s="5">
        <v>-0.113</v>
      </c>
      <c r="I160" s="8">
        <v>36747</v>
      </c>
      <c r="J160" s="5">
        <v>98.75</v>
      </c>
      <c r="K160" s="8">
        <v>36747</v>
      </c>
      <c r="L160" s="5">
        <v>19.18</v>
      </c>
      <c r="M160" s="8">
        <v>36683</v>
      </c>
      <c r="N160" s="5">
        <v>99.32</v>
      </c>
      <c r="O160" s="8">
        <v>36747</v>
      </c>
      <c r="P160" s="5" t="s">
        <v>294</v>
      </c>
    </row>
    <row r="161" spans="1:16" x14ac:dyDescent="0.2">
      <c r="A161" s="8">
        <v>36748</v>
      </c>
      <c r="B161" s="5" t="s">
        <v>294</v>
      </c>
      <c r="C161" s="8">
        <v>36684</v>
      </c>
      <c r="D161" s="5">
        <v>47.88</v>
      </c>
      <c r="E161" s="8">
        <v>36748</v>
      </c>
      <c r="F161" s="5">
        <v>110.9</v>
      </c>
      <c r="G161" s="8">
        <v>36748</v>
      </c>
      <c r="H161" s="5">
        <v>-0.20699999999999999</v>
      </c>
      <c r="I161" s="8">
        <v>36748</v>
      </c>
      <c r="J161" s="5">
        <v>98.77</v>
      </c>
      <c r="K161" s="8">
        <v>36748</v>
      </c>
      <c r="L161" s="5">
        <v>19.190000000000001</v>
      </c>
      <c r="M161" s="8">
        <v>36684</v>
      </c>
      <c r="N161" s="5">
        <v>104.65</v>
      </c>
      <c r="O161" s="8">
        <v>36748</v>
      </c>
      <c r="P161" s="5" t="s">
        <v>294</v>
      </c>
    </row>
    <row r="162" spans="1:16" x14ac:dyDescent="0.2">
      <c r="A162" s="8">
        <v>36749</v>
      </c>
      <c r="B162" s="5" t="s">
        <v>294</v>
      </c>
      <c r="C162" s="8">
        <v>36685</v>
      </c>
      <c r="D162" s="5">
        <v>31.39</v>
      </c>
      <c r="E162" s="8">
        <v>36749</v>
      </c>
      <c r="F162" s="5">
        <v>111.21</v>
      </c>
      <c r="G162" s="8">
        <v>36749</v>
      </c>
      <c r="H162" s="5">
        <v>-9.2999999999999999E-2</v>
      </c>
      <c r="I162" s="8">
        <v>36749</v>
      </c>
      <c r="J162" s="5">
        <v>98.75</v>
      </c>
      <c r="K162" s="8">
        <v>36749</v>
      </c>
      <c r="L162" s="5">
        <v>18.55</v>
      </c>
      <c r="M162" s="8">
        <v>36685</v>
      </c>
      <c r="N162" s="5">
        <v>104.83</v>
      </c>
      <c r="O162" s="8">
        <v>36749</v>
      </c>
      <c r="P162" s="5" t="s">
        <v>294</v>
      </c>
    </row>
    <row r="163" spans="1:16" x14ac:dyDescent="0.2">
      <c r="A163" s="8">
        <v>36752</v>
      </c>
      <c r="B163" s="5" t="s">
        <v>294</v>
      </c>
      <c r="C163" s="8">
        <v>36686</v>
      </c>
      <c r="D163" s="5">
        <v>44.63</v>
      </c>
      <c r="E163" s="8">
        <v>36752</v>
      </c>
      <c r="F163" s="5">
        <v>111.08</v>
      </c>
      <c r="G163" s="8">
        <v>36752</v>
      </c>
      <c r="H163" s="5">
        <v>-9.5000000000000001E-2</v>
      </c>
      <c r="I163" s="8">
        <v>36752</v>
      </c>
      <c r="J163" s="5">
        <v>98.69</v>
      </c>
      <c r="K163" s="8">
        <v>36752</v>
      </c>
      <c r="L163" s="5">
        <v>17.88</v>
      </c>
      <c r="M163" s="8">
        <v>36686</v>
      </c>
      <c r="N163" s="5">
        <v>102.64</v>
      </c>
      <c r="O163" s="8">
        <v>36752</v>
      </c>
      <c r="P163" s="5" t="s">
        <v>294</v>
      </c>
    </row>
    <row r="164" spans="1:16" x14ac:dyDescent="0.2">
      <c r="A164" s="8">
        <v>36753</v>
      </c>
      <c r="B164" s="5" t="s">
        <v>294</v>
      </c>
      <c r="C164" s="8">
        <v>36687</v>
      </c>
      <c r="D164" s="5">
        <v>58.04</v>
      </c>
      <c r="E164" s="8">
        <v>36753</v>
      </c>
      <c r="F164" s="5">
        <v>110.51</v>
      </c>
      <c r="G164" s="8">
        <v>36753</v>
      </c>
      <c r="H164" s="5">
        <v>-0.13600000000000001</v>
      </c>
      <c r="I164" s="8">
        <v>36753</v>
      </c>
      <c r="J164" s="5">
        <v>98.71</v>
      </c>
      <c r="K164" s="8">
        <v>36753</v>
      </c>
      <c r="L164" s="5">
        <v>17.98</v>
      </c>
      <c r="M164" s="8">
        <v>36687</v>
      </c>
      <c r="N164" s="5">
        <v>102.64</v>
      </c>
      <c r="O164" s="8">
        <v>36753</v>
      </c>
      <c r="P164" s="5" t="s">
        <v>294</v>
      </c>
    </row>
    <row r="165" spans="1:16" x14ac:dyDescent="0.2">
      <c r="A165" s="8">
        <v>36754</v>
      </c>
      <c r="B165" s="5" t="s">
        <v>294</v>
      </c>
      <c r="C165" s="8">
        <v>36688</v>
      </c>
      <c r="D165" s="5">
        <v>104.44</v>
      </c>
      <c r="E165" s="8">
        <v>36754</v>
      </c>
      <c r="F165" s="5">
        <v>110.27</v>
      </c>
      <c r="G165" s="8">
        <v>36754</v>
      </c>
      <c r="H165" s="5">
        <v>-0.125</v>
      </c>
      <c r="I165" s="8">
        <v>36754</v>
      </c>
      <c r="J165" s="5">
        <v>98.72</v>
      </c>
      <c r="K165" s="8">
        <v>36754</v>
      </c>
      <c r="L165" s="5">
        <v>18.02</v>
      </c>
      <c r="M165" s="8">
        <v>36688</v>
      </c>
      <c r="N165" s="5">
        <v>102.64</v>
      </c>
      <c r="O165" s="8">
        <v>36754</v>
      </c>
      <c r="P165" s="5" t="s">
        <v>294</v>
      </c>
    </row>
    <row r="166" spans="1:16" x14ac:dyDescent="0.2">
      <c r="A166" s="8">
        <v>36755</v>
      </c>
      <c r="B166" s="5" t="s">
        <v>294</v>
      </c>
      <c r="C166" s="8">
        <v>36689</v>
      </c>
      <c r="D166" s="5">
        <v>57.43</v>
      </c>
      <c r="E166" s="8">
        <v>36755</v>
      </c>
      <c r="F166" s="5">
        <v>110.23</v>
      </c>
      <c r="G166" s="8">
        <v>36755</v>
      </c>
      <c r="H166" s="5">
        <v>-0.104</v>
      </c>
      <c r="I166" s="8">
        <v>36755</v>
      </c>
      <c r="J166" s="5">
        <v>98.67</v>
      </c>
      <c r="K166" s="8">
        <v>36755</v>
      </c>
      <c r="L166" s="5">
        <v>17.48</v>
      </c>
      <c r="M166" s="8">
        <v>36689</v>
      </c>
      <c r="N166" s="5">
        <v>98.27</v>
      </c>
      <c r="O166" s="8">
        <v>36755</v>
      </c>
      <c r="P166" s="5" t="s">
        <v>294</v>
      </c>
    </row>
    <row r="167" spans="1:16" x14ac:dyDescent="0.2">
      <c r="A167" s="8">
        <v>36756</v>
      </c>
      <c r="B167" s="5" t="s">
        <v>294</v>
      </c>
      <c r="C167" s="8">
        <v>36690</v>
      </c>
      <c r="D167" s="5">
        <v>30.64</v>
      </c>
      <c r="E167" s="8">
        <v>36756</v>
      </c>
      <c r="F167" s="5">
        <v>111.01</v>
      </c>
      <c r="G167" s="8">
        <v>36756</v>
      </c>
      <c r="H167" s="5">
        <v>-0.109</v>
      </c>
      <c r="I167" s="8">
        <v>36756</v>
      </c>
      <c r="J167" s="5">
        <v>98.72</v>
      </c>
      <c r="K167" s="8">
        <v>36756</v>
      </c>
      <c r="L167" s="5">
        <v>17.05</v>
      </c>
      <c r="M167" s="8">
        <v>36690</v>
      </c>
      <c r="N167" s="5">
        <v>97.43</v>
      </c>
      <c r="O167" s="8">
        <v>36756</v>
      </c>
      <c r="P167" s="5" t="s">
        <v>294</v>
      </c>
    </row>
    <row r="168" spans="1:16" x14ac:dyDescent="0.2">
      <c r="A168" s="8">
        <v>36759</v>
      </c>
      <c r="B168" s="5" t="s">
        <v>294</v>
      </c>
      <c r="C168" s="8">
        <v>36691</v>
      </c>
      <c r="D168" s="5">
        <v>107.13</v>
      </c>
      <c r="E168" s="8">
        <v>36759</v>
      </c>
      <c r="F168" s="5">
        <v>111.46</v>
      </c>
      <c r="G168" s="8">
        <v>36759</v>
      </c>
      <c r="H168" s="5">
        <v>-0.11799999999999999</v>
      </c>
      <c r="I168" s="8">
        <v>36759</v>
      </c>
      <c r="J168" s="5">
        <v>98.71</v>
      </c>
      <c r="K168" s="8">
        <v>36759</v>
      </c>
      <c r="L168" s="5">
        <v>17.350000000000001</v>
      </c>
      <c r="M168" s="8">
        <v>36691</v>
      </c>
      <c r="N168" s="5">
        <v>98.75</v>
      </c>
      <c r="O168" s="8">
        <v>36759</v>
      </c>
      <c r="P168" s="5" t="s">
        <v>294</v>
      </c>
    </row>
    <row r="169" spans="1:16" x14ac:dyDescent="0.2">
      <c r="A169" s="8">
        <v>36760</v>
      </c>
      <c r="B169" s="5" t="s">
        <v>294</v>
      </c>
      <c r="C169" s="8">
        <v>36692</v>
      </c>
      <c r="D169" s="5">
        <v>71.23</v>
      </c>
      <c r="E169" s="8">
        <v>36760</v>
      </c>
      <c r="F169" s="5">
        <v>111.79</v>
      </c>
      <c r="G169" s="8">
        <v>36760</v>
      </c>
      <c r="H169" s="5">
        <v>-9.4E-2</v>
      </c>
      <c r="I169" s="8">
        <v>36760</v>
      </c>
      <c r="J169" s="5">
        <v>98.72</v>
      </c>
      <c r="K169" s="8">
        <v>36760</v>
      </c>
      <c r="L169" s="5">
        <v>17.47</v>
      </c>
      <c r="M169" s="8">
        <v>36692</v>
      </c>
      <c r="N169" s="5">
        <v>92.95</v>
      </c>
      <c r="O169" s="8">
        <v>36760</v>
      </c>
      <c r="P169" s="5" t="s">
        <v>294</v>
      </c>
    </row>
    <row r="170" spans="1:16" x14ac:dyDescent="0.2">
      <c r="A170" s="8">
        <v>36761</v>
      </c>
      <c r="B170" s="5" t="s">
        <v>294</v>
      </c>
      <c r="C170" s="8">
        <v>36693</v>
      </c>
      <c r="D170" s="5">
        <v>55.54</v>
      </c>
      <c r="E170" s="8">
        <v>36761</v>
      </c>
      <c r="F170" s="5">
        <v>111.42</v>
      </c>
      <c r="G170" s="8">
        <v>36761</v>
      </c>
      <c r="H170" s="5">
        <v>-0.124</v>
      </c>
      <c r="I170" s="8">
        <v>36761</v>
      </c>
      <c r="J170" s="5">
        <v>98.68</v>
      </c>
      <c r="K170" s="8">
        <v>36761</v>
      </c>
      <c r="L170" s="5">
        <v>17.38</v>
      </c>
      <c r="M170" s="8">
        <v>36693</v>
      </c>
      <c r="N170" s="5">
        <v>92.95</v>
      </c>
      <c r="O170" s="8">
        <v>36761</v>
      </c>
      <c r="P170" s="5" t="s">
        <v>294</v>
      </c>
    </row>
    <row r="171" spans="1:16" x14ac:dyDescent="0.2">
      <c r="A171" s="8">
        <v>36762</v>
      </c>
      <c r="B171" s="5" t="s">
        <v>294</v>
      </c>
      <c r="C171" s="8">
        <v>36694</v>
      </c>
      <c r="D171" s="5">
        <v>47.31</v>
      </c>
      <c r="E171" s="8">
        <v>36762</v>
      </c>
      <c r="F171" s="5">
        <v>111.23</v>
      </c>
      <c r="G171" s="8">
        <v>36762</v>
      </c>
      <c r="H171" s="5">
        <v>-9.4E-2</v>
      </c>
      <c r="I171" s="8">
        <v>36762</v>
      </c>
      <c r="J171" s="5">
        <v>98.65</v>
      </c>
      <c r="K171" s="8">
        <v>36762</v>
      </c>
      <c r="L171" s="5">
        <v>17.04</v>
      </c>
      <c r="M171" s="8">
        <v>36694</v>
      </c>
      <c r="N171" s="5">
        <v>92.95</v>
      </c>
      <c r="O171" s="8">
        <v>36762</v>
      </c>
      <c r="P171" s="5" t="s">
        <v>294</v>
      </c>
    </row>
    <row r="172" spans="1:16" x14ac:dyDescent="0.2">
      <c r="A172" s="8">
        <v>36763</v>
      </c>
      <c r="B172" s="5" t="s">
        <v>294</v>
      </c>
      <c r="C172" s="8">
        <v>36695</v>
      </c>
      <c r="D172" s="5">
        <v>34.950000000000003</v>
      </c>
      <c r="E172" s="8">
        <v>36763</v>
      </c>
      <c r="F172" s="5">
        <v>111.35</v>
      </c>
      <c r="G172" s="8">
        <v>36763</v>
      </c>
      <c r="H172" s="5">
        <v>-5.6000000000000001E-2</v>
      </c>
      <c r="I172" s="8">
        <v>36763</v>
      </c>
      <c r="J172" s="5">
        <v>98.67</v>
      </c>
      <c r="K172" s="8">
        <v>36763</v>
      </c>
      <c r="L172" s="5">
        <v>16.53</v>
      </c>
      <c r="M172" s="8">
        <v>36695</v>
      </c>
      <c r="N172" s="5">
        <v>92.95</v>
      </c>
      <c r="O172" s="8">
        <v>36763</v>
      </c>
      <c r="P172" s="5" t="s">
        <v>294</v>
      </c>
    </row>
    <row r="173" spans="1:16" x14ac:dyDescent="0.2">
      <c r="A173" s="8">
        <v>36766</v>
      </c>
      <c r="B173" s="5" t="s">
        <v>294</v>
      </c>
      <c r="C173" s="8">
        <v>36696</v>
      </c>
      <c r="D173" s="5">
        <v>56.18</v>
      </c>
      <c r="E173" s="8">
        <v>36766</v>
      </c>
      <c r="F173" s="5">
        <v>111.5</v>
      </c>
      <c r="G173" s="8">
        <v>36766</v>
      </c>
      <c r="H173" s="5">
        <v>3.4000000000000002E-2</v>
      </c>
      <c r="I173" s="8">
        <v>36766</v>
      </c>
      <c r="J173" s="5">
        <v>98.67</v>
      </c>
      <c r="K173" s="8">
        <v>36766</v>
      </c>
      <c r="L173" s="5">
        <v>16.54</v>
      </c>
      <c r="M173" s="8">
        <v>36696</v>
      </c>
      <c r="N173" s="5">
        <v>92.82</v>
      </c>
      <c r="O173" s="8">
        <v>36766</v>
      </c>
      <c r="P173" s="5" t="s">
        <v>294</v>
      </c>
    </row>
    <row r="174" spans="1:16" x14ac:dyDescent="0.2">
      <c r="A174" s="8">
        <v>36767</v>
      </c>
      <c r="B174" s="5" t="s">
        <v>294</v>
      </c>
      <c r="C174" s="8">
        <v>36697</v>
      </c>
      <c r="D174" s="5">
        <v>30.82</v>
      </c>
      <c r="E174" s="8">
        <v>36767</v>
      </c>
      <c r="F174" s="5">
        <v>112.2</v>
      </c>
      <c r="G174" s="8">
        <v>36767</v>
      </c>
      <c r="H174" s="5">
        <v>1.4E-2</v>
      </c>
      <c r="I174" s="8">
        <v>36767</v>
      </c>
      <c r="J174" s="5">
        <v>98.71</v>
      </c>
      <c r="K174" s="8">
        <v>36767</v>
      </c>
      <c r="L174" s="5">
        <v>16.89</v>
      </c>
      <c r="M174" s="8">
        <v>36697</v>
      </c>
      <c r="N174" s="5">
        <v>92.68</v>
      </c>
      <c r="O174" s="8">
        <v>36767</v>
      </c>
      <c r="P174" s="5" t="s">
        <v>294</v>
      </c>
    </row>
    <row r="175" spans="1:16" x14ac:dyDescent="0.2">
      <c r="A175" s="8">
        <v>36768</v>
      </c>
      <c r="B175" s="5" t="s">
        <v>294</v>
      </c>
      <c r="C175" s="8">
        <v>36698</v>
      </c>
      <c r="D175" s="5">
        <v>49.88</v>
      </c>
      <c r="E175" s="8">
        <v>36768</v>
      </c>
      <c r="F175" s="5">
        <v>112.14</v>
      </c>
      <c r="G175" s="8">
        <v>36768</v>
      </c>
      <c r="H175" s="5">
        <v>-0.02</v>
      </c>
      <c r="I175" s="8">
        <v>36768</v>
      </c>
      <c r="J175" s="5">
        <v>98.73</v>
      </c>
      <c r="K175" s="8">
        <v>36768</v>
      </c>
      <c r="L175" s="5">
        <v>17.690000000000001</v>
      </c>
      <c r="M175" s="8">
        <v>36698</v>
      </c>
      <c r="N175" s="5">
        <v>95.85</v>
      </c>
      <c r="O175" s="8">
        <v>36768</v>
      </c>
      <c r="P175" s="5" t="s">
        <v>294</v>
      </c>
    </row>
    <row r="176" spans="1:16" x14ac:dyDescent="0.2">
      <c r="A176" s="8">
        <v>36769</v>
      </c>
      <c r="B176" s="5" t="s">
        <v>294</v>
      </c>
      <c r="C176" s="8">
        <v>36699</v>
      </c>
      <c r="D176" s="5">
        <v>84.03</v>
      </c>
      <c r="E176" s="8">
        <v>36769</v>
      </c>
      <c r="F176" s="5">
        <v>112.6</v>
      </c>
      <c r="G176" s="8">
        <v>36769</v>
      </c>
      <c r="H176" s="5">
        <v>6.2E-2</v>
      </c>
      <c r="I176" s="8">
        <v>36769</v>
      </c>
      <c r="J176" s="5">
        <v>98.67</v>
      </c>
      <c r="K176" s="8">
        <v>36769</v>
      </c>
      <c r="L176" s="5">
        <v>16.84</v>
      </c>
      <c r="M176" s="8">
        <v>36699</v>
      </c>
      <c r="N176" s="5">
        <v>100.71</v>
      </c>
      <c r="O176" s="8">
        <v>36769</v>
      </c>
      <c r="P176" s="5" t="s">
        <v>294</v>
      </c>
    </row>
    <row r="177" spans="1:16" x14ac:dyDescent="0.2">
      <c r="A177" s="8">
        <v>36770</v>
      </c>
      <c r="B177" s="5" t="s">
        <v>294</v>
      </c>
      <c r="C177" s="8">
        <v>36700</v>
      </c>
      <c r="D177" s="5">
        <v>31.14</v>
      </c>
      <c r="E177" s="8">
        <v>36770</v>
      </c>
      <c r="F177" s="5">
        <v>111.42</v>
      </c>
      <c r="G177" s="8">
        <v>36770</v>
      </c>
      <c r="H177" s="5">
        <v>-6.9000000000000006E-2</v>
      </c>
      <c r="I177" s="8">
        <v>36770</v>
      </c>
      <c r="J177" s="5">
        <v>98.63</v>
      </c>
      <c r="K177" s="8">
        <v>36770</v>
      </c>
      <c r="L177" s="5">
        <v>17.53</v>
      </c>
      <c r="M177" s="8">
        <v>36700</v>
      </c>
      <c r="N177" s="5">
        <v>100.69</v>
      </c>
      <c r="O177" s="8">
        <v>36770</v>
      </c>
      <c r="P177" s="5" t="s">
        <v>294</v>
      </c>
    </row>
    <row r="178" spans="1:16" x14ac:dyDescent="0.2">
      <c r="A178" s="8">
        <v>36773</v>
      </c>
      <c r="B178" s="5" t="s">
        <v>294</v>
      </c>
      <c r="C178" s="8">
        <v>36701</v>
      </c>
      <c r="D178" s="5">
        <v>100.87</v>
      </c>
      <c r="E178" s="8">
        <v>36773</v>
      </c>
      <c r="F178" s="5">
        <v>111.59</v>
      </c>
      <c r="G178" s="8">
        <v>36773</v>
      </c>
      <c r="H178" s="5">
        <v>-4.7E-2</v>
      </c>
      <c r="I178" s="8">
        <v>36773</v>
      </c>
      <c r="J178" s="5">
        <v>98.63</v>
      </c>
      <c r="K178" s="8">
        <v>36773</v>
      </c>
      <c r="L178" s="5">
        <v>17.53</v>
      </c>
      <c r="M178" s="8">
        <v>36701</v>
      </c>
      <c r="N178" s="5">
        <v>100.69</v>
      </c>
      <c r="O178" s="8">
        <v>36773</v>
      </c>
      <c r="P178" s="5" t="s">
        <v>294</v>
      </c>
    </row>
    <row r="179" spans="1:16" x14ac:dyDescent="0.2">
      <c r="A179" s="8">
        <v>36774</v>
      </c>
      <c r="B179" s="5" t="s">
        <v>294</v>
      </c>
      <c r="C179" s="8">
        <v>36702</v>
      </c>
      <c r="D179" s="5">
        <v>85.19</v>
      </c>
      <c r="E179" s="8">
        <v>36774</v>
      </c>
      <c r="F179" s="5">
        <v>112.32</v>
      </c>
      <c r="G179" s="8">
        <v>36774</v>
      </c>
      <c r="H179" s="5">
        <v>-0.183</v>
      </c>
      <c r="I179" s="8">
        <v>36774</v>
      </c>
      <c r="J179" s="5">
        <v>98.7</v>
      </c>
      <c r="K179" s="8">
        <v>36774</v>
      </c>
      <c r="L179" s="5">
        <v>19.82</v>
      </c>
      <c r="M179" s="8">
        <v>36702</v>
      </c>
      <c r="N179" s="5">
        <v>100.69</v>
      </c>
      <c r="O179" s="8">
        <v>36774</v>
      </c>
      <c r="P179" s="5" t="s">
        <v>294</v>
      </c>
    </row>
    <row r="180" spans="1:16" x14ac:dyDescent="0.2">
      <c r="A180" s="8">
        <v>36775</v>
      </c>
      <c r="B180" s="5" t="s">
        <v>294</v>
      </c>
      <c r="C180" s="8">
        <v>36703</v>
      </c>
      <c r="D180" s="5">
        <v>93.77</v>
      </c>
      <c r="E180" s="8">
        <v>36775</v>
      </c>
      <c r="F180" s="5">
        <v>114.17</v>
      </c>
      <c r="G180" s="8">
        <v>36775</v>
      </c>
      <c r="H180" s="5">
        <v>-0.24</v>
      </c>
      <c r="I180" s="8">
        <v>36775</v>
      </c>
      <c r="J180" s="5">
        <v>98.81</v>
      </c>
      <c r="K180" s="8">
        <v>36775</v>
      </c>
      <c r="L180" s="5">
        <v>20.79</v>
      </c>
      <c r="M180" s="8">
        <v>36703</v>
      </c>
      <c r="N180" s="5">
        <v>98.21</v>
      </c>
      <c r="O180" s="8">
        <v>36775</v>
      </c>
      <c r="P180" s="5" t="s">
        <v>294</v>
      </c>
    </row>
    <row r="181" spans="1:16" x14ac:dyDescent="0.2">
      <c r="A181" s="8">
        <v>36776</v>
      </c>
      <c r="B181" s="5" t="s">
        <v>294</v>
      </c>
      <c r="C181" s="8">
        <v>36704</v>
      </c>
      <c r="D181" s="5">
        <v>107.03</v>
      </c>
      <c r="E181" s="8">
        <v>36776</v>
      </c>
      <c r="F181" s="5">
        <v>113.65</v>
      </c>
      <c r="G181" s="8">
        <v>36776</v>
      </c>
      <c r="H181" s="5">
        <v>-0.2</v>
      </c>
      <c r="I181" s="8">
        <v>36776</v>
      </c>
      <c r="J181" s="5">
        <v>98.78</v>
      </c>
      <c r="K181" s="8">
        <v>36776</v>
      </c>
      <c r="L181" s="5">
        <v>19.420000000000002</v>
      </c>
      <c r="M181" s="8">
        <v>36704</v>
      </c>
      <c r="N181" s="5">
        <v>99.94</v>
      </c>
      <c r="O181" s="8">
        <v>36776</v>
      </c>
      <c r="P181" s="5" t="s">
        <v>294</v>
      </c>
    </row>
    <row r="182" spans="1:16" x14ac:dyDescent="0.2">
      <c r="A182" s="8">
        <v>36777</v>
      </c>
      <c r="B182" s="5" t="s">
        <v>294</v>
      </c>
      <c r="C182" s="8">
        <v>36705</v>
      </c>
      <c r="D182" s="5">
        <v>166.32</v>
      </c>
      <c r="E182" s="8">
        <v>36777</v>
      </c>
      <c r="F182" s="5">
        <v>114.34</v>
      </c>
      <c r="G182" s="8">
        <v>36777</v>
      </c>
      <c r="H182" s="5">
        <v>-0.254</v>
      </c>
      <c r="I182" s="8">
        <v>36777</v>
      </c>
      <c r="J182" s="5">
        <v>98.82</v>
      </c>
      <c r="K182" s="8">
        <v>36777</v>
      </c>
      <c r="L182" s="5">
        <v>18.46</v>
      </c>
      <c r="M182" s="8">
        <v>36705</v>
      </c>
      <c r="N182" s="5">
        <v>98.11</v>
      </c>
      <c r="O182" s="8">
        <v>36777</v>
      </c>
      <c r="P182" s="5" t="s">
        <v>294</v>
      </c>
    </row>
    <row r="183" spans="1:16" x14ac:dyDescent="0.2">
      <c r="A183" s="8">
        <v>36780</v>
      </c>
      <c r="B183" s="5" t="s">
        <v>294</v>
      </c>
      <c r="C183" s="8">
        <v>36706</v>
      </c>
      <c r="D183" s="5">
        <v>170.03</v>
      </c>
      <c r="E183" s="8">
        <v>36780</v>
      </c>
      <c r="F183" s="5">
        <v>115.53</v>
      </c>
      <c r="G183" s="8">
        <v>36780</v>
      </c>
      <c r="H183" s="5">
        <v>-0.221</v>
      </c>
      <c r="I183" s="8">
        <v>36780</v>
      </c>
      <c r="J183" s="5">
        <v>98.87</v>
      </c>
      <c r="K183" s="8">
        <v>36780</v>
      </c>
      <c r="L183" s="5">
        <v>18.399999999999999</v>
      </c>
      <c r="M183" s="8">
        <v>36706</v>
      </c>
      <c r="N183" s="5">
        <v>96.62</v>
      </c>
      <c r="O183" s="8">
        <v>36780</v>
      </c>
      <c r="P183" s="5" t="s">
        <v>294</v>
      </c>
    </row>
    <row r="184" spans="1:16" x14ac:dyDescent="0.2">
      <c r="A184" s="8">
        <v>36781</v>
      </c>
      <c r="B184" s="5" t="s">
        <v>294</v>
      </c>
      <c r="C184" s="8">
        <v>36707</v>
      </c>
      <c r="D184" s="5">
        <v>47.4</v>
      </c>
      <c r="E184" s="8">
        <v>36781</v>
      </c>
      <c r="F184" s="5">
        <v>115.17</v>
      </c>
      <c r="G184" s="8">
        <v>36781</v>
      </c>
      <c r="H184" s="5">
        <v>-0.33500000000000002</v>
      </c>
      <c r="I184" s="8">
        <v>36781</v>
      </c>
      <c r="J184" s="5">
        <v>98.91</v>
      </c>
      <c r="K184" s="8">
        <v>36781</v>
      </c>
      <c r="L184" s="5">
        <v>18.59</v>
      </c>
      <c r="M184" s="8">
        <v>36707</v>
      </c>
      <c r="N184" s="5">
        <v>96.62</v>
      </c>
      <c r="O184" s="8">
        <v>36781</v>
      </c>
      <c r="P184" s="5" t="s">
        <v>294</v>
      </c>
    </row>
    <row r="185" spans="1:16" x14ac:dyDescent="0.2">
      <c r="A185" s="8">
        <v>36782</v>
      </c>
      <c r="B185" s="5" t="s">
        <v>294</v>
      </c>
      <c r="C185" s="8">
        <v>36708</v>
      </c>
      <c r="D185" s="5">
        <v>67.430000000000007</v>
      </c>
      <c r="E185" s="8">
        <v>36782</v>
      </c>
      <c r="F185" s="5">
        <v>115.34</v>
      </c>
      <c r="G185" s="8">
        <v>36782</v>
      </c>
      <c r="H185" s="5">
        <v>-0.36</v>
      </c>
      <c r="I185" s="8">
        <v>36782</v>
      </c>
      <c r="J185" s="5">
        <v>98.9</v>
      </c>
      <c r="K185" s="8">
        <v>36782</v>
      </c>
      <c r="L185" s="5">
        <v>18.32</v>
      </c>
      <c r="M185" s="8">
        <v>36708</v>
      </c>
      <c r="N185" s="5">
        <v>96.62</v>
      </c>
      <c r="O185" s="8">
        <v>36782</v>
      </c>
      <c r="P185" s="5" t="s">
        <v>294</v>
      </c>
    </row>
    <row r="186" spans="1:16" x14ac:dyDescent="0.2">
      <c r="A186" s="8">
        <v>36783</v>
      </c>
      <c r="B186" s="5" t="s">
        <v>294</v>
      </c>
      <c r="C186" s="8">
        <v>36709</v>
      </c>
      <c r="D186" s="5">
        <v>104.56</v>
      </c>
      <c r="E186" s="8">
        <v>36783</v>
      </c>
      <c r="F186" s="5">
        <v>115.21</v>
      </c>
      <c r="G186" s="8">
        <v>36783</v>
      </c>
      <c r="H186" s="5">
        <v>-0.248</v>
      </c>
      <c r="I186" s="8">
        <v>36783</v>
      </c>
      <c r="J186" s="5">
        <v>98.94</v>
      </c>
      <c r="K186" s="8">
        <v>36783</v>
      </c>
      <c r="L186" s="5">
        <v>18.260000000000002</v>
      </c>
      <c r="M186" s="8">
        <v>36709</v>
      </c>
      <c r="N186" s="5">
        <v>96.62</v>
      </c>
      <c r="O186" s="8">
        <v>36783</v>
      </c>
      <c r="P186" s="5" t="s">
        <v>294</v>
      </c>
    </row>
    <row r="187" spans="1:16" x14ac:dyDescent="0.2">
      <c r="A187" s="8">
        <v>36784</v>
      </c>
      <c r="B187" s="5" t="s">
        <v>294</v>
      </c>
      <c r="C187" s="8">
        <v>36710</v>
      </c>
      <c r="D187" s="5">
        <v>58.73</v>
      </c>
      <c r="E187" s="8">
        <v>36784</v>
      </c>
      <c r="F187" s="5">
        <v>116.1</v>
      </c>
      <c r="G187" s="8">
        <v>36784</v>
      </c>
      <c r="H187" s="5">
        <v>-0.23200000000000001</v>
      </c>
      <c r="I187" s="8">
        <v>36784</v>
      </c>
      <c r="J187" s="5">
        <v>99.04</v>
      </c>
      <c r="K187" s="8">
        <v>36784</v>
      </c>
      <c r="L187" s="5">
        <v>18.52</v>
      </c>
      <c r="M187" s="8">
        <v>36710</v>
      </c>
      <c r="N187" s="5">
        <v>99.87</v>
      </c>
      <c r="O187" s="8">
        <v>36784</v>
      </c>
      <c r="P187" s="5" t="s">
        <v>294</v>
      </c>
    </row>
    <row r="188" spans="1:16" x14ac:dyDescent="0.2">
      <c r="A188" s="8">
        <v>36787</v>
      </c>
      <c r="B188" s="5" t="s">
        <v>294</v>
      </c>
      <c r="C188" s="8">
        <v>36711</v>
      </c>
      <c r="D188" s="5">
        <v>40.25</v>
      </c>
      <c r="E188" s="8">
        <v>36787</v>
      </c>
      <c r="F188" s="5">
        <v>116.03</v>
      </c>
      <c r="G188" s="8">
        <v>36787</v>
      </c>
      <c r="H188" s="5">
        <v>-0.311</v>
      </c>
      <c r="I188" s="8">
        <v>36787</v>
      </c>
      <c r="J188" s="5">
        <v>99.13</v>
      </c>
      <c r="K188" s="8">
        <v>36787</v>
      </c>
      <c r="L188" s="5">
        <v>20.25</v>
      </c>
      <c r="M188" s="8">
        <v>36711</v>
      </c>
      <c r="N188" s="5">
        <v>99.87</v>
      </c>
      <c r="O188" s="8">
        <v>36787</v>
      </c>
      <c r="P188" s="5" t="s">
        <v>294</v>
      </c>
    </row>
    <row r="189" spans="1:16" x14ac:dyDescent="0.2">
      <c r="A189" s="8">
        <v>36788</v>
      </c>
      <c r="B189" s="5" t="s">
        <v>294</v>
      </c>
      <c r="C189" s="8">
        <v>36712</v>
      </c>
      <c r="D189" s="5">
        <v>68.64</v>
      </c>
      <c r="E189" s="8">
        <v>36788</v>
      </c>
      <c r="F189" s="5">
        <v>116.11</v>
      </c>
      <c r="G189" s="8">
        <v>36788</v>
      </c>
      <c r="H189" s="5">
        <v>-0.25900000000000001</v>
      </c>
      <c r="I189" s="8">
        <v>36788</v>
      </c>
      <c r="J189" s="5">
        <v>99.06</v>
      </c>
      <c r="K189" s="8">
        <v>36788</v>
      </c>
      <c r="L189" s="5">
        <v>19.54</v>
      </c>
      <c r="M189" s="8">
        <v>36712</v>
      </c>
      <c r="N189" s="5">
        <v>101.03</v>
      </c>
      <c r="O189" s="8">
        <v>36788</v>
      </c>
      <c r="P189" s="5" t="s">
        <v>294</v>
      </c>
    </row>
    <row r="190" spans="1:16" x14ac:dyDescent="0.2">
      <c r="A190" s="8">
        <v>36789</v>
      </c>
      <c r="B190" s="5" t="s">
        <v>294</v>
      </c>
      <c r="C190" s="8">
        <v>36713</v>
      </c>
      <c r="D190" s="5">
        <v>58.15</v>
      </c>
      <c r="E190" s="8">
        <v>36789</v>
      </c>
      <c r="F190" s="5">
        <v>116.28</v>
      </c>
      <c r="G190" s="8">
        <v>36789</v>
      </c>
      <c r="H190" s="5">
        <v>-0.252</v>
      </c>
      <c r="I190" s="8">
        <v>36789</v>
      </c>
      <c r="J190" s="5">
        <v>99.11</v>
      </c>
      <c r="K190" s="8">
        <v>36789</v>
      </c>
      <c r="L190" s="5">
        <v>19.93</v>
      </c>
      <c r="M190" s="8">
        <v>36713</v>
      </c>
      <c r="N190" s="5">
        <v>101.11</v>
      </c>
      <c r="O190" s="8">
        <v>36789</v>
      </c>
      <c r="P190" s="5" t="s">
        <v>294</v>
      </c>
    </row>
    <row r="191" spans="1:16" x14ac:dyDescent="0.2">
      <c r="A191" s="8">
        <v>36790</v>
      </c>
      <c r="B191" s="5" t="s">
        <v>294</v>
      </c>
      <c r="C191" s="8">
        <v>36714</v>
      </c>
      <c r="D191" s="5">
        <v>36.619999999999997</v>
      </c>
      <c r="E191" s="8">
        <v>36790</v>
      </c>
      <c r="F191" s="5">
        <v>115.27</v>
      </c>
      <c r="G191" s="8">
        <v>36790</v>
      </c>
      <c r="H191" s="5">
        <v>-0.32200000000000001</v>
      </c>
      <c r="I191" s="8">
        <v>36790</v>
      </c>
      <c r="J191" s="5">
        <v>99.08</v>
      </c>
      <c r="K191" s="8">
        <v>36790</v>
      </c>
      <c r="L191" s="5">
        <v>20.18</v>
      </c>
      <c r="M191" s="8">
        <v>36714</v>
      </c>
      <c r="N191" s="5">
        <v>101.11</v>
      </c>
      <c r="O191" s="8">
        <v>36790</v>
      </c>
      <c r="P191" s="5" t="s">
        <v>294</v>
      </c>
    </row>
    <row r="192" spans="1:16" x14ac:dyDescent="0.2">
      <c r="A192" s="8">
        <v>36791</v>
      </c>
      <c r="B192" s="5" t="s">
        <v>294</v>
      </c>
      <c r="C192" s="8">
        <v>36715</v>
      </c>
      <c r="D192" s="5">
        <v>34</v>
      </c>
      <c r="E192" s="8">
        <v>36791</v>
      </c>
      <c r="F192" s="5">
        <v>113.82</v>
      </c>
      <c r="G192" s="8">
        <v>36791</v>
      </c>
      <c r="H192" s="5">
        <v>-0.315</v>
      </c>
      <c r="I192" s="8">
        <v>36791</v>
      </c>
      <c r="J192" s="5">
        <v>99.06</v>
      </c>
      <c r="K192" s="8">
        <v>36791</v>
      </c>
      <c r="L192" s="5">
        <v>20.74</v>
      </c>
      <c r="M192" s="8">
        <v>36715</v>
      </c>
      <c r="N192" s="5">
        <v>101.11</v>
      </c>
      <c r="O192" s="8">
        <v>36791</v>
      </c>
      <c r="P192" s="5" t="s">
        <v>294</v>
      </c>
    </row>
    <row r="193" spans="1:16" x14ac:dyDescent="0.2">
      <c r="A193" s="8">
        <v>36794</v>
      </c>
      <c r="B193" s="5" t="s">
        <v>294</v>
      </c>
      <c r="C193" s="8">
        <v>36716</v>
      </c>
      <c r="D193" s="5">
        <v>58.56</v>
      </c>
      <c r="E193" s="8">
        <v>36794</v>
      </c>
      <c r="F193" s="5">
        <v>113.89</v>
      </c>
      <c r="G193" s="8">
        <v>36794</v>
      </c>
      <c r="H193" s="5">
        <v>-0.40600000000000003</v>
      </c>
      <c r="I193" s="8">
        <v>36794</v>
      </c>
      <c r="J193" s="5">
        <v>99.08</v>
      </c>
      <c r="K193" s="8">
        <v>36794</v>
      </c>
      <c r="L193" s="5">
        <v>21.41</v>
      </c>
      <c r="M193" s="8">
        <v>36716</v>
      </c>
      <c r="N193" s="5">
        <v>101.11</v>
      </c>
      <c r="O193" s="8">
        <v>36794</v>
      </c>
      <c r="P193" s="5" t="s">
        <v>294</v>
      </c>
    </row>
    <row r="194" spans="1:16" x14ac:dyDescent="0.2">
      <c r="A194" s="8">
        <v>36795</v>
      </c>
      <c r="B194" s="5" t="s">
        <v>294</v>
      </c>
      <c r="C194" s="8">
        <v>36717</v>
      </c>
      <c r="D194" s="5">
        <v>22.28</v>
      </c>
      <c r="E194" s="8">
        <v>36795</v>
      </c>
      <c r="F194" s="5">
        <v>113.13</v>
      </c>
      <c r="G194" s="8">
        <v>36795</v>
      </c>
      <c r="H194" s="5">
        <v>-0.39600000000000002</v>
      </c>
      <c r="I194" s="8">
        <v>36795</v>
      </c>
      <c r="J194" s="5">
        <v>99.09</v>
      </c>
      <c r="K194" s="8">
        <v>36795</v>
      </c>
      <c r="L194" s="5">
        <v>21.88</v>
      </c>
      <c r="M194" s="8">
        <v>36717</v>
      </c>
      <c r="N194" s="5">
        <v>95.58</v>
      </c>
      <c r="O194" s="8">
        <v>36795</v>
      </c>
      <c r="P194" s="5" t="s">
        <v>294</v>
      </c>
    </row>
    <row r="195" spans="1:16" x14ac:dyDescent="0.2">
      <c r="A195" s="8">
        <v>36796</v>
      </c>
      <c r="B195" s="5" t="s">
        <v>294</v>
      </c>
      <c r="C195" s="8">
        <v>36718</v>
      </c>
      <c r="D195" s="5">
        <v>37.92</v>
      </c>
      <c r="E195" s="8">
        <v>36796</v>
      </c>
      <c r="F195" s="5">
        <v>113.11</v>
      </c>
      <c r="G195" s="8">
        <v>36796</v>
      </c>
      <c r="H195" s="5">
        <v>-0.36299999999999999</v>
      </c>
      <c r="I195" s="8">
        <v>36796</v>
      </c>
      <c r="J195" s="5">
        <v>99.11</v>
      </c>
      <c r="K195" s="8">
        <v>36796</v>
      </c>
      <c r="L195" s="5">
        <v>21.67</v>
      </c>
      <c r="M195" s="8">
        <v>36718</v>
      </c>
      <c r="N195" s="5">
        <v>95.58</v>
      </c>
      <c r="O195" s="8">
        <v>36796</v>
      </c>
      <c r="P195" s="5" t="s">
        <v>294</v>
      </c>
    </row>
    <row r="196" spans="1:16" x14ac:dyDescent="0.2">
      <c r="A196" s="8">
        <v>36797</v>
      </c>
      <c r="B196" s="5" t="s">
        <v>294</v>
      </c>
      <c r="C196" s="8">
        <v>36719</v>
      </c>
      <c r="D196" s="5">
        <v>61.09</v>
      </c>
      <c r="E196" s="8">
        <v>36797</v>
      </c>
      <c r="F196" s="5">
        <v>113.31</v>
      </c>
      <c r="G196" s="8">
        <v>36797</v>
      </c>
      <c r="H196" s="5">
        <v>-0.315</v>
      </c>
      <c r="I196" s="8">
        <v>36797</v>
      </c>
      <c r="J196" s="5">
        <v>99</v>
      </c>
      <c r="K196" s="8">
        <v>36797</v>
      </c>
      <c r="L196" s="5">
        <v>19.47</v>
      </c>
      <c r="M196" s="8">
        <v>36719</v>
      </c>
      <c r="N196" s="5">
        <v>95.93</v>
      </c>
      <c r="O196" s="8">
        <v>36797</v>
      </c>
      <c r="P196" s="5" t="s">
        <v>294</v>
      </c>
    </row>
    <row r="197" spans="1:16" x14ac:dyDescent="0.2">
      <c r="A197" s="8">
        <v>36798</v>
      </c>
      <c r="B197" s="5" t="s">
        <v>294</v>
      </c>
      <c r="C197" s="8">
        <v>36720</v>
      </c>
      <c r="D197" s="5">
        <v>46.04</v>
      </c>
      <c r="E197" s="8">
        <v>36798</v>
      </c>
      <c r="F197" s="5">
        <v>113.25</v>
      </c>
      <c r="G197" s="8">
        <v>36798</v>
      </c>
      <c r="H197" s="5">
        <v>-0.497</v>
      </c>
      <c r="I197" s="8">
        <v>36798</v>
      </c>
      <c r="J197" s="5">
        <v>99.07</v>
      </c>
      <c r="K197" s="8">
        <v>36798</v>
      </c>
      <c r="L197" s="5">
        <v>20.57</v>
      </c>
      <c r="M197" s="8">
        <v>36720</v>
      </c>
      <c r="N197" s="5">
        <v>97.64</v>
      </c>
      <c r="O197" s="8">
        <v>36798</v>
      </c>
      <c r="P197" s="5" t="s">
        <v>294</v>
      </c>
    </row>
    <row r="198" spans="1:16" x14ac:dyDescent="0.2">
      <c r="A198" s="8">
        <v>36801</v>
      </c>
      <c r="B198" s="5" t="s">
        <v>294</v>
      </c>
      <c r="C198" s="8">
        <v>36721</v>
      </c>
      <c r="D198" s="5">
        <v>51.37</v>
      </c>
      <c r="E198" s="8">
        <v>36801</v>
      </c>
      <c r="F198" s="5">
        <v>113.79</v>
      </c>
      <c r="G198" s="8">
        <v>36801</v>
      </c>
      <c r="H198" s="5">
        <v>-0.51300000000000001</v>
      </c>
      <c r="I198" s="8">
        <v>36801</v>
      </c>
      <c r="J198" s="5">
        <v>99.1</v>
      </c>
      <c r="K198" s="8">
        <v>36801</v>
      </c>
      <c r="L198" s="5">
        <v>21.23</v>
      </c>
      <c r="M198" s="8">
        <v>36721</v>
      </c>
      <c r="N198" s="5">
        <v>96.65</v>
      </c>
      <c r="O198" s="8">
        <v>36801</v>
      </c>
      <c r="P198" s="5" t="s">
        <v>294</v>
      </c>
    </row>
    <row r="199" spans="1:16" x14ac:dyDescent="0.2">
      <c r="A199" s="8">
        <v>36802</v>
      </c>
      <c r="B199" s="5" t="s">
        <v>294</v>
      </c>
      <c r="C199" s="8">
        <v>36722</v>
      </c>
      <c r="D199" s="5">
        <v>13.72</v>
      </c>
      <c r="E199" s="8">
        <v>36802</v>
      </c>
      <c r="F199" s="5">
        <v>114.22</v>
      </c>
      <c r="G199" s="8">
        <v>36802</v>
      </c>
      <c r="H199" s="5">
        <v>-0.435</v>
      </c>
      <c r="I199" s="8">
        <v>36802</v>
      </c>
      <c r="J199" s="5">
        <v>99.15</v>
      </c>
      <c r="K199" s="8">
        <v>36802</v>
      </c>
      <c r="L199" s="5">
        <v>21.85</v>
      </c>
      <c r="M199" s="8">
        <v>36722</v>
      </c>
      <c r="N199" s="5">
        <v>96.65</v>
      </c>
      <c r="O199" s="8">
        <v>36802</v>
      </c>
      <c r="P199" s="5" t="s">
        <v>294</v>
      </c>
    </row>
    <row r="200" spans="1:16" x14ac:dyDescent="0.2">
      <c r="A200" s="8">
        <v>36803</v>
      </c>
      <c r="B200" s="5" t="s">
        <v>294</v>
      </c>
      <c r="C200" s="8">
        <v>36723</v>
      </c>
      <c r="D200" s="5">
        <v>113.1</v>
      </c>
      <c r="E200" s="8">
        <v>36803</v>
      </c>
      <c r="F200" s="5">
        <v>114.17</v>
      </c>
      <c r="G200" s="8">
        <v>36803</v>
      </c>
      <c r="H200" s="5">
        <v>-0.40899999999999997</v>
      </c>
      <c r="I200" s="8">
        <v>36803</v>
      </c>
      <c r="J200" s="5">
        <v>99.13</v>
      </c>
      <c r="K200" s="8">
        <v>36803</v>
      </c>
      <c r="L200" s="5">
        <v>21.54</v>
      </c>
      <c r="M200" s="8">
        <v>36723</v>
      </c>
      <c r="N200" s="5">
        <v>96.65</v>
      </c>
      <c r="O200" s="8">
        <v>36803</v>
      </c>
      <c r="P200" s="5" t="s">
        <v>294</v>
      </c>
    </row>
    <row r="201" spans="1:16" x14ac:dyDescent="0.2">
      <c r="A201" s="8">
        <v>36804</v>
      </c>
      <c r="B201" s="5" t="s">
        <v>294</v>
      </c>
      <c r="C201" s="8">
        <v>36724</v>
      </c>
      <c r="D201" s="5">
        <v>41.82</v>
      </c>
      <c r="E201" s="8">
        <v>36804</v>
      </c>
      <c r="F201" s="5">
        <v>114.74</v>
      </c>
      <c r="G201" s="8">
        <v>36804</v>
      </c>
      <c r="H201" s="5">
        <v>-0.39200000000000002</v>
      </c>
      <c r="I201" s="8">
        <v>36804</v>
      </c>
      <c r="J201" s="5">
        <v>99.13</v>
      </c>
      <c r="K201" s="8">
        <v>36804</v>
      </c>
      <c r="L201" s="5">
        <v>21.03</v>
      </c>
      <c r="M201" s="8">
        <v>36724</v>
      </c>
      <c r="N201" s="5">
        <v>96</v>
      </c>
      <c r="O201" s="8">
        <v>36804</v>
      </c>
      <c r="P201" s="5" t="s">
        <v>294</v>
      </c>
    </row>
    <row r="202" spans="1:16" x14ac:dyDescent="0.2">
      <c r="A202" s="8">
        <v>36805</v>
      </c>
      <c r="B202" s="5" t="s">
        <v>294</v>
      </c>
      <c r="C202" s="8">
        <v>36725</v>
      </c>
      <c r="D202" s="5">
        <v>61.51</v>
      </c>
      <c r="E202" s="8">
        <v>36805</v>
      </c>
      <c r="F202" s="5">
        <v>114.85</v>
      </c>
      <c r="G202" s="8">
        <v>36805</v>
      </c>
      <c r="H202" s="5">
        <v>-0.55600000000000005</v>
      </c>
      <c r="I202" s="8">
        <v>36805</v>
      </c>
      <c r="J202" s="5">
        <v>99.22</v>
      </c>
      <c r="K202" s="8">
        <v>36805</v>
      </c>
      <c r="L202" s="5">
        <v>22.71</v>
      </c>
      <c r="M202" s="8">
        <v>36725</v>
      </c>
      <c r="N202" s="5">
        <v>95.22</v>
      </c>
      <c r="O202" s="8">
        <v>36805</v>
      </c>
      <c r="P202" s="5" t="s">
        <v>294</v>
      </c>
    </row>
    <row r="203" spans="1:16" x14ac:dyDescent="0.2">
      <c r="A203" s="8">
        <v>36808</v>
      </c>
      <c r="B203" s="5" t="s">
        <v>294</v>
      </c>
      <c r="C203" s="8">
        <v>36726</v>
      </c>
      <c r="D203" s="5">
        <v>35.130000000000003</v>
      </c>
      <c r="E203" s="8">
        <v>36808</v>
      </c>
      <c r="F203" s="5">
        <v>114.81</v>
      </c>
      <c r="G203" s="8">
        <v>36808</v>
      </c>
      <c r="H203" s="5">
        <v>-0.61099999999999999</v>
      </c>
      <c r="I203" s="8">
        <v>36808</v>
      </c>
      <c r="J203" s="5">
        <v>99.25</v>
      </c>
      <c r="K203" s="8">
        <v>36808</v>
      </c>
      <c r="L203" s="5">
        <v>24.02</v>
      </c>
      <c r="M203" s="8">
        <v>36726</v>
      </c>
      <c r="N203" s="5">
        <v>94.68</v>
      </c>
      <c r="O203" s="8">
        <v>36808</v>
      </c>
      <c r="P203" s="5" t="s">
        <v>294</v>
      </c>
    </row>
    <row r="204" spans="1:16" x14ac:dyDescent="0.2">
      <c r="A204" s="8">
        <v>36809</v>
      </c>
      <c r="B204" s="5" t="s">
        <v>294</v>
      </c>
      <c r="C204" s="8">
        <v>36727</v>
      </c>
      <c r="D204" s="5">
        <v>22.91</v>
      </c>
      <c r="E204" s="8">
        <v>36809</v>
      </c>
      <c r="F204" s="5">
        <v>114.36</v>
      </c>
      <c r="G204" s="8">
        <v>36809</v>
      </c>
      <c r="H204" s="5">
        <v>-0.72499999999999998</v>
      </c>
      <c r="I204" s="8">
        <v>36809</v>
      </c>
      <c r="J204" s="5">
        <v>99.29</v>
      </c>
      <c r="K204" s="8">
        <v>36809</v>
      </c>
      <c r="L204" s="5">
        <v>24.86</v>
      </c>
      <c r="M204" s="8">
        <v>36727</v>
      </c>
      <c r="N204" s="5">
        <v>92.74</v>
      </c>
      <c r="O204" s="8">
        <v>36809</v>
      </c>
      <c r="P204" s="5" t="s">
        <v>294</v>
      </c>
    </row>
    <row r="205" spans="1:16" x14ac:dyDescent="0.2">
      <c r="A205" s="8">
        <v>36810</v>
      </c>
      <c r="B205" s="5" t="s">
        <v>294</v>
      </c>
      <c r="C205" s="8">
        <v>36728</v>
      </c>
      <c r="D205" s="5">
        <v>40.18</v>
      </c>
      <c r="E205" s="8">
        <v>36810</v>
      </c>
      <c r="F205" s="5">
        <v>114.49</v>
      </c>
      <c r="G205" s="8">
        <v>36810</v>
      </c>
      <c r="H205" s="5">
        <v>-0.83499999999999996</v>
      </c>
      <c r="I205" s="8">
        <v>36810</v>
      </c>
      <c r="J205" s="5">
        <v>99.39</v>
      </c>
      <c r="K205" s="8">
        <v>36810</v>
      </c>
      <c r="L205" s="5">
        <v>26.57</v>
      </c>
      <c r="M205" s="8">
        <v>36728</v>
      </c>
      <c r="N205" s="5">
        <v>90.1</v>
      </c>
      <c r="O205" s="8">
        <v>36810</v>
      </c>
      <c r="P205" s="5" t="s">
        <v>294</v>
      </c>
    </row>
    <row r="206" spans="1:16" x14ac:dyDescent="0.2">
      <c r="A206" s="8">
        <v>36811</v>
      </c>
      <c r="B206" s="5" t="s">
        <v>294</v>
      </c>
      <c r="C206" s="8">
        <v>36729</v>
      </c>
      <c r="D206" s="5">
        <v>46.33</v>
      </c>
      <c r="E206" s="8">
        <v>36811</v>
      </c>
      <c r="F206" s="5">
        <v>114.97</v>
      </c>
      <c r="G206" s="8">
        <v>36811</v>
      </c>
      <c r="H206" s="5">
        <v>-1.1679999999999999</v>
      </c>
      <c r="I206" s="8">
        <v>36811</v>
      </c>
      <c r="J206" s="5">
        <v>99.53</v>
      </c>
      <c r="K206" s="8">
        <v>36811</v>
      </c>
      <c r="L206" s="5">
        <v>30.51</v>
      </c>
      <c r="M206" s="8">
        <v>36729</v>
      </c>
      <c r="N206" s="5">
        <v>90.1</v>
      </c>
      <c r="O206" s="8">
        <v>36811</v>
      </c>
      <c r="P206" s="5" t="s">
        <v>294</v>
      </c>
    </row>
    <row r="207" spans="1:16" x14ac:dyDescent="0.2">
      <c r="A207" s="8">
        <v>36812</v>
      </c>
      <c r="B207" s="5" t="s">
        <v>294</v>
      </c>
      <c r="C207" s="8">
        <v>36730</v>
      </c>
      <c r="D207" s="5">
        <v>56.59</v>
      </c>
      <c r="E207" s="8">
        <v>36812</v>
      </c>
      <c r="F207" s="5">
        <v>115.86</v>
      </c>
      <c r="G207" s="8">
        <v>36812</v>
      </c>
      <c r="H207" s="5">
        <v>-0.96399999999999997</v>
      </c>
      <c r="I207" s="8">
        <v>36812</v>
      </c>
      <c r="J207" s="5">
        <v>99.41</v>
      </c>
      <c r="K207" s="8">
        <v>36812</v>
      </c>
      <c r="L207" s="5">
        <v>27.6</v>
      </c>
      <c r="M207" s="8">
        <v>36730</v>
      </c>
      <c r="N207" s="5">
        <v>90.1</v>
      </c>
      <c r="O207" s="8">
        <v>36812</v>
      </c>
      <c r="P207" s="5" t="s">
        <v>294</v>
      </c>
    </row>
    <row r="208" spans="1:16" x14ac:dyDescent="0.2">
      <c r="A208" s="8">
        <v>36815</v>
      </c>
      <c r="B208" s="5" t="s">
        <v>294</v>
      </c>
      <c r="C208" s="8">
        <v>36731</v>
      </c>
      <c r="D208" s="5">
        <v>71.02</v>
      </c>
      <c r="E208" s="8">
        <v>36815</v>
      </c>
      <c r="F208" s="5">
        <v>116.34</v>
      </c>
      <c r="G208" s="8">
        <v>36815</v>
      </c>
      <c r="H208" s="5">
        <v>-0.83</v>
      </c>
      <c r="I208" s="8">
        <v>36815</v>
      </c>
      <c r="J208" s="5">
        <v>99.43</v>
      </c>
      <c r="K208" s="8">
        <v>36815</v>
      </c>
      <c r="L208" s="5">
        <v>26.79</v>
      </c>
      <c r="M208" s="8">
        <v>36731</v>
      </c>
      <c r="N208" s="5">
        <v>89.71</v>
      </c>
      <c r="O208" s="8">
        <v>36815</v>
      </c>
      <c r="P208" s="5" t="s">
        <v>294</v>
      </c>
    </row>
    <row r="209" spans="1:16" x14ac:dyDescent="0.2">
      <c r="A209" s="8">
        <v>36816</v>
      </c>
      <c r="B209" s="5" t="s">
        <v>294</v>
      </c>
      <c r="C209" s="8">
        <v>36732</v>
      </c>
      <c r="D209" s="5">
        <v>55.3</v>
      </c>
      <c r="E209" s="8">
        <v>36816</v>
      </c>
      <c r="F209" s="5">
        <v>115.89</v>
      </c>
      <c r="G209" s="8">
        <v>36816</v>
      </c>
      <c r="H209" s="5">
        <v>-0.85199999999999998</v>
      </c>
      <c r="I209" s="8">
        <v>36816</v>
      </c>
      <c r="J209" s="5">
        <v>99.5</v>
      </c>
      <c r="K209" s="8">
        <v>36816</v>
      </c>
      <c r="L209" s="5">
        <v>27.84</v>
      </c>
      <c r="M209" s="8">
        <v>36732</v>
      </c>
      <c r="N209" s="5">
        <v>89.04</v>
      </c>
      <c r="O209" s="8">
        <v>36816</v>
      </c>
      <c r="P209" s="5" t="s">
        <v>294</v>
      </c>
    </row>
    <row r="210" spans="1:16" x14ac:dyDescent="0.2">
      <c r="A210" s="8">
        <v>36817</v>
      </c>
      <c r="B210" s="5" t="s">
        <v>294</v>
      </c>
      <c r="C210" s="8">
        <v>36733</v>
      </c>
      <c r="D210" s="5">
        <v>24.81</v>
      </c>
      <c r="E210" s="8">
        <v>36817</v>
      </c>
      <c r="F210" s="5">
        <v>117.33</v>
      </c>
      <c r="G210" s="8">
        <v>36817</v>
      </c>
      <c r="H210" s="5">
        <v>-0.89900000000000002</v>
      </c>
      <c r="I210" s="8">
        <v>36817</v>
      </c>
      <c r="J210" s="5">
        <v>99.56</v>
      </c>
      <c r="K210" s="8">
        <v>36817</v>
      </c>
      <c r="L210" s="5">
        <v>28.72</v>
      </c>
      <c r="M210" s="8">
        <v>36733</v>
      </c>
      <c r="N210" s="5">
        <v>88.38</v>
      </c>
      <c r="O210" s="8">
        <v>36817</v>
      </c>
      <c r="P210" s="5" t="s">
        <v>294</v>
      </c>
    </row>
    <row r="211" spans="1:16" x14ac:dyDescent="0.2">
      <c r="A211" s="8">
        <v>36818</v>
      </c>
      <c r="B211" s="5" t="s">
        <v>294</v>
      </c>
      <c r="C211" s="8">
        <v>36734</v>
      </c>
      <c r="D211" s="5">
        <v>27.11</v>
      </c>
      <c r="E211" s="8">
        <v>36818</v>
      </c>
      <c r="F211" s="5">
        <v>116.94</v>
      </c>
      <c r="G211" s="8">
        <v>36818</v>
      </c>
      <c r="H211" s="5">
        <v>-0.70099999999999996</v>
      </c>
      <c r="I211" s="8">
        <v>36818</v>
      </c>
      <c r="J211" s="5">
        <v>99.38</v>
      </c>
      <c r="K211" s="8">
        <v>36818</v>
      </c>
      <c r="L211" s="5">
        <v>25.09</v>
      </c>
      <c r="M211" s="8">
        <v>36734</v>
      </c>
      <c r="N211" s="5">
        <v>86.56</v>
      </c>
      <c r="O211" s="8">
        <v>36818</v>
      </c>
      <c r="P211" s="5" t="s">
        <v>294</v>
      </c>
    </row>
    <row r="212" spans="1:16" x14ac:dyDescent="0.2">
      <c r="A212" s="8">
        <v>36819</v>
      </c>
      <c r="B212" s="5" t="s">
        <v>294</v>
      </c>
      <c r="C212" s="8">
        <v>36735</v>
      </c>
      <c r="D212" s="5">
        <v>64.900000000000006</v>
      </c>
      <c r="E212" s="8">
        <v>36819</v>
      </c>
      <c r="F212" s="5">
        <v>117.16</v>
      </c>
      <c r="G212" s="8">
        <v>36819</v>
      </c>
      <c r="H212" s="5">
        <v>-0.68300000000000005</v>
      </c>
      <c r="I212" s="8">
        <v>36819</v>
      </c>
      <c r="J212" s="5">
        <v>99.35</v>
      </c>
      <c r="K212" s="8">
        <v>36819</v>
      </c>
      <c r="L212" s="5">
        <v>24.24</v>
      </c>
      <c r="M212" s="8">
        <v>36735</v>
      </c>
      <c r="N212" s="5">
        <v>86.05</v>
      </c>
      <c r="O212" s="8">
        <v>36819</v>
      </c>
      <c r="P212" s="5" t="s">
        <v>294</v>
      </c>
    </row>
    <row r="213" spans="1:16" x14ac:dyDescent="0.2">
      <c r="A213" s="8">
        <v>36822</v>
      </c>
      <c r="B213" s="5" t="s">
        <v>294</v>
      </c>
      <c r="C213" s="8">
        <v>36736</v>
      </c>
      <c r="D213" s="5">
        <v>78.75</v>
      </c>
      <c r="E213" s="8">
        <v>36822</v>
      </c>
      <c r="F213" s="5">
        <v>117.54</v>
      </c>
      <c r="G213" s="8">
        <v>36822</v>
      </c>
      <c r="H213" s="5">
        <v>-0.69</v>
      </c>
      <c r="I213" s="8">
        <v>36822</v>
      </c>
      <c r="J213" s="5">
        <v>99.34</v>
      </c>
      <c r="K213" s="8">
        <v>36822</v>
      </c>
      <c r="L213" s="5">
        <v>24.69</v>
      </c>
      <c r="M213" s="8">
        <v>36736</v>
      </c>
      <c r="N213" s="5">
        <v>86.05</v>
      </c>
      <c r="O213" s="8">
        <v>36822</v>
      </c>
      <c r="P213" s="5" t="s">
        <v>294</v>
      </c>
    </row>
    <row r="214" spans="1:16" x14ac:dyDescent="0.2">
      <c r="A214" s="8">
        <v>36823</v>
      </c>
      <c r="B214" s="5" t="s">
        <v>294</v>
      </c>
      <c r="C214" s="8">
        <v>36737</v>
      </c>
      <c r="D214" s="5">
        <v>99.04</v>
      </c>
      <c r="E214" s="8">
        <v>36823</v>
      </c>
      <c r="F214" s="5">
        <v>117.42</v>
      </c>
      <c r="G214" s="8">
        <v>36823</v>
      </c>
      <c r="H214" s="5">
        <v>-0.625</v>
      </c>
      <c r="I214" s="8">
        <v>36823</v>
      </c>
      <c r="J214" s="5">
        <v>99.34</v>
      </c>
      <c r="K214" s="8">
        <v>36823</v>
      </c>
      <c r="L214" s="5">
        <v>24.28</v>
      </c>
      <c r="M214" s="8">
        <v>36737</v>
      </c>
      <c r="N214" s="5">
        <v>86.05</v>
      </c>
      <c r="O214" s="8">
        <v>36823</v>
      </c>
      <c r="P214" s="5" t="s">
        <v>294</v>
      </c>
    </row>
    <row r="215" spans="1:16" x14ac:dyDescent="0.2">
      <c r="A215" s="8">
        <v>36824</v>
      </c>
      <c r="B215" s="5" t="s">
        <v>294</v>
      </c>
      <c r="C215" s="8">
        <v>36738</v>
      </c>
      <c r="D215" s="5">
        <v>72.25</v>
      </c>
      <c r="E215" s="8">
        <v>36824</v>
      </c>
      <c r="F215" s="5">
        <v>118.58</v>
      </c>
      <c r="G215" s="8">
        <v>36824</v>
      </c>
      <c r="H215" s="5">
        <v>-0.69299999999999995</v>
      </c>
      <c r="I215" s="8">
        <v>36824</v>
      </c>
      <c r="J215" s="5">
        <v>99.5</v>
      </c>
      <c r="K215" s="8">
        <v>36824</v>
      </c>
      <c r="L215" s="5">
        <v>26.65</v>
      </c>
      <c r="M215" s="8">
        <v>36738</v>
      </c>
      <c r="N215" s="5">
        <v>87.04</v>
      </c>
      <c r="O215" s="8">
        <v>36824</v>
      </c>
      <c r="P215" s="5" t="s">
        <v>294</v>
      </c>
    </row>
    <row r="216" spans="1:16" x14ac:dyDescent="0.2">
      <c r="A216" s="8">
        <v>36825</v>
      </c>
      <c r="B216" s="5" t="s">
        <v>294</v>
      </c>
      <c r="C216" s="8">
        <v>36739</v>
      </c>
      <c r="D216" s="5">
        <v>34.39</v>
      </c>
      <c r="E216" s="8">
        <v>36825</v>
      </c>
      <c r="F216" s="5">
        <v>118.4</v>
      </c>
      <c r="G216" s="8">
        <v>36825</v>
      </c>
      <c r="H216" s="5">
        <v>-0.77200000000000002</v>
      </c>
      <c r="I216" s="8">
        <v>36825</v>
      </c>
      <c r="J216" s="5">
        <v>99.51</v>
      </c>
      <c r="K216" s="8">
        <v>36825</v>
      </c>
      <c r="L216" s="5">
        <v>28.62</v>
      </c>
      <c r="M216" s="8">
        <v>36739</v>
      </c>
      <c r="N216" s="5">
        <v>87.33</v>
      </c>
      <c r="O216" s="8">
        <v>36825</v>
      </c>
      <c r="P216" s="5" t="s">
        <v>294</v>
      </c>
    </row>
    <row r="217" spans="1:16" x14ac:dyDescent="0.2">
      <c r="A217" s="8">
        <v>36826</v>
      </c>
      <c r="B217" s="5" t="s">
        <v>294</v>
      </c>
      <c r="C217" s="8">
        <v>36740</v>
      </c>
      <c r="D217" s="5">
        <v>162.04</v>
      </c>
      <c r="E217" s="8">
        <v>36826</v>
      </c>
      <c r="F217" s="5">
        <v>117.39</v>
      </c>
      <c r="G217" s="8">
        <v>36826</v>
      </c>
      <c r="H217" s="5">
        <v>-0.69799999999999995</v>
      </c>
      <c r="I217" s="8">
        <v>36826</v>
      </c>
      <c r="J217" s="5">
        <v>99.43</v>
      </c>
      <c r="K217" s="8">
        <v>36826</v>
      </c>
      <c r="L217" s="5">
        <v>26.47</v>
      </c>
      <c r="M217" s="8">
        <v>36740</v>
      </c>
      <c r="N217" s="5">
        <v>95.72</v>
      </c>
      <c r="O217" s="8">
        <v>36826</v>
      </c>
      <c r="P217" s="5" t="s">
        <v>294</v>
      </c>
    </row>
    <row r="218" spans="1:16" x14ac:dyDescent="0.2">
      <c r="A218" s="8">
        <v>36829</v>
      </c>
      <c r="B218" s="5" t="s">
        <v>294</v>
      </c>
      <c r="C218" s="8">
        <v>36741</v>
      </c>
      <c r="D218" s="5">
        <v>35.799999999999997</v>
      </c>
      <c r="E218" s="8">
        <v>36829</v>
      </c>
      <c r="F218" s="5">
        <v>117.25</v>
      </c>
      <c r="G218" s="8">
        <v>36829</v>
      </c>
      <c r="H218" s="5">
        <v>-0.59499999999999997</v>
      </c>
      <c r="I218" s="8">
        <v>36829</v>
      </c>
      <c r="J218" s="5">
        <v>99.37</v>
      </c>
      <c r="K218" s="8">
        <v>36829</v>
      </c>
      <c r="L218" s="5">
        <v>25.46</v>
      </c>
      <c r="M218" s="8">
        <v>36741</v>
      </c>
      <c r="N218" s="5">
        <v>95.37</v>
      </c>
      <c r="O218" s="8">
        <v>36829</v>
      </c>
      <c r="P218" s="5" t="s">
        <v>294</v>
      </c>
    </row>
    <row r="219" spans="1:16" x14ac:dyDescent="0.2">
      <c r="A219" s="8">
        <v>36830</v>
      </c>
      <c r="B219" s="5" t="s">
        <v>294</v>
      </c>
      <c r="C219" s="8">
        <v>36742</v>
      </c>
      <c r="D219" s="5">
        <v>25.33</v>
      </c>
      <c r="E219" s="8">
        <v>36830</v>
      </c>
      <c r="F219" s="5">
        <v>116.65</v>
      </c>
      <c r="G219" s="8">
        <v>36830</v>
      </c>
      <c r="H219" s="5">
        <v>-0.48</v>
      </c>
      <c r="I219" s="8">
        <v>36830</v>
      </c>
      <c r="J219" s="5">
        <v>99.26</v>
      </c>
      <c r="K219" s="8">
        <v>36830</v>
      </c>
      <c r="L219" s="5">
        <v>23.63</v>
      </c>
      <c r="M219" s="8">
        <v>36742</v>
      </c>
      <c r="N219" s="5">
        <v>89.78</v>
      </c>
      <c r="O219" s="8">
        <v>36830</v>
      </c>
      <c r="P219" s="5" t="s">
        <v>294</v>
      </c>
    </row>
    <row r="220" spans="1:16" x14ac:dyDescent="0.2">
      <c r="A220" s="8">
        <v>36831</v>
      </c>
      <c r="B220" s="5" t="s">
        <v>294</v>
      </c>
      <c r="C220" s="8">
        <v>36743</v>
      </c>
      <c r="D220" s="5">
        <v>19.82</v>
      </c>
      <c r="E220" s="8">
        <v>36831</v>
      </c>
      <c r="F220" s="5">
        <v>115.56</v>
      </c>
      <c r="G220" s="8">
        <v>36831</v>
      </c>
      <c r="H220" s="5">
        <v>-0.55300000000000005</v>
      </c>
      <c r="I220" s="8">
        <v>36831</v>
      </c>
      <c r="J220" s="5">
        <v>99.26</v>
      </c>
      <c r="K220" s="8">
        <v>36831</v>
      </c>
      <c r="L220" s="5">
        <v>24.28</v>
      </c>
      <c r="M220" s="8">
        <v>36743</v>
      </c>
      <c r="N220" s="5">
        <v>89.78</v>
      </c>
      <c r="O220" s="8">
        <v>36831</v>
      </c>
      <c r="P220" s="5" t="s">
        <v>294</v>
      </c>
    </row>
    <row r="221" spans="1:16" x14ac:dyDescent="0.2">
      <c r="A221" s="8">
        <v>36832</v>
      </c>
      <c r="B221" s="5" t="s">
        <v>294</v>
      </c>
      <c r="C221" s="8">
        <v>36744</v>
      </c>
      <c r="D221" s="5">
        <v>61.23</v>
      </c>
      <c r="E221" s="8">
        <v>36832</v>
      </c>
      <c r="F221" s="5">
        <v>115.61</v>
      </c>
      <c r="G221" s="8">
        <v>36832</v>
      </c>
      <c r="H221" s="5">
        <v>-0.497</v>
      </c>
      <c r="I221" s="8">
        <v>36832</v>
      </c>
      <c r="J221" s="5">
        <v>99.23</v>
      </c>
      <c r="K221" s="8">
        <v>36832</v>
      </c>
      <c r="L221" s="5">
        <v>23.92</v>
      </c>
      <c r="M221" s="8">
        <v>36744</v>
      </c>
      <c r="N221" s="5">
        <v>89.78</v>
      </c>
      <c r="O221" s="8">
        <v>36832</v>
      </c>
      <c r="P221" s="5" t="s">
        <v>294</v>
      </c>
    </row>
    <row r="222" spans="1:16" x14ac:dyDescent="0.2">
      <c r="A222" s="8">
        <v>36833</v>
      </c>
      <c r="B222" s="5" t="s">
        <v>294</v>
      </c>
      <c r="C222" s="8">
        <v>36745</v>
      </c>
      <c r="D222" s="5">
        <v>35.46</v>
      </c>
      <c r="E222" s="8">
        <v>36833</v>
      </c>
      <c r="F222" s="5">
        <v>114.97</v>
      </c>
      <c r="G222" s="8">
        <v>36833</v>
      </c>
      <c r="H222" s="5">
        <v>-0.41599999999999998</v>
      </c>
      <c r="I222" s="8">
        <v>36833</v>
      </c>
      <c r="J222" s="5">
        <v>99.24</v>
      </c>
      <c r="K222" s="8">
        <v>36833</v>
      </c>
      <c r="L222" s="5">
        <v>23.67</v>
      </c>
      <c r="M222" s="8">
        <v>36745</v>
      </c>
      <c r="N222" s="5">
        <v>85.39</v>
      </c>
      <c r="O222" s="8">
        <v>36833</v>
      </c>
      <c r="P222" s="5" t="s">
        <v>294</v>
      </c>
    </row>
    <row r="223" spans="1:16" x14ac:dyDescent="0.2">
      <c r="A223" s="8">
        <v>36836</v>
      </c>
      <c r="B223" s="5" t="s">
        <v>294</v>
      </c>
      <c r="C223" s="8">
        <v>36746</v>
      </c>
      <c r="D223" s="5">
        <v>18.690000000000001</v>
      </c>
      <c r="E223" s="8">
        <v>36836</v>
      </c>
      <c r="F223" s="5">
        <v>115.59</v>
      </c>
      <c r="G223" s="8">
        <v>36836</v>
      </c>
      <c r="H223" s="5">
        <v>-0.36499999999999999</v>
      </c>
      <c r="I223" s="8">
        <v>36836</v>
      </c>
      <c r="J223" s="5">
        <v>99.24</v>
      </c>
      <c r="K223" s="8">
        <v>36836</v>
      </c>
      <c r="L223" s="5">
        <v>24.52</v>
      </c>
      <c r="M223" s="8">
        <v>36746</v>
      </c>
      <c r="N223" s="5">
        <v>82.93</v>
      </c>
      <c r="O223" s="8">
        <v>36836</v>
      </c>
      <c r="P223" s="5" t="s">
        <v>294</v>
      </c>
    </row>
    <row r="224" spans="1:16" x14ac:dyDescent="0.2">
      <c r="A224" s="8">
        <v>36837</v>
      </c>
      <c r="B224" s="5" t="s">
        <v>294</v>
      </c>
      <c r="C224" s="8">
        <v>36747</v>
      </c>
      <c r="D224" s="5">
        <v>39.75</v>
      </c>
      <c r="E224" s="8">
        <v>36837</v>
      </c>
      <c r="F224" s="5">
        <v>115.61</v>
      </c>
      <c r="G224" s="8">
        <v>36837</v>
      </c>
      <c r="H224" s="5">
        <v>-0.42299999999999999</v>
      </c>
      <c r="I224" s="8">
        <v>36837</v>
      </c>
      <c r="J224" s="5">
        <v>99.24</v>
      </c>
      <c r="K224" s="8">
        <v>36837</v>
      </c>
      <c r="L224" s="5">
        <v>24.91</v>
      </c>
      <c r="M224" s="8">
        <v>36747</v>
      </c>
      <c r="N224" s="5">
        <v>82.23</v>
      </c>
      <c r="O224" s="8">
        <v>36837</v>
      </c>
      <c r="P224" s="5" t="s">
        <v>294</v>
      </c>
    </row>
    <row r="225" spans="1:16" x14ac:dyDescent="0.2">
      <c r="A225" s="8">
        <v>36838</v>
      </c>
      <c r="B225" s="5" t="s">
        <v>294</v>
      </c>
      <c r="C225" s="8">
        <v>36748</v>
      </c>
      <c r="D225" s="5">
        <v>17.95</v>
      </c>
      <c r="E225" s="8">
        <v>36838</v>
      </c>
      <c r="F225" s="5">
        <v>116.17</v>
      </c>
      <c r="G225" s="8">
        <v>36838</v>
      </c>
      <c r="H225" s="5">
        <v>-0.52300000000000002</v>
      </c>
      <c r="I225" s="8">
        <v>36838</v>
      </c>
      <c r="J225" s="5">
        <v>99.33</v>
      </c>
      <c r="K225" s="8">
        <v>36838</v>
      </c>
      <c r="L225" s="5">
        <v>25.66</v>
      </c>
      <c r="M225" s="8">
        <v>36748</v>
      </c>
      <c r="N225" s="5">
        <v>84.06</v>
      </c>
      <c r="O225" s="8">
        <v>36838</v>
      </c>
      <c r="P225" s="5" t="s">
        <v>294</v>
      </c>
    </row>
    <row r="226" spans="1:16" x14ac:dyDescent="0.2">
      <c r="A226" s="8">
        <v>36839</v>
      </c>
      <c r="B226" s="5" t="s">
        <v>294</v>
      </c>
      <c r="C226" s="8">
        <v>36749</v>
      </c>
      <c r="D226" s="5">
        <v>25.45</v>
      </c>
      <c r="E226" s="8">
        <v>36839</v>
      </c>
      <c r="F226" s="5">
        <v>115.34</v>
      </c>
      <c r="G226" s="8">
        <v>36839</v>
      </c>
      <c r="H226" s="5">
        <v>-0.625</v>
      </c>
      <c r="I226" s="8">
        <v>36839</v>
      </c>
      <c r="J226" s="5">
        <v>99.34</v>
      </c>
      <c r="K226" s="8">
        <v>36839</v>
      </c>
      <c r="L226" s="5">
        <v>27.2</v>
      </c>
      <c r="M226" s="8">
        <v>36749</v>
      </c>
      <c r="N226" s="5">
        <v>84.06</v>
      </c>
      <c r="O226" s="8">
        <v>36839</v>
      </c>
      <c r="P226" s="5" t="s">
        <v>294</v>
      </c>
    </row>
    <row r="227" spans="1:16" x14ac:dyDescent="0.2">
      <c r="A227" s="8">
        <v>36840</v>
      </c>
      <c r="B227" s="5" t="s">
        <v>294</v>
      </c>
      <c r="C227" s="8">
        <v>36750</v>
      </c>
      <c r="D227" s="5">
        <v>26.59</v>
      </c>
      <c r="E227" s="8">
        <v>36840</v>
      </c>
      <c r="F227" s="5">
        <v>115.79</v>
      </c>
      <c r="G227" s="8">
        <v>36840</v>
      </c>
      <c r="H227" s="5">
        <v>-0.78700000000000003</v>
      </c>
      <c r="I227" s="8">
        <v>36840</v>
      </c>
      <c r="J227" s="5">
        <v>99.47</v>
      </c>
      <c r="K227" s="8">
        <v>36840</v>
      </c>
      <c r="L227" s="5">
        <v>28.53</v>
      </c>
      <c r="M227" s="8">
        <v>36750</v>
      </c>
      <c r="N227" s="5">
        <v>84.06</v>
      </c>
      <c r="O227" s="8">
        <v>36840</v>
      </c>
      <c r="P227" s="5" t="s">
        <v>294</v>
      </c>
    </row>
    <row r="228" spans="1:16" x14ac:dyDescent="0.2">
      <c r="A228" s="8">
        <v>36843</v>
      </c>
      <c r="B228" s="5" t="s">
        <v>294</v>
      </c>
      <c r="C228" s="8">
        <v>36751</v>
      </c>
      <c r="D228" s="5">
        <v>136.82</v>
      </c>
      <c r="E228" s="8">
        <v>36843</v>
      </c>
      <c r="F228" s="5">
        <v>115.7</v>
      </c>
      <c r="G228" s="8">
        <v>36843</v>
      </c>
      <c r="H228" s="5">
        <v>-0.84299999999999997</v>
      </c>
      <c r="I228" s="8">
        <v>36843</v>
      </c>
      <c r="J228" s="5">
        <v>99.51</v>
      </c>
      <c r="K228" s="8">
        <v>36843</v>
      </c>
      <c r="L228" s="5">
        <v>29.06</v>
      </c>
      <c r="M228" s="8">
        <v>36751</v>
      </c>
      <c r="N228" s="5">
        <v>84.06</v>
      </c>
      <c r="O228" s="8">
        <v>36843</v>
      </c>
      <c r="P228" s="5" t="s">
        <v>294</v>
      </c>
    </row>
    <row r="229" spans="1:16" x14ac:dyDescent="0.2">
      <c r="A229" s="8">
        <v>36844</v>
      </c>
      <c r="B229" s="5" t="s">
        <v>294</v>
      </c>
      <c r="C229" s="8">
        <v>36752</v>
      </c>
      <c r="D229" s="5">
        <v>99.39</v>
      </c>
      <c r="E229" s="8">
        <v>36844</v>
      </c>
      <c r="F229" s="5">
        <v>116.22</v>
      </c>
      <c r="G229" s="8">
        <v>36844</v>
      </c>
      <c r="H229" s="5">
        <v>-0.73599999999999999</v>
      </c>
      <c r="I229" s="8">
        <v>36844</v>
      </c>
      <c r="J229" s="5">
        <v>99.4</v>
      </c>
      <c r="K229" s="8">
        <v>36844</v>
      </c>
      <c r="L229" s="5">
        <v>26.81</v>
      </c>
      <c r="M229" s="8">
        <v>36752</v>
      </c>
      <c r="N229" s="5">
        <v>79.260000000000005</v>
      </c>
      <c r="O229" s="8">
        <v>36844</v>
      </c>
      <c r="P229" s="5" t="s">
        <v>294</v>
      </c>
    </row>
    <row r="230" spans="1:16" x14ac:dyDescent="0.2">
      <c r="A230" s="8">
        <v>36845</v>
      </c>
      <c r="B230" s="5" t="s">
        <v>294</v>
      </c>
      <c r="C230" s="8">
        <v>36753</v>
      </c>
      <c r="D230" s="5">
        <v>75.239999999999995</v>
      </c>
      <c r="E230" s="8">
        <v>36845</v>
      </c>
      <c r="F230" s="5">
        <v>116.39</v>
      </c>
      <c r="G230" s="8">
        <v>36845</v>
      </c>
      <c r="H230" s="5">
        <v>-0.73399999999999999</v>
      </c>
      <c r="I230" s="8">
        <v>36845</v>
      </c>
      <c r="J230" s="5">
        <v>99.36</v>
      </c>
      <c r="K230" s="8">
        <v>36845</v>
      </c>
      <c r="L230" s="5">
        <v>26.15</v>
      </c>
      <c r="M230" s="8">
        <v>36753</v>
      </c>
      <c r="N230" s="5">
        <v>80.17</v>
      </c>
      <c r="O230" s="8">
        <v>36845</v>
      </c>
      <c r="P230" s="5" t="s">
        <v>294</v>
      </c>
    </row>
    <row r="231" spans="1:16" x14ac:dyDescent="0.2">
      <c r="A231" s="8">
        <v>36846</v>
      </c>
      <c r="B231" s="5" t="s">
        <v>294</v>
      </c>
      <c r="C231" s="8">
        <v>36754</v>
      </c>
      <c r="D231" s="5">
        <v>39.08</v>
      </c>
      <c r="E231" s="8">
        <v>36846</v>
      </c>
      <c r="F231" s="5">
        <v>116.93</v>
      </c>
      <c r="G231" s="8">
        <v>36846</v>
      </c>
      <c r="H231" s="5">
        <v>-0.78100000000000003</v>
      </c>
      <c r="I231" s="8">
        <v>36846</v>
      </c>
      <c r="J231" s="5">
        <v>99.43</v>
      </c>
      <c r="K231" s="8">
        <v>36846</v>
      </c>
      <c r="L231" s="5">
        <v>25.05</v>
      </c>
      <c r="M231" s="8">
        <v>36754</v>
      </c>
      <c r="N231" s="5">
        <v>78.430000000000007</v>
      </c>
      <c r="O231" s="8">
        <v>36846</v>
      </c>
      <c r="P231" s="5" t="s">
        <v>294</v>
      </c>
    </row>
    <row r="232" spans="1:16" x14ac:dyDescent="0.2">
      <c r="A232" s="8">
        <v>36847</v>
      </c>
      <c r="B232" s="5" t="s">
        <v>294</v>
      </c>
      <c r="C232" s="8">
        <v>36755</v>
      </c>
      <c r="D232" s="5">
        <v>25.95</v>
      </c>
      <c r="E232" s="8">
        <v>36847</v>
      </c>
      <c r="F232" s="5">
        <v>117.31</v>
      </c>
      <c r="G232" s="8">
        <v>36847</v>
      </c>
      <c r="H232" s="5">
        <v>-0.74099999999999999</v>
      </c>
      <c r="I232" s="8">
        <v>36847</v>
      </c>
      <c r="J232" s="5">
        <v>99.48</v>
      </c>
      <c r="K232" s="8">
        <v>36847</v>
      </c>
      <c r="L232" s="5">
        <v>24.81</v>
      </c>
      <c r="M232" s="8">
        <v>36755</v>
      </c>
      <c r="N232" s="5">
        <v>80.040000000000006</v>
      </c>
      <c r="O232" s="8">
        <v>36847</v>
      </c>
      <c r="P232" s="5" t="s">
        <v>294</v>
      </c>
    </row>
    <row r="233" spans="1:16" x14ac:dyDescent="0.2">
      <c r="A233" s="8">
        <v>36850</v>
      </c>
      <c r="B233" s="5" t="s">
        <v>294</v>
      </c>
      <c r="C233" s="8">
        <v>36756</v>
      </c>
      <c r="D233" s="5">
        <v>34.799999999999997</v>
      </c>
      <c r="E233" s="8">
        <v>36850</v>
      </c>
      <c r="F233" s="5">
        <v>117.35</v>
      </c>
      <c r="G233" s="8">
        <v>36850</v>
      </c>
      <c r="H233" s="5">
        <v>-0.89400000000000002</v>
      </c>
      <c r="I233" s="8">
        <v>36850</v>
      </c>
      <c r="J233" s="5">
        <v>99.58</v>
      </c>
      <c r="K233" s="8">
        <v>36850</v>
      </c>
      <c r="L233" s="5">
        <v>27.43</v>
      </c>
      <c r="M233" s="8">
        <v>36756</v>
      </c>
      <c r="N233" s="5">
        <v>80.38</v>
      </c>
      <c r="O233" s="8">
        <v>36850</v>
      </c>
      <c r="P233" s="5" t="s">
        <v>294</v>
      </c>
    </row>
    <row r="234" spans="1:16" x14ac:dyDescent="0.2">
      <c r="A234" s="8">
        <v>36851</v>
      </c>
      <c r="B234" s="5" t="s">
        <v>294</v>
      </c>
      <c r="C234" s="8">
        <v>36757</v>
      </c>
      <c r="D234" s="5">
        <v>19.37</v>
      </c>
      <c r="E234" s="8">
        <v>36851</v>
      </c>
      <c r="F234" s="5">
        <v>117.95</v>
      </c>
      <c r="G234" s="8">
        <v>36851</v>
      </c>
      <c r="H234" s="5">
        <v>-0.88100000000000001</v>
      </c>
      <c r="I234" s="8">
        <v>36851</v>
      </c>
      <c r="J234" s="5">
        <v>99.58</v>
      </c>
      <c r="K234" s="8">
        <v>36851</v>
      </c>
      <c r="L234" s="5">
        <v>26.62</v>
      </c>
      <c r="M234" s="8">
        <v>36757</v>
      </c>
      <c r="N234" s="5">
        <v>80.38</v>
      </c>
      <c r="O234" s="8">
        <v>36851</v>
      </c>
      <c r="P234" s="5" t="s">
        <v>294</v>
      </c>
    </row>
    <row r="235" spans="1:16" x14ac:dyDescent="0.2">
      <c r="A235" s="8">
        <v>36852</v>
      </c>
      <c r="B235" s="5" t="s">
        <v>294</v>
      </c>
      <c r="C235" s="8">
        <v>36758</v>
      </c>
      <c r="D235" s="5">
        <v>64.16</v>
      </c>
      <c r="E235" s="8">
        <v>36852</v>
      </c>
      <c r="F235" s="5">
        <v>117.85</v>
      </c>
      <c r="G235" s="8">
        <v>36852</v>
      </c>
      <c r="H235" s="5">
        <v>-0.95899999999999996</v>
      </c>
      <c r="I235" s="8">
        <v>36852</v>
      </c>
      <c r="J235" s="5">
        <v>99.63</v>
      </c>
      <c r="K235" s="8">
        <v>36852</v>
      </c>
      <c r="L235" s="5">
        <v>27.71</v>
      </c>
      <c r="M235" s="8">
        <v>36758</v>
      </c>
      <c r="N235" s="5">
        <v>80.38</v>
      </c>
      <c r="O235" s="8">
        <v>36852</v>
      </c>
      <c r="P235" s="5" t="s">
        <v>294</v>
      </c>
    </row>
    <row r="236" spans="1:16" x14ac:dyDescent="0.2">
      <c r="A236" s="8">
        <v>36853</v>
      </c>
      <c r="B236" s="5" t="s">
        <v>294</v>
      </c>
      <c r="C236" s="8">
        <v>36759</v>
      </c>
      <c r="D236" s="5">
        <v>42.37</v>
      </c>
      <c r="E236" s="8">
        <v>36853</v>
      </c>
      <c r="F236" s="5">
        <v>118.09</v>
      </c>
      <c r="G236" s="8">
        <v>36853</v>
      </c>
      <c r="H236" s="5">
        <v>-1.0589999999999999</v>
      </c>
      <c r="I236" s="8">
        <v>36853</v>
      </c>
      <c r="J236" s="5">
        <v>99.63</v>
      </c>
      <c r="K236" s="8">
        <v>36853</v>
      </c>
      <c r="L236" s="5">
        <v>27.71</v>
      </c>
      <c r="M236" s="8">
        <v>36759</v>
      </c>
      <c r="N236" s="5">
        <v>80.38</v>
      </c>
      <c r="O236" s="8">
        <v>36853</v>
      </c>
      <c r="P236" s="5" t="s">
        <v>294</v>
      </c>
    </row>
    <row r="237" spans="1:16" x14ac:dyDescent="0.2">
      <c r="A237" s="8">
        <v>36854</v>
      </c>
      <c r="B237" s="5" t="s">
        <v>294</v>
      </c>
      <c r="C237" s="8">
        <v>36760</v>
      </c>
      <c r="D237" s="5">
        <v>24.5</v>
      </c>
      <c r="E237" s="8">
        <v>36854</v>
      </c>
      <c r="F237" s="5">
        <v>118.48</v>
      </c>
      <c r="G237" s="8">
        <v>36854</v>
      </c>
      <c r="H237" s="5">
        <v>-0.85699999999999998</v>
      </c>
      <c r="I237" s="8">
        <v>36854</v>
      </c>
      <c r="J237" s="5">
        <v>99.59</v>
      </c>
      <c r="K237" s="8">
        <v>36854</v>
      </c>
      <c r="L237" s="5">
        <v>26</v>
      </c>
      <c r="M237" s="8">
        <v>36760</v>
      </c>
      <c r="N237" s="5">
        <v>75.5</v>
      </c>
      <c r="O237" s="8">
        <v>36854</v>
      </c>
      <c r="P237" s="5" t="s">
        <v>294</v>
      </c>
    </row>
    <row r="238" spans="1:16" x14ac:dyDescent="0.2">
      <c r="A238" s="8">
        <v>36857</v>
      </c>
      <c r="B238" s="5" t="s">
        <v>294</v>
      </c>
      <c r="C238" s="8">
        <v>36761</v>
      </c>
      <c r="D238" s="5">
        <v>29.26</v>
      </c>
      <c r="E238" s="8">
        <v>36857</v>
      </c>
      <c r="F238" s="5">
        <v>117.1</v>
      </c>
      <c r="G238" s="8">
        <v>36857</v>
      </c>
      <c r="H238" s="5">
        <v>-0.99099999999999999</v>
      </c>
      <c r="I238" s="8">
        <v>36857</v>
      </c>
      <c r="J238" s="5">
        <v>99.55</v>
      </c>
      <c r="K238" s="8">
        <v>36857</v>
      </c>
      <c r="L238" s="5">
        <v>26.93</v>
      </c>
      <c r="M238" s="8">
        <v>36761</v>
      </c>
      <c r="N238" s="5">
        <v>77.05</v>
      </c>
      <c r="O238" s="8">
        <v>36857</v>
      </c>
      <c r="P238" s="5" t="s">
        <v>294</v>
      </c>
    </row>
    <row r="239" spans="1:16" x14ac:dyDescent="0.2">
      <c r="A239" s="8">
        <v>36858</v>
      </c>
      <c r="B239" s="5" t="s">
        <v>294</v>
      </c>
      <c r="C239" s="8">
        <v>36762</v>
      </c>
      <c r="D239" s="5">
        <v>26.38</v>
      </c>
      <c r="E239" s="8">
        <v>36858</v>
      </c>
      <c r="F239" s="5">
        <v>116.63</v>
      </c>
      <c r="G239" s="8">
        <v>36858</v>
      </c>
      <c r="H239" s="5">
        <v>-1.133</v>
      </c>
      <c r="I239" s="8">
        <v>36858</v>
      </c>
      <c r="J239" s="5">
        <v>99.58</v>
      </c>
      <c r="K239" s="8">
        <v>36858</v>
      </c>
      <c r="L239" s="5">
        <v>27.64</v>
      </c>
      <c r="M239" s="8">
        <v>36762</v>
      </c>
      <c r="N239" s="5">
        <v>77.05</v>
      </c>
      <c r="O239" s="8">
        <v>36858</v>
      </c>
      <c r="P239" s="5" t="s">
        <v>294</v>
      </c>
    </row>
    <row r="240" spans="1:16" x14ac:dyDescent="0.2">
      <c r="A240" s="8">
        <v>36859</v>
      </c>
      <c r="B240" s="5" t="s">
        <v>294</v>
      </c>
      <c r="C240" s="8">
        <v>36763</v>
      </c>
      <c r="D240" s="5">
        <v>21.61</v>
      </c>
      <c r="E240" s="8">
        <v>36859</v>
      </c>
      <c r="F240" s="5">
        <v>116.61</v>
      </c>
      <c r="G240" s="8">
        <v>36859</v>
      </c>
      <c r="H240" s="5">
        <v>-1.242</v>
      </c>
      <c r="I240" s="8">
        <v>36859</v>
      </c>
      <c r="J240" s="5">
        <v>99.56</v>
      </c>
      <c r="K240" s="8">
        <v>36859</v>
      </c>
      <c r="L240" s="5">
        <v>27.49</v>
      </c>
      <c r="M240" s="8">
        <v>36763</v>
      </c>
      <c r="N240" s="5">
        <v>75.81</v>
      </c>
      <c r="O240" s="8">
        <v>36859</v>
      </c>
      <c r="P240" s="5" t="s">
        <v>294</v>
      </c>
    </row>
    <row r="241" spans="1:16" x14ac:dyDescent="0.2">
      <c r="A241" s="8">
        <v>36860</v>
      </c>
      <c r="B241" s="5" t="s">
        <v>294</v>
      </c>
      <c r="C241" s="8">
        <v>36764</v>
      </c>
      <c r="D241" s="5">
        <v>74</v>
      </c>
      <c r="E241" s="8">
        <v>36860</v>
      </c>
      <c r="F241" s="5">
        <v>115.24</v>
      </c>
      <c r="G241" s="8">
        <v>36860</v>
      </c>
      <c r="H241" s="5">
        <v>-1.3979999999999999</v>
      </c>
      <c r="I241" s="8">
        <v>36860</v>
      </c>
      <c r="J241" s="5">
        <v>99.62</v>
      </c>
      <c r="K241" s="8">
        <v>36860</v>
      </c>
      <c r="L241" s="5">
        <v>29.65</v>
      </c>
      <c r="M241" s="8">
        <v>36764</v>
      </c>
      <c r="N241" s="5">
        <v>75.81</v>
      </c>
      <c r="O241" s="8">
        <v>36860</v>
      </c>
      <c r="P241" s="5" t="s">
        <v>294</v>
      </c>
    </row>
    <row r="242" spans="1:16" x14ac:dyDescent="0.2">
      <c r="A242" s="8">
        <v>36861</v>
      </c>
      <c r="B242" s="5" t="s">
        <v>294</v>
      </c>
      <c r="C242" s="8">
        <v>36765</v>
      </c>
      <c r="D242" s="5">
        <v>72.05</v>
      </c>
      <c r="E242" s="8">
        <v>36861</v>
      </c>
      <c r="F242" s="5">
        <v>114.73</v>
      </c>
      <c r="G242" s="8">
        <v>36861</v>
      </c>
      <c r="H242" s="5">
        <v>-1.202</v>
      </c>
      <c r="I242" s="8">
        <v>36861</v>
      </c>
      <c r="J242" s="5">
        <v>99.63</v>
      </c>
      <c r="K242" s="8">
        <v>36861</v>
      </c>
      <c r="L242" s="5">
        <v>27.48</v>
      </c>
      <c r="M242" s="8">
        <v>36765</v>
      </c>
      <c r="N242" s="5">
        <v>75.81</v>
      </c>
      <c r="O242" s="8">
        <v>36861</v>
      </c>
      <c r="P242" s="5" t="s">
        <v>294</v>
      </c>
    </row>
    <row r="243" spans="1:16" x14ac:dyDescent="0.2">
      <c r="A243" s="8">
        <v>36864</v>
      </c>
      <c r="B243" s="5" t="s">
        <v>294</v>
      </c>
      <c r="C243" s="8">
        <v>36766</v>
      </c>
      <c r="D243" s="5">
        <v>20.59</v>
      </c>
      <c r="E243" s="8">
        <v>36864</v>
      </c>
      <c r="F243" s="5">
        <v>113.71</v>
      </c>
      <c r="G243" s="8">
        <v>36864</v>
      </c>
      <c r="H243" s="5">
        <v>-1.2729999999999999</v>
      </c>
      <c r="I243" s="8">
        <v>36864</v>
      </c>
      <c r="J243" s="5">
        <v>99.6</v>
      </c>
      <c r="K243" s="8">
        <v>36864</v>
      </c>
      <c r="L243" s="5">
        <v>27.78</v>
      </c>
      <c r="M243" s="8">
        <v>36766</v>
      </c>
      <c r="N243" s="5">
        <v>75.239999999999995</v>
      </c>
      <c r="O243" s="8">
        <v>36864</v>
      </c>
      <c r="P243" s="5" t="s">
        <v>294</v>
      </c>
    </row>
    <row r="244" spans="1:16" x14ac:dyDescent="0.2">
      <c r="A244" s="8">
        <v>36865</v>
      </c>
      <c r="B244" s="5" t="s">
        <v>294</v>
      </c>
      <c r="C244" s="8">
        <v>36767</v>
      </c>
      <c r="D244" s="5">
        <v>23.52</v>
      </c>
      <c r="E244" s="8">
        <v>36865</v>
      </c>
      <c r="F244" s="5">
        <v>114.47</v>
      </c>
      <c r="G244" s="8">
        <v>36865</v>
      </c>
      <c r="H244" s="5">
        <v>-1.373</v>
      </c>
      <c r="I244" s="8">
        <v>36865</v>
      </c>
      <c r="J244" s="5">
        <v>99.39</v>
      </c>
      <c r="K244" s="8">
        <v>36865</v>
      </c>
      <c r="L244" s="5">
        <v>24.99</v>
      </c>
      <c r="M244" s="8">
        <v>36767</v>
      </c>
      <c r="N244" s="5">
        <v>75.75</v>
      </c>
      <c r="O244" s="8">
        <v>36865</v>
      </c>
      <c r="P244" s="5" t="s">
        <v>294</v>
      </c>
    </row>
    <row r="245" spans="1:16" x14ac:dyDescent="0.2">
      <c r="A245" s="8">
        <v>36866</v>
      </c>
      <c r="B245" s="5" t="s">
        <v>294</v>
      </c>
      <c r="C245" s="8">
        <v>36768</v>
      </c>
      <c r="D245" s="5">
        <v>118.97</v>
      </c>
      <c r="E245" s="8">
        <v>36866</v>
      </c>
      <c r="F245" s="5">
        <v>113.31</v>
      </c>
      <c r="G245" s="8">
        <v>36866</v>
      </c>
      <c r="H245" s="5">
        <v>-1.3939999999999999</v>
      </c>
      <c r="I245" s="8">
        <v>36866</v>
      </c>
      <c r="J245" s="5">
        <v>99.4</v>
      </c>
      <c r="K245" s="8">
        <v>36866</v>
      </c>
      <c r="L245" s="5">
        <v>25.07</v>
      </c>
      <c r="M245" s="8">
        <v>36768</v>
      </c>
      <c r="N245" s="5">
        <v>76.86</v>
      </c>
      <c r="O245" s="8">
        <v>36866</v>
      </c>
      <c r="P245" s="5" t="s">
        <v>294</v>
      </c>
    </row>
    <row r="246" spans="1:16" x14ac:dyDescent="0.2">
      <c r="A246" s="8">
        <v>36867</v>
      </c>
      <c r="B246" s="5" t="s">
        <v>294</v>
      </c>
      <c r="C246" s="8">
        <v>36769</v>
      </c>
      <c r="D246" s="5">
        <v>26.27</v>
      </c>
      <c r="E246" s="8">
        <v>36867</v>
      </c>
      <c r="F246" s="5">
        <v>113.44</v>
      </c>
      <c r="G246" s="8">
        <v>36867</v>
      </c>
      <c r="H246" s="5">
        <v>-1.296</v>
      </c>
      <c r="I246" s="8">
        <v>36867</v>
      </c>
      <c r="J246" s="5">
        <v>99.43</v>
      </c>
      <c r="K246" s="8">
        <v>36867</v>
      </c>
      <c r="L246" s="5">
        <v>25.34</v>
      </c>
      <c r="M246" s="8">
        <v>36769</v>
      </c>
      <c r="N246" s="5">
        <v>79.540000000000006</v>
      </c>
      <c r="O246" s="8">
        <v>36867</v>
      </c>
      <c r="P246" s="5" t="s">
        <v>294</v>
      </c>
    </row>
    <row r="247" spans="1:16" x14ac:dyDescent="0.2">
      <c r="A247" s="8">
        <v>36868</v>
      </c>
      <c r="B247" s="5" t="s">
        <v>294</v>
      </c>
      <c r="C247" s="8">
        <v>36770</v>
      </c>
      <c r="D247" s="5">
        <v>21.4</v>
      </c>
      <c r="E247" s="8">
        <v>36868</v>
      </c>
      <c r="F247" s="5">
        <v>114.05</v>
      </c>
      <c r="G247" s="8">
        <v>36868</v>
      </c>
      <c r="H247" s="5">
        <v>-1.1819999999999999</v>
      </c>
      <c r="I247" s="8">
        <v>36868</v>
      </c>
      <c r="J247" s="5">
        <v>99.36</v>
      </c>
      <c r="K247" s="8">
        <v>36868</v>
      </c>
      <c r="L247" s="5">
        <v>22.41</v>
      </c>
      <c r="M247" s="8">
        <v>36770</v>
      </c>
      <c r="N247" s="5">
        <v>77.86</v>
      </c>
      <c r="O247" s="8">
        <v>36868</v>
      </c>
      <c r="P247" s="5" t="s">
        <v>294</v>
      </c>
    </row>
    <row r="248" spans="1:16" x14ac:dyDescent="0.2">
      <c r="A248" s="8">
        <v>36871</v>
      </c>
      <c r="B248" s="5" t="s">
        <v>294</v>
      </c>
      <c r="C248" s="8">
        <v>36771</v>
      </c>
      <c r="D248" s="5">
        <v>36.75</v>
      </c>
      <c r="E248" s="8">
        <v>36871</v>
      </c>
      <c r="F248" s="5">
        <v>114.29</v>
      </c>
      <c r="G248" s="8">
        <v>36871</v>
      </c>
      <c r="H248" s="5">
        <v>-1.1719999999999999</v>
      </c>
      <c r="I248" s="8">
        <v>36871</v>
      </c>
      <c r="J248" s="5">
        <v>99.33</v>
      </c>
      <c r="K248" s="8">
        <v>36871</v>
      </c>
      <c r="L248" s="5">
        <v>23.51</v>
      </c>
      <c r="M248" s="8">
        <v>36771</v>
      </c>
      <c r="N248" s="5">
        <v>77.86</v>
      </c>
      <c r="O248" s="8">
        <v>36871</v>
      </c>
      <c r="P248" s="5" t="s">
        <v>294</v>
      </c>
    </row>
    <row r="249" spans="1:16" x14ac:dyDescent="0.2">
      <c r="A249" s="8">
        <v>36872</v>
      </c>
      <c r="B249" s="5" t="s">
        <v>294</v>
      </c>
      <c r="C249" s="8">
        <v>36772</v>
      </c>
      <c r="D249" s="5">
        <v>42.09</v>
      </c>
      <c r="E249" s="8">
        <v>36872</v>
      </c>
      <c r="F249" s="5">
        <v>114.26</v>
      </c>
      <c r="G249" s="8">
        <v>36872</v>
      </c>
      <c r="H249" s="5">
        <v>-1.2030000000000001</v>
      </c>
      <c r="I249" s="8">
        <v>36872</v>
      </c>
      <c r="J249" s="5">
        <v>99.37</v>
      </c>
      <c r="K249" s="8">
        <v>36872</v>
      </c>
      <c r="L249" s="5">
        <v>24.88</v>
      </c>
      <c r="M249" s="8">
        <v>36772</v>
      </c>
      <c r="N249" s="5">
        <v>77.86</v>
      </c>
      <c r="O249" s="8">
        <v>36872</v>
      </c>
      <c r="P249" s="5" t="s">
        <v>294</v>
      </c>
    </row>
    <row r="250" spans="1:16" x14ac:dyDescent="0.2">
      <c r="A250" s="8">
        <v>36873</v>
      </c>
      <c r="B250" s="5" t="s">
        <v>294</v>
      </c>
      <c r="C250" s="8">
        <v>36773</v>
      </c>
      <c r="D250" s="5">
        <v>95.25</v>
      </c>
      <c r="E250" s="8">
        <v>36873</v>
      </c>
      <c r="F250" s="5">
        <v>114.71</v>
      </c>
      <c r="G250" s="8">
        <v>36873</v>
      </c>
      <c r="H250" s="5">
        <v>-1.2909999999999999</v>
      </c>
      <c r="I250" s="8">
        <v>36873</v>
      </c>
      <c r="J250" s="5">
        <v>99.39</v>
      </c>
      <c r="K250" s="8">
        <v>36873</v>
      </c>
      <c r="L250" s="5">
        <v>23.63</v>
      </c>
      <c r="M250" s="8">
        <v>36773</v>
      </c>
      <c r="N250" s="5">
        <v>77.86</v>
      </c>
      <c r="O250" s="8">
        <v>36873</v>
      </c>
      <c r="P250" s="5" t="s">
        <v>294</v>
      </c>
    </row>
    <row r="251" spans="1:16" x14ac:dyDescent="0.2">
      <c r="A251" s="8">
        <v>36874</v>
      </c>
      <c r="B251" s="5" t="s">
        <v>294</v>
      </c>
      <c r="C251" s="8">
        <v>36774</v>
      </c>
      <c r="D251" s="5">
        <v>34.68</v>
      </c>
      <c r="E251" s="8">
        <v>36874</v>
      </c>
      <c r="F251" s="5">
        <v>113.38</v>
      </c>
      <c r="G251" s="8">
        <v>36874</v>
      </c>
      <c r="H251" s="5">
        <v>-1.3360000000000001</v>
      </c>
      <c r="I251" s="8">
        <v>36874</v>
      </c>
      <c r="J251" s="5">
        <v>99.42</v>
      </c>
      <c r="K251" s="8">
        <v>36874</v>
      </c>
      <c r="L251" s="5">
        <v>24.86</v>
      </c>
      <c r="M251" s="8">
        <v>36774</v>
      </c>
      <c r="N251" s="5">
        <v>77.41</v>
      </c>
      <c r="O251" s="8">
        <v>36874</v>
      </c>
      <c r="P251" s="5" t="s">
        <v>294</v>
      </c>
    </row>
    <row r="252" spans="1:16" x14ac:dyDescent="0.2">
      <c r="A252" s="8">
        <v>36875</v>
      </c>
      <c r="B252" s="5" t="s">
        <v>294</v>
      </c>
      <c r="C252" s="8">
        <v>36775</v>
      </c>
      <c r="D252" s="5">
        <v>33.24</v>
      </c>
      <c r="E252" s="8">
        <v>36875</v>
      </c>
      <c r="F252" s="5">
        <v>112.9</v>
      </c>
      <c r="G252" s="8">
        <v>36875</v>
      </c>
      <c r="H252" s="5">
        <v>-1.546</v>
      </c>
      <c r="I252" s="8">
        <v>36875</v>
      </c>
      <c r="J252" s="5">
        <v>99.53</v>
      </c>
      <c r="K252" s="8">
        <v>36875</v>
      </c>
      <c r="L252" s="5">
        <v>26.55</v>
      </c>
      <c r="M252" s="8">
        <v>36775</v>
      </c>
      <c r="N252" s="5">
        <v>84.12</v>
      </c>
      <c r="O252" s="8">
        <v>36875</v>
      </c>
      <c r="P252" s="5" t="s">
        <v>294</v>
      </c>
    </row>
    <row r="253" spans="1:16" x14ac:dyDescent="0.2">
      <c r="A253" s="8">
        <v>36878</v>
      </c>
      <c r="B253" s="5" t="s">
        <v>294</v>
      </c>
      <c r="C253" s="8">
        <v>36776</v>
      </c>
      <c r="D253" s="5">
        <v>42.87</v>
      </c>
      <c r="E253" s="8">
        <v>36878</v>
      </c>
      <c r="F253" s="5">
        <v>112.86</v>
      </c>
      <c r="G253" s="8">
        <v>36878</v>
      </c>
      <c r="H253" s="5">
        <v>-1.6379999999999999</v>
      </c>
      <c r="I253" s="8">
        <v>36878</v>
      </c>
      <c r="J253" s="5">
        <v>99.49</v>
      </c>
      <c r="K253" s="8">
        <v>36878</v>
      </c>
      <c r="L253" s="5">
        <v>27.7</v>
      </c>
      <c r="M253" s="8">
        <v>36776</v>
      </c>
      <c r="N253" s="5">
        <v>84.1</v>
      </c>
      <c r="O253" s="8">
        <v>36878</v>
      </c>
      <c r="P253" s="5" t="s">
        <v>294</v>
      </c>
    </row>
    <row r="254" spans="1:16" x14ac:dyDescent="0.2">
      <c r="A254" s="8">
        <v>36879</v>
      </c>
      <c r="B254" s="5" t="s">
        <v>294</v>
      </c>
      <c r="C254" s="8">
        <v>36777</v>
      </c>
      <c r="D254" s="5">
        <v>79.540000000000006</v>
      </c>
      <c r="E254" s="8">
        <v>36879</v>
      </c>
      <c r="F254" s="5">
        <v>113.21</v>
      </c>
      <c r="G254" s="8">
        <v>36879</v>
      </c>
      <c r="H254" s="5">
        <v>-1.593</v>
      </c>
      <c r="I254" s="8">
        <v>36879</v>
      </c>
      <c r="J254" s="5">
        <v>99.56</v>
      </c>
      <c r="K254" s="8">
        <v>36879</v>
      </c>
      <c r="L254" s="5">
        <v>27.17</v>
      </c>
      <c r="M254" s="8">
        <v>36777</v>
      </c>
      <c r="N254" s="5">
        <v>86.6</v>
      </c>
      <c r="O254" s="8">
        <v>36879</v>
      </c>
      <c r="P254" s="5" t="s">
        <v>294</v>
      </c>
    </row>
    <row r="255" spans="1:16" x14ac:dyDescent="0.2">
      <c r="A255" s="8">
        <v>36880</v>
      </c>
      <c r="B255" s="5" t="s">
        <v>294</v>
      </c>
      <c r="C255" s="8">
        <v>36778</v>
      </c>
      <c r="D255" s="5">
        <v>75.62</v>
      </c>
      <c r="E255" s="8">
        <v>36880</v>
      </c>
      <c r="F255" s="5">
        <v>111.89</v>
      </c>
      <c r="G255" s="8">
        <v>36880</v>
      </c>
      <c r="H255" s="5">
        <v>-2.177</v>
      </c>
      <c r="I255" s="8">
        <v>36880</v>
      </c>
      <c r="J255" s="5">
        <v>99.68</v>
      </c>
      <c r="K255" s="8">
        <v>36880</v>
      </c>
      <c r="L255" s="5">
        <v>31.74</v>
      </c>
      <c r="M255" s="8">
        <v>36778</v>
      </c>
      <c r="N255" s="5">
        <v>86.6</v>
      </c>
      <c r="O255" s="8">
        <v>36880</v>
      </c>
      <c r="P255" s="5" t="s">
        <v>294</v>
      </c>
    </row>
    <row r="256" spans="1:16" x14ac:dyDescent="0.2">
      <c r="A256" s="8">
        <v>36881</v>
      </c>
      <c r="B256" s="5" t="s">
        <v>294</v>
      </c>
      <c r="C256" s="8">
        <v>36779</v>
      </c>
      <c r="D256" s="5">
        <v>126.48</v>
      </c>
      <c r="E256" s="8">
        <v>36881</v>
      </c>
      <c r="F256" s="5">
        <v>111.51</v>
      </c>
      <c r="G256" s="8">
        <v>36881</v>
      </c>
      <c r="H256" s="5">
        <v>-2.573</v>
      </c>
      <c r="I256" s="8">
        <v>36881</v>
      </c>
      <c r="J256" s="5">
        <v>99.64</v>
      </c>
      <c r="K256" s="8">
        <v>36881</v>
      </c>
      <c r="L256" s="5">
        <v>29.66</v>
      </c>
      <c r="M256" s="8">
        <v>36779</v>
      </c>
      <c r="N256" s="5">
        <v>86.6</v>
      </c>
      <c r="O256" s="8">
        <v>36881</v>
      </c>
      <c r="P256" s="5" t="s">
        <v>294</v>
      </c>
    </row>
    <row r="257" spans="1:16" x14ac:dyDescent="0.2">
      <c r="A257" s="8">
        <v>36882</v>
      </c>
      <c r="B257" s="5" t="s">
        <v>294</v>
      </c>
      <c r="C257" s="8">
        <v>36780</v>
      </c>
      <c r="D257" s="5">
        <v>89.17</v>
      </c>
      <c r="E257" s="8">
        <v>36882</v>
      </c>
      <c r="F257" s="5">
        <v>110.82</v>
      </c>
      <c r="G257" s="8">
        <v>36882</v>
      </c>
      <c r="H257" s="5">
        <v>-2.7789999999999999</v>
      </c>
      <c r="I257" s="8">
        <v>36882</v>
      </c>
      <c r="J257" s="5">
        <v>99.5</v>
      </c>
      <c r="K257" s="8">
        <v>36882</v>
      </c>
      <c r="L257" s="5">
        <v>27.55</v>
      </c>
      <c r="M257" s="8">
        <v>36780</v>
      </c>
      <c r="N257" s="5">
        <v>84.19</v>
      </c>
      <c r="O257" s="8">
        <v>36882</v>
      </c>
      <c r="P257" s="5" t="s">
        <v>294</v>
      </c>
    </row>
    <row r="258" spans="1:16" x14ac:dyDescent="0.2">
      <c r="A258" s="8">
        <v>36885</v>
      </c>
      <c r="B258" s="5" t="s">
        <v>294</v>
      </c>
      <c r="C258" s="8">
        <v>36781</v>
      </c>
      <c r="D258" s="5">
        <v>39.56</v>
      </c>
      <c r="E258" s="8">
        <v>36885</v>
      </c>
      <c r="F258" s="5">
        <v>110.82</v>
      </c>
      <c r="G258" s="8">
        <v>36885</v>
      </c>
      <c r="H258" s="5">
        <v>-2.7789999999999999</v>
      </c>
      <c r="I258" s="8">
        <v>36885</v>
      </c>
      <c r="J258" s="5">
        <v>99.5</v>
      </c>
      <c r="K258" s="8">
        <v>36885</v>
      </c>
      <c r="L258" s="5">
        <v>27.55</v>
      </c>
      <c r="M258" s="8">
        <v>36781</v>
      </c>
      <c r="N258" s="5">
        <v>82.28</v>
      </c>
      <c r="O258" s="8">
        <v>36885</v>
      </c>
      <c r="P258" s="5" t="s">
        <v>294</v>
      </c>
    </row>
    <row r="259" spans="1:16" x14ac:dyDescent="0.2">
      <c r="A259" s="8">
        <v>36886</v>
      </c>
      <c r="B259" s="5" t="s">
        <v>294</v>
      </c>
      <c r="C259" s="8">
        <v>36782</v>
      </c>
      <c r="D259" s="5">
        <v>108.67</v>
      </c>
      <c r="E259" s="8">
        <v>36886</v>
      </c>
      <c r="F259" s="5">
        <v>110.31</v>
      </c>
      <c r="G259" s="8">
        <v>36886</v>
      </c>
      <c r="H259" s="5">
        <v>-1.96</v>
      </c>
      <c r="I259" s="8">
        <v>36886</v>
      </c>
      <c r="J259" s="5">
        <v>99.48</v>
      </c>
      <c r="K259" s="8">
        <v>36886</v>
      </c>
      <c r="L259" s="5">
        <v>28.73</v>
      </c>
      <c r="M259" s="8">
        <v>36782</v>
      </c>
      <c r="N259" s="5">
        <v>82.21</v>
      </c>
      <c r="O259" s="8">
        <v>36886</v>
      </c>
      <c r="P259" s="5" t="s">
        <v>294</v>
      </c>
    </row>
    <row r="260" spans="1:16" x14ac:dyDescent="0.2">
      <c r="A260" s="8">
        <v>36887</v>
      </c>
      <c r="B260" s="5" t="s">
        <v>294</v>
      </c>
      <c r="C260" s="8">
        <v>36783</v>
      </c>
      <c r="D260" s="5">
        <v>63.34</v>
      </c>
      <c r="E260" s="8">
        <v>36887</v>
      </c>
      <c r="F260" s="5">
        <v>110.21</v>
      </c>
      <c r="G260" s="8">
        <v>36887</v>
      </c>
      <c r="H260" s="5">
        <v>-1.8440000000000001</v>
      </c>
      <c r="I260" s="8">
        <v>36887</v>
      </c>
      <c r="J260" s="5">
        <v>99.46</v>
      </c>
      <c r="K260" s="8">
        <v>36887</v>
      </c>
      <c r="L260" s="5">
        <v>28.14</v>
      </c>
      <c r="M260" s="8">
        <v>36783</v>
      </c>
      <c r="N260" s="5">
        <v>82.22</v>
      </c>
      <c r="O260" s="8">
        <v>36887</v>
      </c>
      <c r="P260" s="5" t="s">
        <v>294</v>
      </c>
    </row>
    <row r="261" spans="1:16" x14ac:dyDescent="0.2">
      <c r="A261" s="8">
        <v>36888</v>
      </c>
      <c r="B261" s="5" t="s">
        <v>294</v>
      </c>
      <c r="C261" s="8">
        <v>36784</v>
      </c>
      <c r="D261" s="5">
        <v>46.02</v>
      </c>
      <c r="E261" s="8">
        <v>36888</v>
      </c>
      <c r="F261" s="5">
        <v>110.38</v>
      </c>
      <c r="G261" s="8">
        <v>36888</v>
      </c>
      <c r="H261" s="5">
        <v>-1.548</v>
      </c>
      <c r="I261" s="8">
        <v>36888</v>
      </c>
      <c r="J261" s="5">
        <v>99.43</v>
      </c>
      <c r="K261" s="8">
        <v>36888</v>
      </c>
      <c r="L261" s="5">
        <v>26.57</v>
      </c>
      <c r="M261" s="8">
        <v>36784</v>
      </c>
      <c r="N261" s="5">
        <v>86.71</v>
      </c>
      <c r="O261" s="8">
        <v>36888</v>
      </c>
      <c r="P261" s="5" t="s">
        <v>294</v>
      </c>
    </row>
    <row r="262" spans="1:16" x14ac:dyDescent="0.2">
      <c r="A262" s="8">
        <v>36889</v>
      </c>
      <c r="B262" s="5" t="s">
        <v>294</v>
      </c>
      <c r="C262" s="8">
        <v>36785</v>
      </c>
      <c r="D262" s="5">
        <v>17.14</v>
      </c>
      <c r="E262" s="8">
        <v>36889</v>
      </c>
      <c r="F262" s="5">
        <v>109.56</v>
      </c>
      <c r="G262" s="8">
        <v>36889</v>
      </c>
      <c r="H262" s="5">
        <v>-1.347</v>
      </c>
      <c r="I262" s="8">
        <v>36889</v>
      </c>
      <c r="J262" s="5">
        <v>99.47</v>
      </c>
      <c r="K262" s="8">
        <v>36889</v>
      </c>
      <c r="L262" s="5">
        <v>26.85</v>
      </c>
      <c r="M262" s="8">
        <v>36785</v>
      </c>
      <c r="N262" s="5">
        <v>86.71</v>
      </c>
      <c r="O262" s="8">
        <v>36889</v>
      </c>
      <c r="P262" s="5" t="s">
        <v>294</v>
      </c>
    </row>
    <row r="263" spans="1:16" x14ac:dyDescent="0.2">
      <c r="A263" s="8">
        <v>36892</v>
      </c>
      <c r="B263" s="5" t="s">
        <v>294</v>
      </c>
      <c r="C263" s="8">
        <v>36786</v>
      </c>
      <c r="D263" s="5">
        <v>87.51</v>
      </c>
      <c r="E263" s="8">
        <v>36892</v>
      </c>
      <c r="F263" s="5">
        <v>109.56</v>
      </c>
      <c r="G263" s="8">
        <v>36892</v>
      </c>
      <c r="H263" s="5">
        <v>-1.365</v>
      </c>
      <c r="I263" s="8">
        <v>36892</v>
      </c>
      <c r="J263" s="5">
        <v>99.47</v>
      </c>
      <c r="K263" s="8">
        <v>36892</v>
      </c>
      <c r="L263" s="5">
        <v>26.85</v>
      </c>
      <c r="M263" s="8">
        <v>36786</v>
      </c>
      <c r="N263" s="5">
        <v>86.71</v>
      </c>
      <c r="O263" s="8">
        <v>36892</v>
      </c>
      <c r="P263" s="5" t="s">
        <v>294</v>
      </c>
    </row>
    <row r="264" spans="1:16" x14ac:dyDescent="0.2">
      <c r="A264" s="8">
        <v>36893</v>
      </c>
      <c r="B264" s="5" t="s">
        <v>294</v>
      </c>
      <c r="C264" s="8">
        <v>36787</v>
      </c>
      <c r="D264" s="5">
        <v>12.73</v>
      </c>
      <c r="E264" s="8">
        <v>36893</v>
      </c>
      <c r="F264" s="5">
        <v>108.61</v>
      </c>
      <c r="G264" s="8">
        <v>36893</v>
      </c>
      <c r="H264" s="5">
        <v>-1.629</v>
      </c>
      <c r="I264" s="8">
        <v>36893</v>
      </c>
      <c r="J264" s="5">
        <v>99.6</v>
      </c>
      <c r="K264" s="8">
        <v>36893</v>
      </c>
      <c r="L264" s="5">
        <v>29.99</v>
      </c>
      <c r="M264" s="8">
        <v>36787</v>
      </c>
      <c r="N264" s="5">
        <v>89.59</v>
      </c>
      <c r="O264" s="8">
        <v>36893</v>
      </c>
      <c r="P264" s="5" t="s">
        <v>294</v>
      </c>
    </row>
    <row r="265" spans="1:16" x14ac:dyDescent="0.2">
      <c r="A265" s="8">
        <v>36894</v>
      </c>
      <c r="B265" s="5" t="s">
        <v>294</v>
      </c>
      <c r="C265" s="8">
        <v>36788</v>
      </c>
      <c r="D265" s="5">
        <v>74.58</v>
      </c>
      <c r="E265" s="8">
        <v>36894</v>
      </c>
      <c r="F265" s="5">
        <v>110.17</v>
      </c>
      <c r="G265" s="8">
        <v>36894</v>
      </c>
      <c r="H265" s="5">
        <v>-1.4419999999999999</v>
      </c>
      <c r="I265" s="8">
        <v>36894</v>
      </c>
      <c r="J265" s="5">
        <v>99.4</v>
      </c>
      <c r="K265" s="8">
        <v>36894</v>
      </c>
      <c r="L265" s="5">
        <v>26.6</v>
      </c>
      <c r="M265" s="8">
        <v>36788</v>
      </c>
      <c r="N265" s="5">
        <v>84.89</v>
      </c>
      <c r="O265" s="8">
        <v>36894</v>
      </c>
      <c r="P265" s="5" t="s">
        <v>294</v>
      </c>
    </row>
    <row r="266" spans="1:16" x14ac:dyDescent="0.2">
      <c r="A266" s="8">
        <v>36895</v>
      </c>
      <c r="B266" s="5" t="s">
        <v>294</v>
      </c>
      <c r="C266" s="8">
        <v>36789</v>
      </c>
      <c r="D266" s="5">
        <v>39.369999999999997</v>
      </c>
      <c r="E266" s="8">
        <v>36895</v>
      </c>
      <c r="F266" s="5">
        <v>108.81</v>
      </c>
      <c r="G266" s="8">
        <v>36895</v>
      </c>
      <c r="H266" s="5">
        <v>-1.333</v>
      </c>
      <c r="I266" s="8">
        <v>36895</v>
      </c>
      <c r="J266" s="5">
        <v>99.42</v>
      </c>
      <c r="K266" s="8">
        <v>36895</v>
      </c>
      <c r="L266" s="5">
        <v>26.97</v>
      </c>
      <c r="M266" s="8">
        <v>36789</v>
      </c>
      <c r="N266" s="5">
        <v>83.77</v>
      </c>
      <c r="O266" s="8">
        <v>36895</v>
      </c>
      <c r="P266" s="5" t="s">
        <v>294</v>
      </c>
    </row>
    <row r="267" spans="1:16" x14ac:dyDescent="0.2">
      <c r="A267" s="8">
        <v>36896</v>
      </c>
      <c r="B267" s="5" t="s">
        <v>294</v>
      </c>
      <c r="C267" s="8">
        <v>36790</v>
      </c>
      <c r="D267" s="5">
        <v>149.19</v>
      </c>
      <c r="E267" s="8">
        <v>36896</v>
      </c>
      <c r="F267" s="5">
        <v>108.42</v>
      </c>
      <c r="G267" s="8">
        <v>36896</v>
      </c>
      <c r="H267" s="5">
        <v>-1.69</v>
      </c>
      <c r="I267" s="8">
        <v>36896</v>
      </c>
      <c r="J267" s="5">
        <v>99.5</v>
      </c>
      <c r="K267" s="8">
        <v>36896</v>
      </c>
      <c r="L267" s="5">
        <v>28.67</v>
      </c>
      <c r="M267" s="8">
        <v>36790</v>
      </c>
      <c r="N267" s="5">
        <v>82.77</v>
      </c>
      <c r="O267" s="8">
        <v>36896</v>
      </c>
      <c r="P267" s="5" t="s">
        <v>294</v>
      </c>
    </row>
    <row r="268" spans="1:16" x14ac:dyDescent="0.2">
      <c r="A268" s="8">
        <v>36899</v>
      </c>
      <c r="B268" s="5" t="s">
        <v>294</v>
      </c>
      <c r="C268" s="8">
        <v>36791</v>
      </c>
      <c r="D268" s="5">
        <v>49.24</v>
      </c>
      <c r="E268" s="8">
        <v>36899</v>
      </c>
      <c r="F268" s="5">
        <v>108.86</v>
      </c>
      <c r="G268" s="8">
        <v>36899</v>
      </c>
      <c r="H268" s="5">
        <v>-1.399</v>
      </c>
      <c r="I268" s="8">
        <v>36899</v>
      </c>
      <c r="J268" s="5">
        <v>99.49</v>
      </c>
      <c r="K268" s="8">
        <v>36899</v>
      </c>
      <c r="L268" s="5">
        <v>29.84</v>
      </c>
      <c r="M268" s="8">
        <v>36791</v>
      </c>
      <c r="N268" s="5">
        <v>85.23</v>
      </c>
      <c r="O268" s="8">
        <v>36899</v>
      </c>
      <c r="P268" s="5" t="s">
        <v>294</v>
      </c>
    </row>
    <row r="269" spans="1:16" x14ac:dyDescent="0.2">
      <c r="A269" s="8">
        <v>36900</v>
      </c>
      <c r="B269" s="5" t="s">
        <v>294</v>
      </c>
      <c r="C269" s="8">
        <v>36792</v>
      </c>
      <c r="D269" s="5">
        <v>111.82</v>
      </c>
      <c r="E269" s="8">
        <v>36900</v>
      </c>
      <c r="F269" s="5">
        <v>109.52</v>
      </c>
      <c r="G269" s="8">
        <v>36900</v>
      </c>
      <c r="H269" s="5">
        <v>-1.196</v>
      </c>
      <c r="I269" s="8">
        <v>36900</v>
      </c>
      <c r="J269" s="5">
        <v>99.5</v>
      </c>
      <c r="K269" s="8">
        <v>36900</v>
      </c>
      <c r="L269" s="5">
        <v>27.99</v>
      </c>
      <c r="M269" s="8">
        <v>36792</v>
      </c>
      <c r="N269" s="5">
        <v>85.23</v>
      </c>
      <c r="O269" s="8">
        <v>36900</v>
      </c>
      <c r="P269" s="5" t="s">
        <v>294</v>
      </c>
    </row>
    <row r="270" spans="1:16" x14ac:dyDescent="0.2">
      <c r="A270" s="8">
        <v>36901</v>
      </c>
      <c r="B270" s="5" t="s">
        <v>294</v>
      </c>
      <c r="C270" s="8">
        <v>36793</v>
      </c>
      <c r="D270" s="5">
        <v>144.01</v>
      </c>
      <c r="E270" s="8">
        <v>36901</v>
      </c>
      <c r="F270" s="5">
        <v>109.86</v>
      </c>
      <c r="G270" s="8">
        <v>36901</v>
      </c>
      <c r="H270" s="5">
        <v>-1.0569999999999999</v>
      </c>
      <c r="I270" s="8">
        <v>36901</v>
      </c>
      <c r="J270" s="5">
        <v>99.49</v>
      </c>
      <c r="K270" s="8">
        <v>36901</v>
      </c>
      <c r="L270" s="5">
        <v>26.8</v>
      </c>
      <c r="M270" s="8">
        <v>36793</v>
      </c>
      <c r="N270" s="5">
        <v>85.23</v>
      </c>
      <c r="O270" s="8">
        <v>36901</v>
      </c>
      <c r="P270" s="5" t="s">
        <v>294</v>
      </c>
    </row>
    <row r="271" spans="1:16" x14ac:dyDescent="0.2">
      <c r="A271" s="8">
        <v>36902</v>
      </c>
      <c r="B271" s="5" t="s">
        <v>294</v>
      </c>
      <c r="C271" s="8">
        <v>36794</v>
      </c>
      <c r="D271" s="5">
        <v>88.3</v>
      </c>
      <c r="E271" s="8">
        <v>36902</v>
      </c>
      <c r="F271" s="5">
        <v>109.01</v>
      </c>
      <c r="G271" s="8">
        <v>36902</v>
      </c>
      <c r="H271" s="5">
        <v>-0.99399999999999999</v>
      </c>
      <c r="I271" s="8">
        <v>36902</v>
      </c>
      <c r="J271" s="5">
        <v>99.46</v>
      </c>
      <c r="K271" s="8">
        <v>36902</v>
      </c>
      <c r="L271" s="5">
        <v>25.79</v>
      </c>
      <c r="M271" s="8">
        <v>36794</v>
      </c>
      <c r="N271" s="5">
        <v>82.82</v>
      </c>
      <c r="O271" s="8">
        <v>36902</v>
      </c>
      <c r="P271" s="5" t="s">
        <v>294</v>
      </c>
    </row>
    <row r="272" spans="1:16" x14ac:dyDescent="0.2">
      <c r="A272" s="8">
        <v>36903</v>
      </c>
      <c r="B272" s="5" t="s">
        <v>294</v>
      </c>
      <c r="C272" s="8">
        <v>36795</v>
      </c>
      <c r="D272" s="5">
        <v>48.99</v>
      </c>
      <c r="E272" s="8">
        <v>36903</v>
      </c>
      <c r="F272" s="5">
        <v>109.27</v>
      </c>
      <c r="G272" s="8">
        <v>36903</v>
      </c>
      <c r="H272" s="5">
        <v>-0.82699999999999996</v>
      </c>
      <c r="I272" s="8">
        <v>36903</v>
      </c>
      <c r="J272" s="5">
        <v>99.52</v>
      </c>
      <c r="K272" s="8">
        <v>36903</v>
      </c>
      <c r="L272" s="5">
        <v>24.56</v>
      </c>
      <c r="M272" s="8">
        <v>36795</v>
      </c>
      <c r="N272" s="5">
        <v>85.29</v>
      </c>
      <c r="O272" s="8">
        <v>36903</v>
      </c>
      <c r="P272" s="5" t="s">
        <v>294</v>
      </c>
    </row>
    <row r="273" spans="1:16" x14ac:dyDescent="0.2">
      <c r="A273" s="8">
        <v>36906</v>
      </c>
      <c r="B273" s="5" t="s">
        <v>294</v>
      </c>
      <c r="C273" s="8">
        <v>36796</v>
      </c>
      <c r="D273" s="5">
        <v>26.02</v>
      </c>
      <c r="E273" s="8">
        <v>36906</v>
      </c>
      <c r="F273" s="5">
        <v>110.09</v>
      </c>
      <c r="G273" s="8">
        <v>36906</v>
      </c>
      <c r="H273" s="5">
        <v>-0.88800000000000001</v>
      </c>
      <c r="I273" s="8">
        <v>36906</v>
      </c>
      <c r="J273" s="5">
        <v>99.52</v>
      </c>
      <c r="K273" s="8">
        <v>36906</v>
      </c>
      <c r="L273" s="5">
        <v>24.56</v>
      </c>
      <c r="M273" s="8">
        <v>36796</v>
      </c>
      <c r="N273" s="5">
        <v>85.29</v>
      </c>
      <c r="O273" s="8">
        <v>36906</v>
      </c>
      <c r="P273" s="5" t="s">
        <v>294</v>
      </c>
    </row>
    <row r="274" spans="1:16" x14ac:dyDescent="0.2">
      <c r="A274" s="8">
        <v>36907</v>
      </c>
      <c r="B274" s="5" t="s">
        <v>294</v>
      </c>
      <c r="C274" s="8">
        <v>36797</v>
      </c>
      <c r="D274" s="5">
        <v>16.09</v>
      </c>
      <c r="E274" s="8">
        <v>36907</v>
      </c>
      <c r="F274" s="5">
        <v>110.11</v>
      </c>
      <c r="G274" s="8">
        <v>36907</v>
      </c>
      <c r="H274" s="5">
        <v>-0.88900000000000001</v>
      </c>
      <c r="I274" s="8">
        <v>36907</v>
      </c>
      <c r="J274" s="5">
        <v>99.5</v>
      </c>
      <c r="K274" s="8">
        <v>36907</v>
      </c>
      <c r="L274" s="5">
        <v>25.28</v>
      </c>
      <c r="M274" s="8">
        <v>36797</v>
      </c>
      <c r="N274" s="5">
        <v>82.76</v>
      </c>
      <c r="O274" s="8">
        <v>36907</v>
      </c>
      <c r="P274" s="5" t="s">
        <v>294</v>
      </c>
    </row>
    <row r="275" spans="1:16" x14ac:dyDescent="0.2">
      <c r="A275" s="8">
        <v>36908</v>
      </c>
      <c r="B275" s="5" t="s">
        <v>294</v>
      </c>
      <c r="C275" s="8">
        <v>36798</v>
      </c>
      <c r="D275" s="5">
        <v>99</v>
      </c>
      <c r="E275" s="8">
        <v>36908</v>
      </c>
      <c r="F275" s="5">
        <v>110.67</v>
      </c>
      <c r="G275" s="8">
        <v>36908</v>
      </c>
      <c r="H275" s="5">
        <v>-0.91</v>
      </c>
      <c r="I275" s="8">
        <v>36908</v>
      </c>
      <c r="J275" s="5">
        <v>99.46</v>
      </c>
      <c r="K275" s="8">
        <v>36908</v>
      </c>
      <c r="L275" s="5">
        <v>24.93</v>
      </c>
      <c r="M275" s="8">
        <v>36798</v>
      </c>
      <c r="N275" s="5">
        <v>82.81</v>
      </c>
      <c r="O275" s="8">
        <v>36908</v>
      </c>
      <c r="P275" s="5" t="s">
        <v>294</v>
      </c>
    </row>
    <row r="276" spans="1:16" x14ac:dyDescent="0.2">
      <c r="A276" s="8">
        <v>36909</v>
      </c>
      <c r="B276" s="5" t="s">
        <v>294</v>
      </c>
      <c r="C276" s="8">
        <v>36799</v>
      </c>
      <c r="D276" s="5">
        <v>140.94999999999999</v>
      </c>
      <c r="E276" s="8">
        <v>36909</v>
      </c>
      <c r="F276" s="5">
        <v>109.94</v>
      </c>
      <c r="G276" s="8">
        <v>36909</v>
      </c>
      <c r="H276" s="5">
        <v>-0.88700000000000001</v>
      </c>
      <c r="I276" s="8">
        <v>36909</v>
      </c>
      <c r="J276" s="5">
        <v>99.35</v>
      </c>
      <c r="K276" s="8">
        <v>36909</v>
      </c>
      <c r="L276" s="5">
        <v>23.37</v>
      </c>
      <c r="M276" s="8">
        <v>36799</v>
      </c>
      <c r="N276" s="5">
        <v>82.81</v>
      </c>
      <c r="O276" s="8">
        <v>36909</v>
      </c>
      <c r="P276" s="5" t="s">
        <v>294</v>
      </c>
    </row>
    <row r="277" spans="1:16" x14ac:dyDescent="0.2">
      <c r="A277" s="8">
        <v>36910</v>
      </c>
      <c r="B277" s="5" t="s">
        <v>294</v>
      </c>
      <c r="C277" s="8">
        <v>36800</v>
      </c>
      <c r="D277" s="5">
        <v>47.24</v>
      </c>
      <c r="E277" s="8">
        <v>36910</v>
      </c>
      <c r="F277" s="5">
        <v>110.67</v>
      </c>
      <c r="G277" s="8">
        <v>36910</v>
      </c>
      <c r="H277" s="5">
        <v>-0.83</v>
      </c>
      <c r="I277" s="8">
        <v>36910</v>
      </c>
      <c r="J277" s="5">
        <v>99.37</v>
      </c>
      <c r="K277" s="8">
        <v>36910</v>
      </c>
      <c r="L277" s="5">
        <v>23.24</v>
      </c>
      <c r="M277" s="8">
        <v>36800</v>
      </c>
      <c r="N277" s="5">
        <v>82.81</v>
      </c>
      <c r="O277" s="8">
        <v>36910</v>
      </c>
      <c r="P277" s="5" t="s">
        <v>294</v>
      </c>
    </row>
    <row r="278" spans="1:16" x14ac:dyDescent="0.2">
      <c r="A278" s="8">
        <v>36913</v>
      </c>
      <c r="B278" s="5" t="s">
        <v>294</v>
      </c>
      <c r="C278" s="8">
        <v>36801</v>
      </c>
      <c r="D278" s="5">
        <v>64.069999999999993</v>
      </c>
      <c r="E278" s="8">
        <v>36913</v>
      </c>
      <c r="F278" s="5">
        <v>110.14</v>
      </c>
      <c r="G278" s="8">
        <v>36913</v>
      </c>
      <c r="H278" s="5">
        <v>-0.71799999999999997</v>
      </c>
      <c r="I278" s="8">
        <v>36913</v>
      </c>
      <c r="J278" s="5">
        <v>99.38</v>
      </c>
      <c r="K278" s="8">
        <v>36913</v>
      </c>
      <c r="L278" s="5">
        <v>23.25</v>
      </c>
      <c r="M278" s="8">
        <v>36801</v>
      </c>
      <c r="N278" s="5">
        <v>83.08</v>
      </c>
      <c r="O278" s="8">
        <v>36913</v>
      </c>
      <c r="P278" s="5" t="s">
        <v>294</v>
      </c>
    </row>
    <row r="279" spans="1:16" x14ac:dyDescent="0.2">
      <c r="A279" s="8">
        <v>36914</v>
      </c>
      <c r="B279" s="5" t="s">
        <v>294</v>
      </c>
      <c r="C279" s="8">
        <v>36802</v>
      </c>
      <c r="D279" s="5">
        <v>199.46</v>
      </c>
      <c r="E279" s="8">
        <v>36914</v>
      </c>
      <c r="F279" s="5">
        <v>110.34</v>
      </c>
      <c r="G279" s="8">
        <v>36914</v>
      </c>
      <c r="H279" s="5">
        <v>-0.54700000000000004</v>
      </c>
      <c r="I279" s="8">
        <v>36914</v>
      </c>
      <c r="J279" s="5">
        <v>99.34</v>
      </c>
      <c r="K279" s="8">
        <v>36914</v>
      </c>
      <c r="L279" s="5">
        <v>21.57</v>
      </c>
      <c r="M279" s="8">
        <v>36802</v>
      </c>
      <c r="N279" s="5">
        <v>83.08</v>
      </c>
      <c r="O279" s="8">
        <v>36914</v>
      </c>
      <c r="P279" s="5" t="s">
        <v>294</v>
      </c>
    </row>
    <row r="280" spans="1:16" x14ac:dyDescent="0.2">
      <c r="A280" s="8">
        <v>36915</v>
      </c>
      <c r="B280" s="5" t="s">
        <v>294</v>
      </c>
      <c r="C280" s="8">
        <v>36803</v>
      </c>
      <c r="D280" s="5">
        <v>97.13</v>
      </c>
      <c r="E280" s="8">
        <v>36915</v>
      </c>
      <c r="F280" s="5">
        <v>111.81</v>
      </c>
      <c r="G280" s="8">
        <v>36915</v>
      </c>
      <c r="H280" s="5">
        <v>-0.55200000000000005</v>
      </c>
      <c r="I280" s="8">
        <v>36915</v>
      </c>
      <c r="J280" s="5">
        <v>99.36</v>
      </c>
      <c r="K280" s="8">
        <v>36915</v>
      </c>
      <c r="L280" s="5">
        <v>22.03</v>
      </c>
      <c r="M280" s="8">
        <v>36803</v>
      </c>
      <c r="N280" s="5">
        <v>83.67</v>
      </c>
      <c r="O280" s="8">
        <v>36915</v>
      </c>
      <c r="P280" s="5" t="s">
        <v>294</v>
      </c>
    </row>
    <row r="281" spans="1:16" x14ac:dyDescent="0.2">
      <c r="A281" s="8">
        <v>36916</v>
      </c>
      <c r="B281" s="5" t="s">
        <v>294</v>
      </c>
      <c r="C281" s="8">
        <v>36804</v>
      </c>
      <c r="D281" s="5">
        <v>28.34</v>
      </c>
      <c r="E281" s="8">
        <v>36916</v>
      </c>
      <c r="F281" s="5">
        <v>111.41</v>
      </c>
      <c r="G281" s="8">
        <v>36916</v>
      </c>
      <c r="H281" s="5">
        <v>-0.61799999999999999</v>
      </c>
      <c r="I281" s="8">
        <v>36916</v>
      </c>
      <c r="J281" s="5">
        <v>99.35</v>
      </c>
      <c r="K281" s="8">
        <v>36916</v>
      </c>
      <c r="L281" s="5">
        <v>22.64</v>
      </c>
      <c r="M281" s="8">
        <v>36804</v>
      </c>
      <c r="N281" s="5">
        <v>80.23</v>
      </c>
      <c r="O281" s="8">
        <v>36916</v>
      </c>
      <c r="P281" s="5" t="s">
        <v>294</v>
      </c>
    </row>
    <row r="282" spans="1:16" x14ac:dyDescent="0.2">
      <c r="A282" s="8">
        <v>36917</v>
      </c>
      <c r="B282" s="5" t="s">
        <v>294</v>
      </c>
      <c r="C282" s="8">
        <v>36805</v>
      </c>
      <c r="D282" s="5">
        <v>26.7</v>
      </c>
      <c r="E282" s="8">
        <v>36917</v>
      </c>
      <c r="F282" s="5">
        <v>111.46</v>
      </c>
      <c r="G282" s="8">
        <v>36917</v>
      </c>
      <c r="H282" s="5">
        <v>-0.71799999999999997</v>
      </c>
      <c r="I282" s="8">
        <v>36917</v>
      </c>
      <c r="J282" s="5">
        <v>99.37</v>
      </c>
      <c r="K282" s="8">
        <v>36917</v>
      </c>
      <c r="L282" s="5">
        <v>22.57</v>
      </c>
      <c r="M282" s="8">
        <v>36805</v>
      </c>
      <c r="N282" s="5">
        <v>79.23</v>
      </c>
      <c r="O282" s="8">
        <v>36917</v>
      </c>
      <c r="P282" s="5" t="s">
        <v>294</v>
      </c>
    </row>
    <row r="283" spans="1:16" x14ac:dyDescent="0.2">
      <c r="A283" s="8">
        <v>36920</v>
      </c>
      <c r="B283" s="5" t="s">
        <v>294</v>
      </c>
      <c r="C283" s="8">
        <v>36806</v>
      </c>
      <c r="D283" s="5">
        <v>28.13</v>
      </c>
      <c r="E283" s="8">
        <v>36920</v>
      </c>
      <c r="F283" s="5">
        <v>111.92</v>
      </c>
      <c r="G283" s="8">
        <v>36920</v>
      </c>
      <c r="H283" s="5">
        <v>-0.69599999999999995</v>
      </c>
      <c r="I283" s="8">
        <v>36920</v>
      </c>
      <c r="J283" s="5">
        <v>99.35</v>
      </c>
      <c r="K283" s="8">
        <v>36920</v>
      </c>
      <c r="L283" s="5">
        <v>22.61</v>
      </c>
      <c r="M283" s="8">
        <v>36806</v>
      </c>
      <c r="N283" s="5">
        <v>79.23</v>
      </c>
      <c r="O283" s="8">
        <v>36920</v>
      </c>
      <c r="P283" s="5" t="s">
        <v>294</v>
      </c>
    </row>
    <row r="284" spans="1:16" x14ac:dyDescent="0.2">
      <c r="A284" s="8">
        <v>36921</v>
      </c>
      <c r="B284" s="5" t="s">
        <v>294</v>
      </c>
      <c r="C284" s="8">
        <v>36807</v>
      </c>
      <c r="D284" s="5">
        <v>62.69</v>
      </c>
      <c r="E284" s="8">
        <v>36921</v>
      </c>
      <c r="F284" s="5">
        <v>111</v>
      </c>
      <c r="G284" s="8">
        <v>36921</v>
      </c>
      <c r="H284" s="5">
        <v>-0.90900000000000003</v>
      </c>
      <c r="I284" s="8">
        <v>36921</v>
      </c>
      <c r="J284" s="5">
        <v>99.26</v>
      </c>
      <c r="K284" s="8">
        <v>36921</v>
      </c>
      <c r="L284" s="5">
        <v>22.57</v>
      </c>
      <c r="M284" s="8">
        <v>36807</v>
      </c>
      <c r="N284" s="5">
        <v>79.23</v>
      </c>
      <c r="O284" s="8">
        <v>36921</v>
      </c>
      <c r="P284" s="5" t="s">
        <v>294</v>
      </c>
    </row>
    <row r="285" spans="1:16" x14ac:dyDescent="0.2">
      <c r="A285" s="8">
        <v>36922</v>
      </c>
      <c r="B285" s="5" t="s">
        <v>294</v>
      </c>
      <c r="C285" s="8">
        <v>36808</v>
      </c>
      <c r="D285" s="5">
        <v>32.69</v>
      </c>
      <c r="E285" s="8">
        <v>36922</v>
      </c>
      <c r="F285" s="5">
        <v>110.52</v>
      </c>
      <c r="G285" s="8">
        <v>36922</v>
      </c>
      <c r="H285" s="5">
        <v>-0.624</v>
      </c>
      <c r="I285" s="8">
        <v>36922</v>
      </c>
      <c r="J285" s="5">
        <v>99.22</v>
      </c>
      <c r="K285" s="8">
        <v>36922</v>
      </c>
      <c r="L285" s="5">
        <v>22.02</v>
      </c>
      <c r="M285" s="8">
        <v>36808</v>
      </c>
      <c r="N285" s="5">
        <v>79.23</v>
      </c>
      <c r="O285" s="8">
        <v>36922</v>
      </c>
      <c r="P285" s="5" t="s">
        <v>294</v>
      </c>
    </row>
    <row r="286" spans="1:16" x14ac:dyDescent="0.2">
      <c r="A286" s="8">
        <v>36923</v>
      </c>
      <c r="B286" s="5" t="s">
        <v>294</v>
      </c>
      <c r="C286" s="8">
        <v>36809</v>
      </c>
      <c r="D286" s="5">
        <v>53.55</v>
      </c>
      <c r="E286" s="8">
        <v>36923</v>
      </c>
      <c r="F286" s="5">
        <v>109.93</v>
      </c>
      <c r="G286" s="8">
        <v>36923</v>
      </c>
      <c r="H286" s="5">
        <v>-0.54400000000000004</v>
      </c>
      <c r="I286" s="8">
        <v>36923</v>
      </c>
      <c r="J286" s="5">
        <v>99.14</v>
      </c>
      <c r="K286" s="8">
        <v>36923</v>
      </c>
      <c r="L286" s="5">
        <v>21.66</v>
      </c>
      <c r="M286" s="8">
        <v>36809</v>
      </c>
      <c r="N286" s="5">
        <v>80.03</v>
      </c>
      <c r="O286" s="8">
        <v>36923</v>
      </c>
      <c r="P286" s="5" t="s">
        <v>294</v>
      </c>
    </row>
    <row r="287" spans="1:16" x14ac:dyDescent="0.2">
      <c r="A287" s="8">
        <v>36924</v>
      </c>
      <c r="B287" s="5" t="s">
        <v>294</v>
      </c>
      <c r="C287" s="8">
        <v>36810</v>
      </c>
      <c r="D287" s="5">
        <v>27.37</v>
      </c>
      <c r="E287" s="8">
        <v>36924</v>
      </c>
      <c r="F287" s="5">
        <v>110.32</v>
      </c>
      <c r="G287" s="8">
        <v>36924</v>
      </c>
      <c r="H287" s="5">
        <v>-0.41499999999999998</v>
      </c>
      <c r="I287" s="8">
        <v>36924</v>
      </c>
      <c r="J287" s="5">
        <v>99.25</v>
      </c>
      <c r="K287" s="8">
        <v>36924</v>
      </c>
      <c r="L287" s="5">
        <v>21.95</v>
      </c>
      <c r="M287" s="8">
        <v>36810</v>
      </c>
      <c r="N287" s="5">
        <v>82.04</v>
      </c>
      <c r="O287" s="8">
        <v>36924</v>
      </c>
      <c r="P287" s="5" t="s">
        <v>294</v>
      </c>
    </row>
    <row r="288" spans="1:16" x14ac:dyDescent="0.2">
      <c r="A288" s="8">
        <v>36927</v>
      </c>
      <c r="B288" s="5" t="s">
        <v>294</v>
      </c>
      <c r="C288" s="8">
        <v>36811</v>
      </c>
      <c r="D288" s="5">
        <v>24.14</v>
      </c>
      <c r="E288" s="8">
        <v>36927</v>
      </c>
      <c r="F288" s="5">
        <v>109.95</v>
      </c>
      <c r="G288" s="8">
        <v>36927</v>
      </c>
      <c r="H288" s="5">
        <v>-0.373</v>
      </c>
      <c r="I288" s="8">
        <v>36927</v>
      </c>
      <c r="J288" s="5">
        <v>99.24</v>
      </c>
      <c r="K288" s="8">
        <v>36927</v>
      </c>
      <c r="L288" s="5">
        <v>22.19</v>
      </c>
      <c r="M288" s="8">
        <v>36811</v>
      </c>
      <c r="N288" s="5">
        <v>89.08</v>
      </c>
      <c r="O288" s="8">
        <v>36927</v>
      </c>
      <c r="P288" s="5" t="s">
        <v>294</v>
      </c>
    </row>
    <row r="289" spans="1:16" x14ac:dyDescent="0.2">
      <c r="A289" s="8">
        <v>36928</v>
      </c>
      <c r="B289" s="5" t="s">
        <v>294</v>
      </c>
      <c r="C289" s="8">
        <v>36812</v>
      </c>
      <c r="D289" s="5">
        <v>88.52</v>
      </c>
      <c r="E289" s="8">
        <v>36928</v>
      </c>
      <c r="F289" s="5">
        <v>110.7</v>
      </c>
      <c r="G289" s="8">
        <v>36928</v>
      </c>
      <c r="H289" s="5">
        <v>-0.41299999999999998</v>
      </c>
      <c r="I289" s="8">
        <v>36928</v>
      </c>
      <c r="J289" s="5">
        <v>99.28</v>
      </c>
      <c r="K289" s="8">
        <v>36928</v>
      </c>
      <c r="L289" s="5">
        <v>21.98</v>
      </c>
      <c r="M289" s="8">
        <v>36812</v>
      </c>
      <c r="N289" s="5">
        <v>88.89</v>
      </c>
      <c r="O289" s="8">
        <v>36928</v>
      </c>
      <c r="P289" s="5" t="s">
        <v>294</v>
      </c>
    </row>
    <row r="290" spans="1:16" x14ac:dyDescent="0.2">
      <c r="A290" s="8">
        <v>36929</v>
      </c>
      <c r="B290" s="5" t="s">
        <v>294</v>
      </c>
      <c r="C290" s="8">
        <v>36813</v>
      </c>
      <c r="D290" s="5">
        <v>144.62</v>
      </c>
      <c r="E290" s="8">
        <v>36929</v>
      </c>
      <c r="F290" s="5">
        <v>111.13</v>
      </c>
      <c r="G290" s="8">
        <v>36929</v>
      </c>
      <c r="H290" s="5">
        <v>-0.41899999999999998</v>
      </c>
      <c r="I290" s="8">
        <v>36929</v>
      </c>
      <c r="J290" s="5">
        <v>99.34</v>
      </c>
      <c r="K290" s="8">
        <v>36929</v>
      </c>
      <c r="L290" s="5">
        <v>21.67</v>
      </c>
      <c r="M290" s="8">
        <v>36813</v>
      </c>
      <c r="N290" s="5">
        <v>88.89</v>
      </c>
      <c r="O290" s="8">
        <v>36929</v>
      </c>
      <c r="P290" s="5" t="s">
        <v>294</v>
      </c>
    </row>
    <row r="291" spans="1:16" x14ac:dyDescent="0.2">
      <c r="A291" s="8">
        <v>36930</v>
      </c>
      <c r="B291" s="5" t="s">
        <v>294</v>
      </c>
      <c r="C291" s="8">
        <v>36814</v>
      </c>
      <c r="D291" s="5">
        <v>102.97</v>
      </c>
      <c r="E291" s="8">
        <v>36930</v>
      </c>
      <c r="F291" s="5">
        <v>112.08</v>
      </c>
      <c r="G291" s="8">
        <v>36930</v>
      </c>
      <c r="H291" s="5">
        <v>-0.47299999999999998</v>
      </c>
      <c r="I291" s="8">
        <v>36930</v>
      </c>
      <c r="J291" s="5">
        <v>99.4</v>
      </c>
      <c r="K291" s="8">
        <v>36930</v>
      </c>
      <c r="L291" s="5">
        <v>21.46</v>
      </c>
      <c r="M291" s="8">
        <v>36814</v>
      </c>
      <c r="N291" s="5">
        <v>88.89</v>
      </c>
      <c r="O291" s="8">
        <v>36930</v>
      </c>
      <c r="P291" s="5" t="s">
        <v>294</v>
      </c>
    </row>
    <row r="292" spans="1:16" x14ac:dyDescent="0.2">
      <c r="A292" s="8">
        <v>36931</v>
      </c>
      <c r="B292" s="5" t="s">
        <v>294</v>
      </c>
      <c r="C292" s="8">
        <v>36815</v>
      </c>
      <c r="D292" s="5">
        <v>69.39</v>
      </c>
      <c r="E292" s="8">
        <v>36931</v>
      </c>
      <c r="F292" s="5">
        <v>111.52</v>
      </c>
      <c r="G292" s="8">
        <v>36931</v>
      </c>
      <c r="H292" s="5">
        <v>-0.57999999999999996</v>
      </c>
      <c r="I292" s="8">
        <v>36931</v>
      </c>
      <c r="J292" s="5">
        <v>99.46</v>
      </c>
      <c r="K292" s="8">
        <v>36931</v>
      </c>
      <c r="L292" s="5">
        <v>22.03</v>
      </c>
      <c r="M292" s="8">
        <v>36815</v>
      </c>
      <c r="N292" s="5">
        <v>84.4</v>
      </c>
      <c r="O292" s="8">
        <v>36931</v>
      </c>
      <c r="P292" s="5" t="s">
        <v>294</v>
      </c>
    </row>
    <row r="293" spans="1:16" x14ac:dyDescent="0.2">
      <c r="A293" s="8">
        <v>36934</v>
      </c>
      <c r="B293" s="5" t="s">
        <v>294</v>
      </c>
      <c r="C293" s="8">
        <v>36816</v>
      </c>
      <c r="D293" s="5">
        <v>60.14</v>
      </c>
      <c r="E293" s="8">
        <v>36934</v>
      </c>
      <c r="F293" s="5">
        <v>111.19</v>
      </c>
      <c r="G293" s="8">
        <v>36934</v>
      </c>
      <c r="H293" s="5">
        <v>-0.51700000000000002</v>
      </c>
      <c r="I293" s="8">
        <v>36934</v>
      </c>
      <c r="J293" s="5">
        <v>99.43</v>
      </c>
      <c r="K293" s="8">
        <v>36934</v>
      </c>
      <c r="L293" s="5">
        <v>21.92</v>
      </c>
      <c r="M293" s="8">
        <v>36816</v>
      </c>
      <c r="N293" s="5">
        <v>87.26</v>
      </c>
      <c r="O293" s="8">
        <v>36934</v>
      </c>
      <c r="P293" s="5" t="s">
        <v>294</v>
      </c>
    </row>
    <row r="294" spans="1:16" x14ac:dyDescent="0.2">
      <c r="A294" s="8">
        <v>36935</v>
      </c>
      <c r="B294" s="5" t="s">
        <v>294</v>
      </c>
      <c r="C294" s="8">
        <v>36817</v>
      </c>
      <c r="D294" s="5">
        <v>70.63</v>
      </c>
      <c r="E294" s="8">
        <v>36935</v>
      </c>
      <c r="F294" s="5">
        <v>112.01</v>
      </c>
      <c r="G294" s="8">
        <v>36935</v>
      </c>
      <c r="H294" s="5">
        <v>-0.50600000000000001</v>
      </c>
      <c r="I294" s="8">
        <v>36935</v>
      </c>
      <c r="J294" s="5">
        <v>99.49</v>
      </c>
      <c r="K294" s="8">
        <v>36935</v>
      </c>
      <c r="L294" s="5">
        <v>21.37</v>
      </c>
      <c r="M294" s="8">
        <v>36817</v>
      </c>
      <c r="N294" s="5">
        <v>87.31</v>
      </c>
      <c r="O294" s="8">
        <v>36935</v>
      </c>
      <c r="P294" s="5" t="s">
        <v>294</v>
      </c>
    </row>
    <row r="295" spans="1:16" x14ac:dyDescent="0.2">
      <c r="A295" s="8">
        <v>36936</v>
      </c>
      <c r="B295" s="5" t="s">
        <v>294</v>
      </c>
      <c r="C295" s="8">
        <v>36818</v>
      </c>
      <c r="D295" s="5">
        <v>65.89</v>
      </c>
      <c r="E295" s="8">
        <v>36936</v>
      </c>
      <c r="F295" s="5">
        <v>112.04</v>
      </c>
      <c r="G295" s="8">
        <v>36936</v>
      </c>
      <c r="H295" s="5">
        <v>-0.40799999999999997</v>
      </c>
      <c r="I295" s="8">
        <v>36936</v>
      </c>
      <c r="J295" s="5">
        <v>99.52</v>
      </c>
      <c r="K295" s="8">
        <v>36936</v>
      </c>
      <c r="L295" s="5">
        <v>21.52</v>
      </c>
      <c r="M295" s="8">
        <v>36818</v>
      </c>
      <c r="N295" s="5">
        <v>87.29</v>
      </c>
      <c r="O295" s="8">
        <v>36936</v>
      </c>
      <c r="P295" s="5" t="s">
        <v>294</v>
      </c>
    </row>
    <row r="296" spans="1:16" x14ac:dyDescent="0.2">
      <c r="A296" s="8">
        <v>36937</v>
      </c>
      <c r="B296" s="5" t="s">
        <v>294</v>
      </c>
      <c r="C296" s="8">
        <v>36819</v>
      </c>
      <c r="D296" s="5">
        <v>50.73</v>
      </c>
      <c r="E296" s="8">
        <v>36937</v>
      </c>
      <c r="F296" s="5">
        <v>113.2</v>
      </c>
      <c r="G296" s="8">
        <v>36937</v>
      </c>
      <c r="H296" s="5">
        <v>-0.33500000000000002</v>
      </c>
      <c r="I296" s="8">
        <v>36937</v>
      </c>
      <c r="J296" s="5">
        <v>99.53</v>
      </c>
      <c r="K296" s="8">
        <v>36937</v>
      </c>
      <c r="L296" s="5">
        <v>20.27</v>
      </c>
      <c r="M296" s="8">
        <v>36819</v>
      </c>
      <c r="N296" s="5">
        <v>84.59</v>
      </c>
      <c r="O296" s="8">
        <v>36937</v>
      </c>
      <c r="P296" s="5" t="s">
        <v>294</v>
      </c>
    </row>
    <row r="297" spans="1:16" x14ac:dyDescent="0.2">
      <c r="A297" s="8">
        <v>36938</v>
      </c>
      <c r="B297" s="5" t="s">
        <v>294</v>
      </c>
      <c r="C297" s="8">
        <v>36820</v>
      </c>
      <c r="D297" s="5">
        <v>33.28</v>
      </c>
      <c r="E297" s="8">
        <v>36938</v>
      </c>
      <c r="F297" s="5">
        <v>112.26</v>
      </c>
      <c r="G297" s="8">
        <v>36938</v>
      </c>
      <c r="H297" s="5">
        <v>-0.65400000000000003</v>
      </c>
      <c r="I297" s="8">
        <v>36938</v>
      </c>
      <c r="J297" s="5">
        <v>99.61</v>
      </c>
      <c r="K297" s="8">
        <v>36938</v>
      </c>
      <c r="L297" s="5">
        <v>22.12</v>
      </c>
      <c r="M297" s="8">
        <v>36820</v>
      </c>
      <c r="N297" s="5">
        <v>84.59</v>
      </c>
      <c r="O297" s="8">
        <v>36938</v>
      </c>
      <c r="P297" s="5" t="s">
        <v>294</v>
      </c>
    </row>
    <row r="298" spans="1:16" x14ac:dyDescent="0.2">
      <c r="A298" s="8">
        <v>36941</v>
      </c>
      <c r="B298" s="5" t="s">
        <v>294</v>
      </c>
      <c r="C298" s="8">
        <v>36821</v>
      </c>
      <c r="D298" s="5">
        <v>96.7</v>
      </c>
      <c r="E298" s="8">
        <v>36941</v>
      </c>
      <c r="F298" s="5">
        <v>111.9</v>
      </c>
      <c r="G298" s="8">
        <v>36941</v>
      </c>
      <c r="H298" s="5">
        <v>-0.63900000000000001</v>
      </c>
      <c r="I298" s="8">
        <v>36941</v>
      </c>
      <c r="J298" s="5">
        <v>99.61</v>
      </c>
      <c r="K298" s="8">
        <v>36941</v>
      </c>
      <c r="L298" s="5">
        <v>22.12</v>
      </c>
      <c r="M298" s="8">
        <v>36821</v>
      </c>
      <c r="N298" s="5">
        <v>84.59</v>
      </c>
      <c r="O298" s="8">
        <v>36941</v>
      </c>
      <c r="P298" s="5" t="s">
        <v>294</v>
      </c>
    </row>
    <row r="299" spans="1:16" x14ac:dyDescent="0.2">
      <c r="A299" s="8">
        <v>36942</v>
      </c>
      <c r="B299" s="5" t="s">
        <v>294</v>
      </c>
      <c r="C299" s="8">
        <v>36822</v>
      </c>
      <c r="D299" s="5">
        <v>37.47</v>
      </c>
      <c r="E299" s="8">
        <v>36942</v>
      </c>
      <c r="F299" s="5">
        <v>112.82</v>
      </c>
      <c r="G299" s="8">
        <v>36942</v>
      </c>
      <c r="H299" s="5">
        <v>-0.67900000000000005</v>
      </c>
      <c r="I299" s="8">
        <v>36942</v>
      </c>
      <c r="J299" s="5">
        <v>99.71</v>
      </c>
      <c r="K299" s="8">
        <v>36942</v>
      </c>
      <c r="L299" s="5">
        <v>24.69</v>
      </c>
      <c r="M299" s="8">
        <v>36822</v>
      </c>
      <c r="N299" s="5">
        <v>81.34</v>
      </c>
      <c r="O299" s="8">
        <v>36942</v>
      </c>
      <c r="P299" s="5" t="s">
        <v>294</v>
      </c>
    </row>
    <row r="300" spans="1:16" x14ac:dyDescent="0.2">
      <c r="A300" s="8">
        <v>36943</v>
      </c>
      <c r="B300" s="5" t="s">
        <v>294</v>
      </c>
      <c r="C300" s="8">
        <v>36823</v>
      </c>
      <c r="D300" s="5">
        <v>38.35</v>
      </c>
      <c r="E300" s="8">
        <v>36943</v>
      </c>
      <c r="F300" s="5">
        <v>113.02</v>
      </c>
      <c r="G300" s="8">
        <v>36943</v>
      </c>
      <c r="H300" s="5">
        <v>-0.73599999999999999</v>
      </c>
      <c r="I300" s="8">
        <v>36943</v>
      </c>
      <c r="J300" s="5">
        <v>99.84</v>
      </c>
      <c r="K300" s="8">
        <v>36943</v>
      </c>
      <c r="L300" s="5">
        <v>25.75</v>
      </c>
      <c r="M300" s="8">
        <v>36823</v>
      </c>
      <c r="N300" s="5">
        <v>82.08</v>
      </c>
      <c r="O300" s="8">
        <v>36943</v>
      </c>
      <c r="P300" s="5" t="s">
        <v>294</v>
      </c>
    </row>
    <row r="301" spans="1:16" x14ac:dyDescent="0.2">
      <c r="A301" s="8">
        <v>36944</v>
      </c>
      <c r="B301" s="5" t="s">
        <v>294</v>
      </c>
      <c r="C301" s="8">
        <v>36824</v>
      </c>
      <c r="D301" s="5">
        <v>121.78</v>
      </c>
      <c r="E301" s="8">
        <v>36944</v>
      </c>
      <c r="F301" s="5">
        <v>113.34</v>
      </c>
      <c r="G301" s="8">
        <v>36944</v>
      </c>
      <c r="H301" s="5">
        <v>-0.69099999999999995</v>
      </c>
      <c r="I301" s="8">
        <v>36944</v>
      </c>
      <c r="J301" s="5">
        <v>99.87</v>
      </c>
      <c r="K301" s="8">
        <v>36944</v>
      </c>
      <c r="L301" s="5">
        <v>26.76</v>
      </c>
      <c r="M301" s="8">
        <v>36824</v>
      </c>
      <c r="N301" s="5">
        <v>85.96</v>
      </c>
      <c r="O301" s="8">
        <v>36944</v>
      </c>
      <c r="P301" s="5" t="s">
        <v>294</v>
      </c>
    </row>
    <row r="302" spans="1:16" x14ac:dyDescent="0.2">
      <c r="A302" s="8">
        <v>36945</v>
      </c>
      <c r="B302" s="5" t="s">
        <v>294</v>
      </c>
      <c r="C302" s="8">
        <v>36825</v>
      </c>
      <c r="D302" s="5">
        <v>110.96</v>
      </c>
      <c r="E302" s="8">
        <v>36945</v>
      </c>
      <c r="F302" s="5">
        <v>112.03</v>
      </c>
      <c r="G302" s="8">
        <v>36945</v>
      </c>
      <c r="H302" s="5">
        <v>-0.92100000000000004</v>
      </c>
      <c r="I302" s="8">
        <v>36945</v>
      </c>
      <c r="J302" s="5">
        <v>99.87</v>
      </c>
      <c r="K302" s="8">
        <v>36945</v>
      </c>
      <c r="L302" s="5">
        <v>27.21</v>
      </c>
      <c r="M302" s="8">
        <v>36825</v>
      </c>
      <c r="N302" s="5">
        <v>85.56</v>
      </c>
      <c r="O302" s="8">
        <v>36945</v>
      </c>
      <c r="P302" s="5" t="s">
        <v>294</v>
      </c>
    </row>
    <row r="303" spans="1:16" x14ac:dyDescent="0.2">
      <c r="A303" s="8">
        <v>36948</v>
      </c>
      <c r="B303" s="5" t="s">
        <v>294</v>
      </c>
      <c r="C303" s="8">
        <v>36826</v>
      </c>
      <c r="D303" s="5">
        <v>87.77</v>
      </c>
      <c r="E303" s="8">
        <v>36948</v>
      </c>
      <c r="F303" s="5">
        <v>112.77</v>
      </c>
      <c r="G303" s="8">
        <v>36948</v>
      </c>
      <c r="H303" s="5">
        <v>-0.81100000000000005</v>
      </c>
      <c r="I303" s="8">
        <v>36948</v>
      </c>
      <c r="J303" s="5">
        <v>99.8</v>
      </c>
      <c r="K303" s="8">
        <v>36948</v>
      </c>
      <c r="L303" s="5">
        <v>25.43</v>
      </c>
      <c r="M303" s="8">
        <v>36826</v>
      </c>
      <c r="N303" s="5">
        <v>85.23</v>
      </c>
      <c r="O303" s="8">
        <v>36948</v>
      </c>
      <c r="P303" s="5" t="s">
        <v>294</v>
      </c>
    </row>
    <row r="304" spans="1:16" x14ac:dyDescent="0.2">
      <c r="A304" s="8">
        <v>36949</v>
      </c>
      <c r="B304" s="5" t="s">
        <v>294</v>
      </c>
      <c r="C304" s="8">
        <v>36827</v>
      </c>
      <c r="D304" s="5">
        <v>38.450000000000003</v>
      </c>
      <c r="E304" s="8">
        <v>36949</v>
      </c>
      <c r="F304" s="5">
        <v>112.34</v>
      </c>
      <c r="G304" s="8">
        <v>36949</v>
      </c>
      <c r="H304" s="5">
        <v>-0.82699999999999996</v>
      </c>
      <c r="I304" s="8">
        <v>36949</v>
      </c>
      <c r="J304" s="5">
        <v>99.77</v>
      </c>
      <c r="K304" s="8">
        <v>36949</v>
      </c>
      <c r="L304" s="5">
        <v>26.49</v>
      </c>
      <c r="M304" s="8">
        <v>36827</v>
      </c>
      <c r="N304" s="5">
        <v>85.23</v>
      </c>
      <c r="O304" s="8">
        <v>36949</v>
      </c>
      <c r="P304" s="5" t="s">
        <v>294</v>
      </c>
    </row>
    <row r="305" spans="1:16" x14ac:dyDescent="0.2">
      <c r="A305" s="8">
        <v>36950</v>
      </c>
      <c r="B305" s="5" t="s">
        <v>294</v>
      </c>
      <c r="C305" s="8">
        <v>36828</v>
      </c>
      <c r="D305" s="5">
        <v>98.92</v>
      </c>
      <c r="E305" s="8">
        <v>36950</v>
      </c>
      <c r="F305" s="5">
        <v>112.01</v>
      </c>
      <c r="G305" s="8">
        <v>36950</v>
      </c>
      <c r="H305" s="5">
        <v>-0.76900000000000002</v>
      </c>
      <c r="I305" s="8">
        <v>36950</v>
      </c>
      <c r="J305" s="5">
        <v>99.84</v>
      </c>
      <c r="K305" s="8">
        <v>36950</v>
      </c>
      <c r="L305" s="5">
        <v>28.35</v>
      </c>
      <c r="M305" s="8">
        <v>36828</v>
      </c>
      <c r="N305" s="5">
        <v>85.23</v>
      </c>
      <c r="O305" s="8">
        <v>36950</v>
      </c>
      <c r="P305" s="5" t="s">
        <v>294</v>
      </c>
    </row>
    <row r="306" spans="1:16" x14ac:dyDescent="0.2">
      <c r="A306" s="8">
        <v>36951</v>
      </c>
      <c r="B306" s="5" t="s">
        <v>294</v>
      </c>
      <c r="C306" s="8">
        <v>36829</v>
      </c>
      <c r="D306" s="5">
        <v>43.3</v>
      </c>
      <c r="E306" s="8">
        <v>36951</v>
      </c>
      <c r="F306" s="5">
        <v>111.28</v>
      </c>
      <c r="G306" s="8">
        <v>36951</v>
      </c>
      <c r="H306" s="5">
        <v>-0.81</v>
      </c>
      <c r="I306" s="8">
        <v>36951</v>
      </c>
      <c r="J306" s="5">
        <v>99.83</v>
      </c>
      <c r="K306" s="8">
        <v>36951</v>
      </c>
      <c r="L306" s="5">
        <v>28.08</v>
      </c>
      <c r="M306" s="8">
        <v>36829</v>
      </c>
      <c r="N306" s="5">
        <v>85.61</v>
      </c>
      <c r="O306" s="8">
        <v>36951</v>
      </c>
      <c r="P306" s="5" t="s">
        <v>294</v>
      </c>
    </row>
    <row r="307" spans="1:16" x14ac:dyDescent="0.2">
      <c r="A307" s="8">
        <v>36952</v>
      </c>
      <c r="B307" s="5" t="s">
        <v>294</v>
      </c>
      <c r="C307" s="8">
        <v>36830</v>
      </c>
      <c r="D307" s="5">
        <v>43.8</v>
      </c>
      <c r="E307" s="8">
        <v>36952</v>
      </c>
      <c r="F307" s="5">
        <v>111.17</v>
      </c>
      <c r="G307" s="8">
        <v>36952</v>
      </c>
      <c r="H307" s="5">
        <v>-0.76100000000000001</v>
      </c>
      <c r="I307" s="8">
        <v>36952</v>
      </c>
      <c r="J307" s="5">
        <v>99.89</v>
      </c>
      <c r="K307" s="8">
        <v>36952</v>
      </c>
      <c r="L307" s="5">
        <v>27.43</v>
      </c>
      <c r="M307" s="8">
        <v>36830</v>
      </c>
      <c r="N307" s="5">
        <v>87.12</v>
      </c>
      <c r="O307" s="8">
        <v>36952</v>
      </c>
      <c r="P307" s="5" t="s">
        <v>294</v>
      </c>
    </row>
    <row r="308" spans="1:16" x14ac:dyDescent="0.2">
      <c r="A308" s="8">
        <v>36955</v>
      </c>
      <c r="B308" s="5" t="s">
        <v>294</v>
      </c>
      <c r="C308" s="8">
        <v>36831</v>
      </c>
      <c r="D308" s="5">
        <v>61.95</v>
      </c>
      <c r="E308" s="8">
        <v>36955</v>
      </c>
      <c r="F308" s="5">
        <v>111.54</v>
      </c>
      <c r="G308" s="8">
        <v>36955</v>
      </c>
      <c r="H308" s="5">
        <v>-0.71799999999999997</v>
      </c>
      <c r="I308" s="8">
        <v>36955</v>
      </c>
      <c r="J308" s="5">
        <v>99.87</v>
      </c>
      <c r="K308" s="8">
        <v>36955</v>
      </c>
      <c r="L308" s="5">
        <v>27.12</v>
      </c>
      <c r="M308" s="8">
        <v>36831</v>
      </c>
      <c r="N308" s="5">
        <v>77.959999999999994</v>
      </c>
      <c r="O308" s="8">
        <v>36955</v>
      </c>
      <c r="P308" s="5" t="s">
        <v>294</v>
      </c>
    </row>
    <row r="309" spans="1:16" x14ac:dyDescent="0.2">
      <c r="A309" s="8">
        <v>36956</v>
      </c>
      <c r="B309" s="5" t="s">
        <v>294</v>
      </c>
      <c r="C309" s="8">
        <v>36832</v>
      </c>
      <c r="D309" s="5">
        <v>55.23</v>
      </c>
      <c r="E309" s="8">
        <v>36956</v>
      </c>
      <c r="F309" s="5">
        <v>111.12</v>
      </c>
      <c r="G309" s="8">
        <v>36956</v>
      </c>
      <c r="H309" s="5">
        <v>-0.84299999999999997</v>
      </c>
      <c r="I309" s="8">
        <v>36956</v>
      </c>
      <c r="J309" s="5">
        <v>99.82</v>
      </c>
      <c r="K309" s="8">
        <v>36956</v>
      </c>
      <c r="L309" s="5">
        <v>25.89</v>
      </c>
      <c r="M309" s="8">
        <v>36832</v>
      </c>
      <c r="N309" s="5">
        <v>83.54</v>
      </c>
      <c r="O309" s="8">
        <v>36956</v>
      </c>
      <c r="P309" s="5" t="s">
        <v>294</v>
      </c>
    </row>
    <row r="310" spans="1:16" x14ac:dyDescent="0.2">
      <c r="A310" s="8">
        <v>36957</v>
      </c>
      <c r="B310" s="5" t="s">
        <v>294</v>
      </c>
      <c r="C310" s="8">
        <v>36833</v>
      </c>
      <c r="D310" s="5">
        <v>17.41</v>
      </c>
      <c r="E310" s="8">
        <v>36957</v>
      </c>
      <c r="F310" s="5">
        <v>111.83</v>
      </c>
      <c r="G310" s="8">
        <v>36957</v>
      </c>
      <c r="H310" s="5">
        <v>-0.92200000000000004</v>
      </c>
      <c r="I310" s="8">
        <v>36957</v>
      </c>
      <c r="J310" s="5">
        <v>99.79</v>
      </c>
      <c r="K310" s="8">
        <v>36957</v>
      </c>
      <c r="L310" s="5">
        <v>24.12</v>
      </c>
      <c r="M310" s="8">
        <v>36833</v>
      </c>
      <c r="N310" s="5">
        <v>82.94</v>
      </c>
      <c r="O310" s="8">
        <v>36957</v>
      </c>
      <c r="P310" s="5" t="s">
        <v>294</v>
      </c>
    </row>
    <row r="311" spans="1:16" x14ac:dyDescent="0.2">
      <c r="A311" s="8">
        <v>36958</v>
      </c>
      <c r="B311" s="5" t="s">
        <v>294</v>
      </c>
      <c r="C311" s="8">
        <v>36834</v>
      </c>
      <c r="D311" s="5">
        <v>32.71</v>
      </c>
      <c r="E311" s="8">
        <v>36958</v>
      </c>
      <c r="F311" s="5">
        <v>111.49</v>
      </c>
      <c r="G311" s="8">
        <v>36958</v>
      </c>
      <c r="H311" s="5">
        <v>-0.878</v>
      </c>
      <c r="I311" s="8">
        <v>36958</v>
      </c>
      <c r="J311" s="5">
        <v>99.75</v>
      </c>
      <c r="K311" s="8">
        <v>36958</v>
      </c>
      <c r="L311" s="5">
        <v>24.29</v>
      </c>
      <c r="M311" s="8">
        <v>36834</v>
      </c>
      <c r="N311" s="5">
        <v>82.94</v>
      </c>
      <c r="O311" s="8">
        <v>36958</v>
      </c>
      <c r="P311" s="5" t="s">
        <v>294</v>
      </c>
    </row>
    <row r="312" spans="1:16" x14ac:dyDescent="0.2">
      <c r="A312" s="8">
        <v>36959</v>
      </c>
      <c r="B312" s="5" t="s">
        <v>294</v>
      </c>
      <c r="C312" s="8">
        <v>36835</v>
      </c>
      <c r="D312" s="5">
        <v>121.46</v>
      </c>
      <c r="E312" s="8">
        <v>36959</v>
      </c>
      <c r="F312" s="5">
        <v>111.44</v>
      </c>
      <c r="G312" s="8">
        <v>36959</v>
      </c>
      <c r="H312" s="5">
        <v>-0.83599999999999997</v>
      </c>
      <c r="I312" s="8">
        <v>36959</v>
      </c>
      <c r="J312" s="5">
        <v>99.88</v>
      </c>
      <c r="K312" s="8">
        <v>36959</v>
      </c>
      <c r="L312" s="5">
        <v>25.62</v>
      </c>
      <c r="M312" s="8">
        <v>36835</v>
      </c>
      <c r="N312" s="5">
        <v>82.94</v>
      </c>
      <c r="O312" s="8">
        <v>36959</v>
      </c>
      <c r="P312" s="5" t="s">
        <v>294</v>
      </c>
    </row>
    <row r="313" spans="1:16" x14ac:dyDescent="0.2">
      <c r="A313" s="8">
        <v>36962</v>
      </c>
      <c r="B313" s="5" t="s">
        <v>294</v>
      </c>
      <c r="C313" s="8">
        <v>36836</v>
      </c>
      <c r="D313" s="5">
        <v>61.2</v>
      </c>
      <c r="E313" s="8">
        <v>36962</v>
      </c>
      <c r="F313" s="5">
        <v>111.97</v>
      </c>
      <c r="G313" s="8">
        <v>36962</v>
      </c>
      <c r="H313" s="5">
        <v>-1.2450000000000001</v>
      </c>
      <c r="I313" s="8">
        <v>36962</v>
      </c>
      <c r="J313" s="5">
        <v>100.12</v>
      </c>
      <c r="K313" s="8">
        <v>36962</v>
      </c>
      <c r="L313" s="5">
        <v>30.32</v>
      </c>
      <c r="M313" s="8">
        <v>36836</v>
      </c>
      <c r="N313" s="5">
        <v>82.31</v>
      </c>
      <c r="O313" s="8">
        <v>36962</v>
      </c>
      <c r="P313" s="5" t="s">
        <v>294</v>
      </c>
    </row>
    <row r="314" spans="1:16" x14ac:dyDescent="0.2">
      <c r="A314" s="8">
        <v>36963</v>
      </c>
      <c r="B314" s="5" t="s">
        <v>294</v>
      </c>
      <c r="C314" s="8">
        <v>36837</v>
      </c>
      <c r="D314" s="5">
        <v>89.2</v>
      </c>
      <c r="E314" s="8">
        <v>36963</v>
      </c>
      <c r="F314" s="5">
        <v>113.11</v>
      </c>
      <c r="G314" s="8">
        <v>36963</v>
      </c>
      <c r="H314" s="5">
        <v>-1.071</v>
      </c>
      <c r="I314" s="8">
        <v>36963</v>
      </c>
      <c r="J314" s="5">
        <v>100.07</v>
      </c>
      <c r="K314" s="8">
        <v>36963</v>
      </c>
      <c r="L314" s="5">
        <v>27.55</v>
      </c>
      <c r="M314" s="8">
        <v>36837</v>
      </c>
      <c r="N314" s="5">
        <v>83.02</v>
      </c>
      <c r="O314" s="8">
        <v>36963</v>
      </c>
      <c r="P314" s="5" t="s">
        <v>294</v>
      </c>
    </row>
    <row r="315" spans="1:16" x14ac:dyDescent="0.2">
      <c r="A315" s="8">
        <v>36964</v>
      </c>
      <c r="B315" s="5" t="s">
        <v>294</v>
      </c>
      <c r="C315" s="8">
        <v>36838</v>
      </c>
      <c r="D315" s="5">
        <v>232.64</v>
      </c>
      <c r="E315" s="8">
        <v>36964</v>
      </c>
      <c r="F315" s="5">
        <v>113.7</v>
      </c>
      <c r="G315" s="8">
        <v>36964</v>
      </c>
      <c r="H315" s="5">
        <v>-1.4159999999999999</v>
      </c>
      <c r="I315" s="8">
        <v>36964</v>
      </c>
      <c r="J315" s="5">
        <v>100.21</v>
      </c>
      <c r="K315" s="8">
        <v>36964</v>
      </c>
      <c r="L315" s="5">
        <v>29.61</v>
      </c>
      <c r="M315" s="8">
        <v>36838</v>
      </c>
      <c r="N315" s="5">
        <v>82.17</v>
      </c>
      <c r="O315" s="8">
        <v>36964</v>
      </c>
      <c r="P315" s="5" t="s">
        <v>294</v>
      </c>
    </row>
    <row r="316" spans="1:16" x14ac:dyDescent="0.2">
      <c r="A316" s="8">
        <v>36965</v>
      </c>
      <c r="B316" s="5" t="s">
        <v>294</v>
      </c>
      <c r="C316" s="8">
        <v>36839</v>
      </c>
      <c r="D316" s="5">
        <v>234.41</v>
      </c>
      <c r="E316" s="8">
        <v>36965</v>
      </c>
      <c r="F316" s="5">
        <v>114.71</v>
      </c>
      <c r="G316" s="8">
        <v>36965</v>
      </c>
      <c r="H316" s="5">
        <v>-1.292</v>
      </c>
      <c r="I316" s="8">
        <v>36965</v>
      </c>
      <c r="J316" s="5">
        <v>100.22</v>
      </c>
      <c r="K316" s="8">
        <v>36965</v>
      </c>
      <c r="L316" s="5">
        <v>28.56</v>
      </c>
      <c r="M316" s="8">
        <v>36839</v>
      </c>
      <c r="N316" s="5">
        <v>86.06</v>
      </c>
      <c r="O316" s="8">
        <v>36965</v>
      </c>
      <c r="P316" s="5" t="s">
        <v>294</v>
      </c>
    </row>
    <row r="317" spans="1:16" x14ac:dyDescent="0.2">
      <c r="A317" s="8">
        <v>36966</v>
      </c>
      <c r="B317" s="5" t="s">
        <v>294</v>
      </c>
      <c r="C317" s="8">
        <v>36840</v>
      </c>
      <c r="D317" s="5">
        <v>118.95</v>
      </c>
      <c r="E317" s="8">
        <v>36966</v>
      </c>
      <c r="F317" s="5">
        <v>115.32</v>
      </c>
      <c r="G317" s="8">
        <v>36966</v>
      </c>
      <c r="H317" s="5">
        <v>-1.3029999999999999</v>
      </c>
      <c r="I317" s="8">
        <v>36966</v>
      </c>
      <c r="J317" s="5">
        <v>100.33</v>
      </c>
      <c r="K317" s="8">
        <v>36966</v>
      </c>
      <c r="L317" s="5">
        <v>29.91</v>
      </c>
      <c r="M317" s="8">
        <v>36840</v>
      </c>
      <c r="N317" s="5">
        <v>85.71</v>
      </c>
      <c r="O317" s="8">
        <v>36966</v>
      </c>
      <c r="P317" s="5" t="s">
        <v>294</v>
      </c>
    </row>
    <row r="318" spans="1:16" x14ac:dyDescent="0.2">
      <c r="A318" s="8">
        <v>36969</v>
      </c>
      <c r="B318" s="5" t="s">
        <v>294</v>
      </c>
      <c r="C318" s="8">
        <v>36841</v>
      </c>
      <c r="D318" s="5">
        <v>210.86</v>
      </c>
      <c r="E318" s="8">
        <v>36969</v>
      </c>
      <c r="F318" s="5">
        <v>115.2</v>
      </c>
      <c r="G318" s="8">
        <v>36969</v>
      </c>
      <c r="H318" s="5">
        <v>-1.1639999999999999</v>
      </c>
      <c r="I318" s="8">
        <v>36969</v>
      </c>
      <c r="J318" s="5">
        <v>100.25</v>
      </c>
      <c r="K318" s="8">
        <v>36969</v>
      </c>
      <c r="L318" s="5">
        <v>29.78</v>
      </c>
      <c r="M318" s="8">
        <v>36841</v>
      </c>
      <c r="N318" s="5">
        <v>85.71</v>
      </c>
      <c r="O318" s="8">
        <v>36969</v>
      </c>
      <c r="P318" s="5" t="s">
        <v>294</v>
      </c>
    </row>
    <row r="319" spans="1:16" x14ac:dyDescent="0.2">
      <c r="A319" s="8">
        <v>36970</v>
      </c>
      <c r="B319" s="5" t="s">
        <v>294</v>
      </c>
      <c r="C319" s="8">
        <v>36842</v>
      </c>
      <c r="D319" s="5">
        <v>154.27000000000001</v>
      </c>
      <c r="E319" s="8">
        <v>36970</v>
      </c>
      <c r="F319" s="5">
        <v>114.11</v>
      </c>
      <c r="G319" s="8">
        <v>36970</v>
      </c>
      <c r="H319" s="5">
        <v>-1.365</v>
      </c>
      <c r="I319" s="8">
        <v>36970</v>
      </c>
      <c r="J319" s="5">
        <v>100.31</v>
      </c>
      <c r="K319" s="8">
        <v>36970</v>
      </c>
      <c r="L319" s="5">
        <v>30.96</v>
      </c>
      <c r="M319" s="8">
        <v>36842</v>
      </c>
      <c r="N319" s="5">
        <v>85.71</v>
      </c>
      <c r="O319" s="8">
        <v>36970</v>
      </c>
      <c r="P319" s="5" t="s">
        <v>294</v>
      </c>
    </row>
    <row r="320" spans="1:16" x14ac:dyDescent="0.2">
      <c r="A320" s="8">
        <v>36971</v>
      </c>
      <c r="B320" s="5" t="s">
        <v>294</v>
      </c>
      <c r="C320" s="8">
        <v>36843</v>
      </c>
      <c r="D320" s="5">
        <v>85.32</v>
      </c>
      <c r="E320" s="8">
        <v>36971</v>
      </c>
      <c r="F320" s="5">
        <v>115.53</v>
      </c>
      <c r="G320" s="8">
        <v>36971</v>
      </c>
      <c r="H320" s="5">
        <v>-1.6819999999999999</v>
      </c>
      <c r="I320" s="8">
        <v>36971</v>
      </c>
      <c r="J320" s="5">
        <v>100.45</v>
      </c>
      <c r="K320" s="8">
        <v>36971</v>
      </c>
      <c r="L320" s="5">
        <v>31.93</v>
      </c>
      <c r="M320" s="8">
        <v>36843</v>
      </c>
      <c r="N320" s="5">
        <v>85.71</v>
      </c>
      <c r="O320" s="8">
        <v>36971</v>
      </c>
      <c r="P320" s="5" t="s">
        <v>294</v>
      </c>
    </row>
    <row r="321" spans="1:16" x14ac:dyDescent="0.2">
      <c r="A321" s="8">
        <v>36972</v>
      </c>
      <c r="B321" s="5" t="s">
        <v>294</v>
      </c>
      <c r="C321" s="8">
        <v>36844</v>
      </c>
      <c r="D321" s="5">
        <v>192.21</v>
      </c>
      <c r="E321" s="8">
        <v>36972</v>
      </c>
      <c r="F321" s="5">
        <v>116.3</v>
      </c>
      <c r="G321" s="8">
        <v>36972</v>
      </c>
      <c r="H321" s="5">
        <v>-1.875</v>
      </c>
      <c r="I321" s="8">
        <v>36972</v>
      </c>
      <c r="J321" s="5">
        <v>100.48</v>
      </c>
      <c r="K321" s="8">
        <v>36972</v>
      </c>
      <c r="L321" s="5">
        <v>32.840000000000003</v>
      </c>
      <c r="M321" s="8">
        <v>36844</v>
      </c>
      <c r="N321" s="5">
        <v>83.19</v>
      </c>
      <c r="O321" s="8">
        <v>36972</v>
      </c>
      <c r="P321" s="5" t="s">
        <v>294</v>
      </c>
    </row>
    <row r="322" spans="1:16" x14ac:dyDescent="0.2">
      <c r="A322" s="8">
        <v>36973</v>
      </c>
      <c r="B322" s="5" t="s">
        <v>294</v>
      </c>
      <c r="C322" s="8">
        <v>36845</v>
      </c>
      <c r="D322" s="5">
        <v>341.02</v>
      </c>
      <c r="E322" s="8">
        <v>36973</v>
      </c>
      <c r="F322" s="5">
        <v>115.94</v>
      </c>
      <c r="G322" s="8">
        <v>36973</v>
      </c>
      <c r="H322" s="5">
        <v>-1.5660000000000001</v>
      </c>
      <c r="I322" s="8">
        <v>36973</v>
      </c>
      <c r="J322" s="5">
        <v>100.4</v>
      </c>
      <c r="K322" s="8">
        <v>36973</v>
      </c>
      <c r="L322" s="5">
        <v>30.45</v>
      </c>
      <c r="M322" s="8">
        <v>36845</v>
      </c>
      <c r="N322" s="5">
        <v>80.41</v>
      </c>
      <c r="O322" s="8">
        <v>36973</v>
      </c>
      <c r="P322" s="5" t="s">
        <v>294</v>
      </c>
    </row>
    <row r="323" spans="1:16" x14ac:dyDescent="0.2">
      <c r="A323" s="8">
        <v>36976</v>
      </c>
      <c r="B323" s="5" t="s">
        <v>294</v>
      </c>
      <c r="C323" s="8">
        <v>36846</v>
      </c>
      <c r="D323" s="5">
        <v>287.41000000000003</v>
      </c>
      <c r="E323" s="8">
        <v>36976</v>
      </c>
      <c r="F323" s="5">
        <v>115.21</v>
      </c>
      <c r="G323" s="8">
        <v>36976</v>
      </c>
      <c r="H323" s="5">
        <v>-1.621</v>
      </c>
      <c r="I323" s="8">
        <v>36976</v>
      </c>
      <c r="J323" s="5">
        <v>100.35</v>
      </c>
      <c r="K323" s="8">
        <v>36976</v>
      </c>
      <c r="L323" s="5">
        <v>29.04</v>
      </c>
      <c r="M323" s="8">
        <v>36846</v>
      </c>
      <c r="N323" s="5">
        <v>78.63</v>
      </c>
      <c r="O323" s="8">
        <v>36976</v>
      </c>
      <c r="P323" s="5" t="s">
        <v>294</v>
      </c>
    </row>
    <row r="324" spans="1:16" x14ac:dyDescent="0.2">
      <c r="A324" s="8">
        <v>36977</v>
      </c>
      <c r="B324" s="5" t="s">
        <v>294</v>
      </c>
      <c r="C324" s="8">
        <v>36847</v>
      </c>
      <c r="D324" s="5">
        <v>182.25</v>
      </c>
      <c r="E324" s="8">
        <v>36977</v>
      </c>
      <c r="F324" s="5">
        <v>115.4</v>
      </c>
      <c r="G324" s="8">
        <v>36977</v>
      </c>
      <c r="H324" s="5">
        <v>-1.252</v>
      </c>
      <c r="I324" s="8">
        <v>36977</v>
      </c>
      <c r="J324" s="5">
        <v>100.27</v>
      </c>
      <c r="K324" s="8">
        <v>36977</v>
      </c>
      <c r="L324" s="5">
        <v>27.04</v>
      </c>
      <c r="M324" s="8">
        <v>36847</v>
      </c>
      <c r="N324" s="5">
        <v>73.41</v>
      </c>
      <c r="O324" s="8">
        <v>36977</v>
      </c>
      <c r="P324" s="5" t="s">
        <v>294</v>
      </c>
    </row>
    <row r="325" spans="1:16" x14ac:dyDescent="0.2">
      <c r="A325" s="8">
        <v>36978</v>
      </c>
      <c r="B325" s="5" t="s">
        <v>294</v>
      </c>
      <c r="C325" s="8">
        <v>36848</v>
      </c>
      <c r="D325" s="5">
        <v>282.3</v>
      </c>
      <c r="E325" s="8">
        <v>36978</v>
      </c>
      <c r="F325" s="5">
        <v>116.01</v>
      </c>
      <c r="G325" s="8">
        <v>36978</v>
      </c>
      <c r="H325" s="5">
        <v>-1.4259999999999999</v>
      </c>
      <c r="I325" s="8">
        <v>36978</v>
      </c>
      <c r="J325" s="5">
        <v>100.41</v>
      </c>
      <c r="K325" s="8">
        <v>36978</v>
      </c>
      <c r="L325" s="5">
        <v>28.58</v>
      </c>
      <c r="M325" s="8">
        <v>36848</v>
      </c>
      <c r="N325" s="5">
        <v>73.41</v>
      </c>
      <c r="O325" s="8">
        <v>36978</v>
      </c>
      <c r="P325" s="5" t="s">
        <v>294</v>
      </c>
    </row>
    <row r="326" spans="1:16" x14ac:dyDescent="0.2">
      <c r="A326" s="8">
        <v>36979</v>
      </c>
      <c r="B326" s="5" t="s">
        <v>294</v>
      </c>
      <c r="C326" s="8">
        <v>36849</v>
      </c>
      <c r="D326" s="5">
        <v>182.24</v>
      </c>
      <c r="E326" s="8">
        <v>36979</v>
      </c>
      <c r="F326" s="5">
        <v>116.61</v>
      </c>
      <c r="G326" s="8">
        <v>36979</v>
      </c>
      <c r="H326" s="5">
        <v>-1.4730000000000001</v>
      </c>
      <c r="I326" s="8">
        <v>36979</v>
      </c>
      <c r="J326" s="5">
        <v>100.47</v>
      </c>
      <c r="K326" s="8">
        <v>36979</v>
      </c>
      <c r="L326" s="5">
        <v>29.17</v>
      </c>
      <c r="M326" s="8">
        <v>36849</v>
      </c>
      <c r="N326" s="5">
        <v>73.41</v>
      </c>
      <c r="O326" s="8">
        <v>36979</v>
      </c>
      <c r="P326" s="5" t="s">
        <v>294</v>
      </c>
    </row>
    <row r="327" spans="1:16" x14ac:dyDescent="0.2">
      <c r="A327" s="8">
        <v>36980</v>
      </c>
      <c r="B327" s="5" t="s">
        <v>294</v>
      </c>
      <c r="C327" s="8">
        <v>36850</v>
      </c>
      <c r="D327" s="5">
        <v>315.77</v>
      </c>
      <c r="E327" s="8">
        <v>36980</v>
      </c>
      <c r="F327" s="5">
        <v>117.37</v>
      </c>
      <c r="G327" s="8">
        <v>36980</v>
      </c>
      <c r="H327" s="5">
        <v>-1.456</v>
      </c>
      <c r="I327" s="8">
        <v>36980</v>
      </c>
      <c r="J327" s="5">
        <v>100.42</v>
      </c>
      <c r="K327" s="8">
        <v>36980</v>
      </c>
      <c r="L327" s="5">
        <v>28.64</v>
      </c>
      <c r="M327" s="8">
        <v>36850</v>
      </c>
      <c r="N327" s="5">
        <v>72.319999999999993</v>
      </c>
      <c r="O327" s="8">
        <v>36980</v>
      </c>
      <c r="P327" s="5" t="s">
        <v>294</v>
      </c>
    </row>
    <row r="328" spans="1:16" x14ac:dyDescent="0.2">
      <c r="A328" s="8">
        <v>36983</v>
      </c>
      <c r="B328" s="5" t="s">
        <v>294</v>
      </c>
      <c r="C328" s="8">
        <v>36851</v>
      </c>
      <c r="D328" s="5">
        <v>163.71</v>
      </c>
      <c r="E328" s="8">
        <v>36983</v>
      </c>
      <c r="F328" s="5">
        <v>117.34</v>
      </c>
      <c r="G328" s="8">
        <v>36983</v>
      </c>
      <c r="H328" s="5">
        <v>-1.514</v>
      </c>
      <c r="I328" s="8">
        <v>36983</v>
      </c>
      <c r="J328" s="5">
        <v>100.48</v>
      </c>
      <c r="K328" s="8">
        <v>36983</v>
      </c>
      <c r="L328" s="5">
        <v>31.21</v>
      </c>
      <c r="M328" s="8">
        <v>36851</v>
      </c>
      <c r="N328" s="5">
        <v>73.010000000000005</v>
      </c>
      <c r="O328" s="8">
        <v>36983</v>
      </c>
      <c r="P328" s="5" t="s">
        <v>294</v>
      </c>
    </row>
    <row r="329" spans="1:16" x14ac:dyDescent="0.2">
      <c r="A329" s="8">
        <v>36984</v>
      </c>
      <c r="B329" s="5" t="s">
        <v>294</v>
      </c>
      <c r="C329" s="8">
        <v>36852</v>
      </c>
      <c r="D329" s="5">
        <v>46.73</v>
      </c>
      <c r="E329" s="8">
        <v>36984</v>
      </c>
      <c r="F329" s="5">
        <v>115.63</v>
      </c>
      <c r="G329" s="8">
        <v>36984</v>
      </c>
      <c r="H329" s="5">
        <v>-1.956</v>
      </c>
      <c r="I329" s="8">
        <v>36984</v>
      </c>
      <c r="J329" s="5">
        <v>100.62</v>
      </c>
      <c r="K329" s="8">
        <v>36984</v>
      </c>
      <c r="L329" s="5">
        <v>34.72</v>
      </c>
      <c r="M329" s="8">
        <v>36852</v>
      </c>
      <c r="N329" s="5">
        <v>75.62</v>
      </c>
      <c r="O329" s="8">
        <v>36984</v>
      </c>
      <c r="P329" s="5" t="s">
        <v>294</v>
      </c>
    </row>
    <row r="330" spans="1:16" x14ac:dyDescent="0.2">
      <c r="A330" s="8">
        <v>36985</v>
      </c>
      <c r="B330" s="5" t="s">
        <v>294</v>
      </c>
      <c r="C330" s="8">
        <v>36853</v>
      </c>
      <c r="D330" s="5">
        <v>45.15</v>
      </c>
      <c r="E330" s="8">
        <v>36985</v>
      </c>
      <c r="F330" s="5">
        <v>115.08</v>
      </c>
      <c r="G330" s="8">
        <v>36985</v>
      </c>
      <c r="H330" s="5">
        <v>-1.9550000000000001</v>
      </c>
      <c r="I330" s="8">
        <v>36985</v>
      </c>
      <c r="J330" s="5">
        <v>100.63</v>
      </c>
      <c r="K330" s="8">
        <v>36985</v>
      </c>
      <c r="L330" s="5">
        <v>34.07</v>
      </c>
      <c r="M330" s="8">
        <v>36853</v>
      </c>
      <c r="N330" s="5">
        <v>75.62</v>
      </c>
      <c r="O330" s="8">
        <v>36985</v>
      </c>
      <c r="P330" s="5" t="s">
        <v>294</v>
      </c>
    </row>
    <row r="331" spans="1:16" x14ac:dyDescent="0.2">
      <c r="A331" s="8">
        <v>36986</v>
      </c>
      <c r="B331" s="5" t="s">
        <v>294</v>
      </c>
      <c r="C331" s="8">
        <v>36854</v>
      </c>
      <c r="D331" s="5">
        <v>67.430000000000007</v>
      </c>
      <c r="E331" s="8">
        <v>36986</v>
      </c>
      <c r="F331" s="5">
        <v>115.47</v>
      </c>
      <c r="G331" s="8">
        <v>36986</v>
      </c>
      <c r="H331" s="5">
        <v>-1.6910000000000001</v>
      </c>
      <c r="I331" s="8">
        <v>36986</v>
      </c>
      <c r="J331" s="5">
        <v>100.43</v>
      </c>
      <c r="K331" s="8">
        <v>36986</v>
      </c>
      <c r="L331" s="5">
        <v>29.94</v>
      </c>
      <c r="M331" s="8">
        <v>36854</v>
      </c>
      <c r="N331" s="5">
        <v>75.930000000000007</v>
      </c>
      <c r="O331" s="8">
        <v>36986</v>
      </c>
      <c r="P331" s="5" t="s">
        <v>294</v>
      </c>
    </row>
    <row r="332" spans="1:16" x14ac:dyDescent="0.2">
      <c r="A332" s="8">
        <v>36987</v>
      </c>
      <c r="B332" s="5" t="s">
        <v>294</v>
      </c>
      <c r="C332" s="8">
        <v>36855</v>
      </c>
      <c r="D332" s="5">
        <v>52.2</v>
      </c>
      <c r="E332" s="8">
        <v>36987</v>
      </c>
      <c r="F332" s="5">
        <v>114.75</v>
      </c>
      <c r="G332" s="8">
        <v>36987</v>
      </c>
      <c r="H332" s="5">
        <v>-2.1269999999999998</v>
      </c>
      <c r="I332" s="8">
        <v>36987</v>
      </c>
      <c r="J332" s="5">
        <v>100.49</v>
      </c>
      <c r="K332" s="8">
        <v>36987</v>
      </c>
      <c r="L332" s="5">
        <v>31.69</v>
      </c>
      <c r="M332" s="8">
        <v>36855</v>
      </c>
      <c r="N332" s="5">
        <v>75.930000000000007</v>
      </c>
      <c r="O332" s="8">
        <v>36987</v>
      </c>
      <c r="P332" s="5" t="s">
        <v>294</v>
      </c>
    </row>
    <row r="333" spans="1:16" x14ac:dyDescent="0.2">
      <c r="A333" s="8">
        <v>36990</v>
      </c>
      <c r="B333" s="5" t="s">
        <v>294</v>
      </c>
      <c r="C333" s="8">
        <v>36856</v>
      </c>
      <c r="D333" s="5">
        <v>112.05</v>
      </c>
      <c r="E333" s="8">
        <v>36990</v>
      </c>
      <c r="F333" s="5">
        <v>115.21</v>
      </c>
      <c r="G333" s="8">
        <v>36990</v>
      </c>
      <c r="H333" s="5">
        <v>-1.9710000000000001</v>
      </c>
      <c r="I333" s="8">
        <v>36990</v>
      </c>
      <c r="J333" s="5">
        <v>100.48</v>
      </c>
      <c r="K333" s="8">
        <v>36990</v>
      </c>
      <c r="L333" s="5">
        <v>31.91</v>
      </c>
      <c r="M333" s="8">
        <v>36856</v>
      </c>
      <c r="N333" s="5">
        <v>75.930000000000007</v>
      </c>
      <c r="O333" s="8">
        <v>36990</v>
      </c>
      <c r="P333" s="5" t="s">
        <v>294</v>
      </c>
    </row>
    <row r="334" spans="1:16" x14ac:dyDescent="0.2">
      <c r="A334" s="8">
        <v>36991</v>
      </c>
      <c r="B334" s="5" t="s">
        <v>294</v>
      </c>
      <c r="C334" s="8">
        <v>36857</v>
      </c>
      <c r="D334" s="5">
        <v>72.64</v>
      </c>
      <c r="E334" s="8">
        <v>36991</v>
      </c>
      <c r="F334" s="5">
        <v>116.02</v>
      </c>
      <c r="G334" s="8">
        <v>36991</v>
      </c>
      <c r="H334" s="5">
        <v>-1.7370000000000001</v>
      </c>
      <c r="I334" s="8">
        <v>36991</v>
      </c>
      <c r="J334" s="5">
        <v>100.4</v>
      </c>
      <c r="K334" s="8">
        <v>36991</v>
      </c>
      <c r="L334" s="5">
        <v>29.44</v>
      </c>
      <c r="M334" s="8">
        <v>36857</v>
      </c>
      <c r="N334" s="5">
        <v>71.290000000000006</v>
      </c>
      <c r="O334" s="8">
        <v>36991</v>
      </c>
      <c r="P334" s="5" t="s">
        <v>294</v>
      </c>
    </row>
    <row r="335" spans="1:16" x14ac:dyDescent="0.2">
      <c r="A335" s="8">
        <v>36992</v>
      </c>
      <c r="B335" s="5" t="s">
        <v>294</v>
      </c>
      <c r="C335" s="8">
        <v>36858</v>
      </c>
      <c r="D335" s="5">
        <v>51.24</v>
      </c>
      <c r="E335" s="8">
        <v>36992</v>
      </c>
      <c r="F335" s="5">
        <v>116.13</v>
      </c>
      <c r="G335" s="8">
        <v>36992</v>
      </c>
      <c r="H335" s="5">
        <v>-1.446</v>
      </c>
      <c r="I335" s="8">
        <v>36992</v>
      </c>
      <c r="J335" s="5">
        <v>100.42</v>
      </c>
      <c r="K335" s="8">
        <v>36992</v>
      </c>
      <c r="L335" s="5">
        <v>28.46</v>
      </c>
      <c r="M335" s="8">
        <v>36858</v>
      </c>
      <c r="N335" s="5">
        <v>71.25</v>
      </c>
      <c r="O335" s="8">
        <v>36992</v>
      </c>
      <c r="P335" s="5" t="s">
        <v>294</v>
      </c>
    </row>
    <row r="336" spans="1:16" x14ac:dyDescent="0.2">
      <c r="A336" s="8">
        <v>36993</v>
      </c>
      <c r="B336" s="5" t="s">
        <v>294</v>
      </c>
      <c r="C336" s="8">
        <v>36859</v>
      </c>
      <c r="D336" s="5">
        <v>109.05</v>
      </c>
      <c r="E336" s="8">
        <v>36993</v>
      </c>
      <c r="F336" s="5">
        <v>115.54</v>
      </c>
      <c r="G336" s="8">
        <v>36993</v>
      </c>
      <c r="H336" s="5">
        <v>-1.46</v>
      </c>
      <c r="I336" s="8">
        <v>36993</v>
      </c>
      <c r="J336" s="5">
        <v>100.33</v>
      </c>
      <c r="K336" s="8">
        <v>36993</v>
      </c>
      <c r="L336" s="5">
        <v>26.12</v>
      </c>
      <c r="M336" s="8">
        <v>36859</v>
      </c>
      <c r="N336" s="5">
        <v>78.17</v>
      </c>
      <c r="O336" s="8">
        <v>36993</v>
      </c>
      <c r="P336" s="5" t="s">
        <v>294</v>
      </c>
    </row>
    <row r="337" spans="1:16" x14ac:dyDescent="0.2">
      <c r="A337" s="8">
        <v>36994</v>
      </c>
      <c r="B337" s="5" t="s">
        <v>294</v>
      </c>
      <c r="C337" s="8">
        <v>36860</v>
      </c>
      <c r="D337" s="5">
        <v>167.48</v>
      </c>
      <c r="E337" s="8">
        <v>36994</v>
      </c>
      <c r="F337" s="5">
        <v>115.54</v>
      </c>
      <c r="G337" s="8">
        <v>36994</v>
      </c>
      <c r="H337" s="5">
        <v>-1.4650000000000001</v>
      </c>
      <c r="I337" s="8">
        <v>36994</v>
      </c>
      <c r="J337" s="5">
        <v>100.33</v>
      </c>
      <c r="K337" s="8">
        <v>36994</v>
      </c>
      <c r="L337" s="5">
        <v>26.12</v>
      </c>
      <c r="M337" s="8">
        <v>36860</v>
      </c>
      <c r="N337" s="5">
        <v>91.93</v>
      </c>
      <c r="O337" s="8">
        <v>36994</v>
      </c>
      <c r="P337" s="5" t="s">
        <v>294</v>
      </c>
    </row>
    <row r="338" spans="1:16" x14ac:dyDescent="0.2">
      <c r="A338" s="8">
        <v>36997</v>
      </c>
      <c r="B338" s="5" t="s">
        <v>294</v>
      </c>
      <c r="C338" s="8">
        <v>36861</v>
      </c>
      <c r="D338" s="5">
        <v>77.209999999999994</v>
      </c>
      <c r="E338" s="8">
        <v>36997</v>
      </c>
      <c r="F338" s="5">
        <v>116.18</v>
      </c>
      <c r="G338" s="8">
        <v>36997</v>
      </c>
      <c r="H338" s="5">
        <v>-1.18</v>
      </c>
      <c r="I338" s="8">
        <v>36997</v>
      </c>
      <c r="J338" s="5">
        <v>100.41</v>
      </c>
      <c r="K338" s="8">
        <v>36997</v>
      </c>
      <c r="L338" s="5">
        <v>26.33</v>
      </c>
      <c r="M338" s="8">
        <v>36861</v>
      </c>
      <c r="N338" s="5">
        <v>87.69</v>
      </c>
      <c r="O338" s="8">
        <v>36997</v>
      </c>
      <c r="P338" s="5" t="s">
        <v>294</v>
      </c>
    </row>
    <row r="339" spans="1:16" x14ac:dyDescent="0.2">
      <c r="A339" s="8">
        <v>36998</v>
      </c>
      <c r="B339" s="5" t="s">
        <v>294</v>
      </c>
      <c r="C339" s="8">
        <v>36862</v>
      </c>
      <c r="D339" s="5">
        <v>81.06</v>
      </c>
      <c r="E339" s="8">
        <v>36998</v>
      </c>
      <c r="F339" s="5">
        <v>116.36</v>
      </c>
      <c r="G339" s="8">
        <v>36998</v>
      </c>
      <c r="H339" s="5">
        <v>-1.2270000000000001</v>
      </c>
      <c r="I339" s="8">
        <v>36998</v>
      </c>
      <c r="J339" s="5">
        <v>100.33</v>
      </c>
      <c r="K339" s="8">
        <v>36998</v>
      </c>
      <c r="L339" s="5">
        <v>25.61</v>
      </c>
      <c r="M339" s="8">
        <v>36862</v>
      </c>
      <c r="N339" s="5">
        <v>87.69</v>
      </c>
      <c r="O339" s="8">
        <v>36998</v>
      </c>
      <c r="P339" s="5" t="s">
        <v>294</v>
      </c>
    </row>
    <row r="340" spans="1:16" x14ac:dyDescent="0.2">
      <c r="A340" s="8">
        <v>36999</v>
      </c>
      <c r="B340" s="5" t="s">
        <v>294</v>
      </c>
      <c r="C340" s="8">
        <v>36863</v>
      </c>
      <c r="D340" s="5">
        <v>134.97999999999999</v>
      </c>
      <c r="E340" s="8">
        <v>36999</v>
      </c>
      <c r="F340" s="5">
        <v>116.19</v>
      </c>
      <c r="G340" s="8">
        <v>36999</v>
      </c>
      <c r="H340" s="5">
        <v>-1.5549999999999999</v>
      </c>
      <c r="I340" s="8">
        <v>36999</v>
      </c>
      <c r="J340" s="5">
        <v>100.1</v>
      </c>
      <c r="K340" s="8">
        <v>36999</v>
      </c>
      <c r="L340" s="5">
        <v>24.13</v>
      </c>
      <c r="M340" s="8">
        <v>36863</v>
      </c>
      <c r="N340" s="5">
        <v>87.69</v>
      </c>
      <c r="O340" s="8">
        <v>36999</v>
      </c>
      <c r="P340" s="5" t="s">
        <v>294</v>
      </c>
    </row>
    <row r="341" spans="1:16" x14ac:dyDescent="0.2">
      <c r="A341" s="8">
        <v>37000</v>
      </c>
      <c r="B341" s="5" t="s">
        <v>294</v>
      </c>
      <c r="C341" s="8">
        <v>36864</v>
      </c>
      <c r="D341" s="5">
        <v>147.9</v>
      </c>
      <c r="E341" s="8">
        <v>37000</v>
      </c>
      <c r="F341" s="5">
        <v>114.61</v>
      </c>
      <c r="G341" s="8">
        <v>37000</v>
      </c>
      <c r="H341" s="5">
        <v>-0.77100000000000002</v>
      </c>
      <c r="I341" s="8">
        <v>37000</v>
      </c>
      <c r="J341" s="5">
        <v>100.06</v>
      </c>
      <c r="K341" s="8">
        <v>37000</v>
      </c>
      <c r="L341" s="5">
        <v>24.16</v>
      </c>
      <c r="M341" s="8">
        <v>36864</v>
      </c>
      <c r="N341" s="5">
        <v>86.68</v>
      </c>
      <c r="O341" s="8">
        <v>37000</v>
      </c>
      <c r="P341" s="5" t="s">
        <v>294</v>
      </c>
    </row>
    <row r="342" spans="1:16" x14ac:dyDescent="0.2">
      <c r="A342" s="8">
        <v>37001</v>
      </c>
      <c r="B342" s="5" t="s">
        <v>294</v>
      </c>
      <c r="C342" s="8">
        <v>36865</v>
      </c>
      <c r="D342" s="5">
        <v>105.31</v>
      </c>
      <c r="E342" s="8">
        <v>37001</v>
      </c>
      <c r="F342" s="5">
        <v>114.32</v>
      </c>
      <c r="G342" s="8">
        <v>37001</v>
      </c>
      <c r="H342" s="5">
        <v>-1.081</v>
      </c>
      <c r="I342" s="8">
        <v>37001</v>
      </c>
      <c r="J342" s="5">
        <v>100.1</v>
      </c>
      <c r="K342" s="8">
        <v>37001</v>
      </c>
      <c r="L342" s="5">
        <v>25.38</v>
      </c>
      <c r="M342" s="8">
        <v>36865</v>
      </c>
      <c r="N342" s="5">
        <v>88.83</v>
      </c>
      <c r="O342" s="8">
        <v>37001</v>
      </c>
      <c r="P342" s="5" t="s">
        <v>294</v>
      </c>
    </row>
    <row r="343" spans="1:16" x14ac:dyDescent="0.2">
      <c r="A343" s="8">
        <v>37004</v>
      </c>
      <c r="B343" s="5" t="s">
        <v>294</v>
      </c>
      <c r="C343" s="8">
        <v>36866</v>
      </c>
      <c r="D343" s="5">
        <v>156.75</v>
      </c>
      <c r="E343" s="8">
        <v>37004</v>
      </c>
      <c r="F343" s="5">
        <v>114.77</v>
      </c>
      <c r="G343" s="8">
        <v>37004</v>
      </c>
      <c r="H343" s="5">
        <v>-1.292</v>
      </c>
      <c r="I343" s="8">
        <v>37004</v>
      </c>
      <c r="J343" s="5">
        <v>100.14</v>
      </c>
      <c r="K343" s="8">
        <v>37004</v>
      </c>
      <c r="L343" s="5">
        <v>28.16</v>
      </c>
      <c r="M343" s="8">
        <v>36866</v>
      </c>
      <c r="N343" s="5">
        <v>93.69</v>
      </c>
      <c r="O343" s="8">
        <v>37004</v>
      </c>
      <c r="P343" s="5" t="s">
        <v>294</v>
      </c>
    </row>
    <row r="344" spans="1:16" x14ac:dyDescent="0.2">
      <c r="A344" s="8">
        <v>37005</v>
      </c>
      <c r="B344" s="5" t="s">
        <v>294</v>
      </c>
      <c r="C344" s="8">
        <v>36867</v>
      </c>
      <c r="D344" s="5">
        <v>183.24</v>
      </c>
      <c r="E344" s="8">
        <v>37005</v>
      </c>
      <c r="F344" s="5">
        <v>115.23</v>
      </c>
      <c r="G344" s="8">
        <v>37005</v>
      </c>
      <c r="H344" s="5">
        <v>-1.1739999999999999</v>
      </c>
      <c r="I344" s="8">
        <v>37005</v>
      </c>
      <c r="J344" s="5">
        <v>100.22</v>
      </c>
      <c r="K344" s="8">
        <v>37005</v>
      </c>
      <c r="L344" s="5">
        <v>28.49</v>
      </c>
      <c r="M344" s="8">
        <v>36867</v>
      </c>
      <c r="N344" s="5">
        <v>98.22</v>
      </c>
      <c r="O344" s="8">
        <v>37005</v>
      </c>
      <c r="P344" s="5" t="s">
        <v>294</v>
      </c>
    </row>
    <row r="345" spans="1:16" x14ac:dyDescent="0.2">
      <c r="A345" s="8">
        <v>37006</v>
      </c>
      <c r="B345" s="5" t="s">
        <v>294</v>
      </c>
      <c r="C345" s="8">
        <v>36868</v>
      </c>
      <c r="D345" s="5">
        <v>156.11000000000001</v>
      </c>
      <c r="E345" s="8">
        <v>37006</v>
      </c>
      <c r="F345" s="5">
        <v>115</v>
      </c>
      <c r="G345" s="8">
        <v>37006</v>
      </c>
      <c r="H345" s="5">
        <v>-0.92700000000000005</v>
      </c>
      <c r="I345" s="8">
        <v>37006</v>
      </c>
      <c r="J345" s="5">
        <v>100.15</v>
      </c>
      <c r="K345" s="8">
        <v>37006</v>
      </c>
      <c r="L345" s="5">
        <v>27.4</v>
      </c>
      <c r="M345" s="8">
        <v>36868</v>
      </c>
      <c r="N345" s="5">
        <v>98.44</v>
      </c>
      <c r="O345" s="8">
        <v>37006</v>
      </c>
      <c r="P345" s="5" t="s">
        <v>294</v>
      </c>
    </row>
    <row r="346" spans="1:16" x14ac:dyDescent="0.2">
      <c r="A346" s="8">
        <v>37007</v>
      </c>
      <c r="B346" s="5" t="s">
        <v>294</v>
      </c>
      <c r="C346" s="8">
        <v>36869</v>
      </c>
      <c r="D346" s="5">
        <v>179.91</v>
      </c>
      <c r="E346" s="8">
        <v>37007</v>
      </c>
      <c r="F346" s="5">
        <v>114.46</v>
      </c>
      <c r="G346" s="8">
        <v>37007</v>
      </c>
      <c r="H346" s="5">
        <v>-0.94599999999999995</v>
      </c>
      <c r="I346" s="8">
        <v>37007</v>
      </c>
      <c r="J346" s="5">
        <v>100.08</v>
      </c>
      <c r="K346" s="8">
        <v>37007</v>
      </c>
      <c r="L346" s="5">
        <v>25.96</v>
      </c>
      <c r="M346" s="8">
        <v>36869</v>
      </c>
      <c r="N346" s="5">
        <v>98.44</v>
      </c>
      <c r="O346" s="8">
        <v>37007</v>
      </c>
      <c r="P346" s="5" t="s">
        <v>294</v>
      </c>
    </row>
    <row r="347" spans="1:16" x14ac:dyDescent="0.2">
      <c r="A347" s="8">
        <v>37008</v>
      </c>
      <c r="B347" s="5" t="s">
        <v>294</v>
      </c>
      <c r="C347" s="8">
        <v>36870</v>
      </c>
      <c r="D347" s="5">
        <v>168.68</v>
      </c>
      <c r="E347" s="8">
        <v>37008</v>
      </c>
      <c r="F347" s="5">
        <v>115.62</v>
      </c>
      <c r="G347" s="8">
        <v>37008</v>
      </c>
      <c r="H347" s="5">
        <v>-0.67200000000000004</v>
      </c>
      <c r="I347" s="8">
        <v>37008</v>
      </c>
      <c r="J347" s="5">
        <v>100.05</v>
      </c>
      <c r="K347" s="8">
        <v>37008</v>
      </c>
      <c r="L347" s="5">
        <v>24.02</v>
      </c>
      <c r="M347" s="8">
        <v>36870</v>
      </c>
      <c r="N347" s="5">
        <v>98.44</v>
      </c>
      <c r="O347" s="8">
        <v>37008</v>
      </c>
      <c r="P347" s="5" t="s">
        <v>294</v>
      </c>
    </row>
    <row r="348" spans="1:16" x14ac:dyDescent="0.2">
      <c r="A348" s="8">
        <v>37011</v>
      </c>
      <c r="B348" s="5" t="s">
        <v>294</v>
      </c>
      <c r="C348" s="8">
        <v>36871</v>
      </c>
      <c r="D348" s="5">
        <v>75.8</v>
      </c>
      <c r="E348" s="8">
        <v>37011</v>
      </c>
      <c r="F348" s="5">
        <v>115.76</v>
      </c>
      <c r="G348" s="8">
        <v>37011</v>
      </c>
      <c r="H348" s="5">
        <v>-0.82199999999999995</v>
      </c>
      <c r="I348" s="8">
        <v>37011</v>
      </c>
      <c r="J348" s="5">
        <v>100.05</v>
      </c>
      <c r="K348" s="8">
        <v>37011</v>
      </c>
      <c r="L348" s="5">
        <v>25.48</v>
      </c>
      <c r="M348" s="8">
        <v>36871</v>
      </c>
      <c r="N348" s="5">
        <v>96.04</v>
      </c>
      <c r="O348" s="8">
        <v>37011</v>
      </c>
      <c r="P348" s="5" t="s">
        <v>294</v>
      </c>
    </row>
    <row r="349" spans="1:16" x14ac:dyDescent="0.2">
      <c r="A349" s="8">
        <v>37012</v>
      </c>
      <c r="B349" s="5" t="s">
        <v>294</v>
      </c>
      <c r="C349" s="8">
        <v>36872</v>
      </c>
      <c r="D349" s="5">
        <v>62.09</v>
      </c>
      <c r="E349" s="8">
        <v>37012</v>
      </c>
      <c r="F349" s="5">
        <v>115.3</v>
      </c>
      <c r="G349" s="8">
        <v>37012</v>
      </c>
      <c r="H349" s="5">
        <v>-0.76900000000000002</v>
      </c>
      <c r="I349" s="8">
        <v>37012</v>
      </c>
      <c r="J349" s="5">
        <v>99.93</v>
      </c>
      <c r="K349" s="8">
        <v>37012</v>
      </c>
      <c r="L349" s="5">
        <v>24.2</v>
      </c>
      <c r="M349" s="8">
        <v>36872</v>
      </c>
      <c r="N349" s="5">
        <v>96.16</v>
      </c>
      <c r="O349" s="8">
        <v>37012</v>
      </c>
      <c r="P349" s="5" t="s">
        <v>294</v>
      </c>
    </row>
    <row r="350" spans="1:16" x14ac:dyDescent="0.2">
      <c r="A350" s="8">
        <v>37013</v>
      </c>
      <c r="B350" s="5" t="s">
        <v>294</v>
      </c>
      <c r="C350" s="8">
        <v>36873</v>
      </c>
      <c r="D350" s="5">
        <v>142.53</v>
      </c>
      <c r="E350" s="8">
        <v>37013</v>
      </c>
      <c r="F350" s="5">
        <v>115.16</v>
      </c>
      <c r="G350" s="8">
        <v>37013</v>
      </c>
      <c r="H350" s="5">
        <v>-0.74</v>
      </c>
      <c r="I350" s="8">
        <v>37013</v>
      </c>
      <c r="J350" s="5">
        <v>99.9</v>
      </c>
      <c r="K350" s="8">
        <v>37013</v>
      </c>
      <c r="L350" s="5">
        <v>24.23</v>
      </c>
      <c r="M350" s="8">
        <v>36873</v>
      </c>
      <c r="N350" s="5">
        <v>96.16</v>
      </c>
      <c r="O350" s="8">
        <v>37013</v>
      </c>
      <c r="P350" s="5" t="s">
        <v>294</v>
      </c>
    </row>
    <row r="351" spans="1:16" x14ac:dyDescent="0.2">
      <c r="A351" s="8">
        <v>37014</v>
      </c>
      <c r="B351" s="5" t="s">
        <v>294</v>
      </c>
      <c r="C351" s="8">
        <v>36874</v>
      </c>
      <c r="D351" s="5">
        <v>189.31</v>
      </c>
      <c r="E351" s="8">
        <v>37014</v>
      </c>
      <c r="F351" s="5">
        <v>115.38</v>
      </c>
      <c r="G351" s="8">
        <v>37014</v>
      </c>
      <c r="H351" s="5">
        <v>-0.94599999999999995</v>
      </c>
      <c r="I351" s="8">
        <v>37014</v>
      </c>
      <c r="J351" s="5">
        <v>99.93</v>
      </c>
      <c r="K351" s="8">
        <v>37014</v>
      </c>
      <c r="L351" s="5">
        <v>25.78</v>
      </c>
      <c r="M351" s="8">
        <v>36874</v>
      </c>
      <c r="N351" s="5">
        <v>101.26</v>
      </c>
      <c r="O351" s="8">
        <v>37014</v>
      </c>
      <c r="P351" s="5" t="s">
        <v>294</v>
      </c>
    </row>
    <row r="352" spans="1:16" x14ac:dyDescent="0.2">
      <c r="A352" s="8">
        <v>37015</v>
      </c>
      <c r="B352" s="5" t="s">
        <v>294</v>
      </c>
      <c r="C352" s="8">
        <v>36875</v>
      </c>
      <c r="D352" s="5">
        <v>85.5</v>
      </c>
      <c r="E352" s="8">
        <v>37015</v>
      </c>
      <c r="F352" s="5">
        <v>114.93</v>
      </c>
      <c r="G352" s="8">
        <v>37015</v>
      </c>
      <c r="H352" s="5">
        <v>-0.90400000000000003</v>
      </c>
      <c r="I352" s="8">
        <v>37015</v>
      </c>
      <c r="J352" s="5">
        <v>99.86</v>
      </c>
      <c r="K352" s="8">
        <v>37015</v>
      </c>
      <c r="L352" s="5">
        <v>23.91</v>
      </c>
      <c r="M352" s="8">
        <v>36875</v>
      </c>
      <c r="N352" s="5">
        <v>110.01</v>
      </c>
      <c r="O352" s="8">
        <v>37015</v>
      </c>
      <c r="P352" s="5" t="s">
        <v>294</v>
      </c>
    </row>
    <row r="353" spans="1:16" x14ac:dyDescent="0.2">
      <c r="A353" s="8">
        <v>37018</v>
      </c>
      <c r="B353" s="5" t="s">
        <v>294</v>
      </c>
      <c r="C353" s="8">
        <v>36876</v>
      </c>
      <c r="D353" s="5">
        <v>238.44</v>
      </c>
      <c r="E353" s="8">
        <v>37018</v>
      </c>
      <c r="F353" s="5">
        <v>115.32</v>
      </c>
      <c r="G353" s="8">
        <v>37018</v>
      </c>
      <c r="H353" s="5">
        <v>-0.94199999999999995</v>
      </c>
      <c r="I353" s="8">
        <v>37018</v>
      </c>
      <c r="J353" s="5">
        <v>99.89</v>
      </c>
      <c r="K353" s="8">
        <v>37018</v>
      </c>
      <c r="L353" s="5">
        <v>24.86</v>
      </c>
      <c r="M353" s="8">
        <v>36876</v>
      </c>
      <c r="N353" s="5">
        <v>110.01</v>
      </c>
      <c r="O353" s="8">
        <v>37018</v>
      </c>
      <c r="P353" s="5" t="s">
        <v>294</v>
      </c>
    </row>
    <row r="354" spans="1:16" x14ac:dyDescent="0.2">
      <c r="A354" s="8">
        <v>37019</v>
      </c>
      <c r="B354" s="5" t="s">
        <v>294</v>
      </c>
      <c r="C354" s="8">
        <v>36877</v>
      </c>
      <c r="D354" s="5">
        <v>155.06</v>
      </c>
      <c r="E354" s="8">
        <v>37019</v>
      </c>
      <c r="F354" s="5">
        <v>116.08</v>
      </c>
      <c r="G354" s="8">
        <v>37019</v>
      </c>
      <c r="H354" s="5">
        <v>-0.74299999999999999</v>
      </c>
      <c r="I354" s="8">
        <v>37019</v>
      </c>
      <c r="J354" s="5">
        <v>99.94</v>
      </c>
      <c r="K354" s="8">
        <v>37019</v>
      </c>
      <c r="L354" s="5">
        <v>24.44</v>
      </c>
      <c r="M354" s="8">
        <v>36877</v>
      </c>
      <c r="N354" s="5">
        <v>110.01</v>
      </c>
      <c r="O354" s="8">
        <v>37019</v>
      </c>
      <c r="P354" s="5" t="s">
        <v>294</v>
      </c>
    </row>
    <row r="355" spans="1:16" x14ac:dyDescent="0.2">
      <c r="A355" s="8">
        <v>37020</v>
      </c>
      <c r="B355" s="5" t="s">
        <v>294</v>
      </c>
      <c r="C355" s="8">
        <v>36878</v>
      </c>
      <c r="D355" s="5">
        <v>108.63</v>
      </c>
      <c r="E355" s="8">
        <v>37020</v>
      </c>
      <c r="F355" s="5">
        <v>116.05</v>
      </c>
      <c r="G355" s="8">
        <v>37020</v>
      </c>
      <c r="H355" s="5">
        <v>-0.746</v>
      </c>
      <c r="I355" s="8">
        <v>37020</v>
      </c>
      <c r="J355" s="5">
        <v>99.94</v>
      </c>
      <c r="K355" s="8">
        <v>37020</v>
      </c>
      <c r="L355" s="5">
        <v>24.35</v>
      </c>
      <c r="M355" s="8">
        <v>36878</v>
      </c>
      <c r="N355" s="5">
        <v>115.05</v>
      </c>
      <c r="O355" s="8">
        <v>37020</v>
      </c>
      <c r="P355" s="5" t="s">
        <v>294</v>
      </c>
    </row>
    <row r="356" spans="1:16" x14ac:dyDescent="0.2">
      <c r="A356" s="8">
        <v>37021</v>
      </c>
      <c r="B356" s="5" t="s">
        <v>294</v>
      </c>
      <c r="C356" s="8">
        <v>36879</v>
      </c>
      <c r="D356" s="5">
        <v>46.86</v>
      </c>
      <c r="E356" s="8">
        <v>37021</v>
      </c>
      <c r="F356" s="5">
        <v>116.37</v>
      </c>
      <c r="G356" s="8">
        <v>37021</v>
      </c>
      <c r="H356" s="5">
        <v>-0.56000000000000005</v>
      </c>
      <c r="I356" s="8">
        <v>37021</v>
      </c>
      <c r="J356" s="5">
        <v>99.99</v>
      </c>
      <c r="K356" s="8">
        <v>37021</v>
      </c>
      <c r="L356" s="5">
        <v>24</v>
      </c>
      <c r="M356" s="8">
        <v>36879</v>
      </c>
      <c r="N356" s="5">
        <v>104.38</v>
      </c>
      <c r="O356" s="8">
        <v>37021</v>
      </c>
      <c r="P356" s="5" t="s">
        <v>294</v>
      </c>
    </row>
    <row r="357" spans="1:16" x14ac:dyDescent="0.2">
      <c r="A357" s="8">
        <v>37022</v>
      </c>
      <c r="B357" s="5" t="s">
        <v>294</v>
      </c>
      <c r="C357" s="8">
        <v>36880</v>
      </c>
      <c r="D357" s="5">
        <v>31.89</v>
      </c>
      <c r="E357" s="8">
        <v>37022</v>
      </c>
      <c r="F357" s="5">
        <v>116.84</v>
      </c>
      <c r="G357" s="8">
        <v>37022</v>
      </c>
      <c r="H357" s="5">
        <v>-0.47199999999999998</v>
      </c>
      <c r="I357" s="8">
        <v>37022</v>
      </c>
      <c r="J357" s="5">
        <v>100.11</v>
      </c>
      <c r="K357" s="8">
        <v>37022</v>
      </c>
      <c r="L357" s="5">
        <v>23.54</v>
      </c>
      <c r="M357" s="8">
        <v>36880</v>
      </c>
      <c r="N357" s="5">
        <v>124.48</v>
      </c>
      <c r="O357" s="8">
        <v>37022</v>
      </c>
      <c r="P357" s="5" t="s">
        <v>294</v>
      </c>
    </row>
    <row r="358" spans="1:16" x14ac:dyDescent="0.2">
      <c r="A358" s="8">
        <v>37025</v>
      </c>
      <c r="B358" s="5" t="s">
        <v>294</v>
      </c>
      <c r="C358" s="8">
        <v>36881</v>
      </c>
      <c r="D358" s="5">
        <v>116.65</v>
      </c>
      <c r="E358" s="8">
        <v>37025</v>
      </c>
      <c r="F358" s="5">
        <v>117.14</v>
      </c>
      <c r="G358" s="8">
        <v>37025</v>
      </c>
      <c r="H358" s="5">
        <v>-0.67600000000000005</v>
      </c>
      <c r="I358" s="8">
        <v>37025</v>
      </c>
      <c r="J358" s="5">
        <v>100.08</v>
      </c>
      <c r="K358" s="8">
        <v>37025</v>
      </c>
      <c r="L358" s="5">
        <v>24.26</v>
      </c>
      <c r="M358" s="8">
        <v>36881</v>
      </c>
      <c r="N358" s="5">
        <v>121.36</v>
      </c>
      <c r="O358" s="8">
        <v>37025</v>
      </c>
      <c r="P358" s="5" t="s">
        <v>294</v>
      </c>
    </row>
    <row r="359" spans="1:16" x14ac:dyDescent="0.2">
      <c r="A359" s="8">
        <v>37026</v>
      </c>
      <c r="B359" s="5" t="s">
        <v>294</v>
      </c>
      <c r="C359" s="8">
        <v>36882</v>
      </c>
      <c r="D359" s="5">
        <v>55.94</v>
      </c>
      <c r="E359" s="8">
        <v>37026</v>
      </c>
      <c r="F359" s="5">
        <v>116.77</v>
      </c>
      <c r="G359" s="8">
        <v>37026</v>
      </c>
      <c r="H359" s="5">
        <v>-0.72099999999999997</v>
      </c>
      <c r="I359" s="8">
        <v>37026</v>
      </c>
      <c r="J359" s="5">
        <v>100.07</v>
      </c>
      <c r="K359" s="8">
        <v>37026</v>
      </c>
      <c r="L359" s="5">
        <v>23.71</v>
      </c>
      <c r="M359" s="8">
        <v>36882</v>
      </c>
      <c r="N359" s="5">
        <v>121.36</v>
      </c>
      <c r="O359" s="8">
        <v>37026</v>
      </c>
      <c r="P359" s="5" t="s">
        <v>294</v>
      </c>
    </row>
    <row r="360" spans="1:16" x14ac:dyDescent="0.2">
      <c r="A360" s="8">
        <v>37027</v>
      </c>
      <c r="B360" s="5" t="s">
        <v>294</v>
      </c>
      <c r="C360" s="8">
        <v>36883</v>
      </c>
      <c r="D360" s="5">
        <v>39.94</v>
      </c>
      <c r="E360" s="8">
        <v>37027</v>
      </c>
      <c r="F360" s="5">
        <v>116.2</v>
      </c>
      <c r="G360" s="8">
        <v>37027</v>
      </c>
      <c r="H360" s="5">
        <v>-0.58099999999999996</v>
      </c>
      <c r="I360" s="8">
        <v>37027</v>
      </c>
      <c r="J360" s="5">
        <v>99.9</v>
      </c>
      <c r="K360" s="8">
        <v>37027</v>
      </c>
      <c r="L360" s="5">
        <v>21.89</v>
      </c>
      <c r="M360" s="8">
        <v>36883</v>
      </c>
      <c r="N360" s="5">
        <v>121.36</v>
      </c>
      <c r="O360" s="8">
        <v>37027</v>
      </c>
      <c r="P360" s="5" t="s">
        <v>294</v>
      </c>
    </row>
    <row r="361" spans="1:16" x14ac:dyDescent="0.2">
      <c r="A361" s="8">
        <v>37028</v>
      </c>
      <c r="B361" s="5" t="s">
        <v>294</v>
      </c>
      <c r="C361" s="8">
        <v>36884</v>
      </c>
      <c r="D361" s="5">
        <v>115.87</v>
      </c>
      <c r="E361" s="8">
        <v>37028</v>
      </c>
      <c r="F361" s="5">
        <v>116.12</v>
      </c>
      <c r="G361" s="8">
        <v>37028</v>
      </c>
      <c r="H361" s="5">
        <v>-0.56000000000000005</v>
      </c>
      <c r="I361" s="8">
        <v>37028</v>
      </c>
      <c r="J361" s="5">
        <v>99.84</v>
      </c>
      <c r="K361" s="8">
        <v>37028</v>
      </c>
      <c r="L361" s="5">
        <v>21.47</v>
      </c>
      <c r="M361" s="8">
        <v>36884</v>
      </c>
      <c r="N361" s="5">
        <v>121.36</v>
      </c>
      <c r="O361" s="8">
        <v>37028</v>
      </c>
      <c r="P361" s="5" t="s">
        <v>294</v>
      </c>
    </row>
    <row r="362" spans="1:16" x14ac:dyDescent="0.2">
      <c r="A362" s="8">
        <v>37029</v>
      </c>
      <c r="B362" s="5" t="s">
        <v>294</v>
      </c>
      <c r="C362" s="8">
        <v>36885</v>
      </c>
      <c r="D362" s="5">
        <v>81.22</v>
      </c>
      <c r="E362" s="8">
        <v>37029</v>
      </c>
      <c r="F362" s="5">
        <v>116.41</v>
      </c>
      <c r="G362" s="8">
        <v>37029</v>
      </c>
      <c r="H362" s="5">
        <v>-0.53400000000000003</v>
      </c>
      <c r="I362" s="8">
        <v>37029</v>
      </c>
      <c r="J362" s="5">
        <v>99.82</v>
      </c>
      <c r="K362" s="8">
        <v>37029</v>
      </c>
      <c r="L362" s="5">
        <v>21.23</v>
      </c>
      <c r="M362" s="8">
        <v>36885</v>
      </c>
      <c r="N362" s="5">
        <v>121.36</v>
      </c>
      <c r="O362" s="8">
        <v>37029</v>
      </c>
      <c r="P362" s="5" t="s">
        <v>294</v>
      </c>
    </row>
    <row r="363" spans="1:16" x14ac:dyDescent="0.2">
      <c r="A363" s="8">
        <v>37032</v>
      </c>
      <c r="B363" s="5" t="s">
        <v>294</v>
      </c>
      <c r="C363" s="8">
        <v>36886</v>
      </c>
      <c r="D363" s="5">
        <v>122.64</v>
      </c>
      <c r="E363" s="8">
        <v>37032</v>
      </c>
      <c r="F363" s="5">
        <v>116.52</v>
      </c>
      <c r="G363" s="8">
        <v>37032</v>
      </c>
      <c r="H363" s="5">
        <v>-0.48499999999999999</v>
      </c>
      <c r="I363" s="8">
        <v>37032</v>
      </c>
      <c r="J363" s="5">
        <v>99.73</v>
      </c>
      <c r="K363" s="8">
        <v>37032</v>
      </c>
      <c r="L363" s="5">
        <v>20.76</v>
      </c>
      <c r="M363" s="8">
        <v>36886</v>
      </c>
      <c r="N363" s="5">
        <v>114.17</v>
      </c>
      <c r="O363" s="8">
        <v>37032</v>
      </c>
      <c r="P363" s="5" t="s">
        <v>294</v>
      </c>
    </row>
    <row r="364" spans="1:16" x14ac:dyDescent="0.2">
      <c r="A364" s="8">
        <v>37033</v>
      </c>
      <c r="B364" s="5" t="s">
        <v>294</v>
      </c>
      <c r="C364" s="8">
        <v>36887</v>
      </c>
      <c r="D364" s="5">
        <v>61.06</v>
      </c>
      <c r="E364" s="8">
        <v>37033</v>
      </c>
      <c r="F364" s="5">
        <v>117.69</v>
      </c>
      <c r="G364" s="8">
        <v>37033</v>
      </c>
      <c r="H364" s="5">
        <v>-0.47299999999999998</v>
      </c>
      <c r="I364" s="8">
        <v>37033</v>
      </c>
      <c r="J364" s="5">
        <v>99.78</v>
      </c>
      <c r="K364" s="8">
        <v>37033</v>
      </c>
      <c r="L364" s="5">
        <v>21.35</v>
      </c>
      <c r="M364" s="8">
        <v>36887</v>
      </c>
      <c r="N364" s="5">
        <v>102.13</v>
      </c>
      <c r="O364" s="8">
        <v>37033</v>
      </c>
      <c r="P364" s="5" t="s">
        <v>294</v>
      </c>
    </row>
    <row r="365" spans="1:16" x14ac:dyDescent="0.2">
      <c r="A365" s="8">
        <v>37034</v>
      </c>
      <c r="B365" s="5" t="s">
        <v>294</v>
      </c>
      <c r="C365" s="8">
        <v>36888</v>
      </c>
      <c r="D365" s="5">
        <v>54.59</v>
      </c>
      <c r="E365" s="8">
        <v>37034</v>
      </c>
      <c r="F365" s="5">
        <v>118.29</v>
      </c>
      <c r="G365" s="8">
        <v>37034</v>
      </c>
      <c r="H365" s="5">
        <v>-0.51900000000000002</v>
      </c>
      <c r="I365" s="8">
        <v>37034</v>
      </c>
      <c r="J365" s="5">
        <v>99.87</v>
      </c>
      <c r="K365" s="8">
        <v>37034</v>
      </c>
      <c r="L365" s="5">
        <v>22.08</v>
      </c>
      <c r="M365" s="8">
        <v>36888</v>
      </c>
      <c r="N365" s="5">
        <v>105.33</v>
      </c>
      <c r="O365" s="8">
        <v>37034</v>
      </c>
      <c r="P365" s="5" t="s">
        <v>294</v>
      </c>
    </row>
    <row r="366" spans="1:16" x14ac:dyDescent="0.2">
      <c r="A366" s="8">
        <v>37035</v>
      </c>
      <c r="B366" s="5" t="s">
        <v>294</v>
      </c>
      <c r="C366" s="8">
        <v>36889</v>
      </c>
      <c r="D366" s="5">
        <v>133.91</v>
      </c>
      <c r="E366" s="8">
        <v>37035</v>
      </c>
      <c r="F366" s="5">
        <v>118.36</v>
      </c>
      <c r="G366" s="8">
        <v>37035</v>
      </c>
      <c r="H366" s="5">
        <v>-0.27200000000000002</v>
      </c>
      <c r="I366" s="8">
        <v>37035</v>
      </c>
      <c r="J366" s="5">
        <v>99.9</v>
      </c>
      <c r="K366" s="8">
        <v>37035</v>
      </c>
      <c r="L366" s="5">
        <v>20.57</v>
      </c>
      <c r="M366" s="8">
        <v>36889</v>
      </c>
      <c r="N366" s="5">
        <v>104.91</v>
      </c>
      <c r="O366" s="8">
        <v>37035</v>
      </c>
      <c r="P366" s="5" t="s">
        <v>294</v>
      </c>
    </row>
    <row r="367" spans="1:16" x14ac:dyDescent="0.2">
      <c r="A367" s="8">
        <v>37036</v>
      </c>
      <c r="B367" s="5" t="s">
        <v>294</v>
      </c>
      <c r="C367" s="8">
        <v>36890</v>
      </c>
      <c r="D367" s="5">
        <v>288.25</v>
      </c>
      <c r="E367" s="8">
        <v>37036</v>
      </c>
      <c r="F367" s="5">
        <v>118.18</v>
      </c>
      <c r="G367" s="8">
        <v>37036</v>
      </c>
      <c r="H367" s="5">
        <v>-0.307</v>
      </c>
      <c r="I367" s="8">
        <v>37036</v>
      </c>
      <c r="J367" s="5">
        <v>99.95</v>
      </c>
      <c r="K367" s="8">
        <v>37036</v>
      </c>
      <c r="L367" s="5">
        <v>20.6</v>
      </c>
      <c r="M367" s="8">
        <v>36890</v>
      </c>
      <c r="N367" s="5">
        <v>104.91</v>
      </c>
      <c r="O367" s="8">
        <v>37036</v>
      </c>
      <c r="P367" s="5" t="s">
        <v>294</v>
      </c>
    </row>
    <row r="368" spans="1:16" x14ac:dyDescent="0.2">
      <c r="A368" s="8">
        <v>37039</v>
      </c>
      <c r="B368" s="5" t="s">
        <v>294</v>
      </c>
      <c r="C368" s="8">
        <v>36891</v>
      </c>
      <c r="D368" s="5">
        <v>266.22000000000003</v>
      </c>
      <c r="E368" s="8">
        <v>37039</v>
      </c>
      <c r="F368" s="5">
        <v>118.06</v>
      </c>
      <c r="G368" s="8">
        <v>37039</v>
      </c>
      <c r="H368" s="5">
        <v>-0.33800000000000002</v>
      </c>
      <c r="I368" s="8">
        <v>37039</v>
      </c>
      <c r="J368" s="5">
        <v>99.95</v>
      </c>
      <c r="K368" s="8">
        <v>37039</v>
      </c>
      <c r="L368" s="5">
        <v>20.6</v>
      </c>
      <c r="M368" s="8">
        <v>36891</v>
      </c>
      <c r="N368" s="5">
        <v>104.91</v>
      </c>
      <c r="O368" s="8">
        <v>37039</v>
      </c>
      <c r="P368" s="5" t="s">
        <v>294</v>
      </c>
    </row>
    <row r="369" spans="1:16" x14ac:dyDescent="0.2">
      <c r="A369" s="8">
        <v>37040</v>
      </c>
      <c r="B369" s="5" t="s">
        <v>294</v>
      </c>
      <c r="C369" s="8">
        <v>36892</v>
      </c>
      <c r="D369" s="5">
        <v>226.65</v>
      </c>
      <c r="E369" s="8">
        <v>37040</v>
      </c>
      <c r="F369" s="5">
        <v>118.22</v>
      </c>
      <c r="G369" s="8">
        <v>37040</v>
      </c>
      <c r="H369" s="5">
        <v>-0.25</v>
      </c>
      <c r="I369" s="8">
        <v>37040</v>
      </c>
      <c r="J369" s="5">
        <v>99.99</v>
      </c>
      <c r="K369" s="8">
        <v>37040</v>
      </c>
      <c r="L369" s="5">
        <v>22.14</v>
      </c>
      <c r="M369" s="8">
        <v>36892</v>
      </c>
      <c r="N369" s="5">
        <v>104.91</v>
      </c>
      <c r="O369" s="8">
        <v>37040</v>
      </c>
      <c r="P369" s="5" t="s">
        <v>294</v>
      </c>
    </row>
    <row r="370" spans="1:16" x14ac:dyDescent="0.2">
      <c r="A370" s="8">
        <v>37041</v>
      </c>
      <c r="B370" s="5" t="s">
        <v>294</v>
      </c>
      <c r="C370" s="8">
        <v>36893</v>
      </c>
      <c r="D370" s="5">
        <v>231.58</v>
      </c>
      <c r="E370" s="8">
        <v>37041</v>
      </c>
      <c r="F370" s="5">
        <v>118.2</v>
      </c>
      <c r="G370" s="8">
        <v>37041</v>
      </c>
      <c r="H370" s="5">
        <v>-0.33900000000000002</v>
      </c>
      <c r="I370" s="8">
        <v>37041</v>
      </c>
      <c r="J370" s="5">
        <v>100.08</v>
      </c>
      <c r="K370" s="8">
        <v>37041</v>
      </c>
      <c r="L370" s="5">
        <v>22.76</v>
      </c>
      <c r="M370" s="8">
        <v>36893</v>
      </c>
      <c r="N370" s="5">
        <v>113.93</v>
      </c>
      <c r="O370" s="8">
        <v>37041</v>
      </c>
      <c r="P370" s="5" t="s">
        <v>294</v>
      </c>
    </row>
    <row r="371" spans="1:16" x14ac:dyDescent="0.2">
      <c r="A371" s="8">
        <v>37042</v>
      </c>
      <c r="B371" s="5" t="s">
        <v>294</v>
      </c>
      <c r="C371" s="8">
        <v>36894</v>
      </c>
      <c r="D371" s="5">
        <v>36.08</v>
      </c>
      <c r="E371" s="8">
        <v>37042</v>
      </c>
      <c r="F371" s="5">
        <v>119.07</v>
      </c>
      <c r="G371" s="8">
        <v>37042</v>
      </c>
      <c r="H371" s="5">
        <v>-0.437</v>
      </c>
      <c r="I371" s="8">
        <v>37042</v>
      </c>
      <c r="J371" s="5">
        <v>100.01</v>
      </c>
      <c r="K371" s="8">
        <v>37042</v>
      </c>
      <c r="L371" s="5">
        <v>22.64</v>
      </c>
      <c r="M371" s="8">
        <v>36894</v>
      </c>
      <c r="N371" s="5">
        <v>112.96</v>
      </c>
      <c r="O371" s="8">
        <v>37042</v>
      </c>
      <c r="P371" s="5" t="s">
        <v>294</v>
      </c>
    </row>
    <row r="372" spans="1:16" x14ac:dyDescent="0.2">
      <c r="A372" s="8">
        <v>37043</v>
      </c>
      <c r="B372" s="5" t="s">
        <v>294</v>
      </c>
      <c r="C372" s="8">
        <v>36895</v>
      </c>
      <c r="D372" s="5">
        <v>159.18</v>
      </c>
      <c r="E372" s="8">
        <v>37043</v>
      </c>
      <c r="F372" s="5">
        <v>118.89</v>
      </c>
      <c r="G372" s="8">
        <v>37043</v>
      </c>
      <c r="H372" s="5">
        <v>-0.25700000000000001</v>
      </c>
      <c r="I372" s="8">
        <v>37043</v>
      </c>
      <c r="J372" s="5">
        <v>99.98</v>
      </c>
      <c r="K372" s="8">
        <v>37043</v>
      </c>
      <c r="L372" s="5">
        <v>21.59</v>
      </c>
      <c r="M372" s="8">
        <v>36895</v>
      </c>
      <c r="N372" s="5">
        <v>114.51</v>
      </c>
      <c r="O372" s="8">
        <v>37043</v>
      </c>
      <c r="P372" s="5" t="s">
        <v>294</v>
      </c>
    </row>
    <row r="373" spans="1:16" x14ac:dyDescent="0.2">
      <c r="A373" s="8">
        <v>37046</v>
      </c>
      <c r="B373" s="5" t="s">
        <v>294</v>
      </c>
      <c r="C373" s="8">
        <v>36896</v>
      </c>
      <c r="D373" s="5">
        <v>85.79</v>
      </c>
      <c r="E373" s="8">
        <v>37046</v>
      </c>
      <c r="F373" s="5">
        <v>119.16</v>
      </c>
      <c r="G373" s="8">
        <v>37046</v>
      </c>
      <c r="H373" s="5">
        <v>-0.184</v>
      </c>
      <c r="I373" s="8">
        <v>37046</v>
      </c>
      <c r="J373" s="5">
        <v>99.95</v>
      </c>
      <c r="K373" s="8">
        <v>37046</v>
      </c>
      <c r="L373" s="5">
        <v>21.38</v>
      </c>
      <c r="M373" s="8">
        <v>36896</v>
      </c>
      <c r="N373" s="5">
        <v>117.05</v>
      </c>
      <c r="O373" s="8">
        <v>37046</v>
      </c>
      <c r="P373" s="5" t="s">
        <v>294</v>
      </c>
    </row>
    <row r="374" spans="1:16" x14ac:dyDescent="0.2">
      <c r="A374" s="8">
        <v>37047</v>
      </c>
      <c r="B374" s="5" t="s">
        <v>294</v>
      </c>
      <c r="C374" s="8">
        <v>36897</v>
      </c>
      <c r="D374" s="5">
        <v>75.959999999999994</v>
      </c>
      <c r="E374" s="8">
        <v>37047</v>
      </c>
      <c r="F374" s="5">
        <v>118.53</v>
      </c>
      <c r="G374" s="8">
        <v>37047</v>
      </c>
      <c r="H374" s="5">
        <v>-0.24399999999999999</v>
      </c>
      <c r="I374" s="8">
        <v>37047</v>
      </c>
      <c r="J374" s="5">
        <v>99.86</v>
      </c>
      <c r="K374" s="8">
        <v>37047</v>
      </c>
      <c r="L374" s="5">
        <v>19.579999999999998</v>
      </c>
      <c r="M374" s="8">
        <v>36897</v>
      </c>
      <c r="N374" s="5">
        <v>117.05</v>
      </c>
      <c r="O374" s="8">
        <v>37047</v>
      </c>
      <c r="P374" s="5" t="s">
        <v>294</v>
      </c>
    </row>
    <row r="375" spans="1:16" x14ac:dyDescent="0.2">
      <c r="A375" s="8">
        <v>37048</v>
      </c>
      <c r="B375" s="5" t="s">
        <v>294</v>
      </c>
      <c r="C375" s="8">
        <v>36898</v>
      </c>
      <c r="D375" s="5">
        <v>200.73</v>
      </c>
      <c r="E375" s="8">
        <v>37048</v>
      </c>
      <c r="F375" s="5">
        <v>119.23</v>
      </c>
      <c r="G375" s="8">
        <v>37048</v>
      </c>
      <c r="H375" s="5">
        <v>-0.308</v>
      </c>
      <c r="I375" s="8">
        <v>37048</v>
      </c>
      <c r="J375" s="5">
        <v>99.92</v>
      </c>
      <c r="K375" s="8">
        <v>37048</v>
      </c>
      <c r="L375" s="5">
        <v>20.39</v>
      </c>
      <c r="M375" s="8">
        <v>36898</v>
      </c>
      <c r="N375" s="5">
        <v>117.05</v>
      </c>
      <c r="O375" s="8">
        <v>37048</v>
      </c>
      <c r="P375" s="5" t="s">
        <v>294</v>
      </c>
    </row>
    <row r="376" spans="1:16" x14ac:dyDescent="0.2">
      <c r="A376" s="8">
        <v>37049</v>
      </c>
      <c r="B376" s="5" t="s">
        <v>294</v>
      </c>
      <c r="C376" s="8">
        <v>36899</v>
      </c>
      <c r="D376" s="5">
        <v>163.27000000000001</v>
      </c>
      <c r="E376" s="8">
        <v>37049</v>
      </c>
      <c r="F376" s="5">
        <v>119.11</v>
      </c>
      <c r="G376" s="8">
        <v>37049</v>
      </c>
      <c r="H376" s="5">
        <v>-0.189</v>
      </c>
      <c r="I376" s="8">
        <v>37049</v>
      </c>
      <c r="J376" s="5">
        <v>99.91</v>
      </c>
      <c r="K376" s="8">
        <v>37049</v>
      </c>
      <c r="L376" s="5">
        <v>19.670000000000002</v>
      </c>
      <c r="M376" s="8">
        <v>36899</v>
      </c>
      <c r="N376" s="5">
        <v>119.37</v>
      </c>
      <c r="O376" s="8">
        <v>37049</v>
      </c>
      <c r="P376" s="5" t="s">
        <v>294</v>
      </c>
    </row>
    <row r="377" spans="1:16" x14ac:dyDescent="0.2">
      <c r="A377" s="8">
        <v>37050</v>
      </c>
      <c r="B377" s="5" t="s">
        <v>294</v>
      </c>
      <c r="C377" s="8">
        <v>36900</v>
      </c>
      <c r="D377" s="5">
        <v>74.83</v>
      </c>
      <c r="E377" s="8">
        <v>37050</v>
      </c>
      <c r="F377" s="5">
        <v>119.21</v>
      </c>
      <c r="G377" s="8">
        <v>37050</v>
      </c>
      <c r="H377" s="5">
        <v>-0.154</v>
      </c>
      <c r="I377" s="8">
        <v>37050</v>
      </c>
      <c r="J377" s="5">
        <v>99.96</v>
      </c>
      <c r="K377" s="8">
        <v>37050</v>
      </c>
      <c r="L377" s="5">
        <v>19.920000000000002</v>
      </c>
      <c r="M377" s="8">
        <v>36900</v>
      </c>
      <c r="N377" s="5">
        <v>117.13</v>
      </c>
      <c r="O377" s="8">
        <v>37050</v>
      </c>
      <c r="P377" s="5" t="s">
        <v>294</v>
      </c>
    </row>
    <row r="378" spans="1:16" x14ac:dyDescent="0.2">
      <c r="A378" s="8">
        <v>37053</v>
      </c>
      <c r="B378" s="5" t="s">
        <v>294</v>
      </c>
      <c r="C378" s="8">
        <v>36901</v>
      </c>
      <c r="D378" s="5">
        <v>260.56</v>
      </c>
      <c r="E378" s="8">
        <v>37053</v>
      </c>
      <c r="F378" s="5">
        <v>120.12</v>
      </c>
      <c r="G378" s="8">
        <v>37053</v>
      </c>
      <c r="H378" s="5">
        <v>-0.317</v>
      </c>
      <c r="I378" s="8">
        <v>37053</v>
      </c>
      <c r="J378" s="5">
        <v>100</v>
      </c>
      <c r="K378" s="8">
        <v>37053</v>
      </c>
      <c r="L378" s="5">
        <v>20.7</v>
      </c>
      <c r="M378" s="8">
        <v>36901</v>
      </c>
      <c r="N378" s="5">
        <v>114.05</v>
      </c>
      <c r="O378" s="8">
        <v>37053</v>
      </c>
      <c r="P378" s="5" t="s">
        <v>294</v>
      </c>
    </row>
    <row r="379" spans="1:16" x14ac:dyDescent="0.2">
      <c r="A379" s="8">
        <v>37054</v>
      </c>
      <c r="B379" s="5" t="s">
        <v>294</v>
      </c>
      <c r="C379" s="8">
        <v>36902</v>
      </c>
      <c r="D379" s="5">
        <v>79.73</v>
      </c>
      <c r="E379" s="8">
        <v>37054</v>
      </c>
      <c r="F379" s="5">
        <v>119.61</v>
      </c>
      <c r="G379" s="8">
        <v>37054</v>
      </c>
      <c r="H379" s="5">
        <v>-0.38600000000000001</v>
      </c>
      <c r="I379" s="8">
        <v>37054</v>
      </c>
      <c r="J379" s="5">
        <v>99.98</v>
      </c>
      <c r="K379" s="8">
        <v>37054</v>
      </c>
      <c r="L379" s="5">
        <v>20.7</v>
      </c>
      <c r="M379" s="8">
        <v>36902</v>
      </c>
      <c r="N379" s="5">
        <v>112.05</v>
      </c>
      <c r="O379" s="8">
        <v>37054</v>
      </c>
      <c r="P379" s="5" t="s">
        <v>294</v>
      </c>
    </row>
    <row r="380" spans="1:16" x14ac:dyDescent="0.2">
      <c r="A380" s="8">
        <v>37055</v>
      </c>
      <c r="B380" s="5" t="s">
        <v>294</v>
      </c>
      <c r="C380" s="8">
        <v>36903</v>
      </c>
      <c r="D380" s="5">
        <v>77.790000000000006</v>
      </c>
      <c r="E380" s="8">
        <v>37055</v>
      </c>
      <c r="F380" s="5">
        <v>118.94</v>
      </c>
      <c r="G380" s="8">
        <v>37055</v>
      </c>
      <c r="H380" s="5">
        <v>-0.433</v>
      </c>
      <c r="I380" s="8">
        <v>37055</v>
      </c>
      <c r="J380" s="5">
        <v>100.03</v>
      </c>
      <c r="K380" s="8">
        <v>37055</v>
      </c>
      <c r="L380" s="5">
        <v>21.45</v>
      </c>
      <c r="M380" s="8">
        <v>36903</v>
      </c>
      <c r="N380" s="5">
        <v>110.86</v>
      </c>
      <c r="O380" s="8">
        <v>37055</v>
      </c>
      <c r="P380" s="5" t="s">
        <v>294</v>
      </c>
    </row>
    <row r="381" spans="1:16" x14ac:dyDescent="0.2">
      <c r="A381" s="8">
        <v>37056</v>
      </c>
      <c r="B381" s="5" t="s">
        <v>294</v>
      </c>
      <c r="C381" s="8">
        <v>36904</v>
      </c>
      <c r="D381" s="5">
        <v>62.07</v>
      </c>
      <c r="E381" s="8">
        <v>37056</v>
      </c>
      <c r="F381" s="5">
        <v>117.99</v>
      </c>
      <c r="G381" s="8">
        <v>37056</v>
      </c>
      <c r="H381" s="5">
        <v>-0.51200000000000001</v>
      </c>
      <c r="I381" s="8">
        <v>37056</v>
      </c>
      <c r="J381" s="5">
        <v>100.09</v>
      </c>
      <c r="K381" s="8">
        <v>37056</v>
      </c>
      <c r="L381" s="5">
        <v>23.12</v>
      </c>
      <c r="M381" s="8">
        <v>36904</v>
      </c>
      <c r="N381" s="5">
        <v>110.86</v>
      </c>
      <c r="O381" s="8">
        <v>37056</v>
      </c>
      <c r="P381" s="5" t="s">
        <v>294</v>
      </c>
    </row>
    <row r="382" spans="1:16" x14ac:dyDescent="0.2">
      <c r="A382" s="8">
        <v>37057</v>
      </c>
      <c r="B382" s="5" t="s">
        <v>294</v>
      </c>
      <c r="C382" s="8">
        <v>36905</v>
      </c>
      <c r="D382" s="5">
        <v>137.47</v>
      </c>
      <c r="E382" s="8">
        <v>37057</v>
      </c>
      <c r="F382" s="5">
        <v>118.29</v>
      </c>
      <c r="G382" s="8">
        <v>37057</v>
      </c>
      <c r="H382" s="5">
        <v>-0.54500000000000004</v>
      </c>
      <c r="I382" s="8">
        <v>37057</v>
      </c>
      <c r="J382" s="5">
        <v>100.16</v>
      </c>
      <c r="K382" s="8">
        <v>37057</v>
      </c>
      <c r="L382" s="5">
        <v>22.81</v>
      </c>
      <c r="M382" s="8">
        <v>36905</v>
      </c>
      <c r="N382" s="5">
        <v>110.86</v>
      </c>
      <c r="O382" s="8">
        <v>37057</v>
      </c>
      <c r="P382" s="5" t="s">
        <v>294</v>
      </c>
    </row>
    <row r="383" spans="1:16" x14ac:dyDescent="0.2">
      <c r="A383" s="8">
        <v>37060</v>
      </c>
      <c r="B383" s="5" t="s">
        <v>294</v>
      </c>
      <c r="C383" s="8">
        <v>36906</v>
      </c>
      <c r="D383" s="5">
        <v>61.6</v>
      </c>
      <c r="E383" s="8">
        <v>37060</v>
      </c>
      <c r="F383" s="5">
        <v>118.39</v>
      </c>
      <c r="G383" s="8">
        <v>37060</v>
      </c>
      <c r="H383" s="5">
        <v>-0.53800000000000003</v>
      </c>
      <c r="I383" s="8">
        <v>37060</v>
      </c>
      <c r="J383" s="5">
        <v>100.23</v>
      </c>
      <c r="K383" s="8">
        <v>37060</v>
      </c>
      <c r="L383" s="5">
        <v>23.17</v>
      </c>
      <c r="M383" s="8">
        <v>36906</v>
      </c>
      <c r="N383" s="5">
        <v>110.86</v>
      </c>
      <c r="O383" s="8">
        <v>37060</v>
      </c>
      <c r="P383" s="5" t="s">
        <v>294</v>
      </c>
    </row>
    <row r="384" spans="1:16" x14ac:dyDescent="0.2">
      <c r="A384" s="8">
        <v>37061</v>
      </c>
      <c r="B384" s="5" t="s">
        <v>294</v>
      </c>
      <c r="C384" s="8">
        <v>36907</v>
      </c>
      <c r="D384" s="5">
        <v>56.8</v>
      </c>
      <c r="E384" s="8">
        <v>37061</v>
      </c>
      <c r="F384" s="5">
        <v>119.04</v>
      </c>
      <c r="G384" s="8">
        <v>37061</v>
      </c>
      <c r="H384" s="5">
        <v>-0.61799999999999999</v>
      </c>
      <c r="I384" s="8">
        <v>37061</v>
      </c>
      <c r="J384" s="5">
        <v>100.23</v>
      </c>
      <c r="K384" s="8">
        <v>37061</v>
      </c>
      <c r="L384" s="5">
        <v>22.34</v>
      </c>
      <c r="M384" s="8">
        <v>36907</v>
      </c>
      <c r="N384" s="5">
        <v>104.97</v>
      </c>
      <c r="O384" s="8">
        <v>37061</v>
      </c>
      <c r="P384" s="5" t="s">
        <v>294</v>
      </c>
    </row>
    <row r="385" spans="1:16" x14ac:dyDescent="0.2">
      <c r="A385" s="8">
        <v>37062</v>
      </c>
      <c r="B385" s="5" t="s">
        <v>294</v>
      </c>
      <c r="C385" s="8">
        <v>36908</v>
      </c>
      <c r="D385" s="5">
        <v>81.96</v>
      </c>
      <c r="E385" s="8">
        <v>37062</v>
      </c>
      <c r="F385" s="5">
        <v>119.13</v>
      </c>
      <c r="G385" s="8">
        <v>37062</v>
      </c>
      <c r="H385" s="5">
        <v>-0.40400000000000003</v>
      </c>
      <c r="I385" s="8">
        <v>37062</v>
      </c>
      <c r="J385" s="5">
        <v>100.19</v>
      </c>
      <c r="K385" s="8">
        <v>37062</v>
      </c>
      <c r="L385" s="5">
        <v>21.71</v>
      </c>
      <c r="M385" s="8">
        <v>36908</v>
      </c>
      <c r="N385" s="5">
        <v>103.31</v>
      </c>
      <c r="O385" s="8">
        <v>37062</v>
      </c>
      <c r="P385" s="5" t="s">
        <v>294</v>
      </c>
    </row>
    <row r="386" spans="1:16" x14ac:dyDescent="0.2">
      <c r="A386" s="8">
        <v>37063</v>
      </c>
      <c r="B386" s="5" t="s">
        <v>294</v>
      </c>
      <c r="C386" s="8">
        <v>36909</v>
      </c>
      <c r="D386" s="5">
        <v>102.9</v>
      </c>
      <c r="E386" s="8">
        <v>37063</v>
      </c>
      <c r="F386" s="5">
        <v>119.01</v>
      </c>
      <c r="G386" s="8">
        <v>37063</v>
      </c>
      <c r="H386" s="5">
        <v>-0.254</v>
      </c>
      <c r="I386" s="8">
        <v>37063</v>
      </c>
      <c r="J386" s="5">
        <v>100.1</v>
      </c>
      <c r="K386" s="8">
        <v>37063</v>
      </c>
      <c r="L386" s="5">
        <v>19.38</v>
      </c>
      <c r="M386" s="8">
        <v>36909</v>
      </c>
      <c r="N386" s="5">
        <v>109.29</v>
      </c>
      <c r="O386" s="8">
        <v>37063</v>
      </c>
      <c r="P386" s="5" t="s">
        <v>294</v>
      </c>
    </row>
    <row r="387" spans="1:16" x14ac:dyDescent="0.2">
      <c r="A387" s="8">
        <v>37064</v>
      </c>
      <c r="B387" s="5" t="s">
        <v>294</v>
      </c>
      <c r="C387" s="8">
        <v>36910</v>
      </c>
      <c r="D387" s="5">
        <v>124.86</v>
      </c>
      <c r="E387" s="8">
        <v>37064</v>
      </c>
      <c r="F387" s="5">
        <v>118.91</v>
      </c>
      <c r="G387" s="8">
        <v>37064</v>
      </c>
      <c r="H387" s="5">
        <v>-0.46600000000000003</v>
      </c>
      <c r="I387" s="8">
        <v>37064</v>
      </c>
      <c r="J387" s="5">
        <v>100.12</v>
      </c>
      <c r="K387" s="8">
        <v>37064</v>
      </c>
      <c r="L387" s="5">
        <v>20.02</v>
      </c>
      <c r="M387" s="8">
        <v>36910</v>
      </c>
      <c r="N387" s="5">
        <v>109.61</v>
      </c>
      <c r="O387" s="8">
        <v>37064</v>
      </c>
      <c r="P387" s="5" t="s">
        <v>294</v>
      </c>
    </row>
    <row r="388" spans="1:16" x14ac:dyDescent="0.2">
      <c r="A388" s="8">
        <v>37067</v>
      </c>
      <c r="B388" s="5" t="s">
        <v>294</v>
      </c>
      <c r="C388" s="8">
        <v>36911</v>
      </c>
      <c r="D388" s="5">
        <v>111.2</v>
      </c>
      <c r="E388" s="8">
        <v>37067</v>
      </c>
      <c r="F388" s="5">
        <v>118.32</v>
      </c>
      <c r="G388" s="8">
        <v>37067</v>
      </c>
      <c r="H388" s="5">
        <v>-0.45200000000000001</v>
      </c>
      <c r="I388" s="8">
        <v>37067</v>
      </c>
      <c r="J388" s="5">
        <v>100.13</v>
      </c>
      <c r="K388" s="8">
        <v>37067</v>
      </c>
      <c r="L388" s="5">
        <v>20.67</v>
      </c>
      <c r="M388" s="8">
        <v>36911</v>
      </c>
      <c r="N388" s="5">
        <v>109.61</v>
      </c>
      <c r="O388" s="8">
        <v>37067</v>
      </c>
      <c r="P388" s="5" t="s">
        <v>294</v>
      </c>
    </row>
    <row r="389" spans="1:16" x14ac:dyDescent="0.2">
      <c r="A389" s="8">
        <v>37068</v>
      </c>
      <c r="B389" s="5" t="s">
        <v>294</v>
      </c>
      <c r="C389" s="8">
        <v>36912</v>
      </c>
      <c r="D389" s="5">
        <v>301.14</v>
      </c>
      <c r="E389" s="8">
        <v>37068</v>
      </c>
      <c r="F389" s="5">
        <v>118.1</v>
      </c>
      <c r="G389" s="8">
        <v>37068</v>
      </c>
      <c r="H389" s="5">
        <v>-0.37</v>
      </c>
      <c r="I389" s="8">
        <v>37068</v>
      </c>
      <c r="J389" s="5">
        <v>100.17</v>
      </c>
      <c r="K389" s="8">
        <v>37068</v>
      </c>
      <c r="L389" s="5">
        <v>21.2</v>
      </c>
      <c r="M389" s="8">
        <v>36912</v>
      </c>
      <c r="N389" s="5">
        <v>109.61</v>
      </c>
      <c r="O389" s="8">
        <v>37068</v>
      </c>
      <c r="P389" s="5" t="s">
        <v>294</v>
      </c>
    </row>
    <row r="390" spans="1:16" x14ac:dyDescent="0.2">
      <c r="A390" s="8">
        <v>37069</v>
      </c>
      <c r="B390" s="5" t="s">
        <v>294</v>
      </c>
      <c r="C390" s="8">
        <v>36913</v>
      </c>
      <c r="D390" s="5">
        <v>132.41</v>
      </c>
      <c r="E390" s="8">
        <v>37069</v>
      </c>
      <c r="F390" s="5">
        <v>118.38</v>
      </c>
      <c r="G390" s="8">
        <v>37069</v>
      </c>
      <c r="H390" s="5">
        <v>-0.22800000000000001</v>
      </c>
      <c r="I390" s="8">
        <v>37069</v>
      </c>
      <c r="J390" s="5">
        <v>100.18</v>
      </c>
      <c r="K390" s="8">
        <v>37069</v>
      </c>
      <c r="L390" s="5">
        <v>20.88</v>
      </c>
      <c r="M390" s="8">
        <v>36913</v>
      </c>
      <c r="N390" s="5">
        <v>110.42</v>
      </c>
      <c r="O390" s="8">
        <v>37069</v>
      </c>
      <c r="P390" s="5" t="s">
        <v>294</v>
      </c>
    </row>
    <row r="391" spans="1:16" x14ac:dyDescent="0.2">
      <c r="A391" s="8">
        <v>37070</v>
      </c>
      <c r="B391" s="5" t="s">
        <v>294</v>
      </c>
      <c r="C391" s="8">
        <v>36914</v>
      </c>
      <c r="D391" s="5">
        <v>57.94</v>
      </c>
      <c r="E391" s="8">
        <v>37070</v>
      </c>
      <c r="F391" s="5">
        <v>120.01</v>
      </c>
      <c r="G391" s="8">
        <v>37070</v>
      </c>
      <c r="H391" s="5">
        <v>-8.5999999999999993E-2</v>
      </c>
      <c r="I391" s="8">
        <v>37070</v>
      </c>
      <c r="J391" s="5">
        <v>100.18</v>
      </c>
      <c r="K391" s="8">
        <v>37070</v>
      </c>
      <c r="L391" s="5">
        <v>20.010000000000002</v>
      </c>
      <c r="M391" s="8">
        <v>36914</v>
      </c>
      <c r="N391" s="5">
        <v>112.23</v>
      </c>
      <c r="O391" s="8">
        <v>37070</v>
      </c>
      <c r="P391" s="5" t="s">
        <v>294</v>
      </c>
    </row>
    <row r="392" spans="1:16" x14ac:dyDescent="0.2">
      <c r="A392" s="8">
        <v>37071</v>
      </c>
      <c r="B392" s="5" t="s">
        <v>294</v>
      </c>
      <c r="C392" s="8">
        <v>36915</v>
      </c>
      <c r="D392" s="5">
        <v>72.86</v>
      </c>
      <c r="E392" s="8">
        <v>37071</v>
      </c>
      <c r="F392" s="5">
        <v>119.47</v>
      </c>
      <c r="G392" s="8">
        <v>37071</v>
      </c>
      <c r="H392" s="5">
        <v>-4.0000000000000001E-3</v>
      </c>
      <c r="I392" s="8">
        <v>37071</v>
      </c>
      <c r="J392" s="5">
        <v>100.2</v>
      </c>
      <c r="K392" s="8">
        <v>37071</v>
      </c>
      <c r="L392" s="5">
        <v>19.059999999999999</v>
      </c>
      <c r="M392" s="8">
        <v>36915</v>
      </c>
      <c r="N392" s="5">
        <v>113.54</v>
      </c>
      <c r="O392" s="8">
        <v>37071</v>
      </c>
      <c r="P392" s="5" t="s">
        <v>294</v>
      </c>
    </row>
    <row r="393" spans="1:16" x14ac:dyDescent="0.2">
      <c r="A393" s="8">
        <v>37074</v>
      </c>
      <c r="B393" s="5" t="s">
        <v>294</v>
      </c>
      <c r="C393" s="8">
        <v>36916</v>
      </c>
      <c r="D393" s="5">
        <v>98.53</v>
      </c>
      <c r="E393" s="8">
        <v>37074</v>
      </c>
      <c r="F393" s="5">
        <v>119.67</v>
      </c>
      <c r="G393" s="8">
        <v>37074</v>
      </c>
      <c r="H393" s="5">
        <v>-5.5E-2</v>
      </c>
      <c r="I393" s="8">
        <v>37074</v>
      </c>
      <c r="J393" s="5">
        <v>100.11</v>
      </c>
      <c r="K393" s="8">
        <v>37074</v>
      </c>
      <c r="L393" s="5">
        <v>18.760000000000002</v>
      </c>
      <c r="M393" s="8">
        <v>36916</v>
      </c>
      <c r="N393" s="5">
        <v>113.54</v>
      </c>
      <c r="O393" s="8">
        <v>37074</v>
      </c>
      <c r="P393" s="5" t="s">
        <v>294</v>
      </c>
    </row>
    <row r="394" spans="1:16" x14ac:dyDescent="0.2">
      <c r="A394" s="8">
        <v>37075</v>
      </c>
      <c r="B394" s="5" t="s">
        <v>294</v>
      </c>
      <c r="C394" s="8">
        <v>36917</v>
      </c>
      <c r="D394" s="5">
        <v>71.03</v>
      </c>
      <c r="E394" s="8">
        <v>37075</v>
      </c>
      <c r="F394" s="5">
        <v>119.35</v>
      </c>
      <c r="G394" s="8">
        <v>37075</v>
      </c>
      <c r="H394" s="5">
        <v>1.2E-2</v>
      </c>
      <c r="I394" s="8">
        <v>37075</v>
      </c>
      <c r="J394" s="5">
        <v>100.13</v>
      </c>
      <c r="K394" s="8">
        <v>37075</v>
      </c>
      <c r="L394" s="5">
        <v>18.920000000000002</v>
      </c>
      <c r="M394" s="8">
        <v>36917</v>
      </c>
      <c r="N394" s="5">
        <v>104.24</v>
      </c>
      <c r="O394" s="8">
        <v>37075</v>
      </c>
      <c r="P394" s="5" t="s">
        <v>294</v>
      </c>
    </row>
    <row r="395" spans="1:16" x14ac:dyDescent="0.2">
      <c r="A395" s="8">
        <v>37076</v>
      </c>
      <c r="B395" s="5" t="s">
        <v>294</v>
      </c>
      <c r="C395" s="8">
        <v>36918</v>
      </c>
      <c r="D395" s="5">
        <v>189.05</v>
      </c>
      <c r="E395" s="8">
        <v>37076</v>
      </c>
      <c r="F395" s="5">
        <v>119.91</v>
      </c>
      <c r="G395" s="8">
        <v>37076</v>
      </c>
      <c r="H395" s="5">
        <v>2E-3</v>
      </c>
      <c r="I395" s="8">
        <v>37076</v>
      </c>
      <c r="J395" s="5">
        <v>100.13</v>
      </c>
      <c r="K395" s="8">
        <v>37076</v>
      </c>
      <c r="L395" s="5">
        <v>18.920000000000002</v>
      </c>
      <c r="M395" s="8">
        <v>36918</v>
      </c>
      <c r="N395" s="5">
        <v>104.24</v>
      </c>
      <c r="O395" s="8">
        <v>37076</v>
      </c>
      <c r="P395" s="5" t="s">
        <v>294</v>
      </c>
    </row>
    <row r="396" spans="1:16" x14ac:dyDescent="0.2">
      <c r="A396" s="8">
        <v>37077</v>
      </c>
      <c r="B396" s="5" t="s">
        <v>294</v>
      </c>
      <c r="C396" s="8">
        <v>36919</v>
      </c>
      <c r="D396" s="5">
        <v>193.39</v>
      </c>
      <c r="E396" s="8">
        <v>37077</v>
      </c>
      <c r="F396" s="5">
        <v>120.9</v>
      </c>
      <c r="G396" s="8">
        <v>37077</v>
      </c>
      <c r="H396" s="5">
        <v>-9.8000000000000004E-2</v>
      </c>
      <c r="I396" s="8">
        <v>37077</v>
      </c>
      <c r="J396" s="5">
        <v>100.24</v>
      </c>
      <c r="K396" s="8">
        <v>37077</v>
      </c>
      <c r="L396" s="5">
        <v>20.09</v>
      </c>
      <c r="M396" s="8">
        <v>36919</v>
      </c>
      <c r="N396" s="5">
        <v>104.24</v>
      </c>
      <c r="O396" s="8">
        <v>37077</v>
      </c>
      <c r="P396" s="5" t="s">
        <v>294</v>
      </c>
    </row>
    <row r="397" spans="1:16" x14ac:dyDescent="0.2">
      <c r="A397" s="8">
        <v>37078</v>
      </c>
      <c r="B397" s="5" t="s">
        <v>294</v>
      </c>
      <c r="C397" s="8">
        <v>36920</v>
      </c>
      <c r="D397" s="5">
        <v>89.01</v>
      </c>
      <c r="E397" s="8">
        <v>37078</v>
      </c>
      <c r="F397" s="5">
        <v>119.9</v>
      </c>
      <c r="G397" s="8">
        <v>37078</v>
      </c>
      <c r="H397" s="5">
        <v>-0.17100000000000001</v>
      </c>
      <c r="I397" s="8">
        <v>37078</v>
      </c>
      <c r="J397" s="5">
        <v>100.35</v>
      </c>
      <c r="K397" s="8">
        <v>37078</v>
      </c>
      <c r="L397" s="5">
        <v>21.63</v>
      </c>
      <c r="M397" s="8">
        <v>36920</v>
      </c>
      <c r="N397" s="5">
        <v>100.27</v>
      </c>
      <c r="O397" s="8">
        <v>37078</v>
      </c>
      <c r="P397" s="5" t="s">
        <v>294</v>
      </c>
    </row>
    <row r="398" spans="1:16" x14ac:dyDescent="0.2">
      <c r="A398" s="8">
        <v>37081</v>
      </c>
      <c r="B398" s="5" t="s">
        <v>294</v>
      </c>
      <c r="C398" s="8">
        <v>36921</v>
      </c>
      <c r="D398" s="5">
        <v>87.49</v>
      </c>
      <c r="E398" s="8">
        <v>37081</v>
      </c>
      <c r="F398" s="5">
        <v>119.89</v>
      </c>
      <c r="G398" s="8">
        <v>37081</v>
      </c>
      <c r="H398" s="5">
        <v>-0.16300000000000001</v>
      </c>
      <c r="I398" s="8">
        <v>37081</v>
      </c>
      <c r="J398" s="5">
        <v>100.29</v>
      </c>
      <c r="K398" s="8">
        <v>37081</v>
      </c>
      <c r="L398" s="5">
        <v>22.48</v>
      </c>
      <c r="M398" s="8">
        <v>36921</v>
      </c>
      <c r="N398" s="5">
        <v>100.27</v>
      </c>
      <c r="O398" s="8">
        <v>37081</v>
      </c>
      <c r="P398" s="5" t="s">
        <v>294</v>
      </c>
    </row>
    <row r="399" spans="1:16" x14ac:dyDescent="0.2">
      <c r="A399" s="8">
        <v>37082</v>
      </c>
      <c r="B399" s="5" t="s">
        <v>294</v>
      </c>
      <c r="C399" s="8">
        <v>36922</v>
      </c>
      <c r="D399" s="5">
        <v>115.77</v>
      </c>
      <c r="E399" s="8">
        <v>37082</v>
      </c>
      <c r="F399" s="5">
        <v>119.13</v>
      </c>
      <c r="G399" s="8">
        <v>37082</v>
      </c>
      <c r="H399" s="5">
        <v>-0.29299999999999998</v>
      </c>
      <c r="I399" s="8">
        <v>37082</v>
      </c>
      <c r="J399" s="5">
        <v>100.35</v>
      </c>
      <c r="K399" s="8">
        <v>37082</v>
      </c>
      <c r="L399" s="5">
        <v>23.25</v>
      </c>
      <c r="M399" s="8">
        <v>36922</v>
      </c>
      <c r="N399" s="5">
        <v>103.02</v>
      </c>
      <c r="O399" s="8">
        <v>37082</v>
      </c>
      <c r="P399" s="5" t="s">
        <v>294</v>
      </c>
    </row>
    <row r="400" spans="1:16" x14ac:dyDescent="0.2">
      <c r="A400" s="8">
        <v>37083</v>
      </c>
      <c r="B400" s="5" t="s">
        <v>294</v>
      </c>
      <c r="C400" s="8">
        <v>36923</v>
      </c>
      <c r="D400" s="5">
        <v>163.54</v>
      </c>
      <c r="E400" s="8">
        <v>37083</v>
      </c>
      <c r="F400" s="5">
        <v>118.64</v>
      </c>
      <c r="G400" s="8">
        <v>37083</v>
      </c>
      <c r="H400" s="5">
        <v>-0.34499999999999997</v>
      </c>
      <c r="I400" s="8">
        <v>37083</v>
      </c>
      <c r="J400" s="5">
        <v>100.37</v>
      </c>
      <c r="K400" s="8">
        <v>37083</v>
      </c>
      <c r="L400" s="5">
        <v>24.01</v>
      </c>
      <c r="M400" s="8">
        <v>36923</v>
      </c>
      <c r="N400" s="5">
        <v>104.67</v>
      </c>
      <c r="O400" s="8">
        <v>37083</v>
      </c>
      <c r="P400" s="5" t="s">
        <v>294</v>
      </c>
    </row>
    <row r="401" spans="1:16" x14ac:dyDescent="0.2">
      <c r="A401" s="8">
        <v>37084</v>
      </c>
      <c r="B401" s="5" t="s">
        <v>294</v>
      </c>
      <c r="C401" s="8">
        <v>36924</v>
      </c>
      <c r="D401" s="5">
        <v>127.88</v>
      </c>
      <c r="E401" s="8">
        <v>37084</v>
      </c>
      <c r="F401" s="5">
        <v>119.09</v>
      </c>
      <c r="G401" s="8">
        <v>37084</v>
      </c>
      <c r="H401" s="5">
        <v>-0.26100000000000001</v>
      </c>
      <c r="I401" s="8">
        <v>37084</v>
      </c>
      <c r="J401" s="5">
        <v>100.26</v>
      </c>
      <c r="K401" s="8">
        <v>37084</v>
      </c>
      <c r="L401" s="5">
        <v>22.09</v>
      </c>
      <c r="M401" s="8">
        <v>36924</v>
      </c>
      <c r="N401" s="5">
        <v>101.34</v>
      </c>
      <c r="O401" s="8">
        <v>37084</v>
      </c>
      <c r="P401" s="5" t="s">
        <v>294</v>
      </c>
    </row>
    <row r="402" spans="1:16" x14ac:dyDescent="0.2">
      <c r="A402" s="8">
        <v>37085</v>
      </c>
      <c r="B402" s="5" t="s">
        <v>294</v>
      </c>
      <c r="C402" s="8">
        <v>36925</v>
      </c>
      <c r="D402" s="5">
        <v>115.97</v>
      </c>
      <c r="E402" s="8">
        <v>37085</v>
      </c>
      <c r="F402" s="5">
        <v>119.33</v>
      </c>
      <c r="G402" s="8">
        <v>37085</v>
      </c>
      <c r="H402" s="5">
        <v>-0.184</v>
      </c>
      <c r="I402" s="8">
        <v>37085</v>
      </c>
      <c r="J402" s="5">
        <v>100.24</v>
      </c>
      <c r="K402" s="8">
        <v>37085</v>
      </c>
      <c r="L402" s="5">
        <v>21.14</v>
      </c>
      <c r="M402" s="8">
        <v>36925</v>
      </c>
      <c r="N402" s="5">
        <v>101.34</v>
      </c>
      <c r="O402" s="8">
        <v>37085</v>
      </c>
      <c r="P402" s="5" t="s">
        <v>294</v>
      </c>
    </row>
    <row r="403" spans="1:16" x14ac:dyDescent="0.2">
      <c r="A403" s="8">
        <v>37088</v>
      </c>
      <c r="B403" s="5" t="s">
        <v>294</v>
      </c>
      <c r="C403" s="8">
        <v>36926</v>
      </c>
      <c r="D403" s="5">
        <v>159.59</v>
      </c>
      <c r="E403" s="8">
        <v>37088</v>
      </c>
      <c r="F403" s="5">
        <v>119.3</v>
      </c>
      <c r="G403" s="8">
        <v>37088</v>
      </c>
      <c r="H403" s="5">
        <v>-0.30599999999999999</v>
      </c>
      <c r="I403" s="8">
        <v>37088</v>
      </c>
      <c r="J403" s="5">
        <v>100.28</v>
      </c>
      <c r="K403" s="8">
        <v>37088</v>
      </c>
      <c r="L403" s="5">
        <v>22.91</v>
      </c>
      <c r="M403" s="8">
        <v>36926</v>
      </c>
      <c r="N403" s="5">
        <v>101.34</v>
      </c>
      <c r="O403" s="8">
        <v>37088</v>
      </c>
      <c r="P403" s="5" t="s">
        <v>294</v>
      </c>
    </row>
    <row r="404" spans="1:16" x14ac:dyDescent="0.2">
      <c r="A404" s="8">
        <v>37089</v>
      </c>
      <c r="B404" s="5" t="s">
        <v>294</v>
      </c>
      <c r="C404" s="8">
        <v>36927</v>
      </c>
      <c r="D404" s="5">
        <v>102.29</v>
      </c>
      <c r="E404" s="8">
        <v>37089</v>
      </c>
      <c r="F404" s="5">
        <v>118.9</v>
      </c>
      <c r="G404" s="8">
        <v>37089</v>
      </c>
      <c r="H404" s="5">
        <v>-0.28000000000000003</v>
      </c>
      <c r="I404" s="8">
        <v>37089</v>
      </c>
      <c r="J404" s="5">
        <v>100.17</v>
      </c>
      <c r="K404" s="8">
        <v>37089</v>
      </c>
      <c r="L404" s="5">
        <v>22.61</v>
      </c>
      <c r="M404" s="8">
        <v>36927</v>
      </c>
      <c r="N404" s="5">
        <v>100.28</v>
      </c>
      <c r="O404" s="8">
        <v>37089</v>
      </c>
      <c r="P404" s="5" t="s">
        <v>294</v>
      </c>
    </row>
    <row r="405" spans="1:16" x14ac:dyDescent="0.2">
      <c r="A405" s="8">
        <v>37090</v>
      </c>
      <c r="B405" s="5" t="s">
        <v>294</v>
      </c>
      <c r="C405" s="8">
        <v>36928</v>
      </c>
      <c r="D405" s="5">
        <v>126.76</v>
      </c>
      <c r="E405" s="8">
        <v>37090</v>
      </c>
      <c r="F405" s="5">
        <v>117.38</v>
      </c>
      <c r="G405" s="8">
        <v>37090</v>
      </c>
      <c r="H405" s="5">
        <v>-0.57299999999999995</v>
      </c>
      <c r="I405" s="8">
        <v>37090</v>
      </c>
      <c r="J405" s="5">
        <v>100.18</v>
      </c>
      <c r="K405" s="8">
        <v>37090</v>
      </c>
      <c r="L405" s="5">
        <v>23.6</v>
      </c>
      <c r="M405" s="8">
        <v>36928</v>
      </c>
      <c r="N405" s="5">
        <v>97.88</v>
      </c>
      <c r="O405" s="8">
        <v>37090</v>
      </c>
      <c r="P405" s="5" t="s">
        <v>294</v>
      </c>
    </row>
    <row r="406" spans="1:16" x14ac:dyDescent="0.2">
      <c r="A406" s="8">
        <v>37091</v>
      </c>
      <c r="B406" s="5" t="s">
        <v>294</v>
      </c>
      <c r="C406" s="8">
        <v>36929</v>
      </c>
      <c r="D406" s="5">
        <v>144.08000000000001</v>
      </c>
      <c r="E406" s="8">
        <v>37091</v>
      </c>
      <c r="F406" s="5">
        <v>117.36</v>
      </c>
      <c r="G406" s="8">
        <v>37091</v>
      </c>
      <c r="H406" s="5">
        <v>-0.36</v>
      </c>
      <c r="I406" s="8">
        <v>37091</v>
      </c>
      <c r="J406" s="5">
        <v>100.14</v>
      </c>
      <c r="K406" s="8">
        <v>37091</v>
      </c>
      <c r="L406" s="5">
        <v>22.51</v>
      </c>
      <c r="M406" s="8">
        <v>36929</v>
      </c>
      <c r="N406" s="5">
        <v>101.58</v>
      </c>
      <c r="O406" s="8">
        <v>37091</v>
      </c>
      <c r="P406" s="5" t="s">
        <v>294</v>
      </c>
    </row>
    <row r="407" spans="1:16" x14ac:dyDescent="0.2">
      <c r="A407" s="8">
        <v>37092</v>
      </c>
      <c r="B407" s="5" t="s">
        <v>294</v>
      </c>
      <c r="C407" s="8">
        <v>36930</v>
      </c>
      <c r="D407" s="5">
        <v>111.14</v>
      </c>
      <c r="E407" s="8">
        <v>37092</v>
      </c>
      <c r="F407" s="5">
        <v>117.21</v>
      </c>
      <c r="G407" s="8">
        <v>37092</v>
      </c>
      <c r="H407" s="5">
        <v>-0.39300000000000002</v>
      </c>
      <c r="I407" s="8">
        <v>37092</v>
      </c>
      <c r="J407" s="5">
        <v>100.15</v>
      </c>
      <c r="K407" s="8">
        <v>37092</v>
      </c>
      <c r="L407" s="5">
        <v>22.34</v>
      </c>
      <c r="M407" s="8">
        <v>36930</v>
      </c>
      <c r="N407" s="5">
        <v>101.57</v>
      </c>
      <c r="O407" s="8">
        <v>37092</v>
      </c>
      <c r="P407" s="5" t="s">
        <v>294</v>
      </c>
    </row>
    <row r="408" spans="1:16" x14ac:dyDescent="0.2">
      <c r="A408" s="8">
        <v>37095</v>
      </c>
      <c r="B408" s="5" t="s">
        <v>294</v>
      </c>
      <c r="C408" s="8">
        <v>36931</v>
      </c>
      <c r="D408" s="5">
        <v>245.5</v>
      </c>
      <c r="E408" s="8">
        <v>37095</v>
      </c>
      <c r="F408" s="5">
        <v>117.85</v>
      </c>
      <c r="G408" s="8">
        <v>37095</v>
      </c>
      <c r="H408" s="5">
        <v>-0.44600000000000001</v>
      </c>
      <c r="I408" s="8">
        <v>37095</v>
      </c>
      <c r="J408" s="5">
        <v>100.23</v>
      </c>
      <c r="K408" s="8">
        <v>37095</v>
      </c>
      <c r="L408" s="5">
        <v>23.74</v>
      </c>
      <c r="M408" s="8">
        <v>36931</v>
      </c>
      <c r="N408" s="5">
        <v>104.53</v>
      </c>
      <c r="O408" s="8">
        <v>37095</v>
      </c>
      <c r="P408" s="5" t="s">
        <v>294</v>
      </c>
    </row>
    <row r="409" spans="1:16" x14ac:dyDescent="0.2">
      <c r="A409" s="8">
        <v>37096</v>
      </c>
      <c r="B409" s="5" t="s">
        <v>294</v>
      </c>
      <c r="C409" s="8">
        <v>36932</v>
      </c>
      <c r="D409" s="5">
        <v>64.900000000000006</v>
      </c>
      <c r="E409" s="8">
        <v>37096</v>
      </c>
      <c r="F409" s="5">
        <v>117.2</v>
      </c>
      <c r="G409" s="8">
        <v>37096</v>
      </c>
      <c r="H409" s="5">
        <v>-0.54100000000000004</v>
      </c>
      <c r="I409" s="8">
        <v>37096</v>
      </c>
      <c r="J409" s="5">
        <v>100.29</v>
      </c>
      <c r="K409" s="8">
        <v>37096</v>
      </c>
      <c r="L409" s="5">
        <v>25.24</v>
      </c>
      <c r="M409" s="8">
        <v>36932</v>
      </c>
      <c r="N409" s="5">
        <v>104.53</v>
      </c>
      <c r="O409" s="8">
        <v>37096</v>
      </c>
      <c r="P409" s="5" t="s">
        <v>294</v>
      </c>
    </row>
    <row r="410" spans="1:16" x14ac:dyDescent="0.2">
      <c r="A410" s="8">
        <v>37097</v>
      </c>
      <c r="B410" s="5" t="s">
        <v>294</v>
      </c>
      <c r="C410" s="8">
        <v>36933</v>
      </c>
      <c r="D410" s="5">
        <v>211.68</v>
      </c>
      <c r="E410" s="8">
        <v>37097</v>
      </c>
      <c r="F410" s="5">
        <v>116.64</v>
      </c>
      <c r="G410" s="8">
        <v>37097</v>
      </c>
      <c r="H410" s="5">
        <v>-0.38</v>
      </c>
      <c r="I410" s="8">
        <v>37097</v>
      </c>
      <c r="J410" s="5">
        <v>100.24</v>
      </c>
      <c r="K410" s="8">
        <v>37097</v>
      </c>
      <c r="L410" s="5">
        <v>24</v>
      </c>
      <c r="M410" s="8">
        <v>36933</v>
      </c>
      <c r="N410" s="5">
        <v>104.53</v>
      </c>
      <c r="O410" s="8">
        <v>37097</v>
      </c>
      <c r="P410" s="5" t="s">
        <v>294</v>
      </c>
    </row>
    <row r="411" spans="1:16" x14ac:dyDescent="0.2">
      <c r="A411" s="8">
        <v>37098</v>
      </c>
      <c r="B411" s="5" t="s">
        <v>294</v>
      </c>
      <c r="C411" s="8">
        <v>36934</v>
      </c>
      <c r="D411" s="5">
        <v>46.81</v>
      </c>
      <c r="E411" s="8">
        <v>37098</v>
      </c>
      <c r="F411" s="5">
        <v>116.79</v>
      </c>
      <c r="G411" s="8">
        <v>37098</v>
      </c>
      <c r="H411" s="5">
        <v>-0.372</v>
      </c>
      <c r="I411" s="8">
        <v>37098</v>
      </c>
      <c r="J411" s="5">
        <v>100.19</v>
      </c>
      <c r="K411" s="8">
        <v>37098</v>
      </c>
      <c r="L411" s="5">
        <v>23.01</v>
      </c>
      <c r="M411" s="8">
        <v>36934</v>
      </c>
      <c r="N411" s="5">
        <v>108.23</v>
      </c>
      <c r="O411" s="8">
        <v>37098</v>
      </c>
      <c r="P411" s="5" t="s">
        <v>294</v>
      </c>
    </row>
    <row r="412" spans="1:16" x14ac:dyDescent="0.2">
      <c r="A412" s="8">
        <v>37099</v>
      </c>
      <c r="B412" s="5" t="s">
        <v>294</v>
      </c>
      <c r="C412" s="8">
        <v>36935</v>
      </c>
      <c r="D412" s="5">
        <v>158.71</v>
      </c>
      <c r="E412" s="8">
        <v>37099</v>
      </c>
      <c r="F412" s="5">
        <v>116.94</v>
      </c>
      <c r="G412" s="8">
        <v>37099</v>
      </c>
      <c r="H412" s="5">
        <v>-0.36599999999999999</v>
      </c>
      <c r="I412" s="8">
        <v>37099</v>
      </c>
      <c r="J412" s="5">
        <v>100.15</v>
      </c>
      <c r="K412" s="8">
        <v>37099</v>
      </c>
      <c r="L412" s="5">
        <v>22</v>
      </c>
      <c r="M412" s="8">
        <v>36935</v>
      </c>
      <c r="N412" s="5">
        <v>103.48</v>
      </c>
      <c r="O412" s="8">
        <v>37099</v>
      </c>
      <c r="P412" s="5" t="s">
        <v>294</v>
      </c>
    </row>
    <row r="413" spans="1:16" x14ac:dyDescent="0.2">
      <c r="A413" s="8">
        <v>37102</v>
      </c>
      <c r="B413" s="5" t="s">
        <v>294</v>
      </c>
      <c r="C413" s="8">
        <v>36936</v>
      </c>
      <c r="D413" s="5">
        <v>168.89</v>
      </c>
      <c r="E413" s="8">
        <v>37102</v>
      </c>
      <c r="F413" s="5">
        <v>117.2</v>
      </c>
      <c r="G413" s="8">
        <v>37102</v>
      </c>
      <c r="H413" s="5">
        <v>-0.34300000000000003</v>
      </c>
      <c r="I413" s="8">
        <v>37102</v>
      </c>
      <c r="J413" s="5">
        <v>100.14</v>
      </c>
      <c r="K413" s="8">
        <v>37102</v>
      </c>
      <c r="L413" s="5">
        <v>22.69</v>
      </c>
      <c r="M413" s="8">
        <v>36936</v>
      </c>
      <c r="N413" s="5">
        <v>99.39</v>
      </c>
      <c r="O413" s="8">
        <v>37102</v>
      </c>
      <c r="P413" s="5" t="s">
        <v>294</v>
      </c>
    </row>
    <row r="414" spans="1:16" x14ac:dyDescent="0.2">
      <c r="A414" s="8">
        <v>37103</v>
      </c>
      <c r="B414" s="5" t="s">
        <v>294</v>
      </c>
      <c r="C414" s="8">
        <v>36937</v>
      </c>
      <c r="D414" s="5">
        <v>74.8</v>
      </c>
      <c r="E414" s="8">
        <v>37103</v>
      </c>
      <c r="F414" s="5">
        <v>117.18</v>
      </c>
      <c r="G414" s="8">
        <v>37103</v>
      </c>
      <c r="H414" s="5">
        <v>-0.155</v>
      </c>
      <c r="I414" s="8">
        <v>37103</v>
      </c>
      <c r="J414" s="5">
        <v>100.11</v>
      </c>
      <c r="K414" s="8">
        <v>37103</v>
      </c>
      <c r="L414" s="5">
        <v>21.62</v>
      </c>
      <c r="M414" s="8">
        <v>36937</v>
      </c>
      <c r="N414" s="5">
        <v>102.34</v>
      </c>
      <c r="O414" s="8">
        <v>37103</v>
      </c>
      <c r="P414" s="5" t="s">
        <v>294</v>
      </c>
    </row>
    <row r="415" spans="1:16" x14ac:dyDescent="0.2">
      <c r="A415" s="8">
        <v>37104</v>
      </c>
      <c r="B415" s="5" t="s">
        <v>294</v>
      </c>
      <c r="C415" s="8">
        <v>36938</v>
      </c>
      <c r="D415" s="5">
        <v>96.07</v>
      </c>
      <c r="E415" s="8">
        <v>37104</v>
      </c>
      <c r="F415" s="5">
        <v>116.59</v>
      </c>
      <c r="G415" s="8">
        <v>37104</v>
      </c>
      <c r="H415" s="5">
        <v>-8.2000000000000003E-2</v>
      </c>
      <c r="I415" s="8">
        <v>37104</v>
      </c>
      <c r="J415" s="5">
        <v>100.07</v>
      </c>
      <c r="K415" s="8">
        <v>37104</v>
      </c>
      <c r="L415" s="5">
        <v>20.56</v>
      </c>
      <c r="M415" s="8">
        <v>36938</v>
      </c>
      <c r="N415" s="5">
        <v>107.02</v>
      </c>
      <c r="O415" s="8">
        <v>37104</v>
      </c>
      <c r="P415" s="5" t="s">
        <v>294</v>
      </c>
    </row>
    <row r="416" spans="1:16" x14ac:dyDescent="0.2">
      <c r="A416" s="8">
        <v>37105</v>
      </c>
      <c r="B416" s="5" t="s">
        <v>294</v>
      </c>
      <c r="C416" s="8">
        <v>36939</v>
      </c>
      <c r="D416" s="5">
        <v>73.45</v>
      </c>
      <c r="E416" s="8">
        <v>37105</v>
      </c>
      <c r="F416" s="5">
        <v>116.16</v>
      </c>
      <c r="G416" s="8">
        <v>37105</v>
      </c>
      <c r="H416" s="5">
        <v>4.1000000000000002E-2</v>
      </c>
      <c r="I416" s="8">
        <v>37105</v>
      </c>
      <c r="J416" s="5">
        <v>100.06</v>
      </c>
      <c r="K416" s="8">
        <v>37105</v>
      </c>
      <c r="L416" s="5">
        <v>20.09</v>
      </c>
      <c r="M416" s="8">
        <v>36939</v>
      </c>
      <c r="N416" s="5">
        <v>107.02</v>
      </c>
      <c r="O416" s="8">
        <v>37105</v>
      </c>
      <c r="P416" s="5" t="s">
        <v>294</v>
      </c>
    </row>
    <row r="417" spans="1:16" x14ac:dyDescent="0.2">
      <c r="A417" s="8">
        <v>37106</v>
      </c>
      <c r="B417" s="5" t="s">
        <v>294</v>
      </c>
      <c r="C417" s="8">
        <v>36940</v>
      </c>
      <c r="D417" s="5">
        <v>183</v>
      </c>
      <c r="E417" s="8">
        <v>37106</v>
      </c>
      <c r="F417" s="5">
        <v>116.14</v>
      </c>
      <c r="G417" s="8">
        <v>37106</v>
      </c>
      <c r="H417" s="5">
        <v>3.5999999999999997E-2</v>
      </c>
      <c r="I417" s="8">
        <v>37106</v>
      </c>
      <c r="J417" s="5">
        <v>100.09</v>
      </c>
      <c r="K417" s="8">
        <v>37106</v>
      </c>
      <c r="L417" s="5">
        <v>19.89</v>
      </c>
      <c r="M417" s="8">
        <v>36940</v>
      </c>
      <c r="N417" s="5">
        <v>107.02</v>
      </c>
      <c r="O417" s="8">
        <v>37106</v>
      </c>
      <c r="P417" s="5" t="s">
        <v>294</v>
      </c>
    </row>
    <row r="418" spans="1:16" x14ac:dyDescent="0.2">
      <c r="A418" s="8">
        <v>37109</v>
      </c>
      <c r="B418" s="5" t="s">
        <v>294</v>
      </c>
      <c r="C418" s="8">
        <v>36941</v>
      </c>
      <c r="D418" s="5">
        <v>72.400000000000006</v>
      </c>
      <c r="E418" s="8">
        <v>37109</v>
      </c>
      <c r="F418" s="5">
        <v>116.46</v>
      </c>
      <c r="G418" s="8">
        <v>37109</v>
      </c>
      <c r="H418" s="5">
        <v>-8.2000000000000003E-2</v>
      </c>
      <c r="I418" s="8">
        <v>37109</v>
      </c>
      <c r="J418" s="5">
        <v>100.15</v>
      </c>
      <c r="K418" s="8">
        <v>37109</v>
      </c>
      <c r="L418" s="5">
        <v>21.89</v>
      </c>
      <c r="M418" s="8">
        <v>36941</v>
      </c>
      <c r="N418" s="5">
        <v>107.02</v>
      </c>
      <c r="O418" s="8">
        <v>37109</v>
      </c>
      <c r="P418" s="5" t="s">
        <v>294</v>
      </c>
    </row>
    <row r="419" spans="1:16" x14ac:dyDescent="0.2">
      <c r="A419" s="8">
        <v>37110</v>
      </c>
      <c r="B419" s="5" t="s">
        <v>294</v>
      </c>
      <c r="C419" s="8">
        <v>36942</v>
      </c>
      <c r="D419" s="5">
        <v>128.51</v>
      </c>
      <c r="E419" s="8">
        <v>37110</v>
      </c>
      <c r="F419" s="5">
        <v>116.83</v>
      </c>
      <c r="G419" s="8">
        <v>37110</v>
      </c>
      <c r="H419" s="5">
        <v>4.8000000000000001E-2</v>
      </c>
      <c r="I419" s="8">
        <v>37110</v>
      </c>
      <c r="J419" s="5">
        <v>100.15</v>
      </c>
      <c r="K419" s="8">
        <v>37110</v>
      </c>
      <c r="L419" s="5">
        <v>21.01</v>
      </c>
      <c r="M419" s="8">
        <v>36942</v>
      </c>
      <c r="N419" s="5">
        <v>105.33</v>
      </c>
      <c r="O419" s="8">
        <v>37110</v>
      </c>
      <c r="P419" s="5" t="s">
        <v>294</v>
      </c>
    </row>
    <row r="420" spans="1:16" x14ac:dyDescent="0.2">
      <c r="A420" s="8">
        <v>37111</v>
      </c>
      <c r="B420" s="5" t="s">
        <v>294</v>
      </c>
      <c r="C420" s="8">
        <v>36943</v>
      </c>
      <c r="D420" s="5">
        <v>85.93</v>
      </c>
      <c r="E420" s="8">
        <v>37111</v>
      </c>
      <c r="F420" s="5">
        <v>116.54</v>
      </c>
      <c r="G420" s="8">
        <v>37111</v>
      </c>
      <c r="H420" s="5">
        <v>-0.23499999999999999</v>
      </c>
      <c r="I420" s="8">
        <v>37111</v>
      </c>
      <c r="J420" s="5">
        <v>100.18</v>
      </c>
      <c r="K420" s="8">
        <v>37111</v>
      </c>
      <c r="L420" s="5">
        <v>22.32</v>
      </c>
      <c r="M420" s="8">
        <v>36943</v>
      </c>
      <c r="N420" s="5">
        <v>105.52</v>
      </c>
      <c r="O420" s="8">
        <v>37111</v>
      </c>
      <c r="P420" s="5" t="s">
        <v>294</v>
      </c>
    </row>
    <row r="421" spans="1:16" x14ac:dyDescent="0.2">
      <c r="A421" s="8">
        <v>37112</v>
      </c>
      <c r="B421" s="5" t="s">
        <v>294</v>
      </c>
      <c r="C421" s="8">
        <v>36944</v>
      </c>
      <c r="D421" s="5">
        <v>95.31</v>
      </c>
      <c r="E421" s="8">
        <v>37112</v>
      </c>
      <c r="F421" s="5">
        <v>115.25</v>
      </c>
      <c r="G421" s="8">
        <v>37112</v>
      </c>
      <c r="H421" s="5">
        <v>-0.19500000000000001</v>
      </c>
      <c r="I421" s="8">
        <v>37112</v>
      </c>
      <c r="J421" s="5">
        <v>100.16</v>
      </c>
      <c r="K421" s="8">
        <v>37112</v>
      </c>
      <c r="L421" s="5">
        <v>21.75</v>
      </c>
      <c r="M421" s="8">
        <v>36944</v>
      </c>
      <c r="N421" s="5">
        <v>106.56</v>
      </c>
      <c r="O421" s="8">
        <v>37112</v>
      </c>
      <c r="P421" s="5" t="s">
        <v>294</v>
      </c>
    </row>
    <row r="422" spans="1:16" x14ac:dyDescent="0.2">
      <c r="A422" s="8">
        <v>37113</v>
      </c>
      <c r="B422" s="5" t="s">
        <v>294</v>
      </c>
      <c r="C422" s="8">
        <v>36945</v>
      </c>
      <c r="D422" s="5">
        <v>171.87</v>
      </c>
      <c r="E422" s="8">
        <v>37113</v>
      </c>
      <c r="F422" s="5">
        <v>115.29</v>
      </c>
      <c r="G422" s="8">
        <v>37113</v>
      </c>
      <c r="H422" s="5">
        <v>-0.20300000000000001</v>
      </c>
      <c r="I422" s="8">
        <v>37113</v>
      </c>
      <c r="J422" s="5">
        <v>100.13</v>
      </c>
      <c r="K422" s="8">
        <v>37113</v>
      </c>
      <c r="L422" s="5">
        <v>20.55</v>
      </c>
      <c r="M422" s="8">
        <v>36945</v>
      </c>
      <c r="N422" s="5">
        <v>112.96</v>
      </c>
      <c r="O422" s="8">
        <v>37113</v>
      </c>
      <c r="P422" s="5" t="s">
        <v>294</v>
      </c>
    </row>
    <row r="423" spans="1:16" x14ac:dyDescent="0.2">
      <c r="A423" s="8">
        <v>37116</v>
      </c>
      <c r="B423" s="5" t="s">
        <v>294</v>
      </c>
      <c r="C423" s="8">
        <v>36946</v>
      </c>
      <c r="D423" s="5">
        <v>17.41</v>
      </c>
      <c r="E423" s="8">
        <v>37116</v>
      </c>
      <c r="F423" s="5">
        <v>115.01</v>
      </c>
      <c r="G423" s="8">
        <v>37116</v>
      </c>
      <c r="H423" s="5">
        <v>-0.16700000000000001</v>
      </c>
      <c r="I423" s="8">
        <v>37116</v>
      </c>
      <c r="J423" s="5">
        <v>100.12</v>
      </c>
      <c r="K423" s="8">
        <v>37116</v>
      </c>
      <c r="L423" s="5">
        <v>20.420000000000002</v>
      </c>
      <c r="M423" s="8">
        <v>36946</v>
      </c>
      <c r="N423" s="5">
        <v>112.96</v>
      </c>
      <c r="O423" s="8">
        <v>37116</v>
      </c>
      <c r="P423" s="5" t="s">
        <v>294</v>
      </c>
    </row>
    <row r="424" spans="1:16" x14ac:dyDescent="0.2">
      <c r="A424" s="8">
        <v>37117</v>
      </c>
      <c r="B424" s="5" t="s">
        <v>294</v>
      </c>
      <c r="C424" s="8">
        <v>36947</v>
      </c>
      <c r="D424" s="5">
        <v>164.4</v>
      </c>
      <c r="E424" s="8">
        <v>37117</v>
      </c>
      <c r="F424" s="5">
        <v>114.38</v>
      </c>
      <c r="G424" s="8">
        <v>37117</v>
      </c>
      <c r="H424" s="5">
        <v>-0.14499999999999999</v>
      </c>
      <c r="I424" s="8">
        <v>37117</v>
      </c>
      <c r="J424" s="5">
        <v>100.14</v>
      </c>
      <c r="K424" s="8">
        <v>37117</v>
      </c>
      <c r="L424" s="5">
        <v>20.48</v>
      </c>
      <c r="M424" s="8">
        <v>36947</v>
      </c>
      <c r="N424" s="5">
        <v>112.96</v>
      </c>
      <c r="O424" s="8">
        <v>37117</v>
      </c>
      <c r="P424" s="5" t="s">
        <v>294</v>
      </c>
    </row>
    <row r="425" spans="1:16" x14ac:dyDescent="0.2">
      <c r="A425" s="8">
        <v>37118</v>
      </c>
      <c r="B425" s="5" t="s">
        <v>294</v>
      </c>
      <c r="C425" s="8">
        <v>36948</v>
      </c>
      <c r="D425" s="5">
        <v>71.28</v>
      </c>
      <c r="E425" s="8">
        <v>37118</v>
      </c>
      <c r="F425" s="5">
        <v>113.19</v>
      </c>
      <c r="G425" s="8">
        <v>37118</v>
      </c>
      <c r="H425" s="5">
        <v>-0.158</v>
      </c>
      <c r="I425" s="8">
        <v>37118</v>
      </c>
      <c r="J425" s="5">
        <v>100.13</v>
      </c>
      <c r="K425" s="8">
        <v>37118</v>
      </c>
      <c r="L425" s="5">
        <v>20.91</v>
      </c>
      <c r="M425" s="8">
        <v>36948</v>
      </c>
      <c r="N425" s="5">
        <v>110.88</v>
      </c>
      <c r="O425" s="8">
        <v>37118</v>
      </c>
      <c r="P425" s="5" t="s">
        <v>294</v>
      </c>
    </row>
    <row r="426" spans="1:16" x14ac:dyDescent="0.2">
      <c r="A426" s="8">
        <v>37119</v>
      </c>
      <c r="B426" s="5" t="s">
        <v>294</v>
      </c>
      <c r="C426" s="8">
        <v>36949</v>
      </c>
      <c r="D426" s="5">
        <v>67.680000000000007</v>
      </c>
      <c r="E426" s="8">
        <v>37119</v>
      </c>
      <c r="F426" s="5">
        <v>113.08</v>
      </c>
      <c r="G426" s="8">
        <v>37119</v>
      </c>
      <c r="H426" s="5">
        <v>-0.27500000000000002</v>
      </c>
      <c r="I426" s="8">
        <v>37119</v>
      </c>
      <c r="J426" s="5">
        <v>100.12</v>
      </c>
      <c r="K426" s="8">
        <v>37119</v>
      </c>
      <c r="L426" s="5">
        <v>21.54</v>
      </c>
      <c r="M426" s="8">
        <v>36949</v>
      </c>
      <c r="N426" s="5">
        <v>111.85</v>
      </c>
      <c r="O426" s="8">
        <v>37119</v>
      </c>
      <c r="P426" s="5" t="s">
        <v>294</v>
      </c>
    </row>
    <row r="427" spans="1:16" x14ac:dyDescent="0.2">
      <c r="A427" s="8">
        <v>37120</v>
      </c>
      <c r="B427" s="5" t="s">
        <v>294</v>
      </c>
      <c r="C427" s="8">
        <v>36950</v>
      </c>
      <c r="D427" s="5">
        <v>173.46</v>
      </c>
      <c r="E427" s="8">
        <v>37120</v>
      </c>
      <c r="F427" s="5">
        <v>112.99</v>
      </c>
      <c r="G427" s="8">
        <v>37120</v>
      </c>
      <c r="H427" s="5">
        <v>-0.48899999999999999</v>
      </c>
      <c r="I427" s="8">
        <v>37120</v>
      </c>
      <c r="J427" s="5">
        <v>100.19</v>
      </c>
      <c r="K427" s="8">
        <v>37120</v>
      </c>
      <c r="L427" s="5">
        <v>23.84</v>
      </c>
      <c r="M427" s="8">
        <v>36950</v>
      </c>
      <c r="N427" s="5">
        <v>110.77</v>
      </c>
      <c r="O427" s="8">
        <v>37120</v>
      </c>
      <c r="P427" s="5" t="s">
        <v>294</v>
      </c>
    </row>
    <row r="428" spans="1:16" x14ac:dyDescent="0.2">
      <c r="A428" s="8">
        <v>37123</v>
      </c>
      <c r="B428" s="5" t="s">
        <v>294</v>
      </c>
      <c r="C428" s="8">
        <v>36951</v>
      </c>
      <c r="D428" s="5">
        <v>89.59</v>
      </c>
      <c r="E428" s="8">
        <v>37123</v>
      </c>
      <c r="F428" s="5">
        <v>113.4</v>
      </c>
      <c r="G428" s="8">
        <v>37123</v>
      </c>
      <c r="H428" s="5">
        <v>-0.24199999999999999</v>
      </c>
      <c r="I428" s="8">
        <v>37123</v>
      </c>
      <c r="J428" s="5">
        <v>100.19</v>
      </c>
      <c r="K428" s="8">
        <v>37123</v>
      </c>
      <c r="L428" s="5">
        <v>22.87</v>
      </c>
      <c r="M428" s="8">
        <v>36951</v>
      </c>
      <c r="N428" s="5">
        <v>110.14</v>
      </c>
      <c r="O428" s="8">
        <v>37123</v>
      </c>
      <c r="P428" s="5" t="s">
        <v>294</v>
      </c>
    </row>
    <row r="429" spans="1:16" x14ac:dyDescent="0.2">
      <c r="A429" s="8">
        <v>37124</v>
      </c>
      <c r="B429" s="5" t="s">
        <v>294</v>
      </c>
      <c r="C429" s="8">
        <v>36952</v>
      </c>
      <c r="D429" s="5">
        <v>135.22</v>
      </c>
      <c r="E429" s="8">
        <v>37124</v>
      </c>
      <c r="F429" s="5">
        <v>113.29</v>
      </c>
      <c r="G429" s="8">
        <v>37124</v>
      </c>
      <c r="H429" s="5">
        <v>-0.46200000000000002</v>
      </c>
      <c r="I429" s="8">
        <v>37124</v>
      </c>
      <c r="J429" s="5">
        <v>100.23</v>
      </c>
      <c r="K429" s="8">
        <v>37124</v>
      </c>
      <c r="L429" s="5">
        <v>24.4</v>
      </c>
      <c r="M429" s="8">
        <v>36952</v>
      </c>
      <c r="N429" s="5">
        <v>110.68</v>
      </c>
      <c r="O429" s="8">
        <v>37124</v>
      </c>
      <c r="P429" s="5" t="s">
        <v>294</v>
      </c>
    </row>
    <row r="430" spans="1:16" x14ac:dyDescent="0.2">
      <c r="A430" s="8">
        <v>37125</v>
      </c>
      <c r="B430" s="5" t="s">
        <v>294</v>
      </c>
      <c r="C430" s="8">
        <v>36953</v>
      </c>
      <c r="D430" s="5">
        <v>86.55</v>
      </c>
      <c r="E430" s="8">
        <v>37125</v>
      </c>
      <c r="F430" s="5">
        <v>113.27</v>
      </c>
      <c r="G430" s="8">
        <v>37125</v>
      </c>
      <c r="H430" s="5">
        <v>-0.30499999999999999</v>
      </c>
      <c r="I430" s="8">
        <v>37125</v>
      </c>
      <c r="J430" s="5">
        <v>100.19</v>
      </c>
      <c r="K430" s="8">
        <v>37125</v>
      </c>
      <c r="L430" s="5">
        <v>22.44</v>
      </c>
      <c r="M430" s="8">
        <v>36953</v>
      </c>
      <c r="N430" s="5">
        <v>110.68</v>
      </c>
      <c r="O430" s="8">
        <v>37125</v>
      </c>
      <c r="P430" s="5" t="s">
        <v>294</v>
      </c>
    </row>
    <row r="431" spans="1:16" x14ac:dyDescent="0.2">
      <c r="A431" s="8">
        <v>37126</v>
      </c>
      <c r="B431" s="5" t="s">
        <v>294</v>
      </c>
      <c r="C431" s="8">
        <v>36954</v>
      </c>
      <c r="D431" s="5">
        <v>172.47</v>
      </c>
      <c r="E431" s="8">
        <v>37126</v>
      </c>
      <c r="F431" s="5">
        <v>113.09</v>
      </c>
      <c r="G431" s="8">
        <v>37126</v>
      </c>
      <c r="H431" s="5">
        <v>-0.27600000000000002</v>
      </c>
      <c r="I431" s="8">
        <v>37126</v>
      </c>
      <c r="J431" s="5">
        <v>100.18</v>
      </c>
      <c r="K431" s="8">
        <v>37126</v>
      </c>
      <c r="L431" s="5">
        <v>22.23</v>
      </c>
      <c r="M431" s="8">
        <v>36954</v>
      </c>
      <c r="N431" s="5">
        <v>110.68</v>
      </c>
      <c r="O431" s="8">
        <v>37126</v>
      </c>
      <c r="P431" s="5" t="s">
        <v>294</v>
      </c>
    </row>
    <row r="432" spans="1:16" x14ac:dyDescent="0.2">
      <c r="A432" s="8">
        <v>37127</v>
      </c>
      <c r="B432" s="5" t="s">
        <v>294</v>
      </c>
      <c r="C432" s="8">
        <v>36955</v>
      </c>
      <c r="D432" s="5">
        <v>142.41</v>
      </c>
      <c r="E432" s="8">
        <v>37127</v>
      </c>
      <c r="F432" s="5">
        <v>113.33</v>
      </c>
      <c r="G432" s="8">
        <v>37127</v>
      </c>
      <c r="H432" s="5">
        <v>-4.9000000000000002E-2</v>
      </c>
      <c r="I432" s="8">
        <v>37127</v>
      </c>
      <c r="J432" s="5">
        <v>100.1</v>
      </c>
      <c r="K432" s="8">
        <v>37127</v>
      </c>
      <c r="L432" s="5">
        <v>19.71</v>
      </c>
      <c r="M432" s="8">
        <v>36955</v>
      </c>
      <c r="N432" s="5">
        <v>104.86</v>
      </c>
      <c r="O432" s="8">
        <v>37127</v>
      </c>
      <c r="P432" s="5" t="s">
        <v>294</v>
      </c>
    </row>
    <row r="433" spans="1:16" x14ac:dyDescent="0.2">
      <c r="A433" s="8">
        <v>37130</v>
      </c>
      <c r="B433" s="5" t="s">
        <v>294</v>
      </c>
      <c r="C433" s="8">
        <v>36956</v>
      </c>
      <c r="D433" s="5">
        <v>109.42</v>
      </c>
      <c r="E433" s="8">
        <v>37130</v>
      </c>
      <c r="F433" s="5">
        <v>113.42</v>
      </c>
      <c r="G433" s="8">
        <v>37130</v>
      </c>
      <c r="H433" s="5">
        <v>-7.9000000000000001E-2</v>
      </c>
      <c r="I433" s="8">
        <v>37130</v>
      </c>
      <c r="J433" s="5">
        <v>100.14</v>
      </c>
      <c r="K433" s="8">
        <v>37130</v>
      </c>
      <c r="L433" s="5">
        <v>20.56</v>
      </c>
      <c r="M433" s="8">
        <v>36956</v>
      </c>
      <c r="N433" s="5">
        <v>100.99</v>
      </c>
      <c r="O433" s="8">
        <v>37130</v>
      </c>
      <c r="P433" s="5" t="s">
        <v>294</v>
      </c>
    </row>
    <row r="434" spans="1:16" x14ac:dyDescent="0.2">
      <c r="A434" s="8">
        <v>37131</v>
      </c>
      <c r="B434" s="5" t="s">
        <v>294</v>
      </c>
      <c r="C434" s="8">
        <v>36957</v>
      </c>
      <c r="D434" s="5">
        <v>84.45</v>
      </c>
      <c r="E434" s="8">
        <v>37131</v>
      </c>
      <c r="F434" s="5">
        <v>113.43</v>
      </c>
      <c r="G434" s="8">
        <v>37131</v>
      </c>
      <c r="H434" s="5">
        <v>-0.29299999999999998</v>
      </c>
      <c r="I434" s="8">
        <v>37131</v>
      </c>
      <c r="J434" s="5">
        <v>100.18</v>
      </c>
      <c r="K434" s="8">
        <v>37131</v>
      </c>
      <c r="L434" s="5">
        <v>22</v>
      </c>
      <c r="M434" s="8">
        <v>36957</v>
      </c>
      <c r="N434" s="5">
        <v>108.84</v>
      </c>
      <c r="O434" s="8">
        <v>37131</v>
      </c>
      <c r="P434" s="5" t="s">
        <v>294</v>
      </c>
    </row>
    <row r="435" spans="1:16" x14ac:dyDescent="0.2">
      <c r="A435" s="8">
        <v>37132</v>
      </c>
      <c r="B435" s="5" t="s">
        <v>294</v>
      </c>
      <c r="C435" s="8">
        <v>36958</v>
      </c>
      <c r="D435" s="5">
        <v>124.16</v>
      </c>
      <c r="E435" s="8">
        <v>37132</v>
      </c>
      <c r="F435" s="5">
        <v>113.54</v>
      </c>
      <c r="G435" s="8">
        <v>37132</v>
      </c>
      <c r="H435" s="5">
        <v>-0.38600000000000001</v>
      </c>
      <c r="I435" s="8">
        <v>37132</v>
      </c>
      <c r="J435" s="5">
        <v>100.22</v>
      </c>
      <c r="K435" s="8">
        <v>37132</v>
      </c>
      <c r="L435" s="5">
        <v>23.03</v>
      </c>
      <c r="M435" s="8">
        <v>36958</v>
      </c>
      <c r="N435" s="5">
        <v>104.45</v>
      </c>
      <c r="O435" s="8">
        <v>37132</v>
      </c>
      <c r="P435" s="5" t="s">
        <v>294</v>
      </c>
    </row>
    <row r="436" spans="1:16" x14ac:dyDescent="0.2">
      <c r="A436" s="8">
        <v>37133</v>
      </c>
      <c r="B436" s="5" t="s">
        <v>294</v>
      </c>
      <c r="C436" s="8">
        <v>36959</v>
      </c>
      <c r="D436" s="5">
        <v>210.32</v>
      </c>
      <c r="E436" s="8">
        <v>37133</v>
      </c>
      <c r="F436" s="5">
        <v>112.84</v>
      </c>
      <c r="G436" s="8">
        <v>37133</v>
      </c>
      <c r="H436" s="5">
        <v>-0.51900000000000002</v>
      </c>
      <c r="I436" s="8">
        <v>37133</v>
      </c>
      <c r="J436" s="5">
        <v>100.29</v>
      </c>
      <c r="K436" s="8">
        <v>37133</v>
      </c>
      <c r="L436" s="5">
        <v>25.41</v>
      </c>
      <c r="M436" s="8">
        <v>36959</v>
      </c>
      <c r="N436" s="5">
        <v>98.57</v>
      </c>
      <c r="O436" s="8">
        <v>37133</v>
      </c>
      <c r="P436" s="5" t="s">
        <v>294</v>
      </c>
    </row>
    <row r="437" spans="1:16" x14ac:dyDescent="0.2">
      <c r="A437" s="8">
        <v>37134</v>
      </c>
      <c r="B437" s="5" t="s">
        <v>294</v>
      </c>
      <c r="C437" s="8">
        <v>36960</v>
      </c>
      <c r="D437" s="5">
        <v>86.33</v>
      </c>
      <c r="E437" s="8">
        <v>37134</v>
      </c>
      <c r="F437" s="5">
        <v>113.42</v>
      </c>
      <c r="G437" s="8">
        <v>37134</v>
      </c>
      <c r="H437" s="5">
        <v>-0.32500000000000001</v>
      </c>
      <c r="I437" s="8">
        <v>37134</v>
      </c>
      <c r="J437" s="5">
        <v>100.29</v>
      </c>
      <c r="K437" s="8">
        <v>37134</v>
      </c>
      <c r="L437" s="5">
        <v>24.92</v>
      </c>
      <c r="M437" s="8">
        <v>36960</v>
      </c>
      <c r="N437" s="5">
        <v>98.57</v>
      </c>
      <c r="O437" s="8">
        <v>37134</v>
      </c>
      <c r="P437" s="5" t="s">
        <v>294</v>
      </c>
    </row>
    <row r="438" spans="1:16" x14ac:dyDescent="0.2">
      <c r="A438" s="8">
        <v>37137</v>
      </c>
      <c r="B438" s="5" t="s">
        <v>294</v>
      </c>
      <c r="C438" s="8">
        <v>36961</v>
      </c>
      <c r="D438" s="5">
        <v>268.83999999999997</v>
      </c>
      <c r="E438" s="8">
        <v>37137</v>
      </c>
      <c r="F438" s="5">
        <v>113.69</v>
      </c>
      <c r="G438" s="8">
        <v>37137</v>
      </c>
      <c r="H438" s="5">
        <v>-0.33200000000000002</v>
      </c>
      <c r="I438" s="8">
        <v>37137</v>
      </c>
      <c r="J438" s="5">
        <v>100.29</v>
      </c>
      <c r="K438" s="8">
        <v>37137</v>
      </c>
      <c r="L438" s="5">
        <v>24.92</v>
      </c>
      <c r="M438" s="8">
        <v>36961</v>
      </c>
      <c r="N438" s="5">
        <v>98.57</v>
      </c>
      <c r="O438" s="8">
        <v>37137</v>
      </c>
      <c r="P438" s="5" t="s">
        <v>294</v>
      </c>
    </row>
    <row r="439" spans="1:16" x14ac:dyDescent="0.2">
      <c r="A439" s="8">
        <v>37138</v>
      </c>
      <c r="B439" s="5" t="s">
        <v>294</v>
      </c>
      <c r="C439" s="8">
        <v>36962</v>
      </c>
      <c r="D439" s="5">
        <v>101.86</v>
      </c>
      <c r="E439" s="8">
        <v>37138</v>
      </c>
      <c r="F439" s="5">
        <v>115.43</v>
      </c>
      <c r="G439" s="8">
        <v>37138</v>
      </c>
      <c r="H439" s="5">
        <v>-0.13500000000000001</v>
      </c>
      <c r="I439" s="8">
        <v>37138</v>
      </c>
      <c r="J439" s="5">
        <v>100.4</v>
      </c>
      <c r="K439" s="8">
        <v>37138</v>
      </c>
      <c r="L439" s="5">
        <v>25.85</v>
      </c>
      <c r="M439" s="8">
        <v>36962</v>
      </c>
      <c r="N439" s="5">
        <v>100.89</v>
      </c>
      <c r="O439" s="8">
        <v>37138</v>
      </c>
      <c r="P439" s="5" t="s">
        <v>294</v>
      </c>
    </row>
    <row r="440" spans="1:16" x14ac:dyDescent="0.2">
      <c r="A440" s="8">
        <v>37139</v>
      </c>
      <c r="B440" s="5" t="s">
        <v>294</v>
      </c>
      <c r="C440" s="8">
        <v>36963</v>
      </c>
      <c r="D440" s="5">
        <v>180.89</v>
      </c>
      <c r="E440" s="8">
        <v>37139</v>
      </c>
      <c r="F440" s="5">
        <v>115.63</v>
      </c>
      <c r="G440" s="8">
        <v>37139</v>
      </c>
      <c r="H440" s="5">
        <v>-0.28000000000000003</v>
      </c>
      <c r="I440" s="8">
        <v>37139</v>
      </c>
      <c r="J440" s="5">
        <v>100.41</v>
      </c>
      <c r="K440" s="8">
        <v>37139</v>
      </c>
      <c r="L440" s="5">
        <v>26.35</v>
      </c>
      <c r="M440" s="8">
        <v>36963</v>
      </c>
      <c r="N440" s="5">
        <v>103.75</v>
      </c>
      <c r="O440" s="8">
        <v>37139</v>
      </c>
      <c r="P440" s="5" t="s">
        <v>294</v>
      </c>
    </row>
    <row r="441" spans="1:16" x14ac:dyDescent="0.2">
      <c r="A441" s="8">
        <v>37140</v>
      </c>
      <c r="B441" s="5" t="s">
        <v>294</v>
      </c>
      <c r="C441" s="8">
        <v>36964</v>
      </c>
      <c r="D441" s="5">
        <v>164.82</v>
      </c>
      <c r="E441" s="8">
        <v>37140</v>
      </c>
      <c r="F441" s="5">
        <v>114.83</v>
      </c>
      <c r="G441" s="8">
        <v>37140</v>
      </c>
      <c r="H441" s="5">
        <v>-0.53400000000000003</v>
      </c>
      <c r="I441" s="8">
        <v>37140</v>
      </c>
      <c r="J441" s="5">
        <v>100.49</v>
      </c>
      <c r="K441" s="8">
        <v>37140</v>
      </c>
      <c r="L441" s="5">
        <v>28.61</v>
      </c>
      <c r="M441" s="8">
        <v>36964</v>
      </c>
      <c r="N441" s="5">
        <v>111.25</v>
      </c>
      <c r="O441" s="8">
        <v>37140</v>
      </c>
      <c r="P441" s="5" t="s">
        <v>294</v>
      </c>
    </row>
    <row r="442" spans="1:16" x14ac:dyDescent="0.2">
      <c r="A442" s="8">
        <v>37141</v>
      </c>
      <c r="B442" s="5" t="s">
        <v>294</v>
      </c>
      <c r="C442" s="8">
        <v>36965</v>
      </c>
      <c r="D442" s="5">
        <v>139.49</v>
      </c>
      <c r="E442" s="8">
        <v>37141</v>
      </c>
      <c r="F442" s="5">
        <v>114.05</v>
      </c>
      <c r="G442" s="8">
        <v>37141</v>
      </c>
      <c r="H442" s="5">
        <v>-0.83199999999999996</v>
      </c>
      <c r="I442" s="8">
        <v>37141</v>
      </c>
      <c r="J442" s="5">
        <v>100.57</v>
      </c>
      <c r="K442" s="8">
        <v>37141</v>
      </c>
      <c r="L442" s="5">
        <v>30.99</v>
      </c>
      <c r="M442" s="8">
        <v>36965</v>
      </c>
      <c r="N442" s="5">
        <v>112.81</v>
      </c>
      <c r="O442" s="8">
        <v>37141</v>
      </c>
      <c r="P442" s="5" t="s">
        <v>294</v>
      </c>
    </row>
    <row r="443" spans="1:16" x14ac:dyDescent="0.2">
      <c r="A443" s="8">
        <v>37144</v>
      </c>
      <c r="B443" s="5" t="s">
        <v>294</v>
      </c>
      <c r="C443" s="8">
        <v>36966</v>
      </c>
      <c r="D443" s="5">
        <v>192.45</v>
      </c>
      <c r="E443" s="8">
        <v>37144</v>
      </c>
      <c r="F443" s="5">
        <v>114.66</v>
      </c>
      <c r="G443" s="8">
        <v>37144</v>
      </c>
      <c r="H443" s="5">
        <v>-0.63</v>
      </c>
      <c r="I443" s="8">
        <v>37144</v>
      </c>
      <c r="J443" s="5">
        <v>100.59</v>
      </c>
      <c r="K443" s="8">
        <v>37144</v>
      </c>
      <c r="L443" s="5">
        <v>31.84</v>
      </c>
      <c r="M443" s="8">
        <v>36966</v>
      </c>
      <c r="N443" s="5">
        <v>115.01</v>
      </c>
      <c r="O443" s="8">
        <v>37144</v>
      </c>
      <c r="P443" s="5" t="s">
        <v>294</v>
      </c>
    </row>
    <row r="444" spans="1:16" x14ac:dyDescent="0.2">
      <c r="A444" s="8">
        <v>37145</v>
      </c>
      <c r="B444" s="5" t="s">
        <v>294</v>
      </c>
      <c r="C444" s="8">
        <v>36967</v>
      </c>
      <c r="D444" s="5">
        <v>106.89</v>
      </c>
      <c r="E444" s="8">
        <v>37145</v>
      </c>
      <c r="F444" s="5">
        <v>114.15</v>
      </c>
      <c r="G444" s="8">
        <v>37145</v>
      </c>
      <c r="H444" s="5">
        <v>-0.67</v>
      </c>
      <c r="I444" s="8">
        <v>37145</v>
      </c>
      <c r="J444" s="5">
        <v>100.57</v>
      </c>
      <c r="K444" s="8">
        <v>37145</v>
      </c>
      <c r="L444" s="5">
        <v>31.84</v>
      </c>
      <c r="M444" s="8">
        <v>36967</v>
      </c>
      <c r="N444" s="5">
        <v>115.01</v>
      </c>
      <c r="O444" s="8">
        <v>37145</v>
      </c>
      <c r="P444" s="5" t="s">
        <v>294</v>
      </c>
    </row>
    <row r="445" spans="1:16" x14ac:dyDescent="0.2">
      <c r="A445" s="8">
        <v>37146</v>
      </c>
      <c r="B445" s="5" t="s">
        <v>294</v>
      </c>
      <c r="C445" s="8">
        <v>36968</v>
      </c>
      <c r="D445" s="5">
        <v>143.15</v>
      </c>
      <c r="E445" s="8">
        <v>37146</v>
      </c>
      <c r="F445" s="5">
        <v>114.15</v>
      </c>
      <c r="G445" s="8">
        <v>37146</v>
      </c>
      <c r="H445" s="5">
        <v>-0.46</v>
      </c>
      <c r="I445" s="8">
        <v>37146</v>
      </c>
      <c r="J445" s="5">
        <v>100.57</v>
      </c>
      <c r="K445" s="8">
        <v>37146</v>
      </c>
      <c r="L445" s="5">
        <v>31.84</v>
      </c>
      <c r="M445" s="8">
        <v>36968</v>
      </c>
      <c r="N445" s="5">
        <v>115.01</v>
      </c>
      <c r="O445" s="8">
        <v>37146</v>
      </c>
      <c r="P445" s="5" t="s">
        <v>294</v>
      </c>
    </row>
    <row r="446" spans="1:16" x14ac:dyDescent="0.2">
      <c r="A446" s="8">
        <v>37147</v>
      </c>
      <c r="B446" s="5" t="s">
        <v>294</v>
      </c>
      <c r="C446" s="8">
        <v>36969</v>
      </c>
      <c r="D446" s="5">
        <v>106.53</v>
      </c>
      <c r="E446" s="8">
        <v>37147</v>
      </c>
      <c r="F446" s="5">
        <v>114.15</v>
      </c>
      <c r="G446" s="8">
        <v>37147</v>
      </c>
      <c r="H446" s="5">
        <v>-1.198</v>
      </c>
      <c r="I446" s="8">
        <v>37147</v>
      </c>
      <c r="J446" s="5">
        <v>100.55</v>
      </c>
      <c r="K446" s="8">
        <v>37147</v>
      </c>
      <c r="L446" s="5">
        <v>31.84</v>
      </c>
      <c r="M446" s="8">
        <v>36969</v>
      </c>
      <c r="N446" s="5">
        <v>111.48</v>
      </c>
      <c r="O446" s="8">
        <v>37147</v>
      </c>
      <c r="P446" s="5" t="s">
        <v>294</v>
      </c>
    </row>
    <row r="447" spans="1:16" x14ac:dyDescent="0.2">
      <c r="A447" s="8">
        <v>37148</v>
      </c>
      <c r="B447" s="5" t="s">
        <v>294</v>
      </c>
      <c r="C447" s="8">
        <v>36970</v>
      </c>
      <c r="D447" s="5">
        <v>105.39</v>
      </c>
      <c r="E447" s="8">
        <v>37148</v>
      </c>
      <c r="F447" s="5">
        <v>114.15</v>
      </c>
      <c r="G447" s="8">
        <v>37148</v>
      </c>
      <c r="H447" s="5">
        <v>-1.379</v>
      </c>
      <c r="I447" s="8">
        <v>37148</v>
      </c>
      <c r="J447" s="5">
        <v>100.53</v>
      </c>
      <c r="K447" s="8">
        <v>37148</v>
      </c>
      <c r="L447" s="5">
        <v>31.84</v>
      </c>
      <c r="M447" s="8">
        <v>36970</v>
      </c>
      <c r="N447" s="5">
        <v>107.57</v>
      </c>
      <c r="O447" s="8">
        <v>37148</v>
      </c>
      <c r="P447" s="5" t="s">
        <v>294</v>
      </c>
    </row>
    <row r="448" spans="1:16" x14ac:dyDescent="0.2">
      <c r="A448" s="8">
        <v>37151</v>
      </c>
      <c r="B448" s="5" t="s">
        <v>294</v>
      </c>
      <c r="C448" s="8">
        <v>36971</v>
      </c>
      <c r="D448" s="5">
        <v>145.62</v>
      </c>
      <c r="E448" s="8">
        <v>37151</v>
      </c>
      <c r="F448" s="5">
        <v>112.17</v>
      </c>
      <c r="G448" s="8">
        <v>37151</v>
      </c>
      <c r="H448" s="5">
        <v>-1.619</v>
      </c>
      <c r="I448" s="8">
        <v>37151</v>
      </c>
      <c r="J448" s="5">
        <v>100.79</v>
      </c>
      <c r="K448" s="8">
        <v>37151</v>
      </c>
      <c r="L448" s="5">
        <v>41.76</v>
      </c>
      <c r="M448" s="8">
        <v>36971</v>
      </c>
      <c r="N448" s="5">
        <v>107.57</v>
      </c>
      <c r="O448" s="8">
        <v>37151</v>
      </c>
      <c r="P448" s="5" t="s">
        <v>294</v>
      </c>
    </row>
    <row r="449" spans="1:16" x14ac:dyDescent="0.2">
      <c r="A449" s="8">
        <v>37152</v>
      </c>
      <c r="B449" s="5" t="s">
        <v>294</v>
      </c>
      <c r="C449" s="8">
        <v>36972</v>
      </c>
      <c r="D449" s="5">
        <v>85.33</v>
      </c>
      <c r="E449" s="8">
        <v>37152</v>
      </c>
      <c r="F449" s="5">
        <v>111.88</v>
      </c>
      <c r="G449" s="8">
        <v>37152</v>
      </c>
      <c r="H449" s="5">
        <v>-1.6279999999999999</v>
      </c>
      <c r="I449" s="8">
        <v>37152</v>
      </c>
      <c r="J449" s="5">
        <v>100.89</v>
      </c>
      <c r="K449" s="8">
        <v>37152</v>
      </c>
      <c r="L449" s="5">
        <v>38.869999999999997</v>
      </c>
      <c r="M449" s="8">
        <v>36972</v>
      </c>
      <c r="N449" s="5">
        <v>113.97</v>
      </c>
      <c r="O449" s="8">
        <v>37152</v>
      </c>
      <c r="P449" s="5" t="s">
        <v>294</v>
      </c>
    </row>
    <row r="450" spans="1:16" x14ac:dyDescent="0.2">
      <c r="A450" s="8">
        <v>37153</v>
      </c>
      <c r="B450" s="5" t="s">
        <v>294</v>
      </c>
      <c r="C450" s="8">
        <v>36973</v>
      </c>
      <c r="D450" s="5">
        <v>115.75</v>
      </c>
      <c r="E450" s="8">
        <v>37153</v>
      </c>
      <c r="F450" s="5">
        <v>111.94</v>
      </c>
      <c r="G450" s="8">
        <v>37153</v>
      </c>
      <c r="H450" s="5">
        <v>-1.9710000000000001</v>
      </c>
      <c r="I450" s="8">
        <v>37153</v>
      </c>
      <c r="J450" s="5">
        <v>100.96</v>
      </c>
      <c r="K450" s="8">
        <v>37153</v>
      </c>
      <c r="L450" s="5">
        <v>40.56</v>
      </c>
      <c r="M450" s="8">
        <v>36973</v>
      </c>
      <c r="N450" s="5">
        <v>111.01</v>
      </c>
      <c r="O450" s="8">
        <v>37153</v>
      </c>
      <c r="P450" s="5" t="s">
        <v>294</v>
      </c>
    </row>
    <row r="451" spans="1:16" x14ac:dyDescent="0.2">
      <c r="A451" s="8">
        <v>37154</v>
      </c>
      <c r="B451" s="5" t="s">
        <v>294</v>
      </c>
      <c r="C451" s="8">
        <v>36974</v>
      </c>
      <c r="D451" s="5">
        <v>107.14</v>
      </c>
      <c r="E451" s="8">
        <v>37154</v>
      </c>
      <c r="F451" s="5">
        <v>111.76</v>
      </c>
      <c r="G451" s="8">
        <v>37154</v>
      </c>
      <c r="H451" s="5">
        <v>-1.7470000000000001</v>
      </c>
      <c r="I451" s="8">
        <v>37154</v>
      </c>
      <c r="J451" s="5">
        <v>101.15</v>
      </c>
      <c r="K451" s="8">
        <v>37154</v>
      </c>
      <c r="L451" s="5">
        <v>43.74</v>
      </c>
      <c r="M451" s="8">
        <v>36974</v>
      </c>
      <c r="N451" s="5">
        <v>111.01</v>
      </c>
      <c r="O451" s="8">
        <v>37154</v>
      </c>
      <c r="P451" s="5" t="s">
        <v>294</v>
      </c>
    </row>
    <row r="452" spans="1:16" x14ac:dyDescent="0.2">
      <c r="A452" s="8">
        <v>37155</v>
      </c>
      <c r="B452" s="5" t="s">
        <v>294</v>
      </c>
      <c r="C452" s="8">
        <v>36975</v>
      </c>
      <c r="D452" s="5">
        <v>95.2</v>
      </c>
      <c r="E452" s="8">
        <v>37155</v>
      </c>
      <c r="F452" s="5">
        <v>112.92</v>
      </c>
      <c r="G452" s="8">
        <v>37155</v>
      </c>
      <c r="H452" s="5">
        <v>-1.847</v>
      </c>
      <c r="I452" s="8">
        <v>37155</v>
      </c>
      <c r="J452" s="5">
        <v>101.27</v>
      </c>
      <c r="K452" s="8">
        <v>37155</v>
      </c>
      <c r="L452" s="5">
        <v>42.66</v>
      </c>
      <c r="M452" s="8">
        <v>36975</v>
      </c>
      <c r="N452" s="5">
        <v>111.01</v>
      </c>
      <c r="O452" s="8">
        <v>37155</v>
      </c>
      <c r="P452" s="5" t="s">
        <v>294</v>
      </c>
    </row>
    <row r="453" spans="1:16" x14ac:dyDescent="0.2">
      <c r="A453" s="8">
        <v>37158</v>
      </c>
      <c r="B453" s="5" t="s">
        <v>294</v>
      </c>
      <c r="C453" s="8">
        <v>36976</v>
      </c>
      <c r="D453" s="5">
        <v>80.06</v>
      </c>
      <c r="E453" s="8">
        <v>37158</v>
      </c>
      <c r="F453" s="5">
        <v>112.78</v>
      </c>
      <c r="G453" s="8">
        <v>37158</v>
      </c>
      <c r="H453" s="5">
        <v>-1.3839999999999999</v>
      </c>
      <c r="I453" s="8">
        <v>37158</v>
      </c>
      <c r="J453" s="5">
        <v>101.08</v>
      </c>
      <c r="K453" s="8">
        <v>37158</v>
      </c>
      <c r="L453" s="5">
        <v>37.75</v>
      </c>
      <c r="M453" s="8">
        <v>36976</v>
      </c>
      <c r="N453" s="5">
        <v>106.04</v>
      </c>
      <c r="O453" s="8">
        <v>37158</v>
      </c>
      <c r="P453" s="5" t="s">
        <v>294</v>
      </c>
    </row>
    <row r="454" spans="1:16" x14ac:dyDescent="0.2">
      <c r="A454" s="8">
        <v>37159</v>
      </c>
      <c r="B454" s="5" t="s">
        <v>294</v>
      </c>
      <c r="C454" s="8">
        <v>36977</v>
      </c>
      <c r="D454" s="5">
        <v>83.49</v>
      </c>
      <c r="E454" s="8">
        <v>37159</v>
      </c>
      <c r="F454" s="5">
        <v>112.21</v>
      </c>
      <c r="G454" s="8">
        <v>37159</v>
      </c>
      <c r="H454" s="5">
        <v>-1.296</v>
      </c>
      <c r="I454" s="8">
        <v>37159</v>
      </c>
      <c r="J454" s="5">
        <v>101.03</v>
      </c>
      <c r="K454" s="8">
        <v>37159</v>
      </c>
      <c r="L454" s="5">
        <v>35.81</v>
      </c>
      <c r="M454" s="8">
        <v>36977</v>
      </c>
      <c r="N454" s="5">
        <v>108.07</v>
      </c>
      <c r="O454" s="8">
        <v>37159</v>
      </c>
      <c r="P454" s="5" t="s">
        <v>294</v>
      </c>
    </row>
    <row r="455" spans="1:16" x14ac:dyDescent="0.2">
      <c r="A455" s="8">
        <v>37160</v>
      </c>
      <c r="B455" s="5" t="s">
        <v>294</v>
      </c>
      <c r="C455" s="8">
        <v>36978</v>
      </c>
      <c r="D455" s="5">
        <v>85.38</v>
      </c>
      <c r="E455" s="8">
        <v>37160</v>
      </c>
      <c r="F455" s="5">
        <v>112.27</v>
      </c>
      <c r="G455" s="8">
        <v>37160</v>
      </c>
      <c r="H455" s="5">
        <v>-1.3660000000000001</v>
      </c>
      <c r="I455" s="8">
        <v>37160</v>
      </c>
      <c r="J455" s="5">
        <v>101.02</v>
      </c>
      <c r="K455" s="8">
        <v>37160</v>
      </c>
      <c r="L455" s="5">
        <v>35.26</v>
      </c>
      <c r="M455" s="8">
        <v>36978</v>
      </c>
      <c r="N455" s="5">
        <v>111.47</v>
      </c>
      <c r="O455" s="8">
        <v>37160</v>
      </c>
      <c r="P455" s="5" t="s">
        <v>294</v>
      </c>
    </row>
    <row r="456" spans="1:16" x14ac:dyDescent="0.2">
      <c r="A456" s="8">
        <v>37161</v>
      </c>
      <c r="B456" s="5" t="s">
        <v>294</v>
      </c>
      <c r="C456" s="8">
        <v>36979</v>
      </c>
      <c r="D456" s="5">
        <v>55.4</v>
      </c>
      <c r="E456" s="8">
        <v>37161</v>
      </c>
      <c r="F456" s="5">
        <v>112.93</v>
      </c>
      <c r="G456" s="8">
        <v>37161</v>
      </c>
      <c r="H456" s="5">
        <v>-1.369</v>
      </c>
      <c r="I456" s="8">
        <v>37161</v>
      </c>
      <c r="J456" s="5">
        <v>100.96</v>
      </c>
      <c r="K456" s="8">
        <v>37161</v>
      </c>
      <c r="L456" s="5">
        <v>34</v>
      </c>
      <c r="M456" s="8">
        <v>36979</v>
      </c>
      <c r="N456" s="5">
        <v>110.3</v>
      </c>
      <c r="O456" s="8">
        <v>37161</v>
      </c>
      <c r="P456" s="5" t="s">
        <v>294</v>
      </c>
    </row>
    <row r="457" spans="1:16" x14ac:dyDescent="0.2">
      <c r="A457" s="8">
        <v>37162</v>
      </c>
      <c r="B457" s="5" t="s">
        <v>294</v>
      </c>
      <c r="C457" s="8">
        <v>36980</v>
      </c>
      <c r="D457" s="5">
        <v>212.9</v>
      </c>
      <c r="E457" s="8">
        <v>37162</v>
      </c>
      <c r="F457" s="5">
        <v>113.41</v>
      </c>
      <c r="G457" s="8">
        <v>37162</v>
      </c>
      <c r="H457" s="5">
        <v>-1.3240000000000001</v>
      </c>
      <c r="I457" s="8">
        <v>37162</v>
      </c>
      <c r="J457" s="5">
        <v>100.84</v>
      </c>
      <c r="K457" s="8">
        <v>37162</v>
      </c>
      <c r="L457" s="5">
        <v>31.93</v>
      </c>
      <c r="M457" s="8">
        <v>36980</v>
      </c>
      <c r="N457" s="5">
        <v>111.55</v>
      </c>
      <c r="O457" s="8">
        <v>37162</v>
      </c>
      <c r="P457" s="5" t="s">
        <v>294</v>
      </c>
    </row>
    <row r="458" spans="1:16" x14ac:dyDescent="0.2">
      <c r="A458" s="8">
        <v>37165</v>
      </c>
      <c r="B458" s="5" t="s">
        <v>294</v>
      </c>
      <c r="C458" s="8">
        <v>36981</v>
      </c>
      <c r="D458" s="5">
        <v>40.83</v>
      </c>
      <c r="E458" s="8">
        <v>37165</v>
      </c>
      <c r="F458" s="5">
        <v>112.95</v>
      </c>
      <c r="G458" s="8">
        <v>37165</v>
      </c>
      <c r="H458" s="5">
        <v>-1.405</v>
      </c>
      <c r="I458" s="8">
        <v>37165</v>
      </c>
      <c r="J458" s="5">
        <v>100.79</v>
      </c>
      <c r="K458" s="8">
        <v>37165</v>
      </c>
      <c r="L458" s="5">
        <v>32.32</v>
      </c>
      <c r="M458" s="8">
        <v>36981</v>
      </c>
      <c r="N458" s="5">
        <v>111.55</v>
      </c>
      <c r="O458" s="8">
        <v>37165</v>
      </c>
      <c r="P458" s="5" t="s">
        <v>294</v>
      </c>
    </row>
    <row r="459" spans="1:16" x14ac:dyDescent="0.2">
      <c r="A459" s="8">
        <v>37166</v>
      </c>
      <c r="B459" s="5" t="s">
        <v>294</v>
      </c>
      <c r="C459" s="8">
        <v>36982</v>
      </c>
      <c r="D459" s="5">
        <v>73.010000000000005</v>
      </c>
      <c r="E459" s="8">
        <v>37166</v>
      </c>
      <c r="F459" s="5">
        <v>113</v>
      </c>
      <c r="G459" s="8">
        <v>37166</v>
      </c>
      <c r="H459" s="5">
        <v>-1.4810000000000001</v>
      </c>
      <c r="I459" s="8">
        <v>37166</v>
      </c>
      <c r="J459" s="5">
        <v>100.7</v>
      </c>
      <c r="K459" s="8">
        <v>37166</v>
      </c>
      <c r="L459" s="5">
        <v>31.18</v>
      </c>
      <c r="M459" s="8">
        <v>36982</v>
      </c>
      <c r="N459" s="5">
        <v>111.55</v>
      </c>
      <c r="O459" s="8">
        <v>37166</v>
      </c>
      <c r="P459" s="5" t="s">
        <v>294</v>
      </c>
    </row>
    <row r="460" spans="1:16" x14ac:dyDescent="0.2">
      <c r="A460" s="8">
        <v>37167</v>
      </c>
      <c r="B460" s="5" t="s">
        <v>294</v>
      </c>
      <c r="C460" s="8">
        <v>36983</v>
      </c>
      <c r="D460" s="5">
        <v>65.650000000000006</v>
      </c>
      <c r="E460" s="8">
        <v>37167</v>
      </c>
      <c r="F460" s="5">
        <v>113.22</v>
      </c>
      <c r="G460" s="8">
        <v>37167</v>
      </c>
      <c r="H460" s="5">
        <v>-1.423</v>
      </c>
      <c r="I460" s="8">
        <v>37167</v>
      </c>
      <c r="J460" s="5">
        <v>100.59</v>
      </c>
      <c r="K460" s="8">
        <v>37167</v>
      </c>
      <c r="L460" s="5">
        <v>31.34</v>
      </c>
      <c r="M460" s="8">
        <v>36983</v>
      </c>
      <c r="N460" s="5">
        <v>111.37</v>
      </c>
      <c r="O460" s="8">
        <v>37167</v>
      </c>
      <c r="P460" s="5" t="s">
        <v>294</v>
      </c>
    </row>
    <row r="461" spans="1:16" x14ac:dyDescent="0.2">
      <c r="A461" s="8">
        <v>37168</v>
      </c>
      <c r="B461" s="5" t="s">
        <v>294</v>
      </c>
      <c r="C461" s="8">
        <v>36984</v>
      </c>
      <c r="D461" s="5">
        <v>101.37</v>
      </c>
      <c r="E461" s="8">
        <v>37168</v>
      </c>
      <c r="F461" s="5">
        <v>112.96</v>
      </c>
      <c r="G461" s="8">
        <v>37168</v>
      </c>
      <c r="H461" s="5">
        <v>-1.4690000000000001</v>
      </c>
      <c r="I461" s="8">
        <v>37168</v>
      </c>
      <c r="J461" s="5">
        <v>100.6</v>
      </c>
      <c r="K461" s="8">
        <v>37168</v>
      </c>
      <c r="L461" s="5">
        <v>31.97</v>
      </c>
      <c r="M461" s="8">
        <v>36984</v>
      </c>
      <c r="N461" s="5">
        <v>113.62</v>
      </c>
      <c r="O461" s="8">
        <v>37168</v>
      </c>
      <c r="P461" s="5" t="s">
        <v>294</v>
      </c>
    </row>
    <row r="462" spans="1:16" x14ac:dyDescent="0.2">
      <c r="A462" s="8">
        <v>37169</v>
      </c>
      <c r="B462" s="5" t="s">
        <v>294</v>
      </c>
      <c r="C462" s="8">
        <v>36985</v>
      </c>
      <c r="D462" s="5">
        <v>175.95</v>
      </c>
      <c r="E462" s="8">
        <v>37169</v>
      </c>
      <c r="F462" s="5">
        <v>112.79</v>
      </c>
      <c r="G462" s="8">
        <v>37169</v>
      </c>
      <c r="H462" s="5">
        <v>-1.55</v>
      </c>
      <c r="I462" s="8">
        <v>37169</v>
      </c>
      <c r="J462" s="5">
        <v>100.58</v>
      </c>
      <c r="K462" s="8">
        <v>37169</v>
      </c>
      <c r="L462" s="5">
        <v>33.39</v>
      </c>
      <c r="M462" s="8">
        <v>36985</v>
      </c>
      <c r="N462" s="5">
        <v>114.3</v>
      </c>
      <c r="O462" s="8">
        <v>37169</v>
      </c>
      <c r="P462" s="5" t="s">
        <v>294</v>
      </c>
    </row>
    <row r="463" spans="1:16" x14ac:dyDescent="0.2">
      <c r="A463" s="8">
        <v>37172</v>
      </c>
      <c r="B463" s="5" t="s">
        <v>294</v>
      </c>
      <c r="C463" s="8">
        <v>36986</v>
      </c>
      <c r="D463" s="5">
        <v>86.74</v>
      </c>
      <c r="E463" s="8">
        <v>37172</v>
      </c>
      <c r="F463" s="5">
        <v>112.57</v>
      </c>
      <c r="G463" s="8">
        <v>37172</v>
      </c>
      <c r="H463" s="5">
        <v>-1.59</v>
      </c>
      <c r="I463" s="8">
        <v>37172</v>
      </c>
      <c r="J463" s="5">
        <v>100.62</v>
      </c>
      <c r="K463" s="8">
        <v>37172</v>
      </c>
      <c r="L463" s="5">
        <v>35.119999999999997</v>
      </c>
      <c r="M463" s="8">
        <v>36986</v>
      </c>
      <c r="N463" s="5">
        <v>108.52</v>
      </c>
      <c r="O463" s="8">
        <v>37172</v>
      </c>
      <c r="P463" s="5" t="s">
        <v>294</v>
      </c>
    </row>
    <row r="464" spans="1:16" x14ac:dyDescent="0.2">
      <c r="A464" s="8">
        <v>37173</v>
      </c>
      <c r="B464" s="5" t="s">
        <v>294</v>
      </c>
      <c r="C464" s="8">
        <v>36987</v>
      </c>
      <c r="D464" s="5">
        <v>82.93</v>
      </c>
      <c r="E464" s="8">
        <v>37173</v>
      </c>
      <c r="F464" s="5">
        <v>113.35</v>
      </c>
      <c r="G464" s="8">
        <v>37173</v>
      </c>
      <c r="H464" s="5">
        <v>-1.411</v>
      </c>
      <c r="I464" s="8">
        <v>37173</v>
      </c>
      <c r="J464" s="5">
        <v>100.69</v>
      </c>
      <c r="K464" s="8">
        <v>37173</v>
      </c>
      <c r="L464" s="5">
        <v>34.83</v>
      </c>
      <c r="M464" s="8">
        <v>36987</v>
      </c>
      <c r="N464" s="5">
        <v>109.3</v>
      </c>
      <c r="O464" s="8">
        <v>37173</v>
      </c>
      <c r="P464" s="5" t="s">
        <v>294</v>
      </c>
    </row>
    <row r="465" spans="1:16" x14ac:dyDescent="0.2">
      <c r="A465" s="8">
        <v>37174</v>
      </c>
      <c r="B465" s="5" t="s">
        <v>294</v>
      </c>
      <c r="C465" s="8">
        <v>36988</v>
      </c>
      <c r="D465" s="5">
        <v>71.48</v>
      </c>
      <c r="E465" s="8">
        <v>37174</v>
      </c>
      <c r="F465" s="5">
        <v>113.65</v>
      </c>
      <c r="G465" s="8">
        <v>37174</v>
      </c>
      <c r="H465" s="5">
        <v>-1.244</v>
      </c>
      <c r="I465" s="8">
        <v>37174</v>
      </c>
      <c r="J465" s="5">
        <v>100.57</v>
      </c>
      <c r="K465" s="8">
        <v>37174</v>
      </c>
      <c r="L465" s="5">
        <v>31.6</v>
      </c>
      <c r="M465" s="8">
        <v>36988</v>
      </c>
      <c r="N465" s="5">
        <v>109.3</v>
      </c>
      <c r="O465" s="8">
        <v>37174</v>
      </c>
      <c r="P465" s="5" t="s">
        <v>294</v>
      </c>
    </row>
    <row r="466" spans="1:16" x14ac:dyDescent="0.2">
      <c r="A466" s="8">
        <v>37175</v>
      </c>
      <c r="B466" s="5" t="s">
        <v>294</v>
      </c>
      <c r="C466" s="8">
        <v>36989</v>
      </c>
      <c r="D466" s="5">
        <v>133.37</v>
      </c>
      <c r="E466" s="8">
        <v>37175</v>
      </c>
      <c r="F466" s="5">
        <v>114.48</v>
      </c>
      <c r="G466" s="8">
        <v>37175</v>
      </c>
      <c r="H466" s="5">
        <v>-1.075</v>
      </c>
      <c r="I466" s="8">
        <v>37175</v>
      </c>
      <c r="J466" s="5">
        <v>100.54</v>
      </c>
      <c r="K466" s="8">
        <v>37175</v>
      </c>
      <c r="L466" s="5">
        <v>31.5</v>
      </c>
      <c r="M466" s="8">
        <v>36989</v>
      </c>
      <c r="N466" s="5">
        <v>109.3</v>
      </c>
      <c r="O466" s="8">
        <v>37175</v>
      </c>
      <c r="P466" s="5" t="s">
        <v>294</v>
      </c>
    </row>
    <row r="467" spans="1:16" x14ac:dyDescent="0.2">
      <c r="A467" s="8">
        <v>37176</v>
      </c>
      <c r="B467" s="5" t="s">
        <v>294</v>
      </c>
      <c r="C467" s="8">
        <v>36990</v>
      </c>
      <c r="D467" s="5">
        <v>77.040000000000006</v>
      </c>
      <c r="E467" s="8">
        <v>37176</v>
      </c>
      <c r="F467" s="5">
        <v>113.61</v>
      </c>
      <c r="G467" s="8">
        <v>37176</v>
      </c>
      <c r="H467" s="5">
        <v>-1.292</v>
      </c>
      <c r="I467" s="8">
        <v>37176</v>
      </c>
      <c r="J467" s="5">
        <v>100.54</v>
      </c>
      <c r="K467" s="8">
        <v>37176</v>
      </c>
      <c r="L467" s="5">
        <v>35.270000000000003</v>
      </c>
      <c r="M467" s="8">
        <v>36990</v>
      </c>
      <c r="N467" s="5">
        <v>103.08</v>
      </c>
      <c r="O467" s="8">
        <v>37176</v>
      </c>
      <c r="P467" s="5" t="s">
        <v>294</v>
      </c>
    </row>
    <row r="468" spans="1:16" x14ac:dyDescent="0.2">
      <c r="A468" s="8">
        <v>37179</v>
      </c>
      <c r="B468" s="5" t="s">
        <v>294</v>
      </c>
      <c r="C468" s="8">
        <v>36991</v>
      </c>
      <c r="D468" s="5">
        <v>141.46</v>
      </c>
      <c r="E468" s="8">
        <v>37179</v>
      </c>
      <c r="F468" s="5">
        <v>113.82</v>
      </c>
      <c r="G468" s="8">
        <v>37179</v>
      </c>
      <c r="H468" s="5">
        <v>-1.3</v>
      </c>
      <c r="I468" s="8">
        <v>37179</v>
      </c>
      <c r="J468" s="5">
        <v>100.51</v>
      </c>
      <c r="K468" s="8">
        <v>37179</v>
      </c>
      <c r="L468" s="5">
        <v>35.31</v>
      </c>
      <c r="M468" s="8">
        <v>36991</v>
      </c>
      <c r="N468" s="5">
        <v>99.68</v>
      </c>
      <c r="O468" s="8">
        <v>37179</v>
      </c>
      <c r="P468" s="5" t="s">
        <v>294</v>
      </c>
    </row>
    <row r="469" spans="1:16" x14ac:dyDescent="0.2">
      <c r="A469" s="8">
        <v>37180</v>
      </c>
      <c r="B469" s="5" t="s">
        <v>294</v>
      </c>
      <c r="C469" s="8">
        <v>36992</v>
      </c>
      <c r="D469" s="5">
        <v>77.72</v>
      </c>
      <c r="E469" s="8">
        <v>37180</v>
      </c>
      <c r="F469" s="5">
        <v>113.95</v>
      </c>
      <c r="G469" s="8">
        <v>37180</v>
      </c>
      <c r="H469" s="5">
        <v>-1.29</v>
      </c>
      <c r="I469" s="8">
        <v>37180</v>
      </c>
      <c r="J469" s="5">
        <v>100.46</v>
      </c>
      <c r="K469" s="8">
        <v>37180</v>
      </c>
      <c r="L469" s="5">
        <v>32.880000000000003</v>
      </c>
      <c r="M469" s="8">
        <v>36992</v>
      </c>
      <c r="N469" s="5">
        <v>100.03</v>
      </c>
      <c r="O469" s="8">
        <v>37180</v>
      </c>
      <c r="P469" s="5" t="s">
        <v>294</v>
      </c>
    </row>
    <row r="470" spans="1:16" x14ac:dyDescent="0.2">
      <c r="A470" s="8">
        <v>37181</v>
      </c>
      <c r="B470" s="5" t="s">
        <v>294</v>
      </c>
      <c r="C470" s="8">
        <v>36993</v>
      </c>
      <c r="D470" s="5">
        <v>67.459999999999994</v>
      </c>
      <c r="E470" s="8">
        <v>37181</v>
      </c>
      <c r="F470" s="5">
        <v>114.34</v>
      </c>
      <c r="G470" s="8">
        <v>37181</v>
      </c>
      <c r="H470" s="5">
        <v>-1.3680000000000001</v>
      </c>
      <c r="I470" s="8">
        <v>37181</v>
      </c>
      <c r="J470" s="5">
        <v>100.54</v>
      </c>
      <c r="K470" s="8">
        <v>37181</v>
      </c>
      <c r="L470" s="5">
        <v>35.08</v>
      </c>
      <c r="M470" s="8">
        <v>36993</v>
      </c>
      <c r="N470" s="5">
        <v>98.25</v>
      </c>
      <c r="O470" s="8">
        <v>37181</v>
      </c>
      <c r="P470" s="5" t="s">
        <v>294</v>
      </c>
    </row>
    <row r="471" spans="1:16" x14ac:dyDescent="0.2">
      <c r="A471" s="8">
        <v>37182</v>
      </c>
      <c r="B471" s="5" t="s">
        <v>294</v>
      </c>
      <c r="C471" s="8">
        <v>36994</v>
      </c>
      <c r="D471" s="5">
        <v>45.79</v>
      </c>
      <c r="E471" s="8">
        <v>37182</v>
      </c>
      <c r="F471" s="5">
        <v>114.46</v>
      </c>
      <c r="G471" s="8">
        <v>37182</v>
      </c>
      <c r="H471" s="5">
        <v>-1.3879999999999999</v>
      </c>
      <c r="I471" s="8">
        <v>37182</v>
      </c>
      <c r="J471" s="5">
        <v>100.58</v>
      </c>
      <c r="K471" s="8">
        <v>37182</v>
      </c>
      <c r="L471" s="5">
        <v>34.950000000000003</v>
      </c>
      <c r="M471" s="8">
        <v>36994</v>
      </c>
      <c r="N471" s="5">
        <v>98.25</v>
      </c>
      <c r="O471" s="8">
        <v>37182</v>
      </c>
      <c r="P471" s="5" t="s">
        <v>294</v>
      </c>
    </row>
    <row r="472" spans="1:16" x14ac:dyDescent="0.2">
      <c r="A472" s="8">
        <v>37183</v>
      </c>
      <c r="B472" s="5" t="s">
        <v>294</v>
      </c>
      <c r="C472" s="8">
        <v>36995</v>
      </c>
      <c r="D472" s="5">
        <v>62.55</v>
      </c>
      <c r="E472" s="8">
        <v>37183</v>
      </c>
      <c r="F472" s="5">
        <v>114.88</v>
      </c>
      <c r="G472" s="8">
        <v>37183</v>
      </c>
      <c r="H472" s="5">
        <v>-1.256</v>
      </c>
      <c r="I472" s="8">
        <v>37183</v>
      </c>
      <c r="J472" s="5">
        <v>100.59</v>
      </c>
      <c r="K472" s="8">
        <v>37183</v>
      </c>
      <c r="L472" s="5">
        <v>34.11</v>
      </c>
      <c r="M472" s="8">
        <v>36995</v>
      </c>
      <c r="N472" s="5">
        <v>98.25</v>
      </c>
      <c r="O472" s="8">
        <v>37183</v>
      </c>
      <c r="P472" s="5" t="s">
        <v>294</v>
      </c>
    </row>
    <row r="473" spans="1:16" x14ac:dyDescent="0.2">
      <c r="A473" s="8">
        <v>37186</v>
      </c>
      <c r="B473" s="5" t="s">
        <v>294</v>
      </c>
      <c r="C473" s="8">
        <v>36996</v>
      </c>
      <c r="D473" s="5">
        <v>58.27</v>
      </c>
      <c r="E473" s="8">
        <v>37186</v>
      </c>
      <c r="F473" s="5">
        <v>115.74</v>
      </c>
      <c r="G473" s="8">
        <v>37186</v>
      </c>
      <c r="H473" s="5">
        <v>-1.1020000000000001</v>
      </c>
      <c r="I473" s="8">
        <v>37186</v>
      </c>
      <c r="J473" s="5">
        <v>100.53</v>
      </c>
      <c r="K473" s="8">
        <v>37186</v>
      </c>
      <c r="L473" s="5">
        <v>32.25</v>
      </c>
      <c r="M473" s="8">
        <v>36996</v>
      </c>
      <c r="N473" s="5">
        <v>98.25</v>
      </c>
      <c r="O473" s="8">
        <v>37186</v>
      </c>
      <c r="P473" s="5" t="s">
        <v>294</v>
      </c>
    </row>
    <row r="474" spans="1:16" x14ac:dyDescent="0.2">
      <c r="A474" s="8">
        <v>37187</v>
      </c>
      <c r="B474" s="5" t="s">
        <v>294</v>
      </c>
      <c r="C474" s="8">
        <v>36997</v>
      </c>
      <c r="D474" s="5">
        <v>87.87</v>
      </c>
      <c r="E474" s="8">
        <v>37187</v>
      </c>
      <c r="F474" s="5">
        <v>115.88</v>
      </c>
      <c r="G474" s="8">
        <v>37187</v>
      </c>
      <c r="H474" s="5">
        <v>-1.1180000000000001</v>
      </c>
      <c r="I474" s="8">
        <v>37187</v>
      </c>
      <c r="J474" s="5">
        <v>100.57</v>
      </c>
      <c r="K474" s="8">
        <v>37187</v>
      </c>
      <c r="L474" s="5">
        <v>32</v>
      </c>
      <c r="M474" s="8">
        <v>36997</v>
      </c>
      <c r="N474" s="5">
        <v>100.04</v>
      </c>
      <c r="O474" s="8">
        <v>37187</v>
      </c>
      <c r="P474" s="5" t="s">
        <v>294</v>
      </c>
    </row>
    <row r="475" spans="1:16" x14ac:dyDescent="0.2">
      <c r="A475" s="8">
        <v>37188</v>
      </c>
      <c r="B475" s="5" t="s">
        <v>294</v>
      </c>
      <c r="C475" s="8">
        <v>36998</v>
      </c>
      <c r="D475" s="5">
        <v>22.31</v>
      </c>
      <c r="E475" s="8">
        <v>37188</v>
      </c>
      <c r="F475" s="5">
        <v>115.57</v>
      </c>
      <c r="G475" s="8">
        <v>37188</v>
      </c>
      <c r="H475" s="5">
        <v>-1.1659999999999999</v>
      </c>
      <c r="I475" s="8">
        <v>37188</v>
      </c>
      <c r="J475" s="5">
        <v>100.55</v>
      </c>
      <c r="K475" s="8">
        <v>37188</v>
      </c>
      <c r="L475" s="5">
        <v>30.95</v>
      </c>
      <c r="M475" s="8">
        <v>36998</v>
      </c>
      <c r="N475" s="5">
        <v>102.17</v>
      </c>
      <c r="O475" s="8">
        <v>37188</v>
      </c>
      <c r="P475" s="5" t="s">
        <v>294</v>
      </c>
    </row>
    <row r="476" spans="1:16" x14ac:dyDescent="0.2">
      <c r="A476" s="8">
        <v>37189</v>
      </c>
      <c r="B476" s="5" t="s">
        <v>294</v>
      </c>
      <c r="C476" s="8">
        <v>36999</v>
      </c>
      <c r="D476" s="5">
        <v>65.45</v>
      </c>
      <c r="E476" s="8">
        <v>37189</v>
      </c>
      <c r="F476" s="5">
        <v>115.68</v>
      </c>
      <c r="G476" s="8">
        <v>37189</v>
      </c>
      <c r="H476" s="5">
        <v>-1.119</v>
      </c>
      <c r="I476" s="8">
        <v>37189</v>
      </c>
      <c r="J476" s="5">
        <v>100.47</v>
      </c>
      <c r="K476" s="8">
        <v>37189</v>
      </c>
      <c r="L476" s="5">
        <v>29.46</v>
      </c>
      <c r="M476" s="8">
        <v>36999</v>
      </c>
      <c r="N476" s="5">
        <v>108.73</v>
      </c>
      <c r="O476" s="8">
        <v>37189</v>
      </c>
      <c r="P476" s="5" t="s">
        <v>294</v>
      </c>
    </row>
    <row r="477" spans="1:16" x14ac:dyDescent="0.2">
      <c r="A477" s="8">
        <v>37190</v>
      </c>
      <c r="B477" s="5" t="s">
        <v>294</v>
      </c>
      <c r="C477" s="8">
        <v>37000</v>
      </c>
      <c r="D477" s="5">
        <v>308.63</v>
      </c>
      <c r="E477" s="8">
        <v>37190</v>
      </c>
      <c r="F477" s="5">
        <v>115.54</v>
      </c>
      <c r="G477" s="8">
        <v>37190</v>
      </c>
      <c r="H477" s="5">
        <v>-1.016</v>
      </c>
      <c r="I477" s="8">
        <v>37190</v>
      </c>
      <c r="J477" s="5">
        <v>100.45</v>
      </c>
      <c r="K477" s="8">
        <v>37190</v>
      </c>
      <c r="L477" s="5">
        <v>28.42</v>
      </c>
      <c r="M477" s="8">
        <v>37000</v>
      </c>
      <c r="N477" s="5">
        <v>106.8</v>
      </c>
      <c r="O477" s="8">
        <v>37190</v>
      </c>
      <c r="P477" s="5" t="s">
        <v>294</v>
      </c>
    </row>
    <row r="478" spans="1:16" x14ac:dyDescent="0.2">
      <c r="A478" s="8">
        <v>37193</v>
      </c>
      <c r="B478" s="5" t="s">
        <v>294</v>
      </c>
      <c r="C478" s="8">
        <v>37001</v>
      </c>
      <c r="D478" s="5">
        <v>180.25</v>
      </c>
      <c r="E478" s="8">
        <v>37193</v>
      </c>
      <c r="F478" s="5">
        <v>114.27</v>
      </c>
      <c r="G478" s="8">
        <v>37193</v>
      </c>
      <c r="H478" s="5">
        <v>-1.256</v>
      </c>
      <c r="I478" s="8">
        <v>37193</v>
      </c>
      <c r="J478" s="5">
        <v>100.54</v>
      </c>
      <c r="K478" s="8">
        <v>37193</v>
      </c>
      <c r="L478" s="5">
        <v>31.64</v>
      </c>
      <c r="M478" s="8">
        <v>37001</v>
      </c>
      <c r="N478" s="5">
        <v>109.1</v>
      </c>
      <c r="O478" s="8">
        <v>37193</v>
      </c>
      <c r="P478" s="5" t="s">
        <v>294</v>
      </c>
    </row>
    <row r="479" spans="1:16" x14ac:dyDescent="0.2">
      <c r="A479" s="8">
        <v>37194</v>
      </c>
      <c r="B479" s="5" t="s">
        <v>294</v>
      </c>
      <c r="C479" s="8">
        <v>37002</v>
      </c>
      <c r="D479" s="5">
        <v>105.15</v>
      </c>
      <c r="E479" s="8">
        <v>37194</v>
      </c>
      <c r="F479" s="5">
        <v>114.41</v>
      </c>
      <c r="G479" s="8">
        <v>37194</v>
      </c>
      <c r="H479" s="5">
        <v>-1.4850000000000001</v>
      </c>
      <c r="I479" s="8">
        <v>37194</v>
      </c>
      <c r="J479" s="5">
        <v>100.63</v>
      </c>
      <c r="K479" s="8">
        <v>37194</v>
      </c>
      <c r="L479" s="5">
        <v>33.46</v>
      </c>
      <c r="M479" s="8">
        <v>37002</v>
      </c>
      <c r="N479" s="5">
        <v>109.1</v>
      </c>
      <c r="O479" s="8">
        <v>37194</v>
      </c>
      <c r="P479" s="5" t="s">
        <v>294</v>
      </c>
    </row>
    <row r="480" spans="1:16" x14ac:dyDescent="0.2">
      <c r="A480" s="8">
        <v>37195</v>
      </c>
      <c r="B480" s="5" t="s">
        <v>294</v>
      </c>
      <c r="C480" s="8">
        <v>37003</v>
      </c>
      <c r="D480" s="5">
        <v>175.23</v>
      </c>
      <c r="E480" s="8">
        <v>37195</v>
      </c>
      <c r="F480" s="5">
        <v>114.86</v>
      </c>
      <c r="G480" s="8">
        <v>37195</v>
      </c>
      <c r="H480" s="5">
        <v>-1.425</v>
      </c>
      <c r="I480" s="8">
        <v>37195</v>
      </c>
      <c r="J480" s="5">
        <v>100.54</v>
      </c>
      <c r="K480" s="8">
        <v>37195</v>
      </c>
      <c r="L480" s="5">
        <v>33.56</v>
      </c>
      <c r="M480" s="8">
        <v>37003</v>
      </c>
      <c r="N480" s="5">
        <v>109.1</v>
      </c>
      <c r="O480" s="8">
        <v>37195</v>
      </c>
      <c r="P480" s="5" t="s">
        <v>294</v>
      </c>
    </row>
    <row r="481" spans="1:16" x14ac:dyDescent="0.2">
      <c r="A481" s="8">
        <v>37196</v>
      </c>
      <c r="B481" s="5" t="s">
        <v>294</v>
      </c>
      <c r="C481" s="8">
        <v>37004</v>
      </c>
      <c r="D481" s="5">
        <v>101.56</v>
      </c>
      <c r="E481" s="8">
        <v>37196</v>
      </c>
      <c r="F481" s="5">
        <v>114.55</v>
      </c>
      <c r="G481" s="8">
        <v>37196</v>
      </c>
      <c r="H481" s="5">
        <v>-1.268</v>
      </c>
      <c r="I481" s="8">
        <v>37196</v>
      </c>
      <c r="J481" s="5">
        <v>100.43</v>
      </c>
      <c r="K481" s="8">
        <v>37196</v>
      </c>
      <c r="L481" s="5">
        <v>32.31</v>
      </c>
      <c r="M481" s="8">
        <v>37004</v>
      </c>
      <c r="N481" s="5">
        <v>110.06</v>
      </c>
      <c r="O481" s="8">
        <v>37196</v>
      </c>
      <c r="P481" s="5" t="s">
        <v>294</v>
      </c>
    </row>
    <row r="482" spans="1:16" x14ac:dyDescent="0.2">
      <c r="A482" s="8">
        <v>37197</v>
      </c>
      <c r="B482" s="5" t="s">
        <v>294</v>
      </c>
      <c r="C482" s="8">
        <v>37005</v>
      </c>
      <c r="D482" s="5">
        <v>59.42</v>
      </c>
      <c r="E482" s="8">
        <v>37197</v>
      </c>
      <c r="F482" s="5">
        <v>114.46</v>
      </c>
      <c r="G482" s="8">
        <v>37197</v>
      </c>
      <c r="H482" s="5">
        <v>-1.0940000000000001</v>
      </c>
      <c r="I482" s="8">
        <v>37197</v>
      </c>
      <c r="J482" s="5">
        <v>100.53</v>
      </c>
      <c r="K482" s="8">
        <v>37197</v>
      </c>
      <c r="L482" s="5">
        <v>30.71</v>
      </c>
      <c r="M482" s="8">
        <v>37005</v>
      </c>
      <c r="N482" s="5">
        <v>107.67</v>
      </c>
      <c r="O482" s="8">
        <v>37197</v>
      </c>
      <c r="P482" s="5" t="s">
        <v>294</v>
      </c>
    </row>
    <row r="483" spans="1:16" x14ac:dyDescent="0.2">
      <c r="A483" s="8">
        <v>37200</v>
      </c>
      <c r="B483" s="5" t="s">
        <v>294</v>
      </c>
      <c r="C483" s="8">
        <v>37006</v>
      </c>
      <c r="D483" s="5">
        <v>111.89</v>
      </c>
      <c r="E483" s="8">
        <v>37200</v>
      </c>
      <c r="F483" s="5">
        <v>114.91</v>
      </c>
      <c r="G483" s="8">
        <v>37200</v>
      </c>
      <c r="H483" s="5">
        <v>-1.1459999999999999</v>
      </c>
      <c r="I483" s="8">
        <v>37200</v>
      </c>
      <c r="J483" s="5">
        <v>100.42</v>
      </c>
      <c r="K483" s="8">
        <v>37200</v>
      </c>
      <c r="L483" s="5">
        <v>30.5</v>
      </c>
      <c r="M483" s="8">
        <v>37006</v>
      </c>
      <c r="N483" s="5">
        <v>102.4</v>
      </c>
      <c r="O483" s="8">
        <v>37200</v>
      </c>
      <c r="P483" s="5" t="s">
        <v>294</v>
      </c>
    </row>
    <row r="484" spans="1:16" x14ac:dyDescent="0.2">
      <c r="A484" s="8">
        <v>37201</v>
      </c>
      <c r="B484" s="5" t="s">
        <v>294</v>
      </c>
      <c r="C484" s="8">
        <v>37007</v>
      </c>
      <c r="D484" s="5">
        <v>152.52000000000001</v>
      </c>
      <c r="E484" s="8">
        <v>37201</v>
      </c>
      <c r="F484" s="5">
        <v>115.12</v>
      </c>
      <c r="G484" s="8">
        <v>37201</v>
      </c>
      <c r="H484" s="5">
        <v>-1.341</v>
      </c>
      <c r="I484" s="8">
        <v>37201</v>
      </c>
      <c r="J484" s="5">
        <v>100.31</v>
      </c>
      <c r="K484" s="8">
        <v>37201</v>
      </c>
      <c r="L484" s="5">
        <v>28.8</v>
      </c>
      <c r="M484" s="8">
        <v>37007</v>
      </c>
      <c r="N484" s="5">
        <v>103.68</v>
      </c>
      <c r="O484" s="8">
        <v>37201</v>
      </c>
      <c r="P484" s="5" t="s">
        <v>294</v>
      </c>
    </row>
    <row r="485" spans="1:16" x14ac:dyDescent="0.2">
      <c r="A485" s="8">
        <v>37202</v>
      </c>
      <c r="B485" s="5" t="s">
        <v>294</v>
      </c>
      <c r="C485" s="8">
        <v>37008</v>
      </c>
      <c r="D485" s="5">
        <v>109.24</v>
      </c>
      <c r="E485" s="8">
        <v>37202</v>
      </c>
      <c r="F485" s="5">
        <v>114.98</v>
      </c>
      <c r="G485" s="8">
        <v>37202</v>
      </c>
      <c r="H485" s="5">
        <v>-1.286</v>
      </c>
      <c r="I485" s="8">
        <v>37202</v>
      </c>
      <c r="J485" s="5">
        <v>100.28</v>
      </c>
      <c r="K485" s="8">
        <v>37202</v>
      </c>
      <c r="L485" s="5">
        <v>29.13</v>
      </c>
      <c r="M485" s="8">
        <v>37008</v>
      </c>
      <c r="N485" s="5">
        <v>103.68</v>
      </c>
      <c r="O485" s="8">
        <v>37202</v>
      </c>
      <c r="P485" s="5" t="s">
        <v>294</v>
      </c>
    </row>
    <row r="486" spans="1:16" x14ac:dyDescent="0.2">
      <c r="A486" s="8">
        <v>37203</v>
      </c>
      <c r="B486" s="5" t="s">
        <v>294</v>
      </c>
      <c r="C486" s="8">
        <v>37009</v>
      </c>
      <c r="D486" s="5">
        <v>145.04</v>
      </c>
      <c r="E486" s="8">
        <v>37203</v>
      </c>
      <c r="F486" s="5">
        <v>115.16</v>
      </c>
      <c r="G486" s="8">
        <v>37203</v>
      </c>
      <c r="H486" s="5">
        <v>-1.089</v>
      </c>
      <c r="I486" s="8">
        <v>37203</v>
      </c>
      <c r="J486" s="5">
        <v>100.29</v>
      </c>
      <c r="K486" s="8">
        <v>37203</v>
      </c>
      <c r="L486" s="5">
        <v>28.62</v>
      </c>
      <c r="M486" s="8">
        <v>37009</v>
      </c>
      <c r="N486" s="5">
        <v>103.68</v>
      </c>
      <c r="O486" s="8">
        <v>37203</v>
      </c>
      <c r="P486" s="5" t="s">
        <v>294</v>
      </c>
    </row>
    <row r="487" spans="1:16" x14ac:dyDescent="0.2">
      <c r="A487" s="8">
        <v>37204</v>
      </c>
      <c r="B487" s="5" t="s">
        <v>294</v>
      </c>
      <c r="C487" s="8">
        <v>37010</v>
      </c>
      <c r="D487" s="5">
        <v>157.66999999999999</v>
      </c>
      <c r="E487" s="8">
        <v>37204</v>
      </c>
      <c r="F487" s="5">
        <v>115.1</v>
      </c>
      <c r="G487" s="8">
        <v>37204</v>
      </c>
      <c r="H487" s="5">
        <v>-1.026</v>
      </c>
      <c r="I487" s="8">
        <v>37204</v>
      </c>
      <c r="J487" s="5">
        <v>100.27</v>
      </c>
      <c r="K487" s="8">
        <v>37204</v>
      </c>
      <c r="L487" s="5">
        <v>27.44</v>
      </c>
      <c r="M487" s="8">
        <v>37010</v>
      </c>
      <c r="N487" s="5">
        <v>103.68</v>
      </c>
      <c r="O487" s="8">
        <v>37204</v>
      </c>
      <c r="P487" s="5" t="s">
        <v>294</v>
      </c>
    </row>
    <row r="488" spans="1:16" x14ac:dyDescent="0.2">
      <c r="A488" s="8">
        <v>37207</v>
      </c>
      <c r="B488" s="5" t="s">
        <v>294</v>
      </c>
      <c r="C488" s="8">
        <v>37011</v>
      </c>
      <c r="D488" s="5">
        <v>52.21</v>
      </c>
      <c r="E488" s="8">
        <v>37207</v>
      </c>
      <c r="F488" s="5">
        <v>115.18</v>
      </c>
      <c r="G488" s="8">
        <v>37207</v>
      </c>
      <c r="H488" s="5">
        <v>-1.147</v>
      </c>
      <c r="I488" s="8">
        <v>37207</v>
      </c>
      <c r="J488" s="5">
        <v>100.28</v>
      </c>
      <c r="K488" s="8">
        <v>37207</v>
      </c>
      <c r="L488" s="5">
        <v>29.35</v>
      </c>
      <c r="M488" s="8">
        <v>37011</v>
      </c>
      <c r="N488" s="5">
        <v>108.72</v>
      </c>
      <c r="O488" s="8">
        <v>37207</v>
      </c>
      <c r="P488" s="5" t="s">
        <v>294</v>
      </c>
    </row>
    <row r="489" spans="1:16" x14ac:dyDescent="0.2">
      <c r="A489" s="8">
        <v>37208</v>
      </c>
      <c r="B489" s="5" t="s">
        <v>294</v>
      </c>
      <c r="C489" s="8">
        <v>37012</v>
      </c>
      <c r="D489" s="5">
        <v>94.1</v>
      </c>
      <c r="E489" s="8">
        <v>37208</v>
      </c>
      <c r="F489" s="5">
        <v>116.53</v>
      </c>
      <c r="G489" s="8">
        <v>37208</v>
      </c>
      <c r="H489" s="5">
        <v>-0.91700000000000004</v>
      </c>
      <c r="I489" s="8">
        <v>37208</v>
      </c>
      <c r="J489" s="5">
        <v>100.22</v>
      </c>
      <c r="K489" s="8">
        <v>37208</v>
      </c>
      <c r="L489" s="5">
        <v>26.47</v>
      </c>
      <c r="M489" s="8">
        <v>37012</v>
      </c>
      <c r="N489" s="5">
        <v>105.05</v>
      </c>
      <c r="O489" s="8">
        <v>37208</v>
      </c>
      <c r="P489" s="5" t="s">
        <v>294</v>
      </c>
    </row>
    <row r="490" spans="1:16" x14ac:dyDescent="0.2">
      <c r="A490" s="8">
        <v>37209</v>
      </c>
      <c r="B490" s="5" t="s">
        <v>294</v>
      </c>
      <c r="C490" s="8">
        <v>37013</v>
      </c>
      <c r="D490" s="5">
        <v>64.97</v>
      </c>
      <c r="E490" s="8">
        <v>37209</v>
      </c>
      <c r="F490" s="5">
        <v>116.25</v>
      </c>
      <c r="G490" s="8">
        <v>37209</v>
      </c>
      <c r="H490" s="5">
        <v>-0.73799999999999999</v>
      </c>
      <c r="I490" s="8">
        <v>37209</v>
      </c>
      <c r="J490" s="5">
        <v>100.24</v>
      </c>
      <c r="K490" s="8">
        <v>37209</v>
      </c>
      <c r="L490" s="5">
        <v>26.56</v>
      </c>
      <c r="M490" s="8">
        <v>37013</v>
      </c>
      <c r="N490" s="5">
        <v>110.09</v>
      </c>
      <c r="O490" s="8">
        <v>37209</v>
      </c>
      <c r="P490" s="5" t="s">
        <v>294</v>
      </c>
    </row>
    <row r="491" spans="1:16" x14ac:dyDescent="0.2">
      <c r="A491" s="8">
        <v>37210</v>
      </c>
      <c r="B491" s="5" t="s">
        <v>294</v>
      </c>
      <c r="C491" s="8">
        <v>37014</v>
      </c>
      <c r="D491" s="5">
        <v>73.28</v>
      </c>
      <c r="E491" s="8">
        <v>37210</v>
      </c>
      <c r="F491" s="5">
        <v>116.51</v>
      </c>
      <c r="G491" s="8">
        <v>37210</v>
      </c>
      <c r="H491" s="5">
        <v>-0.59199999999999997</v>
      </c>
      <c r="I491" s="8">
        <v>37210</v>
      </c>
      <c r="J491" s="5">
        <v>100.33</v>
      </c>
      <c r="K491" s="8">
        <v>37210</v>
      </c>
      <c r="L491" s="5">
        <v>25.56</v>
      </c>
      <c r="M491" s="8">
        <v>37014</v>
      </c>
      <c r="N491" s="5">
        <v>104.8</v>
      </c>
      <c r="O491" s="8">
        <v>37210</v>
      </c>
      <c r="P491" s="5" t="s">
        <v>294</v>
      </c>
    </row>
    <row r="492" spans="1:16" x14ac:dyDescent="0.2">
      <c r="A492" s="8">
        <v>37211</v>
      </c>
      <c r="B492" s="5" t="s">
        <v>294</v>
      </c>
      <c r="C492" s="8">
        <v>37015</v>
      </c>
      <c r="D492" s="5">
        <v>44.09</v>
      </c>
      <c r="E492" s="8">
        <v>37211</v>
      </c>
      <c r="F492" s="5">
        <v>116.41</v>
      </c>
      <c r="G492" s="8">
        <v>37211</v>
      </c>
      <c r="H492" s="5">
        <v>-0.46899999999999997</v>
      </c>
      <c r="I492" s="8">
        <v>37211</v>
      </c>
      <c r="J492" s="5">
        <v>100.38</v>
      </c>
      <c r="K492" s="8">
        <v>37211</v>
      </c>
      <c r="L492" s="5">
        <v>25.07</v>
      </c>
      <c r="M492" s="8">
        <v>37015</v>
      </c>
      <c r="N492" s="5">
        <v>99.5</v>
      </c>
      <c r="O492" s="8">
        <v>37211</v>
      </c>
      <c r="P492" s="5" t="s">
        <v>294</v>
      </c>
    </row>
    <row r="493" spans="1:16" x14ac:dyDescent="0.2">
      <c r="A493" s="8">
        <v>37214</v>
      </c>
      <c r="B493" s="5" t="s">
        <v>294</v>
      </c>
      <c r="C493" s="8">
        <v>37016</v>
      </c>
      <c r="D493" s="5">
        <v>64.39</v>
      </c>
      <c r="E493" s="8">
        <v>37214</v>
      </c>
      <c r="F493" s="5">
        <v>117.04</v>
      </c>
      <c r="G493" s="8">
        <v>37214</v>
      </c>
      <c r="H493" s="5">
        <v>-0.53500000000000003</v>
      </c>
      <c r="I493" s="8">
        <v>37214</v>
      </c>
      <c r="J493" s="5">
        <v>100.27</v>
      </c>
      <c r="K493" s="8">
        <v>37214</v>
      </c>
      <c r="L493" s="5">
        <v>24.46</v>
      </c>
      <c r="M493" s="8">
        <v>37016</v>
      </c>
      <c r="N493" s="5">
        <v>99.5</v>
      </c>
      <c r="O493" s="8">
        <v>37214</v>
      </c>
      <c r="P493" s="5" t="s">
        <v>294</v>
      </c>
    </row>
    <row r="494" spans="1:16" x14ac:dyDescent="0.2">
      <c r="A494" s="8">
        <v>37215</v>
      </c>
      <c r="B494" s="5" t="s">
        <v>294</v>
      </c>
      <c r="C494" s="8">
        <v>37017</v>
      </c>
      <c r="D494" s="5">
        <v>83.69</v>
      </c>
      <c r="E494" s="8">
        <v>37215</v>
      </c>
      <c r="F494" s="5">
        <v>116.62</v>
      </c>
      <c r="G494" s="8">
        <v>37215</v>
      </c>
      <c r="H494" s="5">
        <v>-0.40799999999999997</v>
      </c>
      <c r="I494" s="8">
        <v>37215</v>
      </c>
      <c r="J494" s="5">
        <v>100.34</v>
      </c>
      <c r="K494" s="8">
        <v>37215</v>
      </c>
      <c r="L494" s="5">
        <v>24.12</v>
      </c>
      <c r="M494" s="8">
        <v>37017</v>
      </c>
      <c r="N494" s="5">
        <v>99.5</v>
      </c>
      <c r="O494" s="8">
        <v>37215</v>
      </c>
      <c r="P494" s="5" t="s">
        <v>294</v>
      </c>
    </row>
    <row r="495" spans="1:16" x14ac:dyDescent="0.2">
      <c r="A495" s="8">
        <v>37216</v>
      </c>
      <c r="B495" s="5" t="s">
        <v>294</v>
      </c>
      <c r="C495" s="8">
        <v>37018</v>
      </c>
      <c r="D495" s="5">
        <v>6.67</v>
      </c>
      <c r="E495" s="8">
        <v>37216</v>
      </c>
      <c r="F495" s="5">
        <v>117.15</v>
      </c>
      <c r="G495" s="8">
        <v>37216</v>
      </c>
      <c r="H495" s="5">
        <v>-0.30399999999999999</v>
      </c>
      <c r="I495" s="8">
        <v>37216</v>
      </c>
      <c r="J495" s="5">
        <v>100.39</v>
      </c>
      <c r="K495" s="8">
        <v>37216</v>
      </c>
      <c r="L495" s="5">
        <v>24.19</v>
      </c>
      <c r="M495" s="8">
        <v>37018</v>
      </c>
      <c r="N495" s="5">
        <v>95.72</v>
      </c>
      <c r="O495" s="8">
        <v>37216</v>
      </c>
      <c r="P495" s="5" t="s">
        <v>294</v>
      </c>
    </row>
    <row r="496" spans="1:16" x14ac:dyDescent="0.2">
      <c r="A496" s="8">
        <v>37217</v>
      </c>
      <c r="B496" s="5" t="s">
        <v>294</v>
      </c>
      <c r="C496" s="8">
        <v>37019</v>
      </c>
      <c r="D496" s="5">
        <v>123.61</v>
      </c>
      <c r="E496" s="8">
        <v>37217</v>
      </c>
      <c r="F496" s="5">
        <v>117.29</v>
      </c>
      <c r="G496" s="8">
        <v>37217</v>
      </c>
      <c r="H496" s="5">
        <v>-0.38400000000000001</v>
      </c>
      <c r="I496" s="8">
        <v>37217</v>
      </c>
      <c r="J496" s="5">
        <v>100.39</v>
      </c>
      <c r="K496" s="8">
        <v>37217</v>
      </c>
      <c r="L496" s="5">
        <v>24.19</v>
      </c>
      <c r="M496" s="8">
        <v>37019</v>
      </c>
      <c r="N496" s="5">
        <v>95.47</v>
      </c>
      <c r="O496" s="8">
        <v>37217</v>
      </c>
      <c r="P496" s="5" t="s">
        <v>294</v>
      </c>
    </row>
    <row r="497" spans="1:16" x14ac:dyDescent="0.2">
      <c r="A497" s="8">
        <v>37218</v>
      </c>
      <c r="B497" s="5" t="s">
        <v>294</v>
      </c>
      <c r="C497" s="8">
        <v>37020</v>
      </c>
      <c r="D497" s="5">
        <v>38.409999999999997</v>
      </c>
      <c r="E497" s="8">
        <v>37218</v>
      </c>
      <c r="F497" s="5">
        <v>117.34</v>
      </c>
      <c r="G497" s="8">
        <v>37218</v>
      </c>
      <c r="H497" s="5">
        <v>-0.29699999999999999</v>
      </c>
      <c r="I497" s="8">
        <v>37218</v>
      </c>
      <c r="J497" s="5">
        <v>100.34</v>
      </c>
      <c r="K497" s="8">
        <v>37218</v>
      </c>
      <c r="L497" s="5">
        <v>23.25</v>
      </c>
      <c r="M497" s="8">
        <v>37020</v>
      </c>
      <c r="N497" s="5">
        <v>99.74</v>
      </c>
      <c r="O497" s="8">
        <v>37218</v>
      </c>
      <c r="P497" s="5" t="s">
        <v>294</v>
      </c>
    </row>
    <row r="498" spans="1:16" x14ac:dyDescent="0.2">
      <c r="A498" s="8">
        <v>37221</v>
      </c>
      <c r="B498" s="5" t="s">
        <v>294</v>
      </c>
      <c r="C498" s="8">
        <v>37021</v>
      </c>
      <c r="D498" s="5">
        <v>59.36</v>
      </c>
      <c r="E498" s="8">
        <v>37221</v>
      </c>
      <c r="F498" s="5">
        <v>117.11</v>
      </c>
      <c r="G498" s="8">
        <v>37221</v>
      </c>
      <c r="H498" s="5">
        <v>-0.26</v>
      </c>
      <c r="I498" s="8">
        <v>37221</v>
      </c>
      <c r="J498" s="5">
        <v>100.3</v>
      </c>
      <c r="K498" s="8">
        <v>37221</v>
      </c>
      <c r="L498" s="5">
        <v>23.79</v>
      </c>
      <c r="M498" s="8">
        <v>37021</v>
      </c>
      <c r="N498" s="5">
        <v>102.58</v>
      </c>
      <c r="O498" s="8">
        <v>37221</v>
      </c>
      <c r="P498" s="5" t="s">
        <v>294</v>
      </c>
    </row>
    <row r="499" spans="1:16" x14ac:dyDescent="0.2">
      <c r="A499" s="8">
        <v>37222</v>
      </c>
      <c r="B499" s="5" t="s">
        <v>294</v>
      </c>
      <c r="C499" s="8">
        <v>37022</v>
      </c>
      <c r="D499" s="5">
        <v>116.19</v>
      </c>
      <c r="E499" s="8">
        <v>37222</v>
      </c>
      <c r="F499" s="5">
        <v>116.89</v>
      </c>
      <c r="G499" s="8">
        <v>37222</v>
      </c>
      <c r="H499" s="5">
        <v>-0.53900000000000003</v>
      </c>
      <c r="I499" s="8">
        <v>37222</v>
      </c>
      <c r="J499" s="5">
        <v>100.32</v>
      </c>
      <c r="K499" s="8">
        <v>37222</v>
      </c>
      <c r="L499" s="5">
        <v>24</v>
      </c>
      <c r="M499" s="8">
        <v>37022</v>
      </c>
      <c r="N499" s="5">
        <v>109.28</v>
      </c>
      <c r="O499" s="8">
        <v>37222</v>
      </c>
      <c r="P499" s="5" t="s">
        <v>294</v>
      </c>
    </row>
    <row r="500" spans="1:16" x14ac:dyDescent="0.2">
      <c r="A500" s="8">
        <v>37223</v>
      </c>
      <c r="B500" s="5" t="s">
        <v>294</v>
      </c>
      <c r="C500" s="8">
        <v>37023</v>
      </c>
      <c r="D500" s="5">
        <v>93.14</v>
      </c>
      <c r="E500" s="8">
        <v>37223</v>
      </c>
      <c r="F500" s="5">
        <v>116.17</v>
      </c>
      <c r="G500" s="8">
        <v>37223</v>
      </c>
      <c r="H500" s="5">
        <v>-0.58099999999999996</v>
      </c>
      <c r="I500" s="8">
        <v>37223</v>
      </c>
      <c r="J500" s="5">
        <v>100.38</v>
      </c>
      <c r="K500" s="8">
        <v>37223</v>
      </c>
      <c r="L500" s="5">
        <v>25.9</v>
      </c>
      <c r="M500" s="8">
        <v>37023</v>
      </c>
      <c r="N500" s="5">
        <v>109.28</v>
      </c>
      <c r="O500" s="8">
        <v>37223</v>
      </c>
      <c r="P500" s="5" t="s">
        <v>294</v>
      </c>
    </row>
    <row r="501" spans="1:16" x14ac:dyDescent="0.2">
      <c r="A501" s="8">
        <v>37224</v>
      </c>
      <c r="B501" s="5" t="s">
        <v>294</v>
      </c>
      <c r="C501" s="8">
        <v>37024</v>
      </c>
      <c r="D501" s="5">
        <v>74.290000000000006</v>
      </c>
      <c r="E501" s="8">
        <v>37224</v>
      </c>
      <c r="F501" s="5">
        <v>116.13</v>
      </c>
      <c r="G501" s="8">
        <v>37224</v>
      </c>
      <c r="H501" s="5">
        <v>-0.72899999999999998</v>
      </c>
      <c r="I501" s="8">
        <v>37224</v>
      </c>
      <c r="J501" s="5">
        <v>100.29</v>
      </c>
      <c r="K501" s="8">
        <v>37224</v>
      </c>
      <c r="L501" s="5">
        <v>25.18</v>
      </c>
      <c r="M501" s="8">
        <v>37024</v>
      </c>
      <c r="N501" s="5">
        <v>109.28</v>
      </c>
      <c r="O501" s="8">
        <v>37224</v>
      </c>
      <c r="P501" s="5" t="s">
        <v>294</v>
      </c>
    </row>
    <row r="502" spans="1:16" x14ac:dyDescent="0.2">
      <c r="A502" s="8">
        <v>37225</v>
      </c>
      <c r="B502" s="5" t="s">
        <v>294</v>
      </c>
      <c r="C502" s="8">
        <v>37025</v>
      </c>
      <c r="D502" s="5">
        <v>159.26</v>
      </c>
      <c r="E502" s="8">
        <v>37225</v>
      </c>
      <c r="F502" s="5">
        <v>116.13</v>
      </c>
      <c r="G502" s="8">
        <v>37225</v>
      </c>
      <c r="H502" s="5">
        <v>-0.86399999999999999</v>
      </c>
      <c r="I502" s="8">
        <v>37225</v>
      </c>
      <c r="J502" s="5">
        <v>100.28</v>
      </c>
      <c r="K502" s="8">
        <v>37225</v>
      </c>
      <c r="L502" s="5">
        <v>23.84</v>
      </c>
      <c r="M502" s="8">
        <v>37025</v>
      </c>
      <c r="N502" s="5">
        <v>106.35</v>
      </c>
      <c r="O502" s="8">
        <v>37225</v>
      </c>
      <c r="P502" s="5" t="s">
        <v>294</v>
      </c>
    </row>
    <row r="503" spans="1:16" x14ac:dyDescent="0.2">
      <c r="A503" s="8">
        <v>37228</v>
      </c>
      <c r="B503" s="5" t="s">
        <v>294</v>
      </c>
      <c r="C503" s="8">
        <v>37026</v>
      </c>
      <c r="D503" s="5">
        <v>102.53</v>
      </c>
      <c r="E503" s="8">
        <v>37228</v>
      </c>
      <c r="F503" s="5">
        <v>115.96</v>
      </c>
      <c r="G503" s="8">
        <v>37228</v>
      </c>
      <c r="H503" s="5">
        <v>-0.86</v>
      </c>
      <c r="I503" s="8">
        <v>37228</v>
      </c>
      <c r="J503" s="5">
        <v>100.33</v>
      </c>
      <c r="K503" s="8">
        <v>37228</v>
      </c>
      <c r="L503" s="5">
        <v>25.77</v>
      </c>
      <c r="M503" s="8">
        <v>37026</v>
      </c>
      <c r="N503" s="5">
        <v>101.45</v>
      </c>
      <c r="O503" s="8">
        <v>37228</v>
      </c>
      <c r="P503" s="5" t="s">
        <v>294</v>
      </c>
    </row>
    <row r="504" spans="1:16" x14ac:dyDescent="0.2">
      <c r="A504" s="8">
        <v>37229</v>
      </c>
      <c r="B504" s="5" t="s">
        <v>294</v>
      </c>
      <c r="C504" s="8">
        <v>37027</v>
      </c>
      <c r="D504" s="5">
        <v>320</v>
      </c>
      <c r="E504" s="8">
        <v>37229</v>
      </c>
      <c r="F504" s="5">
        <v>116.08</v>
      </c>
      <c r="G504" s="8">
        <v>37229</v>
      </c>
      <c r="H504" s="5">
        <v>-1.024</v>
      </c>
      <c r="I504" s="8">
        <v>37229</v>
      </c>
      <c r="J504" s="5">
        <v>100.24</v>
      </c>
      <c r="K504" s="8">
        <v>37229</v>
      </c>
      <c r="L504" s="5">
        <v>24.08</v>
      </c>
      <c r="M504" s="8">
        <v>37027</v>
      </c>
      <c r="N504" s="5">
        <v>103.27</v>
      </c>
      <c r="O504" s="8">
        <v>37229</v>
      </c>
      <c r="P504" s="5" t="s">
        <v>294</v>
      </c>
    </row>
    <row r="505" spans="1:16" x14ac:dyDescent="0.2">
      <c r="A505" s="8">
        <v>37230</v>
      </c>
      <c r="B505" s="5" t="s">
        <v>294</v>
      </c>
      <c r="C505" s="8">
        <v>37028</v>
      </c>
      <c r="D505" s="5">
        <v>41.05</v>
      </c>
      <c r="E505" s="8">
        <v>37230</v>
      </c>
      <c r="F505" s="5">
        <v>116.41</v>
      </c>
      <c r="G505" s="8">
        <v>37230</v>
      </c>
      <c r="H505" s="5">
        <v>-0.63100000000000001</v>
      </c>
      <c r="I505" s="8">
        <v>37230</v>
      </c>
      <c r="J505" s="5">
        <v>100.2</v>
      </c>
      <c r="K505" s="8">
        <v>37230</v>
      </c>
      <c r="L505" s="5">
        <v>23.02</v>
      </c>
      <c r="M505" s="8">
        <v>37028</v>
      </c>
      <c r="N505" s="5">
        <v>104.76</v>
      </c>
      <c r="O505" s="8">
        <v>37230</v>
      </c>
      <c r="P505" s="5" t="s">
        <v>294</v>
      </c>
    </row>
    <row r="506" spans="1:16" x14ac:dyDescent="0.2">
      <c r="A506" s="8">
        <v>37231</v>
      </c>
      <c r="B506" s="5" t="s">
        <v>294</v>
      </c>
      <c r="C506" s="8">
        <v>37029</v>
      </c>
      <c r="D506" s="5">
        <v>76.709999999999994</v>
      </c>
      <c r="E506" s="8">
        <v>37231</v>
      </c>
      <c r="F506" s="5">
        <v>115.64</v>
      </c>
      <c r="G506" s="8">
        <v>37231</v>
      </c>
      <c r="H506" s="5">
        <v>-0.71699999999999997</v>
      </c>
      <c r="I506" s="8">
        <v>37231</v>
      </c>
      <c r="J506" s="5">
        <v>100.24</v>
      </c>
      <c r="K506" s="8">
        <v>37231</v>
      </c>
      <c r="L506" s="5">
        <v>23.71</v>
      </c>
      <c r="M506" s="8">
        <v>37029</v>
      </c>
      <c r="N506" s="5">
        <v>107.92</v>
      </c>
      <c r="O506" s="8">
        <v>37231</v>
      </c>
      <c r="P506" s="5" t="s">
        <v>294</v>
      </c>
    </row>
    <row r="507" spans="1:16" x14ac:dyDescent="0.2">
      <c r="A507" s="8">
        <v>37232</v>
      </c>
      <c r="B507" s="5" t="s">
        <v>294</v>
      </c>
      <c r="C507" s="8">
        <v>37030</v>
      </c>
      <c r="D507" s="5">
        <v>110.76</v>
      </c>
      <c r="E507" s="8">
        <v>37232</v>
      </c>
      <c r="F507" s="5">
        <v>116.07</v>
      </c>
      <c r="G507" s="8">
        <v>37232</v>
      </c>
      <c r="H507" s="5">
        <v>-0.64100000000000001</v>
      </c>
      <c r="I507" s="8">
        <v>37232</v>
      </c>
      <c r="J507" s="5">
        <v>100.35</v>
      </c>
      <c r="K507" s="8">
        <v>37232</v>
      </c>
      <c r="L507" s="5">
        <v>23.49</v>
      </c>
      <c r="M507" s="8">
        <v>37030</v>
      </c>
      <c r="N507" s="5">
        <v>107.92</v>
      </c>
      <c r="O507" s="8">
        <v>37232</v>
      </c>
      <c r="P507" s="5" t="s">
        <v>294</v>
      </c>
    </row>
    <row r="508" spans="1:16" x14ac:dyDescent="0.2">
      <c r="A508" s="8">
        <v>37235</v>
      </c>
      <c r="B508" s="5" t="s">
        <v>294</v>
      </c>
      <c r="C508" s="8">
        <v>37031</v>
      </c>
      <c r="D508" s="5">
        <v>121.52</v>
      </c>
      <c r="E508" s="8">
        <v>37235</v>
      </c>
      <c r="F508" s="5">
        <v>116.26</v>
      </c>
      <c r="G508" s="8">
        <v>37235</v>
      </c>
      <c r="H508" s="5">
        <v>-0.65500000000000003</v>
      </c>
      <c r="I508" s="8">
        <v>37235</v>
      </c>
      <c r="J508" s="5">
        <v>100.43</v>
      </c>
      <c r="K508" s="8">
        <v>37235</v>
      </c>
      <c r="L508" s="5">
        <v>25.62</v>
      </c>
      <c r="M508" s="8">
        <v>37031</v>
      </c>
      <c r="N508" s="5">
        <v>107.92</v>
      </c>
      <c r="O508" s="8">
        <v>37235</v>
      </c>
      <c r="P508" s="5" t="s">
        <v>294</v>
      </c>
    </row>
    <row r="509" spans="1:16" x14ac:dyDescent="0.2">
      <c r="A509" s="8">
        <v>37236</v>
      </c>
      <c r="B509" s="5" t="s">
        <v>294</v>
      </c>
      <c r="C509" s="8">
        <v>37032</v>
      </c>
      <c r="D509" s="5">
        <v>65.63</v>
      </c>
      <c r="E509" s="8">
        <v>37236</v>
      </c>
      <c r="F509" s="5">
        <v>116.05</v>
      </c>
      <c r="G509" s="8">
        <v>37236</v>
      </c>
      <c r="H509" s="5">
        <v>-0.73299999999999998</v>
      </c>
      <c r="I509" s="8">
        <v>37236</v>
      </c>
      <c r="J509" s="5">
        <v>100.41</v>
      </c>
      <c r="K509" s="8">
        <v>37236</v>
      </c>
      <c r="L509" s="5">
        <v>25.3</v>
      </c>
      <c r="M509" s="8">
        <v>37032</v>
      </c>
      <c r="N509" s="5">
        <v>107.92</v>
      </c>
      <c r="O509" s="8">
        <v>37236</v>
      </c>
      <c r="P509" s="5" t="s">
        <v>294</v>
      </c>
    </row>
    <row r="510" spans="1:16" x14ac:dyDescent="0.2">
      <c r="A510" s="8">
        <v>37237</v>
      </c>
      <c r="B510" s="5" t="s">
        <v>294</v>
      </c>
      <c r="C510" s="8">
        <v>37033</v>
      </c>
      <c r="D510" s="5">
        <v>187.68</v>
      </c>
      <c r="E510" s="8">
        <v>37237</v>
      </c>
      <c r="F510" s="5">
        <v>115.33</v>
      </c>
      <c r="G510" s="8">
        <v>37237</v>
      </c>
      <c r="H510" s="5">
        <v>-0.64800000000000002</v>
      </c>
      <c r="I510" s="8">
        <v>37237</v>
      </c>
      <c r="J510" s="5">
        <v>100.35</v>
      </c>
      <c r="K510" s="8">
        <v>37237</v>
      </c>
      <c r="L510" s="5">
        <v>24.87</v>
      </c>
      <c r="M510" s="8">
        <v>37033</v>
      </c>
      <c r="N510" s="5">
        <v>106.72</v>
      </c>
      <c r="O510" s="8">
        <v>37237</v>
      </c>
      <c r="P510" s="5" t="s">
        <v>294</v>
      </c>
    </row>
    <row r="511" spans="1:16" x14ac:dyDescent="0.2">
      <c r="A511" s="8">
        <v>37238</v>
      </c>
      <c r="B511" s="5" t="s">
        <v>294</v>
      </c>
      <c r="C511" s="8">
        <v>37034</v>
      </c>
      <c r="D511" s="5">
        <v>54.48</v>
      </c>
      <c r="E511" s="8">
        <v>37238</v>
      </c>
      <c r="F511" s="5">
        <v>115.8</v>
      </c>
      <c r="G511" s="8">
        <v>37238</v>
      </c>
      <c r="H511" s="5">
        <v>-0.63200000000000001</v>
      </c>
      <c r="I511" s="8">
        <v>37238</v>
      </c>
      <c r="J511" s="5">
        <v>100.47</v>
      </c>
      <c r="K511" s="8">
        <v>37238</v>
      </c>
      <c r="L511" s="5">
        <v>25.91</v>
      </c>
      <c r="M511" s="8">
        <v>37034</v>
      </c>
      <c r="N511" s="5">
        <v>107.08</v>
      </c>
      <c r="O511" s="8">
        <v>37238</v>
      </c>
      <c r="P511" s="5" t="s">
        <v>294</v>
      </c>
    </row>
    <row r="512" spans="1:16" x14ac:dyDescent="0.2">
      <c r="A512" s="8">
        <v>37239</v>
      </c>
      <c r="B512" s="5" t="s">
        <v>294</v>
      </c>
      <c r="C512" s="8">
        <v>37035</v>
      </c>
      <c r="D512" s="5">
        <v>102.04</v>
      </c>
      <c r="E512" s="8">
        <v>37239</v>
      </c>
      <c r="F512" s="5">
        <v>114.93</v>
      </c>
      <c r="G512" s="8">
        <v>37239</v>
      </c>
      <c r="H512" s="5">
        <v>-0.51</v>
      </c>
      <c r="I512" s="8">
        <v>37239</v>
      </c>
      <c r="J512" s="5">
        <v>100.47</v>
      </c>
      <c r="K512" s="8">
        <v>37239</v>
      </c>
      <c r="L512" s="5">
        <v>24.63</v>
      </c>
      <c r="M512" s="8">
        <v>37035</v>
      </c>
      <c r="N512" s="5">
        <v>109.4</v>
      </c>
      <c r="O512" s="8">
        <v>37239</v>
      </c>
      <c r="P512" s="5" t="s">
        <v>294</v>
      </c>
    </row>
    <row r="513" spans="1:16" x14ac:dyDescent="0.2">
      <c r="A513" s="8">
        <v>37242</v>
      </c>
      <c r="B513" s="5" t="s">
        <v>294</v>
      </c>
      <c r="C513" s="8">
        <v>37036</v>
      </c>
      <c r="D513" s="5">
        <v>213.5</v>
      </c>
      <c r="E513" s="8">
        <v>37242</v>
      </c>
      <c r="F513" s="5">
        <v>114.93</v>
      </c>
      <c r="G513" s="8">
        <v>37242</v>
      </c>
      <c r="H513" s="5">
        <v>-0.443</v>
      </c>
      <c r="I513" s="8">
        <v>37242</v>
      </c>
      <c r="J513" s="5">
        <v>100.45</v>
      </c>
      <c r="K513" s="8">
        <v>37242</v>
      </c>
      <c r="L513" s="5">
        <v>24.26</v>
      </c>
      <c r="M513" s="8">
        <v>37036</v>
      </c>
      <c r="N513" s="5">
        <v>111.15</v>
      </c>
      <c r="O513" s="8">
        <v>37242</v>
      </c>
      <c r="P513" s="5" t="s">
        <v>294</v>
      </c>
    </row>
    <row r="514" spans="1:16" x14ac:dyDescent="0.2">
      <c r="A514" s="8">
        <v>37243</v>
      </c>
      <c r="B514" s="5" t="s">
        <v>294</v>
      </c>
      <c r="C514" s="8">
        <v>37037</v>
      </c>
      <c r="D514" s="5">
        <v>35.43</v>
      </c>
      <c r="E514" s="8">
        <v>37243</v>
      </c>
      <c r="F514" s="5">
        <v>115.15</v>
      </c>
      <c r="G514" s="8">
        <v>37243</v>
      </c>
      <c r="H514" s="5">
        <v>-0.53300000000000003</v>
      </c>
      <c r="I514" s="8">
        <v>37243</v>
      </c>
      <c r="J514" s="5">
        <v>100.38</v>
      </c>
      <c r="K514" s="8">
        <v>37243</v>
      </c>
      <c r="L514" s="5">
        <v>23.29</v>
      </c>
      <c r="M514" s="8">
        <v>37037</v>
      </c>
      <c r="N514" s="5">
        <v>111.15</v>
      </c>
      <c r="O514" s="8">
        <v>37243</v>
      </c>
      <c r="P514" s="5" t="s">
        <v>294</v>
      </c>
    </row>
    <row r="515" spans="1:16" x14ac:dyDescent="0.2">
      <c r="A515" s="8">
        <v>37244</v>
      </c>
      <c r="B515" s="5" t="s">
        <v>294</v>
      </c>
      <c r="C515" s="8">
        <v>37038</v>
      </c>
      <c r="D515" s="5">
        <v>129.30000000000001</v>
      </c>
      <c r="E515" s="8">
        <v>37244</v>
      </c>
      <c r="F515" s="5">
        <v>115.48</v>
      </c>
      <c r="G515" s="8">
        <v>37244</v>
      </c>
      <c r="H515" s="5">
        <v>-0.57599999999999996</v>
      </c>
      <c r="I515" s="8">
        <v>37244</v>
      </c>
      <c r="J515" s="5">
        <v>100.32</v>
      </c>
      <c r="K515" s="8">
        <v>37244</v>
      </c>
      <c r="L515" s="5">
        <v>22.58</v>
      </c>
      <c r="M515" s="8">
        <v>37038</v>
      </c>
      <c r="N515" s="5">
        <v>111.15</v>
      </c>
      <c r="O515" s="8">
        <v>37244</v>
      </c>
      <c r="P515" s="5" t="s">
        <v>294</v>
      </c>
    </row>
    <row r="516" spans="1:16" x14ac:dyDescent="0.2">
      <c r="A516" s="8">
        <v>37245</v>
      </c>
      <c r="B516" s="5" t="s">
        <v>294</v>
      </c>
      <c r="C516" s="8">
        <v>37039</v>
      </c>
      <c r="D516" s="5">
        <v>111.31</v>
      </c>
      <c r="E516" s="8">
        <v>37245</v>
      </c>
      <c r="F516" s="5">
        <v>115.59</v>
      </c>
      <c r="G516" s="8">
        <v>37245</v>
      </c>
      <c r="H516" s="5">
        <v>-0.61899999999999999</v>
      </c>
      <c r="I516" s="8">
        <v>37245</v>
      </c>
      <c r="J516" s="5">
        <v>100.37</v>
      </c>
      <c r="K516" s="8">
        <v>37245</v>
      </c>
      <c r="L516" s="5">
        <v>23.67</v>
      </c>
      <c r="M516" s="8">
        <v>37039</v>
      </c>
      <c r="N516" s="5">
        <v>111.15</v>
      </c>
      <c r="O516" s="8">
        <v>37245</v>
      </c>
      <c r="P516" s="5" t="s">
        <v>294</v>
      </c>
    </row>
    <row r="517" spans="1:16" x14ac:dyDescent="0.2">
      <c r="A517" s="8">
        <v>37246</v>
      </c>
      <c r="B517" s="5" t="s">
        <v>294</v>
      </c>
      <c r="C517" s="8">
        <v>37040</v>
      </c>
      <c r="D517" s="5">
        <v>82.5</v>
      </c>
      <c r="E517" s="8">
        <v>37246</v>
      </c>
      <c r="F517" s="5">
        <v>116.98</v>
      </c>
      <c r="G517" s="8">
        <v>37246</v>
      </c>
      <c r="H517" s="5">
        <v>-0.51400000000000001</v>
      </c>
      <c r="I517" s="8">
        <v>37246</v>
      </c>
      <c r="J517" s="5">
        <v>100.38</v>
      </c>
      <c r="K517" s="8">
        <v>37246</v>
      </c>
      <c r="L517" s="5">
        <v>22.5</v>
      </c>
      <c r="M517" s="8">
        <v>37040</v>
      </c>
      <c r="N517" s="5">
        <v>106.41</v>
      </c>
      <c r="O517" s="8">
        <v>37246</v>
      </c>
      <c r="P517" s="5" t="s">
        <v>294</v>
      </c>
    </row>
    <row r="518" spans="1:16" x14ac:dyDescent="0.2">
      <c r="A518" s="8">
        <v>37249</v>
      </c>
      <c r="B518" s="5" t="s">
        <v>294</v>
      </c>
      <c r="C518" s="8">
        <v>37041</v>
      </c>
      <c r="D518" s="5">
        <v>79.12</v>
      </c>
      <c r="E518" s="8">
        <v>37249</v>
      </c>
      <c r="F518" s="5">
        <v>117.91</v>
      </c>
      <c r="G518" s="8">
        <v>37249</v>
      </c>
      <c r="H518" s="5">
        <v>-0.48399999999999999</v>
      </c>
      <c r="I518" s="8">
        <v>37249</v>
      </c>
      <c r="J518" s="5">
        <v>100.41</v>
      </c>
      <c r="K518" s="8">
        <v>37249</v>
      </c>
      <c r="L518" s="5">
        <v>22.62</v>
      </c>
      <c r="M518" s="8">
        <v>37041</v>
      </c>
      <c r="N518" s="5">
        <v>106.41</v>
      </c>
      <c r="O518" s="8">
        <v>37249</v>
      </c>
      <c r="P518" s="5" t="s">
        <v>294</v>
      </c>
    </row>
    <row r="519" spans="1:16" x14ac:dyDescent="0.2">
      <c r="A519" s="8">
        <v>37250</v>
      </c>
      <c r="B519" s="5" t="s">
        <v>294</v>
      </c>
      <c r="C519" s="8">
        <v>37042</v>
      </c>
      <c r="D519" s="5">
        <v>56.66</v>
      </c>
      <c r="E519" s="8">
        <v>37250</v>
      </c>
      <c r="F519" s="5">
        <v>118.05</v>
      </c>
      <c r="G519" s="8">
        <v>37250</v>
      </c>
      <c r="H519" s="5">
        <v>-0.48399999999999999</v>
      </c>
      <c r="I519" s="8">
        <v>37250</v>
      </c>
      <c r="J519" s="5">
        <v>100.41</v>
      </c>
      <c r="K519" s="8">
        <v>37250</v>
      </c>
      <c r="L519" s="5">
        <v>22.62</v>
      </c>
      <c r="M519" s="8">
        <v>37042</v>
      </c>
      <c r="N519" s="5">
        <v>105.49</v>
      </c>
      <c r="O519" s="8">
        <v>37250</v>
      </c>
      <c r="P519" s="5" t="s">
        <v>294</v>
      </c>
    </row>
    <row r="520" spans="1:16" x14ac:dyDescent="0.2">
      <c r="A520" s="8">
        <v>37251</v>
      </c>
      <c r="B520" s="5" t="s">
        <v>294</v>
      </c>
      <c r="C520" s="8">
        <v>37043</v>
      </c>
      <c r="D520" s="5">
        <v>60.75</v>
      </c>
      <c r="E520" s="8">
        <v>37251</v>
      </c>
      <c r="F520" s="5">
        <v>117.85</v>
      </c>
      <c r="G520" s="8">
        <v>37251</v>
      </c>
      <c r="H520" s="5">
        <v>-0.373</v>
      </c>
      <c r="I520" s="8">
        <v>37251</v>
      </c>
      <c r="J520" s="5">
        <v>100.41</v>
      </c>
      <c r="K520" s="8">
        <v>37251</v>
      </c>
      <c r="L520" s="5">
        <v>22.29</v>
      </c>
      <c r="M520" s="8">
        <v>37043</v>
      </c>
      <c r="N520" s="5">
        <v>96.78</v>
      </c>
      <c r="O520" s="8">
        <v>37251</v>
      </c>
      <c r="P520" s="5" t="s">
        <v>294</v>
      </c>
    </row>
    <row r="521" spans="1:16" x14ac:dyDescent="0.2">
      <c r="A521" s="8">
        <v>37252</v>
      </c>
      <c r="B521" s="5" t="s">
        <v>294</v>
      </c>
      <c r="C521" s="8">
        <v>37044</v>
      </c>
      <c r="D521" s="5">
        <v>42.62</v>
      </c>
      <c r="E521" s="8">
        <v>37252</v>
      </c>
      <c r="F521" s="5">
        <v>117.57</v>
      </c>
      <c r="G521" s="8">
        <v>37252</v>
      </c>
      <c r="H521" s="5">
        <v>-0.45600000000000002</v>
      </c>
      <c r="I521" s="8">
        <v>37252</v>
      </c>
      <c r="J521" s="5">
        <v>100.36</v>
      </c>
      <c r="K521" s="8">
        <v>37252</v>
      </c>
      <c r="L521" s="5">
        <v>21.59</v>
      </c>
      <c r="M521" s="8">
        <v>37044</v>
      </c>
      <c r="N521" s="5">
        <v>96.78</v>
      </c>
      <c r="O521" s="8">
        <v>37252</v>
      </c>
      <c r="P521" s="5" t="s">
        <v>294</v>
      </c>
    </row>
    <row r="522" spans="1:16" x14ac:dyDescent="0.2">
      <c r="A522" s="8">
        <v>37253</v>
      </c>
      <c r="B522" s="5" t="s">
        <v>294</v>
      </c>
      <c r="C522" s="8">
        <v>37045</v>
      </c>
      <c r="D522" s="5">
        <v>132.87</v>
      </c>
      <c r="E522" s="8">
        <v>37253</v>
      </c>
      <c r="F522" s="5">
        <v>117.25</v>
      </c>
      <c r="G522" s="8">
        <v>37253</v>
      </c>
      <c r="H522" s="5">
        <v>-0.38500000000000001</v>
      </c>
      <c r="I522" s="8">
        <v>37253</v>
      </c>
      <c r="J522" s="5">
        <v>100.35</v>
      </c>
      <c r="K522" s="8">
        <v>37253</v>
      </c>
      <c r="L522" s="5">
        <v>21.4</v>
      </c>
      <c r="M522" s="8">
        <v>37045</v>
      </c>
      <c r="N522" s="5">
        <v>96.78</v>
      </c>
      <c r="O522" s="8">
        <v>37253</v>
      </c>
      <c r="P522" s="5" t="s">
        <v>294</v>
      </c>
    </row>
    <row r="523" spans="1:16" x14ac:dyDescent="0.2">
      <c r="A523" s="8">
        <v>37256</v>
      </c>
      <c r="B523" s="5" t="s">
        <v>294</v>
      </c>
      <c r="C523" s="8">
        <v>37046</v>
      </c>
      <c r="D523" s="5">
        <v>59.47</v>
      </c>
      <c r="E523" s="8">
        <v>37256</v>
      </c>
      <c r="F523" s="5">
        <v>116.75</v>
      </c>
      <c r="G523" s="8">
        <v>37256</v>
      </c>
      <c r="H523" s="5">
        <v>-0.65100000000000002</v>
      </c>
      <c r="I523" s="8">
        <v>37256</v>
      </c>
      <c r="J523" s="5">
        <v>100.36</v>
      </c>
      <c r="K523" s="8">
        <v>37256</v>
      </c>
      <c r="L523" s="5">
        <v>23.8</v>
      </c>
      <c r="M523" s="8">
        <v>37046</v>
      </c>
      <c r="N523" s="5">
        <v>92.11</v>
      </c>
      <c r="O523" s="8">
        <v>37256</v>
      </c>
      <c r="P523" s="5" t="s">
        <v>294</v>
      </c>
    </row>
    <row r="524" spans="1:16" x14ac:dyDescent="0.2">
      <c r="A524" s="8">
        <v>37257</v>
      </c>
      <c r="B524" s="5" t="s">
        <v>294</v>
      </c>
      <c r="C524" s="8">
        <v>37047</v>
      </c>
      <c r="D524" s="5">
        <v>66.959999999999994</v>
      </c>
      <c r="E524" s="8">
        <v>37257</v>
      </c>
      <c r="F524" s="5">
        <v>116.84</v>
      </c>
      <c r="G524" s="8">
        <v>37257</v>
      </c>
      <c r="H524" s="5">
        <v>-0.66400000000000003</v>
      </c>
      <c r="I524" s="8">
        <v>37257</v>
      </c>
      <c r="J524" s="5">
        <v>100.36</v>
      </c>
      <c r="K524" s="8">
        <v>37257</v>
      </c>
      <c r="L524" s="5">
        <v>23.8</v>
      </c>
      <c r="M524" s="8">
        <v>37047</v>
      </c>
      <c r="N524" s="5">
        <v>95.6</v>
      </c>
      <c r="O524" s="8">
        <v>37257</v>
      </c>
      <c r="P524" s="5" t="s">
        <v>294</v>
      </c>
    </row>
    <row r="525" spans="1:16" x14ac:dyDescent="0.2">
      <c r="A525" s="8">
        <v>37258</v>
      </c>
      <c r="B525" s="5" t="s">
        <v>294</v>
      </c>
      <c r="C525" s="8">
        <v>37048</v>
      </c>
      <c r="D525" s="5">
        <v>41.26</v>
      </c>
      <c r="E525" s="8">
        <v>37258</v>
      </c>
      <c r="F525" s="5">
        <v>115.79</v>
      </c>
      <c r="G525" s="8">
        <v>37258</v>
      </c>
      <c r="H525" s="5">
        <v>-0.45600000000000002</v>
      </c>
      <c r="I525" s="8">
        <v>37258</v>
      </c>
      <c r="J525" s="5">
        <v>100.35</v>
      </c>
      <c r="K525" s="8">
        <v>37258</v>
      </c>
      <c r="L525" s="5">
        <v>22.71</v>
      </c>
      <c r="M525" s="8">
        <v>37048</v>
      </c>
      <c r="N525" s="5">
        <v>101.02</v>
      </c>
      <c r="O525" s="8">
        <v>37258</v>
      </c>
      <c r="P525" s="5" t="s">
        <v>294</v>
      </c>
    </row>
    <row r="526" spans="1:16" x14ac:dyDescent="0.2">
      <c r="A526" s="8">
        <v>37259</v>
      </c>
      <c r="B526" s="5" t="s">
        <v>294</v>
      </c>
      <c r="C526" s="8">
        <v>37049</v>
      </c>
      <c r="D526" s="5">
        <v>67.37</v>
      </c>
      <c r="E526" s="8">
        <v>37259</v>
      </c>
      <c r="F526" s="5">
        <v>116.11</v>
      </c>
      <c r="G526" s="8">
        <v>37259</v>
      </c>
      <c r="H526" s="5">
        <v>-0.47499999999999998</v>
      </c>
      <c r="I526" s="8">
        <v>37259</v>
      </c>
      <c r="J526" s="5">
        <v>100.28</v>
      </c>
      <c r="K526" s="8">
        <v>37259</v>
      </c>
      <c r="L526" s="5">
        <v>21.34</v>
      </c>
      <c r="M526" s="8">
        <v>37049</v>
      </c>
      <c r="N526" s="5">
        <v>101.7</v>
      </c>
      <c r="O526" s="8">
        <v>37259</v>
      </c>
      <c r="P526" s="5" t="s">
        <v>294</v>
      </c>
    </row>
    <row r="527" spans="1:16" x14ac:dyDescent="0.2">
      <c r="A527" s="8">
        <v>37260</v>
      </c>
      <c r="B527" s="5" t="s">
        <v>294</v>
      </c>
      <c r="C527" s="8">
        <v>37050</v>
      </c>
      <c r="D527" s="5">
        <v>105.15</v>
      </c>
      <c r="E527" s="8">
        <v>37260</v>
      </c>
      <c r="F527" s="5">
        <v>116.33</v>
      </c>
      <c r="G527" s="8">
        <v>37260</v>
      </c>
      <c r="H527" s="5">
        <v>-0.40600000000000003</v>
      </c>
      <c r="I527" s="8">
        <v>37260</v>
      </c>
      <c r="J527" s="5">
        <v>100.26</v>
      </c>
      <c r="K527" s="8">
        <v>37260</v>
      </c>
      <c r="L527" s="5">
        <v>20.45</v>
      </c>
      <c r="M527" s="8">
        <v>37050</v>
      </c>
      <c r="N527" s="5">
        <v>99.34</v>
      </c>
      <c r="O527" s="8">
        <v>37260</v>
      </c>
      <c r="P527" s="5" t="s">
        <v>294</v>
      </c>
    </row>
    <row r="528" spans="1:16" x14ac:dyDescent="0.2">
      <c r="A528" s="8">
        <v>37263</v>
      </c>
      <c r="B528" s="5" t="s">
        <v>294</v>
      </c>
      <c r="C528" s="8">
        <v>37051</v>
      </c>
      <c r="D528" s="5">
        <v>61.05</v>
      </c>
      <c r="E528" s="8">
        <v>37263</v>
      </c>
      <c r="F528" s="5">
        <v>116.33</v>
      </c>
      <c r="G528" s="8">
        <v>37263</v>
      </c>
      <c r="H528" s="5">
        <v>-0.58699999999999997</v>
      </c>
      <c r="I528" s="8">
        <v>37263</v>
      </c>
      <c r="J528" s="5">
        <v>100.26</v>
      </c>
      <c r="K528" s="8">
        <v>37263</v>
      </c>
      <c r="L528" s="5">
        <v>21.94</v>
      </c>
      <c r="M528" s="8">
        <v>37051</v>
      </c>
      <c r="N528" s="5">
        <v>99.34</v>
      </c>
      <c r="O528" s="8">
        <v>37263</v>
      </c>
      <c r="P528" s="5" t="s">
        <v>294</v>
      </c>
    </row>
    <row r="529" spans="1:16" x14ac:dyDescent="0.2">
      <c r="A529" s="8">
        <v>37264</v>
      </c>
      <c r="B529" s="5" t="s">
        <v>294</v>
      </c>
      <c r="C529" s="8">
        <v>37052</v>
      </c>
      <c r="D529" s="5">
        <v>95.2</v>
      </c>
      <c r="E529" s="8">
        <v>37264</v>
      </c>
      <c r="F529" s="5">
        <v>116.83</v>
      </c>
      <c r="G529" s="8">
        <v>37264</v>
      </c>
      <c r="H529" s="5">
        <v>-0.51600000000000001</v>
      </c>
      <c r="I529" s="8">
        <v>37264</v>
      </c>
      <c r="J529" s="5">
        <v>100.3</v>
      </c>
      <c r="K529" s="8">
        <v>37264</v>
      </c>
      <c r="L529" s="5">
        <v>21.83</v>
      </c>
      <c r="M529" s="8">
        <v>37052</v>
      </c>
      <c r="N529" s="5">
        <v>99.34</v>
      </c>
      <c r="O529" s="8">
        <v>37264</v>
      </c>
      <c r="P529" s="5" t="s">
        <v>294</v>
      </c>
    </row>
    <row r="530" spans="1:16" x14ac:dyDescent="0.2">
      <c r="A530" s="8">
        <v>37265</v>
      </c>
      <c r="B530" s="5" t="s">
        <v>294</v>
      </c>
      <c r="C530" s="8">
        <v>37053</v>
      </c>
      <c r="D530" s="5">
        <v>53.52</v>
      </c>
      <c r="E530" s="8">
        <v>37265</v>
      </c>
      <c r="F530" s="5">
        <v>117.01</v>
      </c>
      <c r="G530" s="8">
        <v>37265</v>
      </c>
      <c r="H530" s="5">
        <v>-0.56100000000000005</v>
      </c>
      <c r="I530" s="8">
        <v>37265</v>
      </c>
      <c r="J530" s="5">
        <v>100.32</v>
      </c>
      <c r="K530" s="8">
        <v>37265</v>
      </c>
      <c r="L530" s="5">
        <v>22.13</v>
      </c>
      <c r="M530" s="8">
        <v>37053</v>
      </c>
      <c r="N530" s="5">
        <v>98.01</v>
      </c>
      <c r="O530" s="8">
        <v>37265</v>
      </c>
      <c r="P530" s="5" t="s">
        <v>294</v>
      </c>
    </row>
    <row r="531" spans="1:16" x14ac:dyDescent="0.2">
      <c r="A531" s="8">
        <v>37266</v>
      </c>
      <c r="B531" s="5" t="s">
        <v>294</v>
      </c>
      <c r="C531" s="8">
        <v>37054</v>
      </c>
      <c r="D531" s="5">
        <v>75.010000000000005</v>
      </c>
      <c r="E531" s="8">
        <v>37266</v>
      </c>
      <c r="F531" s="5">
        <v>116.88</v>
      </c>
      <c r="G531" s="8">
        <v>37266</v>
      </c>
      <c r="H531" s="5">
        <v>-0.61399999999999999</v>
      </c>
      <c r="I531" s="8">
        <v>37266</v>
      </c>
      <c r="J531" s="5">
        <v>100.29</v>
      </c>
      <c r="K531" s="8">
        <v>37266</v>
      </c>
      <c r="L531" s="5">
        <v>22.36</v>
      </c>
      <c r="M531" s="8">
        <v>37054</v>
      </c>
      <c r="N531" s="5">
        <v>100.41</v>
      </c>
      <c r="O531" s="8">
        <v>37266</v>
      </c>
      <c r="P531" s="5" t="s">
        <v>294</v>
      </c>
    </row>
    <row r="532" spans="1:16" x14ac:dyDescent="0.2">
      <c r="A532" s="8">
        <v>37267</v>
      </c>
      <c r="B532" s="5" t="s">
        <v>294</v>
      </c>
      <c r="C532" s="8">
        <v>37055</v>
      </c>
      <c r="D532" s="5">
        <v>59.66</v>
      </c>
      <c r="E532" s="8">
        <v>37267</v>
      </c>
      <c r="F532" s="5">
        <v>116.64</v>
      </c>
      <c r="G532" s="8">
        <v>37267</v>
      </c>
      <c r="H532" s="5">
        <v>-0.91100000000000003</v>
      </c>
      <c r="I532" s="8">
        <v>37267</v>
      </c>
      <c r="J532" s="5">
        <v>100.3</v>
      </c>
      <c r="K532" s="8">
        <v>37267</v>
      </c>
      <c r="L532" s="5">
        <v>22.6</v>
      </c>
      <c r="M532" s="8">
        <v>37055</v>
      </c>
      <c r="N532" s="5">
        <v>97.81</v>
      </c>
      <c r="O532" s="8">
        <v>37267</v>
      </c>
      <c r="P532" s="5" t="s">
        <v>294</v>
      </c>
    </row>
    <row r="533" spans="1:16" x14ac:dyDescent="0.2">
      <c r="A533" s="8">
        <v>37270</v>
      </c>
      <c r="B533" s="5" t="s">
        <v>294</v>
      </c>
      <c r="C533" s="8">
        <v>37056</v>
      </c>
      <c r="D533" s="5">
        <v>27.64</v>
      </c>
      <c r="E533" s="8">
        <v>37270</v>
      </c>
      <c r="F533" s="5">
        <v>116.64</v>
      </c>
      <c r="G533" s="8">
        <v>37270</v>
      </c>
      <c r="H533" s="5">
        <v>-0.73599999999999999</v>
      </c>
      <c r="I533" s="8">
        <v>37270</v>
      </c>
      <c r="J533" s="5">
        <v>100.34</v>
      </c>
      <c r="K533" s="8">
        <v>37270</v>
      </c>
      <c r="L533" s="5">
        <v>23.58</v>
      </c>
      <c r="M533" s="8">
        <v>37056</v>
      </c>
      <c r="N533" s="5">
        <v>99.81</v>
      </c>
      <c r="O533" s="8">
        <v>37270</v>
      </c>
      <c r="P533" s="5" t="s">
        <v>294</v>
      </c>
    </row>
    <row r="534" spans="1:16" x14ac:dyDescent="0.2">
      <c r="A534" s="8">
        <v>37271</v>
      </c>
      <c r="B534" s="5" t="s">
        <v>294</v>
      </c>
      <c r="C534" s="8">
        <v>37057</v>
      </c>
      <c r="D534" s="5">
        <v>46.69</v>
      </c>
      <c r="E534" s="8">
        <v>37271</v>
      </c>
      <c r="F534" s="5">
        <v>117.29</v>
      </c>
      <c r="G534" s="8">
        <v>37271</v>
      </c>
      <c r="H534" s="5">
        <v>-0.67900000000000005</v>
      </c>
      <c r="I534" s="8">
        <v>37271</v>
      </c>
      <c r="J534" s="5">
        <v>100.3</v>
      </c>
      <c r="K534" s="8">
        <v>37271</v>
      </c>
      <c r="L534" s="5">
        <v>22.7</v>
      </c>
      <c r="M534" s="8">
        <v>37057</v>
      </c>
      <c r="N534" s="5">
        <v>98.6</v>
      </c>
      <c r="O534" s="8">
        <v>37271</v>
      </c>
      <c r="P534" s="5" t="s">
        <v>294</v>
      </c>
    </row>
    <row r="535" spans="1:16" x14ac:dyDescent="0.2">
      <c r="A535" s="8">
        <v>37272</v>
      </c>
      <c r="B535" s="5" t="s">
        <v>294</v>
      </c>
      <c r="C535" s="8">
        <v>37058</v>
      </c>
      <c r="D535" s="5">
        <v>24.71</v>
      </c>
      <c r="E535" s="8">
        <v>37272</v>
      </c>
      <c r="F535" s="5">
        <v>117.59</v>
      </c>
      <c r="G535" s="8">
        <v>37272</v>
      </c>
      <c r="H535" s="5">
        <v>-0.69499999999999995</v>
      </c>
      <c r="I535" s="8">
        <v>37272</v>
      </c>
      <c r="J535" s="5">
        <v>100.4</v>
      </c>
      <c r="K535" s="8">
        <v>37272</v>
      </c>
      <c r="L535" s="5">
        <v>23.45</v>
      </c>
      <c r="M535" s="8">
        <v>37058</v>
      </c>
      <c r="N535" s="5">
        <v>98.6</v>
      </c>
      <c r="O535" s="8">
        <v>37272</v>
      </c>
      <c r="P535" s="5" t="s">
        <v>294</v>
      </c>
    </row>
    <row r="536" spans="1:16" x14ac:dyDescent="0.2">
      <c r="A536" s="8">
        <v>37273</v>
      </c>
      <c r="B536" s="5" t="s">
        <v>294</v>
      </c>
      <c r="C536" s="8">
        <v>37059</v>
      </c>
      <c r="D536" s="5">
        <v>115.11</v>
      </c>
      <c r="E536" s="8">
        <v>37273</v>
      </c>
      <c r="F536" s="5">
        <v>117.85</v>
      </c>
      <c r="G536" s="8">
        <v>37273</v>
      </c>
      <c r="H536" s="5">
        <v>-0.55800000000000005</v>
      </c>
      <c r="I536" s="8">
        <v>37273</v>
      </c>
      <c r="J536" s="5">
        <v>100.39</v>
      </c>
      <c r="K536" s="8">
        <v>37273</v>
      </c>
      <c r="L536" s="5">
        <v>22.25</v>
      </c>
      <c r="M536" s="8">
        <v>37059</v>
      </c>
      <c r="N536" s="5">
        <v>98.6</v>
      </c>
      <c r="O536" s="8">
        <v>37273</v>
      </c>
      <c r="P536" s="5" t="s">
        <v>294</v>
      </c>
    </row>
    <row r="537" spans="1:16" x14ac:dyDescent="0.2">
      <c r="A537" s="8">
        <v>37274</v>
      </c>
      <c r="B537" s="5" t="s">
        <v>294</v>
      </c>
      <c r="C537" s="8">
        <v>37060</v>
      </c>
      <c r="D537" s="5">
        <v>95.35</v>
      </c>
      <c r="E537" s="8">
        <v>37274</v>
      </c>
      <c r="F537" s="5">
        <v>117.64</v>
      </c>
      <c r="G537" s="8">
        <v>37274</v>
      </c>
      <c r="H537" s="5">
        <v>-0.67700000000000005</v>
      </c>
      <c r="I537" s="8">
        <v>37274</v>
      </c>
      <c r="J537" s="5">
        <v>100.42</v>
      </c>
      <c r="K537" s="8">
        <v>37274</v>
      </c>
      <c r="L537" s="5">
        <v>22.52</v>
      </c>
      <c r="M537" s="8">
        <v>37060</v>
      </c>
      <c r="N537" s="5">
        <v>97.7</v>
      </c>
      <c r="O537" s="8">
        <v>37274</v>
      </c>
      <c r="P537" s="5" t="s">
        <v>294</v>
      </c>
    </row>
    <row r="538" spans="1:16" x14ac:dyDescent="0.2">
      <c r="A538" s="8">
        <v>37277</v>
      </c>
      <c r="B538" s="5" t="s">
        <v>294</v>
      </c>
      <c r="C538" s="8">
        <v>37061</v>
      </c>
      <c r="D538" s="5">
        <v>91.43</v>
      </c>
      <c r="E538" s="8">
        <v>37277</v>
      </c>
      <c r="F538" s="5">
        <v>117.67</v>
      </c>
      <c r="G538" s="8">
        <v>37277</v>
      </c>
      <c r="H538" s="5">
        <v>-0.71899999999999997</v>
      </c>
      <c r="I538" s="8">
        <v>37277</v>
      </c>
      <c r="J538" s="5">
        <v>100.42</v>
      </c>
      <c r="K538" s="8">
        <v>37277</v>
      </c>
      <c r="L538" s="5">
        <v>22.52</v>
      </c>
      <c r="M538" s="8">
        <v>37061</v>
      </c>
      <c r="N538" s="5">
        <v>97.3</v>
      </c>
      <c r="O538" s="8">
        <v>37277</v>
      </c>
      <c r="P538" s="5" t="s">
        <v>294</v>
      </c>
    </row>
    <row r="539" spans="1:16" x14ac:dyDescent="0.2">
      <c r="A539" s="8">
        <v>37278</v>
      </c>
      <c r="B539" s="5" t="s">
        <v>294</v>
      </c>
      <c r="C539" s="8">
        <v>37062</v>
      </c>
      <c r="D539" s="5">
        <v>55.89</v>
      </c>
      <c r="E539" s="8">
        <v>37278</v>
      </c>
      <c r="F539" s="5">
        <v>117.7</v>
      </c>
      <c r="G539" s="8">
        <v>37278</v>
      </c>
      <c r="H539" s="5">
        <v>-0.63</v>
      </c>
      <c r="I539" s="8">
        <v>37278</v>
      </c>
      <c r="J539" s="5">
        <v>100.47</v>
      </c>
      <c r="K539" s="8">
        <v>37278</v>
      </c>
      <c r="L539" s="5">
        <v>23.61</v>
      </c>
      <c r="M539" s="8">
        <v>37062</v>
      </c>
      <c r="N539" s="5">
        <v>96.52</v>
      </c>
      <c r="O539" s="8">
        <v>37278</v>
      </c>
      <c r="P539" s="5" t="s">
        <v>294</v>
      </c>
    </row>
    <row r="540" spans="1:16" x14ac:dyDescent="0.2">
      <c r="A540" s="8">
        <v>37279</v>
      </c>
      <c r="B540" s="5" t="s">
        <v>294</v>
      </c>
      <c r="C540" s="8">
        <v>37063</v>
      </c>
      <c r="D540" s="5">
        <v>32.03</v>
      </c>
      <c r="E540" s="8">
        <v>37279</v>
      </c>
      <c r="F540" s="5">
        <v>118.43</v>
      </c>
      <c r="G540" s="8">
        <v>37279</v>
      </c>
      <c r="H540" s="5">
        <v>-0.48899999999999999</v>
      </c>
      <c r="I540" s="8">
        <v>37279</v>
      </c>
      <c r="J540" s="5">
        <v>100.48</v>
      </c>
      <c r="K540" s="8">
        <v>37279</v>
      </c>
      <c r="L540" s="5">
        <v>21.88</v>
      </c>
      <c r="M540" s="8">
        <v>37063</v>
      </c>
      <c r="N540" s="5">
        <v>95.31</v>
      </c>
      <c r="O540" s="8">
        <v>37279</v>
      </c>
      <c r="P540" s="5" t="s">
        <v>294</v>
      </c>
    </row>
    <row r="541" spans="1:16" x14ac:dyDescent="0.2">
      <c r="A541" s="8">
        <v>37280</v>
      </c>
      <c r="B541" s="5" t="s">
        <v>294</v>
      </c>
      <c r="C541" s="8">
        <v>37064</v>
      </c>
      <c r="D541" s="5">
        <v>91.4</v>
      </c>
      <c r="E541" s="8">
        <v>37280</v>
      </c>
      <c r="F541" s="5">
        <v>118.64</v>
      </c>
      <c r="G541" s="8">
        <v>37280</v>
      </c>
      <c r="H541" s="5">
        <v>-0.433</v>
      </c>
      <c r="I541" s="8">
        <v>37280</v>
      </c>
      <c r="J541" s="5">
        <v>100.47</v>
      </c>
      <c r="K541" s="8">
        <v>37280</v>
      </c>
      <c r="L541" s="5">
        <v>21.15</v>
      </c>
      <c r="M541" s="8">
        <v>37064</v>
      </c>
      <c r="N541" s="5">
        <v>96.9</v>
      </c>
      <c r="O541" s="8">
        <v>37280</v>
      </c>
      <c r="P541" s="5" t="s">
        <v>294</v>
      </c>
    </row>
    <row r="542" spans="1:16" x14ac:dyDescent="0.2">
      <c r="A542" s="8">
        <v>37281</v>
      </c>
      <c r="B542" s="5" t="s">
        <v>294</v>
      </c>
      <c r="C542" s="8">
        <v>37065</v>
      </c>
      <c r="D542" s="5">
        <v>86.97</v>
      </c>
      <c r="E542" s="8">
        <v>37281</v>
      </c>
      <c r="F542" s="5">
        <v>119.85</v>
      </c>
      <c r="G542" s="8">
        <v>37281</v>
      </c>
      <c r="H542" s="5">
        <v>-0.496</v>
      </c>
      <c r="I542" s="8">
        <v>37281</v>
      </c>
      <c r="J542" s="5">
        <v>100.49</v>
      </c>
      <c r="K542" s="8">
        <v>37281</v>
      </c>
      <c r="L542" s="5">
        <v>21.01</v>
      </c>
      <c r="M542" s="8">
        <v>37065</v>
      </c>
      <c r="N542" s="5">
        <v>96.9</v>
      </c>
      <c r="O542" s="8">
        <v>37281</v>
      </c>
      <c r="P542" s="5" t="s">
        <v>294</v>
      </c>
    </row>
    <row r="543" spans="1:16" x14ac:dyDescent="0.2">
      <c r="A543" s="8">
        <v>37284</v>
      </c>
      <c r="B543" s="5" t="s">
        <v>294</v>
      </c>
      <c r="C543" s="8">
        <v>37066</v>
      </c>
      <c r="D543" s="5">
        <v>102.12</v>
      </c>
      <c r="E543" s="8">
        <v>37284</v>
      </c>
      <c r="F543" s="5">
        <v>120.04</v>
      </c>
      <c r="G543" s="8">
        <v>37284</v>
      </c>
      <c r="H543" s="5">
        <v>-0.48399999999999999</v>
      </c>
      <c r="I543" s="8">
        <v>37284</v>
      </c>
      <c r="J543" s="5">
        <v>100.48</v>
      </c>
      <c r="K543" s="8">
        <v>37284</v>
      </c>
      <c r="L543" s="5">
        <v>21.14</v>
      </c>
      <c r="M543" s="8">
        <v>37066</v>
      </c>
      <c r="N543" s="5">
        <v>96.9</v>
      </c>
      <c r="O543" s="8">
        <v>37284</v>
      </c>
      <c r="P543" s="5" t="s">
        <v>294</v>
      </c>
    </row>
    <row r="544" spans="1:16" x14ac:dyDescent="0.2">
      <c r="A544" s="8">
        <v>37285</v>
      </c>
      <c r="B544" s="5" t="s">
        <v>294</v>
      </c>
      <c r="C544" s="8">
        <v>37067</v>
      </c>
      <c r="D544" s="5">
        <v>60.61</v>
      </c>
      <c r="E544" s="8">
        <v>37285</v>
      </c>
      <c r="F544" s="5">
        <v>119.62</v>
      </c>
      <c r="G544" s="8">
        <v>37285</v>
      </c>
      <c r="H544" s="5">
        <v>-0.78</v>
      </c>
      <c r="I544" s="8">
        <v>37285</v>
      </c>
      <c r="J544" s="5">
        <v>100.58</v>
      </c>
      <c r="K544" s="8">
        <v>37285</v>
      </c>
      <c r="L544" s="5">
        <v>24.35</v>
      </c>
      <c r="M544" s="8">
        <v>37067</v>
      </c>
      <c r="N544" s="5">
        <v>96.22</v>
      </c>
      <c r="O544" s="8">
        <v>37285</v>
      </c>
      <c r="P544" s="5" t="s">
        <v>294</v>
      </c>
    </row>
    <row r="545" spans="1:16" x14ac:dyDescent="0.2">
      <c r="A545" s="8">
        <v>37286</v>
      </c>
      <c r="B545" s="5" t="s">
        <v>294</v>
      </c>
      <c r="C545" s="8">
        <v>37068</v>
      </c>
      <c r="D545" s="5">
        <v>51.99</v>
      </c>
      <c r="E545" s="8">
        <v>37286</v>
      </c>
      <c r="F545" s="5">
        <v>119.76</v>
      </c>
      <c r="G545" s="8">
        <v>37286</v>
      </c>
      <c r="H545" s="5">
        <v>-0.57399999999999995</v>
      </c>
      <c r="I545" s="8">
        <v>37286</v>
      </c>
      <c r="J545" s="5">
        <v>100.53</v>
      </c>
      <c r="K545" s="8">
        <v>37286</v>
      </c>
      <c r="L545" s="5">
        <v>23.22</v>
      </c>
      <c r="M545" s="8">
        <v>37068</v>
      </c>
      <c r="N545" s="5">
        <v>98.83</v>
      </c>
      <c r="O545" s="8">
        <v>37286</v>
      </c>
      <c r="P545" s="5" t="s">
        <v>294</v>
      </c>
    </row>
    <row r="546" spans="1:16" x14ac:dyDescent="0.2">
      <c r="A546" s="8">
        <v>37287</v>
      </c>
      <c r="B546" s="5" t="s">
        <v>294</v>
      </c>
      <c r="C546" s="8">
        <v>37069</v>
      </c>
      <c r="D546" s="5">
        <v>59.75</v>
      </c>
      <c r="E546" s="8">
        <v>37287</v>
      </c>
      <c r="F546" s="5">
        <v>120.21</v>
      </c>
      <c r="G546" s="8">
        <v>37287</v>
      </c>
      <c r="H546" s="5">
        <v>-0.38200000000000001</v>
      </c>
      <c r="I546" s="8">
        <v>37287</v>
      </c>
      <c r="J546" s="5">
        <v>100.5</v>
      </c>
      <c r="K546" s="8">
        <v>37287</v>
      </c>
      <c r="L546" s="5">
        <v>21.09</v>
      </c>
      <c r="M546" s="8">
        <v>37069</v>
      </c>
      <c r="N546" s="5">
        <v>95.22</v>
      </c>
      <c r="O546" s="8">
        <v>37287</v>
      </c>
      <c r="P546" s="5" t="s">
        <v>294</v>
      </c>
    </row>
    <row r="547" spans="1:16" x14ac:dyDescent="0.2">
      <c r="A547" s="8">
        <v>37288</v>
      </c>
      <c r="B547" s="5" t="s">
        <v>294</v>
      </c>
      <c r="C547" s="8">
        <v>37070</v>
      </c>
      <c r="D547" s="5">
        <v>139.09</v>
      </c>
      <c r="E547" s="8">
        <v>37288</v>
      </c>
      <c r="F547" s="5">
        <v>119.69</v>
      </c>
      <c r="G547" s="8">
        <v>37288</v>
      </c>
      <c r="H547" s="5">
        <v>-0.49199999999999999</v>
      </c>
      <c r="I547" s="8">
        <v>37288</v>
      </c>
      <c r="J547" s="5">
        <v>100.51</v>
      </c>
      <c r="K547" s="8">
        <v>37288</v>
      </c>
      <c r="L547" s="5">
        <v>21.12</v>
      </c>
      <c r="M547" s="8">
        <v>37070</v>
      </c>
      <c r="N547" s="5">
        <v>95.89</v>
      </c>
      <c r="O547" s="8">
        <v>37288</v>
      </c>
      <c r="P547" s="5" t="s">
        <v>294</v>
      </c>
    </row>
    <row r="548" spans="1:16" x14ac:dyDescent="0.2">
      <c r="A548" s="8">
        <v>37291</v>
      </c>
      <c r="B548" s="5" t="s">
        <v>294</v>
      </c>
      <c r="C548" s="8">
        <v>37071</v>
      </c>
      <c r="D548" s="5">
        <v>53.56</v>
      </c>
      <c r="E548" s="8">
        <v>37291</v>
      </c>
      <c r="F548" s="5">
        <v>118.95</v>
      </c>
      <c r="G548" s="8">
        <v>37291</v>
      </c>
      <c r="H548" s="5">
        <v>-0.72399999999999998</v>
      </c>
      <c r="I548" s="8">
        <v>37291</v>
      </c>
      <c r="J548" s="5">
        <v>100.63</v>
      </c>
      <c r="K548" s="8">
        <v>37291</v>
      </c>
      <c r="L548" s="5">
        <v>24.87</v>
      </c>
      <c r="M548" s="8">
        <v>37071</v>
      </c>
      <c r="N548" s="5">
        <v>96.6</v>
      </c>
      <c r="O548" s="8">
        <v>37291</v>
      </c>
      <c r="P548" s="5" t="s">
        <v>294</v>
      </c>
    </row>
    <row r="549" spans="1:16" x14ac:dyDescent="0.2">
      <c r="A549" s="8">
        <v>37292</v>
      </c>
      <c r="B549" s="5" t="s">
        <v>294</v>
      </c>
      <c r="C549" s="8">
        <v>37072</v>
      </c>
      <c r="D549" s="5">
        <v>62</v>
      </c>
      <c r="E549" s="8">
        <v>37292</v>
      </c>
      <c r="F549" s="5">
        <v>119.41</v>
      </c>
      <c r="G549" s="8">
        <v>37292</v>
      </c>
      <c r="H549" s="5">
        <v>-0.74</v>
      </c>
      <c r="I549" s="8">
        <v>37292</v>
      </c>
      <c r="J549" s="5">
        <v>100.7</v>
      </c>
      <c r="K549" s="8">
        <v>37292</v>
      </c>
      <c r="L549" s="5">
        <v>25.45</v>
      </c>
      <c r="M549" s="8">
        <v>37072</v>
      </c>
      <c r="N549" s="5">
        <v>96.6</v>
      </c>
      <c r="O549" s="8">
        <v>37292</v>
      </c>
      <c r="P549" s="5" t="s">
        <v>294</v>
      </c>
    </row>
    <row r="550" spans="1:16" x14ac:dyDescent="0.2">
      <c r="A550" s="8">
        <v>37293</v>
      </c>
      <c r="B550" s="5" t="s">
        <v>294</v>
      </c>
      <c r="C550" s="8">
        <v>37073</v>
      </c>
      <c r="D550" s="5">
        <v>213.99</v>
      </c>
      <c r="E550" s="8">
        <v>37293</v>
      </c>
      <c r="F550" s="5">
        <v>119.52</v>
      </c>
      <c r="G550" s="8">
        <v>37293</v>
      </c>
      <c r="H550" s="5">
        <v>-0.77700000000000002</v>
      </c>
      <c r="I550" s="8">
        <v>37293</v>
      </c>
      <c r="J550" s="5">
        <v>100.77</v>
      </c>
      <c r="K550" s="8">
        <v>37293</v>
      </c>
      <c r="L550" s="5">
        <v>26.09</v>
      </c>
      <c r="M550" s="8">
        <v>37073</v>
      </c>
      <c r="N550" s="5">
        <v>96.6</v>
      </c>
      <c r="O550" s="8">
        <v>37293</v>
      </c>
      <c r="P550" s="5" t="s">
        <v>294</v>
      </c>
    </row>
    <row r="551" spans="1:16" x14ac:dyDescent="0.2">
      <c r="A551" s="8">
        <v>37294</v>
      </c>
      <c r="B551" s="5" t="s">
        <v>294</v>
      </c>
      <c r="C551" s="8">
        <v>37074</v>
      </c>
      <c r="D551" s="5">
        <v>78.06</v>
      </c>
      <c r="E551" s="8">
        <v>37294</v>
      </c>
      <c r="F551" s="5">
        <v>119.16</v>
      </c>
      <c r="G551" s="8">
        <v>37294</v>
      </c>
      <c r="H551" s="5">
        <v>-0.747</v>
      </c>
      <c r="I551" s="8">
        <v>37294</v>
      </c>
      <c r="J551" s="5">
        <v>100.79</v>
      </c>
      <c r="K551" s="8">
        <v>37294</v>
      </c>
      <c r="L551" s="5">
        <v>25.11</v>
      </c>
      <c r="M551" s="8">
        <v>37074</v>
      </c>
      <c r="N551" s="5">
        <v>95.43</v>
      </c>
      <c r="O551" s="8">
        <v>37294</v>
      </c>
      <c r="P551" s="5" t="s">
        <v>294</v>
      </c>
    </row>
    <row r="552" spans="1:16" x14ac:dyDescent="0.2">
      <c r="A552" s="8">
        <v>37295</v>
      </c>
      <c r="B552" s="5" t="s">
        <v>294</v>
      </c>
      <c r="C552" s="8">
        <v>37075</v>
      </c>
      <c r="D552" s="5">
        <v>51.96</v>
      </c>
      <c r="E552" s="8">
        <v>37295</v>
      </c>
      <c r="F552" s="5">
        <v>118.98</v>
      </c>
      <c r="G552" s="8">
        <v>37295</v>
      </c>
      <c r="H552" s="5">
        <v>-0.72699999999999998</v>
      </c>
      <c r="I552" s="8">
        <v>37295</v>
      </c>
      <c r="J552" s="5">
        <v>100.68</v>
      </c>
      <c r="K552" s="8">
        <v>37295</v>
      </c>
      <c r="L552" s="5">
        <v>23.26</v>
      </c>
      <c r="M552" s="8">
        <v>37075</v>
      </c>
      <c r="N552" s="5">
        <v>94.05</v>
      </c>
      <c r="O552" s="8">
        <v>37295</v>
      </c>
      <c r="P552" s="5" t="s">
        <v>294</v>
      </c>
    </row>
    <row r="553" spans="1:16" x14ac:dyDescent="0.2">
      <c r="A553" s="8">
        <v>37298</v>
      </c>
      <c r="B553" s="5" t="s">
        <v>294</v>
      </c>
      <c r="C553" s="8">
        <v>37076</v>
      </c>
      <c r="D553" s="5">
        <v>55.3</v>
      </c>
      <c r="E553" s="8">
        <v>37298</v>
      </c>
      <c r="F553" s="5">
        <v>118.44</v>
      </c>
      <c r="G553" s="8">
        <v>37298</v>
      </c>
      <c r="H553" s="5">
        <v>-0.57599999999999996</v>
      </c>
      <c r="I553" s="8">
        <v>37298</v>
      </c>
      <c r="J553" s="5">
        <v>100.6</v>
      </c>
      <c r="K553" s="8">
        <v>37298</v>
      </c>
      <c r="L553" s="5">
        <v>21.78</v>
      </c>
      <c r="M553" s="8">
        <v>37076</v>
      </c>
      <c r="N553" s="5">
        <v>94.05</v>
      </c>
      <c r="O553" s="8">
        <v>37298</v>
      </c>
      <c r="P553" s="5" t="s">
        <v>294</v>
      </c>
    </row>
    <row r="554" spans="1:16" x14ac:dyDescent="0.2">
      <c r="A554" s="8">
        <v>37299</v>
      </c>
      <c r="B554" s="5" t="s">
        <v>294</v>
      </c>
      <c r="C554" s="8">
        <v>37077</v>
      </c>
      <c r="D554" s="5">
        <v>55.02</v>
      </c>
      <c r="E554" s="8">
        <v>37299</v>
      </c>
      <c r="F554" s="5">
        <v>118.25</v>
      </c>
      <c r="G554" s="8">
        <v>37299</v>
      </c>
      <c r="H554" s="5">
        <v>-0.504</v>
      </c>
      <c r="I554" s="8">
        <v>37299</v>
      </c>
      <c r="J554" s="5">
        <v>100.64</v>
      </c>
      <c r="K554" s="8">
        <v>37299</v>
      </c>
      <c r="L554" s="5">
        <v>21.62</v>
      </c>
      <c r="M554" s="8">
        <v>37077</v>
      </c>
      <c r="N554" s="5">
        <v>93.64</v>
      </c>
      <c r="O554" s="8">
        <v>37299</v>
      </c>
      <c r="P554" s="5" t="s">
        <v>294</v>
      </c>
    </row>
    <row r="555" spans="1:16" x14ac:dyDescent="0.2">
      <c r="A555" s="8">
        <v>37300</v>
      </c>
      <c r="B555" s="5" t="s">
        <v>294</v>
      </c>
      <c r="C555" s="8">
        <v>37078</v>
      </c>
      <c r="D555" s="5">
        <v>60.65</v>
      </c>
      <c r="E555" s="8">
        <v>37300</v>
      </c>
      <c r="F555" s="5">
        <v>118.83</v>
      </c>
      <c r="G555" s="8">
        <v>37300</v>
      </c>
      <c r="H555" s="5">
        <v>-0.46500000000000002</v>
      </c>
      <c r="I555" s="8">
        <v>37300</v>
      </c>
      <c r="J555" s="5">
        <v>100.6</v>
      </c>
      <c r="K555" s="8">
        <v>37300</v>
      </c>
      <c r="L555" s="5">
        <v>20.85</v>
      </c>
      <c r="M555" s="8">
        <v>37078</v>
      </c>
      <c r="N555" s="5">
        <v>92.87</v>
      </c>
      <c r="O555" s="8">
        <v>37300</v>
      </c>
      <c r="P555" s="5" t="s">
        <v>294</v>
      </c>
    </row>
    <row r="556" spans="1:16" x14ac:dyDescent="0.2">
      <c r="A556" s="8">
        <v>37301</v>
      </c>
      <c r="B556" s="5" t="s">
        <v>294</v>
      </c>
      <c r="C556" s="8">
        <v>37079</v>
      </c>
      <c r="D556" s="5">
        <v>63.62</v>
      </c>
      <c r="E556" s="8">
        <v>37301</v>
      </c>
      <c r="F556" s="5">
        <v>118.4</v>
      </c>
      <c r="G556" s="8">
        <v>37301</v>
      </c>
      <c r="H556" s="5">
        <v>-0.54700000000000004</v>
      </c>
      <c r="I556" s="8">
        <v>37301</v>
      </c>
      <c r="J556" s="5">
        <v>100.59</v>
      </c>
      <c r="K556" s="8">
        <v>37301</v>
      </c>
      <c r="L556" s="5">
        <v>21.77</v>
      </c>
      <c r="M556" s="8">
        <v>37079</v>
      </c>
      <c r="N556" s="5">
        <v>92.87</v>
      </c>
      <c r="O556" s="8">
        <v>37301</v>
      </c>
      <c r="P556" s="5" t="s">
        <v>294</v>
      </c>
    </row>
    <row r="557" spans="1:16" x14ac:dyDescent="0.2">
      <c r="A557" s="8">
        <v>37302</v>
      </c>
      <c r="B557" s="5" t="s">
        <v>294</v>
      </c>
      <c r="C557" s="8">
        <v>37080</v>
      </c>
      <c r="D557" s="5">
        <v>112.91</v>
      </c>
      <c r="E557" s="8">
        <v>37302</v>
      </c>
      <c r="F557" s="5">
        <v>118.55</v>
      </c>
      <c r="G557" s="8">
        <v>37302</v>
      </c>
      <c r="H557" s="5">
        <v>-0.65800000000000003</v>
      </c>
      <c r="I557" s="8">
        <v>37302</v>
      </c>
      <c r="J557" s="5">
        <v>100.63</v>
      </c>
      <c r="K557" s="8">
        <v>37302</v>
      </c>
      <c r="L557" s="5">
        <v>22.37</v>
      </c>
      <c r="M557" s="8">
        <v>37080</v>
      </c>
      <c r="N557" s="5">
        <v>92.87</v>
      </c>
      <c r="O557" s="8">
        <v>37302</v>
      </c>
      <c r="P557" s="5" t="s">
        <v>294</v>
      </c>
    </row>
    <row r="558" spans="1:16" x14ac:dyDescent="0.2">
      <c r="A558" s="8">
        <v>37305</v>
      </c>
      <c r="B558" s="5" t="s">
        <v>294</v>
      </c>
      <c r="C558" s="8">
        <v>37081</v>
      </c>
      <c r="D558" s="5">
        <v>96.76</v>
      </c>
      <c r="E558" s="8">
        <v>37305</v>
      </c>
      <c r="F558" s="5">
        <v>118.81</v>
      </c>
      <c r="G558" s="8">
        <v>37305</v>
      </c>
      <c r="H558" s="5">
        <v>-0.66200000000000003</v>
      </c>
      <c r="I558" s="8">
        <v>37305</v>
      </c>
      <c r="J558" s="5">
        <v>100.63</v>
      </c>
      <c r="K558" s="8">
        <v>37305</v>
      </c>
      <c r="L558" s="5">
        <v>22.37</v>
      </c>
      <c r="M558" s="8">
        <v>37081</v>
      </c>
      <c r="N558" s="5">
        <v>90.7</v>
      </c>
      <c r="O558" s="8">
        <v>37305</v>
      </c>
      <c r="P558" s="5" t="s">
        <v>294</v>
      </c>
    </row>
    <row r="559" spans="1:16" x14ac:dyDescent="0.2">
      <c r="A559" s="8">
        <v>37306</v>
      </c>
      <c r="B559" s="5" t="s">
        <v>294</v>
      </c>
      <c r="C559" s="8">
        <v>37082</v>
      </c>
      <c r="D559" s="5">
        <v>51.88</v>
      </c>
      <c r="E559" s="8">
        <v>37306</v>
      </c>
      <c r="F559" s="5">
        <v>118.33</v>
      </c>
      <c r="G559" s="8">
        <v>37306</v>
      </c>
      <c r="H559" s="5">
        <v>-0.76</v>
      </c>
      <c r="I559" s="8">
        <v>37306</v>
      </c>
      <c r="J559" s="5">
        <v>100.74</v>
      </c>
      <c r="K559" s="8">
        <v>37306</v>
      </c>
      <c r="L559" s="5">
        <v>24.43</v>
      </c>
      <c r="M559" s="8">
        <v>37082</v>
      </c>
      <c r="N559" s="5">
        <v>93.39</v>
      </c>
      <c r="O559" s="8">
        <v>37306</v>
      </c>
      <c r="P559" s="5" t="s">
        <v>294</v>
      </c>
    </row>
    <row r="560" spans="1:16" x14ac:dyDescent="0.2">
      <c r="A560" s="8">
        <v>37307</v>
      </c>
      <c r="B560" s="5" t="s">
        <v>294</v>
      </c>
      <c r="C560" s="8">
        <v>37083</v>
      </c>
      <c r="D560" s="5">
        <v>72.540000000000006</v>
      </c>
      <c r="E560" s="8">
        <v>37307</v>
      </c>
      <c r="F560" s="5">
        <v>118.93</v>
      </c>
      <c r="G560" s="8">
        <v>37307</v>
      </c>
      <c r="H560" s="5">
        <v>-0.64100000000000001</v>
      </c>
      <c r="I560" s="8">
        <v>37307</v>
      </c>
      <c r="J560" s="5">
        <v>100.69</v>
      </c>
      <c r="K560" s="8">
        <v>37307</v>
      </c>
      <c r="L560" s="5">
        <v>22.66</v>
      </c>
      <c r="M560" s="8">
        <v>37083</v>
      </c>
      <c r="N560" s="5">
        <v>98.3</v>
      </c>
      <c r="O560" s="8">
        <v>37307</v>
      </c>
      <c r="P560" s="5" t="s">
        <v>294</v>
      </c>
    </row>
    <row r="561" spans="1:16" x14ac:dyDescent="0.2">
      <c r="A561" s="8">
        <v>37308</v>
      </c>
      <c r="B561" s="5" t="s">
        <v>294</v>
      </c>
      <c r="C561" s="8">
        <v>37084</v>
      </c>
      <c r="D561" s="5">
        <v>41.95</v>
      </c>
      <c r="E561" s="8">
        <v>37308</v>
      </c>
      <c r="F561" s="5">
        <v>119.16</v>
      </c>
      <c r="G561" s="8">
        <v>37308</v>
      </c>
      <c r="H561" s="5">
        <v>-0.74099999999999999</v>
      </c>
      <c r="I561" s="8">
        <v>37308</v>
      </c>
      <c r="J561" s="5">
        <v>100.78</v>
      </c>
      <c r="K561" s="8">
        <v>37308</v>
      </c>
      <c r="L561" s="5">
        <v>23.8</v>
      </c>
      <c r="M561" s="8">
        <v>37084</v>
      </c>
      <c r="N561" s="5">
        <v>100.06</v>
      </c>
      <c r="O561" s="8">
        <v>37308</v>
      </c>
      <c r="P561" s="5" t="s">
        <v>294</v>
      </c>
    </row>
    <row r="562" spans="1:16" x14ac:dyDescent="0.2">
      <c r="A562" s="8">
        <v>37309</v>
      </c>
      <c r="B562" s="5" t="s">
        <v>294</v>
      </c>
      <c r="C562" s="8">
        <v>37085</v>
      </c>
      <c r="D562" s="5">
        <v>43.77</v>
      </c>
      <c r="E562" s="8">
        <v>37309</v>
      </c>
      <c r="F562" s="5">
        <v>118.48</v>
      </c>
      <c r="G562" s="8">
        <v>37309</v>
      </c>
      <c r="H562" s="5">
        <v>-0.68799999999999994</v>
      </c>
      <c r="I562" s="8">
        <v>37309</v>
      </c>
      <c r="J562" s="5">
        <v>100.72</v>
      </c>
      <c r="K562" s="8">
        <v>37309</v>
      </c>
      <c r="L562" s="5">
        <v>22.86</v>
      </c>
      <c r="M562" s="8">
        <v>37085</v>
      </c>
      <c r="N562" s="5">
        <v>99.19</v>
      </c>
      <c r="O562" s="8">
        <v>37309</v>
      </c>
      <c r="P562" s="5" t="s">
        <v>294</v>
      </c>
    </row>
    <row r="563" spans="1:16" x14ac:dyDescent="0.2">
      <c r="A563" s="8">
        <v>37312</v>
      </c>
      <c r="B563" s="5" t="s">
        <v>294</v>
      </c>
      <c r="C563" s="8">
        <v>37086</v>
      </c>
      <c r="D563" s="5">
        <v>82.48</v>
      </c>
      <c r="E563" s="8">
        <v>37312</v>
      </c>
      <c r="F563" s="5">
        <v>119.13</v>
      </c>
      <c r="G563" s="8">
        <v>37312</v>
      </c>
      <c r="H563" s="5">
        <v>-0.61499999999999999</v>
      </c>
      <c r="I563" s="8">
        <v>37312</v>
      </c>
      <c r="J563" s="5">
        <v>100.64</v>
      </c>
      <c r="K563" s="8">
        <v>37312</v>
      </c>
      <c r="L563" s="5">
        <v>21.84</v>
      </c>
      <c r="M563" s="8">
        <v>37086</v>
      </c>
      <c r="N563" s="5">
        <v>99.19</v>
      </c>
      <c r="O563" s="8">
        <v>37312</v>
      </c>
      <c r="P563" s="5" t="s">
        <v>294</v>
      </c>
    </row>
    <row r="564" spans="1:16" x14ac:dyDescent="0.2">
      <c r="A564" s="8">
        <v>37313</v>
      </c>
      <c r="B564" s="5" t="s">
        <v>294</v>
      </c>
      <c r="C564" s="8">
        <v>37087</v>
      </c>
      <c r="D564" s="5">
        <v>116.08</v>
      </c>
      <c r="E564" s="8">
        <v>37313</v>
      </c>
      <c r="F564" s="5">
        <v>119.82</v>
      </c>
      <c r="G564" s="8">
        <v>37313</v>
      </c>
      <c r="H564" s="5">
        <v>-0.55800000000000005</v>
      </c>
      <c r="I564" s="8">
        <v>37313</v>
      </c>
      <c r="J564" s="5">
        <v>100.68</v>
      </c>
      <c r="K564" s="8">
        <v>37313</v>
      </c>
      <c r="L564" s="5">
        <v>21.68</v>
      </c>
      <c r="M564" s="8">
        <v>37087</v>
      </c>
      <c r="N564" s="5">
        <v>99.19</v>
      </c>
      <c r="O564" s="8">
        <v>37313</v>
      </c>
      <c r="P564" s="5" t="s">
        <v>294</v>
      </c>
    </row>
    <row r="565" spans="1:16" x14ac:dyDescent="0.2">
      <c r="A565" s="8">
        <v>37314</v>
      </c>
      <c r="B565" s="5" t="s">
        <v>294</v>
      </c>
      <c r="C565" s="8">
        <v>37088</v>
      </c>
      <c r="D565" s="5">
        <v>115.84</v>
      </c>
      <c r="E565" s="8">
        <v>37314</v>
      </c>
      <c r="F565" s="5">
        <v>119.53</v>
      </c>
      <c r="G565" s="8">
        <v>37314</v>
      </c>
      <c r="H565" s="5">
        <v>-0.64300000000000002</v>
      </c>
      <c r="I565" s="8">
        <v>37314</v>
      </c>
      <c r="J565" s="5">
        <v>100.64</v>
      </c>
      <c r="K565" s="8">
        <v>37314</v>
      </c>
      <c r="L565" s="5">
        <v>21.49</v>
      </c>
      <c r="M565" s="8">
        <v>37088</v>
      </c>
      <c r="N565" s="5">
        <v>98.47</v>
      </c>
      <c r="O565" s="8">
        <v>37314</v>
      </c>
      <c r="P565" s="5" t="s">
        <v>294</v>
      </c>
    </row>
    <row r="566" spans="1:16" x14ac:dyDescent="0.2">
      <c r="A566" s="8">
        <v>37315</v>
      </c>
      <c r="B566" s="5" t="s">
        <v>294</v>
      </c>
      <c r="C566" s="8">
        <v>37089</v>
      </c>
      <c r="D566" s="5">
        <v>90.54</v>
      </c>
      <c r="E566" s="8">
        <v>37315</v>
      </c>
      <c r="F566" s="5">
        <v>119.16</v>
      </c>
      <c r="G566" s="8">
        <v>37315</v>
      </c>
      <c r="H566" s="5">
        <v>-0.51</v>
      </c>
      <c r="I566" s="8">
        <v>37315</v>
      </c>
      <c r="J566" s="5">
        <v>100.66</v>
      </c>
      <c r="K566" s="8">
        <v>37315</v>
      </c>
      <c r="L566" s="5">
        <v>21.59</v>
      </c>
      <c r="M566" s="8">
        <v>37089</v>
      </c>
      <c r="N566" s="5">
        <v>95.01</v>
      </c>
      <c r="O566" s="8">
        <v>37315</v>
      </c>
      <c r="P566" s="5" t="s">
        <v>294</v>
      </c>
    </row>
    <row r="567" spans="1:16" x14ac:dyDescent="0.2">
      <c r="A567" s="8">
        <v>37316</v>
      </c>
      <c r="B567" s="5" t="s">
        <v>294</v>
      </c>
      <c r="C567" s="8">
        <v>37090</v>
      </c>
      <c r="D567" s="5">
        <v>94.52</v>
      </c>
      <c r="E567" s="8">
        <v>37316</v>
      </c>
      <c r="F567" s="5">
        <v>119.4</v>
      </c>
      <c r="G567" s="8">
        <v>37316</v>
      </c>
      <c r="H567" s="5">
        <v>-0.307</v>
      </c>
      <c r="I567" s="8">
        <v>37316</v>
      </c>
      <c r="J567" s="5">
        <v>100.58</v>
      </c>
      <c r="K567" s="8">
        <v>37316</v>
      </c>
      <c r="L567" s="5">
        <v>19.96</v>
      </c>
      <c r="M567" s="8">
        <v>37090</v>
      </c>
      <c r="N567" s="5">
        <v>97.61</v>
      </c>
      <c r="O567" s="8">
        <v>37316</v>
      </c>
      <c r="P567" s="5" t="s">
        <v>294</v>
      </c>
    </row>
    <row r="568" spans="1:16" x14ac:dyDescent="0.2">
      <c r="A568" s="8">
        <v>37319</v>
      </c>
      <c r="B568" s="5" t="s">
        <v>294</v>
      </c>
      <c r="C568" s="8">
        <v>37091</v>
      </c>
      <c r="D568" s="5">
        <v>174.93</v>
      </c>
      <c r="E568" s="8">
        <v>37319</v>
      </c>
      <c r="F568" s="5">
        <v>118.81</v>
      </c>
      <c r="G568" s="8">
        <v>37319</v>
      </c>
      <c r="H568" s="5">
        <v>-0.31</v>
      </c>
      <c r="I568" s="8">
        <v>37319</v>
      </c>
      <c r="J568" s="5">
        <v>100.47</v>
      </c>
      <c r="K568" s="8">
        <v>37319</v>
      </c>
      <c r="L568" s="5">
        <v>20.5</v>
      </c>
      <c r="M568" s="8">
        <v>37091</v>
      </c>
      <c r="N568" s="5">
        <v>92.08</v>
      </c>
      <c r="O568" s="8">
        <v>37319</v>
      </c>
      <c r="P568" s="5" t="s">
        <v>294</v>
      </c>
    </row>
    <row r="569" spans="1:16" x14ac:dyDescent="0.2">
      <c r="A569" s="8">
        <v>37320</v>
      </c>
      <c r="B569" s="5" t="s">
        <v>294</v>
      </c>
      <c r="C569" s="8">
        <v>37092</v>
      </c>
      <c r="D569" s="5">
        <v>42.61</v>
      </c>
      <c r="E569" s="8">
        <v>37320</v>
      </c>
      <c r="F569" s="5">
        <v>118.57</v>
      </c>
      <c r="G569" s="8">
        <v>37320</v>
      </c>
      <c r="H569" s="5">
        <v>-0.30399999999999999</v>
      </c>
      <c r="I569" s="8">
        <v>37320</v>
      </c>
      <c r="J569" s="5">
        <v>100.48</v>
      </c>
      <c r="K569" s="8">
        <v>37320</v>
      </c>
      <c r="L569" s="5">
        <v>20.3</v>
      </c>
      <c r="M569" s="8">
        <v>37092</v>
      </c>
      <c r="N569" s="5">
        <v>92.9</v>
      </c>
      <c r="O569" s="8">
        <v>37320</v>
      </c>
      <c r="P569" s="5" t="s">
        <v>294</v>
      </c>
    </row>
    <row r="570" spans="1:16" x14ac:dyDescent="0.2">
      <c r="A570" s="8">
        <v>37321</v>
      </c>
      <c r="B570" s="5" t="s">
        <v>294</v>
      </c>
      <c r="C570" s="8">
        <v>37093</v>
      </c>
      <c r="D570" s="5">
        <v>70.03</v>
      </c>
      <c r="E570" s="8">
        <v>37321</v>
      </c>
      <c r="F570" s="5">
        <v>117.96</v>
      </c>
      <c r="G570" s="8">
        <v>37321</v>
      </c>
      <c r="H570" s="5">
        <v>-0.25700000000000001</v>
      </c>
      <c r="I570" s="8">
        <v>37321</v>
      </c>
      <c r="J570" s="5">
        <v>100.41</v>
      </c>
      <c r="K570" s="8">
        <v>37321</v>
      </c>
      <c r="L570" s="5">
        <v>19.940000000000001</v>
      </c>
      <c r="M570" s="8">
        <v>37093</v>
      </c>
      <c r="N570" s="5">
        <v>92.9</v>
      </c>
      <c r="O570" s="8">
        <v>37321</v>
      </c>
      <c r="P570" s="5" t="s">
        <v>294</v>
      </c>
    </row>
    <row r="571" spans="1:16" x14ac:dyDescent="0.2">
      <c r="A571" s="8">
        <v>37322</v>
      </c>
      <c r="B571" s="5" t="s">
        <v>294</v>
      </c>
      <c r="C571" s="8">
        <v>37094</v>
      </c>
      <c r="D571" s="5">
        <v>89.33</v>
      </c>
      <c r="E571" s="8">
        <v>37322</v>
      </c>
      <c r="F571" s="5">
        <v>116.8</v>
      </c>
      <c r="G571" s="8">
        <v>37322</v>
      </c>
      <c r="H571" s="5">
        <v>-6.3E-2</v>
      </c>
      <c r="I571" s="8">
        <v>37322</v>
      </c>
      <c r="J571" s="5">
        <v>100.42</v>
      </c>
      <c r="K571" s="8">
        <v>37322</v>
      </c>
      <c r="L571" s="5">
        <v>20.04</v>
      </c>
      <c r="M571" s="8">
        <v>37094</v>
      </c>
      <c r="N571" s="5">
        <v>92.9</v>
      </c>
      <c r="O571" s="8">
        <v>37322</v>
      </c>
      <c r="P571" s="5" t="s">
        <v>294</v>
      </c>
    </row>
    <row r="572" spans="1:16" x14ac:dyDescent="0.2">
      <c r="A572" s="8">
        <v>37323</v>
      </c>
      <c r="B572" s="5" t="s">
        <v>294</v>
      </c>
      <c r="C572" s="8">
        <v>37095</v>
      </c>
      <c r="D572" s="5">
        <v>99.51</v>
      </c>
      <c r="E572" s="8">
        <v>37323</v>
      </c>
      <c r="F572" s="5">
        <v>117.99</v>
      </c>
      <c r="G572" s="8">
        <v>37323</v>
      </c>
      <c r="H572" s="5">
        <v>-3.0000000000000001E-3</v>
      </c>
      <c r="I572" s="8">
        <v>37323</v>
      </c>
      <c r="J572" s="5">
        <v>100.46</v>
      </c>
      <c r="K572" s="8">
        <v>37323</v>
      </c>
      <c r="L572" s="5">
        <v>19.27</v>
      </c>
      <c r="M572" s="8">
        <v>37095</v>
      </c>
      <c r="N572" s="5">
        <v>91.31</v>
      </c>
      <c r="O572" s="8">
        <v>37323</v>
      </c>
      <c r="P572" s="5" t="s">
        <v>294</v>
      </c>
    </row>
    <row r="573" spans="1:16" x14ac:dyDescent="0.2">
      <c r="A573" s="8">
        <v>37326</v>
      </c>
      <c r="B573" s="5" t="s">
        <v>294</v>
      </c>
      <c r="C573" s="8">
        <v>37096</v>
      </c>
      <c r="D573" s="5">
        <v>83.43</v>
      </c>
      <c r="E573" s="8">
        <v>37326</v>
      </c>
      <c r="F573" s="5">
        <v>117.78</v>
      </c>
      <c r="G573" s="8">
        <v>37326</v>
      </c>
      <c r="H573" s="5">
        <v>-5.2999999999999999E-2</v>
      </c>
      <c r="I573" s="8">
        <v>37326</v>
      </c>
      <c r="J573" s="5">
        <v>100.43</v>
      </c>
      <c r="K573" s="8">
        <v>37326</v>
      </c>
      <c r="L573" s="5">
        <v>19.84</v>
      </c>
      <c r="M573" s="8">
        <v>37096</v>
      </c>
      <c r="N573" s="5">
        <v>92.78</v>
      </c>
      <c r="O573" s="8">
        <v>37326</v>
      </c>
      <c r="P573" s="5" t="s">
        <v>294</v>
      </c>
    </row>
    <row r="574" spans="1:16" x14ac:dyDescent="0.2">
      <c r="A574" s="8">
        <v>37327</v>
      </c>
      <c r="B574" s="5" t="s">
        <v>294</v>
      </c>
      <c r="C574" s="8">
        <v>37097</v>
      </c>
      <c r="D574" s="5">
        <v>144.61000000000001</v>
      </c>
      <c r="E574" s="8">
        <v>37327</v>
      </c>
      <c r="F574" s="5">
        <v>117.8</v>
      </c>
      <c r="G574" s="8">
        <v>37327</v>
      </c>
      <c r="H574" s="5">
        <v>-3.4000000000000002E-2</v>
      </c>
      <c r="I574" s="8">
        <v>37327</v>
      </c>
      <c r="J574" s="5">
        <v>100.45</v>
      </c>
      <c r="K574" s="8">
        <v>37327</v>
      </c>
      <c r="L574" s="5">
        <v>19.59</v>
      </c>
      <c r="M574" s="8">
        <v>37097</v>
      </c>
      <c r="N574" s="5">
        <v>92.4</v>
      </c>
      <c r="O574" s="8">
        <v>37327</v>
      </c>
      <c r="P574" s="5" t="s">
        <v>294</v>
      </c>
    </row>
    <row r="575" spans="1:16" x14ac:dyDescent="0.2">
      <c r="A575" s="8">
        <v>37328</v>
      </c>
      <c r="B575" s="5" t="s">
        <v>294</v>
      </c>
      <c r="C575" s="8">
        <v>37098</v>
      </c>
      <c r="D575" s="5">
        <v>27.51</v>
      </c>
      <c r="E575" s="8">
        <v>37328</v>
      </c>
      <c r="F575" s="5">
        <v>117.96</v>
      </c>
      <c r="G575" s="8">
        <v>37328</v>
      </c>
      <c r="H575" s="5">
        <v>-0.1</v>
      </c>
      <c r="I575" s="8">
        <v>37328</v>
      </c>
      <c r="J575" s="5">
        <v>100.53</v>
      </c>
      <c r="K575" s="8">
        <v>37328</v>
      </c>
      <c r="L575" s="5">
        <v>19.46</v>
      </c>
      <c r="M575" s="8">
        <v>37098</v>
      </c>
      <c r="N575" s="5">
        <v>92.21</v>
      </c>
      <c r="O575" s="8">
        <v>37328</v>
      </c>
      <c r="P575" s="5" t="s">
        <v>294</v>
      </c>
    </row>
    <row r="576" spans="1:16" x14ac:dyDescent="0.2">
      <c r="A576" s="8">
        <v>37329</v>
      </c>
      <c r="B576" s="5" t="s">
        <v>294</v>
      </c>
      <c r="C576" s="8">
        <v>37099</v>
      </c>
      <c r="D576" s="5">
        <v>70.180000000000007</v>
      </c>
      <c r="E576" s="8">
        <v>37329</v>
      </c>
      <c r="F576" s="5">
        <v>117.29</v>
      </c>
      <c r="G576" s="8">
        <v>37329</v>
      </c>
      <c r="H576" s="5">
        <v>8.5000000000000006E-2</v>
      </c>
      <c r="I576" s="8">
        <v>37329</v>
      </c>
      <c r="J576" s="5">
        <v>100.57</v>
      </c>
      <c r="K576" s="8">
        <v>37329</v>
      </c>
      <c r="L576" s="5">
        <v>19.2</v>
      </c>
      <c r="M576" s="8">
        <v>37099</v>
      </c>
      <c r="N576" s="5">
        <v>94.71</v>
      </c>
      <c r="O576" s="8">
        <v>37329</v>
      </c>
      <c r="P576" s="5" t="s">
        <v>294</v>
      </c>
    </row>
    <row r="577" spans="1:16" x14ac:dyDescent="0.2">
      <c r="A577" s="8">
        <v>37330</v>
      </c>
      <c r="B577" s="5" t="s">
        <v>294</v>
      </c>
      <c r="C577" s="8">
        <v>37100</v>
      </c>
      <c r="D577" s="5">
        <v>143.37</v>
      </c>
      <c r="E577" s="8">
        <v>37330</v>
      </c>
      <c r="F577" s="5">
        <v>117.18</v>
      </c>
      <c r="G577" s="8">
        <v>37330</v>
      </c>
      <c r="H577" s="5">
        <v>3.3000000000000002E-2</v>
      </c>
      <c r="I577" s="8">
        <v>37330</v>
      </c>
      <c r="J577" s="5">
        <v>100.49</v>
      </c>
      <c r="K577" s="8">
        <v>37330</v>
      </c>
      <c r="L577" s="5">
        <v>18.420000000000002</v>
      </c>
      <c r="M577" s="8">
        <v>37100</v>
      </c>
      <c r="N577" s="5">
        <v>94.71</v>
      </c>
      <c r="O577" s="8">
        <v>37330</v>
      </c>
      <c r="P577" s="5" t="s">
        <v>294</v>
      </c>
    </row>
    <row r="578" spans="1:16" x14ac:dyDescent="0.2">
      <c r="A578" s="8">
        <v>37333</v>
      </c>
      <c r="B578" s="5" t="s">
        <v>294</v>
      </c>
      <c r="C578" s="8">
        <v>37101</v>
      </c>
      <c r="D578" s="5">
        <v>121.59</v>
      </c>
      <c r="E578" s="8">
        <v>37333</v>
      </c>
      <c r="F578" s="5">
        <v>117.46</v>
      </c>
      <c r="G578" s="8">
        <v>37333</v>
      </c>
      <c r="H578" s="5">
        <v>4.0000000000000001E-3</v>
      </c>
      <c r="I578" s="8">
        <v>37333</v>
      </c>
      <c r="J578" s="5">
        <v>100.49</v>
      </c>
      <c r="K578" s="8">
        <v>37333</v>
      </c>
      <c r="L578" s="5">
        <v>18.93</v>
      </c>
      <c r="M578" s="8">
        <v>37101</v>
      </c>
      <c r="N578" s="5">
        <v>94.71</v>
      </c>
      <c r="O578" s="8">
        <v>37333</v>
      </c>
      <c r="P578" s="5" t="s">
        <v>294</v>
      </c>
    </row>
    <row r="579" spans="1:16" x14ac:dyDescent="0.2">
      <c r="A579" s="8">
        <v>37334</v>
      </c>
      <c r="B579" s="5" t="s">
        <v>294</v>
      </c>
      <c r="C579" s="8">
        <v>37102</v>
      </c>
      <c r="D579" s="5">
        <v>60.13</v>
      </c>
      <c r="E579" s="8">
        <v>37334</v>
      </c>
      <c r="F579" s="5">
        <v>117.6</v>
      </c>
      <c r="G579" s="8">
        <v>37334</v>
      </c>
      <c r="H579" s="5">
        <v>-1.2999999999999999E-2</v>
      </c>
      <c r="I579" s="8">
        <v>37334</v>
      </c>
      <c r="J579" s="5">
        <v>100.49</v>
      </c>
      <c r="K579" s="8">
        <v>37334</v>
      </c>
      <c r="L579" s="5">
        <v>18.16</v>
      </c>
      <c r="M579" s="8">
        <v>37102</v>
      </c>
      <c r="N579" s="5">
        <v>94.71</v>
      </c>
      <c r="O579" s="8">
        <v>37334</v>
      </c>
      <c r="P579" s="5" t="s">
        <v>294</v>
      </c>
    </row>
    <row r="580" spans="1:16" x14ac:dyDescent="0.2">
      <c r="A580" s="8">
        <v>37335</v>
      </c>
      <c r="B580" s="5" t="s">
        <v>294</v>
      </c>
      <c r="C580" s="8">
        <v>37103</v>
      </c>
      <c r="D580" s="5">
        <v>223.69</v>
      </c>
      <c r="E580" s="8">
        <v>37335</v>
      </c>
      <c r="F580" s="5">
        <v>117.22</v>
      </c>
      <c r="G580" s="8">
        <v>37335</v>
      </c>
      <c r="H580" s="5">
        <v>0.105</v>
      </c>
      <c r="I580" s="8">
        <v>37335</v>
      </c>
      <c r="J580" s="5">
        <v>100.58</v>
      </c>
      <c r="K580" s="8">
        <v>37335</v>
      </c>
      <c r="L580" s="5">
        <v>18.46</v>
      </c>
      <c r="M580" s="8">
        <v>37103</v>
      </c>
      <c r="N580" s="5">
        <v>91.15</v>
      </c>
      <c r="O580" s="8">
        <v>37335</v>
      </c>
      <c r="P580" s="5" t="s">
        <v>294</v>
      </c>
    </row>
    <row r="581" spans="1:16" x14ac:dyDescent="0.2">
      <c r="A581" s="8">
        <v>37336</v>
      </c>
      <c r="B581" s="5" t="s">
        <v>294</v>
      </c>
      <c r="C581" s="8">
        <v>37104</v>
      </c>
      <c r="D581" s="5">
        <v>72.66</v>
      </c>
      <c r="E581" s="8">
        <v>37336</v>
      </c>
      <c r="F581" s="5">
        <v>117.52</v>
      </c>
      <c r="G581" s="8">
        <v>37336</v>
      </c>
      <c r="H581" s="5">
        <v>3.2000000000000001E-2</v>
      </c>
      <c r="I581" s="8">
        <v>37336</v>
      </c>
      <c r="J581" s="5">
        <v>100.57</v>
      </c>
      <c r="K581" s="8">
        <v>37336</v>
      </c>
      <c r="L581" s="5">
        <v>18.149999999999999</v>
      </c>
      <c r="M581" s="8">
        <v>37104</v>
      </c>
      <c r="N581" s="5">
        <v>92.26</v>
      </c>
      <c r="O581" s="8">
        <v>37336</v>
      </c>
      <c r="P581" s="5" t="s">
        <v>294</v>
      </c>
    </row>
    <row r="582" spans="1:16" x14ac:dyDescent="0.2">
      <c r="A582" s="8">
        <v>37337</v>
      </c>
      <c r="B582" s="5" t="s">
        <v>294</v>
      </c>
      <c r="C582" s="8">
        <v>37105</v>
      </c>
      <c r="D582" s="5">
        <v>165</v>
      </c>
      <c r="E582" s="8">
        <v>37337</v>
      </c>
      <c r="F582" s="5">
        <v>118.05</v>
      </c>
      <c r="G582" s="8">
        <v>37337</v>
      </c>
      <c r="H582" s="5">
        <v>8.5000000000000006E-2</v>
      </c>
      <c r="I582" s="8">
        <v>37337</v>
      </c>
      <c r="J582" s="5">
        <v>100.6</v>
      </c>
      <c r="K582" s="8">
        <v>37337</v>
      </c>
      <c r="L582" s="5">
        <v>17.77</v>
      </c>
      <c r="M582" s="8">
        <v>37105</v>
      </c>
      <c r="N582" s="5">
        <v>90.46</v>
      </c>
      <c r="O582" s="8">
        <v>37337</v>
      </c>
      <c r="P582" s="5" t="s">
        <v>294</v>
      </c>
    </row>
    <row r="583" spans="1:16" x14ac:dyDescent="0.2">
      <c r="A583" s="8">
        <v>37340</v>
      </c>
      <c r="B583" s="5" t="s">
        <v>294</v>
      </c>
      <c r="C583" s="8">
        <v>37106</v>
      </c>
      <c r="D583" s="5">
        <v>177.49</v>
      </c>
      <c r="E583" s="8">
        <v>37340</v>
      </c>
      <c r="F583" s="5">
        <v>118.1</v>
      </c>
      <c r="G583" s="8">
        <v>37340</v>
      </c>
      <c r="H583" s="5">
        <v>-6.0000000000000001E-3</v>
      </c>
      <c r="I583" s="8">
        <v>37340</v>
      </c>
      <c r="J583" s="5">
        <v>100.67</v>
      </c>
      <c r="K583" s="8">
        <v>37340</v>
      </c>
      <c r="L583" s="5">
        <v>18.48</v>
      </c>
      <c r="M583" s="8">
        <v>37106</v>
      </c>
      <c r="N583" s="5">
        <v>89.8</v>
      </c>
      <c r="O583" s="8">
        <v>37340</v>
      </c>
      <c r="P583" s="5" t="s">
        <v>294</v>
      </c>
    </row>
    <row r="584" spans="1:16" x14ac:dyDescent="0.2">
      <c r="A584" s="8">
        <v>37341</v>
      </c>
      <c r="B584" s="5" t="s">
        <v>294</v>
      </c>
      <c r="C584" s="8">
        <v>37107</v>
      </c>
      <c r="D584" s="5">
        <v>146.22</v>
      </c>
      <c r="E584" s="8">
        <v>37341</v>
      </c>
      <c r="F584" s="5">
        <v>118.14</v>
      </c>
      <c r="G584" s="8">
        <v>37341</v>
      </c>
      <c r="H584" s="5">
        <v>-6.0999999999999999E-2</v>
      </c>
      <c r="I584" s="8">
        <v>37341</v>
      </c>
      <c r="J584" s="5">
        <v>100.64</v>
      </c>
      <c r="K584" s="8">
        <v>37341</v>
      </c>
      <c r="L584" s="5">
        <v>18.13</v>
      </c>
      <c r="M584" s="8">
        <v>37107</v>
      </c>
      <c r="N584" s="5">
        <v>89.8</v>
      </c>
      <c r="O584" s="8">
        <v>37341</v>
      </c>
      <c r="P584" s="5" t="s">
        <v>294</v>
      </c>
    </row>
    <row r="585" spans="1:16" x14ac:dyDescent="0.2">
      <c r="A585" s="8">
        <v>37342</v>
      </c>
      <c r="B585" s="5" t="s">
        <v>294</v>
      </c>
      <c r="C585" s="8">
        <v>37108</v>
      </c>
      <c r="D585" s="5">
        <v>96.41</v>
      </c>
      <c r="E585" s="8">
        <v>37342</v>
      </c>
      <c r="F585" s="5">
        <v>118.54</v>
      </c>
      <c r="G585" s="8">
        <v>37342</v>
      </c>
      <c r="H585" s="5">
        <v>-5.3999999999999999E-2</v>
      </c>
      <c r="I585" s="8">
        <v>37342</v>
      </c>
      <c r="J585" s="5">
        <v>100.62</v>
      </c>
      <c r="K585" s="8">
        <v>37342</v>
      </c>
      <c r="L585" s="5">
        <v>17.7</v>
      </c>
      <c r="M585" s="8">
        <v>37108</v>
      </c>
      <c r="N585" s="5">
        <v>89.8</v>
      </c>
      <c r="O585" s="8">
        <v>37342</v>
      </c>
      <c r="P585" s="5" t="s">
        <v>294</v>
      </c>
    </row>
    <row r="586" spans="1:16" x14ac:dyDescent="0.2">
      <c r="A586" s="8">
        <v>37343</v>
      </c>
      <c r="B586" s="5" t="s">
        <v>294</v>
      </c>
      <c r="C586" s="8">
        <v>37109</v>
      </c>
      <c r="D586" s="5">
        <v>65.459999999999994</v>
      </c>
      <c r="E586" s="8">
        <v>37343</v>
      </c>
      <c r="F586" s="5">
        <v>118.62</v>
      </c>
      <c r="G586" s="8">
        <v>37343</v>
      </c>
      <c r="H586" s="5">
        <v>3.4000000000000002E-2</v>
      </c>
      <c r="I586" s="8">
        <v>37343</v>
      </c>
      <c r="J586" s="5">
        <v>100.64</v>
      </c>
      <c r="K586" s="8">
        <v>37343</v>
      </c>
      <c r="L586" s="5">
        <v>17.399999999999999</v>
      </c>
      <c r="M586" s="8">
        <v>37109</v>
      </c>
      <c r="N586" s="5">
        <v>88.1</v>
      </c>
      <c r="O586" s="8">
        <v>37343</v>
      </c>
      <c r="P586" s="5" t="s">
        <v>294</v>
      </c>
    </row>
    <row r="587" spans="1:16" x14ac:dyDescent="0.2">
      <c r="A587" s="8">
        <v>37344</v>
      </c>
      <c r="B587" s="5" t="s">
        <v>294</v>
      </c>
      <c r="C587" s="8">
        <v>37110</v>
      </c>
      <c r="D587" s="5">
        <v>51.04</v>
      </c>
      <c r="E587" s="8">
        <v>37344</v>
      </c>
      <c r="F587" s="5">
        <v>118.62</v>
      </c>
      <c r="G587" s="8">
        <v>37344</v>
      </c>
      <c r="H587" s="5">
        <v>-0.307</v>
      </c>
      <c r="I587" s="8">
        <v>37344</v>
      </c>
      <c r="J587" s="5">
        <v>100.64</v>
      </c>
      <c r="K587" s="8">
        <v>37344</v>
      </c>
      <c r="L587" s="5">
        <v>17.399999999999999</v>
      </c>
      <c r="M587" s="8">
        <v>37110</v>
      </c>
      <c r="N587" s="5">
        <v>87.91</v>
      </c>
      <c r="O587" s="8">
        <v>37344</v>
      </c>
      <c r="P587" s="5" t="s">
        <v>294</v>
      </c>
    </row>
    <row r="588" spans="1:16" x14ac:dyDescent="0.2">
      <c r="A588" s="8">
        <v>37347</v>
      </c>
      <c r="B588" s="5" t="s">
        <v>294</v>
      </c>
      <c r="C588" s="8">
        <v>37111</v>
      </c>
      <c r="D588" s="5">
        <v>52.29</v>
      </c>
      <c r="E588" s="8">
        <v>37347</v>
      </c>
      <c r="F588" s="5">
        <v>117.77</v>
      </c>
      <c r="G588" s="8">
        <v>37347</v>
      </c>
      <c r="H588" s="5">
        <v>-0.33100000000000002</v>
      </c>
      <c r="I588" s="8">
        <v>37347</v>
      </c>
      <c r="J588" s="5">
        <v>100.63</v>
      </c>
      <c r="K588" s="8">
        <v>37347</v>
      </c>
      <c r="L588" s="5">
        <v>18.73</v>
      </c>
      <c r="M588" s="8">
        <v>37111</v>
      </c>
      <c r="N588" s="5">
        <v>93.9</v>
      </c>
      <c r="O588" s="8">
        <v>37347</v>
      </c>
      <c r="P588" s="5" t="s">
        <v>294</v>
      </c>
    </row>
    <row r="589" spans="1:16" x14ac:dyDescent="0.2">
      <c r="A589" s="8">
        <v>37348</v>
      </c>
      <c r="B589" s="5" t="s">
        <v>294</v>
      </c>
      <c r="C589" s="8">
        <v>37112</v>
      </c>
      <c r="D589" s="5">
        <v>75.7</v>
      </c>
      <c r="E589" s="8">
        <v>37348</v>
      </c>
      <c r="F589" s="5">
        <v>117.92</v>
      </c>
      <c r="G589" s="8">
        <v>37348</v>
      </c>
      <c r="H589" s="5">
        <v>-0.41099999999999998</v>
      </c>
      <c r="I589" s="8">
        <v>37348</v>
      </c>
      <c r="J589" s="5">
        <v>100.65</v>
      </c>
      <c r="K589" s="8">
        <v>37348</v>
      </c>
      <c r="L589" s="5">
        <v>19.16</v>
      </c>
      <c r="M589" s="8">
        <v>37112</v>
      </c>
      <c r="N589" s="5">
        <v>94.2</v>
      </c>
      <c r="O589" s="8">
        <v>37348</v>
      </c>
      <c r="P589" s="5" t="s">
        <v>294</v>
      </c>
    </row>
    <row r="590" spans="1:16" x14ac:dyDescent="0.2">
      <c r="A590" s="8">
        <v>37349</v>
      </c>
      <c r="B590" s="5" t="s">
        <v>294</v>
      </c>
      <c r="C590" s="8">
        <v>37113</v>
      </c>
      <c r="D590" s="5">
        <v>18.89</v>
      </c>
      <c r="E590" s="8">
        <v>37349</v>
      </c>
      <c r="F590" s="5">
        <v>117.68</v>
      </c>
      <c r="G590" s="8">
        <v>37349</v>
      </c>
      <c r="H590" s="5">
        <v>-0.52900000000000003</v>
      </c>
      <c r="I590" s="8">
        <v>37349</v>
      </c>
      <c r="J590" s="5">
        <v>100.67</v>
      </c>
      <c r="K590" s="8">
        <v>37349</v>
      </c>
      <c r="L590" s="5">
        <v>20.2</v>
      </c>
      <c r="M590" s="8">
        <v>37113</v>
      </c>
      <c r="N590" s="5">
        <v>93.96</v>
      </c>
      <c r="O590" s="8">
        <v>37349</v>
      </c>
      <c r="P590" s="5" t="s">
        <v>294</v>
      </c>
    </row>
    <row r="591" spans="1:16" x14ac:dyDescent="0.2">
      <c r="A591" s="8">
        <v>37350</v>
      </c>
      <c r="B591" s="5" t="s">
        <v>294</v>
      </c>
      <c r="C591" s="8">
        <v>37114</v>
      </c>
      <c r="D591" s="5">
        <v>43.53</v>
      </c>
      <c r="E591" s="8">
        <v>37350</v>
      </c>
      <c r="F591" s="5">
        <v>117.94</v>
      </c>
      <c r="G591" s="8">
        <v>37350</v>
      </c>
      <c r="H591" s="5">
        <v>-0.496</v>
      </c>
      <c r="I591" s="8">
        <v>37350</v>
      </c>
      <c r="J591" s="5">
        <v>100.67</v>
      </c>
      <c r="K591" s="8">
        <v>37350</v>
      </c>
      <c r="L591" s="5">
        <v>19.78</v>
      </c>
      <c r="M591" s="8">
        <v>37114</v>
      </c>
      <c r="N591" s="5">
        <v>93.96</v>
      </c>
      <c r="O591" s="8">
        <v>37350</v>
      </c>
      <c r="P591" s="5" t="s">
        <v>294</v>
      </c>
    </row>
    <row r="592" spans="1:16" x14ac:dyDescent="0.2">
      <c r="A592" s="8">
        <v>37351</v>
      </c>
      <c r="B592" s="5" t="s">
        <v>294</v>
      </c>
      <c r="C592" s="8">
        <v>37115</v>
      </c>
      <c r="D592" s="5">
        <v>81.38</v>
      </c>
      <c r="E592" s="8">
        <v>37351</v>
      </c>
      <c r="F592" s="5">
        <v>117.69</v>
      </c>
      <c r="G592" s="8">
        <v>37351</v>
      </c>
      <c r="H592" s="5">
        <v>-0.54400000000000004</v>
      </c>
      <c r="I592" s="8">
        <v>37351</v>
      </c>
      <c r="J592" s="5">
        <v>100.66</v>
      </c>
      <c r="K592" s="8">
        <v>37351</v>
      </c>
      <c r="L592" s="5">
        <v>19.13</v>
      </c>
      <c r="M592" s="8">
        <v>37115</v>
      </c>
      <c r="N592" s="5">
        <v>93.96</v>
      </c>
      <c r="O592" s="8">
        <v>37351</v>
      </c>
      <c r="P592" s="5" t="s">
        <v>294</v>
      </c>
    </row>
    <row r="593" spans="1:16" x14ac:dyDescent="0.2">
      <c r="A593" s="8">
        <v>37354</v>
      </c>
      <c r="B593" s="5" t="s">
        <v>294</v>
      </c>
      <c r="C593" s="8">
        <v>37116</v>
      </c>
      <c r="D593" s="5">
        <v>94.82</v>
      </c>
      <c r="E593" s="8">
        <v>37354</v>
      </c>
      <c r="F593" s="5">
        <v>118.2</v>
      </c>
      <c r="G593" s="8">
        <v>37354</v>
      </c>
      <c r="H593" s="5">
        <v>-0.49399999999999999</v>
      </c>
      <c r="I593" s="8">
        <v>37354</v>
      </c>
      <c r="J593" s="5">
        <v>100.68</v>
      </c>
      <c r="K593" s="8">
        <v>37354</v>
      </c>
      <c r="L593" s="5">
        <v>19.61</v>
      </c>
      <c r="M593" s="8">
        <v>37116</v>
      </c>
      <c r="N593" s="5">
        <v>94.75</v>
      </c>
      <c r="O593" s="8">
        <v>37354</v>
      </c>
      <c r="P593" s="5" t="s">
        <v>294</v>
      </c>
    </row>
    <row r="594" spans="1:16" x14ac:dyDescent="0.2">
      <c r="A594" s="8">
        <v>37355</v>
      </c>
      <c r="B594" s="5" t="s">
        <v>294</v>
      </c>
      <c r="C594" s="8">
        <v>37117</v>
      </c>
      <c r="D594" s="5">
        <v>107.03</v>
      </c>
      <c r="E594" s="8">
        <v>37355</v>
      </c>
      <c r="F594" s="5">
        <v>117.56</v>
      </c>
      <c r="G594" s="8">
        <v>37355</v>
      </c>
      <c r="H594" s="5">
        <v>-0.59299999999999997</v>
      </c>
      <c r="I594" s="8">
        <v>37355</v>
      </c>
      <c r="J594" s="5">
        <v>100.69</v>
      </c>
      <c r="K594" s="8">
        <v>37355</v>
      </c>
      <c r="L594" s="5">
        <v>19.47</v>
      </c>
      <c r="M594" s="8">
        <v>37117</v>
      </c>
      <c r="N594" s="5">
        <v>94.25</v>
      </c>
      <c r="O594" s="8">
        <v>37355</v>
      </c>
      <c r="P594" s="5" t="s">
        <v>294</v>
      </c>
    </row>
    <row r="595" spans="1:16" x14ac:dyDescent="0.2">
      <c r="A595" s="8">
        <v>37356</v>
      </c>
      <c r="B595" s="5" t="s">
        <v>294</v>
      </c>
      <c r="C595" s="8">
        <v>37118</v>
      </c>
      <c r="D595" s="5">
        <v>62.21</v>
      </c>
      <c r="E595" s="8">
        <v>37356</v>
      </c>
      <c r="F595" s="5">
        <v>117.56</v>
      </c>
      <c r="G595" s="8">
        <v>37356</v>
      </c>
      <c r="H595" s="5">
        <v>-0.48599999999999999</v>
      </c>
      <c r="I595" s="8">
        <v>37356</v>
      </c>
      <c r="J595" s="5">
        <v>100.65</v>
      </c>
      <c r="K595" s="8">
        <v>37356</v>
      </c>
      <c r="L595" s="5">
        <v>18.190000000000001</v>
      </c>
      <c r="M595" s="8">
        <v>37118</v>
      </c>
      <c r="N595" s="5">
        <v>96.51</v>
      </c>
      <c r="O595" s="8">
        <v>37356</v>
      </c>
      <c r="P595" s="5" t="s">
        <v>294</v>
      </c>
    </row>
    <row r="596" spans="1:16" x14ac:dyDescent="0.2">
      <c r="A596" s="8">
        <v>37357</v>
      </c>
      <c r="B596" s="5" t="s">
        <v>294</v>
      </c>
      <c r="C596" s="8">
        <v>37119</v>
      </c>
      <c r="D596" s="5">
        <v>28.32</v>
      </c>
      <c r="E596" s="8">
        <v>37357</v>
      </c>
      <c r="F596" s="5">
        <v>117.37</v>
      </c>
      <c r="G596" s="8">
        <v>37357</v>
      </c>
      <c r="H596" s="5">
        <v>-0.621</v>
      </c>
      <c r="I596" s="8">
        <v>37357</v>
      </c>
      <c r="J596" s="5">
        <v>100.76</v>
      </c>
      <c r="K596" s="8">
        <v>37357</v>
      </c>
      <c r="L596" s="5">
        <v>20.3</v>
      </c>
      <c r="M596" s="8">
        <v>37119</v>
      </c>
      <c r="N596" s="5">
        <v>96.33</v>
      </c>
      <c r="O596" s="8">
        <v>37357</v>
      </c>
      <c r="P596" s="5" t="s">
        <v>294</v>
      </c>
    </row>
    <row r="597" spans="1:16" x14ac:dyDescent="0.2">
      <c r="A597" s="8">
        <v>37358</v>
      </c>
      <c r="B597" s="5" t="s">
        <v>294</v>
      </c>
      <c r="C597" s="8">
        <v>37120</v>
      </c>
      <c r="D597" s="5">
        <v>28.23</v>
      </c>
      <c r="E597" s="8">
        <v>37358</v>
      </c>
      <c r="F597" s="5">
        <v>117.74</v>
      </c>
      <c r="G597" s="8">
        <v>37358</v>
      </c>
      <c r="H597" s="5">
        <v>-0.628</v>
      </c>
      <c r="I597" s="8">
        <v>37358</v>
      </c>
      <c r="J597" s="5">
        <v>100.75</v>
      </c>
      <c r="K597" s="8">
        <v>37358</v>
      </c>
      <c r="L597" s="5">
        <v>19.420000000000002</v>
      </c>
      <c r="M597" s="8">
        <v>37120</v>
      </c>
      <c r="N597" s="5">
        <v>102.72</v>
      </c>
      <c r="O597" s="8">
        <v>37358</v>
      </c>
      <c r="P597" s="5" t="s">
        <v>294</v>
      </c>
    </row>
    <row r="598" spans="1:16" x14ac:dyDescent="0.2">
      <c r="A598" s="8">
        <v>37361</v>
      </c>
      <c r="B598" s="5" t="s">
        <v>294</v>
      </c>
      <c r="C598" s="8">
        <v>37121</v>
      </c>
      <c r="D598" s="5">
        <v>30.94</v>
      </c>
      <c r="E598" s="8">
        <v>37361</v>
      </c>
      <c r="F598" s="5">
        <v>117.73</v>
      </c>
      <c r="G598" s="8">
        <v>37361</v>
      </c>
      <c r="H598" s="5">
        <v>-0.65200000000000002</v>
      </c>
      <c r="I598" s="8">
        <v>37361</v>
      </c>
      <c r="J598" s="5">
        <v>100.77</v>
      </c>
      <c r="K598" s="8">
        <v>37361</v>
      </c>
      <c r="L598" s="5">
        <v>19.82</v>
      </c>
      <c r="M598" s="8">
        <v>37121</v>
      </c>
      <c r="N598" s="5">
        <v>102.72</v>
      </c>
      <c r="O598" s="8">
        <v>37361</v>
      </c>
      <c r="P598" s="5" t="s">
        <v>294</v>
      </c>
    </row>
    <row r="599" spans="1:16" x14ac:dyDescent="0.2">
      <c r="A599" s="8">
        <v>37362</v>
      </c>
      <c r="B599" s="5" t="s">
        <v>294</v>
      </c>
      <c r="C599" s="8">
        <v>37122</v>
      </c>
      <c r="D599" s="5">
        <v>102.49</v>
      </c>
      <c r="E599" s="8">
        <v>37362</v>
      </c>
      <c r="F599" s="5">
        <v>117.37</v>
      </c>
      <c r="G599" s="8">
        <v>37362</v>
      </c>
      <c r="H599" s="5">
        <v>-0.47099999999999997</v>
      </c>
      <c r="I599" s="8">
        <v>37362</v>
      </c>
      <c r="J599" s="5">
        <v>100.65</v>
      </c>
      <c r="K599" s="8">
        <v>37362</v>
      </c>
      <c r="L599" s="5">
        <v>18.11</v>
      </c>
      <c r="M599" s="8">
        <v>37122</v>
      </c>
      <c r="N599" s="5">
        <v>102.72</v>
      </c>
      <c r="O599" s="8">
        <v>37362</v>
      </c>
      <c r="P599" s="5" t="s">
        <v>294</v>
      </c>
    </row>
    <row r="600" spans="1:16" x14ac:dyDescent="0.2">
      <c r="A600" s="8">
        <v>37363</v>
      </c>
      <c r="B600" s="5" t="s">
        <v>294</v>
      </c>
      <c r="C600" s="8">
        <v>37123</v>
      </c>
      <c r="D600" s="5">
        <v>60.66</v>
      </c>
      <c r="E600" s="8">
        <v>37363</v>
      </c>
      <c r="F600" s="5">
        <v>116.6</v>
      </c>
      <c r="G600" s="8">
        <v>37363</v>
      </c>
      <c r="H600" s="5">
        <v>-0.48799999999999999</v>
      </c>
      <c r="I600" s="8">
        <v>37363</v>
      </c>
      <c r="J600" s="5">
        <v>100.66</v>
      </c>
      <c r="K600" s="8">
        <v>37363</v>
      </c>
      <c r="L600" s="5">
        <v>18.43</v>
      </c>
      <c r="M600" s="8">
        <v>37123</v>
      </c>
      <c r="N600" s="5">
        <v>100.62</v>
      </c>
      <c r="O600" s="8">
        <v>37363</v>
      </c>
      <c r="P600" s="5" t="s">
        <v>294</v>
      </c>
    </row>
    <row r="601" spans="1:16" x14ac:dyDescent="0.2">
      <c r="A601" s="8">
        <v>37364</v>
      </c>
      <c r="B601" s="5" t="s">
        <v>294</v>
      </c>
      <c r="C601" s="8">
        <v>37124</v>
      </c>
      <c r="D601" s="5">
        <v>284.77999999999997</v>
      </c>
      <c r="E601" s="8">
        <v>37364</v>
      </c>
      <c r="F601" s="5">
        <v>116.39</v>
      </c>
      <c r="G601" s="8">
        <v>37364</v>
      </c>
      <c r="H601" s="5">
        <v>-0.5</v>
      </c>
      <c r="I601" s="8">
        <v>37364</v>
      </c>
      <c r="J601" s="5">
        <v>100.63</v>
      </c>
      <c r="K601" s="8">
        <v>37364</v>
      </c>
      <c r="L601" s="5">
        <v>19.29</v>
      </c>
      <c r="M601" s="8">
        <v>37124</v>
      </c>
      <c r="N601" s="5">
        <v>99.84</v>
      </c>
      <c r="O601" s="8">
        <v>37364</v>
      </c>
      <c r="P601" s="5" t="s">
        <v>294</v>
      </c>
    </row>
    <row r="602" spans="1:16" x14ac:dyDescent="0.2">
      <c r="A602" s="8">
        <v>37365</v>
      </c>
      <c r="B602" s="5" t="s">
        <v>294</v>
      </c>
      <c r="C602" s="8">
        <v>37125</v>
      </c>
      <c r="D602" s="5">
        <v>92.02</v>
      </c>
      <c r="E602" s="8">
        <v>37365</v>
      </c>
      <c r="F602" s="5">
        <v>116.29</v>
      </c>
      <c r="G602" s="8">
        <v>37365</v>
      </c>
      <c r="H602" s="5">
        <v>-0.44600000000000001</v>
      </c>
      <c r="I602" s="8">
        <v>37365</v>
      </c>
      <c r="J602" s="5">
        <v>100.64</v>
      </c>
      <c r="K602" s="8">
        <v>37365</v>
      </c>
      <c r="L602" s="5">
        <v>18.3</v>
      </c>
      <c r="M602" s="8">
        <v>37125</v>
      </c>
      <c r="N602" s="5">
        <v>97.59</v>
      </c>
      <c r="O602" s="8">
        <v>37365</v>
      </c>
      <c r="P602" s="5" t="s">
        <v>294</v>
      </c>
    </row>
    <row r="603" spans="1:16" x14ac:dyDescent="0.2">
      <c r="A603" s="8">
        <v>37368</v>
      </c>
      <c r="B603" s="5" t="s">
        <v>294</v>
      </c>
      <c r="C603" s="8">
        <v>37126</v>
      </c>
      <c r="D603" s="5">
        <v>36.229999999999997</v>
      </c>
      <c r="E603" s="8">
        <v>37368</v>
      </c>
      <c r="F603" s="5">
        <v>116.44</v>
      </c>
      <c r="G603" s="8">
        <v>37368</v>
      </c>
      <c r="H603" s="5">
        <v>-0.55400000000000005</v>
      </c>
      <c r="I603" s="8">
        <v>37368</v>
      </c>
      <c r="J603" s="5">
        <v>100.73</v>
      </c>
      <c r="K603" s="8">
        <v>37368</v>
      </c>
      <c r="L603" s="5">
        <v>19.77</v>
      </c>
      <c r="M603" s="8">
        <v>37126</v>
      </c>
      <c r="N603" s="5">
        <v>96.5</v>
      </c>
      <c r="O603" s="8">
        <v>37368</v>
      </c>
      <c r="P603" s="5" t="s">
        <v>294</v>
      </c>
    </row>
    <row r="604" spans="1:16" x14ac:dyDescent="0.2">
      <c r="A604" s="8">
        <v>37369</v>
      </c>
      <c r="B604" s="5" t="s">
        <v>294</v>
      </c>
      <c r="C604" s="8">
        <v>37127</v>
      </c>
      <c r="D604" s="5">
        <v>64.239999999999995</v>
      </c>
      <c r="E604" s="8">
        <v>37369</v>
      </c>
      <c r="F604" s="5">
        <v>116.57</v>
      </c>
      <c r="G604" s="8">
        <v>37369</v>
      </c>
      <c r="H604" s="5">
        <v>-0.56699999999999995</v>
      </c>
      <c r="I604" s="8">
        <v>37369</v>
      </c>
      <c r="J604" s="5">
        <v>100.77</v>
      </c>
      <c r="K604" s="8">
        <v>37369</v>
      </c>
      <c r="L604" s="5">
        <v>20.28</v>
      </c>
      <c r="M604" s="8">
        <v>37127</v>
      </c>
      <c r="N604" s="5">
        <v>95.12</v>
      </c>
      <c r="O604" s="8">
        <v>37369</v>
      </c>
      <c r="P604" s="5" t="s">
        <v>294</v>
      </c>
    </row>
    <row r="605" spans="1:16" x14ac:dyDescent="0.2">
      <c r="A605" s="8">
        <v>37370</v>
      </c>
      <c r="B605" s="5" t="s">
        <v>294</v>
      </c>
      <c r="C605" s="8">
        <v>37128</v>
      </c>
      <c r="D605" s="5">
        <v>41.61</v>
      </c>
      <c r="E605" s="8">
        <v>37370</v>
      </c>
      <c r="F605" s="5">
        <v>116.15</v>
      </c>
      <c r="G605" s="8">
        <v>37370</v>
      </c>
      <c r="H605" s="5">
        <v>-0.65400000000000003</v>
      </c>
      <c r="I605" s="8">
        <v>37370</v>
      </c>
      <c r="J605" s="5">
        <v>100.78</v>
      </c>
      <c r="K605" s="8">
        <v>37370</v>
      </c>
      <c r="L605" s="5">
        <v>20.77</v>
      </c>
      <c r="M605" s="8">
        <v>37128</v>
      </c>
      <c r="N605" s="5">
        <v>95.12</v>
      </c>
      <c r="O605" s="8">
        <v>37370</v>
      </c>
      <c r="P605" s="5" t="s">
        <v>294</v>
      </c>
    </row>
    <row r="606" spans="1:16" x14ac:dyDescent="0.2">
      <c r="A606" s="8">
        <v>37371</v>
      </c>
      <c r="B606" s="5" t="s">
        <v>294</v>
      </c>
      <c r="C606" s="8">
        <v>37129</v>
      </c>
      <c r="D606" s="5">
        <v>65.73</v>
      </c>
      <c r="E606" s="8">
        <v>37371</v>
      </c>
      <c r="F606" s="5">
        <v>115.45</v>
      </c>
      <c r="G606" s="8">
        <v>37371</v>
      </c>
      <c r="H606" s="5">
        <v>-0.63700000000000001</v>
      </c>
      <c r="I606" s="8">
        <v>37371</v>
      </c>
      <c r="J606" s="5">
        <v>100.78</v>
      </c>
      <c r="K606" s="8">
        <v>37371</v>
      </c>
      <c r="L606" s="5">
        <v>20.95</v>
      </c>
      <c r="M606" s="8">
        <v>37129</v>
      </c>
      <c r="N606" s="5">
        <v>95.12</v>
      </c>
      <c r="O606" s="8">
        <v>37371</v>
      </c>
      <c r="P606" s="5" t="s">
        <v>294</v>
      </c>
    </row>
    <row r="607" spans="1:16" x14ac:dyDescent="0.2">
      <c r="A607" s="8">
        <v>37372</v>
      </c>
      <c r="B607" s="5" t="s">
        <v>294</v>
      </c>
      <c r="C607" s="8">
        <v>37130</v>
      </c>
      <c r="D607" s="5">
        <v>45.52</v>
      </c>
      <c r="E607" s="8">
        <v>37372</v>
      </c>
      <c r="F607" s="5">
        <v>115.04</v>
      </c>
      <c r="G607" s="8">
        <v>37372</v>
      </c>
      <c r="H607" s="5">
        <v>-0.70499999999999996</v>
      </c>
      <c r="I607" s="8">
        <v>37372</v>
      </c>
      <c r="J607" s="5">
        <v>100.82</v>
      </c>
      <c r="K607" s="8">
        <v>37372</v>
      </c>
      <c r="L607" s="5">
        <v>22.14</v>
      </c>
      <c r="M607" s="8">
        <v>37130</v>
      </c>
      <c r="N607" s="5">
        <v>93.61</v>
      </c>
      <c r="O607" s="8">
        <v>37372</v>
      </c>
      <c r="P607" s="5" t="s">
        <v>294</v>
      </c>
    </row>
    <row r="608" spans="1:16" x14ac:dyDescent="0.2">
      <c r="A608" s="8">
        <v>37375</v>
      </c>
      <c r="B608" s="5" t="s">
        <v>294</v>
      </c>
      <c r="C608" s="8">
        <v>37131</v>
      </c>
      <c r="D608" s="5">
        <v>62.82</v>
      </c>
      <c r="E608" s="8">
        <v>37375</v>
      </c>
      <c r="F608" s="5">
        <v>114.89</v>
      </c>
      <c r="G608" s="8">
        <v>37375</v>
      </c>
      <c r="H608" s="5">
        <v>-0.69499999999999995</v>
      </c>
      <c r="I608" s="8">
        <v>37375</v>
      </c>
      <c r="J608" s="5">
        <v>100.89</v>
      </c>
      <c r="K608" s="8">
        <v>37375</v>
      </c>
      <c r="L608" s="5">
        <v>24.05</v>
      </c>
      <c r="M608" s="8">
        <v>37131</v>
      </c>
      <c r="N608" s="5">
        <v>93.63</v>
      </c>
      <c r="O608" s="8">
        <v>37375</v>
      </c>
      <c r="P608" s="5" t="s">
        <v>294</v>
      </c>
    </row>
    <row r="609" spans="1:16" x14ac:dyDescent="0.2">
      <c r="A609" s="8">
        <v>37376</v>
      </c>
      <c r="B609" s="5" t="s">
        <v>294</v>
      </c>
      <c r="C609" s="8">
        <v>37132</v>
      </c>
      <c r="D609" s="5">
        <v>82.58</v>
      </c>
      <c r="E609" s="8">
        <v>37376</v>
      </c>
      <c r="F609" s="5">
        <v>115.19</v>
      </c>
      <c r="G609" s="8">
        <v>37376</v>
      </c>
      <c r="H609" s="5">
        <v>-0.53700000000000003</v>
      </c>
      <c r="I609" s="8">
        <v>37376</v>
      </c>
      <c r="J609" s="5">
        <v>100.84</v>
      </c>
      <c r="K609" s="8">
        <v>37376</v>
      </c>
      <c r="L609" s="5">
        <v>21.91</v>
      </c>
      <c r="M609" s="8">
        <v>37132</v>
      </c>
      <c r="N609" s="5">
        <v>95.39</v>
      </c>
      <c r="O609" s="8">
        <v>37376</v>
      </c>
      <c r="P609" s="5" t="s">
        <v>294</v>
      </c>
    </row>
    <row r="610" spans="1:16" x14ac:dyDescent="0.2">
      <c r="A610" s="8">
        <v>37377</v>
      </c>
      <c r="B610" s="5" t="s">
        <v>294</v>
      </c>
      <c r="C610" s="8">
        <v>37133</v>
      </c>
      <c r="D610" s="5">
        <v>107.77</v>
      </c>
      <c r="E610" s="8">
        <v>37377</v>
      </c>
      <c r="F610" s="5">
        <v>114.54</v>
      </c>
      <c r="G610" s="8">
        <v>37377</v>
      </c>
      <c r="H610" s="5">
        <v>-0.48599999999999999</v>
      </c>
      <c r="I610" s="8">
        <v>37377</v>
      </c>
      <c r="J610" s="5">
        <v>100.79</v>
      </c>
      <c r="K610" s="8">
        <v>37377</v>
      </c>
      <c r="L610" s="5">
        <v>20.059999999999999</v>
      </c>
      <c r="M610" s="8">
        <v>37133</v>
      </c>
      <c r="N610" s="5">
        <v>97.57</v>
      </c>
      <c r="O610" s="8">
        <v>37377</v>
      </c>
      <c r="P610" s="5" t="s">
        <v>294</v>
      </c>
    </row>
    <row r="611" spans="1:16" x14ac:dyDescent="0.2">
      <c r="A611" s="8">
        <v>37378</v>
      </c>
      <c r="B611" s="5" t="s">
        <v>294</v>
      </c>
      <c r="C611" s="8">
        <v>37134</v>
      </c>
      <c r="D611" s="5">
        <v>61.89</v>
      </c>
      <c r="E611" s="8">
        <v>37378</v>
      </c>
      <c r="F611" s="5">
        <v>114.87</v>
      </c>
      <c r="G611" s="8">
        <v>37378</v>
      </c>
      <c r="H611" s="5">
        <v>-0.46300000000000002</v>
      </c>
      <c r="I611" s="8">
        <v>37378</v>
      </c>
      <c r="J611" s="5">
        <v>100.84</v>
      </c>
      <c r="K611" s="8">
        <v>37378</v>
      </c>
      <c r="L611" s="5">
        <v>20.07</v>
      </c>
      <c r="M611" s="8">
        <v>37134</v>
      </c>
      <c r="N611" s="5">
        <v>94.28</v>
      </c>
      <c r="O611" s="8">
        <v>37378</v>
      </c>
      <c r="P611" s="5" t="s">
        <v>294</v>
      </c>
    </row>
    <row r="612" spans="1:16" x14ac:dyDescent="0.2">
      <c r="A612" s="8">
        <v>37379</v>
      </c>
      <c r="B612" s="5" t="s">
        <v>294</v>
      </c>
      <c r="C612" s="8">
        <v>37135</v>
      </c>
      <c r="D612" s="5">
        <v>160.77000000000001</v>
      </c>
      <c r="E612" s="8">
        <v>37379</v>
      </c>
      <c r="F612" s="5">
        <v>113.59</v>
      </c>
      <c r="G612" s="8">
        <v>37379</v>
      </c>
      <c r="H612" s="5">
        <v>-0.52200000000000002</v>
      </c>
      <c r="I612" s="8">
        <v>37379</v>
      </c>
      <c r="J612" s="5">
        <v>100.85</v>
      </c>
      <c r="K612" s="8">
        <v>37379</v>
      </c>
      <c r="L612" s="5">
        <v>20.190000000000001</v>
      </c>
      <c r="M612" s="8">
        <v>37135</v>
      </c>
      <c r="N612" s="5">
        <v>94.28</v>
      </c>
      <c r="O612" s="8">
        <v>37379</v>
      </c>
      <c r="P612" s="5" t="s">
        <v>294</v>
      </c>
    </row>
    <row r="613" spans="1:16" x14ac:dyDescent="0.2">
      <c r="A613" s="8">
        <v>37382</v>
      </c>
      <c r="B613" s="5" t="s">
        <v>294</v>
      </c>
      <c r="C613" s="8">
        <v>37136</v>
      </c>
      <c r="D613" s="5">
        <v>74.78</v>
      </c>
      <c r="E613" s="8">
        <v>37382</v>
      </c>
      <c r="F613" s="5">
        <v>113.66</v>
      </c>
      <c r="G613" s="8">
        <v>37382</v>
      </c>
      <c r="H613" s="5">
        <v>-0.621</v>
      </c>
      <c r="I613" s="8">
        <v>37382</v>
      </c>
      <c r="J613" s="5">
        <v>100.96</v>
      </c>
      <c r="K613" s="8">
        <v>37382</v>
      </c>
      <c r="L613" s="5">
        <v>22.56</v>
      </c>
      <c r="M613" s="8">
        <v>37136</v>
      </c>
      <c r="N613" s="5">
        <v>94.28</v>
      </c>
      <c r="O613" s="8">
        <v>37382</v>
      </c>
      <c r="P613" s="5" t="s">
        <v>294</v>
      </c>
    </row>
    <row r="614" spans="1:16" x14ac:dyDescent="0.2">
      <c r="A614" s="8">
        <v>37383</v>
      </c>
      <c r="B614" s="5" t="s">
        <v>294</v>
      </c>
      <c r="C614" s="8">
        <v>37137</v>
      </c>
      <c r="D614" s="5">
        <v>276.26</v>
      </c>
      <c r="E614" s="8">
        <v>37383</v>
      </c>
      <c r="F614" s="5">
        <v>113.92</v>
      </c>
      <c r="G614" s="8">
        <v>37383</v>
      </c>
      <c r="H614" s="5">
        <v>-0.59899999999999998</v>
      </c>
      <c r="I614" s="8">
        <v>37383</v>
      </c>
      <c r="J614" s="5">
        <v>101</v>
      </c>
      <c r="K614" s="8">
        <v>37383</v>
      </c>
      <c r="L614" s="5">
        <v>21.94</v>
      </c>
      <c r="M614" s="8">
        <v>37137</v>
      </c>
      <c r="N614" s="5">
        <v>94.28</v>
      </c>
      <c r="O614" s="8">
        <v>37383</v>
      </c>
      <c r="P614" s="5" t="s">
        <v>294</v>
      </c>
    </row>
    <row r="615" spans="1:16" x14ac:dyDescent="0.2">
      <c r="A615" s="8">
        <v>37384</v>
      </c>
      <c r="B615" s="5" t="s">
        <v>294</v>
      </c>
      <c r="C615" s="8">
        <v>37138</v>
      </c>
      <c r="D615" s="5">
        <v>84.6</v>
      </c>
      <c r="E615" s="8">
        <v>37384</v>
      </c>
      <c r="F615" s="5">
        <v>114.91</v>
      </c>
      <c r="G615" s="8">
        <v>37384</v>
      </c>
      <c r="H615" s="5">
        <v>-0.35299999999999998</v>
      </c>
      <c r="I615" s="8">
        <v>37384</v>
      </c>
      <c r="J615" s="5">
        <v>100.89</v>
      </c>
      <c r="K615" s="8">
        <v>37384</v>
      </c>
      <c r="L615" s="5">
        <v>20.39</v>
      </c>
      <c r="M615" s="8">
        <v>37138</v>
      </c>
      <c r="N615" s="5">
        <v>97.01</v>
      </c>
      <c r="O615" s="8">
        <v>37384</v>
      </c>
      <c r="P615" s="5" t="s">
        <v>294</v>
      </c>
    </row>
    <row r="616" spans="1:16" x14ac:dyDescent="0.2">
      <c r="A616" s="8">
        <v>37385</v>
      </c>
      <c r="B616" s="5" t="s">
        <v>294</v>
      </c>
      <c r="C616" s="8">
        <v>37139</v>
      </c>
      <c r="D616" s="5">
        <v>58.3</v>
      </c>
      <c r="E616" s="8">
        <v>37385</v>
      </c>
      <c r="F616" s="5">
        <v>114.52</v>
      </c>
      <c r="G616" s="8">
        <v>37385</v>
      </c>
      <c r="H616" s="5">
        <v>-0.47499999999999998</v>
      </c>
      <c r="I616" s="8">
        <v>37385</v>
      </c>
      <c r="J616" s="5">
        <v>100.94</v>
      </c>
      <c r="K616" s="8">
        <v>37385</v>
      </c>
      <c r="L616" s="5">
        <v>21.56</v>
      </c>
      <c r="M616" s="8">
        <v>37139</v>
      </c>
      <c r="N616" s="5">
        <v>103.22</v>
      </c>
      <c r="O616" s="8">
        <v>37385</v>
      </c>
      <c r="P616" s="5" t="s">
        <v>294</v>
      </c>
    </row>
    <row r="617" spans="1:16" x14ac:dyDescent="0.2">
      <c r="A617" s="8">
        <v>37386</v>
      </c>
      <c r="B617" s="5" t="s">
        <v>294</v>
      </c>
      <c r="C617" s="8">
        <v>37140</v>
      </c>
      <c r="D617" s="5">
        <v>38.11</v>
      </c>
      <c r="E617" s="8">
        <v>37386</v>
      </c>
      <c r="F617" s="5">
        <v>113.92</v>
      </c>
      <c r="G617" s="8">
        <v>37386</v>
      </c>
      <c r="H617" s="5">
        <v>-0.58899999999999997</v>
      </c>
      <c r="I617" s="8">
        <v>37386</v>
      </c>
      <c r="J617" s="5">
        <v>100.99</v>
      </c>
      <c r="K617" s="8">
        <v>37386</v>
      </c>
      <c r="L617" s="5">
        <v>22.41</v>
      </c>
      <c r="M617" s="8">
        <v>37140</v>
      </c>
      <c r="N617" s="5">
        <v>105.73</v>
      </c>
      <c r="O617" s="8">
        <v>37386</v>
      </c>
      <c r="P617" s="5" t="s">
        <v>294</v>
      </c>
    </row>
    <row r="618" spans="1:16" x14ac:dyDescent="0.2">
      <c r="A618" s="8">
        <v>37389</v>
      </c>
      <c r="B618" s="5" t="s">
        <v>294</v>
      </c>
      <c r="C618" s="8">
        <v>37141</v>
      </c>
      <c r="D618" s="5">
        <v>120.21</v>
      </c>
      <c r="E618" s="8">
        <v>37389</v>
      </c>
      <c r="F618" s="5">
        <v>114.15</v>
      </c>
      <c r="G618" s="8">
        <v>37389</v>
      </c>
      <c r="H618" s="5">
        <v>-0.39400000000000002</v>
      </c>
      <c r="I618" s="8">
        <v>37389</v>
      </c>
      <c r="J618" s="5">
        <v>100.95</v>
      </c>
      <c r="K618" s="8">
        <v>37389</v>
      </c>
      <c r="L618" s="5">
        <v>20.72</v>
      </c>
      <c r="M618" s="8">
        <v>37141</v>
      </c>
      <c r="N618" s="5">
        <v>105.41</v>
      </c>
      <c r="O618" s="8">
        <v>37389</v>
      </c>
      <c r="P618" s="5" t="s">
        <v>294</v>
      </c>
    </row>
    <row r="619" spans="1:16" x14ac:dyDescent="0.2">
      <c r="A619" s="8">
        <v>37390</v>
      </c>
      <c r="B619" s="5" t="s">
        <v>294</v>
      </c>
      <c r="C619" s="8">
        <v>37142</v>
      </c>
      <c r="D619" s="5">
        <v>98.6</v>
      </c>
      <c r="E619" s="8">
        <v>37390</v>
      </c>
      <c r="F619" s="5">
        <v>115.09</v>
      </c>
      <c r="G619" s="8">
        <v>37390</v>
      </c>
      <c r="H619" s="5">
        <v>-0.27700000000000002</v>
      </c>
      <c r="I619" s="8">
        <v>37390</v>
      </c>
      <c r="J619" s="5">
        <v>100.9</v>
      </c>
      <c r="K619" s="8">
        <v>37390</v>
      </c>
      <c r="L619" s="5">
        <v>19.350000000000001</v>
      </c>
      <c r="M619" s="8">
        <v>37142</v>
      </c>
      <c r="N619" s="5">
        <v>105.41</v>
      </c>
      <c r="O619" s="8">
        <v>37390</v>
      </c>
      <c r="P619" s="5" t="s">
        <v>294</v>
      </c>
    </row>
    <row r="620" spans="1:16" x14ac:dyDescent="0.2">
      <c r="A620" s="8">
        <v>37391</v>
      </c>
      <c r="B620" s="5" t="s">
        <v>294</v>
      </c>
      <c r="C620" s="8">
        <v>37143</v>
      </c>
      <c r="D620" s="5">
        <v>122.09</v>
      </c>
      <c r="E620" s="8">
        <v>37391</v>
      </c>
      <c r="F620" s="5">
        <v>114.12</v>
      </c>
      <c r="G620" s="8">
        <v>37391</v>
      </c>
      <c r="H620" s="5">
        <v>-0.35199999999999998</v>
      </c>
      <c r="I620" s="8">
        <v>37391</v>
      </c>
      <c r="J620" s="5">
        <v>100.89</v>
      </c>
      <c r="K620" s="8">
        <v>37391</v>
      </c>
      <c r="L620" s="5">
        <v>19.190000000000001</v>
      </c>
      <c r="M620" s="8">
        <v>37143</v>
      </c>
      <c r="N620" s="5">
        <v>105.41</v>
      </c>
      <c r="O620" s="8">
        <v>37391</v>
      </c>
      <c r="P620" s="5" t="s">
        <v>294</v>
      </c>
    </row>
    <row r="621" spans="1:16" x14ac:dyDescent="0.2">
      <c r="A621" s="8">
        <v>37392</v>
      </c>
      <c r="B621" s="5" t="s">
        <v>294</v>
      </c>
      <c r="C621" s="8">
        <v>37144</v>
      </c>
      <c r="D621" s="5">
        <v>79.739999999999995</v>
      </c>
      <c r="E621" s="8">
        <v>37392</v>
      </c>
      <c r="F621" s="5">
        <v>114.13</v>
      </c>
      <c r="G621" s="8">
        <v>37392</v>
      </c>
      <c r="H621" s="5">
        <v>-0.38600000000000001</v>
      </c>
      <c r="I621" s="8">
        <v>37392</v>
      </c>
      <c r="J621" s="5">
        <v>100.85</v>
      </c>
      <c r="K621" s="8">
        <v>37392</v>
      </c>
      <c r="L621" s="5">
        <v>18.5</v>
      </c>
      <c r="M621" s="8">
        <v>37144</v>
      </c>
      <c r="N621" s="5">
        <v>105.64</v>
      </c>
      <c r="O621" s="8">
        <v>37392</v>
      </c>
      <c r="P621" s="5" t="s">
        <v>294</v>
      </c>
    </row>
    <row r="622" spans="1:16" x14ac:dyDescent="0.2">
      <c r="A622" s="8">
        <v>37393</v>
      </c>
      <c r="B622" s="5" t="s">
        <v>294</v>
      </c>
      <c r="C622" s="8">
        <v>37145</v>
      </c>
      <c r="D622" s="5">
        <v>114.25</v>
      </c>
      <c r="E622" s="8">
        <v>37393</v>
      </c>
      <c r="F622" s="5">
        <v>113</v>
      </c>
      <c r="G622" s="8">
        <v>37393</v>
      </c>
      <c r="H622" s="5">
        <v>-0.245</v>
      </c>
      <c r="I622" s="8">
        <v>37393</v>
      </c>
      <c r="J622" s="5">
        <v>100.8</v>
      </c>
      <c r="K622" s="8">
        <v>37393</v>
      </c>
      <c r="L622" s="5">
        <v>17.7</v>
      </c>
      <c r="M622" s="8">
        <v>37145</v>
      </c>
      <c r="N622" s="5">
        <v>105.64</v>
      </c>
      <c r="O622" s="8">
        <v>37393</v>
      </c>
      <c r="P622" s="5" t="s">
        <v>294</v>
      </c>
    </row>
    <row r="623" spans="1:16" x14ac:dyDescent="0.2">
      <c r="A623" s="8">
        <v>37396</v>
      </c>
      <c r="B623" s="5" t="s">
        <v>294</v>
      </c>
      <c r="C623" s="8">
        <v>37146</v>
      </c>
      <c r="D623" s="5">
        <v>243.2</v>
      </c>
      <c r="E623" s="8">
        <v>37396</v>
      </c>
      <c r="F623" s="5">
        <v>112.82</v>
      </c>
      <c r="G623" s="8">
        <v>37396</v>
      </c>
      <c r="H623" s="5">
        <v>-0.38900000000000001</v>
      </c>
      <c r="I623" s="8">
        <v>37396</v>
      </c>
      <c r="J623" s="5">
        <v>100.83</v>
      </c>
      <c r="K623" s="8">
        <v>37396</v>
      </c>
      <c r="L623" s="5">
        <v>19.239999999999998</v>
      </c>
      <c r="M623" s="8">
        <v>37146</v>
      </c>
      <c r="N623" s="5">
        <v>105.64</v>
      </c>
      <c r="O623" s="8">
        <v>37396</v>
      </c>
      <c r="P623" s="5" t="s">
        <v>294</v>
      </c>
    </row>
    <row r="624" spans="1:16" x14ac:dyDescent="0.2">
      <c r="A624" s="8">
        <v>37397</v>
      </c>
      <c r="B624" s="5" t="s">
        <v>294</v>
      </c>
      <c r="C624" s="8">
        <v>37147</v>
      </c>
      <c r="D624" s="5">
        <v>142.78</v>
      </c>
      <c r="E624" s="8">
        <v>37397</v>
      </c>
      <c r="F624" s="5">
        <v>112.8</v>
      </c>
      <c r="G624" s="8">
        <v>37397</v>
      </c>
      <c r="H624" s="5">
        <v>-0.45500000000000002</v>
      </c>
      <c r="I624" s="8">
        <v>37397</v>
      </c>
      <c r="J624" s="5">
        <v>100.86</v>
      </c>
      <c r="K624" s="8">
        <v>37397</v>
      </c>
      <c r="L624" s="5">
        <v>20.05</v>
      </c>
      <c r="M624" s="8">
        <v>37147</v>
      </c>
      <c r="N624" s="5">
        <v>140.28</v>
      </c>
      <c r="O624" s="8">
        <v>37397</v>
      </c>
      <c r="P624" s="5" t="s">
        <v>294</v>
      </c>
    </row>
    <row r="625" spans="1:16" x14ac:dyDescent="0.2">
      <c r="A625" s="8">
        <v>37398</v>
      </c>
      <c r="B625" s="5" t="s">
        <v>294</v>
      </c>
      <c r="C625" s="8">
        <v>37148</v>
      </c>
      <c r="D625" s="5">
        <v>232.8</v>
      </c>
      <c r="E625" s="8">
        <v>37398</v>
      </c>
      <c r="F625" s="5">
        <v>112.33</v>
      </c>
      <c r="G625" s="8">
        <v>37398</v>
      </c>
      <c r="H625" s="5">
        <v>-0.47</v>
      </c>
      <c r="I625" s="8">
        <v>37398</v>
      </c>
      <c r="J625" s="5">
        <v>100.81</v>
      </c>
      <c r="K625" s="8">
        <v>37398</v>
      </c>
      <c r="L625" s="5">
        <v>19.579999999999998</v>
      </c>
      <c r="M625" s="8">
        <v>37148</v>
      </c>
      <c r="N625" s="5">
        <v>145.47</v>
      </c>
      <c r="O625" s="8">
        <v>37398</v>
      </c>
      <c r="P625" s="5" t="s">
        <v>294</v>
      </c>
    </row>
    <row r="626" spans="1:16" x14ac:dyDescent="0.2">
      <c r="A626" s="8">
        <v>37399</v>
      </c>
      <c r="B626" s="5" t="s">
        <v>294</v>
      </c>
      <c r="C626" s="8">
        <v>37149</v>
      </c>
      <c r="D626" s="5">
        <v>127.65</v>
      </c>
      <c r="E626" s="8">
        <v>37399</v>
      </c>
      <c r="F626" s="5">
        <v>112.79</v>
      </c>
      <c r="G626" s="8">
        <v>37399</v>
      </c>
      <c r="H626" s="5">
        <v>-0.36599999999999999</v>
      </c>
      <c r="I626" s="8">
        <v>37399</v>
      </c>
      <c r="J626" s="5">
        <v>100.78</v>
      </c>
      <c r="K626" s="8">
        <v>37399</v>
      </c>
      <c r="L626" s="5">
        <v>18.23</v>
      </c>
      <c r="M626" s="8">
        <v>37149</v>
      </c>
      <c r="N626" s="5">
        <v>145.47</v>
      </c>
      <c r="O626" s="8">
        <v>37399</v>
      </c>
      <c r="P626" s="5" t="s">
        <v>294</v>
      </c>
    </row>
    <row r="627" spans="1:16" x14ac:dyDescent="0.2">
      <c r="A627" s="8">
        <v>37400</v>
      </c>
      <c r="B627" s="5" t="s">
        <v>294</v>
      </c>
      <c r="C627" s="8">
        <v>37150</v>
      </c>
      <c r="D627" s="5">
        <v>306.85000000000002</v>
      </c>
      <c r="E627" s="8">
        <v>37400</v>
      </c>
      <c r="F627" s="5">
        <v>112.8</v>
      </c>
      <c r="G627" s="8">
        <v>37400</v>
      </c>
      <c r="H627" s="5">
        <v>-0.41199999999999998</v>
      </c>
      <c r="I627" s="8">
        <v>37400</v>
      </c>
      <c r="J627" s="5">
        <v>100.84</v>
      </c>
      <c r="K627" s="8">
        <v>37400</v>
      </c>
      <c r="L627" s="5">
        <v>18.899999999999999</v>
      </c>
      <c r="M627" s="8">
        <v>37150</v>
      </c>
      <c r="N627" s="5">
        <v>145.47</v>
      </c>
      <c r="O627" s="8">
        <v>37400</v>
      </c>
      <c r="P627" s="5" t="s">
        <v>294</v>
      </c>
    </row>
    <row r="628" spans="1:16" x14ac:dyDescent="0.2">
      <c r="A628" s="8">
        <v>37403</v>
      </c>
      <c r="B628" s="5" t="s">
        <v>294</v>
      </c>
      <c r="C628" s="8">
        <v>37151</v>
      </c>
      <c r="D628" s="5">
        <v>329.71</v>
      </c>
      <c r="E628" s="8">
        <v>37403</v>
      </c>
      <c r="F628" s="5">
        <v>112.82</v>
      </c>
      <c r="G628" s="8">
        <v>37403</v>
      </c>
      <c r="H628" s="5">
        <v>-0.41599999999999998</v>
      </c>
      <c r="I628" s="8">
        <v>37403</v>
      </c>
      <c r="J628" s="5">
        <v>100.84</v>
      </c>
      <c r="K628" s="8">
        <v>37403</v>
      </c>
      <c r="L628" s="5">
        <v>18.899999999999999</v>
      </c>
      <c r="M628" s="8">
        <v>37151</v>
      </c>
      <c r="N628" s="5">
        <v>136.01</v>
      </c>
      <c r="O628" s="8">
        <v>37403</v>
      </c>
      <c r="P628" s="5" t="s">
        <v>294</v>
      </c>
    </row>
    <row r="629" spans="1:16" x14ac:dyDescent="0.2">
      <c r="A629" s="8">
        <v>37404</v>
      </c>
      <c r="B629" s="5" t="s">
        <v>294</v>
      </c>
      <c r="C629" s="8">
        <v>37152</v>
      </c>
      <c r="D629" s="5">
        <v>719.07</v>
      </c>
      <c r="E629" s="8">
        <v>37404</v>
      </c>
      <c r="F629" s="5">
        <v>112.1</v>
      </c>
      <c r="G629" s="8">
        <v>37404</v>
      </c>
      <c r="H629" s="5">
        <v>-0.47099999999999997</v>
      </c>
      <c r="I629" s="8">
        <v>37404</v>
      </c>
      <c r="J629" s="5">
        <v>100.85</v>
      </c>
      <c r="K629" s="8">
        <v>37404</v>
      </c>
      <c r="L629" s="5">
        <v>20.309999999999999</v>
      </c>
      <c r="M629" s="8">
        <v>37152</v>
      </c>
      <c r="N629" s="5">
        <v>119.54</v>
      </c>
      <c r="O629" s="8">
        <v>37404</v>
      </c>
      <c r="P629" s="5" t="s">
        <v>294</v>
      </c>
    </row>
    <row r="630" spans="1:16" x14ac:dyDescent="0.2">
      <c r="A630" s="8">
        <v>37405</v>
      </c>
      <c r="B630" s="5" t="s">
        <v>294</v>
      </c>
      <c r="C630" s="8">
        <v>37153</v>
      </c>
      <c r="D630" s="5">
        <v>297.14</v>
      </c>
      <c r="E630" s="8">
        <v>37405</v>
      </c>
      <c r="F630" s="5">
        <v>111.62</v>
      </c>
      <c r="G630" s="8">
        <v>37405</v>
      </c>
      <c r="H630" s="5">
        <v>-0.54700000000000004</v>
      </c>
      <c r="I630" s="8">
        <v>37405</v>
      </c>
      <c r="J630" s="5">
        <v>100.85</v>
      </c>
      <c r="K630" s="8">
        <v>37405</v>
      </c>
      <c r="L630" s="5">
        <v>20.39</v>
      </c>
      <c r="M630" s="8">
        <v>37153</v>
      </c>
      <c r="N630" s="5">
        <v>123.31</v>
      </c>
      <c r="O630" s="8">
        <v>37405</v>
      </c>
      <c r="P630" s="5" t="s">
        <v>294</v>
      </c>
    </row>
    <row r="631" spans="1:16" x14ac:dyDescent="0.2">
      <c r="A631" s="8">
        <v>37406</v>
      </c>
      <c r="B631" s="5" t="s">
        <v>294</v>
      </c>
      <c r="C631" s="8">
        <v>37154</v>
      </c>
      <c r="D631" s="5">
        <v>515.61</v>
      </c>
      <c r="E631" s="8">
        <v>37406</v>
      </c>
      <c r="F631" s="5">
        <v>111.17</v>
      </c>
      <c r="G631" s="8">
        <v>37406</v>
      </c>
      <c r="H631" s="5">
        <v>-0.58799999999999997</v>
      </c>
      <c r="I631" s="8">
        <v>37406</v>
      </c>
      <c r="J631" s="5">
        <v>100.84</v>
      </c>
      <c r="K631" s="8">
        <v>37406</v>
      </c>
      <c r="L631" s="5">
        <v>20.61</v>
      </c>
      <c r="M631" s="8">
        <v>37154</v>
      </c>
      <c r="N631" s="5">
        <v>126.02</v>
      </c>
      <c r="O631" s="8">
        <v>37406</v>
      </c>
      <c r="P631" s="5" t="s">
        <v>294</v>
      </c>
    </row>
    <row r="632" spans="1:16" x14ac:dyDescent="0.2">
      <c r="A632" s="8">
        <v>37407</v>
      </c>
      <c r="B632" s="5" t="s">
        <v>294</v>
      </c>
      <c r="C632" s="8">
        <v>37155</v>
      </c>
      <c r="D632" s="5">
        <v>560.12</v>
      </c>
      <c r="E632" s="8">
        <v>37407</v>
      </c>
      <c r="F632" s="5">
        <v>111.81</v>
      </c>
      <c r="G632" s="8">
        <v>37407</v>
      </c>
      <c r="H632" s="5">
        <v>-0.38300000000000001</v>
      </c>
      <c r="I632" s="8">
        <v>37407</v>
      </c>
      <c r="J632" s="5">
        <v>100.85</v>
      </c>
      <c r="K632" s="8">
        <v>37407</v>
      </c>
      <c r="L632" s="5">
        <v>19.98</v>
      </c>
      <c r="M632" s="8">
        <v>37155</v>
      </c>
      <c r="N632" s="5">
        <v>120.4</v>
      </c>
      <c r="O632" s="8">
        <v>37407</v>
      </c>
      <c r="P632" s="5" t="s">
        <v>294</v>
      </c>
    </row>
    <row r="633" spans="1:16" x14ac:dyDescent="0.2">
      <c r="A633" s="8">
        <v>37410</v>
      </c>
      <c r="B633" s="5" t="s">
        <v>294</v>
      </c>
      <c r="C633" s="8">
        <v>37156</v>
      </c>
      <c r="D633" s="5">
        <v>281.77999999999997</v>
      </c>
      <c r="E633" s="8">
        <v>37410</v>
      </c>
      <c r="F633" s="5">
        <v>111.3</v>
      </c>
      <c r="G633" s="8">
        <v>37410</v>
      </c>
      <c r="H633" s="5">
        <v>-0.57499999999999996</v>
      </c>
      <c r="I633" s="8">
        <v>37410</v>
      </c>
      <c r="J633" s="5">
        <v>100.84</v>
      </c>
      <c r="K633" s="8">
        <v>37410</v>
      </c>
      <c r="L633" s="5">
        <v>23.37</v>
      </c>
      <c r="M633" s="8">
        <v>37156</v>
      </c>
      <c r="N633" s="5">
        <v>120.4</v>
      </c>
      <c r="O633" s="8">
        <v>37410</v>
      </c>
      <c r="P633" s="5" t="s">
        <v>294</v>
      </c>
    </row>
    <row r="634" spans="1:16" x14ac:dyDescent="0.2">
      <c r="A634" s="8">
        <v>37411</v>
      </c>
      <c r="B634" s="5" t="s">
        <v>294</v>
      </c>
      <c r="C634" s="8">
        <v>37157</v>
      </c>
      <c r="D634" s="5">
        <v>429.99</v>
      </c>
      <c r="E634" s="8">
        <v>37411</v>
      </c>
      <c r="F634" s="5">
        <v>111.09</v>
      </c>
      <c r="G634" s="8">
        <v>37411</v>
      </c>
      <c r="H634" s="5">
        <v>-0.55400000000000005</v>
      </c>
      <c r="I634" s="8">
        <v>37411</v>
      </c>
      <c r="J634" s="5">
        <v>100.86</v>
      </c>
      <c r="K634" s="8">
        <v>37411</v>
      </c>
      <c r="L634" s="5">
        <v>23.89</v>
      </c>
      <c r="M634" s="8">
        <v>37157</v>
      </c>
      <c r="N634" s="5">
        <v>120.4</v>
      </c>
      <c r="O634" s="8">
        <v>37411</v>
      </c>
      <c r="P634" s="5" t="s">
        <v>294</v>
      </c>
    </row>
    <row r="635" spans="1:16" x14ac:dyDescent="0.2">
      <c r="A635" s="8">
        <v>37412</v>
      </c>
      <c r="B635" s="5" t="s">
        <v>294</v>
      </c>
      <c r="C635" s="8">
        <v>37158</v>
      </c>
      <c r="D635" s="5">
        <v>215.17</v>
      </c>
      <c r="E635" s="8">
        <v>37412</v>
      </c>
      <c r="F635" s="5">
        <v>111.35</v>
      </c>
      <c r="G635" s="8">
        <v>37412</v>
      </c>
      <c r="H635" s="5">
        <v>-0.48099999999999998</v>
      </c>
      <c r="I635" s="8">
        <v>37412</v>
      </c>
      <c r="J635" s="5">
        <v>100.84</v>
      </c>
      <c r="K635" s="8">
        <v>37412</v>
      </c>
      <c r="L635" s="5">
        <v>22.61</v>
      </c>
      <c r="M635" s="8">
        <v>37158</v>
      </c>
      <c r="N635" s="5">
        <v>111.56</v>
      </c>
      <c r="O635" s="8">
        <v>37412</v>
      </c>
      <c r="P635" s="5" t="s">
        <v>294</v>
      </c>
    </row>
    <row r="636" spans="1:16" x14ac:dyDescent="0.2">
      <c r="A636" s="8">
        <v>37413</v>
      </c>
      <c r="B636" s="5" t="s">
        <v>294</v>
      </c>
      <c r="C636" s="8">
        <v>37159</v>
      </c>
      <c r="D636" s="5">
        <v>240.2</v>
      </c>
      <c r="E636" s="8">
        <v>37413</v>
      </c>
      <c r="F636" s="5">
        <v>110.83</v>
      </c>
      <c r="G636" s="8">
        <v>37413</v>
      </c>
      <c r="H636" s="5">
        <v>-0.64300000000000002</v>
      </c>
      <c r="I636" s="8">
        <v>37413</v>
      </c>
      <c r="J636" s="5">
        <v>100.92</v>
      </c>
      <c r="K636" s="8">
        <v>37413</v>
      </c>
      <c r="L636" s="5">
        <v>24.16</v>
      </c>
      <c r="M636" s="8">
        <v>37159</v>
      </c>
      <c r="N636" s="5">
        <v>117.1</v>
      </c>
      <c r="O636" s="8">
        <v>37413</v>
      </c>
      <c r="P636" s="5" t="s">
        <v>294</v>
      </c>
    </row>
    <row r="637" spans="1:16" x14ac:dyDescent="0.2">
      <c r="A637" s="8">
        <v>37414</v>
      </c>
      <c r="B637" s="5" t="s">
        <v>294</v>
      </c>
      <c r="C637" s="8">
        <v>37160</v>
      </c>
      <c r="D637" s="5">
        <v>236.78</v>
      </c>
      <c r="E637" s="8">
        <v>37414</v>
      </c>
      <c r="F637" s="5">
        <v>110.99</v>
      </c>
      <c r="G637" s="8">
        <v>37414</v>
      </c>
      <c r="H637" s="5">
        <v>-0.51800000000000002</v>
      </c>
      <c r="I637" s="8">
        <v>37414</v>
      </c>
      <c r="J637" s="5">
        <v>100.96</v>
      </c>
      <c r="K637" s="8">
        <v>37414</v>
      </c>
      <c r="L637" s="5">
        <v>23.51</v>
      </c>
      <c r="M637" s="8">
        <v>37160</v>
      </c>
      <c r="N637" s="5">
        <v>116.58</v>
      </c>
      <c r="O637" s="8">
        <v>37414</v>
      </c>
      <c r="P637" s="5" t="s">
        <v>294</v>
      </c>
    </row>
    <row r="638" spans="1:16" x14ac:dyDescent="0.2">
      <c r="A638" s="8">
        <v>37417</v>
      </c>
      <c r="B638" s="5" t="s">
        <v>294</v>
      </c>
      <c r="C638" s="8">
        <v>37161</v>
      </c>
      <c r="D638" s="5">
        <v>225.04</v>
      </c>
      <c r="E638" s="8">
        <v>37417</v>
      </c>
      <c r="F638" s="5">
        <v>111.1</v>
      </c>
      <c r="G638" s="8">
        <v>37417</v>
      </c>
      <c r="H638" s="5">
        <v>-0.56799999999999995</v>
      </c>
      <c r="I638" s="8">
        <v>37417</v>
      </c>
      <c r="J638" s="5">
        <v>100.94</v>
      </c>
      <c r="K638" s="8">
        <v>37417</v>
      </c>
      <c r="L638" s="5">
        <v>23.72</v>
      </c>
      <c r="M638" s="8">
        <v>37161</v>
      </c>
      <c r="N638" s="5">
        <v>118.46</v>
      </c>
      <c r="O638" s="8">
        <v>37417</v>
      </c>
      <c r="P638" s="5" t="s">
        <v>294</v>
      </c>
    </row>
    <row r="639" spans="1:16" x14ac:dyDescent="0.2">
      <c r="A639" s="8">
        <v>37418</v>
      </c>
      <c r="B639" s="5" t="s">
        <v>294</v>
      </c>
      <c r="C639" s="8">
        <v>37162</v>
      </c>
      <c r="D639" s="5">
        <v>182.66</v>
      </c>
      <c r="E639" s="8">
        <v>37418</v>
      </c>
      <c r="F639" s="5">
        <v>110.68</v>
      </c>
      <c r="G639" s="8">
        <v>37418</v>
      </c>
      <c r="H639" s="5">
        <v>-0.66900000000000004</v>
      </c>
      <c r="I639" s="8">
        <v>37418</v>
      </c>
      <c r="J639" s="5">
        <v>101</v>
      </c>
      <c r="K639" s="8">
        <v>37418</v>
      </c>
      <c r="L639" s="5">
        <v>24.45</v>
      </c>
      <c r="M639" s="8">
        <v>37162</v>
      </c>
      <c r="N639" s="5">
        <v>115.96</v>
      </c>
      <c r="O639" s="8">
        <v>37418</v>
      </c>
      <c r="P639" s="5" t="s">
        <v>294</v>
      </c>
    </row>
    <row r="640" spans="1:16" x14ac:dyDescent="0.2">
      <c r="A640" s="8">
        <v>37419</v>
      </c>
      <c r="B640" s="5" t="s">
        <v>294</v>
      </c>
      <c r="C640" s="8">
        <v>37163</v>
      </c>
      <c r="D640" s="5">
        <v>186.01</v>
      </c>
      <c r="E640" s="8">
        <v>37419</v>
      </c>
      <c r="F640" s="5">
        <v>111</v>
      </c>
      <c r="G640" s="8">
        <v>37419</v>
      </c>
      <c r="H640" s="5">
        <v>-0.66700000000000004</v>
      </c>
      <c r="I640" s="8">
        <v>37419</v>
      </c>
      <c r="J640" s="5">
        <v>100.98</v>
      </c>
      <c r="K640" s="8">
        <v>37419</v>
      </c>
      <c r="L640" s="5">
        <v>24.15</v>
      </c>
      <c r="M640" s="8">
        <v>37163</v>
      </c>
      <c r="N640" s="5">
        <v>115.96</v>
      </c>
      <c r="O640" s="8">
        <v>37419</v>
      </c>
      <c r="P640" s="5" t="s">
        <v>294</v>
      </c>
    </row>
    <row r="641" spans="1:16" x14ac:dyDescent="0.2">
      <c r="A641" s="8">
        <v>37420</v>
      </c>
      <c r="B641" s="5" t="s">
        <v>294</v>
      </c>
      <c r="C641" s="8">
        <v>37164</v>
      </c>
      <c r="D641" s="5">
        <v>336.96</v>
      </c>
      <c r="E641" s="8">
        <v>37420</v>
      </c>
      <c r="F641" s="5">
        <v>111.15</v>
      </c>
      <c r="G641" s="8">
        <v>37420</v>
      </c>
      <c r="H641" s="5">
        <v>-0.78</v>
      </c>
      <c r="I641" s="8">
        <v>37420</v>
      </c>
      <c r="J641" s="5">
        <v>101.01</v>
      </c>
      <c r="K641" s="8">
        <v>37420</v>
      </c>
      <c r="L641" s="5">
        <v>25.02</v>
      </c>
      <c r="M641" s="8">
        <v>37164</v>
      </c>
      <c r="N641" s="5">
        <v>115.96</v>
      </c>
      <c r="O641" s="8">
        <v>37420</v>
      </c>
      <c r="P641" s="5" t="s">
        <v>294</v>
      </c>
    </row>
    <row r="642" spans="1:16" x14ac:dyDescent="0.2">
      <c r="A642" s="8">
        <v>37421</v>
      </c>
      <c r="B642" s="5" t="s">
        <v>294</v>
      </c>
      <c r="C642" s="8">
        <v>37165</v>
      </c>
      <c r="D642" s="5">
        <v>266.95</v>
      </c>
      <c r="E642" s="8">
        <v>37421</v>
      </c>
      <c r="F642" s="5">
        <v>110.76</v>
      </c>
      <c r="G642" s="8">
        <v>37421</v>
      </c>
      <c r="H642" s="5">
        <v>-0.90900000000000003</v>
      </c>
      <c r="I642" s="8">
        <v>37421</v>
      </c>
      <c r="J642" s="5">
        <v>101</v>
      </c>
      <c r="K642" s="8">
        <v>37421</v>
      </c>
      <c r="L642" s="5">
        <v>25.96</v>
      </c>
      <c r="M642" s="8">
        <v>37165</v>
      </c>
      <c r="N642" s="5">
        <v>118.62</v>
      </c>
      <c r="O642" s="8">
        <v>37421</v>
      </c>
      <c r="P642" s="5" t="s">
        <v>294</v>
      </c>
    </row>
    <row r="643" spans="1:16" x14ac:dyDescent="0.2">
      <c r="A643" s="8">
        <v>37424</v>
      </c>
      <c r="B643" s="5" t="s">
        <v>294</v>
      </c>
      <c r="C643" s="8">
        <v>37166</v>
      </c>
      <c r="D643" s="5">
        <v>408.67</v>
      </c>
      <c r="E643" s="8">
        <v>37424</v>
      </c>
      <c r="F643" s="5">
        <v>110.8</v>
      </c>
      <c r="G643" s="8">
        <v>37424</v>
      </c>
      <c r="H643" s="5">
        <v>-0.76200000000000001</v>
      </c>
      <c r="I643" s="8">
        <v>37424</v>
      </c>
      <c r="J643" s="5">
        <v>100.89</v>
      </c>
      <c r="K643" s="8">
        <v>37424</v>
      </c>
      <c r="L643" s="5">
        <v>24.64</v>
      </c>
      <c r="M643" s="8">
        <v>37166</v>
      </c>
      <c r="N643" s="5">
        <v>110.53</v>
      </c>
      <c r="O643" s="8">
        <v>37424</v>
      </c>
      <c r="P643" s="5" t="s">
        <v>294</v>
      </c>
    </row>
    <row r="644" spans="1:16" x14ac:dyDescent="0.2">
      <c r="A644" s="8">
        <v>37425</v>
      </c>
      <c r="B644" s="5" t="s">
        <v>294</v>
      </c>
      <c r="C644" s="8">
        <v>37167</v>
      </c>
      <c r="D644" s="5">
        <v>690.81</v>
      </c>
      <c r="E644" s="8">
        <v>37425</v>
      </c>
      <c r="F644" s="5">
        <v>110.2</v>
      </c>
      <c r="G644" s="8">
        <v>37425</v>
      </c>
      <c r="H644" s="5">
        <v>-0.76700000000000002</v>
      </c>
      <c r="I644" s="8">
        <v>37425</v>
      </c>
      <c r="J644" s="5">
        <v>100.88</v>
      </c>
      <c r="K644" s="8">
        <v>37425</v>
      </c>
      <c r="L644" s="5">
        <v>24.24</v>
      </c>
      <c r="M644" s="8">
        <v>37167</v>
      </c>
      <c r="N644" s="5">
        <v>118.67</v>
      </c>
      <c r="O644" s="8">
        <v>37425</v>
      </c>
      <c r="P644" s="5" t="s">
        <v>294</v>
      </c>
    </row>
    <row r="645" spans="1:16" x14ac:dyDescent="0.2">
      <c r="A645" s="8">
        <v>37426</v>
      </c>
      <c r="B645" s="5" t="s">
        <v>294</v>
      </c>
      <c r="C645" s="8">
        <v>37168</v>
      </c>
      <c r="D645" s="5">
        <v>201.12</v>
      </c>
      <c r="E645" s="8">
        <v>37426</v>
      </c>
      <c r="F645" s="5">
        <v>109.67</v>
      </c>
      <c r="G645" s="8">
        <v>37426</v>
      </c>
      <c r="H645" s="5">
        <v>-0.96199999999999997</v>
      </c>
      <c r="I645" s="8">
        <v>37426</v>
      </c>
      <c r="J645" s="5">
        <v>100.93</v>
      </c>
      <c r="K645" s="8">
        <v>37426</v>
      </c>
      <c r="L645" s="5">
        <v>26.06</v>
      </c>
      <c r="M645" s="8">
        <v>37168</v>
      </c>
      <c r="N645" s="5">
        <v>113.78</v>
      </c>
      <c r="O645" s="8">
        <v>37426</v>
      </c>
      <c r="P645" s="5" t="s">
        <v>294</v>
      </c>
    </row>
    <row r="646" spans="1:16" x14ac:dyDescent="0.2">
      <c r="A646" s="8">
        <v>37427</v>
      </c>
      <c r="B646" s="5" t="s">
        <v>294</v>
      </c>
      <c r="C646" s="8">
        <v>37169</v>
      </c>
      <c r="D646" s="5">
        <v>262.75</v>
      </c>
      <c r="E646" s="8">
        <v>37427</v>
      </c>
      <c r="F646" s="5">
        <v>108.94</v>
      </c>
      <c r="G646" s="8">
        <v>37427</v>
      </c>
      <c r="H646" s="5">
        <v>-0.95099999999999996</v>
      </c>
      <c r="I646" s="8">
        <v>37427</v>
      </c>
      <c r="J646" s="5">
        <v>101.02</v>
      </c>
      <c r="K646" s="8">
        <v>37427</v>
      </c>
      <c r="L646" s="5">
        <v>27.48</v>
      </c>
      <c r="M646" s="8">
        <v>37169</v>
      </c>
      <c r="N646" s="5">
        <v>107.44</v>
      </c>
      <c r="O646" s="8">
        <v>37427</v>
      </c>
      <c r="P646" s="5" t="s">
        <v>294</v>
      </c>
    </row>
    <row r="647" spans="1:16" x14ac:dyDescent="0.2">
      <c r="A647" s="8">
        <v>37428</v>
      </c>
      <c r="B647" s="5" t="s">
        <v>294</v>
      </c>
      <c r="C647" s="8">
        <v>37170</v>
      </c>
      <c r="D647" s="5">
        <v>347.68</v>
      </c>
      <c r="E647" s="8">
        <v>37428</v>
      </c>
      <c r="F647" s="5">
        <v>108.19</v>
      </c>
      <c r="G647" s="8">
        <v>37428</v>
      </c>
      <c r="H647" s="5">
        <v>-0.99</v>
      </c>
      <c r="I647" s="8">
        <v>37428</v>
      </c>
      <c r="J647" s="5">
        <v>101.07</v>
      </c>
      <c r="K647" s="8">
        <v>37428</v>
      </c>
      <c r="L647" s="5">
        <v>27.23</v>
      </c>
      <c r="M647" s="8">
        <v>37170</v>
      </c>
      <c r="N647" s="5">
        <v>107.44</v>
      </c>
      <c r="O647" s="8">
        <v>37428</v>
      </c>
      <c r="P647" s="5" t="s">
        <v>294</v>
      </c>
    </row>
    <row r="648" spans="1:16" x14ac:dyDescent="0.2">
      <c r="A648" s="8">
        <v>37431</v>
      </c>
      <c r="B648" s="5" t="s">
        <v>294</v>
      </c>
      <c r="C648" s="8">
        <v>37171</v>
      </c>
      <c r="D648" s="5">
        <v>475.02</v>
      </c>
      <c r="E648" s="8">
        <v>37431</v>
      </c>
      <c r="F648" s="5">
        <v>108.2</v>
      </c>
      <c r="G648" s="8">
        <v>37431</v>
      </c>
      <c r="H648" s="5">
        <v>-0.92400000000000004</v>
      </c>
      <c r="I648" s="8">
        <v>37431</v>
      </c>
      <c r="J648" s="5">
        <v>101.09</v>
      </c>
      <c r="K648" s="8">
        <v>37431</v>
      </c>
      <c r="L648" s="5">
        <v>26.98</v>
      </c>
      <c r="M648" s="8">
        <v>37171</v>
      </c>
      <c r="N648" s="5">
        <v>107.44</v>
      </c>
      <c r="O648" s="8">
        <v>37431</v>
      </c>
      <c r="P648" s="5" t="s">
        <v>294</v>
      </c>
    </row>
    <row r="649" spans="1:16" x14ac:dyDescent="0.2">
      <c r="A649" s="8">
        <v>37432</v>
      </c>
      <c r="B649" s="5" t="s">
        <v>294</v>
      </c>
      <c r="C649" s="8">
        <v>37172</v>
      </c>
      <c r="D649" s="5">
        <v>247.37</v>
      </c>
      <c r="E649" s="8">
        <v>37432</v>
      </c>
      <c r="F649" s="5">
        <v>107.57</v>
      </c>
      <c r="G649" s="8">
        <v>37432</v>
      </c>
      <c r="H649" s="5">
        <v>-0.98</v>
      </c>
      <c r="I649" s="8">
        <v>37432</v>
      </c>
      <c r="J649" s="5">
        <v>101.17</v>
      </c>
      <c r="K649" s="8">
        <v>37432</v>
      </c>
      <c r="L649" s="5">
        <v>27.84</v>
      </c>
      <c r="M649" s="8">
        <v>37172</v>
      </c>
      <c r="N649" s="5">
        <v>107.44</v>
      </c>
      <c r="O649" s="8">
        <v>37432</v>
      </c>
      <c r="P649" s="5" t="s">
        <v>294</v>
      </c>
    </row>
    <row r="650" spans="1:16" x14ac:dyDescent="0.2">
      <c r="A650" s="8">
        <v>37433</v>
      </c>
      <c r="B650" s="5" t="s">
        <v>294</v>
      </c>
      <c r="C650" s="8">
        <v>37173</v>
      </c>
      <c r="D650" s="5">
        <v>313</v>
      </c>
      <c r="E650" s="8">
        <v>37433</v>
      </c>
      <c r="F650" s="5">
        <v>106.56</v>
      </c>
      <c r="G650" s="8">
        <v>37433</v>
      </c>
      <c r="H650" s="5">
        <v>-1.0900000000000001</v>
      </c>
      <c r="I650" s="8">
        <v>37433</v>
      </c>
      <c r="J650" s="5">
        <v>101.17</v>
      </c>
      <c r="K650" s="8">
        <v>37433</v>
      </c>
      <c r="L650" s="5">
        <v>28.42</v>
      </c>
      <c r="M650" s="8">
        <v>37173</v>
      </c>
      <c r="N650" s="5">
        <v>106.97</v>
      </c>
      <c r="O650" s="8">
        <v>37433</v>
      </c>
      <c r="P650" s="5" t="s">
        <v>294</v>
      </c>
    </row>
    <row r="651" spans="1:16" x14ac:dyDescent="0.2">
      <c r="A651" s="8">
        <v>37434</v>
      </c>
      <c r="B651" s="5" t="s">
        <v>294</v>
      </c>
      <c r="C651" s="8">
        <v>37174</v>
      </c>
      <c r="D651" s="5">
        <v>209.67</v>
      </c>
      <c r="E651" s="8">
        <v>37434</v>
      </c>
      <c r="F651" s="5">
        <v>106.37</v>
      </c>
      <c r="G651" s="8">
        <v>37434</v>
      </c>
      <c r="H651" s="5">
        <v>-0.94099999999999995</v>
      </c>
      <c r="I651" s="8">
        <v>37434</v>
      </c>
      <c r="J651" s="5">
        <v>101.13</v>
      </c>
      <c r="K651" s="8">
        <v>37434</v>
      </c>
      <c r="L651" s="5">
        <v>26.29</v>
      </c>
      <c r="M651" s="8">
        <v>37174</v>
      </c>
      <c r="N651" s="5">
        <v>107.76</v>
      </c>
      <c r="O651" s="8">
        <v>37434</v>
      </c>
      <c r="P651" s="5" t="s">
        <v>294</v>
      </c>
    </row>
    <row r="652" spans="1:16" x14ac:dyDescent="0.2">
      <c r="A652" s="8">
        <v>37435</v>
      </c>
      <c r="B652" s="5" t="s">
        <v>294</v>
      </c>
      <c r="C652" s="8">
        <v>37175</v>
      </c>
      <c r="D652" s="5">
        <v>230.44</v>
      </c>
      <c r="E652" s="8">
        <v>37435</v>
      </c>
      <c r="F652" s="5">
        <v>106.11</v>
      </c>
      <c r="G652" s="8">
        <v>37435</v>
      </c>
      <c r="H652" s="5">
        <v>-0.96599999999999997</v>
      </c>
      <c r="I652" s="8">
        <v>37435</v>
      </c>
      <c r="J652" s="5">
        <v>101.14</v>
      </c>
      <c r="K652" s="8">
        <v>37435</v>
      </c>
      <c r="L652" s="5">
        <v>25.4</v>
      </c>
      <c r="M652" s="8">
        <v>37175</v>
      </c>
      <c r="N652" s="5">
        <v>107.16</v>
      </c>
      <c r="O652" s="8">
        <v>37435</v>
      </c>
      <c r="P652" s="5" t="s">
        <v>294</v>
      </c>
    </row>
    <row r="653" spans="1:16" x14ac:dyDescent="0.2">
      <c r="A653" s="8">
        <v>37438</v>
      </c>
      <c r="B653" s="5" t="s">
        <v>294</v>
      </c>
      <c r="C653" s="8">
        <v>37176</v>
      </c>
      <c r="D653" s="5">
        <v>189.51</v>
      </c>
      <c r="E653" s="8">
        <v>37438</v>
      </c>
      <c r="F653" s="5">
        <v>106.51</v>
      </c>
      <c r="G653" s="8">
        <v>37438</v>
      </c>
      <c r="H653" s="5">
        <v>-1.048</v>
      </c>
      <c r="I653" s="8">
        <v>37438</v>
      </c>
      <c r="J653" s="5">
        <v>101.28</v>
      </c>
      <c r="K653" s="8">
        <v>37438</v>
      </c>
      <c r="L653" s="5">
        <v>27.11</v>
      </c>
      <c r="M653" s="8">
        <v>37176</v>
      </c>
      <c r="N653" s="5">
        <v>109.31</v>
      </c>
      <c r="O653" s="8">
        <v>37438</v>
      </c>
      <c r="P653" s="5" t="s">
        <v>294</v>
      </c>
    </row>
    <row r="654" spans="1:16" x14ac:dyDescent="0.2">
      <c r="A654" s="8">
        <v>37439</v>
      </c>
      <c r="B654" s="5" t="s">
        <v>294</v>
      </c>
      <c r="C654" s="8">
        <v>37177</v>
      </c>
      <c r="D654" s="5">
        <v>85.95</v>
      </c>
      <c r="E654" s="8">
        <v>37439</v>
      </c>
      <c r="F654" s="5">
        <v>106.8</v>
      </c>
      <c r="G654" s="8">
        <v>37439</v>
      </c>
      <c r="H654" s="5">
        <v>-1.171</v>
      </c>
      <c r="I654" s="8">
        <v>37439</v>
      </c>
      <c r="J654" s="5">
        <v>101.42</v>
      </c>
      <c r="K654" s="8">
        <v>37439</v>
      </c>
      <c r="L654" s="5">
        <v>28.96</v>
      </c>
      <c r="M654" s="8">
        <v>37177</v>
      </c>
      <c r="N654" s="5">
        <v>109.31</v>
      </c>
      <c r="O654" s="8">
        <v>37439</v>
      </c>
      <c r="P654" s="5" t="s">
        <v>294</v>
      </c>
    </row>
    <row r="655" spans="1:16" x14ac:dyDescent="0.2">
      <c r="A655" s="8">
        <v>37440</v>
      </c>
      <c r="B655" s="5" t="s">
        <v>294</v>
      </c>
      <c r="C655" s="8">
        <v>37178</v>
      </c>
      <c r="D655" s="5">
        <v>245.16</v>
      </c>
      <c r="E655" s="8">
        <v>37440</v>
      </c>
      <c r="F655" s="5">
        <v>107.05</v>
      </c>
      <c r="G655" s="8">
        <v>37440</v>
      </c>
      <c r="H655" s="5">
        <v>-1.1659999999999999</v>
      </c>
      <c r="I655" s="8">
        <v>37440</v>
      </c>
      <c r="J655" s="5">
        <v>101.41</v>
      </c>
      <c r="K655" s="8">
        <v>37440</v>
      </c>
      <c r="L655" s="5">
        <v>29.42</v>
      </c>
      <c r="M655" s="8">
        <v>37178</v>
      </c>
      <c r="N655" s="5">
        <v>109.31</v>
      </c>
      <c r="O655" s="8">
        <v>37440</v>
      </c>
      <c r="P655" s="5" t="s">
        <v>294</v>
      </c>
    </row>
    <row r="656" spans="1:16" x14ac:dyDescent="0.2">
      <c r="A656" s="8">
        <v>37441</v>
      </c>
      <c r="B656" s="5" t="s">
        <v>294</v>
      </c>
      <c r="C656" s="8">
        <v>37179</v>
      </c>
      <c r="D656" s="5">
        <v>124.64</v>
      </c>
      <c r="E656" s="8">
        <v>37441</v>
      </c>
      <c r="F656" s="5">
        <v>107.19</v>
      </c>
      <c r="G656" s="8">
        <v>37441</v>
      </c>
      <c r="H656" s="5">
        <v>-1.1739999999999999</v>
      </c>
      <c r="I656" s="8">
        <v>37441</v>
      </c>
      <c r="J656" s="5">
        <v>101.41</v>
      </c>
      <c r="K656" s="8">
        <v>37441</v>
      </c>
      <c r="L656" s="5">
        <v>29.42</v>
      </c>
      <c r="M656" s="8">
        <v>37179</v>
      </c>
      <c r="N656" s="5">
        <v>110.81</v>
      </c>
      <c r="O656" s="8">
        <v>37441</v>
      </c>
      <c r="P656" s="5" t="s">
        <v>294</v>
      </c>
    </row>
    <row r="657" spans="1:16" x14ac:dyDescent="0.2">
      <c r="A657" s="8">
        <v>37442</v>
      </c>
      <c r="B657" s="5" t="s">
        <v>294</v>
      </c>
      <c r="C657" s="8">
        <v>37180</v>
      </c>
      <c r="D657" s="5">
        <v>257.41000000000003</v>
      </c>
      <c r="E657" s="8">
        <v>37442</v>
      </c>
      <c r="F657" s="5">
        <v>107.74</v>
      </c>
      <c r="G657" s="8">
        <v>37442</v>
      </c>
      <c r="H657" s="5">
        <v>-0.97199999999999998</v>
      </c>
      <c r="I657" s="8">
        <v>37442</v>
      </c>
      <c r="J657" s="5">
        <v>101.28</v>
      </c>
      <c r="K657" s="8">
        <v>37442</v>
      </c>
      <c r="L657" s="5">
        <v>27.11</v>
      </c>
      <c r="M657" s="8">
        <v>37180</v>
      </c>
      <c r="N657" s="5">
        <v>111.42</v>
      </c>
      <c r="O657" s="8">
        <v>37442</v>
      </c>
      <c r="P657" s="5" t="s">
        <v>294</v>
      </c>
    </row>
    <row r="658" spans="1:16" x14ac:dyDescent="0.2">
      <c r="A658" s="8">
        <v>37445</v>
      </c>
      <c r="B658" s="5" t="s">
        <v>294</v>
      </c>
      <c r="C658" s="8">
        <v>37181</v>
      </c>
      <c r="D658" s="5">
        <v>189.98</v>
      </c>
      <c r="E658" s="8">
        <v>37445</v>
      </c>
      <c r="F658" s="5">
        <v>106.21</v>
      </c>
      <c r="G658" s="8">
        <v>37445</v>
      </c>
      <c r="H658" s="5">
        <v>-1.0680000000000001</v>
      </c>
      <c r="I658" s="8">
        <v>37445</v>
      </c>
      <c r="J658" s="5">
        <v>101.26</v>
      </c>
      <c r="K658" s="8">
        <v>37445</v>
      </c>
      <c r="L658" s="5">
        <v>28.25</v>
      </c>
      <c r="M658" s="8">
        <v>37181</v>
      </c>
      <c r="N658" s="5">
        <v>112.83</v>
      </c>
      <c r="O658" s="8">
        <v>37445</v>
      </c>
      <c r="P658" s="5" t="s">
        <v>294</v>
      </c>
    </row>
    <row r="659" spans="1:16" x14ac:dyDescent="0.2">
      <c r="A659" s="8">
        <v>37446</v>
      </c>
      <c r="B659" s="5" t="s">
        <v>294</v>
      </c>
      <c r="C659" s="8">
        <v>37182</v>
      </c>
      <c r="D659" s="5">
        <v>273.69</v>
      </c>
      <c r="E659" s="8">
        <v>37446</v>
      </c>
      <c r="F659" s="5">
        <v>105.65</v>
      </c>
      <c r="G659" s="8">
        <v>37446</v>
      </c>
      <c r="H659" s="5">
        <v>-1.2130000000000001</v>
      </c>
      <c r="I659" s="8">
        <v>37446</v>
      </c>
      <c r="J659" s="5">
        <v>101.3</v>
      </c>
      <c r="K659" s="8">
        <v>37446</v>
      </c>
      <c r="L659" s="5">
        <v>30.22</v>
      </c>
      <c r="M659" s="8">
        <v>37182</v>
      </c>
      <c r="N659" s="5">
        <v>111.77</v>
      </c>
      <c r="O659" s="8">
        <v>37446</v>
      </c>
      <c r="P659" s="5" t="s">
        <v>294</v>
      </c>
    </row>
    <row r="660" spans="1:16" x14ac:dyDescent="0.2">
      <c r="A660" s="8">
        <v>37447</v>
      </c>
      <c r="B660" s="5" t="s">
        <v>294</v>
      </c>
      <c r="C660" s="8">
        <v>37183</v>
      </c>
      <c r="D660" s="5">
        <v>143.41999999999999</v>
      </c>
      <c r="E660" s="8">
        <v>37447</v>
      </c>
      <c r="F660" s="5">
        <v>106.08</v>
      </c>
      <c r="G660" s="8">
        <v>37447</v>
      </c>
      <c r="H660" s="5">
        <v>-1.5149999999999999</v>
      </c>
      <c r="I660" s="8">
        <v>37447</v>
      </c>
      <c r="J660" s="5">
        <v>101.44</v>
      </c>
      <c r="K660" s="8">
        <v>37447</v>
      </c>
      <c r="L660" s="5">
        <v>34.1</v>
      </c>
      <c r="M660" s="8">
        <v>37183</v>
      </c>
      <c r="N660" s="5">
        <v>108.65</v>
      </c>
      <c r="O660" s="8">
        <v>37447</v>
      </c>
      <c r="P660" s="5" t="s">
        <v>294</v>
      </c>
    </row>
    <row r="661" spans="1:16" x14ac:dyDescent="0.2">
      <c r="A661" s="8">
        <v>37448</v>
      </c>
      <c r="B661" s="5" t="s">
        <v>294</v>
      </c>
      <c r="C661" s="8">
        <v>37184</v>
      </c>
      <c r="D661" s="5">
        <v>46.5</v>
      </c>
      <c r="E661" s="8">
        <v>37448</v>
      </c>
      <c r="F661" s="5">
        <v>105.91</v>
      </c>
      <c r="G661" s="8">
        <v>37448</v>
      </c>
      <c r="H661" s="5">
        <v>-1.5009999999999999</v>
      </c>
      <c r="I661" s="8">
        <v>37448</v>
      </c>
      <c r="J661" s="5">
        <v>101.41</v>
      </c>
      <c r="K661" s="8">
        <v>37448</v>
      </c>
      <c r="L661" s="5">
        <v>33.85</v>
      </c>
      <c r="M661" s="8">
        <v>37184</v>
      </c>
      <c r="N661" s="5">
        <v>108.65</v>
      </c>
      <c r="O661" s="8">
        <v>37448</v>
      </c>
      <c r="P661" s="5" t="s">
        <v>294</v>
      </c>
    </row>
    <row r="662" spans="1:16" x14ac:dyDescent="0.2">
      <c r="A662" s="8">
        <v>37449</v>
      </c>
      <c r="B662" s="5" t="s">
        <v>294</v>
      </c>
      <c r="C662" s="8">
        <v>37185</v>
      </c>
      <c r="D662" s="5">
        <v>253.78</v>
      </c>
      <c r="E662" s="8">
        <v>37449</v>
      </c>
      <c r="F662" s="5">
        <v>105.89</v>
      </c>
      <c r="G662" s="8">
        <v>37449</v>
      </c>
      <c r="H662" s="5">
        <v>-1.5249999999999999</v>
      </c>
      <c r="I662" s="8">
        <v>37449</v>
      </c>
      <c r="J662" s="5">
        <v>101.46</v>
      </c>
      <c r="K662" s="8">
        <v>37449</v>
      </c>
      <c r="L662" s="5">
        <v>32.94</v>
      </c>
      <c r="M662" s="8">
        <v>37185</v>
      </c>
      <c r="N662" s="5">
        <v>108.65</v>
      </c>
      <c r="O662" s="8">
        <v>37449</v>
      </c>
      <c r="P662" s="5" t="s">
        <v>294</v>
      </c>
    </row>
    <row r="663" spans="1:16" x14ac:dyDescent="0.2">
      <c r="A663" s="8">
        <v>37452</v>
      </c>
      <c r="B663" s="5" t="s">
        <v>294</v>
      </c>
      <c r="C663" s="8">
        <v>37186</v>
      </c>
      <c r="D663" s="5">
        <v>208.1</v>
      </c>
      <c r="E663" s="8">
        <v>37452</v>
      </c>
      <c r="F663" s="5">
        <v>104.67</v>
      </c>
      <c r="G663" s="8">
        <v>37452</v>
      </c>
      <c r="H663" s="5">
        <v>-1.6080000000000001</v>
      </c>
      <c r="I663" s="8">
        <v>37452</v>
      </c>
      <c r="J663" s="5">
        <v>101.49</v>
      </c>
      <c r="K663" s="8">
        <v>37452</v>
      </c>
      <c r="L663" s="5">
        <v>35.03</v>
      </c>
      <c r="M663" s="8">
        <v>37186</v>
      </c>
      <c r="N663" s="5">
        <v>105.33</v>
      </c>
      <c r="O663" s="8">
        <v>37452</v>
      </c>
      <c r="P663" s="5" t="s">
        <v>294</v>
      </c>
    </row>
    <row r="664" spans="1:16" x14ac:dyDescent="0.2">
      <c r="A664" s="8">
        <v>37453</v>
      </c>
      <c r="B664" s="5" t="s">
        <v>294</v>
      </c>
      <c r="C664" s="8">
        <v>37187</v>
      </c>
      <c r="D664" s="5">
        <v>253.3</v>
      </c>
      <c r="E664" s="8">
        <v>37453</v>
      </c>
      <c r="F664" s="5">
        <v>104.49</v>
      </c>
      <c r="G664" s="8">
        <v>37453</v>
      </c>
      <c r="H664" s="5">
        <v>-1.5860000000000001</v>
      </c>
      <c r="I664" s="8">
        <v>37453</v>
      </c>
      <c r="J664" s="5">
        <v>101.6</v>
      </c>
      <c r="K664" s="8">
        <v>37453</v>
      </c>
      <c r="L664" s="5">
        <v>36.65</v>
      </c>
      <c r="M664" s="8">
        <v>37187</v>
      </c>
      <c r="N664" s="5">
        <v>104.22</v>
      </c>
      <c r="O664" s="8">
        <v>37453</v>
      </c>
      <c r="P664" s="5" t="s">
        <v>294</v>
      </c>
    </row>
    <row r="665" spans="1:16" x14ac:dyDescent="0.2">
      <c r="A665" s="8">
        <v>37454</v>
      </c>
      <c r="B665" s="5" t="s">
        <v>294</v>
      </c>
      <c r="C665" s="8">
        <v>37188</v>
      </c>
      <c r="D665" s="5">
        <v>144.06</v>
      </c>
      <c r="E665" s="8">
        <v>37454</v>
      </c>
      <c r="F665" s="5">
        <v>104.42</v>
      </c>
      <c r="G665" s="8">
        <v>37454</v>
      </c>
      <c r="H665" s="5">
        <v>-1.5649999999999999</v>
      </c>
      <c r="I665" s="8">
        <v>37454</v>
      </c>
      <c r="J665" s="5">
        <v>101.56</v>
      </c>
      <c r="K665" s="8">
        <v>37454</v>
      </c>
      <c r="L665" s="5">
        <v>35.450000000000003</v>
      </c>
      <c r="M665" s="8">
        <v>37188</v>
      </c>
      <c r="N665" s="5">
        <v>101.96</v>
      </c>
      <c r="O665" s="8">
        <v>37454</v>
      </c>
      <c r="P665" s="5" t="s">
        <v>294</v>
      </c>
    </row>
    <row r="666" spans="1:16" x14ac:dyDescent="0.2">
      <c r="A666" s="8">
        <v>37455</v>
      </c>
      <c r="B666" s="5" t="s">
        <v>294</v>
      </c>
      <c r="C666" s="8">
        <v>37189</v>
      </c>
      <c r="D666" s="5">
        <v>154.87</v>
      </c>
      <c r="E666" s="8">
        <v>37455</v>
      </c>
      <c r="F666" s="5">
        <v>104.47</v>
      </c>
      <c r="G666" s="8">
        <v>37455</v>
      </c>
      <c r="H666" s="5">
        <v>-1.643</v>
      </c>
      <c r="I666" s="8">
        <v>37455</v>
      </c>
      <c r="J666" s="5">
        <v>101.69</v>
      </c>
      <c r="K666" s="8">
        <v>37455</v>
      </c>
      <c r="L666" s="5">
        <v>35.119999999999997</v>
      </c>
      <c r="M666" s="8">
        <v>37189</v>
      </c>
      <c r="N666" s="5">
        <v>106.32</v>
      </c>
      <c r="O666" s="8">
        <v>37455</v>
      </c>
      <c r="P666" s="5" t="s">
        <v>294</v>
      </c>
    </row>
    <row r="667" spans="1:16" x14ac:dyDescent="0.2">
      <c r="A667" s="8">
        <v>37456</v>
      </c>
      <c r="B667" s="5" t="s">
        <v>294</v>
      </c>
      <c r="C667" s="8">
        <v>37190</v>
      </c>
      <c r="D667" s="5">
        <v>240.05</v>
      </c>
      <c r="E667" s="8">
        <v>37456</v>
      </c>
      <c r="F667" s="5">
        <v>104.06</v>
      </c>
      <c r="G667" s="8">
        <v>37456</v>
      </c>
      <c r="H667" s="5">
        <v>-1.8740000000000001</v>
      </c>
      <c r="I667" s="8">
        <v>37456</v>
      </c>
      <c r="J667" s="5">
        <v>101.86</v>
      </c>
      <c r="K667" s="8">
        <v>37456</v>
      </c>
      <c r="L667" s="5">
        <v>38.17</v>
      </c>
      <c r="M667" s="8">
        <v>37190</v>
      </c>
      <c r="N667" s="5">
        <v>105.97</v>
      </c>
      <c r="O667" s="8">
        <v>37456</v>
      </c>
      <c r="P667" s="5" t="s">
        <v>294</v>
      </c>
    </row>
    <row r="668" spans="1:16" x14ac:dyDescent="0.2">
      <c r="A668" s="8">
        <v>37459</v>
      </c>
      <c r="B668" s="5" t="s">
        <v>294</v>
      </c>
      <c r="C668" s="8">
        <v>37191</v>
      </c>
      <c r="D668" s="5">
        <v>167.82</v>
      </c>
      <c r="E668" s="8">
        <v>37459</v>
      </c>
      <c r="F668" s="5">
        <v>104.75</v>
      </c>
      <c r="G668" s="8">
        <v>37459</v>
      </c>
      <c r="H668" s="5">
        <v>-2.1150000000000002</v>
      </c>
      <c r="I668" s="8">
        <v>37459</v>
      </c>
      <c r="J668" s="5">
        <v>102.05</v>
      </c>
      <c r="K668" s="8">
        <v>37459</v>
      </c>
      <c r="L668" s="5">
        <v>41.87</v>
      </c>
      <c r="M668" s="8">
        <v>37191</v>
      </c>
      <c r="N668" s="5">
        <v>105.97</v>
      </c>
      <c r="O668" s="8">
        <v>37459</v>
      </c>
      <c r="P668" s="5" t="s">
        <v>294</v>
      </c>
    </row>
    <row r="669" spans="1:16" x14ac:dyDescent="0.2">
      <c r="A669" s="8">
        <v>37460</v>
      </c>
      <c r="B669" s="5" t="s">
        <v>294</v>
      </c>
      <c r="C669" s="8">
        <v>37192</v>
      </c>
      <c r="D669" s="5">
        <v>264.05</v>
      </c>
      <c r="E669" s="8">
        <v>37460</v>
      </c>
      <c r="F669" s="5">
        <v>106.66</v>
      </c>
      <c r="G669" s="8">
        <v>37460</v>
      </c>
      <c r="H669" s="5">
        <v>-2.31</v>
      </c>
      <c r="I669" s="8">
        <v>37460</v>
      </c>
      <c r="J669" s="5">
        <v>102.27</v>
      </c>
      <c r="K669" s="8">
        <v>37460</v>
      </c>
      <c r="L669" s="5">
        <v>44.92</v>
      </c>
      <c r="M669" s="8">
        <v>37192</v>
      </c>
      <c r="N669" s="5">
        <v>105.97</v>
      </c>
      <c r="O669" s="8">
        <v>37460</v>
      </c>
      <c r="P669" s="5" t="s">
        <v>294</v>
      </c>
    </row>
    <row r="670" spans="1:16" x14ac:dyDescent="0.2">
      <c r="A670" s="8">
        <v>37461</v>
      </c>
      <c r="B670" s="5" t="s">
        <v>294</v>
      </c>
      <c r="C670" s="8">
        <v>37193</v>
      </c>
      <c r="D670" s="5">
        <v>158.12</v>
      </c>
      <c r="E670" s="8">
        <v>37461</v>
      </c>
      <c r="F670" s="5">
        <v>105.52</v>
      </c>
      <c r="G670" s="8">
        <v>37461</v>
      </c>
      <c r="H670" s="5">
        <v>-1.9830000000000001</v>
      </c>
      <c r="I670" s="8">
        <v>37461</v>
      </c>
      <c r="J670" s="5">
        <v>102.02</v>
      </c>
      <c r="K670" s="8">
        <v>37461</v>
      </c>
      <c r="L670" s="5">
        <v>39.86</v>
      </c>
      <c r="M670" s="8">
        <v>37193</v>
      </c>
      <c r="N670" s="5">
        <v>102.64</v>
      </c>
      <c r="O670" s="8">
        <v>37461</v>
      </c>
      <c r="P670" s="5" t="s">
        <v>294</v>
      </c>
    </row>
    <row r="671" spans="1:16" x14ac:dyDescent="0.2">
      <c r="A671" s="8">
        <v>37462</v>
      </c>
      <c r="B671" s="5" t="s">
        <v>294</v>
      </c>
      <c r="C671" s="8">
        <v>37194</v>
      </c>
      <c r="D671" s="5">
        <v>103.98</v>
      </c>
      <c r="E671" s="8">
        <v>37462</v>
      </c>
      <c r="F671" s="5">
        <v>105.12</v>
      </c>
      <c r="G671" s="8">
        <v>37462</v>
      </c>
      <c r="H671" s="5">
        <v>-2.0419999999999998</v>
      </c>
      <c r="I671" s="8">
        <v>37462</v>
      </c>
      <c r="J671" s="5">
        <v>102.07</v>
      </c>
      <c r="K671" s="8">
        <v>37462</v>
      </c>
      <c r="L671" s="5">
        <v>39.270000000000003</v>
      </c>
      <c r="M671" s="8">
        <v>37194</v>
      </c>
      <c r="N671" s="5">
        <v>106.22</v>
      </c>
      <c r="O671" s="8">
        <v>37462</v>
      </c>
      <c r="P671" s="5" t="s">
        <v>294</v>
      </c>
    </row>
    <row r="672" spans="1:16" x14ac:dyDescent="0.2">
      <c r="A672" s="8">
        <v>37463</v>
      </c>
      <c r="B672" s="5" t="s">
        <v>294</v>
      </c>
      <c r="C672" s="8">
        <v>37195</v>
      </c>
      <c r="D672" s="5">
        <v>170.72</v>
      </c>
      <c r="E672" s="8">
        <v>37463</v>
      </c>
      <c r="F672" s="5">
        <v>106.61</v>
      </c>
      <c r="G672" s="8">
        <v>37463</v>
      </c>
      <c r="H672" s="5">
        <v>-1.875</v>
      </c>
      <c r="I672" s="8">
        <v>37463</v>
      </c>
      <c r="J672" s="5">
        <v>102.07</v>
      </c>
      <c r="K672" s="8">
        <v>37463</v>
      </c>
      <c r="L672" s="5">
        <v>35.51</v>
      </c>
      <c r="M672" s="8">
        <v>37195</v>
      </c>
      <c r="N672" s="5">
        <v>117.52</v>
      </c>
      <c r="O672" s="8">
        <v>37463</v>
      </c>
      <c r="P672" s="5" t="s">
        <v>294</v>
      </c>
    </row>
    <row r="673" spans="1:16" x14ac:dyDescent="0.2">
      <c r="A673" s="8">
        <v>37466</v>
      </c>
      <c r="B673" s="5" t="s">
        <v>294</v>
      </c>
      <c r="C673" s="8">
        <v>37196</v>
      </c>
      <c r="D673" s="5">
        <v>204.93</v>
      </c>
      <c r="E673" s="8">
        <v>37466</v>
      </c>
      <c r="F673" s="5">
        <v>107.1</v>
      </c>
      <c r="G673" s="8">
        <v>37466</v>
      </c>
      <c r="H673" s="5">
        <v>-1.4650000000000001</v>
      </c>
      <c r="I673" s="8">
        <v>37466</v>
      </c>
      <c r="J673" s="5">
        <v>101.9</v>
      </c>
      <c r="K673" s="8">
        <v>37466</v>
      </c>
      <c r="L673" s="5">
        <v>31.33</v>
      </c>
      <c r="M673" s="8">
        <v>37196</v>
      </c>
      <c r="N673" s="5">
        <v>116.71</v>
      </c>
      <c r="O673" s="8">
        <v>37466</v>
      </c>
      <c r="P673" s="5" t="s">
        <v>294</v>
      </c>
    </row>
    <row r="674" spans="1:16" x14ac:dyDescent="0.2">
      <c r="A674" s="8">
        <v>37467</v>
      </c>
      <c r="B674" s="5" t="s">
        <v>294</v>
      </c>
      <c r="C674" s="8">
        <v>37197</v>
      </c>
      <c r="D674" s="5">
        <v>150.01</v>
      </c>
      <c r="E674" s="8">
        <v>37467</v>
      </c>
      <c r="F674" s="5">
        <v>106.8</v>
      </c>
      <c r="G674" s="8">
        <v>37467</v>
      </c>
      <c r="H674" s="5">
        <v>-1.508</v>
      </c>
      <c r="I674" s="8">
        <v>37467</v>
      </c>
      <c r="J674" s="5">
        <v>101.83</v>
      </c>
      <c r="K674" s="8">
        <v>37467</v>
      </c>
      <c r="L674" s="5">
        <v>31.92</v>
      </c>
      <c r="M674" s="8">
        <v>37197</v>
      </c>
      <c r="N674" s="5">
        <v>116.07</v>
      </c>
      <c r="O674" s="8">
        <v>37467</v>
      </c>
      <c r="P674" s="5" t="s">
        <v>294</v>
      </c>
    </row>
    <row r="675" spans="1:16" x14ac:dyDescent="0.2">
      <c r="A675" s="8">
        <v>37468</v>
      </c>
      <c r="B675" s="5" t="s">
        <v>294</v>
      </c>
      <c r="C675" s="8">
        <v>37198</v>
      </c>
      <c r="D675" s="5">
        <v>143.26</v>
      </c>
      <c r="E675" s="8">
        <v>37468</v>
      </c>
      <c r="F675" s="5">
        <v>107.41</v>
      </c>
      <c r="G675" s="8">
        <v>37468</v>
      </c>
      <c r="H675" s="5">
        <v>-1.667</v>
      </c>
      <c r="I675" s="8">
        <v>37468</v>
      </c>
      <c r="J675" s="5">
        <v>101.75</v>
      </c>
      <c r="K675" s="8">
        <v>37468</v>
      </c>
      <c r="L675" s="5">
        <v>32.03</v>
      </c>
      <c r="M675" s="8">
        <v>37198</v>
      </c>
      <c r="N675" s="5">
        <v>116.07</v>
      </c>
      <c r="O675" s="8">
        <v>37468</v>
      </c>
      <c r="P675" s="5" t="s">
        <v>294</v>
      </c>
    </row>
    <row r="676" spans="1:16" x14ac:dyDescent="0.2">
      <c r="A676" s="8">
        <v>37469</v>
      </c>
      <c r="B676" s="5" t="s">
        <v>294</v>
      </c>
      <c r="C676" s="8">
        <v>37199</v>
      </c>
      <c r="D676" s="5">
        <v>195.44</v>
      </c>
      <c r="E676" s="8">
        <v>37469</v>
      </c>
      <c r="F676" s="5">
        <v>107.02</v>
      </c>
      <c r="G676" s="8">
        <v>37469</v>
      </c>
      <c r="H676" s="5">
        <v>-1.9670000000000001</v>
      </c>
      <c r="I676" s="8">
        <v>37469</v>
      </c>
      <c r="J676" s="5">
        <v>101.82</v>
      </c>
      <c r="K676" s="8">
        <v>37469</v>
      </c>
      <c r="L676" s="5">
        <v>36.950000000000003</v>
      </c>
      <c r="M676" s="8">
        <v>37199</v>
      </c>
      <c r="N676" s="5">
        <v>116.07</v>
      </c>
      <c r="O676" s="8">
        <v>37469</v>
      </c>
      <c r="P676" s="5" t="s">
        <v>294</v>
      </c>
    </row>
    <row r="677" spans="1:16" x14ac:dyDescent="0.2">
      <c r="A677" s="8">
        <v>37470</v>
      </c>
      <c r="B677" s="5" t="s">
        <v>294</v>
      </c>
      <c r="C677" s="8">
        <v>37200</v>
      </c>
      <c r="D677" s="5">
        <v>158.61000000000001</v>
      </c>
      <c r="E677" s="8">
        <v>37470</v>
      </c>
      <c r="F677" s="5">
        <v>106.67</v>
      </c>
      <c r="G677" s="8">
        <v>37470</v>
      </c>
      <c r="H677" s="5">
        <v>-2.3090000000000002</v>
      </c>
      <c r="I677" s="8">
        <v>37470</v>
      </c>
      <c r="J677" s="5">
        <v>101.91</v>
      </c>
      <c r="K677" s="8">
        <v>37470</v>
      </c>
      <c r="L677" s="5">
        <v>41.29</v>
      </c>
      <c r="M677" s="8">
        <v>37200</v>
      </c>
      <c r="N677" s="5">
        <v>116.5</v>
      </c>
      <c r="O677" s="8">
        <v>37470</v>
      </c>
      <c r="P677" s="5" t="s">
        <v>294</v>
      </c>
    </row>
    <row r="678" spans="1:16" x14ac:dyDescent="0.2">
      <c r="A678" s="8">
        <v>37473</v>
      </c>
      <c r="B678" s="5" t="s">
        <v>294</v>
      </c>
      <c r="C678" s="8">
        <v>37201</v>
      </c>
      <c r="D678" s="5">
        <v>315.17</v>
      </c>
      <c r="E678" s="8">
        <v>37473</v>
      </c>
      <c r="F678" s="5">
        <v>107.27</v>
      </c>
      <c r="G678" s="8">
        <v>37473</v>
      </c>
      <c r="H678" s="5">
        <v>-2.4820000000000002</v>
      </c>
      <c r="I678" s="8">
        <v>37473</v>
      </c>
      <c r="J678" s="5">
        <v>102.16</v>
      </c>
      <c r="K678" s="8">
        <v>37473</v>
      </c>
      <c r="L678" s="5">
        <v>45.08</v>
      </c>
      <c r="M678" s="8">
        <v>37201</v>
      </c>
      <c r="N678" s="5">
        <v>110.68</v>
      </c>
      <c r="O678" s="8">
        <v>37473</v>
      </c>
      <c r="P678" s="5" t="s">
        <v>294</v>
      </c>
    </row>
    <row r="679" spans="1:16" x14ac:dyDescent="0.2">
      <c r="A679" s="8">
        <v>37474</v>
      </c>
      <c r="B679" s="5" t="s">
        <v>294</v>
      </c>
      <c r="C679" s="8">
        <v>37202</v>
      </c>
      <c r="D679" s="5">
        <v>506.53</v>
      </c>
      <c r="E679" s="8">
        <v>37474</v>
      </c>
      <c r="F679" s="5">
        <v>108.69</v>
      </c>
      <c r="G679" s="8">
        <v>37474</v>
      </c>
      <c r="H679" s="5">
        <v>-2.1880000000000002</v>
      </c>
      <c r="I679" s="8">
        <v>37474</v>
      </c>
      <c r="J679" s="5">
        <v>102.09</v>
      </c>
      <c r="K679" s="8">
        <v>37474</v>
      </c>
      <c r="L679" s="5">
        <v>42.03</v>
      </c>
      <c r="M679" s="8">
        <v>37202</v>
      </c>
      <c r="N679" s="5">
        <v>118.54</v>
      </c>
      <c r="O679" s="8">
        <v>37474</v>
      </c>
      <c r="P679" s="5" t="s">
        <v>294</v>
      </c>
    </row>
    <row r="680" spans="1:16" x14ac:dyDescent="0.2">
      <c r="A680" s="8">
        <v>37475</v>
      </c>
      <c r="B680" s="5" t="s">
        <v>294</v>
      </c>
      <c r="C680" s="8">
        <v>37203</v>
      </c>
      <c r="D680" s="5">
        <v>139.47999999999999</v>
      </c>
      <c r="E680" s="8">
        <v>37475</v>
      </c>
      <c r="F680" s="5">
        <v>107.85</v>
      </c>
      <c r="G680" s="8">
        <v>37475</v>
      </c>
      <c r="H680" s="5">
        <v>-2.1869999999999998</v>
      </c>
      <c r="I680" s="8">
        <v>37475</v>
      </c>
      <c r="J680" s="5">
        <v>101.93</v>
      </c>
      <c r="K680" s="8">
        <v>37475</v>
      </c>
      <c r="L680" s="5">
        <v>38.729999999999997</v>
      </c>
      <c r="M680" s="8">
        <v>37203</v>
      </c>
      <c r="N680" s="5">
        <v>117.43</v>
      </c>
      <c r="O680" s="8">
        <v>37475</v>
      </c>
      <c r="P680" s="5" t="s">
        <v>294</v>
      </c>
    </row>
    <row r="681" spans="1:16" x14ac:dyDescent="0.2">
      <c r="A681" s="8">
        <v>37476</v>
      </c>
      <c r="B681" s="5" t="s">
        <v>294</v>
      </c>
      <c r="C681" s="8">
        <v>37204</v>
      </c>
      <c r="D681" s="5">
        <v>134.25</v>
      </c>
      <c r="E681" s="8">
        <v>37476</v>
      </c>
      <c r="F681" s="5">
        <v>108.66</v>
      </c>
      <c r="G681" s="8">
        <v>37476</v>
      </c>
      <c r="H681" s="5">
        <v>-1.9139999999999999</v>
      </c>
      <c r="I681" s="8">
        <v>37476</v>
      </c>
      <c r="J681" s="5">
        <v>101.81</v>
      </c>
      <c r="K681" s="8">
        <v>37476</v>
      </c>
      <c r="L681" s="5">
        <v>36.33</v>
      </c>
      <c r="M681" s="8">
        <v>37204</v>
      </c>
      <c r="N681" s="5">
        <v>119.65</v>
      </c>
      <c r="O681" s="8">
        <v>37476</v>
      </c>
      <c r="P681" s="5" t="s">
        <v>294</v>
      </c>
    </row>
    <row r="682" spans="1:16" x14ac:dyDescent="0.2">
      <c r="A682" s="8">
        <v>37477</v>
      </c>
      <c r="B682" s="5" t="s">
        <v>294</v>
      </c>
      <c r="C682" s="8">
        <v>37205</v>
      </c>
      <c r="D682" s="5">
        <v>123.31</v>
      </c>
      <c r="E682" s="8">
        <v>37477</v>
      </c>
      <c r="F682" s="5">
        <v>108.18</v>
      </c>
      <c r="G682" s="8">
        <v>37477</v>
      </c>
      <c r="H682" s="5">
        <v>-1.9790000000000001</v>
      </c>
      <c r="I682" s="8">
        <v>37477</v>
      </c>
      <c r="J682" s="5">
        <v>101.75</v>
      </c>
      <c r="K682" s="8">
        <v>37477</v>
      </c>
      <c r="L682" s="5">
        <v>35.33</v>
      </c>
      <c r="M682" s="8">
        <v>37205</v>
      </c>
      <c r="N682" s="5">
        <v>119.65</v>
      </c>
      <c r="O682" s="8">
        <v>37477</v>
      </c>
      <c r="P682" s="5" t="s">
        <v>294</v>
      </c>
    </row>
    <row r="683" spans="1:16" x14ac:dyDescent="0.2">
      <c r="A683" s="8">
        <v>37480</v>
      </c>
      <c r="B683" s="5" t="s">
        <v>294</v>
      </c>
      <c r="C683" s="8">
        <v>37206</v>
      </c>
      <c r="D683" s="5">
        <v>231.37</v>
      </c>
      <c r="E683" s="8">
        <v>37480</v>
      </c>
      <c r="F683" s="5">
        <v>107.41</v>
      </c>
      <c r="G683" s="8">
        <v>37480</v>
      </c>
      <c r="H683" s="5">
        <v>-2.0259999999999998</v>
      </c>
      <c r="I683" s="8">
        <v>37480</v>
      </c>
      <c r="J683" s="5">
        <v>101.75</v>
      </c>
      <c r="K683" s="8">
        <v>37480</v>
      </c>
      <c r="L683" s="5">
        <v>37.049999999999997</v>
      </c>
      <c r="M683" s="8">
        <v>37206</v>
      </c>
      <c r="N683" s="5">
        <v>119.65</v>
      </c>
      <c r="O683" s="8">
        <v>37480</v>
      </c>
      <c r="P683" s="5" t="s">
        <v>294</v>
      </c>
    </row>
    <row r="684" spans="1:16" x14ac:dyDescent="0.2">
      <c r="A684" s="8">
        <v>37481</v>
      </c>
      <c r="B684" s="5" t="s">
        <v>294</v>
      </c>
      <c r="C684" s="8">
        <v>37207</v>
      </c>
      <c r="D684" s="5">
        <v>193.14</v>
      </c>
      <c r="E684" s="8">
        <v>37481</v>
      </c>
      <c r="F684" s="5">
        <v>107.11</v>
      </c>
      <c r="G684" s="8">
        <v>37481</v>
      </c>
      <c r="H684" s="5">
        <v>-2.1760000000000002</v>
      </c>
      <c r="I684" s="8">
        <v>37481</v>
      </c>
      <c r="J684" s="5">
        <v>101.81</v>
      </c>
      <c r="K684" s="8">
        <v>37481</v>
      </c>
      <c r="L684" s="5">
        <v>35.82</v>
      </c>
      <c r="M684" s="8">
        <v>37207</v>
      </c>
      <c r="N684" s="5">
        <v>119.65</v>
      </c>
      <c r="O684" s="8">
        <v>37481</v>
      </c>
      <c r="P684" s="5" t="s">
        <v>294</v>
      </c>
    </row>
    <row r="685" spans="1:16" x14ac:dyDescent="0.2">
      <c r="A685" s="8">
        <v>37482</v>
      </c>
      <c r="B685" s="5" t="s">
        <v>294</v>
      </c>
      <c r="C685" s="8">
        <v>37208</v>
      </c>
      <c r="D685" s="5">
        <v>115.37</v>
      </c>
      <c r="E685" s="8">
        <v>37482</v>
      </c>
      <c r="F685" s="5">
        <v>106.79</v>
      </c>
      <c r="G685" s="8">
        <v>37482</v>
      </c>
      <c r="H685" s="5">
        <v>-1.89</v>
      </c>
      <c r="I685" s="8">
        <v>37482</v>
      </c>
      <c r="J685" s="5">
        <v>101.56</v>
      </c>
      <c r="K685" s="8">
        <v>37482</v>
      </c>
      <c r="L685" s="5">
        <v>32.36</v>
      </c>
      <c r="M685" s="8">
        <v>37208</v>
      </c>
      <c r="N685" s="5">
        <v>113.83</v>
      </c>
      <c r="O685" s="8">
        <v>37482</v>
      </c>
      <c r="P685" s="5" t="s">
        <v>294</v>
      </c>
    </row>
    <row r="686" spans="1:16" x14ac:dyDescent="0.2">
      <c r="A686" s="8">
        <v>37483</v>
      </c>
      <c r="B686" s="5" t="s">
        <v>294</v>
      </c>
      <c r="C686" s="8">
        <v>37209</v>
      </c>
      <c r="D686" s="5">
        <v>178.13</v>
      </c>
      <c r="E686" s="8">
        <v>37483</v>
      </c>
      <c r="F686" s="5">
        <v>106.72</v>
      </c>
      <c r="G686" s="8">
        <v>37483</v>
      </c>
      <c r="H686" s="5">
        <v>-1.776</v>
      </c>
      <c r="I686" s="8">
        <v>37483</v>
      </c>
      <c r="J686" s="5">
        <v>101.51</v>
      </c>
      <c r="K686" s="8">
        <v>37483</v>
      </c>
      <c r="L686" s="5">
        <v>29.43</v>
      </c>
      <c r="M686" s="8">
        <v>37209</v>
      </c>
      <c r="N686" s="5">
        <v>113.73</v>
      </c>
      <c r="O686" s="8">
        <v>37483</v>
      </c>
      <c r="P686" s="5" t="s">
        <v>294</v>
      </c>
    </row>
    <row r="687" spans="1:16" x14ac:dyDescent="0.2">
      <c r="A687" s="8">
        <v>37484</v>
      </c>
      <c r="B687" s="5" t="s">
        <v>294</v>
      </c>
      <c r="C687" s="8">
        <v>37210</v>
      </c>
      <c r="D687" s="5">
        <v>130.85</v>
      </c>
      <c r="E687" s="8">
        <v>37484</v>
      </c>
      <c r="F687" s="5">
        <v>106.65</v>
      </c>
      <c r="G687" s="8">
        <v>37484</v>
      </c>
      <c r="H687" s="5">
        <v>-1.6319999999999999</v>
      </c>
      <c r="I687" s="8">
        <v>37484</v>
      </c>
      <c r="J687" s="5">
        <v>101.54</v>
      </c>
      <c r="K687" s="8">
        <v>37484</v>
      </c>
      <c r="L687" s="5">
        <v>28.81</v>
      </c>
      <c r="M687" s="8">
        <v>37210</v>
      </c>
      <c r="N687" s="5">
        <v>131.28</v>
      </c>
      <c r="O687" s="8">
        <v>37484</v>
      </c>
      <c r="P687" s="5" t="s">
        <v>294</v>
      </c>
    </row>
    <row r="688" spans="1:16" x14ac:dyDescent="0.2">
      <c r="A688" s="8">
        <v>37487</v>
      </c>
      <c r="B688" s="5" t="s">
        <v>294</v>
      </c>
      <c r="C688" s="8">
        <v>37211</v>
      </c>
      <c r="D688" s="5">
        <v>100.63</v>
      </c>
      <c r="E688" s="8">
        <v>37487</v>
      </c>
      <c r="F688" s="5">
        <v>107.52</v>
      </c>
      <c r="G688" s="8">
        <v>37487</v>
      </c>
      <c r="H688" s="5">
        <v>-1.6259999999999999</v>
      </c>
      <c r="I688" s="8">
        <v>37487</v>
      </c>
      <c r="J688" s="5">
        <v>101.4</v>
      </c>
      <c r="K688" s="8">
        <v>37487</v>
      </c>
      <c r="L688" s="5">
        <v>28.61</v>
      </c>
      <c r="M688" s="8">
        <v>37211</v>
      </c>
      <c r="N688" s="5">
        <v>146.71</v>
      </c>
      <c r="O688" s="8">
        <v>37487</v>
      </c>
      <c r="P688" s="5" t="s">
        <v>294</v>
      </c>
    </row>
    <row r="689" spans="1:16" x14ac:dyDescent="0.2">
      <c r="A689" s="8">
        <v>37488</v>
      </c>
      <c r="B689" s="5" t="s">
        <v>294</v>
      </c>
      <c r="C689" s="8">
        <v>37212</v>
      </c>
      <c r="D689" s="5">
        <v>77.06</v>
      </c>
      <c r="E689" s="8">
        <v>37488</v>
      </c>
      <c r="F689" s="5">
        <v>107.31</v>
      </c>
      <c r="G689" s="8">
        <v>37488</v>
      </c>
      <c r="H689" s="5">
        <v>-1.8280000000000001</v>
      </c>
      <c r="I689" s="8">
        <v>37488</v>
      </c>
      <c r="J689" s="5">
        <v>101.4</v>
      </c>
      <c r="K689" s="8">
        <v>37488</v>
      </c>
      <c r="L689" s="5">
        <v>29.59</v>
      </c>
      <c r="M689" s="8">
        <v>37212</v>
      </c>
      <c r="N689" s="5">
        <v>146.71</v>
      </c>
      <c r="O689" s="8">
        <v>37488</v>
      </c>
      <c r="P689" s="5" t="s">
        <v>294</v>
      </c>
    </row>
    <row r="690" spans="1:16" x14ac:dyDescent="0.2">
      <c r="A690" s="8">
        <v>37489</v>
      </c>
      <c r="B690" s="5" t="s">
        <v>294</v>
      </c>
      <c r="C690" s="8">
        <v>37213</v>
      </c>
      <c r="D690" s="5">
        <v>160.94999999999999</v>
      </c>
      <c r="E690" s="8">
        <v>37489</v>
      </c>
      <c r="F690" s="5">
        <v>107.14</v>
      </c>
      <c r="G690" s="8">
        <v>37489</v>
      </c>
      <c r="H690" s="5">
        <v>-1.708</v>
      </c>
      <c r="I690" s="8">
        <v>37489</v>
      </c>
      <c r="J690" s="5">
        <v>101.31</v>
      </c>
      <c r="K690" s="8">
        <v>37489</v>
      </c>
      <c r="L690" s="5">
        <v>28.23</v>
      </c>
      <c r="M690" s="8">
        <v>37213</v>
      </c>
      <c r="N690" s="5">
        <v>146.71</v>
      </c>
      <c r="O690" s="8">
        <v>37489</v>
      </c>
      <c r="P690" s="5" t="s">
        <v>294</v>
      </c>
    </row>
    <row r="691" spans="1:16" x14ac:dyDescent="0.2">
      <c r="A691" s="8">
        <v>37490</v>
      </c>
      <c r="B691" s="5" t="s">
        <v>294</v>
      </c>
      <c r="C691" s="8">
        <v>37214</v>
      </c>
      <c r="D691" s="5">
        <v>145.72</v>
      </c>
      <c r="E691" s="8">
        <v>37490</v>
      </c>
      <c r="F691" s="5">
        <v>108.13</v>
      </c>
      <c r="G691" s="8">
        <v>37490</v>
      </c>
      <c r="H691" s="5">
        <v>-1.554</v>
      </c>
      <c r="I691" s="8">
        <v>37490</v>
      </c>
      <c r="J691" s="5">
        <v>101.29</v>
      </c>
      <c r="K691" s="8">
        <v>37490</v>
      </c>
      <c r="L691" s="5">
        <v>27.75</v>
      </c>
      <c r="M691" s="8">
        <v>37214</v>
      </c>
      <c r="N691" s="5">
        <v>137.22</v>
      </c>
      <c r="O691" s="8">
        <v>37490</v>
      </c>
      <c r="P691" s="5" t="s">
        <v>294</v>
      </c>
    </row>
    <row r="692" spans="1:16" x14ac:dyDescent="0.2">
      <c r="A692" s="8">
        <v>37491</v>
      </c>
      <c r="B692" s="5" t="s">
        <v>294</v>
      </c>
      <c r="C692" s="8">
        <v>37215</v>
      </c>
      <c r="D692" s="5">
        <v>202.93</v>
      </c>
      <c r="E692" s="8">
        <v>37491</v>
      </c>
      <c r="F692" s="5">
        <v>107.97</v>
      </c>
      <c r="G692" s="8">
        <v>37491</v>
      </c>
      <c r="H692" s="5">
        <v>-1.734</v>
      </c>
      <c r="I692" s="8">
        <v>37491</v>
      </c>
      <c r="J692" s="5">
        <v>101.38</v>
      </c>
      <c r="K692" s="8">
        <v>37491</v>
      </c>
      <c r="L692" s="5">
        <v>29.32</v>
      </c>
      <c r="M692" s="8">
        <v>37215</v>
      </c>
      <c r="N692" s="5">
        <v>135.47</v>
      </c>
      <c r="O692" s="8">
        <v>37491</v>
      </c>
      <c r="P692" s="5" t="s">
        <v>294</v>
      </c>
    </row>
    <row r="693" spans="1:16" x14ac:dyDescent="0.2">
      <c r="A693" s="8">
        <v>37494</v>
      </c>
      <c r="B693" s="5" t="s">
        <v>294</v>
      </c>
      <c r="C693" s="8">
        <v>37216</v>
      </c>
      <c r="D693" s="5">
        <v>91.95</v>
      </c>
      <c r="E693" s="8">
        <v>37494</v>
      </c>
      <c r="F693" s="5">
        <v>107.86</v>
      </c>
      <c r="G693" s="8">
        <v>37494</v>
      </c>
      <c r="H693" s="5">
        <v>-1.7390000000000001</v>
      </c>
      <c r="I693" s="8">
        <v>37494</v>
      </c>
      <c r="J693" s="5">
        <v>101.33</v>
      </c>
      <c r="K693" s="8">
        <v>37494</v>
      </c>
      <c r="L693" s="5">
        <v>29.89</v>
      </c>
      <c r="M693" s="8">
        <v>37216</v>
      </c>
      <c r="N693" s="5">
        <v>141.88999999999999</v>
      </c>
      <c r="O693" s="8">
        <v>37494</v>
      </c>
      <c r="P693" s="5" t="s">
        <v>294</v>
      </c>
    </row>
    <row r="694" spans="1:16" x14ac:dyDescent="0.2">
      <c r="A694" s="8">
        <v>37495</v>
      </c>
      <c r="B694" s="5" t="s">
        <v>294</v>
      </c>
      <c r="C694" s="8">
        <v>37217</v>
      </c>
      <c r="D694" s="5">
        <v>76.66</v>
      </c>
      <c r="E694" s="8">
        <v>37495</v>
      </c>
      <c r="F694" s="5">
        <v>106.77</v>
      </c>
      <c r="G694" s="8">
        <v>37495</v>
      </c>
      <c r="H694" s="5">
        <v>-1.6830000000000001</v>
      </c>
      <c r="I694" s="8">
        <v>37495</v>
      </c>
      <c r="J694" s="5">
        <v>101.4</v>
      </c>
      <c r="K694" s="8">
        <v>37495</v>
      </c>
      <c r="L694" s="5">
        <v>30.11</v>
      </c>
      <c r="M694" s="8">
        <v>37217</v>
      </c>
      <c r="N694" s="5">
        <v>141.88999999999999</v>
      </c>
      <c r="O694" s="8">
        <v>37495</v>
      </c>
      <c r="P694" s="5" t="s">
        <v>294</v>
      </c>
    </row>
    <row r="695" spans="1:16" x14ac:dyDescent="0.2">
      <c r="A695" s="8">
        <v>37496</v>
      </c>
      <c r="B695" s="5" t="s">
        <v>294</v>
      </c>
      <c r="C695" s="8">
        <v>37218</v>
      </c>
      <c r="D695" s="5">
        <v>97.57</v>
      </c>
      <c r="E695" s="8">
        <v>37496</v>
      </c>
      <c r="F695" s="5">
        <v>107.08</v>
      </c>
      <c r="G695" s="8">
        <v>37496</v>
      </c>
      <c r="H695" s="5">
        <v>-1.9179999999999999</v>
      </c>
      <c r="I695" s="8">
        <v>37496</v>
      </c>
      <c r="J695" s="5">
        <v>101.48</v>
      </c>
      <c r="K695" s="8">
        <v>37496</v>
      </c>
      <c r="L695" s="5">
        <v>33.32</v>
      </c>
      <c r="M695" s="8">
        <v>37218</v>
      </c>
      <c r="N695" s="5">
        <v>144.32</v>
      </c>
      <c r="O695" s="8">
        <v>37496</v>
      </c>
      <c r="P695" s="5" t="s">
        <v>294</v>
      </c>
    </row>
    <row r="696" spans="1:16" x14ac:dyDescent="0.2">
      <c r="A696" s="8">
        <v>37497</v>
      </c>
      <c r="B696" s="5" t="s">
        <v>294</v>
      </c>
      <c r="C696" s="8">
        <v>37219</v>
      </c>
      <c r="D696" s="5">
        <v>18.16</v>
      </c>
      <c r="E696" s="8">
        <v>37497</v>
      </c>
      <c r="F696" s="5">
        <v>106.7</v>
      </c>
      <c r="G696" s="8">
        <v>37497</v>
      </c>
      <c r="H696" s="5">
        <v>-1.9950000000000001</v>
      </c>
      <c r="I696" s="8">
        <v>37497</v>
      </c>
      <c r="J696" s="5">
        <v>101.46</v>
      </c>
      <c r="K696" s="8">
        <v>37497</v>
      </c>
      <c r="L696" s="5">
        <v>33.67</v>
      </c>
      <c r="M696" s="8">
        <v>37219</v>
      </c>
      <c r="N696" s="5">
        <v>144.32</v>
      </c>
      <c r="O696" s="8">
        <v>37497</v>
      </c>
      <c r="P696" s="5" t="s">
        <v>294</v>
      </c>
    </row>
    <row r="697" spans="1:16" x14ac:dyDescent="0.2">
      <c r="A697" s="8">
        <v>37498</v>
      </c>
      <c r="B697" s="5" t="s">
        <v>294</v>
      </c>
      <c r="C697" s="8">
        <v>37220</v>
      </c>
      <c r="D697" s="5">
        <v>157.77000000000001</v>
      </c>
      <c r="E697" s="8">
        <v>37498</v>
      </c>
      <c r="F697" s="5">
        <v>106.98</v>
      </c>
      <c r="G697" s="8">
        <v>37498</v>
      </c>
      <c r="H697" s="5">
        <v>-1.7130000000000001</v>
      </c>
      <c r="I697" s="8">
        <v>37498</v>
      </c>
      <c r="J697" s="5">
        <v>101.47</v>
      </c>
      <c r="K697" s="8">
        <v>37498</v>
      </c>
      <c r="L697" s="5">
        <v>32.64</v>
      </c>
      <c r="M697" s="8">
        <v>37220</v>
      </c>
      <c r="N697" s="5">
        <v>144.32</v>
      </c>
      <c r="O697" s="8">
        <v>37498</v>
      </c>
      <c r="P697" s="5" t="s">
        <v>294</v>
      </c>
    </row>
    <row r="698" spans="1:16" x14ac:dyDescent="0.2">
      <c r="A698" s="8">
        <v>37501</v>
      </c>
      <c r="B698" s="5" t="s">
        <v>294</v>
      </c>
      <c r="C698" s="8">
        <v>37221</v>
      </c>
      <c r="D698" s="5">
        <v>117.73</v>
      </c>
      <c r="E698" s="8">
        <v>37501</v>
      </c>
      <c r="F698" s="5">
        <v>106.67</v>
      </c>
      <c r="G698" s="8">
        <v>37501</v>
      </c>
      <c r="H698" s="5">
        <v>-1.7270000000000001</v>
      </c>
      <c r="I698" s="8">
        <v>37501</v>
      </c>
      <c r="J698" s="5">
        <v>101.47</v>
      </c>
      <c r="K698" s="8">
        <v>37501</v>
      </c>
      <c r="L698" s="5">
        <v>32.64</v>
      </c>
      <c r="M698" s="8">
        <v>37221</v>
      </c>
      <c r="N698" s="5">
        <v>142.54</v>
      </c>
      <c r="O698" s="8">
        <v>37501</v>
      </c>
      <c r="P698" s="5" t="s">
        <v>294</v>
      </c>
    </row>
    <row r="699" spans="1:16" x14ac:dyDescent="0.2">
      <c r="A699" s="8">
        <v>37502</v>
      </c>
      <c r="B699" s="5" t="s">
        <v>294</v>
      </c>
      <c r="C699" s="8">
        <v>37222</v>
      </c>
      <c r="D699" s="5">
        <v>126.59</v>
      </c>
      <c r="E699" s="8">
        <v>37502</v>
      </c>
      <c r="F699" s="5">
        <v>105.57</v>
      </c>
      <c r="G699" s="8">
        <v>37502</v>
      </c>
      <c r="H699" s="5">
        <v>-2.2530000000000001</v>
      </c>
      <c r="I699" s="8">
        <v>37502</v>
      </c>
      <c r="J699" s="5">
        <v>101.63</v>
      </c>
      <c r="K699" s="8">
        <v>37502</v>
      </c>
      <c r="L699" s="5">
        <v>39.97</v>
      </c>
      <c r="M699" s="8">
        <v>37222</v>
      </c>
      <c r="N699" s="5">
        <v>149.26</v>
      </c>
      <c r="O699" s="8">
        <v>37502</v>
      </c>
      <c r="P699" s="5" t="s">
        <v>294</v>
      </c>
    </row>
    <row r="700" spans="1:16" x14ac:dyDescent="0.2">
      <c r="A700" s="8">
        <v>37503</v>
      </c>
      <c r="B700" s="5" t="s">
        <v>294</v>
      </c>
      <c r="C700" s="8">
        <v>37223</v>
      </c>
      <c r="D700" s="5">
        <v>110.62</v>
      </c>
      <c r="E700" s="8">
        <v>37503</v>
      </c>
      <c r="F700" s="5">
        <v>106.1</v>
      </c>
      <c r="G700" s="8">
        <v>37503</v>
      </c>
      <c r="H700" s="5">
        <v>-2.1150000000000002</v>
      </c>
      <c r="I700" s="8">
        <v>37503</v>
      </c>
      <c r="J700" s="5">
        <v>101.57</v>
      </c>
      <c r="K700" s="8">
        <v>37503</v>
      </c>
      <c r="L700" s="5">
        <v>37.44</v>
      </c>
      <c r="M700" s="8">
        <v>37223</v>
      </c>
      <c r="N700" s="5">
        <v>153.38999999999999</v>
      </c>
      <c r="O700" s="8">
        <v>37503</v>
      </c>
      <c r="P700" s="5" t="s">
        <v>294</v>
      </c>
    </row>
    <row r="701" spans="1:16" x14ac:dyDescent="0.2">
      <c r="A701" s="8">
        <v>37504</v>
      </c>
      <c r="B701" s="5" t="s">
        <v>294</v>
      </c>
      <c r="C701" s="8">
        <v>37224</v>
      </c>
      <c r="D701" s="5">
        <v>110.85</v>
      </c>
      <c r="E701" s="8">
        <v>37504</v>
      </c>
      <c r="F701" s="5">
        <v>105.98</v>
      </c>
      <c r="G701" s="8">
        <v>37504</v>
      </c>
      <c r="H701" s="5">
        <v>-2.254</v>
      </c>
      <c r="I701" s="8">
        <v>37504</v>
      </c>
      <c r="J701" s="5">
        <v>101.65</v>
      </c>
      <c r="K701" s="8">
        <v>37504</v>
      </c>
      <c r="L701" s="5">
        <v>38.86</v>
      </c>
      <c r="M701" s="8">
        <v>37224</v>
      </c>
      <c r="N701" s="5">
        <v>148.26</v>
      </c>
      <c r="O701" s="8">
        <v>37504</v>
      </c>
      <c r="P701" s="5" t="s">
        <v>294</v>
      </c>
    </row>
    <row r="702" spans="1:16" x14ac:dyDescent="0.2">
      <c r="A702" s="8">
        <v>37505</v>
      </c>
      <c r="B702" s="5" t="s">
        <v>294</v>
      </c>
      <c r="C702" s="8">
        <v>37225</v>
      </c>
      <c r="D702" s="5">
        <v>116.56</v>
      </c>
      <c r="E702" s="8">
        <v>37505</v>
      </c>
      <c r="F702" s="5">
        <v>106.84</v>
      </c>
      <c r="G702" s="8">
        <v>37505</v>
      </c>
      <c r="H702" s="5">
        <v>-1.962</v>
      </c>
      <c r="I702" s="8">
        <v>37505</v>
      </c>
      <c r="J702" s="5">
        <v>101.62</v>
      </c>
      <c r="K702" s="8">
        <v>37505</v>
      </c>
      <c r="L702" s="5">
        <v>36.33</v>
      </c>
      <c r="M702" s="8">
        <v>37225</v>
      </c>
      <c r="N702" s="5">
        <v>138.91999999999999</v>
      </c>
      <c r="O702" s="8">
        <v>37505</v>
      </c>
      <c r="P702" s="5" t="s">
        <v>294</v>
      </c>
    </row>
    <row r="703" spans="1:16" x14ac:dyDescent="0.2">
      <c r="A703" s="8">
        <v>37508</v>
      </c>
      <c r="B703" s="5" t="s">
        <v>294</v>
      </c>
      <c r="C703" s="8">
        <v>37226</v>
      </c>
      <c r="D703" s="5">
        <v>84.88</v>
      </c>
      <c r="E703" s="8">
        <v>37508</v>
      </c>
      <c r="F703" s="5">
        <v>107.1</v>
      </c>
      <c r="G703" s="8">
        <v>37508</v>
      </c>
      <c r="H703" s="5">
        <v>-1.9359999999999999</v>
      </c>
      <c r="I703" s="8">
        <v>37508</v>
      </c>
      <c r="J703" s="5">
        <v>101.58</v>
      </c>
      <c r="K703" s="8">
        <v>37508</v>
      </c>
      <c r="L703" s="5">
        <v>36.450000000000003</v>
      </c>
      <c r="M703" s="8">
        <v>37226</v>
      </c>
      <c r="N703" s="5">
        <v>138.91999999999999</v>
      </c>
      <c r="O703" s="8">
        <v>37508</v>
      </c>
      <c r="P703" s="5" t="s">
        <v>294</v>
      </c>
    </row>
    <row r="704" spans="1:16" x14ac:dyDescent="0.2">
      <c r="A704" s="8">
        <v>37509</v>
      </c>
      <c r="B704" s="5" t="s">
        <v>294</v>
      </c>
      <c r="C704" s="8">
        <v>37227</v>
      </c>
      <c r="D704" s="5">
        <v>119.37</v>
      </c>
      <c r="E704" s="8">
        <v>37509</v>
      </c>
      <c r="F704" s="5">
        <v>107.52</v>
      </c>
      <c r="G704" s="8">
        <v>37509</v>
      </c>
      <c r="H704" s="5">
        <v>-1.9390000000000001</v>
      </c>
      <c r="I704" s="8">
        <v>37509</v>
      </c>
      <c r="J704" s="5">
        <v>101.54</v>
      </c>
      <c r="K704" s="8">
        <v>37509</v>
      </c>
      <c r="L704" s="5">
        <v>35.08</v>
      </c>
      <c r="M704" s="8">
        <v>37227</v>
      </c>
      <c r="N704" s="5">
        <v>138.91999999999999</v>
      </c>
      <c r="O704" s="8">
        <v>37509</v>
      </c>
      <c r="P704" s="5" t="s">
        <v>294</v>
      </c>
    </row>
    <row r="705" spans="1:16" x14ac:dyDescent="0.2">
      <c r="A705" s="8">
        <v>37510</v>
      </c>
      <c r="B705" s="5" t="s">
        <v>294</v>
      </c>
      <c r="C705" s="8">
        <v>37228</v>
      </c>
      <c r="D705" s="5">
        <v>134.47</v>
      </c>
      <c r="E705" s="8">
        <v>37510</v>
      </c>
      <c r="F705" s="5">
        <v>107.62</v>
      </c>
      <c r="G705" s="8">
        <v>37510</v>
      </c>
      <c r="H705" s="5">
        <v>-1.869</v>
      </c>
      <c r="I705" s="8">
        <v>37510</v>
      </c>
      <c r="J705" s="5">
        <v>101.56</v>
      </c>
      <c r="K705" s="8">
        <v>37510</v>
      </c>
      <c r="L705" s="5">
        <v>34.81</v>
      </c>
      <c r="M705" s="8">
        <v>37228</v>
      </c>
      <c r="N705" s="5">
        <v>122.86</v>
      </c>
      <c r="O705" s="8">
        <v>37510</v>
      </c>
      <c r="P705" s="5" t="s">
        <v>294</v>
      </c>
    </row>
    <row r="706" spans="1:16" x14ac:dyDescent="0.2">
      <c r="A706" s="8">
        <v>37511</v>
      </c>
      <c r="B706" s="5" t="s">
        <v>294</v>
      </c>
      <c r="C706" s="8">
        <v>37229</v>
      </c>
      <c r="D706" s="5">
        <v>114.25</v>
      </c>
      <c r="E706" s="8">
        <v>37511</v>
      </c>
      <c r="F706" s="5">
        <v>107.13</v>
      </c>
      <c r="G706" s="8">
        <v>37511</v>
      </c>
      <c r="H706" s="5">
        <v>-2.09</v>
      </c>
      <c r="I706" s="8">
        <v>37511</v>
      </c>
      <c r="J706" s="5">
        <v>101.63</v>
      </c>
      <c r="K706" s="8">
        <v>37511</v>
      </c>
      <c r="L706" s="5">
        <v>37.5</v>
      </c>
      <c r="M706" s="8">
        <v>37229</v>
      </c>
      <c r="N706" s="5">
        <v>116.46</v>
      </c>
      <c r="O706" s="8">
        <v>37511</v>
      </c>
      <c r="P706" s="5" t="s">
        <v>294</v>
      </c>
    </row>
    <row r="707" spans="1:16" x14ac:dyDescent="0.2">
      <c r="A707" s="8">
        <v>37512</v>
      </c>
      <c r="B707" s="5" t="s">
        <v>294</v>
      </c>
      <c r="C707" s="8">
        <v>37230</v>
      </c>
      <c r="D707" s="5">
        <v>126.97</v>
      </c>
      <c r="E707" s="8">
        <v>37512</v>
      </c>
      <c r="F707" s="5">
        <v>108.06</v>
      </c>
      <c r="G707" s="8">
        <v>37512</v>
      </c>
      <c r="H707" s="5">
        <v>-2.0499999999999998</v>
      </c>
      <c r="I707" s="8">
        <v>37512</v>
      </c>
      <c r="J707" s="5">
        <v>101.62</v>
      </c>
      <c r="K707" s="8">
        <v>37512</v>
      </c>
      <c r="L707" s="5">
        <v>35.82</v>
      </c>
      <c r="M707" s="8">
        <v>37230</v>
      </c>
      <c r="N707" s="5">
        <v>143.5</v>
      </c>
      <c r="O707" s="8">
        <v>37512</v>
      </c>
      <c r="P707" s="5" t="s">
        <v>294</v>
      </c>
    </row>
    <row r="708" spans="1:16" x14ac:dyDescent="0.2">
      <c r="A708" s="8">
        <v>37515</v>
      </c>
      <c r="B708" s="5" t="s">
        <v>294</v>
      </c>
      <c r="C708" s="8">
        <v>37231</v>
      </c>
      <c r="D708" s="5">
        <v>97.4</v>
      </c>
      <c r="E708" s="8">
        <v>37515</v>
      </c>
      <c r="F708" s="5">
        <v>108.24</v>
      </c>
      <c r="G708" s="8">
        <v>37515</v>
      </c>
      <c r="H708" s="5">
        <v>-2.0449999999999999</v>
      </c>
      <c r="I708" s="8">
        <v>37515</v>
      </c>
      <c r="J708" s="5">
        <v>101.61</v>
      </c>
      <c r="K708" s="8">
        <v>37515</v>
      </c>
      <c r="L708" s="5">
        <v>36.74</v>
      </c>
      <c r="M708" s="8">
        <v>37231</v>
      </c>
      <c r="N708" s="5">
        <v>145.27000000000001</v>
      </c>
      <c r="O708" s="8">
        <v>37515</v>
      </c>
      <c r="P708" s="5" t="s">
        <v>294</v>
      </c>
    </row>
    <row r="709" spans="1:16" x14ac:dyDescent="0.2">
      <c r="A709" s="8">
        <v>37516</v>
      </c>
      <c r="B709" s="5" t="s">
        <v>294</v>
      </c>
      <c r="C709" s="8">
        <v>37232</v>
      </c>
      <c r="D709" s="5">
        <v>130.29</v>
      </c>
      <c r="E709" s="8">
        <v>37516</v>
      </c>
      <c r="F709" s="5">
        <v>108.33</v>
      </c>
      <c r="G709" s="8">
        <v>37516</v>
      </c>
      <c r="H709" s="5">
        <v>-2.222</v>
      </c>
      <c r="I709" s="8">
        <v>37516</v>
      </c>
      <c r="J709" s="5">
        <v>101.7</v>
      </c>
      <c r="K709" s="8">
        <v>37516</v>
      </c>
      <c r="L709" s="5">
        <v>38.01</v>
      </c>
      <c r="M709" s="8">
        <v>37232</v>
      </c>
      <c r="N709" s="5">
        <v>165.03</v>
      </c>
      <c r="O709" s="8">
        <v>37516</v>
      </c>
      <c r="P709" s="5" t="s">
        <v>294</v>
      </c>
    </row>
    <row r="710" spans="1:16" x14ac:dyDescent="0.2">
      <c r="A710" s="8">
        <v>37517</v>
      </c>
      <c r="B710" s="5" t="s">
        <v>294</v>
      </c>
      <c r="C710" s="8">
        <v>37233</v>
      </c>
      <c r="D710" s="5">
        <v>43.68</v>
      </c>
      <c r="E710" s="8">
        <v>37517</v>
      </c>
      <c r="F710" s="5">
        <v>107.76</v>
      </c>
      <c r="G710" s="8">
        <v>37517</v>
      </c>
      <c r="H710" s="5">
        <v>-2.2010000000000001</v>
      </c>
      <c r="I710" s="8">
        <v>37517</v>
      </c>
      <c r="J710" s="5">
        <v>101.73</v>
      </c>
      <c r="K710" s="8">
        <v>37517</v>
      </c>
      <c r="L710" s="5">
        <v>37.520000000000003</v>
      </c>
      <c r="M710" s="8">
        <v>37233</v>
      </c>
      <c r="N710" s="5">
        <v>165.03</v>
      </c>
      <c r="O710" s="8">
        <v>37517</v>
      </c>
      <c r="P710" s="5" t="s">
        <v>294</v>
      </c>
    </row>
    <row r="711" spans="1:16" x14ac:dyDescent="0.2">
      <c r="A711" s="8">
        <v>37518</v>
      </c>
      <c r="B711" s="5" t="s">
        <v>294</v>
      </c>
      <c r="C711" s="8">
        <v>37234</v>
      </c>
      <c r="D711" s="5">
        <v>172.09</v>
      </c>
      <c r="E711" s="8">
        <v>37518</v>
      </c>
      <c r="F711" s="5">
        <v>107</v>
      </c>
      <c r="G711" s="8">
        <v>37518</v>
      </c>
      <c r="H711" s="5">
        <v>-2.46</v>
      </c>
      <c r="I711" s="8">
        <v>37518</v>
      </c>
      <c r="J711" s="5">
        <v>101.87</v>
      </c>
      <c r="K711" s="8">
        <v>37518</v>
      </c>
      <c r="L711" s="5">
        <v>40.65</v>
      </c>
      <c r="M711" s="8">
        <v>37234</v>
      </c>
      <c r="N711" s="5">
        <v>165.03</v>
      </c>
      <c r="O711" s="8">
        <v>37518</v>
      </c>
      <c r="P711" s="5" t="s">
        <v>294</v>
      </c>
    </row>
    <row r="712" spans="1:16" x14ac:dyDescent="0.2">
      <c r="A712" s="8">
        <v>37519</v>
      </c>
      <c r="B712" s="5" t="s">
        <v>294</v>
      </c>
      <c r="C712" s="8">
        <v>37235</v>
      </c>
      <c r="D712" s="5">
        <v>88.86</v>
      </c>
      <c r="E712" s="8">
        <v>37519</v>
      </c>
      <c r="F712" s="5">
        <v>107.53</v>
      </c>
      <c r="G712" s="8">
        <v>37519</v>
      </c>
      <c r="H712" s="5">
        <v>-2.3610000000000002</v>
      </c>
      <c r="I712" s="8">
        <v>37519</v>
      </c>
      <c r="J712" s="5">
        <v>101.91</v>
      </c>
      <c r="K712" s="8">
        <v>37519</v>
      </c>
      <c r="L712" s="5">
        <v>38.979999999999997</v>
      </c>
      <c r="M712" s="8">
        <v>37235</v>
      </c>
      <c r="N712" s="5">
        <v>156.38</v>
      </c>
      <c r="O712" s="8">
        <v>37519</v>
      </c>
      <c r="P712" s="5" t="s">
        <v>294</v>
      </c>
    </row>
    <row r="713" spans="1:16" x14ac:dyDescent="0.2">
      <c r="A713" s="8">
        <v>37522</v>
      </c>
      <c r="B713" s="5" t="s">
        <v>294</v>
      </c>
      <c r="C713" s="8">
        <v>37236</v>
      </c>
      <c r="D713" s="5">
        <v>134.96</v>
      </c>
      <c r="E713" s="8">
        <v>37522</v>
      </c>
      <c r="F713" s="5">
        <v>107.86</v>
      </c>
      <c r="G713" s="8">
        <v>37522</v>
      </c>
      <c r="H713" s="5">
        <v>-2.4820000000000002</v>
      </c>
      <c r="I713" s="8">
        <v>37522</v>
      </c>
      <c r="J713" s="5">
        <v>101.99</v>
      </c>
      <c r="K713" s="8">
        <v>37522</v>
      </c>
      <c r="L713" s="5">
        <v>39.68</v>
      </c>
      <c r="M713" s="8">
        <v>37236</v>
      </c>
      <c r="N713" s="5">
        <v>145.32</v>
      </c>
      <c r="O713" s="8">
        <v>37522</v>
      </c>
      <c r="P713" s="5" t="s">
        <v>294</v>
      </c>
    </row>
    <row r="714" spans="1:16" x14ac:dyDescent="0.2">
      <c r="A714" s="8">
        <v>37523</v>
      </c>
      <c r="B714" s="5" t="s">
        <v>294</v>
      </c>
      <c r="C714" s="8">
        <v>37237</v>
      </c>
      <c r="D714" s="5">
        <v>217.98</v>
      </c>
      <c r="E714" s="8">
        <v>37523</v>
      </c>
      <c r="F714" s="5">
        <v>107.52</v>
      </c>
      <c r="G714" s="8">
        <v>37523</v>
      </c>
      <c r="H714" s="5">
        <v>-2.5649999999999999</v>
      </c>
      <c r="I714" s="8">
        <v>37523</v>
      </c>
      <c r="J714" s="5">
        <v>102.09</v>
      </c>
      <c r="K714" s="8">
        <v>37523</v>
      </c>
      <c r="L714" s="5">
        <v>40.520000000000003</v>
      </c>
      <c r="M714" s="8">
        <v>37237</v>
      </c>
      <c r="N714" s="5">
        <v>149.66</v>
      </c>
      <c r="O714" s="8">
        <v>37523</v>
      </c>
      <c r="P714" s="5" t="s">
        <v>294</v>
      </c>
    </row>
    <row r="715" spans="1:16" x14ac:dyDescent="0.2">
      <c r="A715" s="8">
        <v>37524</v>
      </c>
      <c r="B715" s="5" t="s">
        <v>294</v>
      </c>
      <c r="C715" s="8">
        <v>37238</v>
      </c>
      <c r="D715" s="5">
        <v>114.36</v>
      </c>
      <c r="E715" s="8">
        <v>37524</v>
      </c>
      <c r="F715" s="5">
        <v>107.79</v>
      </c>
      <c r="G715" s="8">
        <v>37524</v>
      </c>
      <c r="H715" s="5">
        <v>-2.306</v>
      </c>
      <c r="I715" s="8">
        <v>37524</v>
      </c>
      <c r="J715" s="5">
        <v>102</v>
      </c>
      <c r="K715" s="8">
        <v>37524</v>
      </c>
      <c r="L715" s="5">
        <v>37.33</v>
      </c>
      <c r="M715" s="8">
        <v>37238</v>
      </c>
      <c r="N715" s="5">
        <v>151.69999999999999</v>
      </c>
      <c r="O715" s="8">
        <v>37524</v>
      </c>
      <c r="P715" s="5" t="s">
        <v>294</v>
      </c>
    </row>
    <row r="716" spans="1:16" x14ac:dyDescent="0.2">
      <c r="A716" s="8">
        <v>37525</v>
      </c>
      <c r="B716" s="5" t="s">
        <v>294</v>
      </c>
      <c r="C716" s="8">
        <v>37239</v>
      </c>
      <c r="D716" s="5">
        <v>79.78</v>
      </c>
      <c r="E716" s="8">
        <v>37525</v>
      </c>
      <c r="F716" s="5">
        <v>107.68</v>
      </c>
      <c r="G716" s="8">
        <v>37525</v>
      </c>
      <c r="H716" s="5">
        <v>-2.2149999999999999</v>
      </c>
      <c r="I716" s="8">
        <v>37525</v>
      </c>
      <c r="J716" s="5">
        <v>101.9</v>
      </c>
      <c r="K716" s="8">
        <v>37525</v>
      </c>
      <c r="L716" s="5">
        <v>34.6</v>
      </c>
      <c r="M716" s="8">
        <v>37239</v>
      </c>
      <c r="N716" s="5">
        <v>159.9</v>
      </c>
      <c r="O716" s="8">
        <v>37525</v>
      </c>
      <c r="P716" s="5" t="s">
        <v>294</v>
      </c>
    </row>
    <row r="717" spans="1:16" x14ac:dyDescent="0.2">
      <c r="A717" s="8">
        <v>37526</v>
      </c>
      <c r="B717" s="5" t="s">
        <v>294</v>
      </c>
      <c r="C717" s="8">
        <v>37240</v>
      </c>
      <c r="D717" s="5">
        <v>70.75</v>
      </c>
      <c r="E717" s="8">
        <v>37526</v>
      </c>
      <c r="F717" s="5">
        <v>107.53</v>
      </c>
      <c r="G717" s="8">
        <v>37526</v>
      </c>
      <c r="H717" s="5">
        <v>-2.5049999999999999</v>
      </c>
      <c r="I717" s="8">
        <v>37526</v>
      </c>
      <c r="J717" s="5">
        <v>102.05</v>
      </c>
      <c r="K717" s="8">
        <v>37526</v>
      </c>
      <c r="L717" s="5">
        <v>36.97</v>
      </c>
      <c r="M717" s="8">
        <v>37240</v>
      </c>
      <c r="N717" s="5">
        <v>159.9</v>
      </c>
      <c r="O717" s="8">
        <v>37526</v>
      </c>
      <c r="P717" s="5" t="s">
        <v>294</v>
      </c>
    </row>
    <row r="718" spans="1:16" x14ac:dyDescent="0.2">
      <c r="A718" s="8">
        <v>37529</v>
      </c>
      <c r="B718" s="5" t="s">
        <v>294</v>
      </c>
      <c r="C718" s="8">
        <v>37241</v>
      </c>
      <c r="D718" s="5">
        <v>153.56</v>
      </c>
      <c r="E718" s="8">
        <v>37529</v>
      </c>
      <c r="F718" s="5">
        <v>106.87</v>
      </c>
      <c r="G718" s="8">
        <v>37529</v>
      </c>
      <c r="H718" s="5">
        <v>-2.5739999999999998</v>
      </c>
      <c r="I718" s="8">
        <v>37529</v>
      </c>
      <c r="J718" s="5">
        <v>102.11</v>
      </c>
      <c r="K718" s="8">
        <v>37529</v>
      </c>
      <c r="L718" s="5">
        <v>39.69</v>
      </c>
      <c r="M718" s="8">
        <v>37241</v>
      </c>
      <c r="N718" s="5">
        <v>159.9</v>
      </c>
      <c r="O718" s="8">
        <v>37529</v>
      </c>
      <c r="P718" s="5" t="s">
        <v>294</v>
      </c>
    </row>
    <row r="719" spans="1:16" x14ac:dyDescent="0.2">
      <c r="A719" s="8">
        <v>37530</v>
      </c>
      <c r="B719" s="5" t="s">
        <v>294</v>
      </c>
      <c r="C719" s="8">
        <v>37242</v>
      </c>
      <c r="D719" s="5">
        <v>138.07</v>
      </c>
      <c r="E719" s="8">
        <v>37530</v>
      </c>
      <c r="F719" s="5">
        <v>107.07</v>
      </c>
      <c r="G719" s="8">
        <v>37530</v>
      </c>
      <c r="H719" s="5">
        <v>-2.1040000000000001</v>
      </c>
      <c r="I719" s="8">
        <v>37530</v>
      </c>
      <c r="J719" s="5">
        <v>101.98</v>
      </c>
      <c r="K719" s="8">
        <v>37530</v>
      </c>
      <c r="L719" s="5">
        <v>34.119999999999997</v>
      </c>
      <c r="M719" s="8">
        <v>37242</v>
      </c>
      <c r="N719" s="5">
        <v>166.51</v>
      </c>
      <c r="O719" s="8">
        <v>37530</v>
      </c>
      <c r="P719" s="5" t="s">
        <v>294</v>
      </c>
    </row>
    <row r="720" spans="1:16" x14ac:dyDescent="0.2">
      <c r="A720" s="8">
        <v>37531</v>
      </c>
      <c r="B720" s="5" t="s">
        <v>294</v>
      </c>
      <c r="C720" s="8">
        <v>37243</v>
      </c>
      <c r="D720" s="5">
        <v>106.84</v>
      </c>
      <c r="E720" s="8">
        <v>37531</v>
      </c>
      <c r="F720" s="5">
        <v>107.16</v>
      </c>
      <c r="G720" s="8">
        <v>37531</v>
      </c>
      <c r="H720" s="5">
        <v>-2.2389999999999999</v>
      </c>
      <c r="I720" s="8">
        <v>37531</v>
      </c>
      <c r="J720" s="5">
        <v>102.09</v>
      </c>
      <c r="K720" s="8">
        <v>37531</v>
      </c>
      <c r="L720" s="5">
        <v>36.83</v>
      </c>
      <c r="M720" s="8">
        <v>37243</v>
      </c>
      <c r="N720" s="5">
        <v>163.75</v>
      </c>
      <c r="O720" s="8">
        <v>37531</v>
      </c>
      <c r="P720" s="5" t="s">
        <v>294</v>
      </c>
    </row>
    <row r="721" spans="1:16" x14ac:dyDescent="0.2">
      <c r="A721" s="8">
        <v>37532</v>
      </c>
      <c r="B721" s="5" t="s">
        <v>294</v>
      </c>
      <c r="C721" s="8">
        <v>37244</v>
      </c>
      <c r="D721" s="5">
        <v>98.24</v>
      </c>
      <c r="E721" s="8">
        <v>37532</v>
      </c>
      <c r="F721" s="5">
        <v>106.97</v>
      </c>
      <c r="G721" s="8">
        <v>37532</v>
      </c>
      <c r="H721" s="5">
        <v>-2.3180000000000001</v>
      </c>
      <c r="I721" s="8">
        <v>37532</v>
      </c>
      <c r="J721" s="5">
        <v>102.16</v>
      </c>
      <c r="K721" s="8">
        <v>37532</v>
      </c>
      <c r="L721" s="5">
        <v>37.31</v>
      </c>
      <c r="M721" s="8">
        <v>37244</v>
      </c>
      <c r="N721" s="5">
        <v>164.38</v>
      </c>
      <c r="O721" s="8">
        <v>37532</v>
      </c>
      <c r="P721" s="5" t="s">
        <v>294</v>
      </c>
    </row>
    <row r="722" spans="1:16" x14ac:dyDescent="0.2">
      <c r="A722" s="8">
        <v>37533</v>
      </c>
      <c r="B722" s="5" t="s">
        <v>294</v>
      </c>
      <c r="C722" s="8">
        <v>37245</v>
      </c>
      <c r="D722" s="5">
        <v>95.92</v>
      </c>
      <c r="E722" s="8">
        <v>37533</v>
      </c>
      <c r="F722" s="5">
        <v>107.6</v>
      </c>
      <c r="G722" s="8">
        <v>37533</v>
      </c>
      <c r="H722" s="5">
        <v>-2.3620000000000001</v>
      </c>
      <c r="I722" s="8">
        <v>37533</v>
      </c>
      <c r="J722" s="5">
        <v>102.3</v>
      </c>
      <c r="K722" s="8">
        <v>37533</v>
      </c>
      <c r="L722" s="5">
        <v>39.46</v>
      </c>
      <c r="M722" s="8">
        <v>37245</v>
      </c>
      <c r="N722" s="5">
        <v>156.9</v>
      </c>
      <c r="O722" s="8">
        <v>37533</v>
      </c>
      <c r="P722" s="5" t="s">
        <v>294</v>
      </c>
    </row>
    <row r="723" spans="1:16" x14ac:dyDescent="0.2">
      <c r="A723" s="8">
        <v>37536</v>
      </c>
      <c r="B723" s="5" t="s">
        <v>294</v>
      </c>
      <c r="C723" s="8">
        <v>37246</v>
      </c>
      <c r="D723" s="5">
        <v>138.71</v>
      </c>
      <c r="E723" s="8">
        <v>37536</v>
      </c>
      <c r="F723" s="5">
        <v>107.55</v>
      </c>
      <c r="G723" s="8">
        <v>37536</v>
      </c>
      <c r="H723" s="5">
        <v>-2.5379999999999998</v>
      </c>
      <c r="I723" s="8">
        <v>37536</v>
      </c>
      <c r="J723" s="5">
        <v>102.43</v>
      </c>
      <c r="K723" s="8">
        <v>37536</v>
      </c>
      <c r="L723" s="5">
        <v>42.64</v>
      </c>
      <c r="M723" s="8">
        <v>37246</v>
      </c>
      <c r="N723" s="5">
        <v>141.22</v>
      </c>
      <c r="O723" s="8">
        <v>37536</v>
      </c>
      <c r="P723" s="5" t="s">
        <v>294</v>
      </c>
    </row>
    <row r="724" spans="1:16" x14ac:dyDescent="0.2">
      <c r="A724" s="8">
        <v>37537</v>
      </c>
      <c r="B724" s="5" t="s">
        <v>294</v>
      </c>
      <c r="C724" s="8">
        <v>37247</v>
      </c>
      <c r="D724" s="5">
        <v>151.96</v>
      </c>
      <c r="E724" s="8">
        <v>37537</v>
      </c>
      <c r="F724" s="5">
        <v>108.07</v>
      </c>
      <c r="G724" s="8">
        <v>37537</v>
      </c>
      <c r="H724" s="5">
        <v>-2.4489999999999998</v>
      </c>
      <c r="I724" s="8">
        <v>37537</v>
      </c>
      <c r="J724" s="5">
        <v>102.41</v>
      </c>
      <c r="K724" s="8">
        <v>37537</v>
      </c>
      <c r="L724" s="5">
        <v>41.02</v>
      </c>
      <c r="M724" s="8">
        <v>37247</v>
      </c>
      <c r="N724" s="5">
        <v>141.22</v>
      </c>
      <c r="O724" s="8">
        <v>37537</v>
      </c>
      <c r="P724" s="5" t="s">
        <v>294</v>
      </c>
    </row>
    <row r="725" spans="1:16" x14ac:dyDescent="0.2">
      <c r="A725" s="8">
        <v>37538</v>
      </c>
      <c r="B725" s="5" t="s">
        <v>294</v>
      </c>
      <c r="C725" s="8">
        <v>37248</v>
      </c>
      <c r="D725" s="5">
        <v>162.86000000000001</v>
      </c>
      <c r="E725" s="8">
        <v>37538</v>
      </c>
      <c r="F725" s="5">
        <v>106.94</v>
      </c>
      <c r="G725" s="8">
        <v>37538</v>
      </c>
      <c r="H725" s="5">
        <v>-2.66</v>
      </c>
      <c r="I725" s="8">
        <v>37538</v>
      </c>
      <c r="J725" s="5">
        <v>102.55</v>
      </c>
      <c r="K725" s="8">
        <v>37538</v>
      </c>
      <c r="L725" s="5">
        <v>42.13</v>
      </c>
      <c r="M725" s="8">
        <v>37248</v>
      </c>
      <c r="N725" s="5">
        <v>141.22</v>
      </c>
      <c r="O725" s="8">
        <v>37538</v>
      </c>
      <c r="P725" s="5" t="s">
        <v>294</v>
      </c>
    </row>
    <row r="726" spans="1:16" x14ac:dyDescent="0.2">
      <c r="A726" s="8">
        <v>37539</v>
      </c>
      <c r="B726" s="5" t="s">
        <v>294</v>
      </c>
      <c r="C726" s="8">
        <v>37249</v>
      </c>
      <c r="D726" s="5">
        <v>87.59</v>
      </c>
      <c r="E726" s="8">
        <v>37539</v>
      </c>
      <c r="F726" s="5">
        <v>107.2</v>
      </c>
      <c r="G726" s="8">
        <v>37539</v>
      </c>
      <c r="H726" s="5">
        <v>-2.339</v>
      </c>
      <c r="I726" s="8">
        <v>37539</v>
      </c>
      <c r="J726" s="5">
        <v>102.42</v>
      </c>
      <c r="K726" s="8">
        <v>37539</v>
      </c>
      <c r="L726" s="5">
        <v>37.549999999999997</v>
      </c>
      <c r="M726" s="8">
        <v>37249</v>
      </c>
      <c r="N726" s="5">
        <v>141.25</v>
      </c>
      <c r="O726" s="8">
        <v>37539</v>
      </c>
      <c r="P726" s="5" t="s">
        <v>294</v>
      </c>
    </row>
    <row r="727" spans="1:16" x14ac:dyDescent="0.2">
      <c r="A727" s="8">
        <v>37540</v>
      </c>
      <c r="B727" s="5" t="s">
        <v>294</v>
      </c>
      <c r="C727" s="8">
        <v>37250</v>
      </c>
      <c r="D727" s="5">
        <v>136.88</v>
      </c>
      <c r="E727" s="8">
        <v>37540</v>
      </c>
      <c r="F727" s="5">
        <v>107.25</v>
      </c>
      <c r="G727" s="8">
        <v>37540</v>
      </c>
      <c r="H727" s="5">
        <v>-2.1469999999999998</v>
      </c>
      <c r="I727" s="8">
        <v>37540</v>
      </c>
      <c r="J727" s="5">
        <v>102.23</v>
      </c>
      <c r="K727" s="8">
        <v>37540</v>
      </c>
      <c r="L727" s="5">
        <v>35.700000000000003</v>
      </c>
      <c r="M727" s="8">
        <v>37250</v>
      </c>
      <c r="N727" s="5">
        <v>141.25</v>
      </c>
      <c r="O727" s="8">
        <v>37540</v>
      </c>
      <c r="P727" s="5" t="s">
        <v>294</v>
      </c>
    </row>
    <row r="728" spans="1:16" x14ac:dyDescent="0.2">
      <c r="A728" s="8">
        <v>37543</v>
      </c>
      <c r="B728" s="5" t="s">
        <v>294</v>
      </c>
      <c r="C728" s="8">
        <v>37251</v>
      </c>
      <c r="D728" s="5">
        <v>85.13</v>
      </c>
      <c r="E728" s="8">
        <v>37543</v>
      </c>
      <c r="F728" s="5">
        <v>107.15</v>
      </c>
      <c r="G728" s="8">
        <v>37543</v>
      </c>
      <c r="H728" s="5">
        <v>-2.1579999999999999</v>
      </c>
      <c r="I728" s="8">
        <v>37543</v>
      </c>
      <c r="J728" s="5">
        <v>102.19</v>
      </c>
      <c r="K728" s="8">
        <v>37543</v>
      </c>
      <c r="L728" s="5">
        <v>36.04</v>
      </c>
      <c r="M728" s="8">
        <v>37251</v>
      </c>
      <c r="N728" s="5">
        <v>137.22999999999999</v>
      </c>
      <c r="O728" s="8">
        <v>37543</v>
      </c>
      <c r="P728" s="5" t="s">
        <v>294</v>
      </c>
    </row>
    <row r="729" spans="1:16" x14ac:dyDescent="0.2">
      <c r="A729" s="8">
        <v>37544</v>
      </c>
      <c r="B729" s="5" t="s">
        <v>294</v>
      </c>
      <c r="C729" s="8">
        <v>37252</v>
      </c>
      <c r="D729" s="5">
        <v>90.63</v>
      </c>
      <c r="E729" s="8">
        <v>37544</v>
      </c>
      <c r="F729" s="5">
        <v>107.78</v>
      </c>
      <c r="G729" s="8">
        <v>37544</v>
      </c>
      <c r="H729" s="5">
        <v>-1.8180000000000001</v>
      </c>
      <c r="I729" s="8">
        <v>37544</v>
      </c>
      <c r="J729" s="5">
        <v>102</v>
      </c>
      <c r="K729" s="8">
        <v>37544</v>
      </c>
      <c r="L729" s="5">
        <v>34.020000000000003</v>
      </c>
      <c r="M729" s="8">
        <v>37252</v>
      </c>
      <c r="N729" s="5">
        <v>137.07</v>
      </c>
      <c r="O729" s="8">
        <v>37544</v>
      </c>
      <c r="P729" s="5" t="s">
        <v>294</v>
      </c>
    </row>
    <row r="730" spans="1:16" x14ac:dyDescent="0.2">
      <c r="A730" s="8">
        <v>37545</v>
      </c>
      <c r="B730" s="5" t="s">
        <v>294</v>
      </c>
      <c r="C730" s="8">
        <v>37253</v>
      </c>
      <c r="D730" s="5">
        <v>173.46</v>
      </c>
      <c r="E730" s="8">
        <v>37545</v>
      </c>
      <c r="F730" s="5">
        <v>107.63</v>
      </c>
      <c r="G730" s="8">
        <v>37545</v>
      </c>
      <c r="H730" s="5">
        <v>-1.9179999999999999</v>
      </c>
      <c r="I730" s="8">
        <v>37545</v>
      </c>
      <c r="J730" s="5">
        <v>102.14</v>
      </c>
      <c r="K730" s="8">
        <v>37545</v>
      </c>
      <c r="L730" s="5">
        <v>36</v>
      </c>
      <c r="M730" s="8">
        <v>37253</v>
      </c>
      <c r="N730" s="5">
        <v>137.36000000000001</v>
      </c>
      <c r="O730" s="8">
        <v>37545</v>
      </c>
      <c r="P730" s="5" t="s">
        <v>294</v>
      </c>
    </row>
    <row r="731" spans="1:16" x14ac:dyDescent="0.2">
      <c r="A731" s="8">
        <v>37546</v>
      </c>
      <c r="B731" s="5" t="s">
        <v>294</v>
      </c>
      <c r="C731" s="8">
        <v>37254</v>
      </c>
      <c r="D731" s="5">
        <v>128.34</v>
      </c>
      <c r="E731" s="8">
        <v>37546</v>
      </c>
      <c r="F731" s="5">
        <v>108.37</v>
      </c>
      <c r="G731" s="8">
        <v>37546</v>
      </c>
      <c r="H731" s="5">
        <v>-1.698</v>
      </c>
      <c r="I731" s="8">
        <v>37546</v>
      </c>
      <c r="J731" s="5">
        <v>102.05</v>
      </c>
      <c r="K731" s="8">
        <v>37546</v>
      </c>
      <c r="L731" s="5">
        <v>34.1</v>
      </c>
      <c r="M731" s="8">
        <v>37254</v>
      </c>
      <c r="N731" s="5">
        <v>137.36000000000001</v>
      </c>
      <c r="O731" s="8">
        <v>37546</v>
      </c>
      <c r="P731" s="5" t="s">
        <v>294</v>
      </c>
    </row>
    <row r="732" spans="1:16" x14ac:dyDescent="0.2">
      <c r="A732" s="8">
        <v>37547</v>
      </c>
      <c r="B732" s="5" t="s">
        <v>294</v>
      </c>
      <c r="C732" s="8">
        <v>37255</v>
      </c>
      <c r="D732" s="5">
        <v>295.04000000000002</v>
      </c>
      <c r="E732" s="8">
        <v>37547</v>
      </c>
      <c r="F732" s="5">
        <v>108.52</v>
      </c>
      <c r="G732" s="8">
        <v>37547</v>
      </c>
      <c r="H732" s="5">
        <v>-1.736</v>
      </c>
      <c r="I732" s="8">
        <v>37547</v>
      </c>
      <c r="J732" s="5">
        <v>102.03</v>
      </c>
      <c r="K732" s="8">
        <v>37547</v>
      </c>
      <c r="L732" s="5">
        <v>33.53</v>
      </c>
      <c r="M732" s="8">
        <v>37255</v>
      </c>
      <c r="N732" s="5">
        <v>137.36000000000001</v>
      </c>
      <c r="O732" s="8">
        <v>37547</v>
      </c>
      <c r="P732" s="5" t="s">
        <v>294</v>
      </c>
    </row>
    <row r="733" spans="1:16" x14ac:dyDescent="0.2">
      <c r="A733" s="8">
        <v>37550</v>
      </c>
      <c r="B733" s="5" t="s">
        <v>294</v>
      </c>
      <c r="C733" s="8">
        <v>37256</v>
      </c>
      <c r="D733" s="5">
        <v>181.41</v>
      </c>
      <c r="E733" s="8">
        <v>37550</v>
      </c>
      <c r="F733" s="5">
        <v>108.23</v>
      </c>
      <c r="G733" s="8">
        <v>37550</v>
      </c>
      <c r="H733" s="5">
        <v>-1.5669999999999999</v>
      </c>
      <c r="I733" s="8">
        <v>37550</v>
      </c>
      <c r="J733" s="5">
        <v>101.94</v>
      </c>
      <c r="K733" s="8">
        <v>37550</v>
      </c>
      <c r="L733" s="5">
        <v>33.11</v>
      </c>
      <c r="M733" s="8">
        <v>37256</v>
      </c>
      <c r="N733" s="5">
        <v>137.36000000000001</v>
      </c>
      <c r="O733" s="8">
        <v>37550</v>
      </c>
      <c r="P733" s="5" t="s">
        <v>294</v>
      </c>
    </row>
    <row r="734" spans="1:16" x14ac:dyDescent="0.2">
      <c r="A734" s="8">
        <v>37551</v>
      </c>
      <c r="B734" s="5" t="s">
        <v>294</v>
      </c>
      <c r="C734" s="8">
        <v>37257</v>
      </c>
      <c r="D734" s="5">
        <v>183.6</v>
      </c>
      <c r="E734" s="8">
        <v>37551</v>
      </c>
      <c r="F734" s="5">
        <v>107.94</v>
      </c>
      <c r="G734" s="8">
        <v>37551</v>
      </c>
      <c r="H734" s="5">
        <v>-1.641</v>
      </c>
      <c r="I734" s="8">
        <v>37551</v>
      </c>
      <c r="J734" s="5">
        <v>102</v>
      </c>
      <c r="K734" s="8">
        <v>37551</v>
      </c>
      <c r="L734" s="5">
        <v>34.090000000000003</v>
      </c>
      <c r="M734" s="8">
        <v>37257</v>
      </c>
      <c r="N734" s="5">
        <v>137.36000000000001</v>
      </c>
      <c r="O734" s="8">
        <v>37551</v>
      </c>
      <c r="P734" s="5" t="s">
        <v>294</v>
      </c>
    </row>
    <row r="735" spans="1:16" x14ac:dyDescent="0.2">
      <c r="A735" s="8">
        <v>37552</v>
      </c>
      <c r="B735" s="5" t="s">
        <v>294</v>
      </c>
      <c r="C735" s="8">
        <v>37258</v>
      </c>
      <c r="D735" s="5">
        <v>139.88</v>
      </c>
      <c r="E735" s="8">
        <v>37552</v>
      </c>
      <c r="F735" s="5">
        <v>108</v>
      </c>
      <c r="G735" s="8">
        <v>37552</v>
      </c>
      <c r="H735" s="5">
        <v>-1.669</v>
      </c>
      <c r="I735" s="8">
        <v>37552</v>
      </c>
      <c r="J735" s="5">
        <v>101.95</v>
      </c>
      <c r="K735" s="8">
        <v>37552</v>
      </c>
      <c r="L735" s="5">
        <v>33.200000000000003</v>
      </c>
      <c r="M735" s="8">
        <v>37258</v>
      </c>
      <c r="N735" s="5">
        <v>146.07</v>
      </c>
      <c r="O735" s="8">
        <v>37552</v>
      </c>
      <c r="P735" s="5" t="s">
        <v>294</v>
      </c>
    </row>
    <row r="736" spans="1:16" x14ac:dyDescent="0.2">
      <c r="A736" s="8">
        <v>37553</v>
      </c>
      <c r="B736" s="5" t="s">
        <v>294</v>
      </c>
      <c r="C736" s="8">
        <v>37259</v>
      </c>
      <c r="D736" s="5">
        <v>115.06</v>
      </c>
      <c r="E736" s="8">
        <v>37553</v>
      </c>
      <c r="F736" s="5">
        <v>107.91</v>
      </c>
      <c r="G736" s="8">
        <v>37553</v>
      </c>
      <c r="H736" s="5">
        <v>-1.8080000000000001</v>
      </c>
      <c r="I736" s="8">
        <v>37553</v>
      </c>
      <c r="J736" s="5">
        <v>101.98</v>
      </c>
      <c r="K736" s="8">
        <v>37553</v>
      </c>
      <c r="L736" s="5">
        <v>34.03</v>
      </c>
      <c r="M736" s="8">
        <v>37259</v>
      </c>
      <c r="N736" s="5">
        <v>146.63999999999999</v>
      </c>
      <c r="O736" s="8">
        <v>37553</v>
      </c>
      <c r="P736" s="5" t="s">
        <v>294</v>
      </c>
    </row>
    <row r="737" spans="1:16" x14ac:dyDescent="0.2">
      <c r="A737" s="8">
        <v>37554</v>
      </c>
      <c r="B737" s="5" t="s">
        <v>294</v>
      </c>
      <c r="C737" s="8">
        <v>37260</v>
      </c>
      <c r="D737" s="5">
        <v>104.44</v>
      </c>
      <c r="E737" s="8">
        <v>37554</v>
      </c>
      <c r="F737" s="5">
        <v>107.92</v>
      </c>
      <c r="G737" s="8">
        <v>37554</v>
      </c>
      <c r="H737" s="5">
        <v>-1.677</v>
      </c>
      <c r="I737" s="8">
        <v>37554</v>
      </c>
      <c r="J737" s="5">
        <v>101.87</v>
      </c>
      <c r="K737" s="8">
        <v>37554</v>
      </c>
      <c r="L737" s="5">
        <v>30</v>
      </c>
      <c r="M737" s="8">
        <v>37260</v>
      </c>
      <c r="N737" s="5">
        <v>135.25</v>
      </c>
      <c r="O737" s="8">
        <v>37554</v>
      </c>
      <c r="P737" s="5" t="s">
        <v>294</v>
      </c>
    </row>
    <row r="738" spans="1:16" x14ac:dyDescent="0.2">
      <c r="A738" s="8">
        <v>37557</v>
      </c>
      <c r="B738" s="5" t="s">
        <v>294</v>
      </c>
      <c r="C738" s="8">
        <v>37261</v>
      </c>
      <c r="D738" s="5">
        <v>100.84</v>
      </c>
      <c r="E738" s="8">
        <v>37557</v>
      </c>
      <c r="F738" s="5">
        <v>107.16</v>
      </c>
      <c r="G738" s="8">
        <v>37557</v>
      </c>
      <c r="H738" s="5">
        <v>-1.7529999999999999</v>
      </c>
      <c r="I738" s="8">
        <v>37557</v>
      </c>
      <c r="J738" s="5">
        <v>101.88</v>
      </c>
      <c r="K738" s="8">
        <v>37557</v>
      </c>
      <c r="L738" s="5">
        <v>31.07</v>
      </c>
      <c r="M738" s="8">
        <v>37261</v>
      </c>
      <c r="N738" s="5">
        <v>135.25</v>
      </c>
      <c r="O738" s="8">
        <v>37557</v>
      </c>
      <c r="P738" s="5" t="s">
        <v>294</v>
      </c>
    </row>
    <row r="739" spans="1:16" x14ac:dyDescent="0.2">
      <c r="A739" s="8">
        <v>37558</v>
      </c>
      <c r="B739" s="5" t="s">
        <v>294</v>
      </c>
      <c r="C739" s="8">
        <v>37262</v>
      </c>
      <c r="D739" s="5">
        <v>239.34</v>
      </c>
      <c r="E739" s="8">
        <v>37558</v>
      </c>
      <c r="F739" s="5">
        <v>107.07</v>
      </c>
      <c r="G739" s="8">
        <v>37558</v>
      </c>
      <c r="H739" s="5">
        <v>-2.0670000000000002</v>
      </c>
      <c r="I739" s="8">
        <v>37558</v>
      </c>
      <c r="J739" s="5">
        <v>101.88</v>
      </c>
      <c r="K739" s="8">
        <v>37558</v>
      </c>
      <c r="L739" s="5">
        <v>32.270000000000003</v>
      </c>
      <c r="M739" s="8">
        <v>37262</v>
      </c>
      <c r="N739" s="5">
        <v>135.25</v>
      </c>
      <c r="O739" s="8">
        <v>37558</v>
      </c>
      <c r="P739" s="5" t="s">
        <v>294</v>
      </c>
    </row>
    <row r="740" spans="1:16" x14ac:dyDescent="0.2">
      <c r="A740" s="8">
        <v>37559</v>
      </c>
      <c r="B740" s="5" t="s">
        <v>294</v>
      </c>
      <c r="C740" s="8">
        <v>37263</v>
      </c>
      <c r="D740" s="5">
        <v>154.84</v>
      </c>
      <c r="E740" s="8">
        <v>37559</v>
      </c>
      <c r="F740" s="5">
        <v>107.07</v>
      </c>
      <c r="G740" s="8">
        <v>37559</v>
      </c>
      <c r="H740" s="5">
        <v>-1.891</v>
      </c>
      <c r="I740" s="8">
        <v>37559</v>
      </c>
      <c r="J740" s="5">
        <v>101.84</v>
      </c>
      <c r="K740" s="8">
        <v>37559</v>
      </c>
      <c r="L740" s="5">
        <v>31.23</v>
      </c>
      <c r="M740" s="8">
        <v>37263</v>
      </c>
      <c r="N740" s="5">
        <v>119.71</v>
      </c>
      <c r="O740" s="8">
        <v>37559</v>
      </c>
      <c r="P740" s="5" t="s">
        <v>294</v>
      </c>
    </row>
    <row r="741" spans="1:16" x14ac:dyDescent="0.2">
      <c r="A741" s="8">
        <v>37560</v>
      </c>
      <c r="B741" s="5" t="s">
        <v>294</v>
      </c>
      <c r="C741" s="8">
        <v>37264</v>
      </c>
      <c r="D741" s="5">
        <v>94.34</v>
      </c>
      <c r="E741" s="8">
        <v>37560</v>
      </c>
      <c r="F741" s="5">
        <v>106.64</v>
      </c>
      <c r="G741" s="8">
        <v>37560</v>
      </c>
      <c r="H741" s="5">
        <v>-2.169</v>
      </c>
      <c r="I741" s="8">
        <v>37560</v>
      </c>
      <c r="J741" s="5">
        <v>101.8</v>
      </c>
      <c r="K741" s="8">
        <v>37560</v>
      </c>
      <c r="L741" s="5">
        <v>31.14</v>
      </c>
      <c r="M741" s="8">
        <v>37264</v>
      </c>
      <c r="N741" s="5">
        <v>117.51</v>
      </c>
      <c r="O741" s="8">
        <v>37560</v>
      </c>
      <c r="P741" s="5" t="s">
        <v>294</v>
      </c>
    </row>
    <row r="742" spans="1:16" x14ac:dyDescent="0.2">
      <c r="A742" s="8">
        <v>37561</v>
      </c>
      <c r="B742" s="5" t="s">
        <v>294</v>
      </c>
      <c r="C742" s="8">
        <v>37265</v>
      </c>
      <c r="D742" s="5">
        <v>103.3</v>
      </c>
      <c r="E742" s="8">
        <v>37561</v>
      </c>
      <c r="F742" s="5">
        <v>106.08</v>
      </c>
      <c r="G742" s="8">
        <v>37561</v>
      </c>
      <c r="H742" s="5">
        <v>-1.99</v>
      </c>
      <c r="I742" s="8">
        <v>37561</v>
      </c>
      <c r="J742" s="5">
        <v>101.72</v>
      </c>
      <c r="K742" s="8">
        <v>37561</v>
      </c>
      <c r="L742" s="5">
        <v>29.3</v>
      </c>
      <c r="M742" s="8">
        <v>37265</v>
      </c>
      <c r="N742" s="5">
        <v>118.89</v>
      </c>
      <c r="O742" s="8">
        <v>37561</v>
      </c>
      <c r="P742" s="5" t="s">
        <v>294</v>
      </c>
    </row>
    <row r="743" spans="1:16" x14ac:dyDescent="0.2">
      <c r="A743" s="8">
        <v>37564</v>
      </c>
      <c r="B743" s="5" t="s">
        <v>294</v>
      </c>
      <c r="C743" s="8">
        <v>37266</v>
      </c>
      <c r="D743" s="5">
        <v>147.74</v>
      </c>
      <c r="E743" s="8">
        <v>37564</v>
      </c>
      <c r="F743" s="5">
        <v>106.12</v>
      </c>
      <c r="G743" s="8">
        <v>37564</v>
      </c>
      <c r="H743" s="5">
        <v>-1.944</v>
      </c>
      <c r="I743" s="8">
        <v>37564</v>
      </c>
      <c r="J743" s="5">
        <v>101.65</v>
      </c>
      <c r="K743" s="8">
        <v>37564</v>
      </c>
      <c r="L743" s="5">
        <v>30.82</v>
      </c>
      <c r="M743" s="8">
        <v>37266</v>
      </c>
      <c r="N743" s="5">
        <v>118.05</v>
      </c>
      <c r="O743" s="8">
        <v>37564</v>
      </c>
      <c r="P743" s="5" t="s">
        <v>294</v>
      </c>
    </row>
    <row r="744" spans="1:16" x14ac:dyDescent="0.2">
      <c r="A744" s="8">
        <v>37565</v>
      </c>
      <c r="B744" s="5" t="s">
        <v>294</v>
      </c>
      <c r="C744" s="8">
        <v>37267</v>
      </c>
      <c r="D744" s="5">
        <v>85.57</v>
      </c>
      <c r="E744" s="8">
        <v>37565</v>
      </c>
      <c r="F744" s="5">
        <v>105.87</v>
      </c>
      <c r="G744" s="8">
        <v>37565</v>
      </c>
      <c r="H744" s="5">
        <v>-1.92</v>
      </c>
      <c r="I744" s="8">
        <v>37565</v>
      </c>
      <c r="J744" s="5">
        <v>101.61</v>
      </c>
      <c r="K744" s="8">
        <v>37565</v>
      </c>
      <c r="L744" s="5">
        <v>31.23</v>
      </c>
      <c r="M744" s="8">
        <v>37267</v>
      </c>
      <c r="N744" s="5">
        <v>120.51</v>
      </c>
      <c r="O744" s="8">
        <v>37565</v>
      </c>
      <c r="P744" s="5" t="s">
        <v>294</v>
      </c>
    </row>
    <row r="745" spans="1:16" x14ac:dyDescent="0.2">
      <c r="A745" s="8">
        <v>37566</v>
      </c>
      <c r="B745" s="5" t="s">
        <v>294</v>
      </c>
      <c r="C745" s="8">
        <v>37268</v>
      </c>
      <c r="D745" s="5">
        <v>149.54</v>
      </c>
      <c r="E745" s="8">
        <v>37566</v>
      </c>
      <c r="F745" s="5">
        <v>105.6</v>
      </c>
      <c r="G745" s="8">
        <v>37566</v>
      </c>
      <c r="H745" s="5">
        <v>-2.2589999999999999</v>
      </c>
      <c r="I745" s="8">
        <v>37566</v>
      </c>
      <c r="J745" s="5">
        <v>101.51</v>
      </c>
      <c r="K745" s="8">
        <v>37566</v>
      </c>
      <c r="L745" s="5">
        <v>30.73</v>
      </c>
      <c r="M745" s="8">
        <v>37268</v>
      </c>
      <c r="N745" s="5">
        <v>120.51</v>
      </c>
      <c r="O745" s="8">
        <v>37566</v>
      </c>
      <c r="P745" s="5" t="s">
        <v>294</v>
      </c>
    </row>
    <row r="746" spans="1:16" x14ac:dyDescent="0.2">
      <c r="A746" s="8">
        <v>37567</v>
      </c>
      <c r="B746" s="5" t="s">
        <v>294</v>
      </c>
      <c r="C746" s="8">
        <v>37269</v>
      </c>
      <c r="D746" s="5">
        <v>159.47</v>
      </c>
      <c r="E746" s="8">
        <v>37567</v>
      </c>
      <c r="F746" s="5">
        <v>104.97</v>
      </c>
      <c r="G746" s="8">
        <v>37567</v>
      </c>
      <c r="H746" s="5">
        <v>-1.9790000000000001</v>
      </c>
      <c r="I746" s="8">
        <v>37567</v>
      </c>
      <c r="J746" s="5">
        <v>101.53</v>
      </c>
      <c r="K746" s="8">
        <v>37567</v>
      </c>
      <c r="L746" s="5">
        <v>31.42</v>
      </c>
      <c r="M746" s="8">
        <v>37269</v>
      </c>
      <c r="N746" s="5">
        <v>120.51</v>
      </c>
      <c r="O746" s="8">
        <v>37567</v>
      </c>
      <c r="P746" s="5" t="s">
        <v>294</v>
      </c>
    </row>
    <row r="747" spans="1:16" x14ac:dyDescent="0.2">
      <c r="A747" s="8">
        <v>37568</v>
      </c>
      <c r="B747" s="5" t="s">
        <v>294</v>
      </c>
      <c r="C747" s="8">
        <v>37270</v>
      </c>
      <c r="D747" s="5">
        <v>89.58</v>
      </c>
      <c r="E747" s="8">
        <v>37568</v>
      </c>
      <c r="F747" s="5">
        <v>104.5</v>
      </c>
      <c r="G747" s="8">
        <v>37568</v>
      </c>
      <c r="H747" s="5">
        <v>-1.9390000000000001</v>
      </c>
      <c r="I747" s="8">
        <v>37568</v>
      </c>
      <c r="J747" s="5">
        <v>101.54</v>
      </c>
      <c r="K747" s="8">
        <v>37568</v>
      </c>
      <c r="L747" s="5">
        <v>29.41</v>
      </c>
      <c r="M747" s="8">
        <v>37270</v>
      </c>
      <c r="N747" s="5">
        <v>118.14</v>
      </c>
      <c r="O747" s="8">
        <v>37568</v>
      </c>
      <c r="P747" s="5" t="s">
        <v>294</v>
      </c>
    </row>
    <row r="748" spans="1:16" x14ac:dyDescent="0.2">
      <c r="A748" s="8">
        <v>37571</v>
      </c>
      <c r="B748" s="5" t="s">
        <v>294</v>
      </c>
      <c r="C748" s="8">
        <v>37271</v>
      </c>
      <c r="D748" s="5">
        <v>124.8</v>
      </c>
      <c r="E748" s="8">
        <v>37571</v>
      </c>
      <c r="F748" s="5">
        <v>104.57</v>
      </c>
      <c r="G748" s="8">
        <v>37571</v>
      </c>
      <c r="H748" s="5">
        <v>-2.048</v>
      </c>
      <c r="I748" s="8">
        <v>37571</v>
      </c>
      <c r="J748" s="5">
        <v>101.64</v>
      </c>
      <c r="K748" s="8">
        <v>37571</v>
      </c>
      <c r="L748" s="5">
        <v>31.3</v>
      </c>
      <c r="M748" s="8">
        <v>37271</v>
      </c>
      <c r="N748" s="5">
        <v>118.84</v>
      </c>
      <c r="O748" s="8">
        <v>37571</v>
      </c>
      <c r="P748" s="5" t="s">
        <v>294</v>
      </c>
    </row>
    <row r="749" spans="1:16" x14ac:dyDescent="0.2">
      <c r="A749" s="8">
        <v>37572</v>
      </c>
      <c r="B749" s="5" t="s">
        <v>294</v>
      </c>
      <c r="C749" s="8">
        <v>37272</v>
      </c>
      <c r="D749" s="5">
        <v>153.25</v>
      </c>
      <c r="E749" s="8">
        <v>37572</v>
      </c>
      <c r="F749" s="5">
        <v>104.58</v>
      </c>
      <c r="G749" s="8">
        <v>37572</v>
      </c>
      <c r="H749" s="5">
        <v>-2.0129999999999999</v>
      </c>
      <c r="I749" s="8">
        <v>37572</v>
      </c>
      <c r="J749" s="5">
        <v>101.63</v>
      </c>
      <c r="K749" s="8">
        <v>37572</v>
      </c>
      <c r="L749" s="5">
        <v>30.58</v>
      </c>
      <c r="M749" s="8">
        <v>37272</v>
      </c>
      <c r="N749" s="5">
        <v>119.43</v>
      </c>
      <c r="O749" s="8">
        <v>37572</v>
      </c>
      <c r="P749" s="5" t="s">
        <v>294</v>
      </c>
    </row>
    <row r="750" spans="1:16" x14ac:dyDescent="0.2">
      <c r="A750" s="8">
        <v>37573</v>
      </c>
      <c r="B750" s="5" t="s">
        <v>294</v>
      </c>
      <c r="C750" s="8">
        <v>37273</v>
      </c>
      <c r="D750" s="5">
        <v>150.41999999999999</v>
      </c>
      <c r="E750" s="8">
        <v>37573</v>
      </c>
      <c r="F750" s="5">
        <v>105.1</v>
      </c>
      <c r="G750" s="8">
        <v>37573</v>
      </c>
      <c r="H750" s="5">
        <v>-2.06</v>
      </c>
      <c r="I750" s="8">
        <v>37573</v>
      </c>
      <c r="J750" s="5">
        <v>101.63</v>
      </c>
      <c r="K750" s="8">
        <v>37573</v>
      </c>
      <c r="L750" s="5">
        <v>31.24</v>
      </c>
      <c r="M750" s="8">
        <v>37273</v>
      </c>
      <c r="N750" s="5">
        <v>121.61</v>
      </c>
      <c r="O750" s="8">
        <v>37573</v>
      </c>
      <c r="P750" s="5" t="s">
        <v>294</v>
      </c>
    </row>
    <row r="751" spans="1:16" x14ac:dyDescent="0.2">
      <c r="A751" s="8">
        <v>37574</v>
      </c>
      <c r="B751" s="5" t="s">
        <v>294</v>
      </c>
      <c r="C751" s="8">
        <v>37274</v>
      </c>
      <c r="D751" s="5">
        <v>49.01</v>
      </c>
      <c r="E751" s="8">
        <v>37574</v>
      </c>
      <c r="F751" s="5">
        <v>105.32</v>
      </c>
      <c r="G751" s="8">
        <v>37574</v>
      </c>
      <c r="H751" s="5">
        <v>-1.734</v>
      </c>
      <c r="I751" s="8">
        <v>37574</v>
      </c>
      <c r="J751" s="5">
        <v>101.54</v>
      </c>
      <c r="K751" s="8">
        <v>37574</v>
      </c>
      <c r="L751" s="5">
        <v>28.67</v>
      </c>
      <c r="M751" s="8">
        <v>37274</v>
      </c>
      <c r="N751" s="5">
        <v>119.67</v>
      </c>
      <c r="O751" s="8">
        <v>37574</v>
      </c>
      <c r="P751" s="5" t="s">
        <v>294</v>
      </c>
    </row>
    <row r="752" spans="1:16" x14ac:dyDescent="0.2">
      <c r="A752" s="8">
        <v>37575</v>
      </c>
      <c r="B752" s="5" t="s">
        <v>294</v>
      </c>
      <c r="C752" s="8">
        <v>37275</v>
      </c>
      <c r="D752" s="5">
        <v>129.21</v>
      </c>
      <c r="E752" s="8">
        <v>37575</v>
      </c>
      <c r="F752" s="5">
        <v>105.04</v>
      </c>
      <c r="G752" s="8">
        <v>37575</v>
      </c>
      <c r="H752" s="5">
        <v>-1.6819999999999999</v>
      </c>
      <c r="I752" s="8">
        <v>37575</v>
      </c>
      <c r="J752" s="5">
        <v>101.48</v>
      </c>
      <c r="K752" s="8">
        <v>37575</v>
      </c>
      <c r="L752" s="5">
        <v>26.65</v>
      </c>
      <c r="M752" s="8">
        <v>37275</v>
      </c>
      <c r="N752" s="5">
        <v>119.67</v>
      </c>
      <c r="O752" s="8">
        <v>37575</v>
      </c>
      <c r="P752" s="5" t="s">
        <v>294</v>
      </c>
    </row>
    <row r="753" spans="1:16" x14ac:dyDescent="0.2">
      <c r="A753" s="8">
        <v>37578</v>
      </c>
      <c r="B753" s="5" t="s">
        <v>294</v>
      </c>
      <c r="C753" s="8">
        <v>37276</v>
      </c>
      <c r="D753" s="5">
        <v>275.85000000000002</v>
      </c>
      <c r="E753" s="8">
        <v>37578</v>
      </c>
      <c r="F753" s="5">
        <v>105.2</v>
      </c>
      <c r="G753" s="8">
        <v>37578</v>
      </c>
      <c r="H753" s="5">
        <v>-1.748</v>
      </c>
      <c r="I753" s="8">
        <v>37578</v>
      </c>
      <c r="J753" s="5">
        <v>101.48</v>
      </c>
      <c r="K753" s="8">
        <v>37578</v>
      </c>
      <c r="L753" s="5">
        <v>27.66</v>
      </c>
      <c r="M753" s="8">
        <v>37276</v>
      </c>
      <c r="N753" s="5">
        <v>119.67</v>
      </c>
      <c r="O753" s="8">
        <v>37578</v>
      </c>
      <c r="P753" s="5" t="s">
        <v>294</v>
      </c>
    </row>
    <row r="754" spans="1:16" x14ac:dyDescent="0.2">
      <c r="A754" s="8">
        <v>37579</v>
      </c>
      <c r="B754" s="5" t="s">
        <v>294</v>
      </c>
      <c r="C754" s="8">
        <v>37277</v>
      </c>
      <c r="D754" s="5">
        <v>146.01</v>
      </c>
      <c r="E754" s="8">
        <v>37579</v>
      </c>
      <c r="F754" s="5">
        <v>105.67</v>
      </c>
      <c r="G754" s="8">
        <v>37579</v>
      </c>
      <c r="H754" s="5">
        <v>-1.758</v>
      </c>
      <c r="I754" s="8">
        <v>37579</v>
      </c>
      <c r="J754" s="5">
        <v>101.5</v>
      </c>
      <c r="K754" s="8">
        <v>37579</v>
      </c>
      <c r="L754" s="5">
        <v>27.41</v>
      </c>
      <c r="M754" s="8">
        <v>37277</v>
      </c>
      <c r="N754" s="5">
        <v>119.67</v>
      </c>
      <c r="O754" s="8">
        <v>37579</v>
      </c>
      <c r="P754" s="5" t="s">
        <v>294</v>
      </c>
    </row>
    <row r="755" spans="1:16" x14ac:dyDescent="0.2">
      <c r="A755" s="8">
        <v>37580</v>
      </c>
      <c r="B755" s="5" t="s">
        <v>294</v>
      </c>
      <c r="C755" s="8">
        <v>37278</v>
      </c>
      <c r="D755" s="5">
        <v>116.81</v>
      </c>
      <c r="E755" s="8">
        <v>37580</v>
      </c>
      <c r="F755" s="5">
        <v>105.87</v>
      </c>
      <c r="G755" s="8">
        <v>37580</v>
      </c>
      <c r="H755" s="5">
        <v>-1.5680000000000001</v>
      </c>
      <c r="I755" s="8">
        <v>37580</v>
      </c>
      <c r="J755" s="5">
        <v>101.44</v>
      </c>
      <c r="K755" s="8">
        <v>37580</v>
      </c>
      <c r="L755" s="5">
        <v>25.32</v>
      </c>
      <c r="M755" s="8">
        <v>37278</v>
      </c>
      <c r="N755" s="5">
        <v>118.53</v>
      </c>
      <c r="O755" s="8">
        <v>37580</v>
      </c>
      <c r="P755" s="5" t="s">
        <v>294</v>
      </c>
    </row>
    <row r="756" spans="1:16" x14ac:dyDescent="0.2">
      <c r="A756" s="8">
        <v>37581</v>
      </c>
      <c r="B756" s="5" t="s">
        <v>294</v>
      </c>
      <c r="C756" s="8">
        <v>37279</v>
      </c>
      <c r="D756" s="5">
        <v>131.78</v>
      </c>
      <c r="E756" s="8">
        <v>37581</v>
      </c>
      <c r="F756" s="5">
        <v>105.81</v>
      </c>
      <c r="G756" s="8">
        <v>37581</v>
      </c>
      <c r="H756" s="5">
        <v>-1.425</v>
      </c>
      <c r="I756" s="8">
        <v>37581</v>
      </c>
      <c r="J756" s="5">
        <v>101.34</v>
      </c>
      <c r="K756" s="8">
        <v>37581</v>
      </c>
      <c r="L756" s="5">
        <v>23.81</v>
      </c>
      <c r="M756" s="8">
        <v>37279</v>
      </c>
      <c r="N756" s="5">
        <v>118.37</v>
      </c>
      <c r="O756" s="8">
        <v>37581</v>
      </c>
      <c r="P756" s="5" t="s">
        <v>294</v>
      </c>
    </row>
    <row r="757" spans="1:16" x14ac:dyDescent="0.2">
      <c r="A757" s="8">
        <v>37582</v>
      </c>
      <c r="B757" s="5" t="s">
        <v>294</v>
      </c>
      <c r="C757" s="8">
        <v>37280</v>
      </c>
      <c r="D757" s="5">
        <v>145.05000000000001</v>
      </c>
      <c r="E757" s="8">
        <v>37582</v>
      </c>
      <c r="F757" s="5">
        <v>106.12</v>
      </c>
      <c r="G757" s="8">
        <v>37582</v>
      </c>
      <c r="H757" s="5">
        <v>-1.3859999999999999</v>
      </c>
      <c r="I757" s="8">
        <v>37582</v>
      </c>
      <c r="J757" s="5">
        <v>101.37</v>
      </c>
      <c r="K757" s="8">
        <v>37582</v>
      </c>
      <c r="L757" s="5">
        <v>23.16</v>
      </c>
      <c r="M757" s="8">
        <v>37280</v>
      </c>
      <c r="N757" s="5">
        <v>117.76</v>
      </c>
      <c r="O757" s="8">
        <v>37582</v>
      </c>
      <c r="P757" s="5" t="s">
        <v>294</v>
      </c>
    </row>
    <row r="758" spans="1:16" x14ac:dyDescent="0.2">
      <c r="A758" s="8">
        <v>37585</v>
      </c>
      <c r="B758" s="5" t="s">
        <v>294</v>
      </c>
      <c r="C758" s="8">
        <v>37281</v>
      </c>
      <c r="D758" s="5">
        <v>108.27</v>
      </c>
      <c r="E758" s="8">
        <v>37585</v>
      </c>
      <c r="F758" s="5">
        <v>106.54</v>
      </c>
      <c r="G758" s="8">
        <v>37585</v>
      </c>
      <c r="H758" s="5">
        <v>-1.423</v>
      </c>
      <c r="I758" s="8">
        <v>37585</v>
      </c>
      <c r="J758" s="5">
        <v>101.37</v>
      </c>
      <c r="K758" s="8">
        <v>37585</v>
      </c>
      <c r="L758" s="5">
        <v>24.07</v>
      </c>
      <c r="M758" s="8">
        <v>37281</v>
      </c>
      <c r="N758" s="5">
        <v>117.59</v>
      </c>
      <c r="O758" s="8">
        <v>37585</v>
      </c>
      <c r="P758" s="5" t="s">
        <v>294</v>
      </c>
    </row>
    <row r="759" spans="1:16" x14ac:dyDescent="0.2">
      <c r="A759" s="8">
        <v>37586</v>
      </c>
      <c r="B759" s="5" t="s">
        <v>294</v>
      </c>
      <c r="C759" s="8">
        <v>37282</v>
      </c>
      <c r="D759" s="5">
        <v>191.87</v>
      </c>
      <c r="E759" s="8">
        <v>37586</v>
      </c>
      <c r="F759" s="5">
        <v>106.53</v>
      </c>
      <c r="G759" s="8">
        <v>37586</v>
      </c>
      <c r="H759" s="5">
        <v>-1.61</v>
      </c>
      <c r="I759" s="8">
        <v>37586</v>
      </c>
      <c r="J759" s="5">
        <v>101.45</v>
      </c>
      <c r="K759" s="8">
        <v>37586</v>
      </c>
      <c r="L759" s="5">
        <v>25.97</v>
      </c>
      <c r="M759" s="8">
        <v>37282</v>
      </c>
      <c r="N759" s="5">
        <v>117.59</v>
      </c>
      <c r="O759" s="8">
        <v>37586</v>
      </c>
      <c r="P759" s="5" t="s">
        <v>294</v>
      </c>
    </row>
    <row r="760" spans="1:16" x14ac:dyDescent="0.2">
      <c r="A760" s="8">
        <v>37587</v>
      </c>
      <c r="B760" s="5" t="s">
        <v>294</v>
      </c>
      <c r="C760" s="8">
        <v>37283</v>
      </c>
      <c r="D760" s="5">
        <v>139.33000000000001</v>
      </c>
      <c r="E760" s="8">
        <v>37587</v>
      </c>
      <c r="F760" s="5">
        <v>106.77</v>
      </c>
      <c r="G760" s="8">
        <v>37587</v>
      </c>
      <c r="H760" s="5">
        <v>-1.423</v>
      </c>
      <c r="I760" s="8">
        <v>37587</v>
      </c>
      <c r="J760" s="5">
        <v>101.38</v>
      </c>
      <c r="K760" s="8">
        <v>37587</v>
      </c>
      <c r="L760" s="5">
        <v>27.25</v>
      </c>
      <c r="M760" s="8">
        <v>37283</v>
      </c>
      <c r="N760" s="5">
        <v>117.59</v>
      </c>
      <c r="O760" s="8">
        <v>37587</v>
      </c>
      <c r="P760" s="5" t="s">
        <v>294</v>
      </c>
    </row>
    <row r="761" spans="1:16" x14ac:dyDescent="0.2">
      <c r="A761" s="8">
        <v>37588</v>
      </c>
      <c r="B761" s="5" t="s">
        <v>294</v>
      </c>
      <c r="C761" s="8">
        <v>37284</v>
      </c>
      <c r="D761" s="5">
        <v>203.14</v>
      </c>
      <c r="E761" s="8">
        <v>37588</v>
      </c>
      <c r="F761" s="5">
        <v>106.53</v>
      </c>
      <c r="G761" s="8">
        <v>37588</v>
      </c>
      <c r="H761" s="5">
        <v>-1.4350000000000001</v>
      </c>
      <c r="I761" s="8">
        <v>37588</v>
      </c>
      <c r="J761" s="5">
        <v>101.38</v>
      </c>
      <c r="K761" s="8">
        <v>37588</v>
      </c>
      <c r="L761" s="5">
        <v>27.25</v>
      </c>
      <c r="M761" s="8">
        <v>37284</v>
      </c>
      <c r="N761" s="5">
        <v>116.42</v>
      </c>
      <c r="O761" s="8">
        <v>37588</v>
      </c>
      <c r="P761" s="5" t="s">
        <v>294</v>
      </c>
    </row>
    <row r="762" spans="1:16" x14ac:dyDescent="0.2">
      <c r="A762" s="8">
        <v>37589</v>
      </c>
      <c r="B762" s="5" t="s">
        <v>294</v>
      </c>
      <c r="C762" s="8">
        <v>37285</v>
      </c>
      <c r="D762" s="5">
        <v>98.69</v>
      </c>
      <c r="E762" s="8">
        <v>37589</v>
      </c>
      <c r="F762" s="5">
        <v>106.38</v>
      </c>
      <c r="G762" s="8">
        <v>37589</v>
      </c>
      <c r="H762" s="5">
        <v>-1.4279999999999999</v>
      </c>
      <c r="I762" s="8">
        <v>37589</v>
      </c>
      <c r="J762" s="5">
        <v>101.36</v>
      </c>
      <c r="K762" s="8">
        <v>37589</v>
      </c>
      <c r="L762" s="5">
        <v>27.5</v>
      </c>
      <c r="M762" s="8">
        <v>37285</v>
      </c>
      <c r="N762" s="5">
        <v>119.17</v>
      </c>
      <c r="O762" s="8">
        <v>37589</v>
      </c>
      <c r="P762" s="5" t="s">
        <v>294</v>
      </c>
    </row>
    <row r="763" spans="1:16" x14ac:dyDescent="0.2">
      <c r="A763" s="8">
        <v>37592</v>
      </c>
      <c r="B763" s="5" t="s">
        <v>294</v>
      </c>
      <c r="C763" s="8">
        <v>37286</v>
      </c>
      <c r="D763" s="5">
        <v>130.85</v>
      </c>
      <c r="E763" s="8">
        <v>37592</v>
      </c>
      <c r="F763" s="5">
        <v>106.35</v>
      </c>
      <c r="G763" s="8">
        <v>37592</v>
      </c>
      <c r="H763" s="5">
        <v>-1.393</v>
      </c>
      <c r="I763" s="8">
        <v>37592</v>
      </c>
      <c r="J763" s="5">
        <v>101.3</v>
      </c>
      <c r="K763" s="8">
        <v>37592</v>
      </c>
      <c r="L763" s="5">
        <v>27.46</v>
      </c>
      <c r="M763" s="8">
        <v>37286</v>
      </c>
      <c r="N763" s="5">
        <v>115.35</v>
      </c>
      <c r="O763" s="8">
        <v>37592</v>
      </c>
      <c r="P763" s="5" t="s">
        <v>294</v>
      </c>
    </row>
    <row r="764" spans="1:16" x14ac:dyDescent="0.2">
      <c r="A764" s="8">
        <v>37593</v>
      </c>
      <c r="B764" s="5" t="s">
        <v>294</v>
      </c>
      <c r="C764" s="8">
        <v>37287</v>
      </c>
      <c r="D764" s="5">
        <v>229.05</v>
      </c>
      <c r="E764" s="8">
        <v>37593</v>
      </c>
      <c r="F764" s="5">
        <v>106.37</v>
      </c>
      <c r="G764" s="8">
        <v>37593</v>
      </c>
      <c r="H764" s="5">
        <v>-1.454</v>
      </c>
      <c r="I764" s="8">
        <v>37593</v>
      </c>
      <c r="J764" s="5">
        <v>101.4</v>
      </c>
      <c r="K764" s="8">
        <v>37593</v>
      </c>
      <c r="L764" s="5">
        <v>28.33</v>
      </c>
      <c r="M764" s="8">
        <v>37287</v>
      </c>
      <c r="N764" s="5">
        <v>115.05</v>
      </c>
      <c r="O764" s="8">
        <v>37593</v>
      </c>
      <c r="P764" s="5" t="s">
        <v>294</v>
      </c>
    </row>
    <row r="765" spans="1:16" x14ac:dyDescent="0.2">
      <c r="A765" s="8">
        <v>37594</v>
      </c>
      <c r="B765" s="5" t="s">
        <v>294</v>
      </c>
      <c r="C765" s="8">
        <v>37288</v>
      </c>
      <c r="D765" s="5">
        <v>52.7</v>
      </c>
      <c r="E765" s="8">
        <v>37594</v>
      </c>
      <c r="F765" s="5">
        <v>106.14</v>
      </c>
      <c r="G765" s="8">
        <v>37594</v>
      </c>
      <c r="H765" s="5">
        <v>-1.5249999999999999</v>
      </c>
      <c r="I765" s="8">
        <v>37594</v>
      </c>
      <c r="J765" s="5">
        <v>101.43</v>
      </c>
      <c r="K765" s="8">
        <v>37594</v>
      </c>
      <c r="L765" s="5">
        <v>28.92</v>
      </c>
      <c r="M765" s="8">
        <v>37288</v>
      </c>
      <c r="N765" s="5">
        <v>115.05</v>
      </c>
      <c r="O765" s="8">
        <v>37594</v>
      </c>
      <c r="P765" s="5" t="s">
        <v>294</v>
      </c>
    </row>
    <row r="766" spans="1:16" x14ac:dyDescent="0.2">
      <c r="A766" s="8">
        <v>37595</v>
      </c>
      <c r="B766" s="5" t="s">
        <v>294</v>
      </c>
      <c r="C766" s="8">
        <v>37289</v>
      </c>
      <c r="D766" s="5">
        <v>82.86</v>
      </c>
      <c r="E766" s="8">
        <v>37595</v>
      </c>
      <c r="F766" s="5">
        <v>106.1</v>
      </c>
      <c r="G766" s="8">
        <v>37595</v>
      </c>
      <c r="H766" s="5">
        <v>-1.5980000000000001</v>
      </c>
      <c r="I766" s="8">
        <v>37595</v>
      </c>
      <c r="J766" s="5">
        <v>101.47</v>
      </c>
      <c r="K766" s="8">
        <v>37595</v>
      </c>
      <c r="L766" s="5">
        <v>30.1</v>
      </c>
      <c r="M766" s="8">
        <v>37289</v>
      </c>
      <c r="N766" s="5">
        <v>115.05</v>
      </c>
      <c r="O766" s="8">
        <v>37595</v>
      </c>
      <c r="P766" s="5" t="s">
        <v>294</v>
      </c>
    </row>
    <row r="767" spans="1:16" x14ac:dyDescent="0.2">
      <c r="A767" s="8">
        <v>37596</v>
      </c>
      <c r="B767" s="5" t="s">
        <v>294</v>
      </c>
      <c r="C767" s="8">
        <v>37290</v>
      </c>
      <c r="D767" s="5">
        <v>147.69</v>
      </c>
      <c r="E767" s="8">
        <v>37596</v>
      </c>
      <c r="F767" s="5">
        <v>105.36</v>
      </c>
      <c r="G767" s="8">
        <v>37596</v>
      </c>
      <c r="H767" s="5">
        <v>-1.591</v>
      </c>
      <c r="I767" s="8">
        <v>37596</v>
      </c>
      <c r="J767" s="5">
        <v>101.42</v>
      </c>
      <c r="K767" s="8">
        <v>37596</v>
      </c>
      <c r="L767" s="5">
        <v>28.88</v>
      </c>
      <c r="M767" s="8">
        <v>37290</v>
      </c>
      <c r="N767" s="5">
        <v>115.05</v>
      </c>
      <c r="O767" s="8">
        <v>37596</v>
      </c>
      <c r="P767" s="5" t="s">
        <v>294</v>
      </c>
    </row>
    <row r="768" spans="1:16" x14ac:dyDescent="0.2">
      <c r="A768" s="8">
        <v>37599</v>
      </c>
      <c r="B768" s="5" t="s">
        <v>294</v>
      </c>
      <c r="C768" s="8">
        <v>37291</v>
      </c>
      <c r="D768" s="5">
        <v>68.28</v>
      </c>
      <c r="E768" s="8">
        <v>37599</v>
      </c>
      <c r="F768" s="5">
        <v>105.24</v>
      </c>
      <c r="G768" s="8">
        <v>37599</v>
      </c>
      <c r="H768" s="5">
        <v>-1.6930000000000001</v>
      </c>
      <c r="I768" s="8">
        <v>37599</v>
      </c>
      <c r="J768" s="5">
        <v>101.51</v>
      </c>
      <c r="K768" s="8">
        <v>37599</v>
      </c>
      <c r="L768" s="5">
        <v>30.78</v>
      </c>
      <c r="M768" s="8">
        <v>37291</v>
      </c>
      <c r="N768" s="5">
        <v>115.77</v>
      </c>
      <c r="O768" s="8">
        <v>37599</v>
      </c>
      <c r="P768" s="5" t="s">
        <v>294</v>
      </c>
    </row>
    <row r="769" spans="1:16" x14ac:dyDescent="0.2">
      <c r="A769" s="8">
        <v>37600</v>
      </c>
      <c r="B769" s="5" t="s">
        <v>294</v>
      </c>
      <c r="C769" s="8">
        <v>37292</v>
      </c>
      <c r="D769" s="5">
        <v>102.39</v>
      </c>
      <c r="E769" s="8">
        <v>37600</v>
      </c>
      <c r="F769" s="5">
        <v>105.37</v>
      </c>
      <c r="G769" s="8">
        <v>37600</v>
      </c>
      <c r="H769" s="5">
        <v>-1.585</v>
      </c>
      <c r="I769" s="8">
        <v>37600</v>
      </c>
      <c r="J769" s="5">
        <v>101.44</v>
      </c>
      <c r="K769" s="8">
        <v>37600</v>
      </c>
      <c r="L769" s="5">
        <v>28.76</v>
      </c>
      <c r="M769" s="8">
        <v>37292</v>
      </c>
      <c r="N769" s="5">
        <v>118.01</v>
      </c>
      <c r="O769" s="8">
        <v>37600</v>
      </c>
      <c r="P769" s="5" t="s">
        <v>294</v>
      </c>
    </row>
    <row r="770" spans="1:16" x14ac:dyDescent="0.2">
      <c r="A770" s="8">
        <v>37601</v>
      </c>
      <c r="B770" s="5" t="s">
        <v>294</v>
      </c>
      <c r="C770" s="8">
        <v>37293</v>
      </c>
      <c r="D770" s="5">
        <v>188.54</v>
      </c>
      <c r="E770" s="8">
        <v>37601</v>
      </c>
      <c r="F770" s="5">
        <v>105.35</v>
      </c>
      <c r="G770" s="8">
        <v>37601</v>
      </c>
      <c r="H770" s="5">
        <v>-1.575</v>
      </c>
      <c r="I770" s="8">
        <v>37601</v>
      </c>
      <c r="J770" s="5">
        <v>101.41</v>
      </c>
      <c r="K770" s="8">
        <v>37601</v>
      </c>
      <c r="L770" s="5">
        <v>27.76</v>
      </c>
      <c r="M770" s="8">
        <v>37293</v>
      </c>
      <c r="N770" s="5">
        <v>121.44</v>
      </c>
      <c r="O770" s="8">
        <v>37601</v>
      </c>
      <c r="P770" s="5" t="s">
        <v>294</v>
      </c>
    </row>
    <row r="771" spans="1:16" x14ac:dyDescent="0.2">
      <c r="A771" s="8">
        <v>37602</v>
      </c>
      <c r="B771" s="5" t="s">
        <v>294</v>
      </c>
      <c r="C771" s="8">
        <v>37294</v>
      </c>
      <c r="D771" s="5">
        <v>64.52</v>
      </c>
      <c r="E771" s="8">
        <v>37602</v>
      </c>
      <c r="F771" s="5">
        <v>104.51</v>
      </c>
      <c r="G771" s="8">
        <v>37602</v>
      </c>
      <c r="H771" s="5">
        <v>-1.5669999999999999</v>
      </c>
      <c r="I771" s="8">
        <v>37602</v>
      </c>
      <c r="J771" s="5">
        <v>101.4</v>
      </c>
      <c r="K771" s="8">
        <v>37602</v>
      </c>
      <c r="L771" s="5">
        <v>27.29</v>
      </c>
      <c r="M771" s="8">
        <v>37294</v>
      </c>
      <c r="N771" s="5">
        <v>122.27</v>
      </c>
      <c r="O771" s="8">
        <v>37602</v>
      </c>
      <c r="P771" s="5" t="s">
        <v>294</v>
      </c>
    </row>
    <row r="772" spans="1:16" x14ac:dyDescent="0.2">
      <c r="A772" s="8">
        <v>37603</v>
      </c>
      <c r="B772" s="5" t="s">
        <v>294</v>
      </c>
      <c r="C772" s="8">
        <v>37295</v>
      </c>
      <c r="D772" s="5">
        <v>172.46</v>
      </c>
      <c r="E772" s="8">
        <v>37603</v>
      </c>
      <c r="F772" s="5">
        <v>103.98</v>
      </c>
      <c r="G772" s="8">
        <v>37603</v>
      </c>
      <c r="H772" s="5">
        <v>-1.569</v>
      </c>
      <c r="I772" s="8">
        <v>37603</v>
      </c>
      <c r="J772" s="5">
        <v>101.47</v>
      </c>
      <c r="K772" s="8">
        <v>37603</v>
      </c>
      <c r="L772" s="5">
        <v>28.18</v>
      </c>
      <c r="M772" s="8">
        <v>37295</v>
      </c>
      <c r="N772" s="5">
        <v>116.47</v>
      </c>
      <c r="O772" s="8">
        <v>37603</v>
      </c>
      <c r="P772" s="5" t="s">
        <v>294</v>
      </c>
    </row>
    <row r="773" spans="1:16" x14ac:dyDescent="0.2">
      <c r="A773" s="8">
        <v>37606</v>
      </c>
      <c r="B773" s="5" t="s">
        <v>294</v>
      </c>
      <c r="C773" s="8">
        <v>37296</v>
      </c>
      <c r="D773" s="5">
        <v>31.4</v>
      </c>
      <c r="E773" s="8">
        <v>37606</v>
      </c>
      <c r="F773" s="5">
        <v>104.06</v>
      </c>
      <c r="G773" s="8">
        <v>37606</v>
      </c>
      <c r="H773" s="5">
        <v>-1.3740000000000001</v>
      </c>
      <c r="I773" s="8">
        <v>37606</v>
      </c>
      <c r="J773" s="5">
        <v>101.38</v>
      </c>
      <c r="K773" s="8">
        <v>37606</v>
      </c>
      <c r="L773" s="5">
        <v>26.24</v>
      </c>
      <c r="M773" s="8">
        <v>37296</v>
      </c>
      <c r="N773" s="5">
        <v>116.47</v>
      </c>
      <c r="O773" s="8">
        <v>37606</v>
      </c>
      <c r="P773" s="5" t="s">
        <v>294</v>
      </c>
    </row>
    <row r="774" spans="1:16" x14ac:dyDescent="0.2">
      <c r="A774" s="8">
        <v>37607</v>
      </c>
      <c r="B774" s="5" t="s">
        <v>294</v>
      </c>
      <c r="C774" s="8">
        <v>37297</v>
      </c>
      <c r="D774" s="5">
        <v>104.89</v>
      </c>
      <c r="E774" s="8">
        <v>37607</v>
      </c>
      <c r="F774" s="5">
        <v>103.51</v>
      </c>
      <c r="G774" s="8">
        <v>37607</v>
      </c>
      <c r="H774" s="5">
        <v>-1.4330000000000001</v>
      </c>
      <c r="I774" s="8">
        <v>37607</v>
      </c>
      <c r="J774" s="5">
        <v>101.38</v>
      </c>
      <c r="K774" s="8">
        <v>37607</v>
      </c>
      <c r="L774" s="5">
        <v>26.66</v>
      </c>
      <c r="M774" s="8">
        <v>37297</v>
      </c>
      <c r="N774" s="5">
        <v>116.47</v>
      </c>
      <c r="O774" s="8">
        <v>37607</v>
      </c>
      <c r="P774" s="5" t="s">
        <v>294</v>
      </c>
    </row>
    <row r="775" spans="1:16" x14ac:dyDescent="0.2">
      <c r="A775" s="8">
        <v>37608</v>
      </c>
      <c r="B775" s="5" t="s">
        <v>294</v>
      </c>
      <c r="C775" s="8">
        <v>37298</v>
      </c>
      <c r="D775" s="5">
        <v>84.03</v>
      </c>
      <c r="E775" s="8">
        <v>37608</v>
      </c>
      <c r="F775" s="5">
        <v>103.54</v>
      </c>
      <c r="G775" s="8">
        <v>37608</v>
      </c>
      <c r="H775" s="5">
        <v>-1.59</v>
      </c>
      <c r="I775" s="8">
        <v>37608</v>
      </c>
      <c r="J775" s="5">
        <v>101.42</v>
      </c>
      <c r="K775" s="8">
        <v>37608</v>
      </c>
      <c r="L775" s="5">
        <v>28.29</v>
      </c>
      <c r="M775" s="8">
        <v>37298</v>
      </c>
      <c r="N775" s="5">
        <v>111.84</v>
      </c>
      <c r="O775" s="8">
        <v>37608</v>
      </c>
      <c r="P775" s="5" t="s">
        <v>294</v>
      </c>
    </row>
    <row r="776" spans="1:16" x14ac:dyDescent="0.2">
      <c r="A776" s="8">
        <v>37609</v>
      </c>
      <c r="B776" s="5" t="s">
        <v>294</v>
      </c>
      <c r="C776" s="8">
        <v>37299</v>
      </c>
      <c r="D776" s="5">
        <v>44</v>
      </c>
      <c r="E776" s="8">
        <v>37609</v>
      </c>
      <c r="F776" s="5">
        <v>103.48</v>
      </c>
      <c r="G776" s="8">
        <v>37609</v>
      </c>
      <c r="H776" s="5">
        <v>-1.7509999999999999</v>
      </c>
      <c r="I776" s="8">
        <v>37609</v>
      </c>
      <c r="J776" s="5">
        <v>101.41</v>
      </c>
      <c r="K776" s="8">
        <v>37609</v>
      </c>
      <c r="L776" s="5">
        <v>30.21</v>
      </c>
      <c r="M776" s="8">
        <v>37299</v>
      </c>
      <c r="N776" s="5">
        <v>113.4</v>
      </c>
      <c r="O776" s="8">
        <v>37609</v>
      </c>
      <c r="P776" s="5" t="s">
        <v>294</v>
      </c>
    </row>
    <row r="777" spans="1:16" x14ac:dyDescent="0.2">
      <c r="A777" s="8">
        <v>37610</v>
      </c>
      <c r="B777" s="5" t="s">
        <v>294</v>
      </c>
      <c r="C777" s="8">
        <v>37300</v>
      </c>
      <c r="D777" s="5">
        <v>154.22</v>
      </c>
      <c r="E777" s="8">
        <v>37610</v>
      </c>
      <c r="F777" s="5">
        <v>103.47</v>
      </c>
      <c r="G777" s="8">
        <v>37610</v>
      </c>
      <c r="H777" s="5">
        <v>-1.5780000000000001</v>
      </c>
      <c r="I777" s="8">
        <v>37610</v>
      </c>
      <c r="J777" s="5">
        <v>101.35</v>
      </c>
      <c r="K777" s="8">
        <v>37610</v>
      </c>
      <c r="L777" s="5">
        <v>26.71</v>
      </c>
      <c r="M777" s="8">
        <v>37300</v>
      </c>
      <c r="N777" s="5">
        <v>115.8</v>
      </c>
      <c r="O777" s="8">
        <v>37610</v>
      </c>
      <c r="P777" s="5" t="s">
        <v>294</v>
      </c>
    </row>
    <row r="778" spans="1:16" x14ac:dyDescent="0.2">
      <c r="A778" s="8">
        <v>37613</v>
      </c>
      <c r="B778" s="5" t="s">
        <v>294</v>
      </c>
      <c r="C778" s="8">
        <v>37301</v>
      </c>
      <c r="D778" s="5">
        <v>73.58</v>
      </c>
      <c r="E778" s="8">
        <v>37613</v>
      </c>
      <c r="F778" s="5">
        <v>103.64</v>
      </c>
      <c r="G778" s="8">
        <v>37613</v>
      </c>
      <c r="H778" s="5">
        <v>-1.57</v>
      </c>
      <c r="I778" s="8">
        <v>37613</v>
      </c>
      <c r="J778" s="5">
        <v>101.35</v>
      </c>
      <c r="K778" s="8">
        <v>37613</v>
      </c>
      <c r="L778" s="5">
        <v>26.2</v>
      </c>
      <c r="M778" s="8">
        <v>37301</v>
      </c>
      <c r="N778" s="5">
        <v>110.38</v>
      </c>
      <c r="O778" s="8">
        <v>37613</v>
      </c>
      <c r="P778" s="5" t="s">
        <v>294</v>
      </c>
    </row>
    <row r="779" spans="1:16" x14ac:dyDescent="0.2">
      <c r="A779" s="8">
        <v>37614</v>
      </c>
      <c r="B779" s="5" t="s">
        <v>294</v>
      </c>
      <c r="C779" s="8">
        <v>37302</v>
      </c>
      <c r="D779" s="5">
        <v>50.85</v>
      </c>
      <c r="E779" s="8">
        <v>37614</v>
      </c>
      <c r="F779" s="5">
        <v>103.29</v>
      </c>
      <c r="G779" s="8">
        <v>37614</v>
      </c>
      <c r="H779" s="5">
        <v>-1.607</v>
      </c>
      <c r="I779" s="8">
        <v>37614</v>
      </c>
      <c r="J779" s="5">
        <v>101.35</v>
      </c>
      <c r="K779" s="8">
        <v>37614</v>
      </c>
      <c r="L779" s="5">
        <v>26.49</v>
      </c>
      <c r="M779" s="8">
        <v>37302</v>
      </c>
      <c r="N779" s="5">
        <v>111.9</v>
      </c>
      <c r="O779" s="8">
        <v>37614</v>
      </c>
      <c r="P779" s="5" t="s">
        <v>294</v>
      </c>
    </row>
    <row r="780" spans="1:16" x14ac:dyDescent="0.2">
      <c r="A780" s="8">
        <v>37615</v>
      </c>
      <c r="B780" s="5" t="s">
        <v>294</v>
      </c>
      <c r="C780" s="8">
        <v>37303</v>
      </c>
      <c r="D780" s="5">
        <v>30.51</v>
      </c>
      <c r="E780" s="8">
        <v>37615</v>
      </c>
      <c r="F780" s="5">
        <v>103.16</v>
      </c>
      <c r="G780" s="8">
        <v>37615</v>
      </c>
      <c r="H780" s="5">
        <v>-1.6180000000000001</v>
      </c>
      <c r="I780" s="8">
        <v>37615</v>
      </c>
      <c r="J780" s="5">
        <v>101.35</v>
      </c>
      <c r="K780" s="8">
        <v>37615</v>
      </c>
      <c r="L780" s="5">
        <v>26.49</v>
      </c>
      <c r="M780" s="8">
        <v>37303</v>
      </c>
      <c r="N780" s="5">
        <v>111.9</v>
      </c>
      <c r="O780" s="8">
        <v>37615</v>
      </c>
      <c r="P780" s="5" t="s">
        <v>294</v>
      </c>
    </row>
    <row r="781" spans="1:16" x14ac:dyDescent="0.2">
      <c r="A781" s="8">
        <v>37616</v>
      </c>
      <c r="B781" s="5" t="s">
        <v>294</v>
      </c>
      <c r="C781" s="8">
        <v>37304</v>
      </c>
      <c r="D781" s="5">
        <v>109.66</v>
      </c>
      <c r="E781" s="8">
        <v>37616</v>
      </c>
      <c r="F781" s="5">
        <v>102.82</v>
      </c>
      <c r="G781" s="8">
        <v>37616</v>
      </c>
      <c r="H781" s="5">
        <v>-1.675</v>
      </c>
      <c r="I781" s="8">
        <v>37616</v>
      </c>
      <c r="J781" s="5">
        <v>101.37</v>
      </c>
      <c r="K781" s="8">
        <v>37616</v>
      </c>
      <c r="L781" s="5">
        <v>27.37</v>
      </c>
      <c r="M781" s="8">
        <v>37304</v>
      </c>
      <c r="N781" s="5">
        <v>111.9</v>
      </c>
      <c r="O781" s="8">
        <v>37616</v>
      </c>
      <c r="P781" s="5" t="s">
        <v>294</v>
      </c>
    </row>
    <row r="782" spans="1:16" x14ac:dyDescent="0.2">
      <c r="A782" s="8">
        <v>37617</v>
      </c>
      <c r="B782" s="5" t="s">
        <v>294</v>
      </c>
      <c r="C782" s="8">
        <v>37305</v>
      </c>
      <c r="D782" s="5">
        <v>103.18</v>
      </c>
      <c r="E782" s="8">
        <v>37617</v>
      </c>
      <c r="F782" s="5">
        <v>102.41</v>
      </c>
      <c r="G782" s="8">
        <v>37617</v>
      </c>
      <c r="H782" s="5">
        <v>-1.889</v>
      </c>
      <c r="I782" s="8">
        <v>37617</v>
      </c>
      <c r="J782" s="5">
        <v>101.42</v>
      </c>
      <c r="K782" s="8">
        <v>37617</v>
      </c>
      <c r="L782" s="5">
        <v>29.55</v>
      </c>
      <c r="M782" s="8">
        <v>37305</v>
      </c>
      <c r="N782" s="5">
        <v>111.9</v>
      </c>
      <c r="O782" s="8">
        <v>37617</v>
      </c>
      <c r="P782" s="5" t="s">
        <v>294</v>
      </c>
    </row>
    <row r="783" spans="1:16" x14ac:dyDescent="0.2">
      <c r="A783" s="8">
        <v>37620</v>
      </c>
      <c r="B783" s="5" t="s">
        <v>294</v>
      </c>
      <c r="C783" s="8">
        <v>37306</v>
      </c>
      <c r="D783" s="5">
        <v>63.66</v>
      </c>
      <c r="E783" s="8">
        <v>37620</v>
      </c>
      <c r="F783" s="5">
        <v>102.01</v>
      </c>
      <c r="G783" s="8">
        <v>37620</v>
      </c>
      <c r="H783" s="5">
        <v>-1.8120000000000001</v>
      </c>
      <c r="I783" s="8">
        <v>37620</v>
      </c>
      <c r="J783" s="5">
        <v>101.39</v>
      </c>
      <c r="K783" s="8">
        <v>37620</v>
      </c>
      <c r="L783" s="5">
        <v>29.62</v>
      </c>
      <c r="M783" s="8">
        <v>37306</v>
      </c>
      <c r="N783" s="5">
        <v>111.64</v>
      </c>
      <c r="O783" s="8">
        <v>37620</v>
      </c>
      <c r="P783" s="5" t="s">
        <v>294</v>
      </c>
    </row>
    <row r="784" spans="1:16" x14ac:dyDescent="0.2">
      <c r="A784" s="8">
        <v>37621</v>
      </c>
      <c r="B784" s="5" t="s">
        <v>294</v>
      </c>
      <c r="C784" s="8">
        <v>37307</v>
      </c>
      <c r="D784" s="5">
        <v>60.23</v>
      </c>
      <c r="E784" s="8">
        <v>37621</v>
      </c>
      <c r="F784" s="5">
        <v>101.85</v>
      </c>
      <c r="G784" s="8">
        <v>37621</v>
      </c>
      <c r="H784" s="5">
        <v>-1.4490000000000001</v>
      </c>
      <c r="I784" s="8">
        <v>37621</v>
      </c>
      <c r="J784" s="5">
        <v>101.38</v>
      </c>
      <c r="K784" s="8">
        <v>37621</v>
      </c>
      <c r="L784" s="5">
        <v>28.62</v>
      </c>
      <c r="M784" s="8">
        <v>37307</v>
      </c>
      <c r="N784" s="5">
        <v>111.34</v>
      </c>
      <c r="O784" s="8">
        <v>37621</v>
      </c>
      <c r="P784" s="5" t="s">
        <v>294</v>
      </c>
    </row>
    <row r="785" spans="1:16" x14ac:dyDescent="0.2">
      <c r="A785" s="8">
        <v>37622</v>
      </c>
      <c r="B785" s="5">
        <v>-21.1</v>
      </c>
      <c r="C785" s="8">
        <v>37308</v>
      </c>
      <c r="D785" s="5">
        <v>40.549999999999997</v>
      </c>
      <c r="E785" s="8">
        <v>37622</v>
      </c>
      <c r="F785" s="5">
        <v>101.88</v>
      </c>
      <c r="G785" s="8">
        <v>37622</v>
      </c>
      <c r="H785" s="5">
        <v>-1.4450000000000001</v>
      </c>
      <c r="I785" s="8">
        <v>37622</v>
      </c>
      <c r="J785" s="5">
        <v>101.38</v>
      </c>
      <c r="K785" s="8">
        <v>37622</v>
      </c>
      <c r="L785" s="5">
        <v>28.62</v>
      </c>
      <c r="M785" s="8">
        <v>37308</v>
      </c>
      <c r="N785" s="5">
        <v>107.88</v>
      </c>
      <c r="O785" s="8">
        <v>37622</v>
      </c>
      <c r="P785" s="5" t="s">
        <v>294</v>
      </c>
    </row>
    <row r="786" spans="1:16" x14ac:dyDescent="0.2">
      <c r="A786" s="8">
        <v>37623</v>
      </c>
      <c r="B786" s="5">
        <v>-6</v>
      </c>
      <c r="C786" s="8">
        <v>37309</v>
      </c>
      <c r="D786" s="5">
        <v>92.85</v>
      </c>
      <c r="E786" s="8">
        <v>37623</v>
      </c>
      <c r="F786" s="5">
        <v>102.98</v>
      </c>
      <c r="G786" s="8">
        <v>37623</v>
      </c>
      <c r="H786" s="5">
        <v>-1.101</v>
      </c>
      <c r="I786" s="8">
        <v>37623</v>
      </c>
      <c r="J786" s="5">
        <v>101.32</v>
      </c>
      <c r="K786" s="8">
        <v>37623</v>
      </c>
      <c r="L786" s="5">
        <v>25.39</v>
      </c>
      <c r="M786" s="8">
        <v>37309</v>
      </c>
      <c r="N786" s="5">
        <v>108.64</v>
      </c>
      <c r="O786" s="8">
        <v>37623</v>
      </c>
      <c r="P786" s="5">
        <v>-69.2</v>
      </c>
    </row>
    <row r="787" spans="1:16" x14ac:dyDescent="0.2">
      <c r="A787" s="8">
        <v>37624</v>
      </c>
      <c r="B787" s="5">
        <v>-5.3</v>
      </c>
      <c r="C787" s="8">
        <v>37310</v>
      </c>
      <c r="D787" s="5">
        <v>24.72</v>
      </c>
      <c r="E787" s="8">
        <v>37624</v>
      </c>
      <c r="F787" s="5">
        <v>102.47</v>
      </c>
      <c r="G787" s="8">
        <v>37624</v>
      </c>
      <c r="H787" s="5">
        <v>-1.081</v>
      </c>
      <c r="I787" s="8">
        <v>37624</v>
      </c>
      <c r="J787" s="5">
        <v>101.29</v>
      </c>
      <c r="K787" s="8">
        <v>37624</v>
      </c>
      <c r="L787" s="5">
        <v>24.68</v>
      </c>
      <c r="M787" s="8">
        <v>37310</v>
      </c>
      <c r="N787" s="5">
        <v>108.64</v>
      </c>
      <c r="O787" s="8">
        <v>37624</v>
      </c>
      <c r="P787" s="5">
        <v>-67.7</v>
      </c>
    </row>
    <row r="788" spans="1:16" x14ac:dyDescent="0.2">
      <c r="A788" s="8">
        <v>37627</v>
      </c>
      <c r="B788" s="5">
        <v>-4.5999999999999996</v>
      </c>
      <c r="C788" s="8">
        <v>37311</v>
      </c>
      <c r="D788" s="5">
        <v>78.31</v>
      </c>
      <c r="E788" s="8">
        <v>37627</v>
      </c>
      <c r="F788" s="5">
        <v>101.97</v>
      </c>
      <c r="G788" s="8">
        <v>37627</v>
      </c>
      <c r="H788" s="5">
        <v>-1.0529999999999999</v>
      </c>
      <c r="I788" s="8">
        <v>37627</v>
      </c>
      <c r="J788" s="5">
        <v>101.16</v>
      </c>
      <c r="K788" s="8">
        <v>37627</v>
      </c>
      <c r="L788" s="5">
        <v>24.91</v>
      </c>
      <c r="M788" s="8">
        <v>37311</v>
      </c>
      <c r="N788" s="5">
        <v>108.64</v>
      </c>
      <c r="O788" s="8">
        <v>37627</v>
      </c>
      <c r="P788" s="5">
        <v>-63.1</v>
      </c>
    </row>
    <row r="789" spans="1:16" x14ac:dyDescent="0.2">
      <c r="A789" s="8">
        <v>37628</v>
      </c>
      <c r="B789" s="5">
        <v>-3.6</v>
      </c>
      <c r="C789" s="8">
        <v>37312</v>
      </c>
      <c r="D789" s="5">
        <v>89.21</v>
      </c>
      <c r="E789" s="8">
        <v>37628</v>
      </c>
      <c r="F789" s="5">
        <v>102.57</v>
      </c>
      <c r="G789" s="8">
        <v>37628</v>
      </c>
      <c r="H789" s="5">
        <v>-1.0940000000000001</v>
      </c>
      <c r="I789" s="8">
        <v>37628</v>
      </c>
      <c r="J789" s="5">
        <v>101.18</v>
      </c>
      <c r="K789" s="8">
        <v>37628</v>
      </c>
      <c r="L789" s="5">
        <v>25.13</v>
      </c>
      <c r="M789" s="8">
        <v>37312</v>
      </c>
      <c r="N789" s="5">
        <v>107.34</v>
      </c>
      <c r="O789" s="8">
        <v>37628</v>
      </c>
      <c r="P789" s="5">
        <v>-60.7</v>
      </c>
    </row>
    <row r="790" spans="1:16" x14ac:dyDescent="0.2">
      <c r="A790" s="8">
        <v>37629</v>
      </c>
      <c r="B790" s="5">
        <v>-2.2999999999999998</v>
      </c>
      <c r="C790" s="8">
        <v>37313</v>
      </c>
      <c r="D790" s="5">
        <v>46.55</v>
      </c>
      <c r="E790" s="8">
        <v>37629</v>
      </c>
      <c r="F790" s="5">
        <v>101.87</v>
      </c>
      <c r="G790" s="8">
        <v>37629</v>
      </c>
      <c r="H790" s="5">
        <v>-1.121</v>
      </c>
      <c r="I790" s="8">
        <v>37629</v>
      </c>
      <c r="J790" s="5">
        <v>101.22</v>
      </c>
      <c r="K790" s="8">
        <v>37629</v>
      </c>
      <c r="L790" s="5">
        <v>25.53</v>
      </c>
      <c r="M790" s="8">
        <v>37313</v>
      </c>
      <c r="N790" s="5">
        <v>113.9</v>
      </c>
      <c r="O790" s="8">
        <v>37629</v>
      </c>
      <c r="P790" s="5">
        <v>-57.7</v>
      </c>
    </row>
    <row r="791" spans="1:16" x14ac:dyDescent="0.2">
      <c r="A791" s="8">
        <v>37630</v>
      </c>
      <c r="B791" s="5">
        <v>-1.4</v>
      </c>
      <c r="C791" s="8">
        <v>37314</v>
      </c>
      <c r="D791" s="5">
        <v>45.61</v>
      </c>
      <c r="E791" s="8">
        <v>37630</v>
      </c>
      <c r="F791" s="5">
        <v>101.94</v>
      </c>
      <c r="G791" s="8">
        <v>37630</v>
      </c>
      <c r="H791" s="5">
        <v>-0.89200000000000002</v>
      </c>
      <c r="I791" s="8">
        <v>37630</v>
      </c>
      <c r="J791" s="5">
        <v>101.18</v>
      </c>
      <c r="K791" s="8">
        <v>37630</v>
      </c>
      <c r="L791" s="5">
        <v>24.25</v>
      </c>
      <c r="M791" s="8">
        <v>37314</v>
      </c>
      <c r="N791" s="5">
        <v>106.48</v>
      </c>
      <c r="O791" s="8">
        <v>37630</v>
      </c>
      <c r="P791" s="5">
        <v>-55.7</v>
      </c>
    </row>
    <row r="792" spans="1:16" x14ac:dyDescent="0.2">
      <c r="A792" s="8">
        <v>37631</v>
      </c>
      <c r="B792" s="5">
        <v>-13.1</v>
      </c>
      <c r="C792" s="8">
        <v>37315</v>
      </c>
      <c r="D792" s="5">
        <v>221.66</v>
      </c>
      <c r="E792" s="8">
        <v>37631</v>
      </c>
      <c r="F792" s="5">
        <v>101.23</v>
      </c>
      <c r="G792" s="8">
        <v>37631</v>
      </c>
      <c r="H792" s="5">
        <v>-0.92700000000000005</v>
      </c>
      <c r="I792" s="8">
        <v>37631</v>
      </c>
      <c r="J792" s="5">
        <v>101.16</v>
      </c>
      <c r="K792" s="8">
        <v>37631</v>
      </c>
      <c r="L792" s="5">
        <v>24.32</v>
      </c>
      <c r="M792" s="8">
        <v>37315</v>
      </c>
      <c r="N792" s="5">
        <v>105.22</v>
      </c>
      <c r="O792" s="8">
        <v>37631</v>
      </c>
      <c r="P792" s="5">
        <v>-67.5</v>
      </c>
    </row>
    <row r="793" spans="1:16" x14ac:dyDescent="0.2">
      <c r="A793" s="8">
        <v>37634</v>
      </c>
      <c r="B793" s="5">
        <v>-8.4</v>
      </c>
      <c r="C793" s="8">
        <v>37316</v>
      </c>
      <c r="D793" s="5">
        <v>46.41</v>
      </c>
      <c r="E793" s="8">
        <v>37634</v>
      </c>
      <c r="F793" s="5">
        <v>101.47</v>
      </c>
      <c r="G793" s="8">
        <v>37634</v>
      </c>
      <c r="H793" s="5">
        <v>-0.96399999999999997</v>
      </c>
      <c r="I793" s="8">
        <v>37634</v>
      </c>
      <c r="J793" s="5">
        <v>101.15</v>
      </c>
      <c r="K793" s="8">
        <v>37634</v>
      </c>
      <c r="L793" s="5">
        <v>24.9</v>
      </c>
      <c r="M793" s="8">
        <v>37316</v>
      </c>
      <c r="N793" s="5">
        <v>108.13</v>
      </c>
      <c r="O793" s="8">
        <v>37634</v>
      </c>
      <c r="P793" s="5">
        <v>-57.8</v>
      </c>
    </row>
    <row r="794" spans="1:16" x14ac:dyDescent="0.2">
      <c r="A794" s="8">
        <v>37635</v>
      </c>
      <c r="B794" s="5">
        <v>-12.3</v>
      </c>
      <c r="C794" s="8">
        <v>37317</v>
      </c>
      <c r="D794" s="5">
        <v>66.22</v>
      </c>
      <c r="E794" s="8">
        <v>37635</v>
      </c>
      <c r="F794" s="5">
        <v>101.21</v>
      </c>
      <c r="G794" s="8">
        <v>37635</v>
      </c>
      <c r="H794" s="5">
        <v>-0.94499999999999995</v>
      </c>
      <c r="I794" s="8">
        <v>37635</v>
      </c>
      <c r="J794" s="5">
        <v>101.1</v>
      </c>
      <c r="K794" s="8">
        <v>37635</v>
      </c>
      <c r="L794" s="5">
        <v>24.57</v>
      </c>
      <c r="M794" s="8">
        <v>37317</v>
      </c>
      <c r="N794" s="5">
        <v>108.13</v>
      </c>
      <c r="O794" s="8">
        <v>37635</v>
      </c>
      <c r="P794" s="5">
        <v>-60.8</v>
      </c>
    </row>
    <row r="795" spans="1:16" x14ac:dyDescent="0.2">
      <c r="A795" s="8">
        <v>37636</v>
      </c>
      <c r="B795" s="5">
        <v>-4.4000000000000004</v>
      </c>
      <c r="C795" s="8">
        <v>37318</v>
      </c>
      <c r="D795" s="5">
        <v>101.6</v>
      </c>
      <c r="E795" s="8">
        <v>37636</v>
      </c>
      <c r="F795" s="5">
        <v>101.34</v>
      </c>
      <c r="G795" s="8">
        <v>37636</v>
      </c>
      <c r="H795" s="5">
        <v>-1.014</v>
      </c>
      <c r="I795" s="8">
        <v>37636</v>
      </c>
      <c r="J795" s="5">
        <v>101.18</v>
      </c>
      <c r="K795" s="8">
        <v>37636</v>
      </c>
      <c r="L795" s="5">
        <v>25.51</v>
      </c>
      <c r="M795" s="8">
        <v>37318</v>
      </c>
      <c r="N795" s="5">
        <v>108.13</v>
      </c>
      <c r="O795" s="8">
        <v>37636</v>
      </c>
      <c r="P795" s="5">
        <v>-46.7</v>
      </c>
    </row>
    <row r="796" spans="1:16" x14ac:dyDescent="0.2">
      <c r="A796" s="8">
        <v>37637</v>
      </c>
      <c r="B796" s="5">
        <v>-3.1</v>
      </c>
      <c r="C796" s="8">
        <v>37319</v>
      </c>
      <c r="D796" s="5">
        <v>33.630000000000003</v>
      </c>
      <c r="E796" s="8">
        <v>37637</v>
      </c>
      <c r="F796" s="5">
        <v>100.79</v>
      </c>
      <c r="G796" s="8">
        <v>37637</v>
      </c>
      <c r="H796" s="5">
        <v>-0.99</v>
      </c>
      <c r="I796" s="8">
        <v>37637</v>
      </c>
      <c r="J796" s="5">
        <v>101.2</v>
      </c>
      <c r="K796" s="8">
        <v>37637</v>
      </c>
      <c r="L796" s="5">
        <v>25.01</v>
      </c>
      <c r="M796" s="8">
        <v>37319</v>
      </c>
      <c r="N796" s="5">
        <v>109</v>
      </c>
      <c r="O796" s="8">
        <v>37637</v>
      </c>
      <c r="P796" s="5">
        <v>-47.4</v>
      </c>
    </row>
    <row r="797" spans="1:16" x14ac:dyDescent="0.2">
      <c r="A797" s="8">
        <v>37638</v>
      </c>
      <c r="B797" s="5">
        <v>-29</v>
      </c>
      <c r="C797" s="8">
        <v>37320</v>
      </c>
      <c r="D797" s="5">
        <v>23.34</v>
      </c>
      <c r="E797" s="8">
        <v>37638</v>
      </c>
      <c r="F797" s="5">
        <v>100.55</v>
      </c>
      <c r="G797" s="8">
        <v>37638</v>
      </c>
      <c r="H797" s="5">
        <v>-1.0860000000000001</v>
      </c>
      <c r="I797" s="8">
        <v>37638</v>
      </c>
      <c r="J797" s="5">
        <v>101.28</v>
      </c>
      <c r="K797" s="8">
        <v>37638</v>
      </c>
      <c r="L797" s="5">
        <v>25.7</v>
      </c>
      <c r="M797" s="8">
        <v>37320</v>
      </c>
      <c r="N797" s="5">
        <v>109.87</v>
      </c>
      <c r="O797" s="8">
        <v>37638</v>
      </c>
      <c r="P797" s="5">
        <v>-88.6</v>
      </c>
    </row>
    <row r="798" spans="1:16" x14ac:dyDescent="0.2">
      <c r="A798" s="8">
        <v>37641</v>
      </c>
      <c r="B798" s="5">
        <v>-26.7</v>
      </c>
      <c r="C798" s="8">
        <v>37321</v>
      </c>
      <c r="D798" s="5">
        <v>45.57</v>
      </c>
      <c r="E798" s="8">
        <v>37641</v>
      </c>
      <c r="F798" s="5">
        <v>100.47</v>
      </c>
      <c r="G798" s="8">
        <v>37641</v>
      </c>
      <c r="H798" s="5">
        <v>-1.0780000000000001</v>
      </c>
      <c r="I798" s="8">
        <v>37641</v>
      </c>
      <c r="J798" s="5">
        <v>101.28</v>
      </c>
      <c r="K798" s="8">
        <v>37641</v>
      </c>
      <c r="L798" s="5">
        <v>25.7</v>
      </c>
      <c r="M798" s="8">
        <v>37321</v>
      </c>
      <c r="N798" s="5">
        <v>118.03</v>
      </c>
      <c r="O798" s="8">
        <v>37641</v>
      </c>
      <c r="P798" s="5">
        <v>-85</v>
      </c>
    </row>
    <row r="799" spans="1:16" x14ac:dyDescent="0.2">
      <c r="A799" s="8">
        <v>37642</v>
      </c>
      <c r="B799" s="5">
        <v>-21.7</v>
      </c>
      <c r="C799" s="8">
        <v>37322</v>
      </c>
      <c r="D799" s="5">
        <v>85.05</v>
      </c>
      <c r="E799" s="8">
        <v>37642</v>
      </c>
      <c r="F799" s="5">
        <v>100.23</v>
      </c>
      <c r="G799" s="8">
        <v>37642</v>
      </c>
      <c r="H799" s="5">
        <v>-1.2150000000000001</v>
      </c>
      <c r="I799" s="8">
        <v>37642</v>
      </c>
      <c r="J799" s="5">
        <v>101.37</v>
      </c>
      <c r="K799" s="8">
        <v>37642</v>
      </c>
      <c r="L799" s="5">
        <v>27.59</v>
      </c>
      <c r="M799" s="8">
        <v>37322</v>
      </c>
      <c r="N799" s="5">
        <v>125.54</v>
      </c>
      <c r="O799" s="8">
        <v>37642</v>
      </c>
      <c r="P799" s="5">
        <v>-78.900000000000006</v>
      </c>
    </row>
    <row r="800" spans="1:16" x14ac:dyDescent="0.2">
      <c r="A800" s="8">
        <v>37643</v>
      </c>
      <c r="B800" s="5">
        <v>-20.3</v>
      </c>
      <c r="C800" s="8">
        <v>37323</v>
      </c>
      <c r="D800" s="5">
        <v>149.25</v>
      </c>
      <c r="E800" s="8">
        <v>37643</v>
      </c>
      <c r="F800" s="5">
        <v>100.23</v>
      </c>
      <c r="G800" s="8">
        <v>37643</v>
      </c>
      <c r="H800" s="5">
        <v>-1.325</v>
      </c>
      <c r="I800" s="8">
        <v>37643</v>
      </c>
      <c r="J800" s="5">
        <v>101.41</v>
      </c>
      <c r="K800" s="8">
        <v>37643</v>
      </c>
      <c r="L800" s="5">
        <v>29.01</v>
      </c>
      <c r="M800" s="8">
        <v>37323</v>
      </c>
      <c r="N800" s="5">
        <v>126.35</v>
      </c>
      <c r="O800" s="8">
        <v>37643</v>
      </c>
      <c r="P800" s="5">
        <v>-76.7</v>
      </c>
    </row>
    <row r="801" spans="1:16" x14ac:dyDescent="0.2">
      <c r="A801" s="8">
        <v>37644</v>
      </c>
      <c r="B801" s="5">
        <v>-19.100000000000001</v>
      </c>
      <c r="C801" s="8">
        <v>37324</v>
      </c>
      <c r="D801" s="5">
        <v>83.25</v>
      </c>
      <c r="E801" s="8">
        <v>37644</v>
      </c>
      <c r="F801" s="5">
        <v>99.86</v>
      </c>
      <c r="G801" s="8">
        <v>37644</v>
      </c>
      <c r="H801" s="5">
        <v>-1.2310000000000001</v>
      </c>
      <c r="I801" s="8">
        <v>37644</v>
      </c>
      <c r="J801" s="5">
        <v>101.35</v>
      </c>
      <c r="K801" s="8">
        <v>37644</v>
      </c>
      <c r="L801" s="5">
        <v>27.53</v>
      </c>
      <c r="M801" s="8">
        <v>37324</v>
      </c>
      <c r="N801" s="5">
        <v>126.35</v>
      </c>
      <c r="O801" s="8">
        <v>37644</v>
      </c>
      <c r="P801" s="5">
        <v>-75.3</v>
      </c>
    </row>
    <row r="802" spans="1:16" x14ac:dyDescent="0.2">
      <c r="A802" s="8">
        <v>37645</v>
      </c>
      <c r="B802" s="5">
        <v>-17.600000000000001</v>
      </c>
      <c r="C802" s="8">
        <v>37325</v>
      </c>
      <c r="D802" s="5">
        <v>116.96</v>
      </c>
      <c r="E802" s="8">
        <v>37645</v>
      </c>
      <c r="F802" s="5">
        <v>99.22</v>
      </c>
      <c r="G802" s="8">
        <v>37645</v>
      </c>
      <c r="H802" s="5">
        <v>-1.4590000000000001</v>
      </c>
      <c r="I802" s="8">
        <v>37645</v>
      </c>
      <c r="J802" s="5">
        <v>101.47</v>
      </c>
      <c r="K802" s="8">
        <v>37645</v>
      </c>
      <c r="L802" s="5">
        <v>31.51</v>
      </c>
      <c r="M802" s="8">
        <v>37325</v>
      </c>
      <c r="N802" s="5">
        <v>126.35</v>
      </c>
      <c r="O802" s="8">
        <v>37645</v>
      </c>
      <c r="P802" s="5">
        <v>-73.599999999999994</v>
      </c>
    </row>
    <row r="803" spans="1:16" x14ac:dyDescent="0.2">
      <c r="A803" s="8">
        <v>37648</v>
      </c>
      <c r="B803" s="5">
        <v>-11.1</v>
      </c>
      <c r="C803" s="8">
        <v>37326</v>
      </c>
      <c r="D803" s="5">
        <v>119.33</v>
      </c>
      <c r="E803" s="8">
        <v>37648</v>
      </c>
      <c r="F803" s="5">
        <v>99.26</v>
      </c>
      <c r="G803" s="8">
        <v>37648</v>
      </c>
      <c r="H803" s="5">
        <v>-1.5269999999999999</v>
      </c>
      <c r="I803" s="8">
        <v>37648</v>
      </c>
      <c r="J803" s="5">
        <v>101.59</v>
      </c>
      <c r="K803" s="8">
        <v>37648</v>
      </c>
      <c r="L803" s="5">
        <v>34.69</v>
      </c>
      <c r="M803" s="8">
        <v>37326</v>
      </c>
      <c r="N803" s="5">
        <v>123.95</v>
      </c>
      <c r="O803" s="8">
        <v>37648</v>
      </c>
      <c r="P803" s="5">
        <v>-68.2</v>
      </c>
    </row>
    <row r="804" spans="1:16" x14ac:dyDescent="0.2">
      <c r="A804" s="8">
        <v>37649</v>
      </c>
      <c r="B804" s="5">
        <v>-6.3</v>
      </c>
      <c r="C804" s="8">
        <v>37327</v>
      </c>
      <c r="D804" s="5">
        <v>114.16</v>
      </c>
      <c r="E804" s="8">
        <v>37649</v>
      </c>
      <c r="F804" s="5">
        <v>99.48</v>
      </c>
      <c r="G804" s="8">
        <v>37649</v>
      </c>
      <c r="H804" s="5">
        <v>-1.391</v>
      </c>
      <c r="I804" s="8">
        <v>37649</v>
      </c>
      <c r="J804" s="5">
        <v>101.53</v>
      </c>
      <c r="K804" s="8">
        <v>37649</v>
      </c>
      <c r="L804" s="5">
        <v>31.93</v>
      </c>
      <c r="M804" s="8">
        <v>37327</v>
      </c>
      <c r="N804" s="5">
        <v>124.5</v>
      </c>
      <c r="O804" s="8">
        <v>37649</v>
      </c>
      <c r="P804" s="5">
        <v>-93.7</v>
      </c>
    </row>
    <row r="805" spans="1:16" x14ac:dyDescent="0.2">
      <c r="A805" s="8">
        <v>37650</v>
      </c>
      <c r="B805" s="5">
        <v>-6.6</v>
      </c>
      <c r="C805" s="8">
        <v>37328</v>
      </c>
      <c r="D805" s="5">
        <v>93.67</v>
      </c>
      <c r="E805" s="8">
        <v>37650</v>
      </c>
      <c r="F805" s="5">
        <v>99.28</v>
      </c>
      <c r="G805" s="8">
        <v>37650</v>
      </c>
      <c r="H805" s="5">
        <v>-1.298</v>
      </c>
      <c r="I805" s="8">
        <v>37650</v>
      </c>
      <c r="J805" s="5">
        <v>101.52</v>
      </c>
      <c r="K805" s="8">
        <v>37650</v>
      </c>
      <c r="L805" s="5">
        <v>31.26</v>
      </c>
      <c r="M805" s="8">
        <v>37328</v>
      </c>
      <c r="N805" s="5">
        <v>120.2</v>
      </c>
      <c r="O805" s="8">
        <v>37650</v>
      </c>
      <c r="P805" s="5">
        <v>-92.9</v>
      </c>
    </row>
    <row r="806" spans="1:16" x14ac:dyDescent="0.2">
      <c r="A806" s="8">
        <v>37651</v>
      </c>
      <c r="B806" s="5">
        <v>-10.7</v>
      </c>
      <c r="C806" s="8">
        <v>37329</v>
      </c>
      <c r="D806" s="5">
        <v>127.47</v>
      </c>
      <c r="E806" s="8">
        <v>37651</v>
      </c>
      <c r="F806" s="5">
        <v>99.52</v>
      </c>
      <c r="G806" s="8">
        <v>37651</v>
      </c>
      <c r="H806" s="5">
        <v>-1.3939999999999999</v>
      </c>
      <c r="I806" s="8">
        <v>37651</v>
      </c>
      <c r="J806" s="5">
        <v>101.62</v>
      </c>
      <c r="K806" s="8">
        <v>37651</v>
      </c>
      <c r="L806" s="5">
        <v>31.32</v>
      </c>
      <c r="M806" s="8">
        <v>37329</v>
      </c>
      <c r="N806" s="5">
        <v>121.33</v>
      </c>
      <c r="O806" s="8">
        <v>37651</v>
      </c>
      <c r="P806" s="5">
        <v>-135.5</v>
      </c>
    </row>
    <row r="807" spans="1:16" x14ac:dyDescent="0.2">
      <c r="A807" s="8">
        <v>37652</v>
      </c>
      <c r="B807" s="5">
        <v>-7.9</v>
      </c>
      <c r="C807" s="8">
        <v>37330</v>
      </c>
      <c r="D807" s="5">
        <v>51.25</v>
      </c>
      <c r="E807" s="8">
        <v>37652</v>
      </c>
      <c r="F807" s="5">
        <v>99.91</v>
      </c>
      <c r="G807" s="8">
        <v>37652</v>
      </c>
      <c r="H807" s="5">
        <v>-1.3959999999999999</v>
      </c>
      <c r="I807" s="8">
        <v>37652</v>
      </c>
      <c r="J807" s="5">
        <v>101.54</v>
      </c>
      <c r="K807" s="8">
        <v>37652</v>
      </c>
      <c r="L807" s="5">
        <v>31.17</v>
      </c>
      <c r="M807" s="8">
        <v>37330</v>
      </c>
      <c r="N807" s="5">
        <v>124.59</v>
      </c>
      <c r="O807" s="8">
        <v>37652</v>
      </c>
      <c r="P807" s="5">
        <v>-135.4</v>
      </c>
    </row>
    <row r="808" spans="1:16" x14ac:dyDescent="0.2">
      <c r="A808" s="8">
        <v>37655</v>
      </c>
      <c r="B808" s="5">
        <v>-8.9</v>
      </c>
      <c r="C808" s="8">
        <v>37331</v>
      </c>
      <c r="D808" s="5">
        <v>92.91</v>
      </c>
      <c r="E808" s="8">
        <v>37655</v>
      </c>
      <c r="F808" s="5">
        <v>99.9</v>
      </c>
      <c r="G808" s="8">
        <v>37655</v>
      </c>
      <c r="H808" s="5">
        <v>-1.35</v>
      </c>
      <c r="I808" s="8">
        <v>37655</v>
      </c>
      <c r="J808" s="5">
        <v>101.51</v>
      </c>
      <c r="K808" s="8">
        <v>37655</v>
      </c>
      <c r="L808" s="5">
        <v>31.02</v>
      </c>
      <c r="M808" s="8">
        <v>37331</v>
      </c>
      <c r="N808" s="5">
        <v>124.59</v>
      </c>
      <c r="O808" s="8">
        <v>37655</v>
      </c>
      <c r="P808" s="5">
        <v>-128.30000000000001</v>
      </c>
    </row>
    <row r="809" spans="1:16" x14ac:dyDescent="0.2">
      <c r="A809" s="8">
        <v>37656</v>
      </c>
      <c r="B809" s="5">
        <v>-9.3000000000000007</v>
      </c>
      <c r="C809" s="8">
        <v>37332</v>
      </c>
      <c r="D809" s="5">
        <v>119.48</v>
      </c>
      <c r="E809" s="8">
        <v>37656</v>
      </c>
      <c r="F809" s="5">
        <v>99.14</v>
      </c>
      <c r="G809" s="8">
        <v>37656</v>
      </c>
      <c r="H809" s="5">
        <v>-1.514</v>
      </c>
      <c r="I809" s="8">
        <v>37656</v>
      </c>
      <c r="J809" s="5">
        <v>101.55</v>
      </c>
      <c r="K809" s="8">
        <v>37656</v>
      </c>
      <c r="L809" s="5">
        <v>32.76</v>
      </c>
      <c r="M809" s="8">
        <v>37332</v>
      </c>
      <c r="N809" s="5">
        <v>124.59</v>
      </c>
      <c r="O809" s="8">
        <v>37656</v>
      </c>
      <c r="P809" s="5">
        <v>-127.5</v>
      </c>
    </row>
    <row r="810" spans="1:16" x14ac:dyDescent="0.2">
      <c r="A810" s="8">
        <v>37657</v>
      </c>
      <c r="B810" s="5">
        <v>-8.6</v>
      </c>
      <c r="C810" s="8">
        <v>37333</v>
      </c>
      <c r="D810" s="5">
        <v>82.96</v>
      </c>
      <c r="E810" s="8">
        <v>37657</v>
      </c>
      <c r="F810" s="5">
        <v>99.65</v>
      </c>
      <c r="G810" s="8">
        <v>37657</v>
      </c>
      <c r="H810" s="5">
        <v>-1.4570000000000001</v>
      </c>
      <c r="I810" s="8">
        <v>37657</v>
      </c>
      <c r="J810" s="5">
        <v>101.61</v>
      </c>
      <c r="K810" s="8">
        <v>37657</v>
      </c>
      <c r="L810" s="5">
        <v>33.04</v>
      </c>
      <c r="M810" s="8">
        <v>37333</v>
      </c>
      <c r="N810" s="5">
        <v>118</v>
      </c>
      <c r="O810" s="8">
        <v>37657</v>
      </c>
      <c r="P810" s="5">
        <v>-127.8</v>
      </c>
    </row>
    <row r="811" spans="1:16" x14ac:dyDescent="0.2">
      <c r="A811" s="8">
        <v>37658</v>
      </c>
      <c r="B811" s="5">
        <v>-9</v>
      </c>
      <c r="C811" s="8">
        <v>37334</v>
      </c>
      <c r="D811" s="5">
        <v>83.47</v>
      </c>
      <c r="E811" s="8">
        <v>37658</v>
      </c>
      <c r="F811" s="5">
        <v>99.46</v>
      </c>
      <c r="G811" s="8">
        <v>37658</v>
      </c>
      <c r="H811" s="5">
        <v>-1.526</v>
      </c>
      <c r="I811" s="8">
        <v>37658</v>
      </c>
      <c r="J811" s="5">
        <v>101.61</v>
      </c>
      <c r="K811" s="8">
        <v>37658</v>
      </c>
      <c r="L811" s="5">
        <v>33.35</v>
      </c>
      <c r="M811" s="8">
        <v>37334</v>
      </c>
      <c r="N811" s="5">
        <v>117.07</v>
      </c>
      <c r="O811" s="8">
        <v>37658</v>
      </c>
      <c r="P811" s="5">
        <v>-126.9</v>
      </c>
    </row>
    <row r="812" spans="1:16" x14ac:dyDescent="0.2">
      <c r="A812" s="8">
        <v>37659</v>
      </c>
      <c r="B812" s="5">
        <v>2.8</v>
      </c>
      <c r="C812" s="8">
        <v>37335</v>
      </c>
      <c r="D812" s="5">
        <v>243.5</v>
      </c>
      <c r="E812" s="8">
        <v>37659</v>
      </c>
      <c r="F812" s="5">
        <v>99.57</v>
      </c>
      <c r="G812" s="8">
        <v>37659</v>
      </c>
      <c r="H812" s="5">
        <v>-1.577</v>
      </c>
      <c r="I812" s="8">
        <v>37659</v>
      </c>
      <c r="J812" s="5">
        <v>101.67</v>
      </c>
      <c r="K812" s="8">
        <v>37659</v>
      </c>
      <c r="L812" s="5">
        <v>34.01</v>
      </c>
      <c r="M812" s="8">
        <v>37335</v>
      </c>
      <c r="N812" s="5">
        <v>121.05</v>
      </c>
      <c r="O812" s="8">
        <v>37659</v>
      </c>
      <c r="P812" s="5">
        <v>-109.6</v>
      </c>
    </row>
    <row r="813" spans="1:16" x14ac:dyDescent="0.2">
      <c r="A813" s="8">
        <v>37662</v>
      </c>
      <c r="B813" s="5">
        <v>0.4</v>
      </c>
      <c r="C813" s="8">
        <v>37336</v>
      </c>
      <c r="D813" s="5">
        <v>96.04</v>
      </c>
      <c r="E813" s="8">
        <v>37662</v>
      </c>
      <c r="F813" s="5">
        <v>100.27</v>
      </c>
      <c r="G813" s="8">
        <v>37662</v>
      </c>
      <c r="H813" s="5">
        <v>-1.522</v>
      </c>
      <c r="I813" s="8">
        <v>37662</v>
      </c>
      <c r="J813" s="5">
        <v>101.69</v>
      </c>
      <c r="K813" s="8">
        <v>37662</v>
      </c>
      <c r="L813" s="5">
        <v>33.99</v>
      </c>
      <c r="M813" s="8">
        <v>37336</v>
      </c>
      <c r="N813" s="5">
        <v>123.33</v>
      </c>
      <c r="O813" s="8">
        <v>37662</v>
      </c>
      <c r="P813" s="5">
        <v>-106.3</v>
      </c>
    </row>
    <row r="814" spans="1:16" x14ac:dyDescent="0.2">
      <c r="A814" s="8">
        <v>37663</v>
      </c>
      <c r="B814" s="5">
        <v>-1.3</v>
      </c>
      <c r="C814" s="8">
        <v>37337</v>
      </c>
      <c r="D814" s="5">
        <v>79.989999999999995</v>
      </c>
      <c r="E814" s="8">
        <v>37663</v>
      </c>
      <c r="F814" s="5">
        <v>100.39</v>
      </c>
      <c r="G814" s="8">
        <v>37663</v>
      </c>
      <c r="H814" s="5">
        <v>-1.5249999999999999</v>
      </c>
      <c r="I814" s="8">
        <v>37663</v>
      </c>
      <c r="J814" s="5">
        <v>101.73</v>
      </c>
      <c r="K814" s="8">
        <v>37663</v>
      </c>
      <c r="L814" s="5">
        <v>33.68</v>
      </c>
      <c r="M814" s="8">
        <v>37337</v>
      </c>
      <c r="N814" s="5">
        <v>127.03</v>
      </c>
      <c r="O814" s="8">
        <v>37663</v>
      </c>
      <c r="P814" s="5">
        <v>-105.1</v>
      </c>
    </row>
    <row r="815" spans="1:16" x14ac:dyDescent="0.2">
      <c r="A815" s="8">
        <v>37664</v>
      </c>
      <c r="B815" s="5">
        <v>-1.8</v>
      </c>
      <c r="C815" s="8">
        <v>37338</v>
      </c>
      <c r="D815" s="5">
        <v>59.06</v>
      </c>
      <c r="E815" s="8">
        <v>37664</v>
      </c>
      <c r="F815" s="5">
        <v>100.51</v>
      </c>
      <c r="G815" s="8">
        <v>37664</v>
      </c>
      <c r="H815" s="5">
        <v>-1.605</v>
      </c>
      <c r="I815" s="8">
        <v>37664</v>
      </c>
      <c r="J815" s="5">
        <v>101.78</v>
      </c>
      <c r="K815" s="8">
        <v>37664</v>
      </c>
      <c r="L815" s="5">
        <v>34.33</v>
      </c>
      <c r="M815" s="8">
        <v>37338</v>
      </c>
      <c r="N815" s="5">
        <v>127.03</v>
      </c>
      <c r="O815" s="8">
        <v>37664</v>
      </c>
      <c r="P815" s="5">
        <v>-101.6</v>
      </c>
    </row>
    <row r="816" spans="1:16" x14ac:dyDescent="0.2">
      <c r="A816" s="8">
        <v>37665</v>
      </c>
      <c r="B816" s="5">
        <v>15.2</v>
      </c>
      <c r="C816" s="8">
        <v>37339</v>
      </c>
      <c r="D816" s="5">
        <v>164.28</v>
      </c>
      <c r="E816" s="8">
        <v>37665</v>
      </c>
      <c r="F816" s="5">
        <v>99.59</v>
      </c>
      <c r="G816" s="8">
        <v>37665</v>
      </c>
      <c r="H816" s="5">
        <v>-1.6120000000000001</v>
      </c>
      <c r="I816" s="8">
        <v>37665</v>
      </c>
      <c r="J816" s="5">
        <v>101.77</v>
      </c>
      <c r="K816" s="8">
        <v>37665</v>
      </c>
      <c r="L816" s="5">
        <v>33.700000000000003</v>
      </c>
      <c r="M816" s="8">
        <v>37339</v>
      </c>
      <c r="N816" s="5">
        <v>127.03</v>
      </c>
      <c r="O816" s="8">
        <v>37665</v>
      </c>
      <c r="P816" s="5">
        <v>-80.599999999999994</v>
      </c>
    </row>
    <row r="817" spans="1:16" x14ac:dyDescent="0.2">
      <c r="A817" s="8">
        <v>37666</v>
      </c>
      <c r="B817" s="5">
        <v>17.600000000000001</v>
      </c>
      <c r="C817" s="8">
        <v>37340</v>
      </c>
      <c r="D817" s="5">
        <v>75.260000000000005</v>
      </c>
      <c r="E817" s="8">
        <v>37666</v>
      </c>
      <c r="F817" s="5">
        <v>100.04</v>
      </c>
      <c r="G817" s="8">
        <v>37666</v>
      </c>
      <c r="H817" s="5">
        <v>-1.488</v>
      </c>
      <c r="I817" s="8">
        <v>37666</v>
      </c>
      <c r="J817" s="5">
        <v>101.7</v>
      </c>
      <c r="K817" s="8">
        <v>37666</v>
      </c>
      <c r="L817" s="5">
        <v>32.619999999999997</v>
      </c>
      <c r="M817" s="8">
        <v>37340</v>
      </c>
      <c r="N817" s="5">
        <v>120.81</v>
      </c>
      <c r="O817" s="8">
        <v>37666</v>
      </c>
      <c r="P817" s="5">
        <v>-78.8</v>
      </c>
    </row>
    <row r="818" spans="1:16" x14ac:dyDescent="0.2">
      <c r="A818" s="8">
        <v>37669</v>
      </c>
      <c r="B818" s="5">
        <v>17.8</v>
      </c>
      <c r="C818" s="8">
        <v>37341</v>
      </c>
      <c r="D818" s="5">
        <v>163.97</v>
      </c>
      <c r="E818" s="8">
        <v>37669</v>
      </c>
      <c r="F818" s="5">
        <v>100.46</v>
      </c>
      <c r="G818" s="8">
        <v>37669</v>
      </c>
      <c r="H818" s="5">
        <v>-1.496</v>
      </c>
      <c r="I818" s="8">
        <v>37669</v>
      </c>
      <c r="J818" s="5">
        <v>101.7</v>
      </c>
      <c r="K818" s="8">
        <v>37669</v>
      </c>
      <c r="L818" s="5">
        <v>32.619999999999997</v>
      </c>
      <c r="M818" s="8">
        <v>37341</v>
      </c>
      <c r="N818" s="5">
        <v>117.87</v>
      </c>
      <c r="O818" s="8">
        <v>37669</v>
      </c>
      <c r="P818" s="5">
        <v>-70.400000000000006</v>
      </c>
    </row>
    <row r="819" spans="1:16" x14ac:dyDescent="0.2">
      <c r="A819" s="8">
        <v>37670</v>
      </c>
      <c r="B819" s="5">
        <v>13.4</v>
      </c>
      <c r="C819" s="8">
        <v>37342</v>
      </c>
      <c r="D819" s="5">
        <v>105.09</v>
      </c>
      <c r="E819" s="8">
        <v>37670</v>
      </c>
      <c r="F819" s="5">
        <v>100.53</v>
      </c>
      <c r="G819" s="8">
        <v>37670</v>
      </c>
      <c r="H819" s="5">
        <v>-1.417</v>
      </c>
      <c r="I819" s="8">
        <v>37670</v>
      </c>
      <c r="J819" s="5">
        <v>101.59</v>
      </c>
      <c r="K819" s="8">
        <v>37670</v>
      </c>
      <c r="L819" s="5">
        <v>31.11</v>
      </c>
      <c r="M819" s="8">
        <v>37342</v>
      </c>
      <c r="N819" s="5">
        <v>117.91</v>
      </c>
      <c r="O819" s="8">
        <v>37670</v>
      </c>
      <c r="P819" s="5">
        <v>-73.8</v>
      </c>
    </row>
    <row r="820" spans="1:16" x14ac:dyDescent="0.2">
      <c r="A820" s="8">
        <v>37671</v>
      </c>
      <c r="B820" s="5">
        <v>15.1</v>
      </c>
      <c r="C820" s="8">
        <v>37343</v>
      </c>
      <c r="D820" s="5">
        <v>54.64</v>
      </c>
      <c r="E820" s="8">
        <v>37671</v>
      </c>
      <c r="F820" s="5">
        <v>100</v>
      </c>
      <c r="G820" s="8">
        <v>37671</v>
      </c>
      <c r="H820" s="5">
        <v>-1.4830000000000001</v>
      </c>
      <c r="I820" s="8">
        <v>37671</v>
      </c>
      <c r="J820" s="5">
        <v>101.58</v>
      </c>
      <c r="K820" s="8">
        <v>37671</v>
      </c>
      <c r="L820" s="5">
        <v>31.31</v>
      </c>
      <c r="M820" s="8">
        <v>37343</v>
      </c>
      <c r="N820" s="5">
        <v>119.52</v>
      </c>
      <c r="O820" s="8">
        <v>37671</v>
      </c>
      <c r="P820" s="5">
        <v>-70</v>
      </c>
    </row>
    <row r="821" spans="1:16" x14ac:dyDescent="0.2">
      <c r="A821" s="8">
        <v>37672</v>
      </c>
      <c r="B821" s="5">
        <v>-17</v>
      </c>
      <c r="C821" s="8">
        <v>37344</v>
      </c>
      <c r="D821" s="5">
        <v>71.02</v>
      </c>
      <c r="E821" s="8">
        <v>37672</v>
      </c>
      <c r="F821" s="5">
        <v>99.55</v>
      </c>
      <c r="G821" s="8">
        <v>37672</v>
      </c>
      <c r="H821" s="5">
        <v>-1.482</v>
      </c>
      <c r="I821" s="8">
        <v>37672</v>
      </c>
      <c r="J821" s="5">
        <v>101.6</v>
      </c>
      <c r="K821" s="8">
        <v>37672</v>
      </c>
      <c r="L821" s="5">
        <v>31.16</v>
      </c>
      <c r="M821" s="8">
        <v>37344</v>
      </c>
      <c r="N821" s="5">
        <v>119.52</v>
      </c>
      <c r="O821" s="8">
        <v>37672</v>
      </c>
      <c r="P821" s="5">
        <v>-121.5</v>
      </c>
    </row>
    <row r="822" spans="1:16" x14ac:dyDescent="0.2">
      <c r="A822" s="8">
        <v>37673</v>
      </c>
      <c r="B822" s="5">
        <v>-21.1</v>
      </c>
      <c r="C822" s="8">
        <v>37345</v>
      </c>
      <c r="D822" s="5">
        <v>39.82</v>
      </c>
      <c r="E822" s="8">
        <v>37673</v>
      </c>
      <c r="F822" s="5">
        <v>100.09</v>
      </c>
      <c r="G822" s="8">
        <v>37673</v>
      </c>
      <c r="H822" s="5">
        <v>-1.417</v>
      </c>
      <c r="I822" s="8">
        <v>37673</v>
      </c>
      <c r="J822" s="5">
        <v>101.57</v>
      </c>
      <c r="K822" s="8">
        <v>37673</v>
      </c>
      <c r="L822" s="5">
        <v>30.25</v>
      </c>
      <c r="M822" s="8">
        <v>37345</v>
      </c>
      <c r="N822" s="5">
        <v>119.52</v>
      </c>
      <c r="O822" s="8">
        <v>37673</v>
      </c>
      <c r="P822" s="5">
        <v>-125.5</v>
      </c>
    </row>
    <row r="823" spans="1:16" x14ac:dyDescent="0.2">
      <c r="A823" s="8">
        <v>37676</v>
      </c>
      <c r="B823" s="5">
        <v>-24.1</v>
      </c>
      <c r="C823" s="8">
        <v>37346</v>
      </c>
      <c r="D823" s="5">
        <v>138.6</v>
      </c>
      <c r="E823" s="8">
        <v>37676</v>
      </c>
      <c r="F823" s="5">
        <v>99.66</v>
      </c>
      <c r="G823" s="8">
        <v>37676</v>
      </c>
      <c r="H823" s="5">
        <v>-1.524</v>
      </c>
      <c r="I823" s="8">
        <v>37676</v>
      </c>
      <c r="J823" s="5">
        <v>101.62</v>
      </c>
      <c r="K823" s="8">
        <v>37676</v>
      </c>
      <c r="L823" s="5">
        <v>31.98</v>
      </c>
      <c r="M823" s="8">
        <v>37346</v>
      </c>
      <c r="N823" s="5">
        <v>119.52</v>
      </c>
      <c r="O823" s="8">
        <v>37676</v>
      </c>
      <c r="P823" s="5">
        <v>-128.69999999999999</v>
      </c>
    </row>
    <row r="824" spans="1:16" x14ac:dyDescent="0.2">
      <c r="A824" s="8">
        <v>37677</v>
      </c>
      <c r="B824" s="5">
        <v>-45.1</v>
      </c>
      <c r="C824" s="8">
        <v>37347</v>
      </c>
      <c r="D824" s="5">
        <v>23.67</v>
      </c>
      <c r="E824" s="8">
        <v>37677</v>
      </c>
      <c r="F824" s="5">
        <v>99.86</v>
      </c>
      <c r="G824" s="8">
        <v>37677</v>
      </c>
      <c r="H824" s="5">
        <v>-1.522</v>
      </c>
      <c r="I824" s="8">
        <v>37677</v>
      </c>
      <c r="J824" s="5">
        <v>101.59</v>
      </c>
      <c r="K824" s="8">
        <v>37677</v>
      </c>
      <c r="L824" s="5">
        <v>31.74</v>
      </c>
      <c r="M824" s="8">
        <v>37347</v>
      </c>
      <c r="N824" s="5">
        <v>119.7</v>
      </c>
      <c r="O824" s="8">
        <v>37677</v>
      </c>
      <c r="P824" s="5">
        <v>-178.2</v>
      </c>
    </row>
    <row r="825" spans="1:16" x14ac:dyDescent="0.2">
      <c r="A825" s="8">
        <v>37678</v>
      </c>
      <c r="B825" s="5">
        <v>-44.8</v>
      </c>
      <c r="C825" s="8">
        <v>37348</v>
      </c>
      <c r="D825" s="5">
        <v>41.99</v>
      </c>
      <c r="E825" s="8">
        <v>37678</v>
      </c>
      <c r="F825" s="5">
        <v>99.62</v>
      </c>
      <c r="G825" s="8">
        <v>37678</v>
      </c>
      <c r="H825" s="5">
        <v>-1.5840000000000001</v>
      </c>
      <c r="I825" s="8">
        <v>37678</v>
      </c>
      <c r="J825" s="5">
        <v>101.63</v>
      </c>
      <c r="K825" s="8">
        <v>37678</v>
      </c>
      <c r="L825" s="5">
        <v>31.94</v>
      </c>
      <c r="M825" s="8">
        <v>37348</v>
      </c>
      <c r="N825" s="5">
        <v>117.2</v>
      </c>
      <c r="O825" s="8">
        <v>37678</v>
      </c>
      <c r="P825" s="5">
        <v>-177.3</v>
      </c>
    </row>
    <row r="826" spans="1:16" x14ac:dyDescent="0.2">
      <c r="A826" s="8">
        <v>37679</v>
      </c>
      <c r="B826" s="5">
        <v>-49.6</v>
      </c>
      <c r="C826" s="8">
        <v>37349</v>
      </c>
      <c r="D826" s="5">
        <v>35.94</v>
      </c>
      <c r="E826" s="8">
        <v>37679</v>
      </c>
      <c r="F826" s="5">
        <v>99.81</v>
      </c>
      <c r="G826" s="8">
        <v>37679</v>
      </c>
      <c r="H826" s="5">
        <v>-1.5269999999999999</v>
      </c>
      <c r="I826" s="8">
        <v>37679</v>
      </c>
      <c r="J826" s="5">
        <v>101.57</v>
      </c>
      <c r="K826" s="8">
        <v>37679</v>
      </c>
      <c r="L826" s="5">
        <v>30.53</v>
      </c>
      <c r="M826" s="8">
        <v>37349</v>
      </c>
      <c r="N826" s="5">
        <v>125.36</v>
      </c>
      <c r="O826" s="8">
        <v>37679</v>
      </c>
      <c r="P826" s="5">
        <v>-177</v>
      </c>
    </row>
    <row r="827" spans="1:16" x14ac:dyDescent="0.2">
      <c r="A827" s="8">
        <v>37680</v>
      </c>
      <c r="B827" s="5">
        <v>-37.5</v>
      </c>
      <c r="C827" s="8">
        <v>37350</v>
      </c>
      <c r="D827" s="5">
        <v>65.650000000000006</v>
      </c>
      <c r="E827" s="8">
        <v>37680</v>
      </c>
      <c r="F827" s="5">
        <v>99.71</v>
      </c>
      <c r="G827" s="8">
        <v>37680</v>
      </c>
      <c r="H827" s="5">
        <v>-1.3420000000000001</v>
      </c>
      <c r="I827" s="8">
        <v>37680</v>
      </c>
      <c r="J827" s="5">
        <v>101.51</v>
      </c>
      <c r="K827" s="8">
        <v>37680</v>
      </c>
      <c r="L827" s="5">
        <v>29.63</v>
      </c>
      <c r="M827" s="8">
        <v>37350</v>
      </c>
      <c r="N827" s="5">
        <v>124.31</v>
      </c>
      <c r="O827" s="8">
        <v>37680</v>
      </c>
      <c r="P827" s="5">
        <v>-211</v>
      </c>
    </row>
    <row r="828" spans="1:16" x14ac:dyDescent="0.2">
      <c r="A828" s="8">
        <v>37683</v>
      </c>
      <c r="B828" s="5">
        <v>-42.1</v>
      </c>
      <c r="C828" s="8">
        <v>37351</v>
      </c>
      <c r="D828" s="5">
        <v>49.59</v>
      </c>
      <c r="E828" s="8">
        <v>37683</v>
      </c>
      <c r="F828" s="5">
        <v>99.1</v>
      </c>
      <c r="G828" s="8">
        <v>37683</v>
      </c>
      <c r="H828" s="5">
        <v>-1.3939999999999999</v>
      </c>
      <c r="I828" s="8">
        <v>37683</v>
      </c>
      <c r="J828" s="5">
        <v>101.52</v>
      </c>
      <c r="K828" s="8">
        <v>37683</v>
      </c>
      <c r="L828" s="5">
        <v>30.43</v>
      </c>
      <c r="M828" s="8">
        <v>37351</v>
      </c>
      <c r="N828" s="5">
        <v>120.67</v>
      </c>
      <c r="O828" s="8">
        <v>37683</v>
      </c>
      <c r="P828" s="5">
        <v>-215.8</v>
      </c>
    </row>
    <row r="829" spans="1:16" x14ac:dyDescent="0.2">
      <c r="A829" s="8">
        <v>37684</v>
      </c>
      <c r="B829" s="5">
        <v>-41.3</v>
      </c>
      <c r="C829" s="8">
        <v>37352</v>
      </c>
      <c r="D829" s="5">
        <v>52.7</v>
      </c>
      <c r="E829" s="8">
        <v>37684</v>
      </c>
      <c r="F829" s="5">
        <v>99.13</v>
      </c>
      <c r="G829" s="8">
        <v>37684</v>
      </c>
      <c r="H829" s="5">
        <v>-1.468</v>
      </c>
      <c r="I829" s="8">
        <v>37684</v>
      </c>
      <c r="J829" s="5">
        <v>101.6</v>
      </c>
      <c r="K829" s="8">
        <v>37684</v>
      </c>
      <c r="L829" s="5">
        <v>31.83</v>
      </c>
      <c r="M829" s="8">
        <v>37352</v>
      </c>
      <c r="N829" s="5">
        <v>120.67</v>
      </c>
      <c r="O829" s="8">
        <v>37684</v>
      </c>
      <c r="P829" s="5">
        <v>-214.7</v>
      </c>
    </row>
    <row r="830" spans="1:16" x14ac:dyDescent="0.2">
      <c r="A830" s="8">
        <v>37685</v>
      </c>
      <c r="B830" s="5">
        <v>-39</v>
      </c>
      <c r="C830" s="8">
        <v>37353</v>
      </c>
      <c r="D830" s="5">
        <v>107.83</v>
      </c>
      <c r="E830" s="8">
        <v>37685</v>
      </c>
      <c r="F830" s="5">
        <v>98.28</v>
      </c>
      <c r="G830" s="8">
        <v>37685</v>
      </c>
      <c r="H830" s="5">
        <v>-1.4239999999999999</v>
      </c>
      <c r="I830" s="8">
        <v>37685</v>
      </c>
      <c r="J830" s="5">
        <v>101.54</v>
      </c>
      <c r="K830" s="8">
        <v>37685</v>
      </c>
      <c r="L830" s="5">
        <v>30.38</v>
      </c>
      <c r="M830" s="8">
        <v>37353</v>
      </c>
      <c r="N830" s="5">
        <v>120.67</v>
      </c>
      <c r="O830" s="8">
        <v>37685</v>
      </c>
      <c r="P830" s="5">
        <v>-216.4</v>
      </c>
    </row>
    <row r="831" spans="1:16" x14ac:dyDescent="0.2">
      <c r="A831" s="8">
        <v>37686</v>
      </c>
      <c r="B831" s="5">
        <v>-39.299999999999997</v>
      </c>
      <c r="C831" s="8">
        <v>37354</v>
      </c>
      <c r="D831" s="5">
        <v>102.01</v>
      </c>
      <c r="E831" s="8">
        <v>37686</v>
      </c>
      <c r="F831" s="5">
        <v>98.31</v>
      </c>
      <c r="G831" s="8">
        <v>37686</v>
      </c>
      <c r="H831" s="5">
        <v>-1.45</v>
      </c>
      <c r="I831" s="8">
        <v>37686</v>
      </c>
      <c r="J831" s="5">
        <v>101.6</v>
      </c>
      <c r="K831" s="8">
        <v>37686</v>
      </c>
      <c r="L831" s="5">
        <v>31.37</v>
      </c>
      <c r="M831" s="8">
        <v>37354</v>
      </c>
      <c r="N831" s="5">
        <v>119.64</v>
      </c>
      <c r="O831" s="8">
        <v>37686</v>
      </c>
      <c r="P831" s="5">
        <v>-215.8</v>
      </c>
    </row>
    <row r="832" spans="1:16" x14ac:dyDescent="0.2">
      <c r="A832" s="8">
        <v>37687</v>
      </c>
      <c r="B832" s="5">
        <v>-73</v>
      </c>
      <c r="C832" s="8">
        <v>37355</v>
      </c>
      <c r="D832" s="5">
        <v>105.63</v>
      </c>
      <c r="E832" s="8">
        <v>37687</v>
      </c>
      <c r="F832" s="5">
        <v>98.04</v>
      </c>
      <c r="G832" s="8">
        <v>37687</v>
      </c>
      <c r="H832" s="5">
        <v>-1.534</v>
      </c>
      <c r="I832" s="8">
        <v>37687</v>
      </c>
      <c r="J832" s="5">
        <v>101.55</v>
      </c>
      <c r="K832" s="8">
        <v>37687</v>
      </c>
      <c r="L832" s="5">
        <v>31.08</v>
      </c>
      <c r="M832" s="8">
        <v>37355</v>
      </c>
      <c r="N832" s="5">
        <v>117.1</v>
      </c>
      <c r="O832" s="8">
        <v>37687</v>
      </c>
      <c r="P832" s="5">
        <v>-249.7</v>
      </c>
    </row>
    <row r="833" spans="1:16" x14ac:dyDescent="0.2">
      <c r="A833" s="8">
        <v>37690</v>
      </c>
      <c r="B833" s="5">
        <v>-74.3</v>
      </c>
      <c r="C833" s="8">
        <v>37356</v>
      </c>
      <c r="D833" s="5">
        <v>54.12</v>
      </c>
      <c r="E833" s="8">
        <v>37690</v>
      </c>
      <c r="F833" s="5">
        <v>97.85</v>
      </c>
      <c r="G833" s="8">
        <v>37690</v>
      </c>
      <c r="H833" s="5">
        <v>-1.6850000000000001</v>
      </c>
      <c r="I833" s="8">
        <v>37690</v>
      </c>
      <c r="J833" s="5">
        <v>101.66</v>
      </c>
      <c r="K833" s="8">
        <v>37690</v>
      </c>
      <c r="L833" s="5">
        <v>33.31</v>
      </c>
      <c r="M833" s="8">
        <v>37356</v>
      </c>
      <c r="N833" s="5">
        <v>118.74</v>
      </c>
      <c r="O833" s="8">
        <v>37690</v>
      </c>
      <c r="P833" s="5">
        <v>-247.7</v>
      </c>
    </row>
    <row r="834" spans="1:16" x14ac:dyDescent="0.2">
      <c r="A834" s="8">
        <v>37691</v>
      </c>
      <c r="B834" s="5">
        <v>-75.400000000000006</v>
      </c>
      <c r="C834" s="8">
        <v>37357</v>
      </c>
      <c r="D834" s="5">
        <v>85.77</v>
      </c>
      <c r="E834" s="8">
        <v>37691</v>
      </c>
      <c r="F834" s="5">
        <v>97.91</v>
      </c>
      <c r="G834" s="8">
        <v>37691</v>
      </c>
      <c r="H834" s="5">
        <v>-1.6020000000000001</v>
      </c>
      <c r="I834" s="8">
        <v>37691</v>
      </c>
      <c r="J834" s="5">
        <v>101.71</v>
      </c>
      <c r="K834" s="8">
        <v>37691</v>
      </c>
      <c r="L834" s="5">
        <v>33.61</v>
      </c>
      <c r="M834" s="8">
        <v>37357</v>
      </c>
      <c r="N834" s="5">
        <v>118.81</v>
      </c>
      <c r="O834" s="8">
        <v>37691</v>
      </c>
      <c r="P834" s="5">
        <v>-247.3</v>
      </c>
    </row>
    <row r="835" spans="1:16" x14ac:dyDescent="0.2">
      <c r="A835" s="8">
        <v>37692</v>
      </c>
      <c r="B835" s="5">
        <v>-64.2</v>
      </c>
      <c r="C835" s="8">
        <v>37358</v>
      </c>
      <c r="D835" s="5">
        <v>72.290000000000006</v>
      </c>
      <c r="E835" s="8">
        <v>37692</v>
      </c>
      <c r="F835" s="5">
        <v>98.16</v>
      </c>
      <c r="G835" s="8">
        <v>37692</v>
      </c>
      <c r="H835" s="5">
        <v>-1.5820000000000001</v>
      </c>
      <c r="I835" s="8">
        <v>37692</v>
      </c>
      <c r="J835" s="5">
        <v>101.7</v>
      </c>
      <c r="K835" s="8">
        <v>37692</v>
      </c>
      <c r="L835" s="5">
        <v>33.51</v>
      </c>
      <c r="M835" s="8">
        <v>37358</v>
      </c>
      <c r="N835" s="5">
        <v>114.03</v>
      </c>
      <c r="O835" s="8">
        <v>37692</v>
      </c>
      <c r="P835" s="5">
        <v>-271.2</v>
      </c>
    </row>
    <row r="836" spans="1:16" x14ac:dyDescent="0.2">
      <c r="A836" s="8">
        <v>37693</v>
      </c>
      <c r="B836" s="5">
        <v>-82.7</v>
      </c>
      <c r="C836" s="8">
        <v>37359</v>
      </c>
      <c r="D836" s="5">
        <v>52.74</v>
      </c>
      <c r="E836" s="8">
        <v>37693</v>
      </c>
      <c r="F836" s="5">
        <v>99.78</v>
      </c>
      <c r="G836" s="8">
        <v>37693</v>
      </c>
      <c r="H836" s="5">
        <v>-1.321</v>
      </c>
      <c r="I836" s="8">
        <v>37693</v>
      </c>
      <c r="J836" s="5">
        <v>101.61</v>
      </c>
      <c r="K836" s="8">
        <v>37693</v>
      </c>
      <c r="L836" s="5">
        <v>31.76</v>
      </c>
      <c r="M836" s="8">
        <v>37359</v>
      </c>
      <c r="N836" s="5">
        <v>114.03</v>
      </c>
      <c r="O836" s="8">
        <v>37693</v>
      </c>
      <c r="P836" s="5">
        <v>-298.8</v>
      </c>
    </row>
    <row r="837" spans="1:16" x14ac:dyDescent="0.2">
      <c r="A837" s="8">
        <v>37694</v>
      </c>
      <c r="B837" s="5">
        <v>-83.9</v>
      </c>
      <c r="C837" s="8">
        <v>37360</v>
      </c>
      <c r="D837" s="5">
        <v>59.33</v>
      </c>
      <c r="E837" s="8">
        <v>37694</v>
      </c>
      <c r="F837" s="5">
        <v>99.99</v>
      </c>
      <c r="G837" s="8">
        <v>37694</v>
      </c>
      <c r="H837" s="5">
        <v>-1.3580000000000001</v>
      </c>
      <c r="I837" s="8">
        <v>37694</v>
      </c>
      <c r="J837" s="5">
        <v>101.59</v>
      </c>
      <c r="K837" s="8">
        <v>37694</v>
      </c>
      <c r="L837" s="5">
        <v>30.98</v>
      </c>
      <c r="M837" s="8">
        <v>37360</v>
      </c>
      <c r="N837" s="5">
        <v>114.03</v>
      </c>
      <c r="O837" s="8">
        <v>37694</v>
      </c>
      <c r="P837" s="5">
        <v>-307.89999999999998</v>
      </c>
    </row>
    <row r="838" spans="1:16" x14ac:dyDescent="0.2">
      <c r="A838" s="8">
        <v>37697</v>
      </c>
      <c r="B838" s="5">
        <v>-85.6</v>
      </c>
      <c r="C838" s="8">
        <v>37361</v>
      </c>
      <c r="D838" s="5">
        <v>65.95</v>
      </c>
      <c r="E838" s="8">
        <v>37697</v>
      </c>
      <c r="F838" s="5">
        <v>100.74</v>
      </c>
      <c r="G838" s="8">
        <v>37697</v>
      </c>
      <c r="H838" s="5">
        <v>-1.216</v>
      </c>
      <c r="I838" s="8">
        <v>37697</v>
      </c>
      <c r="J838" s="5">
        <v>101.48</v>
      </c>
      <c r="K838" s="8">
        <v>37697</v>
      </c>
      <c r="L838" s="5">
        <v>31.75</v>
      </c>
      <c r="M838" s="8">
        <v>37361</v>
      </c>
      <c r="N838" s="5">
        <v>109.64</v>
      </c>
      <c r="O838" s="8">
        <v>37697</v>
      </c>
      <c r="P838" s="5">
        <v>-307.89999999999998</v>
      </c>
    </row>
    <row r="839" spans="1:16" x14ac:dyDescent="0.2">
      <c r="A839" s="8">
        <v>37698</v>
      </c>
      <c r="B839" s="5">
        <v>-88.1</v>
      </c>
      <c r="C839" s="8">
        <v>37362</v>
      </c>
      <c r="D839" s="5">
        <v>28.36</v>
      </c>
      <c r="E839" s="8">
        <v>37698</v>
      </c>
      <c r="F839" s="5">
        <v>100.86</v>
      </c>
      <c r="G839" s="8">
        <v>37698</v>
      </c>
      <c r="H839" s="5">
        <v>-1.0820000000000001</v>
      </c>
      <c r="I839" s="8">
        <v>37698</v>
      </c>
      <c r="J839" s="5">
        <v>101.49</v>
      </c>
      <c r="K839" s="8">
        <v>37698</v>
      </c>
      <c r="L839" s="5">
        <v>30.43</v>
      </c>
      <c r="M839" s="8">
        <v>37362</v>
      </c>
      <c r="N839" s="5">
        <v>111.67</v>
      </c>
      <c r="O839" s="8">
        <v>37698</v>
      </c>
      <c r="P839" s="5">
        <v>-310.89999999999998</v>
      </c>
    </row>
    <row r="840" spans="1:16" x14ac:dyDescent="0.2">
      <c r="A840" s="8">
        <v>37699</v>
      </c>
      <c r="B840" s="5">
        <v>-87.6</v>
      </c>
      <c r="C840" s="8">
        <v>37363</v>
      </c>
      <c r="D840" s="5">
        <v>147.72999999999999</v>
      </c>
      <c r="E840" s="8">
        <v>37699</v>
      </c>
      <c r="F840" s="5">
        <v>101.58</v>
      </c>
      <c r="G840" s="8">
        <v>37699</v>
      </c>
      <c r="H840" s="5">
        <v>-1.0980000000000001</v>
      </c>
      <c r="I840" s="8">
        <v>37699</v>
      </c>
      <c r="J840" s="5">
        <v>101.49</v>
      </c>
      <c r="K840" s="8">
        <v>37699</v>
      </c>
      <c r="L840" s="5">
        <v>31.54</v>
      </c>
      <c r="M840" s="8">
        <v>37363</v>
      </c>
      <c r="N840" s="5">
        <v>108.62</v>
      </c>
      <c r="O840" s="8">
        <v>37699</v>
      </c>
      <c r="P840" s="5">
        <v>-313.5</v>
      </c>
    </row>
    <row r="841" spans="1:16" x14ac:dyDescent="0.2">
      <c r="A841" s="8">
        <v>37700</v>
      </c>
      <c r="B841" s="5">
        <v>-91</v>
      </c>
      <c r="C841" s="8">
        <v>37364</v>
      </c>
      <c r="D841" s="5">
        <v>159.1</v>
      </c>
      <c r="E841" s="8">
        <v>37700</v>
      </c>
      <c r="F841" s="5">
        <v>101.15</v>
      </c>
      <c r="G841" s="8">
        <v>37700</v>
      </c>
      <c r="H841" s="5">
        <v>-1.079</v>
      </c>
      <c r="I841" s="8">
        <v>37700</v>
      </c>
      <c r="J841" s="5">
        <v>101.49</v>
      </c>
      <c r="K841" s="8">
        <v>37700</v>
      </c>
      <c r="L841" s="5">
        <v>30.44</v>
      </c>
      <c r="M841" s="8">
        <v>37364</v>
      </c>
      <c r="N841" s="5">
        <v>101.64</v>
      </c>
      <c r="O841" s="8">
        <v>37700</v>
      </c>
      <c r="P841" s="5">
        <v>-318.89999999999998</v>
      </c>
    </row>
    <row r="842" spans="1:16" x14ac:dyDescent="0.2">
      <c r="A842" s="8">
        <v>37701</v>
      </c>
      <c r="B842" s="5">
        <v>-94.1</v>
      </c>
      <c r="C842" s="8">
        <v>37365</v>
      </c>
      <c r="D842" s="5">
        <v>50.21</v>
      </c>
      <c r="E842" s="8">
        <v>37701</v>
      </c>
      <c r="F842" s="5">
        <v>102</v>
      </c>
      <c r="G842" s="8">
        <v>37701</v>
      </c>
      <c r="H842" s="5">
        <v>-0.83899999999999997</v>
      </c>
      <c r="I842" s="8">
        <v>37701</v>
      </c>
      <c r="J842" s="5">
        <v>101.42</v>
      </c>
      <c r="K842" s="8">
        <v>37701</v>
      </c>
      <c r="L842" s="5">
        <v>28.67</v>
      </c>
      <c r="M842" s="8">
        <v>37365</v>
      </c>
      <c r="N842" s="5">
        <v>100.46</v>
      </c>
      <c r="O842" s="8">
        <v>37701</v>
      </c>
      <c r="P842" s="5">
        <v>-319.8</v>
      </c>
    </row>
    <row r="843" spans="1:16" x14ac:dyDescent="0.2">
      <c r="A843" s="8">
        <v>37704</v>
      </c>
      <c r="B843" s="5">
        <v>-92.4</v>
      </c>
      <c r="C843" s="8">
        <v>37366</v>
      </c>
      <c r="D843" s="5">
        <v>43.2</v>
      </c>
      <c r="E843" s="8">
        <v>37704</v>
      </c>
      <c r="F843" s="5">
        <v>100.99</v>
      </c>
      <c r="G843" s="8">
        <v>37704</v>
      </c>
      <c r="H843" s="5">
        <v>-1.0580000000000001</v>
      </c>
      <c r="I843" s="8">
        <v>37704</v>
      </c>
      <c r="J843" s="5">
        <v>101.52</v>
      </c>
      <c r="K843" s="8">
        <v>37704</v>
      </c>
      <c r="L843" s="5">
        <v>30.39</v>
      </c>
      <c r="M843" s="8">
        <v>37366</v>
      </c>
      <c r="N843" s="5">
        <v>100.46</v>
      </c>
      <c r="O843" s="8">
        <v>37704</v>
      </c>
      <c r="P843" s="5">
        <v>-313.39999999999998</v>
      </c>
    </row>
    <row r="844" spans="1:16" x14ac:dyDescent="0.2">
      <c r="A844" s="8">
        <v>37705</v>
      </c>
      <c r="B844" s="5">
        <v>-91.3</v>
      </c>
      <c r="C844" s="8">
        <v>37367</v>
      </c>
      <c r="D844" s="5">
        <v>91.43</v>
      </c>
      <c r="E844" s="8">
        <v>37705</v>
      </c>
      <c r="F844" s="5">
        <v>100.87</v>
      </c>
      <c r="G844" s="8">
        <v>37705</v>
      </c>
      <c r="H844" s="5">
        <v>-0.99299999999999999</v>
      </c>
      <c r="I844" s="8">
        <v>37705</v>
      </c>
      <c r="J844" s="5">
        <v>101.44</v>
      </c>
      <c r="K844" s="8">
        <v>37705</v>
      </c>
      <c r="L844" s="5">
        <v>28.75</v>
      </c>
      <c r="M844" s="8">
        <v>37367</v>
      </c>
      <c r="N844" s="5">
        <v>100.46</v>
      </c>
      <c r="O844" s="8">
        <v>37705</v>
      </c>
      <c r="P844" s="5">
        <v>-360.4</v>
      </c>
    </row>
    <row r="845" spans="1:16" x14ac:dyDescent="0.2">
      <c r="A845" s="8">
        <v>37706</v>
      </c>
      <c r="B845" s="5">
        <v>-94.6</v>
      </c>
      <c r="C845" s="8">
        <v>37368</v>
      </c>
      <c r="D845" s="5">
        <v>96.37</v>
      </c>
      <c r="E845" s="8">
        <v>37706</v>
      </c>
      <c r="F845" s="5">
        <v>100.53</v>
      </c>
      <c r="G845" s="8">
        <v>37706</v>
      </c>
      <c r="H845" s="5">
        <v>-1</v>
      </c>
      <c r="I845" s="8">
        <v>37706</v>
      </c>
      <c r="J845" s="5">
        <v>101.44</v>
      </c>
      <c r="K845" s="8">
        <v>37706</v>
      </c>
      <c r="L845" s="5">
        <v>28.23</v>
      </c>
      <c r="M845" s="8">
        <v>37368</v>
      </c>
      <c r="N845" s="5">
        <v>95.93</v>
      </c>
      <c r="O845" s="8">
        <v>37706</v>
      </c>
      <c r="P845" s="5">
        <v>-367</v>
      </c>
    </row>
    <row r="846" spans="1:16" x14ac:dyDescent="0.2">
      <c r="A846" s="8">
        <v>37707</v>
      </c>
      <c r="B846" s="5">
        <v>-93.8</v>
      </c>
      <c r="C846" s="8">
        <v>37369</v>
      </c>
      <c r="D846" s="5">
        <v>71.94</v>
      </c>
      <c r="E846" s="8">
        <v>37707</v>
      </c>
      <c r="F846" s="5">
        <v>100.64</v>
      </c>
      <c r="G846" s="8">
        <v>37707</v>
      </c>
      <c r="H846" s="5">
        <v>-1.03</v>
      </c>
      <c r="I846" s="8">
        <v>37707</v>
      </c>
      <c r="J846" s="5">
        <v>101.44</v>
      </c>
      <c r="K846" s="8">
        <v>37707</v>
      </c>
      <c r="L846" s="5">
        <v>27.96</v>
      </c>
      <c r="M846" s="8">
        <v>37369</v>
      </c>
      <c r="N846" s="5">
        <v>96.3</v>
      </c>
      <c r="O846" s="8">
        <v>37707</v>
      </c>
      <c r="P846" s="5">
        <v>-394.8</v>
      </c>
    </row>
    <row r="847" spans="1:16" x14ac:dyDescent="0.2">
      <c r="A847" s="8">
        <v>37708</v>
      </c>
      <c r="B847" s="5">
        <v>-91</v>
      </c>
      <c r="C847" s="8">
        <v>37370</v>
      </c>
      <c r="D847" s="5">
        <v>66.459999999999994</v>
      </c>
      <c r="E847" s="8">
        <v>37708</v>
      </c>
      <c r="F847" s="5">
        <v>99.96</v>
      </c>
      <c r="G847" s="8">
        <v>37708</v>
      </c>
      <c r="H847" s="5">
        <v>-1.077</v>
      </c>
      <c r="I847" s="8">
        <v>37708</v>
      </c>
      <c r="J847" s="5">
        <v>101.45</v>
      </c>
      <c r="K847" s="8">
        <v>37708</v>
      </c>
      <c r="L847" s="5">
        <v>27.75</v>
      </c>
      <c r="M847" s="8">
        <v>37370</v>
      </c>
      <c r="N847" s="5">
        <v>99.22</v>
      </c>
      <c r="O847" s="8">
        <v>37708</v>
      </c>
      <c r="P847" s="5">
        <v>-398.1</v>
      </c>
    </row>
    <row r="848" spans="1:16" x14ac:dyDescent="0.2">
      <c r="A848" s="8">
        <v>37711</v>
      </c>
      <c r="B848" s="5">
        <v>-91.7</v>
      </c>
      <c r="C848" s="8">
        <v>37371</v>
      </c>
      <c r="D848" s="5">
        <v>56.88</v>
      </c>
      <c r="E848" s="8">
        <v>37711</v>
      </c>
      <c r="F848" s="5">
        <v>98.88</v>
      </c>
      <c r="G848" s="8">
        <v>37711</v>
      </c>
      <c r="H848" s="5">
        <v>-1.204</v>
      </c>
      <c r="I848" s="8">
        <v>37711</v>
      </c>
      <c r="J848" s="5">
        <v>101.47</v>
      </c>
      <c r="K848" s="8">
        <v>37711</v>
      </c>
      <c r="L848" s="5">
        <v>29.15</v>
      </c>
      <c r="M848" s="8">
        <v>37371</v>
      </c>
      <c r="N848" s="5">
        <v>102.48</v>
      </c>
      <c r="O848" s="8">
        <v>37711</v>
      </c>
      <c r="P848" s="5">
        <v>-393.2</v>
      </c>
    </row>
    <row r="849" spans="1:16" x14ac:dyDescent="0.2">
      <c r="A849" s="8">
        <v>37712</v>
      </c>
      <c r="B849" s="5">
        <v>-101.7</v>
      </c>
      <c r="C849" s="8">
        <v>37372</v>
      </c>
      <c r="D849" s="5">
        <v>75.33</v>
      </c>
      <c r="E849" s="8">
        <v>37712</v>
      </c>
      <c r="F849" s="5">
        <v>99.15</v>
      </c>
      <c r="G849" s="8">
        <v>37712</v>
      </c>
      <c r="H849" s="5">
        <v>-1.1419999999999999</v>
      </c>
      <c r="I849" s="8">
        <v>37712</v>
      </c>
      <c r="J849" s="5">
        <v>101.4</v>
      </c>
      <c r="K849" s="8">
        <v>37712</v>
      </c>
      <c r="L849" s="5">
        <v>28.36</v>
      </c>
      <c r="M849" s="8">
        <v>37372</v>
      </c>
      <c r="N849" s="5">
        <v>100.27</v>
      </c>
      <c r="O849" s="8">
        <v>37712</v>
      </c>
      <c r="P849" s="5">
        <v>-411.2</v>
      </c>
    </row>
    <row r="850" spans="1:16" x14ac:dyDescent="0.2">
      <c r="A850" s="8">
        <v>37713</v>
      </c>
      <c r="B850" s="5">
        <v>-100.7</v>
      </c>
      <c r="C850" s="8">
        <v>37373</v>
      </c>
      <c r="D850" s="5">
        <v>102.13</v>
      </c>
      <c r="E850" s="8">
        <v>37713</v>
      </c>
      <c r="F850" s="5">
        <v>100.08</v>
      </c>
      <c r="G850" s="8">
        <v>37713</v>
      </c>
      <c r="H850" s="5">
        <v>-1.0069999999999999</v>
      </c>
      <c r="I850" s="8">
        <v>37713</v>
      </c>
      <c r="J850" s="5">
        <v>101.3</v>
      </c>
      <c r="K850" s="8">
        <v>37713</v>
      </c>
      <c r="L850" s="5">
        <v>28.02</v>
      </c>
      <c r="M850" s="8">
        <v>37373</v>
      </c>
      <c r="N850" s="5">
        <v>100.27</v>
      </c>
      <c r="O850" s="8">
        <v>37713</v>
      </c>
      <c r="P850" s="5">
        <v>-408.6</v>
      </c>
    </row>
    <row r="851" spans="1:16" x14ac:dyDescent="0.2">
      <c r="A851" s="8">
        <v>37714</v>
      </c>
      <c r="B851" s="5">
        <v>-107.8</v>
      </c>
      <c r="C851" s="8">
        <v>37374</v>
      </c>
      <c r="D851" s="5">
        <v>99.52</v>
      </c>
      <c r="E851" s="8">
        <v>37714</v>
      </c>
      <c r="F851" s="5">
        <v>100.34</v>
      </c>
      <c r="G851" s="8">
        <v>37714</v>
      </c>
      <c r="H851" s="5">
        <v>-1.0589999999999999</v>
      </c>
      <c r="I851" s="8">
        <v>37714</v>
      </c>
      <c r="J851" s="5">
        <v>101.34</v>
      </c>
      <c r="K851" s="8">
        <v>37714</v>
      </c>
      <c r="L851" s="5">
        <v>28.21</v>
      </c>
      <c r="M851" s="8">
        <v>37374</v>
      </c>
      <c r="N851" s="5">
        <v>100.27</v>
      </c>
      <c r="O851" s="8">
        <v>37714</v>
      </c>
      <c r="P851" s="5">
        <v>-420.2</v>
      </c>
    </row>
    <row r="852" spans="1:16" x14ac:dyDescent="0.2">
      <c r="A852" s="8">
        <v>37715</v>
      </c>
      <c r="B852" s="5">
        <v>-113.9</v>
      </c>
      <c r="C852" s="8">
        <v>37375</v>
      </c>
      <c r="D852" s="5">
        <v>104.17</v>
      </c>
      <c r="E852" s="8">
        <v>37715</v>
      </c>
      <c r="F852" s="5">
        <v>100.4</v>
      </c>
      <c r="G852" s="8">
        <v>37715</v>
      </c>
      <c r="H852" s="5">
        <v>-1.0580000000000001</v>
      </c>
      <c r="I852" s="8">
        <v>37715</v>
      </c>
      <c r="J852" s="5">
        <v>101.36</v>
      </c>
      <c r="K852" s="8">
        <v>37715</v>
      </c>
      <c r="L852" s="5">
        <v>29.13</v>
      </c>
      <c r="M852" s="8">
        <v>37375</v>
      </c>
      <c r="N852" s="5">
        <v>99.26</v>
      </c>
      <c r="O852" s="8">
        <v>37715</v>
      </c>
      <c r="P852" s="5">
        <v>-428.2</v>
      </c>
    </row>
    <row r="853" spans="1:16" x14ac:dyDescent="0.2">
      <c r="A853" s="8">
        <v>37718</v>
      </c>
      <c r="B853" s="5">
        <v>-109.3</v>
      </c>
      <c r="C853" s="8">
        <v>37376</v>
      </c>
      <c r="D853" s="5">
        <v>67.62</v>
      </c>
      <c r="E853" s="8">
        <v>37718</v>
      </c>
      <c r="F853" s="5">
        <v>100.7</v>
      </c>
      <c r="G853" s="8">
        <v>37718</v>
      </c>
      <c r="H853" s="5">
        <v>-0.92600000000000005</v>
      </c>
      <c r="I853" s="8">
        <v>37718</v>
      </c>
      <c r="J853" s="5">
        <v>101.37</v>
      </c>
      <c r="K853" s="8">
        <v>37718</v>
      </c>
      <c r="L853" s="5">
        <v>28.45</v>
      </c>
      <c r="M853" s="8">
        <v>37376</v>
      </c>
      <c r="N853" s="5">
        <v>101.45</v>
      </c>
      <c r="O853" s="8">
        <v>37718</v>
      </c>
      <c r="P853" s="5">
        <v>-417.8</v>
      </c>
    </row>
    <row r="854" spans="1:16" x14ac:dyDescent="0.2">
      <c r="A854" s="8">
        <v>37719</v>
      </c>
      <c r="B854" s="5">
        <v>-107.2</v>
      </c>
      <c r="C854" s="8">
        <v>37377</v>
      </c>
      <c r="D854" s="5">
        <v>71.099999999999994</v>
      </c>
      <c r="E854" s="8">
        <v>37719</v>
      </c>
      <c r="F854" s="5">
        <v>100.53</v>
      </c>
      <c r="G854" s="8">
        <v>37719</v>
      </c>
      <c r="H854" s="5">
        <v>-0.93</v>
      </c>
      <c r="I854" s="8">
        <v>37719</v>
      </c>
      <c r="J854" s="5">
        <v>101.34</v>
      </c>
      <c r="K854" s="8">
        <v>37719</v>
      </c>
      <c r="L854" s="5">
        <v>27.13</v>
      </c>
      <c r="M854" s="8">
        <v>37377</v>
      </c>
      <c r="N854" s="5">
        <v>101.09</v>
      </c>
      <c r="O854" s="8">
        <v>37719</v>
      </c>
      <c r="P854" s="5">
        <v>-413.5</v>
      </c>
    </row>
    <row r="855" spans="1:16" x14ac:dyDescent="0.2">
      <c r="A855" s="8">
        <v>37720</v>
      </c>
      <c r="B855" s="5">
        <v>-104.2</v>
      </c>
      <c r="C855" s="8">
        <v>37378</v>
      </c>
      <c r="D855" s="5">
        <v>58.59</v>
      </c>
      <c r="E855" s="8">
        <v>37720</v>
      </c>
      <c r="F855" s="5">
        <v>100.16</v>
      </c>
      <c r="G855" s="8">
        <v>37720</v>
      </c>
      <c r="H855" s="5">
        <v>-0.99099999999999999</v>
      </c>
      <c r="I855" s="8">
        <v>37720</v>
      </c>
      <c r="J855" s="5">
        <v>101.4</v>
      </c>
      <c r="K855" s="8">
        <v>37720</v>
      </c>
      <c r="L855" s="5">
        <v>27.11</v>
      </c>
      <c r="M855" s="8">
        <v>37378</v>
      </c>
      <c r="N855" s="5">
        <v>100.61</v>
      </c>
      <c r="O855" s="8">
        <v>37720</v>
      </c>
      <c r="P855" s="5">
        <v>-408.2</v>
      </c>
    </row>
    <row r="856" spans="1:16" x14ac:dyDescent="0.2">
      <c r="A856" s="8">
        <v>37721</v>
      </c>
      <c r="B856" s="5">
        <v>-94.7</v>
      </c>
      <c r="C856" s="8">
        <v>37379</v>
      </c>
      <c r="D856" s="5">
        <v>73.66</v>
      </c>
      <c r="E856" s="8">
        <v>37721</v>
      </c>
      <c r="F856" s="5">
        <v>99.82</v>
      </c>
      <c r="G856" s="8">
        <v>37721</v>
      </c>
      <c r="H856" s="5">
        <v>-0.86699999999999999</v>
      </c>
      <c r="I856" s="8">
        <v>37721</v>
      </c>
      <c r="J856" s="5">
        <v>101.36</v>
      </c>
      <c r="K856" s="8">
        <v>37721</v>
      </c>
      <c r="L856" s="5">
        <v>25.6</v>
      </c>
      <c r="M856" s="8">
        <v>37379</v>
      </c>
      <c r="N856" s="5">
        <v>93.02</v>
      </c>
      <c r="O856" s="8">
        <v>37721</v>
      </c>
      <c r="P856" s="5">
        <v>-420.6</v>
      </c>
    </row>
    <row r="857" spans="1:16" x14ac:dyDescent="0.2">
      <c r="A857" s="8">
        <v>37722</v>
      </c>
      <c r="B857" s="5">
        <v>-76.400000000000006</v>
      </c>
      <c r="C857" s="8">
        <v>37380</v>
      </c>
      <c r="D857" s="5">
        <v>82.13</v>
      </c>
      <c r="E857" s="8">
        <v>37722</v>
      </c>
      <c r="F857" s="5">
        <v>100.18</v>
      </c>
      <c r="G857" s="8">
        <v>37722</v>
      </c>
      <c r="H857" s="5">
        <v>-0.74</v>
      </c>
      <c r="I857" s="8">
        <v>37722</v>
      </c>
      <c r="J857" s="5">
        <v>101.38</v>
      </c>
      <c r="K857" s="8">
        <v>37722</v>
      </c>
      <c r="L857" s="5">
        <v>24.44</v>
      </c>
      <c r="M857" s="8">
        <v>37380</v>
      </c>
      <c r="N857" s="5">
        <v>93.02</v>
      </c>
      <c r="O857" s="8">
        <v>37722</v>
      </c>
      <c r="P857" s="5">
        <v>-403.2</v>
      </c>
    </row>
    <row r="858" spans="1:16" x14ac:dyDescent="0.2">
      <c r="A858" s="8">
        <v>37725</v>
      </c>
      <c r="B858" s="5">
        <v>-71.8</v>
      </c>
      <c r="C858" s="8">
        <v>37381</v>
      </c>
      <c r="D858" s="5">
        <v>102.94</v>
      </c>
      <c r="E858" s="8">
        <v>37725</v>
      </c>
      <c r="F858" s="5">
        <v>99.96</v>
      </c>
      <c r="G858" s="8">
        <v>37725</v>
      </c>
      <c r="H858" s="5">
        <v>-0.64400000000000002</v>
      </c>
      <c r="I858" s="8">
        <v>37725</v>
      </c>
      <c r="J858" s="5">
        <v>101.29</v>
      </c>
      <c r="K858" s="8">
        <v>37725</v>
      </c>
      <c r="L858" s="5">
        <v>23.41</v>
      </c>
      <c r="M858" s="8">
        <v>37381</v>
      </c>
      <c r="N858" s="5">
        <v>93.02</v>
      </c>
      <c r="O858" s="8">
        <v>37725</v>
      </c>
      <c r="P858" s="5">
        <v>-389.9</v>
      </c>
    </row>
    <row r="859" spans="1:16" x14ac:dyDescent="0.2">
      <c r="A859" s="8">
        <v>37726</v>
      </c>
      <c r="B859" s="5">
        <v>-77.2</v>
      </c>
      <c r="C859" s="8">
        <v>37382</v>
      </c>
      <c r="D859" s="5">
        <v>53.9</v>
      </c>
      <c r="E859" s="8">
        <v>37726</v>
      </c>
      <c r="F859" s="5">
        <v>99.76</v>
      </c>
      <c r="G859" s="8">
        <v>37726</v>
      </c>
      <c r="H859" s="5">
        <v>-0.65</v>
      </c>
      <c r="I859" s="8">
        <v>37726</v>
      </c>
      <c r="J859" s="5">
        <v>101.21</v>
      </c>
      <c r="K859" s="8">
        <v>37726</v>
      </c>
      <c r="L859" s="5">
        <v>22.56</v>
      </c>
      <c r="M859" s="8">
        <v>37382</v>
      </c>
      <c r="N859" s="5">
        <v>91.92</v>
      </c>
      <c r="O859" s="8">
        <v>37726</v>
      </c>
      <c r="P859" s="5">
        <v>-397.2</v>
      </c>
    </row>
    <row r="860" spans="1:16" x14ac:dyDescent="0.2">
      <c r="A860" s="8">
        <v>37727</v>
      </c>
      <c r="B860" s="5">
        <v>-77.2</v>
      </c>
      <c r="C860" s="8">
        <v>37383</v>
      </c>
      <c r="D860" s="5">
        <v>100.96</v>
      </c>
      <c r="E860" s="8">
        <v>37727</v>
      </c>
      <c r="F860" s="5">
        <v>99.06</v>
      </c>
      <c r="G860" s="8">
        <v>37727</v>
      </c>
      <c r="H860" s="5">
        <v>-0.71899999999999997</v>
      </c>
      <c r="I860" s="8">
        <v>37727</v>
      </c>
      <c r="J860" s="5">
        <v>101.23</v>
      </c>
      <c r="K860" s="8">
        <v>37727</v>
      </c>
      <c r="L860" s="5">
        <v>22.52</v>
      </c>
      <c r="M860" s="8">
        <v>37383</v>
      </c>
      <c r="N860" s="5">
        <v>91.84</v>
      </c>
      <c r="O860" s="8">
        <v>37727</v>
      </c>
      <c r="P860" s="5">
        <v>-398.7</v>
      </c>
    </row>
    <row r="861" spans="1:16" x14ac:dyDescent="0.2">
      <c r="A861" s="8">
        <v>37728</v>
      </c>
      <c r="B861" s="5">
        <v>-77.2</v>
      </c>
      <c r="C861" s="8">
        <v>37384</v>
      </c>
      <c r="D861" s="5">
        <v>282.35000000000002</v>
      </c>
      <c r="E861" s="8">
        <v>37728</v>
      </c>
      <c r="F861" s="5">
        <v>99.3</v>
      </c>
      <c r="G861" s="8">
        <v>37728</v>
      </c>
      <c r="H861" s="5">
        <v>-0.627</v>
      </c>
      <c r="I861" s="8">
        <v>37728</v>
      </c>
      <c r="J861" s="5">
        <v>101.13</v>
      </c>
      <c r="K861" s="8">
        <v>37728</v>
      </c>
      <c r="L861" s="5">
        <v>21.5</v>
      </c>
      <c r="M861" s="8">
        <v>37384</v>
      </c>
      <c r="N861" s="5">
        <v>108.6</v>
      </c>
      <c r="O861" s="8">
        <v>37728</v>
      </c>
      <c r="P861" s="5">
        <v>-396.3</v>
      </c>
    </row>
    <row r="862" spans="1:16" x14ac:dyDescent="0.2">
      <c r="A862" s="8">
        <v>37729</v>
      </c>
      <c r="B862" s="5">
        <v>-77.099999999999994</v>
      </c>
      <c r="C862" s="8">
        <v>37385</v>
      </c>
      <c r="D862" s="5">
        <v>52.43</v>
      </c>
      <c r="E862" s="8">
        <v>37729</v>
      </c>
      <c r="F862" s="5">
        <v>99.28</v>
      </c>
      <c r="G862" s="8">
        <v>37729</v>
      </c>
      <c r="H862" s="5">
        <v>-0.63500000000000001</v>
      </c>
      <c r="I862" s="8">
        <v>37729</v>
      </c>
      <c r="J862" s="5">
        <v>101.13</v>
      </c>
      <c r="K862" s="8">
        <v>37729</v>
      </c>
      <c r="L862" s="5">
        <v>21.5</v>
      </c>
      <c r="M862" s="8">
        <v>37385</v>
      </c>
      <c r="N862" s="5">
        <v>107.79</v>
      </c>
      <c r="O862" s="8">
        <v>37729</v>
      </c>
      <c r="P862" s="5">
        <v>-396.3</v>
      </c>
    </row>
    <row r="863" spans="1:16" x14ac:dyDescent="0.2">
      <c r="A863" s="8">
        <v>37732</v>
      </c>
      <c r="B863" s="5">
        <v>-77.400000000000006</v>
      </c>
      <c r="C863" s="8">
        <v>37386</v>
      </c>
      <c r="D863" s="5">
        <v>92.73</v>
      </c>
      <c r="E863" s="8">
        <v>37732</v>
      </c>
      <c r="F863" s="5">
        <v>99.59</v>
      </c>
      <c r="G863" s="8">
        <v>37732</v>
      </c>
      <c r="H863" s="5">
        <v>-0.63300000000000001</v>
      </c>
      <c r="I863" s="8">
        <v>37732</v>
      </c>
      <c r="J863" s="5">
        <v>101.15</v>
      </c>
      <c r="K863" s="8">
        <v>37732</v>
      </c>
      <c r="L863" s="5">
        <v>21.95</v>
      </c>
      <c r="M863" s="8">
        <v>37386</v>
      </c>
      <c r="N863" s="5">
        <v>103.19</v>
      </c>
      <c r="O863" s="8">
        <v>37732</v>
      </c>
      <c r="P863" s="5">
        <v>-385.5</v>
      </c>
    </row>
    <row r="864" spans="1:16" x14ac:dyDescent="0.2">
      <c r="A864" s="8">
        <v>37733</v>
      </c>
      <c r="B864" s="5">
        <v>-77.099999999999994</v>
      </c>
      <c r="C864" s="8">
        <v>37387</v>
      </c>
      <c r="D864" s="5">
        <v>82.16</v>
      </c>
      <c r="E864" s="8">
        <v>37733</v>
      </c>
      <c r="F864" s="5">
        <v>98.73</v>
      </c>
      <c r="G864" s="8">
        <v>37733</v>
      </c>
      <c r="H864" s="5">
        <v>-0.57899999999999996</v>
      </c>
      <c r="I864" s="8">
        <v>37733</v>
      </c>
      <c r="J864" s="5">
        <v>101.01</v>
      </c>
      <c r="K864" s="8">
        <v>37733</v>
      </c>
      <c r="L864" s="5">
        <v>20.7</v>
      </c>
      <c r="M864" s="8">
        <v>37387</v>
      </c>
      <c r="N864" s="5">
        <v>103.19</v>
      </c>
      <c r="O864" s="8">
        <v>37733</v>
      </c>
      <c r="P864" s="5">
        <v>-382</v>
      </c>
    </row>
    <row r="865" spans="1:16" x14ac:dyDescent="0.2">
      <c r="A865" s="8">
        <v>37734</v>
      </c>
      <c r="B865" s="5">
        <v>-76.900000000000006</v>
      </c>
      <c r="C865" s="8">
        <v>37388</v>
      </c>
      <c r="D865" s="5">
        <v>140.54</v>
      </c>
      <c r="E865" s="8">
        <v>37734</v>
      </c>
      <c r="F865" s="5">
        <v>98.78</v>
      </c>
      <c r="G865" s="8">
        <v>37734</v>
      </c>
      <c r="H865" s="5">
        <v>-0.56799999999999995</v>
      </c>
      <c r="I865" s="8">
        <v>37734</v>
      </c>
      <c r="J865" s="5">
        <v>100.94</v>
      </c>
      <c r="K865" s="8">
        <v>37734</v>
      </c>
      <c r="L865" s="5">
        <v>20.8</v>
      </c>
      <c r="M865" s="8">
        <v>37388</v>
      </c>
      <c r="N865" s="5">
        <v>103.19</v>
      </c>
      <c r="O865" s="8">
        <v>37734</v>
      </c>
      <c r="P865" s="5">
        <v>-378.1</v>
      </c>
    </row>
    <row r="866" spans="1:16" x14ac:dyDescent="0.2">
      <c r="A866" s="8">
        <v>37735</v>
      </c>
      <c r="B866" s="5">
        <v>-74.3</v>
      </c>
      <c r="C866" s="8">
        <v>37389</v>
      </c>
      <c r="D866" s="5">
        <v>121.82</v>
      </c>
      <c r="E866" s="8">
        <v>37735</v>
      </c>
      <c r="F866" s="5">
        <v>98.33</v>
      </c>
      <c r="G866" s="8">
        <v>37735</v>
      </c>
      <c r="H866" s="5">
        <v>-0.63700000000000001</v>
      </c>
      <c r="I866" s="8">
        <v>37735</v>
      </c>
      <c r="J866" s="5">
        <v>100.93</v>
      </c>
      <c r="K866" s="8">
        <v>37735</v>
      </c>
      <c r="L866" s="5">
        <v>20.329999999999998</v>
      </c>
      <c r="M866" s="8">
        <v>37389</v>
      </c>
      <c r="N866" s="5">
        <v>101.73</v>
      </c>
      <c r="O866" s="8">
        <v>37735</v>
      </c>
      <c r="P866" s="5">
        <v>-372.2</v>
      </c>
    </row>
    <row r="867" spans="1:16" x14ac:dyDescent="0.2">
      <c r="A867" s="8">
        <v>37736</v>
      </c>
      <c r="B867" s="5">
        <v>-58.1</v>
      </c>
      <c r="C867" s="8">
        <v>37390</v>
      </c>
      <c r="D867" s="5">
        <v>149.69999999999999</v>
      </c>
      <c r="E867" s="8">
        <v>37736</v>
      </c>
      <c r="F867" s="5">
        <v>98.36</v>
      </c>
      <c r="G867" s="8">
        <v>37736</v>
      </c>
      <c r="H867" s="5">
        <v>-0.70199999999999996</v>
      </c>
      <c r="I867" s="8">
        <v>37736</v>
      </c>
      <c r="J867" s="5">
        <v>100.99</v>
      </c>
      <c r="K867" s="8">
        <v>37736</v>
      </c>
      <c r="L867" s="5">
        <v>20.8</v>
      </c>
      <c r="M867" s="8">
        <v>37390</v>
      </c>
      <c r="N867" s="5">
        <v>105.05</v>
      </c>
      <c r="O867" s="8">
        <v>37736</v>
      </c>
      <c r="P867" s="5">
        <v>-374.8</v>
      </c>
    </row>
    <row r="868" spans="1:16" x14ac:dyDescent="0.2">
      <c r="A868" s="8">
        <v>37739</v>
      </c>
      <c r="B868" s="5">
        <v>-57.8</v>
      </c>
      <c r="C868" s="8">
        <v>37391</v>
      </c>
      <c r="D868" s="5">
        <v>70.11</v>
      </c>
      <c r="E868" s="8">
        <v>37739</v>
      </c>
      <c r="F868" s="5">
        <v>98.67</v>
      </c>
      <c r="G868" s="8">
        <v>37739</v>
      </c>
      <c r="H868" s="5">
        <v>-0.63500000000000001</v>
      </c>
      <c r="I868" s="8">
        <v>37739</v>
      </c>
      <c r="J868" s="5">
        <v>100.91</v>
      </c>
      <c r="K868" s="8">
        <v>37739</v>
      </c>
      <c r="L868" s="5">
        <v>20.84</v>
      </c>
      <c r="M868" s="8">
        <v>37391</v>
      </c>
      <c r="N868" s="5">
        <v>102.95</v>
      </c>
      <c r="O868" s="8">
        <v>37739</v>
      </c>
      <c r="P868" s="5">
        <v>-355.1</v>
      </c>
    </row>
    <row r="869" spans="1:16" x14ac:dyDescent="0.2">
      <c r="A869" s="8">
        <v>37740</v>
      </c>
      <c r="B869" s="5">
        <v>-39.700000000000003</v>
      </c>
      <c r="C869" s="8">
        <v>37392</v>
      </c>
      <c r="D869" s="5">
        <v>92.11</v>
      </c>
      <c r="E869" s="8">
        <v>37740</v>
      </c>
      <c r="F869" s="5">
        <v>98.02</v>
      </c>
      <c r="G869" s="8">
        <v>37740</v>
      </c>
      <c r="H869" s="5">
        <v>-0.61499999999999999</v>
      </c>
      <c r="I869" s="8">
        <v>37740</v>
      </c>
      <c r="J869" s="5">
        <v>100.87</v>
      </c>
      <c r="K869" s="8">
        <v>37740</v>
      </c>
      <c r="L869" s="5">
        <v>20.76</v>
      </c>
      <c r="M869" s="8">
        <v>37392</v>
      </c>
      <c r="N869" s="5">
        <v>99.61</v>
      </c>
      <c r="O869" s="8">
        <v>37740</v>
      </c>
      <c r="P869" s="5">
        <v>-358.1</v>
      </c>
    </row>
    <row r="870" spans="1:16" x14ac:dyDescent="0.2">
      <c r="A870" s="8">
        <v>37741</v>
      </c>
      <c r="B870" s="5">
        <v>-41.9</v>
      </c>
      <c r="C870" s="8">
        <v>37393</v>
      </c>
      <c r="D870" s="5">
        <v>40.36</v>
      </c>
      <c r="E870" s="8">
        <v>37741</v>
      </c>
      <c r="F870" s="5">
        <v>97.19</v>
      </c>
      <c r="G870" s="8">
        <v>37741</v>
      </c>
      <c r="H870" s="5">
        <v>-0.58899999999999997</v>
      </c>
      <c r="I870" s="8">
        <v>37741</v>
      </c>
      <c r="J870" s="5">
        <v>100.8</v>
      </c>
      <c r="K870" s="8">
        <v>37741</v>
      </c>
      <c r="L870" s="5">
        <v>21.21</v>
      </c>
      <c r="M870" s="8">
        <v>37393</v>
      </c>
      <c r="N870" s="5">
        <v>100.88</v>
      </c>
      <c r="O870" s="8">
        <v>37741</v>
      </c>
      <c r="P870" s="5">
        <v>-364</v>
      </c>
    </row>
    <row r="871" spans="1:16" x14ac:dyDescent="0.2">
      <c r="A871" s="8">
        <v>37742</v>
      </c>
      <c r="B871" s="5">
        <v>-47.4</v>
      </c>
      <c r="C871" s="8">
        <v>37394</v>
      </c>
      <c r="D871" s="5">
        <v>70.2</v>
      </c>
      <c r="E871" s="8">
        <v>37742</v>
      </c>
      <c r="F871" s="5">
        <v>96.7</v>
      </c>
      <c r="G871" s="8">
        <v>37742</v>
      </c>
      <c r="H871" s="5">
        <v>-0.625</v>
      </c>
      <c r="I871" s="8">
        <v>37742</v>
      </c>
      <c r="J871" s="5">
        <v>100.77</v>
      </c>
      <c r="K871" s="8">
        <v>37742</v>
      </c>
      <c r="L871" s="5">
        <v>21.59</v>
      </c>
      <c r="M871" s="8">
        <v>37394</v>
      </c>
      <c r="N871" s="5">
        <v>100.88</v>
      </c>
      <c r="O871" s="8">
        <v>37742</v>
      </c>
      <c r="P871" s="5">
        <v>-381.6</v>
      </c>
    </row>
    <row r="872" spans="1:16" x14ac:dyDescent="0.2">
      <c r="A872" s="8">
        <v>37743</v>
      </c>
      <c r="B872" s="5">
        <v>-47.6</v>
      </c>
      <c r="C872" s="8">
        <v>37395</v>
      </c>
      <c r="D872" s="5">
        <v>80.16</v>
      </c>
      <c r="E872" s="8">
        <v>37743</v>
      </c>
      <c r="F872" s="5">
        <v>96.75</v>
      </c>
      <c r="G872" s="8">
        <v>37743</v>
      </c>
      <c r="H872" s="5">
        <v>-0.443</v>
      </c>
      <c r="I872" s="8">
        <v>37743</v>
      </c>
      <c r="J872" s="5">
        <v>100.7</v>
      </c>
      <c r="K872" s="8">
        <v>37743</v>
      </c>
      <c r="L872" s="5">
        <v>20.63</v>
      </c>
      <c r="M872" s="8">
        <v>37395</v>
      </c>
      <c r="N872" s="5">
        <v>100.88</v>
      </c>
      <c r="O872" s="8">
        <v>37743</v>
      </c>
      <c r="P872" s="5">
        <v>-384.6</v>
      </c>
    </row>
    <row r="873" spans="1:16" x14ac:dyDescent="0.2">
      <c r="A873" s="8">
        <v>37746</v>
      </c>
      <c r="B873" s="5">
        <v>-44.7</v>
      </c>
      <c r="C873" s="8">
        <v>37396</v>
      </c>
      <c r="D873" s="5">
        <v>100.98</v>
      </c>
      <c r="E873" s="8">
        <v>37746</v>
      </c>
      <c r="F873" s="5">
        <v>96.37</v>
      </c>
      <c r="G873" s="8">
        <v>37746</v>
      </c>
      <c r="H873" s="5">
        <v>-0.51100000000000001</v>
      </c>
      <c r="I873" s="8">
        <v>37746</v>
      </c>
      <c r="J873" s="5">
        <v>100.69</v>
      </c>
      <c r="K873" s="8">
        <v>37746</v>
      </c>
      <c r="L873" s="5">
        <v>21.13</v>
      </c>
      <c r="M873" s="8">
        <v>37396</v>
      </c>
      <c r="N873" s="5">
        <v>99.51</v>
      </c>
      <c r="O873" s="8">
        <v>37746</v>
      </c>
      <c r="P873" s="5">
        <v>-386.8</v>
      </c>
    </row>
    <row r="874" spans="1:16" x14ac:dyDescent="0.2">
      <c r="A874" s="8">
        <v>37747</v>
      </c>
      <c r="B874" s="5">
        <v>-45.3</v>
      </c>
      <c r="C874" s="8">
        <v>37397</v>
      </c>
      <c r="D874" s="5">
        <v>53.61</v>
      </c>
      <c r="E874" s="8">
        <v>37747</v>
      </c>
      <c r="F874" s="5">
        <v>95.34</v>
      </c>
      <c r="G874" s="8">
        <v>37747</v>
      </c>
      <c r="H874" s="5">
        <v>-0.56699999999999995</v>
      </c>
      <c r="I874" s="8">
        <v>37747</v>
      </c>
      <c r="J874" s="5">
        <v>100.58</v>
      </c>
      <c r="K874" s="8">
        <v>37747</v>
      </c>
      <c r="L874" s="5">
        <v>20.8</v>
      </c>
      <c r="M874" s="8">
        <v>37397</v>
      </c>
      <c r="N874" s="5">
        <v>101.55</v>
      </c>
      <c r="O874" s="8">
        <v>37747</v>
      </c>
      <c r="P874" s="5">
        <v>-385.5</v>
      </c>
    </row>
    <row r="875" spans="1:16" x14ac:dyDescent="0.2">
      <c r="A875" s="8">
        <v>37748</v>
      </c>
      <c r="B875" s="5">
        <v>-46.6</v>
      </c>
      <c r="C875" s="8">
        <v>37398</v>
      </c>
      <c r="D875" s="5">
        <v>77.58</v>
      </c>
      <c r="E875" s="8">
        <v>37748</v>
      </c>
      <c r="F875" s="5">
        <v>95.58</v>
      </c>
      <c r="G875" s="8">
        <v>37748</v>
      </c>
      <c r="H875" s="5">
        <v>-0.63100000000000001</v>
      </c>
      <c r="I875" s="8">
        <v>37748</v>
      </c>
      <c r="J875" s="5">
        <v>100.56</v>
      </c>
      <c r="K875" s="8">
        <v>37748</v>
      </c>
      <c r="L875" s="5">
        <v>21</v>
      </c>
      <c r="M875" s="8">
        <v>37398</v>
      </c>
      <c r="N875" s="5">
        <v>104.84</v>
      </c>
      <c r="O875" s="8">
        <v>37748</v>
      </c>
      <c r="P875" s="5">
        <v>-385.1</v>
      </c>
    </row>
    <row r="876" spans="1:16" x14ac:dyDescent="0.2">
      <c r="A876" s="8">
        <v>37749</v>
      </c>
      <c r="B876" s="5">
        <v>-46.1</v>
      </c>
      <c r="C876" s="8">
        <v>37399</v>
      </c>
      <c r="D876" s="5">
        <v>55.59</v>
      </c>
      <c r="E876" s="8">
        <v>37749</v>
      </c>
      <c r="F876" s="5">
        <v>94.93</v>
      </c>
      <c r="G876" s="8">
        <v>37749</v>
      </c>
      <c r="H876" s="5">
        <v>-0.66100000000000003</v>
      </c>
      <c r="I876" s="8">
        <v>37749</v>
      </c>
      <c r="J876" s="5">
        <v>100.59</v>
      </c>
      <c r="K876" s="8">
        <v>37749</v>
      </c>
      <c r="L876" s="5">
        <v>21.24</v>
      </c>
      <c r="M876" s="8">
        <v>37399</v>
      </c>
      <c r="N876" s="5">
        <v>106.44</v>
      </c>
      <c r="O876" s="8">
        <v>37749</v>
      </c>
      <c r="P876" s="5">
        <v>-382.1</v>
      </c>
    </row>
    <row r="877" spans="1:16" x14ac:dyDescent="0.2">
      <c r="A877" s="8">
        <v>37750</v>
      </c>
      <c r="B877" s="5">
        <v>-45.6</v>
      </c>
      <c r="C877" s="8">
        <v>37400</v>
      </c>
      <c r="D877" s="5">
        <v>84.95</v>
      </c>
      <c r="E877" s="8">
        <v>37750</v>
      </c>
      <c r="F877" s="5">
        <v>94.98</v>
      </c>
      <c r="G877" s="8">
        <v>37750</v>
      </c>
      <c r="H877" s="5">
        <v>-0.58899999999999997</v>
      </c>
      <c r="I877" s="8">
        <v>37750</v>
      </c>
      <c r="J877" s="5">
        <v>100.53</v>
      </c>
      <c r="K877" s="8">
        <v>37750</v>
      </c>
      <c r="L877" s="5">
        <v>19.690000000000001</v>
      </c>
      <c r="M877" s="8">
        <v>37400</v>
      </c>
      <c r="N877" s="5">
        <v>103.02</v>
      </c>
      <c r="O877" s="8">
        <v>37750</v>
      </c>
      <c r="P877" s="5">
        <v>-379.1</v>
      </c>
    </row>
    <row r="878" spans="1:16" x14ac:dyDescent="0.2">
      <c r="A878" s="8">
        <v>37753</v>
      </c>
      <c r="B878" s="5">
        <v>-45.1</v>
      </c>
      <c r="C878" s="8">
        <v>37401</v>
      </c>
      <c r="D878" s="5">
        <v>146.02000000000001</v>
      </c>
      <c r="E878" s="8">
        <v>37753</v>
      </c>
      <c r="F878" s="5">
        <v>94.55</v>
      </c>
      <c r="G878" s="8">
        <v>37753</v>
      </c>
      <c r="H878" s="5">
        <v>-0.64600000000000002</v>
      </c>
      <c r="I878" s="8">
        <v>37753</v>
      </c>
      <c r="J878" s="5">
        <v>100.45</v>
      </c>
      <c r="K878" s="8">
        <v>37753</v>
      </c>
      <c r="L878" s="5">
        <v>19.52</v>
      </c>
      <c r="M878" s="8">
        <v>37401</v>
      </c>
      <c r="N878" s="5">
        <v>103.02</v>
      </c>
      <c r="O878" s="8">
        <v>37753</v>
      </c>
      <c r="P878" s="5">
        <v>-370.4</v>
      </c>
    </row>
    <row r="879" spans="1:16" x14ac:dyDescent="0.2">
      <c r="A879" s="8">
        <v>37754</v>
      </c>
      <c r="B879" s="5">
        <v>-58.9</v>
      </c>
      <c r="C879" s="8">
        <v>37402</v>
      </c>
      <c r="D879" s="5">
        <v>90.43</v>
      </c>
      <c r="E879" s="8">
        <v>37754</v>
      </c>
      <c r="F879" s="5">
        <v>94.7</v>
      </c>
      <c r="G879" s="8">
        <v>37754</v>
      </c>
      <c r="H879" s="5">
        <v>-0.68899999999999995</v>
      </c>
      <c r="I879" s="8">
        <v>37754</v>
      </c>
      <c r="J879" s="5">
        <v>100.46</v>
      </c>
      <c r="K879" s="8">
        <v>37754</v>
      </c>
      <c r="L879" s="5">
        <v>19.91</v>
      </c>
      <c r="M879" s="8">
        <v>37402</v>
      </c>
      <c r="N879" s="5">
        <v>103.02</v>
      </c>
      <c r="O879" s="8">
        <v>37754</v>
      </c>
      <c r="P879" s="5">
        <v>-396.9</v>
      </c>
    </row>
    <row r="880" spans="1:16" x14ac:dyDescent="0.2">
      <c r="A880" s="8">
        <v>37755</v>
      </c>
      <c r="B880" s="5">
        <v>-78.400000000000006</v>
      </c>
      <c r="C880" s="8">
        <v>37403</v>
      </c>
      <c r="D880" s="5">
        <v>59.1</v>
      </c>
      <c r="E880" s="8">
        <v>37755</v>
      </c>
      <c r="F880" s="5">
        <v>94.58</v>
      </c>
      <c r="G880" s="8">
        <v>37755</v>
      </c>
      <c r="H880" s="5">
        <v>-0.81799999999999995</v>
      </c>
      <c r="I880" s="8">
        <v>37755</v>
      </c>
      <c r="J880" s="5">
        <v>100.44</v>
      </c>
      <c r="K880" s="8">
        <v>37755</v>
      </c>
      <c r="L880" s="5">
        <v>20</v>
      </c>
      <c r="M880" s="8">
        <v>37403</v>
      </c>
      <c r="N880" s="5">
        <v>103.02</v>
      </c>
      <c r="O880" s="8">
        <v>37755</v>
      </c>
      <c r="P880" s="5">
        <v>-415.8</v>
      </c>
    </row>
    <row r="881" spans="1:16" x14ac:dyDescent="0.2">
      <c r="A881" s="8">
        <v>37756</v>
      </c>
      <c r="B881" s="5">
        <v>-74.3</v>
      </c>
      <c r="C881" s="8">
        <v>37404</v>
      </c>
      <c r="D881" s="5">
        <v>47.98</v>
      </c>
      <c r="E881" s="8">
        <v>37756</v>
      </c>
      <c r="F881" s="5">
        <v>95.22</v>
      </c>
      <c r="G881" s="8">
        <v>37756</v>
      </c>
      <c r="H881" s="5">
        <v>-0.73599999999999999</v>
      </c>
      <c r="I881" s="8">
        <v>37756</v>
      </c>
      <c r="J881" s="5">
        <v>100.44</v>
      </c>
      <c r="K881" s="8">
        <v>37756</v>
      </c>
      <c r="L881" s="5">
        <v>19.239999999999998</v>
      </c>
      <c r="M881" s="8">
        <v>37404</v>
      </c>
      <c r="N881" s="5">
        <v>101.87</v>
      </c>
      <c r="O881" s="8">
        <v>37756</v>
      </c>
      <c r="P881" s="5">
        <v>-418.8</v>
      </c>
    </row>
    <row r="882" spans="1:16" x14ac:dyDescent="0.2">
      <c r="A882" s="8">
        <v>37757</v>
      </c>
      <c r="B882" s="5">
        <v>-73.7</v>
      </c>
      <c r="C882" s="8">
        <v>37405</v>
      </c>
      <c r="D882" s="5">
        <v>133.33000000000001</v>
      </c>
      <c r="E882" s="8">
        <v>37757</v>
      </c>
      <c r="F882" s="5">
        <v>94.08</v>
      </c>
      <c r="G882" s="8">
        <v>37757</v>
      </c>
      <c r="H882" s="5">
        <v>-0.83299999999999996</v>
      </c>
      <c r="I882" s="8">
        <v>37757</v>
      </c>
      <c r="J882" s="5">
        <v>100.37</v>
      </c>
      <c r="K882" s="8">
        <v>37757</v>
      </c>
      <c r="L882" s="5">
        <v>18.399999999999999</v>
      </c>
      <c r="M882" s="8">
        <v>37405</v>
      </c>
      <c r="N882" s="5">
        <v>103.66</v>
      </c>
      <c r="O882" s="8">
        <v>37757</v>
      </c>
      <c r="P882" s="5">
        <v>-414.4</v>
      </c>
    </row>
    <row r="883" spans="1:16" x14ac:dyDescent="0.2">
      <c r="A883" s="8">
        <v>37760</v>
      </c>
      <c r="B883" s="5">
        <v>-63.2</v>
      </c>
      <c r="C883" s="8">
        <v>37406</v>
      </c>
      <c r="D883" s="5">
        <v>35.67</v>
      </c>
      <c r="E883" s="8">
        <v>37760</v>
      </c>
      <c r="F883" s="5">
        <v>93.74</v>
      </c>
      <c r="G883" s="8">
        <v>37760</v>
      </c>
      <c r="H883" s="5">
        <v>-0.86299999999999999</v>
      </c>
      <c r="I883" s="8">
        <v>37760</v>
      </c>
      <c r="J883" s="5">
        <v>100.52</v>
      </c>
      <c r="K883" s="8">
        <v>37760</v>
      </c>
      <c r="L883" s="5">
        <v>20.51</v>
      </c>
      <c r="M883" s="8">
        <v>37406</v>
      </c>
      <c r="N883" s="5">
        <v>103.29</v>
      </c>
      <c r="O883" s="8">
        <v>37760</v>
      </c>
      <c r="P883" s="5">
        <v>-390.4</v>
      </c>
    </row>
    <row r="884" spans="1:16" x14ac:dyDescent="0.2">
      <c r="A884" s="8">
        <v>37761</v>
      </c>
      <c r="B884" s="5">
        <v>-56.7</v>
      </c>
      <c r="C884" s="8">
        <v>37407</v>
      </c>
      <c r="D884" s="5">
        <v>76.14</v>
      </c>
      <c r="E884" s="8">
        <v>37761</v>
      </c>
      <c r="F884" s="5">
        <v>93.26</v>
      </c>
      <c r="G884" s="8">
        <v>37761</v>
      </c>
      <c r="H884" s="5">
        <v>-1.0640000000000001</v>
      </c>
      <c r="I884" s="8">
        <v>37761</v>
      </c>
      <c r="J884" s="5">
        <v>100.46</v>
      </c>
      <c r="K884" s="8">
        <v>37761</v>
      </c>
      <c r="L884" s="5">
        <v>21.29</v>
      </c>
      <c r="M884" s="8">
        <v>37407</v>
      </c>
      <c r="N884" s="5">
        <v>104.51</v>
      </c>
      <c r="O884" s="8">
        <v>37761</v>
      </c>
      <c r="P884" s="5">
        <v>-377</v>
      </c>
    </row>
    <row r="885" spans="1:16" x14ac:dyDescent="0.2">
      <c r="A885" s="8">
        <v>37762</v>
      </c>
      <c r="B885" s="5">
        <v>-54.6</v>
      </c>
      <c r="C885" s="8">
        <v>37408</v>
      </c>
      <c r="D885" s="5">
        <v>65.19</v>
      </c>
      <c r="E885" s="8">
        <v>37762</v>
      </c>
      <c r="F885" s="5">
        <v>93.54</v>
      </c>
      <c r="G885" s="8">
        <v>37762</v>
      </c>
      <c r="H885" s="5">
        <v>-0.90300000000000002</v>
      </c>
      <c r="I885" s="8">
        <v>37762</v>
      </c>
      <c r="J885" s="5">
        <v>100.44</v>
      </c>
      <c r="K885" s="8">
        <v>37762</v>
      </c>
      <c r="L885" s="5">
        <v>21.21</v>
      </c>
      <c r="M885" s="8">
        <v>37408</v>
      </c>
      <c r="N885" s="5">
        <v>104.51</v>
      </c>
      <c r="O885" s="8">
        <v>37762</v>
      </c>
      <c r="P885" s="5">
        <v>-370.7</v>
      </c>
    </row>
    <row r="886" spans="1:16" x14ac:dyDescent="0.2">
      <c r="A886" s="8">
        <v>37763</v>
      </c>
      <c r="B886" s="5">
        <v>-52.9</v>
      </c>
      <c r="C886" s="8">
        <v>37409</v>
      </c>
      <c r="D886" s="5">
        <v>64.77</v>
      </c>
      <c r="E886" s="8">
        <v>37763</v>
      </c>
      <c r="F886" s="5">
        <v>93.56</v>
      </c>
      <c r="G886" s="8">
        <v>37763</v>
      </c>
      <c r="H886" s="5">
        <v>-0.91400000000000003</v>
      </c>
      <c r="I886" s="8">
        <v>37763</v>
      </c>
      <c r="J886" s="5">
        <v>100.39</v>
      </c>
      <c r="K886" s="8">
        <v>37763</v>
      </c>
      <c r="L886" s="5">
        <v>19.78</v>
      </c>
      <c r="M886" s="8">
        <v>37409</v>
      </c>
      <c r="N886" s="5">
        <v>104.51</v>
      </c>
      <c r="O886" s="8">
        <v>37763</v>
      </c>
      <c r="P886" s="5">
        <v>-364.2</v>
      </c>
    </row>
    <row r="887" spans="1:16" x14ac:dyDescent="0.2">
      <c r="A887" s="8">
        <v>37764</v>
      </c>
      <c r="B887" s="5">
        <v>-50.8</v>
      </c>
      <c r="C887" s="8">
        <v>37410</v>
      </c>
      <c r="D887" s="5">
        <v>92.42</v>
      </c>
      <c r="E887" s="8">
        <v>37764</v>
      </c>
      <c r="F887" s="5">
        <v>93.05</v>
      </c>
      <c r="G887" s="8">
        <v>37764</v>
      </c>
      <c r="H887" s="5">
        <v>-0.88300000000000001</v>
      </c>
      <c r="I887" s="8">
        <v>37764</v>
      </c>
      <c r="J887" s="5">
        <v>100.35</v>
      </c>
      <c r="K887" s="8">
        <v>37764</v>
      </c>
      <c r="L887" s="5">
        <v>19.170000000000002</v>
      </c>
      <c r="M887" s="8">
        <v>37410</v>
      </c>
      <c r="N887" s="5">
        <v>103.94</v>
      </c>
      <c r="O887" s="8">
        <v>37764</v>
      </c>
      <c r="P887" s="5">
        <v>-356.7</v>
      </c>
    </row>
    <row r="888" spans="1:16" x14ac:dyDescent="0.2">
      <c r="A888" s="8">
        <v>37767</v>
      </c>
      <c r="B888" s="5">
        <v>-43.3</v>
      </c>
      <c r="C888" s="8">
        <v>37411</v>
      </c>
      <c r="D888" s="5">
        <v>80.010000000000005</v>
      </c>
      <c r="E888" s="8">
        <v>37767</v>
      </c>
      <c r="F888" s="5">
        <v>93.05</v>
      </c>
      <c r="G888" s="8">
        <v>37767</v>
      </c>
      <c r="H888" s="5">
        <v>-0.88900000000000001</v>
      </c>
      <c r="I888" s="8">
        <v>37767</v>
      </c>
      <c r="J888" s="5">
        <v>100.35</v>
      </c>
      <c r="K888" s="8">
        <v>37767</v>
      </c>
      <c r="L888" s="5">
        <v>19.170000000000002</v>
      </c>
      <c r="M888" s="8">
        <v>37411</v>
      </c>
      <c r="N888" s="5">
        <v>113.46</v>
      </c>
      <c r="O888" s="8">
        <v>37767</v>
      </c>
      <c r="P888" s="5">
        <v>-356.7</v>
      </c>
    </row>
    <row r="889" spans="1:16" x14ac:dyDescent="0.2">
      <c r="A889" s="8">
        <v>37768</v>
      </c>
      <c r="B889" s="5">
        <v>-41.5</v>
      </c>
      <c r="C889" s="8">
        <v>37412</v>
      </c>
      <c r="D889" s="5">
        <v>82.48</v>
      </c>
      <c r="E889" s="8">
        <v>37768</v>
      </c>
      <c r="F889" s="5">
        <v>92.72</v>
      </c>
      <c r="G889" s="8">
        <v>37768</v>
      </c>
      <c r="H889" s="5">
        <v>-0.83299999999999996</v>
      </c>
      <c r="I889" s="8">
        <v>37768</v>
      </c>
      <c r="J889" s="5">
        <v>100.31</v>
      </c>
      <c r="K889" s="8">
        <v>37768</v>
      </c>
      <c r="L889" s="5">
        <v>19.989999999999998</v>
      </c>
      <c r="M889" s="8">
        <v>37412</v>
      </c>
      <c r="N889" s="5">
        <v>113.42</v>
      </c>
      <c r="O889" s="8">
        <v>37768</v>
      </c>
      <c r="P889" s="5">
        <v>-323</v>
      </c>
    </row>
    <row r="890" spans="1:16" x14ac:dyDescent="0.2">
      <c r="A890" s="8">
        <v>37769</v>
      </c>
      <c r="B890" s="5">
        <v>-43.2</v>
      </c>
      <c r="C890" s="8">
        <v>37413</v>
      </c>
      <c r="D890" s="5">
        <v>28.01</v>
      </c>
      <c r="E890" s="8">
        <v>37769</v>
      </c>
      <c r="F890" s="5">
        <v>93.45</v>
      </c>
      <c r="G890" s="8">
        <v>37769</v>
      </c>
      <c r="H890" s="5">
        <v>-0.81100000000000005</v>
      </c>
      <c r="I890" s="8">
        <v>37769</v>
      </c>
      <c r="J890" s="5">
        <v>100.33</v>
      </c>
      <c r="K890" s="8">
        <v>37769</v>
      </c>
      <c r="L890" s="5">
        <v>20.03</v>
      </c>
      <c r="M890" s="8">
        <v>37413</v>
      </c>
      <c r="N890" s="5">
        <v>112.11</v>
      </c>
      <c r="O890" s="8">
        <v>37769</v>
      </c>
      <c r="P890" s="5">
        <v>-316.2</v>
      </c>
    </row>
    <row r="891" spans="1:16" x14ac:dyDescent="0.2">
      <c r="A891" s="8">
        <v>37770</v>
      </c>
      <c r="B891" s="5">
        <v>-39.700000000000003</v>
      </c>
      <c r="C891" s="8">
        <v>37414</v>
      </c>
      <c r="D891" s="5">
        <v>67.459999999999994</v>
      </c>
      <c r="E891" s="8">
        <v>37770</v>
      </c>
      <c r="F891" s="5">
        <v>92.71</v>
      </c>
      <c r="G891" s="8">
        <v>37770</v>
      </c>
      <c r="H891" s="5">
        <v>-0.92700000000000005</v>
      </c>
      <c r="I891" s="8">
        <v>37770</v>
      </c>
      <c r="J891" s="5">
        <v>100.29</v>
      </c>
      <c r="K891" s="8">
        <v>37770</v>
      </c>
      <c r="L891" s="5">
        <v>20.43</v>
      </c>
      <c r="M891" s="8">
        <v>37414</v>
      </c>
      <c r="N891" s="5">
        <v>106.68</v>
      </c>
      <c r="O891" s="8">
        <v>37770</v>
      </c>
      <c r="P891" s="5">
        <v>-327.3</v>
      </c>
    </row>
    <row r="892" spans="1:16" x14ac:dyDescent="0.2">
      <c r="A892" s="8">
        <v>37771</v>
      </c>
      <c r="B892" s="5">
        <v>-34.1</v>
      </c>
      <c r="C892" s="8">
        <v>37415</v>
      </c>
      <c r="D892" s="5">
        <v>102.79</v>
      </c>
      <c r="E892" s="8">
        <v>37771</v>
      </c>
      <c r="F892" s="5">
        <v>93.29</v>
      </c>
      <c r="G892" s="8">
        <v>37771</v>
      </c>
      <c r="H892" s="5">
        <v>-0.53600000000000003</v>
      </c>
      <c r="I892" s="8">
        <v>37771</v>
      </c>
      <c r="J892" s="5">
        <v>100.23</v>
      </c>
      <c r="K892" s="8">
        <v>37771</v>
      </c>
      <c r="L892" s="5">
        <v>19.47</v>
      </c>
      <c r="M892" s="8">
        <v>37415</v>
      </c>
      <c r="N892" s="5">
        <v>106.68</v>
      </c>
      <c r="O892" s="8">
        <v>37771</v>
      </c>
      <c r="P892" s="5">
        <v>-318.3</v>
      </c>
    </row>
    <row r="893" spans="1:16" x14ac:dyDescent="0.2">
      <c r="A893" s="8">
        <v>37774</v>
      </c>
      <c r="B893" s="5">
        <v>-25.2</v>
      </c>
      <c r="C893" s="8">
        <v>37416</v>
      </c>
      <c r="D893" s="5">
        <v>158.61000000000001</v>
      </c>
      <c r="E893" s="8">
        <v>37774</v>
      </c>
      <c r="F893" s="5">
        <v>93.34</v>
      </c>
      <c r="G893" s="8">
        <v>37774</v>
      </c>
      <c r="H893" s="5">
        <v>-0.53500000000000003</v>
      </c>
      <c r="I893" s="8">
        <v>37774</v>
      </c>
      <c r="J893" s="5">
        <v>100.24</v>
      </c>
      <c r="K893" s="8">
        <v>37774</v>
      </c>
      <c r="L893" s="5">
        <v>20.85</v>
      </c>
      <c r="M893" s="8">
        <v>37416</v>
      </c>
      <c r="N893" s="5">
        <v>106.68</v>
      </c>
      <c r="O893" s="8">
        <v>37774</v>
      </c>
      <c r="P893" s="5">
        <v>-305.10000000000002</v>
      </c>
    </row>
    <row r="894" spans="1:16" x14ac:dyDescent="0.2">
      <c r="A894" s="8">
        <v>37775</v>
      </c>
      <c r="B894" s="5">
        <v>-21.8</v>
      </c>
      <c r="C894" s="8">
        <v>37417</v>
      </c>
      <c r="D894" s="5">
        <v>42.25</v>
      </c>
      <c r="E894" s="8">
        <v>37775</v>
      </c>
      <c r="F894" s="5">
        <v>93.53</v>
      </c>
      <c r="G894" s="8">
        <v>37775</v>
      </c>
      <c r="H894" s="5">
        <v>-0.66</v>
      </c>
      <c r="I894" s="8">
        <v>37775</v>
      </c>
      <c r="J894" s="5">
        <v>100.18</v>
      </c>
      <c r="K894" s="8">
        <v>37775</v>
      </c>
      <c r="L894" s="5">
        <v>20.84</v>
      </c>
      <c r="M894" s="8">
        <v>37417</v>
      </c>
      <c r="N894" s="5">
        <v>100.32</v>
      </c>
      <c r="O894" s="8">
        <v>37775</v>
      </c>
      <c r="P894" s="5">
        <v>-298</v>
      </c>
    </row>
    <row r="895" spans="1:16" x14ac:dyDescent="0.2">
      <c r="A895" s="8">
        <v>37776</v>
      </c>
      <c r="B895" s="5">
        <v>-11.1</v>
      </c>
      <c r="C895" s="8">
        <v>37418</v>
      </c>
      <c r="D895" s="5">
        <v>122.4</v>
      </c>
      <c r="E895" s="8">
        <v>37776</v>
      </c>
      <c r="F895" s="5">
        <v>93.73</v>
      </c>
      <c r="G895" s="8">
        <v>37776</v>
      </c>
      <c r="H895" s="5">
        <v>-0.67800000000000005</v>
      </c>
      <c r="I895" s="8">
        <v>37776</v>
      </c>
      <c r="J895" s="5">
        <v>100.12</v>
      </c>
      <c r="K895" s="8">
        <v>37776</v>
      </c>
      <c r="L895" s="5">
        <v>20.62</v>
      </c>
      <c r="M895" s="8">
        <v>37418</v>
      </c>
      <c r="N895" s="5">
        <v>101.55</v>
      </c>
      <c r="O895" s="8">
        <v>37776</v>
      </c>
      <c r="P895" s="5">
        <v>-287.3</v>
      </c>
    </row>
    <row r="896" spans="1:16" x14ac:dyDescent="0.2">
      <c r="A896" s="8">
        <v>37777</v>
      </c>
      <c r="B896" s="5">
        <v>-10.7</v>
      </c>
      <c r="C896" s="8">
        <v>37419</v>
      </c>
      <c r="D896" s="5">
        <v>88.54</v>
      </c>
      <c r="E896" s="8">
        <v>37777</v>
      </c>
      <c r="F896" s="5">
        <v>92.52</v>
      </c>
      <c r="G896" s="8">
        <v>37777</v>
      </c>
      <c r="H896" s="5">
        <v>-0.63100000000000001</v>
      </c>
      <c r="I896" s="8">
        <v>37777</v>
      </c>
      <c r="J896" s="5">
        <v>100.06</v>
      </c>
      <c r="K896" s="8">
        <v>37777</v>
      </c>
      <c r="L896" s="5">
        <v>20.83</v>
      </c>
      <c r="M896" s="8">
        <v>37419</v>
      </c>
      <c r="N896" s="5">
        <v>101.46</v>
      </c>
      <c r="O896" s="8">
        <v>37777</v>
      </c>
      <c r="P896" s="5">
        <v>-282.5</v>
      </c>
    </row>
    <row r="897" spans="1:16" x14ac:dyDescent="0.2">
      <c r="A897" s="8">
        <v>37778</v>
      </c>
      <c r="B897" s="5">
        <v>-8.9</v>
      </c>
      <c r="C897" s="8">
        <v>37420</v>
      </c>
      <c r="D897" s="5">
        <v>48.61</v>
      </c>
      <c r="E897" s="8">
        <v>37778</v>
      </c>
      <c r="F897" s="5">
        <v>93.48</v>
      </c>
      <c r="G897" s="8">
        <v>37778</v>
      </c>
      <c r="H897" s="5">
        <v>-0.56599999999999995</v>
      </c>
      <c r="I897" s="8">
        <v>37778</v>
      </c>
      <c r="J897" s="5">
        <v>100.12</v>
      </c>
      <c r="K897" s="8">
        <v>37778</v>
      </c>
      <c r="L897" s="5">
        <v>21.25</v>
      </c>
      <c r="M897" s="8">
        <v>37420</v>
      </c>
      <c r="N897" s="5">
        <v>101.97</v>
      </c>
      <c r="O897" s="8">
        <v>37778</v>
      </c>
      <c r="P897" s="5">
        <v>-279.39999999999998</v>
      </c>
    </row>
    <row r="898" spans="1:16" x14ac:dyDescent="0.2">
      <c r="A898" s="8">
        <v>37781</v>
      </c>
      <c r="B898" s="5">
        <v>-7.5</v>
      </c>
      <c r="C898" s="8">
        <v>37421</v>
      </c>
      <c r="D898" s="5">
        <v>66.959999999999994</v>
      </c>
      <c r="E898" s="8">
        <v>37781</v>
      </c>
      <c r="F898" s="5">
        <v>93.3</v>
      </c>
      <c r="G898" s="8">
        <v>37781</v>
      </c>
      <c r="H898" s="5">
        <v>-0.71299999999999997</v>
      </c>
      <c r="I898" s="8">
        <v>37781</v>
      </c>
      <c r="J898" s="5">
        <v>100.14</v>
      </c>
      <c r="K898" s="8">
        <v>37781</v>
      </c>
      <c r="L898" s="5">
        <v>22.15</v>
      </c>
      <c r="M898" s="8">
        <v>37421</v>
      </c>
      <c r="N898" s="5">
        <v>110.83</v>
      </c>
      <c r="O898" s="8">
        <v>37781</v>
      </c>
      <c r="P898" s="5">
        <v>-255.8</v>
      </c>
    </row>
    <row r="899" spans="1:16" x14ac:dyDescent="0.2">
      <c r="A899" s="8">
        <v>37782</v>
      </c>
      <c r="B899" s="5">
        <v>-4.2</v>
      </c>
      <c r="C899" s="8">
        <v>37422</v>
      </c>
      <c r="D899" s="5">
        <v>57.02</v>
      </c>
      <c r="E899" s="8">
        <v>37782</v>
      </c>
      <c r="F899" s="5">
        <v>93.56</v>
      </c>
      <c r="G899" s="8">
        <v>37782</v>
      </c>
      <c r="H899" s="5">
        <v>-0.754</v>
      </c>
      <c r="I899" s="8">
        <v>37782</v>
      </c>
      <c r="J899" s="5">
        <v>100.08</v>
      </c>
      <c r="K899" s="8">
        <v>37782</v>
      </c>
      <c r="L899" s="5">
        <v>20.64</v>
      </c>
      <c r="M899" s="8">
        <v>37422</v>
      </c>
      <c r="N899" s="5">
        <v>110.83</v>
      </c>
      <c r="O899" s="8">
        <v>37782</v>
      </c>
      <c r="P899" s="5">
        <v>-247.3</v>
      </c>
    </row>
    <row r="900" spans="1:16" x14ac:dyDescent="0.2">
      <c r="A900" s="8">
        <v>37783</v>
      </c>
      <c r="B900" s="5">
        <v>-3.6</v>
      </c>
      <c r="C900" s="8">
        <v>37423</v>
      </c>
      <c r="D900" s="5">
        <v>99.45</v>
      </c>
      <c r="E900" s="8">
        <v>37783</v>
      </c>
      <c r="F900" s="5">
        <v>92.97</v>
      </c>
      <c r="G900" s="8">
        <v>37783</v>
      </c>
      <c r="H900" s="5">
        <v>-0.69199999999999995</v>
      </c>
      <c r="I900" s="8">
        <v>37783</v>
      </c>
      <c r="J900" s="5">
        <v>99.98</v>
      </c>
      <c r="K900" s="8">
        <v>37783</v>
      </c>
      <c r="L900" s="5">
        <v>20.21</v>
      </c>
      <c r="M900" s="8">
        <v>37423</v>
      </c>
      <c r="N900" s="5">
        <v>110.83</v>
      </c>
      <c r="O900" s="8">
        <v>37783</v>
      </c>
      <c r="P900" s="5">
        <v>-242.3</v>
      </c>
    </row>
    <row r="901" spans="1:16" x14ac:dyDescent="0.2">
      <c r="A901" s="8">
        <v>37784</v>
      </c>
      <c r="B901" s="5">
        <v>-5</v>
      </c>
      <c r="C901" s="8">
        <v>37424</v>
      </c>
      <c r="D901" s="5">
        <v>119.31</v>
      </c>
      <c r="E901" s="8">
        <v>37784</v>
      </c>
      <c r="F901" s="5">
        <v>92.87</v>
      </c>
      <c r="G901" s="8">
        <v>37784</v>
      </c>
      <c r="H901" s="5">
        <v>-0.73599999999999999</v>
      </c>
      <c r="I901" s="8">
        <v>37784</v>
      </c>
      <c r="J901" s="5">
        <v>99.96</v>
      </c>
      <c r="K901" s="8">
        <v>37784</v>
      </c>
      <c r="L901" s="5">
        <v>20.41</v>
      </c>
      <c r="M901" s="8">
        <v>37424</v>
      </c>
      <c r="N901" s="5">
        <v>107.65</v>
      </c>
      <c r="O901" s="8">
        <v>37784</v>
      </c>
      <c r="P901" s="5">
        <v>-240.5</v>
      </c>
    </row>
    <row r="902" spans="1:16" x14ac:dyDescent="0.2">
      <c r="A902" s="8">
        <v>37785</v>
      </c>
      <c r="B902" s="5">
        <v>-3</v>
      </c>
      <c r="C902" s="8">
        <v>37425</v>
      </c>
      <c r="D902" s="5">
        <v>71.98</v>
      </c>
      <c r="E902" s="8">
        <v>37785</v>
      </c>
      <c r="F902" s="5">
        <v>92.22</v>
      </c>
      <c r="G902" s="8">
        <v>37785</v>
      </c>
      <c r="H902" s="5">
        <v>-0.80800000000000005</v>
      </c>
      <c r="I902" s="8">
        <v>37785</v>
      </c>
      <c r="J902" s="5">
        <v>99.94</v>
      </c>
      <c r="K902" s="8">
        <v>37785</v>
      </c>
      <c r="L902" s="5">
        <v>20.66</v>
      </c>
      <c r="M902" s="8">
        <v>37425</v>
      </c>
      <c r="N902" s="5">
        <v>108.55</v>
      </c>
      <c r="O902" s="8">
        <v>37785</v>
      </c>
      <c r="P902" s="5">
        <v>-249.3</v>
      </c>
    </row>
    <row r="903" spans="1:16" x14ac:dyDescent="0.2">
      <c r="A903" s="8">
        <v>37788</v>
      </c>
      <c r="B903" s="5">
        <v>3</v>
      </c>
      <c r="C903" s="8">
        <v>37426</v>
      </c>
      <c r="D903" s="5">
        <v>108.29</v>
      </c>
      <c r="E903" s="8">
        <v>37788</v>
      </c>
      <c r="F903" s="5">
        <v>92.4</v>
      </c>
      <c r="G903" s="8">
        <v>37788</v>
      </c>
      <c r="H903" s="5">
        <v>-0.66100000000000003</v>
      </c>
      <c r="I903" s="8">
        <v>37788</v>
      </c>
      <c r="J903" s="5">
        <v>99.86</v>
      </c>
      <c r="K903" s="8">
        <v>37788</v>
      </c>
      <c r="L903" s="5">
        <v>20.22</v>
      </c>
      <c r="M903" s="8">
        <v>37426</v>
      </c>
      <c r="N903" s="5">
        <v>115.04</v>
      </c>
      <c r="O903" s="8">
        <v>37788</v>
      </c>
      <c r="P903" s="5">
        <v>-230.1</v>
      </c>
    </row>
    <row r="904" spans="1:16" x14ac:dyDescent="0.2">
      <c r="A904" s="8">
        <v>37789</v>
      </c>
      <c r="B904" s="5">
        <v>11.6</v>
      </c>
      <c r="C904" s="8">
        <v>37427</v>
      </c>
      <c r="D904" s="5">
        <v>36.65</v>
      </c>
      <c r="E904" s="8">
        <v>37789</v>
      </c>
      <c r="F904" s="5">
        <v>92.61</v>
      </c>
      <c r="G904" s="8">
        <v>37789</v>
      </c>
      <c r="H904" s="5">
        <v>-0.49399999999999999</v>
      </c>
      <c r="I904" s="8">
        <v>37789</v>
      </c>
      <c r="J904" s="5">
        <v>99.89</v>
      </c>
      <c r="K904" s="8">
        <v>37789</v>
      </c>
      <c r="L904" s="5">
        <v>20.010000000000002</v>
      </c>
      <c r="M904" s="8">
        <v>37427</v>
      </c>
      <c r="N904" s="5">
        <v>117.01</v>
      </c>
      <c r="O904" s="8">
        <v>37789</v>
      </c>
      <c r="P904" s="5">
        <v>-216.7</v>
      </c>
    </row>
    <row r="905" spans="1:16" x14ac:dyDescent="0.2">
      <c r="A905" s="8">
        <v>37790</v>
      </c>
      <c r="B905" s="5">
        <v>12.3</v>
      </c>
      <c r="C905" s="8">
        <v>37428</v>
      </c>
      <c r="D905" s="5">
        <v>71.260000000000005</v>
      </c>
      <c r="E905" s="8">
        <v>37790</v>
      </c>
      <c r="F905" s="5">
        <v>93.17</v>
      </c>
      <c r="G905" s="8">
        <v>37790</v>
      </c>
      <c r="H905" s="5">
        <v>-0.45600000000000002</v>
      </c>
      <c r="I905" s="8">
        <v>37790</v>
      </c>
      <c r="J905" s="5">
        <v>99.94</v>
      </c>
      <c r="K905" s="8">
        <v>37790</v>
      </c>
      <c r="L905" s="5">
        <v>19.760000000000002</v>
      </c>
      <c r="M905" s="8">
        <v>37428</v>
      </c>
      <c r="N905" s="5">
        <v>115.78</v>
      </c>
      <c r="O905" s="8">
        <v>37790</v>
      </c>
      <c r="P905" s="5">
        <v>-211.1</v>
      </c>
    </row>
    <row r="906" spans="1:16" x14ac:dyDescent="0.2">
      <c r="A906" s="8">
        <v>37791</v>
      </c>
      <c r="B906" s="5">
        <v>12</v>
      </c>
      <c r="C906" s="8">
        <v>37429</v>
      </c>
      <c r="D906" s="5">
        <v>40.67</v>
      </c>
      <c r="E906" s="8">
        <v>37791</v>
      </c>
      <c r="F906" s="5">
        <v>93.16</v>
      </c>
      <c r="G906" s="8">
        <v>37791</v>
      </c>
      <c r="H906" s="5">
        <v>-0.54800000000000004</v>
      </c>
      <c r="I906" s="8">
        <v>37791</v>
      </c>
      <c r="J906" s="5">
        <v>100.03</v>
      </c>
      <c r="K906" s="8">
        <v>37791</v>
      </c>
      <c r="L906" s="5">
        <v>19.8</v>
      </c>
      <c r="M906" s="8">
        <v>37429</v>
      </c>
      <c r="N906" s="5">
        <v>115.78</v>
      </c>
      <c r="O906" s="8">
        <v>37791</v>
      </c>
      <c r="P906" s="5">
        <v>-204</v>
      </c>
    </row>
    <row r="907" spans="1:16" x14ac:dyDescent="0.2">
      <c r="A907" s="8">
        <v>37792</v>
      </c>
      <c r="B907" s="5">
        <v>12.3</v>
      </c>
      <c r="C907" s="8">
        <v>37430</v>
      </c>
      <c r="D907" s="5">
        <v>120.97</v>
      </c>
      <c r="E907" s="8">
        <v>37792</v>
      </c>
      <c r="F907" s="5">
        <v>93.91</v>
      </c>
      <c r="G907" s="8">
        <v>37792</v>
      </c>
      <c r="H907" s="5">
        <v>-0.45800000000000002</v>
      </c>
      <c r="I907" s="8">
        <v>37792</v>
      </c>
      <c r="J907" s="5">
        <v>100.09</v>
      </c>
      <c r="K907" s="8">
        <v>37792</v>
      </c>
      <c r="L907" s="5">
        <v>19.14</v>
      </c>
      <c r="M907" s="8">
        <v>37430</v>
      </c>
      <c r="N907" s="5">
        <v>115.78</v>
      </c>
      <c r="O907" s="8">
        <v>37792</v>
      </c>
      <c r="P907" s="5">
        <v>-197.1</v>
      </c>
    </row>
    <row r="908" spans="1:16" x14ac:dyDescent="0.2">
      <c r="A908" s="8">
        <v>37795</v>
      </c>
      <c r="B908" s="5">
        <v>13.8</v>
      </c>
      <c r="C908" s="8">
        <v>37431</v>
      </c>
      <c r="D908" s="5">
        <v>81.069999999999993</v>
      </c>
      <c r="E908" s="8">
        <v>37795</v>
      </c>
      <c r="F908" s="5">
        <v>94.08</v>
      </c>
      <c r="G908" s="8">
        <v>37795</v>
      </c>
      <c r="H908" s="5">
        <v>-0.55900000000000005</v>
      </c>
      <c r="I908" s="8">
        <v>37795</v>
      </c>
      <c r="J908" s="5">
        <v>100.13</v>
      </c>
      <c r="K908" s="8">
        <v>37795</v>
      </c>
      <c r="L908" s="5">
        <v>20.58</v>
      </c>
      <c r="M908" s="8">
        <v>37431</v>
      </c>
      <c r="N908" s="5">
        <v>117.35</v>
      </c>
      <c r="O908" s="8">
        <v>37795</v>
      </c>
      <c r="P908" s="5">
        <v>-168.6</v>
      </c>
    </row>
    <row r="909" spans="1:16" x14ac:dyDescent="0.2">
      <c r="A909" s="8">
        <v>37796</v>
      </c>
      <c r="B909" s="5">
        <v>16.5</v>
      </c>
      <c r="C909" s="8">
        <v>37432</v>
      </c>
      <c r="D909" s="5">
        <v>76.239999999999995</v>
      </c>
      <c r="E909" s="8">
        <v>37796</v>
      </c>
      <c r="F909" s="5">
        <v>94.39</v>
      </c>
      <c r="G909" s="8">
        <v>37796</v>
      </c>
      <c r="H909" s="5">
        <v>-0.627</v>
      </c>
      <c r="I909" s="8">
        <v>37796</v>
      </c>
      <c r="J909" s="5">
        <v>100.11</v>
      </c>
      <c r="K909" s="8">
        <v>37796</v>
      </c>
      <c r="L909" s="5">
        <v>20.75</v>
      </c>
      <c r="M909" s="8">
        <v>37432</v>
      </c>
      <c r="N909" s="5">
        <v>117.02</v>
      </c>
      <c r="O909" s="8">
        <v>37796</v>
      </c>
      <c r="P909" s="5">
        <v>-160.9</v>
      </c>
    </row>
    <row r="910" spans="1:16" x14ac:dyDescent="0.2">
      <c r="A910" s="8">
        <v>37797</v>
      </c>
      <c r="B910" s="5">
        <v>21.5</v>
      </c>
      <c r="C910" s="8">
        <v>37433</v>
      </c>
      <c r="D910" s="5">
        <v>71.680000000000007</v>
      </c>
      <c r="E910" s="8">
        <v>37797</v>
      </c>
      <c r="F910" s="5">
        <v>94.12</v>
      </c>
      <c r="G910" s="8">
        <v>37797</v>
      </c>
      <c r="H910" s="5">
        <v>-0.27500000000000002</v>
      </c>
      <c r="I910" s="8">
        <v>37797</v>
      </c>
      <c r="J910" s="5">
        <v>100.16</v>
      </c>
      <c r="K910" s="8">
        <v>37797</v>
      </c>
      <c r="L910" s="5">
        <v>20.81</v>
      </c>
      <c r="M910" s="8">
        <v>37433</v>
      </c>
      <c r="N910" s="5">
        <v>124.75</v>
      </c>
      <c r="O910" s="8">
        <v>37797</v>
      </c>
      <c r="P910" s="5">
        <v>-149.4</v>
      </c>
    </row>
    <row r="911" spans="1:16" x14ac:dyDescent="0.2">
      <c r="A911" s="8">
        <v>37798</v>
      </c>
      <c r="B911" s="5">
        <v>12.4</v>
      </c>
      <c r="C911" s="8">
        <v>37434</v>
      </c>
      <c r="D911" s="5">
        <v>195.34</v>
      </c>
      <c r="E911" s="8">
        <v>37798</v>
      </c>
      <c r="F911" s="5">
        <v>94.97</v>
      </c>
      <c r="G911" s="8">
        <v>37798</v>
      </c>
      <c r="H911" s="5">
        <v>-0.33300000000000002</v>
      </c>
      <c r="I911" s="8">
        <v>37798</v>
      </c>
      <c r="J911" s="5">
        <v>100.19</v>
      </c>
      <c r="K911" s="8">
        <v>37798</v>
      </c>
      <c r="L911" s="5">
        <v>19.399999999999999</v>
      </c>
      <c r="M911" s="8">
        <v>37434</v>
      </c>
      <c r="N911" s="5">
        <v>121.7</v>
      </c>
      <c r="O911" s="8">
        <v>37798</v>
      </c>
      <c r="P911" s="5">
        <v>-165.4</v>
      </c>
    </row>
    <row r="912" spans="1:16" x14ac:dyDescent="0.2">
      <c r="A912" s="8">
        <v>37799</v>
      </c>
      <c r="B912" s="5">
        <v>14.7</v>
      </c>
      <c r="C912" s="8">
        <v>37435</v>
      </c>
      <c r="D912" s="5">
        <v>150.69</v>
      </c>
      <c r="E912" s="8">
        <v>37799</v>
      </c>
      <c r="F912" s="5">
        <v>95.04</v>
      </c>
      <c r="G912" s="8">
        <v>37799</v>
      </c>
      <c r="H912" s="5">
        <v>-0.38400000000000001</v>
      </c>
      <c r="I912" s="8">
        <v>37799</v>
      </c>
      <c r="J912" s="5">
        <v>100.26</v>
      </c>
      <c r="K912" s="8">
        <v>37799</v>
      </c>
      <c r="L912" s="5">
        <v>19.16</v>
      </c>
      <c r="M912" s="8">
        <v>37435</v>
      </c>
      <c r="N912" s="5">
        <v>119.6</v>
      </c>
      <c r="O912" s="8">
        <v>37799</v>
      </c>
      <c r="P912" s="5">
        <v>-158.19999999999999</v>
      </c>
    </row>
    <row r="913" spans="1:16" x14ac:dyDescent="0.2">
      <c r="A913" s="8">
        <v>37802</v>
      </c>
      <c r="B913" s="5">
        <v>17.899999999999999</v>
      </c>
      <c r="C913" s="8">
        <v>37436</v>
      </c>
      <c r="D913" s="5">
        <v>71.33</v>
      </c>
      <c r="E913" s="8">
        <v>37802</v>
      </c>
      <c r="F913" s="5">
        <v>94.73</v>
      </c>
      <c r="G913" s="8">
        <v>37802</v>
      </c>
      <c r="H913" s="5">
        <v>-0.52700000000000002</v>
      </c>
      <c r="I913" s="8">
        <v>37802</v>
      </c>
      <c r="J913" s="5">
        <v>100.25</v>
      </c>
      <c r="K913" s="8">
        <v>37802</v>
      </c>
      <c r="L913" s="5">
        <v>19.52</v>
      </c>
      <c r="M913" s="8">
        <v>37436</v>
      </c>
      <c r="N913" s="5">
        <v>119.6</v>
      </c>
      <c r="O913" s="8">
        <v>37802</v>
      </c>
      <c r="P913" s="5">
        <v>-143.30000000000001</v>
      </c>
    </row>
    <row r="914" spans="1:16" x14ac:dyDescent="0.2">
      <c r="A914" s="8">
        <v>37803</v>
      </c>
      <c r="B914" s="5">
        <v>15.4</v>
      </c>
      <c r="C914" s="8">
        <v>37437</v>
      </c>
      <c r="D914" s="5">
        <v>129.79</v>
      </c>
      <c r="E914" s="8">
        <v>37803</v>
      </c>
      <c r="F914" s="5">
        <v>94.3</v>
      </c>
      <c r="G914" s="8">
        <v>37803</v>
      </c>
      <c r="H914" s="5">
        <v>-0.437</v>
      </c>
      <c r="I914" s="8">
        <v>37803</v>
      </c>
      <c r="J914" s="5">
        <v>100.23</v>
      </c>
      <c r="K914" s="8">
        <v>37803</v>
      </c>
      <c r="L914" s="5">
        <v>19.46</v>
      </c>
      <c r="M914" s="8">
        <v>37437</v>
      </c>
      <c r="N914" s="5">
        <v>119.6</v>
      </c>
      <c r="O914" s="8">
        <v>37803</v>
      </c>
      <c r="P914" s="5">
        <v>-140.5</v>
      </c>
    </row>
    <row r="915" spans="1:16" x14ac:dyDescent="0.2">
      <c r="A915" s="8">
        <v>37804</v>
      </c>
      <c r="B915" s="5">
        <v>15.9</v>
      </c>
      <c r="C915" s="8">
        <v>37438</v>
      </c>
      <c r="D915" s="5">
        <v>128.21</v>
      </c>
      <c r="E915" s="8">
        <v>37804</v>
      </c>
      <c r="F915" s="5">
        <v>94.13</v>
      </c>
      <c r="G915" s="8">
        <v>37804</v>
      </c>
      <c r="H915" s="5">
        <v>-0.44600000000000001</v>
      </c>
      <c r="I915" s="8">
        <v>37804</v>
      </c>
      <c r="J915" s="5">
        <v>100.15</v>
      </c>
      <c r="K915" s="8">
        <v>37804</v>
      </c>
      <c r="L915" s="5">
        <v>19.03</v>
      </c>
      <c r="M915" s="8">
        <v>37438</v>
      </c>
      <c r="N915" s="5">
        <v>109.54</v>
      </c>
      <c r="O915" s="8">
        <v>37804</v>
      </c>
      <c r="P915" s="5">
        <v>-137.4</v>
      </c>
    </row>
    <row r="916" spans="1:16" x14ac:dyDescent="0.2">
      <c r="A916" s="8">
        <v>37805</v>
      </c>
      <c r="B916" s="5">
        <v>20.399999999999999</v>
      </c>
      <c r="C916" s="8">
        <v>37439</v>
      </c>
      <c r="D916" s="5">
        <v>82.09</v>
      </c>
      <c r="E916" s="8">
        <v>37805</v>
      </c>
      <c r="F916" s="5">
        <v>94.35</v>
      </c>
      <c r="G916" s="8">
        <v>37805</v>
      </c>
      <c r="H916" s="5">
        <v>-0.38200000000000001</v>
      </c>
      <c r="I916" s="8">
        <v>37805</v>
      </c>
      <c r="J916" s="5">
        <v>100.22</v>
      </c>
      <c r="K916" s="8">
        <v>37805</v>
      </c>
      <c r="L916" s="5">
        <v>19.39</v>
      </c>
      <c r="M916" s="8">
        <v>37439</v>
      </c>
      <c r="N916" s="5">
        <v>110.7</v>
      </c>
      <c r="O916" s="8">
        <v>37805</v>
      </c>
      <c r="P916" s="5">
        <v>-128.6</v>
      </c>
    </row>
    <row r="917" spans="1:16" x14ac:dyDescent="0.2">
      <c r="A917" s="8">
        <v>37806</v>
      </c>
      <c r="B917" s="5">
        <v>19.5</v>
      </c>
      <c r="C917" s="8">
        <v>37440</v>
      </c>
      <c r="D917" s="5">
        <v>50.89</v>
      </c>
      <c r="E917" s="8">
        <v>37806</v>
      </c>
      <c r="F917" s="5">
        <v>94.55</v>
      </c>
      <c r="G917" s="8">
        <v>37806</v>
      </c>
      <c r="H917" s="5">
        <v>-0.38400000000000001</v>
      </c>
      <c r="I917" s="8">
        <v>37806</v>
      </c>
      <c r="J917" s="5">
        <v>100.22</v>
      </c>
      <c r="K917" s="8">
        <v>37806</v>
      </c>
      <c r="L917" s="5">
        <v>19.39</v>
      </c>
      <c r="M917" s="8">
        <v>37440</v>
      </c>
      <c r="N917" s="5">
        <v>117.06</v>
      </c>
      <c r="O917" s="8">
        <v>37806</v>
      </c>
      <c r="P917" s="5">
        <v>-127</v>
      </c>
    </row>
    <row r="918" spans="1:16" x14ac:dyDescent="0.2">
      <c r="A918" s="8">
        <v>37809</v>
      </c>
      <c r="B918" s="5">
        <v>15.4</v>
      </c>
      <c r="C918" s="8">
        <v>37441</v>
      </c>
      <c r="D918" s="5">
        <v>63.41</v>
      </c>
      <c r="E918" s="8">
        <v>37809</v>
      </c>
      <c r="F918" s="5">
        <v>95.51</v>
      </c>
      <c r="G918" s="8">
        <v>37809</v>
      </c>
      <c r="H918" s="5">
        <v>-0.28499999999999998</v>
      </c>
      <c r="I918" s="8">
        <v>37809</v>
      </c>
      <c r="J918" s="5">
        <v>100.2</v>
      </c>
      <c r="K918" s="8">
        <v>37809</v>
      </c>
      <c r="L918" s="5">
        <v>20.059999999999999</v>
      </c>
      <c r="M918" s="8">
        <v>37441</v>
      </c>
      <c r="N918" s="5">
        <v>117.06</v>
      </c>
      <c r="O918" s="8">
        <v>37809</v>
      </c>
      <c r="P918" s="5">
        <v>-121</v>
      </c>
    </row>
    <row r="919" spans="1:16" x14ac:dyDescent="0.2">
      <c r="A919" s="8">
        <v>37810</v>
      </c>
      <c r="B919" s="5">
        <v>12.6</v>
      </c>
      <c r="C919" s="8">
        <v>37442</v>
      </c>
      <c r="D919" s="5">
        <v>83.61</v>
      </c>
      <c r="E919" s="8">
        <v>37810</v>
      </c>
      <c r="F919" s="5">
        <v>95.82</v>
      </c>
      <c r="G919" s="8">
        <v>37810</v>
      </c>
      <c r="H919" s="5">
        <v>-0.25700000000000001</v>
      </c>
      <c r="I919" s="8">
        <v>37810</v>
      </c>
      <c r="J919" s="5">
        <v>100.2</v>
      </c>
      <c r="K919" s="8">
        <v>37810</v>
      </c>
      <c r="L919" s="5">
        <v>19.48</v>
      </c>
      <c r="M919" s="8">
        <v>37442</v>
      </c>
      <c r="N919" s="5">
        <v>109.82</v>
      </c>
      <c r="O919" s="8">
        <v>37810</v>
      </c>
      <c r="P919" s="5">
        <v>-117.9</v>
      </c>
    </row>
    <row r="920" spans="1:16" x14ac:dyDescent="0.2">
      <c r="A920" s="8">
        <v>37811</v>
      </c>
      <c r="B920" s="5">
        <v>10.199999999999999</v>
      </c>
      <c r="C920" s="8">
        <v>37443</v>
      </c>
      <c r="D920" s="5">
        <v>109.18</v>
      </c>
      <c r="E920" s="8">
        <v>37811</v>
      </c>
      <c r="F920" s="5">
        <v>95.55</v>
      </c>
      <c r="G920" s="8">
        <v>37811</v>
      </c>
      <c r="H920" s="5">
        <v>-0.28599999999999998</v>
      </c>
      <c r="I920" s="8">
        <v>37811</v>
      </c>
      <c r="J920" s="5">
        <v>100.22</v>
      </c>
      <c r="K920" s="8">
        <v>37811</v>
      </c>
      <c r="L920" s="5">
        <v>18.93</v>
      </c>
      <c r="M920" s="8">
        <v>37443</v>
      </c>
      <c r="N920" s="5">
        <v>109.82</v>
      </c>
      <c r="O920" s="8">
        <v>37811</v>
      </c>
      <c r="P920" s="5">
        <v>-118</v>
      </c>
    </row>
    <row r="921" spans="1:16" x14ac:dyDescent="0.2">
      <c r="A921" s="8">
        <v>37812</v>
      </c>
      <c r="B921" s="5">
        <v>10.4</v>
      </c>
      <c r="C921" s="8">
        <v>37444</v>
      </c>
      <c r="D921" s="5">
        <v>85.12</v>
      </c>
      <c r="E921" s="8">
        <v>37812</v>
      </c>
      <c r="F921" s="5">
        <v>95.39</v>
      </c>
      <c r="G921" s="8">
        <v>37812</v>
      </c>
      <c r="H921" s="5">
        <v>-0.33100000000000002</v>
      </c>
      <c r="I921" s="8">
        <v>37812</v>
      </c>
      <c r="J921" s="5">
        <v>100.28</v>
      </c>
      <c r="K921" s="8">
        <v>37812</v>
      </c>
      <c r="L921" s="5">
        <v>19.190000000000001</v>
      </c>
      <c r="M921" s="8">
        <v>37444</v>
      </c>
      <c r="N921" s="5">
        <v>109.82</v>
      </c>
      <c r="O921" s="8">
        <v>37812</v>
      </c>
      <c r="P921" s="5">
        <v>-115.7</v>
      </c>
    </row>
    <row r="922" spans="1:16" x14ac:dyDescent="0.2">
      <c r="A922" s="8">
        <v>37813</v>
      </c>
      <c r="B922" s="5">
        <v>9.3000000000000007</v>
      </c>
      <c r="C922" s="8">
        <v>37445</v>
      </c>
      <c r="D922" s="5">
        <v>43.58</v>
      </c>
      <c r="E922" s="8">
        <v>37813</v>
      </c>
      <c r="F922" s="5">
        <v>95.8</v>
      </c>
      <c r="G922" s="8">
        <v>37813</v>
      </c>
      <c r="H922" s="5">
        <v>-0.311</v>
      </c>
      <c r="I922" s="8">
        <v>37813</v>
      </c>
      <c r="J922" s="5">
        <v>100.22</v>
      </c>
      <c r="K922" s="8">
        <v>37813</v>
      </c>
      <c r="L922" s="5">
        <v>18.47</v>
      </c>
      <c r="M922" s="8">
        <v>37445</v>
      </c>
      <c r="N922" s="5">
        <v>101.41</v>
      </c>
      <c r="O922" s="8">
        <v>37813</v>
      </c>
      <c r="P922" s="5">
        <v>-125.5</v>
      </c>
    </row>
    <row r="923" spans="1:16" x14ac:dyDescent="0.2">
      <c r="A923" s="8">
        <v>37816</v>
      </c>
      <c r="B923" s="5">
        <v>11.3</v>
      </c>
      <c r="C923" s="8">
        <v>37446</v>
      </c>
      <c r="D923" s="5">
        <v>59.31</v>
      </c>
      <c r="E923" s="8">
        <v>37816</v>
      </c>
      <c r="F923" s="5">
        <v>96.07</v>
      </c>
      <c r="G923" s="8">
        <v>37816</v>
      </c>
      <c r="H923" s="5">
        <v>-0.253</v>
      </c>
      <c r="I923" s="8">
        <v>37816</v>
      </c>
      <c r="J923" s="5">
        <v>100.23</v>
      </c>
      <c r="K923" s="8">
        <v>37816</v>
      </c>
      <c r="L923" s="5">
        <v>19.59</v>
      </c>
      <c r="M923" s="8">
        <v>37446</v>
      </c>
      <c r="N923" s="5">
        <v>98.88</v>
      </c>
      <c r="O923" s="8">
        <v>37816</v>
      </c>
      <c r="P923" s="5">
        <v>-114.9</v>
      </c>
    </row>
    <row r="924" spans="1:16" x14ac:dyDescent="0.2">
      <c r="A924" s="8">
        <v>37817</v>
      </c>
      <c r="B924" s="5">
        <v>19</v>
      </c>
      <c r="C924" s="8">
        <v>37447</v>
      </c>
      <c r="D924" s="5">
        <v>80.22</v>
      </c>
      <c r="E924" s="8">
        <v>37817</v>
      </c>
      <c r="F924" s="5">
        <v>97</v>
      </c>
      <c r="G924" s="8">
        <v>37817</v>
      </c>
      <c r="H924" s="5">
        <v>-3.2000000000000001E-2</v>
      </c>
      <c r="I924" s="8">
        <v>37817</v>
      </c>
      <c r="J924" s="5">
        <v>100.36</v>
      </c>
      <c r="K924" s="8">
        <v>37817</v>
      </c>
      <c r="L924" s="5">
        <v>19.55</v>
      </c>
      <c r="M924" s="8">
        <v>37447</v>
      </c>
      <c r="N924" s="5">
        <v>108.95</v>
      </c>
      <c r="O924" s="8">
        <v>37817</v>
      </c>
      <c r="P924" s="5">
        <v>-101.1</v>
      </c>
    </row>
    <row r="925" spans="1:16" x14ac:dyDescent="0.2">
      <c r="A925" s="8">
        <v>37818</v>
      </c>
      <c r="B925" s="5">
        <v>15.2</v>
      </c>
      <c r="C925" s="8">
        <v>37448</v>
      </c>
      <c r="D925" s="5">
        <v>43.93</v>
      </c>
      <c r="E925" s="8">
        <v>37818</v>
      </c>
      <c r="F925" s="5">
        <v>96.72</v>
      </c>
      <c r="G925" s="8">
        <v>37818</v>
      </c>
      <c r="H925" s="5">
        <v>-0.105</v>
      </c>
      <c r="I925" s="8">
        <v>37818</v>
      </c>
      <c r="J925" s="5">
        <v>100.37</v>
      </c>
      <c r="K925" s="8">
        <v>37818</v>
      </c>
      <c r="L925" s="5">
        <v>19.760000000000002</v>
      </c>
      <c r="M925" s="8">
        <v>37448</v>
      </c>
      <c r="N925" s="5">
        <v>114.21</v>
      </c>
      <c r="O925" s="8">
        <v>37818</v>
      </c>
      <c r="P925" s="5">
        <v>-102.7</v>
      </c>
    </row>
    <row r="926" spans="1:16" x14ac:dyDescent="0.2">
      <c r="A926" s="8">
        <v>37819</v>
      </c>
      <c r="B926" s="5">
        <v>16.600000000000001</v>
      </c>
      <c r="C926" s="8">
        <v>37449</v>
      </c>
      <c r="D926" s="5">
        <v>71.33</v>
      </c>
      <c r="E926" s="8">
        <v>37819</v>
      </c>
      <c r="F926" s="5">
        <v>96.86</v>
      </c>
      <c r="G926" s="8">
        <v>37819</v>
      </c>
      <c r="H926" s="5">
        <v>-0.14000000000000001</v>
      </c>
      <c r="I926" s="8">
        <v>37819</v>
      </c>
      <c r="J926" s="5">
        <v>100.45</v>
      </c>
      <c r="K926" s="8">
        <v>37819</v>
      </c>
      <c r="L926" s="5">
        <v>20.22</v>
      </c>
      <c r="M926" s="8">
        <v>37449</v>
      </c>
      <c r="N926" s="5">
        <v>120.19</v>
      </c>
      <c r="O926" s="8">
        <v>37819</v>
      </c>
      <c r="P926" s="5">
        <v>-94.3</v>
      </c>
    </row>
    <row r="927" spans="1:16" x14ac:dyDescent="0.2">
      <c r="A927" s="8">
        <v>37820</v>
      </c>
      <c r="B927" s="5">
        <v>15.3</v>
      </c>
      <c r="C927" s="8">
        <v>37450</v>
      </c>
      <c r="D927" s="5">
        <v>70.27</v>
      </c>
      <c r="E927" s="8">
        <v>37820</v>
      </c>
      <c r="F927" s="5">
        <v>96.63</v>
      </c>
      <c r="G927" s="8">
        <v>37820</v>
      </c>
      <c r="H927" s="5">
        <v>-1.7999999999999999E-2</v>
      </c>
      <c r="I927" s="8">
        <v>37820</v>
      </c>
      <c r="J927" s="5">
        <v>100.39</v>
      </c>
      <c r="K927" s="8">
        <v>37820</v>
      </c>
      <c r="L927" s="5">
        <v>19.11</v>
      </c>
      <c r="M927" s="8">
        <v>37450</v>
      </c>
      <c r="N927" s="5">
        <v>120.19</v>
      </c>
      <c r="O927" s="8">
        <v>37820</v>
      </c>
      <c r="P927" s="5">
        <v>-88.6</v>
      </c>
    </row>
    <row r="928" spans="1:16" x14ac:dyDescent="0.2">
      <c r="A928" s="8">
        <v>37823</v>
      </c>
      <c r="B928" s="5">
        <v>11.9</v>
      </c>
      <c r="C928" s="8">
        <v>37451</v>
      </c>
      <c r="D928" s="5">
        <v>267.83</v>
      </c>
      <c r="E928" s="8">
        <v>37823</v>
      </c>
      <c r="F928" s="5">
        <v>96.11</v>
      </c>
      <c r="G928" s="8">
        <v>37823</v>
      </c>
      <c r="H928" s="5">
        <v>0.124</v>
      </c>
      <c r="I928" s="8">
        <v>37823</v>
      </c>
      <c r="J928" s="5">
        <v>100.53</v>
      </c>
      <c r="K928" s="8">
        <v>37823</v>
      </c>
      <c r="L928" s="5">
        <v>19.78</v>
      </c>
      <c r="M928" s="8">
        <v>37451</v>
      </c>
      <c r="N928" s="5">
        <v>120.19</v>
      </c>
      <c r="O928" s="8">
        <v>37823</v>
      </c>
      <c r="P928" s="5">
        <v>-82.3</v>
      </c>
    </row>
    <row r="929" spans="1:16" x14ac:dyDescent="0.2">
      <c r="A929" s="8">
        <v>37824</v>
      </c>
      <c r="B929" s="5">
        <v>9.9</v>
      </c>
      <c r="C929" s="8">
        <v>37452</v>
      </c>
      <c r="D929" s="5">
        <v>124.89</v>
      </c>
      <c r="E929" s="8">
        <v>37824</v>
      </c>
      <c r="F929" s="5">
        <v>96.38</v>
      </c>
      <c r="G929" s="8">
        <v>37824</v>
      </c>
      <c r="H929" s="5">
        <v>0.111</v>
      </c>
      <c r="I929" s="8">
        <v>37824</v>
      </c>
      <c r="J929" s="5">
        <v>100.49</v>
      </c>
      <c r="K929" s="8">
        <v>37824</v>
      </c>
      <c r="L929" s="5">
        <v>19.170000000000002</v>
      </c>
      <c r="M929" s="8">
        <v>37452</v>
      </c>
      <c r="N929" s="5">
        <v>126.63</v>
      </c>
      <c r="O929" s="8">
        <v>37824</v>
      </c>
      <c r="P929" s="5">
        <v>-79.7</v>
      </c>
    </row>
    <row r="930" spans="1:16" x14ac:dyDescent="0.2">
      <c r="A930" s="8">
        <v>37825</v>
      </c>
      <c r="B930" s="5">
        <v>7.1</v>
      </c>
      <c r="C930" s="8">
        <v>37453</v>
      </c>
      <c r="D930" s="5">
        <v>153.16</v>
      </c>
      <c r="E930" s="8">
        <v>37825</v>
      </c>
      <c r="F930" s="5">
        <v>95.44</v>
      </c>
      <c r="G930" s="8">
        <v>37825</v>
      </c>
      <c r="H930" s="5">
        <v>0.10100000000000001</v>
      </c>
      <c r="I930" s="8">
        <v>37825</v>
      </c>
      <c r="J930" s="5">
        <v>100.45</v>
      </c>
      <c r="K930" s="8">
        <v>37825</v>
      </c>
      <c r="L930" s="5">
        <v>18.64</v>
      </c>
      <c r="M930" s="8">
        <v>37453</v>
      </c>
      <c r="N930" s="5">
        <v>116.82</v>
      </c>
      <c r="O930" s="8">
        <v>37825</v>
      </c>
      <c r="P930" s="5">
        <v>-76.2</v>
      </c>
    </row>
    <row r="931" spans="1:16" x14ac:dyDescent="0.2">
      <c r="A931" s="8">
        <v>37826</v>
      </c>
      <c r="B931" s="5">
        <v>6.7</v>
      </c>
      <c r="C931" s="8">
        <v>37454</v>
      </c>
      <c r="D931" s="5">
        <v>313.72000000000003</v>
      </c>
      <c r="E931" s="8">
        <v>37826</v>
      </c>
      <c r="F931" s="5">
        <v>95.34</v>
      </c>
      <c r="G931" s="8">
        <v>37826</v>
      </c>
      <c r="H931" s="5">
        <v>0.13900000000000001</v>
      </c>
      <c r="I931" s="8">
        <v>37826</v>
      </c>
      <c r="J931" s="5">
        <v>100.5</v>
      </c>
      <c r="K931" s="8">
        <v>37826</v>
      </c>
      <c r="L931" s="5">
        <v>18.600000000000001</v>
      </c>
      <c r="M931" s="8">
        <v>37454</v>
      </c>
      <c r="N931" s="5">
        <v>113.39</v>
      </c>
      <c r="O931" s="8">
        <v>37826</v>
      </c>
      <c r="P931" s="5">
        <v>-73.5</v>
      </c>
    </row>
    <row r="932" spans="1:16" x14ac:dyDescent="0.2">
      <c r="A932" s="8">
        <v>37827</v>
      </c>
      <c r="B932" s="5">
        <v>9.4</v>
      </c>
      <c r="C932" s="8">
        <v>37455</v>
      </c>
      <c r="D932" s="5">
        <v>111.99</v>
      </c>
      <c r="E932" s="8">
        <v>37827</v>
      </c>
      <c r="F932" s="5">
        <v>94.96</v>
      </c>
      <c r="G932" s="8">
        <v>37827</v>
      </c>
      <c r="H932" s="5">
        <v>0.20599999999999999</v>
      </c>
      <c r="I932" s="8">
        <v>37827</v>
      </c>
      <c r="J932" s="5">
        <v>100.4</v>
      </c>
      <c r="K932" s="8">
        <v>37827</v>
      </c>
      <c r="L932" s="5">
        <v>17.75</v>
      </c>
      <c r="M932" s="8">
        <v>37455</v>
      </c>
      <c r="N932" s="5">
        <v>112.79</v>
      </c>
      <c r="O932" s="8">
        <v>37827</v>
      </c>
      <c r="P932" s="5">
        <v>-60.8</v>
      </c>
    </row>
    <row r="933" spans="1:16" x14ac:dyDescent="0.2">
      <c r="A933" s="8">
        <v>37830</v>
      </c>
      <c r="B933" s="5">
        <v>7.4</v>
      </c>
      <c r="C933" s="8">
        <v>37456</v>
      </c>
      <c r="D933" s="5">
        <v>90.07</v>
      </c>
      <c r="E933" s="8">
        <v>37830</v>
      </c>
      <c r="F933" s="5">
        <v>95.08</v>
      </c>
      <c r="G933" s="8">
        <v>37830</v>
      </c>
      <c r="H933" s="5">
        <v>0.3</v>
      </c>
      <c r="I933" s="8">
        <v>37830</v>
      </c>
      <c r="J933" s="5">
        <v>100.47</v>
      </c>
      <c r="K933" s="8">
        <v>37830</v>
      </c>
      <c r="L933" s="5">
        <v>18.36</v>
      </c>
      <c r="M933" s="8">
        <v>37456</v>
      </c>
      <c r="N933" s="5">
        <v>114.96</v>
      </c>
      <c r="O933" s="8">
        <v>37830</v>
      </c>
      <c r="P933" s="5">
        <v>-47.4</v>
      </c>
    </row>
    <row r="934" spans="1:16" x14ac:dyDescent="0.2">
      <c r="A934" s="8">
        <v>37831</v>
      </c>
      <c r="B934" s="5">
        <v>-4.9000000000000004</v>
      </c>
      <c r="C934" s="8">
        <v>37457</v>
      </c>
      <c r="D934" s="5">
        <v>123.5</v>
      </c>
      <c r="E934" s="8">
        <v>37831</v>
      </c>
      <c r="F934" s="5">
        <v>95.33</v>
      </c>
      <c r="G934" s="8">
        <v>37831</v>
      </c>
      <c r="H934" s="5">
        <v>0.42399999999999999</v>
      </c>
      <c r="I934" s="8">
        <v>37831</v>
      </c>
      <c r="J934" s="5">
        <v>100.57</v>
      </c>
      <c r="K934" s="8">
        <v>37831</v>
      </c>
      <c r="L934" s="5">
        <v>18.670000000000002</v>
      </c>
      <c r="M934" s="8">
        <v>37457</v>
      </c>
      <c r="N934" s="5">
        <v>114.96</v>
      </c>
      <c r="O934" s="8">
        <v>37831</v>
      </c>
      <c r="P934" s="5">
        <v>-50.8</v>
      </c>
    </row>
    <row r="935" spans="1:16" x14ac:dyDescent="0.2">
      <c r="A935" s="8">
        <v>37832</v>
      </c>
      <c r="B935" s="5">
        <v>-4.5999999999999996</v>
      </c>
      <c r="C935" s="8">
        <v>37458</v>
      </c>
      <c r="D935" s="5">
        <v>204.67</v>
      </c>
      <c r="E935" s="8">
        <v>37832</v>
      </c>
      <c r="F935" s="5">
        <v>96.07</v>
      </c>
      <c r="G935" s="8">
        <v>37832</v>
      </c>
      <c r="H935" s="5">
        <v>0.28399999999999997</v>
      </c>
      <c r="I935" s="8">
        <v>37832</v>
      </c>
      <c r="J935" s="5">
        <v>100.59</v>
      </c>
      <c r="K935" s="8">
        <v>37832</v>
      </c>
      <c r="L935" s="5">
        <v>18.850000000000001</v>
      </c>
      <c r="M935" s="8">
        <v>37458</v>
      </c>
      <c r="N935" s="5">
        <v>114.96</v>
      </c>
      <c r="O935" s="8">
        <v>37832</v>
      </c>
      <c r="P935" s="5">
        <v>-48.5</v>
      </c>
    </row>
    <row r="936" spans="1:16" x14ac:dyDescent="0.2">
      <c r="A936" s="8">
        <v>37833</v>
      </c>
      <c r="B936" s="5">
        <v>16.100000000000001</v>
      </c>
      <c r="C936" s="8">
        <v>37459</v>
      </c>
      <c r="D936" s="5">
        <v>170.2</v>
      </c>
      <c r="E936" s="8">
        <v>37833</v>
      </c>
      <c r="F936" s="5">
        <v>96.89</v>
      </c>
      <c r="G936" s="8">
        <v>37833</v>
      </c>
      <c r="H936" s="5">
        <v>-0.189</v>
      </c>
      <c r="I936" s="8">
        <v>37833</v>
      </c>
      <c r="J936" s="5">
        <v>100.7</v>
      </c>
      <c r="K936" s="8">
        <v>37833</v>
      </c>
      <c r="L936" s="5">
        <v>19.489999999999998</v>
      </c>
      <c r="M936" s="8">
        <v>37459</v>
      </c>
      <c r="N936" s="5">
        <v>121.69</v>
      </c>
      <c r="O936" s="8">
        <v>37833</v>
      </c>
      <c r="P936" s="5">
        <v>-32.700000000000003</v>
      </c>
    </row>
    <row r="937" spans="1:16" x14ac:dyDescent="0.2">
      <c r="A937" s="8">
        <v>37834</v>
      </c>
      <c r="B937" s="5">
        <v>11.7</v>
      </c>
      <c r="C937" s="8">
        <v>37460</v>
      </c>
      <c r="D937" s="5">
        <v>166.71</v>
      </c>
      <c r="E937" s="8">
        <v>37834</v>
      </c>
      <c r="F937" s="5">
        <v>96.66</v>
      </c>
      <c r="G937" s="8">
        <v>37834</v>
      </c>
      <c r="H937" s="5">
        <v>-0.33400000000000002</v>
      </c>
      <c r="I937" s="8">
        <v>37834</v>
      </c>
      <c r="J937" s="5">
        <v>100.74</v>
      </c>
      <c r="K937" s="8">
        <v>37834</v>
      </c>
      <c r="L937" s="5">
        <v>20.75</v>
      </c>
      <c r="M937" s="8">
        <v>37460</v>
      </c>
      <c r="N937" s="5">
        <v>129.62</v>
      </c>
      <c r="O937" s="8">
        <v>37834</v>
      </c>
      <c r="P937" s="5">
        <v>-24.7</v>
      </c>
    </row>
    <row r="938" spans="1:16" x14ac:dyDescent="0.2">
      <c r="A938" s="8">
        <v>37837</v>
      </c>
      <c r="B938" s="5">
        <v>13.1</v>
      </c>
      <c r="C938" s="8">
        <v>37461</v>
      </c>
      <c r="D938" s="5">
        <v>151.80000000000001</v>
      </c>
      <c r="E938" s="8">
        <v>37837</v>
      </c>
      <c r="F938" s="5">
        <v>96.16</v>
      </c>
      <c r="G938" s="8">
        <v>37837</v>
      </c>
      <c r="H938" s="5">
        <v>-0.40100000000000002</v>
      </c>
      <c r="I938" s="8">
        <v>37837</v>
      </c>
      <c r="J938" s="5">
        <v>100.72</v>
      </c>
      <c r="K938" s="8">
        <v>37837</v>
      </c>
      <c r="L938" s="5">
        <v>21.27</v>
      </c>
      <c r="M938" s="8">
        <v>37461</v>
      </c>
      <c r="N938" s="5">
        <v>134.01</v>
      </c>
      <c r="O938" s="8">
        <v>37837</v>
      </c>
      <c r="P938" s="5">
        <v>-18.5</v>
      </c>
    </row>
    <row r="939" spans="1:16" x14ac:dyDescent="0.2">
      <c r="A939" s="8">
        <v>37838</v>
      </c>
      <c r="B939" s="5">
        <v>27.9</v>
      </c>
      <c r="C939" s="8">
        <v>37462</v>
      </c>
      <c r="D939" s="5">
        <v>193.65</v>
      </c>
      <c r="E939" s="8">
        <v>37838</v>
      </c>
      <c r="F939" s="5">
        <v>96.16</v>
      </c>
      <c r="G939" s="8">
        <v>37838</v>
      </c>
      <c r="H939" s="5">
        <v>-0.39</v>
      </c>
      <c r="I939" s="8">
        <v>37838</v>
      </c>
      <c r="J939" s="5">
        <v>100.85</v>
      </c>
      <c r="K939" s="8">
        <v>37838</v>
      </c>
      <c r="L939" s="5">
        <v>22.68</v>
      </c>
      <c r="M939" s="8">
        <v>37462</v>
      </c>
      <c r="N939" s="5">
        <v>133.97</v>
      </c>
      <c r="O939" s="8">
        <v>37838</v>
      </c>
      <c r="P939" s="5">
        <v>5.9</v>
      </c>
    </row>
    <row r="940" spans="1:16" x14ac:dyDescent="0.2">
      <c r="A940" s="8">
        <v>37839</v>
      </c>
      <c r="B940" s="5">
        <v>28.9</v>
      </c>
      <c r="C940" s="8">
        <v>37463</v>
      </c>
      <c r="D940" s="5">
        <v>194.94</v>
      </c>
      <c r="E940" s="8">
        <v>37839</v>
      </c>
      <c r="F940" s="5">
        <v>96.29</v>
      </c>
      <c r="G940" s="8">
        <v>37839</v>
      </c>
      <c r="H940" s="5">
        <v>-0.46500000000000002</v>
      </c>
      <c r="I940" s="8">
        <v>37839</v>
      </c>
      <c r="J940" s="5">
        <v>100.79</v>
      </c>
      <c r="K940" s="8">
        <v>37839</v>
      </c>
      <c r="L940" s="5">
        <v>21.5</v>
      </c>
      <c r="M940" s="8">
        <v>37463</v>
      </c>
      <c r="N940" s="5">
        <v>133.88</v>
      </c>
      <c r="O940" s="8">
        <v>37839</v>
      </c>
      <c r="P940" s="5">
        <v>8.1999999999999993</v>
      </c>
    </row>
    <row r="941" spans="1:16" x14ac:dyDescent="0.2">
      <c r="A941" s="8">
        <v>37840</v>
      </c>
      <c r="B941" s="5">
        <v>30.1</v>
      </c>
      <c r="C941" s="8">
        <v>37464</v>
      </c>
      <c r="D941" s="5">
        <v>123.11</v>
      </c>
      <c r="E941" s="8">
        <v>37840</v>
      </c>
      <c r="F941" s="5">
        <v>95.83</v>
      </c>
      <c r="G941" s="8">
        <v>37840</v>
      </c>
      <c r="H941" s="5">
        <v>-0.46</v>
      </c>
      <c r="I941" s="8">
        <v>37840</v>
      </c>
      <c r="J941" s="5">
        <v>100.72</v>
      </c>
      <c r="K941" s="8">
        <v>37840</v>
      </c>
      <c r="L941" s="5">
        <v>20.260000000000002</v>
      </c>
      <c r="M941" s="8">
        <v>37464</v>
      </c>
      <c r="N941" s="5">
        <v>133.88</v>
      </c>
      <c r="O941" s="8">
        <v>37840</v>
      </c>
      <c r="P941" s="5">
        <v>11.1</v>
      </c>
    </row>
    <row r="942" spans="1:16" x14ac:dyDescent="0.2">
      <c r="A942" s="8">
        <v>37841</v>
      </c>
      <c r="B942" s="5">
        <v>31.7</v>
      </c>
      <c r="C942" s="8">
        <v>37465</v>
      </c>
      <c r="D942" s="5">
        <v>229.89</v>
      </c>
      <c r="E942" s="8">
        <v>37841</v>
      </c>
      <c r="F942" s="5">
        <v>96.36</v>
      </c>
      <c r="G942" s="8">
        <v>37841</v>
      </c>
      <c r="H942" s="5">
        <v>-0.35099999999999998</v>
      </c>
      <c r="I942" s="8">
        <v>37841</v>
      </c>
      <c r="J942" s="5">
        <v>100.71</v>
      </c>
      <c r="K942" s="8">
        <v>37841</v>
      </c>
      <c r="L942" s="5">
        <v>19.59</v>
      </c>
      <c r="M942" s="8">
        <v>37465</v>
      </c>
      <c r="N942" s="5">
        <v>133.88</v>
      </c>
      <c r="O942" s="8">
        <v>37841</v>
      </c>
      <c r="P942" s="5">
        <v>14.6</v>
      </c>
    </row>
    <row r="943" spans="1:16" x14ac:dyDescent="0.2">
      <c r="A943" s="8">
        <v>37844</v>
      </c>
      <c r="B943" s="5">
        <v>40.299999999999997</v>
      </c>
      <c r="C943" s="8">
        <v>37466</v>
      </c>
      <c r="D943" s="5">
        <v>93.18</v>
      </c>
      <c r="E943" s="8">
        <v>37844</v>
      </c>
      <c r="F943" s="5">
        <v>95.87</v>
      </c>
      <c r="G943" s="8">
        <v>37844</v>
      </c>
      <c r="H943" s="5">
        <v>-0.308</v>
      </c>
      <c r="I943" s="8">
        <v>37844</v>
      </c>
      <c r="J943" s="5">
        <v>100.71</v>
      </c>
      <c r="K943" s="8">
        <v>37844</v>
      </c>
      <c r="L943" s="5">
        <v>19.75</v>
      </c>
      <c r="M943" s="8">
        <v>37466</v>
      </c>
      <c r="N943" s="5">
        <v>131.1</v>
      </c>
      <c r="O943" s="8">
        <v>37844</v>
      </c>
      <c r="P943" s="5">
        <v>31.5</v>
      </c>
    </row>
    <row r="944" spans="1:16" x14ac:dyDescent="0.2">
      <c r="A944" s="8">
        <v>37845</v>
      </c>
      <c r="B944" s="5">
        <v>39.9</v>
      </c>
      <c r="C944" s="8">
        <v>37467</v>
      </c>
      <c r="D944" s="5">
        <v>139.6</v>
      </c>
      <c r="E944" s="8">
        <v>37845</v>
      </c>
      <c r="F944" s="5">
        <v>96.15</v>
      </c>
      <c r="G944" s="8">
        <v>37845</v>
      </c>
      <c r="H944" s="5">
        <v>-0.182</v>
      </c>
      <c r="I944" s="8">
        <v>37845</v>
      </c>
      <c r="J944" s="5">
        <v>100.67</v>
      </c>
      <c r="K944" s="8">
        <v>37845</v>
      </c>
      <c r="L944" s="5">
        <v>17.940000000000001</v>
      </c>
      <c r="M944" s="8">
        <v>37467</v>
      </c>
      <c r="N944" s="5">
        <v>128.22999999999999</v>
      </c>
      <c r="O944" s="8">
        <v>37845</v>
      </c>
      <c r="P944" s="5">
        <v>33.200000000000003</v>
      </c>
    </row>
    <row r="945" spans="1:16" x14ac:dyDescent="0.2">
      <c r="A945" s="8">
        <v>37846</v>
      </c>
      <c r="B945" s="5">
        <v>43.8</v>
      </c>
      <c r="C945" s="8">
        <v>37468</v>
      </c>
      <c r="D945" s="5">
        <v>99.31</v>
      </c>
      <c r="E945" s="8">
        <v>37846</v>
      </c>
      <c r="F945" s="5">
        <v>96.18</v>
      </c>
      <c r="G945" s="8">
        <v>37846</v>
      </c>
      <c r="H945" s="5">
        <v>-0.111</v>
      </c>
      <c r="I945" s="8">
        <v>37846</v>
      </c>
      <c r="J945" s="5">
        <v>100.78</v>
      </c>
      <c r="K945" s="8">
        <v>37846</v>
      </c>
      <c r="L945" s="5">
        <v>18.77</v>
      </c>
      <c r="M945" s="8">
        <v>37468</v>
      </c>
      <c r="N945" s="5">
        <v>132.29</v>
      </c>
      <c r="O945" s="8">
        <v>37846</v>
      </c>
      <c r="P945" s="5">
        <v>44</v>
      </c>
    </row>
    <row r="946" spans="1:16" x14ac:dyDescent="0.2">
      <c r="A946" s="8">
        <v>37847</v>
      </c>
      <c r="B946" s="5">
        <v>56</v>
      </c>
      <c r="C946" s="8">
        <v>37469</v>
      </c>
      <c r="D946" s="5">
        <v>98.11</v>
      </c>
      <c r="E946" s="8">
        <v>37847</v>
      </c>
      <c r="F946" s="5">
        <v>96.68</v>
      </c>
      <c r="G946" s="8">
        <v>37847</v>
      </c>
      <c r="H946" s="5">
        <v>-0.14000000000000001</v>
      </c>
      <c r="I946" s="8">
        <v>37847</v>
      </c>
      <c r="J946" s="5">
        <v>100.76</v>
      </c>
      <c r="K946" s="8">
        <v>37847</v>
      </c>
      <c r="L946" s="5">
        <v>18.47</v>
      </c>
      <c r="M946" s="8">
        <v>37469</v>
      </c>
      <c r="N946" s="5">
        <v>132.69999999999999</v>
      </c>
      <c r="O946" s="8">
        <v>37847</v>
      </c>
      <c r="P946" s="5">
        <v>45.2</v>
      </c>
    </row>
    <row r="947" spans="1:16" x14ac:dyDescent="0.2">
      <c r="A947" s="8">
        <v>37848</v>
      </c>
      <c r="B947" s="5">
        <v>60.1</v>
      </c>
      <c r="C947" s="8">
        <v>37470</v>
      </c>
      <c r="D947" s="5">
        <v>111.99</v>
      </c>
      <c r="E947" s="8">
        <v>37848</v>
      </c>
      <c r="F947" s="5">
        <v>96.65</v>
      </c>
      <c r="G947" s="8">
        <v>37848</v>
      </c>
      <c r="H947" s="5">
        <v>-0.109</v>
      </c>
      <c r="I947" s="8">
        <v>37848</v>
      </c>
      <c r="J947" s="5">
        <v>100.75</v>
      </c>
      <c r="K947" s="8">
        <v>37848</v>
      </c>
      <c r="L947" s="5">
        <v>18.27</v>
      </c>
      <c r="M947" s="8">
        <v>37470</v>
      </c>
      <c r="N947" s="5">
        <v>134.80000000000001</v>
      </c>
      <c r="O947" s="8">
        <v>37848</v>
      </c>
      <c r="P947" s="5">
        <v>54.6</v>
      </c>
    </row>
    <row r="948" spans="1:16" x14ac:dyDescent="0.2">
      <c r="A948" s="8">
        <v>37851</v>
      </c>
      <c r="B948" s="5">
        <v>58.8</v>
      </c>
      <c r="C948" s="8">
        <v>37471</v>
      </c>
      <c r="D948" s="5">
        <v>68.489999999999995</v>
      </c>
      <c r="E948" s="8">
        <v>37851</v>
      </c>
      <c r="F948" s="5">
        <v>97.35</v>
      </c>
      <c r="G948" s="8">
        <v>37851</v>
      </c>
      <c r="H948" s="5">
        <v>-0.14499999999999999</v>
      </c>
      <c r="I948" s="8">
        <v>37851</v>
      </c>
      <c r="J948" s="5">
        <v>100.71</v>
      </c>
      <c r="K948" s="8">
        <v>37851</v>
      </c>
      <c r="L948" s="5">
        <v>18.18</v>
      </c>
      <c r="M948" s="8">
        <v>37471</v>
      </c>
      <c r="N948" s="5">
        <v>134.80000000000001</v>
      </c>
      <c r="O948" s="8">
        <v>37851</v>
      </c>
      <c r="P948" s="5">
        <v>55.5</v>
      </c>
    </row>
    <row r="949" spans="1:16" x14ac:dyDescent="0.2">
      <c r="A949" s="8">
        <v>37852</v>
      </c>
      <c r="B949" s="5">
        <v>59.6</v>
      </c>
      <c r="C949" s="8">
        <v>37472</v>
      </c>
      <c r="D949" s="5">
        <v>130.34</v>
      </c>
      <c r="E949" s="8">
        <v>37852</v>
      </c>
      <c r="F949" s="5">
        <v>97.31</v>
      </c>
      <c r="G949" s="8">
        <v>37852</v>
      </c>
      <c r="H949" s="5">
        <v>-0.19600000000000001</v>
      </c>
      <c r="I949" s="8">
        <v>37852</v>
      </c>
      <c r="J949" s="5">
        <v>100.65</v>
      </c>
      <c r="K949" s="8">
        <v>37852</v>
      </c>
      <c r="L949" s="5">
        <v>17.86</v>
      </c>
      <c r="M949" s="8">
        <v>37472</v>
      </c>
      <c r="N949" s="5">
        <v>134.80000000000001</v>
      </c>
      <c r="O949" s="8">
        <v>37852</v>
      </c>
      <c r="P949" s="5">
        <v>63.4</v>
      </c>
    </row>
    <row r="950" spans="1:16" x14ac:dyDescent="0.2">
      <c r="A950" s="8">
        <v>37853</v>
      </c>
      <c r="B950" s="5">
        <v>59.1</v>
      </c>
      <c r="C950" s="8">
        <v>37473</v>
      </c>
      <c r="D950" s="5">
        <v>116.29</v>
      </c>
      <c r="E950" s="8">
        <v>37853</v>
      </c>
      <c r="F950" s="5">
        <v>97.37</v>
      </c>
      <c r="G950" s="8">
        <v>37853</v>
      </c>
      <c r="H950" s="5">
        <v>-0.127</v>
      </c>
      <c r="I950" s="8">
        <v>37853</v>
      </c>
      <c r="J950" s="5">
        <v>100.66</v>
      </c>
      <c r="K950" s="8">
        <v>37853</v>
      </c>
      <c r="L950" s="5">
        <v>17.82</v>
      </c>
      <c r="M950" s="8">
        <v>37473</v>
      </c>
      <c r="N950" s="5">
        <v>138.30000000000001</v>
      </c>
      <c r="O950" s="8">
        <v>37853</v>
      </c>
      <c r="P950" s="5">
        <v>63.9</v>
      </c>
    </row>
    <row r="951" spans="1:16" x14ac:dyDescent="0.2">
      <c r="A951" s="8">
        <v>37854</v>
      </c>
      <c r="B951" s="5">
        <v>64.900000000000006</v>
      </c>
      <c r="C951" s="8">
        <v>37474</v>
      </c>
      <c r="D951" s="5">
        <v>282.11</v>
      </c>
      <c r="E951" s="8">
        <v>37854</v>
      </c>
      <c r="F951" s="5">
        <v>98.61</v>
      </c>
      <c r="G951" s="8">
        <v>37854</v>
      </c>
      <c r="H951" s="5">
        <v>-6.2E-2</v>
      </c>
      <c r="I951" s="8">
        <v>37854</v>
      </c>
      <c r="J951" s="5">
        <v>100.68</v>
      </c>
      <c r="K951" s="8">
        <v>37854</v>
      </c>
      <c r="L951" s="5">
        <v>17.84</v>
      </c>
      <c r="M951" s="8">
        <v>37474</v>
      </c>
      <c r="N951" s="5">
        <v>138.80000000000001</v>
      </c>
      <c r="O951" s="8">
        <v>37854</v>
      </c>
      <c r="P951" s="5">
        <v>75.900000000000006</v>
      </c>
    </row>
    <row r="952" spans="1:16" x14ac:dyDescent="0.2">
      <c r="A952" s="8">
        <v>37855</v>
      </c>
      <c r="B952" s="5">
        <v>64.3</v>
      </c>
      <c r="C952" s="8">
        <v>37475</v>
      </c>
      <c r="D952" s="5">
        <v>62.08</v>
      </c>
      <c r="E952" s="8">
        <v>37855</v>
      </c>
      <c r="F952" s="5">
        <v>98.83</v>
      </c>
      <c r="G952" s="8">
        <v>37855</v>
      </c>
      <c r="H952" s="5">
        <v>-0.106</v>
      </c>
      <c r="I952" s="8">
        <v>37855</v>
      </c>
      <c r="J952" s="5">
        <v>100.7</v>
      </c>
      <c r="K952" s="8">
        <v>37855</v>
      </c>
      <c r="L952" s="5">
        <v>18.55</v>
      </c>
      <c r="M952" s="8">
        <v>37475</v>
      </c>
      <c r="N952" s="5">
        <v>153.83000000000001</v>
      </c>
      <c r="O952" s="8">
        <v>37855</v>
      </c>
      <c r="P952" s="5">
        <v>76.599999999999994</v>
      </c>
    </row>
    <row r="953" spans="1:16" x14ac:dyDescent="0.2">
      <c r="A953" s="8">
        <v>37858</v>
      </c>
      <c r="B953" s="5">
        <v>62.2</v>
      </c>
      <c r="C953" s="8">
        <v>37476</v>
      </c>
      <c r="D953" s="5">
        <v>100.49</v>
      </c>
      <c r="E953" s="8">
        <v>37858</v>
      </c>
      <c r="F953" s="5">
        <v>98.92</v>
      </c>
      <c r="G953" s="8">
        <v>37858</v>
      </c>
      <c r="H953" s="5">
        <v>-7.9000000000000001E-2</v>
      </c>
      <c r="I953" s="8">
        <v>37858</v>
      </c>
      <c r="J953" s="5">
        <v>100.73</v>
      </c>
      <c r="K953" s="8">
        <v>37858</v>
      </c>
      <c r="L953" s="5">
        <v>19.53</v>
      </c>
      <c r="M953" s="8">
        <v>37476</v>
      </c>
      <c r="N953" s="5">
        <v>145.96</v>
      </c>
      <c r="O953" s="8">
        <v>37858</v>
      </c>
      <c r="P953" s="5">
        <v>80.2</v>
      </c>
    </row>
    <row r="954" spans="1:16" x14ac:dyDescent="0.2">
      <c r="A954" s="8">
        <v>37859</v>
      </c>
      <c r="B954" s="5">
        <v>63.9</v>
      </c>
      <c r="C954" s="8">
        <v>37477</v>
      </c>
      <c r="D954" s="5">
        <v>98</v>
      </c>
      <c r="E954" s="8">
        <v>37859</v>
      </c>
      <c r="F954" s="5">
        <v>98.76</v>
      </c>
      <c r="G954" s="8">
        <v>37859</v>
      </c>
      <c r="H954" s="5">
        <v>-0.113</v>
      </c>
      <c r="I954" s="8">
        <v>37859</v>
      </c>
      <c r="J954" s="5">
        <v>100.69</v>
      </c>
      <c r="K954" s="8">
        <v>37859</v>
      </c>
      <c r="L954" s="5">
        <v>19.489999999999998</v>
      </c>
      <c r="M954" s="8">
        <v>37477</v>
      </c>
      <c r="N954" s="5">
        <v>145.52000000000001</v>
      </c>
      <c r="O954" s="8">
        <v>37859</v>
      </c>
      <c r="P954" s="5">
        <v>91.9</v>
      </c>
    </row>
    <row r="955" spans="1:16" x14ac:dyDescent="0.2">
      <c r="A955" s="8">
        <v>37860</v>
      </c>
      <c r="B955" s="5">
        <v>62.7</v>
      </c>
      <c r="C955" s="8">
        <v>37478</v>
      </c>
      <c r="D955" s="5">
        <v>159.65</v>
      </c>
      <c r="E955" s="8">
        <v>37860</v>
      </c>
      <c r="F955" s="5">
        <v>98.86</v>
      </c>
      <c r="G955" s="8">
        <v>37860</v>
      </c>
      <c r="H955" s="5">
        <v>-4.2000000000000003E-2</v>
      </c>
      <c r="I955" s="8">
        <v>37860</v>
      </c>
      <c r="J955" s="5">
        <v>100.72</v>
      </c>
      <c r="K955" s="8">
        <v>37860</v>
      </c>
      <c r="L955" s="5">
        <v>19.13</v>
      </c>
      <c r="M955" s="8">
        <v>37478</v>
      </c>
      <c r="N955" s="5">
        <v>145.52000000000001</v>
      </c>
      <c r="O955" s="8">
        <v>37860</v>
      </c>
      <c r="P955" s="5">
        <v>91.3</v>
      </c>
    </row>
    <row r="956" spans="1:16" x14ac:dyDescent="0.2">
      <c r="A956" s="8">
        <v>37861</v>
      </c>
      <c r="B956" s="5">
        <v>65.900000000000006</v>
      </c>
      <c r="C956" s="8">
        <v>37479</v>
      </c>
      <c r="D956" s="5">
        <v>148.99</v>
      </c>
      <c r="E956" s="8">
        <v>37861</v>
      </c>
      <c r="F956" s="5">
        <v>98.83</v>
      </c>
      <c r="G956" s="8">
        <v>37861</v>
      </c>
      <c r="H956" s="5">
        <v>-0.127</v>
      </c>
      <c r="I956" s="8">
        <v>37861</v>
      </c>
      <c r="J956" s="5">
        <v>100.64</v>
      </c>
      <c r="K956" s="8">
        <v>37861</v>
      </c>
      <c r="L956" s="5">
        <v>18.48</v>
      </c>
      <c r="M956" s="8">
        <v>37479</v>
      </c>
      <c r="N956" s="5">
        <v>145.52000000000001</v>
      </c>
      <c r="O956" s="8">
        <v>37861</v>
      </c>
      <c r="P956" s="5">
        <v>111</v>
      </c>
    </row>
    <row r="957" spans="1:16" x14ac:dyDescent="0.2">
      <c r="A957" s="8">
        <v>37862</v>
      </c>
      <c r="B957" s="5">
        <v>68.3</v>
      </c>
      <c r="C957" s="8">
        <v>37480</v>
      </c>
      <c r="D957" s="5">
        <v>86.86</v>
      </c>
      <c r="E957" s="8">
        <v>37862</v>
      </c>
      <c r="F957" s="5">
        <v>98.1</v>
      </c>
      <c r="G957" s="8">
        <v>37862</v>
      </c>
      <c r="H957" s="5">
        <v>-6.9000000000000006E-2</v>
      </c>
      <c r="I957" s="8">
        <v>37862</v>
      </c>
      <c r="J957" s="5">
        <v>100.59</v>
      </c>
      <c r="K957" s="8">
        <v>37862</v>
      </c>
      <c r="L957" s="5">
        <v>18.63</v>
      </c>
      <c r="M957" s="8">
        <v>37480</v>
      </c>
      <c r="N957" s="5">
        <v>143.4</v>
      </c>
      <c r="O957" s="8">
        <v>37862</v>
      </c>
      <c r="P957" s="5">
        <v>123.7</v>
      </c>
    </row>
    <row r="958" spans="1:16" x14ac:dyDescent="0.2">
      <c r="A958" s="8">
        <v>37865</v>
      </c>
      <c r="B958" s="5">
        <v>65.2</v>
      </c>
      <c r="C958" s="8">
        <v>37481</v>
      </c>
      <c r="D958" s="5">
        <v>195.41</v>
      </c>
      <c r="E958" s="8">
        <v>37865</v>
      </c>
      <c r="F958" s="5">
        <v>98.07</v>
      </c>
      <c r="G958" s="8">
        <v>37865</v>
      </c>
      <c r="H958" s="5">
        <v>-7.0000000000000007E-2</v>
      </c>
      <c r="I958" s="8">
        <v>37865</v>
      </c>
      <c r="J958" s="5">
        <v>100.59</v>
      </c>
      <c r="K958" s="8">
        <v>37865</v>
      </c>
      <c r="L958" s="5">
        <v>18.63</v>
      </c>
      <c r="M958" s="8">
        <v>37481</v>
      </c>
      <c r="N958" s="5">
        <v>139.77000000000001</v>
      </c>
      <c r="O958" s="8">
        <v>37865</v>
      </c>
      <c r="P958" s="5">
        <v>123.6</v>
      </c>
    </row>
    <row r="959" spans="1:16" x14ac:dyDescent="0.2">
      <c r="A959" s="8">
        <v>37866</v>
      </c>
      <c r="B959" s="5">
        <v>66.900000000000006</v>
      </c>
      <c r="C959" s="8">
        <v>37482</v>
      </c>
      <c r="D959" s="5">
        <v>298.27999999999997</v>
      </c>
      <c r="E959" s="8">
        <v>37866</v>
      </c>
      <c r="F959" s="5">
        <v>98.95</v>
      </c>
      <c r="G959" s="8">
        <v>37866</v>
      </c>
      <c r="H959" s="5">
        <v>4.2000000000000003E-2</v>
      </c>
      <c r="I959" s="8">
        <v>37866</v>
      </c>
      <c r="J959" s="5">
        <v>100.58</v>
      </c>
      <c r="K959" s="8">
        <v>37866</v>
      </c>
      <c r="L959" s="5">
        <v>19.02</v>
      </c>
      <c r="M959" s="8">
        <v>37482</v>
      </c>
      <c r="N959" s="5">
        <v>147.94</v>
      </c>
      <c r="O959" s="8">
        <v>37866</v>
      </c>
      <c r="P959" s="5">
        <v>138.69999999999999</v>
      </c>
    </row>
    <row r="960" spans="1:16" x14ac:dyDescent="0.2">
      <c r="A960" s="8">
        <v>37867</v>
      </c>
      <c r="B960" s="5">
        <v>66.3</v>
      </c>
      <c r="C960" s="8">
        <v>37483</v>
      </c>
      <c r="D960" s="5">
        <v>97.52</v>
      </c>
      <c r="E960" s="8">
        <v>37867</v>
      </c>
      <c r="F960" s="5">
        <v>98.71</v>
      </c>
      <c r="G960" s="8">
        <v>37867</v>
      </c>
      <c r="H960" s="5">
        <v>3.1E-2</v>
      </c>
      <c r="I960" s="8">
        <v>37867</v>
      </c>
      <c r="J960" s="5">
        <v>100.54</v>
      </c>
      <c r="K960" s="8">
        <v>37867</v>
      </c>
      <c r="L960" s="5">
        <v>19.440000000000001</v>
      </c>
      <c r="M960" s="8">
        <v>37483</v>
      </c>
      <c r="N960" s="5">
        <v>150.69</v>
      </c>
      <c r="O960" s="8">
        <v>37867</v>
      </c>
      <c r="P960" s="5">
        <v>138.69999999999999</v>
      </c>
    </row>
    <row r="961" spans="1:16" x14ac:dyDescent="0.2">
      <c r="A961" s="8">
        <v>37868</v>
      </c>
      <c r="B961" s="5">
        <v>71.099999999999994</v>
      </c>
      <c r="C961" s="8">
        <v>37484</v>
      </c>
      <c r="D961" s="5">
        <v>226.57</v>
      </c>
      <c r="E961" s="8">
        <v>37868</v>
      </c>
      <c r="F961" s="5">
        <v>98.2</v>
      </c>
      <c r="G961" s="8">
        <v>37868</v>
      </c>
      <c r="H961" s="5">
        <v>-2.7E-2</v>
      </c>
      <c r="I961" s="8">
        <v>37868</v>
      </c>
      <c r="J961" s="5">
        <v>100.5</v>
      </c>
      <c r="K961" s="8">
        <v>37868</v>
      </c>
      <c r="L961" s="5">
        <v>18.71</v>
      </c>
      <c r="M961" s="8">
        <v>37484</v>
      </c>
      <c r="N961" s="5">
        <v>158.55000000000001</v>
      </c>
      <c r="O961" s="8">
        <v>37868</v>
      </c>
      <c r="P961" s="5">
        <v>158.9</v>
      </c>
    </row>
    <row r="962" spans="1:16" x14ac:dyDescent="0.2">
      <c r="A962" s="8">
        <v>37869</v>
      </c>
      <c r="B962" s="5">
        <v>60.3</v>
      </c>
      <c r="C962" s="8">
        <v>37485</v>
      </c>
      <c r="D962" s="5">
        <v>92.52</v>
      </c>
      <c r="E962" s="8">
        <v>37869</v>
      </c>
      <c r="F962" s="5">
        <v>97.09</v>
      </c>
      <c r="G962" s="8">
        <v>37869</v>
      </c>
      <c r="H962" s="5">
        <v>-0.161</v>
      </c>
      <c r="I962" s="8">
        <v>37869</v>
      </c>
      <c r="J962" s="5">
        <v>100.46</v>
      </c>
      <c r="K962" s="8">
        <v>37869</v>
      </c>
      <c r="L962" s="5">
        <v>18.170000000000002</v>
      </c>
      <c r="M962" s="8">
        <v>37485</v>
      </c>
      <c r="N962" s="5">
        <v>158.55000000000001</v>
      </c>
      <c r="O962" s="8">
        <v>37869</v>
      </c>
      <c r="P962" s="5">
        <v>151.4</v>
      </c>
    </row>
    <row r="963" spans="1:16" x14ac:dyDescent="0.2">
      <c r="A963" s="8">
        <v>37872</v>
      </c>
      <c r="B963" s="5">
        <v>58.9</v>
      </c>
      <c r="C963" s="8">
        <v>37486</v>
      </c>
      <c r="D963" s="5">
        <v>95.65</v>
      </c>
      <c r="E963" s="8">
        <v>37872</v>
      </c>
      <c r="F963" s="5">
        <v>97.16</v>
      </c>
      <c r="G963" s="8">
        <v>37872</v>
      </c>
      <c r="H963" s="5">
        <v>-7.1999999999999995E-2</v>
      </c>
      <c r="I963" s="8">
        <v>37872</v>
      </c>
      <c r="J963" s="5">
        <v>100.44</v>
      </c>
      <c r="K963" s="8">
        <v>37872</v>
      </c>
      <c r="L963" s="5">
        <v>18.260000000000002</v>
      </c>
      <c r="M963" s="8">
        <v>37486</v>
      </c>
      <c r="N963" s="5">
        <v>158.55000000000001</v>
      </c>
      <c r="O963" s="8">
        <v>37872</v>
      </c>
      <c r="P963" s="5">
        <v>151.19999999999999</v>
      </c>
    </row>
    <row r="964" spans="1:16" x14ac:dyDescent="0.2">
      <c r="A964" s="8">
        <v>37873</v>
      </c>
      <c r="B964" s="5">
        <v>58.5</v>
      </c>
      <c r="C964" s="8">
        <v>37487</v>
      </c>
      <c r="D964" s="5">
        <v>115.77</v>
      </c>
      <c r="E964" s="8">
        <v>37873</v>
      </c>
      <c r="F964" s="5">
        <v>96.44</v>
      </c>
      <c r="G964" s="8">
        <v>37873</v>
      </c>
      <c r="H964" s="5">
        <v>-0.156</v>
      </c>
      <c r="I964" s="8">
        <v>37873</v>
      </c>
      <c r="J964" s="5">
        <v>100.45</v>
      </c>
      <c r="K964" s="8">
        <v>37873</v>
      </c>
      <c r="L964" s="5">
        <v>18.850000000000001</v>
      </c>
      <c r="M964" s="8">
        <v>37487</v>
      </c>
      <c r="N964" s="5">
        <v>148.84</v>
      </c>
      <c r="O964" s="8">
        <v>37873</v>
      </c>
      <c r="P964" s="5">
        <v>151.69999999999999</v>
      </c>
    </row>
    <row r="965" spans="1:16" x14ac:dyDescent="0.2">
      <c r="A965" s="8">
        <v>37874</v>
      </c>
      <c r="B965" s="5">
        <v>57.6</v>
      </c>
      <c r="C965" s="8">
        <v>37488</v>
      </c>
      <c r="D965" s="5">
        <v>160.66</v>
      </c>
      <c r="E965" s="8">
        <v>37874</v>
      </c>
      <c r="F965" s="5">
        <v>96.5</v>
      </c>
      <c r="G965" s="8">
        <v>37874</v>
      </c>
      <c r="H965" s="5">
        <v>-0.28499999999999998</v>
      </c>
      <c r="I965" s="8">
        <v>37874</v>
      </c>
      <c r="J965" s="5">
        <v>100.47</v>
      </c>
      <c r="K965" s="8">
        <v>37874</v>
      </c>
      <c r="L965" s="5">
        <v>20.010000000000002</v>
      </c>
      <c r="M965" s="8">
        <v>37488</v>
      </c>
      <c r="N965" s="5">
        <v>155.85</v>
      </c>
      <c r="O965" s="8">
        <v>37874</v>
      </c>
      <c r="P965" s="5">
        <v>152.6</v>
      </c>
    </row>
    <row r="966" spans="1:16" x14ac:dyDescent="0.2">
      <c r="A966" s="8">
        <v>37875</v>
      </c>
      <c r="B966" s="5">
        <v>57.8</v>
      </c>
      <c r="C966" s="8">
        <v>37489</v>
      </c>
      <c r="D966" s="5">
        <v>67.28</v>
      </c>
      <c r="E966" s="8">
        <v>37875</v>
      </c>
      <c r="F966" s="5">
        <v>96.56</v>
      </c>
      <c r="G966" s="8">
        <v>37875</v>
      </c>
      <c r="H966" s="5">
        <v>-0.21099999999999999</v>
      </c>
      <c r="I966" s="8">
        <v>37875</v>
      </c>
      <c r="J966" s="5">
        <v>100.48</v>
      </c>
      <c r="K966" s="8">
        <v>37875</v>
      </c>
      <c r="L966" s="5">
        <v>19.25</v>
      </c>
      <c r="M966" s="8">
        <v>37489</v>
      </c>
      <c r="N966" s="5">
        <v>155.84</v>
      </c>
      <c r="O966" s="8">
        <v>37875</v>
      </c>
      <c r="P966" s="5">
        <v>149.4</v>
      </c>
    </row>
    <row r="967" spans="1:16" x14ac:dyDescent="0.2">
      <c r="A967" s="8">
        <v>37876</v>
      </c>
      <c r="B967" s="5">
        <v>53.4</v>
      </c>
      <c r="C967" s="8">
        <v>37490</v>
      </c>
      <c r="D967" s="5">
        <v>79.75</v>
      </c>
      <c r="E967" s="8">
        <v>37876</v>
      </c>
      <c r="F967" s="5">
        <v>96</v>
      </c>
      <c r="G967" s="8">
        <v>37876</v>
      </c>
      <c r="H967" s="5">
        <v>-0.23200000000000001</v>
      </c>
      <c r="I967" s="8">
        <v>37876</v>
      </c>
      <c r="J967" s="5">
        <v>100.43</v>
      </c>
      <c r="K967" s="8">
        <v>37876</v>
      </c>
      <c r="L967" s="5">
        <v>18.68</v>
      </c>
      <c r="M967" s="8">
        <v>37490</v>
      </c>
      <c r="N967" s="5">
        <v>149.46</v>
      </c>
      <c r="O967" s="8">
        <v>37876</v>
      </c>
      <c r="P967" s="5">
        <v>157.4</v>
      </c>
    </row>
    <row r="968" spans="1:16" x14ac:dyDescent="0.2">
      <c r="A968" s="8">
        <v>37879</v>
      </c>
      <c r="B968" s="5">
        <v>48.9</v>
      </c>
      <c r="C968" s="8">
        <v>37491</v>
      </c>
      <c r="D968" s="5">
        <v>32.99</v>
      </c>
      <c r="E968" s="8">
        <v>37879</v>
      </c>
      <c r="F968" s="5">
        <v>95.98</v>
      </c>
      <c r="G968" s="8">
        <v>37879</v>
      </c>
      <c r="H968" s="5">
        <v>-0.26600000000000001</v>
      </c>
      <c r="I968" s="8">
        <v>37879</v>
      </c>
      <c r="J968" s="5">
        <v>100.44</v>
      </c>
      <c r="K968" s="8">
        <v>37879</v>
      </c>
      <c r="L968" s="5">
        <v>19.28</v>
      </c>
      <c r="M968" s="8">
        <v>37491</v>
      </c>
      <c r="N968" s="5">
        <v>152.29</v>
      </c>
      <c r="O968" s="8">
        <v>37879</v>
      </c>
      <c r="P968" s="5">
        <v>157.19999999999999</v>
      </c>
    </row>
    <row r="969" spans="1:16" x14ac:dyDescent="0.2">
      <c r="A969" s="8">
        <v>37880</v>
      </c>
      <c r="B969" s="5">
        <v>45.5</v>
      </c>
      <c r="C969" s="8">
        <v>37492</v>
      </c>
      <c r="D969" s="5">
        <v>54.68</v>
      </c>
      <c r="E969" s="8">
        <v>37880</v>
      </c>
      <c r="F969" s="5">
        <v>96.67</v>
      </c>
      <c r="G969" s="8">
        <v>37880</v>
      </c>
      <c r="H969" s="5">
        <v>-0.17399999999999999</v>
      </c>
      <c r="I969" s="8">
        <v>37880</v>
      </c>
      <c r="J969" s="5">
        <v>100.4</v>
      </c>
      <c r="K969" s="8">
        <v>37880</v>
      </c>
      <c r="L969" s="5">
        <v>18.03</v>
      </c>
      <c r="M969" s="8">
        <v>37492</v>
      </c>
      <c r="N969" s="5">
        <v>152.29</v>
      </c>
      <c r="O969" s="8">
        <v>37880</v>
      </c>
      <c r="P969" s="5">
        <v>155.4</v>
      </c>
    </row>
    <row r="970" spans="1:16" x14ac:dyDescent="0.2">
      <c r="A970" s="8">
        <v>37881</v>
      </c>
      <c r="B970" s="5">
        <v>45</v>
      </c>
      <c r="C970" s="8">
        <v>37493</v>
      </c>
      <c r="D970" s="5">
        <v>168.22</v>
      </c>
      <c r="E970" s="8">
        <v>37881</v>
      </c>
      <c r="F970" s="5">
        <v>95.8</v>
      </c>
      <c r="G970" s="8">
        <v>37881</v>
      </c>
      <c r="H970" s="5">
        <v>-0.25900000000000001</v>
      </c>
      <c r="I970" s="8">
        <v>37881</v>
      </c>
      <c r="J970" s="5">
        <v>100.34</v>
      </c>
      <c r="K970" s="8">
        <v>37881</v>
      </c>
      <c r="L970" s="5">
        <v>18.149999999999999</v>
      </c>
      <c r="M970" s="8">
        <v>37493</v>
      </c>
      <c r="N970" s="5">
        <v>152.29</v>
      </c>
      <c r="O970" s="8">
        <v>37881</v>
      </c>
      <c r="P970" s="5">
        <v>157</v>
      </c>
    </row>
    <row r="971" spans="1:16" x14ac:dyDescent="0.2">
      <c r="A971" s="8">
        <v>37882</v>
      </c>
      <c r="B971" s="5">
        <v>43.4</v>
      </c>
      <c r="C971" s="8">
        <v>37494</v>
      </c>
      <c r="D971" s="5">
        <v>136.26</v>
      </c>
      <c r="E971" s="8">
        <v>37882</v>
      </c>
      <c r="F971" s="5">
        <v>95.95</v>
      </c>
      <c r="G971" s="8">
        <v>37882</v>
      </c>
      <c r="H971" s="5">
        <v>-0.214</v>
      </c>
      <c r="I971" s="8">
        <v>37882</v>
      </c>
      <c r="J971" s="5">
        <v>100.26</v>
      </c>
      <c r="K971" s="8">
        <v>37882</v>
      </c>
      <c r="L971" s="5">
        <v>17.57</v>
      </c>
      <c r="M971" s="8">
        <v>37494</v>
      </c>
      <c r="N971" s="5">
        <v>148.71</v>
      </c>
      <c r="O971" s="8">
        <v>37882</v>
      </c>
      <c r="P971" s="5">
        <v>163</v>
      </c>
    </row>
    <row r="972" spans="1:16" x14ac:dyDescent="0.2">
      <c r="A972" s="8">
        <v>37883</v>
      </c>
      <c r="B972" s="5">
        <v>43.1</v>
      </c>
      <c r="C972" s="8">
        <v>37495</v>
      </c>
      <c r="D972" s="5">
        <v>60.92</v>
      </c>
      <c r="E972" s="8">
        <v>37883</v>
      </c>
      <c r="F972" s="5">
        <v>94.78</v>
      </c>
      <c r="G972" s="8">
        <v>37883</v>
      </c>
      <c r="H972" s="5">
        <v>-0.23100000000000001</v>
      </c>
      <c r="I972" s="8">
        <v>37883</v>
      </c>
      <c r="J972" s="5">
        <v>100.22</v>
      </c>
      <c r="K972" s="8">
        <v>37883</v>
      </c>
      <c r="L972" s="5">
        <v>17.54</v>
      </c>
      <c r="M972" s="8">
        <v>37495</v>
      </c>
      <c r="N972" s="5">
        <v>147.38999999999999</v>
      </c>
      <c r="O972" s="8">
        <v>37883</v>
      </c>
      <c r="P972" s="5">
        <v>162.5</v>
      </c>
    </row>
    <row r="973" spans="1:16" x14ac:dyDescent="0.2">
      <c r="A973" s="8">
        <v>37886</v>
      </c>
      <c r="B973" s="5">
        <v>42.1</v>
      </c>
      <c r="C973" s="8">
        <v>37496</v>
      </c>
      <c r="D973" s="5">
        <v>43.21</v>
      </c>
      <c r="E973" s="8">
        <v>37886</v>
      </c>
      <c r="F973" s="5">
        <v>93.85</v>
      </c>
      <c r="G973" s="8">
        <v>37886</v>
      </c>
      <c r="H973" s="5">
        <v>-0.29199999999999998</v>
      </c>
      <c r="I973" s="8">
        <v>37886</v>
      </c>
      <c r="J973" s="5">
        <v>100.27</v>
      </c>
      <c r="K973" s="8">
        <v>37886</v>
      </c>
      <c r="L973" s="5">
        <v>19.649999999999999</v>
      </c>
      <c r="M973" s="8">
        <v>37496</v>
      </c>
      <c r="N973" s="5">
        <v>139.99</v>
      </c>
      <c r="O973" s="8">
        <v>37886</v>
      </c>
      <c r="P973" s="5">
        <v>161.19999999999999</v>
      </c>
    </row>
    <row r="974" spans="1:16" x14ac:dyDescent="0.2">
      <c r="A974" s="8">
        <v>37887</v>
      </c>
      <c r="B974" s="5">
        <v>43.2</v>
      </c>
      <c r="C974" s="8">
        <v>37497</v>
      </c>
      <c r="D974" s="5">
        <v>20.29</v>
      </c>
      <c r="E974" s="8">
        <v>37887</v>
      </c>
      <c r="F974" s="5">
        <v>93.99</v>
      </c>
      <c r="G974" s="8">
        <v>37887</v>
      </c>
      <c r="H974" s="5">
        <v>-0.28199999999999997</v>
      </c>
      <c r="I974" s="8">
        <v>37887</v>
      </c>
      <c r="J974" s="5">
        <v>100.25</v>
      </c>
      <c r="K974" s="8">
        <v>37887</v>
      </c>
      <c r="L974" s="5">
        <v>19.47</v>
      </c>
      <c r="M974" s="8">
        <v>37497</v>
      </c>
      <c r="N974" s="5">
        <v>139.93</v>
      </c>
      <c r="O974" s="8">
        <v>37887</v>
      </c>
      <c r="P974" s="5">
        <v>163</v>
      </c>
    </row>
    <row r="975" spans="1:16" x14ac:dyDescent="0.2">
      <c r="A975" s="8">
        <v>37888</v>
      </c>
      <c r="B975" s="5">
        <v>42.7</v>
      </c>
      <c r="C975" s="8">
        <v>37498</v>
      </c>
      <c r="D975" s="5">
        <v>90.03</v>
      </c>
      <c r="E975" s="8">
        <v>37888</v>
      </c>
      <c r="F975" s="5">
        <v>93.7</v>
      </c>
      <c r="G975" s="8">
        <v>37888</v>
      </c>
      <c r="H975" s="5">
        <v>-0.442</v>
      </c>
      <c r="I975" s="8">
        <v>37888</v>
      </c>
      <c r="J975" s="5">
        <v>100.3</v>
      </c>
      <c r="K975" s="8">
        <v>37888</v>
      </c>
      <c r="L975" s="5">
        <v>21.22</v>
      </c>
      <c r="M975" s="8">
        <v>37498</v>
      </c>
      <c r="N975" s="5">
        <v>137.63</v>
      </c>
      <c r="O975" s="8">
        <v>37888</v>
      </c>
      <c r="P975" s="5">
        <v>161.6</v>
      </c>
    </row>
    <row r="976" spans="1:16" x14ac:dyDescent="0.2">
      <c r="A976" s="8">
        <v>37889</v>
      </c>
      <c r="B976" s="5">
        <v>42.4</v>
      </c>
      <c r="C976" s="8">
        <v>37499</v>
      </c>
      <c r="D976" s="5">
        <v>64.349999999999994</v>
      </c>
      <c r="E976" s="8">
        <v>37889</v>
      </c>
      <c r="F976" s="5">
        <v>93.76</v>
      </c>
      <c r="G976" s="8">
        <v>37889</v>
      </c>
      <c r="H976" s="5">
        <v>-0.53100000000000003</v>
      </c>
      <c r="I976" s="8">
        <v>37889</v>
      </c>
      <c r="J976" s="5">
        <v>100.32</v>
      </c>
      <c r="K976" s="8">
        <v>37889</v>
      </c>
      <c r="L976" s="5">
        <v>22.26</v>
      </c>
      <c r="M976" s="8">
        <v>37499</v>
      </c>
      <c r="N976" s="5">
        <v>137.63</v>
      </c>
      <c r="O976" s="8">
        <v>37889</v>
      </c>
      <c r="P976" s="5">
        <v>165.6</v>
      </c>
    </row>
    <row r="977" spans="1:16" x14ac:dyDescent="0.2">
      <c r="A977" s="8">
        <v>37890</v>
      </c>
      <c r="B977" s="5">
        <v>45.6</v>
      </c>
      <c r="C977" s="8">
        <v>37500</v>
      </c>
      <c r="D977" s="5">
        <v>124.6</v>
      </c>
      <c r="E977" s="8">
        <v>37890</v>
      </c>
      <c r="F977" s="5">
        <v>93.85</v>
      </c>
      <c r="G977" s="8">
        <v>37890</v>
      </c>
      <c r="H977" s="5">
        <v>-0.59099999999999997</v>
      </c>
      <c r="I977" s="8">
        <v>37890</v>
      </c>
      <c r="J977" s="5">
        <v>100.35</v>
      </c>
      <c r="K977" s="8">
        <v>37890</v>
      </c>
      <c r="L977" s="5">
        <v>22.23</v>
      </c>
      <c r="M977" s="8">
        <v>37500</v>
      </c>
      <c r="N977" s="5">
        <v>137.63</v>
      </c>
      <c r="O977" s="8">
        <v>37890</v>
      </c>
      <c r="P977" s="5">
        <v>186.5</v>
      </c>
    </row>
    <row r="978" spans="1:16" x14ac:dyDescent="0.2">
      <c r="A978" s="8">
        <v>37893</v>
      </c>
      <c r="B978" s="5">
        <v>44.5</v>
      </c>
      <c r="C978" s="8">
        <v>37501</v>
      </c>
      <c r="D978" s="5">
        <v>97.12</v>
      </c>
      <c r="E978" s="8">
        <v>37893</v>
      </c>
      <c r="F978" s="5">
        <v>93.08</v>
      </c>
      <c r="G978" s="8">
        <v>37893</v>
      </c>
      <c r="H978" s="5">
        <v>-0.52700000000000002</v>
      </c>
      <c r="I978" s="8">
        <v>37893</v>
      </c>
      <c r="J978" s="5">
        <v>100.3</v>
      </c>
      <c r="K978" s="8">
        <v>37893</v>
      </c>
      <c r="L978" s="5">
        <v>21.67</v>
      </c>
      <c r="M978" s="8">
        <v>37501</v>
      </c>
      <c r="N978" s="5">
        <v>137.63</v>
      </c>
      <c r="O978" s="8">
        <v>37893</v>
      </c>
      <c r="P978" s="5">
        <v>182.7</v>
      </c>
    </row>
    <row r="979" spans="1:16" x14ac:dyDescent="0.2">
      <c r="A979" s="8">
        <v>37894</v>
      </c>
      <c r="B979" s="5">
        <v>29.5</v>
      </c>
      <c r="C979" s="8">
        <v>37502</v>
      </c>
      <c r="D979" s="5">
        <v>202.65</v>
      </c>
      <c r="E979" s="8">
        <v>37894</v>
      </c>
      <c r="F979" s="5">
        <v>92.85</v>
      </c>
      <c r="G979" s="8">
        <v>37894</v>
      </c>
      <c r="H979" s="5">
        <v>-0.34899999999999998</v>
      </c>
      <c r="I979" s="8">
        <v>37894</v>
      </c>
      <c r="J979" s="5">
        <v>100.3</v>
      </c>
      <c r="K979" s="8">
        <v>37894</v>
      </c>
      <c r="L979" s="5">
        <v>22.72</v>
      </c>
      <c r="M979" s="8">
        <v>37502</v>
      </c>
      <c r="N979" s="5">
        <v>140.88999999999999</v>
      </c>
      <c r="O979" s="8">
        <v>37894</v>
      </c>
      <c r="P979" s="5">
        <v>175.7</v>
      </c>
    </row>
    <row r="980" spans="1:16" x14ac:dyDescent="0.2">
      <c r="A980" s="8">
        <v>37895</v>
      </c>
      <c r="B980" s="5">
        <v>26.6</v>
      </c>
      <c r="C980" s="8">
        <v>37503</v>
      </c>
      <c r="D980" s="5">
        <v>92.9</v>
      </c>
      <c r="E980" s="8">
        <v>37895</v>
      </c>
      <c r="F980" s="5">
        <v>92.39</v>
      </c>
      <c r="G980" s="8">
        <v>37895</v>
      </c>
      <c r="H980" s="5">
        <v>-0.24199999999999999</v>
      </c>
      <c r="I980" s="8">
        <v>37895</v>
      </c>
      <c r="J980" s="5">
        <v>100.18</v>
      </c>
      <c r="K980" s="8">
        <v>37895</v>
      </c>
      <c r="L980" s="5">
        <v>21.07</v>
      </c>
      <c r="M980" s="8">
        <v>37503</v>
      </c>
      <c r="N980" s="5">
        <v>141.53</v>
      </c>
      <c r="O980" s="8">
        <v>37895</v>
      </c>
      <c r="P980" s="5">
        <v>185.7</v>
      </c>
    </row>
    <row r="981" spans="1:16" x14ac:dyDescent="0.2">
      <c r="A981" s="8">
        <v>37896</v>
      </c>
      <c r="B981" s="5">
        <v>26.2</v>
      </c>
      <c r="C981" s="8">
        <v>37504</v>
      </c>
      <c r="D981" s="5">
        <v>91.14</v>
      </c>
      <c r="E981" s="8">
        <v>37896</v>
      </c>
      <c r="F981" s="5">
        <v>92.42</v>
      </c>
      <c r="G981" s="8">
        <v>37896</v>
      </c>
      <c r="H981" s="5">
        <v>-0.17799999999999999</v>
      </c>
      <c r="I981" s="8">
        <v>37896</v>
      </c>
      <c r="J981" s="5">
        <v>100.2</v>
      </c>
      <c r="K981" s="8">
        <v>37896</v>
      </c>
      <c r="L981" s="5">
        <v>20.8</v>
      </c>
      <c r="M981" s="8">
        <v>37504</v>
      </c>
      <c r="N981" s="5">
        <v>142.34</v>
      </c>
      <c r="O981" s="8">
        <v>37896</v>
      </c>
      <c r="P981" s="5">
        <v>184.8</v>
      </c>
    </row>
    <row r="982" spans="1:16" x14ac:dyDescent="0.2">
      <c r="A982" s="8">
        <v>37897</v>
      </c>
      <c r="B982" s="5">
        <v>36.5</v>
      </c>
      <c r="C982" s="8">
        <v>37505</v>
      </c>
      <c r="D982" s="5">
        <v>81.03</v>
      </c>
      <c r="E982" s="8">
        <v>37897</v>
      </c>
      <c r="F982" s="5">
        <v>93.1</v>
      </c>
      <c r="G982" s="8">
        <v>37897</v>
      </c>
      <c r="H982" s="5">
        <v>5.0999999999999997E-2</v>
      </c>
      <c r="I982" s="8">
        <v>37897</v>
      </c>
      <c r="J982" s="5">
        <v>100.26</v>
      </c>
      <c r="K982" s="8">
        <v>37897</v>
      </c>
      <c r="L982" s="5">
        <v>19.5</v>
      </c>
      <c r="M982" s="8">
        <v>37505</v>
      </c>
      <c r="N982" s="5">
        <v>141.72999999999999</v>
      </c>
      <c r="O982" s="8">
        <v>37897</v>
      </c>
      <c r="P982" s="5">
        <v>208.5</v>
      </c>
    </row>
    <row r="983" spans="1:16" x14ac:dyDescent="0.2">
      <c r="A983" s="8">
        <v>37900</v>
      </c>
      <c r="B983" s="5">
        <v>35.299999999999997</v>
      </c>
      <c r="C983" s="8">
        <v>37506</v>
      </c>
      <c r="D983" s="5">
        <v>40.42</v>
      </c>
      <c r="E983" s="8">
        <v>37900</v>
      </c>
      <c r="F983" s="5">
        <v>92.41</v>
      </c>
      <c r="G983" s="8">
        <v>37900</v>
      </c>
      <c r="H983" s="5">
        <v>1.0999999999999999E-2</v>
      </c>
      <c r="I983" s="8">
        <v>37900</v>
      </c>
      <c r="J983" s="5">
        <v>100.2</v>
      </c>
      <c r="K983" s="8">
        <v>37900</v>
      </c>
      <c r="L983" s="5">
        <v>19.510000000000002</v>
      </c>
      <c r="M983" s="8">
        <v>37506</v>
      </c>
      <c r="N983" s="5">
        <v>141.72999999999999</v>
      </c>
      <c r="O983" s="8">
        <v>37900</v>
      </c>
      <c r="P983" s="5">
        <v>205.7</v>
      </c>
    </row>
    <row r="984" spans="1:16" x14ac:dyDescent="0.2">
      <c r="A984" s="8">
        <v>37901</v>
      </c>
      <c r="B984" s="5">
        <v>34.799999999999997</v>
      </c>
      <c r="C984" s="8">
        <v>37507</v>
      </c>
      <c r="D984" s="5">
        <v>287.14999999999998</v>
      </c>
      <c r="E984" s="8">
        <v>37901</v>
      </c>
      <c r="F984" s="5">
        <v>91.89</v>
      </c>
      <c r="G984" s="8">
        <v>37901</v>
      </c>
      <c r="H984" s="5">
        <v>8.5999999999999993E-2</v>
      </c>
      <c r="I984" s="8">
        <v>37901</v>
      </c>
      <c r="J984" s="5">
        <v>100.19</v>
      </c>
      <c r="K984" s="8">
        <v>37901</v>
      </c>
      <c r="L984" s="5">
        <v>19.41</v>
      </c>
      <c r="M984" s="8">
        <v>37507</v>
      </c>
      <c r="N984" s="5">
        <v>141.72999999999999</v>
      </c>
      <c r="O984" s="8">
        <v>37901</v>
      </c>
      <c r="P984" s="5">
        <v>205.1</v>
      </c>
    </row>
    <row r="985" spans="1:16" x14ac:dyDescent="0.2">
      <c r="A985" s="8">
        <v>37902</v>
      </c>
      <c r="B985" s="5">
        <v>34.5</v>
      </c>
      <c r="C985" s="8">
        <v>37508</v>
      </c>
      <c r="D985" s="5">
        <v>108.3</v>
      </c>
      <c r="E985" s="8">
        <v>37902</v>
      </c>
      <c r="F985" s="5">
        <v>91.73</v>
      </c>
      <c r="G985" s="8">
        <v>37902</v>
      </c>
      <c r="H985" s="5">
        <v>5.2999999999999999E-2</v>
      </c>
      <c r="I985" s="8">
        <v>37902</v>
      </c>
      <c r="J985" s="5">
        <v>100.22</v>
      </c>
      <c r="K985" s="8">
        <v>37902</v>
      </c>
      <c r="L985" s="5">
        <v>19.18</v>
      </c>
      <c r="M985" s="8">
        <v>37508</v>
      </c>
      <c r="N985" s="5">
        <v>136.34</v>
      </c>
      <c r="O985" s="8">
        <v>37902</v>
      </c>
      <c r="P985" s="5">
        <v>205.1</v>
      </c>
    </row>
    <row r="986" spans="1:16" x14ac:dyDescent="0.2">
      <c r="A986" s="8">
        <v>37903</v>
      </c>
      <c r="B986" s="5">
        <v>33.799999999999997</v>
      </c>
      <c r="C986" s="8">
        <v>37509</v>
      </c>
      <c r="D986" s="5">
        <v>116.98</v>
      </c>
      <c r="E986" s="8">
        <v>37903</v>
      </c>
      <c r="F986" s="5">
        <v>91.94</v>
      </c>
      <c r="G986" s="8">
        <v>37903</v>
      </c>
      <c r="H986" s="5">
        <v>0.13200000000000001</v>
      </c>
      <c r="I986" s="8">
        <v>37903</v>
      </c>
      <c r="J986" s="5">
        <v>100.21</v>
      </c>
      <c r="K986" s="8">
        <v>37903</v>
      </c>
      <c r="L986" s="5">
        <v>18.82</v>
      </c>
      <c r="M986" s="8">
        <v>37509</v>
      </c>
      <c r="N986" s="5">
        <v>140.31</v>
      </c>
      <c r="O986" s="8">
        <v>37903</v>
      </c>
      <c r="P986" s="5">
        <v>203.1</v>
      </c>
    </row>
    <row r="987" spans="1:16" x14ac:dyDescent="0.2">
      <c r="A987" s="8">
        <v>37904</v>
      </c>
      <c r="B987" s="5">
        <v>44.6</v>
      </c>
      <c r="C987" s="8">
        <v>37510</v>
      </c>
      <c r="D987" s="5">
        <v>165.35</v>
      </c>
      <c r="E987" s="8">
        <v>37904</v>
      </c>
      <c r="F987" s="5">
        <v>91.52</v>
      </c>
      <c r="G987" s="8">
        <v>37904</v>
      </c>
      <c r="H987" s="5">
        <v>0.129</v>
      </c>
      <c r="I987" s="8">
        <v>37904</v>
      </c>
      <c r="J987" s="5">
        <v>100.17</v>
      </c>
      <c r="K987" s="8">
        <v>37904</v>
      </c>
      <c r="L987" s="5">
        <v>18.45</v>
      </c>
      <c r="M987" s="8">
        <v>37510</v>
      </c>
      <c r="N987" s="5">
        <v>140.88</v>
      </c>
      <c r="O987" s="8">
        <v>37904</v>
      </c>
      <c r="P987" s="5">
        <v>206.7</v>
      </c>
    </row>
    <row r="988" spans="1:16" x14ac:dyDescent="0.2">
      <c r="A988" s="8">
        <v>37907</v>
      </c>
      <c r="B988" s="5">
        <v>41.9</v>
      </c>
      <c r="C988" s="8">
        <v>37511</v>
      </c>
      <c r="D988" s="5">
        <v>69.48</v>
      </c>
      <c r="E988" s="8">
        <v>37907</v>
      </c>
      <c r="F988" s="5">
        <v>91.89</v>
      </c>
      <c r="G988" s="8">
        <v>37907</v>
      </c>
      <c r="H988" s="5">
        <v>0.16500000000000001</v>
      </c>
      <c r="I988" s="8">
        <v>37907</v>
      </c>
      <c r="J988" s="5">
        <v>100.14</v>
      </c>
      <c r="K988" s="8">
        <v>37907</v>
      </c>
      <c r="L988" s="5">
        <v>17.55</v>
      </c>
      <c r="M988" s="8">
        <v>37511</v>
      </c>
      <c r="N988" s="5">
        <v>138.47999999999999</v>
      </c>
      <c r="O988" s="8">
        <v>37907</v>
      </c>
      <c r="P988" s="5">
        <v>198.6</v>
      </c>
    </row>
    <row r="989" spans="1:16" x14ac:dyDescent="0.2">
      <c r="A989" s="8">
        <v>37908</v>
      </c>
      <c r="B989" s="5">
        <v>41.2</v>
      </c>
      <c r="C989" s="8">
        <v>37512</v>
      </c>
      <c r="D989" s="5">
        <v>194.68</v>
      </c>
      <c r="E989" s="8">
        <v>37908</v>
      </c>
      <c r="F989" s="5">
        <v>91.83</v>
      </c>
      <c r="G989" s="8">
        <v>37908</v>
      </c>
      <c r="H989" s="5">
        <v>0.245</v>
      </c>
      <c r="I989" s="8">
        <v>37908</v>
      </c>
      <c r="J989" s="5">
        <v>100.16</v>
      </c>
      <c r="K989" s="8">
        <v>37908</v>
      </c>
      <c r="L989" s="5">
        <v>17.37</v>
      </c>
      <c r="M989" s="8">
        <v>37512</v>
      </c>
      <c r="N989" s="5">
        <v>137.31</v>
      </c>
      <c r="O989" s="8">
        <v>37908</v>
      </c>
      <c r="P989" s="5">
        <v>195.8</v>
      </c>
    </row>
    <row r="990" spans="1:16" x14ac:dyDescent="0.2">
      <c r="A990" s="8">
        <v>37909</v>
      </c>
      <c r="B990" s="5">
        <v>42.9</v>
      </c>
      <c r="C990" s="8">
        <v>37513</v>
      </c>
      <c r="D990" s="5">
        <v>87.28</v>
      </c>
      <c r="E990" s="8">
        <v>37909</v>
      </c>
      <c r="F990" s="5">
        <v>92.5</v>
      </c>
      <c r="G990" s="8">
        <v>37909</v>
      </c>
      <c r="H990" s="5">
        <v>0.29199999999999998</v>
      </c>
      <c r="I990" s="8">
        <v>37909</v>
      </c>
      <c r="J990" s="5">
        <v>100.2</v>
      </c>
      <c r="K990" s="8">
        <v>37909</v>
      </c>
      <c r="L990" s="5">
        <v>17.690000000000001</v>
      </c>
      <c r="M990" s="8">
        <v>37513</v>
      </c>
      <c r="N990" s="5">
        <v>137.31</v>
      </c>
      <c r="O990" s="8">
        <v>37909</v>
      </c>
      <c r="P990" s="5">
        <v>198.4</v>
      </c>
    </row>
    <row r="991" spans="1:16" x14ac:dyDescent="0.2">
      <c r="A991" s="8">
        <v>37910</v>
      </c>
      <c r="B991" s="5">
        <v>48.7</v>
      </c>
      <c r="C991" s="8">
        <v>37514</v>
      </c>
      <c r="D991" s="5">
        <v>87.69</v>
      </c>
      <c r="E991" s="8">
        <v>37910</v>
      </c>
      <c r="F991" s="5">
        <v>92.61</v>
      </c>
      <c r="G991" s="8">
        <v>37910</v>
      </c>
      <c r="H991" s="5">
        <v>0.38</v>
      </c>
      <c r="I991" s="8">
        <v>37910</v>
      </c>
      <c r="J991" s="5">
        <v>100.19</v>
      </c>
      <c r="K991" s="8">
        <v>37910</v>
      </c>
      <c r="L991" s="5">
        <v>17.190000000000001</v>
      </c>
      <c r="M991" s="8">
        <v>37514</v>
      </c>
      <c r="N991" s="5">
        <v>137.31</v>
      </c>
      <c r="O991" s="8">
        <v>37910</v>
      </c>
      <c r="P991" s="5">
        <v>214.1</v>
      </c>
    </row>
    <row r="992" spans="1:16" x14ac:dyDescent="0.2">
      <c r="A992" s="8">
        <v>37911</v>
      </c>
      <c r="B992" s="5">
        <v>50.6</v>
      </c>
      <c r="C992" s="8">
        <v>37515</v>
      </c>
      <c r="D992" s="5">
        <v>122.76</v>
      </c>
      <c r="E992" s="8">
        <v>37911</v>
      </c>
      <c r="F992" s="5">
        <v>92.29</v>
      </c>
      <c r="G992" s="8">
        <v>37911</v>
      </c>
      <c r="H992" s="5">
        <v>0.28399999999999997</v>
      </c>
      <c r="I992" s="8">
        <v>37911</v>
      </c>
      <c r="J992" s="5">
        <v>100.2</v>
      </c>
      <c r="K992" s="8">
        <v>37911</v>
      </c>
      <c r="L992" s="5">
        <v>17.62</v>
      </c>
      <c r="M992" s="8">
        <v>37515</v>
      </c>
      <c r="N992" s="5">
        <v>136.05000000000001</v>
      </c>
      <c r="O992" s="8">
        <v>37911</v>
      </c>
      <c r="P992" s="5">
        <v>218.7</v>
      </c>
    </row>
    <row r="993" spans="1:16" x14ac:dyDescent="0.2">
      <c r="A993" s="8">
        <v>37914</v>
      </c>
      <c r="B993" s="5">
        <v>48.6</v>
      </c>
      <c r="C993" s="8">
        <v>37516</v>
      </c>
      <c r="D993" s="5">
        <v>91.9</v>
      </c>
      <c r="E993" s="8">
        <v>37914</v>
      </c>
      <c r="F993" s="5">
        <v>92.43</v>
      </c>
      <c r="G993" s="8">
        <v>37914</v>
      </c>
      <c r="H993" s="5">
        <v>0.31</v>
      </c>
      <c r="I993" s="8">
        <v>37914</v>
      </c>
      <c r="J993" s="5">
        <v>100.17</v>
      </c>
      <c r="K993" s="8">
        <v>37914</v>
      </c>
      <c r="L993" s="5">
        <v>17.04</v>
      </c>
      <c r="M993" s="8">
        <v>37516</v>
      </c>
      <c r="N993" s="5">
        <v>134.49</v>
      </c>
      <c r="O993" s="8">
        <v>37914</v>
      </c>
      <c r="P993" s="5">
        <v>212.5</v>
      </c>
    </row>
    <row r="994" spans="1:16" x14ac:dyDescent="0.2">
      <c r="A994" s="8">
        <v>37915</v>
      </c>
      <c r="B994" s="5">
        <v>47.8</v>
      </c>
      <c r="C994" s="8">
        <v>37517</v>
      </c>
      <c r="D994" s="5">
        <v>116.74</v>
      </c>
      <c r="E994" s="8">
        <v>37915</v>
      </c>
      <c r="F994" s="5">
        <v>92.37</v>
      </c>
      <c r="G994" s="8">
        <v>37915</v>
      </c>
      <c r="H994" s="5">
        <v>0.32900000000000001</v>
      </c>
      <c r="I994" s="8">
        <v>37915</v>
      </c>
      <c r="J994" s="5">
        <v>100.16</v>
      </c>
      <c r="K994" s="8">
        <v>37915</v>
      </c>
      <c r="L994" s="5">
        <v>16.55</v>
      </c>
      <c r="M994" s="8">
        <v>37517</v>
      </c>
      <c r="N994" s="5">
        <v>135.05000000000001</v>
      </c>
      <c r="O994" s="8">
        <v>37915</v>
      </c>
      <c r="P994" s="5">
        <v>209.9</v>
      </c>
    </row>
    <row r="995" spans="1:16" x14ac:dyDescent="0.2">
      <c r="A995" s="8">
        <v>37916</v>
      </c>
      <c r="B995" s="5">
        <v>46.7</v>
      </c>
      <c r="C995" s="8">
        <v>37518</v>
      </c>
      <c r="D995" s="5">
        <v>110.6</v>
      </c>
      <c r="E995" s="8">
        <v>37916</v>
      </c>
      <c r="F995" s="5">
        <v>91.27</v>
      </c>
      <c r="G995" s="8">
        <v>37916</v>
      </c>
      <c r="H995" s="5">
        <v>0.19600000000000001</v>
      </c>
      <c r="I995" s="8">
        <v>37916</v>
      </c>
      <c r="J995" s="5">
        <v>100.2</v>
      </c>
      <c r="K995" s="8">
        <v>37916</v>
      </c>
      <c r="L995" s="5">
        <v>17.670000000000002</v>
      </c>
      <c r="M995" s="8">
        <v>37518</v>
      </c>
      <c r="N995" s="5">
        <v>138.08000000000001</v>
      </c>
      <c r="O995" s="8">
        <v>37916</v>
      </c>
      <c r="P995" s="5">
        <v>206.7</v>
      </c>
    </row>
    <row r="996" spans="1:16" x14ac:dyDescent="0.2">
      <c r="A996" s="8">
        <v>37917</v>
      </c>
      <c r="B996" s="5">
        <v>46.2</v>
      </c>
      <c r="C996" s="8">
        <v>37519</v>
      </c>
      <c r="D996" s="5">
        <v>81.92</v>
      </c>
      <c r="E996" s="8">
        <v>37917</v>
      </c>
      <c r="F996" s="5">
        <v>91.51</v>
      </c>
      <c r="G996" s="8">
        <v>37917</v>
      </c>
      <c r="H996" s="5">
        <v>0.23599999999999999</v>
      </c>
      <c r="I996" s="8">
        <v>37917</v>
      </c>
      <c r="J996" s="5">
        <v>100.21</v>
      </c>
      <c r="K996" s="8">
        <v>37917</v>
      </c>
      <c r="L996" s="5">
        <v>17.68</v>
      </c>
      <c r="M996" s="8">
        <v>37519</v>
      </c>
      <c r="N996" s="5">
        <v>143.44999999999999</v>
      </c>
      <c r="O996" s="8">
        <v>37917</v>
      </c>
      <c r="P996" s="5">
        <v>204.8</v>
      </c>
    </row>
    <row r="997" spans="1:16" x14ac:dyDescent="0.2">
      <c r="A997" s="8">
        <v>37918</v>
      </c>
      <c r="B997" s="5">
        <v>45.7</v>
      </c>
      <c r="C997" s="8">
        <v>37520</v>
      </c>
      <c r="D997" s="5">
        <v>49.45</v>
      </c>
      <c r="E997" s="8">
        <v>37918</v>
      </c>
      <c r="F997" s="5">
        <v>91.43</v>
      </c>
      <c r="G997" s="8">
        <v>37918</v>
      </c>
      <c r="H997" s="5">
        <v>0.156</v>
      </c>
      <c r="I997" s="8">
        <v>37918</v>
      </c>
      <c r="J997" s="5">
        <v>100.18</v>
      </c>
      <c r="K997" s="8">
        <v>37918</v>
      </c>
      <c r="L997" s="5">
        <v>17.71</v>
      </c>
      <c r="M997" s="8">
        <v>37520</v>
      </c>
      <c r="N997" s="5">
        <v>143.44999999999999</v>
      </c>
      <c r="O997" s="8">
        <v>37918</v>
      </c>
      <c r="P997" s="5">
        <v>202.9</v>
      </c>
    </row>
    <row r="998" spans="1:16" x14ac:dyDescent="0.2">
      <c r="A998" s="8">
        <v>37921</v>
      </c>
      <c r="B998" s="5">
        <v>44.3</v>
      </c>
      <c r="C998" s="8">
        <v>37521</v>
      </c>
      <c r="D998" s="5">
        <v>129.18</v>
      </c>
      <c r="E998" s="8">
        <v>37921</v>
      </c>
      <c r="F998" s="5">
        <v>91.61</v>
      </c>
      <c r="G998" s="8">
        <v>37921</v>
      </c>
      <c r="H998" s="5">
        <v>0.20200000000000001</v>
      </c>
      <c r="I998" s="8">
        <v>37921</v>
      </c>
      <c r="J998" s="5">
        <v>100.19</v>
      </c>
      <c r="K998" s="8">
        <v>37921</v>
      </c>
      <c r="L998" s="5">
        <v>18.05</v>
      </c>
      <c r="M998" s="8">
        <v>37521</v>
      </c>
      <c r="N998" s="5">
        <v>143.44999999999999</v>
      </c>
      <c r="O998" s="8">
        <v>37921</v>
      </c>
      <c r="P998" s="5">
        <v>200.5</v>
      </c>
    </row>
    <row r="999" spans="1:16" x14ac:dyDescent="0.2">
      <c r="A999" s="8">
        <v>37922</v>
      </c>
      <c r="B999" s="5">
        <v>43.3</v>
      </c>
      <c r="C999" s="8">
        <v>37522</v>
      </c>
      <c r="D999" s="5">
        <v>162.94999999999999</v>
      </c>
      <c r="E999" s="8">
        <v>37922</v>
      </c>
      <c r="F999" s="5">
        <v>91.86</v>
      </c>
      <c r="G999" s="8">
        <v>37922</v>
      </c>
      <c r="H999" s="5">
        <v>0.17599999999999999</v>
      </c>
      <c r="I999" s="8">
        <v>37922</v>
      </c>
      <c r="J999" s="5">
        <v>100.1</v>
      </c>
      <c r="K999" s="8">
        <v>37922</v>
      </c>
      <c r="L999" s="5">
        <v>16.82</v>
      </c>
      <c r="M999" s="8">
        <v>37522</v>
      </c>
      <c r="N999" s="5">
        <v>143.91999999999999</v>
      </c>
      <c r="O999" s="8">
        <v>37922</v>
      </c>
      <c r="P999" s="5">
        <v>202</v>
      </c>
    </row>
    <row r="1000" spans="1:16" x14ac:dyDescent="0.2">
      <c r="A1000" s="8">
        <v>37923</v>
      </c>
      <c r="B1000" s="5">
        <v>43</v>
      </c>
      <c r="C1000" s="8">
        <v>37523</v>
      </c>
      <c r="D1000" s="5">
        <v>130.74</v>
      </c>
      <c r="E1000" s="8">
        <v>37923</v>
      </c>
      <c r="F1000" s="5">
        <v>91.86</v>
      </c>
      <c r="G1000" s="8">
        <v>37923</v>
      </c>
      <c r="H1000" s="5">
        <v>0.308</v>
      </c>
      <c r="I1000" s="8">
        <v>37923</v>
      </c>
      <c r="J1000" s="5">
        <v>100.12</v>
      </c>
      <c r="K1000" s="8">
        <v>37923</v>
      </c>
      <c r="L1000" s="5">
        <v>16.43</v>
      </c>
      <c r="M1000" s="8">
        <v>37523</v>
      </c>
      <c r="N1000" s="5">
        <v>146.11000000000001</v>
      </c>
      <c r="O1000" s="8">
        <v>37923</v>
      </c>
      <c r="P1000" s="5">
        <v>198.7</v>
      </c>
    </row>
    <row r="1001" spans="1:16" x14ac:dyDescent="0.2">
      <c r="A1001" s="8">
        <v>37924</v>
      </c>
      <c r="B1001" s="5">
        <v>64.900000000000006</v>
      </c>
      <c r="C1001" s="8">
        <v>37524</v>
      </c>
      <c r="D1001" s="5">
        <v>474.03</v>
      </c>
      <c r="E1001" s="8">
        <v>37924</v>
      </c>
      <c r="F1001" s="5">
        <v>92.21</v>
      </c>
      <c r="G1001" s="8">
        <v>37924</v>
      </c>
      <c r="H1001" s="5">
        <v>0.34</v>
      </c>
      <c r="I1001" s="8">
        <v>37924</v>
      </c>
      <c r="J1001" s="5">
        <v>100.15</v>
      </c>
      <c r="K1001" s="8">
        <v>37924</v>
      </c>
      <c r="L1001" s="5">
        <v>16.329999999999998</v>
      </c>
      <c r="M1001" s="8">
        <v>37524</v>
      </c>
      <c r="N1001" s="5">
        <v>140.53</v>
      </c>
      <c r="O1001" s="8">
        <v>37924</v>
      </c>
      <c r="P1001" s="5">
        <v>288.10000000000002</v>
      </c>
    </row>
    <row r="1002" spans="1:16" x14ac:dyDescent="0.2">
      <c r="A1002" s="8">
        <v>37925</v>
      </c>
      <c r="B1002" s="5">
        <v>62.1</v>
      </c>
      <c r="C1002" s="8">
        <v>37525</v>
      </c>
      <c r="D1002" s="5">
        <v>224.47</v>
      </c>
      <c r="E1002" s="8">
        <v>37925</v>
      </c>
      <c r="F1002" s="5">
        <v>92.73</v>
      </c>
      <c r="G1002" s="8">
        <v>37925</v>
      </c>
      <c r="H1002" s="5">
        <v>0.159</v>
      </c>
      <c r="I1002" s="8">
        <v>37925</v>
      </c>
      <c r="J1002" s="5">
        <v>100.13</v>
      </c>
      <c r="K1002" s="8">
        <v>37925</v>
      </c>
      <c r="L1002" s="5">
        <v>16.100000000000001</v>
      </c>
      <c r="M1002" s="8">
        <v>37525</v>
      </c>
      <c r="N1002" s="5">
        <v>144.53</v>
      </c>
      <c r="O1002" s="8">
        <v>37925</v>
      </c>
      <c r="P1002" s="5">
        <v>291.10000000000002</v>
      </c>
    </row>
    <row r="1003" spans="1:16" x14ac:dyDescent="0.2">
      <c r="A1003" s="8">
        <v>37928</v>
      </c>
      <c r="B1003" s="5">
        <v>59.8</v>
      </c>
      <c r="C1003" s="8">
        <v>37526</v>
      </c>
      <c r="D1003" s="5">
        <v>237.41</v>
      </c>
      <c r="E1003" s="8">
        <v>37928</v>
      </c>
      <c r="F1003" s="5">
        <v>93.66</v>
      </c>
      <c r="G1003" s="8">
        <v>37928</v>
      </c>
      <c r="H1003" s="5">
        <v>0.17100000000000001</v>
      </c>
      <c r="I1003" s="8">
        <v>37928</v>
      </c>
      <c r="J1003" s="5">
        <v>100.15</v>
      </c>
      <c r="K1003" s="8">
        <v>37928</v>
      </c>
      <c r="L1003" s="5">
        <v>16.55</v>
      </c>
      <c r="M1003" s="8">
        <v>37526</v>
      </c>
      <c r="N1003" s="5">
        <v>143.28</v>
      </c>
      <c r="O1003" s="8">
        <v>37928</v>
      </c>
      <c r="P1003" s="5">
        <v>300.10000000000002</v>
      </c>
    </row>
    <row r="1004" spans="1:16" x14ac:dyDescent="0.2">
      <c r="A1004" s="8">
        <v>37929</v>
      </c>
      <c r="B1004" s="5">
        <v>59</v>
      </c>
      <c r="C1004" s="8">
        <v>37527</v>
      </c>
      <c r="D1004" s="5">
        <v>111.1</v>
      </c>
      <c r="E1004" s="8">
        <v>37929</v>
      </c>
      <c r="F1004" s="5">
        <v>93.23</v>
      </c>
      <c r="G1004" s="8">
        <v>37929</v>
      </c>
      <c r="H1004" s="5">
        <v>0.13900000000000001</v>
      </c>
      <c r="I1004" s="8">
        <v>37929</v>
      </c>
      <c r="J1004" s="5">
        <v>100.14</v>
      </c>
      <c r="K1004" s="8">
        <v>37929</v>
      </c>
      <c r="L1004" s="5">
        <v>16.55</v>
      </c>
      <c r="M1004" s="8">
        <v>37527</v>
      </c>
      <c r="N1004" s="5">
        <v>143.28</v>
      </c>
      <c r="O1004" s="8">
        <v>37929</v>
      </c>
      <c r="P1004" s="5">
        <v>297.8</v>
      </c>
    </row>
    <row r="1005" spans="1:16" x14ac:dyDescent="0.2">
      <c r="A1005" s="8">
        <v>37930</v>
      </c>
      <c r="B1005" s="5">
        <v>60.9</v>
      </c>
      <c r="C1005" s="8">
        <v>37528</v>
      </c>
      <c r="D1005" s="5">
        <v>140.30000000000001</v>
      </c>
      <c r="E1005" s="8">
        <v>37930</v>
      </c>
      <c r="F1005" s="5">
        <v>93.63</v>
      </c>
      <c r="G1005" s="8">
        <v>37930</v>
      </c>
      <c r="H1005" s="5">
        <v>0.188</v>
      </c>
      <c r="I1005" s="8">
        <v>37930</v>
      </c>
      <c r="J1005" s="5">
        <v>100.19</v>
      </c>
      <c r="K1005" s="8">
        <v>37930</v>
      </c>
      <c r="L1005" s="5">
        <v>16.86</v>
      </c>
      <c r="M1005" s="8">
        <v>37528</v>
      </c>
      <c r="N1005" s="5">
        <v>143.28</v>
      </c>
      <c r="O1005" s="8">
        <v>37930</v>
      </c>
      <c r="P1005" s="5">
        <v>311.39999999999998</v>
      </c>
    </row>
    <row r="1006" spans="1:16" x14ac:dyDescent="0.2">
      <c r="A1006" s="8">
        <v>37931</v>
      </c>
      <c r="B1006" s="5">
        <v>59.9</v>
      </c>
      <c r="C1006" s="8">
        <v>37529</v>
      </c>
      <c r="D1006" s="5">
        <v>135.82</v>
      </c>
      <c r="E1006" s="8">
        <v>37931</v>
      </c>
      <c r="F1006" s="5">
        <v>93.89</v>
      </c>
      <c r="G1006" s="8">
        <v>37931</v>
      </c>
      <c r="H1006" s="5">
        <v>0.23300000000000001</v>
      </c>
      <c r="I1006" s="8">
        <v>37931</v>
      </c>
      <c r="J1006" s="5">
        <v>100.21</v>
      </c>
      <c r="K1006" s="8">
        <v>37931</v>
      </c>
      <c r="L1006" s="5">
        <v>16.739999999999998</v>
      </c>
      <c r="M1006" s="8">
        <v>37529</v>
      </c>
      <c r="N1006" s="5">
        <v>145.66999999999999</v>
      </c>
      <c r="O1006" s="8">
        <v>37931</v>
      </c>
      <c r="P1006" s="5">
        <v>308.8</v>
      </c>
    </row>
    <row r="1007" spans="1:16" x14ac:dyDescent="0.2">
      <c r="A1007" s="8">
        <v>37932</v>
      </c>
      <c r="B1007" s="5">
        <v>66.5</v>
      </c>
      <c r="C1007" s="8">
        <v>37530</v>
      </c>
      <c r="D1007" s="5">
        <v>171.5</v>
      </c>
      <c r="E1007" s="8">
        <v>37932</v>
      </c>
      <c r="F1007" s="5">
        <v>93.02</v>
      </c>
      <c r="G1007" s="8">
        <v>37932</v>
      </c>
      <c r="H1007" s="5">
        <v>0.254</v>
      </c>
      <c r="I1007" s="8">
        <v>37932</v>
      </c>
      <c r="J1007" s="5">
        <v>100.2</v>
      </c>
      <c r="K1007" s="8">
        <v>37932</v>
      </c>
      <c r="L1007" s="5">
        <v>16.93</v>
      </c>
      <c r="M1007" s="8">
        <v>37530</v>
      </c>
      <c r="N1007" s="5">
        <v>144.58000000000001</v>
      </c>
      <c r="O1007" s="8">
        <v>37932</v>
      </c>
      <c r="P1007" s="5">
        <v>324.5</v>
      </c>
    </row>
    <row r="1008" spans="1:16" x14ac:dyDescent="0.2">
      <c r="A1008" s="8">
        <v>37935</v>
      </c>
      <c r="B1008" s="5">
        <v>60.9</v>
      </c>
      <c r="C1008" s="8">
        <v>37531</v>
      </c>
      <c r="D1008" s="5">
        <v>142.56</v>
      </c>
      <c r="E1008" s="8">
        <v>37935</v>
      </c>
      <c r="F1008" s="5">
        <v>93.05</v>
      </c>
      <c r="G1008" s="8">
        <v>37935</v>
      </c>
      <c r="H1008" s="5">
        <v>0.218</v>
      </c>
      <c r="I1008" s="8">
        <v>37935</v>
      </c>
      <c r="J1008" s="5">
        <v>100.22</v>
      </c>
      <c r="K1008" s="8">
        <v>37935</v>
      </c>
      <c r="L1008" s="5">
        <v>17.62</v>
      </c>
      <c r="M1008" s="8">
        <v>37531</v>
      </c>
      <c r="N1008" s="5">
        <v>148.84</v>
      </c>
      <c r="O1008" s="8">
        <v>37935</v>
      </c>
      <c r="P1008" s="5">
        <v>313.10000000000002</v>
      </c>
    </row>
    <row r="1009" spans="1:16" x14ac:dyDescent="0.2">
      <c r="A1009" s="8">
        <v>37936</v>
      </c>
      <c r="B1009" s="5">
        <v>58.1</v>
      </c>
      <c r="C1009" s="8">
        <v>37532</v>
      </c>
      <c r="D1009" s="5">
        <v>63.62</v>
      </c>
      <c r="E1009" s="8">
        <v>37936</v>
      </c>
      <c r="F1009" s="5">
        <v>93.1</v>
      </c>
      <c r="G1009" s="8">
        <v>37936</v>
      </c>
      <c r="H1009" s="5">
        <v>0.23300000000000001</v>
      </c>
      <c r="I1009" s="8">
        <v>37936</v>
      </c>
      <c r="J1009" s="5">
        <v>100.23</v>
      </c>
      <c r="K1009" s="8">
        <v>37936</v>
      </c>
      <c r="L1009" s="5">
        <v>17.54</v>
      </c>
      <c r="M1009" s="8">
        <v>37532</v>
      </c>
      <c r="N1009" s="5">
        <v>139.25</v>
      </c>
      <c r="O1009" s="8">
        <v>37936</v>
      </c>
      <c r="P1009" s="5">
        <v>309.7</v>
      </c>
    </row>
    <row r="1010" spans="1:16" x14ac:dyDescent="0.2">
      <c r="A1010" s="8">
        <v>37937</v>
      </c>
      <c r="B1010" s="5">
        <v>56.9</v>
      </c>
      <c r="C1010" s="8">
        <v>37533</v>
      </c>
      <c r="D1010" s="5">
        <v>80.56</v>
      </c>
      <c r="E1010" s="8">
        <v>37937</v>
      </c>
      <c r="F1010" s="5">
        <v>92.31</v>
      </c>
      <c r="G1010" s="8">
        <v>37937</v>
      </c>
      <c r="H1010" s="5">
        <v>0.21299999999999999</v>
      </c>
      <c r="I1010" s="8">
        <v>37937</v>
      </c>
      <c r="J1010" s="5">
        <v>100.12</v>
      </c>
      <c r="K1010" s="8">
        <v>37937</v>
      </c>
      <c r="L1010" s="5">
        <v>16.75</v>
      </c>
      <c r="M1010" s="8">
        <v>37533</v>
      </c>
      <c r="N1010" s="5">
        <v>139.87</v>
      </c>
      <c r="O1010" s="8">
        <v>37937</v>
      </c>
      <c r="P1010" s="5">
        <v>305.7</v>
      </c>
    </row>
    <row r="1011" spans="1:16" x14ac:dyDescent="0.2">
      <c r="A1011" s="8">
        <v>37938</v>
      </c>
      <c r="B1011" s="5">
        <v>51.8</v>
      </c>
      <c r="C1011" s="8">
        <v>37534</v>
      </c>
      <c r="D1011" s="5">
        <v>150.91999999999999</v>
      </c>
      <c r="E1011" s="8">
        <v>37938</v>
      </c>
      <c r="F1011" s="5">
        <v>91.61</v>
      </c>
      <c r="G1011" s="8">
        <v>37938</v>
      </c>
      <c r="H1011" s="5">
        <v>0.127</v>
      </c>
      <c r="I1011" s="8">
        <v>37938</v>
      </c>
      <c r="J1011" s="5">
        <v>100.04</v>
      </c>
      <c r="K1011" s="8">
        <v>37938</v>
      </c>
      <c r="L1011" s="5">
        <v>16.47</v>
      </c>
      <c r="M1011" s="8">
        <v>37534</v>
      </c>
      <c r="N1011" s="5">
        <v>139.87</v>
      </c>
      <c r="O1011" s="8">
        <v>37938</v>
      </c>
      <c r="P1011" s="5">
        <v>298.39999999999998</v>
      </c>
    </row>
    <row r="1012" spans="1:16" x14ac:dyDescent="0.2">
      <c r="A1012" s="8">
        <v>37939</v>
      </c>
      <c r="B1012" s="5">
        <v>50.5</v>
      </c>
      <c r="C1012" s="8">
        <v>37535</v>
      </c>
      <c r="D1012" s="5">
        <v>148.25</v>
      </c>
      <c r="E1012" s="8">
        <v>37939</v>
      </c>
      <c r="F1012" s="5">
        <v>91.37</v>
      </c>
      <c r="G1012" s="8">
        <v>37939</v>
      </c>
      <c r="H1012" s="5">
        <v>7.1999999999999995E-2</v>
      </c>
      <c r="I1012" s="8">
        <v>37939</v>
      </c>
      <c r="J1012" s="5">
        <v>100.05</v>
      </c>
      <c r="K1012" s="8">
        <v>37939</v>
      </c>
      <c r="L1012" s="5">
        <v>16.940000000000001</v>
      </c>
      <c r="M1012" s="8">
        <v>37535</v>
      </c>
      <c r="N1012" s="5">
        <v>139.87</v>
      </c>
      <c r="O1012" s="8">
        <v>37939</v>
      </c>
      <c r="P1012" s="5">
        <v>299.8</v>
      </c>
    </row>
    <row r="1013" spans="1:16" x14ac:dyDescent="0.2">
      <c r="A1013" s="8">
        <v>37942</v>
      </c>
      <c r="B1013" s="5">
        <v>51</v>
      </c>
      <c r="C1013" s="8">
        <v>37536</v>
      </c>
      <c r="D1013" s="5">
        <v>87.04</v>
      </c>
      <c r="E1013" s="8">
        <v>37942</v>
      </c>
      <c r="F1013" s="5">
        <v>91.61</v>
      </c>
      <c r="G1013" s="8">
        <v>37942</v>
      </c>
      <c r="H1013" s="5">
        <v>-0.03</v>
      </c>
      <c r="I1013" s="8">
        <v>37942</v>
      </c>
      <c r="J1013" s="5">
        <v>100.08</v>
      </c>
      <c r="K1013" s="8">
        <v>37942</v>
      </c>
      <c r="L1013" s="5">
        <v>18.600000000000001</v>
      </c>
      <c r="M1013" s="8">
        <v>37536</v>
      </c>
      <c r="N1013" s="5">
        <v>135.1</v>
      </c>
      <c r="O1013" s="8">
        <v>37942</v>
      </c>
      <c r="P1013" s="5">
        <v>295.39999999999998</v>
      </c>
    </row>
    <row r="1014" spans="1:16" x14ac:dyDescent="0.2">
      <c r="A1014" s="8">
        <v>37943</v>
      </c>
      <c r="B1014" s="5">
        <v>53</v>
      </c>
      <c r="C1014" s="8">
        <v>37537</v>
      </c>
      <c r="D1014" s="5">
        <v>165.79</v>
      </c>
      <c r="E1014" s="8">
        <v>37943</v>
      </c>
      <c r="F1014" s="5">
        <v>90.23</v>
      </c>
      <c r="G1014" s="8">
        <v>37943</v>
      </c>
      <c r="H1014" s="5">
        <v>-8.2000000000000003E-2</v>
      </c>
      <c r="I1014" s="8">
        <v>37943</v>
      </c>
      <c r="J1014" s="5">
        <v>100.08</v>
      </c>
      <c r="K1014" s="8">
        <v>37943</v>
      </c>
      <c r="L1014" s="5">
        <v>19.11</v>
      </c>
      <c r="M1014" s="8">
        <v>37537</v>
      </c>
      <c r="N1014" s="5">
        <v>133.51</v>
      </c>
      <c r="O1014" s="8">
        <v>37943</v>
      </c>
      <c r="P1014" s="5">
        <v>293.7</v>
      </c>
    </row>
    <row r="1015" spans="1:16" x14ac:dyDescent="0.2">
      <c r="A1015" s="8">
        <v>37944</v>
      </c>
      <c r="B1015" s="5">
        <v>55.5</v>
      </c>
      <c r="C1015" s="8">
        <v>37538</v>
      </c>
      <c r="D1015" s="5">
        <v>73.17</v>
      </c>
      <c r="E1015" s="8">
        <v>37944</v>
      </c>
      <c r="F1015" s="5">
        <v>90.91</v>
      </c>
      <c r="G1015" s="8">
        <v>37944</v>
      </c>
      <c r="H1015" s="5">
        <v>-1E-3</v>
      </c>
      <c r="I1015" s="8">
        <v>37944</v>
      </c>
      <c r="J1015" s="5">
        <v>100.1</v>
      </c>
      <c r="K1015" s="8">
        <v>37944</v>
      </c>
      <c r="L1015" s="5">
        <v>18.8</v>
      </c>
      <c r="M1015" s="8">
        <v>37538</v>
      </c>
      <c r="N1015" s="5">
        <v>136.19999999999999</v>
      </c>
      <c r="O1015" s="8">
        <v>37944</v>
      </c>
      <c r="P1015" s="5">
        <v>296.10000000000002</v>
      </c>
    </row>
    <row r="1016" spans="1:16" x14ac:dyDescent="0.2">
      <c r="A1016" s="8">
        <v>37945</v>
      </c>
      <c r="B1016" s="5">
        <v>55.5</v>
      </c>
      <c r="C1016" s="8">
        <v>37539</v>
      </c>
      <c r="D1016" s="5">
        <v>61.8</v>
      </c>
      <c r="E1016" s="8">
        <v>37945</v>
      </c>
      <c r="F1016" s="5">
        <v>90.66</v>
      </c>
      <c r="G1016" s="8">
        <v>37945</v>
      </c>
      <c r="H1016" s="5">
        <v>-0.10100000000000001</v>
      </c>
      <c r="I1016" s="8">
        <v>37945</v>
      </c>
      <c r="J1016" s="5">
        <v>100.11</v>
      </c>
      <c r="K1016" s="8">
        <v>37945</v>
      </c>
      <c r="L1016" s="5">
        <v>19.48</v>
      </c>
      <c r="M1016" s="8">
        <v>37539</v>
      </c>
      <c r="N1016" s="5">
        <v>132.19</v>
      </c>
      <c r="O1016" s="8">
        <v>37945</v>
      </c>
      <c r="P1016" s="5">
        <v>303</v>
      </c>
    </row>
    <row r="1017" spans="1:16" x14ac:dyDescent="0.2">
      <c r="A1017" s="8">
        <v>37946</v>
      </c>
      <c r="B1017" s="5">
        <v>54.9</v>
      </c>
      <c r="C1017" s="8">
        <v>37540</v>
      </c>
      <c r="D1017" s="5">
        <v>76.010000000000005</v>
      </c>
      <c r="E1017" s="8">
        <v>37946</v>
      </c>
      <c r="F1017" s="5">
        <v>90.6</v>
      </c>
      <c r="G1017" s="8">
        <v>37946</v>
      </c>
      <c r="H1017" s="5">
        <v>-8.5999999999999993E-2</v>
      </c>
      <c r="I1017" s="8">
        <v>37946</v>
      </c>
      <c r="J1017" s="5">
        <v>100.1</v>
      </c>
      <c r="K1017" s="8">
        <v>37946</v>
      </c>
      <c r="L1017" s="5">
        <v>18.98</v>
      </c>
      <c r="M1017" s="8">
        <v>37540</v>
      </c>
      <c r="N1017" s="5">
        <v>137.19</v>
      </c>
      <c r="O1017" s="8">
        <v>37946</v>
      </c>
      <c r="P1017" s="5">
        <v>299.3</v>
      </c>
    </row>
    <row r="1018" spans="1:16" x14ac:dyDescent="0.2">
      <c r="A1018" s="8">
        <v>37949</v>
      </c>
      <c r="B1018" s="5">
        <v>52.7</v>
      </c>
      <c r="C1018" s="8">
        <v>37541</v>
      </c>
      <c r="D1018" s="5">
        <v>109.15</v>
      </c>
      <c r="E1018" s="8">
        <v>37949</v>
      </c>
      <c r="F1018" s="5">
        <v>91.56</v>
      </c>
      <c r="G1018" s="8">
        <v>37949</v>
      </c>
      <c r="H1018" s="5">
        <v>4.8000000000000001E-2</v>
      </c>
      <c r="I1018" s="8">
        <v>37949</v>
      </c>
      <c r="J1018" s="5">
        <v>100.09</v>
      </c>
      <c r="K1018" s="8">
        <v>37949</v>
      </c>
      <c r="L1018" s="5">
        <v>17.440000000000001</v>
      </c>
      <c r="M1018" s="8">
        <v>37541</v>
      </c>
      <c r="N1018" s="5">
        <v>137.19</v>
      </c>
      <c r="O1018" s="8">
        <v>37949</v>
      </c>
      <c r="P1018" s="5">
        <v>285.10000000000002</v>
      </c>
    </row>
    <row r="1019" spans="1:16" x14ac:dyDescent="0.2">
      <c r="A1019" s="8">
        <v>37950</v>
      </c>
      <c r="B1019" s="5">
        <v>70.2</v>
      </c>
      <c r="C1019" s="8">
        <v>37542</v>
      </c>
      <c r="D1019" s="5">
        <v>141.84</v>
      </c>
      <c r="E1019" s="8">
        <v>37950</v>
      </c>
      <c r="F1019" s="5">
        <v>91.46</v>
      </c>
      <c r="G1019" s="8">
        <v>37950</v>
      </c>
      <c r="H1019" s="5">
        <v>4.3999999999999997E-2</v>
      </c>
      <c r="I1019" s="8">
        <v>37950</v>
      </c>
      <c r="J1019" s="5">
        <v>100.06</v>
      </c>
      <c r="K1019" s="8">
        <v>37950</v>
      </c>
      <c r="L1019" s="5">
        <v>16.71</v>
      </c>
      <c r="M1019" s="8">
        <v>37542</v>
      </c>
      <c r="N1019" s="5">
        <v>137.19</v>
      </c>
      <c r="O1019" s="8">
        <v>37950</v>
      </c>
      <c r="P1019" s="5">
        <v>406.3</v>
      </c>
    </row>
    <row r="1020" spans="1:16" x14ac:dyDescent="0.2">
      <c r="A1020" s="8">
        <v>37951</v>
      </c>
      <c r="B1020" s="5">
        <v>79.900000000000006</v>
      </c>
      <c r="C1020" s="8">
        <v>37543</v>
      </c>
      <c r="D1020" s="5">
        <v>90.07</v>
      </c>
      <c r="E1020" s="8">
        <v>37951</v>
      </c>
      <c r="F1020" s="5">
        <v>90.6</v>
      </c>
      <c r="G1020" s="8">
        <v>37951</v>
      </c>
      <c r="H1020" s="5">
        <v>0.11899999999999999</v>
      </c>
      <c r="I1020" s="8">
        <v>37951</v>
      </c>
      <c r="J1020" s="5">
        <v>100.03</v>
      </c>
      <c r="K1020" s="8">
        <v>37951</v>
      </c>
      <c r="L1020" s="5">
        <v>16.23</v>
      </c>
      <c r="M1020" s="8">
        <v>37543</v>
      </c>
      <c r="N1020" s="5">
        <v>137.19</v>
      </c>
      <c r="O1020" s="8">
        <v>37951</v>
      </c>
      <c r="P1020" s="5">
        <v>426.7</v>
      </c>
    </row>
    <row r="1021" spans="1:16" x14ac:dyDescent="0.2">
      <c r="A1021" s="8">
        <v>37952</v>
      </c>
      <c r="B1021" s="5">
        <v>79.7</v>
      </c>
      <c r="C1021" s="8">
        <v>37544</v>
      </c>
      <c r="D1021" s="5">
        <v>91.76</v>
      </c>
      <c r="E1021" s="8">
        <v>37952</v>
      </c>
      <c r="F1021" s="5">
        <v>90.65</v>
      </c>
      <c r="G1021" s="8">
        <v>37952</v>
      </c>
      <c r="H1021" s="5">
        <v>0.111</v>
      </c>
      <c r="I1021" s="8">
        <v>37952</v>
      </c>
      <c r="J1021" s="5">
        <v>100.03</v>
      </c>
      <c r="K1021" s="8">
        <v>37952</v>
      </c>
      <c r="L1021" s="5">
        <v>16.23</v>
      </c>
      <c r="M1021" s="8">
        <v>37544</v>
      </c>
      <c r="N1021" s="5">
        <v>139.97999999999999</v>
      </c>
      <c r="O1021" s="8">
        <v>37952</v>
      </c>
      <c r="P1021" s="5">
        <v>423.6</v>
      </c>
    </row>
    <row r="1022" spans="1:16" x14ac:dyDescent="0.2">
      <c r="A1022" s="8">
        <v>37953</v>
      </c>
      <c r="B1022" s="5">
        <v>79.5</v>
      </c>
      <c r="C1022" s="8">
        <v>37545</v>
      </c>
      <c r="D1022" s="5">
        <v>82.17</v>
      </c>
      <c r="E1022" s="8">
        <v>37953</v>
      </c>
      <c r="F1022" s="5">
        <v>90.23</v>
      </c>
      <c r="G1022" s="8">
        <v>37953</v>
      </c>
      <c r="H1022" s="5">
        <v>0.23599999999999999</v>
      </c>
      <c r="I1022" s="8">
        <v>37953</v>
      </c>
      <c r="J1022" s="5">
        <v>100.05</v>
      </c>
      <c r="K1022" s="8">
        <v>37953</v>
      </c>
      <c r="L1022" s="5">
        <v>16.32</v>
      </c>
      <c r="M1022" s="8">
        <v>37545</v>
      </c>
      <c r="N1022" s="5">
        <v>147.22</v>
      </c>
      <c r="O1022" s="8">
        <v>37953</v>
      </c>
      <c r="P1022" s="5">
        <v>420.2</v>
      </c>
    </row>
    <row r="1023" spans="1:16" x14ac:dyDescent="0.2">
      <c r="A1023" s="8">
        <v>37956</v>
      </c>
      <c r="B1023" s="5">
        <v>92.4</v>
      </c>
      <c r="C1023" s="8">
        <v>37546</v>
      </c>
      <c r="D1023" s="5">
        <v>73.41</v>
      </c>
      <c r="E1023" s="8">
        <v>37956</v>
      </c>
      <c r="F1023" s="5">
        <v>90.35</v>
      </c>
      <c r="G1023" s="8">
        <v>37956</v>
      </c>
      <c r="H1023" s="5">
        <v>0.247</v>
      </c>
      <c r="I1023" s="8">
        <v>37956</v>
      </c>
      <c r="J1023" s="5">
        <v>100.02</v>
      </c>
      <c r="K1023" s="8">
        <v>37956</v>
      </c>
      <c r="L1023" s="5">
        <v>16.77</v>
      </c>
      <c r="M1023" s="8">
        <v>37546</v>
      </c>
      <c r="N1023" s="5">
        <v>153.47</v>
      </c>
      <c r="O1023" s="8">
        <v>37956</v>
      </c>
      <c r="P1023" s="5">
        <v>443.2</v>
      </c>
    </row>
    <row r="1024" spans="1:16" x14ac:dyDescent="0.2">
      <c r="A1024" s="8">
        <v>37957</v>
      </c>
      <c r="B1024" s="5">
        <v>92.3</v>
      </c>
      <c r="C1024" s="8">
        <v>37547</v>
      </c>
      <c r="D1024" s="5">
        <v>221.31</v>
      </c>
      <c r="E1024" s="8">
        <v>37957</v>
      </c>
      <c r="F1024" s="5">
        <v>89.64</v>
      </c>
      <c r="G1024" s="8">
        <v>37957</v>
      </c>
      <c r="H1024" s="5">
        <v>0.28499999999999998</v>
      </c>
      <c r="I1024" s="8">
        <v>37957</v>
      </c>
      <c r="J1024" s="5">
        <v>100</v>
      </c>
      <c r="K1024" s="8">
        <v>37957</v>
      </c>
      <c r="L1024" s="5">
        <v>16.27</v>
      </c>
      <c r="M1024" s="8">
        <v>37547</v>
      </c>
      <c r="N1024" s="5">
        <v>148.77000000000001</v>
      </c>
      <c r="O1024" s="8">
        <v>37957</v>
      </c>
      <c r="P1024" s="5">
        <v>438.5</v>
      </c>
    </row>
    <row r="1025" spans="1:16" x14ac:dyDescent="0.2">
      <c r="A1025" s="8">
        <v>37958</v>
      </c>
      <c r="B1025" s="5">
        <v>84.9</v>
      </c>
      <c r="C1025" s="8">
        <v>37548</v>
      </c>
      <c r="D1025" s="5">
        <v>67.52</v>
      </c>
      <c r="E1025" s="8">
        <v>37958</v>
      </c>
      <c r="F1025" s="5">
        <v>89.5</v>
      </c>
      <c r="G1025" s="8">
        <v>37958</v>
      </c>
      <c r="H1025" s="5">
        <v>0.29499999999999998</v>
      </c>
      <c r="I1025" s="8">
        <v>37958</v>
      </c>
      <c r="J1025" s="5">
        <v>100</v>
      </c>
      <c r="K1025" s="8">
        <v>37958</v>
      </c>
      <c r="L1025" s="5">
        <v>16.63</v>
      </c>
      <c r="M1025" s="8">
        <v>37548</v>
      </c>
      <c r="N1025" s="5">
        <v>148.77000000000001</v>
      </c>
      <c r="O1025" s="8">
        <v>37958</v>
      </c>
      <c r="P1025" s="5">
        <v>442.1</v>
      </c>
    </row>
    <row r="1026" spans="1:16" x14ac:dyDescent="0.2">
      <c r="A1026" s="8">
        <v>37959</v>
      </c>
      <c r="B1026" s="5">
        <v>84.7</v>
      </c>
      <c r="C1026" s="8">
        <v>37549</v>
      </c>
      <c r="D1026" s="5">
        <v>155.19</v>
      </c>
      <c r="E1026" s="8">
        <v>37959</v>
      </c>
      <c r="F1026" s="5">
        <v>89.6</v>
      </c>
      <c r="G1026" s="8">
        <v>37959</v>
      </c>
      <c r="H1026" s="5">
        <v>0.26</v>
      </c>
      <c r="I1026" s="8">
        <v>37959</v>
      </c>
      <c r="J1026" s="5">
        <v>99.97</v>
      </c>
      <c r="K1026" s="8">
        <v>37959</v>
      </c>
      <c r="L1026" s="5">
        <v>16.3</v>
      </c>
      <c r="M1026" s="8">
        <v>37549</v>
      </c>
      <c r="N1026" s="5">
        <v>148.77000000000001</v>
      </c>
      <c r="O1026" s="8">
        <v>37959</v>
      </c>
      <c r="P1026" s="5">
        <v>439.8</v>
      </c>
    </row>
    <row r="1027" spans="1:16" x14ac:dyDescent="0.2">
      <c r="A1027" s="8">
        <v>37960</v>
      </c>
      <c r="B1027" s="5">
        <v>76.3</v>
      </c>
      <c r="C1027" s="8">
        <v>37550</v>
      </c>
      <c r="D1027" s="5">
        <v>72.239999999999995</v>
      </c>
      <c r="E1027" s="8">
        <v>37960</v>
      </c>
      <c r="F1027" s="5">
        <v>89.14</v>
      </c>
      <c r="G1027" s="8">
        <v>37960</v>
      </c>
      <c r="H1027" s="5">
        <v>0.107</v>
      </c>
      <c r="I1027" s="8">
        <v>37960</v>
      </c>
      <c r="J1027" s="5">
        <v>99.94</v>
      </c>
      <c r="K1027" s="8">
        <v>37960</v>
      </c>
      <c r="L1027" s="5">
        <v>17.09</v>
      </c>
      <c r="M1027" s="8">
        <v>37550</v>
      </c>
      <c r="N1027" s="5">
        <v>147.58000000000001</v>
      </c>
      <c r="O1027" s="8">
        <v>37960</v>
      </c>
      <c r="P1027" s="5">
        <v>449.3</v>
      </c>
    </row>
    <row r="1028" spans="1:16" x14ac:dyDescent="0.2">
      <c r="A1028" s="8">
        <v>37963</v>
      </c>
      <c r="B1028" s="5">
        <v>76</v>
      </c>
      <c r="C1028" s="8">
        <v>37551</v>
      </c>
      <c r="D1028" s="5">
        <v>126.25</v>
      </c>
      <c r="E1028" s="8">
        <v>37963</v>
      </c>
      <c r="F1028" s="5">
        <v>88.75</v>
      </c>
      <c r="G1028" s="8">
        <v>37963</v>
      </c>
      <c r="H1028" s="5">
        <v>0.187</v>
      </c>
      <c r="I1028" s="8">
        <v>37963</v>
      </c>
      <c r="J1028" s="5">
        <v>99.93</v>
      </c>
      <c r="K1028" s="8">
        <v>37963</v>
      </c>
      <c r="L1028" s="5">
        <v>16.54</v>
      </c>
      <c r="M1028" s="8">
        <v>37551</v>
      </c>
      <c r="N1028" s="5">
        <v>146.35</v>
      </c>
      <c r="O1028" s="8">
        <v>37963</v>
      </c>
      <c r="P1028" s="5">
        <v>441.1</v>
      </c>
    </row>
    <row r="1029" spans="1:16" x14ac:dyDescent="0.2">
      <c r="A1029" s="8">
        <v>37964</v>
      </c>
      <c r="B1029" s="5">
        <v>76</v>
      </c>
      <c r="C1029" s="8">
        <v>37552</v>
      </c>
      <c r="D1029" s="5">
        <v>118.06</v>
      </c>
      <c r="E1029" s="8">
        <v>37964</v>
      </c>
      <c r="F1029" s="5">
        <v>88.49</v>
      </c>
      <c r="G1029" s="8">
        <v>37964</v>
      </c>
      <c r="H1029" s="5">
        <v>0.20699999999999999</v>
      </c>
      <c r="I1029" s="8">
        <v>37964</v>
      </c>
      <c r="J1029" s="5">
        <v>99.98</v>
      </c>
      <c r="K1029" s="8">
        <v>37964</v>
      </c>
      <c r="L1029" s="5">
        <v>17.63</v>
      </c>
      <c r="M1029" s="8">
        <v>37552</v>
      </c>
      <c r="N1029" s="5">
        <v>141.79</v>
      </c>
      <c r="O1029" s="8">
        <v>37964</v>
      </c>
      <c r="P1029" s="5">
        <v>437.9</v>
      </c>
    </row>
    <row r="1030" spans="1:16" x14ac:dyDescent="0.2">
      <c r="A1030" s="8">
        <v>37965</v>
      </c>
      <c r="B1030" s="5">
        <v>76.400000000000006</v>
      </c>
      <c r="C1030" s="8">
        <v>37553</v>
      </c>
      <c r="D1030" s="5">
        <v>171.1</v>
      </c>
      <c r="E1030" s="8">
        <v>37965</v>
      </c>
      <c r="F1030" s="5">
        <v>88.88</v>
      </c>
      <c r="G1030" s="8">
        <v>37965</v>
      </c>
      <c r="H1030" s="5">
        <v>0.157</v>
      </c>
      <c r="I1030" s="8">
        <v>37965</v>
      </c>
      <c r="J1030" s="5">
        <v>100</v>
      </c>
      <c r="K1030" s="8">
        <v>37965</v>
      </c>
      <c r="L1030" s="5">
        <v>17.87</v>
      </c>
      <c r="M1030" s="8">
        <v>37553</v>
      </c>
      <c r="N1030" s="5">
        <v>137.76</v>
      </c>
      <c r="O1030" s="8">
        <v>37965</v>
      </c>
      <c r="P1030" s="5">
        <v>433.7</v>
      </c>
    </row>
    <row r="1031" spans="1:16" x14ac:dyDescent="0.2">
      <c r="A1031" s="8">
        <v>37966</v>
      </c>
      <c r="B1031" s="5">
        <v>78.3</v>
      </c>
      <c r="C1031" s="8">
        <v>37554</v>
      </c>
      <c r="D1031" s="5">
        <v>71.040000000000006</v>
      </c>
      <c r="E1031" s="8">
        <v>37966</v>
      </c>
      <c r="F1031" s="5">
        <v>88.88</v>
      </c>
      <c r="G1031" s="8">
        <v>37966</v>
      </c>
      <c r="H1031" s="5">
        <v>0.11799999999999999</v>
      </c>
      <c r="I1031" s="8">
        <v>37966</v>
      </c>
      <c r="J1031" s="5">
        <v>99.94</v>
      </c>
      <c r="K1031" s="8">
        <v>37966</v>
      </c>
      <c r="L1031" s="5">
        <v>16.73</v>
      </c>
      <c r="M1031" s="8">
        <v>37554</v>
      </c>
      <c r="N1031" s="5">
        <v>134.76</v>
      </c>
      <c r="O1031" s="8">
        <v>37966</v>
      </c>
      <c r="P1031" s="5">
        <v>432.5</v>
      </c>
    </row>
    <row r="1032" spans="1:16" x14ac:dyDescent="0.2">
      <c r="A1032" s="8">
        <v>37967</v>
      </c>
      <c r="B1032" s="5">
        <v>73.7</v>
      </c>
      <c r="C1032" s="8">
        <v>37555</v>
      </c>
      <c r="D1032" s="5">
        <v>131.61000000000001</v>
      </c>
      <c r="E1032" s="8">
        <v>37967</v>
      </c>
      <c r="F1032" s="5">
        <v>88.6</v>
      </c>
      <c r="G1032" s="8">
        <v>37967</v>
      </c>
      <c r="H1032" s="5">
        <v>0.14799999999999999</v>
      </c>
      <c r="I1032" s="8">
        <v>37967</v>
      </c>
      <c r="J1032" s="5">
        <v>99.91</v>
      </c>
      <c r="K1032" s="8">
        <v>37967</v>
      </c>
      <c r="L1032" s="5">
        <v>16.41</v>
      </c>
      <c r="M1032" s="8">
        <v>37555</v>
      </c>
      <c r="N1032" s="5">
        <v>134.76</v>
      </c>
      <c r="O1032" s="8">
        <v>37967</v>
      </c>
      <c r="P1032" s="5">
        <v>425.7</v>
      </c>
    </row>
    <row r="1033" spans="1:16" x14ac:dyDescent="0.2">
      <c r="A1033" s="8">
        <v>37970</v>
      </c>
      <c r="B1033" s="5">
        <v>74.400000000000006</v>
      </c>
      <c r="C1033" s="8">
        <v>37556</v>
      </c>
      <c r="D1033" s="5">
        <v>205.36</v>
      </c>
      <c r="E1033" s="8">
        <v>37970</v>
      </c>
      <c r="F1033" s="5">
        <v>88.4</v>
      </c>
      <c r="G1033" s="8">
        <v>37970</v>
      </c>
      <c r="H1033" s="5">
        <v>0.13</v>
      </c>
      <c r="I1033" s="8">
        <v>37970</v>
      </c>
      <c r="J1033" s="5">
        <v>99.95</v>
      </c>
      <c r="K1033" s="8">
        <v>37970</v>
      </c>
      <c r="L1033" s="5">
        <v>17.23</v>
      </c>
      <c r="M1033" s="8">
        <v>37556</v>
      </c>
      <c r="N1033" s="5">
        <v>134.76</v>
      </c>
      <c r="O1033" s="8">
        <v>37970</v>
      </c>
      <c r="P1033" s="5">
        <v>421.2</v>
      </c>
    </row>
    <row r="1034" spans="1:16" x14ac:dyDescent="0.2">
      <c r="A1034" s="8">
        <v>37971</v>
      </c>
      <c r="B1034" s="5">
        <v>76.3</v>
      </c>
      <c r="C1034" s="8">
        <v>37557</v>
      </c>
      <c r="D1034" s="5">
        <v>79.819999999999993</v>
      </c>
      <c r="E1034" s="8">
        <v>37971</v>
      </c>
      <c r="F1034" s="5">
        <v>88.36</v>
      </c>
      <c r="G1034" s="8">
        <v>37971</v>
      </c>
      <c r="H1034" s="5">
        <v>0.16900000000000001</v>
      </c>
      <c r="I1034" s="8">
        <v>37971</v>
      </c>
      <c r="J1034" s="5">
        <v>99.91</v>
      </c>
      <c r="K1034" s="8">
        <v>37971</v>
      </c>
      <c r="L1034" s="5">
        <v>15.93</v>
      </c>
      <c r="M1034" s="8">
        <v>37557</v>
      </c>
      <c r="N1034" s="5">
        <v>135.9</v>
      </c>
      <c r="O1034" s="8">
        <v>37971</v>
      </c>
      <c r="P1034" s="5">
        <v>426.7</v>
      </c>
    </row>
    <row r="1035" spans="1:16" x14ac:dyDescent="0.2">
      <c r="A1035" s="8">
        <v>37972</v>
      </c>
      <c r="B1035" s="5">
        <v>75.8</v>
      </c>
      <c r="C1035" s="8">
        <v>37558</v>
      </c>
      <c r="D1035" s="5">
        <v>85.19</v>
      </c>
      <c r="E1035" s="8">
        <v>37972</v>
      </c>
      <c r="F1035" s="5">
        <v>87.94</v>
      </c>
      <c r="G1035" s="8">
        <v>37972</v>
      </c>
      <c r="H1035" s="5">
        <v>0.14899999999999999</v>
      </c>
      <c r="I1035" s="8">
        <v>37972</v>
      </c>
      <c r="J1035" s="5">
        <v>99.87</v>
      </c>
      <c r="K1035" s="8">
        <v>37972</v>
      </c>
      <c r="L1035" s="5">
        <v>15.58</v>
      </c>
      <c r="M1035" s="8">
        <v>37558</v>
      </c>
      <c r="N1035" s="5">
        <v>136.16</v>
      </c>
      <c r="O1035" s="8">
        <v>37972</v>
      </c>
      <c r="P1035" s="5">
        <v>423.7</v>
      </c>
    </row>
    <row r="1036" spans="1:16" x14ac:dyDescent="0.2">
      <c r="A1036" s="8">
        <v>37973</v>
      </c>
      <c r="B1036" s="5">
        <v>79.099999999999994</v>
      </c>
      <c r="C1036" s="8">
        <v>37559</v>
      </c>
      <c r="D1036" s="5">
        <v>133.76</v>
      </c>
      <c r="E1036" s="8">
        <v>37973</v>
      </c>
      <c r="F1036" s="5">
        <v>87.85</v>
      </c>
      <c r="G1036" s="8">
        <v>37973</v>
      </c>
      <c r="H1036" s="5">
        <v>8.3000000000000004E-2</v>
      </c>
      <c r="I1036" s="8">
        <v>37973</v>
      </c>
      <c r="J1036" s="5">
        <v>99.78</v>
      </c>
      <c r="K1036" s="8">
        <v>37973</v>
      </c>
      <c r="L1036" s="5">
        <v>16.16</v>
      </c>
      <c r="M1036" s="8">
        <v>37559</v>
      </c>
      <c r="N1036" s="5">
        <v>131.31</v>
      </c>
      <c r="O1036" s="8">
        <v>37973</v>
      </c>
      <c r="P1036" s="5">
        <v>433</v>
      </c>
    </row>
    <row r="1037" spans="1:16" x14ac:dyDescent="0.2">
      <c r="A1037" s="8">
        <v>37974</v>
      </c>
      <c r="B1037" s="5">
        <v>78.599999999999994</v>
      </c>
      <c r="C1037" s="8">
        <v>37560</v>
      </c>
      <c r="D1037" s="5">
        <v>65.569999999999993</v>
      </c>
      <c r="E1037" s="8">
        <v>37974</v>
      </c>
      <c r="F1037" s="5">
        <v>88.15</v>
      </c>
      <c r="G1037" s="8">
        <v>37974</v>
      </c>
      <c r="H1037" s="5">
        <v>6.7000000000000004E-2</v>
      </c>
      <c r="I1037" s="8">
        <v>37974</v>
      </c>
      <c r="J1037" s="5">
        <v>99.79</v>
      </c>
      <c r="K1037" s="8">
        <v>37974</v>
      </c>
      <c r="L1037" s="5">
        <v>16.420000000000002</v>
      </c>
      <c r="M1037" s="8">
        <v>37560</v>
      </c>
      <c r="N1037" s="5">
        <v>135.44</v>
      </c>
      <c r="O1037" s="8">
        <v>37974</v>
      </c>
      <c r="P1037" s="5">
        <v>429.5</v>
      </c>
    </row>
    <row r="1038" spans="1:16" x14ac:dyDescent="0.2">
      <c r="A1038" s="8">
        <v>37977</v>
      </c>
      <c r="B1038" s="5">
        <v>77.099999999999994</v>
      </c>
      <c r="C1038" s="8">
        <v>37561</v>
      </c>
      <c r="D1038" s="5">
        <v>154.66</v>
      </c>
      <c r="E1038" s="8">
        <v>37977</v>
      </c>
      <c r="F1038" s="5">
        <v>87.99</v>
      </c>
      <c r="G1038" s="8">
        <v>37977</v>
      </c>
      <c r="H1038" s="5">
        <v>8.5999999999999993E-2</v>
      </c>
      <c r="I1038" s="8">
        <v>37977</v>
      </c>
      <c r="J1038" s="5">
        <v>99.78</v>
      </c>
      <c r="K1038" s="8">
        <v>37977</v>
      </c>
      <c r="L1038" s="5">
        <v>16.940000000000001</v>
      </c>
      <c r="M1038" s="8">
        <v>37561</v>
      </c>
      <c r="N1038" s="5">
        <v>135.24</v>
      </c>
      <c r="O1038" s="8">
        <v>37977</v>
      </c>
      <c r="P1038" s="5">
        <v>417</v>
      </c>
    </row>
    <row r="1039" spans="1:16" x14ac:dyDescent="0.2">
      <c r="A1039" s="8">
        <v>37978</v>
      </c>
      <c r="B1039" s="5">
        <v>77.900000000000006</v>
      </c>
      <c r="C1039" s="8">
        <v>37562</v>
      </c>
      <c r="D1039" s="5">
        <v>122</v>
      </c>
      <c r="E1039" s="8">
        <v>37978</v>
      </c>
      <c r="F1039" s="5">
        <v>87.99</v>
      </c>
      <c r="G1039" s="8">
        <v>37978</v>
      </c>
      <c r="H1039" s="5">
        <v>0.20200000000000001</v>
      </c>
      <c r="I1039" s="8">
        <v>37978</v>
      </c>
      <c r="J1039" s="5">
        <v>99.78</v>
      </c>
      <c r="K1039" s="8">
        <v>37978</v>
      </c>
      <c r="L1039" s="5">
        <v>16.489999999999998</v>
      </c>
      <c r="M1039" s="8">
        <v>37562</v>
      </c>
      <c r="N1039" s="5">
        <v>135.24</v>
      </c>
      <c r="O1039" s="8">
        <v>37978</v>
      </c>
      <c r="P1039" s="5">
        <v>514.5</v>
      </c>
    </row>
    <row r="1040" spans="1:16" x14ac:dyDescent="0.2">
      <c r="A1040" s="8">
        <v>37979</v>
      </c>
      <c r="B1040" s="5">
        <v>70.8</v>
      </c>
      <c r="C1040" s="8">
        <v>37563</v>
      </c>
      <c r="D1040" s="5">
        <v>164.71</v>
      </c>
      <c r="E1040" s="8">
        <v>37979</v>
      </c>
      <c r="F1040" s="5">
        <v>87.55</v>
      </c>
      <c r="G1040" s="8">
        <v>37979</v>
      </c>
      <c r="H1040" s="5">
        <v>0.187</v>
      </c>
      <c r="I1040" s="8">
        <v>37979</v>
      </c>
      <c r="J1040" s="5">
        <v>99.75</v>
      </c>
      <c r="K1040" s="8">
        <v>37979</v>
      </c>
      <c r="L1040" s="5">
        <v>16.66</v>
      </c>
      <c r="M1040" s="8">
        <v>37563</v>
      </c>
      <c r="N1040" s="5">
        <v>135.24</v>
      </c>
      <c r="O1040" s="8">
        <v>37979</v>
      </c>
      <c r="P1040" s="5">
        <v>504.8</v>
      </c>
    </row>
    <row r="1041" spans="1:16" x14ac:dyDescent="0.2">
      <c r="A1041" s="8">
        <v>37980</v>
      </c>
      <c r="B1041" s="5">
        <v>70.599999999999994</v>
      </c>
      <c r="C1041" s="8">
        <v>37564</v>
      </c>
      <c r="D1041" s="5">
        <v>160.18</v>
      </c>
      <c r="E1041" s="8">
        <v>37980</v>
      </c>
      <c r="F1041" s="5">
        <v>87.57</v>
      </c>
      <c r="G1041" s="8">
        <v>37980</v>
      </c>
      <c r="H1041" s="5">
        <v>0.187</v>
      </c>
      <c r="I1041" s="8">
        <v>37980</v>
      </c>
      <c r="J1041" s="5">
        <v>99.75</v>
      </c>
      <c r="K1041" s="8">
        <v>37980</v>
      </c>
      <c r="L1041" s="5">
        <v>16.66</v>
      </c>
      <c r="M1041" s="8">
        <v>37564</v>
      </c>
      <c r="N1041" s="5">
        <v>134.37</v>
      </c>
      <c r="O1041" s="8">
        <v>37980</v>
      </c>
      <c r="P1041" s="5">
        <v>504.8</v>
      </c>
    </row>
    <row r="1042" spans="1:16" x14ac:dyDescent="0.2">
      <c r="A1042" s="8">
        <v>37981</v>
      </c>
      <c r="B1042" s="5">
        <v>70.599999999999994</v>
      </c>
      <c r="C1042" s="8">
        <v>37565</v>
      </c>
      <c r="D1042" s="5">
        <v>212.6</v>
      </c>
      <c r="E1042" s="8">
        <v>37981</v>
      </c>
      <c r="F1042" s="5">
        <v>87.63</v>
      </c>
      <c r="G1042" s="8">
        <v>37981</v>
      </c>
      <c r="H1042" s="5">
        <v>0.104</v>
      </c>
      <c r="I1042" s="8">
        <v>37981</v>
      </c>
      <c r="J1042" s="5">
        <v>99.72</v>
      </c>
      <c r="K1042" s="8">
        <v>37981</v>
      </c>
      <c r="L1042" s="5">
        <v>17.45</v>
      </c>
      <c r="M1042" s="8">
        <v>37565</v>
      </c>
      <c r="N1042" s="5">
        <v>136.86000000000001</v>
      </c>
      <c r="O1042" s="8">
        <v>37981</v>
      </c>
      <c r="P1042" s="5">
        <v>497.6</v>
      </c>
    </row>
    <row r="1043" spans="1:16" x14ac:dyDescent="0.2">
      <c r="A1043" s="8">
        <v>37984</v>
      </c>
      <c r="B1043" s="5">
        <v>70.900000000000006</v>
      </c>
      <c r="C1043" s="8">
        <v>37566</v>
      </c>
      <c r="D1043" s="5">
        <v>212.44</v>
      </c>
      <c r="E1043" s="8">
        <v>37984</v>
      </c>
      <c r="F1043" s="5">
        <v>87.35</v>
      </c>
      <c r="G1043" s="8">
        <v>37984</v>
      </c>
      <c r="H1043" s="5">
        <v>0.216</v>
      </c>
      <c r="I1043" s="8">
        <v>37984</v>
      </c>
      <c r="J1043" s="5">
        <v>99.69</v>
      </c>
      <c r="K1043" s="8">
        <v>37984</v>
      </c>
      <c r="L1043" s="5">
        <v>17.09</v>
      </c>
      <c r="M1043" s="8">
        <v>37566</v>
      </c>
      <c r="N1043" s="5">
        <v>130.38</v>
      </c>
      <c r="O1043" s="8">
        <v>37984</v>
      </c>
      <c r="P1043" s="5">
        <v>483.3</v>
      </c>
    </row>
    <row r="1044" spans="1:16" x14ac:dyDescent="0.2">
      <c r="A1044" s="8">
        <v>37985</v>
      </c>
      <c r="B1044" s="5">
        <v>64.5</v>
      </c>
      <c r="C1044" s="8">
        <v>37567</v>
      </c>
      <c r="D1044" s="5">
        <v>332.27</v>
      </c>
      <c r="E1044" s="8">
        <v>37985</v>
      </c>
      <c r="F1044" s="5">
        <v>87</v>
      </c>
      <c r="G1044" s="8">
        <v>37985</v>
      </c>
      <c r="H1044" s="5">
        <v>0.28199999999999997</v>
      </c>
      <c r="I1044" s="8">
        <v>37985</v>
      </c>
      <c r="J1044" s="5">
        <v>99.69</v>
      </c>
      <c r="K1044" s="8">
        <v>37985</v>
      </c>
      <c r="L1044" s="5">
        <v>17.68</v>
      </c>
      <c r="M1044" s="8">
        <v>37567</v>
      </c>
      <c r="N1044" s="5">
        <v>124.05</v>
      </c>
      <c r="O1044" s="8">
        <v>37985</v>
      </c>
      <c r="P1044" s="5">
        <v>506</v>
      </c>
    </row>
    <row r="1045" spans="1:16" x14ac:dyDescent="0.2">
      <c r="A1045" s="8">
        <v>37986</v>
      </c>
      <c r="B1045" s="5">
        <v>62</v>
      </c>
      <c r="C1045" s="8">
        <v>37568</v>
      </c>
      <c r="D1045" s="5">
        <v>287.05</v>
      </c>
      <c r="E1045" s="8">
        <v>37986</v>
      </c>
      <c r="F1045" s="5">
        <v>86.92</v>
      </c>
      <c r="G1045" s="8">
        <v>37986</v>
      </c>
      <c r="H1045" s="5">
        <v>0.28399999999999997</v>
      </c>
      <c r="I1045" s="8">
        <v>37986</v>
      </c>
      <c r="J1045" s="5">
        <v>99.68</v>
      </c>
      <c r="K1045" s="8">
        <v>37986</v>
      </c>
      <c r="L1045" s="5">
        <v>18.309999999999999</v>
      </c>
      <c r="M1045" s="8">
        <v>37568</v>
      </c>
      <c r="N1045" s="5">
        <v>124.24</v>
      </c>
      <c r="O1045" s="8">
        <v>37986</v>
      </c>
      <c r="P1045" s="5">
        <v>499</v>
      </c>
    </row>
    <row r="1046" spans="1:16" x14ac:dyDescent="0.2">
      <c r="A1046" s="8">
        <v>37987</v>
      </c>
      <c r="B1046" s="5">
        <v>61.1</v>
      </c>
      <c r="C1046" s="8">
        <v>37569</v>
      </c>
      <c r="D1046" s="5">
        <v>160.04</v>
      </c>
      <c r="E1046" s="8">
        <v>37987</v>
      </c>
      <c r="F1046" s="5">
        <v>86.95</v>
      </c>
      <c r="G1046" s="8">
        <v>37987</v>
      </c>
      <c r="H1046" s="5">
        <v>0.28399999999999997</v>
      </c>
      <c r="I1046" s="8">
        <v>37987</v>
      </c>
      <c r="J1046" s="5">
        <v>99.68</v>
      </c>
      <c r="K1046" s="8">
        <v>37987</v>
      </c>
      <c r="L1046" s="5">
        <v>18.309999999999999</v>
      </c>
      <c r="M1046" s="8">
        <v>37569</v>
      </c>
      <c r="N1046" s="5">
        <v>124.24</v>
      </c>
      <c r="O1046" s="8">
        <v>37987</v>
      </c>
      <c r="P1046" s="5">
        <v>499</v>
      </c>
    </row>
    <row r="1047" spans="1:16" x14ac:dyDescent="0.2">
      <c r="A1047" s="8">
        <v>37988</v>
      </c>
      <c r="B1047" s="5">
        <v>75.599999999999994</v>
      </c>
      <c r="C1047" s="8">
        <v>37570</v>
      </c>
      <c r="D1047" s="5">
        <v>160.99</v>
      </c>
      <c r="E1047" s="8">
        <v>37988</v>
      </c>
      <c r="F1047" s="5">
        <v>86.92</v>
      </c>
      <c r="G1047" s="8">
        <v>37988</v>
      </c>
      <c r="H1047" s="5">
        <v>0.34300000000000003</v>
      </c>
      <c r="I1047" s="8">
        <v>37988</v>
      </c>
      <c r="J1047" s="5">
        <v>99.69</v>
      </c>
      <c r="K1047" s="8">
        <v>37988</v>
      </c>
      <c r="L1047" s="5">
        <v>18.22</v>
      </c>
      <c r="M1047" s="8">
        <v>37570</v>
      </c>
      <c r="N1047" s="5">
        <v>124.24</v>
      </c>
      <c r="O1047" s="8">
        <v>37988</v>
      </c>
      <c r="P1047" s="5">
        <v>533.29999999999995</v>
      </c>
    </row>
    <row r="1048" spans="1:16" x14ac:dyDescent="0.2">
      <c r="A1048" s="8">
        <v>37991</v>
      </c>
      <c r="B1048" s="5">
        <v>71.599999999999994</v>
      </c>
      <c r="C1048" s="8">
        <v>37571</v>
      </c>
      <c r="D1048" s="5">
        <v>77.17</v>
      </c>
      <c r="E1048" s="8">
        <v>37991</v>
      </c>
      <c r="F1048" s="5">
        <v>86.07</v>
      </c>
      <c r="G1048" s="8">
        <v>37991</v>
      </c>
      <c r="H1048" s="5">
        <v>0.41699999999999998</v>
      </c>
      <c r="I1048" s="8">
        <v>37991</v>
      </c>
      <c r="J1048" s="5">
        <v>99.59</v>
      </c>
      <c r="K1048" s="8">
        <v>37991</v>
      </c>
      <c r="L1048" s="5">
        <v>17.489999999999998</v>
      </c>
      <c r="M1048" s="8">
        <v>37571</v>
      </c>
      <c r="N1048" s="5">
        <v>124.24</v>
      </c>
      <c r="O1048" s="8">
        <v>37991</v>
      </c>
      <c r="P1048" s="5">
        <v>521.79999999999995</v>
      </c>
    </row>
    <row r="1049" spans="1:16" x14ac:dyDescent="0.2">
      <c r="A1049" s="8">
        <v>37992</v>
      </c>
      <c r="B1049" s="5">
        <v>65</v>
      </c>
      <c r="C1049" s="8">
        <v>37572</v>
      </c>
      <c r="D1049" s="5">
        <v>193.94</v>
      </c>
      <c r="E1049" s="8">
        <v>37992</v>
      </c>
      <c r="F1049" s="5">
        <v>85.63</v>
      </c>
      <c r="G1049" s="8">
        <v>37992</v>
      </c>
      <c r="H1049" s="5">
        <v>0.39100000000000001</v>
      </c>
      <c r="I1049" s="8">
        <v>37992</v>
      </c>
      <c r="J1049" s="5">
        <v>99.53</v>
      </c>
      <c r="K1049" s="8">
        <v>37992</v>
      </c>
      <c r="L1049" s="5">
        <v>16.73</v>
      </c>
      <c r="M1049" s="8">
        <v>37572</v>
      </c>
      <c r="N1049" s="5">
        <v>120.21</v>
      </c>
      <c r="O1049" s="8">
        <v>37992</v>
      </c>
      <c r="P1049" s="5">
        <v>518.70000000000005</v>
      </c>
    </row>
    <row r="1050" spans="1:16" x14ac:dyDescent="0.2">
      <c r="A1050" s="8">
        <v>37993</v>
      </c>
      <c r="B1050" s="5">
        <v>62.3</v>
      </c>
      <c r="C1050" s="8">
        <v>37573</v>
      </c>
      <c r="D1050" s="5">
        <v>117.14</v>
      </c>
      <c r="E1050" s="8">
        <v>37993</v>
      </c>
      <c r="F1050" s="5">
        <v>86.2</v>
      </c>
      <c r="G1050" s="8">
        <v>37993</v>
      </c>
      <c r="H1050" s="5">
        <v>0.439</v>
      </c>
      <c r="I1050" s="8">
        <v>37993</v>
      </c>
      <c r="J1050" s="5">
        <v>99.53</v>
      </c>
      <c r="K1050" s="8">
        <v>37993</v>
      </c>
      <c r="L1050" s="5">
        <v>15.5</v>
      </c>
      <c r="M1050" s="8">
        <v>37573</v>
      </c>
      <c r="N1050" s="5">
        <v>122.88</v>
      </c>
      <c r="O1050" s="8">
        <v>37993</v>
      </c>
      <c r="P1050" s="5">
        <v>513.70000000000005</v>
      </c>
    </row>
    <row r="1051" spans="1:16" x14ac:dyDescent="0.2">
      <c r="A1051" s="8">
        <v>37994</v>
      </c>
      <c r="B1051" s="5">
        <v>61.4</v>
      </c>
      <c r="C1051" s="8">
        <v>37574</v>
      </c>
      <c r="D1051" s="5">
        <v>147.41</v>
      </c>
      <c r="E1051" s="8">
        <v>37994</v>
      </c>
      <c r="F1051" s="5">
        <v>85.54</v>
      </c>
      <c r="G1051" s="8">
        <v>37994</v>
      </c>
      <c r="H1051" s="5">
        <v>0.42399999999999999</v>
      </c>
      <c r="I1051" s="8">
        <v>37994</v>
      </c>
      <c r="J1051" s="5">
        <v>99.48</v>
      </c>
      <c r="K1051" s="8">
        <v>37994</v>
      </c>
      <c r="L1051" s="5">
        <v>15.61</v>
      </c>
      <c r="M1051" s="8">
        <v>37574</v>
      </c>
      <c r="N1051" s="5">
        <v>130.29</v>
      </c>
      <c r="O1051" s="8">
        <v>37994</v>
      </c>
      <c r="P1051" s="5">
        <v>509.5</v>
      </c>
    </row>
    <row r="1052" spans="1:16" x14ac:dyDescent="0.2">
      <c r="A1052" s="8">
        <v>37995</v>
      </c>
      <c r="B1052" s="5">
        <v>47.7</v>
      </c>
      <c r="C1052" s="8">
        <v>37575</v>
      </c>
      <c r="D1052" s="5">
        <v>134.51</v>
      </c>
      <c r="E1052" s="8">
        <v>37995</v>
      </c>
      <c r="F1052" s="5">
        <v>85.11</v>
      </c>
      <c r="G1052" s="8">
        <v>37995</v>
      </c>
      <c r="H1052" s="5">
        <v>0.26500000000000001</v>
      </c>
      <c r="I1052" s="8">
        <v>37995</v>
      </c>
      <c r="J1052" s="5">
        <v>99.45</v>
      </c>
      <c r="K1052" s="8">
        <v>37995</v>
      </c>
      <c r="L1052" s="5">
        <v>16.75</v>
      </c>
      <c r="M1052" s="8">
        <v>37575</v>
      </c>
      <c r="N1052" s="5">
        <v>132.35</v>
      </c>
      <c r="O1052" s="8">
        <v>37995</v>
      </c>
      <c r="P1052" s="5">
        <v>512.9</v>
      </c>
    </row>
    <row r="1053" spans="1:16" x14ac:dyDescent="0.2">
      <c r="A1053" s="8">
        <v>37998</v>
      </c>
      <c r="B1053" s="5">
        <v>43.5</v>
      </c>
      <c r="C1053" s="8">
        <v>37576</v>
      </c>
      <c r="D1053" s="5">
        <v>62.1</v>
      </c>
      <c r="E1053" s="8">
        <v>37998</v>
      </c>
      <c r="F1053" s="5">
        <v>85.56</v>
      </c>
      <c r="G1053" s="8">
        <v>37998</v>
      </c>
      <c r="H1053" s="5">
        <v>0.316</v>
      </c>
      <c r="I1053" s="8">
        <v>37998</v>
      </c>
      <c r="J1053" s="5">
        <v>99.44</v>
      </c>
      <c r="K1053" s="8">
        <v>37998</v>
      </c>
      <c r="L1053" s="5">
        <v>16.82</v>
      </c>
      <c r="M1053" s="8">
        <v>37576</v>
      </c>
      <c r="N1053" s="5">
        <v>132.35</v>
      </c>
      <c r="O1053" s="8">
        <v>37998</v>
      </c>
      <c r="P1053" s="5">
        <v>495.8</v>
      </c>
    </row>
    <row r="1054" spans="1:16" x14ac:dyDescent="0.2">
      <c r="A1054" s="8">
        <v>37999</v>
      </c>
      <c r="B1054" s="5">
        <v>41.7</v>
      </c>
      <c r="C1054" s="8">
        <v>37577</v>
      </c>
      <c r="D1054" s="5">
        <v>146.13999999999999</v>
      </c>
      <c r="E1054" s="8">
        <v>37999</v>
      </c>
      <c r="F1054" s="5">
        <v>85.51</v>
      </c>
      <c r="G1054" s="8">
        <v>37999</v>
      </c>
      <c r="H1054" s="5">
        <v>0.22600000000000001</v>
      </c>
      <c r="I1054" s="8">
        <v>37999</v>
      </c>
      <c r="J1054" s="5">
        <v>99.46</v>
      </c>
      <c r="K1054" s="8">
        <v>37999</v>
      </c>
      <c r="L1054" s="5">
        <v>18.04</v>
      </c>
      <c r="M1054" s="8">
        <v>37577</v>
      </c>
      <c r="N1054" s="5">
        <v>132.35</v>
      </c>
      <c r="O1054" s="8">
        <v>37999</v>
      </c>
      <c r="P1054" s="5">
        <v>488.6</v>
      </c>
    </row>
    <row r="1055" spans="1:16" x14ac:dyDescent="0.2">
      <c r="A1055" s="8">
        <v>38000</v>
      </c>
      <c r="B1055" s="5">
        <v>60.7</v>
      </c>
      <c r="C1055" s="8">
        <v>37578</v>
      </c>
      <c r="D1055" s="5">
        <v>85.4</v>
      </c>
      <c r="E1055" s="8">
        <v>38000</v>
      </c>
      <c r="F1055" s="5">
        <v>86.12</v>
      </c>
      <c r="G1055" s="8">
        <v>38000</v>
      </c>
      <c r="H1055" s="5">
        <v>0.27800000000000002</v>
      </c>
      <c r="I1055" s="8">
        <v>38000</v>
      </c>
      <c r="J1055" s="5">
        <v>99.42</v>
      </c>
      <c r="K1055" s="8">
        <v>38000</v>
      </c>
      <c r="L1055" s="5">
        <v>16.75</v>
      </c>
      <c r="M1055" s="8">
        <v>37578</v>
      </c>
      <c r="N1055" s="5">
        <v>129.13999999999999</v>
      </c>
      <c r="O1055" s="8">
        <v>38000</v>
      </c>
      <c r="P1055" s="5">
        <v>499.8</v>
      </c>
    </row>
    <row r="1056" spans="1:16" x14ac:dyDescent="0.2">
      <c r="A1056" s="8">
        <v>38001</v>
      </c>
      <c r="B1056" s="5">
        <v>59.7</v>
      </c>
      <c r="C1056" s="8">
        <v>37579</v>
      </c>
      <c r="D1056" s="5">
        <v>76.989999999999995</v>
      </c>
      <c r="E1056" s="8">
        <v>38001</v>
      </c>
      <c r="F1056" s="5">
        <v>86.57</v>
      </c>
      <c r="G1056" s="8">
        <v>38001</v>
      </c>
      <c r="H1056" s="5">
        <v>0.311</v>
      </c>
      <c r="I1056" s="8">
        <v>38001</v>
      </c>
      <c r="J1056" s="5">
        <v>99.42</v>
      </c>
      <c r="K1056" s="8">
        <v>38001</v>
      </c>
      <c r="L1056" s="5">
        <v>15.56</v>
      </c>
      <c r="M1056" s="8">
        <v>37579</v>
      </c>
      <c r="N1056" s="5">
        <v>126.49</v>
      </c>
      <c r="O1056" s="8">
        <v>38001</v>
      </c>
      <c r="P1056" s="5">
        <v>512.4</v>
      </c>
    </row>
    <row r="1057" spans="1:16" x14ac:dyDescent="0.2">
      <c r="A1057" s="8">
        <v>38002</v>
      </c>
      <c r="B1057" s="5">
        <v>60.8</v>
      </c>
      <c r="C1057" s="8">
        <v>37580</v>
      </c>
      <c r="D1057" s="5">
        <v>121.16</v>
      </c>
      <c r="E1057" s="8">
        <v>38002</v>
      </c>
      <c r="F1057" s="5">
        <v>87.73</v>
      </c>
      <c r="G1057" s="8">
        <v>38002</v>
      </c>
      <c r="H1057" s="5">
        <v>0.39600000000000002</v>
      </c>
      <c r="I1057" s="8">
        <v>38002</v>
      </c>
      <c r="J1057" s="5">
        <v>99.43</v>
      </c>
      <c r="K1057" s="8">
        <v>38002</v>
      </c>
      <c r="L1057" s="5">
        <v>15</v>
      </c>
      <c r="M1057" s="8">
        <v>37580</v>
      </c>
      <c r="N1057" s="5">
        <v>125.87</v>
      </c>
      <c r="O1057" s="8">
        <v>38002</v>
      </c>
      <c r="P1057" s="5">
        <v>518</v>
      </c>
    </row>
    <row r="1058" spans="1:16" x14ac:dyDescent="0.2">
      <c r="A1058" s="8">
        <v>38005</v>
      </c>
      <c r="B1058" s="5">
        <v>57.8</v>
      </c>
      <c r="C1058" s="8">
        <v>37581</v>
      </c>
      <c r="D1058" s="5">
        <v>99.27</v>
      </c>
      <c r="E1058" s="8">
        <v>38005</v>
      </c>
      <c r="F1058" s="5">
        <v>87.96</v>
      </c>
      <c r="G1058" s="8">
        <v>38005</v>
      </c>
      <c r="H1058" s="5">
        <v>0.39600000000000002</v>
      </c>
      <c r="I1058" s="8">
        <v>38005</v>
      </c>
      <c r="J1058" s="5">
        <v>99.43</v>
      </c>
      <c r="K1058" s="8">
        <v>38005</v>
      </c>
      <c r="L1058" s="5">
        <v>15</v>
      </c>
      <c r="M1058" s="8">
        <v>37581</v>
      </c>
      <c r="N1058" s="5">
        <v>127.02</v>
      </c>
      <c r="O1058" s="8">
        <v>38005</v>
      </c>
      <c r="P1058" s="5">
        <v>502.1</v>
      </c>
    </row>
    <row r="1059" spans="1:16" x14ac:dyDescent="0.2">
      <c r="A1059" s="8">
        <v>38006</v>
      </c>
      <c r="B1059" s="5">
        <v>56.7</v>
      </c>
      <c r="C1059" s="8">
        <v>37582</v>
      </c>
      <c r="D1059" s="5">
        <v>76.16</v>
      </c>
      <c r="E1059" s="8">
        <v>38006</v>
      </c>
      <c r="F1059" s="5">
        <v>86.62</v>
      </c>
      <c r="G1059" s="8">
        <v>38006</v>
      </c>
      <c r="H1059" s="5">
        <v>0.39300000000000002</v>
      </c>
      <c r="I1059" s="8">
        <v>38006</v>
      </c>
      <c r="J1059" s="5">
        <v>99.43</v>
      </c>
      <c r="K1059" s="8">
        <v>38006</v>
      </c>
      <c r="L1059" s="5">
        <v>15.21</v>
      </c>
      <c r="M1059" s="8">
        <v>37582</v>
      </c>
      <c r="N1059" s="5">
        <v>126.27</v>
      </c>
      <c r="O1059" s="8">
        <v>38006</v>
      </c>
      <c r="P1059" s="5">
        <v>496</v>
      </c>
    </row>
    <row r="1060" spans="1:16" x14ac:dyDescent="0.2">
      <c r="A1060" s="8">
        <v>38007</v>
      </c>
      <c r="B1060" s="5">
        <v>58.9</v>
      </c>
      <c r="C1060" s="8">
        <v>37583</v>
      </c>
      <c r="D1060" s="5">
        <v>53.49</v>
      </c>
      <c r="E1060" s="8">
        <v>38007</v>
      </c>
      <c r="F1060" s="5">
        <v>86.34</v>
      </c>
      <c r="G1060" s="8">
        <v>38007</v>
      </c>
      <c r="H1060" s="5">
        <v>0.43099999999999999</v>
      </c>
      <c r="I1060" s="8">
        <v>38007</v>
      </c>
      <c r="J1060" s="5">
        <v>99.4</v>
      </c>
      <c r="K1060" s="8">
        <v>38007</v>
      </c>
      <c r="L1060" s="5">
        <v>14.34</v>
      </c>
      <c r="M1060" s="8">
        <v>37583</v>
      </c>
      <c r="N1060" s="5">
        <v>126.27</v>
      </c>
      <c r="O1060" s="8">
        <v>38007</v>
      </c>
      <c r="P1060" s="5">
        <v>496.2</v>
      </c>
    </row>
    <row r="1061" spans="1:16" x14ac:dyDescent="0.2">
      <c r="A1061" s="8">
        <v>38008</v>
      </c>
      <c r="B1061" s="5">
        <v>57.5</v>
      </c>
      <c r="C1061" s="8">
        <v>37584</v>
      </c>
      <c r="D1061" s="5">
        <v>130.75</v>
      </c>
      <c r="E1061" s="8">
        <v>38008</v>
      </c>
      <c r="F1061" s="5">
        <v>85.82</v>
      </c>
      <c r="G1061" s="8">
        <v>38008</v>
      </c>
      <c r="H1061" s="5">
        <v>0.36099999999999999</v>
      </c>
      <c r="I1061" s="8">
        <v>38008</v>
      </c>
      <c r="J1061" s="5">
        <v>99.37</v>
      </c>
      <c r="K1061" s="8">
        <v>38008</v>
      </c>
      <c r="L1061" s="5">
        <v>14.71</v>
      </c>
      <c r="M1061" s="8">
        <v>37584</v>
      </c>
      <c r="N1061" s="5">
        <v>126.27</v>
      </c>
      <c r="O1061" s="8">
        <v>38008</v>
      </c>
      <c r="P1061" s="5">
        <v>488.8</v>
      </c>
    </row>
    <row r="1062" spans="1:16" x14ac:dyDescent="0.2">
      <c r="A1062" s="8">
        <v>38009</v>
      </c>
      <c r="B1062" s="5">
        <v>55.8</v>
      </c>
      <c r="C1062" s="8">
        <v>37585</v>
      </c>
      <c r="D1062" s="5">
        <v>109.94</v>
      </c>
      <c r="E1062" s="8">
        <v>38009</v>
      </c>
      <c r="F1062" s="5">
        <v>86.56</v>
      </c>
      <c r="G1062" s="8">
        <v>38009</v>
      </c>
      <c r="H1062" s="5">
        <v>0.441</v>
      </c>
      <c r="I1062" s="8">
        <v>38009</v>
      </c>
      <c r="J1062" s="5">
        <v>99.44</v>
      </c>
      <c r="K1062" s="8">
        <v>38009</v>
      </c>
      <c r="L1062" s="5">
        <v>14.84</v>
      </c>
      <c r="M1062" s="8">
        <v>37585</v>
      </c>
      <c r="N1062" s="5">
        <v>120.84</v>
      </c>
      <c r="O1062" s="8">
        <v>38009</v>
      </c>
      <c r="P1062" s="5">
        <v>480.5</v>
      </c>
    </row>
    <row r="1063" spans="1:16" x14ac:dyDescent="0.2">
      <c r="A1063" s="8">
        <v>38012</v>
      </c>
      <c r="B1063" s="5">
        <v>48.7</v>
      </c>
      <c r="C1063" s="8">
        <v>37586</v>
      </c>
      <c r="D1063" s="5">
        <v>83.72</v>
      </c>
      <c r="E1063" s="8">
        <v>38012</v>
      </c>
      <c r="F1063" s="5">
        <v>87.25</v>
      </c>
      <c r="G1063" s="8">
        <v>38012</v>
      </c>
      <c r="H1063" s="5">
        <v>0.51900000000000002</v>
      </c>
      <c r="I1063" s="8">
        <v>38012</v>
      </c>
      <c r="J1063" s="5">
        <v>99.43</v>
      </c>
      <c r="K1063" s="8">
        <v>38012</v>
      </c>
      <c r="L1063" s="5">
        <v>14.55</v>
      </c>
      <c r="M1063" s="8">
        <v>37586</v>
      </c>
      <c r="N1063" s="5">
        <v>120.81</v>
      </c>
      <c r="O1063" s="8">
        <v>38012</v>
      </c>
      <c r="P1063" s="5">
        <v>446.6</v>
      </c>
    </row>
    <row r="1064" spans="1:16" x14ac:dyDescent="0.2">
      <c r="A1064" s="8">
        <v>38013</v>
      </c>
      <c r="B1064" s="5">
        <v>41.7</v>
      </c>
      <c r="C1064" s="8">
        <v>37587</v>
      </c>
      <c r="D1064" s="5">
        <v>69.099999999999994</v>
      </c>
      <c r="E1064" s="8">
        <v>38013</v>
      </c>
      <c r="F1064" s="5">
        <v>86.25</v>
      </c>
      <c r="G1064" s="8">
        <v>38013</v>
      </c>
      <c r="H1064" s="5">
        <v>0.45</v>
      </c>
      <c r="I1064" s="8">
        <v>38013</v>
      </c>
      <c r="J1064" s="5">
        <v>99.43</v>
      </c>
      <c r="K1064" s="8">
        <v>38013</v>
      </c>
      <c r="L1064" s="5">
        <v>15.35</v>
      </c>
      <c r="M1064" s="8">
        <v>37587</v>
      </c>
      <c r="N1064" s="5">
        <v>128.31</v>
      </c>
      <c r="O1064" s="8">
        <v>38013</v>
      </c>
      <c r="P1064" s="5">
        <v>455.8</v>
      </c>
    </row>
    <row r="1065" spans="1:16" x14ac:dyDescent="0.2">
      <c r="A1065" s="8">
        <v>38014</v>
      </c>
      <c r="B1065" s="5">
        <v>37.1</v>
      </c>
      <c r="C1065" s="8">
        <v>37588</v>
      </c>
      <c r="D1065" s="5">
        <v>113.37</v>
      </c>
      <c r="E1065" s="8">
        <v>38014</v>
      </c>
      <c r="F1065" s="5">
        <v>86.97</v>
      </c>
      <c r="G1065" s="8">
        <v>38014</v>
      </c>
      <c r="H1065" s="5">
        <v>0.45100000000000001</v>
      </c>
      <c r="I1065" s="8">
        <v>38014</v>
      </c>
      <c r="J1065" s="5">
        <v>99.57</v>
      </c>
      <c r="K1065" s="8">
        <v>38014</v>
      </c>
      <c r="L1065" s="5">
        <v>16.78</v>
      </c>
      <c r="M1065" s="8">
        <v>37588</v>
      </c>
      <c r="N1065" s="5">
        <v>128.31</v>
      </c>
      <c r="O1065" s="8">
        <v>38014</v>
      </c>
      <c r="P1065" s="5">
        <v>448.9</v>
      </c>
    </row>
    <row r="1066" spans="1:16" x14ac:dyDescent="0.2">
      <c r="A1066" s="8">
        <v>38015</v>
      </c>
      <c r="B1066" s="5">
        <v>36.200000000000003</v>
      </c>
      <c r="C1066" s="8">
        <v>37589</v>
      </c>
      <c r="D1066" s="5">
        <v>132.47999999999999</v>
      </c>
      <c r="E1066" s="8">
        <v>38015</v>
      </c>
      <c r="F1066" s="5">
        <v>87.58</v>
      </c>
      <c r="G1066" s="8">
        <v>38015</v>
      </c>
      <c r="H1066" s="5">
        <v>0.40500000000000003</v>
      </c>
      <c r="I1066" s="8">
        <v>38015</v>
      </c>
      <c r="J1066" s="5">
        <v>99.59</v>
      </c>
      <c r="K1066" s="8">
        <v>38015</v>
      </c>
      <c r="L1066" s="5">
        <v>17.14</v>
      </c>
      <c r="M1066" s="8">
        <v>37589</v>
      </c>
      <c r="N1066" s="5">
        <v>127.52</v>
      </c>
      <c r="O1066" s="8">
        <v>38015</v>
      </c>
      <c r="P1066" s="5">
        <v>443.4</v>
      </c>
    </row>
    <row r="1067" spans="1:16" x14ac:dyDescent="0.2">
      <c r="A1067" s="8">
        <v>38016</v>
      </c>
      <c r="B1067" s="5">
        <v>22.1</v>
      </c>
      <c r="C1067" s="8">
        <v>37590</v>
      </c>
      <c r="D1067" s="5">
        <v>99.26</v>
      </c>
      <c r="E1067" s="8">
        <v>38016</v>
      </c>
      <c r="F1067" s="5">
        <v>87.2</v>
      </c>
      <c r="G1067" s="8">
        <v>38016</v>
      </c>
      <c r="H1067" s="5">
        <v>0.39600000000000002</v>
      </c>
      <c r="I1067" s="8">
        <v>38016</v>
      </c>
      <c r="J1067" s="5">
        <v>99.56</v>
      </c>
      <c r="K1067" s="8">
        <v>38016</v>
      </c>
      <c r="L1067" s="5">
        <v>16.63</v>
      </c>
      <c r="M1067" s="8">
        <v>37590</v>
      </c>
      <c r="N1067" s="5">
        <v>127.52</v>
      </c>
      <c r="O1067" s="8">
        <v>38016</v>
      </c>
      <c r="P1067" s="5">
        <v>473.2</v>
      </c>
    </row>
    <row r="1068" spans="1:16" x14ac:dyDescent="0.2">
      <c r="A1068" s="8">
        <v>38019</v>
      </c>
      <c r="B1068" s="5">
        <v>17.399999999999999</v>
      </c>
      <c r="C1068" s="8">
        <v>37591</v>
      </c>
      <c r="D1068" s="5">
        <v>115.09</v>
      </c>
      <c r="E1068" s="8">
        <v>38019</v>
      </c>
      <c r="F1068" s="5">
        <v>87.44</v>
      </c>
      <c r="G1068" s="8">
        <v>38019</v>
      </c>
      <c r="H1068" s="5">
        <v>0.39</v>
      </c>
      <c r="I1068" s="8">
        <v>38019</v>
      </c>
      <c r="J1068" s="5">
        <v>99.58</v>
      </c>
      <c r="K1068" s="8">
        <v>38019</v>
      </c>
      <c r="L1068" s="5">
        <v>17.11</v>
      </c>
      <c r="M1068" s="8">
        <v>37591</v>
      </c>
      <c r="N1068" s="5">
        <v>127.52</v>
      </c>
      <c r="O1068" s="8">
        <v>38019</v>
      </c>
      <c r="P1068" s="5">
        <v>482.6</v>
      </c>
    </row>
    <row r="1069" spans="1:16" x14ac:dyDescent="0.2">
      <c r="A1069" s="8">
        <v>38020</v>
      </c>
      <c r="B1069" s="5">
        <v>16.399999999999999</v>
      </c>
      <c r="C1069" s="8">
        <v>37592</v>
      </c>
      <c r="D1069" s="5">
        <v>73.92</v>
      </c>
      <c r="E1069" s="8">
        <v>38020</v>
      </c>
      <c r="F1069" s="5">
        <v>86.81</v>
      </c>
      <c r="G1069" s="8">
        <v>38020</v>
      </c>
      <c r="H1069" s="5">
        <v>0.35599999999999998</v>
      </c>
      <c r="I1069" s="8">
        <v>38020</v>
      </c>
      <c r="J1069" s="5">
        <v>99.55</v>
      </c>
      <c r="K1069" s="8">
        <v>38020</v>
      </c>
      <c r="L1069" s="5">
        <v>17.34</v>
      </c>
      <c r="M1069" s="8">
        <v>37592</v>
      </c>
      <c r="N1069" s="5">
        <v>127.52</v>
      </c>
      <c r="O1069" s="8">
        <v>38020</v>
      </c>
      <c r="P1069" s="5">
        <v>477.2</v>
      </c>
    </row>
    <row r="1070" spans="1:16" x14ac:dyDescent="0.2">
      <c r="A1070" s="8">
        <v>38021</v>
      </c>
      <c r="B1070" s="5">
        <v>26.1</v>
      </c>
      <c r="C1070" s="8">
        <v>37593</v>
      </c>
      <c r="D1070" s="5">
        <v>55.26</v>
      </c>
      <c r="E1070" s="8">
        <v>38021</v>
      </c>
      <c r="F1070" s="5">
        <v>86.83</v>
      </c>
      <c r="G1070" s="8">
        <v>38021</v>
      </c>
      <c r="H1070" s="5">
        <v>0.31900000000000001</v>
      </c>
      <c r="I1070" s="8">
        <v>38021</v>
      </c>
      <c r="J1070" s="5">
        <v>99.61</v>
      </c>
      <c r="K1070" s="8">
        <v>38021</v>
      </c>
      <c r="L1070" s="5">
        <v>17.87</v>
      </c>
      <c r="M1070" s="8">
        <v>37593</v>
      </c>
      <c r="N1070" s="5">
        <v>130.63999999999999</v>
      </c>
      <c r="O1070" s="8">
        <v>38021</v>
      </c>
      <c r="P1070" s="5">
        <v>485.2</v>
      </c>
    </row>
    <row r="1071" spans="1:16" x14ac:dyDescent="0.2">
      <c r="A1071" s="8">
        <v>38022</v>
      </c>
      <c r="B1071" s="5">
        <v>25.8</v>
      </c>
      <c r="C1071" s="8">
        <v>37594</v>
      </c>
      <c r="D1071" s="5">
        <v>186.66</v>
      </c>
      <c r="E1071" s="8">
        <v>38022</v>
      </c>
      <c r="F1071" s="5">
        <v>86.87</v>
      </c>
      <c r="G1071" s="8">
        <v>38022</v>
      </c>
      <c r="H1071" s="5">
        <v>0.36199999999999999</v>
      </c>
      <c r="I1071" s="8">
        <v>38022</v>
      </c>
      <c r="J1071" s="5">
        <v>99.62</v>
      </c>
      <c r="K1071" s="8">
        <v>38022</v>
      </c>
      <c r="L1071" s="5">
        <v>17.71</v>
      </c>
      <c r="M1071" s="8">
        <v>37594</v>
      </c>
      <c r="N1071" s="5">
        <v>131.06</v>
      </c>
      <c r="O1071" s="8">
        <v>38022</v>
      </c>
      <c r="P1071" s="5">
        <v>481.1</v>
      </c>
    </row>
    <row r="1072" spans="1:16" x14ac:dyDescent="0.2">
      <c r="A1072" s="8">
        <v>38023</v>
      </c>
      <c r="B1072" s="5">
        <v>20.2</v>
      </c>
      <c r="C1072" s="8">
        <v>37595</v>
      </c>
      <c r="D1072" s="5">
        <v>168.52</v>
      </c>
      <c r="E1072" s="8">
        <v>38023</v>
      </c>
      <c r="F1072" s="5">
        <v>86.02</v>
      </c>
      <c r="G1072" s="8">
        <v>38023</v>
      </c>
      <c r="H1072" s="5">
        <v>0.37</v>
      </c>
      <c r="I1072" s="8">
        <v>38023</v>
      </c>
      <c r="J1072" s="5">
        <v>99.5</v>
      </c>
      <c r="K1072" s="8">
        <v>38023</v>
      </c>
      <c r="L1072" s="5">
        <v>16</v>
      </c>
      <c r="M1072" s="8">
        <v>37595</v>
      </c>
      <c r="N1072" s="5">
        <v>130.44</v>
      </c>
      <c r="O1072" s="8">
        <v>38023</v>
      </c>
      <c r="P1072" s="5">
        <v>496.8</v>
      </c>
    </row>
    <row r="1073" spans="1:16" x14ac:dyDescent="0.2">
      <c r="A1073" s="8">
        <v>38026</v>
      </c>
      <c r="B1073" s="5">
        <v>19.3</v>
      </c>
      <c r="C1073" s="8">
        <v>37596</v>
      </c>
      <c r="D1073" s="5">
        <v>96.58</v>
      </c>
      <c r="E1073" s="8">
        <v>38026</v>
      </c>
      <c r="F1073" s="5">
        <v>86</v>
      </c>
      <c r="G1073" s="8">
        <v>38026</v>
      </c>
      <c r="H1073" s="5">
        <v>0.36299999999999999</v>
      </c>
      <c r="I1073" s="8">
        <v>38026</v>
      </c>
      <c r="J1073" s="5">
        <v>99.51</v>
      </c>
      <c r="K1073" s="8">
        <v>38026</v>
      </c>
      <c r="L1073" s="5">
        <v>16.39</v>
      </c>
      <c r="M1073" s="8">
        <v>37596</v>
      </c>
      <c r="N1073" s="5">
        <v>128.46</v>
      </c>
      <c r="O1073" s="8">
        <v>38026</v>
      </c>
      <c r="P1073" s="5">
        <v>482.6</v>
      </c>
    </row>
    <row r="1074" spans="1:16" x14ac:dyDescent="0.2">
      <c r="A1074" s="8">
        <v>38027</v>
      </c>
      <c r="B1074" s="5">
        <v>19.2</v>
      </c>
      <c r="C1074" s="8">
        <v>37597</v>
      </c>
      <c r="D1074" s="5">
        <v>154.1</v>
      </c>
      <c r="E1074" s="8">
        <v>38027</v>
      </c>
      <c r="F1074" s="5">
        <v>85.84</v>
      </c>
      <c r="G1074" s="8">
        <v>38027</v>
      </c>
      <c r="H1074" s="5">
        <v>0.44600000000000001</v>
      </c>
      <c r="I1074" s="8">
        <v>38027</v>
      </c>
      <c r="J1074" s="5">
        <v>99.49</v>
      </c>
      <c r="K1074" s="8">
        <v>38027</v>
      </c>
      <c r="L1074" s="5">
        <v>15.94</v>
      </c>
      <c r="M1074" s="8">
        <v>37597</v>
      </c>
      <c r="N1074" s="5">
        <v>128.46</v>
      </c>
      <c r="O1074" s="8">
        <v>38027</v>
      </c>
      <c r="P1074" s="5">
        <v>477.5</v>
      </c>
    </row>
    <row r="1075" spans="1:16" x14ac:dyDescent="0.2">
      <c r="A1075" s="8">
        <v>38028</v>
      </c>
      <c r="B1075" s="5">
        <v>18.399999999999999</v>
      </c>
      <c r="C1075" s="8">
        <v>37598</v>
      </c>
      <c r="D1075" s="5">
        <v>185.84</v>
      </c>
      <c r="E1075" s="8">
        <v>38028</v>
      </c>
      <c r="F1075" s="5">
        <v>85.09</v>
      </c>
      <c r="G1075" s="8">
        <v>38028</v>
      </c>
      <c r="H1075" s="5">
        <v>0.41099999999999998</v>
      </c>
      <c r="I1075" s="8">
        <v>38028</v>
      </c>
      <c r="J1075" s="5">
        <v>99.38</v>
      </c>
      <c r="K1075" s="8">
        <v>38028</v>
      </c>
      <c r="L1075" s="5">
        <v>15.39</v>
      </c>
      <c r="M1075" s="8">
        <v>37598</v>
      </c>
      <c r="N1075" s="5">
        <v>128.46</v>
      </c>
      <c r="O1075" s="8">
        <v>38028</v>
      </c>
      <c r="P1075" s="5">
        <v>471</v>
      </c>
    </row>
    <row r="1076" spans="1:16" x14ac:dyDescent="0.2">
      <c r="A1076" s="8">
        <v>38029</v>
      </c>
      <c r="B1076" s="5">
        <v>25.4</v>
      </c>
      <c r="C1076" s="8">
        <v>37599</v>
      </c>
      <c r="D1076" s="5">
        <v>59.69</v>
      </c>
      <c r="E1076" s="8">
        <v>38029</v>
      </c>
      <c r="F1076" s="5">
        <v>85.29</v>
      </c>
      <c r="G1076" s="8">
        <v>38029</v>
      </c>
      <c r="H1076" s="5">
        <v>0.42199999999999999</v>
      </c>
      <c r="I1076" s="8">
        <v>38029</v>
      </c>
      <c r="J1076" s="5">
        <v>99.41</v>
      </c>
      <c r="K1076" s="8">
        <v>38029</v>
      </c>
      <c r="L1076" s="5">
        <v>15.31</v>
      </c>
      <c r="M1076" s="8">
        <v>37599</v>
      </c>
      <c r="N1076" s="5">
        <v>122.96</v>
      </c>
      <c r="O1076" s="8">
        <v>38029</v>
      </c>
      <c r="P1076" s="5">
        <v>476.3</v>
      </c>
    </row>
    <row r="1077" spans="1:16" x14ac:dyDescent="0.2">
      <c r="A1077" s="8">
        <v>38030</v>
      </c>
      <c r="B1077" s="5">
        <v>5</v>
      </c>
      <c r="C1077" s="8">
        <v>37600</v>
      </c>
      <c r="D1077" s="5">
        <v>168.74</v>
      </c>
      <c r="E1077" s="8">
        <v>38030</v>
      </c>
      <c r="F1077" s="5">
        <v>85.55</v>
      </c>
      <c r="G1077" s="8">
        <v>38030</v>
      </c>
      <c r="H1077" s="5">
        <v>0.40699999999999997</v>
      </c>
      <c r="I1077" s="8">
        <v>38030</v>
      </c>
      <c r="J1077" s="5">
        <v>99.44</v>
      </c>
      <c r="K1077" s="8">
        <v>38030</v>
      </c>
      <c r="L1077" s="5">
        <v>15.58</v>
      </c>
      <c r="M1077" s="8">
        <v>37600</v>
      </c>
      <c r="N1077" s="5">
        <v>115.59</v>
      </c>
      <c r="O1077" s="8">
        <v>38030</v>
      </c>
      <c r="P1077" s="5">
        <v>465.1</v>
      </c>
    </row>
    <row r="1078" spans="1:16" x14ac:dyDescent="0.2">
      <c r="A1078" s="8">
        <v>38033</v>
      </c>
      <c r="B1078" s="5">
        <v>0.5</v>
      </c>
      <c r="C1078" s="8">
        <v>37601</v>
      </c>
      <c r="D1078" s="5">
        <v>237.64</v>
      </c>
      <c r="E1078" s="8">
        <v>38033</v>
      </c>
      <c r="F1078" s="5">
        <v>85.38</v>
      </c>
      <c r="G1078" s="8">
        <v>38033</v>
      </c>
      <c r="H1078" s="5">
        <v>0.40799999999999997</v>
      </c>
      <c r="I1078" s="8">
        <v>38033</v>
      </c>
      <c r="J1078" s="5">
        <v>99.44</v>
      </c>
      <c r="K1078" s="8">
        <v>38033</v>
      </c>
      <c r="L1078" s="5">
        <v>15.58</v>
      </c>
      <c r="M1078" s="8">
        <v>37601</v>
      </c>
      <c r="N1078" s="5">
        <v>118.33</v>
      </c>
      <c r="O1078" s="8">
        <v>38033</v>
      </c>
      <c r="P1078" s="5">
        <v>440.2</v>
      </c>
    </row>
    <row r="1079" spans="1:16" x14ac:dyDescent="0.2">
      <c r="A1079" s="8">
        <v>38034</v>
      </c>
      <c r="B1079" s="5">
        <v>0.9</v>
      </c>
      <c r="C1079" s="8">
        <v>37602</v>
      </c>
      <c r="D1079" s="5">
        <v>90.13</v>
      </c>
      <c r="E1079" s="8">
        <v>38034</v>
      </c>
      <c r="F1079" s="5">
        <v>84.97</v>
      </c>
      <c r="G1079" s="8">
        <v>38034</v>
      </c>
      <c r="H1079" s="5">
        <v>0.42499999999999999</v>
      </c>
      <c r="I1079" s="8">
        <v>38034</v>
      </c>
      <c r="J1079" s="5">
        <v>99.37</v>
      </c>
      <c r="K1079" s="8">
        <v>38034</v>
      </c>
      <c r="L1079" s="5">
        <v>15.4</v>
      </c>
      <c r="M1079" s="8">
        <v>37602</v>
      </c>
      <c r="N1079" s="5">
        <v>117.16</v>
      </c>
      <c r="O1079" s="8">
        <v>38034</v>
      </c>
      <c r="P1079" s="5">
        <v>444.1</v>
      </c>
    </row>
    <row r="1080" spans="1:16" x14ac:dyDescent="0.2">
      <c r="A1080" s="8">
        <v>38035</v>
      </c>
      <c r="B1080" s="5">
        <v>-2.7</v>
      </c>
      <c r="C1080" s="8">
        <v>37603</v>
      </c>
      <c r="D1080" s="5">
        <v>57.52</v>
      </c>
      <c r="E1080" s="8">
        <v>38035</v>
      </c>
      <c r="F1080" s="5">
        <v>85.94</v>
      </c>
      <c r="G1080" s="8">
        <v>38035</v>
      </c>
      <c r="H1080" s="5">
        <v>0.44600000000000001</v>
      </c>
      <c r="I1080" s="8">
        <v>38035</v>
      </c>
      <c r="J1080" s="5">
        <v>99.44</v>
      </c>
      <c r="K1080" s="8">
        <v>38035</v>
      </c>
      <c r="L1080" s="5">
        <v>15.59</v>
      </c>
      <c r="M1080" s="8">
        <v>37603</v>
      </c>
      <c r="N1080" s="5">
        <v>116.21</v>
      </c>
      <c r="O1080" s="8">
        <v>38035</v>
      </c>
      <c r="P1080" s="5">
        <v>436.8</v>
      </c>
    </row>
    <row r="1081" spans="1:16" x14ac:dyDescent="0.2">
      <c r="A1081" s="8">
        <v>38036</v>
      </c>
      <c r="B1081" s="5">
        <v>-6</v>
      </c>
      <c r="C1081" s="8">
        <v>37604</v>
      </c>
      <c r="D1081" s="5">
        <v>133.66</v>
      </c>
      <c r="E1081" s="8">
        <v>38036</v>
      </c>
      <c r="F1081" s="5">
        <v>85.86</v>
      </c>
      <c r="G1081" s="8">
        <v>38036</v>
      </c>
      <c r="H1081" s="5">
        <v>0.41599999999999998</v>
      </c>
      <c r="I1081" s="8">
        <v>38036</v>
      </c>
      <c r="J1081" s="5">
        <v>99.46</v>
      </c>
      <c r="K1081" s="8">
        <v>38036</v>
      </c>
      <c r="L1081" s="5">
        <v>15.8</v>
      </c>
      <c r="M1081" s="8">
        <v>37604</v>
      </c>
      <c r="N1081" s="5">
        <v>116.21</v>
      </c>
      <c r="O1081" s="8">
        <v>38036</v>
      </c>
      <c r="P1081" s="5">
        <v>436.4</v>
      </c>
    </row>
    <row r="1082" spans="1:16" x14ac:dyDescent="0.2">
      <c r="A1082" s="8">
        <v>38037</v>
      </c>
      <c r="B1082" s="5">
        <v>-4.4000000000000004</v>
      </c>
      <c r="C1082" s="8">
        <v>37605</v>
      </c>
      <c r="D1082" s="5">
        <v>207.16</v>
      </c>
      <c r="E1082" s="8">
        <v>38037</v>
      </c>
      <c r="F1082" s="5">
        <v>87.24</v>
      </c>
      <c r="G1082" s="8">
        <v>38037</v>
      </c>
      <c r="H1082" s="5">
        <v>0.44400000000000001</v>
      </c>
      <c r="I1082" s="8">
        <v>38037</v>
      </c>
      <c r="J1082" s="5">
        <v>99.55</v>
      </c>
      <c r="K1082" s="8">
        <v>38037</v>
      </c>
      <c r="L1082" s="5">
        <v>16.04</v>
      </c>
      <c r="M1082" s="8">
        <v>37605</v>
      </c>
      <c r="N1082" s="5">
        <v>116.21</v>
      </c>
      <c r="O1082" s="8">
        <v>38037</v>
      </c>
      <c r="P1082" s="5">
        <v>427.4</v>
      </c>
    </row>
    <row r="1083" spans="1:16" x14ac:dyDescent="0.2">
      <c r="A1083" s="8">
        <v>38040</v>
      </c>
      <c r="B1083" s="5">
        <v>-12.2</v>
      </c>
      <c r="C1083" s="8">
        <v>37606</v>
      </c>
      <c r="D1083" s="5">
        <v>99.27</v>
      </c>
      <c r="E1083" s="8">
        <v>38040</v>
      </c>
      <c r="F1083" s="5">
        <v>86.91</v>
      </c>
      <c r="G1083" s="8">
        <v>38040</v>
      </c>
      <c r="H1083" s="5">
        <v>0.40300000000000002</v>
      </c>
      <c r="I1083" s="8">
        <v>38040</v>
      </c>
      <c r="J1083" s="5">
        <v>99.55</v>
      </c>
      <c r="K1083" s="8">
        <v>38040</v>
      </c>
      <c r="L1083" s="5">
        <v>16.29</v>
      </c>
      <c r="M1083" s="8">
        <v>37606</v>
      </c>
      <c r="N1083" s="5">
        <v>120.33</v>
      </c>
      <c r="O1083" s="8">
        <v>38040</v>
      </c>
      <c r="P1083" s="5">
        <v>377.7</v>
      </c>
    </row>
    <row r="1084" spans="1:16" x14ac:dyDescent="0.2">
      <c r="A1084" s="8">
        <v>38041</v>
      </c>
      <c r="B1084" s="5">
        <v>-20.8</v>
      </c>
      <c r="C1084" s="8">
        <v>37607</v>
      </c>
      <c r="D1084" s="5">
        <v>89.2</v>
      </c>
      <c r="E1084" s="8">
        <v>38041</v>
      </c>
      <c r="F1084" s="5">
        <v>86.15</v>
      </c>
      <c r="G1084" s="8">
        <v>38041</v>
      </c>
      <c r="H1084" s="5">
        <v>0.41199999999999998</v>
      </c>
      <c r="I1084" s="8">
        <v>38041</v>
      </c>
      <c r="J1084" s="5">
        <v>99.53</v>
      </c>
      <c r="K1084" s="8">
        <v>38041</v>
      </c>
      <c r="L1084" s="5">
        <v>15.9</v>
      </c>
      <c r="M1084" s="8">
        <v>37607</v>
      </c>
      <c r="N1084" s="5">
        <v>119.83</v>
      </c>
      <c r="O1084" s="8">
        <v>38041</v>
      </c>
      <c r="P1084" s="5">
        <v>384.1</v>
      </c>
    </row>
    <row r="1085" spans="1:16" x14ac:dyDescent="0.2">
      <c r="A1085" s="8">
        <v>38042</v>
      </c>
      <c r="B1085" s="5">
        <v>-20.9</v>
      </c>
      <c r="C1085" s="8">
        <v>37608</v>
      </c>
      <c r="D1085" s="5">
        <v>159.88</v>
      </c>
      <c r="E1085" s="8">
        <v>38042</v>
      </c>
      <c r="F1085" s="5">
        <v>87.25</v>
      </c>
      <c r="G1085" s="8">
        <v>38042</v>
      </c>
      <c r="H1085" s="5">
        <v>0.46600000000000003</v>
      </c>
      <c r="I1085" s="8">
        <v>38042</v>
      </c>
      <c r="J1085" s="5">
        <v>99.54</v>
      </c>
      <c r="K1085" s="8">
        <v>38042</v>
      </c>
      <c r="L1085" s="5">
        <v>14.93</v>
      </c>
      <c r="M1085" s="8">
        <v>37608</v>
      </c>
      <c r="N1085" s="5">
        <v>118.63</v>
      </c>
      <c r="O1085" s="8">
        <v>38042</v>
      </c>
      <c r="P1085" s="5">
        <v>379.4</v>
      </c>
    </row>
    <row r="1086" spans="1:16" x14ac:dyDescent="0.2">
      <c r="A1086" s="8">
        <v>38043</v>
      </c>
      <c r="B1086" s="5">
        <v>-22.6</v>
      </c>
      <c r="C1086" s="8">
        <v>37609</v>
      </c>
      <c r="D1086" s="5">
        <v>87.22</v>
      </c>
      <c r="E1086" s="8">
        <v>38043</v>
      </c>
      <c r="F1086" s="5">
        <v>87.67</v>
      </c>
      <c r="G1086" s="8">
        <v>38043</v>
      </c>
      <c r="H1086" s="5">
        <v>0.47199999999999998</v>
      </c>
      <c r="I1086" s="8">
        <v>38043</v>
      </c>
      <c r="J1086" s="5">
        <v>99.57</v>
      </c>
      <c r="K1086" s="8">
        <v>38043</v>
      </c>
      <c r="L1086" s="5">
        <v>14.83</v>
      </c>
      <c r="M1086" s="8">
        <v>37609</v>
      </c>
      <c r="N1086" s="5">
        <v>124.07</v>
      </c>
      <c r="O1086" s="8">
        <v>38043</v>
      </c>
      <c r="P1086" s="5">
        <v>374</v>
      </c>
    </row>
    <row r="1087" spans="1:16" x14ac:dyDescent="0.2">
      <c r="A1087" s="8">
        <v>38044</v>
      </c>
      <c r="B1087" s="5">
        <v>-17</v>
      </c>
      <c r="C1087" s="8">
        <v>37610</v>
      </c>
      <c r="D1087" s="5">
        <v>173.39</v>
      </c>
      <c r="E1087" s="8">
        <v>38044</v>
      </c>
      <c r="F1087" s="5">
        <v>87.31</v>
      </c>
      <c r="G1087" s="8">
        <v>38044</v>
      </c>
      <c r="H1087" s="5">
        <v>0.53600000000000003</v>
      </c>
      <c r="I1087" s="8">
        <v>38044</v>
      </c>
      <c r="J1087" s="5">
        <v>99.53</v>
      </c>
      <c r="K1087" s="8">
        <v>38044</v>
      </c>
      <c r="L1087" s="5">
        <v>14.55</v>
      </c>
      <c r="M1087" s="8">
        <v>37610</v>
      </c>
      <c r="N1087" s="5">
        <v>125.25</v>
      </c>
      <c r="O1087" s="8">
        <v>38044</v>
      </c>
      <c r="P1087" s="5">
        <v>388.7</v>
      </c>
    </row>
    <row r="1088" spans="1:16" x14ac:dyDescent="0.2">
      <c r="A1088" s="8">
        <v>38047</v>
      </c>
      <c r="B1088" s="5">
        <v>-16.8</v>
      </c>
      <c r="C1088" s="8">
        <v>37611</v>
      </c>
      <c r="D1088" s="5">
        <v>186.47</v>
      </c>
      <c r="E1088" s="8">
        <v>38047</v>
      </c>
      <c r="F1088" s="5">
        <v>87.52</v>
      </c>
      <c r="G1088" s="8">
        <v>38047</v>
      </c>
      <c r="H1088" s="5">
        <v>0.55400000000000005</v>
      </c>
      <c r="I1088" s="8">
        <v>38047</v>
      </c>
      <c r="J1088" s="5">
        <v>99.48</v>
      </c>
      <c r="K1088" s="8">
        <v>38047</v>
      </c>
      <c r="L1088" s="5">
        <v>14.44</v>
      </c>
      <c r="M1088" s="8">
        <v>37611</v>
      </c>
      <c r="N1088" s="5">
        <v>125.25</v>
      </c>
      <c r="O1088" s="8">
        <v>38047</v>
      </c>
      <c r="P1088" s="5">
        <v>393.2</v>
      </c>
    </row>
    <row r="1089" spans="1:16" x14ac:dyDescent="0.2">
      <c r="A1089" s="8">
        <v>38048</v>
      </c>
      <c r="B1089" s="5">
        <v>-16.100000000000001</v>
      </c>
      <c r="C1089" s="8">
        <v>37612</v>
      </c>
      <c r="D1089" s="5">
        <v>175.25</v>
      </c>
      <c r="E1089" s="8">
        <v>38048</v>
      </c>
      <c r="F1089" s="5">
        <v>88.9</v>
      </c>
      <c r="G1089" s="8">
        <v>38048</v>
      </c>
      <c r="H1089" s="5">
        <v>0.59399999999999997</v>
      </c>
      <c r="I1089" s="8">
        <v>38048</v>
      </c>
      <c r="J1089" s="5">
        <v>99.56</v>
      </c>
      <c r="K1089" s="8">
        <v>38048</v>
      </c>
      <c r="L1089" s="5">
        <v>14.86</v>
      </c>
      <c r="M1089" s="8">
        <v>37612</v>
      </c>
      <c r="N1089" s="5">
        <v>125.25</v>
      </c>
      <c r="O1089" s="8">
        <v>38048</v>
      </c>
      <c r="P1089" s="5">
        <v>389.1</v>
      </c>
    </row>
    <row r="1090" spans="1:16" x14ac:dyDescent="0.2">
      <c r="A1090" s="8">
        <v>38049</v>
      </c>
      <c r="B1090" s="5">
        <v>-20.100000000000001</v>
      </c>
      <c r="C1090" s="8">
        <v>37613</v>
      </c>
      <c r="D1090" s="5">
        <v>84.06</v>
      </c>
      <c r="E1090" s="8">
        <v>38049</v>
      </c>
      <c r="F1090" s="5">
        <v>88.94</v>
      </c>
      <c r="G1090" s="8">
        <v>38049</v>
      </c>
      <c r="H1090" s="5">
        <v>0.59599999999999997</v>
      </c>
      <c r="I1090" s="8">
        <v>38049</v>
      </c>
      <c r="J1090" s="5">
        <v>99.58</v>
      </c>
      <c r="K1090" s="8">
        <v>38049</v>
      </c>
      <c r="L1090" s="5">
        <v>14.55</v>
      </c>
      <c r="M1090" s="8">
        <v>37613</v>
      </c>
      <c r="N1090" s="5">
        <v>124.78</v>
      </c>
      <c r="O1090" s="8">
        <v>38049</v>
      </c>
      <c r="P1090" s="5">
        <v>387.3</v>
      </c>
    </row>
    <row r="1091" spans="1:16" x14ac:dyDescent="0.2">
      <c r="A1091" s="8">
        <v>38050</v>
      </c>
      <c r="B1091" s="5">
        <v>-20.100000000000001</v>
      </c>
      <c r="C1091" s="8">
        <v>37614</v>
      </c>
      <c r="D1091" s="5">
        <v>160.94</v>
      </c>
      <c r="E1091" s="8">
        <v>38050</v>
      </c>
      <c r="F1091" s="5">
        <v>89.14</v>
      </c>
      <c r="G1091" s="8">
        <v>38050</v>
      </c>
      <c r="H1091" s="5">
        <v>0.59799999999999998</v>
      </c>
      <c r="I1091" s="8">
        <v>38050</v>
      </c>
      <c r="J1091" s="5">
        <v>99.54</v>
      </c>
      <c r="K1091" s="8">
        <v>38050</v>
      </c>
      <c r="L1091" s="5">
        <v>14.4</v>
      </c>
      <c r="M1091" s="8">
        <v>37614</v>
      </c>
      <c r="N1091" s="5">
        <v>121.25</v>
      </c>
      <c r="O1091" s="8">
        <v>38050</v>
      </c>
      <c r="P1091" s="5">
        <v>384</v>
      </c>
    </row>
    <row r="1092" spans="1:16" x14ac:dyDescent="0.2">
      <c r="A1092" s="8">
        <v>38051</v>
      </c>
      <c r="B1092" s="5">
        <v>-31.6</v>
      </c>
      <c r="C1092" s="8">
        <v>37615</v>
      </c>
      <c r="D1092" s="5">
        <v>191.17</v>
      </c>
      <c r="E1092" s="8">
        <v>38051</v>
      </c>
      <c r="F1092" s="5">
        <v>88.17</v>
      </c>
      <c r="G1092" s="8">
        <v>38051</v>
      </c>
      <c r="H1092" s="5">
        <v>0.504</v>
      </c>
      <c r="I1092" s="8">
        <v>38051</v>
      </c>
      <c r="J1092" s="5">
        <v>99.44</v>
      </c>
      <c r="K1092" s="8">
        <v>38051</v>
      </c>
      <c r="L1092" s="5">
        <v>14.48</v>
      </c>
      <c r="M1092" s="8">
        <v>37615</v>
      </c>
      <c r="N1092" s="5">
        <v>121.25</v>
      </c>
      <c r="O1092" s="8">
        <v>38051</v>
      </c>
      <c r="P1092" s="5">
        <v>391.2</v>
      </c>
    </row>
    <row r="1093" spans="1:16" x14ac:dyDescent="0.2">
      <c r="A1093" s="8">
        <v>38054</v>
      </c>
      <c r="B1093" s="5">
        <v>-31.4</v>
      </c>
      <c r="C1093" s="8">
        <v>37616</v>
      </c>
      <c r="D1093" s="5">
        <v>117.97</v>
      </c>
      <c r="E1093" s="8">
        <v>38054</v>
      </c>
      <c r="F1093" s="5">
        <v>87.9</v>
      </c>
      <c r="G1093" s="8">
        <v>38054</v>
      </c>
      <c r="H1093" s="5">
        <v>0.39600000000000002</v>
      </c>
      <c r="I1093" s="8">
        <v>38054</v>
      </c>
      <c r="J1093" s="5">
        <v>99.46</v>
      </c>
      <c r="K1093" s="8">
        <v>38054</v>
      </c>
      <c r="L1093" s="5">
        <v>15.79</v>
      </c>
      <c r="M1093" s="8">
        <v>37616</v>
      </c>
      <c r="N1093" s="5">
        <v>118.61</v>
      </c>
      <c r="O1093" s="8">
        <v>38054</v>
      </c>
      <c r="P1093" s="5">
        <v>379.6</v>
      </c>
    </row>
    <row r="1094" spans="1:16" x14ac:dyDescent="0.2">
      <c r="A1094" s="8">
        <v>38055</v>
      </c>
      <c r="B1094" s="5">
        <v>-31.4</v>
      </c>
      <c r="C1094" s="8">
        <v>37617</v>
      </c>
      <c r="D1094" s="5">
        <v>226.97</v>
      </c>
      <c r="E1094" s="8">
        <v>38055</v>
      </c>
      <c r="F1094" s="5">
        <v>88.43</v>
      </c>
      <c r="G1094" s="8">
        <v>38055</v>
      </c>
      <c r="H1094" s="5">
        <v>0.34399999999999997</v>
      </c>
      <c r="I1094" s="8">
        <v>38055</v>
      </c>
      <c r="J1094" s="5">
        <v>99.48</v>
      </c>
      <c r="K1094" s="8">
        <v>38055</v>
      </c>
      <c r="L1094" s="5">
        <v>16.600000000000001</v>
      </c>
      <c r="M1094" s="8">
        <v>37617</v>
      </c>
      <c r="N1094" s="5">
        <v>123.87</v>
      </c>
      <c r="O1094" s="8">
        <v>38055</v>
      </c>
      <c r="P1094" s="5">
        <v>375.2</v>
      </c>
    </row>
    <row r="1095" spans="1:16" x14ac:dyDescent="0.2">
      <c r="A1095" s="8">
        <v>38056</v>
      </c>
      <c r="B1095" s="5">
        <v>-36.299999999999997</v>
      </c>
      <c r="C1095" s="8">
        <v>37618</v>
      </c>
      <c r="D1095" s="5">
        <v>183.73</v>
      </c>
      <c r="E1095" s="8">
        <v>38056</v>
      </c>
      <c r="F1095" s="5">
        <v>88.95</v>
      </c>
      <c r="G1095" s="8">
        <v>38056</v>
      </c>
      <c r="H1095" s="5">
        <v>0.246</v>
      </c>
      <c r="I1095" s="8">
        <v>38056</v>
      </c>
      <c r="J1095" s="5">
        <v>99.58</v>
      </c>
      <c r="K1095" s="8">
        <v>38056</v>
      </c>
      <c r="L1095" s="5">
        <v>18.670000000000002</v>
      </c>
      <c r="M1095" s="8">
        <v>37618</v>
      </c>
      <c r="N1095" s="5">
        <v>123.87</v>
      </c>
      <c r="O1095" s="8">
        <v>38056</v>
      </c>
      <c r="P1095" s="5">
        <v>360.1</v>
      </c>
    </row>
    <row r="1096" spans="1:16" x14ac:dyDescent="0.2">
      <c r="A1096" s="8">
        <v>38057</v>
      </c>
      <c r="B1096" s="5">
        <v>-46.4</v>
      </c>
      <c r="C1096" s="8">
        <v>37619</v>
      </c>
      <c r="D1096" s="5">
        <v>453.37</v>
      </c>
      <c r="E1096" s="8">
        <v>38057</v>
      </c>
      <c r="F1096" s="5">
        <v>88.51</v>
      </c>
      <c r="G1096" s="8">
        <v>38057</v>
      </c>
      <c r="H1096" s="5">
        <v>0.10299999999999999</v>
      </c>
      <c r="I1096" s="8">
        <v>38057</v>
      </c>
      <c r="J1096" s="5">
        <v>99.66</v>
      </c>
      <c r="K1096" s="8">
        <v>38057</v>
      </c>
      <c r="L1096" s="5">
        <v>20.67</v>
      </c>
      <c r="M1096" s="8">
        <v>37619</v>
      </c>
      <c r="N1096" s="5">
        <v>123.87</v>
      </c>
      <c r="O1096" s="8">
        <v>38057</v>
      </c>
      <c r="P1096" s="5">
        <v>349.3</v>
      </c>
    </row>
    <row r="1097" spans="1:16" x14ac:dyDescent="0.2">
      <c r="A1097" s="8">
        <v>38058</v>
      </c>
      <c r="B1097" s="5">
        <v>-46.8</v>
      </c>
      <c r="C1097" s="8">
        <v>37620</v>
      </c>
      <c r="D1097" s="5">
        <v>176.25</v>
      </c>
      <c r="E1097" s="8">
        <v>38058</v>
      </c>
      <c r="F1097" s="5">
        <v>89.12</v>
      </c>
      <c r="G1097" s="8">
        <v>38058</v>
      </c>
      <c r="H1097" s="5">
        <v>0.28399999999999997</v>
      </c>
      <c r="I1097" s="8">
        <v>38058</v>
      </c>
      <c r="J1097" s="5">
        <v>99.64</v>
      </c>
      <c r="K1097" s="8">
        <v>38058</v>
      </c>
      <c r="L1097" s="5">
        <v>18.3</v>
      </c>
      <c r="M1097" s="8">
        <v>37620</v>
      </c>
      <c r="N1097" s="5">
        <v>123.72</v>
      </c>
      <c r="O1097" s="8">
        <v>38058</v>
      </c>
      <c r="P1097" s="5">
        <v>346.4</v>
      </c>
    </row>
    <row r="1098" spans="1:16" x14ac:dyDescent="0.2">
      <c r="A1098" s="8">
        <v>38061</v>
      </c>
      <c r="B1098" s="5">
        <v>-47.5</v>
      </c>
      <c r="C1098" s="8">
        <v>37621</v>
      </c>
      <c r="D1098" s="5">
        <v>208.16</v>
      </c>
      <c r="E1098" s="8">
        <v>38061</v>
      </c>
      <c r="F1098" s="5">
        <v>88.81</v>
      </c>
      <c r="G1098" s="8">
        <v>38061</v>
      </c>
      <c r="H1098" s="5">
        <v>0.12</v>
      </c>
      <c r="I1098" s="8">
        <v>38061</v>
      </c>
      <c r="J1098" s="5">
        <v>99.71</v>
      </c>
      <c r="K1098" s="8">
        <v>38061</v>
      </c>
      <c r="L1098" s="5">
        <v>21.13</v>
      </c>
      <c r="M1098" s="8">
        <v>37621</v>
      </c>
      <c r="N1098" s="5">
        <v>123.89</v>
      </c>
      <c r="O1098" s="8">
        <v>38061</v>
      </c>
      <c r="P1098" s="5">
        <v>332.8</v>
      </c>
    </row>
    <row r="1099" spans="1:16" x14ac:dyDescent="0.2">
      <c r="A1099" s="8">
        <v>38062</v>
      </c>
      <c r="B1099" s="5">
        <v>-49.8</v>
      </c>
      <c r="C1099" s="8">
        <v>37622</v>
      </c>
      <c r="D1099" s="5">
        <v>241.72</v>
      </c>
      <c r="E1099" s="8">
        <v>38062</v>
      </c>
      <c r="F1099" s="5">
        <v>88.59</v>
      </c>
      <c r="G1099" s="8">
        <v>38062</v>
      </c>
      <c r="H1099" s="5">
        <v>0.11899999999999999</v>
      </c>
      <c r="I1099" s="8">
        <v>38062</v>
      </c>
      <c r="J1099" s="5">
        <v>99.64</v>
      </c>
      <c r="K1099" s="8">
        <v>38062</v>
      </c>
      <c r="L1099" s="5">
        <v>20.34</v>
      </c>
      <c r="M1099" s="8">
        <v>37622</v>
      </c>
      <c r="N1099" s="5">
        <v>123.89</v>
      </c>
      <c r="O1099" s="8">
        <v>38062</v>
      </c>
      <c r="P1099" s="5">
        <v>325.2</v>
      </c>
    </row>
    <row r="1100" spans="1:16" x14ac:dyDescent="0.2">
      <c r="A1100" s="8">
        <v>38063</v>
      </c>
      <c r="B1100" s="5">
        <v>-46.3</v>
      </c>
      <c r="C1100" s="8">
        <v>37623</v>
      </c>
      <c r="D1100" s="5">
        <v>324.67</v>
      </c>
      <c r="E1100" s="8">
        <v>38063</v>
      </c>
      <c r="F1100" s="5">
        <v>88.66</v>
      </c>
      <c r="G1100" s="8">
        <v>38063</v>
      </c>
      <c r="H1100" s="5">
        <v>0.23</v>
      </c>
      <c r="I1100" s="8">
        <v>38063</v>
      </c>
      <c r="J1100" s="5">
        <v>99.58</v>
      </c>
      <c r="K1100" s="8">
        <v>38063</v>
      </c>
      <c r="L1100" s="5">
        <v>18.11</v>
      </c>
      <c r="M1100" s="8">
        <v>37623</v>
      </c>
      <c r="N1100" s="5">
        <v>130.87</v>
      </c>
      <c r="O1100" s="8">
        <v>38063</v>
      </c>
      <c r="P1100" s="5">
        <v>321.8</v>
      </c>
    </row>
    <row r="1101" spans="1:16" x14ac:dyDescent="0.2">
      <c r="A1101" s="8">
        <v>38064</v>
      </c>
      <c r="B1101" s="5">
        <v>-48.6</v>
      </c>
      <c r="C1101" s="8">
        <v>37624</v>
      </c>
      <c r="D1101" s="5">
        <v>357.74</v>
      </c>
      <c r="E1101" s="8">
        <v>38064</v>
      </c>
      <c r="F1101" s="5">
        <v>87.64</v>
      </c>
      <c r="G1101" s="8">
        <v>38064</v>
      </c>
      <c r="H1101" s="5">
        <v>0.22600000000000001</v>
      </c>
      <c r="I1101" s="8">
        <v>38064</v>
      </c>
      <c r="J1101" s="5">
        <v>99.57</v>
      </c>
      <c r="K1101" s="8">
        <v>38064</v>
      </c>
      <c r="L1101" s="5">
        <v>18.53</v>
      </c>
      <c r="M1101" s="8">
        <v>37624</v>
      </c>
      <c r="N1101" s="5">
        <v>130.87</v>
      </c>
      <c r="O1101" s="8">
        <v>38064</v>
      </c>
      <c r="P1101" s="5">
        <v>319</v>
      </c>
    </row>
    <row r="1102" spans="1:16" x14ac:dyDescent="0.2">
      <c r="A1102" s="8">
        <v>38065</v>
      </c>
      <c r="B1102" s="5">
        <v>-48.3</v>
      </c>
      <c r="C1102" s="8">
        <v>37625</v>
      </c>
      <c r="D1102" s="5">
        <v>188.4</v>
      </c>
      <c r="E1102" s="8">
        <v>38065</v>
      </c>
      <c r="F1102" s="5">
        <v>88.13</v>
      </c>
      <c r="G1102" s="8">
        <v>38065</v>
      </c>
      <c r="H1102" s="5">
        <v>0.20499999999999999</v>
      </c>
      <c r="I1102" s="8">
        <v>38065</v>
      </c>
      <c r="J1102" s="5">
        <v>99.64</v>
      </c>
      <c r="K1102" s="8">
        <v>38065</v>
      </c>
      <c r="L1102" s="5">
        <v>19.149999999999999</v>
      </c>
      <c r="M1102" s="8">
        <v>37625</v>
      </c>
      <c r="N1102" s="5">
        <v>130.87</v>
      </c>
      <c r="O1102" s="8">
        <v>38065</v>
      </c>
      <c r="P1102" s="5">
        <v>309.8</v>
      </c>
    </row>
    <row r="1103" spans="1:16" x14ac:dyDescent="0.2">
      <c r="A1103" s="8">
        <v>38068</v>
      </c>
      <c r="B1103" s="5">
        <v>-46.5</v>
      </c>
      <c r="C1103" s="8">
        <v>37626</v>
      </c>
      <c r="D1103" s="5">
        <v>398.09</v>
      </c>
      <c r="E1103" s="8">
        <v>38068</v>
      </c>
      <c r="F1103" s="5">
        <v>87.81</v>
      </c>
      <c r="G1103" s="8">
        <v>38068</v>
      </c>
      <c r="H1103" s="5">
        <v>4.8000000000000001E-2</v>
      </c>
      <c r="I1103" s="8">
        <v>38068</v>
      </c>
      <c r="J1103" s="5">
        <v>99.69</v>
      </c>
      <c r="K1103" s="8">
        <v>38068</v>
      </c>
      <c r="L1103" s="5">
        <v>21.58</v>
      </c>
      <c r="M1103" s="8">
        <v>37626</v>
      </c>
      <c r="N1103" s="5">
        <v>130.87</v>
      </c>
      <c r="O1103" s="8">
        <v>38068</v>
      </c>
      <c r="P1103" s="5">
        <v>276</v>
      </c>
    </row>
    <row r="1104" spans="1:16" x14ac:dyDescent="0.2">
      <c r="A1104" s="8">
        <v>38069</v>
      </c>
      <c r="B1104" s="5">
        <v>-46.5</v>
      </c>
      <c r="C1104" s="8">
        <v>37627</v>
      </c>
      <c r="D1104" s="5">
        <v>166.02</v>
      </c>
      <c r="E1104" s="8">
        <v>38069</v>
      </c>
      <c r="F1104" s="5">
        <v>87.85</v>
      </c>
      <c r="G1104" s="8">
        <v>38069</v>
      </c>
      <c r="H1104" s="5">
        <v>8.1000000000000003E-2</v>
      </c>
      <c r="I1104" s="8">
        <v>38069</v>
      </c>
      <c r="J1104" s="5">
        <v>99.69</v>
      </c>
      <c r="K1104" s="8">
        <v>38069</v>
      </c>
      <c r="L1104" s="5">
        <v>20.67</v>
      </c>
      <c r="M1104" s="8">
        <v>37627</v>
      </c>
      <c r="N1104" s="5">
        <v>124.83</v>
      </c>
      <c r="O1104" s="8">
        <v>38069</v>
      </c>
      <c r="P1104" s="5">
        <v>272.39999999999998</v>
      </c>
    </row>
    <row r="1105" spans="1:16" x14ac:dyDescent="0.2">
      <c r="A1105" s="8">
        <v>38070</v>
      </c>
      <c r="B1105" s="5">
        <v>-42.1</v>
      </c>
      <c r="C1105" s="8">
        <v>37628</v>
      </c>
      <c r="D1105" s="5">
        <v>180.02</v>
      </c>
      <c r="E1105" s="8">
        <v>38070</v>
      </c>
      <c r="F1105" s="5">
        <v>88.89</v>
      </c>
      <c r="G1105" s="8">
        <v>38070</v>
      </c>
      <c r="H1105" s="5">
        <v>0.113</v>
      </c>
      <c r="I1105" s="8">
        <v>38070</v>
      </c>
      <c r="J1105" s="5">
        <v>99.74</v>
      </c>
      <c r="K1105" s="8">
        <v>38070</v>
      </c>
      <c r="L1105" s="5">
        <v>19.809999999999999</v>
      </c>
      <c r="M1105" s="8">
        <v>37628</v>
      </c>
      <c r="N1105" s="5">
        <v>117.53</v>
      </c>
      <c r="O1105" s="8">
        <v>38070</v>
      </c>
      <c r="P1105" s="5">
        <v>275.10000000000002</v>
      </c>
    </row>
    <row r="1106" spans="1:16" x14ac:dyDescent="0.2">
      <c r="A1106" s="8">
        <v>38071</v>
      </c>
      <c r="B1106" s="5">
        <v>-42</v>
      </c>
      <c r="C1106" s="8">
        <v>37629</v>
      </c>
      <c r="D1106" s="5">
        <v>204.91</v>
      </c>
      <c r="E1106" s="8">
        <v>38071</v>
      </c>
      <c r="F1106" s="5">
        <v>88.9</v>
      </c>
      <c r="G1106" s="8">
        <v>38071</v>
      </c>
      <c r="H1106" s="5">
        <v>0.223</v>
      </c>
      <c r="I1106" s="8">
        <v>38071</v>
      </c>
      <c r="J1106" s="5">
        <v>99.66</v>
      </c>
      <c r="K1106" s="8">
        <v>38071</v>
      </c>
      <c r="L1106" s="5">
        <v>17.88</v>
      </c>
      <c r="M1106" s="8">
        <v>37629</v>
      </c>
      <c r="N1106" s="5">
        <v>119.42</v>
      </c>
      <c r="O1106" s="8">
        <v>38071</v>
      </c>
      <c r="P1106" s="5">
        <v>273</v>
      </c>
    </row>
    <row r="1107" spans="1:16" x14ac:dyDescent="0.2">
      <c r="A1107" s="8">
        <v>38072</v>
      </c>
      <c r="B1107" s="5">
        <v>-40.5</v>
      </c>
      <c r="C1107" s="8">
        <v>37630</v>
      </c>
      <c r="D1107" s="5">
        <v>115.78</v>
      </c>
      <c r="E1107" s="8">
        <v>38072</v>
      </c>
      <c r="F1107" s="5">
        <v>88.89</v>
      </c>
      <c r="G1107" s="8">
        <v>38072</v>
      </c>
      <c r="H1107" s="5">
        <v>0.313</v>
      </c>
      <c r="I1107" s="8">
        <v>38072</v>
      </c>
      <c r="J1107" s="5">
        <v>99.7</v>
      </c>
      <c r="K1107" s="8">
        <v>38072</v>
      </c>
      <c r="L1107" s="5">
        <v>17.329999999999998</v>
      </c>
      <c r="M1107" s="8">
        <v>37630</v>
      </c>
      <c r="N1107" s="5">
        <v>125.08</v>
      </c>
      <c r="O1107" s="8">
        <v>38072</v>
      </c>
      <c r="P1107" s="5">
        <v>271.60000000000002</v>
      </c>
    </row>
    <row r="1108" spans="1:16" x14ac:dyDescent="0.2">
      <c r="A1108" s="8">
        <v>38075</v>
      </c>
      <c r="B1108" s="5">
        <v>-40.799999999999997</v>
      </c>
      <c r="C1108" s="8">
        <v>37631</v>
      </c>
      <c r="D1108" s="5">
        <v>148.58000000000001</v>
      </c>
      <c r="E1108" s="8">
        <v>38075</v>
      </c>
      <c r="F1108" s="5">
        <v>88.63</v>
      </c>
      <c r="G1108" s="8">
        <v>38075</v>
      </c>
      <c r="H1108" s="5">
        <v>0.40100000000000002</v>
      </c>
      <c r="I1108" s="8">
        <v>38075</v>
      </c>
      <c r="J1108" s="5">
        <v>99.64</v>
      </c>
      <c r="K1108" s="8">
        <v>38075</v>
      </c>
      <c r="L1108" s="5">
        <v>16.5</v>
      </c>
      <c r="M1108" s="8">
        <v>37631</v>
      </c>
      <c r="N1108" s="5">
        <v>120.02</v>
      </c>
      <c r="O1108" s="8">
        <v>38075</v>
      </c>
      <c r="P1108" s="5">
        <v>252.2</v>
      </c>
    </row>
    <row r="1109" spans="1:16" x14ac:dyDescent="0.2">
      <c r="A1109" s="8">
        <v>38076</v>
      </c>
      <c r="B1109" s="5">
        <v>-38.1</v>
      </c>
      <c r="C1109" s="8">
        <v>37632</v>
      </c>
      <c r="D1109" s="5">
        <v>305.19</v>
      </c>
      <c r="E1109" s="8">
        <v>38076</v>
      </c>
      <c r="F1109" s="5">
        <v>88.43</v>
      </c>
      <c r="G1109" s="8">
        <v>38076</v>
      </c>
      <c r="H1109" s="5">
        <v>0.42099999999999999</v>
      </c>
      <c r="I1109" s="8">
        <v>38076</v>
      </c>
      <c r="J1109" s="5">
        <v>99.62</v>
      </c>
      <c r="K1109" s="8">
        <v>38076</v>
      </c>
      <c r="L1109" s="5">
        <v>16.28</v>
      </c>
      <c r="M1109" s="8">
        <v>37632</v>
      </c>
      <c r="N1109" s="5">
        <v>120.02</v>
      </c>
      <c r="O1109" s="8">
        <v>38076</v>
      </c>
      <c r="P1109" s="5">
        <v>255.2</v>
      </c>
    </row>
    <row r="1110" spans="1:16" x14ac:dyDescent="0.2">
      <c r="A1110" s="8">
        <v>38077</v>
      </c>
      <c r="B1110" s="5">
        <v>-44.7</v>
      </c>
      <c r="C1110" s="8">
        <v>37633</v>
      </c>
      <c r="D1110" s="5">
        <v>267.16000000000003</v>
      </c>
      <c r="E1110" s="8">
        <v>38077</v>
      </c>
      <c r="F1110" s="5">
        <v>87.61</v>
      </c>
      <c r="G1110" s="8">
        <v>38077</v>
      </c>
      <c r="H1110" s="5">
        <v>0.3</v>
      </c>
      <c r="I1110" s="8">
        <v>38077</v>
      </c>
      <c r="J1110" s="5">
        <v>99.57</v>
      </c>
      <c r="K1110" s="8">
        <v>38077</v>
      </c>
      <c r="L1110" s="5">
        <v>16.739999999999998</v>
      </c>
      <c r="M1110" s="8">
        <v>37633</v>
      </c>
      <c r="N1110" s="5">
        <v>120.02</v>
      </c>
      <c r="O1110" s="8">
        <v>38077</v>
      </c>
      <c r="P1110" s="5">
        <v>248.4</v>
      </c>
    </row>
    <row r="1111" spans="1:16" x14ac:dyDescent="0.2">
      <c r="A1111" s="8">
        <v>38078</v>
      </c>
      <c r="B1111" s="5">
        <v>-35.200000000000003</v>
      </c>
      <c r="C1111" s="8">
        <v>37634</v>
      </c>
      <c r="D1111" s="5">
        <v>106.07</v>
      </c>
      <c r="E1111" s="8">
        <v>38078</v>
      </c>
      <c r="F1111" s="5">
        <v>87.21</v>
      </c>
      <c r="G1111" s="8">
        <v>38078</v>
      </c>
      <c r="H1111" s="5">
        <v>0.31900000000000001</v>
      </c>
      <c r="I1111" s="8">
        <v>38078</v>
      </c>
      <c r="J1111" s="5">
        <v>99.54</v>
      </c>
      <c r="K1111" s="8">
        <v>38078</v>
      </c>
      <c r="L1111" s="5">
        <v>16.649999999999999</v>
      </c>
      <c r="M1111" s="8">
        <v>37634</v>
      </c>
      <c r="N1111" s="5">
        <v>119.79</v>
      </c>
      <c r="O1111" s="8">
        <v>38078</v>
      </c>
      <c r="P1111" s="5">
        <v>267.8</v>
      </c>
    </row>
    <row r="1112" spans="1:16" x14ac:dyDescent="0.2">
      <c r="A1112" s="8">
        <v>38079</v>
      </c>
      <c r="B1112" s="5">
        <v>-16.600000000000001</v>
      </c>
      <c r="C1112" s="8">
        <v>37635</v>
      </c>
      <c r="D1112" s="5">
        <v>142</v>
      </c>
      <c r="E1112" s="8">
        <v>38079</v>
      </c>
      <c r="F1112" s="5">
        <v>88.51</v>
      </c>
      <c r="G1112" s="8">
        <v>38079</v>
      </c>
      <c r="H1112" s="5">
        <v>0.53200000000000003</v>
      </c>
      <c r="I1112" s="8">
        <v>38079</v>
      </c>
      <c r="J1112" s="5">
        <v>99.62</v>
      </c>
      <c r="K1112" s="8">
        <v>38079</v>
      </c>
      <c r="L1112" s="5">
        <v>15.64</v>
      </c>
      <c r="M1112" s="8">
        <v>37635</v>
      </c>
      <c r="N1112" s="5">
        <v>114.16</v>
      </c>
      <c r="O1112" s="8">
        <v>38079</v>
      </c>
      <c r="P1112" s="5">
        <v>300.60000000000002</v>
      </c>
    </row>
    <row r="1113" spans="1:16" x14ac:dyDescent="0.2">
      <c r="A1113" s="8">
        <v>38082</v>
      </c>
      <c r="B1113" s="5">
        <v>-5.8</v>
      </c>
      <c r="C1113" s="8">
        <v>37636</v>
      </c>
      <c r="D1113" s="5">
        <v>153.47</v>
      </c>
      <c r="E1113" s="8">
        <v>38082</v>
      </c>
      <c r="F1113" s="5">
        <v>89.22</v>
      </c>
      <c r="G1113" s="8">
        <v>38082</v>
      </c>
      <c r="H1113" s="5">
        <v>0.54</v>
      </c>
      <c r="I1113" s="8">
        <v>38082</v>
      </c>
      <c r="J1113" s="5">
        <v>99.63</v>
      </c>
      <c r="K1113" s="8">
        <v>38082</v>
      </c>
      <c r="L1113" s="5">
        <v>14.97</v>
      </c>
      <c r="M1113" s="8">
        <v>37636</v>
      </c>
      <c r="N1113" s="5">
        <v>115.35</v>
      </c>
      <c r="O1113" s="8">
        <v>38082</v>
      </c>
      <c r="P1113" s="5">
        <v>302.60000000000002</v>
      </c>
    </row>
    <row r="1114" spans="1:16" x14ac:dyDescent="0.2">
      <c r="A1114" s="8">
        <v>38083</v>
      </c>
      <c r="B1114" s="5">
        <v>-5.0999999999999996</v>
      </c>
      <c r="C1114" s="8">
        <v>37637</v>
      </c>
      <c r="D1114" s="5">
        <v>110.03</v>
      </c>
      <c r="E1114" s="8">
        <v>38083</v>
      </c>
      <c r="F1114" s="5">
        <v>88.62</v>
      </c>
      <c r="G1114" s="8">
        <v>38083</v>
      </c>
      <c r="H1114" s="5">
        <v>0.495</v>
      </c>
      <c r="I1114" s="8">
        <v>38083</v>
      </c>
      <c r="J1114" s="5">
        <v>99.61</v>
      </c>
      <c r="K1114" s="8">
        <v>38083</v>
      </c>
      <c r="L1114" s="5">
        <v>15.32</v>
      </c>
      <c r="M1114" s="8">
        <v>37637</v>
      </c>
      <c r="N1114" s="5">
        <v>115.15</v>
      </c>
      <c r="O1114" s="8">
        <v>38083</v>
      </c>
      <c r="P1114" s="5">
        <v>298.7</v>
      </c>
    </row>
    <row r="1115" spans="1:16" x14ac:dyDescent="0.2">
      <c r="A1115" s="8">
        <v>38084</v>
      </c>
      <c r="B1115" s="5">
        <v>-3.7</v>
      </c>
      <c r="C1115" s="8">
        <v>37638</v>
      </c>
      <c r="D1115" s="5">
        <v>33.840000000000003</v>
      </c>
      <c r="E1115" s="8">
        <v>38084</v>
      </c>
      <c r="F1115" s="5">
        <v>88.27</v>
      </c>
      <c r="G1115" s="8">
        <v>38084</v>
      </c>
      <c r="H1115" s="5">
        <v>0.48199999999999998</v>
      </c>
      <c r="I1115" s="8">
        <v>38084</v>
      </c>
      <c r="J1115" s="5">
        <v>99.63</v>
      </c>
      <c r="K1115" s="8">
        <v>38084</v>
      </c>
      <c r="L1115" s="5">
        <v>15.76</v>
      </c>
      <c r="M1115" s="8">
        <v>37638</v>
      </c>
      <c r="N1115" s="5">
        <v>116.02</v>
      </c>
      <c r="O1115" s="8">
        <v>38084</v>
      </c>
      <c r="P1115" s="5">
        <v>294.10000000000002</v>
      </c>
    </row>
    <row r="1116" spans="1:16" x14ac:dyDescent="0.2">
      <c r="A1116" s="8">
        <v>38085</v>
      </c>
      <c r="B1116" s="5">
        <v>-4.3</v>
      </c>
      <c r="C1116" s="8">
        <v>37639</v>
      </c>
      <c r="D1116" s="5">
        <v>182.09</v>
      </c>
      <c r="E1116" s="8">
        <v>38085</v>
      </c>
      <c r="F1116" s="5">
        <v>89.02</v>
      </c>
      <c r="G1116" s="8">
        <v>38085</v>
      </c>
      <c r="H1116" s="5">
        <v>0.48099999999999998</v>
      </c>
      <c r="I1116" s="8">
        <v>38085</v>
      </c>
      <c r="J1116" s="5">
        <v>99.68</v>
      </c>
      <c r="K1116" s="8">
        <v>38085</v>
      </c>
      <c r="L1116" s="5">
        <v>16.260000000000002</v>
      </c>
      <c r="M1116" s="8">
        <v>37639</v>
      </c>
      <c r="N1116" s="5">
        <v>116.02</v>
      </c>
      <c r="O1116" s="8">
        <v>38085</v>
      </c>
      <c r="P1116" s="5">
        <v>290.39999999999998</v>
      </c>
    </row>
    <row r="1117" spans="1:16" x14ac:dyDescent="0.2">
      <c r="A1117" s="8">
        <v>38086</v>
      </c>
      <c r="B1117" s="5">
        <v>-5.0999999999999996</v>
      </c>
      <c r="C1117" s="8">
        <v>37640</v>
      </c>
      <c r="D1117" s="5">
        <v>179.02</v>
      </c>
      <c r="E1117" s="8">
        <v>38086</v>
      </c>
      <c r="F1117" s="5">
        <v>88.97</v>
      </c>
      <c r="G1117" s="8">
        <v>38086</v>
      </c>
      <c r="H1117" s="5">
        <v>0.47899999999999998</v>
      </c>
      <c r="I1117" s="8">
        <v>38086</v>
      </c>
      <c r="J1117" s="5">
        <v>99.68</v>
      </c>
      <c r="K1117" s="8">
        <v>38086</v>
      </c>
      <c r="L1117" s="5">
        <v>16.260000000000002</v>
      </c>
      <c r="M1117" s="8">
        <v>37640</v>
      </c>
      <c r="N1117" s="5">
        <v>116.02</v>
      </c>
      <c r="O1117" s="8">
        <v>38086</v>
      </c>
      <c r="P1117" s="5">
        <v>290.39999999999998</v>
      </c>
    </row>
    <row r="1118" spans="1:16" x14ac:dyDescent="0.2">
      <c r="A1118" s="8">
        <v>38089</v>
      </c>
      <c r="B1118" s="5">
        <v>-10.8</v>
      </c>
      <c r="C1118" s="8">
        <v>37641</v>
      </c>
      <c r="D1118" s="5">
        <v>94.97</v>
      </c>
      <c r="E1118" s="8">
        <v>38089</v>
      </c>
      <c r="F1118" s="5">
        <v>88.95</v>
      </c>
      <c r="G1118" s="8">
        <v>38089</v>
      </c>
      <c r="H1118" s="5">
        <v>0.55000000000000004</v>
      </c>
      <c r="I1118" s="8">
        <v>38089</v>
      </c>
      <c r="J1118" s="5">
        <v>99.67</v>
      </c>
      <c r="K1118" s="8">
        <v>38089</v>
      </c>
      <c r="L1118" s="5">
        <v>15.28</v>
      </c>
      <c r="M1118" s="8">
        <v>37641</v>
      </c>
      <c r="N1118" s="5">
        <v>116.02</v>
      </c>
      <c r="O1118" s="8">
        <v>38089</v>
      </c>
      <c r="P1118" s="5">
        <v>269</v>
      </c>
    </row>
    <row r="1119" spans="1:16" x14ac:dyDescent="0.2">
      <c r="A1119" s="8">
        <v>38090</v>
      </c>
      <c r="B1119" s="5">
        <v>10.3</v>
      </c>
      <c r="C1119" s="8">
        <v>37642</v>
      </c>
      <c r="D1119" s="5">
        <v>113.03</v>
      </c>
      <c r="E1119" s="8">
        <v>38090</v>
      </c>
      <c r="F1119" s="5">
        <v>89.8</v>
      </c>
      <c r="G1119" s="8">
        <v>38090</v>
      </c>
      <c r="H1119" s="5">
        <v>0.54300000000000004</v>
      </c>
      <c r="I1119" s="8">
        <v>38090</v>
      </c>
      <c r="J1119" s="5">
        <v>99.8</v>
      </c>
      <c r="K1119" s="8">
        <v>38090</v>
      </c>
      <c r="L1119" s="5">
        <v>17.260000000000002</v>
      </c>
      <c r="M1119" s="8">
        <v>37642</v>
      </c>
      <c r="N1119" s="5">
        <v>114.8</v>
      </c>
      <c r="O1119" s="8">
        <v>38090</v>
      </c>
      <c r="P1119" s="5">
        <v>288.2</v>
      </c>
    </row>
    <row r="1120" spans="1:16" x14ac:dyDescent="0.2">
      <c r="A1120" s="8">
        <v>38091</v>
      </c>
      <c r="B1120" s="5">
        <v>18.600000000000001</v>
      </c>
      <c r="C1120" s="8">
        <v>37643</v>
      </c>
      <c r="D1120" s="5">
        <v>81.67</v>
      </c>
      <c r="E1120" s="8">
        <v>38091</v>
      </c>
      <c r="F1120" s="5">
        <v>90.24</v>
      </c>
      <c r="G1120" s="8">
        <v>38091</v>
      </c>
      <c r="H1120" s="5">
        <v>0.62</v>
      </c>
      <c r="I1120" s="8">
        <v>38091</v>
      </c>
      <c r="J1120" s="5">
        <v>99.86</v>
      </c>
      <c r="K1120" s="8">
        <v>38091</v>
      </c>
      <c r="L1120" s="5">
        <v>15.62</v>
      </c>
      <c r="M1120" s="8">
        <v>37643</v>
      </c>
      <c r="N1120" s="5">
        <v>109.94</v>
      </c>
      <c r="O1120" s="8">
        <v>38091</v>
      </c>
      <c r="P1120" s="5">
        <v>288</v>
      </c>
    </row>
    <row r="1121" spans="1:16" x14ac:dyDescent="0.2">
      <c r="A1121" s="8">
        <v>38092</v>
      </c>
      <c r="B1121" s="5">
        <v>24.3</v>
      </c>
      <c r="C1121" s="8">
        <v>37644</v>
      </c>
      <c r="D1121" s="5">
        <v>95.18</v>
      </c>
      <c r="E1121" s="8">
        <v>38092</v>
      </c>
      <c r="F1121" s="5">
        <v>90.06</v>
      </c>
      <c r="G1121" s="8">
        <v>38092</v>
      </c>
      <c r="H1121" s="5">
        <v>0.60399999999999998</v>
      </c>
      <c r="I1121" s="8">
        <v>38092</v>
      </c>
      <c r="J1121" s="5">
        <v>99.87</v>
      </c>
      <c r="K1121" s="8">
        <v>38092</v>
      </c>
      <c r="L1121" s="5">
        <v>15.74</v>
      </c>
      <c r="M1121" s="8">
        <v>37644</v>
      </c>
      <c r="N1121" s="5">
        <v>107.73</v>
      </c>
      <c r="O1121" s="8">
        <v>38092</v>
      </c>
      <c r="P1121" s="5">
        <v>296.10000000000002</v>
      </c>
    </row>
    <row r="1122" spans="1:16" x14ac:dyDescent="0.2">
      <c r="A1122" s="8">
        <v>38093</v>
      </c>
      <c r="B1122" s="5">
        <v>19.100000000000001</v>
      </c>
      <c r="C1122" s="8">
        <v>37645</v>
      </c>
      <c r="D1122" s="5">
        <v>58.02</v>
      </c>
      <c r="E1122" s="8">
        <v>38093</v>
      </c>
      <c r="F1122" s="5">
        <v>89.94</v>
      </c>
      <c r="G1122" s="8">
        <v>38093</v>
      </c>
      <c r="H1122" s="5">
        <v>0.58099999999999996</v>
      </c>
      <c r="I1122" s="8">
        <v>38093</v>
      </c>
      <c r="J1122" s="5">
        <v>99.83</v>
      </c>
      <c r="K1122" s="8">
        <v>38093</v>
      </c>
      <c r="L1122" s="5">
        <v>14.94</v>
      </c>
      <c r="M1122" s="8">
        <v>37645</v>
      </c>
      <c r="N1122" s="5">
        <v>109.41</v>
      </c>
      <c r="O1122" s="8">
        <v>38093</v>
      </c>
      <c r="P1122" s="5">
        <v>292.3</v>
      </c>
    </row>
    <row r="1123" spans="1:16" x14ac:dyDescent="0.2">
      <c r="A1123" s="8">
        <v>38096</v>
      </c>
      <c r="B1123" s="5">
        <v>19.3</v>
      </c>
      <c r="C1123" s="8">
        <v>37646</v>
      </c>
      <c r="D1123" s="5">
        <v>131.37</v>
      </c>
      <c r="E1123" s="8">
        <v>38096</v>
      </c>
      <c r="F1123" s="5">
        <v>89.8</v>
      </c>
      <c r="G1123" s="8">
        <v>38096</v>
      </c>
      <c r="H1123" s="5">
        <v>0.61199999999999999</v>
      </c>
      <c r="I1123" s="8">
        <v>38096</v>
      </c>
      <c r="J1123" s="5">
        <v>99.83</v>
      </c>
      <c r="K1123" s="8">
        <v>38096</v>
      </c>
      <c r="L1123" s="5">
        <v>15.42</v>
      </c>
      <c r="M1123" s="8">
        <v>37646</v>
      </c>
      <c r="N1123" s="5">
        <v>109.41</v>
      </c>
      <c r="O1123" s="8">
        <v>38096</v>
      </c>
      <c r="P1123" s="5">
        <v>280.10000000000002</v>
      </c>
    </row>
    <row r="1124" spans="1:16" x14ac:dyDescent="0.2">
      <c r="A1124" s="8">
        <v>38097</v>
      </c>
      <c r="B1124" s="5">
        <v>19.8</v>
      </c>
      <c r="C1124" s="8">
        <v>37647</v>
      </c>
      <c r="D1124" s="5">
        <v>211.82</v>
      </c>
      <c r="E1124" s="8">
        <v>38097</v>
      </c>
      <c r="F1124" s="5">
        <v>90.49</v>
      </c>
      <c r="G1124" s="8">
        <v>38097</v>
      </c>
      <c r="H1124" s="5">
        <v>0.65600000000000003</v>
      </c>
      <c r="I1124" s="8">
        <v>38097</v>
      </c>
      <c r="J1124" s="5">
        <v>99.95</v>
      </c>
      <c r="K1124" s="8">
        <v>38097</v>
      </c>
      <c r="L1124" s="5">
        <v>16.670000000000002</v>
      </c>
      <c r="M1124" s="8">
        <v>37647</v>
      </c>
      <c r="N1124" s="5">
        <v>109.41</v>
      </c>
      <c r="O1124" s="8">
        <v>38097</v>
      </c>
      <c r="P1124" s="5">
        <v>276.2</v>
      </c>
    </row>
    <row r="1125" spans="1:16" x14ac:dyDescent="0.2">
      <c r="A1125" s="8">
        <v>38098</v>
      </c>
      <c r="B1125" s="5">
        <v>20.399999999999999</v>
      </c>
      <c r="C1125" s="8">
        <v>37648</v>
      </c>
      <c r="D1125" s="5">
        <v>174.73</v>
      </c>
      <c r="E1125" s="8">
        <v>38098</v>
      </c>
      <c r="F1125" s="5">
        <v>91.12</v>
      </c>
      <c r="G1125" s="8">
        <v>38098</v>
      </c>
      <c r="H1125" s="5">
        <v>0.624</v>
      </c>
      <c r="I1125" s="8">
        <v>38098</v>
      </c>
      <c r="J1125" s="5">
        <v>99.96</v>
      </c>
      <c r="K1125" s="8">
        <v>38098</v>
      </c>
      <c r="L1125" s="5">
        <v>15.6</v>
      </c>
      <c r="M1125" s="8">
        <v>37648</v>
      </c>
      <c r="N1125" s="5">
        <v>117.73</v>
      </c>
      <c r="O1125" s="8">
        <v>38098</v>
      </c>
      <c r="P1125" s="5">
        <v>271.89999999999998</v>
      </c>
    </row>
    <row r="1126" spans="1:16" x14ac:dyDescent="0.2">
      <c r="A1126" s="8">
        <v>38099</v>
      </c>
      <c r="B1126" s="5">
        <v>21.1</v>
      </c>
      <c r="C1126" s="8">
        <v>37649</v>
      </c>
      <c r="D1126" s="5">
        <v>182.91</v>
      </c>
      <c r="E1126" s="8">
        <v>38099</v>
      </c>
      <c r="F1126" s="5">
        <v>90.82</v>
      </c>
      <c r="G1126" s="8">
        <v>38099</v>
      </c>
      <c r="H1126" s="5">
        <v>0.628</v>
      </c>
      <c r="I1126" s="8">
        <v>38099</v>
      </c>
      <c r="J1126" s="5">
        <v>99.86</v>
      </c>
      <c r="K1126" s="8">
        <v>38099</v>
      </c>
      <c r="L1126" s="5">
        <v>14.61</v>
      </c>
      <c r="M1126" s="8">
        <v>37649</v>
      </c>
      <c r="N1126" s="5">
        <v>116.89</v>
      </c>
      <c r="O1126" s="8">
        <v>38099</v>
      </c>
      <c r="P1126" s="5">
        <v>267.10000000000002</v>
      </c>
    </row>
    <row r="1127" spans="1:16" x14ac:dyDescent="0.2">
      <c r="A1127" s="8">
        <v>38100</v>
      </c>
      <c r="B1127" s="5">
        <v>24.7</v>
      </c>
      <c r="C1127" s="8">
        <v>37650</v>
      </c>
      <c r="D1127" s="5">
        <v>341.53</v>
      </c>
      <c r="E1127" s="8">
        <v>38100</v>
      </c>
      <c r="F1127" s="5">
        <v>91.08</v>
      </c>
      <c r="G1127" s="8">
        <v>38100</v>
      </c>
      <c r="H1127" s="5">
        <v>0.73</v>
      </c>
      <c r="I1127" s="8">
        <v>38100</v>
      </c>
      <c r="J1127" s="5">
        <v>99.89</v>
      </c>
      <c r="K1127" s="8">
        <v>38100</v>
      </c>
      <c r="L1127" s="5">
        <v>14.01</v>
      </c>
      <c r="M1127" s="8">
        <v>37650</v>
      </c>
      <c r="N1127" s="5">
        <v>114.49</v>
      </c>
      <c r="O1127" s="8">
        <v>38100</v>
      </c>
      <c r="P1127" s="5">
        <v>264.8</v>
      </c>
    </row>
    <row r="1128" spans="1:16" x14ac:dyDescent="0.2">
      <c r="A1128" s="8">
        <v>38103</v>
      </c>
      <c r="B1128" s="5">
        <v>31.6</v>
      </c>
      <c r="C1128" s="8">
        <v>37651</v>
      </c>
      <c r="D1128" s="5">
        <v>311.14999999999998</v>
      </c>
      <c r="E1128" s="8">
        <v>38103</v>
      </c>
      <c r="F1128" s="5">
        <v>90.62</v>
      </c>
      <c r="G1128" s="8">
        <v>38103</v>
      </c>
      <c r="H1128" s="5">
        <v>0.67200000000000004</v>
      </c>
      <c r="I1128" s="8">
        <v>38103</v>
      </c>
      <c r="J1128" s="5">
        <v>99.88</v>
      </c>
      <c r="K1128" s="8">
        <v>38103</v>
      </c>
      <c r="L1128" s="5">
        <v>14.77</v>
      </c>
      <c r="M1128" s="8">
        <v>37651</v>
      </c>
      <c r="N1128" s="5">
        <v>115.62</v>
      </c>
      <c r="O1128" s="8">
        <v>38103</v>
      </c>
      <c r="P1128" s="5">
        <v>250.2</v>
      </c>
    </row>
    <row r="1129" spans="1:16" x14ac:dyDescent="0.2">
      <c r="A1129" s="8">
        <v>38104</v>
      </c>
      <c r="B1129" s="5">
        <v>40</v>
      </c>
      <c r="C1129" s="8">
        <v>37652</v>
      </c>
      <c r="D1129" s="5">
        <v>126.75</v>
      </c>
      <c r="E1129" s="8">
        <v>38104</v>
      </c>
      <c r="F1129" s="5">
        <v>90.41</v>
      </c>
      <c r="G1129" s="8">
        <v>38104</v>
      </c>
      <c r="H1129" s="5">
        <v>0.64</v>
      </c>
      <c r="I1129" s="8">
        <v>38104</v>
      </c>
      <c r="J1129" s="5">
        <v>99.86</v>
      </c>
      <c r="K1129" s="8">
        <v>38104</v>
      </c>
      <c r="L1129" s="5">
        <v>15.07</v>
      </c>
      <c r="M1129" s="8">
        <v>37652</v>
      </c>
      <c r="N1129" s="5">
        <v>110.89</v>
      </c>
      <c r="O1129" s="8">
        <v>38104</v>
      </c>
      <c r="P1129" s="5">
        <v>256.5</v>
      </c>
    </row>
    <row r="1130" spans="1:16" x14ac:dyDescent="0.2">
      <c r="A1130" s="8">
        <v>38105</v>
      </c>
      <c r="B1130" s="5">
        <v>41.9</v>
      </c>
      <c r="C1130" s="8">
        <v>37653</v>
      </c>
      <c r="D1130" s="5">
        <v>131.97999999999999</v>
      </c>
      <c r="E1130" s="8">
        <v>38105</v>
      </c>
      <c r="F1130" s="5">
        <v>91.17</v>
      </c>
      <c r="G1130" s="8">
        <v>38105</v>
      </c>
      <c r="H1130" s="5">
        <v>0.66</v>
      </c>
      <c r="I1130" s="8">
        <v>38105</v>
      </c>
      <c r="J1130" s="5">
        <v>100</v>
      </c>
      <c r="K1130" s="8">
        <v>38105</v>
      </c>
      <c r="L1130" s="5">
        <v>16.29</v>
      </c>
      <c r="M1130" s="8">
        <v>37653</v>
      </c>
      <c r="N1130" s="5">
        <v>110.89</v>
      </c>
      <c r="O1130" s="8">
        <v>38105</v>
      </c>
      <c r="P1130" s="5">
        <v>247</v>
      </c>
    </row>
    <row r="1131" spans="1:16" x14ac:dyDescent="0.2">
      <c r="A1131" s="8">
        <v>38106</v>
      </c>
      <c r="B1131" s="5">
        <v>26.7</v>
      </c>
      <c r="C1131" s="8">
        <v>37654</v>
      </c>
      <c r="D1131" s="5">
        <v>225.68</v>
      </c>
      <c r="E1131" s="8">
        <v>38106</v>
      </c>
      <c r="F1131" s="5">
        <v>90.57</v>
      </c>
      <c r="G1131" s="8">
        <v>38106</v>
      </c>
      <c r="H1131" s="5">
        <v>0.622</v>
      </c>
      <c r="I1131" s="8">
        <v>38106</v>
      </c>
      <c r="J1131" s="5">
        <v>100.07</v>
      </c>
      <c r="K1131" s="8">
        <v>38106</v>
      </c>
      <c r="L1131" s="5">
        <v>16.600000000000001</v>
      </c>
      <c r="M1131" s="8">
        <v>37654</v>
      </c>
      <c r="N1131" s="5">
        <v>110.89</v>
      </c>
      <c r="O1131" s="8">
        <v>38106</v>
      </c>
      <c r="P1131" s="5">
        <v>242.4</v>
      </c>
    </row>
    <row r="1132" spans="1:16" x14ac:dyDescent="0.2">
      <c r="A1132" s="8">
        <v>38107</v>
      </c>
      <c r="B1132" s="5">
        <v>30.7</v>
      </c>
      <c r="C1132" s="8">
        <v>37655</v>
      </c>
      <c r="D1132" s="5">
        <v>123.07</v>
      </c>
      <c r="E1132" s="8">
        <v>38107</v>
      </c>
      <c r="F1132" s="5">
        <v>90.48</v>
      </c>
      <c r="G1132" s="8">
        <v>38107</v>
      </c>
      <c r="H1132" s="5">
        <v>0.33</v>
      </c>
      <c r="I1132" s="8">
        <v>38107</v>
      </c>
      <c r="J1132" s="5">
        <v>100.09</v>
      </c>
      <c r="K1132" s="8">
        <v>38107</v>
      </c>
      <c r="L1132" s="5">
        <v>17.190000000000001</v>
      </c>
      <c r="M1132" s="8">
        <v>37655</v>
      </c>
      <c r="N1132" s="5">
        <v>109.12</v>
      </c>
      <c r="O1132" s="8">
        <v>38107</v>
      </c>
      <c r="P1132" s="5">
        <v>247.5</v>
      </c>
    </row>
    <row r="1133" spans="1:16" x14ac:dyDescent="0.2">
      <c r="A1133" s="8">
        <v>38110</v>
      </c>
      <c r="B1133" s="5">
        <v>28</v>
      </c>
      <c r="C1133" s="8">
        <v>37656</v>
      </c>
      <c r="D1133" s="5">
        <v>148.88999999999999</v>
      </c>
      <c r="E1133" s="8">
        <v>38110</v>
      </c>
      <c r="F1133" s="5">
        <v>90.76</v>
      </c>
      <c r="G1133" s="8">
        <v>38110</v>
      </c>
      <c r="H1133" s="5">
        <v>0.35899999999999999</v>
      </c>
      <c r="I1133" s="8">
        <v>38110</v>
      </c>
      <c r="J1133" s="5">
        <v>100.05</v>
      </c>
      <c r="K1133" s="8">
        <v>38110</v>
      </c>
      <c r="L1133" s="5">
        <v>16.62</v>
      </c>
      <c r="M1133" s="8">
        <v>37656</v>
      </c>
      <c r="N1133" s="5">
        <v>112.06</v>
      </c>
      <c r="O1133" s="8">
        <v>38110</v>
      </c>
      <c r="P1133" s="5">
        <v>247.9</v>
      </c>
    </row>
    <row r="1134" spans="1:16" x14ac:dyDescent="0.2">
      <c r="A1134" s="8">
        <v>38111</v>
      </c>
      <c r="B1134" s="5">
        <v>28.8</v>
      </c>
      <c r="C1134" s="8">
        <v>37657</v>
      </c>
      <c r="D1134" s="5">
        <v>133.79</v>
      </c>
      <c r="E1134" s="8">
        <v>38111</v>
      </c>
      <c r="F1134" s="5">
        <v>89.81</v>
      </c>
      <c r="G1134" s="8">
        <v>38111</v>
      </c>
      <c r="H1134" s="5">
        <v>0.44</v>
      </c>
      <c r="I1134" s="8">
        <v>38111</v>
      </c>
      <c r="J1134" s="5">
        <v>100.04</v>
      </c>
      <c r="K1134" s="8">
        <v>38111</v>
      </c>
      <c r="L1134" s="5">
        <v>16.55</v>
      </c>
      <c r="M1134" s="8">
        <v>37657</v>
      </c>
      <c r="N1134" s="5">
        <v>122.13</v>
      </c>
      <c r="O1134" s="8">
        <v>38111</v>
      </c>
      <c r="P1134" s="5">
        <v>244.3</v>
      </c>
    </row>
    <row r="1135" spans="1:16" x14ac:dyDescent="0.2">
      <c r="A1135" s="8">
        <v>38112</v>
      </c>
      <c r="B1135" s="5">
        <v>36.6</v>
      </c>
      <c r="C1135" s="8">
        <v>37658</v>
      </c>
      <c r="D1135" s="5">
        <v>207.1</v>
      </c>
      <c r="E1135" s="8">
        <v>38112</v>
      </c>
      <c r="F1135" s="5">
        <v>89.32</v>
      </c>
      <c r="G1135" s="8">
        <v>38112</v>
      </c>
      <c r="H1135" s="5">
        <v>0.45500000000000002</v>
      </c>
      <c r="I1135" s="8">
        <v>38112</v>
      </c>
      <c r="J1135" s="5">
        <v>100.04</v>
      </c>
      <c r="K1135" s="8">
        <v>38112</v>
      </c>
      <c r="L1135" s="5">
        <v>15.77</v>
      </c>
      <c r="M1135" s="8">
        <v>37658</v>
      </c>
      <c r="N1135" s="5">
        <v>117.22</v>
      </c>
      <c r="O1135" s="8">
        <v>38112</v>
      </c>
      <c r="P1135" s="5">
        <v>253.4</v>
      </c>
    </row>
    <row r="1136" spans="1:16" x14ac:dyDescent="0.2">
      <c r="A1136" s="8">
        <v>38113</v>
      </c>
      <c r="B1136" s="5">
        <v>36.9</v>
      </c>
      <c r="C1136" s="8">
        <v>37659</v>
      </c>
      <c r="D1136" s="5">
        <v>146.85</v>
      </c>
      <c r="E1136" s="8">
        <v>38113</v>
      </c>
      <c r="F1136" s="5">
        <v>89.89</v>
      </c>
      <c r="G1136" s="8">
        <v>38113</v>
      </c>
      <c r="H1136" s="5">
        <v>0.39700000000000002</v>
      </c>
      <c r="I1136" s="8">
        <v>38113</v>
      </c>
      <c r="J1136" s="5">
        <v>100.12</v>
      </c>
      <c r="K1136" s="8">
        <v>38113</v>
      </c>
      <c r="L1136" s="5">
        <v>17.05</v>
      </c>
      <c r="M1136" s="8">
        <v>37659</v>
      </c>
      <c r="N1136" s="5">
        <v>115.49</v>
      </c>
      <c r="O1136" s="8">
        <v>38113</v>
      </c>
      <c r="P1136" s="5">
        <v>251.3</v>
      </c>
    </row>
    <row r="1137" spans="1:16" x14ac:dyDescent="0.2">
      <c r="A1137" s="8">
        <v>38114</v>
      </c>
      <c r="B1137" s="5">
        <v>51</v>
      </c>
      <c r="C1137" s="8">
        <v>37660</v>
      </c>
      <c r="D1137" s="5">
        <v>162.38999999999999</v>
      </c>
      <c r="E1137" s="8">
        <v>38114</v>
      </c>
      <c r="F1137" s="5">
        <v>91.13</v>
      </c>
      <c r="G1137" s="8">
        <v>38114</v>
      </c>
      <c r="H1137" s="5">
        <v>0.50600000000000001</v>
      </c>
      <c r="I1137" s="8">
        <v>38114</v>
      </c>
      <c r="J1137" s="5">
        <v>100.31</v>
      </c>
      <c r="K1137" s="8">
        <v>38114</v>
      </c>
      <c r="L1137" s="5">
        <v>18.13</v>
      </c>
      <c r="M1137" s="8">
        <v>37660</v>
      </c>
      <c r="N1137" s="5">
        <v>115.49</v>
      </c>
      <c r="O1137" s="8">
        <v>38114</v>
      </c>
      <c r="P1137" s="5">
        <v>280.10000000000002</v>
      </c>
    </row>
    <row r="1138" spans="1:16" x14ac:dyDescent="0.2">
      <c r="A1138" s="8">
        <v>38117</v>
      </c>
      <c r="B1138" s="5">
        <v>52.4</v>
      </c>
      <c r="C1138" s="8">
        <v>37661</v>
      </c>
      <c r="D1138" s="5">
        <v>167.17</v>
      </c>
      <c r="E1138" s="8">
        <v>38117</v>
      </c>
      <c r="F1138" s="5">
        <v>91.56</v>
      </c>
      <c r="G1138" s="8">
        <v>38117</v>
      </c>
      <c r="H1138" s="5">
        <v>0.32100000000000001</v>
      </c>
      <c r="I1138" s="8">
        <v>38117</v>
      </c>
      <c r="J1138" s="5">
        <v>100.42</v>
      </c>
      <c r="K1138" s="8">
        <v>38117</v>
      </c>
      <c r="L1138" s="5">
        <v>19.77</v>
      </c>
      <c r="M1138" s="8">
        <v>37661</v>
      </c>
      <c r="N1138" s="5">
        <v>115.49</v>
      </c>
      <c r="O1138" s="8">
        <v>38117</v>
      </c>
      <c r="P1138" s="5">
        <v>271.7</v>
      </c>
    </row>
    <row r="1139" spans="1:16" x14ac:dyDescent="0.2">
      <c r="A1139" s="8">
        <v>38118</v>
      </c>
      <c r="B1139" s="5">
        <v>52.9</v>
      </c>
      <c r="C1139" s="8">
        <v>37662</v>
      </c>
      <c r="D1139" s="5">
        <v>198.13</v>
      </c>
      <c r="E1139" s="8">
        <v>38118</v>
      </c>
      <c r="F1139" s="5">
        <v>91.66</v>
      </c>
      <c r="G1139" s="8">
        <v>38118</v>
      </c>
      <c r="H1139" s="5">
        <v>0.33600000000000002</v>
      </c>
      <c r="I1139" s="8">
        <v>38118</v>
      </c>
      <c r="J1139" s="5">
        <v>100.36</v>
      </c>
      <c r="K1139" s="8">
        <v>38118</v>
      </c>
      <c r="L1139" s="5">
        <v>18.57</v>
      </c>
      <c r="M1139" s="8">
        <v>37662</v>
      </c>
      <c r="N1139" s="5">
        <v>114.07</v>
      </c>
      <c r="O1139" s="8">
        <v>38118</v>
      </c>
      <c r="P1139" s="5">
        <v>267.8</v>
      </c>
    </row>
    <row r="1140" spans="1:16" x14ac:dyDescent="0.2">
      <c r="A1140" s="8">
        <v>38119</v>
      </c>
      <c r="B1140" s="5">
        <v>40.799999999999997</v>
      </c>
      <c r="C1140" s="8">
        <v>37663</v>
      </c>
      <c r="D1140" s="5">
        <v>144.31</v>
      </c>
      <c r="E1140" s="8">
        <v>38119</v>
      </c>
      <c r="F1140" s="5">
        <v>91.29</v>
      </c>
      <c r="G1140" s="8">
        <v>38119</v>
      </c>
      <c r="H1140" s="5">
        <v>0.375</v>
      </c>
      <c r="I1140" s="8">
        <v>38119</v>
      </c>
      <c r="J1140" s="5">
        <v>100.37</v>
      </c>
      <c r="K1140" s="8">
        <v>38119</v>
      </c>
      <c r="L1140" s="5">
        <v>18.14</v>
      </c>
      <c r="M1140" s="8">
        <v>37663</v>
      </c>
      <c r="N1140" s="5">
        <v>112.32</v>
      </c>
      <c r="O1140" s="8">
        <v>38119</v>
      </c>
      <c r="P1140" s="5">
        <v>241.9</v>
      </c>
    </row>
    <row r="1141" spans="1:16" x14ac:dyDescent="0.2">
      <c r="A1141" s="8">
        <v>38120</v>
      </c>
      <c r="B1141" s="5">
        <v>42.8</v>
      </c>
      <c r="C1141" s="8">
        <v>37664</v>
      </c>
      <c r="D1141" s="5">
        <v>474.62</v>
      </c>
      <c r="E1141" s="8">
        <v>38120</v>
      </c>
      <c r="F1141" s="5">
        <v>91.96</v>
      </c>
      <c r="G1141" s="8">
        <v>38120</v>
      </c>
      <c r="H1141" s="5">
        <v>0.318</v>
      </c>
      <c r="I1141" s="8">
        <v>38120</v>
      </c>
      <c r="J1141" s="5">
        <v>100.43</v>
      </c>
      <c r="K1141" s="8">
        <v>38120</v>
      </c>
      <c r="L1141" s="5">
        <v>18.86</v>
      </c>
      <c r="M1141" s="8">
        <v>37664</v>
      </c>
      <c r="N1141" s="5">
        <v>113.14</v>
      </c>
      <c r="O1141" s="8">
        <v>38120</v>
      </c>
      <c r="P1141" s="5">
        <v>229.1</v>
      </c>
    </row>
    <row r="1142" spans="1:16" x14ac:dyDescent="0.2">
      <c r="A1142" s="8">
        <v>38121</v>
      </c>
      <c r="B1142" s="5">
        <v>47.1</v>
      </c>
      <c r="C1142" s="8">
        <v>37665</v>
      </c>
      <c r="D1142" s="5">
        <v>293.17</v>
      </c>
      <c r="E1142" s="8">
        <v>38121</v>
      </c>
      <c r="F1142" s="5">
        <v>91.66</v>
      </c>
      <c r="G1142" s="8">
        <v>38121</v>
      </c>
      <c r="H1142" s="5">
        <v>0.25600000000000001</v>
      </c>
      <c r="I1142" s="8">
        <v>38121</v>
      </c>
      <c r="J1142" s="5">
        <v>100.39</v>
      </c>
      <c r="K1142" s="8">
        <v>38121</v>
      </c>
      <c r="L1142" s="5">
        <v>18.47</v>
      </c>
      <c r="M1142" s="8">
        <v>37665</v>
      </c>
      <c r="N1142" s="5">
        <v>116.34</v>
      </c>
      <c r="O1142" s="8">
        <v>38121</v>
      </c>
      <c r="P1142" s="5">
        <v>237.9</v>
      </c>
    </row>
    <row r="1143" spans="1:16" x14ac:dyDescent="0.2">
      <c r="A1143" s="8">
        <v>38124</v>
      </c>
      <c r="B1143" s="5">
        <v>47</v>
      </c>
      <c r="C1143" s="8">
        <v>37666</v>
      </c>
      <c r="D1143" s="5">
        <v>147.79</v>
      </c>
      <c r="E1143" s="8">
        <v>38124</v>
      </c>
      <c r="F1143" s="5">
        <v>91</v>
      </c>
      <c r="G1143" s="8">
        <v>38124</v>
      </c>
      <c r="H1143" s="5">
        <v>0.151</v>
      </c>
      <c r="I1143" s="8">
        <v>38124</v>
      </c>
      <c r="J1143" s="5">
        <v>100.41</v>
      </c>
      <c r="K1143" s="8">
        <v>38124</v>
      </c>
      <c r="L1143" s="5">
        <v>19.96</v>
      </c>
      <c r="M1143" s="8">
        <v>37666</v>
      </c>
      <c r="N1143" s="5">
        <v>116.34</v>
      </c>
      <c r="O1143" s="8">
        <v>38124</v>
      </c>
      <c r="P1143" s="5">
        <v>226</v>
      </c>
    </row>
    <row r="1144" spans="1:16" x14ac:dyDescent="0.2">
      <c r="A1144" s="8">
        <v>38125</v>
      </c>
      <c r="B1144" s="5">
        <v>46.8</v>
      </c>
      <c r="C1144" s="8">
        <v>37667</v>
      </c>
      <c r="D1144" s="5">
        <v>344.82</v>
      </c>
      <c r="E1144" s="8">
        <v>38125</v>
      </c>
      <c r="F1144" s="5">
        <v>91.25</v>
      </c>
      <c r="G1144" s="8">
        <v>38125</v>
      </c>
      <c r="H1144" s="5">
        <v>0.27900000000000003</v>
      </c>
      <c r="I1144" s="8">
        <v>38125</v>
      </c>
      <c r="J1144" s="5">
        <v>100.38</v>
      </c>
      <c r="K1144" s="8">
        <v>38125</v>
      </c>
      <c r="L1144" s="5">
        <v>19.329999999999998</v>
      </c>
      <c r="M1144" s="8">
        <v>37667</v>
      </c>
      <c r="N1144" s="5">
        <v>116.34</v>
      </c>
      <c r="O1144" s="8">
        <v>38125</v>
      </c>
      <c r="P1144" s="5">
        <v>224</v>
      </c>
    </row>
    <row r="1145" spans="1:16" x14ac:dyDescent="0.2">
      <c r="A1145" s="8">
        <v>38126</v>
      </c>
      <c r="B1145" s="5">
        <v>46.7</v>
      </c>
      <c r="C1145" s="8">
        <v>37668</v>
      </c>
      <c r="D1145" s="5">
        <v>233.98</v>
      </c>
      <c r="E1145" s="8">
        <v>38126</v>
      </c>
      <c r="F1145" s="5">
        <v>90.53</v>
      </c>
      <c r="G1145" s="8">
        <v>38126</v>
      </c>
      <c r="H1145" s="5">
        <v>0.30599999999999999</v>
      </c>
      <c r="I1145" s="8">
        <v>38126</v>
      </c>
      <c r="J1145" s="5">
        <v>100.37</v>
      </c>
      <c r="K1145" s="8">
        <v>38126</v>
      </c>
      <c r="L1145" s="5">
        <v>18.93</v>
      </c>
      <c r="M1145" s="8">
        <v>37668</v>
      </c>
      <c r="N1145" s="5">
        <v>116.34</v>
      </c>
      <c r="O1145" s="8">
        <v>38126</v>
      </c>
      <c r="P1145" s="5">
        <v>221</v>
      </c>
    </row>
    <row r="1146" spans="1:16" x14ac:dyDescent="0.2">
      <c r="A1146" s="8">
        <v>38127</v>
      </c>
      <c r="B1146" s="5">
        <v>43.4</v>
      </c>
      <c r="C1146" s="8">
        <v>37669</v>
      </c>
      <c r="D1146" s="5">
        <v>313.52</v>
      </c>
      <c r="E1146" s="8">
        <v>38127</v>
      </c>
      <c r="F1146" s="5">
        <v>91.03</v>
      </c>
      <c r="G1146" s="8">
        <v>38127</v>
      </c>
      <c r="H1146" s="5">
        <v>0.245</v>
      </c>
      <c r="I1146" s="8">
        <v>38127</v>
      </c>
      <c r="J1146" s="5">
        <v>100.36</v>
      </c>
      <c r="K1146" s="8">
        <v>38127</v>
      </c>
      <c r="L1146" s="5">
        <v>18.670000000000002</v>
      </c>
      <c r="M1146" s="8">
        <v>37669</v>
      </c>
      <c r="N1146" s="5">
        <v>116.34</v>
      </c>
      <c r="O1146" s="8">
        <v>38127</v>
      </c>
      <c r="P1146" s="5">
        <v>219.6</v>
      </c>
    </row>
    <row r="1147" spans="1:16" x14ac:dyDescent="0.2">
      <c r="A1147" s="8">
        <v>38128</v>
      </c>
      <c r="B1147" s="5">
        <v>44</v>
      </c>
      <c r="C1147" s="8">
        <v>37670</v>
      </c>
      <c r="D1147" s="5">
        <v>137.36000000000001</v>
      </c>
      <c r="E1147" s="8">
        <v>38128</v>
      </c>
      <c r="F1147" s="5">
        <v>90.49</v>
      </c>
      <c r="G1147" s="8">
        <v>38128</v>
      </c>
      <c r="H1147" s="5">
        <v>0.30399999999999999</v>
      </c>
      <c r="I1147" s="8">
        <v>38128</v>
      </c>
      <c r="J1147" s="5">
        <v>100.34</v>
      </c>
      <c r="K1147" s="8">
        <v>38128</v>
      </c>
      <c r="L1147" s="5">
        <v>18.489999999999998</v>
      </c>
      <c r="M1147" s="8">
        <v>37670</v>
      </c>
      <c r="N1147" s="5">
        <v>115.78</v>
      </c>
      <c r="O1147" s="8">
        <v>38128</v>
      </c>
      <c r="P1147" s="5">
        <v>216.6</v>
      </c>
    </row>
    <row r="1148" spans="1:16" x14ac:dyDescent="0.2">
      <c r="A1148" s="8">
        <v>38131</v>
      </c>
      <c r="B1148" s="5">
        <v>46.1</v>
      </c>
      <c r="C1148" s="8">
        <v>37671</v>
      </c>
      <c r="D1148" s="5">
        <v>91.16</v>
      </c>
      <c r="E1148" s="8">
        <v>38131</v>
      </c>
      <c r="F1148" s="5">
        <v>90.55</v>
      </c>
      <c r="G1148" s="8">
        <v>38131</v>
      </c>
      <c r="H1148" s="5">
        <v>0.30299999999999999</v>
      </c>
      <c r="I1148" s="8">
        <v>38131</v>
      </c>
      <c r="J1148" s="5">
        <v>100.31</v>
      </c>
      <c r="K1148" s="8">
        <v>38131</v>
      </c>
      <c r="L1148" s="5">
        <v>18.079999999999998</v>
      </c>
      <c r="M1148" s="8">
        <v>37671</v>
      </c>
      <c r="N1148" s="5">
        <v>107.13</v>
      </c>
      <c r="O1148" s="8">
        <v>38131</v>
      </c>
      <c r="P1148" s="5">
        <v>205.2</v>
      </c>
    </row>
    <row r="1149" spans="1:16" x14ac:dyDescent="0.2">
      <c r="A1149" s="8">
        <v>38132</v>
      </c>
      <c r="B1149" s="5">
        <v>44.8</v>
      </c>
      <c r="C1149" s="8">
        <v>37672</v>
      </c>
      <c r="D1149" s="5">
        <v>173.91</v>
      </c>
      <c r="E1149" s="8">
        <v>38132</v>
      </c>
      <c r="F1149" s="5">
        <v>89.84</v>
      </c>
      <c r="G1149" s="8">
        <v>38132</v>
      </c>
      <c r="H1149" s="5">
        <v>0.44500000000000001</v>
      </c>
      <c r="I1149" s="8">
        <v>38132</v>
      </c>
      <c r="J1149" s="5">
        <v>100.21</v>
      </c>
      <c r="K1149" s="8">
        <v>38132</v>
      </c>
      <c r="L1149" s="5">
        <v>15.96</v>
      </c>
      <c r="M1149" s="8">
        <v>37672</v>
      </c>
      <c r="N1149" s="5">
        <v>109.17</v>
      </c>
      <c r="O1149" s="8">
        <v>38132</v>
      </c>
      <c r="P1149" s="5">
        <v>213.1</v>
      </c>
    </row>
    <row r="1150" spans="1:16" x14ac:dyDescent="0.2">
      <c r="A1150" s="8">
        <v>38133</v>
      </c>
      <c r="B1150" s="5">
        <v>36.6</v>
      </c>
      <c r="C1150" s="8">
        <v>37673</v>
      </c>
      <c r="D1150" s="5">
        <v>171.85</v>
      </c>
      <c r="E1150" s="8">
        <v>38133</v>
      </c>
      <c r="F1150" s="5">
        <v>89.79</v>
      </c>
      <c r="G1150" s="8">
        <v>38133</v>
      </c>
      <c r="H1150" s="5">
        <v>0.4</v>
      </c>
      <c r="I1150" s="8">
        <v>38133</v>
      </c>
      <c r="J1150" s="5">
        <v>100.18</v>
      </c>
      <c r="K1150" s="8">
        <v>38133</v>
      </c>
      <c r="L1150" s="5">
        <v>15.97</v>
      </c>
      <c r="M1150" s="8">
        <v>37673</v>
      </c>
      <c r="N1150" s="5">
        <v>104.85</v>
      </c>
      <c r="O1150" s="8">
        <v>38133</v>
      </c>
      <c r="P1150" s="5">
        <v>202.2</v>
      </c>
    </row>
    <row r="1151" spans="1:16" x14ac:dyDescent="0.2">
      <c r="A1151" s="8">
        <v>38134</v>
      </c>
      <c r="B1151" s="5">
        <v>35.299999999999997</v>
      </c>
      <c r="C1151" s="8">
        <v>37674</v>
      </c>
      <c r="D1151" s="5">
        <v>172.86</v>
      </c>
      <c r="E1151" s="8">
        <v>38134</v>
      </c>
      <c r="F1151" s="5">
        <v>88.67</v>
      </c>
      <c r="G1151" s="8">
        <v>38134</v>
      </c>
      <c r="H1151" s="5">
        <v>0.38900000000000001</v>
      </c>
      <c r="I1151" s="8">
        <v>38134</v>
      </c>
      <c r="J1151" s="5">
        <v>100.08</v>
      </c>
      <c r="K1151" s="8">
        <v>38134</v>
      </c>
      <c r="L1151" s="5">
        <v>15.28</v>
      </c>
      <c r="M1151" s="8">
        <v>37674</v>
      </c>
      <c r="N1151" s="5">
        <v>104.85</v>
      </c>
      <c r="O1151" s="8">
        <v>38134</v>
      </c>
      <c r="P1151" s="5">
        <v>200.5</v>
      </c>
    </row>
    <row r="1152" spans="1:16" x14ac:dyDescent="0.2">
      <c r="A1152" s="8">
        <v>38135</v>
      </c>
      <c r="B1152" s="5">
        <v>40.1</v>
      </c>
      <c r="C1152" s="8">
        <v>37675</v>
      </c>
      <c r="D1152" s="5">
        <v>221.34</v>
      </c>
      <c r="E1152" s="8">
        <v>38135</v>
      </c>
      <c r="F1152" s="5">
        <v>88.9</v>
      </c>
      <c r="G1152" s="8">
        <v>38135</v>
      </c>
      <c r="H1152" s="5">
        <v>0.40899999999999997</v>
      </c>
      <c r="I1152" s="8">
        <v>38135</v>
      </c>
      <c r="J1152" s="5">
        <v>100.1</v>
      </c>
      <c r="K1152" s="8">
        <v>38135</v>
      </c>
      <c r="L1152" s="5">
        <v>15.5</v>
      </c>
      <c r="M1152" s="8">
        <v>37675</v>
      </c>
      <c r="N1152" s="5">
        <v>104.85</v>
      </c>
      <c r="O1152" s="8">
        <v>38135</v>
      </c>
      <c r="P1152" s="5">
        <v>208.4</v>
      </c>
    </row>
    <row r="1153" spans="1:16" x14ac:dyDescent="0.2">
      <c r="A1153" s="8">
        <v>38138</v>
      </c>
      <c r="B1153" s="5">
        <v>43.5</v>
      </c>
      <c r="C1153" s="8">
        <v>37676</v>
      </c>
      <c r="D1153" s="5">
        <v>135.08000000000001</v>
      </c>
      <c r="E1153" s="8">
        <v>38138</v>
      </c>
      <c r="F1153" s="5">
        <v>88.9</v>
      </c>
      <c r="G1153" s="8">
        <v>38138</v>
      </c>
      <c r="H1153" s="5">
        <v>0.34699999999999998</v>
      </c>
      <c r="I1153" s="8">
        <v>38138</v>
      </c>
      <c r="J1153" s="5">
        <v>100.1</v>
      </c>
      <c r="K1153" s="8">
        <v>38138</v>
      </c>
      <c r="L1153" s="5">
        <v>15.5</v>
      </c>
      <c r="M1153" s="8">
        <v>37676</v>
      </c>
      <c r="N1153" s="5">
        <v>104.05</v>
      </c>
      <c r="O1153" s="8">
        <v>38138</v>
      </c>
      <c r="P1153" s="5">
        <v>199.1</v>
      </c>
    </row>
    <row r="1154" spans="1:16" x14ac:dyDescent="0.2">
      <c r="A1154" s="8">
        <v>38139</v>
      </c>
      <c r="B1154" s="5">
        <v>48.4</v>
      </c>
      <c r="C1154" s="8">
        <v>37677</v>
      </c>
      <c r="D1154" s="5">
        <v>102.37</v>
      </c>
      <c r="E1154" s="8">
        <v>38139</v>
      </c>
      <c r="F1154" s="5">
        <v>88.88</v>
      </c>
      <c r="G1154" s="8">
        <v>38139</v>
      </c>
      <c r="H1154" s="5">
        <v>0.38300000000000001</v>
      </c>
      <c r="I1154" s="8">
        <v>38139</v>
      </c>
      <c r="J1154" s="5">
        <v>100.14</v>
      </c>
      <c r="K1154" s="8">
        <v>38139</v>
      </c>
      <c r="L1154" s="5">
        <v>16.3</v>
      </c>
      <c r="M1154" s="8">
        <v>37677</v>
      </c>
      <c r="N1154" s="5">
        <v>103.1</v>
      </c>
      <c r="O1154" s="8">
        <v>38139</v>
      </c>
      <c r="P1154" s="5">
        <v>211.8</v>
      </c>
    </row>
    <row r="1155" spans="1:16" x14ac:dyDescent="0.2">
      <c r="A1155" s="8">
        <v>38140</v>
      </c>
      <c r="B1155" s="5">
        <v>50.2</v>
      </c>
      <c r="C1155" s="8">
        <v>37678</v>
      </c>
      <c r="D1155" s="5">
        <v>189.05</v>
      </c>
      <c r="E1155" s="8">
        <v>38140</v>
      </c>
      <c r="F1155" s="5">
        <v>88.84</v>
      </c>
      <c r="G1155" s="8">
        <v>38140</v>
      </c>
      <c r="H1155" s="5">
        <v>0.46800000000000003</v>
      </c>
      <c r="I1155" s="8">
        <v>38140</v>
      </c>
      <c r="J1155" s="5">
        <v>100.13</v>
      </c>
      <c r="K1155" s="8">
        <v>38140</v>
      </c>
      <c r="L1155" s="5">
        <v>16.079999999999998</v>
      </c>
      <c r="M1155" s="8">
        <v>37678</v>
      </c>
      <c r="N1155" s="5">
        <v>114.16</v>
      </c>
      <c r="O1155" s="8">
        <v>38140</v>
      </c>
      <c r="P1155" s="5">
        <v>209</v>
      </c>
    </row>
    <row r="1156" spans="1:16" x14ac:dyDescent="0.2">
      <c r="A1156" s="8">
        <v>38141</v>
      </c>
      <c r="B1156" s="5">
        <v>48.7</v>
      </c>
      <c r="C1156" s="8">
        <v>37679</v>
      </c>
      <c r="D1156" s="5">
        <v>183.06</v>
      </c>
      <c r="E1156" s="8">
        <v>38141</v>
      </c>
      <c r="F1156" s="5">
        <v>88.95</v>
      </c>
      <c r="G1156" s="8">
        <v>38141</v>
      </c>
      <c r="H1156" s="5">
        <v>0.38100000000000001</v>
      </c>
      <c r="I1156" s="8">
        <v>38141</v>
      </c>
      <c r="J1156" s="5">
        <v>100.17</v>
      </c>
      <c r="K1156" s="8">
        <v>38141</v>
      </c>
      <c r="L1156" s="5">
        <v>17.03</v>
      </c>
      <c r="M1156" s="8">
        <v>37679</v>
      </c>
      <c r="N1156" s="5">
        <v>103.8</v>
      </c>
      <c r="O1156" s="8">
        <v>38141</v>
      </c>
      <c r="P1156" s="5">
        <v>212.8</v>
      </c>
    </row>
    <row r="1157" spans="1:16" x14ac:dyDescent="0.2">
      <c r="A1157" s="8">
        <v>38142</v>
      </c>
      <c r="B1157" s="5">
        <v>51.2</v>
      </c>
      <c r="C1157" s="8">
        <v>37680</v>
      </c>
      <c r="D1157" s="5">
        <v>204.15</v>
      </c>
      <c r="E1157" s="8">
        <v>38142</v>
      </c>
      <c r="F1157" s="5">
        <v>88.54</v>
      </c>
      <c r="G1157" s="8">
        <v>38142</v>
      </c>
      <c r="H1157" s="5">
        <v>0.45500000000000002</v>
      </c>
      <c r="I1157" s="8">
        <v>38142</v>
      </c>
      <c r="J1157" s="5">
        <v>100.14</v>
      </c>
      <c r="K1157" s="8">
        <v>38142</v>
      </c>
      <c r="L1157" s="5">
        <v>16.78</v>
      </c>
      <c r="M1157" s="8">
        <v>37680</v>
      </c>
      <c r="N1157" s="5">
        <v>105.36</v>
      </c>
      <c r="O1157" s="8">
        <v>38142</v>
      </c>
      <c r="P1157" s="5">
        <v>235.4</v>
      </c>
    </row>
    <row r="1158" spans="1:16" x14ac:dyDescent="0.2">
      <c r="A1158" s="8">
        <v>38145</v>
      </c>
      <c r="B1158" s="5">
        <v>53.3</v>
      </c>
      <c r="C1158" s="8">
        <v>37681</v>
      </c>
      <c r="D1158" s="5">
        <v>168.47</v>
      </c>
      <c r="E1158" s="8">
        <v>38145</v>
      </c>
      <c r="F1158" s="5">
        <v>88.25</v>
      </c>
      <c r="G1158" s="8">
        <v>38145</v>
      </c>
      <c r="H1158" s="5">
        <v>0.48799999999999999</v>
      </c>
      <c r="I1158" s="8">
        <v>38145</v>
      </c>
      <c r="J1158" s="5">
        <v>100.04</v>
      </c>
      <c r="K1158" s="8">
        <v>38145</v>
      </c>
      <c r="L1158" s="5">
        <v>15.39</v>
      </c>
      <c r="M1158" s="8">
        <v>37681</v>
      </c>
      <c r="N1158" s="5">
        <v>105.36</v>
      </c>
      <c r="O1158" s="8">
        <v>38145</v>
      </c>
      <c r="P1158" s="5">
        <v>233.5</v>
      </c>
    </row>
    <row r="1159" spans="1:16" x14ac:dyDescent="0.2">
      <c r="A1159" s="8">
        <v>38146</v>
      </c>
      <c r="B1159" s="5">
        <v>54.3</v>
      </c>
      <c r="C1159" s="8">
        <v>37682</v>
      </c>
      <c r="D1159" s="5">
        <v>148.41</v>
      </c>
      <c r="E1159" s="8">
        <v>38146</v>
      </c>
      <c r="F1159" s="5">
        <v>88.51</v>
      </c>
      <c r="G1159" s="8">
        <v>38146</v>
      </c>
      <c r="H1159" s="5">
        <v>0.55900000000000005</v>
      </c>
      <c r="I1159" s="8">
        <v>38146</v>
      </c>
      <c r="J1159" s="5">
        <v>100.04</v>
      </c>
      <c r="K1159" s="8">
        <v>38146</v>
      </c>
      <c r="L1159" s="5">
        <v>15.01</v>
      </c>
      <c r="M1159" s="8">
        <v>37682</v>
      </c>
      <c r="N1159" s="5">
        <v>105.36</v>
      </c>
      <c r="O1159" s="8">
        <v>38146</v>
      </c>
      <c r="P1159" s="5">
        <v>231.9</v>
      </c>
    </row>
    <row r="1160" spans="1:16" x14ac:dyDescent="0.2">
      <c r="A1160" s="8">
        <v>38147</v>
      </c>
      <c r="B1160" s="5">
        <v>53.7</v>
      </c>
      <c r="C1160" s="8">
        <v>37683</v>
      </c>
      <c r="D1160" s="5">
        <v>180.7</v>
      </c>
      <c r="E1160" s="8">
        <v>38147</v>
      </c>
      <c r="F1160" s="5">
        <v>89.73</v>
      </c>
      <c r="G1160" s="8">
        <v>38147</v>
      </c>
      <c r="H1160" s="5">
        <v>0.56799999999999995</v>
      </c>
      <c r="I1160" s="8">
        <v>38147</v>
      </c>
      <c r="J1160" s="5">
        <v>100.14</v>
      </c>
      <c r="K1160" s="8">
        <v>38147</v>
      </c>
      <c r="L1160" s="5">
        <v>15.39</v>
      </c>
      <c r="M1160" s="8">
        <v>37683</v>
      </c>
      <c r="N1160" s="5">
        <v>101.76</v>
      </c>
      <c r="O1160" s="8">
        <v>38147</v>
      </c>
      <c r="P1160" s="5">
        <v>229</v>
      </c>
    </row>
    <row r="1161" spans="1:16" x14ac:dyDescent="0.2">
      <c r="A1161" s="8">
        <v>38148</v>
      </c>
      <c r="B1161" s="5">
        <v>53.1</v>
      </c>
      <c r="C1161" s="8">
        <v>37684</v>
      </c>
      <c r="D1161" s="5">
        <v>167.46</v>
      </c>
      <c r="E1161" s="8">
        <v>38148</v>
      </c>
      <c r="F1161" s="5">
        <v>89.25</v>
      </c>
      <c r="G1161" s="8">
        <v>38148</v>
      </c>
      <c r="H1161" s="5">
        <v>0.54600000000000004</v>
      </c>
      <c r="I1161" s="8">
        <v>38148</v>
      </c>
      <c r="J1161" s="5">
        <v>100.1</v>
      </c>
      <c r="K1161" s="8">
        <v>38148</v>
      </c>
      <c r="L1161" s="5">
        <v>15.04</v>
      </c>
      <c r="M1161" s="8">
        <v>37684</v>
      </c>
      <c r="N1161" s="5">
        <v>100.94</v>
      </c>
      <c r="O1161" s="8">
        <v>38148</v>
      </c>
      <c r="P1161" s="5">
        <v>226.5</v>
      </c>
    </row>
    <row r="1162" spans="1:16" x14ac:dyDescent="0.2">
      <c r="A1162" s="8">
        <v>38149</v>
      </c>
      <c r="B1162" s="5">
        <v>52.4</v>
      </c>
      <c r="C1162" s="8">
        <v>37685</v>
      </c>
      <c r="D1162" s="5">
        <v>152.34</v>
      </c>
      <c r="E1162" s="8">
        <v>38149</v>
      </c>
      <c r="F1162" s="5">
        <v>90.01</v>
      </c>
      <c r="G1162" s="8">
        <v>38149</v>
      </c>
      <c r="H1162" s="5">
        <v>0.50900000000000001</v>
      </c>
      <c r="I1162" s="8">
        <v>38149</v>
      </c>
      <c r="J1162" s="5">
        <v>100.1</v>
      </c>
      <c r="K1162" s="8">
        <v>38149</v>
      </c>
      <c r="L1162" s="5">
        <v>15.04</v>
      </c>
      <c r="M1162" s="8">
        <v>37685</v>
      </c>
      <c r="N1162" s="5">
        <v>103.15</v>
      </c>
      <c r="O1162" s="8">
        <v>38149</v>
      </c>
      <c r="P1162" s="5">
        <v>223.6</v>
      </c>
    </row>
    <row r="1163" spans="1:16" x14ac:dyDescent="0.2">
      <c r="A1163" s="8">
        <v>38152</v>
      </c>
      <c r="B1163" s="5">
        <v>35.299999999999997</v>
      </c>
      <c r="C1163" s="8">
        <v>37686</v>
      </c>
      <c r="D1163" s="5">
        <v>238.79</v>
      </c>
      <c r="E1163" s="8">
        <v>38152</v>
      </c>
      <c r="F1163" s="5">
        <v>89.94</v>
      </c>
      <c r="G1163" s="8">
        <v>38152</v>
      </c>
      <c r="H1163" s="5">
        <v>0.54300000000000004</v>
      </c>
      <c r="I1163" s="8">
        <v>38152</v>
      </c>
      <c r="J1163" s="5">
        <v>100.22</v>
      </c>
      <c r="K1163" s="8">
        <v>38152</v>
      </c>
      <c r="L1163" s="5">
        <v>16.07</v>
      </c>
      <c r="M1163" s="8">
        <v>37686</v>
      </c>
      <c r="N1163" s="5">
        <v>102.84</v>
      </c>
      <c r="O1163" s="8">
        <v>38152</v>
      </c>
      <c r="P1163" s="5">
        <v>184</v>
      </c>
    </row>
    <row r="1164" spans="1:16" x14ac:dyDescent="0.2">
      <c r="A1164" s="8">
        <v>38153</v>
      </c>
      <c r="B1164" s="5">
        <v>37.700000000000003</v>
      </c>
      <c r="C1164" s="8">
        <v>37687</v>
      </c>
      <c r="D1164" s="5">
        <v>191.46</v>
      </c>
      <c r="E1164" s="8">
        <v>38153</v>
      </c>
      <c r="F1164" s="5">
        <v>89.09</v>
      </c>
      <c r="G1164" s="8">
        <v>38153</v>
      </c>
      <c r="H1164" s="5">
        <v>0.36399999999999999</v>
      </c>
      <c r="I1164" s="8">
        <v>38153</v>
      </c>
      <c r="J1164" s="5">
        <v>100.08</v>
      </c>
      <c r="K1164" s="8">
        <v>38153</v>
      </c>
      <c r="L1164" s="5">
        <v>15.05</v>
      </c>
      <c r="M1164" s="8">
        <v>37687</v>
      </c>
      <c r="N1164" s="5">
        <v>104.6</v>
      </c>
      <c r="O1164" s="8">
        <v>38153</v>
      </c>
      <c r="P1164" s="5">
        <v>183.9</v>
      </c>
    </row>
    <row r="1165" spans="1:16" x14ac:dyDescent="0.2">
      <c r="A1165" s="8">
        <v>38154</v>
      </c>
      <c r="B1165" s="5">
        <v>40.6</v>
      </c>
      <c r="C1165" s="8">
        <v>37688</v>
      </c>
      <c r="D1165" s="5">
        <v>273.82</v>
      </c>
      <c r="E1165" s="8">
        <v>38154</v>
      </c>
      <c r="F1165" s="5">
        <v>90.04</v>
      </c>
      <c r="G1165" s="8">
        <v>38154</v>
      </c>
      <c r="H1165" s="5">
        <v>0.39300000000000002</v>
      </c>
      <c r="I1165" s="8">
        <v>38154</v>
      </c>
      <c r="J1165" s="5">
        <v>100.12</v>
      </c>
      <c r="K1165" s="8">
        <v>38154</v>
      </c>
      <c r="L1165" s="5">
        <v>14.79</v>
      </c>
      <c r="M1165" s="8">
        <v>37688</v>
      </c>
      <c r="N1165" s="5">
        <v>104.6</v>
      </c>
      <c r="O1165" s="8">
        <v>38154</v>
      </c>
      <c r="P1165" s="5">
        <v>190.9</v>
      </c>
    </row>
    <row r="1166" spans="1:16" x14ac:dyDescent="0.2">
      <c r="A1166" s="8">
        <v>38155</v>
      </c>
      <c r="B1166" s="5">
        <v>41.5</v>
      </c>
      <c r="C1166" s="8">
        <v>37689</v>
      </c>
      <c r="D1166" s="5">
        <v>229.48</v>
      </c>
      <c r="E1166" s="8">
        <v>38155</v>
      </c>
      <c r="F1166" s="5">
        <v>89.6</v>
      </c>
      <c r="G1166" s="8">
        <v>38155</v>
      </c>
      <c r="H1166" s="5">
        <v>0.29099999999999998</v>
      </c>
      <c r="I1166" s="8">
        <v>38155</v>
      </c>
      <c r="J1166" s="5">
        <v>100.1</v>
      </c>
      <c r="K1166" s="8">
        <v>38155</v>
      </c>
      <c r="L1166" s="5">
        <v>15.15</v>
      </c>
      <c r="M1166" s="8">
        <v>37689</v>
      </c>
      <c r="N1166" s="5">
        <v>104.6</v>
      </c>
      <c r="O1166" s="8">
        <v>38155</v>
      </c>
      <c r="P1166" s="5">
        <v>191.1</v>
      </c>
    </row>
    <row r="1167" spans="1:16" x14ac:dyDescent="0.2">
      <c r="A1167" s="8">
        <v>38156</v>
      </c>
      <c r="B1167" s="5">
        <v>40.4</v>
      </c>
      <c r="C1167" s="8">
        <v>37690</v>
      </c>
      <c r="D1167" s="5">
        <v>141.63999999999999</v>
      </c>
      <c r="E1167" s="8">
        <v>38156</v>
      </c>
      <c r="F1167" s="5">
        <v>89.08</v>
      </c>
      <c r="G1167" s="8">
        <v>38156</v>
      </c>
      <c r="H1167" s="5">
        <v>0.34300000000000003</v>
      </c>
      <c r="I1167" s="8">
        <v>38156</v>
      </c>
      <c r="J1167" s="5">
        <v>100.07</v>
      </c>
      <c r="K1167" s="8">
        <v>38156</v>
      </c>
      <c r="L1167" s="5">
        <v>14.99</v>
      </c>
      <c r="M1167" s="8">
        <v>37690</v>
      </c>
      <c r="N1167" s="5">
        <v>105.98</v>
      </c>
      <c r="O1167" s="8">
        <v>38156</v>
      </c>
      <c r="P1167" s="5">
        <v>188.2</v>
      </c>
    </row>
    <row r="1168" spans="1:16" x14ac:dyDescent="0.2">
      <c r="A1168" s="8">
        <v>38159</v>
      </c>
      <c r="B1168" s="5">
        <v>35.9</v>
      </c>
      <c r="C1168" s="8">
        <v>37691</v>
      </c>
      <c r="D1168" s="5">
        <v>309.08</v>
      </c>
      <c r="E1168" s="8">
        <v>38159</v>
      </c>
      <c r="F1168" s="5">
        <v>89.25</v>
      </c>
      <c r="G1168" s="8">
        <v>38159</v>
      </c>
      <c r="H1168" s="5">
        <v>0.28599999999999998</v>
      </c>
      <c r="I1168" s="8">
        <v>38159</v>
      </c>
      <c r="J1168" s="5">
        <v>100.09</v>
      </c>
      <c r="K1168" s="8">
        <v>38159</v>
      </c>
      <c r="L1168" s="5">
        <v>15.26</v>
      </c>
      <c r="M1168" s="8">
        <v>37691</v>
      </c>
      <c r="N1168" s="5">
        <v>104.28</v>
      </c>
      <c r="O1168" s="8">
        <v>38159</v>
      </c>
      <c r="P1168" s="5">
        <v>177.3</v>
      </c>
    </row>
    <row r="1169" spans="1:16" x14ac:dyDescent="0.2">
      <c r="A1169" s="8">
        <v>38160</v>
      </c>
      <c r="B1169" s="5">
        <v>34.6</v>
      </c>
      <c r="C1169" s="8">
        <v>37692</v>
      </c>
      <c r="D1169" s="5">
        <v>97.58</v>
      </c>
      <c r="E1169" s="8">
        <v>38160</v>
      </c>
      <c r="F1169" s="5">
        <v>89.43</v>
      </c>
      <c r="G1169" s="8">
        <v>38160</v>
      </c>
      <c r="H1169" s="5">
        <v>0.41599999999999998</v>
      </c>
      <c r="I1169" s="8">
        <v>38160</v>
      </c>
      <c r="J1169" s="5">
        <v>100.09</v>
      </c>
      <c r="K1169" s="8">
        <v>38160</v>
      </c>
      <c r="L1169" s="5">
        <v>14.31</v>
      </c>
      <c r="M1169" s="8">
        <v>37692</v>
      </c>
      <c r="N1169" s="5">
        <v>104.33</v>
      </c>
      <c r="O1169" s="8">
        <v>38160</v>
      </c>
      <c r="P1169" s="5">
        <v>173.6</v>
      </c>
    </row>
    <row r="1170" spans="1:16" x14ac:dyDescent="0.2">
      <c r="A1170" s="8">
        <v>38161</v>
      </c>
      <c r="B1170" s="5">
        <v>33.200000000000003</v>
      </c>
      <c r="C1170" s="8">
        <v>37693</v>
      </c>
      <c r="D1170" s="5">
        <v>108.76</v>
      </c>
      <c r="E1170" s="8">
        <v>38161</v>
      </c>
      <c r="F1170" s="5">
        <v>89.42</v>
      </c>
      <c r="G1170" s="8">
        <v>38161</v>
      </c>
      <c r="H1170" s="5">
        <v>0.39800000000000002</v>
      </c>
      <c r="I1170" s="8">
        <v>38161</v>
      </c>
      <c r="J1170" s="5">
        <v>100.04</v>
      </c>
      <c r="K1170" s="8">
        <v>38161</v>
      </c>
      <c r="L1170" s="5">
        <v>13.98</v>
      </c>
      <c r="M1170" s="8">
        <v>37693</v>
      </c>
      <c r="N1170" s="5">
        <v>110.99</v>
      </c>
      <c r="O1170" s="8">
        <v>38161</v>
      </c>
      <c r="P1170" s="5">
        <v>169.7</v>
      </c>
    </row>
    <row r="1171" spans="1:16" x14ac:dyDescent="0.2">
      <c r="A1171" s="8">
        <v>38162</v>
      </c>
      <c r="B1171" s="5">
        <v>40.4</v>
      </c>
      <c r="C1171" s="8">
        <v>37694</v>
      </c>
      <c r="D1171" s="5">
        <v>353.47</v>
      </c>
      <c r="E1171" s="8">
        <v>38162</v>
      </c>
      <c r="F1171" s="5">
        <v>88.7</v>
      </c>
      <c r="G1171" s="8">
        <v>38162</v>
      </c>
      <c r="H1171" s="5">
        <v>0.30399999999999999</v>
      </c>
      <c r="I1171" s="8">
        <v>38162</v>
      </c>
      <c r="J1171" s="5">
        <v>100</v>
      </c>
      <c r="K1171" s="8">
        <v>38162</v>
      </c>
      <c r="L1171" s="5">
        <v>14.81</v>
      </c>
      <c r="M1171" s="8">
        <v>37694</v>
      </c>
      <c r="N1171" s="5">
        <v>110.35</v>
      </c>
      <c r="O1171" s="8">
        <v>38162</v>
      </c>
      <c r="P1171" s="5">
        <v>175.3</v>
      </c>
    </row>
    <row r="1172" spans="1:16" x14ac:dyDescent="0.2">
      <c r="A1172" s="8">
        <v>38163</v>
      </c>
      <c r="B1172" s="5">
        <v>29.7</v>
      </c>
      <c r="C1172" s="8">
        <v>37695</v>
      </c>
      <c r="D1172" s="5">
        <v>347.56</v>
      </c>
      <c r="E1172" s="8">
        <v>38163</v>
      </c>
      <c r="F1172" s="5">
        <v>88.88</v>
      </c>
      <c r="G1172" s="8">
        <v>38163</v>
      </c>
      <c r="H1172" s="5">
        <v>0.33400000000000002</v>
      </c>
      <c r="I1172" s="8">
        <v>38163</v>
      </c>
      <c r="J1172" s="5">
        <v>100.04</v>
      </c>
      <c r="K1172" s="8">
        <v>38163</v>
      </c>
      <c r="L1172" s="5">
        <v>15.19</v>
      </c>
      <c r="M1172" s="8">
        <v>37695</v>
      </c>
      <c r="N1172" s="5">
        <v>110.35</v>
      </c>
      <c r="O1172" s="8">
        <v>38163</v>
      </c>
      <c r="P1172" s="5">
        <v>160.80000000000001</v>
      </c>
    </row>
    <row r="1173" spans="1:16" x14ac:dyDescent="0.2">
      <c r="A1173" s="8">
        <v>38166</v>
      </c>
      <c r="B1173" s="5">
        <v>23.5</v>
      </c>
      <c r="C1173" s="8">
        <v>37696</v>
      </c>
      <c r="D1173" s="5">
        <v>262.68</v>
      </c>
      <c r="E1173" s="8">
        <v>38166</v>
      </c>
      <c r="F1173" s="5">
        <v>88.72</v>
      </c>
      <c r="G1173" s="8">
        <v>38166</v>
      </c>
      <c r="H1173" s="5">
        <v>0.35799999999999998</v>
      </c>
      <c r="I1173" s="8">
        <v>38166</v>
      </c>
      <c r="J1173" s="5">
        <v>100.08</v>
      </c>
      <c r="K1173" s="8">
        <v>38166</v>
      </c>
      <c r="L1173" s="5">
        <v>16.07</v>
      </c>
      <c r="M1173" s="8">
        <v>37696</v>
      </c>
      <c r="N1173" s="5">
        <v>110.35</v>
      </c>
      <c r="O1173" s="8">
        <v>38166</v>
      </c>
      <c r="P1173" s="5">
        <v>143.19999999999999</v>
      </c>
    </row>
    <row r="1174" spans="1:16" x14ac:dyDescent="0.2">
      <c r="A1174" s="8">
        <v>38167</v>
      </c>
      <c r="B1174" s="5">
        <v>30.9</v>
      </c>
      <c r="C1174" s="8">
        <v>37697</v>
      </c>
      <c r="D1174" s="5">
        <v>181.83</v>
      </c>
      <c r="E1174" s="8">
        <v>38167</v>
      </c>
      <c r="F1174" s="5">
        <v>89.41</v>
      </c>
      <c r="G1174" s="8">
        <v>38167</v>
      </c>
      <c r="H1174" s="5">
        <v>0.41299999999999998</v>
      </c>
      <c r="I1174" s="8">
        <v>38167</v>
      </c>
      <c r="J1174" s="5">
        <v>100.08</v>
      </c>
      <c r="K1174" s="8">
        <v>38167</v>
      </c>
      <c r="L1174" s="5">
        <v>15.47</v>
      </c>
      <c r="M1174" s="8">
        <v>37697</v>
      </c>
      <c r="N1174" s="5">
        <v>118.37</v>
      </c>
      <c r="O1174" s="8">
        <v>38167</v>
      </c>
      <c r="P1174" s="5">
        <v>159.69999999999999</v>
      </c>
    </row>
    <row r="1175" spans="1:16" x14ac:dyDescent="0.2">
      <c r="A1175" s="8">
        <v>38168</v>
      </c>
      <c r="B1175" s="5">
        <v>15.8</v>
      </c>
      <c r="C1175" s="8">
        <v>37698</v>
      </c>
      <c r="D1175" s="5">
        <v>438.11</v>
      </c>
      <c r="E1175" s="8">
        <v>38168</v>
      </c>
      <c r="F1175" s="5">
        <v>88.8</v>
      </c>
      <c r="G1175" s="8">
        <v>38168</v>
      </c>
      <c r="H1175" s="5">
        <v>0.215</v>
      </c>
      <c r="I1175" s="8">
        <v>38168</v>
      </c>
      <c r="J1175" s="5">
        <v>100.03</v>
      </c>
      <c r="K1175" s="8">
        <v>38168</v>
      </c>
      <c r="L1175" s="5">
        <v>14.34</v>
      </c>
      <c r="M1175" s="8">
        <v>37698</v>
      </c>
      <c r="N1175" s="5">
        <v>124.88</v>
      </c>
      <c r="O1175" s="8">
        <v>38168</v>
      </c>
      <c r="P1175" s="5">
        <v>147.80000000000001</v>
      </c>
    </row>
    <row r="1176" spans="1:16" x14ac:dyDescent="0.2">
      <c r="A1176" s="8">
        <v>38169</v>
      </c>
      <c r="B1176" s="5">
        <v>13.5</v>
      </c>
      <c r="C1176" s="8">
        <v>37699</v>
      </c>
      <c r="D1176" s="5">
        <v>544.88</v>
      </c>
      <c r="E1176" s="8">
        <v>38169</v>
      </c>
      <c r="F1176" s="5">
        <v>88.79</v>
      </c>
      <c r="G1176" s="8">
        <v>38169</v>
      </c>
      <c r="H1176" s="5">
        <v>0.14799999999999999</v>
      </c>
      <c r="I1176" s="8">
        <v>38169</v>
      </c>
      <c r="J1176" s="5">
        <v>100.06</v>
      </c>
      <c r="K1176" s="8">
        <v>38169</v>
      </c>
      <c r="L1176" s="5">
        <v>15.2</v>
      </c>
      <c r="M1176" s="8">
        <v>37699</v>
      </c>
      <c r="N1176" s="5">
        <v>130.28</v>
      </c>
      <c r="O1176" s="8">
        <v>38169</v>
      </c>
      <c r="P1176" s="5">
        <v>151.69999999999999</v>
      </c>
    </row>
    <row r="1177" spans="1:16" x14ac:dyDescent="0.2">
      <c r="A1177" s="8">
        <v>38170</v>
      </c>
      <c r="B1177" s="5">
        <v>-2.2000000000000002</v>
      </c>
      <c r="C1177" s="8">
        <v>37700</v>
      </c>
      <c r="D1177" s="5">
        <v>193.85</v>
      </c>
      <c r="E1177" s="8">
        <v>38170</v>
      </c>
      <c r="F1177" s="5">
        <v>87.99</v>
      </c>
      <c r="G1177" s="8">
        <v>38170</v>
      </c>
      <c r="H1177" s="5">
        <v>0.159</v>
      </c>
      <c r="I1177" s="8">
        <v>38170</v>
      </c>
      <c r="J1177" s="5">
        <v>100.01</v>
      </c>
      <c r="K1177" s="8">
        <v>38170</v>
      </c>
      <c r="L1177" s="5">
        <v>15.08</v>
      </c>
      <c r="M1177" s="8">
        <v>37700</v>
      </c>
      <c r="N1177" s="5">
        <v>125.83</v>
      </c>
      <c r="O1177" s="8">
        <v>38170</v>
      </c>
      <c r="P1177" s="5">
        <v>155.6</v>
      </c>
    </row>
    <row r="1178" spans="1:16" x14ac:dyDescent="0.2">
      <c r="A1178" s="8">
        <v>38173</v>
      </c>
      <c r="B1178" s="5">
        <v>-5.9</v>
      </c>
      <c r="C1178" s="8">
        <v>37701</v>
      </c>
      <c r="D1178" s="5">
        <v>187.17</v>
      </c>
      <c r="E1178" s="8">
        <v>38173</v>
      </c>
      <c r="F1178" s="5">
        <v>88.23</v>
      </c>
      <c r="G1178" s="8">
        <v>38173</v>
      </c>
      <c r="H1178" s="5">
        <v>0.191</v>
      </c>
      <c r="I1178" s="8">
        <v>38173</v>
      </c>
      <c r="J1178" s="5">
        <v>100.01</v>
      </c>
      <c r="K1178" s="8">
        <v>38173</v>
      </c>
      <c r="L1178" s="5">
        <v>15.08</v>
      </c>
      <c r="M1178" s="8">
        <v>37701</v>
      </c>
      <c r="N1178" s="5">
        <v>124.18</v>
      </c>
      <c r="O1178" s="8">
        <v>38173</v>
      </c>
      <c r="P1178" s="5">
        <v>147.9</v>
      </c>
    </row>
    <row r="1179" spans="1:16" x14ac:dyDescent="0.2">
      <c r="A1179" s="8">
        <v>38174</v>
      </c>
      <c r="B1179" s="5">
        <v>-13.1</v>
      </c>
      <c r="C1179" s="8">
        <v>37702</v>
      </c>
      <c r="D1179" s="5">
        <v>170.76</v>
      </c>
      <c r="E1179" s="8">
        <v>38174</v>
      </c>
      <c r="F1179" s="5">
        <v>88.12</v>
      </c>
      <c r="G1179" s="8">
        <v>38174</v>
      </c>
      <c r="H1179" s="5">
        <v>0.123</v>
      </c>
      <c r="I1179" s="8">
        <v>38174</v>
      </c>
      <c r="J1179" s="5">
        <v>100.08</v>
      </c>
      <c r="K1179" s="8">
        <v>38174</v>
      </c>
      <c r="L1179" s="5">
        <v>16.25</v>
      </c>
      <c r="M1179" s="8">
        <v>37702</v>
      </c>
      <c r="N1179" s="5">
        <v>124.18</v>
      </c>
      <c r="O1179" s="8">
        <v>38174</v>
      </c>
      <c r="P1179" s="5">
        <v>138.19999999999999</v>
      </c>
    </row>
    <row r="1180" spans="1:16" x14ac:dyDescent="0.2">
      <c r="A1180" s="8">
        <v>38175</v>
      </c>
      <c r="B1180" s="5">
        <v>-14.3</v>
      </c>
      <c r="C1180" s="8">
        <v>37703</v>
      </c>
      <c r="D1180" s="5">
        <v>241.1</v>
      </c>
      <c r="E1180" s="8">
        <v>38175</v>
      </c>
      <c r="F1180" s="5">
        <v>87.65</v>
      </c>
      <c r="G1180" s="8">
        <v>38175</v>
      </c>
      <c r="H1180" s="5">
        <v>0.185</v>
      </c>
      <c r="I1180" s="8">
        <v>38175</v>
      </c>
      <c r="J1180" s="5">
        <v>100.05</v>
      </c>
      <c r="K1180" s="8">
        <v>38175</v>
      </c>
      <c r="L1180" s="5">
        <v>15.81</v>
      </c>
      <c r="M1180" s="8">
        <v>37703</v>
      </c>
      <c r="N1180" s="5">
        <v>124.18</v>
      </c>
      <c r="O1180" s="8">
        <v>38175</v>
      </c>
      <c r="P1180" s="5">
        <v>135.69999999999999</v>
      </c>
    </row>
    <row r="1181" spans="1:16" x14ac:dyDescent="0.2">
      <c r="A1181" s="8">
        <v>38176</v>
      </c>
      <c r="B1181" s="5">
        <v>-15.7</v>
      </c>
      <c r="C1181" s="8">
        <v>37704</v>
      </c>
      <c r="D1181" s="5">
        <v>142.63999999999999</v>
      </c>
      <c r="E1181" s="8">
        <v>38176</v>
      </c>
      <c r="F1181" s="5">
        <v>87.54</v>
      </c>
      <c r="G1181" s="8">
        <v>38176</v>
      </c>
      <c r="H1181" s="5">
        <v>0.124</v>
      </c>
      <c r="I1181" s="8">
        <v>38176</v>
      </c>
      <c r="J1181" s="5">
        <v>100.09</v>
      </c>
      <c r="K1181" s="8">
        <v>38176</v>
      </c>
      <c r="L1181" s="5">
        <v>16.2</v>
      </c>
      <c r="M1181" s="8">
        <v>37704</v>
      </c>
      <c r="N1181" s="5">
        <v>119.97</v>
      </c>
      <c r="O1181" s="8">
        <v>38176</v>
      </c>
      <c r="P1181" s="5">
        <v>132.80000000000001</v>
      </c>
    </row>
    <row r="1182" spans="1:16" x14ac:dyDescent="0.2">
      <c r="A1182" s="8">
        <v>38177</v>
      </c>
      <c r="B1182" s="5">
        <v>-17.5</v>
      </c>
      <c r="C1182" s="8">
        <v>37705</v>
      </c>
      <c r="D1182" s="5">
        <v>149.57</v>
      </c>
      <c r="E1182" s="8">
        <v>38177</v>
      </c>
      <c r="F1182" s="5">
        <v>87.42</v>
      </c>
      <c r="G1182" s="8">
        <v>38177</v>
      </c>
      <c r="H1182" s="5">
        <v>0.127</v>
      </c>
      <c r="I1182" s="8">
        <v>38177</v>
      </c>
      <c r="J1182" s="5">
        <v>100.07</v>
      </c>
      <c r="K1182" s="8">
        <v>38177</v>
      </c>
      <c r="L1182" s="5">
        <v>15.78</v>
      </c>
      <c r="M1182" s="8">
        <v>37705</v>
      </c>
      <c r="N1182" s="5">
        <v>116.45</v>
      </c>
      <c r="O1182" s="8">
        <v>38177</v>
      </c>
      <c r="P1182" s="5">
        <v>129.4</v>
      </c>
    </row>
    <row r="1183" spans="1:16" x14ac:dyDescent="0.2">
      <c r="A1183" s="8">
        <v>38180</v>
      </c>
      <c r="B1183" s="5">
        <v>-25.6</v>
      </c>
      <c r="C1183" s="8">
        <v>37706</v>
      </c>
      <c r="D1183" s="5">
        <v>167.3</v>
      </c>
      <c r="E1183" s="8">
        <v>38180</v>
      </c>
      <c r="F1183" s="5">
        <v>87.39</v>
      </c>
      <c r="G1183" s="8">
        <v>38180</v>
      </c>
      <c r="H1183" s="5">
        <v>0.17699999999999999</v>
      </c>
      <c r="I1183" s="8">
        <v>38180</v>
      </c>
      <c r="J1183" s="5">
        <v>100.05</v>
      </c>
      <c r="K1183" s="8">
        <v>38180</v>
      </c>
      <c r="L1183" s="5">
        <v>14.96</v>
      </c>
      <c r="M1183" s="8">
        <v>37706</v>
      </c>
      <c r="N1183" s="5">
        <v>116.3</v>
      </c>
      <c r="O1183" s="8">
        <v>38180</v>
      </c>
      <c r="P1183" s="5">
        <v>116.1</v>
      </c>
    </row>
    <row r="1184" spans="1:16" x14ac:dyDescent="0.2">
      <c r="A1184" s="8">
        <v>38181</v>
      </c>
      <c r="B1184" s="5">
        <v>-14.5</v>
      </c>
      <c r="C1184" s="8">
        <v>37707</v>
      </c>
      <c r="D1184" s="5">
        <v>195.71</v>
      </c>
      <c r="E1184" s="8">
        <v>38181</v>
      </c>
      <c r="F1184" s="5">
        <v>87.83</v>
      </c>
      <c r="G1184" s="8">
        <v>38181</v>
      </c>
      <c r="H1184" s="5">
        <v>0.27900000000000003</v>
      </c>
      <c r="I1184" s="8">
        <v>38181</v>
      </c>
      <c r="J1184" s="5">
        <v>100.07</v>
      </c>
      <c r="K1184" s="8">
        <v>38181</v>
      </c>
      <c r="L1184" s="5">
        <v>14.46</v>
      </c>
      <c r="M1184" s="8">
        <v>37707</v>
      </c>
      <c r="N1184" s="5">
        <v>115.06</v>
      </c>
      <c r="O1184" s="8">
        <v>38181</v>
      </c>
      <c r="P1184" s="5">
        <v>93</v>
      </c>
    </row>
    <row r="1185" spans="1:16" x14ac:dyDescent="0.2">
      <c r="A1185" s="8">
        <v>38182</v>
      </c>
      <c r="B1185" s="5">
        <v>-21.5</v>
      </c>
      <c r="C1185" s="8">
        <v>37708</v>
      </c>
      <c r="D1185" s="5">
        <v>165.68</v>
      </c>
      <c r="E1185" s="8">
        <v>38182</v>
      </c>
      <c r="F1185" s="5">
        <v>87.58</v>
      </c>
      <c r="G1185" s="8">
        <v>38182</v>
      </c>
      <c r="H1185" s="5">
        <v>0.29899999999999999</v>
      </c>
      <c r="I1185" s="8">
        <v>38182</v>
      </c>
      <c r="J1185" s="5">
        <v>100.08</v>
      </c>
      <c r="K1185" s="8">
        <v>38182</v>
      </c>
      <c r="L1185" s="5">
        <v>13.76</v>
      </c>
      <c r="M1185" s="8">
        <v>37708</v>
      </c>
      <c r="N1185" s="5">
        <v>114.5</v>
      </c>
      <c r="O1185" s="8">
        <v>38182</v>
      </c>
      <c r="P1185" s="5">
        <v>77.5</v>
      </c>
    </row>
    <row r="1186" spans="1:16" x14ac:dyDescent="0.2">
      <c r="A1186" s="8">
        <v>38183</v>
      </c>
      <c r="B1186" s="5">
        <v>-17.5</v>
      </c>
      <c r="C1186" s="8">
        <v>37709</v>
      </c>
      <c r="D1186" s="5">
        <v>137.46</v>
      </c>
      <c r="E1186" s="8">
        <v>38183</v>
      </c>
      <c r="F1186" s="5">
        <v>87.99</v>
      </c>
      <c r="G1186" s="8">
        <v>38183</v>
      </c>
      <c r="H1186" s="5">
        <v>0.248</v>
      </c>
      <c r="I1186" s="8">
        <v>38183</v>
      </c>
      <c r="J1186" s="5">
        <v>100.12</v>
      </c>
      <c r="K1186" s="8">
        <v>38183</v>
      </c>
      <c r="L1186" s="5">
        <v>14.71</v>
      </c>
      <c r="M1186" s="8">
        <v>37709</v>
      </c>
      <c r="N1186" s="5">
        <v>114.5</v>
      </c>
      <c r="O1186" s="8">
        <v>38183</v>
      </c>
      <c r="P1186" s="5">
        <v>74.900000000000006</v>
      </c>
    </row>
    <row r="1187" spans="1:16" x14ac:dyDescent="0.2">
      <c r="A1187" s="8">
        <v>38184</v>
      </c>
      <c r="B1187" s="5">
        <v>-21.5</v>
      </c>
      <c r="C1187" s="8">
        <v>37710</v>
      </c>
      <c r="D1187" s="5">
        <v>131.71</v>
      </c>
      <c r="E1187" s="8">
        <v>38184</v>
      </c>
      <c r="F1187" s="5">
        <v>87.14</v>
      </c>
      <c r="G1187" s="8">
        <v>38184</v>
      </c>
      <c r="H1187" s="5">
        <v>0.161</v>
      </c>
      <c r="I1187" s="8">
        <v>38184</v>
      </c>
      <c r="J1187" s="5">
        <v>100.06</v>
      </c>
      <c r="K1187" s="8">
        <v>38184</v>
      </c>
      <c r="L1187" s="5">
        <v>14.34</v>
      </c>
      <c r="M1187" s="8">
        <v>37710</v>
      </c>
      <c r="N1187" s="5">
        <v>114.5</v>
      </c>
      <c r="O1187" s="8">
        <v>38184</v>
      </c>
      <c r="P1187" s="5">
        <v>73.599999999999994</v>
      </c>
    </row>
    <row r="1188" spans="1:16" x14ac:dyDescent="0.2">
      <c r="A1188" s="8">
        <v>38187</v>
      </c>
      <c r="B1188" s="5">
        <v>-22.1</v>
      </c>
      <c r="C1188" s="8">
        <v>37711</v>
      </c>
      <c r="D1188" s="5">
        <v>170.18</v>
      </c>
      <c r="E1188" s="8">
        <v>38187</v>
      </c>
      <c r="F1188" s="5">
        <v>87.18</v>
      </c>
      <c r="G1188" s="8">
        <v>38187</v>
      </c>
      <c r="H1188" s="5">
        <v>0.11799999999999999</v>
      </c>
      <c r="I1188" s="8">
        <v>38187</v>
      </c>
      <c r="J1188" s="5">
        <v>100.05</v>
      </c>
      <c r="K1188" s="8">
        <v>38187</v>
      </c>
      <c r="L1188" s="5">
        <v>15.17</v>
      </c>
      <c r="M1188" s="8">
        <v>37711</v>
      </c>
      <c r="N1188" s="5">
        <v>112.09</v>
      </c>
      <c r="O1188" s="8">
        <v>38187</v>
      </c>
      <c r="P1188" s="5">
        <v>68.099999999999994</v>
      </c>
    </row>
    <row r="1189" spans="1:16" x14ac:dyDescent="0.2">
      <c r="A1189" s="8">
        <v>38188</v>
      </c>
      <c r="B1189" s="5">
        <v>-27.1</v>
      </c>
      <c r="C1189" s="8">
        <v>37712</v>
      </c>
      <c r="D1189" s="5">
        <v>135.24</v>
      </c>
      <c r="E1189" s="8">
        <v>38188</v>
      </c>
      <c r="F1189" s="5">
        <v>87.83</v>
      </c>
      <c r="G1189" s="8">
        <v>38188</v>
      </c>
      <c r="H1189" s="5">
        <v>0.25900000000000001</v>
      </c>
      <c r="I1189" s="8">
        <v>38188</v>
      </c>
      <c r="J1189" s="5">
        <v>100.07</v>
      </c>
      <c r="K1189" s="8">
        <v>38188</v>
      </c>
      <c r="L1189" s="5">
        <v>14.17</v>
      </c>
      <c r="M1189" s="8">
        <v>37712</v>
      </c>
      <c r="N1189" s="5">
        <v>109.66</v>
      </c>
      <c r="O1189" s="8">
        <v>38188</v>
      </c>
      <c r="P1189" s="5">
        <v>62.6</v>
      </c>
    </row>
    <row r="1190" spans="1:16" x14ac:dyDescent="0.2">
      <c r="A1190" s="8">
        <v>38189</v>
      </c>
      <c r="B1190" s="5">
        <v>-27.7</v>
      </c>
      <c r="C1190" s="8">
        <v>37713</v>
      </c>
      <c r="D1190" s="5">
        <v>163.37</v>
      </c>
      <c r="E1190" s="8">
        <v>38189</v>
      </c>
      <c r="F1190" s="5">
        <v>88.56</v>
      </c>
      <c r="G1190" s="8">
        <v>38189</v>
      </c>
      <c r="H1190" s="5">
        <v>0.13800000000000001</v>
      </c>
      <c r="I1190" s="8">
        <v>38189</v>
      </c>
      <c r="J1190" s="5">
        <v>100.19</v>
      </c>
      <c r="K1190" s="8">
        <v>38189</v>
      </c>
      <c r="L1190" s="5">
        <v>16.41</v>
      </c>
      <c r="M1190" s="8">
        <v>37713</v>
      </c>
      <c r="N1190" s="5">
        <v>116.79</v>
      </c>
      <c r="O1190" s="8">
        <v>38189</v>
      </c>
      <c r="P1190" s="5">
        <v>60</v>
      </c>
    </row>
    <row r="1191" spans="1:16" x14ac:dyDescent="0.2">
      <c r="A1191" s="8">
        <v>38190</v>
      </c>
      <c r="B1191" s="5">
        <v>-27.8</v>
      </c>
      <c r="C1191" s="8">
        <v>37714</v>
      </c>
      <c r="D1191" s="5">
        <v>102.82</v>
      </c>
      <c r="E1191" s="8">
        <v>38190</v>
      </c>
      <c r="F1191" s="5">
        <v>88.45</v>
      </c>
      <c r="G1191" s="8">
        <v>38190</v>
      </c>
      <c r="H1191" s="5">
        <v>0.14399999999999999</v>
      </c>
      <c r="I1191" s="8">
        <v>38190</v>
      </c>
      <c r="J1191" s="5">
        <v>100.17</v>
      </c>
      <c r="K1191" s="8">
        <v>38190</v>
      </c>
      <c r="L1191" s="5">
        <v>15.75</v>
      </c>
      <c r="M1191" s="8">
        <v>37714</v>
      </c>
      <c r="N1191" s="5">
        <v>115.94</v>
      </c>
      <c r="O1191" s="8">
        <v>38190</v>
      </c>
      <c r="P1191" s="5">
        <v>57.4</v>
      </c>
    </row>
    <row r="1192" spans="1:16" x14ac:dyDescent="0.2">
      <c r="A1192" s="8">
        <v>38191</v>
      </c>
      <c r="B1192" s="5">
        <v>-28.2</v>
      </c>
      <c r="C1192" s="8">
        <v>37715</v>
      </c>
      <c r="D1192" s="5">
        <v>151.01</v>
      </c>
      <c r="E1192" s="8">
        <v>38191</v>
      </c>
      <c r="F1192" s="5">
        <v>89.26</v>
      </c>
      <c r="G1192" s="8">
        <v>38191</v>
      </c>
      <c r="H1192" s="5">
        <v>0.10199999999999999</v>
      </c>
      <c r="I1192" s="8">
        <v>38191</v>
      </c>
      <c r="J1192" s="5">
        <v>100.23</v>
      </c>
      <c r="K1192" s="8">
        <v>38191</v>
      </c>
      <c r="L1192" s="5">
        <v>16.5</v>
      </c>
      <c r="M1192" s="8">
        <v>37715</v>
      </c>
      <c r="N1192" s="5">
        <v>114.37</v>
      </c>
      <c r="O1192" s="8">
        <v>38191</v>
      </c>
      <c r="P1192" s="5">
        <v>54.4</v>
      </c>
    </row>
    <row r="1193" spans="1:16" x14ac:dyDescent="0.2">
      <c r="A1193" s="8">
        <v>38194</v>
      </c>
      <c r="B1193" s="5">
        <v>-28.2</v>
      </c>
      <c r="C1193" s="8">
        <v>37716</v>
      </c>
      <c r="D1193" s="5">
        <v>117.65</v>
      </c>
      <c r="E1193" s="8">
        <v>38194</v>
      </c>
      <c r="F1193" s="5">
        <v>89.03</v>
      </c>
      <c r="G1193" s="8">
        <v>38194</v>
      </c>
      <c r="H1193" s="5">
        <v>0.16900000000000001</v>
      </c>
      <c r="I1193" s="8">
        <v>38194</v>
      </c>
      <c r="J1193" s="5">
        <v>100.26</v>
      </c>
      <c r="K1193" s="8">
        <v>38194</v>
      </c>
      <c r="L1193" s="5">
        <v>17.3</v>
      </c>
      <c r="M1193" s="8">
        <v>37716</v>
      </c>
      <c r="N1193" s="5">
        <v>114.37</v>
      </c>
      <c r="O1193" s="8">
        <v>38194</v>
      </c>
      <c r="P1193" s="5">
        <v>44.1</v>
      </c>
    </row>
    <row r="1194" spans="1:16" x14ac:dyDescent="0.2">
      <c r="A1194" s="8">
        <v>38195</v>
      </c>
      <c r="B1194" s="5">
        <v>-17.100000000000001</v>
      </c>
      <c r="C1194" s="8">
        <v>37717</v>
      </c>
      <c r="D1194" s="5">
        <v>145.66</v>
      </c>
      <c r="E1194" s="8">
        <v>38195</v>
      </c>
      <c r="F1194" s="5">
        <v>89.79</v>
      </c>
      <c r="G1194" s="8">
        <v>38195</v>
      </c>
      <c r="H1194" s="5">
        <v>0.313</v>
      </c>
      <c r="I1194" s="8">
        <v>38195</v>
      </c>
      <c r="J1194" s="5">
        <v>100.29</v>
      </c>
      <c r="K1194" s="8">
        <v>38195</v>
      </c>
      <c r="L1194" s="5">
        <v>16.55</v>
      </c>
      <c r="M1194" s="8">
        <v>37717</v>
      </c>
      <c r="N1194" s="5">
        <v>114.37</v>
      </c>
      <c r="O1194" s="8">
        <v>38195</v>
      </c>
      <c r="P1194" s="5">
        <v>79</v>
      </c>
    </row>
    <row r="1195" spans="1:16" x14ac:dyDescent="0.2">
      <c r="A1195" s="8">
        <v>38196</v>
      </c>
      <c r="B1195" s="5">
        <v>-18.7</v>
      </c>
      <c r="C1195" s="8">
        <v>37718</v>
      </c>
      <c r="D1195" s="5">
        <v>144.57</v>
      </c>
      <c r="E1195" s="8">
        <v>38196</v>
      </c>
      <c r="F1195" s="5">
        <v>89.75</v>
      </c>
      <c r="G1195" s="8">
        <v>38196</v>
      </c>
      <c r="H1195" s="5">
        <v>0.28299999999999997</v>
      </c>
      <c r="I1195" s="8">
        <v>38196</v>
      </c>
      <c r="J1195" s="5">
        <v>100.28</v>
      </c>
      <c r="K1195" s="8">
        <v>38196</v>
      </c>
      <c r="L1195" s="5">
        <v>16.149999999999999</v>
      </c>
      <c r="M1195" s="8">
        <v>37718</v>
      </c>
      <c r="N1195" s="5">
        <v>113.48</v>
      </c>
      <c r="O1195" s="8">
        <v>38196</v>
      </c>
      <c r="P1195" s="5">
        <v>75.5</v>
      </c>
    </row>
    <row r="1196" spans="1:16" x14ac:dyDescent="0.2">
      <c r="A1196" s="8">
        <v>38197</v>
      </c>
      <c r="B1196" s="5">
        <v>-19</v>
      </c>
      <c r="C1196" s="8">
        <v>37719</v>
      </c>
      <c r="D1196" s="5">
        <v>150.91</v>
      </c>
      <c r="E1196" s="8">
        <v>38197</v>
      </c>
      <c r="F1196" s="5">
        <v>89.95</v>
      </c>
      <c r="G1196" s="8">
        <v>38197</v>
      </c>
      <c r="H1196" s="5">
        <v>0.28899999999999998</v>
      </c>
      <c r="I1196" s="8">
        <v>38197</v>
      </c>
      <c r="J1196" s="5">
        <v>100.26</v>
      </c>
      <c r="K1196" s="8">
        <v>38197</v>
      </c>
      <c r="L1196" s="5">
        <v>15.68</v>
      </c>
      <c r="M1196" s="8">
        <v>37719</v>
      </c>
      <c r="N1196" s="5">
        <v>110.08</v>
      </c>
      <c r="O1196" s="8">
        <v>38197</v>
      </c>
      <c r="P1196" s="5">
        <v>72.8</v>
      </c>
    </row>
    <row r="1197" spans="1:16" x14ac:dyDescent="0.2">
      <c r="A1197" s="8">
        <v>38198</v>
      </c>
      <c r="B1197" s="5">
        <v>-26</v>
      </c>
      <c r="C1197" s="8">
        <v>37720</v>
      </c>
      <c r="D1197" s="5">
        <v>118.04</v>
      </c>
      <c r="E1197" s="8">
        <v>38198</v>
      </c>
      <c r="F1197" s="5">
        <v>89.96</v>
      </c>
      <c r="G1197" s="8">
        <v>38198</v>
      </c>
      <c r="H1197" s="5">
        <v>0.3</v>
      </c>
      <c r="I1197" s="8">
        <v>38198</v>
      </c>
      <c r="J1197" s="5">
        <v>100.22</v>
      </c>
      <c r="K1197" s="8">
        <v>38198</v>
      </c>
      <c r="L1197" s="5">
        <v>15.32</v>
      </c>
      <c r="M1197" s="8">
        <v>37720</v>
      </c>
      <c r="N1197" s="5">
        <v>105.88</v>
      </c>
      <c r="O1197" s="8">
        <v>38198</v>
      </c>
      <c r="P1197" s="5">
        <v>45</v>
      </c>
    </row>
    <row r="1198" spans="1:16" x14ac:dyDescent="0.2">
      <c r="A1198" s="8">
        <v>38201</v>
      </c>
      <c r="B1198" s="5">
        <v>-28.7</v>
      </c>
      <c r="C1198" s="8">
        <v>37721</v>
      </c>
      <c r="D1198" s="5">
        <v>104.63</v>
      </c>
      <c r="E1198" s="8">
        <v>38201</v>
      </c>
      <c r="F1198" s="5">
        <v>89.75</v>
      </c>
      <c r="G1198" s="8">
        <v>38201</v>
      </c>
      <c r="H1198" s="5">
        <v>0.30299999999999999</v>
      </c>
      <c r="I1198" s="8">
        <v>38201</v>
      </c>
      <c r="J1198" s="5">
        <v>100.15</v>
      </c>
      <c r="K1198" s="8">
        <v>38201</v>
      </c>
      <c r="L1198" s="5">
        <v>15.37</v>
      </c>
      <c r="M1198" s="8">
        <v>37721</v>
      </c>
      <c r="N1198" s="5">
        <v>103.57</v>
      </c>
      <c r="O1198" s="8">
        <v>38201</v>
      </c>
      <c r="P1198" s="5">
        <v>39.5</v>
      </c>
    </row>
    <row r="1199" spans="1:16" x14ac:dyDescent="0.2">
      <c r="A1199" s="8">
        <v>38202</v>
      </c>
      <c r="B1199" s="5">
        <v>-29.4</v>
      </c>
      <c r="C1199" s="8">
        <v>37722</v>
      </c>
      <c r="D1199" s="5">
        <v>179.25</v>
      </c>
      <c r="E1199" s="8">
        <v>38202</v>
      </c>
      <c r="F1199" s="5">
        <v>89.57</v>
      </c>
      <c r="G1199" s="8">
        <v>38202</v>
      </c>
      <c r="H1199" s="5">
        <v>0.27800000000000002</v>
      </c>
      <c r="I1199" s="8">
        <v>38202</v>
      </c>
      <c r="J1199" s="5">
        <v>100.15</v>
      </c>
      <c r="K1199" s="8">
        <v>38202</v>
      </c>
      <c r="L1199" s="5">
        <v>16.03</v>
      </c>
      <c r="M1199" s="8">
        <v>37722</v>
      </c>
      <c r="N1199" s="5">
        <v>103.66</v>
      </c>
      <c r="O1199" s="8">
        <v>38202</v>
      </c>
      <c r="P1199" s="5">
        <v>36.9</v>
      </c>
    </row>
    <row r="1200" spans="1:16" x14ac:dyDescent="0.2">
      <c r="A1200" s="8">
        <v>38203</v>
      </c>
      <c r="B1200" s="5">
        <v>-24.3</v>
      </c>
      <c r="C1200" s="8">
        <v>37723</v>
      </c>
      <c r="D1200" s="5">
        <v>113.15</v>
      </c>
      <c r="E1200" s="8">
        <v>38203</v>
      </c>
      <c r="F1200" s="5">
        <v>89.68</v>
      </c>
      <c r="G1200" s="8">
        <v>38203</v>
      </c>
      <c r="H1200" s="5">
        <v>0.248</v>
      </c>
      <c r="I1200" s="8">
        <v>38203</v>
      </c>
      <c r="J1200" s="5">
        <v>100.17</v>
      </c>
      <c r="K1200" s="8">
        <v>38203</v>
      </c>
      <c r="L1200" s="5">
        <v>16.21</v>
      </c>
      <c r="M1200" s="8">
        <v>37723</v>
      </c>
      <c r="N1200" s="5">
        <v>103.66</v>
      </c>
      <c r="O1200" s="8">
        <v>38203</v>
      </c>
      <c r="P1200" s="5">
        <v>34.799999999999997</v>
      </c>
    </row>
    <row r="1201" spans="1:16" x14ac:dyDescent="0.2">
      <c r="A1201" s="8">
        <v>38204</v>
      </c>
      <c r="B1201" s="5">
        <v>-23.6</v>
      </c>
      <c r="C1201" s="8">
        <v>37724</v>
      </c>
      <c r="D1201" s="5">
        <v>183.41</v>
      </c>
      <c r="E1201" s="8">
        <v>38204</v>
      </c>
      <c r="F1201" s="5">
        <v>89.64</v>
      </c>
      <c r="G1201" s="8">
        <v>38204</v>
      </c>
      <c r="H1201" s="5">
        <v>0.128</v>
      </c>
      <c r="I1201" s="8">
        <v>38204</v>
      </c>
      <c r="J1201" s="5">
        <v>100.25</v>
      </c>
      <c r="K1201" s="8">
        <v>38204</v>
      </c>
      <c r="L1201" s="5">
        <v>18.32</v>
      </c>
      <c r="M1201" s="8">
        <v>37724</v>
      </c>
      <c r="N1201" s="5">
        <v>103.66</v>
      </c>
      <c r="O1201" s="8">
        <v>38204</v>
      </c>
      <c r="P1201" s="5">
        <v>35.200000000000003</v>
      </c>
    </row>
    <row r="1202" spans="1:16" x14ac:dyDescent="0.2">
      <c r="A1202" s="8">
        <v>38205</v>
      </c>
      <c r="B1202" s="5">
        <v>-43.6</v>
      </c>
      <c r="C1202" s="8">
        <v>37725</v>
      </c>
      <c r="D1202" s="5">
        <v>159.85</v>
      </c>
      <c r="E1202" s="8">
        <v>38205</v>
      </c>
      <c r="F1202" s="5">
        <v>88.36</v>
      </c>
      <c r="G1202" s="8">
        <v>38205</v>
      </c>
      <c r="H1202" s="5">
        <v>-6.6000000000000003E-2</v>
      </c>
      <c r="I1202" s="8">
        <v>38205</v>
      </c>
      <c r="J1202" s="5">
        <v>100.23</v>
      </c>
      <c r="K1202" s="8">
        <v>38205</v>
      </c>
      <c r="L1202" s="5">
        <v>19.34</v>
      </c>
      <c r="M1202" s="8">
        <v>37725</v>
      </c>
      <c r="N1202" s="5">
        <v>102.72</v>
      </c>
      <c r="O1202" s="8">
        <v>38205</v>
      </c>
      <c r="P1202" s="5">
        <v>33.5</v>
      </c>
    </row>
    <row r="1203" spans="1:16" x14ac:dyDescent="0.2">
      <c r="A1203" s="8">
        <v>38208</v>
      </c>
      <c r="B1203" s="5">
        <v>-39</v>
      </c>
      <c r="C1203" s="8">
        <v>37726</v>
      </c>
      <c r="D1203" s="5">
        <v>110.28</v>
      </c>
      <c r="E1203" s="8">
        <v>38208</v>
      </c>
      <c r="F1203" s="5">
        <v>88.39</v>
      </c>
      <c r="G1203" s="8">
        <v>38208</v>
      </c>
      <c r="H1203" s="5">
        <v>9.8000000000000004E-2</v>
      </c>
      <c r="I1203" s="8">
        <v>38208</v>
      </c>
      <c r="J1203" s="5">
        <v>100.24</v>
      </c>
      <c r="K1203" s="8">
        <v>38208</v>
      </c>
      <c r="L1203" s="5">
        <v>18.89</v>
      </c>
      <c r="M1203" s="8">
        <v>37726</v>
      </c>
      <c r="N1203" s="5">
        <v>98.57</v>
      </c>
      <c r="O1203" s="8">
        <v>38208</v>
      </c>
      <c r="P1203" s="5">
        <v>39</v>
      </c>
    </row>
    <row r="1204" spans="1:16" x14ac:dyDescent="0.2">
      <c r="A1204" s="8">
        <v>38209</v>
      </c>
      <c r="B1204" s="5">
        <v>-39.299999999999997</v>
      </c>
      <c r="C1204" s="8">
        <v>37727</v>
      </c>
      <c r="D1204" s="5">
        <v>176.61</v>
      </c>
      <c r="E1204" s="8">
        <v>38209</v>
      </c>
      <c r="F1204" s="5">
        <v>88.79</v>
      </c>
      <c r="G1204" s="8">
        <v>38209</v>
      </c>
      <c r="H1204" s="5">
        <v>0.20200000000000001</v>
      </c>
      <c r="I1204" s="8">
        <v>38209</v>
      </c>
      <c r="J1204" s="5">
        <v>100.22</v>
      </c>
      <c r="K1204" s="8">
        <v>38209</v>
      </c>
      <c r="L1204" s="5">
        <v>17.47</v>
      </c>
      <c r="M1204" s="8">
        <v>37727</v>
      </c>
      <c r="N1204" s="5">
        <v>96.03</v>
      </c>
      <c r="O1204" s="8">
        <v>38209</v>
      </c>
      <c r="P1204" s="5">
        <v>38.6</v>
      </c>
    </row>
    <row r="1205" spans="1:16" x14ac:dyDescent="0.2">
      <c r="A1205" s="8">
        <v>38210</v>
      </c>
      <c r="B1205" s="5">
        <v>-39.5</v>
      </c>
      <c r="C1205" s="8">
        <v>37728</v>
      </c>
      <c r="D1205" s="5">
        <v>81.42</v>
      </c>
      <c r="E1205" s="8">
        <v>38210</v>
      </c>
      <c r="F1205" s="5">
        <v>88.83</v>
      </c>
      <c r="G1205" s="8">
        <v>38210</v>
      </c>
      <c r="H1205" s="5">
        <v>5.2999999999999999E-2</v>
      </c>
      <c r="I1205" s="8">
        <v>38210</v>
      </c>
      <c r="J1205" s="5">
        <v>100.24</v>
      </c>
      <c r="K1205" s="8">
        <v>38210</v>
      </c>
      <c r="L1205" s="5">
        <v>18.04</v>
      </c>
      <c r="M1205" s="8">
        <v>37728</v>
      </c>
      <c r="N1205" s="5">
        <v>96.2</v>
      </c>
      <c r="O1205" s="8">
        <v>38210</v>
      </c>
      <c r="P1205" s="5">
        <v>35.9</v>
      </c>
    </row>
    <row r="1206" spans="1:16" x14ac:dyDescent="0.2">
      <c r="A1206" s="8">
        <v>38211</v>
      </c>
      <c r="B1206" s="5">
        <v>-42.9</v>
      </c>
      <c r="C1206" s="8">
        <v>37729</v>
      </c>
      <c r="D1206" s="5">
        <v>196.6</v>
      </c>
      <c r="E1206" s="8">
        <v>38211</v>
      </c>
      <c r="F1206" s="5">
        <v>88.69</v>
      </c>
      <c r="G1206" s="8">
        <v>38211</v>
      </c>
      <c r="H1206" s="5">
        <v>1E-3</v>
      </c>
      <c r="I1206" s="8">
        <v>38211</v>
      </c>
      <c r="J1206" s="5">
        <v>100.29</v>
      </c>
      <c r="K1206" s="8">
        <v>38211</v>
      </c>
      <c r="L1206" s="5">
        <v>19.079999999999998</v>
      </c>
      <c r="M1206" s="8">
        <v>37729</v>
      </c>
      <c r="N1206" s="5">
        <v>96.2</v>
      </c>
      <c r="O1206" s="8">
        <v>38211</v>
      </c>
      <c r="P1206" s="5">
        <v>30</v>
      </c>
    </row>
    <row r="1207" spans="1:16" x14ac:dyDescent="0.2">
      <c r="A1207" s="8">
        <v>38212</v>
      </c>
      <c r="B1207" s="5">
        <v>-85.2</v>
      </c>
      <c r="C1207" s="8">
        <v>37730</v>
      </c>
      <c r="D1207" s="5">
        <v>83.74</v>
      </c>
      <c r="E1207" s="8">
        <v>38212</v>
      </c>
      <c r="F1207" s="5">
        <v>87.9</v>
      </c>
      <c r="G1207" s="8">
        <v>38212</v>
      </c>
      <c r="H1207" s="5">
        <v>5.0000000000000001E-3</v>
      </c>
      <c r="I1207" s="8">
        <v>38212</v>
      </c>
      <c r="J1207" s="5">
        <v>100.22</v>
      </c>
      <c r="K1207" s="8">
        <v>38212</v>
      </c>
      <c r="L1207" s="5">
        <v>17.98</v>
      </c>
      <c r="M1207" s="8">
        <v>37730</v>
      </c>
      <c r="N1207" s="5">
        <v>96.2</v>
      </c>
      <c r="O1207" s="8">
        <v>38212</v>
      </c>
      <c r="P1207" s="5">
        <v>-32.700000000000003</v>
      </c>
    </row>
    <row r="1208" spans="1:16" x14ac:dyDescent="0.2">
      <c r="A1208" s="8">
        <v>38215</v>
      </c>
      <c r="B1208" s="5">
        <v>-88.1</v>
      </c>
      <c r="C1208" s="8">
        <v>37731</v>
      </c>
      <c r="D1208" s="5">
        <v>126.59</v>
      </c>
      <c r="E1208" s="8">
        <v>38215</v>
      </c>
      <c r="F1208" s="5">
        <v>87.96</v>
      </c>
      <c r="G1208" s="8">
        <v>38215</v>
      </c>
      <c r="H1208" s="5">
        <v>8.5999999999999993E-2</v>
      </c>
      <c r="I1208" s="8">
        <v>38215</v>
      </c>
      <c r="J1208" s="5">
        <v>100.17</v>
      </c>
      <c r="K1208" s="8">
        <v>38215</v>
      </c>
      <c r="L1208" s="5">
        <v>17.57</v>
      </c>
      <c r="M1208" s="8">
        <v>37731</v>
      </c>
      <c r="N1208" s="5">
        <v>96.2</v>
      </c>
      <c r="O1208" s="8">
        <v>38215</v>
      </c>
      <c r="P1208" s="5">
        <v>-40.799999999999997</v>
      </c>
    </row>
    <row r="1209" spans="1:16" x14ac:dyDescent="0.2">
      <c r="A1209" s="8">
        <v>38216</v>
      </c>
      <c r="B1209" s="5">
        <v>-89.4</v>
      </c>
      <c r="C1209" s="8">
        <v>37732</v>
      </c>
      <c r="D1209" s="5">
        <v>118.73</v>
      </c>
      <c r="E1209" s="8">
        <v>38216</v>
      </c>
      <c r="F1209" s="5">
        <v>88.06</v>
      </c>
      <c r="G1209" s="8">
        <v>38216</v>
      </c>
      <c r="H1209" s="5">
        <v>6.3E-2</v>
      </c>
      <c r="I1209" s="8">
        <v>38216</v>
      </c>
      <c r="J1209" s="5">
        <v>100.14</v>
      </c>
      <c r="K1209" s="8">
        <v>38216</v>
      </c>
      <c r="L1209" s="5">
        <v>17.02</v>
      </c>
      <c r="M1209" s="8">
        <v>37732</v>
      </c>
      <c r="N1209" s="5">
        <v>95.8</v>
      </c>
      <c r="O1209" s="8">
        <v>38216</v>
      </c>
      <c r="P1209" s="5">
        <v>-43.3</v>
      </c>
    </row>
    <row r="1210" spans="1:16" x14ac:dyDescent="0.2">
      <c r="A1210" s="8">
        <v>38217</v>
      </c>
      <c r="B1210" s="5">
        <v>-88.9</v>
      </c>
      <c r="C1210" s="8">
        <v>37733</v>
      </c>
      <c r="D1210" s="5">
        <v>77.290000000000006</v>
      </c>
      <c r="E1210" s="8">
        <v>38217</v>
      </c>
      <c r="F1210" s="5">
        <v>88.08</v>
      </c>
      <c r="G1210" s="8">
        <v>38217</v>
      </c>
      <c r="H1210" s="5">
        <v>0.14599999999999999</v>
      </c>
      <c r="I1210" s="8">
        <v>38217</v>
      </c>
      <c r="J1210" s="5">
        <v>100.09</v>
      </c>
      <c r="K1210" s="8">
        <v>38217</v>
      </c>
      <c r="L1210" s="5">
        <v>16.23</v>
      </c>
      <c r="M1210" s="8">
        <v>37733</v>
      </c>
      <c r="N1210" s="5">
        <v>98.57</v>
      </c>
      <c r="O1210" s="8">
        <v>38217</v>
      </c>
      <c r="P1210" s="5">
        <v>-44.3</v>
      </c>
    </row>
    <row r="1211" spans="1:16" x14ac:dyDescent="0.2">
      <c r="A1211" s="8">
        <v>38218</v>
      </c>
      <c r="B1211" s="5">
        <v>-89.1</v>
      </c>
      <c r="C1211" s="8">
        <v>37734</v>
      </c>
      <c r="D1211" s="5">
        <v>239.75</v>
      </c>
      <c r="E1211" s="8">
        <v>38218</v>
      </c>
      <c r="F1211" s="5">
        <v>87.79</v>
      </c>
      <c r="G1211" s="8">
        <v>38218</v>
      </c>
      <c r="H1211" s="5">
        <v>9.7000000000000003E-2</v>
      </c>
      <c r="I1211" s="8">
        <v>38218</v>
      </c>
      <c r="J1211" s="5">
        <v>100.08</v>
      </c>
      <c r="K1211" s="8">
        <v>38218</v>
      </c>
      <c r="L1211" s="5">
        <v>16.96</v>
      </c>
      <c r="M1211" s="8">
        <v>37734</v>
      </c>
      <c r="N1211" s="5">
        <v>95.79</v>
      </c>
      <c r="O1211" s="8">
        <v>38218</v>
      </c>
      <c r="P1211" s="5">
        <v>-45.3</v>
      </c>
    </row>
    <row r="1212" spans="1:16" x14ac:dyDescent="0.2">
      <c r="A1212" s="8">
        <v>38219</v>
      </c>
      <c r="B1212" s="5">
        <v>-88.4</v>
      </c>
      <c r="C1212" s="8">
        <v>37735</v>
      </c>
      <c r="D1212" s="5">
        <v>135.15</v>
      </c>
      <c r="E1212" s="8">
        <v>38219</v>
      </c>
      <c r="F1212" s="5">
        <v>88.12</v>
      </c>
      <c r="G1212" s="8">
        <v>38219</v>
      </c>
      <c r="H1212" s="5">
        <v>0.184</v>
      </c>
      <c r="I1212" s="8">
        <v>38219</v>
      </c>
      <c r="J1212" s="5">
        <v>100.06</v>
      </c>
      <c r="K1212" s="8">
        <v>38219</v>
      </c>
      <c r="L1212" s="5">
        <v>16</v>
      </c>
      <c r="M1212" s="8">
        <v>37735</v>
      </c>
      <c r="N1212" s="5">
        <v>92.43</v>
      </c>
      <c r="O1212" s="8">
        <v>38219</v>
      </c>
      <c r="P1212" s="5">
        <v>-46.8</v>
      </c>
    </row>
    <row r="1213" spans="1:16" x14ac:dyDescent="0.2">
      <c r="A1213" s="8">
        <v>38222</v>
      </c>
      <c r="B1213" s="5">
        <v>-85.3</v>
      </c>
      <c r="C1213" s="8">
        <v>37736</v>
      </c>
      <c r="D1213" s="5">
        <v>146.9</v>
      </c>
      <c r="E1213" s="8">
        <v>38222</v>
      </c>
      <c r="F1213" s="5">
        <v>89.06</v>
      </c>
      <c r="G1213" s="8">
        <v>38222</v>
      </c>
      <c r="H1213" s="5">
        <v>0.23</v>
      </c>
      <c r="I1213" s="8">
        <v>38222</v>
      </c>
      <c r="J1213" s="5">
        <v>100.13</v>
      </c>
      <c r="K1213" s="8">
        <v>38222</v>
      </c>
      <c r="L1213" s="5">
        <v>15.88</v>
      </c>
      <c r="M1213" s="8">
        <v>37736</v>
      </c>
      <c r="N1213" s="5">
        <v>91.66</v>
      </c>
      <c r="O1213" s="8">
        <v>38222</v>
      </c>
      <c r="P1213" s="5">
        <v>-52.1</v>
      </c>
    </row>
    <row r="1214" spans="1:16" x14ac:dyDescent="0.2">
      <c r="A1214" s="8">
        <v>38223</v>
      </c>
      <c r="B1214" s="5">
        <v>-85.1</v>
      </c>
      <c r="C1214" s="8">
        <v>37737</v>
      </c>
      <c r="D1214" s="5">
        <v>118.34</v>
      </c>
      <c r="E1214" s="8">
        <v>38223</v>
      </c>
      <c r="F1214" s="5">
        <v>89.45</v>
      </c>
      <c r="G1214" s="8">
        <v>38223</v>
      </c>
      <c r="H1214" s="5">
        <v>0.27200000000000002</v>
      </c>
      <c r="I1214" s="8">
        <v>38223</v>
      </c>
      <c r="J1214" s="5">
        <v>100.14</v>
      </c>
      <c r="K1214" s="8">
        <v>38223</v>
      </c>
      <c r="L1214" s="5">
        <v>15.33</v>
      </c>
      <c r="M1214" s="8">
        <v>37737</v>
      </c>
      <c r="N1214" s="5">
        <v>91.66</v>
      </c>
      <c r="O1214" s="8">
        <v>38223</v>
      </c>
      <c r="P1214" s="5">
        <v>-54.1</v>
      </c>
    </row>
    <row r="1215" spans="1:16" x14ac:dyDescent="0.2">
      <c r="A1215" s="8">
        <v>38224</v>
      </c>
      <c r="B1215" s="5">
        <v>-92.4</v>
      </c>
      <c r="C1215" s="8">
        <v>37738</v>
      </c>
      <c r="D1215" s="5">
        <v>154.9</v>
      </c>
      <c r="E1215" s="8">
        <v>38224</v>
      </c>
      <c r="F1215" s="5">
        <v>89.42</v>
      </c>
      <c r="G1215" s="8">
        <v>38224</v>
      </c>
      <c r="H1215" s="5">
        <v>0.29899999999999999</v>
      </c>
      <c r="I1215" s="8">
        <v>38224</v>
      </c>
      <c r="J1215" s="5">
        <v>100.09</v>
      </c>
      <c r="K1215" s="8">
        <v>38224</v>
      </c>
      <c r="L1215" s="5">
        <v>14.98</v>
      </c>
      <c r="M1215" s="8">
        <v>37738</v>
      </c>
      <c r="N1215" s="5">
        <v>91.66</v>
      </c>
      <c r="O1215" s="8">
        <v>38224</v>
      </c>
      <c r="P1215" s="5">
        <v>-56.8</v>
      </c>
    </row>
    <row r="1216" spans="1:16" x14ac:dyDescent="0.2">
      <c r="A1216" s="8">
        <v>38225</v>
      </c>
      <c r="B1216" s="5">
        <v>-92.2</v>
      </c>
      <c r="C1216" s="8">
        <v>37739</v>
      </c>
      <c r="D1216" s="5">
        <v>119.81</v>
      </c>
      <c r="E1216" s="8">
        <v>38225</v>
      </c>
      <c r="F1216" s="5">
        <v>89.3</v>
      </c>
      <c r="G1216" s="8">
        <v>38225</v>
      </c>
      <c r="H1216" s="5">
        <v>0.248</v>
      </c>
      <c r="I1216" s="8">
        <v>38225</v>
      </c>
      <c r="J1216" s="5">
        <v>100.07</v>
      </c>
      <c r="K1216" s="8">
        <v>38225</v>
      </c>
      <c r="L1216" s="5">
        <v>14.91</v>
      </c>
      <c r="M1216" s="8">
        <v>37739</v>
      </c>
      <c r="N1216" s="5">
        <v>91.06</v>
      </c>
      <c r="O1216" s="8">
        <v>38225</v>
      </c>
      <c r="P1216" s="5">
        <v>-58</v>
      </c>
    </row>
    <row r="1217" spans="1:16" x14ac:dyDescent="0.2">
      <c r="A1217" s="8">
        <v>38226</v>
      </c>
      <c r="B1217" s="5">
        <v>-90.8</v>
      </c>
      <c r="C1217" s="8">
        <v>37740</v>
      </c>
      <c r="D1217" s="5">
        <v>67.31</v>
      </c>
      <c r="E1217" s="8">
        <v>38226</v>
      </c>
      <c r="F1217" s="5">
        <v>89.77</v>
      </c>
      <c r="G1217" s="8">
        <v>38226</v>
      </c>
      <c r="H1217" s="5">
        <v>0.26200000000000001</v>
      </c>
      <c r="I1217" s="8">
        <v>38226</v>
      </c>
      <c r="J1217" s="5">
        <v>100.07</v>
      </c>
      <c r="K1217" s="8">
        <v>38226</v>
      </c>
      <c r="L1217" s="5">
        <v>14.71</v>
      </c>
      <c r="M1217" s="8">
        <v>37740</v>
      </c>
      <c r="N1217" s="5">
        <v>90.64</v>
      </c>
      <c r="O1217" s="8">
        <v>38226</v>
      </c>
      <c r="P1217" s="5">
        <v>-95.9</v>
      </c>
    </row>
    <row r="1218" spans="1:16" x14ac:dyDescent="0.2">
      <c r="A1218" s="8">
        <v>38229</v>
      </c>
      <c r="B1218" s="5">
        <v>-90.4</v>
      </c>
      <c r="C1218" s="8">
        <v>37741</v>
      </c>
      <c r="D1218" s="5">
        <v>141.38</v>
      </c>
      <c r="E1218" s="8">
        <v>38229</v>
      </c>
      <c r="F1218" s="5">
        <v>89.69</v>
      </c>
      <c r="G1218" s="8">
        <v>38229</v>
      </c>
      <c r="H1218" s="5">
        <v>0.19600000000000001</v>
      </c>
      <c r="I1218" s="8">
        <v>38229</v>
      </c>
      <c r="J1218" s="5">
        <v>100.1</v>
      </c>
      <c r="K1218" s="8">
        <v>38229</v>
      </c>
      <c r="L1218" s="5">
        <v>15.44</v>
      </c>
      <c r="M1218" s="8">
        <v>37741</v>
      </c>
      <c r="N1218" s="5">
        <v>89.27</v>
      </c>
      <c r="O1218" s="8">
        <v>38229</v>
      </c>
      <c r="P1218" s="5">
        <v>-102.7</v>
      </c>
    </row>
    <row r="1219" spans="1:16" x14ac:dyDescent="0.2">
      <c r="A1219" s="8">
        <v>38230</v>
      </c>
      <c r="B1219" s="5">
        <v>-102.1</v>
      </c>
      <c r="C1219" s="8">
        <v>37742</v>
      </c>
      <c r="D1219" s="5">
        <v>223.14</v>
      </c>
      <c r="E1219" s="8">
        <v>38230</v>
      </c>
      <c r="F1219" s="5">
        <v>88.94</v>
      </c>
      <c r="G1219" s="8">
        <v>38230</v>
      </c>
      <c r="H1219" s="5">
        <v>0.318</v>
      </c>
      <c r="I1219" s="8">
        <v>38230</v>
      </c>
      <c r="J1219" s="5">
        <v>100.03</v>
      </c>
      <c r="K1219" s="8">
        <v>38230</v>
      </c>
      <c r="L1219" s="5">
        <v>15.29</v>
      </c>
      <c r="M1219" s="8">
        <v>37742</v>
      </c>
      <c r="N1219" s="5">
        <v>89.67</v>
      </c>
      <c r="O1219" s="8">
        <v>38230</v>
      </c>
      <c r="P1219" s="5">
        <v>-97.2</v>
      </c>
    </row>
    <row r="1220" spans="1:16" x14ac:dyDescent="0.2">
      <c r="A1220" s="8">
        <v>38231</v>
      </c>
      <c r="B1220" s="5">
        <v>-105</v>
      </c>
      <c r="C1220" s="8">
        <v>37743</v>
      </c>
      <c r="D1220" s="5">
        <v>71.48</v>
      </c>
      <c r="E1220" s="8">
        <v>38231</v>
      </c>
      <c r="F1220" s="5">
        <v>88.87</v>
      </c>
      <c r="G1220" s="8">
        <v>38231</v>
      </c>
      <c r="H1220" s="5">
        <v>0.318</v>
      </c>
      <c r="I1220" s="8">
        <v>38231</v>
      </c>
      <c r="J1220" s="5">
        <v>100.02</v>
      </c>
      <c r="K1220" s="8">
        <v>38231</v>
      </c>
      <c r="L1220" s="5">
        <v>14.91</v>
      </c>
      <c r="M1220" s="8">
        <v>37743</v>
      </c>
      <c r="N1220" s="5">
        <v>90.67</v>
      </c>
      <c r="O1220" s="8">
        <v>38231</v>
      </c>
      <c r="P1220" s="5">
        <v>-106</v>
      </c>
    </row>
    <row r="1221" spans="1:16" x14ac:dyDescent="0.2">
      <c r="A1221" s="8">
        <v>38232</v>
      </c>
      <c r="B1221" s="5">
        <v>-104.4</v>
      </c>
      <c r="C1221" s="8">
        <v>37744</v>
      </c>
      <c r="D1221" s="5">
        <v>89.58</v>
      </c>
      <c r="E1221" s="8">
        <v>38232</v>
      </c>
      <c r="F1221" s="5">
        <v>88.98</v>
      </c>
      <c r="G1221" s="8">
        <v>38232</v>
      </c>
      <c r="H1221" s="5">
        <v>0.44900000000000001</v>
      </c>
      <c r="I1221" s="8">
        <v>38232</v>
      </c>
      <c r="J1221" s="5">
        <v>100</v>
      </c>
      <c r="K1221" s="8">
        <v>38232</v>
      </c>
      <c r="L1221" s="5">
        <v>14.28</v>
      </c>
      <c r="M1221" s="8">
        <v>37744</v>
      </c>
      <c r="N1221" s="5">
        <v>90.67</v>
      </c>
      <c r="O1221" s="8">
        <v>38232</v>
      </c>
      <c r="P1221" s="5">
        <v>-105.5</v>
      </c>
    </row>
    <row r="1222" spans="1:16" x14ac:dyDescent="0.2">
      <c r="A1222" s="8">
        <v>38233</v>
      </c>
      <c r="B1222" s="5">
        <v>-110.5</v>
      </c>
      <c r="C1222" s="8">
        <v>37745</v>
      </c>
      <c r="D1222" s="5">
        <v>123.35</v>
      </c>
      <c r="E1222" s="8">
        <v>38233</v>
      </c>
      <c r="F1222" s="5">
        <v>89.63</v>
      </c>
      <c r="G1222" s="8">
        <v>38233</v>
      </c>
      <c r="H1222" s="5">
        <v>0.57399999999999995</v>
      </c>
      <c r="I1222" s="8">
        <v>38233</v>
      </c>
      <c r="J1222" s="5">
        <v>100.07</v>
      </c>
      <c r="K1222" s="8">
        <v>38233</v>
      </c>
      <c r="L1222" s="5">
        <v>13.91</v>
      </c>
      <c r="M1222" s="8">
        <v>37745</v>
      </c>
      <c r="N1222" s="5">
        <v>90.67</v>
      </c>
      <c r="O1222" s="8">
        <v>38233</v>
      </c>
      <c r="P1222" s="5">
        <v>-106.2</v>
      </c>
    </row>
    <row r="1223" spans="1:16" x14ac:dyDescent="0.2">
      <c r="A1223" s="8">
        <v>38236</v>
      </c>
      <c r="B1223" s="5">
        <v>-108.4</v>
      </c>
      <c r="C1223" s="8">
        <v>37746</v>
      </c>
      <c r="D1223" s="5">
        <v>63.01</v>
      </c>
      <c r="E1223" s="8">
        <v>38236</v>
      </c>
      <c r="F1223" s="5">
        <v>89.56</v>
      </c>
      <c r="G1223" s="8">
        <v>38236</v>
      </c>
      <c r="H1223" s="5">
        <v>0.53100000000000003</v>
      </c>
      <c r="I1223" s="8">
        <v>38236</v>
      </c>
      <c r="J1223" s="5">
        <v>100.07</v>
      </c>
      <c r="K1223" s="8">
        <v>38236</v>
      </c>
      <c r="L1223" s="5">
        <v>13.91</v>
      </c>
      <c r="M1223" s="8">
        <v>37746</v>
      </c>
      <c r="N1223" s="5">
        <v>88.07</v>
      </c>
      <c r="O1223" s="8">
        <v>38236</v>
      </c>
      <c r="P1223" s="5">
        <v>-103.9</v>
      </c>
    </row>
    <row r="1224" spans="1:16" x14ac:dyDescent="0.2">
      <c r="A1224" s="8">
        <v>38237</v>
      </c>
      <c r="B1224" s="5">
        <v>-107.6</v>
      </c>
      <c r="C1224" s="8">
        <v>37747</v>
      </c>
      <c r="D1224" s="5">
        <v>157.9</v>
      </c>
      <c r="E1224" s="8">
        <v>38237</v>
      </c>
      <c r="F1224" s="5">
        <v>89.23</v>
      </c>
      <c r="G1224" s="8">
        <v>38237</v>
      </c>
      <c r="H1224" s="5">
        <v>0.44500000000000001</v>
      </c>
      <c r="I1224" s="8">
        <v>38237</v>
      </c>
      <c r="J1224" s="5">
        <v>100</v>
      </c>
      <c r="K1224" s="8">
        <v>38237</v>
      </c>
      <c r="L1224" s="5">
        <v>14.07</v>
      </c>
      <c r="M1224" s="8">
        <v>37747</v>
      </c>
      <c r="N1224" s="5">
        <v>84.73</v>
      </c>
      <c r="O1224" s="8">
        <v>38237</v>
      </c>
      <c r="P1224" s="5">
        <v>-102.9</v>
      </c>
    </row>
    <row r="1225" spans="1:16" x14ac:dyDescent="0.2">
      <c r="A1225" s="8">
        <v>38238</v>
      </c>
      <c r="B1225" s="5">
        <v>-106.7</v>
      </c>
      <c r="C1225" s="8">
        <v>37748</v>
      </c>
      <c r="D1225" s="5">
        <v>283.38</v>
      </c>
      <c r="E1225" s="8">
        <v>38238</v>
      </c>
      <c r="F1225" s="5">
        <v>88.77</v>
      </c>
      <c r="G1225" s="8">
        <v>38238</v>
      </c>
      <c r="H1225" s="5">
        <v>0.42199999999999999</v>
      </c>
      <c r="I1225" s="8">
        <v>38238</v>
      </c>
      <c r="J1225" s="5">
        <v>99.98</v>
      </c>
      <c r="K1225" s="8">
        <v>38238</v>
      </c>
      <c r="L1225" s="5">
        <v>14.06</v>
      </c>
      <c r="M1225" s="8">
        <v>37748</v>
      </c>
      <c r="N1225" s="5">
        <v>86.37</v>
      </c>
      <c r="O1225" s="8">
        <v>38238</v>
      </c>
      <c r="P1225" s="5">
        <v>-101.8</v>
      </c>
    </row>
    <row r="1226" spans="1:16" x14ac:dyDescent="0.2">
      <c r="A1226" s="8">
        <v>38239</v>
      </c>
      <c r="B1226" s="5">
        <v>-105.6</v>
      </c>
      <c r="C1226" s="8">
        <v>37749</v>
      </c>
      <c r="D1226" s="5">
        <v>91.19</v>
      </c>
      <c r="E1226" s="8">
        <v>38239</v>
      </c>
      <c r="F1226" s="5">
        <v>88.83</v>
      </c>
      <c r="G1226" s="8">
        <v>38239</v>
      </c>
      <c r="H1226" s="5">
        <v>0.439</v>
      </c>
      <c r="I1226" s="8">
        <v>38239</v>
      </c>
      <c r="J1226" s="5">
        <v>99.99</v>
      </c>
      <c r="K1226" s="8">
        <v>38239</v>
      </c>
      <c r="L1226" s="5">
        <v>14.01</v>
      </c>
      <c r="M1226" s="8">
        <v>37749</v>
      </c>
      <c r="N1226" s="5">
        <v>85.29</v>
      </c>
      <c r="O1226" s="8">
        <v>38239</v>
      </c>
      <c r="P1226" s="5">
        <v>-100.3</v>
      </c>
    </row>
    <row r="1227" spans="1:16" x14ac:dyDescent="0.2">
      <c r="A1227" s="8">
        <v>38240</v>
      </c>
      <c r="B1227" s="5">
        <v>-97.7</v>
      </c>
      <c r="C1227" s="8">
        <v>37750</v>
      </c>
      <c r="D1227" s="5">
        <v>161.78</v>
      </c>
      <c r="E1227" s="8">
        <v>38240</v>
      </c>
      <c r="F1227" s="5">
        <v>88.39</v>
      </c>
      <c r="G1227" s="8">
        <v>38240</v>
      </c>
      <c r="H1227" s="5">
        <v>0.45200000000000001</v>
      </c>
      <c r="I1227" s="8">
        <v>38240</v>
      </c>
      <c r="J1227" s="5">
        <v>99.95</v>
      </c>
      <c r="K1227" s="8">
        <v>38240</v>
      </c>
      <c r="L1227" s="5">
        <v>13.76</v>
      </c>
      <c r="M1227" s="8">
        <v>37750</v>
      </c>
      <c r="N1227" s="5">
        <v>82.56</v>
      </c>
      <c r="O1227" s="8">
        <v>38240</v>
      </c>
      <c r="P1227" s="5">
        <v>-127.8</v>
      </c>
    </row>
    <row r="1228" spans="1:16" x14ac:dyDescent="0.2">
      <c r="A1228" s="8">
        <v>38243</v>
      </c>
      <c r="B1228" s="5">
        <v>-96.1</v>
      </c>
      <c r="C1228" s="8">
        <v>37751</v>
      </c>
      <c r="D1228" s="5">
        <v>136.74</v>
      </c>
      <c r="E1228" s="8">
        <v>38243</v>
      </c>
      <c r="F1228" s="5">
        <v>88.54</v>
      </c>
      <c r="G1228" s="8">
        <v>38243</v>
      </c>
      <c r="H1228" s="5">
        <v>0.441</v>
      </c>
      <c r="I1228" s="8">
        <v>38243</v>
      </c>
      <c r="J1228" s="5">
        <v>99.94</v>
      </c>
      <c r="K1228" s="8">
        <v>38243</v>
      </c>
      <c r="L1228" s="5">
        <v>13.17</v>
      </c>
      <c r="M1228" s="8">
        <v>37751</v>
      </c>
      <c r="N1228" s="5">
        <v>82.56</v>
      </c>
      <c r="O1228" s="8">
        <v>38243</v>
      </c>
      <c r="P1228" s="5">
        <v>-126.6</v>
      </c>
    </row>
    <row r="1229" spans="1:16" x14ac:dyDescent="0.2">
      <c r="A1229" s="8">
        <v>38244</v>
      </c>
      <c r="B1229" s="5">
        <v>-95.8</v>
      </c>
      <c r="C1229" s="8">
        <v>37752</v>
      </c>
      <c r="D1229" s="5">
        <v>139.52000000000001</v>
      </c>
      <c r="E1229" s="8">
        <v>38244</v>
      </c>
      <c r="F1229" s="5">
        <v>88.46</v>
      </c>
      <c r="G1229" s="8">
        <v>38244</v>
      </c>
      <c r="H1229" s="5">
        <v>0.44400000000000001</v>
      </c>
      <c r="I1229" s="8">
        <v>38244</v>
      </c>
      <c r="J1229" s="5">
        <v>99.91</v>
      </c>
      <c r="K1229" s="8">
        <v>38244</v>
      </c>
      <c r="L1229" s="5">
        <v>13.56</v>
      </c>
      <c r="M1229" s="8">
        <v>37752</v>
      </c>
      <c r="N1229" s="5">
        <v>82.56</v>
      </c>
      <c r="O1229" s="8">
        <v>38244</v>
      </c>
      <c r="P1229" s="5">
        <v>-130.9</v>
      </c>
    </row>
    <row r="1230" spans="1:16" x14ac:dyDescent="0.2">
      <c r="A1230" s="8">
        <v>38245</v>
      </c>
      <c r="B1230" s="5">
        <v>-97.5</v>
      </c>
      <c r="C1230" s="8">
        <v>37753</v>
      </c>
      <c r="D1230" s="5">
        <v>149.28</v>
      </c>
      <c r="E1230" s="8">
        <v>38245</v>
      </c>
      <c r="F1230" s="5">
        <v>89.15</v>
      </c>
      <c r="G1230" s="8">
        <v>38245</v>
      </c>
      <c r="H1230" s="5">
        <v>0.42899999999999999</v>
      </c>
      <c r="I1230" s="8">
        <v>38245</v>
      </c>
      <c r="J1230" s="5">
        <v>99.98</v>
      </c>
      <c r="K1230" s="8">
        <v>38245</v>
      </c>
      <c r="L1230" s="5">
        <v>14.64</v>
      </c>
      <c r="M1230" s="8">
        <v>37753</v>
      </c>
      <c r="N1230" s="5">
        <v>83.21</v>
      </c>
      <c r="O1230" s="8">
        <v>38245</v>
      </c>
      <c r="P1230" s="5">
        <v>-135.19999999999999</v>
      </c>
    </row>
    <row r="1231" spans="1:16" x14ac:dyDescent="0.2">
      <c r="A1231" s="8">
        <v>38246</v>
      </c>
      <c r="B1231" s="5">
        <v>-106.4</v>
      </c>
      <c r="C1231" s="8">
        <v>37754</v>
      </c>
      <c r="D1231" s="5">
        <v>71.55</v>
      </c>
      <c r="E1231" s="8">
        <v>38246</v>
      </c>
      <c r="F1231" s="5">
        <v>88.8</v>
      </c>
      <c r="G1231" s="8">
        <v>38246</v>
      </c>
      <c r="H1231" s="5">
        <v>0.37</v>
      </c>
      <c r="I1231" s="8">
        <v>38246</v>
      </c>
      <c r="J1231" s="5">
        <v>99.91</v>
      </c>
      <c r="K1231" s="8">
        <v>38246</v>
      </c>
      <c r="L1231" s="5">
        <v>14.39</v>
      </c>
      <c r="M1231" s="8">
        <v>37754</v>
      </c>
      <c r="N1231" s="5">
        <v>84.97</v>
      </c>
      <c r="O1231" s="8">
        <v>38246</v>
      </c>
      <c r="P1231" s="5">
        <v>-145.19999999999999</v>
      </c>
    </row>
    <row r="1232" spans="1:16" x14ac:dyDescent="0.2">
      <c r="A1232" s="8">
        <v>38247</v>
      </c>
      <c r="B1232" s="5">
        <v>-106.4</v>
      </c>
      <c r="C1232" s="8">
        <v>37755</v>
      </c>
      <c r="D1232" s="5">
        <v>88.36</v>
      </c>
      <c r="E1232" s="8">
        <v>38247</v>
      </c>
      <c r="F1232" s="5">
        <v>88.84</v>
      </c>
      <c r="G1232" s="8">
        <v>38247</v>
      </c>
      <c r="H1232" s="5">
        <v>0.439</v>
      </c>
      <c r="I1232" s="8">
        <v>38247</v>
      </c>
      <c r="J1232" s="5">
        <v>99.91</v>
      </c>
      <c r="K1232" s="8">
        <v>38247</v>
      </c>
      <c r="L1232" s="5">
        <v>14.03</v>
      </c>
      <c r="M1232" s="8">
        <v>37755</v>
      </c>
      <c r="N1232" s="5">
        <v>88.92</v>
      </c>
      <c r="O1232" s="8">
        <v>38247</v>
      </c>
      <c r="P1232" s="5">
        <v>-143.80000000000001</v>
      </c>
    </row>
    <row r="1233" spans="1:16" x14ac:dyDescent="0.2">
      <c r="A1233" s="8">
        <v>38250</v>
      </c>
      <c r="B1233" s="5">
        <v>-104.6</v>
      </c>
      <c r="C1233" s="8">
        <v>37756</v>
      </c>
      <c r="D1233" s="5">
        <v>104.27</v>
      </c>
      <c r="E1233" s="8">
        <v>38250</v>
      </c>
      <c r="F1233" s="5">
        <v>88.99</v>
      </c>
      <c r="G1233" s="8">
        <v>38250</v>
      </c>
      <c r="H1233" s="5">
        <v>0.378</v>
      </c>
      <c r="I1233" s="8">
        <v>38250</v>
      </c>
      <c r="J1233" s="5">
        <v>99.91</v>
      </c>
      <c r="K1233" s="8">
        <v>38250</v>
      </c>
      <c r="L1233" s="5">
        <v>14.43</v>
      </c>
      <c r="M1233" s="8">
        <v>37756</v>
      </c>
      <c r="N1233" s="5">
        <v>94.39</v>
      </c>
      <c r="O1233" s="8">
        <v>38250</v>
      </c>
      <c r="P1233" s="5">
        <v>-143.9</v>
      </c>
    </row>
    <row r="1234" spans="1:16" x14ac:dyDescent="0.2">
      <c r="A1234" s="8">
        <v>38251</v>
      </c>
      <c r="B1234" s="5">
        <v>-102.5</v>
      </c>
      <c r="C1234" s="8">
        <v>37757</v>
      </c>
      <c r="D1234" s="5">
        <v>65.12</v>
      </c>
      <c r="E1234" s="8">
        <v>38251</v>
      </c>
      <c r="F1234" s="5">
        <v>88.13</v>
      </c>
      <c r="G1234" s="8">
        <v>38251</v>
      </c>
      <c r="H1234" s="5">
        <v>0.41899999999999998</v>
      </c>
      <c r="I1234" s="8">
        <v>38251</v>
      </c>
      <c r="J1234" s="5">
        <v>99.86</v>
      </c>
      <c r="K1234" s="8">
        <v>38251</v>
      </c>
      <c r="L1234" s="5">
        <v>13.66</v>
      </c>
      <c r="M1234" s="8">
        <v>37757</v>
      </c>
      <c r="N1234" s="5">
        <v>94.64</v>
      </c>
      <c r="O1234" s="8">
        <v>38251</v>
      </c>
      <c r="P1234" s="5">
        <v>-143.1</v>
      </c>
    </row>
    <row r="1235" spans="1:16" x14ac:dyDescent="0.2">
      <c r="A1235" s="8">
        <v>38252</v>
      </c>
      <c r="B1235" s="5">
        <v>-100.3</v>
      </c>
      <c r="C1235" s="8">
        <v>37758</v>
      </c>
      <c r="D1235" s="5">
        <v>127.73</v>
      </c>
      <c r="E1235" s="8">
        <v>38252</v>
      </c>
      <c r="F1235" s="5">
        <v>88.51</v>
      </c>
      <c r="G1235" s="8">
        <v>38252</v>
      </c>
      <c r="H1235" s="5">
        <v>0.29799999999999999</v>
      </c>
      <c r="I1235" s="8">
        <v>38252</v>
      </c>
      <c r="J1235" s="5">
        <v>99.91</v>
      </c>
      <c r="K1235" s="8">
        <v>38252</v>
      </c>
      <c r="L1235" s="5">
        <v>14.74</v>
      </c>
      <c r="M1235" s="8">
        <v>37758</v>
      </c>
      <c r="N1235" s="5">
        <v>94.64</v>
      </c>
      <c r="O1235" s="8">
        <v>38252</v>
      </c>
      <c r="P1235" s="5">
        <v>-141.69999999999999</v>
      </c>
    </row>
    <row r="1236" spans="1:16" x14ac:dyDescent="0.2">
      <c r="A1236" s="8">
        <v>38253</v>
      </c>
      <c r="B1236" s="5">
        <v>-99.4</v>
      </c>
      <c r="C1236" s="8">
        <v>37759</v>
      </c>
      <c r="D1236" s="5">
        <v>175.29</v>
      </c>
      <c r="E1236" s="8">
        <v>38253</v>
      </c>
      <c r="F1236" s="5">
        <v>88.44</v>
      </c>
      <c r="G1236" s="8">
        <v>38253</v>
      </c>
      <c r="H1236" s="5">
        <v>0.311</v>
      </c>
      <c r="I1236" s="8">
        <v>38253</v>
      </c>
      <c r="J1236" s="5">
        <v>99.94</v>
      </c>
      <c r="K1236" s="8">
        <v>38253</v>
      </c>
      <c r="L1236" s="5">
        <v>14.8</v>
      </c>
      <c r="M1236" s="8">
        <v>37759</v>
      </c>
      <c r="N1236" s="5">
        <v>94.64</v>
      </c>
      <c r="O1236" s="8">
        <v>38253</v>
      </c>
      <c r="P1236" s="5">
        <v>-142.19999999999999</v>
      </c>
    </row>
    <row r="1237" spans="1:16" x14ac:dyDescent="0.2">
      <c r="A1237" s="8">
        <v>38254</v>
      </c>
      <c r="B1237" s="5">
        <v>-98.8</v>
      </c>
      <c r="C1237" s="8">
        <v>37760</v>
      </c>
      <c r="D1237" s="5">
        <v>96.95</v>
      </c>
      <c r="E1237" s="8">
        <v>38254</v>
      </c>
      <c r="F1237" s="5">
        <v>88.4</v>
      </c>
      <c r="G1237" s="8">
        <v>38254</v>
      </c>
      <c r="H1237" s="5">
        <v>0.35699999999999998</v>
      </c>
      <c r="I1237" s="8">
        <v>38254</v>
      </c>
      <c r="J1237" s="5">
        <v>99.94</v>
      </c>
      <c r="K1237" s="8">
        <v>38254</v>
      </c>
      <c r="L1237" s="5">
        <v>14.28</v>
      </c>
      <c r="M1237" s="8">
        <v>37760</v>
      </c>
      <c r="N1237" s="5">
        <v>97.88</v>
      </c>
      <c r="O1237" s="8">
        <v>38254</v>
      </c>
      <c r="P1237" s="5">
        <v>-143.69999999999999</v>
      </c>
    </row>
    <row r="1238" spans="1:16" x14ac:dyDescent="0.2">
      <c r="A1238" s="8">
        <v>38257</v>
      </c>
      <c r="B1238" s="5">
        <v>-92.5</v>
      </c>
      <c r="C1238" s="8">
        <v>37761</v>
      </c>
      <c r="D1238" s="5">
        <v>89.82</v>
      </c>
      <c r="E1238" s="8">
        <v>38257</v>
      </c>
      <c r="F1238" s="5">
        <v>88.29</v>
      </c>
      <c r="G1238" s="8">
        <v>38257</v>
      </c>
      <c r="H1238" s="5">
        <v>0.27900000000000003</v>
      </c>
      <c r="I1238" s="8">
        <v>38257</v>
      </c>
      <c r="J1238" s="5">
        <v>99.95</v>
      </c>
      <c r="K1238" s="8">
        <v>38257</v>
      </c>
      <c r="L1238" s="5">
        <v>14.62</v>
      </c>
      <c r="M1238" s="8">
        <v>37761</v>
      </c>
      <c r="N1238" s="5">
        <v>104.39</v>
      </c>
      <c r="O1238" s="8">
        <v>38257</v>
      </c>
      <c r="P1238" s="5">
        <v>-146.30000000000001</v>
      </c>
    </row>
    <row r="1239" spans="1:16" x14ac:dyDescent="0.2">
      <c r="A1239" s="8">
        <v>38258</v>
      </c>
      <c r="B1239" s="5">
        <v>-94.9</v>
      </c>
      <c r="C1239" s="8">
        <v>37762</v>
      </c>
      <c r="D1239" s="5">
        <v>95.39</v>
      </c>
      <c r="E1239" s="8">
        <v>38258</v>
      </c>
      <c r="F1239" s="5">
        <v>88.11</v>
      </c>
      <c r="G1239" s="8">
        <v>38258</v>
      </c>
      <c r="H1239" s="5">
        <v>0.317</v>
      </c>
      <c r="I1239" s="8">
        <v>38258</v>
      </c>
      <c r="J1239" s="5">
        <v>99.94</v>
      </c>
      <c r="K1239" s="8">
        <v>38258</v>
      </c>
      <c r="L1239" s="5">
        <v>13.83</v>
      </c>
      <c r="M1239" s="8">
        <v>37762</v>
      </c>
      <c r="N1239" s="5">
        <v>108.54</v>
      </c>
      <c r="O1239" s="8">
        <v>38258</v>
      </c>
      <c r="P1239" s="5">
        <v>-138.80000000000001</v>
      </c>
    </row>
    <row r="1240" spans="1:16" x14ac:dyDescent="0.2">
      <c r="A1240" s="8">
        <v>38259</v>
      </c>
      <c r="B1240" s="5">
        <v>-86.3</v>
      </c>
      <c r="C1240" s="8">
        <v>37763</v>
      </c>
      <c r="D1240" s="5">
        <v>98.64</v>
      </c>
      <c r="E1240" s="8">
        <v>38259</v>
      </c>
      <c r="F1240" s="5">
        <v>88.1</v>
      </c>
      <c r="G1240" s="8">
        <v>38259</v>
      </c>
      <c r="H1240" s="5">
        <v>0.35499999999999998</v>
      </c>
      <c r="I1240" s="8">
        <v>38259</v>
      </c>
      <c r="J1240" s="5">
        <v>99.94</v>
      </c>
      <c r="K1240" s="8">
        <v>38259</v>
      </c>
      <c r="L1240" s="5">
        <v>13.21</v>
      </c>
      <c r="M1240" s="8">
        <v>37763</v>
      </c>
      <c r="N1240" s="5">
        <v>102.78</v>
      </c>
      <c r="O1240" s="8">
        <v>38259</v>
      </c>
      <c r="P1240" s="5">
        <v>-166.6</v>
      </c>
    </row>
    <row r="1241" spans="1:16" x14ac:dyDescent="0.2">
      <c r="A1241" s="8">
        <v>38260</v>
      </c>
      <c r="B1241" s="5">
        <v>-81.3</v>
      </c>
      <c r="C1241" s="8">
        <v>37764</v>
      </c>
      <c r="D1241" s="5">
        <v>137.56</v>
      </c>
      <c r="E1241" s="8">
        <v>38260</v>
      </c>
      <c r="F1241" s="5">
        <v>87.37</v>
      </c>
      <c r="G1241" s="8">
        <v>38260</v>
      </c>
      <c r="H1241" s="5">
        <v>0.35299999999999998</v>
      </c>
      <c r="I1241" s="8">
        <v>38260</v>
      </c>
      <c r="J1241" s="5">
        <v>99.92</v>
      </c>
      <c r="K1241" s="8">
        <v>38260</v>
      </c>
      <c r="L1241" s="5">
        <v>13.34</v>
      </c>
      <c r="M1241" s="8">
        <v>37764</v>
      </c>
      <c r="N1241" s="5">
        <v>99.53</v>
      </c>
      <c r="O1241" s="8">
        <v>38260</v>
      </c>
      <c r="P1241" s="5">
        <v>-164.1</v>
      </c>
    </row>
    <row r="1242" spans="1:16" x14ac:dyDescent="0.2">
      <c r="A1242" s="8">
        <v>38261</v>
      </c>
      <c r="B1242" s="5">
        <v>-81.400000000000006</v>
      </c>
      <c r="C1242" s="8">
        <v>37765</v>
      </c>
      <c r="D1242" s="5">
        <v>167.5</v>
      </c>
      <c r="E1242" s="8">
        <v>38261</v>
      </c>
      <c r="F1242" s="5">
        <v>87.63</v>
      </c>
      <c r="G1242" s="8">
        <v>38261</v>
      </c>
      <c r="H1242" s="5">
        <v>0.38200000000000001</v>
      </c>
      <c r="I1242" s="8">
        <v>38261</v>
      </c>
      <c r="J1242" s="5">
        <v>99.88</v>
      </c>
      <c r="K1242" s="8">
        <v>38261</v>
      </c>
      <c r="L1242" s="5">
        <v>12.75</v>
      </c>
      <c r="M1242" s="8">
        <v>37765</v>
      </c>
      <c r="N1242" s="5">
        <v>99.53</v>
      </c>
      <c r="O1242" s="8">
        <v>38261</v>
      </c>
      <c r="P1242" s="5">
        <v>-170.7</v>
      </c>
    </row>
    <row r="1243" spans="1:16" x14ac:dyDescent="0.2">
      <c r="A1243" s="8">
        <v>38264</v>
      </c>
      <c r="B1243" s="5">
        <v>-78.599999999999994</v>
      </c>
      <c r="C1243" s="8">
        <v>37766</v>
      </c>
      <c r="D1243" s="5">
        <v>162.66999999999999</v>
      </c>
      <c r="E1243" s="8">
        <v>38264</v>
      </c>
      <c r="F1243" s="5">
        <v>88.38</v>
      </c>
      <c r="G1243" s="8">
        <v>38264</v>
      </c>
      <c r="H1243" s="5">
        <v>0.34100000000000003</v>
      </c>
      <c r="I1243" s="8">
        <v>38264</v>
      </c>
      <c r="J1243" s="5">
        <v>99.88</v>
      </c>
      <c r="K1243" s="8">
        <v>38264</v>
      </c>
      <c r="L1243" s="5">
        <v>13.41</v>
      </c>
      <c r="M1243" s="8">
        <v>37766</v>
      </c>
      <c r="N1243" s="5">
        <v>99.53</v>
      </c>
      <c r="O1243" s="8">
        <v>38264</v>
      </c>
      <c r="P1243" s="5">
        <v>-164.4</v>
      </c>
    </row>
    <row r="1244" spans="1:16" x14ac:dyDescent="0.2">
      <c r="A1244" s="8">
        <v>38265</v>
      </c>
      <c r="B1244" s="5">
        <v>-82.8</v>
      </c>
      <c r="C1244" s="8">
        <v>37767</v>
      </c>
      <c r="D1244" s="5">
        <v>82.84</v>
      </c>
      <c r="E1244" s="8">
        <v>38265</v>
      </c>
      <c r="F1244" s="5">
        <v>88.17</v>
      </c>
      <c r="G1244" s="8">
        <v>38265</v>
      </c>
      <c r="H1244" s="5">
        <v>0.33400000000000002</v>
      </c>
      <c r="I1244" s="8">
        <v>38265</v>
      </c>
      <c r="J1244" s="5">
        <v>99.87</v>
      </c>
      <c r="K1244" s="8">
        <v>38265</v>
      </c>
      <c r="L1244" s="5">
        <v>13.95</v>
      </c>
      <c r="M1244" s="8">
        <v>37767</v>
      </c>
      <c r="N1244" s="5">
        <v>99.53</v>
      </c>
      <c r="O1244" s="8">
        <v>38265</v>
      </c>
      <c r="P1244" s="5">
        <v>-175.2</v>
      </c>
    </row>
    <row r="1245" spans="1:16" x14ac:dyDescent="0.2">
      <c r="A1245" s="8">
        <v>38266</v>
      </c>
      <c r="B1245" s="5">
        <v>-82.4</v>
      </c>
      <c r="C1245" s="8">
        <v>37768</v>
      </c>
      <c r="D1245" s="5">
        <v>81.680000000000007</v>
      </c>
      <c r="E1245" s="8">
        <v>38266</v>
      </c>
      <c r="F1245" s="5">
        <v>88.48</v>
      </c>
      <c r="G1245" s="8">
        <v>38266</v>
      </c>
      <c r="H1245" s="5">
        <v>0.39800000000000002</v>
      </c>
      <c r="I1245" s="8">
        <v>38266</v>
      </c>
      <c r="J1245" s="5">
        <v>99.87</v>
      </c>
      <c r="K1245" s="8">
        <v>38266</v>
      </c>
      <c r="L1245" s="5">
        <v>13.28</v>
      </c>
      <c r="M1245" s="8">
        <v>37768</v>
      </c>
      <c r="N1245" s="5">
        <v>99.61</v>
      </c>
      <c r="O1245" s="8">
        <v>38266</v>
      </c>
      <c r="P1245" s="5">
        <v>-173.2</v>
      </c>
    </row>
    <row r="1246" spans="1:16" x14ac:dyDescent="0.2">
      <c r="A1246" s="8">
        <v>38267</v>
      </c>
      <c r="B1246" s="5">
        <v>-82.1</v>
      </c>
      <c r="C1246" s="8">
        <v>37769</v>
      </c>
      <c r="D1246" s="5">
        <v>93.2</v>
      </c>
      <c r="E1246" s="8">
        <v>38267</v>
      </c>
      <c r="F1246" s="5">
        <v>88.34</v>
      </c>
      <c r="G1246" s="8">
        <v>38267</v>
      </c>
      <c r="H1246" s="5">
        <v>0.32600000000000001</v>
      </c>
      <c r="I1246" s="8">
        <v>38267</v>
      </c>
      <c r="J1246" s="5">
        <v>99.92</v>
      </c>
      <c r="K1246" s="8">
        <v>38267</v>
      </c>
      <c r="L1246" s="5">
        <v>14.5</v>
      </c>
      <c r="M1246" s="8">
        <v>37769</v>
      </c>
      <c r="N1246" s="5">
        <v>100.35</v>
      </c>
      <c r="O1246" s="8">
        <v>38267</v>
      </c>
      <c r="P1246" s="5">
        <v>-170.9</v>
      </c>
    </row>
    <row r="1247" spans="1:16" x14ac:dyDescent="0.2">
      <c r="A1247" s="8">
        <v>38268</v>
      </c>
      <c r="B1247" s="5">
        <v>-87.2</v>
      </c>
      <c r="C1247" s="8">
        <v>37770</v>
      </c>
      <c r="D1247" s="5">
        <v>62.93</v>
      </c>
      <c r="E1247" s="8">
        <v>38268</v>
      </c>
      <c r="F1247" s="5">
        <v>87.51</v>
      </c>
      <c r="G1247" s="8">
        <v>38268</v>
      </c>
      <c r="H1247" s="5">
        <v>0.23400000000000001</v>
      </c>
      <c r="I1247" s="8">
        <v>38268</v>
      </c>
      <c r="J1247" s="5">
        <v>99.88</v>
      </c>
      <c r="K1247" s="8">
        <v>38268</v>
      </c>
      <c r="L1247" s="5">
        <v>15.05</v>
      </c>
      <c r="M1247" s="8">
        <v>37770</v>
      </c>
      <c r="N1247" s="5">
        <v>99.43</v>
      </c>
      <c r="O1247" s="8">
        <v>38268</v>
      </c>
      <c r="P1247" s="5">
        <v>-166.8</v>
      </c>
    </row>
    <row r="1248" spans="1:16" x14ac:dyDescent="0.2">
      <c r="A1248" s="8">
        <v>38271</v>
      </c>
      <c r="B1248" s="5">
        <v>-85.7</v>
      </c>
      <c r="C1248" s="8">
        <v>37771</v>
      </c>
      <c r="D1248" s="5">
        <v>45.16</v>
      </c>
      <c r="E1248" s="8">
        <v>38271</v>
      </c>
      <c r="F1248" s="5">
        <v>87.54</v>
      </c>
      <c r="G1248" s="8">
        <v>38271</v>
      </c>
      <c r="H1248" s="5">
        <v>0.25700000000000001</v>
      </c>
      <c r="I1248" s="8">
        <v>38271</v>
      </c>
      <c r="J1248" s="5">
        <v>99.88</v>
      </c>
      <c r="K1248" s="8">
        <v>38271</v>
      </c>
      <c r="L1248" s="5">
        <v>14.71</v>
      </c>
      <c r="M1248" s="8">
        <v>37771</v>
      </c>
      <c r="N1248" s="5">
        <v>99.81</v>
      </c>
      <c r="O1248" s="8">
        <v>38271</v>
      </c>
      <c r="P1248" s="5">
        <v>-155.19999999999999</v>
      </c>
    </row>
    <row r="1249" spans="1:16" x14ac:dyDescent="0.2">
      <c r="A1249" s="8">
        <v>38272</v>
      </c>
      <c r="B1249" s="5">
        <v>-85.2</v>
      </c>
      <c r="C1249" s="8">
        <v>37772</v>
      </c>
      <c r="D1249" s="5">
        <v>78.81</v>
      </c>
      <c r="E1249" s="8">
        <v>38272</v>
      </c>
      <c r="F1249" s="5">
        <v>88.02</v>
      </c>
      <c r="G1249" s="8">
        <v>38272</v>
      </c>
      <c r="H1249" s="5">
        <v>0.20899999999999999</v>
      </c>
      <c r="I1249" s="8">
        <v>38272</v>
      </c>
      <c r="J1249" s="5">
        <v>99.89</v>
      </c>
      <c r="K1249" s="8">
        <v>38272</v>
      </c>
      <c r="L1249" s="5">
        <v>15.05</v>
      </c>
      <c r="M1249" s="8">
        <v>37772</v>
      </c>
      <c r="N1249" s="5">
        <v>99.81</v>
      </c>
      <c r="O1249" s="8">
        <v>38272</v>
      </c>
      <c r="P1249" s="5">
        <v>-154.4</v>
      </c>
    </row>
    <row r="1250" spans="1:16" x14ac:dyDescent="0.2">
      <c r="A1250" s="8">
        <v>38273</v>
      </c>
      <c r="B1250" s="5">
        <v>-83.8</v>
      </c>
      <c r="C1250" s="8">
        <v>37773</v>
      </c>
      <c r="D1250" s="5">
        <v>163.98</v>
      </c>
      <c r="E1250" s="8">
        <v>38273</v>
      </c>
      <c r="F1250" s="5">
        <v>87.88</v>
      </c>
      <c r="G1250" s="8">
        <v>38273</v>
      </c>
      <c r="H1250" s="5">
        <v>0.18</v>
      </c>
      <c r="I1250" s="8">
        <v>38273</v>
      </c>
      <c r="J1250" s="5">
        <v>99.92</v>
      </c>
      <c r="K1250" s="8">
        <v>38273</v>
      </c>
      <c r="L1250" s="5">
        <v>15.42</v>
      </c>
      <c r="M1250" s="8">
        <v>37773</v>
      </c>
      <c r="N1250" s="5">
        <v>99.81</v>
      </c>
      <c r="O1250" s="8">
        <v>38273</v>
      </c>
      <c r="P1250" s="5">
        <v>-153.69999999999999</v>
      </c>
    </row>
    <row r="1251" spans="1:16" x14ac:dyDescent="0.2">
      <c r="A1251" s="8">
        <v>38274</v>
      </c>
      <c r="B1251" s="5">
        <v>-95</v>
      </c>
      <c r="C1251" s="8">
        <v>37774</v>
      </c>
      <c r="D1251" s="5">
        <v>66.83</v>
      </c>
      <c r="E1251" s="8">
        <v>38274</v>
      </c>
      <c r="F1251" s="5">
        <v>87.55</v>
      </c>
      <c r="G1251" s="8">
        <v>38274</v>
      </c>
      <c r="H1251" s="5">
        <v>0.128</v>
      </c>
      <c r="I1251" s="8">
        <v>38274</v>
      </c>
      <c r="J1251" s="5">
        <v>99.95</v>
      </c>
      <c r="K1251" s="8">
        <v>38274</v>
      </c>
      <c r="L1251" s="5">
        <v>16.43</v>
      </c>
      <c r="M1251" s="8">
        <v>37774</v>
      </c>
      <c r="N1251" s="5">
        <v>101.65</v>
      </c>
      <c r="O1251" s="8">
        <v>38274</v>
      </c>
      <c r="P1251" s="5">
        <v>-196.9</v>
      </c>
    </row>
    <row r="1252" spans="1:16" x14ac:dyDescent="0.2">
      <c r="A1252" s="8">
        <v>38275</v>
      </c>
      <c r="B1252" s="5">
        <v>-96.7</v>
      </c>
      <c r="C1252" s="8">
        <v>37775</v>
      </c>
      <c r="D1252" s="5">
        <v>115.56</v>
      </c>
      <c r="E1252" s="8">
        <v>38275</v>
      </c>
      <c r="F1252" s="5">
        <v>87.09</v>
      </c>
      <c r="G1252" s="8">
        <v>38275</v>
      </c>
      <c r="H1252" s="5">
        <v>0.22800000000000001</v>
      </c>
      <c r="I1252" s="8">
        <v>38275</v>
      </c>
      <c r="J1252" s="5">
        <v>99.93</v>
      </c>
      <c r="K1252" s="8">
        <v>38275</v>
      </c>
      <c r="L1252" s="5">
        <v>15.04</v>
      </c>
      <c r="M1252" s="8">
        <v>37775</v>
      </c>
      <c r="N1252" s="5">
        <v>101.65</v>
      </c>
      <c r="O1252" s="8">
        <v>38275</v>
      </c>
      <c r="P1252" s="5">
        <v>-203.7</v>
      </c>
    </row>
    <row r="1253" spans="1:16" x14ac:dyDescent="0.2">
      <c r="A1253" s="8">
        <v>38278</v>
      </c>
      <c r="B1253" s="5">
        <v>-93.4</v>
      </c>
      <c r="C1253" s="8">
        <v>37776</v>
      </c>
      <c r="D1253" s="5">
        <v>66.040000000000006</v>
      </c>
      <c r="E1253" s="8">
        <v>38278</v>
      </c>
      <c r="F1253" s="5">
        <v>87.02</v>
      </c>
      <c r="G1253" s="8">
        <v>38278</v>
      </c>
      <c r="H1253" s="5">
        <v>0.251</v>
      </c>
      <c r="I1253" s="8">
        <v>38278</v>
      </c>
      <c r="J1253" s="5">
        <v>99.91</v>
      </c>
      <c r="K1253" s="8">
        <v>38278</v>
      </c>
      <c r="L1253" s="5">
        <v>14.71</v>
      </c>
      <c r="M1253" s="8">
        <v>37776</v>
      </c>
      <c r="N1253" s="5">
        <v>105.18</v>
      </c>
      <c r="O1253" s="8">
        <v>38278</v>
      </c>
      <c r="P1253" s="5">
        <v>-201</v>
      </c>
    </row>
    <row r="1254" spans="1:16" x14ac:dyDescent="0.2">
      <c r="A1254" s="8">
        <v>38279</v>
      </c>
      <c r="B1254" s="5">
        <v>-90.7</v>
      </c>
      <c r="C1254" s="8">
        <v>37777</v>
      </c>
      <c r="D1254" s="5">
        <v>98.01</v>
      </c>
      <c r="E1254" s="8">
        <v>38279</v>
      </c>
      <c r="F1254" s="5">
        <v>86.84</v>
      </c>
      <c r="G1254" s="8">
        <v>38279</v>
      </c>
      <c r="H1254" s="5">
        <v>0.27700000000000002</v>
      </c>
      <c r="I1254" s="8">
        <v>38279</v>
      </c>
      <c r="J1254" s="5">
        <v>99.95</v>
      </c>
      <c r="K1254" s="8">
        <v>38279</v>
      </c>
      <c r="L1254" s="5">
        <v>15.13</v>
      </c>
      <c r="M1254" s="8">
        <v>37777</v>
      </c>
      <c r="N1254" s="5">
        <v>108.38</v>
      </c>
      <c r="O1254" s="8">
        <v>38279</v>
      </c>
      <c r="P1254" s="5">
        <v>-197.5</v>
      </c>
    </row>
    <row r="1255" spans="1:16" x14ac:dyDescent="0.2">
      <c r="A1255" s="8">
        <v>38280</v>
      </c>
      <c r="B1255" s="5">
        <v>-90</v>
      </c>
      <c r="C1255" s="8">
        <v>37778</v>
      </c>
      <c r="D1255" s="5">
        <v>70.489999999999995</v>
      </c>
      <c r="E1255" s="8">
        <v>38280</v>
      </c>
      <c r="F1255" s="5">
        <v>86.35</v>
      </c>
      <c r="G1255" s="8">
        <v>38280</v>
      </c>
      <c r="H1255" s="5">
        <v>0.22600000000000001</v>
      </c>
      <c r="I1255" s="8">
        <v>38280</v>
      </c>
      <c r="J1255" s="5">
        <v>99.91</v>
      </c>
      <c r="K1255" s="8">
        <v>38280</v>
      </c>
      <c r="L1255" s="5">
        <v>14.85</v>
      </c>
      <c r="M1255" s="8">
        <v>37778</v>
      </c>
      <c r="N1255" s="5">
        <v>103.35</v>
      </c>
      <c r="O1255" s="8">
        <v>38280</v>
      </c>
      <c r="P1255" s="5">
        <v>-197.2</v>
      </c>
    </row>
    <row r="1256" spans="1:16" x14ac:dyDescent="0.2">
      <c r="A1256" s="8">
        <v>38281</v>
      </c>
      <c r="B1256" s="5">
        <v>-83.5</v>
      </c>
      <c r="C1256" s="8">
        <v>37779</v>
      </c>
      <c r="D1256" s="5">
        <v>91.78</v>
      </c>
      <c r="E1256" s="8">
        <v>38281</v>
      </c>
      <c r="F1256" s="5">
        <v>86.02</v>
      </c>
      <c r="G1256" s="8">
        <v>38281</v>
      </c>
      <c r="H1256" s="5">
        <v>0.28599999999999998</v>
      </c>
      <c r="I1256" s="8">
        <v>38281</v>
      </c>
      <c r="J1256" s="5">
        <v>99.88</v>
      </c>
      <c r="K1256" s="8">
        <v>38281</v>
      </c>
      <c r="L1256" s="5">
        <v>14.54</v>
      </c>
      <c r="M1256" s="8">
        <v>37779</v>
      </c>
      <c r="N1256" s="5">
        <v>103.35</v>
      </c>
      <c r="O1256" s="8">
        <v>38281</v>
      </c>
      <c r="P1256" s="5">
        <v>-197.1</v>
      </c>
    </row>
    <row r="1257" spans="1:16" x14ac:dyDescent="0.2">
      <c r="A1257" s="8">
        <v>38282</v>
      </c>
      <c r="B1257" s="5">
        <v>-82.8</v>
      </c>
      <c r="C1257" s="8">
        <v>37780</v>
      </c>
      <c r="D1257" s="5">
        <v>125.78</v>
      </c>
      <c r="E1257" s="8">
        <v>38282</v>
      </c>
      <c r="F1257" s="5">
        <v>85.87</v>
      </c>
      <c r="G1257" s="8">
        <v>38282</v>
      </c>
      <c r="H1257" s="5">
        <v>0.20899999999999999</v>
      </c>
      <c r="I1257" s="8">
        <v>38282</v>
      </c>
      <c r="J1257" s="5">
        <v>99.91</v>
      </c>
      <c r="K1257" s="8">
        <v>38282</v>
      </c>
      <c r="L1257" s="5">
        <v>15.28</v>
      </c>
      <c r="M1257" s="8">
        <v>37780</v>
      </c>
      <c r="N1257" s="5">
        <v>103.35</v>
      </c>
      <c r="O1257" s="8">
        <v>38282</v>
      </c>
      <c r="P1257" s="5">
        <v>-197.4</v>
      </c>
    </row>
    <row r="1258" spans="1:16" x14ac:dyDescent="0.2">
      <c r="A1258" s="8">
        <v>38285</v>
      </c>
      <c r="B1258" s="5">
        <v>-80.5</v>
      </c>
      <c r="C1258" s="8">
        <v>37781</v>
      </c>
      <c r="D1258" s="5">
        <v>136.06</v>
      </c>
      <c r="E1258" s="8">
        <v>38285</v>
      </c>
      <c r="F1258" s="5">
        <v>84.97</v>
      </c>
      <c r="G1258" s="8">
        <v>38285</v>
      </c>
      <c r="H1258" s="5">
        <v>0.185</v>
      </c>
      <c r="I1258" s="8">
        <v>38285</v>
      </c>
      <c r="J1258" s="5">
        <v>99.88</v>
      </c>
      <c r="K1258" s="8">
        <v>38285</v>
      </c>
      <c r="L1258" s="5">
        <v>16.579999999999998</v>
      </c>
      <c r="M1258" s="8">
        <v>37781</v>
      </c>
      <c r="N1258" s="5">
        <v>103.07</v>
      </c>
      <c r="O1258" s="8">
        <v>38285</v>
      </c>
      <c r="P1258" s="5">
        <v>-198.9</v>
      </c>
    </row>
    <row r="1259" spans="1:16" x14ac:dyDescent="0.2">
      <c r="A1259" s="8">
        <v>38286</v>
      </c>
      <c r="B1259" s="5">
        <v>-80.599999999999994</v>
      </c>
      <c r="C1259" s="8">
        <v>37782</v>
      </c>
      <c r="D1259" s="5">
        <v>85.93</v>
      </c>
      <c r="E1259" s="8">
        <v>38286</v>
      </c>
      <c r="F1259" s="5">
        <v>85.21</v>
      </c>
      <c r="G1259" s="8">
        <v>38286</v>
      </c>
      <c r="H1259" s="5">
        <v>0.27</v>
      </c>
      <c r="I1259" s="8">
        <v>38286</v>
      </c>
      <c r="J1259" s="5">
        <v>99.82</v>
      </c>
      <c r="K1259" s="8">
        <v>38286</v>
      </c>
      <c r="L1259" s="5">
        <v>16.39</v>
      </c>
      <c r="M1259" s="8">
        <v>37782</v>
      </c>
      <c r="N1259" s="5">
        <v>103.07</v>
      </c>
      <c r="O1259" s="8">
        <v>38286</v>
      </c>
      <c r="P1259" s="5">
        <v>-196.9</v>
      </c>
    </row>
    <row r="1260" spans="1:16" x14ac:dyDescent="0.2">
      <c r="A1260" s="8">
        <v>38287</v>
      </c>
      <c r="B1260" s="5">
        <v>-76</v>
      </c>
      <c r="C1260" s="8">
        <v>37783</v>
      </c>
      <c r="D1260" s="5">
        <v>102.05</v>
      </c>
      <c r="E1260" s="8">
        <v>38287</v>
      </c>
      <c r="F1260" s="5">
        <v>85.44</v>
      </c>
      <c r="G1260" s="8">
        <v>38287</v>
      </c>
      <c r="H1260" s="5">
        <v>0.33800000000000002</v>
      </c>
      <c r="I1260" s="8">
        <v>38287</v>
      </c>
      <c r="J1260" s="5">
        <v>99.79</v>
      </c>
      <c r="K1260" s="8">
        <v>38287</v>
      </c>
      <c r="L1260" s="5">
        <v>15.72</v>
      </c>
      <c r="M1260" s="8">
        <v>37783</v>
      </c>
      <c r="N1260" s="5">
        <v>104.7</v>
      </c>
      <c r="O1260" s="8">
        <v>38287</v>
      </c>
      <c r="P1260" s="5">
        <v>-189.8</v>
      </c>
    </row>
    <row r="1261" spans="1:16" x14ac:dyDescent="0.2">
      <c r="A1261" s="8">
        <v>38288</v>
      </c>
      <c r="B1261" s="5">
        <v>-74.599999999999994</v>
      </c>
      <c r="C1261" s="8">
        <v>37784</v>
      </c>
      <c r="D1261" s="5">
        <v>124.23</v>
      </c>
      <c r="E1261" s="8">
        <v>38288</v>
      </c>
      <c r="F1261" s="5">
        <v>85.28</v>
      </c>
      <c r="G1261" s="8">
        <v>38288</v>
      </c>
      <c r="H1261" s="5">
        <v>0.29599999999999999</v>
      </c>
      <c r="I1261" s="8">
        <v>38288</v>
      </c>
      <c r="J1261" s="5">
        <v>99.77</v>
      </c>
      <c r="K1261" s="8">
        <v>38288</v>
      </c>
      <c r="L1261" s="5">
        <v>15.39</v>
      </c>
      <c r="M1261" s="8">
        <v>37784</v>
      </c>
      <c r="N1261" s="5">
        <v>101.58</v>
      </c>
      <c r="O1261" s="8">
        <v>38288</v>
      </c>
      <c r="P1261" s="5">
        <v>-188.4</v>
      </c>
    </row>
    <row r="1262" spans="1:16" x14ac:dyDescent="0.2">
      <c r="A1262" s="8">
        <v>38289</v>
      </c>
      <c r="B1262" s="5">
        <v>-69.8</v>
      </c>
      <c r="C1262" s="8">
        <v>37785</v>
      </c>
      <c r="D1262" s="5">
        <v>60.21</v>
      </c>
      <c r="E1262" s="8">
        <v>38289</v>
      </c>
      <c r="F1262" s="5">
        <v>84.91</v>
      </c>
      <c r="G1262" s="8">
        <v>38289</v>
      </c>
      <c r="H1262" s="5">
        <v>0.27200000000000002</v>
      </c>
      <c r="I1262" s="8">
        <v>38289</v>
      </c>
      <c r="J1262" s="5">
        <v>99.73</v>
      </c>
      <c r="K1262" s="8">
        <v>38289</v>
      </c>
      <c r="L1262" s="5">
        <v>16.27</v>
      </c>
      <c r="M1262" s="8">
        <v>37785</v>
      </c>
      <c r="N1262" s="5">
        <v>103.18</v>
      </c>
      <c r="O1262" s="8">
        <v>38289</v>
      </c>
      <c r="P1262" s="5">
        <v>-200.1</v>
      </c>
    </row>
    <row r="1263" spans="1:16" x14ac:dyDescent="0.2">
      <c r="A1263" s="8">
        <v>38292</v>
      </c>
      <c r="B1263" s="5">
        <v>-70</v>
      </c>
      <c r="C1263" s="8">
        <v>37786</v>
      </c>
      <c r="D1263" s="5">
        <v>51.88</v>
      </c>
      <c r="E1263" s="8">
        <v>38292</v>
      </c>
      <c r="F1263" s="5">
        <v>85.2</v>
      </c>
      <c r="G1263" s="8">
        <v>38292</v>
      </c>
      <c r="H1263" s="5">
        <v>0.318</v>
      </c>
      <c r="I1263" s="8">
        <v>38292</v>
      </c>
      <c r="J1263" s="5">
        <v>99.75</v>
      </c>
      <c r="K1263" s="8">
        <v>38292</v>
      </c>
      <c r="L1263" s="5">
        <v>16.27</v>
      </c>
      <c r="M1263" s="8">
        <v>37786</v>
      </c>
      <c r="N1263" s="5">
        <v>103.18</v>
      </c>
      <c r="O1263" s="8">
        <v>38292</v>
      </c>
      <c r="P1263" s="5">
        <v>-209.6</v>
      </c>
    </row>
    <row r="1264" spans="1:16" x14ac:dyDescent="0.2">
      <c r="A1264" s="8">
        <v>38293</v>
      </c>
      <c r="B1264" s="5">
        <v>-66.599999999999994</v>
      </c>
      <c r="C1264" s="8">
        <v>37787</v>
      </c>
      <c r="D1264" s="5">
        <v>67.78</v>
      </c>
      <c r="E1264" s="8">
        <v>38293</v>
      </c>
      <c r="F1264" s="5">
        <v>85.47</v>
      </c>
      <c r="G1264" s="8">
        <v>38293</v>
      </c>
      <c r="H1264" s="5">
        <v>0.35599999999999998</v>
      </c>
      <c r="I1264" s="8">
        <v>38293</v>
      </c>
      <c r="J1264" s="5">
        <v>99.75</v>
      </c>
      <c r="K1264" s="8">
        <v>38293</v>
      </c>
      <c r="L1264" s="5">
        <v>16.18</v>
      </c>
      <c r="M1264" s="8">
        <v>37787</v>
      </c>
      <c r="N1264" s="5">
        <v>103.18</v>
      </c>
      <c r="O1264" s="8">
        <v>38293</v>
      </c>
      <c r="P1264" s="5">
        <v>-206.7</v>
      </c>
    </row>
    <row r="1265" spans="1:16" x14ac:dyDescent="0.2">
      <c r="A1265" s="8">
        <v>38294</v>
      </c>
      <c r="B1265" s="5">
        <v>-58.1</v>
      </c>
      <c r="C1265" s="8">
        <v>37788</v>
      </c>
      <c r="D1265" s="5">
        <v>67.2</v>
      </c>
      <c r="E1265" s="8">
        <v>38294</v>
      </c>
      <c r="F1265" s="5">
        <v>84.7</v>
      </c>
      <c r="G1265" s="8">
        <v>38294</v>
      </c>
      <c r="H1265" s="5">
        <v>0.45100000000000001</v>
      </c>
      <c r="I1265" s="8">
        <v>38294</v>
      </c>
      <c r="J1265" s="5">
        <v>99.66</v>
      </c>
      <c r="K1265" s="8">
        <v>38294</v>
      </c>
      <c r="L1265" s="5">
        <v>14.04</v>
      </c>
      <c r="M1265" s="8">
        <v>37788</v>
      </c>
      <c r="N1265" s="5">
        <v>101.6</v>
      </c>
      <c r="O1265" s="8">
        <v>38294</v>
      </c>
      <c r="P1265" s="5">
        <v>-208.7</v>
      </c>
    </row>
    <row r="1266" spans="1:16" x14ac:dyDescent="0.2">
      <c r="A1266" s="8">
        <v>38295</v>
      </c>
      <c r="B1266" s="5">
        <v>-56.2</v>
      </c>
      <c r="C1266" s="8">
        <v>37789</v>
      </c>
      <c r="D1266" s="5">
        <v>131.16999999999999</v>
      </c>
      <c r="E1266" s="8">
        <v>38295</v>
      </c>
      <c r="F1266" s="5">
        <v>84.54</v>
      </c>
      <c r="G1266" s="8">
        <v>38295</v>
      </c>
      <c r="H1266" s="5">
        <v>0.495</v>
      </c>
      <c r="I1266" s="8">
        <v>38295</v>
      </c>
      <c r="J1266" s="5">
        <v>99.56</v>
      </c>
      <c r="K1266" s="8">
        <v>38295</v>
      </c>
      <c r="L1266" s="5">
        <v>13.97</v>
      </c>
      <c r="M1266" s="8">
        <v>37789</v>
      </c>
      <c r="N1266" s="5">
        <v>105.35</v>
      </c>
      <c r="O1266" s="8">
        <v>38295</v>
      </c>
      <c r="P1266" s="5">
        <v>-205.6</v>
      </c>
    </row>
    <row r="1267" spans="1:16" x14ac:dyDescent="0.2">
      <c r="A1267" s="8">
        <v>38296</v>
      </c>
      <c r="B1267" s="5">
        <v>-39.1</v>
      </c>
      <c r="C1267" s="8">
        <v>37790</v>
      </c>
      <c r="D1267" s="5">
        <v>109.58</v>
      </c>
      <c r="E1267" s="8">
        <v>38296</v>
      </c>
      <c r="F1267" s="5">
        <v>84.01</v>
      </c>
      <c r="G1267" s="8">
        <v>38296</v>
      </c>
      <c r="H1267" s="5">
        <v>0.622</v>
      </c>
      <c r="I1267" s="8">
        <v>38296</v>
      </c>
      <c r="J1267" s="5">
        <v>99.55</v>
      </c>
      <c r="K1267" s="8">
        <v>38296</v>
      </c>
      <c r="L1267" s="5">
        <v>13.84</v>
      </c>
      <c r="M1267" s="8">
        <v>37790</v>
      </c>
      <c r="N1267" s="5">
        <v>111.46</v>
      </c>
      <c r="O1267" s="8">
        <v>38296</v>
      </c>
      <c r="P1267" s="5">
        <v>-178.8</v>
      </c>
    </row>
    <row r="1268" spans="1:16" x14ac:dyDescent="0.2">
      <c r="A1268" s="8">
        <v>38299</v>
      </c>
      <c r="B1268" s="5">
        <v>-30.1</v>
      </c>
      <c r="C1268" s="8">
        <v>37791</v>
      </c>
      <c r="D1268" s="5">
        <v>56.33</v>
      </c>
      <c r="E1268" s="8">
        <v>38299</v>
      </c>
      <c r="F1268" s="5">
        <v>84.09</v>
      </c>
      <c r="G1268" s="8">
        <v>38299</v>
      </c>
      <c r="H1268" s="5">
        <v>0.60899999999999999</v>
      </c>
      <c r="I1268" s="8">
        <v>38299</v>
      </c>
      <c r="J1268" s="5">
        <v>99.57</v>
      </c>
      <c r="K1268" s="8">
        <v>38299</v>
      </c>
      <c r="L1268" s="5">
        <v>13.8</v>
      </c>
      <c r="M1268" s="8">
        <v>37791</v>
      </c>
      <c r="N1268" s="5">
        <v>113.39</v>
      </c>
      <c r="O1268" s="8">
        <v>38299</v>
      </c>
      <c r="P1268" s="5">
        <v>-164.5</v>
      </c>
    </row>
    <row r="1269" spans="1:16" x14ac:dyDescent="0.2">
      <c r="A1269" s="8">
        <v>38300</v>
      </c>
      <c r="B1269" s="5">
        <v>-25.1</v>
      </c>
      <c r="C1269" s="8">
        <v>37792</v>
      </c>
      <c r="D1269" s="5">
        <v>78.91</v>
      </c>
      <c r="E1269" s="8">
        <v>38300</v>
      </c>
      <c r="F1269" s="5">
        <v>84.21</v>
      </c>
      <c r="G1269" s="8">
        <v>38300</v>
      </c>
      <c r="H1269" s="5">
        <v>0.63600000000000001</v>
      </c>
      <c r="I1269" s="8">
        <v>38300</v>
      </c>
      <c r="J1269" s="5">
        <v>99.59</v>
      </c>
      <c r="K1269" s="8">
        <v>38300</v>
      </c>
      <c r="L1269" s="5">
        <v>13.61</v>
      </c>
      <c r="M1269" s="8">
        <v>37792</v>
      </c>
      <c r="N1269" s="5">
        <v>113.39</v>
      </c>
      <c r="O1269" s="8">
        <v>38300</v>
      </c>
      <c r="P1269" s="5">
        <v>-156.80000000000001</v>
      </c>
    </row>
    <row r="1270" spans="1:16" x14ac:dyDescent="0.2">
      <c r="A1270" s="8">
        <v>38301</v>
      </c>
      <c r="B1270" s="5">
        <v>-6.6</v>
      </c>
      <c r="C1270" s="8">
        <v>37793</v>
      </c>
      <c r="D1270" s="5">
        <v>26.61</v>
      </c>
      <c r="E1270" s="8">
        <v>38301</v>
      </c>
      <c r="F1270" s="5">
        <v>84.43</v>
      </c>
      <c r="G1270" s="8">
        <v>38301</v>
      </c>
      <c r="H1270" s="5">
        <v>0.65500000000000003</v>
      </c>
      <c r="I1270" s="8">
        <v>38301</v>
      </c>
      <c r="J1270" s="5">
        <v>99.63</v>
      </c>
      <c r="K1270" s="8">
        <v>38301</v>
      </c>
      <c r="L1270" s="5">
        <v>13.08</v>
      </c>
      <c r="M1270" s="8">
        <v>37793</v>
      </c>
      <c r="N1270" s="5">
        <v>113.39</v>
      </c>
      <c r="O1270" s="8">
        <v>38301</v>
      </c>
      <c r="P1270" s="5">
        <v>-172.8</v>
      </c>
    </row>
    <row r="1271" spans="1:16" x14ac:dyDescent="0.2">
      <c r="A1271" s="8">
        <v>38302</v>
      </c>
      <c r="B1271" s="5">
        <v>-5.8</v>
      </c>
      <c r="C1271" s="8">
        <v>37794</v>
      </c>
      <c r="D1271" s="5">
        <v>116.31</v>
      </c>
      <c r="E1271" s="8">
        <v>38302</v>
      </c>
      <c r="F1271" s="5">
        <v>84.29</v>
      </c>
      <c r="G1271" s="8">
        <v>38302</v>
      </c>
      <c r="H1271" s="5">
        <v>0.65300000000000002</v>
      </c>
      <c r="I1271" s="8">
        <v>38302</v>
      </c>
      <c r="J1271" s="5">
        <v>99.58</v>
      </c>
      <c r="K1271" s="8">
        <v>38302</v>
      </c>
      <c r="L1271" s="5">
        <v>13.04</v>
      </c>
      <c r="M1271" s="8">
        <v>37794</v>
      </c>
      <c r="N1271" s="5">
        <v>113.39</v>
      </c>
      <c r="O1271" s="8">
        <v>38302</v>
      </c>
      <c r="P1271" s="5">
        <v>-171.1</v>
      </c>
    </row>
    <row r="1272" spans="1:16" x14ac:dyDescent="0.2">
      <c r="A1272" s="8">
        <v>38303</v>
      </c>
      <c r="B1272" s="5">
        <v>2.7</v>
      </c>
      <c r="C1272" s="8">
        <v>37795</v>
      </c>
      <c r="D1272" s="5">
        <v>89.79</v>
      </c>
      <c r="E1272" s="8">
        <v>38303</v>
      </c>
      <c r="F1272" s="5">
        <v>83.69</v>
      </c>
      <c r="G1272" s="8">
        <v>38303</v>
      </c>
      <c r="H1272" s="5">
        <v>0.60799999999999998</v>
      </c>
      <c r="I1272" s="8">
        <v>38303</v>
      </c>
      <c r="J1272" s="5">
        <v>99.48</v>
      </c>
      <c r="K1272" s="8">
        <v>38303</v>
      </c>
      <c r="L1272" s="5">
        <v>13.33</v>
      </c>
      <c r="M1272" s="8">
        <v>37795</v>
      </c>
      <c r="N1272" s="5">
        <v>108.45</v>
      </c>
      <c r="O1272" s="8">
        <v>38303</v>
      </c>
      <c r="P1272" s="5">
        <v>-158.4</v>
      </c>
    </row>
    <row r="1273" spans="1:16" x14ac:dyDescent="0.2">
      <c r="A1273" s="8">
        <v>38306</v>
      </c>
      <c r="B1273" s="5">
        <v>5.2</v>
      </c>
      <c r="C1273" s="8">
        <v>37796</v>
      </c>
      <c r="D1273" s="5">
        <v>47.1</v>
      </c>
      <c r="E1273" s="8">
        <v>38306</v>
      </c>
      <c r="F1273" s="5">
        <v>84</v>
      </c>
      <c r="G1273" s="8">
        <v>38306</v>
      </c>
      <c r="H1273" s="5">
        <v>0.623</v>
      </c>
      <c r="I1273" s="8">
        <v>38306</v>
      </c>
      <c r="J1273" s="5">
        <v>99.48</v>
      </c>
      <c r="K1273" s="8">
        <v>38306</v>
      </c>
      <c r="L1273" s="5">
        <v>13.38</v>
      </c>
      <c r="M1273" s="8">
        <v>37796</v>
      </c>
      <c r="N1273" s="5">
        <v>105.66</v>
      </c>
      <c r="O1273" s="8">
        <v>38306</v>
      </c>
      <c r="P1273" s="5">
        <v>-156</v>
      </c>
    </row>
    <row r="1274" spans="1:16" x14ac:dyDescent="0.2">
      <c r="A1274" s="8">
        <v>38307</v>
      </c>
      <c r="B1274" s="5">
        <v>5.8</v>
      </c>
      <c r="C1274" s="8">
        <v>37797</v>
      </c>
      <c r="D1274" s="5">
        <v>57.13</v>
      </c>
      <c r="E1274" s="8">
        <v>38307</v>
      </c>
      <c r="F1274" s="5">
        <v>83.8</v>
      </c>
      <c r="G1274" s="8">
        <v>38307</v>
      </c>
      <c r="H1274" s="5">
        <v>0.67700000000000005</v>
      </c>
      <c r="I1274" s="8">
        <v>38307</v>
      </c>
      <c r="J1274" s="5">
        <v>99.51</v>
      </c>
      <c r="K1274" s="8">
        <v>38307</v>
      </c>
      <c r="L1274" s="5">
        <v>13.21</v>
      </c>
      <c r="M1274" s="8">
        <v>37797</v>
      </c>
      <c r="N1274" s="5">
        <v>106.09</v>
      </c>
      <c r="O1274" s="8">
        <v>38307</v>
      </c>
      <c r="P1274" s="5">
        <v>-154.4</v>
      </c>
    </row>
    <row r="1275" spans="1:16" x14ac:dyDescent="0.2">
      <c r="A1275" s="8">
        <v>38308</v>
      </c>
      <c r="B1275" s="5">
        <v>14.6</v>
      </c>
      <c r="C1275" s="8">
        <v>37798</v>
      </c>
      <c r="D1275" s="5">
        <v>111.09</v>
      </c>
      <c r="E1275" s="8">
        <v>38308</v>
      </c>
      <c r="F1275" s="5">
        <v>83.29</v>
      </c>
      <c r="G1275" s="8">
        <v>38308</v>
      </c>
      <c r="H1275" s="5">
        <v>0.59</v>
      </c>
      <c r="I1275" s="8">
        <v>38308</v>
      </c>
      <c r="J1275" s="5">
        <v>99.43</v>
      </c>
      <c r="K1275" s="8">
        <v>38308</v>
      </c>
      <c r="L1275" s="5">
        <v>13.21</v>
      </c>
      <c r="M1275" s="8">
        <v>37798</v>
      </c>
      <c r="N1275" s="5">
        <v>106.6</v>
      </c>
      <c r="O1275" s="8">
        <v>38308</v>
      </c>
      <c r="P1275" s="5">
        <v>-146.6</v>
      </c>
    </row>
    <row r="1276" spans="1:16" x14ac:dyDescent="0.2">
      <c r="A1276" s="8">
        <v>38309</v>
      </c>
      <c r="B1276" s="5">
        <v>13.8</v>
      </c>
      <c r="C1276" s="8">
        <v>37799</v>
      </c>
      <c r="D1276" s="5">
        <v>73.680000000000007</v>
      </c>
      <c r="E1276" s="8">
        <v>38309</v>
      </c>
      <c r="F1276" s="5">
        <v>83.69</v>
      </c>
      <c r="G1276" s="8">
        <v>38309</v>
      </c>
      <c r="H1276" s="5">
        <v>0.61699999999999999</v>
      </c>
      <c r="I1276" s="8">
        <v>38309</v>
      </c>
      <c r="J1276" s="5">
        <v>99.43</v>
      </c>
      <c r="K1276" s="8">
        <v>38309</v>
      </c>
      <c r="L1276" s="5">
        <v>12.98</v>
      </c>
      <c r="M1276" s="8">
        <v>37799</v>
      </c>
      <c r="N1276" s="5">
        <v>108.19</v>
      </c>
      <c r="O1276" s="8">
        <v>38309</v>
      </c>
      <c r="P1276" s="5">
        <v>-149</v>
      </c>
    </row>
    <row r="1277" spans="1:16" x14ac:dyDescent="0.2">
      <c r="A1277" s="8">
        <v>38310</v>
      </c>
      <c r="B1277" s="5">
        <v>14.5</v>
      </c>
      <c r="C1277" s="8">
        <v>37800</v>
      </c>
      <c r="D1277" s="5">
        <v>57.29</v>
      </c>
      <c r="E1277" s="8">
        <v>38310</v>
      </c>
      <c r="F1277" s="5">
        <v>83.31</v>
      </c>
      <c r="G1277" s="8">
        <v>38310</v>
      </c>
      <c r="H1277" s="5">
        <v>0.628</v>
      </c>
      <c r="I1277" s="8">
        <v>38310</v>
      </c>
      <c r="J1277" s="5">
        <v>99.49</v>
      </c>
      <c r="K1277" s="8">
        <v>38310</v>
      </c>
      <c r="L1277" s="5">
        <v>13.5</v>
      </c>
      <c r="M1277" s="8">
        <v>37800</v>
      </c>
      <c r="N1277" s="5">
        <v>108.19</v>
      </c>
      <c r="O1277" s="8">
        <v>38310</v>
      </c>
      <c r="P1277" s="5">
        <v>-146.9</v>
      </c>
    </row>
    <row r="1278" spans="1:16" x14ac:dyDescent="0.2">
      <c r="A1278" s="8">
        <v>38313</v>
      </c>
      <c r="B1278" s="5">
        <v>17.899999999999999</v>
      </c>
      <c r="C1278" s="8">
        <v>37801</v>
      </c>
      <c r="D1278" s="5">
        <v>160.97999999999999</v>
      </c>
      <c r="E1278" s="8">
        <v>38313</v>
      </c>
      <c r="F1278" s="5">
        <v>83.19</v>
      </c>
      <c r="G1278" s="8">
        <v>38313</v>
      </c>
      <c r="H1278" s="5">
        <v>0.64500000000000002</v>
      </c>
      <c r="I1278" s="8">
        <v>38313</v>
      </c>
      <c r="J1278" s="5">
        <v>99.44</v>
      </c>
      <c r="K1278" s="8">
        <v>38313</v>
      </c>
      <c r="L1278" s="5">
        <v>12.97</v>
      </c>
      <c r="M1278" s="8">
        <v>37801</v>
      </c>
      <c r="N1278" s="5">
        <v>108.19</v>
      </c>
      <c r="O1278" s="8">
        <v>38313</v>
      </c>
      <c r="P1278" s="5">
        <v>-138.4</v>
      </c>
    </row>
    <row r="1279" spans="1:16" x14ac:dyDescent="0.2">
      <c r="A1279" s="8">
        <v>38314</v>
      </c>
      <c r="B1279" s="5">
        <v>18.399999999999999</v>
      </c>
      <c r="C1279" s="8">
        <v>37802</v>
      </c>
      <c r="D1279" s="5">
        <v>69.28</v>
      </c>
      <c r="E1279" s="8">
        <v>38314</v>
      </c>
      <c r="F1279" s="5">
        <v>82.94</v>
      </c>
      <c r="G1279" s="8">
        <v>38314</v>
      </c>
      <c r="H1279" s="5">
        <v>0.66500000000000004</v>
      </c>
      <c r="I1279" s="8">
        <v>38314</v>
      </c>
      <c r="J1279" s="5">
        <v>99.43</v>
      </c>
      <c r="K1279" s="8">
        <v>38314</v>
      </c>
      <c r="L1279" s="5">
        <v>12.67</v>
      </c>
      <c r="M1279" s="8">
        <v>37802</v>
      </c>
      <c r="N1279" s="5">
        <v>103.6</v>
      </c>
      <c r="O1279" s="8">
        <v>38314</v>
      </c>
      <c r="P1279" s="5">
        <v>-134.1</v>
      </c>
    </row>
    <row r="1280" spans="1:16" x14ac:dyDescent="0.2">
      <c r="A1280" s="8">
        <v>38315</v>
      </c>
      <c r="B1280" s="5">
        <v>17.100000000000001</v>
      </c>
      <c r="C1280" s="8">
        <v>37803</v>
      </c>
      <c r="D1280" s="5">
        <v>119.55</v>
      </c>
      <c r="E1280" s="8">
        <v>38315</v>
      </c>
      <c r="F1280" s="5">
        <v>82.41</v>
      </c>
      <c r="G1280" s="8">
        <v>38315</v>
      </c>
      <c r="H1280" s="5">
        <v>0.67300000000000004</v>
      </c>
      <c r="I1280" s="8">
        <v>38315</v>
      </c>
      <c r="J1280" s="5">
        <v>99.39</v>
      </c>
      <c r="K1280" s="8">
        <v>38315</v>
      </c>
      <c r="L1280" s="5">
        <v>12.72</v>
      </c>
      <c r="M1280" s="8">
        <v>37803</v>
      </c>
      <c r="N1280" s="5">
        <v>100.56</v>
      </c>
      <c r="O1280" s="8">
        <v>38315</v>
      </c>
      <c r="P1280" s="5">
        <v>-126.6</v>
      </c>
    </row>
    <row r="1281" spans="1:16" x14ac:dyDescent="0.2">
      <c r="A1281" s="8">
        <v>38316</v>
      </c>
      <c r="B1281" s="5">
        <v>17.899999999999999</v>
      </c>
      <c r="C1281" s="8">
        <v>37804</v>
      </c>
      <c r="D1281" s="5">
        <v>68.099999999999994</v>
      </c>
      <c r="E1281" s="8">
        <v>38316</v>
      </c>
      <c r="F1281" s="5">
        <v>81.87</v>
      </c>
      <c r="G1281" s="8">
        <v>38316</v>
      </c>
      <c r="H1281" s="5">
        <v>0.65600000000000003</v>
      </c>
      <c r="I1281" s="8">
        <v>38316</v>
      </c>
      <c r="J1281" s="5">
        <v>99.39</v>
      </c>
      <c r="K1281" s="8">
        <v>38316</v>
      </c>
      <c r="L1281" s="5">
        <v>12.72</v>
      </c>
      <c r="M1281" s="8">
        <v>37804</v>
      </c>
      <c r="N1281" s="5">
        <v>106.1</v>
      </c>
      <c r="O1281" s="8">
        <v>38316</v>
      </c>
      <c r="P1281" s="5">
        <v>-125.6</v>
      </c>
    </row>
    <row r="1282" spans="1:16" x14ac:dyDescent="0.2">
      <c r="A1282" s="8">
        <v>38317</v>
      </c>
      <c r="B1282" s="5">
        <v>19.100000000000001</v>
      </c>
      <c r="C1282" s="8">
        <v>37805</v>
      </c>
      <c r="D1282" s="5">
        <v>82.53</v>
      </c>
      <c r="E1282" s="8">
        <v>38317</v>
      </c>
      <c r="F1282" s="5">
        <v>81.78</v>
      </c>
      <c r="G1282" s="8">
        <v>38317</v>
      </c>
      <c r="H1282" s="5">
        <v>0.69399999999999995</v>
      </c>
      <c r="I1282" s="8">
        <v>38317</v>
      </c>
      <c r="J1282" s="5">
        <v>99.38</v>
      </c>
      <c r="K1282" s="8">
        <v>38317</v>
      </c>
      <c r="L1282" s="5">
        <v>12.78</v>
      </c>
      <c r="M1282" s="8">
        <v>37805</v>
      </c>
      <c r="N1282" s="5">
        <v>107.51</v>
      </c>
      <c r="O1282" s="8">
        <v>38317</v>
      </c>
      <c r="P1282" s="5">
        <v>-124.5</v>
      </c>
    </row>
    <row r="1283" spans="1:16" x14ac:dyDescent="0.2">
      <c r="A1283" s="8">
        <v>38320</v>
      </c>
      <c r="B1283" s="5">
        <v>23.9</v>
      </c>
      <c r="C1283" s="8">
        <v>37806</v>
      </c>
      <c r="D1283" s="5">
        <v>71.319999999999993</v>
      </c>
      <c r="E1283" s="8">
        <v>38320</v>
      </c>
      <c r="F1283" s="5">
        <v>81.93</v>
      </c>
      <c r="G1283" s="8">
        <v>38320</v>
      </c>
      <c r="H1283" s="5">
        <v>0.72499999999999998</v>
      </c>
      <c r="I1283" s="8">
        <v>38320</v>
      </c>
      <c r="J1283" s="5">
        <v>99.45</v>
      </c>
      <c r="K1283" s="8">
        <v>38320</v>
      </c>
      <c r="L1283" s="5">
        <v>13.3</v>
      </c>
      <c r="M1283" s="8">
        <v>37806</v>
      </c>
      <c r="N1283" s="5">
        <v>107.51</v>
      </c>
      <c r="O1283" s="8">
        <v>38320</v>
      </c>
      <c r="P1283" s="5">
        <v>-120.2</v>
      </c>
    </row>
    <row r="1284" spans="1:16" x14ac:dyDescent="0.2">
      <c r="A1284" s="8">
        <v>38321</v>
      </c>
      <c r="B1284" s="5">
        <v>23.2</v>
      </c>
      <c r="C1284" s="8">
        <v>37807</v>
      </c>
      <c r="D1284" s="5">
        <v>78.61</v>
      </c>
      <c r="E1284" s="8">
        <v>38321</v>
      </c>
      <c r="F1284" s="5">
        <v>81.819999999999993</v>
      </c>
      <c r="G1284" s="8">
        <v>38321</v>
      </c>
      <c r="H1284" s="5">
        <v>0.65600000000000003</v>
      </c>
      <c r="I1284" s="8">
        <v>38321</v>
      </c>
      <c r="J1284" s="5">
        <v>99.48</v>
      </c>
      <c r="K1284" s="8">
        <v>38321</v>
      </c>
      <c r="L1284" s="5">
        <v>13.24</v>
      </c>
      <c r="M1284" s="8">
        <v>37807</v>
      </c>
      <c r="N1284" s="5">
        <v>107.51</v>
      </c>
      <c r="O1284" s="8">
        <v>38321</v>
      </c>
      <c r="P1284" s="5">
        <v>-133.4</v>
      </c>
    </row>
    <row r="1285" spans="1:16" x14ac:dyDescent="0.2">
      <c r="A1285" s="8">
        <v>38322</v>
      </c>
      <c r="B1285" s="5">
        <v>26.6</v>
      </c>
      <c r="C1285" s="8">
        <v>37808</v>
      </c>
      <c r="D1285" s="5">
        <v>129.13</v>
      </c>
      <c r="E1285" s="8">
        <v>38322</v>
      </c>
      <c r="F1285" s="5">
        <v>81.56</v>
      </c>
      <c r="G1285" s="8">
        <v>38322</v>
      </c>
      <c r="H1285" s="5">
        <v>0.66500000000000004</v>
      </c>
      <c r="I1285" s="8">
        <v>38322</v>
      </c>
      <c r="J1285" s="5">
        <v>99.4</v>
      </c>
      <c r="K1285" s="8">
        <v>38322</v>
      </c>
      <c r="L1285" s="5">
        <v>12.97</v>
      </c>
      <c r="M1285" s="8">
        <v>37808</v>
      </c>
      <c r="N1285" s="5">
        <v>107.51</v>
      </c>
      <c r="O1285" s="8">
        <v>38322</v>
      </c>
      <c r="P1285" s="5">
        <v>-143.30000000000001</v>
      </c>
    </row>
    <row r="1286" spans="1:16" x14ac:dyDescent="0.2">
      <c r="A1286" s="8">
        <v>38323</v>
      </c>
      <c r="B1286" s="5">
        <v>26.5</v>
      </c>
      <c r="C1286" s="8">
        <v>37809</v>
      </c>
      <c r="D1286" s="5">
        <v>45.63</v>
      </c>
      <c r="E1286" s="8">
        <v>38323</v>
      </c>
      <c r="F1286" s="5">
        <v>81.95</v>
      </c>
      <c r="G1286" s="8">
        <v>38323</v>
      </c>
      <c r="H1286" s="5">
        <v>0.67800000000000005</v>
      </c>
      <c r="I1286" s="8">
        <v>38323</v>
      </c>
      <c r="J1286" s="5">
        <v>99.44</v>
      </c>
      <c r="K1286" s="8">
        <v>38323</v>
      </c>
      <c r="L1286" s="5">
        <v>12.98</v>
      </c>
      <c r="M1286" s="8">
        <v>37809</v>
      </c>
      <c r="N1286" s="5">
        <v>104.88</v>
      </c>
      <c r="O1286" s="8">
        <v>38323</v>
      </c>
      <c r="P1286" s="5">
        <v>-141.5</v>
      </c>
    </row>
    <row r="1287" spans="1:16" x14ac:dyDescent="0.2">
      <c r="A1287" s="8">
        <v>38324</v>
      </c>
      <c r="B1287" s="5">
        <v>23.1</v>
      </c>
      <c r="C1287" s="8">
        <v>37810</v>
      </c>
      <c r="D1287" s="5">
        <v>58.12</v>
      </c>
      <c r="E1287" s="8">
        <v>38324</v>
      </c>
      <c r="F1287" s="5">
        <v>80.98</v>
      </c>
      <c r="G1287" s="8">
        <v>38324</v>
      </c>
      <c r="H1287" s="5">
        <v>0.57599999999999996</v>
      </c>
      <c r="I1287" s="8">
        <v>38324</v>
      </c>
      <c r="J1287" s="5">
        <v>99.35</v>
      </c>
      <c r="K1287" s="8">
        <v>38324</v>
      </c>
      <c r="L1287" s="5">
        <v>12.96</v>
      </c>
      <c r="M1287" s="8">
        <v>37810</v>
      </c>
      <c r="N1287" s="5">
        <v>104.88</v>
      </c>
      <c r="O1287" s="8">
        <v>38324</v>
      </c>
      <c r="P1287" s="5">
        <v>-141.30000000000001</v>
      </c>
    </row>
    <row r="1288" spans="1:16" x14ac:dyDescent="0.2">
      <c r="A1288" s="8">
        <v>38327</v>
      </c>
      <c r="B1288" s="5">
        <v>22.6</v>
      </c>
      <c r="C1288" s="8">
        <v>37811</v>
      </c>
      <c r="D1288" s="5">
        <v>34.659999999999997</v>
      </c>
      <c r="E1288" s="8">
        <v>38327</v>
      </c>
      <c r="F1288" s="5">
        <v>81.28</v>
      </c>
      <c r="G1288" s="8">
        <v>38327</v>
      </c>
      <c r="H1288" s="5">
        <v>0.58499999999999996</v>
      </c>
      <c r="I1288" s="8">
        <v>38327</v>
      </c>
      <c r="J1288" s="5">
        <v>99.36</v>
      </c>
      <c r="K1288" s="8">
        <v>38327</v>
      </c>
      <c r="L1288" s="5">
        <v>13.19</v>
      </c>
      <c r="M1288" s="8">
        <v>37811</v>
      </c>
      <c r="N1288" s="5">
        <v>101.98</v>
      </c>
      <c r="O1288" s="8">
        <v>38327</v>
      </c>
      <c r="P1288" s="5">
        <v>-133.19999999999999</v>
      </c>
    </row>
    <row r="1289" spans="1:16" x14ac:dyDescent="0.2">
      <c r="A1289" s="8">
        <v>38328</v>
      </c>
      <c r="B1289" s="5">
        <v>22.3</v>
      </c>
      <c r="C1289" s="8">
        <v>37812</v>
      </c>
      <c r="D1289" s="5">
        <v>72.87</v>
      </c>
      <c r="E1289" s="8">
        <v>38328</v>
      </c>
      <c r="F1289" s="5">
        <v>81.239999999999995</v>
      </c>
      <c r="G1289" s="8">
        <v>38328</v>
      </c>
      <c r="H1289" s="5">
        <v>0.57399999999999995</v>
      </c>
      <c r="I1289" s="8">
        <v>38328</v>
      </c>
      <c r="J1289" s="5">
        <v>99.42</v>
      </c>
      <c r="K1289" s="8">
        <v>38328</v>
      </c>
      <c r="L1289" s="5">
        <v>13.67</v>
      </c>
      <c r="M1289" s="8">
        <v>37812</v>
      </c>
      <c r="N1289" s="5">
        <v>103.09</v>
      </c>
      <c r="O1289" s="8">
        <v>38328</v>
      </c>
      <c r="P1289" s="5">
        <v>-129.19999999999999</v>
      </c>
    </row>
    <row r="1290" spans="1:16" x14ac:dyDescent="0.2">
      <c r="A1290" s="8">
        <v>38329</v>
      </c>
      <c r="B1290" s="5">
        <v>21.5</v>
      </c>
      <c r="C1290" s="8">
        <v>37813</v>
      </c>
      <c r="D1290" s="5">
        <v>51.33</v>
      </c>
      <c r="E1290" s="8">
        <v>38329</v>
      </c>
      <c r="F1290" s="5">
        <v>81.900000000000006</v>
      </c>
      <c r="G1290" s="8">
        <v>38329</v>
      </c>
      <c r="H1290" s="5">
        <v>0.52100000000000002</v>
      </c>
      <c r="I1290" s="8">
        <v>38329</v>
      </c>
      <c r="J1290" s="5">
        <v>99.39</v>
      </c>
      <c r="K1290" s="8">
        <v>38329</v>
      </c>
      <c r="L1290" s="5">
        <v>13.19</v>
      </c>
      <c r="M1290" s="8">
        <v>37813</v>
      </c>
      <c r="N1290" s="5">
        <v>98.87</v>
      </c>
      <c r="O1290" s="8">
        <v>38329</v>
      </c>
      <c r="P1290" s="5">
        <v>-123.2</v>
      </c>
    </row>
    <row r="1291" spans="1:16" x14ac:dyDescent="0.2">
      <c r="A1291" s="8">
        <v>38330</v>
      </c>
      <c r="B1291" s="5">
        <v>21.9</v>
      </c>
      <c r="C1291" s="8">
        <v>37814</v>
      </c>
      <c r="D1291" s="5">
        <v>116.58</v>
      </c>
      <c r="E1291" s="8">
        <v>38330</v>
      </c>
      <c r="F1291" s="5">
        <v>82.11</v>
      </c>
      <c r="G1291" s="8">
        <v>38330</v>
      </c>
      <c r="H1291" s="5">
        <v>0.57299999999999995</v>
      </c>
      <c r="I1291" s="8">
        <v>38330</v>
      </c>
      <c r="J1291" s="5">
        <v>99.39</v>
      </c>
      <c r="K1291" s="8">
        <v>38330</v>
      </c>
      <c r="L1291" s="5">
        <v>12.88</v>
      </c>
      <c r="M1291" s="8">
        <v>37814</v>
      </c>
      <c r="N1291" s="5">
        <v>98.87</v>
      </c>
      <c r="O1291" s="8">
        <v>38330</v>
      </c>
      <c r="P1291" s="5">
        <v>-121.6</v>
      </c>
    </row>
    <row r="1292" spans="1:16" x14ac:dyDescent="0.2">
      <c r="A1292" s="8">
        <v>38331</v>
      </c>
      <c r="B1292" s="5">
        <v>23.8</v>
      </c>
      <c r="C1292" s="8">
        <v>37815</v>
      </c>
      <c r="D1292" s="5">
        <v>142.13</v>
      </c>
      <c r="E1292" s="8">
        <v>38331</v>
      </c>
      <c r="F1292" s="5">
        <v>82.67</v>
      </c>
      <c r="G1292" s="8">
        <v>38331</v>
      </c>
      <c r="H1292" s="5">
        <v>0.56100000000000005</v>
      </c>
      <c r="I1292" s="8">
        <v>38331</v>
      </c>
      <c r="J1292" s="5">
        <v>99.42</v>
      </c>
      <c r="K1292" s="8">
        <v>38331</v>
      </c>
      <c r="L1292" s="5">
        <v>12.76</v>
      </c>
      <c r="M1292" s="8">
        <v>37815</v>
      </c>
      <c r="N1292" s="5">
        <v>98.87</v>
      </c>
      <c r="O1292" s="8">
        <v>38331</v>
      </c>
      <c r="P1292" s="5">
        <v>-119.1</v>
      </c>
    </row>
    <row r="1293" spans="1:16" x14ac:dyDescent="0.2">
      <c r="A1293" s="8">
        <v>38334</v>
      </c>
      <c r="B1293" s="5">
        <v>30.1</v>
      </c>
      <c r="C1293" s="8">
        <v>37816</v>
      </c>
      <c r="D1293" s="5">
        <v>45.67</v>
      </c>
      <c r="E1293" s="8">
        <v>38334</v>
      </c>
      <c r="F1293" s="5">
        <v>82.1</v>
      </c>
      <c r="G1293" s="8">
        <v>38334</v>
      </c>
      <c r="H1293" s="5">
        <v>0.53600000000000003</v>
      </c>
      <c r="I1293" s="8">
        <v>38334</v>
      </c>
      <c r="J1293" s="5">
        <v>99.35</v>
      </c>
      <c r="K1293" s="8">
        <v>38334</v>
      </c>
      <c r="L1293" s="5">
        <v>12.54</v>
      </c>
      <c r="M1293" s="8">
        <v>37816</v>
      </c>
      <c r="N1293" s="5">
        <v>99.3</v>
      </c>
      <c r="O1293" s="8">
        <v>38334</v>
      </c>
      <c r="P1293" s="5">
        <v>-110.9</v>
      </c>
    </row>
    <row r="1294" spans="1:16" x14ac:dyDescent="0.2">
      <c r="A1294" s="8">
        <v>38335</v>
      </c>
      <c r="B1294" s="5">
        <v>21</v>
      </c>
      <c r="C1294" s="8">
        <v>37817</v>
      </c>
      <c r="D1294" s="5">
        <v>52.31</v>
      </c>
      <c r="E1294" s="8">
        <v>38335</v>
      </c>
      <c r="F1294" s="5">
        <v>82.32</v>
      </c>
      <c r="G1294" s="8">
        <v>38335</v>
      </c>
      <c r="H1294" s="5">
        <v>0.501</v>
      </c>
      <c r="I1294" s="8">
        <v>38335</v>
      </c>
      <c r="J1294" s="5">
        <v>99.36</v>
      </c>
      <c r="K1294" s="8">
        <v>38335</v>
      </c>
      <c r="L1294" s="5">
        <v>12.73</v>
      </c>
      <c r="M1294" s="8">
        <v>37817</v>
      </c>
      <c r="N1294" s="5">
        <v>106.42</v>
      </c>
      <c r="O1294" s="8">
        <v>38335</v>
      </c>
      <c r="P1294" s="5">
        <v>-151.1</v>
      </c>
    </row>
    <row r="1295" spans="1:16" x14ac:dyDescent="0.2">
      <c r="A1295" s="8">
        <v>38336</v>
      </c>
      <c r="B1295" s="5">
        <v>23.6</v>
      </c>
      <c r="C1295" s="8">
        <v>37818</v>
      </c>
      <c r="D1295" s="5">
        <v>79.62</v>
      </c>
      <c r="E1295" s="8">
        <v>38336</v>
      </c>
      <c r="F1295" s="5">
        <v>81.63</v>
      </c>
      <c r="G1295" s="8">
        <v>38336</v>
      </c>
      <c r="H1295" s="5">
        <v>0.48799999999999999</v>
      </c>
      <c r="I1295" s="8">
        <v>38336</v>
      </c>
      <c r="J1295" s="5">
        <v>99.28</v>
      </c>
      <c r="K1295" s="8">
        <v>38336</v>
      </c>
      <c r="L1295" s="5">
        <v>12.35</v>
      </c>
      <c r="M1295" s="8">
        <v>37818</v>
      </c>
      <c r="N1295" s="5">
        <v>109.89</v>
      </c>
      <c r="O1295" s="8">
        <v>38336</v>
      </c>
      <c r="P1295" s="5">
        <v>-150</v>
      </c>
    </row>
    <row r="1296" spans="1:16" x14ac:dyDescent="0.2">
      <c r="A1296" s="8">
        <v>38337</v>
      </c>
      <c r="B1296" s="5">
        <v>23.5</v>
      </c>
      <c r="C1296" s="8">
        <v>37819</v>
      </c>
      <c r="D1296" s="5">
        <v>30.26</v>
      </c>
      <c r="E1296" s="8">
        <v>38337</v>
      </c>
      <c r="F1296" s="5">
        <v>82.45</v>
      </c>
      <c r="G1296" s="8">
        <v>38337</v>
      </c>
      <c r="H1296" s="5">
        <v>0.51200000000000001</v>
      </c>
      <c r="I1296" s="8">
        <v>38337</v>
      </c>
      <c r="J1296" s="5">
        <v>99.37</v>
      </c>
      <c r="K1296" s="8">
        <v>38337</v>
      </c>
      <c r="L1296" s="5">
        <v>12.27</v>
      </c>
      <c r="M1296" s="8">
        <v>37819</v>
      </c>
      <c r="N1296" s="5">
        <v>110.06</v>
      </c>
      <c r="O1296" s="8">
        <v>38337</v>
      </c>
      <c r="P1296" s="5">
        <v>-152.6</v>
      </c>
    </row>
    <row r="1297" spans="1:16" x14ac:dyDescent="0.2">
      <c r="A1297" s="8">
        <v>38338</v>
      </c>
      <c r="B1297" s="5">
        <v>23.3</v>
      </c>
      <c r="C1297" s="8">
        <v>37820</v>
      </c>
      <c r="D1297" s="5">
        <v>97.04</v>
      </c>
      <c r="E1297" s="8">
        <v>38338</v>
      </c>
      <c r="F1297" s="5">
        <v>82.16</v>
      </c>
      <c r="G1297" s="8">
        <v>38338</v>
      </c>
      <c r="H1297" s="5">
        <v>0.51100000000000001</v>
      </c>
      <c r="I1297" s="8">
        <v>38338</v>
      </c>
      <c r="J1297" s="5">
        <v>99.39</v>
      </c>
      <c r="K1297" s="8">
        <v>38338</v>
      </c>
      <c r="L1297" s="5">
        <v>11.95</v>
      </c>
      <c r="M1297" s="8">
        <v>37820</v>
      </c>
      <c r="N1297" s="5">
        <v>104.92</v>
      </c>
      <c r="O1297" s="8">
        <v>38338</v>
      </c>
      <c r="P1297" s="5">
        <v>-150.5</v>
      </c>
    </row>
    <row r="1298" spans="1:16" x14ac:dyDescent="0.2">
      <c r="A1298" s="8">
        <v>38341</v>
      </c>
      <c r="B1298" s="5">
        <v>22.6</v>
      </c>
      <c r="C1298" s="8">
        <v>37821</v>
      </c>
      <c r="D1298" s="5">
        <v>57.46</v>
      </c>
      <c r="E1298" s="8">
        <v>38341</v>
      </c>
      <c r="F1298" s="5">
        <v>81.67</v>
      </c>
      <c r="G1298" s="8">
        <v>38341</v>
      </c>
      <c r="H1298" s="5">
        <v>0.51300000000000001</v>
      </c>
      <c r="I1298" s="8">
        <v>38341</v>
      </c>
      <c r="J1298" s="5">
        <v>99.37</v>
      </c>
      <c r="K1298" s="8">
        <v>38341</v>
      </c>
      <c r="L1298" s="5">
        <v>11.83</v>
      </c>
      <c r="M1298" s="8">
        <v>37821</v>
      </c>
      <c r="N1298" s="5">
        <v>104.92</v>
      </c>
      <c r="O1298" s="8">
        <v>38341</v>
      </c>
      <c r="P1298" s="5">
        <v>-146.19999999999999</v>
      </c>
    </row>
    <row r="1299" spans="1:16" x14ac:dyDescent="0.2">
      <c r="A1299" s="8">
        <v>38342</v>
      </c>
      <c r="B1299" s="5">
        <v>22.5</v>
      </c>
      <c r="C1299" s="8">
        <v>37822</v>
      </c>
      <c r="D1299" s="5">
        <v>168.83</v>
      </c>
      <c r="E1299" s="8">
        <v>38342</v>
      </c>
      <c r="F1299" s="5">
        <v>81.94</v>
      </c>
      <c r="G1299" s="8">
        <v>38342</v>
      </c>
      <c r="H1299" s="5">
        <v>0.53500000000000003</v>
      </c>
      <c r="I1299" s="8">
        <v>38342</v>
      </c>
      <c r="J1299" s="5">
        <v>99.33</v>
      </c>
      <c r="K1299" s="8">
        <v>38342</v>
      </c>
      <c r="L1299" s="5">
        <v>11.55</v>
      </c>
      <c r="M1299" s="8">
        <v>37822</v>
      </c>
      <c r="N1299" s="5">
        <v>104.92</v>
      </c>
      <c r="O1299" s="8">
        <v>38342</v>
      </c>
      <c r="P1299" s="5">
        <v>-144.4</v>
      </c>
    </row>
    <row r="1300" spans="1:16" x14ac:dyDescent="0.2">
      <c r="A1300" s="8">
        <v>38343</v>
      </c>
      <c r="B1300" s="5">
        <v>24.4</v>
      </c>
      <c r="C1300" s="8">
        <v>37823</v>
      </c>
      <c r="D1300" s="5">
        <v>63.22</v>
      </c>
      <c r="E1300" s="8">
        <v>38343</v>
      </c>
      <c r="F1300" s="5">
        <v>81.93</v>
      </c>
      <c r="G1300" s="8">
        <v>38343</v>
      </c>
      <c r="H1300" s="5">
        <v>0.53300000000000003</v>
      </c>
      <c r="I1300" s="8">
        <v>38343</v>
      </c>
      <c r="J1300" s="5">
        <v>99.33</v>
      </c>
      <c r="K1300" s="8">
        <v>38343</v>
      </c>
      <c r="L1300" s="5">
        <v>11.45</v>
      </c>
      <c r="M1300" s="8">
        <v>37823</v>
      </c>
      <c r="N1300" s="5">
        <v>114.74</v>
      </c>
      <c r="O1300" s="8">
        <v>38343</v>
      </c>
      <c r="P1300" s="5">
        <v>-144.9</v>
      </c>
    </row>
    <row r="1301" spans="1:16" x14ac:dyDescent="0.2">
      <c r="A1301" s="8">
        <v>38344</v>
      </c>
      <c r="B1301" s="5">
        <v>22.7</v>
      </c>
      <c r="C1301" s="8">
        <v>37824</v>
      </c>
      <c r="D1301" s="5">
        <v>48.46</v>
      </c>
      <c r="E1301" s="8">
        <v>38344</v>
      </c>
      <c r="F1301" s="5">
        <v>81.93</v>
      </c>
      <c r="G1301" s="8">
        <v>38344</v>
      </c>
      <c r="H1301" s="5">
        <v>0.55900000000000005</v>
      </c>
      <c r="I1301" s="8">
        <v>38344</v>
      </c>
      <c r="J1301" s="5">
        <v>99.31</v>
      </c>
      <c r="K1301" s="8">
        <v>38344</v>
      </c>
      <c r="L1301" s="5">
        <v>11.23</v>
      </c>
      <c r="M1301" s="8">
        <v>37824</v>
      </c>
      <c r="N1301" s="5">
        <v>120.5</v>
      </c>
      <c r="O1301" s="8">
        <v>38344</v>
      </c>
      <c r="P1301" s="5">
        <v>-142</v>
      </c>
    </row>
    <row r="1302" spans="1:16" x14ac:dyDescent="0.2">
      <c r="A1302" s="8">
        <v>38345</v>
      </c>
      <c r="B1302" s="5">
        <v>22.5</v>
      </c>
      <c r="C1302" s="8">
        <v>37825</v>
      </c>
      <c r="D1302" s="5">
        <v>60.61</v>
      </c>
      <c r="E1302" s="8">
        <v>38345</v>
      </c>
      <c r="F1302" s="5">
        <v>81.28</v>
      </c>
      <c r="G1302" s="8">
        <v>38345</v>
      </c>
      <c r="H1302" s="5">
        <v>0.55000000000000004</v>
      </c>
      <c r="I1302" s="8">
        <v>38345</v>
      </c>
      <c r="J1302" s="5">
        <v>99.31</v>
      </c>
      <c r="K1302" s="8">
        <v>38345</v>
      </c>
      <c r="L1302" s="5">
        <v>11.23</v>
      </c>
      <c r="M1302" s="8">
        <v>37825</v>
      </c>
      <c r="N1302" s="5">
        <v>117.2</v>
      </c>
      <c r="O1302" s="8">
        <v>38345</v>
      </c>
      <c r="P1302" s="5">
        <v>-139.80000000000001</v>
      </c>
    </row>
    <row r="1303" spans="1:16" x14ac:dyDescent="0.2">
      <c r="A1303" s="8">
        <v>38348</v>
      </c>
      <c r="B1303" s="5">
        <v>21.4</v>
      </c>
      <c r="C1303" s="8">
        <v>37826</v>
      </c>
      <c r="D1303" s="5">
        <v>75.569999999999993</v>
      </c>
      <c r="E1303" s="8">
        <v>38348</v>
      </c>
      <c r="F1303" s="5">
        <v>80.72</v>
      </c>
      <c r="G1303" s="8">
        <v>38348</v>
      </c>
      <c r="H1303" s="5">
        <v>0.61699999999999999</v>
      </c>
      <c r="I1303" s="8">
        <v>38348</v>
      </c>
      <c r="J1303" s="5">
        <v>99.33</v>
      </c>
      <c r="K1303" s="8">
        <v>38348</v>
      </c>
      <c r="L1303" s="5">
        <v>12.14</v>
      </c>
      <c r="M1303" s="8">
        <v>37826</v>
      </c>
      <c r="N1303" s="5">
        <v>115.12</v>
      </c>
      <c r="O1303" s="8">
        <v>38348</v>
      </c>
      <c r="P1303" s="5">
        <v>-128.1</v>
      </c>
    </row>
    <row r="1304" spans="1:16" x14ac:dyDescent="0.2">
      <c r="A1304" s="8">
        <v>38349</v>
      </c>
      <c r="B1304" s="5">
        <v>21</v>
      </c>
      <c r="C1304" s="8">
        <v>37827</v>
      </c>
      <c r="D1304" s="5">
        <v>122.79</v>
      </c>
      <c r="E1304" s="8">
        <v>38349</v>
      </c>
      <c r="F1304" s="5">
        <v>80.72</v>
      </c>
      <c r="G1304" s="8">
        <v>38349</v>
      </c>
      <c r="H1304" s="5">
        <v>0.63600000000000001</v>
      </c>
      <c r="I1304" s="8">
        <v>38349</v>
      </c>
      <c r="J1304" s="5">
        <v>99.31</v>
      </c>
      <c r="K1304" s="8">
        <v>38349</v>
      </c>
      <c r="L1304" s="5">
        <v>12</v>
      </c>
      <c r="M1304" s="8">
        <v>37827</v>
      </c>
      <c r="N1304" s="5">
        <v>115.93</v>
      </c>
      <c r="O1304" s="8">
        <v>38349</v>
      </c>
      <c r="P1304" s="5">
        <v>-126</v>
      </c>
    </row>
    <row r="1305" spans="1:16" x14ac:dyDescent="0.2">
      <c r="A1305" s="8">
        <v>38350</v>
      </c>
      <c r="B1305" s="5">
        <v>21.4</v>
      </c>
      <c r="C1305" s="8">
        <v>37828</v>
      </c>
      <c r="D1305" s="5">
        <v>67.95</v>
      </c>
      <c r="E1305" s="8">
        <v>38350</v>
      </c>
      <c r="F1305" s="5">
        <v>80.849999999999994</v>
      </c>
      <c r="G1305" s="8">
        <v>38350</v>
      </c>
      <c r="H1305" s="5">
        <v>0.63200000000000001</v>
      </c>
      <c r="I1305" s="8">
        <v>38350</v>
      </c>
      <c r="J1305" s="5">
        <v>99.32</v>
      </c>
      <c r="K1305" s="8">
        <v>38350</v>
      </c>
      <c r="L1305" s="5">
        <v>11.62</v>
      </c>
      <c r="M1305" s="8">
        <v>37828</v>
      </c>
      <c r="N1305" s="5">
        <v>115.93</v>
      </c>
      <c r="O1305" s="8">
        <v>38350</v>
      </c>
      <c r="P1305" s="5">
        <v>-123</v>
      </c>
    </row>
    <row r="1306" spans="1:16" x14ac:dyDescent="0.2">
      <c r="A1306" s="8">
        <v>38351</v>
      </c>
      <c r="B1306" s="5">
        <v>19.399999999999999</v>
      </c>
      <c r="C1306" s="8">
        <v>37829</v>
      </c>
      <c r="D1306" s="5">
        <v>124.08</v>
      </c>
      <c r="E1306" s="8">
        <v>38351</v>
      </c>
      <c r="F1306" s="5">
        <v>80.53</v>
      </c>
      <c r="G1306" s="8">
        <v>38351</v>
      </c>
      <c r="H1306" s="5">
        <v>0.55500000000000005</v>
      </c>
      <c r="I1306" s="8">
        <v>38351</v>
      </c>
      <c r="J1306" s="5">
        <v>99.27</v>
      </c>
      <c r="K1306" s="8">
        <v>38351</v>
      </c>
      <c r="L1306" s="5">
        <v>12.56</v>
      </c>
      <c r="M1306" s="8">
        <v>37829</v>
      </c>
      <c r="N1306" s="5">
        <v>115.93</v>
      </c>
      <c r="O1306" s="8">
        <v>38351</v>
      </c>
      <c r="P1306" s="5">
        <v>-123</v>
      </c>
    </row>
    <row r="1307" spans="1:16" x14ac:dyDescent="0.2">
      <c r="A1307" s="8">
        <v>38352</v>
      </c>
      <c r="B1307" s="5">
        <v>19.8</v>
      </c>
      <c r="C1307" s="8">
        <v>37830</v>
      </c>
      <c r="D1307" s="5">
        <v>83.27</v>
      </c>
      <c r="E1307" s="8">
        <v>38352</v>
      </c>
      <c r="F1307" s="5">
        <v>80.849999999999994</v>
      </c>
      <c r="G1307" s="8">
        <v>38352</v>
      </c>
      <c r="H1307" s="5">
        <v>0.54</v>
      </c>
      <c r="I1307" s="8">
        <v>38352</v>
      </c>
      <c r="J1307" s="5">
        <v>99.26</v>
      </c>
      <c r="K1307" s="8">
        <v>38352</v>
      </c>
      <c r="L1307" s="5">
        <v>13.29</v>
      </c>
      <c r="M1307" s="8">
        <v>37830</v>
      </c>
      <c r="N1307" s="5">
        <v>126.36</v>
      </c>
      <c r="O1307" s="8">
        <v>38352</v>
      </c>
      <c r="P1307" s="5">
        <v>-121</v>
      </c>
    </row>
    <row r="1308" spans="1:16" x14ac:dyDescent="0.2">
      <c r="A1308" s="8">
        <v>38355</v>
      </c>
      <c r="B1308" s="5">
        <v>22</v>
      </c>
      <c r="C1308" s="8">
        <v>37831</v>
      </c>
      <c r="D1308" s="5">
        <v>113.5</v>
      </c>
      <c r="E1308" s="8">
        <v>38355</v>
      </c>
      <c r="F1308" s="5">
        <v>81.3</v>
      </c>
      <c r="G1308" s="8">
        <v>38355</v>
      </c>
      <c r="H1308" s="5">
        <v>0.54900000000000004</v>
      </c>
      <c r="I1308" s="8">
        <v>38355</v>
      </c>
      <c r="J1308" s="5">
        <v>99.31</v>
      </c>
      <c r="K1308" s="8">
        <v>38355</v>
      </c>
      <c r="L1308" s="5">
        <v>14.08</v>
      </c>
      <c r="M1308" s="8">
        <v>37831</v>
      </c>
      <c r="N1308" s="5">
        <v>141.44</v>
      </c>
      <c r="O1308" s="8">
        <v>38355</v>
      </c>
      <c r="P1308" s="5">
        <v>-121.7</v>
      </c>
    </row>
    <row r="1309" spans="1:16" x14ac:dyDescent="0.2">
      <c r="A1309" s="8">
        <v>38356</v>
      </c>
      <c r="B1309" s="5">
        <v>22.5</v>
      </c>
      <c r="C1309" s="8">
        <v>37832</v>
      </c>
      <c r="D1309" s="5">
        <v>72.069999999999993</v>
      </c>
      <c r="E1309" s="8">
        <v>38356</v>
      </c>
      <c r="F1309" s="5">
        <v>82.52</v>
      </c>
      <c r="G1309" s="8">
        <v>38356</v>
      </c>
      <c r="H1309" s="5">
        <v>0.68600000000000005</v>
      </c>
      <c r="I1309" s="8">
        <v>38356</v>
      </c>
      <c r="J1309" s="5">
        <v>99.45</v>
      </c>
      <c r="K1309" s="8">
        <v>38356</v>
      </c>
      <c r="L1309" s="5">
        <v>13.98</v>
      </c>
      <c r="M1309" s="8">
        <v>37832</v>
      </c>
      <c r="N1309" s="5">
        <v>146.99</v>
      </c>
      <c r="O1309" s="8">
        <v>38356</v>
      </c>
      <c r="P1309" s="5">
        <v>-120</v>
      </c>
    </row>
    <row r="1310" spans="1:16" x14ac:dyDescent="0.2">
      <c r="A1310" s="8">
        <v>38357</v>
      </c>
      <c r="B1310" s="5">
        <v>27.6</v>
      </c>
      <c r="C1310" s="8">
        <v>37833</v>
      </c>
      <c r="D1310" s="5">
        <v>124.04</v>
      </c>
      <c r="E1310" s="8">
        <v>38357</v>
      </c>
      <c r="F1310" s="5">
        <v>82.54</v>
      </c>
      <c r="G1310" s="8">
        <v>38357</v>
      </c>
      <c r="H1310" s="5">
        <v>0.61099999999999999</v>
      </c>
      <c r="I1310" s="8">
        <v>38357</v>
      </c>
      <c r="J1310" s="5">
        <v>99.46</v>
      </c>
      <c r="K1310" s="8">
        <v>38357</v>
      </c>
      <c r="L1310" s="5">
        <v>14.09</v>
      </c>
      <c r="M1310" s="8">
        <v>37833</v>
      </c>
      <c r="N1310" s="5">
        <v>160.86000000000001</v>
      </c>
      <c r="O1310" s="8">
        <v>38357</v>
      </c>
      <c r="P1310" s="5">
        <v>-116.2</v>
      </c>
    </row>
    <row r="1311" spans="1:16" x14ac:dyDescent="0.2">
      <c r="A1311" s="8">
        <v>38358</v>
      </c>
      <c r="B1311" s="5">
        <v>27.7</v>
      </c>
      <c r="C1311" s="8">
        <v>37834</v>
      </c>
      <c r="D1311" s="5">
        <v>207.13</v>
      </c>
      <c r="E1311" s="8">
        <v>38358</v>
      </c>
      <c r="F1311" s="5">
        <v>83.15</v>
      </c>
      <c r="G1311" s="8">
        <v>38358</v>
      </c>
      <c r="H1311" s="5">
        <v>0.58299999999999996</v>
      </c>
      <c r="I1311" s="8">
        <v>38358</v>
      </c>
      <c r="J1311" s="5">
        <v>99.49</v>
      </c>
      <c r="K1311" s="8">
        <v>38358</v>
      </c>
      <c r="L1311" s="5">
        <v>13.58</v>
      </c>
      <c r="M1311" s="8">
        <v>37834</v>
      </c>
      <c r="N1311" s="5">
        <v>157.22</v>
      </c>
      <c r="O1311" s="8">
        <v>38358</v>
      </c>
      <c r="P1311" s="5">
        <v>-114</v>
      </c>
    </row>
    <row r="1312" spans="1:16" x14ac:dyDescent="0.2">
      <c r="A1312" s="8">
        <v>38359</v>
      </c>
      <c r="B1312" s="5">
        <v>26</v>
      </c>
      <c r="C1312" s="8">
        <v>37835</v>
      </c>
      <c r="D1312" s="5">
        <v>31.49</v>
      </c>
      <c r="E1312" s="8">
        <v>38359</v>
      </c>
      <c r="F1312" s="5">
        <v>83.6</v>
      </c>
      <c r="G1312" s="8">
        <v>38359</v>
      </c>
      <c r="H1312" s="5">
        <v>0.59699999999999998</v>
      </c>
      <c r="I1312" s="8">
        <v>38359</v>
      </c>
      <c r="J1312" s="5">
        <v>99.5</v>
      </c>
      <c r="K1312" s="8">
        <v>38359</v>
      </c>
      <c r="L1312" s="5">
        <v>13.49</v>
      </c>
      <c r="M1312" s="8">
        <v>37835</v>
      </c>
      <c r="N1312" s="5">
        <v>157.22</v>
      </c>
      <c r="O1312" s="8">
        <v>38359</v>
      </c>
      <c r="P1312" s="5">
        <v>-108.5</v>
      </c>
    </row>
    <row r="1313" spans="1:16" x14ac:dyDescent="0.2">
      <c r="A1313" s="8">
        <v>38362</v>
      </c>
      <c r="B1313" s="5">
        <v>27.5</v>
      </c>
      <c r="C1313" s="8">
        <v>37836</v>
      </c>
      <c r="D1313" s="5">
        <v>125.88</v>
      </c>
      <c r="E1313" s="8">
        <v>38362</v>
      </c>
      <c r="F1313" s="5">
        <v>83.35</v>
      </c>
      <c r="G1313" s="8">
        <v>38362</v>
      </c>
      <c r="H1313" s="5">
        <v>0.59599999999999997</v>
      </c>
      <c r="I1313" s="8">
        <v>38362</v>
      </c>
      <c r="J1313" s="5">
        <v>99.45</v>
      </c>
      <c r="K1313" s="8">
        <v>38362</v>
      </c>
      <c r="L1313" s="5">
        <v>13.23</v>
      </c>
      <c r="M1313" s="8">
        <v>37836</v>
      </c>
      <c r="N1313" s="5">
        <v>157.22</v>
      </c>
      <c r="O1313" s="8">
        <v>38362</v>
      </c>
      <c r="P1313" s="5">
        <v>-96.9</v>
      </c>
    </row>
    <row r="1314" spans="1:16" x14ac:dyDescent="0.2">
      <c r="A1314" s="8">
        <v>38363</v>
      </c>
      <c r="B1314" s="5">
        <v>29.1</v>
      </c>
      <c r="C1314" s="8">
        <v>37837</v>
      </c>
      <c r="D1314" s="5">
        <v>78.62</v>
      </c>
      <c r="E1314" s="8">
        <v>38363</v>
      </c>
      <c r="F1314" s="5">
        <v>83.07</v>
      </c>
      <c r="G1314" s="8">
        <v>38363</v>
      </c>
      <c r="H1314" s="5">
        <v>0.59299999999999997</v>
      </c>
      <c r="I1314" s="8">
        <v>38363</v>
      </c>
      <c r="J1314" s="5">
        <v>99.45</v>
      </c>
      <c r="K1314" s="8">
        <v>38363</v>
      </c>
      <c r="L1314" s="5">
        <v>13.19</v>
      </c>
      <c r="M1314" s="8">
        <v>37837</v>
      </c>
      <c r="N1314" s="5">
        <v>145.71</v>
      </c>
      <c r="O1314" s="8">
        <v>38363</v>
      </c>
      <c r="P1314" s="5">
        <v>-88.9</v>
      </c>
    </row>
    <row r="1315" spans="1:16" x14ac:dyDescent="0.2">
      <c r="A1315" s="8">
        <v>38364</v>
      </c>
      <c r="B1315" s="5">
        <v>0.4</v>
      </c>
      <c r="C1315" s="8">
        <v>37838</v>
      </c>
      <c r="D1315" s="5">
        <v>56.81</v>
      </c>
      <c r="E1315" s="8">
        <v>38364</v>
      </c>
      <c r="F1315" s="5">
        <v>82.17</v>
      </c>
      <c r="G1315" s="8">
        <v>38364</v>
      </c>
      <c r="H1315" s="5">
        <v>0.58399999999999996</v>
      </c>
      <c r="I1315" s="8">
        <v>38364</v>
      </c>
      <c r="J1315" s="5">
        <v>99.38</v>
      </c>
      <c r="K1315" s="8">
        <v>38364</v>
      </c>
      <c r="L1315" s="5">
        <v>12.56</v>
      </c>
      <c r="M1315" s="8">
        <v>37838</v>
      </c>
      <c r="N1315" s="5">
        <v>144.5</v>
      </c>
      <c r="O1315" s="8">
        <v>38364</v>
      </c>
      <c r="P1315" s="5">
        <v>-143.5</v>
      </c>
    </row>
    <row r="1316" spans="1:16" x14ac:dyDescent="0.2">
      <c r="A1316" s="8">
        <v>38365</v>
      </c>
      <c r="B1316" s="5">
        <v>-2.2000000000000002</v>
      </c>
      <c r="C1316" s="8">
        <v>37839</v>
      </c>
      <c r="D1316" s="5">
        <v>50.61</v>
      </c>
      <c r="E1316" s="8">
        <v>38365</v>
      </c>
      <c r="F1316" s="5">
        <v>82.51</v>
      </c>
      <c r="G1316" s="8">
        <v>38365</v>
      </c>
      <c r="H1316" s="5">
        <v>0.51200000000000001</v>
      </c>
      <c r="I1316" s="8">
        <v>38365</v>
      </c>
      <c r="J1316" s="5">
        <v>99.41</v>
      </c>
      <c r="K1316" s="8">
        <v>38365</v>
      </c>
      <c r="L1316" s="5">
        <v>12.84</v>
      </c>
      <c r="M1316" s="8">
        <v>37839</v>
      </c>
      <c r="N1316" s="5">
        <v>144.38</v>
      </c>
      <c r="O1316" s="8">
        <v>38365</v>
      </c>
      <c r="P1316" s="5">
        <v>-146</v>
      </c>
    </row>
    <row r="1317" spans="1:16" x14ac:dyDescent="0.2">
      <c r="A1317" s="8">
        <v>38366</v>
      </c>
      <c r="B1317" s="5">
        <v>1.6</v>
      </c>
      <c r="C1317" s="8">
        <v>37840</v>
      </c>
      <c r="D1317" s="5">
        <v>133.13999999999999</v>
      </c>
      <c r="E1317" s="8">
        <v>38366</v>
      </c>
      <c r="F1317" s="5">
        <v>82.97</v>
      </c>
      <c r="G1317" s="8">
        <v>38366</v>
      </c>
      <c r="H1317" s="5">
        <v>0.58499999999999996</v>
      </c>
      <c r="I1317" s="8">
        <v>38366</v>
      </c>
      <c r="J1317" s="5">
        <v>99.42</v>
      </c>
      <c r="K1317" s="8">
        <v>38366</v>
      </c>
      <c r="L1317" s="5">
        <v>12.43</v>
      </c>
      <c r="M1317" s="8">
        <v>37840</v>
      </c>
      <c r="N1317" s="5">
        <v>129.15</v>
      </c>
      <c r="O1317" s="8">
        <v>38366</v>
      </c>
      <c r="P1317" s="5">
        <v>-140.69999999999999</v>
      </c>
    </row>
    <row r="1318" spans="1:16" x14ac:dyDescent="0.2">
      <c r="A1318" s="8">
        <v>38369</v>
      </c>
      <c r="B1318" s="5">
        <v>-1</v>
      </c>
      <c r="C1318" s="8">
        <v>37841</v>
      </c>
      <c r="D1318" s="5">
        <v>67.180000000000007</v>
      </c>
      <c r="E1318" s="8">
        <v>38369</v>
      </c>
      <c r="F1318" s="5">
        <v>83.24</v>
      </c>
      <c r="G1318" s="8">
        <v>38369</v>
      </c>
      <c r="H1318" s="5">
        <v>0.57099999999999995</v>
      </c>
      <c r="I1318" s="8">
        <v>38369</v>
      </c>
      <c r="J1318" s="5">
        <v>99.42</v>
      </c>
      <c r="K1318" s="8">
        <v>38369</v>
      </c>
      <c r="L1318" s="5">
        <v>12.43</v>
      </c>
      <c r="M1318" s="8">
        <v>37841</v>
      </c>
      <c r="N1318" s="5">
        <v>130.96</v>
      </c>
      <c r="O1318" s="8">
        <v>38369</v>
      </c>
      <c r="P1318" s="5">
        <v>-138.69999999999999</v>
      </c>
    </row>
    <row r="1319" spans="1:16" x14ac:dyDescent="0.2">
      <c r="A1319" s="8">
        <v>38370</v>
      </c>
      <c r="B1319" s="5">
        <v>5.0999999999999996</v>
      </c>
      <c r="C1319" s="8">
        <v>37842</v>
      </c>
      <c r="D1319" s="5">
        <v>306.33</v>
      </c>
      <c r="E1319" s="8">
        <v>38370</v>
      </c>
      <c r="F1319" s="5">
        <v>83.36</v>
      </c>
      <c r="G1319" s="8">
        <v>38370</v>
      </c>
      <c r="H1319" s="5">
        <v>0.53300000000000003</v>
      </c>
      <c r="I1319" s="8">
        <v>38370</v>
      </c>
      <c r="J1319" s="5">
        <v>99.38</v>
      </c>
      <c r="K1319" s="8">
        <v>38370</v>
      </c>
      <c r="L1319" s="5">
        <v>12.47</v>
      </c>
      <c r="M1319" s="8">
        <v>37842</v>
      </c>
      <c r="N1319" s="5">
        <v>130.96</v>
      </c>
      <c r="O1319" s="8">
        <v>38370</v>
      </c>
      <c r="P1319" s="5">
        <v>-140.1</v>
      </c>
    </row>
    <row r="1320" spans="1:16" x14ac:dyDescent="0.2">
      <c r="A1320" s="8">
        <v>38371</v>
      </c>
      <c r="B1320" s="5">
        <v>3.9</v>
      </c>
      <c r="C1320" s="8">
        <v>37843</v>
      </c>
      <c r="D1320" s="5">
        <v>165.71</v>
      </c>
      <c r="E1320" s="8">
        <v>38371</v>
      </c>
      <c r="F1320" s="5">
        <v>83.6</v>
      </c>
      <c r="G1320" s="8">
        <v>38371</v>
      </c>
      <c r="H1320" s="5">
        <v>0.501</v>
      </c>
      <c r="I1320" s="8">
        <v>38371</v>
      </c>
      <c r="J1320" s="5">
        <v>99.43</v>
      </c>
      <c r="K1320" s="8">
        <v>38371</v>
      </c>
      <c r="L1320" s="5">
        <v>13.18</v>
      </c>
      <c r="M1320" s="8">
        <v>37843</v>
      </c>
      <c r="N1320" s="5">
        <v>130.96</v>
      </c>
      <c r="O1320" s="8">
        <v>38371</v>
      </c>
      <c r="P1320" s="5">
        <v>-147.1</v>
      </c>
    </row>
    <row r="1321" spans="1:16" x14ac:dyDescent="0.2">
      <c r="A1321" s="8">
        <v>38372</v>
      </c>
      <c r="B1321" s="5">
        <v>-3</v>
      </c>
      <c r="C1321" s="8">
        <v>37844</v>
      </c>
      <c r="D1321" s="5">
        <v>73.349999999999994</v>
      </c>
      <c r="E1321" s="8">
        <v>38372</v>
      </c>
      <c r="F1321" s="5">
        <v>83.84</v>
      </c>
      <c r="G1321" s="8">
        <v>38372</v>
      </c>
      <c r="H1321" s="5">
        <v>0.43</v>
      </c>
      <c r="I1321" s="8">
        <v>38372</v>
      </c>
      <c r="J1321" s="5">
        <v>99.49</v>
      </c>
      <c r="K1321" s="8">
        <v>38372</v>
      </c>
      <c r="L1321" s="5">
        <v>13.83</v>
      </c>
      <c r="M1321" s="8">
        <v>37844</v>
      </c>
      <c r="N1321" s="5">
        <v>139.83000000000001</v>
      </c>
      <c r="O1321" s="8">
        <v>38372</v>
      </c>
      <c r="P1321" s="5">
        <v>-154</v>
      </c>
    </row>
    <row r="1322" spans="1:16" x14ac:dyDescent="0.2">
      <c r="A1322" s="8">
        <v>38373</v>
      </c>
      <c r="B1322" s="5">
        <v>-4.5999999999999996</v>
      </c>
      <c r="C1322" s="8">
        <v>37845</v>
      </c>
      <c r="D1322" s="5">
        <v>72.510000000000005</v>
      </c>
      <c r="E1322" s="8">
        <v>38373</v>
      </c>
      <c r="F1322" s="5">
        <v>83.26</v>
      </c>
      <c r="G1322" s="8">
        <v>38373</v>
      </c>
      <c r="H1322" s="5">
        <v>0.372</v>
      </c>
      <c r="I1322" s="8">
        <v>38373</v>
      </c>
      <c r="J1322" s="5">
        <v>99.5</v>
      </c>
      <c r="K1322" s="8">
        <v>38373</v>
      </c>
      <c r="L1322" s="5">
        <v>14.36</v>
      </c>
      <c r="M1322" s="8">
        <v>37845</v>
      </c>
      <c r="N1322" s="5">
        <v>131.66999999999999</v>
      </c>
      <c r="O1322" s="8">
        <v>38373</v>
      </c>
      <c r="P1322" s="5">
        <v>-152.1</v>
      </c>
    </row>
    <row r="1323" spans="1:16" x14ac:dyDescent="0.2">
      <c r="A1323" s="8">
        <v>38376</v>
      </c>
      <c r="B1323" s="5">
        <v>-6.6</v>
      </c>
      <c r="C1323" s="8">
        <v>37846</v>
      </c>
      <c r="D1323" s="5">
        <v>63.52</v>
      </c>
      <c r="E1323" s="8">
        <v>38376</v>
      </c>
      <c r="F1323" s="5">
        <v>83.24</v>
      </c>
      <c r="G1323" s="8">
        <v>38376</v>
      </c>
      <c r="H1323" s="5">
        <v>0.35199999999999998</v>
      </c>
      <c r="I1323" s="8">
        <v>38376</v>
      </c>
      <c r="J1323" s="5">
        <v>99.5</v>
      </c>
      <c r="K1323" s="8">
        <v>38376</v>
      </c>
      <c r="L1323" s="5">
        <v>14.65</v>
      </c>
      <c r="M1323" s="8">
        <v>37846</v>
      </c>
      <c r="N1323" s="5">
        <v>144.75</v>
      </c>
      <c r="O1323" s="8">
        <v>38376</v>
      </c>
      <c r="P1323" s="5">
        <v>-147.4</v>
      </c>
    </row>
    <row r="1324" spans="1:16" x14ac:dyDescent="0.2">
      <c r="A1324" s="8">
        <v>38377</v>
      </c>
      <c r="B1324" s="5">
        <v>-3.3</v>
      </c>
      <c r="C1324" s="8">
        <v>37847</v>
      </c>
      <c r="D1324" s="5">
        <v>90.45</v>
      </c>
      <c r="E1324" s="8">
        <v>38377</v>
      </c>
      <c r="F1324" s="5">
        <v>83.99</v>
      </c>
      <c r="G1324" s="8">
        <v>38377</v>
      </c>
      <c r="H1324" s="5">
        <v>0.5</v>
      </c>
      <c r="I1324" s="8">
        <v>38377</v>
      </c>
      <c r="J1324" s="5">
        <v>99.54</v>
      </c>
      <c r="K1324" s="8">
        <v>38377</v>
      </c>
      <c r="L1324" s="5">
        <v>14.06</v>
      </c>
      <c r="M1324" s="8">
        <v>37847</v>
      </c>
      <c r="N1324" s="5">
        <v>147.38999999999999</v>
      </c>
      <c r="O1324" s="8">
        <v>38377</v>
      </c>
      <c r="P1324" s="5">
        <v>-131.1</v>
      </c>
    </row>
    <row r="1325" spans="1:16" x14ac:dyDescent="0.2">
      <c r="A1325" s="8">
        <v>38378</v>
      </c>
      <c r="B1325" s="5">
        <v>-4.3</v>
      </c>
      <c r="C1325" s="8">
        <v>37848</v>
      </c>
      <c r="D1325" s="5">
        <v>40.28</v>
      </c>
      <c r="E1325" s="8">
        <v>38378</v>
      </c>
      <c r="F1325" s="5">
        <v>83.3</v>
      </c>
      <c r="G1325" s="8">
        <v>38378</v>
      </c>
      <c r="H1325" s="5">
        <v>0.52700000000000002</v>
      </c>
      <c r="I1325" s="8">
        <v>38378</v>
      </c>
      <c r="J1325" s="5">
        <v>99.48</v>
      </c>
      <c r="K1325" s="8">
        <v>38378</v>
      </c>
      <c r="L1325" s="5">
        <v>13.44</v>
      </c>
      <c r="M1325" s="8">
        <v>37848</v>
      </c>
      <c r="N1325" s="5">
        <v>140.59</v>
      </c>
      <c r="O1325" s="8">
        <v>38378</v>
      </c>
      <c r="P1325" s="5">
        <v>-127.9</v>
      </c>
    </row>
    <row r="1326" spans="1:16" x14ac:dyDescent="0.2">
      <c r="A1326" s="8">
        <v>38379</v>
      </c>
      <c r="B1326" s="5">
        <v>-5</v>
      </c>
      <c r="C1326" s="8">
        <v>37849</v>
      </c>
      <c r="D1326" s="5">
        <v>57.65</v>
      </c>
      <c r="E1326" s="8">
        <v>38379</v>
      </c>
      <c r="F1326" s="5">
        <v>83.43</v>
      </c>
      <c r="G1326" s="8">
        <v>38379</v>
      </c>
      <c r="H1326" s="5">
        <v>0.54600000000000004</v>
      </c>
      <c r="I1326" s="8">
        <v>38379</v>
      </c>
      <c r="J1326" s="5">
        <v>99.49</v>
      </c>
      <c r="K1326" s="8">
        <v>38379</v>
      </c>
      <c r="L1326" s="5">
        <v>13.24</v>
      </c>
      <c r="M1326" s="8">
        <v>37849</v>
      </c>
      <c r="N1326" s="5">
        <v>140.59</v>
      </c>
      <c r="O1326" s="8">
        <v>38379</v>
      </c>
      <c r="P1326" s="5">
        <v>-126.1</v>
      </c>
    </row>
    <row r="1327" spans="1:16" x14ac:dyDescent="0.2">
      <c r="A1327" s="8">
        <v>38380</v>
      </c>
      <c r="B1327" s="5">
        <v>-13.2</v>
      </c>
      <c r="C1327" s="8">
        <v>37850</v>
      </c>
      <c r="D1327" s="5">
        <v>98.75</v>
      </c>
      <c r="E1327" s="8">
        <v>38380</v>
      </c>
      <c r="F1327" s="5">
        <v>83.48</v>
      </c>
      <c r="G1327" s="8">
        <v>38380</v>
      </c>
      <c r="H1327" s="5">
        <v>0.51500000000000001</v>
      </c>
      <c r="I1327" s="8">
        <v>38380</v>
      </c>
      <c r="J1327" s="5">
        <v>99.47</v>
      </c>
      <c r="K1327" s="8">
        <v>38380</v>
      </c>
      <c r="L1327" s="5">
        <v>13.24</v>
      </c>
      <c r="M1327" s="8">
        <v>37850</v>
      </c>
      <c r="N1327" s="5">
        <v>140.59</v>
      </c>
      <c r="O1327" s="8">
        <v>38380</v>
      </c>
      <c r="P1327" s="5">
        <v>-137.4</v>
      </c>
    </row>
    <row r="1328" spans="1:16" x14ac:dyDescent="0.2">
      <c r="A1328" s="8">
        <v>38383</v>
      </c>
      <c r="B1328" s="5">
        <v>-17.2</v>
      </c>
      <c r="C1328" s="8">
        <v>37851</v>
      </c>
      <c r="D1328" s="5">
        <v>39.880000000000003</v>
      </c>
      <c r="E1328" s="8">
        <v>38383</v>
      </c>
      <c r="F1328" s="5">
        <v>83.57</v>
      </c>
      <c r="G1328" s="8">
        <v>38383</v>
      </c>
      <c r="H1328" s="5">
        <v>0.55300000000000005</v>
      </c>
      <c r="I1328" s="8">
        <v>38383</v>
      </c>
      <c r="J1328" s="5">
        <v>99.42</v>
      </c>
      <c r="K1328" s="8">
        <v>38383</v>
      </c>
      <c r="L1328" s="5">
        <v>12.82</v>
      </c>
      <c r="M1328" s="8">
        <v>37851</v>
      </c>
      <c r="N1328" s="5">
        <v>132.01</v>
      </c>
      <c r="O1328" s="8">
        <v>38383</v>
      </c>
      <c r="P1328" s="5">
        <v>-138.19999999999999</v>
      </c>
    </row>
    <row r="1329" spans="1:16" x14ac:dyDescent="0.2">
      <c r="A1329" s="8">
        <v>38384</v>
      </c>
      <c r="B1329" s="5">
        <v>-20.9</v>
      </c>
      <c r="C1329" s="8">
        <v>37852</v>
      </c>
      <c r="D1329" s="5">
        <v>28.42</v>
      </c>
      <c r="E1329" s="8">
        <v>38384</v>
      </c>
      <c r="F1329" s="5">
        <v>83.45</v>
      </c>
      <c r="G1329" s="8">
        <v>38384</v>
      </c>
      <c r="H1329" s="5">
        <v>0.66100000000000003</v>
      </c>
      <c r="I1329" s="8">
        <v>38384</v>
      </c>
      <c r="J1329" s="5">
        <v>99.38</v>
      </c>
      <c r="K1329" s="8">
        <v>38384</v>
      </c>
      <c r="L1329" s="5">
        <v>12.03</v>
      </c>
      <c r="M1329" s="8">
        <v>37852</v>
      </c>
      <c r="N1329" s="5">
        <v>124.12</v>
      </c>
      <c r="O1329" s="8">
        <v>38384</v>
      </c>
      <c r="P1329" s="5">
        <v>-152.1</v>
      </c>
    </row>
    <row r="1330" spans="1:16" x14ac:dyDescent="0.2">
      <c r="A1330" s="8">
        <v>38385</v>
      </c>
      <c r="B1330" s="5">
        <v>-23.7</v>
      </c>
      <c r="C1330" s="8">
        <v>37853</v>
      </c>
      <c r="D1330" s="5">
        <v>47.55</v>
      </c>
      <c r="E1330" s="8">
        <v>38385</v>
      </c>
      <c r="F1330" s="5">
        <v>83.54</v>
      </c>
      <c r="G1330" s="8">
        <v>38385</v>
      </c>
      <c r="H1330" s="5">
        <v>0.67100000000000004</v>
      </c>
      <c r="I1330" s="8">
        <v>38385</v>
      </c>
      <c r="J1330" s="5">
        <v>99.37</v>
      </c>
      <c r="K1330" s="8">
        <v>38385</v>
      </c>
      <c r="L1330" s="5">
        <v>11.66</v>
      </c>
      <c r="M1330" s="8">
        <v>37853</v>
      </c>
      <c r="N1330" s="5">
        <v>128.32</v>
      </c>
      <c r="O1330" s="8">
        <v>38385</v>
      </c>
      <c r="P1330" s="5">
        <v>-154.19999999999999</v>
      </c>
    </row>
    <row r="1331" spans="1:16" x14ac:dyDescent="0.2">
      <c r="A1331" s="8">
        <v>38386</v>
      </c>
      <c r="B1331" s="5">
        <v>-29.1</v>
      </c>
      <c r="C1331" s="8">
        <v>37854</v>
      </c>
      <c r="D1331" s="5">
        <v>55.59</v>
      </c>
      <c r="E1331" s="8">
        <v>38386</v>
      </c>
      <c r="F1331" s="5">
        <v>83.93</v>
      </c>
      <c r="G1331" s="8">
        <v>38386</v>
      </c>
      <c r="H1331" s="5">
        <v>0.65</v>
      </c>
      <c r="I1331" s="8">
        <v>38386</v>
      </c>
      <c r="J1331" s="5">
        <v>99.41</v>
      </c>
      <c r="K1331" s="8">
        <v>38386</v>
      </c>
      <c r="L1331" s="5">
        <v>11.79</v>
      </c>
      <c r="M1331" s="8">
        <v>37854</v>
      </c>
      <c r="N1331" s="5">
        <v>128.32</v>
      </c>
      <c r="O1331" s="8">
        <v>38386</v>
      </c>
      <c r="P1331" s="5">
        <v>-159.30000000000001</v>
      </c>
    </row>
    <row r="1332" spans="1:16" x14ac:dyDescent="0.2">
      <c r="A1332" s="8">
        <v>38387</v>
      </c>
      <c r="B1332" s="5">
        <v>-32.700000000000003</v>
      </c>
      <c r="C1332" s="8">
        <v>37855</v>
      </c>
      <c r="D1332" s="5">
        <v>90.8</v>
      </c>
      <c r="E1332" s="8">
        <v>38387</v>
      </c>
      <c r="F1332" s="5">
        <v>84.39</v>
      </c>
      <c r="G1332" s="8">
        <v>38387</v>
      </c>
      <c r="H1332" s="5">
        <v>0.63200000000000001</v>
      </c>
      <c r="I1332" s="8">
        <v>38387</v>
      </c>
      <c r="J1332" s="5">
        <v>99.32</v>
      </c>
      <c r="K1332" s="8">
        <v>38387</v>
      </c>
      <c r="L1332" s="5">
        <v>11.21</v>
      </c>
      <c r="M1332" s="8">
        <v>37855</v>
      </c>
      <c r="N1332" s="5">
        <v>135.09</v>
      </c>
      <c r="O1332" s="8">
        <v>38387</v>
      </c>
      <c r="P1332" s="5">
        <v>-153.80000000000001</v>
      </c>
    </row>
    <row r="1333" spans="1:16" x14ac:dyDescent="0.2">
      <c r="A1333" s="8">
        <v>38390</v>
      </c>
      <c r="B1333" s="5">
        <v>-37.200000000000003</v>
      </c>
      <c r="C1333" s="8">
        <v>37856</v>
      </c>
      <c r="D1333" s="5">
        <v>72.36</v>
      </c>
      <c r="E1333" s="8">
        <v>38390</v>
      </c>
      <c r="F1333" s="5">
        <v>85.12</v>
      </c>
      <c r="G1333" s="8">
        <v>38390</v>
      </c>
      <c r="H1333" s="5">
        <v>0.60799999999999998</v>
      </c>
      <c r="I1333" s="8">
        <v>38390</v>
      </c>
      <c r="J1333" s="5">
        <v>99.33</v>
      </c>
      <c r="K1333" s="8">
        <v>38390</v>
      </c>
      <c r="L1333" s="5">
        <v>11.73</v>
      </c>
      <c r="M1333" s="8">
        <v>37856</v>
      </c>
      <c r="N1333" s="5">
        <v>135.09</v>
      </c>
      <c r="O1333" s="8">
        <v>38390</v>
      </c>
      <c r="P1333" s="5">
        <v>-144.4</v>
      </c>
    </row>
    <row r="1334" spans="1:16" x14ac:dyDescent="0.2">
      <c r="A1334" s="8">
        <v>38391</v>
      </c>
      <c r="B1334" s="5">
        <v>-37.9</v>
      </c>
      <c r="C1334" s="8">
        <v>37857</v>
      </c>
      <c r="D1334" s="5">
        <v>90.2</v>
      </c>
      <c r="E1334" s="8">
        <v>38391</v>
      </c>
      <c r="F1334" s="5">
        <v>85.1</v>
      </c>
      <c r="G1334" s="8">
        <v>38391</v>
      </c>
      <c r="H1334" s="5">
        <v>0.624</v>
      </c>
      <c r="I1334" s="8">
        <v>38391</v>
      </c>
      <c r="J1334" s="5">
        <v>99.31</v>
      </c>
      <c r="K1334" s="8">
        <v>38391</v>
      </c>
      <c r="L1334" s="5">
        <v>11.6</v>
      </c>
      <c r="M1334" s="8">
        <v>37857</v>
      </c>
      <c r="N1334" s="5">
        <v>135.09</v>
      </c>
      <c r="O1334" s="8">
        <v>38391</v>
      </c>
      <c r="P1334" s="5">
        <v>-144.4</v>
      </c>
    </row>
    <row r="1335" spans="1:16" x14ac:dyDescent="0.2">
      <c r="A1335" s="8">
        <v>38392</v>
      </c>
      <c r="B1335" s="5">
        <v>-39.1</v>
      </c>
      <c r="C1335" s="8">
        <v>37858</v>
      </c>
      <c r="D1335" s="5">
        <v>51.76</v>
      </c>
      <c r="E1335" s="8">
        <v>38392</v>
      </c>
      <c r="F1335" s="5">
        <v>84.91</v>
      </c>
      <c r="G1335" s="8">
        <v>38392</v>
      </c>
      <c r="H1335" s="5">
        <v>0.57899999999999996</v>
      </c>
      <c r="I1335" s="8">
        <v>38392</v>
      </c>
      <c r="J1335" s="5">
        <v>99.35</v>
      </c>
      <c r="K1335" s="8">
        <v>38392</v>
      </c>
      <c r="L1335" s="5">
        <v>12</v>
      </c>
      <c r="M1335" s="8">
        <v>37858</v>
      </c>
      <c r="N1335" s="5">
        <v>132.79</v>
      </c>
      <c r="O1335" s="8">
        <v>38392</v>
      </c>
      <c r="P1335" s="5">
        <v>-145.1</v>
      </c>
    </row>
    <row r="1336" spans="1:16" x14ac:dyDescent="0.2">
      <c r="A1336" s="8">
        <v>38393</v>
      </c>
      <c r="B1336" s="5">
        <v>-36.4</v>
      </c>
      <c r="C1336" s="8">
        <v>37859</v>
      </c>
      <c r="D1336" s="5">
        <v>67.58</v>
      </c>
      <c r="E1336" s="8">
        <v>38393</v>
      </c>
      <c r="F1336" s="5">
        <v>84.54</v>
      </c>
      <c r="G1336" s="8">
        <v>38393</v>
      </c>
      <c r="H1336" s="5">
        <v>0.65900000000000003</v>
      </c>
      <c r="I1336" s="8">
        <v>38393</v>
      </c>
      <c r="J1336" s="5">
        <v>99.35</v>
      </c>
      <c r="K1336" s="8">
        <v>38393</v>
      </c>
      <c r="L1336" s="5">
        <v>11.51</v>
      </c>
      <c r="M1336" s="8">
        <v>37859</v>
      </c>
      <c r="N1336" s="5">
        <v>130.80000000000001</v>
      </c>
      <c r="O1336" s="8">
        <v>38393</v>
      </c>
      <c r="P1336" s="5">
        <v>-174.6</v>
      </c>
    </row>
    <row r="1337" spans="1:16" x14ac:dyDescent="0.2">
      <c r="A1337" s="8">
        <v>38394</v>
      </c>
      <c r="B1337" s="5">
        <v>-36.6</v>
      </c>
      <c r="C1337" s="8">
        <v>37860</v>
      </c>
      <c r="D1337" s="5">
        <v>69.37</v>
      </c>
      <c r="E1337" s="8">
        <v>38394</v>
      </c>
      <c r="F1337" s="5">
        <v>84.57</v>
      </c>
      <c r="G1337" s="8">
        <v>38394</v>
      </c>
      <c r="H1337" s="5">
        <v>0.69499999999999995</v>
      </c>
      <c r="I1337" s="8">
        <v>38394</v>
      </c>
      <c r="J1337" s="5">
        <v>99.33</v>
      </c>
      <c r="K1337" s="8">
        <v>38394</v>
      </c>
      <c r="L1337" s="5">
        <v>11.43</v>
      </c>
      <c r="M1337" s="8">
        <v>37860</v>
      </c>
      <c r="N1337" s="5">
        <v>127.72</v>
      </c>
      <c r="O1337" s="8">
        <v>38394</v>
      </c>
      <c r="P1337" s="5">
        <v>-173.4</v>
      </c>
    </row>
    <row r="1338" spans="1:16" x14ac:dyDescent="0.2">
      <c r="A1338" s="8">
        <v>38397</v>
      </c>
      <c r="B1338" s="5">
        <v>-38.200000000000003</v>
      </c>
      <c r="C1338" s="8">
        <v>37861</v>
      </c>
      <c r="D1338" s="5">
        <v>65.010000000000005</v>
      </c>
      <c r="E1338" s="8">
        <v>38397</v>
      </c>
      <c r="F1338" s="5">
        <v>83.96</v>
      </c>
      <c r="G1338" s="8">
        <v>38397</v>
      </c>
      <c r="H1338" s="5">
        <v>0.65600000000000003</v>
      </c>
      <c r="I1338" s="8">
        <v>38397</v>
      </c>
      <c r="J1338" s="5">
        <v>99.28</v>
      </c>
      <c r="K1338" s="8">
        <v>38397</v>
      </c>
      <c r="L1338" s="5">
        <v>11.52</v>
      </c>
      <c r="M1338" s="8">
        <v>37861</v>
      </c>
      <c r="N1338" s="5">
        <v>128.72999999999999</v>
      </c>
      <c r="O1338" s="8">
        <v>38397</v>
      </c>
      <c r="P1338" s="5">
        <v>-170.4</v>
      </c>
    </row>
    <row r="1339" spans="1:16" x14ac:dyDescent="0.2">
      <c r="A1339" s="8">
        <v>38398</v>
      </c>
      <c r="B1339" s="5">
        <v>-32.9</v>
      </c>
      <c r="C1339" s="8">
        <v>37862</v>
      </c>
      <c r="D1339" s="5">
        <v>54.62</v>
      </c>
      <c r="E1339" s="8">
        <v>38398</v>
      </c>
      <c r="F1339" s="5">
        <v>83.59</v>
      </c>
      <c r="G1339" s="8">
        <v>38398</v>
      </c>
      <c r="H1339" s="5">
        <v>0.71799999999999997</v>
      </c>
      <c r="I1339" s="8">
        <v>38398</v>
      </c>
      <c r="J1339" s="5">
        <v>99.27</v>
      </c>
      <c r="K1339" s="8">
        <v>38398</v>
      </c>
      <c r="L1339" s="5">
        <v>11.27</v>
      </c>
      <c r="M1339" s="8">
        <v>37862</v>
      </c>
      <c r="N1339" s="5">
        <v>126.55</v>
      </c>
      <c r="O1339" s="8">
        <v>38398</v>
      </c>
      <c r="P1339" s="5">
        <v>-179.7</v>
      </c>
    </row>
    <row r="1340" spans="1:16" x14ac:dyDescent="0.2">
      <c r="A1340" s="8">
        <v>38399</v>
      </c>
      <c r="B1340" s="5">
        <v>-30.5</v>
      </c>
      <c r="C1340" s="8">
        <v>37863</v>
      </c>
      <c r="D1340" s="5">
        <v>232.94</v>
      </c>
      <c r="E1340" s="8">
        <v>38399</v>
      </c>
      <c r="F1340" s="5">
        <v>83.67</v>
      </c>
      <c r="G1340" s="8">
        <v>38399</v>
      </c>
      <c r="H1340" s="5">
        <v>0.748</v>
      </c>
      <c r="I1340" s="8">
        <v>38399</v>
      </c>
      <c r="J1340" s="5">
        <v>99.29</v>
      </c>
      <c r="K1340" s="8">
        <v>38399</v>
      </c>
      <c r="L1340" s="5">
        <v>11.1</v>
      </c>
      <c r="M1340" s="8">
        <v>37863</v>
      </c>
      <c r="N1340" s="5">
        <v>126.55</v>
      </c>
      <c r="O1340" s="8">
        <v>38399</v>
      </c>
      <c r="P1340" s="5">
        <v>-177.9</v>
      </c>
    </row>
    <row r="1341" spans="1:16" x14ac:dyDescent="0.2">
      <c r="A1341" s="8">
        <v>38400</v>
      </c>
      <c r="B1341" s="5">
        <v>-26.5</v>
      </c>
      <c r="C1341" s="8">
        <v>37864</v>
      </c>
      <c r="D1341" s="5">
        <v>97.49</v>
      </c>
      <c r="E1341" s="8">
        <v>38400</v>
      </c>
      <c r="F1341" s="5">
        <v>83.48</v>
      </c>
      <c r="G1341" s="8">
        <v>38400</v>
      </c>
      <c r="H1341" s="5">
        <v>0.70699999999999996</v>
      </c>
      <c r="I1341" s="8">
        <v>38400</v>
      </c>
      <c r="J1341" s="5">
        <v>99.34</v>
      </c>
      <c r="K1341" s="8">
        <v>38400</v>
      </c>
      <c r="L1341" s="5">
        <v>11.77</v>
      </c>
      <c r="M1341" s="8">
        <v>37864</v>
      </c>
      <c r="N1341" s="5">
        <v>126.55</v>
      </c>
      <c r="O1341" s="8">
        <v>38400</v>
      </c>
      <c r="P1341" s="5">
        <v>-177.7</v>
      </c>
    </row>
    <row r="1342" spans="1:16" x14ac:dyDescent="0.2">
      <c r="A1342" s="8">
        <v>38401</v>
      </c>
      <c r="B1342" s="5">
        <v>-27.1</v>
      </c>
      <c r="C1342" s="8">
        <v>37865</v>
      </c>
      <c r="D1342" s="5">
        <v>100.21</v>
      </c>
      <c r="E1342" s="8">
        <v>38401</v>
      </c>
      <c r="F1342" s="5">
        <v>83.49</v>
      </c>
      <c r="G1342" s="8">
        <v>38401</v>
      </c>
      <c r="H1342" s="5">
        <v>0.79400000000000004</v>
      </c>
      <c r="I1342" s="8">
        <v>38401</v>
      </c>
      <c r="J1342" s="5">
        <v>99.37</v>
      </c>
      <c r="K1342" s="8">
        <v>38401</v>
      </c>
      <c r="L1342" s="5">
        <v>11.18</v>
      </c>
      <c r="M1342" s="8">
        <v>37865</v>
      </c>
      <c r="N1342" s="5">
        <v>126.55</v>
      </c>
      <c r="O1342" s="8">
        <v>38401</v>
      </c>
      <c r="P1342" s="5">
        <v>-176.3</v>
      </c>
    </row>
    <row r="1343" spans="1:16" x14ac:dyDescent="0.2">
      <c r="A1343" s="8">
        <v>38404</v>
      </c>
      <c r="B1343" s="5">
        <v>-26</v>
      </c>
      <c r="C1343" s="8">
        <v>37866</v>
      </c>
      <c r="D1343" s="5">
        <v>80.739999999999995</v>
      </c>
      <c r="E1343" s="8">
        <v>38404</v>
      </c>
      <c r="F1343" s="5">
        <v>83.52</v>
      </c>
      <c r="G1343" s="8">
        <v>38404</v>
      </c>
      <c r="H1343" s="5">
        <v>0.78100000000000003</v>
      </c>
      <c r="I1343" s="8">
        <v>38404</v>
      </c>
      <c r="J1343" s="5">
        <v>99.37</v>
      </c>
      <c r="K1343" s="8">
        <v>38404</v>
      </c>
      <c r="L1343" s="5">
        <v>11.18</v>
      </c>
      <c r="M1343" s="8">
        <v>37866</v>
      </c>
      <c r="N1343" s="5">
        <v>135.6</v>
      </c>
      <c r="O1343" s="8">
        <v>38404</v>
      </c>
      <c r="P1343" s="5">
        <v>-171.6</v>
      </c>
    </row>
    <row r="1344" spans="1:16" x14ac:dyDescent="0.2">
      <c r="A1344" s="8">
        <v>38405</v>
      </c>
      <c r="B1344" s="5">
        <v>-24.1</v>
      </c>
      <c r="C1344" s="8">
        <v>37867</v>
      </c>
      <c r="D1344" s="5">
        <v>136.5</v>
      </c>
      <c r="E1344" s="8">
        <v>38405</v>
      </c>
      <c r="F1344" s="5">
        <v>82.41</v>
      </c>
      <c r="G1344" s="8">
        <v>38405</v>
      </c>
      <c r="H1344" s="5">
        <v>0.71499999999999997</v>
      </c>
      <c r="I1344" s="8">
        <v>38405</v>
      </c>
      <c r="J1344" s="5">
        <v>99.41</v>
      </c>
      <c r="K1344" s="8">
        <v>38405</v>
      </c>
      <c r="L1344" s="5">
        <v>13.14</v>
      </c>
      <c r="M1344" s="8">
        <v>37867</v>
      </c>
      <c r="N1344" s="5">
        <v>134.09</v>
      </c>
      <c r="O1344" s="8">
        <v>38405</v>
      </c>
      <c r="P1344" s="5">
        <v>-155.6</v>
      </c>
    </row>
    <row r="1345" spans="1:16" x14ac:dyDescent="0.2">
      <c r="A1345" s="8">
        <v>38406</v>
      </c>
      <c r="B1345" s="5">
        <v>-23.9</v>
      </c>
      <c r="C1345" s="8">
        <v>37868</v>
      </c>
      <c r="D1345" s="5">
        <v>63.03</v>
      </c>
      <c r="E1345" s="8">
        <v>38406</v>
      </c>
      <c r="F1345" s="5">
        <v>82.68</v>
      </c>
      <c r="G1345" s="8">
        <v>38406</v>
      </c>
      <c r="H1345" s="5">
        <v>0.79300000000000004</v>
      </c>
      <c r="I1345" s="8">
        <v>38406</v>
      </c>
      <c r="J1345" s="5">
        <v>99.4</v>
      </c>
      <c r="K1345" s="8">
        <v>38406</v>
      </c>
      <c r="L1345" s="5">
        <v>12.39</v>
      </c>
      <c r="M1345" s="8">
        <v>37868</v>
      </c>
      <c r="N1345" s="5">
        <v>127.78</v>
      </c>
      <c r="O1345" s="8">
        <v>38406</v>
      </c>
      <c r="P1345" s="5">
        <v>-153</v>
      </c>
    </row>
    <row r="1346" spans="1:16" x14ac:dyDescent="0.2">
      <c r="A1346" s="8">
        <v>38407</v>
      </c>
      <c r="B1346" s="5">
        <v>-24.7</v>
      </c>
      <c r="C1346" s="8">
        <v>37869</v>
      </c>
      <c r="D1346" s="5">
        <v>95.24</v>
      </c>
      <c r="E1346" s="8">
        <v>38407</v>
      </c>
      <c r="F1346" s="5">
        <v>82.9</v>
      </c>
      <c r="G1346" s="8">
        <v>38407</v>
      </c>
      <c r="H1346" s="5">
        <v>0.86</v>
      </c>
      <c r="I1346" s="8">
        <v>38407</v>
      </c>
      <c r="J1346" s="5">
        <v>99.38</v>
      </c>
      <c r="K1346" s="8">
        <v>38407</v>
      </c>
      <c r="L1346" s="5">
        <v>11.57</v>
      </c>
      <c r="M1346" s="8">
        <v>37869</v>
      </c>
      <c r="N1346" s="5">
        <v>124.73</v>
      </c>
      <c r="O1346" s="8">
        <v>38407</v>
      </c>
      <c r="P1346" s="5">
        <v>-151.9</v>
      </c>
    </row>
    <row r="1347" spans="1:16" x14ac:dyDescent="0.2">
      <c r="A1347" s="8">
        <v>38408</v>
      </c>
      <c r="B1347" s="5">
        <v>-22.5</v>
      </c>
      <c r="C1347" s="8">
        <v>37870</v>
      </c>
      <c r="D1347" s="5">
        <v>65.709999999999994</v>
      </c>
      <c r="E1347" s="8">
        <v>38408</v>
      </c>
      <c r="F1347" s="5">
        <v>82.66</v>
      </c>
      <c r="G1347" s="8">
        <v>38408</v>
      </c>
      <c r="H1347" s="5">
        <v>0.876</v>
      </c>
      <c r="I1347" s="8">
        <v>38408</v>
      </c>
      <c r="J1347" s="5">
        <v>99.31</v>
      </c>
      <c r="K1347" s="8">
        <v>38408</v>
      </c>
      <c r="L1347" s="5">
        <v>11.49</v>
      </c>
      <c r="M1347" s="8">
        <v>37870</v>
      </c>
      <c r="N1347" s="5">
        <v>124.73</v>
      </c>
      <c r="O1347" s="8">
        <v>38408</v>
      </c>
      <c r="P1347" s="5">
        <v>-147.5</v>
      </c>
    </row>
    <row r="1348" spans="1:16" x14ac:dyDescent="0.2">
      <c r="A1348" s="8">
        <v>38411</v>
      </c>
      <c r="B1348" s="5">
        <v>-20</v>
      </c>
      <c r="C1348" s="8">
        <v>37871</v>
      </c>
      <c r="D1348" s="5">
        <v>126.23</v>
      </c>
      <c r="E1348" s="8">
        <v>38411</v>
      </c>
      <c r="F1348" s="5">
        <v>82.51</v>
      </c>
      <c r="G1348" s="8">
        <v>38411</v>
      </c>
      <c r="H1348" s="5">
        <v>0.85399999999999998</v>
      </c>
      <c r="I1348" s="8">
        <v>38411</v>
      </c>
      <c r="J1348" s="5">
        <v>99.36</v>
      </c>
      <c r="K1348" s="8">
        <v>38411</v>
      </c>
      <c r="L1348" s="5">
        <v>12.08</v>
      </c>
      <c r="M1348" s="8">
        <v>37871</v>
      </c>
      <c r="N1348" s="5">
        <v>124.73</v>
      </c>
      <c r="O1348" s="8">
        <v>38411</v>
      </c>
      <c r="P1348" s="5">
        <v>-139.9</v>
      </c>
    </row>
    <row r="1349" spans="1:16" x14ac:dyDescent="0.2">
      <c r="A1349" s="8">
        <v>38412</v>
      </c>
      <c r="B1349" s="5">
        <v>-25</v>
      </c>
      <c r="C1349" s="8">
        <v>37872</v>
      </c>
      <c r="D1349" s="5">
        <v>52.97</v>
      </c>
      <c r="E1349" s="8">
        <v>38412</v>
      </c>
      <c r="F1349" s="5">
        <v>82.78</v>
      </c>
      <c r="G1349" s="8">
        <v>38412</v>
      </c>
      <c r="H1349" s="5">
        <v>0.83399999999999996</v>
      </c>
      <c r="I1349" s="8">
        <v>38412</v>
      </c>
      <c r="J1349" s="5">
        <v>99.35</v>
      </c>
      <c r="K1349" s="8">
        <v>38412</v>
      </c>
      <c r="L1349" s="5">
        <v>12.04</v>
      </c>
      <c r="M1349" s="8">
        <v>37872</v>
      </c>
      <c r="N1349" s="5">
        <v>120.09</v>
      </c>
      <c r="O1349" s="8">
        <v>38412</v>
      </c>
      <c r="P1349" s="5">
        <v>-153.1</v>
      </c>
    </row>
    <row r="1350" spans="1:16" x14ac:dyDescent="0.2">
      <c r="A1350" s="8">
        <v>38413</v>
      </c>
      <c r="B1350" s="5">
        <v>-24.3</v>
      </c>
      <c r="C1350" s="8">
        <v>37873</v>
      </c>
      <c r="D1350" s="5">
        <v>108.36</v>
      </c>
      <c r="E1350" s="8">
        <v>38413</v>
      </c>
      <c r="F1350" s="5">
        <v>83.08</v>
      </c>
      <c r="G1350" s="8">
        <v>38413</v>
      </c>
      <c r="H1350" s="5">
        <v>0.78900000000000003</v>
      </c>
      <c r="I1350" s="8">
        <v>38413</v>
      </c>
      <c r="J1350" s="5">
        <v>99.37</v>
      </c>
      <c r="K1350" s="8">
        <v>38413</v>
      </c>
      <c r="L1350" s="5">
        <v>12.5</v>
      </c>
      <c r="M1350" s="8">
        <v>37873</v>
      </c>
      <c r="N1350" s="5">
        <v>125.56</v>
      </c>
      <c r="O1350" s="8">
        <v>38413</v>
      </c>
      <c r="P1350" s="5">
        <v>-151.4</v>
      </c>
    </row>
    <row r="1351" spans="1:16" x14ac:dyDescent="0.2">
      <c r="A1351" s="8">
        <v>38414</v>
      </c>
      <c r="B1351" s="5">
        <v>-24.5</v>
      </c>
      <c r="C1351" s="8">
        <v>37874</v>
      </c>
      <c r="D1351" s="5">
        <v>20.78</v>
      </c>
      <c r="E1351" s="8">
        <v>38414</v>
      </c>
      <c r="F1351" s="5">
        <v>83.31</v>
      </c>
      <c r="G1351" s="8">
        <v>38414</v>
      </c>
      <c r="H1351" s="5">
        <v>0.77200000000000002</v>
      </c>
      <c r="I1351" s="8">
        <v>38414</v>
      </c>
      <c r="J1351" s="5">
        <v>99.39</v>
      </c>
      <c r="K1351" s="8">
        <v>38414</v>
      </c>
      <c r="L1351" s="5">
        <v>12.93</v>
      </c>
      <c r="M1351" s="8">
        <v>37874</v>
      </c>
      <c r="N1351" s="5">
        <v>118.76</v>
      </c>
      <c r="O1351" s="8">
        <v>38414</v>
      </c>
      <c r="P1351" s="5">
        <v>-154.30000000000001</v>
      </c>
    </row>
    <row r="1352" spans="1:16" x14ac:dyDescent="0.2">
      <c r="A1352" s="8">
        <v>38415</v>
      </c>
      <c r="B1352" s="5">
        <v>-23.8</v>
      </c>
      <c r="C1352" s="8">
        <v>37875</v>
      </c>
      <c r="D1352" s="5">
        <v>190.38</v>
      </c>
      <c r="E1352" s="8">
        <v>38415</v>
      </c>
      <c r="F1352" s="5">
        <v>82.52</v>
      </c>
      <c r="G1352" s="8">
        <v>38415</v>
      </c>
      <c r="H1352" s="5">
        <v>0.77700000000000002</v>
      </c>
      <c r="I1352" s="8">
        <v>38415</v>
      </c>
      <c r="J1352" s="5">
        <v>99.27</v>
      </c>
      <c r="K1352" s="8">
        <v>38415</v>
      </c>
      <c r="L1352" s="5">
        <v>11.94</v>
      </c>
      <c r="M1352" s="8">
        <v>37875</v>
      </c>
      <c r="N1352" s="5">
        <v>120.41</v>
      </c>
      <c r="O1352" s="8">
        <v>38415</v>
      </c>
      <c r="P1352" s="5">
        <v>-141.6</v>
      </c>
    </row>
    <row r="1353" spans="1:16" x14ac:dyDescent="0.2">
      <c r="A1353" s="8">
        <v>38418</v>
      </c>
      <c r="B1353" s="5">
        <v>-23.2</v>
      </c>
      <c r="C1353" s="8">
        <v>37876</v>
      </c>
      <c r="D1353" s="5">
        <v>43.23</v>
      </c>
      <c r="E1353" s="8">
        <v>38418</v>
      </c>
      <c r="F1353" s="5">
        <v>82.79</v>
      </c>
      <c r="G1353" s="8">
        <v>38418</v>
      </c>
      <c r="H1353" s="5">
        <v>0.752</v>
      </c>
      <c r="I1353" s="8">
        <v>38418</v>
      </c>
      <c r="J1353" s="5">
        <v>99.25</v>
      </c>
      <c r="K1353" s="8">
        <v>38418</v>
      </c>
      <c r="L1353" s="5">
        <v>12.26</v>
      </c>
      <c r="M1353" s="8">
        <v>37876</v>
      </c>
      <c r="N1353" s="5">
        <v>120.87</v>
      </c>
      <c r="O1353" s="8">
        <v>38418</v>
      </c>
      <c r="P1353" s="5">
        <v>-136.19999999999999</v>
      </c>
    </row>
    <row r="1354" spans="1:16" x14ac:dyDescent="0.2">
      <c r="A1354" s="8">
        <v>38419</v>
      </c>
      <c r="B1354" s="5">
        <v>-23.1</v>
      </c>
      <c r="C1354" s="8">
        <v>37877</v>
      </c>
      <c r="D1354" s="5">
        <v>36.14</v>
      </c>
      <c r="E1354" s="8">
        <v>38419</v>
      </c>
      <c r="F1354" s="5">
        <v>81.98</v>
      </c>
      <c r="G1354" s="8">
        <v>38419</v>
      </c>
      <c r="H1354" s="5">
        <v>0.79600000000000004</v>
      </c>
      <c r="I1354" s="8">
        <v>38419</v>
      </c>
      <c r="J1354" s="5">
        <v>99.27</v>
      </c>
      <c r="K1354" s="8">
        <v>38419</v>
      </c>
      <c r="L1354" s="5">
        <v>12.4</v>
      </c>
      <c r="M1354" s="8">
        <v>37877</v>
      </c>
      <c r="N1354" s="5">
        <v>120.87</v>
      </c>
      <c r="O1354" s="8">
        <v>38419</v>
      </c>
      <c r="P1354" s="5">
        <v>-134</v>
      </c>
    </row>
    <row r="1355" spans="1:16" x14ac:dyDescent="0.2">
      <c r="A1355" s="8">
        <v>38420</v>
      </c>
      <c r="B1355" s="5">
        <v>-23</v>
      </c>
      <c r="C1355" s="8">
        <v>37878</v>
      </c>
      <c r="D1355" s="5">
        <v>179.77</v>
      </c>
      <c r="E1355" s="8">
        <v>38420</v>
      </c>
      <c r="F1355" s="5">
        <v>81.63</v>
      </c>
      <c r="G1355" s="8">
        <v>38420</v>
      </c>
      <c r="H1355" s="5">
        <v>0.83499999999999996</v>
      </c>
      <c r="I1355" s="8">
        <v>38420</v>
      </c>
      <c r="J1355" s="5">
        <v>99.35</v>
      </c>
      <c r="K1355" s="8">
        <v>38420</v>
      </c>
      <c r="L1355" s="5">
        <v>12.7</v>
      </c>
      <c r="M1355" s="8">
        <v>37878</v>
      </c>
      <c r="N1355" s="5">
        <v>120.87</v>
      </c>
      <c r="O1355" s="8">
        <v>38420</v>
      </c>
      <c r="P1355" s="5">
        <v>-131.69999999999999</v>
      </c>
    </row>
    <row r="1356" spans="1:16" x14ac:dyDescent="0.2">
      <c r="A1356" s="8">
        <v>38421</v>
      </c>
      <c r="B1356" s="5">
        <v>-22.6</v>
      </c>
      <c r="C1356" s="8">
        <v>37879</v>
      </c>
      <c r="D1356" s="5">
        <v>206.38</v>
      </c>
      <c r="E1356" s="8">
        <v>38421</v>
      </c>
      <c r="F1356" s="5">
        <v>81.59</v>
      </c>
      <c r="G1356" s="8">
        <v>38421</v>
      </c>
      <c r="H1356" s="5">
        <v>0.76700000000000002</v>
      </c>
      <c r="I1356" s="8">
        <v>38421</v>
      </c>
      <c r="J1356" s="5">
        <v>99.33</v>
      </c>
      <c r="K1356" s="8">
        <v>38421</v>
      </c>
      <c r="L1356" s="5">
        <v>12.49</v>
      </c>
      <c r="M1356" s="8">
        <v>37879</v>
      </c>
      <c r="N1356" s="5">
        <v>119.28</v>
      </c>
      <c r="O1356" s="8">
        <v>38421</v>
      </c>
      <c r="P1356" s="5">
        <v>-128.69999999999999</v>
      </c>
    </row>
    <row r="1357" spans="1:16" x14ac:dyDescent="0.2">
      <c r="A1357" s="8">
        <v>38422</v>
      </c>
      <c r="B1357" s="5">
        <v>-29.1</v>
      </c>
      <c r="C1357" s="8">
        <v>37880</v>
      </c>
      <c r="D1357" s="5">
        <v>101.63</v>
      </c>
      <c r="E1357" s="8">
        <v>38422</v>
      </c>
      <c r="F1357" s="5">
        <v>81.42</v>
      </c>
      <c r="G1357" s="8">
        <v>38422</v>
      </c>
      <c r="H1357" s="5">
        <v>0.80600000000000005</v>
      </c>
      <c r="I1357" s="8">
        <v>38422</v>
      </c>
      <c r="J1357" s="5">
        <v>99.39</v>
      </c>
      <c r="K1357" s="8">
        <v>38422</v>
      </c>
      <c r="L1357" s="5">
        <v>12.8</v>
      </c>
      <c r="M1357" s="8">
        <v>37880</v>
      </c>
      <c r="N1357" s="5">
        <v>118.7</v>
      </c>
      <c r="O1357" s="8">
        <v>38422</v>
      </c>
      <c r="P1357" s="5">
        <v>-159.30000000000001</v>
      </c>
    </row>
    <row r="1358" spans="1:16" x14ac:dyDescent="0.2">
      <c r="A1358" s="8">
        <v>38425</v>
      </c>
      <c r="B1358" s="5">
        <v>-27.3</v>
      </c>
      <c r="C1358" s="8">
        <v>37881</v>
      </c>
      <c r="D1358" s="5">
        <v>118.39</v>
      </c>
      <c r="E1358" s="8">
        <v>38425</v>
      </c>
      <c r="F1358" s="5">
        <v>81.97</v>
      </c>
      <c r="G1358" s="8">
        <v>38425</v>
      </c>
      <c r="H1358" s="5">
        <v>0.79600000000000004</v>
      </c>
      <c r="I1358" s="8">
        <v>38425</v>
      </c>
      <c r="J1358" s="5">
        <v>99.39</v>
      </c>
      <c r="K1358" s="8">
        <v>38425</v>
      </c>
      <c r="L1358" s="5">
        <v>12.39</v>
      </c>
      <c r="M1358" s="8">
        <v>37881</v>
      </c>
      <c r="N1358" s="5">
        <v>117.82</v>
      </c>
      <c r="O1358" s="8">
        <v>38425</v>
      </c>
      <c r="P1358" s="5">
        <v>-145.69999999999999</v>
      </c>
    </row>
    <row r="1359" spans="1:16" x14ac:dyDescent="0.2">
      <c r="A1359" s="8">
        <v>38426</v>
      </c>
      <c r="B1359" s="5">
        <v>-22.2</v>
      </c>
      <c r="C1359" s="8">
        <v>37882</v>
      </c>
      <c r="D1359" s="5">
        <v>71.31</v>
      </c>
      <c r="E1359" s="8">
        <v>38426</v>
      </c>
      <c r="F1359" s="5">
        <v>82.12</v>
      </c>
      <c r="G1359" s="8">
        <v>38426</v>
      </c>
      <c r="H1359" s="5">
        <v>0.78300000000000003</v>
      </c>
      <c r="I1359" s="8">
        <v>38426</v>
      </c>
      <c r="J1359" s="5">
        <v>99.45</v>
      </c>
      <c r="K1359" s="8">
        <v>38426</v>
      </c>
      <c r="L1359" s="5">
        <v>13.15</v>
      </c>
      <c r="M1359" s="8">
        <v>37882</v>
      </c>
      <c r="N1359" s="5">
        <v>116.89</v>
      </c>
      <c r="O1359" s="8">
        <v>38426</v>
      </c>
      <c r="P1359" s="5">
        <v>-136.30000000000001</v>
      </c>
    </row>
    <row r="1360" spans="1:16" x14ac:dyDescent="0.2">
      <c r="A1360" s="8">
        <v>38427</v>
      </c>
      <c r="B1360" s="5">
        <v>-19.5</v>
      </c>
      <c r="C1360" s="8">
        <v>37883</v>
      </c>
      <c r="D1360" s="5">
        <v>104.32</v>
      </c>
      <c r="E1360" s="8">
        <v>38427</v>
      </c>
      <c r="F1360" s="5">
        <v>81.59</v>
      </c>
      <c r="G1360" s="8">
        <v>38427</v>
      </c>
      <c r="H1360" s="5">
        <v>0.70299999999999996</v>
      </c>
      <c r="I1360" s="8">
        <v>38427</v>
      </c>
      <c r="J1360" s="5">
        <v>99.47</v>
      </c>
      <c r="K1360" s="8">
        <v>38427</v>
      </c>
      <c r="L1360" s="5">
        <v>13.49</v>
      </c>
      <c r="M1360" s="8">
        <v>37883</v>
      </c>
      <c r="N1360" s="5">
        <v>112.4</v>
      </c>
      <c r="O1360" s="8">
        <v>38427</v>
      </c>
      <c r="P1360" s="5">
        <v>-130.6</v>
      </c>
    </row>
    <row r="1361" spans="1:16" x14ac:dyDescent="0.2">
      <c r="A1361" s="8">
        <v>38428</v>
      </c>
      <c r="B1361" s="5">
        <v>-24</v>
      </c>
      <c r="C1361" s="8">
        <v>37884</v>
      </c>
      <c r="D1361" s="5">
        <v>48.91</v>
      </c>
      <c r="E1361" s="8">
        <v>38428</v>
      </c>
      <c r="F1361" s="5">
        <v>81.84</v>
      </c>
      <c r="G1361" s="8">
        <v>38428</v>
      </c>
      <c r="H1361" s="5">
        <v>0.65500000000000003</v>
      </c>
      <c r="I1361" s="8">
        <v>38428</v>
      </c>
      <c r="J1361" s="5">
        <v>99.47</v>
      </c>
      <c r="K1361" s="8">
        <v>38428</v>
      </c>
      <c r="L1361" s="5">
        <v>13.29</v>
      </c>
      <c r="M1361" s="8">
        <v>37884</v>
      </c>
      <c r="N1361" s="5">
        <v>112.4</v>
      </c>
      <c r="O1361" s="8">
        <v>38428</v>
      </c>
      <c r="P1361" s="5">
        <v>-137.19999999999999</v>
      </c>
    </row>
    <row r="1362" spans="1:16" x14ac:dyDescent="0.2">
      <c r="A1362" s="8">
        <v>38429</v>
      </c>
      <c r="B1362" s="5">
        <v>-25.2</v>
      </c>
      <c r="C1362" s="8">
        <v>37885</v>
      </c>
      <c r="D1362" s="5">
        <v>114.04</v>
      </c>
      <c r="E1362" s="8">
        <v>38429</v>
      </c>
      <c r="F1362" s="5">
        <v>82.05</v>
      </c>
      <c r="G1362" s="8">
        <v>38429</v>
      </c>
      <c r="H1362" s="5">
        <v>0.70299999999999996</v>
      </c>
      <c r="I1362" s="8">
        <v>38429</v>
      </c>
      <c r="J1362" s="5">
        <v>99.5</v>
      </c>
      <c r="K1362" s="8">
        <v>38429</v>
      </c>
      <c r="L1362" s="5">
        <v>13.14</v>
      </c>
      <c r="M1362" s="8">
        <v>37885</v>
      </c>
      <c r="N1362" s="5">
        <v>112.4</v>
      </c>
      <c r="O1362" s="8">
        <v>38429</v>
      </c>
      <c r="P1362" s="5">
        <v>-137.1</v>
      </c>
    </row>
    <row r="1363" spans="1:16" x14ac:dyDescent="0.2">
      <c r="A1363" s="8">
        <v>38432</v>
      </c>
      <c r="B1363" s="5">
        <v>-24.6</v>
      </c>
      <c r="C1363" s="8">
        <v>37886</v>
      </c>
      <c r="D1363" s="5">
        <v>91.17</v>
      </c>
      <c r="E1363" s="8">
        <v>38432</v>
      </c>
      <c r="F1363" s="5">
        <v>82.97</v>
      </c>
      <c r="G1363" s="8">
        <v>38432</v>
      </c>
      <c r="H1363" s="5">
        <v>0.68799999999999994</v>
      </c>
      <c r="I1363" s="8">
        <v>38432</v>
      </c>
      <c r="J1363" s="5">
        <v>99.58</v>
      </c>
      <c r="K1363" s="8">
        <v>38432</v>
      </c>
      <c r="L1363" s="5">
        <v>13.61</v>
      </c>
      <c r="M1363" s="8">
        <v>37886</v>
      </c>
      <c r="N1363" s="5">
        <v>115.5</v>
      </c>
      <c r="O1363" s="8">
        <v>38432</v>
      </c>
      <c r="P1363" s="5">
        <v>-133.30000000000001</v>
      </c>
    </row>
    <row r="1364" spans="1:16" x14ac:dyDescent="0.2">
      <c r="A1364" s="8">
        <v>38433</v>
      </c>
      <c r="B1364" s="5">
        <v>-24</v>
      </c>
      <c r="C1364" s="8">
        <v>37887</v>
      </c>
      <c r="D1364" s="5">
        <v>30.63</v>
      </c>
      <c r="E1364" s="8">
        <v>38433</v>
      </c>
      <c r="F1364" s="5">
        <v>83.36</v>
      </c>
      <c r="G1364" s="8">
        <v>38433</v>
      </c>
      <c r="H1364" s="5">
        <v>0.75900000000000001</v>
      </c>
      <c r="I1364" s="8">
        <v>38433</v>
      </c>
      <c r="J1364" s="5">
        <v>99.68</v>
      </c>
      <c r="K1364" s="8">
        <v>38433</v>
      </c>
      <c r="L1364" s="5">
        <v>14.27</v>
      </c>
      <c r="M1364" s="8">
        <v>37887</v>
      </c>
      <c r="N1364" s="5">
        <v>115.2</v>
      </c>
      <c r="O1364" s="8">
        <v>38433</v>
      </c>
      <c r="P1364" s="5">
        <v>-132.19999999999999</v>
      </c>
    </row>
    <row r="1365" spans="1:16" x14ac:dyDescent="0.2">
      <c r="A1365" s="8">
        <v>38434</v>
      </c>
      <c r="B1365" s="5">
        <v>-20.5</v>
      </c>
      <c r="C1365" s="8">
        <v>37888</v>
      </c>
      <c r="D1365" s="5">
        <v>92.92</v>
      </c>
      <c r="E1365" s="8">
        <v>38434</v>
      </c>
      <c r="F1365" s="5">
        <v>83.94</v>
      </c>
      <c r="G1365" s="8">
        <v>38434</v>
      </c>
      <c r="H1365" s="5">
        <v>0.60799999999999998</v>
      </c>
      <c r="I1365" s="8">
        <v>38434</v>
      </c>
      <c r="J1365" s="5">
        <v>99.72</v>
      </c>
      <c r="K1365" s="8">
        <v>38434</v>
      </c>
      <c r="L1365" s="5">
        <v>14.06</v>
      </c>
      <c r="M1365" s="8">
        <v>37888</v>
      </c>
      <c r="N1365" s="5">
        <v>115</v>
      </c>
      <c r="O1365" s="8">
        <v>38434</v>
      </c>
      <c r="P1365" s="5">
        <v>-127.2</v>
      </c>
    </row>
    <row r="1366" spans="1:16" x14ac:dyDescent="0.2">
      <c r="A1366" s="8">
        <v>38435</v>
      </c>
      <c r="B1366" s="5">
        <v>-17.2</v>
      </c>
      <c r="C1366" s="8">
        <v>37889</v>
      </c>
      <c r="D1366" s="5">
        <v>40.71</v>
      </c>
      <c r="E1366" s="8">
        <v>38435</v>
      </c>
      <c r="F1366" s="5">
        <v>84.13</v>
      </c>
      <c r="G1366" s="8">
        <v>38435</v>
      </c>
      <c r="H1366" s="5">
        <v>0.67300000000000004</v>
      </c>
      <c r="I1366" s="8">
        <v>38435</v>
      </c>
      <c r="J1366" s="5">
        <v>99.72</v>
      </c>
      <c r="K1366" s="8">
        <v>38435</v>
      </c>
      <c r="L1366" s="5">
        <v>13.42</v>
      </c>
      <c r="M1366" s="8">
        <v>37889</v>
      </c>
      <c r="N1366" s="5">
        <v>112.7</v>
      </c>
      <c r="O1366" s="8">
        <v>38435</v>
      </c>
      <c r="P1366" s="5">
        <v>-124.3</v>
      </c>
    </row>
    <row r="1367" spans="1:16" x14ac:dyDescent="0.2">
      <c r="A1367" s="8">
        <v>38436</v>
      </c>
      <c r="B1367" s="5">
        <v>-16.8</v>
      </c>
      <c r="C1367" s="8">
        <v>37890</v>
      </c>
      <c r="D1367" s="5">
        <v>50.33</v>
      </c>
      <c r="E1367" s="8">
        <v>38436</v>
      </c>
      <c r="F1367" s="5">
        <v>84.15</v>
      </c>
      <c r="G1367" s="8">
        <v>38436</v>
      </c>
      <c r="H1367" s="5">
        <v>0.67200000000000004</v>
      </c>
      <c r="I1367" s="8">
        <v>38436</v>
      </c>
      <c r="J1367" s="5">
        <v>99.72</v>
      </c>
      <c r="K1367" s="8">
        <v>38436</v>
      </c>
      <c r="L1367" s="5">
        <v>13.42</v>
      </c>
      <c r="M1367" s="8">
        <v>37890</v>
      </c>
      <c r="N1367" s="5">
        <v>113.5</v>
      </c>
      <c r="O1367" s="8">
        <v>38436</v>
      </c>
      <c r="P1367" s="5">
        <v>-124.3</v>
      </c>
    </row>
    <row r="1368" spans="1:16" x14ac:dyDescent="0.2">
      <c r="A1368" s="8">
        <v>38439</v>
      </c>
      <c r="B1368" s="5">
        <v>-15.4</v>
      </c>
      <c r="C1368" s="8">
        <v>37891</v>
      </c>
      <c r="D1368" s="5">
        <v>164.84</v>
      </c>
      <c r="E1368" s="8">
        <v>38439</v>
      </c>
      <c r="F1368" s="5">
        <v>84.51</v>
      </c>
      <c r="G1368" s="8">
        <v>38439</v>
      </c>
      <c r="H1368" s="5">
        <v>0.69</v>
      </c>
      <c r="I1368" s="8">
        <v>38439</v>
      </c>
      <c r="J1368" s="5">
        <v>99.76</v>
      </c>
      <c r="K1368" s="8">
        <v>38439</v>
      </c>
      <c r="L1368" s="5">
        <v>13.75</v>
      </c>
      <c r="M1368" s="8">
        <v>37891</v>
      </c>
      <c r="N1368" s="5">
        <v>113.5</v>
      </c>
      <c r="O1368" s="8">
        <v>38439</v>
      </c>
      <c r="P1368" s="5">
        <v>-118.3</v>
      </c>
    </row>
    <row r="1369" spans="1:16" x14ac:dyDescent="0.2">
      <c r="A1369" s="8">
        <v>38440</v>
      </c>
      <c r="B1369" s="5">
        <v>-15.7</v>
      </c>
      <c r="C1369" s="8">
        <v>37892</v>
      </c>
      <c r="D1369" s="5">
        <v>154.83000000000001</v>
      </c>
      <c r="E1369" s="8">
        <v>38440</v>
      </c>
      <c r="F1369" s="5">
        <v>84.32</v>
      </c>
      <c r="G1369" s="8">
        <v>38440</v>
      </c>
      <c r="H1369" s="5">
        <v>0.59199999999999997</v>
      </c>
      <c r="I1369" s="8">
        <v>38440</v>
      </c>
      <c r="J1369" s="5">
        <v>99.77</v>
      </c>
      <c r="K1369" s="8">
        <v>38440</v>
      </c>
      <c r="L1369" s="5">
        <v>14.49</v>
      </c>
      <c r="M1369" s="8">
        <v>37892</v>
      </c>
      <c r="N1369" s="5">
        <v>113.5</v>
      </c>
      <c r="O1369" s="8">
        <v>38440</v>
      </c>
      <c r="P1369" s="5">
        <v>-107.5</v>
      </c>
    </row>
    <row r="1370" spans="1:16" x14ac:dyDescent="0.2">
      <c r="A1370" s="8">
        <v>38441</v>
      </c>
      <c r="B1370" s="5">
        <v>-19.2</v>
      </c>
      <c r="C1370" s="8">
        <v>37893</v>
      </c>
      <c r="D1370" s="5">
        <v>111.55</v>
      </c>
      <c r="E1370" s="8">
        <v>38441</v>
      </c>
      <c r="F1370" s="5">
        <v>84.29</v>
      </c>
      <c r="G1370" s="8">
        <v>38441</v>
      </c>
      <c r="H1370" s="5">
        <v>0.57999999999999996</v>
      </c>
      <c r="I1370" s="8">
        <v>38441</v>
      </c>
      <c r="J1370" s="5">
        <v>99.68</v>
      </c>
      <c r="K1370" s="8">
        <v>38441</v>
      </c>
      <c r="L1370" s="5">
        <v>13.64</v>
      </c>
      <c r="M1370" s="8">
        <v>37893</v>
      </c>
      <c r="N1370" s="5">
        <v>115.43</v>
      </c>
      <c r="O1370" s="8">
        <v>38441</v>
      </c>
      <c r="P1370" s="5">
        <v>-103.5</v>
      </c>
    </row>
    <row r="1371" spans="1:16" x14ac:dyDescent="0.2">
      <c r="A1371" s="8">
        <v>38442</v>
      </c>
      <c r="B1371" s="5">
        <v>-7.8</v>
      </c>
      <c r="C1371" s="8">
        <v>37894</v>
      </c>
      <c r="D1371" s="5">
        <v>83.49</v>
      </c>
      <c r="E1371" s="8">
        <v>38442</v>
      </c>
      <c r="F1371" s="5">
        <v>84.06</v>
      </c>
      <c r="G1371" s="8">
        <v>38442</v>
      </c>
      <c r="H1371" s="5">
        <v>0.33</v>
      </c>
      <c r="I1371" s="8">
        <v>38442</v>
      </c>
      <c r="J1371" s="5">
        <v>99.66</v>
      </c>
      <c r="K1371" s="8">
        <v>38442</v>
      </c>
      <c r="L1371" s="5">
        <v>14.02</v>
      </c>
      <c r="M1371" s="8">
        <v>37894</v>
      </c>
      <c r="N1371" s="5">
        <v>116.69</v>
      </c>
      <c r="O1371" s="8">
        <v>38442</v>
      </c>
      <c r="P1371" s="5">
        <v>-93</v>
      </c>
    </row>
    <row r="1372" spans="1:16" x14ac:dyDescent="0.2">
      <c r="A1372" s="8">
        <v>38443</v>
      </c>
      <c r="B1372" s="5">
        <v>-7.7</v>
      </c>
      <c r="C1372" s="8">
        <v>37895</v>
      </c>
      <c r="D1372" s="5">
        <v>67.7</v>
      </c>
      <c r="E1372" s="8">
        <v>38443</v>
      </c>
      <c r="F1372" s="5">
        <v>84.43</v>
      </c>
      <c r="G1372" s="8">
        <v>38443</v>
      </c>
      <c r="H1372" s="5">
        <v>0.30399999999999999</v>
      </c>
      <c r="I1372" s="8">
        <v>38443</v>
      </c>
      <c r="J1372" s="5">
        <v>99.69</v>
      </c>
      <c r="K1372" s="8">
        <v>38443</v>
      </c>
      <c r="L1372" s="5">
        <v>14.09</v>
      </c>
      <c r="M1372" s="8">
        <v>37895</v>
      </c>
      <c r="N1372" s="5">
        <v>118.24</v>
      </c>
      <c r="O1372" s="8">
        <v>38443</v>
      </c>
      <c r="P1372" s="5">
        <v>-106.7</v>
      </c>
    </row>
    <row r="1373" spans="1:16" x14ac:dyDescent="0.2">
      <c r="A1373" s="8">
        <v>38446</v>
      </c>
      <c r="B1373" s="5">
        <v>-6.9</v>
      </c>
      <c r="C1373" s="8">
        <v>37896</v>
      </c>
      <c r="D1373" s="5">
        <v>36.770000000000003</v>
      </c>
      <c r="E1373" s="8">
        <v>38446</v>
      </c>
      <c r="F1373" s="5">
        <v>84.78</v>
      </c>
      <c r="G1373" s="8">
        <v>38446</v>
      </c>
      <c r="H1373" s="5">
        <v>0.28699999999999998</v>
      </c>
      <c r="I1373" s="8">
        <v>38446</v>
      </c>
      <c r="J1373" s="5">
        <v>99.7</v>
      </c>
      <c r="K1373" s="8">
        <v>38446</v>
      </c>
      <c r="L1373" s="5">
        <v>14.11</v>
      </c>
      <c r="M1373" s="8">
        <v>37896</v>
      </c>
      <c r="N1373" s="5">
        <v>122.66</v>
      </c>
      <c r="O1373" s="8">
        <v>38446</v>
      </c>
      <c r="P1373" s="5">
        <v>-100.7</v>
      </c>
    </row>
    <row r="1374" spans="1:16" x14ac:dyDescent="0.2">
      <c r="A1374" s="8">
        <v>38447</v>
      </c>
      <c r="B1374" s="5">
        <v>-5.9</v>
      </c>
      <c r="C1374" s="8">
        <v>37897</v>
      </c>
      <c r="D1374" s="5">
        <v>81.03</v>
      </c>
      <c r="E1374" s="8">
        <v>38447</v>
      </c>
      <c r="F1374" s="5">
        <v>84.66</v>
      </c>
      <c r="G1374" s="8">
        <v>38447</v>
      </c>
      <c r="H1374" s="5">
        <v>0.373</v>
      </c>
      <c r="I1374" s="8">
        <v>38447</v>
      </c>
      <c r="J1374" s="5">
        <v>99.69</v>
      </c>
      <c r="K1374" s="8">
        <v>38447</v>
      </c>
      <c r="L1374" s="5">
        <v>13.68</v>
      </c>
      <c r="M1374" s="8">
        <v>37897</v>
      </c>
      <c r="N1374" s="5">
        <v>124.8</v>
      </c>
      <c r="O1374" s="8">
        <v>38447</v>
      </c>
      <c r="P1374" s="5">
        <v>-98.6</v>
      </c>
    </row>
    <row r="1375" spans="1:16" x14ac:dyDescent="0.2">
      <c r="A1375" s="8">
        <v>38448</v>
      </c>
      <c r="B1375" s="5">
        <v>-4.7</v>
      </c>
      <c r="C1375" s="8">
        <v>37898</v>
      </c>
      <c r="D1375" s="5">
        <v>45.06</v>
      </c>
      <c r="E1375" s="8">
        <v>38448</v>
      </c>
      <c r="F1375" s="5">
        <v>84.68</v>
      </c>
      <c r="G1375" s="8">
        <v>38448</v>
      </c>
      <c r="H1375" s="5">
        <v>0.35199999999999998</v>
      </c>
      <c r="I1375" s="8">
        <v>38448</v>
      </c>
      <c r="J1375" s="5">
        <v>99.67</v>
      </c>
      <c r="K1375" s="8">
        <v>38448</v>
      </c>
      <c r="L1375" s="5">
        <v>13.15</v>
      </c>
      <c r="M1375" s="8">
        <v>37898</v>
      </c>
      <c r="N1375" s="5">
        <v>124.8</v>
      </c>
      <c r="O1375" s="8">
        <v>38448</v>
      </c>
      <c r="P1375" s="5">
        <v>-96.4</v>
      </c>
    </row>
    <row r="1376" spans="1:16" x14ac:dyDescent="0.2">
      <c r="A1376" s="8">
        <v>38449</v>
      </c>
      <c r="B1376" s="5">
        <v>-3.5</v>
      </c>
      <c r="C1376" s="8">
        <v>37899</v>
      </c>
      <c r="D1376" s="5">
        <v>129.63999999999999</v>
      </c>
      <c r="E1376" s="8">
        <v>38449</v>
      </c>
      <c r="F1376" s="5">
        <v>84.87</v>
      </c>
      <c r="G1376" s="8">
        <v>38449</v>
      </c>
      <c r="H1376" s="5">
        <v>0.441</v>
      </c>
      <c r="I1376" s="8">
        <v>38449</v>
      </c>
      <c r="J1376" s="5">
        <v>99.67</v>
      </c>
      <c r="K1376" s="8">
        <v>38449</v>
      </c>
      <c r="L1376" s="5">
        <v>12.33</v>
      </c>
      <c r="M1376" s="8">
        <v>37899</v>
      </c>
      <c r="N1376" s="5">
        <v>124.8</v>
      </c>
      <c r="O1376" s="8">
        <v>38449</v>
      </c>
      <c r="P1376" s="5">
        <v>-93.3</v>
      </c>
    </row>
    <row r="1377" spans="1:16" x14ac:dyDescent="0.2">
      <c r="A1377" s="8">
        <v>38450</v>
      </c>
      <c r="B1377" s="5">
        <v>-2.2000000000000002</v>
      </c>
      <c r="C1377" s="8">
        <v>37900</v>
      </c>
      <c r="D1377" s="5">
        <v>65.56</v>
      </c>
      <c r="E1377" s="8">
        <v>38450</v>
      </c>
      <c r="F1377" s="5">
        <v>84.4</v>
      </c>
      <c r="G1377" s="8">
        <v>38450</v>
      </c>
      <c r="H1377" s="5">
        <v>0.40200000000000002</v>
      </c>
      <c r="I1377" s="8">
        <v>38450</v>
      </c>
      <c r="J1377" s="5">
        <v>99.7</v>
      </c>
      <c r="K1377" s="8">
        <v>38450</v>
      </c>
      <c r="L1377" s="5">
        <v>12.62</v>
      </c>
      <c r="M1377" s="8">
        <v>37900</v>
      </c>
      <c r="N1377" s="5">
        <v>121.6</v>
      </c>
      <c r="O1377" s="8">
        <v>38450</v>
      </c>
      <c r="P1377" s="5">
        <v>-89.8</v>
      </c>
    </row>
    <row r="1378" spans="1:16" x14ac:dyDescent="0.2">
      <c r="A1378" s="8">
        <v>38453</v>
      </c>
      <c r="B1378" s="5">
        <v>6.4</v>
      </c>
      <c r="C1378" s="8">
        <v>37901</v>
      </c>
      <c r="D1378" s="5">
        <v>72.55</v>
      </c>
      <c r="E1378" s="8">
        <v>38453</v>
      </c>
      <c r="F1378" s="5">
        <v>84.22</v>
      </c>
      <c r="G1378" s="8">
        <v>38453</v>
      </c>
      <c r="H1378" s="5">
        <v>0.375</v>
      </c>
      <c r="I1378" s="8">
        <v>38453</v>
      </c>
      <c r="J1378" s="5">
        <v>99.68</v>
      </c>
      <c r="K1378" s="8">
        <v>38453</v>
      </c>
      <c r="L1378" s="5">
        <v>11.98</v>
      </c>
      <c r="M1378" s="8">
        <v>37901</v>
      </c>
      <c r="N1378" s="5">
        <v>119.16</v>
      </c>
      <c r="O1378" s="8">
        <v>38453</v>
      </c>
      <c r="P1378" s="5">
        <v>-69.7</v>
      </c>
    </row>
    <row r="1379" spans="1:16" x14ac:dyDescent="0.2">
      <c r="A1379" s="8">
        <v>38454</v>
      </c>
      <c r="B1379" s="5">
        <v>-2.8</v>
      </c>
      <c r="C1379" s="8">
        <v>37902</v>
      </c>
      <c r="D1379" s="5">
        <v>89.2</v>
      </c>
      <c r="E1379" s="8">
        <v>38454</v>
      </c>
      <c r="F1379" s="5">
        <v>84.44</v>
      </c>
      <c r="G1379" s="8">
        <v>38454</v>
      </c>
      <c r="H1379" s="5">
        <v>0.36699999999999999</v>
      </c>
      <c r="I1379" s="8">
        <v>38454</v>
      </c>
      <c r="J1379" s="5">
        <v>99.64</v>
      </c>
      <c r="K1379" s="8">
        <v>38454</v>
      </c>
      <c r="L1379" s="5">
        <v>11.3</v>
      </c>
      <c r="M1379" s="8">
        <v>37902</v>
      </c>
      <c r="N1379" s="5">
        <v>121.7</v>
      </c>
      <c r="O1379" s="8">
        <v>38454</v>
      </c>
      <c r="P1379" s="5">
        <v>-109.4</v>
      </c>
    </row>
    <row r="1380" spans="1:16" x14ac:dyDescent="0.2">
      <c r="A1380" s="8">
        <v>38455</v>
      </c>
      <c r="B1380" s="5">
        <v>-11.5</v>
      </c>
      <c r="C1380" s="8">
        <v>37903</v>
      </c>
      <c r="D1380" s="5">
        <v>96.26</v>
      </c>
      <c r="E1380" s="8">
        <v>38455</v>
      </c>
      <c r="F1380" s="5">
        <v>84.4</v>
      </c>
      <c r="G1380" s="8">
        <v>38455</v>
      </c>
      <c r="H1380" s="5">
        <v>0.27500000000000002</v>
      </c>
      <c r="I1380" s="8">
        <v>38455</v>
      </c>
      <c r="J1380" s="5">
        <v>99.7</v>
      </c>
      <c r="K1380" s="8">
        <v>38455</v>
      </c>
      <c r="L1380" s="5">
        <v>13.31</v>
      </c>
      <c r="M1380" s="8">
        <v>37903</v>
      </c>
      <c r="N1380" s="5">
        <v>120.16</v>
      </c>
      <c r="O1380" s="8">
        <v>38455</v>
      </c>
      <c r="P1380" s="5">
        <v>-116.5</v>
      </c>
    </row>
    <row r="1381" spans="1:16" x14ac:dyDescent="0.2">
      <c r="A1381" s="8">
        <v>38456</v>
      </c>
      <c r="B1381" s="5">
        <v>-11.5</v>
      </c>
      <c r="C1381" s="8">
        <v>37904</v>
      </c>
      <c r="D1381" s="5">
        <v>68.400000000000006</v>
      </c>
      <c r="E1381" s="8">
        <v>38456</v>
      </c>
      <c r="F1381" s="5">
        <v>85</v>
      </c>
      <c r="G1381" s="8">
        <v>38456</v>
      </c>
      <c r="H1381" s="5">
        <v>0.153</v>
      </c>
      <c r="I1381" s="8">
        <v>38456</v>
      </c>
      <c r="J1381" s="5">
        <v>99.79</v>
      </c>
      <c r="K1381" s="8">
        <v>38456</v>
      </c>
      <c r="L1381" s="5">
        <v>14.53</v>
      </c>
      <c r="M1381" s="8">
        <v>37904</v>
      </c>
      <c r="N1381" s="5">
        <v>118.27</v>
      </c>
      <c r="O1381" s="8">
        <v>38456</v>
      </c>
      <c r="P1381" s="5">
        <v>-115.1</v>
      </c>
    </row>
    <row r="1382" spans="1:16" x14ac:dyDescent="0.2">
      <c r="A1382" s="8">
        <v>38457</v>
      </c>
      <c r="B1382" s="5">
        <v>-10</v>
      </c>
      <c r="C1382" s="8">
        <v>37905</v>
      </c>
      <c r="D1382" s="5">
        <v>86.22</v>
      </c>
      <c r="E1382" s="8">
        <v>38457</v>
      </c>
      <c r="F1382" s="5">
        <v>84.56</v>
      </c>
      <c r="G1382" s="8">
        <v>38457</v>
      </c>
      <c r="H1382" s="5">
        <v>-6.7000000000000004E-2</v>
      </c>
      <c r="I1382" s="8">
        <v>38457</v>
      </c>
      <c r="J1382" s="5">
        <v>99.85</v>
      </c>
      <c r="K1382" s="8">
        <v>38457</v>
      </c>
      <c r="L1382" s="5">
        <v>17.739999999999998</v>
      </c>
      <c r="M1382" s="8">
        <v>37905</v>
      </c>
      <c r="N1382" s="5">
        <v>118.27</v>
      </c>
      <c r="O1382" s="8">
        <v>38457</v>
      </c>
      <c r="P1382" s="5">
        <v>-119.7</v>
      </c>
    </row>
    <row r="1383" spans="1:16" x14ac:dyDescent="0.2">
      <c r="A1383" s="8">
        <v>38460</v>
      </c>
      <c r="B1383" s="5">
        <v>-9.8000000000000007</v>
      </c>
      <c r="C1383" s="8">
        <v>37906</v>
      </c>
      <c r="D1383" s="5">
        <v>70.290000000000006</v>
      </c>
      <c r="E1383" s="8">
        <v>38460</v>
      </c>
      <c r="F1383" s="5">
        <v>84</v>
      </c>
      <c r="G1383" s="8">
        <v>38460</v>
      </c>
      <c r="H1383" s="5">
        <v>0.154</v>
      </c>
      <c r="I1383" s="8">
        <v>38460</v>
      </c>
      <c r="J1383" s="5">
        <v>99.82</v>
      </c>
      <c r="K1383" s="8">
        <v>38460</v>
      </c>
      <c r="L1383" s="5">
        <v>16.559999999999999</v>
      </c>
      <c r="M1383" s="8">
        <v>37906</v>
      </c>
      <c r="N1383" s="5">
        <v>118.27</v>
      </c>
      <c r="O1383" s="8">
        <v>38460</v>
      </c>
      <c r="P1383" s="5">
        <v>-112.8</v>
      </c>
    </row>
    <row r="1384" spans="1:16" x14ac:dyDescent="0.2">
      <c r="A1384" s="8">
        <v>38461</v>
      </c>
      <c r="B1384" s="5">
        <v>-14.1</v>
      </c>
      <c r="C1384" s="8">
        <v>37907</v>
      </c>
      <c r="D1384" s="5">
        <v>51.92</v>
      </c>
      <c r="E1384" s="8">
        <v>38461</v>
      </c>
      <c r="F1384" s="5">
        <v>83.76</v>
      </c>
      <c r="G1384" s="8">
        <v>38461</v>
      </c>
      <c r="H1384" s="5">
        <v>0.189</v>
      </c>
      <c r="I1384" s="8">
        <v>38461</v>
      </c>
      <c r="J1384" s="5">
        <v>99.75</v>
      </c>
      <c r="K1384" s="8">
        <v>38461</v>
      </c>
      <c r="L1384" s="5">
        <v>14.96</v>
      </c>
      <c r="M1384" s="8">
        <v>37907</v>
      </c>
      <c r="N1384" s="5">
        <v>118.27</v>
      </c>
      <c r="O1384" s="8">
        <v>38461</v>
      </c>
      <c r="P1384" s="5">
        <v>-114</v>
      </c>
    </row>
    <row r="1385" spans="1:16" x14ac:dyDescent="0.2">
      <c r="A1385" s="8">
        <v>38462</v>
      </c>
      <c r="B1385" s="5">
        <v>-7.5</v>
      </c>
      <c r="C1385" s="8">
        <v>37908</v>
      </c>
      <c r="D1385" s="5">
        <v>63.42</v>
      </c>
      <c r="E1385" s="8">
        <v>38462</v>
      </c>
      <c r="F1385" s="5">
        <v>83.52</v>
      </c>
      <c r="G1385" s="8">
        <v>38462</v>
      </c>
      <c r="H1385" s="5">
        <v>3.5999999999999997E-2</v>
      </c>
      <c r="I1385" s="8">
        <v>38462</v>
      </c>
      <c r="J1385" s="5">
        <v>99.81</v>
      </c>
      <c r="K1385" s="8">
        <v>38462</v>
      </c>
      <c r="L1385" s="5">
        <v>16.920000000000002</v>
      </c>
      <c r="M1385" s="8">
        <v>37908</v>
      </c>
      <c r="N1385" s="5">
        <v>118.15</v>
      </c>
      <c r="O1385" s="8">
        <v>38462</v>
      </c>
      <c r="P1385" s="5">
        <v>-106.8</v>
      </c>
    </row>
    <row r="1386" spans="1:16" x14ac:dyDescent="0.2">
      <c r="A1386" s="8">
        <v>38463</v>
      </c>
      <c r="B1386" s="5">
        <v>0.9</v>
      </c>
      <c r="C1386" s="8">
        <v>37909</v>
      </c>
      <c r="D1386" s="5">
        <v>35.6</v>
      </c>
      <c r="E1386" s="8">
        <v>38463</v>
      </c>
      <c r="F1386" s="5">
        <v>83.7</v>
      </c>
      <c r="G1386" s="8">
        <v>38463</v>
      </c>
      <c r="H1386" s="5">
        <v>0.30199999999999999</v>
      </c>
      <c r="I1386" s="8">
        <v>38463</v>
      </c>
      <c r="J1386" s="5">
        <v>99.74</v>
      </c>
      <c r="K1386" s="8">
        <v>38463</v>
      </c>
      <c r="L1386" s="5">
        <v>14.41</v>
      </c>
      <c r="M1386" s="8">
        <v>37909</v>
      </c>
      <c r="N1386" s="5">
        <v>122.29</v>
      </c>
      <c r="O1386" s="8">
        <v>38463</v>
      </c>
      <c r="P1386" s="5">
        <v>-105.5</v>
      </c>
    </row>
    <row r="1387" spans="1:16" x14ac:dyDescent="0.2">
      <c r="A1387" s="8">
        <v>38464</v>
      </c>
      <c r="B1387" s="5">
        <v>1</v>
      </c>
      <c r="C1387" s="8">
        <v>37910</v>
      </c>
      <c r="D1387" s="5">
        <v>42.17</v>
      </c>
      <c r="E1387" s="8">
        <v>38464</v>
      </c>
      <c r="F1387" s="5">
        <v>83.5</v>
      </c>
      <c r="G1387" s="8">
        <v>38464</v>
      </c>
      <c r="H1387" s="5">
        <v>0.221</v>
      </c>
      <c r="I1387" s="8">
        <v>38464</v>
      </c>
      <c r="J1387" s="5">
        <v>99.74</v>
      </c>
      <c r="K1387" s="8">
        <v>38464</v>
      </c>
      <c r="L1387" s="5">
        <v>15.38</v>
      </c>
      <c r="M1387" s="8">
        <v>37910</v>
      </c>
      <c r="N1387" s="5">
        <v>127.38</v>
      </c>
      <c r="O1387" s="8">
        <v>38464</v>
      </c>
      <c r="P1387" s="5">
        <v>-104.8</v>
      </c>
    </row>
    <row r="1388" spans="1:16" x14ac:dyDescent="0.2">
      <c r="A1388" s="8">
        <v>38467</v>
      </c>
      <c r="B1388" s="5">
        <v>1.5</v>
      </c>
      <c r="C1388" s="8">
        <v>37911</v>
      </c>
      <c r="D1388" s="5">
        <v>17.54</v>
      </c>
      <c r="E1388" s="8">
        <v>38467</v>
      </c>
      <c r="F1388" s="5">
        <v>83.82</v>
      </c>
      <c r="G1388" s="8">
        <v>38467</v>
      </c>
      <c r="H1388" s="5">
        <v>0.20799999999999999</v>
      </c>
      <c r="I1388" s="8">
        <v>38467</v>
      </c>
      <c r="J1388" s="5">
        <v>99.7</v>
      </c>
      <c r="K1388" s="8">
        <v>38467</v>
      </c>
      <c r="L1388" s="5">
        <v>14.62</v>
      </c>
      <c r="M1388" s="8">
        <v>37911</v>
      </c>
      <c r="N1388" s="5">
        <v>125.55</v>
      </c>
      <c r="O1388" s="8">
        <v>38467</v>
      </c>
      <c r="P1388" s="5">
        <v>-102.5</v>
      </c>
    </row>
    <row r="1389" spans="1:16" x14ac:dyDescent="0.2">
      <c r="A1389" s="8">
        <v>38468</v>
      </c>
      <c r="B1389" s="5">
        <v>12.3</v>
      </c>
      <c r="C1389" s="8">
        <v>37912</v>
      </c>
      <c r="D1389" s="5">
        <v>27.44</v>
      </c>
      <c r="E1389" s="8">
        <v>38468</v>
      </c>
      <c r="F1389" s="5">
        <v>83.96</v>
      </c>
      <c r="G1389" s="8">
        <v>38468</v>
      </c>
      <c r="H1389" s="5">
        <v>0.20599999999999999</v>
      </c>
      <c r="I1389" s="8">
        <v>38468</v>
      </c>
      <c r="J1389" s="5">
        <v>99.76</v>
      </c>
      <c r="K1389" s="8">
        <v>38468</v>
      </c>
      <c r="L1389" s="5">
        <v>14.91</v>
      </c>
      <c r="M1389" s="8">
        <v>37912</v>
      </c>
      <c r="N1389" s="5">
        <v>125.55</v>
      </c>
      <c r="O1389" s="8">
        <v>38468</v>
      </c>
      <c r="P1389" s="5">
        <v>-90.7</v>
      </c>
    </row>
    <row r="1390" spans="1:16" x14ac:dyDescent="0.2">
      <c r="A1390" s="8">
        <v>38469</v>
      </c>
      <c r="B1390" s="5">
        <v>10.4</v>
      </c>
      <c r="C1390" s="8">
        <v>37913</v>
      </c>
      <c r="D1390" s="5">
        <v>37.28</v>
      </c>
      <c r="E1390" s="8">
        <v>38469</v>
      </c>
      <c r="F1390" s="5">
        <v>84.12</v>
      </c>
      <c r="G1390" s="8">
        <v>38469</v>
      </c>
      <c r="H1390" s="5">
        <v>0.14099999999999999</v>
      </c>
      <c r="I1390" s="8">
        <v>38469</v>
      </c>
      <c r="J1390" s="5">
        <v>99.74</v>
      </c>
      <c r="K1390" s="8">
        <v>38469</v>
      </c>
      <c r="L1390" s="5">
        <v>14.87</v>
      </c>
      <c r="M1390" s="8">
        <v>37913</v>
      </c>
      <c r="N1390" s="5">
        <v>125.55</v>
      </c>
      <c r="O1390" s="8">
        <v>38469</v>
      </c>
      <c r="P1390" s="5">
        <v>-90.2</v>
      </c>
    </row>
    <row r="1391" spans="1:16" x14ac:dyDescent="0.2">
      <c r="A1391" s="8">
        <v>38470</v>
      </c>
      <c r="B1391" s="5">
        <v>2.8</v>
      </c>
      <c r="C1391" s="8">
        <v>37914</v>
      </c>
      <c r="D1391" s="5">
        <v>46.93</v>
      </c>
      <c r="E1391" s="8">
        <v>38470</v>
      </c>
      <c r="F1391" s="5">
        <v>84.35</v>
      </c>
      <c r="G1391" s="8">
        <v>38470</v>
      </c>
      <c r="H1391" s="5">
        <v>-3.1E-2</v>
      </c>
      <c r="I1391" s="8">
        <v>38470</v>
      </c>
      <c r="J1391" s="5">
        <v>99.79</v>
      </c>
      <c r="K1391" s="8">
        <v>38470</v>
      </c>
      <c r="L1391" s="5">
        <v>16.86</v>
      </c>
      <c r="M1391" s="8">
        <v>37914</v>
      </c>
      <c r="N1391" s="5">
        <v>124.41</v>
      </c>
      <c r="O1391" s="8">
        <v>38470</v>
      </c>
      <c r="P1391" s="5">
        <v>-99</v>
      </c>
    </row>
    <row r="1392" spans="1:16" x14ac:dyDescent="0.2">
      <c r="A1392" s="8">
        <v>38471</v>
      </c>
      <c r="B1392" s="5">
        <v>6.3</v>
      </c>
      <c r="C1392" s="8">
        <v>37915</v>
      </c>
      <c r="D1392" s="5">
        <v>180.95</v>
      </c>
      <c r="E1392" s="8">
        <v>38471</v>
      </c>
      <c r="F1392" s="5">
        <v>84.43</v>
      </c>
      <c r="G1392" s="8">
        <v>38471</v>
      </c>
      <c r="H1392" s="5">
        <v>0.18099999999999999</v>
      </c>
      <c r="I1392" s="8">
        <v>38471</v>
      </c>
      <c r="J1392" s="5">
        <v>99.74</v>
      </c>
      <c r="K1392" s="8">
        <v>38471</v>
      </c>
      <c r="L1392" s="5">
        <v>15.31</v>
      </c>
      <c r="M1392" s="8">
        <v>37915</v>
      </c>
      <c r="N1392" s="5">
        <v>117.66</v>
      </c>
      <c r="O1392" s="8">
        <v>38471</v>
      </c>
      <c r="P1392" s="5">
        <v>-98.2</v>
      </c>
    </row>
    <row r="1393" spans="1:16" x14ac:dyDescent="0.2">
      <c r="A1393" s="8">
        <v>38474</v>
      </c>
      <c r="B1393" s="5">
        <v>2.2000000000000002</v>
      </c>
      <c r="C1393" s="8">
        <v>37916</v>
      </c>
      <c r="D1393" s="5">
        <v>72.78</v>
      </c>
      <c r="E1393" s="8">
        <v>38474</v>
      </c>
      <c r="F1393" s="5">
        <v>84.49</v>
      </c>
      <c r="G1393" s="8">
        <v>38474</v>
      </c>
      <c r="H1393" s="5">
        <v>0.17</v>
      </c>
      <c r="I1393" s="8">
        <v>38474</v>
      </c>
      <c r="J1393" s="5">
        <v>99.71</v>
      </c>
      <c r="K1393" s="8">
        <v>38474</v>
      </c>
      <c r="L1393" s="5">
        <v>15.12</v>
      </c>
      <c r="M1393" s="8">
        <v>37916</v>
      </c>
      <c r="N1393" s="5">
        <v>118.17</v>
      </c>
      <c r="O1393" s="8">
        <v>38474</v>
      </c>
      <c r="P1393" s="5">
        <v>-107.9</v>
      </c>
    </row>
    <row r="1394" spans="1:16" x14ac:dyDescent="0.2">
      <c r="A1394" s="8">
        <v>38475</v>
      </c>
      <c r="B1394" s="5">
        <v>3</v>
      </c>
      <c r="C1394" s="8">
        <v>37917</v>
      </c>
      <c r="D1394" s="5">
        <v>68.73</v>
      </c>
      <c r="E1394" s="8">
        <v>38475</v>
      </c>
      <c r="F1394" s="5">
        <v>84.51</v>
      </c>
      <c r="G1394" s="8">
        <v>38475</v>
      </c>
      <c r="H1394" s="5">
        <v>0.188</v>
      </c>
      <c r="I1394" s="8">
        <v>38475</v>
      </c>
      <c r="J1394" s="5">
        <v>99.73</v>
      </c>
      <c r="K1394" s="8">
        <v>38475</v>
      </c>
      <c r="L1394" s="5">
        <v>14.53</v>
      </c>
      <c r="M1394" s="8">
        <v>37917</v>
      </c>
      <c r="N1394" s="5">
        <v>120.1</v>
      </c>
      <c r="O1394" s="8">
        <v>38475</v>
      </c>
      <c r="P1394" s="5">
        <v>-106</v>
      </c>
    </row>
    <row r="1395" spans="1:16" x14ac:dyDescent="0.2">
      <c r="A1395" s="8">
        <v>38476</v>
      </c>
      <c r="B1395" s="5">
        <v>4.5999999999999996</v>
      </c>
      <c r="C1395" s="8">
        <v>37918</v>
      </c>
      <c r="D1395" s="5">
        <v>54.29</v>
      </c>
      <c r="E1395" s="8">
        <v>38476</v>
      </c>
      <c r="F1395" s="5">
        <v>84</v>
      </c>
      <c r="G1395" s="8">
        <v>38476</v>
      </c>
      <c r="H1395" s="5">
        <v>0.19600000000000001</v>
      </c>
      <c r="I1395" s="8">
        <v>38476</v>
      </c>
      <c r="J1395" s="5">
        <v>99.66</v>
      </c>
      <c r="K1395" s="8">
        <v>38476</v>
      </c>
      <c r="L1395" s="5">
        <v>13.85</v>
      </c>
      <c r="M1395" s="8">
        <v>37918</v>
      </c>
      <c r="N1395" s="5">
        <v>119.56</v>
      </c>
      <c r="O1395" s="8">
        <v>38476</v>
      </c>
      <c r="P1395" s="5">
        <v>-105</v>
      </c>
    </row>
    <row r="1396" spans="1:16" x14ac:dyDescent="0.2">
      <c r="A1396" s="8">
        <v>38477</v>
      </c>
      <c r="B1396" s="5">
        <v>4.4000000000000004</v>
      </c>
      <c r="C1396" s="8">
        <v>37919</v>
      </c>
      <c r="D1396" s="5">
        <v>31.29</v>
      </c>
      <c r="E1396" s="8">
        <v>38477</v>
      </c>
      <c r="F1396" s="5">
        <v>83.94</v>
      </c>
      <c r="G1396" s="8">
        <v>38477</v>
      </c>
      <c r="H1396" s="5">
        <v>0.184</v>
      </c>
      <c r="I1396" s="8">
        <v>38477</v>
      </c>
      <c r="J1396" s="5">
        <v>99.67</v>
      </c>
      <c r="K1396" s="8">
        <v>38477</v>
      </c>
      <c r="L1396" s="5">
        <v>13.98</v>
      </c>
      <c r="M1396" s="8">
        <v>37919</v>
      </c>
      <c r="N1396" s="5">
        <v>119.56</v>
      </c>
      <c r="O1396" s="8">
        <v>38477</v>
      </c>
      <c r="P1396" s="5">
        <v>-103.4</v>
      </c>
    </row>
    <row r="1397" spans="1:16" x14ac:dyDescent="0.2">
      <c r="A1397" s="8">
        <v>38478</v>
      </c>
      <c r="B1397" s="5">
        <v>14.5</v>
      </c>
      <c r="C1397" s="8">
        <v>37920</v>
      </c>
      <c r="D1397" s="5">
        <v>107.77</v>
      </c>
      <c r="E1397" s="8">
        <v>38478</v>
      </c>
      <c r="F1397" s="5">
        <v>84.62</v>
      </c>
      <c r="G1397" s="8">
        <v>38478</v>
      </c>
      <c r="H1397" s="5">
        <v>0.31900000000000001</v>
      </c>
      <c r="I1397" s="8">
        <v>38478</v>
      </c>
      <c r="J1397" s="5">
        <v>99.73</v>
      </c>
      <c r="K1397" s="8">
        <v>38478</v>
      </c>
      <c r="L1397" s="5">
        <v>14.05</v>
      </c>
      <c r="M1397" s="8">
        <v>37920</v>
      </c>
      <c r="N1397" s="5">
        <v>119.56</v>
      </c>
      <c r="O1397" s="8">
        <v>38478</v>
      </c>
      <c r="P1397" s="5">
        <v>-87.2</v>
      </c>
    </row>
    <row r="1398" spans="1:16" x14ac:dyDescent="0.2">
      <c r="A1398" s="8">
        <v>38481</v>
      </c>
      <c r="B1398" s="5">
        <v>13.1</v>
      </c>
      <c r="C1398" s="8">
        <v>37921</v>
      </c>
      <c r="D1398" s="5">
        <v>97.62</v>
      </c>
      <c r="E1398" s="8">
        <v>38481</v>
      </c>
      <c r="F1398" s="5">
        <v>84.64</v>
      </c>
      <c r="G1398" s="8">
        <v>38481</v>
      </c>
      <c r="H1398" s="5">
        <v>0.32100000000000001</v>
      </c>
      <c r="I1398" s="8">
        <v>38481</v>
      </c>
      <c r="J1398" s="5">
        <v>99.69</v>
      </c>
      <c r="K1398" s="8">
        <v>38481</v>
      </c>
      <c r="L1398" s="5">
        <v>13.75</v>
      </c>
      <c r="M1398" s="8">
        <v>37921</v>
      </c>
      <c r="N1398" s="5">
        <v>118.2</v>
      </c>
      <c r="O1398" s="8">
        <v>38481</v>
      </c>
      <c r="P1398" s="5">
        <v>-79.2</v>
      </c>
    </row>
    <row r="1399" spans="1:16" x14ac:dyDescent="0.2">
      <c r="A1399" s="8">
        <v>38482</v>
      </c>
      <c r="B1399" s="5">
        <v>12.4</v>
      </c>
      <c r="C1399" s="8">
        <v>37922</v>
      </c>
      <c r="D1399" s="5">
        <v>30.16</v>
      </c>
      <c r="E1399" s="8">
        <v>38482</v>
      </c>
      <c r="F1399" s="5">
        <v>84.45</v>
      </c>
      <c r="G1399" s="8">
        <v>38482</v>
      </c>
      <c r="H1399" s="5">
        <v>0.25600000000000001</v>
      </c>
      <c r="I1399" s="8">
        <v>38482</v>
      </c>
      <c r="J1399" s="5">
        <v>99.73</v>
      </c>
      <c r="K1399" s="8">
        <v>38482</v>
      </c>
      <c r="L1399" s="5">
        <v>14.91</v>
      </c>
      <c r="M1399" s="8">
        <v>37922</v>
      </c>
      <c r="N1399" s="5">
        <v>116.52</v>
      </c>
      <c r="O1399" s="8">
        <v>38482</v>
      </c>
      <c r="P1399" s="5">
        <v>-73.8</v>
      </c>
    </row>
    <row r="1400" spans="1:16" x14ac:dyDescent="0.2">
      <c r="A1400" s="8">
        <v>38483</v>
      </c>
      <c r="B1400" s="5">
        <v>42.1</v>
      </c>
      <c r="C1400" s="8">
        <v>37923</v>
      </c>
      <c r="D1400" s="5">
        <v>45.02</v>
      </c>
      <c r="E1400" s="8">
        <v>38483</v>
      </c>
      <c r="F1400" s="5">
        <v>84.89</v>
      </c>
      <c r="G1400" s="8">
        <v>38483</v>
      </c>
      <c r="H1400" s="5">
        <v>0.22500000000000001</v>
      </c>
      <c r="I1400" s="8">
        <v>38483</v>
      </c>
      <c r="J1400" s="5">
        <v>99.72</v>
      </c>
      <c r="K1400" s="8">
        <v>38483</v>
      </c>
      <c r="L1400" s="5">
        <v>14.45</v>
      </c>
      <c r="M1400" s="8">
        <v>37923</v>
      </c>
      <c r="N1400" s="5">
        <v>111.84</v>
      </c>
      <c r="O1400" s="8">
        <v>38483</v>
      </c>
      <c r="P1400" s="5">
        <v>-79.2</v>
      </c>
    </row>
    <row r="1401" spans="1:16" x14ac:dyDescent="0.2">
      <c r="A1401" s="8">
        <v>38484</v>
      </c>
      <c r="B1401" s="5">
        <v>53.4</v>
      </c>
      <c r="C1401" s="8">
        <v>37924</v>
      </c>
      <c r="D1401" s="5">
        <v>46.98</v>
      </c>
      <c r="E1401" s="8">
        <v>38484</v>
      </c>
      <c r="F1401" s="5">
        <v>85.49</v>
      </c>
      <c r="G1401" s="8">
        <v>38484</v>
      </c>
      <c r="H1401" s="5">
        <v>0.13600000000000001</v>
      </c>
      <c r="I1401" s="8">
        <v>38484</v>
      </c>
      <c r="J1401" s="5">
        <v>99.79</v>
      </c>
      <c r="K1401" s="8">
        <v>38484</v>
      </c>
      <c r="L1401" s="5">
        <v>16.12</v>
      </c>
      <c r="M1401" s="8">
        <v>37924</v>
      </c>
      <c r="N1401" s="5">
        <v>119.02</v>
      </c>
      <c r="O1401" s="8">
        <v>38484</v>
      </c>
      <c r="P1401" s="5">
        <v>-63.4</v>
      </c>
    </row>
    <row r="1402" spans="1:16" x14ac:dyDescent="0.2">
      <c r="A1402" s="8">
        <v>38485</v>
      </c>
      <c r="B1402" s="5">
        <v>50.8</v>
      </c>
      <c r="C1402" s="8">
        <v>37925</v>
      </c>
      <c r="D1402" s="5">
        <v>73.239999999999995</v>
      </c>
      <c r="E1402" s="8">
        <v>38485</v>
      </c>
      <c r="F1402" s="5">
        <v>86.1</v>
      </c>
      <c r="G1402" s="8">
        <v>38485</v>
      </c>
      <c r="H1402" s="5">
        <v>-1.6E-2</v>
      </c>
      <c r="I1402" s="8">
        <v>38485</v>
      </c>
      <c r="J1402" s="5">
        <v>99.83</v>
      </c>
      <c r="K1402" s="8">
        <v>38485</v>
      </c>
      <c r="L1402" s="5">
        <v>16.32</v>
      </c>
      <c r="M1402" s="8">
        <v>37925</v>
      </c>
      <c r="N1402" s="5">
        <v>118.76</v>
      </c>
      <c r="O1402" s="8">
        <v>38485</v>
      </c>
      <c r="P1402" s="5">
        <v>-68.3</v>
      </c>
    </row>
    <row r="1403" spans="1:16" x14ac:dyDescent="0.2">
      <c r="A1403" s="8">
        <v>38488</v>
      </c>
      <c r="B1403" s="5">
        <v>32.4</v>
      </c>
      <c r="C1403" s="8">
        <v>37926</v>
      </c>
      <c r="D1403" s="5">
        <v>70.709999999999994</v>
      </c>
      <c r="E1403" s="8">
        <v>38488</v>
      </c>
      <c r="F1403" s="5">
        <v>86.12</v>
      </c>
      <c r="G1403" s="8">
        <v>38488</v>
      </c>
      <c r="H1403" s="5">
        <v>1.4E-2</v>
      </c>
      <c r="I1403" s="8">
        <v>38488</v>
      </c>
      <c r="J1403" s="5">
        <v>99.8</v>
      </c>
      <c r="K1403" s="8">
        <v>38488</v>
      </c>
      <c r="L1403" s="5">
        <v>15.68</v>
      </c>
      <c r="M1403" s="8">
        <v>37926</v>
      </c>
      <c r="N1403" s="5">
        <v>118.76</v>
      </c>
      <c r="O1403" s="8">
        <v>38488</v>
      </c>
      <c r="P1403" s="5">
        <v>-85.7</v>
      </c>
    </row>
    <row r="1404" spans="1:16" x14ac:dyDescent="0.2">
      <c r="A1404" s="8">
        <v>38489</v>
      </c>
      <c r="B1404" s="5">
        <v>28.2</v>
      </c>
      <c r="C1404" s="8">
        <v>37927</v>
      </c>
      <c r="D1404" s="5">
        <v>98.73</v>
      </c>
      <c r="E1404" s="8">
        <v>38489</v>
      </c>
      <c r="F1404" s="5">
        <v>86.21</v>
      </c>
      <c r="G1404" s="8">
        <v>38489</v>
      </c>
      <c r="H1404" s="5">
        <v>0.13700000000000001</v>
      </c>
      <c r="I1404" s="8">
        <v>38489</v>
      </c>
      <c r="J1404" s="5">
        <v>99.77</v>
      </c>
      <c r="K1404" s="8">
        <v>38489</v>
      </c>
      <c r="L1404" s="5">
        <v>14.57</v>
      </c>
      <c r="M1404" s="8">
        <v>37927</v>
      </c>
      <c r="N1404" s="5">
        <v>118.76</v>
      </c>
      <c r="O1404" s="8">
        <v>38489</v>
      </c>
      <c r="P1404" s="5">
        <v>-90.2</v>
      </c>
    </row>
    <row r="1405" spans="1:16" x14ac:dyDescent="0.2">
      <c r="A1405" s="8">
        <v>38490</v>
      </c>
      <c r="B1405" s="5">
        <v>22</v>
      </c>
      <c r="C1405" s="8">
        <v>37928</v>
      </c>
      <c r="D1405" s="5">
        <v>55.83</v>
      </c>
      <c r="E1405" s="8">
        <v>38490</v>
      </c>
      <c r="F1405" s="5">
        <v>85.77</v>
      </c>
      <c r="G1405" s="8">
        <v>38490</v>
      </c>
      <c r="H1405" s="5">
        <v>0.156</v>
      </c>
      <c r="I1405" s="8">
        <v>38490</v>
      </c>
      <c r="J1405" s="5">
        <v>99.68</v>
      </c>
      <c r="K1405" s="8">
        <v>38490</v>
      </c>
      <c r="L1405" s="5">
        <v>13.63</v>
      </c>
      <c r="M1405" s="8">
        <v>37928</v>
      </c>
      <c r="N1405" s="5">
        <v>118.76</v>
      </c>
      <c r="O1405" s="8">
        <v>38490</v>
      </c>
      <c r="P1405" s="5">
        <v>-96</v>
      </c>
    </row>
    <row r="1406" spans="1:16" x14ac:dyDescent="0.2">
      <c r="A1406" s="8">
        <v>38491</v>
      </c>
      <c r="B1406" s="5">
        <v>16.5</v>
      </c>
      <c r="C1406" s="8">
        <v>37929</v>
      </c>
      <c r="D1406" s="5">
        <v>43.88</v>
      </c>
      <c r="E1406" s="8">
        <v>38491</v>
      </c>
      <c r="F1406" s="5">
        <v>86.09</v>
      </c>
      <c r="G1406" s="8">
        <v>38491</v>
      </c>
      <c r="H1406" s="5">
        <v>0.20599999999999999</v>
      </c>
      <c r="I1406" s="8">
        <v>38491</v>
      </c>
      <c r="J1406" s="5">
        <v>99.67</v>
      </c>
      <c r="K1406" s="8">
        <v>38491</v>
      </c>
      <c r="L1406" s="5">
        <v>13.32</v>
      </c>
      <c r="M1406" s="8">
        <v>37929</v>
      </c>
      <c r="N1406" s="5">
        <v>116.23</v>
      </c>
      <c r="O1406" s="8">
        <v>38491</v>
      </c>
      <c r="P1406" s="5">
        <v>-104.7</v>
      </c>
    </row>
    <row r="1407" spans="1:16" x14ac:dyDescent="0.2">
      <c r="A1407" s="8">
        <v>38492</v>
      </c>
      <c r="B1407" s="5">
        <v>16.399999999999999</v>
      </c>
      <c r="C1407" s="8">
        <v>37930</v>
      </c>
      <c r="D1407" s="5">
        <v>51.14</v>
      </c>
      <c r="E1407" s="8">
        <v>38492</v>
      </c>
      <c r="F1407" s="5">
        <v>86.63</v>
      </c>
      <c r="G1407" s="8">
        <v>38492</v>
      </c>
      <c r="H1407" s="5">
        <v>0.22900000000000001</v>
      </c>
      <c r="I1407" s="8">
        <v>38492</v>
      </c>
      <c r="J1407" s="5">
        <v>99.7</v>
      </c>
      <c r="K1407" s="8">
        <v>38492</v>
      </c>
      <c r="L1407" s="5">
        <v>13.14</v>
      </c>
      <c r="M1407" s="8">
        <v>37930</v>
      </c>
      <c r="N1407" s="5">
        <v>119.46</v>
      </c>
      <c r="O1407" s="8">
        <v>38492</v>
      </c>
      <c r="P1407" s="5">
        <v>-104.8</v>
      </c>
    </row>
    <row r="1408" spans="1:16" x14ac:dyDescent="0.2">
      <c r="A1408" s="8">
        <v>38495</v>
      </c>
      <c r="B1408" s="5">
        <v>16</v>
      </c>
      <c r="C1408" s="8">
        <v>37931</v>
      </c>
      <c r="D1408" s="5">
        <v>58.43</v>
      </c>
      <c r="E1408" s="8">
        <v>38495</v>
      </c>
      <c r="F1408" s="5">
        <v>86.4</v>
      </c>
      <c r="G1408" s="8">
        <v>38495</v>
      </c>
      <c r="H1408" s="5">
        <v>0.23699999999999999</v>
      </c>
      <c r="I1408" s="8">
        <v>38495</v>
      </c>
      <c r="J1408" s="5">
        <v>99.64</v>
      </c>
      <c r="K1408" s="8">
        <v>38495</v>
      </c>
      <c r="L1408" s="5">
        <v>12.95</v>
      </c>
      <c r="M1408" s="8">
        <v>37931</v>
      </c>
      <c r="N1408" s="5">
        <v>123.88</v>
      </c>
      <c r="O1408" s="8">
        <v>38495</v>
      </c>
      <c r="P1408" s="5">
        <v>-105.3</v>
      </c>
    </row>
    <row r="1409" spans="1:16" x14ac:dyDescent="0.2">
      <c r="A1409" s="8">
        <v>38496</v>
      </c>
      <c r="B1409" s="5">
        <v>16.100000000000001</v>
      </c>
      <c r="C1409" s="8">
        <v>37932</v>
      </c>
      <c r="D1409" s="5">
        <v>48.96</v>
      </c>
      <c r="E1409" s="8">
        <v>38496</v>
      </c>
      <c r="F1409" s="5">
        <v>86.37</v>
      </c>
      <c r="G1409" s="8">
        <v>38496</v>
      </c>
      <c r="H1409" s="5">
        <v>0.28100000000000003</v>
      </c>
      <c r="I1409" s="8">
        <v>38496</v>
      </c>
      <c r="J1409" s="5">
        <v>99.63</v>
      </c>
      <c r="K1409" s="8">
        <v>38496</v>
      </c>
      <c r="L1409" s="5">
        <v>12.69</v>
      </c>
      <c r="M1409" s="8">
        <v>37932</v>
      </c>
      <c r="N1409" s="5">
        <v>120.57</v>
      </c>
      <c r="O1409" s="8">
        <v>38496</v>
      </c>
      <c r="P1409" s="5">
        <v>-104.1</v>
      </c>
    </row>
    <row r="1410" spans="1:16" x14ac:dyDescent="0.2">
      <c r="A1410" s="8">
        <v>38497</v>
      </c>
      <c r="B1410" s="5">
        <v>16.100000000000001</v>
      </c>
      <c r="C1410" s="8">
        <v>37933</v>
      </c>
      <c r="D1410" s="5">
        <v>63.78</v>
      </c>
      <c r="E1410" s="8">
        <v>38497</v>
      </c>
      <c r="F1410" s="5">
        <v>86.35</v>
      </c>
      <c r="G1410" s="8">
        <v>38497</v>
      </c>
      <c r="H1410" s="5">
        <v>0.307</v>
      </c>
      <c r="I1410" s="8">
        <v>38497</v>
      </c>
      <c r="J1410" s="5">
        <v>99.66</v>
      </c>
      <c r="K1410" s="8">
        <v>38497</v>
      </c>
      <c r="L1410" s="5">
        <v>12.58</v>
      </c>
      <c r="M1410" s="8">
        <v>37933</v>
      </c>
      <c r="N1410" s="5">
        <v>120.57</v>
      </c>
      <c r="O1410" s="8">
        <v>38497</v>
      </c>
      <c r="P1410" s="5">
        <v>-96</v>
      </c>
    </row>
    <row r="1411" spans="1:16" x14ac:dyDescent="0.2">
      <c r="A1411" s="8">
        <v>38498</v>
      </c>
      <c r="B1411" s="5">
        <v>14.3</v>
      </c>
      <c r="C1411" s="8">
        <v>37934</v>
      </c>
      <c r="D1411" s="5">
        <v>113.9</v>
      </c>
      <c r="E1411" s="8">
        <v>38498</v>
      </c>
      <c r="F1411" s="5">
        <v>86.85</v>
      </c>
      <c r="G1411" s="8">
        <v>38498</v>
      </c>
      <c r="H1411" s="5">
        <v>0.315</v>
      </c>
      <c r="I1411" s="8">
        <v>38498</v>
      </c>
      <c r="J1411" s="5">
        <v>99.65</v>
      </c>
      <c r="K1411" s="8">
        <v>38498</v>
      </c>
      <c r="L1411" s="5">
        <v>12.24</v>
      </c>
      <c r="M1411" s="8">
        <v>37934</v>
      </c>
      <c r="N1411" s="5">
        <v>120.57</v>
      </c>
      <c r="O1411" s="8">
        <v>38498</v>
      </c>
      <c r="P1411" s="5">
        <v>-95.8</v>
      </c>
    </row>
    <row r="1412" spans="1:16" x14ac:dyDescent="0.2">
      <c r="A1412" s="8">
        <v>38499</v>
      </c>
      <c r="B1412" s="5">
        <v>15</v>
      </c>
      <c r="C1412" s="8">
        <v>37935</v>
      </c>
      <c r="D1412" s="5">
        <v>95.03</v>
      </c>
      <c r="E1412" s="8">
        <v>38499</v>
      </c>
      <c r="F1412" s="5">
        <v>86.42</v>
      </c>
      <c r="G1412" s="8">
        <v>38499</v>
      </c>
      <c r="H1412" s="5">
        <v>0.33800000000000002</v>
      </c>
      <c r="I1412" s="8">
        <v>38499</v>
      </c>
      <c r="J1412" s="5">
        <v>99.61</v>
      </c>
      <c r="K1412" s="8">
        <v>38499</v>
      </c>
      <c r="L1412" s="5">
        <v>12.15</v>
      </c>
      <c r="M1412" s="8">
        <v>37935</v>
      </c>
      <c r="N1412" s="5">
        <v>117.82</v>
      </c>
      <c r="O1412" s="8">
        <v>38499</v>
      </c>
      <c r="P1412" s="5">
        <v>-98.5</v>
      </c>
    </row>
    <row r="1413" spans="1:16" x14ac:dyDescent="0.2">
      <c r="A1413" s="8">
        <v>38502</v>
      </c>
      <c r="B1413" s="5">
        <v>16</v>
      </c>
      <c r="C1413" s="8">
        <v>37936</v>
      </c>
      <c r="D1413" s="5">
        <v>13.5</v>
      </c>
      <c r="E1413" s="8">
        <v>38502</v>
      </c>
      <c r="F1413" s="5">
        <v>86.94</v>
      </c>
      <c r="G1413" s="8">
        <v>38502</v>
      </c>
      <c r="H1413" s="5">
        <v>0.33700000000000002</v>
      </c>
      <c r="I1413" s="8">
        <v>38502</v>
      </c>
      <c r="J1413" s="5">
        <v>99.61</v>
      </c>
      <c r="K1413" s="8">
        <v>38502</v>
      </c>
      <c r="L1413" s="5">
        <v>12.15</v>
      </c>
      <c r="M1413" s="8">
        <v>37936</v>
      </c>
      <c r="N1413" s="5">
        <v>117.82</v>
      </c>
      <c r="O1413" s="8">
        <v>38502</v>
      </c>
      <c r="P1413" s="5">
        <v>-92.4</v>
      </c>
    </row>
    <row r="1414" spans="1:16" x14ac:dyDescent="0.2">
      <c r="A1414" s="8">
        <v>38503</v>
      </c>
      <c r="B1414" s="5">
        <v>17.2</v>
      </c>
      <c r="C1414" s="8">
        <v>37937</v>
      </c>
      <c r="D1414" s="5">
        <v>44.41</v>
      </c>
      <c r="E1414" s="8">
        <v>38503</v>
      </c>
      <c r="F1414" s="5">
        <v>87.76</v>
      </c>
      <c r="G1414" s="8">
        <v>38503</v>
      </c>
      <c r="H1414" s="5">
        <v>0.23899999999999999</v>
      </c>
      <c r="I1414" s="8">
        <v>38503</v>
      </c>
      <c r="J1414" s="5">
        <v>99.64</v>
      </c>
      <c r="K1414" s="8">
        <v>38503</v>
      </c>
      <c r="L1414" s="5">
        <v>13.29</v>
      </c>
      <c r="M1414" s="8">
        <v>37937</v>
      </c>
      <c r="N1414" s="5">
        <v>115.81</v>
      </c>
      <c r="O1414" s="8">
        <v>38503</v>
      </c>
      <c r="P1414" s="5">
        <v>-97.8</v>
      </c>
    </row>
    <row r="1415" spans="1:16" x14ac:dyDescent="0.2">
      <c r="A1415" s="8">
        <v>38504</v>
      </c>
      <c r="B1415" s="5">
        <v>15.2</v>
      </c>
      <c r="C1415" s="8">
        <v>37938</v>
      </c>
      <c r="D1415" s="5">
        <v>21.7</v>
      </c>
      <c r="E1415" s="8">
        <v>38504</v>
      </c>
      <c r="F1415" s="5">
        <v>88.11</v>
      </c>
      <c r="G1415" s="8">
        <v>38504</v>
      </c>
      <c r="H1415" s="5">
        <v>0.187</v>
      </c>
      <c r="I1415" s="8">
        <v>38504</v>
      </c>
      <c r="J1415" s="5">
        <v>99.37</v>
      </c>
      <c r="K1415" s="8">
        <v>38504</v>
      </c>
      <c r="L1415" s="5">
        <v>12.36</v>
      </c>
      <c r="M1415" s="8">
        <v>37938</v>
      </c>
      <c r="N1415" s="5">
        <v>113.68</v>
      </c>
      <c r="O1415" s="8">
        <v>38504</v>
      </c>
      <c r="P1415" s="5">
        <v>-119.7</v>
      </c>
    </row>
    <row r="1416" spans="1:16" x14ac:dyDescent="0.2">
      <c r="A1416" s="8">
        <v>38505</v>
      </c>
      <c r="B1416" s="5">
        <v>15.2</v>
      </c>
      <c r="C1416" s="8">
        <v>37939</v>
      </c>
      <c r="D1416" s="5">
        <v>34.92</v>
      </c>
      <c r="E1416" s="8">
        <v>38505</v>
      </c>
      <c r="F1416" s="5">
        <v>87.75</v>
      </c>
      <c r="G1416" s="8">
        <v>38505</v>
      </c>
      <c r="H1416" s="5">
        <v>0.25700000000000001</v>
      </c>
      <c r="I1416" s="8">
        <v>38505</v>
      </c>
      <c r="J1416" s="5">
        <v>99.33</v>
      </c>
      <c r="K1416" s="8">
        <v>38505</v>
      </c>
      <c r="L1416" s="5">
        <v>11.84</v>
      </c>
      <c r="M1416" s="8">
        <v>37939</v>
      </c>
      <c r="N1416" s="5">
        <v>114.25</v>
      </c>
      <c r="O1416" s="8">
        <v>38505</v>
      </c>
      <c r="P1416" s="5">
        <v>-118.4</v>
      </c>
    </row>
    <row r="1417" spans="1:16" x14ac:dyDescent="0.2">
      <c r="A1417" s="8">
        <v>38506</v>
      </c>
      <c r="B1417" s="5">
        <v>3.6</v>
      </c>
      <c r="C1417" s="8">
        <v>37940</v>
      </c>
      <c r="D1417" s="5">
        <v>76.77</v>
      </c>
      <c r="E1417" s="8">
        <v>38506</v>
      </c>
      <c r="F1417" s="5">
        <v>88.04</v>
      </c>
      <c r="G1417" s="8">
        <v>38506</v>
      </c>
      <c r="H1417" s="5">
        <v>0.29499999999999998</v>
      </c>
      <c r="I1417" s="8">
        <v>38506</v>
      </c>
      <c r="J1417" s="5">
        <v>99.39</v>
      </c>
      <c r="K1417" s="8">
        <v>38506</v>
      </c>
      <c r="L1417" s="5">
        <v>12.15</v>
      </c>
      <c r="M1417" s="8">
        <v>37940</v>
      </c>
      <c r="N1417" s="5">
        <v>114.25</v>
      </c>
      <c r="O1417" s="8">
        <v>38506</v>
      </c>
      <c r="P1417" s="5">
        <v>-127.1</v>
      </c>
    </row>
    <row r="1418" spans="1:16" x14ac:dyDescent="0.2">
      <c r="A1418" s="8">
        <v>38509</v>
      </c>
      <c r="B1418" s="5">
        <v>4.0999999999999996</v>
      </c>
      <c r="C1418" s="8">
        <v>37941</v>
      </c>
      <c r="D1418" s="5">
        <v>65</v>
      </c>
      <c r="E1418" s="8">
        <v>38509</v>
      </c>
      <c r="F1418" s="5">
        <v>87.6</v>
      </c>
      <c r="G1418" s="8">
        <v>38509</v>
      </c>
      <c r="H1418" s="5">
        <v>0.246</v>
      </c>
      <c r="I1418" s="8">
        <v>38509</v>
      </c>
      <c r="J1418" s="5">
        <v>99.36</v>
      </c>
      <c r="K1418" s="8">
        <v>38509</v>
      </c>
      <c r="L1418" s="5">
        <v>12.28</v>
      </c>
      <c r="M1418" s="8">
        <v>37941</v>
      </c>
      <c r="N1418" s="5">
        <v>114.25</v>
      </c>
      <c r="O1418" s="8">
        <v>38509</v>
      </c>
      <c r="P1418" s="5">
        <v>-121</v>
      </c>
    </row>
    <row r="1419" spans="1:16" x14ac:dyDescent="0.2">
      <c r="A1419" s="8">
        <v>38510</v>
      </c>
      <c r="B1419" s="5">
        <v>4.5</v>
      </c>
      <c r="C1419" s="8">
        <v>37942</v>
      </c>
      <c r="D1419" s="5">
        <v>41.48</v>
      </c>
      <c r="E1419" s="8">
        <v>38510</v>
      </c>
      <c r="F1419" s="5">
        <v>87.49</v>
      </c>
      <c r="G1419" s="8">
        <v>38510</v>
      </c>
      <c r="H1419" s="5">
        <v>0.23</v>
      </c>
      <c r="I1419" s="8">
        <v>38510</v>
      </c>
      <c r="J1419" s="5">
        <v>99.33</v>
      </c>
      <c r="K1419" s="8">
        <v>38510</v>
      </c>
      <c r="L1419" s="5">
        <v>12.39</v>
      </c>
      <c r="M1419" s="8">
        <v>37942</v>
      </c>
      <c r="N1419" s="5">
        <v>113.98</v>
      </c>
      <c r="O1419" s="8">
        <v>38510</v>
      </c>
      <c r="P1419" s="5">
        <v>-117.6</v>
      </c>
    </row>
    <row r="1420" spans="1:16" x14ac:dyDescent="0.2">
      <c r="A1420" s="8">
        <v>38511</v>
      </c>
      <c r="B1420" s="5">
        <v>5.3</v>
      </c>
      <c r="C1420" s="8">
        <v>37943</v>
      </c>
      <c r="D1420" s="5">
        <v>58.06</v>
      </c>
      <c r="E1420" s="8">
        <v>38511</v>
      </c>
      <c r="F1420" s="5">
        <v>87.88</v>
      </c>
      <c r="G1420" s="8">
        <v>38511</v>
      </c>
      <c r="H1420" s="5">
        <v>0.22600000000000001</v>
      </c>
      <c r="I1420" s="8">
        <v>38511</v>
      </c>
      <c r="J1420" s="5">
        <v>99.38</v>
      </c>
      <c r="K1420" s="8">
        <v>38511</v>
      </c>
      <c r="L1420" s="5">
        <v>12.7</v>
      </c>
      <c r="M1420" s="8">
        <v>37943</v>
      </c>
      <c r="N1420" s="5">
        <v>114.1</v>
      </c>
      <c r="O1420" s="8">
        <v>38511</v>
      </c>
      <c r="P1420" s="5">
        <v>-112.1</v>
      </c>
    </row>
    <row r="1421" spans="1:16" x14ac:dyDescent="0.2">
      <c r="A1421" s="8">
        <v>38512</v>
      </c>
      <c r="B1421" s="5">
        <v>5</v>
      </c>
      <c r="C1421" s="8">
        <v>37944</v>
      </c>
      <c r="D1421" s="5">
        <v>53.06</v>
      </c>
      <c r="E1421" s="8">
        <v>38512</v>
      </c>
      <c r="F1421" s="5">
        <v>88.07</v>
      </c>
      <c r="G1421" s="8">
        <v>38512</v>
      </c>
      <c r="H1421" s="5">
        <v>0.23200000000000001</v>
      </c>
      <c r="I1421" s="8">
        <v>38512</v>
      </c>
      <c r="J1421" s="5">
        <v>99.39</v>
      </c>
      <c r="K1421" s="8">
        <v>38512</v>
      </c>
      <c r="L1421" s="5">
        <v>12.08</v>
      </c>
      <c r="M1421" s="8">
        <v>37944</v>
      </c>
      <c r="N1421" s="5">
        <v>114.85</v>
      </c>
      <c r="O1421" s="8">
        <v>38512</v>
      </c>
      <c r="P1421" s="5">
        <v>-112</v>
      </c>
    </row>
    <row r="1422" spans="1:16" x14ac:dyDescent="0.2">
      <c r="A1422" s="8">
        <v>38513</v>
      </c>
      <c r="B1422" s="5">
        <v>9</v>
      </c>
      <c r="C1422" s="8">
        <v>37945</v>
      </c>
      <c r="D1422" s="5">
        <v>51.63</v>
      </c>
      <c r="E1422" s="8">
        <v>38513</v>
      </c>
      <c r="F1422" s="5">
        <v>88.69</v>
      </c>
      <c r="G1422" s="8">
        <v>38513</v>
      </c>
      <c r="H1422" s="5">
        <v>0.30499999999999999</v>
      </c>
      <c r="I1422" s="8">
        <v>38513</v>
      </c>
      <c r="J1422" s="5">
        <v>99.44</v>
      </c>
      <c r="K1422" s="8">
        <v>38513</v>
      </c>
      <c r="L1422" s="5">
        <v>11.96</v>
      </c>
      <c r="M1422" s="8">
        <v>37945</v>
      </c>
      <c r="N1422" s="5">
        <v>114.85</v>
      </c>
      <c r="O1422" s="8">
        <v>38513</v>
      </c>
      <c r="P1422" s="5">
        <v>-123.5</v>
      </c>
    </row>
    <row r="1423" spans="1:16" x14ac:dyDescent="0.2">
      <c r="A1423" s="8">
        <v>38516</v>
      </c>
      <c r="B1423" s="5">
        <v>7.7</v>
      </c>
      <c r="C1423" s="8">
        <v>37946</v>
      </c>
      <c r="D1423" s="5">
        <v>55.74</v>
      </c>
      <c r="E1423" s="8">
        <v>38516</v>
      </c>
      <c r="F1423" s="5">
        <v>88.95</v>
      </c>
      <c r="G1423" s="8">
        <v>38516</v>
      </c>
      <c r="H1423" s="5">
        <v>0.318</v>
      </c>
      <c r="I1423" s="8">
        <v>38516</v>
      </c>
      <c r="J1423" s="5">
        <v>99.48</v>
      </c>
      <c r="K1423" s="8">
        <v>38516</v>
      </c>
      <c r="L1423" s="5">
        <v>11.65</v>
      </c>
      <c r="M1423" s="8">
        <v>37946</v>
      </c>
      <c r="N1423" s="5">
        <v>114.44</v>
      </c>
      <c r="O1423" s="8">
        <v>38516</v>
      </c>
      <c r="P1423" s="5">
        <v>-123.7</v>
      </c>
    </row>
    <row r="1424" spans="1:16" x14ac:dyDescent="0.2">
      <c r="A1424" s="8">
        <v>38517</v>
      </c>
      <c r="B1424" s="5">
        <v>0.4</v>
      </c>
      <c r="C1424" s="8">
        <v>37947</v>
      </c>
      <c r="D1424" s="5">
        <v>91.61</v>
      </c>
      <c r="E1424" s="8">
        <v>38517</v>
      </c>
      <c r="F1424" s="5">
        <v>89.3</v>
      </c>
      <c r="G1424" s="8">
        <v>38517</v>
      </c>
      <c r="H1424" s="5">
        <v>0.31900000000000001</v>
      </c>
      <c r="I1424" s="8">
        <v>38517</v>
      </c>
      <c r="J1424" s="5">
        <v>99.49</v>
      </c>
      <c r="K1424" s="8">
        <v>38517</v>
      </c>
      <c r="L1424" s="5">
        <v>11.79</v>
      </c>
      <c r="M1424" s="8">
        <v>37947</v>
      </c>
      <c r="N1424" s="5">
        <v>114.44</v>
      </c>
      <c r="O1424" s="8">
        <v>38517</v>
      </c>
      <c r="P1424" s="5">
        <v>-134.80000000000001</v>
      </c>
    </row>
    <row r="1425" spans="1:16" x14ac:dyDescent="0.2">
      <c r="A1425" s="8">
        <v>38518</v>
      </c>
      <c r="B1425" s="5">
        <v>-6.6</v>
      </c>
      <c r="C1425" s="8">
        <v>37948</v>
      </c>
      <c r="D1425" s="5">
        <v>63.38</v>
      </c>
      <c r="E1425" s="8">
        <v>38518</v>
      </c>
      <c r="F1425" s="5">
        <v>88.62</v>
      </c>
      <c r="G1425" s="8">
        <v>38518</v>
      </c>
      <c r="H1425" s="5">
        <v>0.32500000000000001</v>
      </c>
      <c r="I1425" s="8">
        <v>38518</v>
      </c>
      <c r="J1425" s="5">
        <v>99.45</v>
      </c>
      <c r="K1425" s="8">
        <v>38518</v>
      </c>
      <c r="L1425" s="5">
        <v>11.46</v>
      </c>
      <c r="M1425" s="8">
        <v>37948</v>
      </c>
      <c r="N1425" s="5">
        <v>114.44</v>
      </c>
      <c r="O1425" s="8">
        <v>38518</v>
      </c>
      <c r="P1425" s="5">
        <v>-145.4</v>
      </c>
    </row>
    <row r="1426" spans="1:16" x14ac:dyDescent="0.2">
      <c r="A1426" s="8">
        <v>38519</v>
      </c>
      <c r="B1426" s="5">
        <v>-14.3</v>
      </c>
      <c r="C1426" s="8">
        <v>37949</v>
      </c>
      <c r="D1426" s="5">
        <v>47.8</v>
      </c>
      <c r="E1426" s="8">
        <v>38519</v>
      </c>
      <c r="F1426" s="5">
        <v>88.64</v>
      </c>
      <c r="G1426" s="8">
        <v>38519</v>
      </c>
      <c r="H1426" s="5">
        <v>0.26900000000000002</v>
      </c>
      <c r="I1426" s="8">
        <v>38519</v>
      </c>
      <c r="J1426" s="5">
        <v>99.4</v>
      </c>
      <c r="K1426" s="8">
        <v>38519</v>
      </c>
      <c r="L1426" s="5">
        <v>11.15</v>
      </c>
      <c r="M1426" s="8">
        <v>37949</v>
      </c>
      <c r="N1426" s="5">
        <v>109.97</v>
      </c>
      <c r="O1426" s="8">
        <v>38519</v>
      </c>
      <c r="P1426" s="5">
        <v>-157.30000000000001</v>
      </c>
    </row>
    <row r="1427" spans="1:16" x14ac:dyDescent="0.2">
      <c r="A1427" s="8">
        <v>38520</v>
      </c>
      <c r="B1427" s="5">
        <v>-10.5</v>
      </c>
      <c r="C1427" s="8">
        <v>37950</v>
      </c>
      <c r="D1427" s="5">
        <v>26.03</v>
      </c>
      <c r="E1427" s="8">
        <v>38520</v>
      </c>
      <c r="F1427" s="5">
        <v>87.65</v>
      </c>
      <c r="G1427" s="8">
        <v>38520</v>
      </c>
      <c r="H1427" s="5">
        <v>0.27300000000000002</v>
      </c>
      <c r="I1427" s="8">
        <v>38520</v>
      </c>
      <c r="J1427" s="5">
        <v>99.34</v>
      </c>
      <c r="K1427" s="8">
        <v>38520</v>
      </c>
      <c r="L1427" s="5">
        <v>11.48</v>
      </c>
      <c r="M1427" s="8">
        <v>37950</v>
      </c>
      <c r="N1427" s="5">
        <v>106.73</v>
      </c>
      <c r="O1427" s="8">
        <v>38520</v>
      </c>
      <c r="P1427" s="5">
        <v>-155.69999999999999</v>
      </c>
    </row>
    <row r="1428" spans="1:16" x14ac:dyDescent="0.2">
      <c r="A1428" s="8">
        <v>38523</v>
      </c>
      <c r="B1428" s="5">
        <v>-12.2</v>
      </c>
      <c r="C1428" s="8">
        <v>37951</v>
      </c>
      <c r="D1428" s="5">
        <v>32.380000000000003</v>
      </c>
      <c r="E1428" s="8">
        <v>38523</v>
      </c>
      <c r="F1428" s="5">
        <v>88.49</v>
      </c>
      <c r="G1428" s="8">
        <v>38523</v>
      </c>
      <c r="H1428" s="5">
        <v>0.30199999999999999</v>
      </c>
      <c r="I1428" s="8">
        <v>38523</v>
      </c>
      <c r="J1428" s="5">
        <v>99.39</v>
      </c>
      <c r="K1428" s="8">
        <v>38523</v>
      </c>
      <c r="L1428" s="5">
        <v>11.47</v>
      </c>
      <c r="M1428" s="8">
        <v>37951</v>
      </c>
      <c r="N1428" s="5">
        <v>104.85</v>
      </c>
      <c r="O1428" s="8">
        <v>38523</v>
      </c>
      <c r="P1428" s="5">
        <v>-154.9</v>
      </c>
    </row>
    <row r="1429" spans="1:16" x14ac:dyDescent="0.2">
      <c r="A1429" s="8">
        <v>38524</v>
      </c>
      <c r="B1429" s="5">
        <v>-12.7</v>
      </c>
      <c r="C1429" s="8">
        <v>37952</v>
      </c>
      <c r="D1429" s="5">
        <v>48.87</v>
      </c>
      <c r="E1429" s="8">
        <v>38524</v>
      </c>
      <c r="F1429" s="5">
        <v>88.12</v>
      </c>
      <c r="G1429" s="8">
        <v>38524</v>
      </c>
      <c r="H1429" s="5">
        <v>0.315</v>
      </c>
      <c r="I1429" s="8">
        <v>38524</v>
      </c>
      <c r="J1429" s="5">
        <v>99.36</v>
      </c>
      <c r="K1429" s="8">
        <v>38524</v>
      </c>
      <c r="L1429" s="5">
        <v>11.08</v>
      </c>
      <c r="M1429" s="8">
        <v>37952</v>
      </c>
      <c r="N1429" s="5">
        <v>104.85</v>
      </c>
      <c r="O1429" s="8">
        <v>38524</v>
      </c>
      <c r="P1429" s="5">
        <v>-154.4</v>
      </c>
    </row>
    <row r="1430" spans="1:16" x14ac:dyDescent="0.2">
      <c r="A1430" s="8">
        <v>38525</v>
      </c>
      <c r="B1430" s="5">
        <v>-12.8</v>
      </c>
      <c r="C1430" s="8">
        <v>37953</v>
      </c>
      <c r="D1430" s="5">
        <v>30.82</v>
      </c>
      <c r="E1430" s="8">
        <v>38525</v>
      </c>
      <c r="F1430" s="5">
        <v>88.56</v>
      </c>
      <c r="G1430" s="8">
        <v>38525</v>
      </c>
      <c r="H1430" s="5">
        <v>0.25700000000000001</v>
      </c>
      <c r="I1430" s="8">
        <v>38525</v>
      </c>
      <c r="J1430" s="5">
        <v>99.33</v>
      </c>
      <c r="K1430" s="8">
        <v>38525</v>
      </c>
      <c r="L1430" s="5">
        <v>11.05</v>
      </c>
      <c r="M1430" s="8">
        <v>37953</v>
      </c>
      <c r="N1430" s="5">
        <v>104.91</v>
      </c>
      <c r="O1430" s="8">
        <v>38525</v>
      </c>
      <c r="P1430" s="5">
        <v>-153.6</v>
      </c>
    </row>
    <row r="1431" spans="1:16" x14ac:dyDescent="0.2">
      <c r="A1431" s="8">
        <v>38526</v>
      </c>
      <c r="B1431" s="5">
        <v>-12.9</v>
      </c>
      <c r="C1431" s="8">
        <v>37954</v>
      </c>
      <c r="D1431" s="5">
        <v>167.95</v>
      </c>
      <c r="E1431" s="8">
        <v>38526</v>
      </c>
      <c r="F1431" s="5">
        <v>89.12</v>
      </c>
      <c r="G1431" s="8">
        <v>38526</v>
      </c>
      <c r="H1431" s="5">
        <v>0.23</v>
      </c>
      <c r="I1431" s="8">
        <v>38526</v>
      </c>
      <c r="J1431" s="5">
        <v>99.39</v>
      </c>
      <c r="K1431" s="8">
        <v>38526</v>
      </c>
      <c r="L1431" s="5">
        <v>12.13</v>
      </c>
      <c r="M1431" s="8">
        <v>37954</v>
      </c>
      <c r="N1431" s="5">
        <v>104.91</v>
      </c>
      <c r="O1431" s="8">
        <v>38526</v>
      </c>
      <c r="P1431" s="5">
        <v>-152.9</v>
      </c>
    </row>
    <row r="1432" spans="1:16" x14ac:dyDescent="0.2">
      <c r="A1432" s="8">
        <v>38527</v>
      </c>
      <c r="B1432" s="5">
        <v>-9.6999999999999993</v>
      </c>
      <c r="C1432" s="8">
        <v>37955</v>
      </c>
      <c r="D1432" s="5">
        <v>118.51</v>
      </c>
      <c r="E1432" s="8">
        <v>38527</v>
      </c>
      <c r="F1432" s="5">
        <v>88.78</v>
      </c>
      <c r="G1432" s="8">
        <v>38527</v>
      </c>
      <c r="H1432" s="5">
        <v>0.20499999999999999</v>
      </c>
      <c r="I1432" s="8">
        <v>38527</v>
      </c>
      <c r="J1432" s="5">
        <v>99.41</v>
      </c>
      <c r="K1432" s="8">
        <v>38527</v>
      </c>
      <c r="L1432" s="5">
        <v>12.18</v>
      </c>
      <c r="M1432" s="8">
        <v>37955</v>
      </c>
      <c r="N1432" s="5">
        <v>104.91</v>
      </c>
      <c r="O1432" s="8">
        <v>38527</v>
      </c>
      <c r="P1432" s="5">
        <v>-143.5</v>
      </c>
    </row>
    <row r="1433" spans="1:16" x14ac:dyDescent="0.2">
      <c r="A1433" s="8">
        <v>38530</v>
      </c>
      <c r="B1433" s="5">
        <v>-10.199999999999999</v>
      </c>
      <c r="C1433" s="8">
        <v>37956</v>
      </c>
      <c r="D1433" s="5">
        <v>67.150000000000006</v>
      </c>
      <c r="E1433" s="8">
        <v>38530</v>
      </c>
      <c r="F1433" s="5">
        <v>88.45</v>
      </c>
      <c r="G1433" s="8">
        <v>38530</v>
      </c>
      <c r="H1433" s="5">
        <v>0.20499999999999999</v>
      </c>
      <c r="I1433" s="8">
        <v>38530</v>
      </c>
      <c r="J1433" s="5">
        <v>99.4</v>
      </c>
      <c r="K1433" s="8">
        <v>38530</v>
      </c>
      <c r="L1433" s="5">
        <v>12.52</v>
      </c>
      <c r="M1433" s="8">
        <v>37956</v>
      </c>
      <c r="N1433" s="5">
        <v>113.14</v>
      </c>
      <c r="O1433" s="8">
        <v>38530</v>
      </c>
      <c r="P1433" s="5">
        <v>-142.1</v>
      </c>
    </row>
    <row r="1434" spans="1:16" x14ac:dyDescent="0.2">
      <c r="A1434" s="8">
        <v>38531</v>
      </c>
      <c r="B1434" s="5">
        <v>-8.6999999999999993</v>
      </c>
      <c r="C1434" s="8">
        <v>37957</v>
      </c>
      <c r="D1434" s="5">
        <v>53.28</v>
      </c>
      <c r="E1434" s="8">
        <v>38531</v>
      </c>
      <c r="F1434" s="5">
        <v>88.99</v>
      </c>
      <c r="G1434" s="8">
        <v>38531</v>
      </c>
      <c r="H1434" s="5">
        <v>0.31900000000000001</v>
      </c>
      <c r="I1434" s="8">
        <v>38531</v>
      </c>
      <c r="J1434" s="5">
        <v>99.39</v>
      </c>
      <c r="K1434" s="8">
        <v>38531</v>
      </c>
      <c r="L1434" s="5">
        <v>11.58</v>
      </c>
      <c r="M1434" s="8">
        <v>37957</v>
      </c>
      <c r="N1434" s="5">
        <v>116.53</v>
      </c>
      <c r="O1434" s="8">
        <v>38531</v>
      </c>
      <c r="P1434" s="5">
        <v>-130.30000000000001</v>
      </c>
    </row>
    <row r="1435" spans="1:16" x14ac:dyDescent="0.2">
      <c r="A1435" s="8">
        <v>38532</v>
      </c>
      <c r="B1435" s="5">
        <v>-6.6</v>
      </c>
      <c r="C1435" s="8">
        <v>37958</v>
      </c>
      <c r="D1435" s="5">
        <v>64.209999999999994</v>
      </c>
      <c r="E1435" s="8">
        <v>38532</v>
      </c>
      <c r="F1435" s="5">
        <v>89.11</v>
      </c>
      <c r="G1435" s="8">
        <v>38532</v>
      </c>
      <c r="H1435" s="5">
        <v>0.28699999999999998</v>
      </c>
      <c r="I1435" s="8">
        <v>38532</v>
      </c>
      <c r="J1435" s="5">
        <v>99.41</v>
      </c>
      <c r="K1435" s="8">
        <v>38532</v>
      </c>
      <c r="L1435" s="5">
        <v>11.77</v>
      </c>
      <c r="M1435" s="8">
        <v>37958</v>
      </c>
      <c r="N1435" s="5">
        <v>117.88</v>
      </c>
      <c r="O1435" s="8">
        <v>38532</v>
      </c>
      <c r="P1435" s="5">
        <v>-120.4</v>
      </c>
    </row>
    <row r="1436" spans="1:16" x14ac:dyDescent="0.2">
      <c r="A1436" s="8">
        <v>38533</v>
      </c>
      <c r="B1436" s="5">
        <v>-7</v>
      </c>
      <c r="C1436" s="8">
        <v>37959</v>
      </c>
      <c r="D1436" s="5">
        <v>82.98</v>
      </c>
      <c r="E1436" s="8">
        <v>38533</v>
      </c>
      <c r="F1436" s="5">
        <v>89.09</v>
      </c>
      <c r="G1436" s="8">
        <v>38533</v>
      </c>
      <c r="H1436" s="5">
        <v>0.26300000000000001</v>
      </c>
      <c r="I1436" s="8">
        <v>38533</v>
      </c>
      <c r="J1436" s="5">
        <v>99.43</v>
      </c>
      <c r="K1436" s="8">
        <v>38533</v>
      </c>
      <c r="L1436" s="5">
        <v>12.04</v>
      </c>
      <c r="M1436" s="8">
        <v>37959</v>
      </c>
      <c r="N1436" s="5">
        <v>120.18</v>
      </c>
      <c r="O1436" s="8">
        <v>38533</v>
      </c>
      <c r="P1436" s="5">
        <v>-130.1</v>
      </c>
    </row>
    <row r="1437" spans="1:16" x14ac:dyDescent="0.2">
      <c r="A1437" s="8">
        <v>38534</v>
      </c>
      <c r="B1437" s="5">
        <v>1.8</v>
      </c>
      <c r="C1437" s="8">
        <v>37960</v>
      </c>
      <c r="D1437" s="5">
        <v>38.89</v>
      </c>
      <c r="E1437" s="8">
        <v>38534</v>
      </c>
      <c r="F1437" s="5">
        <v>90.13</v>
      </c>
      <c r="G1437" s="8">
        <v>38534</v>
      </c>
      <c r="H1437" s="5">
        <v>0.39800000000000002</v>
      </c>
      <c r="I1437" s="8">
        <v>38534</v>
      </c>
      <c r="J1437" s="5">
        <v>99.51</v>
      </c>
      <c r="K1437" s="8">
        <v>38534</v>
      </c>
      <c r="L1437" s="5">
        <v>11.4</v>
      </c>
      <c r="M1437" s="8">
        <v>37960</v>
      </c>
      <c r="N1437" s="5">
        <v>116.42</v>
      </c>
      <c r="O1437" s="8">
        <v>38534</v>
      </c>
      <c r="P1437" s="5">
        <v>-137.1</v>
      </c>
    </row>
    <row r="1438" spans="1:16" x14ac:dyDescent="0.2">
      <c r="A1438" s="8">
        <v>38537</v>
      </c>
      <c r="B1438" s="5">
        <v>2.4</v>
      </c>
      <c r="C1438" s="8">
        <v>37961</v>
      </c>
      <c r="D1438" s="5">
        <v>68.31</v>
      </c>
      <c r="E1438" s="8">
        <v>38537</v>
      </c>
      <c r="F1438" s="5">
        <v>90.46</v>
      </c>
      <c r="G1438" s="8">
        <v>38537</v>
      </c>
      <c r="H1438" s="5">
        <v>0.36299999999999999</v>
      </c>
      <c r="I1438" s="8">
        <v>38537</v>
      </c>
      <c r="J1438" s="5">
        <v>99.51</v>
      </c>
      <c r="K1438" s="8">
        <v>38537</v>
      </c>
      <c r="L1438" s="5">
        <v>11.4</v>
      </c>
      <c r="M1438" s="8">
        <v>37961</v>
      </c>
      <c r="N1438" s="5">
        <v>116.42</v>
      </c>
      <c r="O1438" s="8">
        <v>38537</v>
      </c>
      <c r="P1438" s="5">
        <v>-131.5</v>
      </c>
    </row>
    <row r="1439" spans="1:16" x14ac:dyDescent="0.2">
      <c r="A1439" s="8">
        <v>38538</v>
      </c>
      <c r="B1439" s="5">
        <v>2.7</v>
      </c>
      <c r="C1439" s="8">
        <v>37962</v>
      </c>
      <c r="D1439" s="5">
        <v>80.14</v>
      </c>
      <c r="E1439" s="8">
        <v>38538</v>
      </c>
      <c r="F1439" s="5">
        <v>90.44</v>
      </c>
      <c r="G1439" s="8">
        <v>38538</v>
      </c>
      <c r="H1439" s="5">
        <v>0.38900000000000001</v>
      </c>
      <c r="I1439" s="8">
        <v>38538</v>
      </c>
      <c r="J1439" s="5">
        <v>99.52</v>
      </c>
      <c r="K1439" s="8">
        <v>38538</v>
      </c>
      <c r="L1439" s="5">
        <v>11.68</v>
      </c>
      <c r="M1439" s="8">
        <v>37962</v>
      </c>
      <c r="N1439" s="5">
        <v>116.42</v>
      </c>
      <c r="O1439" s="8">
        <v>38538</v>
      </c>
      <c r="P1439" s="5">
        <v>-129.19999999999999</v>
      </c>
    </row>
    <row r="1440" spans="1:16" x14ac:dyDescent="0.2">
      <c r="A1440" s="8">
        <v>38539</v>
      </c>
      <c r="B1440" s="5">
        <v>10.3</v>
      </c>
      <c r="C1440" s="8">
        <v>37963</v>
      </c>
      <c r="D1440" s="5">
        <v>52.54</v>
      </c>
      <c r="E1440" s="8">
        <v>38539</v>
      </c>
      <c r="F1440" s="5">
        <v>90.38</v>
      </c>
      <c r="G1440" s="8">
        <v>38539</v>
      </c>
      <c r="H1440" s="5">
        <v>0.34799999999999998</v>
      </c>
      <c r="I1440" s="8">
        <v>38539</v>
      </c>
      <c r="J1440" s="5">
        <v>99.55</v>
      </c>
      <c r="K1440" s="8">
        <v>38539</v>
      </c>
      <c r="L1440" s="5">
        <v>12.27</v>
      </c>
      <c r="M1440" s="8">
        <v>37963</v>
      </c>
      <c r="N1440" s="5">
        <v>113.76</v>
      </c>
      <c r="O1440" s="8">
        <v>38539</v>
      </c>
      <c r="P1440" s="5">
        <v>-123.1</v>
      </c>
    </row>
    <row r="1441" spans="1:16" x14ac:dyDescent="0.2">
      <c r="A1441" s="8">
        <v>38540</v>
      </c>
      <c r="B1441" s="5">
        <v>10.7</v>
      </c>
      <c r="C1441" s="8">
        <v>37964</v>
      </c>
      <c r="D1441" s="5">
        <v>92.84</v>
      </c>
      <c r="E1441" s="8">
        <v>38540</v>
      </c>
      <c r="F1441" s="5">
        <v>90.28</v>
      </c>
      <c r="G1441" s="8">
        <v>38540</v>
      </c>
      <c r="H1441" s="5">
        <v>0.313</v>
      </c>
      <c r="I1441" s="8">
        <v>38540</v>
      </c>
      <c r="J1441" s="5">
        <v>99.52</v>
      </c>
      <c r="K1441" s="8">
        <v>38540</v>
      </c>
      <c r="L1441" s="5">
        <v>12.49</v>
      </c>
      <c r="M1441" s="8">
        <v>37964</v>
      </c>
      <c r="N1441" s="5">
        <v>115.28</v>
      </c>
      <c r="O1441" s="8">
        <v>38540</v>
      </c>
      <c r="P1441" s="5">
        <v>-120.1</v>
      </c>
    </row>
    <row r="1442" spans="1:16" x14ac:dyDescent="0.2">
      <c r="A1442" s="8">
        <v>38541</v>
      </c>
      <c r="B1442" s="5">
        <v>7.3</v>
      </c>
      <c r="C1442" s="8">
        <v>37965</v>
      </c>
      <c r="D1442" s="5">
        <v>81.09</v>
      </c>
      <c r="E1442" s="8">
        <v>38541</v>
      </c>
      <c r="F1442" s="5">
        <v>90.25</v>
      </c>
      <c r="G1442" s="8">
        <v>38541</v>
      </c>
      <c r="H1442" s="5">
        <v>0.40699999999999997</v>
      </c>
      <c r="I1442" s="8">
        <v>38541</v>
      </c>
      <c r="J1442" s="5">
        <v>99.47</v>
      </c>
      <c r="K1442" s="8">
        <v>38541</v>
      </c>
      <c r="L1442" s="5">
        <v>11.45</v>
      </c>
      <c r="M1442" s="8">
        <v>37965</v>
      </c>
      <c r="N1442" s="5">
        <v>112.91</v>
      </c>
      <c r="O1442" s="8">
        <v>38541</v>
      </c>
      <c r="P1442" s="5">
        <v>-111.7</v>
      </c>
    </row>
    <row r="1443" spans="1:16" x14ac:dyDescent="0.2">
      <c r="A1443" s="8">
        <v>38544</v>
      </c>
      <c r="B1443" s="5">
        <v>10.8</v>
      </c>
      <c r="C1443" s="8">
        <v>37966</v>
      </c>
      <c r="D1443" s="5">
        <v>50.33</v>
      </c>
      <c r="E1443" s="8">
        <v>38544</v>
      </c>
      <c r="F1443" s="5">
        <v>89.46</v>
      </c>
      <c r="G1443" s="8">
        <v>38544</v>
      </c>
      <c r="H1443" s="5">
        <v>0.40699999999999997</v>
      </c>
      <c r="I1443" s="8">
        <v>38544</v>
      </c>
      <c r="J1443" s="5">
        <v>99.4</v>
      </c>
      <c r="K1443" s="8">
        <v>38544</v>
      </c>
      <c r="L1443" s="5">
        <v>11.28</v>
      </c>
      <c r="M1443" s="8">
        <v>37966</v>
      </c>
      <c r="N1443" s="5">
        <v>109.2</v>
      </c>
      <c r="O1443" s="8">
        <v>38544</v>
      </c>
      <c r="P1443" s="5">
        <v>-96.9</v>
      </c>
    </row>
    <row r="1444" spans="1:16" x14ac:dyDescent="0.2">
      <c r="A1444" s="8">
        <v>38545</v>
      </c>
      <c r="B1444" s="5">
        <v>10.199999999999999</v>
      </c>
      <c r="C1444" s="8">
        <v>37967</v>
      </c>
      <c r="D1444" s="5">
        <v>46.88</v>
      </c>
      <c r="E1444" s="8">
        <v>38545</v>
      </c>
      <c r="F1444" s="5">
        <v>88.35</v>
      </c>
      <c r="G1444" s="8">
        <v>38545</v>
      </c>
      <c r="H1444" s="5">
        <v>0.503</v>
      </c>
      <c r="I1444" s="8">
        <v>38545</v>
      </c>
      <c r="J1444" s="5">
        <v>99.37</v>
      </c>
      <c r="K1444" s="8">
        <v>38545</v>
      </c>
      <c r="L1444" s="5">
        <v>10.95</v>
      </c>
      <c r="M1444" s="8">
        <v>37967</v>
      </c>
      <c r="N1444" s="5">
        <v>111.05</v>
      </c>
      <c r="O1444" s="8">
        <v>38545</v>
      </c>
      <c r="P1444" s="5">
        <v>-95.7</v>
      </c>
    </row>
    <row r="1445" spans="1:16" x14ac:dyDescent="0.2">
      <c r="A1445" s="8">
        <v>38546</v>
      </c>
      <c r="B1445" s="5">
        <v>17</v>
      </c>
      <c r="C1445" s="8">
        <v>37968</v>
      </c>
      <c r="D1445" s="5">
        <v>23.73</v>
      </c>
      <c r="E1445" s="8">
        <v>38546</v>
      </c>
      <c r="F1445" s="5">
        <v>89.25</v>
      </c>
      <c r="G1445" s="8">
        <v>38546</v>
      </c>
      <c r="H1445" s="5">
        <v>0.498</v>
      </c>
      <c r="I1445" s="8">
        <v>38546</v>
      </c>
      <c r="J1445" s="5">
        <v>99.4</v>
      </c>
      <c r="K1445" s="8">
        <v>38546</v>
      </c>
      <c r="L1445" s="5">
        <v>10.84</v>
      </c>
      <c r="M1445" s="8">
        <v>37968</v>
      </c>
      <c r="N1445" s="5">
        <v>111.05</v>
      </c>
      <c r="O1445" s="8">
        <v>38546</v>
      </c>
      <c r="P1445" s="5">
        <v>-95.2</v>
      </c>
    </row>
    <row r="1446" spans="1:16" x14ac:dyDescent="0.2">
      <c r="A1446" s="8">
        <v>38547</v>
      </c>
      <c r="B1446" s="5">
        <v>15.5</v>
      </c>
      <c r="C1446" s="8">
        <v>37969</v>
      </c>
      <c r="D1446" s="5">
        <v>100.66</v>
      </c>
      <c r="E1446" s="8">
        <v>38547</v>
      </c>
      <c r="F1446" s="5">
        <v>89.48</v>
      </c>
      <c r="G1446" s="8">
        <v>38547</v>
      </c>
      <c r="H1446" s="5">
        <v>0.53200000000000003</v>
      </c>
      <c r="I1446" s="8">
        <v>38547</v>
      </c>
      <c r="J1446" s="5">
        <v>99.4</v>
      </c>
      <c r="K1446" s="8">
        <v>38547</v>
      </c>
      <c r="L1446" s="5">
        <v>10.81</v>
      </c>
      <c r="M1446" s="8">
        <v>37969</v>
      </c>
      <c r="N1446" s="5">
        <v>111.05</v>
      </c>
      <c r="O1446" s="8">
        <v>38547</v>
      </c>
      <c r="P1446" s="5">
        <v>-89.9</v>
      </c>
    </row>
    <row r="1447" spans="1:16" x14ac:dyDescent="0.2">
      <c r="A1447" s="8">
        <v>38548</v>
      </c>
      <c r="B1447" s="5">
        <v>25.2</v>
      </c>
      <c r="C1447" s="8">
        <v>37970</v>
      </c>
      <c r="D1447" s="5">
        <v>128.03</v>
      </c>
      <c r="E1447" s="8">
        <v>38548</v>
      </c>
      <c r="F1447" s="5">
        <v>89.72</v>
      </c>
      <c r="G1447" s="8">
        <v>38548</v>
      </c>
      <c r="H1447" s="5">
        <v>0.56000000000000005</v>
      </c>
      <c r="I1447" s="8">
        <v>38548</v>
      </c>
      <c r="J1447" s="5">
        <v>99.4</v>
      </c>
      <c r="K1447" s="8">
        <v>38548</v>
      </c>
      <c r="L1447" s="5">
        <v>10.33</v>
      </c>
      <c r="M1447" s="8">
        <v>37970</v>
      </c>
      <c r="N1447" s="5">
        <v>111.01</v>
      </c>
      <c r="O1447" s="8">
        <v>38548</v>
      </c>
      <c r="P1447" s="5">
        <v>-78.099999999999994</v>
      </c>
    </row>
    <row r="1448" spans="1:16" x14ac:dyDescent="0.2">
      <c r="A1448" s="8">
        <v>38551</v>
      </c>
      <c r="B1448" s="5">
        <v>22.1</v>
      </c>
      <c r="C1448" s="8">
        <v>37971</v>
      </c>
      <c r="D1448" s="5">
        <v>82.58</v>
      </c>
      <c r="E1448" s="8">
        <v>38551</v>
      </c>
      <c r="F1448" s="5">
        <v>89.64</v>
      </c>
      <c r="G1448" s="8">
        <v>38551</v>
      </c>
      <c r="H1448" s="5">
        <v>0.57799999999999996</v>
      </c>
      <c r="I1448" s="8">
        <v>38551</v>
      </c>
      <c r="J1448" s="5">
        <v>99.44</v>
      </c>
      <c r="K1448" s="8">
        <v>38551</v>
      </c>
      <c r="L1448" s="5">
        <v>10.77</v>
      </c>
      <c r="M1448" s="8">
        <v>37971</v>
      </c>
      <c r="N1448" s="5">
        <v>110.05</v>
      </c>
      <c r="O1448" s="8">
        <v>38551</v>
      </c>
      <c r="P1448" s="5">
        <v>-80.3</v>
      </c>
    </row>
    <row r="1449" spans="1:16" x14ac:dyDescent="0.2">
      <c r="A1449" s="8">
        <v>38552</v>
      </c>
      <c r="B1449" s="5">
        <v>19.399999999999999</v>
      </c>
      <c r="C1449" s="8">
        <v>37972</v>
      </c>
      <c r="D1449" s="5">
        <v>35.53</v>
      </c>
      <c r="E1449" s="8">
        <v>38552</v>
      </c>
      <c r="F1449" s="5">
        <v>89.85</v>
      </c>
      <c r="G1449" s="8">
        <v>38552</v>
      </c>
      <c r="H1449" s="5">
        <v>0.60399999999999998</v>
      </c>
      <c r="I1449" s="8">
        <v>38552</v>
      </c>
      <c r="J1449" s="5">
        <v>99.41</v>
      </c>
      <c r="K1449" s="8">
        <v>38552</v>
      </c>
      <c r="L1449" s="5">
        <v>10.45</v>
      </c>
      <c r="M1449" s="8">
        <v>37972</v>
      </c>
      <c r="N1449" s="5">
        <v>109.58</v>
      </c>
      <c r="O1449" s="8">
        <v>38552</v>
      </c>
      <c r="P1449" s="5">
        <v>-79</v>
      </c>
    </row>
    <row r="1450" spans="1:16" x14ac:dyDescent="0.2">
      <c r="A1450" s="8">
        <v>38553</v>
      </c>
      <c r="B1450" s="5">
        <v>19.100000000000001</v>
      </c>
      <c r="C1450" s="8">
        <v>37973</v>
      </c>
      <c r="D1450" s="5">
        <v>28.13</v>
      </c>
      <c r="E1450" s="8">
        <v>38553</v>
      </c>
      <c r="F1450" s="5">
        <v>89.34</v>
      </c>
      <c r="G1450" s="8">
        <v>38553</v>
      </c>
      <c r="H1450" s="5">
        <v>0.6</v>
      </c>
      <c r="I1450" s="8">
        <v>38553</v>
      </c>
      <c r="J1450" s="5">
        <v>99.37</v>
      </c>
      <c r="K1450" s="8">
        <v>38553</v>
      </c>
      <c r="L1450" s="5">
        <v>10.23</v>
      </c>
      <c r="M1450" s="8">
        <v>37973</v>
      </c>
      <c r="N1450" s="5">
        <v>107.11</v>
      </c>
      <c r="O1450" s="8">
        <v>38553</v>
      </c>
      <c r="P1450" s="5">
        <v>-78.2</v>
      </c>
    </row>
    <row r="1451" spans="1:16" x14ac:dyDescent="0.2">
      <c r="A1451" s="8">
        <v>38554</v>
      </c>
      <c r="B1451" s="5">
        <v>18.399999999999999</v>
      </c>
      <c r="C1451" s="8">
        <v>37974</v>
      </c>
      <c r="D1451" s="5">
        <v>51.86</v>
      </c>
      <c r="E1451" s="8">
        <v>38554</v>
      </c>
      <c r="F1451" s="5">
        <v>88.93</v>
      </c>
      <c r="G1451" s="8">
        <v>38554</v>
      </c>
      <c r="H1451" s="5">
        <v>0.67600000000000005</v>
      </c>
      <c r="I1451" s="8">
        <v>38554</v>
      </c>
      <c r="J1451" s="5">
        <v>99.4</v>
      </c>
      <c r="K1451" s="8">
        <v>38554</v>
      </c>
      <c r="L1451" s="5">
        <v>10.97</v>
      </c>
      <c r="M1451" s="8">
        <v>37974</v>
      </c>
      <c r="N1451" s="5">
        <v>109.23</v>
      </c>
      <c r="O1451" s="8">
        <v>38554</v>
      </c>
      <c r="P1451" s="5">
        <v>-82.8</v>
      </c>
    </row>
    <row r="1452" spans="1:16" x14ac:dyDescent="0.2">
      <c r="A1452" s="8">
        <v>38555</v>
      </c>
      <c r="B1452" s="5">
        <v>17.899999999999999</v>
      </c>
      <c r="C1452" s="8">
        <v>37975</v>
      </c>
      <c r="D1452" s="5">
        <v>50.16</v>
      </c>
      <c r="E1452" s="8">
        <v>38555</v>
      </c>
      <c r="F1452" s="5">
        <v>89.64</v>
      </c>
      <c r="G1452" s="8">
        <v>38555</v>
      </c>
      <c r="H1452" s="5">
        <v>0.67800000000000005</v>
      </c>
      <c r="I1452" s="8">
        <v>38555</v>
      </c>
      <c r="J1452" s="5">
        <v>99.37</v>
      </c>
      <c r="K1452" s="8">
        <v>38555</v>
      </c>
      <c r="L1452" s="5">
        <v>10.52</v>
      </c>
      <c r="M1452" s="8">
        <v>37975</v>
      </c>
      <c r="N1452" s="5">
        <v>109.23</v>
      </c>
      <c r="O1452" s="8">
        <v>38555</v>
      </c>
      <c r="P1452" s="5">
        <v>-81.900000000000006</v>
      </c>
    </row>
    <row r="1453" spans="1:16" x14ac:dyDescent="0.2">
      <c r="A1453" s="8">
        <v>38558</v>
      </c>
      <c r="B1453" s="5">
        <v>16.7</v>
      </c>
      <c r="C1453" s="8">
        <v>37976</v>
      </c>
      <c r="D1453" s="5">
        <v>70.62</v>
      </c>
      <c r="E1453" s="8">
        <v>38558</v>
      </c>
      <c r="F1453" s="5">
        <v>89.57</v>
      </c>
      <c r="G1453" s="8">
        <v>38558</v>
      </c>
      <c r="H1453" s="5">
        <v>0.68300000000000005</v>
      </c>
      <c r="I1453" s="8">
        <v>38558</v>
      </c>
      <c r="J1453" s="5">
        <v>99.41</v>
      </c>
      <c r="K1453" s="8">
        <v>38558</v>
      </c>
      <c r="L1453" s="5">
        <v>11.1</v>
      </c>
      <c r="M1453" s="8">
        <v>37976</v>
      </c>
      <c r="N1453" s="5">
        <v>109.23</v>
      </c>
      <c r="O1453" s="8">
        <v>38558</v>
      </c>
      <c r="P1453" s="5">
        <v>-77.8</v>
      </c>
    </row>
    <row r="1454" spans="1:16" x14ac:dyDescent="0.2">
      <c r="A1454" s="8">
        <v>38559</v>
      </c>
      <c r="B1454" s="5">
        <v>12</v>
      </c>
      <c r="C1454" s="8">
        <v>37977</v>
      </c>
      <c r="D1454" s="5">
        <v>84.9</v>
      </c>
      <c r="E1454" s="8">
        <v>38559</v>
      </c>
      <c r="F1454" s="5">
        <v>90</v>
      </c>
      <c r="G1454" s="8">
        <v>38559</v>
      </c>
      <c r="H1454" s="5">
        <v>0.70899999999999996</v>
      </c>
      <c r="I1454" s="8">
        <v>38559</v>
      </c>
      <c r="J1454" s="5">
        <v>99.41</v>
      </c>
      <c r="K1454" s="8">
        <v>38559</v>
      </c>
      <c r="L1454" s="5">
        <v>10.99</v>
      </c>
      <c r="M1454" s="8">
        <v>37977</v>
      </c>
      <c r="N1454" s="5">
        <v>114.09</v>
      </c>
      <c r="O1454" s="8">
        <v>38559</v>
      </c>
      <c r="P1454" s="5">
        <v>-69.400000000000006</v>
      </c>
    </row>
    <row r="1455" spans="1:16" x14ac:dyDescent="0.2">
      <c r="A1455" s="8">
        <v>38560</v>
      </c>
      <c r="B1455" s="5">
        <v>17</v>
      </c>
      <c r="C1455" s="8">
        <v>37978</v>
      </c>
      <c r="D1455" s="5">
        <v>46.42</v>
      </c>
      <c r="E1455" s="8">
        <v>38560</v>
      </c>
      <c r="F1455" s="5">
        <v>89.73</v>
      </c>
      <c r="G1455" s="8">
        <v>38560</v>
      </c>
      <c r="H1455" s="5">
        <v>0.72299999999999998</v>
      </c>
      <c r="I1455" s="8">
        <v>38560</v>
      </c>
      <c r="J1455" s="5">
        <v>99.39</v>
      </c>
      <c r="K1455" s="8">
        <v>38560</v>
      </c>
      <c r="L1455" s="5">
        <v>10.36</v>
      </c>
      <c r="M1455" s="8">
        <v>37978</v>
      </c>
      <c r="N1455" s="5">
        <v>115.28</v>
      </c>
      <c r="O1455" s="8">
        <v>38560</v>
      </c>
      <c r="P1455" s="5">
        <v>-60.5</v>
      </c>
    </row>
    <row r="1456" spans="1:16" x14ac:dyDescent="0.2">
      <c r="A1456" s="8">
        <v>38561</v>
      </c>
      <c r="B1456" s="5">
        <v>16.7</v>
      </c>
      <c r="C1456" s="8">
        <v>37979</v>
      </c>
      <c r="D1456" s="5">
        <v>40.71</v>
      </c>
      <c r="E1456" s="8">
        <v>38561</v>
      </c>
      <c r="F1456" s="5">
        <v>89.34</v>
      </c>
      <c r="G1456" s="8">
        <v>38561</v>
      </c>
      <c r="H1456" s="5">
        <v>0.68500000000000005</v>
      </c>
      <c r="I1456" s="8">
        <v>38561</v>
      </c>
      <c r="J1456" s="5">
        <v>99.32</v>
      </c>
      <c r="K1456" s="8">
        <v>38561</v>
      </c>
      <c r="L1456" s="5">
        <v>10.52</v>
      </c>
      <c r="M1456" s="8">
        <v>37979</v>
      </c>
      <c r="N1456" s="5">
        <v>116.23</v>
      </c>
      <c r="O1456" s="8">
        <v>38561</v>
      </c>
      <c r="P1456" s="5">
        <v>-59</v>
      </c>
    </row>
    <row r="1457" spans="1:16" x14ac:dyDescent="0.2">
      <c r="A1457" s="8">
        <v>38562</v>
      </c>
      <c r="B1457" s="5">
        <v>25</v>
      </c>
      <c r="C1457" s="8">
        <v>37980</v>
      </c>
      <c r="D1457" s="5">
        <v>54.66</v>
      </c>
      <c r="E1457" s="8">
        <v>38562</v>
      </c>
      <c r="F1457" s="5">
        <v>89.35</v>
      </c>
      <c r="G1457" s="8">
        <v>38562</v>
      </c>
      <c r="H1457" s="5">
        <v>0.60599999999999998</v>
      </c>
      <c r="I1457" s="8">
        <v>38562</v>
      </c>
      <c r="J1457" s="5">
        <v>99.37</v>
      </c>
      <c r="K1457" s="8">
        <v>38562</v>
      </c>
      <c r="L1457" s="5">
        <v>11.57</v>
      </c>
      <c r="M1457" s="8">
        <v>37980</v>
      </c>
      <c r="N1457" s="5">
        <v>116.23</v>
      </c>
      <c r="O1457" s="8">
        <v>38562</v>
      </c>
      <c r="P1457" s="5">
        <v>-54.9</v>
      </c>
    </row>
    <row r="1458" spans="1:16" x14ac:dyDescent="0.2">
      <c r="A1458" s="8">
        <v>38565</v>
      </c>
      <c r="B1458" s="5">
        <v>29.1</v>
      </c>
      <c r="C1458" s="8">
        <v>37981</v>
      </c>
      <c r="D1458" s="5">
        <v>74.45</v>
      </c>
      <c r="E1458" s="8">
        <v>38565</v>
      </c>
      <c r="F1458" s="5">
        <v>88.89</v>
      </c>
      <c r="G1458" s="8">
        <v>38565</v>
      </c>
      <c r="H1458" s="5">
        <v>0.62</v>
      </c>
      <c r="I1458" s="8">
        <v>38565</v>
      </c>
      <c r="J1458" s="5">
        <v>99.36</v>
      </c>
      <c r="K1458" s="8">
        <v>38565</v>
      </c>
      <c r="L1458" s="5">
        <v>12.08</v>
      </c>
      <c r="M1458" s="8">
        <v>37981</v>
      </c>
      <c r="N1458" s="5">
        <v>116.23</v>
      </c>
      <c r="O1458" s="8">
        <v>38565</v>
      </c>
      <c r="P1458" s="5">
        <v>-51.4</v>
      </c>
    </row>
    <row r="1459" spans="1:16" x14ac:dyDescent="0.2">
      <c r="A1459" s="8">
        <v>38566</v>
      </c>
      <c r="B1459" s="5">
        <v>27.5</v>
      </c>
      <c r="C1459" s="8">
        <v>37982</v>
      </c>
      <c r="D1459" s="5">
        <v>73.099999999999994</v>
      </c>
      <c r="E1459" s="8">
        <v>38566</v>
      </c>
      <c r="F1459" s="5">
        <v>88.76</v>
      </c>
      <c r="G1459" s="8">
        <v>38566</v>
      </c>
      <c r="H1459" s="5">
        <v>0.68799999999999994</v>
      </c>
      <c r="I1459" s="8">
        <v>38566</v>
      </c>
      <c r="J1459" s="5">
        <v>99.34</v>
      </c>
      <c r="K1459" s="8">
        <v>38566</v>
      </c>
      <c r="L1459" s="5">
        <v>11.75</v>
      </c>
      <c r="M1459" s="8">
        <v>37982</v>
      </c>
      <c r="N1459" s="5">
        <v>116.23</v>
      </c>
      <c r="O1459" s="8">
        <v>38566</v>
      </c>
      <c r="P1459" s="5">
        <v>-51.7</v>
      </c>
    </row>
    <row r="1460" spans="1:16" x14ac:dyDescent="0.2">
      <c r="A1460" s="8">
        <v>38567</v>
      </c>
      <c r="B1460" s="5">
        <v>23.1</v>
      </c>
      <c r="C1460" s="8">
        <v>37983</v>
      </c>
      <c r="D1460" s="5">
        <v>162.1</v>
      </c>
      <c r="E1460" s="8">
        <v>38567</v>
      </c>
      <c r="F1460" s="5">
        <v>87.99</v>
      </c>
      <c r="G1460" s="8">
        <v>38567</v>
      </c>
      <c r="H1460" s="5">
        <v>0.622</v>
      </c>
      <c r="I1460" s="8">
        <v>38567</v>
      </c>
      <c r="J1460" s="5">
        <v>99.3</v>
      </c>
      <c r="K1460" s="8">
        <v>38567</v>
      </c>
      <c r="L1460" s="5">
        <v>11.83</v>
      </c>
      <c r="M1460" s="8">
        <v>37983</v>
      </c>
      <c r="N1460" s="5">
        <v>116.23</v>
      </c>
      <c r="O1460" s="8">
        <v>38567</v>
      </c>
      <c r="P1460" s="5">
        <v>-53.3</v>
      </c>
    </row>
    <row r="1461" spans="1:16" x14ac:dyDescent="0.2">
      <c r="A1461" s="8">
        <v>38568</v>
      </c>
      <c r="B1461" s="5">
        <v>22.1</v>
      </c>
      <c r="C1461" s="8">
        <v>37984</v>
      </c>
      <c r="D1461" s="5">
        <v>225.94</v>
      </c>
      <c r="E1461" s="8">
        <v>38568</v>
      </c>
      <c r="F1461" s="5">
        <v>87.8</v>
      </c>
      <c r="G1461" s="8">
        <v>38568</v>
      </c>
      <c r="H1461" s="5">
        <v>0.59599999999999997</v>
      </c>
      <c r="I1461" s="8">
        <v>38568</v>
      </c>
      <c r="J1461" s="5">
        <v>99.34</v>
      </c>
      <c r="K1461" s="8">
        <v>38568</v>
      </c>
      <c r="L1461" s="5">
        <v>12.52</v>
      </c>
      <c r="M1461" s="8">
        <v>37984</v>
      </c>
      <c r="N1461" s="5">
        <v>116.47</v>
      </c>
      <c r="O1461" s="8">
        <v>38568</v>
      </c>
      <c r="P1461" s="5">
        <v>-52.1</v>
      </c>
    </row>
    <row r="1462" spans="1:16" x14ac:dyDescent="0.2">
      <c r="A1462" s="8">
        <v>38569</v>
      </c>
      <c r="B1462" s="5">
        <v>23.7</v>
      </c>
      <c r="C1462" s="8">
        <v>37985</v>
      </c>
      <c r="D1462" s="5">
        <v>100.26</v>
      </c>
      <c r="E1462" s="8">
        <v>38569</v>
      </c>
      <c r="F1462" s="5">
        <v>88.06</v>
      </c>
      <c r="G1462" s="8">
        <v>38569</v>
      </c>
      <c r="H1462" s="5">
        <v>0.67400000000000004</v>
      </c>
      <c r="I1462" s="8">
        <v>38569</v>
      </c>
      <c r="J1462" s="5">
        <v>99.42</v>
      </c>
      <c r="K1462" s="8">
        <v>38569</v>
      </c>
      <c r="L1462" s="5">
        <v>12.48</v>
      </c>
      <c r="M1462" s="8">
        <v>37985</v>
      </c>
      <c r="N1462" s="5">
        <v>116.54</v>
      </c>
      <c r="O1462" s="8">
        <v>38569</v>
      </c>
      <c r="P1462" s="5">
        <v>-40.9</v>
      </c>
    </row>
    <row r="1463" spans="1:16" x14ac:dyDescent="0.2">
      <c r="A1463" s="8">
        <v>38572</v>
      </c>
      <c r="B1463" s="5">
        <v>14.9</v>
      </c>
      <c r="C1463" s="8">
        <v>37986</v>
      </c>
      <c r="D1463" s="5">
        <v>68.150000000000006</v>
      </c>
      <c r="E1463" s="8">
        <v>38572</v>
      </c>
      <c r="F1463" s="5">
        <v>87.92</v>
      </c>
      <c r="G1463" s="8">
        <v>38572</v>
      </c>
      <c r="H1463" s="5">
        <v>0.628</v>
      </c>
      <c r="I1463" s="8">
        <v>38572</v>
      </c>
      <c r="J1463" s="5">
        <v>99.44</v>
      </c>
      <c r="K1463" s="8">
        <v>38572</v>
      </c>
      <c r="L1463" s="5">
        <v>13.21</v>
      </c>
      <c r="M1463" s="8">
        <v>37986</v>
      </c>
      <c r="N1463" s="5">
        <v>117.91</v>
      </c>
      <c r="O1463" s="8">
        <v>38572</v>
      </c>
      <c r="P1463" s="5">
        <v>-36.5</v>
      </c>
    </row>
    <row r="1464" spans="1:16" x14ac:dyDescent="0.2">
      <c r="A1464" s="8">
        <v>38573</v>
      </c>
      <c r="B1464" s="5">
        <v>14.4</v>
      </c>
      <c r="C1464" s="8">
        <v>37987</v>
      </c>
      <c r="D1464" s="5">
        <v>201.26</v>
      </c>
      <c r="E1464" s="8">
        <v>38573</v>
      </c>
      <c r="F1464" s="5">
        <v>87.89</v>
      </c>
      <c r="G1464" s="8">
        <v>38573</v>
      </c>
      <c r="H1464" s="5">
        <v>0.63900000000000001</v>
      </c>
      <c r="I1464" s="8">
        <v>38573</v>
      </c>
      <c r="J1464" s="5">
        <v>99.42</v>
      </c>
      <c r="K1464" s="8">
        <v>38573</v>
      </c>
      <c r="L1464" s="5">
        <v>12.4</v>
      </c>
      <c r="M1464" s="8">
        <v>37987</v>
      </c>
      <c r="N1464" s="5">
        <v>117.91</v>
      </c>
      <c r="O1464" s="8">
        <v>38573</v>
      </c>
      <c r="P1464" s="5">
        <v>-36.4</v>
      </c>
    </row>
    <row r="1465" spans="1:16" x14ac:dyDescent="0.2">
      <c r="A1465" s="8">
        <v>38574</v>
      </c>
      <c r="B1465" s="5">
        <v>16</v>
      </c>
      <c r="C1465" s="8">
        <v>37988</v>
      </c>
      <c r="D1465" s="5">
        <v>100.27</v>
      </c>
      <c r="E1465" s="8">
        <v>38574</v>
      </c>
      <c r="F1465" s="5">
        <v>87.61</v>
      </c>
      <c r="G1465" s="8">
        <v>38574</v>
      </c>
      <c r="H1465" s="5">
        <v>0.63800000000000001</v>
      </c>
      <c r="I1465" s="8">
        <v>38574</v>
      </c>
      <c r="J1465" s="5">
        <v>99.41</v>
      </c>
      <c r="K1465" s="8">
        <v>38574</v>
      </c>
      <c r="L1465" s="5">
        <v>12.38</v>
      </c>
      <c r="M1465" s="8">
        <v>37988</v>
      </c>
      <c r="N1465" s="5">
        <v>118.01</v>
      </c>
      <c r="O1465" s="8">
        <v>38574</v>
      </c>
      <c r="P1465" s="5">
        <v>-33.299999999999997</v>
      </c>
    </row>
    <row r="1466" spans="1:16" x14ac:dyDescent="0.2">
      <c r="A1466" s="8">
        <v>38575</v>
      </c>
      <c r="B1466" s="5">
        <v>11.6</v>
      </c>
      <c r="C1466" s="8">
        <v>37989</v>
      </c>
      <c r="D1466" s="5">
        <v>59.32</v>
      </c>
      <c r="E1466" s="8">
        <v>38575</v>
      </c>
      <c r="F1466" s="5">
        <v>87.1</v>
      </c>
      <c r="G1466" s="8">
        <v>38575</v>
      </c>
      <c r="H1466" s="5">
        <v>0.57999999999999996</v>
      </c>
      <c r="I1466" s="8">
        <v>38575</v>
      </c>
      <c r="J1466" s="5">
        <v>99.33</v>
      </c>
      <c r="K1466" s="8">
        <v>38575</v>
      </c>
      <c r="L1466" s="5">
        <v>12.42</v>
      </c>
      <c r="M1466" s="8">
        <v>37989</v>
      </c>
      <c r="N1466" s="5">
        <v>118.01</v>
      </c>
      <c r="O1466" s="8">
        <v>38575</v>
      </c>
      <c r="P1466" s="5">
        <v>-33.6</v>
      </c>
    </row>
    <row r="1467" spans="1:16" x14ac:dyDescent="0.2">
      <c r="A1467" s="8">
        <v>38576</v>
      </c>
      <c r="B1467" s="5">
        <v>4.3</v>
      </c>
      <c r="C1467" s="8">
        <v>37990</v>
      </c>
      <c r="D1467" s="5">
        <v>216.19</v>
      </c>
      <c r="E1467" s="8">
        <v>38576</v>
      </c>
      <c r="F1467" s="5">
        <v>86.98</v>
      </c>
      <c r="G1467" s="8">
        <v>38576</v>
      </c>
      <c r="H1467" s="5">
        <v>0.54600000000000004</v>
      </c>
      <c r="I1467" s="8">
        <v>38576</v>
      </c>
      <c r="J1467" s="5">
        <v>99.33</v>
      </c>
      <c r="K1467" s="8">
        <v>38576</v>
      </c>
      <c r="L1467" s="5">
        <v>12.74</v>
      </c>
      <c r="M1467" s="8">
        <v>37990</v>
      </c>
      <c r="N1467" s="5">
        <v>118.01</v>
      </c>
      <c r="O1467" s="8">
        <v>38576</v>
      </c>
      <c r="P1467" s="5">
        <v>-43.5</v>
      </c>
    </row>
    <row r="1468" spans="1:16" x14ac:dyDescent="0.2">
      <c r="A1468" s="8">
        <v>38579</v>
      </c>
      <c r="B1468" s="5">
        <v>14.8</v>
      </c>
      <c r="C1468" s="8">
        <v>37991</v>
      </c>
      <c r="D1468" s="5">
        <v>184.22</v>
      </c>
      <c r="E1468" s="8">
        <v>38579</v>
      </c>
      <c r="F1468" s="5">
        <v>87.32</v>
      </c>
      <c r="G1468" s="8">
        <v>38579</v>
      </c>
      <c r="H1468" s="5">
        <v>0.56200000000000006</v>
      </c>
      <c r="I1468" s="8">
        <v>38579</v>
      </c>
      <c r="J1468" s="5">
        <v>99.33</v>
      </c>
      <c r="K1468" s="8">
        <v>38579</v>
      </c>
      <c r="L1468" s="5">
        <v>12.26</v>
      </c>
      <c r="M1468" s="8">
        <v>37991</v>
      </c>
      <c r="N1468" s="5">
        <v>113.84</v>
      </c>
      <c r="O1468" s="8">
        <v>38579</v>
      </c>
      <c r="P1468" s="5">
        <v>-30.1</v>
      </c>
    </row>
    <row r="1469" spans="1:16" x14ac:dyDescent="0.2">
      <c r="A1469" s="8">
        <v>38580</v>
      </c>
      <c r="B1469" s="5">
        <v>8.6999999999999993</v>
      </c>
      <c r="C1469" s="8">
        <v>37992</v>
      </c>
      <c r="D1469" s="5">
        <v>53.82</v>
      </c>
      <c r="E1469" s="8">
        <v>38580</v>
      </c>
      <c r="F1469" s="5">
        <v>87.39</v>
      </c>
      <c r="G1469" s="8">
        <v>38580</v>
      </c>
      <c r="H1469" s="5">
        <v>0.48899999999999999</v>
      </c>
      <c r="I1469" s="8">
        <v>38580</v>
      </c>
      <c r="J1469" s="5">
        <v>99.38</v>
      </c>
      <c r="K1469" s="8">
        <v>38580</v>
      </c>
      <c r="L1469" s="5">
        <v>13.52</v>
      </c>
      <c r="M1469" s="8">
        <v>37992</v>
      </c>
      <c r="N1469" s="5">
        <v>108.77</v>
      </c>
      <c r="O1469" s="8">
        <v>38580</v>
      </c>
      <c r="P1469" s="5">
        <v>-31.4</v>
      </c>
    </row>
    <row r="1470" spans="1:16" x14ac:dyDescent="0.2">
      <c r="A1470" s="8">
        <v>38581</v>
      </c>
      <c r="B1470" s="5">
        <v>8.8000000000000007</v>
      </c>
      <c r="C1470" s="8">
        <v>37993</v>
      </c>
      <c r="D1470" s="5">
        <v>81.069999999999993</v>
      </c>
      <c r="E1470" s="8">
        <v>38581</v>
      </c>
      <c r="F1470" s="5">
        <v>88</v>
      </c>
      <c r="G1470" s="8">
        <v>38581</v>
      </c>
      <c r="H1470" s="5">
        <v>0.50700000000000001</v>
      </c>
      <c r="I1470" s="8">
        <v>38581</v>
      </c>
      <c r="J1470" s="5">
        <v>99.43</v>
      </c>
      <c r="K1470" s="8">
        <v>38581</v>
      </c>
      <c r="L1470" s="5">
        <v>13.3</v>
      </c>
      <c r="M1470" s="8">
        <v>37993</v>
      </c>
      <c r="N1470" s="5">
        <v>110.91</v>
      </c>
      <c r="O1470" s="8">
        <v>38581</v>
      </c>
      <c r="P1470" s="5">
        <v>-30.6</v>
      </c>
    </row>
    <row r="1471" spans="1:16" x14ac:dyDescent="0.2">
      <c r="A1471" s="8">
        <v>38582</v>
      </c>
      <c r="B1471" s="5">
        <v>10.9</v>
      </c>
      <c r="C1471" s="8">
        <v>37994</v>
      </c>
      <c r="D1471" s="5">
        <v>47.01</v>
      </c>
      <c r="E1471" s="8">
        <v>38582</v>
      </c>
      <c r="F1471" s="5">
        <v>88.55</v>
      </c>
      <c r="G1471" s="8">
        <v>38582</v>
      </c>
      <c r="H1471" s="5">
        <v>0.4</v>
      </c>
      <c r="I1471" s="8">
        <v>38582</v>
      </c>
      <c r="J1471" s="5">
        <v>99.44</v>
      </c>
      <c r="K1471" s="8">
        <v>38582</v>
      </c>
      <c r="L1471" s="5">
        <v>13.42</v>
      </c>
      <c r="M1471" s="8">
        <v>37994</v>
      </c>
      <c r="N1471" s="5">
        <v>109.71</v>
      </c>
      <c r="O1471" s="8">
        <v>38582</v>
      </c>
      <c r="P1471" s="5">
        <v>-29.7</v>
      </c>
    </row>
    <row r="1472" spans="1:16" x14ac:dyDescent="0.2">
      <c r="A1472" s="8">
        <v>38583</v>
      </c>
      <c r="B1472" s="5">
        <v>11.1</v>
      </c>
      <c r="C1472" s="8">
        <v>37995</v>
      </c>
      <c r="D1472" s="5">
        <v>82.32</v>
      </c>
      <c r="E1472" s="8">
        <v>38583</v>
      </c>
      <c r="F1472" s="5">
        <v>88.6</v>
      </c>
      <c r="G1472" s="8">
        <v>38583</v>
      </c>
      <c r="H1472" s="5">
        <v>0.45900000000000002</v>
      </c>
      <c r="I1472" s="8">
        <v>38583</v>
      </c>
      <c r="J1472" s="5">
        <v>99.44</v>
      </c>
      <c r="K1472" s="8">
        <v>38583</v>
      </c>
      <c r="L1472" s="5">
        <v>13.42</v>
      </c>
      <c r="M1472" s="8">
        <v>37995</v>
      </c>
      <c r="N1472" s="5">
        <v>102.82</v>
      </c>
      <c r="O1472" s="8">
        <v>38583</v>
      </c>
      <c r="P1472" s="5">
        <v>-28.9</v>
      </c>
    </row>
    <row r="1473" spans="1:16" x14ac:dyDescent="0.2">
      <c r="A1473" s="8">
        <v>38586</v>
      </c>
      <c r="B1473" s="5">
        <v>11.9</v>
      </c>
      <c r="C1473" s="8">
        <v>37996</v>
      </c>
      <c r="D1473" s="5">
        <v>47.48</v>
      </c>
      <c r="E1473" s="8">
        <v>38586</v>
      </c>
      <c r="F1473" s="5">
        <v>88.14</v>
      </c>
      <c r="G1473" s="8">
        <v>38586</v>
      </c>
      <c r="H1473" s="5">
        <v>0.45</v>
      </c>
      <c r="I1473" s="8">
        <v>38586</v>
      </c>
      <c r="J1473" s="5">
        <v>99.41</v>
      </c>
      <c r="K1473" s="8">
        <v>38586</v>
      </c>
      <c r="L1473" s="5">
        <v>13.42</v>
      </c>
      <c r="M1473" s="8">
        <v>37996</v>
      </c>
      <c r="N1473" s="5">
        <v>102.82</v>
      </c>
      <c r="O1473" s="8">
        <v>38586</v>
      </c>
      <c r="P1473" s="5">
        <v>-26.5</v>
      </c>
    </row>
    <row r="1474" spans="1:16" x14ac:dyDescent="0.2">
      <c r="A1474" s="8">
        <v>38587</v>
      </c>
      <c r="B1474" s="5">
        <v>12.3</v>
      </c>
      <c r="C1474" s="8">
        <v>37997</v>
      </c>
      <c r="D1474" s="5">
        <v>127.27</v>
      </c>
      <c r="E1474" s="8">
        <v>38587</v>
      </c>
      <c r="F1474" s="5">
        <v>88.08</v>
      </c>
      <c r="G1474" s="8">
        <v>38587</v>
      </c>
      <c r="H1474" s="5">
        <v>0.44</v>
      </c>
      <c r="I1474" s="8">
        <v>38587</v>
      </c>
      <c r="J1474" s="5">
        <v>99.42</v>
      </c>
      <c r="K1474" s="8">
        <v>38587</v>
      </c>
      <c r="L1474" s="5">
        <v>13.34</v>
      </c>
      <c r="M1474" s="8">
        <v>37997</v>
      </c>
      <c r="N1474" s="5">
        <v>102.82</v>
      </c>
      <c r="O1474" s="8">
        <v>38587</v>
      </c>
      <c r="P1474" s="5">
        <v>-24.5</v>
      </c>
    </row>
    <row r="1475" spans="1:16" x14ac:dyDescent="0.2">
      <c r="A1475" s="8">
        <v>38588</v>
      </c>
      <c r="B1475" s="5">
        <v>12.5</v>
      </c>
      <c r="C1475" s="8">
        <v>37998</v>
      </c>
      <c r="D1475" s="5">
        <v>52.84</v>
      </c>
      <c r="E1475" s="8">
        <v>38588</v>
      </c>
      <c r="F1475" s="5">
        <v>87.91</v>
      </c>
      <c r="G1475" s="8">
        <v>38588</v>
      </c>
      <c r="H1475" s="5">
        <v>0.35799999999999998</v>
      </c>
      <c r="I1475" s="8">
        <v>38588</v>
      </c>
      <c r="J1475" s="5">
        <v>99.45</v>
      </c>
      <c r="K1475" s="8">
        <v>38588</v>
      </c>
      <c r="L1475" s="5">
        <v>14.17</v>
      </c>
      <c r="M1475" s="8">
        <v>37998</v>
      </c>
      <c r="N1475" s="5">
        <v>100.21</v>
      </c>
      <c r="O1475" s="8">
        <v>38588</v>
      </c>
      <c r="P1475" s="5">
        <v>-20</v>
      </c>
    </row>
    <row r="1476" spans="1:16" x14ac:dyDescent="0.2">
      <c r="A1476" s="8">
        <v>38589</v>
      </c>
      <c r="B1476" s="5">
        <v>12.8</v>
      </c>
      <c r="C1476" s="8">
        <v>37999</v>
      </c>
      <c r="D1476" s="5">
        <v>95.37</v>
      </c>
      <c r="E1476" s="8">
        <v>38589</v>
      </c>
      <c r="F1476" s="5">
        <v>87.64</v>
      </c>
      <c r="G1476" s="8">
        <v>38589</v>
      </c>
      <c r="H1476" s="5">
        <v>0.39500000000000002</v>
      </c>
      <c r="I1476" s="8">
        <v>38589</v>
      </c>
      <c r="J1476" s="5">
        <v>99.41</v>
      </c>
      <c r="K1476" s="8">
        <v>38589</v>
      </c>
      <c r="L1476" s="5">
        <v>13.73</v>
      </c>
      <c r="M1476" s="8">
        <v>37999</v>
      </c>
      <c r="N1476" s="5">
        <v>97.54</v>
      </c>
      <c r="O1476" s="8">
        <v>38589</v>
      </c>
      <c r="P1476" s="5">
        <v>-18.100000000000001</v>
      </c>
    </row>
    <row r="1477" spans="1:16" x14ac:dyDescent="0.2">
      <c r="A1477" s="8">
        <v>38590</v>
      </c>
      <c r="B1477" s="5">
        <v>10.9</v>
      </c>
      <c r="C1477" s="8">
        <v>38000</v>
      </c>
      <c r="D1477" s="5">
        <v>63.63</v>
      </c>
      <c r="E1477" s="8">
        <v>38590</v>
      </c>
      <c r="F1477" s="5">
        <v>87.86</v>
      </c>
      <c r="G1477" s="8">
        <v>38590</v>
      </c>
      <c r="H1477" s="5">
        <v>0.437</v>
      </c>
      <c r="I1477" s="8">
        <v>38590</v>
      </c>
      <c r="J1477" s="5">
        <v>99.46</v>
      </c>
      <c r="K1477" s="8">
        <v>38590</v>
      </c>
      <c r="L1477" s="5">
        <v>13.72</v>
      </c>
      <c r="M1477" s="8">
        <v>38000</v>
      </c>
      <c r="N1477" s="5">
        <v>100.83</v>
      </c>
      <c r="O1477" s="8">
        <v>38590</v>
      </c>
      <c r="P1477" s="5">
        <v>-18.7</v>
      </c>
    </row>
    <row r="1478" spans="1:16" x14ac:dyDescent="0.2">
      <c r="A1478" s="8">
        <v>38593</v>
      </c>
      <c r="B1478" s="5">
        <v>12.8</v>
      </c>
      <c r="C1478" s="8">
        <v>38001</v>
      </c>
      <c r="D1478" s="5">
        <v>87.95</v>
      </c>
      <c r="E1478" s="8">
        <v>38593</v>
      </c>
      <c r="F1478" s="5">
        <v>88.25</v>
      </c>
      <c r="G1478" s="8">
        <v>38593</v>
      </c>
      <c r="H1478" s="5">
        <v>0.45500000000000002</v>
      </c>
      <c r="I1478" s="8">
        <v>38593</v>
      </c>
      <c r="J1478" s="5">
        <v>99.44</v>
      </c>
      <c r="K1478" s="8">
        <v>38593</v>
      </c>
      <c r="L1478" s="5">
        <v>13.52</v>
      </c>
      <c r="M1478" s="8">
        <v>38001</v>
      </c>
      <c r="N1478" s="5">
        <v>103.64</v>
      </c>
      <c r="O1478" s="8">
        <v>38593</v>
      </c>
      <c r="P1478" s="5">
        <v>-7.5</v>
      </c>
    </row>
    <row r="1479" spans="1:16" x14ac:dyDescent="0.2">
      <c r="A1479" s="8">
        <v>38594</v>
      </c>
      <c r="B1479" s="5">
        <v>21.6</v>
      </c>
      <c r="C1479" s="8">
        <v>38002</v>
      </c>
      <c r="D1479" s="5">
        <v>70.17</v>
      </c>
      <c r="E1479" s="8">
        <v>38594</v>
      </c>
      <c r="F1479" s="5">
        <v>88.35</v>
      </c>
      <c r="G1479" s="8">
        <v>38594</v>
      </c>
      <c r="H1479" s="5">
        <v>0.36599999999999999</v>
      </c>
      <c r="I1479" s="8">
        <v>38594</v>
      </c>
      <c r="J1479" s="5">
        <v>99.44</v>
      </c>
      <c r="K1479" s="8">
        <v>38594</v>
      </c>
      <c r="L1479" s="5">
        <v>13.65</v>
      </c>
      <c r="M1479" s="8">
        <v>38002</v>
      </c>
      <c r="N1479" s="5">
        <v>104.53</v>
      </c>
      <c r="O1479" s="8">
        <v>38594</v>
      </c>
      <c r="P1479" s="5">
        <v>4</v>
      </c>
    </row>
    <row r="1480" spans="1:16" x14ac:dyDescent="0.2">
      <c r="A1480" s="8">
        <v>38595</v>
      </c>
      <c r="B1480" s="5">
        <v>7.4</v>
      </c>
      <c r="C1480" s="8">
        <v>38003</v>
      </c>
      <c r="D1480" s="5">
        <v>56.39</v>
      </c>
      <c r="E1480" s="8">
        <v>38595</v>
      </c>
      <c r="F1480" s="5">
        <v>87.58</v>
      </c>
      <c r="G1480" s="8">
        <v>38595</v>
      </c>
      <c r="H1480" s="5">
        <v>0.32200000000000001</v>
      </c>
      <c r="I1480" s="8">
        <v>38595</v>
      </c>
      <c r="J1480" s="5">
        <v>99.34</v>
      </c>
      <c r="K1480" s="8">
        <v>38595</v>
      </c>
      <c r="L1480" s="5">
        <v>12.6</v>
      </c>
      <c r="M1480" s="8">
        <v>38003</v>
      </c>
      <c r="N1480" s="5">
        <v>104.53</v>
      </c>
      <c r="O1480" s="8">
        <v>38595</v>
      </c>
      <c r="P1480" s="5">
        <v>-13.3</v>
      </c>
    </row>
    <row r="1481" spans="1:16" x14ac:dyDescent="0.2">
      <c r="A1481" s="8">
        <v>38596</v>
      </c>
      <c r="B1481" s="5">
        <v>-3.3</v>
      </c>
      <c r="C1481" s="8">
        <v>38004</v>
      </c>
      <c r="D1481" s="5">
        <v>76.849999999999994</v>
      </c>
      <c r="E1481" s="8">
        <v>38596</v>
      </c>
      <c r="F1481" s="5">
        <v>86.55</v>
      </c>
      <c r="G1481" s="8">
        <v>38596</v>
      </c>
      <c r="H1481" s="5">
        <v>0.193</v>
      </c>
      <c r="I1481" s="8">
        <v>38596</v>
      </c>
      <c r="J1481" s="5">
        <v>99.31</v>
      </c>
      <c r="K1481" s="8">
        <v>38596</v>
      </c>
      <c r="L1481" s="5">
        <v>13.15</v>
      </c>
      <c r="M1481" s="8">
        <v>38004</v>
      </c>
      <c r="N1481" s="5">
        <v>104.53</v>
      </c>
      <c r="O1481" s="8">
        <v>38596</v>
      </c>
      <c r="P1481" s="5">
        <v>-20.2</v>
      </c>
    </row>
    <row r="1482" spans="1:16" x14ac:dyDescent="0.2">
      <c r="A1482" s="8">
        <v>38597</v>
      </c>
      <c r="B1482" s="5">
        <v>-4</v>
      </c>
      <c r="C1482" s="8">
        <v>38005</v>
      </c>
      <c r="D1482" s="5">
        <v>67.45</v>
      </c>
      <c r="E1482" s="8">
        <v>38597</v>
      </c>
      <c r="F1482" s="5">
        <v>86.3</v>
      </c>
      <c r="G1482" s="8">
        <v>38597</v>
      </c>
      <c r="H1482" s="5">
        <v>0.38700000000000001</v>
      </c>
      <c r="I1482" s="8">
        <v>38597</v>
      </c>
      <c r="J1482" s="5">
        <v>99.32</v>
      </c>
      <c r="K1482" s="8">
        <v>38597</v>
      </c>
      <c r="L1482" s="5">
        <v>13.57</v>
      </c>
      <c r="M1482" s="8">
        <v>38005</v>
      </c>
      <c r="N1482" s="5">
        <v>104.53</v>
      </c>
      <c r="O1482" s="8">
        <v>38597</v>
      </c>
      <c r="P1482" s="5">
        <v>-13.9</v>
      </c>
    </row>
    <row r="1483" spans="1:16" x14ac:dyDescent="0.2">
      <c r="A1483" s="8">
        <v>38600</v>
      </c>
      <c r="B1483" s="5">
        <v>-4</v>
      </c>
      <c r="C1483" s="8">
        <v>38006</v>
      </c>
      <c r="D1483" s="5">
        <v>86.97</v>
      </c>
      <c r="E1483" s="8">
        <v>38600</v>
      </c>
      <c r="F1483" s="5">
        <v>86.26</v>
      </c>
      <c r="G1483" s="8">
        <v>38600</v>
      </c>
      <c r="H1483" s="5">
        <v>0.36</v>
      </c>
      <c r="I1483" s="8">
        <v>38600</v>
      </c>
      <c r="J1483" s="5">
        <v>99.32</v>
      </c>
      <c r="K1483" s="8">
        <v>38600</v>
      </c>
      <c r="L1483" s="5">
        <v>13.57</v>
      </c>
      <c r="M1483" s="8">
        <v>38006</v>
      </c>
      <c r="N1483" s="5">
        <v>102.73</v>
      </c>
      <c r="O1483" s="8">
        <v>38600</v>
      </c>
      <c r="P1483" s="5">
        <v>-10.199999999999999</v>
      </c>
    </row>
    <row r="1484" spans="1:16" x14ac:dyDescent="0.2">
      <c r="A1484" s="8">
        <v>38601</v>
      </c>
      <c r="B1484" s="5">
        <v>6.3</v>
      </c>
      <c r="C1484" s="8">
        <v>38007</v>
      </c>
      <c r="D1484" s="5">
        <v>316.12</v>
      </c>
      <c r="E1484" s="8">
        <v>38601</v>
      </c>
      <c r="F1484" s="5">
        <v>86.57</v>
      </c>
      <c r="G1484" s="8">
        <v>38601</v>
      </c>
      <c r="H1484" s="5">
        <v>0.48</v>
      </c>
      <c r="I1484" s="8">
        <v>38601</v>
      </c>
      <c r="J1484" s="5">
        <v>99.3</v>
      </c>
      <c r="K1484" s="8">
        <v>38601</v>
      </c>
      <c r="L1484" s="5">
        <v>12.93</v>
      </c>
      <c r="M1484" s="8">
        <v>38007</v>
      </c>
      <c r="N1484" s="5">
        <v>103.43</v>
      </c>
      <c r="O1484" s="8">
        <v>38601</v>
      </c>
      <c r="P1484" s="5">
        <v>1.3</v>
      </c>
    </row>
    <row r="1485" spans="1:16" x14ac:dyDescent="0.2">
      <c r="A1485" s="8">
        <v>38602</v>
      </c>
      <c r="B1485" s="5">
        <v>6.1</v>
      </c>
      <c r="C1485" s="8">
        <v>38008</v>
      </c>
      <c r="D1485" s="5">
        <v>124.02</v>
      </c>
      <c r="E1485" s="8">
        <v>38602</v>
      </c>
      <c r="F1485" s="5">
        <v>86.97</v>
      </c>
      <c r="G1485" s="8">
        <v>38602</v>
      </c>
      <c r="H1485" s="5">
        <v>0.53</v>
      </c>
      <c r="I1485" s="8">
        <v>38602</v>
      </c>
      <c r="J1485" s="5">
        <v>99.34</v>
      </c>
      <c r="K1485" s="8">
        <v>38602</v>
      </c>
      <c r="L1485" s="5">
        <v>12.52</v>
      </c>
      <c r="M1485" s="8">
        <v>38008</v>
      </c>
      <c r="N1485" s="5">
        <v>105.73</v>
      </c>
      <c r="O1485" s="8">
        <v>38602</v>
      </c>
      <c r="P1485" s="5">
        <v>4.0999999999999996</v>
      </c>
    </row>
    <row r="1486" spans="1:16" x14ac:dyDescent="0.2">
      <c r="A1486" s="8">
        <v>38603</v>
      </c>
      <c r="B1486" s="5">
        <v>6.6</v>
      </c>
      <c r="C1486" s="8">
        <v>38009</v>
      </c>
      <c r="D1486" s="5">
        <v>31.16</v>
      </c>
      <c r="E1486" s="8">
        <v>38603</v>
      </c>
      <c r="F1486" s="5">
        <v>87.04</v>
      </c>
      <c r="G1486" s="8">
        <v>38603</v>
      </c>
      <c r="H1486" s="5">
        <v>0.43099999999999999</v>
      </c>
      <c r="I1486" s="8">
        <v>38603</v>
      </c>
      <c r="J1486" s="5">
        <v>99.35</v>
      </c>
      <c r="K1486" s="8">
        <v>38603</v>
      </c>
      <c r="L1486" s="5">
        <v>12.93</v>
      </c>
      <c r="M1486" s="8">
        <v>38009</v>
      </c>
      <c r="N1486" s="5">
        <v>112.22</v>
      </c>
      <c r="O1486" s="8">
        <v>38603</v>
      </c>
      <c r="P1486" s="5">
        <v>5.3</v>
      </c>
    </row>
    <row r="1487" spans="1:16" x14ac:dyDescent="0.2">
      <c r="A1487" s="8">
        <v>38604</v>
      </c>
      <c r="B1487" s="5">
        <v>7.3</v>
      </c>
      <c r="C1487" s="8">
        <v>38010</v>
      </c>
      <c r="D1487" s="5">
        <v>47.25</v>
      </c>
      <c r="E1487" s="8">
        <v>38604</v>
      </c>
      <c r="F1487" s="5">
        <v>86.89</v>
      </c>
      <c r="G1487" s="8">
        <v>38604</v>
      </c>
      <c r="H1487" s="5">
        <v>0.45</v>
      </c>
      <c r="I1487" s="8">
        <v>38604</v>
      </c>
      <c r="J1487" s="5">
        <v>99.3</v>
      </c>
      <c r="K1487" s="8">
        <v>38604</v>
      </c>
      <c r="L1487" s="5">
        <v>11.98</v>
      </c>
      <c r="M1487" s="8">
        <v>38010</v>
      </c>
      <c r="N1487" s="5">
        <v>112.22</v>
      </c>
      <c r="O1487" s="8">
        <v>38604</v>
      </c>
      <c r="P1487" s="5">
        <v>6.8</v>
      </c>
    </row>
    <row r="1488" spans="1:16" x14ac:dyDescent="0.2">
      <c r="A1488" s="8">
        <v>38607</v>
      </c>
      <c r="B1488" s="5">
        <v>11.1</v>
      </c>
      <c r="C1488" s="8">
        <v>38011</v>
      </c>
      <c r="D1488" s="5">
        <v>69.09</v>
      </c>
      <c r="E1488" s="8">
        <v>38607</v>
      </c>
      <c r="F1488" s="5">
        <v>87.68</v>
      </c>
      <c r="G1488" s="8">
        <v>38607</v>
      </c>
      <c r="H1488" s="5">
        <v>0.50800000000000001</v>
      </c>
      <c r="I1488" s="8">
        <v>38607</v>
      </c>
      <c r="J1488" s="5">
        <v>99.35</v>
      </c>
      <c r="K1488" s="8">
        <v>38607</v>
      </c>
      <c r="L1488" s="5">
        <v>11.65</v>
      </c>
      <c r="M1488" s="8">
        <v>38011</v>
      </c>
      <c r="N1488" s="5">
        <v>112.22</v>
      </c>
      <c r="O1488" s="8">
        <v>38607</v>
      </c>
      <c r="P1488" s="5">
        <v>14.8</v>
      </c>
    </row>
    <row r="1489" spans="1:16" x14ac:dyDescent="0.2">
      <c r="A1489" s="8">
        <v>38608</v>
      </c>
      <c r="B1489" s="5">
        <v>19.899999999999999</v>
      </c>
      <c r="C1489" s="8">
        <v>38012</v>
      </c>
      <c r="D1489" s="5">
        <v>79.81</v>
      </c>
      <c r="E1489" s="8">
        <v>38608</v>
      </c>
      <c r="F1489" s="5">
        <v>87.75</v>
      </c>
      <c r="G1489" s="8">
        <v>38608</v>
      </c>
      <c r="H1489" s="5">
        <v>0.40899999999999997</v>
      </c>
      <c r="I1489" s="8">
        <v>38608</v>
      </c>
      <c r="J1489" s="5">
        <v>99.38</v>
      </c>
      <c r="K1489" s="8">
        <v>38608</v>
      </c>
      <c r="L1489" s="5">
        <v>12.39</v>
      </c>
      <c r="M1489" s="8">
        <v>38012</v>
      </c>
      <c r="N1489" s="5">
        <v>114.44</v>
      </c>
      <c r="O1489" s="8">
        <v>38608</v>
      </c>
      <c r="P1489" s="5">
        <v>8.3000000000000007</v>
      </c>
    </row>
    <row r="1490" spans="1:16" x14ac:dyDescent="0.2">
      <c r="A1490" s="8">
        <v>38609</v>
      </c>
      <c r="B1490" s="5">
        <v>26.6</v>
      </c>
      <c r="C1490" s="8">
        <v>38013</v>
      </c>
      <c r="D1490" s="5">
        <v>154.66999999999999</v>
      </c>
      <c r="E1490" s="8">
        <v>38609</v>
      </c>
      <c r="F1490" s="5">
        <v>87.67</v>
      </c>
      <c r="G1490" s="8">
        <v>38609</v>
      </c>
      <c r="H1490" s="5">
        <v>0.35</v>
      </c>
      <c r="I1490" s="8">
        <v>38609</v>
      </c>
      <c r="J1490" s="5">
        <v>99.41</v>
      </c>
      <c r="K1490" s="8">
        <v>38609</v>
      </c>
      <c r="L1490" s="5">
        <v>12.91</v>
      </c>
      <c r="M1490" s="8">
        <v>38013</v>
      </c>
      <c r="N1490" s="5">
        <v>111.6</v>
      </c>
      <c r="O1490" s="8">
        <v>38609</v>
      </c>
      <c r="P1490" s="5">
        <v>16.2</v>
      </c>
    </row>
    <row r="1491" spans="1:16" x14ac:dyDescent="0.2">
      <c r="A1491" s="8">
        <v>38610</v>
      </c>
      <c r="B1491" s="5">
        <v>17.7</v>
      </c>
      <c r="C1491" s="8">
        <v>38014</v>
      </c>
      <c r="D1491" s="5">
        <v>55.13</v>
      </c>
      <c r="E1491" s="8">
        <v>38610</v>
      </c>
      <c r="F1491" s="5">
        <v>88.13</v>
      </c>
      <c r="G1491" s="8">
        <v>38610</v>
      </c>
      <c r="H1491" s="5">
        <v>0.38500000000000001</v>
      </c>
      <c r="I1491" s="8">
        <v>38610</v>
      </c>
      <c r="J1491" s="5">
        <v>99.45</v>
      </c>
      <c r="K1491" s="8">
        <v>38610</v>
      </c>
      <c r="L1491" s="5">
        <v>12.49</v>
      </c>
      <c r="M1491" s="8">
        <v>38014</v>
      </c>
      <c r="N1491" s="5">
        <v>116.53</v>
      </c>
      <c r="O1491" s="8">
        <v>38610</v>
      </c>
      <c r="P1491" s="5">
        <v>6.1</v>
      </c>
    </row>
    <row r="1492" spans="1:16" x14ac:dyDescent="0.2">
      <c r="A1492" s="8">
        <v>38611</v>
      </c>
      <c r="B1492" s="5">
        <v>22.4</v>
      </c>
      <c r="C1492" s="8">
        <v>38015</v>
      </c>
      <c r="D1492" s="5">
        <v>40.75</v>
      </c>
      <c r="E1492" s="8">
        <v>38611</v>
      </c>
      <c r="F1492" s="5">
        <v>88.06</v>
      </c>
      <c r="G1492" s="8">
        <v>38611</v>
      </c>
      <c r="H1492" s="5">
        <v>0.54300000000000004</v>
      </c>
      <c r="I1492" s="8">
        <v>38611</v>
      </c>
      <c r="J1492" s="5">
        <v>99.43</v>
      </c>
      <c r="K1492" s="8">
        <v>38611</v>
      </c>
      <c r="L1492" s="5">
        <v>11.22</v>
      </c>
      <c r="M1492" s="8">
        <v>38015</v>
      </c>
      <c r="N1492" s="5">
        <v>124.93</v>
      </c>
      <c r="O1492" s="8">
        <v>38611</v>
      </c>
      <c r="P1492" s="5">
        <v>2.4</v>
      </c>
    </row>
    <row r="1493" spans="1:16" x14ac:dyDescent="0.2">
      <c r="A1493" s="8">
        <v>38614</v>
      </c>
      <c r="B1493" s="5">
        <v>20.399999999999999</v>
      </c>
      <c r="C1493" s="8">
        <v>38016</v>
      </c>
      <c r="D1493" s="5">
        <v>90.59</v>
      </c>
      <c r="E1493" s="8">
        <v>38614</v>
      </c>
      <c r="F1493" s="5">
        <v>88.44</v>
      </c>
      <c r="G1493" s="8">
        <v>38614</v>
      </c>
      <c r="H1493" s="5">
        <v>0.45900000000000002</v>
      </c>
      <c r="I1493" s="8">
        <v>38614</v>
      </c>
      <c r="J1493" s="5">
        <v>99.46</v>
      </c>
      <c r="K1493" s="8">
        <v>38614</v>
      </c>
      <c r="L1493" s="5">
        <v>12.14</v>
      </c>
      <c r="M1493" s="8">
        <v>38016</v>
      </c>
      <c r="N1493" s="5">
        <v>116.75</v>
      </c>
      <c r="O1493" s="8">
        <v>38614</v>
      </c>
      <c r="P1493" s="5">
        <v>0.4</v>
      </c>
    </row>
    <row r="1494" spans="1:16" x14ac:dyDescent="0.2">
      <c r="A1494" s="8">
        <v>38615</v>
      </c>
      <c r="B1494" s="5">
        <v>19.2</v>
      </c>
      <c r="C1494" s="8">
        <v>38017</v>
      </c>
      <c r="D1494" s="5">
        <v>18.149999999999999</v>
      </c>
      <c r="E1494" s="8">
        <v>38615</v>
      </c>
      <c r="F1494" s="5">
        <v>88.6</v>
      </c>
      <c r="G1494" s="8">
        <v>38615</v>
      </c>
      <c r="H1494" s="5">
        <v>0.54800000000000004</v>
      </c>
      <c r="I1494" s="8">
        <v>38615</v>
      </c>
      <c r="J1494" s="5">
        <v>99.51</v>
      </c>
      <c r="K1494" s="8">
        <v>38615</v>
      </c>
      <c r="L1494" s="5">
        <v>12.64</v>
      </c>
      <c r="M1494" s="8">
        <v>38017</v>
      </c>
      <c r="N1494" s="5">
        <v>116.75</v>
      </c>
      <c r="O1494" s="8">
        <v>38615</v>
      </c>
      <c r="P1494" s="5">
        <v>-0.4</v>
      </c>
    </row>
    <row r="1495" spans="1:16" x14ac:dyDescent="0.2">
      <c r="A1495" s="8">
        <v>38616</v>
      </c>
      <c r="B1495" s="5">
        <v>18.100000000000001</v>
      </c>
      <c r="C1495" s="8">
        <v>38018</v>
      </c>
      <c r="D1495" s="5">
        <v>68.760000000000005</v>
      </c>
      <c r="E1495" s="8">
        <v>38616</v>
      </c>
      <c r="F1495" s="5">
        <v>88.14</v>
      </c>
      <c r="G1495" s="8">
        <v>38616</v>
      </c>
      <c r="H1495" s="5">
        <v>0.13800000000000001</v>
      </c>
      <c r="I1495" s="8">
        <v>38616</v>
      </c>
      <c r="J1495" s="5">
        <v>99.52</v>
      </c>
      <c r="K1495" s="8">
        <v>38616</v>
      </c>
      <c r="L1495" s="5">
        <v>13.79</v>
      </c>
      <c r="M1495" s="8">
        <v>38018</v>
      </c>
      <c r="N1495" s="5">
        <v>116.75</v>
      </c>
      <c r="O1495" s="8">
        <v>38616</v>
      </c>
      <c r="P1495" s="5">
        <v>-2.1</v>
      </c>
    </row>
    <row r="1496" spans="1:16" x14ac:dyDescent="0.2">
      <c r="A1496" s="8">
        <v>38617</v>
      </c>
      <c r="B1496" s="5">
        <v>17.399999999999999</v>
      </c>
      <c r="C1496" s="8">
        <v>38019</v>
      </c>
      <c r="D1496" s="5">
        <v>57.69</v>
      </c>
      <c r="E1496" s="8">
        <v>38617</v>
      </c>
      <c r="F1496" s="5">
        <v>88.56</v>
      </c>
      <c r="G1496" s="8">
        <v>38617</v>
      </c>
      <c r="H1496" s="5">
        <v>0.23499999999999999</v>
      </c>
      <c r="I1496" s="8">
        <v>38617</v>
      </c>
      <c r="J1496" s="5">
        <v>99.51</v>
      </c>
      <c r="K1496" s="8">
        <v>38617</v>
      </c>
      <c r="L1496" s="5">
        <v>13.33</v>
      </c>
      <c r="M1496" s="8">
        <v>38019</v>
      </c>
      <c r="N1496" s="5">
        <v>116.21</v>
      </c>
      <c r="O1496" s="8">
        <v>38617</v>
      </c>
      <c r="P1496" s="5">
        <v>-2.4</v>
      </c>
    </row>
    <row r="1497" spans="1:16" x14ac:dyDescent="0.2">
      <c r="A1497" s="8">
        <v>38618</v>
      </c>
      <c r="B1497" s="5">
        <v>16.5</v>
      </c>
      <c r="C1497" s="8">
        <v>38020</v>
      </c>
      <c r="D1497" s="5">
        <v>62.31</v>
      </c>
      <c r="E1497" s="8">
        <v>38618</v>
      </c>
      <c r="F1497" s="5">
        <v>89.29</v>
      </c>
      <c r="G1497" s="8">
        <v>38618</v>
      </c>
      <c r="H1497" s="5">
        <v>0.318</v>
      </c>
      <c r="I1497" s="8">
        <v>38618</v>
      </c>
      <c r="J1497" s="5">
        <v>99.55</v>
      </c>
      <c r="K1497" s="8">
        <v>38618</v>
      </c>
      <c r="L1497" s="5">
        <v>12.96</v>
      </c>
      <c r="M1497" s="8">
        <v>38020</v>
      </c>
      <c r="N1497" s="5">
        <v>116.4</v>
      </c>
      <c r="O1497" s="8">
        <v>38618</v>
      </c>
      <c r="P1497" s="5">
        <v>-2.9</v>
      </c>
    </row>
    <row r="1498" spans="1:16" x14ac:dyDescent="0.2">
      <c r="A1498" s="8">
        <v>38621</v>
      </c>
      <c r="B1498" s="5">
        <v>13</v>
      </c>
      <c r="C1498" s="8">
        <v>38021</v>
      </c>
      <c r="D1498" s="5">
        <v>33.200000000000003</v>
      </c>
      <c r="E1498" s="8">
        <v>38621</v>
      </c>
      <c r="F1498" s="5">
        <v>89.11</v>
      </c>
      <c r="G1498" s="8">
        <v>38621</v>
      </c>
      <c r="H1498" s="5">
        <v>0.33700000000000002</v>
      </c>
      <c r="I1498" s="8">
        <v>38621</v>
      </c>
      <c r="J1498" s="5">
        <v>99.58</v>
      </c>
      <c r="K1498" s="8">
        <v>38621</v>
      </c>
      <c r="L1498" s="5">
        <v>13.04</v>
      </c>
      <c r="M1498" s="8">
        <v>38021</v>
      </c>
      <c r="N1498" s="5">
        <v>120.71</v>
      </c>
      <c r="O1498" s="8">
        <v>38621</v>
      </c>
      <c r="P1498" s="5">
        <v>-4.7</v>
      </c>
    </row>
    <row r="1499" spans="1:16" x14ac:dyDescent="0.2">
      <c r="A1499" s="8">
        <v>38622</v>
      </c>
      <c r="B1499" s="5">
        <v>-7.1</v>
      </c>
      <c r="C1499" s="8">
        <v>38022</v>
      </c>
      <c r="D1499" s="5">
        <v>43.61</v>
      </c>
      <c r="E1499" s="8">
        <v>38622</v>
      </c>
      <c r="F1499" s="5">
        <v>89.6</v>
      </c>
      <c r="G1499" s="8">
        <v>38622</v>
      </c>
      <c r="H1499" s="5">
        <v>0.3</v>
      </c>
      <c r="I1499" s="8">
        <v>38622</v>
      </c>
      <c r="J1499" s="5">
        <v>99.6</v>
      </c>
      <c r="K1499" s="8">
        <v>38622</v>
      </c>
      <c r="L1499" s="5">
        <v>12.76</v>
      </c>
      <c r="M1499" s="8">
        <v>38022</v>
      </c>
      <c r="N1499" s="5">
        <v>125.73</v>
      </c>
      <c r="O1499" s="8">
        <v>38622</v>
      </c>
      <c r="P1499" s="5">
        <v>-26.4</v>
      </c>
    </row>
    <row r="1500" spans="1:16" x14ac:dyDescent="0.2">
      <c r="A1500" s="8">
        <v>38623</v>
      </c>
      <c r="B1500" s="5">
        <v>-6</v>
      </c>
      <c r="C1500" s="8">
        <v>38023</v>
      </c>
      <c r="D1500" s="5">
        <v>48.71</v>
      </c>
      <c r="E1500" s="8">
        <v>38623</v>
      </c>
      <c r="F1500" s="5">
        <v>89.47</v>
      </c>
      <c r="G1500" s="8">
        <v>38623</v>
      </c>
      <c r="H1500" s="5">
        <v>0.255</v>
      </c>
      <c r="I1500" s="8">
        <v>38623</v>
      </c>
      <c r="J1500" s="5">
        <v>99.57</v>
      </c>
      <c r="K1500" s="8">
        <v>38623</v>
      </c>
      <c r="L1500" s="5">
        <v>12.63</v>
      </c>
      <c r="M1500" s="8">
        <v>38023</v>
      </c>
      <c r="N1500" s="5">
        <v>115.11</v>
      </c>
      <c r="O1500" s="8">
        <v>38623</v>
      </c>
      <c r="P1500" s="5">
        <v>-22.1</v>
      </c>
    </row>
    <row r="1501" spans="1:16" x14ac:dyDescent="0.2">
      <c r="A1501" s="8">
        <v>38624</v>
      </c>
      <c r="B1501" s="5">
        <v>-6.4</v>
      </c>
      <c r="C1501" s="8">
        <v>38024</v>
      </c>
      <c r="D1501" s="5">
        <v>69.7</v>
      </c>
      <c r="E1501" s="8">
        <v>38624</v>
      </c>
      <c r="F1501" s="5">
        <v>89.4</v>
      </c>
      <c r="G1501" s="8">
        <v>38624</v>
      </c>
      <c r="H1501" s="5">
        <v>0.34699999999999998</v>
      </c>
      <c r="I1501" s="8">
        <v>38624</v>
      </c>
      <c r="J1501" s="5">
        <v>99.53</v>
      </c>
      <c r="K1501" s="8">
        <v>38624</v>
      </c>
      <c r="L1501" s="5">
        <v>12.24</v>
      </c>
      <c r="M1501" s="8">
        <v>38024</v>
      </c>
      <c r="N1501" s="5">
        <v>115.11</v>
      </c>
      <c r="O1501" s="8">
        <v>38624</v>
      </c>
      <c r="P1501" s="5">
        <v>-27.7</v>
      </c>
    </row>
    <row r="1502" spans="1:16" x14ac:dyDescent="0.2">
      <c r="A1502" s="8">
        <v>38625</v>
      </c>
      <c r="B1502" s="5">
        <v>2.2999999999999998</v>
      </c>
      <c r="C1502" s="8">
        <v>38025</v>
      </c>
      <c r="D1502" s="5">
        <v>108</v>
      </c>
      <c r="E1502" s="8">
        <v>38625</v>
      </c>
      <c r="F1502" s="5">
        <v>89.52</v>
      </c>
      <c r="G1502" s="8">
        <v>38625</v>
      </c>
      <c r="H1502" s="5">
        <v>0.29199999999999998</v>
      </c>
      <c r="I1502" s="8">
        <v>38625</v>
      </c>
      <c r="J1502" s="5">
        <v>99.53</v>
      </c>
      <c r="K1502" s="8">
        <v>38625</v>
      </c>
      <c r="L1502" s="5">
        <v>11.92</v>
      </c>
      <c r="M1502" s="8">
        <v>38025</v>
      </c>
      <c r="N1502" s="5">
        <v>115.11</v>
      </c>
      <c r="O1502" s="8">
        <v>38625</v>
      </c>
      <c r="P1502" s="5">
        <v>-39.6</v>
      </c>
    </row>
    <row r="1503" spans="1:16" x14ac:dyDescent="0.2">
      <c r="A1503" s="8">
        <v>38628</v>
      </c>
      <c r="B1503" s="5">
        <v>21.4</v>
      </c>
      <c r="C1503" s="8">
        <v>38026</v>
      </c>
      <c r="D1503" s="5">
        <v>73.150000000000006</v>
      </c>
      <c r="E1503" s="8">
        <v>38628</v>
      </c>
      <c r="F1503" s="5">
        <v>90.13</v>
      </c>
      <c r="G1503" s="8">
        <v>38628</v>
      </c>
      <c r="H1503" s="5">
        <v>0.308</v>
      </c>
      <c r="I1503" s="8">
        <v>38628</v>
      </c>
      <c r="J1503" s="5">
        <v>99.58</v>
      </c>
      <c r="K1503" s="8">
        <v>38628</v>
      </c>
      <c r="L1503" s="5">
        <v>12.46</v>
      </c>
      <c r="M1503" s="8">
        <v>38026</v>
      </c>
      <c r="N1503" s="5">
        <v>107.43</v>
      </c>
      <c r="O1503" s="8">
        <v>38628</v>
      </c>
      <c r="P1503" s="5">
        <v>-30.7</v>
      </c>
    </row>
    <row r="1504" spans="1:16" x14ac:dyDescent="0.2">
      <c r="A1504" s="8">
        <v>38629</v>
      </c>
      <c r="B1504" s="5">
        <v>21.2</v>
      </c>
      <c r="C1504" s="8">
        <v>38027</v>
      </c>
      <c r="D1504" s="5">
        <v>163.71</v>
      </c>
      <c r="E1504" s="8">
        <v>38629</v>
      </c>
      <c r="F1504" s="5">
        <v>90.1</v>
      </c>
      <c r="G1504" s="8">
        <v>38629</v>
      </c>
      <c r="H1504" s="5">
        <v>0.28899999999999998</v>
      </c>
      <c r="I1504" s="8">
        <v>38629</v>
      </c>
      <c r="J1504" s="5">
        <v>99.64</v>
      </c>
      <c r="K1504" s="8">
        <v>38629</v>
      </c>
      <c r="L1504" s="5">
        <v>13.2</v>
      </c>
      <c r="M1504" s="8">
        <v>38027</v>
      </c>
      <c r="N1504" s="5">
        <v>107.42</v>
      </c>
      <c r="O1504" s="8">
        <v>38629</v>
      </c>
      <c r="P1504" s="5">
        <v>-31.4</v>
      </c>
    </row>
    <row r="1505" spans="1:16" x14ac:dyDescent="0.2">
      <c r="A1505" s="8">
        <v>38630</v>
      </c>
      <c r="B1505" s="5">
        <v>7.7</v>
      </c>
      <c r="C1505" s="8">
        <v>38028</v>
      </c>
      <c r="D1505" s="5">
        <v>63.63</v>
      </c>
      <c r="E1505" s="8">
        <v>38630</v>
      </c>
      <c r="F1505" s="5">
        <v>89.98</v>
      </c>
      <c r="G1505" s="8">
        <v>38630</v>
      </c>
      <c r="H1505" s="5">
        <v>0.13400000000000001</v>
      </c>
      <c r="I1505" s="8">
        <v>38630</v>
      </c>
      <c r="J1505" s="5">
        <v>99.71</v>
      </c>
      <c r="K1505" s="8">
        <v>38630</v>
      </c>
      <c r="L1505" s="5">
        <v>14.55</v>
      </c>
      <c r="M1505" s="8">
        <v>38028</v>
      </c>
      <c r="N1505" s="5">
        <v>95.62</v>
      </c>
      <c r="O1505" s="8">
        <v>38630</v>
      </c>
      <c r="P1505" s="5">
        <v>-47.8</v>
      </c>
    </row>
    <row r="1506" spans="1:16" x14ac:dyDescent="0.2">
      <c r="A1506" s="8">
        <v>38631</v>
      </c>
      <c r="B1506" s="5">
        <v>7.2</v>
      </c>
      <c r="C1506" s="8">
        <v>38029</v>
      </c>
      <c r="D1506" s="5">
        <v>136.84</v>
      </c>
      <c r="E1506" s="8">
        <v>38631</v>
      </c>
      <c r="F1506" s="5">
        <v>88.66</v>
      </c>
      <c r="G1506" s="8">
        <v>38631</v>
      </c>
      <c r="H1506" s="5">
        <v>0.17599999999999999</v>
      </c>
      <c r="I1506" s="8">
        <v>38631</v>
      </c>
      <c r="J1506" s="5">
        <v>99.71</v>
      </c>
      <c r="K1506" s="8">
        <v>38631</v>
      </c>
      <c r="L1506" s="5">
        <v>14.96</v>
      </c>
      <c r="M1506" s="8">
        <v>38029</v>
      </c>
      <c r="N1506" s="5">
        <v>96.34</v>
      </c>
      <c r="O1506" s="8">
        <v>38631</v>
      </c>
      <c r="P1506" s="5">
        <v>-48.1</v>
      </c>
    </row>
    <row r="1507" spans="1:16" x14ac:dyDescent="0.2">
      <c r="A1507" s="8">
        <v>38632</v>
      </c>
      <c r="B1507" s="5">
        <v>17</v>
      </c>
      <c r="C1507" s="8">
        <v>38030</v>
      </c>
      <c r="D1507" s="5">
        <v>48.27</v>
      </c>
      <c r="E1507" s="8">
        <v>38632</v>
      </c>
      <c r="F1507" s="5">
        <v>89.17</v>
      </c>
      <c r="G1507" s="8">
        <v>38632</v>
      </c>
      <c r="H1507" s="5">
        <v>0.17799999999999999</v>
      </c>
      <c r="I1507" s="8">
        <v>38632</v>
      </c>
      <c r="J1507" s="5">
        <v>99.69</v>
      </c>
      <c r="K1507" s="8">
        <v>38632</v>
      </c>
      <c r="L1507" s="5">
        <v>14.59</v>
      </c>
      <c r="M1507" s="8">
        <v>38030</v>
      </c>
      <c r="N1507" s="5">
        <v>96.33</v>
      </c>
      <c r="O1507" s="8">
        <v>38632</v>
      </c>
      <c r="P1507" s="5">
        <v>-68.599999999999994</v>
      </c>
    </row>
    <row r="1508" spans="1:16" x14ac:dyDescent="0.2">
      <c r="A1508" s="8">
        <v>38635</v>
      </c>
      <c r="B1508" s="5">
        <v>13.2</v>
      </c>
      <c r="C1508" s="8">
        <v>38031</v>
      </c>
      <c r="D1508" s="5">
        <v>77.64</v>
      </c>
      <c r="E1508" s="8">
        <v>38635</v>
      </c>
      <c r="F1508" s="5">
        <v>89.46</v>
      </c>
      <c r="G1508" s="8">
        <v>38635</v>
      </c>
      <c r="H1508" s="5">
        <v>0.122</v>
      </c>
      <c r="I1508" s="8">
        <v>38635</v>
      </c>
      <c r="J1508" s="5">
        <v>99.74</v>
      </c>
      <c r="K1508" s="8">
        <v>38635</v>
      </c>
      <c r="L1508" s="5">
        <v>15.55</v>
      </c>
      <c r="M1508" s="8">
        <v>38031</v>
      </c>
      <c r="N1508" s="5">
        <v>96.33</v>
      </c>
      <c r="O1508" s="8">
        <v>38635</v>
      </c>
      <c r="P1508" s="5">
        <v>-70.2</v>
      </c>
    </row>
    <row r="1509" spans="1:16" x14ac:dyDescent="0.2">
      <c r="A1509" s="8">
        <v>38636</v>
      </c>
      <c r="B1509" s="5">
        <v>12.4</v>
      </c>
      <c r="C1509" s="8">
        <v>38032</v>
      </c>
      <c r="D1509" s="5">
        <v>126.86</v>
      </c>
      <c r="E1509" s="8">
        <v>38636</v>
      </c>
      <c r="F1509" s="5">
        <v>89.97</v>
      </c>
      <c r="G1509" s="8">
        <v>38636</v>
      </c>
      <c r="H1509" s="5">
        <v>0.156</v>
      </c>
      <c r="I1509" s="8">
        <v>38636</v>
      </c>
      <c r="J1509" s="5">
        <v>99.78</v>
      </c>
      <c r="K1509" s="8">
        <v>38636</v>
      </c>
      <c r="L1509" s="5">
        <v>15.63</v>
      </c>
      <c r="M1509" s="8">
        <v>38032</v>
      </c>
      <c r="N1509" s="5">
        <v>96.33</v>
      </c>
      <c r="O1509" s="8">
        <v>38636</v>
      </c>
      <c r="P1509" s="5">
        <v>-71.7</v>
      </c>
    </row>
    <row r="1510" spans="1:16" x14ac:dyDescent="0.2">
      <c r="A1510" s="8">
        <v>38637</v>
      </c>
      <c r="B1510" s="5">
        <v>10.8</v>
      </c>
      <c r="C1510" s="8">
        <v>38033</v>
      </c>
      <c r="D1510" s="5">
        <v>46.59</v>
      </c>
      <c r="E1510" s="8">
        <v>38637</v>
      </c>
      <c r="F1510" s="5">
        <v>89.63</v>
      </c>
      <c r="G1510" s="8">
        <v>38637</v>
      </c>
      <c r="H1510" s="5">
        <v>0.188</v>
      </c>
      <c r="I1510" s="8">
        <v>38637</v>
      </c>
      <c r="J1510" s="5">
        <v>99.83</v>
      </c>
      <c r="K1510" s="8">
        <v>38637</v>
      </c>
      <c r="L1510" s="5">
        <v>16.22</v>
      </c>
      <c r="M1510" s="8">
        <v>38033</v>
      </c>
      <c r="N1510" s="5">
        <v>96.33</v>
      </c>
      <c r="O1510" s="8">
        <v>38637</v>
      </c>
      <c r="P1510" s="5">
        <v>-73.099999999999994</v>
      </c>
    </row>
    <row r="1511" spans="1:16" x14ac:dyDescent="0.2">
      <c r="A1511" s="8">
        <v>38638</v>
      </c>
      <c r="B1511" s="5">
        <v>12.8</v>
      </c>
      <c r="C1511" s="8">
        <v>38034</v>
      </c>
      <c r="D1511" s="5">
        <v>81.27</v>
      </c>
      <c r="E1511" s="8">
        <v>38638</v>
      </c>
      <c r="F1511" s="5">
        <v>89.81</v>
      </c>
      <c r="G1511" s="8">
        <v>38638</v>
      </c>
      <c r="H1511" s="5">
        <v>0.19700000000000001</v>
      </c>
      <c r="I1511" s="8">
        <v>38638</v>
      </c>
      <c r="J1511" s="5">
        <v>99.88</v>
      </c>
      <c r="K1511" s="8">
        <v>38638</v>
      </c>
      <c r="L1511" s="5">
        <v>16.47</v>
      </c>
      <c r="M1511" s="8">
        <v>38034</v>
      </c>
      <c r="N1511" s="5">
        <v>93.61</v>
      </c>
      <c r="O1511" s="8">
        <v>38638</v>
      </c>
      <c r="P1511" s="5">
        <v>-82.8</v>
      </c>
    </row>
    <row r="1512" spans="1:16" x14ac:dyDescent="0.2">
      <c r="A1512" s="8">
        <v>38639</v>
      </c>
      <c r="B1512" s="5">
        <v>3.2</v>
      </c>
      <c r="C1512" s="8">
        <v>38035</v>
      </c>
      <c r="D1512" s="5">
        <v>118.6</v>
      </c>
      <c r="E1512" s="8">
        <v>38639</v>
      </c>
      <c r="F1512" s="5">
        <v>89.46</v>
      </c>
      <c r="G1512" s="8">
        <v>38639</v>
      </c>
      <c r="H1512" s="5">
        <v>0.33600000000000002</v>
      </c>
      <c r="I1512" s="8">
        <v>38639</v>
      </c>
      <c r="J1512" s="5">
        <v>99.84</v>
      </c>
      <c r="K1512" s="8">
        <v>38639</v>
      </c>
      <c r="L1512" s="5">
        <v>14.87</v>
      </c>
      <c r="M1512" s="8">
        <v>38035</v>
      </c>
      <c r="N1512" s="5">
        <v>92.63</v>
      </c>
      <c r="O1512" s="8">
        <v>38639</v>
      </c>
      <c r="P1512" s="5">
        <v>-100.4</v>
      </c>
    </row>
    <row r="1513" spans="1:16" x14ac:dyDescent="0.2">
      <c r="A1513" s="8">
        <v>38642</v>
      </c>
      <c r="B1513" s="5">
        <v>1.3</v>
      </c>
      <c r="C1513" s="8">
        <v>38036</v>
      </c>
      <c r="D1513" s="5">
        <v>49.32</v>
      </c>
      <c r="E1513" s="8">
        <v>38642</v>
      </c>
      <c r="F1513" s="5">
        <v>89.8</v>
      </c>
      <c r="G1513" s="8">
        <v>38642</v>
      </c>
      <c r="H1513" s="5">
        <v>0.33200000000000002</v>
      </c>
      <c r="I1513" s="8">
        <v>38642</v>
      </c>
      <c r="J1513" s="5">
        <v>99.83</v>
      </c>
      <c r="K1513" s="8">
        <v>38642</v>
      </c>
      <c r="L1513" s="5">
        <v>14.67</v>
      </c>
      <c r="M1513" s="8">
        <v>38036</v>
      </c>
      <c r="N1513" s="5">
        <v>91.65</v>
      </c>
      <c r="O1513" s="8">
        <v>38642</v>
      </c>
      <c r="P1513" s="5">
        <v>-100.1</v>
      </c>
    </row>
    <row r="1514" spans="1:16" x14ac:dyDescent="0.2">
      <c r="A1514" s="8">
        <v>38643</v>
      </c>
      <c r="B1514" s="5">
        <v>13.4</v>
      </c>
      <c r="C1514" s="8">
        <v>38037</v>
      </c>
      <c r="D1514" s="5">
        <v>98.7</v>
      </c>
      <c r="E1514" s="8">
        <v>38643</v>
      </c>
      <c r="F1514" s="5">
        <v>90.29</v>
      </c>
      <c r="G1514" s="8">
        <v>38643</v>
      </c>
      <c r="H1514" s="5">
        <v>0.36299999999999999</v>
      </c>
      <c r="I1514" s="8">
        <v>38643</v>
      </c>
      <c r="J1514" s="5">
        <v>99.89</v>
      </c>
      <c r="K1514" s="8">
        <v>38643</v>
      </c>
      <c r="L1514" s="5">
        <v>15.33</v>
      </c>
      <c r="M1514" s="8">
        <v>38037</v>
      </c>
      <c r="N1514" s="5">
        <v>92.83</v>
      </c>
      <c r="O1514" s="8">
        <v>38643</v>
      </c>
      <c r="P1514" s="5">
        <v>-91.3</v>
      </c>
    </row>
    <row r="1515" spans="1:16" x14ac:dyDescent="0.2">
      <c r="A1515" s="8">
        <v>38644</v>
      </c>
      <c r="B1515" s="5">
        <v>16.3</v>
      </c>
      <c r="C1515" s="8">
        <v>38038</v>
      </c>
      <c r="D1515" s="5">
        <v>115.46</v>
      </c>
      <c r="E1515" s="8">
        <v>38644</v>
      </c>
      <c r="F1515" s="5">
        <v>89.99</v>
      </c>
      <c r="G1515" s="8">
        <v>38644</v>
      </c>
      <c r="H1515" s="5">
        <v>0.44700000000000001</v>
      </c>
      <c r="I1515" s="8">
        <v>38644</v>
      </c>
      <c r="J1515" s="5">
        <v>99.81</v>
      </c>
      <c r="K1515" s="8">
        <v>38644</v>
      </c>
      <c r="L1515" s="5">
        <v>13.5</v>
      </c>
      <c r="M1515" s="8">
        <v>38038</v>
      </c>
      <c r="N1515" s="5">
        <v>92.83</v>
      </c>
      <c r="O1515" s="8">
        <v>38644</v>
      </c>
      <c r="P1515" s="5">
        <v>-89.1</v>
      </c>
    </row>
    <row r="1516" spans="1:16" x14ac:dyDescent="0.2">
      <c r="A1516" s="8">
        <v>38645</v>
      </c>
      <c r="B1516" s="5">
        <v>20</v>
      </c>
      <c r="C1516" s="8">
        <v>38039</v>
      </c>
      <c r="D1516" s="5">
        <v>97.89</v>
      </c>
      <c r="E1516" s="8">
        <v>38645</v>
      </c>
      <c r="F1516" s="5">
        <v>89.78</v>
      </c>
      <c r="G1516" s="8">
        <v>38645</v>
      </c>
      <c r="H1516" s="5">
        <v>0.26800000000000002</v>
      </c>
      <c r="I1516" s="8">
        <v>38645</v>
      </c>
      <c r="J1516" s="5">
        <v>99.88</v>
      </c>
      <c r="K1516" s="8">
        <v>38645</v>
      </c>
      <c r="L1516" s="5">
        <v>16.11</v>
      </c>
      <c r="M1516" s="8">
        <v>38039</v>
      </c>
      <c r="N1516" s="5">
        <v>92.83</v>
      </c>
      <c r="O1516" s="8">
        <v>38645</v>
      </c>
      <c r="P1516" s="5">
        <v>-88.4</v>
      </c>
    </row>
    <row r="1517" spans="1:16" x14ac:dyDescent="0.2">
      <c r="A1517" s="8">
        <v>38646</v>
      </c>
      <c r="B1517" s="5">
        <v>19.8</v>
      </c>
      <c r="C1517" s="8">
        <v>38040</v>
      </c>
      <c r="D1517" s="5">
        <v>123.32</v>
      </c>
      <c r="E1517" s="8">
        <v>38646</v>
      </c>
      <c r="F1517" s="5">
        <v>90.31</v>
      </c>
      <c r="G1517" s="8">
        <v>38646</v>
      </c>
      <c r="H1517" s="5">
        <v>0.26200000000000001</v>
      </c>
      <c r="I1517" s="8">
        <v>38646</v>
      </c>
      <c r="J1517" s="5">
        <v>99.87</v>
      </c>
      <c r="K1517" s="8">
        <v>38646</v>
      </c>
      <c r="L1517" s="5">
        <v>16.13</v>
      </c>
      <c r="M1517" s="8">
        <v>38040</v>
      </c>
      <c r="N1517" s="5">
        <v>91.04</v>
      </c>
      <c r="O1517" s="8">
        <v>38646</v>
      </c>
      <c r="P1517" s="5">
        <v>-88.9</v>
      </c>
    </row>
    <row r="1518" spans="1:16" x14ac:dyDescent="0.2">
      <c r="A1518" s="8">
        <v>38649</v>
      </c>
      <c r="B1518" s="5">
        <v>17.8</v>
      </c>
      <c r="C1518" s="8">
        <v>38041</v>
      </c>
      <c r="D1518" s="5">
        <v>164.27</v>
      </c>
      <c r="E1518" s="8">
        <v>38649</v>
      </c>
      <c r="F1518" s="5">
        <v>90.11</v>
      </c>
      <c r="G1518" s="8">
        <v>38649</v>
      </c>
      <c r="H1518" s="5">
        <v>0.37</v>
      </c>
      <c r="I1518" s="8">
        <v>38649</v>
      </c>
      <c r="J1518" s="5">
        <v>99.8</v>
      </c>
      <c r="K1518" s="8">
        <v>38649</v>
      </c>
      <c r="L1518" s="5">
        <v>14.74</v>
      </c>
      <c r="M1518" s="8">
        <v>38041</v>
      </c>
      <c r="N1518" s="5">
        <v>90.94</v>
      </c>
      <c r="O1518" s="8">
        <v>38649</v>
      </c>
      <c r="P1518" s="5">
        <v>-91.9</v>
      </c>
    </row>
    <row r="1519" spans="1:16" x14ac:dyDescent="0.2">
      <c r="A1519" s="8">
        <v>38650</v>
      </c>
      <c r="B1519" s="5">
        <v>11.9</v>
      </c>
      <c r="C1519" s="8">
        <v>38042</v>
      </c>
      <c r="D1519" s="5">
        <v>107.57</v>
      </c>
      <c r="E1519" s="8">
        <v>38650</v>
      </c>
      <c r="F1519" s="5">
        <v>89.24</v>
      </c>
      <c r="G1519" s="8">
        <v>38650</v>
      </c>
      <c r="H1519" s="5">
        <v>0.5</v>
      </c>
      <c r="I1519" s="8">
        <v>38650</v>
      </c>
      <c r="J1519" s="5">
        <v>99.81</v>
      </c>
      <c r="K1519" s="8">
        <v>38650</v>
      </c>
      <c r="L1519" s="5">
        <v>14.53</v>
      </c>
      <c r="M1519" s="8">
        <v>38042</v>
      </c>
      <c r="N1519" s="5">
        <v>92.36</v>
      </c>
      <c r="O1519" s="8">
        <v>38650</v>
      </c>
      <c r="P1519" s="5">
        <v>-116.2</v>
      </c>
    </row>
    <row r="1520" spans="1:16" x14ac:dyDescent="0.2">
      <c r="A1520" s="8">
        <v>38651</v>
      </c>
      <c r="B1520" s="5">
        <v>10.5</v>
      </c>
      <c r="C1520" s="8">
        <v>38043</v>
      </c>
      <c r="D1520" s="5">
        <v>57.46</v>
      </c>
      <c r="E1520" s="8">
        <v>38651</v>
      </c>
      <c r="F1520" s="5">
        <v>89.49</v>
      </c>
      <c r="G1520" s="8">
        <v>38651</v>
      </c>
      <c r="H1520" s="5">
        <v>0.46100000000000002</v>
      </c>
      <c r="I1520" s="8">
        <v>38651</v>
      </c>
      <c r="J1520" s="5">
        <v>99.87</v>
      </c>
      <c r="K1520" s="8">
        <v>38651</v>
      </c>
      <c r="L1520" s="5">
        <v>14.59</v>
      </c>
      <c r="M1520" s="8">
        <v>38043</v>
      </c>
      <c r="N1520" s="5">
        <v>93.2</v>
      </c>
      <c r="O1520" s="8">
        <v>38651</v>
      </c>
      <c r="P1520" s="5">
        <v>-116.1</v>
      </c>
    </row>
    <row r="1521" spans="1:16" x14ac:dyDescent="0.2">
      <c r="A1521" s="8">
        <v>38652</v>
      </c>
      <c r="B1521" s="5">
        <v>8.4</v>
      </c>
      <c r="C1521" s="8">
        <v>38044</v>
      </c>
      <c r="D1521" s="5">
        <v>56.26</v>
      </c>
      <c r="E1521" s="8">
        <v>38652</v>
      </c>
      <c r="F1521" s="5">
        <v>89.1</v>
      </c>
      <c r="G1521" s="8">
        <v>38652</v>
      </c>
      <c r="H1521" s="5">
        <v>0.32500000000000001</v>
      </c>
      <c r="I1521" s="8">
        <v>38652</v>
      </c>
      <c r="J1521" s="5">
        <v>99.9</v>
      </c>
      <c r="K1521" s="8">
        <v>38652</v>
      </c>
      <c r="L1521" s="5">
        <v>16.02</v>
      </c>
      <c r="M1521" s="8">
        <v>38044</v>
      </c>
      <c r="N1521" s="5">
        <v>90.14</v>
      </c>
      <c r="O1521" s="8">
        <v>38652</v>
      </c>
      <c r="P1521" s="5">
        <v>-119.9</v>
      </c>
    </row>
    <row r="1522" spans="1:16" x14ac:dyDescent="0.2">
      <c r="A1522" s="8">
        <v>38653</v>
      </c>
      <c r="B1522" s="5">
        <v>10.9</v>
      </c>
      <c r="C1522" s="8">
        <v>38045</v>
      </c>
      <c r="D1522" s="5">
        <v>49.33</v>
      </c>
      <c r="E1522" s="8">
        <v>38653</v>
      </c>
      <c r="F1522" s="5">
        <v>89.59</v>
      </c>
      <c r="G1522" s="8">
        <v>38653</v>
      </c>
      <c r="H1522" s="5">
        <v>0.433</v>
      </c>
      <c r="I1522" s="8">
        <v>38653</v>
      </c>
      <c r="J1522" s="5">
        <v>99.84</v>
      </c>
      <c r="K1522" s="8">
        <v>38653</v>
      </c>
      <c r="L1522" s="5">
        <v>14.25</v>
      </c>
      <c r="M1522" s="8">
        <v>38045</v>
      </c>
      <c r="N1522" s="5">
        <v>90.14</v>
      </c>
      <c r="O1522" s="8">
        <v>38653</v>
      </c>
      <c r="P1522" s="5">
        <v>-125.9</v>
      </c>
    </row>
    <row r="1523" spans="1:16" x14ac:dyDescent="0.2">
      <c r="A1523" s="8">
        <v>38656</v>
      </c>
      <c r="B1523" s="5">
        <v>17.399999999999999</v>
      </c>
      <c r="C1523" s="8">
        <v>38046</v>
      </c>
      <c r="D1523" s="5">
        <v>66.03</v>
      </c>
      <c r="E1523" s="8">
        <v>38656</v>
      </c>
      <c r="F1523" s="5">
        <v>90.07</v>
      </c>
      <c r="G1523" s="8">
        <v>38656</v>
      </c>
      <c r="H1523" s="5">
        <v>0.26800000000000002</v>
      </c>
      <c r="I1523" s="8">
        <v>38656</v>
      </c>
      <c r="J1523" s="5">
        <v>99.82</v>
      </c>
      <c r="K1523" s="8">
        <v>38656</v>
      </c>
      <c r="L1523" s="5">
        <v>15.32</v>
      </c>
      <c r="M1523" s="8">
        <v>38046</v>
      </c>
      <c r="N1523" s="5">
        <v>90.14</v>
      </c>
      <c r="O1523" s="8">
        <v>38656</v>
      </c>
      <c r="P1523" s="5">
        <v>-123.2</v>
      </c>
    </row>
    <row r="1524" spans="1:16" x14ac:dyDescent="0.2">
      <c r="A1524" s="8">
        <v>38657</v>
      </c>
      <c r="B1524" s="5">
        <v>23.1</v>
      </c>
      <c r="C1524" s="8">
        <v>38047</v>
      </c>
      <c r="D1524" s="5">
        <v>105.68</v>
      </c>
      <c r="E1524" s="8">
        <v>38657</v>
      </c>
      <c r="F1524" s="5">
        <v>90.08</v>
      </c>
      <c r="G1524" s="8">
        <v>38657</v>
      </c>
      <c r="H1524" s="5">
        <v>0.36599999999999999</v>
      </c>
      <c r="I1524" s="8">
        <v>38657</v>
      </c>
      <c r="J1524" s="5">
        <v>99.85</v>
      </c>
      <c r="K1524" s="8">
        <v>38657</v>
      </c>
      <c r="L1524" s="5">
        <v>14.85</v>
      </c>
      <c r="M1524" s="8">
        <v>38047</v>
      </c>
      <c r="N1524" s="5">
        <v>90.14</v>
      </c>
      <c r="O1524" s="8">
        <v>38657</v>
      </c>
      <c r="P1524" s="5">
        <v>-113.2</v>
      </c>
    </row>
    <row r="1525" spans="1:16" x14ac:dyDescent="0.2">
      <c r="A1525" s="8">
        <v>38658</v>
      </c>
      <c r="B1525" s="5">
        <v>23</v>
      </c>
      <c r="C1525" s="8">
        <v>38048</v>
      </c>
      <c r="D1525" s="5">
        <v>29.06</v>
      </c>
      <c r="E1525" s="8">
        <v>38658</v>
      </c>
      <c r="F1525" s="5">
        <v>89.72</v>
      </c>
      <c r="G1525" s="8">
        <v>38658</v>
      </c>
      <c r="H1525" s="5">
        <v>0.40799999999999997</v>
      </c>
      <c r="I1525" s="8">
        <v>38658</v>
      </c>
      <c r="J1525" s="5">
        <v>99.81</v>
      </c>
      <c r="K1525" s="8">
        <v>38658</v>
      </c>
      <c r="L1525" s="5">
        <v>13.48</v>
      </c>
      <c r="M1525" s="8">
        <v>38048</v>
      </c>
      <c r="N1525" s="5">
        <v>96.08</v>
      </c>
      <c r="O1525" s="8">
        <v>38658</v>
      </c>
      <c r="P1525" s="5">
        <v>-113.9</v>
      </c>
    </row>
    <row r="1526" spans="1:16" x14ac:dyDescent="0.2">
      <c r="A1526" s="8">
        <v>38659</v>
      </c>
      <c r="B1526" s="5">
        <v>29.6</v>
      </c>
      <c r="C1526" s="8">
        <v>38049</v>
      </c>
      <c r="D1526" s="5">
        <v>82.43</v>
      </c>
      <c r="E1526" s="8">
        <v>38659</v>
      </c>
      <c r="F1526" s="5">
        <v>90.44</v>
      </c>
      <c r="G1526" s="8">
        <v>38659</v>
      </c>
      <c r="H1526" s="5">
        <v>0.46200000000000002</v>
      </c>
      <c r="I1526" s="8">
        <v>38659</v>
      </c>
      <c r="J1526" s="5">
        <v>99.83</v>
      </c>
      <c r="K1526" s="8">
        <v>38659</v>
      </c>
      <c r="L1526" s="5">
        <v>13</v>
      </c>
      <c r="M1526" s="8">
        <v>38049</v>
      </c>
      <c r="N1526" s="5">
        <v>104.37</v>
      </c>
      <c r="O1526" s="8">
        <v>38659</v>
      </c>
      <c r="P1526" s="5">
        <v>-114.2</v>
      </c>
    </row>
    <row r="1527" spans="1:16" x14ac:dyDescent="0.2">
      <c r="A1527" s="8">
        <v>38660</v>
      </c>
      <c r="B1527" s="5">
        <v>25</v>
      </c>
      <c r="C1527" s="8">
        <v>38050</v>
      </c>
      <c r="D1527" s="5">
        <v>66.12</v>
      </c>
      <c r="E1527" s="8">
        <v>38660</v>
      </c>
      <c r="F1527" s="5">
        <v>91.26</v>
      </c>
      <c r="G1527" s="8">
        <v>38660</v>
      </c>
      <c r="H1527" s="5">
        <v>0.46300000000000002</v>
      </c>
      <c r="I1527" s="8">
        <v>38660</v>
      </c>
      <c r="J1527" s="5">
        <v>99.86</v>
      </c>
      <c r="K1527" s="8">
        <v>38660</v>
      </c>
      <c r="L1527" s="5">
        <v>13.17</v>
      </c>
      <c r="M1527" s="8">
        <v>38050</v>
      </c>
      <c r="N1527" s="5">
        <v>100.23</v>
      </c>
      <c r="O1527" s="8">
        <v>38660</v>
      </c>
      <c r="P1527" s="5">
        <v>-121.4</v>
      </c>
    </row>
    <row r="1528" spans="1:16" x14ac:dyDescent="0.2">
      <c r="A1528" s="8">
        <v>38663</v>
      </c>
      <c r="B1528" s="5">
        <v>27.6</v>
      </c>
      <c r="C1528" s="8">
        <v>38051</v>
      </c>
      <c r="D1528" s="5">
        <v>107.18</v>
      </c>
      <c r="E1528" s="8">
        <v>38663</v>
      </c>
      <c r="F1528" s="5">
        <v>91.29</v>
      </c>
      <c r="G1528" s="8">
        <v>38663</v>
      </c>
      <c r="H1528" s="5">
        <v>0.39700000000000002</v>
      </c>
      <c r="I1528" s="8">
        <v>38663</v>
      </c>
      <c r="J1528" s="5">
        <v>99.84</v>
      </c>
      <c r="K1528" s="8">
        <v>38663</v>
      </c>
      <c r="L1528" s="5">
        <v>13.1</v>
      </c>
      <c r="M1528" s="8">
        <v>38051</v>
      </c>
      <c r="N1528" s="5">
        <v>92.3</v>
      </c>
      <c r="O1528" s="8">
        <v>38663</v>
      </c>
      <c r="P1528" s="5">
        <v>-117.2</v>
      </c>
    </row>
    <row r="1529" spans="1:16" x14ac:dyDescent="0.2">
      <c r="A1529" s="8">
        <v>38664</v>
      </c>
      <c r="B1529" s="5">
        <v>29.4</v>
      </c>
      <c r="C1529" s="8">
        <v>38052</v>
      </c>
      <c r="D1529" s="5">
        <v>41.13</v>
      </c>
      <c r="E1529" s="8">
        <v>38664</v>
      </c>
      <c r="F1529" s="5">
        <v>91.37</v>
      </c>
      <c r="G1529" s="8">
        <v>38664</v>
      </c>
      <c r="H1529" s="5">
        <v>0.39200000000000002</v>
      </c>
      <c r="I1529" s="8">
        <v>38664</v>
      </c>
      <c r="J1529" s="5">
        <v>99.83</v>
      </c>
      <c r="K1529" s="8">
        <v>38664</v>
      </c>
      <c r="L1529" s="5">
        <v>13.08</v>
      </c>
      <c r="M1529" s="8">
        <v>38052</v>
      </c>
      <c r="N1529" s="5">
        <v>92.3</v>
      </c>
      <c r="O1529" s="8">
        <v>38664</v>
      </c>
      <c r="P1529" s="5">
        <v>-115</v>
      </c>
    </row>
    <row r="1530" spans="1:16" x14ac:dyDescent="0.2">
      <c r="A1530" s="8">
        <v>38665</v>
      </c>
      <c r="B1530" s="5">
        <v>30.9</v>
      </c>
      <c r="C1530" s="8">
        <v>38053</v>
      </c>
      <c r="D1530" s="5">
        <v>107.98</v>
      </c>
      <c r="E1530" s="8">
        <v>38665</v>
      </c>
      <c r="F1530" s="5">
        <v>91.5</v>
      </c>
      <c r="G1530" s="8">
        <v>38665</v>
      </c>
      <c r="H1530" s="5">
        <v>0.442</v>
      </c>
      <c r="I1530" s="8">
        <v>38665</v>
      </c>
      <c r="J1530" s="5">
        <v>99.85</v>
      </c>
      <c r="K1530" s="8">
        <v>38665</v>
      </c>
      <c r="L1530" s="5">
        <v>12.8</v>
      </c>
      <c r="M1530" s="8">
        <v>38053</v>
      </c>
      <c r="N1530" s="5">
        <v>92.3</v>
      </c>
      <c r="O1530" s="8">
        <v>38665</v>
      </c>
      <c r="P1530" s="5">
        <v>-112.5</v>
      </c>
    </row>
    <row r="1531" spans="1:16" x14ac:dyDescent="0.2">
      <c r="A1531" s="8">
        <v>38666</v>
      </c>
      <c r="B1531" s="5">
        <v>13</v>
      </c>
      <c r="C1531" s="8">
        <v>38054</v>
      </c>
      <c r="D1531" s="5">
        <v>50.29</v>
      </c>
      <c r="E1531" s="8">
        <v>38666</v>
      </c>
      <c r="F1531" s="5">
        <v>92.08</v>
      </c>
      <c r="G1531" s="8">
        <v>38666</v>
      </c>
      <c r="H1531" s="5">
        <v>0.438</v>
      </c>
      <c r="I1531" s="8">
        <v>38666</v>
      </c>
      <c r="J1531" s="5">
        <v>99.8</v>
      </c>
      <c r="K1531" s="8">
        <v>38666</v>
      </c>
      <c r="L1531" s="5">
        <v>11.9</v>
      </c>
      <c r="M1531" s="8">
        <v>38054</v>
      </c>
      <c r="N1531" s="5">
        <v>91.58</v>
      </c>
      <c r="O1531" s="8">
        <v>38666</v>
      </c>
      <c r="P1531" s="5">
        <v>-158</v>
      </c>
    </row>
    <row r="1532" spans="1:16" x14ac:dyDescent="0.2">
      <c r="A1532" s="8">
        <v>38667</v>
      </c>
      <c r="B1532" s="5">
        <v>13.1</v>
      </c>
      <c r="C1532" s="8">
        <v>38055</v>
      </c>
      <c r="D1532" s="5">
        <v>50.14</v>
      </c>
      <c r="E1532" s="8">
        <v>38667</v>
      </c>
      <c r="F1532" s="5">
        <v>91.98</v>
      </c>
      <c r="G1532" s="8">
        <v>38667</v>
      </c>
      <c r="H1532" s="5">
        <v>0.43</v>
      </c>
      <c r="I1532" s="8">
        <v>38667</v>
      </c>
      <c r="J1532" s="5">
        <v>99.78</v>
      </c>
      <c r="K1532" s="8">
        <v>38667</v>
      </c>
      <c r="L1532" s="5">
        <v>11.63</v>
      </c>
      <c r="M1532" s="8">
        <v>38055</v>
      </c>
      <c r="N1532" s="5">
        <v>93.3</v>
      </c>
      <c r="O1532" s="8">
        <v>38667</v>
      </c>
      <c r="P1532" s="5">
        <v>-157.4</v>
      </c>
    </row>
    <row r="1533" spans="1:16" x14ac:dyDescent="0.2">
      <c r="A1533" s="8">
        <v>38670</v>
      </c>
      <c r="B1533" s="5">
        <v>14</v>
      </c>
      <c r="C1533" s="8">
        <v>38056</v>
      </c>
      <c r="D1533" s="5">
        <v>66.42</v>
      </c>
      <c r="E1533" s="8">
        <v>38670</v>
      </c>
      <c r="F1533" s="5">
        <v>92.13</v>
      </c>
      <c r="G1533" s="8">
        <v>38670</v>
      </c>
      <c r="H1533" s="5">
        <v>0.45400000000000001</v>
      </c>
      <c r="I1533" s="8">
        <v>38670</v>
      </c>
      <c r="J1533" s="5">
        <v>99.82</v>
      </c>
      <c r="K1533" s="8">
        <v>38670</v>
      </c>
      <c r="L1533" s="5">
        <v>12.18</v>
      </c>
      <c r="M1533" s="8">
        <v>38056</v>
      </c>
      <c r="N1533" s="5">
        <v>95.49</v>
      </c>
      <c r="O1533" s="8">
        <v>38670</v>
      </c>
      <c r="P1533" s="5">
        <v>-154.9</v>
      </c>
    </row>
    <row r="1534" spans="1:16" x14ac:dyDescent="0.2">
      <c r="A1534" s="8">
        <v>38671</v>
      </c>
      <c r="B1534" s="5">
        <v>27.7</v>
      </c>
      <c r="C1534" s="8">
        <v>38057</v>
      </c>
      <c r="D1534" s="5">
        <v>65.400000000000006</v>
      </c>
      <c r="E1534" s="8">
        <v>38671</v>
      </c>
      <c r="F1534" s="5">
        <v>92.09</v>
      </c>
      <c r="G1534" s="8">
        <v>38671</v>
      </c>
      <c r="H1534" s="5">
        <v>0.42899999999999999</v>
      </c>
      <c r="I1534" s="8">
        <v>38671</v>
      </c>
      <c r="J1534" s="5">
        <v>99.81</v>
      </c>
      <c r="K1534" s="8">
        <v>38671</v>
      </c>
      <c r="L1534" s="5">
        <v>12.23</v>
      </c>
      <c r="M1534" s="8">
        <v>38057</v>
      </c>
      <c r="N1534" s="5">
        <v>99.85</v>
      </c>
      <c r="O1534" s="8">
        <v>38671</v>
      </c>
      <c r="P1534" s="5">
        <v>-145.6</v>
      </c>
    </row>
    <row r="1535" spans="1:16" x14ac:dyDescent="0.2">
      <c r="A1535" s="8">
        <v>38672</v>
      </c>
      <c r="B1535" s="5">
        <v>38.200000000000003</v>
      </c>
      <c r="C1535" s="8">
        <v>38058</v>
      </c>
      <c r="D1535" s="5">
        <v>101.09</v>
      </c>
      <c r="E1535" s="8">
        <v>38672</v>
      </c>
      <c r="F1535" s="5">
        <v>92.33</v>
      </c>
      <c r="G1535" s="8">
        <v>38672</v>
      </c>
      <c r="H1535" s="5">
        <v>0.34399999999999997</v>
      </c>
      <c r="I1535" s="8">
        <v>38672</v>
      </c>
      <c r="J1535" s="5">
        <v>99.79</v>
      </c>
      <c r="K1535" s="8">
        <v>38672</v>
      </c>
      <c r="L1535" s="5">
        <v>12.26</v>
      </c>
      <c r="M1535" s="8">
        <v>38058</v>
      </c>
      <c r="N1535" s="5">
        <v>97.75</v>
      </c>
      <c r="O1535" s="8">
        <v>38672</v>
      </c>
      <c r="P1535" s="5">
        <v>-134.5</v>
      </c>
    </row>
    <row r="1536" spans="1:16" x14ac:dyDescent="0.2">
      <c r="A1536" s="8">
        <v>38673</v>
      </c>
      <c r="B1536" s="5">
        <v>33.799999999999997</v>
      </c>
      <c r="C1536" s="8">
        <v>38059</v>
      </c>
      <c r="D1536" s="5">
        <v>18.66</v>
      </c>
      <c r="E1536" s="8">
        <v>38673</v>
      </c>
      <c r="F1536" s="5">
        <v>91.88</v>
      </c>
      <c r="G1536" s="8">
        <v>38673</v>
      </c>
      <c r="H1536" s="5">
        <v>0.39600000000000002</v>
      </c>
      <c r="I1536" s="8">
        <v>38673</v>
      </c>
      <c r="J1536" s="5">
        <v>99.72</v>
      </c>
      <c r="K1536" s="8">
        <v>38673</v>
      </c>
      <c r="L1536" s="5">
        <v>11.25</v>
      </c>
      <c r="M1536" s="8">
        <v>38059</v>
      </c>
      <c r="N1536" s="5">
        <v>97.75</v>
      </c>
      <c r="O1536" s="8">
        <v>38673</v>
      </c>
      <c r="P1536" s="5">
        <v>-128.19999999999999</v>
      </c>
    </row>
    <row r="1537" spans="1:16" x14ac:dyDescent="0.2">
      <c r="A1537" s="8">
        <v>38674</v>
      </c>
      <c r="B1537" s="5">
        <v>33.9</v>
      </c>
      <c r="C1537" s="8">
        <v>38060</v>
      </c>
      <c r="D1537" s="5">
        <v>96.03</v>
      </c>
      <c r="E1537" s="8">
        <v>38674</v>
      </c>
      <c r="F1537" s="5">
        <v>91.93</v>
      </c>
      <c r="G1537" s="8">
        <v>38674</v>
      </c>
      <c r="H1537" s="5">
        <v>0.42799999999999999</v>
      </c>
      <c r="I1537" s="8">
        <v>38674</v>
      </c>
      <c r="J1537" s="5">
        <v>99.72</v>
      </c>
      <c r="K1537" s="8">
        <v>38674</v>
      </c>
      <c r="L1537" s="5">
        <v>11.12</v>
      </c>
      <c r="M1537" s="8">
        <v>38060</v>
      </c>
      <c r="N1537" s="5">
        <v>97.75</v>
      </c>
      <c r="O1537" s="8">
        <v>38674</v>
      </c>
      <c r="P1537" s="5">
        <v>-127.5</v>
      </c>
    </row>
    <row r="1538" spans="1:16" x14ac:dyDescent="0.2">
      <c r="A1538" s="8">
        <v>38677</v>
      </c>
      <c r="B1538" s="5">
        <v>34.299999999999997</v>
      </c>
      <c r="C1538" s="8">
        <v>38061</v>
      </c>
      <c r="D1538" s="5">
        <v>44.24</v>
      </c>
      <c r="E1538" s="8">
        <v>38677</v>
      </c>
      <c r="F1538" s="5">
        <v>92.03</v>
      </c>
      <c r="G1538" s="8">
        <v>38677</v>
      </c>
      <c r="H1538" s="5">
        <v>0.38</v>
      </c>
      <c r="I1538" s="8">
        <v>38677</v>
      </c>
      <c r="J1538" s="5">
        <v>99.68</v>
      </c>
      <c r="K1538" s="8">
        <v>38677</v>
      </c>
      <c r="L1538" s="5">
        <v>10.82</v>
      </c>
      <c r="M1538" s="8">
        <v>38061</v>
      </c>
      <c r="N1538" s="5">
        <v>96.41</v>
      </c>
      <c r="O1538" s="8">
        <v>38677</v>
      </c>
      <c r="P1538" s="5">
        <v>-125.3</v>
      </c>
    </row>
    <row r="1539" spans="1:16" x14ac:dyDescent="0.2">
      <c r="A1539" s="8">
        <v>38678</v>
      </c>
      <c r="B1539" s="5">
        <v>34.6</v>
      </c>
      <c r="C1539" s="8">
        <v>38062</v>
      </c>
      <c r="D1539" s="5">
        <v>50.98</v>
      </c>
      <c r="E1539" s="8">
        <v>38678</v>
      </c>
      <c r="F1539" s="5">
        <v>91.5</v>
      </c>
      <c r="G1539" s="8">
        <v>38678</v>
      </c>
      <c r="H1539" s="5">
        <v>0.29199999999999998</v>
      </c>
      <c r="I1539" s="8">
        <v>38678</v>
      </c>
      <c r="J1539" s="5">
        <v>99.64</v>
      </c>
      <c r="K1539" s="8">
        <v>38678</v>
      </c>
      <c r="L1539" s="5">
        <v>10.6</v>
      </c>
      <c r="M1539" s="8">
        <v>38062</v>
      </c>
      <c r="N1539" s="5">
        <v>95.02</v>
      </c>
      <c r="O1539" s="8">
        <v>38678</v>
      </c>
      <c r="P1539" s="5">
        <v>-124.1</v>
      </c>
    </row>
    <row r="1540" spans="1:16" x14ac:dyDescent="0.2">
      <c r="A1540" s="8">
        <v>38679</v>
      </c>
      <c r="B1540" s="5">
        <v>35.5</v>
      </c>
      <c r="C1540" s="8">
        <v>38063</v>
      </c>
      <c r="D1540" s="5">
        <v>39.869999999999997</v>
      </c>
      <c r="E1540" s="8">
        <v>38679</v>
      </c>
      <c r="F1540" s="5">
        <v>91.37</v>
      </c>
      <c r="G1540" s="8">
        <v>38679</v>
      </c>
      <c r="H1540" s="5">
        <v>0.34599999999999997</v>
      </c>
      <c r="I1540" s="8">
        <v>38679</v>
      </c>
      <c r="J1540" s="5">
        <v>99.64</v>
      </c>
      <c r="K1540" s="8">
        <v>38679</v>
      </c>
      <c r="L1540" s="5">
        <v>10.96</v>
      </c>
      <c r="M1540" s="8">
        <v>38063</v>
      </c>
      <c r="N1540" s="5">
        <v>96.32</v>
      </c>
      <c r="O1540" s="8">
        <v>38679</v>
      </c>
      <c r="P1540" s="5">
        <v>-128.30000000000001</v>
      </c>
    </row>
    <row r="1541" spans="1:16" x14ac:dyDescent="0.2">
      <c r="A1541" s="8">
        <v>38680</v>
      </c>
      <c r="B1541" s="5">
        <v>35.6</v>
      </c>
      <c r="C1541" s="8">
        <v>38064</v>
      </c>
      <c r="D1541" s="5">
        <v>54.52</v>
      </c>
      <c r="E1541" s="8">
        <v>38680</v>
      </c>
      <c r="F1541" s="5">
        <v>91.6</v>
      </c>
      <c r="G1541" s="8">
        <v>38680</v>
      </c>
      <c r="H1541" s="5">
        <v>0.32900000000000001</v>
      </c>
      <c r="I1541" s="8">
        <v>38680</v>
      </c>
      <c r="J1541" s="5">
        <v>99.64</v>
      </c>
      <c r="K1541" s="8">
        <v>38680</v>
      </c>
      <c r="L1541" s="5">
        <v>10.96</v>
      </c>
      <c r="M1541" s="8">
        <v>38064</v>
      </c>
      <c r="N1541" s="5">
        <v>97.6</v>
      </c>
      <c r="O1541" s="8">
        <v>38680</v>
      </c>
      <c r="P1541" s="5">
        <v>-127.3</v>
      </c>
    </row>
    <row r="1542" spans="1:16" x14ac:dyDescent="0.2">
      <c r="A1542" s="8">
        <v>38681</v>
      </c>
      <c r="B1542" s="5">
        <v>35.9</v>
      </c>
      <c r="C1542" s="8">
        <v>38065</v>
      </c>
      <c r="D1542" s="5">
        <v>56.61</v>
      </c>
      <c r="E1542" s="8">
        <v>38681</v>
      </c>
      <c r="F1542" s="5">
        <v>92.04</v>
      </c>
      <c r="G1542" s="8">
        <v>38681</v>
      </c>
      <c r="H1542" s="5">
        <v>0.31</v>
      </c>
      <c r="I1542" s="8">
        <v>38681</v>
      </c>
      <c r="J1542" s="5">
        <v>99.62</v>
      </c>
      <c r="K1542" s="8">
        <v>38681</v>
      </c>
      <c r="L1542" s="5">
        <v>10.88</v>
      </c>
      <c r="M1542" s="8">
        <v>38065</v>
      </c>
      <c r="N1542" s="5">
        <v>97.6</v>
      </c>
      <c r="O1542" s="8">
        <v>38681</v>
      </c>
      <c r="P1542" s="5">
        <v>-126.2</v>
      </c>
    </row>
    <row r="1543" spans="1:16" x14ac:dyDescent="0.2">
      <c r="A1543" s="8">
        <v>38684</v>
      </c>
      <c r="B1543" s="5">
        <v>48.8</v>
      </c>
      <c r="C1543" s="8">
        <v>38066</v>
      </c>
      <c r="D1543" s="5">
        <v>36.729999999999997</v>
      </c>
      <c r="E1543" s="8">
        <v>38684</v>
      </c>
      <c r="F1543" s="5">
        <v>90.98</v>
      </c>
      <c r="G1543" s="8">
        <v>38684</v>
      </c>
      <c r="H1543" s="5">
        <v>0.22</v>
      </c>
      <c r="I1543" s="8">
        <v>38684</v>
      </c>
      <c r="J1543" s="5">
        <v>99.62</v>
      </c>
      <c r="K1543" s="8">
        <v>38684</v>
      </c>
      <c r="L1543" s="5">
        <v>11.84</v>
      </c>
      <c r="M1543" s="8">
        <v>38066</v>
      </c>
      <c r="N1543" s="5">
        <v>97.6</v>
      </c>
      <c r="O1543" s="8">
        <v>38684</v>
      </c>
      <c r="P1543" s="5">
        <v>-113.1</v>
      </c>
    </row>
    <row r="1544" spans="1:16" x14ac:dyDescent="0.2">
      <c r="A1544" s="8">
        <v>38685</v>
      </c>
      <c r="B1544" s="5">
        <v>66.3</v>
      </c>
      <c r="C1544" s="8">
        <v>38067</v>
      </c>
      <c r="D1544" s="5">
        <v>94.99</v>
      </c>
      <c r="E1544" s="8">
        <v>38685</v>
      </c>
      <c r="F1544" s="5">
        <v>91.62</v>
      </c>
      <c r="G1544" s="8">
        <v>38685</v>
      </c>
      <c r="H1544" s="5">
        <v>0.32600000000000001</v>
      </c>
      <c r="I1544" s="8">
        <v>38685</v>
      </c>
      <c r="J1544" s="5">
        <v>99.66</v>
      </c>
      <c r="K1544" s="8">
        <v>38685</v>
      </c>
      <c r="L1544" s="5">
        <v>11.89</v>
      </c>
      <c r="M1544" s="8">
        <v>38067</v>
      </c>
      <c r="N1544" s="5">
        <v>97.6</v>
      </c>
      <c r="O1544" s="8">
        <v>38685</v>
      </c>
      <c r="P1544" s="5">
        <v>-108.3</v>
      </c>
    </row>
    <row r="1545" spans="1:16" x14ac:dyDescent="0.2">
      <c r="A1545" s="8">
        <v>38686</v>
      </c>
      <c r="B1545" s="5">
        <v>73.5</v>
      </c>
      <c r="C1545" s="8">
        <v>38068</v>
      </c>
      <c r="D1545" s="5">
        <v>45.69</v>
      </c>
      <c r="E1545" s="8">
        <v>38686</v>
      </c>
      <c r="F1545" s="5">
        <v>91.57</v>
      </c>
      <c r="G1545" s="8">
        <v>38686</v>
      </c>
      <c r="H1545" s="5">
        <v>0.255</v>
      </c>
      <c r="I1545" s="8">
        <v>38686</v>
      </c>
      <c r="J1545" s="5">
        <v>99.7</v>
      </c>
      <c r="K1545" s="8">
        <v>38686</v>
      </c>
      <c r="L1545" s="5">
        <v>12.06</v>
      </c>
      <c r="M1545" s="8">
        <v>38068</v>
      </c>
      <c r="N1545" s="5">
        <v>97.6</v>
      </c>
      <c r="O1545" s="8">
        <v>38686</v>
      </c>
      <c r="P1545" s="5">
        <v>-92.9</v>
      </c>
    </row>
    <row r="1546" spans="1:16" x14ac:dyDescent="0.2">
      <c r="A1546" s="8">
        <v>38687</v>
      </c>
      <c r="B1546" s="5">
        <v>72.900000000000006</v>
      </c>
      <c r="C1546" s="8">
        <v>38069</v>
      </c>
      <c r="D1546" s="5">
        <v>39.159999999999997</v>
      </c>
      <c r="E1546" s="8">
        <v>38687</v>
      </c>
      <c r="F1546" s="5">
        <v>91.82</v>
      </c>
      <c r="G1546" s="8">
        <v>38687</v>
      </c>
      <c r="H1546" s="5">
        <v>0.34599999999999997</v>
      </c>
      <c r="I1546" s="8">
        <v>38687</v>
      </c>
      <c r="J1546" s="5">
        <v>99.66</v>
      </c>
      <c r="K1546" s="8">
        <v>38687</v>
      </c>
      <c r="L1546" s="5">
        <v>11.24</v>
      </c>
      <c r="M1546" s="8">
        <v>38069</v>
      </c>
      <c r="N1546" s="5">
        <v>96.7</v>
      </c>
      <c r="O1546" s="8">
        <v>38687</v>
      </c>
      <c r="P1546" s="5">
        <v>-85.9</v>
      </c>
    </row>
    <row r="1547" spans="1:16" x14ac:dyDescent="0.2">
      <c r="A1547" s="8">
        <v>38688</v>
      </c>
      <c r="B1547" s="5">
        <v>72.2</v>
      </c>
      <c r="C1547" s="8">
        <v>38070</v>
      </c>
      <c r="D1547" s="5">
        <v>37.44</v>
      </c>
      <c r="E1547" s="8">
        <v>38688</v>
      </c>
      <c r="F1547" s="5">
        <v>91.93</v>
      </c>
      <c r="G1547" s="8">
        <v>38688</v>
      </c>
      <c r="H1547" s="5">
        <v>0.36199999999999999</v>
      </c>
      <c r="I1547" s="8">
        <v>38688</v>
      </c>
      <c r="J1547" s="5">
        <v>99.65</v>
      </c>
      <c r="K1547" s="8">
        <v>38688</v>
      </c>
      <c r="L1547" s="5">
        <v>11.01</v>
      </c>
      <c r="M1547" s="8">
        <v>38070</v>
      </c>
      <c r="N1547" s="5">
        <v>96.7</v>
      </c>
      <c r="O1547" s="8">
        <v>38688</v>
      </c>
      <c r="P1547" s="5">
        <v>-75.099999999999994</v>
      </c>
    </row>
    <row r="1548" spans="1:16" x14ac:dyDescent="0.2">
      <c r="A1548" s="8">
        <v>38691</v>
      </c>
      <c r="B1548" s="5">
        <v>67</v>
      </c>
      <c r="C1548" s="8">
        <v>38071</v>
      </c>
      <c r="D1548" s="5">
        <v>46.94</v>
      </c>
      <c r="E1548" s="8">
        <v>38691</v>
      </c>
      <c r="F1548" s="5">
        <v>91.48</v>
      </c>
      <c r="G1548" s="8">
        <v>38691</v>
      </c>
      <c r="H1548" s="5">
        <v>0.36899999999999999</v>
      </c>
      <c r="I1548" s="8">
        <v>38691</v>
      </c>
      <c r="J1548" s="5">
        <v>99.68</v>
      </c>
      <c r="K1548" s="8">
        <v>38691</v>
      </c>
      <c r="L1548" s="5">
        <v>11.6</v>
      </c>
      <c r="M1548" s="8">
        <v>38071</v>
      </c>
      <c r="N1548" s="5">
        <v>97.4</v>
      </c>
      <c r="O1548" s="8">
        <v>38691</v>
      </c>
      <c r="P1548" s="5">
        <v>-78.8</v>
      </c>
    </row>
    <row r="1549" spans="1:16" x14ac:dyDescent="0.2">
      <c r="A1549" s="8">
        <v>38692</v>
      </c>
      <c r="B1549" s="5">
        <v>66.400000000000006</v>
      </c>
      <c r="C1549" s="8">
        <v>38072</v>
      </c>
      <c r="D1549" s="5">
        <v>77.400000000000006</v>
      </c>
      <c r="E1549" s="8">
        <v>38692</v>
      </c>
      <c r="F1549" s="5">
        <v>91.44</v>
      </c>
      <c r="G1549" s="8">
        <v>38692</v>
      </c>
      <c r="H1549" s="5">
        <v>0.33800000000000002</v>
      </c>
      <c r="I1549" s="8">
        <v>38692</v>
      </c>
      <c r="J1549" s="5">
        <v>99.64</v>
      </c>
      <c r="K1549" s="8">
        <v>38692</v>
      </c>
      <c r="L1549" s="5">
        <v>11.52</v>
      </c>
      <c r="M1549" s="8">
        <v>38072</v>
      </c>
      <c r="N1549" s="5">
        <v>105.3</v>
      </c>
      <c r="O1549" s="8">
        <v>38692</v>
      </c>
      <c r="P1549" s="5">
        <v>-77.599999999999994</v>
      </c>
    </row>
    <row r="1550" spans="1:16" x14ac:dyDescent="0.2">
      <c r="A1550" s="8">
        <v>38693</v>
      </c>
      <c r="B1550" s="5">
        <v>65.7</v>
      </c>
      <c r="C1550" s="8">
        <v>38073</v>
      </c>
      <c r="D1550" s="5">
        <v>56.27</v>
      </c>
      <c r="E1550" s="8">
        <v>38693</v>
      </c>
      <c r="F1550" s="5">
        <v>91.89</v>
      </c>
      <c r="G1550" s="8">
        <v>38693</v>
      </c>
      <c r="H1550" s="5">
        <v>0.312</v>
      </c>
      <c r="I1550" s="8">
        <v>38693</v>
      </c>
      <c r="J1550" s="5">
        <v>99.7</v>
      </c>
      <c r="K1550" s="8">
        <v>38693</v>
      </c>
      <c r="L1550" s="5">
        <v>12.18</v>
      </c>
      <c r="M1550" s="8">
        <v>38073</v>
      </c>
      <c r="N1550" s="5">
        <v>105.3</v>
      </c>
      <c r="O1550" s="8">
        <v>38693</v>
      </c>
      <c r="P1550" s="5">
        <v>-76.400000000000006</v>
      </c>
    </row>
    <row r="1551" spans="1:16" x14ac:dyDescent="0.2">
      <c r="A1551" s="8">
        <v>38694</v>
      </c>
      <c r="B1551" s="5">
        <v>64.8</v>
      </c>
      <c r="C1551" s="8">
        <v>38074</v>
      </c>
      <c r="D1551" s="5">
        <v>130.4</v>
      </c>
      <c r="E1551" s="8">
        <v>38694</v>
      </c>
      <c r="F1551" s="5">
        <v>91.26</v>
      </c>
      <c r="G1551" s="8">
        <v>38694</v>
      </c>
      <c r="H1551" s="5">
        <v>0.17199999999999999</v>
      </c>
      <c r="I1551" s="8">
        <v>38694</v>
      </c>
      <c r="J1551" s="5">
        <v>99.67</v>
      </c>
      <c r="K1551" s="8">
        <v>38694</v>
      </c>
      <c r="L1551" s="5">
        <v>12.21</v>
      </c>
      <c r="M1551" s="8">
        <v>38074</v>
      </c>
      <c r="N1551" s="5">
        <v>105.3</v>
      </c>
      <c r="O1551" s="8">
        <v>38694</v>
      </c>
      <c r="P1551" s="5">
        <v>-75</v>
      </c>
    </row>
    <row r="1552" spans="1:16" x14ac:dyDescent="0.2">
      <c r="A1552" s="8">
        <v>38695</v>
      </c>
      <c r="B1552" s="5">
        <v>66.3</v>
      </c>
      <c r="C1552" s="8">
        <v>38075</v>
      </c>
      <c r="D1552" s="5">
        <v>45.66</v>
      </c>
      <c r="E1552" s="8">
        <v>38695</v>
      </c>
      <c r="F1552" s="5">
        <v>91.25</v>
      </c>
      <c r="G1552" s="8">
        <v>38695</v>
      </c>
      <c r="H1552" s="5">
        <v>0.23300000000000001</v>
      </c>
      <c r="I1552" s="8">
        <v>38695</v>
      </c>
      <c r="J1552" s="5">
        <v>99.69</v>
      </c>
      <c r="K1552" s="8">
        <v>38695</v>
      </c>
      <c r="L1552" s="5">
        <v>11.69</v>
      </c>
      <c r="M1552" s="8">
        <v>38075</v>
      </c>
      <c r="N1552" s="5">
        <v>101.74</v>
      </c>
      <c r="O1552" s="8">
        <v>38695</v>
      </c>
      <c r="P1552" s="5">
        <v>-73.900000000000006</v>
      </c>
    </row>
    <row r="1553" spans="1:16" x14ac:dyDescent="0.2">
      <c r="A1553" s="8">
        <v>38698</v>
      </c>
      <c r="B1553" s="5">
        <v>62.1</v>
      </c>
      <c r="C1553" s="8">
        <v>38076</v>
      </c>
      <c r="D1553" s="5">
        <v>21.32</v>
      </c>
      <c r="E1553" s="8">
        <v>38698</v>
      </c>
      <c r="F1553" s="5">
        <v>90.32</v>
      </c>
      <c r="G1553" s="8">
        <v>38698</v>
      </c>
      <c r="H1553" s="5">
        <v>0.219</v>
      </c>
      <c r="I1553" s="8">
        <v>38698</v>
      </c>
      <c r="J1553" s="5">
        <v>99.67</v>
      </c>
      <c r="K1553" s="8">
        <v>38698</v>
      </c>
      <c r="L1553" s="5">
        <v>11.47</v>
      </c>
      <c r="M1553" s="8">
        <v>38076</v>
      </c>
      <c r="N1553" s="5">
        <v>102</v>
      </c>
      <c r="O1553" s="8">
        <v>38698</v>
      </c>
      <c r="P1553" s="5">
        <v>-69.099999999999994</v>
      </c>
    </row>
    <row r="1554" spans="1:16" x14ac:dyDescent="0.2">
      <c r="A1554" s="8">
        <v>38699</v>
      </c>
      <c r="B1554" s="5">
        <v>58.7</v>
      </c>
      <c r="C1554" s="8">
        <v>38077</v>
      </c>
      <c r="D1554" s="5">
        <v>93.16</v>
      </c>
      <c r="E1554" s="8">
        <v>38699</v>
      </c>
      <c r="F1554" s="5">
        <v>90.38</v>
      </c>
      <c r="G1554" s="8">
        <v>38699</v>
      </c>
      <c r="H1554" s="5">
        <v>0.21199999999999999</v>
      </c>
      <c r="I1554" s="8">
        <v>38699</v>
      </c>
      <c r="J1554" s="5">
        <v>99.65</v>
      </c>
      <c r="K1554" s="8">
        <v>38699</v>
      </c>
      <c r="L1554" s="5">
        <v>11.11</v>
      </c>
      <c r="M1554" s="8">
        <v>38077</v>
      </c>
      <c r="N1554" s="5">
        <v>105.92</v>
      </c>
      <c r="O1554" s="8">
        <v>38699</v>
      </c>
      <c r="P1554" s="5">
        <v>-83.5</v>
      </c>
    </row>
    <row r="1555" spans="1:16" x14ac:dyDescent="0.2">
      <c r="A1555" s="8">
        <v>38700</v>
      </c>
      <c r="B1555" s="5">
        <v>31.9</v>
      </c>
      <c r="C1555" s="8">
        <v>38078</v>
      </c>
      <c r="D1555" s="5">
        <v>79.569999999999993</v>
      </c>
      <c r="E1555" s="8">
        <v>38700</v>
      </c>
      <c r="F1555" s="5">
        <v>89.83</v>
      </c>
      <c r="G1555" s="8">
        <v>38700</v>
      </c>
      <c r="H1555" s="5">
        <v>0.185</v>
      </c>
      <c r="I1555" s="8">
        <v>38700</v>
      </c>
      <c r="J1555" s="5">
        <v>99.58</v>
      </c>
      <c r="K1555" s="8">
        <v>38700</v>
      </c>
      <c r="L1555" s="5">
        <v>10.48</v>
      </c>
      <c r="M1555" s="8">
        <v>38078</v>
      </c>
      <c r="N1555" s="5">
        <v>112.4</v>
      </c>
      <c r="O1555" s="8">
        <v>38700</v>
      </c>
      <c r="P1555" s="5">
        <v>-126.9</v>
      </c>
    </row>
    <row r="1556" spans="1:16" x14ac:dyDescent="0.2">
      <c r="A1556" s="8">
        <v>38701</v>
      </c>
      <c r="B1556" s="5">
        <v>47.8</v>
      </c>
      <c r="C1556" s="8">
        <v>38079</v>
      </c>
      <c r="D1556" s="5">
        <v>46.53</v>
      </c>
      <c r="E1556" s="8">
        <v>38701</v>
      </c>
      <c r="F1556" s="5">
        <v>90.02</v>
      </c>
      <c r="G1556" s="8">
        <v>38701</v>
      </c>
      <c r="H1556" s="5">
        <v>0.24299999999999999</v>
      </c>
      <c r="I1556" s="8">
        <v>38701</v>
      </c>
      <c r="J1556" s="5">
        <v>99.6</v>
      </c>
      <c r="K1556" s="8">
        <v>38701</v>
      </c>
      <c r="L1556" s="5">
        <v>10.73</v>
      </c>
      <c r="M1556" s="8">
        <v>38079</v>
      </c>
      <c r="N1556" s="5">
        <v>112.16</v>
      </c>
      <c r="O1556" s="8">
        <v>38701</v>
      </c>
      <c r="P1556" s="5">
        <v>-103.1</v>
      </c>
    </row>
    <row r="1557" spans="1:16" x14ac:dyDescent="0.2">
      <c r="A1557" s="8">
        <v>38702</v>
      </c>
      <c r="B1557" s="5">
        <v>47.6</v>
      </c>
      <c r="C1557" s="8">
        <v>38080</v>
      </c>
      <c r="D1557" s="5">
        <v>73.37</v>
      </c>
      <c r="E1557" s="8">
        <v>38702</v>
      </c>
      <c r="F1557" s="5">
        <v>89.71</v>
      </c>
      <c r="G1557" s="8">
        <v>38702</v>
      </c>
      <c r="H1557" s="5">
        <v>0.191</v>
      </c>
      <c r="I1557" s="8">
        <v>38702</v>
      </c>
      <c r="J1557" s="5">
        <v>99.6</v>
      </c>
      <c r="K1557" s="8">
        <v>38702</v>
      </c>
      <c r="L1557" s="5">
        <v>10.68</v>
      </c>
      <c r="M1557" s="8">
        <v>38080</v>
      </c>
      <c r="N1557" s="5">
        <v>112.16</v>
      </c>
      <c r="O1557" s="8">
        <v>38702</v>
      </c>
      <c r="P1557" s="5">
        <v>-101.7</v>
      </c>
    </row>
    <row r="1558" spans="1:16" x14ac:dyDescent="0.2">
      <c r="A1558" s="8">
        <v>38705</v>
      </c>
      <c r="B1558" s="5">
        <v>47.1</v>
      </c>
      <c r="C1558" s="8">
        <v>38081</v>
      </c>
      <c r="D1558" s="5">
        <v>70.58</v>
      </c>
      <c r="E1558" s="8">
        <v>38705</v>
      </c>
      <c r="F1558" s="5">
        <v>89.87</v>
      </c>
      <c r="G1558" s="8">
        <v>38705</v>
      </c>
      <c r="H1558" s="5">
        <v>0.189</v>
      </c>
      <c r="I1558" s="8">
        <v>38705</v>
      </c>
      <c r="J1558" s="5">
        <v>99.64</v>
      </c>
      <c r="K1558" s="8">
        <v>38705</v>
      </c>
      <c r="L1558" s="5">
        <v>11.38</v>
      </c>
      <c r="M1558" s="8">
        <v>38081</v>
      </c>
      <c r="N1558" s="5">
        <v>112.16</v>
      </c>
      <c r="O1558" s="8">
        <v>38705</v>
      </c>
      <c r="P1558" s="5">
        <v>-96.8</v>
      </c>
    </row>
    <row r="1559" spans="1:16" x14ac:dyDescent="0.2">
      <c r="A1559" s="8">
        <v>38706</v>
      </c>
      <c r="B1559" s="5">
        <v>49.3</v>
      </c>
      <c r="C1559" s="8">
        <v>38082</v>
      </c>
      <c r="D1559" s="5">
        <v>121.38</v>
      </c>
      <c r="E1559" s="8">
        <v>38706</v>
      </c>
      <c r="F1559" s="5">
        <v>90.78</v>
      </c>
      <c r="G1559" s="8">
        <v>38706</v>
      </c>
      <c r="H1559" s="5">
        <v>0.26900000000000002</v>
      </c>
      <c r="I1559" s="8">
        <v>38706</v>
      </c>
      <c r="J1559" s="5">
        <v>99.68</v>
      </c>
      <c r="K1559" s="8">
        <v>38706</v>
      </c>
      <c r="L1559" s="5">
        <v>11.19</v>
      </c>
      <c r="M1559" s="8">
        <v>38082</v>
      </c>
      <c r="N1559" s="5">
        <v>115.96</v>
      </c>
      <c r="O1559" s="8">
        <v>38706</v>
      </c>
      <c r="P1559" s="5">
        <v>-92.5</v>
      </c>
    </row>
    <row r="1560" spans="1:16" x14ac:dyDescent="0.2">
      <c r="A1560" s="8">
        <v>38707</v>
      </c>
      <c r="B1560" s="5">
        <v>45.2</v>
      </c>
      <c r="C1560" s="8">
        <v>38083</v>
      </c>
      <c r="D1560" s="5">
        <v>71.349999999999994</v>
      </c>
      <c r="E1560" s="8">
        <v>38707</v>
      </c>
      <c r="F1560" s="5">
        <v>90.94</v>
      </c>
      <c r="G1560" s="8">
        <v>38707</v>
      </c>
      <c r="H1560" s="5">
        <v>0.33900000000000002</v>
      </c>
      <c r="I1560" s="8">
        <v>38707</v>
      </c>
      <c r="J1560" s="5">
        <v>99.67</v>
      </c>
      <c r="K1560" s="8">
        <v>38707</v>
      </c>
      <c r="L1560" s="5">
        <v>10.81</v>
      </c>
      <c r="M1560" s="8">
        <v>38083</v>
      </c>
      <c r="N1560" s="5">
        <v>103.08</v>
      </c>
      <c r="O1560" s="8">
        <v>38707</v>
      </c>
      <c r="P1560" s="5">
        <v>-80.3</v>
      </c>
    </row>
    <row r="1561" spans="1:16" x14ac:dyDescent="0.2">
      <c r="A1561" s="8">
        <v>38708</v>
      </c>
      <c r="B1561" s="5">
        <v>45.2</v>
      </c>
      <c r="C1561" s="8">
        <v>38084</v>
      </c>
      <c r="D1561" s="5">
        <v>23.44</v>
      </c>
      <c r="E1561" s="8">
        <v>38708</v>
      </c>
      <c r="F1561" s="5">
        <v>90.72</v>
      </c>
      <c r="G1561" s="8">
        <v>38708</v>
      </c>
      <c r="H1561" s="5">
        <v>0.315</v>
      </c>
      <c r="I1561" s="8">
        <v>38708</v>
      </c>
      <c r="J1561" s="5">
        <v>99.62</v>
      </c>
      <c r="K1561" s="8">
        <v>38708</v>
      </c>
      <c r="L1561" s="5">
        <v>10.29</v>
      </c>
      <c r="M1561" s="8">
        <v>38084</v>
      </c>
      <c r="N1561" s="5">
        <v>117.34</v>
      </c>
      <c r="O1561" s="8">
        <v>38708</v>
      </c>
      <c r="P1561" s="5">
        <v>-77.900000000000006</v>
      </c>
    </row>
    <row r="1562" spans="1:16" x14ac:dyDescent="0.2">
      <c r="A1562" s="8">
        <v>38709</v>
      </c>
      <c r="B1562" s="5">
        <v>48.1</v>
      </c>
      <c r="C1562" s="8">
        <v>38085</v>
      </c>
      <c r="D1562" s="5">
        <v>43.58</v>
      </c>
      <c r="E1562" s="8">
        <v>38709</v>
      </c>
      <c r="F1562" s="5">
        <v>90.78</v>
      </c>
      <c r="G1562" s="8">
        <v>38709</v>
      </c>
      <c r="H1562" s="5">
        <v>0.28399999999999997</v>
      </c>
      <c r="I1562" s="8">
        <v>38709</v>
      </c>
      <c r="J1562" s="5">
        <v>99.59</v>
      </c>
      <c r="K1562" s="8">
        <v>38709</v>
      </c>
      <c r="L1562" s="5">
        <v>10.27</v>
      </c>
      <c r="M1562" s="8">
        <v>38085</v>
      </c>
      <c r="N1562" s="5">
        <v>115.5</v>
      </c>
      <c r="O1562" s="8">
        <v>38709</v>
      </c>
      <c r="P1562" s="5">
        <v>-70.5</v>
      </c>
    </row>
    <row r="1563" spans="1:16" x14ac:dyDescent="0.2">
      <c r="A1563" s="8">
        <v>38712</v>
      </c>
      <c r="B1563" s="5">
        <v>48.2</v>
      </c>
      <c r="C1563" s="8">
        <v>38086</v>
      </c>
      <c r="D1563" s="5">
        <v>55.28</v>
      </c>
      <c r="E1563" s="8">
        <v>38712</v>
      </c>
      <c r="F1563" s="5">
        <v>90.78</v>
      </c>
      <c r="G1563" s="8">
        <v>38712</v>
      </c>
      <c r="H1563" s="5">
        <v>0.28499999999999998</v>
      </c>
      <c r="I1563" s="8">
        <v>38712</v>
      </c>
      <c r="J1563" s="5">
        <v>99.59</v>
      </c>
      <c r="K1563" s="8">
        <v>38712</v>
      </c>
      <c r="L1563" s="5">
        <v>10.27</v>
      </c>
      <c r="M1563" s="8">
        <v>38086</v>
      </c>
      <c r="N1563" s="5">
        <v>115.5</v>
      </c>
      <c r="O1563" s="8">
        <v>38712</v>
      </c>
      <c r="P1563" s="5">
        <v>-70.5</v>
      </c>
    </row>
    <row r="1564" spans="1:16" x14ac:dyDescent="0.2">
      <c r="A1564" s="8">
        <v>38713</v>
      </c>
      <c r="B1564" s="5">
        <v>46.5</v>
      </c>
      <c r="C1564" s="8">
        <v>38087</v>
      </c>
      <c r="D1564" s="5">
        <v>44.02</v>
      </c>
      <c r="E1564" s="8">
        <v>38713</v>
      </c>
      <c r="F1564" s="5">
        <v>91.19</v>
      </c>
      <c r="G1564" s="8">
        <v>38713</v>
      </c>
      <c r="H1564" s="5">
        <v>0.17299999999999999</v>
      </c>
      <c r="I1564" s="8">
        <v>38713</v>
      </c>
      <c r="J1564" s="5">
        <v>99.64</v>
      </c>
      <c r="K1564" s="8">
        <v>38713</v>
      </c>
      <c r="L1564" s="5">
        <v>11.57</v>
      </c>
      <c r="M1564" s="8">
        <v>38087</v>
      </c>
      <c r="N1564" s="5">
        <v>115.5</v>
      </c>
      <c r="O1564" s="8">
        <v>38713</v>
      </c>
      <c r="P1564" s="5">
        <v>-57.1</v>
      </c>
    </row>
    <row r="1565" spans="1:16" x14ac:dyDescent="0.2">
      <c r="A1565" s="8">
        <v>38714</v>
      </c>
      <c r="B1565" s="5">
        <v>44.9</v>
      </c>
      <c r="C1565" s="8">
        <v>38088</v>
      </c>
      <c r="D1565" s="5">
        <v>64.89</v>
      </c>
      <c r="E1565" s="8">
        <v>38714</v>
      </c>
      <c r="F1565" s="5">
        <v>91.21</v>
      </c>
      <c r="G1565" s="8">
        <v>38714</v>
      </c>
      <c r="H1565" s="5">
        <v>0.19</v>
      </c>
      <c r="I1565" s="8">
        <v>38714</v>
      </c>
      <c r="J1565" s="5">
        <v>99.65</v>
      </c>
      <c r="K1565" s="8">
        <v>38714</v>
      </c>
      <c r="L1565" s="5">
        <v>11.35</v>
      </c>
      <c r="M1565" s="8">
        <v>38088</v>
      </c>
      <c r="N1565" s="5">
        <v>115.5</v>
      </c>
      <c r="O1565" s="8">
        <v>38714</v>
      </c>
      <c r="P1565" s="5">
        <v>-47.4</v>
      </c>
    </row>
    <row r="1566" spans="1:16" x14ac:dyDescent="0.2">
      <c r="A1566" s="8">
        <v>38715</v>
      </c>
      <c r="B1566" s="5">
        <v>45.3</v>
      </c>
      <c r="C1566" s="8">
        <v>38089</v>
      </c>
      <c r="D1566" s="5">
        <v>26.54</v>
      </c>
      <c r="E1566" s="8">
        <v>38715</v>
      </c>
      <c r="F1566" s="5">
        <v>91.1</v>
      </c>
      <c r="G1566" s="8">
        <v>38715</v>
      </c>
      <c r="H1566" s="5">
        <v>0.22500000000000001</v>
      </c>
      <c r="I1566" s="8">
        <v>38715</v>
      </c>
      <c r="J1566" s="5">
        <v>99.65</v>
      </c>
      <c r="K1566" s="8">
        <v>38715</v>
      </c>
      <c r="L1566" s="5">
        <v>11.61</v>
      </c>
      <c r="M1566" s="8">
        <v>38089</v>
      </c>
      <c r="N1566" s="5">
        <v>112.14</v>
      </c>
      <c r="O1566" s="8">
        <v>38715</v>
      </c>
      <c r="P1566" s="5">
        <v>-45.1</v>
      </c>
    </row>
    <row r="1567" spans="1:16" x14ac:dyDescent="0.2">
      <c r="A1567" s="8">
        <v>38716</v>
      </c>
      <c r="B1567" s="5">
        <v>43.4</v>
      </c>
      <c r="C1567" s="8">
        <v>38090</v>
      </c>
      <c r="D1567" s="5">
        <v>76.02</v>
      </c>
      <c r="E1567" s="8">
        <v>38716</v>
      </c>
      <c r="F1567" s="5">
        <v>91.17</v>
      </c>
      <c r="G1567" s="8">
        <v>38716</v>
      </c>
      <c r="H1567" s="5">
        <v>0.33900000000000002</v>
      </c>
      <c r="I1567" s="8">
        <v>38716</v>
      </c>
      <c r="J1567" s="5">
        <v>99.67</v>
      </c>
      <c r="K1567" s="8">
        <v>38716</v>
      </c>
      <c r="L1567" s="5">
        <v>12.07</v>
      </c>
      <c r="M1567" s="8">
        <v>38090</v>
      </c>
      <c r="N1567" s="5">
        <v>113.12</v>
      </c>
      <c r="O1567" s="8">
        <v>38716</v>
      </c>
      <c r="P1567" s="5">
        <v>-43.9</v>
      </c>
    </row>
    <row r="1568" spans="1:16" x14ac:dyDescent="0.2">
      <c r="A1568" s="8">
        <v>38719</v>
      </c>
      <c r="B1568" s="5">
        <v>41.9</v>
      </c>
      <c r="C1568" s="8">
        <v>38091</v>
      </c>
      <c r="D1568" s="5">
        <v>32.93</v>
      </c>
      <c r="E1568" s="8">
        <v>38719</v>
      </c>
      <c r="F1568" s="5">
        <v>91.17</v>
      </c>
      <c r="G1568" s="8">
        <v>38719</v>
      </c>
      <c r="H1568" s="5">
        <v>0.34200000000000003</v>
      </c>
      <c r="I1568" s="8">
        <v>38719</v>
      </c>
      <c r="J1568" s="5">
        <v>99.67</v>
      </c>
      <c r="K1568" s="8">
        <v>38719</v>
      </c>
      <c r="L1568" s="5">
        <v>12.07</v>
      </c>
      <c r="M1568" s="8">
        <v>38091</v>
      </c>
      <c r="N1568" s="5">
        <v>115.3</v>
      </c>
      <c r="O1568" s="8">
        <v>38719</v>
      </c>
      <c r="P1568" s="5">
        <v>-43.9</v>
      </c>
    </row>
    <row r="1569" spans="1:16" x14ac:dyDescent="0.2">
      <c r="A1569" s="8">
        <v>38720</v>
      </c>
      <c r="B1569" s="5">
        <v>31</v>
      </c>
      <c r="C1569" s="8">
        <v>38092</v>
      </c>
      <c r="D1569" s="5">
        <v>41.08</v>
      </c>
      <c r="E1569" s="8">
        <v>38720</v>
      </c>
      <c r="F1569" s="5">
        <v>89.84</v>
      </c>
      <c r="G1569" s="8">
        <v>38720</v>
      </c>
      <c r="H1569" s="5">
        <v>0.41399999999999998</v>
      </c>
      <c r="I1569" s="8">
        <v>38720</v>
      </c>
      <c r="J1569" s="5">
        <v>99.56</v>
      </c>
      <c r="K1569" s="8">
        <v>38720</v>
      </c>
      <c r="L1569" s="5">
        <v>11.14</v>
      </c>
      <c r="M1569" s="8">
        <v>38092</v>
      </c>
      <c r="N1569" s="5">
        <v>117.57</v>
      </c>
      <c r="O1569" s="8">
        <v>38720</v>
      </c>
      <c r="P1569" s="5">
        <v>-37.6</v>
      </c>
    </row>
    <row r="1570" spans="1:16" x14ac:dyDescent="0.2">
      <c r="A1570" s="8">
        <v>38721</v>
      </c>
      <c r="B1570" s="5">
        <v>29.1</v>
      </c>
      <c r="C1570" s="8">
        <v>38093</v>
      </c>
      <c r="D1570" s="5">
        <v>87.15</v>
      </c>
      <c r="E1570" s="8">
        <v>38721</v>
      </c>
      <c r="F1570" s="5">
        <v>89.14</v>
      </c>
      <c r="G1570" s="8">
        <v>38721</v>
      </c>
      <c r="H1570" s="5">
        <v>0.47599999999999998</v>
      </c>
      <c r="I1570" s="8">
        <v>38721</v>
      </c>
      <c r="J1570" s="5">
        <v>99.5</v>
      </c>
      <c r="K1570" s="8">
        <v>38721</v>
      </c>
      <c r="L1570" s="5">
        <v>11.37</v>
      </c>
      <c r="M1570" s="8">
        <v>38093</v>
      </c>
      <c r="N1570" s="5">
        <v>117.46</v>
      </c>
      <c r="O1570" s="8">
        <v>38721</v>
      </c>
      <c r="P1570" s="5">
        <v>-33.4</v>
      </c>
    </row>
    <row r="1571" spans="1:16" x14ac:dyDescent="0.2">
      <c r="A1571" s="8">
        <v>38722</v>
      </c>
      <c r="B1571" s="5">
        <v>30.5</v>
      </c>
      <c r="C1571" s="8">
        <v>38094</v>
      </c>
      <c r="D1571" s="5">
        <v>52.2</v>
      </c>
      <c r="E1571" s="8">
        <v>38722</v>
      </c>
      <c r="F1571" s="5">
        <v>89.33</v>
      </c>
      <c r="G1571" s="8">
        <v>38722</v>
      </c>
      <c r="H1571" s="5">
        <v>0.48599999999999999</v>
      </c>
      <c r="I1571" s="8">
        <v>38722</v>
      </c>
      <c r="J1571" s="5">
        <v>99.52</v>
      </c>
      <c r="K1571" s="8">
        <v>38722</v>
      </c>
      <c r="L1571" s="5">
        <v>11.31</v>
      </c>
      <c r="M1571" s="8">
        <v>38094</v>
      </c>
      <c r="N1571" s="5">
        <v>117.46</v>
      </c>
      <c r="O1571" s="8">
        <v>38722</v>
      </c>
      <c r="P1571" s="5">
        <v>-33.5</v>
      </c>
    </row>
    <row r="1572" spans="1:16" x14ac:dyDescent="0.2">
      <c r="A1572" s="8">
        <v>38723</v>
      </c>
      <c r="B1572" s="5">
        <v>22</v>
      </c>
      <c r="C1572" s="8">
        <v>38095</v>
      </c>
      <c r="D1572" s="5">
        <v>42.81</v>
      </c>
      <c r="E1572" s="8">
        <v>38723</v>
      </c>
      <c r="F1572" s="5">
        <v>88.91</v>
      </c>
      <c r="G1572" s="8">
        <v>38723</v>
      </c>
      <c r="H1572" s="5">
        <v>0.56000000000000005</v>
      </c>
      <c r="I1572" s="8">
        <v>38723</v>
      </c>
      <c r="J1572" s="5">
        <v>99.47</v>
      </c>
      <c r="K1572" s="8">
        <v>38723</v>
      </c>
      <c r="L1572" s="5">
        <v>11</v>
      </c>
      <c r="M1572" s="8">
        <v>38095</v>
      </c>
      <c r="N1572" s="5">
        <v>117.46</v>
      </c>
      <c r="O1572" s="8">
        <v>38723</v>
      </c>
      <c r="P1572" s="5">
        <v>-33</v>
      </c>
    </row>
    <row r="1573" spans="1:16" x14ac:dyDescent="0.2">
      <c r="A1573" s="8">
        <v>38726</v>
      </c>
      <c r="B1573" s="5">
        <v>21.4</v>
      </c>
      <c r="C1573" s="8">
        <v>38096</v>
      </c>
      <c r="D1573" s="5">
        <v>41.75</v>
      </c>
      <c r="E1573" s="8">
        <v>38726</v>
      </c>
      <c r="F1573" s="5">
        <v>89.25</v>
      </c>
      <c r="G1573" s="8">
        <v>38726</v>
      </c>
      <c r="H1573" s="5">
        <v>0.55700000000000005</v>
      </c>
      <c r="I1573" s="8">
        <v>38726</v>
      </c>
      <c r="J1573" s="5">
        <v>99.46</v>
      </c>
      <c r="K1573" s="8">
        <v>38726</v>
      </c>
      <c r="L1573" s="5">
        <v>11.13</v>
      </c>
      <c r="M1573" s="8">
        <v>38096</v>
      </c>
      <c r="N1573" s="5">
        <v>115.09</v>
      </c>
      <c r="O1573" s="8">
        <v>38726</v>
      </c>
      <c r="P1573" s="5">
        <v>-27.2</v>
      </c>
    </row>
    <row r="1574" spans="1:16" x14ac:dyDescent="0.2">
      <c r="A1574" s="8">
        <v>38727</v>
      </c>
      <c r="B1574" s="5">
        <v>21.2</v>
      </c>
      <c r="C1574" s="8">
        <v>38097</v>
      </c>
      <c r="D1574" s="5">
        <v>88.71</v>
      </c>
      <c r="E1574" s="8">
        <v>38727</v>
      </c>
      <c r="F1574" s="5">
        <v>89.33</v>
      </c>
      <c r="G1574" s="8">
        <v>38727</v>
      </c>
      <c r="H1574" s="5">
        <v>0.67600000000000005</v>
      </c>
      <c r="I1574" s="8">
        <v>38727</v>
      </c>
      <c r="J1574" s="5">
        <v>99.48</v>
      </c>
      <c r="K1574" s="8">
        <v>38727</v>
      </c>
      <c r="L1574" s="5">
        <v>10.86</v>
      </c>
      <c r="M1574" s="8">
        <v>38097</v>
      </c>
      <c r="N1574" s="5">
        <v>118.35</v>
      </c>
      <c r="O1574" s="8">
        <v>38727</v>
      </c>
      <c r="P1574" s="5">
        <v>-23.8</v>
      </c>
    </row>
    <row r="1575" spans="1:16" x14ac:dyDescent="0.2">
      <c r="A1575" s="8">
        <v>38728</v>
      </c>
      <c r="B1575" s="5">
        <v>21.9</v>
      </c>
      <c r="C1575" s="8">
        <v>38098</v>
      </c>
      <c r="D1575" s="5">
        <v>49.27</v>
      </c>
      <c r="E1575" s="8">
        <v>38728</v>
      </c>
      <c r="F1575" s="5">
        <v>88.99</v>
      </c>
      <c r="G1575" s="8">
        <v>38728</v>
      </c>
      <c r="H1575" s="5">
        <v>0.68300000000000005</v>
      </c>
      <c r="I1575" s="8">
        <v>38728</v>
      </c>
      <c r="J1575" s="5">
        <v>99.47</v>
      </c>
      <c r="K1575" s="8">
        <v>38728</v>
      </c>
      <c r="L1575" s="5">
        <v>10.94</v>
      </c>
      <c r="M1575" s="8">
        <v>38098</v>
      </c>
      <c r="N1575" s="5">
        <v>117.79</v>
      </c>
      <c r="O1575" s="8">
        <v>38728</v>
      </c>
      <c r="P1575" s="5">
        <v>-20.7</v>
      </c>
    </row>
    <row r="1576" spans="1:16" x14ac:dyDescent="0.2">
      <c r="A1576" s="8">
        <v>38729</v>
      </c>
      <c r="B1576" s="5">
        <v>29.2</v>
      </c>
      <c r="C1576" s="8">
        <v>38099</v>
      </c>
      <c r="D1576" s="5">
        <v>63.15</v>
      </c>
      <c r="E1576" s="8">
        <v>38729</v>
      </c>
      <c r="F1576" s="5">
        <v>89.44</v>
      </c>
      <c r="G1576" s="8">
        <v>38729</v>
      </c>
      <c r="H1576" s="5">
        <v>0.628</v>
      </c>
      <c r="I1576" s="8">
        <v>38729</v>
      </c>
      <c r="J1576" s="5">
        <v>99.49</v>
      </c>
      <c r="K1576" s="8">
        <v>38729</v>
      </c>
      <c r="L1576" s="5">
        <v>11.2</v>
      </c>
      <c r="M1576" s="8">
        <v>38099</v>
      </c>
      <c r="N1576" s="5">
        <v>113.14</v>
      </c>
      <c r="O1576" s="8">
        <v>38729</v>
      </c>
      <c r="P1576" s="5">
        <v>-40.6</v>
      </c>
    </row>
    <row r="1577" spans="1:16" x14ac:dyDescent="0.2">
      <c r="A1577" s="8">
        <v>38730</v>
      </c>
      <c r="B1577" s="5">
        <v>24</v>
      </c>
      <c r="C1577" s="8">
        <v>38100</v>
      </c>
      <c r="D1577" s="5">
        <v>106.92</v>
      </c>
      <c r="E1577" s="8">
        <v>38730</v>
      </c>
      <c r="F1577" s="5">
        <v>88.89</v>
      </c>
      <c r="G1577" s="8">
        <v>38730</v>
      </c>
      <c r="H1577" s="5">
        <v>0.62</v>
      </c>
      <c r="I1577" s="8">
        <v>38730</v>
      </c>
      <c r="J1577" s="5">
        <v>99.45</v>
      </c>
      <c r="K1577" s="8">
        <v>38730</v>
      </c>
      <c r="L1577" s="5">
        <v>11.23</v>
      </c>
      <c r="M1577" s="8">
        <v>38100</v>
      </c>
      <c r="N1577" s="5">
        <v>114.68</v>
      </c>
      <c r="O1577" s="8">
        <v>38730</v>
      </c>
      <c r="P1577" s="5">
        <v>-46.3</v>
      </c>
    </row>
    <row r="1578" spans="1:16" x14ac:dyDescent="0.2">
      <c r="A1578" s="8">
        <v>38733</v>
      </c>
      <c r="B1578" s="5">
        <v>19.100000000000001</v>
      </c>
      <c r="C1578" s="8">
        <v>38101</v>
      </c>
      <c r="D1578" s="5">
        <v>45.1</v>
      </c>
      <c r="E1578" s="8">
        <v>38733</v>
      </c>
      <c r="F1578" s="5">
        <v>89.12</v>
      </c>
      <c r="G1578" s="8">
        <v>38733</v>
      </c>
      <c r="H1578" s="5">
        <v>0.622</v>
      </c>
      <c r="I1578" s="8">
        <v>38733</v>
      </c>
      <c r="J1578" s="5">
        <v>99.45</v>
      </c>
      <c r="K1578" s="8">
        <v>38733</v>
      </c>
      <c r="L1578" s="5">
        <v>11.23</v>
      </c>
      <c r="M1578" s="8">
        <v>38101</v>
      </c>
      <c r="N1578" s="5">
        <v>114.68</v>
      </c>
      <c r="O1578" s="8">
        <v>38733</v>
      </c>
      <c r="P1578" s="5">
        <v>-46</v>
      </c>
    </row>
    <row r="1579" spans="1:16" x14ac:dyDescent="0.2">
      <c r="A1579" s="8">
        <v>38734</v>
      </c>
      <c r="B1579" s="5">
        <v>19.100000000000001</v>
      </c>
      <c r="C1579" s="8">
        <v>38102</v>
      </c>
      <c r="D1579" s="5">
        <v>69.790000000000006</v>
      </c>
      <c r="E1579" s="8">
        <v>38734</v>
      </c>
      <c r="F1579" s="5">
        <v>89.3</v>
      </c>
      <c r="G1579" s="8">
        <v>38734</v>
      </c>
      <c r="H1579" s="5">
        <v>0.56100000000000005</v>
      </c>
      <c r="I1579" s="8">
        <v>38734</v>
      </c>
      <c r="J1579" s="5">
        <v>99.48</v>
      </c>
      <c r="K1579" s="8">
        <v>38734</v>
      </c>
      <c r="L1579" s="5">
        <v>11.91</v>
      </c>
      <c r="M1579" s="8">
        <v>38102</v>
      </c>
      <c r="N1579" s="5">
        <v>114.68</v>
      </c>
      <c r="O1579" s="8">
        <v>38734</v>
      </c>
      <c r="P1579" s="5">
        <v>-39.9</v>
      </c>
    </row>
    <row r="1580" spans="1:16" x14ac:dyDescent="0.2">
      <c r="A1580" s="8">
        <v>38735</v>
      </c>
      <c r="B1580" s="5">
        <v>20.6</v>
      </c>
      <c r="C1580" s="8">
        <v>38103</v>
      </c>
      <c r="D1580" s="5">
        <v>60.74</v>
      </c>
      <c r="E1580" s="8">
        <v>38735</v>
      </c>
      <c r="F1580" s="5">
        <v>89.25</v>
      </c>
      <c r="G1580" s="8">
        <v>38735</v>
      </c>
      <c r="H1580" s="5">
        <v>0.56599999999999995</v>
      </c>
      <c r="I1580" s="8">
        <v>38735</v>
      </c>
      <c r="J1580" s="5">
        <v>99.51</v>
      </c>
      <c r="K1580" s="8">
        <v>38735</v>
      </c>
      <c r="L1580" s="5">
        <v>12.25</v>
      </c>
      <c r="M1580" s="8">
        <v>38103</v>
      </c>
      <c r="N1580" s="5">
        <v>114.21</v>
      </c>
      <c r="O1580" s="8">
        <v>38735</v>
      </c>
      <c r="P1580" s="5">
        <v>-31.7</v>
      </c>
    </row>
    <row r="1581" spans="1:16" x14ac:dyDescent="0.2">
      <c r="A1581" s="8">
        <v>38736</v>
      </c>
      <c r="B1581" s="5">
        <v>12.8</v>
      </c>
      <c r="C1581" s="8">
        <v>38104</v>
      </c>
      <c r="D1581" s="5">
        <v>29.77</v>
      </c>
      <c r="E1581" s="8">
        <v>38736</v>
      </c>
      <c r="F1581" s="5">
        <v>89.39</v>
      </c>
      <c r="G1581" s="8">
        <v>38736</v>
      </c>
      <c r="H1581" s="5">
        <v>0.61199999999999999</v>
      </c>
      <c r="I1581" s="8">
        <v>38736</v>
      </c>
      <c r="J1581" s="5">
        <v>99.49</v>
      </c>
      <c r="K1581" s="8">
        <v>38736</v>
      </c>
      <c r="L1581" s="5">
        <v>11.98</v>
      </c>
      <c r="M1581" s="8">
        <v>38104</v>
      </c>
      <c r="N1581" s="5">
        <v>119.97</v>
      </c>
      <c r="O1581" s="8">
        <v>38736</v>
      </c>
      <c r="P1581" s="5">
        <v>-37.5</v>
      </c>
    </row>
    <row r="1582" spans="1:16" x14ac:dyDescent="0.2">
      <c r="A1582" s="8">
        <v>38737</v>
      </c>
      <c r="B1582" s="5">
        <v>13.4</v>
      </c>
      <c r="C1582" s="8">
        <v>38105</v>
      </c>
      <c r="D1582" s="5">
        <v>66.319999999999993</v>
      </c>
      <c r="E1582" s="8">
        <v>38737</v>
      </c>
      <c r="F1582" s="5">
        <v>88.97</v>
      </c>
      <c r="G1582" s="8">
        <v>38737</v>
      </c>
      <c r="H1582" s="5">
        <v>0.46100000000000002</v>
      </c>
      <c r="I1582" s="8">
        <v>38737</v>
      </c>
      <c r="J1582" s="5">
        <v>99.55</v>
      </c>
      <c r="K1582" s="8">
        <v>38737</v>
      </c>
      <c r="L1582" s="5">
        <v>14.56</v>
      </c>
      <c r="M1582" s="8">
        <v>38105</v>
      </c>
      <c r="N1582" s="5">
        <v>120.24</v>
      </c>
      <c r="O1582" s="8">
        <v>38737</v>
      </c>
      <c r="P1582" s="5">
        <v>-32</v>
      </c>
    </row>
    <row r="1583" spans="1:16" x14ac:dyDescent="0.2">
      <c r="A1583" s="8">
        <v>38740</v>
      </c>
      <c r="B1583" s="5">
        <v>13.2</v>
      </c>
      <c r="C1583" s="8">
        <v>38106</v>
      </c>
      <c r="D1583" s="5">
        <v>78.06</v>
      </c>
      <c r="E1583" s="8">
        <v>38740</v>
      </c>
      <c r="F1583" s="5">
        <v>87.95</v>
      </c>
      <c r="G1583" s="8">
        <v>38740</v>
      </c>
      <c r="H1583" s="5">
        <v>0.48599999999999999</v>
      </c>
      <c r="I1583" s="8">
        <v>38740</v>
      </c>
      <c r="J1583" s="5">
        <v>99.51</v>
      </c>
      <c r="K1583" s="8">
        <v>38740</v>
      </c>
      <c r="L1583" s="5">
        <v>13.93</v>
      </c>
      <c r="M1583" s="8">
        <v>38106</v>
      </c>
      <c r="N1583" s="5">
        <v>121.55</v>
      </c>
      <c r="O1583" s="8">
        <v>38740</v>
      </c>
      <c r="P1583" s="5">
        <v>-23.7</v>
      </c>
    </row>
    <row r="1584" spans="1:16" x14ac:dyDescent="0.2">
      <c r="A1584" s="8">
        <v>38741</v>
      </c>
      <c r="B1584" s="5">
        <v>12.6</v>
      </c>
      <c r="C1584" s="8">
        <v>38107</v>
      </c>
      <c r="D1584" s="5">
        <v>43.95</v>
      </c>
      <c r="E1584" s="8">
        <v>38741</v>
      </c>
      <c r="F1584" s="5">
        <v>88.06</v>
      </c>
      <c r="G1584" s="8">
        <v>38741</v>
      </c>
      <c r="H1584" s="5">
        <v>0.57799999999999996</v>
      </c>
      <c r="I1584" s="8">
        <v>38741</v>
      </c>
      <c r="J1584" s="5">
        <v>99.52</v>
      </c>
      <c r="K1584" s="8">
        <v>38741</v>
      </c>
      <c r="L1584" s="5">
        <v>13.31</v>
      </c>
      <c r="M1584" s="8">
        <v>38107</v>
      </c>
      <c r="N1584" s="5">
        <v>122.93</v>
      </c>
      <c r="O1584" s="8">
        <v>38741</v>
      </c>
      <c r="P1584" s="5">
        <v>-22.3</v>
      </c>
    </row>
    <row r="1585" spans="1:16" x14ac:dyDescent="0.2">
      <c r="A1585" s="8">
        <v>38742</v>
      </c>
      <c r="B1585" s="5">
        <v>11.5</v>
      </c>
      <c r="C1585" s="8">
        <v>38108</v>
      </c>
      <c r="D1585" s="5">
        <v>83.44</v>
      </c>
      <c r="E1585" s="8">
        <v>38742</v>
      </c>
      <c r="F1585" s="5">
        <v>88.33</v>
      </c>
      <c r="G1585" s="8">
        <v>38742</v>
      </c>
      <c r="H1585" s="5">
        <v>0.67700000000000005</v>
      </c>
      <c r="I1585" s="8">
        <v>38742</v>
      </c>
      <c r="J1585" s="5">
        <v>99.57</v>
      </c>
      <c r="K1585" s="8">
        <v>38742</v>
      </c>
      <c r="L1585" s="5">
        <v>12.87</v>
      </c>
      <c r="M1585" s="8">
        <v>38108</v>
      </c>
      <c r="N1585" s="5">
        <v>122.93</v>
      </c>
      <c r="O1585" s="8">
        <v>38742</v>
      </c>
      <c r="P1585" s="5">
        <v>-21.2</v>
      </c>
    </row>
    <row r="1586" spans="1:16" x14ac:dyDescent="0.2">
      <c r="A1586" s="8">
        <v>38743</v>
      </c>
      <c r="B1586" s="5">
        <v>11</v>
      </c>
      <c r="C1586" s="8">
        <v>38109</v>
      </c>
      <c r="D1586" s="5">
        <v>93.35</v>
      </c>
      <c r="E1586" s="8">
        <v>38743</v>
      </c>
      <c r="F1586" s="5">
        <v>88.62</v>
      </c>
      <c r="G1586" s="8">
        <v>38743</v>
      </c>
      <c r="H1586" s="5">
        <v>0.70499999999999996</v>
      </c>
      <c r="I1586" s="8">
        <v>38743</v>
      </c>
      <c r="J1586" s="5">
        <v>99.57</v>
      </c>
      <c r="K1586" s="8">
        <v>38743</v>
      </c>
      <c r="L1586" s="5">
        <v>12.42</v>
      </c>
      <c r="M1586" s="8">
        <v>38109</v>
      </c>
      <c r="N1586" s="5">
        <v>122.93</v>
      </c>
      <c r="O1586" s="8">
        <v>38743</v>
      </c>
      <c r="P1586" s="5">
        <v>-20.6</v>
      </c>
    </row>
    <row r="1587" spans="1:16" x14ac:dyDescent="0.2">
      <c r="A1587" s="8">
        <v>38744</v>
      </c>
      <c r="B1587" s="5">
        <v>-20.3</v>
      </c>
      <c r="C1587" s="8">
        <v>38110</v>
      </c>
      <c r="D1587" s="5">
        <v>44.54</v>
      </c>
      <c r="E1587" s="8">
        <v>38744</v>
      </c>
      <c r="F1587" s="5">
        <v>89.32</v>
      </c>
      <c r="G1587" s="8">
        <v>38744</v>
      </c>
      <c r="H1587" s="5">
        <v>0.73</v>
      </c>
      <c r="I1587" s="8">
        <v>38744</v>
      </c>
      <c r="J1587" s="5">
        <v>99.53</v>
      </c>
      <c r="K1587" s="8">
        <v>38744</v>
      </c>
      <c r="L1587" s="5">
        <v>11.97</v>
      </c>
      <c r="M1587" s="8">
        <v>38110</v>
      </c>
      <c r="N1587" s="5">
        <v>123.06</v>
      </c>
      <c r="O1587" s="8">
        <v>38744</v>
      </c>
      <c r="P1587" s="5">
        <v>-68.5</v>
      </c>
    </row>
    <row r="1588" spans="1:16" x14ac:dyDescent="0.2">
      <c r="A1588" s="8">
        <v>38747</v>
      </c>
      <c r="B1588" s="5">
        <v>-23.1</v>
      </c>
      <c r="C1588" s="8">
        <v>38111</v>
      </c>
      <c r="D1588" s="5">
        <v>79.03</v>
      </c>
      <c r="E1588" s="8">
        <v>38747</v>
      </c>
      <c r="F1588" s="5">
        <v>89.42</v>
      </c>
      <c r="G1588" s="8">
        <v>38747</v>
      </c>
      <c r="H1588" s="5">
        <v>0.71799999999999997</v>
      </c>
      <c r="I1588" s="8">
        <v>38747</v>
      </c>
      <c r="J1588" s="5">
        <v>99.54</v>
      </c>
      <c r="K1588" s="8">
        <v>38747</v>
      </c>
      <c r="L1588" s="5">
        <v>12.39</v>
      </c>
      <c r="M1588" s="8">
        <v>38111</v>
      </c>
      <c r="N1588" s="5">
        <v>119.98</v>
      </c>
      <c r="O1588" s="8">
        <v>38747</v>
      </c>
      <c r="P1588" s="5">
        <v>-67.599999999999994</v>
      </c>
    </row>
    <row r="1589" spans="1:16" x14ac:dyDescent="0.2">
      <c r="A1589" s="8">
        <v>38748</v>
      </c>
      <c r="B1589" s="5">
        <v>-23</v>
      </c>
      <c r="C1589" s="8">
        <v>38112</v>
      </c>
      <c r="D1589" s="5">
        <v>84.13</v>
      </c>
      <c r="E1589" s="8">
        <v>38748</v>
      </c>
      <c r="F1589" s="5">
        <v>88.96</v>
      </c>
      <c r="G1589" s="8">
        <v>38748</v>
      </c>
      <c r="H1589" s="5">
        <v>0.69</v>
      </c>
      <c r="I1589" s="8">
        <v>38748</v>
      </c>
      <c r="J1589" s="5">
        <v>99.54</v>
      </c>
      <c r="K1589" s="8">
        <v>38748</v>
      </c>
      <c r="L1589" s="5">
        <v>12.95</v>
      </c>
      <c r="M1589" s="8">
        <v>38112</v>
      </c>
      <c r="N1589" s="5">
        <v>132.99</v>
      </c>
      <c r="O1589" s="8">
        <v>38748</v>
      </c>
      <c r="P1589" s="5">
        <v>-57.4</v>
      </c>
    </row>
    <row r="1590" spans="1:16" x14ac:dyDescent="0.2">
      <c r="A1590" s="8">
        <v>38749</v>
      </c>
      <c r="B1590" s="5">
        <v>-24.2</v>
      </c>
      <c r="C1590" s="8">
        <v>38113</v>
      </c>
      <c r="D1590" s="5">
        <v>28.43</v>
      </c>
      <c r="E1590" s="8">
        <v>38749</v>
      </c>
      <c r="F1590" s="5">
        <v>89.51</v>
      </c>
      <c r="G1590" s="8">
        <v>38749</v>
      </c>
      <c r="H1590" s="5">
        <v>0.745</v>
      </c>
      <c r="I1590" s="8">
        <v>38749</v>
      </c>
      <c r="J1590" s="5">
        <v>99.56</v>
      </c>
      <c r="K1590" s="8">
        <v>38749</v>
      </c>
      <c r="L1590" s="5">
        <v>12.36</v>
      </c>
      <c r="M1590" s="8">
        <v>38113</v>
      </c>
      <c r="N1590" s="5">
        <v>137.81</v>
      </c>
      <c r="O1590" s="8">
        <v>38749</v>
      </c>
      <c r="P1590" s="5">
        <v>-57.2</v>
      </c>
    </row>
    <row r="1591" spans="1:16" x14ac:dyDescent="0.2">
      <c r="A1591" s="8">
        <v>38750</v>
      </c>
      <c r="B1591" s="5">
        <v>-24.1</v>
      </c>
      <c r="C1591" s="8">
        <v>38114</v>
      </c>
      <c r="D1591" s="5">
        <v>36.880000000000003</v>
      </c>
      <c r="E1591" s="8">
        <v>38750</v>
      </c>
      <c r="F1591" s="5">
        <v>89.41</v>
      </c>
      <c r="G1591" s="8">
        <v>38750</v>
      </c>
      <c r="H1591" s="5">
        <v>0.67400000000000004</v>
      </c>
      <c r="I1591" s="8">
        <v>38750</v>
      </c>
      <c r="J1591" s="5">
        <v>99.6</v>
      </c>
      <c r="K1591" s="8">
        <v>38750</v>
      </c>
      <c r="L1591" s="5">
        <v>13.23</v>
      </c>
      <c r="M1591" s="8">
        <v>38114</v>
      </c>
      <c r="N1591" s="5">
        <v>122.89</v>
      </c>
      <c r="O1591" s="8">
        <v>38750</v>
      </c>
      <c r="P1591" s="5">
        <v>-56.1</v>
      </c>
    </row>
    <row r="1592" spans="1:16" x14ac:dyDescent="0.2">
      <c r="A1592" s="8">
        <v>38751</v>
      </c>
      <c r="B1592" s="5">
        <v>-34.9</v>
      </c>
      <c r="C1592" s="8">
        <v>38115</v>
      </c>
      <c r="D1592" s="5">
        <v>74.56</v>
      </c>
      <c r="E1592" s="8">
        <v>38751</v>
      </c>
      <c r="F1592" s="5">
        <v>89.89</v>
      </c>
      <c r="G1592" s="8">
        <v>38751</v>
      </c>
      <c r="H1592" s="5">
        <v>0.66100000000000003</v>
      </c>
      <c r="I1592" s="8">
        <v>38751</v>
      </c>
      <c r="J1592" s="5">
        <v>99.62</v>
      </c>
      <c r="K1592" s="8">
        <v>38751</v>
      </c>
      <c r="L1592" s="5">
        <v>12.96</v>
      </c>
      <c r="M1592" s="8">
        <v>38115</v>
      </c>
      <c r="N1592" s="5">
        <v>122.89</v>
      </c>
      <c r="O1592" s="8">
        <v>38751</v>
      </c>
      <c r="P1592" s="5">
        <v>-48.6</v>
      </c>
    </row>
    <row r="1593" spans="1:16" x14ac:dyDescent="0.2">
      <c r="A1593" s="8">
        <v>38754</v>
      </c>
      <c r="B1593" s="5">
        <v>-33.200000000000003</v>
      </c>
      <c r="C1593" s="8">
        <v>38116</v>
      </c>
      <c r="D1593" s="5">
        <v>61.86</v>
      </c>
      <c r="E1593" s="8">
        <v>38754</v>
      </c>
      <c r="F1593" s="5">
        <v>90.29</v>
      </c>
      <c r="G1593" s="8">
        <v>38754</v>
      </c>
      <c r="H1593" s="5">
        <v>0.66700000000000004</v>
      </c>
      <c r="I1593" s="8">
        <v>38754</v>
      </c>
      <c r="J1593" s="5">
        <v>99.62</v>
      </c>
      <c r="K1593" s="8">
        <v>38754</v>
      </c>
      <c r="L1593" s="5">
        <v>13.04</v>
      </c>
      <c r="M1593" s="8">
        <v>38116</v>
      </c>
      <c r="N1593" s="5">
        <v>122.89</v>
      </c>
      <c r="O1593" s="8">
        <v>38754</v>
      </c>
      <c r="P1593" s="5">
        <v>-40.9</v>
      </c>
    </row>
    <row r="1594" spans="1:16" x14ac:dyDescent="0.2">
      <c r="A1594" s="8">
        <v>38755</v>
      </c>
      <c r="B1594" s="5">
        <v>-31.3</v>
      </c>
      <c r="C1594" s="8">
        <v>38117</v>
      </c>
      <c r="D1594" s="5">
        <v>48.78</v>
      </c>
      <c r="E1594" s="8">
        <v>38755</v>
      </c>
      <c r="F1594" s="5">
        <v>90.24</v>
      </c>
      <c r="G1594" s="8">
        <v>38755</v>
      </c>
      <c r="H1594" s="5">
        <v>0.65100000000000002</v>
      </c>
      <c r="I1594" s="8">
        <v>38755</v>
      </c>
      <c r="J1594" s="5">
        <v>99.68</v>
      </c>
      <c r="K1594" s="8">
        <v>38755</v>
      </c>
      <c r="L1594" s="5">
        <v>13.59</v>
      </c>
      <c r="M1594" s="8">
        <v>38117</v>
      </c>
      <c r="N1594" s="5">
        <v>109.75</v>
      </c>
      <c r="O1594" s="8">
        <v>38755</v>
      </c>
      <c r="P1594" s="5">
        <v>-34.6</v>
      </c>
    </row>
    <row r="1595" spans="1:16" x14ac:dyDescent="0.2">
      <c r="A1595" s="8">
        <v>38756</v>
      </c>
      <c r="B1595" s="5">
        <v>-32.200000000000003</v>
      </c>
      <c r="C1595" s="8">
        <v>38118</v>
      </c>
      <c r="D1595" s="5">
        <v>130.83000000000001</v>
      </c>
      <c r="E1595" s="8">
        <v>38756</v>
      </c>
      <c r="F1595" s="5">
        <v>90.43</v>
      </c>
      <c r="G1595" s="8">
        <v>38756</v>
      </c>
      <c r="H1595" s="5">
        <v>0.72199999999999998</v>
      </c>
      <c r="I1595" s="8">
        <v>38756</v>
      </c>
      <c r="J1595" s="5">
        <v>99.66</v>
      </c>
      <c r="K1595" s="8">
        <v>38756</v>
      </c>
      <c r="L1595" s="5">
        <v>12.83</v>
      </c>
      <c r="M1595" s="8">
        <v>38118</v>
      </c>
      <c r="N1595" s="5">
        <v>106.33</v>
      </c>
      <c r="O1595" s="8">
        <v>38756</v>
      </c>
      <c r="P1595" s="5">
        <v>-35.4</v>
      </c>
    </row>
    <row r="1596" spans="1:16" x14ac:dyDescent="0.2">
      <c r="A1596" s="8">
        <v>38757</v>
      </c>
      <c r="B1596" s="5">
        <v>-33.4</v>
      </c>
      <c r="C1596" s="8">
        <v>38119</v>
      </c>
      <c r="D1596" s="5">
        <v>89.88</v>
      </c>
      <c r="E1596" s="8">
        <v>38757</v>
      </c>
      <c r="F1596" s="5">
        <v>90.29</v>
      </c>
      <c r="G1596" s="8">
        <v>38757</v>
      </c>
      <c r="H1596" s="5">
        <v>0.66700000000000004</v>
      </c>
      <c r="I1596" s="8">
        <v>38757</v>
      </c>
      <c r="J1596" s="5">
        <v>99.64</v>
      </c>
      <c r="K1596" s="8">
        <v>38757</v>
      </c>
      <c r="L1596" s="5">
        <v>13.12</v>
      </c>
      <c r="M1596" s="8">
        <v>38119</v>
      </c>
      <c r="N1596" s="5">
        <v>108.8</v>
      </c>
      <c r="O1596" s="8">
        <v>38757</v>
      </c>
      <c r="P1596" s="5">
        <v>-36.5</v>
      </c>
    </row>
    <row r="1597" spans="1:16" x14ac:dyDescent="0.2">
      <c r="A1597" s="8">
        <v>38758</v>
      </c>
      <c r="B1597" s="5">
        <v>-37.799999999999997</v>
      </c>
      <c r="C1597" s="8">
        <v>38120</v>
      </c>
      <c r="D1597" s="5">
        <v>57.44</v>
      </c>
      <c r="E1597" s="8">
        <v>38758</v>
      </c>
      <c r="F1597" s="5">
        <v>90.55</v>
      </c>
      <c r="G1597" s="8">
        <v>38758</v>
      </c>
      <c r="H1597" s="5">
        <v>0.72399999999999998</v>
      </c>
      <c r="I1597" s="8">
        <v>38758</v>
      </c>
      <c r="J1597" s="5">
        <v>99.65</v>
      </c>
      <c r="K1597" s="8">
        <v>38758</v>
      </c>
      <c r="L1597" s="5">
        <v>12.87</v>
      </c>
      <c r="M1597" s="8">
        <v>38120</v>
      </c>
      <c r="N1597" s="5">
        <v>114.53</v>
      </c>
      <c r="O1597" s="8">
        <v>38758</v>
      </c>
      <c r="P1597" s="5">
        <v>-63.1</v>
      </c>
    </row>
    <row r="1598" spans="1:16" x14ac:dyDescent="0.2">
      <c r="A1598" s="8">
        <v>38761</v>
      </c>
      <c r="B1598" s="5">
        <v>-44.2</v>
      </c>
      <c r="C1598" s="8">
        <v>38121</v>
      </c>
      <c r="D1598" s="5">
        <v>100.72</v>
      </c>
      <c r="E1598" s="8">
        <v>38761</v>
      </c>
      <c r="F1598" s="5">
        <v>90.54</v>
      </c>
      <c r="G1598" s="8">
        <v>38761</v>
      </c>
      <c r="H1598" s="5">
        <v>0.69799999999999995</v>
      </c>
      <c r="I1598" s="8">
        <v>38761</v>
      </c>
      <c r="J1598" s="5">
        <v>99.68</v>
      </c>
      <c r="K1598" s="8">
        <v>38761</v>
      </c>
      <c r="L1598" s="5">
        <v>13.35</v>
      </c>
      <c r="M1598" s="8">
        <v>38121</v>
      </c>
      <c r="N1598" s="5">
        <v>114.53</v>
      </c>
      <c r="O1598" s="8">
        <v>38761</v>
      </c>
      <c r="P1598" s="5">
        <v>-69.400000000000006</v>
      </c>
    </row>
    <row r="1599" spans="1:16" x14ac:dyDescent="0.2">
      <c r="A1599" s="8">
        <v>38762</v>
      </c>
      <c r="B1599" s="5">
        <v>-17.3</v>
      </c>
      <c r="C1599" s="8">
        <v>38122</v>
      </c>
      <c r="D1599" s="5">
        <v>140.69</v>
      </c>
      <c r="E1599" s="8">
        <v>38762</v>
      </c>
      <c r="F1599" s="5">
        <v>90.54</v>
      </c>
      <c r="G1599" s="8">
        <v>38762</v>
      </c>
      <c r="H1599" s="5">
        <v>0.79</v>
      </c>
      <c r="I1599" s="8">
        <v>38762</v>
      </c>
      <c r="J1599" s="5">
        <v>99.64</v>
      </c>
      <c r="K1599" s="8">
        <v>38762</v>
      </c>
      <c r="L1599" s="5">
        <v>12.25</v>
      </c>
      <c r="M1599" s="8">
        <v>38122</v>
      </c>
      <c r="N1599" s="5">
        <v>114.53</v>
      </c>
      <c r="O1599" s="8">
        <v>38762</v>
      </c>
      <c r="P1599" s="5">
        <v>-37.9</v>
      </c>
    </row>
    <row r="1600" spans="1:16" x14ac:dyDescent="0.2">
      <c r="A1600" s="8">
        <v>38763</v>
      </c>
      <c r="B1600" s="5">
        <v>-28.8</v>
      </c>
      <c r="C1600" s="8">
        <v>38123</v>
      </c>
      <c r="D1600" s="5">
        <v>122.85</v>
      </c>
      <c r="E1600" s="8">
        <v>38763</v>
      </c>
      <c r="F1600" s="5">
        <v>90.72</v>
      </c>
      <c r="G1600" s="8">
        <v>38763</v>
      </c>
      <c r="H1600" s="5">
        <v>0.78</v>
      </c>
      <c r="I1600" s="8">
        <v>38763</v>
      </c>
      <c r="J1600" s="5">
        <v>99.63</v>
      </c>
      <c r="K1600" s="8">
        <v>38763</v>
      </c>
      <c r="L1600" s="5">
        <v>12.31</v>
      </c>
      <c r="M1600" s="8">
        <v>38123</v>
      </c>
      <c r="N1600" s="5">
        <v>114.53</v>
      </c>
      <c r="O1600" s="8">
        <v>38763</v>
      </c>
      <c r="P1600" s="5">
        <v>-49.5</v>
      </c>
    </row>
    <row r="1601" spans="1:16" x14ac:dyDescent="0.2">
      <c r="A1601" s="8">
        <v>38764</v>
      </c>
      <c r="B1601" s="5">
        <v>-20.2</v>
      </c>
      <c r="C1601" s="8">
        <v>38124</v>
      </c>
      <c r="D1601" s="5">
        <v>41.26</v>
      </c>
      <c r="E1601" s="8">
        <v>38764</v>
      </c>
      <c r="F1601" s="5">
        <v>90.73</v>
      </c>
      <c r="G1601" s="8">
        <v>38764</v>
      </c>
      <c r="H1601" s="5">
        <v>0.79500000000000004</v>
      </c>
      <c r="I1601" s="8">
        <v>38764</v>
      </c>
      <c r="J1601" s="5">
        <v>99.59</v>
      </c>
      <c r="K1601" s="8">
        <v>38764</v>
      </c>
      <c r="L1601" s="5">
        <v>11.48</v>
      </c>
      <c r="M1601" s="8">
        <v>38124</v>
      </c>
      <c r="N1601" s="5">
        <v>112.43</v>
      </c>
      <c r="O1601" s="8">
        <v>38764</v>
      </c>
      <c r="P1601" s="5">
        <v>-42.4</v>
      </c>
    </row>
    <row r="1602" spans="1:16" x14ac:dyDescent="0.2">
      <c r="A1602" s="8">
        <v>38765</v>
      </c>
      <c r="B1602" s="5">
        <v>-23.2</v>
      </c>
      <c r="C1602" s="8">
        <v>38125</v>
      </c>
      <c r="D1602" s="5">
        <v>168.22</v>
      </c>
      <c r="E1602" s="8">
        <v>38765</v>
      </c>
      <c r="F1602" s="5">
        <v>90.64</v>
      </c>
      <c r="G1602" s="8">
        <v>38765</v>
      </c>
      <c r="H1602" s="5">
        <v>0.74</v>
      </c>
      <c r="I1602" s="8">
        <v>38765</v>
      </c>
      <c r="J1602" s="5">
        <v>99.56</v>
      </c>
      <c r="K1602" s="8">
        <v>38765</v>
      </c>
      <c r="L1602" s="5">
        <v>12.01</v>
      </c>
      <c r="M1602" s="8">
        <v>38125</v>
      </c>
      <c r="N1602" s="5">
        <v>109.96</v>
      </c>
      <c r="O1602" s="8">
        <v>38765</v>
      </c>
      <c r="P1602" s="5">
        <v>-43.2</v>
      </c>
    </row>
    <row r="1603" spans="1:16" x14ac:dyDescent="0.2">
      <c r="A1603" s="8">
        <v>38768</v>
      </c>
      <c r="B1603" s="5">
        <v>-25.3</v>
      </c>
      <c r="C1603" s="8">
        <v>38126</v>
      </c>
      <c r="D1603" s="5">
        <v>103.83</v>
      </c>
      <c r="E1603" s="8">
        <v>38768</v>
      </c>
      <c r="F1603" s="5">
        <v>90.42</v>
      </c>
      <c r="G1603" s="8">
        <v>38768</v>
      </c>
      <c r="H1603" s="5">
        <v>0.74099999999999999</v>
      </c>
      <c r="I1603" s="8">
        <v>38768</v>
      </c>
      <c r="J1603" s="5">
        <v>99.56</v>
      </c>
      <c r="K1603" s="8">
        <v>38768</v>
      </c>
      <c r="L1603" s="5">
        <v>12.01</v>
      </c>
      <c r="M1603" s="8">
        <v>38126</v>
      </c>
      <c r="N1603" s="5">
        <v>109.49</v>
      </c>
      <c r="O1603" s="8">
        <v>38768</v>
      </c>
      <c r="P1603" s="5">
        <v>-43</v>
      </c>
    </row>
    <row r="1604" spans="1:16" x14ac:dyDescent="0.2">
      <c r="A1604" s="8">
        <v>38769</v>
      </c>
      <c r="B1604" s="5">
        <v>-26.2</v>
      </c>
      <c r="C1604" s="8">
        <v>38127</v>
      </c>
      <c r="D1604" s="5">
        <v>79.31</v>
      </c>
      <c r="E1604" s="8">
        <v>38769</v>
      </c>
      <c r="F1604" s="5">
        <v>90.55</v>
      </c>
      <c r="G1604" s="8">
        <v>38769</v>
      </c>
      <c r="H1604" s="5">
        <v>0.751</v>
      </c>
      <c r="I1604" s="8">
        <v>38769</v>
      </c>
      <c r="J1604" s="5">
        <v>99.58</v>
      </c>
      <c r="K1604" s="8">
        <v>38769</v>
      </c>
      <c r="L1604" s="5">
        <v>12.41</v>
      </c>
      <c r="M1604" s="8">
        <v>38127</v>
      </c>
      <c r="N1604" s="5">
        <v>108.29</v>
      </c>
      <c r="O1604" s="8">
        <v>38769</v>
      </c>
      <c r="P1604" s="5">
        <v>-43.7</v>
      </c>
    </row>
    <row r="1605" spans="1:16" x14ac:dyDescent="0.2">
      <c r="A1605" s="8">
        <v>38770</v>
      </c>
      <c r="B1605" s="5">
        <v>-27.3</v>
      </c>
      <c r="C1605" s="8">
        <v>38128</v>
      </c>
      <c r="D1605" s="5">
        <v>40.700000000000003</v>
      </c>
      <c r="E1605" s="8">
        <v>38770</v>
      </c>
      <c r="F1605" s="5">
        <v>90.67</v>
      </c>
      <c r="G1605" s="8">
        <v>38770</v>
      </c>
      <c r="H1605" s="5">
        <v>0.77</v>
      </c>
      <c r="I1605" s="8">
        <v>38770</v>
      </c>
      <c r="J1605" s="5">
        <v>99.53</v>
      </c>
      <c r="K1605" s="8">
        <v>38770</v>
      </c>
      <c r="L1605" s="5">
        <v>11.88</v>
      </c>
      <c r="M1605" s="8">
        <v>38128</v>
      </c>
      <c r="N1605" s="5">
        <v>107.77</v>
      </c>
      <c r="O1605" s="8">
        <v>38770</v>
      </c>
      <c r="P1605" s="5">
        <v>-43.3</v>
      </c>
    </row>
    <row r="1606" spans="1:16" x14ac:dyDescent="0.2">
      <c r="A1606" s="8">
        <v>38771</v>
      </c>
      <c r="B1606" s="5">
        <v>-28.8</v>
      </c>
      <c r="C1606" s="8">
        <v>38129</v>
      </c>
      <c r="D1606" s="5">
        <v>107.22</v>
      </c>
      <c r="E1606" s="8">
        <v>38771</v>
      </c>
      <c r="F1606" s="5">
        <v>90.39</v>
      </c>
      <c r="G1606" s="8">
        <v>38771</v>
      </c>
      <c r="H1606" s="5">
        <v>0.78500000000000003</v>
      </c>
      <c r="I1606" s="8">
        <v>38771</v>
      </c>
      <c r="J1606" s="5">
        <v>99.55</v>
      </c>
      <c r="K1606" s="8">
        <v>38771</v>
      </c>
      <c r="L1606" s="5">
        <v>11.87</v>
      </c>
      <c r="M1606" s="8">
        <v>38129</v>
      </c>
      <c r="N1606" s="5">
        <v>107.77</v>
      </c>
      <c r="O1606" s="8">
        <v>38771</v>
      </c>
      <c r="P1606" s="5">
        <v>-44.4</v>
      </c>
    </row>
    <row r="1607" spans="1:16" x14ac:dyDescent="0.2">
      <c r="A1607" s="8">
        <v>38772</v>
      </c>
      <c r="B1607" s="5">
        <v>-39.200000000000003</v>
      </c>
      <c r="C1607" s="8">
        <v>38130</v>
      </c>
      <c r="D1607" s="5">
        <v>149.07</v>
      </c>
      <c r="E1607" s="8">
        <v>38772</v>
      </c>
      <c r="F1607" s="5">
        <v>90.61</v>
      </c>
      <c r="G1607" s="8">
        <v>38772</v>
      </c>
      <c r="H1607" s="5">
        <v>0.79800000000000004</v>
      </c>
      <c r="I1607" s="8">
        <v>38772</v>
      </c>
      <c r="J1607" s="5">
        <v>99.54</v>
      </c>
      <c r="K1607" s="8">
        <v>38772</v>
      </c>
      <c r="L1607" s="5">
        <v>11.46</v>
      </c>
      <c r="M1607" s="8">
        <v>38130</v>
      </c>
      <c r="N1607" s="5">
        <v>107.77</v>
      </c>
      <c r="O1607" s="8">
        <v>38772</v>
      </c>
      <c r="P1607" s="5">
        <v>-57.4</v>
      </c>
    </row>
    <row r="1608" spans="1:16" x14ac:dyDescent="0.2">
      <c r="A1608" s="8">
        <v>38775</v>
      </c>
      <c r="B1608" s="5">
        <v>-47.5</v>
      </c>
      <c r="C1608" s="8">
        <v>38131</v>
      </c>
      <c r="D1608" s="5">
        <v>46.09</v>
      </c>
      <c r="E1608" s="8">
        <v>38775</v>
      </c>
      <c r="F1608" s="5">
        <v>90.63</v>
      </c>
      <c r="G1608" s="8">
        <v>38775</v>
      </c>
      <c r="H1608" s="5">
        <v>0.79800000000000004</v>
      </c>
      <c r="I1608" s="8">
        <v>38775</v>
      </c>
      <c r="J1608" s="5">
        <v>99.53</v>
      </c>
      <c r="K1608" s="8">
        <v>38775</v>
      </c>
      <c r="L1608" s="5">
        <v>11.59</v>
      </c>
      <c r="M1608" s="8">
        <v>38131</v>
      </c>
      <c r="N1608" s="5">
        <v>103.1</v>
      </c>
      <c r="O1608" s="8">
        <v>38775</v>
      </c>
      <c r="P1608" s="5">
        <v>-67.400000000000006</v>
      </c>
    </row>
    <row r="1609" spans="1:16" x14ac:dyDescent="0.2">
      <c r="A1609" s="8">
        <v>38776</v>
      </c>
      <c r="B1609" s="5">
        <v>-55.4</v>
      </c>
      <c r="C1609" s="8">
        <v>38132</v>
      </c>
      <c r="D1609" s="5">
        <v>55.76</v>
      </c>
      <c r="E1609" s="8">
        <v>38776</v>
      </c>
      <c r="F1609" s="5">
        <v>90.11</v>
      </c>
      <c r="G1609" s="8">
        <v>38776</v>
      </c>
      <c r="H1609" s="5">
        <v>0.77500000000000002</v>
      </c>
      <c r="I1609" s="8">
        <v>38776</v>
      </c>
      <c r="J1609" s="5">
        <v>99.55</v>
      </c>
      <c r="K1609" s="8">
        <v>38776</v>
      </c>
      <c r="L1609" s="5">
        <v>12.34</v>
      </c>
      <c r="M1609" s="8">
        <v>38132</v>
      </c>
      <c r="N1609" s="5">
        <v>103.59</v>
      </c>
      <c r="O1609" s="8">
        <v>38776</v>
      </c>
      <c r="P1609" s="5">
        <v>-107.1</v>
      </c>
    </row>
    <row r="1610" spans="1:16" x14ac:dyDescent="0.2">
      <c r="A1610" s="8">
        <v>38777</v>
      </c>
      <c r="B1610" s="5">
        <v>-51.5</v>
      </c>
      <c r="C1610" s="8">
        <v>38133</v>
      </c>
      <c r="D1610" s="5">
        <v>50.05</v>
      </c>
      <c r="E1610" s="8">
        <v>38777</v>
      </c>
      <c r="F1610" s="5">
        <v>90.22</v>
      </c>
      <c r="G1610" s="8">
        <v>38777</v>
      </c>
      <c r="H1610" s="5">
        <v>0.80100000000000005</v>
      </c>
      <c r="I1610" s="8">
        <v>38777</v>
      </c>
      <c r="J1610" s="5">
        <v>99.52</v>
      </c>
      <c r="K1610" s="8">
        <v>38777</v>
      </c>
      <c r="L1610" s="5">
        <v>11.54</v>
      </c>
      <c r="M1610" s="8">
        <v>38133</v>
      </c>
      <c r="N1610" s="5">
        <v>107.18</v>
      </c>
      <c r="O1610" s="8">
        <v>38777</v>
      </c>
      <c r="P1610" s="5">
        <v>-103.7</v>
      </c>
    </row>
    <row r="1611" spans="1:16" x14ac:dyDescent="0.2">
      <c r="A1611" s="8">
        <v>38778</v>
      </c>
      <c r="B1611" s="5">
        <v>-51</v>
      </c>
      <c r="C1611" s="8">
        <v>38134</v>
      </c>
      <c r="D1611" s="5">
        <v>81.89</v>
      </c>
      <c r="E1611" s="8">
        <v>38778</v>
      </c>
      <c r="F1611" s="5">
        <v>89.56</v>
      </c>
      <c r="G1611" s="8">
        <v>38778</v>
      </c>
      <c r="H1611" s="5">
        <v>0.80300000000000005</v>
      </c>
      <c r="I1611" s="8">
        <v>38778</v>
      </c>
      <c r="J1611" s="5">
        <v>99.54</v>
      </c>
      <c r="K1611" s="8">
        <v>38778</v>
      </c>
      <c r="L1611" s="5">
        <v>11.72</v>
      </c>
      <c r="M1611" s="8">
        <v>38134</v>
      </c>
      <c r="N1611" s="5">
        <v>104.78</v>
      </c>
      <c r="O1611" s="8">
        <v>38778</v>
      </c>
      <c r="P1611" s="5">
        <v>-102.5</v>
      </c>
    </row>
    <row r="1612" spans="1:16" x14ac:dyDescent="0.2">
      <c r="A1612" s="8">
        <v>38779</v>
      </c>
      <c r="B1612" s="5">
        <v>-46.7</v>
      </c>
      <c r="C1612" s="8">
        <v>38135</v>
      </c>
      <c r="D1612" s="5">
        <v>44.69</v>
      </c>
      <c r="E1612" s="8">
        <v>38779</v>
      </c>
      <c r="F1612" s="5">
        <v>89.66</v>
      </c>
      <c r="G1612" s="8">
        <v>38779</v>
      </c>
      <c r="H1612" s="5">
        <v>0.81699999999999995</v>
      </c>
      <c r="I1612" s="8">
        <v>38779</v>
      </c>
      <c r="J1612" s="5">
        <v>99.58</v>
      </c>
      <c r="K1612" s="8">
        <v>38779</v>
      </c>
      <c r="L1612" s="5">
        <v>11.96</v>
      </c>
      <c r="M1612" s="8">
        <v>38135</v>
      </c>
      <c r="N1612" s="5">
        <v>106.12</v>
      </c>
      <c r="O1612" s="8">
        <v>38779</v>
      </c>
      <c r="P1612" s="5">
        <v>-101.8</v>
      </c>
    </row>
    <row r="1613" spans="1:16" x14ac:dyDescent="0.2">
      <c r="A1613" s="8">
        <v>38782</v>
      </c>
      <c r="B1613" s="5">
        <v>-45.1</v>
      </c>
      <c r="C1613" s="8">
        <v>38136</v>
      </c>
      <c r="D1613" s="5">
        <v>47.46</v>
      </c>
      <c r="E1613" s="8">
        <v>38782</v>
      </c>
      <c r="F1613" s="5">
        <v>89.89</v>
      </c>
      <c r="G1613" s="8">
        <v>38782</v>
      </c>
      <c r="H1613" s="5">
        <v>0.76</v>
      </c>
      <c r="I1613" s="8">
        <v>38782</v>
      </c>
      <c r="J1613" s="5">
        <v>99.68</v>
      </c>
      <c r="K1613" s="8">
        <v>38782</v>
      </c>
      <c r="L1613" s="5">
        <v>12.74</v>
      </c>
      <c r="M1613" s="8">
        <v>38136</v>
      </c>
      <c r="N1613" s="5">
        <v>106.12</v>
      </c>
      <c r="O1613" s="8">
        <v>38782</v>
      </c>
      <c r="P1613" s="5">
        <v>-97.5</v>
      </c>
    </row>
    <row r="1614" spans="1:16" x14ac:dyDescent="0.2">
      <c r="A1614" s="8">
        <v>38783</v>
      </c>
      <c r="B1614" s="5">
        <v>-44.7</v>
      </c>
      <c r="C1614" s="8">
        <v>38137</v>
      </c>
      <c r="D1614" s="5">
        <v>59.5</v>
      </c>
      <c r="E1614" s="8">
        <v>38783</v>
      </c>
      <c r="F1614" s="5">
        <v>90.77</v>
      </c>
      <c r="G1614" s="8">
        <v>38783</v>
      </c>
      <c r="H1614" s="5">
        <v>0.76300000000000001</v>
      </c>
      <c r="I1614" s="8">
        <v>38783</v>
      </c>
      <c r="J1614" s="5">
        <v>99.72</v>
      </c>
      <c r="K1614" s="8">
        <v>38783</v>
      </c>
      <c r="L1614" s="5">
        <v>12.66</v>
      </c>
      <c r="M1614" s="8">
        <v>38137</v>
      </c>
      <c r="N1614" s="5">
        <v>106.12</v>
      </c>
      <c r="O1614" s="8">
        <v>38783</v>
      </c>
      <c r="P1614" s="5">
        <v>-96</v>
      </c>
    </row>
    <row r="1615" spans="1:16" x14ac:dyDescent="0.2">
      <c r="A1615" s="8">
        <v>38784</v>
      </c>
      <c r="B1615" s="5">
        <v>-44.2</v>
      </c>
      <c r="C1615" s="8">
        <v>38138</v>
      </c>
      <c r="D1615" s="5">
        <v>25.29</v>
      </c>
      <c r="E1615" s="8">
        <v>38784</v>
      </c>
      <c r="F1615" s="5">
        <v>90.62</v>
      </c>
      <c r="G1615" s="8">
        <v>38784</v>
      </c>
      <c r="H1615" s="5">
        <v>0.752</v>
      </c>
      <c r="I1615" s="8">
        <v>38784</v>
      </c>
      <c r="J1615" s="5">
        <v>99.73</v>
      </c>
      <c r="K1615" s="8">
        <v>38784</v>
      </c>
      <c r="L1615" s="5">
        <v>12.32</v>
      </c>
      <c r="M1615" s="8">
        <v>38138</v>
      </c>
      <c r="N1615" s="5">
        <v>106.12</v>
      </c>
      <c r="O1615" s="8">
        <v>38784</v>
      </c>
      <c r="P1615" s="5">
        <v>-94.3</v>
      </c>
    </row>
    <row r="1616" spans="1:16" x14ac:dyDescent="0.2">
      <c r="A1616" s="8">
        <v>38785</v>
      </c>
      <c r="B1616" s="5">
        <v>-52</v>
      </c>
      <c r="C1616" s="8">
        <v>38139</v>
      </c>
      <c r="D1616" s="5">
        <v>71.23</v>
      </c>
      <c r="E1616" s="8">
        <v>38785</v>
      </c>
      <c r="F1616" s="5">
        <v>90.75</v>
      </c>
      <c r="G1616" s="8">
        <v>38785</v>
      </c>
      <c r="H1616" s="5">
        <v>0.72199999999999998</v>
      </c>
      <c r="I1616" s="8">
        <v>38785</v>
      </c>
      <c r="J1616" s="5">
        <v>99.75</v>
      </c>
      <c r="K1616" s="8">
        <v>38785</v>
      </c>
      <c r="L1616" s="5">
        <v>12.68</v>
      </c>
      <c r="M1616" s="8">
        <v>38139</v>
      </c>
      <c r="N1616" s="5">
        <v>108.71</v>
      </c>
      <c r="O1616" s="8">
        <v>38785</v>
      </c>
      <c r="P1616" s="5">
        <v>-126.5</v>
      </c>
    </row>
    <row r="1617" spans="1:16" x14ac:dyDescent="0.2">
      <c r="A1617" s="8">
        <v>38786</v>
      </c>
      <c r="B1617" s="5">
        <v>-48.9</v>
      </c>
      <c r="C1617" s="8">
        <v>38140</v>
      </c>
      <c r="D1617" s="5">
        <v>46.21</v>
      </c>
      <c r="E1617" s="8">
        <v>38786</v>
      </c>
      <c r="F1617" s="5">
        <v>90.85</v>
      </c>
      <c r="G1617" s="8">
        <v>38786</v>
      </c>
      <c r="H1617" s="5">
        <v>0.80200000000000005</v>
      </c>
      <c r="I1617" s="8">
        <v>38786</v>
      </c>
      <c r="J1617" s="5">
        <v>99.73</v>
      </c>
      <c r="K1617" s="8">
        <v>38786</v>
      </c>
      <c r="L1617" s="5">
        <v>11.85</v>
      </c>
      <c r="M1617" s="8">
        <v>38140</v>
      </c>
      <c r="N1617" s="5">
        <v>121.5</v>
      </c>
      <c r="O1617" s="8">
        <v>38786</v>
      </c>
      <c r="P1617" s="5">
        <v>-109.9</v>
      </c>
    </row>
    <row r="1618" spans="1:16" x14ac:dyDescent="0.2">
      <c r="A1618" s="8">
        <v>38789</v>
      </c>
      <c r="B1618" s="5">
        <v>-42.4</v>
      </c>
      <c r="C1618" s="8">
        <v>38141</v>
      </c>
      <c r="D1618" s="5">
        <v>32.94</v>
      </c>
      <c r="E1618" s="8">
        <v>38789</v>
      </c>
      <c r="F1618" s="5">
        <v>90.54</v>
      </c>
      <c r="G1618" s="8">
        <v>38789</v>
      </c>
      <c r="H1618" s="5">
        <v>0.79100000000000004</v>
      </c>
      <c r="I1618" s="8">
        <v>38789</v>
      </c>
      <c r="J1618" s="5">
        <v>99.73</v>
      </c>
      <c r="K1618" s="8">
        <v>38789</v>
      </c>
      <c r="L1618" s="5">
        <v>11.37</v>
      </c>
      <c r="M1618" s="8">
        <v>38141</v>
      </c>
      <c r="N1618" s="5">
        <v>116.66</v>
      </c>
      <c r="O1618" s="8">
        <v>38789</v>
      </c>
      <c r="P1618" s="5">
        <v>-96.2</v>
      </c>
    </row>
    <row r="1619" spans="1:16" x14ac:dyDescent="0.2">
      <c r="A1619" s="8">
        <v>38790</v>
      </c>
      <c r="B1619" s="5">
        <v>-42.7</v>
      </c>
      <c r="C1619" s="8">
        <v>38142</v>
      </c>
      <c r="D1619" s="5">
        <v>99.63</v>
      </c>
      <c r="E1619" s="8">
        <v>38790</v>
      </c>
      <c r="F1619" s="5">
        <v>90</v>
      </c>
      <c r="G1619" s="8">
        <v>38790</v>
      </c>
      <c r="H1619" s="5">
        <v>0.77100000000000002</v>
      </c>
      <c r="I1619" s="8">
        <v>38790</v>
      </c>
      <c r="J1619" s="5">
        <v>99.62</v>
      </c>
      <c r="K1619" s="8">
        <v>38790</v>
      </c>
      <c r="L1619" s="5">
        <v>10.74</v>
      </c>
      <c r="M1619" s="8">
        <v>38142</v>
      </c>
      <c r="N1619" s="5">
        <v>102.33</v>
      </c>
      <c r="O1619" s="8">
        <v>38790</v>
      </c>
      <c r="P1619" s="5">
        <v>-119.2</v>
      </c>
    </row>
    <row r="1620" spans="1:16" x14ac:dyDescent="0.2">
      <c r="A1620" s="8">
        <v>38791</v>
      </c>
      <c r="B1620" s="5">
        <v>-38.5</v>
      </c>
      <c r="C1620" s="8">
        <v>38143</v>
      </c>
      <c r="D1620" s="5">
        <v>125.08</v>
      </c>
      <c r="E1620" s="8">
        <v>38791</v>
      </c>
      <c r="F1620" s="5">
        <v>89.7</v>
      </c>
      <c r="G1620" s="8">
        <v>38791</v>
      </c>
      <c r="H1620" s="5">
        <v>0.80400000000000005</v>
      </c>
      <c r="I1620" s="8">
        <v>38791</v>
      </c>
      <c r="J1620" s="5">
        <v>99.61</v>
      </c>
      <c r="K1620" s="8">
        <v>38791</v>
      </c>
      <c r="L1620" s="5">
        <v>11.35</v>
      </c>
      <c r="M1620" s="8">
        <v>38143</v>
      </c>
      <c r="N1620" s="5">
        <v>102.33</v>
      </c>
      <c r="O1620" s="8">
        <v>38791</v>
      </c>
      <c r="P1620" s="5">
        <v>-119.6</v>
      </c>
    </row>
    <row r="1621" spans="1:16" x14ac:dyDescent="0.2">
      <c r="A1621" s="8">
        <v>38792</v>
      </c>
      <c r="B1621" s="5">
        <v>-40.1</v>
      </c>
      <c r="C1621" s="8">
        <v>38144</v>
      </c>
      <c r="D1621" s="5">
        <v>107.71</v>
      </c>
      <c r="E1621" s="8">
        <v>38792</v>
      </c>
      <c r="F1621" s="5">
        <v>89.07</v>
      </c>
      <c r="G1621" s="8">
        <v>38792</v>
      </c>
      <c r="H1621" s="5">
        <v>0.70399999999999996</v>
      </c>
      <c r="I1621" s="8">
        <v>38792</v>
      </c>
      <c r="J1621" s="5">
        <v>99.55</v>
      </c>
      <c r="K1621" s="8">
        <v>38792</v>
      </c>
      <c r="L1621" s="5">
        <v>11.98</v>
      </c>
      <c r="M1621" s="8">
        <v>38144</v>
      </c>
      <c r="N1621" s="5">
        <v>102.33</v>
      </c>
      <c r="O1621" s="8">
        <v>38792</v>
      </c>
      <c r="P1621" s="5">
        <v>-119.2</v>
      </c>
    </row>
    <row r="1622" spans="1:16" x14ac:dyDescent="0.2">
      <c r="A1622" s="8">
        <v>38793</v>
      </c>
      <c r="B1622" s="5">
        <v>-41.8</v>
      </c>
      <c r="C1622" s="8">
        <v>38145</v>
      </c>
      <c r="D1622" s="5">
        <v>77.02</v>
      </c>
      <c r="E1622" s="8">
        <v>38793</v>
      </c>
      <c r="F1622" s="5">
        <v>88.92</v>
      </c>
      <c r="G1622" s="8">
        <v>38793</v>
      </c>
      <c r="H1622" s="5">
        <v>0.74199999999999999</v>
      </c>
      <c r="I1622" s="8">
        <v>38793</v>
      </c>
      <c r="J1622" s="5">
        <v>99.56</v>
      </c>
      <c r="K1622" s="8">
        <v>38793</v>
      </c>
      <c r="L1622" s="5">
        <v>12.12</v>
      </c>
      <c r="M1622" s="8">
        <v>38145</v>
      </c>
      <c r="N1622" s="5">
        <v>96.02</v>
      </c>
      <c r="O1622" s="8">
        <v>38793</v>
      </c>
      <c r="P1622" s="5">
        <v>-115.2</v>
      </c>
    </row>
    <row r="1623" spans="1:16" x14ac:dyDescent="0.2">
      <c r="A1623" s="8">
        <v>38796</v>
      </c>
      <c r="B1623" s="5">
        <v>-40.5</v>
      </c>
      <c r="C1623" s="8">
        <v>38146</v>
      </c>
      <c r="D1623" s="5">
        <v>90.86</v>
      </c>
      <c r="E1623" s="8">
        <v>38796</v>
      </c>
      <c r="F1623" s="5">
        <v>89.13</v>
      </c>
      <c r="G1623" s="8">
        <v>38796</v>
      </c>
      <c r="H1623" s="5">
        <v>0.77300000000000002</v>
      </c>
      <c r="I1623" s="8">
        <v>38796</v>
      </c>
      <c r="J1623" s="5">
        <v>99.57</v>
      </c>
      <c r="K1623" s="8">
        <v>38796</v>
      </c>
      <c r="L1623" s="5">
        <v>11.79</v>
      </c>
      <c r="M1623" s="8">
        <v>38146</v>
      </c>
      <c r="N1623" s="5">
        <v>97.12</v>
      </c>
      <c r="O1623" s="8">
        <v>38796</v>
      </c>
      <c r="P1623" s="5">
        <v>-117.9</v>
      </c>
    </row>
    <row r="1624" spans="1:16" x14ac:dyDescent="0.2">
      <c r="A1624" s="8">
        <v>38797</v>
      </c>
      <c r="B1624" s="5">
        <v>-40.299999999999997</v>
      </c>
      <c r="C1624" s="8">
        <v>38147</v>
      </c>
      <c r="D1624" s="5">
        <v>118.44</v>
      </c>
      <c r="E1624" s="8">
        <v>38797</v>
      </c>
      <c r="F1624" s="5">
        <v>89.62</v>
      </c>
      <c r="G1624" s="8">
        <v>38797</v>
      </c>
      <c r="H1624" s="5">
        <v>0.85899999999999999</v>
      </c>
      <c r="I1624" s="8">
        <v>38797</v>
      </c>
      <c r="J1624" s="5">
        <v>99.65</v>
      </c>
      <c r="K1624" s="8">
        <v>38797</v>
      </c>
      <c r="L1624" s="5">
        <v>11.62</v>
      </c>
      <c r="M1624" s="8">
        <v>38147</v>
      </c>
      <c r="N1624" s="5">
        <v>97.68</v>
      </c>
      <c r="O1624" s="8">
        <v>38797</v>
      </c>
      <c r="P1624" s="5">
        <v>-117.8</v>
      </c>
    </row>
    <row r="1625" spans="1:16" x14ac:dyDescent="0.2">
      <c r="A1625" s="8">
        <v>38798</v>
      </c>
      <c r="B1625" s="5">
        <v>-40.4</v>
      </c>
      <c r="C1625" s="8">
        <v>38148</v>
      </c>
      <c r="D1625" s="5">
        <v>90.46</v>
      </c>
      <c r="E1625" s="8">
        <v>38798</v>
      </c>
      <c r="F1625" s="5">
        <v>89.72</v>
      </c>
      <c r="G1625" s="8">
        <v>38798</v>
      </c>
      <c r="H1625" s="5">
        <v>0.85399999999999998</v>
      </c>
      <c r="I1625" s="8">
        <v>38798</v>
      </c>
      <c r="J1625" s="5">
        <v>99.62</v>
      </c>
      <c r="K1625" s="8">
        <v>38798</v>
      </c>
      <c r="L1625" s="5">
        <v>11.21</v>
      </c>
      <c r="M1625" s="8">
        <v>38148</v>
      </c>
      <c r="N1625" s="5">
        <v>98.71</v>
      </c>
      <c r="O1625" s="8">
        <v>38798</v>
      </c>
      <c r="P1625" s="5">
        <v>-118</v>
      </c>
    </row>
    <row r="1626" spans="1:16" x14ac:dyDescent="0.2">
      <c r="A1626" s="8">
        <v>38799</v>
      </c>
      <c r="B1626" s="5">
        <v>-40</v>
      </c>
      <c r="C1626" s="8">
        <v>38149</v>
      </c>
      <c r="D1626" s="5">
        <v>49.71</v>
      </c>
      <c r="E1626" s="8">
        <v>38799</v>
      </c>
      <c r="F1626" s="5">
        <v>90.46</v>
      </c>
      <c r="G1626" s="8">
        <v>38799</v>
      </c>
      <c r="H1626" s="5">
        <v>0.83699999999999997</v>
      </c>
      <c r="I1626" s="8">
        <v>38799</v>
      </c>
      <c r="J1626" s="5">
        <v>99.67</v>
      </c>
      <c r="K1626" s="8">
        <v>38799</v>
      </c>
      <c r="L1626" s="5">
        <v>11.17</v>
      </c>
      <c r="M1626" s="8">
        <v>38149</v>
      </c>
      <c r="N1626" s="5">
        <v>98.71</v>
      </c>
      <c r="O1626" s="8">
        <v>38799</v>
      </c>
      <c r="P1626" s="5">
        <v>-117.4</v>
      </c>
    </row>
    <row r="1627" spans="1:16" x14ac:dyDescent="0.2">
      <c r="A1627" s="8">
        <v>38800</v>
      </c>
      <c r="B1627" s="5">
        <v>-43.1</v>
      </c>
      <c r="C1627" s="8">
        <v>38150</v>
      </c>
      <c r="D1627" s="5">
        <v>24.48</v>
      </c>
      <c r="E1627" s="8">
        <v>38800</v>
      </c>
      <c r="F1627" s="5">
        <v>90.07</v>
      </c>
      <c r="G1627" s="8">
        <v>38800</v>
      </c>
      <c r="H1627" s="5">
        <v>0.754</v>
      </c>
      <c r="I1627" s="8">
        <v>38800</v>
      </c>
      <c r="J1627" s="5">
        <v>99.64</v>
      </c>
      <c r="K1627" s="8">
        <v>38800</v>
      </c>
      <c r="L1627" s="5">
        <v>11.19</v>
      </c>
      <c r="M1627" s="8">
        <v>38150</v>
      </c>
      <c r="N1627" s="5">
        <v>98.71</v>
      </c>
      <c r="O1627" s="8">
        <v>38800</v>
      </c>
      <c r="P1627" s="5">
        <v>-123.7</v>
      </c>
    </row>
    <row r="1628" spans="1:16" x14ac:dyDescent="0.2">
      <c r="A1628" s="8">
        <v>38803</v>
      </c>
      <c r="B1628" s="5">
        <v>-41.9</v>
      </c>
      <c r="C1628" s="8">
        <v>38151</v>
      </c>
      <c r="D1628" s="5">
        <v>62.92</v>
      </c>
      <c r="E1628" s="8">
        <v>38803</v>
      </c>
      <c r="F1628" s="5">
        <v>90.07</v>
      </c>
      <c r="G1628" s="8">
        <v>38803</v>
      </c>
      <c r="H1628" s="5">
        <v>0.76100000000000001</v>
      </c>
      <c r="I1628" s="8">
        <v>38803</v>
      </c>
      <c r="J1628" s="5">
        <v>99.66</v>
      </c>
      <c r="K1628" s="8">
        <v>38803</v>
      </c>
      <c r="L1628" s="5">
        <v>11.46</v>
      </c>
      <c r="M1628" s="8">
        <v>38151</v>
      </c>
      <c r="N1628" s="5">
        <v>98.71</v>
      </c>
      <c r="O1628" s="8">
        <v>38803</v>
      </c>
      <c r="P1628" s="5">
        <v>-123.1</v>
      </c>
    </row>
    <row r="1629" spans="1:16" x14ac:dyDescent="0.2">
      <c r="A1629" s="8">
        <v>38804</v>
      </c>
      <c r="B1629" s="5">
        <v>-32.700000000000003</v>
      </c>
      <c r="C1629" s="8">
        <v>38152</v>
      </c>
      <c r="D1629" s="5">
        <v>58.3</v>
      </c>
      <c r="E1629" s="8">
        <v>38804</v>
      </c>
      <c r="F1629" s="5">
        <v>90.25</v>
      </c>
      <c r="G1629" s="8">
        <v>38804</v>
      </c>
      <c r="H1629" s="5">
        <v>0.82299999999999995</v>
      </c>
      <c r="I1629" s="8">
        <v>38804</v>
      </c>
      <c r="J1629" s="5">
        <v>99.75</v>
      </c>
      <c r="K1629" s="8">
        <v>38804</v>
      </c>
      <c r="L1629" s="5">
        <v>11.58</v>
      </c>
      <c r="M1629" s="8">
        <v>38152</v>
      </c>
      <c r="N1629" s="5">
        <v>103.86</v>
      </c>
      <c r="O1629" s="8">
        <v>38804</v>
      </c>
      <c r="P1629" s="5">
        <v>-109.9</v>
      </c>
    </row>
    <row r="1630" spans="1:16" x14ac:dyDescent="0.2">
      <c r="A1630" s="8">
        <v>38805</v>
      </c>
      <c r="B1630" s="5">
        <v>-31.9</v>
      </c>
      <c r="C1630" s="8">
        <v>38153</v>
      </c>
      <c r="D1630" s="5">
        <v>22.28</v>
      </c>
      <c r="E1630" s="8">
        <v>38805</v>
      </c>
      <c r="F1630" s="5">
        <v>90.21</v>
      </c>
      <c r="G1630" s="8">
        <v>38805</v>
      </c>
      <c r="H1630" s="5">
        <v>0.80200000000000005</v>
      </c>
      <c r="I1630" s="8">
        <v>38805</v>
      </c>
      <c r="J1630" s="5">
        <v>99.74</v>
      </c>
      <c r="K1630" s="8">
        <v>38805</v>
      </c>
      <c r="L1630" s="5">
        <v>10.95</v>
      </c>
      <c r="M1630" s="8">
        <v>38153</v>
      </c>
      <c r="N1630" s="5">
        <v>101.1</v>
      </c>
      <c r="O1630" s="8">
        <v>38805</v>
      </c>
      <c r="P1630" s="5">
        <v>-108.8</v>
      </c>
    </row>
    <row r="1631" spans="1:16" x14ac:dyDescent="0.2">
      <c r="A1631" s="8">
        <v>38806</v>
      </c>
      <c r="B1631" s="5">
        <v>-31</v>
      </c>
      <c r="C1631" s="8">
        <v>38154</v>
      </c>
      <c r="D1631" s="5">
        <v>44.72</v>
      </c>
      <c r="E1631" s="8">
        <v>38806</v>
      </c>
      <c r="F1631" s="5">
        <v>89.39</v>
      </c>
      <c r="G1631" s="8">
        <v>38806</v>
      </c>
      <c r="H1631" s="5">
        <v>0.78800000000000003</v>
      </c>
      <c r="I1631" s="8">
        <v>38806</v>
      </c>
      <c r="J1631" s="5">
        <v>99.74</v>
      </c>
      <c r="K1631" s="8">
        <v>38806</v>
      </c>
      <c r="L1631" s="5">
        <v>11.57</v>
      </c>
      <c r="M1631" s="8">
        <v>38154</v>
      </c>
      <c r="N1631" s="5">
        <v>101.79</v>
      </c>
      <c r="O1631" s="8">
        <v>38806</v>
      </c>
      <c r="P1631" s="5">
        <v>-137.30000000000001</v>
      </c>
    </row>
    <row r="1632" spans="1:16" x14ac:dyDescent="0.2">
      <c r="A1632" s="8">
        <v>38807</v>
      </c>
      <c r="B1632" s="5">
        <v>-25.9</v>
      </c>
      <c r="C1632" s="8">
        <v>38155</v>
      </c>
      <c r="D1632" s="5">
        <v>38.369999999999997</v>
      </c>
      <c r="E1632" s="8">
        <v>38807</v>
      </c>
      <c r="F1632" s="5">
        <v>89.73</v>
      </c>
      <c r="G1632" s="8">
        <v>38807</v>
      </c>
      <c r="H1632" s="5">
        <v>0.67900000000000005</v>
      </c>
      <c r="I1632" s="8">
        <v>38807</v>
      </c>
      <c r="J1632" s="5">
        <v>99.77</v>
      </c>
      <c r="K1632" s="8">
        <v>38807</v>
      </c>
      <c r="L1632" s="5">
        <v>11.39</v>
      </c>
      <c r="M1632" s="8">
        <v>38155</v>
      </c>
      <c r="N1632" s="5">
        <v>101.33</v>
      </c>
      <c r="O1632" s="8">
        <v>38807</v>
      </c>
      <c r="P1632" s="5">
        <v>-135</v>
      </c>
    </row>
    <row r="1633" spans="1:16" x14ac:dyDescent="0.2">
      <c r="A1633" s="8">
        <v>38810</v>
      </c>
      <c r="B1633" s="5">
        <v>-29.2</v>
      </c>
      <c r="C1633" s="8">
        <v>38156</v>
      </c>
      <c r="D1633" s="5">
        <v>109.3</v>
      </c>
      <c r="E1633" s="8">
        <v>38810</v>
      </c>
      <c r="F1633" s="5">
        <v>89.63</v>
      </c>
      <c r="G1633" s="8">
        <v>38810</v>
      </c>
      <c r="H1633" s="5">
        <v>0.72</v>
      </c>
      <c r="I1633" s="8">
        <v>38810</v>
      </c>
      <c r="J1633" s="5">
        <v>99.76</v>
      </c>
      <c r="K1633" s="8">
        <v>38810</v>
      </c>
      <c r="L1633" s="5">
        <v>11.57</v>
      </c>
      <c r="M1633" s="8">
        <v>38156</v>
      </c>
      <c r="N1633" s="5">
        <v>99.12</v>
      </c>
      <c r="O1633" s="8">
        <v>38810</v>
      </c>
      <c r="P1633" s="5">
        <v>-130.9</v>
      </c>
    </row>
    <row r="1634" spans="1:16" x14ac:dyDescent="0.2">
      <c r="A1634" s="8">
        <v>38811</v>
      </c>
      <c r="B1634" s="5">
        <v>-28.4</v>
      </c>
      <c r="C1634" s="8">
        <v>38157</v>
      </c>
      <c r="D1634" s="5">
        <v>49.57</v>
      </c>
      <c r="E1634" s="8">
        <v>38811</v>
      </c>
      <c r="F1634" s="5">
        <v>88.83</v>
      </c>
      <c r="G1634" s="8">
        <v>38811</v>
      </c>
      <c r="H1634" s="5">
        <v>0.76200000000000001</v>
      </c>
      <c r="I1634" s="8">
        <v>38811</v>
      </c>
      <c r="J1634" s="5">
        <v>99.7</v>
      </c>
      <c r="K1634" s="8">
        <v>38811</v>
      </c>
      <c r="L1634" s="5">
        <v>11.14</v>
      </c>
      <c r="M1634" s="8">
        <v>38157</v>
      </c>
      <c r="N1634" s="5">
        <v>99.12</v>
      </c>
      <c r="O1634" s="8">
        <v>38811</v>
      </c>
      <c r="P1634" s="5">
        <v>-129.4</v>
      </c>
    </row>
    <row r="1635" spans="1:16" x14ac:dyDescent="0.2">
      <c r="A1635" s="8">
        <v>38812</v>
      </c>
      <c r="B1635" s="5">
        <v>-23.8</v>
      </c>
      <c r="C1635" s="8">
        <v>38158</v>
      </c>
      <c r="D1635" s="5">
        <v>117.15</v>
      </c>
      <c r="E1635" s="8">
        <v>38812</v>
      </c>
      <c r="F1635" s="5">
        <v>88.63</v>
      </c>
      <c r="G1635" s="8">
        <v>38812</v>
      </c>
      <c r="H1635" s="5">
        <v>0.76600000000000001</v>
      </c>
      <c r="I1635" s="8">
        <v>38812</v>
      </c>
      <c r="J1635" s="5">
        <v>99.67</v>
      </c>
      <c r="K1635" s="8">
        <v>38812</v>
      </c>
      <c r="L1635" s="5">
        <v>11.13</v>
      </c>
      <c r="M1635" s="8">
        <v>38158</v>
      </c>
      <c r="N1635" s="5">
        <v>99.12</v>
      </c>
      <c r="O1635" s="8">
        <v>38812</v>
      </c>
      <c r="P1635" s="5">
        <v>-126.7</v>
      </c>
    </row>
    <row r="1636" spans="1:16" x14ac:dyDescent="0.2">
      <c r="A1636" s="8">
        <v>38813</v>
      </c>
      <c r="B1636" s="5">
        <v>-23.5</v>
      </c>
      <c r="C1636" s="8">
        <v>38159</v>
      </c>
      <c r="D1636" s="5">
        <v>37.29</v>
      </c>
      <c r="E1636" s="8">
        <v>38813</v>
      </c>
      <c r="F1636" s="5">
        <v>88.96</v>
      </c>
      <c r="G1636" s="8">
        <v>38813</v>
      </c>
      <c r="H1636" s="5">
        <v>0.76900000000000002</v>
      </c>
      <c r="I1636" s="8">
        <v>38813</v>
      </c>
      <c r="J1636" s="5">
        <v>99.72</v>
      </c>
      <c r="K1636" s="8">
        <v>38813</v>
      </c>
      <c r="L1636" s="5">
        <v>11.45</v>
      </c>
      <c r="M1636" s="8">
        <v>38159</v>
      </c>
      <c r="N1636" s="5">
        <v>97.36</v>
      </c>
      <c r="O1636" s="8">
        <v>38813</v>
      </c>
      <c r="P1636" s="5">
        <v>-125.2</v>
      </c>
    </row>
    <row r="1637" spans="1:16" x14ac:dyDescent="0.2">
      <c r="A1637" s="8">
        <v>38814</v>
      </c>
      <c r="B1637" s="5">
        <v>-19.399999999999999</v>
      </c>
      <c r="C1637" s="8">
        <v>38160</v>
      </c>
      <c r="D1637" s="5">
        <v>86.36</v>
      </c>
      <c r="E1637" s="8">
        <v>38814</v>
      </c>
      <c r="F1637" s="5">
        <v>89.69</v>
      </c>
      <c r="G1637" s="8">
        <v>38814</v>
      </c>
      <c r="H1637" s="5">
        <v>0.78400000000000003</v>
      </c>
      <c r="I1637" s="8">
        <v>38814</v>
      </c>
      <c r="J1637" s="5">
        <v>99.82</v>
      </c>
      <c r="K1637" s="8">
        <v>38814</v>
      </c>
      <c r="L1637" s="5">
        <v>12.26</v>
      </c>
      <c r="M1637" s="8">
        <v>38160</v>
      </c>
      <c r="N1637" s="5">
        <v>100.36</v>
      </c>
      <c r="O1637" s="8">
        <v>38814</v>
      </c>
      <c r="P1637" s="5">
        <v>-112</v>
      </c>
    </row>
    <row r="1638" spans="1:16" x14ac:dyDescent="0.2">
      <c r="A1638" s="8">
        <v>38817</v>
      </c>
      <c r="B1638" s="5">
        <v>-19</v>
      </c>
      <c r="C1638" s="8">
        <v>38161</v>
      </c>
      <c r="D1638" s="5">
        <v>28.5</v>
      </c>
      <c r="E1638" s="8">
        <v>38817</v>
      </c>
      <c r="F1638" s="5">
        <v>89.65</v>
      </c>
      <c r="G1638" s="8">
        <v>38817</v>
      </c>
      <c r="H1638" s="5">
        <v>0.73599999999999999</v>
      </c>
      <c r="I1638" s="8">
        <v>38817</v>
      </c>
      <c r="J1638" s="5">
        <v>99.82</v>
      </c>
      <c r="K1638" s="8">
        <v>38817</v>
      </c>
      <c r="L1638" s="5">
        <v>12.19</v>
      </c>
      <c r="M1638" s="8">
        <v>38161</v>
      </c>
      <c r="N1638" s="5">
        <v>101.36</v>
      </c>
      <c r="O1638" s="8">
        <v>38817</v>
      </c>
      <c r="P1638" s="5">
        <v>-105</v>
      </c>
    </row>
    <row r="1639" spans="1:16" x14ac:dyDescent="0.2">
      <c r="A1639" s="8">
        <v>38818</v>
      </c>
      <c r="B1639" s="5">
        <v>-19.3</v>
      </c>
      <c r="C1639" s="8">
        <v>38162</v>
      </c>
      <c r="D1639" s="5">
        <v>63.25</v>
      </c>
      <c r="E1639" s="8">
        <v>38818</v>
      </c>
      <c r="F1639" s="5">
        <v>89.44</v>
      </c>
      <c r="G1639" s="8">
        <v>38818</v>
      </c>
      <c r="H1639" s="5">
        <v>0.68300000000000005</v>
      </c>
      <c r="I1639" s="8">
        <v>38818</v>
      </c>
      <c r="J1639" s="5">
        <v>99.83</v>
      </c>
      <c r="K1639" s="8">
        <v>38818</v>
      </c>
      <c r="L1639" s="5">
        <v>13</v>
      </c>
      <c r="M1639" s="8">
        <v>38162</v>
      </c>
      <c r="N1639" s="5">
        <v>103.77</v>
      </c>
      <c r="O1639" s="8">
        <v>38818</v>
      </c>
      <c r="P1639" s="5">
        <v>-100.7</v>
      </c>
    </row>
    <row r="1640" spans="1:16" x14ac:dyDescent="0.2">
      <c r="A1640" s="8">
        <v>38819</v>
      </c>
      <c r="B1640" s="5">
        <v>-10.5</v>
      </c>
      <c r="C1640" s="8">
        <v>38163</v>
      </c>
      <c r="D1640" s="5">
        <v>114.71</v>
      </c>
      <c r="E1640" s="8">
        <v>38819</v>
      </c>
      <c r="F1640" s="5">
        <v>89.62</v>
      </c>
      <c r="G1640" s="8">
        <v>38819</v>
      </c>
      <c r="H1640" s="5">
        <v>0.72499999999999998</v>
      </c>
      <c r="I1640" s="8">
        <v>38819</v>
      </c>
      <c r="J1640" s="5">
        <v>99.86</v>
      </c>
      <c r="K1640" s="8">
        <v>38819</v>
      </c>
      <c r="L1640" s="5">
        <v>12.76</v>
      </c>
      <c r="M1640" s="8">
        <v>38163</v>
      </c>
      <c r="N1640" s="5">
        <v>100.95</v>
      </c>
      <c r="O1640" s="8">
        <v>38819</v>
      </c>
      <c r="P1640" s="5">
        <v>-117.7</v>
      </c>
    </row>
    <row r="1641" spans="1:16" x14ac:dyDescent="0.2">
      <c r="A1641" s="8">
        <v>38820</v>
      </c>
      <c r="B1641" s="5">
        <v>-11.6</v>
      </c>
      <c r="C1641" s="8">
        <v>38164</v>
      </c>
      <c r="D1641" s="5">
        <v>68.92</v>
      </c>
      <c r="E1641" s="8">
        <v>38820</v>
      </c>
      <c r="F1641" s="5">
        <v>89.59</v>
      </c>
      <c r="G1641" s="8">
        <v>38820</v>
      </c>
      <c r="H1641" s="5">
        <v>0.755</v>
      </c>
      <c r="I1641" s="8">
        <v>38820</v>
      </c>
      <c r="J1641" s="5">
        <v>99.89</v>
      </c>
      <c r="K1641" s="8">
        <v>38820</v>
      </c>
      <c r="L1641" s="5">
        <v>12.38</v>
      </c>
      <c r="M1641" s="8">
        <v>38164</v>
      </c>
      <c r="N1641" s="5">
        <v>100.95</v>
      </c>
      <c r="O1641" s="8">
        <v>38820</v>
      </c>
      <c r="P1641" s="5">
        <v>-118.8</v>
      </c>
    </row>
    <row r="1642" spans="1:16" x14ac:dyDescent="0.2">
      <c r="A1642" s="8">
        <v>38821</v>
      </c>
      <c r="B1642" s="5">
        <v>-9.9</v>
      </c>
      <c r="C1642" s="8">
        <v>38165</v>
      </c>
      <c r="D1642" s="5">
        <v>73</v>
      </c>
      <c r="E1642" s="8">
        <v>38821</v>
      </c>
      <c r="F1642" s="5">
        <v>89.59</v>
      </c>
      <c r="G1642" s="8">
        <v>38821</v>
      </c>
      <c r="H1642" s="5">
        <v>0.755</v>
      </c>
      <c r="I1642" s="8">
        <v>38821</v>
      </c>
      <c r="J1642" s="5">
        <v>99.89</v>
      </c>
      <c r="K1642" s="8">
        <v>38821</v>
      </c>
      <c r="L1642" s="5">
        <v>12.38</v>
      </c>
      <c r="M1642" s="8">
        <v>38165</v>
      </c>
      <c r="N1642" s="5">
        <v>100.95</v>
      </c>
      <c r="O1642" s="8">
        <v>38821</v>
      </c>
      <c r="P1642" s="5">
        <v>-118.8</v>
      </c>
    </row>
    <row r="1643" spans="1:16" x14ac:dyDescent="0.2">
      <c r="A1643" s="8">
        <v>38824</v>
      </c>
      <c r="B1643" s="5">
        <v>1.1000000000000001</v>
      </c>
      <c r="C1643" s="8">
        <v>38166</v>
      </c>
      <c r="D1643" s="5">
        <v>118.01</v>
      </c>
      <c r="E1643" s="8">
        <v>38824</v>
      </c>
      <c r="F1643" s="5">
        <v>88.64</v>
      </c>
      <c r="G1643" s="8">
        <v>38824</v>
      </c>
      <c r="H1643" s="5">
        <v>0.71199999999999997</v>
      </c>
      <c r="I1643" s="8">
        <v>38824</v>
      </c>
      <c r="J1643" s="5">
        <v>99.85</v>
      </c>
      <c r="K1643" s="8">
        <v>38824</v>
      </c>
      <c r="L1643" s="5">
        <v>12.58</v>
      </c>
      <c r="M1643" s="8">
        <v>38166</v>
      </c>
      <c r="N1643" s="5">
        <v>102.03</v>
      </c>
      <c r="O1643" s="8">
        <v>38824</v>
      </c>
      <c r="P1643" s="5">
        <v>-108.8</v>
      </c>
    </row>
    <row r="1644" spans="1:16" x14ac:dyDescent="0.2">
      <c r="A1644" s="8">
        <v>38825</v>
      </c>
      <c r="B1644" s="5">
        <v>1.5</v>
      </c>
      <c r="C1644" s="8">
        <v>38167</v>
      </c>
      <c r="D1644" s="5">
        <v>243.06</v>
      </c>
      <c r="E1644" s="8">
        <v>38825</v>
      </c>
      <c r="F1644" s="5">
        <v>88.24</v>
      </c>
      <c r="G1644" s="8">
        <v>38825</v>
      </c>
      <c r="H1644" s="5">
        <v>0.78900000000000003</v>
      </c>
      <c r="I1644" s="8">
        <v>38825</v>
      </c>
      <c r="J1644" s="5">
        <v>99.74</v>
      </c>
      <c r="K1644" s="8">
        <v>38825</v>
      </c>
      <c r="L1644" s="5">
        <v>11.4</v>
      </c>
      <c r="M1644" s="8">
        <v>38167</v>
      </c>
      <c r="N1644" s="5">
        <v>99.96</v>
      </c>
      <c r="O1644" s="8">
        <v>38825</v>
      </c>
      <c r="P1644" s="5">
        <v>-108.3</v>
      </c>
    </row>
    <row r="1645" spans="1:16" x14ac:dyDescent="0.2">
      <c r="A1645" s="8">
        <v>38826</v>
      </c>
      <c r="B1645" s="5">
        <v>5.4</v>
      </c>
      <c r="C1645" s="8">
        <v>38168</v>
      </c>
      <c r="D1645" s="5">
        <v>111.42</v>
      </c>
      <c r="E1645" s="8">
        <v>38826</v>
      </c>
      <c r="F1645" s="5">
        <v>87.79</v>
      </c>
      <c r="G1645" s="8">
        <v>38826</v>
      </c>
      <c r="H1645" s="5">
        <v>0.82699999999999996</v>
      </c>
      <c r="I1645" s="8">
        <v>38826</v>
      </c>
      <c r="J1645" s="5">
        <v>99.74</v>
      </c>
      <c r="K1645" s="8">
        <v>38826</v>
      </c>
      <c r="L1645" s="5">
        <v>11.32</v>
      </c>
      <c r="M1645" s="8">
        <v>38168</v>
      </c>
      <c r="N1645" s="5">
        <v>93.91</v>
      </c>
      <c r="O1645" s="8">
        <v>38826</v>
      </c>
      <c r="P1645" s="5">
        <v>-102.2</v>
      </c>
    </row>
    <row r="1646" spans="1:16" x14ac:dyDescent="0.2">
      <c r="A1646" s="8">
        <v>38827</v>
      </c>
      <c r="B1646" s="5">
        <v>5.9</v>
      </c>
      <c r="C1646" s="8">
        <v>38169</v>
      </c>
      <c r="D1646" s="5">
        <v>127.52</v>
      </c>
      <c r="E1646" s="8">
        <v>38827</v>
      </c>
      <c r="F1646" s="5">
        <v>88.25</v>
      </c>
      <c r="G1646" s="8">
        <v>38827</v>
      </c>
      <c r="H1646" s="5">
        <v>0.82699999999999996</v>
      </c>
      <c r="I1646" s="8">
        <v>38827</v>
      </c>
      <c r="J1646" s="5">
        <v>99.76</v>
      </c>
      <c r="K1646" s="8">
        <v>38827</v>
      </c>
      <c r="L1646" s="5">
        <v>11.64</v>
      </c>
      <c r="M1646" s="8">
        <v>38169</v>
      </c>
      <c r="N1646" s="5">
        <v>99.72</v>
      </c>
      <c r="O1646" s="8">
        <v>38827</v>
      </c>
      <c r="P1646" s="5">
        <v>-99.3</v>
      </c>
    </row>
    <row r="1647" spans="1:16" x14ac:dyDescent="0.2">
      <c r="A1647" s="8">
        <v>38828</v>
      </c>
      <c r="B1647" s="5">
        <v>6.9</v>
      </c>
      <c r="C1647" s="8">
        <v>38170</v>
      </c>
      <c r="D1647" s="5">
        <v>30.01</v>
      </c>
      <c r="E1647" s="8">
        <v>38828</v>
      </c>
      <c r="F1647" s="5">
        <v>88.05</v>
      </c>
      <c r="G1647" s="8">
        <v>38828</v>
      </c>
      <c r="H1647" s="5">
        <v>0.82899999999999996</v>
      </c>
      <c r="I1647" s="8">
        <v>38828</v>
      </c>
      <c r="J1647" s="5">
        <v>99.74</v>
      </c>
      <c r="K1647" s="8">
        <v>38828</v>
      </c>
      <c r="L1647" s="5">
        <v>11.59</v>
      </c>
      <c r="M1647" s="8">
        <v>38170</v>
      </c>
      <c r="N1647" s="5">
        <v>94.71</v>
      </c>
      <c r="O1647" s="8">
        <v>38828</v>
      </c>
      <c r="P1647" s="5">
        <v>-97.4</v>
      </c>
    </row>
    <row r="1648" spans="1:16" x14ac:dyDescent="0.2">
      <c r="A1648" s="8">
        <v>38831</v>
      </c>
      <c r="B1648" s="5">
        <v>11.8</v>
      </c>
      <c r="C1648" s="8">
        <v>38171</v>
      </c>
      <c r="D1648" s="5">
        <v>31.22</v>
      </c>
      <c r="E1648" s="8">
        <v>38831</v>
      </c>
      <c r="F1648" s="5">
        <v>87.45</v>
      </c>
      <c r="G1648" s="8">
        <v>38831</v>
      </c>
      <c r="H1648" s="5">
        <v>0.78100000000000003</v>
      </c>
      <c r="I1648" s="8">
        <v>38831</v>
      </c>
      <c r="J1648" s="5">
        <v>99.7</v>
      </c>
      <c r="K1648" s="8">
        <v>38831</v>
      </c>
      <c r="L1648" s="5">
        <v>11.75</v>
      </c>
      <c r="M1648" s="8">
        <v>38171</v>
      </c>
      <c r="N1648" s="5">
        <v>94.71</v>
      </c>
      <c r="O1648" s="8">
        <v>38831</v>
      </c>
      <c r="P1648" s="5">
        <v>-89.2</v>
      </c>
    </row>
    <row r="1649" spans="1:16" x14ac:dyDescent="0.2">
      <c r="A1649" s="8">
        <v>38832</v>
      </c>
      <c r="B1649" s="5">
        <v>27.3</v>
      </c>
      <c r="C1649" s="8">
        <v>38172</v>
      </c>
      <c r="D1649" s="5">
        <v>93.38</v>
      </c>
      <c r="E1649" s="8">
        <v>38832</v>
      </c>
      <c r="F1649" s="5">
        <v>87.32</v>
      </c>
      <c r="G1649" s="8">
        <v>38832</v>
      </c>
      <c r="H1649" s="5">
        <v>0.87</v>
      </c>
      <c r="I1649" s="8">
        <v>38832</v>
      </c>
      <c r="J1649" s="5">
        <v>99.76</v>
      </c>
      <c r="K1649" s="8">
        <v>38832</v>
      </c>
      <c r="L1649" s="5">
        <v>11.75</v>
      </c>
      <c r="M1649" s="8">
        <v>38172</v>
      </c>
      <c r="N1649" s="5">
        <v>94.71</v>
      </c>
      <c r="O1649" s="8">
        <v>38832</v>
      </c>
      <c r="P1649" s="5">
        <v>-69.2</v>
      </c>
    </row>
    <row r="1650" spans="1:16" x14ac:dyDescent="0.2">
      <c r="A1650" s="8">
        <v>38833</v>
      </c>
      <c r="B1650" s="5">
        <v>40.799999999999997</v>
      </c>
      <c r="C1650" s="8">
        <v>38173</v>
      </c>
      <c r="D1650" s="5">
        <v>39.42</v>
      </c>
      <c r="E1650" s="8">
        <v>38833</v>
      </c>
      <c r="F1650" s="5">
        <v>87.22</v>
      </c>
      <c r="G1650" s="8">
        <v>38833</v>
      </c>
      <c r="H1650" s="5">
        <v>0.876</v>
      </c>
      <c r="I1650" s="8">
        <v>38833</v>
      </c>
      <c r="J1650" s="5">
        <v>99.76</v>
      </c>
      <c r="K1650" s="8">
        <v>38833</v>
      </c>
      <c r="L1650" s="5">
        <v>11.76</v>
      </c>
      <c r="M1650" s="8">
        <v>38173</v>
      </c>
      <c r="N1650" s="5">
        <v>94.71</v>
      </c>
      <c r="O1650" s="8">
        <v>38833</v>
      </c>
      <c r="P1650" s="5">
        <v>-59.1</v>
      </c>
    </row>
    <row r="1651" spans="1:16" x14ac:dyDescent="0.2">
      <c r="A1651" s="8">
        <v>38834</v>
      </c>
      <c r="B1651" s="5">
        <v>40.9</v>
      </c>
      <c r="C1651" s="8">
        <v>38174</v>
      </c>
      <c r="D1651" s="5">
        <v>77.45</v>
      </c>
      <c r="E1651" s="8">
        <v>38834</v>
      </c>
      <c r="F1651" s="5">
        <v>86.63</v>
      </c>
      <c r="G1651" s="8">
        <v>38834</v>
      </c>
      <c r="H1651" s="5">
        <v>0.77100000000000002</v>
      </c>
      <c r="I1651" s="8">
        <v>38834</v>
      </c>
      <c r="J1651" s="5">
        <v>99.71</v>
      </c>
      <c r="K1651" s="8">
        <v>38834</v>
      </c>
      <c r="L1651" s="5">
        <v>11.84</v>
      </c>
      <c r="M1651" s="8">
        <v>38174</v>
      </c>
      <c r="N1651" s="5">
        <v>91.13</v>
      </c>
      <c r="O1651" s="8">
        <v>38834</v>
      </c>
      <c r="P1651" s="5">
        <v>-59</v>
      </c>
    </row>
    <row r="1652" spans="1:16" x14ac:dyDescent="0.2">
      <c r="A1652" s="8">
        <v>38835</v>
      </c>
      <c r="B1652" s="5">
        <v>37.200000000000003</v>
      </c>
      <c r="C1652" s="8">
        <v>38175</v>
      </c>
      <c r="D1652" s="5">
        <v>55.41</v>
      </c>
      <c r="E1652" s="8">
        <v>38835</v>
      </c>
      <c r="F1652" s="5">
        <v>86.11</v>
      </c>
      <c r="G1652" s="8">
        <v>38835</v>
      </c>
      <c r="H1652" s="5">
        <v>0.79700000000000004</v>
      </c>
      <c r="I1652" s="8">
        <v>38835</v>
      </c>
      <c r="J1652" s="5">
        <v>99.68</v>
      </c>
      <c r="K1652" s="8">
        <v>38835</v>
      </c>
      <c r="L1652" s="5">
        <v>11.59</v>
      </c>
      <c r="M1652" s="8">
        <v>38175</v>
      </c>
      <c r="N1652" s="5">
        <v>95.04</v>
      </c>
      <c r="O1652" s="8">
        <v>38835</v>
      </c>
      <c r="P1652" s="5">
        <v>-28</v>
      </c>
    </row>
    <row r="1653" spans="1:16" x14ac:dyDescent="0.2">
      <c r="A1653" s="8">
        <v>38838</v>
      </c>
      <c r="B1653" s="5">
        <v>45.3</v>
      </c>
      <c r="C1653" s="8">
        <v>38176</v>
      </c>
      <c r="D1653" s="5">
        <v>37.74</v>
      </c>
      <c r="E1653" s="8">
        <v>38838</v>
      </c>
      <c r="F1653" s="5">
        <v>85.97</v>
      </c>
      <c r="G1653" s="8">
        <v>38838</v>
      </c>
      <c r="H1653" s="5">
        <v>0.82499999999999996</v>
      </c>
      <c r="I1653" s="8">
        <v>38838</v>
      </c>
      <c r="J1653" s="5">
        <v>99.71</v>
      </c>
      <c r="K1653" s="8">
        <v>38838</v>
      </c>
      <c r="L1653" s="5">
        <v>12.54</v>
      </c>
      <c r="M1653" s="8">
        <v>38176</v>
      </c>
      <c r="N1653" s="5">
        <v>94.43</v>
      </c>
      <c r="O1653" s="8">
        <v>38838</v>
      </c>
      <c r="P1653" s="5">
        <v>-23.2</v>
      </c>
    </row>
    <row r="1654" spans="1:16" x14ac:dyDescent="0.2">
      <c r="A1654" s="8">
        <v>38839</v>
      </c>
      <c r="B1654" s="5">
        <v>46</v>
      </c>
      <c r="C1654" s="8">
        <v>38177</v>
      </c>
      <c r="D1654" s="5">
        <v>37.39</v>
      </c>
      <c r="E1654" s="8">
        <v>38839</v>
      </c>
      <c r="F1654" s="5">
        <v>85.79</v>
      </c>
      <c r="G1654" s="8">
        <v>38839</v>
      </c>
      <c r="H1654" s="5">
        <v>0.84</v>
      </c>
      <c r="I1654" s="8">
        <v>38839</v>
      </c>
      <c r="J1654" s="5">
        <v>99.65</v>
      </c>
      <c r="K1654" s="8">
        <v>38839</v>
      </c>
      <c r="L1654" s="5">
        <v>11.99</v>
      </c>
      <c r="M1654" s="8">
        <v>38177</v>
      </c>
      <c r="N1654" s="5">
        <v>97.07</v>
      </c>
      <c r="O1654" s="8">
        <v>38839</v>
      </c>
      <c r="P1654" s="5">
        <v>-23</v>
      </c>
    </row>
    <row r="1655" spans="1:16" x14ac:dyDescent="0.2">
      <c r="A1655" s="8">
        <v>38840</v>
      </c>
      <c r="B1655" s="5">
        <v>54.9</v>
      </c>
      <c r="C1655" s="8">
        <v>38178</v>
      </c>
      <c r="D1655" s="5">
        <v>117.99</v>
      </c>
      <c r="E1655" s="8">
        <v>38840</v>
      </c>
      <c r="F1655" s="5">
        <v>85.84</v>
      </c>
      <c r="G1655" s="8">
        <v>38840</v>
      </c>
      <c r="H1655" s="5">
        <v>0.86499999999999999</v>
      </c>
      <c r="I1655" s="8">
        <v>38840</v>
      </c>
      <c r="J1655" s="5">
        <v>99.69</v>
      </c>
      <c r="K1655" s="8">
        <v>38840</v>
      </c>
      <c r="L1655" s="5">
        <v>11.99</v>
      </c>
      <c r="M1655" s="8">
        <v>38178</v>
      </c>
      <c r="N1655" s="5">
        <v>97.07</v>
      </c>
      <c r="O1655" s="8">
        <v>38840</v>
      </c>
      <c r="P1655" s="5">
        <v>-16.399999999999999</v>
      </c>
    </row>
    <row r="1656" spans="1:16" x14ac:dyDescent="0.2">
      <c r="A1656" s="8">
        <v>38841</v>
      </c>
      <c r="B1656" s="5">
        <v>54.5</v>
      </c>
      <c r="C1656" s="8">
        <v>38179</v>
      </c>
      <c r="D1656" s="5">
        <v>43.49</v>
      </c>
      <c r="E1656" s="8">
        <v>38841</v>
      </c>
      <c r="F1656" s="5">
        <v>85.36</v>
      </c>
      <c r="G1656" s="8">
        <v>38841</v>
      </c>
      <c r="H1656" s="5">
        <v>0.84099999999999997</v>
      </c>
      <c r="I1656" s="8">
        <v>38841</v>
      </c>
      <c r="J1656" s="5">
        <v>99.66</v>
      </c>
      <c r="K1656" s="8">
        <v>38841</v>
      </c>
      <c r="L1656" s="5">
        <v>11.86</v>
      </c>
      <c r="M1656" s="8">
        <v>38179</v>
      </c>
      <c r="N1656" s="5">
        <v>97.07</v>
      </c>
      <c r="O1656" s="8">
        <v>38841</v>
      </c>
      <c r="P1656" s="5">
        <v>-15.6</v>
      </c>
    </row>
    <row r="1657" spans="1:16" x14ac:dyDescent="0.2">
      <c r="A1657" s="8">
        <v>38842</v>
      </c>
      <c r="B1657" s="5">
        <v>47.4</v>
      </c>
      <c r="C1657" s="8">
        <v>38180</v>
      </c>
      <c r="D1657" s="5">
        <v>22.29</v>
      </c>
      <c r="E1657" s="8">
        <v>38842</v>
      </c>
      <c r="F1657" s="5">
        <v>85.14</v>
      </c>
      <c r="G1657" s="8">
        <v>38842</v>
      </c>
      <c r="H1657" s="5">
        <v>0.84</v>
      </c>
      <c r="I1657" s="8">
        <v>38842</v>
      </c>
      <c r="J1657" s="5">
        <v>99.59</v>
      </c>
      <c r="K1657" s="8">
        <v>38842</v>
      </c>
      <c r="L1657" s="5">
        <v>11.62</v>
      </c>
      <c r="M1657" s="8">
        <v>38180</v>
      </c>
      <c r="N1657" s="5">
        <v>97.53</v>
      </c>
      <c r="O1657" s="8">
        <v>38842</v>
      </c>
      <c r="P1657" s="5">
        <v>-12.7</v>
      </c>
    </row>
    <row r="1658" spans="1:16" x14ac:dyDescent="0.2">
      <c r="A1658" s="8">
        <v>38845</v>
      </c>
      <c r="B1658" s="5">
        <v>46.1</v>
      </c>
      <c r="C1658" s="8">
        <v>38181</v>
      </c>
      <c r="D1658" s="5">
        <v>151.69999999999999</v>
      </c>
      <c r="E1658" s="8">
        <v>38845</v>
      </c>
      <c r="F1658" s="5">
        <v>85.23</v>
      </c>
      <c r="G1658" s="8">
        <v>38845</v>
      </c>
      <c r="H1658" s="5">
        <v>0.85899999999999999</v>
      </c>
      <c r="I1658" s="8">
        <v>38845</v>
      </c>
      <c r="J1658" s="5">
        <v>99.58</v>
      </c>
      <c r="K1658" s="8">
        <v>38845</v>
      </c>
      <c r="L1658" s="5">
        <v>12</v>
      </c>
      <c r="M1658" s="8">
        <v>38181</v>
      </c>
      <c r="N1658" s="5">
        <v>103.84</v>
      </c>
      <c r="O1658" s="8">
        <v>38845</v>
      </c>
      <c r="P1658" s="5">
        <v>-9</v>
      </c>
    </row>
    <row r="1659" spans="1:16" x14ac:dyDescent="0.2">
      <c r="A1659" s="8">
        <v>38846</v>
      </c>
      <c r="B1659" s="5">
        <v>45.7</v>
      </c>
      <c r="C1659" s="8">
        <v>38182</v>
      </c>
      <c r="D1659" s="5">
        <v>45.91</v>
      </c>
      <c r="E1659" s="8">
        <v>38846</v>
      </c>
      <c r="F1659" s="5">
        <v>84.83</v>
      </c>
      <c r="G1659" s="8">
        <v>38846</v>
      </c>
      <c r="H1659" s="5">
        <v>0.92500000000000004</v>
      </c>
      <c r="I1659" s="8">
        <v>38846</v>
      </c>
      <c r="J1659" s="5">
        <v>99.56</v>
      </c>
      <c r="K1659" s="8">
        <v>38846</v>
      </c>
      <c r="L1659" s="5">
        <v>11.99</v>
      </c>
      <c r="M1659" s="8">
        <v>38182</v>
      </c>
      <c r="N1659" s="5">
        <v>102.19</v>
      </c>
      <c r="O1659" s="8">
        <v>38846</v>
      </c>
      <c r="P1659" s="5">
        <v>-6.9</v>
      </c>
    </row>
    <row r="1660" spans="1:16" x14ac:dyDescent="0.2">
      <c r="A1660" s="8">
        <v>38847</v>
      </c>
      <c r="B1660" s="5">
        <v>45.3</v>
      </c>
      <c r="C1660" s="8">
        <v>38183</v>
      </c>
      <c r="D1660" s="5">
        <v>31.49</v>
      </c>
      <c r="E1660" s="8">
        <v>38847</v>
      </c>
      <c r="F1660" s="5">
        <v>84.5</v>
      </c>
      <c r="G1660" s="8">
        <v>38847</v>
      </c>
      <c r="H1660" s="5">
        <v>0.92200000000000004</v>
      </c>
      <c r="I1660" s="8">
        <v>38847</v>
      </c>
      <c r="J1660" s="5">
        <v>99.56</v>
      </c>
      <c r="K1660" s="8">
        <v>38847</v>
      </c>
      <c r="L1660" s="5">
        <v>11.78</v>
      </c>
      <c r="M1660" s="8">
        <v>38183</v>
      </c>
      <c r="N1660" s="5">
        <v>99.63</v>
      </c>
      <c r="O1660" s="8">
        <v>38847</v>
      </c>
      <c r="P1660" s="5">
        <v>-3.3</v>
      </c>
    </row>
    <row r="1661" spans="1:16" x14ac:dyDescent="0.2">
      <c r="A1661" s="8">
        <v>38848</v>
      </c>
      <c r="B1661" s="5">
        <v>40.4</v>
      </c>
      <c r="C1661" s="8">
        <v>38184</v>
      </c>
      <c r="D1661" s="5">
        <v>51.54</v>
      </c>
      <c r="E1661" s="8">
        <v>38848</v>
      </c>
      <c r="F1661" s="5">
        <v>84.27</v>
      </c>
      <c r="G1661" s="8">
        <v>38848</v>
      </c>
      <c r="H1661" s="5">
        <v>0.82199999999999995</v>
      </c>
      <c r="I1661" s="8">
        <v>38848</v>
      </c>
      <c r="J1661" s="5">
        <v>99.64</v>
      </c>
      <c r="K1661" s="8">
        <v>38848</v>
      </c>
      <c r="L1661" s="5">
        <v>12.49</v>
      </c>
      <c r="M1661" s="8">
        <v>38184</v>
      </c>
      <c r="N1661" s="5">
        <v>99.71</v>
      </c>
      <c r="O1661" s="8">
        <v>38848</v>
      </c>
      <c r="P1661" s="5">
        <v>-1.7</v>
      </c>
    </row>
    <row r="1662" spans="1:16" x14ac:dyDescent="0.2">
      <c r="A1662" s="8">
        <v>38849</v>
      </c>
      <c r="B1662" s="5">
        <v>55.6</v>
      </c>
      <c r="C1662" s="8">
        <v>38185</v>
      </c>
      <c r="D1662" s="5">
        <v>30.13</v>
      </c>
      <c r="E1662" s="8">
        <v>38849</v>
      </c>
      <c r="F1662" s="5">
        <v>83.91</v>
      </c>
      <c r="G1662" s="8">
        <v>38849</v>
      </c>
      <c r="H1662" s="5">
        <v>0.748</v>
      </c>
      <c r="I1662" s="8">
        <v>38849</v>
      </c>
      <c r="J1662" s="5">
        <v>99.75</v>
      </c>
      <c r="K1662" s="8">
        <v>38849</v>
      </c>
      <c r="L1662" s="5">
        <v>14.19</v>
      </c>
      <c r="M1662" s="8">
        <v>38185</v>
      </c>
      <c r="N1662" s="5">
        <v>99.71</v>
      </c>
      <c r="O1662" s="8">
        <v>38849</v>
      </c>
      <c r="P1662" s="5">
        <v>-8.8000000000000007</v>
      </c>
    </row>
    <row r="1663" spans="1:16" x14ac:dyDescent="0.2">
      <c r="A1663" s="8">
        <v>38852</v>
      </c>
      <c r="B1663" s="5">
        <v>46.1</v>
      </c>
      <c r="C1663" s="8">
        <v>38186</v>
      </c>
      <c r="D1663" s="5">
        <v>84.23</v>
      </c>
      <c r="E1663" s="8">
        <v>38852</v>
      </c>
      <c r="F1663" s="5">
        <v>84.54</v>
      </c>
      <c r="G1663" s="8">
        <v>38852</v>
      </c>
      <c r="H1663" s="5">
        <v>0.75</v>
      </c>
      <c r="I1663" s="8">
        <v>38852</v>
      </c>
      <c r="J1663" s="5">
        <v>99.76</v>
      </c>
      <c r="K1663" s="8">
        <v>38852</v>
      </c>
      <c r="L1663" s="5">
        <v>13.57</v>
      </c>
      <c r="M1663" s="8">
        <v>38186</v>
      </c>
      <c r="N1663" s="5">
        <v>99.71</v>
      </c>
      <c r="O1663" s="8">
        <v>38852</v>
      </c>
      <c r="P1663" s="5">
        <v>-15.5</v>
      </c>
    </row>
    <row r="1664" spans="1:16" x14ac:dyDescent="0.2">
      <c r="A1664" s="8">
        <v>38853</v>
      </c>
      <c r="B1664" s="5">
        <v>46</v>
      </c>
      <c r="C1664" s="8">
        <v>38187</v>
      </c>
      <c r="D1664" s="5">
        <v>60.5</v>
      </c>
      <c r="E1664" s="8">
        <v>38853</v>
      </c>
      <c r="F1664" s="5">
        <v>84.17</v>
      </c>
      <c r="G1664" s="8">
        <v>38853</v>
      </c>
      <c r="H1664" s="5">
        <v>0.73099999999999998</v>
      </c>
      <c r="I1664" s="8">
        <v>38853</v>
      </c>
      <c r="J1664" s="5">
        <v>99.72</v>
      </c>
      <c r="K1664" s="8">
        <v>38853</v>
      </c>
      <c r="L1664" s="5">
        <v>13.35</v>
      </c>
      <c r="M1664" s="8">
        <v>38187</v>
      </c>
      <c r="N1664" s="5">
        <v>95.32</v>
      </c>
      <c r="O1664" s="8">
        <v>38853</v>
      </c>
      <c r="P1664" s="5">
        <v>-14.3</v>
      </c>
    </row>
    <row r="1665" spans="1:16" x14ac:dyDescent="0.2">
      <c r="A1665" s="8">
        <v>38854</v>
      </c>
      <c r="B1665" s="5">
        <v>49.6</v>
      </c>
      <c r="C1665" s="8">
        <v>38188</v>
      </c>
      <c r="D1665" s="5">
        <v>33.18</v>
      </c>
      <c r="E1665" s="8">
        <v>38854</v>
      </c>
      <c r="F1665" s="5">
        <v>84.85</v>
      </c>
      <c r="G1665" s="8">
        <v>38854</v>
      </c>
      <c r="H1665" s="5">
        <v>0.60799999999999998</v>
      </c>
      <c r="I1665" s="8">
        <v>38854</v>
      </c>
      <c r="J1665" s="5">
        <v>99.88</v>
      </c>
      <c r="K1665" s="8">
        <v>38854</v>
      </c>
      <c r="L1665" s="5">
        <v>16.260000000000002</v>
      </c>
      <c r="M1665" s="8">
        <v>38188</v>
      </c>
      <c r="N1665" s="5">
        <v>97.18</v>
      </c>
      <c r="O1665" s="8">
        <v>38854</v>
      </c>
      <c r="P1665" s="5">
        <v>-7.7</v>
      </c>
    </row>
    <row r="1666" spans="1:16" x14ac:dyDescent="0.2">
      <c r="A1666" s="8">
        <v>38855</v>
      </c>
      <c r="B1666" s="5">
        <v>50.8</v>
      </c>
      <c r="C1666" s="8">
        <v>38189</v>
      </c>
      <c r="D1666" s="5">
        <v>113.48</v>
      </c>
      <c r="E1666" s="8">
        <v>38855</v>
      </c>
      <c r="F1666" s="5">
        <v>84.51</v>
      </c>
      <c r="G1666" s="8">
        <v>38855</v>
      </c>
      <c r="H1666" s="5">
        <v>0.53300000000000003</v>
      </c>
      <c r="I1666" s="8">
        <v>38855</v>
      </c>
      <c r="J1666" s="5">
        <v>99.87</v>
      </c>
      <c r="K1666" s="8">
        <v>38855</v>
      </c>
      <c r="L1666" s="5">
        <v>16.989999999999998</v>
      </c>
      <c r="M1666" s="8">
        <v>38189</v>
      </c>
      <c r="N1666" s="5">
        <v>93.71</v>
      </c>
      <c r="O1666" s="8">
        <v>38855</v>
      </c>
      <c r="P1666" s="5">
        <v>-4</v>
      </c>
    </row>
    <row r="1667" spans="1:16" x14ac:dyDescent="0.2">
      <c r="A1667" s="8">
        <v>38856</v>
      </c>
      <c r="B1667" s="5">
        <v>51</v>
      </c>
      <c r="C1667" s="8">
        <v>38190</v>
      </c>
      <c r="D1667" s="5">
        <v>63.45</v>
      </c>
      <c r="E1667" s="8">
        <v>38856</v>
      </c>
      <c r="F1667" s="5">
        <v>84.88</v>
      </c>
      <c r="G1667" s="8">
        <v>38856</v>
      </c>
      <c r="H1667" s="5">
        <v>0.53</v>
      </c>
      <c r="I1667" s="8">
        <v>38856</v>
      </c>
      <c r="J1667" s="5">
        <v>99.86</v>
      </c>
      <c r="K1667" s="8">
        <v>38856</v>
      </c>
      <c r="L1667" s="5">
        <v>17.18</v>
      </c>
      <c r="M1667" s="8">
        <v>38190</v>
      </c>
      <c r="N1667" s="5">
        <v>91.86</v>
      </c>
      <c r="O1667" s="8">
        <v>38856</v>
      </c>
      <c r="P1667" s="5">
        <v>-2.5</v>
      </c>
    </row>
    <row r="1668" spans="1:16" x14ac:dyDescent="0.2">
      <c r="A1668" s="8">
        <v>38859</v>
      </c>
      <c r="B1668" s="5">
        <v>47.8</v>
      </c>
      <c r="C1668" s="8">
        <v>38191</v>
      </c>
      <c r="D1668" s="5">
        <v>46.7</v>
      </c>
      <c r="E1668" s="8">
        <v>38859</v>
      </c>
      <c r="F1668" s="5">
        <v>84.35</v>
      </c>
      <c r="G1668" s="8">
        <v>38859</v>
      </c>
      <c r="H1668" s="5">
        <v>0.44700000000000001</v>
      </c>
      <c r="I1668" s="8">
        <v>38859</v>
      </c>
      <c r="J1668" s="5">
        <v>99.87</v>
      </c>
      <c r="K1668" s="8">
        <v>38859</v>
      </c>
      <c r="L1668" s="5">
        <v>17.72</v>
      </c>
      <c r="M1668" s="8">
        <v>38191</v>
      </c>
      <c r="N1668" s="5">
        <v>90.53</v>
      </c>
      <c r="O1668" s="8">
        <v>38859</v>
      </c>
      <c r="P1668" s="5">
        <v>-3</v>
      </c>
    </row>
    <row r="1669" spans="1:16" x14ac:dyDescent="0.2">
      <c r="A1669" s="8">
        <v>38860</v>
      </c>
      <c r="B1669" s="5">
        <v>48.5</v>
      </c>
      <c r="C1669" s="8">
        <v>38192</v>
      </c>
      <c r="D1669" s="5">
        <v>49.66</v>
      </c>
      <c r="E1669" s="8">
        <v>38860</v>
      </c>
      <c r="F1669" s="5">
        <v>84.35</v>
      </c>
      <c r="G1669" s="8">
        <v>38860</v>
      </c>
      <c r="H1669" s="5">
        <v>0.40200000000000002</v>
      </c>
      <c r="I1669" s="8">
        <v>38860</v>
      </c>
      <c r="J1669" s="5">
        <v>99.9</v>
      </c>
      <c r="K1669" s="8">
        <v>38860</v>
      </c>
      <c r="L1669" s="5">
        <v>18.260000000000002</v>
      </c>
      <c r="M1669" s="8">
        <v>38192</v>
      </c>
      <c r="N1669" s="5">
        <v>90.53</v>
      </c>
      <c r="O1669" s="8">
        <v>38860</v>
      </c>
      <c r="P1669" s="5">
        <v>-0.3</v>
      </c>
    </row>
    <row r="1670" spans="1:16" x14ac:dyDescent="0.2">
      <c r="A1670" s="8">
        <v>38861</v>
      </c>
      <c r="B1670" s="5">
        <v>52.4</v>
      </c>
      <c r="C1670" s="8">
        <v>38193</v>
      </c>
      <c r="D1670" s="5">
        <v>95.41</v>
      </c>
      <c r="E1670" s="8">
        <v>38861</v>
      </c>
      <c r="F1670" s="5">
        <v>84.95</v>
      </c>
      <c r="G1670" s="8">
        <v>38861</v>
      </c>
      <c r="H1670" s="5">
        <v>0.47299999999999998</v>
      </c>
      <c r="I1670" s="8">
        <v>38861</v>
      </c>
      <c r="J1670" s="5">
        <v>99.93</v>
      </c>
      <c r="K1670" s="8">
        <v>38861</v>
      </c>
      <c r="L1670" s="5">
        <v>17.36</v>
      </c>
      <c r="M1670" s="8">
        <v>38193</v>
      </c>
      <c r="N1670" s="5">
        <v>90.53</v>
      </c>
      <c r="O1670" s="8">
        <v>38861</v>
      </c>
      <c r="P1670" s="5">
        <v>0.2</v>
      </c>
    </row>
    <row r="1671" spans="1:16" x14ac:dyDescent="0.2">
      <c r="A1671" s="8">
        <v>38862</v>
      </c>
      <c r="B1671" s="5">
        <v>42.9</v>
      </c>
      <c r="C1671" s="8">
        <v>38194</v>
      </c>
      <c r="D1671" s="5">
        <v>42.91</v>
      </c>
      <c r="E1671" s="8">
        <v>38862</v>
      </c>
      <c r="F1671" s="5">
        <v>84.71</v>
      </c>
      <c r="G1671" s="8">
        <v>38862</v>
      </c>
      <c r="H1671" s="5">
        <v>0.55600000000000005</v>
      </c>
      <c r="I1671" s="8">
        <v>38862</v>
      </c>
      <c r="J1671" s="5">
        <v>99.85</v>
      </c>
      <c r="K1671" s="8">
        <v>38862</v>
      </c>
      <c r="L1671" s="5">
        <v>15.5</v>
      </c>
      <c r="M1671" s="8">
        <v>38194</v>
      </c>
      <c r="N1671" s="5">
        <v>90.23</v>
      </c>
      <c r="O1671" s="8">
        <v>38862</v>
      </c>
      <c r="P1671" s="5">
        <v>42.4</v>
      </c>
    </row>
    <row r="1672" spans="1:16" x14ac:dyDescent="0.2">
      <c r="A1672" s="8">
        <v>38863</v>
      </c>
      <c r="B1672" s="5">
        <v>43.2</v>
      </c>
      <c r="C1672" s="8">
        <v>38195</v>
      </c>
      <c r="D1672" s="5">
        <v>59.28</v>
      </c>
      <c r="E1672" s="8">
        <v>38863</v>
      </c>
      <c r="F1672" s="5">
        <v>85.16</v>
      </c>
      <c r="G1672" s="8">
        <v>38863</v>
      </c>
      <c r="H1672" s="5">
        <v>0.62</v>
      </c>
      <c r="I1672" s="8">
        <v>38863</v>
      </c>
      <c r="J1672" s="5">
        <v>99.83</v>
      </c>
      <c r="K1672" s="8">
        <v>38863</v>
      </c>
      <c r="L1672" s="5">
        <v>14.26</v>
      </c>
      <c r="M1672" s="8">
        <v>38195</v>
      </c>
      <c r="N1672" s="5">
        <v>94.79</v>
      </c>
      <c r="O1672" s="8">
        <v>38863</v>
      </c>
      <c r="P1672" s="5">
        <v>40.1</v>
      </c>
    </row>
    <row r="1673" spans="1:16" x14ac:dyDescent="0.2">
      <c r="A1673" s="8">
        <v>38866</v>
      </c>
      <c r="B1673" s="5">
        <v>43.3</v>
      </c>
      <c r="C1673" s="8">
        <v>38196</v>
      </c>
      <c r="D1673" s="5">
        <v>47.58</v>
      </c>
      <c r="E1673" s="8">
        <v>38866</v>
      </c>
      <c r="F1673" s="5">
        <v>85.05</v>
      </c>
      <c r="G1673" s="8">
        <v>38866</v>
      </c>
      <c r="H1673" s="5">
        <v>0.62</v>
      </c>
      <c r="I1673" s="8">
        <v>38866</v>
      </c>
      <c r="J1673" s="5">
        <v>99.83</v>
      </c>
      <c r="K1673" s="8">
        <v>38866</v>
      </c>
      <c r="L1673" s="5">
        <v>14.26</v>
      </c>
      <c r="M1673" s="8">
        <v>38196</v>
      </c>
      <c r="N1673" s="5">
        <v>98.09</v>
      </c>
      <c r="O1673" s="8">
        <v>38866</v>
      </c>
      <c r="P1673" s="5">
        <v>40.1</v>
      </c>
    </row>
    <row r="1674" spans="1:16" x14ac:dyDescent="0.2">
      <c r="A1674" s="8">
        <v>38867</v>
      </c>
      <c r="B1674" s="5">
        <v>46.6</v>
      </c>
      <c r="C1674" s="8">
        <v>38197</v>
      </c>
      <c r="D1674" s="5">
        <v>54.42</v>
      </c>
      <c r="E1674" s="8">
        <v>38867</v>
      </c>
      <c r="F1674" s="5">
        <v>84.28</v>
      </c>
      <c r="G1674" s="8">
        <v>38867</v>
      </c>
      <c r="H1674" s="5">
        <v>0.39800000000000002</v>
      </c>
      <c r="I1674" s="8">
        <v>38867</v>
      </c>
      <c r="J1674" s="5">
        <v>99.91</v>
      </c>
      <c r="K1674" s="8">
        <v>38867</v>
      </c>
      <c r="L1674" s="5">
        <v>18.66</v>
      </c>
      <c r="M1674" s="8">
        <v>38197</v>
      </c>
      <c r="N1674" s="5">
        <v>97.13</v>
      </c>
      <c r="O1674" s="8">
        <v>38867</v>
      </c>
      <c r="P1674" s="5">
        <v>54.4</v>
      </c>
    </row>
    <row r="1675" spans="1:16" x14ac:dyDescent="0.2">
      <c r="A1675" s="8">
        <v>38868</v>
      </c>
      <c r="B1675" s="5">
        <v>52.4</v>
      </c>
      <c r="C1675" s="8">
        <v>38198</v>
      </c>
      <c r="D1675" s="5">
        <v>43.96</v>
      </c>
      <c r="E1675" s="8">
        <v>38868</v>
      </c>
      <c r="F1675" s="5">
        <v>84.72</v>
      </c>
      <c r="G1675" s="8">
        <v>38868</v>
      </c>
      <c r="H1675" s="5">
        <v>0.56399999999999995</v>
      </c>
      <c r="I1675" s="8">
        <v>38868</v>
      </c>
      <c r="J1675" s="5">
        <v>99.91</v>
      </c>
      <c r="K1675" s="8">
        <v>38868</v>
      </c>
      <c r="L1675" s="5">
        <v>16.440000000000001</v>
      </c>
      <c r="M1675" s="8">
        <v>38198</v>
      </c>
      <c r="N1675" s="5">
        <v>97.21</v>
      </c>
      <c r="O1675" s="8">
        <v>38868</v>
      </c>
      <c r="P1675" s="5">
        <v>59.2</v>
      </c>
    </row>
    <row r="1676" spans="1:16" x14ac:dyDescent="0.2">
      <c r="A1676" s="8">
        <v>38869</v>
      </c>
      <c r="B1676" s="5">
        <v>48.5</v>
      </c>
      <c r="C1676" s="8">
        <v>38199</v>
      </c>
      <c r="D1676" s="5">
        <v>70.61</v>
      </c>
      <c r="E1676" s="8">
        <v>38869</v>
      </c>
      <c r="F1676" s="5">
        <v>84.79</v>
      </c>
      <c r="G1676" s="8">
        <v>38869</v>
      </c>
      <c r="H1676" s="5">
        <v>0.56399999999999995</v>
      </c>
      <c r="I1676" s="8">
        <v>38869</v>
      </c>
      <c r="J1676" s="5">
        <v>99.85</v>
      </c>
      <c r="K1676" s="8">
        <v>38869</v>
      </c>
      <c r="L1676" s="5">
        <v>14.52</v>
      </c>
      <c r="M1676" s="8">
        <v>38199</v>
      </c>
      <c r="N1676" s="5">
        <v>97.21</v>
      </c>
      <c r="O1676" s="8">
        <v>38869</v>
      </c>
      <c r="P1676" s="5">
        <v>55.9</v>
      </c>
    </row>
    <row r="1677" spans="1:16" x14ac:dyDescent="0.2">
      <c r="A1677" s="8">
        <v>38870</v>
      </c>
      <c r="B1677" s="5">
        <v>39.700000000000003</v>
      </c>
      <c r="C1677" s="8">
        <v>38200</v>
      </c>
      <c r="D1677" s="5">
        <v>133.88</v>
      </c>
      <c r="E1677" s="8">
        <v>38870</v>
      </c>
      <c r="F1677" s="5">
        <v>84.04</v>
      </c>
      <c r="G1677" s="8">
        <v>38870</v>
      </c>
      <c r="H1677" s="5">
        <v>0.47099999999999997</v>
      </c>
      <c r="I1677" s="8">
        <v>38870</v>
      </c>
      <c r="J1677" s="5">
        <v>99.77</v>
      </c>
      <c r="K1677" s="8">
        <v>38870</v>
      </c>
      <c r="L1677" s="5">
        <v>14.32</v>
      </c>
      <c r="M1677" s="8">
        <v>38200</v>
      </c>
      <c r="N1677" s="5">
        <v>97.21</v>
      </c>
      <c r="O1677" s="8">
        <v>38870</v>
      </c>
      <c r="P1677" s="5">
        <v>54.4</v>
      </c>
    </row>
    <row r="1678" spans="1:16" x14ac:dyDescent="0.2">
      <c r="A1678" s="8">
        <v>38873</v>
      </c>
      <c r="B1678" s="5">
        <v>40.4</v>
      </c>
      <c r="C1678" s="8">
        <v>38201</v>
      </c>
      <c r="D1678" s="5">
        <v>53.03</v>
      </c>
      <c r="E1678" s="8">
        <v>38873</v>
      </c>
      <c r="F1678" s="5">
        <v>84.14</v>
      </c>
      <c r="G1678" s="8">
        <v>38873</v>
      </c>
      <c r="H1678" s="5">
        <v>0.48699999999999999</v>
      </c>
      <c r="I1678" s="8">
        <v>38873</v>
      </c>
      <c r="J1678" s="5">
        <v>99.87</v>
      </c>
      <c r="K1678" s="8">
        <v>38873</v>
      </c>
      <c r="L1678" s="5">
        <v>16.649999999999999</v>
      </c>
      <c r="M1678" s="8">
        <v>38201</v>
      </c>
      <c r="N1678" s="5">
        <v>99.31</v>
      </c>
      <c r="O1678" s="8">
        <v>38873</v>
      </c>
      <c r="P1678" s="5">
        <v>60.6</v>
      </c>
    </row>
    <row r="1679" spans="1:16" x14ac:dyDescent="0.2">
      <c r="A1679" s="8">
        <v>38874</v>
      </c>
      <c r="B1679" s="5">
        <v>41.2</v>
      </c>
      <c r="C1679" s="8">
        <v>38202</v>
      </c>
      <c r="D1679" s="5">
        <v>44.97</v>
      </c>
      <c r="E1679" s="8">
        <v>38874</v>
      </c>
      <c r="F1679" s="5">
        <v>84.73</v>
      </c>
      <c r="G1679" s="8">
        <v>38874</v>
      </c>
      <c r="H1679" s="5">
        <v>0.44900000000000001</v>
      </c>
      <c r="I1679" s="8">
        <v>38874</v>
      </c>
      <c r="J1679" s="5">
        <v>99.9</v>
      </c>
      <c r="K1679" s="8">
        <v>38874</v>
      </c>
      <c r="L1679" s="5">
        <v>17.34</v>
      </c>
      <c r="M1679" s="8">
        <v>38202</v>
      </c>
      <c r="N1679" s="5">
        <v>98.9</v>
      </c>
      <c r="O1679" s="8">
        <v>38874</v>
      </c>
      <c r="P1679" s="5">
        <v>65</v>
      </c>
    </row>
    <row r="1680" spans="1:16" x14ac:dyDescent="0.2">
      <c r="A1680" s="8">
        <v>38875</v>
      </c>
      <c r="B1680" s="5">
        <v>40.5</v>
      </c>
      <c r="C1680" s="8">
        <v>38203</v>
      </c>
      <c r="D1680" s="5">
        <v>49.57</v>
      </c>
      <c r="E1680" s="8">
        <v>38875</v>
      </c>
      <c r="F1680" s="5">
        <v>84.99</v>
      </c>
      <c r="G1680" s="8">
        <v>38875</v>
      </c>
      <c r="H1680" s="5">
        <v>0.4</v>
      </c>
      <c r="I1680" s="8">
        <v>38875</v>
      </c>
      <c r="J1680" s="5">
        <v>99.95</v>
      </c>
      <c r="K1680" s="8">
        <v>38875</v>
      </c>
      <c r="L1680" s="5">
        <v>17.8</v>
      </c>
      <c r="M1680" s="8">
        <v>38203</v>
      </c>
      <c r="N1680" s="5">
        <v>106.46</v>
      </c>
      <c r="O1680" s="8">
        <v>38875</v>
      </c>
      <c r="P1680" s="5">
        <v>63.4</v>
      </c>
    </row>
    <row r="1681" spans="1:16" x14ac:dyDescent="0.2">
      <c r="A1681" s="8">
        <v>38876</v>
      </c>
      <c r="B1681" s="5">
        <v>40</v>
      </c>
      <c r="C1681" s="8">
        <v>38204</v>
      </c>
      <c r="D1681" s="5">
        <v>53.22</v>
      </c>
      <c r="E1681" s="8">
        <v>38876</v>
      </c>
      <c r="F1681" s="5">
        <v>85.84</v>
      </c>
      <c r="G1681" s="8">
        <v>38876</v>
      </c>
      <c r="H1681" s="5">
        <v>0.35499999999999998</v>
      </c>
      <c r="I1681" s="8">
        <v>38876</v>
      </c>
      <c r="J1681" s="5">
        <v>99.97</v>
      </c>
      <c r="K1681" s="8">
        <v>38876</v>
      </c>
      <c r="L1681" s="5">
        <v>18.350000000000001</v>
      </c>
      <c r="M1681" s="8">
        <v>38204</v>
      </c>
      <c r="N1681" s="5">
        <v>106.83</v>
      </c>
      <c r="O1681" s="8">
        <v>38876</v>
      </c>
      <c r="P1681" s="5">
        <v>64.2</v>
      </c>
    </row>
    <row r="1682" spans="1:16" x14ac:dyDescent="0.2">
      <c r="A1682" s="8">
        <v>38877</v>
      </c>
      <c r="B1682" s="5">
        <v>46.4</v>
      </c>
      <c r="C1682" s="8">
        <v>38205</v>
      </c>
      <c r="D1682" s="5">
        <v>25.75</v>
      </c>
      <c r="E1682" s="8">
        <v>38877</v>
      </c>
      <c r="F1682" s="5">
        <v>85.72</v>
      </c>
      <c r="G1682" s="8">
        <v>38877</v>
      </c>
      <c r="H1682" s="5">
        <v>0.35799999999999998</v>
      </c>
      <c r="I1682" s="8">
        <v>38877</v>
      </c>
      <c r="J1682" s="5">
        <v>99.96</v>
      </c>
      <c r="K1682" s="8">
        <v>38877</v>
      </c>
      <c r="L1682" s="5">
        <v>18.12</v>
      </c>
      <c r="M1682" s="8">
        <v>38205</v>
      </c>
      <c r="N1682" s="5">
        <v>103.11</v>
      </c>
      <c r="O1682" s="8">
        <v>38877</v>
      </c>
      <c r="P1682" s="5">
        <v>61</v>
      </c>
    </row>
    <row r="1683" spans="1:16" x14ac:dyDescent="0.2">
      <c r="A1683" s="8">
        <v>38880</v>
      </c>
      <c r="B1683" s="5">
        <v>44.3</v>
      </c>
      <c r="C1683" s="8">
        <v>38206</v>
      </c>
      <c r="D1683" s="5">
        <v>221.34</v>
      </c>
      <c r="E1683" s="8">
        <v>38880</v>
      </c>
      <c r="F1683" s="5">
        <v>85.85</v>
      </c>
      <c r="G1683" s="8">
        <v>38880</v>
      </c>
      <c r="H1683" s="5">
        <v>0.22500000000000001</v>
      </c>
      <c r="I1683" s="8">
        <v>38880</v>
      </c>
      <c r="J1683" s="5">
        <v>100.03</v>
      </c>
      <c r="K1683" s="8">
        <v>38880</v>
      </c>
      <c r="L1683" s="5">
        <v>20.96</v>
      </c>
      <c r="M1683" s="8">
        <v>38206</v>
      </c>
      <c r="N1683" s="5">
        <v>103.11</v>
      </c>
      <c r="O1683" s="8">
        <v>38880</v>
      </c>
      <c r="P1683" s="5">
        <v>64.900000000000006</v>
      </c>
    </row>
    <row r="1684" spans="1:16" x14ac:dyDescent="0.2">
      <c r="A1684" s="8">
        <v>38881</v>
      </c>
      <c r="B1684" s="5">
        <v>44.4</v>
      </c>
      <c r="C1684" s="8">
        <v>38207</v>
      </c>
      <c r="D1684" s="5">
        <v>75.13</v>
      </c>
      <c r="E1684" s="8">
        <v>38881</v>
      </c>
      <c r="F1684" s="5">
        <v>86.48</v>
      </c>
      <c r="G1684" s="8">
        <v>38881</v>
      </c>
      <c r="H1684" s="5">
        <v>7.4999999999999997E-2</v>
      </c>
      <c r="I1684" s="8">
        <v>38881</v>
      </c>
      <c r="J1684" s="5">
        <v>100.12</v>
      </c>
      <c r="K1684" s="8">
        <v>38881</v>
      </c>
      <c r="L1684" s="5">
        <v>23.81</v>
      </c>
      <c r="M1684" s="8">
        <v>38207</v>
      </c>
      <c r="N1684" s="5">
        <v>103.11</v>
      </c>
      <c r="O1684" s="8">
        <v>38881</v>
      </c>
      <c r="P1684" s="5">
        <v>63.4</v>
      </c>
    </row>
    <row r="1685" spans="1:16" x14ac:dyDescent="0.2">
      <c r="A1685" s="8">
        <v>38882</v>
      </c>
      <c r="B1685" s="5">
        <v>47.5</v>
      </c>
      <c r="C1685" s="8">
        <v>38208</v>
      </c>
      <c r="D1685" s="5">
        <v>59.42</v>
      </c>
      <c r="E1685" s="8">
        <v>38882</v>
      </c>
      <c r="F1685" s="5">
        <v>86.14</v>
      </c>
      <c r="G1685" s="8">
        <v>38882</v>
      </c>
      <c r="H1685" s="5">
        <v>0.20899999999999999</v>
      </c>
      <c r="I1685" s="8">
        <v>38882</v>
      </c>
      <c r="J1685" s="5">
        <v>100.12</v>
      </c>
      <c r="K1685" s="8">
        <v>38882</v>
      </c>
      <c r="L1685" s="5">
        <v>21.46</v>
      </c>
      <c r="M1685" s="8">
        <v>38208</v>
      </c>
      <c r="N1685" s="5">
        <v>98.85</v>
      </c>
      <c r="O1685" s="8">
        <v>38882</v>
      </c>
      <c r="P1685" s="5">
        <v>67.2</v>
      </c>
    </row>
    <row r="1686" spans="1:16" x14ac:dyDescent="0.2">
      <c r="A1686" s="8">
        <v>38883</v>
      </c>
      <c r="B1686" s="5">
        <v>44.8</v>
      </c>
      <c r="C1686" s="8">
        <v>38209</v>
      </c>
      <c r="D1686" s="5">
        <v>90.64</v>
      </c>
      <c r="E1686" s="8">
        <v>38883</v>
      </c>
      <c r="F1686" s="5">
        <v>86.02</v>
      </c>
      <c r="G1686" s="8">
        <v>38883</v>
      </c>
      <c r="H1686" s="5">
        <v>0.30399999999999999</v>
      </c>
      <c r="I1686" s="8">
        <v>38883</v>
      </c>
      <c r="J1686" s="5">
        <v>100.04</v>
      </c>
      <c r="K1686" s="8">
        <v>38883</v>
      </c>
      <c r="L1686" s="5">
        <v>15.9</v>
      </c>
      <c r="M1686" s="8">
        <v>38209</v>
      </c>
      <c r="N1686" s="5">
        <v>96.53</v>
      </c>
      <c r="O1686" s="8">
        <v>38883</v>
      </c>
      <c r="P1686" s="5">
        <v>53.9</v>
      </c>
    </row>
    <row r="1687" spans="1:16" x14ac:dyDescent="0.2">
      <c r="A1687" s="8">
        <v>38884</v>
      </c>
      <c r="B1687" s="5">
        <v>46.7</v>
      </c>
      <c r="C1687" s="8">
        <v>38210</v>
      </c>
      <c r="D1687" s="5">
        <v>91.28</v>
      </c>
      <c r="E1687" s="8">
        <v>38884</v>
      </c>
      <c r="F1687" s="5">
        <v>85.94</v>
      </c>
      <c r="G1687" s="8">
        <v>38884</v>
      </c>
      <c r="H1687" s="5">
        <v>0.27600000000000002</v>
      </c>
      <c r="I1687" s="8">
        <v>38884</v>
      </c>
      <c r="J1687" s="5">
        <v>100.08</v>
      </c>
      <c r="K1687" s="8">
        <v>38884</v>
      </c>
      <c r="L1687" s="5">
        <v>17.25</v>
      </c>
      <c r="M1687" s="8">
        <v>38210</v>
      </c>
      <c r="N1687" s="5">
        <v>89.72</v>
      </c>
      <c r="O1687" s="8">
        <v>38884</v>
      </c>
      <c r="P1687" s="5">
        <v>51.1</v>
      </c>
    </row>
    <row r="1688" spans="1:16" x14ac:dyDescent="0.2">
      <c r="A1688" s="8">
        <v>38887</v>
      </c>
      <c r="B1688" s="5">
        <v>45.5</v>
      </c>
      <c r="C1688" s="8">
        <v>38211</v>
      </c>
      <c r="D1688" s="5">
        <v>96.54</v>
      </c>
      <c r="E1688" s="8">
        <v>38887</v>
      </c>
      <c r="F1688" s="5">
        <v>86.32</v>
      </c>
      <c r="G1688" s="8">
        <v>38887</v>
      </c>
      <c r="H1688" s="5">
        <v>0.224</v>
      </c>
      <c r="I1688" s="8">
        <v>38887</v>
      </c>
      <c r="J1688" s="5">
        <v>100.14</v>
      </c>
      <c r="K1688" s="8">
        <v>38887</v>
      </c>
      <c r="L1688" s="5">
        <v>17.829999999999998</v>
      </c>
      <c r="M1688" s="8">
        <v>38211</v>
      </c>
      <c r="N1688" s="5">
        <v>93.34</v>
      </c>
      <c r="O1688" s="8">
        <v>38887</v>
      </c>
      <c r="P1688" s="5">
        <v>51.7</v>
      </c>
    </row>
    <row r="1689" spans="1:16" x14ac:dyDescent="0.2">
      <c r="A1689" s="8">
        <v>38888</v>
      </c>
      <c r="B1689" s="5">
        <v>47</v>
      </c>
      <c r="C1689" s="8">
        <v>38212</v>
      </c>
      <c r="D1689" s="5">
        <v>64.7</v>
      </c>
      <c r="E1689" s="8">
        <v>38888</v>
      </c>
      <c r="F1689" s="5">
        <v>86.18</v>
      </c>
      <c r="G1689" s="8">
        <v>38888</v>
      </c>
      <c r="H1689" s="5">
        <v>0.29599999999999999</v>
      </c>
      <c r="I1689" s="8">
        <v>38888</v>
      </c>
      <c r="J1689" s="5">
        <v>100.15</v>
      </c>
      <c r="K1689" s="8">
        <v>38888</v>
      </c>
      <c r="L1689" s="5">
        <v>16.690000000000001</v>
      </c>
      <c r="M1689" s="8">
        <v>38212</v>
      </c>
      <c r="N1689" s="5">
        <v>96.13</v>
      </c>
      <c r="O1689" s="8">
        <v>38888</v>
      </c>
      <c r="P1689" s="5">
        <v>50.5</v>
      </c>
    </row>
    <row r="1690" spans="1:16" x14ac:dyDescent="0.2">
      <c r="A1690" s="8">
        <v>38889</v>
      </c>
      <c r="B1690" s="5">
        <v>46.8</v>
      </c>
      <c r="C1690" s="8">
        <v>38213</v>
      </c>
      <c r="D1690" s="5">
        <v>110.84</v>
      </c>
      <c r="E1690" s="8">
        <v>38889</v>
      </c>
      <c r="F1690" s="5">
        <v>85.78</v>
      </c>
      <c r="G1690" s="8">
        <v>38889</v>
      </c>
      <c r="H1690" s="5">
        <v>0.315</v>
      </c>
      <c r="I1690" s="8">
        <v>38889</v>
      </c>
      <c r="J1690" s="5">
        <v>100.08</v>
      </c>
      <c r="K1690" s="8">
        <v>38889</v>
      </c>
      <c r="L1690" s="5">
        <v>15.52</v>
      </c>
      <c r="M1690" s="8">
        <v>38213</v>
      </c>
      <c r="N1690" s="5">
        <v>96.13</v>
      </c>
      <c r="O1690" s="8">
        <v>38889</v>
      </c>
      <c r="P1690" s="5">
        <v>51.4</v>
      </c>
    </row>
    <row r="1691" spans="1:16" x14ac:dyDescent="0.2">
      <c r="A1691" s="8">
        <v>38890</v>
      </c>
      <c r="B1691" s="5">
        <v>45.9</v>
      </c>
      <c r="C1691" s="8">
        <v>38214</v>
      </c>
      <c r="D1691" s="5">
        <v>83.3</v>
      </c>
      <c r="E1691" s="8">
        <v>38890</v>
      </c>
      <c r="F1691" s="5">
        <v>86.39</v>
      </c>
      <c r="G1691" s="8">
        <v>38890</v>
      </c>
      <c r="H1691" s="5">
        <v>0.29499999999999998</v>
      </c>
      <c r="I1691" s="8">
        <v>38890</v>
      </c>
      <c r="J1691" s="5">
        <v>100.16</v>
      </c>
      <c r="K1691" s="8">
        <v>38890</v>
      </c>
      <c r="L1691" s="5">
        <v>15.88</v>
      </c>
      <c r="M1691" s="8">
        <v>38214</v>
      </c>
      <c r="N1691" s="5">
        <v>96.13</v>
      </c>
      <c r="O1691" s="8">
        <v>38890</v>
      </c>
      <c r="P1691" s="5">
        <v>51.3</v>
      </c>
    </row>
    <row r="1692" spans="1:16" x14ac:dyDescent="0.2">
      <c r="A1692" s="8">
        <v>38891</v>
      </c>
      <c r="B1692" s="5">
        <v>44.1</v>
      </c>
      <c r="C1692" s="8">
        <v>38215</v>
      </c>
      <c r="D1692" s="5">
        <v>46.99</v>
      </c>
      <c r="E1692" s="8">
        <v>38891</v>
      </c>
      <c r="F1692" s="5">
        <v>86.88</v>
      </c>
      <c r="G1692" s="8">
        <v>38891</v>
      </c>
      <c r="H1692" s="5">
        <v>0.32600000000000001</v>
      </c>
      <c r="I1692" s="8">
        <v>38891</v>
      </c>
      <c r="J1692" s="5">
        <v>100.2</v>
      </c>
      <c r="K1692" s="8">
        <v>38891</v>
      </c>
      <c r="L1692" s="5">
        <v>15.89</v>
      </c>
      <c r="M1692" s="8">
        <v>38215</v>
      </c>
      <c r="N1692" s="5">
        <v>94.46</v>
      </c>
      <c r="O1692" s="8">
        <v>38891</v>
      </c>
      <c r="P1692" s="5">
        <v>50.3</v>
      </c>
    </row>
    <row r="1693" spans="1:16" x14ac:dyDescent="0.2">
      <c r="A1693" s="8">
        <v>38894</v>
      </c>
      <c r="B1693" s="5">
        <v>44.1</v>
      </c>
      <c r="C1693" s="8">
        <v>38216</v>
      </c>
      <c r="D1693" s="5">
        <v>22.3</v>
      </c>
      <c r="E1693" s="8">
        <v>38894</v>
      </c>
      <c r="F1693" s="5">
        <v>86.49</v>
      </c>
      <c r="G1693" s="8">
        <v>38894</v>
      </c>
      <c r="H1693" s="5">
        <v>0.35</v>
      </c>
      <c r="I1693" s="8">
        <v>38894</v>
      </c>
      <c r="J1693" s="5">
        <v>100.18</v>
      </c>
      <c r="K1693" s="8">
        <v>38894</v>
      </c>
      <c r="L1693" s="5">
        <v>15.62</v>
      </c>
      <c r="M1693" s="8">
        <v>38216</v>
      </c>
      <c r="N1693" s="5">
        <v>102.42</v>
      </c>
      <c r="O1693" s="8">
        <v>38894</v>
      </c>
      <c r="P1693" s="5">
        <v>50.2</v>
      </c>
    </row>
    <row r="1694" spans="1:16" x14ac:dyDescent="0.2">
      <c r="A1694" s="8">
        <v>38895</v>
      </c>
      <c r="B1694" s="5">
        <v>46.6</v>
      </c>
      <c r="C1694" s="8">
        <v>38217</v>
      </c>
      <c r="D1694" s="5">
        <v>59.61</v>
      </c>
      <c r="E1694" s="8">
        <v>38895</v>
      </c>
      <c r="F1694" s="5">
        <v>86.47</v>
      </c>
      <c r="G1694" s="8">
        <v>38895</v>
      </c>
      <c r="H1694" s="5">
        <v>0.32200000000000001</v>
      </c>
      <c r="I1694" s="8">
        <v>38895</v>
      </c>
      <c r="J1694" s="5">
        <v>100.21</v>
      </c>
      <c r="K1694" s="8">
        <v>38895</v>
      </c>
      <c r="L1694" s="5">
        <v>16.399999999999999</v>
      </c>
      <c r="M1694" s="8">
        <v>38217</v>
      </c>
      <c r="N1694" s="5">
        <v>106.71</v>
      </c>
      <c r="O1694" s="8">
        <v>38895</v>
      </c>
      <c r="P1694" s="5">
        <v>61.4</v>
      </c>
    </row>
    <row r="1695" spans="1:16" x14ac:dyDescent="0.2">
      <c r="A1695" s="8">
        <v>38896</v>
      </c>
      <c r="B1695" s="5">
        <v>45.6</v>
      </c>
      <c r="C1695" s="8">
        <v>38218</v>
      </c>
      <c r="D1695" s="5">
        <v>20.9</v>
      </c>
      <c r="E1695" s="8">
        <v>38896</v>
      </c>
      <c r="F1695" s="5">
        <v>86.63</v>
      </c>
      <c r="G1695" s="8">
        <v>38896</v>
      </c>
      <c r="H1695" s="5">
        <v>0.33300000000000002</v>
      </c>
      <c r="I1695" s="8">
        <v>38896</v>
      </c>
      <c r="J1695" s="5">
        <v>100.2</v>
      </c>
      <c r="K1695" s="8">
        <v>38896</v>
      </c>
      <c r="L1695" s="5">
        <v>15.79</v>
      </c>
      <c r="M1695" s="8">
        <v>38218</v>
      </c>
      <c r="N1695" s="5">
        <v>100.68</v>
      </c>
      <c r="O1695" s="8">
        <v>38896</v>
      </c>
      <c r="P1695" s="5">
        <v>60.6</v>
      </c>
    </row>
    <row r="1696" spans="1:16" x14ac:dyDescent="0.2">
      <c r="A1696" s="8">
        <v>38897</v>
      </c>
      <c r="B1696" s="5">
        <v>45.3</v>
      </c>
      <c r="C1696" s="8">
        <v>38219</v>
      </c>
      <c r="D1696" s="5">
        <v>21.29</v>
      </c>
      <c r="E1696" s="8">
        <v>38897</v>
      </c>
      <c r="F1696" s="5">
        <v>85.92</v>
      </c>
      <c r="G1696" s="8">
        <v>38897</v>
      </c>
      <c r="H1696" s="5">
        <v>0.40300000000000002</v>
      </c>
      <c r="I1696" s="8">
        <v>38897</v>
      </c>
      <c r="J1696" s="5">
        <v>100.05</v>
      </c>
      <c r="K1696" s="8">
        <v>38897</v>
      </c>
      <c r="L1696" s="5">
        <v>13.03</v>
      </c>
      <c r="M1696" s="8">
        <v>38219</v>
      </c>
      <c r="N1696" s="5">
        <v>100.88</v>
      </c>
      <c r="O1696" s="8">
        <v>38897</v>
      </c>
      <c r="P1696" s="5">
        <v>59.9</v>
      </c>
    </row>
    <row r="1697" spans="1:16" x14ac:dyDescent="0.2">
      <c r="A1697" s="8">
        <v>38898</v>
      </c>
      <c r="B1697" s="5">
        <v>43.8</v>
      </c>
      <c r="C1697" s="8">
        <v>38220</v>
      </c>
      <c r="D1697" s="5">
        <v>48.22</v>
      </c>
      <c r="E1697" s="8">
        <v>38898</v>
      </c>
      <c r="F1697" s="5">
        <v>85.16</v>
      </c>
      <c r="G1697" s="8">
        <v>38898</v>
      </c>
      <c r="H1697" s="5">
        <v>0.42899999999999999</v>
      </c>
      <c r="I1697" s="8">
        <v>38898</v>
      </c>
      <c r="J1697" s="5">
        <v>100.01</v>
      </c>
      <c r="K1697" s="8">
        <v>38898</v>
      </c>
      <c r="L1697" s="5">
        <v>13.08</v>
      </c>
      <c r="M1697" s="8">
        <v>38220</v>
      </c>
      <c r="N1697" s="5">
        <v>100.88</v>
      </c>
      <c r="O1697" s="8">
        <v>38898</v>
      </c>
      <c r="P1697" s="5">
        <v>55.5</v>
      </c>
    </row>
    <row r="1698" spans="1:16" x14ac:dyDescent="0.2">
      <c r="A1698" s="8">
        <v>38901</v>
      </c>
      <c r="B1698" s="5">
        <v>38</v>
      </c>
      <c r="C1698" s="8">
        <v>38221</v>
      </c>
      <c r="D1698" s="5">
        <v>85.25</v>
      </c>
      <c r="E1698" s="8">
        <v>38901</v>
      </c>
      <c r="F1698" s="5">
        <v>85.19</v>
      </c>
      <c r="G1698" s="8">
        <v>38901</v>
      </c>
      <c r="H1698" s="5">
        <v>0.49299999999999999</v>
      </c>
      <c r="I1698" s="8">
        <v>38901</v>
      </c>
      <c r="J1698" s="5">
        <v>99.96</v>
      </c>
      <c r="K1698" s="8">
        <v>38901</v>
      </c>
      <c r="L1698" s="5">
        <v>13.05</v>
      </c>
      <c r="M1698" s="8">
        <v>38221</v>
      </c>
      <c r="N1698" s="5">
        <v>100.88</v>
      </c>
      <c r="O1698" s="8">
        <v>38901</v>
      </c>
      <c r="P1698" s="5">
        <v>45.7</v>
      </c>
    </row>
    <row r="1699" spans="1:16" x14ac:dyDescent="0.2">
      <c r="A1699" s="8">
        <v>38902</v>
      </c>
      <c r="B1699" s="5">
        <v>37</v>
      </c>
      <c r="C1699" s="8">
        <v>38222</v>
      </c>
      <c r="D1699" s="5">
        <v>160.15</v>
      </c>
      <c r="E1699" s="8">
        <v>38902</v>
      </c>
      <c r="F1699" s="5">
        <v>85.15</v>
      </c>
      <c r="G1699" s="8">
        <v>38902</v>
      </c>
      <c r="H1699" s="5">
        <v>0.55100000000000005</v>
      </c>
      <c r="I1699" s="8">
        <v>38902</v>
      </c>
      <c r="J1699" s="5">
        <v>99.96</v>
      </c>
      <c r="K1699" s="8">
        <v>38902</v>
      </c>
      <c r="L1699" s="5">
        <v>13.05</v>
      </c>
      <c r="M1699" s="8">
        <v>38222</v>
      </c>
      <c r="N1699" s="5">
        <v>104.42</v>
      </c>
      <c r="O1699" s="8">
        <v>38902</v>
      </c>
      <c r="P1699" s="5">
        <v>44.4</v>
      </c>
    </row>
    <row r="1700" spans="1:16" x14ac:dyDescent="0.2">
      <c r="A1700" s="8">
        <v>38903</v>
      </c>
      <c r="B1700" s="5">
        <v>35.6</v>
      </c>
      <c r="C1700" s="8">
        <v>38223</v>
      </c>
      <c r="D1700" s="5">
        <v>61.29</v>
      </c>
      <c r="E1700" s="8">
        <v>38903</v>
      </c>
      <c r="F1700" s="5">
        <v>85.6</v>
      </c>
      <c r="G1700" s="8">
        <v>38903</v>
      </c>
      <c r="H1700" s="5">
        <v>0.47799999999999998</v>
      </c>
      <c r="I1700" s="8">
        <v>38903</v>
      </c>
      <c r="J1700" s="5">
        <v>100.05</v>
      </c>
      <c r="K1700" s="8">
        <v>38903</v>
      </c>
      <c r="L1700" s="5">
        <v>14.15</v>
      </c>
      <c r="M1700" s="8">
        <v>38223</v>
      </c>
      <c r="N1700" s="5">
        <v>103.45</v>
      </c>
      <c r="O1700" s="8">
        <v>38903</v>
      </c>
      <c r="P1700" s="5">
        <v>42.4</v>
      </c>
    </row>
    <row r="1701" spans="1:16" x14ac:dyDescent="0.2">
      <c r="A1701" s="8">
        <v>38904</v>
      </c>
      <c r="B1701" s="5">
        <v>30.6</v>
      </c>
      <c r="C1701" s="8">
        <v>38224</v>
      </c>
      <c r="D1701" s="5">
        <v>41.33</v>
      </c>
      <c r="E1701" s="8">
        <v>38904</v>
      </c>
      <c r="F1701" s="5">
        <v>85.35</v>
      </c>
      <c r="G1701" s="8">
        <v>38904</v>
      </c>
      <c r="H1701" s="5">
        <v>0.42099999999999999</v>
      </c>
      <c r="I1701" s="8">
        <v>38904</v>
      </c>
      <c r="J1701" s="5">
        <v>100.01</v>
      </c>
      <c r="K1701" s="8">
        <v>38904</v>
      </c>
      <c r="L1701" s="5">
        <v>13.65</v>
      </c>
      <c r="M1701" s="8">
        <v>38224</v>
      </c>
      <c r="N1701" s="5">
        <v>102.94</v>
      </c>
      <c r="O1701" s="8">
        <v>38904</v>
      </c>
      <c r="P1701" s="5">
        <v>36</v>
      </c>
    </row>
    <row r="1702" spans="1:16" x14ac:dyDescent="0.2">
      <c r="A1702" s="8">
        <v>38905</v>
      </c>
      <c r="B1702" s="5">
        <v>23.8</v>
      </c>
      <c r="C1702" s="8">
        <v>38225</v>
      </c>
      <c r="D1702" s="5">
        <v>37.69</v>
      </c>
      <c r="E1702" s="8">
        <v>38905</v>
      </c>
      <c r="F1702" s="5">
        <v>85.01</v>
      </c>
      <c r="G1702" s="8">
        <v>38905</v>
      </c>
      <c r="H1702" s="5">
        <v>0.38600000000000001</v>
      </c>
      <c r="I1702" s="8">
        <v>38905</v>
      </c>
      <c r="J1702" s="5">
        <v>99.99</v>
      </c>
      <c r="K1702" s="8">
        <v>38905</v>
      </c>
      <c r="L1702" s="5">
        <v>13.97</v>
      </c>
      <c r="M1702" s="8">
        <v>38225</v>
      </c>
      <c r="N1702" s="5">
        <v>102.53</v>
      </c>
      <c r="O1702" s="8">
        <v>38905</v>
      </c>
      <c r="P1702" s="5">
        <v>37.700000000000003</v>
      </c>
    </row>
    <row r="1703" spans="1:16" x14ac:dyDescent="0.2">
      <c r="A1703" s="8">
        <v>38908</v>
      </c>
      <c r="B1703" s="5">
        <v>19.7</v>
      </c>
      <c r="C1703" s="8">
        <v>38226</v>
      </c>
      <c r="D1703" s="5">
        <v>74.959999999999994</v>
      </c>
      <c r="E1703" s="8">
        <v>38908</v>
      </c>
      <c r="F1703" s="5">
        <v>85.5</v>
      </c>
      <c r="G1703" s="8">
        <v>38908</v>
      </c>
      <c r="H1703" s="5">
        <v>0.40899999999999997</v>
      </c>
      <c r="I1703" s="8">
        <v>38908</v>
      </c>
      <c r="J1703" s="5">
        <v>100.01</v>
      </c>
      <c r="K1703" s="8">
        <v>38908</v>
      </c>
      <c r="L1703" s="5">
        <v>14.02</v>
      </c>
      <c r="M1703" s="8">
        <v>38226</v>
      </c>
      <c r="N1703" s="5">
        <v>102</v>
      </c>
      <c r="O1703" s="8">
        <v>38908</v>
      </c>
      <c r="P1703" s="5">
        <v>40.200000000000003</v>
      </c>
    </row>
    <row r="1704" spans="1:16" x14ac:dyDescent="0.2">
      <c r="A1704" s="8">
        <v>38909</v>
      </c>
      <c r="B1704" s="5">
        <v>19.100000000000001</v>
      </c>
      <c r="C1704" s="8">
        <v>38227</v>
      </c>
      <c r="D1704" s="5">
        <v>46.66</v>
      </c>
      <c r="E1704" s="8">
        <v>38909</v>
      </c>
      <c r="F1704" s="5">
        <v>85.36</v>
      </c>
      <c r="G1704" s="8">
        <v>38909</v>
      </c>
      <c r="H1704" s="5">
        <v>0.50900000000000001</v>
      </c>
      <c r="I1704" s="8">
        <v>38909</v>
      </c>
      <c r="J1704" s="5">
        <v>99.98</v>
      </c>
      <c r="K1704" s="8">
        <v>38909</v>
      </c>
      <c r="L1704" s="5">
        <v>13.14</v>
      </c>
      <c r="M1704" s="8">
        <v>38227</v>
      </c>
      <c r="N1704" s="5">
        <v>102</v>
      </c>
      <c r="O1704" s="8">
        <v>38909</v>
      </c>
      <c r="P1704" s="5">
        <v>38.9</v>
      </c>
    </row>
    <row r="1705" spans="1:16" x14ac:dyDescent="0.2">
      <c r="A1705" s="8">
        <v>38910</v>
      </c>
      <c r="B1705" s="5">
        <v>22.8</v>
      </c>
      <c r="C1705" s="8">
        <v>38228</v>
      </c>
      <c r="D1705" s="5">
        <v>77.95</v>
      </c>
      <c r="E1705" s="8">
        <v>38910</v>
      </c>
      <c r="F1705" s="5">
        <v>85.91</v>
      </c>
      <c r="G1705" s="8">
        <v>38910</v>
      </c>
      <c r="H1705" s="5">
        <v>0.45800000000000002</v>
      </c>
      <c r="I1705" s="8">
        <v>38910</v>
      </c>
      <c r="J1705" s="5">
        <v>100.06</v>
      </c>
      <c r="K1705" s="8">
        <v>38910</v>
      </c>
      <c r="L1705" s="5">
        <v>14.49</v>
      </c>
      <c r="M1705" s="8">
        <v>38228</v>
      </c>
      <c r="N1705" s="5">
        <v>102</v>
      </c>
      <c r="O1705" s="8">
        <v>38910</v>
      </c>
      <c r="P1705" s="5">
        <v>33.5</v>
      </c>
    </row>
    <row r="1706" spans="1:16" x14ac:dyDescent="0.2">
      <c r="A1706" s="8">
        <v>38911</v>
      </c>
      <c r="B1706" s="5">
        <v>21.7</v>
      </c>
      <c r="C1706" s="8">
        <v>38229</v>
      </c>
      <c r="D1706" s="5">
        <v>96.69</v>
      </c>
      <c r="E1706" s="8">
        <v>38911</v>
      </c>
      <c r="F1706" s="5">
        <v>85.84</v>
      </c>
      <c r="G1706" s="8">
        <v>38911</v>
      </c>
      <c r="H1706" s="5">
        <v>0.24</v>
      </c>
      <c r="I1706" s="8">
        <v>38911</v>
      </c>
      <c r="J1706" s="5">
        <v>100.11</v>
      </c>
      <c r="K1706" s="8">
        <v>38911</v>
      </c>
      <c r="L1706" s="5">
        <v>17.79</v>
      </c>
      <c r="M1706" s="8">
        <v>38229</v>
      </c>
      <c r="N1706" s="5">
        <v>100.03</v>
      </c>
      <c r="O1706" s="8">
        <v>38911</v>
      </c>
      <c r="P1706" s="5">
        <v>32</v>
      </c>
    </row>
    <row r="1707" spans="1:16" x14ac:dyDescent="0.2">
      <c r="A1707" s="8">
        <v>38912</v>
      </c>
      <c r="B1707" s="5">
        <v>16.600000000000001</v>
      </c>
      <c r="C1707" s="8">
        <v>38230</v>
      </c>
      <c r="D1707" s="5">
        <v>26.87</v>
      </c>
      <c r="E1707" s="8">
        <v>38912</v>
      </c>
      <c r="F1707" s="5">
        <v>86.1</v>
      </c>
      <c r="G1707" s="8">
        <v>38912</v>
      </c>
      <c r="H1707" s="5">
        <v>0.24099999999999999</v>
      </c>
      <c r="I1707" s="8">
        <v>38912</v>
      </c>
      <c r="J1707" s="5">
        <v>100.15</v>
      </c>
      <c r="K1707" s="8">
        <v>38912</v>
      </c>
      <c r="L1707" s="5">
        <v>18.05</v>
      </c>
      <c r="M1707" s="8">
        <v>38230</v>
      </c>
      <c r="N1707" s="5">
        <v>102.66</v>
      </c>
      <c r="O1707" s="8">
        <v>38912</v>
      </c>
      <c r="P1707" s="5">
        <v>22.4</v>
      </c>
    </row>
    <row r="1708" spans="1:16" x14ac:dyDescent="0.2">
      <c r="A1708" s="8">
        <v>38915</v>
      </c>
      <c r="B1708" s="5">
        <v>14.8</v>
      </c>
      <c r="C1708" s="8">
        <v>38231</v>
      </c>
      <c r="D1708" s="5">
        <v>66.319999999999993</v>
      </c>
      <c r="E1708" s="8">
        <v>38915</v>
      </c>
      <c r="F1708" s="5">
        <v>87.02</v>
      </c>
      <c r="G1708" s="8">
        <v>38915</v>
      </c>
      <c r="H1708" s="5">
        <v>0.25700000000000001</v>
      </c>
      <c r="I1708" s="8">
        <v>38915</v>
      </c>
      <c r="J1708" s="5">
        <v>100.19</v>
      </c>
      <c r="K1708" s="8">
        <v>38915</v>
      </c>
      <c r="L1708" s="5">
        <v>18.64</v>
      </c>
      <c r="M1708" s="8">
        <v>38231</v>
      </c>
      <c r="N1708" s="5">
        <v>105.44</v>
      </c>
      <c r="O1708" s="8">
        <v>38915</v>
      </c>
      <c r="P1708" s="5">
        <v>20</v>
      </c>
    </row>
    <row r="1709" spans="1:16" x14ac:dyDescent="0.2">
      <c r="A1709" s="8">
        <v>38916</v>
      </c>
      <c r="B1709" s="5">
        <v>18.7</v>
      </c>
      <c r="C1709" s="8">
        <v>38232</v>
      </c>
      <c r="D1709" s="5">
        <v>35.270000000000003</v>
      </c>
      <c r="E1709" s="8">
        <v>38916</v>
      </c>
      <c r="F1709" s="5">
        <v>87.01</v>
      </c>
      <c r="G1709" s="8">
        <v>38916</v>
      </c>
      <c r="H1709" s="5">
        <v>0.38200000000000001</v>
      </c>
      <c r="I1709" s="8">
        <v>38916</v>
      </c>
      <c r="J1709" s="5">
        <v>100.2</v>
      </c>
      <c r="K1709" s="8">
        <v>38916</v>
      </c>
      <c r="L1709" s="5">
        <v>17.739999999999998</v>
      </c>
      <c r="M1709" s="8">
        <v>38232</v>
      </c>
      <c r="N1709" s="5">
        <v>106.86</v>
      </c>
      <c r="O1709" s="8">
        <v>38916</v>
      </c>
      <c r="P1709" s="5">
        <v>14.8</v>
      </c>
    </row>
    <row r="1710" spans="1:16" x14ac:dyDescent="0.2">
      <c r="A1710" s="8">
        <v>38917</v>
      </c>
      <c r="B1710" s="5">
        <v>16.600000000000001</v>
      </c>
      <c r="C1710" s="8">
        <v>38233</v>
      </c>
      <c r="D1710" s="5">
        <v>152.34</v>
      </c>
      <c r="E1710" s="8">
        <v>38917</v>
      </c>
      <c r="F1710" s="5">
        <v>86.52</v>
      </c>
      <c r="G1710" s="8">
        <v>38917</v>
      </c>
      <c r="H1710" s="5">
        <v>0.39400000000000002</v>
      </c>
      <c r="I1710" s="8">
        <v>38917</v>
      </c>
      <c r="J1710" s="5">
        <v>100.07</v>
      </c>
      <c r="K1710" s="8">
        <v>38917</v>
      </c>
      <c r="L1710" s="5">
        <v>15.55</v>
      </c>
      <c r="M1710" s="8">
        <v>38233</v>
      </c>
      <c r="N1710" s="5">
        <v>89.29</v>
      </c>
      <c r="O1710" s="8">
        <v>38917</v>
      </c>
      <c r="P1710" s="5">
        <v>9.1</v>
      </c>
    </row>
    <row r="1711" spans="1:16" x14ac:dyDescent="0.2">
      <c r="A1711" s="8">
        <v>38918</v>
      </c>
      <c r="B1711" s="5">
        <v>15.5</v>
      </c>
      <c r="C1711" s="8">
        <v>38234</v>
      </c>
      <c r="D1711" s="5">
        <v>104.11</v>
      </c>
      <c r="E1711" s="8">
        <v>38918</v>
      </c>
      <c r="F1711" s="5">
        <v>86.22</v>
      </c>
      <c r="G1711" s="8">
        <v>38918</v>
      </c>
      <c r="H1711" s="5">
        <v>0.33</v>
      </c>
      <c r="I1711" s="8">
        <v>38918</v>
      </c>
      <c r="J1711" s="5">
        <v>100.09</v>
      </c>
      <c r="K1711" s="8">
        <v>38918</v>
      </c>
      <c r="L1711" s="5">
        <v>16.21</v>
      </c>
      <c r="M1711" s="8">
        <v>38234</v>
      </c>
      <c r="N1711" s="5">
        <v>89.29</v>
      </c>
      <c r="O1711" s="8">
        <v>38918</v>
      </c>
      <c r="P1711" s="5">
        <v>7</v>
      </c>
    </row>
    <row r="1712" spans="1:16" x14ac:dyDescent="0.2">
      <c r="A1712" s="8">
        <v>38919</v>
      </c>
      <c r="B1712" s="5">
        <v>14.1</v>
      </c>
      <c r="C1712" s="8">
        <v>38235</v>
      </c>
      <c r="D1712" s="5">
        <v>106.98</v>
      </c>
      <c r="E1712" s="8">
        <v>38919</v>
      </c>
      <c r="F1712" s="5">
        <v>85.93</v>
      </c>
      <c r="G1712" s="8">
        <v>38919</v>
      </c>
      <c r="H1712" s="5">
        <v>0.314</v>
      </c>
      <c r="I1712" s="8">
        <v>38919</v>
      </c>
      <c r="J1712" s="5">
        <v>100.13</v>
      </c>
      <c r="K1712" s="8">
        <v>38919</v>
      </c>
      <c r="L1712" s="5">
        <v>17.399999999999999</v>
      </c>
      <c r="M1712" s="8">
        <v>38235</v>
      </c>
      <c r="N1712" s="5">
        <v>89.29</v>
      </c>
      <c r="O1712" s="8">
        <v>38919</v>
      </c>
      <c r="P1712" s="5">
        <v>4.5</v>
      </c>
    </row>
    <row r="1713" spans="1:16" x14ac:dyDescent="0.2">
      <c r="A1713" s="8">
        <v>38922</v>
      </c>
      <c r="B1713" s="5">
        <v>7.9</v>
      </c>
      <c r="C1713" s="8">
        <v>38236</v>
      </c>
      <c r="D1713" s="5">
        <v>117.28</v>
      </c>
      <c r="E1713" s="8">
        <v>38922</v>
      </c>
      <c r="F1713" s="5">
        <v>86.34</v>
      </c>
      <c r="G1713" s="8">
        <v>38922</v>
      </c>
      <c r="H1713" s="5">
        <v>0.44900000000000001</v>
      </c>
      <c r="I1713" s="8">
        <v>38922</v>
      </c>
      <c r="J1713" s="5">
        <v>100.06</v>
      </c>
      <c r="K1713" s="8">
        <v>38922</v>
      </c>
      <c r="L1713" s="5">
        <v>14.98</v>
      </c>
      <c r="M1713" s="8">
        <v>38236</v>
      </c>
      <c r="N1713" s="5">
        <v>89.29</v>
      </c>
      <c r="O1713" s="8">
        <v>38922</v>
      </c>
      <c r="P1713" s="5">
        <v>-6</v>
      </c>
    </row>
    <row r="1714" spans="1:16" x14ac:dyDescent="0.2">
      <c r="A1714" s="8">
        <v>38923</v>
      </c>
      <c r="B1714" s="5">
        <v>7.8</v>
      </c>
      <c r="C1714" s="8">
        <v>38237</v>
      </c>
      <c r="D1714" s="5">
        <v>85.16</v>
      </c>
      <c r="E1714" s="8">
        <v>38923</v>
      </c>
      <c r="F1714" s="5">
        <v>86.64</v>
      </c>
      <c r="G1714" s="8">
        <v>38923</v>
      </c>
      <c r="H1714" s="5">
        <v>0.53700000000000003</v>
      </c>
      <c r="I1714" s="8">
        <v>38923</v>
      </c>
      <c r="J1714" s="5">
        <v>100.05</v>
      </c>
      <c r="K1714" s="8">
        <v>38923</v>
      </c>
      <c r="L1714" s="5">
        <v>14.85</v>
      </c>
      <c r="M1714" s="8">
        <v>38237</v>
      </c>
      <c r="N1714" s="5">
        <v>84.95</v>
      </c>
      <c r="O1714" s="8">
        <v>38923</v>
      </c>
      <c r="P1714" s="5">
        <v>-9.3000000000000007</v>
      </c>
    </row>
    <row r="1715" spans="1:16" x14ac:dyDescent="0.2">
      <c r="A1715" s="8">
        <v>38924</v>
      </c>
      <c r="B1715" s="5">
        <v>7.9</v>
      </c>
      <c r="C1715" s="8">
        <v>38238</v>
      </c>
      <c r="D1715" s="5">
        <v>96.31</v>
      </c>
      <c r="E1715" s="8">
        <v>38924</v>
      </c>
      <c r="F1715" s="5">
        <v>85.86</v>
      </c>
      <c r="G1715" s="8">
        <v>38924</v>
      </c>
      <c r="H1715" s="5">
        <v>0.45900000000000002</v>
      </c>
      <c r="I1715" s="8">
        <v>38924</v>
      </c>
      <c r="J1715" s="5">
        <v>100.03</v>
      </c>
      <c r="K1715" s="8">
        <v>38924</v>
      </c>
      <c r="L1715" s="5">
        <v>14.62</v>
      </c>
      <c r="M1715" s="8">
        <v>38238</v>
      </c>
      <c r="N1715" s="5">
        <v>100.51</v>
      </c>
      <c r="O1715" s="8">
        <v>38924</v>
      </c>
      <c r="P1715" s="5">
        <v>-14.6</v>
      </c>
    </row>
    <row r="1716" spans="1:16" x14ac:dyDescent="0.2">
      <c r="A1716" s="8">
        <v>38925</v>
      </c>
      <c r="B1716" s="5">
        <v>7.5</v>
      </c>
      <c r="C1716" s="8">
        <v>38239</v>
      </c>
      <c r="D1716" s="5">
        <v>106.59</v>
      </c>
      <c r="E1716" s="8">
        <v>38925</v>
      </c>
      <c r="F1716" s="5">
        <v>85.84</v>
      </c>
      <c r="G1716" s="8">
        <v>38925</v>
      </c>
      <c r="H1716" s="5">
        <v>0.47799999999999998</v>
      </c>
      <c r="I1716" s="8">
        <v>38925</v>
      </c>
      <c r="J1716" s="5">
        <v>100.04</v>
      </c>
      <c r="K1716" s="8">
        <v>38925</v>
      </c>
      <c r="L1716" s="5">
        <v>14.94</v>
      </c>
      <c r="M1716" s="8">
        <v>38239</v>
      </c>
      <c r="N1716" s="5">
        <v>98.73</v>
      </c>
      <c r="O1716" s="8">
        <v>38925</v>
      </c>
      <c r="P1716" s="5">
        <v>-17.600000000000001</v>
      </c>
    </row>
    <row r="1717" spans="1:16" x14ac:dyDescent="0.2">
      <c r="A1717" s="8">
        <v>38926</v>
      </c>
      <c r="B1717" s="5">
        <v>-1.8</v>
      </c>
      <c r="C1717" s="8">
        <v>38240</v>
      </c>
      <c r="D1717" s="5">
        <v>64.709999999999994</v>
      </c>
      <c r="E1717" s="8">
        <v>38926</v>
      </c>
      <c r="F1717" s="5">
        <v>85.38</v>
      </c>
      <c r="G1717" s="8">
        <v>38926</v>
      </c>
      <c r="H1717" s="5">
        <v>0.42899999999999999</v>
      </c>
      <c r="I1717" s="8">
        <v>38926</v>
      </c>
      <c r="J1717" s="5">
        <v>99.94</v>
      </c>
      <c r="K1717" s="8">
        <v>38926</v>
      </c>
      <c r="L1717" s="5">
        <v>14.33</v>
      </c>
      <c r="M1717" s="8">
        <v>38240</v>
      </c>
      <c r="N1717" s="5">
        <v>96.58</v>
      </c>
      <c r="O1717" s="8">
        <v>38926</v>
      </c>
      <c r="P1717" s="5">
        <v>-35</v>
      </c>
    </row>
    <row r="1718" spans="1:16" x14ac:dyDescent="0.2">
      <c r="A1718" s="8">
        <v>38929</v>
      </c>
      <c r="B1718" s="5">
        <v>-2.2000000000000002</v>
      </c>
      <c r="C1718" s="8">
        <v>38241</v>
      </c>
      <c r="D1718" s="5">
        <v>112.07</v>
      </c>
      <c r="E1718" s="8">
        <v>38929</v>
      </c>
      <c r="F1718" s="5">
        <v>85.3</v>
      </c>
      <c r="G1718" s="8">
        <v>38929</v>
      </c>
      <c r="H1718" s="5">
        <v>0.47599999999999998</v>
      </c>
      <c r="I1718" s="8">
        <v>38929</v>
      </c>
      <c r="J1718" s="5">
        <v>99.95</v>
      </c>
      <c r="K1718" s="8">
        <v>38929</v>
      </c>
      <c r="L1718" s="5">
        <v>14.95</v>
      </c>
      <c r="M1718" s="8">
        <v>38241</v>
      </c>
      <c r="N1718" s="5">
        <v>96.58</v>
      </c>
      <c r="O1718" s="8">
        <v>38929</v>
      </c>
      <c r="P1718" s="5">
        <v>-39.6</v>
      </c>
    </row>
    <row r="1719" spans="1:16" x14ac:dyDescent="0.2">
      <c r="A1719" s="8">
        <v>38930</v>
      </c>
      <c r="B1719" s="5">
        <v>1.7</v>
      </c>
      <c r="C1719" s="8">
        <v>38242</v>
      </c>
      <c r="D1719" s="5">
        <v>46.17</v>
      </c>
      <c r="E1719" s="8">
        <v>38930</v>
      </c>
      <c r="F1719" s="5">
        <v>85.01</v>
      </c>
      <c r="G1719" s="8">
        <v>38930</v>
      </c>
      <c r="H1719" s="5">
        <v>0.50700000000000001</v>
      </c>
      <c r="I1719" s="8">
        <v>38930</v>
      </c>
      <c r="J1719" s="5">
        <v>99.98</v>
      </c>
      <c r="K1719" s="8">
        <v>38930</v>
      </c>
      <c r="L1719" s="5">
        <v>15.05</v>
      </c>
      <c r="M1719" s="8">
        <v>38242</v>
      </c>
      <c r="N1719" s="5">
        <v>96.58</v>
      </c>
      <c r="O1719" s="8">
        <v>38930</v>
      </c>
      <c r="P1719" s="5">
        <v>-43.9</v>
      </c>
    </row>
    <row r="1720" spans="1:16" x14ac:dyDescent="0.2">
      <c r="A1720" s="8">
        <v>38931</v>
      </c>
      <c r="B1720" s="5">
        <v>2.6</v>
      </c>
      <c r="C1720" s="8">
        <v>38243</v>
      </c>
      <c r="D1720" s="5">
        <v>46.45</v>
      </c>
      <c r="E1720" s="8">
        <v>38931</v>
      </c>
      <c r="F1720" s="5">
        <v>85.18</v>
      </c>
      <c r="G1720" s="8">
        <v>38931</v>
      </c>
      <c r="H1720" s="5">
        <v>0.55200000000000005</v>
      </c>
      <c r="I1720" s="8">
        <v>38931</v>
      </c>
      <c r="J1720" s="5">
        <v>99.94</v>
      </c>
      <c r="K1720" s="8">
        <v>38931</v>
      </c>
      <c r="L1720" s="5">
        <v>14.34</v>
      </c>
      <c r="M1720" s="8">
        <v>38243</v>
      </c>
      <c r="N1720" s="5">
        <v>91.73</v>
      </c>
      <c r="O1720" s="8">
        <v>38931</v>
      </c>
      <c r="P1720" s="5">
        <v>-44.2</v>
      </c>
    </row>
    <row r="1721" spans="1:16" x14ac:dyDescent="0.2">
      <c r="A1721" s="8">
        <v>38932</v>
      </c>
      <c r="B1721" s="5">
        <v>-1.9</v>
      </c>
      <c r="C1721" s="8">
        <v>38244</v>
      </c>
      <c r="D1721" s="5">
        <v>81.19</v>
      </c>
      <c r="E1721" s="8">
        <v>38932</v>
      </c>
      <c r="F1721" s="5">
        <v>85.04</v>
      </c>
      <c r="G1721" s="8">
        <v>38932</v>
      </c>
      <c r="H1721" s="5">
        <v>0.55400000000000005</v>
      </c>
      <c r="I1721" s="8">
        <v>38932</v>
      </c>
      <c r="J1721" s="5">
        <v>99.93</v>
      </c>
      <c r="K1721" s="8">
        <v>38932</v>
      </c>
      <c r="L1721" s="5">
        <v>14.46</v>
      </c>
      <c r="M1721" s="8">
        <v>38244</v>
      </c>
      <c r="N1721" s="5">
        <v>92.22</v>
      </c>
      <c r="O1721" s="8">
        <v>38932</v>
      </c>
      <c r="P1721" s="5">
        <v>-54.2</v>
      </c>
    </row>
    <row r="1722" spans="1:16" x14ac:dyDescent="0.2">
      <c r="A1722" s="8">
        <v>38933</v>
      </c>
      <c r="B1722" s="5">
        <v>-8.6999999999999993</v>
      </c>
      <c r="C1722" s="8">
        <v>38245</v>
      </c>
      <c r="D1722" s="5">
        <v>91.91</v>
      </c>
      <c r="E1722" s="8">
        <v>38933</v>
      </c>
      <c r="F1722" s="5">
        <v>84.58</v>
      </c>
      <c r="G1722" s="8">
        <v>38933</v>
      </c>
      <c r="H1722" s="5">
        <v>0.41099999999999998</v>
      </c>
      <c r="I1722" s="8">
        <v>38933</v>
      </c>
      <c r="J1722" s="5">
        <v>99.9</v>
      </c>
      <c r="K1722" s="8">
        <v>38933</v>
      </c>
      <c r="L1722" s="5">
        <v>14.34</v>
      </c>
      <c r="M1722" s="8">
        <v>38245</v>
      </c>
      <c r="N1722" s="5">
        <v>91.98</v>
      </c>
      <c r="O1722" s="8">
        <v>38933</v>
      </c>
      <c r="P1722" s="5">
        <v>-56.7</v>
      </c>
    </row>
    <row r="1723" spans="1:16" x14ac:dyDescent="0.2">
      <c r="A1723" s="8">
        <v>38936</v>
      </c>
      <c r="B1723" s="5">
        <v>-10</v>
      </c>
      <c r="C1723" s="8">
        <v>38246</v>
      </c>
      <c r="D1723" s="5">
        <v>49.03</v>
      </c>
      <c r="E1723" s="8">
        <v>38936</v>
      </c>
      <c r="F1723" s="5">
        <v>84.74</v>
      </c>
      <c r="G1723" s="8">
        <v>38936</v>
      </c>
      <c r="H1723" s="5">
        <v>0.53700000000000003</v>
      </c>
      <c r="I1723" s="8">
        <v>38936</v>
      </c>
      <c r="J1723" s="5">
        <v>99.91</v>
      </c>
      <c r="K1723" s="8">
        <v>38936</v>
      </c>
      <c r="L1723" s="5">
        <v>15.23</v>
      </c>
      <c r="M1723" s="8">
        <v>38246</v>
      </c>
      <c r="N1723" s="5">
        <v>91.08</v>
      </c>
      <c r="O1723" s="8">
        <v>38936</v>
      </c>
      <c r="P1723" s="5">
        <v>-56.6</v>
      </c>
    </row>
    <row r="1724" spans="1:16" x14ac:dyDescent="0.2">
      <c r="A1724" s="8">
        <v>38937</v>
      </c>
      <c r="B1724" s="5">
        <v>-10.7</v>
      </c>
      <c r="C1724" s="8">
        <v>38247</v>
      </c>
      <c r="D1724" s="5">
        <v>69.099999999999994</v>
      </c>
      <c r="E1724" s="8">
        <v>38937</v>
      </c>
      <c r="F1724" s="5">
        <v>84.83</v>
      </c>
      <c r="G1724" s="8">
        <v>38937</v>
      </c>
      <c r="H1724" s="5">
        <v>0.48099999999999998</v>
      </c>
      <c r="I1724" s="8">
        <v>38937</v>
      </c>
      <c r="J1724" s="5">
        <v>99.93</v>
      </c>
      <c r="K1724" s="8">
        <v>38937</v>
      </c>
      <c r="L1724" s="5">
        <v>15.23</v>
      </c>
      <c r="M1724" s="8">
        <v>38247</v>
      </c>
      <c r="N1724" s="5">
        <v>93.66</v>
      </c>
      <c r="O1724" s="8">
        <v>38937</v>
      </c>
      <c r="P1724" s="5">
        <v>-56.5</v>
      </c>
    </row>
    <row r="1725" spans="1:16" x14ac:dyDescent="0.2">
      <c r="A1725" s="8">
        <v>38938</v>
      </c>
      <c r="B1725" s="5">
        <v>-13</v>
      </c>
      <c r="C1725" s="8">
        <v>38248</v>
      </c>
      <c r="D1725" s="5">
        <v>30.83</v>
      </c>
      <c r="E1725" s="8">
        <v>38938</v>
      </c>
      <c r="F1725" s="5">
        <v>84.71</v>
      </c>
      <c r="G1725" s="8">
        <v>38938</v>
      </c>
      <c r="H1725" s="5">
        <v>0.53500000000000003</v>
      </c>
      <c r="I1725" s="8">
        <v>38938</v>
      </c>
      <c r="J1725" s="5">
        <v>99.96</v>
      </c>
      <c r="K1725" s="8">
        <v>38938</v>
      </c>
      <c r="L1725" s="5">
        <v>15.2</v>
      </c>
      <c r="M1725" s="8">
        <v>38248</v>
      </c>
      <c r="N1725" s="5">
        <v>93.66</v>
      </c>
      <c r="O1725" s="8">
        <v>38938</v>
      </c>
      <c r="P1725" s="5">
        <v>-55.7</v>
      </c>
    </row>
    <row r="1726" spans="1:16" x14ac:dyDescent="0.2">
      <c r="A1726" s="8">
        <v>38939</v>
      </c>
      <c r="B1726" s="5">
        <v>-14.2</v>
      </c>
      <c r="C1726" s="8">
        <v>38249</v>
      </c>
      <c r="D1726" s="5">
        <v>95.05</v>
      </c>
      <c r="E1726" s="8">
        <v>38939</v>
      </c>
      <c r="F1726" s="5">
        <v>85.12</v>
      </c>
      <c r="G1726" s="8">
        <v>38939</v>
      </c>
      <c r="H1726" s="5">
        <v>0.55000000000000004</v>
      </c>
      <c r="I1726" s="8">
        <v>38939</v>
      </c>
      <c r="J1726" s="5">
        <v>99.96</v>
      </c>
      <c r="K1726" s="8">
        <v>38939</v>
      </c>
      <c r="L1726" s="5">
        <v>14.46</v>
      </c>
      <c r="M1726" s="8">
        <v>38249</v>
      </c>
      <c r="N1726" s="5">
        <v>93.66</v>
      </c>
      <c r="O1726" s="8">
        <v>38939</v>
      </c>
      <c r="P1726" s="5">
        <v>-60.7</v>
      </c>
    </row>
    <row r="1727" spans="1:16" x14ac:dyDescent="0.2">
      <c r="A1727" s="8">
        <v>38940</v>
      </c>
      <c r="B1727" s="5">
        <v>-4.0999999999999996</v>
      </c>
      <c r="C1727" s="8">
        <v>38250</v>
      </c>
      <c r="D1727" s="5">
        <v>64.53</v>
      </c>
      <c r="E1727" s="8">
        <v>38940</v>
      </c>
      <c r="F1727" s="5">
        <v>85.49</v>
      </c>
      <c r="G1727" s="8">
        <v>38940</v>
      </c>
      <c r="H1727" s="5">
        <v>0.58399999999999996</v>
      </c>
      <c r="I1727" s="8">
        <v>38940</v>
      </c>
      <c r="J1727" s="5">
        <v>100</v>
      </c>
      <c r="K1727" s="8">
        <v>38940</v>
      </c>
      <c r="L1727" s="5">
        <v>14.3</v>
      </c>
      <c r="M1727" s="8">
        <v>38250</v>
      </c>
      <c r="N1727" s="5">
        <v>92.23</v>
      </c>
      <c r="O1727" s="8">
        <v>38940</v>
      </c>
      <c r="P1727" s="5">
        <v>-52.6</v>
      </c>
    </row>
    <row r="1728" spans="1:16" x14ac:dyDescent="0.2">
      <c r="A1728" s="8">
        <v>38943</v>
      </c>
      <c r="B1728" s="5">
        <v>-4.0999999999999996</v>
      </c>
      <c r="C1728" s="8">
        <v>38251</v>
      </c>
      <c r="D1728" s="5">
        <v>65.319999999999993</v>
      </c>
      <c r="E1728" s="8">
        <v>38943</v>
      </c>
      <c r="F1728" s="5">
        <v>85.67</v>
      </c>
      <c r="G1728" s="8">
        <v>38943</v>
      </c>
      <c r="H1728" s="5">
        <v>0.61599999999999999</v>
      </c>
      <c r="I1728" s="8">
        <v>38943</v>
      </c>
      <c r="J1728" s="5">
        <v>100.01</v>
      </c>
      <c r="K1728" s="8">
        <v>38943</v>
      </c>
      <c r="L1728" s="5">
        <v>14.26</v>
      </c>
      <c r="M1728" s="8">
        <v>38251</v>
      </c>
      <c r="N1728" s="5">
        <v>88.24</v>
      </c>
      <c r="O1728" s="8">
        <v>38943</v>
      </c>
      <c r="P1728" s="5">
        <v>-54.9</v>
      </c>
    </row>
    <row r="1729" spans="1:16" x14ac:dyDescent="0.2">
      <c r="A1729" s="8">
        <v>38944</v>
      </c>
      <c r="B1729" s="5">
        <v>-1</v>
      </c>
      <c r="C1729" s="8">
        <v>38252</v>
      </c>
      <c r="D1729" s="5">
        <v>30.88</v>
      </c>
      <c r="E1729" s="8">
        <v>38944</v>
      </c>
      <c r="F1729" s="5">
        <v>85.22</v>
      </c>
      <c r="G1729" s="8">
        <v>38944</v>
      </c>
      <c r="H1729" s="5">
        <v>0.61699999999999999</v>
      </c>
      <c r="I1729" s="8">
        <v>38944</v>
      </c>
      <c r="J1729" s="5">
        <v>99.9</v>
      </c>
      <c r="K1729" s="8">
        <v>38944</v>
      </c>
      <c r="L1729" s="5">
        <v>13.42</v>
      </c>
      <c r="M1729" s="8">
        <v>38252</v>
      </c>
      <c r="N1729" s="5">
        <v>91.6</v>
      </c>
      <c r="O1729" s="8">
        <v>38944</v>
      </c>
      <c r="P1729" s="5">
        <v>-59.9</v>
      </c>
    </row>
    <row r="1730" spans="1:16" x14ac:dyDescent="0.2">
      <c r="A1730" s="8">
        <v>38945</v>
      </c>
      <c r="B1730" s="5">
        <v>-3</v>
      </c>
      <c r="C1730" s="8">
        <v>38253</v>
      </c>
      <c r="D1730" s="5">
        <v>27.9</v>
      </c>
      <c r="E1730" s="8">
        <v>38945</v>
      </c>
      <c r="F1730" s="5">
        <v>84.88</v>
      </c>
      <c r="G1730" s="8">
        <v>38945</v>
      </c>
      <c r="H1730" s="5">
        <v>0.64500000000000002</v>
      </c>
      <c r="I1730" s="8">
        <v>38945</v>
      </c>
      <c r="J1730" s="5">
        <v>99.83</v>
      </c>
      <c r="K1730" s="8">
        <v>38945</v>
      </c>
      <c r="L1730" s="5">
        <v>12.41</v>
      </c>
      <c r="M1730" s="8">
        <v>38253</v>
      </c>
      <c r="N1730" s="5">
        <v>98.19</v>
      </c>
      <c r="O1730" s="8">
        <v>38945</v>
      </c>
      <c r="P1730" s="5">
        <v>-63.4</v>
      </c>
    </row>
    <row r="1731" spans="1:16" x14ac:dyDescent="0.2">
      <c r="A1731" s="8">
        <v>38946</v>
      </c>
      <c r="B1731" s="5">
        <v>2.9</v>
      </c>
      <c r="C1731" s="8">
        <v>38254</v>
      </c>
      <c r="D1731" s="5">
        <v>82.95</v>
      </c>
      <c r="E1731" s="8">
        <v>38946</v>
      </c>
      <c r="F1731" s="5">
        <v>85.04</v>
      </c>
      <c r="G1731" s="8">
        <v>38946</v>
      </c>
      <c r="H1731" s="5">
        <v>0.72199999999999998</v>
      </c>
      <c r="I1731" s="8">
        <v>38946</v>
      </c>
      <c r="J1731" s="5">
        <v>99.82</v>
      </c>
      <c r="K1731" s="8">
        <v>38946</v>
      </c>
      <c r="L1731" s="5">
        <v>12.24</v>
      </c>
      <c r="M1731" s="8">
        <v>38254</v>
      </c>
      <c r="N1731" s="5">
        <v>95.63</v>
      </c>
      <c r="O1731" s="8">
        <v>38946</v>
      </c>
      <c r="P1731" s="5">
        <v>-60</v>
      </c>
    </row>
    <row r="1732" spans="1:16" x14ac:dyDescent="0.2">
      <c r="A1732" s="8">
        <v>38947</v>
      </c>
      <c r="B1732" s="5">
        <v>0.3</v>
      </c>
      <c r="C1732" s="8">
        <v>38255</v>
      </c>
      <c r="D1732" s="5">
        <v>17.22</v>
      </c>
      <c r="E1732" s="8">
        <v>38947</v>
      </c>
      <c r="F1732" s="5">
        <v>85.09</v>
      </c>
      <c r="G1732" s="8">
        <v>38947</v>
      </c>
      <c r="H1732" s="5">
        <v>0.73799999999999999</v>
      </c>
      <c r="I1732" s="8">
        <v>38947</v>
      </c>
      <c r="J1732" s="5">
        <v>99.8</v>
      </c>
      <c r="K1732" s="8">
        <v>38947</v>
      </c>
      <c r="L1732" s="5">
        <v>11.64</v>
      </c>
      <c r="M1732" s="8">
        <v>38255</v>
      </c>
      <c r="N1732" s="5">
        <v>95.63</v>
      </c>
      <c r="O1732" s="8">
        <v>38947</v>
      </c>
      <c r="P1732" s="5">
        <v>-63.9</v>
      </c>
    </row>
    <row r="1733" spans="1:16" x14ac:dyDescent="0.2">
      <c r="A1733" s="8">
        <v>38950</v>
      </c>
      <c r="B1733" s="5">
        <v>1.1000000000000001</v>
      </c>
      <c r="C1733" s="8">
        <v>38256</v>
      </c>
      <c r="D1733" s="5">
        <v>112.96</v>
      </c>
      <c r="E1733" s="8">
        <v>38950</v>
      </c>
      <c r="F1733" s="5">
        <v>84.63</v>
      </c>
      <c r="G1733" s="8">
        <v>38950</v>
      </c>
      <c r="H1733" s="5">
        <v>0.68600000000000005</v>
      </c>
      <c r="I1733" s="8">
        <v>38950</v>
      </c>
      <c r="J1733" s="5">
        <v>99.79</v>
      </c>
      <c r="K1733" s="8">
        <v>38950</v>
      </c>
      <c r="L1733" s="5">
        <v>12.22</v>
      </c>
      <c r="M1733" s="8">
        <v>38256</v>
      </c>
      <c r="N1733" s="5">
        <v>95.63</v>
      </c>
      <c r="O1733" s="8">
        <v>38950</v>
      </c>
      <c r="P1733" s="5">
        <v>-69</v>
      </c>
    </row>
    <row r="1734" spans="1:16" x14ac:dyDescent="0.2">
      <c r="A1734" s="8">
        <v>38951</v>
      </c>
      <c r="B1734" s="5">
        <v>2.4</v>
      </c>
      <c r="C1734" s="8">
        <v>38257</v>
      </c>
      <c r="D1734" s="5">
        <v>128.30000000000001</v>
      </c>
      <c r="E1734" s="8">
        <v>38951</v>
      </c>
      <c r="F1734" s="5">
        <v>85.17</v>
      </c>
      <c r="G1734" s="8">
        <v>38951</v>
      </c>
      <c r="H1734" s="5">
        <v>0.70499999999999996</v>
      </c>
      <c r="I1734" s="8">
        <v>38951</v>
      </c>
      <c r="J1734" s="5">
        <v>99.8</v>
      </c>
      <c r="K1734" s="8">
        <v>38951</v>
      </c>
      <c r="L1734" s="5">
        <v>12.19</v>
      </c>
      <c r="M1734" s="8">
        <v>38257</v>
      </c>
      <c r="N1734" s="5">
        <v>93.39</v>
      </c>
      <c r="O1734" s="8">
        <v>38951</v>
      </c>
      <c r="P1734" s="5">
        <v>-74.3</v>
      </c>
    </row>
    <row r="1735" spans="1:16" x14ac:dyDescent="0.2">
      <c r="A1735" s="8">
        <v>38952</v>
      </c>
      <c r="B1735" s="5">
        <v>2.2000000000000002</v>
      </c>
      <c r="C1735" s="8">
        <v>38258</v>
      </c>
      <c r="D1735" s="5">
        <v>60.91</v>
      </c>
      <c r="E1735" s="8">
        <v>38952</v>
      </c>
      <c r="F1735" s="5">
        <v>85.13</v>
      </c>
      <c r="G1735" s="8">
        <v>38952</v>
      </c>
      <c r="H1735" s="5">
        <v>0.66700000000000004</v>
      </c>
      <c r="I1735" s="8">
        <v>38952</v>
      </c>
      <c r="J1735" s="5">
        <v>99.83</v>
      </c>
      <c r="K1735" s="8">
        <v>38952</v>
      </c>
      <c r="L1735" s="5">
        <v>12.4</v>
      </c>
      <c r="M1735" s="8">
        <v>38258</v>
      </c>
      <c r="N1735" s="5">
        <v>92.34</v>
      </c>
      <c r="O1735" s="8">
        <v>38952</v>
      </c>
      <c r="P1735" s="5">
        <v>-73.099999999999994</v>
      </c>
    </row>
    <row r="1736" spans="1:16" x14ac:dyDescent="0.2">
      <c r="A1736" s="8">
        <v>38953</v>
      </c>
      <c r="B1736" s="5">
        <v>-1.1000000000000001</v>
      </c>
      <c r="C1736" s="8">
        <v>38259</v>
      </c>
      <c r="D1736" s="5">
        <v>67.739999999999995</v>
      </c>
      <c r="E1736" s="8">
        <v>38953</v>
      </c>
      <c r="F1736" s="5">
        <v>85.28</v>
      </c>
      <c r="G1736" s="8">
        <v>38953</v>
      </c>
      <c r="H1736" s="5">
        <v>0.67600000000000005</v>
      </c>
      <c r="I1736" s="8">
        <v>38953</v>
      </c>
      <c r="J1736" s="5">
        <v>99.82</v>
      </c>
      <c r="K1736" s="8">
        <v>38953</v>
      </c>
      <c r="L1736" s="5">
        <v>12.4</v>
      </c>
      <c r="M1736" s="8">
        <v>38259</v>
      </c>
      <c r="N1736" s="5">
        <v>92.56</v>
      </c>
      <c r="O1736" s="8">
        <v>38953</v>
      </c>
      <c r="P1736" s="5">
        <v>-82.5</v>
      </c>
    </row>
    <row r="1737" spans="1:16" x14ac:dyDescent="0.2">
      <c r="A1737" s="8">
        <v>38954</v>
      </c>
      <c r="B1737" s="5">
        <v>-1.3</v>
      </c>
      <c r="C1737" s="8">
        <v>38260</v>
      </c>
      <c r="D1737" s="5">
        <v>37</v>
      </c>
      <c r="E1737" s="8">
        <v>38954</v>
      </c>
      <c r="F1737" s="5">
        <v>85.38</v>
      </c>
      <c r="G1737" s="8">
        <v>38954</v>
      </c>
      <c r="H1737" s="5">
        <v>0.68899999999999995</v>
      </c>
      <c r="I1737" s="8">
        <v>38954</v>
      </c>
      <c r="J1737" s="5">
        <v>99.83</v>
      </c>
      <c r="K1737" s="8">
        <v>38954</v>
      </c>
      <c r="L1737" s="5">
        <v>12.31</v>
      </c>
      <c r="M1737" s="8">
        <v>38260</v>
      </c>
      <c r="N1737" s="5">
        <v>92.89</v>
      </c>
      <c r="O1737" s="8">
        <v>38954</v>
      </c>
      <c r="P1737" s="5">
        <v>-82.1</v>
      </c>
    </row>
    <row r="1738" spans="1:16" x14ac:dyDescent="0.2">
      <c r="A1738" s="8">
        <v>38957</v>
      </c>
      <c r="B1738" s="5">
        <v>-2.6</v>
      </c>
      <c r="C1738" s="8">
        <v>38261</v>
      </c>
      <c r="D1738" s="5">
        <v>71.569999999999993</v>
      </c>
      <c r="E1738" s="8">
        <v>38957</v>
      </c>
      <c r="F1738" s="5">
        <v>85.26</v>
      </c>
      <c r="G1738" s="8">
        <v>38957</v>
      </c>
      <c r="H1738" s="5">
        <v>0.69</v>
      </c>
      <c r="I1738" s="8">
        <v>38957</v>
      </c>
      <c r="J1738" s="5">
        <v>99.79</v>
      </c>
      <c r="K1738" s="8">
        <v>38957</v>
      </c>
      <c r="L1738" s="5">
        <v>12.18</v>
      </c>
      <c r="M1738" s="8">
        <v>38261</v>
      </c>
      <c r="N1738" s="5">
        <v>93.08</v>
      </c>
      <c r="O1738" s="8">
        <v>38957</v>
      </c>
      <c r="P1738" s="5">
        <v>-81.3</v>
      </c>
    </row>
    <row r="1739" spans="1:16" x14ac:dyDescent="0.2">
      <c r="A1739" s="8">
        <v>38958</v>
      </c>
      <c r="B1739" s="5">
        <v>-6.7</v>
      </c>
      <c r="C1739" s="8">
        <v>38262</v>
      </c>
      <c r="D1739" s="5">
        <v>79.89</v>
      </c>
      <c r="E1739" s="8">
        <v>38958</v>
      </c>
      <c r="F1739" s="5">
        <v>84.96</v>
      </c>
      <c r="G1739" s="8">
        <v>38958</v>
      </c>
      <c r="H1739" s="5">
        <v>0.65400000000000003</v>
      </c>
      <c r="I1739" s="8">
        <v>38958</v>
      </c>
      <c r="J1739" s="5">
        <v>99.77</v>
      </c>
      <c r="K1739" s="8">
        <v>38958</v>
      </c>
      <c r="L1739" s="5">
        <v>12.28</v>
      </c>
      <c r="M1739" s="8">
        <v>38262</v>
      </c>
      <c r="N1739" s="5">
        <v>93.08</v>
      </c>
      <c r="O1739" s="8">
        <v>38958</v>
      </c>
      <c r="P1739" s="5">
        <v>-82.5</v>
      </c>
    </row>
    <row r="1740" spans="1:16" x14ac:dyDescent="0.2">
      <c r="A1740" s="8">
        <v>38959</v>
      </c>
      <c r="B1740" s="5">
        <v>-7.5</v>
      </c>
      <c r="C1740" s="8">
        <v>38263</v>
      </c>
      <c r="D1740" s="5">
        <v>173.01</v>
      </c>
      <c r="E1740" s="8">
        <v>38959</v>
      </c>
      <c r="F1740" s="5">
        <v>84.97</v>
      </c>
      <c r="G1740" s="8">
        <v>38959</v>
      </c>
      <c r="H1740" s="5">
        <v>0.621</v>
      </c>
      <c r="I1740" s="8">
        <v>38959</v>
      </c>
      <c r="J1740" s="5">
        <v>99.77</v>
      </c>
      <c r="K1740" s="8">
        <v>38959</v>
      </c>
      <c r="L1740" s="5">
        <v>12.22</v>
      </c>
      <c r="M1740" s="8">
        <v>38263</v>
      </c>
      <c r="N1740" s="5">
        <v>93.08</v>
      </c>
      <c r="O1740" s="8">
        <v>38959</v>
      </c>
      <c r="P1740" s="5">
        <v>-88.3</v>
      </c>
    </row>
    <row r="1741" spans="1:16" x14ac:dyDescent="0.2">
      <c r="A1741" s="8">
        <v>38960</v>
      </c>
      <c r="B1741" s="5">
        <v>-7.6</v>
      </c>
      <c r="C1741" s="8">
        <v>38264</v>
      </c>
      <c r="D1741" s="5">
        <v>82.32</v>
      </c>
      <c r="E1741" s="8">
        <v>38960</v>
      </c>
      <c r="F1741" s="5">
        <v>85.05</v>
      </c>
      <c r="G1741" s="8">
        <v>38960</v>
      </c>
      <c r="H1741" s="5">
        <v>0.60399999999999998</v>
      </c>
      <c r="I1741" s="8">
        <v>38960</v>
      </c>
      <c r="J1741" s="5">
        <v>99.76</v>
      </c>
      <c r="K1741" s="8">
        <v>38960</v>
      </c>
      <c r="L1741" s="5">
        <v>12.31</v>
      </c>
      <c r="M1741" s="8">
        <v>38264</v>
      </c>
      <c r="N1741" s="5">
        <v>90.76</v>
      </c>
      <c r="O1741" s="8">
        <v>38960</v>
      </c>
      <c r="P1741" s="5">
        <v>-89.4</v>
      </c>
    </row>
    <row r="1742" spans="1:16" x14ac:dyDescent="0.2">
      <c r="A1742" s="8">
        <v>38961</v>
      </c>
      <c r="B1742" s="5">
        <v>-5.5</v>
      </c>
      <c r="C1742" s="8">
        <v>38265</v>
      </c>
      <c r="D1742" s="5">
        <v>59.35</v>
      </c>
      <c r="E1742" s="8">
        <v>38961</v>
      </c>
      <c r="F1742" s="5">
        <v>84.92</v>
      </c>
      <c r="G1742" s="8">
        <v>38961</v>
      </c>
      <c r="H1742" s="5">
        <v>0.60799999999999998</v>
      </c>
      <c r="I1742" s="8">
        <v>38961</v>
      </c>
      <c r="J1742" s="5">
        <v>99.73</v>
      </c>
      <c r="K1742" s="8">
        <v>38961</v>
      </c>
      <c r="L1742" s="5">
        <v>11.96</v>
      </c>
      <c r="M1742" s="8">
        <v>38265</v>
      </c>
      <c r="N1742" s="5">
        <v>87.42</v>
      </c>
      <c r="O1742" s="8">
        <v>38961</v>
      </c>
      <c r="P1742" s="5">
        <v>-93.1</v>
      </c>
    </row>
    <row r="1743" spans="1:16" x14ac:dyDescent="0.2">
      <c r="A1743" s="8">
        <v>38964</v>
      </c>
      <c r="B1743" s="5">
        <v>-6.8</v>
      </c>
      <c r="C1743" s="8">
        <v>38266</v>
      </c>
      <c r="D1743" s="5">
        <v>33.31</v>
      </c>
      <c r="E1743" s="8">
        <v>38964</v>
      </c>
      <c r="F1743" s="5">
        <v>84.68</v>
      </c>
      <c r="G1743" s="8">
        <v>38964</v>
      </c>
      <c r="H1743" s="5">
        <v>0.60699999999999998</v>
      </c>
      <c r="I1743" s="8">
        <v>38964</v>
      </c>
      <c r="J1743" s="5">
        <v>99.73</v>
      </c>
      <c r="K1743" s="8">
        <v>38964</v>
      </c>
      <c r="L1743" s="5">
        <v>11.96</v>
      </c>
      <c r="M1743" s="8">
        <v>38266</v>
      </c>
      <c r="N1743" s="5">
        <v>96.29</v>
      </c>
      <c r="O1743" s="8">
        <v>38964</v>
      </c>
      <c r="P1743" s="5">
        <v>-90.5</v>
      </c>
    </row>
    <row r="1744" spans="1:16" x14ac:dyDescent="0.2">
      <c r="A1744" s="8">
        <v>38965</v>
      </c>
      <c r="B1744" s="5">
        <v>-7.5</v>
      </c>
      <c r="C1744" s="8">
        <v>38267</v>
      </c>
      <c r="D1744" s="5">
        <v>53.41</v>
      </c>
      <c r="E1744" s="8">
        <v>38965</v>
      </c>
      <c r="F1744" s="5">
        <v>85</v>
      </c>
      <c r="G1744" s="8">
        <v>38965</v>
      </c>
      <c r="H1744" s="5">
        <v>0.57299999999999995</v>
      </c>
      <c r="I1744" s="8">
        <v>38965</v>
      </c>
      <c r="J1744" s="5">
        <v>99.74</v>
      </c>
      <c r="K1744" s="8">
        <v>38965</v>
      </c>
      <c r="L1744" s="5">
        <v>12.63</v>
      </c>
      <c r="M1744" s="8">
        <v>38267</v>
      </c>
      <c r="N1744" s="5">
        <v>100.6</v>
      </c>
      <c r="O1744" s="8">
        <v>38965</v>
      </c>
      <c r="P1744" s="5">
        <v>-89.4</v>
      </c>
    </row>
    <row r="1745" spans="1:16" x14ac:dyDescent="0.2">
      <c r="A1745" s="8">
        <v>38966</v>
      </c>
      <c r="B1745" s="5">
        <v>-4.5999999999999996</v>
      </c>
      <c r="C1745" s="8">
        <v>38268</v>
      </c>
      <c r="D1745" s="5">
        <v>124.11</v>
      </c>
      <c r="E1745" s="8">
        <v>38966</v>
      </c>
      <c r="F1745" s="5">
        <v>85.1</v>
      </c>
      <c r="G1745" s="8">
        <v>38966</v>
      </c>
      <c r="H1745" s="5">
        <v>0.5</v>
      </c>
      <c r="I1745" s="8">
        <v>38966</v>
      </c>
      <c r="J1745" s="5">
        <v>99.81</v>
      </c>
      <c r="K1745" s="8">
        <v>38966</v>
      </c>
      <c r="L1745" s="5">
        <v>13.74</v>
      </c>
      <c r="M1745" s="8">
        <v>38268</v>
      </c>
      <c r="N1745" s="5">
        <v>91.38</v>
      </c>
      <c r="O1745" s="8">
        <v>38966</v>
      </c>
      <c r="P1745" s="5">
        <v>-92.3</v>
      </c>
    </row>
    <row r="1746" spans="1:16" x14ac:dyDescent="0.2">
      <c r="A1746" s="8">
        <v>38967</v>
      </c>
      <c r="B1746" s="5">
        <v>-4.7</v>
      </c>
      <c r="C1746" s="8">
        <v>38269</v>
      </c>
      <c r="D1746" s="5">
        <v>146.72</v>
      </c>
      <c r="E1746" s="8">
        <v>38967</v>
      </c>
      <c r="F1746" s="5">
        <v>85.53</v>
      </c>
      <c r="G1746" s="8">
        <v>38967</v>
      </c>
      <c r="H1746" s="5">
        <v>0.48399999999999999</v>
      </c>
      <c r="I1746" s="8">
        <v>38967</v>
      </c>
      <c r="J1746" s="5">
        <v>99.85</v>
      </c>
      <c r="K1746" s="8">
        <v>38967</v>
      </c>
      <c r="L1746" s="5">
        <v>13.88</v>
      </c>
      <c r="M1746" s="8">
        <v>38269</v>
      </c>
      <c r="N1746" s="5">
        <v>91.38</v>
      </c>
      <c r="O1746" s="8">
        <v>38967</v>
      </c>
      <c r="P1746" s="5">
        <v>-91.5</v>
      </c>
    </row>
    <row r="1747" spans="1:16" x14ac:dyDescent="0.2">
      <c r="A1747" s="8">
        <v>38968</v>
      </c>
      <c r="B1747" s="5">
        <v>-4.9000000000000004</v>
      </c>
      <c r="C1747" s="8">
        <v>38270</v>
      </c>
      <c r="D1747" s="5">
        <v>104.15</v>
      </c>
      <c r="E1747" s="8">
        <v>38968</v>
      </c>
      <c r="F1747" s="5">
        <v>85.95</v>
      </c>
      <c r="G1747" s="8">
        <v>38968</v>
      </c>
      <c r="H1747" s="5">
        <v>0.495</v>
      </c>
      <c r="I1747" s="8">
        <v>38968</v>
      </c>
      <c r="J1747" s="5">
        <v>99.84</v>
      </c>
      <c r="K1747" s="8">
        <v>38968</v>
      </c>
      <c r="L1747" s="5">
        <v>13.16</v>
      </c>
      <c r="M1747" s="8">
        <v>38270</v>
      </c>
      <c r="N1747" s="5">
        <v>91.38</v>
      </c>
      <c r="O1747" s="8">
        <v>38968</v>
      </c>
      <c r="P1747" s="5">
        <v>-90.5</v>
      </c>
    </row>
    <row r="1748" spans="1:16" x14ac:dyDescent="0.2">
      <c r="A1748" s="8">
        <v>38971</v>
      </c>
      <c r="B1748" s="5">
        <v>-5.8</v>
      </c>
      <c r="C1748" s="8">
        <v>38271</v>
      </c>
      <c r="D1748" s="5">
        <v>153.4</v>
      </c>
      <c r="E1748" s="8">
        <v>38971</v>
      </c>
      <c r="F1748" s="5">
        <v>85.92</v>
      </c>
      <c r="G1748" s="8">
        <v>38971</v>
      </c>
      <c r="H1748" s="5">
        <v>0.50800000000000001</v>
      </c>
      <c r="I1748" s="8">
        <v>38971</v>
      </c>
      <c r="J1748" s="5">
        <v>99.86</v>
      </c>
      <c r="K1748" s="8">
        <v>38971</v>
      </c>
      <c r="L1748" s="5">
        <v>12.99</v>
      </c>
      <c r="M1748" s="8">
        <v>38271</v>
      </c>
      <c r="N1748" s="5">
        <v>91.38</v>
      </c>
      <c r="O1748" s="8">
        <v>38971</v>
      </c>
      <c r="P1748" s="5">
        <v>-87</v>
      </c>
    </row>
    <row r="1749" spans="1:16" x14ac:dyDescent="0.2">
      <c r="A1749" s="8">
        <v>38972</v>
      </c>
      <c r="B1749" s="5">
        <v>-16.600000000000001</v>
      </c>
      <c r="C1749" s="8">
        <v>38272</v>
      </c>
      <c r="D1749" s="5">
        <v>87.77</v>
      </c>
      <c r="E1749" s="8">
        <v>38972</v>
      </c>
      <c r="F1749" s="5">
        <v>85.92</v>
      </c>
      <c r="G1749" s="8">
        <v>38972</v>
      </c>
      <c r="H1749" s="5">
        <v>0.51400000000000001</v>
      </c>
      <c r="I1749" s="8">
        <v>38972</v>
      </c>
      <c r="J1749" s="5">
        <v>99.8</v>
      </c>
      <c r="K1749" s="8">
        <v>38972</v>
      </c>
      <c r="L1749" s="5">
        <v>11.92</v>
      </c>
      <c r="M1749" s="8">
        <v>38272</v>
      </c>
      <c r="N1749" s="5">
        <v>92.54</v>
      </c>
      <c r="O1749" s="8">
        <v>38972</v>
      </c>
      <c r="P1749" s="5">
        <v>-100.8</v>
      </c>
    </row>
    <row r="1750" spans="1:16" x14ac:dyDescent="0.2">
      <c r="A1750" s="8">
        <v>38973</v>
      </c>
      <c r="B1750" s="5">
        <v>-17</v>
      </c>
      <c r="C1750" s="8">
        <v>38273</v>
      </c>
      <c r="D1750" s="5">
        <v>105.88</v>
      </c>
      <c r="E1750" s="8">
        <v>38973</v>
      </c>
      <c r="F1750" s="5">
        <v>85.86</v>
      </c>
      <c r="G1750" s="8">
        <v>38973</v>
      </c>
      <c r="H1750" s="5">
        <v>0.56100000000000005</v>
      </c>
      <c r="I1750" s="8">
        <v>38973</v>
      </c>
      <c r="J1750" s="5">
        <v>99.77</v>
      </c>
      <c r="K1750" s="8">
        <v>38973</v>
      </c>
      <c r="L1750" s="5">
        <v>11.18</v>
      </c>
      <c r="M1750" s="8">
        <v>38273</v>
      </c>
      <c r="N1750" s="5">
        <v>91.83</v>
      </c>
      <c r="O1750" s="8">
        <v>38973</v>
      </c>
      <c r="P1750" s="5">
        <v>-99.8</v>
      </c>
    </row>
    <row r="1751" spans="1:16" x14ac:dyDescent="0.2">
      <c r="A1751" s="8">
        <v>38974</v>
      </c>
      <c r="B1751" s="5">
        <v>-18.899999999999999</v>
      </c>
      <c r="C1751" s="8">
        <v>38274</v>
      </c>
      <c r="D1751" s="5">
        <v>68.31</v>
      </c>
      <c r="E1751" s="8">
        <v>38974</v>
      </c>
      <c r="F1751" s="5">
        <v>85.66</v>
      </c>
      <c r="G1751" s="8">
        <v>38974</v>
      </c>
      <c r="H1751" s="5">
        <v>0.59499999999999997</v>
      </c>
      <c r="I1751" s="8">
        <v>38974</v>
      </c>
      <c r="J1751" s="5">
        <v>99.78</v>
      </c>
      <c r="K1751" s="8">
        <v>38974</v>
      </c>
      <c r="L1751" s="5">
        <v>11.55</v>
      </c>
      <c r="M1751" s="8">
        <v>38274</v>
      </c>
      <c r="N1751" s="5">
        <v>91.22</v>
      </c>
      <c r="O1751" s="8">
        <v>38974</v>
      </c>
      <c r="P1751" s="5">
        <v>-107.6</v>
      </c>
    </row>
    <row r="1752" spans="1:16" x14ac:dyDescent="0.2">
      <c r="A1752" s="8">
        <v>38975</v>
      </c>
      <c r="B1752" s="5">
        <v>-21.8</v>
      </c>
      <c r="C1752" s="8">
        <v>38275</v>
      </c>
      <c r="D1752" s="5">
        <v>65.62</v>
      </c>
      <c r="E1752" s="8">
        <v>38975</v>
      </c>
      <c r="F1752" s="5">
        <v>85.98</v>
      </c>
      <c r="G1752" s="8">
        <v>38975</v>
      </c>
      <c r="H1752" s="5">
        <v>0.58499999999999996</v>
      </c>
      <c r="I1752" s="8">
        <v>38975</v>
      </c>
      <c r="J1752" s="5">
        <v>99.77</v>
      </c>
      <c r="K1752" s="8">
        <v>38975</v>
      </c>
      <c r="L1752" s="5">
        <v>11.76</v>
      </c>
      <c r="M1752" s="8">
        <v>38275</v>
      </c>
      <c r="N1752" s="5">
        <v>90.59</v>
      </c>
      <c r="O1752" s="8">
        <v>38975</v>
      </c>
      <c r="P1752" s="5">
        <v>-112.3</v>
      </c>
    </row>
    <row r="1753" spans="1:16" x14ac:dyDescent="0.2">
      <c r="A1753" s="8">
        <v>38978</v>
      </c>
      <c r="B1753" s="5">
        <v>-36.200000000000003</v>
      </c>
      <c r="C1753" s="8">
        <v>38276</v>
      </c>
      <c r="D1753" s="5">
        <v>337</v>
      </c>
      <c r="E1753" s="8">
        <v>38978</v>
      </c>
      <c r="F1753" s="5">
        <v>85.81</v>
      </c>
      <c r="G1753" s="8">
        <v>38978</v>
      </c>
      <c r="H1753" s="5">
        <v>0.58799999999999997</v>
      </c>
      <c r="I1753" s="8">
        <v>38978</v>
      </c>
      <c r="J1753" s="5">
        <v>99.77</v>
      </c>
      <c r="K1753" s="8">
        <v>38978</v>
      </c>
      <c r="L1753" s="5">
        <v>11.78</v>
      </c>
      <c r="M1753" s="8">
        <v>38276</v>
      </c>
      <c r="N1753" s="5">
        <v>90.59</v>
      </c>
      <c r="O1753" s="8">
        <v>38978</v>
      </c>
      <c r="P1753" s="5">
        <v>-127.4</v>
      </c>
    </row>
    <row r="1754" spans="1:16" x14ac:dyDescent="0.2">
      <c r="A1754" s="8">
        <v>38979</v>
      </c>
      <c r="B1754" s="5">
        <v>-37.799999999999997</v>
      </c>
      <c r="C1754" s="8">
        <v>38277</v>
      </c>
      <c r="D1754" s="5">
        <v>159.38999999999999</v>
      </c>
      <c r="E1754" s="8">
        <v>38979</v>
      </c>
      <c r="F1754" s="5">
        <v>85.94</v>
      </c>
      <c r="G1754" s="8">
        <v>38979</v>
      </c>
      <c r="H1754" s="5">
        <v>0.54500000000000004</v>
      </c>
      <c r="I1754" s="8">
        <v>38979</v>
      </c>
      <c r="J1754" s="5">
        <v>99.77</v>
      </c>
      <c r="K1754" s="8">
        <v>38979</v>
      </c>
      <c r="L1754" s="5">
        <v>11.98</v>
      </c>
      <c r="M1754" s="8">
        <v>38277</v>
      </c>
      <c r="N1754" s="5">
        <v>90.59</v>
      </c>
      <c r="O1754" s="8">
        <v>38979</v>
      </c>
      <c r="P1754" s="5">
        <v>-134</v>
      </c>
    </row>
    <row r="1755" spans="1:16" x14ac:dyDescent="0.2">
      <c r="A1755" s="8">
        <v>38980</v>
      </c>
      <c r="B1755" s="5">
        <v>-37.700000000000003</v>
      </c>
      <c r="C1755" s="8">
        <v>38278</v>
      </c>
      <c r="D1755" s="5">
        <v>103.07</v>
      </c>
      <c r="E1755" s="8">
        <v>38980</v>
      </c>
      <c r="F1755" s="5">
        <v>85.81</v>
      </c>
      <c r="G1755" s="8">
        <v>38980</v>
      </c>
      <c r="H1755" s="5">
        <v>0.56899999999999995</v>
      </c>
      <c r="I1755" s="8">
        <v>38980</v>
      </c>
      <c r="J1755" s="5">
        <v>99.73</v>
      </c>
      <c r="K1755" s="8">
        <v>38980</v>
      </c>
      <c r="L1755" s="5">
        <v>11.39</v>
      </c>
      <c r="M1755" s="8">
        <v>38278</v>
      </c>
      <c r="N1755" s="5">
        <v>86.88</v>
      </c>
      <c r="O1755" s="8">
        <v>38980</v>
      </c>
      <c r="P1755" s="5">
        <v>-133.19999999999999</v>
      </c>
    </row>
    <row r="1756" spans="1:16" x14ac:dyDescent="0.2">
      <c r="A1756" s="8">
        <v>38981</v>
      </c>
      <c r="B1756" s="5">
        <v>-45.8</v>
      </c>
      <c r="C1756" s="8">
        <v>38279</v>
      </c>
      <c r="D1756" s="5">
        <v>79.13</v>
      </c>
      <c r="E1756" s="8">
        <v>38981</v>
      </c>
      <c r="F1756" s="5">
        <v>85.2</v>
      </c>
      <c r="G1756" s="8">
        <v>38981</v>
      </c>
      <c r="H1756" s="5">
        <v>0.45600000000000002</v>
      </c>
      <c r="I1756" s="8">
        <v>38981</v>
      </c>
      <c r="J1756" s="5">
        <v>99.71</v>
      </c>
      <c r="K1756" s="8">
        <v>38981</v>
      </c>
      <c r="L1756" s="5">
        <v>12.25</v>
      </c>
      <c r="M1756" s="8">
        <v>38279</v>
      </c>
      <c r="N1756" s="5">
        <v>85.85</v>
      </c>
      <c r="O1756" s="8">
        <v>38981</v>
      </c>
      <c r="P1756" s="5">
        <v>-139.5</v>
      </c>
    </row>
    <row r="1757" spans="1:16" x14ac:dyDescent="0.2">
      <c r="A1757" s="8">
        <v>38982</v>
      </c>
      <c r="B1757" s="5">
        <v>-46</v>
      </c>
      <c r="C1757" s="8">
        <v>38280</v>
      </c>
      <c r="D1757" s="5">
        <v>36.909999999999997</v>
      </c>
      <c r="E1757" s="8">
        <v>38982</v>
      </c>
      <c r="F1757" s="5">
        <v>85.16</v>
      </c>
      <c r="G1757" s="8">
        <v>38982</v>
      </c>
      <c r="H1757" s="5">
        <v>0.46500000000000002</v>
      </c>
      <c r="I1757" s="8">
        <v>38982</v>
      </c>
      <c r="J1757" s="5">
        <v>99.71</v>
      </c>
      <c r="K1757" s="8">
        <v>38982</v>
      </c>
      <c r="L1757" s="5">
        <v>12.59</v>
      </c>
      <c r="M1757" s="8">
        <v>38280</v>
      </c>
      <c r="N1757" s="5">
        <v>92.1</v>
      </c>
      <c r="O1757" s="8">
        <v>38982</v>
      </c>
      <c r="P1757" s="5">
        <v>-138.80000000000001</v>
      </c>
    </row>
    <row r="1758" spans="1:16" x14ac:dyDescent="0.2">
      <c r="A1758" s="8">
        <v>38985</v>
      </c>
      <c r="B1758" s="5">
        <v>-46</v>
      </c>
      <c r="C1758" s="8">
        <v>38281</v>
      </c>
      <c r="D1758" s="5">
        <v>44.07</v>
      </c>
      <c r="E1758" s="8">
        <v>38985</v>
      </c>
      <c r="F1758" s="5">
        <v>85.38</v>
      </c>
      <c r="G1758" s="8">
        <v>38985</v>
      </c>
      <c r="H1758" s="5">
        <v>0.45700000000000002</v>
      </c>
      <c r="I1758" s="8">
        <v>38985</v>
      </c>
      <c r="J1758" s="5">
        <v>99.65</v>
      </c>
      <c r="K1758" s="8">
        <v>38985</v>
      </c>
      <c r="L1758" s="5">
        <v>12.12</v>
      </c>
      <c r="M1758" s="8">
        <v>38281</v>
      </c>
      <c r="N1758" s="5">
        <v>86.54</v>
      </c>
      <c r="O1758" s="8">
        <v>38985</v>
      </c>
      <c r="P1758" s="5">
        <v>-136.80000000000001</v>
      </c>
    </row>
    <row r="1759" spans="1:16" x14ac:dyDescent="0.2">
      <c r="A1759" s="8">
        <v>38986</v>
      </c>
      <c r="B1759" s="5">
        <v>-42.8</v>
      </c>
      <c r="C1759" s="8">
        <v>38282</v>
      </c>
      <c r="D1759" s="5">
        <v>66.650000000000006</v>
      </c>
      <c r="E1759" s="8">
        <v>38986</v>
      </c>
      <c r="F1759" s="5">
        <v>85.63</v>
      </c>
      <c r="G1759" s="8">
        <v>38986</v>
      </c>
      <c r="H1759" s="5">
        <v>0.50800000000000001</v>
      </c>
      <c r="I1759" s="8">
        <v>38986</v>
      </c>
      <c r="J1759" s="5">
        <v>99.62</v>
      </c>
      <c r="K1759" s="8">
        <v>38986</v>
      </c>
      <c r="L1759" s="5">
        <v>11.53</v>
      </c>
      <c r="M1759" s="8">
        <v>38282</v>
      </c>
      <c r="N1759" s="5">
        <v>85.84</v>
      </c>
      <c r="O1759" s="8">
        <v>38986</v>
      </c>
      <c r="P1759" s="5">
        <v>-128.80000000000001</v>
      </c>
    </row>
    <row r="1760" spans="1:16" x14ac:dyDescent="0.2">
      <c r="A1760" s="8">
        <v>38987</v>
      </c>
      <c r="B1760" s="5">
        <v>-42.7</v>
      </c>
      <c r="C1760" s="8">
        <v>38283</v>
      </c>
      <c r="D1760" s="5">
        <v>61.46</v>
      </c>
      <c r="E1760" s="8">
        <v>38987</v>
      </c>
      <c r="F1760" s="5">
        <v>85.69</v>
      </c>
      <c r="G1760" s="8">
        <v>38987</v>
      </c>
      <c r="H1760" s="5">
        <v>0.51300000000000001</v>
      </c>
      <c r="I1760" s="8">
        <v>38987</v>
      </c>
      <c r="J1760" s="5">
        <v>99.63</v>
      </c>
      <c r="K1760" s="8">
        <v>38987</v>
      </c>
      <c r="L1760" s="5">
        <v>11.58</v>
      </c>
      <c r="M1760" s="8">
        <v>38283</v>
      </c>
      <c r="N1760" s="5">
        <v>85.84</v>
      </c>
      <c r="O1760" s="8">
        <v>38987</v>
      </c>
      <c r="P1760" s="5">
        <v>-134.69999999999999</v>
      </c>
    </row>
    <row r="1761" spans="1:16" x14ac:dyDescent="0.2">
      <c r="A1761" s="8">
        <v>38988</v>
      </c>
      <c r="B1761" s="5">
        <v>-47.9</v>
      </c>
      <c r="C1761" s="8">
        <v>38284</v>
      </c>
      <c r="D1761" s="5">
        <v>151.02000000000001</v>
      </c>
      <c r="E1761" s="8">
        <v>38988</v>
      </c>
      <c r="F1761" s="5">
        <v>85.77</v>
      </c>
      <c r="G1761" s="8">
        <v>38988</v>
      </c>
      <c r="H1761" s="5">
        <v>0.47799999999999998</v>
      </c>
      <c r="I1761" s="8">
        <v>38988</v>
      </c>
      <c r="J1761" s="5">
        <v>99.64</v>
      </c>
      <c r="K1761" s="8">
        <v>38988</v>
      </c>
      <c r="L1761" s="5">
        <v>11.72</v>
      </c>
      <c r="M1761" s="8">
        <v>38284</v>
      </c>
      <c r="N1761" s="5">
        <v>85.84</v>
      </c>
      <c r="O1761" s="8">
        <v>38988</v>
      </c>
      <c r="P1761" s="5">
        <v>-145.19999999999999</v>
      </c>
    </row>
    <row r="1762" spans="1:16" x14ac:dyDescent="0.2">
      <c r="A1762" s="8">
        <v>38989</v>
      </c>
      <c r="B1762" s="5">
        <v>-39.200000000000003</v>
      </c>
      <c r="C1762" s="8">
        <v>38285</v>
      </c>
      <c r="D1762" s="5">
        <v>58.43</v>
      </c>
      <c r="E1762" s="8">
        <v>38989</v>
      </c>
      <c r="F1762" s="5">
        <v>86.03</v>
      </c>
      <c r="G1762" s="8">
        <v>38989</v>
      </c>
      <c r="H1762" s="5">
        <v>0.48099999999999998</v>
      </c>
      <c r="I1762" s="8">
        <v>38989</v>
      </c>
      <c r="J1762" s="5">
        <v>99.67</v>
      </c>
      <c r="K1762" s="8">
        <v>38989</v>
      </c>
      <c r="L1762" s="5">
        <v>11.98</v>
      </c>
      <c r="M1762" s="8">
        <v>38285</v>
      </c>
      <c r="N1762" s="5">
        <v>88.42</v>
      </c>
      <c r="O1762" s="8">
        <v>38989</v>
      </c>
      <c r="P1762" s="5">
        <v>-138.9</v>
      </c>
    </row>
    <row r="1763" spans="1:16" x14ac:dyDescent="0.2">
      <c r="A1763" s="8">
        <v>38992</v>
      </c>
      <c r="B1763" s="5">
        <v>-38.5</v>
      </c>
      <c r="C1763" s="8">
        <v>38286</v>
      </c>
      <c r="D1763" s="5">
        <v>78.75</v>
      </c>
      <c r="E1763" s="8">
        <v>38992</v>
      </c>
      <c r="F1763" s="5">
        <v>85.6</v>
      </c>
      <c r="G1763" s="8">
        <v>38992</v>
      </c>
      <c r="H1763" s="5">
        <v>0.44</v>
      </c>
      <c r="I1763" s="8">
        <v>38992</v>
      </c>
      <c r="J1763" s="5">
        <v>99.67</v>
      </c>
      <c r="K1763" s="8">
        <v>38992</v>
      </c>
      <c r="L1763" s="5">
        <v>12.57</v>
      </c>
      <c r="M1763" s="8">
        <v>38286</v>
      </c>
      <c r="N1763" s="5">
        <v>91.91</v>
      </c>
      <c r="O1763" s="8">
        <v>38992</v>
      </c>
      <c r="P1763" s="5">
        <v>-143.4</v>
      </c>
    </row>
    <row r="1764" spans="1:16" x14ac:dyDescent="0.2">
      <c r="A1764" s="8">
        <v>38993</v>
      </c>
      <c r="B1764" s="5">
        <v>-37.299999999999997</v>
      </c>
      <c r="C1764" s="8">
        <v>38287</v>
      </c>
      <c r="D1764" s="5">
        <v>177.79</v>
      </c>
      <c r="E1764" s="8">
        <v>38993</v>
      </c>
      <c r="F1764" s="5">
        <v>85.71</v>
      </c>
      <c r="G1764" s="8">
        <v>38993</v>
      </c>
      <c r="H1764" s="5">
        <v>0.497</v>
      </c>
      <c r="I1764" s="8">
        <v>38993</v>
      </c>
      <c r="J1764" s="5">
        <v>99.67</v>
      </c>
      <c r="K1764" s="8">
        <v>38993</v>
      </c>
      <c r="L1764" s="5">
        <v>12.24</v>
      </c>
      <c r="M1764" s="8">
        <v>38287</v>
      </c>
      <c r="N1764" s="5">
        <v>95.42</v>
      </c>
      <c r="O1764" s="8">
        <v>38993</v>
      </c>
      <c r="P1764" s="5">
        <v>-141.5</v>
      </c>
    </row>
    <row r="1765" spans="1:16" x14ac:dyDescent="0.2">
      <c r="A1765" s="8">
        <v>38994</v>
      </c>
      <c r="B1765" s="5">
        <v>-42.9</v>
      </c>
      <c r="C1765" s="8">
        <v>38288</v>
      </c>
      <c r="D1765" s="5">
        <v>113.5</v>
      </c>
      <c r="E1765" s="8">
        <v>38994</v>
      </c>
      <c r="F1765" s="5">
        <v>85.84</v>
      </c>
      <c r="G1765" s="8">
        <v>38994</v>
      </c>
      <c r="H1765" s="5">
        <v>0.51400000000000001</v>
      </c>
      <c r="I1765" s="8">
        <v>38994</v>
      </c>
      <c r="J1765" s="5">
        <v>99.61</v>
      </c>
      <c r="K1765" s="8">
        <v>38994</v>
      </c>
      <c r="L1765" s="5">
        <v>11.86</v>
      </c>
      <c r="M1765" s="8">
        <v>38288</v>
      </c>
      <c r="N1765" s="5">
        <v>97.27</v>
      </c>
      <c r="O1765" s="8">
        <v>38994</v>
      </c>
      <c r="P1765" s="5">
        <v>-152.30000000000001</v>
      </c>
    </row>
    <row r="1766" spans="1:16" x14ac:dyDescent="0.2">
      <c r="A1766" s="8">
        <v>38995</v>
      </c>
      <c r="B1766" s="5">
        <v>-42.9</v>
      </c>
      <c r="C1766" s="8">
        <v>38289</v>
      </c>
      <c r="D1766" s="5">
        <v>54.06</v>
      </c>
      <c r="E1766" s="8">
        <v>38995</v>
      </c>
      <c r="F1766" s="5">
        <v>85.92</v>
      </c>
      <c r="G1766" s="8">
        <v>38995</v>
      </c>
      <c r="H1766" s="5">
        <v>0.55500000000000005</v>
      </c>
      <c r="I1766" s="8">
        <v>38995</v>
      </c>
      <c r="J1766" s="5">
        <v>99.61</v>
      </c>
      <c r="K1766" s="8">
        <v>38995</v>
      </c>
      <c r="L1766" s="5">
        <v>11.98</v>
      </c>
      <c r="M1766" s="8">
        <v>38289</v>
      </c>
      <c r="N1766" s="5">
        <v>96.45</v>
      </c>
      <c r="O1766" s="8">
        <v>38995</v>
      </c>
      <c r="P1766" s="5">
        <v>-151.1</v>
      </c>
    </row>
    <row r="1767" spans="1:16" x14ac:dyDescent="0.2">
      <c r="A1767" s="8">
        <v>38996</v>
      </c>
      <c r="B1767" s="5">
        <v>-49</v>
      </c>
      <c r="C1767" s="8">
        <v>38290</v>
      </c>
      <c r="D1767" s="5">
        <v>112.81</v>
      </c>
      <c r="E1767" s="8">
        <v>38996</v>
      </c>
      <c r="F1767" s="5">
        <v>86.5</v>
      </c>
      <c r="G1767" s="8">
        <v>38996</v>
      </c>
      <c r="H1767" s="5">
        <v>0.60499999999999998</v>
      </c>
      <c r="I1767" s="8">
        <v>38996</v>
      </c>
      <c r="J1767" s="5">
        <v>99.68</v>
      </c>
      <c r="K1767" s="8">
        <v>38996</v>
      </c>
      <c r="L1767" s="5">
        <v>11.56</v>
      </c>
      <c r="M1767" s="8">
        <v>38290</v>
      </c>
      <c r="N1767" s="5">
        <v>96.45</v>
      </c>
      <c r="O1767" s="8">
        <v>38996</v>
      </c>
      <c r="P1767" s="5">
        <v>-155.4</v>
      </c>
    </row>
    <row r="1768" spans="1:16" x14ac:dyDescent="0.2">
      <c r="A1768" s="8">
        <v>38999</v>
      </c>
      <c r="B1768" s="5">
        <v>-49.6</v>
      </c>
      <c r="C1768" s="8">
        <v>38291</v>
      </c>
      <c r="D1768" s="5">
        <v>133.86000000000001</v>
      </c>
      <c r="E1768" s="8">
        <v>38999</v>
      </c>
      <c r="F1768" s="5">
        <v>86.55</v>
      </c>
      <c r="G1768" s="8">
        <v>38999</v>
      </c>
      <c r="H1768" s="5">
        <v>0.6</v>
      </c>
      <c r="I1768" s="8">
        <v>38999</v>
      </c>
      <c r="J1768" s="5">
        <v>99.68</v>
      </c>
      <c r="K1768" s="8">
        <v>38999</v>
      </c>
      <c r="L1768" s="5">
        <v>11.68</v>
      </c>
      <c r="M1768" s="8">
        <v>38291</v>
      </c>
      <c r="N1768" s="5">
        <v>96.45</v>
      </c>
      <c r="O1768" s="8">
        <v>38999</v>
      </c>
      <c r="P1768" s="5">
        <v>-150.30000000000001</v>
      </c>
    </row>
    <row r="1769" spans="1:16" x14ac:dyDescent="0.2">
      <c r="A1769" s="8">
        <v>39000</v>
      </c>
      <c r="B1769" s="5">
        <v>-49.2</v>
      </c>
      <c r="C1769" s="8">
        <v>38292</v>
      </c>
      <c r="D1769" s="5">
        <v>97.99</v>
      </c>
      <c r="E1769" s="8">
        <v>39000</v>
      </c>
      <c r="F1769" s="5">
        <v>87.02</v>
      </c>
      <c r="G1769" s="8">
        <v>39000</v>
      </c>
      <c r="H1769" s="5">
        <v>0.66200000000000003</v>
      </c>
      <c r="I1769" s="8">
        <v>39000</v>
      </c>
      <c r="J1769" s="5">
        <v>99.71</v>
      </c>
      <c r="K1769" s="8">
        <v>39000</v>
      </c>
      <c r="L1769" s="5">
        <v>11.52</v>
      </c>
      <c r="M1769" s="8">
        <v>38292</v>
      </c>
      <c r="N1769" s="5">
        <v>96.79</v>
      </c>
      <c r="O1769" s="8">
        <v>39000</v>
      </c>
      <c r="P1769" s="5">
        <v>-148.6</v>
      </c>
    </row>
    <row r="1770" spans="1:16" x14ac:dyDescent="0.2">
      <c r="A1770" s="8">
        <v>39001</v>
      </c>
      <c r="B1770" s="5">
        <v>-48.6</v>
      </c>
      <c r="C1770" s="8">
        <v>38293</v>
      </c>
      <c r="D1770" s="5">
        <v>127.22</v>
      </c>
      <c r="E1770" s="8">
        <v>39001</v>
      </c>
      <c r="F1770" s="5">
        <v>87.12</v>
      </c>
      <c r="G1770" s="8">
        <v>39001</v>
      </c>
      <c r="H1770" s="5">
        <v>0.70799999999999996</v>
      </c>
      <c r="I1770" s="8">
        <v>39001</v>
      </c>
      <c r="J1770" s="5">
        <v>99.74</v>
      </c>
      <c r="K1770" s="8">
        <v>39001</v>
      </c>
      <c r="L1770" s="5">
        <v>11.62</v>
      </c>
      <c r="M1770" s="8">
        <v>38293</v>
      </c>
      <c r="N1770" s="5">
        <v>98.52</v>
      </c>
      <c r="O1770" s="8">
        <v>39001</v>
      </c>
      <c r="P1770" s="5">
        <v>-146.30000000000001</v>
      </c>
    </row>
    <row r="1771" spans="1:16" x14ac:dyDescent="0.2">
      <c r="A1771" s="8">
        <v>39002</v>
      </c>
      <c r="B1771" s="5">
        <v>-62.3</v>
      </c>
      <c r="C1771" s="8">
        <v>38294</v>
      </c>
      <c r="D1771" s="5">
        <v>161.08000000000001</v>
      </c>
      <c r="E1771" s="8">
        <v>39002</v>
      </c>
      <c r="F1771" s="5">
        <v>86.92</v>
      </c>
      <c r="G1771" s="8">
        <v>39002</v>
      </c>
      <c r="H1771" s="5">
        <v>0.77300000000000002</v>
      </c>
      <c r="I1771" s="8">
        <v>39002</v>
      </c>
      <c r="J1771" s="5">
        <v>99.69</v>
      </c>
      <c r="K1771" s="8">
        <v>39002</v>
      </c>
      <c r="L1771" s="5">
        <v>11.09</v>
      </c>
      <c r="M1771" s="8">
        <v>38294</v>
      </c>
      <c r="N1771" s="5">
        <v>105.38</v>
      </c>
      <c r="O1771" s="8">
        <v>39002</v>
      </c>
      <c r="P1771" s="5">
        <v>-166</v>
      </c>
    </row>
    <row r="1772" spans="1:16" x14ac:dyDescent="0.2">
      <c r="A1772" s="8">
        <v>39003</v>
      </c>
      <c r="B1772" s="5">
        <v>-68.099999999999994</v>
      </c>
      <c r="C1772" s="8">
        <v>38295</v>
      </c>
      <c r="D1772" s="5">
        <v>249.87</v>
      </c>
      <c r="E1772" s="8">
        <v>39003</v>
      </c>
      <c r="F1772" s="5">
        <v>87.12</v>
      </c>
      <c r="G1772" s="8">
        <v>39003</v>
      </c>
      <c r="H1772" s="5">
        <v>0.80900000000000005</v>
      </c>
      <c r="I1772" s="8">
        <v>39003</v>
      </c>
      <c r="J1772" s="5">
        <v>99.69</v>
      </c>
      <c r="K1772" s="8">
        <v>39003</v>
      </c>
      <c r="L1772" s="5">
        <v>10.75</v>
      </c>
      <c r="M1772" s="8">
        <v>38295</v>
      </c>
      <c r="N1772" s="5">
        <v>102.81</v>
      </c>
      <c r="O1772" s="8">
        <v>39003</v>
      </c>
      <c r="P1772" s="5">
        <v>-179.9</v>
      </c>
    </row>
    <row r="1773" spans="1:16" x14ac:dyDescent="0.2">
      <c r="A1773" s="8">
        <v>39006</v>
      </c>
      <c r="B1773" s="5">
        <v>-64.8</v>
      </c>
      <c r="C1773" s="8">
        <v>38296</v>
      </c>
      <c r="D1773" s="5">
        <v>59</v>
      </c>
      <c r="E1773" s="8">
        <v>39006</v>
      </c>
      <c r="F1773" s="5">
        <v>87</v>
      </c>
      <c r="G1773" s="8">
        <v>39006</v>
      </c>
      <c r="H1773" s="5">
        <v>0.78900000000000003</v>
      </c>
      <c r="I1773" s="8">
        <v>39006</v>
      </c>
      <c r="J1773" s="5">
        <v>99.66</v>
      </c>
      <c r="K1773" s="8">
        <v>39006</v>
      </c>
      <c r="L1773" s="5">
        <v>11.09</v>
      </c>
      <c r="M1773" s="8">
        <v>38296</v>
      </c>
      <c r="N1773" s="5">
        <v>92.68</v>
      </c>
      <c r="O1773" s="8">
        <v>39006</v>
      </c>
      <c r="P1773" s="5">
        <v>-173.7</v>
      </c>
    </row>
    <row r="1774" spans="1:16" x14ac:dyDescent="0.2">
      <c r="A1774" s="8">
        <v>39007</v>
      </c>
      <c r="B1774" s="5">
        <v>-49.1</v>
      </c>
      <c r="C1774" s="8">
        <v>38297</v>
      </c>
      <c r="D1774" s="5">
        <v>119.61</v>
      </c>
      <c r="E1774" s="8">
        <v>39007</v>
      </c>
      <c r="F1774" s="5">
        <v>86.87</v>
      </c>
      <c r="G1774" s="8">
        <v>39007</v>
      </c>
      <c r="H1774" s="5">
        <v>0.79600000000000004</v>
      </c>
      <c r="I1774" s="8">
        <v>39007</v>
      </c>
      <c r="J1774" s="5">
        <v>99.67</v>
      </c>
      <c r="K1774" s="8">
        <v>39007</v>
      </c>
      <c r="L1774" s="5">
        <v>11.73</v>
      </c>
      <c r="M1774" s="8">
        <v>38297</v>
      </c>
      <c r="N1774" s="5">
        <v>92.68</v>
      </c>
      <c r="O1774" s="8">
        <v>39007</v>
      </c>
      <c r="P1774" s="5">
        <v>-167.6</v>
      </c>
    </row>
    <row r="1775" spans="1:16" x14ac:dyDescent="0.2">
      <c r="A1775" s="8">
        <v>39008</v>
      </c>
      <c r="B1775" s="5">
        <v>-45.9</v>
      </c>
      <c r="C1775" s="8">
        <v>38298</v>
      </c>
      <c r="D1775" s="5">
        <v>96.93</v>
      </c>
      <c r="E1775" s="8">
        <v>39008</v>
      </c>
      <c r="F1775" s="5">
        <v>86.88</v>
      </c>
      <c r="G1775" s="8">
        <v>39008</v>
      </c>
      <c r="H1775" s="5">
        <v>0.81599999999999995</v>
      </c>
      <c r="I1775" s="8">
        <v>39008</v>
      </c>
      <c r="J1775" s="5">
        <v>99.66</v>
      </c>
      <c r="K1775" s="8">
        <v>39008</v>
      </c>
      <c r="L1775" s="5">
        <v>11.34</v>
      </c>
      <c r="M1775" s="8">
        <v>38298</v>
      </c>
      <c r="N1775" s="5">
        <v>92.68</v>
      </c>
      <c r="O1775" s="8">
        <v>39008</v>
      </c>
      <c r="P1775" s="5">
        <v>-170.5</v>
      </c>
    </row>
    <row r="1776" spans="1:16" x14ac:dyDescent="0.2">
      <c r="A1776" s="8">
        <v>39009</v>
      </c>
      <c r="B1776" s="5">
        <v>-49.8</v>
      </c>
      <c r="C1776" s="8">
        <v>38299</v>
      </c>
      <c r="D1776" s="5">
        <v>74.180000000000007</v>
      </c>
      <c r="E1776" s="8">
        <v>39009</v>
      </c>
      <c r="F1776" s="5">
        <v>86.24</v>
      </c>
      <c r="G1776" s="8">
        <v>39009</v>
      </c>
      <c r="H1776" s="5">
        <v>0.85599999999999998</v>
      </c>
      <c r="I1776" s="8">
        <v>39009</v>
      </c>
      <c r="J1776" s="5">
        <v>99.63</v>
      </c>
      <c r="K1776" s="8">
        <v>39009</v>
      </c>
      <c r="L1776" s="5">
        <v>10.9</v>
      </c>
      <c r="M1776" s="8">
        <v>38299</v>
      </c>
      <c r="N1776" s="5">
        <v>91.2</v>
      </c>
      <c r="O1776" s="8">
        <v>39009</v>
      </c>
      <c r="P1776" s="5">
        <v>-176.1</v>
      </c>
    </row>
    <row r="1777" spans="1:16" x14ac:dyDescent="0.2">
      <c r="A1777" s="8">
        <v>39010</v>
      </c>
      <c r="B1777" s="5">
        <v>-49.3</v>
      </c>
      <c r="C1777" s="8">
        <v>38300</v>
      </c>
      <c r="D1777" s="5">
        <v>54.61</v>
      </c>
      <c r="E1777" s="8">
        <v>39010</v>
      </c>
      <c r="F1777" s="5">
        <v>86.27</v>
      </c>
      <c r="G1777" s="8">
        <v>39010</v>
      </c>
      <c r="H1777" s="5">
        <v>0.85499999999999998</v>
      </c>
      <c r="I1777" s="8">
        <v>39010</v>
      </c>
      <c r="J1777" s="5">
        <v>99.63</v>
      </c>
      <c r="K1777" s="8">
        <v>39010</v>
      </c>
      <c r="L1777" s="5">
        <v>10.63</v>
      </c>
      <c r="M1777" s="8">
        <v>38300</v>
      </c>
      <c r="N1777" s="5">
        <v>89.04</v>
      </c>
      <c r="O1777" s="8">
        <v>39010</v>
      </c>
      <c r="P1777" s="5">
        <v>-174.4</v>
      </c>
    </row>
    <row r="1778" spans="1:16" x14ac:dyDescent="0.2">
      <c r="A1778" s="8">
        <v>39013</v>
      </c>
      <c r="B1778" s="5">
        <v>-47.6</v>
      </c>
      <c r="C1778" s="8">
        <v>38301</v>
      </c>
      <c r="D1778" s="5">
        <v>42.43</v>
      </c>
      <c r="E1778" s="8">
        <v>39013</v>
      </c>
      <c r="F1778" s="5">
        <v>86.71</v>
      </c>
      <c r="G1778" s="8">
        <v>39013</v>
      </c>
      <c r="H1778" s="5">
        <v>0.873</v>
      </c>
      <c r="I1778" s="8">
        <v>39013</v>
      </c>
      <c r="J1778" s="5">
        <v>99.63</v>
      </c>
      <c r="K1778" s="8">
        <v>39013</v>
      </c>
      <c r="L1778" s="5">
        <v>11.08</v>
      </c>
      <c r="M1778" s="8">
        <v>38301</v>
      </c>
      <c r="N1778" s="5">
        <v>86.77</v>
      </c>
      <c r="O1778" s="8">
        <v>39013</v>
      </c>
      <c r="P1778" s="5">
        <v>-168</v>
      </c>
    </row>
    <row r="1779" spans="1:16" x14ac:dyDescent="0.2">
      <c r="A1779" s="8">
        <v>39014</v>
      </c>
      <c r="B1779" s="5">
        <v>-46.8</v>
      </c>
      <c r="C1779" s="8">
        <v>38302</v>
      </c>
      <c r="D1779" s="5">
        <v>78.63</v>
      </c>
      <c r="E1779" s="8">
        <v>39014</v>
      </c>
      <c r="F1779" s="5">
        <v>86.7</v>
      </c>
      <c r="G1779" s="8">
        <v>39014</v>
      </c>
      <c r="H1779" s="5">
        <v>0.89400000000000002</v>
      </c>
      <c r="I1779" s="8">
        <v>39014</v>
      </c>
      <c r="J1779" s="5">
        <v>99.62</v>
      </c>
      <c r="K1779" s="8">
        <v>39014</v>
      </c>
      <c r="L1779" s="5">
        <v>10.78</v>
      </c>
      <c r="M1779" s="8">
        <v>38302</v>
      </c>
      <c r="N1779" s="5">
        <v>86.77</v>
      </c>
      <c r="O1779" s="8">
        <v>39014</v>
      </c>
      <c r="P1779" s="5">
        <v>-165</v>
      </c>
    </row>
    <row r="1780" spans="1:16" x14ac:dyDescent="0.2">
      <c r="A1780" s="8">
        <v>39015</v>
      </c>
      <c r="B1780" s="5">
        <v>-45.3</v>
      </c>
      <c r="C1780" s="8">
        <v>38303</v>
      </c>
      <c r="D1780" s="5">
        <v>27.22</v>
      </c>
      <c r="E1780" s="8">
        <v>39015</v>
      </c>
      <c r="F1780" s="5">
        <v>86.38</v>
      </c>
      <c r="G1780" s="8">
        <v>39015</v>
      </c>
      <c r="H1780" s="5">
        <v>0.86899999999999999</v>
      </c>
      <c r="I1780" s="8">
        <v>39015</v>
      </c>
      <c r="J1780" s="5">
        <v>99.58</v>
      </c>
      <c r="K1780" s="8">
        <v>39015</v>
      </c>
      <c r="L1780" s="5">
        <v>10.66</v>
      </c>
      <c r="M1780" s="8">
        <v>38303</v>
      </c>
      <c r="N1780" s="5">
        <v>85.93</v>
      </c>
      <c r="O1780" s="8">
        <v>39015</v>
      </c>
      <c r="P1780" s="5">
        <v>-161.1</v>
      </c>
    </row>
    <row r="1781" spans="1:16" x14ac:dyDescent="0.2">
      <c r="A1781" s="8">
        <v>39016</v>
      </c>
      <c r="B1781" s="5">
        <v>-37.799999999999997</v>
      </c>
      <c r="C1781" s="8">
        <v>38304</v>
      </c>
      <c r="D1781" s="5">
        <v>69.150000000000006</v>
      </c>
      <c r="E1781" s="8">
        <v>39016</v>
      </c>
      <c r="F1781" s="5">
        <v>85.89</v>
      </c>
      <c r="G1781" s="8">
        <v>39016</v>
      </c>
      <c r="H1781" s="5">
        <v>0.86599999999999999</v>
      </c>
      <c r="I1781" s="8">
        <v>39016</v>
      </c>
      <c r="J1781" s="5">
        <v>99.5</v>
      </c>
      <c r="K1781" s="8">
        <v>39016</v>
      </c>
      <c r="L1781" s="5">
        <v>10.56</v>
      </c>
      <c r="M1781" s="8">
        <v>38304</v>
      </c>
      <c r="N1781" s="5">
        <v>85.93</v>
      </c>
      <c r="O1781" s="8">
        <v>39016</v>
      </c>
      <c r="P1781" s="5">
        <v>-156.9</v>
      </c>
    </row>
    <row r="1782" spans="1:16" x14ac:dyDescent="0.2">
      <c r="A1782" s="8">
        <v>39017</v>
      </c>
      <c r="B1782" s="5">
        <v>-44.9</v>
      </c>
      <c r="C1782" s="8">
        <v>38305</v>
      </c>
      <c r="D1782" s="5">
        <v>65.87</v>
      </c>
      <c r="E1782" s="8">
        <v>39017</v>
      </c>
      <c r="F1782" s="5">
        <v>85.56</v>
      </c>
      <c r="G1782" s="8">
        <v>39017</v>
      </c>
      <c r="H1782" s="5">
        <v>0.82</v>
      </c>
      <c r="I1782" s="8">
        <v>39017</v>
      </c>
      <c r="J1782" s="5">
        <v>99.51</v>
      </c>
      <c r="K1782" s="8">
        <v>39017</v>
      </c>
      <c r="L1782" s="5">
        <v>10.8</v>
      </c>
      <c r="M1782" s="8">
        <v>38305</v>
      </c>
      <c r="N1782" s="5">
        <v>85.93</v>
      </c>
      <c r="O1782" s="8">
        <v>39017</v>
      </c>
      <c r="P1782" s="5">
        <v>-179.1</v>
      </c>
    </row>
    <row r="1783" spans="1:16" x14ac:dyDescent="0.2">
      <c r="A1783" s="8">
        <v>39020</v>
      </c>
      <c r="B1783" s="5">
        <v>-44</v>
      </c>
      <c r="C1783" s="8">
        <v>38306</v>
      </c>
      <c r="D1783" s="5">
        <v>65.69</v>
      </c>
      <c r="E1783" s="8">
        <v>39020</v>
      </c>
      <c r="F1783" s="5">
        <v>85.59</v>
      </c>
      <c r="G1783" s="8">
        <v>39020</v>
      </c>
      <c r="H1783" s="5">
        <v>0.79900000000000004</v>
      </c>
      <c r="I1783" s="8">
        <v>39020</v>
      </c>
      <c r="J1783" s="5">
        <v>99.51</v>
      </c>
      <c r="K1783" s="8">
        <v>39020</v>
      </c>
      <c r="L1783" s="5">
        <v>11.2</v>
      </c>
      <c r="M1783" s="8">
        <v>38306</v>
      </c>
      <c r="N1783" s="5">
        <v>86.72</v>
      </c>
      <c r="O1783" s="8">
        <v>39020</v>
      </c>
      <c r="P1783" s="5">
        <v>-172.8</v>
      </c>
    </row>
    <row r="1784" spans="1:16" x14ac:dyDescent="0.2">
      <c r="A1784" s="8">
        <v>39021</v>
      </c>
      <c r="B1784" s="5">
        <v>-52.6</v>
      </c>
      <c r="C1784" s="8">
        <v>38307</v>
      </c>
      <c r="D1784" s="5">
        <v>69.349999999999994</v>
      </c>
      <c r="E1784" s="8">
        <v>39021</v>
      </c>
      <c r="F1784" s="5">
        <v>85.32</v>
      </c>
      <c r="G1784" s="8">
        <v>39021</v>
      </c>
      <c r="H1784" s="5">
        <v>0.79</v>
      </c>
      <c r="I1784" s="8">
        <v>39021</v>
      </c>
      <c r="J1784" s="5">
        <v>99.47</v>
      </c>
      <c r="K1784" s="8">
        <v>39021</v>
      </c>
      <c r="L1784" s="5">
        <v>11.1</v>
      </c>
      <c r="M1784" s="8">
        <v>38307</v>
      </c>
      <c r="N1784" s="5">
        <v>86.83</v>
      </c>
      <c r="O1784" s="8">
        <v>39021</v>
      </c>
      <c r="P1784" s="5">
        <v>-171.8</v>
      </c>
    </row>
    <row r="1785" spans="1:16" x14ac:dyDescent="0.2">
      <c r="A1785" s="8">
        <v>39022</v>
      </c>
      <c r="B1785" s="5">
        <v>-56.9</v>
      </c>
      <c r="C1785" s="8">
        <v>38308</v>
      </c>
      <c r="D1785" s="5">
        <v>39.74</v>
      </c>
      <c r="E1785" s="8">
        <v>39022</v>
      </c>
      <c r="F1785" s="5">
        <v>85.42</v>
      </c>
      <c r="G1785" s="8">
        <v>39022</v>
      </c>
      <c r="H1785" s="5">
        <v>0.73599999999999999</v>
      </c>
      <c r="I1785" s="8">
        <v>39022</v>
      </c>
      <c r="J1785" s="5">
        <v>99.5</v>
      </c>
      <c r="K1785" s="8">
        <v>39022</v>
      </c>
      <c r="L1785" s="5">
        <v>11.51</v>
      </c>
      <c r="M1785" s="8">
        <v>38308</v>
      </c>
      <c r="N1785" s="5">
        <v>86.21</v>
      </c>
      <c r="O1785" s="8">
        <v>39022</v>
      </c>
      <c r="P1785" s="5">
        <v>-183.3</v>
      </c>
    </row>
    <row r="1786" spans="1:16" x14ac:dyDescent="0.2">
      <c r="A1786" s="8">
        <v>39023</v>
      </c>
      <c r="B1786" s="5">
        <v>-56.8</v>
      </c>
      <c r="C1786" s="8">
        <v>38309</v>
      </c>
      <c r="D1786" s="5">
        <v>32.369999999999997</v>
      </c>
      <c r="E1786" s="8">
        <v>39023</v>
      </c>
      <c r="F1786" s="5">
        <v>85.34</v>
      </c>
      <c r="G1786" s="8">
        <v>39023</v>
      </c>
      <c r="H1786" s="5">
        <v>0.75700000000000001</v>
      </c>
      <c r="I1786" s="8">
        <v>39023</v>
      </c>
      <c r="J1786" s="5">
        <v>99.52</v>
      </c>
      <c r="K1786" s="8">
        <v>39023</v>
      </c>
      <c r="L1786" s="5">
        <v>11.42</v>
      </c>
      <c r="M1786" s="8">
        <v>38309</v>
      </c>
      <c r="N1786" s="5">
        <v>86</v>
      </c>
      <c r="O1786" s="8">
        <v>39023</v>
      </c>
      <c r="P1786" s="5">
        <v>-182.3</v>
      </c>
    </row>
    <row r="1787" spans="1:16" x14ac:dyDescent="0.2">
      <c r="A1787" s="8">
        <v>39024</v>
      </c>
      <c r="B1787" s="5">
        <v>-51.5</v>
      </c>
      <c r="C1787" s="8">
        <v>38310</v>
      </c>
      <c r="D1787" s="5">
        <v>103.83</v>
      </c>
      <c r="E1787" s="8">
        <v>39024</v>
      </c>
      <c r="F1787" s="5">
        <v>85.71</v>
      </c>
      <c r="G1787" s="8">
        <v>39024</v>
      </c>
      <c r="H1787" s="5">
        <v>0.83</v>
      </c>
      <c r="I1787" s="8">
        <v>39024</v>
      </c>
      <c r="J1787" s="5">
        <v>99.57</v>
      </c>
      <c r="K1787" s="8">
        <v>39024</v>
      </c>
      <c r="L1787" s="5">
        <v>11.16</v>
      </c>
      <c r="M1787" s="8">
        <v>38310</v>
      </c>
      <c r="N1787" s="5">
        <v>87.6</v>
      </c>
      <c r="O1787" s="8">
        <v>39024</v>
      </c>
      <c r="P1787" s="5">
        <v>-183.3</v>
      </c>
    </row>
    <row r="1788" spans="1:16" x14ac:dyDescent="0.2">
      <c r="A1788" s="8">
        <v>39027</v>
      </c>
      <c r="B1788" s="5">
        <v>-51.9</v>
      </c>
      <c r="C1788" s="8">
        <v>38311</v>
      </c>
      <c r="D1788" s="5">
        <v>98.09</v>
      </c>
      <c r="E1788" s="8">
        <v>39027</v>
      </c>
      <c r="F1788" s="5">
        <v>85.75</v>
      </c>
      <c r="G1788" s="8">
        <v>39027</v>
      </c>
      <c r="H1788" s="5">
        <v>0.81399999999999995</v>
      </c>
      <c r="I1788" s="8">
        <v>39027</v>
      </c>
      <c r="J1788" s="5">
        <v>99.52</v>
      </c>
      <c r="K1788" s="8">
        <v>39027</v>
      </c>
      <c r="L1788" s="5">
        <v>11.16</v>
      </c>
      <c r="M1788" s="8">
        <v>38311</v>
      </c>
      <c r="N1788" s="5">
        <v>87.6</v>
      </c>
      <c r="O1788" s="8">
        <v>39027</v>
      </c>
      <c r="P1788" s="5">
        <v>-180</v>
      </c>
    </row>
    <row r="1789" spans="1:16" x14ac:dyDescent="0.2">
      <c r="A1789" s="8">
        <v>39028</v>
      </c>
      <c r="B1789" s="5">
        <v>-52.2</v>
      </c>
      <c r="C1789" s="8">
        <v>38312</v>
      </c>
      <c r="D1789" s="5">
        <v>79.44</v>
      </c>
      <c r="E1789" s="8">
        <v>39028</v>
      </c>
      <c r="F1789" s="5">
        <v>85.43</v>
      </c>
      <c r="G1789" s="8">
        <v>39028</v>
      </c>
      <c r="H1789" s="5">
        <v>0.82799999999999996</v>
      </c>
      <c r="I1789" s="8">
        <v>39028</v>
      </c>
      <c r="J1789" s="5">
        <v>99.48</v>
      </c>
      <c r="K1789" s="8">
        <v>39028</v>
      </c>
      <c r="L1789" s="5">
        <v>11.09</v>
      </c>
      <c r="M1789" s="8">
        <v>38312</v>
      </c>
      <c r="N1789" s="5">
        <v>87.6</v>
      </c>
      <c r="O1789" s="8">
        <v>39028</v>
      </c>
      <c r="P1789" s="5">
        <v>-178.6</v>
      </c>
    </row>
    <row r="1790" spans="1:16" x14ac:dyDescent="0.2">
      <c r="A1790" s="8">
        <v>39029</v>
      </c>
      <c r="B1790" s="5">
        <v>-53.5</v>
      </c>
      <c r="C1790" s="8">
        <v>38313</v>
      </c>
      <c r="D1790" s="5">
        <v>55.51</v>
      </c>
      <c r="E1790" s="8">
        <v>39029</v>
      </c>
      <c r="F1790" s="5">
        <v>85.41</v>
      </c>
      <c r="G1790" s="8">
        <v>39029</v>
      </c>
      <c r="H1790" s="5">
        <v>0.85599999999999998</v>
      </c>
      <c r="I1790" s="8">
        <v>39029</v>
      </c>
      <c r="J1790" s="5">
        <v>99.46</v>
      </c>
      <c r="K1790" s="8">
        <v>39029</v>
      </c>
      <c r="L1790" s="5">
        <v>10.75</v>
      </c>
      <c r="M1790" s="8">
        <v>38313</v>
      </c>
      <c r="N1790" s="5">
        <v>86.04</v>
      </c>
      <c r="O1790" s="8">
        <v>39029</v>
      </c>
      <c r="P1790" s="5">
        <v>-178.5</v>
      </c>
    </row>
    <row r="1791" spans="1:16" x14ac:dyDescent="0.2">
      <c r="A1791" s="8">
        <v>39030</v>
      </c>
      <c r="B1791" s="5">
        <v>-46.7</v>
      </c>
      <c r="C1791" s="8">
        <v>38314</v>
      </c>
      <c r="D1791" s="5">
        <v>38.159999999999997</v>
      </c>
      <c r="E1791" s="8">
        <v>39030</v>
      </c>
      <c r="F1791" s="5">
        <v>85.18</v>
      </c>
      <c r="G1791" s="8">
        <v>39030</v>
      </c>
      <c r="H1791" s="5">
        <v>0.82899999999999996</v>
      </c>
      <c r="I1791" s="8">
        <v>39030</v>
      </c>
      <c r="J1791" s="5">
        <v>99.48</v>
      </c>
      <c r="K1791" s="8">
        <v>39030</v>
      </c>
      <c r="L1791" s="5">
        <v>11.01</v>
      </c>
      <c r="M1791" s="8">
        <v>38314</v>
      </c>
      <c r="N1791" s="5">
        <v>85.68</v>
      </c>
      <c r="O1791" s="8">
        <v>39030</v>
      </c>
      <c r="P1791" s="5">
        <v>-165.3</v>
      </c>
    </row>
    <row r="1792" spans="1:16" x14ac:dyDescent="0.2">
      <c r="A1792" s="8">
        <v>39031</v>
      </c>
      <c r="B1792" s="5">
        <v>-46.5</v>
      </c>
      <c r="C1792" s="8">
        <v>38315</v>
      </c>
      <c r="D1792" s="5">
        <v>40</v>
      </c>
      <c r="E1792" s="8">
        <v>39031</v>
      </c>
      <c r="F1792" s="5">
        <v>85.07</v>
      </c>
      <c r="G1792" s="8">
        <v>39031</v>
      </c>
      <c r="H1792" s="5">
        <v>0.81899999999999995</v>
      </c>
      <c r="I1792" s="8">
        <v>39031</v>
      </c>
      <c r="J1792" s="5">
        <v>99.45</v>
      </c>
      <c r="K1792" s="8">
        <v>39031</v>
      </c>
      <c r="L1792" s="5">
        <v>10.79</v>
      </c>
      <c r="M1792" s="8">
        <v>38315</v>
      </c>
      <c r="N1792" s="5">
        <v>83.2</v>
      </c>
      <c r="O1792" s="8">
        <v>39031</v>
      </c>
      <c r="P1792" s="5">
        <v>-163.69999999999999</v>
      </c>
    </row>
    <row r="1793" spans="1:16" x14ac:dyDescent="0.2">
      <c r="A1793" s="8">
        <v>39034</v>
      </c>
      <c r="B1793" s="5">
        <v>-45.8</v>
      </c>
      <c r="C1793" s="8">
        <v>38316</v>
      </c>
      <c r="D1793" s="5">
        <v>33.74</v>
      </c>
      <c r="E1793" s="8">
        <v>39034</v>
      </c>
      <c r="F1793" s="5">
        <v>85.37</v>
      </c>
      <c r="G1793" s="8">
        <v>39034</v>
      </c>
      <c r="H1793" s="5">
        <v>0.81299999999999994</v>
      </c>
      <c r="I1793" s="8">
        <v>39034</v>
      </c>
      <c r="J1793" s="5">
        <v>99.46</v>
      </c>
      <c r="K1793" s="8">
        <v>39034</v>
      </c>
      <c r="L1793" s="5">
        <v>10.86</v>
      </c>
      <c r="M1793" s="8">
        <v>38316</v>
      </c>
      <c r="N1793" s="5">
        <v>83.2</v>
      </c>
      <c r="O1793" s="8">
        <v>39034</v>
      </c>
      <c r="P1793" s="5">
        <v>-157.9</v>
      </c>
    </row>
    <row r="1794" spans="1:16" x14ac:dyDescent="0.2">
      <c r="A1794" s="8">
        <v>39035</v>
      </c>
      <c r="B1794" s="5">
        <v>-49.7</v>
      </c>
      <c r="C1794" s="8">
        <v>38317</v>
      </c>
      <c r="D1794" s="5">
        <v>36.99</v>
      </c>
      <c r="E1794" s="8">
        <v>39035</v>
      </c>
      <c r="F1794" s="5">
        <v>85.3</v>
      </c>
      <c r="G1794" s="8">
        <v>39035</v>
      </c>
      <c r="H1794" s="5">
        <v>0.84299999999999997</v>
      </c>
      <c r="I1794" s="8">
        <v>39035</v>
      </c>
      <c r="J1794" s="5">
        <v>99.41</v>
      </c>
      <c r="K1794" s="8">
        <v>39035</v>
      </c>
      <c r="L1794" s="5">
        <v>10.5</v>
      </c>
      <c r="M1794" s="8">
        <v>38317</v>
      </c>
      <c r="N1794" s="5">
        <v>84.9</v>
      </c>
      <c r="O1794" s="8">
        <v>39035</v>
      </c>
      <c r="P1794" s="5">
        <v>-173</v>
      </c>
    </row>
    <row r="1795" spans="1:16" x14ac:dyDescent="0.2">
      <c r="A1795" s="8">
        <v>39036</v>
      </c>
      <c r="B1795" s="5">
        <v>-45.3</v>
      </c>
      <c r="C1795" s="8">
        <v>38318</v>
      </c>
      <c r="D1795" s="5">
        <v>24.34</v>
      </c>
      <c r="E1795" s="8">
        <v>39036</v>
      </c>
      <c r="F1795" s="5">
        <v>85.33</v>
      </c>
      <c r="G1795" s="8">
        <v>39036</v>
      </c>
      <c r="H1795" s="5">
        <v>0.88400000000000001</v>
      </c>
      <c r="I1795" s="8">
        <v>39036</v>
      </c>
      <c r="J1795" s="5">
        <v>99.42</v>
      </c>
      <c r="K1795" s="8">
        <v>39036</v>
      </c>
      <c r="L1795" s="5">
        <v>10.31</v>
      </c>
      <c r="M1795" s="8">
        <v>38318</v>
      </c>
      <c r="N1795" s="5">
        <v>84.9</v>
      </c>
      <c r="O1795" s="8">
        <v>39036</v>
      </c>
      <c r="P1795" s="5">
        <v>-169</v>
      </c>
    </row>
    <row r="1796" spans="1:16" x14ac:dyDescent="0.2">
      <c r="A1796" s="8">
        <v>39037</v>
      </c>
      <c r="B1796" s="5">
        <v>-51.7</v>
      </c>
      <c r="C1796" s="8">
        <v>38319</v>
      </c>
      <c r="D1796" s="5">
        <v>48.61</v>
      </c>
      <c r="E1796" s="8">
        <v>39037</v>
      </c>
      <c r="F1796" s="5">
        <v>85.49</v>
      </c>
      <c r="G1796" s="8">
        <v>39037</v>
      </c>
      <c r="H1796" s="5">
        <v>0.91300000000000003</v>
      </c>
      <c r="I1796" s="8">
        <v>39037</v>
      </c>
      <c r="J1796" s="5">
        <v>99.44</v>
      </c>
      <c r="K1796" s="8">
        <v>39037</v>
      </c>
      <c r="L1796" s="5">
        <v>10.16</v>
      </c>
      <c r="M1796" s="8">
        <v>38319</v>
      </c>
      <c r="N1796" s="5">
        <v>84.9</v>
      </c>
      <c r="O1796" s="8">
        <v>39037</v>
      </c>
      <c r="P1796" s="5">
        <v>-179.6</v>
      </c>
    </row>
    <row r="1797" spans="1:16" x14ac:dyDescent="0.2">
      <c r="A1797" s="8">
        <v>39038</v>
      </c>
      <c r="B1797" s="5">
        <v>-55.3</v>
      </c>
      <c r="C1797" s="8">
        <v>38320</v>
      </c>
      <c r="D1797" s="5">
        <v>32.119999999999997</v>
      </c>
      <c r="E1797" s="8">
        <v>39038</v>
      </c>
      <c r="F1797" s="5">
        <v>85.31</v>
      </c>
      <c r="G1797" s="8">
        <v>39038</v>
      </c>
      <c r="H1797" s="5">
        <v>0.877</v>
      </c>
      <c r="I1797" s="8">
        <v>39038</v>
      </c>
      <c r="J1797" s="5">
        <v>99.42</v>
      </c>
      <c r="K1797" s="8">
        <v>39038</v>
      </c>
      <c r="L1797" s="5">
        <v>10.050000000000001</v>
      </c>
      <c r="M1797" s="8">
        <v>38320</v>
      </c>
      <c r="N1797" s="5">
        <v>90.65</v>
      </c>
      <c r="O1797" s="8">
        <v>39038</v>
      </c>
      <c r="P1797" s="5">
        <v>-187.6</v>
      </c>
    </row>
    <row r="1798" spans="1:16" x14ac:dyDescent="0.2">
      <c r="A1798" s="8">
        <v>39041</v>
      </c>
      <c r="B1798" s="5">
        <v>-53.1</v>
      </c>
      <c r="C1798" s="8">
        <v>38321</v>
      </c>
      <c r="D1798" s="5">
        <v>43.85</v>
      </c>
      <c r="E1798" s="8">
        <v>39041</v>
      </c>
      <c r="F1798" s="5">
        <v>85.42</v>
      </c>
      <c r="G1798" s="8">
        <v>39041</v>
      </c>
      <c r="H1798" s="5">
        <v>0.85</v>
      </c>
      <c r="I1798" s="8">
        <v>39041</v>
      </c>
      <c r="J1798" s="5">
        <v>99.42</v>
      </c>
      <c r="K1798" s="8">
        <v>39041</v>
      </c>
      <c r="L1798" s="5">
        <v>9.9700000000000006</v>
      </c>
      <c r="M1798" s="8">
        <v>38321</v>
      </c>
      <c r="N1798" s="5">
        <v>89.56</v>
      </c>
      <c r="O1798" s="8">
        <v>39041</v>
      </c>
      <c r="P1798" s="5">
        <v>-181.2</v>
      </c>
    </row>
    <row r="1799" spans="1:16" x14ac:dyDescent="0.2">
      <c r="A1799" s="8">
        <v>39042</v>
      </c>
      <c r="B1799" s="5">
        <v>-52</v>
      </c>
      <c r="C1799" s="8">
        <v>38322</v>
      </c>
      <c r="D1799" s="5">
        <v>25.39</v>
      </c>
      <c r="E1799" s="8">
        <v>39042</v>
      </c>
      <c r="F1799" s="5">
        <v>85.24</v>
      </c>
      <c r="G1799" s="8">
        <v>39042</v>
      </c>
      <c r="H1799" s="5">
        <v>0.84899999999999998</v>
      </c>
      <c r="I1799" s="8">
        <v>39042</v>
      </c>
      <c r="J1799" s="5">
        <v>99.4</v>
      </c>
      <c r="K1799" s="8">
        <v>39042</v>
      </c>
      <c r="L1799" s="5">
        <v>9.9</v>
      </c>
      <c r="M1799" s="8">
        <v>38322</v>
      </c>
      <c r="N1799" s="5">
        <v>88.23</v>
      </c>
      <c r="O1799" s="8">
        <v>39042</v>
      </c>
      <c r="P1799" s="5">
        <v>-178</v>
      </c>
    </row>
    <row r="1800" spans="1:16" x14ac:dyDescent="0.2">
      <c r="A1800" s="8">
        <v>39043</v>
      </c>
      <c r="B1800" s="5">
        <v>-52.2</v>
      </c>
      <c r="C1800" s="8">
        <v>38323</v>
      </c>
      <c r="D1800" s="5">
        <v>39.64</v>
      </c>
      <c r="E1800" s="8">
        <v>39043</v>
      </c>
      <c r="F1800" s="5">
        <v>84.53</v>
      </c>
      <c r="G1800" s="8">
        <v>39043</v>
      </c>
      <c r="H1800" s="5">
        <v>0.82899999999999996</v>
      </c>
      <c r="I1800" s="8">
        <v>39043</v>
      </c>
      <c r="J1800" s="5">
        <v>99.36</v>
      </c>
      <c r="K1800" s="8">
        <v>39043</v>
      </c>
      <c r="L1800" s="5">
        <v>10.14</v>
      </c>
      <c r="M1800" s="8">
        <v>38323</v>
      </c>
      <c r="N1800" s="5">
        <v>91.23</v>
      </c>
      <c r="O1800" s="8">
        <v>39043</v>
      </c>
      <c r="P1800" s="5">
        <v>-172.2</v>
      </c>
    </row>
    <row r="1801" spans="1:16" x14ac:dyDescent="0.2">
      <c r="A1801" s="8">
        <v>39044</v>
      </c>
      <c r="B1801" s="5">
        <v>-51.5</v>
      </c>
      <c r="C1801" s="8">
        <v>38324</v>
      </c>
      <c r="D1801" s="5">
        <v>39.869999999999997</v>
      </c>
      <c r="E1801" s="8">
        <v>39044</v>
      </c>
      <c r="F1801" s="5">
        <v>84.46</v>
      </c>
      <c r="G1801" s="8">
        <v>39044</v>
      </c>
      <c r="H1801" s="5">
        <v>0.82499999999999996</v>
      </c>
      <c r="I1801" s="8">
        <v>39044</v>
      </c>
      <c r="J1801" s="5">
        <v>99.36</v>
      </c>
      <c r="K1801" s="8">
        <v>39044</v>
      </c>
      <c r="L1801" s="5">
        <v>10.14</v>
      </c>
      <c r="M1801" s="8">
        <v>38324</v>
      </c>
      <c r="N1801" s="5">
        <v>78.12</v>
      </c>
      <c r="O1801" s="8">
        <v>39044</v>
      </c>
      <c r="P1801" s="5">
        <v>-170.3</v>
      </c>
    </row>
    <row r="1802" spans="1:16" x14ac:dyDescent="0.2">
      <c r="A1802" s="8">
        <v>39045</v>
      </c>
      <c r="B1802" s="5">
        <v>-50.7</v>
      </c>
      <c r="C1802" s="8">
        <v>38325</v>
      </c>
      <c r="D1802" s="5">
        <v>22.51</v>
      </c>
      <c r="E1802" s="8">
        <v>39045</v>
      </c>
      <c r="F1802" s="5">
        <v>83.66</v>
      </c>
      <c r="G1802" s="8">
        <v>39045</v>
      </c>
      <c r="H1802" s="5">
        <v>0.76700000000000002</v>
      </c>
      <c r="I1802" s="8">
        <v>39045</v>
      </c>
      <c r="J1802" s="5">
        <v>99.35</v>
      </c>
      <c r="K1802" s="8">
        <v>39045</v>
      </c>
      <c r="L1802" s="5">
        <v>10.73</v>
      </c>
      <c r="M1802" s="8">
        <v>38325</v>
      </c>
      <c r="N1802" s="5">
        <v>78.12</v>
      </c>
      <c r="O1802" s="8">
        <v>39045</v>
      </c>
      <c r="P1802" s="5">
        <v>-168.3</v>
      </c>
    </row>
    <row r="1803" spans="1:16" x14ac:dyDescent="0.2">
      <c r="A1803" s="8">
        <v>39048</v>
      </c>
      <c r="B1803" s="5">
        <v>-47.8</v>
      </c>
      <c r="C1803" s="8">
        <v>38326</v>
      </c>
      <c r="D1803" s="5">
        <v>52.71</v>
      </c>
      <c r="E1803" s="8">
        <v>39048</v>
      </c>
      <c r="F1803" s="5">
        <v>83.5</v>
      </c>
      <c r="G1803" s="8">
        <v>39048</v>
      </c>
      <c r="H1803" s="5">
        <v>0.67800000000000005</v>
      </c>
      <c r="I1803" s="8">
        <v>39048</v>
      </c>
      <c r="J1803" s="5">
        <v>99.41</v>
      </c>
      <c r="K1803" s="8">
        <v>39048</v>
      </c>
      <c r="L1803" s="5">
        <v>12.3</v>
      </c>
      <c r="M1803" s="8">
        <v>38326</v>
      </c>
      <c r="N1803" s="5">
        <v>78.12</v>
      </c>
      <c r="O1803" s="8">
        <v>39048</v>
      </c>
      <c r="P1803" s="5">
        <v>-160.19999999999999</v>
      </c>
    </row>
    <row r="1804" spans="1:16" x14ac:dyDescent="0.2">
      <c r="A1804" s="8">
        <v>39049</v>
      </c>
      <c r="B1804" s="5">
        <v>-56.1</v>
      </c>
      <c r="C1804" s="8">
        <v>38327</v>
      </c>
      <c r="D1804" s="5">
        <v>135.68</v>
      </c>
      <c r="E1804" s="8">
        <v>39049</v>
      </c>
      <c r="F1804" s="5">
        <v>83.13</v>
      </c>
      <c r="G1804" s="8">
        <v>39049</v>
      </c>
      <c r="H1804" s="5">
        <v>0.71199999999999997</v>
      </c>
      <c r="I1804" s="8">
        <v>39049</v>
      </c>
      <c r="J1804" s="5">
        <v>99.38</v>
      </c>
      <c r="K1804" s="8">
        <v>39049</v>
      </c>
      <c r="L1804" s="5">
        <v>11.62</v>
      </c>
      <c r="M1804" s="8">
        <v>38327</v>
      </c>
      <c r="N1804" s="5">
        <v>72.33</v>
      </c>
      <c r="O1804" s="8">
        <v>39049</v>
      </c>
      <c r="P1804" s="5">
        <v>-169.3</v>
      </c>
    </row>
    <row r="1805" spans="1:16" x14ac:dyDescent="0.2">
      <c r="A1805" s="8">
        <v>39050</v>
      </c>
      <c r="B1805" s="5">
        <v>-50</v>
      </c>
      <c r="C1805" s="8">
        <v>38328</v>
      </c>
      <c r="D1805" s="5">
        <v>21.12</v>
      </c>
      <c r="E1805" s="8">
        <v>39050</v>
      </c>
      <c r="F1805" s="5">
        <v>83.49</v>
      </c>
      <c r="G1805" s="8">
        <v>39050</v>
      </c>
      <c r="H1805" s="5">
        <v>0.76500000000000001</v>
      </c>
      <c r="I1805" s="8">
        <v>39050</v>
      </c>
      <c r="J1805" s="5">
        <v>99.35</v>
      </c>
      <c r="K1805" s="8">
        <v>39050</v>
      </c>
      <c r="L1805" s="5">
        <v>10.83</v>
      </c>
      <c r="M1805" s="8">
        <v>38328</v>
      </c>
      <c r="N1805" s="5">
        <v>66.760000000000005</v>
      </c>
      <c r="O1805" s="8">
        <v>39050</v>
      </c>
      <c r="P1805" s="5">
        <v>-189.2</v>
      </c>
    </row>
    <row r="1806" spans="1:16" x14ac:dyDescent="0.2">
      <c r="A1806" s="8">
        <v>39051</v>
      </c>
      <c r="B1806" s="5">
        <v>-54.9</v>
      </c>
      <c r="C1806" s="8">
        <v>38329</v>
      </c>
      <c r="D1806" s="5">
        <v>49.15</v>
      </c>
      <c r="E1806" s="8">
        <v>39051</v>
      </c>
      <c r="F1806" s="5">
        <v>82.95</v>
      </c>
      <c r="G1806" s="8">
        <v>39051</v>
      </c>
      <c r="H1806" s="5">
        <v>0.73199999999999998</v>
      </c>
      <c r="I1806" s="8">
        <v>39051</v>
      </c>
      <c r="J1806" s="5">
        <v>99.31</v>
      </c>
      <c r="K1806" s="8">
        <v>39051</v>
      </c>
      <c r="L1806" s="5">
        <v>10.91</v>
      </c>
      <c r="M1806" s="8">
        <v>38329</v>
      </c>
      <c r="N1806" s="5">
        <v>82.02</v>
      </c>
      <c r="O1806" s="8">
        <v>39051</v>
      </c>
      <c r="P1806" s="5">
        <v>-197.7</v>
      </c>
    </row>
    <row r="1807" spans="1:16" x14ac:dyDescent="0.2">
      <c r="A1807" s="8">
        <v>39052</v>
      </c>
      <c r="B1807" s="5">
        <v>-60.3</v>
      </c>
      <c r="C1807" s="8">
        <v>38330</v>
      </c>
      <c r="D1807" s="5">
        <v>38.92</v>
      </c>
      <c r="E1807" s="8">
        <v>39052</v>
      </c>
      <c r="F1807" s="5">
        <v>82.48</v>
      </c>
      <c r="G1807" s="8">
        <v>39052</v>
      </c>
      <c r="H1807" s="5">
        <v>0.69399999999999995</v>
      </c>
      <c r="I1807" s="8">
        <v>39052</v>
      </c>
      <c r="J1807" s="5">
        <v>99.31</v>
      </c>
      <c r="K1807" s="8">
        <v>39052</v>
      </c>
      <c r="L1807" s="5">
        <v>11.66</v>
      </c>
      <c r="M1807" s="8">
        <v>38330</v>
      </c>
      <c r="N1807" s="5">
        <v>83.02</v>
      </c>
      <c r="O1807" s="8">
        <v>39052</v>
      </c>
      <c r="P1807" s="5">
        <v>-211.6</v>
      </c>
    </row>
    <row r="1808" spans="1:16" x14ac:dyDescent="0.2">
      <c r="A1808" s="8">
        <v>39055</v>
      </c>
      <c r="B1808" s="5">
        <v>-58.8</v>
      </c>
      <c r="C1808" s="8">
        <v>38331</v>
      </c>
      <c r="D1808" s="5">
        <v>30.91</v>
      </c>
      <c r="E1808" s="8">
        <v>39055</v>
      </c>
      <c r="F1808" s="5">
        <v>82.43</v>
      </c>
      <c r="G1808" s="8">
        <v>39055</v>
      </c>
      <c r="H1808" s="5">
        <v>0.71899999999999997</v>
      </c>
      <c r="I1808" s="8">
        <v>39055</v>
      </c>
      <c r="J1808" s="5">
        <v>99.26</v>
      </c>
      <c r="K1808" s="8">
        <v>39055</v>
      </c>
      <c r="L1808" s="5">
        <v>11.23</v>
      </c>
      <c r="M1808" s="8">
        <v>38331</v>
      </c>
      <c r="N1808" s="5">
        <v>82.98</v>
      </c>
      <c r="O1808" s="8">
        <v>39055</v>
      </c>
      <c r="P1808" s="5">
        <v>-204.1</v>
      </c>
    </row>
    <row r="1809" spans="1:16" x14ac:dyDescent="0.2">
      <c r="A1809" s="8">
        <v>39056</v>
      </c>
      <c r="B1809" s="5">
        <v>-50.5</v>
      </c>
      <c r="C1809" s="8">
        <v>38332</v>
      </c>
      <c r="D1809" s="5">
        <v>70.73</v>
      </c>
      <c r="E1809" s="8">
        <v>39056</v>
      </c>
      <c r="F1809" s="5">
        <v>82.51</v>
      </c>
      <c r="G1809" s="8">
        <v>39056</v>
      </c>
      <c r="H1809" s="5">
        <v>0.72499999999999998</v>
      </c>
      <c r="I1809" s="8">
        <v>39056</v>
      </c>
      <c r="J1809" s="5">
        <v>99.24</v>
      </c>
      <c r="K1809" s="8">
        <v>39056</v>
      </c>
      <c r="L1809" s="5">
        <v>11.27</v>
      </c>
      <c r="M1809" s="8">
        <v>38332</v>
      </c>
      <c r="N1809" s="5">
        <v>82.98</v>
      </c>
      <c r="O1809" s="8">
        <v>39056</v>
      </c>
      <c r="P1809" s="5">
        <v>-200.1</v>
      </c>
    </row>
    <row r="1810" spans="1:16" x14ac:dyDescent="0.2">
      <c r="A1810" s="8">
        <v>39057</v>
      </c>
      <c r="B1810" s="5">
        <v>-49.3</v>
      </c>
      <c r="C1810" s="8">
        <v>38333</v>
      </c>
      <c r="D1810" s="5">
        <v>56.77</v>
      </c>
      <c r="E1810" s="8">
        <v>39057</v>
      </c>
      <c r="F1810" s="5">
        <v>82.74</v>
      </c>
      <c r="G1810" s="8">
        <v>39057</v>
      </c>
      <c r="H1810" s="5">
        <v>0.748</v>
      </c>
      <c r="I1810" s="8">
        <v>39057</v>
      </c>
      <c r="J1810" s="5">
        <v>99.27</v>
      </c>
      <c r="K1810" s="8">
        <v>39057</v>
      </c>
      <c r="L1810" s="5">
        <v>11.33</v>
      </c>
      <c r="M1810" s="8">
        <v>38333</v>
      </c>
      <c r="N1810" s="5">
        <v>82.98</v>
      </c>
      <c r="O1810" s="8">
        <v>39057</v>
      </c>
      <c r="P1810" s="5">
        <v>-197.6</v>
      </c>
    </row>
    <row r="1811" spans="1:16" x14ac:dyDescent="0.2">
      <c r="A1811" s="8">
        <v>39058</v>
      </c>
      <c r="B1811" s="5">
        <v>-48</v>
      </c>
      <c r="C1811" s="8">
        <v>38334</v>
      </c>
      <c r="D1811" s="5">
        <v>63.23</v>
      </c>
      <c r="E1811" s="8">
        <v>39058</v>
      </c>
      <c r="F1811" s="5">
        <v>82.76</v>
      </c>
      <c r="G1811" s="8">
        <v>39058</v>
      </c>
      <c r="H1811" s="5">
        <v>0.67300000000000004</v>
      </c>
      <c r="I1811" s="8">
        <v>39058</v>
      </c>
      <c r="J1811" s="5">
        <v>99.29</v>
      </c>
      <c r="K1811" s="8">
        <v>39058</v>
      </c>
      <c r="L1811" s="5">
        <v>12.67</v>
      </c>
      <c r="M1811" s="8">
        <v>38334</v>
      </c>
      <c r="N1811" s="5">
        <v>82.22</v>
      </c>
      <c r="O1811" s="8">
        <v>39058</v>
      </c>
      <c r="P1811" s="5">
        <v>-194.7</v>
      </c>
    </row>
    <row r="1812" spans="1:16" x14ac:dyDescent="0.2">
      <c r="A1812" s="8">
        <v>39059</v>
      </c>
      <c r="B1812" s="5">
        <v>-44.1</v>
      </c>
      <c r="C1812" s="8">
        <v>38335</v>
      </c>
      <c r="D1812" s="5">
        <v>34.51</v>
      </c>
      <c r="E1812" s="8">
        <v>39059</v>
      </c>
      <c r="F1812" s="5">
        <v>83.29</v>
      </c>
      <c r="G1812" s="8">
        <v>39059</v>
      </c>
      <c r="H1812" s="5">
        <v>0.69199999999999995</v>
      </c>
      <c r="I1812" s="8">
        <v>39059</v>
      </c>
      <c r="J1812" s="5">
        <v>99.33</v>
      </c>
      <c r="K1812" s="8">
        <v>39059</v>
      </c>
      <c r="L1812" s="5">
        <v>12.07</v>
      </c>
      <c r="M1812" s="8">
        <v>38335</v>
      </c>
      <c r="N1812" s="5">
        <v>80.23</v>
      </c>
      <c r="O1812" s="8">
        <v>39059</v>
      </c>
      <c r="P1812" s="5">
        <v>-186.6</v>
      </c>
    </row>
    <row r="1813" spans="1:16" x14ac:dyDescent="0.2">
      <c r="A1813" s="8">
        <v>39062</v>
      </c>
      <c r="B1813" s="5">
        <v>-38.1</v>
      </c>
      <c r="C1813" s="8">
        <v>38336</v>
      </c>
      <c r="D1813" s="5">
        <v>28.33</v>
      </c>
      <c r="E1813" s="8">
        <v>39062</v>
      </c>
      <c r="F1813" s="5">
        <v>83.18</v>
      </c>
      <c r="G1813" s="8">
        <v>39062</v>
      </c>
      <c r="H1813" s="5">
        <v>0.70399999999999996</v>
      </c>
      <c r="I1813" s="8">
        <v>39062</v>
      </c>
      <c r="J1813" s="5">
        <v>99.3</v>
      </c>
      <c r="K1813" s="8">
        <v>39062</v>
      </c>
      <c r="L1813" s="5">
        <v>10.71</v>
      </c>
      <c r="M1813" s="8">
        <v>38336</v>
      </c>
      <c r="N1813" s="5">
        <v>82.3</v>
      </c>
      <c r="O1813" s="8">
        <v>39062</v>
      </c>
      <c r="P1813" s="5">
        <v>-174.3</v>
      </c>
    </row>
    <row r="1814" spans="1:16" x14ac:dyDescent="0.2">
      <c r="A1814" s="8">
        <v>39063</v>
      </c>
      <c r="B1814" s="5">
        <v>-18.8</v>
      </c>
      <c r="C1814" s="8">
        <v>38337</v>
      </c>
      <c r="D1814" s="5">
        <v>46.76</v>
      </c>
      <c r="E1814" s="8">
        <v>39063</v>
      </c>
      <c r="F1814" s="5">
        <v>82.94</v>
      </c>
      <c r="G1814" s="8">
        <v>39063</v>
      </c>
      <c r="H1814" s="5">
        <v>0.69299999999999995</v>
      </c>
      <c r="I1814" s="8">
        <v>39063</v>
      </c>
      <c r="J1814" s="5">
        <v>99.3</v>
      </c>
      <c r="K1814" s="8">
        <v>39063</v>
      </c>
      <c r="L1814" s="5">
        <v>10.65</v>
      </c>
      <c r="M1814" s="8">
        <v>38337</v>
      </c>
      <c r="N1814" s="5">
        <v>86.3</v>
      </c>
      <c r="O1814" s="8">
        <v>39063</v>
      </c>
      <c r="P1814" s="5">
        <v>-140.80000000000001</v>
      </c>
    </row>
    <row r="1815" spans="1:16" x14ac:dyDescent="0.2">
      <c r="A1815" s="8">
        <v>39064</v>
      </c>
      <c r="B1815" s="5">
        <v>-1.9</v>
      </c>
      <c r="C1815" s="8">
        <v>38338</v>
      </c>
      <c r="D1815" s="5">
        <v>20.78</v>
      </c>
      <c r="E1815" s="8">
        <v>39064</v>
      </c>
      <c r="F1815" s="5">
        <v>83.32</v>
      </c>
      <c r="G1815" s="8">
        <v>39064</v>
      </c>
      <c r="H1815" s="5">
        <v>0.74199999999999999</v>
      </c>
      <c r="I1815" s="8">
        <v>39064</v>
      </c>
      <c r="J1815" s="5">
        <v>99.35</v>
      </c>
      <c r="K1815" s="8">
        <v>39064</v>
      </c>
      <c r="L1815" s="5">
        <v>10.18</v>
      </c>
      <c r="M1815" s="8">
        <v>38338</v>
      </c>
      <c r="N1815" s="5">
        <v>86.43</v>
      </c>
      <c r="O1815" s="8">
        <v>39064</v>
      </c>
      <c r="P1815" s="5">
        <v>-122.6</v>
      </c>
    </row>
    <row r="1816" spans="1:16" x14ac:dyDescent="0.2">
      <c r="A1816" s="8">
        <v>39065</v>
      </c>
      <c r="B1816" s="5">
        <v>1.1000000000000001</v>
      </c>
      <c r="C1816" s="8">
        <v>38339</v>
      </c>
      <c r="D1816" s="5">
        <v>23.11</v>
      </c>
      <c r="E1816" s="8">
        <v>39065</v>
      </c>
      <c r="F1816" s="5">
        <v>83.7</v>
      </c>
      <c r="G1816" s="8">
        <v>39065</v>
      </c>
      <c r="H1816" s="5">
        <v>0.76800000000000002</v>
      </c>
      <c r="I1816" s="8">
        <v>39065</v>
      </c>
      <c r="J1816" s="5">
        <v>99.32</v>
      </c>
      <c r="K1816" s="8">
        <v>39065</v>
      </c>
      <c r="L1816" s="5">
        <v>9.9700000000000006</v>
      </c>
      <c r="M1816" s="8">
        <v>38339</v>
      </c>
      <c r="N1816" s="5">
        <v>86.43</v>
      </c>
      <c r="O1816" s="8">
        <v>39065</v>
      </c>
      <c r="P1816" s="5">
        <v>-119.1</v>
      </c>
    </row>
    <row r="1817" spans="1:16" x14ac:dyDescent="0.2">
      <c r="A1817" s="8">
        <v>39066</v>
      </c>
      <c r="B1817" s="5">
        <v>3.1</v>
      </c>
      <c r="C1817" s="8">
        <v>38340</v>
      </c>
      <c r="D1817" s="5">
        <v>62.23</v>
      </c>
      <c r="E1817" s="8">
        <v>39066</v>
      </c>
      <c r="F1817" s="5">
        <v>84.04</v>
      </c>
      <c r="G1817" s="8">
        <v>39066</v>
      </c>
      <c r="H1817" s="5">
        <v>0.72499999999999998</v>
      </c>
      <c r="I1817" s="8">
        <v>39066</v>
      </c>
      <c r="J1817" s="5">
        <v>99.33</v>
      </c>
      <c r="K1817" s="8">
        <v>39066</v>
      </c>
      <c r="L1817" s="5">
        <v>10.050000000000001</v>
      </c>
      <c r="M1817" s="8">
        <v>38340</v>
      </c>
      <c r="N1817" s="5">
        <v>86.43</v>
      </c>
      <c r="O1817" s="8">
        <v>39066</v>
      </c>
      <c r="P1817" s="5">
        <v>-120.3</v>
      </c>
    </row>
    <row r="1818" spans="1:16" x14ac:dyDescent="0.2">
      <c r="A1818" s="8">
        <v>39069</v>
      </c>
      <c r="B1818" s="5">
        <v>7.8</v>
      </c>
      <c r="C1818" s="8">
        <v>38341</v>
      </c>
      <c r="D1818" s="5">
        <v>47.87</v>
      </c>
      <c r="E1818" s="8">
        <v>39069</v>
      </c>
      <c r="F1818" s="5">
        <v>84</v>
      </c>
      <c r="G1818" s="8">
        <v>39069</v>
      </c>
      <c r="H1818" s="5">
        <v>0.71099999999999997</v>
      </c>
      <c r="I1818" s="8">
        <v>39069</v>
      </c>
      <c r="J1818" s="5">
        <v>99.36</v>
      </c>
      <c r="K1818" s="8">
        <v>39069</v>
      </c>
      <c r="L1818" s="5">
        <v>10.6</v>
      </c>
      <c r="M1818" s="8">
        <v>38341</v>
      </c>
      <c r="N1818" s="5">
        <v>81.64</v>
      </c>
      <c r="O1818" s="8">
        <v>39069</v>
      </c>
      <c r="P1818" s="5">
        <v>-110.7</v>
      </c>
    </row>
    <row r="1819" spans="1:16" x14ac:dyDescent="0.2">
      <c r="A1819" s="8">
        <v>39070</v>
      </c>
      <c r="B1819" s="5">
        <v>10.199999999999999</v>
      </c>
      <c r="C1819" s="8">
        <v>38342</v>
      </c>
      <c r="D1819" s="5">
        <v>25.97</v>
      </c>
      <c r="E1819" s="8">
        <v>39070</v>
      </c>
      <c r="F1819" s="5">
        <v>83.45</v>
      </c>
      <c r="G1819" s="8">
        <v>39070</v>
      </c>
      <c r="H1819" s="5">
        <v>0.749</v>
      </c>
      <c r="I1819" s="8">
        <v>39070</v>
      </c>
      <c r="J1819" s="5">
        <v>99.34</v>
      </c>
      <c r="K1819" s="8">
        <v>39070</v>
      </c>
      <c r="L1819" s="5">
        <v>10.3</v>
      </c>
      <c r="M1819" s="8">
        <v>38342</v>
      </c>
      <c r="N1819" s="5">
        <v>80.55</v>
      </c>
      <c r="O1819" s="8">
        <v>39070</v>
      </c>
      <c r="P1819" s="5">
        <v>-114.9</v>
      </c>
    </row>
    <row r="1820" spans="1:16" x14ac:dyDescent="0.2">
      <c r="A1820" s="8">
        <v>39071</v>
      </c>
      <c r="B1820" s="5">
        <v>10.4</v>
      </c>
      <c r="C1820" s="8">
        <v>38343</v>
      </c>
      <c r="D1820" s="5">
        <v>17.010000000000002</v>
      </c>
      <c r="E1820" s="8">
        <v>39071</v>
      </c>
      <c r="F1820" s="5">
        <v>83.55</v>
      </c>
      <c r="G1820" s="8">
        <v>39071</v>
      </c>
      <c r="H1820" s="5">
        <v>0.76</v>
      </c>
      <c r="I1820" s="8">
        <v>39071</v>
      </c>
      <c r="J1820" s="5">
        <v>99.34</v>
      </c>
      <c r="K1820" s="8">
        <v>39071</v>
      </c>
      <c r="L1820" s="5">
        <v>10.26</v>
      </c>
      <c r="M1820" s="8">
        <v>38343</v>
      </c>
      <c r="N1820" s="5">
        <v>81.08</v>
      </c>
      <c r="O1820" s="8">
        <v>39071</v>
      </c>
      <c r="P1820" s="5">
        <v>-113.4</v>
      </c>
    </row>
    <row r="1821" spans="1:16" x14ac:dyDescent="0.2">
      <c r="A1821" s="8">
        <v>39072</v>
      </c>
      <c r="B1821" s="5">
        <v>2</v>
      </c>
      <c r="C1821" s="8">
        <v>38344</v>
      </c>
      <c r="D1821" s="5">
        <v>35.630000000000003</v>
      </c>
      <c r="E1821" s="8">
        <v>39072</v>
      </c>
      <c r="F1821" s="5">
        <v>83.59</v>
      </c>
      <c r="G1821" s="8">
        <v>39072</v>
      </c>
      <c r="H1821" s="5">
        <v>0.71799999999999997</v>
      </c>
      <c r="I1821" s="8">
        <v>39072</v>
      </c>
      <c r="J1821" s="5">
        <v>99.36</v>
      </c>
      <c r="K1821" s="8">
        <v>39072</v>
      </c>
      <c r="L1821" s="5">
        <v>10.53</v>
      </c>
      <c r="M1821" s="8">
        <v>38344</v>
      </c>
      <c r="N1821" s="5">
        <v>80.67</v>
      </c>
      <c r="O1821" s="8">
        <v>39072</v>
      </c>
      <c r="P1821" s="5">
        <v>-134.6</v>
      </c>
    </row>
    <row r="1822" spans="1:16" x14ac:dyDescent="0.2">
      <c r="A1822" s="8">
        <v>39073</v>
      </c>
      <c r="B1822" s="5">
        <v>3.8</v>
      </c>
      <c r="C1822" s="8">
        <v>38345</v>
      </c>
      <c r="D1822" s="5">
        <v>25.02</v>
      </c>
      <c r="E1822" s="8">
        <v>39073</v>
      </c>
      <c r="F1822" s="5">
        <v>83.81</v>
      </c>
      <c r="G1822" s="8">
        <v>39073</v>
      </c>
      <c r="H1822" s="5">
        <v>0.73699999999999999</v>
      </c>
      <c r="I1822" s="8">
        <v>39073</v>
      </c>
      <c r="J1822" s="5">
        <v>99.43</v>
      </c>
      <c r="K1822" s="8">
        <v>39073</v>
      </c>
      <c r="L1822" s="5">
        <v>11.36</v>
      </c>
      <c r="M1822" s="8">
        <v>38345</v>
      </c>
      <c r="N1822" s="5">
        <v>80.67</v>
      </c>
      <c r="O1822" s="8">
        <v>39073</v>
      </c>
      <c r="P1822" s="5">
        <v>-127.6</v>
      </c>
    </row>
    <row r="1823" spans="1:16" x14ac:dyDescent="0.2">
      <c r="A1823" s="8">
        <v>39076</v>
      </c>
      <c r="B1823" s="5">
        <v>4.5</v>
      </c>
      <c r="C1823" s="8">
        <v>38346</v>
      </c>
      <c r="D1823" s="5">
        <v>29.8</v>
      </c>
      <c r="E1823" s="8">
        <v>39076</v>
      </c>
      <c r="F1823" s="5">
        <v>83.81</v>
      </c>
      <c r="G1823" s="8">
        <v>39076</v>
      </c>
      <c r="H1823" s="5">
        <v>0.73499999999999999</v>
      </c>
      <c r="I1823" s="8">
        <v>39076</v>
      </c>
      <c r="J1823" s="5">
        <v>99.43</v>
      </c>
      <c r="K1823" s="8">
        <v>39076</v>
      </c>
      <c r="L1823" s="5">
        <v>11.36</v>
      </c>
      <c r="M1823" s="8">
        <v>38346</v>
      </c>
      <c r="N1823" s="5">
        <v>80.67</v>
      </c>
      <c r="O1823" s="8">
        <v>39076</v>
      </c>
      <c r="P1823" s="5">
        <v>-127.6</v>
      </c>
    </row>
    <row r="1824" spans="1:16" x14ac:dyDescent="0.2">
      <c r="A1824" s="8">
        <v>39077</v>
      </c>
      <c r="B1824" s="5">
        <v>5.2</v>
      </c>
      <c r="C1824" s="8">
        <v>38347</v>
      </c>
      <c r="D1824" s="5">
        <v>78.849999999999994</v>
      </c>
      <c r="E1824" s="8">
        <v>39077</v>
      </c>
      <c r="F1824" s="5">
        <v>84.06</v>
      </c>
      <c r="G1824" s="8">
        <v>39077</v>
      </c>
      <c r="H1824" s="5">
        <v>0.73199999999999998</v>
      </c>
      <c r="I1824" s="8">
        <v>39077</v>
      </c>
      <c r="J1824" s="5">
        <v>99.41</v>
      </c>
      <c r="K1824" s="8">
        <v>39077</v>
      </c>
      <c r="L1824" s="5">
        <v>11.26</v>
      </c>
      <c r="M1824" s="8">
        <v>38347</v>
      </c>
      <c r="N1824" s="5">
        <v>80.67</v>
      </c>
      <c r="O1824" s="8">
        <v>39077</v>
      </c>
      <c r="P1824" s="5">
        <v>-117</v>
      </c>
    </row>
    <row r="1825" spans="1:16" x14ac:dyDescent="0.2">
      <c r="A1825" s="8">
        <v>39078</v>
      </c>
      <c r="B1825" s="5">
        <v>5.8</v>
      </c>
      <c r="C1825" s="8">
        <v>38348</v>
      </c>
      <c r="D1825" s="5">
        <v>21.99</v>
      </c>
      <c r="E1825" s="8">
        <v>39078</v>
      </c>
      <c r="F1825" s="5">
        <v>83.97</v>
      </c>
      <c r="G1825" s="8">
        <v>39078</v>
      </c>
      <c r="H1825" s="5">
        <v>0.77300000000000002</v>
      </c>
      <c r="I1825" s="8">
        <v>39078</v>
      </c>
      <c r="J1825" s="5">
        <v>99.39</v>
      </c>
      <c r="K1825" s="8">
        <v>39078</v>
      </c>
      <c r="L1825" s="5">
        <v>10.64</v>
      </c>
      <c r="M1825" s="8">
        <v>38348</v>
      </c>
      <c r="N1825" s="5">
        <v>82.63</v>
      </c>
      <c r="O1825" s="8">
        <v>39078</v>
      </c>
      <c r="P1825" s="5">
        <v>-120</v>
      </c>
    </row>
    <row r="1826" spans="1:16" x14ac:dyDescent="0.2">
      <c r="A1826" s="8">
        <v>39079</v>
      </c>
      <c r="B1826" s="5">
        <v>21.3</v>
      </c>
      <c r="C1826" s="8">
        <v>38349</v>
      </c>
      <c r="D1826" s="5">
        <v>27.89</v>
      </c>
      <c r="E1826" s="8">
        <v>39079</v>
      </c>
      <c r="F1826" s="5">
        <v>83.82</v>
      </c>
      <c r="G1826" s="8">
        <v>39079</v>
      </c>
      <c r="H1826" s="5">
        <v>0.80400000000000005</v>
      </c>
      <c r="I1826" s="8">
        <v>39079</v>
      </c>
      <c r="J1826" s="5">
        <v>99.4</v>
      </c>
      <c r="K1826" s="8">
        <v>39079</v>
      </c>
      <c r="L1826" s="5">
        <v>10.99</v>
      </c>
      <c r="M1826" s="8">
        <v>38349</v>
      </c>
      <c r="N1826" s="5">
        <v>85.8</v>
      </c>
      <c r="O1826" s="8">
        <v>39079</v>
      </c>
      <c r="P1826" s="5">
        <v>-116.2</v>
      </c>
    </row>
    <row r="1827" spans="1:16" x14ac:dyDescent="0.2">
      <c r="A1827" s="8">
        <v>39080</v>
      </c>
      <c r="B1827" s="5">
        <v>22</v>
      </c>
      <c r="C1827" s="8">
        <v>38350</v>
      </c>
      <c r="D1827" s="5">
        <v>37.25</v>
      </c>
      <c r="E1827" s="8">
        <v>39080</v>
      </c>
      <c r="F1827" s="5">
        <v>83.65</v>
      </c>
      <c r="G1827" s="8">
        <v>39080</v>
      </c>
      <c r="H1827" s="5">
        <v>0.80800000000000005</v>
      </c>
      <c r="I1827" s="8">
        <v>39080</v>
      </c>
      <c r="J1827" s="5">
        <v>99.43</v>
      </c>
      <c r="K1827" s="8">
        <v>39080</v>
      </c>
      <c r="L1827" s="5">
        <v>11.56</v>
      </c>
      <c r="M1827" s="8">
        <v>38350</v>
      </c>
      <c r="N1827" s="5">
        <v>85.1</v>
      </c>
      <c r="O1827" s="8">
        <v>39080</v>
      </c>
      <c r="P1827" s="5">
        <v>-113.4</v>
      </c>
    </row>
    <row r="1828" spans="1:16" x14ac:dyDescent="0.2">
      <c r="A1828" s="8">
        <v>39083</v>
      </c>
      <c r="B1828" s="5">
        <v>25.7</v>
      </c>
      <c r="C1828" s="8">
        <v>38351</v>
      </c>
      <c r="D1828" s="5">
        <v>9.91</v>
      </c>
      <c r="E1828" s="8">
        <v>39083</v>
      </c>
      <c r="F1828" s="5">
        <v>83.65</v>
      </c>
      <c r="G1828" s="8">
        <v>39083</v>
      </c>
      <c r="H1828" s="5">
        <v>0.81</v>
      </c>
      <c r="I1828" s="8">
        <v>39083</v>
      </c>
      <c r="J1828" s="5">
        <v>99.43</v>
      </c>
      <c r="K1828" s="8">
        <v>39083</v>
      </c>
      <c r="L1828" s="5">
        <v>11.56</v>
      </c>
      <c r="M1828" s="8">
        <v>38351</v>
      </c>
      <c r="N1828" s="5">
        <v>86.6</v>
      </c>
      <c r="O1828" s="8">
        <v>39083</v>
      </c>
      <c r="P1828" s="5">
        <v>-113.4</v>
      </c>
    </row>
    <row r="1829" spans="1:16" x14ac:dyDescent="0.2">
      <c r="A1829" s="8">
        <v>39084</v>
      </c>
      <c r="B1829" s="5">
        <v>26.4</v>
      </c>
      <c r="C1829" s="8">
        <v>38352</v>
      </c>
      <c r="D1829" s="5">
        <v>24.36</v>
      </c>
      <c r="E1829" s="8">
        <v>39084</v>
      </c>
      <c r="F1829" s="5">
        <v>83.27</v>
      </c>
      <c r="G1829" s="8">
        <v>39084</v>
      </c>
      <c r="H1829" s="5">
        <v>0.82399999999999995</v>
      </c>
      <c r="I1829" s="8">
        <v>39084</v>
      </c>
      <c r="J1829" s="5">
        <v>99.4</v>
      </c>
      <c r="K1829" s="8">
        <v>39084</v>
      </c>
      <c r="L1829" s="5">
        <v>11.56</v>
      </c>
      <c r="M1829" s="8">
        <v>38352</v>
      </c>
      <c r="N1829" s="5">
        <v>86.6</v>
      </c>
      <c r="O1829" s="8">
        <v>39084</v>
      </c>
      <c r="P1829" s="5">
        <v>-101.4</v>
      </c>
    </row>
    <row r="1830" spans="1:16" x14ac:dyDescent="0.2">
      <c r="A1830" s="8">
        <v>39085</v>
      </c>
      <c r="B1830" s="5">
        <v>31.7</v>
      </c>
      <c r="C1830" s="8">
        <v>38353</v>
      </c>
      <c r="D1830" s="5">
        <v>125.12</v>
      </c>
      <c r="E1830" s="8">
        <v>39085</v>
      </c>
      <c r="F1830" s="5">
        <v>83.92</v>
      </c>
      <c r="G1830" s="8">
        <v>39085</v>
      </c>
      <c r="H1830" s="5">
        <v>0.81899999999999995</v>
      </c>
      <c r="I1830" s="8">
        <v>39085</v>
      </c>
      <c r="J1830" s="5">
        <v>99.43</v>
      </c>
      <c r="K1830" s="8">
        <v>39085</v>
      </c>
      <c r="L1830" s="5">
        <v>12.04</v>
      </c>
      <c r="M1830" s="8">
        <v>38353</v>
      </c>
      <c r="N1830" s="5">
        <v>86.6</v>
      </c>
      <c r="O1830" s="8">
        <v>39085</v>
      </c>
      <c r="P1830" s="5">
        <v>-107</v>
      </c>
    </row>
    <row r="1831" spans="1:16" x14ac:dyDescent="0.2">
      <c r="A1831" s="8">
        <v>39086</v>
      </c>
      <c r="B1831" s="5">
        <v>32.200000000000003</v>
      </c>
      <c r="C1831" s="8">
        <v>38354</v>
      </c>
      <c r="D1831" s="5">
        <v>132.77000000000001</v>
      </c>
      <c r="E1831" s="8">
        <v>39086</v>
      </c>
      <c r="F1831" s="5">
        <v>84.34</v>
      </c>
      <c r="G1831" s="8">
        <v>39086</v>
      </c>
      <c r="H1831" s="5">
        <v>0.80600000000000005</v>
      </c>
      <c r="I1831" s="8">
        <v>39086</v>
      </c>
      <c r="J1831" s="5">
        <v>99.43</v>
      </c>
      <c r="K1831" s="8">
        <v>39086</v>
      </c>
      <c r="L1831" s="5">
        <v>11.51</v>
      </c>
      <c r="M1831" s="8">
        <v>38354</v>
      </c>
      <c r="N1831" s="5">
        <v>86.6</v>
      </c>
      <c r="O1831" s="8">
        <v>39086</v>
      </c>
      <c r="P1831" s="5">
        <v>-107.3</v>
      </c>
    </row>
    <row r="1832" spans="1:16" x14ac:dyDescent="0.2">
      <c r="A1832" s="8">
        <v>39087</v>
      </c>
      <c r="B1832" s="5">
        <v>40</v>
      </c>
      <c r="C1832" s="8">
        <v>38355</v>
      </c>
      <c r="D1832" s="5">
        <v>129.35</v>
      </c>
      <c r="E1832" s="8">
        <v>39087</v>
      </c>
      <c r="F1832" s="5">
        <v>84.64</v>
      </c>
      <c r="G1832" s="8">
        <v>39087</v>
      </c>
      <c r="H1832" s="5">
        <v>0.78900000000000003</v>
      </c>
      <c r="I1832" s="8">
        <v>39087</v>
      </c>
      <c r="J1832" s="5">
        <v>99.47</v>
      </c>
      <c r="K1832" s="8">
        <v>39087</v>
      </c>
      <c r="L1832" s="5">
        <v>12.14</v>
      </c>
      <c r="M1832" s="8">
        <v>38355</v>
      </c>
      <c r="N1832" s="5">
        <v>83.9</v>
      </c>
      <c r="O1832" s="8">
        <v>39087</v>
      </c>
      <c r="P1832" s="5">
        <v>-98.8</v>
      </c>
    </row>
    <row r="1833" spans="1:16" x14ac:dyDescent="0.2">
      <c r="A1833" s="8">
        <v>39090</v>
      </c>
      <c r="B1833" s="5">
        <v>42.2</v>
      </c>
      <c r="C1833" s="8">
        <v>38356</v>
      </c>
      <c r="D1833" s="5">
        <v>50.49</v>
      </c>
      <c r="E1833" s="8">
        <v>39090</v>
      </c>
      <c r="F1833" s="5">
        <v>84.57</v>
      </c>
      <c r="G1833" s="8">
        <v>39090</v>
      </c>
      <c r="H1833" s="5">
        <v>0.81799999999999995</v>
      </c>
      <c r="I1833" s="8">
        <v>39090</v>
      </c>
      <c r="J1833" s="5">
        <v>99.47</v>
      </c>
      <c r="K1833" s="8">
        <v>39090</v>
      </c>
      <c r="L1833" s="5">
        <v>12</v>
      </c>
      <c r="M1833" s="8">
        <v>38356</v>
      </c>
      <c r="N1833" s="5">
        <v>83.3</v>
      </c>
      <c r="O1833" s="8">
        <v>39090</v>
      </c>
      <c r="P1833" s="5">
        <v>-89.9</v>
      </c>
    </row>
    <row r="1834" spans="1:16" x14ac:dyDescent="0.2">
      <c r="A1834" s="8">
        <v>39091</v>
      </c>
      <c r="B1834" s="5">
        <v>44.1</v>
      </c>
      <c r="C1834" s="8">
        <v>38357</v>
      </c>
      <c r="D1834" s="5">
        <v>31.08</v>
      </c>
      <c r="E1834" s="8">
        <v>39091</v>
      </c>
      <c r="F1834" s="5">
        <v>84.75</v>
      </c>
      <c r="G1834" s="8">
        <v>39091</v>
      </c>
      <c r="H1834" s="5">
        <v>0.84899999999999998</v>
      </c>
      <c r="I1834" s="8">
        <v>39091</v>
      </c>
      <c r="J1834" s="5">
        <v>99.48</v>
      </c>
      <c r="K1834" s="8">
        <v>39091</v>
      </c>
      <c r="L1834" s="5">
        <v>11.91</v>
      </c>
      <c r="M1834" s="8">
        <v>38357</v>
      </c>
      <c r="N1834" s="5">
        <v>93.2</v>
      </c>
      <c r="O1834" s="8">
        <v>39091</v>
      </c>
      <c r="P1834" s="5">
        <v>-84.5</v>
      </c>
    </row>
    <row r="1835" spans="1:16" x14ac:dyDescent="0.2">
      <c r="A1835" s="8">
        <v>39092</v>
      </c>
      <c r="B1835" s="5">
        <v>51.8</v>
      </c>
      <c r="C1835" s="8">
        <v>38358</v>
      </c>
      <c r="D1835" s="5">
        <v>30.67</v>
      </c>
      <c r="E1835" s="8">
        <v>39092</v>
      </c>
      <c r="F1835" s="5">
        <v>85.07</v>
      </c>
      <c r="G1835" s="8">
        <v>39092</v>
      </c>
      <c r="H1835" s="5">
        <v>0.89200000000000002</v>
      </c>
      <c r="I1835" s="8">
        <v>39092</v>
      </c>
      <c r="J1835" s="5">
        <v>99.5</v>
      </c>
      <c r="K1835" s="8">
        <v>39092</v>
      </c>
      <c r="L1835" s="5">
        <v>11.47</v>
      </c>
      <c r="M1835" s="8">
        <v>38358</v>
      </c>
      <c r="N1835" s="5">
        <v>92.4</v>
      </c>
      <c r="O1835" s="8">
        <v>39092</v>
      </c>
      <c r="P1835" s="5">
        <v>-52.5</v>
      </c>
    </row>
    <row r="1836" spans="1:16" x14ac:dyDescent="0.2">
      <c r="A1836" s="8">
        <v>39093</v>
      </c>
      <c r="B1836" s="5">
        <v>50.8</v>
      </c>
      <c r="C1836" s="8">
        <v>38359</v>
      </c>
      <c r="D1836" s="5">
        <v>17.36</v>
      </c>
      <c r="E1836" s="8">
        <v>39093</v>
      </c>
      <c r="F1836" s="5">
        <v>85.28</v>
      </c>
      <c r="G1836" s="8">
        <v>39093</v>
      </c>
      <c r="H1836" s="5">
        <v>0.94799999999999995</v>
      </c>
      <c r="I1836" s="8">
        <v>39093</v>
      </c>
      <c r="J1836" s="5">
        <v>99.5</v>
      </c>
      <c r="K1836" s="8">
        <v>39093</v>
      </c>
      <c r="L1836" s="5">
        <v>10.87</v>
      </c>
      <c r="M1836" s="8">
        <v>38359</v>
      </c>
      <c r="N1836" s="5">
        <v>92.38</v>
      </c>
      <c r="O1836" s="8">
        <v>39093</v>
      </c>
      <c r="P1836" s="5">
        <v>-51.7</v>
      </c>
    </row>
    <row r="1837" spans="1:16" x14ac:dyDescent="0.2">
      <c r="A1837" s="8">
        <v>39094</v>
      </c>
      <c r="B1837" s="5">
        <v>59.1</v>
      </c>
      <c r="C1837" s="8">
        <v>38360</v>
      </c>
      <c r="D1837" s="5">
        <v>136.78</v>
      </c>
      <c r="E1837" s="8">
        <v>39094</v>
      </c>
      <c r="F1837" s="5">
        <v>85.02</v>
      </c>
      <c r="G1837" s="8">
        <v>39094</v>
      </c>
      <c r="H1837" s="5">
        <v>0.98399999999999999</v>
      </c>
      <c r="I1837" s="8">
        <v>39094</v>
      </c>
      <c r="J1837" s="5">
        <v>99.48</v>
      </c>
      <c r="K1837" s="8">
        <v>39094</v>
      </c>
      <c r="L1837" s="5">
        <v>10.15</v>
      </c>
      <c r="M1837" s="8">
        <v>38360</v>
      </c>
      <c r="N1837" s="5">
        <v>92.38</v>
      </c>
      <c r="O1837" s="8">
        <v>39094</v>
      </c>
      <c r="P1837" s="5">
        <v>-40.1</v>
      </c>
    </row>
    <row r="1838" spans="1:16" x14ac:dyDescent="0.2">
      <c r="A1838" s="8">
        <v>39097</v>
      </c>
      <c r="B1838" s="5">
        <v>54.7</v>
      </c>
      <c r="C1838" s="8">
        <v>38361</v>
      </c>
      <c r="D1838" s="5">
        <v>70.790000000000006</v>
      </c>
      <c r="E1838" s="8">
        <v>39097</v>
      </c>
      <c r="F1838" s="5">
        <v>84.94</v>
      </c>
      <c r="G1838" s="8">
        <v>39097</v>
      </c>
      <c r="H1838" s="5">
        <v>0.98199999999999998</v>
      </c>
      <c r="I1838" s="8">
        <v>39097</v>
      </c>
      <c r="J1838" s="5">
        <v>99.48</v>
      </c>
      <c r="K1838" s="8">
        <v>39097</v>
      </c>
      <c r="L1838" s="5">
        <v>10.15</v>
      </c>
      <c r="M1838" s="8">
        <v>38361</v>
      </c>
      <c r="N1838" s="5">
        <v>92.38</v>
      </c>
      <c r="O1838" s="8">
        <v>39097</v>
      </c>
      <c r="P1838" s="5">
        <v>-36</v>
      </c>
    </row>
    <row r="1839" spans="1:16" x14ac:dyDescent="0.2">
      <c r="A1839" s="8">
        <v>39098</v>
      </c>
      <c r="B1839" s="5">
        <v>52.4</v>
      </c>
      <c r="C1839" s="8">
        <v>38362</v>
      </c>
      <c r="D1839" s="5">
        <v>57.12</v>
      </c>
      <c r="E1839" s="8">
        <v>39098</v>
      </c>
      <c r="F1839" s="5">
        <v>85.06</v>
      </c>
      <c r="G1839" s="8">
        <v>39098</v>
      </c>
      <c r="H1839" s="5">
        <v>0.95599999999999996</v>
      </c>
      <c r="I1839" s="8">
        <v>39098</v>
      </c>
      <c r="J1839" s="5">
        <v>99.47</v>
      </c>
      <c r="K1839" s="8">
        <v>39098</v>
      </c>
      <c r="L1839" s="5">
        <v>10.74</v>
      </c>
      <c r="M1839" s="8">
        <v>38362</v>
      </c>
      <c r="N1839" s="5">
        <v>79.010000000000005</v>
      </c>
      <c r="O1839" s="8">
        <v>39098</v>
      </c>
      <c r="P1839" s="5">
        <v>-37.1</v>
      </c>
    </row>
    <row r="1840" spans="1:16" x14ac:dyDescent="0.2">
      <c r="A1840" s="8">
        <v>39099</v>
      </c>
      <c r="B1840" s="5">
        <v>53.2</v>
      </c>
      <c r="C1840" s="8">
        <v>38363</v>
      </c>
      <c r="D1840" s="5">
        <v>55.96</v>
      </c>
      <c r="E1840" s="8">
        <v>39099</v>
      </c>
      <c r="F1840" s="5">
        <v>84.94</v>
      </c>
      <c r="G1840" s="8">
        <v>39099</v>
      </c>
      <c r="H1840" s="5">
        <v>1.002</v>
      </c>
      <c r="I1840" s="8">
        <v>39099</v>
      </c>
      <c r="J1840" s="5">
        <v>99.48</v>
      </c>
      <c r="K1840" s="8">
        <v>39099</v>
      </c>
      <c r="L1840" s="5">
        <v>10.59</v>
      </c>
      <c r="M1840" s="8">
        <v>38363</v>
      </c>
      <c r="N1840" s="5">
        <v>77.849999999999994</v>
      </c>
      <c r="O1840" s="8">
        <v>39099</v>
      </c>
      <c r="P1840" s="5">
        <v>-35.799999999999997</v>
      </c>
    </row>
    <row r="1841" spans="1:16" x14ac:dyDescent="0.2">
      <c r="A1841" s="8">
        <v>39100</v>
      </c>
      <c r="B1841" s="5">
        <v>57.7</v>
      </c>
      <c r="C1841" s="8">
        <v>38364</v>
      </c>
      <c r="D1841" s="5">
        <v>46.54</v>
      </c>
      <c r="E1841" s="8">
        <v>39100</v>
      </c>
      <c r="F1841" s="5">
        <v>84.91</v>
      </c>
      <c r="G1841" s="8">
        <v>39100</v>
      </c>
      <c r="H1841" s="5">
        <v>0.98299999999999998</v>
      </c>
      <c r="I1841" s="8">
        <v>39100</v>
      </c>
      <c r="J1841" s="5">
        <v>99.48</v>
      </c>
      <c r="K1841" s="8">
        <v>39100</v>
      </c>
      <c r="L1841" s="5">
        <v>10.85</v>
      </c>
      <c r="M1841" s="8">
        <v>38364</v>
      </c>
      <c r="N1841" s="5">
        <v>76.95</v>
      </c>
      <c r="O1841" s="8">
        <v>39100</v>
      </c>
      <c r="P1841" s="5">
        <v>-38.799999999999997</v>
      </c>
    </row>
    <row r="1842" spans="1:16" x14ac:dyDescent="0.2">
      <c r="A1842" s="8">
        <v>39101</v>
      </c>
      <c r="B1842" s="5">
        <v>61.6</v>
      </c>
      <c r="C1842" s="8">
        <v>38365</v>
      </c>
      <c r="D1842" s="5">
        <v>61.48</v>
      </c>
      <c r="E1842" s="8">
        <v>39101</v>
      </c>
      <c r="F1842" s="5">
        <v>84.86</v>
      </c>
      <c r="G1842" s="8">
        <v>39101</v>
      </c>
      <c r="H1842" s="5">
        <v>1.0429999999999999</v>
      </c>
      <c r="I1842" s="8">
        <v>39101</v>
      </c>
      <c r="J1842" s="5">
        <v>99.47</v>
      </c>
      <c r="K1842" s="8">
        <v>39101</v>
      </c>
      <c r="L1842" s="5">
        <v>10.4</v>
      </c>
      <c r="M1842" s="8">
        <v>38365</v>
      </c>
      <c r="N1842" s="5">
        <v>75.77</v>
      </c>
      <c r="O1842" s="8">
        <v>39101</v>
      </c>
      <c r="P1842" s="5">
        <v>-29.9</v>
      </c>
    </row>
    <row r="1843" spans="1:16" x14ac:dyDescent="0.2">
      <c r="A1843" s="8">
        <v>39104</v>
      </c>
      <c r="B1843" s="5">
        <v>61.4</v>
      </c>
      <c r="C1843" s="8">
        <v>38366</v>
      </c>
      <c r="D1843" s="5">
        <v>62.75</v>
      </c>
      <c r="E1843" s="8">
        <v>39104</v>
      </c>
      <c r="F1843" s="5">
        <v>85.04</v>
      </c>
      <c r="G1843" s="8">
        <v>39104</v>
      </c>
      <c r="H1843" s="5">
        <v>1.0029999999999999</v>
      </c>
      <c r="I1843" s="8">
        <v>39104</v>
      </c>
      <c r="J1843" s="5">
        <v>99.51</v>
      </c>
      <c r="K1843" s="8">
        <v>39104</v>
      </c>
      <c r="L1843" s="5">
        <v>10.77</v>
      </c>
      <c r="M1843" s="8">
        <v>38366</v>
      </c>
      <c r="N1843" s="5">
        <v>76.61</v>
      </c>
      <c r="O1843" s="8">
        <v>39104</v>
      </c>
      <c r="P1843" s="5">
        <v>-24.7</v>
      </c>
    </row>
    <row r="1844" spans="1:16" x14ac:dyDescent="0.2">
      <c r="A1844" s="8">
        <v>39105</v>
      </c>
      <c r="B1844" s="5">
        <v>61</v>
      </c>
      <c r="C1844" s="8">
        <v>38367</v>
      </c>
      <c r="D1844" s="5">
        <v>39.659999999999997</v>
      </c>
      <c r="E1844" s="8">
        <v>39105</v>
      </c>
      <c r="F1844" s="5">
        <v>84.67</v>
      </c>
      <c r="G1844" s="8">
        <v>39105</v>
      </c>
      <c r="H1844" s="5">
        <v>1.0680000000000001</v>
      </c>
      <c r="I1844" s="8">
        <v>39105</v>
      </c>
      <c r="J1844" s="5">
        <v>99.5</v>
      </c>
      <c r="K1844" s="8">
        <v>39105</v>
      </c>
      <c r="L1844" s="5">
        <v>10.34</v>
      </c>
      <c r="M1844" s="8">
        <v>38367</v>
      </c>
      <c r="N1844" s="5">
        <v>76.61</v>
      </c>
      <c r="O1844" s="8">
        <v>39105</v>
      </c>
      <c r="P1844" s="5">
        <v>-22.2</v>
      </c>
    </row>
    <row r="1845" spans="1:16" x14ac:dyDescent="0.2">
      <c r="A1845" s="8">
        <v>39106</v>
      </c>
      <c r="B1845" s="5">
        <v>62.3</v>
      </c>
      <c r="C1845" s="8">
        <v>38368</v>
      </c>
      <c r="D1845" s="5">
        <v>93.05</v>
      </c>
      <c r="E1845" s="8">
        <v>39106</v>
      </c>
      <c r="F1845" s="5">
        <v>84.93</v>
      </c>
      <c r="G1845" s="8">
        <v>39106</v>
      </c>
      <c r="H1845" s="5">
        <v>1.0820000000000001</v>
      </c>
      <c r="I1845" s="8">
        <v>39106</v>
      </c>
      <c r="J1845" s="5">
        <v>99.46</v>
      </c>
      <c r="K1845" s="8">
        <v>39106</v>
      </c>
      <c r="L1845" s="5">
        <v>9.89</v>
      </c>
      <c r="M1845" s="8">
        <v>38368</v>
      </c>
      <c r="N1845" s="5">
        <v>76.61</v>
      </c>
      <c r="O1845" s="8">
        <v>39106</v>
      </c>
      <c r="P1845" s="5">
        <v>-17.600000000000001</v>
      </c>
    </row>
    <row r="1846" spans="1:16" x14ac:dyDescent="0.2">
      <c r="A1846" s="8">
        <v>39107</v>
      </c>
      <c r="B1846" s="5">
        <v>62.6</v>
      </c>
      <c r="C1846" s="8">
        <v>38369</v>
      </c>
      <c r="D1846" s="5">
        <v>20.65</v>
      </c>
      <c r="E1846" s="8">
        <v>39107</v>
      </c>
      <c r="F1846" s="5">
        <v>85.11</v>
      </c>
      <c r="G1846" s="8">
        <v>39107</v>
      </c>
      <c r="H1846" s="5">
        <v>1.044</v>
      </c>
      <c r="I1846" s="8">
        <v>39107</v>
      </c>
      <c r="J1846" s="5">
        <v>99.55</v>
      </c>
      <c r="K1846" s="8">
        <v>39107</v>
      </c>
      <c r="L1846" s="5">
        <v>11.22</v>
      </c>
      <c r="M1846" s="8">
        <v>38369</v>
      </c>
      <c r="N1846" s="5">
        <v>76.61</v>
      </c>
      <c r="O1846" s="8">
        <v>39107</v>
      </c>
      <c r="P1846" s="5">
        <v>-16.600000000000001</v>
      </c>
    </row>
    <row r="1847" spans="1:16" x14ac:dyDescent="0.2">
      <c r="A1847" s="8">
        <v>39108</v>
      </c>
      <c r="B1847" s="5">
        <v>66.099999999999994</v>
      </c>
      <c r="C1847" s="8">
        <v>38370</v>
      </c>
      <c r="D1847" s="5">
        <v>36.31</v>
      </c>
      <c r="E1847" s="8">
        <v>39108</v>
      </c>
      <c r="F1847" s="5">
        <v>85.23</v>
      </c>
      <c r="G1847" s="8">
        <v>39108</v>
      </c>
      <c r="H1847" s="5">
        <v>1.026</v>
      </c>
      <c r="I1847" s="8">
        <v>39108</v>
      </c>
      <c r="J1847" s="5">
        <v>99.57</v>
      </c>
      <c r="K1847" s="8">
        <v>39108</v>
      </c>
      <c r="L1847" s="5">
        <v>11.13</v>
      </c>
      <c r="M1847" s="8">
        <v>38370</v>
      </c>
      <c r="N1847" s="5">
        <v>76.53</v>
      </c>
      <c r="O1847" s="8">
        <v>39108</v>
      </c>
      <c r="P1847" s="5">
        <v>-12.5</v>
      </c>
    </row>
    <row r="1848" spans="1:16" x14ac:dyDescent="0.2">
      <c r="A1848" s="8">
        <v>39111</v>
      </c>
      <c r="B1848" s="5">
        <v>68.599999999999994</v>
      </c>
      <c r="C1848" s="8">
        <v>38371</v>
      </c>
      <c r="D1848" s="5">
        <v>95.79</v>
      </c>
      <c r="E1848" s="8">
        <v>39111</v>
      </c>
      <c r="F1848" s="5">
        <v>85.09</v>
      </c>
      <c r="G1848" s="8">
        <v>39111</v>
      </c>
      <c r="H1848" s="5">
        <v>1.018</v>
      </c>
      <c r="I1848" s="8">
        <v>39111</v>
      </c>
      <c r="J1848" s="5">
        <v>99.59</v>
      </c>
      <c r="K1848" s="8">
        <v>39111</v>
      </c>
      <c r="L1848" s="5">
        <v>11.45</v>
      </c>
      <c r="M1848" s="8">
        <v>38371</v>
      </c>
      <c r="N1848" s="5">
        <v>75.959999999999994</v>
      </c>
      <c r="O1848" s="8">
        <v>39111</v>
      </c>
      <c r="P1848" s="5">
        <v>-6.7</v>
      </c>
    </row>
    <row r="1849" spans="1:16" x14ac:dyDescent="0.2">
      <c r="A1849" s="8">
        <v>39112</v>
      </c>
      <c r="B1849" s="5">
        <v>68.3</v>
      </c>
      <c r="C1849" s="8">
        <v>38372</v>
      </c>
      <c r="D1849" s="5">
        <v>56.06</v>
      </c>
      <c r="E1849" s="8">
        <v>39112</v>
      </c>
      <c r="F1849" s="5">
        <v>84.99</v>
      </c>
      <c r="G1849" s="8">
        <v>39112</v>
      </c>
      <c r="H1849" s="5">
        <v>1.0329999999999999</v>
      </c>
      <c r="I1849" s="8">
        <v>39112</v>
      </c>
      <c r="J1849" s="5">
        <v>99.56</v>
      </c>
      <c r="K1849" s="8">
        <v>39112</v>
      </c>
      <c r="L1849" s="5">
        <v>10.96</v>
      </c>
      <c r="M1849" s="8">
        <v>38372</v>
      </c>
      <c r="N1849" s="5">
        <v>74.464699999999993</v>
      </c>
      <c r="O1849" s="8">
        <v>39112</v>
      </c>
      <c r="P1849" s="5">
        <v>2.9</v>
      </c>
    </row>
    <row r="1850" spans="1:16" x14ac:dyDescent="0.2">
      <c r="A1850" s="8">
        <v>39113</v>
      </c>
      <c r="B1850" s="5">
        <v>73.099999999999994</v>
      </c>
      <c r="C1850" s="8">
        <v>38373</v>
      </c>
      <c r="D1850" s="5">
        <v>40.99</v>
      </c>
      <c r="E1850" s="8">
        <v>39113</v>
      </c>
      <c r="F1850" s="5">
        <v>84.6</v>
      </c>
      <c r="G1850" s="8">
        <v>39113</v>
      </c>
      <c r="H1850" s="5">
        <v>1.0069999999999999</v>
      </c>
      <c r="I1850" s="8">
        <v>39113</v>
      </c>
      <c r="J1850" s="5">
        <v>99.48</v>
      </c>
      <c r="K1850" s="8">
        <v>39113</v>
      </c>
      <c r="L1850" s="5">
        <v>10.42</v>
      </c>
      <c r="M1850" s="8">
        <v>38373</v>
      </c>
      <c r="N1850" s="5">
        <v>76.3</v>
      </c>
      <c r="O1850" s="8">
        <v>39113</v>
      </c>
      <c r="P1850" s="5">
        <v>12</v>
      </c>
    </row>
    <row r="1851" spans="1:16" x14ac:dyDescent="0.2">
      <c r="A1851" s="8">
        <v>39114</v>
      </c>
      <c r="B1851" s="5">
        <v>65.599999999999994</v>
      </c>
      <c r="C1851" s="8">
        <v>38374</v>
      </c>
      <c r="D1851" s="5">
        <v>76.28</v>
      </c>
      <c r="E1851" s="8">
        <v>39114</v>
      </c>
      <c r="F1851" s="5">
        <v>84.64</v>
      </c>
      <c r="G1851" s="8">
        <v>39114</v>
      </c>
      <c r="H1851" s="5">
        <v>1.0529999999999999</v>
      </c>
      <c r="I1851" s="8">
        <v>39114</v>
      </c>
      <c r="J1851" s="5">
        <v>99.45</v>
      </c>
      <c r="K1851" s="8">
        <v>39114</v>
      </c>
      <c r="L1851" s="5">
        <v>10.31</v>
      </c>
      <c r="M1851" s="8">
        <v>38374</v>
      </c>
      <c r="N1851" s="5">
        <v>76.3</v>
      </c>
      <c r="O1851" s="8">
        <v>39114</v>
      </c>
      <c r="P1851" s="5">
        <v>-1.3</v>
      </c>
    </row>
    <row r="1852" spans="1:16" x14ac:dyDescent="0.2">
      <c r="A1852" s="8">
        <v>39115</v>
      </c>
      <c r="B1852" s="5">
        <v>58.5</v>
      </c>
      <c r="C1852" s="8">
        <v>38375</v>
      </c>
      <c r="D1852" s="5">
        <v>52.94</v>
      </c>
      <c r="E1852" s="8">
        <v>39115</v>
      </c>
      <c r="F1852" s="5">
        <v>84.96</v>
      </c>
      <c r="G1852" s="8">
        <v>39115</v>
      </c>
      <c r="H1852" s="5">
        <v>1.085</v>
      </c>
      <c r="I1852" s="8">
        <v>39115</v>
      </c>
      <c r="J1852" s="5">
        <v>99.45</v>
      </c>
      <c r="K1852" s="8">
        <v>39115</v>
      </c>
      <c r="L1852" s="5">
        <v>10.08</v>
      </c>
      <c r="M1852" s="8">
        <v>38375</v>
      </c>
      <c r="N1852" s="5">
        <v>76.3</v>
      </c>
      <c r="O1852" s="8">
        <v>39115</v>
      </c>
      <c r="P1852" s="5">
        <v>3</v>
      </c>
    </row>
    <row r="1853" spans="1:16" x14ac:dyDescent="0.2">
      <c r="A1853" s="8">
        <v>39118</v>
      </c>
      <c r="B1853" s="5">
        <v>61.3</v>
      </c>
      <c r="C1853" s="8">
        <v>38376</v>
      </c>
      <c r="D1853" s="5">
        <v>83.89</v>
      </c>
      <c r="E1853" s="8">
        <v>39118</v>
      </c>
      <c r="F1853" s="5">
        <v>85.08</v>
      </c>
      <c r="G1853" s="8">
        <v>39118</v>
      </c>
      <c r="H1853" s="5">
        <v>1.0469999999999999</v>
      </c>
      <c r="I1853" s="8">
        <v>39118</v>
      </c>
      <c r="J1853" s="5">
        <v>99.44</v>
      </c>
      <c r="K1853" s="8">
        <v>39118</v>
      </c>
      <c r="L1853" s="5">
        <v>10.55</v>
      </c>
      <c r="M1853" s="8">
        <v>38376</v>
      </c>
      <c r="N1853" s="5">
        <v>76.95</v>
      </c>
      <c r="O1853" s="8">
        <v>39118</v>
      </c>
      <c r="P1853" s="5">
        <v>6</v>
      </c>
    </row>
    <row r="1854" spans="1:16" x14ac:dyDescent="0.2">
      <c r="A1854" s="8">
        <v>39119</v>
      </c>
      <c r="B1854" s="5">
        <v>60.4</v>
      </c>
      <c r="C1854" s="8">
        <v>38377</v>
      </c>
      <c r="D1854" s="5">
        <v>61.68</v>
      </c>
      <c r="E1854" s="8">
        <v>39119</v>
      </c>
      <c r="F1854" s="5">
        <v>84.77</v>
      </c>
      <c r="G1854" s="8">
        <v>39119</v>
      </c>
      <c r="H1854" s="5">
        <v>1.0589999999999999</v>
      </c>
      <c r="I1854" s="8">
        <v>39119</v>
      </c>
      <c r="J1854" s="5">
        <v>99.41</v>
      </c>
      <c r="K1854" s="8">
        <v>39119</v>
      </c>
      <c r="L1854" s="5">
        <v>10.65</v>
      </c>
      <c r="M1854" s="8">
        <v>38377</v>
      </c>
      <c r="N1854" s="5">
        <v>77.319999999999993</v>
      </c>
      <c r="O1854" s="8">
        <v>39119</v>
      </c>
      <c r="P1854" s="5">
        <v>5.4</v>
      </c>
    </row>
    <row r="1855" spans="1:16" x14ac:dyDescent="0.2">
      <c r="A1855" s="8">
        <v>39120</v>
      </c>
      <c r="B1855" s="5">
        <v>60.4</v>
      </c>
      <c r="C1855" s="8">
        <v>38378</v>
      </c>
      <c r="D1855" s="5">
        <v>91.84</v>
      </c>
      <c r="E1855" s="8">
        <v>39120</v>
      </c>
      <c r="F1855" s="5">
        <v>84.71</v>
      </c>
      <c r="G1855" s="8">
        <v>39120</v>
      </c>
      <c r="H1855" s="5">
        <v>1.0840000000000001</v>
      </c>
      <c r="I1855" s="8">
        <v>39120</v>
      </c>
      <c r="J1855" s="5">
        <v>99.4</v>
      </c>
      <c r="K1855" s="8">
        <v>39120</v>
      </c>
      <c r="L1855" s="5">
        <v>10.32</v>
      </c>
      <c r="M1855" s="8">
        <v>38378</v>
      </c>
      <c r="N1855" s="5">
        <v>78.19</v>
      </c>
      <c r="O1855" s="8">
        <v>39120</v>
      </c>
      <c r="P1855" s="5">
        <v>6.9</v>
      </c>
    </row>
    <row r="1856" spans="1:16" x14ac:dyDescent="0.2">
      <c r="A1856" s="8">
        <v>39121</v>
      </c>
      <c r="B1856" s="5">
        <v>60.5</v>
      </c>
      <c r="C1856" s="8">
        <v>38379</v>
      </c>
      <c r="D1856" s="5">
        <v>19.36</v>
      </c>
      <c r="E1856" s="8">
        <v>39121</v>
      </c>
      <c r="F1856" s="5">
        <v>84.69</v>
      </c>
      <c r="G1856" s="8">
        <v>39121</v>
      </c>
      <c r="H1856" s="5">
        <v>1.073</v>
      </c>
      <c r="I1856" s="8">
        <v>39121</v>
      </c>
      <c r="J1856" s="5">
        <v>99.4</v>
      </c>
      <c r="K1856" s="8">
        <v>39121</v>
      </c>
      <c r="L1856" s="5">
        <v>10.44</v>
      </c>
      <c r="M1856" s="8">
        <v>38379</v>
      </c>
      <c r="N1856" s="5">
        <v>80.209999999999994</v>
      </c>
      <c r="O1856" s="8">
        <v>39121</v>
      </c>
      <c r="P1856" s="5">
        <v>8.6</v>
      </c>
    </row>
    <row r="1857" spans="1:16" x14ac:dyDescent="0.2">
      <c r="A1857" s="8">
        <v>39122</v>
      </c>
      <c r="B1857" s="5">
        <v>60.7</v>
      </c>
      <c r="C1857" s="8">
        <v>38380</v>
      </c>
      <c r="D1857" s="5">
        <v>26</v>
      </c>
      <c r="E1857" s="8">
        <v>39122</v>
      </c>
      <c r="F1857" s="5">
        <v>84.88</v>
      </c>
      <c r="G1857" s="8">
        <v>39122</v>
      </c>
      <c r="H1857" s="5">
        <v>1.052</v>
      </c>
      <c r="I1857" s="8">
        <v>39122</v>
      </c>
      <c r="J1857" s="5">
        <v>99.45</v>
      </c>
      <c r="K1857" s="8">
        <v>39122</v>
      </c>
      <c r="L1857" s="5">
        <v>11.1</v>
      </c>
      <c r="M1857" s="8">
        <v>38380</v>
      </c>
      <c r="N1857" s="5">
        <v>78.62</v>
      </c>
      <c r="O1857" s="8">
        <v>39122</v>
      </c>
      <c r="P1857" s="5">
        <v>10.6</v>
      </c>
    </row>
    <row r="1858" spans="1:16" x14ac:dyDescent="0.2">
      <c r="A1858" s="8">
        <v>39125</v>
      </c>
      <c r="B1858" s="5">
        <v>61.7</v>
      </c>
      <c r="C1858" s="8">
        <v>38381</v>
      </c>
      <c r="D1858" s="5">
        <v>103.97</v>
      </c>
      <c r="E1858" s="8">
        <v>39125</v>
      </c>
      <c r="F1858" s="5">
        <v>85.12</v>
      </c>
      <c r="G1858" s="8">
        <v>39125</v>
      </c>
      <c r="H1858" s="5">
        <v>1.05</v>
      </c>
      <c r="I1858" s="8">
        <v>39125</v>
      </c>
      <c r="J1858" s="5">
        <v>99.49</v>
      </c>
      <c r="K1858" s="8">
        <v>39125</v>
      </c>
      <c r="L1858" s="5">
        <v>11.61</v>
      </c>
      <c r="M1858" s="8">
        <v>38381</v>
      </c>
      <c r="N1858" s="5">
        <v>78.62</v>
      </c>
      <c r="O1858" s="8">
        <v>39125</v>
      </c>
      <c r="P1858" s="5">
        <v>18.899999999999999</v>
      </c>
    </row>
    <row r="1859" spans="1:16" x14ac:dyDescent="0.2">
      <c r="A1859" s="8">
        <v>39126</v>
      </c>
      <c r="B1859" s="5">
        <v>56.4</v>
      </c>
      <c r="C1859" s="8">
        <v>38382</v>
      </c>
      <c r="D1859" s="5">
        <v>86.37</v>
      </c>
      <c r="E1859" s="8">
        <v>39126</v>
      </c>
      <c r="F1859" s="5">
        <v>84.69</v>
      </c>
      <c r="G1859" s="8">
        <v>39126</v>
      </c>
      <c r="H1859" s="5">
        <v>1.111</v>
      </c>
      <c r="I1859" s="8">
        <v>39126</v>
      </c>
      <c r="J1859" s="5">
        <v>99.44</v>
      </c>
      <c r="K1859" s="8">
        <v>39126</v>
      </c>
      <c r="L1859" s="5">
        <v>10.34</v>
      </c>
      <c r="M1859" s="8">
        <v>38382</v>
      </c>
      <c r="N1859" s="5">
        <v>78.62</v>
      </c>
      <c r="O1859" s="8">
        <v>39126</v>
      </c>
      <c r="P1859" s="5">
        <v>36</v>
      </c>
    </row>
    <row r="1860" spans="1:16" x14ac:dyDescent="0.2">
      <c r="A1860" s="8">
        <v>39127</v>
      </c>
      <c r="B1860" s="5">
        <v>54.8</v>
      </c>
      <c r="C1860" s="8">
        <v>38383</v>
      </c>
      <c r="D1860" s="5">
        <v>83.61</v>
      </c>
      <c r="E1860" s="8">
        <v>39127</v>
      </c>
      <c r="F1860" s="5">
        <v>84.18</v>
      </c>
      <c r="G1860" s="8">
        <v>39127</v>
      </c>
      <c r="H1860" s="5">
        <v>1.095</v>
      </c>
      <c r="I1860" s="8">
        <v>39127</v>
      </c>
      <c r="J1860" s="5">
        <v>99.36</v>
      </c>
      <c r="K1860" s="8">
        <v>39127</v>
      </c>
      <c r="L1860" s="5">
        <v>10.23</v>
      </c>
      <c r="M1860" s="8">
        <v>38383</v>
      </c>
      <c r="N1860" s="5">
        <v>79.290000000000006</v>
      </c>
      <c r="O1860" s="8">
        <v>39127</v>
      </c>
      <c r="P1860" s="5">
        <v>33.9</v>
      </c>
    </row>
    <row r="1861" spans="1:16" x14ac:dyDescent="0.2">
      <c r="A1861" s="8">
        <v>39128</v>
      </c>
      <c r="B1861" s="5">
        <v>36.700000000000003</v>
      </c>
      <c r="C1861" s="8">
        <v>38384</v>
      </c>
      <c r="D1861" s="5">
        <v>48.02</v>
      </c>
      <c r="E1861" s="8">
        <v>39128</v>
      </c>
      <c r="F1861" s="5">
        <v>84.05</v>
      </c>
      <c r="G1861" s="8">
        <v>39128</v>
      </c>
      <c r="H1861" s="5">
        <v>1.111</v>
      </c>
      <c r="I1861" s="8">
        <v>39128</v>
      </c>
      <c r="J1861" s="5">
        <v>99.33</v>
      </c>
      <c r="K1861" s="8">
        <v>39128</v>
      </c>
      <c r="L1861" s="5">
        <v>10.220000000000001</v>
      </c>
      <c r="M1861" s="8">
        <v>38384</v>
      </c>
      <c r="N1861" s="5">
        <v>75.959999999999994</v>
      </c>
      <c r="O1861" s="8">
        <v>39128</v>
      </c>
      <c r="P1861" s="5">
        <v>5.4</v>
      </c>
    </row>
    <row r="1862" spans="1:16" x14ac:dyDescent="0.2">
      <c r="A1862" s="8">
        <v>39129</v>
      </c>
      <c r="B1862" s="5">
        <v>32.4</v>
      </c>
      <c r="C1862" s="8">
        <v>38385</v>
      </c>
      <c r="D1862" s="5">
        <v>14.18</v>
      </c>
      <c r="E1862" s="8">
        <v>39129</v>
      </c>
      <c r="F1862" s="5">
        <v>84.06</v>
      </c>
      <c r="G1862" s="8">
        <v>39129</v>
      </c>
      <c r="H1862" s="5">
        <v>1.1140000000000001</v>
      </c>
      <c r="I1862" s="8">
        <v>39129</v>
      </c>
      <c r="J1862" s="5">
        <v>99.33</v>
      </c>
      <c r="K1862" s="8">
        <v>39129</v>
      </c>
      <c r="L1862" s="5">
        <v>10.02</v>
      </c>
      <c r="M1862" s="8">
        <v>38385</v>
      </c>
      <c r="N1862" s="5">
        <v>83.9</v>
      </c>
      <c r="O1862" s="8">
        <v>39129</v>
      </c>
      <c r="P1862" s="5">
        <v>-2.9</v>
      </c>
    </row>
    <row r="1863" spans="1:16" x14ac:dyDescent="0.2">
      <c r="A1863" s="8">
        <v>39132</v>
      </c>
      <c r="B1863" s="5">
        <v>31.8</v>
      </c>
      <c r="C1863" s="8">
        <v>38386</v>
      </c>
      <c r="D1863" s="5">
        <v>108.56</v>
      </c>
      <c r="E1863" s="8">
        <v>39132</v>
      </c>
      <c r="F1863" s="5">
        <v>84.02</v>
      </c>
      <c r="G1863" s="8">
        <v>39132</v>
      </c>
      <c r="H1863" s="5">
        <v>1.113</v>
      </c>
      <c r="I1863" s="8">
        <v>39132</v>
      </c>
      <c r="J1863" s="5">
        <v>99.33</v>
      </c>
      <c r="K1863" s="8">
        <v>39132</v>
      </c>
      <c r="L1863" s="5">
        <v>10.02</v>
      </c>
      <c r="M1863" s="8">
        <v>38386</v>
      </c>
      <c r="N1863" s="5">
        <v>83.78</v>
      </c>
      <c r="O1863" s="8">
        <v>39132</v>
      </c>
      <c r="P1863" s="5">
        <v>-1.3</v>
      </c>
    </row>
    <row r="1864" spans="1:16" x14ac:dyDescent="0.2">
      <c r="A1864" s="8">
        <v>39133</v>
      </c>
      <c r="B1864" s="5">
        <v>31.6</v>
      </c>
      <c r="C1864" s="8">
        <v>38387</v>
      </c>
      <c r="D1864" s="5">
        <v>67.62</v>
      </c>
      <c r="E1864" s="8">
        <v>39133</v>
      </c>
      <c r="F1864" s="5">
        <v>84.18</v>
      </c>
      <c r="G1864" s="8">
        <v>39133</v>
      </c>
      <c r="H1864" s="5">
        <v>1.1080000000000001</v>
      </c>
      <c r="I1864" s="8">
        <v>39133</v>
      </c>
      <c r="J1864" s="5">
        <v>99.32</v>
      </c>
      <c r="K1864" s="8">
        <v>39133</v>
      </c>
      <c r="L1864" s="5">
        <v>10.24</v>
      </c>
      <c r="M1864" s="8">
        <v>38387</v>
      </c>
      <c r="N1864" s="5">
        <v>75.510000000000005</v>
      </c>
      <c r="O1864" s="8">
        <v>39133</v>
      </c>
      <c r="P1864" s="5">
        <v>-0.1</v>
      </c>
    </row>
    <row r="1865" spans="1:16" x14ac:dyDescent="0.2">
      <c r="A1865" s="8">
        <v>39134</v>
      </c>
      <c r="B1865" s="5">
        <v>34.5</v>
      </c>
      <c r="C1865" s="8">
        <v>38388</v>
      </c>
      <c r="D1865" s="5">
        <v>47.05</v>
      </c>
      <c r="E1865" s="8">
        <v>39134</v>
      </c>
      <c r="F1865" s="5">
        <v>84.22</v>
      </c>
      <c r="G1865" s="8">
        <v>39134</v>
      </c>
      <c r="H1865" s="5">
        <v>1.1259999999999999</v>
      </c>
      <c r="I1865" s="8">
        <v>39134</v>
      </c>
      <c r="J1865" s="5">
        <v>99.33</v>
      </c>
      <c r="K1865" s="8">
        <v>39134</v>
      </c>
      <c r="L1865" s="5">
        <v>10.199999999999999</v>
      </c>
      <c r="M1865" s="8">
        <v>38388</v>
      </c>
      <c r="N1865" s="5">
        <v>75.510000000000005</v>
      </c>
      <c r="O1865" s="8">
        <v>39134</v>
      </c>
      <c r="P1865" s="5">
        <v>4.8</v>
      </c>
    </row>
    <row r="1866" spans="1:16" x14ac:dyDescent="0.2">
      <c r="A1866" s="8">
        <v>39135</v>
      </c>
      <c r="B1866" s="5">
        <v>34.299999999999997</v>
      </c>
      <c r="C1866" s="8">
        <v>38389</v>
      </c>
      <c r="D1866" s="5">
        <v>85.56</v>
      </c>
      <c r="E1866" s="8">
        <v>39135</v>
      </c>
      <c r="F1866" s="5">
        <v>84.34</v>
      </c>
      <c r="G1866" s="8">
        <v>39135</v>
      </c>
      <c r="H1866" s="5">
        <v>1.149</v>
      </c>
      <c r="I1866" s="8">
        <v>39135</v>
      </c>
      <c r="J1866" s="5">
        <v>99.35</v>
      </c>
      <c r="K1866" s="8">
        <v>39135</v>
      </c>
      <c r="L1866" s="5">
        <v>10.18</v>
      </c>
      <c r="M1866" s="8">
        <v>38389</v>
      </c>
      <c r="N1866" s="5">
        <v>75.510000000000005</v>
      </c>
      <c r="O1866" s="8">
        <v>39135</v>
      </c>
      <c r="P1866" s="5">
        <v>6.6</v>
      </c>
    </row>
    <row r="1867" spans="1:16" x14ac:dyDescent="0.2">
      <c r="A1867" s="8">
        <v>39136</v>
      </c>
      <c r="B1867" s="5">
        <v>34.200000000000003</v>
      </c>
      <c r="C1867" s="8">
        <v>38390</v>
      </c>
      <c r="D1867" s="5">
        <v>94.84</v>
      </c>
      <c r="E1867" s="8">
        <v>39136</v>
      </c>
      <c r="F1867" s="5">
        <v>84.05</v>
      </c>
      <c r="G1867" s="8">
        <v>39136</v>
      </c>
      <c r="H1867" s="5">
        <v>1.101</v>
      </c>
      <c r="I1867" s="8">
        <v>39136</v>
      </c>
      <c r="J1867" s="5">
        <v>99.34</v>
      </c>
      <c r="K1867" s="8">
        <v>39136</v>
      </c>
      <c r="L1867" s="5">
        <v>10.58</v>
      </c>
      <c r="M1867" s="8">
        <v>38390</v>
      </c>
      <c r="N1867" s="5">
        <v>72.239999999999995</v>
      </c>
      <c r="O1867" s="8">
        <v>39136</v>
      </c>
      <c r="P1867" s="5">
        <v>8.9</v>
      </c>
    </row>
    <row r="1868" spans="1:16" x14ac:dyDescent="0.2">
      <c r="A1868" s="8">
        <v>39139</v>
      </c>
      <c r="B1868" s="5">
        <v>33.9</v>
      </c>
      <c r="C1868" s="8">
        <v>38391</v>
      </c>
      <c r="D1868" s="5">
        <v>127.22</v>
      </c>
      <c r="E1868" s="8">
        <v>39139</v>
      </c>
      <c r="F1868" s="5">
        <v>83.93</v>
      </c>
      <c r="G1868" s="8">
        <v>39139</v>
      </c>
      <c r="H1868" s="5">
        <v>1.05</v>
      </c>
      <c r="I1868" s="8">
        <v>39139</v>
      </c>
      <c r="J1868" s="5">
        <v>99.33</v>
      </c>
      <c r="K1868" s="8">
        <v>39139</v>
      </c>
      <c r="L1868" s="5">
        <v>11.15</v>
      </c>
      <c r="M1868" s="8">
        <v>38391</v>
      </c>
      <c r="N1868" s="5">
        <v>72.84</v>
      </c>
      <c r="O1868" s="8">
        <v>39139</v>
      </c>
      <c r="P1868" s="5">
        <v>21.2</v>
      </c>
    </row>
    <row r="1869" spans="1:16" x14ac:dyDescent="0.2">
      <c r="A1869" s="8">
        <v>39140</v>
      </c>
      <c r="B1869" s="5">
        <v>36.200000000000003</v>
      </c>
      <c r="C1869" s="8">
        <v>38392</v>
      </c>
      <c r="D1869" s="5">
        <v>39.83</v>
      </c>
      <c r="E1869" s="8">
        <v>39140</v>
      </c>
      <c r="F1869" s="5">
        <v>83.46</v>
      </c>
      <c r="G1869" s="8">
        <v>39140</v>
      </c>
      <c r="H1869" s="5">
        <v>0.55600000000000005</v>
      </c>
      <c r="I1869" s="8">
        <v>39140</v>
      </c>
      <c r="J1869" s="5">
        <v>99.46</v>
      </c>
      <c r="K1869" s="8">
        <v>39140</v>
      </c>
      <c r="L1869" s="5">
        <v>18.309999999999999</v>
      </c>
      <c r="M1869" s="8">
        <v>38392</v>
      </c>
      <c r="N1869" s="5">
        <v>77.099999999999994</v>
      </c>
      <c r="O1869" s="8">
        <v>39140</v>
      </c>
      <c r="P1869" s="5">
        <v>27.9</v>
      </c>
    </row>
    <row r="1870" spans="1:16" x14ac:dyDescent="0.2">
      <c r="A1870" s="8">
        <v>39141</v>
      </c>
      <c r="B1870" s="5">
        <v>25.5</v>
      </c>
      <c r="C1870" s="8">
        <v>38393</v>
      </c>
      <c r="D1870" s="5">
        <v>57.51</v>
      </c>
      <c r="E1870" s="8">
        <v>39141</v>
      </c>
      <c r="F1870" s="5">
        <v>83.57</v>
      </c>
      <c r="G1870" s="8">
        <v>39141</v>
      </c>
      <c r="H1870" s="5">
        <v>0.76900000000000002</v>
      </c>
      <c r="I1870" s="8">
        <v>39141</v>
      </c>
      <c r="J1870" s="5">
        <v>99.45</v>
      </c>
      <c r="K1870" s="8">
        <v>39141</v>
      </c>
      <c r="L1870" s="5">
        <v>15.42</v>
      </c>
      <c r="M1870" s="8">
        <v>38393</v>
      </c>
      <c r="N1870" s="5">
        <v>80.400000000000006</v>
      </c>
      <c r="O1870" s="8">
        <v>39141</v>
      </c>
      <c r="P1870" s="5">
        <v>0.6</v>
      </c>
    </row>
    <row r="1871" spans="1:16" x14ac:dyDescent="0.2">
      <c r="A1871" s="8">
        <v>39142</v>
      </c>
      <c r="B1871" s="5">
        <v>31.2</v>
      </c>
      <c r="C1871" s="8">
        <v>38394</v>
      </c>
      <c r="D1871" s="5">
        <v>29.91</v>
      </c>
      <c r="E1871" s="8">
        <v>39142</v>
      </c>
      <c r="F1871" s="5">
        <v>83.77</v>
      </c>
      <c r="G1871" s="8">
        <v>39142</v>
      </c>
      <c r="H1871" s="5">
        <v>0.72799999999999998</v>
      </c>
      <c r="I1871" s="8">
        <v>39142</v>
      </c>
      <c r="J1871" s="5">
        <v>99.47</v>
      </c>
      <c r="K1871" s="8">
        <v>39142</v>
      </c>
      <c r="L1871" s="5">
        <v>15.82</v>
      </c>
      <c r="M1871" s="8">
        <v>38394</v>
      </c>
      <c r="N1871" s="5">
        <v>81.95</v>
      </c>
      <c r="O1871" s="8">
        <v>39142</v>
      </c>
      <c r="P1871" s="5">
        <v>-3.5</v>
      </c>
    </row>
    <row r="1872" spans="1:16" x14ac:dyDescent="0.2">
      <c r="A1872" s="8">
        <v>39143</v>
      </c>
      <c r="B1872" s="5">
        <v>28.2</v>
      </c>
      <c r="C1872" s="8">
        <v>38395</v>
      </c>
      <c r="D1872" s="5">
        <v>56.95</v>
      </c>
      <c r="E1872" s="8">
        <v>39143</v>
      </c>
      <c r="F1872" s="5">
        <v>83.74</v>
      </c>
      <c r="G1872" s="8">
        <v>39143</v>
      </c>
      <c r="H1872" s="5">
        <v>0.53700000000000003</v>
      </c>
      <c r="I1872" s="8">
        <v>39143</v>
      </c>
      <c r="J1872" s="5">
        <v>99.54</v>
      </c>
      <c r="K1872" s="8">
        <v>39143</v>
      </c>
      <c r="L1872" s="5">
        <v>18.61</v>
      </c>
      <c r="M1872" s="8">
        <v>38395</v>
      </c>
      <c r="N1872" s="5">
        <v>81.95</v>
      </c>
      <c r="O1872" s="8">
        <v>39143</v>
      </c>
      <c r="P1872" s="5">
        <v>-1.7</v>
      </c>
    </row>
    <row r="1873" spans="1:16" x14ac:dyDescent="0.2">
      <c r="A1873" s="8">
        <v>39146</v>
      </c>
      <c r="B1873" s="5">
        <v>17</v>
      </c>
      <c r="C1873" s="8">
        <v>38396</v>
      </c>
      <c r="D1873" s="5">
        <v>68.7</v>
      </c>
      <c r="E1873" s="8">
        <v>39146</v>
      </c>
      <c r="F1873" s="5">
        <v>84.17</v>
      </c>
      <c r="G1873" s="8">
        <v>39146</v>
      </c>
      <c r="H1873" s="5">
        <v>0.47099999999999997</v>
      </c>
      <c r="I1873" s="8">
        <v>39146</v>
      </c>
      <c r="J1873" s="5">
        <v>99.59</v>
      </c>
      <c r="K1873" s="8">
        <v>39146</v>
      </c>
      <c r="L1873" s="5">
        <v>19.63</v>
      </c>
      <c r="M1873" s="8">
        <v>38396</v>
      </c>
      <c r="N1873" s="5">
        <v>81.95</v>
      </c>
      <c r="O1873" s="8">
        <v>39146</v>
      </c>
      <c r="P1873" s="5">
        <v>-13.5</v>
      </c>
    </row>
    <row r="1874" spans="1:16" x14ac:dyDescent="0.2">
      <c r="A1874" s="8">
        <v>39147</v>
      </c>
      <c r="B1874" s="5">
        <v>15.5</v>
      </c>
      <c r="C1874" s="8">
        <v>38397</v>
      </c>
      <c r="D1874" s="5">
        <v>41.5</v>
      </c>
      <c r="E1874" s="8">
        <v>39147</v>
      </c>
      <c r="F1874" s="5">
        <v>84.04</v>
      </c>
      <c r="G1874" s="8">
        <v>39147</v>
      </c>
      <c r="H1874" s="5">
        <v>0.68600000000000005</v>
      </c>
      <c r="I1874" s="8">
        <v>39147</v>
      </c>
      <c r="J1874" s="5">
        <v>99.52</v>
      </c>
      <c r="K1874" s="8">
        <v>39147</v>
      </c>
      <c r="L1874" s="5">
        <v>15.96</v>
      </c>
      <c r="M1874" s="8">
        <v>38397</v>
      </c>
      <c r="N1874" s="5">
        <v>84.66</v>
      </c>
      <c r="O1874" s="8">
        <v>39147</v>
      </c>
      <c r="P1874" s="5">
        <v>-15</v>
      </c>
    </row>
    <row r="1875" spans="1:16" x14ac:dyDescent="0.2">
      <c r="A1875" s="8">
        <v>39148</v>
      </c>
      <c r="B1875" s="5">
        <v>13.6</v>
      </c>
      <c r="C1875" s="8">
        <v>38398</v>
      </c>
      <c r="D1875" s="5">
        <v>54.92</v>
      </c>
      <c r="E1875" s="8">
        <v>39148</v>
      </c>
      <c r="F1875" s="5">
        <v>83.78</v>
      </c>
      <c r="G1875" s="8">
        <v>39148</v>
      </c>
      <c r="H1875" s="5">
        <v>0.67900000000000005</v>
      </c>
      <c r="I1875" s="8">
        <v>39148</v>
      </c>
      <c r="J1875" s="5">
        <v>99.52</v>
      </c>
      <c r="K1875" s="8">
        <v>39148</v>
      </c>
      <c r="L1875" s="5">
        <v>15.24</v>
      </c>
      <c r="M1875" s="8">
        <v>38398</v>
      </c>
      <c r="N1875" s="5">
        <v>84.12</v>
      </c>
      <c r="O1875" s="8">
        <v>39148</v>
      </c>
      <c r="P1875" s="5">
        <v>-17</v>
      </c>
    </row>
    <row r="1876" spans="1:16" x14ac:dyDescent="0.2">
      <c r="A1876" s="8">
        <v>39149</v>
      </c>
      <c r="B1876" s="5">
        <v>11.8</v>
      </c>
      <c r="C1876" s="8">
        <v>38399</v>
      </c>
      <c r="D1876" s="5">
        <v>51.12</v>
      </c>
      <c r="E1876" s="8">
        <v>39149</v>
      </c>
      <c r="F1876" s="5">
        <v>84.13</v>
      </c>
      <c r="G1876" s="8">
        <v>39149</v>
      </c>
      <c r="H1876" s="5">
        <v>0.74099999999999999</v>
      </c>
      <c r="I1876" s="8">
        <v>39149</v>
      </c>
      <c r="J1876" s="5">
        <v>99.5</v>
      </c>
      <c r="K1876" s="8">
        <v>39149</v>
      </c>
      <c r="L1876" s="5">
        <v>14.29</v>
      </c>
      <c r="M1876" s="8">
        <v>38399</v>
      </c>
      <c r="N1876" s="5">
        <v>84.1</v>
      </c>
      <c r="O1876" s="8">
        <v>39149</v>
      </c>
      <c r="P1876" s="5">
        <v>-18.600000000000001</v>
      </c>
    </row>
    <row r="1877" spans="1:16" x14ac:dyDescent="0.2">
      <c r="A1877" s="8">
        <v>39150</v>
      </c>
      <c r="B1877" s="5">
        <v>14.4</v>
      </c>
      <c r="C1877" s="8">
        <v>38400</v>
      </c>
      <c r="D1877" s="5">
        <v>43.19</v>
      </c>
      <c r="E1877" s="8">
        <v>39150</v>
      </c>
      <c r="F1877" s="5">
        <v>84.25</v>
      </c>
      <c r="G1877" s="8">
        <v>39150</v>
      </c>
      <c r="H1877" s="5">
        <v>0.79100000000000004</v>
      </c>
      <c r="I1877" s="8">
        <v>39150</v>
      </c>
      <c r="J1877" s="5">
        <v>99.52</v>
      </c>
      <c r="K1877" s="8">
        <v>39150</v>
      </c>
      <c r="L1877" s="5">
        <v>14.09</v>
      </c>
      <c r="M1877" s="8">
        <v>38400</v>
      </c>
      <c r="N1877" s="5">
        <v>74.239999999999995</v>
      </c>
      <c r="O1877" s="8">
        <v>39150</v>
      </c>
      <c r="P1877" s="5">
        <v>-1.3</v>
      </c>
    </row>
    <row r="1878" spans="1:16" x14ac:dyDescent="0.2">
      <c r="A1878" s="8">
        <v>39153</v>
      </c>
      <c r="B1878" s="5">
        <v>4.3</v>
      </c>
      <c r="C1878" s="8">
        <v>38401</v>
      </c>
      <c r="D1878" s="5">
        <v>60.19</v>
      </c>
      <c r="E1878" s="8">
        <v>39153</v>
      </c>
      <c r="F1878" s="5">
        <v>83.88</v>
      </c>
      <c r="G1878" s="8">
        <v>39153</v>
      </c>
      <c r="H1878" s="5">
        <v>0.752</v>
      </c>
      <c r="I1878" s="8">
        <v>39153</v>
      </c>
      <c r="J1878" s="5">
        <v>99.49</v>
      </c>
      <c r="K1878" s="8">
        <v>39153</v>
      </c>
      <c r="L1878" s="5">
        <v>13.99</v>
      </c>
      <c r="M1878" s="8">
        <v>38401</v>
      </c>
      <c r="N1878" s="5">
        <v>78.459999999999994</v>
      </c>
      <c r="O1878" s="8">
        <v>39153</v>
      </c>
      <c r="P1878" s="5">
        <v>-11.3</v>
      </c>
    </row>
    <row r="1879" spans="1:16" x14ac:dyDescent="0.2">
      <c r="A1879" s="8">
        <v>39154</v>
      </c>
      <c r="B1879" s="5">
        <v>-3.9</v>
      </c>
      <c r="C1879" s="8">
        <v>38402</v>
      </c>
      <c r="D1879" s="5">
        <v>66.2</v>
      </c>
      <c r="E1879" s="8">
        <v>39154</v>
      </c>
      <c r="F1879" s="5">
        <v>83.71</v>
      </c>
      <c r="G1879" s="8">
        <v>39154</v>
      </c>
      <c r="H1879" s="5">
        <v>0.48199999999999998</v>
      </c>
      <c r="I1879" s="8">
        <v>39154</v>
      </c>
      <c r="J1879" s="5">
        <v>99.59</v>
      </c>
      <c r="K1879" s="8">
        <v>39154</v>
      </c>
      <c r="L1879" s="5">
        <v>18.13</v>
      </c>
      <c r="M1879" s="8">
        <v>38402</v>
      </c>
      <c r="N1879" s="5">
        <v>78.459999999999994</v>
      </c>
      <c r="O1879" s="8">
        <v>39154</v>
      </c>
      <c r="P1879" s="5">
        <v>-19.100000000000001</v>
      </c>
    </row>
    <row r="1880" spans="1:16" x14ac:dyDescent="0.2">
      <c r="A1880" s="8">
        <v>39155</v>
      </c>
      <c r="B1880" s="5">
        <v>-4.2</v>
      </c>
      <c r="C1880" s="8">
        <v>38403</v>
      </c>
      <c r="D1880" s="5">
        <v>103.56</v>
      </c>
      <c r="E1880" s="8">
        <v>39155</v>
      </c>
      <c r="F1880" s="5">
        <v>83.64</v>
      </c>
      <c r="G1880" s="8">
        <v>39155</v>
      </c>
      <c r="H1880" s="5">
        <v>0.53900000000000003</v>
      </c>
      <c r="I1880" s="8">
        <v>39155</v>
      </c>
      <c r="J1880" s="5">
        <v>99.56</v>
      </c>
      <c r="K1880" s="8">
        <v>39155</v>
      </c>
      <c r="L1880" s="5">
        <v>17.27</v>
      </c>
      <c r="M1880" s="8">
        <v>38403</v>
      </c>
      <c r="N1880" s="5">
        <v>78.459999999999994</v>
      </c>
      <c r="O1880" s="8">
        <v>39155</v>
      </c>
      <c r="P1880" s="5">
        <v>-17.7</v>
      </c>
    </row>
    <row r="1881" spans="1:16" x14ac:dyDescent="0.2">
      <c r="A1881" s="8">
        <v>39156</v>
      </c>
      <c r="B1881" s="5">
        <v>-2</v>
      </c>
      <c r="C1881" s="8">
        <v>38404</v>
      </c>
      <c r="D1881" s="5">
        <v>211.46</v>
      </c>
      <c r="E1881" s="8">
        <v>39156</v>
      </c>
      <c r="F1881" s="5">
        <v>83.65</v>
      </c>
      <c r="G1881" s="8">
        <v>39156</v>
      </c>
      <c r="H1881" s="5">
        <v>0.56799999999999995</v>
      </c>
      <c r="I1881" s="8">
        <v>39156</v>
      </c>
      <c r="J1881" s="5">
        <v>99.56</v>
      </c>
      <c r="K1881" s="8">
        <v>39156</v>
      </c>
      <c r="L1881" s="5">
        <v>16.43</v>
      </c>
      <c r="M1881" s="8">
        <v>38404</v>
      </c>
      <c r="N1881" s="5">
        <v>78.459999999999994</v>
      </c>
      <c r="O1881" s="8">
        <v>39156</v>
      </c>
      <c r="P1881" s="5">
        <v>-15.6</v>
      </c>
    </row>
    <row r="1882" spans="1:16" x14ac:dyDescent="0.2">
      <c r="A1882" s="8">
        <v>39157</v>
      </c>
      <c r="B1882" s="5">
        <v>4.8</v>
      </c>
      <c r="C1882" s="8">
        <v>38405</v>
      </c>
      <c r="D1882" s="5">
        <v>37.840000000000003</v>
      </c>
      <c r="E1882" s="8">
        <v>39157</v>
      </c>
      <c r="F1882" s="5">
        <v>83.19</v>
      </c>
      <c r="G1882" s="8">
        <v>39157</v>
      </c>
      <c r="H1882" s="5">
        <v>0.52800000000000002</v>
      </c>
      <c r="I1882" s="8">
        <v>39157</v>
      </c>
      <c r="J1882" s="5">
        <v>99.57</v>
      </c>
      <c r="K1882" s="8">
        <v>39157</v>
      </c>
      <c r="L1882" s="5">
        <v>16.79</v>
      </c>
      <c r="M1882" s="8">
        <v>38405</v>
      </c>
      <c r="N1882" s="5">
        <v>83.99</v>
      </c>
      <c r="O1882" s="8">
        <v>39157</v>
      </c>
      <c r="P1882" s="5">
        <v>-5.9</v>
      </c>
    </row>
    <row r="1883" spans="1:16" x14ac:dyDescent="0.2">
      <c r="A1883" s="8">
        <v>39160</v>
      </c>
      <c r="B1883" s="5">
        <v>4.3</v>
      </c>
      <c r="C1883" s="8">
        <v>38406</v>
      </c>
      <c r="D1883" s="5">
        <v>32.32</v>
      </c>
      <c r="E1883" s="8">
        <v>39160</v>
      </c>
      <c r="F1883" s="5">
        <v>83.35</v>
      </c>
      <c r="G1883" s="8">
        <v>39160</v>
      </c>
      <c r="H1883" s="5">
        <v>0.64</v>
      </c>
      <c r="I1883" s="8">
        <v>39160</v>
      </c>
      <c r="J1883" s="5">
        <v>99.53</v>
      </c>
      <c r="K1883" s="8">
        <v>39160</v>
      </c>
      <c r="L1883" s="5">
        <v>14.59</v>
      </c>
      <c r="M1883" s="8">
        <v>38406</v>
      </c>
      <c r="N1883" s="5">
        <v>81.69</v>
      </c>
      <c r="O1883" s="8">
        <v>39160</v>
      </c>
      <c r="P1883" s="5">
        <v>-0.9</v>
      </c>
    </row>
    <row r="1884" spans="1:16" x14ac:dyDescent="0.2">
      <c r="A1884" s="8">
        <v>39161</v>
      </c>
      <c r="B1884" s="5">
        <v>6.4</v>
      </c>
      <c r="C1884" s="8">
        <v>38407</v>
      </c>
      <c r="D1884" s="5">
        <v>43.56</v>
      </c>
      <c r="E1884" s="8">
        <v>39161</v>
      </c>
      <c r="F1884" s="5">
        <v>83.07</v>
      </c>
      <c r="G1884" s="8">
        <v>39161</v>
      </c>
      <c r="H1884" s="5">
        <v>0.73099999999999998</v>
      </c>
      <c r="I1884" s="8">
        <v>39161</v>
      </c>
      <c r="J1884" s="5">
        <v>99.47</v>
      </c>
      <c r="K1884" s="8">
        <v>39161</v>
      </c>
      <c r="L1884" s="5">
        <v>13.27</v>
      </c>
      <c r="M1884" s="8">
        <v>38407</v>
      </c>
      <c r="N1884" s="5">
        <v>82.94</v>
      </c>
      <c r="O1884" s="8">
        <v>39161</v>
      </c>
      <c r="P1884" s="5">
        <v>-3</v>
      </c>
    </row>
    <row r="1885" spans="1:16" x14ac:dyDescent="0.2">
      <c r="A1885" s="8">
        <v>39162</v>
      </c>
      <c r="B1885" s="5">
        <v>5.3</v>
      </c>
      <c r="C1885" s="8">
        <v>38408</v>
      </c>
      <c r="D1885" s="5">
        <v>36.99</v>
      </c>
      <c r="E1885" s="8">
        <v>39162</v>
      </c>
      <c r="F1885" s="5">
        <v>82.77</v>
      </c>
      <c r="G1885" s="8">
        <v>39162</v>
      </c>
      <c r="H1885" s="5">
        <v>0.77400000000000002</v>
      </c>
      <c r="I1885" s="8">
        <v>39162</v>
      </c>
      <c r="J1885" s="5">
        <v>99.37</v>
      </c>
      <c r="K1885" s="8">
        <v>39162</v>
      </c>
      <c r="L1885" s="5">
        <v>12.19</v>
      </c>
      <c r="M1885" s="8">
        <v>38408</v>
      </c>
      <c r="N1885" s="5">
        <v>80.7</v>
      </c>
      <c r="O1885" s="8">
        <v>39162</v>
      </c>
      <c r="P1885" s="5">
        <v>-3.9</v>
      </c>
    </row>
    <row r="1886" spans="1:16" x14ac:dyDescent="0.2">
      <c r="A1886" s="8">
        <v>39163</v>
      </c>
      <c r="B1886" s="5">
        <v>4.5</v>
      </c>
      <c r="C1886" s="8">
        <v>38409</v>
      </c>
      <c r="D1886" s="5">
        <v>44.14</v>
      </c>
      <c r="E1886" s="8">
        <v>39163</v>
      </c>
      <c r="F1886" s="5">
        <v>83.09</v>
      </c>
      <c r="G1886" s="8">
        <v>39163</v>
      </c>
      <c r="H1886" s="5">
        <v>0.77300000000000002</v>
      </c>
      <c r="I1886" s="8">
        <v>39163</v>
      </c>
      <c r="J1886" s="5">
        <v>99.41</v>
      </c>
      <c r="K1886" s="8">
        <v>39163</v>
      </c>
      <c r="L1886" s="5">
        <v>12.93</v>
      </c>
      <c r="M1886" s="8">
        <v>38409</v>
      </c>
      <c r="N1886" s="5">
        <v>80.7</v>
      </c>
      <c r="O1886" s="8">
        <v>39163</v>
      </c>
      <c r="P1886" s="5">
        <v>-4.0999999999999996</v>
      </c>
    </row>
    <row r="1887" spans="1:16" x14ac:dyDescent="0.2">
      <c r="A1887" s="8">
        <v>39164</v>
      </c>
      <c r="B1887" s="5">
        <v>3.5</v>
      </c>
      <c r="C1887" s="8">
        <v>38410</v>
      </c>
      <c r="D1887" s="5">
        <v>67.89</v>
      </c>
      <c r="E1887" s="8">
        <v>39164</v>
      </c>
      <c r="F1887" s="5">
        <v>83.28</v>
      </c>
      <c r="G1887" s="8">
        <v>39164</v>
      </c>
      <c r="H1887" s="5">
        <v>0.8</v>
      </c>
      <c r="I1887" s="8">
        <v>39164</v>
      </c>
      <c r="J1887" s="5">
        <v>99.42</v>
      </c>
      <c r="K1887" s="8">
        <v>39164</v>
      </c>
      <c r="L1887" s="5">
        <v>12.95</v>
      </c>
      <c r="M1887" s="8">
        <v>38410</v>
      </c>
      <c r="N1887" s="5">
        <v>80.7</v>
      </c>
      <c r="O1887" s="8">
        <v>39164</v>
      </c>
      <c r="P1887" s="5">
        <v>-4.2</v>
      </c>
    </row>
    <row r="1888" spans="1:16" x14ac:dyDescent="0.2">
      <c r="A1888" s="8">
        <v>39167</v>
      </c>
      <c r="B1888" s="5">
        <v>-6.8</v>
      </c>
      <c r="C1888" s="8">
        <v>38411</v>
      </c>
      <c r="D1888" s="5">
        <v>43.62</v>
      </c>
      <c r="E1888" s="8">
        <v>39167</v>
      </c>
      <c r="F1888" s="5">
        <v>83.08</v>
      </c>
      <c r="G1888" s="8">
        <v>39167</v>
      </c>
      <c r="H1888" s="5">
        <v>0.78400000000000003</v>
      </c>
      <c r="I1888" s="8">
        <v>39167</v>
      </c>
      <c r="J1888" s="5">
        <v>99.41</v>
      </c>
      <c r="K1888" s="8">
        <v>39167</v>
      </c>
      <c r="L1888" s="5">
        <v>13.16</v>
      </c>
      <c r="M1888" s="8">
        <v>38411</v>
      </c>
      <c r="N1888" s="5">
        <v>90.05</v>
      </c>
      <c r="O1888" s="8">
        <v>39167</v>
      </c>
      <c r="P1888" s="5">
        <v>-14.3</v>
      </c>
    </row>
    <row r="1889" spans="1:16" x14ac:dyDescent="0.2">
      <c r="A1889" s="8">
        <v>39168</v>
      </c>
      <c r="B1889" s="5">
        <v>-11.7</v>
      </c>
      <c r="C1889" s="8">
        <v>38412</v>
      </c>
      <c r="D1889" s="5">
        <v>35.19</v>
      </c>
      <c r="E1889" s="8">
        <v>39168</v>
      </c>
      <c r="F1889" s="5">
        <v>83.01</v>
      </c>
      <c r="G1889" s="8">
        <v>39168</v>
      </c>
      <c r="H1889" s="5">
        <v>0.73799999999999999</v>
      </c>
      <c r="I1889" s="8">
        <v>39168</v>
      </c>
      <c r="J1889" s="5">
        <v>99.45</v>
      </c>
      <c r="K1889" s="8">
        <v>39168</v>
      </c>
      <c r="L1889" s="5">
        <v>13.48</v>
      </c>
      <c r="M1889" s="8">
        <v>38412</v>
      </c>
      <c r="N1889" s="5">
        <v>89.23</v>
      </c>
      <c r="O1889" s="8">
        <v>39168</v>
      </c>
      <c r="P1889" s="5">
        <v>-13.4</v>
      </c>
    </row>
    <row r="1890" spans="1:16" x14ac:dyDescent="0.2">
      <c r="A1890" s="8">
        <v>39169</v>
      </c>
      <c r="B1890" s="5">
        <v>-14.1</v>
      </c>
      <c r="C1890" s="8">
        <v>38413</v>
      </c>
      <c r="D1890" s="5">
        <v>51.54</v>
      </c>
      <c r="E1890" s="8">
        <v>39169</v>
      </c>
      <c r="F1890" s="5">
        <v>83.03</v>
      </c>
      <c r="G1890" s="8">
        <v>39169</v>
      </c>
      <c r="H1890" s="5">
        <v>0.68400000000000005</v>
      </c>
      <c r="I1890" s="8">
        <v>39169</v>
      </c>
      <c r="J1890" s="5">
        <v>99.5</v>
      </c>
      <c r="K1890" s="8">
        <v>39169</v>
      </c>
      <c r="L1890" s="5">
        <v>14.98</v>
      </c>
      <c r="M1890" s="8">
        <v>38413</v>
      </c>
      <c r="N1890" s="5">
        <v>101.41</v>
      </c>
      <c r="O1890" s="8">
        <v>39169</v>
      </c>
      <c r="P1890" s="5">
        <v>-12.1</v>
      </c>
    </row>
    <row r="1891" spans="1:16" x14ac:dyDescent="0.2">
      <c r="A1891" s="8">
        <v>39170</v>
      </c>
      <c r="B1891" s="5">
        <v>-8.8000000000000007</v>
      </c>
      <c r="C1891" s="8">
        <v>38414</v>
      </c>
      <c r="D1891" s="5">
        <v>43.02</v>
      </c>
      <c r="E1891" s="8">
        <v>39170</v>
      </c>
      <c r="F1891" s="5">
        <v>83.09</v>
      </c>
      <c r="G1891" s="8">
        <v>39170</v>
      </c>
      <c r="H1891" s="5">
        <v>0.66300000000000003</v>
      </c>
      <c r="I1891" s="8">
        <v>39170</v>
      </c>
      <c r="J1891" s="5">
        <v>99.49</v>
      </c>
      <c r="K1891" s="8">
        <v>39170</v>
      </c>
      <c r="L1891" s="5">
        <v>15.14</v>
      </c>
      <c r="M1891" s="8">
        <v>38414</v>
      </c>
      <c r="N1891" s="5">
        <v>99.44</v>
      </c>
      <c r="O1891" s="8">
        <v>39170</v>
      </c>
      <c r="P1891" s="5">
        <v>-19.2</v>
      </c>
    </row>
    <row r="1892" spans="1:16" x14ac:dyDescent="0.2">
      <c r="A1892" s="8">
        <v>39171</v>
      </c>
      <c r="B1892" s="5">
        <v>4.8</v>
      </c>
      <c r="C1892" s="8">
        <v>38415</v>
      </c>
      <c r="D1892" s="5">
        <v>64.3</v>
      </c>
      <c r="E1892" s="8">
        <v>39171</v>
      </c>
      <c r="F1892" s="5">
        <v>82.93</v>
      </c>
      <c r="G1892" s="8">
        <v>39171</v>
      </c>
      <c r="H1892" s="5">
        <v>0.68</v>
      </c>
      <c r="I1892" s="8">
        <v>39171</v>
      </c>
      <c r="J1892" s="5">
        <v>99.49</v>
      </c>
      <c r="K1892" s="8">
        <v>39171</v>
      </c>
      <c r="L1892" s="5">
        <v>14.64</v>
      </c>
      <c r="M1892" s="8">
        <v>38415</v>
      </c>
      <c r="N1892" s="5">
        <v>83</v>
      </c>
      <c r="O1892" s="8">
        <v>39171</v>
      </c>
      <c r="P1892" s="5">
        <v>-11.6</v>
      </c>
    </row>
    <row r="1893" spans="1:16" x14ac:dyDescent="0.2">
      <c r="A1893" s="8">
        <v>39174</v>
      </c>
      <c r="B1893" s="5">
        <v>-0.1</v>
      </c>
      <c r="C1893" s="8">
        <v>38416</v>
      </c>
      <c r="D1893" s="5">
        <v>78.849999999999994</v>
      </c>
      <c r="E1893" s="8">
        <v>39174</v>
      </c>
      <c r="F1893" s="5">
        <v>82.87</v>
      </c>
      <c r="G1893" s="8">
        <v>39174</v>
      </c>
      <c r="H1893" s="5">
        <v>0.68300000000000005</v>
      </c>
      <c r="I1893" s="8">
        <v>39174</v>
      </c>
      <c r="J1893" s="5">
        <v>99.47</v>
      </c>
      <c r="K1893" s="8">
        <v>39174</v>
      </c>
      <c r="L1893" s="5">
        <v>14.53</v>
      </c>
      <c r="M1893" s="8">
        <v>38416</v>
      </c>
      <c r="N1893" s="5">
        <v>83</v>
      </c>
      <c r="O1893" s="8">
        <v>39174</v>
      </c>
      <c r="P1893" s="5">
        <v>-18.399999999999999</v>
      </c>
    </row>
    <row r="1894" spans="1:16" x14ac:dyDescent="0.2">
      <c r="A1894" s="8">
        <v>39175</v>
      </c>
      <c r="B1894" s="5">
        <v>-1.2</v>
      </c>
      <c r="C1894" s="8">
        <v>38417</v>
      </c>
      <c r="D1894" s="5">
        <v>116.22</v>
      </c>
      <c r="E1894" s="8">
        <v>39175</v>
      </c>
      <c r="F1894" s="5">
        <v>83.15</v>
      </c>
      <c r="G1894" s="8">
        <v>39175</v>
      </c>
      <c r="H1894" s="5">
        <v>0.747</v>
      </c>
      <c r="I1894" s="8">
        <v>39175</v>
      </c>
      <c r="J1894" s="5">
        <v>99.44</v>
      </c>
      <c r="K1894" s="8">
        <v>39175</v>
      </c>
      <c r="L1894" s="5">
        <v>13.46</v>
      </c>
      <c r="M1894" s="8">
        <v>38417</v>
      </c>
      <c r="N1894" s="5">
        <v>83</v>
      </c>
      <c r="O1894" s="8">
        <v>39175</v>
      </c>
      <c r="P1894" s="5">
        <v>-19.600000000000001</v>
      </c>
    </row>
    <row r="1895" spans="1:16" x14ac:dyDescent="0.2">
      <c r="A1895" s="8">
        <v>39176</v>
      </c>
      <c r="B1895" s="5">
        <v>-8.4</v>
      </c>
      <c r="C1895" s="8">
        <v>38418</v>
      </c>
      <c r="D1895" s="5">
        <v>41.82</v>
      </c>
      <c r="E1895" s="8">
        <v>39176</v>
      </c>
      <c r="F1895" s="5">
        <v>82.96</v>
      </c>
      <c r="G1895" s="8">
        <v>39176</v>
      </c>
      <c r="H1895" s="5">
        <v>0.74099999999999999</v>
      </c>
      <c r="I1895" s="8">
        <v>39176</v>
      </c>
      <c r="J1895" s="5">
        <v>99.43</v>
      </c>
      <c r="K1895" s="8">
        <v>39176</v>
      </c>
      <c r="L1895" s="5">
        <v>13.24</v>
      </c>
      <c r="M1895" s="8">
        <v>38418</v>
      </c>
      <c r="N1895" s="5">
        <v>76.3</v>
      </c>
      <c r="O1895" s="8">
        <v>39176</v>
      </c>
      <c r="P1895" s="5">
        <v>-32.9</v>
      </c>
    </row>
    <row r="1896" spans="1:16" x14ac:dyDescent="0.2">
      <c r="A1896" s="8">
        <v>39177</v>
      </c>
      <c r="B1896" s="5">
        <v>-9</v>
      </c>
      <c r="C1896" s="8">
        <v>38419</v>
      </c>
      <c r="D1896" s="5">
        <v>19.420000000000002</v>
      </c>
      <c r="E1896" s="8">
        <v>39177</v>
      </c>
      <c r="F1896" s="5">
        <v>82.677000000000007</v>
      </c>
      <c r="G1896" s="8">
        <v>39177</v>
      </c>
      <c r="H1896" s="5">
        <v>0.754</v>
      </c>
      <c r="I1896" s="8">
        <v>39177</v>
      </c>
      <c r="J1896" s="5">
        <v>99.41</v>
      </c>
      <c r="K1896" s="8">
        <v>39177</v>
      </c>
      <c r="L1896" s="5">
        <v>13.23</v>
      </c>
      <c r="M1896" s="8">
        <v>38419</v>
      </c>
      <c r="N1896" s="5">
        <v>81.93</v>
      </c>
      <c r="O1896" s="8">
        <v>39177</v>
      </c>
      <c r="P1896" s="5">
        <v>-34.299999999999997</v>
      </c>
    </row>
    <row r="1897" spans="1:16" x14ac:dyDescent="0.2">
      <c r="A1897" s="8">
        <v>39178</v>
      </c>
      <c r="B1897" s="5">
        <v>-0.8</v>
      </c>
      <c r="C1897" s="8">
        <v>38420</v>
      </c>
      <c r="D1897" s="5">
        <v>22.32</v>
      </c>
      <c r="E1897" s="8">
        <v>39178</v>
      </c>
      <c r="F1897" s="5">
        <v>82.992000000000004</v>
      </c>
      <c r="G1897" s="8">
        <v>39178</v>
      </c>
      <c r="H1897" s="5">
        <v>0.81899999999999995</v>
      </c>
      <c r="I1897" s="8">
        <v>39178</v>
      </c>
      <c r="J1897" s="5">
        <v>99.45</v>
      </c>
      <c r="K1897" s="8">
        <v>39178</v>
      </c>
      <c r="L1897" s="5">
        <v>13.23</v>
      </c>
      <c r="M1897" s="8">
        <v>38420</v>
      </c>
      <c r="N1897" s="5">
        <v>92.1</v>
      </c>
      <c r="O1897" s="8">
        <v>39178</v>
      </c>
      <c r="P1897" s="5">
        <v>-34.299999999999997</v>
      </c>
    </row>
    <row r="1898" spans="1:16" x14ac:dyDescent="0.2">
      <c r="A1898" s="8">
        <v>39181</v>
      </c>
      <c r="B1898" s="5">
        <v>-4.5</v>
      </c>
      <c r="C1898" s="8">
        <v>38421</v>
      </c>
      <c r="D1898" s="5">
        <v>52.02</v>
      </c>
      <c r="E1898" s="8">
        <v>39181</v>
      </c>
      <c r="F1898" s="5">
        <v>83.097999999999999</v>
      </c>
      <c r="G1898" s="8">
        <v>39181</v>
      </c>
      <c r="H1898" s="5">
        <v>0.77</v>
      </c>
      <c r="I1898" s="8">
        <v>39181</v>
      </c>
      <c r="J1898" s="5">
        <v>99.45</v>
      </c>
      <c r="K1898" s="8">
        <v>39181</v>
      </c>
      <c r="L1898" s="5">
        <v>13.14</v>
      </c>
      <c r="M1898" s="8">
        <v>38421</v>
      </c>
      <c r="N1898" s="5">
        <v>91.14</v>
      </c>
      <c r="O1898" s="8">
        <v>39181</v>
      </c>
      <c r="P1898" s="5">
        <v>-35.9</v>
      </c>
    </row>
    <row r="1899" spans="1:16" x14ac:dyDescent="0.2">
      <c r="A1899" s="8">
        <v>39182</v>
      </c>
      <c r="B1899" s="5">
        <v>-5.4</v>
      </c>
      <c r="C1899" s="8">
        <v>38422</v>
      </c>
      <c r="D1899" s="5">
        <v>42.27</v>
      </c>
      <c r="E1899" s="8">
        <v>39182</v>
      </c>
      <c r="F1899" s="5">
        <v>82.703999999999994</v>
      </c>
      <c r="G1899" s="8">
        <v>39182</v>
      </c>
      <c r="H1899" s="5">
        <v>0.75900000000000001</v>
      </c>
      <c r="I1899" s="8">
        <v>39182</v>
      </c>
      <c r="J1899" s="5">
        <v>99.42</v>
      </c>
      <c r="K1899" s="8">
        <v>39182</v>
      </c>
      <c r="L1899" s="5">
        <v>12.68</v>
      </c>
      <c r="M1899" s="8">
        <v>38422</v>
      </c>
      <c r="N1899" s="5">
        <v>93.7</v>
      </c>
      <c r="O1899" s="8">
        <v>39182</v>
      </c>
      <c r="P1899" s="5">
        <v>-36.700000000000003</v>
      </c>
    </row>
    <row r="1900" spans="1:16" x14ac:dyDescent="0.2">
      <c r="A1900" s="8">
        <v>39183</v>
      </c>
      <c r="B1900" s="5">
        <v>-6.9</v>
      </c>
      <c r="C1900" s="8">
        <v>38423</v>
      </c>
      <c r="D1900" s="5">
        <v>40.86</v>
      </c>
      <c r="E1900" s="8">
        <v>39183</v>
      </c>
      <c r="F1900" s="5">
        <v>82.671000000000006</v>
      </c>
      <c r="G1900" s="8">
        <v>39183</v>
      </c>
      <c r="H1900" s="5">
        <v>0.73399999999999999</v>
      </c>
      <c r="I1900" s="8">
        <v>39183</v>
      </c>
      <c r="J1900" s="5">
        <v>99.45</v>
      </c>
      <c r="K1900" s="8">
        <v>39183</v>
      </c>
      <c r="L1900" s="5">
        <v>13.49</v>
      </c>
      <c r="M1900" s="8">
        <v>38423</v>
      </c>
      <c r="N1900" s="5">
        <v>93.7</v>
      </c>
      <c r="O1900" s="8">
        <v>39183</v>
      </c>
      <c r="P1900" s="5">
        <v>-38.200000000000003</v>
      </c>
    </row>
    <row r="1901" spans="1:16" x14ac:dyDescent="0.2">
      <c r="A1901" s="8">
        <v>39184</v>
      </c>
      <c r="B1901" s="5">
        <v>-6.9</v>
      </c>
      <c r="C1901" s="8">
        <v>38424</v>
      </c>
      <c r="D1901" s="5">
        <v>125.11</v>
      </c>
      <c r="E1901" s="8">
        <v>39184</v>
      </c>
      <c r="F1901" s="5">
        <v>82.369</v>
      </c>
      <c r="G1901" s="8">
        <v>39184</v>
      </c>
      <c r="H1901" s="5">
        <v>0.77800000000000002</v>
      </c>
      <c r="I1901" s="8">
        <v>39184</v>
      </c>
      <c r="J1901" s="5">
        <v>99.4</v>
      </c>
      <c r="K1901" s="8">
        <v>39184</v>
      </c>
      <c r="L1901" s="5">
        <v>12.71</v>
      </c>
      <c r="M1901" s="8">
        <v>38424</v>
      </c>
      <c r="N1901" s="5">
        <v>93.7</v>
      </c>
      <c r="O1901" s="8">
        <v>39184</v>
      </c>
      <c r="P1901" s="5">
        <v>-38</v>
      </c>
    </row>
    <row r="1902" spans="1:16" x14ac:dyDescent="0.2">
      <c r="A1902" s="8">
        <v>39185</v>
      </c>
      <c r="B1902" s="5">
        <v>-1.6</v>
      </c>
      <c r="C1902" s="8">
        <v>38425</v>
      </c>
      <c r="D1902" s="5">
        <v>59.53</v>
      </c>
      <c r="E1902" s="8">
        <v>39185</v>
      </c>
      <c r="F1902" s="5">
        <v>82.129000000000005</v>
      </c>
      <c r="G1902" s="8">
        <v>39185</v>
      </c>
      <c r="H1902" s="5">
        <v>0.79700000000000004</v>
      </c>
      <c r="I1902" s="8">
        <v>39185</v>
      </c>
      <c r="J1902" s="5">
        <v>99.38</v>
      </c>
      <c r="K1902" s="8">
        <v>39185</v>
      </c>
      <c r="L1902" s="5">
        <v>12.2</v>
      </c>
      <c r="M1902" s="8">
        <v>38425</v>
      </c>
      <c r="N1902" s="5">
        <v>93.2</v>
      </c>
      <c r="O1902" s="8">
        <v>39185</v>
      </c>
      <c r="P1902" s="5">
        <v>-18.5</v>
      </c>
    </row>
    <row r="1903" spans="1:16" x14ac:dyDescent="0.2">
      <c r="A1903" s="8">
        <v>39188</v>
      </c>
      <c r="B1903" s="5">
        <v>-10.9</v>
      </c>
      <c r="C1903" s="8">
        <v>38426</v>
      </c>
      <c r="D1903" s="5">
        <v>32.229999999999997</v>
      </c>
      <c r="E1903" s="8">
        <v>39188</v>
      </c>
      <c r="F1903" s="5">
        <v>82.072999999999993</v>
      </c>
      <c r="G1903" s="8">
        <v>39188</v>
      </c>
      <c r="H1903" s="5">
        <v>0.79500000000000004</v>
      </c>
      <c r="I1903" s="8">
        <v>39188</v>
      </c>
      <c r="J1903" s="5">
        <v>99.32</v>
      </c>
      <c r="K1903" s="8">
        <v>39188</v>
      </c>
      <c r="L1903" s="5">
        <v>11.98</v>
      </c>
      <c r="M1903" s="8">
        <v>38426</v>
      </c>
      <c r="N1903" s="5">
        <v>92</v>
      </c>
      <c r="O1903" s="8">
        <v>39188</v>
      </c>
      <c r="P1903" s="5">
        <v>-17</v>
      </c>
    </row>
    <row r="1904" spans="1:16" x14ac:dyDescent="0.2">
      <c r="A1904" s="8">
        <v>39189</v>
      </c>
      <c r="B1904" s="5">
        <v>-16.5</v>
      </c>
      <c r="C1904" s="8">
        <v>38427</v>
      </c>
      <c r="D1904" s="5">
        <v>20.190000000000001</v>
      </c>
      <c r="E1904" s="8">
        <v>39189</v>
      </c>
      <c r="F1904" s="5">
        <v>81.831000000000003</v>
      </c>
      <c r="G1904" s="8">
        <v>39189</v>
      </c>
      <c r="H1904" s="5">
        <v>0.76300000000000001</v>
      </c>
      <c r="I1904" s="8">
        <v>39189</v>
      </c>
      <c r="J1904" s="5">
        <v>99.27</v>
      </c>
      <c r="K1904" s="8">
        <v>39189</v>
      </c>
      <c r="L1904" s="5">
        <v>12.14</v>
      </c>
      <c r="M1904" s="8">
        <v>38427</v>
      </c>
      <c r="N1904" s="5">
        <v>90.77</v>
      </c>
      <c r="O1904" s="8">
        <v>39189</v>
      </c>
      <c r="P1904" s="5">
        <v>-29.2</v>
      </c>
    </row>
    <row r="1905" spans="1:16" x14ac:dyDescent="0.2">
      <c r="A1905" s="8">
        <v>39190</v>
      </c>
      <c r="B1905" s="5">
        <v>-16.899999999999999</v>
      </c>
      <c r="C1905" s="8">
        <v>38428</v>
      </c>
      <c r="D1905" s="5">
        <v>95.67</v>
      </c>
      <c r="E1905" s="8">
        <v>39190</v>
      </c>
      <c r="F1905" s="5">
        <v>81.742999999999995</v>
      </c>
      <c r="G1905" s="8">
        <v>39190</v>
      </c>
      <c r="H1905" s="5">
        <v>0.73699999999999999</v>
      </c>
      <c r="I1905" s="8">
        <v>39190</v>
      </c>
      <c r="J1905" s="5">
        <v>99.25</v>
      </c>
      <c r="K1905" s="8">
        <v>39190</v>
      </c>
      <c r="L1905" s="5">
        <v>12.42</v>
      </c>
      <c r="M1905" s="8">
        <v>38428</v>
      </c>
      <c r="N1905" s="5">
        <v>92.12</v>
      </c>
      <c r="O1905" s="8">
        <v>39190</v>
      </c>
      <c r="P1905" s="5">
        <v>-30.3</v>
      </c>
    </row>
    <row r="1906" spans="1:16" x14ac:dyDescent="0.2">
      <c r="A1906" s="8">
        <v>39191</v>
      </c>
      <c r="B1906" s="5">
        <v>-17.7</v>
      </c>
      <c r="C1906" s="8">
        <v>38429</v>
      </c>
      <c r="D1906" s="5">
        <v>91.76</v>
      </c>
      <c r="E1906" s="8">
        <v>39191</v>
      </c>
      <c r="F1906" s="5">
        <v>81.644000000000005</v>
      </c>
      <c r="G1906" s="8">
        <v>39191</v>
      </c>
      <c r="H1906" s="5">
        <v>0.73899999999999999</v>
      </c>
      <c r="I1906" s="8">
        <v>39191</v>
      </c>
      <c r="J1906" s="5">
        <v>99.26</v>
      </c>
      <c r="K1906" s="8">
        <v>39191</v>
      </c>
      <c r="L1906" s="5">
        <v>12.54</v>
      </c>
      <c r="M1906" s="8">
        <v>38429</v>
      </c>
      <c r="N1906" s="5">
        <v>90.1</v>
      </c>
      <c r="O1906" s="8">
        <v>39191</v>
      </c>
      <c r="P1906" s="5">
        <v>-33.700000000000003</v>
      </c>
    </row>
    <row r="1907" spans="1:16" x14ac:dyDescent="0.2">
      <c r="A1907" s="8">
        <v>39192</v>
      </c>
      <c r="B1907" s="5">
        <v>-17.5</v>
      </c>
      <c r="C1907" s="8">
        <v>38430</v>
      </c>
      <c r="D1907" s="5">
        <v>31.81</v>
      </c>
      <c r="E1907" s="8">
        <v>39192</v>
      </c>
      <c r="F1907" s="5">
        <v>81.643000000000001</v>
      </c>
      <c r="G1907" s="8">
        <v>39192</v>
      </c>
      <c r="H1907" s="5">
        <v>0.78500000000000003</v>
      </c>
      <c r="I1907" s="8">
        <v>39192</v>
      </c>
      <c r="J1907" s="5">
        <v>99.21</v>
      </c>
      <c r="K1907" s="8">
        <v>39192</v>
      </c>
      <c r="L1907" s="5">
        <v>12.07</v>
      </c>
      <c r="M1907" s="8">
        <v>38430</v>
      </c>
      <c r="N1907" s="5">
        <v>90.1</v>
      </c>
      <c r="O1907" s="8">
        <v>39192</v>
      </c>
      <c r="P1907" s="5">
        <v>-33.6</v>
      </c>
    </row>
    <row r="1908" spans="1:16" x14ac:dyDescent="0.2">
      <c r="A1908" s="8">
        <v>39195</v>
      </c>
      <c r="B1908" s="5">
        <v>-17</v>
      </c>
      <c r="C1908" s="8">
        <v>38431</v>
      </c>
      <c r="D1908" s="5">
        <v>105.11</v>
      </c>
      <c r="E1908" s="8">
        <v>39195</v>
      </c>
      <c r="F1908" s="5">
        <v>81.738</v>
      </c>
      <c r="G1908" s="8">
        <v>39195</v>
      </c>
      <c r="H1908" s="5">
        <v>0.72099999999999997</v>
      </c>
      <c r="I1908" s="8">
        <v>39195</v>
      </c>
      <c r="J1908" s="5">
        <v>99.22</v>
      </c>
      <c r="K1908" s="8">
        <v>39195</v>
      </c>
      <c r="L1908" s="5">
        <v>13.04</v>
      </c>
      <c r="M1908" s="8">
        <v>38431</v>
      </c>
      <c r="N1908" s="5">
        <v>90.1</v>
      </c>
      <c r="O1908" s="8">
        <v>39195</v>
      </c>
      <c r="P1908" s="5">
        <v>-33.799999999999997</v>
      </c>
    </row>
    <row r="1909" spans="1:16" x14ac:dyDescent="0.2">
      <c r="A1909" s="8">
        <v>39196</v>
      </c>
      <c r="B1909" s="5">
        <v>-18.7</v>
      </c>
      <c r="C1909" s="8">
        <v>38432</v>
      </c>
      <c r="D1909" s="5">
        <v>54.92</v>
      </c>
      <c r="E1909" s="8">
        <v>39196</v>
      </c>
      <c r="F1909" s="5">
        <v>81.546000000000006</v>
      </c>
      <c r="G1909" s="8">
        <v>39196</v>
      </c>
      <c r="H1909" s="5">
        <v>0.7</v>
      </c>
      <c r="I1909" s="8">
        <v>39196</v>
      </c>
      <c r="J1909" s="5">
        <v>99.21</v>
      </c>
      <c r="K1909" s="8">
        <v>39196</v>
      </c>
      <c r="L1909" s="5">
        <v>13.12</v>
      </c>
      <c r="M1909" s="8">
        <v>38432</v>
      </c>
      <c r="N1909" s="5">
        <v>91.3</v>
      </c>
      <c r="O1909" s="8">
        <v>39196</v>
      </c>
      <c r="P1909" s="5">
        <v>-38</v>
      </c>
    </row>
    <row r="1910" spans="1:16" x14ac:dyDescent="0.2">
      <c r="A1910" s="8">
        <v>39197</v>
      </c>
      <c r="B1910" s="5">
        <v>-19.2</v>
      </c>
      <c r="C1910" s="8">
        <v>38433</v>
      </c>
      <c r="D1910" s="5">
        <v>47.82</v>
      </c>
      <c r="E1910" s="8">
        <v>39197</v>
      </c>
      <c r="F1910" s="5">
        <v>81.427999999999997</v>
      </c>
      <c r="G1910" s="8">
        <v>39197</v>
      </c>
      <c r="H1910" s="5">
        <v>0.71699999999999997</v>
      </c>
      <c r="I1910" s="8">
        <v>39197</v>
      </c>
      <c r="J1910" s="5">
        <v>99.15</v>
      </c>
      <c r="K1910" s="8">
        <v>39197</v>
      </c>
      <c r="L1910" s="5">
        <v>13.21</v>
      </c>
      <c r="M1910" s="8">
        <v>38433</v>
      </c>
      <c r="N1910" s="5">
        <v>90.7</v>
      </c>
      <c r="O1910" s="8">
        <v>39197</v>
      </c>
      <c r="P1910" s="5">
        <v>-44</v>
      </c>
    </row>
    <row r="1911" spans="1:16" x14ac:dyDescent="0.2">
      <c r="A1911" s="8">
        <v>39198</v>
      </c>
      <c r="B1911" s="5">
        <v>-18.8</v>
      </c>
      <c r="C1911" s="8">
        <v>38434</v>
      </c>
      <c r="D1911" s="5">
        <v>36.549999999999997</v>
      </c>
      <c r="E1911" s="8">
        <v>39198</v>
      </c>
      <c r="F1911" s="5">
        <v>81.75</v>
      </c>
      <c r="G1911" s="8">
        <v>39198</v>
      </c>
      <c r="H1911" s="5">
        <v>0.73099999999999998</v>
      </c>
      <c r="I1911" s="8">
        <v>39198</v>
      </c>
      <c r="J1911" s="5">
        <v>99.19</v>
      </c>
      <c r="K1911" s="8">
        <v>39198</v>
      </c>
      <c r="L1911" s="5">
        <v>12.79</v>
      </c>
      <c r="M1911" s="8">
        <v>38434</v>
      </c>
      <c r="N1911" s="5">
        <v>89</v>
      </c>
      <c r="O1911" s="8">
        <v>39198</v>
      </c>
      <c r="P1911" s="5">
        <v>-44.1</v>
      </c>
    </row>
    <row r="1912" spans="1:16" x14ac:dyDescent="0.2">
      <c r="A1912" s="8">
        <v>39199</v>
      </c>
      <c r="B1912" s="5">
        <v>-26.9</v>
      </c>
      <c r="C1912" s="8">
        <v>38435</v>
      </c>
      <c r="D1912" s="5">
        <v>30.26</v>
      </c>
      <c r="E1912" s="8">
        <v>39199</v>
      </c>
      <c r="F1912" s="5">
        <v>81.528999999999996</v>
      </c>
      <c r="G1912" s="8">
        <v>39199</v>
      </c>
      <c r="H1912" s="5">
        <v>0.71599999999999997</v>
      </c>
      <c r="I1912" s="8">
        <v>39199</v>
      </c>
      <c r="J1912" s="5">
        <v>99.19</v>
      </c>
      <c r="K1912" s="8">
        <v>39199</v>
      </c>
      <c r="L1912" s="5">
        <v>12.45</v>
      </c>
      <c r="M1912" s="8">
        <v>38435</v>
      </c>
      <c r="N1912" s="5">
        <v>88.37</v>
      </c>
      <c r="O1912" s="8">
        <v>39199</v>
      </c>
      <c r="P1912" s="5">
        <v>-76.2</v>
      </c>
    </row>
    <row r="1913" spans="1:16" x14ac:dyDescent="0.2">
      <c r="A1913" s="8">
        <v>39202</v>
      </c>
      <c r="B1913" s="5">
        <v>-26.8</v>
      </c>
      <c r="C1913" s="8">
        <v>38436</v>
      </c>
      <c r="D1913" s="5">
        <v>24.56</v>
      </c>
      <c r="E1913" s="8">
        <v>39202</v>
      </c>
      <c r="F1913" s="5">
        <v>81.447000000000003</v>
      </c>
      <c r="G1913" s="8">
        <v>39202</v>
      </c>
      <c r="H1913" s="5">
        <v>0.52800000000000002</v>
      </c>
      <c r="I1913" s="8">
        <v>39202</v>
      </c>
      <c r="J1913" s="5">
        <v>99.21</v>
      </c>
      <c r="K1913" s="8">
        <v>39202</v>
      </c>
      <c r="L1913" s="5">
        <v>14.22</v>
      </c>
      <c r="M1913" s="8">
        <v>38436</v>
      </c>
      <c r="N1913" s="5">
        <v>88.37</v>
      </c>
      <c r="O1913" s="8">
        <v>39202</v>
      </c>
      <c r="P1913" s="5">
        <v>-80.400000000000006</v>
      </c>
    </row>
    <row r="1914" spans="1:16" x14ac:dyDescent="0.2">
      <c r="A1914" s="8">
        <v>39203</v>
      </c>
      <c r="B1914" s="5">
        <v>-13.8</v>
      </c>
      <c r="C1914" s="8">
        <v>38437</v>
      </c>
      <c r="D1914" s="5">
        <v>30.19</v>
      </c>
      <c r="E1914" s="8">
        <v>39203</v>
      </c>
      <c r="F1914" s="5">
        <v>81.594999999999999</v>
      </c>
      <c r="G1914" s="8">
        <v>39203</v>
      </c>
      <c r="H1914" s="5">
        <v>0.59499999999999997</v>
      </c>
      <c r="I1914" s="8">
        <v>39203</v>
      </c>
      <c r="J1914" s="5">
        <v>99.19</v>
      </c>
      <c r="K1914" s="8">
        <v>39203</v>
      </c>
      <c r="L1914" s="5">
        <v>13.51</v>
      </c>
      <c r="M1914" s="8">
        <v>38437</v>
      </c>
      <c r="N1914" s="5">
        <v>88.37</v>
      </c>
      <c r="O1914" s="8">
        <v>39203</v>
      </c>
      <c r="P1914" s="5">
        <v>-72.099999999999994</v>
      </c>
    </row>
    <row r="1915" spans="1:16" x14ac:dyDescent="0.2">
      <c r="A1915" s="8">
        <v>39204</v>
      </c>
      <c r="B1915" s="5">
        <v>-12.5</v>
      </c>
      <c r="C1915" s="8">
        <v>38438</v>
      </c>
      <c r="D1915" s="5">
        <v>69.56</v>
      </c>
      <c r="E1915" s="8">
        <v>39204</v>
      </c>
      <c r="F1915" s="5">
        <v>81.766999999999996</v>
      </c>
      <c r="G1915" s="8">
        <v>39204</v>
      </c>
      <c r="H1915" s="5">
        <v>0.63100000000000001</v>
      </c>
      <c r="I1915" s="8">
        <v>39204</v>
      </c>
      <c r="J1915" s="5">
        <v>99.16</v>
      </c>
      <c r="K1915" s="8">
        <v>39204</v>
      </c>
      <c r="L1915" s="5">
        <v>13.08</v>
      </c>
      <c r="M1915" s="8">
        <v>38438</v>
      </c>
      <c r="N1915" s="5">
        <v>88.37</v>
      </c>
      <c r="O1915" s="8">
        <v>39204</v>
      </c>
      <c r="P1915" s="5">
        <v>-72.2</v>
      </c>
    </row>
    <row r="1916" spans="1:16" x14ac:dyDescent="0.2">
      <c r="A1916" s="8">
        <v>39205</v>
      </c>
      <c r="B1916" s="5">
        <v>-5.9</v>
      </c>
      <c r="C1916" s="8">
        <v>38439</v>
      </c>
      <c r="D1916" s="5">
        <v>84.33</v>
      </c>
      <c r="E1916" s="8">
        <v>39205</v>
      </c>
      <c r="F1916" s="5">
        <v>81.948999999999998</v>
      </c>
      <c r="G1916" s="8">
        <v>39205</v>
      </c>
      <c r="H1916" s="5">
        <v>0.64200000000000002</v>
      </c>
      <c r="I1916" s="8">
        <v>39205</v>
      </c>
      <c r="J1916" s="5">
        <v>99.15</v>
      </c>
      <c r="K1916" s="8">
        <v>39205</v>
      </c>
      <c r="L1916" s="5">
        <v>13.09</v>
      </c>
      <c r="M1916" s="8">
        <v>38439</v>
      </c>
      <c r="N1916" s="5">
        <v>88.91</v>
      </c>
      <c r="O1916" s="8">
        <v>39205</v>
      </c>
      <c r="P1916" s="5">
        <v>-73.7</v>
      </c>
    </row>
    <row r="1917" spans="1:16" x14ac:dyDescent="0.2">
      <c r="A1917" s="8">
        <v>39206</v>
      </c>
      <c r="B1917" s="5">
        <v>-7.1</v>
      </c>
      <c r="C1917" s="8">
        <v>38440</v>
      </c>
      <c r="D1917" s="5">
        <v>36.35</v>
      </c>
      <c r="E1917" s="8">
        <v>39206</v>
      </c>
      <c r="F1917" s="5">
        <v>81.741</v>
      </c>
      <c r="G1917" s="8">
        <v>39206</v>
      </c>
      <c r="H1917" s="5">
        <v>0.64500000000000002</v>
      </c>
      <c r="I1917" s="8">
        <v>39206</v>
      </c>
      <c r="J1917" s="5">
        <v>99.12</v>
      </c>
      <c r="K1917" s="8">
        <v>39206</v>
      </c>
      <c r="L1917" s="5">
        <v>12.91</v>
      </c>
      <c r="M1917" s="8">
        <v>38440</v>
      </c>
      <c r="N1917" s="5">
        <v>89.59</v>
      </c>
      <c r="O1917" s="8">
        <v>39206</v>
      </c>
      <c r="P1917" s="5">
        <v>-75.3</v>
      </c>
    </row>
    <row r="1918" spans="1:16" x14ac:dyDescent="0.2">
      <c r="A1918" s="8">
        <v>39209</v>
      </c>
      <c r="B1918" s="5">
        <v>-5.9</v>
      </c>
      <c r="C1918" s="8">
        <v>38441</v>
      </c>
      <c r="D1918" s="5">
        <v>61.75</v>
      </c>
      <c r="E1918" s="8">
        <v>39209</v>
      </c>
      <c r="F1918" s="5">
        <v>81.676000000000002</v>
      </c>
      <c r="G1918" s="8">
        <v>39209</v>
      </c>
      <c r="H1918" s="5">
        <v>0.60799999999999998</v>
      </c>
      <c r="I1918" s="8">
        <v>39209</v>
      </c>
      <c r="J1918" s="5">
        <v>99.09</v>
      </c>
      <c r="K1918" s="8">
        <v>39209</v>
      </c>
      <c r="L1918" s="5">
        <v>13.15</v>
      </c>
      <c r="M1918" s="8">
        <v>38441</v>
      </c>
      <c r="N1918" s="5">
        <v>91</v>
      </c>
      <c r="O1918" s="8">
        <v>39209</v>
      </c>
      <c r="P1918" s="5">
        <v>-73.2</v>
      </c>
    </row>
    <row r="1919" spans="1:16" x14ac:dyDescent="0.2">
      <c r="A1919" s="8">
        <v>39210</v>
      </c>
      <c r="B1919" s="5">
        <v>-5.0999999999999996</v>
      </c>
      <c r="C1919" s="8">
        <v>38442</v>
      </c>
      <c r="D1919" s="5">
        <v>83.11</v>
      </c>
      <c r="E1919" s="8">
        <v>39210</v>
      </c>
      <c r="F1919" s="5">
        <v>81.938999999999993</v>
      </c>
      <c r="G1919" s="8">
        <v>39210</v>
      </c>
      <c r="H1919" s="5">
        <v>0.63800000000000001</v>
      </c>
      <c r="I1919" s="8">
        <v>39210</v>
      </c>
      <c r="J1919" s="5">
        <v>99.11</v>
      </c>
      <c r="K1919" s="8">
        <v>39210</v>
      </c>
      <c r="L1919" s="5">
        <v>13.21</v>
      </c>
      <c r="M1919" s="8">
        <v>38442</v>
      </c>
      <c r="N1919" s="5">
        <v>87.7</v>
      </c>
      <c r="O1919" s="8">
        <v>39210</v>
      </c>
      <c r="P1919" s="5">
        <v>-72.2</v>
      </c>
    </row>
    <row r="1920" spans="1:16" x14ac:dyDescent="0.2">
      <c r="A1920" s="8">
        <v>39211</v>
      </c>
      <c r="B1920" s="5">
        <v>-4.2</v>
      </c>
      <c r="C1920" s="8">
        <v>38443</v>
      </c>
      <c r="D1920" s="5">
        <v>50.36</v>
      </c>
      <c r="E1920" s="8">
        <v>39211</v>
      </c>
      <c r="F1920" s="5">
        <v>82.016000000000005</v>
      </c>
      <c r="G1920" s="8">
        <v>39211</v>
      </c>
      <c r="H1920" s="5">
        <v>0.64800000000000002</v>
      </c>
      <c r="I1920" s="8">
        <v>39211</v>
      </c>
      <c r="J1920" s="5">
        <v>99.1</v>
      </c>
      <c r="K1920" s="8">
        <v>39211</v>
      </c>
      <c r="L1920" s="5">
        <v>12.88</v>
      </c>
      <c r="M1920" s="8">
        <v>38443</v>
      </c>
      <c r="N1920" s="5">
        <v>75.16</v>
      </c>
      <c r="O1920" s="8">
        <v>39211</v>
      </c>
      <c r="P1920" s="5">
        <v>-71.3</v>
      </c>
    </row>
    <row r="1921" spans="1:16" x14ac:dyDescent="0.2">
      <c r="A1921" s="8">
        <v>39212</v>
      </c>
      <c r="B1921" s="5">
        <v>-19.899999999999999</v>
      </c>
      <c r="C1921" s="8">
        <v>38444</v>
      </c>
      <c r="D1921" s="5">
        <v>37.71</v>
      </c>
      <c r="E1921" s="8">
        <v>39212</v>
      </c>
      <c r="F1921" s="5">
        <v>82.292000000000002</v>
      </c>
      <c r="G1921" s="8">
        <v>39212</v>
      </c>
      <c r="H1921" s="5">
        <v>0.54600000000000004</v>
      </c>
      <c r="I1921" s="8">
        <v>39212</v>
      </c>
      <c r="J1921" s="5">
        <v>99.19</v>
      </c>
      <c r="K1921" s="8">
        <v>39212</v>
      </c>
      <c r="L1921" s="5">
        <v>13.6</v>
      </c>
      <c r="M1921" s="8">
        <v>38444</v>
      </c>
      <c r="N1921" s="5">
        <v>75.16</v>
      </c>
      <c r="O1921" s="8">
        <v>39212</v>
      </c>
      <c r="P1921" s="5">
        <v>-75.400000000000006</v>
      </c>
    </row>
    <row r="1922" spans="1:16" x14ac:dyDescent="0.2">
      <c r="A1922" s="8">
        <v>39213</v>
      </c>
      <c r="B1922" s="5">
        <v>-28.3</v>
      </c>
      <c r="C1922" s="8">
        <v>38445</v>
      </c>
      <c r="D1922" s="5">
        <v>65.92</v>
      </c>
      <c r="E1922" s="8">
        <v>39213</v>
      </c>
      <c r="F1922" s="5">
        <v>82.116</v>
      </c>
      <c r="G1922" s="8">
        <v>39213</v>
      </c>
      <c r="H1922" s="5">
        <v>0.61899999999999999</v>
      </c>
      <c r="I1922" s="8">
        <v>39213</v>
      </c>
      <c r="J1922" s="5">
        <v>99.14</v>
      </c>
      <c r="K1922" s="8">
        <v>39213</v>
      </c>
      <c r="L1922" s="5">
        <v>12.95</v>
      </c>
      <c r="M1922" s="8">
        <v>38445</v>
      </c>
      <c r="N1922" s="5">
        <v>75.16</v>
      </c>
      <c r="O1922" s="8">
        <v>39213</v>
      </c>
      <c r="P1922" s="5">
        <v>-82.2</v>
      </c>
    </row>
    <row r="1923" spans="1:16" x14ac:dyDescent="0.2">
      <c r="A1923" s="8">
        <v>39216</v>
      </c>
      <c r="B1923" s="5">
        <v>-21.7</v>
      </c>
      <c r="C1923" s="8">
        <v>38446</v>
      </c>
      <c r="D1923" s="5">
        <v>58.42</v>
      </c>
      <c r="E1923" s="8">
        <v>39216</v>
      </c>
      <c r="F1923" s="5">
        <v>82.066000000000003</v>
      </c>
      <c r="G1923" s="8">
        <v>39216</v>
      </c>
      <c r="H1923" s="5">
        <v>0.56299999999999994</v>
      </c>
      <c r="I1923" s="8">
        <v>39216</v>
      </c>
      <c r="J1923" s="5">
        <v>99.15</v>
      </c>
      <c r="K1923" s="8">
        <v>39216</v>
      </c>
      <c r="L1923" s="5">
        <v>13.96</v>
      </c>
      <c r="M1923" s="8">
        <v>38446</v>
      </c>
      <c r="N1923" s="5">
        <v>75.11</v>
      </c>
      <c r="O1923" s="8">
        <v>39216</v>
      </c>
      <c r="P1923" s="5">
        <v>-75.900000000000006</v>
      </c>
    </row>
    <row r="1924" spans="1:16" x14ac:dyDescent="0.2">
      <c r="A1924" s="8">
        <v>39217</v>
      </c>
      <c r="B1924" s="5">
        <v>-19.8</v>
      </c>
      <c r="C1924" s="8">
        <v>38447</v>
      </c>
      <c r="D1924" s="5">
        <v>58.22</v>
      </c>
      <c r="E1924" s="8">
        <v>39217</v>
      </c>
      <c r="F1924" s="5">
        <v>81.754999999999995</v>
      </c>
      <c r="G1924" s="8">
        <v>39217</v>
      </c>
      <c r="H1924" s="5">
        <v>0.55900000000000005</v>
      </c>
      <c r="I1924" s="8">
        <v>39217</v>
      </c>
      <c r="J1924" s="5">
        <v>99.15</v>
      </c>
      <c r="K1924" s="8">
        <v>39217</v>
      </c>
      <c r="L1924" s="5">
        <v>14.01</v>
      </c>
      <c r="M1924" s="8">
        <v>38447</v>
      </c>
      <c r="N1924" s="5">
        <v>73.64</v>
      </c>
      <c r="O1924" s="8">
        <v>39217</v>
      </c>
      <c r="P1924" s="5">
        <v>-71.900000000000006</v>
      </c>
    </row>
    <row r="1925" spans="1:16" x14ac:dyDescent="0.2">
      <c r="A1925" s="8">
        <v>39218</v>
      </c>
      <c r="B1925" s="5">
        <v>-14.1</v>
      </c>
      <c r="C1925" s="8">
        <v>38448</v>
      </c>
      <c r="D1925" s="5">
        <v>70.34</v>
      </c>
      <c r="E1925" s="8">
        <v>39218</v>
      </c>
      <c r="F1925" s="5">
        <v>82.162999999999997</v>
      </c>
      <c r="G1925" s="8">
        <v>39218</v>
      </c>
      <c r="H1925" s="5">
        <v>0.50800000000000001</v>
      </c>
      <c r="I1925" s="8">
        <v>39218</v>
      </c>
      <c r="J1925" s="5">
        <v>99.12</v>
      </c>
      <c r="K1925" s="8">
        <v>39218</v>
      </c>
      <c r="L1925" s="5">
        <v>13.5</v>
      </c>
      <c r="M1925" s="8">
        <v>38448</v>
      </c>
      <c r="N1925" s="5">
        <v>81.150000000000006</v>
      </c>
      <c r="O1925" s="8">
        <v>39218</v>
      </c>
      <c r="P1925" s="5">
        <v>-67.900000000000006</v>
      </c>
    </row>
    <row r="1926" spans="1:16" x14ac:dyDescent="0.2">
      <c r="A1926" s="8">
        <v>39219</v>
      </c>
      <c r="B1926" s="5">
        <v>-13.8</v>
      </c>
      <c r="C1926" s="8">
        <v>38449</v>
      </c>
      <c r="D1926" s="5">
        <v>10.41</v>
      </c>
      <c r="E1926" s="8">
        <v>39219</v>
      </c>
      <c r="F1926" s="5">
        <v>82.317999999999998</v>
      </c>
      <c r="G1926" s="8">
        <v>39219</v>
      </c>
      <c r="H1926" s="5">
        <v>0.56899999999999995</v>
      </c>
      <c r="I1926" s="8">
        <v>39219</v>
      </c>
      <c r="J1926" s="5">
        <v>99.14</v>
      </c>
      <c r="K1926" s="8">
        <v>39219</v>
      </c>
      <c r="L1926" s="5">
        <v>13.51</v>
      </c>
      <c r="M1926" s="8">
        <v>38449</v>
      </c>
      <c r="N1926" s="5">
        <v>79.28</v>
      </c>
      <c r="O1926" s="8">
        <v>39219</v>
      </c>
      <c r="P1926" s="5">
        <v>-67.900000000000006</v>
      </c>
    </row>
    <row r="1927" spans="1:16" x14ac:dyDescent="0.2">
      <c r="A1927" s="8">
        <v>39220</v>
      </c>
      <c r="B1927" s="5">
        <v>-13.3</v>
      </c>
      <c r="C1927" s="8">
        <v>38450</v>
      </c>
      <c r="D1927" s="5">
        <v>25.21</v>
      </c>
      <c r="E1927" s="8">
        <v>39220</v>
      </c>
      <c r="F1927" s="5">
        <v>82.197000000000003</v>
      </c>
      <c r="G1927" s="8">
        <v>39220</v>
      </c>
      <c r="H1927" s="5">
        <v>0.64400000000000002</v>
      </c>
      <c r="I1927" s="8">
        <v>39220</v>
      </c>
      <c r="J1927" s="5">
        <v>99.12</v>
      </c>
      <c r="K1927" s="8">
        <v>39220</v>
      </c>
      <c r="L1927" s="5">
        <v>12.76</v>
      </c>
      <c r="M1927" s="8">
        <v>38450</v>
      </c>
      <c r="N1927" s="5">
        <v>81.400000000000006</v>
      </c>
      <c r="O1927" s="8">
        <v>39220</v>
      </c>
      <c r="P1927" s="5">
        <v>-66.599999999999994</v>
      </c>
    </row>
    <row r="1928" spans="1:16" x14ac:dyDescent="0.2">
      <c r="A1928" s="8">
        <v>39223</v>
      </c>
      <c r="B1928" s="5">
        <v>-13.9</v>
      </c>
      <c r="C1928" s="8">
        <v>38451</v>
      </c>
      <c r="D1928" s="5">
        <v>37.6</v>
      </c>
      <c r="E1928" s="8">
        <v>39223</v>
      </c>
      <c r="F1928" s="5">
        <v>82.364000000000004</v>
      </c>
      <c r="G1928" s="8">
        <v>39223</v>
      </c>
      <c r="H1928" s="5">
        <v>0.64900000000000002</v>
      </c>
      <c r="I1928" s="8">
        <v>39223</v>
      </c>
      <c r="J1928" s="5">
        <v>99.11</v>
      </c>
      <c r="K1928" s="8">
        <v>39223</v>
      </c>
      <c r="L1928" s="5">
        <v>13.3</v>
      </c>
      <c r="M1928" s="8">
        <v>38451</v>
      </c>
      <c r="N1928" s="5">
        <v>81.400000000000006</v>
      </c>
      <c r="O1928" s="8">
        <v>39223</v>
      </c>
      <c r="P1928" s="5">
        <v>-65.400000000000006</v>
      </c>
    </row>
    <row r="1929" spans="1:16" x14ac:dyDescent="0.2">
      <c r="A1929" s="8">
        <v>39224</v>
      </c>
      <c r="B1929" s="5">
        <v>-13.8</v>
      </c>
      <c r="C1929" s="8">
        <v>38452</v>
      </c>
      <c r="D1929" s="5">
        <v>49.18</v>
      </c>
      <c r="E1929" s="8">
        <v>39224</v>
      </c>
      <c r="F1929" s="5">
        <v>82.385999999999996</v>
      </c>
      <c r="G1929" s="8">
        <v>39224</v>
      </c>
      <c r="H1929" s="5">
        <v>0.68</v>
      </c>
      <c r="I1929" s="8">
        <v>39224</v>
      </c>
      <c r="J1929" s="5">
        <v>99.13</v>
      </c>
      <c r="K1929" s="8">
        <v>39224</v>
      </c>
      <c r="L1929" s="5">
        <v>13.06</v>
      </c>
      <c r="M1929" s="8">
        <v>38452</v>
      </c>
      <c r="N1929" s="5">
        <v>81.400000000000006</v>
      </c>
      <c r="O1929" s="8">
        <v>39224</v>
      </c>
      <c r="P1929" s="5">
        <v>-64.5</v>
      </c>
    </row>
    <row r="1930" spans="1:16" x14ac:dyDescent="0.2">
      <c r="A1930" s="8">
        <v>39225</v>
      </c>
      <c r="B1930" s="5">
        <v>-13.6</v>
      </c>
      <c r="C1930" s="8">
        <v>38453</v>
      </c>
      <c r="D1930" s="5">
        <v>55.52</v>
      </c>
      <c r="E1930" s="8">
        <v>39225</v>
      </c>
      <c r="F1930" s="5">
        <v>82.31</v>
      </c>
      <c r="G1930" s="8">
        <v>39225</v>
      </c>
      <c r="H1930" s="5">
        <v>0.73</v>
      </c>
      <c r="I1930" s="8">
        <v>39225</v>
      </c>
      <c r="J1930" s="5">
        <v>99.14</v>
      </c>
      <c r="K1930" s="8">
        <v>39225</v>
      </c>
      <c r="L1930" s="5">
        <v>13.24</v>
      </c>
      <c r="M1930" s="8">
        <v>38453</v>
      </c>
      <c r="N1930" s="5">
        <v>78.2</v>
      </c>
      <c r="O1930" s="8">
        <v>39225</v>
      </c>
      <c r="P1930" s="5">
        <v>-63.5</v>
      </c>
    </row>
    <row r="1931" spans="1:16" x14ac:dyDescent="0.2">
      <c r="A1931" s="8">
        <v>39226</v>
      </c>
      <c r="B1931" s="5">
        <v>-8.8000000000000007</v>
      </c>
      <c r="C1931" s="8">
        <v>38454</v>
      </c>
      <c r="D1931" s="5">
        <v>35.880000000000003</v>
      </c>
      <c r="E1931" s="8">
        <v>39226</v>
      </c>
      <c r="F1931" s="5">
        <v>82.406000000000006</v>
      </c>
      <c r="G1931" s="8">
        <v>39226</v>
      </c>
      <c r="H1931" s="5">
        <v>0.67</v>
      </c>
      <c r="I1931" s="8">
        <v>39226</v>
      </c>
      <c r="J1931" s="5">
        <v>99.2</v>
      </c>
      <c r="K1931" s="8">
        <v>39226</v>
      </c>
      <c r="L1931" s="5">
        <v>14.08</v>
      </c>
      <c r="M1931" s="8">
        <v>38454</v>
      </c>
      <c r="N1931" s="5">
        <v>75.94</v>
      </c>
      <c r="O1931" s="8">
        <v>39226</v>
      </c>
      <c r="P1931" s="5">
        <v>-64.2</v>
      </c>
    </row>
    <row r="1932" spans="1:16" x14ac:dyDescent="0.2">
      <c r="A1932" s="8">
        <v>39227</v>
      </c>
      <c r="B1932" s="5">
        <v>-8.6</v>
      </c>
      <c r="C1932" s="8">
        <v>38455</v>
      </c>
      <c r="D1932" s="5">
        <v>47.86</v>
      </c>
      <c r="E1932" s="8">
        <v>39227</v>
      </c>
      <c r="F1932" s="5">
        <v>82.331000000000003</v>
      </c>
      <c r="G1932" s="8">
        <v>39227</v>
      </c>
      <c r="H1932" s="5">
        <v>0.68200000000000005</v>
      </c>
      <c r="I1932" s="8">
        <v>39227</v>
      </c>
      <c r="J1932" s="5">
        <v>99.17</v>
      </c>
      <c r="K1932" s="8">
        <v>39227</v>
      </c>
      <c r="L1932" s="5">
        <v>13.34</v>
      </c>
      <c r="M1932" s="8">
        <v>38455</v>
      </c>
      <c r="N1932" s="5">
        <v>75.59</v>
      </c>
      <c r="O1932" s="8">
        <v>39227</v>
      </c>
      <c r="P1932" s="5">
        <v>-62.9</v>
      </c>
    </row>
    <row r="1933" spans="1:16" x14ac:dyDescent="0.2">
      <c r="A1933" s="8">
        <v>39230</v>
      </c>
      <c r="B1933" s="5">
        <v>-6.8</v>
      </c>
      <c r="C1933" s="8">
        <v>38456</v>
      </c>
      <c r="D1933" s="5">
        <v>41.14</v>
      </c>
      <c r="E1933" s="8">
        <v>39230</v>
      </c>
      <c r="F1933" s="5">
        <v>82.331999999999994</v>
      </c>
      <c r="G1933" s="8">
        <v>39230</v>
      </c>
      <c r="H1933" s="5">
        <v>0.68600000000000005</v>
      </c>
      <c r="I1933" s="8">
        <v>39230</v>
      </c>
      <c r="J1933" s="5">
        <v>99.17</v>
      </c>
      <c r="K1933" s="8">
        <v>39230</v>
      </c>
      <c r="L1933" s="5">
        <v>13.34</v>
      </c>
      <c r="M1933" s="8">
        <v>38456</v>
      </c>
      <c r="N1933" s="5">
        <v>74.42</v>
      </c>
      <c r="O1933" s="8">
        <v>39230</v>
      </c>
      <c r="P1933" s="5">
        <v>-62.9</v>
      </c>
    </row>
    <row r="1934" spans="1:16" x14ac:dyDescent="0.2">
      <c r="A1934" s="8">
        <v>39231</v>
      </c>
      <c r="B1934" s="5">
        <v>-2.5</v>
      </c>
      <c r="C1934" s="8">
        <v>38457</v>
      </c>
      <c r="D1934" s="5">
        <v>42.5</v>
      </c>
      <c r="E1934" s="8">
        <v>39231</v>
      </c>
      <c r="F1934" s="5">
        <v>82.31</v>
      </c>
      <c r="G1934" s="8">
        <v>39231</v>
      </c>
      <c r="H1934" s="5">
        <v>0.623</v>
      </c>
      <c r="I1934" s="8">
        <v>39231</v>
      </c>
      <c r="J1934" s="5">
        <v>99.16</v>
      </c>
      <c r="K1934" s="8">
        <v>39231</v>
      </c>
      <c r="L1934" s="5">
        <v>13.53</v>
      </c>
      <c r="M1934" s="8">
        <v>38457</v>
      </c>
      <c r="N1934" s="5">
        <v>83.84</v>
      </c>
      <c r="O1934" s="8">
        <v>39231</v>
      </c>
      <c r="P1934" s="5">
        <v>-50</v>
      </c>
    </row>
    <row r="1935" spans="1:16" x14ac:dyDescent="0.2">
      <c r="A1935" s="8">
        <v>39232</v>
      </c>
      <c r="B1935" s="5">
        <v>-2.1</v>
      </c>
      <c r="C1935" s="8">
        <v>38458</v>
      </c>
      <c r="D1935" s="5">
        <v>95.57</v>
      </c>
      <c r="E1935" s="8">
        <v>39232</v>
      </c>
      <c r="F1935" s="5">
        <v>82.433000000000007</v>
      </c>
      <c r="G1935" s="8">
        <v>39232</v>
      </c>
      <c r="H1935" s="5">
        <v>0.67700000000000005</v>
      </c>
      <c r="I1935" s="8">
        <v>39232</v>
      </c>
      <c r="J1935" s="5">
        <v>99.12</v>
      </c>
      <c r="K1935" s="8">
        <v>39232</v>
      </c>
      <c r="L1935" s="5">
        <v>12.83</v>
      </c>
      <c r="M1935" s="8">
        <v>38458</v>
      </c>
      <c r="N1935" s="5">
        <v>83.84</v>
      </c>
      <c r="O1935" s="8">
        <v>39232</v>
      </c>
      <c r="P1935" s="5">
        <v>-50.1</v>
      </c>
    </row>
    <row r="1936" spans="1:16" x14ac:dyDescent="0.2">
      <c r="A1936" s="8">
        <v>39233</v>
      </c>
      <c r="B1936" s="5">
        <v>3.1</v>
      </c>
      <c r="C1936" s="8">
        <v>38459</v>
      </c>
      <c r="D1936" s="5">
        <v>62.95</v>
      </c>
      <c r="E1936" s="8">
        <v>39233</v>
      </c>
      <c r="F1936" s="5">
        <v>82.301000000000002</v>
      </c>
      <c r="G1936" s="8">
        <v>39233</v>
      </c>
      <c r="H1936" s="5">
        <v>0.56499999999999995</v>
      </c>
      <c r="I1936" s="8">
        <v>39233</v>
      </c>
      <c r="J1936" s="5">
        <v>99.11</v>
      </c>
      <c r="K1936" s="8">
        <v>39233</v>
      </c>
      <c r="L1936" s="5">
        <v>13.05</v>
      </c>
      <c r="M1936" s="8">
        <v>38459</v>
      </c>
      <c r="N1936" s="5">
        <v>83.84</v>
      </c>
      <c r="O1936" s="8">
        <v>39233</v>
      </c>
      <c r="P1936" s="5">
        <v>-81.599999999999994</v>
      </c>
    </row>
    <row r="1937" spans="1:16" x14ac:dyDescent="0.2">
      <c r="A1937" s="8">
        <v>39234</v>
      </c>
      <c r="B1937" s="5">
        <v>6.6</v>
      </c>
      <c r="C1937" s="8">
        <v>38460</v>
      </c>
      <c r="D1937" s="5">
        <v>65.62</v>
      </c>
      <c r="E1937" s="8">
        <v>39234</v>
      </c>
      <c r="F1937" s="5">
        <v>82.322000000000003</v>
      </c>
      <c r="G1937" s="8">
        <v>39234</v>
      </c>
      <c r="H1937" s="5">
        <v>0.65700000000000003</v>
      </c>
      <c r="I1937" s="8">
        <v>39234</v>
      </c>
      <c r="J1937" s="5">
        <v>99.1</v>
      </c>
      <c r="K1937" s="8">
        <v>39234</v>
      </c>
      <c r="L1937" s="5">
        <v>12.78</v>
      </c>
      <c r="M1937" s="8">
        <v>38460</v>
      </c>
      <c r="N1937" s="5">
        <v>83.84</v>
      </c>
      <c r="O1937" s="8">
        <v>39234</v>
      </c>
      <c r="P1937" s="5">
        <v>-74.8</v>
      </c>
    </row>
    <row r="1938" spans="1:16" x14ac:dyDescent="0.2">
      <c r="A1938" s="8">
        <v>39237</v>
      </c>
      <c r="B1938" s="5">
        <v>6.6</v>
      </c>
      <c r="C1938" s="8">
        <v>38461</v>
      </c>
      <c r="D1938" s="5">
        <v>191.44</v>
      </c>
      <c r="E1938" s="8">
        <v>39237</v>
      </c>
      <c r="F1938" s="5">
        <v>82.058000000000007</v>
      </c>
      <c r="G1938" s="8">
        <v>39237</v>
      </c>
      <c r="H1938" s="5">
        <v>0.59699999999999998</v>
      </c>
      <c r="I1938" s="8">
        <v>39237</v>
      </c>
      <c r="J1938" s="5">
        <v>99.09</v>
      </c>
      <c r="K1938" s="8">
        <v>39237</v>
      </c>
      <c r="L1938" s="5">
        <v>13.29</v>
      </c>
      <c r="M1938" s="8">
        <v>38461</v>
      </c>
      <c r="N1938" s="5">
        <v>84.11</v>
      </c>
      <c r="O1938" s="8">
        <v>39237</v>
      </c>
      <c r="P1938" s="5">
        <v>-75.099999999999994</v>
      </c>
    </row>
    <row r="1939" spans="1:16" x14ac:dyDescent="0.2">
      <c r="A1939" s="8">
        <v>39238</v>
      </c>
      <c r="B1939" s="5">
        <v>14.5</v>
      </c>
      <c r="C1939" s="8">
        <v>38462</v>
      </c>
      <c r="D1939" s="5">
        <v>120</v>
      </c>
      <c r="E1939" s="8">
        <v>39238</v>
      </c>
      <c r="F1939" s="5">
        <v>81.89</v>
      </c>
      <c r="G1939" s="8">
        <v>39238</v>
      </c>
      <c r="H1939" s="5">
        <v>0.66300000000000003</v>
      </c>
      <c r="I1939" s="8">
        <v>39238</v>
      </c>
      <c r="J1939" s="5">
        <v>99.13</v>
      </c>
      <c r="K1939" s="8">
        <v>39238</v>
      </c>
      <c r="L1939" s="5">
        <v>13.63</v>
      </c>
      <c r="M1939" s="8">
        <v>38462</v>
      </c>
      <c r="N1939" s="5">
        <v>84</v>
      </c>
      <c r="O1939" s="8">
        <v>39238</v>
      </c>
      <c r="P1939" s="5">
        <v>-69.2</v>
      </c>
    </row>
    <row r="1940" spans="1:16" x14ac:dyDescent="0.2">
      <c r="A1940" s="8">
        <v>39239</v>
      </c>
      <c r="B1940" s="5">
        <v>13.8</v>
      </c>
      <c r="C1940" s="8">
        <v>38463</v>
      </c>
      <c r="D1940" s="5">
        <v>40.81</v>
      </c>
      <c r="E1940" s="8">
        <v>39239</v>
      </c>
      <c r="F1940" s="5">
        <v>81.897000000000006</v>
      </c>
      <c r="G1940" s="8">
        <v>39239</v>
      </c>
      <c r="H1940" s="5">
        <v>0.53500000000000003</v>
      </c>
      <c r="I1940" s="8">
        <v>39239</v>
      </c>
      <c r="J1940" s="5">
        <v>99.18</v>
      </c>
      <c r="K1940" s="8">
        <v>39239</v>
      </c>
      <c r="L1940" s="5">
        <v>14.87</v>
      </c>
      <c r="M1940" s="8">
        <v>38463</v>
      </c>
      <c r="N1940" s="5">
        <v>85.81</v>
      </c>
      <c r="O1940" s="8">
        <v>39239</v>
      </c>
      <c r="P1940" s="5">
        <v>-71.599999999999994</v>
      </c>
    </row>
    <row r="1941" spans="1:16" x14ac:dyDescent="0.2">
      <c r="A1941" s="8">
        <v>39240</v>
      </c>
      <c r="B1941" s="5">
        <v>13.8</v>
      </c>
      <c r="C1941" s="8">
        <v>38464</v>
      </c>
      <c r="D1941" s="5">
        <v>44.85</v>
      </c>
      <c r="E1941" s="8">
        <v>39240</v>
      </c>
      <c r="F1941" s="5">
        <v>82.293999999999997</v>
      </c>
      <c r="G1941" s="8">
        <v>39240</v>
      </c>
      <c r="H1941" s="5">
        <v>0.48399999999999999</v>
      </c>
      <c r="I1941" s="8">
        <v>39240</v>
      </c>
      <c r="J1941" s="5">
        <v>99.33</v>
      </c>
      <c r="K1941" s="8">
        <v>39240</v>
      </c>
      <c r="L1941" s="5">
        <v>17.059999999999999</v>
      </c>
      <c r="M1941" s="8">
        <v>38464</v>
      </c>
      <c r="N1941" s="5">
        <v>84.18</v>
      </c>
      <c r="O1941" s="8">
        <v>39240</v>
      </c>
      <c r="P1941" s="5">
        <v>-71</v>
      </c>
    </row>
    <row r="1942" spans="1:16" x14ac:dyDescent="0.2">
      <c r="A1942" s="8">
        <v>39241</v>
      </c>
      <c r="B1942" s="5">
        <v>35.1</v>
      </c>
      <c r="C1942" s="8">
        <v>38465</v>
      </c>
      <c r="D1942" s="5">
        <v>31.97</v>
      </c>
      <c r="E1942" s="8">
        <v>39241</v>
      </c>
      <c r="F1942" s="5">
        <v>82.691000000000003</v>
      </c>
      <c r="G1942" s="8">
        <v>39241</v>
      </c>
      <c r="H1942" s="5">
        <v>0.50800000000000001</v>
      </c>
      <c r="I1942" s="8">
        <v>39241</v>
      </c>
      <c r="J1942" s="5">
        <v>99.32</v>
      </c>
      <c r="K1942" s="8">
        <v>39241</v>
      </c>
      <c r="L1942" s="5">
        <v>14.84</v>
      </c>
      <c r="M1942" s="8">
        <v>38465</v>
      </c>
      <c r="N1942" s="5">
        <v>84.18</v>
      </c>
      <c r="O1942" s="8">
        <v>39241</v>
      </c>
      <c r="P1942" s="5">
        <v>-51.9</v>
      </c>
    </row>
    <row r="1943" spans="1:16" x14ac:dyDescent="0.2">
      <c r="A1943" s="8">
        <v>39244</v>
      </c>
      <c r="B1943" s="5">
        <v>34.9</v>
      </c>
      <c r="C1943" s="8">
        <v>38466</v>
      </c>
      <c r="D1943" s="5">
        <v>89.46</v>
      </c>
      <c r="E1943" s="8">
        <v>39244</v>
      </c>
      <c r="F1943" s="5">
        <v>82.712000000000003</v>
      </c>
      <c r="G1943" s="8">
        <v>39244</v>
      </c>
      <c r="H1943" s="5">
        <v>0.5</v>
      </c>
      <c r="I1943" s="8">
        <v>39244</v>
      </c>
      <c r="J1943" s="5">
        <v>99.32</v>
      </c>
      <c r="K1943" s="8">
        <v>39244</v>
      </c>
      <c r="L1943" s="5">
        <v>14.71</v>
      </c>
      <c r="M1943" s="8">
        <v>38466</v>
      </c>
      <c r="N1943" s="5">
        <v>84.18</v>
      </c>
      <c r="O1943" s="8">
        <v>39244</v>
      </c>
      <c r="P1943" s="5">
        <v>-49.8</v>
      </c>
    </row>
    <row r="1944" spans="1:16" x14ac:dyDescent="0.2">
      <c r="A1944" s="8">
        <v>39245</v>
      </c>
      <c r="B1944" s="5">
        <v>33.700000000000003</v>
      </c>
      <c r="C1944" s="8">
        <v>38467</v>
      </c>
      <c r="D1944" s="5">
        <v>108.21</v>
      </c>
      <c r="E1944" s="8">
        <v>39245</v>
      </c>
      <c r="F1944" s="5">
        <v>82.891000000000005</v>
      </c>
      <c r="G1944" s="8">
        <v>39245</v>
      </c>
      <c r="H1944" s="5">
        <v>0.45</v>
      </c>
      <c r="I1944" s="8">
        <v>39245</v>
      </c>
      <c r="J1944" s="5">
        <v>99.41</v>
      </c>
      <c r="K1944" s="8">
        <v>39245</v>
      </c>
      <c r="L1944" s="5">
        <v>16.670000000000002</v>
      </c>
      <c r="M1944" s="8">
        <v>38467</v>
      </c>
      <c r="N1944" s="5">
        <v>78.55</v>
      </c>
      <c r="O1944" s="8">
        <v>39245</v>
      </c>
      <c r="P1944" s="5">
        <v>-50.2</v>
      </c>
    </row>
    <row r="1945" spans="1:16" x14ac:dyDescent="0.2">
      <c r="A1945" s="8">
        <v>39246</v>
      </c>
      <c r="B1945" s="5">
        <v>44</v>
      </c>
      <c r="C1945" s="8">
        <v>38468</v>
      </c>
      <c r="D1945" s="5">
        <v>143.58000000000001</v>
      </c>
      <c r="E1945" s="8">
        <v>39246</v>
      </c>
      <c r="F1945" s="5">
        <v>83.034999999999997</v>
      </c>
      <c r="G1945" s="8">
        <v>39246</v>
      </c>
      <c r="H1945" s="5">
        <v>0.40300000000000002</v>
      </c>
      <c r="I1945" s="8">
        <v>39246</v>
      </c>
      <c r="J1945" s="5">
        <v>99.35</v>
      </c>
      <c r="K1945" s="8">
        <v>39246</v>
      </c>
      <c r="L1945" s="5">
        <v>14.73</v>
      </c>
      <c r="M1945" s="8">
        <v>38468</v>
      </c>
      <c r="N1945" s="5">
        <v>79.2</v>
      </c>
      <c r="O1945" s="8">
        <v>39246</v>
      </c>
      <c r="P1945" s="5">
        <v>-32.6</v>
      </c>
    </row>
    <row r="1946" spans="1:16" x14ac:dyDescent="0.2">
      <c r="A1946" s="8">
        <v>39247</v>
      </c>
      <c r="B1946" s="5">
        <v>43.7</v>
      </c>
      <c r="C1946" s="8">
        <v>38469</v>
      </c>
      <c r="D1946" s="5">
        <v>35.909999999999997</v>
      </c>
      <c r="E1946" s="8">
        <v>39247</v>
      </c>
      <c r="F1946" s="5">
        <v>83.128</v>
      </c>
      <c r="G1946" s="8">
        <v>39247</v>
      </c>
      <c r="H1946" s="5">
        <v>0.45700000000000002</v>
      </c>
      <c r="I1946" s="8">
        <v>39247</v>
      </c>
      <c r="J1946" s="5">
        <v>99.32</v>
      </c>
      <c r="K1946" s="8">
        <v>39247</v>
      </c>
      <c r="L1946" s="5">
        <v>13.64</v>
      </c>
      <c r="M1946" s="8">
        <v>38469</v>
      </c>
      <c r="N1946" s="5">
        <v>79.12</v>
      </c>
      <c r="O1946" s="8">
        <v>39247</v>
      </c>
      <c r="P1946" s="5">
        <v>-31.9</v>
      </c>
    </row>
    <row r="1947" spans="1:16" x14ac:dyDescent="0.2">
      <c r="A1947" s="8">
        <v>39248</v>
      </c>
      <c r="B1947" s="5">
        <v>43.8</v>
      </c>
      <c r="C1947" s="8">
        <v>38470</v>
      </c>
      <c r="D1947" s="5">
        <v>47.8</v>
      </c>
      <c r="E1947" s="8">
        <v>39248</v>
      </c>
      <c r="F1947" s="5">
        <v>82.850999999999999</v>
      </c>
      <c r="G1947" s="8">
        <v>39248</v>
      </c>
      <c r="H1947" s="5">
        <v>0.33700000000000002</v>
      </c>
      <c r="I1947" s="8">
        <v>39248</v>
      </c>
      <c r="J1947" s="5">
        <v>99.26</v>
      </c>
      <c r="K1947" s="8">
        <v>39248</v>
      </c>
      <c r="L1947" s="5">
        <v>13.94</v>
      </c>
      <c r="M1947" s="8">
        <v>38470</v>
      </c>
      <c r="N1947" s="5">
        <v>78.25</v>
      </c>
      <c r="O1947" s="8">
        <v>39248</v>
      </c>
      <c r="P1947" s="5">
        <v>-29.7</v>
      </c>
    </row>
    <row r="1948" spans="1:16" x14ac:dyDescent="0.2">
      <c r="A1948" s="8">
        <v>39251</v>
      </c>
      <c r="B1948" s="5">
        <v>42.9</v>
      </c>
      <c r="C1948" s="8">
        <v>38471</v>
      </c>
      <c r="D1948" s="5">
        <v>81.09</v>
      </c>
      <c r="E1948" s="8">
        <v>39251</v>
      </c>
      <c r="F1948" s="5">
        <v>82.715000000000003</v>
      </c>
      <c r="G1948" s="8">
        <v>39251</v>
      </c>
      <c r="H1948" s="5">
        <v>0.32</v>
      </c>
      <c r="I1948" s="8">
        <v>39251</v>
      </c>
      <c r="J1948" s="5">
        <v>99.27</v>
      </c>
      <c r="K1948" s="8">
        <v>39251</v>
      </c>
      <c r="L1948" s="5">
        <v>13.42</v>
      </c>
      <c r="M1948" s="8">
        <v>38471</v>
      </c>
      <c r="N1948" s="5">
        <v>82.53</v>
      </c>
      <c r="O1948" s="8">
        <v>39251</v>
      </c>
      <c r="P1948" s="5">
        <v>-26.9</v>
      </c>
    </row>
    <row r="1949" spans="1:16" x14ac:dyDescent="0.2">
      <c r="A1949" s="8">
        <v>39252</v>
      </c>
      <c r="B1949" s="5">
        <v>42.8</v>
      </c>
      <c r="C1949" s="8">
        <v>38472</v>
      </c>
      <c r="D1949" s="5">
        <v>148.21</v>
      </c>
      <c r="E1949" s="8">
        <v>39252</v>
      </c>
      <c r="F1949" s="5">
        <v>82.543999999999997</v>
      </c>
      <c r="G1949" s="8">
        <v>39252</v>
      </c>
      <c r="H1949" s="5">
        <v>0.48699999999999999</v>
      </c>
      <c r="I1949" s="8">
        <v>39252</v>
      </c>
      <c r="J1949" s="5">
        <v>99.22</v>
      </c>
      <c r="K1949" s="8">
        <v>39252</v>
      </c>
      <c r="L1949" s="5">
        <v>12.85</v>
      </c>
      <c r="M1949" s="8">
        <v>38472</v>
      </c>
      <c r="N1949" s="5">
        <v>82.53</v>
      </c>
      <c r="O1949" s="8">
        <v>39252</v>
      </c>
      <c r="P1949" s="5">
        <v>-29.9</v>
      </c>
    </row>
    <row r="1950" spans="1:16" x14ac:dyDescent="0.2">
      <c r="A1950" s="8">
        <v>39253</v>
      </c>
      <c r="B1950" s="5">
        <v>42.7</v>
      </c>
      <c r="C1950" s="8">
        <v>38473</v>
      </c>
      <c r="D1950" s="5">
        <v>69.27</v>
      </c>
      <c r="E1950" s="8">
        <v>39253</v>
      </c>
      <c r="F1950" s="5">
        <v>82.518000000000001</v>
      </c>
      <c r="G1950" s="8">
        <v>39253</v>
      </c>
      <c r="H1950" s="5">
        <v>0.46899999999999997</v>
      </c>
      <c r="I1950" s="8">
        <v>39253</v>
      </c>
      <c r="J1950" s="5">
        <v>99.31</v>
      </c>
      <c r="K1950" s="8">
        <v>39253</v>
      </c>
      <c r="L1950" s="5">
        <v>14.67</v>
      </c>
      <c r="M1950" s="8">
        <v>38473</v>
      </c>
      <c r="N1950" s="5">
        <v>82.53</v>
      </c>
      <c r="O1950" s="8">
        <v>39253</v>
      </c>
      <c r="P1950" s="5">
        <v>-29.1</v>
      </c>
    </row>
    <row r="1951" spans="1:16" x14ac:dyDescent="0.2">
      <c r="A1951" s="8">
        <v>39254</v>
      </c>
      <c r="B1951" s="5">
        <v>48.8</v>
      </c>
      <c r="C1951" s="8">
        <v>38474</v>
      </c>
      <c r="D1951" s="5">
        <v>60.79</v>
      </c>
      <c r="E1951" s="8">
        <v>39254</v>
      </c>
      <c r="F1951" s="5">
        <v>82.730999999999995</v>
      </c>
      <c r="G1951" s="8">
        <v>39254</v>
      </c>
      <c r="H1951" s="5">
        <v>0.47499999999999998</v>
      </c>
      <c r="I1951" s="8">
        <v>39254</v>
      </c>
      <c r="J1951" s="5">
        <v>99.31</v>
      </c>
      <c r="K1951" s="8">
        <v>39254</v>
      </c>
      <c r="L1951" s="5">
        <v>14.21</v>
      </c>
      <c r="M1951" s="8">
        <v>38474</v>
      </c>
      <c r="N1951" s="5">
        <v>82.3</v>
      </c>
      <c r="O1951" s="8">
        <v>39254</v>
      </c>
      <c r="P1951" s="5">
        <v>-20.3</v>
      </c>
    </row>
    <row r="1952" spans="1:16" x14ac:dyDescent="0.2">
      <c r="A1952" s="8">
        <v>39255</v>
      </c>
      <c r="B1952" s="5">
        <v>48.8</v>
      </c>
      <c r="C1952" s="8">
        <v>38475</v>
      </c>
      <c r="D1952" s="5">
        <v>188.48</v>
      </c>
      <c r="E1952" s="8">
        <v>39255</v>
      </c>
      <c r="F1952" s="5">
        <v>82.335999999999999</v>
      </c>
      <c r="G1952" s="8">
        <v>39255</v>
      </c>
      <c r="H1952" s="5">
        <v>0.37</v>
      </c>
      <c r="I1952" s="8">
        <v>39255</v>
      </c>
      <c r="J1952" s="5">
        <v>99.36</v>
      </c>
      <c r="K1952" s="8">
        <v>39255</v>
      </c>
      <c r="L1952" s="5">
        <v>15.75</v>
      </c>
      <c r="M1952" s="8">
        <v>38475</v>
      </c>
      <c r="N1952" s="5">
        <v>81.5</v>
      </c>
      <c r="O1952" s="8">
        <v>39255</v>
      </c>
      <c r="P1952" s="5">
        <v>-19.100000000000001</v>
      </c>
    </row>
    <row r="1953" spans="1:16" x14ac:dyDescent="0.2">
      <c r="A1953" s="8">
        <v>39258</v>
      </c>
      <c r="B1953" s="5">
        <v>47.3</v>
      </c>
      <c r="C1953" s="8">
        <v>38476</v>
      </c>
      <c r="D1953" s="5">
        <v>64.959999999999994</v>
      </c>
      <c r="E1953" s="8">
        <v>39258</v>
      </c>
      <c r="F1953" s="5">
        <v>82.325000000000003</v>
      </c>
      <c r="G1953" s="8">
        <v>39258</v>
      </c>
      <c r="H1953" s="5">
        <v>0.373</v>
      </c>
      <c r="I1953" s="8">
        <v>39258</v>
      </c>
      <c r="J1953" s="5">
        <v>99.36</v>
      </c>
      <c r="K1953" s="8">
        <v>39258</v>
      </c>
      <c r="L1953" s="5">
        <v>16.649999999999999</v>
      </c>
      <c r="M1953" s="8">
        <v>38476</v>
      </c>
      <c r="N1953" s="5">
        <v>86.9</v>
      </c>
      <c r="O1953" s="8">
        <v>39258</v>
      </c>
      <c r="P1953" s="5">
        <v>-16.899999999999999</v>
      </c>
    </row>
    <row r="1954" spans="1:16" x14ac:dyDescent="0.2">
      <c r="A1954" s="8">
        <v>39259</v>
      </c>
      <c r="B1954" s="5">
        <v>42.9</v>
      </c>
      <c r="C1954" s="8">
        <v>38477</v>
      </c>
      <c r="D1954" s="5">
        <v>79.63</v>
      </c>
      <c r="E1954" s="8">
        <v>39259</v>
      </c>
      <c r="F1954" s="5">
        <v>82.295000000000002</v>
      </c>
      <c r="G1954" s="8">
        <v>39259</v>
      </c>
      <c r="H1954" s="5">
        <v>0.316</v>
      </c>
      <c r="I1954" s="8">
        <v>39259</v>
      </c>
      <c r="J1954" s="5">
        <v>99.38</v>
      </c>
      <c r="K1954" s="8">
        <v>39259</v>
      </c>
      <c r="L1954" s="5">
        <v>18.89</v>
      </c>
      <c r="M1954" s="8">
        <v>38477</v>
      </c>
      <c r="N1954" s="5">
        <v>82.98</v>
      </c>
      <c r="O1954" s="8">
        <v>39259</v>
      </c>
      <c r="P1954" s="5">
        <v>-24.8</v>
      </c>
    </row>
    <row r="1955" spans="1:16" x14ac:dyDescent="0.2">
      <c r="A1955" s="8">
        <v>39260</v>
      </c>
      <c r="B1955" s="5">
        <v>38.799999999999997</v>
      </c>
      <c r="C1955" s="8">
        <v>38478</v>
      </c>
      <c r="D1955" s="5">
        <v>83.03</v>
      </c>
      <c r="E1955" s="8">
        <v>39260</v>
      </c>
      <c r="F1955" s="5">
        <v>82.316000000000003</v>
      </c>
      <c r="G1955" s="8">
        <v>39260</v>
      </c>
      <c r="H1955" s="5">
        <v>0.432</v>
      </c>
      <c r="I1955" s="8">
        <v>39260</v>
      </c>
      <c r="J1955" s="5">
        <v>99.33</v>
      </c>
      <c r="K1955" s="8">
        <v>39260</v>
      </c>
      <c r="L1955" s="5">
        <v>15.53</v>
      </c>
      <c r="M1955" s="8">
        <v>38478</v>
      </c>
      <c r="N1955" s="5">
        <v>78.400000000000006</v>
      </c>
      <c r="O1955" s="8">
        <v>39260</v>
      </c>
      <c r="P1955" s="5">
        <v>-28.5</v>
      </c>
    </row>
    <row r="1956" spans="1:16" x14ac:dyDescent="0.2">
      <c r="A1956" s="8">
        <v>39261</v>
      </c>
      <c r="B1956" s="5">
        <v>36.9</v>
      </c>
      <c r="C1956" s="8">
        <v>38479</v>
      </c>
      <c r="D1956" s="5">
        <v>176.36</v>
      </c>
      <c r="E1956" s="8">
        <v>39261</v>
      </c>
      <c r="F1956" s="5">
        <v>82.332999999999998</v>
      </c>
      <c r="G1956" s="8">
        <v>39261</v>
      </c>
      <c r="H1956" s="5">
        <v>0.42599999999999999</v>
      </c>
      <c r="I1956" s="8">
        <v>39261</v>
      </c>
      <c r="J1956" s="5">
        <v>99.32</v>
      </c>
      <c r="K1956" s="8">
        <v>39261</v>
      </c>
      <c r="L1956" s="5">
        <v>15.54</v>
      </c>
      <c r="M1956" s="8">
        <v>38479</v>
      </c>
      <c r="N1956" s="5">
        <v>78.400000000000006</v>
      </c>
      <c r="O1956" s="8">
        <v>39261</v>
      </c>
      <c r="P1956" s="5">
        <v>-56.7</v>
      </c>
    </row>
    <row r="1957" spans="1:16" x14ac:dyDescent="0.2">
      <c r="A1957" s="8">
        <v>39262</v>
      </c>
      <c r="B1957" s="5">
        <v>40.5</v>
      </c>
      <c r="C1957" s="8">
        <v>38480</v>
      </c>
      <c r="D1957" s="5">
        <v>46.85</v>
      </c>
      <c r="E1957" s="8">
        <v>39262</v>
      </c>
      <c r="F1957" s="5">
        <v>81.92</v>
      </c>
      <c r="G1957" s="8">
        <v>39262</v>
      </c>
      <c r="H1957" s="5">
        <v>0.40699999999999997</v>
      </c>
      <c r="I1957" s="8">
        <v>39262</v>
      </c>
      <c r="J1957" s="5">
        <v>99.31</v>
      </c>
      <c r="K1957" s="8">
        <v>39262</v>
      </c>
      <c r="L1957" s="5">
        <v>16.23</v>
      </c>
      <c r="M1957" s="8">
        <v>38480</v>
      </c>
      <c r="N1957" s="5">
        <v>78.400000000000006</v>
      </c>
      <c r="O1957" s="8">
        <v>39262</v>
      </c>
      <c r="P1957" s="5">
        <v>-51.7</v>
      </c>
    </row>
    <row r="1958" spans="1:16" x14ac:dyDescent="0.2">
      <c r="A1958" s="8">
        <v>39265</v>
      </c>
      <c r="B1958" s="5">
        <v>44.1</v>
      </c>
      <c r="C1958" s="8">
        <v>38481</v>
      </c>
      <c r="D1958" s="5">
        <v>134.88</v>
      </c>
      <c r="E1958" s="8">
        <v>39265</v>
      </c>
      <c r="F1958" s="5">
        <v>81.394999999999996</v>
      </c>
      <c r="G1958" s="8">
        <v>39265</v>
      </c>
      <c r="H1958" s="5">
        <v>0.5</v>
      </c>
      <c r="I1958" s="8">
        <v>39265</v>
      </c>
      <c r="J1958" s="5">
        <v>99.21</v>
      </c>
      <c r="K1958" s="8">
        <v>39265</v>
      </c>
      <c r="L1958" s="5">
        <v>15.4</v>
      </c>
      <c r="M1958" s="8">
        <v>38481</v>
      </c>
      <c r="N1958" s="5">
        <v>78.7</v>
      </c>
      <c r="O1958" s="8">
        <v>39265</v>
      </c>
      <c r="P1958" s="5">
        <v>-36.799999999999997</v>
      </c>
    </row>
    <row r="1959" spans="1:16" x14ac:dyDescent="0.2">
      <c r="A1959" s="8">
        <v>39266</v>
      </c>
      <c r="B1959" s="5">
        <v>43.3</v>
      </c>
      <c r="C1959" s="8">
        <v>38482</v>
      </c>
      <c r="D1959" s="5">
        <v>74.58</v>
      </c>
      <c r="E1959" s="8">
        <v>39266</v>
      </c>
      <c r="F1959" s="5">
        <v>81.486000000000004</v>
      </c>
      <c r="G1959" s="8">
        <v>39266</v>
      </c>
      <c r="H1959" s="5">
        <v>0.63500000000000001</v>
      </c>
      <c r="I1959" s="8">
        <v>39266</v>
      </c>
      <c r="J1959" s="5">
        <v>99.22</v>
      </c>
      <c r="K1959" s="8">
        <v>39266</v>
      </c>
      <c r="L1959" s="5">
        <v>14.92</v>
      </c>
      <c r="M1959" s="8">
        <v>38482</v>
      </c>
      <c r="N1959" s="5">
        <v>78.900000000000006</v>
      </c>
      <c r="O1959" s="8">
        <v>39266</v>
      </c>
      <c r="P1959" s="5">
        <v>-37.4</v>
      </c>
    </row>
    <row r="1960" spans="1:16" x14ac:dyDescent="0.2">
      <c r="A1960" s="8">
        <v>39267</v>
      </c>
      <c r="B1960" s="5">
        <v>41.9</v>
      </c>
      <c r="C1960" s="8">
        <v>38483</v>
      </c>
      <c r="D1960" s="5">
        <v>28.92</v>
      </c>
      <c r="E1960" s="8">
        <v>39267</v>
      </c>
      <c r="F1960" s="5">
        <v>81.433000000000007</v>
      </c>
      <c r="G1960" s="8">
        <v>39267</v>
      </c>
      <c r="H1960" s="5">
        <v>0.63400000000000001</v>
      </c>
      <c r="I1960" s="8">
        <v>39267</v>
      </c>
      <c r="J1960" s="5">
        <v>99.22</v>
      </c>
      <c r="K1960" s="8">
        <v>39267</v>
      </c>
      <c r="L1960" s="5">
        <v>14.92</v>
      </c>
      <c r="M1960" s="8">
        <v>38483</v>
      </c>
      <c r="N1960" s="5">
        <v>83</v>
      </c>
      <c r="O1960" s="8">
        <v>39267</v>
      </c>
      <c r="P1960" s="5">
        <v>-38.700000000000003</v>
      </c>
    </row>
    <row r="1961" spans="1:16" x14ac:dyDescent="0.2">
      <c r="A1961" s="8">
        <v>39268</v>
      </c>
      <c r="B1961" s="5">
        <v>47.8</v>
      </c>
      <c r="C1961" s="8">
        <v>38484</v>
      </c>
      <c r="D1961" s="5">
        <v>108.92</v>
      </c>
      <c r="E1961" s="8">
        <v>39268</v>
      </c>
      <c r="F1961" s="5">
        <v>81.537999999999997</v>
      </c>
      <c r="G1961" s="8">
        <v>39268</v>
      </c>
      <c r="H1961" s="5">
        <v>0.64</v>
      </c>
      <c r="I1961" s="8">
        <v>39268</v>
      </c>
      <c r="J1961" s="5">
        <v>99.26</v>
      </c>
      <c r="K1961" s="8">
        <v>39268</v>
      </c>
      <c r="L1961" s="5">
        <v>15.48</v>
      </c>
      <c r="M1961" s="8">
        <v>38484</v>
      </c>
      <c r="N1961" s="5">
        <v>82.17</v>
      </c>
      <c r="O1961" s="8">
        <v>39268</v>
      </c>
      <c r="P1961" s="5">
        <v>-29.2</v>
      </c>
    </row>
    <row r="1962" spans="1:16" x14ac:dyDescent="0.2">
      <c r="A1962" s="8">
        <v>39269</v>
      </c>
      <c r="B1962" s="5">
        <v>48.6</v>
      </c>
      <c r="C1962" s="8">
        <v>38485</v>
      </c>
      <c r="D1962" s="5">
        <v>46.95</v>
      </c>
      <c r="E1962" s="8">
        <v>39269</v>
      </c>
      <c r="F1962" s="5">
        <v>81.465000000000003</v>
      </c>
      <c r="G1962" s="8">
        <v>39269</v>
      </c>
      <c r="H1962" s="5">
        <v>0.68200000000000005</v>
      </c>
      <c r="I1962" s="8">
        <v>39269</v>
      </c>
      <c r="J1962" s="5">
        <v>99.26</v>
      </c>
      <c r="K1962" s="8">
        <v>39269</v>
      </c>
      <c r="L1962" s="5">
        <v>14.72</v>
      </c>
      <c r="M1962" s="8">
        <v>38485</v>
      </c>
      <c r="N1962" s="5">
        <v>87.1</v>
      </c>
      <c r="O1962" s="8">
        <v>39269</v>
      </c>
      <c r="P1962" s="5">
        <v>-26.8</v>
      </c>
    </row>
    <row r="1963" spans="1:16" x14ac:dyDescent="0.2">
      <c r="A1963" s="8">
        <v>39272</v>
      </c>
      <c r="B1963" s="5">
        <v>48.6</v>
      </c>
      <c r="C1963" s="8">
        <v>38486</v>
      </c>
      <c r="D1963" s="5">
        <v>114.22</v>
      </c>
      <c r="E1963" s="8">
        <v>39272</v>
      </c>
      <c r="F1963" s="5">
        <v>81.433000000000007</v>
      </c>
      <c r="G1963" s="8">
        <v>39272</v>
      </c>
      <c r="H1963" s="5">
        <v>0.622</v>
      </c>
      <c r="I1963" s="8">
        <v>39272</v>
      </c>
      <c r="J1963" s="5">
        <v>99.25</v>
      </c>
      <c r="K1963" s="8">
        <v>39272</v>
      </c>
      <c r="L1963" s="5">
        <v>15.16</v>
      </c>
      <c r="M1963" s="8">
        <v>38486</v>
      </c>
      <c r="N1963" s="5">
        <v>87.1</v>
      </c>
      <c r="O1963" s="8">
        <v>39272</v>
      </c>
      <c r="P1963" s="5">
        <v>-26.9</v>
      </c>
    </row>
    <row r="1964" spans="1:16" x14ac:dyDescent="0.2">
      <c r="A1964" s="8">
        <v>39273</v>
      </c>
      <c r="B1964" s="5">
        <v>48.6</v>
      </c>
      <c r="C1964" s="8">
        <v>38487</v>
      </c>
      <c r="D1964" s="5">
        <v>75.239999999999995</v>
      </c>
      <c r="E1964" s="8">
        <v>39273</v>
      </c>
      <c r="F1964" s="5">
        <v>80.86</v>
      </c>
      <c r="G1964" s="8">
        <v>39273</v>
      </c>
      <c r="H1964" s="5">
        <v>0.48299999999999998</v>
      </c>
      <c r="I1964" s="8">
        <v>39273</v>
      </c>
      <c r="J1964" s="5">
        <v>99.26</v>
      </c>
      <c r="K1964" s="8">
        <v>39273</v>
      </c>
      <c r="L1964" s="5">
        <v>17.57</v>
      </c>
      <c r="M1964" s="8">
        <v>38487</v>
      </c>
      <c r="N1964" s="5">
        <v>87.1</v>
      </c>
      <c r="O1964" s="8">
        <v>39273</v>
      </c>
      <c r="P1964" s="5">
        <v>-27.5</v>
      </c>
    </row>
    <row r="1965" spans="1:16" x14ac:dyDescent="0.2">
      <c r="A1965" s="8">
        <v>39274</v>
      </c>
      <c r="B1965" s="5">
        <v>48.3</v>
      </c>
      <c r="C1965" s="8">
        <v>38488</v>
      </c>
      <c r="D1965" s="5">
        <v>42.51</v>
      </c>
      <c r="E1965" s="8">
        <v>39274</v>
      </c>
      <c r="F1965" s="5">
        <v>80.73</v>
      </c>
      <c r="G1965" s="8">
        <v>39274</v>
      </c>
      <c r="H1965" s="5">
        <v>0.55800000000000005</v>
      </c>
      <c r="I1965" s="8">
        <v>39274</v>
      </c>
      <c r="J1965" s="5">
        <v>99.24</v>
      </c>
      <c r="K1965" s="8">
        <v>39274</v>
      </c>
      <c r="L1965" s="5">
        <v>16.64</v>
      </c>
      <c r="M1965" s="8">
        <v>38488</v>
      </c>
      <c r="N1965" s="5">
        <v>88.5</v>
      </c>
      <c r="O1965" s="8">
        <v>39274</v>
      </c>
      <c r="P1965" s="5">
        <v>-29.2</v>
      </c>
    </row>
    <row r="1966" spans="1:16" x14ac:dyDescent="0.2">
      <c r="A1966" s="8">
        <v>39275</v>
      </c>
      <c r="B1966" s="5">
        <v>48.9</v>
      </c>
      <c r="C1966" s="8">
        <v>38489</v>
      </c>
      <c r="D1966" s="5">
        <v>60.07</v>
      </c>
      <c r="E1966" s="8">
        <v>39275</v>
      </c>
      <c r="F1966" s="5">
        <v>80.635000000000005</v>
      </c>
      <c r="G1966" s="8">
        <v>39275</v>
      </c>
      <c r="H1966" s="5">
        <v>0.64600000000000002</v>
      </c>
      <c r="I1966" s="8">
        <v>39275</v>
      </c>
      <c r="J1966" s="5">
        <v>99.16</v>
      </c>
      <c r="K1966" s="8">
        <v>39275</v>
      </c>
      <c r="L1966" s="5">
        <v>15.54</v>
      </c>
      <c r="M1966" s="8">
        <v>38489</v>
      </c>
      <c r="N1966" s="5">
        <v>84.7</v>
      </c>
      <c r="O1966" s="8">
        <v>39275</v>
      </c>
      <c r="P1966" s="5">
        <v>-17.7</v>
      </c>
    </row>
    <row r="1967" spans="1:16" x14ac:dyDescent="0.2">
      <c r="A1967" s="8">
        <v>39276</v>
      </c>
      <c r="B1967" s="5">
        <v>42.8</v>
      </c>
      <c r="C1967" s="8">
        <v>38490</v>
      </c>
      <c r="D1967" s="5">
        <v>28.86</v>
      </c>
      <c r="E1967" s="8">
        <v>39276</v>
      </c>
      <c r="F1967" s="5">
        <v>80.575999999999993</v>
      </c>
      <c r="G1967" s="8">
        <v>39276</v>
      </c>
      <c r="H1967" s="5">
        <v>0.66200000000000003</v>
      </c>
      <c r="I1967" s="8">
        <v>39276</v>
      </c>
      <c r="J1967" s="5">
        <v>99.13</v>
      </c>
      <c r="K1967" s="8">
        <v>39276</v>
      </c>
      <c r="L1967" s="5">
        <v>15.15</v>
      </c>
      <c r="M1967" s="8">
        <v>38490</v>
      </c>
      <c r="N1967" s="5">
        <v>81.22</v>
      </c>
      <c r="O1967" s="8">
        <v>39276</v>
      </c>
      <c r="P1967" s="5">
        <v>-28.8</v>
      </c>
    </row>
    <row r="1968" spans="1:16" x14ac:dyDescent="0.2">
      <c r="A1968" s="8">
        <v>39279</v>
      </c>
      <c r="B1968" s="5">
        <v>47.7</v>
      </c>
      <c r="C1968" s="8">
        <v>38491</v>
      </c>
      <c r="D1968" s="5">
        <v>41.57</v>
      </c>
      <c r="E1968" s="8">
        <v>39279</v>
      </c>
      <c r="F1968" s="5">
        <v>80.522000000000006</v>
      </c>
      <c r="G1968" s="8">
        <v>39279</v>
      </c>
      <c r="H1968" s="5">
        <v>0.58899999999999997</v>
      </c>
      <c r="I1968" s="8">
        <v>39279</v>
      </c>
      <c r="J1968" s="5">
        <v>99.12</v>
      </c>
      <c r="K1968" s="8">
        <v>39279</v>
      </c>
      <c r="L1968" s="5">
        <v>15.59</v>
      </c>
      <c r="M1968" s="8">
        <v>38491</v>
      </c>
      <c r="N1968" s="5">
        <v>77.19</v>
      </c>
      <c r="O1968" s="8">
        <v>39279</v>
      </c>
      <c r="P1968" s="5">
        <v>-19.2</v>
      </c>
    </row>
    <row r="1969" spans="1:16" x14ac:dyDescent="0.2">
      <c r="A1969" s="8">
        <v>39280</v>
      </c>
      <c r="B1969" s="5">
        <v>65.2</v>
      </c>
      <c r="C1969" s="8">
        <v>38492</v>
      </c>
      <c r="D1969" s="5">
        <v>38.200000000000003</v>
      </c>
      <c r="E1969" s="8">
        <v>39280</v>
      </c>
      <c r="F1969" s="5">
        <v>80.540000000000006</v>
      </c>
      <c r="G1969" s="8">
        <v>39280</v>
      </c>
      <c r="H1969" s="5">
        <v>0.622</v>
      </c>
      <c r="I1969" s="8">
        <v>39280</v>
      </c>
      <c r="J1969" s="5">
        <v>99.12</v>
      </c>
      <c r="K1969" s="8">
        <v>39280</v>
      </c>
      <c r="L1969" s="5">
        <v>15.63</v>
      </c>
      <c r="M1969" s="8">
        <v>38492</v>
      </c>
      <c r="N1969" s="5">
        <v>76.599999999999994</v>
      </c>
      <c r="O1969" s="8">
        <v>39280</v>
      </c>
      <c r="P1969" s="5">
        <v>4.2</v>
      </c>
    </row>
    <row r="1970" spans="1:16" x14ac:dyDescent="0.2">
      <c r="A1970" s="8">
        <v>39281</v>
      </c>
      <c r="B1970" s="5">
        <v>65.5</v>
      </c>
      <c r="C1970" s="8">
        <v>38493</v>
      </c>
      <c r="D1970" s="5">
        <v>118.02</v>
      </c>
      <c r="E1970" s="8">
        <v>39281</v>
      </c>
      <c r="F1970" s="5">
        <v>80.424000000000007</v>
      </c>
      <c r="G1970" s="8">
        <v>39281</v>
      </c>
      <c r="H1970" s="5">
        <v>0.58399999999999996</v>
      </c>
      <c r="I1970" s="8">
        <v>39281</v>
      </c>
      <c r="J1970" s="5">
        <v>99.12</v>
      </c>
      <c r="K1970" s="8">
        <v>39281</v>
      </c>
      <c r="L1970" s="5">
        <v>16</v>
      </c>
      <c r="M1970" s="8">
        <v>38493</v>
      </c>
      <c r="N1970" s="5">
        <v>76.599999999999994</v>
      </c>
      <c r="O1970" s="8">
        <v>39281</v>
      </c>
      <c r="P1970" s="5">
        <v>3.7</v>
      </c>
    </row>
    <row r="1971" spans="1:16" x14ac:dyDescent="0.2">
      <c r="A1971" s="8">
        <v>39282</v>
      </c>
      <c r="B1971" s="5">
        <v>62.9</v>
      </c>
      <c r="C1971" s="8">
        <v>38494</v>
      </c>
      <c r="D1971" s="5">
        <v>171.6</v>
      </c>
      <c r="E1971" s="8">
        <v>39282</v>
      </c>
      <c r="F1971" s="5">
        <v>80.418999999999997</v>
      </c>
      <c r="G1971" s="8">
        <v>39282</v>
      </c>
      <c r="H1971" s="5">
        <v>0.627</v>
      </c>
      <c r="I1971" s="8">
        <v>39282</v>
      </c>
      <c r="J1971" s="5">
        <v>99.09</v>
      </c>
      <c r="K1971" s="8">
        <v>39282</v>
      </c>
      <c r="L1971" s="5">
        <v>15.23</v>
      </c>
      <c r="M1971" s="8">
        <v>38494</v>
      </c>
      <c r="N1971" s="5">
        <v>76.599999999999994</v>
      </c>
      <c r="O1971" s="8">
        <v>39282</v>
      </c>
      <c r="P1971" s="5">
        <v>7.8</v>
      </c>
    </row>
    <row r="1972" spans="1:16" x14ac:dyDescent="0.2">
      <c r="A1972" s="8">
        <v>39283</v>
      </c>
      <c r="B1972" s="5">
        <v>62.9</v>
      </c>
      <c r="C1972" s="8">
        <v>38495</v>
      </c>
      <c r="D1972" s="5">
        <v>9.69</v>
      </c>
      <c r="E1972" s="8">
        <v>39283</v>
      </c>
      <c r="F1972" s="5">
        <v>80.287999999999997</v>
      </c>
      <c r="G1972" s="8">
        <v>39283</v>
      </c>
      <c r="H1972" s="5">
        <v>0.48699999999999999</v>
      </c>
      <c r="I1972" s="8">
        <v>39283</v>
      </c>
      <c r="J1972" s="5">
        <v>99.15</v>
      </c>
      <c r="K1972" s="8">
        <v>39283</v>
      </c>
      <c r="L1972" s="5">
        <v>16.95</v>
      </c>
      <c r="M1972" s="8">
        <v>38495</v>
      </c>
      <c r="N1972" s="5">
        <v>73.86</v>
      </c>
      <c r="O1972" s="8">
        <v>39283</v>
      </c>
      <c r="P1972" s="5">
        <v>9.5</v>
      </c>
    </row>
    <row r="1973" spans="1:16" x14ac:dyDescent="0.2">
      <c r="A1973" s="8">
        <v>39286</v>
      </c>
      <c r="B1973" s="5">
        <v>63.4</v>
      </c>
      <c r="C1973" s="8">
        <v>38496</v>
      </c>
      <c r="D1973" s="5">
        <v>32.51</v>
      </c>
      <c r="E1973" s="8">
        <v>39286</v>
      </c>
      <c r="F1973" s="5">
        <v>80.353999999999999</v>
      </c>
      <c r="G1973" s="8">
        <v>39286</v>
      </c>
      <c r="H1973" s="5">
        <v>0.51100000000000001</v>
      </c>
      <c r="I1973" s="8">
        <v>39286</v>
      </c>
      <c r="J1973" s="5">
        <v>99.12</v>
      </c>
      <c r="K1973" s="8">
        <v>39286</v>
      </c>
      <c r="L1973" s="5">
        <v>16.809999999999999</v>
      </c>
      <c r="M1973" s="8">
        <v>38496</v>
      </c>
      <c r="N1973" s="5">
        <v>73.819999999999993</v>
      </c>
      <c r="O1973" s="8">
        <v>39286</v>
      </c>
      <c r="P1973" s="5">
        <v>17.399999999999999</v>
      </c>
    </row>
    <row r="1974" spans="1:16" x14ac:dyDescent="0.2">
      <c r="A1974" s="8">
        <v>39287</v>
      </c>
      <c r="B1974" s="5">
        <v>63.6</v>
      </c>
      <c r="C1974" s="8">
        <v>38497</v>
      </c>
      <c r="D1974" s="5">
        <v>43.64</v>
      </c>
      <c r="E1974" s="8">
        <v>39287</v>
      </c>
      <c r="F1974" s="5">
        <v>80.076999999999998</v>
      </c>
      <c r="G1974" s="8">
        <v>39287</v>
      </c>
      <c r="H1974" s="5">
        <v>0.39300000000000002</v>
      </c>
      <c r="I1974" s="8">
        <v>39287</v>
      </c>
      <c r="J1974" s="5">
        <v>99.2</v>
      </c>
      <c r="K1974" s="8">
        <v>39287</v>
      </c>
      <c r="L1974" s="5">
        <v>18.55</v>
      </c>
      <c r="M1974" s="8">
        <v>38497</v>
      </c>
      <c r="N1974" s="5">
        <v>74.06</v>
      </c>
      <c r="O1974" s="8">
        <v>39287</v>
      </c>
      <c r="P1974" s="5">
        <v>20.3</v>
      </c>
    </row>
    <row r="1975" spans="1:16" x14ac:dyDescent="0.2">
      <c r="A1975" s="8">
        <v>39288</v>
      </c>
      <c r="B1975" s="5">
        <v>64.3</v>
      </c>
      <c r="C1975" s="8">
        <v>38498</v>
      </c>
      <c r="D1975" s="5">
        <v>34.75</v>
      </c>
      <c r="E1975" s="8">
        <v>39288</v>
      </c>
      <c r="F1975" s="5">
        <v>80.652000000000001</v>
      </c>
      <c r="G1975" s="8">
        <v>39288</v>
      </c>
      <c r="H1975" s="5">
        <v>0.36599999999999999</v>
      </c>
      <c r="I1975" s="8">
        <v>39288</v>
      </c>
      <c r="J1975" s="5">
        <v>99.21</v>
      </c>
      <c r="K1975" s="8">
        <v>39288</v>
      </c>
      <c r="L1975" s="5">
        <v>18.100000000000001</v>
      </c>
      <c r="M1975" s="8">
        <v>38498</v>
      </c>
      <c r="N1975" s="5">
        <v>72.599999999999994</v>
      </c>
      <c r="O1975" s="8">
        <v>39288</v>
      </c>
      <c r="P1975" s="5">
        <v>25.4</v>
      </c>
    </row>
    <row r="1976" spans="1:16" x14ac:dyDescent="0.2">
      <c r="A1976" s="8">
        <v>39289</v>
      </c>
      <c r="B1976" s="5">
        <v>60.8</v>
      </c>
      <c r="C1976" s="8">
        <v>38499</v>
      </c>
      <c r="D1976" s="5">
        <v>57.98</v>
      </c>
      <c r="E1976" s="8">
        <v>39289</v>
      </c>
      <c r="F1976" s="5">
        <v>80.453000000000003</v>
      </c>
      <c r="G1976" s="8">
        <v>39289</v>
      </c>
      <c r="H1976" s="5">
        <v>3.1E-2</v>
      </c>
      <c r="I1976" s="8">
        <v>39289</v>
      </c>
      <c r="J1976" s="5">
        <v>99.33</v>
      </c>
      <c r="K1976" s="8">
        <v>39289</v>
      </c>
      <c r="L1976" s="5">
        <v>20.74</v>
      </c>
      <c r="M1976" s="8">
        <v>38499</v>
      </c>
      <c r="N1976" s="5">
        <v>73.75</v>
      </c>
      <c r="O1976" s="8">
        <v>39289</v>
      </c>
      <c r="P1976" s="5">
        <v>20</v>
      </c>
    </row>
    <row r="1977" spans="1:16" x14ac:dyDescent="0.2">
      <c r="A1977" s="8">
        <v>39290</v>
      </c>
      <c r="B1977" s="5">
        <v>63.4</v>
      </c>
      <c r="C1977" s="8">
        <v>38500</v>
      </c>
      <c r="D1977" s="5">
        <v>49.1</v>
      </c>
      <c r="E1977" s="8">
        <v>39290</v>
      </c>
      <c r="F1977" s="5">
        <v>80.945999999999998</v>
      </c>
      <c r="G1977" s="8">
        <v>39290</v>
      </c>
      <c r="H1977" s="5">
        <v>-0.25600000000000001</v>
      </c>
      <c r="I1977" s="8">
        <v>39290</v>
      </c>
      <c r="J1977" s="5">
        <v>99.45</v>
      </c>
      <c r="K1977" s="8">
        <v>39290</v>
      </c>
      <c r="L1977" s="5">
        <v>24.17</v>
      </c>
      <c r="M1977" s="8">
        <v>38500</v>
      </c>
      <c r="N1977" s="5">
        <v>73.75</v>
      </c>
      <c r="O1977" s="8">
        <v>39290</v>
      </c>
      <c r="P1977" s="5">
        <v>48.2</v>
      </c>
    </row>
    <row r="1978" spans="1:16" x14ac:dyDescent="0.2">
      <c r="A1978" s="8">
        <v>39293</v>
      </c>
      <c r="B1978" s="5">
        <v>60</v>
      </c>
      <c r="C1978" s="8">
        <v>38501</v>
      </c>
      <c r="D1978" s="5">
        <v>61.98</v>
      </c>
      <c r="E1978" s="8">
        <v>39293</v>
      </c>
      <c r="F1978" s="5">
        <v>80.849000000000004</v>
      </c>
      <c r="G1978" s="8">
        <v>39293</v>
      </c>
      <c r="H1978" s="5">
        <v>-5.5E-2</v>
      </c>
      <c r="I1978" s="8">
        <v>39293</v>
      </c>
      <c r="J1978" s="5">
        <v>99.41</v>
      </c>
      <c r="K1978" s="8">
        <v>39293</v>
      </c>
      <c r="L1978" s="5">
        <v>20.87</v>
      </c>
      <c r="M1978" s="8">
        <v>38501</v>
      </c>
      <c r="N1978" s="5">
        <v>73.75</v>
      </c>
      <c r="O1978" s="8">
        <v>39293</v>
      </c>
      <c r="P1978" s="5">
        <v>48.3</v>
      </c>
    </row>
    <row r="1979" spans="1:16" x14ac:dyDescent="0.2">
      <c r="A1979" s="8">
        <v>39294</v>
      </c>
      <c r="B1979" s="5">
        <v>66.5</v>
      </c>
      <c r="C1979" s="8">
        <v>38502</v>
      </c>
      <c r="D1979" s="5">
        <v>52.08</v>
      </c>
      <c r="E1979" s="8">
        <v>39294</v>
      </c>
      <c r="F1979" s="5">
        <v>80.77</v>
      </c>
      <c r="G1979" s="8">
        <v>39294</v>
      </c>
      <c r="H1979" s="5">
        <v>-0.128</v>
      </c>
      <c r="I1979" s="8">
        <v>39294</v>
      </c>
      <c r="J1979" s="5">
        <v>99.46</v>
      </c>
      <c r="K1979" s="8">
        <v>39294</v>
      </c>
      <c r="L1979" s="5">
        <v>23.52</v>
      </c>
      <c r="M1979" s="8">
        <v>38502</v>
      </c>
      <c r="N1979" s="5">
        <v>73.75</v>
      </c>
      <c r="O1979" s="8">
        <v>39294</v>
      </c>
      <c r="P1979" s="5">
        <v>57.7</v>
      </c>
    </row>
    <row r="1980" spans="1:16" x14ac:dyDescent="0.2">
      <c r="A1980" s="8">
        <v>39295</v>
      </c>
      <c r="B1980" s="5">
        <v>63.3</v>
      </c>
      <c r="C1980" s="8">
        <v>38503</v>
      </c>
      <c r="D1980" s="5">
        <v>69.66</v>
      </c>
      <c r="E1980" s="8">
        <v>39295</v>
      </c>
      <c r="F1980" s="5">
        <v>80.872</v>
      </c>
      <c r="G1980" s="8">
        <v>39295</v>
      </c>
      <c r="H1980" s="5">
        <v>-0.16600000000000001</v>
      </c>
      <c r="I1980" s="8">
        <v>39295</v>
      </c>
      <c r="J1980" s="5">
        <v>99.42</v>
      </c>
      <c r="K1980" s="8">
        <v>39295</v>
      </c>
      <c r="L1980" s="5">
        <v>23.67</v>
      </c>
      <c r="M1980" s="8">
        <v>38503</v>
      </c>
      <c r="N1980" s="5">
        <v>75</v>
      </c>
      <c r="O1980" s="8">
        <v>39295</v>
      </c>
      <c r="P1980" s="5">
        <v>62.1</v>
      </c>
    </row>
    <row r="1981" spans="1:16" x14ac:dyDescent="0.2">
      <c r="A1981" s="8">
        <v>39296</v>
      </c>
      <c r="B1981" s="5">
        <v>63.6</v>
      </c>
      <c r="C1981" s="8">
        <v>38504</v>
      </c>
      <c r="D1981" s="5">
        <v>39.450000000000003</v>
      </c>
      <c r="E1981" s="8">
        <v>39296</v>
      </c>
      <c r="F1981" s="5">
        <v>80.712999999999994</v>
      </c>
      <c r="G1981" s="8">
        <v>39296</v>
      </c>
      <c r="H1981" s="5">
        <v>-7.2999999999999995E-2</v>
      </c>
      <c r="I1981" s="8">
        <v>39296</v>
      </c>
      <c r="J1981" s="5">
        <v>99.39</v>
      </c>
      <c r="K1981" s="8">
        <v>39296</v>
      </c>
      <c r="L1981" s="5">
        <v>21.22</v>
      </c>
      <c r="M1981" s="8">
        <v>38504</v>
      </c>
      <c r="N1981" s="5">
        <v>79.13</v>
      </c>
      <c r="O1981" s="8">
        <v>39296</v>
      </c>
      <c r="P1981" s="5">
        <v>62.3</v>
      </c>
    </row>
    <row r="1982" spans="1:16" x14ac:dyDescent="0.2">
      <c r="A1982" s="8">
        <v>39297</v>
      </c>
      <c r="B1982" s="5">
        <v>51.5</v>
      </c>
      <c r="C1982" s="8">
        <v>38505</v>
      </c>
      <c r="D1982" s="5">
        <v>44.53</v>
      </c>
      <c r="E1982" s="8">
        <v>39297</v>
      </c>
      <c r="F1982" s="5">
        <v>80.177000000000007</v>
      </c>
      <c r="G1982" s="8">
        <v>39297</v>
      </c>
      <c r="H1982" s="5">
        <v>-0.436</v>
      </c>
      <c r="I1982" s="8">
        <v>39297</v>
      </c>
      <c r="J1982" s="5">
        <v>99.49</v>
      </c>
      <c r="K1982" s="8">
        <v>39297</v>
      </c>
      <c r="L1982" s="5">
        <v>25.16</v>
      </c>
      <c r="M1982" s="8">
        <v>38505</v>
      </c>
      <c r="N1982" s="5">
        <v>80.760000000000005</v>
      </c>
      <c r="O1982" s="8">
        <v>39297</v>
      </c>
      <c r="P1982" s="5">
        <v>56.5</v>
      </c>
    </row>
    <row r="1983" spans="1:16" x14ac:dyDescent="0.2">
      <c r="A1983" s="8">
        <v>39300</v>
      </c>
      <c r="B1983" s="5">
        <v>54.5</v>
      </c>
      <c r="C1983" s="8">
        <v>38506</v>
      </c>
      <c r="D1983" s="5">
        <v>25.96</v>
      </c>
      <c r="E1983" s="8">
        <v>39300</v>
      </c>
      <c r="F1983" s="5">
        <v>80.254999999999995</v>
      </c>
      <c r="G1983" s="8">
        <v>39300</v>
      </c>
      <c r="H1983" s="5">
        <v>-0.23200000000000001</v>
      </c>
      <c r="I1983" s="8">
        <v>39300</v>
      </c>
      <c r="J1983" s="5">
        <v>99.38</v>
      </c>
      <c r="K1983" s="8">
        <v>39300</v>
      </c>
      <c r="L1983" s="5">
        <v>22.94</v>
      </c>
      <c r="M1983" s="8">
        <v>38506</v>
      </c>
      <c r="N1983" s="5">
        <v>78.900000000000006</v>
      </c>
      <c r="O1983" s="8">
        <v>39300</v>
      </c>
      <c r="P1983" s="5">
        <v>58.2</v>
      </c>
    </row>
    <row r="1984" spans="1:16" x14ac:dyDescent="0.2">
      <c r="A1984" s="8">
        <v>39301</v>
      </c>
      <c r="B1984" s="5">
        <v>57.3</v>
      </c>
      <c r="C1984" s="8">
        <v>38507</v>
      </c>
      <c r="D1984" s="5">
        <v>91.13</v>
      </c>
      <c r="E1984" s="8">
        <v>39301</v>
      </c>
      <c r="F1984" s="5">
        <v>80.478999999999999</v>
      </c>
      <c r="G1984" s="8">
        <v>39301</v>
      </c>
      <c r="H1984" s="5">
        <v>-3.6999999999999998E-2</v>
      </c>
      <c r="I1984" s="8">
        <v>39301</v>
      </c>
      <c r="J1984" s="5">
        <v>99.37</v>
      </c>
      <c r="K1984" s="8">
        <v>39301</v>
      </c>
      <c r="L1984" s="5">
        <v>21.56</v>
      </c>
      <c r="M1984" s="8">
        <v>38507</v>
      </c>
      <c r="N1984" s="5">
        <v>78.900000000000006</v>
      </c>
      <c r="O1984" s="8">
        <v>39301</v>
      </c>
      <c r="P1984" s="5">
        <v>59.6</v>
      </c>
    </row>
    <row r="1985" spans="1:16" x14ac:dyDescent="0.2">
      <c r="A1985" s="8">
        <v>39302</v>
      </c>
      <c r="B1985" s="5">
        <v>58</v>
      </c>
      <c r="C1985" s="8">
        <v>38508</v>
      </c>
      <c r="D1985" s="5">
        <v>69.16</v>
      </c>
      <c r="E1985" s="8">
        <v>39302</v>
      </c>
      <c r="F1985" s="5">
        <v>80.343000000000004</v>
      </c>
      <c r="G1985" s="8">
        <v>39302</v>
      </c>
      <c r="H1985" s="5">
        <v>2.8000000000000001E-2</v>
      </c>
      <c r="I1985" s="8">
        <v>39302</v>
      </c>
      <c r="J1985" s="5">
        <v>99.31</v>
      </c>
      <c r="K1985" s="8">
        <v>39302</v>
      </c>
      <c r="L1985" s="5">
        <v>21.45</v>
      </c>
      <c r="M1985" s="8">
        <v>38508</v>
      </c>
      <c r="N1985" s="5">
        <v>78.900000000000006</v>
      </c>
      <c r="O1985" s="8">
        <v>39302</v>
      </c>
      <c r="P1985" s="5">
        <v>60.6</v>
      </c>
    </row>
    <row r="1986" spans="1:16" x14ac:dyDescent="0.2">
      <c r="A1986" s="8">
        <v>39303</v>
      </c>
      <c r="B1986" s="5">
        <v>57.2</v>
      </c>
      <c r="C1986" s="8">
        <v>38509</v>
      </c>
      <c r="D1986" s="5">
        <v>63.77</v>
      </c>
      <c r="E1986" s="8">
        <v>39303</v>
      </c>
      <c r="F1986" s="5">
        <v>80.744</v>
      </c>
      <c r="G1986" s="8">
        <v>39303</v>
      </c>
      <c r="H1986" s="5">
        <v>-0.80300000000000005</v>
      </c>
      <c r="I1986" s="8">
        <v>39303</v>
      </c>
      <c r="J1986" s="5">
        <v>99.5</v>
      </c>
      <c r="K1986" s="8">
        <v>39303</v>
      </c>
      <c r="L1986" s="5">
        <v>26.48</v>
      </c>
      <c r="M1986" s="8">
        <v>38509</v>
      </c>
      <c r="N1986" s="5">
        <v>78.44</v>
      </c>
      <c r="O1986" s="8">
        <v>39303</v>
      </c>
      <c r="P1986" s="5">
        <v>60.4</v>
      </c>
    </row>
    <row r="1987" spans="1:16" x14ac:dyDescent="0.2">
      <c r="A1987" s="8">
        <v>39304</v>
      </c>
      <c r="B1987" s="5">
        <v>56.4</v>
      </c>
      <c r="C1987" s="8">
        <v>38510</v>
      </c>
      <c r="D1987" s="5">
        <v>117.49</v>
      </c>
      <c r="E1987" s="8">
        <v>39304</v>
      </c>
      <c r="F1987" s="5">
        <v>80.679000000000002</v>
      </c>
      <c r="G1987" s="8">
        <v>39304</v>
      </c>
      <c r="H1987" s="5">
        <v>-1.2490000000000001</v>
      </c>
      <c r="I1987" s="8">
        <v>39304</v>
      </c>
      <c r="J1987" s="5">
        <v>99.49</v>
      </c>
      <c r="K1987" s="8">
        <v>39304</v>
      </c>
      <c r="L1987" s="5">
        <v>28.3</v>
      </c>
      <c r="M1987" s="8">
        <v>38510</v>
      </c>
      <c r="N1987" s="5">
        <v>77.86</v>
      </c>
      <c r="O1987" s="8">
        <v>39304</v>
      </c>
      <c r="P1987" s="5">
        <v>60.2</v>
      </c>
    </row>
    <row r="1988" spans="1:16" x14ac:dyDescent="0.2">
      <c r="A1988" s="8">
        <v>39307</v>
      </c>
      <c r="B1988" s="5">
        <v>52.8</v>
      </c>
      <c r="C1988" s="8">
        <v>38511</v>
      </c>
      <c r="D1988" s="5">
        <v>100.64</v>
      </c>
      <c r="E1988" s="8">
        <v>39307</v>
      </c>
      <c r="F1988" s="5">
        <v>81.048000000000002</v>
      </c>
      <c r="G1988" s="8">
        <v>39307</v>
      </c>
      <c r="H1988" s="5">
        <v>-1.008</v>
      </c>
      <c r="I1988" s="8">
        <v>39307</v>
      </c>
      <c r="J1988" s="5">
        <v>99.5</v>
      </c>
      <c r="K1988" s="8">
        <v>39307</v>
      </c>
      <c r="L1988" s="5">
        <v>26.57</v>
      </c>
      <c r="M1988" s="8">
        <v>38511</v>
      </c>
      <c r="N1988" s="5">
        <v>82.96</v>
      </c>
      <c r="O1988" s="8">
        <v>39307</v>
      </c>
      <c r="P1988" s="5">
        <v>60.3</v>
      </c>
    </row>
    <row r="1989" spans="1:16" x14ac:dyDescent="0.2">
      <c r="A1989" s="8">
        <v>39308</v>
      </c>
      <c r="B1989" s="5">
        <v>64.099999999999994</v>
      </c>
      <c r="C1989" s="8">
        <v>38512</v>
      </c>
      <c r="D1989" s="5">
        <v>29.81</v>
      </c>
      <c r="E1989" s="8">
        <v>39308</v>
      </c>
      <c r="F1989" s="5">
        <v>81.489000000000004</v>
      </c>
      <c r="G1989" s="8">
        <v>39308</v>
      </c>
      <c r="H1989" s="5">
        <v>-1.1890000000000001</v>
      </c>
      <c r="I1989" s="8">
        <v>39308</v>
      </c>
      <c r="J1989" s="5">
        <v>99.62</v>
      </c>
      <c r="K1989" s="8">
        <v>39308</v>
      </c>
      <c r="L1989" s="5">
        <v>27.68</v>
      </c>
      <c r="M1989" s="8">
        <v>38512</v>
      </c>
      <c r="N1989" s="5">
        <v>80.86</v>
      </c>
      <c r="O1989" s="8">
        <v>39308</v>
      </c>
      <c r="P1989" s="5">
        <v>77</v>
      </c>
    </row>
    <row r="1990" spans="1:16" x14ac:dyDescent="0.2">
      <c r="A1990" s="8">
        <v>39309</v>
      </c>
      <c r="B1990" s="5">
        <v>83.2</v>
      </c>
      <c r="C1990" s="8">
        <v>38513</v>
      </c>
      <c r="D1990" s="5">
        <v>63.21</v>
      </c>
      <c r="E1990" s="8">
        <v>39309</v>
      </c>
      <c r="F1990" s="5">
        <v>81.822000000000003</v>
      </c>
      <c r="G1990" s="8">
        <v>39309</v>
      </c>
      <c r="H1990" s="5">
        <v>-2.0880000000000001</v>
      </c>
      <c r="I1990" s="8">
        <v>39309</v>
      </c>
      <c r="J1990" s="5">
        <v>99.72</v>
      </c>
      <c r="K1990" s="8">
        <v>39309</v>
      </c>
      <c r="L1990" s="5">
        <v>30.67</v>
      </c>
      <c r="M1990" s="8">
        <v>38513</v>
      </c>
      <c r="N1990" s="5">
        <v>82.53</v>
      </c>
      <c r="O1990" s="8">
        <v>39309</v>
      </c>
      <c r="P1990" s="5">
        <v>96.2</v>
      </c>
    </row>
    <row r="1991" spans="1:16" x14ac:dyDescent="0.2">
      <c r="A1991" s="8">
        <v>39310</v>
      </c>
      <c r="B1991" s="5">
        <v>76.900000000000006</v>
      </c>
      <c r="C1991" s="8">
        <v>38514</v>
      </c>
      <c r="D1991" s="5">
        <v>130.58000000000001</v>
      </c>
      <c r="E1991" s="8">
        <v>39310</v>
      </c>
      <c r="F1991" s="5">
        <v>81.728999999999999</v>
      </c>
      <c r="G1991" s="8">
        <v>39310</v>
      </c>
      <c r="H1991" s="5">
        <v>-2.3969999999999998</v>
      </c>
      <c r="I1991" s="8">
        <v>39310</v>
      </c>
      <c r="J1991" s="5">
        <v>99.7</v>
      </c>
      <c r="K1991" s="8">
        <v>39310</v>
      </c>
      <c r="L1991" s="5">
        <v>30.83</v>
      </c>
      <c r="M1991" s="8">
        <v>38514</v>
      </c>
      <c r="N1991" s="5">
        <v>82.53</v>
      </c>
      <c r="O1991" s="8">
        <v>39310</v>
      </c>
      <c r="P1991" s="5">
        <v>89.1</v>
      </c>
    </row>
    <row r="1992" spans="1:16" x14ac:dyDescent="0.2">
      <c r="A1992" s="8">
        <v>39311</v>
      </c>
      <c r="B1992" s="5">
        <v>73.2</v>
      </c>
      <c r="C1992" s="8">
        <v>38515</v>
      </c>
      <c r="D1992" s="5">
        <v>65.88</v>
      </c>
      <c r="E1992" s="8">
        <v>39311</v>
      </c>
      <c r="F1992" s="5">
        <v>81.426000000000002</v>
      </c>
      <c r="G1992" s="8">
        <v>39311</v>
      </c>
      <c r="H1992" s="5">
        <v>-2.4540000000000002</v>
      </c>
      <c r="I1992" s="8">
        <v>39311</v>
      </c>
      <c r="J1992" s="5">
        <v>99.56</v>
      </c>
      <c r="K1992" s="8">
        <v>39311</v>
      </c>
      <c r="L1992" s="5">
        <v>29.99</v>
      </c>
      <c r="M1992" s="8">
        <v>38515</v>
      </c>
      <c r="N1992" s="5">
        <v>82.53</v>
      </c>
      <c r="O1992" s="8">
        <v>39311</v>
      </c>
      <c r="P1992" s="5">
        <v>85</v>
      </c>
    </row>
    <row r="1993" spans="1:16" x14ac:dyDescent="0.2">
      <c r="A1993" s="8">
        <v>39314</v>
      </c>
      <c r="B1993" s="5">
        <v>69.400000000000006</v>
      </c>
      <c r="C1993" s="8">
        <v>38516</v>
      </c>
      <c r="D1993" s="5">
        <v>57.7</v>
      </c>
      <c r="E1993" s="8">
        <v>39314</v>
      </c>
      <c r="F1993" s="5">
        <v>81.400000000000006</v>
      </c>
      <c r="G1993" s="8">
        <v>39314</v>
      </c>
      <c r="H1993" s="5">
        <v>-3.117</v>
      </c>
      <c r="I1993" s="8">
        <v>39314</v>
      </c>
      <c r="J1993" s="5">
        <v>99.55</v>
      </c>
      <c r="K1993" s="8">
        <v>39314</v>
      </c>
      <c r="L1993" s="5">
        <v>26.33</v>
      </c>
      <c r="M1993" s="8">
        <v>38516</v>
      </c>
      <c r="N1993" s="5">
        <v>80.53</v>
      </c>
      <c r="O1993" s="8">
        <v>39314</v>
      </c>
      <c r="P1993" s="5">
        <v>84.7</v>
      </c>
    </row>
    <row r="1994" spans="1:16" x14ac:dyDescent="0.2">
      <c r="A1994" s="8">
        <v>39315</v>
      </c>
      <c r="B1994" s="5">
        <v>67.599999999999994</v>
      </c>
      <c r="C1994" s="8">
        <v>38517</v>
      </c>
      <c r="D1994" s="5">
        <v>67.72</v>
      </c>
      <c r="E1994" s="8">
        <v>39315</v>
      </c>
      <c r="F1994" s="5">
        <v>81.492000000000004</v>
      </c>
      <c r="G1994" s="8">
        <v>39315</v>
      </c>
      <c r="H1994" s="5">
        <v>-2.52</v>
      </c>
      <c r="I1994" s="8">
        <v>39315</v>
      </c>
      <c r="J1994" s="5">
        <v>99.55</v>
      </c>
      <c r="K1994" s="8">
        <v>39315</v>
      </c>
      <c r="L1994" s="5">
        <v>25.25</v>
      </c>
      <c r="M1994" s="8">
        <v>38517</v>
      </c>
      <c r="N1994" s="5">
        <v>80.17</v>
      </c>
      <c r="O1994" s="8">
        <v>39315</v>
      </c>
      <c r="P1994" s="5">
        <v>84.8</v>
      </c>
    </row>
    <row r="1995" spans="1:16" x14ac:dyDescent="0.2">
      <c r="A1995" s="8">
        <v>39316</v>
      </c>
      <c r="B1995" s="5">
        <v>66.400000000000006</v>
      </c>
      <c r="C1995" s="8">
        <v>38518</v>
      </c>
      <c r="D1995" s="5">
        <v>27.58</v>
      </c>
      <c r="E1995" s="8">
        <v>39316</v>
      </c>
      <c r="F1995" s="5">
        <v>81.248999999999995</v>
      </c>
      <c r="G1995" s="8">
        <v>39316</v>
      </c>
      <c r="H1995" s="5">
        <v>-2.2320000000000002</v>
      </c>
      <c r="I1995" s="8">
        <v>39316</v>
      </c>
      <c r="J1995" s="5">
        <v>99.48</v>
      </c>
      <c r="K1995" s="8">
        <v>39316</v>
      </c>
      <c r="L1995" s="5">
        <v>22.89</v>
      </c>
      <c r="M1995" s="8">
        <v>38518</v>
      </c>
      <c r="N1995" s="5">
        <v>75.239999999999995</v>
      </c>
      <c r="O1995" s="8">
        <v>39316</v>
      </c>
      <c r="P1995" s="5">
        <v>84.6</v>
      </c>
    </row>
    <row r="1996" spans="1:16" x14ac:dyDescent="0.2">
      <c r="A1996" s="8">
        <v>39317</v>
      </c>
      <c r="B1996" s="5">
        <v>66.400000000000006</v>
      </c>
      <c r="C1996" s="8">
        <v>38519</v>
      </c>
      <c r="D1996" s="5">
        <v>33.200000000000003</v>
      </c>
      <c r="E1996" s="8">
        <v>39317</v>
      </c>
      <c r="F1996" s="5">
        <v>81.144999999999996</v>
      </c>
      <c r="G1996" s="8">
        <v>39317</v>
      </c>
      <c r="H1996" s="5">
        <v>-1.96</v>
      </c>
      <c r="I1996" s="8">
        <v>39317</v>
      </c>
      <c r="J1996" s="5">
        <v>99.48</v>
      </c>
      <c r="K1996" s="8">
        <v>39317</v>
      </c>
      <c r="L1996" s="5">
        <v>22.62</v>
      </c>
      <c r="M1996" s="8">
        <v>38519</v>
      </c>
      <c r="N1996" s="5">
        <v>73.400000000000006</v>
      </c>
      <c r="O1996" s="8">
        <v>39317</v>
      </c>
      <c r="P1996" s="5">
        <v>84.5</v>
      </c>
    </row>
    <row r="1997" spans="1:16" x14ac:dyDescent="0.2">
      <c r="A1997" s="8">
        <v>39318</v>
      </c>
      <c r="B1997" s="5">
        <v>70.8</v>
      </c>
      <c r="C1997" s="8">
        <v>38520</v>
      </c>
      <c r="D1997" s="5">
        <v>48.07</v>
      </c>
      <c r="E1997" s="8">
        <v>39318</v>
      </c>
      <c r="F1997" s="5">
        <v>80.667000000000002</v>
      </c>
      <c r="G1997" s="8">
        <v>39318</v>
      </c>
      <c r="H1997" s="5">
        <v>-1.524</v>
      </c>
      <c r="I1997" s="8">
        <v>39318</v>
      </c>
      <c r="J1997" s="5">
        <v>99.39</v>
      </c>
      <c r="K1997" s="8">
        <v>39318</v>
      </c>
      <c r="L1997" s="5">
        <v>20.72</v>
      </c>
      <c r="M1997" s="8">
        <v>38520</v>
      </c>
      <c r="N1997" s="5">
        <v>72.400000000000006</v>
      </c>
      <c r="O1997" s="8">
        <v>39318</v>
      </c>
      <c r="P1997" s="5">
        <v>86.2</v>
      </c>
    </row>
    <row r="1998" spans="1:16" x14ac:dyDescent="0.2">
      <c r="A1998" s="8">
        <v>39321</v>
      </c>
      <c r="B1998" s="5">
        <v>65</v>
      </c>
      <c r="C1998" s="8">
        <v>38521</v>
      </c>
      <c r="D1998" s="5">
        <v>18.14</v>
      </c>
      <c r="E1998" s="8">
        <v>39321</v>
      </c>
      <c r="F1998" s="5">
        <v>80.739000000000004</v>
      </c>
      <c r="G1998" s="8">
        <v>39321</v>
      </c>
      <c r="H1998" s="5">
        <v>-1.3160000000000001</v>
      </c>
      <c r="I1998" s="8">
        <v>39321</v>
      </c>
      <c r="J1998" s="5">
        <v>99.41</v>
      </c>
      <c r="K1998" s="8">
        <v>39321</v>
      </c>
      <c r="L1998" s="5">
        <v>22.72</v>
      </c>
      <c r="M1998" s="8">
        <v>38521</v>
      </c>
      <c r="N1998" s="5">
        <v>72.400000000000006</v>
      </c>
      <c r="O1998" s="8">
        <v>39321</v>
      </c>
      <c r="P1998" s="5">
        <v>87.8</v>
      </c>
    </row>
    <row r="1999" spans="1:16" x14ac:dyDescent="0.2">
      <c r="A1999" s="8">
        <v>39322</v>
      </c>
      <c r="B1999" s="5">
        <v>64.599999999999994</v>
      </c>
      <c r="C1999" s="8">
        <v>38522</v>
      </c>
      <c r="D1999" s="5">
        <v>56.08</v>
      </c>
      <c r="E1999" s="8">
        <v>39322</v>
      </c>
      <c r="F1999" s="5">
        <v>80.756</v>
      </c>
      <c r="G1999" s="8">
        <v>39322</v>
      </c>
      <c r="H1999" s="5">
        <v>-1.748</v>
      </c>
      <c r="I1999" s="8">
        <v>39322</v>
      </c>
      <c r="J1999" s="5">
        <v>99.54</v>
      </c>
      <c r="K1999" s="8">
        <v>39322</v>
      </c>
      <c r="L1999" s="5">
        <v>26.3</v>
      </c>
      <c r="M1999" s="8">
        <v>38522</v>
      </c>
      <c r="N1999" s="5">
        <v>72.400000000000006</v>
      </c>
      <c r="O1999" s="8">
        <v>39322</v>
      </c>
      <c r="P1999" s="5">
        <v>88.1</v>
      </c>
    </row>
    <row r="2000" spans="1:16" x14ac:dyDescent="0.2">
      <c r="A2000" s="8">
        <v>39323</v>
      </c>
      <c r="B2000" s="5">
        <v>62.8</v>
      </c>
      <c r="C2000" s="8">
        <v>38523</v>
      </c>
      <c r="D2000" s="5">
        <v>10.16</v>
      </c>
      <c r="E2000" s="8">
        <v>39323</v>
      </c>
      <c r="F2000" s="5">
        <v>80.7</v>
      </c>
      <c r="G2000" s="8">
        <v>39323</v>
      </c>
      <c r="H2000" s="5">
        <v>-1.9770000000000001</v>
      </c>
      <c r="I2000" s="8">
        <v>39323</v>
      </c>
      <c r="J2000" s="5">
        <v>99.44</v>
      </c>
      <c r="K2000" s="8">
        <v>39323</v>
      </c>
      <c r="L2000" s="5">
        <v>23.81</v>
      </c>
      <c r="M2000" s="8">
        <v>38523</v>
      </c>
      <c r="N2000" s="5">
        <v>72.2</v>
      </c>
      <c r="O2000" s="8">
        <v>39323</v>
      </c>
      <c r="P2000" s="5">
        <v>85.9</v>
      </c>
    </row>
    <row r="2001" spans="1:16" x14ac:dyDescent="0.2">
      <c r="A2001" s="8">
        <v>39324</v>
      </c>
      <c r="B2001" s="5">
        <v>59.3</v>
      </c>
      <c r="C2001" s="8">
        <v>38524</v>
      </c>
      <c r="D2001" s="5">
        <v>75.599999999999994</v>
      </c>
      <c r="E2001" s="8">
        <v>39324</v>
      </c>
      <c r="F2001" s="5">
        <v>80.793999999999997</v>
      </c>
      <c r="G2001" s="8">
        <v>39324</v>
      </c>
      <c r="H2001" s="5">
        <v>-2.42</v>
      </c>
      <c r="I2001" s="8">
        <v>39324</v>
      </c>
      <c r="J2001" s="5">
        <v>99.45</v>
      </c>
      <c r="K2001" s="8">
        <v>39324</v>
      </c>
      <c r="L2001" s="5">
        <v>25.06</v>
      </c>
      <c r="M2001" s="8">
        <v>38524</v>
      </c>
      <c r="N2001" s="5">
        <v>73.5</v>
      </c>
      <c r="O2001" s="8">
        <v>39324</v>
      </c>
      <c r="P2001" s="5">
        <v>121.7</v>
      </c>
    </row>
    <row r="2002" spans="1:16" x14ac:dyDescent="0.2">
      <c r="A2002" s="8">
        <v>39325</v>
      </c>
      <c r="B2002" s="5">
        <v>59.1</v>
      </c>
      <c r="C2002" s="8">
        <v>38525</v>
      </c>
      <c r="D2002" s="5">
        <v>35.299999999999997</v>
      </c>
      <c r="E2002" s="8">
        <v>39325</v>
      </c>
      <c r="F2002" s="5">
        <v>80.790999999999997</v>
      </c>
      <c r="G2002" s="8">
        <v>39325</v>
      </c>
      <c r="H2002" s="5">
        <v>-2.0529999999999999</v>
      </c>
      <c r="I2002" s="8">
        <v>39325</v>
      </c>
      <c r="J2002" s="5">
        <v>99.39</v>
      </c>
      <c r="K2002" s="8">
        <v>39325</v>
      </c>
      <c r="L2002" s="5">
        <v>23.38</v>
      </c>
      <c r="M2002" s="8">
        <v>38525</v>
      </c>
      <c r="N2002" s="5">
        <v>77.180000000000007</v>
      </c>
      <c r="O2002" s="8">
        <v>39325</v>
      </c>
      <c r="P2002" s="5">
        <v>114.7</v>
      </c>
    </row>
    <row r="2003" spans="1:16" x14ac:dyDescent="0.2">
      <c r="A2003" s="8">
        <v>39328</v>
      </c>
      <c r="B2003" s="5">
        <v>52.3</v>
      </c>
      <c r="C2003" s="8">
        <v>38526</v>
      </c>
      <c r="D2003" s="5">
        <v>35.69</v>
      </c>
      <c r="E2003" s="8">
        <v>39328</v>
      </c>
      <c r="F2003" s="5">
        <v>80.813999999999993</v>
      </c>
      <c r="G2003" s="8">
        <v>39328</v>
      </c>
      <c r="H2003" s="5">
        <v>-2.129</v>
      </c>
      <c r="I2003" s="8">
        <v>39328</v>
      </c>
      <c r="J2003" s="5">
        <v>99.39</v>
      </c>
      <c r="K2003" s="8">
        <v>39328</v>
      </c>
      <c r="L2003" s="5">
        <v>23.38</v>
      </c>
      <c r="M2003" s="8">
        <v>38526</v>
      </c>
      <c r="N2003" s="5">
        <v>76.510000000000005</v>
      </c>
      <c r="O2003" s="8">
        <v>39328</v>
      </c>
      <c r="P2003" s="5">
        <v>108</v>
      </c>
    </row>
    <row r="2004" spans="1:16" x14ac:dyDescent="0.2">
      <c r="A2004" s="8">
        <v>39329</v>
      </c>
      <c r="B2004" s="5">
        <v>49.5</v>
      </c>
      <c r="C2004" s="8">
        <v>38527</v>
      </c>
      <c r="D2004" s="5">
        <v>81.42</v>
      </c>
      <c r="E2004" s="8">
        <v>39329</v>
      </c>
      <c r="F2004" s="5">
        <v>80.88</v>
      </c>
      <c r="G2004" s="8">
        <v>39329</v>
      </c>
      <c r="H2004" s="5">
        <v>-1.84</v>
      </c>
      <c r="I2004" s="8">
        <v>39329</v>
      </c>
      <c r="J2004" s="5">
        <v>99.33</v>
      </c>
      <c r="K2004" s="8">
        <v>39329</v>
      </c>
      <c r="L2004" s="5">
        <v>22.78</v>
      </c>
      <c r="M2004" s="8">
        <v>38527</v>
      </c>
      <c r="N2004" s="5">
        <v>76</v>
      </c>
      <c r="O2004" s="8">
        <v>39329</v>
      </c>
      <c r="P2004" s="5">
        <v>107</v>
      </c>
    </row>
    <row r="2005" spans="1:16" x14ac:dyDescent="0.2">
      <c r="A2005" s="8">
        <v>39330</v>
      </c>
      <c r="B2005" s="5">
        <v>45.5</v>
      </c>
      <c r="C2005" s="8">
        <v>38528</v>
      </c>
      <c r="D2005" s="5">
        <v>98.87</v>
      </c>
      <c r="E2005" s="8">
        <v>39330</v>
      </c>
      <c r="F2005" s="5">
        <v>80.622</v>
      </c>
      <c r="G2005" s="8">
        <v>39330</v>
      </c>
      <c r="H2005" s="5">
        <v>-2.0569999999999999</v>
      </c>
      <c r="I2005" s="8">
        <v>39330</v>
      </c>
      <c r="J2005" s="5">
        <v>99.38</v>
      </c>
      <c r="K2005" s="8">
        <v>39330</v>
      </c>
      <c r="L2005" s="5">
        <v>24.58</v>
      </c>
      <c r="M2005" s="8">
        <v>38528</v>
      </c>
      <c r="N2005" s="5">
        <v>76</v>
      </c>
      <c r="O2005" s="8">
        <v>39330</v>
      </c>
      <c r="P2005" s="5">
        <v>103.2</v>
      </c>
    </row>
    <row r="2006" spans="1:16" x14ac:dyDescent="0.2">
      <c r="A2006" s="8">
        <v>39331</v>
      </c>
      <c r="B2006" s="5">
        <v>47.6</v>
      </c>
      <c r="C2006" s="8">
        <v>38529</v>
      </c>
      <c r="D2006" s="5">
        <v>60.16</v>
      </c>
      <c r="E2006" s="8">
        <v>39331</v>
      </c>
      <c r="F2006" s="5">
        <v>80.471999999999994</v>
      </c>
      <c r="G2006" s="8">
        <v>39331</v>
      </c>
      <c r="H2006" s="5">
        <v>-2.0550000000000002</v>
      </c>
      <c r="I2006" s="8">
        <v>39331</v>
      </c>
      <c r="J2006" s="5">
        <v>99.36</v>
      </c>
      <c r="K2006" s="8">
        <v>39331</v>
      </c>
      <c r="L2006" s="5">
        <v>23.99</v>
      </c>
      <c r="M2006" s="8">
        <v>38529</v>
      </c>
      <c r="N2006" s="5">
        <v>76</v>
      </c>
      <c r="O2006" s="8">
        <v>39331</v>
      </c>
      <c r="P2006" s="5">
        <v>100.1</v>
      </c>
    </row>
    <row r="2007" spans="1:16" x14ac:dyDescent="0.2">
      <c r="A2007" s="8">
        <v>39332</v>
      </c>
      <c r="B2007" s="5">
        <v>34.799999999999997</v>
      </c>
      <c r="C2007" s="8">
        <v>38530</v>
      </c>
      <c r="D2007" s="5">
        <v>84.1</v>
      </c>
      <c r="E2007" s="8">
        <v>39332</v>
      </c>
      <c r="F2007" s="5">
        <v>79.959000000000003</v>
      </c>
      <c r="G2007" s="8">
        <v>39332</v>
      </c>
      <c r="H2007" s="5">
        <v>-2.4950000000000001</v>
      </c>
      <c r="I2007" s="8">
        <v>39332</v>
      </c>
      <c r="J2007" s="5">
        <v>99.4</v>
      </c>
      <c r="K2007" s="8">
        <v>39332</v>
      </c>
      <c r="L2007" s="5">
        <v>26.23</v>
      </c>
      <c r="M2007" s="8">
        <v>38530</v>
      </c>
      <c r="N2007" s="5">
        <v>74.5</v>
      </c>
      <c r="O2007" s="8">
        <v>39332</v>
      </c>
      <c r="P2007" s="5">
        <v>83.6</v>
      </c>
    </row>
    <row r="2008" spans="1:16" x14ac:dyDescent="0.2">
      <c r="A2008" s="8">
        <v>39335</v>
      </c>
      <c r="B2008" s="5">
        <v>30.3</v>
      </c>
      <c r="C2008" s="8">
        <v>38531</v>
      </c>
      <c r="D2008" s="5">
        <v>37.22</v>
      </c>
      <c r="E2008" s="8">
        <v>39335</v>
      </c>
      <c r="F2008" s="5">
        <v>79.816000000000003</v>
      </c>
      <c r="G2008" s="8">
        <v>39335</v>
      </c>
      <c r="H2008" s="5">
        <v>-2.5590000000000002</v>
      </c>
      <c r="I2008" s="8">
        <v>39335</v>
      </c>
      <c r="J2008" s="5">
        <v>99.38</v>
      </c>
      <c r="K2008" s="8">
        <v>39335</v>
      </c>
      <c r="L2008" s="5">
        <v>27.38</v>
      </c>
      <c r="M2008" s="8">
        <v>38531</v>
      </c>
      <c r="N2008" s="5">
        <v>75.7</v>
      </c>
      <c r="O2008" s="8">
        <v>39335</v>
      </c>
      <c r="P2008" s="5">
        <v>77.099999999999994</v>
      </c>
    </row>
    <row r="2009" spans="1:16" x14ac:dyDescent="0.2">
      <c r="A2009" s="8">
        <v>39336</v>
      </c>
      <c r="B2009" s="5">
        <v>29.1</v>
      </c>
      <c r="C2009" s="8">
        <v>38532</v>
      </c>
      <c r="D2009" s="5">
        <v>54.92</v>
      </c>
      <c r="E2009" s="8">
        <v>39336</v>
      </c>
      <c r="F2009" s="5">
        <v>79.703999999999994</v>
      </c>
      <c r="G2009" s="8">
        <v>39336</v>
      </c>
      <c r="H2009" s="5">
        <v>-2.4289999999999998</v>
      </c>
      <c r="I2009" s="8">
        <v>39336</v>
      </c>
      <c r="J2009" s="5">
        <v>99.3</v>
      </c>
      <c r="K2009" s="8">
        <v>39336</v>
      </c>
      <c r="L2009" s="5">
        <v>25.27</v>
      </c>
      <c r="M2009" s="8">
        <v>38532</v>
      </c>
      <c r="N2009" s="5">
        <v>76.790000000000006</v>
      </c>
      <c r="O2009" s="8">
        <v>39336</v>
      </c>
      <c r="P2009" s="5">
        <v>86.8</v>
      </c>
    </row>
    <row r="2010" spans="1:16" x14ac:dyDescent="0.2">
      <c r="A2010" s="8">
        <v>39337</v>
      </c>
      <c r="B2010" s="5">
        <v>28.7</v>
      </c>
      <c r="C2010" s="8">
        <v>38533</v>
      </c>
      <c r="D2010" s="5">
        <v>67.14</v>
      </c>
      <c r="E2010" s="8">
        <v>39337</v>
      </c>
      <c r="F2010" s="5">
        <v>79.364999999999995</v>
      </c>
      <c r="G2010" s="8">
        <v>39337</v>
      </c>
      <c r="H2010" s="5">
        <v>-2.4049999999999998</v>
      </c>
      <c r="I2010" s="8">
        <v>39337</v>
      </c>
      <c r="J2010" s="5">
        <v>99.29</v>
      </c>
      <c r="K2010" s="8">
        <v>39337</v>
      </c>
      <c r="L2010" s="5">
        <v>24.96</v>
      </c>
      <c r="M2010" s="8">
        <v>38533</v>
      </c>
      <c r="N2010" s="5">
        <v>75.599999999999994</v>
      </c>
      <c r="O2010" s="8">
        <v>39337</v>
      </c>
      <c r="P2010" s="5">
        <v>86.4</v>
      </c>
    </row>
    <row r="2011" spans="1:16" x14ac:dyDescent="0.2">
      <c r="A2011" s="8">
        <v>39338</v>
      </c>
      <c r="B2011" s="5">
        <v>28.3</v>
      </c>
      <c r="C2011" s="8">
        <v>38534</v>
      </c>
      <c r="D2011" s="5">
        <v>74.680000000000007</v>
      </c>
      <c r="E2011" s="8">
        <v>39338</v>
      </c>
      <c r="F2011" s="5">
        <v>79.513000000000005</v>
      </c>
      <c r="G2011" s="8">
        <v>39338</v>
      </c>
      <c r="H2011" s="5">
        <v>-2.3740000000000001</v>
      </c>
      <c r="I2011" s="8">
        <v>39338</v>
      </c>
      <c r="J2011" s="5">
        <v>99.27</v>
      </c>
      <c r="K2011" s="8">
        <v>39338</v>
      </c>
      <c r="L2011" s="5">
        <v>24.76</v>
      </c>
      <c r="M2011" s="8">
        <v>38534</v>
      </c>
      <c r="N2011" s="5">
        <v>78.849999999999994</v>
      </c>
      <c r="O2011" s="8">
        <v>39338</v>
      </c>
      <c r="P2011" s="5">
        <v>86.2</v>
      </c>
    </row>
    <row r="2012" spans="1:16" x14ac:dyDescent="0.2">
      <c r="A2012" s="8">
        <v>39339</v>
      </c>
      <c r="B2012" s="5">
        <v>15.5</v>
      </c>
      <c r="C2012" s="8">
        <v>38535</v>
      </c>
      <c r="D2012" s="5">
        <v>37.75</v>
      </c>
      <c r="E2012" s="8">
        <v>39339</v>
      </c>
      <c r="F2012" s="5">
        <v>79.617000000000004</v>
      </c>
      <c r="G2012" s="8">
        <v>39339</v>
      </c>
      <c r="H2012" s="5">
        <v>-2.3490000000000002</v>
      </c>
      <c r="I2012" s="8">
        <v>39339</v>
      </c>
      <c r="J2012" s="5">
        <v>99.28</v>
      </c>
      <c r="K2012" s="8">
        <v>39339</v>
      </c>
      <c r="L2012" s="5">
        <v>24.92</v>
      </c>
      <c r="M2012" s="8">
        <v>38535</v>
      </c>
      <c r="N2012" s="5">
        <v>78.849999999999994</v>
      </c>
      <c r="O2012" s="8">
        <v>39339</v>
      </c>
      <c r="P2012" s="5">
        <v>69.400000000000006</v>
      </c>
    </row>
    <row r="2013" spans="1:16" x14ac:dyDescent="0.2">
      <c r="A2013" s="8">
        <v>39342</v>
      </c>
      <c r="B2013" s="5">
        <v>12.8</v>
      </c>
      <c r="C2013" s="8">
        <v>38536</v>
      </c>
      <c r="D2013" s="5">
        <v>82.37</v>
      </c>
      <c r="E2013" s="8">
        <v>39342</v>
      </c>
      <c r="F2013" s="5">
        <v>79.72</v>
      </c>
      <c r="G2013" s="8">
        <v>39342</v>
      </c>
      <c r="H2013" s="5">
        <v>-2.1949999999999998</v>
      </c>
      <c r="I2013" s="8">
        <v>39342</v>
      </c>
      <c r="J2013" s="5">
        <v>99.31</v>
      </c>
      <c r="K2013" s="8">
        <v>39342</v>
      </c>
      <c r="L2013" s="5">
        <v>26.48</v>
      </c>
      <c r="M2013" s="8">
        <v>38536</v>
      </c>
      <c r="N2013" s="5">
        <v>78.849999999999994</v>
      </c>
      <c r="O2013" s="8">
        <v>39342</v>
      </c>
      <c r="P2013" s="5">
        <v>68</v>
      </c>
    </row>
    <row r="2014" spans="1:16" x14ac:dyDescent="0.2">
      <c r="A2014" s="8">
        <v>39343</v>
      </c>
      <c r="B2014" s="5">
        <v>-6.8</v>
      </c>
      <c r="C2014" s="8">
        <v>38537</v>
      </c>
      <c r="D2014" s="5">
        <v>37.86</v>
      </c>
      <c r="E2014" s="8">
        <v>39343</v>
      </c>
      <c r="F2014" s="5">
        <v>79.209000000000003</v>
      </c>
      <c r="G2014" s="8">
        <v>39343</v>
      </c>
      <c r="H2014" s="5">
        <v>-2.0979999999999999</v>
      </c>
      <c r="I2014" s="8">
        <v>39343</v>
      </c>
      <c r="J2014" s="5">
        <v>99.13</v>
      </c>
      <c r="K2014" s="8">
        <v>39343</v>
      </c>
      <c r="L2014" s="5">
        <v>20.350000000000001</v>
      </c>
      <c r="M2014" s="8">
        <v>38537</v>
      </c>
      <c r="N2014" s="5">
        <v>78.849999999999994</v>
      </c>
      <c r="O2014" s="8">
        <v>39343</v>
      </c>
      <c r="P2014" s="5">
        <v>50.5</v>
      </c>
    </row>
    <row r="2015" spans="1:16" x14ac:dyDescent="0.2">
      <c r="A2015" s="8">
        <v>39344</v>
      </c>
      <c r="B2015" s="5">
        <v>-7.3</v>
      </c>
      <c r="C2015" s="8">
        <v>38538</v>
      </c>
      <c r="D2015" s="5">
        <v>73.900000000000006</v>
      </c>
      <c r="E2015" s="8">
        <v>39344</v>
      </c>
      <c r="F2015" s="5">
        <v>79.3</v>
      </c>
      <c r="G2015" s="8">
        <v>39344</v>
      </c>
      <c r="H2015" s="5">
        <v>-1.4350000000000001</v>
      </c>
      <c r="I2015" s="8">
        <v>39344</v>
      </c>
      <c r="J2015" s="5">
        <v>99.11</v>
      </c>
      <c r="K2015" s="8">
        <v>39344</v>
      </c>
      <c r="L2015" s="5">
        <v>20.03</v>
      </c>
      <c r="M2015" s="8">
        <v>38538</v>
      </c>
      <c r="N2015" s="5">
        <v>78.349999999999994</v>
      </c>
      <c r="O2015" s="8">
        <v>39344</v>
      </c>
      <c r="P2015" s="5">
        <v>47.4</v>
      </c>
    </row>
    <row r="2016" spans="1:16" x14ac:dyDescent="0.2">
      <c r="A2016" s="8">
        <v>39345</v>
      </c>
      <c r="B2016" s="5">
        <v>-2.6</v>
      </c>
      <c r="C2016" s="8">
        <v>38539</v>
      </c>
      <c r="D2016" s="5">
        <v>37.5</v>
      </c>
      <c r="E2016" s="8">
        <v>39345</v>
      </c>
      <c r="F2016" s="5">
        <v>78.581999999999994</v>
      </c>
      <c r="G2016" s="8">
        <v>39345</v>
      </c>
      <c r="H2016" s="5">
        <v>-1.498</v>
      </c>
      <c r="I2016" s="8">
        <v>39345</v>
      </c>
      <c r="J2016" s="5">
        <v>99.13</v>
      </c>
      <c r="K2016" s="8">
        <v>39345</v>
      </c>
      <c r="L2016" s="5">
        <v>20.45</v>
      </c>
      <c r="M2016" s="8">
        <v>38539</v>
      </c>
      <c r="N2016" s="5">
        <v>86.29</v>
      </c>
      <c r="O2016" s="8">
        <v>39345</v>
      </c>
      <c r="P2016" s="5">
        <v>52.3</v>
      </c>
    </row>
    <row r="2017" spans="1:16" x14ac:dyDescent="0.2">
      <c r="A2017" s="8">
        <v>39346</v>
      </c>
      <c r="B2017" s="5">
        <v>-2.7</v>
      </c>
      <c r="C2017" s="8">
        <v>38540</v>
      </c>
      <c r="D2017" s="5">
        <v>37.61</v>
      </c>
      <c r="E2017" s="8">
        <v>39346</v>
      </c>
      <c r="F2017" s="5">
        <v>78.596999999999994</v>
      </c>
      <c r="G2017" s="8">
        <v>39346</v>
      </c>
      <c r="H2017" s="5">
        <v>-1.4510000000000001</v>
      </c>
      <c r="I2017" s="8">
        <v>39346</v>
      </c>
      <c r="J2017" s="5">
        <v>99.1</v>
      </c>
      <c r="K2017" s="8">
        <v>39346</v>
      </c>
      <c r="L2017" s="5">
        <v>19</v>
      </c>
      <c r="M2017" s="8">
        <v>38540</v>
      </c>
      <c r="N2017" s="5">
        <v>87.85</v>
      </c>
      <c r="O2017" s="8">
        <v>39346</v>
      </c>
      <c r="P2017" s="5">
        <v>53.1</v>
      </c>
    </row>
    <row r="2018" spans="1:16" x14ac:dyDescent="0.2">
      <c r="A2018" s="8">
        <v>39349</v>
      </c>
      <c r="B2018" s="5">
        <v>-2.6</v>
      </c>
      <c r="C2018" s="8">
        <v>38541</v>
      </c>
      <c r="D2018" s="5">
        <v>44.41</v>
      </c>
      <c r="E2018" s="8">
        <v>39349</v>
      </c>
      <c r="F2018" s="5">
        <v>78.527000000000001</v>
      </c>
      <c r="G2018" s="8">
        <v>39349</v>
      </c>
      <c r="H2018" s="5">
        <v>-1.4159999999999999</v>
      </c>
      <c r="I2018" s="8">
        <v>39349</v>
      </c>
      <c r="J2018" s="5">
        <v>99.12</v>
      </c>
      <c r="K2018" s="8">
        <v>39349</v>
      </c>
      <c r="L2018" s="5">
        <v>19.37</v>
      </c>
      <c r="M2018" s="8">
        <v>38541</v>
      </c>
      <c r="N2018" s="5">
        <v>80.12</v>
      </c>
      <c r="O2018" s="8">
        <v>39349</v>
      </c>
      <c r="P2018" s="5">
        <v>58.2</v>
      </c>
    </row>
    <row r="2019" spans="1:16" x14ac:dyDescent="0.2">
      <c r="A2019" s="8">
        <v>39350</v>
      </c>
      <c r="B2019" s="5">
        <v>-10.8</v>
      </c>
      <c r="C2019" s="8">
        <v>38542</v>
      </c>
      <c r="D2019" s="5">
        <v>57.32</v>
      </c>
      <c r="E2019" s="8">
        <v>39350</v>
      </c>
      <c r="F2019" s="5">
        <v>78.313000000000002</v>
      </c>
      <c r="G2019" s="8">
        <v>39350</v>
      </c>
      <c r="H2019" s="5">
        <v>-1.4259999999999999</v>
      </c>
      <c r="I2019" s="8">
        <v>39350</v>
      </c>
      <c r="J2019" s="5">
        <v>99.12</v>
      </c>
      <c r="K2019" s="8">
        <v>39350</v>
      </c>
      <c r="L2019" s="5">
        <v>18.600000000000001</v>
      </c>
      <c r="M2019" s="8">
        <v>38542</v>
      </c>
      <c r="N2019" s="5">
        <v>80.12</v>
      </c>
      <c r="O2019" s="8">
        <v>39350</v>
      </c>
      <c r="P2019" s="5">
        <v>48.3</v>
      </c>
    </row>
    <row r="2020" spans="1:16" x14ac:dyDescent="0.2">
      <c r="A2020" s="8">
        <v>39351</v>
      </c>
      <c r="B2020" s="5">
        <v>-12.6</v>
      </c>
      <c r="C2020" s="8">
        <v>38543</v>
      </c>
      <c r="D2020" s="5">
        <v>55.15</v>
      </c>
      <c r="E2020" s="8">
        <v>39351</v>
      </c>
      <c r="F2020" s="5">
        <v>78.492999999999995</v>
      </c>
      <c r="G2020" s="8">
        <v>39351</v>
      </c>
      <c r="H2020" s="5">
        <v>-1.482</v>
      </c>
      <c r="I2020" s="8">
        <v>39351</v>
      </c>
      <c r="J2020" s="5">
        <v>99.1</v>
      </c>
      <c r="K2020" s="8">
        <v>39351</v>
      </c>
      <c r="L2020" s="5">
        <v>17.63</v>
      </c>
      <c r="M2020" s="8">
        <v>38543</v>
      </c>
      <c r="N2020" s="5">
        <v>80.12</v>
      </c>
      <c r="O2020" s="8">
        <v>39351</v>
      </c>
      <c r="P2020" s="5">
        <v>40.700000000000003</v>
      </c>
    </row>
    <row r="2021" spans="1:16" x14ac:dyDescent="0.2">
      <c r="A2021" s="8">
        <v>39352</v>
      </c>
      <c r="B2021" s="5">
        <v>-14.4</v>
      </c>
      <c r="C2021" s="8">
        <v>38544</v>
      </c>
      <c r="D2021" s="5">
        <v>20.149999999999999</v>
      </c>
      <c r="E2021" s="8">
        <v>39352</v>
      </c>
      <c r="F2021" s="5">
        <v>78.337999999999994</v>
      </c>
      <c r="G2021" s="8">
        <v>39352</v>
      </c>
      <c r="H2021" s="5">
        <v>-1.5580000000000001</v>
      </c>
      <c r="I2021" s="8">
        <v>39352</v>
      </c>
      <c r="J2021" s="5">
        <v>99.06</v>
      </c>
      <c r="K2021" s="8">
        <v>39352</v>
      </c>
      <c r="L2021" s="5">
        <v>17</v>
      </c>
      <c r="M2021" s="8">
        <v>38544</v>
      </c>
      <c r="N2021" s="5">
        <v>82.93</v>
      </c>
      <c r="O2021" s="8">
        <v>39352</v>
      </c>
      <c r="P2021" s="5">
        <v>63.7</v>
      </c>
    </row>
    <row r="2022" spans="1:16" x14ac:dyDescent="0.2">
      <c r="A2022" s="8">
        <v>39353</v>
      </c>
      <c r="B2022" s="5">
        <v>-14</v>
      </c>
      <c r="C2022" s="8">
        <v>38545</v>
      </c>
      <c r="D2022" s="5">
        <v>12.71</v>
      </c>
      <c r="E2022" s="8">
        <v>39353</v>
      </c>
      <c r="F2022" s="5">
        <v>77.718999999999994</v>
      </c>
      <c r="G2022" s="8">
        <v>39353</v>
      </c>
      <c r="H2022" s="5">
        <v>-1.4670000000000001</v>
      </c>
      <c r="I2022" s="8">
        <v>39353</v>
      </c>
      <c r="J2022" s="5">
        <v>99.04</v>
      </c>
      <c r="K2022" s="8">
        <v>39353</v>
      </c>
      <c r="L2022" s="5">
        <v>18</v>
      </c>
      <c r="M2022" s="8">
        <v>38545</v>
      </c>
      <c r="N2022" s="5">
        <v>81.08</v>
      </c>
      <c r="O2022" s="8">
        <v>39353</v>
      </c>
      <c r="P2022" s="5">
        <v>56.9</v>
      </c>
    </row>
    <row r="2023" spans="1:16" x14ac:dyDescent="0.2">
      <c r="A2023" s="8">
        <v>39356</v>
      </c>
      <c r="B2023" s="5">
        <v>-17.5</v>
      </c>
      <c r="C2023" s="8">
        <v>38546</v>
      </c>
      <c r="D2023" s="5">
        <v>30.51</v>
      </c>
      <c r="E2023" s="8">
        <v>39356</v>
      </c>
      <c r="F2023" s="5">
        <v>77.903999999999996</v>
      </c>
      <c r="G2023" s="8">
        <v>39356</v>
      </c>
      <c r="H2023" s="5">
        <v>-1.3140000000000001</v>
      </c>
      <c r="I2023" s="8">
        <v>39356</v>
      </c>
      <c r="J2023" s="5">
        <v>98.96</v>
      </c>
      <c r="K2023" s="8">
        <v>39356</v>
      </c>
      <c r="L2023" s="5">
        <v>17.84</v>
      </c>
      <c r="M2023" s="8">
        <v>38546</v>
      </c>
      <c r="N2023" s="5">
        <v>81.489999999999995</v>
      </c>
      <c r="O2023" s="8">
        <v>39356</v>
      </c>
      <c r="P2023" s="5">
        <v>50</v>
      </c>
    </row>
    <row r="2024" spans="1:16" x14ac:dyDescent="0.2">
      <c r="A2024" s="8">
        <v>39357</v>
      </c>
      <c r="B2024" s="5">
        <v>-18.600000000000001</v>
      </c>
      <c r="C2024" s="8">
        <v>38547</v>
      </c>
      <c r="D2024" s="5">
        <v>30.33</v>
      </c>
      <c r="E2024" s="8">
        <v>39357</v>
      </c>
      <c r="F2024" s="5">
        <v>78.302999999999997</v>
      </c>
      <c r="G2024" s="8">
        <v>39357</v>
      </c>
      <c r="H2024" s="5">
        <v>-1.3160000000000001</v>
      </c>
      <c r="I2024" s="8">
        <v>39357</v>
      </c>
      <c r="J2024" s="5">
        <v>98.98</v>
      </c>
      <c r="K2024" s="8">
        <v>39357</v>
      </c>
      <c r="L2024" s="5">
        <v>18.489999999999998</v>
      </c>
      <c r="M2024" s="8">
        <v>38547</v>
      </c>
      <c r="N2024" s="5">
        <v>76.47</v>
      </c>
      <c r="O2024" s="8">
        <v>39357</v>
      </c>
      <c r="P2024" s="5">
        <v>47.6</v>
      </c>
    </row>
    <row r="2025" spans="1:16" x14ac:dyDescent="0.2">
      <c r="A2025" s="8">
        <v>39358</v>
      </c>
      <c r="B2025" s="5">
        <v>-18.399999999999999</v>
      </c>
      <c r="C2025" s="8">
        <v>38548</v>
      </c>
      <c r="D2025" s="5">
        <v>33.700000000000003</v>
      </c>
      <c r="E2025" s="8">
        <v>39358</v>
      </c>
      <c r="F2025" s="5">
        <v>78.572999999999993</v>
      </c>
      <c r="G2025" s="8">
        <v>39358</v>
      </c>
      <c r="H2025" s="5">
        <v>-1.3080000000000001</v>
      </c>
      <c r="I2025" s="8">
        <v>39358</v>
      </c>
      <c r="J2025" s="5">
        <v>99.01</v>
      </c>
      <c r="K2025" s="8">
        <v>39358</v>
      </c>
      <c r="L2025" s="5">
        <v>18.8</v>
      </c>
      <c r="M2025" s="8">
        <v>38548</v>
      </c>
      <c r="N2025" s="5">
        <v>77.5</v>
      </c>
      <c r="O2025" s="8">
        <v>39358</v>
      </c>
      <c r="P2025" s="5">
        <v>42.4</v>
      </c>
    </row>
    <row r="2026" spans="1:16" x14ac:dyDescent="0.2">
      <c r="A2026" s="8">
        <v>39359</v>
      </c>
      <c r="B2026" s="5">
        <v>-18.5</v>
      </c>
      <c r="C2026" s="8">
        <v>38549</v>
      </c>
      <c r="D2026" s="5">
        <v>87.66</v>
      </c>
      <c r="E2026" s="8">
        <v>39359</v>
      </c>
      <c r="F2026" s="5">
        <v>78.480999999999995</v>
      </c>
      <c r="G2026" s="8">
        <v>39359</v>
      </c>
      <c r="H2026" s="5">
        <v>-1.349</v>
      </c>
      <c r="I2026" s="8">
        <v>39359</v>
      </c>
      <c r="J2026" s="5">
        <v>98.98</v>
      </c>
      <c r="K2026" s="8">
        <v>39359</v>
      </c>
      <c r="L2026" s="5">
        <v>18.440000000000001</v>
      </c>
      <c r="M2026" s="8">
        <v>38549</v>
      </c>
      <c r="N2026" s="5">
        <v>77.5</v>
      </c>
      <c r="O2026" s="8">
        <v>39359</v>
      </c>
      <c r="P2026" s="5">
        <v>41.5</v>
      </c>
    </row>
    <row r="2027" spans="1:16" x14ac:dyDescent="0.2">
      <c r="A2027" s="8">
        <v>39360</v>
      </c>
      <c r="B2027" s="5">
        <v>-17.399999999999999</v>
      </c>
      <c r="C2027" s="8">
        <v>38550</v>
      </c>
      <c r="D2027" s="5">
        <v>24.92</v>
      </c>
      <c r="E2027" s="8">
        <v>39360</v>
      </c>
      <c r="F2027" s="5">
        <v>78.308000000000007</v>
      </c>
      <c r="G2027" s="8">
        <v>39360</v>
      </c>
      <c r="H2027" s="5">
        <v>-1.1140000000000001</v>
      </c>
      <c r="I2027" s="8">
        <v>39360</v>
      </c>
      <c r="J2027" s="5">
        <v>98.95</v>
      </c>
      <c r="K2027" s="8">
        <v>39360</v>
      </c>
      <c r="L2027" s="5">
        <v>16.91</v>
      </c>
      <c r="M2027" s="8">
        <v>38550</v>
      </c>
      <c r="N2027" s="5">
        <v>77.5</v>
      </c>
      <c r="O2027" s="8">
        <v>39360</v>
      </c>
      <c r="P2027" s="5">
        <v>37.799999999999997</v>
      </c>
    </row>
    <row r="2028" spans="1:16" x14ac:dyDescent="0.2">
      <c r="A2028" s="8">
        <v>39363</v>
      </c>
      <c r="B2028" s="5">
        <v>-17.7</v>
      </c>
      <c r="C2028" s="8">
        <v>38551</v>
      </c>
      <c r="D2028" s="5">
        <v>35.450000000000003</v>
      </c>
      <c r="E2028" s="8">
        <v>39363</v>
      </c>
      <c r="F2028" s="5">
        <v>78.671999999999997</v>
      </c>
      <c r="G2028" s="8">
        <v>39363</v>
      </c>
      <c r="H2028" s="5">
        <v>-1.1639999999999999</v>
      </c>
      <c r="I2028" s="8">
        <v>39363</v>
      </c>
      <c r="J2028" s="5">
        <v>98.98</v>
      </c>
      <c r="K2028" s="8">
        <v>39363</v>
      </c>
      <c r="L2028" s="5">
        <v>17.46</v>
      </c>
      <c r="M2028" s="8">
        <v>38551</v>
      </c>
      <c r="N2028" s="5">
        <v>76.62</v>
      </c>
      <c r="O2028" s="8">
        <v>39363</v>
      </c>
      <c r="P2028" s="5">
        <v>34.1</v>
      </c>
    </row>
    <row r="2029" spans="1:16" x14ac:dyDescent="0.2">
      <c r="A2029" s="8">
        <v>39364</v>
      </c>
      <c r="B2029" s="5">
        <v>-17.600000000000001</v>
      </c>
      <c r="C2029" s="8">
        <v>38552</v>
      </c>
      <c r="D2029" s="5">
        <v>62.7</v>
      </c>
      <c r="E2029" s="8">
        <v>39364</v>
      </c>
      <c r="F2029" s="5">
        <v>78.525999999999996</v>
      </c>
      <c r="G2029" s="8">
        <v>39364</v>
      </c>
      <c r="H2029" s="5">
        <v>-0.99</v>
      </c>
      <c r="I2029" s="8">
        <v>39364</v>
      </c>
      <c r="J2029" s="5">
        <v>98.93</v>
      </c>
      <c r="K2029" s="8">
        <v>39364</v>
      </c>
      <c r="L2029" s="5">
        <v>16.12</v>
      </c>
      <c r="M2029" s="8">
        <v>38552</v>
      </c>
      <c r="N2029" s="5">
        <v>77.42</v>
      </c>
      <c r="O2029" s="8">
        <v>39364</v>
      </c>
      <c r="P2029" s="5">
        <v>32.299999999999997</v>
      </c>
    </row>
    <row r="2030" spans="1:16" x14ac:dyDescent="0.2">
      <c r="A2030" s="8">
        <v>39365</v>
      </c>
      <c r="B2030" s="5">
        <v>-17.2</v>
      </c>
      <c r="C2030" s="8">
        <v>38553</v>
      </c>
      <c r="D2030" s="5">
        <v>58.35</v>
      </c>
      <c r="E2030" s="8">
        <v>39365</v>
      </c>
      <c r="F2030" s="5">
        <v>78.375</v>
      </c>
      <c r="G2030" s="8">
        <v>39365</v>
      </c>
      <c r="H2030" s="5">
        <v>-0.98299999999999998</v>
      </c>
      <c r="I2030" s="8">
        <v>39365</v>
      </c>
      <c r="J2030" s="5">
        <v>98.93</v>
      </c>
      <c r="K2030" s="8">
        <v>39365</v>
      </c>
      <c r="L2030" s="5">
        <v>16.670000000000002</v>
      </c>
      <c r="M2030" s="8">
        <v>38553</v>
      </c>
      <c r="N2030" s="5">
        <v>74.16</v>
      </c>
      <c r="O2030" s="8">
        <v>39365</v>
      </c>
      <c r="P2030" s="5">
        <v>32.6</v>
      </c>
    </row>
    <row r="2031" spans="1:16" x14ac:dyDescent="0.2">
      <c r="A2031" s="8">
        <v>39366</v>
      </c>
      <c r="B2031" s="5">
        <v>-12.1</v>
      </c>
      <c r="C2031" s="8">
        <v>38554</v>
      </c>
      <c r="D2031" s="5">
        <v>123.21</v>
      </c>
      <c r="E2031" s="8">
        <v>39366</v>
      </c>
      <c r="F2031" s="5">
        <v>78.078000000000003</v>
      </c>
      <c r="G2031" s="8">
        <v>39366</v>
      </c>
      <c r="H2031" s="5">
        <v>-1.0129999999999999</v>
      </c>
      <c r="I2031" s="8">
        <v>39366</v>
      </c>
      <c r="J2031" s="5">
        <v>98.94</v>
      </c>
      <c r="K2031" s="8">
        <v>39366</v>
      </c>
      <c r="L2031" s="5">
        <v>18.88</v>
      </c>
      <c r="M2031" s="8">
        <v>38554</v>
      </c>
      <c r="N2031" s="5">
        <v>78.5</v>
      </c>
      <c r="O2031" s="8">
        <v>39366</v>
      </c>
      <c r="P2031" s="5">
        <v>44.5</v>
      </c>
    </row>
    <row r="2032" spans="1:16" x14ac:dyDescent="0.2">
      <c r="A2032" s="8">
        <v>39367</v>
      </c>
      <c r="B2032" s="5">
        <v>-12.8</v>
      </c>
      <c r="C2032" s="8">
        <v>38555</v>
      </c>
      <c r="D2032" s="5">
        <v>214.8</v>
      </c>
      <c r="E2032" s="8">
        <v>39367</v>
      </c>
      <c r="F2032" s="5">
        <v>78.224000000000004</v>
      </c>
      <c r="G2032" s="8">
        <v>39367</v>
      </c>
      <c r="H2032" s="5">
        <v>-0.78100000000000003</v>
      </c>
      <c r="I2032" s="8">
        <v>39367</v>
      </c>
      <c r="J2032" s="5">
        <v>98.92</v>
      </c>
      <c r="K2032" s="8">
        <v>39367</v>
      </c>
      <c r="L2032" s="5">
        <v>17.73</v>
      </c>
      <c r="M2032" s="8">
        <v>38555</v>
      </c>
      <c r="N2032" s="5">
        <v>75.540000000000006</v>
      </c>
      <c r="O2032" s="8">
        <v>39367</v>
      </c>
      <c r="P2032" s="5">
        <v>40.1</v>
      </c>
    </row>
    <row r="2033" spans="1:16" x14ac:dyDescent="0.2">
      <c r="A2033" s="8">
        <v>39370</v>
      </c>
      <c r="B2033" s="5">
        <v>-12.4</v>
      </c>
      <c r="C2033" s="8">
        <v>38556</v>
      </c>
      <c r="D2033" s="5">
        <v>40.44</v>
      </c>
      <c r="E2033" s="8">
        <v>39370</v>
      </c>
      <c r="F2033" s="5">
        <v>78.087999999999994</v>
      </c>
      <c r="G2033" s="8">
        <v>39370</v>
      </c>
      <c r="H2033" s="5">
        <v>-0.74399999999999999</v>
      </c>
      <c r="I2033" s="8">
        <v>39370</v>
      </c>
      <c r="J2033" s="5">
        <v>98.97</v>
      </c>
      <c r="K2033" s="8">
        <v>39370</v>
      </c>
      <c r="L2033" s="5">
        <v>19.25</v>
      </c>
      <c r="M2033" s="8">
        <v>38556</v>
      </c>
      <c r="N2033" s="5">
        <v>75.540000000000006</v>
      </c>
      <c r="O2033" s="8">
        <v>39370</v>
      </c>
      <c r="P2033" s="5">
        <v>35.299999999999997</v>
      </c>
    </row>
    <row r="2034" spans="1:16" x14ac:dyDescent="0.2">
      <c r="A2034" s="8">
        <v>39371</v>
      </c>
      <c r="B2034" s="5">
        <v>-40.4</v>
      </c>
      <c r="C2034" s="8">
        <v>38557</v>
      </c>
      <c r="D2034" s="5">
        <v>39.17</v>
      </c>
      <c r="E2034" s="8">
        <v>39371</v>
      </c>
      <c r="F2034" s="5">
        <v>78.251000000000005</v>
      </c>
      <c r="G2034" s="8">
        <v>39371</v>
      </c>
      <c r="H2034" s="5">
        <v>-0.85399999999999998</v>
      </c>
      <c r="I2034" s="8">
        <v>39371</v>
      </c>
      <c r="J2034" s="5">
        <v>99.01</v>
      </c>
      <c r="K2034" s="8">
        <v>39371</v>
      </c>
      <c r="L2034" s="5">
        <v>20.02</v>
      </c>
      <c r="M2034" s="8">
        <v>38557</v>
      </c>
      <c r="N2034" s="5">
        <v>75.540000000000006</v>
      </c>
      <c r="O2034" s="8">
        <v>39371</v>
      </c>
      <c r="P2034" s="5">
        <v>1</v>
      </c>
    </row>
    <row r="2035" spans="1:16" x14ac:dyDescent="0.2">
      <c r="A2035" s="8">
        <v>39372</v>
      </c>
      <c r="B2035" s="5">
        <v>-42.3</v>
      </c>
      <c r="C2035" s="8">
        <v>38558</v>
      </c>
      <c r="D2035" s="5">
        <v>20.149999999999999</v>
      </c>
      <c r="E2035" s="8">
        <v>39372</v>
      </c>
      <c r="F2035" s="5">
        <v>78.12</v>
      </c>
      <c r="G2035" s="8">
        <v>39372</v>
      </c>
      <c r="H2035" s="5">
        <v>-1.1319999999999999</v>
      </c>
      <c r="I2035" s="8">
        <v>39372</v>
      </c>
      <c r="J2035" s="5">
        <v>98.97</v>
      </c>
      <c r="K2035" s="8">
        <v>39372</v>
      </c>
      <c r="L2035" s="5">
        <v>18.54</v>
      </c>
      <c r="M2035" s="8">
        <v>38558</v>
      </c>
      <c r="N2035" s="5">
        <v>75.77</v>
      </c>
      <c r="O2035" s="8">
        <v>39372</v>
      </c>
      <c r="P2035" s="5">
        <v>-5.7</v>
      </c>
    </row>
    <row r="2036" spans="1:16" x14ac:dyDescent="0.2">
      <c r="A2036" s="8">
        <v>39373</v>
      </c>
      <c r="B2036" s="5">
        <v>-42.3</v>
      </c>
      <c r="C2036" s="8">
        <v>38559</v>
      </c>
      <c r="D2036" s="5">
        <v>20.65</v>
      </c>
      <c r="E2036" s="8">
        <v>39373</v>
      </c>
      <c r="F2036" s="5">
        <v>77.59</v>
      </c>
      <c r="G2036" s="8">
        <v>39373</v>
      </c>
      <c r="H2036" s="5">
        <v>-1.35</v>
      </c>
      <c r="I2036" s="8">
        <v>39373</v>
      </c>
      <c r="J2036" s="5">
        <v>98.93</v>
      </c>
      <c r="K2036" s="8">
        <v>39373</v>
      </c>
      <c r="L2036" s="5">
        <v>18.5</v>
      </c>
      <c r="M2036" s="8">
        <v>38559</v>
      </c>
      <c r="N2036" s="5">
        <v>74.069999999999993</v>
      </c>
      <c r="O2036" s="8">
        <v>39373</v>
      </c>
      <c r="P2036" s="5">
        <v>-5.2</v>
      </c>
    </row>
    <row r="2037" spans="1:16" x14ac:dyDescent="0.2">
      <c r="A2037" s="8">
        <v>39374</v>
      </c>
      <c r="B2037" s="5">
        <v>-42.2</v>
      </c>
      <c r="C2037" s="8">
        <v>38560</v>
      </c>
      <c r="D2037" s="5">
        <v>43.42</v>
      </c>
      <c r="E2037" s="8">
        <v>39374</v>
      </c>
      <c r="F2037" s="5">
        <v>77.406999999999996</v>
      </c>
      <c r="G2037" s="8">
        <v>39374</v>
      </c>
      <c r="H2037" s="5">
        <v>-1.655</v>
      </c>
      <c r="I2037" s="8">
        <v>39374</v>
      </c>
      <c r="J2037" s="5">
        <v>99.02</v>
      </c>
      <c r="K2037" s="8">
        <v>39374</v>
      </c>
      <c r="L2037" s="5">
        <v>22.96</v>
      </c>
      <c r="M2037" s="8">
        <v>38560</v>
      </c>
      <c r="N2037" s="5">
        <v>73.78</v>
      </c>
      <c r="O2037" s="8">
        <v>39374</v>
      </c>
      <c r="P2037" s="5">
        <v>-6.3</v>
      </c>
    </row>
    <row r="2038" spans="1:16" x14ac:dyDescent="0.2">
      <c r="A2038" s="8">
        <v>39377</v>
      </c>
      <c r="B2038" s="5">
        <v>-42</v>
      </c>
      <c r="C2038" s="8">
        <v>38561</v>
      </c>
      <c r="D2038" s="5">
        <v>19.920000000000002</v>
      </c>
      <c r="E2038" s="8">
        <v>39377</v>
      </c>
      <c r="F2038" s="5">
        <v>78.06</v>
      </c>
      <c r="G2038" s="8">
        <v>39377</v>
      </c>
      <c r="H2038" s="5">
        <v>-1.2889999999999999</v>
      </c>
      <c r="I2038" s="8">
        <v>39377</v>
      </c>
      <c r="J2038" s="5">
        <v>99.03</v>
      </c>
      <c r="K2038" s="8">
        <v>39377</v>
      </c>
      <c r="L2038" s="5">
        <v>21.64</v>
      </c>
      <c r="M2038" s="8">
        <v>38561</v>
      </c>
      <c r="N2038" s="5">
        <v>72.510000000000005</v>
      </c>
      <c r="O2038" s="8">
        <v>39377</v>
      </c>
      <c r="P2038" s="5">
        <v>-10.7</v>
      </c>
    </row>
    <row r="2039" spans="1:16" x14ac:dyDescent="0.2">
      <c r="A2039" s="8">
        <v>39378</v>
      </c>
      <c r="B2039" s="5">
        <v>-41.8</v>
      </c>
      <c r="C2039" s="8">
        <v>38562</v>
      </c>
      <c r="D2039" s="5">
        <v>38.96</v>
      </c>
      <c r="E2039" s="8">
        <v>39378</v>
      </c>
      <c r="F2039" s="5">
        <v>77.588999999999999</v>
      </c>
      <c r="G2039" s="8">
        <v>39378</v>
      </c>
      <c r="H2039" s="5">
        <v>-1.202</v>
      </c>
      <c r="I2039" s="8">
        <v>39378</v>
      </c>
      <c r="J2039" s="5">
        <v>98.95</v>
      </c>
      <c r="K2039" s="8">
        <v>39378</v>
      </c>
      <c r="L2039" s="5">
        <v>20.41</v>
      </c>
      <c r="M2039" s="8">
        <v>38562</v>
      </c>
      <c r="N2039" s="5">
        <v>74.8</v>
      </c>
      <c r="O2039" s="8">
        <v>39378</v>
      </c>
      <c r="P2039" s="5">
        <v>-12.9</v>
      </c>
    </row>
    <row r="2040" spans="1:16" x14ac:dyDescent="0.2">
      <c r="A2040" s="8">
        <v>39379</v>
      </c>
      <c r="B2040" s="5">
        <v>-42.2</v>
      </c>
      <c r="C2040" s="8">
        <v>38563</v>
      </c>
      <c r="D2040" s="5">
        <v>46.38</v>
      </c>
      <c r="E2040" s="8">
        <v>39379</v>
      </c>
      <c r="F2040" s="5">
        <v>77.546000000000006</v>
      </c>
      <c r="G2040" s="8">
        <v>39379</v>
      </c>
      <c r="H2040" s="5">
        <v>-1.411</v>
      </c>
      <c r="I2040" s="8">
        <v>39379</v>
      </c>
      <c r="J2040" s="5">
        <v>98.95</v>
      </c>
      <c r="K2040" s="8">
        <v>39379</v>
      </c>
      <c r="L2040" s="5">
        <v>20.8</v>
      </c>
      <c r="M2040" s="8">
        <v>38563</v>
      </c>
      <c r="N2040" s="5">
        <v>74.8</v>
      </c>
      <c r="O2040" s="8">
        <v>39379</v>
      </c>
      <c r="P2040" s="5">
        <v>-17.8</v>
      </c>
    </row>
    <row r="2041" spans="1:16" x14ac:dyDescent="0.2">
      <c r="A2041" s="8">
        <v>39380</v>
      </c>
      <c r="B2041" s="5">
        <v>-45.5</v>
      </c>
      <c r="C2041" s="8">
        <v>38564</v>
      </c>
      <c r="D2041" s="5">
        <v>35.299999999999997</v>
      </c>
      <c r="E2041" s="8">
        <v>39380</v>
      </c>
      <c r="F2041" s="5">
        <v>77.278000000000006</v>
      </c>
      <c r="G2041" s="8">
        <v>39380</v>
      </c>
      <c r="H2041" s="5">
        <v>-1.2490000000000001</v>
      </c>
      <c r="I2041" s="8">
        <v>39380</v>
      </c>
      <c r="J2041" s="5">
        <v>98.94</v>
      </c>
      <c r="K2041" s="8">
        <v>39380</v>
      </c>
      <c r="L2041" s="5">
        <v>21.17</v>
      </c>
      <c r="M2041" s="8">
        <v>38564</v>
      </c>
      <c r="N2041" s="5">
        <v>74.8</v>
      </c>
      <c r="O2041" s="8">
        <v>39380</v>
      </c>
      <c r="P2041" s="5">
        <v>-27.5</v>
      </c>
    </row>
    <row r="2042" spans="1:16" x14ac:dyDescent="0.2">
      <c r="A2042" s="8">
        <v>39381</v>
      </c>
      <c r="B2042" s="5">
        <v>-46.2</v>
      </c>
      <c r="C2042" s="8">
        <v>38565</v>
      </c>
      <c r="D2042" s="5">
        <v>43.17</v>
      </c>
      <c r="E2042" s="8">
        <v>39381</v>
      </c>
      <c r="F2042" s="5">
        <v>77.027000000000001</v>
      </c>
      <c r="G2042" s="8">
        <v>39381</v>
      </c>
      <c r="H2042" s="5">
        <v>-1.1020000000000001</v>
      </c>
      <c r="I2042" s="8">
        <v>39381</v>
      </c>
      <c r="J2042" s="5">
        <v>98.87</v>
      </c>
      <c r="K2042" s="8">
        <v>39381</v>
      </c>
      <c r="L2042" s="5">
        <v>19.559999999999999</v>
      </c>
      <c r="M2042" s="8">
        <v>38565</v>
      </c>
      <c r="N2042" s="5">
        <v>76.52</v>
      </c>
      <c r="O2042" s="8">
        <v>39381</v>
      </c>
      <c r="P2042" s="5">
        <v>-33.799999999999997</v>
      </c>
    </row>
    <row r="2043" spans="1:16" x14ac:dyDescent="0.2">
      <c r="A2043" s="8">
        <v>39384</v>
      </c>
      <c r="B2043" s="5">
        <v>-45.4</v>
      </c>
      <c r="C2043" s="8">
        <v>38566</v>
      </c>
      <c r="D2043" s="5">
        <v>119.62</v>
      </c>
      <c r="E2043" s="8">
        <v>39384</v>
      </c>
      <c r="F2043" s="5">
        <v>76.837000000000003</v>
      </c>
      <c r="G2043" s="8">
        <v>39384</v>
      </c>
      <c r="H2043" s="5">
        <v>-0.97799999999999998</v>
      </c>
      <c r="I2043" s="8">
        <v>39384</v>
      </c>
      <c r="J2043" s="5">
        <v>98.83</v>
      </c>
      <c r="K2043" s="8">
        <v>39384</v>
      </c>
      <c r="L2043" s="5">
        <v>19.87</v>
      </c>
      <c r="M2043" s="8">
        <v>38566</v>
      </c>
      <c r="N2043" s="5">
        <v>76.8</v>
      </c>
      <c r="O2043" s="8">
        <v>39384</v>
      </c>
      <c r="P2043" s="5">
        <v>-37.1</v>
      </c>
    </row>
    <row r="2044" spans="1:16" x14ac:dyDescent="0.2">
      <c r="A2044" s="8">
        <v>39385</v>
      </c>
      <c r="B2044" s="5">
        <v>-50.3</v>
      </c>
      <c r="C2044" s="8">
        <v>38567</v>
      </c>
      <c r="D2044" s="5">
        <v>174.02</v>
      </c>
      <c r="E2044" s="8">
        <v>39385</v>
      </c>
      <c r="F2044" s="5">
        <v>76.772999999999996</v>
      </c>
      <c r="G2044" s="8">
        <v>39385</v>
      </c>
      <c r="H2044" s="5">
        <v>-0.98399999999999999</v>
      </c>
      <c r="I2044" s="8">
        <v>39385</v>
      </c>
      <c r="J2044" s="5">
        <v>98.86</v>
      </c>
      <c r="K2044" s="8">
        <v>39385</v>
      </c>
      <c r="L2044" s="5">
        <v>21.07</v>
      </c>
      <c r="M2044" s="8">
        <v>38567</v>
      </c>
      <c r="N2044" s="5">
        <v>78.19</v>
      </c>
      <c r="O2044" s="8">
        <v>39385</v>
      </c>
      <c r="P2044" s="5">
        <v>-56.2</v>
      </c>
    </row>
    <row r="2045" spans="1:16" x14ac:dyDescent="0.2">
      <c r="A2045" s="8">
        <v>39386</v>
      </c>
      <c r="B2045" s="5">
        <v>-36.6</v>
      </c>
      <c r="C2045" s="8">
        <v>38568</v>
      </c>
      <c r="D2045" s="5">
        <v>63.55</v>
      </c>
      <c r="E2045" s="8">
        <v>39386</v>
      </c>
      <c r="F2045" s="5">
        <v>76.478999999999999</v>
      </c>
      <c r="G2045" s="8">
        <v>39386</v>
      </c>
      <c r="H2045" s="5">
        <v>-0.85399999999999998</v>
      </c>
      <c r="I2045" s="8">
        <v>39386</v>
      </c>
      <c r="J2045" s="5">
        <v>98.79</v>
      </c>
      <c r="K2045" s="8">
        <v>39386</v>
      </c>
      <c r="L2045" s="5">
        <v>18.53</v>
      </c>
      <c r="M2045" s="8">
        <v>38568</v>
      </c>
      <c r="N2045" s="5">
        <v>77.599999999999994</v>
      </c>
      <c r="O2045" s="8">
        <v>39386</v>
      </c>
      <c r="P2045" s="5">
        <v>-29.4</v>
      </c>
    </row>
    <row r="2046" spans="1:16" x14ac:dyDescent="0.2">
      <c r="A2046" s="8">
        <v>39387</v>
      </c>
      <c r="B2046" s="5">
        <v>-38.6</v>
      </c>
      <c r="C2046" s="8">
        <v>38569</v>
      </c>
      <c r="D2046" s="5">
        <v>12.61</v>
      </c>
      <c r="E2046" s="8">
        <v>39387</v>
      </c>
      <c r="F2046" s="5">
        <v>76.593999999999994</v>
      </c>
      <c r="G2046" s="8">
        <v>39387</v>
      </c>
      <c r="H2046" s="5">
        <v>-1.2769999999999999</v>
      </c>
      <c r="I2046" s="8">
        <v>39387</v>
      </c>
      <c r="J2046" s="5">
        <v>98.92</v>
      </c>
      <c r="K2046" s="8">
        <v>39387</v>
      </c>
      <c r="L2046" s="5">
        <v>23.21</v>
      </c>
      <c r="M2046" s="8">
        <v>38569</v>
      </c>
      <c r="N2046" s="5">
        <v>75.97</v>
      </c>
      <c r="O2046" s="8">
        <v>39387</v>
      </c>
      <c r="P2046" s="5">
        <v>-33.799999999999997</v>
      </c>
    </row>
    <row r="2047" spans="1:16" x14ac:dyDescent="0.2">
      <c r="A2047" s="8">
        <v>39388</v>
      </c>
      <c r="B2047" s="5">
        <v>-29.6</v>
      </c>
      <c r="C2047" s="8">
        <v>38570</v>
      </c>
      <c r="D2047" s="5">
        <v>37.14</v>
      </c>
      <c r="E2047" s="8">
        <v>39388</v>
      </c>
      <c r="F2047" s="5">
        <v>76.337000000000003</v>
      </c>
      <c r="G2047" s="8">
        <v>39388</v>
      </c>
      <c r="H2047" s="5">
        <v>-1.462</v>
      </c>
      <c r="I2047" s="8">
        <v>39388</v>
      </c>
      <c r="J2047" s="5">
        <v>98.88</v>
      </c>
      <c r="K2047" s="8">
        <v>39388</v>
      </c>
      <c r="L2047" s="5">
        <v>23.01</v>
      </c>
      <c r="M2047" s="8">
        <v>38570</v>
      </c>
      <c r="N2047" s="5">
        <v>75.97</v>
      </c>
      <c r="O2047" s="8">
        <v>39388</v>
      </c>
      <c r="P2047" s="5">
        <v>-31</v>
      </c>
    </row>
    <row r="2048" spans="1:16" x14ac:dyDescent="0.2">
      <c r="A2048" s="8">
        <v>39391</v>
      </c>
      <c r="B2048" s="5">
        <v>-27</v>
      </c>
      <c r="C2048" s="8">
        <v>38571</v>
      </c>
      <c r="D2048" s="5">
        <v>24.62</v>
      </c>
      <c r="E2048" s="8">
        <v>39391</v>
      </c>
      <c r="F2048" s="5">
        <v>76.424999999999997</v>
      </c>
      <c r="G2048" s="8">
        <v>39391</v>
      </c>
      <c r="H2048" s="5">
        <v>-1.4330000000000001</v>
      </c>
      <c r="I2048" s="8">
        <v>39391</v>
      </c>
      <c r="J2048" s="5">
        <v>98.91</v>
      </c>
      <c r="K2048" s="8">
        <v>39391</v>
      </c>
      <c r="L2048" s="5">
        <v>24.31</v>
      </c>
      <c r="M2048" s="8">
        <v>38571</v>
      </c>
      <c r="N2048" s="5">
        <v>75.97</v>
      </c>
      <c r="O2048" s="8">
        <v>39391</v>
      </c>
      <c r="P2048" s="5">
        <v>-35.1</v>
      </c>
    </row>
    <row r="2049" spans="1:16" x14ac:dyDescent="0.2">
      <c r="A2049" s="8">
        <v>39392</v>
      </c>
      <c r="B2049" s="5">
        <v>-27.6</v>
      </c>
      <c r="C2049" s="8">
        <v>38572</v>
      </c>
      <c r="D2049" s="5">
        <v>54.06</v>
      </c>
      <c r="E2049" s="8">
        <v>39392</v>
      </c>
      <c r="F2049" s="5">
        <v>76.040000000000006</v>
      </c>
      <c r="G2049" s="8">
        <v>39392</v>
      </c>
      <c r="H2049" s="5">
        <v>-1.3320000000000001</v>
      </c>
      <c r="I2049" s="8">
        <v>39392</v>
      </c>
      <c r="J2049" s="5">
        <v>98.84</v>
      </c>
      <c r="K2049" s="8">
        <v>39392</v>
      </c>
      <c r="L2049" s="5">
        <v>21.39</v>
      </c>
      <c r="M2049" s="8">
        <v>38572</v>
      </c>
      <c r="N2049" s="5">
        <v>75.19</v>
      </c>
      <c r="O2049" s="8">
        <v>39392</v>
      </c>
      <c r="P2049" s="5">
        <v>-36</v>
      </c>
    </row>
    <row r="2050" spans="1:16" x14ac:dyDescent="0.2">
      <c r="A2050" s="8">
        <v>39393</v>
      </c>
      <c r="B2050" s="5">
        <v>-28.3</v>
      </c>
      <c r="C2050" s="8">
        <v>38573</v>
      </c>
      <c r="D2050" s="5">
        <v>80.36</v>
      </c>
      <c r="E2050" s="8">
        <v>39393</v>
      </c>
      <c r="F2050" s="5">
        <v>75.412000000000006</v>
      </c>
      <c r="G2050" s="8">
        <v>39393</v>
      </c>
      <c r="H2050" s="5">
        <v>-2.0070000000000001</v>
      </c>
      <c r="I2050" s="8">
        <v>39393</v>
      </c>
      <c r="J2050" s="5">
        <v>98.98</v>
      </c>
      <c r="K2050" s="8">
        <v>39393</v>
      </c>
      <c r="L2050" s="5">
        <v>26.49</v>
      </c>
      <c r="M2050" s="8">
        <v>38573</v>
      </c>
      <c r="N2050" s="5">
        <v>72.63</v>
      </c>
      <c r="O2050" s="8">
        <v>39393</v>
      </c>
      <c r="P2050" s="5">
        <v>-37.1</v>
      </c>
    </row>
    <row r="2051" spans="1:16" x14ac:dyDescent="0.2">
      <c r="A2051" s="8">
        <v>39394</v>
      </c>
      <c r="B2051" s="5">
        <v>-29.3</v>
      </c>
      <c r="C2051" s="8">
        <v>38574</v>
      </c>
      <c r="D2051" s="5">
        <v>15.05</v>
      </c>
      <c r="E2051" s="8">
        <v>39394</v>
      </c>
      <c r="F2051" s="5">
        <v>75.456000000000003</v>
      </c>
      <c r="G2051" s="8">
        <v>39394</v>
      </c>
      <c r="H2051" s="5">
        <v>-2.089</v>
      </c>
      <c r="I2051" s="8">
        <v>39394</v>
      </c>
      <c r="J2051" s="5">
        <v>99.01</v>
      </c>
      <c r="K2051" s="8">
        <v>39394</v>
      </c>
      <c r="L2051" s="5">
        <v>26.16</v>
      </c>
      <c r="M2051" s="8">
        <v>38574</v>
      </c>
      <c r="N2051" s="5">
        <v>72.97</v>
      </c>
      <c r="O2051" s="8">
        <v>39394</v>
      </c>
      <c r="P2051" s="5">
        <v>-38.4</v>
      </c>
    </row>
    <row r="2052" spans="1:16" x14ac:dyDescent="0.2">
      <c r="A2052" s="8">
        <v>39395</v>
      </c>
      <c r="B2052" s="5">
        <v>-25.2</v>
      </c>
      <c r="C2052" s="8">
        <v>38575</v>
      </c>
      <c r="D2052" s="5">
        <v>45.23</v>
      </c>
      <c r="E2052" s="8">
        <v>39395</v>
      </c>
      <c r="F2052" s="5">
        <v>75.400000000000006</v>
      </c>
      <c r="G2052" s="8">
        <v>39395</v>
      </c>
      <c r="H2052" s="5">
        <v>-2.4329999999999998</v>
      </c>
      <c r="I2052" s="8">
        <v>39395</v>
      </c>
      <c r="J2052" s="5">
        <v>99.06</v>
      </c>
      <c r="K2052" s="8">
        <v>39395</v>
      </c>
      <c r="L2052" s="5">
        <v>28.5</v>
      </c>
      <c r="M2052" s="8">
        <v>38575</v>
      </c>
      <c r="N2052" s="5">
        <v>72.25</v>
      </c>
      <c r="O2052" s="8">
        <v>39395</v>
      </c>
      <c r="P2052" s="5">
        <v>-34.9</v>
      </c>
    </row>
    <row r="2053" spans="1:16" x14ac:dyDescent="0.2">
      <c r="A2053" s="8">
        <v>39398</v>
      </c>
      <c r="B2053" s="5">
        <v>-32.4</v>
      </c>
      <c r="C2053" s="8">
        <v>38576</v>
      </c>
      <c r="D2053" s="5">
        <v>37.33</v>
      </c>
      <c r="E2053" s="8">
        <v>39398</v>
      </c>
      <c r="F2053" s="5">
        <v>75.902000000000001</v>
      </c>
      <c r="G2053" s="8">
        <v>39398</v>
      </c>
      <c r="H2053" s="5">
        <v>-2.5409999999999999</v>
      </c>
      <c r="I2053" s="8">
        <v>39398</v>
      </c>
      <c r="J2053" s="5">
        <v>99.16</v>
      </c>
      <c r="K2053" s="8">
        <v>39398</v>
      </c>
      <c r="L2053" s="5">
        <v>31.09</v>
      </c>
      <c r="M2053" s="8">
        <v>38576</v>
      </c>
      <c r="N2053" s="5">
        <v>74.010000000000005</v>
      </c>
      <c r="O2053" s="8">
        <v>39398</v>
      </c>
      <c r="P2053" s="5">
        <v>-43.2</v>
      </c>
    </row>
    <row r="2054" spans="1:16" x14ac:dyDescent="0.2">
      <c r="A2054" s="8">
        <v>39399</v>
      </c>
      <c r="B2054" s="5">
        <v>-31.1</v>
      </c>
      <c r="C2054" s="8">
        <v>38577</v>
      </c>
      <c r="D2054" s="5">
        <v>18.36</v>
      </c>
      <c r="E2054" s="8">
        <v>39399</v>
      </c>
      <c r="F2054" s="5">
        <v>75.881</v>
      </c>
      <c r="G2054" s="8">
        <v>39399</v>
      </c>
      <c r="H2054" s="5">
        <v>-1.9339999999999999</v>
      </c>
      <c r="I2054" s="8">
        <v>39399</v>
      </c>
      <c r="J2054" s="5">
        <v>99.02</v>
      </c>
      <c r="K2054" s="8">
        <v>39399</v>
      </c>
      <c r="L2054" s="5">
        <v>24.1</v>
      </c>
      <c r="M2054" s="8">
        <v>38577</v>
      </c>
      <c r="N2054" s="5">
        <v>74.010000000000005</v>
      </c>
      <c r="O2054" s="8">
        <v>39399</v>
      </c>
      <c r="P2054" s="5">
        <v>-41.8</v>
      </c>
    </row>
    <row r="2055" spans="1:16" x14ac:dyDescent="0.2">
      <c r="A2055" s="8">
        <v>39400</v>
      </c>
      <c r="B2055" s="5">
        <v>-30.6</v>
      </c>
      <c r="C2055" s="8">
        <v>38578</v>
      </c>
      <c r="D2055" s="5">
        <v>59.87</v>
      </c>
      <c r="E2055" s="8">
        <v>39400</v>
      </c>
      <c r="F2055" s="5">
        <v>75.813999999999993</v>
      </c>
      <c r="G2055" s="8">
        <v>39400</v>
      </c>
      <c r="H2055" s="5">
        <v>-2.1259999999999999</v>
      </c>
      <c r="I2055" s="8">
        <v>39400</v>
      </c>
      <c r="J2055" s="5">
        <v>99.07</v>
      </c>
      <c r="K2055" s="8">
        <v>39400</v>
      </c>
      <c r="L2055" s="5">
        <v>25.94</v>
      </c>
      <c r="M2055" s="8">
        <v>38578</v>
      </c>
      <c r="N2055" s="5">
        <v>74.010000000000005</v>
      </c>
      <c r="O2055" s="8">
        <v>39400</v>
      </c>
      <c r="P2055" s="5">
        <v>-43.8</v>
      </c>
    </row>
    <row r="2056" spans="1:16" x14ac:dyDescent="0.2">
      <c r="A2056" s="8">
        <v>39401</v>
      </c>
      <c r="B2056" s="5">
        <v>-26.1</v>
      </c>
      <c r="C2056" s="8">
        <v>38579</v>
      </c>
      <c r="D2056" s="5">
        <v>61.12</v>
      </c>
      <c r="E2056" s="8">
        <v>39401</v>
      </c>
      <c r="F2056" s="5">
        <v>76.069000000000003</v>
      </c>
      <c r="G2056" s="8">
        <v>39401</v>
      </c>
      <c r="H2056" s="5">
        <v>-2.4980000000000002</v>
      </c>
      <c r="I2056" s="8">
        <v>39401</v>
      </c>
      <c r="J2056" s="5">
        <v>99.15</v>
      </c>
      <c r="K2056" s="8">
        <v>39401</v>
      </c>
      <c r="L2056" s="5">
        <v>28.06</v>
      </c>
      <c r="M2056" s="8">
        <v>38579</v>
      </c>
      <c r="N2056" s="5">
        <v>73.53</v>
      </c>
      <c r="O2056" s="8">
        <v>39401</v>
      </c>
      <c r="P2056" s="5">
        <v>-38.200000000000003</v>
      </c>
    </row>
    <row r="2057" spans="1:16" x14ac:dyDescent="0.2">
      <c r="A2057" s="8">
        <v>39402</v>
      </c>
      <c r="B2057" s="5">
        <v>-42</v>
      </c>
      <c r="C2057" s="8">
        <v>38580</v>
      </c>
      <c r="D2057" s="5">
        <v>24.99</v>
      </c>
      <c r="E2057" s="8">
        <v>39402</v>
      </c>
      <c r="F2057" s="5">
        <v>75.826999999999998</v>
      </c>
      <c r="G2057" s="8">
        <v>39402</v>
      </c>
      <c r="H2057" s="5">
        <v>-2.3199999999999998</v>
      </c>
      <c r="I2057" s="8">
        <v>39402</v>
      </c>
      <c r="J2057" s="5">
        <v>99.1</v>
      </c>
      <c r="K2057" s="8">
        <v>39402</v>
      </c>
      <c r="L2057" s="5">
        <v>25.49</v>
      </c>
      <c r="M2057" s="8">
        <v>38580</v>
      </c>
      <c r="N2057" s="5">
        <v>73.849999999999994</v>
      </c>
      <c r="O2057" s="8">
        <v>39402</v>
      </c>
      <c r="P2057" s="5">
        <v>-53.5</v>
      </c>
    </row>
    <row r="2058" spans="1:16" x14ac:dyDescent="0.2">
      <c r="A2058" s="8">
        <v>39405</v>
      </c>
      <c r="B2058" s="5">
        <v>-41.8</v>
      </c>
      <c r="C2058" s="8">
        <v>38581</v>
      </c>
      <c r="D2058" s="5">
        <v>8.8699999999999992</v>
      </c>
      <c r="E2058" s="8">
        <v>39405</v>
      </c>
      <c r="F2058" s="5">
        <v>75.78</v>
      </c>
      <c r="G2058" s="8">
        <v>39405</v>
      </c>
      <c r="H2058" s="5">
        <v>-2.5840000000000001</v>
      </c>
      <c r="I2058" s="8">
        <v>39405</v>
      </c>
      <c r="J2058" s="5">
        <v>99.19</v>
      </c>
      <c r="K2058" s="8">
        <v>39405</v>
      </c>
      <c r="L2058" s="5">
        <v>26.01</v>
      </c>
      <c r="M2058" s="8">
        <v>38581</v>
      </c>
      <c r="N2058" s="5">
        <v>73.3</v>
      </c>
      <c r="O2058" s="8">
        <v>39405</v>
      </c>
      <c r="P2058" s="5">
        <v>-54.1</v>
      </c>
    </row>
    <row r="2059" spans="1:16" x14ac:dyDescent="0.2">
      <c r="A2059" s="8">
        <v>39406</v>
      </c>
      <c r="B2059" s="5">
        <v>-40.799999999999997</v>
      </c>
      <c r="C2059" s="8">
        <v>38582</v>
      </c>
      <c r="D2059" s="5">
        <v>29.22</v>
      </c>
      <c r="E2059" s="8">
        <v>39406</v>
      </c>
      <c r="F2059" s="5">
        <v>75.204999999999998</v>
      </c>
      <c r="G2059" s="8">
        <v>39406</v>
      </c>
      <c r="H2059" s="5">
        <v>-2.6379999999999999</v>
      </c>
      <c r="I2059" s="8">
        <v>39406</v>
      </c>
      <c r="J2059" s="5">
        <v>99.16</v>
      </c>
      <c r="K2059" s="8">
        <v>39406</v>
      </c>
      <c r="L2059" s="5">
        <v>24.88</v>
      </c>
      <c r="M2059" s="8">
        <v>38582</v>
      </c>
      <c r="N2059" s="5">
        <v>72.42</v>
      </c>
      <c r="O2059" s="8">
        <v>39406</v>
      </c>
      <c r="P2059" s="5">
        <v>-59.5</v>
      </c>
    </row>
    <row r="2060" spans="1:16" x14ac:dyDescent="0.2">
      <c r="A2060" s="8">
        <v>39407</v>
      </c>
      <c r="B2060" s="5">
        <v>-40.700000000000003</v>
      </c>
      <c r="C2060" s="8">
        <v>38583</v>
      </c>
      <c r="D2060" s="5">
        <v>12.89</v>
      </c>
      <c r="E2060" s="8">
        <v>39407</v>
      </c>
      <c r="F2060" s="5">
        <v>75.072999999999993</v>
      </c>
      <c r="G2060" s="8">
        <v>39407</v>
      </c>
      <c r="H2060" s="5">
        <v>-3.1030000000000002</v>
      </c>
      <c r="I2060" s="8">
        <v>39407</v>
      </c>
      <c r="J2060" s="5">
        <v>99.24</v>
      </c>
      <c r="K2060" s="8">
        <v>39407</v>
      </c>
      <c r="L2060" s="5">
        <v>26.84</v>
      </c>
      <c r="M2060" s="8">
        <v>38583</v>
      </c>
      <c r="N2060" s="5">
        <v>73.3</v>
      </c>
      <c r="O2060" s="8">
        <v>39407</v>
      </c>
      <c r="P2060" s="5">
        <v>-67.900000000000006</v>
      </c>
    </row>
    <row r="2061" spans="1:16" x14ac:dyDescent="0.2">
      <c r="A2061" s="8">
        <v>39408</v>
      </c>
      <c r="B2061" s="5">
        <v>-40.200000000000003</v>
      </c>
      <c r="C2061" s="8">
        <v>38584</v>
      </c>
      <c r="D2061" s="5">
        <v>36.11</v>
      </c>
      <c r="E2061" s="8">
        <v>39408</v>
      </c>
      <c r="F2061" s="5">
        <v>75.051000000000002</v>
      </c>
      <c r="G2061" s="8">
        <v>39408</v>
      </c>
      <c r="H2061" s="5">
        <v>-3.1360000000000001</v>
      </c>
      <c r="I2061" s="8">
        <v>39408</v>
      </c>
      <c r="J2061" s="5">
        <v>99.24</v>
      </c>
      <c r="K2061" s="8">
        <v>39408</v>
      </c>
      <c r="L2061" s="5">
        <v>26.84</v>
      </c>
      <c r="M2061" s="8">
        <v>38584</v>
      </c>
      <c r="N2061" s="5">
        <v>73.3</v>
      </c>
      <c r="O2061" s="8">
        <v>39408</v>
      </c>
      <c r="P2061" s="5">
        <v>-68.2</v>
      </c>
    </row>
    <row r="2062" spans="1:16" x14ac:dyDescent="0.2">
      <c r="A2062" s="8">
        <v>39409</v>
      </c>
      <c r="B2062" s="5">
        <v>-39.700000000000003</v>
      </c>
      <c r="C2062" s="8">
        <v>38585</v>
      </c>
      <c r="D2062" s="5">
        <v>58.19</v>
      </c>
      <c r="E2062" s="8">
        <v>39409</v>
      </c>
      <c r="F2062" s="5">
        <v>75.052999999999997</v>
      </c>
      <c r="G2062" s="8">
        <v>39409</v>
      </c>
      <c r="H2062" s="5">
        <v>-2.9169999999999998</v>
      </c>
      <c r="I2062" s="8">
        <v>39409</v>
      </c>
      <c r="J2062" s="5">
        <v>99.15</v>
      </c>
      <c r="K2062" s="8">
        <v>39409</v>
      </c>
      <c r="L2062" s="5">
        <v>25.61</v>
      </c>
      <c r="M2062" s="8">
        <v>38585</v>
      </c>
      <c r="N2062" s="5">
        <v>73.3</v>
      </c>
      <c r="O2062" s="8">
        <v>39409</v>
      </c>
      <c r="P2062" s="5">
        <v>-68.7</v>
      </c>
    </row>
    <row r="2063" spans="1:16" x14ac:dyDescent="0.2">
      <c r="A2063" s="8">
        <v>39412</v>
      </c>
      <c r="B2063" s="5">
        <v>-38.200000000000003</v>
      </c>
      <c r="C2063" s="8">
        <v>38586</v>
      </c>
      <c r="D2063" s="5">
        <v>187.42</v>
      </c>
      <c r="E2063" s="8">
        <v>39412</v>
      </c>
      <c r="F2063" s="5">
        <v>74.858999999999995</v>
      </c>
      <c r="G2063" s="8">
        <v>39412</v>
      </c>
      <c r="H2063" s="5">
        <v>-3.3450000000000002</v>
      </c>
      <c r="I2063" s="8">
        <v>39412</v>
      </c>
      <c r="J2063" s="5">
        <v>99.24</v>
      </c>
      <c r="K2063" s="8">
        <v>39412</v>
      </c>
      <c r="L2063" s="5">
        <v>28.91</v>
      </c>
      <c r="M2063" s="8">
        <v>38586</v>
      </c>
      <c r="N2063" s="5">
        <v>71.7</v>
      </c>
      <c r="O2063" s="8">
        <v>39412</v>
      </c>
      <c r="P2063" s="5">
        <v>-72.5</v>
      </c>
    </row>
    <row r="2064" spans="1:16" x14ac:dyDescent="0.2">
      <c r="A2064" s="8">
        <v>39413</v>
      </c>
      <c r="B2064" s="5">
        <v>-43.7</v>
      </c>
      <c r="C2064" s="8">
        <v>38587</v>
      </c>
      <c r="D2064" s="5">
        <v>80.38</v>
      </c>
      <c r="E2064" s="8">
        <v>39413</v>
      </c>
      <c r="F2064" s="5">
        <v>75.096000000000004</v>
      </c>
      <c r="G2064" s="8">
        <v>39413</v>
      </c>
      <c r="H2064" s="5">
        <v>-3.0880000000000001</v>
      </c>
      <c r="I2064" s="8">
        <v>39413</v>
      </c>
      <c r="J2064" s="5">
        <v>99.18</v>
      </c>
      <c r="K2064" s="8">
        <v>39413</v>
      </c>
      <c r="L2064" s="5">
        <v>26.28</v>
      </c>
      <c r="M2064" s="8">
        <v>38587</v>
      </c>
      <c r="N2064" s="5">
        <v>71.36</v>
      </c>
      <c r="O2064" s="8">
        <v>39413</v>
      </c>
      <c r="P2064" s="5">
        <v>-109.3</v>
      </c>
    </row>
    <row r="2065" spans="1:16" x14ac:dyDescent="0.2">
      <c r="A2065" s="8">
        <v>39414</v>
      </c>
      <c r="B2065" s="5">
        <v>-43.5</v>
      </c>
      <c r="C2065" s="8">
        <v>38588</v>
      </c>
      <c r="D2065" s="5">
        <v>23.97</v>
      </c>
      <c r="E2065" s="8">
        <v>39414</v>
      </c>
      <c r="F2065" s="5">
        <v>75.075999999999993</v>
      </c>
      <c r="G2065" s="8">
        <v>39414</v>
      </c>
      <c r="H2065" s="5">
        <v>-3.0920000000000001</v>
      </c>
      <c r="I2065" s="8">
        <v>39414</v>
      </c>
      <c r="J2065" s="5">
        <v>99.05</v>
      </c>
      <c r="K2065" s="8">
        <v>39414</v>
      </c>
      <c r="L2065" s="5">
        <v>24.11</v>
      </c>
      <c r="M2065" s="8">
        <v>38588</v>
      </c>
      <c r="N2065" s="5">
        <v>71.5</v>
      </c>
      <c r="O2065" s="8">
        <v>39414</v>
      </c>
      <c r="P2065" s="5">
        <v>-107.3</v>
      </c>
    </row>
    <row r="2066" spans="1:16" x14ac:dyDescent="0.2">
      <c r="A2066" s="8">
        <v>39415</v>
      </c>
      <c r="B2066" s="5">
        <v>-43.6</v>
      </c>
      <c r="C2066" s="8">
        <v>38589</v>
      </c>
      <c r="D2066" s="5">
        <v>43.54</v>
      </c>
      <c r="E2066" s="8">
        <v>39415</v>
      </c>
      <c r="F2066" s="5">
        <v>75.587999999999994</v>
      </c>
      <c r="G2066" s="8">
        <v>39415</v>
      </c>
      <c r="H2066" s="5">
        <v>-3.37</v>
      </c>
      <c r="I2066" s="8">
        <v>39415</v>
      </c>
      <c r="J2066" s="5">
        <v>99.07</v>
      </c>
      <c r="K2066" s="8">
        <v>39415</v>
      </c>
      <c r="L2066" s="5">
        <v>23.97</v>
      </c>
      <c r="M2066" s="8">
        <v>38589</v>
      </c>
      <c r="N2066" s="5">
        <v>72.16</v>
      </c>
      <c r="O2066" s="8">
        <v>39415</v>
      </c>
      <c r="P2066" s="5">
        <v>-66.400000000000006</v>
      </c>
    </row>
    <row r="2067" spans="1:16" x14ac:dyDescent="0.2">
      <c r="A2067" s="8">
        <v>39416</v>
      </c>
      <c r="B2067" s="5">
        <v>-39.9</v>
      </c>
      <c r="C2067" s="8">
        <v>38590</v>
      </c>
      <c r="D2067" s="5">
        <v>61.91</v>
      </c>
      <c r="E2067" s="8">
        <v>39416</v>
      </c>
      <c r="F2067" s="5">
        <v>76.147000000000006</v>
      </c>
      <c r="G2067" s="8">
        <v>39416</v>
      </c>
      <c r="H2067" s="5">
        <v>-3.141</v>
      </c>
      <c r="I2067" s="8">
        <v>39416</v>
      </c>
      <c r="J2067" s="5">
        <v>99.06</v>
      </c>
      <c r="K2067" s="8">
        <v>39416</v>
      </c>
      <c r="L2067" s="5">
        <v>22.87</v>
      </c>
      <c r="M2067" s="8">
        <v>38590</v>
      </c>
      <c r="N2067" s="5">
        <v>73.63</v>
      </c>
      <c r="O2067" s="8">
        <v>39416</v>
      </c>
      <c r="P2067" s="5">
        <v>-66.5</v>
      </c>
    </row>
    <row r="2068" spans="1:16" x14ac:dyDescent="0.2">
      <c r="A2068" s="8">
        <v>39419</v>
      </c>
      <c r="B2068" s="5">
        <v>-36.299999999999997</v>
      </c>
      <c r="C2068" s="8">
        <v>38591</v>
      </c>
      <c r="D2068" s="5">
        <v>38.270000000000003</v>
      </c>
      <c r="E2068" s="8">
        <v>39419</v>
      </c>
      <c r="F2068" s="5">
        <v>75.935000000000002</v>
      </c>
      <c r="G2068" s="8">
        <v>39419</v>
      </c>
      <c r="H2068" s="5">
        <v>-3.4740000000000002</v>
      </c>
      <c r="I2068" s="8">
        <v>39419</v>
      </c>
      <c r="J2068" s="5">
        <v>99.07</v>
      </c>
      <c r="K2068" s="8">
        <v>39419</v>
      </c>
      <c r="L2068" s="5">
        <v>23.61</v>
      </c>
      <c r="M2068" s="8">
        <v>38591</v>
      </c>
      <c r="N2068" s="5">
        <v>73.63</v>
      </c>
      <c r="O2068" s="8">
        <v>39419</v>
      </c>
      <c r="P2068" s="5">
        <v>-66.599999999999994</v>
      </c>
    </row>
    <row r="2069" spans="1:16" x14ac:dyDescent="0.2">
      <c r="A2069" s="8">
        <v>39420</v>
      </c>
      <c r="B2069" s="5">
        <v>-34.9</v>
      </c>
      <c r="C2069" s="8">
        <v>38592</v>
      </c>
      <c r="D2069" s="5">
        <v>141.33000000000001</v>
      </c>
      <c r="E2069" s="8">
        <v>39420</v>
      </c>
      <c r="F2069" s="5">
        <v>75.694000000000003</v>
      </c>
      <c r="G2069" s="8">
        <v>39420</v>
      </c>
      <c r="H2069" s="5">
        <v>-3.4470000000000001</v>
      </c>
      <c r="I2069" s="8">
        <v>39420</v>
      </c>
      <c r="J2069" s="5">
        <v>99.12</v>
      </c>
      <c r="K2069" s="8">
        <v>39420</v>
      </c>
      <c r="L2069" s="5">
        <v>23.79</v>
      </c>
      <c r="M2069" s="8">
        <v>38592</v>
      </c>
      <c r="N2069" s="5">
        <v>73.63</v>
      </c>
      <c r="O2069" s="8">
        <v>39420</v>
      </c>
      <c r="P2069" s="5">
        <v>-64.3</v>
      </c>
    </row>
    <row r="2070" spans="1:16" x14ac:dyDescent="0.2">
      <c r="A2070" s="8">
        <v>39421</v>
      </c>
      <c r="B2070" s="5">
        <v>-34.299999999999997</v>
      </c>
      <c r="C2070" s="8">
        <v>38593</v>
      </c>
      <c r="D2070" s="5">
        <v>59.48</v>
      </c>
      <c r="E2070" s="8">
        <v>39421</v>
      </c>
      <c r="F2070" s="5">
        <v>76.412999999999997</v>
      </c>
      <c r="G2070" s="8">
        <v>39421</v>
      </c>
      <c r="H2070" s="5">
        <v>-3.34</v>
      </c>
      <c r="I2070" s="8">
        <v>39421</v>
      </c>
      <c r="J2070" s="5">
        <v>99.08</v>
      </c>
      <c r="K2070" s="8">
        <v>39421</v>
      </c>
      <c r="L2070" s="5">
        <v>22.53</v>
      </c>
      <c r="M2070" s="8">
        <v>38593</v>
      </c>
      <c r="N2070" s="5">
        <v>72.22</v>
      </c>
      <c r="O2070" s="8">
        <v>39421</v>
      </c>
      <c r="P2070" s="5">
        <v>-67</v>
      </c>
    </row>
    <row r="2071" spans="1:16" x14ac:dyDescent="0.2">
      <c r="A2071" s="8">
        <v>39422</v>
      </c>
      <c r="B2071" s="5">
        <v>-33.4</v>
      </c>
      <c r="C2071" s="8">
        <v>38594</v>
      </c>
      <c r="D2071" s="5">
        <v>51.08</v>
      </c>
      <c r="E2071" s="8">
        <v>39422</v>
      </c>
      <c r="F2071" s="5">
        <v>76.382999999999996</v>
      </c>
      <c r="G2071" s="8">
        <v>39422</v>
      </c>
      <c r="H2071" s="5">
        <v>-3.206</v>
      </c>
      <c r="I2071" s="8">
        <v>39422</v>
      </c>
      <c r="J2071" s="5">
        <v>99.05</v>
      </c>
      <c r="K2071" s="8">
        <v>39422</v>
      </c>
      <c r="L2071" s="5">
        <v>20.96</v>
      </c>
      <c r="M2071" s="8">
        <v>38594</v>
      </c>
      <c r="N2071" s="5">
        <v>75</v>
      </c>
      <c r="O2071" s="8">
        <v>39422</v>
      </c>
      <c r="P2071" s="5">
        <v>-66.400000000000006</v>
      </c>
    </row>
    <row r="2072" spans="1:16" x14ac:dyDescent="0.2">
      <c r="A2072" s="8">
        <v>39423</v>
      </c>
      <c r="B2072" s="5">
        <v>-29.4</v>
      </c>
      <c r="C2072" s="8">
        <v>38595</v>
      </c>
      <c r="D2072" s="5">
        <v>34.979999999999997</v>
      </c>
      <c r="E2072" s="8">
        <v>39423</v>
      </c>
      <c r="F2072" s="5">
        <v>76.287999999999997</v>
      </c>
      <c r="G2072" s="8">
        <v>39423</v>
      </c>
      <c r="H2072" s="5">
        <v>-3.153</v>
      </c>
      <c r="I2072" s="8">
        <v>39423</v>
      </c>
      <c r="J2072" s="5">
        <v>99.09</v>
      </c>
      <c r="K2072" s="8">
        <v>39423</v>
      </c>
      <c r="L2072" s="5">
        <v>20.85</v>
      </c>
      <c r="M2072" s="8">
        <v>38595</v>
      </c>
      <c r="N2072" s="5">
        <v>78.2</v>
      </c>
      <c r="O2072" s="8">
        <v>39423</v>
      </c>
      <c r="P2072" s="5">
        <v>-79.7</v>
      </c>
    </row>
    <row r="2073" spans="1:16" x14ac:dyDescent="0.2">
      <c r="A2073" s="8">
        <v>39426</v>
      </c>
      <c r="B2073" s="5">
        <v>-25.4</v>
      </c>
      <c r="C2073" s="8">
        <v>38596</v>
      </c>
      <c r="D2073" s="5">
        <v>66.47</v>
      </c>
      <c r="E2073" s="8">
        <v>39426</v>
      </c>
      <c r="F2073" s="5">
        <v>76.061999999999998</v>
      </c>
      <c r="G2073" s="8">
        <v>39426</v>
      </c>
      <c r="H2073" s="5">
        <v>-3.1309999999999998</v>
      </c>
      <c r="I2073" s="8">
        <v>39426</v>
      </c>
      <c r="J2073" s="5">
        <v>99.08</v>
      </c>
      <c r="K2073" s="8">
        <v>39426</v>
      </c>
      <c r="L2073" s="5">
        <v>20.74</v>
      </c>
      <c r="M2073" s="8">
        <v>38596</v>
      </c>
      <c r="N2073" s="5">
        <v>85.07</v>
      </c>
      <c r="O2073" s="8">
        <v>39426</v>
      </c>
      <c r="P2073" s="5">
        <v>-77.2</v>
      </c>
    </row>
    <row r="2074" spans="1:16" x14ac:dyDescent="0.2">
      <c r="A2074" s="8">
        <v>39427</v>
      </c>
      <c r="B2074" s="5">
        <v>-23.5</v>
      </c>
      <c r="C2074" s="8">
        <v>38597</v>
      </c>
      <c r="D2074" s="5">
        <v>69.760000000000005</v>
      </c>
      <c r="E2074" s="8">
        <v>39427</v>
      </c>
      <c r="F2074" s="5">
        <v>76.221999999999994</v>
      </c>
      <c r="G2074" s="8">
        <v>39427</v>
      </c>
      <c r="H2074" s="5">
        <v>-3.4860000000000002</v>
      </c>
      <c r="I2074" s="8">
        <v>39427</v>
      </c>
      <c r="J2074" s="5">
        <v>99.18</v>
      </c>
      <c r="K2074" s="8">
        <v>39427</v>
      </c>
      <c r="L2074" s="5">
        <v>23.59</v>
      </c>
      <c r="M2074" s="8">
        <v>38597</v>
      </c>
      <c r="N2074" s="5">
        <v>80.66</v>
      </c>
      <c r="O2074" s="8">
        <v>39427</v>
      </c>
      <c r="P2074" s="5">
        <v>-74.8</v>
      </c>
    </row>
    <row r="2075" spans="1:16" x14ac:dyDescent="0.2">
      <c r="A2075" s="8">
        <v>39428</v>
      </c>
      <c r="B2075" s="5">
        <v>-22.7</v>
      </c>
      <c r="C2075" s="8">
        <v>38598</v>
      </c>
      <c r="D2075" s="5">
        <v>123.62</v>
      </c>
      <c r="E2075" s="8">
        <v>39428</v>
      </c>
      <c r="F2075" s="5">
        <v>76.144000000000005</v>
      </c>
      <c r="G2075" s="8">
        <v>39428</v>
      </c>
      <c r="H2075" s="5">
        <v>-3.3490000000000002</v>
      </c>
      <c r="I2075" s="8">
        <v>39428</v>
      </c>
      <c r="J2075" s="5">
        <v>99.15</v>
      </c>
      <c r="K2075" s="8">
        <v>39428</v>
      </c>
      <c r="L2075" s="5">
        <v>22.47</v>
      </c>
      <c r="M2075" s="8">
        <v>38598</v>
      </c>
      <c r="N2075" s="5">
        <v>80.66</v>
      </c>
      <c r="O2075" s="8">
        <v>39428</v>
      </c>
      <c r="P2075" s="5">
        <v>-65.5</v>
      </c>
    </row>
    <row r="2076" spans="1:16" x14ac:dyDescent="0.2">
      <c r="A2076" s="8">
        <v>39429</v>
      </c>
      <c r="B2076" s="5">
        <v>0.8</v>
      </c>
      <c r="C2076" s="8">
        <v>38599</v>
      </c>
      <c r="D2076" s="5">
        <v>71.62</v>
      </c>
      <c r="E2076" s="8">
        <v>39429</v>
      </c>
      <c r="F2076" s="5">
        <v>76.561999999999998</v>
      </c>
      <c r="G2076" s="8">
        <v>39429</v>
      </c>
      <c r="H2076" s="5">
        <v>-3.0830000000000002</v>
      </c>
      <c r="I2076" s="8">
        <v>39429</v>
      </c>
      <c r="J2076" s="5">
        <v>99.19</v>
      </c>
      <c r="K2076" s="8">
        <v>39429</v>
      </c>
      <c r="L2076" s="5">
        <v>22.56</v>
      </c>
      <c r="M2076" s="8">
        <v>38599</v>
      </c>
      <c r="N2076" s="5">
        <v>80.66</v>
      </c>
      <c r="O2076" s="8">
        <v>39429</v>
      </c>
      <c r="P2076" s="5">
        <v>-37.700000000000003</v>
      </c>
    </row>
    <row r="2077" spans="1:16" x14ac:dyDescent="0.2">
      <c r="A2077" s="8">
        <v>39430</v>
      </c>
      <c r="B2077" s="5">
        <v>6.4</v>
      </c>
      <c r="C2077" s="8">
        <v>38600</v>
      </c>
      <c r="D2077" s="5">
        <v>200.56</v>
      </c>
      <c r="E2077" s="8">
        <v>39430</v>
      </c>
      <c r="F2077" s="5">
        <v>77.436000000000007</v>
      </c>
      <c r="G2077" s="8">
        <v>39430</v>
      </c>
      <c r="H2077" s="5">
        <v>-3.0819999999999999</v>
      </c>
      <c r="I2077" s="8">
        <v>39430</v>
      </c>
      <c r="J2077" s="5">
        <v>99.31</v>
      </c>
      <c r="K2077" s="8">
        <v>39430</v>
      </c>
      <c r="L2077" s="5">
        <v>23.27</v>
      </c>
      <c r="M2077" s="8">
        <v>38600</v>
      </c>
      <c r="N2077" s="5">
        <v>80.66</v>
      </c>
      <c r="O2077" s="8">
        <v>39430</v>
      </c>
      <c r="P2077" s="5">
        <v>-31</v>
      </c>
    </row>
    <row r="2078" spans="1:16" x14ac:dyDescent="0.2">
      <c r="A2078" s="8">
        <v>39433</v>
      </c>
      <c r="B2078" s="5">
        <v>21.8</v>
      </c>
      <c r="C2078" s="8">
        <v>38601</v>
      </c>
      <c r="D2078" s="5">
        <v>51.51</v>
      </c>
      <c r="E2078" s="8">
        <v>39433</v>
      </c>
      <c r="F2078" s="5">
        <v>77.400999999999996</v>
      </c>
      <c r="G2078" s="8">
        <v>39433</v>
      </c>
      <c r="H2078" s="5">
        <v>-3.0659999999999998</v>
      </c>
      <c r="I2078" s="8">
        <v>39433</v>
      </c>
      <c r="J2078" s="5">
        <v>99.38</v>
      </c>
      <c r="K2078" s="8">
        <v>39433</v>
      </c>
      <c r="L2078" s="5">
        <v>24.52</v>
      </c>
      <c r="M2078" s="8">
        <v>38601</v>
      </c>
      <c r="N2078" s="5">
        <v>76.58</v>
      </c>
      <c r="O2078" s="8">
        <v>39433</v>
      </c>
      <c r="P2078" s="5">
        <v>-16</v>
      </c>
    </row>
    <row r="2079" spans="1:16" x14ac:dyDescent="0.2">
      <c r="A2079" s="8">
        <v>39434</v>
      </c>
      <c r="B2079" s="5">
        <v>21.7</v>
      </c>
      <c r="C2079" s="8">
        <v>38602</v>
      </c>
      <c r="D2079" s="5">
        <v>79.77</v>
      </c>
      <c r="E2079" s="8">
        <v>39434</v>
      </c>
      <c r="F2079" s="5">
        <v>77.412000000000006</v>
      </c>
      <c r="G2079" s="8">
        <v>39434</v>
      </c>
      <c r="H2079" s="5">
        <v>-2.8780000000000001</v>
      </c>
      <c r="I2079" s="8">
        <v>39434</v>
      </c>
      <c r="J2079" s="5">
        <v>99.32</v>
      </c>
      <c r="K2079" s="8">
        <v>39434</v>
      </c>
      <c r="L2079" s="5">
        <v>22.64</v>
      </c>
      <c r="M2079" s="8">
        <v>38602</v>
      </c>
      <c r="N2079" s="5">
        <v>80.3</v>
      </c>
      <c r="O2079" s="8">
        <v>39434</v>
      </c>
      <c r="P2079" s="5">
        <v>-21.8</v>
      </c>
    </row>
    <row r="2080" spans="1:16" x14ac:dyDescent="0.2">
      <c r="A2080" s="8">
        <v>39435</v>
      </c>
      <c r="B2080" s="5">
        <v>22</v>
      </c>
      <c r="C2080" s="8">
        <v>38603</v>
      </c>
      <c r="D2080" s="5">
        <v>171.95</v>
      </c>
      <c r="E2080" s="8">
        <v>39435</v>
      </c>
      <c r="F2080" s="5">
        <v>77.587000000000003</v>
      </c>
      <c r="G2080" s="8">
        <v>39435</v>
      </c>
      <c r="H2080" s="5">
        <v>-3.0739999999999998</v>
      </c>
      <c r="I2080" s="8">
        <v>39435</v>
      </c>
      <c r="J2080" s="5">
        <v>99.3</v>
      </c>
      <c r="K2080" s="8">
        <v>39435</v>
      </c>
      <c r="L2080" s="5">
        <v>21.68</v>
      </c>
      <c r="M2080" s="8">
        <v>38603</v>
      </c>
      <c r="N2080" s="5">
        <v>80.33</v>
      </c>
      <c r="O2080" s="8">
        <v>39435</v>
      </c>
      <c r="P2080" s="5">
        <v>-21.3</v>
      </c>
    </row>
    <row r="2081" spans="1:16" x14ac:dyDescent="0.2">
      <c r="A2081" s="8">
        <v>39436</v>
      </c>
      <c r="B2081" s="5">
        <v>15.8</v>
      </c>
      <c r="C2081" s="8">
        <v>38604</v>
      </c>
      <c r="D2081" s="5">
        <v>192.95</v>
      </c>
      <c r="E2081" s="8">
        <v>39436</v>
      </c>
      <c r="F2081" s="5">
        <v>77.793999999999997</v>
      </c>
      <c r="G2081" s="8">
        <v>39436</v>
      </c>
      <c r="H2081" s="5">
        <v>-2.891</v>
      </c>
      <c r="I2081" s="8">
        <v>39436</v>
      </c>
      <c r="J2081" s="5">
        <v>99.25</v>
      </c>
      <c r="K2081" s="8">
        <v>39436</v>
      </c>
      <c r="L2081" s="5">
        <v>20.58</v>
      </c>
      <c r="M2081" s="8">
        <v>38604</v>
      </c>
      <c r="N2081" s="5">
        <v>79.91</v>
      </c>
      <c r="O2081" s="8">
        <v>39436</v>
      </c>
      <c r="P2081" s="5">
        <v>16.3</v>
      </c>
    </row>
    <row r="2082" spans="1:16" x14ac:dyDescent="0.2">
      <c r="A2082" s="8">
        <v>39437</v>
      </c>
      <c r="B2082" s="5">
        <v>17.100000000000001</v>
      </c>
      <c r="C2082" s="8">
        <v>38605</v>
      </c>
      <c r="D2082" s="5">
        <v>62.31</v>
      </c>
      <c r="E2082" s="8">
        <v>39437</v>
      </c>
      <c r="F2082" s="5">
        <v>77.721000000000004</v>
      </c>
      <c r="G2082" s="8">
        <v>39437</v>
      </c>
      <c r="H2082" s="5">
        <v>-2.573</v>
      </c>
      <c r="I2082" s="8">
        <v>39437</v>
      </c>
      <c r="J2082" s="5">
        <v>99.19</v>
      </c>
      <c r="K2082" s="8">
        <v>39437</v>
      </c>
      <c r="L2082" s="5">
        <v>18.47</v>
      </c>
      <c r="M2082" s="8">
        <v>38605</v>
      </c>
      <c r="N2082" s="5">
        <v>79.91</v>
      </c>
      <c r="O2082" s="8">
        <v>39437</v>
      </c>
      <c r="P2082" s="5">
        <v>9.5</v>
      </c>
    </row>
    <row r="2083" spans="1:16" x14ac:dyDescent="0.2">
      <c r="A2083" s="8">
        <v>39440</v>
      </c>
      <c r="B2083" s="5">
        <v>19.5</v>
      </c>
      <c r="C2083" s="8">
        <v>38606</v>
      </c>
      <c r="D2083" s="5">
        <v>88.25</v>
      </c>
      <c r="E2083" s="8">
        <v>39440</v>
      </c>
      <c r="F2083" s="5">
        <v>77.572000000000003</v>
      </c>
      <c r="G2083" s="8">
        <v>39440</v>
      </c>
      <c r="H2083" s="5">
        <v>-2.1840000000000002</v>
      </c>
      <c r="I2083" s="8">
        <v>39440</v>
      </c>
      <c r="J2083" s="5">
        <v>99.17</v>
      </c>
      <c r="K2083" s="8">
        <v>39440</v>
      </c>
      <c r="L2083" s="5">
        <v>18.600000000000001</v>
      </c>
      <c r="M2083" s="8">
        <v>38606</v>
      </c>
      <c r="N2083" s="5">
        <v>79.91</v>
      </c>
      <c r="O2083" s="8">
        <v>39440</v>
      </c>
      <c r="P2083" s="5">
        <v>11.1</v>
      </c>
    </row>
    <row r="2084" spans="1:16" x14ac:dyDescent="0.2">
      <c r="A2084" s="8">
        <v>39441</v>
      </c>
      <c r="B2084" s="5">
        <v>19.5</v>
      </c>
      <c r="C2084" s="8">
        <v>38607</v>
      </c>
      <c r="D2084" s="5">
        <v>86.83</v>
      </c>
      <c r="E2084" s="8">
        <v>39441</v>
      </c>
      <c r="F2084" s="5">
        <v>77.596999999999994</v>
      </c>
      <c r="G2084" s="8">
        <v>39441</v>
      </c>
      <c r="H2084" s="5">
        <v>-2.15</v>
      </c>
      <c r="I2084" s="8">
        <v>39441</v>
      </c>
      <c r="J2084" s="5">
        <v>99.17</v>
      </c>
      <c r="K2084" s="8">
        <v>39441</v>
      </c>
      <c r="L2084" s="5">
        <v>18.600000000000001</v>
      </c>
      <c r="M2084" s="8">
        <v>38607</v>
      </c>
      <c r="N2084" s="5">
        <v>78.209999999999994</v>
      </c>
      <c r="O2084" s="8">
        <v>39441</v>
      </c>
      <c r="P2084" s="5">
        <v>11.1</v>
      </c>
    </row>
    <row r="2085" spans="1:16" x14ac:dyDescent="0.2">
      <c r="A2085" s="8">
        <v>39442</v>
      </c>
      <c r="B2085" s="5">
        <v>19.600000000000001</v>
      </c>
      <c r="C2085" s="8">
        <v>38608</v>
      </c>
      <c r="D2085" s="5">
        <v>78.680000000000007</v>
      </c>
      <c r="E2085" s="8">
        <v>39442</v>
      </c>
      <c r="F2085" s="5">
        <v>77.150000000000006</v>
      </c>
      <c r="G2085" s="8">
        <v>39442</v>
      </c>
      <c r="H2085" s="5">
        <v>-2.149</v>
      </c>
      <c r="I2085" s="8">
        <v>39442</v>
      </c>
      <c r="J2085" s="5">
        <v>99.17</v>
      </c>
      <c r="K2085" s="8">
        <v>39442</v>
      </c>
      <c r="L2085" s="5">
        <v>18.66</v>
      </c>
      <c r="M2085" s="8">
        <v>38608</v>
      </c>
      <c r="N2085" s="5">
        <v>78.89</v>
      </c>
      <c r="O2085" s="8">
        <v>39442</v>
      </c>
      <c r="P2085" s="5">
        <v>9.4</v>
      </c>
    </row>
    <row r="2086" spans="1:16" x14ac:dyDescent="0.2">
      <c r="A2086" s="8">
        <v>39443</v>
      </c>
      <c r="B2086" s="5">
        <v>21.5</v>
      </c>
      <c r="C2086" s="8">
        <v>38609</v>
      </c>
      <c r="D2086" s="5">
        <v>25.54</v>
      </c>
      <c r="E2086" s="8">
        <v>39443</v>
      </c>
      <c r="F2086" s="5">
        <v>76.606999999999999</v>
      </c>
      <c r="G2086" s="8">
        <v>39443</v>
      </c>
      <c r="H2086" s="5">
        <v>-2.46</v>
      </c>
      <c r="I2086" s="8">
        <v>39443</v>
      </c>
      <c r="J2086" s="5">
        <v>99.21</v>
      </c>
      <c r="K2086" s="8">
        <v>39443</v>
      </c>
      <c r="L2086" s="5">
        <v>20.260000000000002</v>
      </c>
      <c r="M2086" s="8">
        <v>38609</v>
      </c>
      <c r="N2086" s="5">
        <v>77.94</v>
      </c>
      <c r="O2086" s="8">
        <v>39443</v>
      </c>
      <c r="P2086" s="5">
        <v>-17.899999999999999</v>
      </c>
    </row>
    <row r="2087" spans="1:16" x14ac:dyDescent="0.2">
      <c r="A2087" s="8">
        <v>39444</v>
      </c>
      <c r="B2087" s="5">
        <v>27.3</v>
      </c>
      <c r="C2087" s="8">
        <v>38610</v>
      </c>
      <c r="D2087" s="5">
        <v>69.959999999999994</v>
      </c>
      <c r="E2087" s="8">
        <v>39444</v>
      </c>
      <c r="F2087" s="5">
        <v>76.218000000000004</v>
      </c>
      <c r="G2087" s="8">
        <v>39444</v>
      </c>
      <c r="H2087" s="5">
        <v>-2.3889999999999998</v>
      </c>
      <c r="I2087" s="8">
        <v>39444</v>
      </c>
      <c r="J2087" s="5">
        <v>99.16</v>
      </c>
      <c r="K2087" s="8">
        <v>39444</v>
      </c>
      <c r="L2087" s="5">
        <v>20.74</v>
      </c>
      <c r="M2087" s="8">
        <v>38610</v>
      </c>
      <c r="N2087" s="5">
        <v>79.5</v>
      </c>
      <c r="O2087" s="8">
        <v>39444</v>
      </c>
      <c r="P2087" s="5">
        <v>-24.6</v>
      </c>
    </row>
    <row r="2088" spans="1:16" x14ac:dyDescent="0.2">
      <c r="A2088" s="8">
        <v>39447</v>
      </c>
      <c r="B2088" s="5">
        <v>24.6</v>
      </c>
      <c r="C2088" s="8">
        <v>38611</v>
      </c>
      <c r="D2088" s="5">
        <v>57.22</v>
      </c>
      <c r="E2088" s="8">
        <v>39447</v>
      </c>
      <c r="F2088" s="5">
        <v>76.694999999999993</v>
      </c>
      <c r="G2088" s="8">
        <v>39447</v>
      </c>
      <c r="H2088" s="5">
        <v>-2.3690000000000002</v>
      </c>
      <c r="I2088" s="8">
        <v>39447</v>
      </c>
      <c r="J2088" s="5">
        <v>99.17</v>
      </c>
      <c r="K2088" s="8">
        <v>39447</v>
      </c>
      <c r="L2088" s="5">
        <v>22.5</v>
      </c>
      <c r="M2088" s="8">
        <v>38611</v>
      </c>
      <c r="N2088" s="5">
        <v>82.5</v>
      </c>
      <c r="O2088" s="8">
        <v>39447</v>
      </c>
      <c r="P2088" s="5">
        <v>-21.7</v>
      </c>
    </row>
    <row r="2089" spans="1:16" x14ac:dyDescent="0.2">
      <c r="A2089" s="8">
        <v>39448</v>
      </c>
      <c r="B2089" s="5">
        <v>24.6</v>
      </c>
      <c r="C2089" s="8">
        <v>38612</v>
      </c>
      <c r="D2089" s="5">
        <v>55.69</v>
      </c>
      <c r="E2089" s="8">
        <v>39448</v>
      </c>
      <c r="F2089" s="5">
        <v>76.647999999999996</v>
      </c>
      <c r="G2089" s="8">
        <v>39448</v>
      </c>
      <c r="H2089" s="5">
        <v>-2.2639999999999998</v>
      </c>
      <c r="I2089" s="8">
        <v>39448</v>
      </c>
      <c r="J2089" s="5">
        <v>99.17</v>
      </c>
      <c r="K2089" s="8">
        <v>39448</v>
      </c>
      <c r="L2089" s="5">
        <v>22.5</v>
      </c>
      <c r="M2089" s="8">
        <v>38612</v>
      </c>
      <c r="N2089" s="5">
        <v>82.5</v>
      </c>
      <c r="O2089" s="8">
        <v>39448</v>
      </c>
      <c r="P2089" s="5">
        <v>-21.7</v>
      </c>
    </row>
    <row r="2090" spans="1:16" x14ac:dyDescent="0.2">
      <c r="A2090" s="8">
        <v>39449</v>
      </c>
      <c r="B2090" s="5">
        <v>16</v>
      </c>
      <c r="C2090" s="8">
        <v>38613</v>
      </c>
      <c r="D2090" s="5">
        <v>77.94</v>
      </c>
      <c r="E2090" s="8">
        <v>39449</v>
      </c>
      <c r="F2090" s="5">
        <v>75.971999999999994</v>
      </c>
      <c r="G2090" s="8">
        <v>39449</v>
      </c>
      <c r="H2090" s="5">
        <v>-2.3460000000000001</v>
      </c>
      <c r="I2090" s="8">
        <v>39449</v>
      </c>
      <c r="J2090" s="5">
        <v>99.21</v>
      </c>
      <c r="K2090" s="8">
        <v>39449</v>
      </c>
      <c r="L2090" s="5">
        <v>23.17</v>
      </c>
      <c r="M2090" s="8">
        <v>38613</v>
      </c>
      <c r="N2090" s="5">
        <v>82.5</v>
      </c>
      <c r="O2090" s="8">
        <v>39449</v>
      </c>
      <c r="P2090" s="5">
        <v>-34.1</v>
      </c>
    </row>
    <row r="2091" spans="1:16" x14ac:dyDescent="0.2">
      <c r="A2091" s="8">
        <v>39450</v>
      </c>
      <c r="B2091" s="5">
        <v>16.100000000000001</v>
      </c>
      <c r="C2091" s="8">
        <v>38614</v>
      </c>
      <c r="D2091" s="5">
        <v>138.41</v>
      </c>
      <c r="E2091" s="8">
        <v>39450</v>
      </c>
      <c r="F2091" s="5">
        <v>75.888999999999996</v>
      </c>
      <c r="G2091" s="8">
        <v>39450</v>
      </c>
      <c r="H2091" s="5">
        <v>-2.3090000000000002</v>
      </c>
      <c r="I2091" s="8">
        <v>39450</v>
      </c>
      <c r="J2091" s="5">
        <v>99.18</v>
      </c>
      <c r="K2091" s="8">
        <v>39450</v>
      </c>
      <c r="L2091" s="5">
        <v>22.49</v>
      </c>
      <c r="M2091" s="8">
        <v>38614</v>
      </c>
      <c r="N2091" s="5">
        <v>82.4</v>
      </c>
      <c r="O2091" s="8">
        <v>39450</v>
      </c>
      <c r="P2091" s="5">
        <v>-33.700000000000003</v>
      </c>
    </row>
    <row r="2092" spans="1:16" x14ac:dyDescent="0.2">
      <c r="A2092" s="8">
        <v>39451</v>
      </c>
      <c r="B2092" s="5">
        <v>7.8</v>
      </c>
      <c r="C2092" s="8">
        <v>38615</v>
      </c>
      <c r="D2092" s="5">
        <v>156.74</v>
      </c>
      <c r="E2092" s="8">
        <v>39451</v>
      </c>
      <c r="F2092" s="5">
        <v>75.793000000000006</v>
      </c>
      <c r="G2092" s="8">
        <v>39451</v>
      </c>
      <c r="H2092" s="5">
        <v>-2.44</v>
      </c>
      <c r="I2092" s="8">
        <v>39451</v>
      </c>
      <c r="J2092" s="5">
        <v>99.31</v>
      </c>
      <c r="K2092" s="8">
        <v>39451</v>
      </c>
      <c r="L2092" s="5">
        <v>23.94</v>
      </c>
      <c r="M2092" s="8">
        <v>38615</v>
      </c>
      <c r="N2092" s="5">
        <v>77.53</v>
      </c>
      <c r="O2092" s="8">
        <v>39451</v>
      </c>
      <c r="P2092" s="5">
        <v>-56.9</v>
      </c>
    </row>
    <row r="2093" spans="1:16" x14ac:dyDescent="0.2">
      <c r="A2093" s="8">
        <v>39454</v>
      </c>
      <c r="B2093" s="5">
        <v>8.1</v>
      </c>
      <c r="C2093" s="8">
        <v>38616</v>
      </c>
      <c r="D2093" s="5">
        <v>176.46</v>
      </c>
      <c r="E2093" s="8">
        <v>39454</v>
      </c>
      <c r="F2093" s="5">
        <v>76.174000000000007</v>
      </c>
      <c r="G2093" s="8">
        <v>39454</v>
      </c>
      <c r="H2093" s="5">
        <v>-2.2669999999999999</v>
      </c>
      <c r="I2093" s="8">
        <v>39454</v>
      </c>
      <c r="J2093" s="5">
        <v>99.31</v>
      </c>
      <c r="K2093" s="8">
        <v>39454</v>
      </c>
      <c r="L2093" s="5">
        <v>23.79</v>
      </c>
      <c r="M2093" s="8">
        <v>38616</v>
      </c>
      <c r="N2093" s="5">
        <v>77.3</v>
      </c>
      <c r="O2093" s="8">
        <v>39454</v>
      </c>
      <c r="P2093" s="5">
        <v>-55.9</v>
      </c>
    </row>
    <row r="2094" spans="1:16" x14ac:dyDescent="0.2">
      <c r="A2094" s="8">
        <v>39455</v>
      </c>
      <c r="B2094" s="5">
        <v>7.9</v>
      </c>
      <c r="C2094" s="8">
        <v>38617</v>
      </c>
      <c r="D2094" s="5">
        <v>85.13</v>
      </c>
      <c r="E2094" s="8">
        <v>39455</v>
      </c>
      <c r="F2094" s="5">
        <v>76.111000000000004</v>
      </c>
      <c r="G2094" s="8">
        <v>39455</v>
      </c>
      <c r="H2094" s="5">
        <v>-2.3439999999999999</v>
      </c>
      <c r="I2094" s="8">
        <v>39455</v>
      </c>
      <c r="J2094" s="5">
        <v>99.4</v>
      </c>
      <c r="K2094" s="8">
        <v>39455</v>
      </c>
      <c r="L2094" s="5">
        <v>25.43</v>
      </c>
      <c r="M2094" s="8">
        <v>38617</v>
      </c>
      <c r="N2094" s="5">
        <v>77.92</v>
      </c>
      <c r="O2094" s="8">
        <v>39455</v>
      </c>
      <c r="P2094" s="5">
        <v>-56.4</v>
      </c>
    </row>
    <row r="2095" spans="1:16" x14ac:dyDescent="0.2">
      <c r="A2095" s="8">
        <v>39456</v>
      </c>
      <c r="B2095" s="5">
        <v>8.6</v>
      </c>
      <c r="C2095" s="8">
        <v>38618</v>
      </c>
      <c r="D2095" s="5">
        <v>21.39</v>
      </c>
      <c r="E2095" s="8">
        <v>39456</v>
      </c>
      <c r="F2095" s="5">
        <v>76.418999999999997</v>
      </c>
      <c r="G2095" s="8">
        <v>39456</v>
      </c>
      <c r="H2095" s="5">
        <v>-2.1339999999999999</v>
      </c>
      <c r="I2095" s="8">
        <v>39456</v>
      </c>
      <c r="J2095" s="5">
        <v>99.35</v>
      </c>
      <c r="K2095" s="8">
        <v>39456</v>
      </c>
      <c r="L2095" s="5">
        <v>24.12</v>
      </c>
      <c r="M2095" s="8">
        <v>38618</v>
      </c>
      <c r="N2095" s="5">
        <v>78.17</v>
      </c>
      <c r="O2095" s="8">
        <v>39456</v>
      </c>
      <c r="P2095" s="5">
        <v>-54.5</v>
      </c>
    </row>
    <row r="2096" spans="1:16" x14ac:dyDescent="0.2">
      <c r="A2096" s="8">
        <v>39457</v>
      </c>
      <c r="B2096" s="5">
        <v>9.6999999999999993</v>
      </c>
      <c r="C2096" s="8">
        <v>38619</v>
      </c>
      <c r="D2096" s="5">
        <v>53.51</v>
      </c>
      <c r="E2096" s="8">
        <v>39457</v>
      </c>
      <c r="F2096" s="5">
        <v>75.933999999999997</v>
      </c>
      <c r="G2096" s="8">
        <v>39457</v>
      </c>
      <c r="H2096" s="5">
        <v>-2.0259999999999998</v>
      </c>
      <c r="I2096" s="8">
        <v>39457</v>
      </c>
      <c r="J2096" s="5">
        <v>99.33</v>
      </c>
      <c r="K2096" s="8">
        <v>39457</v>
      </c>
      <c r="L2096" s="5">
        <v>23.45</v>
      </c>
      <c r="M2096" s="8">
        <v>38619</v>
      </c>
      <c r="N2096" s="5">
        <v>78.17</v>
      </c>
      <c r="O2096" s="8">
        <v>39457</v>
      </c>
      <c r="P2096" s="5">
        <v>-52.5</v>
      </c>
    </row>
    <row r="2097" spans="1:16" x14ac:dyDescent="0.2">
      <c r="A2097" s="8">
        <v>39458</v>
      </c>
      <c r="B2097" s="5">
        <v>-4.4000000000000004</v>
      </c>
      <c r="C2097" s="8">
        <v>38620</v>
      </c>
      <c r="D2097" s="5">
        <v>41.75</v>
      </c>
      <c r="E2097" s="8">
        <v>39458</v>
      </c>
      <c r="F2097" s="5">
        <v>75.977999999999994</v>
      </c>
      <c r="G2097" s="8">
        <v>39458</v>
      </c>
      <c r="H2097" s="5">
        <v>-2.081</v>
      </c>
      <c r="I2097" s="8">
        <v>39458</v>
      </c>
      <c r="J2097" s="5">
        <v>99.41</v>
      </c>
      <c r="K2097" s="8">
        <v>39458</v>
      </c>
      <c r="L2097" s="5">
        <v>23.68</v>
      </c>
      <c r="M2097" s="8">
        <v>38620</v>
      </c>
      <c r="N2097" s="5">
        <v>78.17</v>
      </c>
      <c r="O2097" s="8">
        <v>39458</v>
      </c>
      <c r="P2097" s="5">
        <v>-67.5</v>
      </c>
    </row>
    <row r="2098" spans="1:16" x14ac:dyDescent="0.2">
      <c r="A2098" s="8">
        <v>39461</v>
      </c>
      <c r="B2098" s="5">
        <v>2.1</v>
      </c>
      <c r="C2098" s="8">
        <v>38621</v>
      </c>
      <c r="D2098" s="5">
        <v>32.89</v>
      </c>
      <c r="E2098" s="8">
        <v>39461</v>
      </c>
      <c r="F2098" s="5">
        <v>75.613</v>
      </c>
      <c r="G2098" s="8">
        <v>39461</v>
      </c>
      <c r="H2098" s="5">
        <v>-1.625</v>
      </c>
      <c r="I2098" s="8">
        <v>39461</v>
      </c>
      <c r="J2098" s="5">
        <v>99.33</v>
      </c>
      <c r="K2098" s="8">
        <v>39461</v>
      </c>
      <c r="L2098" s="5">
        <v>22.9</v>
      </c>
      <c r="M2098" s="8">
        <v>38621</v>
      </c>
      <c r="N2098" s="5">
        <v>78.14</v>
      </c>
      <c r="O2098" s="8">
        <v>39461</v>
      </c>
      <c r="P2098" s="5">
        <v>-57.1</v>
      </c>
    </row>
    <row r="2099" spans="1:16" x14ac:dyDescent="0.2">
      <c r="A2099" s="8">
        <v>39462</v>
      </c>
      <c r="B2099" s="5">
        <v>-4</v>
      </c>
      <c r="C2099" s="8">
        <v>38622</v>
      </c>
      <c r="D2099" s="5">
        <v>52.6</v>
      </c>
      <c r="E2099" s="8">
        <v>39462</v>
      </c>
      <c r="F2099" s="5">
        <v>75.573999999999998</v>
      </c>
      <c r="G2099" s="8">
        <v>39462</v>
      </c>
      <c r="H2099" s="5">
        <v>-1.589</v>
      </c>
      <c r="I2099" s="8">
        <v>39462</v>
      </c>
      <c r="J2099" s="5">
        <v>99.44</v>
      </c>
      <c r="K2099" s="8">
        <v>39462</v>
      </c>
      <c r="L2099" s="5">
        <v>23.34</v>
      </c>
      <c r="M2099" s="8">
        <v>38622</v>
      </c>
      <c r="N2099" s="5">
        <v>75.900000000000006</v>
      </c>
      <c r="O2099" s="8">
        <v>39462</v>
      </c>
      <c r="P2099" s="5">
        <v>-75</v>
      </c>
    </row>
    <row r="2100" spans="1:16" x14ac:dyDescent="0.2">
      <c r="A2100" s="8">
        <v>39463</v>
      </c>
      <c r="B2100" s="5">
        <v>6.7</v>
      </c>
      <c r="C2100" s="8">
        <v>38623</v>
      </c>
      <c r="D2100" s="5">
        <v>51.78</v>
      </c>
      <c r="E2100" s="8">
        <v>39463</v>
      </c>
      <c r="F2100" s="5">
        <v>76.257999999999996</v>
      </c>
      <c r="G2100" s="8">
        <v>39463</v>
      </c>
      <c r="H2100" s="5">
        <v>-1.532</v>
      </c>
      <c r="I2100" s="8">
        <v>39463</v>
      </c>
      <c r="J2100" s="5">
        <v>99.49</v>
      </c>
      <c r="K2100" s="8">
        <v>39463</v>
      </c>
      <c r="L2100" s="5">
        <v>24.38</v>
      </c>
      <c r="M2100" s="8">
        <v>38623</v>
      </c>
      <c r="N2100" s="5">
        <v>75.459999999999994</v>
      </c>
      <c r="O2100" s="8">
        <v>39463</v>
      </c>
      <c r="P2100" s="5">
        <v>-70</v>
      </c>
    </row>
    <row r="2101" spans="1:16" x14ac:dyDescent="0.2">
      <c r="A2101" s="8">
        <v>39464</v>
      </c>
      <c r="B2101" s="5">
        <v>-7.8</v>
      </c>
      <c r="C2101" s="8">
        <v>38624</v>
      </c>
      <c r="D2101" s="5">
        <v>45.06</v>
      </c>
      <c r="E2101" s="8">
        <v>39464</v>
      </c>
      <c r="F2101" s="5">
        <v>76.174000000000007</v>
      </c>
      <c r="G2101" s="8">
        <v>39464</v>
      </c>
      <c r="H2101" s="5">
        <v>-1.9850000000000001</v>
      </c>
      <c r="I2101" s="8">
        <v>39464</v>
      </c>
      <c r="J2101" s="5">
        <v>99.64</v>
      </c>
      <c r="K2101" s="8">
        <v>39464</v>
      </c>
      <c r="L2101" s="5">
        <v>28.46</v>
      </c>
      <c r="M2101" s="8">
        <v>38624</v>
      </c>
      <c r="N2101" s="5">
        <v>75.959999999999994</v>
      </c>
      <c r="O2101" s="8">
        <v>39464</v>
      </c>
      <c r="P2101" s="5">
        <v>-92.7</v>
      </c>
    </row>
    <row r="2102" spans="1:16" x14ac:dyDescent="0.2">
      <c r="A2102" s="8">
        <v>39465</v>
      </c>
      <c r="B2102" s="5">
        <v>-3.8</v>
      </c>
      <c r="C2102" s="8">
        <v>38625</v>
      </c>
      <c r="D2102" s="5">
        <v>71.099999999999994</v>
      </c>
      <c r="E2102" s="8">
        <v>39465</v>
      </c>
      <c r="F2102" s="5">
        <v>76.382999999999996</v>
      </c>
      <c r="G2102" s="8">
        <v>39465</v>
      </c>
      <c r="H2102" s="5">
        <v>-2.0960000000000001</v>
      </c>
      <c r="I2102" s="8">
        <v>39465</v>
      </c>
      <c r="J2102" s="5">
        <v>99.68</v>
      </c>
      <c r="K2102" s="8">
        <v>39465</v>
      </c>
      <c r="L2102" s="5">
        <v>27.18</v>
      </c>
      <c r="M2102" s="8">
        <v>38625</v>
      </c>
      <c r="N2102" s="5">
        <v>76.709999999999994</v>
      </c>
      <c r="O2102" s="8">
        <v>39465</v>
      </c>
      <c r="P2102" s="5">
        <v>-95.2</v>
      </c>
    </row>
    <row r="2103" spans="1:16" x14ac:dyDescent="0.2">
      <c r="A2103" s="8">
        <v>39468</v>
      </c>
      <c r="B2103" s="5">
        <v>-3.9</v>
      </c>
      <c r="C2103" s="8">
        <v>38626</v>
      </c>
      <c r="D2103" s="5">
        <v>83.38</v>
      </c>
      <c r="E2103" s="8">
        <v>39468</v>
      </c>
      <c r="F2103" s="5">
        <v>76.866</v>
      </c>
      <c r="G2103" s="8">
        <v>39468</v>
      </c>
      <c r="H2103" s="5">
        <v>-2.0819999999999999</v>
      </c>
      <c r="I2103" s="8">
        <v>39468</v>
      </c>
      <c r="J2103" s="5">
        <v>99.68</v>
      </c>
      <c r="K2103" s="8">
        <v>39468</v>
      </c>
      <c r="L2103" s="5">
        <v>27.18</v>
      </c>
      <c r="M2103" s="8">
        <v>38626</v>
      </c>
      <c r="N2103" s="5">
        <v>76.709999999999994</v>
      </c>
      <c r="O2103" s="8">
        <v>39468</v>
      </c>
      <c r="P2103" s="5">
        <v>-91.7</v>
      </c>
    </row>
    <row r="2104" spans="1:16" x14ac:dyDescent="0.2">
      <c r="A2104" s="8">
        <v>39469</v>
      </c>
      <c r="B2104" s="5">
        <v>-3.7</v>
      </c>
      <c r="C2104" s="8">
        <v>38627</v>
      </c>
      <c r="D2104" s="5">
        <v>46.3</v>
      </c>
      <c r="E2104" s="8">
        <v>39469</v>
      </c>
      <c r="F2104" s="5">
        <v>76.346000000000004</v>
      </c>
      <c r="G2104" s="8">
        <v>39469</v>
      </c>
      <c r="H2104" s="5">
        <v>-3.0409999999999999</v>
      </c>
      <c r="I2104" s="8">
        <v>39469</v>
      </c>
      <c r="J2104" s="5">
        <v>99.69</v>
      </c>
      <c r="K2104" s="8">
        <v>39469</v>
      </c>
      <c r="L2104" s="5">
        <v>31.01</v>
      </c>
      <c r="M2104" s="8">
        <v>38627</v>
      </c>
      <c r="N2104" s="5">
        <v>76.709999999999994</v>
      </c>
      <c r="O2104" s="8">
        <v>39469</v>
      </c>
      <c r="P2104" s="5">
        <v>-89.5</v>
      </c>
    </row>
    <row r="2105" spans="1:16" x14ac:dyDescent="0.2">
      <c r="A2105" s="8">
        <v>39470</v>
      </c>
      <c r="B2105" s="5">
        <v>-4</v>
      </c>
      <c r="C2105" s="8">
        <v>38628</v>
      </c>
      <c r="D2105" s="5">
        <v>61.32</v>
      </c>
      <c r="E2105" s="8">
        <v>39470</v>
      </c>
      <c r="F2105" s="5">
        <v>76.400999999999996</v>
      </c>
      <c r="G2105" s="8">
        <v>39470</v>
      </c>
      <c r="H2105" s="5">
        <v>-2.2469999999999999</v>
      </c>
      <c r="I2105" s="8">
        <v>39470</v>
      </c>
      <c r="J2105" s="5">
        <v>99.58</v>
      </c>
      <c r="K2105" s="8">
        <v>39470</v>
      </c>
      <c r="L2105" s="5">
        <v>29.02</v>
      </c>
      <c r="M2105" s="8">
        <v>38628</v>
      </c>
      <c r="N2105" s="5">
        <v>80.3</v>
      </c>
      <c r="O2105" s="8">
        <v>39470</v>
      </c>
      <c r="P2105" s="5">
        <v>-88.4</v>
      </c>
    </row>
    <row r="2106" spans="1:16" x14ac:dyDescent="0.2">
      <c r="A2106" s="8">
        <v>39471</v>
      </c>
      <c r="B2106" s="5">
        <v>-4.5</v>
      </c>
      <c r="C2106" s="8">
        <v>38629</v>
      </c>
      <c r="D2106" s="5">
        <v>32.880000000000003</v>
      </c>
      <c r="E2106" s="8">
        <v>39471</v>
      </c>
      <c r="F2106" s="5">
        <v>75.691999999999993</v>
      </c>
      <c r="G2106" s="8">
        <v>39471</v>
      </c>
      <c r="H2106" s="5">
        <v>-1.726</v>
      </c>
      <c r="I2106" s="8">
        <v>39471</v>
      </c>
      <c r="J2106" s="5">
        <v>99.53</v>
      </c>
      <c r="K2106" s="8">
        <v>39471</v>
      </c>
      <c r="L2106" s="5">
        <v>27.78</v>
      </c>
      <c r="M2106" s="8">
        <v>38629</v>
      </c>
      <c r="N2106" s="5">
        <v>77.87</v>
      </c>
      <c r="O2106" s="8">
        <v>39471</v>
      </c>
      <c r="P2106" s="5">
        <v>-88</v>
      </c>
    </row>
    <row r="2107" spans="1:16" x14ac:dyDescent="0.2">
      <c r="A2107" s="8">
        <v>39472</v>
      </c>
      <c r="B2107" s="5">
        <v>-5.0999999999999996</v>
      </c>
      <c r="C2107" s="8">
        <v>38630</v>
      </c>
      <c r="D2107" s="5">
        <v>22.43</v>
      </c>
      <c r="E2107" s="8">
        <v>39472</v>
      </c>
      <c r="F2107" s="5">
        <v>75.972999999999999</v>
      </c>
      <c r="G2107" s="8">
        <v>39472</v>
      </c>
      <c r="H2107" s="5">
        <v>-2.2000000000000002</v>
      </c>
      <c r="I2107" s="8">
        <v>39472</v>
      </c>
      <c r="J2107" s="5">
        <v>99.61</v>
      </c>
      <c r="K2107" s="8">
        <v>39472</v>
      </c>
      <c r="L2107" s="5">
        <v>29.08</v>
      </c>
      <c r="M2107" s="8">
        <v>38630</v>
      </c>
      <c r="N2107" s="5">
        <v>81.650000000000006</v>
      </c>
      <c r="O2107" s="8">
        <v>39472</v>
      </c>
      <c r="P2107" s="5">
        <v>-87.7</v>
      </c>
    </row>
    <row r="2108" spans="1:16" x14ac:dyDescent="0.2">
      <c r="A2108" s="8">
        <v>39475</v>
      </c>
      <c r="B2108" s="5">
        <v>-10.5</v>
      </c>
      <c r="C2108" s="8">
        <v>38631</v>
      </c>
      <c r="D2108" s="5">
        <v>48.52</v>
      </c>
      <c r="E2108" s="8">
        <v>39475</v>
      </c>
      <c r="F2108" s="5">
        <v>75.578999999999994</v>
      </c>
      <c r="G2108" s="8">
        <v>39475</v>
      </c>
      <c r="H2108" s="5">
        <v>-2.0510000000000002</v>
      </c>
      <c r="I2108" s="8">
        <v>39475</v>
      </c>
      <c r="J2108" s="5">
        <v>99.51</v>
      </c>
      <c r="K2108" s="8">
        <v>39475</v>
      </c>
      <c r="L2108" s="5">
        <v>27.78</v>
      </c>
      <c r="M2108" s="8">
        <v>38631</v>
      </c>
      <c r="N2108" s="5">
        <v>80.28</v>
      </c>
      <c r="O2108" s="8">
        <v>39475</v>
      </c>
      <c r="P2108" s="5">
        <v>-100.1</v>
      </c>
    </row>
    <row r="2109" spans="1:16" x14ac:dyDescent="0.2">
      <c r="A2109" s="8">
        <v>39476</v>
      </c>
      <c r="B2109" s="5">
        <v>-5.9</v>
      </c>
      <c r="C2109" s="8">
        <v>38632</v>
      </c>
      <c r="D2109" s="5">
        <v>108.26</v>
      </c>
      <c r="E2109" s="8">
        <v>39476</v>
      </c>
      <c r="F2109" s="5">
        <v>75.545000000000002</v>
      </c>
      <c r="G2109" s="8">
        <v>39476</v>
      </c>
      <c r="H2109" s="5">
        <v>-1.8859999999999999</v>
      </c>
      <c r="I2109" s="8">
        <v>39476</v>
      </c>
      <c r="J2109" s="5">
        <v>99.48</v>
      </c>
      <c r="K2109" s="8">
        <v>39476</v>
      </c>
      <c r="L2109" s="5">
        <v>27.32</v>
      </c>
      <c r="M2109" s="8">
        <v>38632</v>
      </c>
      <c r="N2109" s="5">
        <v>77.48</v>
      </c>
      <c r="O2109" s="8">
        <v>39476</v>
      </c>
      <c r="P2109" s="5">
        <v>-120</v>
      </c>
    </row>
    <row r="2110" spans="1:16" x14ac:dyDescent="0.2">
      <c r="A2110" s="8">
        <v>39477</v>
      </c>
      <c r="B2110" s="5">
        <v>-19.5</v>
      </c>
      <c r="C2110" s="8">
        <v>38633</v>
      </c>
      <c r="D2110" s="5">
        <v>117.01</v>
      </c>
      <c r="E2110" s="8">
        <v>39477</v>
      </c>
      <c r="F2110" s="5">
        <v>75.031999999999996</v>
      </c>
      <c r="G2110" s="8">
        <v>39477</v>
      </c>
      <c r="H2110" s="5">
        <v>-2.1930000000000001</v>
      </c>
      <c r="I2110" s="8">
        <v>39477</v>
      </c>
      <c r="J2110" s="5">
        <v>99.49</v>
      </c>
      <c r="K2110" s="8">
        <v>39477</v>
      </c>
      <c r="L2110" s="5">
        <v>27.62</v>
      </c>
      <c r="M2110" s="8">
        <v>38633</v>
      </c>
      <c r="N2110" s="5">
        <v>77.48</v>
      </c>
      <c r="O2110" s="8">
        <v>39477</v>
      </c>
      <c r="P2110" s="5">
        <v>-167.4</v>
      </c>
    </row>
    <row r="2111" spans="1:16" x14ac:dyDescent="0.2">
      <c r="A2111" s="8">
        <v>39478</v>
      </c>
      <c r="B2111" s="5">
        <v>-20.399999999999999</v>
      </c>
      <c r="C2111" s="8">
        <v>38634</v>
      </c>
      <c r="D2111" s="5">
        <v>75.58</v>
      </c>
      <c r="E2111" s="8">
        <v>39478</v>
      </c>
      <c r="F2111" s="5">
        <v>75.177999999999997</v>
      </c>
      <c r="G2111" s="8">
        <v>39478</v>
      </c>
      <c r="H2111" s="5">
        <v>-2.1869999999999998</v>
      </c>
      <c r="I2111" s="8">
        <v>39478</v>
      </c>
      <c r="J2111" s="5">
        <v>99.42</v>
      </c>
      <c r="K2111" s="8">
        <v>39478</v>
      </c>
      <c r="L2111" s="5">
        <v>26.2</v>
      </c>
      <c r="M2111" s="8">
        <v>38634</v>
      </c>
      <c r="N2111" s="5">
        <v>77.48</v>
      </c>
      <c r="O2111" s="8">
        <v>39478</v>
      </c>
      <c r="P2111" s="5">
        <v>-170.2</v>
      </c>
    </row>
    <row r="2112" spans="1:16" x14ac:dyDescent="0.2">
      <c r="A2112" s="8">
        <v>39479</v>
      </c>
      <c r="B2112" s="5">
        <v>-17.600000000000001</v>
      </c>
      <c r="C2112" s="8">
        <v>38635</v>
      </c>
      <c r="D2112" s="5">
        <v>36.799999999999997</v>
      </c>
      <c r="E2112" s="8">
        <v>39479</v>
      </c>
      <c r="F2112" s="5">
        <v>75.444999999999993</v>
      </c>
      <c r="G2112" s="8">
        <v>39479</v>
      </c>
      <c r="H2112" s="5">
        <v>-1.8839999999999999</v>
      </c>
      <c r="I2112" s="8">
        <v>39479</v>
      </c>
      <c r="J2112" s="5">
        <v>99.34</v>
      </c>
      <c r="K2112" s="8">
        <v>39479</v>
      </c>
      <c r="L2112" s="5">
        <v>24.02</v>
      </c>
      <c r="M2112" s="8">
        <v>38635</v>
      </c>
      <c r="N2112" s="5">
        <v>77.48</v>
      </c>
      <c r="O2112" s="8">
        <v>39479</v>
      </c>
      <c r="P2112" s="5">
        <v>-198.8</v>
      </c>
    </row>
    <row r="2113" spans="1:16" x14ac:dyDescent="0.2">
      <c r="A2113" s="8">
        <v>39482</v>
      </c>
      <c r="B2113" s="5">
        <v>-18.100000000000001</v>
      </c>
      <c r="C2113" s="8">
        <v>38636</v>
      </c>
      <c r="D2113" s="5">
        <v>25.29</v>
      </c>
      <c r="E2113" s="8">
        <v>39482</v>
      </c>
      <c r="F2113" s="5">
        <v>75.37</v>
      </c>
      <c r="G2113" s="8">
        <v>39482</v>
      </c>
      <c r="H2113" s="5">
        <v>-1.8859999999999999</v>
      </c>
      <c r="I2113" s="8">
        <v>39482</v>
      </c>
      <c r="J2113" s="5">
        <v>99.39</v>
      </c>
      <c r="K2113" s="8">
        <v>39482</v>
      </c>
      <c r="L2113" s="5">
        <v>25.99</v>
      </c>
      <c r="M2113" s="8">
        <v>38636</v>
      </c>
      <c r="N2113" s="5">
        <v>77.540000000000006</v>
      </c>
      <c r="O2113" s="8">
        <v>39482</v>
      </c>
      <c r="P2113" s="5">
        <v>-196.5</v>
      </c>
    </row>
    <row r="2114" spans="1:16" x14ac:dyDescent="0.2">
      <c r="A2114" s="8">
        <v>39483</v>
      </c>
      <c r="B2114" s="5">
        <v>-41.3</v>
      </c>
      <c r="C2114" s="8">
        <v>38637</v>
      </c>
      <c r="D2114" s="5">
        <v>52.07</v>
      </c>
      <c r="E2114" s="8">
        <v>39483</v>
      </c>
      <c r="F2114" s="5">
        <v>76.116</v>
      </c>
      <c r="G2114" s="8">
        <v>39483</v>
      </c>
      <c r="H2114" s="5">
        <v>-2.27</v>
      </c>
      <c r="I2114" s="8">
        <v>39483</v>
      </c>
      <c r="J2114" s="5">
        <v>99.59</v>
      </c>
      <c r="K2114" s="8">
        <v>39483</v>
      </c>
      <c r="L2114" s="5">
        <v>28.24</v>
      </c>
      <c r="M2114" s="8">
        <v>38637</v>
      </c>
      <c r="N2114" s="5">
        <v>77.599999999999994</v>
      </c>
      <c r="O2114" s="8">
        <v>39483</v>
      </c>
      <c r="P2114" s="5">
        <v>-225.3</v>
      </c>
    </row>
    <row r="2115" spans="1:16" x14ac:dyDescent="0.2">
      <c r="A2115" s="8">
        <v>39484</v>
      </c>
      <c r="B2115" s="5">
        <v>-41.4</v>
      </c>
      <c r="C2115" s="8">
        <v>38638</v>
      </c>
      <c r="D2115" s="5">
        <v>17.48</v>
      </c>
      <c r="E2115" s="8">
        <v>39484</v>
      </c>
      <c r="F2115" s="5">
        <v>76.141000000000005</v>
      </c>
      <c r="G2115" s="8">
        <v>39484</v>
      </c>
      <c r="H2115" s="5">
        <v>-2.3239999999999998</v>
      </c>
      <c r="I2115" s="8">
        <v>39484</v>
      </c>
      <c r="J2115" s="5">
        <v>99.62</v>
      </c>
      <c r="K2115" s="8">
        <v>39484</v>
      </c>
      <c r="L2115" s="5">
        <v>28.97</v>
      </c>
      <c r="M2115" s="8">
        <v>38638</v>
      </c>
      <c r="N2115" s="5">
        <v>80</v>
      </c>
      <c r="O2115" s="8">
        <v>39484</v>
      </c>
      <c r="P2115" s="5">
        <v>-224.9</v>
      </c>
    </row>
    <row r="2116" spans="1:16" x14ac:dyDescent="0.2">
      <c r="A2116" s="8">
        <v>39485</v>
      </c>
      <c r="B2116" s="5">
        <v>-41.1</v>
      </c>
      <c r="C2116" s="8">
        <v>38639</v>
      </c>
      <c r="D2116" s="5">
        <v>24.35</v>
      </c>
      <c r="E2116" s="8">
        <v>39485</v>
      </c>
      <c r="F2116" s="5">
        <v>76.938000000000002</v>
      </c>
      <c r="G2116" s="8">
        <v>39485</v>
      </c>
      <c r="H2116" s="5">
        <v>-1.988</v>
      </c>
      <c r="I2116" s="8">
        <v>39485</v>
      </c>
      <c r="J2116" s="5">
        <v>99.65</v>
      </c>
      <c r="K2116" s="8">
        <v>39485</v>
      </c>
      <c r="L2116" s="5">
        <v>27.66</v>
      </c>
      <c r="M2116" s="8">
        <v>38639</v>
      </c>
      <c r="N2116" s="5">
        <v>80.7</v>
      </c>
      <c r="O2116" s="8">
        <v>39485</v>
      </c>
      <c r="P2116" s="5">
        <v>-223.7</v>
      </c>
    </row>
    <row r="2117" spans="1:16" x14ac:dyDescent="0.2">
      <c r="A2117" s="8">
        <v>39486</v>
      </c>
      <c r="B2117" s="5">
        <v>-40.799999999999997</v>
      </c>
      <c r="C2117" s="8">
        <v>38640</v>
      </c>
      <c r="D2117" s="5">
        <v>32.01</v>
      </c>
      <c r="E2117" s="8">
        <v>39486</v>
      </c>
      <c r="F2117" s="5">
        <v>76.67</v>
      </c>
      <c r="G2117" s="8">
        <v>39486</v>
      </c>
      <c r="H2117" s="5">
        <v>-2.0670000000000002</v>
      </c>
      <c r="I2117" s="8">
        <v>39486</v>
      </c>
      <c r="J2117" s="5">
        <v>99.66</v>
      </c>
      <c r="K2117" s="8">
        <v>39486</v>
      </c>
      <c r="L2117" s="5">
        <v>28.01</v>
      </c>
      <c r="M2117" s="8">
        <v>38640</v>
      </c>
      <c r="N2117" s="5">
        <v>80.7</v>
      </c>
      <c r="O2117" s="8">
        <v>39486</v>
      </c>
      <c r="P2117" s="5">
        <v>-222.4</v>
      </c>
    </row>
    <row r="2118" spans="1:16" x14ac:dyDescent="0.2">
      <c r="A2118" s="8">
        <v>39489</v>
      </c>
      <c r="B2118" s="5">
        <v>-39.4</v>
      </c>
      <c r="C2118" s="8">
        <v>38641</v>
      </c>
      <c r="D2118" s="5">
        <v>65.64</v>
      </c>
      <c r="E2118" s="8">
        <v>39489</v>
      </c>
      <c r="F2118" s="5">
        <v>76.584000000000003</v>
      </c>
      <c r="G2118" s="8">
        <v>39489</v>
      </c>
      <c r="H2118" s="5">
        <v>-1.9970000000000001</v>
      </c>
      <c r="I2118" s="8">
        <v>39489</v>
      </c>
      <c r="J2118" s="5">
        <v>99.62</v>
      </c>
      <c r="K2118" s="8">
        <v>39489</v>
      </c>
      <c r="L2118" s="5">
        <v>27.6</v>
      </c>
      <c r="M2118" s="8">
        <v>38641</v>
      </c>
      <c r="N2118" s="5">
        <v>80.7</v>
      </c>
      <c r="O2118" s="8">
        <v>39489</v>
      </c>
      <c r="P2118" s="5">
        <v>-217.6</v>
      </c>
    </row>
    <row r="2119" spans="1:16" x14ac:dyDescent="0.2">
      <c r="A2119" s="8">
        <v>39490</v>
      </c>
      <c r="B2119" s="5">
        <v>-38.700000000000003</v>
      </c>
      <c r="C2119" s="8">
        <v>38642</v>
      </c>
      <c r="D2119" s="5">
        <v>49.92</v>
      </c>
      <c r="E2119" s="8">
        <v>39490</v>
      </c>
      <c r="F2119" s="5">
        <v>76.314999999999998</v>
      </c>
      <c r="G2119" s="8">
        <v>39490</v>
      </c>
      <c r="H2119" s="5">
        <v>-1.86</v>
      </c>
      <c r="I2119" s="8">
        <v>39490</v>
      </c>
      <c r="J2119" s="5">
        <v>99.59</v>
      </c>
      <c r="K2119" s="8">
        <v>39490</v>
      </c>
      <c r="L2119" s="5">
        <v>26.33</v>
      </c>
      <c r="M2119" s="8">
        <v>38642</v>
      </c>
      <c r="N2119" s="5">
        <v>81.099999999999994</v>
      </c>
      <c r="O2119" s="8">
        <v>39490</v>
      </c>
      <c r="P2119" s="5">
        <v>-216</v>
      </c>
    </row>
    <row r="2120" spans="1:16" x14ac:dyDescent="0.2">
      <c r="A2120" s="8">
        <v>39491</v>
      </c>
      <c r="B2120" s="5">
        <v>-34.6</v>
      </c>
      <c r="C2120" s="8">
        <v>38643</v>
      </c>
      <c r="D2120" s="5">
        <v>114.75</v>
      </c>
      <c r="E2120" s="8">
        <v>39491</v>
      </c>
      <c r="F2120" s="5">
        <v>76.399000000000001</v>
      </c>
      <c r="G2120" s="8">
        <v>39491</v>
      </c>
      <c r="H2120" s="5">
        <v>-1.77</v>
      </c>
      <c r="I2120" s="8">
        <v>39491</v>
      </c>
      <c r="J2120" s="5">
        <v>99.55</v>
      </c>
      <c r="K2120" s="8">
        <v>39491</v>
      </c>
      <c r="L2120" s="5">
        <v>24.88</v>
      </c>
      <c r="M2120" s="8">
        <v>38643</v>
      </c>
      <c r="N2120" s="5">
        <v>80.099999999999994</v>
      </c>
      <c r="O2120" s="8">
        <v>39491</v>
      </c>
      <c r="P2120" s="5">
        <v>-213</v>
      </c>
    </row>
    <row r="2121" spans="1:16" x14ac:dyDescent="0.2">
      <c r="A2121" s="8">
        <v>39492</v>
      </c>
      <c r="B2121" s="5">
        <v>-24.3</v>
      </c>
      <c r="C2121" s="8">
        <v>38644</v>
      </c>
      <c r="D2121" s="5">
        <v>28.71</v>
      </c>
      <c r="E2121" s="8">
        <v>39492</v>
      </c>
      <c r="F2121" s="5">
        <v>76.155000000000001</v>
      </c>
      <c r="G2121" s="8">
        <v>39492</v>
      </c>
      <c r="H2121" s="5">
        <v>-1.8029999999999999</v>
      </c>
      <c r="I2121" s="8">
        <v>39492</v>
      </c>
      <c r="J2121" s="5">
        <v>99.65</v>
      </c>
      <c r="K2121" s="8">
        <v>39492</v>
      </c>
      <c r="L2121" s="5">
        <v>25.54</v>
      </c>
      <c r="M2121" s="8">
        <v>38644</v>
      </c>
      <c r="N2121" s="5">
        <v>80.09</v>
      </c>
      <c r="O2121" s="8">
        <v>39492</v>
      </c>
      <c r="P2121" s="5">
        <v>-209.2</v>
      </c>
    </row>
    <row r="2122" spans="1:16" x14ac:dyDescent="0.2">
      <c r="A2122" s="8">
        <v>39493</v>
      </c>
      <c r="B2122" s="5">
        <v>-39.4</v>
      </c>
      <c r="C2122" s="8">
        <v>38645</v>
      </c>
      <c r="D2122" s="5">
        <v>40.69</v>
      </c>
      <c r="E2122" s="8">
        <v>39493</v>
      </c>
      <c r="F2122" s="5">
        <v>76.100999999999999</v>
      </c>
      <c r="G2122" s="8">
        <v>39493</v>
      </c>
      <c r="H2122" s="5">
        <v>-1.944</v>
      </c>
      <c r="I2122" s="8">
        <v>39493</v>
      </c>
      <c r="J2122" s="5">
        <v>99.66</v>
      </c>
      <c r="K2122" s="8">
        <v>39493</v>
      </c>
      <c r="L2122" s="5">
        <v>25.02</v>
      </c>
      <c r="M2122" s="8">
        <v>38645</v>
      </c>
      <c r="N2122" s="5">
        <v>79.099999999999994</v>
      </c>
      <c r="O2122" s="8">
        <v>39493</v>
      </c>
      <c r="P2122" s="5">
        <v>-232.8</v>
      </c>
    </row>
    <row r="2123" spans="1:16" x14ac:dyDescent="0.2">
      <c r="A2123" s="8">
        <v>39496</v>
      </c>
      <c r="B2123" s="5">
        <v>-39.799999999999997</v>
      </c>
      <c r="C2123" s="8">
        <v>38646</v>
      </c>
      <c r="D2123" s="5">
        <v>49.41</v>
      </c>
      <c r="E2123" s="8">
        <v>39496</v>
      </c>
      <c r="F2123" s="5">
        <v>76.257000000000005</v>
      </c>
      <c r="G2123" s="8">
        <v>39496</v>
      </c>
      <c r="H2123" s="5">
        <v>-1.9350000000000001</v>
      </c>
      <c r="I2123" s="8">
        <v>39496</v>
      </c>
      <c r="J2123" s="5">
        <v>99.66</v>
      </c>
      <c r="K2123" s="8">
        <v>39496</v>
      </c>
      <c r="L2123" s="5">
        <v>25.02</v>
      </c>
      <c r="M2123" s="8">
        <v>38646</v>
      </c>
      <c r="N2123" s="5">
        <v>78.400000000000006</v>
      </c>
      <c r="O2123" s="8">
        <v>39496</v>
      </c>
      <c r="P2123" s="5">
        <v>-226.6</v>
      </c>
    </row>
    <row r="2124" spans="1:16" x14ac:dyDescent="0.2">
      <c r="A2124" s="8">
        <v>39497</v>
      </c>
      <c r="B2124" s="5">
        <v>-39.700000000000003</v>
      </c>
      <c r="C2124" s="8">
        <v>38647</v>
      </c>
      <c r="D2124" s="5">
        <v>16.04</v>
      </c>
      <c r="E2124" s="8">
        <v>39497</v>
      </c>
      <c r="F2124" s="5">
        <v>75.998000000000005</v>
      </c>
      <c r="G2124" s="8">
        <v>39497</v>
      </c>
      <c r="H2124" s="5">
        <v>-1.8460000000000001</v>
      </c>
      <c r="I2124" s="8">
        <v>39497</v>
      </c>
      <c r="J2124" s="5">
        <v>99.69</v>
      </c>
      <c r="K2124" s="8">
        <v>39497</v>
      </c>
      <c r="L2124" s="5">
        <v>25.59</v>
      </c>
      <c r="M2124" s="8">
        <v>38647</v>
      </c>
      <c r="N2124" s="5">
        <v>78.400000000000006</v>
      </c>
      <c r="O2124" s="8">
        <v>39497</v>
      </c>
      <c r="P2124" s="5">
        <v>-225.7</v>
      </c>
    </row>
    <row r="2125" spans="1:16" x14ac:dyDescent="0.2">
      <c r="A2125" s="8">
        <v>39498</v>
      </c>
      <c r="B2125" s="5">
        <v>-35.200000000000003</v>
      </c>
      <c r="C2125" s="8">
        <v>38648</v>
      </c>
      <c r="D2125" s="5">
        <v>88.32</v>
      </c>
      <c r="E2125" s="8">
        <v>39498</v>
      </c>
      <c r="F2125" s="5">
        <v>76.116</v>
      </c>
      <c r="G2125" s="8">
        <v>39498</v>
      </c>
      <c r="H2125" s="5">
        <v>-1.839</v>
      </c>
      <c r="I2125" s="8">
        <v>39498</v>
      </c>
      <c r="J2125" s="5">
        <v>99.66</v>
      </c>
      <c r="K2125" s="8">
        <v>39498</v>
      </c>
      <c r="L2125" s="5">
        <v>24.4</v>
      </c>
      <c r="M2125" s="8">
        <v>38648</v>
      </c>
      <c r="N2125" s="5">
        <v>78.400000000000006</v>
      </c>
      <c r="O2125" s="8">
        <v>39498</v>
      </c>
      <c r="P2125" s="5">
        <v>-227.7</v>
      </c>
    </row>
    <row r="2126" spans="1:16" x14ac:dyDescent="0.2">
      <c r="A2126" s="8">
        <v>39499</v>
      </c>
      <c r="B2126" s="5">
        <v>-42.9</v>
      </c>
      <c r="C2126" s="8">
        <v>38649</v>
      </c>
      <c r="D2126" s="5">
        <v>59.35</v>
      </c>
      <c r="E2126" s="8">
        <v>39499</v>
      </c>
      <c r="F2126" s="5">
        <v>75.600999999999999</v>
      </c>
      <c r="G2126" s="8">
        <v>39499</v>
      </c>
      <c r="H2126" s="5">
        <v>-2.077</v>
      </c>
      <c r="I2126" s="8">
        <v>39499</v>
      </c>
      <c r="J2126" s="5">
        <v>99.67</v>
      </c>
      <c r="K2126" s="8">
        <v>39499</v>
      </c>
      <c r="L2126" s="5">
        <v>25.12</v>
      </c>
      <c r="M2126" s="8">
        <v>38649</v>
      </c>
      <c r="N2126" s="5">
        <v>78</v>
      </c>
      <c r="O2126" s="8">
        <v>39499</v>
      </c>
      <c r="P2126" s="5">
        <v>-241.6</v>
      </c>
    </row>
    <row r="2127" spans="1:16" x14ac:dyDescent="0.2">
      <c r="A2127" s="8">
        <v>39500</v>
      </c>
      <c r="B2127" s="5">
        <v>-42.6</v>
      </c>
      <c r="C2127" s="8">
        <v>38650</v>
      </c>
      <c r="D2127" s="5">
        <v>204.91</v>
      </c>
      <c r="E2127" s="8">
        <v>39500</v>
      </c>
      <c r="F2127" s="5">
        <v>75.52</v>
      </c>
      <c r="G2127" s="8">
        <v>39500</v>
      </c>
      <c r="H2127" s="5">
        <v>-1.9770000000000001</v>
      </c>
      <c r="I2127" s="8">
        <v>39500</v>
      </c>
      <c r="J2127" s="5">
        <v>99.62</v>
      </c>
      <c r="K2127" s="8">
        <v>39500</v>
      </c>
      <c r="L2127" s="5">
        <v>24.06</v>
      </c>
      <c r="M2127" s="8">
        <v>38650</v>
      </c>
      <c r="N2127" s="5">
        <v>77.02</v>
      </c>
      <c r="O2127" s="8">
        <v>39500</v>
      </c>
      <c r="P2127" s="5">
        <v>-240.1</v>
      </c>
    </row>
    <row r="2128" spans="1:16" x14ac:dyDescent="0.2">
      <c r="A2128" s="8">
        <v>39503</v>
      </c>
      <c r="B2128" s="5">
        <v>-41.6</v>
      </c>
      <c r="C2128" s="8">
        <v>38651</v>
      </c>
      <c r="D2128" s="5">
        <v>89.33</v>
      </c>
      <c r="E2128" s="8">
        <v>39503</v>
      </c>
      <c r="F2128" s="5">
        <v>75.528999999999996</v>
      </c>
      <c r="G2128" s="8">
        <v>39503</v>
      </c>
      <c r="H2128" s="5">
        <v>-1.9179999999999999</v>
      </c>
      <c r="I2128" s="8">
        <v>39503</v>
      </c>
      <c r="J2128" s="5">
        <v>99.57</v>
      </c>
      <c r="K2128" s="8">
        <v>39503</v>
      </c>
      <c r="L2128" s="5">
        <v>23.03</v>
      </c>
      <c r="M2128" s="8">
        <v>38651</v>
      </c>
      <c r="N2128" s="5">
        <v>82.1</v>
      </c>
      <c r="O2128" s="8">
        <v>39503</v>
      </c>
      <c r="P2128" s="5">
        <v>-237.2</v>
      </c>
    </row>
    <row r="2129" spans="1:16" x14ac:dyDescent="0.2">
      <c r="A2129" s="8">
        <v>39504</v>
      </c>
      <c r="B2129" s="5">
        <v>-52.5</v>
      </c>
      <c r="C2129" s="8">
        <v>38652</v>
      </c>
      <c r="D2129" s="5">
        <v>52.22</v>
      </c>
      <c r="E2129" s="8">
        <v>39504</v>
      </c>
      <c r="F2129" s="5">
        <v>74.763000000000005</v>
      </c>
      <c r="G2129" s="8">
        <v>39504</v>
      </c>
      <c r="H2129" s="5">
        <v>-2.024</v>
      </c>
      <c r="I2129" s="8">
        <v>39504</v>
      </c>
      <c r="J2129" s="5">
        <v>99.5</v>
      </c>
      <c r="K2129" s="8">
        <v>39504</v>
      </c>
      <c r="L2129" s="5">
        <v>21.9</v>
      </c>
      <c r="M2129" s="8">
        <v>38652</v>
      </c>
      <c r="N2129" s="5">
        <v>80.7</v>
      </c>
      <c r="O2129" s="8">
        <v>39504</v>
      </c>
      <c r="P2129" s="5">
        <v>-281.8</v>
      </c>
    </row>
    <row r="2130" spans="1:16" x14ac:dyDescent="0.2">
      <c r="A2130" s="8">
        <v>39505</v>
      </c>
      <c r="B2130" s="5">
        <v>-55.6</v>
      </c>
      <c r="C2130" s="8">
        <v>38653</v>
      </c>
      <c r="D2130" s="5">
        <v>66.069999999999993</v>
      </c>
      <c r="E2130" s="8">
        <v>39505</v>
      </c>
      <c r="F2130" s="5">
        <v>74.212999999999994</v>
      </c>
      <c r="G2130" s="8">
        <v>39505</v>
      </c>
      <c r="H2130" s="5">
        <v>-2.3159999999999998</v>
      </c>
      <c r="I2130" s="8">
        <v>39505</v>
      </c>
      <c r="J2130" s="5">
        <v>99.48</v>
      </c>
      <c r="K2130" s="8">
        <v>39505</v>
      </c>
      <c r="L2130" s="5">
        <v>22.69</v>
      </c>
      <c r="M2130" s="8">
        <v>38653</v>
      </c>
      <c r="N2130" s="5">
        <v>80.2</v>
      </c>
      <c r="O2130" s="8">
        <v>39505</v>
      </c>
      <c r="P2130" s="5">
        <v>-300.5</v>
      </c>
    </row>
    <row r="2131" spans="1:16" x14ac:dyDescent="0.2">
      <c r="A2131" s="8">
        <v>39506</v>
      </c>
      <c r="B2131" s="5">
        <v>-59.3</v>
      </c>
      <c r="C2131" s="8">
        <v>38654</v>
      </c>
      <c r="D2131" s="5">
        <v>53.94</v>
      </c>
      <c r="E2131" s="8">
        <v>39506</v>
      </c>
      <c r="F2131" s="5">
        <v>73.721000000000004</v>
      </c>
      <c r="G2131" s="8">
        <v>39506</v>
      </c>
      <c r="H2131" s="5">
        <v>-2.6560000000000001</v>
      </c>
      <c r="I2131" s="8">
        <v>39506</v>
      </c>
      <c r="J2131" s="5">
        <v>99.47</v>
      </c>
      <c r="K2131" s="8">
        <v>39506</v>
      </c>
      <c r="L2131" s="5">
        <v>23.53</v>
      </c>
      <c r="M2131" s="8">
        <v>38654</v>
      </c>
      <c r="N2131" s="5">
        <v>80.2</v>
      </c>
      <c r="O2131" s="8">
        <v>39506</v>
      </c>
      <c r="P2131" s="5">
        <v>-337.5</v>
      </c>
    </row>
    <row r="2132" spans="1:16" x14ac:dyDescent="0.2">
      <c r="A2132" s="8">
        <v>39507</v>
      </c>
      <c r="B2132" s="5">
        <v>-64.599999999999994</v>
      </c>
      <c r="C2132" s="8">
        <v>38655</v>
      </c>
      <c r="D2132" s="5">
        <v>79.08</v>
      </c>
      <c r="E2132" s="8">
        <v>39507</v>
      </c>
      <c r="F2132" s="5">
        <v>73.713999999999999</v>
      </c>
      <c r="G2132" s="8">
        <v>39507</v>
      </c>
      <c r="H2132" s="5">
        <v>-3.1</v>
      </c>
      <c r="I2132" s="8">
        <v>39507</v>
      </c>
      <c r="J2132" s="5">
        <v>99.57</v>
      </c>
      <c r="K2132" s="8">
        <v>39507</v>
      </c>
      <c r="L2132" s="5">
        <v>26.54</v>
      </c>
      <c r="M2132" s="8">
        <v>38655</v>
      </c>
      <c r="N2132" s="5">
        <v>80.2</v>
      </c>
      <c r="O2132" s="8">
        <v>39507</v>
      </c>
      <c r="P2132" s="5">
        <v>-360.3</v>
      </c>
    </row>
    <row r="2133" spans="1:16" x14ac:dyDescent="0.2">
      <c r="A2133" s="8">
        <v>39510</v>
      </c>
      <c r="B2133" s="5">
        <v>-64.3</v>
      </c>
      <c r="C2133" s="8">
        <v>38656</v>
      </c>
      <c r="D2133" s="5">
        <v>110.84</v>
      </c>
      <c r="E2133" s="8">
        <v>39510</v>
      </c>
      <c r="F2133" s="5">
        <v>73.703999999999994</v>
      </c>
      <c r="G2133" s="8">
        <v>39510</v>
      </c>
      <c r="H2133" s="5">
        <v>-3.1930000000000001</v>
      </c>
      <c r="I2133" s="8">
        <v>39510</v>
      </c>
      <c r="J2133" s="5">
        <v>99.56</v>
      </c>
      <c r="K2133" s="8">
        <v>39510</v>
      </c>
      <c r="L2133" s="5">
        <v>26.28</v>
      </c>
      <c r="M2133" s="8">
        <v>38656</v>
      </c>
      <c r="N2133" s="5">
        <v>80.08</v>
      </c>
      <c r="O2133" s="8">
        <v>39510</v>
      </c>
      <c r="P2133" s="5">
        <v>-365.4</v>
      </c>
    </row>
    <row r="2134" spans="1:16" x14ac:dyDescent="0.2">
      <c r="A2134" s="8">
        <v>39511</v>
      </c>
      <c r="B2134" s="5">
        <v>-64.900000000000006</v>
      </c>
      <c r="C2134" s="8">
        <v>38657</v>
      </c>
      <c r="D2134" s="5">
        <v>157.36000000000001</v>
      </c>
      <c r="E2134" s="8">
        <v>39511</v>
      </c>
      <c r="F2134" s="5">
        <v>73.664000000000001</v>
      </c>
      <c r="G2134" s="8">
        <v>39511</v>
      </c>
      <c r="H2134" s="5">
        <v>-3.0510000000000002</v>
      </c>
      <c r="I2134" s="8">
        <v>39511</v>
      </c>
      <c r="J2134" s="5">
        <v>99.6</v>
      </c>
      <c r="K2134" s="8">
        <v>39511</v>
      </c>
      <c r="L2134" s="5">
        <v>25.52</v>
      </c>
      <c r="M2134" s="8">
        <v>38657</v>
      </c>
      <c r="N2134" s="5">
        <v>77.959999999999994</v>
      </c>
      <c r="O2134" s="8">
        <v>39511</v>
      </c>
      <c r="P2134" s="5">
        <v>-363.7</v>
      </c>
    </row>
    <row r="2135" spans="1:16" x14ac:dyDescent="0.2">
      <c r="A2135" s="8">
        <v>39512</v>
      </c>
      <c r="B2135" s="5">
        <v>-61.5</v>
      </c>
      <c r="C2135" s="8">
        <v>38658</v>
      </c>
      <c r="D2135" s="5">
        <v>42.88</v>
      </c>
      <c r="E2135" s="8">
        <v>39512</v>
      </c>
      <c r="F2135" s="5">
        <v>73.478999999999999</v>
      </c>
      <c r="G2135" s="8">
        <v>39512</v>
      </c>
      <c r="H2135" s="5">
        <v>-3.101</v>
      </c>
      <c r="I2135" s="8">
        <v>39512</v>
      </c>
      <c r="J2135" s="5">
        <v>99.6</v>
      </c>
      <c r="K2135" s="8">
        <v>39512</v>
      </c>
      <c r="L2135" s="5">
        <v>24.6</v>
      </c>
      <c r="M2135" s="8">
        <v>38658</v>
      </c>
      <c r="N2135" s="5">
        <v>82.5</v>
      </c>
      <c r="O2135" s="8">
        <v>39512</v>
      </c>
      <c r="P2135" s="5">
        <v>-372.3</v>
      </c>
    </row>
    <row r="2136" spans="1:16" x14ac:dyDescent="0.2">
      <c r="A2136" s="8">
        <v>39513</v>
      </c>
      <c r="B2136" s="5">
        <v>-62.1</v>
      </c>
      <c r="C2136" s="8">
        <v>38659</v>
      </c>
      <c r="D2136" s="5">
        <v>38.14</v>
      </c>
      <c r="E2136" s="8">
        <v>39513</v>
      </c>
      <c r="F2136" s="5">
        <v>73.001000000000005</v>
      </c>
      <c r="G2136" s="8">
        <v>39513</v>
      </c>
      <c r="H2136" s="5">
        <v>-3.5139999999999998</v>
      </c>
      <c r="I2136" s="8">
        <v>39513</v>
      </c>
      <c r="J2136" s="5">
        <v>99.71</v>
      </c>
      <c r="K2136" s="8">
        <v>39513</v>
      </c>
      <c r="L2136" s="5">
        <v>27.55</v>
      </c>
      <c r="M2136" s="8">
        <v>38659</v>
      </c>
      <c r="N2136" s="5">
        <v>83.4</v>
      </c>
      <c r="O2136" s="8">
        <v>39513</v>
      </c>
      <c r="P2136" s="5">
        <v>-372.1</v>
      </c>
    </row>
    <row r="2137" spans="1:16" x14ac:dyDescent="0.2">
      <c r="A2137" s="8">
        <v>39514</v>
      </c>
      <c r="B2137" s="5">
        <v>-69.5</v>
      </c>
      <c r="C2137" s="8">
        <v>38660</v>
      </c>
      <c r="D2137" s="5">
        <v>70.41</v>
      </c>
      <c r="E2137" s="8">
        <v>39514</v>
      </c>
      <c r="F2137" s="5">
        <v>73.027000000000001</v>
      </c>
      <c r="G2137" s="8">
        <v>39514</v>
      </c>
      <c r="H2137" s="5">
        <v>-3.34</v>
      </c>
      <c r="I2137" s="8">
        <v>39514</v>
      </c>
      <c r="J2137" s="5">
        <v>99.75</v>
      </c>
      <c r="K2137" s="8">
        <v>39514</v>
      </c>
      <c r="L2137" s="5">
        <v>27.49</v>
      </c>
      <c r="M2137" s="8">
        <v>38660</v>
      </c>
      <c r="N2137" s="5">
        <v>76.5</v>
      </c>
      <c r="O2137" s="8">
        <v>39514</v>
      </c>
      <c r="P2137" s="5">
        <v>-393</v>
      </c>
    </row>
    <row r="2138" spans="1:16" x14ac:dyDescent="0.2">
      <c r="A2138" s="8">
        <v>39517</v>
      </c>
      <c r="B2138" s="5">
        <v>-73.400000000000006</v>
      </c>
      <c r="C2138" s="8">
        <v>38661</v>
      </c>
      <c r="D2138" s="5">
        <v>41.39</v>
      </c>
      <c r="E2138" s="8">
        <v>39517</v>
      </c>
      <c r="F2138" s="5">
        <v>72.992999999999995</v>
      </c>
      <c r="G2138" s="8">
        <v>39517</v>
      </c>
      <c r="H2138" s="5">
        <v>-3.581</v>
      </c>
      <c r="I2138" s="8">
        <v>39517</v>
      </c>
      <c r="J2138" s="5">
        <v>99.81</v>
      </c>
      <c r="K2138" s="8">
        <v>39517</v>
      </c>
      <c r="L2138" s="5">
        <v>29.38</v>
      </c>
      <c r="M2138" s="8">
        <v>38661</v>
      </c>
      <c r="N2138" s="5">
        <v>76.5</v>
      </c>
      <c r="O2138" s="8">
        <v>39517</v>
      </c>
      <c r="P2138" s="5">
        <v>-396.4</v>
      </c>
    </row>
    <row r="2139" spans="1:16" x14ac:dyDescent="0.2">
      <c r="A2139" s="8">
        <v>39518</v>
      </c>
      <c r="B2139" s="5">
        <v>-72.099999999999994</v>
      </c>
      <c r="C2139" s="8">
        <v>38662</v>
      </c>
      <c r="D2139" s="5">
        <v>95.01</v>
      </c>
      <c r="E2139" s="8">
        <v>39518</v>
      </c>
      <c r="F2139" s="5">
        <v>73.277000000000001</v>
      </c>
      <c r="G2139" s="8">
        <v>39518</v>
      </c>
      <c r="H2139" s="5">
        <v>-3.0379999999999998</v>
      </c>
      <c r="I2139" s="8">
        <v>39518</v>
      </c>
      <c r="J2139" s="5">
        <v>99.65</v>
      </c>
      <c r="K2139" s="8">
        <v>39518</v>
      </c>
      <c r="L2139" s="5">
        <v>26.36</v>
      </c>
      <c r="M2139" s="8">
        <v>38662</v>
      </c>
      <c r="N2139" s="5">
        <v>76.5</v>
      </c>
      <c r="O2139" s="8">
        <v>39518</v>
      </c>
      <c r="P2139" s="5">
        <v>-395.3</v>
      </c>
    </row>
    <row r="2140" spans="1:16" x14ac:dyDescent="0.2">
      <c r="A2140" s="8">
        <v>39519</v>
      </c>
      <c r="B2140" s="5">
        <v>-72.7</v>
      </c>
      <c r="C2140" s="8">
        <v>38663</v>
      </c>
      <c r="D2140" s="5">
        <v>57.6</v>
      </c>
      <c r="E2140" s="8">
        <v>39519</v>
      </c>
      <c r="F2140" s="5">
        <v>72.403999999999996</v>
      </c>
      <c r="G2140" s="8">
        <v>39519</v>
      </c>
      <c r="H2140" s="5">
        <v>-3.2519999999999998</v>
      </c>
      <c r="I2140" s="8">
        <v>39519</v>
      </c>
      <c r="J2140" s="5">
        <v>99.63</v>
      </c>
      <c r="K2140" s="8">
        <v>39519</v>
      </c>
      <c r="L2140" s="5">
        <v>27.22</v>
      </c>
      <c r="M2140" s="8">
        <v>38663</v>
      </c>
      <c r="N2140" s="5">
        <v>76.5</v>
      </c>
      <c r="O2140" s="8">
        <v>39519</v>
      </c>
      <c r="P2140" s="5">
        <v>-394.8</v>
      </c>
    </row>
    <row r="2141" spans="1:16" x14ac:dyDescent="0.2">
      <c r="A2141" s="8">
        <v>39520</v>
      </c>
      <c r="B2141" s="5">
        <v>-80.099999999999994</v>
      </c>
      <c r="C2141" s="8">
        <v>38664</v>
      </c>
      <c r="D2141" s="5">
        <v>53.78</v>
      </c>
      <c r="E2141" s="8">
        <v>39520</v>
      </c>
      <c r="F2141" s="5">
        <v>72.072000000000003</v>
      </c>
      <c r="G2141" s="8">
        <v>39520</v>
      </c>
      <c r="H2141" s="5">
        <v>-3.286</v>
      </c>
      <c r="I2141" s="8">
        <v>39520</v>
      </c>
      <c r="J2141" s="5">
        <v>99.61</v>
      </c>
      <c r="K2141" s="8">
        <v>39520</v>
      </c>
      <c r="L2141" s="5">
        <v>27.29</v>
      </c>
      <c r="M2141" s="8">
        <v>38664</v>
      </c>
      <c r="N2141" s="5">
        <v>78.2</v>
      </c>
      <c r="O2141" s="8">
        <v>39520</v>
      </c>
      <c r="P2141" s="5">
        <v>-403.4</v>
      </c>
    </row>
    <row r="2142" spans="1:16" x14ac:dyDescent="0.2">
      <c r="A2142" s="8">
        <v>39521</v>
      </c>
      <c r="B2142" s="5">
        <v>-87.5</v>
      </c>
      <c r="C2142" s="8">
        <v>38665</v>
      </c>
      <c r="D2142" s="5">
        <v>62.64</v>
      </c>
      <c r="E2142" s="8">
        <v>39521</v>
      </c>
      <c r="F2142" s="5">
        <v>71.656999999999996</v>
      </c>
      <c r="G2142" s="8">
        <v>39521</v>
      </c>
      <c r="H2142" s="5">
        <v>-3.8079999999999998</v>
      </c>
      <c r="I2142" s="8">
        <v>39521</v>
      </c>
      <c r="J2142" s="5">
        <v>99.68</v>
      </c>
      <c r="K2142" s="8">
        <v>39521</v>
      </c>
      <c r="L2142" s="5">
        <v>31.16</v>
      </c>
      <c r="M2142" s="8">
        <v>38665</v>
      </c>
      <c r="N2142" s="5">
        <v>80.5</v>
      </c>
      <c r="O2142" s="8">
        <v>39521</v>
      </c>
      <c r="P2142" s="5">
        <v>-423.4</v>
      </c>
    </row>
    <row r="2143" spans="1:16" x14ac:dyDescent="0.2">
      <c r="A2143" s="8">
        <v>39524</v>
      </c>
      <c r="B2143" s="5">
        <v>-94</v>
      </c>
      <c r="C2143" s="8">
        <v>38666</v>
      </c>
      <c r="D2143" s="5">
        <v>36.380000000000003</v>
      </c>
      <c r="E2143" s="8">
        <v>39524</v>
      </c>
      <c r="F2143" s="5">
        <v>71.459000000000003</v>
      </c>
      <c r="G2143" s="8">
        <v>39524</v>
      </c>
      <c r="H2143" s="5">
        <v>-3.9350000000000001</v>
      </c>
      <c r="I2143" s="8">
        <v>39524</v>
      </c>
      <c r="J2143" s="5">
        <v>99.71</v>
      </c>
      <c r="K2143" s="8">
        <v>39524</v>
      </c>
      <c r="L2143" s="5">
        <v>32.24</v>
      </c>
      <c r="M2143" s="8">
        <v>38666</v>
      </c>
      <c r="N2143" s="5">
        <v>79.88</v>
      </c>
      <c r="O2143" s="8">
        <v>39524</v>
      </c>
      <c r="P2143" s="5">
        <v>-439.3</v>
      </c>
    </row>
    <row r="2144" spans="1:16" x14ac:dyDescent="0.2">
      <c r="A2144" s="8">
        <v>39525</v>
      </c>
      <c r="B2144" s="5">
        <v>-90.9</v>
      </c>
      <c r="C2144" s="8">
        <v>38667</v>
      </c>
      <c r="D2144" s="5">
        <v>30.8</v>
      </c>
      <c r="E2144" s="8">
        <v>39525</v>
      </c>
      <c r="F2144" s="5">
        <v>71.570999999999998</v>
      </c>
      <c r="G2144" s="8">
        <v>39525</v>
      </c>
      <c r="H2144" s="5">
        <v>-3.4319999999999999</v>
      </c>
      <c r="I2144" s="8">
        <v>39525</v>
      </c>
      <c r="J2144" s="5">
        <v>99.47</v>
      </c>
      <c r="K2144" s="8">
        <v>39525</v>
      </c>
      <c r="L2144" s="5">
        <v>25.79</v>
      </c>
      <c r="M2144" s="8">
        <v>38667</v>
      </c>
      <c r="N2144" s="5">
        <v>79.88</v>
      </c>
      <c r="O2144" s="8">
        <v>39525</v>
      </c>
      <c r="P2144" s="5">
        <v>-446.5</v>
      </c>
    </row>
    <row r="2145" spans="1:16" x14ac:dyDescent="0.2">
      <c r="A2145" s="8">
        <v>39526</v>
      </c>
      <c r="B2145" s="5">
        <v>-90.4</v>
      </c>
      <c r="C2145" s="8">
        <v>38668</v>
      </c>
      <c r="D2145" s="5">
        <v>16.41</v>
      </c>
      <c r="E2145" s="8">
        <v>39526</v>
      </c>
      <c r="F2145" s="5">
        <v>72.144000000000005</v>
      </c>
      <c r="G2145" s="8">
        <v>39526</v>
      </c>
      <c r="H2145" s="5">
        <v>-4.1779999999999999</v>
      </c>
      <c r="I2145" s="8">
        <v>39526</v>
      </c>
      <c r="J2145" s="5">
        <v>99.61</v>
      </c>
      <c r="K2145" s="8">
        <v>39526</v>
      </c>
      <c r="L2145" s="5">
        <v>29.84</v>
      </c>
      <c r="M2145" s="8">
        <v>38668</v>
      </c>
      <c r="N2145" s="5">
        <v>79.88</v>
      </c>
      <c r="O2145" s="8">
        <v>39526</v>
      </c>
      <c r="P2145" s="5">
        <v>-441.8</v>
      </c>
    </row>
    <row r="2146" spans="1:16" x14ac:dyDescent="0.2">
      <c r="A2146" s="8">
        <v>39527</v>
      </c>
      <c r="B2146" s="5">
        <v>-88.9</v>
      </c>
      <c r="C2146" s="8">
        <v>38669</v>
      </c>
      <c r="D2146" s="5">
        <v>63.93</v>
      </c>
      <c r="E2146" s="8">
        <v>39527</v>
      </c>
      <c r="F2146" s="5">
        <v>72.747</v>
      </c>
      <c r="G2146" s="8">
        <v>39527</v>
      </c>
      <c r="H2146" s="5">
        <v>-3.9830000000000001</v>
      </c>
      <c r="I2146" s="8">
        <v>39527</v>
      </c>
      <c r="J2146" s="5">
        <v>99.51</v>
      </c>
      <c r="K2146" s="8">
        <v>39527</v>
      </c>
      <c r="L2146" s="5">
        <v>26.62</v>
      </c>
      <c r="M2146" s="8">
        <v>38669</v>
      </c>
      <c r="N2146" s="5">
        <v>79.88</v>
      </c>
      <c r="O2146" s="8">
        <v>39527</v>
      </c>
      <c r="P2146" s="5">
        <v>-448.1</v>
      </c>
    </row>
    <row r="2147" spans="1:16" x14ac:dyDescent="0.2">
      <c r="A2147" s="8">
        <v>39528</v>
      </c>
      <c r="B2147" s="5">
        <v>-88.9</v>
      </c>
      <c r="C2147" s="8">
        <v>38670</v>
      </c>
      <c r="D2147" s="5">
        <v>30.57</v>
      </c>
      <c r="E2147" s="8">
        <v>39528</v>
      </c>
      <c r="F2147" s="5">
        <v>72.709000000000003</v>
      </c>
      <c r="G2147" s="8">
        <v>39528</v>
      </c>
      <c r="H2147" s="5">
        <v>-3.9830000000000001</v>
      </c>
      <c r="I2147" s="8">
        <v>39528</v>
      </c>
      <c r="J2147" s="5">
        <v>99.51</v>
      </c>
      <c r="K2147" s="8">
        <v>39528</v>
      </c>
      <c r="L2147" s="5">
        <v>26.62</v>
      </c>
      <c r="M2147" s="8">
        <v>38670</v>
      </c>
      <c r="N2147" s="5">
        <v>80.900000000000006</v>
      </c>
      <c r="O2147" s="8">
        <v>39528</v>
      </c>
      <c r="P2147" s="5">
        <v>-448.1</v>
      </c>
    </row>
    <row r="2148" spans="1:16" x14ac:dyDescent="0.2">
      <c r="A2148" s="8">
        <v>39531</v>
      </c>
      <c r="B2148" s="5">
        <v>-88.9</v>
      </c>
      <c r="C2148" s="8">
        <v>38671</v>
      </c>
      <c r="D2148" s="5">
        <v>23.14</v>
      </c>
      <c r="E2148" s="8">
        <v>39531</v>
      </c>
      <c r="F2148" s="5">
        <v>72.948999999999998</v>
      </c>
      <c r="G2148" s="8">
        <v>39531</v>
      </c>
      <c r="H2148" s="5">
        <v>-3.214</v>
      </c>
      <c r="I2148" s="8">
        <v>39531</v>
      </c>
      <c r="J2148" s="5">
        <v>99.48</v>
      </c>
      <c r="K2148" s="8">
        <v>39531</v>
      </c>
      <c r="L2148" s="5">
        <v>25.73</v>
      </c>
      <c r="M2148" s="8">
        <v>38671</v>
      </c>
      <c r="N2148" s="5">
        <v>80.3</v>
      </c>
      <c r="O2148" s="8">
        <v>39531</v>
      </c>
      <c r="P2148" s="5">
        <v>-427.9</v>
      </c>
    </row>
    <row r="2149" spans="1:16" x14ac:dyDescent="0.2">
      <c r="A2149" s="8">
        <v>39532</v>
      </c>
      <c r="B2149" s="5">
        <v>-98.8</v>
      </c>
      <c r="C2149" s="8">
        <v>38672</v>
      </c>
      <c r="D2149" s="5">
        <v>31.68</v>
      </c>
      <c r="E2149" s="8">
        <v>39532</v>
      </c>
      <c r="F2149" s="5">
        <v>72.275999999999996</v>
      </c>
      <c r="G2149" s="8">
        <v>39532</v>
      </c>
      <c r="H2149" s="5">
        <v>-3.1</v>
      </c>
      <c r="I2149" s="8">
        <v>39532</v>
      </c>
      <c r="J2149" s="5">
        <v>99.45</v>
      </c>
      <c r="K2149" s="8">
        <v>39532</v>
      </c>
      <c r="L2149" s="5">
        <v>25.72</v>
      </c>
      <c r="M2149" s="8">
        <v>38672</v>
      </c>
      <c r="N2149" s="5">
        <v>79.09</v>
      </c>
      <c r="O2149" s="8">
        <v>39532</v>
      </c>
      <c r="P2149" s="5">
        <v>-469.9</v>
      </c>
    </row>
    <row r="2150" spans="1:16" x14ac:dyDescent="0.2">
      <c r="A2150" s="8">
        <v>39533</v>
      </c>
      <c r="B2150" s="5">
        <v>-100.6</v>
      </c>
      <c r="C2150" s="8">
        <v>38673</v>
      </c>
      <c r="D2150" s="5">
        <v>82.43</v>
      </c>
      <c r="E2150" s="8">
        <v>39533</v>
      </c>
      <c r="F2150" s="5">
        <v>71.506</v>
      </c>
      <c r="G2150" s="8">
        <v>39533</v>
      </c>
      <c r="H2150" s="5">
        <v>-3.226</v>
      </c>
      <c r="I2150" s="8">
        <v>39533</v>
      </c>
      <c r="J2150" s="5">
        <v>99.48</v>
      </c>
      <c r="K2150" s="8">
        <v>39533</v>
      </c>
      <c r="L2150" s="5">
        <v>26.08</v>
      </c>
      <c r="M2150" s="8">
        <v>38673</v>
      </c>
      <c r="N2150" s="5">
        <v>78.83</v>
      </c>
      <c r="O2150" s="8">
        <v>39533</v>
      </c>
      <c r="P2150" s="5">
        <v>-478.9</v>
      </c>
    </row>
    <row r="2151" spans="1:16" x14ac:dyDescent="0.2">
      <c r="A2151" s="8">
        <v>39534</v>
      </c>
      <c r="B2151" s="5">
        <v>-99.4</v>
      </c>
      <c r="C2151" s="8">
        <v>38674</v>
      </c>
      <c r="D2151" s="5">
        <v>70.69</v>
      </c>
      <c r="E2151" s="8">
        <v>39534</v>
      </c>
      <c r="F2151" s="5">
        <v>71.66</v>
      </c>
      <c r="G2151" s="8">
        <v>39534</v>
      </c>
      <c r="H2151" s="5">
        <v>-3.2679999999999998</v>
      </c>
      <c r="I2151" s="8">
        <v>39534</v>
      </c>
      <c r="J2151" s="5">
        <v>99.56</v>
      </c>
      <c r="K2151" s="8">
        <v>39534</v>
      </c>
      <c r="L2151" s="5">
        <v>25.88</v>
      </c>
      <c r="M2151" s="8">
        <v>38674</v>
      </c>
      <c r="N2151" s="5">
        <v>76.510000000000005</v>
      </c>
      <c r="O2151" s="8">
        <v>39534</v>
      </c>
      <c r="P2151" s="5">
        <v>-511.1</v>
      </c>
    </row>
    <row r="2152" spans="1:16" x14ac:dyDescent="0.2">
      <c r="A2152" s="8">
        <v>39535</v>
      </c>
      <c r="B2152" s="5">
        <v>-98.5</v>
      </c>
      <c r="C2152" s="8">
        <v>38675</v>
      </c>
      <c r="D2152" s="5">
        <v>11.62</v>
      </c>
      <c r="E2152" s="8">
        <v>39535</v>
      </c>
      <c r="F2152" s="5">
        <v>71.677999999999997</v>
      </c>
      <c r="G2152" s="8">
        <v>39535</v>
      </c>
      <c r="H2152" s="5">
        <v>-3.2170000000000001</v>
      </c>
      <c r="I2152" s="8">
        <v>39535</v>
      </c>
      <c r="J2152" s="5">
        <v>99.6</v>
      </c>
      <c r="K2152" s="8">
        <v>39535</v>
      </c>
      <c r="L2152" s="5">
        <v>25.71</v>
      </c>
      <c r="M2152" s="8">
        <v>38675</v>
      </c>
      <c r="N2152" s="5">
        <v>76.510000000000005</v>
      </c>
      <c r="O2152" s="8">
        <v>39535</v>
      </c>
      <c r="P2152" s="5">
        <v>-519.4</v>
      </c>
    </row>
    <row r="2153" spans="1:16" x14ac:dyDescent="0.2">
      <c r="A2153" s="8">
        <v>39538</v>
      </c>
      <c r="B2153" s="5">
        <v>-89.9</v>
      </c>
      <c r="C2153" s="8">
        <v>38676</v>
      </c>
      <c r="D2153" s="5">
        <v>28.42</v>
      </c>
      <c r="E2153" s="8">
        <v>39538</v>
      </c>
      <c r="F2153" s="5">
        <v>71.802000000000007</v>
      </c>
      <c r="G2153" s="8">
        <v>39538</v>
      </c>
      <c r="H2153" s="5">
        <v>-3.302</v>
      </c>
      <c r="I2153" s="8">
        <v>39538</v>
      </c>
      <c r="J2153" s="5">
        <v>99.57</v>
      </c>
      <c r="K2153" s="8">
        <v>39538</v>
      </c>
      <c r="L2153" s="5">
        <v>25.61</v>
      </c>
      <c r="M2153" s="8">
        <v>38676</v>
      </c>
      <c r="N2153" s="5">
        <v>76.510000000000005</v>
      </c>
      <c r="O2153" s="8">
        <v>39538</v>
      </c>
      <c r="P2153" s="5">
        <v>-509.4</v>
      </c>
    </row>
    <row r="2154" spans="1:16" x14ac:dyDescent="0.2">
      <c r="A2154" s="8">
        <v>39539</v>
      </c>
      <c r="B2154" s="5">
        <v>-85</v>
      </c>
      <c r="C2154" s="8">
        <v>38677</v>
      </c>
      <c r="D2154" s="5">
        <v>31.15</v>
      </c>
      <c r="E2154" s="8">
        <v>39539</v>
      </c>
      <c r="F2154" s="5">
        <v>72.563000000000002</v>
      </c>
      <c r="G2154" s="8">
        <v>39539</v>
      </c>
      <c r="H2154" s="5">
        <v>-2.927</v>
      </c>
      <c r="I2154" s="8">
        <v>39539</v>
      </c>
      <c r="J2154" s="5">
        <v>99.44</v>
      </c>
      <c r="K2154" s="8">
        <v>39539</v>
      </c>
      <c r="L2154" s="5">
        <v>22.68</v>
      </c>
      <c r="M2154" s="8">
        <v>38677</v>
      </c>
      <c r="N2154" s="5">
        <v>73.099999999999994</v>
      </c>
      <c r="O2154" s="8">
        <v>39539</v>
      </c>
      <c r="P2154" s="5">
        <v>-513.29999999999995</v>
      </c>
    </row>
    <row r="2155" spans="1:16" x14ac:dyDescent="0.2">
      <c r="A2155" s="8">
        <v>39540</v>
      </c>
      <c r="B2155" s="5">
        <v>-82.8</v>
      </c>
      <c r="C2155" s="8">
        <v>38678</v>
      </c>
      <c r="D2155" s="5">
        <v>26.69</v>
      </c>
      <c r="E2155" s="8">
        <v>39540</v>
      </c>
      <c r="F2155" s="5">
        <v>72.259</v>
      </c>
      <c r="G2155" s="8">
        <v>39540</v>
      </c>
      <c r="H2155" s="5">
        <v>-2.9860000000000002</v>
      </c>
      <c r="I2155" s="8">
        <v>39540</v>
      </c>
      <c r="J2155" s="5">
        <v>99.45</v>
      </c>
      <c r="K2155" s="8">
        <v>39540</v>
      </c>
      <c r="L2155" s="5">
        <v>23.43</v>
      </c>
      <c r="M2155" s="8">
        <v>38678</v>
      </c>
      <c r="N2155" s="5">
        <v>73.099999999999994</v>
      </c>
      <c r="O2155" s="8">
        <v>39540</v>
      </c>
      <c r="P2155" s="5">
        <v>-506.1</v>
      </c>
    </row>
    <row r="2156" spans="1:16" x14ac:dyDescent="0.2">
      <c r="A2156" s="8">
        <v>39541</v>
      </c>
      <c r="B2156" s="5">
        <v>-79.599999999999994</v>
      </c>
      <c r="C2156" s="8">
        <v>38679</v>
      </c>
      <c r="D2156" s="5">
        <v>34.94</v>
      </c>
      <c r="E2156" s="8">
        <v>39541</v>
      </c>
      <c r="F2156" s="5">
        <v>72.216999999999999</v>
      </c>
      <c r="G2156" s="8">
        <v>39541</v>
      </c>
      <c r="H2156" s="5">
        <v>-3.0209999999999999</v>
      </c>
      <c r="I2156" s="8">
        <v>39541</v>
      </c>
      <c r="J2156" s="5">
        <v>99.42</v>
      </c>
      <c r="K2156" s="8">
        <v>39541</v>
      </c>
      <c r="L2156" s="5">
        <v>23.21</v>
      </c>
      <c r="M2156" s="8">
        <v>38679</v>
      </c>
      <c r="N2156" s="5">
        <v>73.31</v>
      </c>
      <c r="O2156" s="8">
        <v>39541</v>
      </c>
      <c r="P2156" s="5">
        <v>-511.9</v>
      </c>
    </row>
    <row r="2157" spans="1:16" x14ac:dyDescent="0.2">
      <c r="A2157" s="8">
        <v>39542</v>
      </c>
      <c r="B2157" s="5">
        <v>-83.8</v>
      </c>
      <c r="C2157" s="8">
        <v>38680</v>
      </c>
      <c r="D2157" s="5">
        <v>35.81</v>
      </c>
      <c r="E2157" s="8">
        <v>39542</v>
      </c>
      <c r="F2157" s="5">
        <v>72.021000000000001</v>
      </c>
      <c r="G2157" s="8">
        <v>39542</v>
      </c>
      <c r="H2157" s="5">
        <v>-3.052</v>
      </c>
      <c r="I2157" s="8">
        <v>39542</v>
      </c>
      <c r="J2157" s="5">
        <v>99.38</v>
      </c>
      <c r="K2157" s="8">
        <v>39542</v>
      </c>
      <c r="L2157" s="5">
        <v>22.45</v>
      </c>
      <c r="M2157" s="8">
        <v>38680</v>
      </c>
      <c r="N2157" s="5">
        <v>73.31</v>
      </c>
      <c r="O2157" s="8">
        <v>39542</v>
      </c>
      <c r="P2157" s="5">
        <v>-533.79999999999995</v>
      </c>
    </row>
    <row r="2158" spans="1:16" x14ac:dyDescent="0.2">
      <c r="A2158" s="8">
        <v>39545</v>
      </c>
      <c r="B2158" s="5">
        <v>-79.900000000000006</v>
      </c>
      <c r="C2158" s="8">
        <v>38681</v>
      </c>
      <c r="D2158" s="5">
        <v>67.52</v>
      </c>
      <c r="E2158" s="8">
        <v>39545</v>
      </c>
      <c r="F2158" s="5">
        <v>72.201999999999998</v>
      </c>
      <c r="G2158" s="8">
        <v>39545</v>
      </c>
      <c r="H2158" s="5">
        <v>-2.9249999999999998</v>
      </c>
      <c r="I2158" s="8">
        <v>39545</v>
      </c>
      <c r="J2158" s="5">
        <v>99.38</v>
      </c>
      <c r="K2158" s="8">
        <v>39545</v>
      </c>
      <c r="L2158" s="5">
        <v>22.42</v>
      </c>
      <c r="M2158" s="8">
        <v>38681</v>
      </c>
      <c r="N2158" s="5">
        <v>72.06</v>
      </c>
      <c r="O2158" s="8">
        <v>39545</v>
      </c>
      <c r="P2158" s="5">
        <v>-519.79999999999995</v>
      </c>
    </row>
    <row r="2159" spans="1:16" x14ac:dyDescent="0.2">
      <c r="A2159" s="8">
        <v>39546</v>
      </c>
      <c r="B2159" s="5">
        <v>-78</v>
      </c>
      <c r="C2159" s="8">
        <v>38682</v>
      </c>
      <c r="D2159" s="5">
        <v>36.14</v>
      </c>
      <c r="E2159" s="8">
        <v>39546</v>
      </c>
      <c r="F2159" s="5">
        <v>72.231999999999999</v>
      </c>
      <c r="G2159" s="8">
        <v>39546</v>
      </c>
      <c r="H2159" s="5">
        <v>-2.9489999999999998</v>
      </c>
      <c r="I2159" s="8">
        <v>39546</v>
      </c>
      <c r="J2159" s="5">
        <v>99.41</v>
      </c>
      <c r="K2159" s="8">
        <v>39546</v>
      </c>
      <c r="L2159" s="5">
        <v>22.36</v>
      </c>
      <c r="M2159" s="8">
        <v>38682</v>
      </c>
      <c r="N2159" s="5">
        <v>72.06</v>
      </c>
      <c r="O2159" s="8">
        <v>39546</v>
      </c>
      <c r="P2159" s="5">
        <v>-514.1</v>
      </c>
    </row>
    <row r="2160" spans="1:16" x14ac:dyDescent="0.2">
      <c r="A2160" s="8">
        <v>39547</v>
      </c>
      <c r="B2160" s="5">
        <v>-75.2</v>
      </c>
      <c r="C2160" s="8">
        <v>38683</v>
      </c>
      <c r="D2160" s="5">
        <v>49.56</v>
      </c>
      <c r="E2160" s="8">
        <v>39547</v>
      </c>
      <c r="F2160" s="5">
        <v>71.832999999999998</v>
      </c>
      <c r="G2160" s="8">
        <v>39547</v>
      </c>
      <c r="H2160" s="5">
        <v>-3.089</v>
      </c>
      <c r="I2160" s="8">
        <v>39547</v>
      </c>
      <c r="J2160" s="5">
        <v>99.42</v>
      </c>
      <c r="K2160" s="8">
        <v>39547</v>
      </c>
      <c r="L2160" s="5">
        <v>22.81</v>
      </c>
      <c r="M2160" s="8">
        <v>38683</v>
      </c>
      <c r="N2160" s="5">
        <v>72.06</v>
      </c>
      <c r="O2160" s="8">
        <v>39547</v>
      </c>
      <c r="P2160" s="5">
        <v>-506.9</v>
      </c>
    </row>
    <row r="2161" spans="1:16" x14ac:dyDescent="0.2">
      <c r="A2161" s="8">
        <v>39548</v>
      </c>
      <c r="B2161" s="5">
        <v>-93.2</v>
      </c>
      <c r="C2161" s="8">
        <v>38684</v>
      </c>
      <c r="D2161" s="5">
        <v>42.23</v>
      </c>
      <c r="E2161" s="8">
        <v>39548</v>
      </c>
      <c r="F2161" s="5">
        <v>72.117000000000004</v>
      </c>
      <c r="G2161" s="8">
        <v>39548</v>
      </c>
      <c r="H2161" s="5">
        <v>-3.1040000000000001</v>
      </c>
      <c r="I2161" s="8">
        <v>39548</v>
      </c>
      <c r="J2161" s="5">
        <v>99.4</v>
      </c>
      <c r="K2161" s="8">
        <v>39548</v>
      </c>
      <c r="L2161" s="5">
        <v>21.98</v>
      </c>
      <c r="M2161" s="8">
        <v>38684</v>
      </c>
      <c r="N2161" s="5">
        <v>72.13</v>
      </c>
      <c r="O2161" s="8">
        <v>39548</v>
      </c>
      <c r="P2161" s="5">
        <v>-514.29999999999995</v>
      </c>
    </row>
    <row r="2162" spans="1:16" x14ac:dyDescent="0.2">
      <c r="A2162" s="8">
        <v>39549</v>
      </c>
      <c r="B2162" s="5">
        <v>-98.2</v>
      </c>
      <c r="C2162" s="8">
        <v>38685</v>
      </c>
      <c r="D2162" s="5">
        <v>40.39</v>
      </c>
      <c r="E2162" s="8">
        <v>39549</v>
      </c>
      <c r="F2162" s="5">
        <v>71.808000000000007</v>
      </c>
      <c r="G2162" s="8">
        <v>39549</v>
      </c>
      <c r="H2162" s="5">
        <v>-3.2719999999999998</v>
      </c>
      <c r="I2162" s="8">
        <v>39549</v>
      </c>
      <c r="J2162" s="5">
        <v>99.49</v>
      </c>
      <c r="K2162" s="8">
        <v>39549</v>
      </c>
      <c r="L2162" s="5">
        <v>23.46</v>
      </c>
      <c r="M2162" s="8">
        <v>38685</v>
      </c>
      <c r="N2162" s="5">
        <v>73.989999999999995</v>
      </c>
      <c r="O2162" s="8">
        <v>39549</v>
      </c>
      <c r="P2162" s="5">
        <v>-527.20000000000005</v>
      </c>
    </row>
    <row r="2163" spans="1:16" x14ac:dyDescent="0.2">
      <c r="A2163" s="8">
        <v>39552</v>
      </c>
      <c r="B2163" s="5">
        <v>-96</v>
      </c>
      <c r="C2163" s="8">
        <v>38686</v>
      </c>
      <c r="D2163" s="5">
        <v>53.48</v>
      </c>
      <c r="E2163" s="8">
        <v>39552</v>
      </c>
      <c r="F2163" s="5">
        <v>71.875</v>
      </c>
      <c r="G2163" s="8">
        <v>39552</v>
      </c>
      <c r="H2163" s="5">
        <v>-3.3690000000000002</v>
      </c>
      <c r="I2163" s="8">
        <v>39552</v>
      </c>
      <c r="J2163" s="5">
        <v>99.5</v>
      </c>
      <c r="K2163" s="8">
        <v>39552</v>
      </c>
      <c r="L2163" s="5">
        <v>23.82</v>
      </c>
      <c r="M2163" s="8">
        <v>38686</v>
      </c>
      <c r="N2163" s="5">
        <v>73.5</v>
      </c>
      <c r="O2163" s="8">
        <v>39552</v>
      </c>
      <c r="P2163" s="5">
        <v>-512</v>
      </c>
    </row>
    <row r="2164" spans="1:16" x14ac:dyDescent="0.2">
      <c r="A2164" s="8">
        <v>39553</v>
      </c>
      <c r="B2164" s="5">
        <v>-86.3</v>
      </c>
      <c r="C2164" s="8">
        <v>38687</v>
      </c>
      <c r="D2164" s="5">
        <v>58.73</v>
      </c>
      <c r="E2164" s="8">
        <v>39553</v>
      </c>
      <c r="F2164" s="5">
        <v>72.022999999999996</v>
      </c>
      <c r="G2164" s="8">
        <v>39553</v>
      </c>
      <c r="H2164" s="5">
        <v>-3.1960000000000002</v>
      </c>
      <c r="I2164" s="8">
        <v>39553</v>
      </c>
      <c r="J2164" s="5">
        <v>99.51</v>
      </c>
      <c r="K2164" s="8">
        <v>39553</v>
      </c>
      <c r="L2164" s="5">
        <v>22.78</v>
      </c>
      <c r="M2164" s="8">
        <v>38687</v>
      </c>
      <c r="N2164" s="5">
        <v>73.5</v>
      </c>
      <c r="O2164" s="8">
        <v>39553</v>
      </c>
      <c r="P2164" s="5">
        <v>-505.6</v>
      </c>
    </row>
    <row r="2165" spans="1:16" x14ac:dyDescent="0.2">
      <c r="A2165" s="8">
        <v>39554</v>
      </c>
      <c r="B2165" s="5">
        <v>-83.8</v>
      </c>
      <c r="C2165" s="8">
        <v>38688</v>
      </c>
      <c r="D2165" s="5">
        <v>66</v>
      </c>
      <c r="E2165" s="8">
        <v>39554</v>
      </c>
      <c r="F2165" s="5">
        <v>71.408000000000001</v>
      </c>
      <c r="G2165" s="8">
        <v>39554</v>
      </c>
      <c r="H2165" s="5">
        <v>-3.0659999999999998</v>
      </c>
      <c r="I2165" s="8">
        <v>39554</v>
      </c>
      <c r="J2165" s="5">
        <v>99.4</v>
      </c>
      <c r="K2165" s="8">
        <v>39554</v>
      </c>
      <c r="L2165" s="5">
        <v>20.53</v>
      </c>
      <c r="M2165" s="8">
        <v>38688</v>
      </c>
      <c r="N2165" s="5">
        <v>69.39</v>
      </c>
      <c r="O2165" s="8">
        <v>39554</v>
      </c>
      <c r="P2165" s="5">
        <v>-505.3</v>
      </c>
    </row>
    <row r="2166" spans="1:16" x14ac:dyDescent="0.2">
      <c r="A2166" s="8">
        <v>39555</v>
      </c>
      <c r="B2166" s="5">
        <v>-88.7</v>
      </c>
      <c r="C2166" s="8">
        <v>38689</v>
      </c>
      <c r="D2166" s="5">
        <v>166.15</v>
      </c>
      <c r="E2166" s="8">
        <v>39555</v>
      </c>
      <c r="F2166" s="5">
        <v>71.680000000000007</v>
      </c>
      <c r="G2166" s="8">
        <v>39555</v>
      </c>
      <c r="H2166" s="5">
        <v>-3.028</v>
      </c>
      <c r="I2166" s="8">
        <v>39555</v>
      </c>
      <c r="J2166" s="5">
        <v>99.44</v>
      </c>
      <c r="K2166" s="8">
        <v>39555</v>
      </c>
      <c r="L2166" s="5">
        <v>20.37</v>
      </c>
      <c r="M2166" s="8">
        <v>38689</v>
      </c>
      <c r="N2166" s="5">
        <v>69.39</v>
      </c>
      <c r="O2166" s="8">
        <v>39555</v>
      </c>
      <c r="P2166" s="5">
        <v>-514.6</v>
      </c>
    </row>
    <row r="2167" spans="1:16" x14ac:dyDescent="0.2">
      <c r="A2167" s="8">
        <v>39556</v>
      </c>
      <c r="B2167" s="5">
        <v>-88</v>
      </c>
      <c r="C2167" s="8">
        <v>38690</v>
      </c>
      <c r="D2167" s="5">
        <v>68.39</v>
      </c>
      <c r="E2167" s="8">
        <v>39556</v>
      </c>
      <c r="F2167" s="5">
        <v>72.012</v>
      </c>
      <c r="G2167" s="8">
        <v>39556</v>
      </c>
      <c r="H2167" s="5">
        <v>-3.0379999999999998</v>
      </c>
      <c r="I2167" s="8">
        <v>39556</v>
      </c>
      <c r="J2167" s="5">
        <v>99.35</v>
      </c>
      <c r="K2167" s="8">
        <v>39556</v>
      </c>
      <c r="L2167" s="5">
        <v>20.13</v>
      </c>
      <c r="M2167" s="8">
        <v>38690</v>
      </c>
      <c r="N2167" s="5">
        <v>69.39</v>
      </c>
      <c r="O2167" s="8">
        <v>39556</v>
      </c>
      <c r="P2167" s="5">
        <v>-510</v>
      </c>
    </row>
    <row r="2168" spans="1:16" x14ac:dyDescent="0.2">
      <c r="A2168" s="8">
        <v>39559</v>
      </c>
      <c r="B2168" s="5">
        <v>-85.5</v>
      </c>
      <c r="C2168" s="8">
        <v>38691</v>
      </c>
      <c r="D2168" s="5">
        <v>40.72</v>
      </c>
      <c r="E2168" s="8">
        <v>39559</v>
      </c>
      <c r="F2168" s="5">
        <v>71.647000000000006</v>
      </c>
      <c r="G2168" s="8">
        <v>39559</v>
      </c>
      <c r="H2168" s="5">
        <v>-3.1080000000000001</v>
      </c>
      <c r="I2168" s="8">
        <v>39559</v>
      </c>
      <c r="J2168" s="5">
        <v>99.34</v>
      </c>
      <c r="K2168" s="8">
        <v>39559</v>
      </c>
      <c r="L2168" s="5">
        <v>20.5</v>
      </c>
      <c r="M2168" s="8">
        <v>38691</v>
      </c>
      <c r="N2168" s="5">
        <v>67.7</v>
      </c>
      <c r="O2168" s="8">
        <v>39559</v>
      </c>
      <c r="P2168" s="5">
        <v>-494.2</v>
      </c>
    </row>
    <row r="2169" spans="1:16" x14ac:dyDescent="0.2">
      <c r="A2169" s="8">
        <v>39560</v>
      </c>
      <c r="B2169" s="5">
        <v>-84.6</v>
      </c>
      <c r="C2169" s="8">
        <v>38692</v>
      </c>
      <c r="D2169" s="5">
        <v>137.34</v>
      </c>
      <c r="E2169" s="8">
        <v>39560</v>
      </c>
      <c r="F2169" s="5">
        <v>71.328999999999994</v>
      </c>
      <c r="G2169" s="8">
        <v>39560</v>
      </c>
      <c r="H2169" s="5">
        <v>-3.173</v>
      </c>
      <c r="I2169" s="8">
        <v>39560</v>
      </c>
      <c r="J2169" s="5">
        <v>99.36</v>
      </c>
      <c r="K2169" s="8">
        <v>39560</v>
      </c>
      <c r="L2169" s="5">
        <v>20.87</v>
      </c>
      <c r="M2169" s="8">
        <v>38692</v>
      </c>
      <c r="N2169" s="5">
        <v>67.3</v>
      </c>
      <c r="O2169" s="8">
        <v>39560</v>
      </c>
      <c r="P2169" s="5">
        <v>-488.1</v>
      </c>
    </row>
    <row r="2170" spans="1:16" x14ac:dyDescent="0.2">
      <c r="A2170" s="8">
        <v>39561</v>
      </c>
      <c r="B2170" s="5">
        <v>-83.6</v>
      </c>
      <c r="C2170" s="8">
        <v>38693</v>
      </c>
      <c r="D2170" s="5">
        <v>41.84</v>
      </c>
      <c r="E2170" s="8">
        <v>39561</v>
      </c>
      <c r="F2170" s="5">
        <v>71.819000000000003</v>
      </c>
      <c r="G2170" s="8">
        <v>39561</v>
      </c>
      <c r="H2170" s="5">
        <v>-3.1779999999999999</v>
      </c>
      <c r="I2170" s="8">
        <v>39561</v>
      </c>
      <c r="J2170" s="5">
        <v>99.37</v>
      </c>
      <c r="K2170" s="8">
        <v>39561</v>
      </c>
      <c r="L2170" s="5">
        <v>20.260000000000002</v>
      </c>
      <c r="M2170" s="8">
        <v>38693</v>
      </c>
      <c r="N2170" s="5">
        <v>71.44</v>
      </c>
      <c r="O2170" s="8">
        <v>39561</v>
      </c>
      <c r="P2170" s="5">
        <v>-481.4</v>
      </c>
    </row>
    <row r="2171" spans="1:16" x14ac:dyDescent="0.2">
      <c r="A2171" s="8">
        <v>39562</v>
      </c>
      <c r="B2171" s="5">
        <v>-86.1</v>
      </c>
      <c r="C2171" s="8">
        <v>38694</v>
      </c>
      <c r="D2171" s="5">
        <v>68.86</v>
      </c>
      <c r="E2171" s="8">
        <v>39562</v>
      </c>
      <c r="F2171" s="5">
        <v>72.534999999999997</v>
      </c>
      <c r="G2171" s="8">
        <v>39562</v>
      </c>
      <c r="H2171" s="5">
        <v>-3.089</v>
      </c>
      <c r="I2171" s="8">
        <v>39562</v>
      </c>
      <c r="J2171" s="5">
        <v>99.37</v>
      </c>
      <c r="K2171" s="8">
        <v>39562</v>
      </c>
      <c r="L2171" s="5">
        <v>20.059999999999999</v>
      </c>
      <c r="M2171" s="8">
        <v>38694</v>
      </c>
      <c r="N2171" s="5">
        <v>70.599999999999994</v>
      </c>
      <c r="O2171" s="8">
        <v>39562</v>
      </c>
      <c r="P2171" s="5">
        <v>-487.6</v>
      </c>
    </row>
    <row r="2172" spans="1:16" x14ac:dyDescent="0.2">
      <c r="A2172" s="8">
        <v>39563</v>
      </c>
      <c r="B2172" s="5">
        <v>-85.5</v>
      </c>
      <c r="C2172" s="8">
        <v>38695</v>
      </c>
      <c r="D2172" s="5">
        <v>55.18</v>
      </c>
      <c r="E2172" s="8">
        <v>39563</v>
      </c>
      <c r="F2172" s="5">
        <v>72.790000000000006</v>
      </c>
      <c r="G2172" s="8">
        <v>39563</v>
      </c>
      <c r="H2172" s="5">
        <v>-2.8940000000000001</v>
      </c>
      <c r="I2172" s="8">
        <v>39563</v>
      </c>
      <c r="J2172" s="5">
        <v>99.36</v>
      </c>
      <c r="K2172" s="8">
        <v>39563</v>
      </c>
      <c r="L2172" s="5">
        <v>19.59</v>
      </c>
      <c r="M2172" s="8">
        <v>38695</v>
      </c>
      <c r="N2172" s="5">
        <v>71.89</v>
      </c>
      <c r="O2172" s="8">
        <v>39563</v>
      </c>
      <c r="P2172" s="5">
        <v>-496.5</v>
      </c>
    </row>
    <row r="2173" spans="1:16" x14ac:dyDescent="0.2">
      <c r="A2173" s="8">
        <v>39566</v>
      </c>
      <c r="B2173" s="5">
        <v>-80.400000000000006</v>
      </c>
      <c r="C2173" s="8">
        <v>38696</v>
      </c>
      <c r="D2173" s="5">
        <v>16.77</v>
      </c>
      <c r="E2173" s="8">
        <v>39566</v>
      </c>
      <c r="F2173" s="5">
        <v>72.504000000000005</v>
      </c>
      <c r="G2173" s="8">
        <v>39566</v>
      </c>
      <c r="H2173" s="5">
        <v>-2.8740000000000001</v>
      </c>
      <c r="I2173" s="8">
        <v>39566</v>
      </c>
      <c r="J2173" s="5">
        <v>99.36</v>
      </c>
      <c r="K2173" s="8">
        <v>39566</v>
      </c>
      <c r="L2173" s="5">
        <v>19.64</v>
      </c>
      <c r="M2173" s="8">
        <v>38696</v>
      </c>
      <c r="N2173" s="5">
        <v>71.89</v>
      </c>
      <c r="O2173" s="8">
        <v>39566</v>
      </c>
      <c r="P2173" s="5">
        <v>-459.5</v>
      </c>
    </row>
    <row r="2174" spans="1:16" x14ac:dyDescent="0.2">
      <c r="A2174" s="8">
        <v>39567</v>
      </c>
      <c r="B2174" s="5">
        <v>-77.2</v>
      </c>
      <c r="C2174" s="8">
        <v>38697</v>
      </c>
      <c r="D2174" s="5">
        <v>43.98</v>
      </c>
      <c r="E2174" s="8">
        <v>39567</v>
      </c>
      <c r="F2174" s="5">
        <v>72.894999999999996</v>
      </c>
      <c r="G2174" s="8">
        <v>39567</v>
      </c>
      <c r="H2174" s="5">
        <v>-2.762</v>
      </c>
      <c r="I2174" s="8">
        <v>39567</v>
      </c>
      <c r="J2174" s="5">
        <v>99.38</v>
      </c>
      <c r="K2174" s="8">
        <v>39567</v>
      </c>
      <c r="L2174" s="5">
        <v>20.239999999999998</v>
      </c>
      <c r="M2174" s="8">
        <v>38697</v>
      </c>
      <c r="N2174" s="5">
        <v>71.89</v>
      </c>
      <c r="O2174" s="8">
        <v>39567</v>
      </c>
      <c r="P2174" s="5">
        <v>-500.9</v>
      </c>
    </row>
    <row r="2175" spans="1:16" x14ac:dyDescent="0.2">
      <c r="A2175" s="8">
        <v>39568</v>
      </c>
      <c r="B2175" s="5">
        <v>-73.2</v>
      </c>
      <c r="C2175" s="8">
        <v>38698</v>
      </c>
      <c r="D2175" s="5">
        <v>98.03</v>
      </c>
      <c r="E2175" s="8">
        <v>39568</v>
      </c>
      <c r="F2175" s="5">
        <v>72.509</v>
      </c>
      <c r="G2175" s="8">
        <v>39568</v>
      </c>
      <c r="H2175" s="5">
        <v>-2.94</v>
      </c>
      <c r="I2175" s="8">
        <v>39568</v>
      </c>
      <c r="J2175" s="5">
        <v>99.32</v>
      </c>
      <c r="K2175" s="8">
        <v>39568</v>
      </c>
      <c r="L2175" s="5">
        <v>20.79</v>
      </c>
      <c r="M2175" s="8">
        <v>38698</v>
      </c>
      <c r="N2175" s="5">
        <v>72.2</v>
      </c>
      <c r="O2175" s="8">
        <v>39568</v>
      </c>
      <c r="P2175" s="5">
        <v>-531.5</v>
      </c>
    </row>
    <row r="2176" spans="1:16" x14ac:dyDescent="0.2">
      <c r="A2176" s="8">
        <v>39569</v>
      </c>
      <c r="B2176" s="5">
        <v>-69.8</v>
      </c>
      <c r="C2176" s="8">
        <v>38699</v>
      </c>
      <c r="D2176" s="5">
        <v>50.91</v>
      </c>
      <c r="E2176" s="8">
        <v>39569</v>
      </c>
      <c r="F2176" s="5">
        <v>73.275000000000006</v>
      </c>
      <c r="G2176" s="8">
        <v>39569</v>
      </c>
      <c r="H2176" s="5">
        <v>-2.6539999999999999</v>
      </c>
      <c r="I2176" s="8">
        <v>39569</v>
      </c>
      <c r="J2176" s="5">
        <v>99.26</v>
      </c>
      <c r="K2176" s="8">
        <v>39569</v>
      </c>
      <c r="L2176" s="5">
        <v>18.88</v>
      </c>
      <c r="M2176" s="8">
        <v>38699</v>
      </c>
      <c r="N2176" s="5">
        <v>68.36</v>
      </c>
      <c r="O2176" s="8">
        <v>39569</v>
      </c>
      <c r="P2176" s="5">
        <v>-535.6</v>
      </c>
    </row>
    <row r="2177" spans="1:16" x14ac:dyDescent="0.2">
      <c r="A2177" s="8">
        <v>39570</v>
      </c>
      <c r="B2177" s="5">
        <v>-58.2</v>
      </c>
      <c r="C2177" s="8">
        <v>38700</v>
      </c>
      <c r="D2177" s="5">
        <v>28.26</v>
      </c>
      <c r="E2177" s="8">
        <v>39570</v>
      </c>
      <c r="F2177" s="5">
        <v>73.5</v>
      </c>
      <c r="G2177" s="8">
        <v>39570</v>
      </c>
      <c r="H2177" s="5">
        <v>-2.387</v>
      </c>
      <c r="I2177" s="8">
        <v>39570</v>
      </c>
      <c r="J2177" s="5">
        <v>99.26</v>
      </c>
      <c r="K2177" s="8">
        <v>39570</v>
      </c>
      <c r="L2177" s="5">
        <v>18.18</v>
      </c>
      <c r="M2177" s="8">
        <v>38700</v>
      </c>
      <c r="N2177" s="5">
        <v>70.92</v>
      </c>
      <c r="O2177" s="8">
        <v>39570</v>
      </c>
      <c r="P2177" s="5">
        <v>-544</v>
      </c>
    </row>
    <row r="2178" spans="1:16" x14ac:dyDescent="0.2">
      <c r="A2178" s="8">
        <v>39573</v>
      </c>
      <c r="B2178" s="5">
        <v>-58.2</v>
      </c>
      <c r="C2178" s="8">
        <v>38701</v>
      </c>
      <c r="D2178" s="5">
        <v>16.850000000000001</v>
      </c>
      <c r="E2178" s="8">
        <v>39573</v>
      </c>
      <c r="F2178" s="5">
        <v>73.19</v>
      </c>
      <c r="G2178" s="8">
        <v>39573</v>
      </c>
      <c r="H2178" s="5">
        <v>-2.29</v>
      </c>
      <c r="I2178" s="8">
        <v>39573</v>
      </c>
      <c r="J2178" s="5">
        <v>99.27</v>
      </c>
      <c r="K2178" s="8">
        <v>39573</v>
      </c>
      <c r="L2178" s="5">
        <v>18.899999999999999</v>
      </c>
      <c r="M2178" s="8">
        <v>38701</v>
      </c>
      <c r="N2178" s="5">
        <v>71.2</v>
      </c>
      <c r="O2178" s="8">
        <v>39573</v>
      </c>
      <c r="P2178" s="5">
        <v>-529.9</v>
      </c>
    </row>
    <row r="2179" spans="1:16" x14ac:dyDescent="0.2">
      <c r="A2179" s="8">
        <v>39574</v>
      </c>
      <c r="B2179" s="5">
        <v>-44.6</v>
      </c>
      <c r="C2179" s="8">
        <v>38702</v>
      </c>
      <c r="D2179" s="5">
        <v>27.03</v>
      </c>
      <c r="E2179" s="8">
        <v>39574</v>
      </c>
      <c r="F2179" s="5">
        <v>72.998999999999995</v>
      </c>
      <c r="G2179" s="8">
        <v>39574</v>
      </c>
      <c r="H2179" s="5">
        <v>-2.1880000000000002</v>
      </c>
      <c r="I2179" s="8">
        <v>39574</v>
      </c>
      <c r="J2179" s="5">
        <v>99.23</v>
      </c>
      <c r="K2179" s="8">
        <v>39574</v>
      </c>
      <c r="L2179" s="5">
        <v>18.21</v>
      </c>
      <c r="M2179" s="8">
        <v>38702</v>
      </c>
      <c r="N2179" s="5">
        <v>70.27</v>
      </c>
      <c r="O2179" s="8">
        <v>39574</v>
      </c>
      <c r="P2179" s="5">
        <v>-525.9</v>
      </c>
    </row>
    <row r="2180" spans="1:16" x14ac:dyDescent="0.2">
      <c r="A2180" s="8">
        <v>39575</v>
      </c>
      <c r="B2180" s="5">
        <v>-44.1</v>
      </c>
      <c r="C2180" s="8">
        <v>38703</v>
      </c>
      <c r="D2180" s="5">
        <v>28.8</v>
      </c>
      <c r="E2180" s="8">
        <v>39575</v>
      </c>
      <c r="F2180" s="5">
        <v>73.513999999999996</v>
      </c>
      <c r="G2180" s="8">
        <v>39575</v>
      </c>
      <c r="H2180" s="5">
        <v>-2.218</v>
      </c>
      <c r="I2180" s="8">
        <v>39575</v>
      </c>
      <c r="J2180" s="5">
        <v>99.36</v>
      </c>
      <c r="K2180" s="8">
        <v>39575</v>
      </c>
      <c r="L2180" s="5">
        <v>19.73</v>
      </c>
      <c r="M2180" s="8">
        <v>38703</v>
      </c>
      <c r="N2180" s="5">
        <v>70.27</v>
      </c>
      <c r="O2180" s="8">
        <v>39575</v>
      </c>
      <c r="P2180" s="5">
        <v>-521.70000000000005</v>
      </c>
    </row>
    <row r="2181" spans="1:16" x14ac:dyDescent="0.2">
      <c r="A2181" s="8">
        <v>39576</v>
      </c>
      <c r="B2181" s="5">
        <v>-43.6</v>
      </c>
      <c r="C2181" s="8">
        <v>38704</v>
      </c>
      <c r="D2181" s="5">
        <v>47.12</v>
      </c>
      <c r="E2181" s="8">
        <v>39576</v>
      </c>
      <c r="F2181" s="5">
        <v>73.477000000000004</v>
      </c>
      <c r="G2181" s="8">
        <v>39576</v>
      </c>
      <c r="H2181" s="5">
        <v>-2.2029999999999998</v>
      </c>
      <c r="I2181" s="8">
        <v>39576</v>
      </c>
      <c r="J2181" s="5">
        <v>99.33</v>
      </c>
      <c r="K2181" s="8">
        <v>39576</v>
      </c>
      <c r="L2181" s="5">
        <v>19.399999999999999</v>
      </c>
      <c r="M2181" s="8">
        <v>38704</v>
      </c>
      <c r="N2181" s="5">
        <v>70.27</v>
      </c>
      <c r="O2181" s="8">
        <v>39576</v>
      </c>
      <c r="P2181" s="5">
        <v>-517.29999999999995</v>
      </c>
    </row>
    <row r="2182" spans="1:16" x14ac:dyDescent="0.2">
      <c r="A2182" s="8">
        <v>39577</v>
      </c>
      <c r="B2182" s="5">
        <v>-32.299999999999997</v>
      </c>
      <c r="C2182" s="8">
        <v>38705</v>
      </c>
      <c r="D2182" s="5">
        <v>36.32</v>
      </c>
      <c r="E2182" s="8">
        <v>39577</v>
      </c>
      <c r="F2182" s="5">
        <v>73.05</v>
      </c>
      <c r="G2182" s="8">
        <v>39577</v>
      </c>
      <c r="H2182" s="5">
        <v>-2.0950000000000002</v>
      </c>
      <c r="I2182" s="8">
        <v>39577</v>
      </c>
      <c r="J2182" s="5">
        <v>99.33</v>
      </c>
      <c r="K2182" s="8">
        <v>39577</v>
      </c>
      <c r="L2182" s="5">
        <v>19.41</v>
      </c>
      <c r="M2182" s="8">
        <v>38705</v>
      </c>
      <c r="N2182" s="5">
        <v>67.7</v>
      </c>
      <c r="O2182" s="8">
        <v>39577</v>
      </c>
      <c r="P2182" s="5">
        <v>-507.7</v>
      </c>
    </row>
    <row r="2183" spans="1:16" x14ac:dyDescent="0.2">
      <c r="A2183" s="8">
        <v>39580</v>
      </c>
      <c r="B2183" s="5">
        <v>-31.1</v>
      </c>
      <c r="C2183" s="8">
        <v>38706</v>
      </c>
      <c r="D2183" s="5">
        <v>47.66</v>
      </c>
      <c r="E2183" s="8">
        <v>39580</v>
      </c>
      <c r="F2183" s="5">
        <v>72.947000000000003</v>
      </c>
      <c r="G2183" s="8">
        <v>39580</v>
      </c>
      <c r="H2183" s="5">
        <v>-1.889</v>
      </c>
      <c r="I2183" s="8">
        <v>39580</v>
      </c>
      <c r="J2183" s="5">
        <v>99.26</v>
      </c>
      <c r="K2183" s="8">
        <v>39580</v>
      </c>
      <c r="L2183" s="5">
        <v>17.79</v>
      </c>
      <c r="M2183" s="8">
        <v>38706</v>
      </c>
      <c r="N2183" s="5">
        <v>66.31</v>
      </c>
      <c r="O2183" s="8">
        <v>39580</v>
      </c>
      <c r="P2183" s="5">
        <v>-491.6</v>
      </c>
    </row>
    <row r="2184" spans="1:16" x14ac:dyDescent="0.2">
      <c r="A2184" s="8">
        <v>39581</v>
      </c>
      <c r="B2184" s="5">
        <v>-25</v>
      </c>
      <c r="C2184" s="8">
        <v>38707</v>
      </c>
      <c r="D2184" s="5">
        <v>64.37</v>
      </c>
      <c r="E2184" s="8">
        <v>39581</v>
      </c>
      <c r="F2184" s="5">
        <v>73.272999999999996</v>
      </c>
      <c r="G2184" s="8">
        <v>39581</v>
      </c>
      <c r="H2184" s="5">
        <v>-1.7629999999999999</v>
      </c>
      <c r="I2184" s="8">
        <v>39581</v>
      </c>
      <c r="J2184" s="5">
        <v>99.3</v>
      </c>
      <c r="K2184" s="8">
        <v>39581</v>
      </c>
      <c r="L2184" s="5">
        <v>17.98</v>
      </c>
      <c r="M2184" s="8">
        <v>38707</v>
      </c>
      <c r="N2184" s="5">
        <v>66.400000000000006</v>
      </c>
      <c r="O2184" s="8">
        <v>39581</v>
      </c>
      <c r="P2184" s="5">
        <v>-480.5</v>
      </c>
    </row>
    <row r="2185" spans="1:16" x14ac:dyDescent="0.2">
      <c r="A2185" s="8">
        <v>39582</v>
      </c>
      <c r="B2185" s="5">
        <v>-26.4</v>
      </c>
      <c r="C2185" s="8">
        <v>38708</v>
      </c>
      <c r="D2185" s="5">
        <v>31.18</v>
      </c>
      <c r="E2185" s="8">
        <v>39582</v>
      </c>
      <c r="F2185" s="5">
        <v>73.399000000000001</v>
      </c>
      <c r="G2185" s="8">
        <v>39582</v>
      </c>
      <c r="H2185" s="5">
        <v>-1.84</v>
      </c>
      <c r="I2185" s="8">
        <v>39582</v>
      </c>
      <c r="J2185" s="5">
        <v>99.31</v>
      </c>
      <c r="K2185" s="8">
        <v>39582</v>
      </c>
      <c r="L2185" s="5">
        <v>17.66</v>
      </c>
      <c r="M2185" s="8">
        <v>38708</v>
      </c>
      <c r="N2185" s="5">
        <v>66.5</v>
      </c>
      <c r="O2185" s="8">
        <v>39582</v>
      </c>
      <c r="P2185" s="5">
        <v>-475.7</v>
      </c>
    </row>
    <row r="2186" spans="1:16" x14ac:dyDescent="0.2">
      <c r="A2186" s="8">
        <v>39583</v>
      </c>
      <c r="B2186" s="5">
        <v>-25.3</v>
      </c>
      <c r="C2186" s="8">
        <v>38709</v>
      </c>
      <c r="D2186" s="5">
        <v>67.06</v>
      </c>
      <c r="E2186" s="8">
        <v>39583</v>
      </c>
      <c r="F2186" s="5">
        <v>73.349999999999994</v>
      </c>
      <c r="G2186" s="8">
        <v>39583</v>
      </c>
      <c r="H2186" s="5">
        <v>-1.796</v>
      </c>
      <c r="I2186" s="8">
        <v>39583</v>
      </c>
      <c r="J2186" s="5">
        <v>99.23</v>
      </c>
      <c r="K2186" s="8">
        <v>39583</v>
      </c>
      <c r="L2186" s="5">
        <v>16.3</v>
      </c>
      <c r="M2186" s="8">
        <v>38709</v>
      </c>
      <c r="N2186" s="5">
        <v>67.89</v>
      </c>
      <c r="O2186" s="8">
        <v>39583</v>
      </c>
      <c r="P2186" s="5">
        <v>-487.3</v>
      </c>
    </row>
    <row r="2187" spans="1:16" x14ac:dyDescent="0.2">
      <c r="A2187" s="8">
        <v>39584</v>
      </c>
      <c r="B2187" s="5">
        <v>-25.1</v>
      </c>
      <c r="C2187" s="8">
        <v>38710</v>
      </c>
      <c r="D2187" s="5">
        <v>24.91</v>
      </c>
      <c r="E2187" s="8">
        <v>39584</v>
      </c>
      <c r="F2187" s="5">
        <v>72.843999999999994</v>
      </c>
      <c r="G2187" s="8">
        <v>39584</v>
      </c>
      <c r="H2187" s="5">
        <v>-1.694</v>
      </c>
      <c r="I2187" s="8">
        <v>39584</v>
      </c>
      <c r="J2187" s="5">
        <v>99.19</v>
      </c>
      <c r="K2187" s="8">
        <v>39584</v>
      </c>
      <c r="L2187" s="5">
        <v>16.47</v>
      </c>
      <c r="M2187" s="8">
        <v>38710</v>
      </c>
      <c r="N2187" s="5">
        <v>67.89</v>
      </c>
      <c r="O2187" s="8">
        <v>39584</v>
      </c>
      <c r="P2187" s="5">
        <v>-505.9</v>
      </c>
    </row>
    <row r="2188" spans="1:16" x14ac:dyDescent="0.2">
      <c r="A2188" s="8">
        <v>39587</v>
      </c>
      <c r="B2188" s="5">
        <v>-22.7</v>
      </c>
      <c r="C2188" s="8">
        <v>38711</v>
      </c>
      <c r="D2188" s="5">
        <v>32.99</v>
      </c>
      <c r="E2188" s="8">
        <v>39587</v>
      </c>
      <c r="F2188" s="5">
        <v>73.045000000000002</v>
      </c>
      <c r="G2188" s="8">
        <v>39587</v>
      </c>
      <c r="H2188" s="5">
        <v>-1.68</v>
      </c>
      <c r="I2188" s="8">
        <v>39587</v>
      </c>
      <c r="J2188" s="5">
        <v>99.18</v>
      </c>
      <c r="K2188" s="8">
        <v>39587</v>
      </c>
      <c r="L2188" s="5">
        <v>17.010000000000002</v>
      </c>
      <c r="M2188" s="8">
        <v>38711</v>
      </c>
      <c r="N2188" s="5">
        <v>67.89</v>
      </c>
      <c r="O2188" s="8">
        <v>39587</v>
      </c>
      <c r="P2188" s="5">
        <v>-485.2</v>
      </c>
    </row>
    <row r="2189" spans="1:16" x14ac:dyDescent="0.2">
      <c r="A2189" s="8">
        <v>39588</v>
      </c>
      <c r="B2189" s="5">
        <v>-20.5</v>
      </c>
      <c r="C2189" s="8">
        <v>38712</v>
      </c>
      <c r="D2189" s="5">
        <v>62.69</v>
      </c>
      <c r="E2189" s="8">
        <v>39588</v>
      </c>
      <c r="F2189" s="5">
        <v>72.405000000000001</v>
      </c>
      <c r="G2189" s="8">
        <v>39588</v>
      </c>
      <c r="H2189" s="5">
        <v>-1.675</v>
      </c>
      <c r="I2189" s="8">
        <v>39588</v>
      </c>
      <c r="J2189" s="5">
        <v>99.2</v>
      </c>
      <c r="K2189" s="8">
        <v>39588</v>
      </c>
      <c r="L2189" s="5">
        <v>17.579999999999998</v>
      </c>
      <c r="M2189" s="8">
        <v>38712</v>
      </c>
      <c r="N2189" s="5">
        <v>67.89</v>
      </c>
      <c r="O2189" s="8">
        <v>39588</v>
      </c>
      <c r="P2189" s="5">
        <v>-476.4</v>
      </c>
    </row>
    <row r="2190" spans="1:16" x14ac:dyDescent="0.2">
      <c r="A2190" s="8">
        <v>39589</v>
      </c>
      <c r="B2190" s="5">
        <v>-19.5</v>
      </c>
      <c r="C2190" s="8">
        <v>38713</v>
      </c>
      <c r="D2190" s="5">
        <v>69.569999999999993</v>
      </c>
      <c r="E2190" s="8">
        <v>39589</v>
      </c>
      <c r="F2190" s="5">
        <v>71.938000000000002</v>
      </c>
      <c r="G2190" s="8">
        <v>39589</v>
      </c>
      <c r="H2190" s="5">
        <v>-1.6830000000000001</v>
      </c>
      <c r="I2190" s="8">
        <v>39589</v>
      </c>
      <c r="J2190" s="5">
        <v>99.26</v>
      </c>
      <c r="K2190" s="8">
        <v>39589</v>
      </c>
      <c r="L2190" s="5">
        <v>18.59</v>
      </c>
      <c r="M2190" s="8">
        <v>38713</v>
      </c>
      <c r="N2190" s="5">
        <v>68.430000000000007</v>
      </c>
      <c r="O2190" s="8">
        <v>39589</v>
      </c>
      <c r="P2190" s="5">
        <v>-469.2</v>
      </c>
    </row>
    <row r="2191" spans="1:16" x14ac:dyDescent="0.2">
      <c r="A2191" s="8">
        <v>39590</v>
      </c>
      <c r="B2191" s="5">
        <v>-18.399999999999999</v>
      </c>
      <c r="C2191" s="8">
        <v>38714</v>
      </c>
      <c r="D2191" s="5">
        <v>48.49</v>
      </c>
      <c r="E2191" s="8">
        <v>39590</v>
      </c>
      <c r="F2191" s="5">
        <v>71.899000000000001</v>
      </c>
      <c r="G2191" s="8">
        <v>39590</v>
      </c>
      <c r="H2191" s="5">
        <v>-1.647</v>
      </c>
      <c r="I2191" s="8">
        <v>39590</v>
      </c>
      <c r="J2191" s="5">
        <v>99.27</v>
      </c>
      <c r="K2191" s="8">
        <v>39590</v>
      </c>
      <c r="L2191" s="5">
        <v>18.05</v>
      </c>
      <c r="M2191" s="8">
        <v>38714</v>
      </c>
      <c r="N2191" s="5">
        <v>70.260000000000005</v>
      </c>
      <c r="O2191" s="8">
        <v>39590</v>
      </c>
      <c r="P2191" s="5">
        <v>-461.2</v>
      </c>
    </row>
    <row r="2192" spans="1:16" x14ac:dyDescent="0.2">
      <c r="A2192" s="8">
        <v>39591</v>
      </c>
      <c r="B2192" s="5">
        <v>-17</v>
      </c>
      <c r="C2192" s="8">
        <v>38715</v>
      </c>
      <c r="D2192" s="5">
        <v>79.61</v>
      </c>
      <c r="E2192" s="8">
        <v>39591</v>
      </c>
      <c r="F2192" s="5">
        <v>71.888000000000005</v>
      </c>
      <c r="G2192" s="8">
        <v>39591</v>
      </c>
      <c r="H2192" s="5">
        <v>-1.788</v>
      </c>
      <c r="I2192" s="8">
        <v>39591</v>
      </c>
      <c r="J2192" s="5">
        <v>99.33</v>
      </c>
      <c r="K2192" s="8">
        <v>39591</v>
      </c>
      <c r="L2192" s="5">
        <v>19.55</v>
      </c>
      <c r="M2192" s="8">
        <v>38715</v>
      </c>
      <c r="N2192" s="5">
        <v>71.23</v>
      </c>
      <c r="O2192" s="8">
        <v>39591</v>
      </c>
      <c r="P2192" s="5">
        <v>-452</v>
      </c>
    </row>
    <row r="2193" spans="1:16" x14ac:dyDescent="0.2">
      <c r="A2193" s="8">
        <v>39594</v>
      </c>
      <c r="B2193" s="5">
        <v>-17</v>
      </c>
      <c r="C2193" s="8">
        <v>38716</v>
      </c>
      <c r="D2193" s="5">
        <v>108</v>
      </c>
      <c r="E2193" s="8">
        <v>39594</v>
      </c>
      <c r="F2193" s="5">
        <v>71.989999999999995</v>
      </c>
      <c r="G2193" s="8">
        <v>39594</v>
      </c>
      <c r="H2193" s="5">
        <v>-1.7929999999999999</v>
      </c>
      <c r="I2193" s="8">
        <v>39594</v>
      </c>
      <c r="J2193" s="5">
        <v>99.33</v>
      </c>
      <c r="K2193" s="8">
        <v>39594</v>
      </c>
      <c r="L2193" s="5">
        <v>19.55</v>
      </c>
      <c r="M2193" s="8">
        <v>38716</v>
      </c>
      <c r="N2193" s="5">
        <v>72.09</v>
      </c>
      <c r="O2193" s="8">
        <v>39594</v>
      </c>
      <c r="P2193" s="5">
        <v>-452</v>
      </c>
    </row>
    <row r="2194" spans="1:16" x14ac:dyDescent="0.2">
      <c r="A2194" s="8">
        <v>39595</v>
      </c>
      <c r="B2194" s="5">
        <v>-13.9</v>
      </c>
      <c r="C2194" s="8">
        <v>38717</v>
      </c>
      <c r="D2194" s="5">
        <v>127.04</v>
      </c>
      <c r="E2194" s="8">
        <v>39595</v>
      </c>
      <c r="F2194" s="5">
        <v>72.337999999999994</v>
      </c>
      <c r="G2194" s="8">
        <v>39595</v>
      </c>
      <c r="H2194" s="5">
        <v>-1.7070000000000001</v>
      </c>
      <c r="I2194" s="8">
        <v>39595</v>
      </c>
      <c r="J2194" s="5">
        <v>99.33</v>
      </c>
      <c r="K2194" s="8">
        <v>39595</v>
      </c>
      <c r="L2194" s="5">
        <v>19.64</v>
      </c>
      <c r="M2194" s="8">
        <v>38717</v>
      </c>
      <c r="N2194" s="5">
        <v>72.09</v>
      </c>
      <c r="O2194" s="8">
        <v>39595</v>
      </c>
      <c r="P2194" s="5">
        <v>-464.3</v>
      </c>
    </row>
    <row r="2195" spans="1:16" x14ac:dyDescent="0.2">
      <c r="A2195" s="8">
        <v>39596</v>
      </c>
      <c r="B2195" s="5">
        <v>-11.4</v>
      </c>
      <c r="C2195" s="8">
        <v>38718</v>
      </c>
      <c r="D2195" s="5">
        <v>194.14</v>
      </c>
      <c r="E2195" s="8">
        <v>39596</v>
      </c>
      <c r="F2195" s="5">
        <v>72.546999999999997</v>
      </c>
      <c r="G2195" s="8">
        <v>39596</v>
      </c>
      <c r="H2195" s="5">
        <v>-1.657</v>
      </c>
      <c r="I2195" s="8">
        <v>39596</v>
      </c>
      <c r="J2195" s="5">
        <v>99.34</v>
      </c>
      <c r="K2195" s="8">
        <v>39596</v>
      </c>
      <c r="L2195" s="5">
        <v>19.07</v>
      </c>
      <c r="M2195" s="8">
        <v>38718</v>
      </c>
      <c r="N2195" s="5">
        <v>72.09</v>
      </c>
      <c r="O2195" s="8">
        <v>39596</v>
      </c>
      <c r="P2195" s="5">
        <v>-456.2</v>
      </c>
    </row>
    <row r="2196" spans="1:16" x14ac:dyDescent="0.2">
      <c r="A2196" s="8">
        <v>39597</v>
      </c>
      <c r="B2196" s="5">
        <v>-11</v>
      </c>
      <c r="C2196" s="8">
        <v>38719</v>
      </c>
      <c r="D2196" s="5">
        <v>164.63</v>
      </c>
      <c r="E2196" s="8">
        <v>39597</v>
      </c>
      <c r="F2196" s="5">
        <v>73.022999999999996</v>
      </c>
      <c r="G2196" s="8">
        <v>39597</v>
      </c>
      <c r="H2196" s="5">
        <v>-1.617</v>
      </c>
      <c r="I2196" s="8">
        <v>39597</v>
      </c>
      <c r="J2196" s="5">
        <v>99.34</v>
      </c>
      <c r="K2196" s="8">
        <v>39597</v>
      </c>
      <c r="L2196" s="5">
        <v>18.14</v>
      </c>
      <c r="M2196" s="8">
        <v>38719</v>
      </c>
      <c r="N2196" s="5">
        <v>72.09</v>
      </c>
      <c r="O2196" s="8">
        <v>39597</v>
      </c>
      <c r="P2196" s="5">
        <v>-478.4</v>
      </c>
    </row>
    <row r="2197" spans="1:16" x14ac:dyDescent="0.2">
      <c r="A2197" s="8">
        <v>39598</v>
      </c>
      <c r="B2197" s="5">
        <v>-9.6999999999999993</v>
      </c>
      <c r="C2197" s="8">
        <v>38720</v>
      </c>
      <c r="D2197" s="5">
        <v>88.69</v>
      </c>
      <c r="E2197" s="8">
        <v>39598</v>
      </c>
      <c r="F2197" s="5">
        <v>72.879000000000005</v>
      </c>
      <c r="G2197" s="8">
        <v>39598</v>
      </c>
      <c r="H2197" s="5">
        <v>-1.6180000000000001</v>
      </c>
      <c r="I2197" s="8">
        <v>39598</v>
      </c>
      <c r="J2197" s="5">
        <v>99.33</v>
      </c>
      <c r="K2197" s="8">
        <v>39598</v>
      </c>
      <c r="L2197" s="5">
        <v>17.829999999999998</v>
      </c>
      <c r="M2197" s="8">
        <v>38720</v>
      </c>
      <c r="N2197" s="5">
        <v>73.290000000000006</v>
      </c>
      <c r="O2197" s="8">
        <v>39598</v>
      </c>
      <c r="P2197" s="5">
        <v>-495.9</v>
      </c>
    </row>
    <row r="2198" spans="1:16" x14ac:dyDescent="0.2">
      <c r="A2198" s="8">
        <v>39601</v>
      </c>
      <c r="B2198" s="5">
        <v>-5.5</v>
      </c>
      <c r="C2198" s="8">
        <v>38721</v>
      </c>
      <c r="D2198" s="5">
        <v>61.32</v>
      </c>
      <c r="E2198" s="8">
        <v>39601</v>
      </c>
      <c r="F2198" s="5">
        <v>72.929000000000002</v>
      </c>
      <c r="G2198" s="8">
        <v>39601</v>
      </c>
      <c r="H2198" s="5">
        <v>-1.8160000000000001</v>
      </c>
      <c r="I2198" s="8">
        <v>39601</v>
      </c>
      <c r="J2198" s="5">
        <v>99.34</v>
      </c>
      <c r="K2198" s="8">
        <v>39601</v>
      </c>
      <c r="L2198" s="5">
        <v>19.829999999999998</v>
      </c>
      <c r="M2198" s="8">
        <v>38721</v>
      </c>
      <c r="N2198" s="5">
        <v>74.69</v>
      </c>
      <c r="O2198" s="8">
        <v>39601</v>
      </c>
      <c r="P2198" s="5">
        <v>-480.6</v>
      </c>
    </row>
    <row r="2199" spans="1:16" x14ac:dyDescent="0.2">
      <c r="A2199" s="8">
        <v>39602</v>
      </c>
      <c r="B2199" s="5">
        <v>-4.5</v>
      </c>
      <c r="C2199" s="8">
        <v>38722</v>
      </c>
      <c r="D2199" s="5">
        <v>112.3</v>
      </c>
      <c r="E2199" s="8">
        <v>39602</v>
      </c>
      <c r="F2199" s="5">
        <v>73.239999999999995</v>
      </c>
      <c r="G2199" s="8">
        <v>39602</v>
      </c>
      <c r="H2199" s="5">
        <v>-1.851</v>
      </c>
      <c r="I2199" s="8">
        <v>39602</v>
      </c>
      <c r="J2199" s="5">
        <v>99.36</v>
      </c>
      <c r="K2199" s="8">
        <v>39602</v>
      </c>
      <c r="L2199" s="5">
        <v>20.239999999999998</v>
      </c>
      <c r="M2199" s="8">
        <v>38722</v>
      </c>
      <c r="N2199" s="5">
        <v>72.86</v>
      </c>
      <c r="O2199" s="8">
        <v>39602</v>
      </c>
      <c r="P2199" s="5">
        <v>-474.6</v>
      </c>
    </row>
    <row r="2200" spans="1:16" x14ac:dyDescent="0.2">
      <c r="A2200" s="8">
        <v>39603</v>
      </c>
      <c r="B2200" s="5">
        <v>-1.5</v>
      </c>
      <c r="C2200" s="8">
        <v>38723</v>
      </c>
      <c r="D2200" s="5">
        <v>36.950000000000003</v>
      </c>
      <c r="E2200" s="8">
        <v>39603</v>
      </c>
      <c r="F2200" s="5">
        <v>73.424000000000007</v>
      </c>
      <c r="G2200" s="8">
        <v>39603</v>
      </c>
      <c r="H2200" s="5">
        <v>-1.839</v>
      </c>
      <c r="I2200" s="8">
        <v>39603</v>
      </c>
      <c r="J2200" s="5">
        <v>99.39</v>
      </c>
      <c r="K2200" s="8">
        <v>39603</v>
      </c>
      <c r="L2200" s="5">
        <v>20.8</v>
      </c>
      <c r="M2200" s="8">
        <v>38723</v>
      </c>
      <c r="N2200" s="5">
        <v>69.12</v>
      </c>
      <c r="O2200" s="8">
        <v>39603</v>
      </c>
      <c r="P2200" s="5">
        <v>-471.2</v>
      </c>
    </row>
    <row r="2201" spans="1:16" x14ac:dyDescent="0.2">
      <c r="A2201" s="8">
        <v>39604</v>
      </c>
      <c r="B2201" s="5">
        <v>-0.9</v>
      </c>
      <c r="C2201" s="8">
        <v>38724</v>
      </c>
      <c r="D2201" s="5">
        <v>114.61</v>
      </c>
      <c r="E2201" s="8">
        <v>39604</v>
      </c>
      <c r="F2201" s="5">
        <v>73.037999999999997</v>
      </c>
      <c r="G2201" s="8">
        <v>39604</v>
      </c>
      <c r="H2201" s="5">
        <v>-1.71</v>
      </c>
      <c r="I2201" s="8">
        <v>39604</v>
      </c>
      <c r="J2201" s="5">
        <v>99.31</v>
      </c>
      <c r="K2201" s="8">
        <v>39604</v>
      </c>
      <c r="L2201" s="5">
        <v>18.63</v>
      </c>
      <c r="M2201" s="8">
        <v>38724</v>
      </c>
      <c r="N2201" s="5">
        <v>69.12</v>
      </c>
      <c r="O2201" s="8">
        <v>39604</v>
      </c>
      <c r="P2201" s="5">
        <v>-466.7</v>
      </c>
    </row>
    <row r="2202" spans="1:16" x14ac:dyDescent="0.2">
      <c r="A2202" s="8">
        <v>39605</v>
      </c>
      <c r="B2202" s="5">
        <v>-5.3</v>
      </c>
      <c r="C2202" s="8">
        <v>38725</v>
      </c>
      <c r="D2202" s="5">
        <v>66.2</v>
      </c>
      <c r="E2202" s="8">
        <v>39605</v>
      </c>
      <c r="F2202" s="5">
        <v>72.39</v>
      </c>
      <c r="G2202" s="8">
        <v>39605</v>
      </c>
      <c r="H2202" s="5">
        <v>-1.9419999999999999</v>
      </c>
      <c r="I2202" s="8">
        <v>39605</v>
      </c>
      <c r="J2202" s="5">
        <v>99.43</v>
      </c>
      <c r="K2202" s="8">
        <v>39605</v>
      </c>
      <c r="L2202" s="5">
        <v>23.56</v>
      </c>
      <c r="M2202" s="8">
        <v>38725</v>
      </c>
      <c r="N2202" s="5">
        <v>69.12</v>
      </c>
      <c r="O2202" s="8">
        <v>39605</v>
      </c>
      <c r="P2202" s="5">
        <v>-485</v>
      </c>
    </row>
    <row r="2203" spans="1:16" x14ac:dyDescent="0.2">
      <c r="A2203" s="8">
        <v>39608</v>
      </c>
      <c r="B2203" s="5">
        <v>-2.6</v>
      </c>
      <c r="C2203" s="8">
        <v>38726</v>
      </c>
      <c r="D2203" s="5">
        <v>41.45</v>
      </c>
      <c r="E2203" s="8">
        <v>39608</v>
      </c>
      <c r="F2203" s="5">
        <v>72.853999999999999</v>
      </c>
      <c r="G2203" s="8">
        <v>39608</v>
      </c>
      <c r="H2203" s="5">
        <v>-1.798</v>
      </c>
      <c r="I2203" s="8">
        <v>39608</v>
      </c>
      <c r="J2203" s="5">
        <v>99.44</v>
      </c>
      <c r="K2203" s="8">
        <v>39608</v>
      </c>
      <c r="L2203" s="5">
        <v>23.12</v>
      </c>
      <c r="M2203" s="8">
        <v>38726</v>
      </c>
      <c r="N2203" s="5">
        <v>64.900000000000006</v>
      </c>
      <c r="O2203" s="8">
        <v>39608</v>
      </c>
      <c r="P2203" s="5">
        <v>-467.4</v>
      </c>
    </row>
    <row r="2204" spans="1:16" x14ac:dyDescent="0.2">
      <c r="A2204" s="8">
        <v>39609</v>
      </c>
      <c r="B2204" s="5">
        <v>-3.8</v>
      </c>
      <c r="C2204" s="8">
        <v>38727</v>
      </c>
      <c r="D2204" s="5">
        <v>61.14</v>
      </c>
      <c r="E2204" s="8">
        <v>39609</v>
      </c>
      <c r="F2204" s="5">
        <v>73.695999999999998</v>
      </c>
      <c r="G2204" s="8">
        <v>39609</v>
      </c>
      <c r="H2204" s="5">
        <v>-1.772</v>
      </c>
      <c r="I2204" s="8">
        <v>39609</v>
      </c>
      <c r="J2204" s="5">
        <v>99.51</v>
      </c>
      <c r="K2204" s="8">
        <v>39609</v>
      </c>
      <c r="L2204" s="5">
        <v>23.18</v>
      </c>
      <c r="M2204" s="8">
        <v>38727</v>
      </c>
      <c r="N2204" s="5">
        <v>65.510000000000005</v>
      </c>
      <c r="O2204" s="8">
        <v>39609</v>
      </c>
      <c r="P2204" s="5">
        <v>-466.2</v>
      </c>
    </row>
    <row r="2205" spans="1:16" x14ac:dyDescent="0.2">
      <c r="A2205" s="8">
        <v>39610</v>
      </c>
      <c r="B2205" s="5">
        <v>-2.1</v>
      </c>
      <c r="C2205" s="8">
        <v>38728</v>
      </c>
      <c r="D2205" s="5">
        <v>21.72</v>
      </c>
      <c r="E2205" s="8">
        <v>39610</v>
      </c>
      <c r="F2205" s="5">
        <v>73.209000000000003</v>
      </c>
      <c r="G2205" s="8">
        <v>39610</v>
      </c>
      <c r="H2205" s="5">
        <v>-1.948</v>
      </c>
      <c r="I2205" s="8">
        <v>39610</v>
      </c>
      <c r="J2205" s="5">
        <v>99.58</v>
      </c>
      <c r="K2205" s="8">
        <v>39610</v>
      </c>
      <c r="L2205" s="5">
        <v>24.12</v>
      </c>
      <c r="M2205" s="8">
        <v>38728</v>
      </c>
      <c r="N2205" s="5">
        <v>64.5</v>
      </c>
      <c r="O2205" s="8">
        <v>39610</v>
      </c>
      <c r="P2205" s="5">
        <v>-457.5</v>
      </c>
    </row>
    <row r="2206" spans="1:16" x14ac:dyDescent="0.2">
      <c r="A2206" s="8">
        <v>39611</v>
      </c>
      <c r="B2206" s="5">
        <v>8.1</v>
      </c>
      <c r="C2206" s="8">
        <v>38729</v>
      </c>
      <c r="D2206" s="5">
        <v>77.97</v>
      </c>
      <c r="E2206" s="8">
        <v>39611</v>
      </c>
      <c r="F2206" s="5">
        <v>73.858999999999995</v>
      </c>
      <c r="G2206" s="8">
        <v>39611</v>
      </c>
      <c r="H2206" s="5">
        <v>-1.756</v>
      </c>
      <c r="I2206" s="8">
        <v>39611</v>
      </c>
      <c r="J2206" s="5">
        <v>99.61</v>
      </c>
      <c r="K2206" s="8">
        <v>39611</v>
      </c>
      <c r="L2206" s="5">
        <v>23.33</v>
      </c>
      <c r="M2206" s="8">
        <v>38729</v>
      </c>
      <c r="N2206" s="5">
        <v>64.900000000000006</v>
      </c>
      <c r="O2206" s="8">
        <v>39611</v>
      </c>
      <c r="P2206" s="5">
        <v>-434.5</v>
      </c>
    </row>
    <row r="2207" spans="1:16" x14ac:dyDescent="0.2">
      <c r="A2207" s="8">
        <v>39612</v>
      </c>
      <c r="B2207" s="5">
        <v>6.7</v>
      </c>
      <c r="C2207" s="8">
        <v>38730</v>
      </c>
      <c r="D2207" s="5">
        <v>62.06</v>
      </c>
      <c r="E2207" s="8">
        <v>39612</v>
      </c>
      <c r="F2207" s="5">
        <v>74.146000000000001</v>
      </c>
      <c r="G2207" s="8">
        <v>39612</v>
      </c>
      <c r="H2207" s="5">
        <v>-1.74</v>
      </c>
      <c r="I2207" s="8">
        <v>39612</v>
      </c>
      <c r="J2207" s="5">
        <v>99.57</v>
      </c>
      <c r="K2207" s="8">
        <v>39612</v>
      </c>
      <c r="L2207" s="5">
        <v>21.22</v>
      </c>
      <c r="M2207" s="8">
        <v>38730</v>
      </c>
      <c r="N2207" s="5">
        <v>64.900000000000006</v>
      </c>
      <c r="O2207" s="8">
        <v>39612</v>
      </c>
      <c r="P2207" s="5">
        <v>-447.6</v>
      </c>
    </row>
    <row r="2208" spans="1:16" x14ac:dyDescent="0.2">
      <c r="A2208" s="8">
        <v>39615</v>
      </c>
      <c r="B2208" s="5">
        <v>16.7</v>
      </c>
      <c r="C2208" s="8">
        <v>38731</v>
      </c>
      <c r="D2208" s="5">
        <v>102.19</v>
      </c>
      <c r="E2208" s="8">
        <v>39615</v>
      </c>
      <c r="F2208" s="5">
        <v>73.61</v>
      </c>
      <c r="G2208" s="8">
        <v>39615</v>
      </c>
      <c r="H2208" s="5">
        <v>-1.72</v>
      </c>
      <c r="I2208" s="8">
        <v>39615</v>
      </c>
      <c r="J2208" s="5">
        <v>99.55</v>
      </c>
      <c r="K2208" s="8">
        <v>39615</v>
      </c>
      <c r="L2208" s="5">
        <v>20.95</v>
      </c>
      <c r="M2208" s="8">
        <v>38731</v>
      </c>
      <c r="N2208" s="5">
        <v>64.900000000000006</v>
      </c>
      <c r="O2208" s="8">
        <v>39615</v>
      </c>
      <c r="P2208" s="5">
        <v>-421.9</v>
      </c>
    </row>
    <row r="2209" spans="1:16" x14ac:dyDescent="0.2">
      <c r="A2209" s="8">
        <v>39616</v>
      </c>
      <c r="B2209" s="5">
        <v>13.9</v>
      </c>
      <c r="C2209" s="8">
        <v>38732</v>
      </c>
      <c r="D2209" s="5">
        <v>101.74</v>
      </c>
      <c r="E2209" s="8">
        <v>39616</v>
      </c>
      <c r="F2209" s="5">
        <v>73.513999999999996</v>
      </c>
      <c r="G2209" s="8">
        <v>39616</v>
      </c>
      <c r="H2209" s="5">
        <v>-1.82</v>
      </c>
      <c r="I2209" s="8">
        <v>39616</v>
      </c>
      <c r="J2209" s="5">
        <v>99.56</v>
      </c>
      <c r="K2209" s="8">
        <v>39616</v>
      </c>
      <c r="L2209" s="5">
        <v>21.13</v>
      </c>
      <c r="M2209" s="8">
        <v>38732</v>
      </c>
      <c r="N2209" s="5">
        <v>64.900000000000006</v>
      </c>
      <c r="O2209" s="8">
        <v>39616</v>
      </c>
      <c r="P2209" s="5">
        <v>-421.3</v>
      </c>
    </row>
    <row r="2210" spans="1:16" x14ac:dyDescent="0.2">
      <c r="A2210" s="8">
        <v>39617</v>
      </c>
      <c r="B2210" s="5">
        <v>14.5</v>
      </c>
      <c r="C2210" s="8">
        <v>38733</v>
      </c>
      <c r="D2210" s="5">
        <v>32.94</v>
      </c>
      <c r="E2210" s="8">
        <v>39617</v>
      </c>
      <c r="F2210" s="5">
        <v>73.44</v>
      </c>
      <c r="G2210" s="8">
        <v>39617</v>
      </c>
      <c r="H2210" s="5">
        <v>-1.9990000000000001</v>
      </c>
      <c r="I2210" s="8">
        <v>39617</v>
      </c>
      <c r="J2210" s="5">
        <v>99.59</v>
      </c>
      <c r="K2210" s="8">
        <v>39617</v>
      </c>
      <c r="L2210" s="5">
        <v>22.24</v>
      </c>
      <c r="M2210" s="8">
        <v>38733</v>
      </c>
      <c r="N2210" s="5">
        <v>64.900000000000006</v>
      </c>
      <c r="O2210" s="8">
        <v>39617</v>
      </c>
      <c r="P2210" s="5">
        <v>-414.6</v>
      </c>
    </row>
    <row r="2211" spans="1:16" x14ac:dyDescent="0.2">
      <c r="A2211" s="8">
        <v>39618</v>
      </c>
      <c r="B2211" s="5">
        <v>11.3</v>
      </c>
      <c r="C2211" s="8">
        <v>38734</v>
      </c>
      <c r="D2211" s="5">
        <v>32.93</v>
      </c>
      <c r="E2211" s="8">
        <v>39618</v>
      </c>
      <c r="F2211" s="5">
        <v>73.483000000000004</v>
      </c>
      <c r="G2211" s="8">
        <v>39618</v>
      </c>
      <c r="H2211" s="5">
        <v>-1.9430000000000001</v>
      </c>
      <c r="I2211" s="8">
        <v>39618</v>
      </c>
      <c r="J2211" s="5">
        <v>99.58</v>
      </c>
      <c r="K2211" s="8">
        <v>39618</v>
      </c>
      <c r="L2211" s="5">
        <v>21.58</v>
      </c>
      <c r="M2211" s="8">
        <v>38734</v>
      </c>
      <c r="N2211" s="5">
        <v>63.5</v>
      </c>
      <c r="O2211" s="8">
        <v>39618</v>
      </c>
      <c r="P2211" s="5">
        <v>-414.2</v>
      </c>
    </row>
    <row r="2212" spans="1:16" x14ac:dyDescent="0.2">
      <c r="A2212" s="8">
        <v>39619</v>
      </c>
      <c r="B2212" s="5">
        <v>12.3</v>
      </c>
      <c r="C2212" s="8">
        <v>38735</v>
      </c>
      <c r="D2212" s="5">
        <v>31.17</v>
      </c>
      <c r="E2212" s="8">
        <v>39619</v>
      </c>
      <c r="F2212" s="5">
        <v>73.03</v>
      </c>
      <c r="G2212" s="8">
        <v>39619</v>
      </c>
      <c r="H2212" s="5">
        <v>-2.1179999999999999</v>
      </c>
      <c r="I2212" s="8">
        <v>39619</v>
      </c>
      <c r="J2212" s="5">
        <v>99.66</v>
      </c>
      <c r="K2212" s="8">
        <v>39619</v>
      </c>
      <c r="L2212" s="5">
        <v>22.87</v>
      </c>
      <c r="M2212" s="8">
        <v>38735</v>
      </c>
      <c r="N2212" s="5">
        <v>66.55</v>
      </c>
      <c r="O2212" s="8">
        <v>39619</v>
      </c>
      <c r="P2212" s="5">
        <v>-405.3</v>
      </c>
    </row>
    <row r="2213" spans="1:16" x14ac:dyDescent="0.2">
      <c r="A2213" s="8">
        <v>39622</v>
      </c>
      <c r="B2213" s="5">
        <v>16.399999999999999</v>
      </c>
      <c r="C2213" s="8">
        <v>38736</v>
      </c>
      <c r="D2213" s="5">
        <v>30.89</v>
      </c>
      <c r="E2213" s="8">
        <v>39622</v>
      </c>
      <c r="F2213" s="5">
        <v>73.433999999999997</v>
      </c>
      <c r="G2213" s="8">
        <v>39622</v>
      </c>
      <c r="H2213" s="5">
        <v>-2.0979999999999999</v>
      </c>
      <c r="I2213" s="8">
        <v>39622</v>
      </c>
      <c r="J2213" s="5">
        <v>99.67</v>
      </c>
      <c r="K2213" s="8">
        <v>39622</v>
      </c>
      <c r="L2213" s="5">
        <v>22.64</v>
      </c>
      <c r="M2213" s="8">
        <v>38736</v>
      </c>
      <c r="N2213" s="5">
        <v>66.239999999999995</v>
      </c>
      <c r="O2213" s="8">
        <v>39622</v>
      </c>
      <c r="P2213" s="5">
        <v>-369.5</v>
      </c>
    </row>
    <row r="2214" spans="1:16" x14ac:dyDescent="0.2">
      <c r="A2214" s="8">
        <v>39623</v>
      </c>
      <c r="B2214" s="5">
        <v>8</v>
      </c>
      <c r="C2214" s="8">
        <v>38737</v>
      </c>
      <c r="D2214" s="5">
        <v>33.31</v>
      </c>
      <c r="E2214" s="8">
        <v>39623</v>
      </c>
      <c r="F2214" s="5">
        <v>73.241</v>
      </c>
      <c r="G2214" s="8">
        <v>39623</v>
      </c>
      <c r="H2214" s="5">
        <v>-2.2450000000000001</v>
      </c>
      <c r="I2214" s="8">
        <v>39623</v>
      </c>
      <c r="J2214" s="5">
        <v>99.66</v>
      </c>
      <c r="K2214" s="8">
        <v>39623</v>
      </c>
      <c r="L2214" s="5">
        <v>22.42</v>
      </c>
      <c r="M2214" s="8">
        <v>38737</v>
      </c>
      <c r="N2214" s="5">
        <v>66.2</v>
      </c>
      <c r="O2214" s="8">
        <v>39623</v>
      </c>
      <c r="P2214" s="5">
        <v>-413.8</v>
      </c>
    </row>
    <row r="2215" spans="1:16" x14ac:dyDescent="0.2">
      <c r="A2215" s="8">
        <v>39624</v>
      </c>
      <c r="B2215" s="5">
        <v>8</v>
      </c>
      <c r="C2215" s="8">
        <v>38738</v>
      </c>
      <c r="D2215" s="5">
        <v>16.39</v>
      </c>
      <c r="E2215" s="8">
        <v>39624</v>
      </c>
      <c r="F2215" s="5">
        <v>72.933000000000007</v>
      </c>
      <c r="G2215" s="8">
        <v>39624</v>
      </c>
      <c r="H2215" s="5">
        <v>-2.2410000000000001</v>
      </c>
      <c r="I2215" s="8">
        <v>39624</v>
      </c>
      <c r="J2215" s="5">
        <v>99.61</v>
      </c>
      <c r="K2215" s="8">
        <v>39624</v>
      </c>
      <c r="L2215" s="5">
        <v>21.14</v>
      </c>
      <c r="M2215" s="8">
        <v>38738</v>
      </c>
      <c r="N2215" s="5">
        <v>66.2</v>
      </c>
      <c r="O2215" s="8">
        <v>39624</v>
      </c>
      <c r="P2215" s="5">
        <v>-417.7</v>
      </c>
    </row>
    <row r="2216" spans="1:16" x14ac:dyDescent="0.2">
      <c r="A2216" s="8">
        <v>39625</v>
      </c>
      <c r="B2216" s="5">
        <v>8</v>
      </c>
      <c r="C2216" s="8">
        <v>38739</v>
      </c>
      <c r="D2216" s="5">
        <v>69.2</v>
      </c>
      <c r="E2216" s="8">
        <v>39625</v>
      </c>
      <c r="F2216" s="5">
        <v>72.486999999999995</v>
      </c>
      <c r="G2216" s="8">
        <v>39625</v>
      </c>
      <c r="H2216" s="5">
        <v>-2.5190000000000001</v>
      </c>
      <c r="I2216" s="8">
        <v>39625</v>
      </c>
      <c r="J2216" s="5">
        <v>99.75</v>
      </c>
      <c r="K2216" s="8">
        <v>39625</v>
      </c>
      <c r="L2216" s="5">
        <v>23.93</v>
      </c>
      <c r="M2216" s="8">
        <v>38739</v>
      </c>
      <c r="N2216" s="5">
        <v>66.2</v>
      </c>
      <c r="O2216" s="8">
        <v>39625</v>
      </c>
      <c r="P2216" s="5">
        <v>-438.8</v>
      </c>
    </row>
    <row r="2217" spans="1:16" x14ac:dyDescent="0.2">
      <c r="A2217" s="8">
        <v>39626</v>
      </c>
      <c r="B2217" s="5">
        <v>7.5</v>
      </c>
      <c r="C2217" s="8">
        <v>38740</v>
      </c>
      <c r="D2217" s="5">
        <v>42.66</v>
      </c>
      <c r="E2217" s="8">
        <v>39626</v>
      </c>
      <c r="F2217" s="5">
        <v>72.36</v>
      </c>
      <c r="G2217" s="8">
        <v>39626</v>
      </c>
      <c r="H2217" s="5">
        <v>-2.597</v>
      </c>
      <c r="I2217" s="8">
        <v>39626</v>
      </c>
      <c r="J2217" s="5">
        <v>99.74</v>
      </c>
      <c r="K2217" s="8">
        <v>39626</v>
      </c>
      <c r="L2217" s="5">
        <v>23.44</v>
      </c>
      <c r="M2217" s="8">
        <v>38740</v>
      </c>
      <c r="N2217" s="5">
        <v>67.72</v>
      </c>
      <c r="O2217" s="8">
        <v>39626</v>
      </c>
      <c r="P2217" s="5">
        <v>-453.3</v>
      </c>
    </row>
    <row r="2218" spans="1:16" x14ac:dyDescent="0.2">
      <c r="A2218" s="8">
        <v>39629</v>
      </c>
      <c r="B2218" s="5">
        <v>9.3000000000000007</v>
      </c>
      <c r="C2218" s="8">
        <v>38741</v>
      </c>
      <c r="D2218" s="5">
        <v>72.510000000000005</v>
      </c>
      <c r="E2218" s="8">
        <v>39629</v>
      </c>
      <c r="F2218" s="5">
        <v>72.462999999999994</v>
      </c>
      <c r="G2218" s="8">
        <v>39629</v>
      </c>
      <c r="H2218" s="5">
        <v>-2.5070000000000001</v>
      </c>
      <c r="I2218" s="8">
        <v>39629</v>
      </c>
      <c r="J2218" s="5">
        <v>99.74</v>
      </c>
      <c r="K2218" s="8">
        <v>39629</v>
      </c>
      <c r="L2218" s="5">
        <v>23.95</v>
      </c>
      <c r="M2218" s="8">
        <v>38741</v>
      </c>
      <c r="N2218" s="5">
        <v>67.5</v>
      </c>
      <c r="O2218" s="8">
        <v>39629</v>
      </c>
      <c r="P2218" s="5">
        <v>-437.3</v>
      </c>
    </row>
    <row r="2219" spans="1:16" x14ac:dyDescent="0.2">
      <c r="A2219" s="8">
        <v>39630</v>
      </c>
      <c r="B2219" s="5">
        <v>15</v>
      </c>
      <c r="C2219" s="8">
        <v>38742</v>
      </c>
      <c r="D2219" s="5">
        <v>19.07</v>
      </c>
      <c r="E2219" s="8">
        <v>39630</v>
      </c>
      <c r="F2219" s="5">
        <v>72.369</v>
      </c>
      <c r="G2219" s="8">
        <v>39630</v>
      </c>
      <c r="H2219" s="5">
        <v>-2.3559999999999999</v>
      </c>
      <c r="I2219" s="8">
        <v>39630</v>
      </c>
      <c r="J2219" s="5">
        <v>99.74</v>
      </c>
      <c r="K2219" s="8">
        <v>39630</v>
      </c>
      <c r="L2219" s="5">
        <v>23.65</v>
      </c>
      <c r="M2219" s="8">
        <v>38742</v>
      </c>
      <c r="N2219" s="5">
        <v>72.2</v>
      </c>
      <c r="O2219" s="8">
        <v>39630</v>
      </c>
      <c r="P2219" s="5">
        <v>-432.1</v>
      </c>
    </row>
    <row r="2220" spans="1:16" x14ac:dyDescent="0.2">
      <c r="A2220" s="8">
        <v>39631</v>
      </c>
      <c r="B2220" s="5">
        <v>16.2</v>
      </c>
      <c r="C2220" s="8">
        <v>38743</v>
      </c>
      <c r="D2220" s="5">
        <v>64.06</v>
      </c>
      <c r="E2220" s="8">
        <v>39631</v>
      </c>
      <c r="F2220" s="5">
        <v>72.028999999999996</v>
      </c>
      <c r="G2220" s="8">
        <v>39631</v>
      </c>
      <c r="H2220" s="5">
        <v>-2.528</v>
      </c>
      <c r="I2220" s="8">
        <v>39631</v>
      </c>
      <c r="J2220" s="5">
        <v>99.81</v>
      </c>
      <c r="K2220" s="8">
        <v>39631</v>
      </c>
      <c r="L2220" s="5">
        <v>25.92</v>
      </c>
      <c r="M2220" s="8">
        <v>38743</v>
      </c>
      <c r="N2220" s="5">
        <v>74.91</v>
      </c>
      <c r="O2220" s="8">
        <v>39631</v>
      </c>
      <c r="P2220" s="5">
        <v>-424.5</v>
      </c>
    </row>
    <row r="2221" spans="1:16" x14ac:dyDescent="0.2">
      <c r="A2221" s="8">
        <v>39632</v>
      </c>
      <c r="B2221" s="5">
        <v>9</v>
      </c>
      <c r="C2221" s="8">
        <v>38744</v>
      </c>
      <c r="D2221" s="5">
        <v>26.34</v>
      </c>
      <c r="E2221" s="8">
        <v>39632</v>
      </c>
      <c r="F2221" s="5">
        <v>72.742000000000004</v>
      </c>
      <c r="G2221" s="8">
        <v>39632</v>
      </c>
      <c r="H2221" s="5">
        <v>-2.4329999999999998</v>
      </c>
      <c r="I2221" s="8">
        <v>39632</v>
      </c>
      <c r="J2221" s="5">
        <v>99.84</v>
      </c>
      <c r="K2221" s="8">
        <v>39632</v>
      </c>
      <c r="L2221" s="5">
        <v>24.78</v>
      </c>
      <c r="M2221" s="8">
        <v>38744</v>
      </c>
      <c r="N2221" s="5">
        <v>73.7</v>
      </c>
      <c r="O2221" s="8">
        <v>39632</v>
      </c>
      <c r="P2221" s="5">
        <v>-452</v>
      </c>
    </row>
    <row r="2222" spans="1:16" x14ac:dyDescent="0.2">
      <c r="A2222" s="8">
        <v>39633</v>
      </c>
      <c r="B2222" s="5">
        <v>9.6999999999999993</v>
      </c>
      <c r="C2222" s="8">
        <v>38745</v>
      </c>
      <c r="D2222" s="5">
        <v>16.32</v>
      </c>
      <c r="E2222" s="8">
        <v>39633</v>
      </c>
      <c r="F2222" s="5">
        <v>72.730999999999995</v>
      </c>
      <c r="G2222" s="8">
        <v>39633</v>
      </c>
      <c r="H2222" s="5">
        <v>-2.4420000000000002</v>
      </c>
      <c r="I2222" s="8">
        <v>39633</v>
      </c>
      <c r="J2222" s="5">
        <v>99.84</v>
      </c>
      <c r="K2222" s="8">
        <v>39633</v>
      </c>
      <c r="L2222" s="5">
        <v>24.78</v>
      </c>
      <c r="M2222" s="8">
        <v>38745</v>
      </c>
      <c r="N2222" s="5">
        <v>73.7</v>
      </c>
      <c r="O2222" s="8">
        <v>39633</v>
      </c>
      <c r="P2222" s="5">
        <v>-447.9</v>
      </c>
    </row>
    <row r="2223" spans="1:16" x14ac:dyDescent="0.2">
      <c r="A2223" s="8">
        <v>39636</v>
      </c>
      <c r="B2223" s="5">
        <v>13.3</v>
      </c>
      <c r="C2223" s="8">
        <v>38746</v>
      </c>
      <c r="D2223" s="5">
        <v>67.91</v>
      </c>
      <c r="E2223" s="8">
        <v>39636</v>
      </c>
      <c r="F2223" s="5">
        <v>72.67</v>
      </c>
      <c r="G2223" s="8">
        <v>39636</v>
      </c>
      <c r="H2223" s="5">
        <v>-2.569</v>
      </c>
      <c r="I2223" s="8">
        <v>39636</v>
      </c>
      <c r="J2223" s="5">
        <v>99.87</v>
      </c>
      <c r="K2223" s="8">
        <v>39636</v>
      </c>
      <c r="L2223" s="5">
        <v>25.78</v>
      </c>
      <c r="M2223" s="8">
        <v>38746</v>
      </c>
      <c r="N2223" s="5">
        <v>73.7</v>
      </c>
      <c r="O2223" s="8">
        <v>39636</v>
      </c>
      <c r="P2223" s="5">
        <v>-432.7</v>
      </c>
    </row>
    <row r="2224" spans="1:16" x14ac:dyDescent="0.2">
      <c r="A2224" s="8">
        <v>39637</v>
      </c>
      <c r="B2224" s="5">
        <v>16.3</v>
      </c>
      <c r="C2224" s="8">
        <v>38747</v>
      </c>
      <c r="D2224" s="5">
        <v>59.69</v>
      </c>
      <c r="E2224" s="8">
        <v>39637</v>
      </c>
      <c r="F2224" s="5">
        <v>73.012</v>
      </c>
      <c r="G2224" s="8">
        <v>39637</v>
      </c>
      <c r="H2224" s="5">
        <v>-2.383</v>
      </c>
      <c r="I2224" s="8">
        <v>39637</v>
      </c>
      <c r="J2224" s="5">
        <v>99.78</v>
      </c>
      <c r="K2224" s="8">
        <v>39637</v>
      </c>
      <c r="L2224" s="5">
        <v>23.15</v>
      </c>
      <c r="M2224" s="8">
        <v>38747</v>
      </c>
      <c r="N2224" s="5">
        <v>75.650000000000006</v>
      </c>
      <c r="O2224" s="8">
        <v>39637</v>
      </c>
      <c r="P2224" s="5">
        <v>-425.6</v>
      </c>
    </row>
    <row r="2225" spans="1:16" x14ac:dyDescent="0.2">
      <c r="A2225" s="8">
        <v>39638</v>
      </c>
      <c r="B2225" s="5">
        <v>16.8</v>
      </c>
      <c r="C2225" s="8">
        <v>38748</v>
      </c>
      <c r="D2225" s="5">
        <v>50.45</v>
      </c>
      <c r="E2225" s="8">
        <v>39638</v>
      </c>
      <c r="F2225" s="5">
        <v>72.58</v>
      </c>
      <c r="G2225" s="8">
        <v>39638</v>
      </c>
      <c r="H2225" s="5">
        <v>-2.5880000000000001</v>
      </c>
      <c r="I2225" s="8">
        <v>39638</v>
      </c>
      <c r="J2225" s="5">
        <v>99.85</v>
      </c>
      <c r="K2225" s="8">
        <v>39638</v>
      </c>
      <c r="L2225" s="5">
        <v>25.23</v>
      </c>
      <c r="M2225" s="8">
        <v>38748</v>
      </c>
      <c r="N2225" s="5">
        <v>73.7</v>
      </c>
      <c r="O2225" s="8">
        <v>39638</v>
      </c>
      <c r="P2225" s="5">
        <v>-418.9</v>
      </c>
    </row>
    <row r="2226" spans="1:16" x14ac:dyDescent="0.2">
      <c r="A2226" s="8">
        <v>39639</v>
      </c>
      <c r="B2226" s="5">
        <v>16.3</v>
      </c>
      <c r="C2226" s="8">
        <v>38749</v>
      </c>
      <c r="D2226" s="5">
        <v>187.79</v>
      </c>
      <c r="E2226" s="8">
        <v>39639</v>
      </c>
      <c r="F2226" s="5">
        <v>72.492999999999995</v>
      </c>
      <c r="G2226" s="8">
        <v>39639</v>
      </c>
      <c r="H2226" s="5">
        <v>-2.7149999999999999</v>
      </c>
      <c r="I2226" s="8">
        <v>39639</v>
      </c>
      <c r="J2226" s="5">
        <v>99.81</v>
      </c>
      <c r="K2226" s="8">
        <v>39639</v>
      </c>
      <c r="L2226" s="5">
        <v>25.59</v>
      </c>
      <c r="M2226" s="8">
        <v>38749</v>
      </c>
      <c r="N2226" s="5">
        <v>72.8</v>
      </c>
      <c r="O2226" s="8">
        <v>39639</v>
      </c>
      <c r="P2226" s="5">
        <v>-414.8</v>
      </c>
    </row>
    <row r="2227" spans="1:16" x14ac:dyDescent="0.2">
      <c r="A2227" s="8">
        <v>39640</v>
      </c>
      <c r="B2227" s="5">
        <v>27.3</v>
      </c>
      <c r="C2227" s="8">
        <v>38750</v>
      </c>
      <c r="D2227" s="5">
        <v>94.76</v>
      </c>
      <c r="E2227" s="8">
        <v>39640</v>
      </c>
      <c r="F2227" s="5">
        <v>72.096000000000004</v>
      </c>
      <c r="G2227" s="8">
        <v>39640</v>
      </c>
      <c r="H2227" s="5">
        <v>-2.8380000000000001</v>
      </c>
      <c r="I2227" s="8">
        <v>39640</v>
      </c>
      <c r="J2227" s="5">
        <v>99.88</v>
      </c>
      <c r="K2227" s="8">
        <v>39640</v>
      </c>
      <c r="L2227" s="5">
        <v>27.49</v>
      </c>
      <c r="M2227" s="8">
        <v>38750</v>
      </c>
      <c r="N2227" s="5">
        <v>72.14</v>
      </c>
      <c r="O2227" s="8">
        <v>39640</v>
      </c>
      <c r="P2227" s="5">
        <v>-430.9</v>
      </c>
    </row>
    <row r="2228" spans="1:16" x14ac:dyDescent="0.2">
      <c r="A2228" s="8">
        <v>39643</v>
      </c>
      <c r="B2228" s="5">
        <v>24.9</v>
      </c>
      <c r="C2228" s="8">
        <v>38751</v>
      </c>
      <c r="D2228" s="5">
        <v>46.18</v>
      </c>
      <c r="E2228" s="8">
        <v>39643</v>
      </c>
      <c r="F2228" s="5">
        <v>71.915000000000006</v>
      </c>
      <c r="G2228" s="8">
        <v>39643</v>
      </c>
      <c r="H2228" s="5">
        <v>-3.0880000000000001</v>
      </c>
      <c r="I2228" s="8">
        <v>39643</v>
      </c>
      <c r="J2228" s="5">
        <v>99.9</v>
      </c>
      <c r="K2228" s="8">
        <v>39643</v>
      </c>
      <c r="L2228" s="5">
        <v>28.48</v>
      </c>
      <c r="M2228" s="8">
        <v>38751</v>
      </c>
      <c r="N2228" s="5">
        <v>68.739999999999995</v>
      </c>
      <c r="O2228" s="8">
        <v>39643</v>
      </c>
      <c r="P2228" s="5">
        <v>-414.7</v>
      </c>
    </row>
    <row r="2229" spans="1:16" x14ac:dyDescent="0.2">
      <c r="A2229" s="8">
        <v>39644</v>
      </c>
      <c r="B2229" s="5">
        <v>22.5</v>
      </c>
      <c r="C2229" s="8">
        <v>38752</v>
      </c>
      <c r="D2229" s="5">
        <v>97.37</v>
      </c>
      <c r="E2229" s="8">
        <v>39644</v>
      </c>
      <c r="F2229" s="5">
        <v>71.872</v>
      </c>
      <c r="G2229" s="8">
        <v>39644</v>
      </c>
      <c r="H2229" s="5">
        <v>-3.2679999999999998</v>
      </c>
      <c r="I2229" s="8">
        <v>39644</v>
      </c>
      <c r="J2229" s="5">
        <v>99.94</v>
      </c>
      <c r="K2229" s="8">
        <v>39644</v>
      </c>
      <c r="L2229" s="5">
        <v>28.54</v>
      </c>
      <c r="M2229" s="8">
        <v>38752</v>
      </c>
      <c r="N2229" s="5">
        <v>68.739999999999995</v>
      </c>
      <c r="O2229" s="8">
        <v>39644</v>
      </c>
      <c r="P2229" s="5">
        <v>-402.6</v>
      </c>
    </row>
    <row r="2230" spans="1:16" x14ac:dyDescent="0.2">
      <c r="A2230" s="8">
        <v>39645</v>
      </c>
      <c r="B2230" s="5">
        <v>30</v>
      </c>
      <c r="C2230" s="8">
        <v>38753</v>
      </c>
      <c r="D2230" s="5">
        <v>61.05</v>
      </c>
      <c r="E2230" s="8">
        <v>39645</v>
      </c>
      <c r="F2230" s="5">
        <v>72.063999999999993</v>
      </c>
      <c r="G2230" s="8">
        <v>39645</v>
      </c>
      <c r="H2230" s="5">
        <v>-3.016</v>
      </c>
      <c r="I2230" s="8">
        <v>39645</v>
      </c>
      <c r="J2230" s="5">
        <v>99.86</v>
      </c>
      <c r="K2230" s="8">
        <v>39645</v>
      </c>
      <c r="L2230" s="5">
        <v>25.1</v>
      </c>
      <c r="M2230" s="8">
        <v>38753</v>
      </c>
      <c r="N2230" s="5">
        <v>68.739999999999995</v>
      </c>
      <c r="O2230" s="8">
        <v>39645</v>
      </c>
      <c r="P2230" s="5">
        <v>-388.6</v>
      </c>
    </row>
    <row r="2231" spans="1:16" x14ac:dyDescent="0.2">
      <c r="A2231" s="8">
        <v>39646</v>
      </c>
      <c r="B2231" s="5">
        <v>31.3</v>
      </c>
      <c r="C2231" s="8">
        <v>38754</v>
      </c>
      <c r="D2231" s="5">
        <v>63.82</v>
      </c>
      <c r="E2231" s="8">
        <v>39646</v>
      </c>
      <c r="F2231" s="5">
        <v>72.242000000000004</v>
      </c>
      <c r="G2231" s="8">
        <v>39646</v>
      </c>
      <c r="H2231" s="5">
        <v>-2.9409999999999998</v>
      </c>
      <c r="I2231" s="8">
        <v>39646</v>
      </c>
      <c r="J2231" s="5">
        <v>99.84</v>
      </c>
      <c r="K2231" s="8">
        <v>39646</v>
      </c>
      <c r="L2231" s="5">
        <v>25.01</v>
      </c>
      <c r="M2231" s="8">
        <v>38754</v>
      </c>
      <c r="N2231" s="5">
        <v>67.3</v>
      </c>
      <c r="O2231" s="8">
        <v>39646</v>
      </c>
      <c r="P2231" s="5">
        <v>-390.8</v>
      </c>
    </row>
    <row r="2232" spans="1:16" x14ac:dyDescent="0.2">
      <c r="A2232" s="8">
        <v>39647</v>
      </c>
      <c r="B2232" s="5">
        <v>30.9</v>
      </c>
      <c r="C2232" s="8">
        <v>38755</v>
      </c>
      <c r="D2232" s="5">
        <v>48.01</v>
      </c>
      <c r="E2232" s="8">
        <v>39647</v>
      </c>
      <c r="F2232" s="5">
        <v>72.188999999999993</v>
      </c>
      <c r="G2232" s="8">
        <v>39647</v>
      </c>
      <c r="H2232" s="5">
        <v>-2.7570000000000001</v>
      </c>
      <c r="I2232" s="8">
        <v>39647</v>
      </c>
      <c r="J2232" s="5">
        <v>99.85</v>
      </c>
      <c r="K2232" s="8">
        <v>39647</v>
      </c>
      <c r="L2232" s="5">
        <v>24.05</v>
      </c>
      <c r="M2232" s="8">
        <v>38755</v>
      </c>
      <c r="N2232" s="5">
        <v>68.040000000000006</v>
      </c>
      <c r="O2232" s="8">
        <v>39647</v>
      </c>
      <c r="P2232" s="5">
        <v>-385.8</v>
      </c>
    </row>
    <row r="2233" spans="1:16" x14ac:dyDescent="0.2">
      <c r="A2233" s="8">
        <v>39650</v>
      </c>
      <c r="B2233" s="5">
        <v>29.9</v>
      </c>
      <c r="C2233" s="8">
        <v>38756</v>
      </c>
      <c r="D2233" s="5">
        <v>27.25</v>
      </c>
      <c r="E2233" s="8">
        <v>39650</v>
      </c>
      <c r="F2233" s="5">
        <v>71.989999999999995</v>
      </c>
      <c r="G2233" s="8">
        <v>39650</v>
      </c>
      <c r="H2233" s="5">
        <v>-2.8149999999999999</v>
      </c>
      <c r="I2233" s="8">
        <v>39650</v>
      </c>
      <c r="J2233" s="5">
        <v>99.85</v>
      </c>
      <c r="K2233" s="8">
        <v>39650</v>
      </c>
      <c r="L2233" s="5">
        <v>23.05</v>
      </c>
      <c r="M2233" s="8">
        <v>38756</v>
      </c>
      <c r="N2233" s="5">
        <v>70</v>
      </c>
      <c r="O2233" s="8">
        <v>39650</v>
      </c>
      <c r="P2233" s="5">
        <v>-366.9</v>
      </c>
    </row>
    <row r="2234" spans="1:16" x14ac:dyDescent="0.2">
      <c r="A2234" s="8">
        <v>39651</v>
      </c>
      <c r="B2234" s="5">
        <v>29.8</v>
      </c>
      <c r="C2234" s="8">
        <v>38757</v>
      </c>
      <c r="D2234" s="5">
        <v>37.78</v>
      </c>
      <c r="E2234" s="8">
        <v>39651</v>
      </c>
      <c r="F2234" s="5">
        <v>72.445999999999998</v>
      </c>
      <c r="G2234" s="8">
        <v>39651</v>
      </c>
      <c r="H2234" s="5">
        <v>-2.59</v>
      </c>
      <c r="I2234" s="8">
        <v>39651</v>
      </c>
      <c r="J2234" s="5">
        <v>99.8</v>
      </c>
      <c r="K2234" s="8">
        <v>39651</v>
      </c>
      <c r="L2234" s="5">
        <v>21.18</v>
      </c>
      <c r="M2234" s="8">
        <v>38757</v>
      </c>
      <c r="N2234" s="5">
        <v>71.400000000000006</v>
      </c>
      <c r="O2234" s="8">
        <v>39651</v>
      </c>
      <c r="P2234" s="5">
        <v>-357.9</v>
      </c>
    </row>
    <row r="2235" spans="1:16" x14ac:dyDescent="0.2">
      <c r="A2235" s="8">
        <v>39652</v>
      </c>
      <c r="B2235" s="5">
        <v>29.1</v>
      </c>
      <c r="C2235" s="8">
        <v>38758</v>
      </c>
      <c r="D2235" s="5">
        <v>42.19</v>
      </c>
      <c r="E2235" s="8">
        <v>39652</v>
      </c>
      <c r="F2235" s="5">
        <v>72.811000000000007</v>
      </c>
      <c r="G2235" s="8">
        <v>39652</v>
      </c>
      <c r="H2235" s="5">
        <v>-2.569</v>
      </c>
      <c r="I2235" s="8">
        <v>39652</v>
      </c>
      <c r="J2235" s="5">
        <v>99.81</v>
      </c>
      <c r="K2235" s="8">
        <v>39652</v>
      </c>
      <c r="L2235" s="5">
        <v>21.31</v>
      </c>
      <c r="M2235" s="8">
        <v>38758</v>
      </c>
      <c r="N2235" s="5">
        <v>72.400000000000006</v>
      </c>
      <c r="O2235" s="8">
        <v>39652</v>
      </c>
      <c r="P2235" s="5">
        <v>-349.3</v>
      </c>
    </row>
    <row r="2236" spans="1:16" x14ac:dyDescent="0.2">
      <c r="A2236" s="8">
        <v>39653</v>
      </c>
      <c r="B2236" s="5">
        <v>28.2</v>
      </c>
      <c r="C2236" s="8">
        <v>38759</v>
      </c>
      <c r="D2236" s="5">
        <v>101.92</v>
      </c>
      <c r="E2236" s="8">
        <v>39653</v>
      </c>
      <c r="F2236" s="5">
        <v>72.933000000000007</v>
      </c>
      <c r="G2236" s="8">
        <v>39653</v>
      </c>
      <c r="H2236" s="5">
        <v>-2.6429999999999998</v>
      </c>
      <c r="I2236" s="8">
        <v>39653</v>
      </c>
      <c r="J2236" s="5">
        <v>99.9</v>
      </c>
      <c r="K2236" s="8">
        <v>39653</v>
      </c>
      <c r="L2236" s="5">
        <v>23.44</v>
      </c>
      <c r="M2236" s="8">
        <v>38759</v>
      </c>
      <c r="N2236" s="5">
        <v>72.400000000000006</v>
      </c>
      <c r="O2236" s="8">
        <v>39653</v>
      </c>
      <c r="P2236" s="5">
        <v>-342.6</v>
      </c>
    </row>
    <row r="2237" spans="1:16" x14ac:dyDescent="0.2">
      <c r="A2237" s="8">
        <v>39654</v>
      </c>
      <c r="B2237" s="5">
        <v>35.1</v>
      </c>
      <c r="C2237" s="8">
        <v>38760</v>
      </c>
      <c r="D2237" s="5">
        <v>38.97</v>
      </c>
      <c r="E2237" s="8">
        <v>39654</v>
      </c>
      <c r="F2237" s="5">
        <v>72.86</v>
      </c>
      <c r="G2237" s="8">
        <v>39654</v>
      </c>
      <c r="H2237" s="5">
        <v>-2.4910000000000001</v>
      </c>
      <c r="I2237" s="8">
        <v>39654</v>
      </c>
      <c r="J2237" s="5">
        <v>99.91</v>
      </c>
      <c r="K2237" s="8">
        <v>39654</v>
      </c>
      <c r="L2237" s="5">
        <v>22.91</v>
      </c>
      <c r="M2237" s="8">
        <v>38760</v>
      </c>
      <c r="N2237" s="5">
        <v>72.400000000000006</v>
      </c>
      <c r="O2237" s="8">
        <v>39654</v>
      </c>
      <c r="P2237" s="5">
        <v>-353.5</v>
      </c>
    </row>
    <row r="2238" spans="1:16" x14ac:dyDescent="0.2">
      <c r="A2238" s="8">
        <v>39657</v>
      </c>
      <c r="B2238" s="5">
        <v>30.6</v>
      </c>
      <c r="C2238" s="8">
        <v>38761</v>
      </c>
      <c r="D2238" s="5">
        <v>40.14</v>
      </c>
      <c r="E2238" s="8">
        <v>39657</v>
      </c>
      <c r="F2238" s="5">
        <v>72.649000000000001</v>
      </c>
      <c r="G2238" s="8">
        <v>39657</v>
      </c>
      <c r="H2238" s="5">
        <v>-2.6720000000000002</v>
      </c>
      <c r="I2238" s="8">
        <v>39657</v>
      </c>
      <c r="J2238" s="5">
        <v>99.98</v>
      </c>
      <c r="K2238" s="8">
        <v>39657</v>
      </c>
      <c r="L2238" s="5">
        <v>24.23</v>
      </c>
      <c r="M2238" s="8">
        <v>38761</v>
      </c>
      <c r="N2238" s="5">
        <v>71.14</v>
      </c>
      <c r="O2238" s="8">
        <v>39657</v>
      </c>
      <c r="P2238" s="5">
        <v>-319</v>
      </c>
    </row>
    <row r="2239" spans="1:16" x14ac:dyDescent="0.2">
      <c r="A2239" s="8">
        <v>39658</v>
      </c>
      <c r="B2239" s="5">
        <v>31.6</v>
      </c>
      <c r="C2239" s="8">
        <v>38762</v>
      </c>
      <c r="D2239" s="5">
        <v>36.76</v>
      </c>
      <c r="E2239" s="8">
        <v>39658</v>
      </c>
      <c r="F2239" s="5">
        <v>73.308999999999997</v>
      </c>
      <c r="G2239" s="8">
        <v>39658</v>
      </c>
      <c r="H2239" s="5">
        <v>-2.4990000000000001</v>
      </c>
      <c r="I2239" s="8">
        <v>39658</v>
      </c>
      <c r="J2239" s="5">
        <v>99.88</v>
      </c>
      <c r="K2239" s="8">
        <v>39658</v>
      </c>
      <c r="L2239" s="5">
        <v>22.03</v>
      </c>
      <c r="M2239" s="8">
        <v>38762</v>
      </c>
      <c r="N2239" s="5">
        <v>71.400000000000006</v>
      </c>
      <c r="O2239" s="8">
        <v>39658</v>
      </c>
      <c r="P2239" s="5">
        <v>-359.9</v>
      </c>
    </row>
    <row r="2240" spans="1:16" x14ac:dyDescent="0.2">
      <c r="A2240" s="8">
        <v>39659</v>
      </c>
      <c r="B2240" s="5">
        <v>29.4</v>
      </c>
      <c r="C2240" s="8">
        <v>38763</v>
      </c>
      <c r="D2240" s="5">
        <v>55.12</v>
      </c>
      <c r="E2240" s="8">
        <v>39659</v>
      </c>
      <c r="F2240" s="5">
        <v>73.322000000000003</v>
      </c>
      <c r="G2240" s="8">
        <v>39659</v>
      </c>
      <c r="H2240" s="5">
        <v>-2.4990000000000001</v>
      </c>
      <c r="I2240" s="8">
        <v>39659</v>
      </c>
      <c r="J2240" s="5">
        <v>99.8</v>
      </c>
      <c r="K2240" s="8">
        <v>39659</v>
      </c>
      <c r="L2240" s="5">
        <v>21.21</v>
      </c>
      <c r="M2240" s="8">
        <v>38763</v>
      </c>
      <c r="N2240" s="5">
        <v>67</v>
      </c>
      <c r="O2240" s="8">
        <v>39659</v>
      </c>
      <c r="P2240" s="5">
        <v>-355.2</v>
      </c>
    </row>
    <row r="2241" spans="1:16" x14ac:dyDescent="0.2">
      <c r="A2241" s="8">
        <v>39660</v>
      </c>
      <c r="B2241" s="5">
        <v>23.4</v>
      </c>
      <c r="C2241" s="8">
        <v>38764</v>
      </c>
      <c r="D2241" s="5">
        <v>60.04</v>
      </c>
      <c r="E2241" s="8">
        <v>39660</v>
      </c>
      <c r="F2241" s="5">
        <v>73.227000000000004</v>
      </c>
      <c r="G2241" s="8">
        <v>39660</v>
      </c>
      <c r="H2241" s="5">
        <v>-2.66</v>
      </c>
      <c r="I2241" s="8">
        <v>39660</v>
      </c>
      <c r="J2241" s="5">
        <v>99.86</v>
      </c>
      <c r="K2241" s="8">
        <v>39660</v>
      </c>
      <c r="L2241" s="5">
        <v>22.94</v>
      </c>
      <c r="M2241" s="8">
        <v>38764</v>
      </c>
      <c r="N2241" s="5">
        <v>62.5</v>
      </c>
      <c r="O2241" s="8">
        <v>39660</v>
      </c>
      <c r="P2241" s="5">
        <v>-362.4</v>
      </c>
    </row>
    <row r="2242" spans="1:16" x14ac:dyDescent="0.2">
      <c r="A2242" s="8">
        <v>39661</v>
      </c>
      <c r="B2242" s="5">
        <v>26.8</v>
      </c>
      <c r="C2242" s="8">
        <v>38765</v>
      </c>
      <c r="D2242" s="5">
        <v>89.5</v>
      </c>
      <c r="E2242" s="8">
        <v>39661</v>
      </c>
      <c r="F2242" s="5">
        <v>73.424000000000007</v>
      </c>
      <c r="G2242" s="8">
        <v>39661</v>
      </c>
      <c r="H2242" s="5">
        <v>-2.6589999999999998</v>
      </c>
      <c r="I2242" s="8">
        <v>39661</v>
      </c>
      <c r="J2242" s="5">
        <v>99.88</v>
      </c>
      <c r="K2242" s="8">
        <v>39661</v>
      </c>
      <c r="L2242" s="5">
        <v>22.57</v>
      </c>
      <c r="M2242" s="8">
        <v>38765</v>
      </c>
      <c r="N2242" s="5">
        <v>62.53</v>
      </c>
      <c r="O2242" s="8">
        <v>39661</v>
      </c>
      <c r="P2242" s="5">
        <v>-380.4</v>
      </c>
    </row>
    <row r="2243" spans="1:16" x14ac:dyDescent="0.2">
      <c r="A2243" s="8">
        <v>39664</v>
      </c>
      <c r="B2243" s="5">
        <v>23.8</v>
      </c>
      <c r="C2243" s="8">
        <v>38766</v>
      </c>
      <c r="D2243" s="5">
        <v>22.54</v>
      </c>
      <c r="E2243" s="8">
        <v>39664</v>
      </c>
      <c r="F2243" s="5">
        <v>73.462000000000003</v>
      </c>
      <c r="G2243" s="8">
        <v>39664</v>
      </c>
      <c r="H2243" s="5">
        <v>-2.665</v>
      </c>
      <c r="I2243" s="8">
        <v>39664</v>
      </c>
      <c r="J2243" s="5">
        <v>99.94</v>
      </c>
      <c r="K2243" s="8">
        <v>39664</v>
      </c>
      <c r="L2243" s="5">
        <v>23.49</v>
      </c>
      <c r="M2243" s="8">
        <v>38766</v>
      </c>
      <c r="N2243" s="5">
        <v>62.53</v>
      </c>
      <c r="O2243" s="8">
        <v>39664</v>
      </c>
      <c r="P2243" s="5">
        <v>-371.2</v>
      </c>
    </row>
    <row r="2244" spans="1:16" x14ac:dyDescent="0.2">
      <c r="A2244" s="8">
        <v>39665</v>
      </c>
      <c r="B2244" s="5">
        <v>24.4</v>
      </c>
      <c r="C2244" s="8">
        <v>38767</v>
      </c>
      <c r="D2244" s="5">
        <v>48.75</v>
      </c>
      <c r="E2244" s="8">
        <v>39665</v>
      </c>
      <c r="F2244" s="5">
        <v>73.881</v>
      </c>
      <c r="G2244" s="8">
        <v>39665</v>
      </c>
      <c r="H2244" s="5">
        <v>-2.4729999999999999</v>
      </c>
      <c r="I2244" s="8">
        <v>39665</v>
      </c>
      <c r="J2244" s="5">
        <v>99.84</v>
      </c>
      <c r="K2244" s="8">
        <v>39665</v>
      </c>
      <c r="L2244" s="5">
        <v>21.14</v>
      </c>
      <c r="M2244" s="8">
        <v>38767</v>
      </c>
      <c r="N2244" s="5">
        <v>62.53</v>
      </c>
      <c r="O2244" s="8">
        <v>39665</v>
      </c>
      <c r="P2244" s="5">
        <v>-373.4</v>
      </c>
    </row>
    <row r="2245" spans="1:16" x14ac:dyDescent="0.2">
      <c r="A2245" s="8">
        <v>39666</v>
      </c>
      <c r="B2245" s="5">
        <v>22.6</v>
      </c>
      <c r="C2245" s="8">
        <v>38768</v>
      </c>
      <c r="D2245" s="5">
        <v>34.33</v>
      </c>
      <c r="E2245" s="8">
        <v>39666</v>
      </c>
      <c r="F2245" s="5">
        <v>74.244</v>
      </c>
      <c r="G2245" s="8">
        <v>39666</v>
      </c>
      <c r="H2245" s="5">
        <v>-2.5230000000000001</v>
      </c>
      <c r="I2245" s="8">
        <v>39666</v>
      </c>
      <c r="J2245" s="5">
        <v>99.87</v>
      </c>
      <c r="K2245" s="8">
        <v>39666</v>
      </c>
      <c r="L2245" s="5">
        <v>20.23</v>
      </c>
      <c r="M2245" s="8">
        <v>38768</v>
      </c>
      <c r="N2245" s="5">
        <v>62.53</v>
      </c>
      <c r="O2245" s="8">
        <v>39666</v>
      </c>
      <c r="P2245" s="5">
        <v>-370.5</v>
      </c>
    </row>
    <row r="2246" spans="1:16" x14ac:dyDescent="0.2">
      <c r="A2246" s="8">
        <v>39667</v>
      </c>
      <c r="B2246" s="5">
        <v>22.5</v>
      </c>
      <c r="C2246" s="8">
        <v>38769</v>
      </c>
      <c r="D2246" s="5">
        <v>31.22</v>
      </c>
      <c r="E2246" s="8">
        <v>39667</v>
      </c>
      <c r="F2246" s="5">
        <v>74.546999999999997</v>
      </c>
      <c r="G2246" s="8">
        <v>39667</v>
      </c>
      <c r="H2246" s="5">
        <v>-2.6150000000000002</v>
      </c>
      <c r="I2246" s="8">
        <v>39667</v>
      </c>
      <c r="J2246" s="5">
        <v>99.95</v>
      </c>
      <c r="K2246" s="8">
        <v>39667</v>
      </c>
      <c r="L2246" s="5">
        <v>21.15</v>
      </c>
      <c r="M2246" s="8">
        <v>38769</v>
      </c>
      <c r="N2246" s="5">
        <v>60.4</v>
      </c>
      <c r="O2246" s="8">
        <v>39667</v>
      </c>
      <c r="P2246" s="5">
        <v>-366.7</v>
      </c>
    </row>
    <row r="2247" spans="1:16" x14ac:dyDescent="0.2">
      <c r="A2247" s="8">
        <v>39668</v>
      </c>
      <c r="B2247" s="5">
        <v>22.2</v>
      </c>
      <c r="C2247" s="8">
        <v>38770</v>
      </c>
      <c r="D2247" s="5">
        <v>21.65</v>
      </c>
      <c r="E2247" s="8">
        <v>39668</v>
      </c>
      <c r="F2247" s="5">
        <v>75.844999999999999</v>
      </c>
      <c r="G2247" s="8">
        <v>39668</v>
      </c>
      <c r="H2247" s="5">
        <v>-2.5470000000000002</v>
      </c>
      <c r="I2247" s="8">
        <v>39668</v>
      </c>
      <c r="J2247" s="5">
        <v>99.9</v>
      </c>
      <c r="K2247" s="8">
        <v>39668</v>
      </c>
      <c r="L2247" s="5">
        <v>20.66</v>
      </c>
      <c r="M2247" s="8">
        <v>38770</v>
      </c>
      <c r="N2247" s="5">
        <v>57.5</v>
      </c>
      <c r="O2247" s="8">
        <v>39668</v>
      </c>
      <c r="P2247" s="5">
        <v>-362.5</v>
      </c>
    </row>
    <row r="2248" spans="1:16" x14ac:dyDescent="0.2">
      <c r="A2248" s="8">
        <v>39671</v>
      </c>
      <c r="B2248" s="5">
        <v>22</v>
      </c>
      <c r="C2248" s="8">
        <v>38771</v>
      </c>
      <c r="D2248" s="5">
        <v>23.28</v>
      </c>
      <c r="E2248" s="8">
        <v>39671</v>
      </c>
      <c r="F2248" s="5">
        <v>76.125</v>
      </c>
      <c r="G2248" s="8">
        <v>39671</v>
      </c>
      <c r="H2248" s="5">
        <v>-2.3319999999999999</v>
      </c>
      <c r="I2248" s="8">
        <v>39671</v>
      </c>
      <c r="J2248" s="5">
        <v>99.89</v>
      </c>
      <c r="K2248" s="8">
        <v>39671</v>
      </c>
      <c r="L2248" s="5">
        <v>20.12</v>
      </c>
      <c r="M2248" s="8">
        <v>38771</v>
      </c>
      <c r="N2248" s="5">
        <v>57.8</v>
      </c>
      <c r="O2248" s="8">
        <v>39671</v>
      </c>
      <c r="P2248" s="5">
        <v>-346.3</v>
      </c>
    </row>
    <row r="2249" spans="1:16" x14ac:dyDescent="0.2">
      <c r="A2249" s="8">
        <v>39672</v>
      </c>
      <c r="B2249" s="5">
        <v>41.9</v>
      </c>
      <c r="C2249" s="8">
        <v>38772</v>
      </c>
      <c r="D2249" s="5">
        <v>92.74</v>
      </c>
      <c r="E2249" s="8">
        <v>39672</v>
      </c>
      <c r="F2249" s="5">
        <v>76.152000000000001</v>
      </c>
      <c r="G2249" s="8">
        <v>39672</v>
      </c>
      <c r="H2249" s="5">
        <v>-2.3759999999999999</v>
      </c>
      <c r="I2249" s="8">
        <v>39672</v>
      </c>
      <c r="J2249" s="5">
        <v>99.93</v>
      </c>
      <c r="K2249" s="8">
        <v>39672</v>
      </c>
      <c r="L2249" s="5">
        <v>21.17</v>
      </c>
      <c r="M2249" s="8">
        <v>38772</v>
      </c>
      <c r="N2249" s="5">
        <v>55.24</v>
      </c>
      <c r="O2249" s="8">
        <v>39672</v>
      </c>
      <c r="P2249" s="5">
        <v>-329</v>
      </c>
    </row>
    <row r="2250" spans="1:16" x14ac:dyDescent="0.2">
      <c r="A2250" s="8">
        <v>39673</v>
      </c>
      <c r="B2250" s="5">
        <v>40</v>
      </c>
      <c r="C2250" s="8">
        <v>38773</v>
      </c>
      <c r="D2250" s="5">
        <v>31.86</v>
      </c>
      <c r="E2250" s="8">
        <v>39673</v>
      </c>
      <c r="F2250" s="5">
        <v>76.207999999999998</v>
      </c>
      <c r="G2250" s="8">
        <v>39673</v>
      </c>
      <c r="H2250" s="5">
        <v>-2.3959999999999999</v>
      </c>
      <c r="I2250" s="8">
        <v>39673</v>
      </c>
      <c r="J2250" s="5">
        <v>99.95</v>
      </c>
      <c r="K2250" s="8">
        <v>39673</v>
      </c>
      <c r="L2250" s="5">
        <v>21.55</v>
      </c>
      <c r="M2250" s="8">
        <v>38773</v>
      </c>
      <c r="N2250" s="5">
        <v>55.24</v>
      </c>
      <c r="O2250" s="8">
        <v>39673</v>
      </c>
      <c r="P2250" s="5">
        <v>-321.7</v>
      </c>
    </row>
    <row r="2251" spans="1:16" x14ac:dyDescent="0.2">
      <c r="A2251" s="8">
        <v>39674</v>
      </c>
      <c r="B2251" s="5">
        <v>44.2</v>
      </c>
      <c r="C2251" s="8">
        <v>38774</v>
      </c>
      <c r="D2251" s="5">
        <v>60.99</v>
      </c>
      <c r="E2251" s="8">
        <v>39674</v>
      </c>
      <c r="F2251" s="5">
        <v>76.668999999999997</v>
      </c>
      <c r="G2251" s="8">
        <v>39674</v>
      </c>
      <c r="H2251" s="5">
        <v>-2.34</v>
      </c>
      <c r="I2251" s="8">
        <v>39674</v>
      </c>
      <c r="J2251" s="5">
        <v>99.94</v>
      </c>
      <c r="K2251" s="8">
        <v>39674</v>
      </c>
      <c r="L2251" s="5">
        <v>20.34</v>
      </c>
      <c r="M2251" s="8">
        <v>38774</v>
      </c>
      <c r="N2251" s="5">
        <v>55.24</v>
      </c>
      <c r="O2251" s="8">
        <v>39674</v>
      </c>
      <c r="P2251" s="5">
        <v>-313.8</v>
      </c>
    </row>
    <row r="2252" spans="1:16" x14ac:dyDescent="0.2">
      <c r="A2252" s="8">
        <v>39675</v>
      </c>
      <c r="B2252" s="5">
        <v>46.5</v>
      </c>
      <c r="C2252" s="8">
        <v>38775</v>
      </c>
      <c r="D2252" s="5">
        <v>101.22</v>
      </c>
      <c r="E2252" s="8">
        <v>39675</v>
      </c>
      <c r="F2252" s="5">
        <v>77.180000000000007</v>
      </c>
      <c r="G2252" s="8">
        <v>39675</v>
      </c>
      <c r="H2252" s="5">
        <v>-2.347</v>
      </c>
      <c r="I2252" s="8">
        <v>39675</v>
      </c>
      <c r="J2252" s="5">
        <v>99.92</v>
      </c>
      <c r="K2252" s="8">
        <v>39675</v>
      </c>
      <c r="L2252" s="5">
        <v>19.579999999999998</v>
      </c>
      <c r="M2252" s="8">
        <v>38775</v>
      </c>
      <c r="N2252" s="5">
        <v>56.22</v>
      </c>
      <c r="O2252" s="8">
        <v>39675</v>
      </c>
      <c r="P2252" s="5">
        <v>-320.39999999999998</v>
      </c>
    </row>
    <row r="2253" spans="1:16" x14ac:dyDescent="0.2">
      <c r="A2253" s="8">
        <v>39678</v>
      </c>
      <c r="B2253" s="5">
        <v>46.1</v>
      </c>
      <c r="C2253" s="8">
        <v>38776</v>
      </c>
      <c r="D2253" s="5">
        <v>57.41</v>
      </c>
      <c r="E2253" s="8">
        <v>39678</v>
      </c>
      <c r="F2253" s="5">
        <v>77.117000000000004</v>
      </c>
      <c r="G2253" s="8">
        <v>39678</v>
      </c>
      <c r="H2253" s="5">
        <v>-2.5099999999999998</v>
      </c>
      <c r="I2253" s="8">
        <v>39678</v>
      </c>
      <c r="J2253" s="5">
        <v>99.97</v>
      </c>
      <c r="K2253" s="8">
        <v>39678</v>
      </c>
      <c r="L2253" s="5">
        <v>20.98</v>
      </c>
      <c r="M2253" s="8">
        <v>38776</v>
      </c>
      <c r="N2253" s="5">
        <v>56.86</v>
      </c>
      <c r="O2253" s="8">
        <v>39678</v>
      </c>
      <c r="P2253" s="5">
        <v>-307.10000000000002</v>
      </c>
    </row>
    <row r="2254" spans="1:16" x14ac:dyDescent="0.2">
      <c r="A2254" s="8">
        <v>39679</v>
      </c>
      <c r="B2254" s="5">
        <v>46.1</v>
      </c>
      <c r="C2254" s="8">
        <v>38777</v>
      </c>
      <c r="D2254" s="5">
        <v>29.55</v>
      </c>
      <c r="E2254" s="8">
        <v>39679</v>
      </c>
      <c r="F2254" s="5">
        <v>76.838999999999999</v>
      </c>
      <c r="G2254" s="8">
        <v>39679</v>
      </c>
      <c r="H2254" s="5">
        <v>-2.4769999999999999</v>
      </c>
      <c r="I2254" s="8">
        <v>39679</v>
      </c>
      <c r="J2254" s="5">
        <v>100.02</v>
      </c>
      <c r="K2254" s="8">
        <v>39679</v>
      </c>
      <c r="L2254" s="5">
        <v>21.28</v>
      </c>
      <c r="M2254" s="8">
        <v>38777</v>
      </c>
      <c r="N2254" s="5">
        <v>58.31</v>
      </c>
      <c r="O2254" s="8">
        <v>39679</v>
      </c>
      <c r="P2254" s="5">
        <v>-305.2</v>
      </c>
    </row>
    <row r="2255" spans="1:16" x14ac:dyDescent="0.2">
      <c r="A2255" s="8">
        <v>39680</v>
      </c>
      <c r="B2255" s="5">
        <v>46</v>
      </c>
      <c r="C2255" s="8">
        <v>38778</v>
      </c>
      <c r="D2255" s="5">
        <v>15.73</v>
      </c>
      <c r="E2255" s="8">
        <v>39680</v>
      </c>
      <c r="F2255" s="5">
        <v>76.957999999999998</v>
      </c>
      <c r="G2255" s="8">
        <v>39680</v>
      </c>
      <c r="H2255" s="5">
        <v>-2.6110000000000002</v>
      </c>
      <c r="I2255" s="8">
        <v>39680</v>
      </c>
      <c r="J2255" s="5">
        <v>99.98</v>
      </c>
      <c r="K2255" s="8">
        <v>39680</v>
      </c>
      <c r="L2255" s="5">
        <v>20.420000000000002</v>
      </c>
      <c r="M2255" s="8">
        <v>38778</v>
      </c>
      <c r="N2255" s="5">
        <v>62.66</v>
      </c>
      <c r="O2255" s="8">
        <v>39680</v>
      </c>
      <c r="P2255" s="5">
        <v>-299.3</v>
      </c>
    </row>
    <row r="2256" spans="1:16" x14ac:dyDescent="0.2">
      <c r="A2256" s="8">
        <v>39681</v>
      </c>
      <c r="B2256" s="5">
        <v>45.9</v>
      </c>
      <c r="C2256" s="8">
        <v>38779</v>
      </c>
      <c r="D2256" s="5">
        <v>103.63</v>
      </c>
      <c r="E2256" s="8">
        <v>39681</v>
      </c>
      <c r="F2256" s="5">
        <v>76.195999999999998</v>
      </c>
      <c r="G2256" s="8">
        <v>39681</v>
      </c>
      <c r="H2256" s="5">
        <v>-2.5390000000000001</v>
      </c>
      <c r="I2256" s="8">
        <v>39681</v>
      </c>
      <c r="J2256" s="5">
        <v>99.94</v>
      </c>
      <c r="K2256" s="8">
        <v>39681</v>
      </c>
      <c r="L2256" s="5">
        <v>19.82</v>
      </c>
      <c r="M2256" s="8">
        <v>38779</v>
      </c>
      <c r="N2256" s="5">
        <v>63.11</v>
      </c>
      <c r="O2256" s="8">
        <v>39681</v>
      </c>
      <c r="P2256" s="5">
        <v>-294.2</v>
      </c>
    </row>
    <row r="2257" spans="1:16" x14ac:dyDescent="0.2">
      <c r="A2257" s="8">
        <v>39682</v>
      </c>
      <c r="B2257" s="5">
        <v>45.8</v>
      </c>
      <c r="C2257" s="8">
        <v>38780</v>
      </c>
      <c r="D2257" s="5">
        <v>45.41</v>
      </c>
      <c r="E2257" s="8">
        <v>39682</v>
      </c>
      <c r="F2257" s="5">
        <v>76.805000000000007</v>
      </c>
      <c r="G2257" s="8">
        <v>39682</v>
      </c>
      <c r="H2257" s="5">
        <v>-2.5030000000000001</v>
      </c>
      <c r="I2257" s="8">
        <v>39682</v>
      </c>
      <c r="J2257" s="5">
        <v>99.93</v>
      </c>
      <c r="K2257" s="8">
        <v>39682</v>
      </c>
      <c r="L2257" s="5">
        <v>18.809999999999999</v>
      </c>
      <c r="M2257" s="8">
        <v>38780</v>
      </c>
      <c r="N2257" s="5">
        <v>63.11</v>
      </c>
      <c r="O2257" s="8">
        <v>39682</v>
      </c>
      <c r="P2257" s="5">
        <v>-286.2</v>
      </c>
    </row>
    <row r="2258" spans="1:16" x14ac:dyDescent="0.2">
      <c r="A2258" s="8">
        <v>39685</v>
      </c>
      <c r="B2258" s="5">
        <v>45.5</v>
      </c>
      <c r="C2258" s="8">
        <v>38781</v>
      </c>
      <c r="D2258" s="5">
        <v>26.75</v>
      </c>
      <c r="E2258" s="8">
        <v>39685</v>
      </c>
      <c r="F2258" s="5">
        <v>76.793000000000006</v>
      </c>
      <c r="G2258" s="8">
        <v>39685</v>
      </c>
      <c r="H2258" s="5">
        <v>-2.6419999999999999</v>
      </c>
      <c r="I2258" s="8">
        <v>39685</v>
      </c>
      <c r="J2258" s="5">
        <v>100.02</v>
      </c>
      <c r="K2258" s="8">
        <v>39685</v>
      </c>
      <c r="L2258" s="5">
        <v>20.97</v>
      </c>
      <c r="M2258" s="8">
        <v>38781</v>
      </c>
      <c r="N2258" s="5">
        <v>63.11</v>
      </c>
      <c r="O2258" s="8">
        <v>39685</v>
      </c>
      <c r="P2258" s="5">
        <v>-254.7</v>
      </c>
    </row>
    <row r="2259" spans="1:16" x14ac:dyDescent="0.2">
      <c r="A2259" s="8">
        <v>39686</v>
      </c>
      <c r="B2259" s="5">
        <v>50.5</v>
      </c>
      <c r="C2259" s="8">
        <v>38782</v>
      </c>
      <c r="D2259" s="5">
        <v>37.49</v>
      </c>
      <c r="E2259" s="8">
        <v>39686</v>
      </c>
      <c r="F2259" s="5">
        <v>77.251000000000005</v>
      </c>
      <c r="G2259" s="8">
        <v>39686</v>
      </c>
      <c r="H2259" s="5">
        <v>-2.5979999999999999</v>
      </c>
      <c r="I2259" s="8">
        <v>39686</v>
      </c>
      <c r="J2259" s="5">
        <v>100.02</v>
      </c>
      <c r="K2259" s="8">
        <v>39686</v>
      </c>
      <c r="L2259" s="5">
        <v>20.49</v>
      </c>
      <c r="M2259" s="8">
        <v>38782</v>
      </c>
      <c r="N2259" s="5">
        <v>66.31</v>
      </c>
      <c r="O2259" s="8">
        <v>39686</v>
      </c>
      <c r="P2259" s="5">
        <v>-283.8</v>
      </c>
    </row>
    <row r="2260" spans="1:16" x14ac:dyDescent="0.2">
      <c r="A2260" s="8">
        <v>39687</v>
      </c>
      <c r="B2260" s="5">
        <v>51.9</v>
      </c>
      <c r="C2260" s="8">
        <v>38783</v>
      </c>
      <c r="D2260" s="5">
        <v>29.14</v>
      </c>
      <c r="E2260" s="8">
        <v>39687</v>
      </c>
      <c r="F2260" s="5">
        <v>77.051000000000002</v>
      </c>
      <c r="G2260" s="8">
        <v>39687</v>
      </c>
      <c r="H2260" s="5">
        <v>-2.605</v>
      </c>
      <c r="I2260" s="8">
        <v>39687</v>
      </c>
      <c r="J2260" s="5">
        <v>99.96</v>
      </c>
      <c r="K2260" s="8">
        <v>39687</v>
      </c>
      <c r="L2260" s="5">
        <v>19.760000000000002</v>
      </c>
      <c r="M2260" s="8">
        <v>38783</v>
      </c>
      <c r="N2260" s="5">
        <v>68.5</v>
      </c>
      <c r="O2260" s="8">
        <v>39687</v>
      </c>
      <c r="P2260" s="5">
        <v>-275.2</v>
      </c>
    </row>
    <row r="2261" spans="1:16" x14ac:dyDescent="0.2">
      <c r="A2261" s="8">
        <v>39688</v>
      </c>
      <c r="B2261" s="5">
        <v>62.5</v>
      </c>
      <c r="C2261" s="8">
        <v>38784</v>
      </c>
      <c r="D2261" s="5">
        <v>22.98</v>
      </c>
      <c r="E2261" s="8">
        <v>39688</v>
      </c>
      <c r="F2261" s="5">
        <v>77.150999999999996</v>
      </c>
      <c r="G2261" s="8">
        <v>39688</v>
      </c>
      <c r="H2261" s="5">
        <v>-2.5</v>
      </c>
      <c r="I2261" s="8">
        <v>39688</v>
      </c>
      <c r="J2261" s="5">
        <v>99.91</v>
      </c>
      <c r="K2261" s="8">
        <v>39688</v>
      </c>
      <c r="L2261" s="5">
        <v>19.43</v>
      </c>
      <c r="M2261" s="8">
        <v>38784</v>
      </c>
      <c r="N2261" s="5">
        <v>69.5</v>
      </c>
      <c r="O2261" s="8">
        <v>39688</v>
      </c>
      <c r="P2261" s="5">
        <v>-254</v>
      </c>
    </row>
    <row r="2262" spans="1:16" x14ac:dyDescent="0.2">
      <c r="A2262" s="8">
        <v>39689</v>
      </c>
      <c r="B2262" s="5">
        <v>72.5</v>
      </c>
      <c r="C2262" s="8">
        <v>38785</v>
      </c>
      <c r="D2262" s="5">
        <v>17.96</v>
      </c>
      <c r="E2262" s="8">
        <v>39689</v>
      </c>
      <c r="F2262" s="5">
        <v>77.381</v>
      </c>
      <c r="G2262" s="8">
        <v>39689</v>
      </c>
      <c r="H2262" s="5">
        <v>-2.58</v>
      </c>
      <c r="I2262" s="8">
        <v>39689</v>
      </c>
      <c r="J2262" s="5">
        <v>100.01</v>
      </c>
      <c r="K2262" s="8">
        <v>39689</v>
      </c>
      <c r="L2262" s="5">
        <v>20.65</v>
      </c>
      <c r="M2262" s="8">
        <v>38785</v>
      </c>
      <c r="N2262" s="5">
        <v>66.599999999999994</v>
      </c>
      <c r="O2262" s="8">
        <v>39689</v>
      </c>
      <c r="P2262" s="5">
        <v>-250.4</v>
      </c>
    </row>
    <row r="2263" spans="1:16" x14ac:dyDescent="0.2">
      <c r="A2263" s="8">
        <v>39692</v>
      </c>
      <c r="B2263" s="5">
        <v>71.400000000000006</v>
      </c>
      <c r="C2263" s="8">
        <v>38786</v>
      </c>
      <c r="D2263" s="5">
        <v>111.33</v>
      </c>
      <c r="E2263" s="8">
        <v>39692</v>
      </c>
      <c r="F2263" s="5">
        <v>77.644000000000005</v>
      </c>
      <c r="G2263" s="8">
        <v>39692</v>
      </c>
      <c r="H2263" s="5">
        <v>-2.5779999999999998</v>
      </c>
      <c r="I2263" s="8">
        <v>39692</v>
      </c>
      <c r="J2263" s="5">
        <v>100.01</v>
      </c>
      <c r="K2263" s="8">
        <v>39692</v>
      </c>
      <c r="L2263" s="5">
        <v>20.65</v>
      </c>
      <c r="M2263" s="8">
        <v>38786</v>
      </c>
      <c r="N2263" s="5">
        <v>62.5</v>
      </c>
      <c r="O2263" s="8">
        <v>39692</v>
      </c>
      <c r="P2263" s="5">
        <v>-238.5</v>
      </c>
    </row>
    <row r="2264" spans="1:16" x14ac:dyDescent="0.2">
      <c r="A2264" s="8">
        <v>39693</v>
      </c>
      <c r="B2264" s="5">
        <v>71.2</v>
      </c>
      <c r="C2264" s="8">
        <v>38787</v>
      </c>
      <c r="D2264" s="5">
        <v>64.930000000000007</v>
      </c>
      <c r="E2264" s="8">
        <v>39693</v>
      </c>
      <c r="F2264" s="5">
        <v>78.061000000000007</v>
      </c>
      <c r="G2264" s="8">
        <v>39693</v>
      </c>
      <c r="H2264" s="5">
        <v>-2.7389999999999999</v>
      </c>
      <c r="I2264" s="8">
        <v>39693</v>
      </c>
      <c r="J2264" s="5">
        <v>100.07</v>
      </c>
      <c r="K2264" s="8">
        <v>39693</v>
      </c>
      <c r="L2264" s="5">
        <v>21.99</v>
      </c>
      <c r="M2264" s="8">
        <v>38787</v>
      </c>
      <c r="N2264" s="5">
        <v>62.5</v>
      </c>
      <c r="O2264" s="8">
        <v>39693</v>
      </c>
      <c r="P2264" s="5">
        <v>-234.5</v>
      </c>
    </row>
    <row r="2265" spans="1:16" x14ac:dyDescent="0.2">
      <c r="A2265" s="8">
        <v>39694</v>
      </c>
      <c r="B2265" s="5">
        <v>71.599999999999994</v>
      </c>
      <c r="C2265" s="8">
        <v>38788</v>
      </c>
      <c r="D2265" s="5">
        <v>67.94</v>
      </c>
      <c r="E2265" s="8">
        <v>39694</v>
      </c>
      <c r="F2265" s="5">
        <v>78.087000000000003</v>
      </c>
      <c r="G2265" s="8">
        <v>39694</v>
      </c>
      <c r="H2265" s="5">
        <v>-2.7370000000000001</v>
      </c>
      <c r="I2265" s="8">
        <v>39694</v>
      </c>
      <c r="J2265" s="5">
        <v>100.08</v>
      </c>
      <c r="K2265" s="8">
        <v>39694</v>
      </c>
      <c r="L2265" s="5">
        <v>21.43</v>
      </c>
      <c r="M2265" s="8">
        <v>38788</v>
      </c>
      <c r="N2265" s="5">
        <v>62.5</v>
      </c>
      <c r="O2265" s="8">
        <v>39694</v>
      </c>
      <c r="P2265" s="5">
        <v>-228.4</v>
      </c>
    </row>
    <row r="2266" spans="1:16" x14ac:dyDescent="0.2">
      <c r="A2266" s="8">
        <v>39695</v>
      </c>
      <c r="B2266" s="5">
        <v>73.599999999999994</v>
      </c>
      <c r="C2266" s="8">
        <v>38789</v>
      </c>
      <c r="D2266" s="5">
        <v>45.15</v>
      </c>
      <c r="E2266" s="8">
        <v>39695</v>
      </c>
      <c r="F2266" s="5">
        <v>78.61</v>
      </c>
      <c r="G2266" s="8">
        <v>39695</v>
      </c>
      <c r="H2266" s="5">
        <v>-2.915</v>
      </c>
      <c r="I2266" s="8">
        <v>39695</v>
      </c>
      <c r="J2266" s="5">
        <v>100.25</v>
      </c>
      <c r="K2266" s="8">
        <v>39695</v>
      </c>
      <c r="L2266" s="5">
        <v>24.03</v>
      </c>
      <c r="M2266" s="8">
        <v>38789</v>
      </c>
      <c r="N2266" s="5">
        <v>63.2</v>
      </c>
      <c r="O2266" s="8">
        <v>39695</v>
      </c>
      <c r="P2266" s="5">
        <v>-227.5</v>
      </c>
    </row>
    <row r="2267" spans="1:16" x14ac:dyDescent="0.2">
      <c r="A2267" s="8">
        <v>39696</v>
      </c>
      <c r="B2267" s="5">
        <v>66.2</v>
      </c>
      <c r="C2267" s="8">
        <v>38790</v>
      </c>
      <c r="D2267" s="5">
        <v>47.5</v>
      </c>
      <c r="E2267" s="8">
        <v>39696</v>
      </c>
      <c r="F2267" s="5">
        <v>78.932000000000002</v>
      </c>
      <c r="G2267" s="8">
        <v>39696</v>
      </c>
      <c r="H2267" s="5">
        <v>-2.7480000000000002</v>
      </c>
      <c r="I2267" s="8">
        <v>39696</v>
      </c>
      <c r="J2267" s="5">
        <v>100.22</v>
      </c>
      <c r="K2267" s="8">
        <v>39696</v>
      </c>
      <c r="L2267" s="5">
        <v>23.06</v>
      </c>
      <c r="M2267" s="8">
        <v>38790</v>
      </c>
      <c r="N2267" s="5">
        <v>64.400000000000006</v>
      </c>
      <c r="O2267" s="8">
        <v>39696</v>
      </c>
      <c r="P2267" s="5">
        <v>-251.3</v>
      </c>
    </row>
    <row r="2268" spans="1:16" x14ac:dyDescent="0.2">
      <c r="A2268" s="8">
        <v>39699</v>
      </c>
      <c r="B2268" s="5">
        <v>64.7</v>
      </c>
      <c r="C2268" s="8">
        <v>38791</v>
      </c>
      <c r="D2268" s="5">
        <v>34.69</v>
      </c>
      <c r="E2268" s="8">
        <v>39699</v>
      </c>
      <c r="F2268" s="5">
        <v>79.588999999999999</v>
      </c>
      <c r="G2268" s="8">
        <v>39699</v>
      </c>
      <c r="H2268" s="5">
        <v>-2.78</v>
      </c>
      <c r="I2268" s="8">
        <v>39699</v>
      </c>
      <c r="J2268" s="5">
        <v>100.15</v>
      </c>
      <c r="K2268" s="8">
        <v>39699</v>
      </c>
      <c r="L2268" s="5">
        <v>22.64</v>
      </c>
      <c r="M2268" s="8">
        <v>38791</v>
      </c>
      <c r="N2268" s="5">
        <v>63.36</v>
      </c>
      <c r="O2268" s="8">
        <v>39699</v>
      </c>
      <c r="P2268" s="5">
        <v>-241.8</v>
      </c>
    </row>
    <row r="2269" spans="1:16" x14ac:dyDescent="0.2">
      <c r="A2269" s="8">
        <v>39700</v>
      </c>
      <c r="B2269" s="5">
        <v>63.2</v>
      </c>
      <c r="C2269" s="8">
        <v>38792</v>
      </c>
      <c r="D2269" s="5">
        <v>46.26</v>
      </c>
      <c r="E2269" s="8">
        <v>39700</v>
      </c>
      <c r="F2269" s="5">
        <v>79.247</v>
      </c>
      <c r="G2269" s="8">
        <v>39700</v>
      </c>
      <c r="H2269" s="5">
        <v>-3.0659999999999998</v>
      </c>
      <c r="I2269" s="8">
        <v>39700</v>
      </c>
      <c r="J2269" s="5">
        <v>100.3</v>
      </c>
      <c r="K2269" s="8">
        <v>39700</v>
      </c>
      <c r="L2269" s="5">
        <v>25.47</v>
      </c>
      <c r="M2269" s="8">
        <v>38792</v>
      </c>
      <c r="N2269" s="5">
        <v>65.430000000000007</v>
      </c>
      <c r="O2269" s="8">
        <v>39700</v>
      </c>
      <c r="P2269" s="5">
        <v>-239.7</v>
      </c>
    </row>
    <row r="2270" spans="1:16" x14ac:dyDescent="0.2">
      <c r="A2270" s="8">
        <v>39701</v>
      </c>
      <c r="B2270" s="5">
        <v>63.2</v>
      </c>
      <c r="C2270" s="8">
        <v>38793</v>
      </c>
      <c r="D2270" s="5">
        <v>40.630000000000003</v>
      </c>
      <c r="E2270" s="8">
        <v>39701</v>
      </c>
      <c r="F2270" s="5">
        <v>79.844999999999999</v>
      </c>
      <c r="G2270" s="8">
        <v>39701</v>
      </c>
      <c r="H2270" s="5">
        <v>-3.032</v>
      </c>
      <c r="I2270" s="8">
        <v>39701</v>
      </c>
      <c r="J2270" s="5">
        <v>100.3</v>
      </c>
      <c r="K2270" s="8">
        <v>39701</v>
      </c>
      <c r="L2270" s="5">
        <v>24.52</v>
      </c>
      <c r="M2270" s="8">
        <v>38793</v>
      </c>
      <c r="N2270" s="5">
        <v>64.510000000000005</v>
      </c>
      <c r="O2270" s="8">
        <v>39701</v>
      </c>
      <c r="P2270" s="5">
        <v>-233.4</v>
      </c>
    </row>
    <row r="2271" spans="1:16" x14ac:dyDescent="0.2">
      <c r="A2271" s="8">
        <v>39702</v>
      </c>
      <c r="B2271" s="5">
        <v>46.8</v>
      </c>
      <c r="C2271" s="8">
        <v>38794</v>
      </c>
      <c r="D2271" s="5">
        <v>40.89</v>
      </c>
      <c r="E2271" s="8">
        <v>39702</v>
      </c>
      <c r="F2271" s="5">
        <v>80.146000000000001</v>
      </c>
      <c r="G2271" s="8">
        <v>39702</v>
      </c>
      <c r="H2271" s="5">
        <v>-3.0339999999999998</v>
      </c>
      <c r="I2271" s="8">
        <v>39702</v>
      </c>
      <c r="J2271" s="5">
        <v>100.27</v>
      </c>
      <c r="K2271" s="8">
        <v>39702</v>
      </c>
      <c r="L2271" s="5">
        <v>24.39</v>
      </c>
      <c r="M2271" s="8">
        <v>38794</v>
      </c>
      <c r="N2271" s="5">
        <v>64.510000000000005</v>
      </c>
      <c r="O2271" s="8">
        <v>39702</v>
      </c>
      <c r="P2271" s="5">
        <v>-241.8</v>
      </c>
    </row>
    <row r="2272" spans="1:16" x14ac:dyDescent="0.2">
      <c r="A2272" s="8">
        <v>39703</v>
      </c>
      <c r="B2272" s="5">
        <v>46</v>
      </c>
      <c r="C2272" s="8">
        <v>38795</v>
      </c>
      <c r="D2272" s="5">
        <v>35.04</v>
      </c>
      <c r="E2272" s="8">
        <v>39703</v>
      </c>
      <c r="F2272" s="5">
        <v>78.965999999999994</v>
      </c>
      <c r="G2272" s="8">
        <v>39703</v>
      </c>
      <c r="H2272" s="5">
        <v>-3.2389999999999999</v>
      </c>
      <c r="I2272" s="8">
        <v>39703</v>
      </c>
      <c r="J2272" s="5">
        <v>100.23</v>
      </c>
      <c r="K2272" s="8">
        <v>39703</v>
      </c>
      <c r="L2272" s="5">
        <v>25.66</v>
      </c>
      <c r="M2272" s="8">
        <v>38795</v>
      </c>
      <c r="N2272" s="5">
        <v>64.510000000000005</v>
      </c>
      <c r="O2272" s="8">
        <v>39703</v>
      </c>
      <c r="P2272" s="5">
        <v>-255.9</v>
      </c>
    </row>
    <row r="2273" spans="1:16" x14ac:dyDescent="0.2">
      <c r="A2273" s="8">
        <v>39706</v>
      </c>
      <c r="B2273" s="5">
        <v>35.6</v>
      </c>
      <c r="C2273" s="8">
        <v>38796</v>
      </c>
      <c r="D2273" s="5">
        <v>30.96</v>
      </c>
      <c r="E2273" s="8">
        <v>39706</v>
      </c>
      <c r="F2273" s="5">
        <v>78.909000000000006</v>
      </c>
      <c r="G2273" s="8">
        <v>39706</v>
      </c>
      <c r="H2273" s="5">
        <v>-4.6820000000000004</v>
      </c>
      <c r="I2273" s="8">
        <v>39706</v>
      </c>
      <c r="J2273" s="5">
        <v>100.44</v>
      </c>
      <c r="K2273" s="8">
        <v>39706</v>
      </c>
      <c r="L2273" s="5">
        <v>31.7</v>
      </c>
      <c r="M2273" s="8">
        <v>38796</v>
      </c>
      <c r="N2273" s="5">
        <v>63.2</v>
      </c>
      <c r="O2273" s="8">
        <v>39706</v>
      </c>
      <c r="P2273" s="5">
        <v>-255.6</v>
      </c>
    </row>
    <row r="2274" spans="1:16" x14ac:dyDescent="0.2">
      <c r="A2274" s="8">
        <v>39707</v>
      </c>
      <c r="B2274" s="5">
        <v>26.6</v>
      </c>
      <c r="C2274" s="8">
        <v>38797</v>
      </c>
      <c r="D2274" s="5">
        <v>65.27</v>
      </c>
      <c r="E2274" s="8">
        <v>39707</v>
      </c>
      <c r="F2274" s="5">
        <v>79.067999999999998</v>
      </c>
      <c r="G2274" s="8">
        <v>39707</v>
      </c>
      <c r="H2274" s="5">
        <v>-4.8470000000000004</v>
      </c>
      <c r="I2274" s="8">
        <v>39707</v>
      </c>
      <c r="J2274" s="5">
        <v>100.36</v>
      </c>
      <c r="K2274" s="8">
        <v>39707</v>
      </c>
      <c r="L2274" s="5">
        <v>30.3</v>
      </c>
      <c r="M2274" s="8">
        <v>38797</v>
      </c>
      <c r="N2274" s="5">
        <v>64.599999999999994</v>
      </c>
      <c r="O2274" s="8">
        <v>39707</v>
      </c>
      <c r="P2274" s="5">
        <v>-260.10000000000002</v>
      </c>
    </row>
    <row r="2275" spans="1:16" x14ac:dyDescent="0.2">
      <c r="A2275" s="8">
        <v>39708</v>
      </c>
      <c r="B2275" s="5">
        <v>25.5</v>
      </c>
      <c r="C2275" s="8">
        <v>38798</v>
      </c>
      <c r="D2275" s="5">
        <v>113.35</v>
      </c>
      <c r="E2275" s="8">
        <v>39708</v>
      </c>
      <c r="F2275" s="5">
        <v>78.094999999999999</v>
      </c>
      <c r="G2275" s="8">
        <v>39708</v>
      </c>
      <c r="H2275" s="5">
        <v>-6.375</v>
      </c>
      <c r="I2275" s="8">
        <v>39708</v>
      </c>
      <c r="J2275" s="5">
        <v>100.57</v>
      </c>
      <c r="K2275" s="8">
        <v>39708</v>
      </c>
      <c r="L2275" s="5">
        <v>36.22</v>
      </c>
      <c r="M2275" s="8">
        <v>38798</v>
      </c>
      <c r="N2275" s="5">
        <v>63.2</v>
      </c>
      <c r="O2275" s="8">
        <v>39708</v>
      </c>
      <c r="P2275" s="5">
        <v>-258.89999999999998</v>
      </c>
    </row>
    <row r="2276" spans="1:16" x14ac:dyDescent="0.2">
      <c r="A2276" s="8">
        <v>39709</v>
      </c>
      <c r="B2276" s="5">
        <v>33.4</v>
      </c>
      <c r="C2276" s="8">
        <v>38799</v>
      </c>
      <c r="D2276" s="5">
        <v>53.72</v>
      </c>
      <c r="E2276" s="8">
        <v>39709</v>
      </c>
      <c r="F2276" s="5">
        <v>78.019000000000005</v>
      </c>
      <c r="G2276" s="8">
        <v>39709</v>
      </c>
      <c r="H2276" s="5">
        <v>-6.468</v>
      </c>
      <c r="I2276" s="8">
        <v>39709</v>
      </c>
      <c r="J2276" s="5">
        <v>100.41</v>
      </c>
      <c r="K2276" s="8">
        <v>39709</v>
      </c>
      <c r="L2276" s="5">
        <v>33.1</v>
      </c>
      <c r="M2276" s="8">
        <v>38799</v>
      </c>
      <c r="N2276" s="5">
        <v>64.209999999999994</v>
      </c>
      <c r="O2276" s="8">
        <v>39709</v>
      </c>
      <c r="P2276" s="5">
        <v>-244.4</v>
      </c>
    </row>
    <row r="2277" spans="1:16" x14ac:dyDescent="0.2">
      <c r="A2277" s="8">
        <v>39710</v>
      </c>
      <c r="B2277" s="5">
        <v>33.6</v>
      </c>
      <c r="C2277" s="8">
        <v>38800</v>
      </c>
      <c r="D2277" s="5">
        <v>40.619999999999997</v>
      </c>
      <c r="E2277" s="8">
        <v>39710</v>
      </c>
      <c r="F2277" s="5">
        <v>77.680000000000007</v>
      </c>
      <c r="G2277" s="8">
        <v>39710</v>
      </c>
      <c r="H2277" s="5">
        <v>-5.258</v>
      </c>
      <c r="I2277" s="8">
        <v>39710</v>
      </c>
      <c r="J2277" s="5">
        <v>100.25</v>
      </c>
      <c r="K2277" s="8">
        <v>39710</v>
      </c>
      <c r="L2277" s="5">
        <v>32.07</v>
      </c>
      <c r="M2277" s="8">
        <v>38800</v>
      </c>
      <c r="N2277" s="5">
        <v>65.7</v>
      </c>
      <c r="O2277" s="8">
        <v>39710</v>
      </c>
      <c r="P2277" s="5">
        <v>-237</v>
      </c>
    </row>
    <row r="2278" spans="1:16" x14ac:dyDescent="0.2">
      <c r="A2278" s="8">
        <v>39713</v>
      </c>
      <c r="B2278" s="5">
        <v>34.5</v>
      </c>
      <c r="C2278" s="8">
        <v>38801</v>
      </c>
      <c r="D2278" s="5">
        <v>32.06</v>
      </c>
      <c r="E2278" s="8">
        <v>39713</v>
      </c>
      <c r="F2278" s="5">
        <v>76.150999999999996</v>
      </c>
      <c r="G2278" s="8">
        <v>39713</v>
      </c>
      <c r="H2278" s="5">
        <v>-5.44</v>
      </c>
      <c r="I2278" s="8">
        <v>39713</v>
      </c>
      <c r="J2278" s="5">
        <v>100.42</v>
      </c>
      <c r="K2278" s="8">
        <v>39713</v>
      </c>
      <c r="L2278" s="5">
        <v>33.85</v>
      </c>
      <c r="M2278" s="8">
        <v>38801</v>
      </c>
      <c r="N2278" s="5">
        <v>65.7</v>
      </c>
      <c r="O2278" s="8">
        <v>39713</v>
      </c>
      <c r="P2278" s="5">
        <v>-206.7</v>
      </c>
    </row>
    <row r="2279" spans="1:16" x14ac:dyDescent="0.2">
      <c r="A2279" s="8">
        <v>39714</v>
      </c>
      <c r="B2279" s="5">
        <v>34</v>
      </c>
      <c r="C2279" s="8">
        <v>38802</v>
      </c>
      <c r="D2279" s="5">
        <v>127.91</v>
      </c>
      <c r="E2279" s="8">
        <v>39714</v>
      </c>
      <c r="F2279" s="5">
        <v>76.468000000000004</v>
      </c>
      <c r="G2279" s="8">
        <v>39714</v>
      </c>
      <c r="H2279" s="5">
        <v>-5.8230000000000004</v>
      </c>
      <c r="I2279" s="8">
        <v>39714</v>
      </c>
      <c r="J2279" s="5">
        <v>100.54</v>
      </c>
      <c r="K2279" s="8">
        <v>39714</v>
      </c>
      <c r="L2279" s="5">
        <v>35.72</v>
      </c>
      <c r="M2279" s="8">
        <v>38802</v>
      </c>
      <c r="N2279" s="5">
        <v>65.7</v>
      </c>
      <c r="O2279" s="8">
        <v>39714</v>
      </c>
      <c r="P2279" s="5">
        <v>-198.8</v>
      </c>
    </row>
    <row r="2280" spans="1:16" x14ac:dyDescent="0.2">
      <c r="A2280" s="8">
        <v>39715</v>
      </c>
      <c r="B2280" s="5">
        <v>33.6</v>
      </c>
      <c r="C2280" s="8">
        <v>38803</v>
      </c>
      <c r="D2280" s="5">
        <v>81.98</v>
      </c>
      <c r="E2280" s="8">
        <v>39715</v>
      </c>
      <c r="F2280" s="5">
        <v>76.787999999999997</v>
      </c>
      <c r="G2280" s="8">
        <v>39715</v>
      </c>
      <c r="H2280" s="5">
        <v>-6.5350000000000001</v>
      </c>
      <c r="I2280" s="8">
        <v>39715</v>
      </c>
      <c r="J2280" s="5">
        <v>100.58</v>
      </c>
      <c r="K2280" s="8">
        <v>39715</v>
      </c>
      <c r="L2280" s="5">
        <v>35.19</v>
      </c>
      <c r="M2280" s="8">
        <v>38803</v>
      </c>
      <c r="N2280" s="5">
        <v>64</v>
      </c>
      <c r="O2280" s="8">
        <v>39715</v>
      </c>
      <c r="P2280" s="5">
        <v>-193.4</v>
      </c>
    </row>
    <row r="2281" spans="1:16" x14ac:dyDescent="0.2">
      <c r="A2281" s="8">
        <v>39716</v>
      </c>
      <c r="B2281" s="5">
        <v>26.4</v>
      </c>
      <c r="C2281" s="8">
        <v>38804</v>
      </c>
      <c r="D2281" s="5">
        <v>53.23</v>
      </c>
      <c r="E2281" s="8">
        <v>39716</v>
      </c>
      <c r="F2281" s="5">
        <v>76.994</v>
      </c>
      <c r="G2281" s="8">
        <v>39716</v>
      </c>
      <c r="H2281" s="5">
        <v>-6.859</v>
      </c>
      <c r="I2281" s="8">
        <v>39716</v>
      </c>
      <c r="J2281" s="5">
        <v>100.51</v>
      </c>
      <c r="K2281" s="8">
        <v>39716</v>
      </c>
      <c r="L2281" s="5">
        <v>32.82</v>
      </c>
      <c r="M2281" s="8">
        <v>38804</v>
      </c>
      <c r="N2281" s="5">
        <v>62.5</v>
      </c>
      <c r="O2281" s="8">
        <v>39716</v>
      </c>
      <c r="P2281" s="5">
        <v>-205</v>
      </c>
    </row>
    <row r="2282" spans="1:16" x14ac:dyDescent="0.2">
      <c r="A2282" s="8">
        <v>39717</v>
      </c>
      <c r="B2282" s="5">
        <v>16.100000000000001</v>
      </c>
      <c r="C2282" s="8">
        <v>38805</v>
      </c>
      <c r="D2282" s="5">
        <v>62.11</v>
      </c>
      <c r="E2282" s="8">
        <v>39717</v>
      </c>
      <c r="F2282" s="5">
        <v>76.953000000000003</v>
      </c>
      <c r="G2282" s="8">
        <v>39717</v>
      </c>
      <c r="H2282" s="5">
        <v>-6.9779999999999998</v>
      </c>
      <c r="I2282" s="8">
        <v>39717</v>
      </c>
      <c r="J2282" s="5">
        <v>100.52</v>
      </c>
      <c r="K2282" s="8">
        <v>39717</v>
      </c>
      <c r="L2282" s="5">
        <v>34.74</v>
      </c>
      <c r="M2282" s="8">
        <v>38805</v>
      </c>
      <c r="N2282" s="5">
        <v>65.97</v>
      </c>
      <c r="O2282" s="8">
        <v>39717</v>
      </c>
      <c r="P2282" s="5">
        <v>-191.5</v>
      </c>
    </row>
    <row r="2283" spans="1:16" x14ac:dyDescent="0.2">
      <c r="A2283" s="8">
        <v>39720</v>
      </c>
      <c r="B2283" s="5">
        <v>14.7</v>
      </c>
      <c r="C2283" s="8">
        <v>38806</v>
      </c>
      <c r="D2283" s="5">
        <v>40.700000000000003</v>
      </c>
      <c r="E2283" s="8">
        <v>39720</v>
      </c>
      <c r="F2283" s="5">
        <v>77.471000000000004</v>
      </c>
      <c r="G2283" s="8">
        <v>39720</v>
      </c>
      <c r="H2283" s="5">
        <v>-8.2200000000000006</v>
      </c>
      <c r="I2283" s="8">
        <v>39720</v>
      </c>
      <c r="J2283" s="5">
        <v>100.98</v>
      </c>
      <c r="K2283" s="8">
        <v>39720</v>
      </c>
      <c r="L2283" s="5">
        <v>46.72</v>
      </c>
      <c r="M2283" s="8">
        <v>38806</v>
      </c>
      <c r="N2283" s="5">
        <v>69.900000000000006</v>
      </c>
      <c r="O2283" s="8">
        <v>39720</v>
      </c>
      <c r="P2283" s="5">
        <v>-180.2</v>
      </c>
    </row>
    <row r="2284" spans="1:16" x14ac:dyDescent="0.2">
      <c r="A2284" s="8">
        <v>39721</v>
      </c>
      <c r="B2284" s="5">
        <v>27</v>
      </c>
      <c r="C2284" s="8">
        <v>38807</v>
      </c>
      <c r="D2284" s="5">
        <v>31.92</v>
      </c>
      <c r="E2284" s="8">
        <v>39721</v>
      </c>
      <c r="F2284" s="5">
        <v>79.447999999999993</v>
      </c>
      <c r="G2284" s="8">
        <v>39721</v>
      </c>
      <c r="H2284" s="5">
        <v>-7.7130000000000001</v>
      </c>
      <c r="I2284" s="8">
        <v>39721</v>
      </c>
      <c r="J2284" s="5">
        <v>100.93</v>
      </c>
      <c r="K2284" s="8">
        <v>39721</v>
      </c>
      <c r="L2284" s="5">
        <v>39.39</v>
      </c>
      <c r="M2284" s="8">
        <v>38807</v>
      </c>
      <c r="N2284" s="5">
        <v>68.599999999999994</v>
      </c>
      <c r="O2284" s="8">
        <v>39721</v>
      </c>
      <c r="P2284" s="5">
        <v>-187.5</v>
      </c>
    </row>
    <row r="2285" spans="1:16" x14ac:dyDescent="0.2">
      <c r="A2285" s="8">
        <v>39722</v>
      </c>
      <c r="B2285" s="5">
        <v>8.5</v>
      </c>
      <c r="C2285" s="8">
        <v>38808</v>
      </c>
      <c r="D2285" s="5">
        <v>171.33</v>
      </c>
      <c r="E2285" s="8">
        <v>39722</v>
      </c>
      <c r="F2285" s="5">
        <v>79.462999999999994</v>
      </c>
      <c r="G2285" s="8">
        <v>39722</v>
      </c>
      <c r="H2285" s="5">
        <v>-8.3629999999999995</v>
      </c>
      <c r="I2285" s="8">
        <v>39722</v>
      </c>
      <c r="J2285" s="5">
        <v>100.96</v>
      </c>
      <c r="K2285" s="8">
        <v>39722</v>
      </c>
      <c r="L2285" s="5">
        <v>39.81</v>
      </c>
      <c r="M2285" s="8">
        <v>38808</v>
      </c>
      <c r="N2285" s="5">
        <v>68.599999999999994</v>
      </c>
      <c r="O2285" s="8">
        <v>39722</v>
      </c>
      <c r="P2285" s="5">
        <v>-204.6</v>
      </c>
    </row>
    <row r="2286" spans="1:16" x14ac:dyDescent="0.2">
      <c r="A2286" s="8">
        <v>39723</v>
      </c>
      <c r="B2286" s="5">
        <v>7.9</v>
      </c>
      <c r="C2286" s="8">
        <v>38809</v>
      </c>
      <c r="D2286" s="5">
        <v>82.34</v>
      </c>
      <c r="E2286" s="8">
        <v>39723</v>
      </c>
      <c r="F2286" s="5">
        <v>80.438999999999993</v>
      </c>
      <c r="G2286" s="8">
        <v>39723</v>
      </c>
      <c r="H2286" s="5">
        <v>-9.2420000000000009</v>
      </c>
      <c r="I2286" s="8">
        <v>39723</v>
      </c>
      <c r="J2286" s="5">
        <v>101.23</v>
      </c>
      <c r="K2286" s="8">
        <v>39723</v>
      </c>
      <c r="L2286" s="5">
        <v>45.26</v>
      </c>
      <c r="M2286" s="8">
        <v>38809</v>
      </c>
      <c r="N2286" s="5">
        <v>68.599999999999994</v>
      </c>
      <c r="O2286" s="8">
        <v>39723</v>
      </c>
      <c r="P2286" s="5">
        <v>-202.8</v>
      </c>
    </row>
    <row r="2287" spans="1:16" x14ac:dyDescent="0.2">
      <c r="A2287" s="8">
        <v>39724</v>
      </c>
      <c r="B2287" s="5">
        <v>1.2</v>
      </c>
      <c r="C2287" s="8">
        <v>38810</v>
      </c>
      <c r="D2287" s="5">
        <v>53.68</v>
      </c>
      <c r="E2287" s="8">
        <v>39724</v>
      </c>
      <c r="F2287" s="5">
        <v>80.313000000000002</v>
      </c>
      <c r="G2287" s="8">
        <v>39724</v>
      </c>
      <c r="H2287" s="5">
        <v>-9.6609999999999996</v>
      </c>
      <c r="I2287" s="8">
        <v>39724</v>
      </c>
      <c r="J2287" s="5">
        <v>101.28</v>
      </c>
      <c r="K2287" s="8">
        <v>39724</v>
      </c>
      <c r="L2287" s="5">
        <v>45.14</v>
      </c>
      <c r="M2287" s="8">
        <v>38810</v>
      </c>
      <c r="N2287" s="5">
        <v>68.599999999999994</v>
      </c>
      <c r="O2287" s="8">
        <v>39724</v>
      </c>
      <c r="P2287" s="5">
        <v>-235.6</v>
      </c>
    </row>
    <row r="2288" spans="1:16" x14ac:dyDescent="0.2">
      <c r="A2288" s="8">
        <v>39727</v>
      </c>
      <c r="B2288" s="5">
        <v>-1.7</v>
      </c>
      <c r="C2288" s="8">
        <v>38811</v>
      </c>
      <c r="D2288" s="5">
        <v>184.15</v>
      </c>
      <c r="E2288" s="8">
        <v>39727</v>
      </c>
      <c r="F2288" s="5">
        <v>81.674999999999997</v>
      </c>
      <c r="G2288" s="8">
        <v>39727</v>
      </c>
      <c r="H2288" s="5">
        <v>-10.157</v>
      </c>
      <c r="I2288" s="8">
        <v>39727</v>
      </c>
      <c r="J2288" s="5">
        <v>101.59</v>
      </c>
      <c r="K2288" s="8">
        <v>39727</v>
      </c>
      <c r="L2288" s="5">
        <v>52.05</v>
      </c>
      <c r="M2288" s="8">
        <v>38811</v>
      </c>
      <c r="N2288" s="5">
        <v>67</v>
      </c>
      <c r="O2288" s="8">
        <v>39727</v>
      </c>
      <c r="P2288" s="5">
        <v>-228.5</v>
      </c>
    </row>
    <row r="2289" spans="1:16" x14ac:dyDescent="0.2">
      <c r="A2289" s="8">
        <v>39728</v>
      </c>
      <c r="B2289" s="5">
        <v>-3.1</v>
      </c>
      <c r="C2289" s="8">
        <v>38812</v>
      </c>
      <c r="D2289" s="5">
        <v>26.97</v>
      </c>
      <c r="E2289" s="8">
        <v>39728</v>
      </c>
      <c r="F2289" s="5">
        <v>80.972999999999999</v>
      </c>
      <c r="G2289" s="8">
        <v>39728</v>
      </c>
      <c r="H2289" s="5">
        <v>-9.93</v>
      </c>
      <c r="I2289" s="8">
        <v>39728</v>
      </c>
      <c r="J2289" s="5">
        <v>101.9</v>
      </c>
      <c r="K2289" s="8">
        <v>39728</v>
      </c>
      <c r="L2289" s="5">
        <v>53.68</v>
      </c>
      <c r="M2289" s="8">
        <v>38812</v>
      </c>
      <c r="N2289" s="5">
        <v>68.3</v>
      </c>
      <c r="O2289" s="8">
        <v>39728</v>
      </c>
      <c r="P2289" s="5">
        <v>-225.4</v>
      </c>
    </row>
    <row r="2290" spans="1:16" x14ac:dyDescent="0.2">
      <c r="A2290" s="8">
        <v>39729</v>
      </c>
      <c r="B2290" s="5">
        <v>-5.4</v>
      </c>
      <c r="C2290" s="8">
        <v>38813</v>
      </c>
      <c r="D2290" s="5">
        <v>79.42</v>
      </c>
      <c r="E2290" s="8">
        <v>39729</v>
      </c>
      <c r="F2290" s="5">
        <v>80.912999999999997</v>
      </c>
      <c r="G2290" s="8">
        <v>39729</v>
      </c>
      <c r="H2290" s="5">
        <v>-10.872999999999999</v>
      </c>
      <c r="I2290" s="8">
        <v>39729</v>
      </c>
      <c r="J2290" s="5">
        <v>102.02</v>
      </c>
      <c r="K2290" s="8">
        <v>39729</v>
      </c>
      <c r="L2290" s="5">
        <v>57.53</v>
      </c>
      <c r="M2290" s="8">
        <v>38813</v>
      </c>
      <c r="N2290" s="5">
        <v>68.599999999999994</v>
      </c>
      <c r="O2290" s="8">
        <v>39729</v>
      </c>
      <c r="P2290" s="5">
        <v>-220.8</v>
      </c>
    </row>
    <row r="2291" spans="1:16" x14ac:dyDescent="0.2">
      <c r="A2291" s="8">
        <v>39730</v>
      </c>
      <c r="B2291" s="5">
        <v>-5.9</v>
      </c>
      <c r="C2291" s="8">
        <v>38814</v>
      </c>
      <c r="D2291" s="5">
        <v>67.84</v>
      </c>
      <c r="E2291" s="8">
        <v>39730</v>
      </c>
      <c r="F2291" s="5">
        <v>81.162999999999997</v>
      </c>
      <c r="G2291" s="8">
        <v>39730</v>
      </c>
      <c r="H2291" s="5">
        <v>-11.815</v>
      </c>
      <c r="I2291" s="8">
        <v>39730</v>
      </c>
      <c r="J2291" s="5">
        <v>102.49</v>
      </c>
      <c r="K2291" s="8">
        <v>39730</v>
      </c>
      <c r="L2291" s="5">
        <v>63.92</v>
      </c>
      <c r="M2291" s="8">
        <v>38814</v>
      </c>
      <c r="N2291" s="5">
        <v>70.8</v>
      </c>
      <c r="O2291" s="8">
        <v>39730</v>
      </c>
      <c r="P2291" s="5">
        <v>-219.5</v>
      </c>
    </row>
    <row r="2292" spans="1:16" x14ac:dyDescent="0.2">
      <c r="A2292" s="8">
        <v>39731</v>
      </c>
      <c r="B2292" s="5">
        <v>-6.9</v>
      </c>
      <c r="C2292" s="8">
        <v>38815</v>
      </c>
      <c r="D2292" s="5">
        <v>24.04</v>
      </c>
      <c r="E2292" s="8">
        <v>39731</v>
      </c>
      <c r="F2292" s="5">
        <v>82.997</v>
      </c>
      <c r="G2292" s="8">
        <v>39731</v>
      </c>
      <c r="H2292" s="5">
        <v>-12.727</v>
      </c>
      <c r="I2292" s="8">
        <v>39731</v>
      </c>
      <c r="J2292" s="5">
        <v>102.72</v>
      </c>
      <c r="K2292" s="8">
        <v>39731</v>
      </c>
      <c r="L2292" s="5">
        <v>69.95</v>
      </c>
      <c r="M2292" s="8">
        <v>38815</v>
      </c>
      <c r="N2292" s="5">
        <v>70.8</v>
      </c>
      <c r="O2292" s="8">
        <v>39731</v>
      </c>
      <c r="P2292" s="5">
        <v>-217.4</v>
      </c>
    </row>
    <row r="2293" spans="1:16" x14ac:dyDescent="0.2">
      <c r="A2293" s="8">
        <v>39734</v>
      </c>
      <c r="B2293" s="5">
        <v>-9.9</v>
      </c>
      <c r="C2293" s="8">
        <v>38816</v>
      </c>
      <c r="D2293" s="5">
        <v>111.66</v>
      </c>
      <c r="E2293" s="8">
        <v>39734</v>
      </c>
      <c r="F2293" s="5">
        <v>81.876000000000005</v>
      </c>
      <c r="G2293" s="8">
        <v>39734</v>
      </c>
      <c r="H2293" s="5">
        <v>-11.866</v>
      </c>
      <c r="I2293" s="8">
        <v>39734</v>
      </c>
      <c r="J2293" s="5">
        <v>102.18</v>
      </c>
      <c r="K2293" s="8">
        <v>39734</v>
      </c>
      <c r="L2293" s="5">
        <v>54.99</v>
      </c>
      <c r="M2293" s="8">
        <v>38816</v>
      </c>
      <c r="N2293" s="5">
        <v>70.8</v>
      </c>
      <c r="O2293" s="8">
        <v>39734</v>
      </c>
      <c r="P2293" s="5">
        <v>-214.3</v>
      </c>
    </row>
    <row r="2294" spans="1:16" x14ac:dyDescent="0.2">
      <c r="A2294" s="8">
        <v>39735</v>
      </c>
      <c r="B2294" s="5">
        <v>-10.5</v>
      </c>
      <c r="C2294" s="8">
        <v>38817</v>
      </c>
      <c r="D2294" s="5">
        <v>35.01</v>
      </c>
      <c r="E2294" s="8">
        <v>39735</v>
      </c>
      <c r="F2294" s="5">
        <v>81.363</v>
      </c>
      <c r="G2294" s="8">
        <v>39735</v>
      </c>
      <c r="H2294" s="5">
        <v>-11.63</v>
      </c>
      <c r="I2294" s="8">
        <v>39735</v>
      </c>
      <c r="J2294" s="5">
        <v>102.16</v>
      </c>
      <c r="K2294" s="8">
        <v>39735</v>
      </c>
      <c r="L2294" s="5">
        <v>55.13</v>
      </c>
      <c r="M2294" s="8">
        <v>38817</v>
      </c>
      <c r="N2294" s="5">
        <v>67.77</v>
      </c>
      <c r="O2294" s="8">
        <v>39735</v>
      </c>
      <c r="P2294" s="5">
        <v>-211</v>
      </c>
    </row>
    <row r="2295" spans="1:16" x14ac:dyDescent="0.2">
      <c r="A2295" s="8">
        <v>39736</v>
      </c>
      <c r="B2295" s="5">
        <v>-18.5</v>
      </c>
      <c r="C2295" s="8">
        <v>38818</v>
      </c>
      <c r="D2295" s="5">
        <v>43.53</v>
      </c>
      <c r="E2295" s="8">
        <v>39736</v>
      </c>
      <c r="F2295" s="5">
        <v>82.05</v>
      </c>
      <c r="G2295" s="8">
        <v>39736</v>
      </c>
      <c r="H2295" s="5">
        <v>-12.6</v>
      </c>
      <c r="I2295" s="8">
        <v>39736</v>
      </c>
      <c r="J2295" s="5">
        <v>102.74</v>
      </c>
      <c r="K2295" s="8">
        <v>39736</v>
      </c>
      <c r="L2295" s="5">
        <v>69.25</v>
      </c>
      <c r="M2295" s="8">
        <v>38818</v>
      </c>
      <c r="N2295" s="5">
        <v>69.8</v>
      </c>
      <c r="O2295" s="8">
        <v>39736</v>
      </c>
      <c r="P2295" s="5">
        <v>-234.5</v>
      </c>
    </row>
    <row r="2296" spans="1:16" x14ac:dyDescent="0.2">
      <c r="A2296" s="8">
        <v>39737</v>
      </c>
      <c r="B2296" s="5">
        <v>-29.6</v>
      </c>
      <c r="C2296" s="8">
        <v>38819</v>
      </c>
      <c r="D2296" s="5">
        <v>81.59</v>
      </c>
      <c r="E2296" s="8">
        <v>39737</v>
      </c>
      <c r="F2296" s="5">
        <v>82.454999999999998</v>
      </c>
      <c r="G2296" s="8">
        <v>39737</v>
      </c>
      <c r="H2296" s="5">
        <v>-12.176</v>
      </c>
      <c r="I2296" s="8">
        <v>39737</v>
      </c>
      <c r="J2296" s="5">
        <v>102.6</v>
      </c>
      <c r="K2296" s="8">
        <v>39737</v>
      </c>
      <c r="L2296" s="5">
        <v>67.61</v>
      </c>
      <c r="M2296" s="8">
        <v>38819</v>
      </c>
      <c r="N2296" s="5">
        <v>69.400000000000006</v>
      </c>
      <c r="O2296" s="8">
        <v>39737</v>
      </c>
      <c r="P2296" s="5">
        <v>-267.2</v>
      </c>
    </row>
    <row r="2297" spans="1:16" x14ac:dyDescent="0.2">
      <c r="A2297" s="8">
        <v>39738</v>
      </c>
      <c r="B2297" s="5">
        <v>-38.799999999999997</v>
      </c>
      <c r="C2297" s="8">
        <v>38820</v>
      </c>
      <c r="D2297" s="5">
        <v>50.41</v>
      </c>
      <c r="E2297" s="8">
        <v>39738</v>
      </c>
      <c r="F2297" s="5">
        <v>82.412999999999997</v>
      </c>
      <c r="G2297" s="8">
        <v>39738</v>
      </c>
      <c r="H2297" s="5">
        <v>-11.836</v>
      </c>
      <c r="I2297" s="8">
        <v>39738</v>
      </c>
      <c r="J2297" s="5">
        <v>102.66</v>
      </c>
      <c r="K2297" s="8">
        <v>39738</v>
      </c>
      <c r="L2297" s="5">
        <v>70.33</v>
      </c>
      <c r="M2297" s="8">
        <v>38820</v>
      </c>
      <c r="N2297" s="5">
        <v>71.7</v>
      </c>
      <c r="O2297" s="8">
        <v>39738</v>
      </c>
      <c r="P2297" s="5">
        <v>-280.5</v>
      </c>
    </row>
    <row r="2298" spans="1:16" x14ac:dyDescent="0.2">
      <c r="A2298" s="8">
        <v>39741</v>
      </c>
      <c r="B2298" s="5">
        <v>-40.5</v>
      </c>
      <c r="C2298" s="8">
        <v>38821</v>
      </c>
      <c r="D2298" s="5">
        <v>37.78</v>
      </c>
      <c r="E2298" s="8">
        <v>39741</v>
      </c>
      <c r="F2298" s="5">
        <v>83.1</v>
      </c>
      <c r="G2298" s="8">
        <v>39741</v>
      </c>
      <c r="H2298" s="5">
        <v>-9.9969999999999999</v>
      </c>
      <c r="I2298" s="8">
        <v>39741</v>
      </c>
      <c r="J2298" s="5">
        <v>102.53</v>
      </c>
      <c r="K2298" s="8">
        <v>39741</v>
      </c>
      <c r="L2298" s="5">
        <v>52.97</v>
      </c>
      <c r="M2298" s="8">
        <v>38821</v>
      </c>
      <c r="N2298" s="5">
        <v>71.7</v>
      </c>
      <c r="O2298" s="8">
        <v>39741</v>
      </c>
      <c r="P2298" s="5">
        <v>-269.3</v>
      </c>
    </row>
    <row r="2299" spans="1:16" x14ac:dyDescent="0.2">
      <c r="A2299" s="8">
        <v>39742</v>
      </c>
      <c r="B2299" s="5">
        <v>-41.4</v>
      </c>
      <c r="C2299" s="8">
        <v>38822</v>
      </c>
      <c r="D2299" s="5">
        <v>78.52</v>
      </c>
      <c r="E2299" s="8">
        <v>39742</v>
      </c>
      <c r="F2299" s="5">
        <v>83.99</v>
      </c>
      <c r="G2299" s="8">
        <v>39742</v>
      </c>
      <c r="H2299" s="5">
        <v>-9.6769999999999996</v>
      </c>
      <c r="I2299" s="8">
        <v>39742</v>
      </c>
      <c r="J2299" s="5">
        <v>102.74</v>
      </c>
      <c r="K2299" s="8">
        <v>39742</v>
      </c>
      <c r="L2299" s="5">
        <v>53.11</v>
      </c>
      <c r="M2299" s="8">
        <v>38822</v>
      </c>
      <c r="N2299" s="5">
        <v>71.7</v>
      </c>
      <c r="O2299" s="8">
        <v>39742</v>
      </c>
      <c r="P2299" s="5">
        <v>-264.3</v>
      </c>
    </row>
    <row r="2300" spans="1:16" x14ac:dyDescent="0.2">
      <c r="A2300" s="8">
        <v>39743</v>
      </c>
      <c r="B2300" s="5">
        <v>-42.9</v>
      </c>
      <c r="C2300" s="8">
        <v>38823</v>
      </c>
      <c r="D2300" s="5">
        <v>68.709999999999994</v>
      </c>
      <c r="E2300" s="8">
        <v>39743</v>
      </c>
      <c r="F2300" s="5">
        <v>85.37</v>
      </c>
      <c r="G2300" s="8">
        <v>39743</v>
      </c>
      <c r="H2300" s="5">
        <v>-10.071999999999999</v>
      </c>
      <c r="I2300" s="8">
        <v>39743</v>
      </c>
      <c r="J2300" s="5">
        <v>103.17</v>
      </c>
      <c r="K2300" s="8">
        <v>39743</v>
      </c>
      <c r="L2300" s="5">
        <v>69.650000000000006</v>
      </c>
      <c r="M2300" s="8">
        <v>38823</v>
      </c>
      <c r="N2300" s="5">
        <v>71.7</v>
      </c>
      <c r="O2300" s="8">
        <v>39743</v>
      </c>
      <c r="P2300" s="5">
        <v>-257.60000000000002</v>
      </c>
    </row>
    <row r="2301" spans="1:16" x14ac:dyDescent="0.2">
      <c r="A2301" s="8">
        <v>39744</v>
      </c>
      <c r="B2301" s="5">
        <v>-43.2</v>
      </c>
      <c r="C2301" s="8">
        <v>38824</v>
      </c>
      <c r="D2301" s="5">
        <v>54.15</v>
      </c>
      <c r="E2301" s="8">
        <v>39744</v>
      </c>
      <c r="F2301" s="5">
        <v>85.36</v>
      </c>
      <c r="G2301" s="8">
        <v>39744</v>
      </c>
      <c r="H2301" s="5">
        <v>-9.9030000000000005</v>
      </c>
      <c r="I2301" s="8">
        <v>39744</v>
      </c>
      <c r="J2301" s="5">
        <v>103.08</v>
      </c>
      <c r="K2301" s="8">
        <v>39744</v>
      </c>
      <c r="L2301" s="5">
        <v>67.8</v>
      </c>
      <c r="M2301" s="8">
        <v>38824</v>
      </c>
      <c r="N2301" s="5">
        <v>69.7</v>
      </c>
      <c r="O2301" s="8">
        <v>39744</v>
      </c>
      <c r="P2301" s="5">
        <v>-253.4</v>
      </c>
    </row>
    <row r="2302" spans="1:16" x14ac:dyDescent="0.2">
      <c r="A2302" s="8">
        <v>39745</v>
      </c>
      <c r="B2302" s="5">
        <v>-43.5</v>
      </c>
      <c r="C2302" s="8">
        <v>38825</v>
      </c>
      <c r="D2302" s="5">
        <v>46.95</v>
      </c>
      <c r="E2302" s="8">
        <v>39745</v>
      </c>
      <c r="F2302" s="5">
        <v>86.44</v>
      </c>
      <c r="G2302" s="8">
        <v>39745</v>
      </c>
      <c r="H2302" s="5">
        <v>-10.702999999999999</v>
      </c>
      <c r="I2302" s="8">
        <v>39745</v>
      </c>
      <c r="J2302" s="5">
        <v>103.31</v>
      </c>
      <c r="K2302" s="8">
        <v>39745</v>
      </c>
      <c r="L2302" s="5">
        <v>79.13</v>
      </c>
      <c r="M2302" s="8">
        <v>38825</v>
      </c>
      <c r="N2302" s="5">
        <v>68.83</v>
      </c>
      <c r="O2302" s="8">
        <v>39745</v>
      </c>
      <c r="P2302" s="5">
        <v>-248.3</v>
      </c>
    </row>
    <row r="2303" spans="1:16" x14ac:dyDescent="0.2">
      <c r="A2303" s="8">
        <v>39748</v>
      </c>
      <c r="B2303" s="5">
        <v>-43.7</v>
      </c>
      <c r="C2303" s="8">
        <v>38826</v>
      </c>
      <c r="D2303" s="5">
        <v>92.27</v>
      </c>
      <c r="E2303" s="8">
        <v>39748</v>
      </c>
      <c r="F2303" s="5">
        <v>86.933999999999997</v>
      </c>
      <c r="G2303" s="8">
        <v>39748</v>
      </c>
      <c r="H2303" s="5">
        <v>-10.734999999999999</v>
      </c>
      <c r="I2303" s="8">
        <v>39748</v>
      </c>
      <c r="J2303" s="5">
        <v>103.52</v>
      </c>
      <c r="K2303" s="8">
        <v>39748</v>
      </c>
      <c r="L2303" s="5">
        <v>80.06</v>
      </c>
      <c r="M2303" s="8">
        <v>38826</v>
      </c>
      <c r="N2303" s="5">
        <v>67.95</v>
      </c>
      <c r="O2303" s="8">
        <v>39748</v>
      </c>
      <c r="P2303" s="5">
        <v>-235.3</v>
      </c>
    </row>
    <row r="2304" spans="1:16" x14ac:dyDescent="0.2">
      <c r="A2304" s="8">
        <v>39749</v>
      </c>
      <c r="B2304" s="5">
        <v>-64.2</v>
      </c>
      <c r="C2304" s="8">
        <v>38827</v>
      </c>
      <c r="D2304" s="5">
        <v>21.75</v>
      </c>
      <c r="E2304" s="8">
        <v>39749</v>
      </c>
      <c r="F2304" s="5">
        <v>87.028000000000006</v>
      </c>
      <c r="G2304" s="8">
        <v>39749</v>
      </c>
      <c r="H2304" s="5">
        <v>-10.068</v>
      </c>
      <c r="I2304" s="8">
        <v>39749</v>
      </c>
      <c r="J2304" s="5">
        <v>103.05</v>
      </c>
      <c r="K2304" s="8">
        <v>39749</v>
      </c>
      <c r="L2304" s="5">
        <v>66.959999999999994</v>
      </c>
      <c r="M2304" s="8">
        <v>38827</v>
      </c>
      <c r="N2304" s="5">
        <v>66.5</v>
      </c>
      <c r="O2304" s="8">
        <v>39749</v>
      </c>
      <c r="P2304" s="5">
        <v>-277.5</v>
      </c>
    </row>
    <row r="2305" spans="1:16" x14ac:dyDescent="0.2">
      <c r="A2305" s="8">
        <v>39750</v>
      </c>
      <c r="B2305" s="5">
        <v>-62.5</v>
      </c>
      <c r="C2305" s="8">
        <v>38828</v>
      </c>
      <c r="D2305" s="5">
        <v>27.01</v>
      </c>
      <c r="E2305" s="8">
        <v>39750</v>
      </c>
      <c r="F2305" s="5">
        <v>85.070999999999998</v>
      </c>
      <c r="G2305" s="8">
        <v>39750</v>
      </c>
      <c r="H2305" s="5">
        <v>-10.273</v>
      </c>
      <c r="I2305" s="8">
        <v>39750</v>
      </c>
      <c r="J2305" s="5">
        <v>103.04</v>
      </c>
      <c r="K2305" s="8">
        <v>39750</v>
      </c>
      <c r="L2305" s="5">
        <v>69.959999999999994</v>
      </c>
      <c r="M2305" s="8">
        <v>38828</v>
      </c>
      <c r="N2305" s="5">
        <v>66</v>
      </c>
      <c r="O2305" s="8">
        <v>39750</v>
      </c>
      <c r="P2305" s="5">
        <v>-270.89999999999998</v>
      </c>
    </row>
    <row r="2306" spans="1:16" x14ac:dyDescent="0.2">
      <c r="A2306" s="8">
        <v>39751</v>
      </c>
      <c r="B2306" s="5">
        <v>-59.2</v>
      </c>
      <c r="C2306" s="8">
        <v>38829</v>
      </c>
      <c r="D2306" s="5">
        <v>15.79</v>
      </c>
      <c r="E2306" s="8">
        <v>39751</v>
      </c>
      <c r="F2306" s="5">
        <v>84.555999999999997</v>
      </c>
      <c r="G2306" s="8">
        <v>39751</v>
      </c>
      <c r="H2306" s="5">
        <v>-9.7949999999999999</v>
      </c>
      <c r="I2306" s="8">
        <v>39751</v>
      </c>
      <c r="J2306" s="5">
        <v>102.87</v>
      </c>
      <c r="K2306" s="8">
        <v>39751</v>
      </c>
      <c r="L2306" s="5">
        <v>62.9</v>
      </c>
      <c r="M2306" s="8">
        <v>38829</v>
      </c>
      <c r="N2306" s="5">
        <v>66</v>
      </c>
      <c r="O2306" s="8">
        <v>39751</v>
      </c>
      <c r="P2306" s="5">
        <v>-314.8</v>
      </c>
    </row>
    <row r="2307" spans="1:16" x14ac:dyDescent="0.2">
      <c r="A2307" s="8">
        <v>39752</v>
      </c>
      <c r="B2307" s="5">
        <v>-71.400000000000006</v>
      </c>
      <c r="C2307" s="8">
        <v>38830</v>
      </c>
      <c r="D2307" s="5">
        <v>82.55</v>
      </c>
      <c r="E2307" s="8">
        <v>39752</v>
      </c>
      <c r="F2307" s="5">
        <v>85.632999999999996</v>
      </c>
      <c r="G2307" s="8">
        <v>39752</v>
      </c>
      <c r="H2307" s="5">
        <v>-9.5109999999999992</v>
      </c>
      <c r="I2307" s="8">
        <v>39752</v>
      </c>
      <c r="J2307" s="5">
        <v>102.86</v>
      </c>
      <c r="K2307" s="8">
        <v>39752</v>
      </c>
      <c r="L2307" s="5">
        <v>59.89</v>
      </c>
      <c r="M2307" s="8">
        <v>38830</v>
      </c>
      <c r="N2307" s="5">
        <v>66</v>
      </c>
      <c r="O2307" s="8">
        <v>39752</v>
      </c>
      <c r="P2307" s="5">
        <v>-339</v>
      </c>
    </row>
    <row r="2308" spans="1:16" x14ac:dyDescent="0.2">
      <c r="A2308" s="8">
        <v>39755</v>
      </c>
      <c r="B2308" s="5">
        <v>-79.400000000000006</v>
      </c>
      <c r="C2308" s="8">
        <v>38831</v>
      </c>
      <c r="D2308" s="5">
        <v>63.27</v>
      </c>
      <c r="E2308" s="8">
        <v>39755</v>
      </c>
      <c r="F2308" s="5">
        <v>86.353999999999999</v>
      </c>
      <c r="G2308" s="8">
        <v>39755</v>
      </c>
      <c r="H2308" s="5">
        <v>-8.9610000000000003</v>
      </c>
      <c r="I2308" s="8">
        <v>39755</v>
      </c>
      <c r="J2308" s="5">
        <v>102.85</v>
      </c>
      <c r="K2308" s="8">
        <v>39755</v>
      </c>
      <c r="L2308" s="5">
        <v>53.68</v>
      </c>
      <c r="M2308" s="8">
        <v>38831</v>
      </c>
      <c r="N2308" s="5">
        <v>64.400000000000006</v>
      </c>
      <c r="O2308" s="8">
        <v>39755</v>
      </c>
      <c r="P2308" s="5">
        <v>-363.7</v>
      </c>
    </row>
    <row r="2309" spans="1:16" x14ac:dyDescent="0.2">
      <c r="A2309" s="8">
        <v>39756</v>
      </c>
      <c r="B2309" s="5">
        <v>-79.900000000000006</v>
      </c>
      <c r="C2309" s="8">
        <v>38832</v>
      </c>
      <c r="D2309" s="5">
        <v>61.15</v>
      </c>
      <c r="E2309" s="8">
        <v>39756</v>
      </c>
      <c r="F2309" s="5">
        <v>84.784000000000006</v>
      </c>
      <c r="G2309" s="8">
        <v>39756</v>
      </c>
      <c r="H2309" s="5">
        <v>-8.2850000000000001</v>
      </c>
      <c r="I2309" s="8">
        <v>39756</v>
      </c>
      <c r="J2309" s="5">
        <v>102.52</v>
      </c>
      <c r="K2309" s="8">
        <v>39756</v>
      </c>
      <c r="L2309" s="5">
        <v>47.73</v>
      </c>
      <c r="M2309" s="8">
        <v>38832</v>
      </c>
      <c r="N2309" s="5">
        <v>67.099999999999994</v>
      </c>
      <c r="O2309" s="8">
        <v>39756</v>
      </c>
      <c r="P2309" s="5">
        <v>-362.2</v>
      </c>
    </row>
    <row r="2310" spans="1:16" x14ac:dyDescent="0.2">
      <c r="A2310" s="8">
        <v>39757</v>
      </c>
      <c r="B2310" s="5">
        <v>-86.2</v>
      </c>
      <c r="C2310" s="8">
        <v>38833</v>
      </c>
      <c r="D2310" s="5">
        <v>131.94999999999999</v>
      </c>
      <c r="E2310" s="8">
        <v>39757</v>
      </c>
      <c r="F2310" s="5">
        <v>84.605999999999995</v>
      </c>
      <c r="G2310" s="8">
        <v>39757</v>
      </c>
      <c r="H2310" s="5">
        <v>-8.2780000000000005</v>
      </c>
      <c r="I2310" s="8">
        <v>39757</v>
      </c>
      <c r="J2310" s="5">
        <v>102.73</v>
      </c>
      <c r="K2310" s="8">
        <v>39757</v>
      </c>
      <c r="L2310" s="5">
        <v>54.56</v>
      </c>
      <c r="M2310" s="8">
        <v>38833</v>
      </c>
      <c r="N2310" s="5">
        <v>66.8</v>
      </c>
      <c r="O2310" s="8">
        <v>39757</v>
      </c>
      <c r="P2310" s="5">
        <v>-373.9</v>
      </c>
    </row>
    <row r="2311" spans="1:16" x14ac:dyDescent="0.2">
      <c r="A2311" s="8">
        <v>39758</v>
      </c>
      <c r="B2311" s="5">
        <v>-87.2</v>
      </c>
      <c r="C2311" s="8">
        <v>38834</v>
      </c>
      <c r="D2311" s="5">
        <v>47.16</v>
      </c>
      <c r="E2311" s="8">
        <v>39758</v>
      </c>
      <c r="F2311" s="5">
        <v>85.893000000000001</v>
      </c>
      <c r="G2311" s="8">
        <v>39758</v>
      </c>
      <c r="H2311" s="5">
        <v>-8.5090000000000003</v>
      </c>
      <c r="I2311" s="8">
        <v>39758</v>
      </c>
      <c r="J2311" s="5">
        <v>103.05</v>
      </c>
      <c r="K2311" s="8">
        <v>39758</v>
      </c>
      <c r="L2311" s="5">
        <v>63.68</v>
      </c>
      <c r="M2311" s="8">
        <v>38834</v>
      </c>
      <c r="N2311" s="5">
        <v>65.099999999999994</v>
      </c>
      <c r="O2311" s="8">
        <v>39758</v>
      </c>
      <c r="P2311" s="5">
        <v>-372.4</v>
      </c>
    </row>
    <row r="2312" spans="1:16" x14ac:dyDescent="0.2">
      <c r="A2312" s="8">
        <v>39759</v>
      </c>
      <c r="B2312" s="5">
        <v>-96.2</v>
      </c>
      <c r="C2312" s="8">
        <v>38835</v>
      </c>
      <c r="D2312" s="5">
        <v>137.52000000000001</v>
      </c>
      <c r="E2312" s="8">
        <v>39759</v>
      </c>
      <c r="F2312" s="5">
        <v>85.906999999999996</v>
      </c>
      <c r="G2312" s="8">
        <v>39759</v>
      </c>
      <c r="H2312" s="5">
        <v>-7.9870000000000001</v>
      </c>
      <c r="I2312" s="8">
        <v>39759</v>
      </c>
      <c r="J2312" s="5">
        <v>102.9</v>
      </c>
      <c r="K2312" s="8">
        <v>39759</v>
      </c>
      <c r="L2312" s="5">
        <v>56.1</v>
      </c>
      <c r="M2312" s="8">
        <v>38835</v>
      </c>
      <c r="N2312" s="5">
        <v>63</v>
      </c>
      <c r="O2312" s="8">
        <v>39759</v>
      </c>
      <c r="P2312" s="5">
        <v>-415.2</v>
      </c>
    </row>
    <row r="2313" spans="1:16" x14ac:dyDescent="0.2">
      <c r="A2313" s="8">
        <v>39762</v>
      </c>
      <c r="B2313" s="5">
        <v>-101.1</v>
      </c>
      <c r="C2313" s="8">
        <v>38836</v>
      </c>
      <c r="D2313" s="5">
        <v>43.87</v>
      </c>
      <c r="E2313" s="8">
        <v>39762</v>
      </c>
      <c r="F2313" s="5">
        <v>85.912000000000006</v>
      </c>
      <c r="G2313" s="8">
        <v>39762</v>
      </c>
      <c r="H2313" s="5">
        <v>-8.0830000000000002</v>
      </c>
      <c r="I2313" s="8">
        <v>39762</v>
      </c>
      <c r="J2313" s="5">
        <v>102.97</v>
      </c>
      <c r="K2313" s="8">
        <v>39762</v>
      </c>
      <c r="L2313" s="5">
        <v>59.98</v>
      </c>
      <c r="M2313" s="8">
        <v>38836</v>
      </c>
      <c r="N2313" s="5">
        <v>63</v>
      </c>
      <c r="O2313" s="8">
        <v>39762</v>
      </c>
      <c r="P2313" s="5">
        <v>-410.4</v>
      </c>
    </row>
    <row r="2314" spans="1:16" x14ac:dyDescent="0.2">
      <c r="A2314" s="8">
        <v>39763</v>
      </c>
      <c r="B2314" s="5">
        <v>-101.7</v>
      </c>
      <c r="C2314" s="8">
        <v>38837</v>
      </c>
      <c r="D2314" s="5">
        <v>71.12</v>
      </c>
      <c r="E2314" s="8">
        <v>39763</v>
      </c>
      <c r="F2314" s="5">
        <v>87.075000000000003</v>
      </c>
      <c r="G2314" s="8">
        <v>39763</v>
      </c>
      <c r="H2314" s="5">
        <v>-7.8559999999999999</v>
      </c>
      <c r="I2314" s="8">
        <v>39763</v>
      </c>
      <c r="J2314" s="5">
        <v>103.13</v>
      </c>
      <c r="K2314" s="8">
        <v>39763</v>
      </c>
      <c r="L2314" s="5">
        <v>61.44</v>
      </c>
      <c r="M2314" s="8">
        <v>38837</v>
      </c>
      <c r="N2314" s="5">
        <v>63</v>
      </c>
      <c r="O2314" s="8">
        <v>39763</v>
      </c>
      <c r="P2314" s="5">
        <v>-407.8</v>
      </c>
    </row>
    <row r="2315" spans="1:16" x14ac:dyDescent="0.2">
      <c r="A2315" s="8">
        <v>39764</v>
      </c>
      <c r="B2315" s="5">
        <v>-104.8</v>
      </c>
      <c r="C2315" s="8">
        <v>38838</v>
      </c>
      <c r="D2315" s="5">
        <v>110.12</v>
      </c>
      <c r="E2315" s="8">
        <v>39764</v>
      </c>
      <c r="F2315" s="5">
        <v>87.47</v>
      </c>
      <c r="G2315" s="8">
        <v>39764</v>
      </c>
      <c r="H2315" s="5">
        <v>-8.4540000000000006</v>
      </c>
      <c r="I2315" s="8">
        <v>39764</v>
      </c>
      <c r="J2315" s="5">
        <v>103.44</v>
      </c>
      <c r="K2315" s="8">
        <v>39764</v>
      </c>
      <c r="L2315" s="5">
        <v>66.459999999999994</v>
      </c>
      <c r="M2315" s="8">
        <v>38838</v>
      </c>
      <c r="N2315" s="5">
        <v>63.9</v>
      </c>
      <c r="O2315" s="8">
        <v>39764</v>
      </c>
      <c r="P2315" s="5">
        <v>-403.9</v>
      </c>
    </row>
    <row r="2316" spans="1:16" x14ac:dyDescent="0.2">
      <c r="A2316" s="8">
        <v>39765</v>
      </c>
      <c r="B2316" s="5">
        <v>-102.7</v>
      </c>
      <c r="C2316" s="8">
        <v>38839</v>
      </c>
      <c r="D2316" s="5">
        <v>77.05</v>
      </c>
      <c r="E2316" s="8">
        <v>39765</v>
      </c>
      <c r="F2316" s="5">
        <v>86.938000000000002</v>
      </c>
      <c r="G2316" s="8">
        <v>39765</v>
      </c>
      <c r="H2316" s="5">
        <v>-7.9909999999999997</v>
      </c>
      <c r="I2316" s="8">
        <v>39765</v>
      </c>
      <c r="J2316" s="5">
        <v>103.14</v>
      </c>
      <c r="K2316" s="8">
        <v>39765</v>
      </c>
      <c r="L2316" s="5">
        <v>59.83</v>
      </c>
      <c r="M2316" s="8">
        <v>38839</v>
      </c>
      <c r="N2316" s="5">
        <v>66.099999999999994</v>
      </c>
      <c r="O2316" s="8">
        <v>39765</v>
      </c>
      <c r="P2316" s="5">
        <v>-390</v>
      </c>
    </row>
    <row r="2317" spans="1:16" x14ac:dyDescent="0.2">
      <c r="A2317" s="8">
        <v>39766</v>
      </c>
      <c r="B2317" s="5">
        <v>-120</v>
      </c>
      <c r="C2317" s="8">
        <v>38840</v>
      </c>
      <c r="D2317" s="5">
        <v>41.25</v>
      </c>
      <c r="E2317" s="8">
        <v>39766</v>
      </c>
      <c r="F2317" s="5">
        <v>86.364999999999995</v>
      </c>
      <c r="G2317" s="8">
        <v>39766</v>
      </c>
      <c r="H2317" s="5">
        <v>-8.73</v>
      </c>
      <c r="I2317" s="8">
        <v>39766</v>
      </c>
      <c r="J2317" s="5">
        <v>103.31</v>
      </c>
      <c r="K2317" s="8">
        <v>39766</v>
      </c>
      <c r="L2317" s="5">
        <v>66.31</v>
      </c>
      <c r="M2317" s="8">
        <v>38840</v>
      </c>
      <c r="N2317" s="5">
        <v>70.599999999999994</v>
      </c>
      <c r="O2317" s="8">
        <v>39766</v>
      </c>
      <c r="P2317" s="5">
        <v>-442.5</v>
      </c>
    </row>
    <row r="2318" spans="1:16" x14ac:dyDescent="0.2">
      <c r="A2318" s="8">
        <v>39769</v>
      </c>
      <c r="B2318" s="5">
        <v>-110.3</v>
      </c>
      <c r="C2318" s="8">
        <v>38841</v>
      </c>
      <c r="D2318" s="5">
        <v>34.43</v>
      </c>
      <c r="E2318" s="8">
        <v>39769</v>
      </c>
      <c r="F2318" s="5">
        <v>86.807000000000002</v>
      </c>
      <c r="G2318" s="8">
        <v>39769</v>
      </c>
      <c r="H2318" s="5">
        <v>-8.8919999999999995</v>
      </c>
      <c r="I2318" s="8">
        <v>39769</v>
      </c>
      <c r="J2318" s="5">
        <v>103.44</v>
      </c>
      <c r="K2318" s="8">
        <v>39769</v>
      </c>
      <c r="L2318" s="5">
        <v>69.150000000000006</v>
      </c>
      <c r="M2318" s="8">
        <v>38841</v>
      </c>
      <c r="N2318" s="5">
        <v>69.099999999999994</v>
      </c>
      <c r="O2318" s="8">
        <v>39769</v>
      </c>
      <c r="P2318" s="5">
        <v>-425.8</v>
      </c>
    </row>
    <row r="2319" spans="1:16" x14ac:dyDescent="0.2">
      <c r="A2319" s="8">
        <v>39770</v>
      </c>
      <c r="B2319" s="5">
        <v>-102.6</v>
      </c>
      <c r="C2319" s="8">
        <v>38842</v>
      </c>
      <c r="D2319" s="5">
        <v>44.7</v>
      </c>
      <c r="E2319" s="8">
        <v>39770</v>
      </c>
      <c r="F2319" s="5">
        <v>87.372</v>
      </c>
      <c r="G2319" s="8">
        <v>39770</v>
      </c>
      <c r="H2319" s="5">
        <v>-8.9610000000000003</v>
      </c>
      <c r="I2319" s="8">
        <v>39770</v>
      </c>
      <c r="J2319" s="5">
        <v>103.42</v>
      </c>
      <c r="K2319" s="8">
        <v>39770</v>
      </c>
      <c r="L2319" s="5">
        <v>67.64</v>
      </c>
      <c r="M2319" s="8">
        <v>38842</v>
      </c>
      <c r="N2319" s="5">
        <v>65.599999999999994</v>
      </c>
      <c r="O2319" s="8">
        <v>39770</v>
      </c>
      <c r="P2319" s="5">
        <v>-421.9</v>
      </c>
    </row>
    <row r="2320" spans="1:16" x14ac:dyDescent="0.2">
      <c r="A2320" s="8">
        <v>39771</v>
      </c>
      <c r="B2320" s="5">
        <v>-111</v>
      </c>
      <c r="C2320" s="8">
        <v>38843</v>
      </c>
      <c r="D2320" s="5">
        <v>131.28</v>
      </c>
      <c r="E2320" s="8">
        <v>39771</v>
      </c>
      <c r="F2320" s="5">
        <v>87.311999999999998</v>
      </c>
      <c r="G2320" s="8">
        <v>39771</v>
      </c>
      <c r="H2320" s="5">
        <v>-9.4619999999999997</v>
      </c>
      <c r="I2320" s="8">
        <v>39771</v>
      </c>
      <c r="J2320" s="5">
        <v>103.7</v>
      </c>
      <c r="K2320" s="8">
        <v>39771</v>
      </c>
      <c r="L2320" s="5">
        <v>74.260000000000005</v>
      </c>
      <c r="M2320" s="8">
        <v>38843</v>
      </c>
      <c r="N2320" s="5">
        <v>65.599999999999994</v>
      </c>
      <c r="O2320" s="8">
        <v>39771</v>
      </c>
      <c r="P2320" s="5">
        <v>-436.5</v>
      </c>
    </row>
    <row r="2321" spans="1:16" x14ac:dyDescent="0.2">
      <c r="A2321" s="8">
        <v>39772</v>
      </c>
      <c r="B2321" s="5">
        <v>-113.6</v>
      </c>
      <c r="C2321" s="8">
        <v>38844</v>
      </c>
      <c r="D2321" s="5">
        <v>49.26</v>
      </c>
      <c r="E2321" s="8">
        <v>39772</v>
      </c>
      <c r="F2321" s="5">
        <v>87.968999999999994</v>
      </c>
      <c r="G2321" s="8">
        <v>39772</v>
      </c>
      <c r="H2321" s="5">
        <v>-10.147</v>
      </c>
      <c r="I2321" s="8">
        <v>39772</v>
      </c>
      <c r="J2321" s="5">
        <v>104.04</v>
      </c>
      <c r="K2321" s="8">
        <v>39772</v>
      </c>
      <c r="L2321" s="5">
        <v>80.86</v>
      </c>
      <c r="M2321" s="8">
        <v>38844</v>
      </c>
      <c r="N2321" s="5">
        <v>65.599999999999994</v>
      </c>
      <c r="O2321" s="8">
        <v>39772</v>
      </c>
      <c r="P2321" s="5">
        <v>-447.6</v>
      </c>
    </row>
    <row r="2322" spans="1:16" x14ac:dyDescent="0.2">
      <c r="A2322" s="8">
        <v>39773</v>
      </c>
      <c r="B2322" s="5">
        <v>-114</v>
      </c>
      <c r="C2322" s="8">
        <v>38845</v>
      </c>
      <c r="D2322" s="5">
        <v>53.13</v>
      </c>
      <c r="E2322" s="8">
        <v>39773</v>
      </c>
      <c r="F2322" s="5">
        <v>88.191000000000003</v>
      </c>
      <c r="G2322" s="8">
        <v>39773</v>
      </c>
      <c r="H2322" s="5">
        <v>-9.6649999999999991</v>
      </c>
      <c r="I2322" s="8">
        <v>39773</v>
      </c>
      <c r="J2322" s="5">
        <v>103.76</v>
      </c>
      <c r="K2322" s="8">
        <v>39773</v>
      </c>
      <c r="L2322" s="5">
        <v>72.67</v>
      </c>
      <c r="M2322" s="8">
        <v>38845</v>
      </c>
      <c r="N2322" s="5">
        <v>64.5</v>
      </c>
      <c r="O2322" s="8">
        <v>39773</v>
      </c>
      <c r="P2322" s="5">
        <v>-443.4</v>
      </c>
    </row>
    <row r="2323" spans="1:16" x14ac:dyDescent="0.2">
      <c r="A2323" s="8">
        <v>39776</v>
      </c>
      <c r="B2323" s="5">
        <v>-116.9</v>
      </c>
      <c r="C2323" s="8">
        <v>38846</v>
      </c>
      <c r="D2323" s="5">
        <v>28.76</v>
      </c>
      <c r="E2323" s="8">
        <v>39776</v>
      </c>
      <c r="F2323" s="5">
        <v>86.081000000000003</v>
      </c>
      <c r="G2323" s="8">
        <v>39776</v>
      </c>
      <c r="H2323" s="5">
        <v>-9.2609999999999992</v>
      </c>
      <c r="I2323" s="8">
        <v>39776</v>
      </c>
      <c r="J2323" s="5">
        <v>103.4</v>
      </c>
      <c r="K2323" s="8">
        <v>39776</v>
      </c>
      <c r="L2323" s="5">
        <v>64.7</v>
      </c>
      <c r="M2323" s="8">
        <v>38846</v>
      </c>
      <c r="N2323" s="5">
        <v>65.099999999999994</v>
      </c>
      <c r="O2323" s="8">
        <v>39776</v>
      </c>
      <c r="P2323" s="5">
        <v>-430.4</v>
      </c>
    </row>
    <row r="2324" spans="1:16" x14ac:dyDescent="0.2">
      <c r="A2324" s="8">
        <v>39777</v>
      </c>
      <c r="B2324" s="5">
        <v>-108.4</v>
      </c>
      <c r="C2324" s="8">
        <v>38847</v>
      </c>
      <c r="D2324" s="5">
        <v>38.93</v>
      </c>
      <c r="E2324" s="8">
        <v>39777</v>
      </c>
      <c r="F2324" s="5">
        <v>85</v>
      </c>
      <c r="G2324" s="8">
        <v>39777</v>
      </c>
      <c r="H2324" s="5">
        <v>-9.218</v>
      </c>
      <c r="I2324" s="8">
        <v>39777</v>
      </c>
      <c r="J2324" s="5">
        <v>103.31</v>
      </c>
      <c r="K2324" s="8">
        <v>39777</v>
      </c>
      <c r="L2324" s="5">
        <v>60.9</v>
      </c>
      <c r="M2324" s="8">
        <v>38847</v>
      </c>
      <c r="N2324" s="5">
        <v>63.2</v>
      </c>
      <c r="O2324" s="8">
        <v>39777</v>
      </c>
      <c r="P2324" s="5">
        <v>-502.4</v>
      </c>
    </row>
    <row r="2325" spans="1:16" x14ac:dyDescent="0.2">
      <c r="A2325" s="8">
        <v>39778</v>
      </c>
      <c r="B2325" s="5">
        <v>-119.9</v>
      </c>
      <c r="C2325" s="8">
        <v>38848</v>
      </c>
      <c r="D2325" s="5">
        <v>82.13</v>
      </c>
      <c r="E2325" s="8">
        <v>39778</v>
      </c>
      <c r="F2325" s="5">
        <v>85.667000000000002</v>
      </c>
      <c r="G2325" s="8">
        <v>39778</v>
      </c>
      <c r="H2325" s="5">
        <v>-9.1029999999999998</v>
      </c>
      <c r="I2325" s="8">
        <v>39778</v>
      </c>
      <c r="J2325" s="5">
        <v>103.12</v>
      </c>
      <c r="K2325" s="8">
        <v>39778</v>
      </c>
      <c r="L2325" s="5">
        <v>54.92</v>
      </c>
      <c r="M2325" s="8">
        <v>38848</v>
      </c>
      <c r="N2325" s="5">
        <v>63.8</v>
      </c>
      <c r="O2325" s="8">
        <v>39778</v>
      </c>
      <c r="P2325" s="5">
        <v>-544.5</v>
      </c>
    </row>
    <row r="2326" spans="1:16" x14ac:dyDescent="0.2">
      <c r="A2326" s="8">
        <v>39779</v>
      </c>
      <c r="B2326" s="5">
        <v>-118.8</v>
      </c>
      <c r="C2326" s="8">
        <v>38849</v>
      </c>
      <c r="D2326" s="5">
        <v>24.82</v>
      </c>
      <c r="E2326" s="8">
        <v>39779</v>
      </c>
      <c r="F2326" s="5">
        <v>85.566999999999993</v>
      </c>
      <c r="G2326" s="8">
        <v>39779</v>
      </c>
      <c r="H2326" s="5">
        <v>-9.125</v>
      </c>
      <c r="I2326" s="8">
        <v>39779</v>
      </c>
      <c r="J2326" s="5">
        <v>103.12</v>
      </c>
      <c r="K2326" s="8">
        <v>39779</v>
      </c>
      <c r="L2326" s="5">
        <v>54.92</v>
      </c>
      <c r="M2326" s="8">
        <v>38849</v>
      </c>
      <c r="N2326" s="5">
        <v>65.8</v>
      </c>
      <c r="O2326" s="8">
        <v>39779</v>
      </c>
      <c r="P2326" s="5">
        <v>-540.9</v>
      </c>
    </row>
    <row r="2327" spans="1:16" x14ac:dyDescent="0.2">
      <c r="A2327" s="8">
        <v>39780</v>
      </c>
      <c r="B2327" s="5">
        <v>-117.6</v>
      </c>
      <c r="C2327" s="8">
        <v>38850</v>
      </c>
      <c r="D2327" s="5">
        <v>16.100000000000001</v>
      </c>
      <c r="E2327" s="8">
        <v>39780</v>
      </c>
      <c r="F2327" s="5">
        <v>86.516999999999996</v>
      </c>
      <c r="G2327" s="8">
        <v>39780</v>
      </c>
      <c r="H2327" s="5">
        <v>-9.1120000000000001</v>
      </c>
      <c r="I2327" s="8">
        <v>39780</v>
      </c>
      <c r="J2327" s="5">
        <v>103.09</v>
      </c>
      <c r="K2327" s="8">
        <v>39780</v>
      </c>
      <c r="L2327" s="5">
        <v>55.84</v>
      </c>
      <c r="M2327" s="8">
        <v>38850</v>
      </c>
      <c r="N2327" s="5">
        <v>65.8</v>
      </c>
      <c r="O2327" s="8">
        <v>39780</v>
      </c>
      <c r="P2327" s="5">
        <v>-537</v>
      </c>
    </row>
    <row r="2328" spans="1:16" x14ac:dyDescent="0.2">
      <c r="A2328" s="8">
        <v>39783</v>
      </c>
      <c r="B2328" s="5">
        <v>-115.9</v>
      </c>
      <c r="C2328" s="8">
        <v>38851</v>
      </c>
      <c r="D2328" s="5">
        <v>65.430000000000007</v>
      </c>
      <c r="E2328" s="8">
        <v>39783</v>
      </c>
      <c r="F2328" s="5">
        <v>86.724000000000004</v>
      </c>
      <c r="G2328" s="8">
        <v>39783</v>
      </c>
      <c r="H2328" s="5">
        <v>-9.9499999999999993</v>
      </c>
      <c r="I2328" s="8">
        <v>39783</v>
      </c>
      <c r="J2328" s="5">
        <v>103.51</v>
      </c>
      <c r="K2328" s="8">
        <v>39783</v>
      </c>
      <c r="L2328" s="5">
        <v>68.510000000000005</v>
      </c>
      <c r="M2328" s="8">
        <v>38851</v>
      </c>
      <c r="N2328" s="5">
        <v>65.8</v>
      </c>
      <c r="O2328" s="8">
        <v>39783</v>
      </c>
      <c r="P2328" s="5">
        <v>-558.70000000000005</v>
      </c>
    </row>
    <row r="2329" spans="1:16" x14ac:dyDescent="0.2">
      <c r="A2329" s="8">
        <v>39784</v>
      </c>
      <c r="B2329" s="5">
        <v>-114.3</v>
      </c>
      <c r="C2329" s="8">
        <v>38852</v>
      </c>
      <c r="D2329" s="5">
        <v>85.11</v>
      </c>
      <c r="E2329" s="8">
        <v>39784</v>
      </c>
      <c r="F2329" s="5">
        <v>86.701999999999998</v>
      </c>
      <c r="G2329" s="8">
        <v>39784</v>
      </c>
      <c r="H2329" s="5">
        <v>-9.73</v>
      </c>
      <c r="I2329" s="8">
        <v>39784</v>
      </c>
      <c r="J2329" s="5">
        <v>103.3</v>
      </c>
      <c r="K2329" s="8">
        <v>39784</v>
      </c>
      <c r="L2329" s="5">
        <v>62.98</v>
      </c>
      <c r="M2329" s="8">
        <v>38852</v>
      </c>
      <c r="N2329" s="5">
        <v>65.8</v>
      </c>
      <c r="O2329" s="8">
        <v>39784</v>
      </c>
      <c r="P2329" s="5">
        <v>-552.6</v>
      </c>
    </row>
    <row r="2330" spans="1:16" x14ac:dyDescent="0.2">
      <c r="A2330" s="8">
        <v>39785</v>
      </c>
      <c r="B2330" s="5">
        <v>-121.9</v>
      </c>
      <c r="C2330" s="8">
        <v>38853</v>
      </c>
      <c r="D2330" s="5">
        <v>73.680000000000007</v>
      </c>
      <c r="E2330" s="8">
        <v>39785</v>
      </c>
      <c r="F2330" s="5">
        <v>87.03</v>
      </c>
      <c r="G2330" s="8">
        <v>39785</v>
      </c>
      <c r="H2330" s="5">
        <v>-9.7149999999999999</v>
      </c>
      <c r="I2330" s="8">
        <v>39785</v>
      </c>
      <c r="J2330" s="5">
        <v>103.19</v>
      </c>
      <c r="K2330" s="8">
        <v>39785</v>
      </c>
      <c r="L2330" s="5">
        <v>60.72</v>
      </c>
      <c r="M2330" s="8">
        <v>38853</v>
      </c>
      <c r="N2330" s="5">
        <v>64.400000000000006</v>
      </c>
      <c r="O2330" s="8">
        <v>39785</v>
      </c>
      <c r="P2330" s="5">
        <v>-571</v>
      </c>
    </row>
    <row r="2331" spans="1:16" x14ac:dyDescent="0.2">
      <c r="A2331" s="8">
        <v>39786</v>
      </c>
      <c r="B2331" s="5">
        <v>-120.3</v>
      </c>
      <c r="C2331" s="8">
        <v>38854</v>
      </c>
      <c r="D2331" s="5">
        <v>13.18</v>
      </c>
      <c r="E2331" s="8">
        <v>39786</v>
      </c>
      <c r="F2331" s="5">
        <v>86.444000000000003</v>
      </c>
      <c r="G2331" s="8">
        <v>39786</v>
      </c>
      <c r="H2331" s="5">
        <v>-9.9580000000000002</v>
      </c>
      <c r="I2331" s="8">
        <v>39786</v>
      </c>
      <c r="J2331" s="5">
        <v>103.32</v>
      </c>
      <c r="K2331" s="8">
        <v>39786</v>
      </c>
      <c r="L2331" s="5">
        <v>63.64</v>
      </c>
      <c r="M2331" s="8">
        <v>38854</v>
      </c>
      <c r="N2331" s="5">
        <v>65.2</v>
      </c>
      <c r="O2331" s="8">
        <v>39786</v>
      </c>
      <c r="P2331" s="5">
        <v>-567.20000000000005</v>
      </c>
    </row>
    <row r="2332" spans="1:16" x14ac:dyDescent="0.2">
      <c r="A2332" s="8">
        <v>39787</v>
      </c>
      <c r="B2332" s="5">
        <v>-140.6</v>
      </c>
      <c r="C2332" s="8">
        <v>38855</v>
      </c>
      <c r="D2332" s="5">
        <v>56.34</v>
      </c>
      <c r="E2332" s="8">
        <v>39787</v>
      </c>
      <c r="F2332" s="5">
        <v>87.120999999999995</v>
      </c>
      <c r="G2332" s="8">
        <v>39787</v>
      </c>
      <c r="H2332" s="5">
        <v>-9.7420000000000009</v>
      </c>
      <c r="I2332" s="8">
        <v>39787</v>
      </c>
      <c r="J2332" s="5">
        <v>103.16</v>
      </c>
      <c r="K2332" s="8">
        <v>39787</v>
      </c>
      <c r="L2332" s="5">
        <v>59.93</v>
      </c>
      <c r="M2332" s="8">
        <v>38855</v>
      </c>
      <c r="N2332" s="5">
        <v>65.2</v>
      </c>
      <c r="O2332" s="8">
        <v>39787</v>
      </c>
      <c r="P2332" s="5">
        <v>-638.5</v>
      </c>
    </row>
    <row r="2333" spans="1:16" x14ac:dyDescent="0.2">
      <c r="A2333" s="8">
        <v>39790</v>
      </c>
      <c r="B2333" s="5">
        <v>-133.6</v>
      </c>
      <c r="C2333" s="8">
        <v>38856</v>
      </c>
      <c r="D2333" s="5">
        <v>63.98</v>
      </c>
      <c r="E2333" s="8">
        <v>39790</v>
      </c>
      <c r="F2333" s="5">
        <v>85.56</v>
      </c>
      <c r="G2333" s="8">
        <v>39790</v>
      </c>
      <c r="H2333" s="5">
        <v>-9.5640000000000001</v>
      </c>
      <c r="I2333" s="8">
        <v>39790</v>
      </c>
      <c r="J2333" s="5">
        <v>102.92</v>
      </c>
      <c r="K2333" s="8">
        <v>39790</v>
      </c>
      <c r="L2333" s="5">
        <v>58.49</v>
      </c>
      <c r="M2333" s="8">
        <v>38856</v>
      </c>
      <c r="N2333" s="5">
        <v>68.8</v>
      </c>
      <c r="O2333" s="8">
        <v>39790</v>
      </c>
      <c r="P2333" s="5">
        <v>-622.9</v>
      </c>
    </row>
    <row r="2334" spans="1:16" x14ac:dyDescent="0.2">
      <c r="A2334" s="8">
        <v>39791</v>
      </c>
      <c r="B2334" s="5">
        <v>-129.69999999999999</v>
      </c>
      <c r="C2334" s="8">
        <v>38857</v>
      </c>
      <c r="D2334" s="5">
        <v>31.81</v>
      </c>
      <c r="E2334" s="8">
        <v>39791</v>
      </c>
      <c r="F2334" s="5">
        <v>85.837000000000003</v>
      </c>
      <c r="G2334" s="8">
        <v>39791</v>
      </c>
      <c r="H2334" s="5">
        <v>-9.66</v>
      </c>
      <c r="I2334" s="8">
        <v>39791</v>
      </c>
      <c r="J2334" s="5">
        <v>103.05</v>
      </c>
      <c r="K2334" s="8">
        <v>39791</v>
      </c>
      <c r="L2334" s="5">
        <v>58.91</v>
      </c>
      <c r="M2334" s="8">
        <v>38857</v>
      </c>
      <c r="N2334" s="5">
        <v>68.8</v>
      </c>
      <c r="O2334" s="8">
        <v>39791</v>
      </c>
      <c r="P2334" s="5">
        <v>-615.70000000000005</v>
      </c>
    </row>
    <row r="2335" spans="1:16" x14ac:dyDescent="0.2">
      <c r="A2335" s="8">
        <v>39792</v>
      </c>
      <c r="B2335" s="5">
        <v>-128.1</v>
      </c>
      <c r="C2335" s="8">
        <v>38858</v>
      </c>
      <c r="D2335" s="5">
        <v>69.88</v>
      </c>
      <c r="E2335" s="8">
        <v>39792</v>
      </c>
      <c r="F2335" s="5">
        <v>85.483999999999995</v>
      </c>
      <c r="G2335" s="8">
        <v>39792</v>
      </c>
      <c r="H2335" s="5">
        <v>-9.32</v>
      </c>
      <c r="I2335" s="8">
        <v>39792</v>
      </c>
      <c r="J2335" s="5">
        <v>102.97</v>
      </c>
      <c r="K2335" s="8">
        <v>39792</v>
      </c>
      <c r="L2335" s="5">
        <v>55.73</v>
      </c>
      <c r="M2335" s="8">
        <v>38858</v>
      </c>
      <c r="N2335" s="5">
        <v>68.8</v>
      </c>
      <c r="O2335" s="8">
        <v>39792</v>
      </c>
      <c r="P2335" s="5">
        <v>-608.79999999999995</v>
      </c>
    </row>
    <row r="2336" spans="1:16" x14ac:dyDescent="0.2">
      <c r="A2336" s="8">
        <v>39793</v>
      </c>
      <c r="B2336" s="5">
        <v>-140.6</v>
      </c>
      <c r="C2336" s="8">
        <v>38859</v>
      </c>
      <c r="D2336" s="5">
        <v>40.19</v>
      </c>
      <c r="E2336" s="8">
        <v>39793</v>
      </c>
      <c r="F2336" s="5">
        <v>83.834000000000003</v>
      </c>
      <c r="G2336" s="8">
        <v>39793</v>
      </c>
      <c r="H2336" s="5">
        <v>-9.234</v>
      </c>
      <c r="I2336" s="8">
        <v>39793</v>
      </c>
      <c r="J2336" s="5">
        <v>103.02</v>
      </c>
      <c r="K2336" s="8">
        <v>39793</v>
      </c>
      <c r="L2336" s="5">
        <v>55.78</v>
      </c>
      <c r="M2336" s="8">
        <v>38859</v>
      </c>
      <c r="N2336" s="5">
        <v>71.099999999999994</v>
      </c>
      <c r="O2336" s="8">
        <v>39793</v>
      </c>
      <c r="P2336" s="5">
        <v>-595.6</v>
      </c>
    </row>
    <row r="2337" spans="1:16" x14ac:dyDescent="0.2">
      <c r="A2337" s="8">
        <v>39794</v>
      </c>
      <c r="B2337" s="5">
        <v>-130</v>
      </c>
      <c r="C2337" s="8">
        <v>38860</v>
      </c>
      <c r="D2337" s="5">
        <v>40.53</v>
      </c>
      <c r="E2337" s="8">
        <v>39794</v>
      </c>
      <c r="F2337" s="5">
        <v>83.644000000000005</v>
      </c>
      <c r="G2337" s="8">
        <v>39794</v>
      </c>
      <c r="H2337" s="5">
        <v>-9.0069999999999997</v>
      </c>
      <c r="I2337" s="8">
        <v>39794</v>
      </c>
      <c r="J2337" s="5">
        <v>102.99</v>
      </c>
      <c r="K2337" s="8">
        <v>39794</v>
      </c>
      <c r="L2337" s="5">
        <v>54.28</v>
      </c>
      <c r="M2337" s="8">
        <v>38860</v>
      </c>
      <c r="N2337" s="5">
        <v>68.3</v>
      </c>
      <c r="O2337" s="8">
        <v>39794</v>
      </c>
      <c r="P2337" s="5">
        <v>-628.1</v>
      </c>
    </row>
    <row r="2338" spans="1:16" x14ac:dyDescent="0.2">
      <c r="A2338" s="8">
        <v>39797</v>
      </c>
      <c r="B2338" s="5">
        <v>-129.30000000000001</v>
      </c>
      <c r="C2338" s="8">
        <v>38861</v>
      </c>
      <c r="D2338" s="5">
        <v>87.25</v>
      </c>
      <c r="E2338" s="8">
        <v>39797</v>
      </c>
      <c r="F2338" s="5">
        <v>82.27</v>
      </c>
      <c r="G2338" s="8">
        <v>39797</v>
      </c>
      <c r="H2338" s="5">
        <v>-9.0370000000000008</v>
      </c>
      <c r="I2338" s="8">
        <v>39797</v>
      </c>
      <c r="J2338" s="5">
        <v>102.98</v>
      </c>
      <c r="K2338" s="8">
        <v>39797</v>
      </c>
      <c r="L2338" s="5">
        <v>56.76</v>
      </c>
      <c r="M2338" s="8">
        <v>38861</v>
      </c>
      <c r="N2338" s="5">
        <v>71.900000000000006</v>
      </c>
      <c r="O2338" s="8">
        <v>39797</v>
      </c>
      <c r="P2338" s="5">
        <v>-634.5</v>
      </c>
    </row>
    <row r="2339" spans="1:16" x14ac:dyDescent="0.2">
      <c r="A2339" s="8">
        <v>39798</v>
      </c>
      <c r="B2339" s="5">
        <v>-136.1</v>
      </c>
      <c r="C2339" s="8">
        <v>38862</v>
      </c>
      <c r="D2339" s="5">
        <v>115.25</v>
      </c>
      <c r="E2339" s="8">
        <v>39798</v>
      </c>
      <c r="F2339" s="5">
        <v>80.683000000000007</v>
      </c>
      <c r="G2339" s="8">
        <v>39798</v>
      </c>
      <c r="H2339" s="5">
        <v>-9.1140000000000008</v>
      </c>
      <c r="I2339" s="8">
        <v>39798</v>
      </c>
      <c r="J2339" s="5">
        <v>102.55</v>
      </c>
      <c r="K2339" s="8">
        <v>39798</v>
      </c>
      <c r="L2339" s="5">
        <v>52.37</v>
      </c>
      <c r="M2339" s="8">
        <v>38862</v>
      </c>
      <c r="N2339" s="5">
        <v>68.7</v>
      </c>
      <c r="O2339" s="8">
        <v>39798</v>
      </c>
      <c r="P2339" s="5">
        <v>-647.20000000000005</v>
      </c>
    </row>
    <row r="2340" spans="1:16" x14ac:dyDescent="0.2">
      <c r="A2340" s="8">
        <v>39799</v>
      </c>
      <c r="B2340" s="5">
        <v>-134.80000000000001</v>
      </c>
      <c r="C2340" s="8">
        <v>38863</v>
      </c>
      <c r="D2340" s="5">
        <v>125.22</v>
      </c>
      <c r="E2340" s="8">
        <v>39799</v>
      </c>
      <c r="F2340" s="5">
        <v>78.908000000000001</v>
      </c>
      <c r="G2340" s="8">
        <v>39799</v>
      </c>
      <c r="H2340" s="5">
        <v>-8.2970000000000006</v>
      </c>
      <c r="I2340" s="8">
        <v>39799</v>
      </c>
      <c r="J2340" s="5">
        <v>102.43</v>
      </c>
      <c r="K2340" s="8">
        <v>39799</v>
      </c>
      <c r="L2340" s="5">
        <v>49.84</v>
      </c>
      <c r="M2340" s="8">
        <v>38863</v>
      </c>
      <c r="N2340" s="5">
        <v>67.099999999999994</v>
      </c>
      <c r="O2340" s="8">
        <v>39799</v>
      </c>
      <c r="P2340" s="5">
        <v>-643.1</v>
      </c>
    </row>
    <row r="2341" spans="1:16" x14ac:dyDescent="0.2">
      <c r="A2341" s="8">
        <v>39800</v>
      </c>
      <c r="B2341" s="5">
        <v>-129.19999999999999</v>
      </c>
      <c r="C2341" s="8">
        <v>38864</v>
      </c>
      <c r="D2341" s="5">
        <v>125.17</v>
      </c>
      <c r="E2341" s="8">
        <v>39800</v>
      </c>
      <c r="F2341" s="5">
        <v>79.466999999999999</v>
      </c>
      <c r="G2341" s="8">
        <v>39800</v>
      </c>
      <c r="H2341" s="5">
        <v>-8.1150000000000002</v>
      </c>
      <c r="I2341" s="8">
        <v>39800</v>
      </c>
      <c r="J2341" s="5">
        <v>102.5</v>
      </c>
      <c r="K2341" s="8">
        <v>39800</v>
      </c>
      <c r="L2341" s="5">
        <v>47.34</v>
      </c>
      <c r="M2341" s="8">
        <v>38864</v>
      </c>
      <c r="N2341" s="5">
        <v>67.099999999999994</v>
      </c>
      <c r="O2341" s="8">
        <v>39800</v>
      </c>
      <c r="P2341" s="5">
        <v>-647.9</v>
      </c>
    </row>
    <row r="2342" spans="1:16" x14ac:dyDescent="0.2">
      <c r="A2342" s="8">
        <v>39801</v>
      </c>
      <c r="B2342" s="5">
        <v>-127.8</v>
      </c>
      <c r="C2342" s="8">
        <v>38865</v>
      </c>
      <c r="D2342" s="5">
        <v>53.4</v>
      </c>
      <c r="E2342" s="8">
        <v>39801</v>
      </c>
      <c r="F2342" s="5">
        <v>81.298000000000002</v>
      </c>
      <c r="G2342" s="8">
        <v>39801</v>
      </c>
      <c r="H2342" s="5">
        <v>-7.8330000000000002</v>
      </c>
      <c r="I2342" s="8">
        <v>39801</v>
      </c>
      <c r="J2342" s="5">
        <v>102.5</v>
      </c>
      <c r="K2342" s="8">
        <v>39801</v>
      </c>
      <c r="L2342" s="5">
        <v>44.93</v>
      </c>
      <c r="M2342" s="8">
        <v>38865</v>
      </c>
      <c r="N2342" s="5">
        <v>67.099999999999994</v>
      </c>
      <c r="O2342" s="8">
        <v>39801</v>
      </c>
      <c r="P2342" s="5">
        <v>-643.5</v>
      </c>
    </row>
    <row r="2343" spans="1:16" x14ac:dyDescent="0.2">
      <c r="A2343" s="8">
        <v>39804</v>
      </c>
      <c r="B2343" s="5">
        <v>-122.1</v>
      </c>
      <c r="C2343" s="8">
        <v>38866</v>
      </c>
      <c r="D2343" s="5">
        <v>122.78</v>
      </c>
      <c r="E2343" s="8">
        <v>39804</v>
      </c>
      <c r="F2343" s="5">
        <v>81.093000000000004</v>
      </c>
      <c r="G2343" s="8">
        <v>39804</v>
      </c>
      <c r="H2343" s="5">
        <v>-7.6539999999999999</v>
      </c>
      <c r="I2343" s="8">
        <v>39804</v>
      </c>
      <c r="J2343" s="5">
        <v>102.6</v>
      </c>
      <c r="K2343" s="8">
        <v>39804</v>
      </c>
      <c r="L2343" s="5">
        <v>44.56</v>
      </c>
      <c r="M2343" s="8">
        <v>38866</v>
      </c>
      <c r="N2343" s="5">
        <v>67.099999999999994</v>
      </c>
      <c r="O2343" s="8">
        <v>39804</v>
      </c>
      <c r="P2343" s="5">
        <v>-628.4</v>
      </c>
    </row>
    <row r="2344" spans="1:16" x14ac:dyDescent="0.2">
      <c r="A2344" s="8">
        <v>39805</v>
      </c>
      <c r="B2344" s="5">
        <v>-118.4</v>
      </c>
      <c r="C2344" s="8">
        <v>38867</v>
      </c>
      <c r="D2344" s="5">
        <v>88.94</v>
      </c>
      <c r="E2344" s="8">
        <v>39805</v>
      </c>
      <c r="F2344" s="5">
        <v>81.241</v>
      </c>
      <c r="G2344" s="8">
        <v>39805</v>
      </c>
      <c r="H2344" s="5">
        <v>-7.68</v>
      </c>
      <c r="I2344" s="8">
        <v>39805</v>
      </c>
      <c r="J2344" s="5">
        <v>102.66</v>
      </c>
      <c r="K2344" s="8">
        <v>39805</v>
      </c>
      <c r="L2344" s="5">
        <v>45.02</v>
      </c>
      <c r="M2344" s="8">
        <v>38867</v>
      </c>
      <c r="N2344" s="5">
        <v>66</v>
      </c>
      <c r="O2344" s="8">
        <v>39805</v>
      </c>
      <c r="P2344" s="5">
        <v>-668.2</v>
      </c>
    </row>
    <row r="2345" spans="1:16" x14ac:dyDescent="0.2">
      <c r="A2345" s="8">
        <v>39806</v>
      </c>
      <c r="B2345" s="5">
        <v>-118.4</v>
      </c>
      <c r="C2345" s="8">
        <v>38868</v>
      </c>
      <c r="D2345" s="5">
        <v>102.87</v>
      </c>
      <c r="E2345" s="8">
        <v>39806</v>
      </c>
      <c r="F2345" s="5">
        <v>81.213999999999999</v>
      </c>
      <c r="G2345" s="8">
        <v>39806</v>
      </c>
      <c r="H2345" s="5">
        <v>-7.5919999999999996</v>
      </c>
      <c r="I2345" s="8">
        <v>39806</v>
      </c>
      <c r="J2345" s="5">
        <v>102.62</v>
      </c>
      <c r="K2345" s="8">
        <v>39806</v>
      </c>
      <c r="L2345" s="5">
        <v>44.21</v>
      </c>
      <c r="M2345" s="8">
        <v>38868</v>
      </c>
      <c r="N2345" s="5">
        <v>67.099999999999994</v>
      </c>
      <c r="O2345" s="8">
        <v>39806</v>
      </c>
      <c r="P2345" s="5">
        <v>-664.4</v>
      </c>
    </row>
    <row r="2346" spans="1:16" x14ac:dyDescent="0.2">
      <c r="A2346" s="8">
        <v>39807</v>
      </c>
      <c r="B2346" s="5">
        <v>-118.4</v>
      </c>
      <c r="C2346" s="8">
        <v>38869</v>
      </c>
      <c r="D2346" s="5">
        <v>85.51</v>
      </c>
      <c r="E2346" s="8">
        <v>39807</v>
      </c>
      <c r="F2346" s="5">
        <v>81.213999999999999</v>
      </c>
      <c r="G2346" s="8">
        <v>39807</v>
      </c>
      <c r="H2346" s="5">
        <v>-7.5679999999999996</v>
      </c>
      <c r="I2346" s="8">
        <v>39807</v>
      </c>
      <c r="J2346" s="5">
        <v>102.62</v>
      </c>
      <c r="K2346" s="8">
        <v>39807</v>
      </c>
      <c r="L2346" s="5">
        <v>44.21</v>
      </c>
      <c r="M2346" s="8">
        <v>38869</v>
      </c>
      <c r="N2346" s="5">
        <v>66.5</v>
      </c>
      <c r="O2346" s="8">
        <v>39807</v>
      </c>
      <c r="P2346" s="5">
        <v>-664.4</v>
      </c>
    </row>
    <row r="2347" spans="1:16" x14ac:dyDescent="0.2">
      <c r="A2347" s="8">
        <v>39808</v>
      </c>
      <c r="B2347" s="5">
        <v>-118.4</v>
      </c>
      <c r="C2347" s="8">
        <v>38870</v>
      </c>
      <c r="D2347" s="5">
        <v>82.2</v>
      </c>
      <c r="E2347" s="8">
        <v>39808</v>
      </c>
      <c r="F2347" s="5">
        <v>80.891999999999996</v>
      </c>
      <c r="G2347" s="8">
        <v>39808</v>
      </c>
      <c r="H2347" s="5">
        <v>-7.5490000000000004</v>
      </c>
      <c r="I2347" s="8">
        <v>39808</v>
      </c>
      <c r="J2347" s="5">
        <v>102.59</v>
      </c>
      <c r="K2347" s="8">
        <v>39808</v>
      </c>
      <c r="L2347" s="5">
        <v>43.38</v>
      </c>
      <c r="M2347" s="8">
        <v>38870</v>
      </c>
      <c r="N2347" s="5">
        <v>65.5</v>
      </c>
      <c r="O2347" s="8">
        <v>39808</v>
      </c>
      <c r="P2347" s="5">
        <v>-651.70000000000005</v>
      </c>
    </row>
    <row r="2348" spans="1:16" x14ac:dyDescent="0.2">
      <c r="A2348" s="8">
        <v>39811</v>
      </c>
      <c r="B2348" s="5">
        <v>-104.5</v>
      </c>
      <c r="C2348" s="8">
        <v>38871</v>
      </c>
      <c r="D2348" s="5">
        <v>53.07</v>
      </c>
      <c r="E2348" s="8">
        <v>39811</v>
      </c>
      <c r="F2348" s="5">
        <v>80.685000000000002</v>
      </c>
      <c r="G2348" s="8">
        <v>39811</v>
      </c>
      <c r="H2348" s="5">
        <v>-7.4640000000000004</v>
      </c>
      <c r="I2348" s="8">
        <v>39811</v>
      </c>
      <c r="J2348" s="5">
        <v>102.58</v>
      </c>
      <c r="K2348" s="8">
        <v>39811</v>
      </c>
      <c r="L2348" s="5">
        <v>43.9</v>
      </c>
      <c r="M2348" s="8">
        <v>38871</v>
      </c>
      <c r="N2348" s="5">
        <v>65.5</v>
      </c>
      <c r="O2348" s="8">
        <v>39811</v>
      </c>
      <c r="P2348" s="5">
        <v>-625.4</v>
      </c>
    </row>
    <row r="2349" spans="1:16" x14ac:dyDescent="0.2">
      <c r="A2349" s="8">
        <v>39812</v>
      </c>
      <c r="B2349" s="5">
        <v>-112.6</v>
      </c>
      <c r="C2349" s="8">
        <v>38872</v>
      </c>
      <c r="D2349" s="5">
        <v>85.51</v>
      </c>
      <c r="E2349" s="8">
        <v>39812</v>
      </c>
      <c r="F2349" s="5">
        <v>80.899000000000001</v>
      </c>
      <c r="G2349" s="8">
        <v>39812</v>
      </c>
      <c r="H2349" s="5">
        <v>-7.28</v>
      </c>
      <c r="I2349" s="8">
        <v>39812</v>
      </c>
      <c r="J2349" s="5">
        <v>102.48</v>
      </c>
      <c r="K2349" s="8">
        <v>39812</v>
      </c>
      <c r="L2349" s="5">
        <v>41.63</v>
      </c>
      <c r="M2349" s="8">
        <v>38872</v>
      </c>
      <c r="N2349" s="5">
        <v>65.5</v>
      </c>
      <c r="O2349" s="8">
        <v>39812</v>
      </c>
      <c r="P2349" s="5">
        <v>-669.4</v>
      </c>
    </row>
    <row r="2350" spans="1:16" x14ac:dyDescent="0.2">
      <c r="A2350" s="8">
        <v>39813</v>
      </c>
      <c r="B2350" s="5">
        <v>-112.6</v>
      </c>
      <c r="C2350" s="8">
        <v>38873</v>
      </c>
      <c r="D2350" s="5">
        <v>94.78</v>
      </c>
      <c r="E2350" s="8">
        <v>39813</v>
      </c>
      <c r="F2350" s="5">
        <v>81.308000000000007</v>
      </c>
      <c r="G2350" s="8">
        <v>39813</v>
      </c>
      <c r="H2350" s="5">
        <v>-7.0309999999999997</v>
      </c>
      <c r="I2350" s="8">
        <v>39813</v>
      </c>
      <c r="J2350" s="5">
        <v>102.43</v>
      </c>
      <c r="K2350" s="8">
        <v>39813</v>
      </c>
      <c r="L2350" s="5">
        <v>40</v>
      </c>
      <c r="M2350" s="8">
        <v>38873</v>
      </c>
      <c r="N2350" s="5">
        <v>64.3</v>
      </c>
      <c r="O2350" s="8">
        <v>39813</v>
      </c>
      <c r="P2350" s="5">
        <v>-659.6</v>
      </c>
    </row>
    <row r="2351" spans="1:16" x14ac:dyDescent="0.2">
      <c r="A2351" s="8">
        <v>39814</v>
      </c>
      <c r="B2351" s="5">
        <v>-112.6</v>
      </c>
      <c r="C2351" s="8">
        <v>38874</v>
      </c>
      <c r="D2351" s="5">
        <v>84.25</v>
      </c>
      <c r="E2351" s="8">
        <v>39814</v>
      </c>
      <c r="F2351" s="5">
        <v>81.308000000000007</v>
      </c>
      <c r="G2351" s="8">
        <v>39814</v>
      </c>
      <c r="H2351" s="5">
        <v>-7.0679999999999996</v>
      </c>
      <c r="I2351" s="8">
        <v>39814</v>
      </c>
      <c r="J2351" s="5">
        <v>102.43</v>
      </c>
      <c r="K2351" s="8">
        <v>39814</v>
      </c>
      <c r="L2351" s="5">
        <v>40</v>
      </c>
      <c r="M2351" s="8">
        <v>38874</v>
      </c>
      <c r="N2351" s="5">
        <v>64</v>
      </c>
      <c r="O2351" s="8">
        <v>39814</v>
      </c>
      <c r="P2351" s="5">
        <v>-659.6</v>
      </c>
    </row>
    <row r="2352" spans="1:16" x14ac:dyDescent="0.2">
      <c r="A2352" s="8">
        <v>39815</v>
      </c>
      <c r="B2352" s="5">
        <v>-117.3</v>
      </c>
      <c r="C2352" s="8">
        <v>38875</v>
      </c>
      <c r="D2352" s="5">
        <v>50.86</v>
      </c>
      <c r="E2352" s="8">
        <v>39815</v>
      </c>
      <c r="F2352" s="5">
        <v>81.838999999999999</v>
      </c>
      <c r="G2352" s="8">
        <v>39815</v>
      </c>
      <c r="H2352" s="5">
        <v>-6.83</v>
      </c>
      <c r="I2352" s="8">
        <v>39815</v>
      </c>
      <c r="J2352" s="5">
        <v>102.35</v>
      </c>
      <c r="K2352" s="8">
        <v>39815</v>
      </c>
      <c r="L2352" s="5">
        <v>39.19</v>
      </c>
      <c r="M2352" s="8">
        <v>38875</v>
      </c>
      <c r="N2352" s="5">
        <v>66.400000000000006</v>
      </c>
      <c r="O2352" s="8">
        <v>39815</v>
      </c>
      <c r="P2352" s="5">
        <v>-693</v>
      </c>
    </row>
    <row r="2353" spans="1:16" x14ac:dyDescent="0.2">
      <c r="A2353" s="8">
        <v>39818</v>
      </c>
      <c r="B2353" s="5">
        <v>-113.3</v>
      </c>
      <c r="C2353" s="8">
        <v>38876</v>
      </c>
      <c r="D2353" s="5">
        <v>57.67</v>
      </c>
      <c r="E2353" s="8">
        <v>39818</v>
      </c>
      <c r="F2353" s="5">
        <v>82.637</v>
      </c>
      <c r="G2353" s="8">
        <v>39818</v>
      </c>
      <c r="H2353" s="5">
        <v>-6.7119999999999997</v>
      </c>
      <c r="I2353" s="8">
        <v>39818</v>
      </c>
      <c r="J2353" s="5">
        <v>102.39</v>
      </c>
      <c r="K2353" s="8">
        <v>39818</v>
      </c>
      <c r="L2353" s="5">
        <v>39.08</v>
      </c>
      <c r="M2353" s="8">
        <v>38876</v>
      </c>
      <c r="N2353" s="5">
        <v>67.099999999999994</v>
      </c>
      <c r="O2353" s="8">
        <v>39818</v>
      </c>
      <c r="P2353" s="5">
        <v>-676.7</v>
      </c>
    </row>
    <row r="2354" spans="1:16" x14ac:dyDescent="0.2">
      <c r="A2354" s="8">
        <v>39819</v>
      </c>
      <c r="B2354" s="5">
        <v>-103.1</v>
      </c>
      <c r="C2354" s="8">
        <v>38877</v>
      </c>
      <c r="D2354" s="5">
        <v>131.22</v>
      </c>
      <c r="E2354" s="8">
        <v>39819</v>
      </c>
      <c r="F2354" s="5">
        <v>82.85</v>
      </c>
      <c r="G2354" s="8">
        <v>39819</v>
      </c>
      <c r="H2354" s="5">
        <v>-6.4340000000000002</v>
      </c>
      <c r="I2354" s="8">
        <v>39819</v>
      </c>
      <c r="J2354" s="5">
        <v>102.33</v>
      </c>
      <c r="K2354" s="8">
        <v>39819</v>
      </c>
      <c r="L2354" s="5">
        <v>38.56</v>
      </c>
      <c r="M2354" s="8">
        <v>38877</v>
      </c>
      <c r="N2354" s="5">
        <v>66.099999999999994</v>
      </c>
      <c r="O2354" s="8">
        <v>39819</v>
      </c>
      <c r="P2354" s="5">
        <v>-686.8</v>
      </c>
    </row>
    <row r="2355" spans="1:16" x14ac:dyDescent="0.2">
      <c r="A2355" s="8">
        <v>39820</v>
      </c>
      <c r="B2355" s="5">
        <v>-101.4</v>
      </c>
      <c r="C2355" s="8">
        <v>38878</v>
      </c>
      <c r="D2355" s="5">
        <v>29.51</v>
      </c>
      <c r="E2355" s="8">
        <v>39820</v>
      </c>
      <c r="F2355" s="5">
        <v>82.275000000000006</v>
      </c>
      <c r="G2355" s="8">
        <v>39820</v>
      </c>
      <c r="H2355" s="5">
        <v>-6.5609999999999999</v>
      </c>
      <c r="I2355" s="8">
        <v>39820</v>
      </c>
      <c r="J2355" s="5">
        <v>102.43</v>
      </c>
      <c r="K2355" s="8">
        <v>39820</v>
      </c>
      <c r="L2355" s="5">
        <v>43.39</v>
      </c>
      <c r="M2355" s="8">
        <v>38878</v>
      </c>
      <c r="N2355" s="5">
        <v>66.099999999999994</v>
      </c>
      <c r="O2355" s="8">
        <v>39820</v>
      </c>
      <c r="P2355" s="5">
        <v>-680.4</v>
      </c>
    </row>
    <row r="2356" spans="1:16" x14ac:dyDescent="0.2">
      <c r="A2356" s="8">
        <v>39821</v>
      </c>
      <c r="B2356" s="5">
        <v>-99.6</v>
      </c>
      <c r="C2356" s="8">
        <v>38879</v>
      </c>
      <c r="D2356" s="5">
        <v>68.260000000000005</v>
      </c>
      <c r="E2356" s="8">
        <v>39821</v>
      </c>
      <c r="F2356" s="5">
        <v>81.536000000000001</v>
      </c>
      <c r="G2356" s="8">
        <v>39821</v>
      </c>
      <c r="H2356" s="5">
        <v>-6.4130000000000003</v>
      </c>
      <c r="I2356" s="8">
        <v>39821</v>
      </c>
      <c r="J2356" s="5">
        <v>102.4</v>
      </c>
      <c r="K2356" s="8">
        <v>39821</v>
      </c>
      <c r="L2356" s="5">
        <v>42.56</v>
      </c>
      <c r="M2356" s="8">
        <v>38879</v>
      </c>
      <c r="N2356" s="5">
        <v>66.099999999999994</v>
      </c>
      <c r="O2356" s="8">
        <v>39821</v>
      </c>
      <c r="P2356" s="5">
        <v>-673.4</v>
      </c>
    </row>
    <row r="2357" spans="1:16" x14ac:dyDescent="0.2">
      <c r="A2357" s="8">
        <v>39822</v>
      </c>
      <c r="B2357" s="5">
        <v>-100.5</v>
      </c>
      <c r="C2357" s="8">
        <v>38880</v>
      </c>
      <c r="D2357" s="5">
        <v>123.7</v>
      </c>
      <c r="E2357" s="8">
        <v>39822</v>
      </c>
      <c r="F2357" s="5">
        <v>82.662999999999997</v>
      </c>
      <c r="G2357" s="8">
        <v>39822</v>
      </c>
      <c r="H2357" s="5">
        <v>-6.29</v>
      </c>
      <c r="I2357" s="8">
        <v>39822</v>
      </c>
      <c r="J2357" s="5">
        <v>102.53</v>
      </c>
      <c r="K2357" s="8">
        <v>39822</v>
      </c>
      <c r="L2357" s="5">
        <v>42.82</v>
      </c>
      <c r="M2357" s="8">
        <v>38880</v>
      </c>
      <c r="N2357" s="5">
        <v>64.3</v>
      </c>
      <c r="O2357" s="8">
        <v>39822</v>
      </c>
      <c r="P2357" s="5">
        <v>-738.9</v>
      </c>
    </row>
    <row r="2358" spans="1:16" x14ac:dyDescent="0.2">
      <c r="A2358" s="8">
        <v>39825</v>
      </c>
      <c r="B2358" s="5">
        <v>-91.1</v>
      </c>
      <c r="C2358" s="8">
        <v>38881</v>
      </c>
      <c r="D2358" s="5">
        <v>49.6</v>
      </c>
      <c r="E2358" s="8">
        <v>39825</v>
      </c>
      <c r="F2358" s="5">
        <v>83.019000000000005</v>
      </c>
      <c r="G2358" s="8">
        <v>39825</v>
      </c>
      <c r="H2358" s="5">
        <v>-6.2110000000000003</v>
      </c>
      <c r="I2358" s="8">
        <v>39825</v>
      </c>
      <c r="J2358" s="5">
        <v>102.66</v>
      </c>
      <c r="K2358" s="8">
        <v>39825</v>
      </c>
      <c r="L2358" s="5">
        <v>45.84</v>
      </c>
      <c r="M2358" s="8">
        <v>38881</v>
      </c>
      <c r="N2358" s="5">
        <v>64.599999999999994</v>
      </c>
      <c r="O2358" s="8">
        <v>39825</v>
      </c>
      <c r="P2358" s="5">
        <v>-706.3</v>
      </c>
    </row>
    <row r="2359" spans="1:16" x14ac:dyDescent="0.2">
      <c r="A2359" s="8">
        <v>39826</v>
      </c>
      <c r="B2359" s="5">
        <v>-49.7</v>
      </c>
      <c r="C2359" s="8">
        <v>38882</v>
      </c>
      <c r="D2359" s="5">
        <v>127.05</v>
      </c>
      <c r="E2359" s="8">
        <v>39826</v>
      </c>
      <c r="F2359" s="5">
        <v>84.265000000000001</v>
      </c>
      <c r="G2359" s="8">
        <v>39826</v>
      </c>
      <c r="H2359" s="5">
        <v>-5.9660000000000002</v>
      </c>
      <c r="I2359" s="8">
        <v>39826</v>
      </c>
      <c r="J2359" s="5">
        <v>102.69</v>
      </c>
      <c r="K2359" s="8">
        <v>39826</v>
      </c>
      <c r="L2359" s="5">
        <v>43.27</v>
      </c>
      <c r="M2359" s="8">
        <v>38882</v>
      </c>
      <c r="N2359" s="5">
        <v>64.3</v>
      </c>
      <c r="O2359" s="8">
        <v>39826</v>
      </c>
      <c r="P2359" s="5">
        <v>-625.29999999999995</v>
      </c>
    </row>
    <row r="2360" spans="1:16" x14ac:dyDescent="0.2">
      <c r="A2360" s="8">
        <v>39827</v>
      </c>
      <c r="B2360" s="5">
        <v>-77.7</v>
      </c>
      <c r="C2360" s="8">
        <v>38883</v>
      </c>
      <c r="D2360" s="5">
        <v>54.5</v>
      </c>
      <c r="E2360" s="8">
        <v>39827</v>
      </c>
      <c r="F2360" s="5">
        <v>84.418999999999997</v>
      </c>
      <c r="G2360" s="8">
        <v>39827</v>
      </c>
      <c r="H2360" s="5">
        <v>-6.1639999999999997</v>
      </c>
      <c r="I2360" s="8">
        <v>39827</v>
      </c>
      <c r="J2360" s="5">
        <v>102.86</v>
      </c>
      <c r="K2360" s="8">
        <v>39827</v>
      </c>
      <c r="L2360" s="5">
        <v>49.14</v>
      </c>
      <c r="M2360" s="8">
        <v>38883</v>
      </c>
      <c r="N2360" s="5">
        <v>64.2</v>
      </c>
      <c r="O2360" s="8">
        <v>39827</v>
      </c>
      <c r="P2360" s="5">
        <v>-668.8</v>
      </c>
    </row>
    <row r="2361" spans="1:16" x14ac:dyDescent="0.2">
      <c r="A2361" s="8">
        <v>39828</v>
      </c>
      <c r="B2361" s="5">
        <v>-70</v>
      </c>
      <c r="C2361" s="8">
        <v>38884</v>
      </c>
      <c r="D2361" s="5">
        <v>45.45</v>
      </c>
      <c r="E2361" s="8">
        <v>39828</v>
      </c>
      <c r="F2361" s="5">
        <v>84.44</v>
      </c>
      <c r="G2361" s="8">
        <v>39828</v>
      </c>
      <c r="H2361" s="5">
        <v>-6.2069999999999999</v>
      </c>
      <c r="I2361" s="8">
        <v>39828</v>
      </c>
      <c r="J2361" s="5">
        <v>102.83</v>
      </c>
      <c r="K2361" s="8">
        <v>39828</v>
      </c>
      <c r="L2361" s="5">
        <v>51</v>
      </c>
      <c r="M2361" s="8">
        <v>38884</v>
      </c>
      <c r="N2361" s="5">
        <v>65.400000000000006</v>
      </c>
      <c r="O2361" s="8">
        <v>39828</v>
      </c>
      <c r="P2361" s="5">
        <v>-669.5</v>
      </c>
    </row>
    <row r="2362" spans="1:16" x14ac:dyDescent="0.2">
      <c r="A2362" s="8">
        <v>39829</v>
      </c>
      <c r="B2362" s="5">
        <v>-85.7</v>
      </c>
      <c r="C2362" s="8">
        <v>38885</v>
      </c>
      <c r="D2362" s="5">
        <v>29.76</v>
      </c>
      <c r="E2362" s="8">
        <v>39829</v>
      </c>
      <c r="F2362" s="5">
        <v>84.212000000000003</v>
      </c>
      <c r="G2362" s="8">
        <v>39829</v>
      </c>
      <c r="H2362" s="5">
        <v>-6.0179999999999998</v>
      </c>
      <c r="I2362" s="8">
        <v>39829</v>
      </c>
      <c r="J2362" s="5">
        <v>102.8</v>
      </c>
      <c r="K2362" s="8">
        <v>39829</v>
      </c>
      <c r="L2362" s="5">
        <v>46.11</v>
      </c>
      <c r="M2362" s="8">
        <v>38885</v>
      </c>
      <c r="N2362" s="5">
        <v>65.400000000000006</v>
      </c>
      <c r="O2362" s="8">
        <v>39829</v>
      </c>
      <c r="P2362" s="5">
        <v>-701</v>
      </c>
    </row>
    <row r="2363" spans="1:16" x14ac:dyDescent="0.2">
      <c r="A2363" s="8">
        <v>39832</v>
      </c>
      <c r="B2363" s="5">
        <v>-82.1</v>
      </c>
      <c r="C2363" s="8">
        <v>38886</v>
      </c>
      <c r="D2363" s="5">
        <v>39.29</v>
      </c>
      <c r="E2363" s="8">
        <v>39832</v>
      </c>
      <c r="F2363" s="5">
        <v>84.721999999999994</v>
      </c>
      <c r="G2363" s="8">
        <v>39832</v>
      </c>
      <c r="H2363" s="5">
        <v>-6.0060000000000002</v>
      </c>
      <c r="I2363" s="8">
        <v>39832</v>
      </c>
      <c r="J2363" s="5">
        <v>102.8</v>
      </c>
      <c r="K2363" s="8">
        <v>39832</v>
      </c>
      <c r="L2363" s="5">
        <v>46.11</v>
      </c>
      <c r="M2363" s="8">
        <v>38886</v>
      </c>
      <c r="N2363" s="5">
        <v>65.400000000000006</v>
      </c>
      <c r="O2363" s="8">
        <v>39832</v>
      </c>
      <c r="P2363" s="5">
        <v>-679.9</v>
      </c>
    </row>
    <row r="2364" spans="1:16" x14ac:dyDescent="0.2">
      <c r="A2364" s="8">
        <v>39833</v>
      </c>
      <c r="B2364" s="5">
        <v>-80.7</v>
      </c>
      <c r="C2364" s="8">
        <v>38887</v>
      </c>
      <c r="D2364" s="5">
        <v>32.33</v>
      </c>
      <c r="E2364" s="8">
        <v>39833</v>
      </c>
      <c r="F2364" s="5">
        <v>86.215999999999994</v>
      </c>
      <c r="G2364" s="8">
        <v>39833</v>
      </c>
      <c r="H2364" s="5">
        <v>-6.4939999999999998</v>
      </c>
      <c r="I2364" s="8">
        <v>39833</v>
      </c>
      <c r="J2364" s="5">
        <v>103.15</v>
      </c>
      <c r="K2364" s="8">
        <v>39833</v>
      </c>
      <c r="L2364" s="5">
        <v>56.65</v>
      </c>
      <c r="M2364" s="8">
        <v>38887</v>
      </c>
      <c r="N2364" s="5">
        <v>66.3</v>
      </c>
      <c r="O2364" s="8">
        <v>39833</v>
      </c>
      <c r="P2364" s="5">
        <v>-671.8</v>
      </c>
    </row>
    <row r="2365" spans="1:16" x14ac:dyDescent="0.2">
      <c r="A2365" s="8">
        <v>39834</v>
      </c>
      <c r="B2365" s="5">
        <v>-79.099999999999994</v>
      </c>
      <c r="C2365" s="8">
        <v>38888</v>
      </c>
      <c r="D2365" s="5">
        <v>62.35</v>
      </c>
      <c r="E2365" s="8">
        <v>39834</v>
      </c>
      <c r="F2365" s="5">
        <v>85.816999999999993</v>
      </c>
      <c r="G2365" s="8">
        <v>39834</v>
      </c>
      <c r="H2365" s="5">
        <v>-5.9470000000000001</v>
      </c>
      <c r="I2365" s="8">
        <v>39834</v>
      </c>
      <c r="J2365" s="5">
        <v>102.97</v>
      </c>
      <c r="K2365" s="8">
        <v>39834</v>
      </c>
      <c r="L2365" s="5">
        <v>46.42</v>
      </c>
      <c r="M2365" s="8">
        <v>38888</v>
      </c>
      <c r="N2365" s="5">
        <v>66.8</v>
      </c>
      <c r="O2365" s="8">
        <v>39834</v>
      </c>
      <c r="P2365" s="5">
        <v>-663</v>
      </c>
    </row>
    <row r="2366" spans="1:16" x14ac:dyDescent="0.2">
      <c r="A2366" s="8">
        <v>39835</v>
      </c>
      <c r="B2366" s="5">
        <v>-78.5</v>
      </c>
      <c r="C2366" s="8">
        <v>38889</v>
      </c>
      <c r="D2366" s="5">
        <v>49.97</v>
      </c>
      <c r="E2366" s="8">
        <v>39835</v>
      </c>
      <c r="F2366" s="5">
        <v>85.52</v>
      </c>
      <c r="G2366" s="8">
        <v>39835</v>
      </c>
      <c r="H2366" s="5">
        <v>-6.1020000000000003</v>
      </c>
      <c r="I2366" s="8">
        <v>39835</v>
      </c>
      <c r="J2366" s="5">
        <v>103.1</v>
      </c>
      <c r="K2366" s="8">
        <v>39835</v>
      </c>
      <c r="L2366" s="5">
        <v>47.29</v>
      </c>
      <c r="M2366" s="8">
        <v>38889</v>
      </c>
      <c r="N2366" s="5">
        <v>67</v>
      </c>
      <c r="O2366" s="8">
        <v>39835</v>
      </c>
      <c r="P2366" s="5">
        <v>-661.6</v>
      </c>
    </row>
    <row r="2367" spans="1:16" x14ac:dyDescent="0.2">
      <c r="A2367" s="8">
        <v>39836</v>
      </c>
      <c r="B2367" s="5">
        <v>-76.3</v>
      </c>
      <c r="C2367" s="8">
        <v>38890</v>
      </c>
      <c r="D2367" s="5">
        <v>27.37</v>
      </c>
      <c r="E2367" s="8">
        <v>39836</v>
      </c>
      <c r="F2367" s="5">
        <v>85.608000000000004</v>
      </c>
      <c r="G2367" s="8">
        <v>39836</v>
      </c>
      <c r="H2367" s="5">
        <v>-6.0890000000000004</v>
      </c>
      <c r="I2367" s="8">
        <v>39836</v>
      </c>
      <c r="J2367" s="5">
        <v>103.1</v>
      </c>
      <c r="K2367" s="8">
        <v>39836</v>
      </c>
      <c r="L2367" s="5">
        <v>47.27</v>
      </c>
      <c r="M2367" s="8">
        <v>38890</v>
      </c>
      <c r="N2367" s="5">
        <v>69.3</v>
      </c>
      <c r="O2367" s="8">
        <v>39836</v>
      </c>
      <c r="P2367" s="5">
        <v>-650.29999999999995</v>
      </c>
    </row>
    <row r="2368" spans="1:16" x14ac:dyDescent="0.2">
      <c r="A2368" s="8">
        <v>39839</v>
      </c>
      <c r="B2368" s="5">
        <v>-68.5</v>
      </c>
      <c r="C2368" s="8">
        <v>38891</v>
      </c>
      <c r="D2368" s="5">
        <v>46.92</v>
      </c>
      <c r="E2368" s="8">
        <v>39839</v>
      </c>
      <c r="F2368" s="5">
        <v>84.727000000000004</v>
      </c>
      <c r="G2368" s="8">
        <v>39839</v>
      </c>
      <c r="H2368" s="5">
        <v>-6.0359999999999996</v>
      </c>
      <c r="I2368" s="8">
        <v>39839</v>
      </c>
      <c r="J2368" s="5">
        <v>103.06</v>
      </c>
      <c r="K2368" s="8">
        <v>39839</v>
      </c>
      <c r="L2368" s="5">
        <v>45.69</v>
      </c>
      <c r="M2368" s="8">
        <v>38891</v>
      </c>
      <c r="N2368" s="5">
        <v>70.7</v>
      </c>
      <c r="O2368" s="8">
        <v>39839</v>
      </c>
      <c r="P2368" s="5">
        <v>-608.1</v>
      </c>
    </row>
    <row r="2369" spans="1:16" x14ac:dyDescent="0.2">
      <c r="A2369" s="8">
        <v>39840</v>
      </c>
      <c r="B2369" s="5">
        <v>-68.900000000000006</v>
      </c>
      <c r="C2369" s="8">
        <v>38892</v>
      </c>
      <c r="D2369" s="5">
        <v>41.1</v>
      </c>
      <c r="E2369" s="8">
        <v>39840</v>
      </c>
      <c r="F2369" s="5">
        <v>84.426000000000002</v>
      </c>
      <c r="G2369" s="8">
        <v>39840</v>
      </c>
      <c r="H2369" s="5">
        <v>-5.9039999999999999</v>
      </c>
      <c r="I2369" s="8">
        <v>39840</v>
      </c>
      <c r="J2369" s="5">
        <v>102.96</v>
      </c>
      <c r="K2369" s="8">
        <v>39840</v>
      </c>
      <c r="L2369" s="5">
        <v>42.25</v>
      </c>
      <c r="M2369" s="8">
        <v>38892</v>
      </c>
      <c r="N2369" s="5">
        <v>70.7</v>
      </c>
      <c r="O2369" s="8">
        <v>39840</v>
      </c>
      <c r="P2369" s="5">
        <v>-620.9</v>
      </c>
    </row>
    <row r="2370" spans="1:16" x14ac:dyDescent="0.2">
      <c r="A2370" s="8">
        <v>39841</v>
      </c>
      <c r="B2370" s="5">
        <v>-65.900000000000006</v>
      </c>
      <c r="C2370" s="8">
        <v>38893</v>
      </c>
      <c r="D2370" s="5">
        <v>64.67</v>
      </c>
      <c r="E2370" s="8">
        <v>39841</v>
      </c>
      <c r="F2370" s="5">
        <v>84.671999999999997</v>
      </c>
      <c r="G2370" s="8">
        <v>39841</v>
      </c>
      <c r="H2370" s="5">
        <v>-5.5780000000000003</v>
      </c>
      <c r="I2370" s="8">
        <v>39841</v>
      </c>
      <c r="J2370" s="5">
        <v>102.78</v>
      </c>
      <c r="K2370" s="8">
        <v>39841</v>
      </c>
      <c r="L2370" s="5">
        <v>39.659999999999997</v>
      </c>
      <c r="M2370" s="8">
        <v>38893</v>
      </c>
      <c r="N2370" s="5">
        <v>70.7</v>
      </c>
      <c r="O2370" s="8">
        <v>39841</v>
      </c>
      <c r="P2370" s="5">
        <v>-609.79999999999995</v>
      </c>
    </row>
    <row r="2371" spans="1:16" x14ac:dyDescent="0.2">
      <c r="A2371" s="8">
        <v>39842</v>
      </c>
      <c r="B2371" s="5">
        <v>-69.2</v>
      </c>
      <c r="C2371" s="8">
        <v>38894</v>
      </c>
      <c r="D2371" s="5">
        <v>80.59</v>
      </c>
      <c r="E2371" s="8">
        <v>39842</v>
      </c>
      <c r="F2371" s="5">
        <v>85.277000000000001</v>
      </c>
      <c r="G2371" s="8">
        <v>39842</v>
      </c>
      <c r="H2371" s="5">
        <v>-5.49</v>
      </c>
      <c r="I2371" s="8">
        <v>39842</v>
      </c>
      <c r="J2371" s="5">
        <v>103.02</v>
      </c>
      <c r="K2371" s="8">
        <v>39842</v>
      </c>
      <c r="L2371" s="5">
        <v>42.63</v>
      </c>
      <c r="M2371" s="8">
        <v>38894</v>
      </c>
      <c r="N2371" s="5">
        <v>69</v>
      </c>
      <c r="O2371" s="8">
        <v>39842</v>
      </c>
      <c r="P2371" s="5">
        <v>-614.70000000000005</v>
      </c>
    </row>
    <row r="2372" spans="1:16" x14ac:dyDescent="0.2">
      <c r="A2372" s="8">
        <v>39843</v>
      </c>
      <c r="B2372" s="5">
        <v>-39.200000000000003</v>
      </c>
      <c r="C2372" s="8">
        <v>38895</v>
      </c>
      <c r="D2372" s="5">
        <v>117.82</v>
      </c>
      <c r="E2372" s="8">
        <v>39843</v>
      </c>
      <c r="F2372" s="5">
        <v>85.998999999999995</v>
      </c>
      <c r="G2372" s="8">
        <v>39843</v>
      </c>
      <c r="H2372" s="5">
        <v>-5.5869999999999997</v>
      </c>
      <c r="I2372" s="8">
        <v>39843</v>
      </c>
      <c r="J2372" s="5">
        <v>103.18</v>
      </c>
      <c r="K2372" s="8">
        <v>39843</v>
      </c>
      <c r="L2372" s="5">
        <v>44.84</v>
      </c>
      <c r="M2372" s="8">
        <v>38895</v>
      </c>
      <c r="N2372" s="5">
        <v>67.5</v>
      </c>
      <c r="O2372" s="8">
        <v>39843</v>
      </c>
      <c r="P2372" s="5">
        <v>-707.9</v>
      </c>
    </row>
    <row r="2373" spans="1:16" x14ac:dyDescent="0.2">
      <c r="A2373" s="8">
        <v>39846</v>
      </c>
      <c r="B2373" s="5">
        <v>-37.1</v>
      </c>
      <c r="C2373" s="8">
        <v>38896</v>
      </c>
      <c r="D2373" s="5">
        <v>49.42</v>
      </c>
      <c r="E2373" s="8">
        <v>39846</v>
      </c>
      <c r="F2373" s="5">
        <v>86.072999999999993</v>
      </c>
      <c r="G2373" s="8">
        <v>39846</v>
      </c>
      <c r="H2373" s="5">
        <v>-5.7549999999999999</v>
      </c>
      <c r="I2373" s="8">
        <v>39846</v>
      </c>
      <c r="J2373" s="5">
        <v>103.21</v>
      </c>
      <c r="K2373" s="8">
        <v>39846</v>
      </c>
      <c r="L2373" s="5">
        <v>45.52</v>
      </c>
      <c r="M2373" s="8">
        <v>38896</v>
      </c>
      <c r="N2373" s="5">
        <v>67.2</v>
      </c>
      <c r="O2373" s="8">
        <v>39846</v>
      </c>
      <c r="P2373" s="5">
        <v>-706.9</v>
      </c>
    </row>
    <row r="2374" spans="1:16" x14ac:dyDescent="0.2">
      <c r="A2374" s="8">
        <v>39847</v>
      </c>
      <c r="B2374" s="5">
        <v>-34.6</v>
      </c>
      <c r="C2374" s="8">
        <v>38897</v>
      </c>
      <c r="D2374" s="5">
        <v>35.54</v>
      </c>
      <c r="E2374" s="8">
        <v>39847</v>
      </c>
      <c r="F2374" s="5">
        <v>85.05</v>
      </c>
      <c r="G2374" s="8">
        <v>39847</v>
      </c>
      <c r="H2374" s="5">
        <v>-5.4729999999999999</v>
      </c>
      <c r="I2374" s="8">
        <v>39847</v>
      </c>
      <c r="J2374" s="5">
        <v>103.1</v>
      </c>
      <c r="K2374" s="8">
        <v>39847</v>
      </c>
      <c r="L2374" s="5">
        <v>43.06</v>
      </c>
      <c r="M2374" s="8">
        <v>38897</v>
      </c>
      <c r="N2374" s="5">
        <v>65.099999999999994</v>
      </c>
      <c r="O2374" s="8">
        <v>39847</v>
      </c>
      <c r="P2374" s="5">
        <v>-697.4</v>
      </c>
    </row>
    <row r="2375" spans="1:16" x14ac:dyDescent="0.2">
      <c r="A2375" s="8">
        <v>39848</v>
      </c>
      <c r="B2375" s="5">
        <v>-22.5</v>
      </c>
      <c r="C2375" s="8">
        <v>38898</v>
      </c>
      <c r="D2375" s="5">
        <v>136.32</v>
      </c>
      <c r="E2375" s="8">
        <v>39848</v>
      </c>
      <c r="F2375" s="5">
        <v>85.701999999999998</v>
      </c>
      <c r="G2375" s="8">
        <v>39848</v>
      </c>
      <c r="H2375" s="5">
        <v>-5.4809999999999999</v>
      </c>
      <c r="I2375" s="8">
        <v>39848</v>
      </c>
      <c r="J2375" s="5">
        <v>103.17</v>
      </c>
      <c r="K2375" s="8">
        <v>39848</v>
      </c>
      <c r="L2375" s="5">
        <v>43.85</v>
      </c>
      <c r="M2375" s="8">
        <v>38898</v>
      </c>
      <c r="N2375" s="5">
        <v>65.5</v>
      </c>
      <c r="O2375" s="8">
        <v>39848</v>
      </c>
      <c r="P2375" s="5">
        <v>-693.8</v>
      </c>
    </row>
    <row r="2376" spans="1:16" x14ac:dyDescent="0.2">
      <c r="A2376" s="8">
        <v>39849</v>
      </c>
      <c r="B2376" s="5">
        <v>-26.5</v>
      </c>
      <c r="C2376" s="8">
        <v>38899</v>
      </c>
      <c r="D2376" s="5">
        <v>50.79</v>
      </c>
      <c r="E2376" s="8">
        <v>39849</v>
      </c>
      <c r="F2376" s="5">
        <v>86.057000000000002</v>
      </c>
      <c r="G2376" s="8">
        <v>39849</v>
      </c>
      <c r="H2376" s="5">
        <v>-5.4359999999999999</v>
      </c>
      <c r="I2376" s="8">
        <v>39849</v>
      </c>
      <c r="J2376" s="5">
        <v>103.09</v>
      </c>
      <c r="K2376" s="8">
        <v>39849</v>
      </c>
      <c r="L2376" s="5">
        <v>43.73</v>
      </c>
      <c r="M2376" s="8">
        <v>38899</v>
      </c>
      <c r="N2376" s="5">
        <v>65.5</v>
      </c>
      <c r="O2376" s="8">
        <v>39849</v>
      </c>
      <c r="P2376" s="5">
        <v>-708.4</v>
      </c>
    </row>
    <row r="2377" spans="1:16" x14ac:dyDescent="0.2">
      <c r="A2377" s="8">
        <v>39850</v>
      </c>
      <c r="B2377" s="5">
        <v>-40</v>
      </c>
      <c r="C2377" s="8">
        <v>38900</v>
      </c>
      <c r="D2377" s="5">
        <v>77.650000000000006</v>
      </c>
      <c r="E2377" s="8">
        <v>39850</v>
      </c>
      <c r="F2377" s="5">
        <v>85.346000000000004</v>
      </c>
      <c r="G2377" s="8">
        <v>39850</v>
      </c>
      <c r="H2377" s="5">
        <v>-5.3440000000000003</v>
      </c>
      <c r="I2377" s="8">
        <v>39850</v>
      </c>
      <c r="J2377" s="5">
        <v>102.94</v>
      </c>
      <c r="K2377" s="8">
        <v>39850</v>
      </c>
      <c r="L2377" s="5">
        <v>43.37</v>
      </c>
      <c r="M2377" s="8">
        <v>38900</v>
      </c>
      <c r="N2377" s="5">
        <v>65.5</v>
      </c>
      <c r="O2377" s="8">
        <v>39850</v>
      </c>
      <c r="P2377" s="5">
        <v>-892.2</v>
      </c>
    </row>
    <row r="2378" spans="1:16" x14ac:dyDescent="0.2">
      <c r="A2378" s="8">
        <v>39853</v>
      </c>
      <c r="B2378" s="5">
        <v>-36</v>
      </c>
      <c r="C2378" s="8">
        <v>38901</v>
      </c>
      <c r="D2378" s="5">
        <v>151.16999999999999</v>
      </c>
      <c r="E2378" s="8">
        <v>39853</v>
      </c>
      <c r="F2378" s="5">
        <v>84.792000000000002</v>
      </c>
      <c r="G2378" s="8">
        <v>39853</v>
      </c>
      <c r="H2378" s="5">
        <v>-5.3280000000000003</v>
      </c>
      <c r="I2378" s="8">
        <v>39853</v>
      </c>
      <c r="J2378" s="5">
        <v>102.92</v>
      </c>
      <c r="K2378" s="8">
        <v>39853</v>
      </c>
      <c r="L2378" s="5">
        <v>43.64</v>
      </c>
      <c r="M2378" s="8">
        <v>38901</v>
      </c>
      <c r="N2378" s="5">
        <v>65.5</v>
      </c>
      <c r="O2378" s="8">
        <v>39853</v>
      </c>
      <c r="P2378" s="5">
        <v>-868</v>
      </c>
    </row>
    <row r="2379" spans="1:16" x14ac:dyDescent="0.2">
      <c r="A2379" s="8">
        <v>39854</v>
      </c>
      <c r="B2379" s="5">
        <v>-33.799999999999997</v>
      </c>
      <c r="C2379" s="8">
        <v>38902</v>
      </c>
      <c r="D2379" s="5">
        <v>46.42</v>
      </c>
      <c r="E2379" s="8">
        <v>39854</v>
      </c>
      <c r="F2379" s="5">
        <v>85.807000000000002</v>
      </c>
      <c r="G2379" s="8">
        <v>39854</v>
      </c>
      <c r="H2379" s="5">
        <v>-5.5110000000000001</v>
      </c>
      <c r="I2379" s="8">
        <v>39854</v>
      </c>
      <c r="J2379" s="5">
        <v>103.18</v>
      </c>
      <c r="K2379" s="8">
        <v>39854</v>
      </c>
      <c r="L2379" s="5">
        <v>46.67</v>
      </c>
      <c r="M2379" s="8">
        <v>38902</v>
      </c>
      <c r="N2379" s="5">
        <v>65.5</v>
      </c>
      <c r="O2379" s="8">
        <v>39854</v>
      </c>
      <c r="P2379" s="5">
        <v>-858.3</v>
      </c>
    </row>
    <row r="2380" spans="1:16" x14ac:dyDescent="0.2">
      <c r="A2380" s="8">
        <v>39855</v>
      </c>
      <c r="B2380" s="5">
        <v>-44.5</v>
      </c>
      <c r="C2380" s="8">
        <v>38903</v>
      </c>
      <c r="D2380" s="5">
        <v>37.01</v>
      </c>
      <c r="E2380" s="8">
        <v>39855</v>
      </c>
      <c r="F2380" s="5">
        <v>85.775999999999996</v>
      </c>
      <c r="G2380" s="8">
        <v>39855</v>
      </c>
      <c r="H2380" s="5">
        <v>-5.4880000000000004</v>
      </c>
      <c r="I2380" s="8">
        <v>39855</v>
      </c>
      <c r="J2380" s="5">
        <v>103.07</v>
      </c>
      <c r="K2380" s="8">
        <v>39855</v>
      </c>
      <c r="L2380" s="5">
        <v>44.53</v>
      </c>
      <c r="M2380" s="8">
        <v>38903</v>
      </c>
      <c r="N2380" s="5">
        <v>67.599999999999994</v>
      </c>
      <c r="O2380" s="8">
        <v>39855</v>
      </c>
      <c r="P2380" s="5">
        <v>-785.9</v>
      </c>
    </row>
    <row r="2381" spans="1:16" x14ac:dyDescent="0.2">
      <c r="A2381" s="8">
        <v>39856</v>
      </c>
      <c r="B2381" s="5">
        <v>-23.3</v>
      </c>
      <c r="C2381" s="8">
        <v>38904</v>
      </c>
      <c r="D2381" s="5">
        <v>24.42</v>
      </c>
      <c r="E2381" s="8">
        <v>39856</v>
      </c>
      <c r="F2381" s="5">
        <v>86.546999999999997</v>
      </c>
      <c r="G2381" s="8">
        <v>39856</v>
      </c>
      <c r="H2381" s="5">
        <v>-5.2859999999999996</v>
      </c>
      <c r="I2381" s="8">
        <v>39856</v>
      </c>
      <c r="J2381" s="5">
        <v>103.11</v>
      </c>
      <c r="K2381" s="8">
        <v>39856</v>
      </c>
      <c r="L2381" s="5">
        <v>41.25</v>
      </c>
      <c r="M2381" s="8">
        <v>38904</v>
      </c>
      <c r="N2381" s="5">
        <v>66.900000000000006</v>
      </c>
      <c r="O2381" s="8">
        <v>39856</v>
      </c>
      <c r="P2381" s="5">
        <v>-775.6</v>
      </c>
    </row>
    <row r="2382" spans="1:16" x14ac:dyDescent="0.2">
      <c r="A2382" s="8">
        <v>39857</v>
      </c>
      <c r="B2382" s="5">
        <v>-26</v>
      </c>
      <c r="C2382" s="8">
        <v>38905</v>
      </c>
      <c r="D2382" s="5">
        <v>74.540000000000006</v>
      </c>
      <c r="E2382" s="8">
        <v>39857</v>
      </c>
      <c r="F2382" s="5">
        <v>86.040999999999997</v>
      </c>
      <c r="G2382" s="8">
        <v>39857</v>
      </c>
      <c r="H2382" s="5">
        <v>-5.4119999999999999</v>
      </c>
      <c r="I2382" s="8">
        <v>39857</v>
      </c>
      <c r="J2382" s="5">
        <v>103.2</v>
      </c>
      <c r="K2382" s="8">
        <v>39857</v>
      </c>
      <c r="L2382" s="5">
        <v>42.93</v>
      </c>
      <c r="M2382" s="8">
        <v>38905</v>
      </c>
      <c r="N2382" s="5">
        <v>64</v>
      </c>
      <c r="O2382" s="8">
        <v>39857</v>
      </c>
      <c r="P2382" s="5">
        <v>-772.6</v>
      </c>
    </row>
    <row r="2383" spans="1:16" x14ac:dyDescent="0.2">
      <c r="A2383" s="8">
        <v>39860</v>
      </c>
      <c r="B2383" s="5">
        <v>-23.9</v>
      </c>
      <c r="C2383" s="8">
        <v>38906</v>
      </c>
      <c r="D2383" s="5">
        <v>49.42</v>
      </c>
      <c r="E2383" s="8">
        <v>39860</v>
      </c>
      <c r="F2383" s="5">
        <v>86.66</v>
      </c>
      <c r="G2383" s="8">
        <v>39860</v>
      </c>
      <c r="H2383" s="5">
        <v>-5.4210000000000003</v>
      </c>
      <c r="I2383" s="8">
        <v>39860</v>
      </c>
      <c r="J2383" s="5">
        <v>103.2</v>
      </c>
      <c r="K2383" s="8">
        <v>39860</v>
      </c>
      <c r="L2383" s="5">
        <v>42.93</v>
      </c>
      <c r="M2383" s="8">
        <v>38906</v>
      </c>
      <c r="N2383" s="5">
        <v>64</v>
      </c>
      <c r="O2383" s="8">
        <v>39860</v>
      </c>
      <c r="P2383" s="5">
        <v>-742.7</v>
      </c>
    </row>
    <row r="2384" spans="1:16" x14ac:dyDescent="0.2">
      <c r="A2384" s="8">
        <v>39861</v>
      </c>
      <c r="B2384" s="5">
        <v>-24.2</v>
      </c>
      <c r="C2384" s="8">
        <v>38907</v>
      </c>
      <c r="D2384" s="5">
        <v>53.06</v>
      </c>
      <c r="E2384" s="8">
        <v>39861</v>
      </c>
      <c r="F2384" s="5">
        <v>87.581000000000003</v>
      </c>
      <c r="G2384" s="8">
        <v>39861</v>
      </c>
      <c r="H2384" s="5">
        <v>-5.8259999999999996</v>
      </c>
      <c r="I2384" s="8">
        <v>39861</v>
      </c>
      <c r="J2384" s="5">
        <v>103.46</v>
      </c>
      <c r="K2384" s="8">
        <v>39861</v>
      </c>
      <c r="L2384" s="5">
        <v>48.66</v>
      </c>
      <c r="M2384" s="8">
        <v>38907</v>
      </c>
      <c r="N2384" s="5">
        <v>64</v>
      </c>
      <c r="O2384" s="8">
        <v>39861</v>
      </c>
      <c r="P2384" s="5">
        <v>-739.8</v>
      </c>
    </row>
    <row r="2385" spans="1:16" x14ac:dyDescent="0.2">
      <c r="A2385" s="8">
        <v>39862</v>
      </c>
      <c r="B2385" s="5">
        <v>-26.8</v>
      </c>
      <c r="C2385" s="8">
        <v>38908</v>
      </c>
      <c r="D2385" s="5">
        <v>38.75</v>
      </c>
      <c r="E2385" s="8">
        <v>39862</v>
      </c>
      <c r="F2385" s="5">
        <v>88.007000000000005</v>
      </c>
      <c r="G2385" s="8">
        <v>39862</v>
      </c>
      <c r="H2385" s="5">
        <v>-5.798</v>
      </c>
      <c r="I2385" s="8">
        <v>39862</v>
      </c>
      <c r="J2385" s="5">
        <v>103.49</v>
      </c>
      <c r="K2385" s="8">
        <v>39862</v>
      </c>
      <c r="L2385" s="5">
        <v>48.46</v>
      </c>
      <c r="M2385" s="8">
        <v>38908</v>
      </c>
      <c r="N2385" s="5">
        <v>65</v>
      </c>
      <c r="O2385" s="8">
        <v>39862</v>
      </c>
      <c r="P2385" s="5">
        <v>-746.9</v>
      </c>
    </row>
    <row r="2386" spans="1:16" x14ac:dyDescent="0.2">
      <c r="A2386" s="8">
        <v>39863</v>
      </c>
      <c r="B2386" s="5">
        <v>-34.1</v>
      </c>
      <c r="C2386" s="8">
        <v>38909</v>
      </c>
      <c r="D2386" s="5">
        <v>70.8</v>
      </c>
      <c r="E2386" s="8">
        <v>39863</v>
      </c>
      <c r="F2386" s="5">
        <v>87.438999999999993</v>
      </c>
      <c r="G2386" s="8">
        <v>39863</v>
      </c>
      <c r="H2386" s="5">
        <v>-5.7539999999999996</v>
      </c>
      <c r="I2386" s="8">
        <v>39863</v>
      </c>
      <c r="J2386" s="5">
        <v>103.58</v>
      </c>
      <c r="K2386" s="8">
        <v>39863</v>
      </c>
      <c r="L2386" s="5">
        <v>47.08</v>
      </c>
      <c r="M2386" s="8">
        <v>38909</v>
      </c>
      <c r="N2386" s="5">
        <v>64.3</v>
      </c>
      <c r="O2386" s="8">
        <v>39863</v>
      </c>
      <c r="P2386" s="5">
        <v>-765.3</v>
      </c>
    </row>
    <row r="2387" spans="1:16" x14ac:dyDescent="0.2">
      <c r="A2387" s="8">
        <v>39864</v>
      </c>
      <c r="B2387" s="5">
        <v>-29.3</v>
      </c>
      <c r="C2387" s="8">
        <v>38910</v>
      </c>
      <c r="D2387" s="5">
        <v>34.15</v>
      </c>
      <c r="E2387" s="8">
        <v>39864</v>
      </c>
      <c r="F2387" s="5">
        <v>86.488</v>
      </c>
      <c r="G2387" s="8">
        <v>39864</v>
      </c>
      <c r="H2387" s="5">
        <v>-5.9539999999999997</v>
      </c>
      <c r="I2387" s="8">
        <v>39864</v>
      </c>
      <c r="J2387" s="5">
        <v>103.62</v>
      </c>
      <c r="K2387" s="8">
        <v>39864</v>
      </c>
      <c r="L2387" s="5">
        <v>49.3</v>
      </c>
      <c r="M2387" s="8">
        <v>38910</v>
      </c>
      <c r="N2387" s="5">
        <v>64.900000000000006</v>
      </c>
      <c r="O2387" s="8">
        <v>39864</v>
      </c>
      <c r="P2387" s="5">
        <v>-749.7</v>
      </c>
    </row>
    <row r="2388" spans="1:16" x14ac:dyDescent="0.2">
      <c r="A2388" s="8">
        <v>39867</v>
      </c>
      <c r="B2388" s="5">
        <v>-26.3</v>
      </c>
      <c r="C2388" s="8">
        <v>38911</v>
      </c>
      <c r="D2388" s="5">
        <v>23.52</v>
      </c>
      <c r="E2388" s="8">
        <v>39867</v>
      </c>
      <c r="F2388" s="5">
        <v>87.24</v>
      </c>
      <c r="G2388" s="8">
        <v>39867</v>
      </c>
      <c r="H2388" s="5">
        <v>-6.1680000000000001</v>
      </c>
      <c r="I2388" s="8">
        <v>39867</v>
      </c>
      <c r="J2388" s="5">
        <v>103.81</v>
      </c>
      <c r="K2388" s="8">
        <v>39867</v>
      </c>
      <c r="L2388" s="5">
        <v>52.62</v>
      </c>
      <c r="M2388" s="8">
        <v>38911</v>
      </c>
      <c r="N2388" s="5">
        <v>68</v>
      </c>
      <c r="O2388" s="8">
        <v>39867</v>
      </c>
      <c r="P2388" s="5">
        <v>-698.2</v>
      </c>
    </row>
    <row r="2389" spans="1:16" x14ac:dyDescent="0.2">
      <c r="A2389" s="8">
        <v>39868</v>
      </c>
      <c r="B2389" s="5">
        <v>-37.700000000000003</v>
      </c>
      <c r="C2389" s="8">
        <v>38912</v>
      </c>
      <c r="D2389" s="5">
        <v>37.94</v>
      </c>
      <c r="E2389" s="8">
        <v>39868</v>
      </c>
      <c r="F2389" s="5">
        <v>86.894999999999996</v>
      </c>
      <c r="G2389" s="8">
        <v>39868</v>
      </c>
      <c r="H2389" s="5">
        <v>-5.867</v>
      </c>
      <c r="I2389" s="8">
        <v>39868</v>
      </c>
      <c r="J2389" s="5">
        <v>103.61</v>
      </c>
      <c r="K2389" s="8">
        <v>39868</v>
      </c>
      <c r="L2389" s="5">
        <v>45.49</v>
      </c>
      <c r="M2389" s="8">
        <v>38912</v>
      </c>
      <c r="N2389" s="5">
        <v>68.900000000000006</v>
      </c>
      <c r="O2389" s="8">
        <v>39868</v>
      </c>
      <c r="P2389" s="5">
        <v>-725.4</v>
      </c>
    </row>
    <row r="2390" spans="1:16" x14ac:dyDescent="0.2">
      <c r="A2390" s="8">
        <v>39869</v>
      </c>
      <c r="B2390" s="5">
        <v>-36.6</v>
      </c>
      <c r="C2390" s="8">
        <v>38913</v>
      </c>
      <c r="D2390" s="5">
        <v>158.19999999999999</v>
      </c>
      <c r="E2390" s="8">
        <v>39869</v>
      </c>
      <c r="F2390" s="5">
        <v>87.906000000000006</v>
      </c>
      <c r="G2390" s="8">
        <v>39869</v>
      </c>
      <c r="H2390" s="5">
        <v>-5.7960000000000003</v>
      </c>
      <c r="I2390" s="8">
        <v>39869</v>
      </c>
      <c r="J2390" s="5">
        <v>103.73</v>
      </c>
      <c r="K2390" s="8">
        <v>39869</v>
      </c>
      <c r="L2390" s="5">
        <v>44.67</v>
      </c>
      <c r="M2390" s="8">
        <v>38913</v>
      </c>
      <c r="N2390" s="5">
        <v>68.900000000000006</v>
      </c>
      <c r="O2390" s="8">
        <v>39869</v>
      </c>
      <c r="P2390" s="5">
        <v>-716.9</v>
      </c>
    </row>
    <row r="2391" spans="1:16" x14ac:dyDescent="0.2">
      <c r="A2391" s="8">
        <v>39870</v>
      </c>
      <c r="B2391" s="5">
        <v>-44.3</v>
      </c>
      <c r="C2391" s="8">
        <v>38914</v>
      </c>
      <c r="D2391" s="5">
        <v>86.56</v>
      </c>
      <c r="E2391" s="8">
        <v>39870</v>
      </c>
      <c r="F2391" s="5">
        <v>87.727000000000004</v>
      </c>
      <c r="G2391" s="8">
        <v>39870</v>
      </c>
      <c r="H2391" s="5">
        <v>-5.8310000000000004</v>
      </c>
      <c r="I2391" s="8">
        <v>39870</v>
      </c>
      <c r="J2391" s="5">
        <v>103.82</v>
      </c>
      <c r="K2391" s="8">
        <v>39870</v>
      </c>
      <c r="L2391" s="5">
        <v>44.66</v>
      </c>
      <c r="M2391" s="8">
        <v>38914</v>
      </c>
      <c r="N2391" s="5">
        <v>68.900000000000006</v>
      </c>
      <c r="O2391" s="8">
        <v>39870</v>
      </c>
      <c r="P2391" s="5">
        <v>-743.6</v>
      </c>
    </row>
    <row r="2392" spans="1:16" x14ac:dyDescent="0.2">
      <c r="A2392" s="8">
        <v>39871</v>
      </c>
      <c r="B2392" s="5">
        <v>-54</v>
      </c>
      <c r="C2392" s="8">
        <v>38915</v>
      </c>
      <c r="D2392" s="5">
        <v>97.42</v>
      </c>
      <c r="E2392" s="8">
        <v>39871</v>
      </c>
      <c r="F2392" s="5">
        <v>88.007999999999996</v>
      </c>
      <c r="G2392" s="8">
        <v>39871</v>
      </c>
      <c r="H2392" s="5">
        <v>-5.9370000000000003</v>
      </c>
      <c r="I2392" s="8">
        <v>39871</v>
      </c>
      <c r="J2392" s="5">
        <v>104.01</v>
      </c>
      <c r="K2392" s="8">
        <v>39871</v>
      </c>
      <c r="L2392" s="5">
        <v>46.35</v>
      </c>
      <c r="M2392" s="8">
        <v>38915</v>
      </c>
      <c r="N2392" s="5">
        <v>69.5</v>
      </c>
      <c r="O2392" s="8">
        <v>39871</v>
      </c>
      <c r="P2392" s="5">
        <v>-852.7</v>
      </c>
    </row>
    <row r="2393" spans="1:16" x14ac:dyDescent="0.2">
      <c r="A2393" s="8">
        <v>39874</v>
      </c>
      <c r="B2393" s="5">
        <v>-41.4</v>
      </c>
      <c r="C2393" s="8">
        <v>38916</v>
      </c>
      <c r="D2393" s="5">
        <v>153.25</v>
      </c>
      <c r="E2393" s="8">
        <v>39874</v>
      </c>
      <c r="F2393" s="5">
        <v>88.94</v>
      </c>
      <c r="G2393" s="8">
        <v>39874</v>
      </c>
      <c r="H2393" s="5">
        <v>-6.4020000000000001</v>
      </c>
      <c r="I2393" s="8">
        <v>39874</v>
      </c>
      <c r="J2393" s="5">
        <v>104.32</v>
      </c>
      <c r="K2393" s="8">
        <v>39874</v>
      </c>
      <c r="L2393" s="5">
        <v>52.65</v>
      </c>
      <c r="M2393" s="8">
        <v>38916</v>
      </c>
      <c r="N2393" s="5">
        <v>69.8</v>
      </c>
      <c r="O2393" s="8">
        <v>39874</v>
      </c>
      <c r="P2393" s="5">
        <v>-838.3</v>
      </c>
    </row>
    <row r="2394" spans="1:16" x14ac:dyDescent="0.2">
      <c r="A2394" s="8">
        <v>39875</v>
      </c>
      <c r="B2394" s="5">
        <v>-39.799999999999997</v>
      </c>
      <c r="C2394" s="8">
        <v>38917</v>
      </c>
      <c r="D2394" s="5">
        <v>175.96</v>
      </c>
      <c r="E2394" s="8">
        <v>39875</v>
      </c>
      <c r="F2394" s="5">
        <v>88.91</v>
      </c>
      <c r="G2394" s="8">
        <v>39875</v>
      </c>
      <c r="H2394" s="5">
        <v>-6.3440000000000003</v>
      </c>
      <c r="I2394" s="8">
        <v>39875</v>
      </c>
      <c r="J2394" s="5">
        <v>104.34</v>
      </c>
      <c r="K2394" s="8">
        <v>39875</v>
      </c>
      <c r="L2394" s="5">
        <v>50.93</v>
      </c>
      <c r="M2394" s="8">
        <v>38917</v>
      </c>
      <c r="N2394" s="5">
        <v>66.099999999999994</v>
      </c>
      <c r="O2394" s="8">
        <v>39875</v>
      </c>
      <c r="P2394" s="5">
        <v>-826.2</v>
      </c>
    </row>
    <row r="2395" spans="1:16" x14ac:dyDescent="0.2">
      <c r="A2395" s="8">
        <v>39876</v>
      </c>
      <c r="B2395" s="5">
        <v>-35.5</v>
      </c>
      <c r="C2395" s="8">
        <v>38918</v>
      </c>
      <c r="D2395" s="5">
        <v>59.15</v>
      </c>
      <c r="E2395" s="8">
        <v>39876</v>
      </c>
      <c r="F2395" s="5">
        <v>88.576999999999998</v>
      </c>
      <c r="G2395" s="8">
        <v>39876</v>
      </c>
      <c r="H2395" s="5">
        <v>-6.165</v>
      </c>
      <c r="I2395" s="8">
        <v>39876</v>
      </c>
      <c r="J2395" s="5">
        <v>104.22</v>
      </c>
      <c r="K2395" s="8">
        <v>39876</v>
      </c>
      <c r="L2395" s="5">
        <v>47.56</v>
      </c>
      <c r="M2395" s="8">
        <v>38918</v>
      </c>
      <c r="N2395" s="5">
        <v>66.400000000000006</v>
      </c>
      <c r="O2395" s="8">
        <v>39876</v>
      </c>
      <c r="P2395" s="5">
        <v>-821</v>
      </c>
    </row>
    <row r="2396" spans="1:16" x14ac:dyDescent="0.2">
      <c r="A2396" s="8">
        <v>39877</v>
      </c>
      <c r="B2396" s="5">
        <v>-33.700000000000003</v>
      </c>
      <c r="C2396" s="8">
        <v>38919</v>
      </c>
      <c r="D2396" s="5">
        <v>101.59</v>
      </c>
      <c r="E2396" s="8">
        <v>39877</v>
      </c>
      <c r="F2396" s="5">
        <v>89.105000000000004</v>
      </c>
      <c r="G2396" s="8">
        <v>39877</v>
      </c>
      <c r="H2396" s="5">
        <v>-6.5430000000000001</v>
      </c>
      <c r="I2396" s="8">
        <v>39877</v>
      </c>
      <c r="J2396" s="5">
        <v>104.44</v>
      </c>
      <c r="K2396" s="8">
        <v>39877</v>
      </c>
      <c r="L2396" s="5">
        <v>50.17</v>
      </c>
      <c r="M2396" s="8">
        <v>38919</v>
      </c>
      <c r="N2396" s="5">
        <v>66.099999999999994</v>
      </c>
      <c r="O2396" s="8">
        <v>39877</v>
      </c>
      <c r="P2396" s="5">
        <v>-834.8</v>
      </c>
    </row>
    <row r="2397" spans="1:16" x14ac:dyDescent="0.2">
      <c r="A2397" s="8">
        <v>39878</v>
      </c>
      <c r="B2397" s="5">
        <v>-47.9</v>
      </c>
      <c r="C2397" s="8">
        <v>38920</v>
      </c>
      <c r="D2397" s="5">
        <v>168.56</v>
      </c>
      <c r="E2397" s="8">
        <v>39878</v>
      </c>
      <c r="F2397" s="5">
        <v>88.512</v>
      </c>
      <c r="G2397" s="8">
        <v>39878</v>
      </c>
      <c r="H2397" s="5">
        <v>-6.4390000000000001</v>
      </c>
      <c r="I2397" s="8">
        <v>39878</v>
      </c>
      <c r="J2397" s="5">
        <v>104.4</v>
      </c>
      <c r="K2397" s="8">
        <v>39878</v>
      </c>
      <c r="L2397" s="5">
        <v>49.33</v>
      </c>
      <c r="M2397" s="8">
        <v>38920</v>
      </c>
      <c r="N2397" s="5">
        <v>66.099999999999994</v>
      </c>
      <c r="O2397" s="8">
        <v>39878</v>
      </c>
      <c r="P2397" s="5">
        <v>-1039.4000000000001</v>
      </c>
    </row>
    <row r="2398" spans="1:16" x14ac:dyDescent="0.2">
      <c r="A2398" s="8">
        <v>39881</v>
      </c>
      <c r="B2398" s="5">
        <v>-44.2</v>
      </c>
      <c r="C2398" s="8">
        <v>38921</v>
      </c>
      <c r="D2398" s="5">
        <v>74.84</v>
      </c>
      <c r="E2398" s="8">
        <v>39881</v>
      </c>
      <c r="F2398" s="5">
        <v>89.009</v>
      </c>
      <c r="G2398" s="8">
        <v>39881</v>
      </c>
      <c r="H2398" s="5">
        <v>-6.5730000000000004</v>
      </c>
      <c r="I2398" s="8">
        <v>39881</v>
      </c>
      <c r="J2398" s="5">
        <v>104.49</v>
      </c>
      <c r="K2398" s="8">
        <v>39881</v>
      </c>
      <c r="L2398" s="5">
        <v>49.68</v>
      </c>
      <c r="M2398" s="8">
        <v>38921</v>
      </c>
      <c r="N2398" s="5">
        <v>66.099999999999994</v>
      </c>
      <c r="O2398" s="8">
        <v>39881</v>
      </c>
      <c r="P2398" s="5">
        <v>-1016.6</v>
      </c>
    </row>
    <row r="2399" spans="1:16" x14ac:dyDescent="0.2">
      <c r="A2399" s="8">
        <v>39882</v>
      </c>
      <c r="B2399" s="5">
        <v>-41.6</v>
      </c>
      <c r="C2399" s="8">
        <v>38922</v>
      </c>
      <c r="D2399" s="5">
        <v>63.32</v>
      </c>
      <c r="E2399" s="8">
        <v>39882</v>
      </c>
      <c r="F2399" s="5">
        <v>88.927000000000007</v>
      </c>
      <c r="G2399" s="8">
        <v>39882</v>
      </c>
      <c r="H2399" s="5">
        <v>-6.2450000000000001</v>
      </c>
      <c r="I2399" s="8">
        <v>39882</v>
      </c>
      <c r="J2399" s="5">
        <v>104.2</v>
      </c>
      <c r="K2399" s="8">
        <v>39882</v>
      </c>
      <c r="L2399" s="5">
        <v>44.37</v>
      </c>
      <c r="M2399" s="8">
        <v>38922</v>
      </c>
      <c r="N2399" s="5">
        <v>64.900000000000006</v>
      </c>
      <c r="O2399" s="8">
        <v>39882</v>
      </c>
      <c r="P2399" s="5">
        <v>-1007.5</v>
      </c>
    </row>
    <row r="2400" spans="1:16" x14ac:dyDescent="0.2">
      <c r="A2400" s="8">
        <v>39883</v>
      </c>
      <c r="B2400" s="5">
        <v>-42.2</v>
      </c>
      <c r="C2400" s="8">
        <v>38923</v>
      </c>
      <c r="D2400" s="5">
        <v>30.64</v>
      </c>
      <c r="E2400" s="8">
        <v>39883</v>
      </c>
      <c r="F2400" s="5">
        <v>87.867999999999995</v>
      </c>
      <c r="G2400" s="8">
        <v>39883</v>
      </c>
      <c r="H2400" s="5">
        <v>-6.2610000000000001</v>
      </c>
      <c r="I2400" s="8">
        <v>39883</v>
      </c>
      <c r="J2400" s="5">
        <v>104.17</v>
      </c>
      <c r="K2400" s="8">
        <v>39883</v>
      </c>
      <c r="L2400" s="5">
        <v>43.61</v>
      </c>
      <c r="M2400" s="8">
        <v>38923</v>
      </c>
      <c r="N2400" s="5">
        <v>63.7</v>
      </c>
      <c r="O2400" s="8">
        <v>39883</v>
      </c>
      <c r="P2400" s="5">
        <v>-994.3</v>
      </c>
    </row>
    <row r="2401" spans="1:16" x14ac:dyDescent="0.2">
      <c r="A2401" s="8">
        <v>39884</v>
      </c>
      <c r="B2401" s="5">
        <v>-28.9</v>
      </c>
      <c r="C2401" s="8">
        <v>38924</v>
      </c>
      <c r="D2401" s="5">
        <v>52.54</v>
      </c>
      <c r="E2401" s="8">
        <v>39884</v>
      </c>
      <c r="F2401" s="5">
        <v>87.66</v>
      </c>
      <c r="G2401" s="8">
        <v>39884</v>
      </c>
      <c r="H2401" s="5">
        <v>-6.1980000000000004</v>
      </c>
      <c r="I2401" s="8">
        <v>39884</v>
      </c>
      <c r="J2401" s="5">
        <v>103.95</v>
      </c>
      <c r="K2401" s="8">
        <v>39884</v>
      </c>
      <c r="L2401" s="5">
        <v>41.18</v>
      </c>
      <c r="M2401" s="8">
        <v>38924</v>
      </c>
      <c r="N2401" s="5">
        <v>63.7</v>
      </c>
      <c r="O2401" s="8">
        <v>39884</v>
      </c>
      <c r="P2401" s="5">
        <v>-988.4</v>
      </c>
    </row>
    <row r="2402" spans="1:16" x14ac:dyDescent="0.2">
      <c r="A2402" s="8">
        <v>39885</v>
      </c>
      <c r="B2402" s="5">
        <v>-20.7</v>
      </c>
      <c r="C2402" s="8">
        <v>38925</v>
      </c>
      <c r="D2402" s="5">
        <v>49.91</v>
      </c>
      <c r="E2402" s="8">
        <v>39885</v>
      </c>
      <c r="F2402" s="5">
        <v>87.427999999999997</v>
      </c>
      <c r="G2402" s="8">
        <v>39885</v>
      </c>
      <c r="H2402" s="5">
        <v>-6.2119999999999997</v>
      </c>
      <c r="I2402" s="8">
        <v>39885</v>
      </c>
      <c r="J2402" s="5">
        <v>103.9</v>
      </c>
      <c r="K2402" s="8">
        <v>39885</v>
      </c>
      <c r="L2402" s="5">
        <v>42.36</v>
      </c>
      <c r="M2402" s="8">
        <v>38925</v>
      </c>
      <c r="N2402" s="5">
        <v>63.6</v>
      </c>
      <c r="O2402" s="8">
        <v>39885</v>
      </c>
      <c r="P2402" s="5">
        <v>-917.8</v>
      </c>
    </row>
    <row r="2403" spans="1:16" x14ac:dyDescent="0.2">
      <c r="A2403" s="8">
        <v>39888</v>
      </c>
      <c r="B2403" s="5">
        <v>-33.299999999999997</v>
      </c>
      <c r="C2403" s="8">
        <v>38926</v>
      </c>
      <c r="D2403" s="5">
        <v>26.23</v>
      </c>
      <c r="E2403" s="8">
        <v>39888</v>
      </c>
      <c r="F2403" s="5">
        <v>86.945999999999998</v>
      </c>
      <c r="G2403" s="8">
        <v>39888</v>
      </c>
      <c r="H2403" s="5">
        <v>-6.1740000000000004</v>
      </c>
      <c r="I2403" s="8">
        <v>39888</v>
      </c>
      <c r="J2403" s="5">
        <v>103.9</v>
      </c>
      <c r="K2403" s="8">
        <v>39888</v>
      </c>
      <c r="L2403" s="5">
        <v>43.74</v>
      </c>
      <c r="M2403" s="8">
        <v>38926</v>
      </c>
      <c r="N2403" s="5">
        <v>63.7</v>
      </c>
      <c r="O2403" s="8">
        <v>39888</v>
      </c>
      <c r="P2403" s="5">
        <v>-912.9</v>
      </c>
    </row>
    <row r="2404" spans="1:16" x14ac:dyDescent="0.2">
      <c r="A2404" s="8">
        <v>39889</v>
      </c>
      <c r="B2404" s="5">
        <v>-30.7</v>
      </c>
      <c r="C2404" s="8">
        <v>38927</v>
      </c>
      <c r="D2404" s="5">
        <v>129.24</v>
      </c>
      <c r="E2404" s="8">
        <v>39889</v>
      </c>
      <c r="F2404" s="5">
        <v>86.933000000000007</v>
      </c>
      <c r="G2404" s="8">
        <v>39889</v>
      </c>
      <c r="H2404" s="5">
        <v>-5.99</v>
      </c>
      <c r="I2404" s="8">
        <v>39889</v>
      </c>
      <c r="J2404" s="5">
        <v>103.77</v>
      </c>
      <c r="K2404" s="8">
        <v>39889</v>
      </c>
      <c r="L2404" s="5">
        <v>40.799999999999997</v>
      </c>
      <c r="M2404" s="8">
        <v>38927</v>
      </c>
      <c r="N2404" s="5">
        <v>63.7</v>
      </c>
      <c r="O2404" s="8">
        <v>39889</v>
      </c>
      <c r="P2404" s="5">
        <v>-910.3</v>
      </c>
    </row>
    <row r="2405" spans="1:16" x14ac:dyDescent="0.2">
      <c r="A2405" s="8">
        <v>39890</v>
      </c>
      <c r="B2405" s="5">
        <v>-26.3</v>
      </c>
      <c r="C2405" s="8">
        <v>38928</v>
      </c>
      <c r="D2405" s="5">
        <v>33.549999999999997</v>
      </c>
      <c r="E2405" s="8">
        <v>39890</v>
      </c>
      <c r="F2405" s="5">
        <v>84.594999999999999</v>
      </c>
      <c r="G2405" s="8">
        <v>39890</v>
      </c>
      <c r="H2405" s="5">
        <v>-6.2789999999999999</v>
      </c>
      <c r="I2405" s="8">
        <v>39890</v>
      </c>
      <c r="J2405" s="5">
        <v>103.53</v>
      </c>
      <c r="K2405" s="8">
        <v>39890</v>
      </c>
      <c r="L2405" s="5">
        <v>40.06</v>
      </c>
      <c r="M2405" s="8">
        <v>38928</v>
      </c>
      <c r="N2405" s="5">
        <v>63.7</v>
      </c>
      <c r="O2405" s="8">
        <v>39890</v>
      </c>
      <c r="P2405" s="5">
        <v>-899.5</v>
      </c>
    </row>
    <row r="2406" spans="1:16" x14ac:dyDescent="0.2">
      <c r="A2406" s="8">
        <v>39891</v>
      </c>
      <c r="B2406" s="5">
        <v>-23.5</v>
      </c>
      <c r="C2406" s="8">
        <v>38929</v>
      </c>
      <c r="D2406" s="5">
        <v>85.5</v>
      </c>
      <c r="E2406" s="8">
        <v>39891</v>
      </c>
      <c r="F2406" s="5">
        <v>83.129000000000005</v>
      </c>
      <c r="G2406" s="8">
        <v>39891</v>
      </c>
      <c r="H2406" s="5">
        <v>-6.2140000000000004</v>
      </c>
      <c r="I2406" s="8">
        <v>39891</v>
      </c>
      <c r="J2406" s="5">
        <v>103.54</v>
      </c>
      <c r="K2406" s="8">
        <v>39891</v>
      </c>
      <c r="L2406" s="5">
        <v>43.68</v>
      </c>
      <c r="M2406" s="8">
        <v>38929</v>
      </c>
      <c r="N2406" s="5">
        <v>63.4</v>
      </c>
      <c r="O2406" s="8">
        <v>39891</v>
      </c>
      <c r="P2406" s="5">
        <v>-916.8</v>
      </c>
    </row>
    <row r="2407" spans="1:16" x14ac:dyDescent="0.2">
      <c r="A2407" s="8">
        <v>39892</v>
      </c>
      <c r="B2407" s="5">
        <v>-23.3</v>
      </c>
      <c r="C2407" s="8">
        <v>38930</v>
      </c>
      <c r="D2407" s="5">
        <v>142.71</v>
      </c>
      <c r="E2407" s="8">
        <v>39892</v>
      </c>
      <c r="F2407" s="5">
        <v>83.840999999999994</v>
      </c>
      <c r="G2407" s="8">
        <v>39892</v>
      </c>
      <c r="H2407" s="5">
        <v>-6.2709999999999999</v>
      </c>
      <c r="I2407" s="8">
        <v>39892</v>
      </c>
      <c r="J2407" s="5">
        <v>103.66</v>
      </c>
      <c r="K2407" s="8">
        <v>39892</v>
      </c>
      <c r="L2407" s="5">
        <v>45.89</v>
      </c>
      <c r="M2407" s="8">
        <v>38930</v>
      </c>
      <c r="N2407" s="5">
        <v>61.8</v>
      </c>
      <c r="O2407" s="8">
        <v>39892</v>
      </c>
      <c r="P2407" s="5">
        <v>-907.5</v>
      </c>
    </row>
    <row r="2408" spans="1:16" x14ac:dyDescent="0.2">
      <c r="A2408" s="8">
        <v>39895</v>
      </c>
      <c r="B2408" s="5">
        <v>-22.9</v>
      </c>
      <c r="C2408" s="8">
        <v>38931</v>
      </c>
      <c r="D2408" s="5">
        <v>51.98</v>
      </c>
      <c r="E2408" s="8">
        <v>39895</v>
      </c>
      <c r="F2408" s="5">
        <v>83.426000000000002</v>
      </c>
      <c r="G2408" s="8">
        <v>39895</v>
      </c>
      <c r="H2408" s="5">
        <v>-6.0910000000000002</v>
      </c>
      <c r="I2408" s="8">
        <v>39895</v>
      </c>
      <c r="J2408" s="5">
        <v>103.33</v>
      </c>
      <c r="K2408" s="8">
        <v>39895</v>
      </c>
      <c r="L2408" s="5">
        <v>43.23</v>
      </c>
      <c r="M2408" s="8">
        <v>38931</v>
      </c>
      <c r="N2408" s="5">
        <v>66.2</v>
      </c>
      <c r="O2408" s="8">
        <v>39895</v>
      </c>
      <c r="P2408" s="5">
        <v>-875.3</v>
      </c>
    </row>
    <row r="2409" spans="1:16" x14ac:dyDescent="0.2">
      <c r="A2409" s="8">
        <v>39896</v>
      </c>
      <c r="B2409" s="5">
        <v>-22.6</v>
      </c>
      <c r="C2409" s="8">
        <v>38932</v>
      </c>
      <c r="D2409" s="5">
        <v>26.92</v>
      </c>
      <c r="E2409" s="8">
        <v>39896</v>
      </c>
      <c r="F2409" s="5">
        <v>83.858000000000004</v>
      </c>
      <c r="G2409" s="8">
        <v>39896</v>
      </c>
      <c r="H2409" s="5">
        <v>-6.03</v>
      </c>
      <c r="I2409" s="8">
        <v>39896</v>
      </c>
      <c r="J2409" s="5">
        <v>103.43</v>
      </c>
      <c r="K2409" s="8">
        <v>39896</v>
      </c>
      <c r="L2409" s="5">
        <v>42.93</v>
      </c>
      <c r="M2409" s="8">
        <v>38932</v>
      </c>
      <c r="N2409" s="5">
        <v>66.099999999999994</v>
      </c>
      <c r="O2409" s="8">
        <v>39896</v>
      </c>
      <c r="P2409" s="5">
        <v>-867.4</v>
      </c>
    </row>
    <row r="2410" spans="1:16" x14ac:dyDescent="0.2">
      <c r="A2410" s="8">
        <v>39897</v>
      </c>
      <c r="B2410" s="5">
        <v>-12.5</v>
      </c>
      <c r="C2410" s="8">
        <v>38933</v>
      </c>
      <c r="D2410" s="5">
        <v>67.56</v>
      </c>
      <c r="E2410" s="8">
        <v>39897</v>
      </c>
      <c r="F2410" s="5">
        <v>83.808000000000007</v>
      </c>
      <c r="G2410" s="8">
        <v>39897</v>
      </c>
      <c r="H2410" s="5">
        <v>-5.9580000000000002</v>
      </c>
      <c r="I2410" s="8">
        <v>39897</v>
      </c>
      <c r="J2410" s="5">
        <v>103.41</v>
      </c>
      <c r="K2410" s="8">
        <v>39897</v>
      </c>
      <c r="L2410" s="5">
        <v>42.25</v>
      </c>
      <c r="M2410" s="8">
        <v>38933</v>
      </c>
      <c r="N2410" s="5">
        <v>62.5</v>
      </c>
      <c r="O2410" s="8">
        <v>39897</v>
      </c>
      <c r="P2410" s="5">
        <v>-857.7</v>
      </c>
    </row>
    <row r="2411" spans="1:16" x14ac:dyDescent="0.2">
      <c r="A2411" s="8">
        <v>39898</v>
      </c>
      <c r="B2411" s="5">
        <v>-7.7</v>
      </c>
      <c r="C2411" s="8">
        <v>38934</v>
      </c>
      <c r="D2411" s="5">
        <v>193.6</v>
      </c>
      <c r="E2411" s="8">
        <v>39898</v>
      </c>
      <c r="F2411" s="5">
        <v>84.165000000000006</v>
      </c>
      <c r="G2411" s="8">
        <v>39898</v>
      </c>
      <c r="H2411" s="5">
        <v>-5.9249999999999998</v>
      </c>
      <c r="I2411" s="8">
        <v>39898</v>
      </c>
      <c r="J2411" s="5">
        <v>103.29</v>
      </c>
      <c r="K2411" s="8">
        <v>39898</v>
      </c>
      <c r="L2411" s="5">
        <v>40.36</v>
      </c>
      <c r="M2411" s="8">
        <v>38934</v>
      </c>
      <c r="N2411" s="5">
        <v>62.5</v>
      </c>
      <c r="O2411" s="8">
        <v>39898</v>
      </c>
      <c r="P2411" s="5">
        <v>-966.8</v>
      </c>
    </row>
    <row r="2412" spans="1:16" x14ac:dyDescent="0.2">
      <c r="A2412" s="8">
        <v>39899</v>
      </c>
      <c r="B2412" s="5">
        <v>-7</v>
      </c>
      <c r="C2412" s="8">
        <v>38935</v>
      </c>
      <c r="D2412" s="5">
        <v>58.91</v>
      </c>
      <c r="E2412" s="8">
        <v>39899</v>
      </c>
      <c r="F2412" s="5">
        <v>85.111000000000004</v>
      </c>
      <c r="G2412" s="8">
        <v>39899</v>
      </c>
      <c r="H2412" s="5">
        <v>-5.9249999999999998</v>
      </c>
      <c r="I2412" s="8">
        <v>39899</v>
      </c>
      <c r="J2412" s="5">
        <v>103.43</v>
      </c>
      <c r="K2412" s="8">
        <v>39899</v>
      </c>
      <c r="L2412" s="5">
        <v>41.04</v>
      </c>
      <c r="M2412" s="8">
        <v>38935</v>
      </c>
      <c r="N2412" s="5">
        <v>62.5</v>
      </c>
      <c r="O2412" s="8">
        <v>39899</v>
      </c>
      <c r="P2412" s="5">
        <v>-958.6</v>
      </c>
    </row>
    <row r="2413" spans="1:16" x14ac:dyDescent="0.2">
      <c r="A2413" s="8">
        <v>39902</v>
      </c>
      <c r="B2413" s="5">
        <v>-6.6</v>
      </c>
      <c r="C2413" s="8">
        <v>38936</v>
      </c>
      <c r="D2413" s="5">
        <v>79.2</v>
      </c>
      <c r="E2413" s="8">
        <v>39902</v>
      </c>
      <c r="F2413" s="5">
        <v>85.869</v>
      </c>
      <c r="G2413" s="8">
        <v>39902</v>
      </c>
      <c r="H2413" s="5">
        <v>-6.093</v>
      </c>
      <c r="I2413" s="8">
        <v>39902</v>
      </c>
      <c r="J2413" s="5">
        <v>103.65</v>
      </c>
      <c r="K2413" s="8">
        <v>39902</v>
      </c>
      <c r="L2413" s="5">
        <v>45.54</v>
      </c>
      <c r="M2413" s="8">
        <v>38936</v>
      </c>
      <c r="N2413" s="5">
        <v>61.6</v>
      </c>
      <c r="O2413" s="8">
        <v>39902</v>
      </c>
      <c r="P2413" s="5">
        <v>-920.2</v>
      </c>
    </row>
    <row r="2414" spans="1:16" x14ac:dyDescent="0.2">
      <c r="A2414" s="8">
        <v>39903</v>
      </c>
      <c r="B2414" s="5">
        <v>-11.2</v>
      </c>
      <c r="C2414" s="8">
        <v>38937</v>
      </c>
      <c r="D2414" s="5">
        <v>128.03</v>
      </c>
      <c r="E2414" s="8">
        <v>39903</v>
      </c>
      <c r="F2414" s="5">
        <v>85.43</v>
      </c>
      <c r="G2414" s="8">
        <v>39903</v>
      </c>
      <c r="H2414" s="5">
        <v>-5.923</v>
      </c>
      <c r="I2414" s="8">
        <v>39903</v>
      </c>
      <c r="J2414" s="5">
        <v>103.55</v>
      </c>
      <c r="K2414" s="8">
        <v>39903</v>
      </c>
      <c r="L2414" s="5">
        <v>44.14</v>
      </c>
      <c r="M2414" s="8">
        <v>38937</v>
      </c>
      <c r="N2414" s="5">
        <v>59.2</v>
      </c>
      <c r="O2414" s="8">
        <v>39903</v>
      </c>
      <c r="P2414" s="5">
        <v>-950.1</v>
      </c>
    </row>
    <row r="2415" spans="1:16" x14ac:dyDescent="0.2">
      <c r="A2415" s="8">
        <v>39904</v>
      </c>
      <c r="B2415" s="5">
        <v>-9.1</v>
      </c>
      <c r="C2415" s="8">
        <v>38938</v>
      </c>
      <c r="D2415" s="5">
        <v>153.80000000000001</v>
      </c>
      <c r="E2415" s="8">
        <v>39904</v>
      </c>
      <c r="F2415" s="5">
        <v>85.503</v>
      </c>
      <c r="G2415" s="8">
        <v>39904</v>
      </c>
      <c r="H2415" s="5">
        <v>-5.8579999999999997</v>
      </c>
      <c r="I2415" s="8">
        <v>39904</v>
      </c>
      <c r="J2415" s="5">
        <v>103.44</v>
      </c>
      <c r="K2415" s="8">
        <v>39904</v>
      </c>
      <c r="L2415" s="5">
        <v>42.28</v>
      </c>
      <c r="M2415" s="8">
        <v>38938</v>
      </c>
      <c r="N2415" s="5">
        <v>58.4</v>
      </c>
      <c r="O2415" s="8">
        <v>39904</v>
      </c>
      <c r="P2415" s="5">
        <v>-956.6</v>
      </c>
    </row>
    <row r="2416" spans="1:16" x14ac:dyDescent="0.2">
      <c r="A2416" s="8">
        <v>39905</v>
      </c>
      <c r="B2416" s="5">
        <v>-11.3</v>
      </c>
      <c r="C2416" s="8">
        <v>38939</v>
      </c>
      <c r="D2416" s="5">
        <v>83.05</v>
      </c>
      <c r="E2416" s="8">
        <v>39905</v>
      </c>
      <c r="F2416" s="5">
        <v>84.445999999999998</v>
      </c>
      <c r="G2416" s="8">
        <v>39905</v>
      </c>
      <c r="H2416" s="5">
        <v>-5.6529999999999996</v>
      </c>
      <c r="I2416" s="8">
        <v>39905</v>
      </c>
      <c r="J2416" s="5">
        <v>103.24</v>
      </c>
      <c r="K2416" s="8">
        <v>39905</v>
      </c>
      <c r="L2416" s="5">
        <v>42.04</v>
      </c>
      <c r="M2416" s="8">
        <v>38939</v>
      </c>
      <c r="N2416" s="5">
        <v>60.7</v>
      </c>
      <c r="O2416" s="8">
        <v>39905</v>
      </c>
      <c r="P2416" s="5">
        <v>-969</v>
      </c>
    </row>
    <row r="2417" spans="1:16" x14ac:dyDescent="0.2">
      <c r="A2417" s="8">
        <v>39906</v>
      </c>
      <c r="B2417" s="5">
        <v>-14.6</v>
      </c>
      <c r="C2417" s="8">
        <v>38940</v>
      </c>
      <c r="D2417" s="5">
        <v>35.19</v>
      </c>
      <c r="E2417" s="8">
        <v>39906</v>
      </c>
      <c r="F2417" s="5">
        <v>84.165000000000006</v>
      </c>
      <c r="G2417" s="8">
        <v>39906</v>
      </c>
      <c r="H2417" s="5">
        <v>-5.5019999999999998</v>
      </c>
      <c r="I2417" s="8">
        <v>39906</v>
      </c>
      <c r="J2417" s="5">
        <v>103.21</v>
      </c>
      <c r="K2417" s="8">
        <v>39906</v>
      </c>
      <c r="L2417" s="5">
        <v>39.700000000000003</v>
      </c>
      <c r="M2417" s="8">
        <v>38940</v>
      </c>
      <c r="N2417" s="5">
        <v>58.8</v>
      </c>
      <c r="O2417" s="8">
        <v>39906</v>
      </c>
      <c r="P2417" s="5">
        <v>-1188.8</v>
      </c>
    </row>
    <row r="2418" spans="1:16" x14ac:dyDescent="0.2">
      <c r="A2418" s="8">
        <v>39909</v>
      </c>
      <c r="B2418" s="5">
        <v>-16.100000000000001</v>
      </c>
      <c r="C2418" s="8">
        <v>38941</v>
      </c>
      <c r="D2418" s="5">
        <v>21.52</v>
      </c>
      <c r="E2418" s="8">
        <v>39909</v>
      </c>
      <c r="F2418" s="5">
        <v>84.570999999999998</v>
      </c>
      <c r="G2418" s="8">
        <v>39909</v>
      </c>
      <c r="H2418" s="5">
        <v>-5.5519999999999996</v>
      </c>
      <c r="I2418" s="8">
        <v>39909</v>
      </c>
      <c r="J2418" s="5">
        <v>103.29</v>
      </c>
      <c r="K2418" s="8">
        <v>39909</v>
      </c>
      <c r="L2418" s="5">
        <v>40.93</v>
      </c>
      <c r="M2418" s="8">
        <v>38941</v>
      </c>
      <c r="N2418" s="5">
        <v>58.8</v>
      </c>
      <c r="O2418" s="8">
        <v>39909</v>
      </c>
      <c r="P2418" s="5">
        <v>-1154.9000000000001</v>
      </c>
    </row>
    <row r="2419" spans="1:16" x14ac:dyDescent="0.2">
      <c r="A2419" s="8">
        <v>39910</v>
      </c>
      <c r="B2419" s="5">
        <v>-16.100000000000001</v>
      </c>
      <c r="C2419" s="8">
        <v>38942</v>
      </c>
      <c r="D2419" s="5">
        <v>71.89</v>
      </c>
      <c r="E2419" s="8">
        <v>39910</v>
      </c>
      <c r="F2419" s="5">
        <v>85.287999999999997</v>
      </c>
      <c r="G2419" s="8">
        <v>39910</v>
      </c>
      <c r="H2419" s="5">
        <v>-5.5179999999999998</v>
      </c>
      <c r="I2419" s="8">
        <v>39910</v>
      </c>
      <c r="J2419" s="5">
        <v>103.41</v>
      </c>
      <c r="K2419" s="8">
        <v>39910</v>
      </c>
      <c r="L2419" s="5">
        <v>40.39</v>
      </c>
      <c r="M2419" s="8">
        <v>38942</v>
      </c>
      <c r="N2419" s="5">
        <v>58.8</v>
      </c>
      <c r="O2419" s="8">
        <v>39910</v>
      </c>
      <c r="P2419" s="5">
        <v>-1141.8</v>
      </c>
    </row>
    <row r="2420" spans="1:16" x14ac:dyDescent="0.2">
      <c r="A2420" s="8">
        <v>39911</v>
      </c>
      <c r="B2420" s="5">
        <v>-13.9</v>
      </c>
      <c r="C2420" s="8">
        <v>38943</v>
      </c>
      <c r="D2420" s="5">
        <v>55.21</v>
      </c>
      <c r="E2420" s="8">
        <v>39911</v>
      </c>
      <c r="F2420" s="5">
        <v>85.361000000000004</v>
      </c>
      <c r="G2420" s="8">
        <v>39911</v>
      </c>
      <c r="H2420" s="5">
        <v>-5.4189999999999996</v>
      </c>
      <c r="I2420" s="8">
        <v>39911</v>
      </c>
      <c r="J2420" s="5">
        <v>103.33</v>
      </c>
      <c r="K2420" s="8">
        <v>39911</v>
      </c>
      <c r="L2420" s="5">
        <v>38.85</v>
      </c>
      <c r="M2420" s="8">
        <v>38943</v>
      </c>
      <c r="N2420" s="5">
        <v>58</v>
      </c>
      <c r="O2420" s="8">
        <v>39911</v>
      </c>
      <c r="P2420" s="5">
        <v>-1123.9000000000001</v>
      </c>
    </row>
    <row r="2421" spans="1:16" x14ac:dyDescent="0.2">
      <c r="A2421" s="8">
        <v>39912</v>
      </c>
      <c r="B2421" s="5">
        <v>17.7</v>
      </c>
      <c r="C2421" s="8">
        <v>38944</v>
      </c>
      <c r="D2421" s="5">
        <v>85.03</v>
      </c>
      <c r="E2421" s="8">
        <v>39912</v>
      </c>
      <c r="F2421" s="5">
        <v>85.786000000000001</v>
      </c>
      <c r="G2421" s="8">
        <v>39912</v>
      </c>
      <c r="H2421" s="5">
        <v>-5.2220000000000004</v>
      </c>
      <c r="I2421" s="8">
        <v>39912</v>
      </c>
      <c r="J2421" s="5">
        <v>103.14</v>
      </c>
      <c r="K2421" s="8">
        <v>39912</v>
      </c>
      <c r="L2421" s="5">
        <v>36.53</v>
      </c>
      <c r="M2421" s="8">
        <v>38944</v>
      </c>
      <c r="N2421" s="5">
        <v>59.4</v>
      </c>
      <c r="O2421" s="8">
        <v>39912</v>
      </c>
      <c r="P2421" s="5">
        <v>-1048.2</v>
      </c>
    </row>
    <row r="2422" spans="1:16" x14ac:dyDescent="0.2">
      <c r="A2422" s="8">
        <v>39913</v>
      </c>
      <c r="B2422" s="5">
        <v>17.7</v>
      </c>
      <c r="C2422" s="8">
        <v>38945</v>
      </c>
      <c r="D2422" s="5">
        <v>98.87</v>
      </c>
      <c r="E2422" s="8">
        <v>39913</v>
      </c>
      <c r="F2422" s="5">
        <v>85.786000000000001</v>
      </c>
      <c r="G2422" s="8">
        <v>39913</v>
      </c>
      <c r="H2422" s="5">
        <v>-5.2190000000000003</v>
      </c>
      <c r="I2422" s="8">
        <v>39913</v>
      </c>
      <c r="J2422" s="5">
        <v>103.14</v>
      </c>
      <c r="K2422" s="8">
        <v>39913</v>
      </c>
      <c r="L2422" s="5">
        <v>36.53</v>
      </c>
      <c r="M2422" s="8">
        <v>38945</v>
      </c>
      <c r="N2422" s="5">
        <v>59.9</v>
      </c>
      <c r="O2422" s="8">
        <v>39913</v>
      </c>
      <c r="P2422" s="5">
        <v>-1048.2</v>
      </c>
    </row>
    <row r="2423" spans="1:16" x14ac:dyDescent="0.2">
      <c r="A2423" s="8">
        <v>39916</v>
      </c>
      <c r="B2423" s="5">
        <v>17.7</v>
      </c>
      <c r="C2423" s="8">
        <v>38946</v>
      </c>
      <c r="D2423" s="5">
        <v>24.82</v>
      </c>
      <c r="E2423" s="8">
        <v>39916</v>
      </c>
      <c r="F2423" s="5">
        <v>84.635000000000005</v>
      </c>
      <c r="G2423" s="8">
        <v>39916</v>
      </c>
      <c r="H2423" s="5">
        <v>-5.2720000000000002</v>
      </c>
      <c r="I2423" s="8">
        <v>39916</v>
      </c>
      <c r="J2423" s="5">
        <v>103.07</v>
      </c>
      <c r="K2423" s="8">
        <v>39916</v>
      </c>
      <c r="L2423" s="5">
        <v>37.81</v>
      </c>
      <c r="M2423" s="8">
        <v>38946</v>
      </c>
      <c r="N2423" s="5">
        <v>59.9</v>
      </c>
      <c r="O2423" s="8">
        <v>39916</v>
      </c>
      <c r="P2423" s="5">
        <v>-1014.1</v>
      </c>
    </row>
    <row r="2424" spans="1:16" x14ac:dyDescent="0.2">
      <c r="A2424" s="8">
        <v>39917</v>
      </c>
      <c r="B2424" s="5">
        <v>4.7</v>
      </c>
      <c r="C2424" s="8">
        <v>38947</v>
      </c>
      <c r="D2424" s="5">
        <v>22.36</v>
      </c>
      <c r="E2424" s="8">
        <v>39917</v>
      </c>
      <c r="F2424" s="5">
        <v>84.641999999999996</v>
      </c>
      <c r="G2424" s="8">
        <v>39917</v>
      </c>
      <c r="H2424" s="5">
        <v>-5.2279999999999998</v>
      </c>
      <c r="I2424" s="8">
        <v>39917</v>
      </c>
      <c r="J2424" s="5">
        <v>103.12</v>
      </c>
      <c r="K2424" s="8">
        <v>39917</v>
      </c>
      <c r="L2424" s="5">
        <v>37.67</v>
      </c>
      <c r="M2424" s="8">
        <v>38947</v>
      </c>
      <c r="N2424" s="5">
        <v>59.3</v>
      </c>
      <c r="O2424" s="8">
        <v>39917</v>
      </c>
      <c r="P2424" s="5">
        <v>-1012.2</v>
      </c>
    </row>
    <row r="2425" spans="1:16" x14ac:dyDescent="0.2">
      <c r="A2425" s="8">
        <v>39918</v>
      </c>
      <c r="B2425" s="5">
        <v>14.6</v>
      </c>
      <c r="C2425" s="8">
        <v>38948</v>
      </c>
      <c r="D2425" s="5">
        <v>4.2699999999999996</v>
      </c>
      <c r="E2425" s="8">
        <v>39918</v>
      </c>
      <c r="F2425" s="5">
        <v>85.081000000000003</v>
      </c>
      <c r="G2425" s="8">
        <v>39918</v>
      </c>
      <c r="H2425" s="5">
        <v>-5.1269999999999998</v>
      </c>
      <c r="I2425" s="8">
        <v>39918</v>
      </c>
      <c r="J2425" s="5">
        <v>103.04</v>
      </c>
      <c r="K2425" s="8">
        <v>39918</v>
      </c>
      <c r="L2425" s="5">
        <v>36.17</v>
      </c>
      <c r="M2425" s="8">
        <v>38948</v>
      </c>
      <c r="N2425" s="5">
        <v>59.3</v>
      </c>
      <c r="O2425" s="8">
        <v>39918</v>
      </c>
      <c r="P2425" s="5">
        <v>-1001.9</v>
      </c>
    </row>
    <row r="2426" spans="1:16" x14ac:dyDescent="0.2">
      <c r="A2426" s="8">
        <v>39919</v>
      </c>
      <c r="B2426" s="5">
        <v>22.5</v>
      </c>
      <c r="C2426" s="8">
        <v>38949</v>
      </c>
      <c r="D2426" s="5">
        <v>71.7</v>
      </c>
      <c r="E2426" s="8">
        <v>39919</v>
      </c>
      <c r="F2426" s="5">
        <v>85.227000000000004</v>
      </c>
      <c r="G2426" s="8">
        <v>39919</v>
      </c>
      <c r="H2426" s="5">
        <v>-5.0289999999999999</v>
      </c>
      <c r="I2426" s="8">
        <v>39919</v>
      </c>
      <c r="J2426" s="5">
        <v>102.97</v>
      </c>
      <c r="K2426" s="8">
        <v>39919</v>
      </c>
      <c r="L2426" s="5">
        <v>35.79</v>
      </c>
      <c r="M2426" s="8">
        <v>38949</v>
      </c>
      <c r="N2426" s="5">
        <v>59.3</v>
      </c>
      <c r="O2426" s="8">
        <v>39919</v>
      </c>
      <c r="P2426" s="5">
        <v>-1014.1</v>
      </c>
    </row>
    <row r="2427" spans="1:16" x14ac:dyDescent="0.2">
      <c r="A2427" s="8">
        <v>39920</v>
      </c>
      <c r="B2427" s="5">
        <v>24.8</v>
      </c>
      <c r="C2427" s="8">
        <v>38950</v>
      </c>
      <c r="D2427" s="5">
        <v>96.37</v>
      </c>
      <c r="E2427" s="8">
        <v>39920</v>
      </c>
      <c r="F2427" s="5">
        <v>85.980999999999995</v>
      </c>
      <c r="G2427" s="8">
        <v>39920</v>
      </c>
      <c r="H2427" s="5">
        <v>-4.7690000000000001</v>
      </c>
      <c r="I2427" s="8">
        <v>39920</v>
      </c>
      <c r="J2427" s="5">
        <v>102.98</v>
      </c>
      <c r="K2427" s="8">
        <v>39920</v>
      </c>
      <c r="L2427" s="5">
        <v>33.94</v>
      </c>
      <c r="M2427" s="8">
        <v>38950</v>
      </c>
      <c r="N2427" s="5">
        <v>58</v>
      </c>
      <c r="O2427" s="8">
        <v>39920</v>
      </c>
      <c r="P2427" s="5">
        <v>-1005.2</v>
      </c>
    </row>
    <row r="2428" spans="1:16" x14ac:dyDescent="0.2">
      <c r="A2428" s="8">
        <v>39923</v>
      </c>
      <c r="B2428" s="5">
        <v>22.8</v>
      </c>
      <c r="C2428" s="8">
        <v>38951</v>
      </c>
      <c r="D2428" s="5">
        <v>37.630000000000003</v>
      </c>
      <c r="E2428" s="8">
        <v>39923</v>
      </c>
      <c r="F2428" s="5">
        <v>86.637</v>
      </c>
      <c r="G2428" s="8">
        <v>39923</v>
      </c>
      <c r="H2428" s="5">
        <v>-5.0549999999999997</v>
      </c>
      <c r="I2428" s="8">
        <v>39923</v>
      </c>
      <c r="J2428" s="5">
        <v>103.22</v>
      </c>
      <c r="K2428" s="8">
        <v>39923</v>
      </c>
      <c r="L2428" s="5">
        <v>39.18</v>
      </c>
      <c r="M2428" s="8">
        <v>38951</v>
      </c>
      <c r="N2428" s="5">
        <v>59.6</v>
      </c>
      <c r="O2428" s="8">
        <v>39923</v>
      </c>
      <c r="P2428" s="5">
        <v>-974.8</v>
      </c>
    </row>
    <row r="2429" spans="1:16" x14ac:dyDescent="0.2">
      <c r="A2429" s="8">
        <v>39924</v>
      </c>
      <c r="B2429" s="5">
        <v>23.4</v>
      </c>
      <c r="C2429" s="8">
        <v>38952</v>
      </c>
      <c r="D2429" s="5">
        <v>29.26</v>
      </c>
      <c r="E2429" s="8">
        <v>39924</v>
      </c>
      <c r="F2429" s="5">
        <v>86.578999999999994</v>
      </c>
      <c r="G2429" s="8">
        <v>39924</v>
      </c>
      <c r="H2429" s="5">
        <v>-4.9080000000000004</v>
      </c>
      <c r="I2429" s="8">
        <v>39924</v>
      </c>
      <c r="J2429" s="5">
        <v>103.09</v>
      </c>
      <c r="K2429" s="8">
        <v>39924</v>
      </c>
      <c r="L2429" s="5">
        <v>37.14</v>
      </c>
      <c r="M2429" s="8">
        <v>38952</v>
      </c>
      <c r="N2429" s="5">
        <v>59.4</v>
      </c>
      <c r="O2429" s="8">
        <v>39924</v>
      </c>
      <c r="P2429" s="5">
        <v>-962.7</v>
      </c>
    </row>
    <row r="2430" spans="1:16" x14ac:dyDescent="0.2">
      <c r="A2430" s="8">
        <v>39925</v>
      </c>
      <c r="B2430" s="5">
        <v>23</v>
      </c>
      <c r="C2430" s="8">
        <v>38953</v>
      </c>
      <c r="D2430" s="5">
        <v>139.07</v>
      </c>
      <c r="E2430" s="8">
        <v>39925</v>
      </c>
      <c r="F2430" s="5">
        <v>86.191000000000003</v>
      </c>
      <c r="G2430" s="8">
        <v>39925</v>
      </c>
      <c r="H2430" s="5">
        <v>-4.9139999999999997</v>
      </c>
      <c r="I2430" s="8">
        <v>39925</v>
      </c>
      <c r="J2430" s="5">
        <v>103.13</v>
      </c>
      <c r="K2430" s="8">
        <v>39925</v>
      </c>
      <c r="L2430" s="5">
        <v>38.1</v>
      </c>
      <c r="M2430" s="8">
        <v>38953</v>
      </c>
      <c r="N2430" s="5">
        <v>58.7</v>
      </c>
      <c r="O2430" s="8">
        <v>39925</v>
      </c>
      <c r="P2430" s="5">
        <v>-951.1</v>
      </c>
    </row>
    <row r="2431" spans="1:16" x14ac:dyDescent="0.2">
      <c r="A2431" s="8">
        <v>39926</v>
      </c>
      <c r="B2431" s="5">
        <v>22.5</v>
      </c>
      <c r="C2431" s="8">
        <v>38954</v>
      </c>
      <c r="D2431" s="5">
        <v>171.63</v>
      </c>
      <c r="E2431" s="8">
        <v>39926</v>
      </c>
      <c r="F2431" s="5">
        <v>85.516999999999996</v>
      </c>
      <c r="G2431" s="8">
        <v>39926</v>
      </c>
      <c r="H2431" s="5">
        <v>-4.9409999999999998</v>
      </c>
      <c r="I2431" s="8">
        <v>39926</v>
      </c>
      <c r="J2431" s="5">
        <v>103.06</v>
      </c>
      <c r="K2431" s="8">
        <v>39926</v>
      </c>
      <c r="L2431" s="5">
        <v>37.15</v>
      </c>
      <c r="M2431" s="8">
        <v>38954</v>
      </c>
      <c r="N2431" s="5">
        <v>58.3</v>
      </c>
      <c r="O2431" s="8">
        <v>39926</v>
      </c>
      <c r="P2431" s="5">
        <v>-954.4</v>
      </c>
    </row>
    <row r="2432" spans="1:16" x14ac:dyDescent="0.2">
      <c r="A2432" s="8">
        <v>39927</v>
      </c>
      <c r="B2432" s="5">
        <v>23.8</v>
      </c>
      <c r="C2432" s="8">
        <v>38955</v>
      </c>
      <c r="D2432" s="5">
        <v>24.88</v>
      </c>
      <c r="E2432" s="8">
        <v>39927</v>
      </c>
      <c r="F2432" s="5">
        <v>84.713999999999999</v>
      </c>
      <c r="G2432" s="8">
        <v>39927</v>
      </c>
      <c r="H2432" s="5">
        <v>-4.782</v>
      </c>
      <c r="I2432" s="8">
        <v>39927</v>
      </c>
      <c r="J2432" s="5">
        <v>102.95</v>
      </c>
      <c r="K2432" s="8">
        <v>39927</v>
      </c>
      <c r="L2432" s="5">
        <v>36.82</v>
      </c>
      <c r="M2432" s="8">
        <v>38955</v>
      </c>
      <c r="N2432" s="5">
        <v>58.3</v>
      </c>
      <c r="O2432" s="8">
        <v>39927</v>
      </c>
      <c r="P2432" s="5">
        <v>-943.8</v>
      </c>
    </row>
    <row r="2433" spans="1:16" x14ac:dyDescent="0.2">
      <c r="A2433" s="8">
        <v>39930</v>
      </c>
      <c r="B2433" s="5">
        <v>21.3</v>
      </c>
      <c r="C2433" s="8">
        <v>38956</v>
      </c>
      <c r="D2433" s="5">
        <v>75.86</v>
      </c>
      <c r="E2433" s="8">
        <v>39930</v>
      </c>
      <c r="F2433" s="5">
        <v>85.695999999999998</v>
      </c>
      <c r="G2433" s="8">
        <v>39930</v>
      </c>
      <c r="H2433" s="5">
        <v>-4.8620000000000001</v>
      </c>
      <c r="I2433" s="8">
        <v>39930</v>
      </c>
      <c r="J2433" s="5">
        <v>103.05</v>
      </c>
      <c r="K2433" s="8">
        <v>39930</v>
      </c>
      <c r="L2433" s="5">
        <v>38.32</v>
      </c>
      <c r="M2433" s="8">
        <v>38956</v>
      </c>
      <c r="N2433" s="5">
        <v>58.3</v>
      </c>
      <c r="O2433" s="8">
        <v>39930</v>
      </c>
      <c r="P2433" s="5">
        <v>-890.8</v>
      </c>
    </row>
    <row r="2434" spans="1:16" x14ac:dyDescent="0.2">
      <c r="A2434" s="8">
        <v>39931</v>
      </c>
      <c r="B2434" s="5">
        <v>31.4</v>
      </c>
      <c r="C2434" s="8">
        <v>38957</v>
      </c>
      <c r="D2434" s="5">
        <v>63.56</v>
      </c>
      <c r="E2434" s="8">
        <v>39931</v>
      </c>
      <c r="F2434" s="5">
        <v>85.158000000000001</v>
      </c>
      <c r="G2434" s="8">
        <v>39931</v>
      </c>
      <c r="H2434" s="5">
        <v>-4.681</v>
      </c>
      <c r="I2434" s="8">
        <v>39931</v>
      </c>
      <c r="J2434" s="5">
        <v>103.04</v>
      </c>
      <c r="K2434" s="8">
        <v>39931</v>
      </c>
      <c r="L2434" s="5">
        <v>37.950000000000003</v>
      </c>
      <c r="M2434" s="8">
        <v>38957</v>
      </c>
      <c r="N2434" s="5">
        <v>57.1</v>
      </c>
      <c r="O2434" s="8">
        <v>39931</v>
      </c>
      <c r="P2434" s="5">
        <v>-877</v>
      </c>
    </row>
    <row r="2435" spans="1:16" x14ac:dyDescent="0.2">
      <c r="A2435" s="8">
        <v>39932</v>
      </c>
      <c r="B2435" s="5">
        <v>5.9</v>
      </c>
      <c r="C2435" s="8">
        <v>38958</v>
      </c>
      <c r="D2435" s="5">
        <v>7.5</v>
      </c>
      <c r="E2435" s="8">
        <v>39932</v>
      </c>
      <c r="F2435" s="5">
        <v>84.474000000000004</v>
      </c>
      <c r="G2435" s="8">
        <v>39932</v>
      </c>
      <c r="H2435" s="5">
        <v>-4.5170000000000003</v>
      </c>
      <c r="I2435" s="8">
        <v>39932</v>
      </c>
      <c r="J2435" s="5">
        <v>102.91</v>
      </c>
      <c r="K2435" s="8">
        <v>39932</v>
      </c>
      <c r="L2435" s="5">
        <v>36.08</v>
      </c>
      <c r="M2435" s="8">
        <v>38958</v>
      </c>
      <c r="N2435" s="5">
        <v>57.7</v>
      </c>
      <c r="O2435" s="8">
        <v>39932</v>
      </c>
      <c r="P2435" s="5">
        <v>-934.2</v>
      </c>
    </row>
    <row r="2436" spans="1:16" x14ac:dyDescent="0.2">
      <c r="A2436" s="8">
        <v>39933</v>
      </c>
      <c r="B2436" s="5">
        <v>11.5</v>
      </c>
      <c r="C2436" s="8">
        <v>38959</v>
      </c>
      <c r="D2436" s="5">
        <v>45.2</v>
      </c>
      <c r="E2436" s="8">
        <v>39933</v>
      </c>
      <c r="F2436" s="5">
        <v>84.614000000000004</v>
      </c>
      <c r="G2436" s="8">
        <v>39933</v>
      </c>
      <c r="H2436" s="5">
        <v>-4.3819999999999997</v>
      </c>
      <c r="I2436" s="8">
        <v>39933</v>
      </c>
      <c r="J2436" s="5">
        <v>102.91</v>
      </c>
      <c r="K2436" s="8">
        <v>39933</v>
      </c>
      <c r="L2436" s="5">
        <v>36.5</v>
      </c>
      <c r="M2436" s="8">
        <v>38959</v>
      </c>
      <c r="N2436" s="5">
        <v>58.1</v>
      </c>
      <c r="O2436" s="8">
        <v>39933</v>
      </c>
      <c r="P2436" s="5">
        <v>-938.4</v>
      </c>
    </row>
    <row r="2437" spans="1:16" x14ac:dyDescent="0.2">
      <c r="A2437" s="8">
        <v>39934</v>
      </c>
      <c r="B2437" s="5">
        <v>18.3</v>
      </c>
      <c r="C2437" s="8">
        <v>38960</v>
      </c>
      <c r="D2437" s="5">
        <v>38.020000000000003</v>
      </c>
      <c r="E2437" s="8">
        <v>39934</v>
      </c>
      <c r="F2437" s="5">
        <v>84.546000000000006</v>
      </c>
      <c r="G2437" s="8">
        <v>39934</v>
      </c>
      <c r="H2437" s="5">
        <v>-4.2480000000000002</v>
      </c>
      <c r="I2437" s="8">
        <v>39934</v>
      </c>
      <c r="J2437" s="5">
        <v>102.88</v>
      </c>
      <c r="K2437" s="8">
        <v>39934</v>
      </c>
      <c r="L2437" s="5">
        <v>35.299999999999997</v>
      </c>
      <c r="M2437" s="8">
        <v>38960</v>
      </c>
      <c r="N2437" s="5">
        <v>59.8</v>
      </c>
      <c r="O2437" s="8">
        <v>39934</v>
      </c>
      <c r="P2437" s="5">
        <v>-926.2</v>
      </c>
    </row>
    <row r="2438" spans="1:16" x14ac:dyDescent="0.2">
      <c r="A2438" s="8">
        <v>39937</v>
      </c>
      <c r="B2438" s="5">
        <v>18.3</v>
      </c>
      <c r="C2438" s="8">
        <v>38961</v>
      </c>
      <c r="D2438" s="5">
        <v>29.55</v>
      </c>
      <c r="E2438" s="8">
        <v>39937</v>
      </c>
      <c r="F2438" s="5">
        <v>83.97</v>
      </c>
      <c r="G2438" s="8">
        <v>39937</v>
      </c>
      <c r="H2438" s="5">
        <v>-4.0949999999999998</v>
      </c>
      <c r="I2438" s="8">
        <v>39937</v>
      </c>
      <c r="J2438" s="5">
        <v>102.64</v>
      </c>
      <c r="K2438" s="8">
        <v>39937</v>
      </c>
      <c r="L2438" s="5">
        <v>34.53</v>
      </c>
      <c r="M2438" s="8">
        <v>38961</v>
      </c>
      <c r="N2438" s="5">
        <v>56.7</v>
      </c>
      <c r="O2438" s="8">
        <v>39937</v>
      </c>
      <c r="P2438" s="5">
        <v>-871.1</v>
      </c>
    </row>
    <row r="2439" spans="1:16" x14ac:dyDescent="0.2">
      <c r="A2439" s="8">
        <v>39938</v>
      </c>
      <c r="B2439" s="5">
        <v>23.3</v>
      </c>
      <c r="C2439" s="8">
        <v>38962</v>
      </c>
      <c r="D2439" s="5">
        <v>23.25</v>
      </c>
      <c r="E2439" s="8">
        <v>39938</v>
      </c>
      <c r="F2439" s="5">
        <v>84.156999999999996</v>
      </c>
      <c r="G2439" s="8">
        <v>39938</v>
      </c>
      <c r="H2439" s="5">
        <v>-3.9820000000000002</v>
      </c>
      <c r="I2439" s="8">
        <v>39938</v>
      </c>
      <c r="J2439" s="5">
        <v>102.64</v>
      </c>
      <c r="K2439" s="8">
        <v>39938</v>
      </c>
      <c r="L2439" s="5">
        <v>33.36</v>
      </c>
      <c r="M2439" s="8">
        <v>38962</v>
      </c>
      <c r="N2439" s="5">
        <v>56.7</v>
      </c>
      <c r="O2439" s="8">
        <v>39938</v>
      </c>
      <c r="P2439" s="5">
        <v>-850.5</v>
      </c>
    </row>
    <row r="2440" spans="1:16" x14ac:dyDescent="0.2">
      <c r="A2440" s="8">
        <v>39939</v>
      </c>
      <c r="B2440" s="5">
        <v>25.7</v>
      </c>
      <c r="C2440" s="8">
        <v>38963</v>
      </c>
      <c r="D2440" s="5">
        <v>85.05</v>
      </c>
      <c r="E2440" s="8">
        <v>39939</v>
      </c>
      <c r="F2440" s="5">
        <v>83.802999999999997</v>
      </c>
      <c r="G2440" s="8">
        <v>39939</v>
      </c>
      <c r="H2440" s="5">
        <v>-3.9049999999999998</v>
      </c>
      <c r="I2440" s="8">
        <v>39939</v>
      </c>
      <c r="J2440" s="5">
        <v>102.5</v>
      </c>
      <c r="K2440" s="8">
        <v>39939</v>
      </c>
      <c r="L2440" s="5">
        <v>32.450000000000003</v>
      </c>
      <c r="M2440" s="8">
        <v>38963</v>
      </c>
      <c r="N2440" s="5">
        <v>56.7</v>
      </c>
      <c r="O2440" s="8">
        <v>39939</v>
      </c>
      <c r="P2440" s="5">
        <v>-816.4</v>
      </c>
    </row>
    <row r="2441" spans="1:16" x14ac:dyDescent="0.2">
      <c r="A2441" s="8">
        <v>39940</v>
      </c>
      <c r="B2441" s="5">
        <v>29.4</v>
      </c>
      <c r="C2441" s="8">
        <v>38964</v>
      </c>
      <c r="D2441" s="5">
        <v>91.44</v>
      </c>
      <c r="E2441" s="8">
        <v>39940</v>
      </c>
      <c r="F2441" s="5">
        <v>83.941000000000003</v>
      </c>
      <c r="G2441" s="8">
        <v>39940</v>
      </c>
      <c r="H2441" s="5">
        <v>-3.73</v>
      </c>
      <c r="I2441" s="8">
        <v>39940</v>
      </c>
      <c r="J2441" s="5">
        <v>102.59</v>
      </c>
      <c r="K2441" s="8">
        <v>39940</v>
      </c>
      <c r="L2441" s="5">
        <v>33.44</v>
      </c>
      <c r="M2441" s="8">
        <v>38964</v>
      </c>
      <c r="N2441" s="5">
        <v>56.7</v>
      </c>
      <c r="O2441" s="8">
        <v>39940</v>
      </c>
      <c r="P2441" s="5">
        <v>-822.4</v>
      </c>
    </row>
    <row r="2442" spans="1:16" x14ac:dyDescent="0.2">
      <c r="A2442" s="8">
        <v>39941</v>
      </c>
      <c r="B2442" s="5">
        <v>37</v>
      </c>
      <c r="C2442" s="8">
        <v>38965</v>
      </c>
      <c r="D2442" s="5">
        <v>38.96</v>
      </c>
      <c r="E2442" s="8">
        <v>39941</v>
      </c>
      <c r="F2442" s="5">
        <v>82.528999999999996</v>
      </c>
      <c r="G2442" s="8">
        <v>39941</v>
      </c>
      <c r="H2442" s="5">
        <v>-3.6230000000000002</v>
      </c>
      <c r="I2442" s="8">
        <v>39941</v>
      </c>
      <c r="J2442" s="5">
        <v>102.41</v>
      </c>
      <c r="K2442" s="8">
        <v>39941</v>
      </c>
      <c r="L2442" s="5">
        <v>32.049999999999997</v>
      </c>
      <c r="M2442" s="8">
        <v>38965</v>
      </c>
      <c r="N2442" s="5">
        <v>55.1</v>
      </c>
      <c r="O2442" s="8">
        <v>39941</v>
      </c>
      <c r="P2442" s="5">
        <v>-1022.9</v>
      </c>
    </row>
    <row r="2443" spans="1:16" x14ac:dyDescent="0.2">
      <c r="A2443" s="8">
        <v>39944</v>
      </c>
      <c r="B2443" s="5">
        <v>38.4</v>
      </c>
      <c r="C2443" s="8">
        <v>38966</v>
      </c>
      <c r="D2443" s="5">
        <v>37.85</v>
      </c>
      <c r="E2443" s="8">
        <v>39944</v>
      </c>
      <c r="F2443" s="5">
        <v>82.677999999999997</v>
      </c>
      <c r="G2443" s="8">
        <v>39944</v>
      </c>
      <c r="H2443" s="5">
        <v>-3.7160000000000002</v>
      </c>
      <c r="I2443" s="8">
        <v>39944</v>
      </c>
      <c r="J2443" s="5">
        <v>102.51</v>
      </c>
      <c r="K2443" s="8">
        <v>39944</v>
      </c>
      <c r="L2443" s="5">
        <v>32.869999999999997</v>
      </c>
      <c r="M2443" s="8">
        <v>38966</v>
      </c>
      <c r="N2443" s="5">
        <v>57.4</v>
      </c>
      <c r="O2443" s="8">
        <v>39944</v>
      </c>
      <c r="P2443" s="5">
        <v>-1014.8</v>
      </c>
    </row>
    <row r="2444" spans="1:16" x14ac:dyDescent="0.2">
      <c r="A2444" s="8">
        <v>39945</v>
      </c>
      <c r="B2444" s="5">
        <v>40.200000000000003</v>
      </c>
      <c r="C2444" s="8">
        <v>38967</v>
      </c>
      <c r="D2444" s="5">
        <v>29.76</v>
      </c>
      <c r="E2444" s="8">
        <v>39945</v>
      </c>
      <c r="F2444" s="5">
        <v>82.305999999999997</v>
      </c>
      <c r="G2444" s="8">
        <v>39945</v>
      </c>
      <c r="H2444" s="5">
        <v>-3.6309999999999998</v>
      </c>
      <c r="I2444" s="8">
        <v>39945</v>
      </c>
      <c r="J2444" s="5">
        <v>102.49</v>
      </c>
      <c r="K2444" s="8">
        <v>39945</v>
      </c>
      <c r="L2444" s="5">
        <v>31.8</v>
      </c>
      <c r="M2444" s="8">
        <v>38967</v>
      </c>
      <c r="N2444" s="5">
        <v>55.8</v>
      </c>
      <c r="O2444" s="8">
        <v>39945</v>
      </c>
      <c r="P2444" s="5">
        <v>-932.2</v>
      </c>
    </row>
    <row r="2445" spans="1:16" x14ac:dyDescent="0.2">
      <c r="A2445" s="8">
        <v>39946</v>
      </c>
      <c r="B2445" s="5">
        <v>29.3</v>
      </c>
      <c r="C2445" s="8">
        <v>38968</v>
      </c>
      <c r="D2445" s="5">
        <v>125.53</v>
      </c>
      <c r="E2445" s="8">
        <v>39946</v>
      </c>
      <c r="F2445" s="5">
        <v>82.498999999999995</v>
      </c>
      <c r="G2445" s="8">
        <v>39946</v>
      </c>
      <c r="H2445" s="5">
        <v>-3.7429999999999999</v>
      </c>
      <c r="I2445" s="8">
        <v>39946</v>
      </c>
      <c r="J2445" s="5">
        <v>102.63</v>
      </c>
      <c r="K2445" s="8">
        <v>39946</v>
      </c>
      <c r="L2445" s="5">
        <v>33.65</v>
      </c>
      <c r="M2445" s="8">
        <v>38968</v>
      </c>
      <c r="N2445" s="5">
        <v>56.4</v>
      </c>
      <c r="O2445" s="8">
        <v>39946</v>
      </c>
      <c r="P2445" s="5">
        <v>-923.6</v>
      </c>
    </row>
    <row r="2446" spans="1:16" x14ac:dyDescent="0.2">
      <c r="A2446" s="8">
        <v>39947</v>
      </c>
      <c r="B2446" s="5">
        <v>27.1</v>
      </c>
      <c r="C2446" s="8">
        <v>38969</v>
      </c>
      <c r="D2446" s="5">
        <v>19.45</v>
      </c>
      <c r="E2446" s="8">
        <v>39947</v>
      </c>
      <c r="F2446" s="5">
        <v>82.278999999999996</v>
      </c>
      <c r="G2446" s="8">
        <v>39947</v>
      </c>
      <c r="H2446" s="5">
        <v>-3.69</v>
      </c>
      <c r="I2446" s="8">
        <v>39947</v>
      </c>
      <c r="J2446" s="5">
        <v>102.56</v>
      </c>
      <c r="K2446" s="8">
        <v>39947</v>
      </c>
      <c r="L2446" s="5">
        <v>31.37</v>
      </c>
      <c r="M2446" s="8">
        <v>38969</v>
      </c>
      <c r="N2446" s="5">
        <v>56.4</v>
      </c>
      <c r="O2446" s="8">
        <v>39947</v>
      </c>
      <c r="P2446" s="5">
        <v>-927</v>
      </c>
    </row>
    <row r="2447" spans="1:16" x14ac:dyDescent="0.2">
      <c r="A2447" s="8">
        <v>39948</v>
      </c>
      <c r="B2447" s="5">
        <v>42.7</v>
      </c>
      <c r="C2447" s="8">
        <v>38970</v>
      </c>
      <c r="D2447" s="5">
        <v>50.42</v>
      </c>
      <c r="E2447" s="8">
        <v>39948</v>
      </c>
      <c r="F2447" s="5">
        <v>83.024000000000001</v>
      </c>
      <c r="G2447" s="8">
        <v>39948</v>
      </c>
      <c r="H2447" s="5">
        <v>-3.6</v>
      </c>
      <c r="I2447" s="8">
        <v>39948</v>
      </c>
      <c r="J2447" s="5">
        <v>102.65</v>
      </c>
      <c r="K2447" s="8">
        <v>39948</v>
      </c>
      <c r="L2447" s="5">
        <v>33.119999999999997</v>
      </c>
      <c r="M2447" s="8">
        <v>38970</v>
      </c>
      <c r="N2447" s="5">
        <v>56.4</v>
      </c>
      <c r="O2447" s="8">
        <v>39948</v>
      </c>
      <c r="P2447" s="5">
        <v>-895</v>
      </c>
    </row>
    <row r="2448" spans="1:16" x14ac:dyDescent="0.2">
      <c r="A2448" s="8">
        <v>39951</v>
      </c>
      <c r="B2448" s="5">
        <v>46.1</v>
      </c>
      <c r="C2448" s="8">
        <v>38971</v>
      </c>
      <c r="D2448" s="5">
        <v>64.94</v>
      </c>
      <c r="E2448" s="8">
        <v>39951</v>
      </c>
      <c r="F2448" s="5">
        <v>82.667000000000002</v>
      </c>
      <c r="G2448" s="8">
        <v>39951</v>
      </c>
      <c r="H2448" s="5">
        <v>-3.298</v>
      </c>
      <c r="I2448" s="8">
        <v>39951</v>
      </c>
      <c r="J2448" s="5">
        <v>102.48</v>
      </c>
      <c r="K2448" s="8">
        <v>39951</v>
      </c>
      <c r="L2448" s="5">
        <v>30.24</v>
      </c>
      <c r="M2448" s="8">
        <v>38971</v>
      </c>
      <c r="N2448" s="5">
        <v>56.3</v>
      </c>
      <c r="O2448" s="8">
        <v>39951</v>
      </c>
      <c r="P2448" s="5">
        <v>-852</v>
      </c>
    </row>
    <row r="2449" spans="1:16" x14ac:dyDescent="0.2">
      <c r="A2449" s="8">
        <v>39952</v>
      </c>
      <c r="B2449" s="5">
        <v>46.1</v>
      </c>
      <c r="C2449" s="8">
        <v>38972</v>
      </c>
      <c r="D2449" s="5">
        <v>15.42</v>
      </c>
      <c r="E2449" s="8">
        <v>39952</v>
      </c>
      <c r="F2449" s="5">
        <v>81.977999999999994</v>
      </c>
      <c r="G2449" s="8">
        <v>39952</v>
      </c>
      <c r="H2449" s="5">
        <v>-3.1</v>
      </c>
      <c r="I2449" s="8">
        <v>39952</v>
      </c>
      <c r="J2449" s="5">
        <v>102.45</v>
      </c>
      <c r="K2449" s="8">
        <v>39952</v>
      </c>
      <c r="L2449" s="5">
        <v>28.8</v>
      </c>
      <c r="M2449" s="8">
        <v>38972</v>
      </c>
      <c r="N2449" s="5">
        <v>56.9</v>
      </c>
      <c r="O2449" s="8">
        <v>39952</v>
      </c>
      <c r="P2449" s="5">
        <v>-843.2</v>
      </c>
    </row>
    <row r="2450" spans="1:16" x14ac:dyDescent="0.2">
      <c r="A2450" s="8">
        <v>39953</v>
      </c>
      <c r="B2450" s="5">
        <v>46.2</v>
      </c>
      <c r="C2450" s="8">
        <v>38973</v>
      </c>
      <c r="D2450" s="5">
        <v>26.25</v>
      </c>
      <c r="E2450" s="8">
        <v>39953</v>
      </c>
      <c r="F2450" s="5">
        <v>80.984999999999999</v>
      </c>
      <c r="G2450" s="8">
        <v>39953</v>
      </c>
      <c r="H2450" s="5">
        <v>-3.0329999999999999</v>
      </c>
      <c r="I2450" s="8">
        <v>39953</v>
      </c>
      <c r="J2450" s="5">
        <v>102.41</v>
      </c>
      <c r="K2450" s="8">
        <v>39953</v>
      </c>
      <c r="L2450" s="5">
        <v>29.03</v>
      </c>
      <c r="M2450" s="8">
        <v>38973</v>
      </c>
      <c r="N2450" s="5">
        <v>57.5</v>
      </c>
      <c r="O2450" s="8">
        <v>39953</v>
      </c>
      <c r="P2450" s="5">
        <v>-831.1</v>
      </c>
    </row>
    <row r="2451" spans="1:16" x14ac:dyDescent="0.2">
      <c r="A2451" s="8">
        <v>39954</v>
      </c>
      <c r="B2451" s="5">
        <v>44.4</v>
      </c>
      <c r="C2451" s="8">
        <v>38974</v>
      </c>
      <c r="D2451" s="5">
        <v>27.84</v>
      </c>
      <c r="E2451" s="8">
        <v>39954</v>
      </c>
      <c r="F2451" s="5">
        <v>80.558000000000007</v>
      </c>
      <c r="G2451" s="8">
        <v>39954</v>
      </c>
      <c r="H2451" s="5">
        <v>-2.9390000000000001</v>
      </c>
      <c r="I2451" s="8">
        <v>39954</v>
      </c>
      <c r="J2451" s="5">
        <v>102.51</v>
      </c>
      <c r="K2451" s="8">
        <v>39954</v>
      </c>
      <c r="L2451" s="5">
        <v>31.35</v>
      </c>
      <c r="M2451" s="8">
        <v>38974</v>
      </c>
      <c r="N2451" s="5">
        <v>57.5</v>
      </c>
      <c r="O2451" s="8">
        <v>39954</v>
      </c>
      <c r="P2451" s="5">
        <v>-830.4</v>
      </c>
    </row>
    <row r="2452" spans="1:16" x14ac:dyDescent="0.2">
      <c r="A2452" s="8">
        <v>39955</v>
      </c>
      <c r="B2452" s="5">
        <v>45.5</v>
      </c>
      <c r="C2452" s="8">
        <v>38975</v>
      </c>
      <c r="D2452" s="5">
        <v>54.24</v>
      </c>
      <c r="E2452" s="8">
        <v>39955</v>
      </c>
      <c r="F2452" s="5">
        <v>79.957999999999998</v>
      </c>
      <c r="G2452" s="8">
        <v>39955</v>
      </c>
      <c r="H2452" s="5">
        <v>-2.8959999999999999</v>
      </c>
      <c r="I2452" s="8">
        <v>39955</v>
      </c>
      <c r="J2452" s="5">
        <v>102.5</v>
      </c>
      <c r="K2452" s="8">
        <v>39955</v>
      </c>
      <c r="L2452" s="5">
        <v>32.630000000000003</v>
      </c>
      <c r="M2452" s="8">
        <v>38975</v>
      </c>
      <c r="N2452" s="5">
        <v>55.9</v>
      </c>
      <c r="O2452" s="8">
        <v>39955</v>
      </c>
      <c r="P2452" s="5">
        <v>-814.9</v>
      </c>
    </row>
    <row r="2453" spans="1:16" x14ac:dyDescent="0.2">
      <c r="A2453" s="8">
        <v>39958</v>
      </c>
      <c r="B2453" s="5">
        <v>45.5</v>
      </c>
      <c r="C2453" s="8">
        <v>38976</v>
      </c>
      <c r="D2453" s="5">
        <v>11.02</v>
      </c>
      <c r="E2453" s="8">
        <v>39958</v>
      </c>
      <c r="F2453" s="5">
        <v>80.024000000000001</v>
      </c>
      <c r="G2453" s="8">
        <v>39958</v>
      </c>
      <c r="H2453" s="5">
        <v>-2.8959999999999999</v>
      </c>
      <c r="I2453" s="8">
        <v>39958</v>
      </c>
      <c r="J2453" s="5">
        <v>102.5</v>
      </c>
      <c r="K2453" s="8">
        <v>39958</v>
      </c>
      <c r="L2453" s="5">
        <v>32.630000000000003</v>
      </c>
      <c r="M2453" s="8">
        <v>38976</v>
      </c>
      <c r="N2453" s="5">
        <v>55.9</v>
      </c>
      <c r="O2453" s="8">
        <v>39958</v>
      </c>
      <c r="P2453" s="5">
        <v>-814.9</v>
      </c>
    </row>
    <row r="2454" spans="1:16" x14ac:dyDescent="0.2">
      <c r="A2454" s="8">
        <v>39959</v>
      </c>
      <c r="B2454" s="5">
        <v>67.2</v>
      </c>
      <c r="C2454" s="8">
        <v>38977</v>
      </c>
      <c r="D2454" s="5">
        <v>39.78</v>
      </c>
      <c r="E2454" s="8">
        <v>39959</v>
      </c>
      <c r="F2454" s="5">
        <v>80.131</v>
      </c>
      <c r="G2454" s="8">
        <v>39959</v>
      </c>
      <c r="H2454" s="5">
        <v>-2.7559999999999998</v>
      </c>
      <c r="I2454" s="8">
        <v>39959</v>
      </c>
      <c r="J2454" s="5">
        <v>102.39</v>
      </c>
      <c r="K2454" s="8">
        <v>39959</v>
      </c>
      <c r="L2454" s="5">
        <v>30.62</v>
      </c>
      <c r="M2454" s="8">
        <v>38977</v>
      </c>
      <c r="N2454" s="5">
        <v>55.9</v>
      </c>
      <c r="O2454" s="8">
        <v>39959</v>
      </c>
      <c r="P2454" s="5">
        <v>-714.4</v>
      </c>
    </row>
    <row r="2455" spans="1:16" x14ac:dyDescent="0.2">
      <c r="A2455" s="8">
        <v>39960</v>
      </c>
      <c r="B2455" s="5">
        <v>68.400000000000006</v>
      </c>
      <c r="C2455" s="8">
        <v>38978</v>
      </c>
      <c r="D2455" s="5">
        <v>31.03</v>
      </c>
      <c r="E2455" s="8">
        <v>39960</v>
      </c>
      <c r="F2455" s="5">
        <v>80.331999999999994</v>
      </c>
      <c r="G2455" s="8">
        <v>39960</v>
      </c>
      <c r="H2455" s="5">
        <v>-2.7810000000000001</v>
      </c>
      <c r="I2455" s="8">
        <v>39960</v>
      </c>
      <c r="J2455" s="5">
        <v>102.52</v>
      </c>
      <c r="K2455" s="8">
        <v>39960</v>
      </c>
      <c r="L2455" s="5">
        <v>32.36</v>
      </c>
      <c r="M2455" s="8">
        <v>38978</v>
      </c>
      <c r="N2455" s="5">
        <v>56.2</v>
      </c>
      <c r="O2455" s="8">
        <v>39960</v>
      </c>
      <c r="P2455" s="5">
        <v>-684.7</v>
      </c>
    </row>
    <row r="2456" spans="1:16" x14ac:dyDescent="0.2">
      <c r="A2456" s="8">
        <v>39961</v>
      </c>
      <c r="B2456" s="5">
        <v>69.900000000000006</v>
      </c>
      <c r="C2456" s="8">
        <v>38979</v>
      </c>
      <c r="D2456" s="5">
        <v>28.47</v>
      </c>
      <c r="E2456" s="8">
        <v>39961</v>
      </c>
      <c r="F2456" s="5">
        <v>80.433000000000007</v>
      </c>
      <c r="G2456" s="8">
        <v>39961</v>
      </c>
      <c r="H2456" s="5">
        <v>-2.8039999999999998</v>
      </c>
      <c r="I2456" s="8">
        <v>39961</v>
      </c>
      <c r="J2456" s="5">
        <v>102.44</v>
      </c>
      <c r="K2456" s="8">
        <v>39961</v>
      </c>
      <c r="L2456" s="5">
        <v>31.67</v>
      </c>
      <c r="M2456" s="8">
        <v>38979</v>
      </c>
      <c r="N2456" s="5">
        <v>56.2</v>
      </c>
      <c r="O2456" s="8">
        <v>39961</v>
      </c>
      <c r="P2456" s="5">
        <v>-682.6</v>
      </c>
    </row>
    <row r="2457" spans="1:16" x14ac:dyDescent="0.2">
      <c r="A2457" s="8">
        <v>39962</v>
      </c>
      <c r="B2457" s="5">
        <v>59.9</v>
      </c>
      <c r="C2457" s="8">
        <v>38980</v>
      </c>
      <c r="D2457" s="5">
        <v>28.06</v>
      </c>
      <c r="E2457" s="8">
        <v>39962</v>
      </c>
      <c r="F2457" s="5">
        <v>79.347999999999999</v>
      </c>
      <c r="G2457" s="8">
        <v>39962</v>
      </c>
      <c r="H2457" s="5">
        <v>-2.6949999999999998</v>
      </c>
      <c r="I2457" s="8">
        <v>39962</v>
      </c>
      <c r="J2457" s="5">
        <v>102.26</v>
      </c>
      <c r="K2457" s="8">
        <v>39962</v>
      </c>
      <c r="L2457" s="5">
        <v>28.92</v>
      </c>
      <c r="M2457" s="8">
        <v>38980</v>
      </c>
      <c r="N2457" s="5">
        <v>55</v>
      </c>
      <c r="O2457" s="8">
        <v>39962</v>
      </c>
      <c r="P2457" s="5">
        <v>-740.8</v>
      </c>
    </row>
    <row r="2458" spans="1:16" x14ac:dyDescent="0.2">
      <c r="A2458" s="8">
        <v>39965</v>
      </c>
      <c r="B2458" s="5">
        <v>60.1</v>
      </c>
      <c r="C2458" s="8">
        <v>38981</v>
      </c>
      <c r="D2458" s="5">
        <v>36.64</v>
      </c>
      <c r="E2458" s="8">
        <v>39965</v>
      </c>
      <c r="F2458" s="5">
        <v>79.171000000000006</v>
      </c>
      <c r="G2458" s="8">
        <v>39965</v>
      </c>
      <c r="H2458" s="5">
        <v>-2.609</v>
      </c>
      <c r="I2458" s="8">
        <v>39965</v>
      </c>
      <c r="J2458" s="5">
        <v>102.12</v>
      </c>
      <c r="K2458" s="8">
        <v>39965</v>
      </c>
      <c r="L2458" s="5">
        <v>30.04</v>
      </c>
      <c r="M2458" s="8">
        <v>38981</v>
      </c>
      <c r="N2458" s="5">
        <v>59.5</v>
      </c>
      <c r="O2458" s="8">
        <v>39965</v>
      </c>
      <c r="P2458" s="5">
        <v>-681.7</v>
      </c>
    </row>
    <row r="2459" spans="1:16" x14ac:dyDescent="0.2">
      <c r="A2459" s="8">
        <v>39966</v>
      </c>
      <c r="B2459" s="5">
        <v>60.5</v>
      </c>
      <c r="C2459" s="8">
        <v>38982</v>
      </c>
      <c r="D2459" s="5">
        <v>39.32</v>
      </c>
      <c r="E2459" s="8">
        <v>39966</v>
      </c>
      <c r="F2459" s="5">
        <v>78.403999999999996</v>
      </c>
      <c r="G2459" s="8">
        <v>39966</v>
      </c>
      <c r="H2459" s="5">
        <v>-2.5840000000000001</v>
      </c>
      <c r="I2459" s="8">
        <v>39966</v>
      </c>
      <c r="J2459" s="5">
        <v>102.05</v>
      </c>
      <c r="K2459" s="8">
        <v>39966</v>
      </c>
      <c r="L2459" s="5">
        <v>29.63</v>
      </c>
      <c r="M2459" s="8">
        <v>38982</v>
      </c>
      <c r="N2459" s="5">
        <v>69.5</v>
      </c>
      <c r="O2459" s="8">
        <v>39966</v>
      </c>
      <c r="P2459" s="5">
        <v>-655.7</v>
      </c>
    </row>
    <row r="2460" spans="1:16" x14ac:dyDescent="0.2">
      <c r="A2460" s="8">
        <v>39967</v>
      </c>
      <c r="B2460" s="5">
        <v>59.8</v>
      </c>
      <c r="C2460" s="8">
        <v>38983</v>
      </c>
      <c r="D2460" s="5">
        <v>30.06</v>
      </c>
      <c r="E2460" s="8">
        <v>39967</v>
      </c>
      <c r="F2460" s="5">
        <v>79.5</v>
      </c>
      <c r="G2460" s="8">
        <v>39967</v>
      </c>
      <c r="H2460" s="5">
        <v>-2.6019999999999999</v>
      </c>
      <c r="I2460" s="8">
        <v>39967</v>
      </c>
      <c r="J2460" s="5">
        <v>102.13</v>
      </c>
      <c r="K2460" s="8">
        <v>39967</v>
      </c>
      <c r="L2460" s="5">
        <v>31.02</v>
      </c>
      <c r="M2460" s="8">
        <v>38983</v>
      </c>
      <c r="N2460" s="5">
        <v>69.5</v>
      </c>
      <c r="O2460" s="8">
        <v>39967</v>
      </c>
      <c r="P2460" s="5">
        <v>-621.6</v>
      </c>
    </row>
    <row r="2461" spans="1:16" x14ac:dyDescent="0.2">
      <c r="A2461" s="8">
        <v>39968</v>
      </c>
      <c r="B2461" s="5">
        <v>58.8</v>
      </c>
      <c r="C2461" s="8">
        <v>38984</v>
      </c>
      <c r="D2461" s="5">
        <v>40.869999999999997</v>
      </c>
      <c r="E2461" s="8">
        <v>39968</v>
      </c>
      <c r="F2461" s="5">
        <v>79.414000000000001</v>
      </c>
      <c r="G2461" s="8">
        <v>39968</v>
      </c>
      <c r="H2461" s="5">
        <v>-2.427</v>
      </c>
      <c r="I2461" s="8">
        <v>39968</v>
      </c>
      <c r="J2461" s="5">
        <v>102.06</v>
      </c>
      <c r="K2461" s="8">
        <v>39968</v>
      </c>
      <c r="L2461" s="5">
        <v>30.18</v>
      </c>
      <c r="M2461" s="8">
        <v>38984</v>
      </c>
      <c r="N2461" s="5">
        <v>69.5</v>
      </c>
      <c r="O2461" s="8">
        <v>39968</v>
      </c>
      <c r="P2461" s="5">
        <v>-628.1</v>
      </c>
    </row>
    <row r="2462" spans="1:16" x14ac:dyDescent="0.2">
      <c r="A2462" s="8">
        <v>39969</v>
      </c>
      <c r="B2462" s="5">
        <v>64.8</v>
      </c>
      <c r="C2462" s="8">
        <v>38985</v>
      </c>
      <c r="D2462" s="5">
        <v>17.66</v>
      </c>
      <c r="E2462" s="8">
        <v>39969</v>
      </c>
      <c r="F2462" s="5">
        <v>80.67</v>
      </c>
      <c r="G2462" s="8">
        <v>39969</v>
      </c>
      <c r="H2462" s="5">
        <v>-2.278</v>
      </c>
      <c r="I2462" s="8">
        <v>39969</v>
      </c>
      <c r="J2462" s="5">
        <v>102.14</v>
      </c>
      <c r="K2462" s="8">
        <v>39969</v>
      </c>
      <c r="L2462" s="5">
        <v>29.62</v>
      </c>
      <c r="M2462" s="8">
        <v>38985</v>
      </c>
      <c r="N2462" s="5">
        <v>70.2</v>
      </c>
      <c r="O2462" s="8">
        <v>39969</v>
      </c>
      <c r="P2462" s="5">
        <v>-811.9</v>
      </c>
    </row>
    <row r="2463" spans="1:16" x14ac:dyDescent="0.2">
      <c r="A2463" s="8">
        <v>39972</v>
      </c>
      <c r="B2463" s="5">
        <v>60.4</v>
      </c>
      <c r="C2463" s="8">
        <v>38986</v>
      </c>
      <c r="D2463" s="5">
        <v>11.01</v>
      </c>
      <c r="E2463" s="8">
        <v>39972</v>
      </c>
      <c r="F2463" s="5">
        <v>80.909000000000006</v>
      </c>
      <c r="G2463" s="8">
        <v>39972</v>
      </c>
      <c r="H2463" s="5">
        <v>-2.3119999999999998</v>
      </c>
      <c r="I2463" s="8">
        <v>39972</v>
      </c>
      <c r="J2463" s="5">
        <v>102.17</v>
      </c>
      <c r="K2463" s="8">
        <v>39972</v>
      </c>
      <c r="L2463" s="5">
        <v>29.77</v>
      </c>
      <c r="M2463" s="8">
        <v>38986</v>
      </c>
      <c r="N2463" s="5">
        <v>66.7</v>
      </c>
      <c r="O2463" s="8">
        <v>39972</v>
      </c>
      <c r="P2463" s="5">
        <v>-799.3</v>
      </c>
    </row>
    <row r="2464" spans="1:16" x14ac:dyDescent="0.2">
      <c r="A2464" s="8">
        <v>39973</v>
      </c>
      <c r="B2464" s="5">
        <v>57.5</v>
      </c>
      <c r="C2464" s="8">
        <v>38987</v>
      </c>
      <c r="D2464" s="5">
        <v>36.369999999999997</v>
      </c>
      <c r="E2464" s="8">
        <v>39973</v>
      </c>
      <c r="F2464" s="5">
        <v>79.787000000000006</v>
      </c>
      <c r="G2464" s="8">
        <v>39973</v>
      </c>
      <c r="H2464" s="5">
        <v>-2.2610000000000001</v>
      </c>
      <c r="I2464" s="8">
        <v>39973</v>
      </c>
      <c r="J2464" s="5">
        <v>102.08</v>
      </c>
      <c r="K2464" s="8">
        <v>39973</v>
      </c>
      <c r="L2464" s="5">
        <v>28.27</v>
      </c>
      <c r="M2464" s="8">
        <v>38987</v>
      </c>
      <c r="N2464" s="5">
        <v>65.8</v>
      </c>
      <c r="O2464" s="8">
        <v>39973</v>
      </c>
      <c r="P2464" s="5">
        <v>-796.4</v>
      </c>
    </row>
    <row r="2465" spans="1:16" x14ac:dyDescent="0.2">
      <c r="A2465" s="8">
        <v>39974</v>
      </c>
      <c r="B2465" s="5">
        <v>55.8</v>
      </c>
      <c r="C2465" s="8">
        <v>38988</v>
      </c>
      <c r="D2465" s="5">
        <v>20.07</v>
      </c>
      <c r="E2465" s="8">
        <v>39974</v>
      </c>
      <c r="F2465" s="5">
        <v>80.328999999999994</v>
      </c>
      <c r="G2465" s="8">
        <v>39974</v>
      </c>
      <c r="H2465" s="5">
        <v>-2.1819999999999999</v>
      </c>
      <c r="I2465" s="8">
        <v>39974</v>
      </c>
      <c r="J2465" s="5">
        <v>102.14</v>
      </c>
      <c r="K2465" s="8">
        <v>39974</v>
      </c>
      <c r="L2465" s="5">
        <v>28.46</v>
      </c>
      <c r="M2465" s="8">
        <v>38988</v>
      </c>
      <c r="N2465" s="5">
        <v>63.5</v>
      </c>
      <c r="O2465" s="8">
        <v>39974</v>
      </c>
      <c r="P2465" s="5">
        <v>-739.3</v>
      </c>
    </row>
    <row r="2466" spans="1:16" x14ac:dyDescent="0.2">
      <c r="A2466" s="8">
        <v>39975</v>
      </c>
      <c r="B2466" s="5">
        <v>62</v>
      </c>
      <c r="C2466" s="8">
        <v>38989</v>
      </c>
      <c r="D2466" s="5">
        <v>29.88</v>
      </c>
      <c r="E2466" s="8">
        <v>39975</v>
      </c>
      <c r="F2466" s="5">
        <v>79.41</v>
      </c>
      <c r="G2466" s="8">
        <v>39975</v>
      </c>
      <c r="H2466" s="5">
        <v>-2.2109999999999999</v>
      </c>
      <c r="I2466" s="8">
        <v>39975</v>
      </c>
      <c r="J2466" s="5">
        <v>102.04</v>
      </c>
      <c r="K2466" s="8">
        <v>39975</v>
      </c>
      <c r="L2466" s="5">
        <v>28.11</v>
      </c>
      <c r="M2466" s="8">
        <v>38989</v>
      </c>
      <c r="N2466" s="5">
        <v>63.1</v>
      </c>
      <c r="O2466" s="8">
        <v>39975</v>
      </c>
      <c r="P2466" s="5">
        <v>-722.6</v>
      </c>
    </row>
    <row r="2467" spans="1:16" x14ac:dyDescent="0.2">
      <c r="A2467" s="8">
        <v>39976</v>
      </c>
      <c r="B2467" s="5">
        <v>61.9</v>
      </c>
      <c r="C2467" s="8">
        <v>38990</v>
      </c>
      <c r="D2467" s="5">
        <v>53.98</v>
      </c>
      <c r="E2467" s="8">
        <v>39976</v>
      </c>
      <c r="F2467" s="5">
        <v>80.141999999999996</v>
      </c>
      <c r="G2467" s="8">
        <v>39976</v>
      </c>
      <c r="H2467" s="5">
        <v>-2.23</v>
      </c>
      <c r="I2467" s="8">
        <v>39976</v>
      </c>
      <c r="J2467" s="5">
        <v>102.02</v>
      </c>
      <c r="K2467" s="8">
        <v>39976</v>
      </c>
      <c r="L2467" s="5">
        <v>28.15</v>
      </c>
      <c r="M2467" s="8">
        <v>38990</v>
      </c>
      <c r="N2467" s="5">
        <v>63.1</v>
      </c>
      <c r="O2467" s="8">
        <v>39976</v>
      </c>
      <c r="P2467" s="5">
        <v>-706.6</v>
      </c>
    </row>
    <row r="2468" spans="1:16" x14ac:dyDescent="0.2">
      <c r="A2468" s="8">
        <v>39979</v>
      </c>
      <c r="B2468" s="5">
        <v>51.6</v>
      </c>
      <c r="C2468" s="8">
        <v>38991</v>
      </c>
      <c r="D2468" s="5">
        <v>49.2</v>
      </c>
      <c r="E2468" s="8">
        <v>39979</v>
      </c>
      <c r="F2468" s="5">
        <v>81.14</v>
      </c>
      <c r="G2468" s="8">
        <v>39979</v>
      </c>
      <c r="H2468" s="5">
        <v>-2.4089999999999998</v>
      </c>
      <c r="I2468" s="8">
        <v>39979</v>
      </c>
      <c r="J2468" s="5">
        <v>102.17</v>
      </c>
      <c r="K2468" s="8">
        <v>39979</v>
      </c>
      <c r="L2468" s="5">
        <v>30.81</v>
      </c>
      <c r="M2468" s="8">
        <v>38991</v>
      </c>
      <c r="N2468" s="5">
        <v>63.1</v>
      </c>
      <c r="O2468" s="8">
        <v>39979</v>
      </c>
      <c r="P2468" s="5">
        <v>-673.8</v>
      </c>
    </row>
    <row r="2469" spans="1:16" x14ac:dyDescent="0.2">
      <c r="A2469" s="8">
        <v>39980</v>
      </c>
      <c r="B2469" s="5">
        <v>51</v>
      </c>
      <c r="C2469" s="8">
        <v>38992</v>
      </c>
      <c r="D2469" s="5">
        <v>12.97</v>
      </c>
      <c r="E2469" s="8">
        <v>39980</v>
      </c>
      <c r="F2469" s="5">
        <v>80.709000000000003</v>
      </c>
      <c r="G2469" s="8">
        <v>39980</v>
      </c>
      <c r="H2469" s="5">
        <v>-2.52</v>
      </c>
      <c r="I2469" s="8">
        <v>39980</v>
      </c>
      <c r="J2469" s="5">
        <v>102.17</v>
      </c>
      <c r="K2469" s="8">
        <v>39980</v>
      </c>
      <c r="L2469" s="5">
        <v>32.68</v>
      </c>
      <c r="M2469" s="8">
        <v>38992</v>
      </c>
      <c r="N2469" s="5">
        <v>62.6</v>
      </c>
      <c r="O2469" s="8">
        <v>39980</v>
      </c>
      <c r="P2469" s="5">
        <v>-666.5</v>
      </c>
    </row>
    <row r="2470" spans="1:16" x14ac:dyDescent="0.2">
      <c r="A2470" s="8">
        <v>39981</v>
      </c>
      <c r="B2470" s="5">
        <v>50.2</v>
      </c>
      <c r="C2470" s="8">
        <v>38993</v>
      </c>
      <c r="D2470" s="5">
        <v>51.89</v>
      </c>
      <c r="E2470" s="8">
        <v>39981</v>
      </c>
      <c r="F2470" s="5">
        <v>80.168999999999997</v>
      </c>
      <c r="G2470" s="8">
        <v>39981</v>
      </c>
      <c r="H2470" s="5">
        <v>-2.395</v>
      </c>
      <c r="I2470" s="8">
        <v>39981</v>
      </c>
      <c r="J2470" s="5">
        <v>102.15</v>
      </c>
      <c r="K2470" s="8">
        <v>39981</v>
      </c>
      <c r="L2470" s="5">
        <v>31.54</v>
      </c>
      <c r="M2470" s="8">
        <v>38993</v>
      </c>
      <c r="N2470" s="5">
        <v>61</v>
      </c>
      <c r="O2470" s="8">
        <v>39981</v>
      </c>
      <c r="P2470" s="5">
        <v>-659.1</v>
      </c>
    </row>
    <row r="2471" spans="1:16" x14ac:dyDescent="0.2">
      <c r="A2471" s="8">
        <v>39982</v>
      </c>
      <c r="B2471" s="5">
        <v>55.5</v>
      </c>
      <c r="C2471" s="8">
        <v>38994</v>
      </c>
      <c r="D2471" s="5">
        <v>40.4</v>
      </c>
      <c r="E2471" s="8">
        <v>39982</v>
      </c>
      <c r="F2471" s="5">
        <v>80.608999999999995</v>
      </c>
      <c r="G2471" s="8">
        <v>39982</v>
      </c>
      <c r="H2471" s="5">
        <v>-2.2879999999999998</v>
      </c>
      <c r="I2471" s="8">
        <v>39982</v>
      </c>
      <c r="J2471" s="5">
        <v>102.15</v>
      </c>
      <c r="K2471" s="8">
        <v>39982</v>
      </c>
      <c r="L2471" s="5">
        <v>30.03</v>
      </c>
      <c r="M2471" s="8">
        <v>38994</v>
      </c>
      <c r="N2471" s="5">
        <v>66.3</v>
      </c>
      <c r="O2471" s="8">
        <v>39982</v>
      </c>
      <c r="P2471" s="5">
        <v>-647.4</v>
      </c>
    </row>
    <row r="2472" spans="1:16" x14ac:dyDescent="0.2">
      <c r="A2472" s="8">
        <v>39983</v>
      </c>
      <c r="B2472" s="5">
        <v>54.5</v>
      </c>
      <c r="C2472" s="8">
        <v>38995</v>
      </c>
      <c r="D2472" s="5">
        <v>25.16</v>
      </c>
      <c r="E2472" s="8">
        <v>39983</v>
      </c>
      <c r="F2472" s="5">
        <v>80.263999999999996</v>
      </c>
      <c r="G2472" s="8">
        <v>39983</v>
      </c>
      <c r="H2472" s="5">
        <v>-2.1829999999999998</v>
      </c>
      <c r="I2472" s="8">
        <v>39983</v>
      </c>
      <c r="J2472" s="5">
        <v>102.12</v>
      </c>
      <c r="K2472" s="8">
        <v>39983</v>
      </c>
      <c r="L2472" s="5">
        <v>27.99</v>
      </c>
      <c r="M2472" s="8">
        <v>38995</v>
      </c>
      <c r="N2472" s="5">
        <v>66</v>
      </c>
      <c r="O2472" s="8">
        <v>39983</v>
      </c>
      <c r="P2472" s="5">
        <v>-635.5</v>
      </c>
    </row>
    <row r="2473" spans="1:16" x14ac:dyDescent="0.2">
      <c r="A2473" s="8">
        <v>39986</v>
      </c>
      <c r="B2473" s="5">
        <v>49.5</v>
      </c>
      <c r="C2473" s="8">
        <v>38996</v>
      </c>
      <c r="D2473" s="5">
        <v>20.41</v>
      </c>
      <c r="E2473" s="8">
        <v>39986</v>
      </c>
      <c r="F2473" s="5">
        <v>80.783000000000001</v>
      </c>
      <c r="G2473" s="8">
        <v>39986</v>
      </c>
      <c r="H2473" s="5">
        <v>-2.3330000000000002</v>
      </c>
      <c r="I2473" s="8">
        <v>39986</v>
      </c>
      <c r="J2473" s="5">
        <v>102.27</v>
      </c>
      <c r="K2473" s="8">
        <v>39986</v>
      </c>
      <c r="L2473" s="5">
        <v>31.17</v>
      </c>
      <c r="M2473" s="8">
        <v>38996</v>
      </c>
      <c r="N2473" s="5">
        <v>63.7</v>
      </c>
      <c r="O2473" s="8">
        <v>39986</v>
      </c>
      <c r="P2473" s="5">
        <v>-587.1</v>
      </c>
    </row>
    <row r="2474" spans="1:16" x14ac:dyDescent="0.2">
      <c r="A2474" s="8">
        <v>39987</v>
      </c>
      <c r="B2474" s="5">
        <v>48.4</v>
      </c>
      <c r="C2474" s="8">
        <v>38997</v>
      </c>
      <c r="D2474" s="5">
        <v>41.3</v>
      </c>
      <c r="E2474" s="8">
        <v>39987</v>
      </c>
      <c r="F2474" s="5">
        <v>79.840999999999994</v>
      </c>
      <c r="G2474" s="8">
        <v>39987</v>
      </c>
      <c r="H2474" s="5">
        <v>-2.38</v>
      </c>
      <c r="I2474" s="8">
        <v>39987</v>
      </c>
      <c r="J2474" s="5">
        <v>102.2</v>
      </c>
      <c r="K2474" s="8">
        <v>39987</v>
      </c>
      <c r="L2474" s="5">
        <v>30.58</v>
      </c>
      <c r="M2474" s="8">
        <v>38997</v>
      </c>
      <c r="N2474" s="5">
        <v>63.7</v>
      </c>
      <c r="O2474" s="8">
        <v>39987</v>
      </c>
      <c r="P2474" s="5">
        <v>-559</v>
      </c>
    </row>
    <row r="2475" spans="1:16" x14ac:dyDescent="0.2">
      <c r="A2475" s="8">
        <v>39988</v>
      </c>
      <c r="B2475" s="5">
        <v>50.9</v>
      </c>
      <c r="C2475" s="8">
        <v>38998</v>
      </c>
      <c r="D2475" s="5">
        <v>53.88</v>
      </c>
      <c r="E2475" s="8">
        <v>39988</v>
      </c>
      <c r="F2475" s="5">
        <v>80.555999999999997</v>
      </c>
      <c r="G2475" s="8">
        <v>39988</v>
      </c>
      <c r="H2475" s="5">
        <v>-2.2639999999999998</v>
      </c>
      <c r="I2475" s="8">
        <v>39988</v>
      </c>
      <c r="J2475" s="5">
        <v>102.18</v>
      </c>
      <c r="K2475" s="8">
        <v>39988</v>
      </c>
      <c r="L2475" s="5">
        <v>29.05</v>
      </c>
      <c r="M2475" s="8">
        <v>38998</v>
      </c>
      <c r="N2475" s="5">
        <v>63.7</v>
      </c>
      <c r="O2475" s="8">
        <v>39988</v>
      </c>
      <c r="P2475" s="5">
        <v>-547.4</v>
      </c>
    </row>
    <row r="2476" spans="1:16" x14ac:dyDescent="0.2">
      <c r="A2476" s="8">
        <v>39989</v>
      </c>
      <c r="B2476" s="5">
        <v>51</v>
      </c>
      <c r="C2476" s="8">
        <v>38999</v>
      </c>
      <c r="D2476" s="5">
        <v>65.22</v>
      </c>
      <c r="E2476" s="8">
        <v>39989</v>
      </c>
      <c r="F2476" s="5">
        <v>80.403000000000006</v>
      </c>
      <c r="G2476" s="8">
        <v>39989</v>
      </c>
      <c r="H2476" s="5">
        <v>-2.2690000000000001</v>
      </c>
      <c r="I2476" s="8">
        <v>39989</v>
      </c>
      <c r="J2476" s="5">
        <v>102.05</v>
      </c>
      <c r="K2476" s="8">
        <v>39989</v>
      </c>
      <c r="L2476" s="5">
        <v>26.36</v>
      </c>
      <c r="M2476" s="8">
        <v>38999</v>
      </c>
      <c r="N2476" s="5">
        <v>63.7</v>
      </c>
      <c r="O2476" s="8">
        <v>39989</v>
      </c>
      <c r="P2476" s="5">
        <v>-604.5</v>
      </c>
    </row>
    <row r="2477" spans="1:16" x14ac:dyDescent="0.2">
      <c r="A2477" s="8">
        <v>39990</v>
      </c>
      <c r="B2477" s="5">
        <v>51.9</v>
      </c>
      <c r="C2477" s="8">
        <v>39000</v>
      </c>
      <c r="D2477" s="5">
        <v>33.229999999999997</v>
      </c>
      <c r="E2477" s="8">
        <v>39990</v>
      </c>
      <c r="F2477" s="5">
        <v>79.878</v>
      </c>
      <c r="G2477" s="8">
        <v>39990</v>
      </c>
      <c r="H2477" s="5">
        <v>-2.1930000000000001</v>
      </c>
      <c r="I2477" s="8">
        <v>39990</v>
      </c>
      <c r="J2477" s="5">
        <v>102.02</v>
      </c>
      <c r="K2477" s="8">
        <v>39990</v>
      </c>
      <c r="L2477" s="5">
        <v>25.93</v>
      </c>
      <c r="M2477" s="8">
        <v>39000</v>
      </c>
      <c r="N2477" s="5">
        <v>63.1</v>
      </c>
      <c r="O2477" s="8">
        <v>39990</v>
      </c>
      <c r="P2477" s="5">
        <v>-583.79999999999995</v>
      </c>
    </row>
    <row r="2478" spans="1:16" x14ac:dyDescent="0.2">
      <c r="A2478" s="8">
        <v>39993</v>
      </c>
      <c r="B2478" s="5">
        <v>51.2</v>
      </c>
      <c r="C2478" s="8">
        <v>39001</v>
      </c>
      <c r="D2478" s="5">
        <v>45.5</v>
      </c>
      <c r="E2478" s="8">
        <v>39993</v>
      </c>
      <c r="F2478" s="5">
        <v>79.834999999999994</v>
      </c>
      <c r="G2478" s="8">
        <v>39993</v>
      </c>
      <c r="H2478" s="5">
        <v>-2.1829999999999998</v>
      </c>
      <c r="I2478" s="8">
        <v>39993</v>
      </c>
      <c r="J2478" s="5">
        <v>101.98</v>
      </c>
      <c r="K2478" s="8">
        <v>39993</v>
      </c>
      <c r="L2478" s="5">
        <v>25.35</v>
      </c>
      <c r="M2478" s="8">
        <v>39001</v>
      </c>
      <c r="N2478" s="5">
        <v>62</v>
      </c>
      <c r="O2478" s="8">
        <v>39993</v>
      </c>
      <c r="P2478" s="5">
        <v>-522.70000000000005</v>
      </c>
    </row>
    <row r="2479" spans="1:16" x14ac:dyDescent="0.2">
      <c r="A2479" s="8">
        <v>39994</v>
      </c>
      <c r="B2479" s="5">
        <v>44.7</v>
      </c>
      <c r="C2479" s="8">
        <v>39002</v>
      </c>
      <c r="D2479" s="5">
        <v>18.440000000000001</v>
      </c>
      <c r="E2479" s="8">
        <v>39994</v>
      </c>
      <c r="F2479" s="5">
        <v>80.132999999999996</v>
      </c>
      <c r="G2479" s="8">
        <v>39994</v>
      </c>
      <c r="H2479" s="5">
        <v>-2.194</v>
      </c>
      <c r="I2479" s="8">
        <v>39994</v>
      </c>
      <c r="J2479" s="5">
        <v>102.03</v>
      </c>
      <c r="K2479" s="8">
        <v>39994</v>
      </c>
      <c r="L2479" s="5">
        <v>26.35</v>
      </c>
      <c r="M2479" s="8">
        <v>39002</v>
      </c>
      <c r="N2479" s="5">
        <v>60.7</v>
      </c>
      <c r="O2479" s="8">
        <v>39994</v>
      </c>
      <c r="P2479" s="5">
        <v>-491.9</v>
      </c>
    </row>
    <row r="2480" spans="1:16" x14ac:dyDescent="0.2">
      <c r="A2480" s="8">
        <v>39995</v>
      </c>
      <c r="B2480" s="5">
        <v>43.7</v>
      </c>
      <c r="C2480" s="8">
        <v>39003</v>
      </c>
      <c r="D2480" s="5">
        <v>23.62</v>
      </c>
      <c r="E2480" s="8">
        <v>39995</v>
      </c>
      <c r="F2480" s="5">
        <v>79.634</v>
      </c>
      <c r="G2480" s="8">
        <v>39995</v>
      </c>
      <c r="H2480" s="5">
        <v>-2.149</v>
      </c>
      <c r="I2480" s="8">
        <v>39995</v>
      </c>
      <c r="J2480" s="5">
        <v>101.98</v>
      </c>
      <c r="K2480" s="8">
        <v>39995</v>
      </c>
      <c r="L2480" s="5">
        <v>26.22</v>
      </c>
      <c r="M2480" s="8">
        <v>39003</v>
      </c>
      <c r="N2480" s="5">
        <v>60.3</v>
      </c>
      <c r="O2480" s="8">
        <v>39995</v>
      </c>
      <c r="P2480" s="5">
        <v>-443.9</v>
      </c>
    </row>
    <row r="2481" spans="1:16" x14ac:dyDescent="0.2">
      <c r="A2481" s="8">
        <v>39996</v>
      </c>
      <c r="B2481" s="5">
        <v>37.200000000000003</v>
      </c>
      <c r="C2481" s="8">
        <v>39004</v>
      </c>
      <c r="D2481" s="5">
        <v>29.76</v>
      </c>
      <c r="E2481" s="8">
        <v>39996</v>
      </c>
      <c r="F2481" s="5">
        <v>80.150999999999996</v>
      </c>
      <c r="G2481" s="8">
        <v>39996</v>
      </c>
      <c r="H2481" s="5">
        <v>-2.2410000000000001</v>
      </c>
      <c r="I2481" s="8">
        <v>39996</v>
      </c>
      <c r="J2481" s="5">
        <v>102.15</v>
      </c>
      <c r="K2481" s="8">
        <v>39996</v>
      </c>
      <c r="L2481" s="5">
        <v>27.95</v>
      </c>
      <c r="M2481" s="8">
        <v>39004</v>
      </c>
      <c r="N2481" s="5">
        <v>60.3</v>
      </c>
      <c r="O2481" s="8">
        <v>39996</v>
      </c>
      <c r="P2481" s="5">
        <v>-633.9</v>
      </c>
    </row>
    <row r="2482" spans="1:16" x14ac:dyDescent="0.2">
      <c r="A2482" s="8">
        <v>39997</v>
      </c>
      <c r="B2482" s="5">
        <v>35.799999999999997</v>
      </c>
      <c r="C2482" s="8">
        <v>39005</v>
      </c>
      <c r="D2482" s="5">
        <v>49.51</v>
      </c>
      <c r="E2482" s="8">
        <v>39997</v>
      </c>
      <c r="F2482" s="5">
        <v>80.382000000000005</v>
      </c>
      <c r="G2482" s="8">
        <v>39997</v>
      </c>
      <c r="H2482" s="5">
        <v>-2.2229999999999999</v>
      </c>
      <c r="I2482" s="8">
        <v>39997</v>
      </c>
      <c r="J2482" s="5">
        <v>102.15</v>
      </c>
      <c r="K2482" s="8">
        <v>39997</v>
      </c>
      <c r="L2482" s="5">
        <v>27.95</v>
      </c>
      <c r="M2482" s="8">
        <v>39005</v>
      </c>
      <c r="N2482" s="5">
        <v>60.3</v>
      </c>
      <c r="O2482" s="8">
        <v>39997</v>
      </c>
      <c r="P2482" s="5">
        <v>-632.4</v>
      </c>
    </row>
    <row r="2483" spans="1:16" x14ac:dyDescent="0.2">
      <c r="A2483" s="8">
        <v>40000</v>
      </c>
      <c r="B2483" s="5">
        <v>31</v>
      </c>
      <c r="C2483" s="8">
        <v>39006</v>
      </c>
      <c r="D2483" s="5">
        <v>42.85</v>
      </c>
      <c r="E2483" s="8">
        <v>40000</v>
      </c>
      <c r="F2483" s="5">
        <v>80.453999999999994</v>
      </c>
      <c r="G2483" s="8">
        <v>40000</v>
      </c>
      <c r="H2483" s="5">
        <v>-2.2280000000000002</v>
      </c>
      <c r="I2483" s="8">
        <v>40000</v>
      </c>
      <c r="J2483" s="5">
        <v>102.15</v>
      </c>
      <c r="K2483" s="8">
        <v>40000</v>
      </c>
      <c r="L2483" s="5">
        <v>29</v>
      </c>
      <c r="M2483" s="8">
        <v>39006</v>
      </c>
      <c r="N2483" s="5">
        <v>59.1</v>
      </c>
      <c r="O2483" s="8">
        <v>40000</v>
      </c>
      <c r="P2483" s="5">
        <v>-627.1</v>
      </c>
    </row>
    <row r="2484" spans="1:16" x14ac:dyDescent="0.2">
      <c r="A2484" s="8">
        <v>40001</v>
      </c>
      <c r="B2484" s="5">
        <v>25.9</v>
      </c>
      <c r="C2484" s="8">
        <v>39007</v>
      </c>
      <c r="D2484" s="5">
        <v>143.06</v>
      </c>
      <c r="E2484" s="8">
        <v>40001</v>
      </c>
      <c r="F2484" s="5">
        <v>80.620999999999995</v>
      </c>
      <c r="G2484" s="8">
        <v>40001</v>
      </c>
      <c r="H2484" s="5">
        <v>-2.3239999999999998</v>
      </c>
      <c r="I2484" s="8">
        <v>40001</v>
      </c>
      <c r="J2484" s="5">
        <v>102.25</v>
      </c>
      <c r="K2484" s="8">
        <v>40001</v>
      </c>
      <c r="L2484" s="5">
        <v>30.85</v>
      </c>
      <c r="M2484" s="8">
        <v>39007</v>
      </c>
      <c r="N2484" s="5">
        <v>61.1</v>
      </c>
      <c r="O2484" s="8">
        <v>40001</v>
      </c>
      <c r="P2484" s="5">
        <v>-632.70000000000005</v>
      </c>
    </row>
    <row r="2485" spans="1:16" x14ac:dyDescent="0.2">
      <c r="A2485" s="8">
        <v>40002</v>
      </c>
      <c r="B2485" s="5">
        <v>25.8</v>
      </c>
      <c r="C2485" s="8">
        <v>39008</v>
      </c>
      <c r="D2485" s="5">
        <v>28.55</v>
      </c>
      <c r="E2485" s="8">
        <v>40002</v>
      </c>
      <c r="F2485" s="5">
        <v>80.766000000000005</v>
      </c>
      <c r="G2485" s="8">
        <v>40002</v>
      </c>
      <c r="H2485" s="5">
        <v>-2.3849999999999998</v>
      </c>
      <c r="I2485" s="8">
        <v>40002</v>
      </c>
      <c r="J2485" s="5">
        <v>102.25</v>
      </c>
      <c r="K2485" s="8">
        <v>40002</v>
      </c>
      <c r="L2485" s="5">
        <v>31.3</v>
      </c>
      <c r="M2485" s="8">
        <v>39008</v>
      </c>
      <c r="N2485" s="5">
        <v>59.1</v>
      </c>
      <c r="O2485" s="8">
        <v>40002</v>
      </c>
      <c r="P2485" s="5">
        <v>-627.29999999999995</v>
      </c>
    </row>
    <row r="2486" spans="1:16" x14ac:dyDescent="0.2">
      <c r="A2486" s="8">
        <v>40003</v>
      </c>
      <c r="B2486" s="5">
        <v>29.5</v>
      </c>
      <c r="C2486" s="8">
        <v>39009</v>
      </c>
      <c r="D2486" s="5">
        <v>20.71</v>
      </c>
      <c r="E2486" s="8">
        <v>40003</v>
      </c>
      <c r="F2486" s="5">
        <v>79.864000000000004</v>
      </c>
      <c r="G2486" s="8">
        <v>40003</v>
      </c>
      <c r="H2486" s="5">
        <v>-2.226</v>
      </c>
      <c r="I2486" s="8">
        <v>40003</v>
      </c>
      <c r="J2486" s="5">
        <v>102.2</v>
      </c>
      <c r="K2486" s="8">
        <v>40003</v>
      </c>
      <c r="L2486" s="5">
        <v>29.78</v>
      </c>
      <c r="M2486" s="8">
        <v>39009</v>
      </c>
      <c r="N2486" s="5">
        <v>58.4</v>
      </c>
      <c r="O2486" s="8">
        <v>40003</v>
      </c>
      <c r="P2486" s="5">
        <v>-624</v>
      </c>
    </row>
    <row r="2487" spans="1:16" x14ac:dyDescent="0.2">
      <c r="A2487" s="8">
        <v>40004</v>
      </c>
      <c r="B2487" s="5">
        <v>37.9</v>
      </c>
      <c r="C2487" s="8">
        <v>39010</v>
      </c>
      <c r="D2487" s="5">
        <v>88.78</v>
      </c>
      <c r="E2487" s="8">
        <v>40004</v>
      </c>
      <c r="F2487" s="5">
        <v>80.233000000000004</v>
      </c>
      <c r="G2487" s="8">
        <v>40004</v>
      </c>
      <c r="H2487" s="5">
        <v>-2.234</v>
      </c>
      <c r="I2487" s="8">
        <v>40004</v>
      </c>
      <c r="J2487" s="5">
        <v>102.24</v>
      </c>
      <c r="K2487" s="8">
        <v>40004</v>
      </c>
      <c r="L2487" s="5">
        <v>29.02</v>
      </c>
      <c r="M2487" s="8">
        <v>39010</v>
      </c>
      <c r="N2487" s="5">
        <v>56.6</v>
      </c>
      <c r="O2487" s="8">
        <v>40004</v>
      </c>
      <c r="P2487" s="5">
        <v>-556.70000000000005</v>
      </c>
    </row>
    <row r="2488" spans="1:16" x14ac:dyDescent="0.2">
      <c r="A2488" s="8">
        <v>40007</v>
      </c>
      <c r="B2488" s="5">
        <v>36.700000000000003</v>
      </c>
      <c r="C2488" s="8">
        <v>39011</v>
      </c>
      <c r="D2488" s="5">
        <v>22.34</v>
      </c>
      <c r="E2488" s="8">
        <v>40007</v>
      </c>
      <c r="F2488" s="5">
        <v>80.126000000000005</v>
      </c>
      <c r="G2488" s="8">
        <v>40007</v>
      </c>
      <c r="H2488" s="5">
        <v>-2.0539999999999998</v>
      </c>
      <c r="I2488" s="8">
        <v>40007</v>
      </c>
      <c r="J2488" s="5">
        <v>102.11</v>
      </c>
      <c r="K2488" s="8">
        <v>40007</v>
      </c>
      <c r="L2488" s="5">
        <v>26.31</v>
      </c>
      <c r="M2488" s="8">
        <v>39011</v>
      </c>
      <c r="N2488" s="5">
        <v>56.6</v>
      </c>
      <c r="O2488" s="8">
        <v>40007</v>
      </c>
      <c r="P2488" s="5">
        <v>-534.5</v>
      </c>
    </row>
    <row r="2489" spans="1:16" x14ac:dyDescent="0.2">
      <c r="A2489" s="8">
        <v>40008</v>
      </c>
      <c r="B2489" s="5">
        <v>31.9</v>
      </c>
      <c r="C2489" s="8">
        <v>39012</v>
      </c>
      <c r="D2489" s="5">
        <v>74.239999999999995</v>
      </c>
      <c r="E2489" s="8">
        <v>40008</v>
      </c>
      <c r="F2489" s="5">
        <v>80.183999999999997</v>
      </c>
      <c r="G2489" s="8">
        <v>40008</v>
      </c>
      <c r="H2489" s="5">
        <v>-1.92</v>
      </c>
      <c r="I2489" s="8">
        <v>40008</v>
      </c>
      <c r="J2489" s="5">
        <v>102.1</v>
      </c>
      <c r="K2489" s="8">
        <v>40008</v>
      </c>
      <c r="L2489" s="5">
        <v>25.02</v>
      </c>
      <c r="M2489" s="8">
        <v>39012</v>
      </c>
      <c r="N2489" s="5">
        <v>56.6</v>
      </c>
      <c r="O2489" s="8">
        <v>40008</v>
      </c>
      <c r="P2489" s="5">
        <v>-512.9</v>
      </c>
    </row>
    <row r="2490" spans="1:16" x14ac:dyDescent="0.2">
      <c r="A2490" s="8">
        <v>40009</v>
      </c>
      <c r="B2490" s="5">
        <v>38.1</v>
      </c>
      <c r="C2490" s="8">
        <v>39013</v>
      </c>
      <c r="D2490" s="5">
        <v>40.93</v>
      </c>
      <c r="E2490" s="8">
        <v>40009</v>
      </c>
      <c r="F2490" s="5">
        <v>79.316000000000003</v>
      </c>
      <c r="G2490" s="8">
        <v>40009</v>
      </c>
      <c r="H2490" s="5">
        <v>-1.841</v>
      </c>
      <c r="I2490" s="8">
        <v>40009</v>
      </c>
      <c r="J2490" s="5">
        <v>101.93</v>
      </c>
      <c r="K2490" s="8">
        <v>40009</v>
      </c>
      <c r="L2490" s="5">
        <v>25.89</v>
      </c>
      <c r="M2490" s="8">
        <v>39013</v>
      </c>
      <c r="N2490" s="5">
        <v>58.6</v>
      </c>
      <c r="O2490" s="8">
        <v>40009</v>
      </c>
      <c r="P2490" s="5">
        <v>-497.7</v>
      </c>
    </row>
    <row r="2491" spans="1:16" x14ac:dyDescent="0.2">
      <c r="A2491" s="8">
        <v>40010</v>
      </c>
      <c r="B2491" s="5">
        <v>34.6</v>
      </c>
      <c r="C2491" s="8">
        <v>39014</v>
      </c>
      <c r="D2491" s="5">
        <v>32.619999999999997</v>
      </c>
      <c r="E2491" s="8">
        <v>40010</v>
      </c>
      <c r="F2491" s="5">
        <v>79.215999999999994</v>
      </c>
      <c r="G2491" s="8">
        <v>40010</v>
      </c>
      <c r="H2491" s="5">
        <v>-1.837</v>
      </c>
      <c r="I2491" s="8">
        <v>40010</v>
      </c>
      <c r="J2491" s="5">
        <v>101.88</v>
      </c>
      <c r="K2491" s="8">
        <v>40010</v>
      </c>
      <c r="L2491" s="5">
        <v>25.42</v>
      </c>
      <c r="M2491" s="8">
        <v>39014</v>
      </c>
      <c r="N2491" s="5">
        <v>57.7</v>
      </c>
      <c r="O2491" s="8">
        <v>40010</v>
      </c>
      <c r="P2491" s="5">
        <v>-489</v>
      </c>
    </row>
    <row r="2492" spans="1:16" x14ac:dyDescent="0.2">
      <c r="A2492" s="8">
        <v>40011</v>
      </c>
      <c r="B2492" s="5">
        <v>35.4</v>
      </c>
      <c r="C2492" s="8">
        <v>39015</v>
      </c>
      <c r="D2492" s="5">
        <v>50.21</v>
      </c>
      <c r="E2492" s="8">
        <v>40011</v>
      </c>
      <c r="F2492" s="5">
        <v>79.346999999999994</v>
      </c>
      <c r="G2492" s="8">
        <v>40011</v>
      </c>
      <c r="H2492" s="5">
        <v>-1.778</v>
      </c>
      <c r="I2492" s="8">
        <v>40011</v>
      </c>
      <c r="J2492" s="5">
        <v>101.87</v>
      </c>
      <c r="K2492" s="8">
        <v>40011</v>
      </c>
      <c r="L2492" s="5">
        <v>24.34</v>
      </c>
      <c r="M2492" s="8">
        <v>39015</v>
      </c>
      <c r="N2492" s="5">
        <v>57.1</v>
      </c>
      <c r="O2492" s="8">
        <v>40011</v>
      </c>
      <c r="P2492" s="5">
        <v>-485</v>
      </c>
    </row>
    <row r="2493" spans="1:16" x14ac:dyDescent="0.2">
      <c r="A2493" s="8">
        <v>40014</v>
      </c>
      <c r="B2493" s="5">
        <v>34</v>
      </c>
      <c r="C2493" s="8">
        <v>39016</v>
      </c>
      <c r="D2493" s="5">
        <v>46.58</v>
      </c>
      <c r="E2493" s="8">
        <v>40014</v>
      </c>
      <c r="F2493" s="5">
        <v>78.906999999999996</v>
      </c>
      <c r="G2493" s="8">
        <v>40014</v>
      </c>
      <c r="H2493" s="5">
        <v>-1.7370000000000001</v>
      </c>
      <c r="I2493" s="8">
        <v>40014</v>
      </c>
      <c r="J2493" s="5">
        <v>101.77</v>
      </c>
      <c r="K2493" s="8">
        <v>40014</v>
      </c>
      <c r="L2493" s="5">
        <v>24.4</v>
      </c>
      <c r="M2493" s="8">
        <v>39016</v>
      </c>
      <c r="N2493" s="5">
        <v>58.3</v>
      </c>
      <c r="O2493" s="8">
        <v>40014</v>
      </c>
      <c r="P2493" s="5">
        <v>-462.6</v>
      </c>
    </row>
    <row r="2494" spans="1:16" x14ac:dyDescent="0.2">
      <c r="A2494" s="8">
        <v>40015</v>
      </c>
      <c r="B2494" s="5">
        <v>33.4</v>
      </c>
      <c r="C2494" s="8">
        <v>39017</v>
      </c>
      <c r="D2494" s="5">
        <v>54.44</v>
      </c>
      <c r="E2494" s="8">
        <v>40015</v>
      </c>
      <c r="F2494" s="5">
        <v>78.927000000000007</v>
      </c>
      <c r="G2494" s="8">
        <v>40015</v>
      </c>
      <c r="H2494" s="5">
        <v>-1.7050000000000001</v>
      </c>
      <c r="I2494" s="8">
        <v>40015</v>
      </c>
      <c r="J2494" s="5">
        <v>101.72</v>
      </c>
      <c r="K2494" s="8">
        <v>40015</v>
      </c>
      <c r="L2494" s="5">
        <v>23.87</v>
      </c>
      <c r="M2494" s="8">
        <v>39017</v>
      </c>
      <c r="N2494" s="5">
        <v>59.5</v>
      </c>
      <c r="O2494" s="8">
        <v>40015</v>
      </c>
      <c r="P2494" s="5">
        <v>-452.6</v>
      </c>
    </row>
    <row r="2495" spans="1:16" x14ac:dyDescent="0.2">
      <c r="A2495" s="8">
        <v>40016</v>
      </c>
      <c r="B2495" s="5">
        <v>32.700000000000003</v>
      </c>
      <c r="C2495" s="8">
        <v>39018</v>
      </c>
      <c r="D2495" s="5">
        <v>18.28</v>
      </c>
      <c r="E2495" s="8">
        <v>40016</v>
      </c>
      <c r="F2495" s="5">
        <v>78.706000000000003</v>
      </c>
      <c r="G2495" s="8">
        <v>40016</v>
      </c>
      <c r="H2495" s="5">
        <v>-1.6359999999999999</v>
      </c>
      <c r="I2495" s="8">
        <v>40016</v>
      </c>
      <c r="J2495" s="5">
        <v>101.68</v>
      </c>
      <c r="K2495" s="8">
        <v>40016</v>
      </c>
      <c r="L2495" s="5">
        <v>23.47</v>
      </c>
      <c r="M2495" s="8">
        <v>39018</v>
      </c>
      <c r="N2495" s="5">
        <v>59.5</v>
      </c>
      <c r="O2495" s="8">
        <v>40016</v>
      </c>
      <c r="P2495" s="5">
        <v>-444.1</v>
      </c>
    </row>
    <row r="2496" spans="1:16" x14ac:dyDescent="0.2">
      <c r="A2496" s="8">
        <v>40017</v>
      </c>
      <c r="B2496" s="5">
        <v>32.5</v>
      </c>
      <c r="C2496" s="8">
        <v>39019</v>
      </c>
      <c r="D2496" s="5">
        <v>51.65</v>
      </c>
      <c r="E2496" s="8">
        <v>40017</v>
      </c>
      <c r="F2496" s="5">
        <v>78.802999999999997</v>
      </c>
      <c r="G2496" s="8">
        <v>40017</v>
      </c>
      <c r="H2496" s="5">
        <v>-1.5589999999999999</v>
      </c>
      <c r="I2496" s="8">
        <v>40017</v>
      </c>
      <c r="J2496" s="5">
        <v>101.59</v>
      </c>
      <c r="K2496" s="8">
        <v>40017</v>
      </c>
      <c r="L2496" s="5">
        <v>23.43</v>
      </c>
      <c r="M2496" s="8">
        <v>39019</v>
      </c>
      <c r="N2496" s="5">
        <v>59.5</v>
      </c>
      <c r="O2496" s="8">
        <v>40017</v>
      </c>
      <c r="P2496" s="5">
        <v>-436</v>
      </c>
    </row>
    <row r="2497" spans="1:16" x14ac:dyDescent="0.2">
      <c r="A2497" s="8">
        <v>40018</v>
      </c>
      <c r="B2497" s="5">
        <v>32.6</v>
      </c>
      <c r="C2497" s="8">
        <v>39020</v>
      </c>
      <c r="D2497" s="5">
        <v>16.989999999999998</v>
      </c>
      <c r="E2497" s="8">
        <v>40018</v>
      </c>
      <c r="F2497" s="5">
        <v>78.748999999999995</v>
      </c>
      <c r="G2497" s="8">
        <v>40018</v>
      </c>
      <c r="H2497" s="5">
        <v>-1.4970000000000001</v>
      </c>
      <c r="I2497" s="8">
        <v>40018</v>
      </c>
      <c r="J2497" s="5">
        <v>101.58</v>
      </c>
      <c r="K2497" s="8">
        <v>40018</v>
      </c>
      <c r="L2497" s="5">
        <v>23.09</v>
      </c>
      <c r="M2497" s="8">
        <v>39020</v>
      </c>
      <c r="N2497" s="5">
        <v>58.5</v>
      </c>
      <c r="O2497" s="8">
        <v>40018</v>
      </c>
      <c r="P2497" s="5">
        <v>-423.3</v>
      </c>
    </row>
    <row r="2498" spans="1:16" x14ac:dyDescent="0.2">
      <c r="A2498" s="8">
        <v>40021</v>
      </c>
      <c r="B2498" s="5">
        <v>34.1</v>
      </c>
      <c r="C2498" s="8">
        <v>39021</v>
      </c>
      <c r="D2498" s="5">
        <v>38.380000000000003</v>
      </c>
      <c r="E2498" s="8">
        <v>40021</v>
      </c>
      <c r="F2498" s="5">
        <v>78.626000000000005</v>
      </c>
      <c r="G2498" s="8">
        <v>40021</v>
      </c>
      <c r="H2498" s="5">
        <v>-1.4770000000000001</v>
      </c>
      <c r="I2498" s="8">
        <v>40021</v>
      </c>
      <c r="J2498" s="5">
        <v>101.55</v>
      </c>
      <c r="K2498" s="8">
        <v>40021</v>
      </c>
      <c r="L2498" s="5">
        <v>24.28</v>
      </c>
      <c r="M2498" s="8">
        <v>39021</v>
      </c>
      <c r="N2498" s="5">
        <v>60.9</v>
      </c>
      <c r="O2498" s="8">
        <v>40021</v>
      </c>
      <c r="P2498" s="5">
        <v>-376.4</v>
      </c>
    </row>
    <row r="2499" spans="1:16" x14ac:dyDescent="0.2">
      <c r="A2499" s="8">
        <v>40022</v>
      </c>
      <c r="B2499" s="5">
        <v>29.2</v>
      </c>
      <c r="C2499" s="8">
        <v>39022</v>
      </c>
      <c r="D2499" s="5">
        <v>26.97</v>
      </c>
      <c r="E2499" s="8">
        <v>40022</v>
      </c>
      <c r="F2499" s="5">
        <v>78.849999999999994</v>
      </c>
      <c r="G2499" s="8">
        <v>40022</v>
      </c>
      <c r="H2499" s="5">
        <v>-1.5049999999999999</v>
      </c>
      <c r="I2499" s="8">
        <v>40022</v>
      </c>
      <c r="J2499" s="5">
        <v>101.55</v>
      </c>
      <c r="K2499" s="8">
        <v>40022</v>
      </c>
      <c r="L2499" s="5">
        <v>25.01</v>
      </c>
      <c r="M2499" s="8">
        <v>39022</v>
      </c>
      <c r="N2499" s="5">
        <v>63.8</v>
      </c>
      <c r="O2499" s="8">
        <v>40022</v>
      </c>
      <c r="P2499" s="5">
        <v>-363.8</v>
      </c>
    </row>
    <row r="2500" spans="1:16" x14ac:dyDescent="0.2">
      <c r="A2500" s="8">
        <v>40023</v>
      </c>
      <c r="B2500" s="5">
        <v>24.9</v>
      </c>
      <c r="C2500" s="8">
        <v>39023</v>
      </c>
      <c r="D2500" s="5">
        <v>49.04</v>
      </c>
      <c r="E2500" s="8">
        <v>40023</v>
      </c>
      <c r="F2500" s="5">
        <v>79.63</v>
      </c>
      <c r="G2500" s="8">
        <v>40023</v>
      </c>
      <c r="H2500" s="5">
        <v>-1.5089999999999999</v>
      </c>
      <c r="I2500" s="8">
        <v>40023</v>
      </c>
      <c r="J2500" s="5">
        <v>101.59</v>
      </c>
      <c r="K2500" s="8">
        <v>40023</v>
      </c>
      <c r="L2500" s="5">
        <v>25.61</v>
      </c>
      <c r="M2500" s="8">
        <v>39023</v>
      </c>
      <c r="N2500" s="5">
        <v>63.5</v>
      </c>
      <c r="O2500" s="8">
        <v>40023</v>
      </c>
      <c r="P2500" s="5">
        <v>-358.9</v>
      </c>
    </row>
    <row r="2501" spans="1:16" x14ac:dyDescent="0.2">
      <c r="A2501" s="8">
        <v>40024</v>
      </c>
      <c r="B2501" s="5">
        <v>23.4</v>
      </c>
      <c r="C2501" s="8">
        <v>39024</v>
      </c>
      <c r="D2501" s="5">
        <v>18.12</v>
      </c>
      <c r="E2501" s="8">
        <v>40024</v>
      </c>
      <c r="F2501" s="5">
        <v>79.284999999999997</v>
      </c>
      <c r="G2501" s="8">
        <v>40024</v>
      </c>
      <c r="H2501" s="5">
        <v>-1.488</v>
      </c>
      <c r="I2501" s="8">
        <v>40024</v>
      </c>
      <c r="J2501" s="5">
        <v>101.46</v>
      </c>
      <c r="K2501" s="8">
        <v>40024</v>
      </c>
      <c r="L2501" s="5">
        <v>25.4</v>
      </c>
      <c r="M2501" s="8">
        <v>39024</v>
      </c>
      <c r="N2501" s="5">
        <v>60.9</v>
      </c>
      <c r="O2501" s="8">
        <v>40024</v>
      </c>
      <c r="P2501" s="5">
        <v>-354.9</v>
      </c>
    </row>
    <row r="2502" spans="1:16" x14ac:dyDescent="0.2">
      <c r="A2502" s="8">
        <v>40025</v>
      </c>
      <c r="B2502" s="5">
        <v>30.9</v>
      </c>
      <c r="C2502" s="8">
        <v>39025</v>
      </c>
      <c r="D2502" s="5">
        <v>14</v>
      </c>
      <c r="E2502" s="8">
        <v>40025</v>
      </c>
      <c r="F2502" s="5">
        <v>78.346999999999994</v>
      </c>
      <c r="G2502" s="8">
        <v>40025</v>
      </c>
      <c r="H2502" s="5">
        <v>-1.5129999999999999</v>
      </c>
      <c r="I2502" s="8">
        <v>40025</v>
      </c>
      <c r="J2502" s="5">
        <v>101.37</v>
      </c>
      <c r="K2502" s="8">
        <v>40025</v>
      </c>
      <c r="L2502" s="5">
        <v>25.92</v>
      </c>
      <c r="M2502" s="8">
        <v>39025</v>
      </c>
      <c r="N2502" s="5">
        <v>60.9</v>
      </c>
      <c r="O2502" s="8">
        <v>40025</v>
      </c>
      <c r="P2502" s="5">
        <v>-323.89999999999998</v>
      </c>
    </row>
    <row r="2503" spans="1:16" x14ac:dyDescent="0.2">
      <c r="A2503" s="8">
        <v>40028</v>
      </c>
      <c r="B2503" s="5">
        <v>34.700000000000003</v>
      </c>
      <c r="C2503" s="8">
        <v>39026</v>
      </c>
      <c r="D2503" s="5">
        <v>48.32</v>
      </c>
      <c r="E2503" s="8">
        <v>40028</v>
      </c>
      <c r="F2503" s="5">
        <v>77.638999999999996</v>
      </c>
      <c r="G2503" s="8">
        <v>40028</v>
      </c>
      <c r="H2503" s="5">
        <v>-1.379</v>
      </c>
      <c r="I2503" s="8">
        <v>40028</v>
      </c>
      <c r="J2503" s="5">
        <v>101.23</v>
      </c>
      <c r="K2503" s="8">
        <v>40028</v>
      </c>
      <c r="L2503" s="5">
        <v>25.56</v>
      </c>
      <c r="M2503" s="8">
        <v>39026</v>
      </c>
      <c r="N2503" s="5">
        <v>60.9</v>
      </c>
      <c r="O2503" s="8">
        <v>40028</v>
      </c>
      <c r="P2503" s="5">
        <v>-263.3</v>
      </c>
    </row>
    <row r="2504" spans="1:16" x14ac:dyDescent="0.2">
      <c r="A2504" s="8">
        <v>40029</v>
      </c>
      <c r="B2504" s="5">
        <v>33.299999999999997</v>
      </c>
      <c r="C2504" s="8">
        <v>39027</v>
      </c>
      <c r="D2504" s="5">
        <v>21.01</v>
      </c>
      <c r="E2504" s="8">
        <v>40029</v>
      </c>
      <c r="F2504" s="5">
        <v>77.765000000000001</v>
      </c>
      <c r="G2504" s="8">
        <v>40029</v>
      </c>
      <c r="H2504" s="5">
        <v>-1.296</v>
      </c>
      <c r="I2504" s="8">
        <v>40029</v>
      </c>
      <c r="J2504" s="5">
        <v>101.23</v>
      </c>
      <c r="K2504" s="8">
        <v>40029</v>
      </c>
      <c r="L2504" s="5">
        <v>24.89</v>
      </c>
      <c r="M2504" s="8">
        <v>39027</v>
      </c>
      <c r="N2504" s="5">
        <v>58.9</v>
      </c>
      <c r="O2504" s="8">
        <v>40029</v>
      </c>
      <c r="P2504" s="5">
        <v>-243.2</v>
      </c>
    </row>
    <row r="2505" spans="1:16" x14ac:dyDescent="0.2">
      <c r="A2505" s="8">
        <v>40030</v>
      </c>
      <c r="B2505" s="5">
        <v>28.5</v>
      </c>
      <c r="C2505" s="8">
        <v>39028</v>
      </c>
      <c r="D2505" s="5">
        <v>45.65</v>
      </c>
      <c r="E2505" s="8">
        <v>40030</v>
      </c>
      <c r="F2505" s="5">
        <v>77.516999999999996</v>
      </c>
      <c r="G2505" s="8">
        <v>40030</v>
      </c>
      <c r="H2505" s="5">
        <v>-1.2529999999999999</v>
      </c>
      <c r="I2505" s="8">
        <v>40030</v>
      </c>
      <c r="J2505" s="5">
        <v>101.23</v>
      </c>
      <c r="K2505" s="8">
        <v>40030</v>
      </c>
      <c r="L2505" s="5">
        <v>24.9</v>
      </c>
      <c r="M2505" s="8">
        <v>39028</v>
      </c>
      <c r="N2505" s="5">
        <v>60.9</v>
      </c>
      <c r="O2505" s="8">
        <v>40030</v>
      </c>
      <c r="P2505" s="5">
        <v>-207.7</v>
      </c>
    </row>
    <row r="2506" spans="1:16" x14ac:dyDescent="0.2">
      <c r="A2506" s="8">
        <v>40031</v>
      </c>
      <c r="B2506" s="5">
        <v>31.3</v>
      </c>
      <c r="C2506" s="8">
        <v>39029</v>
      </c>
      <c r="D2506" s="5">
        <v>40.22</v>
      </c>
      <c r="E2506" s="8">
        <v>40031</v>
      </c>
      <c r="F2506" s="5">
        <v>78.064999999999998</v>
      </c>
      <c r="G2506" s="8">
        <v>40031</v>
      </c>
      <c r="H2506" s="5">
        <v>-1.2709999999999999</v>
      </c>
      <c r="I2506" s="8">
        <v>40031</v>
      </c>
      <c r="J2506" s="5">
        <v>101.28</v>
      </c>
      <c r="K2506" s="8">
        <v>40031</v>
      </c>
      <c r="L2506" s="5">
        <v>25.67</v>
      </c>
      <c r="M2506" s="8">
        <v>39029</v>
      </c>
      <c r="N2506" s="5">
        <v>63.5</v>
      </c>
      <c r="O2506" s="8">
        <v>40031</v>
      </c>
      <c r="P2506" s="5">
        <v>-208.2</v>
      </c>
    </row>
    <row r="2507" spans="1:16" x14ac:dyDescent="0.2">
      <c r="A2507" s="8">
        <v>40032</v>
      </c>
      <c r="B2507" s="5">
        <v>55.5</v>
      </c>
      <c r="C2507" s="8">
        <v>39030</v>
      </c>
      <c r="D2507" s="5">
        <v>111.02</v>
      </c>
      <c r="E2507" s="8">
        <v>40032</v>
      </c>
      <c r="F2507" s="5">
        <v>78.974999999999994</v>
      </c>
      <c r="G2507" s="8">
        <v>40032</v>
      </c>
      <c r="H2507" s="5">
        <v>-1.143</v>
      </c>
      <c r="I2507" s="8">
        <v>40032</v>
      </c>
      <c r="J2507" s="5">
        <v>101.25</v>
      </c>
      <c r="K2507" s="8">
        <v>40032</v>
      </c>
      <c r="L2507" s="5">
        <v>24.76</v>
      </c>
      <c r="M2507" s="8">
        <v>39030</v>
      </c>
      <c r="N2507" s="5">
        <v>62</v>
      </c>
      <c r="O2507" s="8">
        <v>40032</v>
      </c>
      <c r="P2507" s="5">
        <v>-328.6</v>
      </c>
    </row>
    <row r="2508" spans="1:16" x14ac:dyDescent="0.2">
      <c r="A2508" s="8">
        <v>40035</v>
      </c>
      <c r="B2508" s="5">
        <v>55.7</v>
      </c>
      <c r="C2508" s="8">
        <v>39031</v>
      </c>
      <c r="D2508" s="5">
        <v>54.02</v>
      </c>
      <c r="E2508" s="8">
        <v>40035</v>
      </c>
      <c r="F2508" s="5">
        <v>79.256</v>
      </c>
      <c r="G2508" s="8">
        <v>40035</v>
      </c>
      <c r="H2508" s="5">
        <v>-1.2150000000000001</v>
      </c>
      <c r="I2508" s="8">
        <v>40035</v>
      </c>
      <c r="J2508" s="5">
        <v>101.27</v>
      </c>
      <c r="K2508" s="8">
        <v>40035</v>
      </c>
      <c r="L2508" s="5">
        <v>24.99</v>
      </c>
      <c r="M2508" s="8">
        <v>39031</v>
      </c>
      <c r="N2508" s="5">
        <v>63.5</v>
      </c>
      <c r="O2508" s="8">
        <v>40035</v>
      </c>
      <c r="P2508" s="5">
        <v>-335.9</v>
      </c>
    </row>
    <row r="2509" spans="1:16" x14ac:dyDescent="0.2">
      <c r="A2509" s="8">
        <v>40036</v>
      </c>
      <c r="B2509" s="5">
        <v>54.6</v>
      </c>
      <c r="C2509" s="8">
        <v>39032</v>
      </c>
      <c r="D2509" s="5">
        <v>140.29</v>
      </c>
      <c r="E2509" s="8">
        <v>40036</v>
      </c>
      <c r="F2509" s="5">
        <v>79.176000000000002</v>
      </c>
      <c r="G2509" s="8">
        <v>40036</v>
      </c>
      <c r="H2509" s="5">
        <v>-1.2949999999999999</v>
      </c>
      <c r="I2509" s="8">
        <v>40036</v>
      </c>
      <c r="J2509" s="5">
        <v>101.32</v>
      </c>
      <c r="K2509" s="8">
        <v>40036</v>
      </c>
      <c r="L2509" s="5">
        <v>25.99</v>
      </c>
      <c r="M2509" s="8">
        <v>39032</v>
      </c>
      <c r="N2509" s="5">
        <v>63.5</v>
      </c>
      <c r="O2509" s="8">
        <v>40036</v>
      </c>
      <c r="P2509" s="5">
        <v>-331.8</v>
      </c>
    </row>
    <row r="2510" spans="1:16" x14ac:dyDescent="0.2">
      <c r="A2510" s="8">
        <v>40037</v>
      </c>
      <c r="B2510" s="5">
        <v>57.1</v>
      </c>
      <c r="C2510" s="8">
        <v>39033</v>
      </c>
      <c r="D2510" s="5">
        <v>56.64</v>
      </c>
      <c r="E2510" s="8">
        <v>40037</v>
      </c>
      <c r="F2510" s="5">
        <v>78.790000000000006</v>
      </c>
      <c r="G2510" s="8">
        <v>40037</v>
      </c>
      <c r="H2510" s="5">
        <v>-1.2370000000000001</v>
      </c>
      <c r="I2510" s="8">
        <v>40037</v>
      </c>
      <c r="J2510" s="5">
        <v>101.24</v>
      </c>
      <c r="K2510" s="8">
        <v>40037</v>
      </c>
      <c r="L2510" s="5">
        <v>25.45</v>
      </c>
      <c r="M2510" s="8">
        <v>39033</v>
      </c>
      <c r="N2510" s="5">
        <v>63.5</v>
      </c>
      <c r="O2510" s="8">
        <v>40037</v>
      </c>
      <c r="P2510" s="5">
        <v>-283.3</v>
      </c>
    </row>
    <row r="2511" spans="1:16" x14ac:dyDescent="0.2">
      <c r="A2511" s="8">
        <v>40038</v>
      </c>
      <c r="B2511" s="5">
        <v>44.4</v>
      </c>
      <c r="C2511" s="8">
        <v>39034</v>
      </c>
      <c r="D2511" s="5">
        <v>33.950000000000003</v>
      </c>
      <c r="E2511" s="8">
        <v>40038</v>
      </c>
      <c r="F2511" s="5">
        <v>78.489000000000004</v>
      </c>
      <c r="G2511" s="8">
        <v>40038</v>
      </c>
      <c r="H2511" s="5">
        <v>-1.2709999999999999</v>
      </c>
      <c r="I2511" s="8">
        <v>40038</v>
      </c>
      <c r="J2511" s="5">
        <v>101.18</v>
      </c>
      <c r="K2511" s="8">
        <v>40038</v>
      </c>
      <c r="L2511" s="5">
        <v>24.71</v>
      </c>
      <c r="M2511" s="8">
        <v>39034</v>
      </c>
      <c r="N2511" s="5">
        <v>65.099999999999994</v>
      </c>
      <c r="O2511" s="8">
        <v>40038</v>
      </c>
      <c r="P2511" s="5">
        <v>-279.8</v>
      </c>
    </row>
    <row r="2512" spans="1:16" x14ac:dyDescent="0.2">
      <c r="A2512" s="8">
        <v>40039</v>
      </c>
      <c r="B2512" s="5">
        <v>40.9</v>
      </c>
      <c r="C2512" s="8">
        <v>39035</v>
      </c>
      <c r="D2512" s="5">
        <v>21.47</v>
      </c>
      <c r="E2512" s="8">
        <v>40039</v>
      </c>
      <c r="F2512" s="5">
        <v>78.885000000000005</v>
      </c>
      <c r="G2512" s="8">
        <v>40039</v>
      </c>
      <c r="H2512" s="5">
        <v>-1.244</v>
      </c>
      <c r="I2512" s="8">
        <v>40039</v>
      </c>
      <c r="J2512" s="5">
        <v>101.23</v>
      </c>
      <c r="K2512" s="8">
        <v>40039</v>
      </c>
      <c r="L2512" s="5">
        <v>24.27</v>
      </c>
      <c r="M2512" s="8">
        <v>39035</v>
      </c>
      <c r="N2512" s="5">
        <v>66.3</v>
      </c>
      <c r="O2512" s="8">
        <v>40039</v>
      </c>
      <c r="P2512" s="5">
        <v>-268.7</v>
      </c>
    </row>
    <row r="2513" spans="1:16" x14ac:dyDescent="0.2">
      <c r="A2513" s="8">
        <v>40042</v>
      </c>
      <c r="B2513" s="5">
        <v>52.7</v>
      </c>
      <c r="C2513" s="8">
        <v>39036</v>
      </c>
      <c r="D2513" s="5">
        <v>35.21</v>
      </c>
      <c r="E2513" s="8">
        <v>40042</v>
      </c>
      <c r="F2513" s="5">
        <v>79.292000000000002</v>
      </c>
      <c r="G2513" s="8">
        <v>40042</v>
      </c>
      <c r="H2513" s="5">
        <v>-1.484</v>
      </c>
      <c r="I2513" s="8">
        <v>40042</v>
      </c>
      <c r="J2513" s="5">
        <v>101.37</v>
      </c>
      <c r="K2513" s="8">
        <v>40042</v>
      </c>
      <c r="L2513" s="5">
        <v>27.89</v>
      </c>
      <c r="M2513" s="8">
        <v>39036</v>
      </c>
      <c r="N2513" s="5">
        <v>66.2</v>
      </c>
      <c r="O2513" s="8">
        <v>40042</v>
      </c>
      <c r="P2513" s="5">
        <v>-234.1</v>
      </c>
    </row>
    <row r="2514" spans="1:16" x14ac:dyDescent="0.2">
      <c r="A2514" s="8">
        <v>40043</v>
      </c>
      <c r="B2514" s="5">
        <v>52.1</v>
      </c>
      <c r="C2514" s="8">
        <v>39037</v>
      </c>
      <c r="D2514" s="5">
        <v>55.84</v>
      </c>
      <c r="E2514" s="8">
        <v>40043</v>
      </c>
      <c r="F2514" s="5">
        <v>78.936999999999998</v>
      </c>
      <c r="G2514" s="8">
        <v>40043</v>
      </c>
      <c r="H2514" s="5">
        <v>-1.385</v>
      </c>
      <c r="I2514" s="8">
        <v>40043</v>
      </c>
      <c r="J2514" s="5">
        <v>101.3</v>
      </c>
      <c r="K2514" s="8">
        <v>40043</v>
      </c>
      <c r="L2514" s="5">
        <v>26.18</v>
      </c>
      <c r="M2514" s="8">
        <v>39037</v>
      </c>
      <c r="N2514" s="5">
        <v>64.5</v>
      </c>
      <c r="O2514" s="8">
        <v>40043</v>
      </c>
      <c r="P2514" s="5">
        <v>-229.2</v>
      </c>
    </row>
    <row r="2515" spans="1:16" x14ac:dyDescent="0.2">
      <c r="A2515" s="8">
        <v>40044</v>
      </c>
      <c r="B2515" s="5">
        <v>51.4</v>
      </c>
      <c r="C2515" s="8">
        <v>39038</v>
      </c>
      <c r="D2515" s="5">
        <v>60.77</v>
      </c>
      <c r="E2515" s="8">
        <v>40044</v>
      </c>
      <c r="F2515" s="5">
        <v>78.468999999999994</v>
      </c>
      <c r="G2515" s="8">
        <v>40044</v>
      </c>
      <c r="H2515" s="5">
        <v>-1.425</v>
      </c>
      <c r="I2515" s="8">
        <v>40044</v>
      </c>
      <c r="J2515" s="5">
        <v>101.24</v>
      </c>
      <c r="K2515" s="8">
        <v>40044</v>
      </c>
      <c r="L2515" s="5">
        <v>26.26</v>
      </c>
      <c r="M2515" s="8">
        <v>39038</v>
      </c>
      <c r="N2515" s="5">
        <v>65</v>
      </c>
      <c r="O2515" s="8">
        <v>40044</v>
      </c>
      <c r="P2515" s="5">
        <v>-224.5</v>
      </c>
    </row>
    <row r="2516" spans="1:16" x14ac:dyDescent="0.2">
      <c r="A2516" s="8">
        <v>40045</v>
      </c>
      <c r="B2516" s="5">
        <v>50.8</v>
      </c>
      <c r="C2516" s="8">
        <v>39039</v>
      </c>
      <c r="D2516" s="5">
        <v>53.51</v>
      </c>
      <c r="E2516" s="8">
        <v>40045</v>
      </c>
      <c r="F2516" s="5">
        <v>78.384</v>
      </c>
      <c r="G2516" s="8">
        <v>40045</v>
      </c>
      <c r="H2516" s="5">
        <v>-1.3779999999999999</v>
      </c>
      <c r="I2516" s="8">
        <v>40045</v>
      </c>
      <c r="J2516" s="5">
        <v>101.17</v>
      </c>
      <c r="K2516" s="8">
        <v>40045</v>
      </c>
      <c r="L2516" s="5">
        <v>25.09</v>
      </c>
      <c r="M2516" s="8">
        <v>39039</v>
      </c>
      <c r="N2516" s="5">
        <v>65</v>
      </c>
      <c r="O2516" s="8">
        <v>40045</v>
      </c>
      <c r="P2516" s="5">
        <v>-209.9</v>
      </c>
    </row>
    <row r="2517" spans="1:16" x14ac:dyDescent="0.2">
      <c r="A2517" s="8">
        <v>40046</v>
      </c>
      <c r="B2517" s="5">
        <v>49.8</v>
      </c>
      <c r="C2517" s="8">
        <v>39040</v>
      </c>
      <c r="D2517" s="5">
        <v>46.24</v>
      </c>
      <c r="E2517" s="8">
        <v>40046</v>
      </c>
      <c r="F2517" s="5">
        <v>78.043999999999997</v>
      </c>
      <c r="G2517" s="8">
        <v>40046</v>
      </c>
      <c r="H2517" s="5">
        <v>-1.2150000000000001</v>
      </c>
      <c r="I2517" s="8">
        <v>40046</v>
      </c>
      <c r="J2517" s="5">
        <v>101.08</v>
      </c>
      <c r="K2517" s="8">
        <v>40046</v>
      </c>
      <c r="L2517" s="5">
        <v>25.01</v>
      </c>
      <c r="M2517" s="8">
        <v>39040</v>
      </c>
      <c r="N2517" s="5">
        <v>65</v>
      </c>
      <c r="O2517" s="8">
        <v>40046</v>
      </c>
      <c r="P2517" s="5">
        <v>-204.4</v>
      </c>
    </row>
    <row r="2518" spans="1:16" x14ac:dyDescent="0.2">
      <c r="A2518" s="8">
        <v>40049</v>
      </c>
      <c r="B2518" s="5">
        <v>46.3</v>
      </c>
      <c r="C2518" s="8">
        <v>39041</v>
      </c>
      <c r="D2518" s="5">
        <v>20.75</v>
      </c>
      <c r="E2518" s="8">
        <v>40049</v>
      </c>
      <c r="F2518" s="5">
        <v>78.271000000000001</v>
      </c>
      <c r="G2518" s="8">
        <v>40049</v>
      </c>
      <c r="H2518" s="5">
        <v>-1.2909999999999999</v>
      </c>
      <c r="I2518" s="8">
        <v>40049</v>
      </c>
      <c r="J2518" s="5">
        <v>101.08</v>
      </c>
      <c r="K2518" s="8">
        <v>40049</v>
      </c>
      <c r="L2518" s="5">
        <v>25.14</v>
      </c>
      <c r="M2518" s="8">
        <v>39041</v>
      </c>
      <c r="N2518" s="5">
        <v>63.6</v>
      </c>
      <c r="O2518" s="8">
        <v>40049</v>
      </c>
      <c r="P2518" s="5">
        <v>-182.5</v>
      </c>
    </row>
    <row r="2519" spans="1:16" x14ac:dyDescent="0.2">
      <c r="A2519" s="8">
        <v>40050</v>
      </c>
      <c r="B2519" s="5">
        <v>53.6</v>
      </c>
      <c r="C2519" s="8">
        <v>39042</v>
      </c>
      <c r="D2519" s="5">
        <v>14.02</v>
      </c>
      <c r="E2519" s="8">
        <v>40050</v>
      </c>
      <c r="F2519" s="5">
        <v>78.242999999999995</v>
      </c>
      <c r="G2519" s="8">
        <v>40050</v>
      </c>
      <c r="H2519" s="5">
        <v>-1.276</v>
      </c>
      <c r="I2519" s="8">
        <v>40050</v>
      </c>
      <c r="J2519" s="5">
        <v>101.05</v>
      </c>
      <c r="K2519" s="8">
        <v>40050</v>
      </c>
      <c r="L2519" s="5">
        <v>24.92</v>
      </c>
      <c r="M2519" s="8">
        <v>39042</v>
      </c>
      <c r="N2519" s="5">
        <v>62.7</v>
      </c>
      <c r="O2519" s="8">
        <v>40050</v>
      </c>
      <c r="P2519" s="5">
        <v>-156.9</v>
      </c>
    </row>
    <row r="2520" spans="1:16" x14ac:dyDescent="0.2">
      <c r="A2520" s="8">
        <v>40051</v>
      </c>
      <c r="B2520" s="5">
        <v>59.1</v>
      </c>
      <c r="C2520" s="8">
        <v>39043</v>
      </c>
      <c r="D2520" s="5">
        <v>37.22</v>
      </c>
      <c r="E2520" s="8">
        <v>40051</v>
      </c>
      <c r="F2520" s="5">
        <v>78.661000000000001</v>
      </c>
      <c r="G2520" s="8">
        <v>40051</v>
      </c>
      <c r="H2520" s="5">
        <v>-1.2729999999999999</v>
      </c>
      <c r="I2520" s="8">
        <v>40051</v>
      </c>
      <c r="J2520" s="5">
        <v>101.06</v>
      </c>
      <c r="K2520" s="8">
        <v>40051</v>
      </c>
      <c r="L2520" s="5">
        <v>24.95</v>
      </c>
      <c r="M2520" s="8">
        <v>39043</v>
      </c>
      <c r="N2520" s="5">
        <v>62.9</v>
      </c>
      <c r="O2520" s="8">
        <v>40051</v>
      </c>
      <c r="P2520" s="5">
        <v>-130.6</v>
      </c>
    </row>
    <row r="2521" spans="1:16" x14ac:dyDescent="0.2">
      <c r="A2521" s="8">
        <v>40052</v>
      </c>
      <c r="B2521" s="5">
        <v>66</v>
      </c>
      <c r="C2521" s="8">
        <v>39044</v>
      </c>
      <c r="D2521" s="5">
        <v>13.77</v>
      </c>
      <c r="E2521" s="8">
        <v>40052</v>
      </c>
      <c r="F2521" s="5">
        <v>78.009</v>
      </c>
      <c r="G2521" s="8">
        <v>40052</v>
      </c>
      <c r="H2521" s="5">
        <v>-1.2290000000000001</v>
      </c>
      <c r="I2521" s="8">
        <v>40052</v>
      </c>
      <c r="J2521" s="5">
        <v>101.03</v>
      </c>
      <c r="K2521" s="8">
        <v>40052</v>
      </c>
      <c r="L2521" s="5">
        <v>24.68</v>
      </c>
      <c r="M2521" s="8">
        <v>39044</v>
      </c>
      <c r="N2521" s="5">
        <v>62.9</v>
      </c>
      <c r="O2521" s="8">
        <v>40052</v>
      </c>
      <c r="P2521" s="5">
        <v>-102.3</v>
      </c>
    </row>
    <row r="2522" spans="1:16" x14ac:dyDescent="0.2">
      <c r="A2522" s="8">
        <v>40053</v>
      </c>
      <c r="B2522" s="5">
        <v>66.599999999999994</v>
      </c>
      <c r="C2522" s="8">
        <v>39045</v>
      </c>
      <c r="D2522" s="5">
        <v>19.73</v>
      </c>
      <c r="E2522" s="8">
        <v>40053</v>
      </c>
      <c r="F2522" s="5">
        <v>78.366</v>
      </c>
      <c r="G2522" s="8">
        <v>40053</v>
      </c>
      <c r="H2522" s="5">
        <v>-1.1870000000000001</v>
      </c>
      <c r="I2522" s="8">
        <v>40053</v>
      </c>
      <c r="J2522" s="5">
        <v>101.05</v>
      </c>
      <c r="K2522" s="8">
        <v>40053</v>
      </c>
      <c r="L2522" s="5">
        <v>24.76</v>
      </c>
      <c r="M2522" s="8">
        <v>39045</v>
      </c>
      <c r="N2522" s="5">
        <v>63</v>
      </c>
      <c r="O2522" s="8">
        <v>40053</v>
      </c>
      <c r="P2522" s="5">
        <v>-93.7</v>
      </c>
    </row>
    <row r="2523" spans="1:16" x14ac:dyDescent="0.2">
      <c r="A2523" s="8">
        <v>40056</v>
      </c>
      <c r="B2523" s="5">
        <v>66.599999999999994</v>
      </c>
      <c r="C2523" s="8">
        <v>39046</v>
      </c>
      <c r="D2523" s="5">
        <v>17.13</v>
      </c>
      <c r="E2523" s="8">
        <v>40056</v>
      </c>
      <c r="F2523" s="5">
        <v>78.171999999999997</v>
      </c>
      <c r="G2523" s="8">
        <v>40056</v>
      </c>
      <c r="H2523" s="5">
        <v>-1.2809999999999999</v>
      </c>
      <c r="I2523" s="8">
        <v>40056</v>
      </c>
      <c r="J2523" s="5">
        <v>101.08</v>
      </c>
      <c r="K2523" s="8">
        <v>40056</v>
      </c>
      <c r="L2523" s="5">
        <v>26.01</v>
      </c>
      <c r="M2523" s="8">
        <v>39046</v>
      </c>
      <c r="N2523" s="5">
        <v>63</v>
      </c>
      <c r="O2523" s="8">
        <v>40056</v>
      </c>
      <c r="P2523" s="5">
        <v>-54</v>
      </c>
    </row>
    <row r="2524" spans="1:16" x14ac:dyDescent="0.2">
      <c r="A2524" s="8">
        <v>40057</v>
      </c>
      <c r="B2524" s="5">
        <v>71.099999999999994</v>
      </c>
      <c r="C2524" s="8">
        <v>39047</v>
      </c>
      <c r="D2524" s="5">
        <v>48.95</v>
      </c>
      <c r="E2524" s="8">
        <v>40057</v>
      </c>
      <c r="F2524" s="5">
        <v>78.760000000000005</v>
      </c>
      <c r="G2524" s="8">
        <v>40057</v>
      </c>
      <c r="H2524" s="5">
        <v>-1.4279999999999999</v>
      </c>
      <c r="I2524" s="8">
        <v>40057</v>
      </c>
      <c r="J2524" s="5">
        <v>101.23</v>
      </c>
      <c r="K2524" s="8">
        <v>40057</v>
      </c>
      <c r="L2524" s="5">
        <v>29.15</v>
      </c>
      <c r="M2524" s="8">
        <v>39047</v>
      </c>
      <c r="N2524" s="5">
        <v>63</v>
      </c>
      <c r="O2524" s="8">
        <v>40057</v>
      </c>
      <c r="P2524" s="5">
        <v>0.1</v>
      </c>
    </row>
    <row r="2525" spans="1:16" x14ac:dyDescent="0.2">
      <c r="A2525" s="8">
        <v>40058</v>
      </c>
      <c r="B2525" s="5">
        <v>69.7</v>
      </c>
      <c r="C2525" s="8">
        <v>39048</v>
      </c>
      <c r="D2525" s="5">
        <v>58.48</v>
      </c>
      <c r="E2525" s="8">
        <v>40058</v>
      </c>
      <c r="F2525" s="5">
        <v>78.376000000000005</v>
      </c>
      <c r="G2525" s="8">
        <v>40058</v>
      </c>
      <c r="H2525" s="5">
        <v>-1.425</v>
      </c>
      <c r="I2525" s="8">
        <v>40058</v>
      </c>
      <c r="J2525" s="5">
        <v>101.22</v>
      </c>
      <c r="K2525" s="8">
        <v>40058</v>
      </c>
      <c r="L2525" s="5">
        <v>28.9</v>
      </c>
      <c r="M2525" s="8">
        <v>39048</v>
      </c>
      <c r="N2525" s="5">
        <v>65.099999999999994</v>
      </c>
      <c r="O2525" s="8">
        <v>40058</v>
      </c>
      <c r="P2525" s="5">
        <v>28.1</v>
      </c>
    </row>
    <row r="2526" spans="1:16" x14ac:dyDescent="0.2">
      <c r="A2526" s="8">
        <v>40059</v>
      </c>
      <c r="B2526" s="5">
        <v>71.400000000000006</v>
      </c>
      <c r="C2526" s="8">
        <v>39049</v>
      </c>
      <c r="D2526" s="5">
        <v>54.82</v>
      </c>
      <c r="E2526" s="8">
        <v>40059</v>
      </c>
      <c r="F2526" s="5">
        <v>78.465000000000003</v>
      </c>
      <c r="G2526" s="8">
        <v>40059</v>
      </c>
      <c r="H2526" s="5">
        <v>-1.3240000000000001</v>
      </c>
      <c r="I2526" s="8">
        <v>40059</v>
      </c>
      <c r="J2526" s="5">
        <v>101.17</v>
      </c>
      <c r="K2526" s="8">
        <v>40059</v>
      </c>
      <c r="L2526" s="5">
        <v>27.1</v>
      </c>
      <c r="M2526" s="8">
        <v>39049</v>
      </c>
      <c r="N2526" s="5">
        <v>67.099999999999994</v>
      </c>
      <c r="O2526" s="8">
        <v>40059</v>
      </c>
      <c r="P2526" s="5">
        <v>35.200000000000003</v>
      </c>
    </row>
    <row r="2527" spans="1:16" x14ac:dyDescent="0.2">
      <c r="A2527" s="8">
        <v>40060</v>
      </c>
      <c r="B2527" s="5">
        <v>58.1</v>
      </c>
      <c r="C2527" s="8">
        <v>39050</v>
      </c>
      <c r="D2527" s="5">
        <v>178.84</v>
      </c>
      <c r="E2527" s="8">
        <v>40060</v>
      </c>
      <c r="F2527" s="5">
        <v>78.135999999999996</v>
      </c>
      <c r="G2527" s="8">
        <v>40060</v>
      </c>
      <c r="H2527" s="5">
        <v>-1.161</v>
      </c>
      <c r="I2527" s="8">
        <v>40060</v>
      </c>
      <c r="J2527" s="5">
        <v>101.09</v>
      </c>
      <c r="K2527" s="8">
        <v>40060</v>
      </c>
      <c r="L2527" s="5">
        <v>25.26</v>
      </c>
      <c r="M2527" s="8">
        <v>39050</v>
      </c>
      <c r="N2527" s="5">
        <v>66.900000000000006</v>
      </c>
      <c r="O2527" s="8">
        <v>40060</v>
      </c>
      <c r="P2527" s="5">
        <v>-77.099999999999994</v>
      </c>
    </row>
    <row r="2528" spans="1:16" x14ac:dyDescent="0.2">
      <c r="A2528" s="8">
        <v>40063</v>
      </c>
      <c r="B2528" s="5">
        <v>56.6</v>
      </c>
      <c r="C2528" s="8">
        <v>39051</v>
      </c>
      <c r="D2528" s="5">
        <v>110.48</v>
      </c>
      <c r="E2528" s="8">
        <v>40063</v>
      </c>
      <c r="F2528" s="5">
        <v>78.012</v>
      </c>
      <c r="G2528" s="8">
        <v>40063</v>
      </c>
      <c r="H2528" s="5">
        <v>-1.1459999999999999</v>
      </c>
      <c r="I2528" s="8">
        <v>40063</v>
      </c>
      <c r="J2528" s="5">
        <v>101.08</v>
      </c>
      <c r="K2528" s="8">
        <v>40063</v>
      </c>
      <c r="L2528" s="5">
        <v>25.26</v>
      </c>
      <c r="M2528" s="8">
        <v>39051</v>
      </c>
      <c r="N2528" s="5">
        <v>68.5</v>
      </c>
      <c r="O2528" s="8">
        <v>40063</v>
      </c>
      <c r="P2528" s="5">
        <v>-91.5</v>
      </c>
    </row>
    <row r="2529" spans="1:16" x14ac:dyDescent="0.2">
      <c r="A2529" s="8">
        <v>40064</v>
      </c>
      <c r="B2529" s="5">
        <v>55.6</v>
      </c>
      <c r="C2529" s="8">
        <v>39052</v>
      </c>
      <c r="D2529" s="5">
        <v>65.430000000000007</v>
      </c>
      <c r="E2529" s="8">
        <v>40064</v>
      </c>
      <c r="F2529" s="5">
        <v>77.322999999999993</v>
      </c>
      <c r="G2529" s="8">
        <v>40064</v>
      </c>
      <c r="H2529" s="5">
        <v>-1.107</v>
      </c>
      <c r="I2529" s="8">
        <v>40064</v>
      </c>
      <c r="J2529" s="5">
        <v>101.02</v>
      </c>
      <c r="K2529" s="8">
        <v>40064</v>
      </c>
      <c r="L2529" s="5">
        <v>25.62</v>
      </c>
      <c r="M2529" s="8">
        <v>39052</v>
      </c>
      <c r="N2529" s="5">
        <v>72.25</v>
      </c>
      <c r="O2529" s="8">
        <v>40064</v>
      </c>
      <c r="P2529" s="5">
        <v>-90.9</v>
      </c>
    </row>
    <row r="2530" spans="1:16" x14ac:dyDescent="0.2">
      <c r="A2530" s="8">
        <v>40065</v>
      </c>
      <c r="B2530" s="5">
        <v>55.6</v>
      </c>
      <c r="C2530" s="8">
        <v>39053</v>
      </c>
      <c r="D2530" s="5">
        <v>15.65</v>
      </c>
      <c r="E2530" s="8">
        <v>40065</v>
      </c>
      <c r="F2530" s="5">
        <v>77.09</v>
      </c>
      <c r="G2530" s="8">
        <v>40065</v>
      </c>
      <c r="H2530" s="5">
        <v>-1.02</v>
      </c>
      <c r="I2530" s="8">
        <v>40065</v>
      </c>
      <c r="J2530" s="5">
        <v>101.01</v>
      </c>
      <c r="K2530" s="8">
        <v>40065</v>
      </c>
      <c r="L2530" s="5">
        <v>24.32</v>
      </c>
      <c r="M2530" s="8">
        <v>39053</v>
      </c>
      <c r="N2530" s="5">
        <v>72.25</v>
      </c>
      <c r="O2530" s="8">
        <v>40065</v>
      </c>
      <c r="P2530" s="5">
        <v>-89.4</v>
      </c>
    </row>
    <row r="2531" spans="1:16" x14ac:dyDescent="0.2">
      <c r="A2531" s="8">
        <v>40066</v>
      </c>
      <c r="B2531" s="5">
        <v>42.7</v>
      </c>
      <c r="C2531" s="8">
        <v>39054</v>
      </c>
      <c r="D2531" s="5">
        <v>37.619999999999997</v>
      </c>
      <c r="E2531" s="8">
        <v>40066</v>
      </c>
      <c r="F2531" s="5">
        <v>76.816999999999993</v>
      </c>
      <c r="G2531" s="8">
        <v>40066</v>
      </c>
      <c r="H2531" s="5">
        <v>-1.026</v>
      </c>
      <c r="I2531" s="8">
        <v>40066</v>
      </c>
      <c r="J2531" s="5">
        <v>100.9</v>
      </c>
      <c r="K2531" s="8">
        <v>40066</v>
      </c>
      <c r="L2531" s="5">
        <v>23.55</v>
      </c>
      <c r="M2531" s="8">
        <v>39054</v>
      </c>
      <c r="N2531" s="5">
        <v>72.25</v>
      </c>
      <c r="O2531" s="8">
        <v>40066</v>
      </c>
      <c r="P2531" s="5">
        <v>-59.6</v>
      </c>
    </row>
    <row r="2532" spans="1:16" x14ac:dyDescent="0.2">
      <c r="A2532" s="8">
        <v>40067</v>
      </c>
      <c r="B2532" s="5">
        <v>44.7</v>
      </c>
      <c r="C2532" s="8">
        <v>39055</v>
      </c>
      <c r="D2532" s="5">
        <v>16.809999999999999</v>
      </c>
      <c r="E2532" s="8">
        <v>40067</v>
      </c>
      <c r="F2532" s="5">
        <v>76.608000000000004</v>
      </c>
      <c r="G2532" s="8">
        <v>40067</v>
      </c>
      <c r="H2532" s="5">
        <v>-1.0189999999999999</v>
      </c>
      <c r="I2532" s="8">
        <v>40067</v>
      </c>
      <c r="J2532" s="5">
        <v>100.86</v>
      </c>
      <c r="K2532" s="8">
        <v>40067</v>
      </c>
      <c r="L2532" s="5">
        <v>24.15</v>
      </c>
      <c r="M2532" s="8">
        <v>39055</v>
      </c>
      <c r="N2532" s="5">
        <v>70.099999999999994</v>
      </c>
      <c r="O2532" s="8">
        <v>40067</v>
      </c>
      <c r="P2532" s="5">
        <v>-51.8</v>
      </c>
    </row>
    <row r="2533" spans="1:16" x14ac:dyDescent="0.2">
      <c r="A2533" s="8">
        <v>40070</v>
      </c>
      <c r="B2533" s="5">
        <v>43.7</v>
      </c>
      <c r="C2533" s="8">
        <v>39056</v>
      </c>
      <c r="D2533" s="5">
        <v>34.85</v>
      </c>
      <c r="E2533" s="8">
        <v>40070</v>
      </c>
      <c r="F2533" s="5">
        <v>76.694999999999993</v>
      </c>
      <c r="G2533" s="8">
        <v>40070</v>
      </c>
      <c r="H2533" s="5">
        <v>-0.92600000000000005</v>
      </c>
      <c r="I2533" s="8">
        <v>40070</v>
      </c>
      <c r="J2533" s="5">
        <v>100.86</v>
      </c>
      <c r="K2533" s="8">
        <v>40070</v>
      </c>
      <c r="L2533" s="5">
        <v>23.86</v>
      </c>
      <c r="M2533" s="8">
        <v>39056</v>
      </c>
      <c r="N2533" s="5">
        <v>71.599999999999994</v>
      </c>
      <c r="O2533" s="8">
        <v>40070</v>
      </c>
      <c r="P2533" s="5">
        <v>-41.8</v>
      </c>
    </row>
    <row r="2534" spans="1:16" x14ac:dyDescent="0.2">
      <c r="A2534" s="8">
        <v>40071</v>
      </c>
      <c r="B2534" s="5">
        <v>54.6</v>
      </c>
      <c r="C2534" s="8">
        <v>39057</v>
      </c>
      <c r="D2534" s="5">
        <v>23.24</v>
      </c>
      <c r="E2534" s="8">
        <v>40071</v>
      </c>
      <c r="F2534" s="5">
        <v>76.543999999999997</v>
      </c>
      <c r="G2534" s="8">
        <v>40071</v>
      </c>
      <c r="H2534" s="5">
        <v>-0.85599999999999998</v>
      </c>
      <c r="I2534" s="8">
        <v>40071</v>
      </c>
      <c r="J2534" s="5">
        <v>100.84</v>
      </c>
      <c r="K2534" s="8">
        <v>40071</v>
      </c>
      <c r="L2534" s="5">
        <v>23.42</v>
      </c>
      <c r="M2534" s="8">
        <v>39057</v>
      </c>
      <c r="N2534" s="5">
        <v>75</v>
      </c>
      <c r="O2534" s="8">
        <v>40071</v>
      </c>
      <c r="P2534" s="5">
        <v>-1</v>
      </c>
    </row>
    <row r="2535" spans="1:16" x14ac:dyDescent="0.2">
      <c r="A2535" s="8">
        <v>40072</v>
      </c>
      <c r="B2535" s="5">
        <v>49.5</v>
      </c>
      <c r="C2535" s="8">
        <v>39058</v>
      </c>
      <c r="D2535" s="5">
        <v>64.489999999999995</v>
      </c>
      <c r="E2535" s="8">
        <v>40072</v>
      </c>
      <c r="F2535" s="5">
        <v>76.236000000000004</v>
      </c>
      <c r="G2535" s="8">
        <v>40072</v>
      </c>
      <c r="H2535" s="5">
        <v>-0.82399999999999995</v>
      </c>
      <c r="I2535" s="8">
        <v>40072</v>
      </c>
      <c r="J2535" s="5">
        <v>100.74</v>
      </c>
      <c r="K2535" s="8">
        <v>40072</v>
      </c>
      <c r="L2535" s="5">
        <v>23.69</v>
      </c>
      <c r="M2535" s="8">
        <v>39058</v>
      </c>
      <c r="N2535" s="5">
        <v>75.599999999999994</v>
      </c>
      <c r="O2535" s="8">
        <v>40072</v>
      </c>
      <c r="P2535" s="5">
        <v>10.3</v>
      </c>
    </row>
    <row r="2536" spans="1:16" x14ac:dyDescent="0.2">
      <c r="A2536" s="8">
        <v>40073</v>
      </c>
      <c r="B2536" s="5">
        <v>53.1</v>
      </c>
      <c r="C2536" s="8">
        <v>39059</v>
      </c>
      <c r="D2536" s="5">
        <v>30.32</v>
      </c>
      <c r="E2536" s="8">
        <v>40073</v>
      </c>
      <c r="F2536" s="5">
        <v>76.188000000000002</v>
      </c>
      <c r="G2536" s="8">
        <v>40073</v>
      </c>
      <c r="H2536" s="5">
        <v>-0.89300000000000002</v>
      </c>
      <c r="I2536" s="8">
        <v>40073</v>
      </c>
      <c r="J2536" s="5">
        <v>100.73</v>
      </c>
      <c r="K2536" s="8">
        <v>40073</v>
      </c>
      <c r="L2536" s="5">
        <v>23.65</v>
      </c>
      <c r="M2536" s="8">
        <v>39059</v>
      </c>
      <c r="N2536" s="5">
        <v>71.099999999999994</v>
      </c>
      <c r="O2536" s="8">
        <v>40073</v>
      </c>
      <c r="P2536" s="5">
        <v>31.3</v>
      </c>
    </row>
    <row r="2537" spans="1:16" x14ac:dyDescent="0.2">
      <c r="A2537" s="8">
        <v>40074</v>
      </c>
      <c r="B2537" s="5">
        <v>52.7</v>
      </c>
      <c r="C2537" s="8">
        <v>39060</v>
      </c>
      <c r="D2537" s="5">
        <v>11.75</v>
      </c>
      <c r="E2537" s="8">
        <v>40074</v>
      </c>
      <c r="F2537" s="5">
        <v>76.424999999999997</v>
      </c>
      <c r="G2537" s="8">
        <v>40074</v>
      </c>
      <c r="H2537" s="5">
        <v>-0.83399999999999996</v>
      </c>
      <c r="I2537" s="8">
        <v>40074</v>
      </c>
      <c r="J2537" s="5">
        <v>100.73</v>
      </c>
      <c r="K2537" s="8">
        <v>40074</v>
      </c>
      <c r="L2537" s="5">
        <v>23.92</v>
      </c>
      <c r="M2537" s="8">
        <v>39060</v>
      </c>
      <c r="N2537" s="5">
        <v>71.099999999999994</v>
      </c>
      <c r="O2537" s="8">
        <v>40074</v>
      </c>
      <c r="P2537" s="5">
        <v>35.700000000000003</v>
      </c>
    </row>
    <row r="2538" spans="1:16" x14ac:dyDescent="0.2">
      <c r="A2538" s="8">
        <v>40077</v>
      </c>
      <c r="B2538" s="5">
        <v>51.1</v>
      </c>
      <c r="C2538" s="8">
        <v>39061</v>
      </c>
      <c r="D2538" s="5">
        <v>19.34</v>
      </c>
      <c r="E2538" s="8">
        <v>40077</v>
      </c>
      <c r="F2538" s="5">
        <v>76.775999999999996</v>
      </c>
      <c r="G2538" s="8">
        <v>40077</v>
      </c>
      <c r="H2538" s="5">
        <v>-0.81</v>
      </c>
      <c r="I2538" s="8">
        <v>40077</v>
      </c>
      <c r="J2538" s="5">
        <v>100.78</v>
      </c>
      <c r="K2538" s="8">
        <v>40077</v>
      </c>
      <c r="L2538" s="5">
        <v>24.06</v>
      </c>
      <c r="M2538" s="8">
        <v>39061</v>
      </c>
      <c r="N2538" s="5">
        <v>71.099999999999994</v>
      </c>
      <c r="O2538" s="8">
        <v>40077</v>
      </c>
      <c r="P2538" s="5">
        <v>55.7</v>
      </c>
    </row>
    <row r="2539" spans="1:16" x14ac:dyDescent="0.2">
      <c r="A2539" s="8">
        <v>40078</v>
      </c>
      <c r="B2539" s="5">
        <v>50.8</v>
      </c>
      <c r="C2539" s="8">
        <v>39062</v>
      </c>
      <c r="D2539" s="5">
        <v>56.76</v>
      </c>
      <c r="E2539" s="8">
        <v>40078</v>
      </c>
      <c r="F2539" s="5">
        <v>76.117999999999995</v>
      </c>
      <c r="G2539" s="8">
        <v>40078</v>
      </c>
      <c r="H2539" s="5">
        <v>-0.73199999999999998</v>
      </c>
      <c r="I2539" s="8">
        <v>40078</v>
      </c>
      <c r="J2539" s="5">
        <v>100.71</v>
      </c>
      <c r="K2539" s="8">
        <v>40078</v>
      </c>
      <c r="L2539" s="5">
        <v>23.08</v>
      </c>
      <c r="M2539" s="8">
        <v>39062</v>
      </c>
      <c r="N2539" s="5">
        <v>68.3</v>
      </c>
      <c r="O2539" s="8">
        <v>40078</v>
      </c>
      <c r="P2539" s="5">
        <v>68.8</v>
      </c>
    </row>
    <row r="2540" spans="1:16" x14ac:dyDescent="0.2">
      <c r="A2540" s="8">
        <v>40079</v>
      </c>
      <c r="B2540" s="5">
        <v>50.6</v>
      </c>
      <c r="C2540" s="8">
        <v>39063</v>
      </c>
      <c r="D2540" s="5">
        <v>27.87</v>
      </c>
      <c r="E2540" s="8">
        <v>40079</v>
      </c>
      <c r="F2540" s="5">
        <v>76.046999999999997</v>
      </c>
      <c r="G2540" s="8">
        <v>40079</v>
      </c>
      <c r="H2540" s="5">
        <v>-0.76500000000000001</v>
      </c>
      <c r="I2540" s="8">
        <v>40079</v>
      </c>
      <c r="J2540" s="5">
        <v>100.74</v>
      </c>
      <c r="K2540" s="8">
        <v>40079</v>
      </c>
      <c r="L2540" s="5">
        <v>23.49</v>
      </c>
      <c r="M2540" s="8">
        <v>39063</v>
      </c>
      <c r="N2540" s="5">
        <v>64.7</v>
      </c>
      <c r="O2540" s="8">
        <v>40079</v>
      </c>
      <c r="P2540" s="5">
        <v>71.400000000000006</v>
      </c>
    </row>
    <row r="2541" spans="1:16" x14ac:dyDescent="0.2">
      <c r="A2541" s="8">
        <v>40080</v>
      </c>
      <c r="B2541" s="5">
        <v>52.6</v>
      </c>
      <c r="C2541" s="8">
        <v>39064</v>
      </c>
      <c r="D2541" s="5">
        <v>31.72</v>
      </c>
      <c r="E2541" s="8">
        <v>40080</v>
      </c>
      <c r="F2541" s="5">
        <v>76.900000000000006</v>
      </c>
      <c r="G2541" s="8">
        <v>40080</v>
      </c>
      <c r="H2541" s="5">
        <v>-0.85899999999999999</v>
      </c>
      <c r="I2541" s="8">
        <v>40080</v>
      </c>
      <c r="J2541" s="5">
        <v>100.84</v>
      </c>
      <c r="K2541" s="8">
        <v>40080</v>
      </c>
      <c r="L2541" s="5">
        <v>24.95</v>
      </c>
      <c r="M2541" s="8">
        <v>39064</v>
      </c>
      <c r="N2541" s="5">
        <v>65.2</v>
      </c>
      <c r="O2541" s="8">
        <v>40080</v>
      </c>
      <c r="P2541" s="5">
        <v>79.7</v>
      </c>
    </row>
    <row r="2542" spans="1:16" x14ac:dyDescent="0.2">
      <c r="A2542" s="8">
        <v>40081</v>
      </c>
      <c r="B2542" s="5">
        <v>50.4</v>
      </c>
      <c r="C2542" s="8">
        <v>39065</v>
      </c>
      <c r="D2542" s="5">
        <v>19.43</v>
      </c>
      <c r="E2542" s="8">
        <v>40081</v>
      </c>
      <c r="F2542" s="5">
        <v>76.811999999999998</v>
      </c>
      <c r="G2542" s="8">
        <v>40081</v>
      </c>
      <c r="H2542" s="5">
        <v>-0.90500000000000003</v>
      </c>
      <c r="I2542" s="8">
        <v>40081</v>
      </c>
      <c r="J2542" s="5">
        <v>100.85</v>
      </c>
      <c r="K2542" s="8">
        <v>40081</v>
      </c>
      <c r="L2542" s="5">
        <v>25.61</v>
      </c>
      <c r="M2542" s="8">
        <v>39065</v>
      </c>
      <c r="N2542" s="5">
        <v>64.5</v>
      </c>
      <c r="O2542" s="8">
        <v>40081</v>
      </c>
      <c r="P2542" s="5">
        <v>91.6</v>
      </c>
    </row>
    <row r="2543" spans="1:16" x14ac:dyDescent="0.2">
      <c r="A2543" s="8">
        <v>40084</v>
      </c>
      <c r="B2543" s="5">
        <v>51.2</v>
      </c>
      <c r="C2543" s="8">
        <v>39066</v>
      </c>
      <c r="D2543" s="5">
        <v>30.16</v>
      </c>
      <c r="E2543" s="8">
        <v>40084</v>
      </c>
      <c r="F2543" s="5">
        <v>77.051000000000002</v>
      </c>
      <c r="G2543" s="8">
        <v>40084</v>
      </c>
      <c r="H2543" s="5">
        <v>-0.90500000000000003</v>
      </c>
      <c r="I2543" s="8">
        <v>40084</v>
      </c>
      <c r="J2543" s="5">
        <v>100.75</v>
      </c>
      <c r="K2543" s="8">
        <v>40084</v>
      </c>
      <c r="L2543" s="5">
        <v>24.88</v>
      </c>
      <c r="M2543" s="8">
        <v>39066</v>
      </c>
      <c r="N2543" s="5">
        <v>64.25</v>
      </c>
      <c r="O2543" s="8">
        <v>40084</v>
      </c>
      <c r="P2543" s="5">
        <v>119.9</v>
      </c>
    </row>
    <row r="2544" spans="1:16" x14ac:dyDescent="0.2">
      <c r="A2544" s="8">
        <v>40085</v>
      </c>
      <c r="B2544" s="5">
        <v>46.8</v>
      </c>
      <c r="C2544" s="8">
        <v>39067</v>
      </c>
      <c r="D2544" s="5">
        <v>55.68</v>
      </c>
      <c r="E2544" s="8">
        <v>40085</v>
      </c>
      <c r="F2544" s="5">
        <v>77.123999999999995</v>
      </c>
      <c r="G2544" s="8">
        <v>40085</v>
      </c>
      <c r="H2544" s="5">
        <v>-0.90100000000000002</v>
      </c>
      <c r="I2544" s="8">
        <v>40085</v>
      </c>
      <c r="J2544" s="5">
        <v>100.75</v>
      </c>
      <c r="K2544" s="8">
        <v>40085</v>
      </c>
      <c r="L2544" s="5">
        <v>25.19</v>
      </c>
      <c r="M2544" s="8">
        <v>39067</v>
      </c>
      <c r="N2544" s="5">
        <v>64.25</v>
      </c>
      <c r="O2544" s="8">
        <v>40085</v>
      </c>
      <c r="P2544" s="5">
        <v>158.9</v>
      </c>
    </row>
    <row r="2545" spans="1:16" x14ac:dyDescent="0.2">
      <c r="A2545" s="8">
        <v>40086</v>
      </c>
      <c r="B2545" s="5">
        <v>48.5</v>
      </c>
      <c r="C2545" s="8">
        <v>39068</v>
      </c>
      <c r="D2545" s="5">
        <v>42.17</v>
      </c>
      <c r="E2545" s="8">
        <v>40086</v>
      </c>
      <c r="F2545" s="5">
        <v>76.653000000000006</v>
      </c>
      <c r="G2545" s="8">
        <v>40086</v>
      </c>
      <c r="H2545" s="5">
        <v>-0.91300000000000003</v>
      </c>
      <c r="I2545" s="8">
        <v>40086</v>
      </c>
      <c r="J2545" s="5">
        <v>100.73</v>
      </c>
      <c r="K2545" s="8">
        <v>40086</v>
      </c>
      <c r="L2545" s="5">
        <v>25.61</v>
      </c>
      <c r="M2545" s="8">
        <v>39068</v>
      </c>
      <c r="N2545" s="5">
        <v>64.25</v>
      </c>
      <c r="O2545" s="8">
        <v>40086</v>
      </c>
      <c r="P2545" s="5">
        <v>196.5</v>
      </c>
    </row>
    <row r="2546" spans="1:16" x14ac:dyDescent="0.2">
      <c r="A2546" s="8">
        <v>40087</v>
      </c>
      <c r="B2546" s="5">
        <v>42</v>
      </c>
      <c r="C2546" s="8">
        <v>39069</v>
      </c>
      <c r="D2546" s="5">
        <v>13.09</v>
      </c>
      <c r="E2546" s="8">
        <v>40087</v>
      </c>
      <c r="F2546" s="5">
        <v>77.188000000000002</v>
      </c>
      <c r="G2546" s="8">
        <v>40087</v>
      </c>
      <c r="H2546" s="5">
        <v>-1.147</v>
      </c>
      <c r="I2546" s="8">
        <v>40087</v>
      </c>
      <c r="J2546" s="5">
        <v>100.88</v>
      </c>
      <c r="K2546" s="8">
        <v>40087</v>
      </c>
      <c r="L2546" s="5">
        <v>28.27</v>
      </c>
      <c r="M2546" s="8">
        <v>39069</v>
      </c>
      <c r="N2546" s="5">
        <v>62.7</v>
      </c>
      <c r="O2546" s="8">
        <v>40087</v>
      </c>
      <c r="P2546" s="5">
        <v>230.6</v>
      </c>
    </row>
    <row r="2547" spans="1:16" x14ac:dyDescent="0.2">
      <c r="A2547" s="8">
        <v>40088</v>
      </c>
      <c r="B2547" s="5">
        <v>30</v>
      </c>
      <c r="C2547" s="8">
        <v>39070</v>
      </c>
      <c r="D2547" s="5">
        <v>17.149999999999999</v>
      </c>
      <c r="E2547" s="8">
        <v>40088</v>
      </c>
      <c r="F2547" s="5">
        <v>77.003</v>
      </c>
      <c r="G2547" s="8">
        <v>40088</v>
      </c>
      <c r="H2547" s="5">
        <v>-1.1830000000000001</v>
      </c>
      <c r="I2547" s="8">
        <v>40088</v>
      </c>
      <c r="J2547" s="5">
        <v>100.9</v>
      </c>
      <c r="K2547" s="8">
        <v>40088</v>
      </c>
      <c r="L2547" s="5">
        <v>28.68</v>
      </c>
      <c r="M2547" s="8">
        <v>39070</v>
      </c>
      <c r="N2547" s="5">
        <v>63.4</v>
      </c>
      <c r="O2547" s="8">
        <v>40088</v>
      </c>
      <c r="P2547" s="5">
        <v>126.1</v>
      </c>
    </row>
    <row r="2548" spans="1:16" x14ac:dyDescent="0.2">
      <c r="A2548" s="8">
        <v>40091</v>
      </c>
      <c r="B2548" s="5">
        <v>28.6</v>
      </c>
      <c r="C2548" s="8">
        <v>39071</v>
      </c>
      <c r="D2548" s="5">
        <v>16.54</v>
      </c>
      <c r="E2548" s="8">
        <v>40091</v>
      </c>
      <c r="F2548" s="5">
        <v>76.641999999999996</v>
      </c>
      <c r="G2548" s="8">
        <v>40091</v>
      </c>
      <c r="H2548" s="5">
        <v>-1.0669999999999999</v>
      </c>
      <c r="I2548" s="8">
        <v>40091</v>
      </c>
      <c r="J2548" s="5">
        <v>100.8</v>
      </c>
      <c r="K2548" s="8">
        <v>40091</v>
      </c>
      <c r="L2548" s="5">
        <v>26.84</v>
      </c>
      <c r="M2548" s="8">
        <v>39071</v>
      </c>
      <c r="N2548" s="5">
        <v>61.5</v>
      </c>
      <c r="O2548" s="8">
        <v>40091</v>
      </c>
      <c r="P2548" s="5">
        <v>128.4</v>
      </c>
    </row>
    <row r="2549" spans="1:16" x14ac:dyDescent="0.2">
      <c r="A2549" s="8">
        <v>40092</v>
      </c>
      <c r="B2549" s="5">
        <v>26.9</v>
      </c>
      <c r="C2549" s="8">
        <v>39072</v>
      </c>
      <c r="D2549" s="5">
        <v>19.68</v>
      </c>
      <c r="E2549" s="8">
        <v>40092</v>
      </c>
      <c r="F2549" s="5">
        <v>76.334999999999994</v>
      </c>
      <c r="G2549" s="8">
        <v>40092</v>
      </c>
      <c r="H2549" s="5">
        <v>-1.018</v>
      </c>
      <c r="I2549" s="8">
        <v>40092</v>
      </c>
      <c r="J2549" s="5">
        <v>100.72</v>
      </c>
      <c r="K2549" s="8">
        <v>40092</v>
      </c>
      <c r="L2549" s="5">
        <v>25.7</v>
      </c>
      <c r="M2549" s="8">
        <v>39072</v>
      </c>
      <c r="N2549" s="5">
        <v>61.8</v>
      </c>
      <c r="O2549" s="8">
        <v>40092</v>
      </c>
      <c r="P2549" s="5">
        <v>122.1</v>
      </c>
    </row>
    <row r="2550" spans="1:16" x14ac:dyDescent="0.2">
      <c r="A2550" s="8">
        <v>40093</v>
      </c>
      <c r="B2550" s="5">
        <v>25.3</v>
      </c>
      <c r="C2550" s="8">
        <v>39073</v>
      </c>
      <c r="D2550" s="5">
        <v>11.83</v>
      </c>
      <c r="E2550" s="8">
        <v>40093</v>
      </c>
      <c r="F2550" s="5">
        <v>76.494</v>
      </c>
      <c r="G2550" s="8">
        <v>40093</v>
      </c>
      <c r="H2550" s="5">
        <v>-1.05</v>
      </c>
      <c r="I2550" s="8">
        <v>40093</v>
      </c>
      <c r="J2550" s="5">
        <v>100.7</v>
      </c>
      <c r="K2550" s="8">
        <v>40093</v>
      </c>
      <c r="L2550" s="5">
        <v>24.68</v>
      </c>
      <c r="M2550" s="8">
        <v>39073</v>
      </c>
      <c r="N2550" s="5">
        <v>65.3</v>
      </c>
      <c r="O2550" s="8">
        <v>40093</v>
      </c>
      <c r="P2550" s="5">
        <v>111.4</v>
      </c>
    </row>
    <row r="2551" spans="1:16" x14ac:dyDescent="0.2">
      <c r="A2551" s="8">
        <v>40094</v>
      </c>
      <c r="B2551" s="5">
        <v>26.8</v>
      </c>
      <c r="C2551" s="8">
        <v>39074</v>
      </c>
      <c r="D2551" s="5">
        <v>17.02</v>
      </c>
      <c r="E2551" s="8">
        <v>40094</v>
      </c>
      <c r="F2551" s="5">
        <v>75.965999999999994</v>
      </c>
      <c r="G2551" s="8">
        <v>40094</v>
      </c>
      <c r="H2551" s="5">
        <v>-0.999</v>
      </c>
      <c r="I2551" s="8">
        <v>40094</v>
      </c>
      <c r="J2551" s="5">
        <v>100.62</v>
      </c>
      <c r="K2551" s="8">
        <v>40094</v>
      </c>
      <c r="L2551" s="5">
        <v>24.18</v>
      </c>
      <c r="M2551" s="8">
        <v>39074</v>
      </c>
      <c r="N2551" s="5">
        <v>65.3</v>
      </c>
      <c r="O2551" s="8">
        <v>40094</v>
      </c>
      <c r="P2551" s="5">
        <v>115.2</v>
      </c>
    </row>
    <row r="2552" spans="1:16" x14ac:dyDescent="0.2">
      <c r="A2552" s="8">
        <v>40095</v>
      </c>
      <c r="B2552" s="5">
        <v>33.200000000000003</v>
      </c>
      <c r="C2552" s="8">
        <v>39075</v>
      </c>
      <c r="D2552" s="5">
        <v>35.5</v>
      </c>
      <c r="E2552" s="8">
        <v>40095</v>
      </c>
      <c r="F2552" s="5">
        <v>76.430999999999997</v>
      </c>
      <c r="G2552" s="8">
        <v>40095</v>
      </c>
      <c r="H2552" s="5">
        <v>-0.871</v>
      </c>
      <c r="I2552" s="8">
        <v>40095</v>
      </c>
      <c r="J2552" s="5">
        <v>100.65</v>
      </c>
      <c r="K2552" s="8">
        <v>40095</v>
      </c>
      <c r="L2552" s="5">
        <v>23.12</v>
      </c>
      <c r="M2552" s="8">
        <v>39075</v>
      </c>
      <c r="N2552" s="5">
        <v>65.3</v>
      </c>
      <c r="O2552" s="8">
        <v>40095</v>
      </c>
      <c r="P2552" s="5">
        <v>135.19999999999999</v>
      </c>
    </row>
    <row r="2553" spans="1:16" x14ac:dyDescent="0.2">
      <c r="A2553" s="8">
        <v>40098</v>
      </c>
      <c r="B2553" s="5">
        <v>31.2</v>
      </c>
      <c r="C2553" s="8">
        <v>39076</v>
      </c>
      <c r="D2553" s="5">
        <v>28.33</v>
      </c>
      <c r="E2553" s="8">
        <v>40098</v>
      </c>
      <c r="F2553" s="5">
        <v>76.126000000000005</v>
      </c>
      <c r="G2553" s="8">
        <v>40098</v>
      </c>
      <c r="H2553" s="5">
        <v>-0.85899999999999999</v>
      </c>
      <c r="I2553" s="8">
        <v>40098</v>
      </c>
      <c r="J2553" s="5">
        <v>100.61</v>
      </c>
      <c r="K2553" s="8">
        <v>40098</v>
      </c>
      <c r="L2553" s="5">
        <v>23.01</v>
      </c>
      <c r="M2553" s="8">
        <v>39076</v>
      </c>
      <c r="N2553" s="5">
        <v>65.3</v>
      </c>
      <c r="O2553" s="8">
        <v>40098</v>
      </c>
      <c r="P2553" s="5">
        <v>127.1</v>
      </c>
    </row>
    <row r="2554" spans="1:16" x14ac:dyDescent="0.2">
      <c r="A2554" s="8">
        <v>40099</v>
      </c>
      <c r="B2554" s="5">
        <v>31.2</v>
      </c>
      <c r="C2554" s="8">
        <v>39077</v>
      </c>
      <c r="D2554" s="5">
        <v>51.26</v>
      </c>
      <c r="E2554" s="8">
        <v>40099</v>
      </c>
      <c r="F2554" s="5">
        <v>75.975999999999999</v>
      </c>
      <c r="G2554" s="8">
        <v>40099</v>
      </c>
      <c r="H2554" s="5">
        <v>-0.89</v>
      </c>
      <c r="I2554" s="8">
        <v>40099</v>
      </c>
      <c r="J2554" s="5">
        <v>100.64</v>
      </c>
      <c r="K2554" s="8">
        <v>40099</v>
      </c>
      <c r="L2554" s="5">
        <v>22.99</v>
      </c>
      <c r="M2554" s="8">
        <v>39077</v>
      </c>
      <c r="N2554" s="5">
        <v>64.599999999999994</v>
      </c>
      <c r="O2554" s="8">
        <v>40099</v>
      </c>
      <c r="P2554" s="5">
        <v>126.3</v>
      </c>
    </row>
    <row r="2555" spans="1:16" x14ac:dyDescent="0.2">
      <c r="A2555" s="8">
        <v>40100</v>
      </c>
      <c r="B2555" s="5">
        <v>35.299999999999997</v>
      </c>
      <c r="C2555" s="8">
        <v>39078</v>
      </c>
      <c r="D2555" s="5">
        <v>46.62</v>
      </c>
      <c r="E2555" s="8">
        <v>40100</v>
      </c>
      <c r="F2555" s="5">
        <v>75.551000000000002</v>
      </c>
      <c r="G2555" s="8">
        <v>40100</v>
      </c>
      <c r="H2555" s="5">
        <v>-0.86599999999999999</v>
      </c>
      <c r="I2555" s="8">
        <v>40100</v>
      </c>
      <c r="J2555" s="5">
        <v>100.54</v>
      </c>
      <c r="K2555" s="8">
        <v>40100</v>
      </c>
      <c r="L2555" s="5">
        <v>22.86</v>
      </c>
      <c r="M2555" s="8">
        <v>39078</v>
      </c>
      <c r="N2555" s="5">
        <v>65.099999999999994</v>
      </c>
      <c r="O2555" s="8">
        <v>40100</v>
      </c>
      <c r="P2555" s="5">
        <v>141.69999999999999</v>
      </c>
    </row>
    <row r="2556" spans="1:16" x14ac:dyDescent="0.2">
      <c r="A2556" s="8">
        <v>40101</v>
      </c>
      <c r="B2556" s="5">
        <v>44.4</v>
      </c>
      <c r="C2556" s="8">
        <v>39079</v>
      </c>
      <c r="D2556" s="5">
        <v>63.92</v>
      </c>
      <c r="E2556" s="8">
        <v>40101</v>
      </c>
      <c r="F2556" s="5">
        <v>75.480999999999995</v>
      </c>
      <c r="G2556" s="8">
        <v>40101</v>
      </c>
      <c r="H2556" s="5">
        <v>-0.79900000000000004</v>
      </c>
      <c r="I2556" s="8">
        <v>40101</v>
      </c>
      <c r="J2556" s="5">
        <v>100.54</v>
      </c>
      <c r="K2556" s="8">
        <v>40101</v>
      </c>
      <c r="L2556" s="5">
        <v>21.72</v>
      </c>
      <c r="M2556" s="8">
        <v>39079</v>
      </c>
      <c r="N2556" s="5">
        <v>65.900000000000006</v>
      </c>
      <c r="O2556" s="8">
        <v>40101</v>
      </c>
      <c r="P2556" s="5">
        <v>178.4</v>
      </c>
    </row>
    <row r="2557" spans="1:16" x14ac:dyDescent="0.2">
      <c r="A2557" s="8">
        <v>40102</v>
      </c>
      <c r="B2557" s="5">
        <v>43.7</v>
      </c>
      <c r="C2557" s="8">
        <v>39080</v>
      </c>
      <c r="D2557" s="5">
        <v>79.59</v>
      </c>
      <c r="E2557" s="8">
        <v>40102</v>
      </c>
      <c r="F2557" s="5">
        <v>75.596999999999994</v>
      </c>
      <c r="G2557" s="8">
        <v>40102</v>
      </c>
      <c r="H2557" s="5">
        <v>-0.79800000000000004</v>
      </c>
      <c r="I2557" s="8">
        <v>40102</v>
      </c>
      <c r="J2557" s="5">
        <v>100.59</v>
      </c>
      <c r="K2557" s="8">
        <v>40102</v>
      </c>
      <c r="L2557" s="5">
        <v>21.43</v>
      </c>
      <c r="M2557" s="8">
        <v>39080</v>
      </c>
      <c r="N2557" s="5">
        <v>66.8</v>
      </c>
      <c r="O2557" s="8">
        <v>40102</v>
      </c>
      <c r="P2557" s="5">
        <v>191.2</v>
      </c>
    </row>
    <row r="2558" spans="1:16" x14ac:dyDescent="0.2">
      <c r="A2558" s="8">
        <v>40105</v>
      </c>
      <c r="B2558" s="5">
        <v>41.9</v>
      </c>
      <c r="C2558" s="8">
        <v>39081</v>
      </c>
      <c r="D2558" s="5">
        <v>44.72</v>
      </c>
      <c r="E2558" s="8">
        <v>40105</v>
      </c>
      <c r="F2558" s="5">
        <v>75.510000000000005</v>
      </c>
      <c r="G2558" s="8">
        <v>40105</v>
      </c>
      <c r="H2558" s="5">
        <v>-0.79300000000000004</v>
      </c>
      <c r="I2558" s="8">
        <v>40105</v>
      </c>
      <c r="J2558" s="5">
        <v>100.5</v>
      </c>
      <c r="K2558" s="8">
        <v>40105</v>
      </c>
      <c r="L2558" s="5">
        <v>21.49</v>
      </c>
      <c r="M2558" s="8">
        <v>39081</v>
      </c>
      <c r="N2558" s="5">
        <v>66.8</v>
      </c>
      <c r="O2558" s="8">
        <v>40105</v>
      </c>
      <c r="P2558" s="5">
        <v>188.5</v>
      </c>
    </row>
    <row r="2559" spans="1:16" x14ac:dyDescent="0.2">
      <c r="A2559" s="8">
        <v>40106</v>
      </c>
      <c r="B2559" s="5">
        <v>40.799999999999997</v>
      </c>
      <c r="C2559" s="8">
        <v>39082</v>
      </c>
      <c r="D2559" s="5">
        <v>155.94</v>
      </c>
      <c r="E2559" s="8">
        <v>40106</v>
      </c>
      <c r="F2559" s="5">
        <v>75.564999999999998</v>
      </c>
      <c r="G2559" s="8">
        <v>40106</v>
      </c>
      <c r="H2559" s="5">
        <v>-0.76600000000000001</v>
      </c>
      <c r="I2559" s="8">
        <v>40106</v>
      </c>
      <c r="J2559" s="5">
        <v>100.54</v>
      </c>
      <c r="K2559" s="8">
        <v>40106</v>
      </c>
      <c r="L2559" s="5">
        <v>20.9</v>
      </c>
      <c r="M2559" s="8">
        <v>39082</v>
      </c>
      <c r="N2559" s="5">
        <v>66.8</v>
      </c>
      <c r="O2559" s="8">
        <v>40106</v>
      </c>
      <c r="P2559" s="5">
        <v>187.5</v>
      </c>
    </row>
    <row r="2560" spans="1:16" x14ac:dyDescent="0.2">
      <c r="A2560" s="8">
        <v>40107</v>
      </c>
      <c r="B2560" s="5">
        <v>40</v>
      </c>
      <c r="C2560" s="8">
        <v>39083</v>
      </c>
      <c r="D2560" s="5">
        <v>59.06</v>
      </c>
      <c r="E2560" s="8">
        <v>40107</v>
      </c>
      <c r="F2560" s="5">
        <v>74.971999999999994</v>
      </c>
      <c r="G2560" s="8">
        <v>40107</v>
      </c>
      <c r="H2560" s="5">
        <v>-0.82299999999999995</v>
      </c>
      <c r="I2560" s="8">
        <v>40107</v>
      </c>
      <c r="J2560" s="5">
        <v>100.55</v>
      </c>
      <c r="K2560" s="8">
        <v>40107</v>
      </c>
      <c r="L2560" s="5">
        <v>22.22</v>
      </c>
      <c r="M2560" s="8">
        <v>39083</v>
      </c>
      <c r="N2560" s="5">
        <v>66.8</v>
      </c>
      <c r="O2560" s="8">
        <v>40107</v>
      </c>
      <c r="P2560" s="5">
        <v>186.2</v>
      </c>
    </row>
    <row r="2561" spans="1:16" x14ac:dyDescent="0.2">
      <c r="A2561" s="8">
        <v>40108</v>
      </c>
      <c r="B2561" s="5">
        <v>37.700000000000003</v>
      </c>
      <c r="C2561" s="8">
        <v>39084</v>
      </c>
      <c r="D2561" s="5">
        <v>66.23</v>
      </c>
      <c r="E2561" s="8">
        <v>40108</v>
      </c>
      <c r="F2561" s="5">
        <v>75.093999999999994</v>
      </c>
      <c r="G2561" s="8">
        <v>40108</v>
      </c>
      <c r="H2561" s="5">
        <v>-0.753</v>
      </c>
      <c r="I2561" s="8">
        <v>40108</v>
      </c>
      <c r="J2561" s="5">
        <v>100.52</v>
      </c>
      <c r="K2561" s="8">
        <v>40108</v>
      </c>
      <c r="L2561" s="5">
        <v>20.69</v>
      </c>
      <c r="M2561" s="8">
        <v>39084</v>
      </c>
      <c r="N2561" s="5">
        <v>67.599999999999994</v>
      </c>
      <c r="O2561" s="8">
        <v>40108</v>
      </c>
      <c r="P2561" s="5">
        <v>189.7</v>
      </c>
    </row>
    <row r="2562" spans="1:16" x14ac:dyDescent="0.2">
      <c r="A2562" s="8">
        <v>40109</v>
      </c>
      <c r="B2562" s="5">
        <v>37</v>
      </c>
      <c r="C2562" s="8">
        <v>39085</v>
      </c>
      <c r="D2562" s="5">
        <v>25.81</v>
      </c>
      <c r="E2562" s="8">
        <v>40109</v>
      </c>
      <c r="F2562" s="5">
        <v>75.468000000000004</v>
      </c>
      <c r="G2562" s="8">
        <v>40109</v>
      </c>
      <c r="H2562" s="5">
        <v>-0.75600000000000001</v>
      </c>
      <c r="I2562" s="8">
        <v>40109</v>
      </c>
      <c r="J2562" s="5">
        <v>100.62</v>
      </c>
      <c r="K2562" s="8">
        <v>40109</v>
      </c>
      <c r="L2562" s="5">
        <v>22.27</v>
      </c>
      <c r="M2562" s="8">
        <v>39085</v>
      </c>
      <c r="N2562" s="5">
        <v>70.900000000000006</v>
      </c>
      <c r="O2562" s="8">
        <v>40109</v>
      </c>
      <c r="P2562" s="5">
        <v>188.6</v>
      </c>
    </row>
    <row r="2563" spans="1:16" x14ac:dyDescent="0.2">
      <c r="A2563" s="8">
        <v>40112</v>
      </c>
      <c r="B2563" s="5">
        <v>34.799999999999997</v>
      </c>
      <c r="C2563" s="8">
        <v>39086</v>
      </c>
      <c r="D2563" s="5">
        <v>68.55</v>
      </c>
      <c r="E2563" s="8">
        <v>40112</v>
      </c>
      <c r="F2563" s="5">
        <v>76.061000000000007</v>
      </c>
      <c r="G2563" s="8">
        <v>40112</v>
      </c>
      <c r="H2563" s="5">
        <v>-0.81599999999999995</v>
      </c>
      <c r="I2563" s="8">
        <v>40112</v>
      </c>
      <c r="J2563" s="5">
        <v>100.74</v>
      </c>
      <c r="K2563" s="8">
        <v>40112</v>
      </c>
      <c r="L2563" s="5">
        <v>24.31</v>
      </c>
      <c r="M2563" s="8">
        <v>39086</v>
      </c>
      <c r="N2563" s="5">
        <v>72</v>
      </c>
      <c r="O2563" s="8">
        <v>40112</v>
      </c>
      <c r="P2563" s="5">
        <v>184.8</v>
      </c>
    </row>
    <row r="2564" spans="1:16" x14ac:dyDescent="0.2">
      <c r="A2564" s="8">
        <v>40113</v>
      </c>
      <c r="B2564" s="5">
        <v>26.6</v>
      </c>
      <c r="C2564" s="8">
        <v>39087</v>
      </c>
      <c r="D2564" s="5">
        <v>67.45</v>
      </c>
      <c r="E2564" s="8">
        <v>40113</v>
      </c>
      <c r="F2564" s="5">
        <v>76.135000000000005</v>
      </c>
      <c r="G2564" s="8">
        <v>40113</v>
      </c>
      <c r="H2564" s="5">
        <v>-0.88</v>
      </c>
      <c r="I2564" s="8">
        <v>40113</v>
      </c>
      <c r="J2564" s="5">
        <v>100.75</v>
      </c>
      <c r="K2564" s="8">
        <v>40113</v>
      </c>
      <c r="L2564" s="5">
        <v>24.83</v>
      </c>
      <c r="M2564" s="8">
        <v>39087</v>
      </c>
      <c r="N2564" s="5">
        <v>67.400000000000006</v>
      </c>
      <c r="O2564" s="8">
        <v>40113</v>
      </c>
      <c r="P2564" s="5">
        <v>189.2</v>
      </c>
    </row>
    <row r="2565" spans="1:16" x14ac:dyDescent="0.2">
      <c r="A2565" s="8">
        <v>40114</v>
      </c>
      <c r="B2565" s="5">
        <v>22.6</v>
      </c>
      <c r="C2565" s="8">
        <v>39088</v>
      </c>
      <c r="D2565" s="5">
        <v>64.569999999999993</v>
      </c>
      <c r="E2565" s="8">
        <v>40114</v>
      </c>
      <c r="F2565" s="5">
        <v>76.424999999999997</v>
      </c>
      <c r="G2565" s="8">
        <v>40114</v>
      </c>
      <c r="H2565" s="5">
        <v>-1.0740000000000001</v>
      </c>
      <c r="I2565" s="8">
        <v>40114</v>
      </c>
      <c r="J2565" s="5">
        <v>100.85</v>
      </c>
      <c r="K2565" s="8">
        <v>40114</v>
      </c>
      <c r="L2565" s="5">
        <v>27.91</v>
      </c>
      <c r="M2565" s="8">
        <v>39088</v>
      </c>
      <c r="N2565" s="5">
        <v>67.400000000000006</v>
      </c>
      <c r="O2565" s="8">
        <v>40114</v>
      </c>
      <c r="P2565" s="5">
        <v>188.6</v>
      </c>
    </row>
    <row r="2566" spans="1:16" x14ac:dyDescent="0.2">
      <c r="A2566" s="8">
        <v>40115</v>
      </c>
      <c r="B2566" s="5">
        <v>25.5</v>
      </c>
      <c r="C2566" s="8">
        <v>39089</v>
      </c>
      <c r="D2566" s="5">
        <v>56.88</v>
      </c>
      <c r="E2566" s="8">
        <v>40115</v>
      </c>
      <c r="F2566" s="5">
        <v>75.917000000000002</v>
      </c>
      <c r="G2566" s="8">
        <v>40115</v>
      </c>
      <c r="H2566" s="5">
        <v>-0.877</v>
      </c>
      <c r="I2566" s="8">
        <v>40115</v>
      </c>
      <c r="J2566" s="5">
        <v>100.71</v>
      </c>
      <c r="K2566" s="8">
        <v>40115</v>
      </c>
      <c r="L2566" s="5">
        <v>24.76</v>
      </c>
      <c r="M2566" s="8">
        <v>39089</v>
      </c>
      <c r="N2566" s="5">
        <v>67.400000000000006</v>
      </c>
      <c r="O2566" s="8">
        <v>40115</v>
      </c>
      <c r="P2566" s="5">
        <v>297.39999999999998</v>
      </c>
    </row>
    <row r="2567" spans="1:16" x14ac:dyDescent="0.2">
      <c r="A2567" s="8">
        <v>40116</v>
      </c>
      <c r="B2567" s="5">
        <v>29.2</v>
      </c>
      <c r="C2567" s="8">
        <v>39090</v>
      </c>
      <c r="D2567" s="5">
        <v>57.09</v>
      </c>
      <c r="E2567" s="8">
        <v>40116</v>
      </c>
      <c r="F2567" s="5">
        <v>76.3</v>
      </c>
      <c r="G2567" s="8">
        <v>40116</v>
      </c>
      <c r="H2567" s="5">
        <v>-1.23</v>
      </c>
      <c r="I2567" s="8">
        <v>40116</v>
      </c>
      <c r="J2567" s="5">
        <v>100.87</v>
      </c>
      <c r="K2567" s="8">
        <v>40116</v>
      </c>
      <c r="L2567" s="5">
        <v>30.69</v>
      </c>
      <c r="M2567" s="8">
        <v>39090</v>
      </c>
      <c r="N2567" s="5">
        <v>64.3</v>
      </c>
      <c r="O2567" s="8">
        <v>40116</v>
      </c>
      <c r="P2567" s="5">
        <v>316.10000000000002</v>
      </c>
    </row>
    <row r="2568" spans="1:16" x14ac:dyDescent="0.2">
      <c r="A2568" s="8">
        <v>40119</v>
      </c>
      <c r="B2568" s="5">
        <v>32.200000000000003</v>
      </c>
      <c r="C2568" s="8">
        <v>39091</v>
      </c>
      <c r="D2568" s="5">
        <v>63.25</v>
      </c>
      <c r="E2568" s="8">
        <v>40119</v>
      </c>
      <c r="F2568" s="5">
        <v>76.290000000000006</v>
      </c>
      <c r="G2568" s="8">
        <v>40119</v>
      </c>
      <c r="H2568" s="5">
        <v>-1.18</v>
      </c>
      <c r="I2568" s="8">
        <v>40119</v>
      </c>
      <c r="J2568" s="5">
        <v>100.84</v>
      </c>
      <c r="K2568" s="8">
        <v>40119</v>
      </c>
      <c r="L2568" s="5">
        <v>29.78</v>
      </c>
      <c r="M2568" s="8">
        <v>39091</v>
      </c>
      <c r="N2568" s="5">
        <v>61.8</v>
      </c>
      <c r="O2568" s="8">
        <v>40119</v>
      </c>
      <c r="P2568" s="5">
        <v>361.9</v>
      </c>
    </row>
    <row r="2569" spans="1:16" x14ac:dyDescent="0.2">
      <c r="A2569" s="8">
        <v>40120</v>
      </c>
      <c r="B2569" s="5">
        <v>29.3</v>
      </c>
      <c r="C2569" s="8">
        <v>39092</v>
      </c>
      <c r="D2569" s="5">
        <v>56.43</v>
      </c>
      <c r="E2569" s="8">
        <v>40120</v>
      </c>
      <c r="F2569" s="5">
        <v>76.385999999999996</v>
      </c>
      <c r="G2569" s="8">
        <v>40120</v>
      </c>
      <c r="H2569" s="5">
        <v>-1.1040000000000001</v>
      </c>
      <c r="I2569" s="8">
        <v>40120</v>
      </c>
      <c r="J2569" s="5">
        <v>100.83</v>
      </c>
      <c r="K2569" s="8">
        <v>40120</v>
      </c>
      <c r="L2569" s="5">
        <v>28.81</v>
      </c>
      <c r="M2569" s="8">
        <v>39092</v>
      </c>
      <c r="N2569" s="5">
        <v>62.2</v>
      </c>
      <c r="O2569" s="8">
        <v>40120</v>
      </c>
      <c r="P2569" s="5">
        <v>369.1</v>
      </c>
    </row>
    <row r="2570" spans="1:16" x14ac:dyDescent="0.2">
      <c r="A2570" s="8">
        <v>40121</v>
      </c>
      <c r="B2570" s="5">
        <v>23.5</v>
      </c>
      <c r="C2570" s="8">
        <v>39093</v>
      </c>
      <c r="D2570" s="5">
        <v>38.770000000000003</v>
      </c>
      <c r="E2570" s="8">
        <v>40121</v>
      </c>
      <c r="F2570" s="5">
        <v>75.643000000000001</v>
      </c>
      <c r="G2570" s="8">
        <v>40121</v>
      </c>
      <c r="H2570" s="5">
        <v>-1.0209999999999999</v>
      </c>
      <c r="I2570" s="8">
        <v>40121</v>
      </c>
      <c r="J2570" s="5">
        <v>100.82</v>
      </c>
      <c r="K2570" s="8">
        <v>40121</v>
      </c>
      <c r="L2570" s="5">
        <v>27.72</v>
      </c>
      <c r="M2570" s="8">
        <v>39093</v>
      </c>
      <c r="N2570" s="5">
        <v>63</v>
      </c>
      <c r="O2570" s="8">
        <v>40121</v>
      </c>
      <c r="P2570" s="5">
        <v>397.6</v>
      </c>
    </row>
    <row r="2571" spans="1:16" x14ac:dyDescent="0.2">
      <c r="A2571" s="8">
        <v>40122</v>
      </c>
      <c r="B2571" s="5">
        <v>24.3</v>
      </c>
      <c r="C2571" s="8">
        <v>39094</v>
      </c>
      <c r="D2571" s="5">
        <v>10.68</v>
      </c>
      <c r="E2571" s="8">
        <v>40122</v>
      </c>
      <c r="F2571" s="5">
        <v>75.741</v>
      </c>
      <c r="G2571" s="8">
        <v>40122</v>
      </c>
      <c r="H2571" s="5">
        <v>-0.89500000000000002</v>
      </c>
      <c r="I2571" s="8">
        <v>40122</v>
      </c>
      <c r="J2571" s="5">
        <v>100.75</v>
      </c>
      <c r="K2571" s="8">
        <v>40122</v>
      </c>
      <c r="L2571" s="5">
        <v>25.43</v>
      </c>
      <c r="M2571" s="8">
        <v>39094</v>
      </c>
      <c r="N2571" s="5">
        <v>61.2</v>
      </c>
      <c r="O2571" s="8">
        <v>40122</v>
      </c>
      <c r="P2571" s="5">
        <v>400</v>
      </c>
    </row>
    <row r="2572" spans="1:16" x14ac:dyDescent="0.2">
      <c r="A2572" s="8">
        <v>40123</v>
      </c>
      <c r="B2572" s="5">
        <v>0.7</v>
      </c>
      <c r="C2572" s="8">
        <v>39095</v>
      </c>
      <c r="D2572" s="5">
        <v>46.41</v>
      </c>
      <c r="E2572" s="8">
        <v>40123</v>
      </c>
      <c r="F2572" s="5">
        <v>75.819000000000003</v>
      </c>
      <c r="G2572" s="8">
        <v>40123</v>
      </c>
      <c r="H2572" s="5">
        <v>-0.85599999999999998</v>
      </c>
      <c r="I2572" s="8">
        <v>40123</v>
      </c>
      <c r="J2572" s="5">
        <v>100.75</v>
      </c>
      <c r="K2572" s="8">
        <v>40123</v>
      </c>
      <c r="L2572" s="5">
        <v>24.19</v>
      </c>
      <c r="M2572" s="8">
        <v>39095</v>
      </c>
      <c r="N2572" s="5">
        <v>61.2</v>
      </c>
      <c r="O2572" s="8">
        <v>40123</v>
      </c>
      <c r="P2572" s="5">
        <v>301.5</v>
      </c>
    </row>
    <row r="2573" spans="1:16" x14ac:dyDescent="0.2">
      <c r="A2573" s="8">
        <v>40126</v>
      </c>
      <c r="B2573" s="5">
        <v>0.5</v>
      </c>
      <c r="C2573" s="8">
        <v>39096</v>
      </c>
      <c r="D2573" s="5">
        <v>50.85</v>
      </c>
      <c r="E2573" s="8">
        <v>40126</v>
      </c>
      <c r="F2573" s="5">
        <v>75.025999999999996</v>
      </c>
      <c r="G2573" s="8">
        <v>40126</v>
      </c>
      <c r="H2573" s="5">
        <v>-0.77100000000000002</v>
      </c>
      <c r="I2573" s="8">
        <v>40126</v>
      </c>
      <c r="J2573" s="5">
        <v>100.57</v>
      </c>
      <c r="K2573" s="8">
        <v>40126</v>
      </c>
      <c r="L2573" s="5">
        <v>23.15</v>
      </c>
      <c r="M2573" s="8">
        <v>39096</v>
      </c>
      <c r="N2573" s="5">
        <v>61.2</v>
      </c>
      <c r="O2573" s="8">
        <v>40126</v>
      </c>
      <c r="P2573" s="5">
        <v>279.2</v>
      </c>
    </row>
    <row r="2574" spans="1:16" x14ac:dyDescent="0.2">
      <c r="A2574" s="8">
        <v>40127</v>
      </c>
      <c r="B2574" s="5">
        <v>2</v>
      </c>
      <c r="C2574" s="8">
        <v>39097</v>
      </c>
      <c r="D2574" s="5">
        <v>46.25</v>
      </c>
      <c r="E2574" s="8">
        <v>40127</v>
      </c>
      <c r="F2574" s="5">
        <v>75.021000000000001</v>
      </c>
      <c r="G2574" s="8">
        <v>40127</v>
      </c>
      <c r="H2574" s="5">
        <v>-0.74299999999999999</v>
      </c>
      <c r="I2574" s="8">
        <v>40127</v>
      </c>
      <c r="J2574" s="5">
        <v>100.57</v>
      </c>
      <c r="K2574" s="8">
        <v>40127</v>
      </c>
      <c r="L2574" s="5">
        <v>22.84</v>
      </c>
      <c r="M2574" s="8">
        <v>39097</v>
      </c>
      <c r="N2574" s="5">
        <v>61.2</v>
      </c>
      <c r="O2574" s="8">
        <v>40127</v>
      </c>
      <c r="P2574" s="5">
        <v>276.10000000000002</v>
      </c>
    </row>
    <row r="2575" spans="1:16" x14ac:dyDescent="0.2">
      <c r="A2575" s="8">
        <v>40128</v>
      </c>
      <c r="B2575" s="5">
        <v>1.7</v>
      </c>
      <c r="C2575" s="8">
        <v>39098</v>
      </c>
      <c r="D2575" s="5">
        <v>47.46</v>
      </c>
      <c r="E2575" s="8">
        <v>40128</v>
      </c>
      <c r="F2575" s="5">
        <v>75.162000000000006</v>
      </c>
      <c r="G2575" s="8">
        <v>40128</v>
      </c>
      <c r="H2575" s="5">
        <v>-0.751</v>
      </c>
      <c r="I2575" s="8">
        <v>40128</v>
      </c>
      <c r="J2575" s="5">
        <v>100.54</v>
      </c>
      <c r="K2575" s="8">
        <v>40128</v>
      </c>
      <c r="L2575" s="5">
        <v>23.04</v>
      </c>
      <c r="M2575" s="8">
        <v>39098</v>
      </c>
      <c r="N2575" s="5">
        <v>60.9</v>
      </c>
      <c r="O2575" s="8">
        <v>40128</v>
      </c>
      <c r="P2575" s="5">
        <v>272.3</v>
      </c>
    </row>
    <row r="2576" spans="1:16" x14ac:dyDescent="0.2">
      <c r="A2576" s="8">
        <v>40129</v>
      </c>
      <c r="B2576" s="5">
        <v>1.4</v>
      </c>
      <c r="C2576" s="8">
        <v>39099</v>
      </c>
      <c r="D2576" s="5">
        <v>37.36</v>
      </c>
      <c r="E2576" s="8">
        <v>40129</v>
      </c>
      <c r="F2576" s="5">
        <v>75.596000000000004</v>
      </c>
      <c r="G2576" s="8">
        <v>40129</v>
      </c>
      <c r="H2576" s="5">
        <v>-0.82</v>
      </c>
      <c r="I2576" s="8">
        <v>40129</v>
      </c>
      <c r="J2576" s="5">
        <v>100.61</v>
      </c>
      <c r="K2576" s="8">
        <v>40129</v>
      </c>
      <c r="L2576" s="5">
        <v>24.24</v>
      </c>
      <c r="M2576" s="8">
        <v>39099</v>
      </c>
      <c r="N2576" s="5">
        <v>60.1</v>
      </c>
      <c r="O2576" s="8">
        <v>40129</v>
      </c>
      <c r="P2576" s="5">
        <v>276.7</v>
      </c>
    </row>
    <row r="2577" spans="1:16" x14ac:dyDescent="0.2">
      <c r="A2577" s="8">
        <v>40130</v>
      </c>
      <c r="B2577" s="5">
        <v>-17</v>
      </c>
      <c r="C2577" s="8">
        <v>39100</v>
      </c>
      <c r="D2577" s="5">
        <v>29.85</v>
      </c>
      <c r="E2577" s="8">
        <v>40130</v>
      </c>
      <c r="F2577" s="5">
        <v>75.334000000000003</v>
      </c>
      <c r="G2577" s="8">
        <v>40130</v>
      </c>
      <c r="H2577" s="5">
        <v>-0.78400000000000003</v>
      </c>
      <c r="I2577" s="8">
        <v>40130</v>
      </c>
      <c r="J2577" s="5">
        <v>100.56</v>
      </c>
      <c r="K2577" s="8">
        <v>40130</v>
      </c>
      <c r="L2577" s="5">
        <v>23.36</v>
      </c>
      <c r="M2577" s="8">
        <v>39100</v>
      </c>
      <c r="N2577" s="5">
        <v>58</v>
      </c>
      <c r="O2577" s="8">
        <v>40130</v>
      </c>
      <c r="P2577" s="5">
        <v>272.3</v>
      </c>
    </row>
    <row r="2578" spans="1:16" x14ac:dyDescent="0.2">
      <c r="A2578" s="8">
        <v>40133</v>
      </c>
      <c r="B2578" s="5">
        <v>-24.9</v>
      </c>
      <c r="C2578" s="8">
        <v>39101</v>
      </c>
      <c r="D2578" s="5">
        <v>51.87</v>
      </c>
      <c r="E2578" s="8">
        <v>40133</v>
      </c>
      <c r="F2578" s="5">
        <v>74.894000000000005</v>
      </c>
      <c r="G2578" s="8">
        <v>40133</v>
      </c>
      <c r="H2578" s="5">
        <v>-0.77200000000000002</v>
      </c>
      <c r="I2578" s="8">
        <v>40133</v>
      </c>
      <c r="J2578" s="5">
        <v>100.42</v>
      </c>
      <c r="K2578" s="8">
        <v>40133</v>
      </c>
      <c r="L2578" s="5">
        <v>22.89</v>
      </c>
      <c r="M2578" s="8">
        <v>39101</v>
      </c>
      <c r="N2578" s="5">
        <v>57.2</v>
      </c>
      <c r="O2578" s="8">
        <v>40133</v>
      </c>
      <c r="P2578" s="5">
        <v>280.60000000000002</v>
      </c>
    </row>
    <row r="2579" spans="1:16" x14ac:dyDescent="0.2">
      <c r="A2579" s="8">
        <v>40134</v>
      </c>
      <c r="B2579" s="5">
        <v>-25.5</v>
      </c>
      <c r="C2579" s="8">
        <v>39102</v>
      </c>
      <c r="D2579" s="5">
        <v>50.04</v>
      </c>
      <c r="E2579" s="8">
        <v>40134</v>
      </c>
      <c r="F2579" s="5">
        <v>75.369</v>
      </c>
      <c r="G2579" s="8">
        <v>40134</v>
      </c>
      <c r="H2579" s="5">
        <v>-0.748</v>
      </c>
      <c r="I2579" s="8">
        <v>40134</v>
      </c>
      <c r="J2579" s="5">
        <v>100.43</v>
      </c>
      <c r="K2579" s="8">
        <v>40134</v>
      </c>
      <c r="L2579" s="5">
        <v>22.41</v>
      </c>
      <c r="M2579" s="8">
        <v>39102</v>
      </c>
      <c r="N2579" s="5">
        <v>57.2</v>
      </c>
      <c r="O2579" s="8">
        <v>40134</v>
      </c>
      <c r="P2579" s="5">
        <v>282.5</v>
      </c>
    </row>
    <row r="2580" spans="1:16" x14ac:dyDescent="0.2">
      <c r="A2580" s="8">
        <v>40135</v>
      </c>
      <c r="B2580" s="5">
        <v>-23.5</v>
      </c>
      <c r="C2580" s="8">
        <v>39103</v>
      </c>
      <c r="D2580" s="5">
        <v>49.2</v>
      </c>
      <c r="E2580" s="8">
        <v>40135</v>
      </c>
      <c r="F2580" s="5">
        <v>75.185000000000002</v>
      </c>
      <c r="G2580" s="8">
        <v>40135</v>
      </c>
      <c r="H2580" s="5">
        <v>-0.70399999999999996</v>
      </c>
      <c r="I2580" s="8">
        <v>40135</v>
      </c>
      <c r="J2580" s="5">
        <v>100.43</v>
      </c>
      <c r="K2580" s="8">
        <v>40135</v>
      </c>
      <c r="L2580" s="5">
        <v>21.63</v>
      </c>
      <c r="M2580" s="8">
        <v>39103</v>
      </c>
      <c r="N2580" s="5">
        <v>57.2</v>
      </c>
      <c r="O2580" s="8">
        <v>40135</v>
      </c>
      <c r="P2580" s="5">
        <v>281.89999999999998</v>
      </c>
    </row>
    <row r="2581" spans="1:16" x14ac:dyDescent="0.2">
      <c r="A2581" s="8">
        <v>40136</v>
      </c>
      <c r="B2581" s="5">
        <v>-22.2</v>
      </c>
      <c r="C2581" s="8">
        <v>39104</v>
      </c>
      <c r="D2581" s="5">
        <v>50.74</v>
      </c>
      <c r="E2581" s="8">
        <v>40136</v>
      </c>
      <c r="F2581" s="5">
        <v>75.293000000000006</v>
      </c>
      <c r="G2581" s="8">
        <v>40136</v>
      </c>
      <c r="H2581" s="5">
        <v>-0.78300000000000003</v>
      </c>
      <c r="I2581" s="8">
        <v>40136</v>
      </c>
      <c r="J2581" s="5">
        <v>100.51</v>
      </c>
      <c r="K2581" s="8">
        <v>40136</v>
      </c>
      <c r="L2581" s="5">
        <v>22.63</v>
      </c>
      <c r="M2581" s="8">
        <v>39104</v>
      </c>
      <c r="N2581" s="5">
        <v>57.2</v>
      </c>
      <c r="O2581" s="8">
        <v>40136</v>
      </c>
      <c r="P2581" s="5">
        <v>301.39999999999998</v>
      </c>
    </row>
    <row r="2582" spans="1:16" x14ac:dyDescent="0.2">
      <c r="A2582" s="8">
        <v>40137</v>
      </c>
      <c r="B2582" s="5">
        <v>-23.1</v>
      </c>
      <c r="C2582" s="8">
        <v>39105</v>
      </c>
      <c r="D2582" s="5">
        <v>93.34</v>
      </c>
      <c r="E2582" s="8">
        <v>40137</v>
      </c>
      <c r="F2582" s="5">
        <v>75.656000000000006</v>
      </c>
      <c r="G2582" s="8">
        <v>40137</v>
      </c>
      <c r="H2582" s="5">
        <v>-0.73799999999999999</v>
      </c>
      <c r="I2582" s="8">
        <v>40137</v>
      </c>
      <c r="J2582" s="5">
        <v>100.55</v>
      </c>
      <c r="K2582" s="8">
        <v>40137</v>
      </c>
      <c r="L2582" s="5">
        <v>22.19</v>
      </c>
      <c r="M2582" s="8">
        <v>39105</v>
      </c>
      <c r="N2582" s="5">
        <v>57.2</v>
      </c>
      <c r="O2582" s="8">
        <v>40137</v>
      </c>
      <c r="P2582" s="5">
        <v>297.8</v>
      </c>
    </row>
    <row r="2583" spans="1:16" x14ac:dyDescent="0.2">
      <c r="A2583" s="8">
        <v>40140</v>
      </c>
      <c r="B2583" s="5">
        <v>-27.4</v>
      </c>
      <c r="C2583" s="8">
        <v>39106</v>
      </c>
      <c r="D2583" s="5">
        <v>188.68</v>
      </c>
      <c r="E2583" s="8">
        <v>40140</v>
      </c>
      <c r="F2583" s="5">
        <v>75.084999999999994</v>
      </c>
      <c r="G2583" s="8">
        <v>40140</v>
      </c>
      <c r="H2583" s="5">
        <v>-0.67800000000000005</v>
      </c>
      <c r="I2583" s="8">
        <v>40140</v>
      </c>
      <c r="J2583" s="5">
        <v>100.44</v>
      </c>
      <c r="K2583" s="8">
        <v>40140</v>
      </c>
      <c r="L2583" s="5">
        <v>21.16</v>
      </c>
      <c r="M2583" s="8">
        <v>39106</v>
      </c>
      <c r="N2583" s="5">
        <v>57.5</v>
      </c>
      <c r="O2583" s="8">
        <v>40140</v>
      </c>
      <c r="P2583" s="5">
        <v>282.60000000000002</v>
      </c>
    </row>
    <row r="2584" spans="1:16" x14ac:dyDescent="0.2">
      <c r="A2584" s="8">
        <v>40141</v>
      </c>
      <c r="B2584" s="5">
        <v>-28.1</v>
      </c>
      <c r="C2584" s="8">
        <v>39107</v>
      </c>
      <c r="D2584" s="5">
        <v>25.69</v>
      </c>
      <c r="E2584" s="8">
        <v>40141</v>
      </c>
      <c r="F2584" s="5">
        <v>75.067999999999998</v>
      </c>
      <c r="G2584" s="8">
        <v>40141</v>
      </c>
      <c r="H2584" s="5">
        <v>-0.65800000000000003</v>
      </c>
      <c r="I2584" s="8">
        <v>40141</v>
      </c>
      <c r="J2584" s="5">
        <v>100.43</v>
      </c>
      <c r="K2584" s="8">
        <v>40141</v>
      </c>
      <c r="L2584" s="5">
        <v>20.47</v>
      </c>
      <c r="M2584" s="8">
        <v>39107</v>
      </c>
      <c r="N2584" s="5">
        <v>60.75</v>
      </c>
      <c r="O2584" s="8">
        <v>40141</v>
      </c>
      <c r="P2584" s="5">
        <v>371.6</v>
      </c>
    </row>
    <row r="2585" spans="1:16" x14ac:dyDescent="0.2">
      <c r="A2585" s="8">
        <v>40142</v>
      </c>
      <c r="B2585" s="5">
        <v>-24.8</v>
      </c>
      <c r="C2585" s="8">
        <v>39108</v>
      </c>
      <c r="D2585" s="5">
        <v>18.649999999999999</v>
      </c>
      <c r="E2585" s="8">
        <v>40142</v>
      </c>
      <c r="F2585" s="5">
        <v>74.269000000000005</v>
      </c>
      <c r="G2585" s="8">
        <v>40142</v>
      </c>
      <c r="H2585" s="5">
        <v>-0.66</v>
      </c>
      <c r="I2585" s="8">
        <v>40142</v>
      </c>
      <c r="J2585" s="5">
        <v>100.36</v>
      </c>
      <c r="K2585" s="8">
        <v>40142</v>
      </c>
      <c r="L2585" s="5">
        <v>20.48</v>
      </c>
      <c r="M2585" s="8">
        <v>39108</v>
      </c>
      <c r="N2585" s="5">
        <v>60.3</v>
      </c>
      <c r="O2585" s="8">
        <v>40142</v>
      </c>
      <c r="P2585" s="5">
        <v>385.5</v>
      </c>
    </row>
    <row r="2586" spans="1:16" x14ac:dyDescent="0.2">
      <c r="A2586" s="8">
        <v>40143</v>
      </c>
      <c r="B2586" s="5">
        <v>-24.7</v>
      </c>
      <c r="C2586" s="8">
        <v>39109</v>
      </c>
      <c r="D2586" s="5">
        <v>46.72</v>
      </c>
      <c r="E2586" s="8">
        <v>40143</v>
      </c>
      <c r="F2586" s="5">
        <v>74.825999999999993</v>
      </c>
      <c r="G2586" s="8">
        <v>40143</v>
      </c>
      <c r="H2586" s="5">
        <v>-0.65</v>
      </c>
      <c r="I2586" s="8">
        <v>40143</v>
      </c>
      <c r="J2586" s="5">
        <v>100.36</v>
      </c>
      <c r="K2586" s="8">
        <v>40143</v>
      </c>
      <c r="L2586" s="5">
        <v>20.48</v>
      </c>
      <c r="M2586" s="8">
        <v>39109</v>
      </c>
      <c r="N2586" s="5">
        <v>60.3</v>
      </c>
      <c r="O2586" s="8">
        <v>40143</v>
      </c>
      <c r="P2586" s="5">
        <v>383.4</v>
      </c>
    </row>
    <row r="2587" spans="1:16" x14ac:dyDescent="0.2">
      <c r="A2587" s="8">
        <v>40144</v>
      </c>
      <c r="B2587" s="5">
        <v>-24.7</v>
      </c>
      <c r="C2587" s="8">
        <v>39110</v>
      </c>
      <c r="D2587" s="5">
        <v>62.21</v>
      </c>
      <c r="E2587" s="8">
        <v>40144</v>
      </c>
      <c r="F2587" s="5">
        <v>74.995999999999995</v>
      </c>
      <c r="G2587" s="8">
        <v>40144</v>
      </c>
      <c r="H2587" s="5">
        <v>-0.88800000000000001</v>
      </c>
      <c r="I2587" s="8">
        <v>40144</v>
      </c>
      <c r="J2587" s="5">
        <v>100.48</v>
      </c>
      <c r="K2587" s="8">
        <v>40144</v>
      </c>
      <c r="L2587" s="5">
        <v>24.85</v>
      </c>
      <c r="M2587" s="8">
        <v>39110</v>
      </c>
      <c r="N2587" s="5">
        <v>60.3</v>
      </c>
      <c r="O2587" s="8">
        <v>40144</v>
      </c>
      <c r="P2587" s="5">
        <v>380.9</v>
      </c>
    </row>
    <row r="2588" spans="1:16" x14ac:dyDescent="0.2">
      <c r="A2588" s="8">
        <v>40147</v>
      </c>
      <c r="B2588" s="5">
        <v>-21.4</v>
      </c>
      <c r="C2588" s="8">
        <v>39111</v>
      </c>
      <c r="D2588" s="5">
        <v>76.89</v>
      </c>
      <c r="E2588" s="8">
        <v>40147</v>
      </c>
      <c r="F2588" s="5">
        <v>74.879000000000005</v>
      </c>
      <c r="G2588" s="8">
        <v>40147</v>
      </c>
      <c r="H2588" s="5">
        <v>-0.83399999999999996</v>
      </c>
      <c r="I2588" s="8">
        <v>40147</v>
      </c>
      <c r="J2588" s="5">
        <v>100.45</v>
      </c>
      <c r="K2588" s="8">
        <v>40147</v>
      </c>
      <c r="L2588" s="5">
        <v>24.51</v>
      </c>
      <c r="M2588" s="8">
        <v>39111</v>
      </c>
      <c r="N2588" s="5">
        <v>60</v>
      </c>
      <c r="O2588" s="8">
        <v>40147</v>
      </c>
      <c r="P2588" s="5">
        <v>391.8</v>
      </c>
    </row>
    <row r="2589" spans="1:16" x14ac:dyDescent="0.2">
      <c r="A2589" s="8">
        <v>40148</v>
      </c>
      <c r="B2589" s="5">
        <v>-24.1</v>
      </c>
      <c r="C2589" s="8">
        <v>39112</v>
      </c>
      <c r="D2589" s="5">
        <v>48.31</v>
      </c>
      <c r="E2589" s="8">
        <v>40148</v>
      </c>
      <c r="F2589" s="5">
        <v>74.364999999999995</v>
      </c>
      <c r="G2589" s="8">
        <v>40148</v>
      </c>
      <c r="H2589" s="5">
        <v>-0.64400000000000002</v>
      </c>
      <c r="I2589" s="8">
        <v>40148</v>
      </c>
      <c r="J2589" s="5">
        <v>100.37</v>
      </c>
      <c r="K2589" s="8">
        <v>40148</v>
      </c>
      <c r="L2589" s="5">
        <v>21.92</v>
      </c>
      <c r="M2589" s="8">
        <v>39112</v>
      </c>
      <c r="N2589" s="5">
        <v>61.9</v>
      </c>
      <c r="O2589" s="8">
        <v>40148</v>
      </c>
      <c r="P2589" s="5">
        <v>428.3</v>
      </c>
    </row>
    <row r="2590" spans="1:16" x14ac:dyDescent="0.2">
      <c r="A2590" s="8">
        <v>40149</v>
      </c>
      <c r="B2590" s="5">
        <v>-21.9</v>
      </c>
      <c r="C2590" s="8">
        <v>39113</v>
      </c>
      <c r="D2590" s="5">
        <v>110.31</v>
      </c>
      <c r="E2590" s="8">
        <v>40149</v>
      </c>
      <c r="F2590" s="5">
        <v>74.668999999999997</v>
      </c>
      <c r="G2590" s="8">
        <v>40149</v>
      </c>
      <c r="H2590" s="5">
        <v>-0.57299999999999995</v>
      </c>
      <c r="I2590" s="8">
        <v>40149</v>
      </c>
      <c r="J2590" s="5">
        <v>100.39</v>
      </c>
      <c r="K2590" s="8">
        <v>40149</v>
      </c>
      <c r="L2590" s="5">
        <v>21.12</v>
      </c>
      <c r="M2590" s="8">
        <v>39113</v>
      </c>
      <c r="N2590" s="5">
        <v>61.6</v>
      </c>
      <c r="O2590" s="8">
        <v>40149</v>
      </c>
      <c r="P2590" s="5">
        <v>441.6</v>
      </c>
    </row>
    <row r="2591" spans="1:16" x14ac:dyDescent="0.2">
      <c r="A2591" s="8">
        <v>40150</v>
      </c>
      <c r="B2591" s="5">
        <v>-25.3</v>
      </c>
      <c r="C2591" s="8">
        <v>39114</v>
      </c>
      <c r="D2591" s="5">
        <v>52.09</v>
      </c>
      <c r="E2591" s="8">
        <v>40150</v>
      </c>
      <c r="F2591" s="5">
        <v>74.631</v>
      </c>
      <c r="G2591" s="8">
        <v>40150</v>
      </c>
      <c r="H2591" s="5">
        <v>-0.59</v>
      </c>
      <c r="I2591" s="8">
        <v>40150</v>
      </c>
      <c r="J2591" s="5">
        <v>100.43</v>
      </c>
      <c r="K2591" s="8">
        <v>40150</v>
      </c>
      <c r="L2591" s="5">
        <v>22.46</v>
      </c>
      <c r="M2591" s="8">
        <v>39114</v>
      </c>
      <c r="N2591" s="5">
        <v>61.3</v>
      </c>
      <c r="O2591" s="8">
        <v>40150</v>
      </c>
      <c r="P2591" s="5">
        <v>458.8</v>
      </c>
    </row>
    <row r="2592" spans="1:16" x14ac:dyDescent="0.2">
      <c r="A2592" s="8">
        <v>40151</v>
      </c>
      <c r="B2592" s="5">
        <v>3.7</v>
      </c>
      <c r="C2592" s="8">
        <v>39115</v>
      </c>
      <c r="D2592" s="5">
        <v>96.61</v>
      </c>
      <c r="E2592" s="8">
        <v>40151</v>
      </c>
      <c r="F2592" s="5">
        <v>75.911000000000001</v>
      </c>
      <c r="G2592" s="8">
        <v>40151</v>
      </c>
      <c r="H2592" s="5">
        <v>-0.47199999999999998</v>
      </c>
      <c r="I2592" s="8">
        <v>40151</v>
      </c>
      <c r="J2592" s="5">
        <v>100.49</v>
      </c>
      <c r="K2592" s="8">
        <v>40151</v>
      </c>
      <c r="L2592" s="5">
        <v>21.25</v>
      </c>
      <c r="M2592" s="8">
        <v>39115</v>
      </c>
      <c r="N2592" s="5">
        <v>56.1</v>
      </c>
      <c r="O2592" s="8">
        <v>40151</v>
      </c>
      <c r="P2592" s="5">
        <v>419.7</v>
      </c>
    </row>
    <row r="2593" spans="1:16" x14ac:dyDescent="0.2">
      <c r="A2593" s="8">
        <v>40154</v>
      </c>
      <c r="B2593" s="5">
        <v>5.4</v>
      </c>
      <c r="C2593" s="8">
        <v>39116</v>
      </c>
      <c r="D2593" s="5">
        <v>40.700000000000003</v>
      </c>
      <c r="E2593" s="8">
        <v>40154</v>
      </c>
      <c r="F2593" s="5">
        <v>75.766999999999996</v>
      </c>
      <c r="G2593" s="8">
        <v>40154</v>
      </c>
      <c r="H2593" s="5">
        <v>-0.54500000000000004</v>
      </c>
      <c r="I2593" s="8">
        <v>40154</v>
      </c>
      <c r="J2593" s="5">
        <v>100.49</v>
      </c>
      <c r="K2593" s="8">
        <v>40154</v>
      </c>
      <c r="L2593" s="5">
        <v>22.1</v>
      </c>
      <c r="M2593" s="8">
        <v>39116</v>
      </c>
      <c r="N2593" s="5">
        <v>56.1</v>
      </c>
      <c r="O2593" s="8">
        <v>40154</v>
      </c>
      <c r="P2593" s="5">
        <v>403.1</v>
      </c>
    </row>
    <row r="2594" spans="1:16" x14ac:dyDescent="0.2">
      <c r="A2594" s="8">
        <v>40155</v>
      </c>
      <c r="B2594" s="5">
        <v>6.9</v>
      </c>
      <c r="C2594" s="8">
        <v>39117</v>
      </c>
      <c r="D2594" s="5">
        <v>51.28</v>
      </c>
      <c r="E2594" s="8">
        <v>40155</v>
      </c>
      <c r="F2594" s="5">
        <v>76.31</v>
      </c>
      <c r="G2594" s="8">
        <v>40155</v>
      </c>
      <c r="H2594" s="5">
        <v>-0.626</v>
      </c>
      <c r="I2594" s="8">
        <v>40155</v>
      </c>
      <c r="J2594" s="5">
        <v>100.58</v>
      </c>
      <c r="K2594" s="8">
        <v>40155</v>
      </c>
      <c r="L2594" s="5">
        <v>23.69</v>
      </c>
      <c r="M2594" s="8">
        <v>39117</v>
      </c>
      <c r="N2594" s="5">
        <v>56.1</v>
      </c>
      <c r="O2594" s="8">
        <v>40155</v>
      </c>
      <c r="P2594" s="5">
        <v>394.6</v>
      </c>
    </row>
    <row r="2595" spans="1:16" x14ac:dyDescent="0.2">
      <c r="A2595" s="8">
        <v>40156</v>
      </c>
      <c r="B2595" s="5">
        <v>6.3</v>
      </c>
      <c r="C2595" s="8">
        <v>39118</v>
      </c>
      <c r="D2595" s="5">
        <v>69.739999999999995</v>
      </c>
      <c r="E2595" s="8">
        <v>40156</v>
      </c>
      <c r="F2595" s="5">
        <v>76.037999999999997</v>
      </c>
      <c r="G2595" s="8">
        <v>40156</v>
      </c>
      <c r="H2595" s="5">
        <v>-0.54400000000000004</v>
      </c>
      <c r="I2595" s="8">
        <v>40156</v>
      </c>
      <c r="J2595" s="5">
        <v>100.54</v>
      </c>
      <c r="K2595" s="8">
        <v>40156</v>
      </c>
      <c r="L2595" s="5">
        <v>22.66</v>
      </c>
      <c r="M2595" s="8">
        <v>39118</v>
      </c>
      <c r="N2595" s="5">
        <v>54.9</v>
      </c>
      <c r="O2595" s="8">
        <v>40156</v>
      </c>
      <c r="P2595" s="5">
        <v>389.5</v>
      </c>
    </row>
    <row r="2596" spans="1:16" x14ac:dyDescent="0.2">
      <c r="A2596" s="8">
        <v>40157</v>
      </c>
      <c r="B2596" s="5">
        <v>15.1</v>
      </c>
      <c r="C2596" s="8">
        <v>39119</v>
      </c>
      <c r="D2596" s="5">
        <v>60.42</v>
      </c>
      <c r="E2596" s="8">
        <v>40157</v>
      </c>
      <c r="F2596" s="5">
        <v>76.045000000000002</v>
      </c>
      <c r="G2596" s="8">
        <v>40157</v>
      </c>
      <c r="H2596" s="5">
        <v>-0.47799999999999998</v>
      </c>
      <c r="I2596" s="8">
        <v>40157</v>
      </c>
      <c r="J2596" s="5">
        <v>100.52</v>
      </c>
      <c r="K2596" s="8">
        <v>40157</v>
      </c>
      <c r="L2596" s="5">
        <v>22.32</v>
      </c>
      <c r="M2596" s="8">
        <v>39119</v>
      </c>
      <c r="N2596" s="5">
        <v>56.3</v>
      </c>
      <c r="O2596" s="8">
        <v>40157</v>
      </c>
      <c r="P2596" s="5">
        <v>398</v>
      </c>
    </row>
    <row r="2597" spans="1:16" x14ac:dyDescent="0.2">
      <c r="A2597" s="8">
        <v>40158</v>
      </c>
      <c r="B2597" s="5">
        <v>30</v>
      </c>
      <c r="C2597" s="8">
        <v>39120</v>
      </c>
      <c r="D2597" s="5">
        <v>30.99</v>
      </c>
      <c r="E2597" s="8">
        <v>40158</v>
      </c>
      <c r="F2597" s="5">
        <v>76.572999999999993</v>
      </c>
      <c r="G2597" s="8">
        <v>40158</v>
      </c>
      <c r="H2597" s="5">
        <v>-0.40600000000000003</v>
      </c>
      <c r="I2597" s="8">
        <v>40158</v>
      </c>
      <c r="J2597" s="5">
        <v>100.54</v>
      </c>
      <c r="K2597" s="8">
        <v>40158</v>
      </c>
      <c r="L2597" s="5">
        <v>21.59</v>
      </c>
      <c r="M2597" s="8">
        <v>39120</v>
      </c>
      <c r="N2597" s="5">
        <v>60.5</v>
      </c>
      <c r="O2597" s="8">
        <v>40158</v>
      </c>
      <c r="P2597" s="5">
        <v>420.3</v>
      </c>
    </row>
    <row r="2598" spans="1:16" x14ac:dyDescent="0.2">
      <c r="A2598" s="8">
        <v>40161</v>
      </c>
      <c r="B2598" s="5">
        <v>27.8</v>
      </c>
      <c r="C2598" s="8">
        <v>39121</v>
      </c>
      <c r="D2598" s="5">
        <v>21.94</v>
      </c>
      <c r="E2598" s="8">
        <v>40161</v>
      </c>
      <c r="F2598" s="5">
        <v>76.352000000000004</v>
      </c>
      <c r="G2598" s="8">
        <v>40161</v>
      </c>
      <c r="H2598" s="5">
        <v>-0.26100000000000001</v>
      </c>
      <c r="I2598" s="8">
        <v>40161</v>
      </c>
      <c r="J2598" s="5">
        <v>100.48</v>
      </c>
      <c r="K2598" s="8">
        <v>40161</v>
      </c>
      <c r="L2598" s="5">
        <v>21.15</v>
      </c>
      <c r="M2598" s="8">
        <v>39121</v>
      </c>
      <c r="N2598" s="5">
        <v>58.9</v>
      </c>
      <c r="O2598" s="8">
        <v>40161</v>
      </c>
      <c r="P2598" s="5">
        <v>398</v>
      </c>
    </row>
    <row r="2599" spans="1:16" x14ac:dyDescent="0.2">
      <c r="A2599" s="8">
        <v>40162</v>
      </c>
      <c r="B2599" s="5">
        <v>20.5</v>
      </c>
      <c r="C2599" s="8">
        <v>39122</v>
      </c>
      <c r="D2599" s="5">
        <v>48.2</v>
      </c>
      <c r="E2599" s="8">
        <v>40162</v>
      </c>
      <c r="F2599" s="5">
        <v>76.960999999999999</v>
      </c>
      <c r="G2599" s="8">
        <v>40162</v>
      </c>
      <c r="H2599" s="5">
        <v>-0.20899999999999999</v>
      </c>
      <c r="I2599" s="8">
        <v>40162</v>
      </c>
      <c r="J2599" s="5">
        <v>100.52</v>
      </c>
      <c r="K2599" s="8">
        <v>40162</v>
      </c>
      <c r="L2599" s="5">
        <v>21.49</v>
      </c>
      <c r="M2599" s="8">
        <v>39122</v>
      </c>
      <c r="N2599" s="5">
        <v>60.1</v>
      </c>
      <c r="O2599" s="8">
        <v>40162</v>
      </c>
      <c r="P2599" s="5">
        <v>402.8</v>
      </c>
    </row>
    <row r="2600" spans="1:16" x14ac:dyDescent="0.2">
      <c r="A2600" s="8">
        <v>40163</v>
      </c>
      <c r="B2600" s="5">
        <v>16.5</v>
      </c>
      <c r="C2600" s="8">
        <v>39123</v>
      </c>
      <c r="D2600" s="5">
        <v>34.5</v>
      </c>
      <c r="E2600" s="8">
        <v>40163</v>
      </c>
      <c r="F2600" s="5">
        <v>76.995000000000005</v>
      </c>
      <c r="G2600" s="8">
        <v>40163</v>
      </c>
      <c r="H2600" s="5">
        <v>-0.17799999999999999</v>
      </c>
      <c r="I2600" s="8">
        <v>40163</v>
      </c>
      <c r="J2600" s="5">
        <v>100.52</v>
      </c>
      <c r="K2600" s="8">
        <v>40163</v>
      </c>
      <c r="L2600" s="5">
        <v>20.54</v>
      </c>
      <c r="M2600" s="8">
        <v>39123</v>
      </c>
      <c r="N2600" s="5">
        <v>60.1</v>
      </c>
      <c r="O2600" s="8">
        <v>40163</v>
      </c>
      <c r="P2600" s="5">
        <v>394.4</v>
      </c>
    </row>
    <row r="2601" spans="1:16" x14ac:dyDescent="0.2">
      <c r="A2601" s="8">
        <v>40164</v>
      </c>
      <c r="B2601" s="5">
        <v>17.100000000000001</v>
      </c>
      <c r="C2601" s="8">
        <v>39124</v>
      </c>
      <c r="D2601" s="5">
        <v>26.99</v>
      </c>
      <c r="E2601" s="8">
        <v>40164</v>
      </c>
      <c r="F2601" s="5">
        <v>77.694000000000003</v>
      </c>
      <c r="G2601" s="8">
        <v>40164</v>
      </c>
      <c r="H2601" s="5">
        <v>-0.33600000000000002</v>
      </c>
      <c r="I2601" s="8">
        <v>40164</v>
      </c>
      <c r="J2601" s="5">
        <v>100.6</v>
      </c>
      <c r="K2601" s="8">
        <v>40164</v>
      </c>
      <c r="L2601" s="5">
        <v>22.51</v>
      </c>
      <c r="M2601" s="8">
        <v>39124</v>
      </c>
      <c r="N2601" s="5">
        <v>60.1</v>
      </c>
      <c r="O2601" s="8">
        <v>40164</v>
      </c>
      <c r="P2601" s="5">
        <v>415.8</v>
      </c>
    </row>
    <row r="2602" spans="1:16" x14ac:dyDescent="0.2">
      <c r="A2602" s="8">
        <v>40165</v>
      </c>
      <c r="B2602" s="5">
        <v>17.2</v>
      </c>
      <c r="C2602" s="8">
        <v>39125</v>
      </c>
      <c r="D2602" s="5">
        <v>110.74</v>
      </c>
      <c r="E2602" s="8">
        <v>40165</v>
      </c>
      <c r="F2602" s="5">
        <v>77.820999999999998</v>
      </c>
      <c r="G2602" s="8">
        <v>40165</v>
      </c>
      <c r="H2602" s="5">
        <v>-0.24399999999999999</v>
      </c>
      <c r="I2602" s="8">
        <v>40165</v>
      </c>
      <c r="J2602" s="5">
        <v>100.54</v>
      </c>
      <c r="K2602" s="8">
        <v>40165</v>
      </c>
      <c r="L2602" s="5">
        <v>21.68</v>
      </c>
      <c r="M2602" s="8">
        <v>39125</v>
      </c>
      <c r="N2602" s="5">
        <v>60</v>
      </c>
      <c r="O2602" s="8">
        <v>40165</v>
      </c>
      <c r="P2602" s="5">
        <v>412.7</v>
      </c>
    </row>
    <row r="2603" spans="1:16" x14ac:dyDescent="0.2">
      <c r="A2603" s="8">
        <v>40168</v>
      </c>
      <c r="B2603" s="5">
        <v>17.600000000000001</v>
      </c>
      <c r="C2603" s="8">
        <v>39126</v>
      </c>
      <c r="D2603" s="5">
        <v>102.94</v>
      </c>
      <c r="E2603" s="8">
        <v>40168</v>
      </c>
      <c r="F2603" s="5">
        <v>78.037000000000006</v>
      </c>
      <c r="G2603" s="8">
        <v>40168</v>
      </c>
      <c r="H2603" s="5">
        <v>-9.5000000000000001E-2</v>
      </c>
      <c r="I2603" s="8">
        <v>40168</v>
      </c>
      <c r="J2603" s="5">
        <v>100.52</v>
      </c>
      <c r="K2603" s="8">
        <v>40168</v>
      </c>
      <c r="L2603" s="5">
        <v>20.49</v>
      </c>
      <c r="M2603" s="8">
        <v>39126</v>
      </c>
      <c r="N2603" s="5">
        <v>59.8</v>
      </c>
      <c r="O2603" s="8">
        <v>40168</v>
      </c>
      <c r="P2603" s="5">
        <v>402.3</v>
      </c>
    </row>
    <row r="2604" spans="1:16" x14ac:dyDescent="0.2">
      <c r="A2604" s="8">
        <v>40169</v>
      </c>
      <c r="B2604" s="5">
        <v>8.3000000000000007</v>
      </c>
      <c r="C2604" s="8">
        <v>39127</v>
      </c>
      <c r="D2604" s="5">
        <v>52.82</v>
      </c>
      <c r="E2604" s="8">
        <v>40169</v>
      </c>
      <c r="F2604" s="5">
        <v>78.25</v>
      </c>
      <c r="G2604" s="8">
        <v>40169</v>
      </c>
      <c r="H2604" s="5">
        <v>5.0000000000000001E-3</v>
      </c>
      <c r="I2604" s="8">
        <v>40169</v>
      </c>
      <c r="J2604" s="5">
        <v>100.54</v>
      </c>
      <c r="K2604" s="8">
        <v>40169</v>
      </c>
      <c r="L2604" s="5">
        <v>19.54</v>
      </c>
      <c r="M2604" s="8">
        <v>39127</v>
      </c>
      <c r="N2604" s="5">
        <v>59.8</v>
      </c>
      <c r="O2604" s="8">
        <v>40169</v>
      </c>
      <c r="P2604" s="5">
        <v>472.4</v>
      </c>
    </row>
    <row r="2605" spans="1:16" x14ac:dyDescent="0.2">
      <c r="A2605" s="8">
        <v>40170</v>
      </c>
      <c r="B2605" s="5">
        <v>4.5</v>
      </c>
      <c r="C2605" s="8">
        <v>39128</v>
      </c>
      <c r="D2605" s="5">
        <v>25.37</v>
      </c>
      <c r="E2605" s="8">
        <v>40170</v>
      </c>
      <c r="F2605" s="5">
        <v>77.897000000000006</v>
      </c>
      <c r="G2605" s="8">
        <v>40170</v>
      </c>
      <c r="H2605" s="5">
        <v>-1.4E-2</v>
      </c>
      <c r="I2605" s="8">
        <v>40170</v>
      </c>
      <c r="J2605" s="5">
        <v>100.51</v>
      </c>
      <c r="K2605" s="8">
        <v>40170</v>
      </c>
      <c r="L2605" s="5">
        <v>19.71</v>
      </c>
      <c r="M2605" s="8">
        <v>39128</v>
      </c>
      <c r="N2605" s="5">
        <v>61.1</v>
      </c>
      <c r="O2605" s="8">
        <v>40170</v>
      </c>
      <c r="P2605" s="5">
        <v>471.8</v>
      </c>
    </row>
    <row r="2606" spans="1:16" x14ac:dyDescent="0.2">
      <c r="A2606" s="8">
        <v>40171</v>
      </c>
      <c r="B2606" s="5">
        <v>6.3</v>
      </c>
      <c r="C2606" s="8">
        <v>39129</v>
      </c>
      <c r="D2606" s="5">
        <v>67.739999999999995</v>
      </c>
      <c r="E2606" s="8">
        <v>40171</v>
      </c>
      <c r="F2606" s="5">
        <v>77.733999999999995</v>
      </c>
      <c r="G2606" s="8">
        <v>40171</v>
      </c>
      <c r="H2606" s="5">
        <v>2.1999999999999999E-2</v>
      </c>
      <c r="I2606" s="8">
        <v>40171</v>
      </c>
      <c r="J2606" s="5">
        <v>100.49</v>
      </c>
      <c r="K2606" s="8">
        <v>40171</v>
      </c>
      <c r="L2606" s="5">
        <v>19.47</v>
      </c>
      <c r="M2606" s="8">
        <v>39129</v>
      </c>
      <c r="N2606" s="5">
        <v>60.7</v>
      </c>
      <c r="O2606" s="8">
        <v>40171</v>
      </c>
      <c r="P2606" s="5">
        <v>480.7</v>
      </c>
    </row>
    <row r="2607" spans="1:16" x14ac:dyDescent="0.2">
      <c r="A2607" s="8">
        <v>40172</v>
      </c>
      <c r="B2607" s="5">
        <v>6.3</v>
      </c>
      <c r="C2607" s="8">
        <v>39130</v>
      </c>
      <c r="D2607" s="5">
        <v>22.37</v>
      </c>
      <c r="E2607" s="8">
        <v>40172</v>
      </c>
      <c r="F2607" s="5">
        <v>77.733999999999995</v>
      </c>
      <c r="G2607" s="8">
        <v>40172</v>
      </c>
      <c r="H2607" s="5">
        <v>2.1000000000000001E-2</v>
      </c>
      <c r="I2607" s="8">
        <v>40172</v>
      </c>
      <c r="J2607" s="5">
        <v>100.49</v>
      </c>
      <c r="K2607" s="8">
        <v>40172</v>
      </c>
      <c r="L2607" s="5">
        <v>19.47</v>
      </c>
      <c r="M2607" s="8">
        <v>39130</v>
      </c>
      <c r="N2607" s="5">
        <v>60.7</v>
      </c>
      <c r="O2607" s="8">
        <v>40172</v>
      </c>
      <c r="P2607" s="5">
        <v>480.7</v>
      </c>
    </row>
    <row r="2608" spans="1:16" x14ac:dyDescent="0.2">
      <c r="A2608" s="8">
        <v>40175</v>
      </c>
      <c r="B2608" s="5">
        <v>6.3</v>
      </c>
      <c r="C2608" s="8">
        <v>39131</v>
      </c>
      <c r="D2608" s="5">
        <v>39.340000000000003</v>
      </c>
      <c r="E2608" s="8">
        <v>40175</v>
      </c>
      <c r="F2608" s="5">
        <v>77.632999999999996</v>
      </c>
      <c r="G2608" s="8">
        <v>40175</v>
      </c>
      <c r="H2608" s="5">
        <v>0.05</v>
      </c>
      <c r="I2608" s="8">
        <v>40175</v>
      </c>
      <c r="J2608" s="5">
        <v>100.5</v>
      </c>
      <c r="K2608" s="8">
        <v>40175</v>
      </c>
      <c r="L2608" s="5">
        <v>19.93</v>
      </c>
      <c r="M2608" s="8">
        <v>39131</v>
      </c>
      <c r="N2608" s="5">
        <v>60.7</v>
      </c>
      <c r="O2608" s="8">
        <v>40175</v>
      </c>
      <c r="P2608" s="5">
        <v>457.2</v>
      </c>
    </row>
    <row r="2609" spans="1:16" x14ac:dyDescent="0.2">
      <c r="A2609" s="8">
        <v>40176</v>
      </c>
      <c r="B2609" s="5">
        <v>10.4</v>
      </c>
      <c r="C2609" s="8">
        <v>39132</v>
      </c>
      <c r="D2609" s="5">
        <v>61.52</v>
      </c>
      <c r="E2609" s="8">
        <v>40176</v>
      </c>
      <c r="F2609" s="5">
        <v>77.831000000000003</v>
      </c>
      <c r="G2609" s="8">
        <v>40176</v>
      </c>
      <c r="H2609" s="5">
        <v>4.8000000000000001E-2</v>
      </c>
      <c r="I2609" s="8">
        <v>40176</v>
      </c>
      <c r="J2609" s="5">
        <v>100.51</v>
      </c>
      <c r="K2609" s="8">
        <v>40176</v>
      </c>
      <c r="L2609" s="5">
        <v>20.010000000000002</v>
      </c>
      <c r="M2609" s="8">
        <v>39132</v>
      </c>
      <c r="N2609" s="5">
        <v>60.7</v>
      </c>
      <c r="O2609" s="8">
        <v>40176</v>
      </c>
      <c r="P2609" s="5">
        <v>467.3</v>
      </c>
    </row>
    <row r="2610" spans="1:16" x14ac:dyDescent="0.2">
      <c r="A2610" s="8">
        <v>40177</v>
      </c>
      <c r="B2610" s="5">
        <v>16.100000000000001</v>
      </c>
      <c r="C2610" s="8">
        <v>39133</v>
      </c>
      <c r="D2610" s="5">
        <v>87.03</v>
      </c>
      <c r="E2610" s="8">
        <v>40177</v>
      </c>
      <c r="F2610" s="5">
        <v>77.914000000000001</v>
      </c>
      <c r="G2610" s="8">
        <v>40177</v>
      </c>
      <c r="H2610" s="5">
        <v>-0.1</v>
      </c>
      <c r="I2610" s="8">
        <v>40177</v>
      </c>
      <c r="J2610" s="5">
        <v>100.52</v>
      </c>
      <c r="K2610" s="8">
        <v>40177</v>
      </c>
      <c r="L2610" s="5">
        <v>19.96</v>
      </c>
      <c r="M2610" s="8">
        <v>39133</v>
      </c>
      <c r="N2610" s="5">
        <v>60.9</v>
      </c>
      <c r="O2610" s="8">
        <v>40177</v>
      </c>
      <c r="P2610" s="5">
        <v>495</v>
      </c>
    </row>
    <row r="2611" spans="1:16" x14ac:dyDescent="0.2">
      <c r="A2611" s="8">
        <v>40178</v>
      </c>
      <c r="B2611" s="5">
        <v>18.399999999999999</v>
      </c>
      <c r="C2611" s="8">
        <v>39134</v>
      </c>
      <c r="D2611" s="5">
        <v>50.55</v>
      </c>
      <c r="E2611" s="8">
        <v>40178</v>
      </c>
      <c r="F2611" s="5">
        <v>77.86</v>
      </c>
      <c r="G2611" s="8">
        <v>40178</v>
      </c>
      <c r="H2611" s="5">
        <v>-0.14599999999999999</v>
      </c>
      <c r="I2611" s="8">
        <v>40178</v>
      </c>
      <c r="J2611" s="5">
        <v>100.55</v>
      </c>
      <c r="K2611" s="8">
        <v>40178</v>
      </c>
      <c r="L2611" s="5">
        <v>21.68</v>
      </c>
      <c r="M2611" s="8">
        <v>39134</v>
      </c>
      <c r="N2611" s="5">
        <v>57.8</v>
      </c>
      <c r="O2611" s="8">
        <v>40178</v>
      </c>
      <c r="P2611" s="5">
        <v>503.7</v>
      </c>
    </row>
    <row r="2612" spans="1:16" x14ac:dyDescent="0.2">
      <c r="A2612" s="8">
        <v>40179</v>
      </c>
      <c r="B2612" s="5">
        <v>18.399999999999999</v>
      </c>
      <c r="C2612" s="8">
        <v>39135</v>
      </c>
      <c r="D2612" s="5">
        <v>8.3699999999999992</v>
      </c>
      <c r="E2612" s="8">
        <v>40179</v>
      </c>
      <c r="F2612" s="5">
        <v>77.86</v>
      </c>
      <c r="G2612" s="8">
        <v>40179</v>
      </c>
      <c r="H2612" s="5">
        <v>-0.13800000000000001</v>
      </c>
      <c r="I2612" s="8">
        <v>40179</v>
      </c>
      <c r="J2612" s="5">
        <v>100.55</v>
      </c>
      <c r="K2612" s="8">
        <v>40179</v>
      </c>
      <c r="L2612" s="5">
        <v>21.68</v>
      </c>
      <c r="M2612" s="8">
        <v>39135</v>
      </c>
      <c r="N2612" s="5">
        <v>57.5</v>
      </c>
      <c r="O2612" s="8">
        <v>40179</v>
      </c>
      <c r="P2612" s="5">
        <v>503.7</v>
      </c>
    </row>
    <row r="2613" spans="1:16" x14ac:dyDescent="0.2">
      <c r="A2613" s="8">
        <v>40182</v>
      </c>
      <c r="B2613" s="5">
        <v>19.899999999999999</v>
      </c>
      <c r="C2613" s="8">
        <v>39136</v>
      </c>
      <c r="D2613" s="5">
        <v>28.59</v>
      </c>
      <c r="E2613" s="8">
        <v>40182</v>
      </c>
      <c r="F2613" s="5">
        <v>77.525000000000006</v>
      </c>
      <c r="G2613" s="8">
        <v>40182</v>
      </c>
      <c r="H2613" s="5">
        <v>-7.6999999999999999E-2</v>
      </c>
      <c r="I2613" s="8">
        <v>40182</v>
      </c>
      <c r="J2613" s="5">
        <v>100.44</v>
      </c>
      <c r="K2613" s="8">
        <v>40182</v>
      </c>
      <c r="L2613" s="5">
        <v>20.04</v>
      </c>
      <c r="M2613" s="8">
        <v>39136</v>
      </c>
      <c r="N2613" s="5">
        <v>57.8</v>
      </c>
      <c r="O2613" s="8">
        <v>40182</v>
      </c>
      <c r="P2613" s="5">
        <v>512.5</v>
      </c>
    </row>
    <row r="2614" spans="1:16" x14ac:dyDescent="0.2">
      <c r="A2614" s="8">
        <v>40183</v>
      </c>
      <c r="B2614" s="5">
        <v>18.7</v>
      </c>
      <c r="C2614" s="8">
        <v>39137</v>
      </c>
      <c r="D2614" s="5">
        <v>63.36</v>
      </c>
      <c r="E2614" s="8">
        <v>40183</v>
      </c>
      <c r="F2614" s="5">
        <v>77.619</v>
      </c>
      <c r="G2614" s="8">
        <v>40183</v>
      </c>
      <c r="H2614" s="5">
        <v>-3.6999999999999998E-2</v>
      </c>
      <c r="I2614" s="8">
        <v>40183</v>
      </c>
      <c r="J2614" s="5">
        <v>100.4</v>
      </c>
      <c r="K2614" s="8">
        <v>40183</v>
      </c>
      <c r="L2614" s="5">
        <v>19.350000000000001</v>
      </c>
      <c r="M2614" s="8">
        <v>39137</v>
      </c>
      <c r="N2614" s="5">
        <v>57.8</v>
      </c>
      <c r="O2614" s="8">
        <v>40183</v>
      </c>
      <c r="P2614" s="5">
        <v>505.1</v>
      </c>
    </row>
    <row r="2615" spans="1:16" x14ac:dyDescent="0.2">
      <c r="A2615" s="8">
        <v>40184</v>
      </c>
      <c r="B2615" s="5">
        <v>16.5</v>
      </c>
      <c r="C2615" s="8">
        <v>39138</v>
      </c>
      <c r="D2615" s="5">
        <v>120.12</v>
      </c>
      <c r="E2615" s="8">
        <v>40184</v>
      </c>
      <c r="F2615" s="5">
        <v>77.492999999999995</v>
      </c>
      <c r="G2615" s="8">
        <v>40184</v>
      </c>
      <c r="H2615" s="5">
        <v>7.0000000000000001E-3</v>
      </c>
      <c r="I2615" s="8">
        <v>40184</v>
      </c>
      <c r="J2615" s="5">
        <v>100.37</v>
      </c>
      <c r="K2615" s="8">
        <v>40184</v>
      </c>
      <c r="L2615" s="5">
        <v>19.16</v>
      </c>
      <c r="M2615" s="8">
        <v>39138</v>
      </c>
      <c r="N2615" s="5">
        <v>57.8</v>
      </c>
      <c r="O2615" s="8">
        <v>40184</v>
      </c>
      <c r="P2615" s="5">
        <v>506.7</v>
      </c>
    </row>
    <row r="2616" spans="1:16" x14ac:dyDescent="0.2">
      <c r="A2616" s="8">
        <v>40185</v>
      </c>
      <c r="B2616" s="5">
        <v>16.600000000000001</v>
      </c>
      <c r="C2616" s="8">
        <v>39139</v>
      </c>
      <c r="D2616" s="5">
        <v>108.73</v>
      </c>
      <c r="E2616" s="8">
        <v>40185</v>
      </c>
      <c r="F2616" s="5">
        <v>77.912999999999997</v>
      </c>
      <c r="G2616" s="8">
        <v>40185</v>
      </c>
      <c r="H2616" s="5">
        <v>3.4000000000000002E-2</v>
      </c>
      <c r="I2616" s="8">
        <v>40185</v>
      </c>
      <c r="J2616" s="5">
        <v>100.37</v>
      </c>
      <c r="K2616" s="8">
        <v>40185</v>
      </c>
      <c r="L2616" s="5">
        <v>19.059999999999999</v>
      </c>
      <c r="M2616" s="8">
        <v>39139</v>
      </c>
      <c r="N2616" s="5">
        <v>61.6</v>
      </c>
      <c r="O2616" s="8">
        <v>40185</v>
      </c>
      <c r="P2616" s="5">
        <v>514.9</v>
      </c>
    </row>
    <row r="2617" spans="1:16" x14ac:dyDescent="0.2">
      <c r="A2617" s="8">
        <v>40186</v>
      </c>
      <c r="B2617" s="5">
        <v>5.2</v>
      </c>
      <c r="C2617" s="8">
        <v>39140</v>
      </c>
      <c r="D2617" s="5">
        <v>100.9</v>
      </c>
      <c r="E2617" s="8">
        <v>40186</v>
      </c>
      <c r="F2617" s="5">
        <v>77.471000000000004</v>
      </c>
      <c r="G2617" s="8">
        <v>40186</v>
      </c>
      <c r="H2617" s="5">
        <v>8.6999999999999994E-2</v>
      </c>
      <c r="I2617" s="8">
        <v>40186</v>
      </c>
      <c r="J2617" s="5">
        <v>100.33</v>
      </c>
      <c r="K2617" s="8">
        <v>40186</v>
      </c>
      <c r="L2617" s="5">
        <v>18.13</v>
      </c>
      <c r="M2617" s="8">
        <v>39140</v>
      </c>
      <c r="N2617" s="5">
        <v>70.3</v>
      </c>
      <c r="O2617" s="8">
        <v>40186</v>
      </c>
      <c r="P2617" s="5">
        <v>478.9</v>
      </c>
    </row>
    <row r="2618" spans="1:16" x14ac:dyDescent="0.2">
      <c r="A2618" s="8">
        <v>40189</v>
      </c>
      <c r="B2618" s="5">
        <v>2.2999999999999998</v>
      </c>
      <c r="C2618" s="8">
        <v>39141</v>
      </c>
      <c r="D2618" s="5">
        <v>50.63</v>
      </c>
      <c r="E2618" s="8">
        <v>40189</v>
      </c>
      <c r="F2618" s="5">
        <v>77.004999999999995</v>
      </c>
      <c r="G2618" s="8">
        <v>40189</v>
      </c>
      <c r="H2618" s="5">
        <v>8.5999999999999993E-2</v>
      </c>
      <c r="I2618" s="8">
        <v>40189</v>
      </c>
      <c r="J2618" s="5">
        <v>100.4</v>
      </c>
      <c r="K2618" s="8">
        <v>40189</v>
      </c>
      <c r="L2618" s="5">
        <v>17.55</v>
      </c>
      <c r="M2618" s="8">
        <v>39141</v>
      </c>
      <c r="N2618" s="5">
        <v>69.8</v>
      </c>
      <c r="O2618" s="8">
        <v>40189</v>
      </c>
      <c r="P2618" s="5">
        <v>454</v>
      </c>
    </row>
    <row r="2619" spans="1:16" x14ac:dyDescent="0.2">
      <c r="A2619" s="8">
        <v>40190</v>
      </c>
      <c r="B2619" s="5">
        <v>-4.3</v>
      </c>
      <c r="C2619" s="8">
        <v>39142</v>
      </c>
      <c r="D2619" s="5">
        <v>36.69</v>
      </c>
      <c r="E2619" s="8">
        <v>40190</v>
      </c>
      <c r="F2619" s="5">
        <v>76.953999999999994</v>
      </c>
      <c r="G2619" s="8">
        <v>40190</v>
      </c>
      <c r="H2619" s="5">
        <v>-2E-3</v>
      </c>
      <c r="I2619" s="8">
        <v>40190</v>
      </c>
      <c r="J2619" s="5">
        <v>100.43</v>
      </c>
      <c r="K2619" s="8">
        <v>40190</v>
      </c>
      <c r="L2619" s="5">
        <v>18.25</v>
      </c>
      <c r="M2619" s="8">
        <v>39142</v>
      </c>
      <c r="N2619" s="5">
        <v>72.900000000000006</v>
      </c>
      <c r="O2619" s="8">
        <v>40190</v>
      </c>
      <c r="P2619" s="5">
        <v>430.5</v>
      </c>
    </row>
    <row r="2620" spans="1:16" x14ac:dyDescent="0.2">
      <c r="A2620" s="8">
        <v>40191</v>
      </c>
      <c r="B2620" s="5">
        <v>-4.0999999999999996</v>
      </c>
      <c r="C2620" s="8">
        <v>39143</v>
      </c>
      <c r="D2620" s="5">
        <v>33.44</v>
      </c>
      <c r="E2620" s="8">
        <v>40191</v>
      </c>
      <c r="F2620" s="5">
        <v>76.846000000000004</v>
      </c>
      <c r="G2620" s="8">
        <v>40191</v>
      </c>
      <c r="H2620" s="5">
        <v>8.5999999999999993E-2</v>
      </c>
      <c r="I2620" s="8">
        <v>40191</v>
      </c>
      <c r="J2620" s="5">
        <v>100.38</v>
      </c>
      <c r="K2620" s="8">
        <v>40191</v>
      </c>
      <c r="L2620" s="5">
        <v>17.850000000000001</v>
      </c>
      <c r="M2620" s="8">
        <v>39143</v>
      </c>
      <c r="N2620" s="5">
        <v>76.7</v>
      </c>
      <c r="O2620" s="8">
        <v>40191</v>
      </c>
      <c r="P2620" s="5">
        <v>424.5</v>
      </c>
    </row>
    <row r="2621" spans="1:16" x14ac:dyDescent="0.2">
      <c r="A2621" s="8">
        <v>40192</v>
      </c>
      <c r="B2621" s="5">
        <v>-12.4</v>
      </c>
      <c r="C2621" s="8">
        <v>39144</v>
      </c>
      <c r="D2621" s="5">
        <v>39.53</v>
      </c>
      <c r="E2621" s="8">
        <v>40192</v>
      </c>
      <c r="F2621" s="5">
        <v>76.731999999999999</v>
      </c>
      <c r="G2621" s="8">
        <v>40192</v>
      </c>
      <c r="H2621" s="5">
        <v>7.8E-2</v>
      </c>
      <c r="I2621" s="8">
        <v>40192</v>
      </c>
      <c r="J2621" s="5">
        <v>100.36</v>
      </c>
      <c r="K2621" s="8">
        <v>40192</v>
      </c>
      <c r="L2621" s="5">
        <v>17.63</v>
      </c>
      <c r="M2621" s="8">
        <v>39144</v>
      </c>
      <c r="N2621" s="5">
        <v>76.7</v>
      </c>
      <c r="O2621" s="8">
        <v>40192</v>
      </c>
      <c r="P2621" s="5">
        <v>429.2</v>
      </c>
    </row>
    <row r="2622" spans="1:16" x14ac:dyDescent="0.2">
      <c r="A2622" s="8">
        <v>40193</v>
      </c>
      <c r="B2622" s="5">
        <v>-11.8</v>
      </c>
      <c r="C2622" s="8">
        <v>39145</v>
      </c>
      <c r="D2622" s="5">
        <v>52.61</v>
      </c>
      <c r="E2622" s="8">
        <v>40193</v>
      </c>
      <c r="F2622" s="5">
        <v>77.322999999999993</v>
      </c>
      <c r="G2622" s="8">
        <v>40193</v>
      </c>
      <c r="H2622" s="5">
        <v>8.9999999999999993E-3</v>
      </c>
      <c r="I2622" s="8">
        <v>40193</v>
      </c>
      <c r="J2622" s="5">
        <v>100.41</v>
      </c>
      <c r="K2622" s="8">
        <v>40193</v>
      </c>
      <c r="L2622" s="5">
        <v>17.91</v>
      </c>
      <c r="M2622" s="8">
        <v>39145</v>
      </c>
      <c r="N2622" s="5">
        <v>76.7</v>
      </c>
      <c r="O2622" s="8">
        <v>40193</v>
      </c>
      <c r="P2622" s="5">
        <v>438.5</v>
      </c>
    </row>
    <row r="2623" spans="1:16" x14ac:dyDescent="0.2">
      <c r="A2623" s="8">
        <v>40196</v>
      </c>
      <c r="B2623" s="5">
        <v>-10.7</v>
      </c>
      <c r="C2623" s="8">
        <v>39146</v>
      </c>
      <c r="D2623" s="5">
        <v>36.81</v>
      </c>
      <c r="E2623" s="8">
        <v>40196</v>
      </c>
      <c r="F2623" s="5">
        <v>77.063999999999993</v>
      </c>
      <c r="G2623" s="8">
        <v>40196</v>
      </c>
      <c r="H2623" s="5">
        <v>1.7999999999999999E-2</v>
      </c>
      <c r="I2623" s="8">
        <v>40196</v>
      </c>
      <c r="J2623" s="5">
        <v>100.41</v>
      </c>
      <c r="K2623" s="8">
        <v>40196</v>
      </c>
      <c r="L2623" s="5">
        <v>17.91</v>
      </c>
      <c r="M2623" s="8">
        <v>39146</v>
      </c>
      <c r="N2623" s="5">
        <v>74.5</v>
      </c>
      <c r="O2623" s="8">
        <v>40196</v>
      </c>
      <c r="P2623" s="5">
        <v>423.1</v>
      </c>
    </row>
    <row r="2624" spans="1:16" x14ac:dyDescent="0.2">
      <c r="A2624" s="8">
        <v>40197</v>
      </c>
      <c r="B2624" s="5">
        <v>2.8</v>
      </c>
      <c r="C2624" s="8">
        <v>39147</v>
      </c>
      <c r="D2624" s="5">
        <v>29.37</v>
      </c>
      <c r="E2624" s="8">
        <v>40197</v>
      </c>
      <c r="F2624" s="5">
        <v>77.5</v>
      </c>
      <c r="G2624" s="8">
        <v>40197</v>
      </c>
      <c r="H2624" s="5">
        <v>0.14199999999999999</v>
      </c>
      <c r="I2624" s="8">
        <v>40197</v>
      </c>
      <c r="J2624" s="5">
        <v>100.36</v>
      </c>
      <c r="K2624" s="8">
        <v>40197</v>
      </c>
      <c r="L2624" s="5">
        <v>17.579999999999998</v>
      </c>
      <c r="M2624" s="8">
        <v>39147</v>
      </c>
      <c r="N2624" s="5">
        <v>67.099999999999994</v>
      </c>
      <c r="O2624" s="8">
        <v>40197</v>
      </c>
      <c r="P2624" s="5">
        <v>430.4</v>
      </c>
    </row>
    <row r="2625" spans="1:16" x14ac:dyDescent="0.2">
      <c r="A2625" s="8">
        <v>40198</v>
      </c>
      <c r="B2625" s="5">
        <v>2.7</v>
      </c>
      <c r="C2625" s="8">
        <v>39148</v>
      </c>
      <c r="D2625" s="5">
        <v>67.22</v>
      </c>
      <c r="E2625" s="8">
        <v>40198</v>
      </c>
      <c r="F2625" s="5">
        <v>78.337999999999994</v>
      </c>
      <c r="G2625" s="8">
        <v>40198</v>
      </c>
      <c r="H2625" s="5">
        <v>5.7000000000000002E-2</v>
      </c>
      <c r="I2625" s="8">
        <v>40198</v>
      </c>
      <c r="J2625" s="5">
        <v>100.46</v>
      </c>
      <c r="K2625" s="8">
        <v>40198</v>
      </c>
      <c r="L2625" s="5">
        <v>18.68</v>
      </c>
      <c r="M2625" s="8">
        <v>39148</v>
      </c>
      <c r="N2625" s="5">
        <v>71.3</v>
      </c>
      <c r="O2625" s="8">
        <v>40198</v>
      </c>
      <c r="P2625" s="5">
        <v>424.4</v>
      </c>
    </row>
    <row r="2626" spans="1:16" x14ac:dyDescent="0.2">
      <c r="A2626" s="8">
        <v>40199</v>
      </c>
      <c r="B2626" s="5">
        <v>-2.4</v>
      </c>
      <c r="C2626" s="8">
        <v>39149</v>
      </c>
      <c r="D2626" s="5">
        <v>62.14</v>
      </c>
      <c r="E2626" s="8">
        <v>40199</v>
      </c>
      <c r="F2626" s="5">
        <v>78.319999999999993</v>
      </c>
      <c r="G2626" s="8">
        <v>40199</v>
      </c>
      <c r="H2626" s="5">
        <v>-0.15</v>
      </c>
      <c r="I2626" s="8">
        <v>40199</v>
      </c>
      <c r="J2626" s="5">
        <v>100.55</v>
      </c>
      <c r="K2626" s="8">
        <v>40199</v>
      </c>
      <c r="L2626" s="5">
        <v>22.27</v>
      </c>
      <c r="M2626" s="8">
        <v>39149</v>
      </c>
      <c r="N2626" s="5">
        <v>69.8</v>
      </c>
      <c r="O2626" s="8">
        <v>40199</v>
      </c>
      <c r="P2626" s="5">
        <v>436.2</v>
      </c>
    </row>
    <row r="2627" spans="1:16" x14ac:dyDescent="0.2">
      <c r="A2627" s="8">
        <v>40200</v>
      </c>
      <c r="B2627" s="5">
        <v>-2</v>
      </c>
      <c r="C2627" s="8">
        <v>39150</v>
      </c>
      <c r="D2627" s="5">
        <v>54.75</v>
      </c>
      <c r="E2627" s="8">
        <v>40200</v>
      </c>
      <c r="F2627" s="5">
        <v>78.277000000000001</v>
      </c>
      <c r="G2627" s="8">
        <v>40200</v>
      </c>
      <c r="H2627" s="5">
        <v>-0.36099999999999999</v>
      </c>
      <c r="I2627" s="8">
        <v>40200</v>
      </c>
      <c r="J2627" s="5">
        <v>100.66</v>
      </c>
      <c r="K2627" s="8">
        <v>40200</v>
      </c>
      <c r="L2627" s="5">
        <v>27.31</v>
      </c>
      <c r="M2627" s="8">
        <v>39150</v>
      </c>
      <c r="N2627" s="5">
        <v>63.6</v>
      </c>
      <c r="O2627" s="8">
        <v>40200</v>
      </c>
      <c r="P2627" s="5">
        <v>428.2</v>
      </c>
    </row>
    <row r="2628" spans="1:16" x14ac:dyDescent="0.2">
      <c r="A2628" s="8">
        <v>40203</v>
      </c>
      <c r="B2628" s="5">
        <v>-0.7</v>
      </c>
      <c r="C2628" s="8">
        <v>39151</v>
      </c>
      <c r="D2628" s="5">
        <v>45.17</v>
      </c>
      <c r="E2628" s="8">
        <v>40203</v>
      </c>
      <c r="F2628" s="5">
        <v>78.19</v>
      </c>
      <c r="G2628" s="8">
        <v>40203</v>
      </c>
      <c r="H2628" s="5">
        <v>-0.29099999999999998</v>
      </c>
      <c r="I2628" s="8">
        <v>40203</v>
      </c>
      <c r="J2628" s="5">
        <v>100.65</v>
      </c>
      <c r="K2628" s="8">
        <v>40203</v>
      </c>
      <c r="L2628" s="5">
        <v>25.41</v>
      </c>
      <c r="M2628" s="8">
        <v>39151</v>
      </c>
      <c r="N2628" s="5">
        <v>63.6</v>
      </c>
      <c r="O2628" s="8">
        <v>40203</v>
      </c>
      <c r="P2628" s="5">
        <v>392.9</v>
      </c>
    </row>
    <row r="2629" spans="1:16" x14ac:dyDescent="0.2">
      <c r="A2629" s="8">
        <v>40204</v>
      </c>
      <c r="B2629" s="5">
        <v>1.2</v>
      </c>
      <c r="C2629" s="8">
        <v>39152</v>
      </c>
      <c r="D2629" s="5">
        <v>81.38</v>
      </c>
      <c r="E2629" s="8">
        <v>40204</v>
      </c>
      <c r="F2629" s="5">
        <v>78.432000000000002</v>
      </c>
      <c r="G2629" s="8">
        <v>40204</v>
      </c>
      <c r="H2629" s="5">
        <v>-0.23400000000000001</v>
      </c>
      <c r="I2629" s="8">
        <v>40204</v>
      </c>
      <c r="J2629" s="5">
        <v>100.69</v>
      </c>
      <c r="K2629" s="8">
        <v>40204</v>
      </c>
      <c r="L2629" s="5">
        <v>24.55</v>
      </c>
      <c r="M2629" s="8">
        <v>39152</v>
      </c>
      <c r="N2629" s="5">
        <v>63.6</v>
      </c>
      <c r="O2629" s="8">
        <v>40204</v>
      </c>
      <c r="P2629" s="5">
        <v>384.6</v>
      </c>
    </row>
    <row r="2630" spans="1:16" x14ac:dyDescent="0.2">
      <c r="A2630" s="8">
        <v>40205</v>
      </c>
      <c r="B2630" s="5">
        <v>-0.3</v>
      </c>
      <c r="C2630" s="8">
        <v>39153</v>
      </c>
      <c r="D2630" s="5">
        <v>24.4</v>
      </c>
      <c r="E2630" s="8">
        <v>40205</v>
      </c>
      <c r="F2630" s="5">
        <v>78.674999999999997</v>
      </c>
      <c r="G2630" s="8">
        <v>40205</v>
      </c>
      <c r="H2630" s="5">
        <v>-0.13800000000000001</v>
      </c>
      <c r="I2630" s="8">
        <v>40205</v>
      </c>
      <c r="J2630" s="5">
        <v>100.7</v>
      </c>
      <c r="K2630" s="8">
        <v>40205</v>
      </c>
      <c r="L2630" s="5">
        <v>23.14</v>
      </c>
      <c r="M2630" s="8">
        <v>39153</v>
      </c>
      <c r="N2630" s="5">
        <v>65.3</v>
      </c>
      <c r="O2630" s="8">
        <v>40205</v>
      </c>
      <c r="P2630" s="5">
        <v>377</v>
      </c>
    </row>
    <row r="2631" spans="1:16" x14ac:dyDescent="0.2">
      <c r="A2631" s="8">
        <v>40206</v>
      </c>
      <c r="B2631" s="5">
        <v>-4.3</v>
      </c>
      <c r="C2631" s="8">
        <v>39154</v>
      </c>
      <c r="D2631" s="5">
        <v>43.65</v>
      </c>
      <c r="E2631" s="8">
        <v>40206</v>
      </c>
      <c r="F2631" s="5">
        <v>78.903999999999996</v>
      </c>
      <c r="G2631" s="8">
        <v>40206</v>
      </c>
      <c r="H2631" s="5">
        <v>-0.185</v>
      </c>
      <c r="I2631" s="8">
        <v>40206</v>
      </c>
      <c r="J2631" s="5">
        <v>100.77</v>
      </c>
      <c r="K2631" s="8">
        <v>40206</v>
      </c>
      <c r="L2631" s="5">
        <v>23.73</v>
      </c>
      <c r="M2631" s="8">
        <v>39154</v>
      </c>
      <c r="N2631" s="5">
        <v>72.2</v>
      </c>
      <c r="O2631" s="8">
        <v>40206</v>
      </c>
      <c r="P2631" s="5">
        <v>383.5</v>
      </c>
    </row>
    <row r="2632" spans="1:16" x14ac:dyDescent="0.2">
      <c r="A2632" s="8">
        <v>40207</v>
      </c>
      <c r="B2632" s="5">
        <v>14.8</v>
      </c>
      <c r="C2632" s="8">
        <v>39155</v>
      </c>
      <c r="D2632" s="5">
        <v>36.33</v>
      </c>
      <c r="E2632" s="8">
        <v>40207</v>
      </c>
      <c r="F2632" s="5">
        <v>79.462000000000003</v>
      </c>
      <c r="G2632" s="8">
        <v>40207</v>
      </c>
      <c r="H2632" s="5">
        <v>-0.25</v>
      </c>
      <c r="I2632" s="8">
        <v>40207</v>
      </c>
      <c r="J2632" s="5">
        <v>100.84</v>
      </c>
      <c r="K2632" s="8">
        <v>40207</v>
      </c>
      <c r="L2632" s="5">
        <v>24.62</v>
      </c>
      <c r="M2632" s="8">
        <v>39155</v>
      </c>
      <c r="N2632" s="5">
        <v>69.7</v>
      </c>
      <c r="O2632" s="8">
        <v>40207</v>
      </c>
      <c r="P2632" s="5">
        <v>525.70000000000005</v>
      </c>
    </row>
    <row r="2633" spans="1:16" x14ac:dyDescent="0.2">
      <c r="A2633" s="8">
        <v>40210</v>
      </c>
      <c r="B2633" s="5">
        <v>26.2</v>
      </c>
      <c r="C2633" s="8">
        <v>39156</v>
      </c>
      <c r="D2633" s="5">
        <v>50.69</v>
      </c>
      <c r="E2633" s="8">
        <v>40210</v>
      </c>
      <c r="F2633" s="5">
        <v>79.242000000000004</v>
      </c>
      <c r="G2633" s="8">
        <v>40210</v>
      </c>
      <c r="H2633" s="5">
        <v>-0.11700000000000001</v>
      </c>
      <c r="I2633" s="8">
        <v>40210</v>
      </c>
      <c r="J2633" s="5">
        <v>100.74</v>
      </c>
      <c r="K2633" s="8">
        <v>40210</v>
      </c>
      <c r="L2633" s="5">
        <v>22.59</v>
      </c>
      <c r="M2633" s="8">
        <v>39156</v>
      </c>
      <c r="N2633" s="5">
        <v>67.900000000000006</v>
      </c>
      <c r="O2633" s="8">
        <v>40210</v>
      </c>
      <c r="P2633" s="5">
        <v>551.79999999999995</v>
      </c>
    </row>
    <row r="2634" spans="1:16" x14ac:dyDescent="0.2">
      <c r="A2634" s="8">
        <v>40211</v>
      </c>
      <c r="B2634" s="5">
        <v>28.3</v>
      </c>
      <c r="C2634" s="8">
        <v>39157</v>
      </c>
      <c r="D2634" s="5">
        <v>52.51</v>
      </c>
      <c r="E2634" s="8">
        <v>40211</v>
      </c>
      <c r="F2634" s="5">
        <v>79.013999999999996</v>
      </c>
      <c r="G2634" s="8">
        <v>40211</v>
      </c>
      <c r="H2634" s="5">
        <v>-4.4999999999999998E-2</v>
      </c>
      <c r="I2634" s="8">
        <v>40211</v>
      </c>
      <c r="J2634" s="5">
        <v>100.68</v>
      </c>
      <c r="K2634" s="8">
        <v>40211</v>
      </c>
      <c r="L2634" s="5">
        <v>21.48</v>
      </c>
      <c r="M2634" s="8">
        <v>39157</v>
      </c>
      <c r="N2634" s="5">
        <v>67</v>
      </c>
      <c r="O2634" s="8">
        <v>40211</v>
      </c>
      <c r="P2634" s="5">
        <v>555.1</v>
      </c>
    </row>
    <row r="2635" spans="1:16" x14ac:dyDescent="0.2">
      <c r="A2635" s="8">
        <v>40212</v>
      </c>
      <c r="B2635" s="5">
        <v>30.9</v>
      </c>
      <c r="C2635" s="8">
        <v>39158</v>
      </c>
      <c r="D2635" s="5">
        <v>15.03</v>
      </c>
      <c r="E2635" s="8">
        <v>40212</v>
      </c>
      <c r="F2635" s="5">
        <v>79.372</v>
      </c>
      <c r="G2635" s="8">
        <v>40212</v>
      </c>
      <c r="H2635" s="5">
        <v>-7.0000000000000001E-3</v>
      </c>
      <c r="I2635" s="8">
        <v>40212</v>
      </c>
      <c r="J2635" s="5">
        <v>100.73</v>
      </c>
      <c r="K2635" s="8">
        <v>40212</v>
      </c>
      <c r="L2635" s="5">
        <v>21.6</v>
      </c>
      <c r="M2635" s="8">
        <v>39158</v>
      </c>
      <c r="N2635" s="5">
        <v>67</v>
      </c>
      <c r="O2635" s="8">
        <v>40212</v>
      </c>
      <c r="P2635" s="5">
        <v>574.29999999999995</v>
      </c>
    </row>
    <row r="2636" spans="1:16" x14ac:dyDescent="0.2">
      <c r="A2636" s="8">
        <v>40213</v>
      </c>
      <c r="B2636" s="5">
        <v>28.6</v>
      </c>
      <c r="C2636" s="8">
        <v>39159</v>
      </c>
      <c r="D2636" s="5">
        <v>33.729999999999997</v>
      </c>
      <c r="E2636" s="8">
        <v>40213</v>
      </c>
      <c r="F2636" s="5">
        <v>79.915999999999997</v>
      </c>
      <c r="G2636" s="8">
        <v>40213</v>
      </c>
      <c r="H2636" s="5">
        <v>-0.27800000000000002</v>
      </c>
      <c r="I2636" s="8">
        <v>40213</v>
      </c>
      <c r="J2636" s="5">
        <v>100.92</v>
      </c>
      <c r="K2636" s="8">
        <v>40213</v>
      </c>
      <c r="L2636" s="5">
        <v>26.08</v>
      </c>
      <c r="M2636" s="8">
        <v>39159</v>
      </c>
      <c r="N2636" s="5">
        <v>67</v>
      </c>
      <c r="O2636" s="8">
        <v>40213</v>
      </c>
      <c r="P2636" s="5">
        <v>578.20000000000005</v>
      </c>
    </row>
    <row r="2637" spans="1:16" x14ac:dyDescent="0.2">
      <c r="A2637" s="8">
        <v>40214</v>
      </c>
      <c r="B2637" s="5">
        <v>45.3</v>
      </c>
      <c r="C2637" s="8">
        <v>39160</v>
      </c>
      <c r="D2637" s="5">
        <v>68.739999999999995</v>
      </c>
      <c r="E2637" s="8">
        <v>40214</v>
      </c>
      <c r="F2637" s="5">
        <v>80.441000000000003</v>
      </c>
      <c r="G2637" s="8">
        <v>40214</v>
      </c>
      <c r="H2637" s="5">
        <v>-0.317</v>
      </c>
      <c r="I2637" s="8">
        <v>40214</v>
      </c>
      <c r="J2637" s="5">
        <v>100.92</v>
      </c>
      <c r="K2637" s="8">
        <v>40214</v>
      </c>
      <c r="L2637" s="5">
        <v>26.11</v>
      </c>
      <c r="M2637" s="8">
        <v>39160</v>
      </c>
      <c r="N2637" s="5">
        <v>66</v>
      </c>
      <c r="O2637" s="8">
        <v>40214</v>
      </c>
      <c r="P2637" s="5">
        <v>582.9</v>
      </c>
    </row>
    <row r="2638" spans="1:16" x14ac:dyDescent="0.2">
      <c r="A2638" s="8">
        <v>40217</v>
      </c>
      <c r="B2638" s="5">
        <v>49.7</v>
      </c>
      <c r="C2638" s="8">
        <v>39161</v>
      </c>
      <c r="D2638" s="5">
        <v>138.15</v>
      </c>
      <c r="E2638" s="8">
        <v>40217</v>
      </c>
      <c r="F2638" s="5">
        <v>80.302000000000007</v>
      </c>
      <c r="G2638" s="8">
        <v>40217</v>
      </c>
      <c r="H2638" s="5">
        <v>-0.34899999999999998</v>
      </c>
      <c r="I2638" s="8">
        <v>40217</v>
      </c>
      <c r="J2638" s="5">
        <v>100.96</v>
      </c>
      <c r="K2638" s="8">
        <v>40217</v>
      </c>
      <c r="L2638" s="5">
        <v>26.51</v>
      </c>
      <c r="M2638" s="8">
        <v>39161</v>
      </c>
      <c r="N2638" s="5">
        <v>66</v>
      </c>
      <c r="O2638" s="8">
        <v>40217</v>
      </c>
      <c r="P2638" s="5">
        <v>566</v>
      </c>
    </row>
    <row r="2639" spans="1:16" x14ac:dyDescent="0.2">
      <c r="A2639" s="8">
        <v>40218</v>
      </c>
      <c r="B2639" s="5">
        <v>51.1</v>
      </c>
      <c r="C2639" s="8">
        <v>39162</v>
      </c>
      <c r="D2639" s="5">
        <v>96.11</v>
      </c>
      <c r="E2639" s="8">
        <v>40218</v>
      </c>
      <c r="F2639" s="5">
        <v>79.863</v>
      </c>
      <c r="G2639" s="8">
        <v>40218</v>
      </c>
      <c r="H2639" s="5">
        <v>-0.28100000000000003</v>
      </c>
      <c r="I2639" s="8">
        <v>40218</v>
      </c>
      <c r="J2639" s="5">
        <v>100.88</v>
      </c>
      <c r="K2639" s="8">
        <v>40218</v>
      </c>
      <c r="L2639" s="5">
        <v>26</v>
      </c>
      <c r="M2639" s="8">
        <v>39162</v>
      </c>
      <c r="N2639" s="5">
        <v>66.2</v>
      </c>
      <c r="O2639" s="8">
        <v>40218</v>
      </c>
      <c r="P2639" s="5">
        <v>559</v>
      </c>
    </row>
    <row r="2640" spans="1:16" x14ac:dyDescent="0.2">
      <c r="A2640" s="8">
        <v>40219</v>
      </c>
      <c r="B2640" s="5">
        <v>40.9</v>
      </c>
      <c r="C2640" s="8">
        <v>39163</v>
      </c>
      <c r="D2640" s="5">
        <v>28.86</v>
      </c>
      <c r="E2640" s="8">
        <v>40219</v>
      </c>
      <c r="F2640" s="5">
        <v>80.028000000000006</v>
      </c>
      <c r="G2640" s="8">
        <v>40219</v>
      </c>
      <c r="H2640" s="5">
        <v>-0.23599999999999999</v>
      </c>
      <c r="I2640" s="8">
        <v>40219</v>
      </c>
      <c r="J2640" s="5">
        <v>100.92</v>
      </c>
      <c r="K2640" s="8">
        <v>40219</v>
      </c>
      <c r="L2640" s="5">
        <v>25.4</v>
      </c>
      <c r="M2640" s="8">
        <v>39163</v>
      </c>
      <c r="N2640" s="5">
        <v>67.2</v>
      </c>
      <c r="O2640" s="8">
        <v>40219</v>
      </c>
      <c r="P2640" s="5">
        <v>528.20000000000005</v>
      </c>
    </row>
    <row r="2641" spans="1:16" x14ac:dyDescent="0.2">
      <c r="A2641" s="8">
        <v>40220</v>
      </c>
      <c r="B2641" s="5">
        <v>41.9</v>
      </c>
      <c r="C2641" s="8">
        <v>39164</v>
      </c>
      <c r="D2641" s="5">
        <v>130.31</v>
      </c>
      <c r="E2641" s="8">
        <v>40220</v>
      </c>
      <c r="F2641" s="5">
        <v>79.994</v>
      </c>
      <c r="G2641" s="8">
        <v>40220</v>
      </c>
      <c r="H2641" s="5">
        <v>-0.16600000000000001</v>
      </c>
      <c r="I2641" s="8">
        <v>40220</v>
      </c>
      <c r="J2641" s="5">
        <v>100.88</v>
      </c>
      <c r="K2641" s="8">
        <v>40220</v>
      </c>
      <c r="L2641" s="5">
        <v>23.96</v>
      </c>
      <c r="M2641" s="8">
        <v>39164</v>
      </c>
      <c r="N2641" s="5">
        <v>68.7</v>
      </c>
      <c r="O2641" s="8">
        <v>40220</v>
      </c>
      <c r="P2641" s="5">
        <v>527.4</v>
      </c>
    </row>
    <row r="2642" spans="1:16" x14ac:dyDescent="0.2">
      <c r="A2642" s="8">
        <v>40221</v>
      </c>
      <c r="B2642" s="5">
        <v>42.1</v>
      </c>
      <c r="C2642" s="8">
        <v>39165</v>
      </c>
      <c r="D2642" s="5">
        <v>26.85</v>
      </c>
      <c r="E2642" s="8">
        <v>40221</v>
      </c>
      <c r="F2642" s="5">
        <v>80.218000000000004</v>
      </c>
      <c r="G2642" s="8">
        <v>40221</v>
      </c>
      <c r="H2642" s="5">
        <v>-0.13700000000000001</v>
      </c>
      <c r="I2642" s="8">
        <v>40221</v>
      </c>
      <c r="J2642" s="5">
        <v>100.91</v>
      </c>
      <c r="K2642" s="8">
        <v>40221</v>
      </c>
      <c r="L2642" s="5">
        <v>22.73</v>
      </c>
      <c r="M2642" s="8">
        <v>39165</v>
      </c>
      <c r="N2642" s="5">
        <v>68.7</v>
      </c>
      <c r="O2642" s="8">
        <v>40221</v>
      </c>
      <c r="P2642" s="5">
        <v>531.6</v>
      </c>
    </row>
    <row r="2643" spans="1:16" x14ac:dyDescent="0.2">
      <c r="A2643" s="8">
        <v>40224</v>
      </c>
      <c r="B2643" s="5">
        <v>40.799999999999997</v>
      </c>
      <c r="C2643" s="8">
        <v>39166</v>
      </c>
      <c r="D2643" s="5">
        <v>56.8</v>
      </c>
      <c r="E2643" s="8">
        <v>40224</v>
      </c>
      <c r="F2643" s="5">
        <v>80.331999999999994</v>
      </c>
      <c r="G2643" s="8">
        <v>40224</v>
      </c>
      <c r="H2643" s="5">
        <v>-0.14000000000000001</v>
      </c>
      <c r="I2643" s="8">
        <v>40224</v>
      </c>
      <c r="J2643" s="5">
        <v>100.91</v>
      </c>
      <c r="K2643" s="8">
        <v>40224</v>
      </c>
      <c r="L2643" s="5">
        <v>22.73</v>
      </c>
      <c r="M2643" s="8">
        <v>39166</v>
      </c>
      <c r="N2643" s="5">
        <v>68.7</v>
      </c>
      <c r="O2643" s="8">
        <v>40224</v>
      </c>
      <c r="P2643" s="5">
        <v>505</v>
      </c>
    </row>
    <row r="2644" spans="1:16" x14ac:dyDescent="0.2">
      <c r="A2644" s="8">
        <v>40225</v>
      </c>
      <c r="B2644" s="5">
        <v>45.6</v>
      </c>
      <c r="C2644" s="8">
        <v>39167</v>
      </c>
      <c r="D2644" s="5">
        <v>25.34</v>
      </c>
      <c r="E2644" s="8">
        <v>40225</v>
      </c>
      <c r="F2644" s="5">
        <v>79.7</v>
      </c>
      <c r="G2644" s="8">
        <v>40225</v>
      </c>
      <c r="H2644" s="5">
        <v>-0.13100000000000001</v>
      </c>
      <c r="I2644" s="8">
        <v>40225</v>
      </c>
      <c r="J2644" s="5">
        <v>100.79</v>
      </c>
      <c r="K2644" s="8">
        <v>40225</v>
      </c>
      <c r="L2644" s="5">
        <v>22.25</v>
      </c>
      <c r="M2644" s="8">
        <v>39167</v>
      </c>
      <c r="N2644" s="5">
        <v>68.2</v>
      </c>
      <c r="O2644" s="8">
        <v>40225</v>
      </c>
      <c r="P2644" s="5">
        <v>505.9</v>
      </c>
    </row>
    <row r="2645" spans="1:16" x14ac:dyDescent="0.2">
      <c r="A2645" s="8">
        <v>40226</v>
      </c>
      <c r="B2645" s="5">
        <v>46.8</v>
      </c>
      <c r="C2645" s="8">
        <v>39168</v>
      </c>
      <c r="D2645" s="5">
        <v>30.67</v>
      </c>
      <c r="E2645" s="8">
        <v>40226</v>
      </c>
      <c r="F2645" s="5">
        <v>80.376000000000005</v>
      </c>
      <c r="G2645" s="8">
        <v>40226</v>
      </c>
      <c r="H2645" s="5">
        <v>-4.1000000000000002E-2</v>
      </c>
      <c r="I2645" s="8">
        <v>40226</v>
      </c>
      <c r="J2645" s="5">
        <v>100.79</v>
      </c>
      <c r="K2645" s="8">
        <v>40226</v>
      </c>
      <c r="L2645" s="5">
        <v>21.72</v>
      </c>
      <c r="M2645" s="8">
        <v>39168</v>
      </c>
      <c r="N2645" s="5">
        <v>69.7</v>
      </c>
      <c r="O2645" s="8">
        <v>40226</v>
      </c>
      <c r="P2645" s="5">
        <v>508.7</v>
      </c>
    </row>
    <row r="2646" spans="1:16" x14ac:dyDescent="0.2">
      <c r="A2646" s="8">
        <v>40227</v>
      </c>
      <c r="B2646" s="5">
        <v>44.5</v>
      </c>
      <c r="C2646" s="8">
        <v>39169</v>
      </c>
      <c r="D2646" s="5">
        <v>50.68</v>
      </c>
      <c r="E2646" s="8">
        <v>40227</v>
      </c>
      <c r="F2646" s="5">
        <v>80.397999999999996</v>
      </c>
      <c r="G2646" s="8">
        <v>40227</v>
      </c>
      <c r="H2646" s="5">
        <v>8.5000000000000006E-2</v>
      </c>
      <c r="I2646" s="8">
        <v>40227</v>
      </c>
      <c r="J2646" s="5">
        <v>100.77</v>
      </c>
      <c r="K2646" s="8">
        <v>40227</v>
      </c>
      <c r="L2646" s="5">
        <v>20.63</v>
      </c>
      <c r="M2646" s="8">
        <v>39169</v>
      </c>
      <c r="N2646" s="5">
        <v>69.900000000000006</v>
      </c>
      <c r="O2646" s="8">
        <v>40227</v>
      </c>
      <c r="P2646" s="5">
        <v>511.8</v>
      </c>
    </row>
    <row r="2647" spans="1:16" x14ac:dyDescent="0.2">
      <c r="A2647" s="8">
        <v>40228</v>
      </c>
      <c r="B2647" s="5">
        <v>37.6</v>
      </c>
      <c r="C2647" s="8">
        <v>39170</v>
      </c>
      <c r="D2647" s="5">
        <v>164.6</v>
      </c>
      <c r="E2647" s="8">
        <v>40228</v>
      </c>
      <c r="F2647" s="5">
        <v>80.643000000000001</v>
      </c>
      <c r="G2647" s="8">
        <v>40228</v>
      </c>
      <c r="H2647" s="5">
        <v>7.8E-2</v>
      </c>
      <c r="I2647" s="8">
        <v>40228</v>
      </c>
      <c r="J2647" s="5">
        <v>100.77</v>
      </c>
      <c r="K2647" s="8">
        <v>40228</v>
      </c>
      <c r="L2647" s="5">
        <v>20.02</v>
      </c>
      <c r="M2647" s="8">
        <v>39170</v>
      </c>
      <c r="N2647" s="5">
        <v>65.900000000000006</v>
      </c>
      <c r="O2647" s="8">
        <v>40228</v>
      </c>
      <c r="P2647" s="5">
        <v>493.6</v>
      </c>
    </row>
    <row r="2648" spans="1:16" x14ac:dyDescent="0.2">
      <c r="A2648" s="8">
        <v>40231</v>
      </c>
      <c r="B2648" s="5">
        <v>34.799999999999997</v>
      </c>
      <c r="C2648" s="8">
        <v>39171</v>
      </c>
      <c r="D2648" s="5">
        <v>28.57</v>
      </c>
      <c r="E2648" s="8">
        <v>40231</v>
      </c>
      <c r="F2648" s="5">
        <v>80.507000000000005</v>
      </c>
      <c r="G2648" s="8">
        <v>40231</v>
      </c>
      <c r="H2648" s="5">
        <v>9.4E-2</v>
      </c>
      <c r="I2648" s="8">
        <v>40231</v>
      </c>
      <c r="J2648" s="5">
        <v>100.76</v>
      </c>
      <c r="K2648" s="8">
        <v>40231</v>
      </c>
      <c r="L2648" s="5">
        <v>19.940000000000001</v>
      </c>
      <c r="M2648" s="8">
        <v>39171</v>
      </c>
      <c r="N2648" s="5">
        <v>67.900000000000006</v>
      </c>
      <c r="O2648" s="8">
        <v>40231</v>
      </c>
      <c r="P2648" s="5">
        <v>454.1</v>
      </c>
    </row>
    <row r="2649" spans="1:16" x14ac:dyDescent="0.2">
      <c r="A2649" s="8">
        <v>40232</v>
      </c>
      <c r="B2649" s="5">
        <v>23.7</v>
      </c>
      <c r="C2649" s="8">
        <v>39172</v>
      </c>
      <c r="D2649" s="5">
        <v>55.33</v>
      </c>
      <c r="E2649" s="8">
        <v>40232</v>
      </c>
      <c r="F2649" s="5">
        <v>80.849999999999994</v>
      </c>
      <c r="G2649" s="8">
        <v>40232</v>
      </c>
      <c r="H2649" s="5">
        <v>-8.0000000000000002E-3</v>
      </c>
      <c r="I2649" s="8">
        <v>40232</v>
      </c>
      <c r="J2649" s="5">
        <v>100.83</v>
      </c>
      <c r="K2649" s="8">
        <v>40232</v>
      </c>
      <c r="L2649" s="5">
        <v>21.37</v>
      </c>
      <c r="M2649" s="8">
        <v>39172</v>
      </c>
      <c r="N2649" s="5">
        <v>67.900000000000006</v>
      </c>
      <c r="O2649" s="8">
        <v>40232</v>
      </c>
      <c r="P2649" s="5">
        <v>449.6</v>
      </c>
    </row>
    <row r="2650" spans="1:16" x14ac:dyDescent="0.2">
      <c r="A2650" s="8">
        <v>40233</v>
      </c>
      <c r="B2650" s="5">
        <v>20.100000000000001</v>
      </c>
      <c r="C2650" s="8">
        <v>39173</v>
      </c>
      <c r="D2650" s="5">
        <v>55.68</v>
      </c>
      <c r="E2650" s="8">
        <v>40233</v>
      </c>
      <c r="F2650" s="5">
        <v>80.849000000000004</v>
      </c>
      <c r="G2650" s="8">
        <v>40233</v>
      </c>
      <c r="H2650" s="5">
        <v>8.2000000000000003E-2</v>
      </c>
      <c r="I2650" s="8">
        <v>40233</v>
      </c>
      <c r="J2650" s="5">
        <v>100.76</v>
      </c>
      <c r="K2650" s="8">
        <v>40233</v>
      </c>
      <c r="L2650" s="5">
        <v>20.27</v>
      </c>
      <c r="M2650" s="8">
        <v>39173</v>
      </c>
      <c r="N2650" s="5">
        <v>67.900000000000006</v>
      </c>
      <c r="O2650" s="8">
        <v>40233</v>
      </c>
      <c r="P2650" s="5">
        <v>441.1</v>
      </c>
    </row>
    <row r="2651" spans="1:16" x14ac:dyDescent="0.2">
      <c r="A2651" s="8">
        <v>40234</v>
      </c>
      <c r="B2651" s="5">
        <v>19.399999999999999</v>
      </c>
      <c r="C2651" s="8">
        <v>39174</v>
      </c>
      <c r="D2651" s="5">
        <v>70.81</v>
      </c>
      <c r="E2651" s="8">
        <v>40234</v>
      </c>
      <c r="F2651" s="5">
        <v>80.787000000000006</v>
      </c>
      <c r="G2651" s="8">
        <v>40234</v>
      </c>
      <c r="H2651" s="5">
        <v>0.06</v>
      </c>
      <c r="I2651" s="8">
        <v>40234</v>
      </c>
      <c r="J2651" s="5">
        <v>100.76</v>
      </c>
      <c r="K2651" s="8">
        <v>40234</v>
      </c>
      <c r="L2651" s="5">
        <v>20.100000000000001</v>
      </c>
      <c r="M2651" s="8">
        <v>39174</v>
      </c>
      <c r="N2651" s="5">
        <v>65.900000000000006</v>
      </c>
      <c r="O2651" s="8">
        <v>40234</v>
      </c>
      <c r="P2651" s="5">
        <v>442.6</v>
      </c>
    </row>
    <row r="2652" spans="1:16" x14ac:dyDescent="0.2">
      <c r="A2652" s="8">
        <v>40235</v>
      </c>
      <c r="B2652" s="5">
        <v>23.7</v>
      </c>
      <c r="C2652" s="8">
        <v>39175</v>
      </c>
      <c r="D2652" s="5">
        <v>68.92</v>
      </c>
      <c r="E2652" s="8">
        <v>40235</v>
      </c>
      <c r="F2652" s="5">
        <v>80.361999999999995</v>
      </c>
      <c r="G2652" s="8">
        <v>40235</v>
      </c>
      <c r="H2652" s="5">
        <v>8.5000000000000006E-2</v>
      </c>
      <c r="I2652" s="8">
        <v>40235</v>
      </c>
      <c r="J2652" s="5">
        <v>100.71</v>
      </c>
      <c r="K2652" s="8">
        <v>40235</v>
      </c>
      <c r="L2652" s="5">
        <v>19.5</v>
      </c>
      <c r="M2652" s="8">
        <v>39175</v>
      </c>
      <c r="N2652" s="5">
        <v>63.8</v>
      </c>
      <c r="O2652" s="8">
        <v>40235</v>
      </c>
      <c r="P2652" s="5">
        <v>574</v>
      </c>
    </row>
    <row r="2653" spans="1:16" x14ac:dyDescent="0.2">
      <c r="A2653" s="8">
        <v>40238</v>
      </c>
      <c r="B2653" s="5">
        <v>16.100000000000001</v>
      </c>
      <c r="C2653" s="8">
        <v>39176</v>
      </c>
      <c r="D2653" s="5">
        <v>70.25</v>
      </c>
      <c r="E2653" s="8">
        <v>40238</v>
      </c>
      <c r="F2653" s="5">
        <v>80.658000000000001</v>
      </c>
      <c r="G2653" s="8">
        <v>40238</v>
      </c>
      <c r="H2653" s="5">
        <v>9.0999999999999998E-2</v>
      </c>
      <c r="I2653" s="8">
        <v>40238</v>
      </c>
      <c r="J2653" s="5">
        <v>100.64</v>
      </c>
      <c r="K2653" s="8">
        <v>40238</v>
      </c>
      <c r="L2653" s="5">
        <v>19.260000000000002</v>
      </c>
      <c r="M2653" s="8">
        <v>39176</v>
      </c>
      <c r="N2653" s="5">
        <v>66.099999999999994</v>
      </c>
      <c r="O2653" s="8">
        <v>40238</v>
      </c>
      <c r="P2653" s="5">
        <v>573.1</v>
      </c>
    </row>
    <row r="2654" spans="1:16" x14ac:dyDescent="0.2">
      <c r="A2654" s="8">
        <v>40239</v>
      </c>
      <c r="B2654" s="5">
        <v>13.7</v>
      </c>
      <c r="C2654" s="8">
        <v>39177</v>
      </c>
      <c r="D2654" s="5">
        <v>33.6</v>
      </c>
      <c r="E2654" s="8">
        <v>40239</v>
      </c>
      <c r="F2654" s="5">
        <v>80.521000000000001</v>
      </c>
      <c r="G2654" s="8">
        <v>40239</v>
      </c>
      <c r="H2654" s="5">
        <v>0.109</v>
      </c>
      <c r="I2654" s="8">
        <v>40239</v>
      </c>
      <c r="J2654" s="5">
        <v>100.62</v>
      </c>
      <c r="K2654" s="8">
        <v>40239</v>
      </c>
      <c r="L2654" s="5">
        <v>19.059999999999999</v>
      </c>
      <c r="M2654" s="8">
        <v>39177</v>
      </c>
      <c r="N2654" s="5">
        <v>64</v>
      </c>
      <c r="O2654" s="8">
        <v>40239</v>
      </c>
      <c r="P2654" s="5">
        <v>568.6</v>
      </c>
    </row>
    <row r="2655" spans="1:16" x14ac:dyDescent="0.2">
      <c r="A2655" s="8">
        <v>40240</v>
      </c>
      <c r="B2655" s="5">
        <v>12.9</v>
      </c>
      <c r="C2655" s="8">
        <v>39178</v>
      </c>
      <c r="D2655" s="5">
        <v>30.39</v>
      </c>
      <c r="E2655" s="8">
        <v>40240</v>
      </c>
      <c r="F2655" s="5">
        <v>79.977000000000004</v>
      </c>
      <c r="G2655" s="8">
        <v>40240</v>
      </c>
      <c r="H2655" s="5">
        <v>0.159</v>
      </c>
      <c r="I2655" s="8">
        <v>40240</v>
      </c>
      <c r="J2655" s="5">
        <v>100.59</v>
      </c>
      <c r="K2655" s="8">
        <v>40240</v>
      </c>
      <c r="L2655" s="5">
        <v>18.829999999999998</v>
      </c>
      <c r="M2655" s="8">
        <v>39178</v>
      </c>
      <c r="N2655" s="5">
        <v>64</v>
      </c>
      <c r="O2655" s="8">
        <v>40240</v>
      </c>
      <c r="P2655" s="5">
        <v>582.6</v>
      </c>
    </row>
    <row r="2656" spans="1:16" x14ac:dyDescent="0.2">
      <c r="A2656" s="8">
        <v>40241</v>
      </c>
      <c r="B2656" s="5">
        <v>12.4</v>
      </c>
      <c r="C2656" s="8">
        <v>39179</v>
      </c>
      <c r="D2656" s="5">
        <v>55.39</v>
      </c>
      <c r="E2656" s="8">
        <v>40241</v>
      </c>
      <c r="F2656" s="5">
        <v>80.561000000000007</v>
      </c>
      <c r="G2656" s="8">
        <v>40241</v>
      </c>
      <c r="H2656" s="5">
        <v>0.189</v>
      </c>
      <c r="I2656" s="8">
        <v>40241</v>
      </c>
      <c r="J2656" s="5">
        <v>100.59</v>
      </c>
      <c r="K2656" s="8">
        <v>40241</v>
      </c>
      <c r="L2656" s="5">
        <v>18.72</v>
      </c>
      <c r="M2656" s="8">
        <v>39179</v>
      </c>
      <c r="N2656" s="5">
        <v>64</v>
      </c>
      <c r="O2656" s="8">
        <v>40241</v>
      </c>
      <c r="P2656" s="5">
        <v>581.9</v>
      </c>
    </row>
    <row r="2657" spans="1:16" x14ac:dyDescent="0.2">
      <c r="A2657" s="8">
        <v>40242</v>
      </c>
      <c r="B2657" s="5">
        <v>23.4</v>
      </c>
      <c r="C2657" s="8">
        <v>39180</v>
      </c>
      <c r="D2657" s="5">
        <v>61.17</v>
      </c>
      <c r="E2657" s="8">
        <v>40242</v>
      </c>
      <c r="F2657" s="5">
        <v>80.432000000000002</v>
      </c>
      <c r="G2657" s="8">
        <v>40242</v>
      </c>
      <c r="H2657" s="5">
        <v>0.32200000000000001</v>
      </c>
      <c r="I2657" s="8">
        <v>40242</v>
      </c>
      <c r="J2657" s="5">
        <v>100.52</v>
      </c>
      <c r="K2657" s="8">
        <v>40242</v>
      </c>
      <c r="L2657" s="5">
        <v>17.420000000000002</v>
      </c>
      <c r="M2657" s="8">
        <v>39180</v>
      </c>
      <c r="N2657" s="5">
        <v>64</v>
      </c>
      <c r="O2657" s="8">
        <v>40242</v>
      </c>
      <c r="P2657" s="5">
        <v>591.4</v>
      </c>
    </row>
    <row r="2658" spans="1:16" x14ac:dyDescent="0.2">
      <c r="A2658" s="8">
        <v>40245</v>
      </c>
      <c r="B2658" s="5">
        <v>19.7</v>
      </c>
      <c r="C2658" s="8">
        <v>39181</v>
      </c>
      <c r="D2658" s="5">
        <v>30.26</v>
      </c>
      <c r="E2658" s="8">
        <v>40245</v>
      </c>
      <c r="F2658" s="5">
        <v>80.432000000000002</v>
      </c>
      <c r="G2658" s="8">
        <v>40245</v>
      </c>
      <c r="H2658" s="5">
        <v>0.34499999999999997</v>
      </c>
      <c r="I2658" s="8">
        <v>40245</v>
      </c>
      <c r="J2658" s="5">
        <v>100.54</v>
      </c>
      <c r="K2658" s="8">
        <v>40245</v>
      </c>
      <c r="L2658" s="5">
        <v>17.79</v>
      </c>
      <c r="M2658" s="8">
        <v>39181</v>
      </c>
      <c r="N2658" s="5">
        <v>58.3</v>
      </c>
      <c r="O2658" s="8">
        <v>40245</v>
      </c>
      <c r="P2658" s="5">
        <v>571.5</v>
      </c>
    </row>
    <row r="2659" spans="1:16" x14ac:dyDescent="0.2">
      <c r="A2659" s="8">
        <v>40246</v>
      </c>
      <c r="B2659" s="5">
        <v>17</v>
      </c>
      <c r="C2659" s="8">
        <v>39182</v>
      </c>
      <c r="D2659" s="5">
        <v>58.67</v>
      </c>
      <c r="E2659" s="8">
        <v>40246</v>
      </c>
      <c r="F2659" s="5">
        <v>80.591999999999999</v>
      </c>
      <c r="G2659" s="8">
        <v>40246</v>
      </c>
      <c r="H2659" s="5">
        <v>0.32700000000000001</v>
      </c>
      <c r="I2659" s="8">
        <v>40246</v>
      </c>
      <c r="J2659" s="5">
        <v>100.53</v>
      </c>
      <c r="K2659" s="8">
        <v>40246</v>
      </c>
      <c r="L2659" s="5">
        <v>17.920000000000002</v>
      </c>
      <c r="M2659" s="8">
        <v>39182</v>
      </c>
      <c r="N2659" s="5">
        <v>60.2</v>
      </c>
      <c r="O2659" s="8">
        <v>40246</v>
      </c>
      <c r="P2659" s="5">
        <v>562.20000000000005</v>
      </c>
    </row>
    <row r="2660" spans="1:16" x14ac:dyDescent="0.2">
      <c r="A2660" s="8">
        <v>40247</v>
      </c>
      <c r="B2660" s="5">
        <v>14.8</v>
      </c>
      <c r="C2660" s="8">
        <v>39183</v>
      </c>
      <c r="D2660" s="5">
        <v>19.649999999999999</v>
      </c>
      <c r="E2660" s="8">
        <v>40247</v>
      </c>
      <c r="F2660" s="5">
        <v>80.444999999999993</v>
      </c>
      <c r="G2660" s="8">
        <v>40247</v>
      </c>
      <c r="H2660" s="5">
        <v>0.33</v>
      </c>
      <c r="I2660" s="8">
        <v>40247</v>
      </c>
      <c r="J2660" s="5">
        <v>100.51</v>
      </c>
      <c r="K2660" s="8">
        <v>40247</v>
      </c>
      <c r="L2660" s="5">
        <v>18.57</v>
      </c>
      <c r="M2660" s="8">
        <v>39183</v>
      </c>
      <c r="N2660" s="5">
        <v>58.7</v>
      </c>
      <c r="O2660" s="8">
        <v>40247</v>
      </c>
      <c r="P2660" s="5">
        <v>552.9</v>
      </c>
    </row>
    <row r="2661" spans="1:16" x14ac:dyDescent="0.2">
      <c r="A2661" s="8">
        <v>40248</v>
      </c>
      <c r="B2661" s="5">
        <v>26</v>
      </c>
      <c r="C2661" s="8">
        <v>39184</v>
      </c>
      <c r="D2661" s="5">
        <v>32.130000000000003</v>
      </c>
      <c r="E2661" s="8">
        <v>40248</v>
      </c>
      <c r="F2661" s="5">
        <v>80.322999999999993</v>
      </c>
      <c r="G2661" s="8">
        <v>40248</v>
      </c>
      <c r="H2661" s="5">
        <v>0.36599999999999999</v>
      </c>
      <c r="I2661" s="8">
        <v>40248</v>
      </c>
      <c r="J2661" s="5">
        <v>100.49</v>
      </c>
      <c r="K2661" s="8">
        <v>40248</v>
      </c>
      <c r="L2661" s="5">
        <v>18.059999999999999</v>
      </c>
      <c r="M2661" s="8">
        <v>39184</v>
      </c>
      <c r="N2661" s="5">
        <v>57.9</v>
      </c>
      <c r="O2661" s="8">
        <v>40248</v>
      </c>
      <c r="P2661" s="5">
        <v>535.9</v>
      </c>
    </row>
    <row r="2662" spans="1:16" x14ac:dyDescent="0.2">
      <c r="A2662" s="8">
        <v>40249</v>
      </c>
      <c r="B2662" s="5">
        <v>36.1</v>
      </c>
      <c r="C2662" s="8">
        <v>39185</v>
      </c>
      <c r="D2662" s="5">
        <v>13.25</v>
      </c>
      <c r="E2662" s="8">
        <v>40249</v>
      </c>
      <c r="F2662" s="5">
        <v>79.832999999999998</v>
      </c>
      <c r="G2662" s="8">
        <v>40249</v>
      </c>
      <c r="H2662" s="5">
        <v>0.36899999999999999</v>
      </c>
      <c r="I2662" s="8">
        <v>40249</v>
      </c>
      <c r="J2662" s="5">
        <v>100.45</v>
      </c>
      <c r="K2662" s="8">
        <v>40249</v>
      </c>
      <c r="L2662" s="5">
        <v>17.579999999999998</v>
      </c>
      <c r="M2662" s="8">
        <v>39185</v>
      </c>
      <c r="N2662" s="5">
        <v>57.8</v>
      </c>
      <c r="O2662" s="8">
        <v>40249</v>
      </c>
      <c r="P2662" s="5">
        <v>543.4</v>
      </c>
    </row>
    <row r="2663" spans="1:16" x14ac:dyDescent="0.2">
      <c r="A2663" s="8">
        <v>40252</v>
      </c>
      <c r="B2663" s="5">
        <v>36.299999999999997</v>
      </c>
      <c r="C2663" s="8">
        <v>39186</v>
      </c>
      <c r="D2663" s="5">
        <v>53.36</v>
      </c>
      <c r="E2663" s="8">
        <v>40252</v>
      </c>
      <c r="F2663" s="5">
        <v>80.251000000000005</v>
      </c>
      <c r="G2663" s="8">
        <v>40252</v>
      </c>
      <c r="H2663" s="5">
        <v>0.35699999999999998</v>
      </c>
      <c r="I2663" s="8">
        <v>40252</v>
      </c>
      <c r="J2663" s="5">
        <v>100.46</v>
      </c>
      <c r="K2663" s="8">
        <v>40252</v>
      </c>
      <c r="L2663" s="5">
        <v>18</v>
      </c>
      <c r="M2663" s="8">
        <v>39186</v>
      </c>
      <c r="N2663" s="5">
        <v>57.8</v>
      </c>
      <c r="O2663" s="8">
        <v>40252</v>
      </c>
      <c r="P2663" s="5">
        <v>526.5</v>
      </c>
    </row>
    <row r="2664" spans="1:16" x14ac:dyDescent="0.2">
      <c r="A2664" s="8">
        <v>40253</v>
      </c>
      <c r="B2664" s="5">
        <v>36.6</v>
      </c>
      <c r="C2664" s="8">
        <v>39187</v>
      </c>
      <c r="D2664" s="5">
        <v>51.3</v>
      </c>
      <c r="E2664" s="8">
        <v>40253</v>
      </c>
      <c r="F2664" s="5">
        <v>79.753</v>
      </c>
      <c r="G2664" s="8">
        <v>40253</v>
      </c>
      <c r="H2664" s="5">
        <v>0.36599999999999999</v>
      </c>
      <c r="I2664" s="8">
        <v>40253</v>
      </c>
      <c r="J2664" s="5">
        <v>100.39</v>
      </c>
      <c r="K2664" s="8">
        <v>40253</v>
      </c>
      <c r="L2664" s="5">
        <v>17.690000000000001</v>
      </c>
      <c r="M2664" s="8">
        <v>39187</v>
      </c>
      <c r="N2664" s="5">
        <v>57.8</v>
      </c>
      <c r="O2664" s="8">
        <v>40253</v>
      </c>
      <c r="P2664" s="5">
        <v>517.1</v>
      </c>
    </row>
    <row r="2665" spans="1:16" x14ac:dyDescent="0.2">
      <c r="A2665" s="8">
        <v>40254</v>
      </c>
      <c r="B2665" s="5">
        <v>37</v>
      </c>
      <c r="C2665" s="8">
        <v>39188</v>
      </c>
      <c r="D2665" s="5">
        <v>37.840000000000003</v>
      </c>
      <c r="E2665" s="8">
        <v>40254</v>
      </c>
      <c r="F2665" s="5">
        <v>79.638000000000005</v>
      </c>
      <c r="G2665" s="8">
        <v>40254</v>
      </c>
      <c r="H2665" s="5">
        <v>0.36599999999999999</v>
      </c>
      <c r="I2665" s="8">
        <v>40254</v>
      </c>
      <c r="J2665" s="5">
        <v>100.33</v>
      </c>
      <c r="K2665" s="8">
        <v>40254</v>
      </c>
      <c r="L2665" s="5">
        <v>16.91</v>
      </c>
      <c r="M2665" s="8">
        <v>39188</v>
      </c>
      <c r="N2665" s="5">
        <v>58.7</v>
      </c>
      <c r="O2665" s="8">
        <v>40254</v>
      </c>
      <c r="P2665" s="5">
        <v>510.4</v>
      </c>
    </row>
    <row r="2666" spans="1:16" x14ac:dyDescent="0.2">
      <c r="A2666" s="8">
        <v>40255</v>
      </c>
      <c r="B2666" s="5">
        <v>37.700000000000003</v>
      </c>
      <c r="C2666" s="8">
        <v>39189</v>
      </c>
      <c r="D2666" s="5">
        <v>30.54</v>
      </c>
      <c r="E2666" s="8">
        <v>40255</v>
      </c>
      <c r="F2666" s="5">
        <v>80.224999999999994</v>
      </c>
      <c r="G2666" s="8">
        <v>40255</v>
      </c>
      <c r="H2666" s="5">
        <v>0.40699999999999997</v>
      </c>
      <c r="I2666" s="8">
        <v>40255</v>
      </c>
      <c r="J2666" s="5">
        <v>100.35</v>
      </c>
      <c r="K2666" s="8">
        <v>40255</v>
      </c>
      <c r="L2666" s="5">
        <v>16.62</v>
      </c>
      <c r="M2666" s="8">
        <v>39189</v>
      </c>
      <c r="N2666" s="5">
        <v>59.3</v>
      </c>
      <c r="O2666" s="8">
        <v>40255</v>
      </c>
      <c r="P2666" s="5">
        <v>512.6</v>
      </c>
    </row>
    <row r="2667" spans="1:16" x14ac:dyDescent="0.2">
      <c r="A2667" s="8">
        <v>40256</v>
      </c>
      <c r="B2667" s="5">
        <v>38.4</v>
      </c>
      <c r="C2667" s="8">
        <v>39190</v>
      </c>
      <c r="D2667" s="5">
        <v>7.4</v>
      </c>
      <c r="E2667" s="8">
        <v>40256</v>
      </c>
      <c r="F2667" s="5">
        <v>80.724000000000004</v>
      </c>
      <c r="G2667" s="8">
        <v>40256</v>
      </c>
      <c r="H2667" s="5">
        <v>0.38100000000000001</v>
      </c>
      <c r="I2667" s="8">
        <v>40256</v>
      </c>
      <c r="J2667" s="5">
        <v>100.4</v>
      </c>
      <c r="K2667" s="8">
        <v>40256</v>
      </c>
      <c r="L2667" s="5">
        <v>16.97</v>
      </c>
      <c r="M2667" s="8">
        <v>39190</v>
      </c>
      <c r="N2667" s="5">
        <v>59.2</v>
      </c>
      <c r="O2667" s="8">
        <v>40256</v>
      </c>
      <c r="P2667" s="5">
        <v>503.7</v>
      </c>
    </row>
    <row r="2668" spans="1:16" x14ac:dyDescent="0.2">
      <c r="A2668" s="8">
        <v>40259</v>
      </c>
      <c r="B2668" s="5">
        <v>41.8</v>
      </c>
      <c r="C2668" s="8">
        <v>39191</v>
      </c>
      <c r="D2668" s="5">
        <v>9.77</v>
      </c>
      <c r="E2668" s="8">
        <v>40259</v>
      </c>
      <c r="F2668" s="5">
        <v>80.650999999999996</v>
      </c>
      <c r="G2668" s="8">
        <v>40259</v>
      </c>
      <c r="H2668" s="5">
        <v>0.33100000000000002</v>
      </c>
      <c r="I2668" s="8">
        <v>40259</v>
      </c>
      <c r="J2668" s="5">
        <v>100.37</v>
      </c>
      <c r="K2668" s="8">
        <v>40259</v>
      </c>
      <c r="L2668" s="5">
        <v>16.87</v>
      </c>
      <c r="M2668" s="8">
        <v>39191</v>
      </c>
      <c r="N2668" s="5">
        <v>59.4</v>
      </c>
      <c r="O2668" s="8">
        <v>40259</v>
      </c>
      <c r="P2668" s="5">
        <v>470.3</v>
      </c>
    </row>
    <row r="2669" spans="1:16" x14ac:dyDescent="0.2">
      <c r="A2669" s="8">
        <v>40260</v>
      </c>
      <c r="B2669" s="5">
        <v>41.5</v>
      </c>
      <c r="C2669" s="8">
        <v>39192</v>
      </c>
      <c r="D2669" s="5">
        <v>23.7</v>
      </c>
      <c r="E2669" s="8">
        <v>40260</v>
      </c>
      <c r="F2669" s="5">
        <v>80.896000000000001</v>
      </c>
      <c r="G2669" s="8">
        <v>40260</v>
      </c>
      <c r="H2669" s="5">
        <v>0.36</v>
      </c>
      <c r="I2669" s="8">
        <v>40260</v>
      </c>
      <c r="J2669" s="5">
        <v>100.34</v>
      </c>
      <c r="K2669" s="8">
        <v>40260</v>
      </c>
      <c r="L2669" s="5">
        <v>16.350000000000001</v>
      </c>
      <c r="M2669" s="8">
        <v>39192</v>
      </c>
      <c r="N2669" s="5">
        <v>59.1</v>
      </c>
      <c r="O2669" s="8">
        <v>40260</v>
      </c>
      <c r="P2669" s="5">
        <v>464.1</v>
      </c>
    </row>
    <row r="2670" spans="1:16" x14ac:dyDescent="0.2">
      <c r="A2670" s="8">
        <v>40261</v>
      </c>
      <c r="B2670" s="5">
        <v>40.700000000000003</v>
      </c>
      <c r="C2670" s="8">
        <v>39193</v>
      </c>
      <c r="D2670" s="5">
        <v>15.43</v>
      </c>
      <c r="E2670" s="8">
        <v>40261</v>
      </c>
      <c r="F2670" s="5">
        <v>81.837999999999994</v>
      </c>
      <c r="G2670" s="8">
        <v>40261</v>
      </c>
      <c r="H2670" s="5">
        <v>0.39</v>
      </c>
      <c r="I2670" s="8">
        <v>40261</v>
      </c>
      <c r="J2670" s="5">
        <v>100.43</v>
      </c>
      <c r="K2670" s="8">
        <v>40261</v>
      </c>
      <c r="L2670" s="5">
        <v>17.55</v>
      </c>
      <c r="M2670" s="8">
        <v>39193</v>
      </c>
      <c r="N2670" s="5">
        <v>59.1</v>
      </c>
      <c r="O2670" s="8">
        <v>40261</v>
      </c>
      <c r="P2670" s="5">
        <v>455.4</v>
      </c>
    </row>
    <row r="2671" spans="1:16" x14ac:dyDescent="0.2">
      <c r="A2671" s="8">
        <v>40262</v>
      </c>
      <c r="B2671" s="5">
        <v>40.799999999999997</v>
      </c>
      <c r="C2671" s="8">
        <v>39194</v>
      </c>
      <c r="D2671" s="5">
        <v>34.72</v>
      </c>
      <c r="E2671" s="8">
        <v>40262</v>
      </c>
      <c r="F2671" s="5">
        <v>82.12</v>
      </c>
      <c r="G2671" s="8">
        <v>40262</v>
      </c>
      <c r="H2671" s="5">
        <v>0.32100000000000001</v>
      </c>
      <c r="I2671" s="8">
        <v>40262</v>
      </c>
      <c r="J2671" s="5">
        <v>100.5</v>
      </c>
      <c r="K2671" s="8">
        <v>40262</v>
      </c>
      <c r="L2671" s="5">
        <v>18.399999999999999</v>
      </c>
      <c r="M2671" s="8">
        <v>39194</v>
      </c>
      <c r="N2671" s="5">
        <v>59.1</v>
      </c>
      <c r="O2671" s="8">
        <v>40262</v>
      </c>
      <c r="P2671" s="5">
        <v>455.6</v>
      </c>
    </row>
    <row r="2672" spans="1:16" x14ac:dyDescent="0.2">
      <c r="A2672" s="8">
        <v>40263</v>
      </c>
      <c r="B2672" s="5">
        <v>36.299999999999997</v>
      </c>
      <c r="C2672" s="8">
        <v>39195</v>
      </c>
      <c r="D2672" s="5">
        <v>65.03</v>
      </c>
      <c r="E2672" s="8">
        <v>40263</v>
      </c>
      <c r="F2672" s="5">
        <v>81.676000000000002</v>
      </c>
      <c r="G2672" s="8">
        <v>40263</v>
      </c>
      <c r="H2672" s="5">
        <v>0.33300000000000002</v>
      </c>
      <c r="I2672" s="8">
        <v>40263</v>
      </c>
      <c r="J2672" s="5">
        <v>100.49</v>
      </c>
      <c r="K2672" s="8">
        <v>40263</v>
      </c>
      <c r="L2672" s="5">
        <v>17.77</v>
      </c>
      <c r="M2672" s="8">
        <v>39195</v>
      </c>
      <c r="N2672" s="5">
        <v>57.8</v>
      </c>
      <c r="O2672" s="8">
        <v>40263</v>
      </c>
      <c r="P2672" s="5">
        <v>551.20000000000005</v>
      </c>
    </row>
    <row r="2673" spans="1:16" x14ac:dyDescent="0.2">
      <c r="A2673" s="8">
        <v>40266</v>
      </c>
      <c r="B2673" s="5">
        <v>34.5</v>
      </c>
      <c r="C2673" s="8">
        <v>39196</v>
      </c>
      <c r="D2673" s="5">
        <v>45.82</v>
      </c>
      <c r="E2673" s="8">
        <v>40266</v>
      </c>
      <c r="F2673" s="5">
        <v>81.358000000000004</v>
      </c>
      <c r="G2673" s="8">
        <v>40266</v>
      </c>
      <c r="H2673" s="5">
        <v>0.34799999999999998</v>
      </c>
      <c r="I2673" s="8">
        <v>40266</v>
      </c>
      <c r="J2673" s="5">
        <v>100.43</v>
      </c>
      <c r="K2673" s="8">
        <v>40266</v>
      </c>
      <c r="L2673" s="5">
        <v>17.59</v>
      </c>
      <c r="M2673" s="8">
        <v>39196</v>
      </c>
      <c r="N2673" s="5">
        <v>58.8</v>
      </c>
      <c r="O2673" s="8">
        <v>40266</v>
      </c>
      <c r="P2673" s="5">
        <v>528.4</v>
      </c>
    </row>
    <row r="2674" spans="1:16" x14ac:dyDescent="0.2">
      <c r="A2674" s="8">
        <v>40267</v>
      </c>
      <c r="B2674" s="5">
        <v>35.9</v>
      </c>
      <c r="C2674" s="8">
        <v>39197</v>
      </c>
      <c r="D2674" s="5">
        <v>39.479999999999997</v>
      </c>
      <c r="E2674" s="8">
        <v>40267</v>
      </c>
      <c r="F2674" s="5">
        <v>81.47</v>
      </c>
      <c r="G2674" s="8">
        <v>40267</v>
      </c>
      <c r="H2674" s="5">
        <v>0.374</v>
      </c>
      <c r="I2674" s="8">
        <v>40267</v>
      </c>
      <c r="J2674" s="5">
        <v>100.43</v>
      </c>
      <c r="K2674" s="8">
        <v>40267</v>
      </c>
      <c r="L2674" s="5">
        <v>17.13</v>
      </c>
      <c r="M2674" s="8">
        <v>39197</v>
      </c>
      <c r="N2674" s="5">
        <v>57.8</v>
      </c>
      <c r="O2674" s="8">
        <v>40267</v>
      </c>
      <c r="P2674" s="5">
        <v>527.20000000000005</v>
      </c>
    </row>
    <row r="2675" spans="1:16" x14ac:dyDescent="0.2">
      <c r="A2675" s="8">
        <v>40268</v>
      </c>
      <c r="B2675" s="5">
        <v>33.799999999999997</v>
      </c>
      <c r="C2675" s="8">
        <v>39198</v>
      </c>
      <c r="D2675" s="5">
        <v>38.64</v>
      </c>
      <c r="E2675" s="8">
        <v>40268</v>
      </c>
      <c r="F2675" s="5">
        <v>81.072999999999993</v>
      </c>
      <c r="G2675" s="8">
        <v>40268</v>
      </c>
      <c r="H2675" s="5">
        <v>0.34100000000000003</v>
      </c>
      <c r="I2675" s="8">
        <v>40268</v>
      </c>
      <c r="J2675" s="5">
        <v>100.42</v>
      </c>
      <c r="K2675" s="8">
        <v>40268</v>
      </c>
      <c r="L2675" s="5">
        <v>17.59</v>
      </c>
      <c r="M2675" s="8">
        <v>39198</v>
      </c>
      <c r="N2675" s="5">
        <v>58.7</v>
      </c>
      <c r="O2675" s="8">
        <v>40268</v>
      </c>
      <c r="P2675" s="5">
        <v>531.79999999999995</v>
      </c>
    </row>
    <row r="2676" spans="1:16" x14ac:dyDescent="0.2">
      <c r="A2676" s="8">
        <v>40269</v>
      </c>
      <c r="B2676" s="5">
        <v>40.1</v>
      </c>
      <c r="C2676" s="8">
        <v>39199</v>
      </c>
      <c r="D2676" s="5">
        <v>25.52</v>
      </c>
      <c r="E2676" s="8">
        <v>40269</v>
      </c>
      <c r="F2676" s="5">
        <v>80.775999999999996</v>
      </c>
      <c r="G2676" s="8">
        <v>40269</v>
      </c>
      <c r="H2676" s="5">
        <v>0.38500000000000001</v>
      </c>
      <c r="I2676" s="8">
        <v>40269</v>
      </c>
      <c r="J2676" s="5">
        <v>100.37</v>
      </c>
      <c r="K2676" s="8">
        <v>40269</v>
      </c>
      <c r="L2676" s="5">
        <v>17.47</v>
      </c>
      <c r="M2676" s="8">
        <v>39199</v>
      </c>
      <c r="N2676" s="5">
        <v>57.8</v>
      </c>
      <c r="O2676" s="8">
        <v>40269</v>
      </c>
      <c r="P2676" s="5">
        <v>554.5</v>
      </c>
    </row>
    <row r="2677" spans="1:16" x14ac:dyDescent="0.2">
      <c r="A2677" s="8">
        <v>40270</v>
      </c>
      <c r="B2677" s="5">
        <v>40.1</v>
      </c>
      <c r="C2677" s="8">
        <v>39200</v>
      </c>
      <c r="D2677" s="5">
        <v>167.04</v>
      </c>
      <c r="E2677" s="8">
        <v>40270</v>
      </c>
      <c r="F2677" s="5">
        <v>81.173000000000002</v>
      </c>
      <c r="G2677" s="8">
        <v>40270</v>
      </c>
      <c r="H2677" s="5">
        <v>0.435</v>
      </c>
      <c r="I2677" s="8">
        <v>40270</v>
      </c>
      <c r="J2677" s="5">
        <v>100.38</v>
      </c>
      <c r="K2677" s="8">
        <v>40270</v>
      </c>
      <c r="L2677" s="5">
        <v>17.47</v>
      </c>
      <c r="M2677" s="8">
        <v>39200</v>
      </c>
      <c r="N2677" s="5">
        <v>57.8</v>
      </c>
      <c r="O2677" s="8">
        <v>40270</v>
      </c>
      <c r="P2677" s="5">
        <v>554.5</v>
      </c>
    </row>
    <row r="2678" spans="1:16" x14ac:dyDescent="0.2">
      <c r="A2678" s="8">
        <v>40273</v>
      </c>
      <c r="B2678" s="5">
        <v>40.1</v>
      </c>
      <c r="C2678" s="8">
        <v>39201</v>
      </c>
      <c r="D2678" s="5">
        <v>52.43</v>
      </c>
      <c r="E2678" s="8">
        <v>40273</v>
      </c>
      <c r="F2678" s="5">
        <v>81.093999999999994</v>
      </c>
      <c r="G2678" s="8">
        <v>40273</v>
      </c>
      <c r="H2678" s="5">
        <v>0.497</v>
      </c>
      <c r="I2678" s="8">
        <v>40273</v>
      </c>
      <c r="J2678" s="5">
        <v>100.35</v>
      </c>
      <c r="K2678" s="8">
        <v>40273</v>
      </c>
      <c r="L2678" s="5">
        <v>17.02</v>
      </c>
      <c r="M2678" s="8">
        <v>39201</v>
      </c>
      <c r="N2678" s="5">
        <v>57.8</v>
      </c>
      <c r="O2678" s="8">
        <v>40273</v>
      </c>
      <c r="P2678" s="5">
        <v>590.9</v>
      </c>
    </row>
    <row r="2679" spans="1:16" x14ac:dyDescent="0.2">
      <c r="A2679" s="8">
        <v>40274</v>
      </c>
      <c r="B2679" s="5">
        <v>41.8</v>
      </c>
      <c r="C2679" s="8">
        <v>39202</v>
      </c>
      <c r="D2679" s="5">
        <v>32.94</v>
      </c>
      <c r="E2679" s="8">
        <v>40274</v>
      </c>
      <c r="F2679" s="5">
        <v>81.387</v>
      </c>
      <c r="G2679" s="8">
        <v>40274</v>
      </c>
      <c r="H2679" s="5">
        <v>0.47599999999999998</v>
      </c>
      <c r="I2679" s="8">
        <v>40274</v>
      </c>
      <c r="J2679" s="5">
        <v>100.36</v>
      </c>
      <c r="K2679" s="8">
        <v>40274</v>
      </c>
      <c r="L2679" s="5">
        <v>16.23</v>
      </c>
      <c r="M2679" s="8">
        <v>39202</v>
      </c>
      <c r="N2679" s="5">
        <v>59.8</v>
      </c>
      <c r="O2679" s="8">
        <v>40274</v>
      </c>
      <c r="P2679" s="5">
        <v>587.20000000000005</v>
      </c>
    </row>
    <row r="2680" spans="1:16" x14ac:dyDescent="0.2">
      <c r="A2680" s="8">
        <v>40275</v>
      </c>
      <c r="B2680" s="5">
        <v>43.4</v>
      </c>
      <c r="C2680" s="8">
        <v>39203</v>
      </c>
      <c r="D2680" s="5">
        <v>70.23</v>
      </c>
      <c r="E2680" s="8">
        <v>40275</v>
      </c>
      <c r="F2680" s="5">
        <v>81.442999999999998</v>
      </c>
      <c r="G2680" s="8">
        <v>40275</v>
      </c>
      <c r="H2680" s="5">
        <v>0.39100000000000001</v>
      </c>
      <c r="I2680" s="8">
        <v>40275</v>
      </c>
      <c r="J2680" s="5">
        <v>100.38</v>
      </c>
      <c r="K2680" s="8">
        <v>40275</v>
      </c>
      <c r="L2680" s="5">
        <v>16.62</v>
      </c>
      <c r="M2680" s="8">
        <v>39203</v>
      </c>
      <c r="N2680" s="5">
        <v>58.9</v>
      </c>
      <c r="O2680" s="8">
        <v>40275</v>
      </c>
      <c r="P2680" s="5">
        <v>587.5</v>
      </c>
    </row>
    <row r="2681" spans="1:16" x14ac:dyDescent="0.2">
      <c r="A2681" s="8">
        <v>40276</v>
      </c>
      <c r="B2681" s="5">
        <v>42.1</v>
      </c>
      <c r="C2681" s="8">
        <v>39204</v>
      </c>
      <c r="D2681" s="5">
        <v>61.35</v>
      </c>
      <c r="E2681" s="8">
        <v>40276</v>
      </c>
      <c r="F2681" s="5">
        <v>81.534000000000006</v>
      </c>
      <c r="G2681" s="8">
        <v>40276</v>
      </c>
      <c r="H2681" s="5">
        <v>0.434</v>
      </c>
      <c r="I2681" s="8">
        <v>40276</v>
      </c>
      <c r="J2681" s="5">
        <v>100.34</v>
      </c>
      <c r="K2681" s="8">
        <v>40276</v>
      </c>
      <c r="L2681" s="5">
        <v>16.48</v>
      </c>
      <c r="M2681" s="8">
        <v>39204</v>
      </c>
      <c r="N2681" s="5">
        <v>61.1</v>
      </c>
      <c r="O2681" s="8">
        <v>40276</v>
      </c>
      <c r="P2681" s="5">
        <v>586.79999999999995</v>
      </c>
    </row>
    <row r="2682" spans="1:16" x14ac:dyDescent="0.2">
      <c r="A2682" s="8">
        <v>40277</v>
      </c>
      <c r="B2682" s="5">
        <v>42.2</v>
      </c>
      <c r="C2682" s="8">
        <v>39205</v>
      </c>
      <c r="D2682" s="5">
        <v>50.99</v>
      </c>
      <c r="E2682" s="8">
        <v>40277</v>
      </c>
      <c r="F2682" s="5">
        <v>81.093000000000004</v>
      </c>
      <c r="G2682" s="8">
        <v>40277</v>
      </c>
      <c r="H2682" s="5">
        <v>0.442</v>
      </c>
      <c r="I2682" s="8">
        <v>40277</v>
      </c>
      <c r="J2682" s="5">
        <v>100.29</v>
      </c>
      <c r="K2682" s="8">
        <v>40277</v>
      </c>
      <c r="L2682" s="5">
        <v>16.14</v>
      </c>
      <c r="M2682" s="8">
        <v>39205</v>
      </c>
      <c r="N2682" s="5">
        <v>60.8</v>
      </c>
      <c r="O2682" s="8">
        <v>40277</v>
      </c>
      <c r="P2682" s="5">
        <v>582.1</v>
      </c>
    </row>
    <row r="2683" spans="1:16" x14ac:dyDescent="0.2">
      <c r="A2683" s="8">
        <v>40280</v>
      </c>
      <c r="B2683" s="5">
        <v>43.1</v>
      </c>
      <c r="C2683" s="8">
        <v>39206</v>
      </c>
      <c r="D2683" s="5">
        <v>53.85</v>
      </c>
      <c r="E2683" s="8">
        <v>40280</v>
      </c>
      <c r="F2683" s="5">
        <v>80.561999999999998</v>
      </c>
      <c r="G2683" s="8">
        <v>40280</v>
      </c>
      <c r="H2683" s="5">
        <v>0.437</v>
      </c>
      <c r="I2683" s="8">
        <v>40280</v>
      </c>
      <c r="J2683" s="5">
        <v>100.25</v>
      </c>
      <c r="K2683" s="8">
        <v>40280</v>
      </c>
      <c r="L2683" s="5">
        <v>15.58</v>
      </c>
      <c r="M2683" s="8">
        <v>39206</v>
      </c>
      <c r="N2683" s="5">
        <v>57.1</v>
      </c>
      <c r="O2683" s="8">
        <v>40280</v>
      </c>
      <c r="P2683" s="5">
        <v>566.1</v>
      </c>
    </row>
    <row r="2684" spans="1:16" x14ac:dyDescent="0.2">
      <c r="A2684" s="8">
        <v>40281</v>
      </c>
      <c r="B2684" s="5">
        <v>40.1</v>
      </c>
      <c r="C2684" s="8">
        <v>39207</v>
      </c>
      <c r="D2684" s="5">
        <v>48.22</v>
      </c>
      <c r="E2684" s="8">
        <v>40281</v>
      </c>
      <c r="F2684" s="5">
        <v>80.507000000000005</v>
      </c>
      <c r="G2684" s="8">
        <v>40281</v>
      </c>
      <c r="H2684" s="5">
        <v>0.41799999999999998</v>
      </c>
      <c r="I2684" s="8">
        <v>40281</v>
      </c>
      <c r="J2684" s="5">
        <v>100.24</v>
      </c>
      <c r="K2684" s="8">
        <v>40281</v>
      </c>
      <c r="L2684" s="5">
        <v>16.2</v>
      </c>
      <c r="M2684" s="8">
        <v>39207</v>
      </c>
      <c r="N2684" s="5">
        <v>57.1</v>
      </c>
      <c r="O2684" s="8">
        <v>40281</v>
      </c>
      <c r="P2684" s="5">
        <v>535.1</v>
      </c>
    </row>
    <row r="2685" spans="1:16" x14ac:dyDescent="0.2">
      <c r="A2685" s="8">
        <v>40282</v>
      </c>
      <c r="B2685" s="5">
        <v>37.700000000000003</v>
      </c>
      <c r="C2685" s="8">
        <v>39208</v>
      </c>
      <c r="D2685" s="5">
        <v>64.44</v>
      </c>
      <c r="E2685" s="8">
        <v>40282</v>
      </c>
      <c r="F2685" s="5">
        <v>80.19</v>
      </c>
      <c r="G2685" s="8">
        <v>40282</v>
      </c>
      <c r="H2685" s="5">
        <v>0.498</v>
      </c>
      <c r="I2685" s="8">
        <v>40282</v>
      </c>
      <c r="J2685" s="5">
        <v>100.17</v>
      </c>
      <c r="K2685" s="8">
        <v>40282</v>
      </c>
      <c r="L2685" s="5">
        <v>15.59</v>
      </c>
      <c r="M2685" s="8">
        <v>39208</v>
      </c>
      <c r="N2685" s="5">
        <v>57.1</v>
      </c>
      <c r="O2685" s="8">
        <v>40282</v>
      </c>
      <c r="P2685" s="5">
        <v>528.70000000000005</v>
      </c>
    </row>
    <row r="2686" spans="1:16" x14ac:dyDescent="0.2">
      <c r="A2686" s="8">
        <v>40283</v>
      </c>
      <c r="B2686" s="5">
        <v>34.4</v>
      </c>
      <c r="C2686" s="8">
        <v>39209</v>
      </c>
      <c r="D2686" s="5">
        <v>72.37</v>
      </c>
      <c r="E2686" s="8">
        <v>40283</v>
      </c>
      <c r="F2686" s="5">
        <v>80.481999999999999</v>
      </c>
      <c r="G2686" s="8">
        <v>40283</v>
      </c>
      <c r="H2686" s="5">
        <v>0.47899999999999998</v>
      </c>
      <c r="I2686" s="8">
        <v>40283</v>
      </c>
      <c r="J2686" s="5">
        <v>100.18</v>
      </c>
      <c r="K2686" s="8">
        <v>40283</v>
      </c>
      <c r="L2686" s="5">
        <v>15.89</v>
      </c>
      <c r="M2686" s="8">
        <v>39209</v>
      </c>
      <c r="N2686" s="5">
        <v>54.5</v>
      </c>
      <c r="O2686" s="8">
        <v>40283</v>
      </c>
      <c r="P2686" s="5">
        <v>537.20000000000005</v>
      </c>
    </row>
    <row r="2687" spans="1:16" x14ac:dyDescent="0.2">
      <c r="A2687" s="8">
        <v>40284</v>
      </c>
      <c r="B2687" s="5">
        <v>28</v>
      </c>
      <c r="C2687" s="8">
        <v>39210</v>
      </c>
      <c r="D2687" s="5">
        <v>59.16</v>
      </c>
      <c r="E2687" s="8">
        <v>40284</v>
      </c>
      <c r="F2687" s="5">
        <v>80.823999999999998</v>
      </c>
      <c r="G2687" s="8">
        <v>40284</v>
      </c>
      <c r="H2687" s="5">
        <v>0.33200000000000002</v>
      </c>
      <c r="I2687" s="8">
        <v>40284</v>
      </c>
      <c r="J2687" s="5">
        <v>100.27</v>
      </c>
      <c r="K2687" s="8">
        <v>40284</v>
      </c>
      <c r="L2687" s="5">
        <v>18.36</v>
      </c>
      <c r="M2687" s="8">
        <v>39210</v>
      </c>
      <c r="N2687" s="5">
        <v>54.3</v>
      </c>
      <c r="O2687" s="8">
        <v>40284</v>
      </c>
      <c r="P2687" s="5">
        <v>531.4</v>
      </c>
    </row>
    <row r="2688" spans="1:16" x14ac:dyDescent="0.2">
      <c r="A2688" s="8">
        <v>40287</v>
      </c>
      <c r="B2688" s="5">
        <v>23.8</v>
      </c>
      <c r="C2688" s="8">
        <v>39211</v>
      </c>
      <c r="D2688" s="5">
        <v>40.49</v>
      </c>
      <c r="E2688" s="8">
        <v>40287</v>
      </c>
      <c r="F2688" s="5">
        <v>81</v>
      </c>
      <c r="G2688" s="8">
        <v>40287</v>
      </c>
      <c r="H2688" s="5">
        <v>0.38700000000000001</v>
      </c>
      <c r="I2688" s="8">
        <v>40287</v>
      </c>
      <c r="J2688" s="5">
        <v>100.25</v>
      </c>
      <c r="K2688" s="8">
        <v>40287</v>
      </c>
      <c r="L2688" s="5">
        <v>17.34</v>
      </c>
      <c r="M2688" s="8">
        <v>39211</v>
      </c>
      <c r="N2688" s="5">
        <v>53.3</v>
      </c>
      <c r="O2688" s="8">
        <v>40287</v>
      </c>
      <c r="P2688" s="5">
        <v>505.7</v>
      </c>
    </row>
    <row r="2689" spans="1:16" x14ac:dyDescent="0.2">
      <c r="A2689" s="8">
        <v>40288</v>
      </c>
      <c r="B2689" s="5">
        <v>23.5</v>
      </c>
      <c r="C2689" s="8">
        <v>39212</v>
      </c>
      <c r="D2689" s="5">
        <v>23.23</v>
      </c>
      <c r="E2689" s="8">
        <v>40288</v>
      </c>
      <c r="F2689" s="5">
        <v>81.049000000000007</v>
      </c>
      <c r="G2689" s="8">
        <v>40288</v>
      </c>
      <c r="H2689" s="5">
        <v>0.437</v>
      </c>
      <c r="I2689" s="8">
        <v>40288</v>
      </c>
      <c r="J2689" s="5">
        <v>100.19</v>
      </c>
      <c r="K2689" s="8">
        <v>40288</v>
      </c>
      <c r="L2689" s="5">
        <v>15.73</v>
      </c>
      <c r="M2689" s="8">
        <v>39212</v>
      </c>
      <c r="N2689" s="5">
        <v>52.8</v>
      </c>
      <c r="O2689" s="8">
        <v>40288</v>
      </c>
      <c r="P2689" s="5">
        <v>495.8</v>
      </c>
    </row>
    <row r="2690" spans="1:16" x14ac:dyDescent="0.2">
      <c r="A2690" s="8">
        <v>40289</v>
      </c>
      <c r="B2690" s="5">
        <v>22.8</v>
      </c>
      <c r="C2690" s="8">
        <v>39213</v>
      </c>
      <c r="D2690" s="5">
        <v>39.25</v>
      </c>
      <c r="E2690" s="8">
        <v>40289</v>
      </c>
      <c r="F2690" s="5">
        <v>81.161000000000001</v>
      </c>
      <c r="G2690" s="8">
        <v>40289</v>
      </c>
      <c r="H2690" s="5">
        <v>0.39500000000000002</v>
      </c>
      <c r="I2690" s="8">
        <v>40289</v>
      </c>
      <c r="J2690" s="5">
        <v>100.17</v>
      </c>
      <c r="K2690" s="8">
        <v>40289</v>
      </c>
      <c r="L2690" s="5">
        <v>16.32</v>
      </c>
      <c r="M2690" s="8">
        <v>39213</v>
      </c>
      <c r="N2690" s="5">
        <v>52.4</v>
      </c>
      <c r="O2690" s="8">
        <v>40289</v>
      </c>
      <c r="P2690" s="5">
        <v>488</v>
      </c>
    </row>
    <row r="2691" spans="1:16" x14ac:dyDescent="0.2">
      <c r="A2691" s="8">
        <v>40290</v>
      </c>
      <c r="B2691" s="5">
        <v>21.6</v>
      </c>
      <c r="C2691" s="8">
        <v>39214</v>
      </c>
      <c r="D2691" s="5">
        <v>23.05</v>
      </c>
      <c r="E2691" s="8">
        <v>40290</v>
      </c>
      <c r="F2691" s="5">
        <v>81.566999999999993</v>
      </c>
      <c r="G2691" s="8">
        <v>40290</v>
      </c>
      <c r="H2691" s="5">
        <v>0.42</v>
      </c>
      <c r="I2691" s="8">
        <v>40290</v>
      </c>
      <c r="J2691" s="5">
        <v>100.17</v>
      </c>
      <c r="K2691" s="8">
        <v>40290</v>
      </c>
      <c r="L2691" s="5">
        <v>16.47</v>
      </c>
      <c r="M2691" s="8">
        <v>39214</v>
      </c>
      <c r="N2691" s="5">
        <v>52.4</v>
      </c>
      <c r="O2691" s="8">
        <v>40290</v>
      </c>
      <c r="P2691" s="5">
        <v>483.1</v>
      </c>
    </row>
    <row r="2692" spans="1:16" x14ac:dyDescent="0.2">
      <c r="A2692" s="8">
        <v>40291</v>
      </c>
      <c r="B2692" s="5">
        <v>23.5</v>
      </c>
      <c r="C2692" s="8">
        <v>39215</v>
      </c>
      <c r="D2692" s="5">
        <v>36.43</v>
      </c>
      <c r="E2692" s="8">
        <v>40291</v>
      </c>
      <c r="F2692" s="5">
        <v>81.352000000000004</v>
      </c>
      <c r="G2692" s="8">
        <v>40291</v>
      </c>
      <c r="H2692" s="5">
        <v>0.434</v>
      </c>
      <c r="I2692" s="8">
        <v>40291</v>
      </c>
      <c r="J2692" s="5">
        <v>100.14</v>
      </c>
      <c r="K2692" s="8">
        <v>40291</v>
      </c>
      <c r="L2692" s="5">
        <v>16.62</v>
      </c>
      <c r="M2692" s="8">
        <v>39215</v>
      </c>
      <c r="N2692" s="5">
        <v>52.4</v>
      </c>
      <c r="O2692" s="8">
        <v>40291</v>
      </c>
      <c r="P2692" s="5">
        <v>473.3</v>
      </c>
    </row>
    <row r="2693" spans="1:16" x14ac:dyDescent="0.2">
      <c r="A2693" s="8">
        <v>40294</v>
      </c>
      <c r="B2693" s="5">
        <v>19.7</v>
      </c>
      <c r="C2693" s="8">
        <v>39216</v>
      </c>
      <c r="D2693" s="5">
        <v>45.6</v>
      </c>
      <c r="E2693" s="8">
        <v>40294</v>
      </c>
      <c r="F2693" s="5">
        <v>81.480999999999995</v>
      </c>
      <c r="G2693" s="8">
        <v>40294</v>
      </c>
      <c r="H2693" s="5">
        <v>0.39</v>
      </c>
      <c r="I2693" s="8">
        <v>40294</v>
      </c>
      <c r="J2693" s="5">
        <v>100.17</v>
      </c>
      <c r="K2693" s="8">
        <v>40294</v>
      </c>
      <c r="L2693" s="5">
        <v>17.47</v>
      </c>
      <c r="M2693" s="8">
        <v>39216</v>
      </c>
      <c r="N2693" s="5">
        <v>52.5</v>
      </c>
      <c r="O2693" s="8">
        <v>40294</v>
      </c>
      <c r="P2693" s="5">
        <v>434.2</v>
      </c>
    </row>
    <row r="2694" spans="1:16" x14ac:dyDescent="0.2">
      <c r="A2694" s="8">
        <v>40295</v>
      </c>
      <c r="B2694" s="5">
        <v>22.9</v>
      </c>
      <c r="C2694" s="8">
        <v>39217</v>
      </c>
      <c r="D2694" s="5">
        <v>44.48</v>
      </c>
      <c r="E2694" s="8">
        <v>40295</v>
      </c>
      <c r="F2694" s="5">
        <v>82.146000000000001</v>
      </c>
      <c r="G2694" s="8">
        <v>40295</v>
      </c>
      <c r="H2694" s="5">
        <v>7.2999999999999995E-2</v>
      </c>
      <c r="I2694" s="8">
        <v>40295</v>
      </c>
      <c r="J2694" s="5">
        <v>100.3</v>
      </c>
      <c r="K2694" s="8">
        <v>40295</v>
      </c>
      <c r="L2694" s="5">
        <v>22.81</v>
      </c>
      <c r="M2694" s="8">
        <v>39217</v>
      </c>
      <c r="N2694" s="5">
        <v>51.2</v>
      </c>
      <c r="O2694" s="8">
        <v>40295</v>
      </c>
      <c r="P2694" s="5">
        <v>424</v>
      </c>
    </row>
    <row r="2695" spans="1:16" x14ac:dyDescent="0.2">
      <c r="A2695" s="8">
        <v>40296</v>
      </c>
      <c r="B2695" s="5">
        <v>19.2</v>
      </c>
      <c r="C2695" s="8">
        <v>39218</v>
      </c>
      <c r="D2695" s="5">
        <v>82.08</v>
      </c>
      <c r="E2695" s="8">
        <v>40296</v>
      </c>
      <c r="F2695" s="5">
        <v>82.381</v>
      </c>
      <c r="G2695" s="8">
        <v>40296</v>
      </c>
      <c r="H2695" s="5">
        <v>0.16900000000000001</v>
      </c>
      <c r="I2695" s="8">
        <v>40296</v>
      </c>
      <c r="J2695" s="5">
        <v>100.28</v>
      </c>
      <c r="K2695" s="8">
        <v>40296</v>
      </c>
      <c r="L2695" s="5">
        <v>21.08</v>
      </c>
      <c r="M2695" s="8">
        <v>39218</v>
      </c>
      <c r="N2695" s="5">
        <v>51.6</v>
      </c>
      <c r="O2695" s="8">
        <v>40296</v>
      </c>
      <c r="P2695" s="5">
        <v>396.4</v>
      </c>
    </row>
    <row r="2696" spans="1:16" x14ac:dyDescent="0.2">
      <c r="A2696" s="8">
        <v>40297</v>
      </c>
      <c r="B2696" s="5">
        <v>18.3</v>
      </c>
      <c r="C2696" s="8">
        <v>39219</v>
      </c>
      <c r="D2696" s="5">
        <v>19.53</v>
      </c>
      <c r="E2696" s="8">
        <v>40297</v>
      </c>
      <c r="F2696" s="5">
        <v>82.003</v>
      </c>
      <c r="G2696" s="8">
        <v>40297</v>
      </c>
      <c r="H2696" s="5">
        <v>0.26600000000000001</v>
      </c>
      <c r="I2696" s="8">
        <v>40297</v>
      </c>
      <c r="J2696" s="5">
        <v>100.2</v>
      </c>
      <c r="K2696" s="8">
        <v>40297</v>
      </c>
      <c r="L2696" s="5">
        <v>18.440000000000001</v>
      </c>
      <c r="M2696" s="8">
        <v>39219</v>
      </c>
      <c r="N2696" s="5">
        <v>52.7</v>
      </c>
      <c r="O2696" s="8">
        <v>40297</v>
      </c>
      <c r="P2696" s="5">
        <v>394.6</v>
      </c>
    </row>
    <row r="2697" spans="1:16" x14ac:dyDescent="0.2">
      <c r="A2697" s="8">
        <v>40298</v>
      </c>
      <c r="B2697" s="5">
        <v>20.3</v>
      </c>
      <c r="C2697" s="8">
        <v>39220</v>
      </c>
      <c r="D2697" s="5">
        <v>115.85</v>
      </c>
      <c r="E2697" s="8">
        <v>40298</v>
      </c>
      <c r="F2697" s="5">
        <v>81.866</v>
      </c>
      <c r="G2697" s="8">
        <v>40298</v>
      </c>
      <c r="H2697" s="5">
        <v>4.1000000000000002E-2</v>
      </c>
      <c r="I2697" s="8">
        <v>40298</v>
      </c>
      <c r="J2697" s="5">
        <v>100.27</v>
      </c>
      <c r="K2697" s="8">
        <v>40298</v>
      </c>
      <c r="L2697" s="5">
        <v>22.05</v>
      </c>
      <c r="M2697" s="8">
        <v>39220</v>
      </c>
      <c r="N2697" s="5">
        <v>56.7</v>
      </c>
      <c r="O2697" s="8">
        <v>40298</v>
      </c>
      <c r="P2697" s="5">
        <v>445</v>
      </c>
    </row>
    <row r="2698" spans="1:16" x14ac:dyDescent="0.2">
      <c r="A2698" s="8">
        <v>40301</v>
      </c>
      <c r="B2698" s="5">
        <v>20.3</v>
      </c>
      <c r="C2698" s="8">
        <v>39221</v>
      </c>
      <c r="D2698" s="5">
        <v>53.86</v>
      </c>
      <c r="E2698" s="8">
        <v>40301</v>
      </c>
      <c r="F2698" s="5">
        <v>82.272000000000006</v>
      </c>
      <c r="G2698" s="8">
        <v>40301</v>
      </c>
      <c r="H2698" s="5">
        <v>0.13200000000000001</v>
      </c>
      <c r="I2698" s="8">
        <v>40301</v>
      </c>
      <c r="J2698" s="5">
        <v>100.21</v>
      </c>
      <c r="K2698" s="8">
        <v>40301</v>
      </c>
      <c r="L2698" s="5">
        <v>20.190000000000001</v>
      </c>
      <c r="M2698" s="8">
        <v>39221</v>
      </c>
      <c r="N2698" s="5">
        <v>56.7</v>
      </c>
      <c r="O2698" s="8">
        <v>40301</v>
      </c>
      <c r="P2698" s="5">
        <v>445.6</v>
      </c>
    </row>
    <row r="2699" spans="1:16" x14ac:dyDescent="0.2">
      <c r="A2699" s="8">
        <v>40302</v>
      </c>
      <c r="B2699" s="5">
        <v>17.100000000000001</v>
      </c>
      <c r="C2699" s="8">
        <v>39222</v>
      </c>
      <c r="D2699" s="5">
        <v>110.11</v>
      </c>
      <c r="E2699" s="8">
        <v>40302</v>
      </c>
      <c r="F2699" s="5">
        <v>83.299000000000007</v>
      </c>
      <c r="G2699" s="8">
        <v>40302</v>
      </c>
      <c r="H2699" s="5">
        <v>-0.108</v>
      </c>
      <c r="I2699" s="8">
        <v>40302</v>
      </c>
      <c r="J2699" s="5">
        <v>100.37</v>
      </c>
      <c r="K2699" s="8">
        <v>40302</v>
      </c>
      <c r="L2699" s="5">
        <v>23.84</v>
      </c>
      <c r="M2699" s="8">
        <v>39222</v>
      </c>
      <c r="N2699" s="5">
        <v>56.7</v>
      </c>
      <c r="O2699" s="8">
        <v>40302</v>
      </c>
      <c r="P2699" s="5">
        <v>440.4</v>
      </c>
    </row>
    <row r="2700" spans="1:16" x14ac:dyDescent="0.2">
      <c r="A2700" s="8">
        <v>40303</v>
      </c>
      <c r="B2700" s="5">
        <v>13.2</v>
      </c>
      <c r="C2700" s="8">
        <v>39223</v>
      </c>
      <c r="D2700" s="5">
        <v>115.74</v>
      </c>
      <c r="E2700" s="8">
        <v>40303</v>
      </c>
      <c r="F2700" s="5">
        <v>84.078999999999994</v>
      </c>
      <c r="G2700" s="8">
        <v>40303</v>
      </c>
      <c r="H2700" s="5">
        <v>-0.24199999999999999</v>
      </c>
      <c r="I2700" s="8">
        <v>40303</v>
      </c>
      <c r="J2700" s="5">
        <v>100.43</v>
      </c>
      <c r="K2700" s="8">
        <v>40303</v>
      </c>
      <c r="L2700" s="5">
        <v>24.91</v>
      </c>
      <c r="M2700" s="8">
        <v>39223</v>
      </c>
      <c r="N2700" s="5">
        <v>55.4</v>
      </c>
      <c r="O2700" s="8">
        <v>40303</v>
      </c>
      <c r="P2700" s="5">
        <v>449.9</v>
      </c>
    </row>
    <row r="2701" spans="1:16" x14ac:dyDescent="0.2">
      <c r="A2701" s="8">
        <v>40304</v>
      </c>
      <c r="B2701" s="5">
        <v>13.4</v>
      </c>
      <c r="C2701" s="8">
        <v>39224</v>
      </c>
      <c r="D2701" s="5">
        <v>99.84</v>
      </c>
      <c r="E2701" s="8">
        <v>40304</v>
      </c>
      <c r="F2701" s="5">
        <v>84.894000000000005</v>
      </c>
      <c r="G2701" s="8">
        <v>40304</v>
      </c>
      <c r="H2701" s="5">
        <v>-0.745</v>
      </c>
      <c r="I2701" s="8">
        <v>40304</v>
      </c>
      <c r="J2701" s="5">
        <v>100.64</v>
      </c>
      <c r="K2701" s="8">
        <v>40304</v>
      </c>
      <c r="L2701" s="5">
        <v>32.799999999999997</v>
      </c>
      <c r="M2701" s="8">
        <v>39224</v>
      </c>
      <c r="N2701" s="5">
        <v>54.6</v>
      </c>
      <c r="O2701" s="8">
        <v>40304</v>
      </c>
      <c r="P2701" s="5">
        <v>450.7</v>
      </c>
    </row>
    <row r="2702" spans="1:16" x14ac:dyDescent="0.2">
      <c r="A2702" s="8">
        <v>40305</v>
      </c>
      <c r="B2702" s="5">
        <v>11.5</v>
      </c>
      <c r="C2702" s="8">
        <v>39225</v>
      </c>
      <c r="D2702" s="5">
        <v>43.12</v>
      </c>
      <c r="E2702" s="8">
        <v>40305</v>
      </c>
      <c r="F2702" s="5">
        <v>84.45</v>
      </c>
      <c r="G2702" s="8">
        <v>40305</v>
      </c>
      <c r="H2702" s="5">
        <v>-1.236</v>
      </c>
      <c r="I2702" s="8">
        <v>40305</v>
      </c>
      <c r="J2702" s="5">
        <v>100.68</v>
      </c>
      <c r="K2702" s="8">
        <v>40305</v>
      </c>
      <c r="L2702" s="5">
        <v>40.950000000000003</v>
      </c>
      <c r="M2702" s="8">
        <v>39225</v>
      </c>
      <c r="N2702" s="5">
        <v>56</v>
      </c>
      <c r="O2702" s="8">
        <v>40305</v>
      </c>
      <c r="P2702" s="5">
        <v>491.4</v>
      </c>
    </row>
    <row r="2703" spans="1:16" x14ac:dyDescent="0.2">
      <c r="A2703" s="8">
        <v>40308</v>
      </c>
      <c r="B2703" s="5">
        <v>14.7</v>
      </c>
      <c r="C2703" s="8">
        <v>39226</v>
      </c>
      <c r="D2703" s="5">
        <v>34.33</v>
      </c>
      <c r="E2703" s="8">
        <v>40308</v>
      </c>
      <c r="F2703" s="5">
        <v>84.156000000000006</v>
      </c>
      <c r="G2703" s="8">
        <v>40308</v>
      </c>
      <c r="H2703" s="5">
        <v>-0.58399999999999996</v>
      </c>
      <c r="I2703" s="8">
        <v>40308</v>
      </c>
      <c r="J2703" s="5">
        <v>100.46</v>
      </c>
      <c r="K2703" s="8">
        <v>40308</v>
      </c>
      <c r="L2703" s="5">
        <v>28.84</v>
      </c>
      <c r="M2703" s="8">
        <v>39226</v>
      </c>
      <c r="N2703" s="5">
        <v>56.5</v>
      </c>
      <c r="O2703" s="8">
        <v>40308</v>
      </c>
      <c r="P2703" s="5">
        <v>483</v>
      </c>
    </row>
    <row r="2704" spans="1:16" x14ac:dyDescent="0.2">
      <c r="A2704" s="8">
        <v>40309</v>
      </c>
      <c r="B2704" s="5">
        <v>14.4</v>
      </c>
      <c r="C2704" s="8">
        <v>39227</v>
      </c>
      <c r="D2704" s="5">
        <v>52.84</v>
      </c>
      <c r="E2704" s="8">
        <v>40309</v>
      </c>
      <c r="F2704" s="5">
        <v>84.466999999999999</v>
      </c>
      <c r="G2704" s="8">
        <v>40309</v>
      </c>
      <c r="H2704" s="5">
        <v>-0.60099999999999998</v>
      </c>
      <c r="I2704" s="8">
        <v>40309</v>
      </c>
      <c r="J2704" s="5">
        <v>100.49</v>
      </c>
      <c r="K2704" s="8">
        <v>40309</v>
      </c>
      <c r="L2704" s="5">
        <v>28.32</v>
      </c>
      <c r="M2704" s="8">
        <v>39227</v>
      </c>
      <c r="N2704" s="5">
        <v>56.9</v>
      </c>
      <c r="O2704" s="8">
        <v>40309</v>
      </c>
      <c r="P2704" s="5">
        <v>476.3</v>
      </c>
    </row>
    <row r="2705" spans="1:16" x14ac:dyDescent="0.2">
      <c r="A2705" s="8">
        <v>40310</v>
      </c>
      <c r="B2705" s="5">
        <v>14.4</v>
      </c>
      <c r="C2705" s="8">
        <v>39228</v>
      </c>
      <c r="D2705" s="5">
        <v>92.12</v>
      </c>
      <c r="E2705" s="8">
        <v>40310</v>
      </c>
      <c r="F2705" s="5">
        <v>84.828000000000003</v>
      </c>
      <c r="G2705" s="8">
        <v>40310</v>
      </c>
      <c r="H2705" s="5">
        <v>-0.44600000000000001</v>
      </c>
      <c r="I2705" s="8">
        <v>40310</v>
      </c>
      <c r="J2705" s="5">
        <v>100.44</v>
      </c>
      <c r="K2705" s="8">
        <v>40310</v>
      </c>
      <c r="L2705" s="5">
        <v>25.52</v>
      </c>
      <c r="M2705" s="8">
        <v>39228</v>
      </c>
      <c r="N2705" s="5">
        <v>56.9</v>
      </c>
      <c r="O2705" s="8">
        <v>40310</v>
      </c>
      <c r="P2705" s="5">
        <v>447.8</v>
      </c>
    </row>
    <row r="2706" spans="1:16" x14ac:dyDescent="0.2">
      <c r="A2706" s="8">
        <v>40311</v>
      </c>
      <c r="B2706" s="5">
        <v>13.9</v>
      </c>
      <c r="C2706" s="8">
        <v>39229</v>
      </c>
      <c r="D2706" s="5">
        <v>45.32</v>
      </c>
      <c r="E2706" s="8">
        <v>40311</v>
      </c>
      <c r="F2706" s="5">
        <v>85.206999999999994</v>
      </c>
      <c r="G2706" s="8">
        <v>40311</v>
      </c>
      <c r="H2706" s="5">
        <v>-0.51600000000000001</v>
      </c>
      <c r="I2706" s="8">
        <v>40311</v>
      </c>
      <c r="J2706" s="5">
        <v>100.5</v>
      </c>
      <c r="K2706" s="8">
        <v>40311</v>
      </c>
      <c r="L2706" s="5">
        <v>26.68</v>
      </c>
      <c r="M2706" s="8">
        <v>39229</v>
      </c>
      <c r="N2706" s="5">
        <v>56.9</v>
      </c>
      <c r="O2706" s="8">
        <v>40311</v>
      </c>
      <c r="P2706" s="5">
        <v>446.2</v>
      </c>
    </row>
    <row r="2707" spans="1:16" x14ac:dyDescent="0.2">
      <c r="A2707" s="8">
        <v>40312</v>
      </c>
      <c r="B2707" s="5">
        <v>14.3</v>
      </c>
      <c r="C2707" s="8">
        <v>39230</v>
      </c>
      <c r="D2707" s="5">
        <v>16.53</v>
      </c>
      <c r="E2707" s="8">
        <v>40312</v>
      </c>
      <c r="F2707" s="5">
        <v>86.094999999999999</v>
      </c>
      <c r="G2707" s="8">
        <v>40312</v>
      </c>
      <c r="H2707" s="5">
        <v>-0.79300000000000004</v>
      </c>
      <c r="I2707" s="8">
        <v>40312</v>
      </c>
      <c r="J2707" s="5">
        <v>100.62</v>
      </c>
      <c r="K2707" s="8">
        <v>40312</v>
      </c>
      <c r="L2707" s="5">
        <v>31.24</v>
      </c>
      <c r="M2707" s="8">
        <v>39230</v>
      </c>
      <c r="N2707" s="5">
        <v>56.9</v>
      </c>
      <c r="O2707" s="8">
        <v>40312</v>
      </c>
      <c r="P2707" s="5">
        <v>448.7</v>
      </c>
    </row>
    <row r="2708" spans="1:16" x14ac:dyDescent="0.2">
      <c r="A2708" s="8">
        <v>40315</v>
      </c>
      <c r="B2708" s="5">
        <v>21.6</v>
      </c>
      <c r="C2708" s="8">
        <v>39231</v>
      </c>
      <c r="D2708" s="5">
        <v>62.85</v>
      </c>
      <c r="E2708" s="8">
        <v>40315</v>
      </c>
      <c r="F2708" s="5">
        <v>86.204999999999998</v>
      </c>
      <c r="G2708" s="8">
        <v>40315</v>
      </c>
      <c r="H2708" s="5">
        <v>-0.79100000000000004</v>
      </c>
      <c r="I2708" s="8">
        <v>40315</v>
      </c>
      <c r="J2708" s="5">
        <v>100.62</v>
      </c>
      <c r="K2708" s="8">
        <v>40315</v>
      </c>
      <c r="L2708" s="5">
        <v>30.84</v>
      </c>
      <c r="M2708" s="8">
        <v>39231</v>
      </c>
      <c r="N2708" s="5">
        <v>56.5</v>
      </c>
      <c r="O2708" s="8">
        <v>40315</v>
      </c>
      <c r="P2708" s="5">
        <v>440.2</v>
      </c>
    </row>
    <row r="2709" spans="1:16" x14ac:dyDescent="0.2">
      <c r="A2709" s="8">
        <v>40316</v>
      </c>
      <c r="B2709" s="5">
        <v>22.8</v>
      </c>
      <c r="C2709" s="8">
        <v>39232</v>
      </c>
      <c r="D2709" s="5">
        <v>10.16</v>
      </c>
      <c r="E2709" s="8">
        <v>40316</v>
      </c>
      <c r="F2709" s="5">
        <v>87.162000000000006</v>
      </c>
      <c r="G2709" s="8">
        <v>40316</v>
      </c>
      <c r="H2709" s="5">
        <v>-0.99</v>
      </c>
      <c r="I2709" s="8">
        <v>40316</v>
      </c>
      <c r="J2709" s="5">
        <v>100.72</v>
      </c>
      <c r="K2709" s="8">
        <v>40316</v>
      </c>
      <c r="L2709" s="5">
        <v>33.549999999999997</v>
      </c>
      <c r="M2709" s="8">
        <v>39232</v>
      </c>
      <c r="N2709" s="5">
        <v>57.6</v>
      </c>
      <c r="O2709" s="8">
        <v>40316</v>
      </c>
      <c r="P2709" s="5">
        <v>435.6</v>
      </c>
    </row>
    <row r="2710" spans="1:16" x14ac:dyDescent="0.2">
      <c r="A2710" s="8">
        <v>40317</v>
      </c>
      <c r="B2710" s="5">
        <v>20.7</v>
      </c>
      <c r="C2710" s="8">
        <v>39233</v>
      </c>
      <c r="D2710" s="5">
        <v>42.02</v>
      </c>
      <c r="E2710" s="8">
        <v>40317</v>
      </c>
      <c r="F2710" s="5">
        <v>86.391999999999996</v>
      </c>
      <c r="G2710" s="8">
        <v>40317</v>
      </c>
      <c r="H2710" s="5">
        <v>-1.0820000000000001</v>
      </c>
      <c r="I2710" s="8">
        <v>40317</v>
      </c>
      <c r="J2710" s="5">
        <v>100.73</v>
      </c>
      <c r="K2710" s="8">
        <v>40317</v>
      </c>
      <c r="L2710" s="5">
        <v>35.32</v>
      </c>
      <c r="M2710" s="8">
        <v>39233</v>
      </c>
      <c r="N2710" s="5">
        <v>58.9</v>
      </c>
      <c r="O2710" s="8">
        <v>40317</v>
      </c>
      <c r="P2710" s="5">
        <v>427.2</v>
      </c>
    </row>
    <row r="2711" spans="1:16" x14ac:dyDescent="0.2">
      <c r="A2711" s="8">
        <v>40318</v>
      </c>
      <c r="B2711" s="5">
        <v>19.2</v>
      </c>
      <c r="C2711" s="8">
        <v>39234</v>
      </c>
      <c r="D2711" s="5">
        <v>63.46</v>
      </c>
      <c r="E2711" s="8">
        <v>40318</v>
      </c>
      <c r="F2711" s="5">
        <v>85.564999999999998</v>
      </c>
      <c r="G2711" s="8">
        <v>40318</v>
      </c>
      <c r="H2711" s="5">
        <v>-1.6879999999999999</v>
      </c>
      <c r="I2711" s="8">
        <v>40318</v>
      </c>
      <c r="J2711" s="5">
        <v>100.93</v>
      </c>
      <c r="K2711" s="8">
        <v>40318</v>
      </c>
      <c r="L2711" s="5">
        <v>45.79</v>
      </c>
      <c r="M2711" s="8">
        <v>39234</v>
      </c>
      <c r="N2711" s="5">
        <v>58</v>
      </c>
      <c r="O2711" s="8">
        <v>40318</v>
      </c>
      <c r="P2711" s="5">
        <v>426.8</v>
      </c>
    </row>
    <row r="2712" spans="1:16" x14ac:dyDescent="0.2">
      <c r="A2712" s="8">
        <v>40319</v>
      </c>
      <c r="B2712" s="5">
        <v>19.399999999999999</v>
      </c>
      <c r="C2712" s="8">
        <v>39235</v>
      </c>
      <c r="D2712" s="5">
        <v>19.670000000000002</v>
      </c>
      <c r="E2712" s="8">
        <v>40319</v>
      </c>
      <c r="F2712" s="5">
        <v>85.370999999999995</v>
      </c>
      <c r="G2712" s="8">
        <v>40319</v>
      </c>
      <c r="H2712" s="5">
        <v>-1.4730000000000001</v>
      </c>
      <c r="I2712" s="8">
        <v>40319</v>
      </c>
      <c r="J2712" s="5">
        <v>100.85</v>
      </c>
      <c r="K2712" s="8">
        <v>40319</v>
      </c>
      <c r="L2712" s="5">
        <v>40.1</v>
      </c>
      <c r="M2712" s="8">
        <v>39235</v>
      </c>
      <c r="N2712" s="5">
        <v>58</v>
      </c>
      <c r="O2712" s="8">
        <v>40319</v>
      </c>
      <c r="P2712" s="5">
        <v>419.1</v>
      </c>
    </row>
    <row r="2713" spans="1:16" x14ac:dyDescent="0.2">
      <c r="A2713" s="8">
        <v>40322</v>
      </c>
      <c r="B2713" s="5">
        <v>20.5</v>
      </c>
      <c r="C2713" s="8">
        <v>39236</v>
      </c>
      <c r="D2713" s="5">
        <v>28.53</v>
      </c>
      <c r="E2713" s="8">
        <v>40322</v>
      </c>
      <c r="F2713" s="5">
        <v>86.206000000000003</v>
      </c>
      <c r="G2713" s="8">
        <v>40322</v>
      </c>
      <c r="H2713" s="5">
        <v>-1.488</v>
      </c>
      <c r="I2713" s="8">
        <v>40322</v>
      </c>
      <c r="J2713" s="5">
        <v>100.93</v>
      </c>
      <c r="K2713" s="8">
        <v>40322</v>
      </c>
      <c r="L2713" s="5">
        <v>38.32</v>
      </c>
      <c r="M2713" s="8">
        <v>39236</v>
      </c>
      <c r="N2713" s="5">
        <v>58</v>
      </c>
      <c r="O2713" s="8">
        <v>40322</v>
      </c>
      <c r="P2713" s="5">
        <v>387.8</v>
      </c>
    </row>
    <row r="2714" spans="1:16" x14ac:dyDescent="0.2">
      <c r="A2714" s="8">
        <v>40323</v>
      </c>
      <c r="B2714" s="5">
        <v>25</v>
      </c>
      <c r="C2714" s="8">
        <v>39237</v>
      </c>
      <c r="D2714" s="5">
        <v>30.6</v>
      </c>
      <c r="E2714" s="8">
        <v>40323</v>
      </c>
      <c r="F2714" s="5">
        <v>86.778999999999996</v>
      </c>
      <c r="G2714" s="8">
        <v>40323</v>
      </c>
      <c r="H2714" s="5">
        <v>-1.4359999999999999</v>
      </c>
      <c r="I2714" s="8">
        <v>40323</v>
      </c>
      <c r="J2714" s="5">
        <v>100.99</v>
      </c>
      <c r="K2714" s="8">
        <v>40323</v>
      </c>
      <c r="L2714" s="5">
        <v>34.61</v>
      </c>
      <c r="M2714" s="8">
        <v>39237</v>
      </c>
      <c r="N2714" s="5">
        <v>54.7</v>
      </c>
      <c r="O2714" s="8">
        <v>40323</v>
      </c>
      <c r="P2714" s="5">
        <v>384</v>
      </c>
    </row>
    <row r="2715" spans="1:16" x14ac:dyDescent="0.2">
      <c r="A2715" s="8">
        <v>40324</v>
      </c>
      <c r="B2715" s="5">
        <v>30.3</v>
      </c>
      <c r="C2715" s="8">
        <v>39238</v>
      </c>
      <c r="D2715" s="5">
        <v>34.39</v>
      </c>
      <c r="E2715" s="8">
        <v>40324</v>
      </c>
      <c r="F2715" s="5">
        <v>87.120999999999995</v>
      </c>
      <c r="G2715" s="8">
        <v>40324</v>
      </c>
      <c r="H2715" s="5">
        <v>-1.3979999999999999</v>
      </c>
      <c r="I2715" s="8">
        <v>40324</v>
      </c>
      <c r="J2715" s="5">
        <v>101.02</v>
      </c>
      <c r="K2715" s="8">
        <v>40324</v>
      </c>
      <c r="L2715" s="5">
        <v>35.020000000000003</v>
      </c>
      <c r="M2715" s="8">
        <v>39238</v>
      </c>
      <c r="N2715" s="5">
        <v>55.3</v>
      </c>
      <c r="O2715" s="8">
        <v>40324</v>
      </c>
      <c r="P2715" s="5">
        <v>369.3</v>
      </c>
    </row>
    <row r="2716" spans="1:16" x14ac:dyDescent="0.2">
      <c r="A2716" s="8">
        <v>40325</v>
      </c>
      <c r="B2716" s="5">
        <v>23.2</v>
      </c>
      <c r="C2716" s="8">
        <v>39239</v>
      </c>
      <c r="D2716" s="5">
        <v>40.909999999999997</v>
      </c>
      <c r="E2716" s="8">
        <v>40325</v>
      </c>
      <c r="F2716" s="5">
        <v>86.185000000000002</v>
      </c>
      <c r="G2716" s="8">
        <v>40325</v>
      </c>
      <c r="H2716" s="5">
        <v>-1.0740000000000001</v>
      </c>
      <c r="I2716" s="8">
        <v>40325</v>
      </c>
      <c r="J2716" s="5">
        <v>100.85</v>
      </c>
      <c r="K2716" s="8">
        <v>40325</v>
      </c>
      <c r="L2716" s="5">
        <v>29.68</v>
      </c>
      <c r="M2716" s="8">
        <v>39239</v>
      </c>
      <c r="N2716" s="5">
        <v>58.9</v>
      </c>
      <c r="O2716" s="8">
        <v>40325</v>
      </c>
      <c r="P2716" s="5">
        <v>394.8</v>
      </c>
    </row>
    <row r="2717" spans="1:16" x14ac:dyDescent="0.2">
      <c r="A2717" s="8">
        <v>40326</v>
      </c>
      <c r="B2717" s="5">
        <v>21.7</v>
      </c>
      <c r="C2717" s="8">
        <v>39240</v>
      </c>
      <c r="D2717" s="5">
        <v>26.69</v>
      </c>
      <c r="E2717" s="8">
        <v>40326</v>
      </c>
      <c r="F2717" s="5">
        <v>86.48</v>
      </c>
      <c r="G2717" s="8">
        <v>40326</v>
      </c>
      <c r="H2717" s="5">
        <v>-1.204</v>
      </c>
      <c r="I2717" s="8">
        <v>40326</v>
      </c>
      <c r="J2717" s="5">
        <v>100.94</v>
      </c>
      <c r="K2717" s="8">
        <v>40326</v>
      </c>
      <c r="L2717" s="5">
        <v>32.07</v>
      </c>
      <c r="M2717" s="8">
        <v>39240</v>
      </c>
      <c r="N2717" s="5">
        <v>70.8</v>
      </c>
      <c r="O2717" s="8">
        <v>40326</v>
      </c>
      <c r="P2717" s="5">
        <v>399.2</v>
      </c>
    </row>
    <row r="2718" spans="1:16" x14ac:dyDescent="0.2">
      <c r="A2718" s="8">
        <v>40329</v>
      </c>
      <c r="B2718" s="5">
        <v>21.7</v>
      </c>
      <c r="C2718" s="8">
        <v>39241</v>
      </c>
      <c r="D2718" s="5">
        <v>70.91</v>
      </c>
      <c r="E2718" s="8">
        <v>40329</v>
      </c>
      <c r="F2718" s="5">
        <v>86.587999999999994</v>
      </c>
      <c r="G2718" s="8">
        <v>40329</v>
      </c>
      <c r="H2718" s="5">
        <v>-1.226</v>
      </c>
      <c r="I2718" s="8">
        <v>40329</v>
      </c>
      <c r="J2718" s="5">
        <v>100.94</v>
      </c>
      <c r="K2718" s="8">
        <v>40329</v>
      </c>
      <c r="L2718" s="5">
        <v>32.07</v>
      </c>
      <c r="M2718" s="8">
        <v>39241</v>
      </c>
      <c r="N2718" s="5">
        <v>79.099999999999994</v>
      </c>
      <c r="O2718" s="8">
        <v>40329</v>
      </c>
      <c r="P2718" s="5">
        <v>381.1</v>
      </c>
    </row>
    <row r="2719" spans="1:16" x14ac:dyDescent="0.2">
      <c r="A2719" s="8">
        <v>40330</v>
      </c>
      <c r="B2719" s="5">
        <v>18.100000000000001</v>
      </c>
      <c r="C2719" s="8">
        <v>39242</v>
      </c>
      <c r="D2719" s="5">
        <v>32.71</v>
      </c>
      <c r="E2719" s="8">
        <v>40330</v>
      </c>
      <c r="F2719" s="5">
        <v>86.643000000000001</v>
      </c>
      <c r="G2719" s="8">
        <v>40330</v>
      </c>
      <c r="H2719" s="5">
        <v>-1.4730000000000001</v>
      </c>
      <c r="I2719" s="8">
        <v>40330</v>
      </c>
      <c r="J2719" s="5">
        <v>101.03</v>
      </c>
      <c r="K2719" s="8">
        <v>40330</v>
      </c>
      <c r="L2719" s="5">
        <v>35.54</v>
      </c>
      <c r="M2719" s="8">
        <v>39242</v>
      </c>
      <c r="N2719" s="5">
        <v>79.099999999999994</v>
      </c>
      <c r="O2719" s="8">
        <v>40330</v>
      </c>
      <c r="P2719" s="5">
        <v>391.2</v>
      </c>
    </row>
    <row r="2720" spans="1:16" x14ac:dyDescent="0.2">
      <c r="A2720" s="8">
        <v>40331</v>
      </c>
      <c r="B2720" s="5">
        <v>15.8</v>
      </c>
      <c r="C2720" s="8">
        <v>39243</v>
      </c>
      <c r="D2720" s="5">
        <v>59.08</v>
      </c>
      <c r="E2720" s="8">
        <v>40331</v>
      </c>
      <c r="F2720" s="5">
        <v>86.793000000000006</v>
      </c>
      <c r="G2720" s="8">
        <v>40331</v>
      </c>
      <c r="H2720" s="5">
        <v>-1.1870000000000001</v>
      </c>
      <c r="I2720" s="8">
        <v>40331</v>
      </c>
      <c r="J2720" s="5">
        <v>100.91</v>
      </c>
      <c r="K2720" s="8">
        <v>40331</v>
      </c>
      <c r="L2720" s="5">
        <v>30.17</v>
      </c>
      <c r="M2720" s="8">
        <v>39243</v>
      </c>
      <c r="N2720" s="5">
        <v>79.099999999999994</v>
      </c>
      <c r="O2720" s="8">
        <v>40331</v>
      </c>
      <c r="P2720" s="5">
        <v>386.1</v>
      </c>
    </row>
    <row r="2721" spans="1:16" x14ac:dyDescent="0.2">
      <c r="A2721" s="8">
        <v>40332</v>
      </c>
      <c r="B2721" s="5">
        <v>14.8</v>
      </c>
      <c r="C2721" s="8">
        <v>39244</v>
      </c>
      <c r="D2721" s="5">
        <v>70.790000000000006</v>
      </c>
      <c r="E2721" s="8">
        <v>40332</v>
      </c>
      <c r="F2721" s="5">
        <v>87.135999999999996</v>
      </c>
      <c r="G2721" s="8">
        <v>40332</v>
      </c>
      <c r="H2721" s="5">
        <v>-1.133</v>
      </c>
      <c r="I2721" s="8">
        <v>40332</v>
      </c>
      <c r="J2721" s="5">
        <v>100.91</v>
      </c>
      <c r="K2721" s="8">
        <v>40332</v>
      </c>
      <c r="L2721" s="5">
        <v>29.46</v>
      </c>
      <c r="M2721" s="8">
        <v>39244</v>
      </c>
      <c r="N2721" s="5">
        <v>69.5</v>
      </c>
      <c r="O2721" s="8">
        <v>40332</v>
      </c>
      <c r="P2721" s="5">
        <v>397.9</v>
      </c>
    </row>
    <row r="2722" spans="1:16" x14ac:dyDescent="0.2">
      <c r="A2722" s="8">
        <v>40333</v>
      </c>
      <c r="B2722" s="5">
        <v>8.1999999999999993</v>
      </c>
      <c r="C2722" s="8">
        <v>39245</v>
      </c>
      <c r="D2722" s="5">
        <v>61.32</v>
      </c>
      <c r="E2722" s="8">
        <v>40333</v>
      </c>
      <c r="F2722" s="5">
        <v>88.233000000000004</v>
      </c>
      <c r="G2722" s="8">
        <v>40333</v>
      </c>
      <c r="H2722" s="5">
        <v>-1.5129999999999999</v>
      </c>
      <c r="I2722" s="8">
        <v>40333</v>
      </c>
      <c r="J2722" s="5">
        <v>101.13</v>
      </c>
      <c r="K2722" s="8">
        <v>40333</v>
      </c>
      <c r="L2722" s="5">
        <v>35.479999999999997</v>
      </c>
      <c r="M2722" s="8">
        <v>39245</v>
      </c>
      <c r="N2722" s="5">
        <v>85.2</v>
      </c>
      <c r="O2722" s="8">
        <v>40333</v>
      </c>
      <c r="P2722" s="5">
        <v>470.2</v>
      </c>
    </row>
    <row r="2723" spans="1:16" x14ac:dyDescent="0.2">
      <c r="A2723" s="8">
        <v>40336</v>
      </c>
      <c r="B2723" s="5">
        <v>4.9000000000000004</v>
      </c>
      <c r="C2723" s="8">
        <v>39246</v>
      </c>
      <c r="D2723" s="5">
        <v>71.849999999999994</v>
      </c>
      <c r="E2723" s="8">
        <v>40336</v>
      </c>
      <c r="F2723" s="5">
        <v>88.405000000000001</v>
      </c>
      <c r="G2723" s="8">
        <v>40336</v>
      </c>
      <c r="H2723" s="5">
        <v>-1.62</v>
      </c>
      <c r="I2723" s="8">
        <v>40336</v>
      </c>
      <c r="J2723" s="5">
        <v>101.17</v>
      </c>
      <c r="K2723" s="8">
        <v>40336</v>
      </c>
      <c r="L2723" s="5">
        <v>36.57</v>
      </c>
      <c r="M2723" s="8">
        <v>39246</v>
      </c>
      <c r="N2723" s="5">
        <v>84.6</v>
      </c>
      <c r="O2723" s="8">
        <v>40336</v>
      </c>
      <c r="P2723" s="5">
        <v>459.8</v>
      </c>
    </row>
    <row r="2724" spans="1:16" x14ac:dyDescent="0.2">
      <c r="A2724" s="8">
        <v>40337</v>
      </c>
      <c r="B2724" s="5">
        <v>2.6</v>
      </c>
      <c r="C2724" s="8">
        <v>39247</v>
      </c>
      <c r="D2724" s="5">
        <v>47.6</v>
      </c>
      <c r="E2724" s="8">
        <v>40337</v>
      </c>
      <c r="F2724" s="5">
        <v>88.394000000000005</v>
      </c>
      <c r="G2724" s="8">
        <v>40337</v>
      </c>
      <c r="H2724" s="5">
        <v>-1.4830000000000001</v>
      </c>
      <c r="I2724" s="8">
        <v>40337</v>
      </c>
      <c r="J2724" s="5">
        <v>101.11</v>
      </c>
      <c r="K2724" s="8">
        <v>40337</v>
      </c>
      <c r="L2724" s="5">
        <v>33.700000000000003</v>
      </c>
      <c r="M2724" s="8">
        <v>39247</v>
      </c>
      <c r="N2724" s="5">
        <v>78.3</v>
      </c>
      <c r="O2724" s="8">
        <v>40337</v>
      </c>
      <c r="P2724" s="5">
        <v>456.4</v>
      </c>
    </row>
    <row r="2725" spans="1:16" x14ac:dyDescent="0.2">
      <c r="A2725" s="8">
        <v>40338</v>
      </c>
      <c r="B2725" s="5">
        <v>1.2</v>
      </c>
      <c r="C2725" s="8">
        <v>39248</v>
      </c>
      <c r="D2725" s="5">
        <v>57.32</v>
      </c>
      <c r="E2725" s="8">
        <v>40338</v>
      </c>
      <c r="F2725" s="5">
        <v>87.897000000000006</v>
      </c>
      <c r="G2725" s="8">
        <v>40338</v>
      </c>
      <c r="H2725" s="5">
        <v>-1.5309999999999999</v>
      </c>
      <c r="I2725" s="8">
        <v>40338</v>
      </c>
      <c r="J2725" s="5">
        <v>101.12</v>
      </c>
      <c r="K2725" s="8">
        <v>40338</v>
      </c>
      <c r="L2725" s="5">
        <v>33.729999999999997</v>
      </c>
      <c r="M2725" s="8">
        <v>39248</v>
      </c>
      <c r="N2725" s="5">
        <v>70.599999999999994</v>
      </c>
      <c r="O2725" s="8">
        <v>40338</v>
      </c>
      <c r="P2725" s="5">
        <v>450.2</v>
      </c>
    </row>
    <row r="2726" spans="1:16" x14ac:dyDescent="0.2">
      <c r="A2726" s="8">
        <v>40339</v>
      </c>
      <c r="B2726" s="5">
        <v>3.2</v>
      </c>
      <c r="C2726" s="8">
        <v>39249</v>
      </c>
      <c r="D2726" s="5">
        <v>49.23</v>
      </c>
      <c r="E2726" s="8">
        <v>40339</v>
      </c>
      <c r="F2726" s="5">
        <v>87.168999999999997</v>
      </c>
      <c r="G2726" s="8">
        <v>40339</v>
      </c>
      <c r="H2726" s="5">
        <v>-1.339</v>
      </c>
      <c r="I2726" s="8">
        <v>40339</v>
      </c>
      <c r="J2726" s="5">
        <v>100.96</v>
      </c>
      <c r="K2726" s="8">
        <v>40339</v>
      </c>
      <c r="L2726" s="5">
        <v>30.57</v>
      </c>
      <c r="M2726" s="8">
        <v>39249</v>
      </c>
      <c r="N2726" s="5">
        <v>70.599999999999994</v>
      </c>
      <c r="O2726" s="8">
        <v>40339</v>
      </c>
      <c r="P2726" s="5">
        <v>430.2</v>
      </c>
    </row>
    <row r="2727" spans="1:16" x14ac:dyDescent="0.2">
      <c r="A2727" s="8">
        <v>40340</v>
      </c>
      <c r="B2727" s="5">
        <v>-14.2</v>
      </c>
      <c r="C2727" s="8">
        <v>39250</v>
      </c>
      <c r="D2727" s="5">
        <v>57.84</v>
      </c>
      <c r="E2727" s="8">
        <v>40340</v>
      </c>
      <c r="F2727" s="5">
        <v>87.507000000000005</v>
      </c>
      <c r="G2727" s="8">
        <v>40340</v>
      </c>
      <c r="H2727" s="5">
        <v>-1.306</v>
      </c>
      <c r="I2727" s="8">
        <v>40340</v>
      </c>
      <c r="J2727" s="5">
        <v>100.97</v>
      </c>
      <c r="K2727" s="8">
        <v>40340</v>
      </c>
      <c r="L2727" s="5">
        <v>28.79</v>
      </c>
      <c r="M2727" s="8">
        <v>39250</v>
      </c>
      <c r="N2727" s="5">
        <v>70.599999999999994</v>
      </c>
      <c r="O2727" s="8">
        <v>40340</v>
      </c>
      <c r="P2727" s="5">
        <v>406.4</v>
      </c>
    </row>
    <row r="2728" spans="1:16" x14ac:dyDescent="0.2">
      <c r="A2728" s="8">
        <v>40343</v>
      </c>
      <c r="B2728" s="5">
        <v>-13.6</v>
      </c>
      <c r="C2728" s="8">
        <v>39251</v>
      </c>
      <c r="D2728" s="5">
        <v>49.18</v>
      </c>
      <c r="E2728" s="8">
        <v>40343</v>
      </c>
      <c r="F2728" s="5">
        <v>86.510999999999996</v>
      </c>
      <c r="G2728" s="8">
        <v>40343</v>
      </c>
      <c r="H2728" s="5">
        <v>-1.329</v>
      </c>
      <c r="I2728" s="8">
        <v>40343</v>
      </c>
      <c r="J2728" s="5">
        <v>100.93</v>
      </c>
      <c r="K2728" s="8">
        <v>40343</v>
      </c>
      <c r="L2728" s="5">
        <v>28.58</v>
      </c>
      <c r="M2728" s="8">
        <v>39251</v>
      </c>
      <c r="N2728" s="5">
        <v>68.099999999999994</v>
      </c>
      <c r="O2728" s="8">
        <v>40343</v>
      </c>
      <c r="P2728" s="5">
        <v>390.5</v>
      </c>
    </row>
    <row r="2729" spans="1:16" x14ac:dyDescent="0.2">
      <c r="A2729" s="8">
        <v>40344</v>
      </c>
      <c r="B2729" s="5">
        <v>-12.1</v>
      </c>
      <c r="C2729" s="8">
        <v>39252</v>
      </c>
      <c r="D2729" s="5">
        <v>64.03</v>
      </c>
      <c r="E2729" s="8">
        <v>40344</v>
      </c>
      <c r="F2729" s="5">
        <v>85.980999999999995</v>
      </c>
      <c r="G2729" s="8">
        <v>40344</v>
      </c>
      <c r="H2729" s="5">
        <v>-1.1379999999999999</v>
      </c>
      <c r="I2729" s="8">
        <v>40344</v>
      </c>
      <c r="J2729" s="5">
        <v>100.81</v>
      </c>
      <c r="K2729" s="8">
        <v>40344</v>
      </c>
      <c r="L2729" s="5">
        <v>25.87</v>
      </c>
      <c r="M2729" s="8">
        <v>39252</v>
      </c>
      <c r="N2729" s="5">
        <v>68.400000000000006</v>
      </c>
      <c r="O2729" s="8">
        <v>40344</v>
      </c>
      <c r="P2729" s="5">
        <v>389.3</v>
      </c>
    </row>
    <row r="2730" spans="1:16" x14ac:dyDescent="0.2">
      <c r="A2730" s="8">
        <v>40345</v>
      </c>
      <c r="B2730" s="5">
        <v>-10.8</v>
      </c>
      <c r="C2730" s="8">
        <v>39253</v>
      </c>
      <c r="D2730" s="5">
        <v>60.8</v>
      </c>
      <c r="E2730" s="8">
        <v>40345</v>
      </c>
      <c r="F2730" s="5">
        <v>86.082999999999998</v>
      </c>
      <c r="G2730" s="8">
        <v>40345</v>
      </c>
      <c r="H2730" s="5">
        <v>-1.151</v>
      </c>
      <c r="I2730" s="8">
        <v>40345</v>
      </c>
      <c r="J2730" s="5">
        <v>100.81</v>
      </c>
      <c r="K2730" s="8">
        <v>40345</v>
      </c>
      <c r="L2730" s="5">
        <v>25.92</v>
      </c>
      <c r="M2730" s="8">
        <v>39253</v>
      </c>
      <c r="N2730" s="5">
        <v>71.400000000000006</v>
      </c>
      <c r="O2730" s="8">
        <v>40345</v>
      </c>
      <c r="P2730" s="5">
        <v>391.1</v>
      </c>
    </row>
    <row r="2731" spans="1:16" x14ac:dyDescent="0.2">
      <c r="A2731" s="8">
        <v>40346</v>
      </c>
      <c r="B2731" s="5">
        <v>-15.9</v>
      </c>
      <c r="C2731" s="8">
        <v>39254</v>
      </c>
      <c r="D2731" s="5">
        <v>41.39</v>
      </c>
      <c r="E2731" s="8">
        <v>40346</v>
      </c>
      <c r="F2731" s="5">
        <v>85.688000000000002</v>
      </c>
      <c r="G2731" s="8">
        <v>40346</v>
      </c>
      <c r="H2731" s="5">
        <v>-1.137</v>
      </c>
      <c r="I2731" s="8">
        <v>40346</v>
      </c>
      <c r="J2731" s="5">
        <v>100.78</v>
      </c>
      <c r="K2731" s="8">
        <v>40346</v>
      </c>
      <c r="L2731" s="5">
        <v>25.05</v>
      </c>
      <c r="M2731" s="8">
        <v>39254</v>
      </c>
      <c r="N2731" s="5">
        <v>76.3</v>
      </c>
      <c r="O2731" s="8">
        <v>40346</v>
      </c>
      <c r="P2731" s="5">
        <v>385.7</v>
      </c>
    </row>
    <row r="2732" spans="1:16" x14ac:dyDescent="0.2">
      <c r="A2732" s="8">
        <v>40347</v>
      </c>
      <c r="B2732" s="5">
        <v>-15.8</v>
      </c>
      <c r="C2732" s="8">
        <v>39255</v>
      </c>
      <c r="D2732" s="5">
        <v>25.05</v>
      </c>
      <c r="E2732" s="8">
        <v>40347</v>
      </c>
      <c r="F2732" s="5">
        <v>85.698999999999998</v>
      </c>
      <c r="G2732" s="8">
        <v>40347</v>
      </c>
      <c r="H2732" s="5">
        <v>-1.075</v>
      </c>
      <c r="I2732" s="8">
        <v>40347</v>
      </c>
      <c r="J2732" s="5">
        <v>100.74</v>
      </c>
      <c r="K2732" s="8">
        <v>40347</v>
      </c>
      <c r="L2732" s="5">
        <v>23.95</v>
      </c>
      <c r="M2732" s="8">
        <v>39255</v>
      </c>
      <c r="N2732" s="5">
        <v>76.3</v>
      </c>
      <c r="O2732" s="8">
        <v>40347</v>
      </c>
      <c r="P2732" s="5">
        <v>379.2</v>
      </c>
    </row>
    <row r="2733" spans="1:16" x14ac:dyDescent="0.2">
      <c r="A2733" s="8">
        <v>40350</v>
      </c>
      <c r="B2733" s="5">
        <v>-15.1</v>
      </c>
      <c r="C2733" s="8">
        <v>39256</v>
      </c>
      <c r="D2733" s="5">
        <v>33.19</v>
      </c>
      <c r="E2733" s="8">
        <v>40350</v>
      </c>
      <c r="F2733" s="5">
        <v>85.932000000000002</v>
      </c>
      <c r="G2733" s="8">
        <v>40350</v>
      </c>
      <c r="H2733" s="5">
        <v>-1.054</v>
      </c>
      <c r="I2733" s="8">
        <v>40350</v>
      </c>
      <c r="J2733" s="5">
        <v>100.75</v>
      </c>
      <c r="K2733" s="8">
        <v>40350</v>
      </c>
      <c r="L2733" s="5">
        <v>24.88</v>
      </c>
      <c r="M2733" s="8">
        <v>39256</v>
      </c>
      <c r="N2733" s="5">
        <v>76.3</v>
      </c>
      <c r="O2733" s="8">
        <v>40350</v>
      </c>
      <c r="P2733" s="5">
        <v>353.5</v>
      </c>
    </row>
    <row r="2734" spans="1:16" x14ac:dyDescent="0.2">
      <c r="A2734" s="8">
        <v>40351</v>
      </c>
      <c r="B2734" s="5">
        <v>-14.9</v>
      </c>
      <c r="C2734" s="8">
        <v>39257</v>
      </c>
      <c r="D2734" s="5">
        <v>88.41</v>
      </c>
      <c r="E2734" s="8">
        <v>40351</v>
      </c>
      <c r="F2734" s="5">
        <v>86.105999999999995</v>
      </c>
      <c r="G2734" s="8">
        <v>40351</v>
      </c>
      <c r="H2734" s="5">
        <v>-1.1910000000000001</v>
      </c>
      <c r="I2734" s="8">
        <v>40351</v>
      </c>
      <c r="J2734" s="5">
        <v>100.83</v>
      </c>
      <c r="K2734" s="8">
        <v>40351</v>
      </c>
      <c r="L2734" s="5">
        <v>27.05</v>
      </c>
      <c r="M2734" s="8">
        <v>39257</v>
      </c>
      <c r="N2734" s="5">
        <v>76.3</v>
      </c>
      <c r="O2734" s="8">
        <v>40351</v>
      </c>
      <c r="P2734" s="5">
        <v>339.7</v>
      </c>
    </row>
    <row r="2735" spans="1:16" x14ac:dyDescent="0.2">
      <c r="A2735" s="8">
        <v>40352</v>
      </c>
      <c r="B2735" s="5">
        <v>-20.6</v>
      </c>
      <c r="C2735" s="8">
        <v>39258</v>
      </c>
      <c r="D2735" s="5">
        <v>21.46</v>
      </c>
      <c r="E2735" s="8">
        <v>40352</v>
      </c>
      <c r="F2735" s="5">
        <v>85.741</v>
      </c>
      <c r="G2735" s="8">
        <v>40352</v>
      </c>
      <c r="H2735" s="5">
        <v>-1.214</v>
      </c>
      <c r="I2735" s="8">
        <v>40352</v>
      </c>
      <c r="J2735" s="5">
        <v>100.83</v>
      </c>
      <c r="K2735" s="8">
        <v>40352</v>
      </c>
      <c r="L2735" s="5">
        <v>26.91</v>
      </c>
      <c r="M2735" s="8">
        <v>39258</v>
      </c>
      <c r="N2735" s="5">
        <v>79</v>
      </c>
      <c r="O2735" s="8">
        <v>40352</v>
      </c>
      <c r="P2735" s="5">
        <v>314.7</v>
      </c>
    </row>
    <row r="2736" spans="1:16" x14ac:dyDescent="0.2">
      <c r="A2736" s="8">
        <v>40353</v>
      </c>
      <c r="B2736" s="5">
        <v>-20</v>
      </c>
      <c r="C2736" s="8">
        <v>39259</v>
      </c>
      <c r="D2736" s="5">
        <v>42.83</v>
      </c>
      <c r="E2736" s="8">
        <v>40353</v>
      </c>
      <c r="F2736" s="5">
        <v>85.733000000000004</v>
      </c>
      <c r="G2736" s="8">
        <v>40353</v>
      </c>
      <c r="H2736" s="5">
        <v>-1.351</v>
      </c>
      <c r="I2736" s="8">
        <v>40353</v>
      </c>
      <c r="J2736" s="5">
        <v>100.92</v>
      </c>
      <c r="K2736" s="8">
        <v>40353</v>
      </c>
      <c r="L2736" s="5">
        <v>29.74</v>
      </c>
      <c r="M2736" s="8">
        <v>39259</v>
      </c>
      <c r="N2736" s="5">
        <v>77.2</v>
      </c>
      <c r="O2736" s="8">
        <v>40353</v>
      </c>
      <c r="P2736" s="5">
        <v>309.7</v>
      </c>
    </row>
    <row r="2737" spans="1:16" x14ac:dyDescent="0.2">
      <c r="A2737" s="8">
        <v>40354</v>
      </c>
      <c r="B2737" s="5">
        <v>-24.3</v>
      </c>
      <c r="C2737" s="8">
        <v>39260</v>
      </c>
      <c r="D2737" s="5">
        <v>62.97</v>
      </c>
      <c r="E2737" s="8">
        <v>40354</v>
      </c>
      <c r="F2737" s="5">
        <v>85.313000000000002</v>
      </c>
      <c r="G2737" s="8">
        <v>40354</v>
      </c>
      <c r="H2737" s="5">
        <v>-1.2889999999999999</v>
      </c>
      <c r="I2737" s="8">
        <v>40354</v>
      </c>
      <c r="J2737" s="5">
        <v>100.89</v>
      </c>
      <c r="K2737" s="8">
        <v>40354</v>
      </c>
      <c r="L2737" s="5">
        <v>28.53</v>
      </c>
      <c r="M2737" s="8">
        <v>39260</v>
      </c>
      <c r="N2737" s="5">
        <v>79.400000000000006</v>
      </c>
      <c r="O2737" s="8">
        <v>40354</v>
      </c>
      <c r="P2737" s="5">
        <v>321</v>
      </c>
    </row>
    <row r="2738" spans="1:16" x14ac:dyDescent="0.2">
      <c r="A2738" s="8">
        <v>40357</v>
      </c>
      <c r="B2738" s="5">
        <v>-24.8</v>
      </c>
      <c r="C2738" s="8">
        <v>39261</v>
      </c>
      <c r="D2738" s="5">
        <v>49.97</v>
      </c>
      <c r="E2738" s="8">
        <v>40357</v>
      </c>
      <c r="F2738" s="5">
        <v>85.652000000000001</v>
      </c>
      <c r="G2738" s="8">
        <v>40357</v>
      </c>
      <c r="H2738" s="5">
        <v>-1.335</v>
      </c>
      <c r="I2738" s="8">
        <v>40357</v>
      </c>
      <c r="J2738" s="5">
        <v>100.89</v>
      </c>
      <c r="K2738" s="8">
        <v>40357</v>
      </c>
      <c r="L2738" s="5">
        <v>29</v>
      </c>
      <c r="M2738" s="8">
        <v>39261</v>
      </c>
      <c r="N2738" s="5">
        <v>75.5</v>
      </c>
      <c r="O2738" s="8">
        <v>40357</v>
      </c>
      <c r="P2738" s="5">
        <v>297.3</v>
      </c>
    </row>
    <row r="2739" spans="1:16" x14ac:dyDescent="0.2">
      <c r="A2739" s="8">
        <v>40358</v>
      </c>
      <c r="B2739" s="5">
        <v>-36.4</v>
      </c>
      <c r="C2739" s="8">
        <v>39262</v>
      </c>
      <c r="D2739" s="5">
        <v>132.16999999999999</v>
      </c>
      <c r="E2739" s="8">
        <v>40358</v>
      </c>
      <c r="F2739" s="5">
        <v>86.025000000000006</v>
      </c>
      <c r="G2739" s="8">
        <v>40358</v>
      </c>
      <c r="H2739" s="5">
        <v>-1.615</v>
      </c>
      <c r="I2739" s="8">
        <v>40358</v>
      </c>
      <c r="J2739" s="5">
        <v>101.06</v>
      </c>
      <c r="K2739" s="8">
        <v>40358</v>
      </c>
      <c r="L2739" s="5">
        <v>34.130000000000003</v>
      </c>
      <c r="M2739" s="8">
        <v>39262</v>
      </c>
      <c r="N2739" s="5">
        <v>77.5</v>
      </c>
      <c r="O2739" s="8">
        <v>40358</v>
      </c>
      <c r="P2739" s="5">
        <v>286.89999999999998</v>
      </c>
    </row>
    <row r="2740" spans="1:16" x14ac:dyDescent="0.2">
      <c r="A2740" s="8">
        <v>40359</v>
      </c>
      <c r="B2740" s="5">
        <v>-35.9</v>
      </c>
      <c r="C2740" s="8">
        <v>39263</v>
      </c>
      <c r="D2740" s="5">
        <v>29.7</v>
      </c>
      <c r="E2740" s="8">
        <v>40359</v>
      </c>
      <c r="F2740" s="5">
        <v>86.019000000000005</v>
      </c>
      <c r="G2740" s="8">
        <v>40359</v>
      </c>
      <c r="H2740" s="5">
        <v>-1.643</v>
      </c>
      <c r="I2740" s="8">
        <v>40359</v>
      </c>
      <c r="J2740" s="5">
        <v>101.1</v>
      </c>
      <c r="K2740" s="8">
        <v>40359</v>
      </c>
      <c r="L2740" s="5">
        <v>34.54</v>
      </c>
      <c r="M2740" s="8">
        <v>39263</v>
      </c>
      <c r="N2740" s="5">
        <v>77.5</v>
      </c>
      <c r="O2740" s="8">
        <v>40359</v>
      </c>
      <c r="P2740" s="5">
        <v>280.89999999999998</v>
      </c>
    </row>
    <row r="2741" spans="1:16" x14ac:dyDescent="0.2">
      <c r="A2741" s="8">
        <v>40360</v>
      </c>
      <c r="B2741" s="5">
        <v>-43.6</v>
      </c>
      <c r="C2741" s="8">
        <v>39264</v>
      </c>
      <c r="D2741" s="5">
        <v>60.89</v>
      </c>
      <c r="E2741" s="8">
        <v>40360</v>
      </c>
      <c r="F2741" s="5">
        <v>84.715999999999994</v>
      </c>
      <c r="G2741" s="8">
        <v>40360</v>
      </c>
      <c r="H2741" s="5">
        <v>-1.5580000000000001</v>
      </c>
      <c r="I2741" s="8">
        <v>40360</v>
      </c>
      <c r="J2741" s="5">
        <v>101.09</v>
      </c>
      <c r="K2741" s="8">
        <v>40360</v>
      </c>
      <c r="L2741" s="5">
        <v>32.86</v>
      </c>
      <c r="M2741" s="8">
        <v>39264</v>
      </c>
      <c r="N2741" s="5">
        <v>77.5</v>
      </c>
      <c r="O2741" s="8">
        <v>40360</v>
      </c>
      <c r="P2741" s="5">
        <v>280.89999999999998</v>
      </c>
    </row>
    <row r="2742" spans="1:16" x14ac:dyDescent="0.2">
      <c r="A2742" s="8">
        <v>40361</v>
      </c>
      <c r="B2742" s="5">
        <v>-19.899999999999999</v>
      </c>
      <c r="C2742" s="8">
        <v>39265</v>
      </c>
      <c r="D2742" s="5">
        <v>47.75</v>
      </c>
      <c r="E2742" s="8">
        <v>40361</v>
      </c>
      <c r="F2742" s="5">
        <v>84.427000000000007</v>
      </c>
      <c r="G2742" s="8">
        <v>40361</v>
      </c>
      <c r="H2742" s="5">
        <v>-1.4379999999999999</v>
      </c>
      <c r="I2742" s="8">
        <v>40361</v>
      </c>
      <c r="J2742" s="5">
        <v>101.12</v>
      </c>
      <c r="K2742" s="8">
        <v>40361</v>
      </c>
      <c r="L2742" s="5">
        <v>30.12</v>
      </c>
      <c r="M2742" s="8">
        <v>39265</v>
      </c>
      <c r="N2742" s="5">
        <v>76</v>
      </c>
      <c r="O2742" s="8">
        <v>40361</v>
      </c>
      <c r="P2742" s="5">
        <v>290.8</v>
      </c>
    </row>
    <row r="2743" spans="1:16" x14ac:dyDescent="0.2">
      <c r="A2743" s="8">
        <v>40364</v>
      </c>
      <c r="B2743" s="5">
        <v>-18.899999999999999</v>
      </c>
      <c r="C2743" s="8">
        <v>39266</v>
      </c>
      <c r="D2743" s="5">
        <v>14.12</v>
      </c>
      <c r="E2743" s="8">
        <v>40364</v>
      </c>
      <c r="F2743" s="5">
        <v>84.608000000000004</v>
      </c>
      <c r="G2743" s="8">
        <v>40364</v>
      </c>
      <c r="H2743" s="5">
        <v>-1.4350000000000001</v>
      </c>
      <c r="I2743" s="8">
        <v>40364</v>
      </c>
      <c r="J2743" s="5">
        <v>101.12</v>
      </c>
      <c r="K2743" s="8">
        <v>40364</v>
      </c>
      <c r="L2743" s="5">
        <v>30.12</v>
      </c>
      <c r="M2743" s="8">
        <v>39266</v>
      </c>
      <c r="N2743" s="5">
        <v>73.5</v>
      </c>
      <c r="O2743" s="8">
        <v>40364</v>
      </c>
      <c r="P2743" s="5">
        <v>284.8</v>
      </c>
    </row>
    <row r="2744" spans="1:16" x14ac:dyDescent="0.2">
      <c r="A2744" s="8">
        <v>40365</v>
      </c>
      <c r="B2744" s="5">
        <v>-21.1</v>
      </c>
      <c r="C2744" s="8">
        <v>39267</v>
      </c>
      <c r="D2744" s="5">
        <v>3.38</v>
      </c>
      <c r="E2744" s="8">
        <v>40365</v>
      </c>
      <c r="F2744" s="5">
        <v>84.082999999999998</v>
      </c>
      <c r="G2744" s="8">
        <v>40365</v>
      </c>
      <c r="H2744" s="5">
        <v>-1.4350000000000001</v>
      </c>
      <c r="I2744" s="8">
        <v>40365</v>
      </c>
      <c r="J2744" s="5">
        <v>101.07</v>
      </c>
      <c r="K2744" s="8">
        <v>40365</v>
      </c>
      <c r="L2744" s="5">
        <v>29.65</v>
      </c>
      <c r="M2744" s="8">
        <v>39267</v>
      </c>
      <c r="N2744" s="5">
        <v>73.5</v>
      </c>
      <c r="O2744" s="8">
        <v>40365</v>
      </c>
      <c r="P2744" s="5">
        <v>288.60000000000002</v>
      </c>
    </row>
    <row r="2745" spans="1:16" x14ac:dyDescent="0.2">
      <c r="A2745" s="8">
        <v>40366</v>
      </c>
      <c r="B2745" s="5">
        <v>-20.8</v>
      </c>
      <c r="C2745" s="8">
        <v>39268</v>
      </c>
      <c r="D2745" s="5">
        <v>9.7899999999999991</v>
      </c>
      <c r="E2745" s="8">
        <v>40366</v>
      </c>
      <c r="F2745" s="5">
        <v>83.822000000000003</v>
      </c>
      <c r="G2745" s="8">
        <v>40366</v>
      </c>
      <c r="H2745" s="5">
        <v>-1.2470000000000001</v>
      </c>
      <c r="I2745" s="8">
        <v>40366</v>
      </c>
      <c r="J2745" s="5">
        <v>100.9</v>
      </c>
      <c r="K2745" s="8">
        <v>40366</v>
      </c>
      <c r="L2745" s="5">
        <v>26.84</v>
      </c>
      <c r="M2745" s="8">
        <v>39268</v>
      </c>
      <c r="N2745" s="5">
        <v>76.5</v>
      </c>
      <c r="O2745" s="8">
        <v>40366</v>
      </c>
      <c r="P2745" s="5">
        <v>286.8</v>
      </c>
    </row>
    <row r="2746" spans="1:16" x14ac:dyDescent="0.2">
      <c r="A2746" s="8">
        <v>40367</v>
      </c>
      <c r="B2746" s="5">
        <v>-20.100000000000001</v>
      </c>
      <c r="C2746" s="8">
        <v>39269</v>
      </c>
      <c r="D2746" s="5">
        <v>28.94</v>
      </c>
      <c r="E2746" s="8">
        <v>40367</v>
      </c>
      <c r="F2746" s="5">
        <v>83.823999999999998</v>
      </c>
      <c r="G2746" s="8">
        <v>40367</v>
      </c>
      <c r="H2746" s="5">
        <v>-1.125</v>
      </c>
      <c r="I2746" s="8">
        <v>40367</v>
      </c>
      <c r="J2746" s="5">
        <v>100.86</v>
      </c>
      <c r="K2746" s="8">
        <v>40367</v>
      </c>
      <c r="L2746" s="5">
        <v>25.71</v>
      </c>
      <c r="M2746" s="8">
        <v>39269</v>
      </c>
      <c r="N2746" s="5">
        <v>74.400000000000006</v>
      </c>
      <c r="O2746" s="8">
        <v>40367</v>
      </c>
      <c r="P2746" s="5">
        <v>287.2</v>
      </c>
    </row>
    <row r="2747" spans="1:16" x14ac:dyDescent="0.2">
      <c r="A2747" s="8">
        <v>40368</v>
      </c>
      <c r="B2747" s="5">
        <v>-19.600000000000001</v>
      </c>
      <c r="C2747" s="8">
        <v>39270</v>
      </c>
      <c r="D2747" s="5">
        <v>64.37</v>
      </c>
      <c r="E2747" s="8">
        <v>40368</v>
      </c>
      <c r="F2747" s="5">
        <v>83.947000000000003</v>
      </c>
      <c r="G2747" s="8">
        <v>40368</v>
      </c>
      <c r="H2747" s="5">
        <v>-1.1120000000000001</v>
      </c>
      <c r="I2747" s="8">
        <v>40368</v>
      </c>
      <c r="J2747" s="5">
        <v>100.83</v>
      </c>
      <c r="K2747" s="8">
        <v>40368</v>
      </c>
      <c r="L2747" s="5">
        <v>24.98</v>
      </c>
      <c r="M2747" s="8">
        <v>39270</v>
      </c>
      <c r="N2747" s="5">
        <v>74.400000000000006</v>
      </c>
      <c r="O2747" s="8">
        <v>40368</v>
      </c>
      <c r="P2747" s="5">
        <v>285.60000000000002</v>
      </c>
    </row>
    <row r="2748" spans="1:16" x14ac:dyDescent="0.2">
      <c r="A2748" s="8">
        <v>40371</v>
      </c>
      <c r="B2748" s="5">
        <v>-17.2</v>
      </c>
      <c r="C2748" s="8">
        <v>39271</v>
      </c>
      <c r="D2748" s="5">
        <v>107.42</v>
      </c>
      <c r="E2748" s="8">
        <v>40371</v>
      </c>
      <c r="F2748" s="5">
        <v>84.203000000000003</v>
      </c>
      <c r="G2748" s="8">
        <v>40371</v>
      </c>
      <c r="H2748" s="5">
        <v>-1.032</v>
      </c>
      <c r="I2748" s="8">
        <v>40371</v>
      </c>
      <c r="J2748" s="5">
        <v>100.84</v>
      </c>
      <c r="K2748" s="8">
        <v>40371</v>
      </c>
      <c r="L2748" s="5">
        <v>24.43</v>
      </c>
      <c r="M2748" s="8">
        <v>39271</v>
      </c>
      <c r="N2748" s="5">
        <v>74.400000000000006</v>
      </c>
      <c r="O2748" s="8">
        <v>40371</v>
      </c>
      <c r="P2748" s="5">
        <v>279.7</v>
      </c>
    </row>
    <row r="2749" spans="1:16" x14ac:dyDescent="0.2">
      <c r="A2749" s="8">
        <v>40372</v>
      </c>
      <c r="B2749" s="5">
        <v>-26</v>
      </c>
      <c r="C2749" s="8">
        <v>39272</v>
      </c>
      <c r="D2749" s="5">
        <v>85.37</v>
      </c>
      <c r="E2749" s="8">
        <v>40372</v>
      </c>
      <c r="F2749" s="5">
        <v>83.643000000000001</v>
      </c>
      <c r="G2749" s="8">
        <v>40372</v>
      </c>
      <c r="H2749" s="5">
        <v>-0.98399999999999999</v>
      </c>
      <c r="I2749" s="8">
        <v>40372</v>
      </c>
      <c r="J2749" s="5">
        <v>100.75</v>
      </c>
      <c r="K2749" s="8">
        <v>40372</v>
      </c>
      <c r="L2749" s="5">
        <v>24.56</v>
      </c>
      <c r="M2749" s="8">
        <v>39272</v>
      </c>
      <c r="N2749" s="5">
        <v>74.400000000000006</v>
      </c>
      <c r="O2749" s="8">
        <v>40372</v>
      </c>
      <c r="P2749" s="5">
        <v>253.4</v>
      </c>
    </row>
    <row r="2750" spans="1:16" x14ac:dyDescent="0.2">
      <c r="A2750" s="8">
        <v>40373</v>
      </c>
      <c r="B2750" s="5">
        <v>-25.3</v>
      </c>
      <c r="C2750" s="8">
        <v>39273</v>
      </c>
      <c r="D2750" s="5">
        <v>42.49</v>
      </c>
      <c r="E2750" s="8">
        <v>40373</v>
      </c>
      <c r="F2750" s="5">
        <v>83.426000000000002</v>
      </c>
      <c r="G2750" s="8">
        <v>40373</v>
      </c>
      <c r="H2750" s="5">
        <v>-1.012</v>
      </c>
      <c r="I2750" s="8">
        <v>40373</v>
      </c>
      <c r="J2750" s="5">
        <v>100.74</v>
      </c>
      <c r="K2750" s="8">
        <v>40373</v>
      </c>
      <c r="L2750" s="5">
        <v>24.89</v>
      </c>
      <c r="M2750" s="8">
        <v>39273</v>
      </c>
      <c r="N2750" s="5">
        <v>78.099999999999994</v>
      </c>
      <c r="O2750" s="8">
        <v>40373</v>
      </c>
      <c r="P2750" s="5">
        <v>243.9</v>
      </c>
    </row>
    <row r="2751" spans="1:16" x14ac:dyDescent="0.2">
      <c r="A2751" s="8">
        <v>40374</v>
      </c>
      <c r="B2751" s="5">
        <v>-28.5</v>
      </c>
      <c r="C2751" s="8">
        <v>39274</v>
      </c>
      <c r="D2751" s="5">
        <v>20.82</v>
      </c>
      <c r="E2751" s="8">
        <v>40374</v>
      </c>
      <c r="F2751" s="5">
        <v>82.558000000000007</v>
      </c>
      <c r="G2751" s="8">
        <v>40374</v>
      </c>
      <c r="H2751" s="5">
        <v>-1.083</v>
      </c>
      <c r="I2751" s="8">
        <v>40374</v>
      </c>
      <c r="J2751" s="5">
        <v>100.69</v>
      </c>
      <c r="K2751" s="8">
        <v>40374</v>
      </c>
      <c r="L2751" s="5">
        <v>25.14</v>
      </c>
      <c r="M2751" s="8">
        <v>39274</v>
      </c>
      <c r="N2751" s="5">
        <v>77</v>
      </c>
      <c r="O2751" s="8">
        <v>40374</v>
      </c>
      <c r="P2751" s="5">
        <v>233.9</v>
      </c>
    </row>
    <row r="2752" spans="1:16" x14ac:dyDescent="0.2">
      <c r="A2752" s="8">
        <v>40375</v>
      </c>
      <c r="B2752" s="5">
        <v>-33.5</v>
      </c>
      <c r="C2752" s="8">
        <v>39275</v>
      </c>
      <c r="D2752" s="5">
        <v>66.87</v>
      </c>
      <c r="E2752" s="8">
        <v>40375</v>
      </c>
      <c r="F2752" s="5">
        <v>82.486000000000004</v>
      </c>
      <c r="G2752" s="8">
        <v>40375</v>
      </c>
      <c r="H2752" s="5">
        <v>-1.175</v>
      </c>
      <c r="I2752" s="8">
        <v>40375</v>
      </c>
      <c r="J2752" s="5">
        <v>100.83</v>
      </c>
      <c r="K2752" s="8">
        <v>40375</v>
      </c>
      <c r="L2752" s="5">
        <v>26.25</v>
      </c>
      <c r="M2752" s="8">
        <v>39275</v>
      </c>
      <c r="N2752" s="5">
        <v>75.5</v>
      </c>
      <c r="O2752" s="8">
        <v>40375</v>
      </c>
      <c r="P2752" s="5">
        <v>227.5</v>
      </c>
    </row>
    <row r="2753" spans="1:16" x14ac:dyDescent="0.2">
      <c r="A2753" s="8">
        <v>40378</v>
      </c>
      <c r="B2753" s="5">
        <v>-34.1</v>
      </c>
      <c r="C2753" s="8">
        <v>39276</v>
      </c>
      <c r="D2753" s="5">
        <v>30.3</v>
      </c>
      <c r="E2753" s="8">
        <v>40378</v>
      </c>
      <c r="F2753" s="5">
        <v>82.513000000000005</v>
      </c>
      <c r="G2753" s="8">
        <v>40378</v>
      </c>
      <c r="H2753" s="5">
        <v>-1.077</v>
      </c>
      <c r="I2753" s="8">
        <v>40378</v>
      </c>
      <c r="J2753" s="5">
        <v>100.8</v>
      </c>
      <c r="K2753" s="8">
        <v>40378</v>
      </c>
      <c r="L2753" s="5">
        <v>25.97</v>
      </c>
      <c r="M2753" s="8">
        <v>39276</v>
      </c>
      <c r="N2753" s="5">
        <v>73.099999999999994</v>
      </c>
      <c r="O2753" s="8">
        <v>40378</v>
      </c>
      <c r="P2753" s="5">
        <v>216.6</v>
      </c>
    </row>
    <row r="2754" spans="1:16" x14ac:dyDescent="0.2">
      <c r="A2754" s="8">
        <v>40379</v>
      </c>
      <c r="B2754" s="5">
        <v>-35</v>
      </c>
      <c r="C2754" s="8">
        <v>39277</v>
      </c>
      <c r="D2754" s="5">
        <v>24.67</v>
      </c>
      <c r="E2754" s="8">
        <v>40379</v>
      </c>
      <c r="F2754" s="5">
        <v>82.747</v>
      </c>
      <c r="G2754" s="8">
        <v>40379</v>
      </c>
      <c r="H2754" s="5">
        <v>-0.95399999999999996</v>
      </c>
      <c r="I2754" s="8">
        <v>40379</v>
      </c>
      <c r="J2754" s="5">
        <v>100.75</v>
      </c>
      <c r="K2754" s="8">
        <v>40379</v>
      </c>
      <c r="L2754" s="5">
        <v>23.93</v>
      </c>
      <c r="M2754" s="8">
        <v>39277</v>
      </c>
      <c r="N2754" s="5">
        <v>73.099999999999994</v>
      </c>
      <c r="O2754" s="8">
        <v>40379</v>
      </c>
      <c r="P2754" s="5">
        <v>211.3</v>
      </c>
    </row>
    <row r="2755" spans="1:16" x14ac:dyDescent="0.2">
      <c r="A2755" s="8">
        <v>40380</v>
      </c>
      <c r="B2755" s="5">
        <v>-35.6</v>
      </c>
      <c r="C2755" s="8">
        <v>39278</v>
      </c>
      <c r="D2755" s="5">
        <v>69.94</v>
      </c>
      <c r="E2755" s="8">
        <v>40380</v>
      </c>
      <c r="F2755" s="5">
        <v>83.393000000000001</v>
      </c>
      <c r="G2755" s="8">
        <v>40380</v>
      </c>
      <c r="H2755" s="5">
        <v>-1.06</v>
      </c>
      <c r="I2755" s="8">
        <v>40380</v>
      </c>
      <c r="J2755" s="5">
        <v>100.81</v>
      </c>
      <c r="K2755" s="8">
        <v>40380</v>
      </c>
      <c r="L2755" s="5">
        <v>25.64</v>
      </c>
      <c r="M2755" s="8">
        <v>39278</v>
      </c>
      <c r="N2755" s="5">
        <v>73.099999999999994</v>
      </c>
      <c r="O2755" s="8">
        <v>40380</v>
      </c>
      <c r="P2755" s="5">
        <v>207.1</v>
      </c>
    </row>
    <row r="2756" spans="1:16" x14ac:dyDescent="0.2">
      <c r="A2756" s="8">
        <v>40381</v>
      </c>
      <c r="B2756" s="5">
        <v>-36.799999999999997</v>
      </c>
      <c r="C2756" s="8">
        <v>39279</v>
      </c>
      <c r="D2756" s="5">
        <v>22.11</v>
      </c>
      <c r="E2756" s="8">
        <v>40381</v>
      </c>
      <c r="F2756" s="5">
        <v>82.594999999999999</v>
      </c>
      <c r="G2756" s="8">
        <v>40381</v>
      </c>
      <c r="H2756" s="5">
        <v>-0.93300000000000005</v>
      </c>
      <c r="I2756" s="8">
        <v>40381</v>
      </c>
      <c r="J2756" s="5">
        <v>100.65</v>
      </c>
      <c r="K2756" s="8">
        <v>40381</v>
      </c>
      <c r="L2756" s="5">
        <v>24.63</v>
      </c>
      <c r="M2756" s="8">
        <v>39279</v>
      </c>
      <c r="N2756" s="5">
        <v>71.099999999999994</v>
      </c>
      <c r="O2756" s="8">
        <v>40381</v>
      </c>
      <c r="P2756" s="5">
        <v>203.7</v>
      </c>
    </row>
    <row r="2757" spans="1:16" x14ac:dyDescent="0.2">
      <c r="A2757" s="8">
        <v>40382</v>
      </c>
      <c r="B2757" s="5">
        <v>-37</v>
      </c>
      <c r="C2757" s="8">
        <v>39280</v>
      </c>
      <c r="D2757" s="5">
        <v>21.08</v>
      </c>
      <c r="E2757" s="8">
        <v>40382</v>
      </c>
      <c r="F2757" s="5">
        <v>82.463999999999999</v>
      </c>
      <c r="G2757" s="8">
        <v>40382</v>
      </c>
      <c r="H2757" s="5">
        <v>-0.85099999999999998</v>
      </c>
      <c r="I2757" s="8">
        <v>40382</v>
      </c>
      <c r="J2757" s="5">
        <v>100.62</v>
      </c>
      <c r="K2757" s="8">
        <v>40382</v>
      </c>
      <c r="L2757" s="5">
        <v>23.47</v>
      </c>
      <c r="M2757" s="8">
        <v>39280</v>
      </c>
      <c r="N2757" s="5">
        <v>69.8</v>
      </c>
      <c r="O2757" s="8">
        <v>40382</v>
      </c>
      <c r="P2757" s="5">
        <v>198.5</v>
      </c>
    </row>
    <row r="2758" spans="1:16" x14ac:dyDescent="0.2">
      <c r="A2758" s="8">
        <v>40385</v>
      </c>
      <c r="B2758" s="5">
        <v>-37.1</v>
      </c>
      <c r="C2758" s="8">
        <v>39281</v>
      </c>
      <c r="D2758" s="5">
        <v>30.01</v>
      </c>
      <c r="E2758" s="8">
        <v>40385</v>
      </c>
      <c r="F2758" s="5">
        <v>82.087000000000003</v>
      </c>
      <c r="G2758" s="8">
        <v>40385</v>
      </c>
      <c r="H2758" s="5">
        <v>-0.83299999999999996</v>
      </c>
      <c r="I2758" s="8">
        <v>40385</v>
      </c>
      <c r="J2758" s="5">
        <v>100.56</v>
      </c>
      <c r="K2758" s="8">
        <v>40385</v>
      </c>
      <c r="L2758" s="5">
        <v>22.73</v>
      </c>
      <c r="M2758" s="8">
        <v>39281</v>
      </c>
      <c r="N2758" s="5">
        <v>71.400000000000006</v>
      </c>
      <c r="O2758" s="8">
        <v>40385</v>
      </c>
      <c r="P2758" s="5">
        <v>174.8</v>
      </c>
    </row>
    <row r="2759" spans="1:16" x14ac:dyDescent="0.2">
      <c r="A2759" s="8">
        <v>40386</v>
      </c>
      <c r="B2759" s="5">
        <v>-37.9</v>
      </c>
      <c r="C2759" s="8">
        <v>39282</v>
      </c>
      <c r="D2759" s="5">
        <v>39.9</v>
      </c>
      <c r="E2759" s="8">
        <v>40386</v>
      </c>
      <c r="F2759" s="5">
        <v>82.185000000000002</v>
      </c>
      <c r="G2759" s="8">
        <v>40386</v>
      </c>
      <c r="H2759" s="5">
        <v>-0.72399999999999998</v>
      </c>
      <c r="I2759" s="8">
        <v>40386</v>
      </c>
      <c r="J2759" s="5">
        <v>100.57</v>
      </c>
      <c r="K2759" s="8">
        <v>40386</v>
      </c>
      <c r="L2759" s="5">
        <v>23.19</v>
      </c>
      <c r="M2759" s="8">
        <v>39282</v>
      </c>
      <c r="N2759" s="5">
        <v>68.900000000000006</v>
      </c>
      <c r="O2759" s="8">
        <v>40386</v>
      </c>
      <c r="P2759" s="5">
        <v>163.19999999999999</v>
      </c>
    </row>
    <row r="2760" spans="1:16" x14ac:dyDescent="0.2">
      <c r="A2760" s="8">
        <v>40387</v>
      </c>
      <c r="B2760" s="5">
        <v>-41.1</v>
      </c>
      <c r="C2760" s="8">
        <v>39283</v>
      </c>
      <c r="D2760" s="5">
        <v>68.540000000000006</v>
      </c>
      <c r="E2760" s="8">
        <v>40387</v>
      </c>
      <c r="F2760" s="5">
        <v>82.179000000000002</v>
      </c>
      <c r="G2760" s="8">
        <v>40387</v>
      </c>
      <c r="H2760" s="5">
        <v>-0.79400000000000004</v>
      </c>
      <c r="I2760" s="8">
        <v>40387</v>
      </c>
      <c r="J2760" s="5">
        <v>100.6</v>
      </c>
      <c r="K2760" s="8">
        <v>40387</v>
      </c>
      <c r="L2760" s="5">
        <v>24.25</v>
      </c>
      <c r="M2760" s="8">
        <v>39283</v>
      </c>
      <c r="N2760" s="5">
        <v>72.2</v>
      </c>
      <c r="O2760" s="8">
        <v>40387</v>
      </c>
      <c r="P2760" s="5">
        <v>148.4</v>
      </c>
    </row>
    <row r="2761" spans="1:16" x14ac:dyDescent="0.2">
      <c r="A2761" s="8">
        <v>40388</v>
      </c>
      <c r="B2761" s="5">
        <v>-40.799999999999997</v>
      </c>
      <c r="C2761" s="8">
        <v>39284</v>
      </c>
      <c r="D2761" s="5">
        <v>4.1500000000000004</v>
      </c>
      <c r="E2761" s="8">
        <v>40388</v>
      </c>
      <c r="F2761" s="5">
        <v>81.635999999999996</v>
      </c>
      <c r="G2761" s="8">
        <v>40388</v>
      </c>
      <c r="H2761" s="5">
        <v>-0.78500000000000003</v>
      </c>
      <c r="I2761" s="8">
        <v>40388</v>
      </c>
      <c r="J2761" s="5">
        <v>100.59</v>
      </c>
      <c r="K2761" s="8">
        <v>40388</v>
      </c>
      <c r="L2761" s="5">
        <v>24.13</v>
      </c>
      <c r="M2761" s="8">
        <v>39284</v>
      </c>
      <c r="N2761" s="5">
        <v>72.2</v>
      </c>
      <c r="O2761" s="8">
        <v>40388</v>
      </c>
      <c r="P2761" s="5">
        <v>145.5</v>
      </c>
    </row>
    <row r="2762" spans="1:16" x14ac:dyDescent="0.2">
      <c r="A2762" s="8">
        <v>40389</v>
      </c>
      <c r="B2762" s="5">
        <v>-37.4</v>
      </c>
      <c r="C2762" s="8">
        <v>39285</v>
      </c>
      <c r="D2762" s="5">
        <v>35.79</v>
      </c>
      <c r="E2762" s="8">
        <v>40389</v>
      </c>
      <c r="F2762" s="5">
        <v>81.539000000000001</v>
      </c>
      <c r="G2762" s="8">
        <v>40389</v>
      </c>
      <c r="H2762" s="5">
        <v>-0.78300000000000003</v>
      </c>
      <c r="I2762" s="8">
        <v>40389</v>
      </c>
      <c r="J2762" s="5">
        <v>100.55</v>
      </c>
      <c r="K2762" s="8">
        <v>40389</v>
      </c>
      <c r="L2762" s="5">
        <v>23.5</v>
      </c>
      <c r="M2762" s="8">
        <v>39285</v>
      </c>
      <c r="N2762" s="5">
        <v>72.2</v>
      </c>
      <c r="O2762" s="8">
        <v>40389</v>
      </c>
      <c r="P2762" s="5">
        <v>138.19999999999999</v>
      </c>
    </row>
    <row r="2763" spans="1:16" x14ac:dyDescent="0.2">
      <c r="A2763" s="8">
        <v>40392</v>
      </c>
      <c r="B2763" s="5">
        <v>-34.1</v>
      </c>
      <c r="C2763" s="8">
        <v>39286</v>
      </c>
      <c r="D2763" s="5">
        <v>36.68</v>
      </c>
      <c r="E2763" s="8">
        <v>40392</v>
      </c>
      <c r="F2763" s="5">
        <v>80.938000000000002</v>
      </c>
      <c r="G2763" s="8">
        <v>40392</v>
      </c>
      <c r="H2763" s="5">
        <v>-0.66100000000000003</v>
      </c>
      <c r="I2763" s="8">
        <v>40392</v>
      </c>
      <c r="J2763" s="5">
        <v>100.4</v>
      </c>
      <c r="K2763" s="8">
        <v>40392</v>
      </c>
      <c r="L2763" s="5">
        <v>22.01</v>
      </c>
      <c r="M2763" s="8">
        <v>39286</v>
      </c>
      <c r="N2763" s="5">
        <v>75.3</v>
      </c>
      <c r="O2763" s="8">
        <v>40392</v>
      </c>
      <c r="P2763" s="5">
        <v>118.5</v>
      </c>
    </row>
    <row r="2764" spans="1:16" x14ac:dyDescent="0.2">
      <c r="A2764" s="8">
        <v>40393</v>
      </c>
      <c r="B2764" s="5">
        <v>-33.799999999999997</v>
      </c>
      <c r="C2764" s="8">
        <v>39287</v>
      </c>
      <c r="D2764" s="5">
        <v>10.67</v>
      </c>
      <c r="E2764" s="8">
        <v>40393</v>
      </c>
      <c r="F2764" s="5">
        <v>80.596000000000004</v>
      </c>
      <c r="G2764" s="8">
        <v>40393</v>
      </c>
      <c r="H2764" s="5">
        <v>-0.69599999999999995</v>
      </c>
      <c r="I2764" s="8">
        <v>40393</v>
      </c>
      <c r="J2764" s="5">
        <v>100.42</v>
      </c>
      <c r="K2764" s="8">
        <v>40393</v>
      </c>
      <c r="L2764" s="5">
        <v>22.63</v>
      </c>
      <c r="M2764" s="8">
        <v>39287</v>
      </c>
      <c r="N2764" s="5">
        <v>76.7</v>
      </c>
      <c r="O2764" s="8">
        <v>40393</v>
      </c>
      <c r="P2764" s="5">
        <v>112.7</v>
      </c>
    </row>
    <row r="2765" spans="1:16" x14ac:dyDescent="0.2">
      <c r="A2765" s="8">
        <v>40394</v>
      </c>
      <c r="B2765" s="5">
        <v>-30.4</v>
      </c>
      <c r="C2765" s="8">
        <v>39288</v>
      </c>
      <c r="D2765" s="5">
        <v>10.17</v>
      </c>
      <c r="E2765" s="8">
        <v>40394</v>
      </c>
      <c r="F2765" s="5">
        <v>80.891999999999996</v>
      </c>
      <c r="G2765" s="8">
        <v>40394</v>
      </c>
      <c r="H2765" s="5">
        <v>-0.628</v>
      </c>
      <c r="I2765" s="8">
        <v>40394</v>
      </c>
      <c r="J2765" s="5">
        <v>100.39</v>
      </c>
      <c r="K2765" s="8">
        <v>40394</v>
      </c>
      <c r="L2765" s="5">
        <v>22.21</v>
      </c>
      <c r="M2765" s="8">
        <v>39288</v>
      </c>
      <c r="N2765" s="5">
        <v>78.400000000000006</v>
      </c>
      <c r="O2765" s="8">
        <v>40394</v>
      </c>
      <c r="P2765" s="5">
        <v>110.8</v>
      </c>
    </row>
    <row r="2766" spans="1:16" x14ac:dyDescent="0.2">
      <c r="A2766" s="8">
        <v>40395</v>
      </c>
      <c r="B2766" s="5">
        <v>-31.6</v>
      </c>
      <c r="C2766" s="8">
        <v>39289</v>
      </c>
      <c r="D2766" s="5">
        <v>29.04</v>
      </c>
      <c r="E2766" s="8">
        <v>40395</v>
      </c>
      <c r="F2766" s="5">
        <v>80.825000000000003</v>
      </c>
      <c r="G2766" s="8">
        <v>40395</v>
      </c>
      <c r="H2766" s="5">
        <v>-0.66</v>
      </c>
      <c r="I2766" s="8">
        <v>40395</v>
      </c>
      <c r="J2766" s="5">
        <v>100.4</v>
      </c>
      <c r="K2766" s="8">
        <v>40395</v>
      </c>
      <c r="L2766" s="5">
        <v>22.1</v>
      </c>
      <c r="M2766" s="8">
        <v>39289</v>
      </c>
      <c r="N2766" s="5">
        <v>93.5</v>
      </c>
      <c r="O2766" s="8">
        <v>40395</v>
      </c>
      <c r="P2766" s="5">
        <v>109.9</v>
      </c>
    </row>
    <row r="2767" spans="1:16" x14ac:dyDescent="0.2">
      <c r="A2767" s="8">
        <v>40396</v>
      </c>
      <c r="B2767" s="5">
        <v>-32.9</v>
      </c>
      <c r="C2767" s="8">
        <v>39290</v>
      </c>
      <c r="D2767" s="5">
        <v>39.85</v>
      </c>
      <c r="E2767" s="8">
        <v>40396</v>
      </c>
      <c r="F2767" s="5">
        <v>80.406999999999996</v>
      </c>
      <c r="G2767" s="8">
        <v>40396</v>
      </c>
      <c r="H2767" s="5">
        <v>-0.66900000000000004</v>
      </c>
      <c r="I2767" s="8">
        <v>40396</v>
      </c>
      <c r="J2767" s="5">
        <v>100.4</v>
      </c>
      <c r="K2767" s="8">
        <v>40396</v>
      </c>
      <c r="L2767" s="5">
        <v>21.74</v>
      </c>
      <c r="M2767" s="8">
        <v>39290</v>
      </c>
      <c r="N2767" s="5">
        <v>92.6</v>
      </c>
      <c r="O2767" s="8">
        <v>40396</v>
      </c>
      <c r="P2767" s="5">
        <v>115.1</v>
      </c>
    </row>
    <row r="2768" spans="1:16" x14ac:dyDescent="0.2">
      <c r="A2768" s="8">
        <v>40399</v>
      </c>
      <c r="B2768" s="5">
        <v>-33</v>
      </c>
      <c r="C2768" s="8">
        <v>39291</v>
      </c>
      <c r="D2768" s="5">
        <v>52.22</v>
      </c>
      <c r="E2768" s="8">
        <v>40399</v>
      </c>
      <c r="F2768" s="5">
        <v>80.710999999999999</v>
      </c>
      <c r="G2768" s="8">
        <v>40399</v>
      </c>
      <c r="H2768" s="5">
        <v>-0.66800000000000004</v>
      </c>
      <c r="I2768" s="8">
        <v>40399</v>
      </c>
      <c r="J2768" s="5">
        <v>100.36</v>
      </c>
      <c r="K2768" s="8">
        <v>40399</v>
      </c>
      <c r="L2768" s="5">
        <v>22.14</v>
      </c>
      <c r="M2768" s="8">
        <v>39291</v>
      </c>
      <c r="N2768" s="5">
        <v>92.6</v>
      </c>
      <c r="O2768" s="8">
        <v>40399</v>
      </c>
      <c r="P2768" s="5">
        <v>113</v>
      </c>
    </row>
    <row r="2769" spans="1:16" x14ac:dyDescent="0.2">
      <c r="A2769" s="8">
        <v>40400</v>
      </c>
      <c r="B2769" s="5">
        <v>-33</v>
      </c>
      <c r="C2769" s="8">
        <v>39292</v>
      </c>
      <c r="D2769" s="5">
        <v>69.94</v>
      </c>
      <c r="E2769" s="8">
        <v>40400</v>
      </c>
      <c r="F2769" s="5">
        <v>80.799000000000007</v>
      </c>
      <c r="G2769" s="8">
        <v>40400</v>
      </c>
      <c r="H2769" s="5">
        <v>-0.68500000000000005</v>
      </c>
      <c r="I2769" s="8">
        <v>40400</v>
      </c>
      <c r="J2769" s="5">
        <v>100.4</v>
      </c>
      <c r="K2769" s="8">
        <v>40400</v>
      </c>
      <c r="L2769" s="5">
        <v>22.37</v>
      </c>
      <c r="M2769" s="8">
        <v>39292</v>
      </c>
      <c r="N2769" s="5">
        <v>92.6</v>
      </c>
      <c r="O2769" s="8">
        <v>40400</v>
      </c>
      <c r="P2769" s="5">
        <v>109.1</v>
      </c>
    </row>
    <row r="2770" spans="1:16" x14ac:dyDescent="0.2">
      <c r="A2770" s="8">
        <v>40401</v>
      </c>
      <c r="B2770" s="5">
        <v>-55</v>
      </c>
      <c r="C2770" s="8">
        <v>39293</v>
      </c>
      <c r="D2770" s="5">
        <v>38.67</v>
      </c>
      <c r="E2770" s="8">
        <v>40401</v>
      </c>
      <c r="F2770" s="5">
        <v>82.29</v>
      </c>
      <c r="G2770" s="8">
        <v>40401</v>
      </c>
      <c r="H2770" s="5">
        <v>-0.875</v>
      </c>
      <c r="I2770" s="8">
        <v>40401</v>
      </c>
      <c r="J2770" s="5">
        <v>100.61</v>
      </c>
      <c r="K2770" s="8">
        <v>40401</v>
      </c>
      <c r="L2770" s="5">
        <v>25.39</v>
      </c>
      <c r="M2770" s="8">
        <v>39293</v>
      </c>
      <c r="N2770" s="5">
        <v>97.9</v>
      </c>
      <c r="O2770" s="8">
        <v>40401</v>
      </c>
      <c r="P2770" s="5">
        <v>67</v>
      </c>
    </row>
    <row r="2771" spans="1:16" x14ac:dyDescent="0.2">
      <c r="A2771" s="8">
        <v>40402</v>
      </c>
      <c r="B2771" s="5">
        <v>-56.1</v>
      </c>
      <c r="C2771" s="8">
        <v>39294</v>
      </c>
      <c r="D2771" s="5">
        <v>21.01</v>
      </c>
      <c r="E2771" s="8">
        <v>40402</v>
      </c>
      <c r="F2771" s="5">
        <v>82.635000000000005</v>
      </c>
      <c r="G2771" s="8">
        <v>40402</v>
      </c>
      <c r="H2771" s="5">
        <v>-0.80300000000000005</v>
      </c>
      <c r="I2771" s="8">
        <v>40402</v>
      </c>
      <c r="J2771" s="5">
        <v>100.63</v>
      </c>
      <c r="K2771" s="8">
        <v>40402</v>
      </c>
      <c r="L2771" s="5">
        <v>25.73</v>
      </c>
      <c r="M2771" s="8">
        <v>39294</v>
      </c>
      <c r="N2771" s="5">
        <v>96.4</v>
      </c>
      <c r="O2771" s="8">
        <v>40402</v>
      </c>
      <c r="P2771" s="5">
        <v>64</v>
      </c>
    </row>
    <row r="2772" spans="1:16" x14ac:dyDescent="0.2">
      <c r="A2772" s="8">
        <v>40403</v>
      </c>
      <c r="B2772" s="5">
        <v>-57.4</v>
      </c>
      <c r="C2772" s="8">
        <v>39295</v>
      </c>
      <c r="D2772" s="5">
        <v>100.97</v>
      </c>
      <c r="E2772" s="8">
        <v>40403</v>
      </c>
      <c r="F2772" s="5">
        <v>82.947999999999993</v>
      </c>
      <c r="G2772" s="8">
        <v>40403</v>
      </c>
      <c r="H2772" s="5">
        <v>-0.88100000000000001</v>
      </c>
      <c r="I2772" s="8">
        <v>40403</v>
      </c>
      <c r="J2772" s="5">
        <v>100.65</v>
      </c>
      <c r="K2772" s="8">
        <v>40403</v>
      </c>
      <c r="L2772" s="5">
        <v>26.24</v>
      </c>
      <c r="M2772" s="8">
        <v>39295</v>
      </c>
      <c r="N2772" s="5">
        <v>94.3</v>
      </c>
      <c r="O2772" s="8">
        <v>40403</v>
      </c>
      <c r="P2772" s="5">
        <v>58</v>
      </c>
    </row>
    <row r="2773" spans="1:16" x14ac:dyDescent="0.2">
      <c r="A2773" s="8">
        <v>40406</v>
      </c>
      <c r="B2773" s="5">
        <v>-57.3</v>
      </c>
      <c r="C2773" s="8">
        <v>39296</v>
      </c>
      <c r="D2773" s="5">
        <v>71.02</v>
      </c>
      <c r="E2773" s="8">
        <v>40406</v>
      </c>
      <c r="F2773" s="5">
        <v>82.533000000000001</v>
      </c>
      <c r="G2773" s="8">
        <v>40406</v>
      </c>
      <c r="H2773" s="5">
        <v>-0.88800000000000001</v>
      </c>
      <c r="I2773" s="8">
        <v>40406</v>
      </c>
      <c r="J2773" s="5">
        <v>100.6</v>
      </c>
      <c r="K2773" s="8">
        <v>40406</v>
      </c>
      <c r="L2773" s="5">
        <v>26.1</v>
      </c>
      <c r="M2773" s="8">
        <v>39296</v>
      </c>
      <c r="N2773" s="5">
        <v>92</v>
      </c>
      <c r="O2773" s="8">
        <v>40406</v>
      </c>
      <c r="P2773" s="5">
        <v>42.1</v>
      </c>
    </row>
    <row r="2774" spans="1:16" x14ac:dyDescent="0.2">
      <c r="A2774" s="8">
        <v>40407</v>
      </c>
      <c r="B2774" s="5">
        <v>-53.2</v>
      </c>
      <c r="C2774" s="8">
        <v>39297</v>
      </c>
      <c r="D2774" s="5">
        <v>29.86</v>
      </c>
      <c r="E2774" s="8">
        <v>40407</v>
      </c>
      <c r="F2774" s="5">
        <v>82.225999999999999</v>
      </c>
      <c r="G2774" s="8">
        <v>40407</v>
      </c>
      <c r="H2774" s="5">
        <v>-0.72399999999999998</v>
      </c>
      <c r="I2774" s="8">
        <v>40407</v>
      </c>
      <c r="J2774" s="5">
        <v>100.49</v>
      </c>
      <c r="K2774" s="8">
        <v>40407</v>
      </c>
      <c r="L2774" s="5">
        <v>24.33</v>
      </c>
      <c r="M2774" s="8">
        <v>39297</v>
      </c>
      <c r="N2774" s="5">
        <v>95.4</v>
      </c>
      <c r="O2774" s="8">
        <v>40407</v>
      </c>
      <c r="P2774" s="5">
        <v>40.700000000000003</v>
      </c>
    </row>
    <row r="2775" spans="1:16" x14ac:dyDescent="0.2">
      <c r="A2775" s="8">
        <v>40408</v>
      </c>
      <c r="B2775" s="5">
        <v>-53</v>
      </c>
      <c r="C2775" s="8">
        <v>39298</v>
      </c>
      <c r="D2775" s="5">
        <v>202.12</v>
      </c>
      <c r="E2775" s="8">
        <v>40408</v>
      </c>
      <c r="F2775" s="5">
        <v>82.222999999999999</v>
      </c>
      <c r="G2775" s="8">
        <v>40408</v>
      </c>
      <c r="H2775" s="5">
        <v>-0.71</v>
      </c>
      <c r="I2775" s="8">
        <v>40408</v>
      </c>
      <c r="J2775" s="5">
        <v>100.48</v>
      </c>
      <c r="K2775" s="8">
        <v>40408</v>
      </c>
      <c r="L2775" s="5">
        <v>24.59</v>
      </c>
      <c r="M2775" s="8">
        <v>39298</v>
      </c>
      <c r="N2775" s="5">
        <v>95.4</v>
      </c>
      <c r="O2775" s="8">
        <v>40408</v>
      </c>
      <c r="P2775" s="5">
        <v>37.299999999999997</v>
      </c>
    </row>
    <row r="2776" spans="1:16" x14ac:dyDescent="0.2">
      <c r="A2776" s="8">
        <v>40409</v>
      </c>
      <c r="B2776" s="5">
        <v>-59</v>
      </c>
      <c r="C2776" s="8">
        <v>39299</v>
      </c>
      <c r="D2776" s="5">
        <v>49.15</v>
      </c>
      <c r="E2776" s="8">
        <v>40409</v>
      </c>
      <c r="F2776" s="5">
        <v>82.447000000000003</v>
      </c>
      <c r="G2776" s="8">
        <v>40409</v>
      </c>
      <c r="H2776" s="5">
        <v>-0.82599999999999996</v>
      </c>
      <c r="I2776" s="8">
        <v>40409</v>
      </c>
      <c r="J2776" s="5">
        <v>100.56</v>
      </c>
      <c r="K2776" s="8">
        <v>40409</v>
      </c>
      <c r="L2776" s="5">
        <v>26.44</v>
      </c>
      <c r="M2776" s="8">
        <v>39299</v>
      </c>
      <c r="N2776" s="5">
        <v>95.4</v>
      </c>
      <c r="O2776" s="8">
        <v>40409</v>
      </c>
      <c r="P2776" s="5">
        <v>25.1</v>
      </c>
    </row>
    <row r="2777" spans="1:16" x14ac:dyDescent="0.2">
      <c r="A2777" s="8">
        <v>40410</v>
      </c>
      <c r="B2777" s="5">
        <v>-59</v>
      </c>
      <c r="C2777" s="8">
        <v>39300</v>
      </c>
      <c r="D2777" s="5">
        <v>72.16</v>
      </c>
      <c r="E2777" s="8">
        <v>40410</v>
      </c>
      <c r="F2777" s="5">
        <v>83.057000000000002</v>
      </c>
      <c r="G2777" s="8">
        <v>40410</v>
      </c>
      <c r="H2777" s="5">
        <v>-0.75600000000000001</v>
      </c>
      <c r="I2777" s="8">
        <v>40410</v>
      </c>
      <c r="J2777" s="5">
        <v>100.59</v>
      </c>
      <c r="K2777" s="8">
        <v>40410</v>
      </c>
      <c r="L2777" s="5">
        <v>25.49</v>
      </c>
      <c r="M2777" s="8">
        <v>39300</v>
      </c>
      <c r="N2777" s="5">
        <v>97.5</v>
      </c>
      <c r="O2777" s="8">
        <v>40410</v>
      </c>
      <c r="P2777" s="5">
        <v>20.7</v>
      </c>
    </row>
    <row r="2778" spans="1:16" x14ac:dyDescent="0.2">
      <c r="A2778" s="8">
        <v>40413</v>
      </c>
      <c r="B2778" s="5">
        <v>-59.5</v>
      </c>
      <c r="C2778" s="8">
        <v>39301</v>
      </c>
      <c r="D2778" s="5">
        <v>73.2</v>
      </c>
      <c r="E2778" s="8">
        <v>40413</v>
      </c>
      <c r="F2778" s="5">
        <v>83.123000000000005</v>
      </c>
      <c r="G2778" s="8">
        <v>40413</v>
      </c>
      <c r="H2778" s="5">
        <v>-0.745</v>
      </c>
      <c r="I2778" s="8">
        <v>40413</v>
      </c>
      <c r="J2778" s="5">
        <v>100.64</v>
      </c>
      <c r="K2778" s="8">
        <v>40413</v>
      </c>
      <c r="L2778" s="5">
        <v>25.66</v>
      </c>
      <c r="M2778" s="8">
        <v>39301</v>
      </c>
      <c r="N2778" s="5">
        <v>86.9</v>
      </c>
      <c r="O2778" s="8">
        <v>40413</v>
      </c>
      <c r="P2778" s="5">
        <v>1</v>
      </c>
    </row>
    <row r="2779" spans="1:16" x14ac:dyDescent="0.2">
      <c r="A2779" s="8">
        <v>40414</v>
      </c>
      <c r="B2779" s="5">
        <v>-57.8</v>
      </c>
      <c r="C2779" s="8">
        <v>39302</v>
      </c>
      <c r="D2779" s="5">
        <v>41.63</v>
      </c>
      <c r="E2779" s="8">
        <v>40414</v>
      </c>
      <c r="F2779" s="5">
        <v>83.146000000000001</v>
      </c>
      <c r="G2779" s="8">
        <v>40414</v>
      </c>
      <c r="H2779" s="5">
        <v>-0.90300000000000002</v>
      </c>
      <c r="I2779" s="8">
        <v>40414</v>
      </c>
      <c r="J2779" s="5">
        <v>100.71</v>
      </c>
      <c r="K2779" s="8">
        <v>40414</v>
      </c>
      <c r="L2779" s="5">
        <v>27.46</v>
      </c>
      <c r="M2779" s="8">
        <v>39302</v>
      </c>
      <c r="N2779" s="5">
        <v>92.9</v>
      </c>
      <c r="O2779" s="8">
        <v>40414</v>
      </c>
      <c r="P2779" s="5">
        <v>-6.8</v>
      </c>
    </row>
    <row r="2780" spans="1:16" x14ac:dyDescent="0.2">
      <c r="A2780" s="8">
        <v>40415</v>
      </c>
      <c r="B2780" s="5">
        <v>-64.3</v>
      </c>
      <c r="C2780" s="8">
        <v>39303</v>
      </c>
      <c r="D2780" s="5">
        <v>34.369999999999997</v>
      </c>
      <c r="E2780" s="8">
        <v>40415</v>
      </c>
      <c r="F2780" s="5">
        <v>83.260999999999996</v>
      </c>
      <c r="G2780" s="8">
        <v>40415</v>
      </c>
      <c r="H2780" s="5">
        <v>-0.79200000000000004</v>
      </c>
      <c r="I2780" s="8">
        <v>40415</v>
      </c>
      <c r="J2780" s="5">
        <v>100.69</v>
      </c>
      <c r="K2780" s="8">
        <v>40415</v>
      </c>
      <c r="L2780" s="5">
        <v>26.7</v>
      </c>
      <c r="M2780" s="8">
        <v>39303</v>
      </c>
      <c r="N2780" s="5">
        <v>118.5</v>
      </c>
      <c r="O2780" s="8">
        <v>40415</v>
      </c>
      <c r="P2780" s="5">
        <v>-17.2</v>
      </c>
    </row>
    <row r="2781" spans="1:16" x14ac:dyDescent="0.2">
      <c r="A2781" s="8">
        <v>40416</v>
      </c>
      <c r="B2781" s="5">
        <v>-62.8</v>
      </c>
      <c r="C2781" s="8">
        <v>39304</v>
      </c>
      <c r="D2781" s="5">
        <v>77.02</v>
      </c>
      <c r="E2781" s="8">
        <v>40416</v>
      </c>
      <c r="F2781" s="5">
        <v>82.933999999999997</v>
      </c>
      <c r="G2781" s="8">
        <v>40416</v>
      </c>
      <c r="H2781" s="5">
        <v>-0.88800000000000001</v>
      </c>
      <c r="I2781" s="8">
        <v>40416</v>
      </c>
      <c r="J2781" s="5">
        <v>100.72</v>
      </c>
      <c r="K2781" s="8">
        <v>40416</v>
      </c>
      <c r="L2781" s="5">
        <v>27.37</v>
      </c>
      <c r="M2781" s="8">
        <v>39304</v>
      </c>
      <c r="N2781" s="5">
        <v>116.4</v>
      </c>
      <c r="O2781" s="8">
        <v>40416</v>
      </c>
      <c r="P2781" s="5">
        <v>-19.8</v>
      </c>
    </row>
    <row r="2782" spans="1:16" x14ac:dyDescent="0.2">
      <c r="A2782" s="8">
        <v>40417</v>
      </c>
      <c r="B2782" s="5">
        <v>-59.6</v>
      </c>
      <c r="C2782" s="8">
        <v>39305</v>
      </c>
      <c r="D2782" s="5">
        <v>123.36</v>
      </c>
      <c r="E2782" s="8">
        <v>40417</v>
      </c>
      <c r="F2782" s="5">
        <v>82.918000000000006</v>
      </c>
      <c r="G2782" s="8">
        <v>40417</v>
      </c>
      <c r="H2782" s="5">
        <v>-0.624</v>
      </c>
      <c r="I2782" s="8">
        <v>40417</v>
      </c>
      <c r="J2782" s="5">
        <v>100.67</v>
      </c>
      <c r="K2782" s="8">
        <v>40417</v>
      </c>
      <c r="L2782" s="5">
        <v>24.45</v>
      </c>
      <c r="M2782" s="8">
        <v>39305</v>
      </c>
      <c r="N2782" s="5">
        <v>116.4</v>
      </c>
      <c r="O2782" s="8">
        <v>40417</v>
      </c>
      <c r="P2782" s="5">
        <v>-47.2</v>
      </c>
    </row>
    <row r="2783" spans="1:16" x14ac:dyDescent="0.2">
      <c r="A2783" s="8">
        <v>40420</v>
      </c>
      <c r="B2783" s="5">
        <v>-57.3</v>
      </c>
      <c r="C2783" s="8">
        <v>39306</v>
      </c>
      <c r="D2783" s="5">
        <v>45.12</v>
      </c>
      <c r="E2783" s="8">
        <v>40420</v>
      </c>
      <c r="F2783" s="5">
        <v>83.164000000000001</v>
      </c>
      <c r="G2783" s="8">
        <v>40420</v>
      </c>
      <c r="H2783" s="5">
        <v>-0.86599999999999999</v>
      </c>
      <c r="I2783" s="8">
        <v>40420</v>
      </c>
      <c r="J2783" s="5">
        <v>100.78</v>
      </c>
      <c r="K2783" s="8">
        <v>40420</v>
      </c>
      <c r="L2783" s="5">
        <v>27.21</v>
      </c>
      <c r="M2783" s="8">
        <v>39306</v>
      </c>
      <c r="N2783" s="5">
        <v>116.4</v>
      </c>
      <c r="O2783" s="8">
        <v>40420</v>
      </c>
      <c r="P2783" s="5">
        <v>-63.6</v>
      </c>
    </row>
    <row r="2784" spans="1:16" x14ac:dyDescent="0.2">
      <c r="A2784" s="8">
        <v>40421</v>
      </c>
      <c r="B2784" s="5">
        <v>-53.1</v>
      </c>
      <c r="C2784" s="8">
        <v>39307</v>
      </c>
      <c r="D2784" s="5">
        <v>76.72</v>
      </c>
      <c r="E2784" s="8">
        <v>40421</v>
      </c>
      <c r="F2784" s="5">
        <v>83.201999999999998</v>
      </c>
      <c r="G2784" s="8">
        <v>40421</v>
      </c>
      <c r="H2784" s="5">
        <v>-0.83699999999999997</v>
      </c>
      <c r="I2784" s="8">
        <v>40421</v>
      </c>
      <c r="J2784" s="5">
        <v>100.76</v>
      </c>
      <c r="K2784" s="8">
        <v>40421</v>
      </c>
      <c r="L2784" s="5">
        <v>26.05</v>
      </c>
      <c r="M2784" s="8">
        <v>39307</v>
      </c>
      <c r="N2784" s="5">
        <v>111.7</v>
      </c>
      <c r="O2784" s="8">
        <v>40421</v>
      </c>
      <c r="P2784" s="5">
        <v>-72.3</v>
      </c>
    </row>
    <row r="2785" spans="1:16" x14ac:dyDescent="0.2">
      <c r="A2785" s="8">
        <v>40422</v>
      </c>
      <c r="B2785" s="5">
        <v>-43.2</v>
      </c>
      <c r="C2785" s="8">
        <v>39308</v>
      </c>
      <c r="D2785" s="5">
        <v>103.09</v>
      </c>
      <c r="E2785" s="8">
        <v>40422</v>
      </c>
      <c r="F2785" s="5">
        <v>82.522000000000006</v>
      </c>
      <c r="G2785" s="8">
        <v>40422</v>
      </c>
      <c r="H2785" s="5">
        <v>-0.75</v>
      </c>
      <c r="I2785" s="8">
        <v>40422</v>
      </c>
      <c r="J2785" s="5">
        <v>100.59</v>
      </c>
      <c r="K2785" s="8">
        <v>40422</v>
      </c>
      <c r="L2785" s="5">
        <v>23.89</v>
      </c>
      <c r="M2785" s="8">
        <v>39308</v>
      </c>
      <c r="N2785" s="5">
        <v>106.8</v>
      </c>
      <c r="O2785" s="8">
        <v>40422</v>
      </c>
      <c r="P2785" s="5">
        <v>-83.3</v>
      </c>
    </row>
    <row r="2786" spans="1:16" x14ac:dyDescent="0.2">
      <c r="A2786" s="8">
        <v>40423</v>
      </c>
      <c r="B2786" s="5">
        <v>-42.3</v>
      </c>
      <c r="C2786" s="8">
        <v>39309</v>
      </c>
      <c r="D2786" s="5">
        <v>39.520000000000003</v>
      </c>
      <c r="E2786" s="8">
        <v>40423</v>
      </c>
      <c r="F2786" s="5">
        <v>82.462999999999994</v>
      </c>
      <c r="G2786" s="8">
        <v>40423</v>
      </c>
      <c r="H2786" s="5">
        <v>-0.60899999999999999</v>
      </c>
      <c r="I2786" s="8">
        <v>40423</v>
      </c>
      <c r="J2786" s="5">
        <v>100.58</v>
      </c>
      <c r="K2786" s="8">
        <v>40423</v>
      </c>
      <c r="L2786" s="5">
        <v>23.19</v>
      </c>
      <c r="M2786" s="8">
        <v>39309</v>
      </c>
      <c r="N2786" s="5">
        <v>102.7</v>
      </c>
      <c r="O2786" s="8">
        <v>40423</v>
      </c>
      <c r="P2786" s="5">
        <v>-81.900000000000006</v>
      </c>
    </row>
    <row r="2787" spans="1:16" x14ac:dyDescent="0.2">
      <c r="A2787" s="8">
        <v>40424</v>
      </c>
      <c r="B2787" s="5">
        <v>-38.4</v>
      </c>
      <c r="C2787" s="8">
        <v>39310</v>
      </c>
      <c r="D2787" s="5">
        <v>60.99</v>
      </c>
      <c r="E2787" s="8">
        <v>40424</v>
      </c>
      <c r="F2787" s="5">
        <v>82.102000000000004</v>
      </c>
      <c r="G2787" s="8">
        <v>40424</v>
      </c>
      <c r="H2787" s="5">
        <v>-0.47299999999999998</v>
      </c>
      <c r="I2787" s="8">
        <v>40424</v>
      </c>
      <c r="J2787" s="5">
        <v>100.5</v>
      </c>
      <c r="K2787" s="8">
        <v>40424</v>
      </c>
      <c r="L2787" s="5">
        <v>21.31</v>
      </c>
      <c r="M2787" s="8">
        <v>39310</v>
      </c>
      <c r="N2787" s="5">
        <v>109.8</v>
      </c>
      <c r="O2787" s="8">
        <v>40424</v>
      </c>
      <c r="P2787" s="5">
        <v>-73.599999999999994</v>
      </c>
    </row>
    <row r="2788" spans="1:16" x14ac:dyDescent="0.2">
      <c r="A2788" s="8">
        <v>40427</v>
      </c>
      <c r="B2788" s="5">
        <v>-35.1</v>
      </c>
      <c r="C2788" s="8">
        <v>39311</v>
      </c>
      <c r="D2788" s="5">
        <v>150.81</v>
      </c>
      <c r="E2788" s="8">
        <v>40427</v>
      </c>
      <c r="F2788" s="5">
        <v>82.042000000000002</v>
      </c>
      <c r="G2788" s="8">
        <v>40427</v>
      </c>
      <c r="H2788" s="5">
        <v>-0.46899999999999997</v>
      </c>
      <c r="I2788" s="8">
        <v>40427</v>
      </c>
      <c r="J2788" s="5">
        <v>100.5</v>
      </c>
      <c r="K2788" s="8">
        <v>40427</v>
      </c>
      <c r="L2788" s="5">
        <v>21.31</v>
      </c>
      <c r="M2788" s="8">
        <v>39311</v>
      </c>
      <c r="N2788" s="5">
        <v>106.9</v>
      </c>
      <c r="O2788" s="8">
        <v>40427</v>
      </c>
      <c r="P2788" s="5">
        <v>-68.3</v>
      </c>
    </row>
    <row r="2789" spans="1:16" x14ac:dyDescent="0.2">
      <c r="A2789" s="8">
        <v>40428</v>
      </c>
      <c r="B2789" s="5">
        <v>-33.4</v>
      </c>
      <c r="C2789" s="8">
        <v>39312</v>
      </c>
      <c r="D2789" s="5">
        <v>130.31</v>
      </c>
      <c r="E2789" s="8">
        <v>40428</v>
      </c>
      <c r="F2789" s="5">
        <v>82.82</v>
      </c>
      <c r="G2789" s="8">
        <v>40428</v>
      </c>
      <c r="H2789" s="5">
        <v>-0.58599999999999997</v>
      </c>
      <c r="I2789" s="8">
        <v>40428</v>
      </c>
      <c r="J2789" s="5">
        <v>100.57</v>
      </c>
      <c r="K2789" s="8">
        <v>40428</v>
      </c>
      <c r="L2789" s="5">
        <v>23.8</v>
      </c>
      <c r="M2789" s="8">
        <v>39312</v>
      </c>
      <c r="N2789" s="5">
        <v>106.9</v>
      </c>
      <c r="O2789" s="8">
        <v>40428</v>
      </c>
      <c r="P2789" s="5">
        <v>-64.5</v>
      </c>
    </row>
    <row r="2790" spans="1:16" x14ac:dyDescent="0.2">
      <c r="A2790" s="8">
        <v>40429</v>
      </c>
      <c r="B2790" s="5">
        <v>-30.3</v>
      </c>
      <c r="C2790" s="8">
        <v>39313</v>
      </c>
      <c r="D2790" s="5">
        <v>98.92</v>
      </c>
      <c r="E2790" s="8">
        <v>40429</v>
      </c>
      <c r="F2790" s="5">
        <v>82.584999999999994</v>
      </c>
      <c r="G2790" s="8">
        <v>40429</v>
      </c>
      <c r="H2790" s="5">
        <v>-0.56000000000000005</v>
      </c>
      <c r="I2790" s="8">
        <v>40429</v>
      </c>
      <c r="J2790" s="5">
        <v>100.51</v>
      </c>
      <c r="K2790" s="8">
        <v>40429</v>
      </c>
      <c r="L2790" s="5">
        <v>23.25</v>
      </c>
      <c r="M2790" s="8">
        <v>39313</v>
      </c>
      <c r="N2790" s="5">
        <v>106.9</v>
      </c>
      <c r="O2790" s="8">
        <v>40429</v>
      </c>
      <c r="P2790" s="5">
        <v>-62</v>
      </c>
    </row>
    <row r="2791" spans="1:16" x14ac:dyDescent="0.2">
      <c r="A2791" s="8">
        <v>40430</v>
      </c>
      <c r="B2791" s="5">
        <v>-17.3</v>
      </c>
      <c r="C2791" s="8">
        <v>39314</v>
      </c>
      <c r="D2791" s="5">
        <v>140.85</v>
      </c>
      <c r="E2791" s="8">
        <v>40430</v>
      </c>
      <c r="F2791" s="5">
        <v>82.674000000000007</v>
      </c>
      <c r="G2791" s="8">
        <v>40430</v>
      </c>
      <c r="H2791" s="5">
        <v>-0.45700000000000002</v>
      </c>
      <c r="I2791" s="8">
        <v>40430</v>
      </c>
      <c r="J2791" s="5">
        <v>100.5</v>
      </c>
      <c r="K2791" s="8">
        <v>40430</v>
      </c>
      <c r="L2791" s="5">
        <v>22.81</v>
      </c>
      <c r="M2791" s="8">
        <v>39314</v>
      </c>
      <c r="N2791" s="5">
        <v>109.5</v>
      </c>
      <c r="O2791" s="8">
        <v>40430</v>
      </c>
      <c r="P2791" s="5">
        <v>-73.900000000000006</v>
      </c>
    </row>
    <row r="2792" spans="1:16" x14ac:dyDescent="0.2">
      <c r="A2792" s="8">
        <v>40431</v>
      </c>
      <c r="B2792" s="5">
        <v>-16.899999999999999</v>
      </c>
      <c r="C2792" s="8">
        <v>39315</v>
      </c>
      <c r="D2792" s="5">
        <v>236.43</v>
      </c>
      <c r="E2792" s="8">
        <v>40431</v>
      </c>
      <c r="F2792" s="5">
        <v>82.697999999999993</v>
      </c>
      <c r="G2792" s="8">
        <v>40431</v>
      </c>
      <c r="H2792" s="5">
        <v>-0.42799999999999999</v>
      </c>
      <c r="I2792" s="8">
        <v>40431</v>
      </c>
      <c r="J2792" s="5">
        <v>100.51</v>
      </c>
      <c r="K2792" s="8">
        <v>40431</v>
      </c>
      <c r="L2792" s="5">
        <v>21.99</v>
      </c>
      <c r="M2792" s="8">
        <v>39315</v>
      </c>
      <c r="N2792" s="5">
        <v>114.4</v>
      </c>
      <c r="O2792" s="8">
        <v>40431</v>
      </c>
      <c r="P2792" s="5">
        <v>-74.5</v>
      </c>
    </row>
    <row r="2793" spans="1:16" x14ac:dyDescent="0.2">
      <c r="A2793" s="8">
        <v>40434</v>
      </c>
      <c r="B2793" s="5">
        <v>-15.5</v>
      </c>
      <c r="C2793" s="8">
        <v>39316</v>
      </c>
      <c r="D2793" s="5">
        <v>63.95</v>
      </c>
      <c r="E2793" s="8">
        <v>40434</v>
      </c>
      <c r="F2793" s="5">
        <v>81.912000000000006</v>
      </c>
      <c r="G2793" s="8">
        <v>40434</v>
      </c>
      <c r="H2793" s="5">
        <v>-0.38700000000000001</v>
      </c>
      <c r="I2793" s="8">
        <v>40434</v>
      </c>
      <c r="J2793" s="5">
        <v>100.41</v>
      </c>
      <c r="K2793" s="8">
        <v>40434</v>
      </c>
      <c r="L2793" s="5">
        <v>21.21</v>
      </c>
      <c r="M2793" s="8">
        <v>39316</v>
      </c>
      <c r="N2793" s="5">
        <v>112.6</v>
      </c>
      <c r="O2793" s="8">
        <v>40434</v>
      </c>
      <c r="P2793" s="5">
        <v>-78.099999999999994</v>
      </c>
    </row>
    <row r="2794" spans="1:16" x14ac:dyDescent="0.2">
      <c r="A2794" s="8">
        <v>40435</v>
      </c>
      <c r="B2794" s="5">
        <v>-9.6</v>
      </c>
      <c r="C2794" s="8">
        <v>39317</v>
      </c>
      <c r="D2794" s="5">
        <v>48.56</v>
      </c>
      <c r="E2794" s="8">
        <v>40435</v>
      </c>
      <c r="F2794" s="5">
        <v>81.08</v>
      </c>
      <c r="G2794" s="8">
        <v>40435</v>
      </c>
      <c r="H2794" s="5">
        <v>-0.45</v>
      </c>
      <c r="I2794" s="8">
        <v>40435</v>
      </c>
      <c r="J2794" s="5">
        <v>100.37</v>
      </c>
      <c r="K2794" s="8">
        <v>40435</v>
      </c>
      <c r="L2794" s="5">
        <v>21.56</v>
      </c>
      <c r="M2794" s="8">
        <v>39317</v>
      </c>
      <c r="N2794" s="5">
        <v>111.4</v>
      </c>
      <c r="O2794" s="8">
        <v>40435</v>
      </c>
      <c r="P2794" s="5">
        <v>-74.400000000000006</v>
      </c>
    </row>
    <row r="2795" spans="1:16" x14ac:dyDescent="0.2">
      <c r="A2795" s="8">
        <v>40436</v>
      </c>
      <c r="B2795" s="5">
        <v>-10.199999999999999</v>
      </c>
      <c r="C2795" s="8">
        <v>39318</v>
      </c>
      <c r="D2795" s="5">
        <v>112.79</v>
      </c>
      <c r="E2795" s="8">
        <v>40436</v>
      </c>
      <c r="F2795" s="5">
        <v>81.491</v>
      </c>
      <c r="G2795" s="8">
        <v>40436</v>
      </c>
      <c r="H2795" s="5">
        <v>-0.42899999999999999</v>
      </c>
      <c r="I2795" s="8">
        <v>40436</v>
      </c>
      <c r="J2795" s="5">
        <v>100.37</v>
      </c>
      <c r="K2795" s="8">
        <v>40436</v>
      </c>
      <c r="L2795" s="5">
        <v>22.1</v>
      </c>
      <c r="M2795" s="8">
        <v>39318</v>
      </c>
      <c r="N2795" s="5">
        <v>104.4</v>
      </c>
      <c r="O2795" s="8">
        <v>40436</v>
      </c>
      <c r="P2795" s="5">
        <v>-81.900000000000006</v>
      </c>
    </row>
    <row r="2796" spans="1:16" x14ac:dyDescent="0.2">
      <c r="A2796" s="8">
        <v>40437</v>
      </c>
      <c r="B2796" s="5">
        <v>-7.9</v>
      </c>
      <c r="C2796" s="8">
        <v>39319</v>
      </c>
      <c r="D2796" s="5">
        <v>45.74</v>
      </c>
      <c r="E2796" s="8">
        <v>40437</v>
      </c>
      <c r="F2796" s="5">
        <v>81.241</v>
      </c>
      <c r="G2796" s="8">
        <v>40437</v>
      </c>
      <c r="H2796" s="5">
        <v>-0.35199999999999998</v>
      </c>
      <c r="I2796" s="8">
        <v>40437</v>
      </c>
      <c r="J2796" s="5">
        <v>100.4</v>
      </c>
      <c r="K2796" s="8">
        <v>40437</v>
      </c>
      <c r="L2796" s="5">
        <v>21.72</v>
      </c>
      <c r="M2796" s="8">
        <v>39319</v>
      </c>
      <c r="N2796" s="5">
        <v>104.4</v>
      </c>
      <c r="O2796" s="8">
        <v>40437</v>
      </c>
      <c r="P2796" s="5">
        <v>-84.8</v>
      </c>
    </row>
    <row r="2797" spans="1:16" x14ac:dyDescent="0.2">
      <c r="A2797" s="8">
        <v>40438</v>
      </c>
      <c r="B2797" s="5">
        <v>-13.7</v>
      </c>
      <c r="C2797" s="8">
        <v>39320</v>
      </c>
      <c r="D2797" s="5">
        <v>54.56</v>
      </c>
      <c r="E2797" s="8">
        <v>40438</v>
      </c>
      <c r="F2797" s="5">
        <v>81.397999999999996</v>
      </c>
      <c r="G2797" s="8">
        <v>40438</v>
      </c>
      <c r="H2797" s="5">
        <v>-0.38800000000000001</v>
      </c>
      <c r="I2797" s="8">
        <v>40438</v>
      </c>
      <c r="J2797" s="5">
        <v>100.4</v>
      </c>
      <c r="K2797" s="8">
        <v>40438</v>
      </c>
      <c r="L2797" s="5">
        <v>22.01</v>
      </c>
      <c r="M2797" s="8">
        <v>39320</v>
      </c>
      <c r="N2797" s="5">
        <v>104.4</v>
      </c>
      <c r="O2797" s="8">
        <v>40438</v>
      </c>
      <c r="P2797" s="5">
        <v>-92.3</v>
      </c>
    </row>
    <row r="2798" spans="1:16" x14ac:dyDescent="0.2">
      <c r="A2798" s="8">
        <v>40441</v>
      </c>
      <c r="B2798" s="5">
        <v>-10.6</v>
      </c>
      <c r="C2798" s="8">
        <v>39321</v>
      </c>
      <c r="D2798" s="5">
        <v>47.77</v>
      </c>
      <c r="E2798" s="8">
        <v>40441</v>
      </c>
      <c r="F2798" s="5">
        <v>81.334999999999994</v>
      </c>
      <c r="G2798" s="8">
        <v>40441</v>
      </c>
      <c r="H2798" s="5">
        <v>-0.35899999999999999</v>
      </c>
      <c r="I2798" s="8">
        <v>40441</v>
      </c>
      <c r="J2798" s="5">
        <v>100.32</v>
      </c>
      <c r="K2798" s="8">
        <v>40441</v>
      </c>
      <c r="L2798" s="5">
        <v>21.5</v>
      </c>
      <c r="M2798" s="8">
        <v>39321</v>
      </c>
      <c r="N2798" s="5">
        <v>103.9</v>
      </c>
      <c r="O2798" s="8">
        <v>40441</v>
      </c>
      <c r="P2798" s="5">
        <v>-92.8</v>
      </c>
    </row>
    <row r="2799" spans="1:16" x14ac:dyDescent="0.2">
      <c r="A2799" s="8">
        <v>40442</v>
      </c>
      <c r="B2799" s="5">
        <v>-8.9</v>
      </c>
      <c r="C2799" s="8">
        <v>39322</v>
      </c>
      <c r="D2799" s="5">
        <v>67.56</v>
      </c>
      <c r="E2799" s="8">
        <v>40442</v>
      </c>
      <c r="F2799" s="5">
        <v>80.438999999999993</v>
      </c>
      <c r="G2799" s="8">
        <v>40442</v>
      </c>
      <c r="H2799" s="5">
        <v>-0.46600000000000003</v>
      </c>
      <c r="I2799" s="8">
        <v>40442</v>
      </c>
      <c r="J2799" s="5">
        <v>100.27</v>
      </c>
      <c r="K2799" s="8">
        <v>40442</v>
      </c>
      <c r="L2799" s="5">
        <v>22.35</v>
      </c>
      <c r="M2799" s="8">
        <v>39322</v>
      </c>
      <c r="N2799" s="5">
        <v>106.6</v>
      </c>
      <c r="O2799" s="8">
        <v>40442</v>
      </c>
      <c r="P2799" s="5">
        <v>-93.9</v>
      </c>
    </row>
    <row r="2800" spans="1:16" x14ac:dyDescent="0.2">
      <c r="A2800" s="8">
        <v>40443</v>
      </c>
      <c r="B2800" s="5">
        <v>-8</v>
      </c>
      <c r="C2800" s="8">
        <v>39323</v>
      </c>
      <c r="D2800" s="5">
        <v>41.9</v>
      </c>
      <c r="E2800" s="8">
        <v>40443</v>
      </c>
      <c r="F2800" s="5">
        <v>79.83</v>
      </c>
      <c r="G2800" s="8">
        <v>40443</v>
      </c>
      <c r="H2800" s="5">
        <v>-0.48099999999999998</v>
      </c>
      <c r="I2800" s="8">
        <v>40443</v>
      </c>
      <c r="J2800" s="5">
        <v>100.25</v>
      </c>
      <c r="K2800" s="8">
        <v>40443</v>
      </c>
      <c r="L2800" s="5">
        <v>22.51</v>
      </c>
      <c r="M2800" s="8">
        <v>39323</v>
      </c>
      <c r="N2800" s="5">
        <v>107.5</v>
      </c>
      <c r="O2800" s="8">
        <v>40443</v>
      </c>
      <c r="P2800" s="5">
        <v>-96.4</v>
      </c>
    </row>
    <row r="2801" spans="1:16" x14ac:dyDescent="0.2">
      <c r="A2801" s="8">
        <v>40444</v>
      </c>
      <c r="B2801" s="5">
        <v>-8.3000000000000007</v>
      </c>
      <c r="C2801" s="8">
        <v>39324</v>
      </c>
      <c r="D2801" s="5">
        <v>28.6</v>
      </c>
      <c r="E2801" s="8">
        <v>40444</v>
      </c>
      <c r="F2801" s="5">
        <v>80.010000000000005</v>
      </c>
      <c r="G2801" s="8">
        <v>40444</v>
      </c>
      <c r="H2801" s="5">
        <v>-0.57899999999999996</v>
      </c>
      <c r="I2801" s="8">
        <v>40444</v>
      </c>
      <c r="J2801" s="5">
        <v>100.28</v>
      </c>
      <c r="K2801" s="8">
        <v>40444</v>
      </c>
      <c r="L2801" s="5">
        <v>23.87</v>
      </c>
      <c r="M2801" s="8">
        <v>39324</v>
      </c>
      <c r="N2801" s="5">
        <v>110.3</v>
      </c>
      <c r="O2801" s="8">
        <v>40444</v>
      </c>
      <c r="P2801" s="5">
        <v>-96</v>
      </c>
    </row>
    <row r="2802" spans="1:16" x14ac:dyDescent="0.2">
      <c r="A2802" s="8">
        <v>40445</v>
      </c>
      <c r="B2802" s="5">
        <v>-8.6999999999999993</v>
      </c>
      <c r="C2802" s="8">
        <v>39325</v>
      </c>
      <c r="D2802" s="5">
        <v>65.25</v>
      </c>
      <c r="E2802" s="8">
        <v>40445</v>
      </c>
      <c r="F2802" s="5">
        <v>79.394999999999996</v>
      </c>
      <c r="G2802" s="8">
        <v>40445</v>
      </c>
      <c r="H2802" s="5">
        <v>-0.42499999999999999</v>
      </c>
      <c r="I2802" s="8">
        <v>40445</v>
      </c>
      <c r="J2802" s="5">
        <v>100.16</v>
      </c>
      <c r="K2802" s="8">
        <v>40445</v>
      </c>
      <c r="L2802" s="5">
        <v>21.71</v>
      </c>
      <c r="M2802" s="8">
        <v>39325</v>
      </c>
      <c r="N2802" s="5">
        <v>111</v>
      </c>
      <c r="O2802" s="8">
        <v>40445</v>
      </c>
      <c r="P2802" s="5">
        <v>-102.9</v>
      </c>
    </row>
    <row r="2803" spans="1:16" x14ac:dyDescent="0.2">
      <c r="A2803" s="8">
        <v>40448</v>
      </c>
      <c r="B2803" s="5">
        <v>-7.1</v>
      </c>
      <c r="C2803" s="8">
        <v>39326</v>
      </c>
      <c r="D2803" s="5">
        <v>113.52</v>
      </c>
      <c r="E2803" s="8">
        <v>40448</v>
      </c>
      <c r="F2803" s="5">
        <v>79.337999999999994</v>
      </c>
      <c r="G2803" s="8">
        <v>40448</v>
      </c>
      <c r="H2803" s="5">
        <v>-0.51700000000000002</v>
      </c>
      <c r="I2803" s="8">
        <v>40448</v>
      </c>
      <c r="J2803" s="5">
        <v>100.18</v>
      </c>
      <c r="K2803" s="8">
        <v>40448</v>
      </c>
      <c r="L2803" s="5">
        <v>22.54</v>
      </c>
      <c r="M2803" s="8">
        <v>39326</v>
      </c>
      <c r="N2803" s="5">
        <v>111</v>
      </c>
      <c r="O2803" s="8">
        <v>40448</v>
      </c>
      <c r="P2803" s="5">
        <v>-104.8</v>
      </c>
    </row>
    <row r="2804" spans="1:16" x14ac:dyDescent="0.2">
      <c r="A2804" s="8">
        <v>40449</v>
      </c>
      <c r="B2804" s="5">
        <v>-11.7</v>
      </c>
      <c r="C2804" s="8">
        <v>39327</v>
      </c>
      <c r="D2804" s="5">
        <v>76.81</v>
      </c>
      <c r="E2804" s="8">
        <v>40449</v>
      </c>
      <c r="F2804" s="5">
        <v>79.013999999999996</v>
      </c>
      <c r="G2804" s="8">
        <v>40449</v>
      </c>
      <c r="H2804" s="5">
        <v>-0.55400000000000005</v>
      </c>
      <c r="I2804" s="8">
        <v>40449</v>
      </c>
      <c r="J2804" s="5">
        <v>100.13</v>
      </c>
      <c r="K2804" s="8">
        <v>40449</v>
      </c>
      <c r="L2804" s="5">
        <v>22.6</v>
      </c>
      <c r="M2804" s="8">
        <v>39327</v>
      </c>
      <c r="N2804" s="5">
        <v>111</v>
      </c>
      <c r="O2804" s="8">
        <v>40449</v>
      </c>
      <c r="P2804" s="5">
        <v>-110.7</v>
      </c>
    </row>
    <row r="2805" spans="1:16" x14ac:dyDescent="0.2">
      <c r="A2805" s="8">
        <v>40450</v>
      </c>
      <c r="B2805" s="5">
        <v>-14.9</v>
      </c>
      <c r="C2805" s="8">
        <v>39328</v>
      </c>
      <c r="D2805" s="5">
        <v>97.78</v>
      </c>
      <c r="E2805" s="8">
        <v>40450</v>
      </c>
      <c r="F2805" s="5">
        <v>78.691000000000003</v>
      </c>
      <c r="G2805" s="8">
        <v>40450</v>
      </c>
      <c r="H2805" s="5">
        <v>-0.52200000000000002</v>
      </c>
      <c r="I2805" s="8">
        <v>40450</v>
      </c>
      <c r="J2805" s="5">
        <v>100.12</v>
      </c>
      <c r="K2805" s="8">
        <v>40450</v>
      </c>
      <c r="L2805" s="5">
        <v>23.25</v>
      </c>
      <c r="M2805" s="8">
        <v>39328</v>
      </c>
      <c r="N2805" s="5">
        <v>111</v>
      </c>
      <c r="O2805" s="8">
        <v>40450</v>
      </c>
      <c r="P2805" s="5">
        <v>-111.7</v>
      </c>
    </row>
    <row r="2806" spans="1:16" x14ac:dyDescent="0.2">
      <c r="A2806" s="8">
        <v>40451</v>
      </c>
      <c r="B2806" s="5">
        <v>-7.9</v>
      </c>
      <c r="C2806" s="8">
        <v>39329</v>
      </c>
      <c r="D2806" s="5">
        <v>93.17</v>
      </c>
      <c r="E2806" s="8">
        <v>40451</v>
      </c>
      <c r="F2806" s="5">
        <v>78.72</v>
      </c>
      <c r="G2806" s="8">
        <v>40451</v>
      </c>
      <c r="H2806" s="5">
        <v>-0.57399999999999995</v>
      </c>
      <c r="I2806" s="8">
        <v>40451</v>
      </c>
      <c r="J2806" s="5">
        <v>100.15</v>
      </c>
      <c r="K2806" s="8">
        <v>40451</v>
      </c>
      <c r="L2806" s="5">
        <v>23.7</v>
      </c>
      <c r="M2806" s="8">
        <v>39329</v>
      </c>
      <c r="N2806" s="5">
        <v>110.24</v>
      </c>
      <c r="O2806" s="8">
        <v>40451</v>
      </c>
      <c r="P2806" s="5">
        <v>-131.80000000000001</v>
      </c>
    </row>
    <row r="2807" spans="1:16" x14ac:dyDescent="0.2">
      <c r="A2807" s="8">
        <v>40452</v>
      </c>
      <c r="B2807" s="5">
        <v>-6.4</v>
      </c>
      <c r="C2807" s="8">
        <v>39330</v>
      </c>
      <c r="D2807" s="5">
        <v>57.51</v>
      </c>
      <c r="E2807" s="8">
        <v>40452</v>
      </c>
      <c r="F2807" s="5">
        <v>78.087999999999994</v>
      </c>
      <c r="G2807" s="8">
        <v>40452</v>
      </c>
      <c r="H2807" s="5">
        <v>-0.51400000000000001</v>
      </c>
      <c r="I2807" s="8">
        <v>40452</v>
      </c>
      <c r="J2807" s="5">
        <v>100.1</v>
      </c>
      <c r="K2807" s="8">
        <v>40452</v>
      </c>
      <c r="L2807" s="5">
        <v>22.5</v>
      </c>
      <c r="M2807" s="8">
        <v>39330</v>
      </c>
      <c r="N2807" s="5">
        <v>113.5</v>
      </c>
      <c r="O2807" s="8">
        <v>40452</v>
      </c>
      <c r="P2807" s="5">
        <v>-139.6</v>
      </c>
    </row>
    <row r="2808" spans="1:16" x14ac:dyDescent="0.2">
      <c r="A2808" s="8">
        <v>40455</v>
      </c>
      <c r="B2808" s="5">
        <v>-4.4000000000000004</v>
      </c>
      <c r="C2808" s="8">
        <v>39331</v>
      </c>
      <c r="D2808" s="5">
        <v>79.459999999999994</v>
      </c>
      <c r="E2808" s="8">
        <v>40455</v>
      </c>
      <c r="F2808" s="5">
        <v>78.447000000000003</v>
      </c>
      <c r="G2808" s="8">
        <v>40455</v>
      </c>
      <c r="H2808" s="5">
        <v>-0.58699999999999997</v>
      </c>
      <c r="I2808" s="8">
        <v>40455</v>
      </c>
      <c r="J2808" s="5">
        <v>100.15</v>
      </c>
      <c r="K2808" s="8">
        <v>40455</v>
      </c>
      <c r="L2808" s="5">
        <v>23.53</v>
      </c>
      <c r="M2808" s="8">
        <v>39331</v>
      </c>
      <c r="N2808" s="5">
        <v>110.5</v>
      </c>
      <c r="O2808" s="8">
        <v>40455</v>
      </c>
      <c r="P2808" s="5">
        <v>-137.1</v>
      </c>
    </row>
    <row r="2809" spans="1:16" x14ac:dyDescent="0.2">
      <c r="A2809" s="8">
        <v>40456</v>
      </c>
      <c r="B2809" s="5">
        <v>-1.2</v>
      </c>
      <c r="C2809" s="8">
        <v>39332</v>
      </c>
      <c r="D2809" s="5">
        <v>126.77</v>
      </c>
      <c r="E2809" s="8">
        <v>40456</v>
      </c>
      <c r="F2809" s="5">
        <v>77.748999999999995</v>
      </c>
      <c r="G2809" s="8">
        <v>40456</v>
      </c>
      <c r="H2809" s="5">
        <v>-0.53600000000000003</v>
      </c>
      <c r="I2809" s="8">
        <v>40456</v>
      </c>
      <c r="J2809" s="5">
        <v>100.02</v>
      </c>
      <c r="K2809" s="8">
        <v>40456</v>
      </c>
      <c r="L2809" s="5">
        <v>21.76</v>
      </c>
      <c r="M2809" s="8">
        <v>39332</v>
      </c>
      <c r="N2809" s="5">
        <v>116.9</v>
      </c>
      <c r="O2809" s="8">
        <v>40456</v>
      </c>
      <c r="P2809" s="5">
        <v>-134</v>
      </c>
    </row>
    <row r="2810" spans="1:16" x14ac:dyDescent="0.2">
      <c r="A2810" s="8">
        <v>40457</v>
      </c>
      <c r="B2810" s="5">
        <v>-0.5</v>
      </c>
      <c r="C2810" s="8">
        <v>39333</v>
      </c>
      <c r="D2810" s="5">
        <v>228.4</v>
      </c>
      <c r="E2810" s="8">
        <v>40457</v>
      </c>
      <c r="F2810" s="5">
        <v>77.385999999999996</v>
      </c>
      <c r="G2810" s="8">
        <v>40457</v>
      </c>
      <c r="H2810" s="5">
        <v>-0.54200000000000004</v>
      </c>
      <c r="I2810" s="8">
        <v>40457</v>
      </c>
      <c r="J2810" s="5">
        <v>99.97</v>
      </c>
      <c r="K2810" s="8">
        <v>40457</v>
      </c>
      <c r="L2810" s="5">
        <v>21.49</v>
      </c>
      <c r="M2810" s="8">
        <v>39333</v>
      </c>
      <c r="N2810" s="5">
        <v>116.9</v>
      </c>
      <c r="O2810" s="8">
        <v>40457</v>
      </c>
      <c r="P2810" s="5">
        <v>-132</v>
      </c>
    </row>
    <row r="2811" spans="1:16" x14ac:dyDescent="0.2">
      <c r="A2811" s="8">
        <v>40458</v>
      </c>
      <c r="B2811" s="5">
        <v>0.8</v>
      </c>
      <c r="C2811" s="8">
        <v>39334</v>
      </c>
      <c r="D2811" s="5">
        <v>61.98</v>
      </c>
      <c r="E2811" s="8">
        <v>40458</v>
      </c>
      <c r="F2811" s="5">
        <v>77.387</v>
      </c>
      <c r="G2811" s="8">
        <v>40458</v>
      </c>
      <c r="H2811" s="5">
        <v>-0.53700000000000003</v>
      </c>
      <c r="I2811" s="8">
        <v>40458</v>
      </c>
      <c r="J2811" s="5">
        <v>99.99</v>
      </c>
      <c r="K2811" s="8">
        <v>40458</v>
      </c>
      <c r="L2811" s="5">
        <v>21.56</v>
      </c>
      <c r="M2811" s="8">
        <v>39334</v>
      </c>
      <c r="N2811" s="5">
        <v>116.9</v>
      </c>
      <c r="O2811" s="8">
        <v>40458</v>
      </c>
      <c r="P2811" s="5">
        <v>-128.5</v>
      </c>
    </row>
    <row r="2812" spans="1:16" x14ac:dyDescent="0.2">
      <c r="A2812" s="8">
        <v>40459</v>
      </c>
      <c r="B2812" s="5">
        <v>-2.8</v>
      </c>
      <c r="C2812" s="8">
        <v>39335</v>
      </c>
      <c r="D2812" s="5">
        <v>63.14</v>
      </c>
      <c r="E2812" s="8">
        <v>40459</v>
      </c>
      <c r="F2812" s="5">
        <v>77.325000000000003</v>
      </c>
      <c r="G2812" s="8">
        <v>40459</v>
      </c>
      <c r="H2812" s="5">
        <v>-0.48099999999999998</v>
      </c>
      <c r="I2812" s="8">
        <v>40459</v>
      </c>
      <c r="J2812" s="5">
        <v>99.95</v>
      </c>
      <c r="K2812" s="8">
        <v>40459</v>
      </c>
      <c r="L2812" s="5">
        <v>20.71</v>
      </c>
      <c r="M2812" s="8">
        <v>39335</v>
      </c>
      <c r="N2812" s="5">
        <v>120.4</v>
      </c>
      <c r="O2812" s="8">
        <v>40459</v>
      </c>
      <c r="P2812" s="5">
        <v>-124.9</v>
      </c>
    </row>
    <row r="2813" spans="1:16" x14ac:dyDescent="0.2">
      <c r="A2813" s="8">
        <v>40462</v>
      </c>
      <c r="B2813" s="5">
        <v>1.2</v>
      </c>
      <c r="C2813" s="8">
        <v>39336</v>
      </c>
      <c r="D2813" s="5">
        <v>51.26</v>
      </c>
      <c r="E2813" s="8">
        <v>40462</v>
      </c>
      <c r="F2813" s="5">
        <v>77.441999999999993</v>
      </c>
      <c r="G2813" s="8">
        <v>40462</v>
      </c>
      <c r="H2813" s="5">
        <v>-0.40899999999999997</v>
      </c>
      <c r="I2813" s="8">
        <v>40462</v>
      </c>
      <c r="J2813" s="5">
        <v>99.95</v>
      </c>
      <c r="K2813" s="8">
        <v>40462</v>
      </c>
      <c r="L2813" s="5">
        <v>18.96</v>
      </c>
      <c r="M2813" s="8">
        <v>39336</v>
      </c>
      <c r="N2813" s="5">
        <v>123.5</v>
      </c>
      <c r="O2813" s="8">
        <v>40462</v>
      </c>
      <c r="P2813" s="5">
        <v>-113.8</v>
      </c>
    </row>
    <row r="2814" spans="1:16" x14ac:dyDescent="0.2">
      <c r="A2814" s="8">
        <v>40463</v>
      </c>
      <c r="B2814" s="5">
        <v>2.2000000000000002</v>
      </c>
      <c r="C2814" s="8">
        <v>39337</v>
      </c>
      <c r="D2814" s="5">
        <v>65.39</v>
      </c>
      <c r="E2814" s="8">
        <v>40463</v>
      </c>
      <c r="F2814" s="5">
        <v>77.363</v>
      </c>
      <c r="G2814" s="8">
        <v>40463</v>
      </c>
      <c r="H2814" s="5">
        <v>-0.38</v>
      </c>
      <c r="I2814" s="8">
        <v>40463</v>
      </c>
      <c r="J2814" s="5">
        <v>99.95</v>
      </c>
      <c r="K2814" s="8">
        <v>40463</v>
      </c>
      <c r="L2814" s="5">
        <v>18.93</v>
      </c>
      <c r="M2814" s="8">
        <v>39337</v>
      </c>
      <c r="N2814" s="5">
        <v>124.5</v>
      </c>
      <c r="O2814" s="8">
        <v>40463</v>
      </c>
      <c r="P2814" s="5">
        <v>-111.8</v>
      </c>
    </row>
    <row r="2815" spans="1:16" x14ac:dyDescent="0.2">
      <c r="A2815" s="8">
        <v>40464</v>
      </c>
      <c r="B2815" s="5">
        <v>3.1</v>
      </c>
      <c r="C2815" s="8">
        <v>39338</v>
      </c>
      <c r="D2815" s="5">
        <v>30.78</v>
      </c>
      <c r="E2815" s="8">
        <v>40464</v>
      </c>
      <c r="F2815" s="5">
        <v>77.070999999999998</v>
      </c>
      <c r="G2815" s="8">
        <v>40464</v>
      </c>
      <c r="H2815" s="5">
        <v>-0.36599999999999999</v>
      </c>
      <c r="I2815" s="8">
        <v>40464</v>
      </c>
      <c r="J2815" s="5">
        <v>99.91</v>
      </c>
      <c r="K2815" s="8">
        <v>40464</v>
      </c>
      <c r="L2815" s="5">
        <v>19.07</v>
      </c>
      <c r="M2815" s="8">
        <v>39338</v>
      </c>
      <c r="N2815" s="5">
        <v>122.1</v>
      </c>
      <c r="O2815" s="8">
        <v>40464</v>
      </c>
      <c r="P2815" s="5">
        <v>-110.5</v>
      </c>
    </row>
    <row r="2816" spans="1:16" x14ac:dyDescent="0.2">
      <c r="A2816" s="8">
        <v>40465</v>
      </c>
      <c r="B2816" s="5">
        <v>-4.0999999999999996</v>
      </c>
      <c r="C2816" s="8">
        <v>39339</v>
      </c>
      <c r="D2816" s="5">
        <v>45.53</v>
      </c>
      <c r="E2816" s="8">
        <v>40465</v>
      </c>
      <c r="F2816" s="5">
        <v>76.647000000000006</v>
      </c>
      <c r="G2816" s="8">
        <v>40465</v>
      </c>
      <c r="H2816" s="5">
        <v>-0.34300000000000003</v>
      </c>
      <c r="I2816" s="8">
        <v>40465</v>
      </c>
      <c r="J2816" s="5">
        <v>99.94</v>
      </c>
      <c r="K2816" s="8">
        <v>40465</v>
      </c>
      <c r="L2816" s="5">
        <v>19.88</v>
      </c>
      <c r="M2816" s="8">
        <v>39339</v>
      </c>
      <c r="N2816" s="5">
        <v>123.4</v>
      </c>
      <c r="O2816" s="8">
        <v>40465</v>
      </c>
      <c r="P2816" s="5">
        <v>-129.4</v>
      </c>
    </row>
    <row r="2817" spans="1:16" x14ac:dyDescent="0.2">
      <c r="A2817" s="8">
        <v>40466</v>
      </c>
      <c r="B2817" s="5">
        <v>-3.3</v>
      </c>
      <c r="C2817" s="8">
        <v>39340</v>
      </c>
      <c r="D2817" s="5">
        <v>35.65</v>
      </c>
      <c r="E2817" s="8">
        <v>40466</v>
      </c>
      <c r="F2817" s="5">
        <v>77.040999999999997</v>
      </c>
      <c r="G2817" s="8">
        <v>40466</v>
      </c>
      <c r="H2817" s="5">
        <v>-0.29099999999999998</v>
      </c>
      <c r="I2817" s="8">
        <v>40466</v>
      </c>
      <c r="J2817" s="5">
        <v>99.98</v>
      </c>
      <c r="K2817" s="8">
        <v>40466</v>
      </c>
      <c r="L2817" s="5">
        <v>19.03</v>
      </c>
      <c r="M2817" s="8">
        <v>39340</v>
      </c>
      <c r="N2817" s="5">
        <v>123.4</v>
      </c>
      <c r="O2817" s="8">
        <v>40466</v>
      </c>
      <c r="P2817" s="5">
        <v>-132.9</v>
      </c>
    </row>
    <row r="2818" spans="1:16" x14ac:dyDescent="0.2">
      <c r="A2818" s="8">
        <v>40469</v>
      </c>
      <c r="B2818" s="5">
        <v>-5.8</v>
      </c>
      <c r="C2818" s="8">
        <v>39341</v>
      </c>
      <c r="D2818" s="5">
        <v>58.22</v>
      </c>
      <c r="E2818" s="8">
        <v>40469</v>
      </c>
      <c r="F2818" s="5">
        <v>76.933999999999997</v>
      </c>
      <c r="G2818" s="8">
        <v>40469</v>
      </c>
      <c r="H2818" s="5">
        <v>-0.315</v>
      </c>
      <c r="I2818" s="8">
        <v>40469</v>
      </c>
      <c r="J2818" s="5">
        <v>99.94</v>
      </c>
      <c r="K2818" s="8">
        <v>40469</v>
      </c>
      <c r="L2818" s="5">
        <v>19.09</v>
      </c>
      <c r="M2818" s="8">
        <v>39341</v>
      </c>
      <c r="N2818" s="5">
        <v>123.4</v>
      </c>
      <c r="O2818" s="8">
        <v>40469</v>
      </c>
      <c r="P2818" s="5">
        <v>-127.2</v>
      </c>
    </row>
    <row r="2819" spans="1:16" x14ac:dyDescent="0.2">
      <c r="A2819" s="8">
        <v>40470</v>
      </c>
      <c r="B2819" s="5">
        <v>-4.9000000000000004</v>
      </c>
      <c r="C2819" s="8">
        <v>39342</v>
      </c>
      <c r="D2819" s="5">
        <v>159.46</v>
      </c>
      <c r="E2819" s="8">
        <v>40470</v>
      </c>
      <c r="F2819" s="5">
        <v>78.183999999999997</v>
      </c>
      <c r="G2819" s="8">
        <v>40470</v>
      </c>
      <c r="H2819" s="5">
        <v>-0.41299999999999998</v>
      </c>
      <c r="I2819" s="8">
        <v>40470</v>
      </c>
      <c r="J2819" s="5">
        <v>100.07</v>
      </c>
      <c r="K2819" s="8">
        <v>40470</v>
      </c>
      <c r="L2819" s="5">
        <v>20.63</v>
      </c>
      <c r="M2819" s="8">
        <v>39342</v>
      </c>
      <c r="N2819" s="5">
        <v>121.6</v>
      </c>
      <c r="O2819" s="8">
        <v>40470</v>
      </c>
      <c r="P2819" s="5">
        <v>-125.7</v>
      </c>
    </row>
    <row r="2820" spans="1:16" x14ac:dyDescent="0.2">
      <c r="A2820" s="8">
        <v>40471</v>
      </c>
      <c r="B2820" s="5">
        <v>-4.8</v>
      </c>
      <c r="C2820" s="8">
        <v>39343</v>
      </c>
      <c r="D2820" s="5">
        <v>165.32</v>
      </c>
      <c r="E2820" s="8">
        <v>40471</v>
      </c>
      <c r="F2820" s="5">
        <v>77.171000000000006</v>
      </c>
      <c r="G2820" s="8">
        <v>40471</v>
      </c>
      <c r="H2820" s="5">
        <v>-0.36499999999999999</v>
      </c>
      <c r="I2820" s="8">
        <v>40471</v>
      </c>
      <c r="J2820" s="5">
        <v>99.96</v>
      </c>
      <c r="K2820" s="8">
        <v>40471</v>
      </c>
      <c r="L2820" s="5">
        <v>19.79</v>
      </c>
      <c r="M2820" s="8">
        <v>39343</v>
      </c>
      <c r="N2820" s="5">
        <v>114.4</v>
      </c>
      <c r="O2820" s="8">
        <v>40471</v>
      </c>
      <c r="P2820" s="5">
        <v>-124.6</v>
      </c>
    </row>
    <row r="2821" spans="1:16" x14ac:dyDescent="0.2">
      <c r="A2821" s="8">
        <v>40472</v>
      </c>
      <c r="B2821" s="5">
        <v>-4.9000000000000004</v>
      </c>
      <c r="C2821" s="8">
        <v>39344</v>
      </c>
      <c r="D2821" s="5">
        <v>89.91</v>
      </c>
      <c r="E2821" s="8">
        <v>40472</v>
      </c>
      <c r="F2821" s="5">
        <v>77.418000000000006</v>
      </c>
      <c r="G2821" s="8">
        <v>40472</v>
      </c>
      <c r="H2821" s="5">
        <v>-0.309</v>
      </c>
      <c r="I2821" s="8">
        <v>40472</v>
      </c>
      <c r="J2821" s="5">
        <v>99.97</v>
      </c>
      <c r="K2821" s="8">
        <v>40472</v>
      </c>
      <c r="L2821" s="5">
        <v>19.27</v>
      </c>
      <c r="M2821" s="8">
        <v>39344</v>
      </c>
      <c r="N2821" s="5">
        <v>106.25</v>
      </c>
      <c r="O2821" s="8">
        <v>40472</v>
      </c>
      <c r="P2821" s="5">
        <v>-126.5</v>
      </c>
    </row>
    <row r="2822" spans="1:16" x14ac:dyDescent="0.2">
      <c r="A2822" s="8">
        <v>40473</v>
      </c>
      <c r="B2822" s="5">
        <v>-4.7</v>
      </c>
      <c r="C2822" s="8">
        <v>39345</v>
      </c>
      <c r="D2822" s="5">
        <v>65.430000000000007</v>
      </c>
      <c r="E2822" s="8">
        <v>40473</v>
      </c>
      <c r="F2822" s="5">
        <v>77.471999999999994</v>
      </c>
      <c r="G2822" s="8">
        <v>40473</v>
      </c>
      <c r="H2822" s="5">
        <v>-0.28399999999999997</v>
      </c>
      <c r="I2822" s="8">
        <v>40473</v>
      </c>
      <c r="J2822" s="5">
        <v>99.97</v>
      </c>
      <c r="K2822" s="8">
        <v>40473</v>
      </c>
      <c r="L2822" s="5">
        <v>18.78</v>
      </c>
      <c r="M2822" s="8">
        <v>39345</v>
      </c>
      <c r="N2822" s="5">
        <v>118.8</v>
      </c>
      <c r="O2822" s="8">
        <v>40473</v>
      </c>
      <c r="P2822" s="5">
        <v>-125.2</v>
      </c>
    </row>
    <row r="2823" spans="1:16" x14ac:dyDescent="0.2">
      <c r="A2823" s="8">
        <v>40476</v>
      </c>
      <c r="B2823" s="5">
        <v>-3.9</v>
      </c>
      <c r="C2823" s="8">
        <v>39346</v>
      </c>
      <c r="D2823" s="5">
        <v>114.52</v>
      </c>
      <c r="E2823" s="8">
        <v>40476</v>
      </c>
      <c r="F2823" s="5">
        <v>77.102999999999994</v>
      </c>
      <c r="G2823" s="8">
        <v>40476</v>
      </c>
      <c r="H2823" s="5">
        <v>-0.311</v>
      </c>
      <c r="I2823" s="8">
        <v>40476</v>
      </c>
      <c r="J2823" s="5">
        <v>99.93</v>
      </c>
      <c r="K2823" s="8">
        <v>40476</v>
      </c>
      <c r="L2823" s="5">
        <v>19.850000000000001</v>
      </c>
      <c r="M2823" s="8">
        <v>39346</v>
      </c>
      <c r="N2823" s="5">
        <v>103.2</v>
      </c>
      <c r="O2823" s="8">
        <v>40476</v>
      </c>
      <c r="P2823" s="5">
        <v>-120.9</v>
      </c>
    </row>
    <row r="2824" spans="1:16" x14ac:dyDescent="0.2">
      <c r="A2824" s="8">
        <v>40477</v>
      </c>
      <c r="B2824" s="5">
        <v>-3.7</v>
      </c>
      <c r="C2824" s="8">
        <v>39347</v>
      </c>
      <c r="D2824" s="5">
        <v>78.77</v>
      </c>
      <c r="E2824" s="8">
        <v>40477</v>
      </c>
      <c r="F2824" s="5">
        <v>77.707999999999998</v>
      </c>
      <c r="G2824" s="8">
        <v>40477</v>
      </c>
      <c r="H2824" s="5">
        <v>-0.28899999999999998</v>
      </c>
      <c r="I2824" s="8">
        <v>40477</v>
      </c>
      <c r="J2824" s="5">
        <v>99.97</v>
      </c>
      <c r="K2824" s="8">
        <v>40477</v>
      </c>
      <c r="L2824" s="5">
        <v>20.22</v>
      </c>
      <c r="M2824" s="8">
        <v>39347</v>
      </c>
      <c r="N2824" s="5">
        <v>103.2</v>
      </c>
      <c r="O2824" s="8">
        <v>40477</v>
      </c>
      <c r="P2824" s="5">
        <v>-122.6</v>
      </c>
    </row>
    <row r="2825" spans="1:16" x14ac:dyDescent="0.2">
      <c r="A2825" s="8">
        <v>40478</v>
      </c>
      <c r="B2825" s="5">
        <v>-1.7</v>
      </c>
      <c r="C2825" s="8">
        <v>39348</v>
      </c>
      <c r="D2825" s="5">
        <v>57.69</v>
      </c>
      <c r="E2825" s="8">
        <v>40478</v>
      </c>
      <c r="F2825" s="5">
        <v>78.149000000000001</v>
      </c>
      <c r="G2825" s="8">
        <v>40478</v>
      </c>
      <c r="H2825" s="5">
        <v>-0.249</v>
      </c>
      <c r="I2825" s="8">
        <v>40478</v>
      </c>
      <c r="J2825" s="5">
        <v>100.04</v>
      </c>
      <c r="K2825" s="8">
        <v>40478</v>
      </c>
      <c r="L2825" s="5">
        <v>20.71</v>
      </c>
      <c r="M2825" s="8">
        <v>39348</v>
      </c>
      <c r="N2825" s="5">
        <v>103.2</v>
      </c>
      <c r="O2825" s="8">
        <v>40478</v>
      </c>
      <c r="P2825" s="5">
        <v>-119.5</v>
      </c>
    </row>
    <row r="2826" spans="1:16" x14ac:dyDescent="0.2">
      <c r="A2826" s="8">
        <v>40479</v>
      </c>
      <c r="B2826" s="5">
        <v>-0.5</v>
      </c>
      <c r="C2826" s="8">
        <v>39349</v>
      </c>
      <c r="D2826" s="5">
        <v>48.7</v>
      </c>
      <c r="E2826" s="8">
        <v>40479</v>
      </c>
      <c r="F2826" s="5">
        <v>77.308000000000007</v>
      </c>
      <c r="G2826" s="8">
        <v>40479</v>
      </c>
      <c r="H2826" s="5">
        <v>-0.29799999999999999</v>
      </c>
      <c r="I2826" s="8">
        <v>40479</v>
      </c>
      <c r="J2826" s="5">
        <v>100</v>
      </c>
      <c r="K2826" s="8">
        <v>40479</v>
      </c>
      <c r="L2826" s="5">
        <v>20.88</v>
      </c>
      <c r="M2826" s="8">
        <v>39349</v>
      </c>
      <c r="N2826" s="5">
        <v>102.8</v>
      </c>
      <c r="O2826" s="8">
        <v>40479</v>
      </c>
      <c r="P2826" s="5">
        <v>-117</v>
      </c>
    </row>
    <row r="2827" spans="1:16" x14ac:dyDescent="0.2">
      <c r="A2827" s="8">
        <v>40480</v>
      </c>
      <c r="B2827" s="5">
        <v>1.7</v>
      </c>
      <c r="C2827" s="8">
        <v>39350</v>
      </c>
      <c r="D2827" s="5">
        <v>80.97</v>
      </c>
      <c r="E2827" s="8">
        <v>40480</v>
      </c>
      <c r="F2827" s="5">
        <v>77.266000000000005</v>
      </c>
      <c r="G2827" s="8">
        <v>40480</v>
      </c>
      <c r="H2827" s="5">
        <v>-0.36099999999999999</v>
      </c>
      <c r="I2827" s="8">
        <v>40480</v>
      </c>
      <c r="J2827" s="5">
        <v>99.98</v>
      </c>
      <c r="K2827" s="8">
        <v>40480</v>
      </c>
      <c r="L2827" s="5">
        <v>21.2</v>
      </c>
      <c r="M2827" s="8">
        <v>39350</v>
      </c>
      <c r="N2827" s="5">
        <v>106.5</v>
      </c>
      <c r="O2827" s="8">
        <v>40480</v>
      </c>
      <c r="P2827" s="5">
        <v>-140.6</v>
      </c>
    </row>
    <row r="2828" spans="1:16" x14ac:dyDescent="0.2">
      <c r="A2828" s="8">
        <v>40483</v>
      </c>
      <c r="B2828" s="5">
        <v>9.1</v>
      </c>
      <c r="C2828" s="8">
        <v>39351</v>
      </c>
      <c r="D2828" s="5">
        <v>104.94</v>
      </c>
      <c r="E2828" s="8">
        <v>40483</v>
      </c>
      <c r="F2828" s="5">
        <v>77.296000000000006</v>
      </c>
      <c r="G2828" s="8">
        <v>40483</v>
      </c>
      <c r="H2828" s="5">
        <v>-0.40500000000000003</v>
      </c>
      <c r="I2828" s="8">
        <v>40483</v>
      </c>
      <c r="J2828" s="5">
        <v>99.97</v>
      </c>
      <c r="K2828" s="8">
        <v>40483</v>
      </c>
      <c r="L2828" s="5">
        <v>21.83</v>
      </c>
      <c r="M2828" s="8">
        <v>39351</v>
      </c>
      <c r="N2828" s="5">
        <v>104.9</v>
      </c>
      <c r="O2828" s="8">
        <v>40483</v>
      </c>
      <c r="P2828" s="5">
        <v>-138.30000000000001</v>
      </c>
    </row>
    <row r="2829" spans="1:16" x14ac:dyDescent="0.2">
      <c r="A2829" s="8">
        <v>40484</v>
      </c>
      <c r="B2829" s="5">
        <v>10</v>
      </c>
      <c r="C2829" s="8">
        <v>39352</v>
      </c>
      <c r="D2829" s="5">
        <v>53.43</v>
      </c>
      <c r="E2829" s="8">
        <v>40484</v>
      </c>
      <c r="F2829" s="5">
        <v>76.721999999999994</v>
      </c>
      <c r="G2829" s="8">
        <v>40484</v>
      </c>
      <c r="H2829" s="5">
        <v>-0.378</v>
      </c>
      <c r="I2829" s="8">
        <v>40484</v>
      </c>
      <c r="J2829" s="5">
        <v>99.89</v>
      </c>
      <c r="K2829" s="8">
        <v>40484</v>
      </c>
      <c r="L2829" s="5">
        <v>21.57</v>
      </c>
      <c r="M2829" s="8">
        <v>39352</v>
      </c>
      <c r="N2829" s="5">
        <v>103.3</v>
      </c>
      <c r="O2829" s="8">
        <v>40484</v>
      </c>
      <c r="P2829" s="5">
        <v>-136.9</v>
      </c>
    </row>
    <row r="2830" spans="1:16" x14ac:dyDescent="0.2">
      <c r="A2830" s="8">
        <v>40485</v>
      </c>
      <c r="B2830" s="5">
        <v>12.7</v>
      </c>
      <c r="C2830" s="8">
        <v>39353</v>
      </c>
      <c r="D2830" s="5">
        <v>30.92</v>
      </c>
      <c r="E2830" s="8">
        <v>40485</v>
      </c>
      <c r="F2830" s="5">
        <v>76.480999999999995</v>
      </c>
      <c r="G2830" s="8">
        <v>40485</v>
      </c>
      <c r="H2830" s="5">
        <v>-0.28299999999999997</v>
      </c>
      <c r="I2830" s="8">
        <v>40485</v>
      </c>
      <c r="J2830" s="5">
        <v>99.86</v>
      </c>
      <c r="K2830" s="8">
        <v>40485</v>
      </c>
      <c r="L2830" s="5">
        <v>19.559999999999999</v>
      </c>
      <c r="M2830" s="8">
        <v>39353</v>
      </c>
      <c r="N2830" s="5">
        <v>103.7</v>
      </c>
      <c r="O2830" s="8">
        <v>40485</v>
      </c>
      <c r="P2830" s="5">
        <v>-132</v>
      </c>
    </row>
    <row r="2831" spans="1:16" x14ac:dyDescent="0.2">
      <c r="A2831" s="8">
        <v>40486</v>
      </c>
      <c r="B2831" s="5">
        <v>12.8</v>
      </c>
      <c r="C2831" s="8">
        <v>39354</v>
      </c>
      <c r="D2831" s="5">
        <v>21.54</v>
      </c>
      <c r="E2831" s="8">
        <v>40486</v>
      </c>
      <c r="F2831" s="5">
        <v>75.882000000000005</v>
      </c>
      <c r="G2831" s="8">
        <v>40486</v>
      </c>
      <c r="H2831" s="5">
        <v>-0.23100000000000001</v>
      </c>
      <c r="I2831" s="8">
        <v>40486</v>
      </c>
      <c r="J2831" s="5">
        <v>99.74</v>
      </c>
      <c r="K2831" s="8">
        <v>40486</v>
      </c>
      <c r="L2831" s="5">
        <v>18.52</v>
      </c>
      <c r="M2831" s="8">
        <v>39354</v>
      </c>
      <c r="N2831" s="5">
        <v>103.7</v>
      </c>
      <c r="O2831" s="8">
        <v>40486</v>
      </c>
      <c r="P2831" s="5">
        <v>-129.1</v>
      </c>
    </row>
    <row r="2832" spans="1:16" x14ac:dyDescent="0.2">
      <c r="A2832" s="8">
        <v>40487</v>
      </c>
      <c r="B2832" s="5">
        <v>26</v>
      </c>
      <c r="C2832" s="8">
        <v>39355</v>
      </c>
      <c r="D2832" s="5">
        <v>39.770000000000003</v>
      </c>
      <c r="E2832" s="8">
        <v>40487</v>
      </c>
      <c r="F2832" s="5">
        <v>76.548000000000002</v>
      </c>
      <c r="G2832" s="8">
        <v>40487</v>
      </c>
      <c r="H2832" s="5">
        <v>-0.186</v>
      </c>
      <c r="I2832" s="8">
        <v>40487</v>
      </c>
      <c r="J2832" s="5">
        <v>99.74</v>
      </c>
      <c r="K2832" s="8">
        <v>40487</v>
      </c>
      <c r="L2832" s="5">
        <v>18.260000000000002</v>
      </c>
      <c r="M2832" s="8">
        <v>39355</v>
      </c>
      <c r="N2832" s="5">
        <v>103.7</v>
      </c>
      <c r="O2832" s="8">
        <v>40487</v>
      </c>
      <c r="P2832" s="5">
        <v>-95.4</v>
      </c>
    </row>
    <row r="2833" spans="1:16" x14ac:dyDescent="0.2">
      <c r="A2833" s="8">
        <v>40490</v>
      </c>
      <c r="B2833" s="5">
        <v>32.6</v>
      </c>
      <c r="C2833" s="8">
        <v>39356</v>
      </c>
      <c r="D2833" s="5">
        <v>69.22</v>
      </c>
      <c r="E2833" s="8">
        <v>40490</v>
      </c>
      <c r="F2833" s="5">
        <v>77.027000000000001</v>
      </c>
      <c r="G2833" s="8">
        <v>40490</v>
      </c>
      <c r="H2833" s="5">
        <v>-0.189</v>
      </c>
      <c r="I2833" s="8">
        <v>40490</v>
      </c>
      <c r="J2833" s="5">
        <v>99.78</v>
      </c>
      <c r="K2833" s="8">
        <v>40490</v>
      </c>
      <c r="L2833" s="5">
        <v>18.29</v>
      </c>
      <c r="M2833" s="8">
        <v>39356</v>
      </c>
      <c r="N2833" s="5">
        <v>104.9</v>
      </c>
      <c r="O2833" s="8">
        <v>40490</v>
      </c>
      <c r="P2833" s="5">
        <v>-80.5</v>
      </c>
    </row>
    <row r="2834" spans="1:16" x14ac:dyDescent="0.2">
      <c r="A2834" s="8">
        <v>40491</v>
      </c>
      <c r="B2834" s="5">
        <v>32.6</v>
      </c>
      <c r="C2834" s="8">
        <v>39357</v>
      </c>
      <c r="D2834" s="5">
        <v>88.33</v>
      </c>
      <c r="E2834" s="8">
        <v>40491</v>
      </c>
      <c r="F2834" s="5">
        <v>77.442999999999998</v>
      </c>
      <c r="G2834" s="8">
        <v>40491</v>
      </c>
      <c r="H2834" s="5">
        <v>-0.19800000000000001</v>
      </c>
      <c r="I2834" s="8">
        <v>40491</v>
      </c>
      <c r="J2834" s="5">
        <v>99.86</v>
      </c>
      <c r="K2834" s="8">
        <v>40491</v>
      </c>
      <c r="L2834" s="5">
        <v>19.079999999999998</v>
      </c>
      <c r="M2834" s="8">
        <v>39357</v>
      </c>
      <c r="N2834" s="5">
        <v>103.6</v>
      </c>
      <c r="O2834" s="8">
        <v>40491</v>
      </c>
      <c r="P2834" s="5">
        <v>-79.2</v>
      </c>
    </row>
    <row r="2835" spans="1:16" x14ac:dyDescent="0.2">
      <c r="A2835" s="8">
        <v>40492</v>
      </c>
      <c r="B2835" s="5">
        <v>36.1</v>
      </c>
      <c r="C2835" s="8">
        <v>39358</v>
      </c>
      <c r="D2835" s="5">
        <v>46.73</v>
      </c>
      <c r="E2835" s="8">
        <v>40492</v>
      </c>
      <c r="F2835" s="5">
        <v>77.634</v>
      </c>
      <c r="G2835" s="8">
        <v>40492</v>
      </c>
      <c r="H2835" s="5">
        <v>-0.20100000000000001</v>
      </c>
      <c r="I2835" s="8">
        <v>40492</v>
      </c>
      <c r="J2835" s="5">
        <v>99.87</v>
      </c>
      <c r="K2835" s="8">
        <v>40492</v>
      </c>
      <c r="L2835" s="5">
        <v>18.47</v>
      </c>
      <c r="M2835" s="8">
        <v>39358</v>
      </c>
      <c r="N2835" s="5">
        <v>101.8</v>
      </c>
      <c r="O2835" s="8">
        <v>40492</v>
      </c>
      <c r="P2835" s="5">
        <v>-86.2</v>
      </c>
    </row>
    <row r="2836" spans="1:16" x14ac:dyDescent="0.2">
      <c r="A2836" s="8">
        <v>40493</v>
      </c>
      <c r="B2836" s="5">
        <v>35.9</v>
      </c>
      <c r="C2836" s="8">
        <v>39359</v>
      </c>
      <c r="D2836" s="5">
        <v>30.74</v>
      </c>
      <c r="E2836" s="8">
        <v>40493</v>
      </c>
      <c r="F2836" s="5">
        <v>78.216999999999999</v>
      </c>
      <c r="G2836" s="8">
        <v>40493</v>
      </c>
      <c r="H2836" s="5">
        <v>-0.19500000000000001</v>
      </c>
      <c r="I2836" s="8">
        <v>40493</v>
      </c>
      <c r="J2836" s="5">
        <v>99.91</v>
      </c>
      <c r="K2836" s="8">
        <v>40493</v>
      </c>
      <c r="L2836" s="5">
        <v>18.64</v>
      </c>
      <c r="M2836" s="8">
        <v>39359</v>
      </c>
      <c r="N2836" s="5">
        <v>102</v>
      </c>
      <c r="O2836" s="8">
        <v>40493</v>
      </c>
      <c r="P2836" s="5">
        <v>-84.8</v>
      </c>
    </row>
    <row r="2837" spans="1:16" x14ac:dyDescent="0.2">
      <c r="A2837" s="8">
        <v>40494</v>
      </c>
      <c r="B2837" s="5">
        <v>36</v>
      </c>
      <c r="C2837" s="8">
        <v>39360</v>
      </c>
      <c r="D2837" s="5">
        <v>59.92</v>
      </c>
      <c r="E2837" s="8">
        <v>40494</v>
      </c>
      <c r="F2837" s="5">
        <v>78.081999999999994</v>
      </c>
      <c r="G2837" s="8">
        <v>40494</v>
      </c>
      <c r="H2837" s="5">
        <v>-0.22</v>
      </c>
      <c r="I2837" s="8">
        <v>40494</v>
      </c>
      <c r="J2837" s="5">
        <v>100</v>
      </c>
      <c r="K2837" s="8">
        <v>40494</v>
      </c>
      <c r="L2837" s="5">
        <v>20.61</v>
      </c>
      <c r="M2837" s="8">
        <v>39360</v>
      </c>
      <c r="N2837" s="5">
        <v>98.1</v>
      </c>
      <c r="O2837" s="8">
        <v>40494</v>
      </c>
      <c r="P2837" s="5">
        <v>-84.9</v>
      </c>
    </row>
    <row r="2838" spans="1:16" x14ac:dyDescent="0.2">
      <c r="A2838" s="8">
        <v>40497</v>
      </c>
      <c r="B2838" s="5">
        <v>28.5</v>
      </c>
      <c r="C2838" s="8">
        <v>39361</v>
      </c>
      <c r="D2838" s="5">
        <v>24.9</v>
      </c>
      <c r="E2838" s="8">
        <v>40497</v>
      </c>
      <c r="F2838" s="5">
        <v>78.518000000000001</v>
      </c>
      <c r="G2838" s="8">
        <v>40497</v>
      </c>
      <c r="H2838" s="5">
        <v>-0.154</v>
      </c>
      <c r="I2838" s="8">
        <v>40497</v>
      </c>
      <c r="J2838" s="5">
        <v>100.05</v>
      </c>
      <c r="K2838" s="8">
        <v>40497</v>
      </c>
      <c r="L2838" s="5">
        <v>20.2</v>
      </c>
      <c r="M2838" s="8">
        <v>39361</v>
      </c>
      <c r="N2838" s="5">
        <v>98.1</v>
      </c>
      <c r="O2838" s="8">
        <v>40497</v>
      </c>
      <c r="P2838" s="5">
        <v>-86.3</v>
      </c>
    </row>
    <row r="2839" spans="1:16" x14ac:dyDescent="0.2">
      <c r="A2839" s="8">
        <v>40498</v>
      </c>
      <c r="B2839" s="5">
        <v>29.2</v>
      </c>
      <c r="C2839" s="8">
        <v>39362</v>
      </c>
      <c r="D2839" s="5">
        <v>51.9</v>
      </c>
      <c r="E2839" s="8">
        <v>40498</v>
      </c>
      <c r="F2839" s="5">
        <v>79.209999999999994</v>
      </c>
      <c r="G2839" s="8">
        <v>40498</v>
      </c>
      <c r="H2839" s="5">
        <v>-0.438</v>
      </c>
      <c r="I2839" s="8">
        <v>40498</v>
      </c>
      <c r="J2839" s="5">
        <v>100.2</v>
      </c>
      <c r="K2839" s="8">
        <v>40498</v>
      </c>
      <c r="L2839" s="5">
        <v>22.58</v>
      </c>
      <c r="M2839" s="8">
        <v>39362</v>
      </c>
      <c r="N2839" s="5">
        <v>98.1</v>
      </c>
      <c r="O2839" s="8">
        <v>40498</v>
      </c>
      <c r="P2839" s="5">
        <v>-85.8</v>
      </c>
    </row>
    <row r="2840" spans="1:16" x14ac:dyDescent="0.2">
      <c r="A2840" s="8">
        <v>40499</v>
      </c>
      <c r="B2840" s="5">
        <v>24.1</v>
      </c>
      <c r="C2840" s="8">
        <v>39363</v>
      </c>
      <c r="D2840" s="5">
        <v>41.78</v>
      </c>
      <c r="E2840" s="8">
        <v>40499</v>
      </c>
      <c r="F2840" s="5">
        <v>79.084000000000003</v>
      </c>
      <c r="G2840" s="8">
        <v>40499</v>
      </c>
      <c r="H2840" s="5">
        <v>-0.41499999999999998</v>
      </c>
      <c r="I2840" s="8">
        <v>40499</v>
      </c>
      <c r="J2840" s="5">
        <v>100.17</v>
      </c>
      <c r="K2840" s="8">
        <v>40499</v>
      </c>
      <c r="L2840" s="5">
        <v>21.76</v>
      </c>
      <c r="M2840" s="8">
        <v>39363</v>
      </c>
      <c r="N2840" s="5">
        <v>98.1</v>
      </c>
      <c r="O2840" s="8">
        <v>40499</v>
      </c>
      <c r="P2840" s="5">
        <v>-87.8</v>
      </c>
    </row>
    <row r="2841" spans="1:16" x14ac:dyDescent="0.2">
      <c r="A2841" s="8">
        <v>40500</v>
      </c>
      <c r="B2841" s="5">
        <v>29.9</v>
      </c>
      <c r="C2841" s="8">
        <v>39364</v>
      </c>
      <c r="D2841" s="5">
        <v>55.77</v>
      </c>
      <c r="E2841" s="8">
        <v>40500</v>
      </c>
      <c r="F2841" s="5">
        <v>78.617000000000004</v>
      </c>
      <c r="G2841" s="8">
        <v>40500</v>
      </c>
      <c r="H2841" s="5">
        <v>-0.22700000000000001</v>
      </c>
      <c r="I2841" s="8">
        <v>40500</v>
      </c>
      <c r="J2841" s="5">
        <v>100.07</v>
      </c>
      <c r="K2841" s="8">
        <v>40500</v>
      </c>
      <c r="L2841" s="5">
        <v>18.75</v>
      </c>
      <c r="M2841" s="8">
        <v>39364</v>
      </c>
      <c r="N2841" s="5">
        <v>91.4</v>
      </c>
      <c r="O2841" s="8">
        <v>40500</v>
      </c>
      <c r="P2841" s="5">
        <v>-81.5</v>
      </c>
    </row>
    <row r="2842" spans="1:16" x14ac:dyDescent="0.2">
      <c r="A2842" s="8">
        <v>40501</v>
      </c>
      <c r="B2842" s="5">
        <v>29.7</v>
      </c>
      <c r="C2842" s="8">
        <v>39365</v>
      </c>
      <c r="D2842" s="5">
        <v>142.44999999999999</v>
      </c>
      <c r="E2842" s="8">
        <v>40501</v>
      </c>
      <c r="F2842" s="5">
        <v>78.504000000000005</v>
      </c>
      <c r="G2842" s="8">
        <v>40501</v>
      </c>
      <c r="H2842" s="5">
        <v>-0.19700000000000001</v>
      </c>
      <c r="I2842" s="8">
        <v>40501</v>
      </c>
      <c r="J2842" s="5">
        <v>100.05</v>
      </c>
      <c r="K2842" s="8">
        <v>40501</v>
      </c>
      <c r="L2842" s="5">
        <v>18.04</v>
      </c>
      <c r="M2842" s="8">
        <v>39365</v>
      </c>
      <c r="N2842" s="5">
        <v>86.6</v>
      </c>
      <c r="O2842" s="8">
        <v>40501</v>
      </c>
      <c r="P2842" s="5">
        <v>-79.900000000000006</v>
      </c>
    </row>
    <row r="2843" spans="1:16" x14ac:dyDescent="0.2">
      <c r="A2843" s="8">
        <v>40504</v>
      </c>
      <c r="B2843" s="5">
        <v>29.7</v>
      </c>
      <c r="C2843" s="8">
        <v>39366</v>
      </c>
      <c r="D2843" s="5">
        <v>28.55</v>
      </c>
      <c r="E2843" s="8">
        <v>40504</v>
      </c>
      <c r="F2843" s="5">
        <v>78.682000000000002</v>
      </c>
      <c r="G2843" s="8">
        <v>40504</v>
      </c>
      <c r="H2843" s="5">
        <v>-0.246</v>
      </c>
      <c r="I2843" s="8">
        <v>40504</v>
      </c>
      <c r="J2843" s="5">
        <v>100.04</v>
      </c>
      <c r="K2843" s="8">
        <v>40504</v>
      </c>
      <c r="L2843" s="5">
        <v>18.37</v>
      </c>
      <c r="M2843" s="8">
        <v>39366</v>
      </c>
      <c r="N2843" s="5">
        <v>82.4</v>
      </c>
      <c r="O2843" s="8">
        <v>40504</v>
      </c>
      <c r="P2843" s="5">
        <v>-73</v>
      </c>
    </row>
    <row r="2844" spans="1:16" x14ac:dyDescent="0.2">
      <c r="A2844" s="8">
        <v>40505</v>
      </c>
      <c r="B2844" s="5">
        <v>30.4</v>
      </c>
      <c r="C2844" s="8">
        <v>39367</v>
      </c>
      <c r="D2844" s="5">
        <v>55.05</v>
      </c>
      <c r="E2844" s="8">
        <v>40505</v>
      </c>
      <c r="F2844" s="5">
        <v>79.680999999999997</v>
      </c>
      <c r="G2844" s="8">
        <v>40505</v>
      </c>
      <c r="H2844" s="5">
        <v>-0.38</v>
      </c>
      <c r="I2844" s="8">
        <v>40505</v>
      </c>
      <c r="J2844" s="5">
        <v>100.15</v>
      </c>
      <c r="K2844" s="8">
        <v>40505</v>
      </c>
      <c r="L2844" s="5">
        <v>20.63</v>
      </c>
      <c r="M2844" s="8">
        <v>39367</v>
      </c>
      <c r="N2844" s="5">
        <v>79.599999999999994</v>
      </c>
      <c r="O2844" s="8">
        <v>40505</v>
      </c>
      <c r="P2844" s="5">
        <v>-82.5</v>
      </c>
    </row>
    <row r="2845" spans="1:16" x14ac:dyDescent="0.2">
      <c r="A2845" s="8">
        <v>40506</v>
      </c>
      <c r="B2845" s="5">
        <v>25.9</v>
      </c>
      <c r="C2845" s="8">
        <v>39368</v>
      </c>
      <c r="D2845" s="5">
        <v>70.36</v>
      </c>
      <c r="E2845" s="8">
        <v>40506</v>
      </c>
      <c r="F2845" s="5">
        <v>79.867000000000004</v>
      </c>
      <c r="G2845" s="8">
        <v>40506</v>
      </c>
      <c r="H2845" s="5">
        <v>-0.218</v>
      </c>
      <c r="I2845" s="8">
        <v>40506</v>
      </c>
      <c r="J2845" s="5">
        <v>100.08</v>
      </c>
      <c r="K2845" s="8">
        <v>40506</v>
      </c>
      <c r="L2845" s="5">
        <v>19.559999999999999</v>
      </c>
      <c r="M2845" s="8">
        <v>39368</v>
      </c>
      <c r="N2845" s="5">
        <v>79.599999999999994</v>
      </c>
      <c r="O2845" s="8">
        <v>40506</v>
      </c>
      <c r="P2845" s="5">
        <v>-84.3</v>
      </c>
    </row>
    <row r="2846" spans="1:16" x14ac:dyDescent="0.2">
      <c r="A2846" s="8">
        <v>40507</v>
      </c>
      <c r="B2846" s="5">
        <v>25.1</v>
      </c>
      <c r="C2846" s="8">
        <v>39369</v>
      </c>
      <c r="D2846" s="5">
        <v>39.090000000000003</v>
      </c>
      <c r="E2846" s="8">
        <v>40507</v>
      </c>
      <c r="F2846" s="5">
        <v>79.73</v>
      </c>
      <c r="G2846" s="8">
        <v>40507</v>
      </c>
      <c r="H2846" s="5">
        <v>-0.222</v>
      </c>
      <c r="I2846" s="8">
        <v>40507</v>
      </c>
      <c r="J2846" s="5">
        <v>100.08</v>
      </c>
      <c r="K2846" s="8">
        <v>40507</v>
      </c>
      <c r="L2846" s="5">
        <v>19.559999999999999</v>
      </c>
      <c r="M2846" s="8">
        <v>39369</v>
      </c>
      <c r="N2846" s="5">
        <v>79.599999999999994</v>
      </c>
      <c r="O2846" s="8">
        <v>40507</v>
      </c>
      <c r="P2846" s="5">
        <v>-83.7</v>
      </c>
    </row>
    <row r="2847" spans="1:16" x14ac:dyDescent="0.2">
      <c r="A2847" s="8">
        <v>40508</v>
      </c>
      <c r="B2847" s="5">
        <v>24.1</v>
      </c>
      <c r="C2847" s="8">
        <v>39370</v>
      </c>
      <c r="D2847" s="5">
        <v>87.39</v>
      </c>
      <c r="E2847" s="8">
        <v>40508</v>
      </c>
      <c r="F2847" s="5">
        <v>80.356999999999999</v>
      </c>
      <c r="G2847" s="8">
        <v>40508</v>
      </c>
      <c r="H2847" s="5">
        <v>-0.36299999999999999</v>
      </c>
      <c r="I2847" s="8">
        <v>40508</v>
      </c>
      <c r="J2847" s="5">
        <v>100.17</v>
      </c>
      <c r="K2847" s="8">
        <v>40508</v>
      </c>
      <c r="L2847" s="5">
        <v>22.22</v>
      </c>
      <c r="M2847" s="8">
        <v>39370</v>
      </c>
      <c r="N2847" s="5">
        <v>79.3</v>
      </c>
      <c r="O2847" s="8">
        <v>40508</v>
      </c>
      <c r="P2847" s="5">
        <v>-83.2</v>
      </c>
    </row>
    <row r="2848" spans="1:16" x14ac:dyDescent="0.2">
      <c r="A2848" s="8">
        <v>40511</v>
      </c>
      <c r="B2848" s="5">
        <v>19.399999999999999</v>
      </c>
      <c r="C2848" s="8">
        <v>39371</v>
      </c>
      <c r="D2848" s="5">
        <v>141.82</v>
      </c>
      <c r="E2848" s="8">
        <v>40511</v>
      </c>
      <c r="F2848" s="5">
        <v>80.834999999999994</v>
      </c>
      <c r="G2848" s="8">
        <v>40511</v>
      </c>
      <c r="H2848" s="5">
        <v>-0.36299999999999999</v>
      </c>
      <c r="I2848" s="8">
        <v>40511</v>
      </c>
      <c r="J2848" s="5">
        <v>100.17</v>
      </c>
      <c r="K2848" s="8">
        <v>40511</v>
      </c>
      <c r="L2848" s="5">
        <v>21.53</v>
      </c>
      <c r="M2848" s="8">
        <v>39371</v>
      </c>
      <c r="N2848" s="5">
        <v>82.8</v>
      </c>
      <c r="O2848" s="8">
        <v>40511</v>
      </c>
      <c r="P2848" s="5">
        <v>-81.599999999999994</v>
      </c>
    </row>
    <row r="2849" spans="1:16" x14ac:dyDescent="0.2">
      <c r="A2849" s="8">
        <v>40512</v>
      </c>
      <c r="B2849" s="5">
        <v>22.4</v>
      </c>
      <c r="C2849" s="8">
        <v>39372</v>
      </c>
      <c r="D2849" s="5">
        <v>71.61</v>
      </c>
      <c r="E2849" s="8">
        <v>40512</v>
      </c>
      <c r="F2849" s="5">
        <v>81.194999999999993</v>
      </c>
      <c r="G2849" s="8">
        <v>40512</v>
      </c>
      <c r="H2849" s="5">
        <v>-0.47199999999999998</v>
      </c>
      <c r="I2849" s="8">
        <v>40512</v>
      </c>
      <c r="J2849" s="5">
        <v>100.2</v>
      </c>
      <c r="K2849" s="8">
        <v>40512</v>
      </c>
      <c r="L2849" s="5">
        <v>23.54</v>
      </c>
      <c r="M2849" s="8">
        <v>39372</v>
      </c>
      <c r="N2849" s="5">
        <v>93.5</v>
      </c>
      <c r="O2849" s="8">
        <v>40512</v>
      </c>
      <c r="P2849" s="5">
        <v>-77.5</v>
      </c>
    </row>
    <row r="2850" spans="1:16" x14ac:dyDescent="0.2">
      <c r="A2850" s="8">
        <v>40513</v>
      </c>
      <c r="B2850" s="5">
        <v>21.7</v>
      </c>
      <c r="C2850" s="8">
        <v>39373</v>
      </c>
      <c r="D2850" s="5">
        <v>128.85</v>
      </c>
      <c r="E2850" s="8">
        <v>40513</v>
      </c>
      <c r="F2850" s="5">
        <v>80.712999999999994</v>
      </c>
      <c r="G2850" s="8">
        <v>40513</v>
      </c>
      <c r="H2850" s="5">
        <v>-0.26800000000000002</v>
      </c>
      <c r="I2850" s="8">
        <v>40513</v>
      </c>
      <c r="J2850" s="5">
        <v>100.08</v>
      </c>
      <c r="K2850" s="8">
        <v>40513</v>
      </c>
      <c r="L2850" s="5">
        <v>21.36</v>
      </c>
      <c r="M2850" s="8">
        <v>39373</v>
      </c>
      <c r="N2850" s="5">
        <v>92.3</v>
      </c>
      <c r="O2850" s="8">
        <v>40513</v>
      </c>
      <c r="P2850" s="5">
        <v>-78.400000000000006</v>
      </c>
    </row>
    <row r="2851" spans="1:16" x14ac:dyDescent="0.2">
      <c r="A2851" s="8">
        <v>40514</v>
      </c>
      <c r="B2851" s="5">
        <v>20.6</v>
      </c>
      <c r="C2851" s="8">
        <v>39374</v>
      </c>
      <c r="D2851" s="5">
        <v>69.28</v>
      </c>
      <c r="E2851" s="8">
        <v>40514</v>
      </c>
      <c r="F2851" s="5">
        <v>80.302999999999997</v>
      </c>
      <c r="G2851" s="8">
        <v>40514</v>
      </c>
      <c r="H2851" s="5">
        <v>-0.18</v>
      </c>
      <c r="I2851" s="8">
        <v>40514</v>
      </c>
      <c r="J2851" s="5">
        <v>100.02</v>
      </c>
      <c r="K2851" s="8">
        <v>40514</v>
      </c>
      <c r="L2851" s="5">
        <v>19.39</v>
      </c>
      <c r="M2851" s="8">
        <v>39374</v>
      </c>
      <c r="N2851" s="5">
        <v>95.8</v>
      </c>
      <c r="O2851" s="8">
        <v>40514</v>
      </c>
      <c r="P2851" s="5">
        <v>-76.2</v>
      </c>
    </row>
    <row r="2852" spans="1:16" x14ac:dyDescent="0.2">
      <c r="A2852" s="8">
        <v>40515</v>
      </c>
      <c r="B2852" s="5">
        <v>-9.6</v>
      </c>
      <c r="C2852" s="8">
        <v>39375</v>
      </c>
      <c r="D2852" s="5">
        <v>88.75</v>
      </c>
      <c r="E2852" s="8">
        <v>40515</v>
      </c>
      <c r="F2852" s="5">
        <v>79.376999999999995</v>
      </c>
      <c r="G2852" s="8">
        <v>40515</v>
      </c>
      <c r="H2852" s="5">
        <v>-0.11799999999999999</v>
      </c>
      <c r="I2852" s="8">
        <v>40515</v>
      </c>
      <c r="J2852" s="5">
        <v>100</v>
      </c>
      <c r="K2852" s="8">
        <v>40515</v>
      </c>
      <c r="L2852" s="5">
        <v>18.010000000000002</v>
      </c>
      <c r="M2852" s="8">
        <v>39375</v>
      </c>
      <c r="N2852" s="5">
        <v>95.8</v>
      </c>
      <c r="O2852" s="8">
        <v>40515</v>
      </c>
      <c r="P2852" s="5">
        <v>-77.400000000000006</v>
      </c>
    </row>
    <row r="2853" spans="1:16" x14ac:dyDescent="0.2">
      <c r="A2853" s="8">
        <v>40518</v>
      </c>
      <c r="B2853" s="5">
        <v>-12.1</v>
      </c>
      <c r="C2853" s="8">
        <v>39376</v>
      </c>
      <c r="D2853" s="5">
        <v>69.52</v>
      </c>
      <c r="E2853" s="8">
        <v>40518</v>
      </c>
      <c r="F2853" s="5">
        <v>79.570999999999998</v>
      </c>
      <c r="G2853" s="8">
        <v>40518</v>
      </c>
      <c r="H2853" s="5">
        <v>-0.17499999999999999</v>
      </c>
      <c r="I2853" s="8">
        <v>40518</v>
      </c>
      <c r="J2853" s="5">
        <v>100</v>
      </c>
      <c r="K2853" s="8">
        <v>40518</v>
      </c>
      <c r="L2853" s="5">
        <v>18.02</v>
      </c>
      <c r="M2853" s="8">
        <v>39376</v>
      </c>
      <c r="N2853" s="5">
        <v>95.8</v>
      </c>
      <c r="O2853" s="8">
        <v>40518</v>
      </c>
      <c r="P2853" s="5">
        <v>-72.599999999999994</v>
      </c>
    </row>
    <row r="2854" spans="1:16" x14ac:dyDescent="0.2">
      <c r="A2854" s="8">
        <v>40519</v>
      </c>
      <c r="B2854" s="5">
        <v>-14.1</v>
      </c>
      <c r="C2854" s="8">
        <v>39377</v>
      </c>
      <c r="D2854" s="5">
        <v>56.91</v>
      </c>
      <c r="E2854" s="8">
        <v>40519</v>
      </c>
      <c r="F2854" s="5">
        <v>79.856999999999999</v>
      </c>
      <c r="G2854" s="8">
        <v>40519</v>
      </c>
      <c r="H2854" s="5">
        <v>-4.8000000000000001E-2</v>
      </c>
      <c r="I2854" s="8">
        <v>40519</v>
      </c>
      <c r="J2854" s="5">
        <v>100.03</v>
      </c>
      <c r="K2854" s="8">
        <v>40519</v>
      </c>
      <c r="L2854" s="5">
        <v>17.989999999999998</v>
      </c>
      <c r="M2854" s="8">
        <v>39377</v>
      </c>
      <c r="N2854" s="5">
        <v>97.4</v>
      </c>
      <c r="O2854" s="8">
        <v>40519</v>
      </c>
      <c r="P2854" s="5">
        <v>-69.900000000000006</v>
      </c>
    </row>
    <row r="2855" spans="1:16" x14ac:dyDescent="0.2">
      <c r="A2855" s="8">
        <v>40520</v>
      </c>
      <c r="B2855" s="5">
        <v>-14.1</v>
      </c>
      <c r="C2855" s="8">
        <v>39378</v>
      </c>
      <c r="D2855" s="5">
        <v>56.53</v>
      </c>
      <c r="E2855" s="8">
        <v>40520</v>
      </c>
      <c r="F2855" s="5">
        <v>79.997</v>
      </c>
      <c r="G2855" s="8">
        <v>40520</v>
      </c>
      <c r="H2855" s="5">
        <v>1.0999999999999999E-2</v>
      </c>
      <c r="I2855" s="8">
        <v>40520</v>
      </c>
      <c r="J2855" s="5">
        <v>100.07</v>
      </c>
      <c r="K2855" s="8">
        <v>40520</v>
      </c>
      <c r="L2855" s="5">
        <v>17.739999999999998</v>
      </c>
      <c r="M2855" s="8">
        <v>39378</v>
      </c>
      <c r="N2855" s="5">
        <v>96.3</v>
      </c>
      <c r="O2855" s="8">
        <v>40520</v>
      </c>
      <c r="P2855" s="5">
        <v>-68.900000000000006</v>
      </c>
    </row>
    <row r="2856" spans="1:16" x14ac:dyDescent="0.2">
      <c r="A2856" s="8">
        <v>40521</v>
      </c>
      <c r="B2856" s="5">
        <v>-14</v>
      </c>
      <c r="C2856" s="8">
        <v>39379</v>
      </c>
      <c r="D2856" s="5">
        <v>54.3</v>
      </c>
      <c r="E2856" s="8">
        <v>40521</v>
      </c>
      <c r="F2856" s="5">
        <v>80.069000000000003</v>
      </c>
      <c r="G2856" s="8">
        <v>40521</v>
      </c>
      <c r="H2856" s="5">
        <v>-1.0999999999999999E-2</v>
      </c>
      <c r="I2856" s="8">
        <v>40521</v>
      </c>
      <c r="J2856" s="5">
        <v>100.06</v>
      </c>
      <c r="K2856" s="8">
        <v>40521</v>
      </c>
      <c r="L2856" s="5">
        <v>17.25</v>
      </c>
      <c r="M2856" s="8">
        <v>39379</v>
      </c>
      <c r="N2856" s="5">
        <v>104.9</v>
      </c>
      <c r="O2856" s="8">
        <v>40521</v>
      </c>
      <c r="P2856" s="5">
        <v>-66</v>
      </c>
    </row>
    <row r="2857" spans="1:16" x14ac:dyDescent="0.2">
      <c r="A2857" s="8">
        <v>40522</v>
      </c>
      <c r="B2857" s="5">
        <v>1.7</v>
      </c>
      <c r="C2857" s="8">
        <v>39380</v>
      </c>
      <c r="D2857" s="5">
        <v>51.59</v>
      </c>
      <c r="E2857" s="8">
        <v>40522</v>
      </c>
      <c r="F2857" s="5">
        <v>80.069999999999993</v>
      </c>
      <c r="G2857" s="8">
        <v>40522</v>
      </c>
      <c r="H2857" s="5">
        <v>3.3000000000000002E-2</v>
      </c>
      <c r="I2857" s="8">
        <v>40522</v>
      </c>
      <c r="J2857" s="5">
        <v>100.02</v>
      </c>
      <c r="K2857" s="8">
        <v>40522</v>
      </c>
      <c r="L2857" s="5">
        <v>17.61</v>
      </c>
      <c r="M2857" s="8">
        <v>39380</v>
      </c>
      <c r="N2857" s="5">
        <v>103.8</v>
      </c>
      <c r="O2857" s="8">
        <v>40522</v>
      </c>
      <c r="P2857" s="5">
        <v>-55.3</v>
      </c>
    </row>
    <row r="2858" spans="1:16" x14ac:dyDescent="0.2">
      <c r="A2858" s="8">
        <v>40525</v>
      </c>
      <c r="B2858" s="5">
        <v>1.4</v>
      </c>
      <c r="C2858" s="8">
        <v>39381</v>
      </c>
      <c r="D2858" s="5">
        <v>57.66</v>
      </c>
      <c r="E2858" s="8">
        <v>40525</v>
      </c>
      <c r="F2858" s="5">
        <v>79.284000000000006</v>
      </c>
      <c r="G2858" s="8">
        <v>40525</v>
      </c>
      <c r="H2858" s="5">
        <v>-2.3E-2</v>
      </c>
      <c r="I2858" s="8">
        <v>40525</v>
      </c>
      <c r="J2858" s="5">
        <v>99.99</v>
      </c>
      <c r="K2858" s="8">
        <v>40525</v>
      </c>
      <c r="L2858" s="5">
        <v>17.55</v>
      </c>
      <c r="M2858" s="8">
        <v>39381</v>
      </c>
      <c r="N2858" s="5">
        <v>102.04</v>
      </c>
      <c r="O2858" s="8">
        <v>40525</v>
      </c>
      <c r="P2858" s="5">
        <v>-50.1</v>
      </c>
    </row>
    <row r="2859" spans="1:16" x14ac:dyDescent="0.2">
      <c r="A2859" s="8">
        <v>40526</v>
      </c>
      <c r="B2859" s="5">
        <v>11</v>
      </c>
      <c r="C2859" s="8">
        <v>39382</v>
      </c>
      <c r="D2859" s="5">
        <v>98.58</v>
      </c>
      <c r="E2859" s="8">
        <v>40526</v>
      </c>
      <c r="F2859" s="5">
        <v>79.367000000000004</v>
      </c>
      <c r="G2859" s="8">
        <v>40526</v>
      </c>
      <c r="H2859" s="5">
        <v>7.9000000000000001E-2</v>
      </c>
      <c r="I2859" s="8">
        <v>40526</v>
      </c>
      <c r="J2859" s="5">
        <v>100.01</v>
      </c>
      <c r="K2859" s="8">
        <v>40526</v>
      </c>
      <c r="L2859" s="5">
        <v>17.61</v>
      </c>
      <c r="M2859" s="8">
        <v>39382</v>
      </c>
      <c r="N2859" s="5">
        <v>102.04</v>
      </c>
      <c r="O2859" s="8">
        <v>40526</v>
      </c>
      <c r="P2859" s="5">
        <v>-34.5</v>
      </c>
    </row>
    <row r="2860" spans="1:16" x14ac:dyDescent="0.2">
      <c r="A2860" s="8">
        <v>40527</v>
      </c>
      <c r="B2860" s="5">
        <v>14.3</v>
      </c>
      <c r="C2860" s="8">
        <v>39383</v>
      </c>
      <c r="D2860" s="5">
        <v>46.88</v>
      </c>
      <c r="E2860" s="8">
        <v>40527</v>
      </c>
      <c r="F2860" s="5">
        <v>80.260999999999996</v>
      </c>
      <c r="G2860" s="8">
        <v>40527</v>
      </c>
      <c r="H2860" s="5">
        <v>7.6999999999999999E-2</v>
      </c>
      <c r="I2860" s="8">
        <v>40527</v>
      </c>
      <c r="J2860" s="5">
        <v>100.11</v>
      </c>
      <c r="K2860" s="8">
        <v>40527</v>
      </c>
      <c r="L2860" s="5">
        <v>17.940000000000001</v>
      </c>
      <c r="M2860" s="8">
        <v>39383</v>
      </c>
      <c r="N2860" s="5">
        <v>102.04</v>
      </c>
      <c r="O2860" s="8">
        <v>40527</v>
      </c>
      <c r="P2860" s="5">
        <v>-37.6</v>
      </c>
    </row>
    <row r="2861" spans="1:16" x14ac:dyDescent="0.2">
      <c r="A2861" s="8">
        <v>40528</v>
      </c>
      <c r="B2861" s="5">
        <v>17.8</v>
      </c>
      <c r="C2861" s="8">
        <v>39384</v>
      </c>
      <c r="D2861" s="5">
        <v>92.29</v>
      </c>
      <c r="E2861" s="8">
        <v>40528</v>
      </c>
      <c r="F2861" s="5">
        <v>80.180999999999997</v>
      </c>
      <c r="G2861" s="8">
        <v>40528</v>
      </c>
      <c r="H2861" s="5">
        <v>2.1000000000000001E-2</v>
      </c>
      <c r="I2861" s="8">
        <v>40528</v>
      </c>
      <c r="J2861" s="5">
        <v>100.08</v>
      </c>
      <c r="K2861" s="8">
        <v>40528</v>
      </c>
      <c r="L2861" s="5">
        <v>17.39</v>
      </c>
      <c r="M2861" s="8">
        <v>39384</v>
      </c>
      <c r="N2861" s="5">
        <v>99.1</v>
      </c>
      <c r="O2861" s="8">
        <v>40528</v>
      </c>
      <c r="P2861" s="5">
        <v>-31.3</v>
      </c>
    </row>
    <row r="2862" spans="1:16" x14ac:dyDescent="0.2">
      <c r="A2862" s="8">
        <v>40529</v>
      </c>
      <c r="B2862" s="5">
        <v>17.7</v>
      </c>
      <c r="C2862" s="8">
        <v>39385</v>
      </c>
      <c r="D2862" s="5">
        <v>176.2</v>
      </c>
      <c r="E2862" s="8">
        <v>40529</v>
      </c>
      <c r="F2862" s="5">
        <v>80.373000000000005</v>
      </c>
      <c r="G2862" s="8">
        <v>40529</v>
      </c>
      <c r="H2862" s="5">
        <v>3.1E-2</v>
      </c>
      <c r="I2862" s="8">
        <v>40529</v>
      </c>
      <c r="J2862" s="5">
        <v>100.06</v>
      </c>
      <c r="K2862" s="8">
        <v>40529</v>
      </c>
      <c r="L2862" s="5">
        <v>16.11</v>
      </c>
      <c r="M2862" s="8">
        <v>39385</v>
      </c>
      <c r="N2862" s="5">
        <v>96.34</v>
      </c>
      <c r="O2862" s="8">
        <v>40529</v>
      </c>
      <c r="P2862" s="5">
        <v>-30.3</v>
      </c>
    </row>
    <row r="2863" spans="1:16" x14ac:dyDescent="0.2">
      <c r="A2863" s="8">
        <v>40532</v>
      </c>
      <c r="B2863" s="5">
        <v>17.399999999999999</v>
      </c>
      <c r="C2863" s="8">
        <v>39386</v>
      </c>
      <c r="D2863" s="5">
        <v>85.65</v>
      </c>
      <c r="E2863" s="8">
        <v>40532</v>
      </c>
      <c r="F2863" s="5">
        <v>80.628</v>
      </c>
      <c r="G2863" s="8">
        <v>40532</v>
      </c>
      <c r="H2863" s="5">
        <v>3.5999999999999997E-2</v>
      </c>
      <c r="I2863" s="8">
        <v>40532</v>
      </c>
      <c r="J2863" s="5">
        <v>100.02</v>
      </c>
      <c r="K2863" s="8">
        <v>40532</v>
      </c>
      <c r="L2863" s="5">
        <v>16.41</v>
      </c>
      <c r="M2863" s="8">
        <v>39386</v>
      </c>
      <c r="N2863" s="5">
        <v>90.18</v>
      </c>
      <c r="O2863" s="8">
        <v>40532</v>
      </c>
      <c r="P2863" s="5">
        <v>-26.7</v>
      </c>
    </row>
    <row r="2864" spans="1:16" x14ac:dyDescent="0.2">
      <c r="A2864" s="8">
        <v>40533</v>
      </c>
      <c r="B2864" s="5">
        <v>17.600000000000001</v>
      </c>
      <c r="C2864" s="8">
        <v>39387</v>
      </c>
      <c r="D2864" s="5">
        <v>30.35</v>
      </c>
      <c r="E2864" s="8">
        <v>40533</v>
      </c>
      <c r="F2864" s="5">
        <v>80.718000000000004</v>
      </c>
      <c r="G2864" s="8">
        <v>40533</v>
      </c>
      <c r="H2864" s="5">
        <v>4.2999999999999997E-2</v>
      </c>
      <c r="I2864" s="8">
        <v>40533</v>
      </c>
      <c r="J2864" s="5">
        <v>99.99</v>
      </c>
      <c r="K2864" s="8">
        <v>40533</v>
      </c>
      <c r="L2864" s="5">
        <v>16.489999999999998</v>
      </c>
      <c r="M2864" s="8">
        <v>39387</v>
      </c>
      <c r="N2864" s="5">
        <v>100.25</v>
      </c>
      <c r="O2864" s="8">
        <v>40533</v>
      </c>
      <c r="P2864" s="5">
        <v>-25</v>
      </c>
    </row>
    <row r="2865" spans="1:16" x14ac:dyDescent="0.2">
      <c r="A2865" s="8">
        <v>40534</v>
      </c>
      <c r="B2865" s="5">
        <v>14.3</v>
      </c>
      <c r="C2865" s="8">
        <v>39388</v>
      </c>
      <c r="D2865" s="5">
        <v>51.96</v>
      </c>
      <c r="E2865" s="8">
        <v>40534</v>
      </c>
      <c r="F2865" s="5">
        <v>80.727000000000004</v>
      </c>
      <c r="G2865" s="8">
        <v>40534</v>
      </c>
      <c r="H2865" s="5">
        <v>0.128</v>
      </c>
      <c r="I2865" s="8">
        <v>40534</v>
      </c>
      <c r="J2865" s="5">
        <v>99.96</v>
      </c>
      <c r="K2865" s="8">
        <v>40534</v>
      </c>
      <c r="L2865" s="5">
        <v>15.45</v>
      </c>
      <c r="M2865" s="8">
        <v>39388</v>
      </c>
      <c r="N2865" s="5">
        <v>103.64</v>
      </c>
      <c r="O2865" s="8">
        <v>40534</v>
      </c>
      <c r="P2865" s="5">
        <v>-32.700000000000003</v>
      </c>
    </row>
    <row r="2866" spans="1:16" x14ac:dyDescent="0.2">
      <c r="A2866" s="8">
        <v>40535</v>
      </c>
      <c r="B2866" s="5">
        <v>12.5</v>
      </c>
      <c r="C2866" s="8">
        <v>39389</v>
      </c>
      <c r="D2866" s="5">
        <v>95.24</v>
      </c>
      <c r="E2866" s="8">
        <v>40535</v>
      </c>
      <c r="F2866" s="5">
        <v>80.522000000000006</v>
      </c>
      <c r="G2866" s="8">
        <v>40535</v>
      </c>
      <c r="H2866" s="5">
        <v>0.115</v>
      </c>
      <c r="I2866" s="8">
        <v>40535</v>
      </c>
      <c r="J2866" s="5">
        <v>99.97</v>
      </c>
      <c r="K2866" s="8">
        <v>40535</v>
      </c>
      <c r="L2866" s="5">
        <v>16.47</v>
      </c>
      <c r="M2866" s="8">
        <v>39389</v>
      </c>
      <c r="N2866" s="5">
        <v>103.64</v>
      </c>
      <c r="O2866" s="8">
        <v>40535</v>
      </c>
      <c r="P2866" s="5">
        <v>-31.2</v>
      </c>
    </row>
    <row r="2867" spans="1:16" x14ac:dyDescent="0.2">
      <c r="A2867" s="8">
        <v>40536</v>
      </c>
      <c r="B2867" s="5">
        <v>12.5</v>
      </c>
      <c r="C2867" s="8">
        <v>39390</v>
      </c>
      <c r="D2867" s="5">
        <v>93.6</v>
      </c>
      <c r="E2867" s="8">
        <v>40536</v>
      </c>
      <c r="F2867" s="5">
        <v>80.474000000000004</v>
      </c>
      <c r="G2867" s="8">
        <v>40536</v>
      </c>
      <c r="H2867" s="5">
        <v>0.11600000000000001</v>
      </c>
      <c r="I2867" s="8">
        <v>40536</v>
      </c>
      <c r="J2867" s="5">
        <v>99.97</v>
      </c>
      <c r="K2867" s="8">
        <v>40536</v>
      </c>
      <c r="L2867" s="5">
        <v>16.47</v>
      </c>
      <c r="M2867" s="8">
        <v>39390</v>
      </c>
      <c r="N2867" s="5">
        <v>103.64</v>
      </c>
      <c r="O2867" s="8">
        <v>40536</v>
      </c>
      <c r="P2867" s="5">
        <v>-29.6</v>
      </c>
    </row>
    <row r="2868" spans="1:16" x14ac:dyDescent="0.2">
      <c r="A2868" s="8">
        <v>40539</v>
      </c>
      <c r="B2868" s="5">
        <v>11.9</v>
      </c>
      <c r="C2868" s="8">
        <v>39391</v>
      </c>
      <c r="D2868" s="5">
        <v>50.29</v>
      </c>
      <c r="E2868" s="8">
        <v>40539</v>
      </c>
      <c r="F2868" s="5">
        <v>80.366</v>
      </c>
      <c r="G2868" s="8">
        <v>40539</v>
      </c>
      <c r="H2868" s="5">
        <v>0.03</v>
      </c>
      <c r="I2868" s="8">
        <v>40539</v>
      </c>
      <c r="J2868" s="5">
        <v>99.95</v>
      </c>
      <c r="K2868" s="8">
        <v>40539</v>
      </c>
      <c r="L2868" s="5">
        <v>17.670000000000002</v>
      </c>
      <c r="M2868" s="8">
        <v>39391</v>
      </c>
      <c r="N2868" s="5">
        <v>102.56</v>
      </c>
      <c r="O2868" s="8">
        <v>40539</v>
      </c>
      <c r="P2868" s="5">
        <v>-22</v>
      </c>
    </row>
    <row r="2869" spans="1:16" x14ac:dyDescent="0.2">
      <c r="A2869" s="8">
        <v>40540</v>
      </c>
      <c r="B2869" s="5">
        <v>6.5</v>
      </c>
      <c r="C2869" s="8">
        <v>39392</v>
      </c>
      <c r="D2869" s="5">
        <v>77.63</v>
      </c>
      <c r="E2869" s="8">
        <v>40540</v>
      </c>
      <c r="F2869" s="5">
        <v>80.364999999999995</v>
      </c>
      <c r="G2869" s="8">
        <v>40540</v>
      </c>
      <c r="H2869" s="5">
        <v>0.11700000000000001</v>
      </c>
      <c r="I2869" s="8">
        <v>40540</v>
      </c>
      <c r="J2869" s="5">
        <v>99.95</v>
      </c>
      <c r="K2869" s="8">
        <v>40540</v>
      </c>
      <c r="L2869" s="5">
        <v>17.52</v>
      </c>
      <c r="M2869" s="8">
        <v>39392</v>
      </c>
      <c r="N2869" s="5">
        <v>98.4</v>
      </c>
      <c r="O2869" s="8">
        <v>40540</v>
      </c>
      <c r="P2869" s="5">
        <v>-18.5</v>
      </c>
    </row>
    <row r="2870" spans="1:16" x14ac:dyDescent="0.2">
      <c r="A2870" s="8">
        <v>40541</v>
      </c>
      <c r="B2870" s="5">
        <v>6.3</v>
      </c>
      <c r="C2870" s="8">
        <v>39393</v>
      </c>
      <c r="D2870" s="5">
        <v>64.86</v>
      </c>
      <c r="E2870" s="8">
        <v>40541</v>
      </c>
      <c r="F2870" s="5">
        <v>79.796000000000006</v>
      </c>
      <c r="G2870" s="8">
        <v>40541</v>
      </c>
      <c r="H2870" s="5">
        <v>2.1000000000000001E-2</v>
      </c>
      <c r="I2870" s="8">
        <v>40541</v>
      </c>
      <c r="J2870" s="5">
        <v>99.91</v>
      </c>
      <c r="K2870" s="8">
        <v>40541</v>
      </c>
      <c r="L2870" s="5">
        <v>17.28</v>
      </c>
      <c r="M2870" s="8">
        <v>39393</v>
      </c>
      <c r="N2870" s="5">
        <v>107.98</v>
      </c>
      <c r="O2870" s="8">
        <v>40541</v>
      </c>
      <c r="P2870" s="5">
        <v>-16.899999999999999</v>
      </c>
    </row>
    <row r="2871" spans="1:16" x14ac:dyDescent="0.2">
      <c r="A2871" s="8">
        <v>40542</v>
      </c>
      <c r="B2871" s="5">
        <v>14.7</v>
      </c>
      <c r="C2871" s="8">
        <v>39394</v>
      </c>
      <c r="D2871" s="5">
        <v>66.91</v>
      </c>
      <c r="E2871" s="8">
        <v>40542</v>
      </c>
      <c r="F2871" s="5">
        <v>79.521000000000001</v>
      </c>
      <c r="G2871" s="8">
        <v>40542</v>
      </c>
      <c r="H2871" s="5">
        <v>0.03</v>
      </c>
      <c r="I2871" s="8">
        <v>40542</v>
      </c>
      <c r="J2871" s="5">
        <v>99.9</v>
      </c>
      <c r="K2871" s="8">
        <v>40542</v>
      </c>
      <c r="L2871" s="5">
        <v>17.52</v>
      </c>
      <c r="M2871" s="8">
        <v>39394</v>
      </c>
      <c r="N2871" s="5">
        <v>112.08</v>
      </c>
      <c r="O2871" s="8">
        <v>40542</v>
      </c>
      <c r="P2871" s="5">
        <v>-6</v>
      </c>
    </row>
    <row r="2872" spans="1:16" x14ac:dyDescent="0.2">
      <c r="A2872" s="8">
        <v>40543</v>
      </c>
      <c r="B2872" s="5">
        <v>14.6</v>
      </c>
      <c r="C2872" s="8">
        <v>39395</v>
      </c>
      <c r="D2872" s="5">
        <v>124.21</v>
      </c>
      <c r="E2872" s="8">
        <v>40543</v>
      </c>
      <c r="F2872" s="5">
        <v>79.028000000000006</v>
      </c>
      <c r="G2872" s="8">
        <v>40543</v>
      </c>
      <c r="H2872" s="5">
        <v>-8.9999999999999993E-3</v>
      </c>
      <c r="I2872" s="8">
        <v>40543</v>
      </c>
      <c r="J2872" s="5">
        <v>99.85</v>
      </c>
      <c r="K2872" s="8">
        <v>40543</v>
      </c>
      <c r="L2872" s="5">
        <v>17.75</v>
      </c>
      <c r="M2872" s="8">
        <v>39395</v>
      </c>
      <c r="N2872" s="5">
        <v>112.08</v>
      </c>
      <c r="O2872" s="8">
        <v>40543</v>
      </c>
      <c r="P2872" s="5">
        <v>-5.7</v>
      </c>
    </row>
    <row r="2873" spans="1:16" x14ac:dyDescent="0.2">
      <c r="A2873" s="8">
        <v>40546</v>
      </c>
      <c r="B2873" s="5">
        <v>14.6</v>
      </c>
      <c r="C2873" s="8">
        <v>39396</v>
      </c>
      <c r="D2873" s="5">
        <v>120.58</v>
      </c>
      <c r="E2873" s="8">
        <v>40546</v>
      </c>
      <c r="F2873" s="5">
        <v>79.126999999999995</v>
      </c>
      <c r="G2873" s="8">
        <v>40546</v>
      </c>
      <c r="H2873" s="5">
        <v>3.7999999999999999E-2</v>
      </c>
      <c r="I2873" s="8">
        <v>40546</v>
      </c>
      <c r="J2873" s="5">
        <v>99.78</v>
      </c>
      <c r="K2873" s="8">
        <v>40546</v>
      </c>
      <c r="L2873" s="5">
        <v>17.61</v>
      </c>
      <c r="M2873" s="8">
        <v>39396</v>
      </c>
      <c r="N2873" s="5">
        <v>112.08</v>
      </c>
      <c r="O2873" s="8">
        <v>40546</v>
      </c>
      <c r="P2873" s="5">
        <v>-5.3</v>
      </c>
    </row>
    <row r="2874" spans="1:16" x14ac:dyDescent="0.2">
      <c r="A2874" s="8">
        <v>40547</v>
      </c>
      <c r="B2874" s="5">
        <v>14.9</v>
      </c>
      <c r="C2874" s="8">
        <v>39397</v>
      </c>
      <c r="D2874" s="5">
        <v>74.97</v>
      </c>
      <c r="E2874" s="8">
        <v>40547</v>
      </c>
      <c r="F2874" s="5">
        <v>79.444000000000003</v>
      </c>
      <c r="G2874" s="8">
        <v>40547</v>
      </c>
      <c r="H2874" s="5">
        <v>0.08</v>
      </c>
      <c r="I2874" s="8">
        <v>40547</v>
      </c>
      <c r="J2874" s="5">
        <v>99.82</v>
      </c>
      <c r="K2874" s="8">
        <v>40547</v>
      </c>
      <c r="L2874" s="5">
        <v>17.38</v>
      </c>
      <c r="M2874" s="8">
        <v>39397</v>
      </c>
      <c r="N2874" s="5">
        <v>112.08</v>
      </c>
      <c r="O2874" s="8">
        <v>40547</v>
      </c>
      <c r="P2874" s="5">
        <v>-5</v>
      </c>
    </row>
    <row r="2875" spans="1:16" x14ac:dyDescent="0.2">
      <c r="A2875" s="8">
        <v>40548</v>
      </c>
      <c r="B2875" s="5">
        <v>18.899999999999999</v>
      </c>
      <c r="C2875" s="8">
        <v>39398</v>
      </c>
      <c r="D2875" s="5">
        <v>28.81</v>
      </c>
      <c r="E2875" s="8">
        <v>40548</v>
      </c>
      <c r="F2875" s="5">
        <v>80.257999999999996</v>
      </c>
      <c r="G2875" s="8">
        <v>40548</v>
      </c>
      <c r="H2875" s="5">
        <v>0.19700000000000001</v>
      </c>
      <c r="I2875" s="8">
        <v>40548</v>
      </c>
      <c r="J2875" s="5">
        <v>99.85</v>
      </c>
      <c r="K2875" s="8">
        <v>40548</v>
      </c>
      <c r="L2875" s="5">
        <v>17.02</v>
      </c>
      <c r="M2875" s="8">
        <v>39398</v>
      </c>
      <c r="N2875" s="5">
        <v>112.08</v>
      </c>
      <c r="O2875" s="8">
        <v>40548</v>
      </c>
      <c r="P2875" s="5">
        <v>3.9</v>
      </c>
    </row>
    <row r="2876" spans="1:16" x14ac:dyDescent="0.2">
      <c r="A2876" s="8">
        <v>40549</v>
      </c>
      <c r="B2876" s="5">
        <v>18.899999999999999</v>
      </c>
      <c r="C2876" s="8">
        <v>39399</v>
      </c>
      <c r="D2876" s="5">
        <v>66.239999999999995</v>
      </c>
      <c r="E2876" s="8">
        <v>40549</v>
      </c>
      <c r="F2876" s="5">
        <v>80.790999999999997</v>
      </c>
      <c r="G2876" s="8">
        <v>40549</v>
      </c>
      <c r="H2876" s="5">
        <v>0.125</v>
      </c>
      <c r="I2876" s="8">
        <v>40549</v>
      </c>
      <c r="J2876" s="5">
        <v>99.88</v>
      </c>
      <c r="K2876" s="8">
        <v>40549</v>
      </c>
      <c r="L2876" s="5">
        <v>17.399999999999999</v>
      </c>
      <c r="M2876" s="8">
        <v>39399</v>
      </c>
      <c r="N2876" s="5">
        <v>102.5</v>
      </c>
      <c r="O2876" s="8">
        <v>40549</v>
      </c>
      <c r="P2876" s="5">
        <v>7</v>
      </c>
    </row>
    <row r="2877" spans="1:16" x14ac:dyDescent="0.2">
      <c r="A2877" s="8">
        <v>40550</v>
      </c>
      <c r="B2877" s="5">
        <v>35.1</v>
      </c>
      <c r="C2877" s="8">
        <v>39400</v>
      </c>
      <c r="D2877" s="5">
        <v>51.47</v>
      </c>
      <c r="E2877" s="8">
        <v>40550</v>
      </c>
      <c r="F2877" s="5">
        <v>81.012</v>
      </c>
      <c r="G2877" s="8">
        <v>40550</v>
      </c>
      <c r="H2877" s="5">
        <v>9.5000000000000001E-2</v>
      </c>
      <c r="I2877" s="8">
        <v>40550</v>
      </c>
      <c r="J2877" s="5">
        <v>99.88</v>
      </c>
      <c r="K2877" s="8">
        <v>40550</v>
      </c>
      <c r="L2877" s="5">
        <v>17.14</v>
      </c>
      <c r="M2877" s="8">
        <v>39400</v>
      </c>
      <c r="N2877" s="5">
        <v>95.36</v>
      </c>
      <c r="O2877" s="8">
        <v>40550</v>
      </c>
      <c r="P2877" s="5">
        <v>37.6</v>
      </c>
    </row>
    <row r="2878" spans="1:16" x14ac:dyDescent="0.2">
      <c r="A2878" s="8">
        <v>40553</v>
      </c>
      <c r="B2878" s="5">
        <v>35.799999999999997</v>
      </c>
      <c r="C2878" s="8">
        <v>39401</v>
      </c>
      <c r="D2878" s="5">
        <v>73.48</v>
      </c>
      <c r="E2878" s="8">
        <v>40553</v>
      </c>
      <c r="F2878" s="5">
        <v>80.881</v>
      </c>
      <c r="G2878" s="8">
        <v>40553</v>
      </c>
      <c r="H2878" s="5">
        <v>3.4000000000000002E-2</v>
      </c>
      <c r="I2878" s="8">
        <v>40553</v>
      </c>
      <c r="J2878" s="5">
        <v>99.87</v>
      </c>
      <c r="K2878" s="8">
        <v>40553</v>
      </c>
      <c r="L2878" s="5">
        <v>17.54</v>
      </c>
      <c r="M2878" s="8">
        <v>39401</v>
      </c>
      <c r="N2878" s="5">
        <v>102.22</v>
      </c>
      <c r="O2878" s="8">
        <v>40553</v>
      </c>
      <c r="P2878" s="5">
        <v>42.1</v>
      </c>
    </row>
    <row r="2879" spans="1:16" x14ac:dyDescent="0.2">
      <c r="A2879" s="8">
        <v>40554</v>
      </c>
      <c r="B2879" s="5">
        <v>36.700000000000003</v>
      </c>
      <c r="C2879" s="8">
        <v>39402</v>
      </c>
      <c r="D2879" s="5">
        <v>93.34</v>
      </c>
      <c r="E2879" s="8">
        <v>40554</v>
      </c>
      <c r="F2879" s="5">
        <v>80.846000000000004</v>
      </c>
      <c r="G2879" s="8">
        <v>40554</v>
      </c>
      <c r="H2879" s="5">
        <v>0.11899999999999999</v>
      </c>
      <c r="I2879" s="8">
        <v>40554</v>
      </c>
      <c r="J2879" s="5">
        <v>99.85</v>
      </c>
      <c r="K2879" s="8">
        <v>40554</v>
      </c>
      <c r="L2879" s="5">
        <v>16.89</v>
      </c>
      <c r="M2879" s="8">
        <v>39402</v>
      </c>
      <c r="N2879" s="5">
        <v>99.14</v>
      </c>
      <c r="O2879" s="8">
        <v>40554</v>
      </c>
      <c r="P2879" s="5">
        <v>45.4</v>
      </c>
    </row>
    <row r="2880" spans="1:16" x14ac:dyDescent="0.2">
      <c r="A2880" s="8">
        <v>40555</v>
      </c>
      <c r="B2880" s="5">
        <v>36.4</v>
      </c>
      <c r="C2880" s="8">
        <v>39403</v>
      </c>
      <c r="D2880" s="5">
        <v>64.12</v>
      </c>
      <c r="E2880" s="8">
        <v>40555</v>
      </c>
      <c r="F2880" s="5">
        <v>80.031000000000006</v>
      </c>
      <c r="G2880" s="8">
        <v>40555</v>
      </c>
      <c r="H2880" s="5">
        <v>0.155</v>
      </c>
      <c r="I2880" s="8">
        <v>40555</v>
      </c>
      <c r="J2880" s="5">
        <v>99.77</v>
      </c>
      <c r="K2880" s="8">
        <v>40555</v>
      </c>
      <c r="L2880" s="5">
        <v>16.239999999999998</v>
      </c>
      <c r="M2880" s="8">
        <v>39403</v>
      </c>
      <c r="N2880" s="5">
        <v>99.14</v>
      </c>
      <c r="O2880" s="8">
        <v>40555</v>
      </c>
      <c r="P2880" s="5">
        <v>46</v>
      </c>
    </row>
    <row r="2881" spans="1:16" x14ac:dyDescent="0.2">
      <c r="A2881" s="8">
        <v>40556</v>
      </c>
      <c r="B2881" s="5">
        <v>40.200000000000003</v>
      </c>
      <c r="C2881" s="8">
        <v>39404</v>
      </c>
      <c r="D2881" s="5">
        <v>44.28</v>
      </c>
      <c r="E2881" s="8">
        <v>40556</v>
      </c>
      <c r="F2881" s="5">
        <v>79.191000000000003</v>
      </c>
      <c r="G2881" s="8">
        <v>40556</v>
      </c>
      <c r="H2881" s="5">
        <v>7.0999999999999994E-2</v>
      </c>
      <c r="I2881" s="8">
        <v>40556</v>
      </c>
      <c r="J2881" s="5">
        <v>99.76</v>
      </c>
      <c r="K2881" s="8">
        <v>40556</v>
      </c>
      <c r="L2881" s="5">
        <v>16.39</v>
      </c>
      <c r="M2881" s="8">
        <v>39404</v>
      </c>
      <c r="N2881" s="5">
        <v>99.14</v>
      </c>
      <c r="O2881" s="8">
        <v>40556</v>
      </c>
      <c r="P2881" s="5">
        <v>54.9</v>
      </c>
    </row>
    <row r="2882" spans="1:16" x14ac:dyDescent="0.2">
      <c r="A2882" s="8">
        <v>40557</v>
      </c>
      <c r="B2882" s="5">
        <v>36.200000000000003</v>
      </c>
      <c r="C2882" s="8">
        <v>39405</v>
      </c>
      <c r="D2882" s="5">
        <v>65.069999999999993</v>
      </c>
      <c r="E2882" s="8">
        <v>40557</v>
      </c>
      <c r="F2882" s="5">
        <v>79.162000000000006</v>
      </c>
      <c r="G2882" s="8">
        <v>40557</v>
      </c>
      <c r="H2882" s="5">
        <v>0.13200000000000001</v>
      </c>
      <c r="I2882" s="8">
        <v>40557</v>
      </c>
      <c r="J2882" s="5">
        <v>99.72</v>
      </c>
      <c r="K2882" s="8">
        <v>40557</v>
      </c>
      <c r="L2882" s="5">
        <v>15.46</v>
      </c>
      <c r="M2882" s="8">
        <v>39405</v>
      </c>
      <c r="N2882" s="5">
        <v>101.04</v>
      </c>
      <c r="O2882" s="8">
        <v>40557</v>
      </c>
      <c r="P2882" s="5">
        <v>63</v>
      </c>
    </row>
    <row r="2883" spans="1:16" x14ac:dyDescent="0.2">
      <c r="A2883" s="8">
        <v>40560</v>
      </c>
      <c r="B2883" s="5">
        <v>35.299999999999997</v>
      </c>
      <c r="C2883" s="8">
        <v>39406</v>
      </c>
      <c r="D2883" s="5">
        <v>46.66</v>
      </c>
      <c r="E2883" s="8">
        <v>40560</v>
      </c>
      <c r="F2883" s="5">
        <v>79.337000000000003</v>
      </c>
      <c r="G2883" s="8">
        <v>40560</v>
      </c>
      <c r="H2883" s="5">
        <v>0.13700000000000001</v>
      </c>
      <c r="I2883" s="8">
        <v>40560</v>
      </c>
      <c r="J2883" s="5">
        <v>99.72</v>
      </c>
      <c r="K2883" s="8">
        <v>40560</v>
      </c>
      <c r="L2883" s="5">
        <v>15.46</v>
      </c>
      <c r="M2883" s="8">
        <v>39406</v>
      </c>
      <c r="N2883" s="5">
        <v>109.2</v>
      </c>
      <c r="O2883" s="8">
        <v>40560</v>
      </c>
      <c r="P2883" s="5">
        <v>63.1</v>
      </c>
    </row>
    <row r="2884" spans="1:16" x14ac:dyDescent="0.2">
      <c r="A2884" s="8">
        <v>40561</v>
      </c>
      <c r="B2884" s="5">
        <v>40.6</v>
      </c>
      <c r="C2884" s="8">
        <v>39407</v>
      </c>
      <c r="D2884" s="5">
        <v>75.8</v>
      </c>
      <c r="E2884" s="8">
        <v>40561</v>
      </c>
      <c r="F2884" s="5">
        <v>78.962000000000003</v>
      </c>
      <c r="G2884" s="8">
        <v>40561</v>
      </c>
      <c r="H2884" s="5">
        <v>0.14399999999999999</v>
      </c>
      <c r="I2884" s="8">
        <v>40561</v>
      </c>
      <c r="J2884" s="5">
        <v>99.73</v>
      </c>
      <c r="K2884" s="8">
        <v>40561</v>
      </c>
      <c r="L2884" s="5">
        <v>15.87</v>
      </c>
      <c r="M2884" s="8">
        <v>39407</v>
      </c>
      <c r="N2884" s="5">
        <v>112.2</v>
      </c>
      <c r="O2884" s="8">
        <v>40561</v>
      </c>
      <c r="P2884" s="5">
        <v>64.900000000000006</v>
      </c>
    </row>
    <row r="2885" spans="1:16" x14ac:dyDescent="0.2">
      <c r="A2885" s="8">
        <v>40562</v>
      </c>
      <c r="B2885" s="5">
        <v>39.5</v>
      </c>
      <c r="C2885" s="8">
        <v>39408</v>
      </c>
      <c r="D2885" s="5">
        <v>61.66</v>
      </c>
      <c r="E2885" s="8">
        <v>40562</v>
      </c>
      <c r="F2885" s="5">
        <v>78.64</v>
      </c>
      <c r="G2885" s="8">
        <v>40562</v>
      </c>
      <c r="H2885" s="5">
        <v>6.2E-2</v>
      </c>
      <c r="I2885" s="8">
        <v>40562</v>
      </c>
      <c r="J2885" s="5">
        <v>99.78</v>
      </c>
      <c r="K2885" s="8">
        <v>40562</v>
      </c>
      <c r="L2885" s="5">
        <v>17.309999999999999</v>
      </c>
      <c r="M2885" s="8">
        <v>39408</v>
      </c>
      <c r="N2885" s="5">
        <v>112.2</v>
      </c>
      <c r="O2885" s="8">
        <v>40562</v>
      </c>
      <c r="P2885" s="5">
        <v>63.9</v>
      </c>
    </row>
    <row r="2886" spans="1:16" x14ac:dyDescent="0.2">
      <c r="A2886" s="8">
        <v>40563</v>
      </c>
      <c r="B2886" s="5">
        <v>39.200000000000003</v>
      </c>
      <c r="C2886" s="8">
        <v>39409</v>
      </c>
      <c r="D2886" s="5">
        <v>45.28</v>
      </c>
      <c r="E2886" s="8">
        <v>40563</v>
      </c>
      <c r="F2886" s="5">
        <v>78.822999999999993</v>
      </c>
      <c r="G2886" s="8">
        <v>40563</v>
      </c>
      <c r="H2886" s="5">
        <v>9.6000000000000002E-2</v>
      </c>
      <c r="I2886" s="8">
        <v>40563</v>
      </c>
      <c r="J2886" s="5">
        <v>99.82</v>
      </c>
      <c r="K2886" s="8">
        <v>40563</v>
      </c>
      <c r="L2886" s="5">
        <v>17.989999999999998</v>
      </c>
      <c r="M2886" s="8">
        <v>39409</v>
      </c>
      <c r="N2886" s="5">
        <v>112.1</v>
      </c>
      <c r="O2886" s="8">
        <v>40563</v>
      </c>
      <c r="P2886" s="5">
        <v>69.099999999999994</v>
      </c>
    </row>
    <row r="2887" spans="1:16" x14ac:dyDescent="0.2">
      <c r="A2887" s="8">
        <v>40564</v>
      </c>
      <c r="B2887" s="5">
        <v>38.6</v>
      </c>
      <c r="C2887" s="8">
        <v>39410</v>
      </c>
      <c r="D2887" s="5">
        <v>33.049999999999997</v>
      </c>
      <c r="E2887" s="8">
        <v>40564</v>
      </c>
      <c r="F2887" s="5">
        <v>78.212999999999994</v>
      </c>
      <c r="G2887" s="8">
        <v>40564</v>
      </c>
      <c r="H2887" s="5">
        <v>3.6999999999999998E-2</v>
      </c>
      <c r="I2887" s="8">
        <v>40564</v>
      </c>
      <c r="J2887" s="5">
        <v>99.79</v>
      </c>
      <c r="K2887" s="8">
        <v>40564</v>
      </c>
      <c r="L2887" s="5">
        <v>18.47</v>
      </c>
      <c r="M2887" s="8">
        <v>39410</v>
      </c>
      <c r="N2887" s="5">
        <v>112.1</v>
      </c>
      <c r="O2887" s="8">
        <v>40564</v>
      </c>
      <c r="P2887" s="5">
        <v>69.3</v>
      </c>
    </row>
    <row r="2888" spans="1:16" x14ac:dyDescent="0.2">
      <c r="A2888" s="8">
        <v>40567</v>
      </c>
      <c r="B2888" s="5">
        <v>35.700000000000003</v>
      </c>
      <c r="C2888" s="8">
        <v>39411</v>
      </c>
      <c r="D2888" s="5">
        <v>52.71</v>
      </c>
      <c r="E2888" s="8">
        <v>40567</v>
      </c>
      <c r="F2888" s="5">
        <v>78.05</v>
      </c>
      <c r="G2888" s="8">
        <v>40567</v>
      </c>
      <c r="H2888" s="5">
        <v>8.6999999999999994E-2</v>
      </c>
      <c r="I2888" s="8">
        <v>40567</v>
      </c>
      <c r="J2888" s="5">
        <v>99.75</v>
      </c>
      <c r="K2888" s="8">
        <v>40567</v>
      </c>
      <c r="L2888" s="5">
        <v>17.649999999999999</v>
      </c>
      <c r="M2888" s="8">
        <v>39411</v>
      </c>
      <c r="N2888" s="5">
        <v>112.1</v>
      </c>
      <c r="O2888" s="8">
        <v>40567</v>
      </c>
      <c r="P2888" s="5">
        <v>70.900000000000006</v>
      </c>
    </row>
    <row r="2889" spans="1:16" x14ac:dyDescent="0.2">
      <c r="A2889" s="8">
        <v>40568</v>
      </c>
      <c r="B2889" s="5">
        <v>42.2</v>
      </c>
      <c r="C2889" s="8">
        <v>39412</v>
      </c>
      <c r="D2889" s="5">
        <v>49.97</v>
      </c>
      <c r="E2889" s="8">
        <v>40568</v>
      </c>
      <c r="F2889" s="5">
        <v>78.001999999999995</v>
      </c>
      <c r="G2889" s="8">
        <v>40568</v>
      </c>
      <c r="H2889" s="5">
        <v>6.8000000000000005E-2</v>
      </c>
      <c r="I2889" s="8">
        <v>40568</v>
      </c>
      <c r="J2889" s="5">
        <v>99.73</v>
      </c>
      <c r="K2889" s="8">
        <v>40568</v>
      </c>
      <c r="L2889" s="5">
        <v>17.59</v>
      </c>
      <c r="M2889" s="8">
        <v>39412</v>
      </c>
      <c r="N2889" s="5">
        <v>126.90179999999999</v>
      </c>
      <c r="O2889" s="8">
        <v>40568</v>
      </c>
      <c r="P2889" s="5">
        <v>80.5</v>
      </c>
    </row>
    <row r="2890" spans="1:16" x14ac:dyDescent="0.2">
      <c r="A2890" s="8">
        <v>40569</v>
      </c>
      <c r="B2890" s="5">
        <v>42.8</v>
      </c>
      <c r="C2890" s="8">
        <v>39413</v>
      </c>
      <c r="D2890" s="5">
        <v>36.56</v>
      </c>
      <c r="E2890" s="8">
        <v>40569</v>
      </c>
      <c r="F2890" s="5">
        <v>77.897999999999996</v>
      </c>
      <c r="G2890" s="8">
        <v>40569</v>
      </c>
      <c r="H2890" s="5">
        <v>0.17100000000000001</v>
      </c>
      <c r="I2890" s="8">
        <v>40569</v>
      </c>
      <c r="J2890" s="5">
        <v>99.71</v>
      </c>
      <c r="K2890" s="8">
        <v>40569</v>
      </c>
      <c r="L2890" s="5">
        <v>16.64</v>
      </c>
      <c r="M2890" s="8">
        <v>39413</v>
      </c>
      <c r="N2890" s="5">
        <v>133.4</v>
      </c>
      <c r="O2890" s="8">
        <v>40569</v>
      </c>
      <c r="P2890" s="5">
        <v>83.4</v>
      </c>
    </row>
    <row r="2891" spans="1:16" x14ac:dyDescent="0.2">
      <c r="A2891" s="8">
        <v>40570</v>
      </c>
      <c r="B2891" s="5">
        <v>33.4</v>
      </c>
      <c r="C2891" s="8">
        <v>39414</v>
      </c>
      <c r="D2891" s="5">
        <v>55.13</v>
      </c>
      <c r="E2891" s="8">
        <v>40570</v>
      </c>
      <c r="F2891" s="5">
        <v>77.727000000000004</v>
      </c>
      <c r="G2891" s="8">
        <v>40570</v>
      </c>
      <c r="H2891" s="5">
        <v>0.14599999999999999</v>
      </c>
      <c r="I2891" s="8">
        <v>40570</v>
      </c>
      <c r="J2891" s="5">
        <v>99.71</v>
      </c>
      <c r="K2891" s="8">
        <v>40570</v>
      </c>
      <c r="L2891" s="5">
        <v>16.149999999999999</v>
      </c>
      <c r="M2891" s="8">
        <v>39414</v>
      </c>
      <c r="N2891" s="5">
        <v>127.4</v>
      </c>
      <c r="O2891" s="8">
        <v>40570</v>
      </c>
      <c r="P2891" s="5">
        <v>78.400000000000006</v>
      </c>
    </row>
    <row r="2892" spans="1:16" x14ac:dyDescent="0.2">
      <c r="A2892" s="8">
        <v>40571</v>
      </c>
      <c r="B2892" s="5">
        <v>28.2</v>
      </c>
      <c r="C2892" s="8">
        <v>39415</v>
      </c>
      <c r="D2892" s="5">
        <v>60.7</v>
      </c>
      <c r="E2892" s="8">
        <v>40571</v>
      </c>
      <c r="F2892" s="5">
        <v>78.132999999999996</v>
      </c>
      <c r="G2892" s="8">
        <v>40571</v>
      </c>
      <c r="H2892" s="5">
        <v>-5.6000000000000001E-2</v>
      </c>
      <c r="I2892" s="8">
        <v>40571</v>
      </c>
      <c r="J2892" s="5">
        <v>99.82</v>
      </c>
      <c r="K2892" s="8">
        <v>40571</v>
      </c>
      <c r="L2892" s="5">
        <v>20.04</v>
      </c>
      <c r="M2892" s="8">
        <v>39415</v>
      </c>
      <c r="N2892" s="5">
        <v>133.6</v>
      </c>
      <c r="O2892" s="8">
        <v>40571</v>
      </c>
      <c r="P2892" s="5">
        <v>79.3</v>
      </c>
    </row>
    <row r="2893" spans="1:16" x14ac:dyDescent="0.2">
      <c r="A2893" s="8">
        <v>40574</v>
      </c>
      <c r="B2893" s="5">
        <v>28.7</v>
      </c>
      <c r="C2893" s="8">
        <v>39416</v>
      </c>
      <c r="D2893" s="5">
        <v>70.77</v>
      </c>
      <c r="E2893" s="8">
        <v>40574</v>
      </c>
      <c r="F2893" s="5">
        <v>77.734999999999999</v>
      </c>
      <c r="G2893" s="8">
        <v>40574</v>
      </c>
      <c r="H2893" s="5">
        <v>2.5000000000000001E-2</v>
      </c>
      <c r="I2893" s="8">
        <v>40574</v>
      </c>
      <c r="J2893" s="5">
        <v>99.77</v>
      </c>
      <c r="K2893" s="8">
        <v>40574</v>
      </c>
      <c r="L2893" s="5">
        <v>19.53</v>
      </c>
      <c r="M2893" s="8">
        <v>39416</v>
      </c>
      <c r="N2893" s="5">
        <v>131.5</v>
      </c>
      <c r="O2893" s="8">
        <v>40574</v>
      </c>
      <c r="P2893" s="5">
        <v>80.599999999999994</v>
      </c>
    </row>
    <row r="2894" spans="1:16" x14ac:dyDescent="0.2">
      <c r="A2894" s="8">
        <v>40575</v>
      </c>
      <c r="B2894" s="5">
        <v>40.4</v>
      </c>
      <c r="C2894" s="8">
        <v>39417</v>
      </c>
      <c r="D2894" s="5">
        <v>96.93</v>
      </c>
      <c r="E2894" s="8">
        <v>40575</v>
      </c>
      <c r="F2894" s="5">
        <v>77.066999999999993</v>
      </c>
      <c r="G2894" s="8">
        <v>40575</v>
      </c>
      <c r="H2894" s="5">
        <v>0.14000000000000001</v>
      </c>
      <c r="I2894" s="8">
        <v>40575</v>
      </c>
      <c r="J2894" s="5">
        <v>99.67</v>
      </c>
      <c r="K2894" s="8">
        <v>40575</v>
      </c>
      <c r="L2894" s="5">
        <v>17.63</v>
      </c>
      <c r="M2894" s="8">
        <v>39417</v>
      </c>
      <c r="N2894" s="5">
        <v>131.5</v>
      </c>
      <c r="O2894" s="8">
        <v>40575</v>
      </c>
      <c r="P2894" s="5">
        <v>86.4</v>
      </c>
    </row>
    <row r="2895" spans="1:16" x14ac:dyDescent="0.2">
      <c r="A2895" s="8">
        <v>40576</v>
      </c>
      <c r="B2895" s="5">
        <v>42</v>
      </c>
      <c r="C2895" s="8">
        <v>39418</v>
      </c>
      <c r="D2895" s="5">
        <v>86.27</v>
      </c>
      <c r="E2895" s="8">
        <v>40576</v>
      </c>
      <c r="F2895" s="5">
        <v>77.158000000000001</v>
      </c>
      <c r="G2895" s="8">
        <v>40576</v>
      </c>
      <c r="H2895" s="5">
        <v>0.17</v>
      </c>
      <c r="I2895" s="8">
        <v>40576</v>
      </c>
      <c r="J2895" s="5">
        <v>99.69</v>
      </c>
      <c r="K2895" s="8">
        <v>40576</v>
      </c>
      <c r="L2895" s="5">
        <v>17.3</v>
      </c>
      <c r="M2895" s="8">
        <v>39418</v>
      </c>
      <c r="N2895" s="5">
        <v>131.5</v>
      </c>
      <c r="O2895" s="8">
        <v>40576</v>
      </c>
      <c r="P2895" s="5">
        <v>92.9</v>
      </c>
    </row>
    <row r="2896" spans="1:16" x14ac:dyDescent="0.2">
      <c r="A2896" s="8">
        <v>40577</v>
      </c>
      <c r="B2896" s="5">
        <v>46.8</v>
      </c>
      <c r="C2896" s="8">
        <v>39419</v>
      </c>
      <c r="D2896" s="5">
        <v>83.23</v>
      </c>
      <c r="E2896" s="8">
        <v>40577</v>
      </c>
      <c r="F2896" s="5">
        <v>77.748000000000005</v>
      </c>
      <c r="G2896" s="8">
        <v>40577</v>
      </c>
      <c r="H2896" s="5">
        <v>0.22800000000000001</v>
      </c>
      <c r="I2896" s="8">
        <v>40577</v>
      </c>
      <c r="J2896" s="5">
        <v>99.71</v>
      </c>
      <c r="K2896" s="8">
        <v>40577</v>
      </c>
      <c r="L2896" s="5">
        <v>16.690000000000001</v>
      </c>
      <c r="M2896" s="8">
        <v>39419</v>
      </c>
      <c r="N2896" s="5">
        <v>136.11240000000001</v>
      </c>
      <c r="O2896" s="8">
        <v>40577</v>
      </c>
      <c r="P2896" s="5">
        <v>107.6</v>
      </c>
    </row>
    <row r="2897" spans="1:16" x14ac:dyDescent="0.2">
      <c r="A2897" s="8">
        <v>40578</v>
      </c>
      <c r="B2897" s="5">
        <v>64.099999999999994</v>
      </c>
      <c r="C2897" s="8">
        <v>39420</v>
      </c>
      <c r="D2897" s="5">
        <v>162.72</v>
      </c>
      <c r="E2897" s="8">
        <v>40578</v>
      </c>
      <c r="F2897" s="5">
        <v>78.043999999999997</v>
      </c>
      <c r="G2897" s="8">
        <v>40578</v>
      </c>
      <c r="H2897" s="5">
        <v>0.316</v>
      </c>
      <c r="I2897" s="8">
        <v>40578</v>
      </c>
      <c r="J2897" s="5">
        <v>99.72</v>
      </c>
      <c r="K2897" s="8">
        <v>40578</v>
      </c>
      <c r="L2897" s="5">
        <v>15.93</v>
      </c>
      <c r="M2897" s="8">
        <v>39420</v>
      </c>
      <c r="N2897" s="5">
        <v>141.69999999999999</v>
      </c>
      <c r="O2897" s="8">
        <v>40578</v>
      </c>
      <c r="P2897" s="5">
        <v>146.4</v>
      </c>
    </row>
    <row r="2898" spans="1:16" x14ac:dyDescent="0.2">
      <c r="A2898" s="8">
        <v>40581</v>
      </c>
      <c r="B2898" s="5">
        <v>63.2</v>
      </c>
      <c r="C2898" s="8">
        <v>39421</v>
      </c>
      <c r="D2898" s="5">
        <v>61.03</v>
      </c>
      <c r="E2898" s="8">
        <v>40581</v>
      </c>
      <c r="F2898" s="5">
        <v>78.028999999999996</v>
      </c>
      <c r="G2898" s="8">
        <v>40581</v>
      </c>
      <c r="H2898" s="5">
        <v>0.31900000000000001</v>
      </c>
      <c r="I2898" s="8">
        <v>40581</v>
      </c>
      <c r="J2898" s="5">
        <v>99.7</v>
      </c>
      <c r="K2898" s="8">
        <v>40581</v>
      </c>
      <c r="L2898" s="5">
        <v>16.28</v>
      </c>
      <c r="M2898" s="8">
        <v>39421</v>
      </c>
      <c r="N2898" s="5">
        <v>140.4</v>
      </c>
      <c r="O2898" s="8">
        <v>40581</v>
      </c>
      <c r="P2898" s="5">
        <v>148.9</v>
      </c>
    </row>
    <row r="2899" spans="1:16" x14ac:dyDescent="0.2">
      <c r="A2899" s="8">
        <v>40582</v>
      </c>
      <c r="B2899" s="5">
        <v>63.4</v>
      </c>
      <c r="C2899" s="8">
        <v>39422</v>
      </c>
      <c r="D2899" s="5">
        <v>83.3</v>
      </c>
      <c r="E2899" s="8">
        <v>40582</v>
      </c>
      <c r="F2899" s="5">
        <v>77.998999999999995</v>
      </c>
      <c r="G2899" s="8">
        <v>40582</v>
      </c>
      <c r="H2899" s="5">
        <v>0.39800000000000002</v>
      </c>
      <c r="I2899" s="8">
        <v>40582</v>
      </c>
      <c r="J2899" s="5">
        <v>99.69</v>
      </c>
      <c r="K2899" s="8">
        <v>40582</v>
      </c>
      <c r="L2899" s="5">
        <v>15.81</v>
      </c>
      <c r="M2899" s="8">
        <v>39422</v>
      </c>
      <c r="N2899" s="5">
        <v>138.5</v>
      </c>
      <c r="O2899" s="8">
        <v>40582</v>
      </c>
      <c r="P2899" s="5">
        <v>149</v>
      </c>
    </row>
    <row r="2900" spans="1:16" x14ac:dyDescent="0.2">
      <c r="A2900" s="8">
        <v>40583</v>
      </c>
      <c r="B2900" s="5">
        <v>63.6</v>
      </c>
      <c r="C2900" s="8">
        <v>39423</v>
      </c>
      <c r="D2900" s="5">
        <v>90.71</v>
      </c>
      <c r="E2900" s="8">
        <v>40583</v>
      </c>
      <c r="F2900" s="5">
        <v>77.641000000000005</v>
      </c>
      <c r="G2900" s="8">
        <v>40583</v>
      </c>
      <c r="H2900" s="5">
        <v>0.32600000000000001</v>
      </c>
      <c r="I2900" s="8">
        <v>40583</v>
      </c>
      <c r="J2900" s="5">
        <v>99.69</v>
      </c>
      <c r="K2900" s="8">
        <v>40583</v>
      </c>
      <c r="L2900" s="5">
        <v>15.87</v>
      </c>
      <c r="M2900" s="8">
        <v>39423</v>
      </c>
      <c r="N2900" s="5">
        <v>139.9648</v>
      </c>
      <c r="O2900" s="8">
        <v>40583</v>
      </c>
      <c r="P2900" s="5">
        <v>149.19999999999999</v>
      </c>
    </row>
    <row r="2901" spans="1:16" x14ac:dyDescent="0.2">
      <c r="A2901" s="8">
        <v>40584</v>
      </c>
      <c r="B2901" s="5">
        <v>66.599999999999994</v>
      </c>
      <c r="C2901" s="8">
        <v>39424</v>
      </c>
      <c r="D2901" s="5">
        <v>74.400000000000006</v>
      </c>
      <c r="E2901" s="8">
        <v>40584</v>
      </c>
      <c r="F2901" s="5">
        <v>78.25</v>
      </c>
      <c r="G2901" s="8">
        <v>40584</v>
      </c>
      <c r="H2901" s="5">
        <v>0.31900000000000001</v>
      </c>
      <c r="I2901" s="8">
        <v>40584</v>
      </c>
      <c r="J2901" s="5">
        <v>99.71</v>
      </c>
      <c r="K2901" s="8">
        <v>40584</v>
      </c>
      <c r="L2901" s="5">
        <v>16.09</v>
      </c>
      <c r="M2901" s="8">
        <v>39424</v>
      </c>
      <c r="N2901" s="5">
        <v>139.9648</v>
      </c>
      <c r="O2901" s="8">
        <v>40584</v>
      </c>
      <c r="P2901" s="5">
        <v>156.19999999999999</v>
      </c>
    </row>
    <row r="2902" spans="1:16" x14ac:dyDescent="0.2">
      <c r="A2902" s="8">
        <v>40585</v>
      </c>
      <c r="B2902" s="5">
        <v>67.099999999999994</v>
      </c>
      <c r="C2902" s="8">
        <v>39425</v>
      </c>
      <c r="D2902" s="5">
        <v>53.04</v>
      </c>
      <c r="E2902" s="8">
        <v>40585</v>
      </c>
      <c r="F2902" s="5">
        <v>78.459999999999994</v>
      </c>
      <c r="G2902" s="8">
        <v>40585</v>
      </c>
      <c r="H2902" s="5">
        <v>0.309</v>
      </c>
      <c r="I2902" s="8">
        <v>40585</v>
      </c>
      <c r="J2902" s="5">
        <v>99.68</v>
      </c>
      <c r="K2902" s="8">
        <v>40585</v>
      </c>
      <c r="L2902" s="5">
        <v>15.69</v>
      </c>
      <c r="M2902" s="8">
        <v>39425</v>
      </c>
      <c r="N2902" s="5">
        <v>139.9648</v>
      </c>
      <c r="O2902" s="8">
        <v>40585</v>
      </c>
      <c r="P2902" s="5">
        <v>161.30000000000001</v>
      </c>
    </row>
    <row r="2903" spans="1:16" x14ac:dyDescent="0.2">
      <c r="A2903" s="8">
        <v>40588</v>
      </c>
      <c r="B2903" s="5">
        <v>68.400000000000006</v>
      </c>
      <c r="C2903" s="8">
        <v>39426</v>
      </c>
      <c r="D2903" s="5">
        <v>65.19</v>
      </c>
      <c r="E2903" s="8">
        <v>40588</v>
      </c>
      <c r="F2903" s="5">
        <v>78.614000000000004</v>
      </c>
      <c r="G2903" s="8">
        <v>40588</v>
      </c>
      <c r="H2903" s="5">
        <v>0.29399999999999998</v>
      </c>
      <c r="I2903" s="8">
        <v>40588</v>
      </c>
      <c r="J2903" s="5">
        <v>99.67</v>
      </c>
      <c r="K2903" s="8">
        <v>40588</v>
      </c>
      <c r="L2903" s="5">
        <v>15.95</v>
      </c>
      <c r="M2903" s="8">
        <v>39426</v>
      </c>
      <c r="N2903" s="5">
        <v>126.8903</v>
      </c>
      <c r="O2903" s="8">
        <v>40588</v>
      </c>
      <c r="P2903" s="5">
        <v>161.9</v>
      </c>
    </row>
    <row r="2904" spans="1:16" x14ac:dyDescent="0.2">
      <c r="A2904" s="8">
        <v>40589</v>
      </c>
      <c r="B2904" s="5">
        <v>67.400000000000006</v>
      </c>
      <c r="C2904" s="8">
        <v>39427</v>
      </c>
      <c r="D2904" s="5">
        <v>138.66</v>
      </c>
      <c r="E2904" s="8">
        <v>40589</v>
      </c>
      <c r="F2904" s="5">
        <v>78.572999999999993</v>
      </c>
      <c r="G2904" s="8">
        <v>40589</v>
      </c>
      <c r="H2904" s="5">
        <v>0.30099999999999999</v>
      </c>
      <c r="I2904" s="8">
        <v>40589</v>
      </c>
      <c r="J2904" s="5">
        <v>99.68</v>
      </c>
      <c r="K2904" s="8">
        <v>40589</v>
      </c>
      <c r="L2904" s="5">
        <v>16.37</v>
      </c>
      <c r="M2904" s="8">
        <v>39427</v>
      </c>
      <c r="N2904" s="5">
        <v>140.6</v>
      </c>
      <c r="O2904" s="8">
        <v>40589</v>
      </c>
      <c r="P2904" s="5">
        <v>160.30000000000001</v>
      </c>
    </row>
    <row r="2905" spans="1:16" x14ac:dyDescent="0.2">
      <c r="A2905" s="8">
        <v>40590</v>
      </c>
      <c r="B2905" s="5">
        <v>63.9</v>
      </c>
      <c r="C2905" s="8">
        <v>39428</v>
      </c>
      <c r="D2905" s="5">
        <v>168.46</v>
      </c>
      <c r="E2905" s="8">
        <v>40590</v>
      </c>
      <c r="F2905" s="5">
        <v>78.222999999999999</v>
      </c>
      <c r="G2905" s="8">
        <v>40590</v>
      </c>
      <c r="H2905" s="5">
        <v>0.29399999999999998</v>
      </c>
      <c r="I2905" s="8">
        <v>40590</v>
      </c>
      <c r="J2905" s="5">
        <v>99.63</v>
      </c>
      <c r="K2905" s="8">
        <v>40590</v>
      </c>
      <c r="L2905" s="5">
        <v>16.72</v>
      </c>
      <c r="M2905" s="8">
        <v>39428</v>
      </c>
      <c r="N2905" s="5">
        <v>142.80000000000001</v>
      </c>
      <c r="O2905" s="8">
        <v>40590</v>
      </c>
      <c r="P2905" s="5">
        <v>156.19999999999999</v>
      </c>
    </row>
    <row r="2906" spans="1:16" x14ac:dyDescent="0.2">
      <c r="A2906" s="8">
        <v>40591</v>
      </c>
      <c r="B2906" s="5">
        <v>72.099999999999994</v>
      </c>
      <c r="C2906" s="8">
        <v>39429</v>
      </c>
      <c r="D2906" s="5">
        <v>74.69</v>
      </c>
      <c r="E2906" s="8">
        <v>40591</v>
      </c>
      <c r="F2906" s="5">
        <v>77.995000000000005</v>
      </c>
      <c r="G2906" s="8">
        <v>40591</v>
      </c>
      <c r="H2906" s="5">
        <v>0.27900000000000003</v>
      </c>
      <c r="I2906" s="8">
        <v>40591</v>
      </c>
      <c r="J2906" s="5">
        <v>99.6</v>
      </c>
      <c r="K2906" s="8">
        <v>40591</v>
      </c>
      <c r="L2906" s="5">
        <v>16.59</v>
      </c>
      <c r="M2906" s="8">
        <v>39429</v>
      </c>
      <c r="N2906" s="5">
        <v>139.19999999999999</v>
      </c>
      <c r="O2906" s="8">
        <v>40591</v>
      </c>
      <c r="P2906" s="5">
        <v>174.7</v>
      </c>
    </row>
    <row r="2907" spans="1:16" x14ac:dyDescent="0.2">
      <c r="A2907" s="8">
        <v>40592</v>
      </c>
      <c r="B2907" s="5">
        <v>72</v>
      </c>
      <c r="C2907" s="8">
        <v>39430</v>
      </c>
      <c r="D2907" s="5">
        <v>89.71</v>
      </c>
      <c r="E2907" s="8">
        <v>40592</v>
      </c>
      <c r="F2907" s="5">
        <v>77.664000000000001</v>
      </c>
      <c r="G2907" s="8">
        <v>40592</v>
      </c>
      <c r="H2907" s="5">
        <v>0.29399999999999998</v>
      </c>
      <c r="I2907" s="8">
        <v>40592</v>
      </c>
      <c r="J2907" s="5">
        <v>99.58</v>
      </c>
      <c r="K2907" s="8">
        <v>40592</v>
      </c>
      <c r="L2907" s="5">
        <v>16.43</v>
      </c>
      <c r="M2907" s="8">
        <v>39430</v>
      </c>
      <c r="N2907" s="5">
        <v>139.37540000000001</v>
      </c>
      <c r="O2907" s="8">
        <v>40592</v>
      </c>
      <c r="P2907" s="5">
        <v>174.9</v>
      </c>
    </row>
    <row r="2908" spans="1:16" x14ac:dyDescent="0.2">
      <c r="A2908" s="8">
        <v>40595</v>
      </c>
      <c r="B2908" s="5">
        <v>72.099999999999994</v>
      </c>
      <c r="C2908" s="8">
        <v>39431</v>
      </c>
      <c r="D2908" s="5">
        <v>147.69999999999999</v>
      </c>
      <c r="E2908" s="8">
        <v>40595</v>
      </c>
      <c r="F2908" s="5">
        <v>77.688999999999993</v>
      </c>
      <c r="G2908" s="8">
        <v>40595</v>
      </c>
      <c r="H2908" s="5">
        <v>0.30099999999999999</v>
      </c>
      <c r="I2908" s="8">
        <v>40595</v>
      </c>
      <c r="J2908" s="5">
        <v>99.58</v>
      </c>
      <c r="K2908" s="8">
        <v>40595</v>
      </c>
      <c r="L2908" s="5">
        <v>16.43</v>
      </c>
      <c r="M2908" s="8">
        <v>39431</v>
      </c>
      <c r="N2908" s="5">
        <v>139.37540000000001</v>
      </c>
      <c r="O2908" s="8">
        <v>40595</v>
      </c>
      <c r="P2908" s="5">
        <v>176.8</v>
      </c>
    </row>
    <row r="2909" spans="1:16" x14ac:dyDescent="0.2">
      <c r="A2909" s="8">
        <v>40596</v>
      </c>
      <c r="B2909" s="5">
        <v>76.599999999999994</v>
      </c>
      <c r="C2909" s="8">
        <v>39432</v>
      </c>
      <c r="D2909" s="5">
        <v>70.45</v>
      </c>
      <c r="E2909" s="8">
        <v>40596</v>
      </c>
      <c r="F2909" s="5">
        <v>77.768000000000001</v>
      </c>
      <c r="G2909" s="8">
        <v>40596</v>
      </c>
      <c r="H2909" s="5">
        <v>0.05</v>
      </c>
      <c r="I2909" s="8">
        <v>40596</v>
      </c>
      <c r="J2909" s="5">
        <v>99.69</v>
      </c>
      <c r="K2909" s="8">
        <v>40596</v>
      </c>
      <c r="L2909" s="5">
        <v>20.8</v>
      </c>
      <c r="M2909" s="8">
        <v>39432</v>
      </c>
      <c r="N2909" s="5">
        <v>139.37540000000001</v>
      </c>
      <c r="O2909" s="8">
        <v>40596</v>
      </c>
      <c r="P2909" s="5">
        <v>191.9</v>
      </c>
    </row>
    <row r="2910" spans="1:16" x14ac:dyDescent="0.2">
      <c r="A2910" s="8">
        <v>40597</v>
      </c>
      <c r="B2910" s="5">
        <v>77.2</v>
      </c>
      <c r="C2910" s="8">
        <v>39433</v>
      </c>
      <c r="D2910" s="5">
        <v>90.9</v>
      </c>
      <c r="E2910" s="8">
        <v>40597</v>
      </c>
      <c r="F2910" s="5">
        <v>77.409000000000006</v>
      </c>
      <c r="G2910" s="8">
        <v>40597</v>
      </c>
      <c r="H2910" s="5">
        <v>0.01</v>
      </c>
      <c r="I2910" s="8">
        <v>40597</v>
      </c>
      <c r="J2910" s="5">
        <v>99.7</v>
      </c>
      <c r="K2910" s="8">
        <v>40597</v>
      </c>
      <c r="L2910" s="5">
        <v>22.13</v>
      </c>
      <c r="M2910" s="8">
        <v>39433</v>
      </c>
      <c r="N2910" s="5">
        <v>138.73339999999999</v>
      </c>
      <c r="O2910" s="8">
        <v>40597</v>
      </c>
      <c r="P2910" s="5">
        <v>192.6</v>
      </c>
    </row>
    <row r="2911" spans="1:16" x14ac:dyDescent="0.2">
      <c r="A2911" s="8">
        <v>40598</v>
      </c>
      <c r="B2911" s="5">
        <v>77.099999999999994</v>
      </c>
      <c r="C2911" s="8">
        <v>39434</v>
      </c>
      <c r="D2911" s="5">
        <v>197.42</v>
      </c>
      <c r="E2911" s="8">
        <v>40598</v>
      </c>
      <c r="F2911" s="5">
        <v>77.057000000000002</v>
      </c>
      <c r="G2911" s="8">
        <v>40598</v>
      </c>
      <c r="H2911" s="5">
        <v>1.2E-2</v>
      </c>
      <c r="I2911" s="8">
        <v>40598</v>
      </c>
      <c r="J2911" s="5">
        <v>99.68</v>
      </c>
      <c r="K2911" s="8">
        <v>40598</v>
      </c>
      <c r="L2911" s="5">
        <v>21.32</v>
      </c>
      <c r="M2911" s="8">
        <v>39434</v>
      </c>
      <c r="N2911" s="5">
        <v>141.5</v>
      </c>
      <c r="O2911" s="8">
        <v>40598</v>
      </c>
      <c r="P2911" s="5">
        <v>198.9</v>
      </c>
    </row>
    <row r="2912" spans="1:16" x14ac:dyDescent="0.2">
      <c r="A2912" s="8">
        <v>40599</v>
      </c>
      <c r="B2912" s="5">
        <v>70.2</v>
      </c>
      <c r="C2912" s="8">
        <v>39435</v>
      </c>
      <c r="D2912" s="5">
        <v>92.45</v>
      </c>
      <c r="E2912" s="8">
        <v>40599</v>
      </c>
      <c r="F2912" s="5">
        <v>77.275000000000006</v>
      </c>
      <c r="G2912" s="8">
        <v>40599</v>
      </c>
      <c r="H2912" s="5">
        <v>0.111</v>
      </c>
      <c r="I2912" s="8">
        <v>40599</v>
      </c>
      <c r="J2912" s="5">
        <v>99.61</v>
      </c>
      <c r="K2912" s="8">
        <v>40599</v>
      </c>
      <c r="L2912" s="5">
        <v>19.22</v>
      </c>
      <c r="M2912" s="8">
        <v>39435</v>
      </c>
      <c r="N2912" s="5">
        <v>147.82769999999999</v>
      </c>
      <c r="O2912" s="8">
        <v>40599</v>
      </c>
      <c r="P2912" s="5">
        <v>197.9</v>
      </c>
    </row>
    <row r="2913" spans="1:16" x14ac:dyDescent="0.2">
      <c r="A2913" s="8">
        <v>40602</v>
      </c>
      <c r="B2913" s="5">
        <v>74.5</v>
      </c>
      <c r="C2913" s="8">
        <v>39436</v>
      </c>
      <c r="D2913" s="5">
        <v>57</v>
      </c>
      <c r="E2913" s="8">
        <v>40602</v>
      </c>
      <c r="F2913" s="5">
        <v>76.888999999999996</v>
      </c>
      <c r="G2913" s="8">
        <v>40602</v>
      </c>
      <c r="H2913" s="5">
        <v>0.19900000000000001</v>
      </c>
      <c r="I2913" s="8">
        <v>40602</v>
      </c>
      <c r="J2913" s="5">
        <v>99.56</v>
      </c>
      <c r="K2913" s="8">
        <v>40602</v>
      </c>
      <c r="L2913" s="5">
        <v>18.350000000000001</v>
      </c>
      <c r="M2913" s="8">
        <v>39436</v>
      </c>
      <c r="N2913" s="5">
        <v>154.69999999999999</v>
      </c>
      <c r="O2913" s="8">
        <v>40602</v>
      </c>
      <c r="P2913" s="5">
        <v>202.3</v>
      </c>
    </row>
    <row r="2914" spans="1:16" x14ac:dyDescent="0.2">
      <c r="A2914" s="8">
        <v>40603</v>
      </c>
      <c r="B2914" s="5">
        <v>77.3</v>
      </c>
      <c r="C2914" s="8">
        <v>39437</v>
      </c>
      <c r="D2914" s="5">
        <v>81.489999999999995</v>
      </c>
      <c r="E2914" s="8">
        <v>40603</v>
      </c>
      <c r="F2914" s="5">
        <v>77.049000000000007</v>
      </c>
      <c r="G2914" s="8">
        <v>40603</v>
      </c>
      <c r="H2914" s="5">
        <v>6.5000000000000002E-2</v>
      </c>
      <c r="I2914" s="8">
        <v>40603</v>
      </c>
      <c r="J2914" s="5">
        <v>99.64</v>
      </c>
      <c r="K2914" s="8">
        <v>40603</v>
      </c>
      <c r="L2914" s="5">
        <v>21.01</v>
      </c>
      <c r="M2914" s="8">
        <v>39437</v>
      </c>
      <c r="N2914" s="5">
        <v>145.5</v>
      </c>
      <c r="O2914" s="8">
        <v>40603</v>
      </c>
      <c r="P2914" s="5">
        <v>210.4</v>
      </c>
    </row>
    <row r="2915" spans="1:16" x14ac:dyDescent="0.2">
      <c r="A2915" s="8">
        <v>40604</v>
      </c>
      <c r="B2915" s="5">
        <v>83.6</v>
      </c>
      <c r="C2915" s="8">
        <v>39438</v>
      </c>
      <c r="D2915" s="5">
        <v>24.2</v>
      </c>
      <c r="E2915" s="8">
        <v>40604</v>
      </c>
      <c r="F2915" s="5">
        <v>76.671000000000006</v>
      </c>
      <c r="G2915" s="8">
        <v>40604</v>
      </c>
      <c r="H2915" s="5">
        <v>0.10299999999999999</v>
      </c>
      <c r="I2915" s="8">
        <v>40604</v>
      </c>
      <c r="J2915" s="5">
        <v>99.62</v>
      </c>
      <c r="K2915" s="8">
        <v>40604</v>
      </c>
      <c r="L2915" s="5">
        <v>20.7</v>
      </c>
      <c r="M2915" s="8">
        <v>39438</v>
      </c>
      <c r="N2915" s="5">
        <v>145.5</v>
      </c>
      <c r="O2915" s="8">
        <v>40604</v>
      </c>
      <c r="P2915" s="5">
        <v>221.5</v>
      </c>
    </row>
    <row r="2916" spans="1:16" x14ac:dyDescent="0.2">
      <c r="A2916" s="8">
        <v>40605</v>
      </c>
      <c r="B2916" s="5">
        <v>86.1</v>
      </c>
      <c r="C2916" s="8">
        <v>39439</v>
      </c>
      <c r="D2916" s="5">
        <v>97.06</v>
      </c>
      <c r="E2916" s="8">
        <v>40605</v>
      </c>
      <c r="F2916" s="5">
        <v>76.483000000000004</v>
      </c>
      <c r="G2916" s="8">
        <v>40605</v>
      </c>
      <c r="H2916" s="5">
        <v>0.23799999999999999</v>
      </c>
      <c r="I2916" s="8">
        <v>40605</v>
      </c>
      <c r="J2916" s="5">
        <v>99.56</v>
      </c>
      <c r="K2916" s="8">
        <v>40605</v>
      </c>
      <c r="L2916" s="5">
        <v>18.600000000000001</v>
      </c>
      <c r="M2916" s="8">
        <v>39439</v>
      </c>
      <c r="N2916" s="5">
        <v>145.5</v>
      </c>
      <c r="O2916" s="8">
        <v>40605</v>
      </c>
      <c r="P2916" s="5">
        <v>237.7</v>
      </c>
    </row>
    <row r="2917" spans="1:16" x14ac:dyDescent="0.2">
      <c r="A2917" s="8">
        <v>40606</v>
      </c>
      <c r="B2917" s="5">
        <v>97.5</v>
      </c>
      <c r="C2917" s="8">
        <v>39440</v>
      </c>
      <c r="D2917" s="5">
        <v>73.959999999999994</v>
      </c>
      <c r="E2917" s="8">
        <v>40606</v>
      </c>
      <c r="F2917" s="5">
        <v>76.400000000000006</v>
      </c>
      <c r="G2917" s="8">
        <v>40606</v>
      </c>
      <c r="H2917" s="5">
        <v>0.183</v>
      </c>
      <c r="I2917" s="8">
        <v>40606</v>
      </c>
      <c r="J2917" s="5">
        <v>99.6</v>
      </c>
      <c r="K2917" s="8">
        <v>40606</v>
      </c>
      <c r="L2917" s="5">
        <v>19.059999999999999</v>
      </c>
      <c r="M2917" s="8">
        <v>39440</v>
      </c>
      <c r="N2917" s="5">
        <v>144</v>
      </c>
      <c r="O2917" s="8">
        <v>40606</v>
      </c>
      <c r="P2917" s="5">
        <v>297.89999999999998</v>
      </c>
    </row>
    <row r="2918" spans="1:16" x14ac:dyDescent="0.2">
      <c r="A2918" s="8">
        <v>40609</v>
      </c>
      <c r="B2918" s="5">
        <v>93.2</v>
      </c>
      <c r="C2918" s="8">
        <v>39441</v>
      </c>
      <c r="D2918" s="5">
        <v>73.17</v>
      </c>
      <c r="E2918" s="8">
        <v>40609</v>
      </c>
      <c r="F2918" s="5">
        <v>76.495999999999995</v>
      </c>
      <c r="G2918" s="8">
        <v>40609</v>
      </c>
      <c r="H2918" s="5">
        <v>0.104</v>
      </c>
      <c r="I2918" s="8">
        <v>40609</v>
      </c>
      <c r="J2918" s="5">
        <v>99.64</v>
      </c>
      <c r="K2918" s="8">
        <v>40609</v>
      </c>
      <c r="L2918" s="5">
        <v>20.66</v>
      </c>
      <c r="M2918" s="8">
        <v>39441</v>
      </c>
      <c r="N2918" s="5">
        <v>144</v>
      </c>
      <c r="O2918" s="8">
        <v>40609</v>
      </c>
      <c r="P2918" s="5">
        <v>291.60000000000002</v>
      </c>
    </row>
    <row r="2919" spans="1:16" x14ac:dyDescent="0.2">
      <c r="A2919" s="8">
        <v>40610</v>
      </c>
      <c r="B2919" s="5">
        <v>91.2</v>
      </c>
      <c r="C2919" s="8">
        <v>39442</v>
      </c>
      <c r="D2919" s="5">
        <v>59.3</v>
      </c>
      <c r="E2919" s="8">
        <v>40610</v>
      </c>
      <c r="F2919" s="5">
        <v>76.798000000000002</v>
      </c>
      <c r="G2919" s="8">
        <v>40610</v>
      </c>
      <c r="H2919" s="5">
        <v>0.17599999999999999</v>
      </c>
      <c r="I2919" s="8">
        <v>40610</v>
      </c>
      <c r="J2919" s="5">
        <v>99.62</v>
      </c>
      <c r="K2919" s="8">
        <v>40610</v>
      </c>
      <c r="L2919" s="5">
        <v>19.82</v>
      </c>
      <c r="M2919" s="8">
        <v>39442</v>
      </c>
      <c r="N2919" s="5">
        <v>141.30000000000001</v>
      </c>
      <c r="O2919" s="8">
        <v>40610</v>
      </c>
      <c r="P2919" s="5">
        <v>288.89999999999998</v>
      </c>
    </row>
    <row r="2920" spans="1:16" x14ac:dyDescent="0.2">
      <c r="A2920" s="8">
        <v>40611</v>
      </c>
      <c r="B2920" s="5">
        <v>88.4</v>
      </c>
      <c r="C2920" s="8">
        <v>39443</v>
      </c>
      <c r="D2920" s="5">
        <v>43.32</v>
      </c>
      <c r="E2920" s="8">
        <v>40611</v>
      </c>
      <c r="F2920" s="5">
        <v>76.721000000000004</v>
      </c>
      <c r="G2920" s="8">
        <v>40611</v>
      </c>
      <c r="H2920" s="5">
        <v>0.09</v>
      </c>
      <c r="I2920" s="8">
        <v>40611</v>
      </c>
      <c r="J2920" s="5">
        <v>99.61</v>
      </c>
      <c r="K2920" s="8">
        <v>40611</v>
      </c>
      <c r="L2920" s="5">
        <v>20.22</v>
      </c>
      <c r="M2920" s="8">
        <v>39443</v>
      </c>
      <c r="N2920" s="5">
        <v>140.9</v>
      </c>
      <c r="O2920" s="8">
        <v>40611</v>
      </c>
      <c r="P2920" s="5">
        <v>285.7</v>
      </c>
    </row>
    <row r="2921" spans="1:16" x14ac:dyDescent="0.2">
      <c r="A2921" s="8">
        <v>40612</v>
      </c>
      <c r="B2921" s="5">
        <v>74.900000000000006</v>
      </c>
      <c r="C2921" s="8">
        <v>39444</v>
      </c>
      <c r="D2921" s="5">
        <v>69.55</v>
      </c>
      <c r="E2921" s="8">
        <v>40612</v>
      </c>
      <c r="F2921" s="5">
        <v>77.275999999999996</v>
      </c>
      <c r="G2921" s="8">
        <v>40612</v>
      </c>
      <c r="H2921" s="5">
        <v>-0.107</v>
      </c>
      <c r="I2921" s="8">
        <v>40612</v>
      </c>
      <c r="J2921" s="5">
        <v>99.71</v>
      </c>
      <c r="K2921" s="8">
        <v>40612</v>
      </c>
      <c r="L2921" s="5">
        <v>21.88</v>
      </c>
      <c r="M2921" s="8">
        <v>39444</v>
      </c>
      <c r="N2921" s="5">
        <v>144</v>
      </c>
      <c r="O2921" s="8">
        <v>40612</v>
      </c>
      <c r="P2921" s="5">
        <v>278.89999999999998</v>
      </c>
    </row>
    <row r="2922" spans="1:16" x14ac:dyDescent="0.2">
      <c r="A2922" s="8">
        <v>40613</v>
      </c>
      <c r="B2922" s="5">
        <v>68.3</v>
      </c>
      <c r="C2922" s="8">
        <v>39445</v>
      </c>
      <c r="D2922" s="5">
        <v>36.67</v>
      </c>
      <c r="E2922" s="8">
        <v>40613</v>
      </c>
      <c r="F2922" s="5">
        <v>76.775999999999996</v>
      </c>
      <c r="G2922" s="8">
        <v>40613</v>
      </c>
      <c r="H2922" s="5">
        <v>2E-3</v>
      </c>
      <c r="I2922" s="8">
        <v>40613</v>
      </c>
      <c r="J2922" s="5">
        <v>99.64</v>
      </c>
      <c r="K2922" s="8">
        <v>40613</v>
      </c>
      <c r="L2922" s="5">
        <v>20.079999999999998</v>
      </c>
      <c r="M2922" s="8">
        <v>39445</v>
      </c>
      <c r="N2922" s="5">
        <v>144</v>
      </c>
      <c r="O2922" s="8">
        <v>40613</v>
      </c>
      <c r="P2922" s="5">
        <v>279.3</v>
      </c>
    </row>
    <row r="2923" spans="1:16" x14ac:dyDescent="0.2">
      <c r="A2923" s="8">
        <v>40616</v>
      </c>
      <c r="B2923" s="5">
        <v>63.5</v>
      </c>
      <c r="C2923" s="8">
        <v>39446</v>
      </c>
      <c r="D2923" s="5">
        <v>181.62</v>
      </c>
      <c r="E2923" s="8">
        <v>40616</v>
      </c>
      <c r="F2923" s="5">
        <v>76.349000000000004</v>
      </c>
      <c r="G2923" s="8">
        <v>40616</v>
      </c>
      <c r="H2923" s="5">
        <v>-6.7000000000000004E-2</v>
      </c>
      <c r="I2923" s="8">
        <v>40616</v>
      </c>
      <c r="J2923" s="5">
        <v>99.66</v>
      </c>
      <c r="K2923" s="8">
        <v>40616</v>
      </c>
      <c r="L2923" s="5">
        <v>21.13</v>
      </c>
      <c r="M2923" s="8">
        <v>39446</v>
      </c>
      <c r="N2923" s="5">
        <v>144</v>
      </c>
      <c r="O2923" s="8">
        <v>40616</v>
      </c>
      <c r="P2923" s="5">
        <v>272.8</v>
      </c>
    </row>
    <row r="2924" spans="1:16" x14ac:dyDescent="0.2">
      <c r="A2924" s="8">
        <v>40617</v>
      </c>
      <c r="B2924" s="5">
        <v>62.6</v>
      </c>
      <c r="C2924" s="8">
        <v>39447</v>
      </c>
      <c r="D2924" s="5">
        <v>127.28</v>
      </c>
      <c r="E2924" s="8">
        <v>40617</v>
      </c>
      <c r="F2924" s="5">
        <v>76.328000000000003</v>
      </c>
      <c r="G2924" s="8">
        <v>40617</v>
      </c>
      <c r="H2924" s="5">
        <v>-0.217</v>
      </c>
      <c r="I2924" s="8">
        <v>40617</v>
      </c>
      <c r="J2924" s="5">
        <v>99.72</v>
      </c>
      <c r="K2924" s="8">
        <v>40617</v>
      </c>
      <c r="L2924" s="5">
        <v>24.32</v>
      </c>
      <c r="M2924" s="8">
        <v>39447</v>
      </c>
      <c r="N2924" s="5">
        <v>145.4</v>
      </c>
      <c r="O2924" s="8">
        <v>40617</v>
      </c>
      <c r="P2924" s="5">
        <v>270.39999999999998</v>
      </c>
    </row>
    <row r="2925" spans="1:16" x14ac:dyDescent="0.2">
      <c r="A2925" s="8">
        <v>40618</v>
      </c>
      <c r="B2925" s="5">
        <v>60.2</v>
      </c>
      <c r="C2925" s="8">
        <v>39448</v>
      </c>
      <c r="D2925" s="5">
        <v>232.87</v>
      </c>
      <c r="E2925" s="8">
        <v>40618</v>
      </c>
      <c r="F2925" s="5">
        <v>76.680999999999997</v>
      </c>
      <c r="G2925" s="8">
        <v>40618</v>
      </c>
      <c r="H2925" s="5">
        <v>-0.54</v>
      </c>
      <c r="I2925" s="8">
        <v>40618</v>
      </c>
      <c r="J2925" s="5">
        <v>99.82</v>
      </c>
      <c r="K2925" s="8">
        <v>40618</v>
      </c>
      <c r="L2925" s="5">
        <v>29.4</v>
      </c>
      <c r="M2925" s="8">
        <v>39448</v>
      </c>
      <c r="N2925" s="5">
        <v>145.4</v>
      </c>
      <c r="O2925" s="8">
        <v>40618</v>
      </c>
      <c r="P2925" s="5">
        <v>266.89999999999998</v>
      </c>
    </row>
    <row r="2926" spans="1:16" x14ac:dyDescent="0.2">
      <c r="A2926" s="8">
        <v>40619</v>
      </c>
      <c r="B2926" s="5">
        <v>63.8</v>
      </c>
      <c r="C2926" s="8">
        <v>39449</v>
      </c>
      <c r="D2926" s="5">
        <v>83.14</v>
      </c>
      <c r="E2926" s="8">
        <v>40619</v>
      </c>
      <c r="F2926" s="5">
        <v>76.040999999999997</v>
      </c>
      <c r="G2926" s="8">
        <v>40619</v>
      </c>
      <c r="H2926" s="5">
        <v>-0.34399999999999997</v>
      </c>
      <c r="I2926" s="8">
        <v>40619</v>
      </c>
      <c r="J2926" s="5">
        <v>99.73</v>
      </c>
      <c r="K2926" s="8">
        <v>40619</v>
      </c>
      <c r="L2926" s="5">
        <v>26.37</v>
      </c>
      <c r="M2926" s="8">
        <v>39449</v>
      </c>
      <c r="N2926" s="5">
        <v>148.69999999999999</v>
      </c>
      <c r="O2926" s="8">
        <v>40619</v>
      </c>
      <c r="P2926" s="5">
        <v>283.2</v>
      </c>
    </row>
    <row r="2927" spans="1:16" x14ac:dyDescent="0.2">
      <c r="A2927" s="8">
        <v>40620</v>
      </c>
      <c r="B2927" s="5">
        <v>63.3</v>
      </c>
      <c r="C2927" s="8">
        <v>39450</v>
      </c>
      <c r="D2927" s="5">
        <v>189.34</v>
      </c>
      <c r="E2927" s="8">
        <v>40620</v>
      </c>
      <c r="F2927" s="5">
        <v>75.718000000000004</v>
      </c>
      <c r="G2927" s="8">
        <v>40620</v>
      </c>
      <c r="H2927" s="5">
        <v>-0.249</v>
      </c>
      <c r="I2927" s="8">
        <v>40620</v>
      </c>
      <c r="J2927" s="5">
        <v>99.7</v>
      </c>
      <c r="K2927" s="8">
        <v>40620</v>
      </c>
      <c r="L2927" s="5">
        <v>24.44</v>
      </c>
      <c r="M2927" s="8">
        <v>39450</v>
      </c>
      <c r="N2927" s="5">
        <v>145.6</v>
      </c>
      <c r="O2927" s="8">
        <v>40620</v>
      </c>
      <c r="P2927" s="5">
        <v>282</v>
      </c>
    </row>
    <row r="2928" spans="1:16" x14ac:dyDescent="0.2">
      <c r="A2928" s="8">
        <v>40623</v>
      </c>
      <c r="B2928" s="5">
        <v>61.6</v>
      </c>
      <c r="C2928" s="8">
        <v>39451</v>
      </c>
      <c r="D2928" s="5">
        <v>103.24</v>
      </c>
      <c r="E2928" s="8">
        <v>40623</v>
      </c>
      <c r="F2928" s="5">
        <v>75.400999999999996</v>
      </c>
      <c r="G2928" s="8">
        <v>40623</v>
      </c>
      <c r="H2928" s="5">
        <v>-4.8000000000000001E-2</v>
      </c>
      <c r="I2928" s="8">
        <v>40623</v>
      </c>
      <c r="J2928" s="5">
        <v>99.61</v>
      </c>
      <c r="K2928" s="8">
        <v>40623</v>
      </c>
      <c r="L2928" s="5">
        <v>20.61</v>
      </c>
      <c r="M2928" s="8">
        <v>39451</v>
      </c>
      <c r="N2928" s="5">
        <v>138.1</v>
      </c>
      <c r="O2928" s="8">
        <v>40623</v>
      </c>
      <c r="P2928" s="5">
        <v>279.2</v>
      </c>
    </row>
    <row r="2929" spans="1:16" x14ac:dyDescent="0.2">
      <c r="A2929" s="8">
        <v>40624</v>
      </c>
      <c r="B2929" s="5">
        <v>61</v>
      </c>
      <c r="C2929" s="8">
        <v>39452</v>
      </c>
      <c r="D2929" s="5">
        <v>281.75</v>
      </c>
      <c r="E2929" s="8">
        <v>40624</v>
      </c>
      <c r="F2929" s="5">
        <v>75.433999999999997</v>
      </c>
      <c r="G2929" s="8">
        <v>40624</v>
      </c>
      <c r="H2929" s="5">
        <v>-1.7000000000000001E-2</v>
      </c>
      <c r="I2929" s="8">
        <v>40624</v>
      </c>
      <c r="J2929" s="5">
        <v>99.63</v>
      </c>
      <c r="K2929" s="8">
        <v>40624</v>
      </c>
      <c r="L2929" s="5">
        <v>20.21</v>
      </c>
      <c r="M2929" s="8">
        <v>39452</v>
      </c>
      <c r="N2929" s="5">
        <v>138.1</v>
      </c>
      <c r="O2929" s="8">
        <v>40624</v>
      </c>
      <c r="P2929" s="5">
        <v>277.2</v>
      </c>
    </row>
    <row r="2930" spans="1:16" x14ac:dyDescent="0.2">
      <c r="A2930" s="8">
        <v>40625</v>
      </c>
      <c r="B2930" s="5">
        <v>57.8</v>
      </c>
      <c r="C2930" s="8">
        <v>39453</v>
      </c>
      <c r="D2930" s="5">
        <v>134.58000000000001</v>
      </c>
      <c r="E2930" s="8">
        <v>40625</v>
      </c>
      <c r="F2930" s="5">
        <v>75.793999999999997</v>
      </c>
      <c r="G2930" s="8">
        <v>40625</v>
      </c>
      <c r="H2930" s="5">
        <v>5.0999999999999997E-2</v>
      </c>
      <c r="I2930" s="8">
        <v>40625</v>
      </c>
      <c r="J2930" s="5">
        <v>99.62</v>
      </c>
      <c r="K2930" s="8">
        <v>40625</v>
      </c>
      <c r="L2930" s="5">
        <v>19.170000000000002</v>
      </c>
      <c r="M2930" s="8">
        <v>39453</v>
      </c>
      <c r="N2930" s="5">
        <v>138.1</v>
      </c>
      <c r="O2930" s="8">
        <v>40625</v>
      </c>
      <c r="P2930" s="5">
        <v>270.60000000000002</v>
      </c>
    </row>
    <row r="2931" spans="1:16" x14ac:dyDescent="0.2">
      <c r="A2931" s="8">
        <v>40626</v>
      </c>
      <c r="B2931" s="5">
        <v>53.8</v>
      </c>
      <c r="C2931" s="8">
        <v>39454</v>
      </c>
      <c r="D2931" s="5">
        <v>81.569999999999993</v>
      </c>
      <c r="E2931" s="8">
        <v>40626</v>
      </c>
      <c r="F2931" s="5">
        <v>75.656000000000006</v>
      </c>
      <c r="G2931" s="8">
        <v>40626</v>
      </c>
      <c r="H2931" s="5">
        <v>0.12</v>
      </c>
      <c r="I2931" s="8">
        <v>40626</v>
      </c>
      <c r="J2931" s="5">
        <v>99.59</v>
      </c>
      <c r="K2931" s="8">
        <v>40626</v>
      </c>
      <c r="L2931" s="5">
        <v>18</v>
      </c>
      <c r="M2931" s="8">
        <v>39454</v>
      </c>
      <c r="N2931" s="5">
        <v>130.9</v>
      </c>
      <c r="O2931" s="8">
        <v>40626</v>
      </c>
      <c r="P2931" s="5">
        <v>273.3</v>
      </c>
    </row>
    <row r="2932" spans="1:16" x14ac:dyDescent="0.2">
      <c r="A2932" s="8">
        <v>40627</v>
      </c>
      <c r="B2932" s="5">
        <v>54.2</v>
      </c>
      <c r="C2932" s="8">
        <v>39455</v>
      </c>
      <c r="D2932" s="5">
        <v>142.47999999999999</v>
      </c>
      <c r="E2932" s="8">
        <v>40627</v>
      </c>
      <c r="F2932" s="5">
        <v>76.216999999999999</v>
      </c>
      <c r="G2932" s="8">
        <v>40627</v>
      </c>
      <c r="H2932" s="5">
        <v>0.13200000000000001</v>
      </c>
      <c r="I2932" s="8">
        <v>40627</v>
      </c>
      <c r="J2932" s="5">
        <v>99.6</v>
      </c>
      <c r="K2932" s="8">
        <v>40627</v>
      </c>
      <c r="L2932" s="5">
        <v>17.91</v>
      </c>
      <c r="M2932" s="8">
        <v>39455</v>
      </c>
      <c r="N2932" s="5">
        <v>124</v>
      </c>
      <c r="O2932" s="8">
        <v>40627</v>
      </c>
      <c r="P2932" s="5">
        <v>273.60000000000002</v>
      </c>
    </row>
    <row r="2933" spans="1:16" x14ac:dyDescent="0.2">
      <c r="A2933" s="8">
        <v>40630</v>
      </c>
      <c r="B2933" s="5">
        <v>50.3</v>
      </c>
      <c r="C2933" s="8">
        <v>39456</v>
      </c>
      <c r="D2933" s="5">
        <v>123.42</v>
      </c>
      <c r="E2933" s="8">
        <v>40630</v>
      </c>
      <c r="F2933" s="5">
        <v>76.128</v>
      </c>
      <c r="G2933" s="8">
        <v>40630</v>
      </c>
      <c r="H2933" s="5">
        <v>6.4000000000000001E-2</v>
      </c>
      <c r="I2933" s="8">
        <v>40630</v>
      </c>
      <c r="J2933" s="5">
        <v>99.62</v>
      </c>
      <c r="K2933" s="8">
        <v>40630</v>
      </c>
      <c r="L2933" s="5">
        <v>19.440000000000001</v>
      </c>
      <c r="M2933" s="8">
        <v>39456</v>
      </c>
      <c r="N2933" s="5">
        <v>128</v>
      </c>
      <c r="O2933" s="8">
        <v>40630</v>
      </c>
      <c r="P2933" s="5">
        <v>265.10000000000002</v>
      </c>
    </row>
    <row r="2934" spans="1:16" x14ac:dyDescent="0.2">
      <c r="A2934" s="8">
        <v>40631</v>
      </c>
      <c r="B2934" s="5">
        <v>46.1</v>
      </c>
      <c r="C2934" s="8">
        <v>39457</v>
      </c>
      <c r="D2934" s="5">
        <v>110.12</v>
      </c>
      <c r="E2934" s="8">
        <v>40631</v>
      </c>
      <c r="F2934" s="5">
        <v>76.248999999999995</v>
      </c>
      <c r="G2934" s="8">
        <v>40631</v>
      </c>
      <c r="H2934" s="5">
        <v>0.17199999999999999</v>
      </c>
      <c r="I2934" s="8">
        <v>40631</v>
      </c>
      <c r="J2934" s="5">
        <v>99.6</v>
      </c>
      <c r="K2934" s="8">
        <v>40631</v>
      </c>
      <c r="L2934" s="5">
        <v>18.16</v>
      </c>
      <c r="M2934" s="8">
        <v>39457</v>
      </c>
      <c r="N2934" s="5">
        <v>125.3</v>
      </c>
      <c r="O2934" s="8">
        <v>40631</v>
      </c>
      <c r="P2934" s="5">
        <v>268.60000000000002</v>
      </c>
    </row>
    <row r="2935" spans="1:16" x14ac:dyDescent="0.2">
      <c r="A2935" s="8">
        <v>40632</v>
      </c>
      <c r="B2935" s="5">
        <v>44.4</v>
      </c>
      <c r="C2935" s="8">
        <v>39458</v>
      </c>
      <c r="D2935" s="5">
        <v>232.13</v>
      </c>
      <c r="E2935" s="8">
        <v>40632</v>
      </c>
      <c r="F2935" s="5">
        <v>76.117999999999995</v>
      </c>
      <c r="G2935" s="8">
        <v>40632</v>
      </c>
      <c r="H2935" s="5">
        <v>0.14299999999999999</v>
      </c>
      <c r="I2935" s="8">
        <v>40632</v>
      </c>
      <c r="J2935" s="5">
        <v>99.56</v>
      </c>
      <c r="K2935" s="8">
        <v>40632</v>
      </c>
      <c r="L2935" s="5">
        <v>17.71</v>
      </c>
      <c r="M2935" s="8">
        <v>39458</v>
      </c>
      <c r="N2935" s="5">
        <v>130.9</v>
      </c>
      <c r="O2935" s="8">
        <v>40632</v>
      </c>
      <c r="P2935" s="5">
        <v>275.39999999999998</v>
      </c>
    </row>
    <row r="2936" spans="1:16" x14ac:dyDescent="0.2">
      <c r="A2936" s="8">
        <v>40633</v>
      </c>
      <c r="B2936" s="5">
        <v>42.9</v>
      </c>
      <c r="C2936" s="8">
        <v>39459</v>
      </c>
      <c r="D2936" s="5">
        <v>162.58000000000001</v>
      </c>
      <c r="E2936" s="8">
        <v>40633</v>
      </c>
      <c r="F2936" s="5">
        <v>75.856999999999999</v>
      </c>
      <c r="G2936" s="8">
        <v>40633</v>
      </c>
      <c r="H2936" s="5">
        <v>0.17</v>
      </c>
      <c r="I2936" s="8">
        <v>40633</v>
      </c>
      <c r="J2936" s="5">
        <v>99.55</v>
      </c>
      <c r="K2936" s="8">
        <v>40633</v>
      </c>
      <c r="L2936" s="5">
        <v>17.739999999999998</v>
      </c>
      <c r="M2936" s="8">
        <v>39459</v>
      </c>
      <c r="N2936" s="5">
        <v>130.9</v>
      </c>
      <c r="O2936" s="8">
        <v>40633</v>
      </c>
      <c r="P2936" s="5">
        <v>285.2</v>
      </c>
    </row>
    <row r="2937" spans="1:16" x14ac:dyDescent="0.2">
      <c r="A2937" s="8">
        <v>40634</v>
      </c>
      <c r="B2937" s="5">
        <v>51.5</v>
      </c>
      <c r="C2937" s="8">
        <v>39460</v>
      </c>
      <c r="D2937" s="5">
        <v>155.16999999999999</v>
      </c>
      <c r="E2937" s="8">
        <v>40634</v>
      </c>
      <c r="F2937" s="5">
        <v>75.832999999999998</v>
      </c>
      <c r="G2937" s="8">
        <v>40634</v>
      </c>
      <c r="H2937" s="5">
        <v>0.14299999999999999</v>
      </c>
      <c r="I2937" s="8">
        <v>40634</v>
      </c>
      <c r="J2937" s="5">
        <v>99.51</v>
      </c>
      <c r="K2937" s="8">
        <v>40634</v>
      </c>
      <c r="L2937" s="5">
        <v>17.399999999999999</v>
      </c>
      <c r="M2937" s="8">
        <v>39460</v>
      </c>
      <c r="N2937" s="5">
        <v>130.9</v>
      </c>
      <c r="O2937" s="8">
        <v>40634</v>
      </c>
      <c r="P2937" s="5">
        <v>354.6</v>
      </c>
    </row>
    <row r="2938" spans="1:16" x14ac:dyDescent="0.2">
      <c r="A2938" s="8">
        <v>40637</v>
      </c>
      <c r="B2938" s="5">
        <v>43.1</v>
      </c>
      <c r="C2938" s="8">
        <v>39461</v>
      </c>
      <c r="D2938" s="5">
        <v>118.27</v>
      </c>
      <c r="E2938" s="8">
        <v>40637</v>
      </c>
      <c r="F2938" s="5">
        <v>75.912000000000006</v>
      </c>
      <c r="G2938" s="8">
        <v>40637</v>
      </c>
      <c r="H2938" s="5">
        <v>8.5999999999999993E-2</v>
      </c>
      <c r="I2938" s="8">
        <v>40637</v>
      </c>
      <c r="J2938" s="5">
        <v>99.5</v>
      </c>
      <c r="K2938" s="8">
        <v>40637</v>
      </c>
      <c r="L2938" s="5">
        <v>17.5</v>
      </c>
      <c r="M2938" s="8">
        <v>39461</v>
      </c>
      <c r="N2938" s="5">
        <v>130.565</v>
      </c>
      <c r="O2938" s="8">
        <v>40637</v>
      </c>
      <c r="P2938" s="5">
        <v>341.2</v>
      </c>
    </row>
    <row r="2939" spans="1:16" x14ac:dyDescent="0.2">
      <c r="A2939" s="8">
        <v>40638</v>
      </c>
      <c r="B2939" s="5">
        <v>37.1</v>
      </c>
      <c r="C2939" s="8">
        <v>39462</v>
      </c>
      <c r="D2939" s="5">
        <v>110.01</v>
      </c>
      <c r="E2939" s="8">
        <v>40638</v>
      </c>
      <c r="F2939" s="5">
        <v>75.882000000000005</v>
      </c>
      <c r="G2939" s="8">
        <v>40638</v>
      </c>
      <c r="H2939" s="5">
        <v>0.21099999999999999</v>
      </c>
      <c r="I2939" s="8">
        <v>40638</v>
      </c>
      <c r="J2939" s="5">
        <v>99.5</v>
      </c>
      <c r="K2939" s="8">
        <v>40638</v>
      </c>
      <c r="L2939" s="5">
        <v>17.25</v>
      </c>
      <c r="M2939" s="8">
        <v>39462</v>
      </c>
      <c r="N2939" s="5">
        <v>131.9</v>
      </c>
      <c r="O2939" s="8">
        <v>40638</v>
      </c>
      <c r="P2939" s="5">
        <v>339.8</v>
      </c>
    </row>
    <row r="2940" spans="1:16" x14ac:dyDescent="0.2">
      <c r="A2940" s="8">
        <v>40639</v>
      </c>
      <c r="B2940" s="5">
        <v>34.6</v>
      </c>
      <c r="C2940" s="8">
        <v>39463</v>
      </c>
      <c r="D2940" s="5">
        <v>173.22</v>
      </c>
      <c r="E2940" s="8">
        <v>40639</v>
      </c>
      <c r="F2940" s="5">
        <v>75.513999999999996</v>
      </c>
      <c r="G2940" s="8">
        <v>40639</v>
      </c>
      <c r="H2940" s="5">
        <v>0.22900000000000001</v>
      </c>
      <c r="I2940" s="8">
        <v>40639</v>
      </c>
      <c r="J2940" s="5">
        <v>99.49</v>
      </c>
      <c r="K2940" s="8">
        <v>40639</v>
      </c>
      <c r="L2940" s="5">
        <v>16.899999999999999</v>
      </c>
      <c r="M2940" s="8">
        <v>39463</v>
      </c>
      <c r="N2940" s="5">
        <v>133</v>
      </c>
      <c r="O2940" s="8">
        <v>40639</v>
      </c>
      <c r="P2940" s="5">
        <v>333</v>
      </c>
    </row>
    <row r="2941" spans="1:16" x14ac:dyDescent="0.2">
      <c r="A2941" s="8">
        <v>40640</v>
      </c>
      <c r="B2941" s="5">
        <v>34.5</v>
      </c>
      <c r="C2941" s="8">
        <v>39464</v>
      </c>
      <c r="D2941" s="5">
        <v>99.6</v>
      </c>
      <c r="E2941" s="8">
        <v>40640</v>
      </c>
      <c r="F2941" s="5">
        <v>75.584999999999994</v>
      </c>
      <c r="G2941" s="8">
        <v>40640</v>
      </c>
      <c r="H2941" s="5">
        <v>0.218</v>
      </c>
      <c r="I2941" s="8">
        <v>40640</v>
      </c>
      <c r="J2941" s="5">
        <v>99.51</v>
      </c>
      <c r="K2941" s="8">
        <v>40640</v>
      </c>
      <c r="L2941" s="5">
        <v>17.11</v>
      </c>
      <c r="M2941" s="8">
        <v>39464</v>
      </c>
      <c r="N2941" s="5">
        <v>135.1</v>
      </c>
      <c r="O2941" s="8">
        <v>40640</v>
      </c>
      <c r="P2941" s="5">
        <v>336.3</v>
      </c>
    </row>
    <row r="2942" spans="1:16" x14ac:dyDescent="0.2">
      <c r="A2942" s="8">
        <v>40641</v>
      </c>
      <c r="B2942" s="5">
        <v>34.1</v>
      </c>
      <c r="C2942" s="8">
        <v>39465</v>
      </c>
      <c r="D2942" s="5">
        <v>98.93</v>
      </c>
      <c r="E2942" s="8">
        <v>40641</v>
      </c>
      <c r="F2942" s="5">
        <v>75.066000000000003</v>
      </c>
      <c r="G2942" s="8">
        <v>40641</v>
      </c>
      <c r="H2942" s="5">
        <v>0.20399999999999999</v>
      </c>
      <c r="I2942" s="8">
        <v>40641</v>
      </c>
      <c r="J2942" s="5">
        <v>99.52</v>
      </c>
      <c r="K2942" s="8">
        <v>40641</v>
      </c>
      <c r="L2942" s="5">
        <v>17.87</v>
      </c>
      <c r="M2942" s="8">
        <v>39465</v>
      </c>
      <c r="N2942" s="5">
        <v>137.1</v>
      </c>
      <c r="O2942" s="8">
        <v>40641</v>
      </c>
      <c r="P2942" s="5">
        <v>333.8</v>
      </c>
    </row>
    <row r="2943" spans="1:16" x14ac:dyDescent="0.2">
      <c r="A2943" s="8">
        <v>40644</v>
      </c>
      <c r="B2943" s="5">
        <v>32.799999999999997</v>
      </c>
      <c r="C2943" s="8">
        <v>39466</v>
      </c>
      <c r="D2943" s="5">
        <v>252.75</v>
      </c>
      <c r="E2943" s="8">
        <v>40644</v>
      </c>
      <c r="F2943" s="5">
        <v>75.055999999999997</v>
      </c>
      <c r="G2943" s="8">
        <v>40644</v>
      </c>
      <c r="H2943" s="5">
        <v>0.26700000000000002</v>
      </c>
      <c r="I2943" s="8">
        <v>40644</v>
      </c>
      <c r="J2943" s="5">
        <v>99.54</v>
      </c>
      <c r="K2943" s="8">
        <v>40644</v>
      </c>
      <c r="L2943" s="5">
        <v>16.59</v>
      </c>
      <c r="M2943" s="8">
        <v>39466</v>
      </c>
      <c r="N2943" s="5">
        <v>137.1</v>
      </c>
      <c r="O2943" s="8">
        <v>40644</v>
      </c>
      <c r="P2943" s="5">
        <v>324.60000000000002</v>
      </c>
    </row>
    <row r="2944" spans="1:16" x14ac:dyDescent="0.2">
      <c r="A2944" s="8">
        <v>40645</v>
      </c>
      <c r="B2944" s="5">
        <v>28.5</v>
      </c>
      <c r="C2944" s="8">
        <v>39467</v>
      </c>
      <c r="D2944" s="5">
        <v>157.56</v>
      </c>
      <c r="E2944" s="8">
        <v>40645</v>
      </c>
      <c r="F2944" s="5">
        <v>74.852999999999994</v>
      </c>
      <c r="G2944" s="8">
        <v>40645</v>
      </c>
      <c r="H2944" s="5">
        <v>0.183</v>
      </c>
      <c r="I2944" s="8">
        <v>40645</v>
      </c>
      <c r="J2944" s="5">
        <v>99.57</v>
      </c>
      <c r="K2944" s="8">
        <v>40645</v>
      </c>
      <c r="L2944" s="5">
        <v>17.09</v>
      </c>
      <c r="M2944" s="8">
        <v>39467</v>
      </c>
      <c r="N2944" s="5">
        <v>137.1</v>
      </c>
      <c r="O2944" s="8">
        <v>40645</v>
      </c>
      <c r="P2944" s="5">
        <v>313.2</v>
      </c>
    </row>
    <row r="2945" spans="1:16" x14ac:dyDescent="0.2">
      <c r="A2945" s="8">
        <v>40646</v>
      </c>
      <c r="B2945" s="5">
        <v>29.6</v>
      </c>
      <c r="C2945" s="8">
        <v>39468</v>
      </c>
      <c r="D2945" s="5">
        <v>155.74</v>
      </c>
      <c r="E2945" s="8">
        <v>40646</v>
      </c>
      <c r="F2945" s="5">
        <v>74.98</v>
      </c>
      <c r="G2945" s="8">
        <v>40646</v>
      </c>
      <c r="H2945" s="5">
        <v>0.19800000000000001</v>
      </c>
      <c r="I2945" s="8">
        <v>40646</v>
      </c>
      <c r="J2945" s="5">
        <v>99.56</v>
      </c>
      <c r="K2945" s="8">
        <v>40646</v>
      </c>
      <c r="L2945" s="5">
        <v>16.920000000000002</v>
      </c>
      <c r="M2945" s="8">
        <v>39468</v>
      </c>
      <c r="N2945" s="5">
        <v>137.1</v>
      </c>
      <c r="O2945" s="8">
        <v>40646</v>
      </c>
      <c r="P2945" s="5">
        <v>315.89999999999998</v>
      </c>
    </row>
    <row r="2946" spans="1:16" x14ac:dyDescent="0.2">
      <c r="A2946" s="8">
        <v>40647</v>
      </c>
      <c r="B2946" s="5">
        <v>25.8</v>
      </c>
      <c r="C2946" s="8">
        <v>39469</v>
      </c>
      <c r="D2946" s="5">
        <v>244.35</v>
      </c>
      <c r="E2946" s="8">
        <v>40647</v>
      </c>
      <c r="F2946" s="5">
        <v>74.685000000000002</v>
      </c>
      <c r="G2946" s="8">
        <v>40647</v>
      </c>
      <c r="H2946" s="5">
        <v>0.28000000000000003</v>
      </c>
      <c r="I2946" s="8">
        <v>40647</v>
      </c>
      <c r="J2946" s="5">
        <v>99.53</v>
      </c>
      <c r="K2946" s="8">
        <v>40647</v>
      </c>
      <c r="L2946" s="5">
        <v>16.27</v>
      </c>
      <c r="M2946" s="8">
        <v>39469</v>
      </c>
      <c r="N2946" s="5">
        <v>147.30000000000001</v>
      </c>
      <c r="O2946" s="8">
        <v>40647</v>
      </c>
      <c r="P2946" s="5">
        <v>316.2</v>
      </c>
    </row>
    <row r="2947" spans="1:16" x14ac:dyDescent="0.2">
      <c r="A2947" s="8">
        <v>40648</v>
      </c>
      <c r="B2947" s="5">
        <v>23</v>
      </c>
      <c r="C2947" s="8">
        <v>39470</v>
      </c>
      <c r="D2947" s="5">
        <v>360.3</v>
      </c>
      <c r="E2947" s="8">
        <v>40648</v>
      </c>
      <c r="F2947" s="5">
        <v>74.831999999999994</v>
      </c>
      <c r="G2947" s="8">
        <v>40648</v>
      </c>
      <c r="H2947" s="5">
        <v>0.26700000000000002</v>
      </c>
      <c r="I2947" s="8">
        <v>40648</v>
      </c>
      <c r="J2947" s="5">
        <v>99.5</v>
      </c>
      <c r="K2947" s="8">
        <v>40648</v>
      </c>
      <c r="L2947" s="5">
        <v>15.32</v>
      </c>
      <c r="M2947" s="8">
        <v>39470</v>
      </c>
      <c r="N2947" s="5">
        <v>165.1</v>
      </c>
      <c r="O2947" s="8">
        <v>40648</v>
      </c>
      <c r="P2947" s="5">
        <v>315</v>
      </c>
    </row>
    <row r="2948" spans="1:16" x14ac:dyDescent="0.2">
      <c r="A2948" s="8">
        <v>40651</v>
      </c>
      <c r="B2948" s="5">
        <v>20.2</v>
      </c>
      <c r="C2948" s="8">
        <v>39471</v>
      </c>
      <c r="D2948" s="5">
        <v>194.68</v>
      </c>
      <c r="E2948" s="8">
        <v>40651</v>
      </c>
      <c r="F2948" s="5">
        <v>75.504000000000005</v>
      </c>
      <c r="G2948" s="8">
        <v>40651</v>
      </c>
      <c r="H2948" s="5">
        <v>0.18099999999999999</v>
      </c>
      <c r="I2948" s="8">
        <v>40651</v>
      </c>
      <c r="J2948" s="5">
        <v>99.56</v>
      </c>
      <c r="K2948" s="8">
        <v>40651</v>
      </c>
      <c r="L2948" s="5">
        <v>16.96</v>
      </c>
      <c r="M2948" s="8">
        <v>39471</v>
      </c>
      <c r="N2948" s="5">
        <v>171.7</v>
      </c>
      <c r="O2948" s="8">
        <v>40651</v>
      </c>
      <c r="P2948" s="5">
        <v>306.60000000000002</v>
      </c>
    </row>
    <row r="2949" spans="1:16" x14ac:dyDescent="0.2">
      <c r="A2949" s="8">
        <v>40652</v>
      </c>
      <c r="B2949" s="5">
        <v>19.899999999999999</v>
      </c>
      <c r="C2949" s="8">
        <v>39472</v>
      </c>
      <c r="D2949" s="5">
        <v>158.51</v>
      </c>
      <c r="E2949" s="8">
        <v>40652</v>
      </c>
      <c r="F2949" s="5">
        <v>75.028999999999996</v>
      </c>
      <c r="G2949" s="8">
        <v>40652</v>
      </c>
      <c r="H2949" s="5">
        <v>0.22900000000000001</v>
      </c>
      <c r="I2949" s="8">
        <v>40652</v>
      </c>
      <c r="J2949" s="5">
        <v>99.5</v>
      </c>
      <c r="K2949" s="8">
        <v>40652</v>
      </c>
      <c r="L2949" s="5">
        <v>15.83</v>
      </c>
      <c r="M2949" s="8">
        <v>39472</v>
      </c>
      <c r="N2949" s="5">
        <v>178.8</v>
      </c>
      <c r="O2949" s="8">
        <v>40652</v>
      </c>
      <c r="P2949" s="5">
        <v>302.5</v>
      </c>
    </row>
    <row r="2950" spans="1:16" x14ac:dyDescent="0.2">
      <c r="A2950" s="8">
        <v>40653</v>
      </c>
      <c r="B2950" s="5">
        <v>19.8</v>
      </c>
      <c r="C2950" s="8">
        <v>39473</v>
      </c>
      <c r="D2950" s="5">
        <v>153.02000000000001</v>
      </c>
      <c r="E2950" s="8">
        <v>40653</v>
      </c>
      <c r="F2950" s="5">
        <v>74.367999999999995</v>
      </c>
      <c r="G2950" s="8">
        <v>40653</v>
      </c>
      <c r="H2950" s="5">
        <v>0.35199999999999998</v>
      </c>
      <c r="I2950" s="8">
        <v>40653</v>
      </c>
      <c r="J2950" s="5">
        <v>99.41</v>
      </c>
      <c r="K2950" s="8">
        <v>40653</v>
      </c>
      <c r="L2950" s="5">
        <v>15.07</v>
      </c>
      <c r="M2950" s="8">
        <v>39473</v>
      </c>
      <c r="N2950" s="5">
        <v>178.8</v>
      </c>
      <c r="O2950" s="8">
        <v>40653</v>
      </c>
      <c r="P2950" s="5">
        <v>300.3</v>
      </c>
    </row>
    <row r="2951" spans="1:16" x14ac:dyDescent="0.2">
      <c r="A2951" s="8">
        <v>40654</v>
      </c>
      <c r="B2951" s="5">
        <v>11.6</v>
      </c>
      <c r="C2951" s="8">
        <v>39474</v>
      </c>
      <c r="D2951" s="5">
        <v>216.61</v>
      </c>
      <c r="E2951" s="8">
        <v>40654</v>
      </c>
      <c r="F2951" s="5">
        <v>74.108999999999995</v>
      </c>
      <c r="G2951" s="8">
        <v>40654</v>
      </c>
      <c r="H2951" s="5">
        <v>0.36699999999999999</v>
      </c>
      <c r="I2951" s="8">
        <v>40654</v>
      </c>
      <c r="J2951" s="5">
        <v>99.37</v>
      </c>
      <c r="K2951" s="8">
        <v>40654</v>
      </c>
      <c r="L2951" s="5">
        <v>14.69</v>
      </c>
      <c r="M2951" s="8">
        <v>39474</v>
      </c>
      <c r="N2951" s="5">
        <v>178.8</v>
      </c>
      <c r="O2951" s="8">
        <v>40654</v>
      </c>
      <c r="P2951" s="5">
        <v>301.60000000000002</v>
      </c>
    </row>
    <row r="2952" spans="1:16" x14ac:dyDescent="0.2">
      <c r="A2952" s="8">
        <v>40655</v>
      </c>
      <c r="B2952" s="5">
        <v>11.6</v>
      </c>
      <c r="C2952" s="8">
        <v>39475</v>
      </c>
      <c r="D2952" s="5">
        <v>287.54000000000002</v>
      </c>
      <c r="E2952" s="8">
        <v>40655</v>
      </c>
      <c r="F2952" s="5">
        <v>74.108000000000004</v>
      </c>
      <c r="G2952" s="8">
        <v>40655</v>
      </c>
      <c r="H2952" s="5">
        <v>0.36399999999999999</v>
      </c>
      <c r="I2952" s="8">
        <v>40655</v>
      </c>
      <c r="J2952" s="5">
        <v>99.37</v>
      </c>
      <c r="K2952" s="8">
        <v>40655</v>
      </c>
      <c r="L2952" s="5">
        <v>14.69</v>
      </c>
      <c r="M2952" s="8">
        <v>39475</v>
      </c>
      <c r="N2952" s="5">
        <v>170.2</v>
      </c>
      <c r="O2952" s="8">
        <v>40655</v>
      </c>
      <c r="P2952" s="5">
        <v>301.60000000000002</v>
      </c>
    </row>
    <row r="2953" spans="1:16" x14ac:dyDescent="0.2">
      <c r="A2953" s="8">
        <v>40658</v>
      </c>
      <c r="B2953" s="5">
        <v>10.199999999999999</v>
      </c>
      <c r="C2953" s="8">
        <v>39476</v>
      </c>
      <c r="D2953" s="5">
        <v>421.02</v>
      </c>
      <c r="E2953" s="8">
        <v>40658</v>
      </c>
      <c r="F2953" s="5">
        <v>73.986000000000004</v>
      </c>
      <c r="G2953" s="8">
        <v>40658</v>
      </c>
      <c r="H2953" s="5">
        <v>0.27500000000000002</v>
      </c>
      <c r="I2953" s="8">
        <v>40658</v>
      </c>
      <c r="J2953" s="5">
        <v>99.38</v>
      </c>
      <c r="K2953" s="8">
        <v>40658</v>
      </c>
      <c r="L2953" s="5">
        <v>15.77</v>
      </c>
      <c r="M2953" s="8">
        <v>39476</v>
      </c>
      <c r="N2953" s="5">
        <v>161.80000000000001</v>
      </c>
      <c r="O2953" s="8">
        <v>40658</v>
      </c>
      <c r="P2953" s="5">
        <v>285.60000000000002</v>
      </c>
    </row>
    <row r="2954" spans="1:16" x14ac:dyDescent="0.2">
      <c r="A2954" s="8">
        <v>40659</v>
      </c>
      <c r="B2954" s="5">
        <v>12.1</v>
      </c>
      <c r="C2954" s="8">
        <v>39477</v>
      </c>
      <c r="D2954" s="5">
        <v>184.7</v>
      </c>
      <c r="E2954" s="8">
        <v>40659</v>
      </c>
      <c r="F2954" s="5">
        <v>73.837000000000003</v>
      </c>
      <c r="G2954" s="8">
        <v>40659</v>
      </c>
      <c r="H2954" s="5">
        <v>0.29799999999999999</v>
      </c>
      <c r="I2954" s="8">
        <v>40659</v>
      </c>
      <c r="J2954" s="5">
        <v>99.32</v>
      </c>
      <c r="K2954" s="8">
        <v>40659</v>
      </c>
      <c r="L2954" s="5">
        <v>15.62</v>
      </c>
      <c r="M2954" s="8">
        <v>39477</v>
      </c>
      <c r="N2954" s="5">
        <v>146.7056</v>
      </c>
      <c r="O2954" s="8">
        <v>40659</v>
      </c>
      <c r="P2954" s="5">
        <v>290.89999999999998</v>
      </c>
    </row>
    <row r="2955" spans="1:16" x14ac:dyDescent="0.2">
      <c r="A2955" s="8">
        <v>40660</v>
      </c>
      <c r="B2955" s="5">
        <v>11.7</v>
      </c>
      <c r="C2955" s="8">
        <v>39478</v>
      </c>
      <c r="D2955" s="5">
        <v>224.7</v>
      </c>
      <c r="E2955" s="8">
        <v>40660</v>
      </c>
      <c r="F2955" s="5">
        <v>73.519000000000005</v>
      </c>
      <c r="G2955" s="8">
        <v>40660</v>
      </c>
      <c r="H2955" s="5">
        <v>0.33700000000000002</v>
      </c>
      <c r="I2955" s="8">
        <v>40660</v>
      </c>
      <c r="J2955" s="5">
        <v>99.28</v>
      </c>
      <c r="K2955" s="8">
        <v>40660</v>
      </c>
      <c r="L2955" s="5">
        <v>15.35</v>
      </c>
      <c r="M2955" s="8">
        <v>39478</v>
      </c>
      <c r="N2955" s="5">
        <v>153.69999999999999</v>
      </c>
      <c r="O2955" s="8">
        <v>40660</v>
      </c>
      <c r="P2955" s="5">
        <v>290.60000000000002</v>
      </c>
    </row>
    <row r="2956" spans="1:16" x14ac:dyDescent="0.2">
      <c r="A2956" s="8">
        <v>40661</v>
      </c>
      <c r="B2956" s="5">
        <v>3.5</v>
      </c>
      <c r="C2956" s="8">
        <v>39479</v>
      </c>
      <c r="D2956" s="5">
        <v>167.94</v>
      </c>
      <c r="E2956" s="8">
        <v>40661</v>
      </c>
      <c r="F2956" s="5">
        <v>73.120999999999995</v>
      </c>
      <c r="G2956" s="8">
        <v>40661</v>
      </c>
      <c r="H2956" s="5">
        <v>0.36799999999999999</v>
      </c>
      <c r="I2956" s="8">
        <v>40661</v>
      </c>
      <c r="J2956" s="5">
        <v>99.25</v>
      </c>
      <c r="K2956" s="8">
        <v>40661</v>
      </c>
      <c r="L2956" s="5">
        <v>14.62</v>
      </c>
      <c r="M2956" s="8">
        <v>39479</v>
      </c>
      <c r="N2956" s="5">
        <v>144.69999999999999</v>
      </c>
      <c r="O2956" s="8">
        <v>40661</v>
      </c>
      <c r="P2956" s="5">
        <v>273.89999999999998</v>
      </c>
    </row>
    <row r="2957" spans="1:16" x14ac:dyDescent="0.2">
      <c r="A2957" s="8">
        <v>40662</v>
      </c>
      <c r="B2957" s="5">
        <v>1</v>
      </c>
      <c r="C2957" s="8">
        <v>39480</v>
      </c>
      <c r="D2957" s="5">
        <v>106.14</v>
      </c>
      <c r="E2957" s="8">
        <v>40662</v>
      </c>
      <c r="F2957" s="5">
        <v>72.933000000000007</v>
      </c>
      <c r="G2957" s="8">
        <v>40662</v>
      </c>
      <c r="H2957" s="5">
        <v>0.33600000000000002</v>
      </c>
      <c r="I2957" s="8">
        <v>40662</v>
      </c>
      <c r="J2957" s="5">
        <v>99.2</v>
      </c>
      <c r="K2957" s="8">
        <v>40662</v>
      </c>
      <c r="L2957" s="5">
        <v>14.75</v>
      </c>
      <c r="M2957" s="8">
        <v>39480</v>
      </c>
      <c r="N2957" s="5">
        <v>144.69999999999999</v>
      </c>
      <c r="O2957" s="8">
        <v>40662</v>
      </c>
      <c r="P2957" s="5">
        <v>271.3</v>
      </c>
    </row>
    <row r="2958" spans="1:16" x14ac:dyDescent="0.2">
      <c r="A2958" s="8">
        <v>40665</v>
      </c>
      <c r="B2958" s="5">
        <v>-4.2</v>
      </c>
      <c r="C2958" s="8">
        <v>39481</v>
      </c>
      <c r="D2958" s="5">
        <v>204.54</v>
      </c>
      <c r="E2958" s="8">
        <v>40665</v>
      </c>
      <c r="F2958" s="5">
        <v>72.950999999999993</v>
      </c>
      <c r="G2958" s="8">
        <v>40665</v>
      </c>
      <c r="H2958" s="5">
        <v>0.28899999999999998</v>
      </c>
      <c r="I2958" s="8">
        <v>40665</v>
      </c>
      <c r="J2958" s="5">
        <v>99.2</v>
      </c>
      <c r="K2958" s="8">
        <v>40665</v>
      </c>
      <c r="L2958" s="5">
        <v>15.99</v>
      </c>
      <c r="M2958" s="8">
        <v>39481</v>
      </c>
      <c r="N2958" s="5">
        <v>144.69999999999999</v>
      </c>
      <c r="O2958" s="8">
        <v>40665</v>
      </c>
      <c r="P2958" s="5">
        <v>255.9</v>
      </c>
    </row>
    <row r="2959" spans="1:16" x14ac:dyDescent="0.2">
      <c r="A2959" s="8">
        <v>40666</v>
      </c>
      <c r="B2959" s="5">
        <v>-6.7</v>
      </c>
      <c r="C2959" s="8">
        <v>39482</v>
      </c>
      <c r="D2959" s="5">
        <v>185.99</v>
      </c>
      <c r="E2959" s="8">
        <v>40666</v>
      </c>
      <c r="F2959" s="5">
        <v>73.14</v>
      </c>
      <c r="G2959" s="8">
        <v>40666</v>
      </c>
      <c r="H2959" s="5">
        <v>0.23400000000000001</v>
      </c>
      <c r="I2959" s="8">
        <v>40666</v>
      </c>
      <c r="J2959" s="5">
        <v>99.23</v>
      </c>
      <c r="K2959" s="8">
        <v>40666</v>
      </c>
      <c r="L2959" s="5">
        <v>16.7</v>
      </c>
      <c r="M2959" s="8">
        <v>39482</v>
      </c>
      <c r="N2959" s="5">
        <v>142</v>
      </c>
      <c r="O2959" s="8">
        <v>40666</v>
      </c>
      <c r="P2959" s="5">
        <v>248.1</v>
      </c>
    </row>
    <row r="2960" spans="1:16" x14ac:dyDescent="0.2">
      <c r="A2960" s="8">
        <v>40667</v>
      </c>
      <c r="B2960" s="5">
        <v>-20.3</v>
      </c>
      <c r="C2960" s="8">
        <v>39483</v>
      </c>
      <c r="D2960" s="5">
        <v>111.71</v>
      </c>
      <c r="E2960" s="8">
        <v>40667</v>
      </c>
      <c r="F2960" s="5">
        <v>73.031000000000006</v>
      </c>
      <c r="G2960" s="8">
        <v>40667</v>
      </c>
      <c r="H2960" s="5">
        <v>0.20100000000000001</v>
      </c>
      <c r="I2960" s="8">
        <v>40667</v>
      </c>
      <c r="J2960" s="5">
        <v>99.25</v>
      </c>
      <c r="K2960" s="8">
        <v>40667</v>
      </c>
      <c r="L2960" s="5">
        <v>17.079999999999998</v>
      </c>
      <c r="M2960" s="8">
        <v>39483</v>
      </c>
      <c r="N2960" s="5">
        <v>145.9</v>
      </c>
      <c r="O2960" s="8">
        <v>40667</v>
      </c>
      <c r="P2960" s="5">
        <v>241</v>
      </c>
    </row>
    <row r="2961" spans="1:16" x14ac:dyDescent="0.2">
      <c r="A2961" s="8">
        <v>40668</v>
      </c>
      <c r="B2961" s="5">
        <v>-26.7</v>
      </c>
      <c r="C2961" s="8">
        <v>39484</v>
      </c>
      <c r="D2961" s="5">
        <v>110.39</v>
      </c>
      <c r="E2961" s="8">
        <v>40668</v>
      </c>
      <c r="F2961" s="5">
        <v>74.194000000000003</v>
      </c>
      <c r="G2961" s="8">
        <v>40668</v>
      </c>
      <c r="H2961" s="5">
        <v>0.125</v>
      </c>
      <c r="I2961" s="8">
        <v>40668</v>
      </c>
      <c r="J2961" s="5">
        <v>99.34</v>
      </c>
      <c r="K2961" s="8">
        <v>40668</v>
      </c>
      <c r="L2961" s="5">
        <v>18.2</v>
      </c>
      <c r="M2961" s="8">
        <v>39484</v>
      </c>
      <c r="N2961" s="5">
        <v>146.19999999999999</v>
      </c>
      <c r="O2961" s="8">
        <v>40668</v>
      </c>
      <c r="P2961" s="5">
        <v>234.9</v>
      </c>
    </row>
    <row r="2962" spans="1:16" x14ac:dyDescent="0.2">
      <c r="A2962" s="8">
        <v>40669</v>
      </c>
      <c r="B2962" s="5">
        <v>-31.3</v>
      </c>
      <c r="C2962" s="8">
        <v>39485</v>
      </c>
      <c r="D2962" s="5">
        <v>108.91</v>
      </c>
      <c r="E2962" s="8">
        <v>40669</v>
      </c>
      <c r="F2962" s="5">
        <v>74.840999999999994</v>
      </c>
      <c r="G2962" s="8">
        <v>40669</v>
      </c>
      <c r="H2962" s="5">
        <v>8.8999999999999996E-2</v>
      </c>
      <c r="I2962" s="8">
        <v>40669</v>
      </c>
      <c r="J2962" s="5">
        <v>99.32</v>
      </c>
      <c r="K2962" s="8">
        <v>40669</v>
      </c>
      <c r="L2962" s="5">
        <v>18.399999999999999</v>
      </c>
      <c r="M2962" s="8">
        <v>39485</v>
      </c>
      <c r="N2962" s="5">
        <v>150.4</v>
      </c>
      <c r="O2962" s="8">
        <v>40669</v>
      </c>
      <c r="P2962" s="5">
        <v>283</v>
      </c>
    </row>
    <row r="2963" spans="1:16" x14ac:dyDescent="0.2">
      <c r="A2963" s="8">
        <v>40672</v>
      </c>
      <c r="B2963" s="5">
        <v>-32.1</v>
      </c>
      <c r="C2963" s="8">
        <v>39486</v>
      </c>
      <c r="D2963" s="5">
        <v>67.59</v>
      </c>
      <c r="E2963" s="8">
        <v>40672</v>
      </c>
      <c r="F2963" s="5">
        <v>74.736999999999995</v>
      </c>
      <c r="G2963" s="8">
        <v>40672</v>
      </c>
      <c r="H2963" s="5">
        <v>0.17699999999999999</v>
      </c>
      <c r="I2963" s="8">
        <v>40672</v>
      </c>
      <c r="J2963" s="5">
        <v>99.29</v>
      </c>
      <c r="K2963" s="8">
        <v>40672</v>
      </c>
      <c r="L2963" s="5">
        <v>17.16</v>
      </c>
      <c r="M2963" s="8">
        <v>39486</v>
      </c>
      <c r="N2963" s="5">
        <v>153</v>
      </c>
      <c r="O2963" s="8">
        <v>40672</v>
      </c>
      <c r="P2963" s="5">
        <v>273.8</v>
      </c>
    </row>
    <row r="2964" spans="1:16" x14ac:dyDescent="0.2">
      <c r="A2964" s="8">
        <v>40673</v>
      </c>
      <c r="B2964" s="5">
        <v>-32.6</v>
      </c>
      <c r="C2964" s="8">
        <v>39487</v>
      </c>
      <c r="D2964" s="5">
        <v>84.85</v>
      </c>
      <c r="E2964" s="8">
        <v>40673</v>
      </c>
      <c r="F2964" s="5">
        <v>74.611000000000004</v>
      </c>
      <c r="G2964" s="8">
        <v>40673</v>
      </c>
      <c r="H2964" s="5">
        <v>0.29799999999999999</v>
      </c>
      <c r="I2964" s="8">
        <v>40673</v>
      </c>
      <c r="J2964" s="5">
        <v>99.26</v>
      </c>
      <c r="K2964" s="8">
        <v>40673</v>
      </c>
      <c r="L2964" s="5">
        <v>15.91</v>
      </c>
      <c r="M2964" s="8">
        <v>39487</v>
      </c>
      <c r="N2964" s="5">
        <v>153</v>
      </c>
      <c r="O2964" s="8">
        <v>40673</v>
      </c>
      <c r="P2964" s="5">
        <v>269.8</v>
      </c>
    </row>
    <row r="2965" spans="1:16" x14ac:dyDescent="0.2">
      <c r="A2965" s="8">
        <v>40674</v>
      </c>
      <c r="B2965" s="5">
        <v>-35.299999999999997</v>
      </c>
      <c r="C2965" s="8">
        <v>39488</v>
      </c>
      <c r="D2965" s="5">
        <v>117.98</v>
      </c>
      <c r="E2965" s="8">
        <v>40674</v>
      </c>
      <c r="F2965" s="5">
        <v>75.326999999999998</v>
      </c>
      <c r="G2965" s="8">
        <v>40674</v>
      </c>
      <c r="H2965" s="5">
        <v>0.20399999999999999</v>
      </c>
      <c r="I2965" s="8">
        <v>40674</v>
      </c>
      <c r="J2965" s="5">
        <v>99.35</v>
      </c>
      <c r="K2965" s="8">
        <v>40674</v>
      </c>
      <c r="L2965" s="5">
        <v>16.95</v>
      </c>
      <c r="M2965" s="8">
        <v>39488</v>
      </c>
      <c r="N2965" s="5">
        <v>153</v>
      </c>
      <c r="O2965" s="8">
        <v>40674</v>
      </c>
      <c r="P2965" s="5">
        <v>255.2</v>
      </c>
    </row>
    <row r="2966" spans="1:16" x14ac:dyDescent="0.2">
      <c r="A2966" s="8">
        <v>40675</v>
      </c>
      <c r="B2966" s="5">
        <v>-35.799999999999997</v>
      </c>
      <c r="C2966" s="8">
        <v>39489</v>
      </c>
      <c r="D2966" s="5">
        <v>208.67</v>
      </c>
      <c r="E2966" s="8">
        <v>40675</v>
      </c>
      <c r="F2966" s="5">
        <v>75.239999999999995</v>
      </c>
      <c r="G2966" s="8">
        <v>40675</v>
      </c>
      <c r="H2966" s="5">
        <v>0.32400000000000001</v>
      </c>
      <c r="I2966" s="8">
        <v>40675</v>
      </c>
      <c r="J2966" s="5">
        <v>99.33</v>
      </c>
      <c r="K2966" s="8">
        <v>40675</v>
      </c>
      <c r="L2966" s="5">
        <v>16.03</v>
      </c>
      <c r="M2966" s="8">
        <v>39489</v>
      </c>
      <c r="N2966" s="5">
        <v>149.80000000000001</v>
      </c>
      <c r="O2966" s="8">
        <v>40675</v>
      </c>
      <c r="P2966" s="5">
        <v>255.8</v>
      </c>
    </row>
    <row r="2967" spans="1:16" x14ac:dyDescent="0.2">
      <c r="A2967" s="8">
        <v>40676</v>
      </c>
      <c r="B2967" s="5">
        <v>-34.4</v>
      </c>
      <c r="C2967" s="8">
        <v>39490</v>
      </c>
      <c r="D2967" s="5">
        <v>203.14</v>
      </c>
      <c r="E2967" s="8">
        <v>40676</v>
      </c>
      <c r="F2967" s="5">
        <v>75.757000000000005</v>
      </c>
      <c r="G2967" s="8">
        <v>40676</v>
      </c>
      <c r="H2967" s="5">
        <v>0.249</v>
      </c>
      <c r="I2967" s="8">
        <v>40676</v>
      </c>
      <c r="J2967" s="5">
        <v>99.4</v>
      </c>
      <c r="K2967" s="8">
        <v>40676</v>
      </c>
      <c r="L2967" s="5">
        <v>17.07</v>
      </c>
      <c r="M2967" s="8">
        <v>39490</v>
      </c>
      <c r="N2967" s="5">
        <v>148.5</v>
      </c>
      <c r="O2967" s="8">
        <v>40676</v>
      </c>
      <c r="P2967" s="5">
        <v>258.10000000000002</v>
      </c>
    </row>
    <row r="2968" spans="1:16" x14ac:dyDescent="0.2">
      <c r="A2968" s="8">
        <v>40679</v>
      </c>
      <c r="B2968" s="5">
        <v>-38.299999999999997</v>
      </c>
      <c r="C2968" s="8">
        <v>39491</v>
      </c>
      <c r="D2968" s="5">
        <v>61.36</v>
      </c>
      <c r="E2968" s="8">
        <v>40679</v>
      </c>
      <c r="F2968" s="5">
        <v>75.47</v>
      </c>
      <c r="G2968" s="8">
        <v>40679</v>
      </c>
      <c r="H2968" s="5">
        <v>0.188</v>
      </c>
      <c r="I2968" s="8">
        <v>40679</v>
      </c>
      <c r="J2968" s="5">
        <v>99.41</v>
      </c>
      <c r="K2968" s="8">
        <v>40679</v>
      </c>
      <c r="L2968" s="5">
        <v>18.239999999999998</v>
      </c>
      <c r="M2968" s="8">
        <v>39491</v>
      </c>
      <c r="N2968" s="5">
        <v>146.1</v>
      </c>
      <c r="O2968" s="8">
        <v>40679</v>
      </c>
      <c r="P2968" s="5">
        <v>242.6</v>
      </c>
    </row>
    <row r="2969" spans="1:16" x14ac:dyDescent="0.2">
      <c r="A2969" s="8">
        <v>40680</v>
      </c>
      <c r="B2969" s="5">
        <v>-43.8</v>
      </c>
      <c r="C2969" s="8">
        <v>39492</v>
      </c>
      <c r="D2969" s="5">
        <v>90.29</v>
      </c>
      <c r="E2969" s="8">
        <v>40680</v>
      </c>
      <c r="F2969" s="5">
        <v>75.399000000000001</v>
      </c>
      <c r="G2969" s="8">
        <v>40680</v>
      </c>
      <c r="H2969" s="5">
        <v>0.22500000000000001</v>
      </c>
      <c r="I2969" s="8">
        <v>40680</v>
      </c>
      <c r="J2969" s="5">
        <v>99.39</v>
      </c>
      <c r="K2969" s="8">
        <v>40680</v>
      </c>
      <c r="L2969" s="5">
        <v>17.55</v>
      </c>
      <c r="M2969" s="8">
        <v>39492</v>
      </c>
      <c r="N2969" s="5">
        <v>144.19999999999999</v>
      </c>
      <c r="O2969" s="8">
        <v>40680</v>
      </c>
      <c r="P2969" s="5">
        <v>232.5</v>
      </c>
    </row>
    <row r="2970" spans="1:16" x14ac:dyDescent="0.2">
      <c r="A2970" s="8">
        <v>40681</v>
      </c>
      <c r="B2970" s="5">
        <v>-43.9</v>
      </c>
      <c r="C2970" s="8">
        <v>39493</v>
      </c>
      <c r="D2970" s="5">
        <v>123.89</v>
      </c>
      <c r="E2970" s="8">
        <v>40681</v>
      </c>
      <c r="F2970" s="5">
        <v>75.474999999999994</v>
      </c>
      <c r="G2970" s="8">
        <v>40681</v>
      </c>
      <c r="H2970" s="5">
        <v>0.32</v>
      </c>
      <c r="I2970" s="8">
        <v>40681</v>
      </c>
      <c r="J2970" s="5">
        <v>99.35</v>
      </c>
      <c r="K2970" s="8">
        <v>40681</v>
      </c>
      <c r="L2970" s="5">
        <v>16.23</v>
      </c>
      <c r="M2970" s="8">
        <v>39493</v>
      </c>
      <c r="N2970" s="5">
        <v>146.6</v>
      </c>
      <c r="O2970" s="8">
        <v>40681</v>
      </c>
      <c r="P2970" s="5">
        <v>229</v>
      </c>
    </row>
    <row r="2971" spans="1:16" x14ac:dyDescent="0.2">
      <c r="A2971" s="8">
        <v>40682</v>
      </c>
      <c r="B2971" s="5">
        <v>-49</v>
      </c>
      <c r="C2971" s="8">
        <v>39494</v>
      </c>
      <c r="D2971" s="5">
        <v>102.15</v>
      </c>
      <c r="E2971" s="8">
        <v>40682</v>
      </c>
      <c r="F2971" s="5">
        <v>75.123000000000005</v>
      </c>
      <c r="G2971" s="8">
        <v>40682</v>
      </c>
      <c r="H2971" s="5">
        <v>0.34399999999999997</v>
      </c>
      <c r="I2971" s="8">
        <v>40682</v>
      </c>
      <c r="J2971" s="5">
        <v>99.34</v>
      </c>
      <c r="K2971" s="8">
        <v>40682</v>
      </c>
      <c r="L2971" s="5">
        <v>15.52</v>
      </c>
      <c r="M2971" s="8">
        <v>39494</v>
      </c>
      <c r="N2971" s="5">
        <v>146.6</v>
      </c>
      <c r="O2971" s="8">
        <v>40682</v>
      </c>
      <c r="P2971" s="5">
        <v>224.3</v>
      </c>
    </row>
    <row r="2972" spans="1:16" x14ac:dyDescent="0.2">
      <c r="A2972" s="8">
        <v>40683</v>
      </c>
      <c r="B2972" s="5">
        <v>-49.1</v>
      </c>
      <c r="C2972" s="8">
        <v>39495</v>
      </c>
      <c r="D2972" s="5">
        <v>122.26</v>
      </c>
      <c r="E2972" s="8">
        <v>40683</v>
      </c>
      <c r="F2972" s="5">
        <v>75.435000000000002</v>
      </c>
      <c r="G2972" s="8">
        <v>40683</v>
      </c>
      <c r="H2972" s="5">
        <v>0.23899999999999999</v>
      </c>
      <c r="I2972" s="8">
        <v>40683</v>
      </c>
      <c r="J2972" s="5">
        <v>99.39</v>
      </c>
      <c r="K2972" s="8">
        <v>40683</v>
      </c>
      <c r="L2972" s="5">
        <v>17.43</v>
      </c>
      <c r="M2972" s="8">
        <v>39495</v>
      </c>
      <c r="N2972" s="5">
        <v>146.6</v>
      </c>
      <c r="O2972" s="8">
        <v>40683</v>
      </c>
      <c r="P2972" s="5">
        <v>220.1</v>
      </c>
    </row>
    <row r="2973" spans="1:16" x14ac:dyDescent="0.2">
      <c r="A2973" s="8">
        <v>40686</v>
      </c>
      <c r="B2973" s="5">
        <v>-49.8</v>
      </c>
      <c r="C2973" s="8">
        <v>39496</v>
      </c>
      <c r="D2973" s="5">
        <v>76.2</v>
      </c>
      <c r="E2973" s="8">
        <v>40686</v>
      </c>
      <c r="F2973" s="5">
        <v>76.103999999999999</v>
      </c>
      <c r="G2973" s="8">
        <v>40686</v>
      </c>
      <c r="H2973" s="5">
        <v>0.16700000000000001</v>
      </c>
      <c r="I2973" s="8">
        <v>40686</v>
      </c>
      <c r="J2973" s="5">
        <v>99.48</v>
      </c>
      <c r="K2973" s="8">
        <v>40686</v>
      </c>
      <c r="L2973" s="5">
        <v>18.27</v>
      </c>
      <c r="M2973" s="8">
        <v>39496</v>
      </c>
      <c r="N2973" s="5">
        <v>146.6</v>
      </c>
      <c r="O2973" s="8">
        <v>40686</v>
      </c>
      <c r="P2973" s="5">
        <v>204.2</v>
      </c>
    </row>
    <row r="2974" spans="1:16" x14ac:dyDescent="0.2">
      <c r="A2974" s="8">
        <v>40687</v>
      </c>
      <c r="B2974" s="5">
        <v>-48</v>
      </c>
      <c r="C2974" s="8">
        <v>39497</v>
      </c>
      <c r="D2974" s="5">
        <v>147.05000000000001</v>
      </c>
      <c r="E2974" s="8">
        <v>40687</v>
      </c>
      <c r="F2974" s="5">
        <v>75.882000000000005</v>
      </c>
      <c r="G2974" s="8">
        <v>40687</v>
      </c>
      <c r="H2974" s="5">
        <v>0.21</v>
      </c>
      <c r="I2974" s="8">
        <v>40687</v>
      </c>
      <c r="J2974" s="5">
        <v>99.47</v>
      </c>
      <c r="K2974" s="8">
        <v>40687</v>
      </c>
      <c r="L2974" s="5">
        <v>17.82</v>
      </c>
      <c r="M2974" s="8">
        <v>39497</v>
      </c>
      <c r="N2974" s="5">
        <v>147.5</v>
      </c>
      <c r="O2974" s="8">
        <v>40687</v>
      </c>
      <c r="P2974" s="5">
        <v>199.8</v>
      </c>
    </row>
    <row r="2975" spans="1:16" x14ac:dyDescent="0.2">
      <c r="A2975" s="8">
        <v>40688</v>
      </c>
      <c r="B2975" s="5">
        <v>-48.9</v>
      </c>
      <c r="C2975" s="8">
        <v>39498</v>
      </c>
      <c r="D2975" s="5">
        <v>116.21</v>
      </c>
      <c r="E2975" s="8">
        <v>40688</v>
      </c>
      <c r="F2975" s="5">
        <v>75.932000000000002</v>
      </c>
      <c r="G2975" s="8">
        <v>40688</v>
      </c>
      <c r="H2975" s="5">
        <v>0.24099999999999999</v>
      </c>
      <c r="I2975" s="8">
        <v>40688</v>
      </c>
      <c r="J2975" s="5">
        <v>99.46</v>
      </c>
      <c r="K2975" s="8">
        <v>40688</v>
      </c>
      <c r="L2975" s="5">
        <v>17.07</v>
      </c>
      <c r="M2975" s="8">
        <v>39498</v>
      </c>
      <c r="N2975" s="5">
        <v>154.30000000000001</v>
      </c>
      <c r="O2975" s="8">
        <v>40688</v>
      </c>
      <c r="P2975" s="5">
        <v>189.9</v>
      </c>
    </row>
    <row r="2976" spans="1:16" x14ac:dyDescent="0.2">
      <c r="A2976" s="8">
        <v>40689</v>
      </c>
      <c r="B2976" s="5">
        <v>-57.9</v>
      </c>
      <c r="C2976" s="8">
        <v>39499</v>
      </c>
      <c r="D2976" s="5">
        <v>73.17</v>
      </c>
      <c r="E2976" s="8">
        <v>40689</v>
      </c>
      <c r="F2976" s="5">
        <v>75.549000000000007</v>
      </c>
      <c r="G2976" s="8">
        <v>40689</v>
      </c>
      <c r="H2976" s="5">
        <v>0.23699999999999999</v>
      </c>
      <c r="I2976" s="8">
        <v>40689</v>
      </c>
      <c r="J2976" s="5">
        <v>99.42</v>
      </c>
      <c r="K2976" s="8">
        <v>40689</v>
      </c>
      <c r="L2976" s="5">
        <v>16.09</v>
      </c>
      <c r="M2976" s="8">
        <v>39499</v>
      </c>
      <c r="N2976" s="5">
        <v>160.6</v>
      </c>
      <c r="O2976" s="8">
        <v>40689</v>
      </c>
      <c r="P2976" s="5">
        <v>175.3</v>
      </c>
    </row>
    <row r="2977" spans="1:16" x14ac:dyDescent="0.2">
      <c r="A2977" s="8">
        <v>40690</v>
      </c>
      <c r="B2977" s="5">
        <v>-57.2</v>
      </c>
      <c r="C2977" s="8">
        <v>39500</v>
      </c>
      <c r="D2977" s="5">
        <v>134.5</v>
      </c>
      <c r="E2977" s="8">
        <v>40690</v>
      </c>
      <c r="F2977" s="5">
        <v>74.953999999999994</v>
      </c>
      <c r="G2977" s="8">
        <v>40690</v>
      </c>
      <c r="H2977" s="5">
        <v>0.26900000000000002</v>
      </c>
      <c r="I2977" s="8">
        <v>40690</v>
      </c>
      <c r="J2977" s="5">
        <v>99.37</v>
      </c>
      <c r="K2977" s="8">
        <v>40690</v>
      </c>
      <c r="L2977" s="5">
        <v>15.98</v>
      </c>
      <c r="M2977" s="8">
        <v>39500</v>
      </c>
      <c r="N2977" s="5">
        <v>161.5</v>
      </c>
      <c r="O2977" s="8">
        <v>40690</v>
      </c>
      <c r="P2977" s="5">
        <v>171.6</v>
      </c>
    </row>
    <row r="2978" spans="1:16" x14ac:dyDescent="0.2">
      <c r="A2978" s="8">
        <v>40693</v>
      </c>
      <c r="B2978" s="5">
        <v>-59.8</v>
      </c>
      <c r="C2978" s="8">
        <v>39501</v>
      </c>
      <c r="D2978" s="5">
        <v>72.69</v>
      </c>
      <c r="E2978" s="8">
        <v>40693</v>
      </c>
      <c r="F2978" s="5">
        <v>74.957999999999998</v>
      </c>
      <c r="G2978" s="8">
        <v>40693</v>
      </c>
      <c r="H2978" s="5">
        <v>0.26400000000000001</v>
      </c>
      <c r="I2978" s="8">
        <v>40693</v>
      </c>
      <c r="J2978" s="5">
        <v>99.37</v>
      </c>
      <c r="K2978" s="8">
        <v>40693</v>
      </c>
      <c r="L2978" s="5">
        <v>15.98</v>
      </c>
      <c r="M2978" s="8">
        <v>39501</v>
      </c>
      <c r="N2978" s="5">
        <v>161.5</v>
      </c>
      <c r="O2978" s="8">
        <v>40693</v>
      </c>
      <c r="P2978" s="5">
        <v>148</v>
      </c>
    </row>
    <row r="2979" spans="1:16" x14ac:dyDescent="0.2">
      <c r="A2979" s="8">
        <v>40694</v>
      </c>
      <c r="B2979" s="5">
        <v>-71.400000000000006</v>
      </c>
      <c r="C2979" s="8">
        <v>39502</v>
      </c>
      <c r="D2979" s="5">
        <v>88.87</v>
      </c>
      <c r="E2979" s="8">
        <v>40694</v>
      </c>
      <c r="F2979" s="5">
        <v>74.638000000000005</v>
      </c>
      <c r="G2979" s="8">
        <v>40694</v>
      </c>
      <c r="H2979" s="5">
        <v>0.26900000000000002</v>
      </c>
      <c r="I2979" s="8">
        <v>40694</v>
      </c>
      <c r="J2979" s="5">
        <v>99.3</v>
      </c>
      <c r="K2979" s="8">
        <v>40694</v>
      </c>
      <c r="L2979" s="5">
        <v>15.45</v>
      </c>
      <c r="M2979" s="8">
        <v>39502</v>
      </c>
      <c r="N2979" s="5">
        <v>161.5</v>
      </c>
      <c r="O2979" s="8">
        <v>40694</v>
      </c>
      <c r="P2979" s="5">
        <v>135.19999999999999</v>
      </c>
    </row>
    <row r="2980" spans="1:16" x14ac:dyDescent="0.2">
      <c r="A2980" s="8">
        <v>40695</v>
      </c>
      <c r="B2980" s="5">
        <v>-91.3</v>
      </c>
      <c r="C2980" s="8">
        <v>39503</v>
      </c>
      <c r="D2980" s="5">
        <v>107.27</v>
      </c>
      <c r="E2980" s="8">
        <v>40695</v>
      </c>
      <c r="F2980" s="5">
        <v>74.677000000000007</v>
      </c>
      <c r="G2980" s="8">
        <v>40695</v>
      </c>
      <c r="H2980" s="5">
        <v>4.9000000000000002E-2</v>
      </c>
      <c r="I2980" s="8">
        <v>40695</v>
      </c>
      <c r="J2980" s="5">
        <v>99.4</v>
      </c>
      <c r="K2980" s="8">
        <v>40695</v>
      </c>
      <c r="L2980" s="5">
        <v>18.3</v>
      </c>
      <c r="M2980" s="8">
        <v>39503</v>
      </c>
      <c r="N2980" s="5">
        <v>158.1</v>
      </c>
      <c r="O2980" s="8">
        <v>40695</v>
      </c>
      <c r="P2980" s="5">
        <v>108.8</v>
      </c>
    </row>
    <row r="2981" spans="1:16" x14ac:dyDescent="0.2">
      <c r="A2981" s="8">
        <v>40696</v>
      </c>
      <c r="B2981" s="5">
        <v>-90.9</v>
      </c>
      <c r="C2981" s="8">
        <v>39504</v>
      </c>
      <c r="D2981" s="5">
        <v>70.95</v>
      </c>
      <c r="E2981" s="8">
        <v>40696</v>
      </c>
      <c r="F2981" s="5">
        <v>74.332999999999998</v>
      </c>
      <c r="G2981" s="8">
        <v>40696</v>
      </c>
      <c r="H2981" s="5">
        <v>0.105</v>
      </c>
      <c r="I2981" s="8">
        <v>40696</v>
      </c>
      <c r="J2981" s="5">
        <v>99.41</v>
      </c>
      <c r="K2981" s="8">
        <v>40696</v>
      </c>
      <c r="L2981" s="5">
        <v>18.09</v>
      </c>
      <c r="M2981" s="8">
        <v>39504</v>
      </c>
      <c r="N2981" s="5">
        <v>149.19999999999999</v>
      </c>
      <c r="O2981" s="8">
        <v>40696</v>
      </c>
      <c r="P2981" s="5">
        <v>108.9</v>
      </c>
    </row>
    <row r="2982" spans="1:16" x14ac:dyDescent="0.2">
      <c r="A2982" s="8">
        <v>40697</v>
      </c>
      <c r="B2982" s="5">
        <v>-117.2</v>
      </c>
      <c r="C2982" s="8">
        <v>39505</v>
      </c>
      <c r="D2982" s="5">
        <v>139.63</v>
      </c>
      <c r="E2982" s="8">
        <v>40697</v>
      </c>
      <c r="F2982" s="5">
        <v>73.783000000000001</v>
      </c>
      <c r="G2982" s="8">
        <v>40697</v>
      </c>
      <c r="H2982" s="5">
        <v>8.7999999999999995E-2</v>
      </c>
      <c r="I2982" s="8">
        <v>40697</v>
      </c>
      <c r="J2982" s="5">
        <v>99.46</v>
      </c>
      <c r="K2982" s="8">
        <v>40697</v>
      </c>
      <c r="L2982" s="5">
        <v>17.95</v>
      </c>
      <c r="M2982" s="8">
        <v>39505</v>
      </c>
      <c r="N2982" s="5">
        <v>142.90549999999999</v>
      </c>
      <c r="O2982" s="8">
        <v>40697</v>
      </c>
      <c r="P2982" s="5">
        <v>119</v>
      </c>
    </row>
    <row r="2983" spans="1:16" x14ac:dyDescent="0.2">
      <c r="A2983" s="8">
        <v>40700</v>
      </c>
      <c r="B2983" s="5">
        <v>-112.7</v>
      </c>
      <c r="C2983" s="8">
        <v>39506</v>
      </c>
      <c r="D2983" s="5">
        <v>76.739999999999995</v>
      </c>
      <c r="E2983" s="8">
        <v>40700</v>
      </c>
      <c r="F2983" s="5">
        <v>73.951999999999998</v>
      </c>
      <c r="G2983" s="8">
        <v>40700</v>
      </c>
      <c r="H2983" s="5">
        <v>0.04</v>
      </c>
      <c r="I2983" s="8">
        <v>40700</v>
      </c>
      <c r="J2983" s="5">
        <v>99.53</v>
      </c>
      <c r="K2983" s="8">
        <v>40700</v>
      </c>
      <c r="L2983" s="5">
        <v>18.489999999999998</v>
      </c>
      <c r="M2983" s="8">
        <v>39506</v>
      </c>
      <c r="N2983" s="5">
        <v>145.19999999999999</v>
      </c>
      <c r="O2983" s="8">
        <v>40700</v>
      </c>
      <c r="P2983" s="5">
        <v>115.2</v>
      </c>
    </row>
    <row r="2984" spans="1:16" x14ac:dyDescent="0.2">
      <c r="A2984" s="8">
        <v>40701</v>
      </c>
      <c r="B2984" s="5">
        <v>-109.9</v>
      </c>
      <c r="C2984" s="8">
        <v>39507</v>
      </c>
      <c r="D2984" s="5">
        <v>142.87</v>
      </c>
      <c r="E2984" s="8">
        <v>40701</v>
      </c>
      <c r="F2984" s="5">
        <v>73.521000000000001</v>
      </c>
      <c r="G2984" s="8">
        <v>40701</v>
      </c>
      <c r="H2984" s="5">
        <v>0.06</v>
      </c>
      <c r="I2984" s="8">
        <v>40701</v>
      </c>
      <c r="J2984" s="5">
        <v>99.53</v>
      </c>
      <c r="K2984" s="8">
        <v>40701</v>
      </c>
      <c r="L2984" s="5">
        <v>18.07</v>
      </c>
      <c r="M2984" s="8">
        <v>39507</v>
      </c>
      <c r="N2984" s="5">
        <v>155.19999999999999</v>
      </c>
      <c r="O2984" s="8">
        <v>40701</v>
      </c>
      <c r="P2984" s="5">
        <v>114.1</v>
      </c>
    </row>
    <row r="2985" spans="1:16" x14ac:dyDescent="0.2">
      <c r="A2985" s="8">
        <v>40702</v>
      </c>
      <c r="B2985" s="5">
        <v>-108.7</v>
      </c>
      <c r="C2985" s="8">
        <v>39508</v>
      </c>
      <c r="D2985" s="5">
        <v>129.57</v>
      </c>
      <c r="E2985" s="8">
        <v>40702</v>
      </c>
      <c r="F2985" s="5">
        <v>73.930000000000007</v>
      </c>
      <c r="G2985" s="8">
        <v>40702</v>
      </c>
      <c r="H2985" s="5">
        <v>-1.6E-2</v>
      </c>
      <c r="I2985" s="8">
        <v>40702</v>
      </c>
      <c r="J2985" s="5">
        <v>99.56</v>
      </c>
      <c r="K2985" s="8">
        <v>40702</v>
      </c>
      <c r="L2985" s="5">
        <v>18.79</v>
      </c>
      <c r="M2985" s="8">
        <v>39508</v>
      </c>
      <c r="N2985" s="5">
        <v>155.19999999999999</v>
      </c>
      <c r="O2985" s="8">
        <v>40702</v>
      </c>
      <c r="P2985" s="5">
        <v>112</v>
      </c>
    </row>
    <row r="2986" spans="1:16" x14ac:dyDescent="0.2">
      <c r="A2986" s="8">
        <v>40703</v>
      </c>
      <c r="B2986" s="5">
        <v>-98.2</v>
      </c>
      <c r="C2986" s="8">
        <v>39509</v>
      </c>
      <c r="D2986" s="5">
        <v>65.040000000000006</v>
      </c>
      <c r="E2986" s="8">
        <v>40703</v>
      </c>
      <c r="F2986" s="5">
        <v>74.191999999999993</v>
      </c>
      <c r="G2986" s="8">
        <v>40703</v>
      </c>
      <c r="H2986" s="5">
        <v>6.3E-2</v>
      </c>
      <c r="I2986" s="8">
        <v>40703</v>
      </c>
      <c r="J2986" s="5">
        <v>99.52</v>
      </c>
      <c r="K2986" s="8">
        <v>40703</v>
      </c>
      <c r="L2986" s="5">
        <v>17.77</v>
      </c>
      <c r="M2986" s="8">
        <v>39509</v>
      </c>
      <c r="N2986" s="5">
        <v>155.19999999999999</v>
      </c>
      <c r="O2986" s="8">
        <v>40703</v>
      </c>
      <c r="P2986" s="5">
        <v>110.7</v>
      </c>
    </row>
    <row r="2987" spans="1:16" x14ac:dyDescent="0.2">
      <c r="A2987" s="8">
        <v>40704</v>
      </c>
      <c r="B2987" s="5">
        <v>-97.8</v>
      </c>
      <c r="C2987" s="8">
        <v>39510</v>
      </c>
      <c r="D2987" s="5">
        <v>89.06</v>
      </c>
      <c r="E2987" s="8">
        <v>40704</v>
      </c>
      <c r="F2987" s="5">
        <v>74.795000000000002</v>
      </c>
      <c r="G2987" s="8">
        <v>40704</v>
      </c>
      <c r="H2987" s="5">
        <v>-1E-3</v>
      </c>
      <c r="I2987" s="8">
        <v>40704</v>
      </c>
      <c r="J2987" s="5">
        <v>99.62</v>
      </c>
      <c r="K2987" s="8">
        <v>40704</v>
      </c>
      <c r="L2987" s="5">
        <v>18.86</v>
      </c>
      <c r="M2987" s="8">
        <v>39510</v>
      </c>
      <c r="N2987" s="5">
        <v>152.19999999999999</v>
      </c>
      <c r="O2987" s="8">
        <v>40704</v>
      </c>
      <c r="P2987" s="5">
        <v>108.6</v>
      </c>
    </row>
    <row r="2988" spans="1:16" x14ac:dyDescent="0.2">
      <c r="A2988" s="8">
        <v>40707</v>
      </c>
      <c r="B2988" s="5">
        <v>-96.6</v>
      </c>
      <c r="C2988" s="8">
        <v>39511</v>
      </c>
      <c r="D2988" s="5">
        <v>120.08</v>
      </c>
      <c r="E2988" s="8">
        <v>40707</v>
      </c>
      <c r="F2988" s="5">
        <v>74.512</v>
      </c>
      <c r="G2988" s="8">
        <v>40707</v>
      </c>
      <c r="H2988" s="5">
        <v>-4.1000000000000002E-2</v>
      </c>
      <c r="I2988" s="8">
        <v>40707</v>
      </c>
      <c r="J2988" s="5">
        <v>99.61</v>
      </c>
      <c r="K2988" s="8">
        <v>40707</v>
      </c>
      <c r="L2988" s="5">
        <v>19.61</v>
      </c>
      <c r="M2988" s="8">
        <v>39511</v>
      </c>
      <c r="N2988" s="5">
        <v>155.69999999999999</v>
      </c>
      <c r="O2988" s="8">
        <v>40707</v>
      </c>
      <c r="P2988" s="5">
        <v>101.1</v>
      </c>
    </row>
    <row r="2989" spans="1:16" x14ac:dyDescent="0.2">
      <c r="A2989" s="8">
        <v>40708</v>
      </c>
      <c r="B2989" s="5">
        <v>-95.4</v>
      </c>
      <c r="C2989" s="8">
        <v>39512</v>
      </c>
      <c r="D2989" s="5">
        <v>85.3</v>
      </c>
      <c r="E2989" s="8">
        <v>40708</v>
      </c>
      <c r="F2989" s="5">
        <v>74.331999999999994</v>
      </c>
      <c r="G2989" s="8">
        <v>40708</v>
      </c>
      <c r="H2989" s="5">
        <v>8.8999999999999996E-2</v>
      </c>
      <c r="I2989" s="8">
        <v>40708</v>
      </c>
      <c r="J2989" s="5">
        <v>99.56</v>
      </c>
      <c r="K2989" s="8">
        <v>40708</v>
      </c>
      <c r="L2989" s="5">
        <v>18.260000000000002</v>
      </c>
      <c r="M2989" s="8">
        <v>39512</v>
      </c>
      <c r="N2989" s="5">
        <v>164.9</v>
      </c>
      <c r="O2989" s="8">
        <v>40708</v>
      </c>
      <c r="P2989" s="5">
        <v>95.6</v>
      </c>
    </row>
    <row r="2990" spans="1:16" x14ac:dyDescent="0.2">
      <c r="A2990" s="8">
        <v>40709</v>
      </c>
      <c r="B2990" s="5">
        <v>-97.7</v>
      </c>
      <c r="C2990" s="8">
        <v>39513</v>
      </c>
      <c r="D2990" s="5">
        <v>94.16</v>
      </c>
      <c r="E2990" s="8">
        <v>40709</v>
      </c>
      <c r="F2990" s="5">
        <v>75.600999999999999</v>
      </c>
      <c r="G2990" s="8">
        <v>40709</v>
      </c>
      <c r="H2990" s="5">
        <v>-0.115</v>
      </c>
      <c r="I2990" s="8">
        <v>40709</v>
      </c>
      <c r="J2990" s="5">
        <v>99.7</v>
      </c>
      <c r="K2990" s="8">
        <v>40709</v>
      </c>
      <c r="L2990" s="5">
        <v>21.32</v>
      </c>
      <c r="M2990" s="8">
        <v>39513</v>
      </c>
      <c r="N2990" s="5">
        <v>171.4</v>
      </c>
      <c r="O2990" s="8">
        <v>40709</v>
      </c>
      <c r="P2990" s="5">
        <v>91.2</v>
      </c>
    </row>
    <row r="2991" spans="1:16" x14ac:dyDescent="0.2">
      <c r="A2991" s="8">
        <v>40710</v>
      </c>
      <c r="B2991" s="5">
        <v>-101.1</v>
      </c>
      <c r="C2991" s="8">
        <v>39514</v>
      </c>
      <c r="D2991" s="5">
        <v>71.91</v>
      </c>
      <c r="E2991" s="8">
        <v>40710</v>
      </c>
      <c r="F2991" s="5">
        <v>75.751999999999995</v>
      </c>
      <c r="G2991" s="8">
        <v>40710</v>
      </c>
      <c r="H2991" s="5">
        <v>-0.24</v>
      </c>
      <c r="I2991" s="8">
        <v>40710</v>
      </c>
      <c r="J2991" s="5">
        <v>99.68</v>
      </c>
      <c r="K2991" s="8">
        <v>40710</v>
      </c>
      <c r="L2991" s="5">
        <v>22.73</v>
      </c>
      <c r="M2991" s="8">
        <v>39514</v>
      </c>
      <c r="N2991" s="5">
        <v>172.6</v>
      </c>
      <c r="O2991" s="8">
        <v>40710</v>
      </c>
      <c r="P2991" s="5">
        <v>83.8</v>
      </c>
    </row>
    <row r="2992" spans="1:16" x14ac:dyDescent="0.2">
      <c r="A2992" s="8">
        <v>40711</v>
      </c>
      <c r="B2992" s="5">
        <v>-101.9</v>
      </c>
      <c r="C2992" s="8">
        <v>39515</v>
      </c>
      <c r="D2992" s="5">
        <v>63.05</v>
      </c>
      <c r="E2992" s="8">
        <v>40711</v>
      </c>
      <c r="F2992" s="5">
        <v>74.988</v>
      </c>
      <c r="G2992" s="8">
        <v>40711</v>
      </c>
      <c r="H2992" s="5">
        <v>-0.19</v>
      </c>
      <c r="I2992" s="8">
        <v>40711</v>
      </c>
      <c r="J2992" s="5">
        <v>99.63</v>
      </c>
      <c r="K2992" s="8">
        <v>40711</v>
      </c>
      <c r="L2992" s="5">
        <v>21.85</v>
      </c>
      <c r="M2992" s="8">
        <v>39515</v>
      </c>
      <c r="N2992" s="5">
        <v>172.6</v>
      </c>
      <c r="O2992" s="8">
        <v>40711</v>
      </c>
      <c r="P2992" s="5">
        <v>82.1</v>
      </c>
    </row>
    <row r="2993" spans="1:16" x14ac:dyDescent="0.2">
      <c r="A2993" s="8">
        <v>40714</v>
      </c>
      <c r="B2993" s="5">
        <v>-99.5</v>
      </c>
      <c r="C2993" s="8">
        <v>39516</v>
      </c>
      <c r="D2993" s="5">
        <v>77.41</v>
      </c>
      <c r="E2993" s="8">
        <v>40714</v>
      </c>
      <c r="F2993" s="5">
        <v>75.028999999999996</v>
      </c>
      <c r="G2993" s="8">
        <v>40714</v>
      </c>
      <c r="H2993" s="5">
        <v>-0.115</v>
      </c>
      <c r="I2993" s="8">
        <v>40714</v>
      </c>
      <c r="J2993" s="5">
        <v>99.61</v>
      </c>
      <c r="K2993" s="8">
        <v>40714</v>
      </c>
      <c r="L2993" s="5">
        <v>19.989999999999998</v>
      </c>
      <c r="M2993" s="8">
        <v>39516</v>
      </c>
      <c r="N2993" s="5">
        <v>172.6</v>
      </c>
      <c r="O2993" s="8">
        <v>40714</v>
      </c>
      <c r="P2993" s="5">
        <v>74.8</v>
      </c>
    </row>
    <row r="2994" spans="1:16" x14ac:dyDescent="0.2">
      <c r="A2994" s="8">
        <v>40715</v>
      </c>
      <c r="B2994" s="5">
        <v>-98.7</v>
      </c>
      <c r="C2994" s="8">
        <v>39517</v>
      </c>
      <c r="D2994" s="5">
        <v>35.619999999999997</v>
      </c>
      <c r="E2994" s="8">
        <v>40715</v>
      </c>
      <c r="F2994" s="5">
        <v>74.540999999999997</v>
      </c>
      <c r="G2994" s="8">
        <v>40715</v>
      </c>
      <c r="H2994" s="5">
        <v>-4.2999999999999997E-2</v>
      </c>
      <c r="I2994" s="8">
        <v>40715</v>
      </c>
      <c r="J2994" s="5">
        <v>99.52</v>
      </c>
      <c r="K2994" s="8">
        <v>40715</v>
      </c>
      <c r="L2994" s="5">
        <v>18.86</v>
      </c>
      <c r="M2994" s="8">
        <v>39517</v>
      </c>
      <c r="N2994" s="5">
        <v>169.6</v>
      </c>
      <c r="O2994" s="8">
        <v>40715</v>
      </c>
      <c r="P2994" s="5">
        <v>70.7</v>
      </c>
    </row>
    <row r="2995" spans="1:16" x14ac:dyDescent="0.2">
      <c r="A2995" s="8">
        <v>40716</v>
      </c>
      <c r="B2995" s="5">
        <v>-98.5</v>
      </c>
      <c r="C2995" s="8">
        <v>39518</v>
      </c>
      <c r="D2995" s="5">
        <v>72.040000000000006</v>
      </c>
      <c r="E2995" s="8">
        <v>40716</v>
      </c>
      <c r="F2995" s="5">
        <v>74.783000000000001</v>
      </c>
      <c r="G2995" s="8">
        <v>40716</v>
      </c>
      <c r="H2995" s="5">
        <v>-3.9E-2</v>
      </c>
      <c r="I2995" s="8">
        <v>40716</v>
      </c>
      <c r="J2995" s="5">
        <v>99.56</v>
      </c>
      <c r="K2995" s="8">
        <v>40716</v>
      </c>
      <c r="L2995" s="5">
        <v>18.52</v>
      </c>
      <c r="M2995" s="8">
        <v>39518</v>
      </c>
      <c r="N2995" s="5">
        <v>155.30000000000001</v>
      </c>
      <c r="O2995" s="8">
        <v>40716</v>
      </c>
      <c r="P2995" s="5">
        <v>67</v>
      </c>
    </row>
    <row r="2996" spans="1:16" x14ac:dyDescent="0.2">
      <c r="A2996" s="8">
        <v>40717</v>
      </c>
      <c r="B2996" s="5">
        <v>-98.9</v>
      </c>
      <c r="C2996" s="8">
        <v>39519</v>
      </c>
      <c r="D2996" s="5">
        <v>75.36</v>
      </c>
      <c r="E2996" s="8">
        <v>40717</v>
      </c>
      <c r="F2996" s="5">
        <v>75.447000000000003</v>
      </c>
      <c r="G2996" s="8">
        <v>40717</v>
      </c>
      <c r="H2996" s="5">
        <v>-0.124</v>
      </c>
      <c r="I2996" s="8">
        <v>40717</v>
      </c>
      <c r="J2996" s="5">
        <v>99.61</v>
      </c>
      <c r="K2996" s="8">
        <v>40717</v>
      </c>
      <c r="L2996" s="5">
        <v>19.29</v>
      </c>
      <c r="M2996" s="8">
        <v>39519</v>
      </c>
      <c r="N2996" s="5">
        <v>154.30000000000001</v>
      </c>
      <c r="O2996" s="8">
        <v>40717</v>
      </c>
      <c r="P2996" s="5">
        <v>65</v>
      </c>
    </row>
    <row r="2997" spans="1:16" x14ac:dyDescent="0.2">
      <c r="A2997" s="8">
        <v>40718</v>
      </c>
      <c r="B2997" s="5">
        <v>-97.9</v>
      </c>
      <c r="C2997" s="8">
        <v>39520</v>
      </c>
      <c r="D2997" s="5">
        <v>94.21</v>
      </c>
      <c r="E2997" s="8">
        <v>40718</v>
      </c>
      <c r="F2997" s="5">
        <v>75.665000000000006</v>
      </c>
      <c r="G2997" s="8">
        <v>40718</v>
      </c>
      <c r="H2997" s="5">
        <v>-0.245</v>
      </c>
      <c r="I2997" s="8">
        <v>40718</v>
      </c>
      <c r="J2997" s="5">
        <v>99.67</v>
      </c>
      <c r="K2997" s="8">
        <v>40718</v>
      </c>
      <c r="L2997" s="5">
        <v>21.1</v>
      </c>
      <c r="M2997" s="8">
        <v>39520</v>
      </c>
      <c r="N2997" s="5">
        <v>162.69999999999999</v>
      </c>
      <c r="O2997" s="8">
        <v>40718</v>
      </c>
      <c r="P2997" s="5">
        <v>56.8</v>
      </c>
    </row>
    <row r="2998" spans="1:16" x14ac:dyDescent="0.2">
      <c r="A2998" s="8">
        <v>40721</v>
      </c>
      <c r="B2998" s="5">
        <v>-96.9</v>
      </c>
      <c r="C2998" s="8">
        <v>39521</v>
      </c>
      <c r="D2998" s="5">
        <v>69.27</v>
      </c>
      <c r="E2998" s="8">
        <v>40721</v>
      </c>
      <c r="F2998" s="5">
        <v>75.391999999999996</v>
      </c>
      <c r="G2998" s="8">
        <v>40721</v>
      </c>
      <c r="H2998" s="5">
        <v>-0.18</v>
      </c>
      <c r="I2998" s="8">
        <v>40721</v>
      </c>
      <c r="J2998" s="5">
        <v>99.66</v>
      </c>
      <c r="K2998" s="8">
        <v>40721</v>
      </c>
      <c r="L2998" s="5">
        <v>20.56</v>
      </c>
      <c r="M2998" s="8">
        <v>39521</v>
      </c>
      <c r="N2998" s="5">
        <v>167.2</v>
      </c>
      <c r="O2998" s="8">
        <v>40721</v>
      </c>
      <c r="P2998" s="5">
        <v>36.9</v>
      </c>
    </row>
    <row r="2999" spans="1:16" x14ac:dyDescent="0.2">
      <c r="A2999" s="8">
        <v>40722</v>
      </c>
      <c r="B2999" s="5">
        <v>-99.4</v>
      </c>
      <c r="C2999" s="8">
        <v>39522</v>
      </c>
      <c r="D2999" s="5">
        <v>98.21</v>
      </c>
      <c r="E2999" s="8">
        <v>40722</v>
      </c>
      <c r="F2999" s="5">
        <v>75.063000000000002</v>
      </c>
      <c r="G2999" s="8">
        <v>40722</v>
      </c>
      <c r="H2999" s="5">
        <v>-4.2999999999999997E-2</v>
      </c>
      <c r="I2999" s="8">
        <v>40722</v>
      </c>
      <c r="J2999" s="5">
        <v>99.61</v>
      </c>
      <c r="K2999" s="8">
        <v>40722</v>
      </c>
      <c r="L2999" s="5">
        <v>19.170000000000002</v>
      </c>
      <c r="M2999" s="8">
        <v>39522</v>
      </c>
      <c r="N2999" s="5">
        <v>167.2</v>
      </c>
      <c r="O2999" s="8">
        <v>40722</v>
      </c>
      <c r="P2999" s="5">
        <v>29.4</v>
      </c>
    </row>
    <row r="3000" spans="1:16" x14ac:dyDescent="0.2">
      <c r="A3000" s="8">
        <v>40723</v>
      </c>
      <c r="B3000" s="5">
        <v>-100.2</v>
      </c>
      <c r="C3000" s="8">
        <v>39523</v>
      </c>
      <c r="D3000" s="5">
        <v>94.52</v>
      </c>
      <c r="E3000" s="8">
        <v>40723</v>
      </c>
      <c r="F3000" s="5">
        <v>74.691000000000003</v>
      </c>
      <c r="G3000" s="8">
        <v>40723</v>
      </c>
      <c r="H3000" s="5">
        <v>8.2000000000000003E-2</v>
      </c>
      <c r="I3000" s="8">
        <v>40723</v>
      </c>
      <c r="J3000" s="5">
        <v>99.56</v>
      </c>
      <c r="K3000" s="8">
        <v>40723</v>
      </c>
      <c r="L3000" s="5">
        <v>17.27</v>
      </c>
      <c r="M3000" s="8">
        <v>39523</v>
      </c>
      <c r="N3000" s="5">
        <v>167.2</v>
      </c>
      <c r="O3000" s="8">
        <v>40723</v>
      </c>
      <c r="P3000" s="5">
        <v>17.600000000000001</v>
      </c>
    </row>
    <row r="3001" spans="1:16" x14ac:dyDescent="0.2">
      <c r="A3001" s="8">
        <v>40724</v>
      </c>
      <c r="B3001" s="5">
        <v>-93.6</v>
      </c>
      <c r="C3001" s="8">
        <v>39524</v>
      </c>
      <c r="D3001" s="5">
        <v>146.24</v>
      </c>
      <c r="E3001" s="8">
        <v>40724</v>
      </c>
      <c r="F3001" s="5">
        <v>74.302999999999997</v>
      </c>
      <c r="G3001" s="8">
        <v>40724</v>
      </c>
      <c r="H3001" s="5">
        <v>0.14000000000000001</v>
      </c>
      <c r="I3001" s="8">
        <v>40724</v>
      </c>
      <c r="J3001" s="5">
        <v>99.49</v>
      </c>
      <c r="K3001" s="8">
        <v>40724</v>
      </c>
      <c r="L3001" s="5">
        <v>16.52</v>
      </c>
      <c r="M3001" s="8">
        <v>39524</v>
      </c>
      <c r="N3001" s="5">
        <v>168.8</v>
      </c>
      <c r="O3001" s="8">
        <v>40724</v>
      </c>
      <c r="P3001" s="5">
        <v>14.9</v>
      </c>
    </row>
    <row r="3002" spans="1:16" x14ac:dyDescent="0.2">
      <c r="A3002" s="8">
        <v>40725</v>
      </c>
      <c r="B3002" s="5">
        <v>-85.2</v>
      </c>
      <c r="C3002" s="8">
        <v>39525</v>
      </c>
      <c r="D3002" s="5">
        <v>319.82</v>
      </c>
      <c r="E3002" s="8">
        <v>40725</v>
      </c>
      <c r="F3002" s="5">
        <v>74.349000000000004</v>
      </c>
      <c r="G3002" s="8">
        <v>40725</v>
      </c>
      <c r="H3002" s="5">
        <v>0.189</v>
      </c>
      <c r="I3002" s="8">
        <v>40725</v>
      </c>
      <c r="J3002" s="5">
        <v>99.42</v>
      </c>
      <c r="K3002" s="8">
        <v>40725</v>
      </c>
      <c r="L3002" s="5">
        <v>15.87</v>
      </c>
      <c r="M3002" s="8">
        <v>39525</v>
      </c>
      <c r="N3002" s="5">
        <v>159.19999999999999</v>
      </c>
      <c r="O3002" s="8">
        <v>40725</v>
      </c>
      <c r="P3002" s="5">
        <v>9.3000000000000007</v>
      </c>
    </row>
    <row r="3003" spans="1:16" x14ac:dyDescent="0.2">
      <c r="A3003" s="8">
        <v>40728</v>
      </c>
      <c r="B3003" s="5">
        <v>-85.2</v>
      </c>
      <c r="C3003" s="8">
        <v>39526</v>
      </c>
      <c r="D3003" s="5">
        <v>376.02</v>
      </c>
      <c r="E3003" s="8">
        <v>40728</v>
      </c>
      <c r="F3003" s="5">
        <v>74.275000000000006</v>
      </c>
      <c r="G3003" s="8">
        <v>40728</v>
      </c>
      <c r="H3003" s="5">
        <v>0.188</v>
      </c>
      <c r="I3003" s="8">
        <v>40728</v>
      </c>
      <c r="J3003" s="5">
        <v>99.42</v>
      </c>
      <c r="K3003" s="8">
        <v>40728</v>
      </c>
      <c r="L3003" s="5">
        <v>15.87</v>
      </c>
      <c r="M3003" s="8">
        <v>39526</v>
      </c>
      <c r="N3003" s="5">
        <v>159.9</v>
      </c>
      <c r="O3003" s="8">
        <v>40728</v>
      </c>
      <c r="P3003" s="5">
        <v>6.3</v>
      </c>
    </row>
    <row r="3004" spans="1:16" x14ac:dyDescent="0.2">
      <c r="A3004" s="8">
        <v>40729</v>
      </c>
      <c r="B3004" s="5">
        <v>-81.3</v>
      </c>
      <c r="C3004" s="8">
        <v>39527</v>
      </c>
      <c r="D3004" s="5">
        <v>129.08000000000001</v>
      </c>
      <c r="E3004" s="8">
        <v>40729</v>
      </c>
      <c r="F3004" s="5">
        <v>74.691000000000003</v>
      </c>
      <c r="G3004" s="8">
        <v>40729</v>
      </c>
      <c r="H3004" s="5">
        <v>0.122</v>
      </c>
      <c r="I3004" s="8">
        <v>40729</v>
      </c>
      <c r="J3004" s="5">
        <v>99.44</v>
      </c>
      <c r="K3004" s="8">
        <v>40729</v>
      </c>
      <c r="L3004" s="5">
        <v>16.059999999999999</v>
      </c>
      <c r="M3004" s="8">
        <v>39527</v>
      </c>
      <c r="N3004" s="5">
        <v>158.6</v>
      </c>
      <c r="O3004" s="8">
        <v>40729</v>
      </c>
      <c r="P3004" s="5">
        <v>5.0999999999999996</v>
      </c>
    </row>
    <row r="3005" spans="1:16" x14ac:dyDescent="0.2">
      <c r="A3005" s="8">
        <v>40730</v>
      </c>
      <c r="B3005" s="5">
        <v>-81.3</v>
      </c>
      <c r="C3005" s="8">
        <v>39528</v>
      </c>
      <c r="D3005" s="5">
        <v>114.25</v>
      </c>
      <c r="E3005" s="8">
        <v>40730</v>
      </c>
      <c r="F3005" s="5">
        <v>75.122</v>
      </c>
      <c r="G3005" s="8">
        <v>40730</v>
      </c>
      <c r="H3005" s="5">
        <v>0.128</v>
      </c>
      <c r="I3005" s="8">
        <v>40730</v>
      </c>
      <c r="J3005" s="5">
        <v>99.43</v>
      </c>
      <c r="K3005" s="8">
        <v>40730</v>
      </c>
      <c r="L3005" s="5">
        <v>16.34</v>
      </c>
      <c r="M3005" s="8">
        <v>39528</v>
      </c>
      <c r="N3005" s="5">
        <v>158.6</v>
      </c>
      <c r="O3005" s="8">
        <v>40730</v>
      </c>
      <c r="P3005" s="5">
        <v>0.8</v>
      </c>
    </row>
    <row r="3006" spans="1:16" x14ac:dyDescent="0.2">
      <c r="A3006" s="8">
        <v>40731</v>
      </c>
      <c r="B3006" s="5">
        <v>-73.7</v>
      </c>
      <c r="C3006" s="8">
        <v>39529</v>
      </c>
      <c r="D3006" s="5">
        <v>134.58000000000001</v>
      </c>
      <c r="E3006" s="8">
        <v>40731</v>
      </c>
      <c r="F3006" s="5">
        <v>74.956999999999994</v>
      </c>
      <c r="G3006" s="8">
        <v>40731</v>
      </c>
      <c r="H3006" s="5">
        <v>0.188</v>
      </c>
      <c r="I3006" s="8">
        <v>40731</v>
      </c>
      <c r="J3006" s="5">
        <v>99.36</v>
      </c>
      <c r="K3006" s="8">
        <v>40731</v>
      </c>
      <c r="L3006" s="5">
        <v>15.95</v>
      </c>
      <c r="M3006" s="8">
        <v>39529</v>
      </c>
      <c r="N3006" s="5">
        <v>158.6</v>
      </c>
      <c r="O3006" s="8">
        <v>40731</v>
      </c>
      <c r="P3006" s="5">
        <v>5.6</v>
      </c>
    </row>
    <row r="3007" spans="1:16" x14ac:dyDescent="0.2">
      <c r="A3007" s="8">
        <v>40732</v>
      </c>
      <c r="B3007" s="5">
        <v>-91.4</v>
      </c>
      <c r="C3007" s="8">
        <v>39530</v>
      </c>
      <c r="D3007" s="5">
        <v>237.49</v>
      </c>
      <c r="E3007" s="8">
        <v>40732</v>
      </c>
      <c r="F3007" s="5">
        <v>75.179000000000002</v>
      </c>
      <c r="G3007" s="8">
        <v>40732</v>
      </c>
      <c r="H3007" s="5">
        <v>0.109</v>
      </c>
      <c r="I3007" s="8">
        <v>40732</v>
      </c>
      <c r="J3007" s="5">
        <v>99.37</v>
      </c>
      <c r="K3007" s="8">
        <v>40732</v>
      </c>
      <c r="L3007" s="5">
        <v>15.95</v>
      </c>
      <c r="M3007" s="8">
        <v>39530</v>
      </c>
      <c r="N3007" s="5">
        <v>158.6</v>
      </c>
      <c r="O3007" s="8">
        <v>40732</v>
      </c>
      <c r="P3007" s="5">
        <v>7.8</v>
      </c>
    </row>
    <row r="3008" spans="1:16" x14ac:dyDescent="0.2">
      <c r="A3008" s="8">
        <v>40735</v>
      </c>
      <c r="B3008" s="5">
        <v>-87.8</v>
      </c>
      <c r="C3008" s="8">
        <v>39531</v>
      </c>
      <c r="D3008" s="5">
        <v>72.040000000000006</v>
      </c>
      <c r="E3008" s="8">
        <v>40735</v>
      </c>
      <c r="F3008" s="5">
        <v>75.989000000000004</v>
      </c>
      <c r="G3008" s="8">
        <v>40735</v>
      </c>
      <c r="H3008" s="5">
        <v>-6.5000000000000002E-2</v>
      </c>
      <c r="I3008" s="8">
        <v>40735</v>
      </c>
      <c r="J3008" s="5">
        <v>99.47</v>
      </c>
      <c r="K3008" s="8">
        <v>40735</v>
      </c>
      <c r="L3008" s="5">
        <v>18.39</v>
      </c>
      <c r="M3008" s="8">
        <v>39531</v>
      </c>
      <c r="N3008" s="5">
        <v>161</v>
      </c>
      <c r="O3008" s="8">
        <v>40735</v>
      </c>
      <c r="P3008" s="5">
        <v>5.6</v>
      </c>
    </row>
    <row r="3009" spans="1:16" x14ac:dyDescent="0.2">
      <c r="A3009" s="8">
        <v>40736</v>
      </c>
      <c r="B3009" s="5">
        <v>-99.1</v>
      </c>
      <c r="C3009" s="8">
        <v>39532</v>
      </c>
      <c r="D3009" s="5">
        <v>94.8</v>
      </c>
      <c r="E3009" s="8">
        <v>40736</v>
      </c>
      <c r="F3009" s="5">
        <v>75.808999999999997</v>
      </c>
      <c r="G3009" s="8">
        <v>40736</v>
      </c>
      <c r="H3009" s="5">
        <v>-0.14499999999999999</v>
      </c>
      <c r="I3009" s="8">
        <v>40736</v>
      </c>
      <c r="J3009" s="5">
        <v>99.47</v>
      </c>
      <c r="K3009" s="8">
        <v>40736</v>
      </c>
      <c r="L3009" s="5">
        <v>19.87</v>
      </c>
      <c r="M3009" s="8">
        <v>39532</v>
      </c>
      <c r="N3009" s="5">
        <v>160.69999999999999</v>
      </c>
      <c r="O3009" s="8">
        <v>40736</v>
      </c>
      <c r="P3009" s="5">
        <v>-8.6</v>
      </c>
    </row>
    <row r="3010" spans="1:16" x14ac:dyDescent="0.2">
      <c r="A3010" s="8">
        <v>40737</v>
      </c>
      <c r="B3010" s="5">
        <v>-98</v>
      </c>
      <c r="C3010" s="8">
        <v>39533</v>
      </c>
      <c r="D3010" s="5">
        <v>136.5</v>
      </c>
      <c r="E3010" s="8">
        <v>40737</v>
      </c>
      <c r="F3010" s="5">
        <v>75.207999999999998</v>
      </c>
      <c r="G3010" s="8">
        <v>40737</v>
      </c>
      <c r="H3010" s="5">
        <v>-0.16600000000000001</v>
      </c>
      <c r="I3010" s="8">
        <v>40737</v>
      </c>
      <c r="J3010" s="5">
        <v>99.42</v>
      </c>
      <c r="K3010" s="8">
        <v>40737</v>
      </c>
      <c r="L3010" s="5">
        <v>19.91</v>
      </c>
      <c r="M3010" s="8">
        <v>39533</v>
      </c>
      <c r="N3010" s="5">
        <v>157.69999999999999</v>
      </c>
      <c r="O3010" s="8">
        <v>40737</v>
      </c>
      <c r="P3010" s="5">
        <v>-9.1999999999999993</v>
      </c>
    </row>
    <row r="3011" spans="1:16" x14ac:dyDescent="0.2">
      <c r="A3011" s="8">
        <v>40738</v>
      </c>
      <c r="B3011" s="5">
        <v>-96.1</v>
      </c>
      <c r="C3011" s="8">
        <v>39534</v>
      </c>
      <c r="D3011" s="5">
        <v>89.06</v>
      </c>
      <c r="E3011" s="8">
        <v>40738</v>
      </c>
      <c r="F3011" s="5">
        <v>75.253</v>
      </c>
      <c r="G3011" s="8">
        <v>40738</v>
      </c>
      <c r="H3011" s="5">
        <v>-0.17499999999999999</v>
      </c>
      <c r="I3011" s="8">
        <v>40738</v>
      </c>
      <c r="J3011" s="5">
        <v>99.47</v>
      </c>
      <c r="K3011" s="8">
        <v>40738</v>
      </c>
      <c r="L3011" s="5">
        <v>20.8</v>
      </c>
      <c r="M3011" s="8">
        <v>39534</v>
      </c>
      <c r="N3011" s="5">
        <v>152.4</v>
      </c>
      <c r="O3011" s="8">
        <v>40738</v>
      </c>
      <c r="P3011" s="5">
        <v>-14</v>
      </c>
    </row>
    <row r="3012" spans="1:16" x14ac:dyDescent="0.2">
      <c r="A3012" s="8">
        <v>40739</v>
      </c>
      <c r="B3012" s="5">
        <v>-99.9</v>
      </c>
      <c r="C3012" s="8">
        <v>39535</v>
      </c>
      <c r="D3012" s="5">
        <v>154.34</v>
      </c>
      <c r="E3012" s="8">
        <v>40739</v>
      </c>
      <c r="F3012" s="5">
        <v>75.126000000000005</v>
      </c>
      <c r="G3012" s="8">
        <v>40739</v>
      </c>
      <c r="H3012" s="5">
        <v>-0.156</v>
      </c>
      <c r="I3012" s="8">
        <v>40739</v>
      </c>
      <c r="J3012" s="5">
        <v>99.46</v>
      </c>
      <c r="K3012" s="8">
        <v>40739</v>
      </c>
      <c r="L3012" s="5">
        <v>19.53</v>
      </c>
      <c r="M3012" s="8">
        <v>39535</v>
      </c>
      <c r="N3012" s="5">
        <v>145.9</v>
      </c>
      <c r="O3012" s="8">
        <v>40739</v>
      </c>
      <c r="P3012" s="5">
        <v>-15.9</v>
      </c>
    </row>
    <row r="3013" spans="1:16" x14ac:dyDescent="0.2">
      <c r="A3013" s="8">
        <v>40742</v>
      </c>
      <c r="B3013" s="5">
        <v>-98</v>
      </c>
      <c r="C3013" s="8">
        <v>39536</v>
      </c>
      <c r="D3013" s="5">
        <v>39.64</v>
      </c>
      <c r="E3013" s="8">
        <v>40742</v>
      </c>
      <c r="F3013" s="5">
        <v>75.483000000000004</v>
      </c>
      <c r="G3013" s="8">
        <v>40742</v>
      </c>
      <c r="H3013" s="5">
        <v>-0.20699999999999999</v>
      </c>
      <c r="I3013" s="8">
        <v>40742</v>
      </c>
      <c r="J3013" s="5">
        <v>99.52</v>
      </c>
      <c r="K3013" s="8">
        <v>40742</v>
      </c>
      <c r="L3013" s="5">
        <v>20.95</v>
      </c>
      <c r="M3013" s="8">
        <v>39536</v>
      </c>
      <c r="N3013" s="5">
        <v>145.9</v>
      </c>
      <c r="O3013" s="8">
        <v>40742</v>
      </c>
      <c r="P3013" s="5">
        <v>-21.6</v>
      </c>
    </row>
    <row r="3014" spans="1:16" x14ac:dyDescent="0.2">
      <c r="A3014" s="8">
        <v>40743</v>
      </c>
      <c r="B3014" s="5">
        <v>-94.7</v>
      </c>
      <c r="C3014" s="8">
        <v>39537</v>
      </c>
      <c r="D3014" s="5">
        <v>323.27</v>
      </c>
      <c r="E3014" s="8">
        <v>40743</v>
      </c>
      <c r="F3014" s="5">
        <v>75.221000000000004</v>
      </c>
      <c r="G3014" s="8">
        <v>40743</v>
      </c>
      <c r="H3014" s="5">
        <v>-0.122</v>
      </c>
      <c r="I3014" s="8">
        <v>40743</v>
      </c>
      <c r="J3014" s="5">
        <v>99.41</v>
      </c>
      <c r="K3014" s="8">
        <v>40743</v>
      </c>
      <c r="L3014" s="5">
        <v>19.21</v>
      </c>
      <c r="M3014" s="8">
        <v>39537</v>
      </c>
      <c r="N3014" s="5">
        <v>145.9</v>
      </c>
      <c r="O3014" s="8">
        <v>40743</v>
      </c>
      <c r="P3014" s="5">
        <v>-21</v>
      </c>
    </row>
    <row r="3015" spans="1:16" x14ac:dyDescent="0.2">
      <c r="A3015" s="8">
        <v>40744</v>
      </c>
      <c r="B3015" s="5">
        <v>-94.4</v>
      </c>
      <c r="C3015" s="8">
        <v>39538</v>
      </c>
      <c r="D3015" s="5">
        <v>76</v>
      </c>
      <c r="E3015" s="8">
        <v>40744</v>
      </c>
      <c r="F3015" s="5">
        <v>74.792000000000002</v>
      </c>
      <c r="G3015" s="8">
        <v>40744</v>
      </c>
      <c r="H3015" s="5">
        <v>-0.106</v>
      </c>
      <c r="I3015" s="8">
        <v>40744</v>
      </c>
      <c r="J3015" s="5">
        <v>99.39</v>
      </c>
      <c r="K3015" s="8">
        <v>40744</v>
      </c>
      <c r="L3015" s="5">
        <v>19.09</v>
      </c>
      <c r="M3015" s="8">
        <v>39538</v>
      </c>
      <c r="N3015" s="5">
        <v>145.5</v>
      </c>
      <c r="O3015" s="8">
        <v>40744</v>
      </c>
      <c r="P3015" s="5">
        <v>-21.7</v>
      </c>
    </row>
    <row r="3016" spans="1:16" x14ac:dyDescent="0.2">
      <c r="A3016" s="8">
        <v>40745</v>
      </c>
      <c r="B3016" s="5">
        <v>-93.8</v>
      </c>
      <c r="C3016" s="8">
        <v>39539</v>
      </c>
      <c r="D3016" s="5">
        <v>168.9</v>
      </c>
      <c r="E3016" s="8">
        <v>40745</v>
      </c>
      <c r="F3016" s="5">
        <v>74.015000000000001</v>
      </c>
      <c r="G3016" s="8">
        <v>40745</v>
      </c>
      <c r="H3016" s="5">
        <v>6.2E-2</v>
      </c>
      <c r="I3016" s="8">
        <v>40745</v>
      </c>
      <c r="J3016" s="5">
        <v>99.31</v>
      </c>
      <c r="K3016" s="8">
        <v>40745</v>
      </c>
      <c r="L3016" s="5">
        <v>17.559999999999999</v>
      </c>
      <c r="M3016" s="8">
        <v>39539</v>
      </c>
      <c r="N3016" s="5">
        <v>141.9</v>
      </c>
      <c r="O3016" s="8">
        <v>40745</v>
      </c>
      <c r="P3016" s="5">
        <v>-24.7</v>
      </c>
    </row>
    <row r="3017" spans="1:16" x14ac:dyDescent="0.2">
      <c r="A3017" s="8">
        <v>40746</v>
      </c>
      <c r="B3017" s="5">
        <v>-92.8</v>
      </c>
      <c r="C3017" s="8">
        <v>39540</v>
      </c>
      <c r="D3017" s="5">
        <v>141.52000000000001</v>
      </c>
      <c r="E3017" s="8">
        <v>40746</v>
      </c>
      <c r="F3017" s="5">
        <v>74.200999999999993</v>
      </c>
      <c r="G3017" s="8">
        <v>40746</v>
      </c>
      <c r="H3017" s="5">
        <v>2.1999999999999999E-2</v>
      </c>
      <c r="I3017" s="8">
        <v>40746</v>
      </c>
      <c r="J3017" s="5">
        <v>99.32</v>
      </c>
      <c r="K3017" s="8">
        <v>40746</v>
      </c>
      <c r="L3017" s="5">
        <v>17.52</v>
      </c>
      <c r="M3017" s="8">
        <v>39540</v>
      </c>
      <c r="N3017" s="5">
        <v>146.19999999999999</v>
      </c>
      <c r="O3017" s="8">
        <v>40746</v>
      </c>
      <c r="P3017" s="5">
        <v>-25.5</v>
      </c>
    </row>
    <row r="3018" spans="1:16" x14ac:dyDescent="0.2">
      <c r="A3018" s="8">
        <v>40749</v>
      </c>
      <c r="B3018" s="5">
        <v>-89</v>
      </c>
      <c r="C3018" s="8">
        <v>39541</v>
      </c>
      <c r="D3018" s="5">
        <v>106.25</v>
      </c>
      <c r="E3018" s="8">
        <v>40749</v>
      </c>
      <c r="F3018" s="5">
        <v>74.063999999999993</v>
      </c>
      <c r="G3018" s="8">
        <v>40749</v>
      </c>
      <c r="H3018" s="5">
        <v>-3.3000000000000002E-2</v>
      </c>
      <c r="I3018" s="8">
        <v>40749</v>
      </c>
      <c r="J3018" s="5">
        <v>99.34</v>
      </c>
      <c r="K3018" s="8">
        <v>40749</v>
      </c>
      <c r="L3018" s="5">
        <v>19.350000000000001</v>
      </c>
      <c r="M3018" s="8">
        <v>39541</v>
      </c>
      <c r="N3018" s="5">
        <v>139.69999999999999</v>
      </c>
      <c r="O3018" s="8">
        <v>40749</v>
      </c>
      <c r="P3018" s="5">
        <v>-28.9</v>
      </c>
    </row>
    <row r="3019" spans="1:16" x14ac:dyDescent="0.2">
      <c r="A3019" s="8">
        <v>40750</v>
      </c>
      <c r="B3019" s="5">
        <v>-83.8</v>
      </c>
      <c r="C3019" s="8">
        <v>39542</v>
      </c>
      <c r="D3019" s="5">
        <v>70.98</v>
      </c>
      <c r="E3019" s="8">
        <v>40750</v>
      </c>
      <c r="F3019" s="5">
        <v>73.474000000000004</v>
      </c>
      <c r="G3019" s="8">
        <v>40750</v>
      </c>
      <c r="H3019" s="5">
        <v>-4.1000000000000002E-2</v>
      </c>
      <c r="I3019" s="8">
        <v>40750</v>
      </c>
      <c r="J3019" s="5">
        <v>99.33</v>
      </c>
      <c r="K3019" s="8">
        <v>40750</v>
      </c>
      <c r="L3019" s="5">
        <v>20.23</v>
      </c>
      <c r="M3019" s="8">
        <v>39542</v>
      </c>
      <c r="N3019" s="5">
        <v>140.19999999999999</v>
      </c>
      <c r="O3019" s="8">
        <v>40750</v>
      </c>
      <c r="P3019" s="5">
        <v>-25.3</v>
      </c>
    </row>
    <row r="3020" spans="1:16" x14ac:dyDescent="0.2">
      <c r="A3020" s="8">
        <v>40751</v>
      </c>
      <c r="B3020" s="5">
        <v>-86.2</v>
      </c>
      <c r="C3020" s="8">
        <v>39543</v>
      </c>
      <c r="D3020" s="5">
        <v>88.27</v>
      </c>
      <c r="E3020" s="8">
        <v>40751</v>
      </c>
      <c r="F3020" s="5">
        <v>74.087000000000003</v>
      </c>
      <c r="G3020" s="8">
        <v>40751</v>
      </c>
      <c r="H3020" s="5">
        <v>-0.14599999999999999</v>
      </c>
      <c r="I3020" s="8">
        <v>40751</v>
      </c>
      <c r="J3020" s="5">
        <v>99.45</v>
      </c>
      <c r="K3020" s="8">
        <v>40751</v>
      </c>
      <c r="L3020" s="5">
        <v>22.98</v>
      </c>
      <c r="M3020" s="8">
        <v>39543</v>
      </c>
      <c r="N3020" s="5">
        <v>140.19999999999999</v>
      </c>
      <c r="O3020" s="8">
        <v>40751</v>
      </c>
      <c r="P3020" s="5">
        <v>-29.7</v>
      </c>
    </row>
    <row r="3021" spans="1:16" x14ac:dyDescent="0.2">
      <c r="A3021" s="8">
        <v>40752</v>
      </c>
      <c r="B3021" s="5">
        <v>-83.2</v>
      </c>
      <c r="C3021" s="8">
        <v>39544</v>
      </c>
      <c r="D3021" s="5">
        <v>128.63999999999999</v>
      </c>
      <c r="E3021" s="8">
        <v>40752</v>
      </c>
      <c r="F3021" s="5">
        <v>74.221999999999994</v>
      </c>
      <c r="G3021" s="8">
        <v>40752</v>
      </c>
      <c r="H3021" s="5">
        <v>-0.21199999999999999</v>
      </c>
      <c r="I3021" s="8">
        <v>40752</v>
      </c>
      <c r="J3021" s="5">
        <v>99.47</v>
      </c>
      <c r="K3021" s="8">
        <v>40752</v>
      </c>
      <c r="L3021" s="5">
        <v>23.74</v>
      </c>
      <c r="M3021" s="8">
        <v>39544</v>
      </c>
      <c r="N3021" s="5">
        <v>140.19999999999999</v>
      </c>
      <c r="O3021" s="8">
        <v>40752</v>
      </c>
      <c r="P3021" s="5">
        <v>-27.9</v>
      </c>
    </row>
    <row r="3022" spans="1:16" x14ac:dyDescent="0.2">
      <c r="A3022" s="8">
        <v>40753</v>
      </c>
      <c r="B3022" s="5">
        <v>-91.4</v>
      </c>
      <c r="C3022" s="8">
        <v>39545</v>
      </c>
      <c r="D3022" s="5">
        <v>89.09</v>
      </c>
      <c r="E3022" s="8">
        <v>40753</v>
      </c>
      <c r="F3022" s="5">
        <v>73.897000000000006</v>
      </c>
      <c r="G3022" s="8">
        <v>40753</v>
      </c>
      <c r="H3022" s="5">
        <v>-0.33700000000000002</v>
      </c>
      <c r="I3022" s="8">
        <v>40753</v>
      </c>
      <c r="J3022" s="5">
        <v>99.46</v>
      </c>
      <c r="K3022" s="8">
        <v>40753</v>
      </c>
      <c r="L3022" s="5">
        <v>25.25</v>
      </c>
      <c r="M3022" s="8">
        <v>39545</v>
      </c>
      <c r="N3022" s="5">
        <v>132.9</v>
      </c>
      <c r="O3022" s="8">
        <v>40753</v>
      </c>
      <c r="P3022" s="5">
        <v>-55.1</v>
      </c>
    </row>
    <row r="3023" spans="1:16" x14ac:dyDescent="0.2">
      <c r="A3023" s="8">
        <v>40756</v>
      </c>
      <c r="B3023" s="5">
        <v>-92.6</v>
      </c>
      <c r="C3023" s="8">
        <v>39546</v>
      </c>
      <c r="D3023" s="5">
        <v>73.849999999999994</v>
      </c>
      <c r="E3023" s="8">
        <v>40756</v>
      </c>
      <c r="F3023" s="5">
        <v>74.262</v>
      </c>
      <c r="G3023" s="8">
        <v>40756</v>
      </c>
      <c r="H3023" s="5">
        <v>-0.32800000000000001</v>
      </c>
      <c r="I3023" s="8">
        <v>40756</v>
      </c>
      <c r="J3023" s="5">
        <v>99.45</v>
      </c>
      <c r="K3023" s="8">
        <v>40756</v>
      </c>
      <c r="L3023" s="5">
        <v>23.66</v>
      </c>
      <c r="M3023" s="8">
        <v>39546</v>
      </c>
      <c r="N3023" s="5">
        <v>128.19999999999999</v>
      </c>
      <c r="O3023" s="8">
        <v>40756</v>
      </c>
      <c r="P3023" s="5">
        <v>-76.8</v>
      </c>
    </row>
    <row r="3024" spans="1:16" x14ac:dyDescent="0.2">
      <c r="A3024" s="8">
        <v>40757</v>
      </c>
      <c r="B3024" s="5">
        <v>-90.4</v>
      </c>
      <c r="C3024" s="8">
        <v>39547</v>
      </c>
      <c r="D3024" s="5">
        <v>71.58</v>
      </c>
      <c r="E3024" s="8">
        <v>40757</v>
      </c>
      <c r="F3024" s="5">
        <v>74.513000000000005</v>
      </c>
      <c r="G3024" s="8">
        <v>40757</v>
      </c>
      <c r="H3024" s="5">
        <v>-0.51</v>
      </c>
      <c r="I3024" s="8">
        <v>40757</v>
      </c>
      <c r="J3024" s="5">
        <v>99.55</v>
      </c>
      <c r="K3024" s="8">
        <v>40757</v>
      </c>
      <c r="L3024" s="5">
        <v>24.79</v>
      </c>
      <c r="M3024" s="8">
        <v>39547</v>
      </c>
      <c r="N3024" s="5">
        <v>128.69999999999999</v>
      </c>
      <c r="O3024" s="8">
        <v>40757</v>
      </c>
      <c r="P3024" s="5">
        <v>-80.099999999999994</v>
      </c>
    </row>
    <row r="3025" spans="1:16" x14ac:dyDescent="0.2">
      <c r="A3025" s="8">
        <v>40758</v>
      </c>
      <c r="B3025" s="5">
        <v>-89.4</v>
      </c>
      <c r="C3025" s="8">
        <v>39548</v>
      </c>
      <c r="D3025" s="5">
        <v>80.430000000000007</v>
      </c>
      <c r="E3025" s="8">
        <v>40758</v>
      </c>
      <c r="F3025" s="5">
        <v>74.043999999999997</v>
      </c>
      <c r="G3025" s="8">
        <v>40758</v>
      </c>
      <c r="H3025" s="5">
        <v>-0.47799999999999998</v>
      </c>
      <c r="I3025" s="8">
        <v>40758</v>
      </c>
      <c r="J3025" s="5">
        <v>99.49</v>
      </c>
      <c r="K3025" s="8">
        <v>40758</v>
      </c>
      <c r="L3025" s="5">
        <v>23.38</v>
      </c>
      <c r="M3025" s="8">
        <v>39548</v>
      </c>
      <c r="N3025" s="5">
        <v>127.8</v>
      </c>
      <c r="O3025" s="8">
        <v>40758</v>
      </c>
      <c r="P3025" s="5">
        <v>-92.4</v>
      </c>
    </row>
    <row r="3026" spans="1:16" x14ac:dyDescent="0.2">
      <c r="A3026" s="8">
        <v>40759</v>
      </c>
      <c r="B3026" s="5">
        <v>-88</v>
      </c>
      <c r="C3026" s="8">
        <v>39549</v>
      </c>
      <c r="D3026" s="5">
        <v>94.47</v>
      </c>
      <c r="E3026" s="8">
        <v>40759</v>
      </c>
      <c r="F3026" s="5">
        <v>75.123999999999995</v>
      </c>
      <c r="G3026" s="8">
        <v>40759</v>
      </c>
      <c r="H3026" s="5">
        <v>-1.071</v>
      </c>
      <c r="I3026" s="8">
        <v>40759</v>
      </c>
      <c r="J3026" s="5">
        <v>99.77</v>
      </c>
      <c r="K3026" s="8">
        <v>40759</v>
      </c>
      <c r="L3026" s="5">
        <v>31.66</v>
      </c>
      <c r="M3026" s="8">
        <v>39549</v>
      </c>
      <c r="N3026" s="5">
        <v>129.4</v>
      </c>
      <c r="O3026" s="8">
        <v>40759</v>
      </c>
      <c r="P3026" s="5">
        <v>-88.7</v>
      </c>
    </row>
    <row r="3027" spans="1:16" x14ac:dyDescent="0.2">
      <c r="A3027" s="8">
        <v>40760</v>
      </c>
      <c r="B3027" s="5">
        <v>-76.099999999999994</v>
      </c>
      <c r="C3027" s="8">
        <v>39550</v>
      </c>
      <c r="D3027" s="5">
        <v>104.78</v>
      </c>
      <c r="E3027" s="8">
        <v>40760</v>
      </c>
      <c r="F3027" s="5">
        <v>74.597999999999999</v>
      </c>
      <c r="G3027" s="8">
        <v>40760</v>
      </c>
      <c r="H3027" s="5">
        <v>-1.004</v>
      </c>
      <c r="I3027" s="8">
        <v>40760</v>
      </c>
      <c r="J3027" s="5">
        <v>99.77</v>
      </c>
      <c r="K3027" s="8">
        <v>40760</v>
      </c>
      <c r="L3027" s="5">
        <v>32</v>
      </c>
      <c r="M3027" s="8">
        <v>39550</v>
      </c>
      <c r="N3027" s="5">
        <v>129.4</v>
      </c>
      <c r="O3027" s="8">
        <v>40760</v>
      </c>
      <c r="P3027" s="5">
        <v>-68.2</v>
      </c>
    </row>
    <row r="3028" spans="1:16" x14ac:dyDescent="0.2">
      <c r="A3028" s="8">
        <v>40763</v>
      </c>
      <c r="B3028" s="5">
        <v>-72.5</v>
      </c>
      <c r="C3028" s="8">
        <v>39551</v>
      </c>
      <c r="D3028" s="5">
        <v>148.03</v>
      </c>
      <c r="E3028" s="8">
        <v>40763</v>
      </c>
      <c r="F3028" s="5">
        <v>74.790999999999997</v>
      </c>
      <c r="G3028" s="8">
        <v>40763</v>
      </c>
      <c r="H3028" s="5">
        <v>-1.931</v>
      </c>
      <c r="I3028" s="8">
        <v>40763</v>
      </c>
      <c r="J3028" s="5">
        <v>100.15</v>
      </c>
      <c r="K3028" s="8">
        <v>40763</v>
      </c>
      <c r="L3028" s="5">
        <v>48</v>
      </c>
      <c r="M3028" s="8">
        <v>39551</v>
      </c>
      <c r="N3028" s="5">
        <v>129.4</v>
      </c>
      <c r="O3028" s="8">
        <v>40763</v>
      </c>
      <c r="P3028" s="5">
        <v>-64.2</v>
      </c>
    </row>
    <row r="3029" spans="1:16" x14ac:dyDescent="0.2">
      <c r="A3029" s="8">
        <v>40764</v>
      </c>
      <c r="B3029" s="5">
        <v>-71.5</v>
      </c>
      <c r="C3029" s="8">
        <v>39552</v>
      </c>
      <c r="D3029" s="5">
        <v>79.5</v>
      </c>
      <c r="E3029" s="8">
        <v>40764</v>
      </c>
      <c r="F3029" s="5">
        <v>74.605000000000004</v>
      </c>
      <c r="G3029" s="8">
        <v>40764</v>
      </c>
      <c r="H3029" s="5">
        <v>-1.417</v>
      </c>
      <c r="I3029" s="8">
        <v>40764</v>
      </c>
      <c r="J3029" s="5">
        <v>99.91</v>
      </c>
      <c r="K3029" s="8">
        <v>40764</v>
      </c>
      <c r="L3029" s="5">
        <v>35.06</v>
      </c>
      <c r="M3029" s="8">
        <v>39552</v>
      </c>
      <c r="N3029" s="5">
        <v>127.4</v>
      </c>
      <c r="O3029" s="8">
        <v>40764</v>
      </c>
      <c r="P3029" s="5">
        <v>-64.400000000000006</v>
      </c>
    </row>
    <row r="3030" spans="1:16" x14ac:dyDescent="0.2">
      <c r="A3030" s="8">
        <v>40765</v>
      </c>
      <c r="B3030" s="5">
        <v>-70.5</v>
      </c>
      <c r="C3030" s="8">
        <v>39553</v>
      </c>
      <c r="D3030" s="5">
        <v>119.2</v>
      </c>
      <c r="E3030" s="8">
        <v>40765</v>
      </c>
      <c r="F3030" s="5">
        <v>74.635999999999996</v>
      </c>
      <c r="G3030" s="8">
        <v>40765</v>
      </c>
      <c r="H3030" s="5">
        <v>-1.8859999999999999</v>
      </c>
      <c r="I3030" s="8">
        <v>40765</v>
      </c>
      <c r="J3030" s="5">
        <v>100.09</v>
      </c>
      <c r="K3030" s="8">
        <v>40765</v>
      </c>
      <c r="L3030" s="5">
        <v>42.99</v>
      </c>
      <c r="M3030" s="8">
        <v>39553</v>
      </c>
      <c r="N3030" s="5">
        <v>129.9</v>
      </c>
      <c r="O3030" s="8">
        <v>40765</v>
      </c>
      <c r="P3030" s="5">
        <v>-64.3</v>
      </c>
    </row>
    <row r="3031" spans="1:16" x14ac:dyDescent="0.2">
      <c r="A3031" s="8">
        <v>40766</v>
      </c>
      <c r="B3031" s="5">
        <v>-78.8</v>
      </c>
      <c r="C3031" s="8">
        <v>39554</v>
      </c>
      <c r="D3031" s="5">
        <v>85.36</v>
      </c>
      <c r="E3031" s="8">
        <v>40766</v>
      </c>
      <c r="F3031" s="5">
        <v>74.677000000000007</v>
      </c>
      <c r="G3031" s="8">
        <v>40766</v>
      </c>
      <c r="H3031" s="5">
        <v>-1.587</v>
      </c>
      <c r="I3031" s="8">
        <v>40766</v>
      </c>
      <c r="J3031" s="5">
        <v>99.9</v>
      </c>
      <c r="K3031" s="8">
        <v>40766</v>
      </c>
      <c r="L3031" s="5">
        <v>39</v>
      </c>
      <c r="M3031" s="8">
        <v>39554</v>
      </c>
      <c r="N3031" s="5">
        <v>144</v>
      </c>
      <c r="O3031" s="8">
        <v>40766</v>
      </c>
      <c r="P3031" s="5">
        <v>-77.900000000000006</v>
      </c>
    </row>
    <row r="3032" spans="1:16" x14ac:dyDescent="0.2">
      <c r="A3032" s="8">
        <v>40767</v>
      </c>
      <c r="B3032" s="5">
        <v>-79.099999999999994</v>
      </c>
      <c r="C3032" s="8">
        <v>39555</v>
      </c>
      <c r="D3032" s="5">
        <v>90.72</v>
      </c>
      <c r="E3032" s="8">
        <v>40767</v>
      </c>
      <c r="F3032" s="5">
        <v>74.606999999999999</v>
      </c>
      <c r="G3032" s="8">
        <v>40767</v>
      </c>
      <c r="H3032" s="5">
        <v>-1.51</v>
      </c>
      <c r="I3032" s="8">
        <v>40767</v>
      </c>
      <c r="J3032" s="5">
        <v>99.94</v>
      </c>
      <c r="K3032" s="8">
        <v>40767</v>
      </c>
      <c r="L3032" s="5">
        <v>36.36</v>
      </c>
      <c r="M3032" s="8">
        <v>39555</v>
      </c>
      <c r="N3032" s="5">
        <v>149.69999999999999</v>
      </c>
      <c r="O3032" s="8">
        <v>40767</v>
      </c>
      <c r="P3032" s="5">
        <v>-86.7</v>
      </c>
    </row>
    <row r="3033" spans="1:16" x14ac:dyDescent="0.2">
      <c r="A3033" s="8">
        <v>40770</v>
      </c>
      <c r="B3033" s="5">
        <v>-79.2</v>
      </c>
      <c r="C3033" s="8">
        <v>39556</v>
      </c>
      <c r="D3033" s="5">
        <v>28.76</v>
      </c>
      <c r="E3033" s="8">
        <v>40770</v>
      </c>
      <c r="F3033" s="5">
        <v>73.835999999999999</v>
      </c>
      <c r="G3033" s="8">
        <v>40770</v>
      </c>
      <c r="H3033" s="5">
        <v>-1.3</v>
      </c>
      <c r="I3033" s="8">
        <v>40770</v>
      </c>
      <c r="J3033" s="5">
        <v>99.78</v>
      </c>
      <c r="K3033" s="8">
        <v>40770</v>
      </c>
      <c r="L3033" s="5">
        <v>31.87</v>
      </c>
      <c r="M3033" s="8">
        <v>39556</v>
      </c>
      <c r="N3033" s="5">
        <v>144.1</v>
      </c>
      <c r="O3033" s="8">
        <v>40770</v>
      </c>
      <c r="P3033" s="5">
        <v>-92.7</v>
      </c>
    </row>
    <row r="3034" spans="1:16" x14ac:dyDescent="0.2">
      <c r="A3034" s="8">
        <v>40771</v>
      </c>
      <c r="B3034" s="5">
        <v>-74.099999999999994</v>
      </c>
      <c r="C3034" s="8">
        <v>39557</v>
      </c>
      <c r="D3034" s="5">
        <v>50.34</v>
      </c>
      <c r="E3034" s="8">
        <v>40771</v>
      </c>
      <c r="F3034" s="5">
        <v>74.010000000000005</v>
      </c>
      <c r="G3034" s="8">
        <v>40771</v>
      </c>
      <c r="H3034" s="5">
        <v>-1.401</v>
      </c>
      <c r="I3034" s="8">
        <v>40771</v>
      </c>
      <c r="J3034" s="5">
        <v>99.85</v>
      </c>
      <c r="K3034" s="8">
        <v>40771</v>
      </c>
      <c r="L3034" s="5">
        <v>32.85</v>
      </c>
      <c r="M3034" s="8">
        <v>39557</v>
      </c>
      <c r="N3034" s="5">
        <v>144.1</v>
      </c>
      <c r="O3034" s="8">
        <v>40771</v>
      </c>
      <c r="P3034" s="5">
        <v>-85.8</v>
      </c>
    </row>
    <row r="3035" spans="1:16" x14ac:dyDescent="0.2">
      <c r="A3035" s="8">
        <v>40772</v>
      </c>
      <c r="B3035" s="5">
        <v>-72.900000000000006</v>
      </c>
      <c r="C3035" s="8">
        <v>39558</v>
      </c>
      <c r="D3035" s="5">
        <v>250.9</v>
      </c>
      <c r="E3035" s="8">
        <v>40772</v>
      </c>
      <c r="F3035" s="5">
        <v>73.674000000000007</v>
      </c>
      <c r="G3035" s="8">
        <v>40772</v>
      </c>
      <c r="H3035" s="5">
        <v>-1.363</v>
      </c>
      <c r="I3035" s="8">
        <v>40772</v>
      </c>
      <c r="J3035" s="5">
        <v>99.8</v>
      </c>
      <c r="K3035" s="8">
        <v>40772</v>
      </c>
      <c r="L3035" s="5">
        <v>31.58</v>
      </c>
      <c r="M3035" s="8">
        <v>39558</v>
      </c>
      <c r="N3035" s="5">
        <v>144.1</v>
      </c>
      <c r="O3035" s="8">
        <v>40772</v>
      </c>
      <c r="P3035" s="5">
        <v>-84.9</v>
      </c>
    </row>
    <row r="3036" spans="1:16" x14ac:dyDescent="0.2">
      <c r="A3036" s="8">
        <v>40773</v>
      </c>
      <c r="B3036" s="5">
        <v>-83.9</v>
      </c>
      <c r="C3036" s="8">
        <v>39559</v>
      </c>
      <c r="D3036" s="5">
        <v>149.86000000000001</v>
      </c>
      <c r="E3036" s="8">
        <v>40773</v>
      </c>
      <c r="F3036" s="5">
        <v>74.244</v>
      </c>
      <c r="G3036" s="8">
        <v>40773</v>
      </c>
      <c r="H3036" s="5">
        <v>-1.9570000000000001</v>
      </c>
      <c r="I3036" s="8">
        <v>40773</v>
      </c>
      <c r="J3036" s="5">
        <v>100.03</v>
      </c>
      <c r="K3036" s="8">
        <v>40773</v>
      </c>
      <c r="L3036" s="5">
        <v>42.67</v>
      </c>
      <c r="M3036" s="8">
        <v>39559</v>
      </c>
      <c r="N3036" s="5">
        <v>135.19999999999999</v>
      </c>
      <c r="O3036" s="8">
        <v>40773</v>
      </c>
      <c r="P3036" s="5">
        <v>-93.9</v>
      </c>
    </row>
    <row r="3037" spans="1:16" x14ac:dyDescent="0.2">
      <c r="A3037" s="8">
        <v>40774</v>
      </c>
      <c r="B3037" s="5">
        <v>-82.5</v>
      </c>
      <c r="C3037" s="8">
        <v>39560</v>
      </c>
      <c r="D3037" s="5">
        <v>68.72</v>
      </c>
      <c r="E3037" s="8">
        <v>40774</v>
      </c>
      <c r="F3037" s="5">
        <v>74.009</v>
      </c>
      <c r="G3037" s="8">
        <v>40774</v>
      </c>
      <c r="H3037" s="5">
        <v>-2.0009999999999999</v>
      </c>
      <c r="I3037" s="8">
        <v>40774</v>
      </c>
      <c r="J3037" s="5">
        <v>100.08</v>
      </c>
      <c r="K3037" s="8">
        <v>40774</v>
      </c>
      <c r="L3037" s="5">
        <v>43.05</v>
      </c>
      <c r="M3037" s="8">
        <v>39560</v>
      </c>
      <c r="N3037" s="5">
        <v>129.1</v>
      </c>
      <c r="O3037" s="8">
        <v>40774</v>
      </c>
      <c r="P3037" s="5">
        <v>-92.8</v>
      </c>
    </row>
    <row r="3038" spans="1:16" x14ac:dyDescent="0.2">
      <c r="A3038" s="8">
        <v>40777</v>
      </c>
      <c r="B3038" s="5">
        <v>-76.599999999999994</v>
      </c>
      <c r="C3038" s="8">
        <v>39561</v>
      </c>
      <c r="D3038" s="5">
        <v>58.26</v>
      </c>
      <c r="E3038" s="8">
        <v>40777</v>
      </c>
      <c r="F3038" s="5">
        <v>74.073999999999998</v>
      </c>
      <c r="G3038" s="8">
        <v>40777</v>
      </c>
      <c r="H3038" s="5">
        <v>-1.9710000000000001</v>
      </c>
      <c r="I3038" s="8">
        <v>40777</v>
      </c>
      <c r="J3038" s="5">
        <v>100.09</v>
      </c>
      <c r="K3038" s="8">
        <v>40777</v>
      </c>
      <c r="L3038" s="5">
        <v>42.44</v>
      </c>
      <c r="M3038" s="8">
        <v>39561</v>
      </c>
      <c r="N3038" s="5">
        <v>125.6</v>
      </c>
      <c r="O3038" s="8">
        <v>40777</v>
      </c>
      <c r="P3038" s="5">
        <v>-87.9</v>
      </c>
    </row>
    <row r="3039" spans="1:16" x14ac:dyDescent="0.2">
      <c r="A3039" s="8">
        <v>40778</v>
      </c>
      <c r="B3039" s="5">
        <v>-74.5</v>
      </c>
      <c r="C3039" s="8">
        <v>39562</v>
      </c>
      <c r="D3039" s="5">
        <v>50.58</v>
      </c>
      <c r="E3039" s="8">
        <v>40778</v>
      </c>
      <c r="F3039" s="5">
        <v>73.894000000000005</v>
      </c>
      <c r="G3039" s="8">
        <v>40778</v>
      </c>
      <c r="H3039" s="5">
        <v>-1.6950000000000001</v>
      </c>
      <c r="I3039" s="8">
        <v>40778</v>
      </c>
      <c r="J3039" s="5">
        <v>99.95</v>
      </c>
      <c r="K3039" s="8">
        <v>40778</v>
      </c>
      <c r="L3039" s="5">
        <v>36.270000000000003</v>
      </c>
      <c r="M3039" s="8">
        <v>39562</v>
      </c>
      <c r="N3039" s="5">
        <v>129.19999999999999</v>
      </c>
      <c r="O3039" s="8">
        <v>40778</v>
      </c>
      <c r="P3039" s="5">
        <v>-85.8</v>
      </c>
    </row>
    <row r="3040" spans="1:16" x14ac:dyDescent="0.2">
      <c r="A3040" s="8">
        <v>40779</v>
      </c>
      <c r="B3040" s="5">
        <v>-69.7</v>
      </c>
      <c r="C3040" s="8">
        <v>39563</v>
      </c>
      <c r="D3040" s="5">
        <v>67.92</v>
      </c>
      <c r="E3040" s="8">
        <v>40779</v>
      </c>
      <c r="F3040" s="5">
        <v>74.012</v>
      </c>
      <c r="G3040" s="8">
        <v>40779</v>
      </c>
      <c r="H3040" s="5">
        <v>-1.6519999999999999</v>
      </c>
      <c r="I3040" s="8">
        <v>40779</v>
      </c>
      <c r="J3040" s="5">
        <v>99.97</v>
      </c>
      <c r="K3040" s="8">
        <v>40779</v>
      </c>
      <c r="L3040" s="5">
        <v>35.9</v>
      </c>
      <c r="M3040" s="8">
        <v>39563</v>
      </c>
      <c r="N3040" s="5">
        <v>131</v>
      </c>
      <c r="O3040" s="8">
        <v>40779</v>
      </c>
      <c r="P3040" s="5">
        <v>-78.8</v>
      </c>
    </row>
    <row r="3041" spans="1:16" x14ac:dyDescent="0.2">
      <c r="A3041" s="8">
        <v>40780</v>
      </c>
      <c r="B3041" s="5">
        <v>-68.7</v>
      </c>
      <c r="C3041" s="8">
        <v>39564</v>
      </c>
      <c r="D3041" s="5">
        <v>201.08</v>
      </c>
      <c r="E3041" s="8">
        <v>40780</v>
      </c>
      <c r="F3041" s="5">
        <v>74.278999999999996</v>
      </c>
      <c r="G3041" s="8">
        <v>40780</v>
      </c>
      <c r="H3041" s="5">
        <v>-1.867</v>
      </c>
      <c r="I3041" s="8">
        <v>40780</v>
      </c>
      <c r="J3041" s="5">
        <v>100.1</v>
      </c>
      <c r="K3041" s="8">
        <v>40780</v>
      </c>
      <c r="L3041" s="5">
        <v>39.76</v>
      </c>
      <c r="M3041" s="8">
        <v>39564</v>
      </c>
      <c r="N3041" s="5">
        <v>131</v>
      </c>
      <c r="O3041" s="8">
        <v>40780</v>
      </c>
      <c r="P3041" s="5">
        <v>-77.2</v>
      </c>
    </row>
    <row r="3042" spans="1:16" x14ac:dyDescent="0.2">
      <c r="A3042" s="8">
        <v>40781</v>
      </c>
      <c r="B3042" s="5">
        <v>-67.8</v>
      </c>
      <c r="C3042" s="8">
        <v>39565</v>
      </c>
      <c r="D3042" s="5">
        <v>111.96</v>
      </c>
      <c r="E3042" s="8">
        <v>40781</v>
      </c>
      <c r="F3042" s="5">
        <v>73.813999999999993</v>
      </c>
      <c r="G3042" s="8">
        <v>40781</v>
      </c>
      <c r="H3042" s="5">
        <v>-1.708</v>
      </c>
      <c r="I3042" s="8">
        <v>40781</v>
      </c>
      <c r="J3042" s="5">
        <v>99.99</v>
      </c>
      <c r="K3042" s="8">
        <v>40781</v>
      </c>
      <c r="L3042" s="5">
        <v>35.590000000000003</v>
      </c>
      <c r="M3042" s="8">
        <v>39565</v>
      </c>
      <c r="N3042" s="5">
        <v>131</v>
      </c>
      <c r="O3042" s="8">
        <v>40781</v>
      </c>
      <c r="P3042" s="5">
        <v>-105.3</v>
      </c>
    </row>
    <row r="3043" spans="1:16" x14ac:dyDescent="0.2">
      <c r="A3043" s="8">
        <v>40784</v>
      </c>
      <c r="B3043" s="5">
        <v>-55</v>
      </c>
      <c r="C3043" s="8">
        <v>39566</v>
      </c>
      <c r="D3043" s="5">
        <v>88.62</v>
      </c>
      <c r="E3043" s="8">
        <v>40784</v>
      </c>
      <c r="F3043" s="5">
        <v>73.721000000000004</v>
      </c>
      <c r="G3043" s="8">
        <v>40784</v>
      </c>
      <c r="H3043" s="5">
        <v>-1.5049999999999999</v>
      </c>
      <c r="I3043" s="8">
        <v>40784</v>
      </c>
      <c r="J3043" s="5">
        <v>99.84</v>
      </c>
      <c r="K3043" s="8">
        <v>40784</v>
      </c>
      <c r="L3043" s="5">
        <v>32.28</v>
      </c>
      <c r="M3043" s="8">
        <v>39566</v>
      </c>
      <c r="N3043" s="5">
        <v>130.1</v>
      </c>
      <c r="O3043" s="8">
        <v>40784</v>
      </c>
      <c r="P3043" s="5">
        <v>-100.2</v>
      </c>
    </row>
    <row r="3044" spans="1:16" x14ac:dyDescent="0.2">
      <c r="A3044" s="8">
        <v>40785</v>
      </c>
      <c r="B3044" s="5">
        <v>-59.6</v>
      </c>
      <c r="C3044" s="8">
        <v>39567</v>
      </c>
      <c r="D3044" s="5">
        <v>64.67</v>
      </c>
      <c r="E3044" s="8">
        <v>40785</v>
      </c>
      <c r="F3044" s="5">
        <v>73.945999999999998</v>
      </c>
      <c r="G3044" s="8">
        <v>40785</v>
      </c>
      <c r="H3044" s="5">
        <v>-1.5449999999999999</v>
      </c>
      <c r="I3044" s="8">
        <v>40785</v>
      </c>
      <c r="J3044" s="5">
        <v>99.84</v>
      </c>
      <c r="K3044" s="8">
        <v>40785</v>
      </c>
      <c r="L3044" s="5">
        <v>32.89</v>
      </c>
      <c r="M3044" s="8">
        <v>39567</v>
      </c>
      <c r="N3044" s="5">
        <v>126.5</v>
      </c>
      <c r="O3044" s="8">
        <v>40785</v>
      </c>
      <c r="P3044" s="5">
        <v>-114</v>
      </c>
    </row>
    <row r="3045" spans="1:16" x14ac:dyDescent="0.2">
      <c r="A3045" s="8">
        <v>40786</v>
      </c>
      <c r="B3045" s="5">
        <v>-53.1</v>
      </c>
      <c r="C3045" s="8">
        <v>39568</v>
      </c>
      <c r="D3045" s="5">
        <v>80.739999999999995</v>
      </c>
      <c r="E3045" s="8">
        <v>40786</v>
      </c>
      <c r="F3045" s="5">
        <v>74.117000000000004</v>
      </c>
      <c r="G3045" s="8">
        <v>40786</v>
      </c>
      <c r="H3045" s="5">
        <v>-1.4379999999999999</v>
      </c>
      <c r="I3045" s="8">
        <v>40786</v>
      </c>
      <c r="J3045" s="5">
        <v>99.79</v>
      </c>
      <c r="K3045" s="8">
        <v>40786</v>
      </c>
      <c r="L3045" s="5">
        <v>31.62</v>
      </c>
      <c r="M3045" s="8">
        <v>39568</v>
      </c>
      <c r="N3045" s="5">
        <v>119.1</v>
      </c>
      <c r="O3045" s="8">
        <v>40786</v>
      </c>
      <c r="P3045" s="5">
        <v>-124.2</v>
      </c>
    </row>
    <row r="3046" spans="1:16" x14ac:dyDescent="0.2">
      <c r="A3046" s="8">
        <v>40787</v>
      </c>
      <c r="B3046" s="5">
        <v>-48.1</v>
      </c>
      <c r="C3046" s="8">
        <v>39569</v>
      </c>
      <c r="D3046" s="5">
        <v>154.44999999999999</v>
      </c>
      <c r="E3046" s="8">
        <v>40787</v>
      </c>
      <c r="F3046" s="5">
        <v>74.478999999999999</v>
      </c>
      <c r="G3046" s="8">
        <v>40787</v>
      </c>
      <c r="H3046" s="5">
        <v>-1.502</v>
      </c>
      <c r="I3046" s="8">
        <v>40787</v>
      </c>
      <c r="J3046" s="5">
        <v>99.83</v>
      </c>
      <c r="K3046" s="8">
        <v>40787</v>
      </c>
      <c r="L3046" s="5">
        <v>31.82</v>
      </c>
      <c r="M3046" s="8">
        <v>39569</v>
      </c>
      <c r="N3046" s="5">
        <v>115.2</v>
      </c>
      <c r="O3046" s="8">
        <v>40787</v>
      </c>
      <c r="P3046" s="5">
        <v>-137.19999999999999</v>
      </c>
    </row>
    <row r="3047" spans="1:16" x14ac:dyDescent="0.2">
      <c r="A3047" s="8">
        <v>40788</v>
      </c>
      <c r="B3047" s="5">
        <v>-57.7</v>
      </c>
      <c r="C3047" s="8">
        <v>39570</v>
      </c>
      <c r="D3047" s="5">
        <v>78.45</v>
      </c>
      <c r="E3047" s="8">
        <v>40788</v>
      </c>
      <c r="F3047" s="5">
        <v>74.756</v>
      </c>
      <c r="G3047" s="8">
        <v>40788</v>
      </c>
      <c r="H3047" s="5">
        <v>-1.679</v>
      </c>
      <c r="I3047" s="8">
        <v>40788</v>
      </c>
      <c r="J3047" s="5">
        <v>99.94</v>
      </c>
      <c r="K3047" s="8">
        <v>40788</v>
      </c>
      <c r="L3047" s="5">
        <v>33.92</v>
      </c>
      <c r="M3047" s="8">
        <v>39570</v>
      </c>
      <c r="N3047" s="5">
        <v>111.8</v>
      </c>
      <c r="O3047" s="8">
        <v>40788</v>
      </c>
      <c r="P3047" s="5">
        <v>-138.4</v>
      </c>
    </row>
    <row r="3048" spans="1:16" x14ac:dyDescent="0.2">
      <c r="A3048" s="8">
        <v>40791</v>
      </c>
      <c r="B3048" s="5">
        <v>-57.7</v>
      </c>
      <c r="C3048" s="8">
        <v>39571</v>
      </c>
      <c r="D3048" s="5">
        <v>67.38</v>
      </c>
      <c r="E3048" s="8">
        <v>40791</v>
      </c>
      <c r="F3048" s="5">
        <v>75.111999999999995</v>
      </c>
      <c r="G3048" s="8">
        <v>40791</v>
      </c>
      <c r="H3048" s="5">
        <v>-1.6830000000000001</v>
      </c>
      <c r="I3048" s="8">
        <v>40791</v>
      </c>
      <c r="J3048" s="5">
        <v>99.94</v>
      </c>
      <c r="K3048" s="8">
        <v>40791</v>
      </c>
      <c r="L3048" s="5">
        <v>33.92</v>
      </c>
      <c r="M3048" s="8">
        <v>39571</v>
      </c>
      <c r="N3048" s="5">
        <v>111.8</v>
      </c>
      <c r="O3048" s="8">
        <v>40791</v>
      </c>
      <c r="P3048" s="5">
        <v>-136.30000000000001</v>
      </c>
    </row>
    <row r="3049" spans="1:16" x14ac:dyDescent="0.2">
      <c r="A3049" s="8">
        <v>40792</v>
      </c>
      <c r="B3049" s="5">
        <v>-55.1</v>
      </c>
      <c r="C3049" s="8">
        <v>39572</v>
      </c>
      <c r="D3049" s="5">
        <v>85.56</v>
      </c>
      <c r="E3049" s="8">
        <v>40792</v>
      </c>
      <c r="F3049" s="5">
        <v>75.951999999999998</v>
      </c>
      <c r="G3049" s="8">
        <v>40792</v>
      </c>
      <c r="H3049" s="5">
        <v>-1.8420000000000001</v>
      </c>
      <c r="I3049" s="8">
        <v>40792</v>
      </c>
      <c r="J3049" s="5">
        <v>100.01</v>
      </c>
      <c r="K3049" s="8">
        <v>40792</v>
      </c>
      <c r="L3049" s="5">
        <v>37</v>
      </c>
      <c r="M3049" s="8">
        <v>39572</v>
      </c>
      <c r="N3049" s="5">
        <v>111.8</v>
      </c>
      <c r="O3049" s="8">
        <v>40792</v>
      </c>
      <c r="P3049" s="5">
        <v>-139.19999999999999</v>
      </c>
    </row>
    <row r="3050" spans="1:16" x14ac:dyDescent="0.2">
      <c r="A3050" s="8">
        <v>40793</v>
      </c>
      <c r="B3050" s="5">
        <v>-54.7</v>
      </c>
      <c r="C3050" s="8">
        <v>39573</v>
      </c>
      <c r="D3050" s="5">
        <v>77.59</v>
      </c>
      <c r="E3050" s="8">
        <v>40793</v>
      </c>
      <c r="F3050" s="5">
        <v>75.466999999999999</v>
      </c>
      <c r="G3050" s="8">
        <v>40793</v>
      </c>
      <c r="H3050" s="5">
        <v>-1.62</v>
      </c>
      <c r="I3050" s="8">
        <v>40793</v>
      </c>
      <c r="J3050" s="5">
        <v>99.86</v>
      </c>
      <c r="K3050" s="8">
        <v>40793</v>
      </c>
      <c r="L3050" s="5">
        <v>33.380000000000003</v>
      </c>
      <c r="M3050" s="8">
        <v>39573</v>
      </c>
      <c r="N3050" s="5">
        <v>108.9</v>
      </c>
      <c r="O3050" s="8">
        <v>40793</v>
      </c>
      <c r="P3050" s="5">
        <v>-138.30000000000001</v>
      </c>
    </row>
    <row r="3051" spans="1:16" x14ac:dyDescent="0.2">
      <c r="A3051" s="8">
        <v>40794</v>
      </c>
      <c r="B3051" s="5">
        <v>-42.3</v>
      </c>
      <c r="C3051" s="8">
        <v>39574</v>
      </c>
      <c r="D3051" s="5">
        <v>116.49</v>
      </c>
      <c r="E3051" s="8">
        <v>40794</v>
      </c>
      <c r="F3051" s="5">
        <v>76.245999999999995</v>
      </c>
      <c r="G3051" s="8">
        <v>40794</v>
      </c>
      <c r="H3051" s="5">
        <v>-1.7250000000000001</v>
      </c>
      <c r="I3051" s="8">
        <v>40794</v>
      </c>
      <c r="J3051" s="5">
        <v>99.94</v>
      </c>
      <c r="K3051" s="8">
        <v>40794</v>
      </c>
      <c r="L3051" s="5">
        <v>34.32</v>
      </c>
      <c r="M3051" s="8">
        <v>39574</v>
      </c>
      <c r="N3051" s="5">
        <v>110.4</v>
      </c>
      <c r="O3051" s="8">
        <v>40794</v>
      </c>
      <c r="P3051" s="5">
        <v>-136.5</v>
      </c>
    </row>
    <row r="3052" spans="1:16" x14ac:dyDescent="0.2">
      <c r="A3052" s="8">
        <v>40795</v>
      </c>
      <c r="B3052" s="5">
        <v>-41.8</v>
      </c>
      <c r="C3052" s="8">
        <v>39575</v>
      </c>
      <c r="D3052" s="5">
        <v>97.19</v>
      </c>
      <c r="E3052" s="8">
        <v>40795</v>
      </c>
      <c r="F3052" s="5">
        <v>77.191999999999993</v>
      </c>
      <c r="G3052" s="8">
        <v>40795</v>
      </c>
      <c r="H3052" s="5">
        <v>-1.9510000000000001</v>
      </c>
      <c r="I3052" s="8">
        <v>40795</v>
      </c>
      <c r="J3052" s="5">
        <v>100.11</v>
      </c>
      <c r="K3052" s="8">
        <v>40795</v>
      </c>
      <c r="L3052" s="5">
        <v>38.520000000000003</v>
      </c>
      <c r="M3052" s="8">
        <v>39575</v>
      </c>
      <c r="N3052" s="5">
        <v>116.1</v>
      </c>
      <c r="O3052" s="8">
        <v>40795</v>
      </c>
      <c r="P3052" s="5">
        <v>-135.5</v>
      </c>
    </row>
    <row r="3053" spans="1:16" x14ac:dyDescent="0.2">
      <c r="A3053" s="8">
        <v>40798</v>
      </c>
      <c r="B3053" s="5">
        <v>-39.5</v>
      </c>
      <c r="C3053" s="8">
        <v>39576</v>
      </c>
      <c r="D3053" s="5">
        <v>50.12</v>
      </c>
      <c r="E3053" s="8">
        <v>40798</v>
      </c>
      <c r="F3053" s="5">
        <v>77.578000000000003</v>
      </c>
      <c r="G3053" s="8">
        <v>40798</v>
      </c>
      <c r="H3053" s="5">
        <v>-1.9710000000000001</v>
      </c>
      <c r="I3053" s="8">
        <v>40798</v>
      </c>
      <c r="J3053" s="5">
        <v>100.14</v>
      </c>
      <c r="K3053" s="8">
        <v>40798</v>
      </c>
      <c r="L3053" s="5">
        <v>38.590000000000003</v>
      </c>
      <c r="M3053" s="8">
        <v>39576</v>
      </c>
      <c r="N3053" s="5">
        <v>119.7</v>
      </c>
      <c r="O3053" s="8">
        <v>40798</v>
      </c>
      <c r="P3053" s="5">
        <v>-131.5</v>
      </c>
    </row>
    <row r="3054" spans="1:16" x14ac:dyDescent="0.2">
      <c r="A3054" s="8">
        <v>40799</v>
      </c>
      <c r="B3054" s="5">
        <v>-38.5</v>
      </c>
      <c r="C3054" s="8">
        <v>39577</v>
      </c>
      <c r="D3054" s="5">
        <v>76.489999999999995</v>
      </c>
      <c r="E3054" s="8">
        <v>40799</v>
      </c>
      <c r="F3054" s="5">
        <v>76.918999999999997</v>
      </c>
      <c r="G3054" s="8">
        <v>40799</v>
      </c>
      <c r="H3054" s="5">
        <v>-1.899</v>
      </c>
      <c r="I3054" s="8">
        <v>40799</v>
      </c>
      <c r="J3054" s="5">
        <v>100.08</v>
      </c>
      <c r="K3054" s="8">
        <v>40799</v>
      </c>
      <c r="L3054" s="5">
        <v>36.909999999999997</v>
      </c>
      <c r="M3054" s="8">
        <v>39577</v>
      </c>
      <c r="N3054" s="5">
        <v>121.1</v>
      </c>
      <c r="O3054" s="8">
        <v>40799</v>
      </c>
      <c r="P3054" s="5">
        <v>-130</v>
      </c>
    </row>
    <row r="3055" spans="1:16" x14ac:dyDescent="0.2">
      <c r="A3055" s="8">
        <v>40800</v>
      </c>
      <c r="B3055" s="5">
        <v>-39.4</v>
      </c>
      <c r="C3055" s="8">
        <v>39578</v>
      </c>
      <c r="D3055" s="5">
        <v>58.31</v>
      </c>
      <c r="E3055" s="8">
        <v>40800</v>
      </c>
      <c r="F3055" s="5">
        <v>76.832999999999998</v>
      </c>
      <c r="G3055" s="8">
        <v>40800</v>
      </c>
      <c r="H3055" s="5">
        <v>-1.804</v>
      </c>
      <c r="I3055" s="8">
        <v>40800</v>
      </c>
      <c r="J3055" s="5">
        <v>100.04</v>
      </c>
      <c r="K3055" s="8">
        <v>40800</v>
      </c>
      <c r="L3055" s="5">
        <v>34.6</v>
      </c>
      <c r="M3055" s="8">
        <v>39578</v>
      </c>
      <c r="N3055" s="5">
        <v>121.1</v>
      </c>
      <c r="O3055" s="8">
        <v>40800</v>
      </c>
      <c r="P3055" s="5">
        <v>-135.19999999999999</v>
      </c>
    </row>
    <row r="3056" spans="1:16" x14ac:dyDescent="0.2">
      <c r="A3056" s="8">
        <v>40801</v>
      </c>
      <c r="B3056" s="5">
        <v>-42.2</v>
      </c>
      <c r="C3056" s="8">
        <v>39579</v>
      </c>
      <c r="D3056" s="5">
        <v>91</v>
      </c>
      <c r="E3056" s="8">
        <v>40801</v>
      </c>
      <c r="F3056" s="5">
        <v>76.241</v>
      </c>
      <c r="G3056" s="8">
        <v>40801</v>
      </c>
      <c r="H3056" s="5">
        <v>-1.651</v>
      </c>
      <c r="I3056" s="8">
        <v>40801</v>
      </c>
      <c r="J3056" s="5">
        <v>99.95</v>
      </c>
      <c r="K3056" s="8">
        <v>40801</v>
      </c>
      <c r="L3056" s="5">
        <v>31.97</v>
      </c>
      <c r="M3056" s="8">
        <v>39579</v>
      </c>
      <c r="N3056" s="5">
        <v>121.1</v>
      </c>
      <c r="O3056" s="8">
        <v>40801</v>
      </c>
      <c r="P3056" s="5">
        <v>-147.1</v>
      </c>
    </row>
    <row r="3057" spans="1:16" x14ac:dyDescent="0.2">
      <c r="A3057" s="8">
        <v>40802</v>
      </c>
      <c r="B3057" s="5">
        <v>-43.1</v>
      </c>
      <c r="C3057" s="8">
        <v>39580</v>
      </c>
      <c r="D3057" s="5">
        <v>98.62</v>
      </c>
      <c r="E3057" s="8">
        <v>40802</v>
      </c>
      <c r="F3057" s="5">
        <v>76.599000000000004</v>
      </c>
      <c r="G3057" s="8">
        <v>40802</v>
      </c>
      <c r="H3057" s="5">
        <v>-1.611</v>
      </c>
      <c r="I3057" s="8">
        <v>40802</v>
      </c>
      <c r="J3057" s="5">
        <v>99.94</v>
      </c>
      <c r="K3057" s="8">
        <v>40802</v>
      </c>
      <c r="L3057" s="5">
        <v>30.98</v>
      </c>
      <c r="M3057" s="8">
        <v>39580</v>
      </c>
      <c r="N3057" s="5">
        <v>118.3</v>
      </c>
      <c r="O3057" s="8">
        <v>40802</v>
      </c>
      <c r="P3057" s="5">
        <v>-158.30000000000001</v>
      </c>
    </row>
    <row r="3058" spans="1:16" x14ac:dyDescent="0.2">
      <c r="A3058" s="8">
        <v>40805</v>
      </c>
      <c r="B3058" s="5">
        <v>-42.2</v>
      </c>
      <c r="C3058" s="8">
        <v>39581</v>
      </c>
      <c r="D3058" s="5">
        <v>55.77</v>
      </c>
      <c r="E3058" s="8">
        <v>40805</v>
      </c>
      <c r="F3058" s="5">
        <v>77.146000000000001</v>
      </c>
      <c r="G3058" s="8">
        <v>40805</v>
      </c>
      <c r="H3058" s="5">
        <v>-1.76</v>
      </c>
      <c r="I3058" s="8">
        <v>40805</v>
      </c>
      <c r="J3058" s="5">
        <v>100.03</v>
      </c>
      <c r="K3058" s="8">
        <v>40805</v>
      </c>
      <c r="L3058" s="5">
        <v>32.729999999999997</v>
      </c>
      <c r="M3058" s="8">
        <v>39581</v>
      </c>
      <c r="N3058" s="5">
        <v>120.9</v>
      </c>
      <c r="O3058" s="8">
        <v>40805</v>
      </c>
      <c r="P3058" s="5">
        <v>-155.6</v>
      </c>
    </row>
    <row r="3059" spans="1:16" x14ac:dyDescent="0.2">
      <c r="A3059" s="8">
        <v>40806</v>
      </c>
      <c r="B3059" s="5">
        <v>-42.3</v>
      </c>
      <c r="C3059" s="8">
        <v>39582</v>
      </c>
      <c r="D3059" s="5">
        <v>130.43</v>
      </c>
      <c r="E3059" s="8">
        <v>40806</v>
      </c>
      <c r="F3059" s="5">
        <v>77.03</v>
      </c>
      <c r="G3059" s="8">
        <v>40806</v>
      </c>
      <c r="H3059" s="5">
        <v>-1.778</v>
      </c>
      <c r="I3059" s="8">
        <v>40806</v>
      </c>
      <c r="J3059" s="5">
        <v>100.01</v>
      </c>
      <c r="K3059" s="8">
        <v>40806</v>
      </c>
      <c r="L3059" s="5">
        <v>32.86</v>
      </c>
      <c r="M3059" s="8">
        <v>39582</v>
      </c>
      <c r="N3059" s="5">
        <v>127.2</v>
      </c>
      <c r="O3059" s="8">
        <v>40806</v>
      </c>
      <c r="P3059" s="5">
        <v>-154.5</v>
      </c>
    </row>
    <row r="3060" spans="1:16" x14ac:dyDescent="0.2">
      <c r="A3060" s="8">
        <v>40807</v>
      </c>
      <c r="B3060" s="5">
        <v>-41</v>
      </c>
      <c r="C3060" s="8">
        <v>39583</v>
      </c>
      <c r="D3060" s="5">
        <v>159.26</v>
      </c>
      <c r="E3060" s="8">
        <v>40807</v>
      </c>
      <c r="F3060" s="5">
        <v>77.341999999999999</v>
      </c>
      <c r="G3060" s="8">
        <v>40807</v>
      </c>
      <c r="H3060" s="5">
        <v>-2.0099999999999998</v>
      </c>
      <c r="I3060" s="8">
        <v>40807</v>
      </c>
      <c r="J3060" s="5">
        <v>100.2</v>
      </c>
      <c r="K3060" s="8">
        <v>40807</v>
      </c>
      <c r="L3060" s="5">
        <v>37.32</v>
      </c>
      <c r="M3060" s="8">
        <v>39583</v>
      </c>
      <c r="N3060" s="5">
        <v>125.3</v>
      </c>
      <c r="O3060" s="8">
        <v>40807</v>
      </c>
      <c r="P3060" s="5">
        <v>-152</v>
      </c>
    </row>
    <row r="3061" spans="1:16" x14ac:dyDescent="0.2">
      <c r="A3061" s="8">
        <v>40808</v>
      </c>
      <c r="B3061" s="5">
        <v>-41</v>
      </c>
      <c r="C3061" s="8">
        <v>39584</v>
      </c>
      <c r="D3061" s="5">
        <v>110.23</v>
      </c>
      <c r="E3061" s="8">
        <v>40808</v>
      </c>
      <c r="F3061" s="5">
        <v>78.454999999999998</v>
      </c>
      <c r="G3061" s="8">
        <v>40808</v>
      </c>
      <c r="H3061" s="5">
        <v>-2.298</v>
      </c>
      <c r="I3061" s="8">
        <v>40808</v>
      </c>
      <c r="J3061" s="5">
        <v>100.41</v>
      </c>
      <c r="K3061" s="8">
        <v>40808</v>
      </c>
      <c r="L3061" s="5">
        <v>41.35</v>
      </c>
      <c r="M3061" s="8">
        <v>39584</v>
      </c>
      <c r="N3061" s="5">
        <v>122.5</v>
      </c>
      <c r="O3061" s="8">
        <v>40808</v>
      </c>
      <c r="P3061" s="5">
        <v>-151.5</v>
      </c>
    </row>
    <row r="3062" spans="1:16" x14ac:dyDescent="0.2">
      <c r="A3062" s="8">
        <v>40809</v>
      </c>
      <c r="B3062" s="5">
        <v>-40.799999999999997</v>
      </c>
      <c r="C3062" s="8">
        <v>39585</v>
      </c>
      <c r="D3062" s="5">
        <v>116.81</v>
      </c>
      <c r="E3062" s="8">
        <v>40809</v>
      </c>
      <c r="F3062" s="5">
        <v>78.501000000000005</v>
      </c>
      <c r="G3062" s="8">
        <v>40809</v>
      </c>
      <c r="H3062" s="5">
        <v>-2.2570000000000001</v>
      </c>
      <c r="I3062" s="8">
        <v>40809</v>
      </c>
      <c r="J3062" s="5">
        <v>100.35</v>
      </c>
      <c r="K3062" s="8">
        <v>40809</v>
      </c>
      <c r="L3062" s="5">
        <v>41.25</v>
      </c>
      <c r="M3062" s="8">
        <v>39585</v>
      </c>
      <c r="N3062" s="5">
        <v>122.5</v>
      </c>
      <c r="O3062" s="8">
        <v>40809</v>
      </c>
      <c r="P3062" s="5">
        <v>-150.5</v>
      </c>
    </row>
    <row r="3063" spans="1:16" x14ac:dyDescent="0.2">
      <c r="A3063" s="8">
        <v>40812</v>
      </c>
      <c r="B3063" s="5">
        <v>-40.4</v>
      </c>
      <c r="C3063" s="8">
        <v>39586</v>
      </c>
      <c r="D3063" s="5">
        <v>111.29</v>
      </c>
      <c r="E3063" s="8">
        <v>40812</v>
      </c>
      <c r="F3063" s="5">
        <v>78.363</v>
      </c>
      <c r="G3063" s="8">
        <v>40812</v>
      </c>
      <c r="H3063" s="5">
        <v>-2.1190000000000002</v>
      </c>
      <c r="I3063" s="8">
        <v>40812</v>
      </c>
      <c r="J3063" s="5">
        <v>100.3</v>
      </c>
      <c r="K3063" s="8">
        <v>40812</v>
      </c>
      <c r="L3063" s="5">
        <v>39.020000000000003</v>
      </c>
      <c r="M3063" s="8">
        <v>39586</v>
      </c>
      <c r="N3063" s="5">
        <v>122.5</v>
      </c>
      <c r="O3063" s="8">
        <v>40812</v>
      </c>
      <c r="P3063" s="5">
        <v>-147.4</v>
      </c>
    </row>
    <row r="3064" spans="1:16" x14ac:dyDescent="0.2">
      <c r="A3064" s="8">
        <v>40813</v>
      </c>
      <c r="B3064" s="5">
        <v>-41.8</v>
      </c>
      <c r="C3064" s="8">
        <v>39587</v>
      </c>
      <c r="D3064" s="5">
        <v>72.05</v>
      </c>
      <c r="E3064" s="8">
        <v>40813</v>
      </c>
      <c r="F3064" s="5">
        <v>77.506</v>
      </c>
      <c r="G3064" s="8">
        <v>40813</v>
      </c>
      <c r="H3064" s="5">
        <v>-2.016</v>
      </c>
      <c r="I3064" s="8">
        <v>40813</v>
      </c>
      <c r="J3064" s="5">
        <v>100.21</v>
      </c>
      <c r="K3064" s="8">
        <v>40813</v>
      </c>
      <c r="L3064" s="5">
        <v>37.71</v>
      </c>
      <c r="M3064" s="8">
        <v>39587</v>
      </c>
      <c r="N3064" s="5">
        <v>117.5</v>
      </c>
      <c r="O3064" s="8">
        <v>40813</v>
      </c>
      <c r="P3064" s="5">
        <v>-157.30000000000001</v>
      </c>
    </row>
    <row r="3065" spans="1:16" x14ac:dyDescent="0.2">
      <c r="A3065" s="8">
        <v>40814</v>
      </c>
      <c r="B3065" s="5">
        <v>-42</v>
      </c>
      <c r="C3065" s="8">
        <v>39588</v>
      </c>
      <c r="D3065" s="5">
        <v>49.07</v>
      </c>
      <c r="E3065" s="8">
        <v>40814</v>
      </c>
      <c r="F3065" s="5">
        <v>77.852000000000004</v>
      </c>
      <c r="G3065" s="8">
        <v>40814</v>
      </c>
      <c r="H3065" s="5">
        <v>-2.254</v>
      </c>
      <c r="I3065" s="8">
        <v>40814</v>
      </c>
      <c r="J3065" s="5">
        <v>100.37</v>
      </c>
      <c r="K3065" s="8">
        <v>40814</v>
      </c>
      <c r="L3065" s="5">
        <v>41.08</v>
      </c>
      <c r="M3065" s="8">
        <v>39588</v>
      </c>
      <c r="N3065" s="5">
        <v>116.6</v>
      </c>
      <c r="O3065" s="8">
        <v>40814</v>
      </c>
      <c r="P3065" s="5">
        <v>-155.6</v>
      </c>
    </row>
    <row r="3066" spans="1:16" x14ac:dyDescent="0.2">
      <c r="A3066" s="8">
        <v>40815</v>
      </c>
      <c r="B3066" s="5">
        <v>-36.5</v>
      </c>
      <c r="C3066" s="8">
        <v>39589</v>
      </c>
      <c r="D3066" s="5">
        <v>63.32</v>
      </c>
      <c r="E3066" s="8">
        <v>40815</v>
      </c>
      <c r="F3066" s="5">
        <v>78.028000000000006</v>
      </c>
      <c r="G3066" s="8">
        <v>40815</v>
      </c>
      <c r="H3066" s="5">
        <v>-2.1320000000000001</v>
      </c>
      <c r="I3066" s="8">
        <v>40815</v>
      </c>
      <c r="J3066" s="5">
        <v>100.35</v>
      </c>
      <c r="K3066" s="8">
        <v>40815</v>
      </c>
      <c r="L3066" s="5">
        <v>38.840000000000003</v>
      </c>
      <c r="M3066" s="8">
        <v>39589</v>
      </c>
      <c r="N3066" s="5">
        <v>115.9</v>
      </c>
      <c r="O3066" s="8">
        <v>40815</v>
      </c>
      <c r="P3066" s="5">
        <v>-165.7</v>
      </c>
    </row>
    <row r="3067" spans="1:16" x14ac:dyDescent="0.2">
      <c r="A3067" s="8">
        <v>40816</v>
      </c>
      <c r="B3067" s="5">
        <v>-29.5</v>
      </c>
      <c r="C3067" s="8">
        <v>39590</v>
      </c>
      <c r="D3067" s="5">
        <v>74.84</v>
      </c>
      <c r="E3067" s="8">
        <v>40816</v>
      </c>
      <c r="F3067" s="5">
        <v>78.552999999999997</v>
      </c>
      <c r="G3067" s="8">
        <v>40816</v>
      </c>
      <c r="H3067" s="5">
        <v>-2.431</v>
      </c>
      <c r="I3067" s="8">
        <v>40816</v>
      </c>
      <c r="J3067" s="5">
        <v>100.49</v>
      </c>
      <c r="K3067" s="8">
        <v>40816</v>
      </c>
      <c r="L3067" s="5">
        <v>42.96</v>
      </c>
      <c r="M3067" s="8">
        <v>39590</v>
      </c>
      <c r="N3067" s="5">
        <v>120.9</v>
      </c>
      <c r="O3067" s="8">
        <v>40816</v>
      </c>
      <c r="P3067" s="5">
        <v>-173.9</v>
      </c>
    </row>
    <row r="3068" spans="1:16" x14ac:dyDescent="0.2">
      <c r="A3068" s="8">
        <v>40819</v>
      </c>
      <c r="B3068" s="5">
        <v>-23.3</v>
      </c>
      <c r="C3068" s="8">
        <v>39591</v>
      </c>
      <c r="D3068" s="5">
        <v>30.21</v>
      </c>
      <c r="E3068" s="8">
        <v>40819</v>
      </c>
      <c r="F3068" s="5">
        <v>79.430999999999997</v>
      </c>
      <c r="G3068" s="8">
        <v>40819</v>
      </c>
      <c r="H3068" s="5">
        <v>-2.69</v>
      </c>
      <c r="I3068" s="8">
        <v>40819</v>
      </c>
      <c r="J3068" s="5">
        <v>100.61</v>
      </c>
      <c r="K3068" s="8">
        <v>40819</v>
      </c>
      <c r="L3068" s="5">
        <v>45.45</v>
      </c>
      <c r="M3068" s="8">
        <v>39591</v>
      </c>
      <c r="N3068" s="5">
        <v>120.4</v>
      </c>
      <c r="O3068" s="8">
        <v>40819</v>
      </c>
      <c r="P3068" s="5">
        <v>-181.8</v>
      </c>
    </row>
    <row r="3069" spans="1:16" x14ac:dyDescent="0.2">
      <c r="A3069" s="8">
        <v>40820</v>
      </c>
      <c r="B3069" s="5">
        <v>-21.9</v>
      </c>
      <c r="C3069" s="8">
        <v>39592</v>
      </c>
      <c r="D3069" s="5">
        <v>78.36</v>
      </c>
      <c r="E3069" s="8">
        <v>40820</v>
      </c>
      <c r="F3069" s="5">
        <v>79.596999999999994</v>
      </c>
      <c r="G3069" s="8">
        <v>40820</v>
      </c>
      <c r="H3069" s="5">
        <v>-2.5</v>
      </c>
      <c r="I3069" s="8">
        <v>40820</v>
      </c>
      <c r="J3069" s="5">
        <v>100.53</v>
      </c>
      <c r="K3069" s="8">
        <v>40820</v>
      </c>
      <c r="L3069" s="5">
        <v>40.82</v>
      </c>
      <c r="M3069" s="8">
        <v>39592</v>
      </c>
      <c r="N3069" s="5">
        <v>120.4</v>
      </c>
      <c r="O3069" s="8">
        <v>40820</v>
      </c>
      <c r="P3069" s="5">
        <v>-181.2</v>
      </c>
    </row>
    <row r="3070" spans="1:16" x14ac:dyDescent="0.2">
      <c r="A3070" s="8">
        <v>40821</v>
      </c>
      <c r="B3070" s="5">
        <v>-16.600000000000001</v>
      </c>
      <c r="C3070" s="8">
        <v>39593</v>
      </c>
      <c r="D3070" s="5">
        <v>104.59</v>
      </c>
      <c r="E3070" s="8">
        <v>40821</v>
      </c>
      <c r="F3070" s="5">
        <v>78.918999999999997</v>
      </c>
      <c r="G3070" s="8">
        <v>40821</v>
      </c>
      <c r="H3070" s="5">
        <v>-2.3879999999999999</v>
      </c>
      <c r="I3070" s="8">
        <v>40821</v>
      </c>
      <c r="J3070" s="5">
        <v>100.4</v>
      </c>
      <c r="K3070" s="8">
        <v>40821</v>
      </c>
      <c r="L3070" s="5">
        <v>37.81</v>
      </c>
      <c r="M3070" s="8">
        <v>39593</v>
      </c>
      <c r="N3070" s="5">
        <v>120.4</v>
      </c>
      <c r="O3070" s="8">
        <v>40821</v>
      </c>
      <c r="P3070" s="5">
        <v>-187.6</v>
      </c>
    </row>
    <row r="3071" spans="1:16" x14ac:dyDescent="0.2">
      <c r="A3071" s="8">
        <v>40822</v>
      </c>
      <c r="B3071" s="5">
        <v>-14.7</v>
      </c>
      <c r="C3071" s="8">
        <v>39594</v>
      </c>
      <c r="D3071" s="5">
        <v>69.22</v>
      </c>
      <c r="E3071" s="8">
        <v>40822</v>
      </c>
      <c r="F3071" s="5">
        <v>78.634</v>
      </c>
      <c r="G3071" s="8">
        <v>40822</v>
      </c>
      <c r="H3071" s="5">
        <v>-2.2490000000000001</v>
      </c>
      <c r="I3071" s="8">
        <v>40822</v>
      </c>
      <c r="J3071" s="5">
        <v>100.32</v>
      </c>
      <c r="K3071" s="8">
        <v>40822</v>
      </c>
      <c r="L3071" s="5">
        <v>36.270000000000003</v>
      </c>
      <c r="M3071" s="8">
        <v>39594</v>
      </c>
      <c r="N3071" s="5">
        <v>120.4</v>
      </c>
      <c r="O3071" s="8">
        <v>40822</v>
      </c>
      <c r="P3071" s="5">
        <v>-184</v>
      </c>
    </row>
    <row r="3072" spans="1:16" x14ac:dyDescent="0.2">
      <c r="A3072" s="8">
        <v>40823</v>
      </c>
      <c r="B3072" s="5">
        <v>-7.5</v>
      </c>
      <c r="C3072" s="8">
        <v>39595</v>
      </c>
      <c r="D3072" s="5">
        <v>58.15</v>
      </c>
      <c r="E3072" s="8">
        <v>40823</v>
      </c>
      <c r="F3072" s="5">
        <v>78.725999999999999</v>
      </c>
      <c r="G3072" s="8">
        <v>40823</v>
      </c>
      <c r="H3072" s="5">
        <v>-2.1970000000000001</v>
      </c>
      <c r="I3072" s="8">
        <v>40823</v>
      </c>
      <c r="J3072" s="5">
        <v>100.38</v>
      </c>
      <c r="K3072" s="8">
        <v>40823</v>
      </c>
      <c r="L3072" s="5">
        <v>36.200000000000003</v>
      </c>
      <c r="M3072" s="8">
        <v>39595</v>
      </c>
      <c r="N3072" s="5">
        <v>121.1</v>
      </c>
      <c r="O3072" s="8">
        <v>40823</v>
      </c>
      <c r="P3072" s="5">
        <v>-172.4</v>
      </c>
    </row>
    <row r="3073" spans="1:16" x14ac:dyDescent="0.2">
      <c r="A3073" s="8">
        <v>40826</v>
      </c>
      <c r="B3073" s="5">
        <v>-3.1</v>
      </c>
      <c r="C3073" s="8">
        <v>39596</v>
      </c>
      <c r="D3073" s="5">
        <v>112.84</v>
      </c>
      <c r="E3073" s="8">
        <v>40826</v>
      </c>
      <c r="F3073" s="5">
        <v>77.494</v>
      </c>
      <c r="G3073" s="8">
        <v>40826</v>
      </c>
      <c r="H3073" s="5">
        <v>-2.0590000000000002</v>
      </c>
      <c r="I3073" s="8">
        <v>40826</v>
      </c>
      <c r="J3073" s="5">
        <v>100.17</v>
      </c>
      <c r="K3073" s="8">
        <v>40826</v>
      </c>
      <c r="L3073" s="5">
        <v>33.020000000000003</v>
      </c>
      <c r="M3073" s="8">
        <v>39596</v>
      </c>
      <c r="N3073" s="5">
        <v>126.6</v>
      </c>
      <c r="O3073" s="8">
        <v>40826</v>
      </c>
      <c r="P3073" s="5">
        <v>-164.8</v>
      </c>
    </row>
    <row r="3074" spans="1:16" x14ac:dyDescent="0.2">
      <c r="A3074" s="8">
        <v>40827</v>
      </c>
      <c r="B3074" s="5">
        <v>-2.5</v>
      </c>
      <c r="C3074" s="8">
        <v>39597</v>
      </c>
      <c r="D3074" s="5">
        <v>57.45</v>
      </c>
      <c r="E3074" s="8">
        <v>40827</v>
      </c>
      <c r="F3074" s="5">
        <v>77.584999999999994</v>
      </c>
      <c r="G3074" s="8">
        <v>40827</v>
      </c>
      <c r="H3074" s="5">
        <v>-1.9610000000000001</v>
      </c>
      <c r="I3074" s="8">
        <v>40827</v>
      </c>
      <c r="J3074" s="5">
        <v>100.18</v>
      </c>
      <c r="K3074" s="8">
        <v>40827</v>
      </c>
      <c r="L3074" s="5">
        <v>32.86</v>
      </c>
      <c r="M3074" s="8">
        <v>39597</v>
      </c>
      <c r="N3074" s="5">
        <v>131.6</v>
      </c>
      <c r="O3074" s="8">
        <v>40827</v>
      </c>
      <c r="P3074" s="5">
        <v>-162.80000000000001</v>
      </c>
    </row>
    <row r="3075" spans="1:16" x14ac:dyDescent="0.2">
      <c r="A3075" s="8">
        <v>40828</v>
      </c>
      <c r="B3075" s="5">
        <v>-1.5</v>
      </c>
      <c r="C3075" s="8">
        <v>39598</v>
      </c>
      <c r="D3075" s="5">
        <v>50.64</v>
      </c>
      <c r="E3075" s="8">
        <v>40828</v>
      </c>
      <c r="F3075" s="5">
        <v>76.994</v>
      </c>
      <c r="G3075" s="8">
        <v>40828</v>
      </c>
      <c r="H3075" s="5">
        <v>-1.85</v>
      </c>
      <c r="I3075" s="8">
        <v>40828</v>
      </c>
      <c r="J3075" s="5">
        <v>100.12</v>
      </c>
      <c r="K3075" s="8">
        <v>40828</v>
      </c>
      <c r="L3075" s="5">
        <v>31.26</v>
      </c>
      <c r="M3075" s="8">
        <v>39598</v>
      </c>
      <c r="N3075" s="5">
        <v>130.19999999999999</v>
      </c>
      <c r="O3075" s="8">
        <v>40828</v>
      </c>
      <c r="P3075" s="5">
        <v>-161.30000000000001</v>
      </c>
    </row>
    <row r="3076" spans="1:16" x14ac:dyDescent="0.2">
      <c r="A3076" s="8">
        <v>40829</v>
      </c>
      <c r="B3076" s="5">
        <v>-0.6</v>
      </c>
      <c r="C3076" s="8">
        <v>39599</v>
      </c>
      <c r="D3076" s="5">
        <v>70.58</v>
      </c>
      <c r="E3076" s="8">
        <v>40829</v>
      </c>
      <c r="F3076" s="5">
        <v>76.995999999999995</v>
      </c>
      <c r="G3076" s="8">
        <v>40829</v>
      </c>
      <c r="H3076" s="5">
        <v>-1.8129999999999999</v>
      </c>
      <c r="I3076" s="8">
        <v>40829</v>
      </c>
      <c r="J3076" s="5">
        <v>100.14</v>
      </c>
      <c r="K3076" s="8">
        <v>40829</v>
      </c>
      <c r="L3076" s="5">
        <v>30.7</v>
      </c>
      <c r="M3076" s="8">
        <v>39599</v>
      </c>
      <c r="N3076" s="5">
        <v>130.19999999999999</v>
      </c>
      <c r="O3076" s="8">
        <v>40829</v>
      </c>
      <c r="P3076" s="5">
        <v>-159.80000000000001</v>
      </c>
    </row>
    <row r="3077" spans="1:16" x14ac:dyDescent="0.2">
      <c r="A3077" s="8">
        <v>40830</v>
      </c>
      <c r="B3077" s="5">
        <v>2.2000000000000002</v>
      </c>
      <c r="C3077" s="8">
        <v>39600</v>
      </c>
      <c r="D3077" s="5">
        <v>172.73</v>
      </c>
      <c r="E3077" s="8">
        <v>40830</v>
      </c>
      <c r="F3077" s="5">
        <v>76.623000000000005</v>
      </c>
      <c r="G3077" s="8">
        <v>40830</v>
      </c>
      <c r="H3077" s="5">
        <v>-1.65</v>
      </c>
      <c r="I3077" s="8">
        <v>40830</v>
      </c>
      <c r="J3077" s="5">
        <v>100.02</v>
      </c>
      <c r="K3077" s="8">
        <v>40830</v>
      </c>
      <c r="L3077" s="5">
        <v>28.24</v>
      </c>
      <c r="M3077" s="8">
        <v>39600</v>
      </c>
      <c r="N3077" s="5">
        <v>130.19999999999999</v>
      </c>
      <c r="O3077" s="8">
        <v>40830</v>
      </c>
      <c r="P3077" s="5">
        <v>-164.1</v>
      </c>
    </row>
    <row r="3078" spans="1:16" x14ac:dyDescent="0.2">
      <c r="A3078" s="8">
        <v>40833</v>
      </c>
      <c r="B3078" s="5">
        <v>2</v>
      </c>
      <c r="C3078" s="8">
        <v>39601</v>
      </c>
      <c r="D3078" s="5">
        <v>175.25</v>
      </c>
      <c r="E3078" s="8">
        <v>40833</v>
      </c>
      <c r="F3078" s="5">
        <v>77.146000000000001</v>
      </c>
      <c r="G3078" s="8">
        <v>40833</v>
      </c>
      <c r="H3078" s="5">
        <v>-1.8779999999999999</v>
      </c>
      <c r="I3078" s="8">
        <v>40833</v>
      </c>
      <c r="J3078" s="5">
        <v>100.13</v>
      </c>
      <c r="K3078" s="8">
        <v>40833</v>
      </c>
      <c r="L3078" s="5">
        <v>33.39</v>
      </c>
      <c r="M3078" s="8">
        <v>39601</v>
      </c>
      <c r="N3078" s="5">
        <v>130.5</v>
      </c>
      <c r="O3078" s="8">
        <v>40833</v>
      </c>
      <c r="P3078" s="5">
        <v>-163.9</v>
      </c>
    </row>
    <row r="3079" spans="1:16" x14ac:dyDescent="0.2">
      <c r="A3079" s="8">
        <v>40834</v>
      </c>
      <c r="B3079" s="5">
        <v>10.6</v>
      </c>
      <c r="C3079" s="8">
        <v>39602</v>
      </c>
      <c r="D3079" s="5">
        <v>97.33</v>
      </c>
      <c r="E3079" s="8">
        <v>40834</v>
      </c>
      <c r="F3079" s="5">
        <v>77.138000000000005</v>
      </c>
      <c r="G3079" s="8">
        <v>40834</v>
      </c>
      <c r="H3079" s="5">
        <v>-1.77</v>
      </c>
      <c r="I3079" s="8">
        <v>40834</v>
      </c>
      <c r="J3079" s="5">
        <v>100</v>
      </c>
      <c r="K3079" s="8">
        <v>40834</v>
      </c>
      <c r="L3079" s="5">
        <v>31.56</v>
      </c>
      <c r="M3079" s="8">
        <v>39602</v>
      </c>
      <c r="N3079" s="5">
        <v>132.69999999999999</v>
      </c>
      <c r="O3079" s="8">
        <v>40834</v>
      </c>
      <c r="P3079" s="5">
        <v>-160.9</v>
      </c>
    </row>
    <row r="3080" spans="1:16" x14ac:dyDescent="0.2">
      <c r="A3080" s="8">
        <v>40835</v>
      </c>
      <c r="B3080" s="5">
        <v>8.5</v>
      </c>
      <c r="C3080" s="8">
        <v>39603</v>
      </c>
      <c r="D3080" s="5">
        <v>72.209999999999994</v>
      </c>
      <c r="E3080" s="8">
        <v>40835</v>
      </c>
      <c r="F3080" s="5">
        <v>77.114000000000004</v>
      </c>
      <c r="G3080" s="8">
        <v>40835</v>
      </c>
      <c r="H3080" s="5">
        <v>-1.907</v>
      </c>
      <c r="I3080" s="8">
        <v>40835</v>
      </c>
      <c r="J3080" s="5">
        <v>100.06</v>
      </c>
      <c r="K3080" s="8">
        <v>40835</v>
      </c>
      <c r="L3080" s="5">
        <v>34.44</v>
      </c>
      <c r="M3080" s="8">
        <v>39603</v>
      </c>
      <c r="N3080" s="5">
        <v>131.9</v>
      </c>
      <c r="O3080" s="8">
        <v>40835</v>
      </c>
      <c r="P3080" s="5">
        <v>-159.4</v>
      </c>
    </row>
    <row r="3081" spans="1:16" x14ac:dyDescent="0.2">
      <c r="A3081" s="8">
        <v>40836</v>
      </c>
      <c r="B3081" s="5">
        <v>14.4</v>
      </c>
      <c r="C3081" s="8">
        <v>39604</v>
      </c>
      <c r="D3081" s="5">
        <v>96.16</v>
      </c>
      <c r="E3081" s="8">
        <v>40836</v>
      </c>
      <c r="F3081" s="5">
        <v>76.974000000000004</v>
      </c>
      <c r="G3081" s="8">
        <v>40836</v>
      </c>
      <c r="H3081" s="5">
        <v>-1.865</v>
      </c>
      <c r="I3081" s="8">
        <v>40836</v>
      </c>
      <c r="J3081" s="5">
        <v>100.04</v>
      </c>
      <c r="K3081" s="8">
        <v>40836</v>
      </c>
      <c r="L3081" s="5">
        <v>34.78</v>
      </c>
      <c r="M3081" s="8">
        <v>39604</v>
      </c>
      <c r="N3081" s="5">
        <v>133.80000000000001</v>
      </c>
      <c r="O3081" s="8">
        <v>40836</v>
      </c>
      <c r="P3081" s="5">
        <v>-156.6</v>
      </c>
    </row>
    <row r="3082" spans="1:16" x14ac:dyDescent="0.2">
      <c r="A3082" s="8">
        <v>40837</v>
      </c>
      <c r="B3082" s="5">
        <v>14.8</v>
      </c>
      <c r="C3082" s="8">
        <v>39605</v>
      </c>
      <c r="D3082" s="5">
        <v>69.540000000000006</v>
      </c>
      <c r="E3082" s="8">
        <v>40837</v>
      </c>
      <c r="F3082" s="5">
        <v>76.394999999999996</v>
      </c>
      <c r="G3082" s="8">
        <v>40837</v>
      </c>
      <c r="H3082" s="5">
        <v>-1.6619999999999999</v>
      </c>
      <c r="I3082" s="8">
        <v>40837</v>
      </c>
      <c r="J3082" s="5">
        <v>99.93</v>
      </c>
      <c r="K3082" s="8">
        <v>40837</v>
      </c>
      <c r="L3082" s="5">
        <v>31.32</v>
      </c>
      <c r="M3082" s="8">
        <v>39605</v>
      </c>
      <c r="N3082" s="5">
        <v>139.6</v>
      </c>
      <c r="O3082" s="8">
        <v>40837</v>
      </c>
      <c r="P3082" s="5">
        <v>-154.80000000000001</v>
      </c>
    </row>
    <row r="3083" spans="1:16" x14ac:dyDescent="0.2">
      <c r="A3083" s="8">
        <v>40840</v>
      </c>
      <c r="B3083" s="5">
        <v>17</v>
      </c>
      <c r="C3083" s="8">
        <v>39606</v>
      </c>
      <c r="D3083" s="5">
        <v>199.69</v>
      </c>
      <c r="E3083" s="8">
        <v>40840</v>
      </c>
      <c r="F3083" s="5">
        <v>76.028000000000006</v>
      </c>
      <c r="G3083" s="8">
        <v>40840</v>
      </c>
      <c r="H3083" s="5">
        <v>-1.57</v>
      </c>
      <c r="I3083" s="8">
        <v>40840</v>
      </c>
      <c r="J3083" s="5">
        <v>99.82</v>
      </c>
      <c r="K3083" s="8">
        <v>40840</v>
      </c>
      <c r="L3083" s="5">
        <v>29.26</v>
      </c>
      <c r="M3083" s="8">
        <v>39606</v>
      </c>
      <c r="N3083" s="5">
        <v>139.6</v>
      </c>
      <c r="O3083" s="8">
        <v>40840</v>
      </c>
      <c r="P3083" s="5">
        <v>-147.6</v>
      </c>
    </row>
    <row r="3084" spans="1:16" x14ac:dyDescent="0.2">
      <c r="A3084" s="8">
        <v>40841</v>
      </c>
      <c r="B3084" s="5">
        <v>11.9</v>
      </c>
      <c r="C3084" s="8">
        <v>39607</v>
      </c>
      <c r="D3084" s="5">
        <v>88.5</v>
      </c>
      <c r="E3084" s="8">
        <v>40841</v>
      </c>
      <c r="F3084" s="5">
        <v>76.122</v>
      </c>
      <c r="G3084" s="8">
        <v>40841</v>
      </c>
      <c r="H3084" s="5">
        <v>-1.766</v>
      </c>
      <c r="I3084" s="8">
        <v>40841</v>
      </c>
      <c r="J3084" s="5">
        <v>99.92</v>
      </c>
      <c r="K3084" s="8">
        <v>40841</v>
      </c>
      <c r="L3084" s="5">
        <v>32.22</v>
      </c>
      <c r="M3084" s="8">
        <v>39607</v>
      </c>
      <c r="N3084" s="5">
        <v>139.6</v>
      </c>
      <c r="O3084" s="8">
        <v>40841</v>
      </c>
      <c r="P3084" s="5">
        <v>-161</v>
      </c>
    </row>
    <row r="3085" spans="1:16" x14ac:dyDescent="0.2">
      <c r="A3085" s="8">
        <v>40842</v>
      </c>
      <c r="B3085" s="5">
        <v>14.9</v>
      </c>
      <c r="C3085" s="8">
        <v>39608</v>
      </c>
      <c r="D3085" s="5">
        <v>64.459999999999994</v>
      </c>
      <c r="E3085" s="8">
        <v>40842</v>
      </c>
      <c r="F3085" s="5">
        <v>76.245999999999995</v>
      </c>
      <c r="G3085" s="8">
        <v>40842</v>
      </c>
      <c r="H3085" s="5">
        <v>-1.59</v>
      </c>
      <c r="I3085" s="8">
        <v>40842</v>
      </c>
      <c r="J3085" s="5">
        <v>99.84</v>
      </c>
      <c r="K3085" s="8">
        <v>40842</v>
      </c>
      <c r="L3085" s="5">
        <v>29.86</v>
      </c>
      <c r="M3085" s="8">
        <v>39608</v>
      </c>
      <c r="N3085" s="5">
        <v>151</v>
      </c>
      <c r="O3085" s="8">
        <v>40842</v>
      </c>
      <c r="P3085" s="5">
        <v>-156</v>
      </c>
    </row>
    <row r="3086" spans="1:16" x14ac:dyDescent="0.2">
      <c r="A3086" s="8">
        <v>40843</v>
      </c>
      <c r="B3086" s="5">
        <v>15.2</v>
      </c>
      <c r="C3086" s="8">
        <v>39609</v>
      </c>
      <c r="D3086" s="5">
        <v>99.68</v>
      </c>
      <c r="E3086" s="8">
        <v>40843</v>
      </c>
      <c r="F3086" s="5">
        <v>74.879000000000005</v>
      </c>
      <c r="G3086" s="8">
        <v>40843</v>
      </c>
      <c r="H3086" s="5">
        <v>-1.222</v>
      </c>
      <c r="I3086" s="8">
        <v>40843</v>
      </c>
      <c r="J3086" s="5">
        <v>99.62</v>
      </c>
      <c r="K3086" s="8">
        <v>40843</v>
      </c>
      <c r="L3086" s="5">
        <v>25.46</v>
      </c>
      <c r="M3086" s="8">
        <v>39609</v>
      </c>
      <c r="N3086" s="5">
        <v>149.6</v>
      </c>
      <c r="O3086" s="8">
        <v>40843</v>
      </c>
      <c r="P3086" s="5">
        <v>-146.30000000000001</v>
      </c>
    </row>
    <row r="3087" spans="1:16" x14ac:dyDescent="0.2">
      <c r="A3087" s="8">
        <v>40844</v>
      </c>
      <c r="B3087" s="5">
        <v>17.8</v>
      </c>
      <c r="C3087" s="8">
        <v>39610</v>
      </c>
      <c r="D3087" s="5">
        <v>83.44</v>
      </c>
      <c r="E3087" s="8">
        <v>40844</v>
      </c>
      <c r="F3087" s="5">
        <v>75.066999999999993</v>
      </c>
      <c r="G3087" s="8">
        <v>40844</v>
      </c>
      <c r="H3087" s="5">
        <v>-1.228</v>
      </c>
      <c r="I3087" s="8">
        <v>40844</v>
      </c>
      <c r="J3087" s="5">
        <v>99.63</v>
      </c>
      <c r="K3087" s="8">
        <v>40844</v>
      </c>
      <c r="L3087" s="5">
        <v>24.53</v>
      </c>
      <c r="M3087" s="8">
        <v>39610</v>
      </c>
      <c r="N3087" s="5">
        <v>144.6</v>
      </c>
      <c r="O3087" s="8">
        <v>40844</v>
      </c>
      <c r="P3087" s="5">
        <v>-148.9</v>
      </c>
    </row>
    <row r="3088" spans="1:16" x14ac:dyDescent="0.2">
      <c r="A3088" s="8">
        <v>40847</v>
      </c>
      <c r="B3088" s="5">
        <v>18</v>
      </c>
      <c r="C3088" s="8">
        <v>39611</v>
      </c>
      <c r="D3088" s="5">
        <v>126.07</v>
      </c>
      <c r="E3088" s="8">
        <v>40847</v>
      </c>
      <c r="F3088" s="5">
        <v>76.165999999999997</v>
      </c>
      <c r="G3088" s="8">
        <v>40847</v>
      </c>
      <c r="H3088" s="5">
        <v>-1.665</v>
      </c>
      <c r="I3088" s="8">
        <v>40847</v>
      </c>
      <c r="J3088" s="5">
        <v>99.76</v>
      </c>
      <c r="K3088" s="8">
        <v>40847</v>
      </c>
      <c r="L3088" s="5">
        <v>29.96</v>
      </c>
      <c r="M3088" s="8">
        <v>39611</v>
      </c>
      <c r="N3088" s="5">
        <v>148.9</v>
      </c>
      <c r="O3088" s="8">
        <v>40847</v>
      </c>
      <c r="P3088" s="5">
        <v>-148.80000000000001</v>
      </c>
    </row>
    <row r="3089" spans="1:16" x14ac:dyDescent="0.2">
      <c r="A3089" s="8">
        <v>40848</v>
      </c>
      <c r="B3089" s="5">
        <v>14.5</v>
      </c>
      <c r="C3089" s="8">
        <v>39612</v>
      </c>
      <c r="D3089" s="5">
        <v>59.79</v>
      </c>
      <c r="E3089" s="8">
        <v>40848</v>
      </c>
      <c r="F3089" s="5">
        <v>77.260999999999996</v>
      </c>
      <c r="G3089" s="8">
        <v>40848</v>
      </c>
      <c r="H3089" s="5">
        <v>-1.925</v>
      </c>
      <c r="I3089" s="8">
        <v>40848</v>
      </c>
      <c r="J3089" s="5">
        <v>99.92</v>
      </c>
      <c r="K3089" s="8">
        <v>40848</v>
      </c>
      <c r="L3089" s="5">
        <v>34.770000000000003</v>
      </c>
      <c r="M3089" s="8">
        <v>39612</v>
      </c>
      <c r="N3089" s="5">
        <v>153.69999999999999</v>
      </c>
      <c r="O3089" s="8">
        <v>40848</v>
      </c>
      <c r="P3089" s="5">
        <v>-162.6</v>
      </c>
    </row>
    <row r="3090" spans="1:16" x14ac:dyDescent="0.2">
      <c r="A3090" s="8">
        <v>40849</v>
      </c>
      <c r="B3090" s="5">
        <v>14</v>
      </c>
      <c r="C3090" s="8">
        <v>39613</v>
      </c>
      <c r="D3090" s="5">
        <v>64.650000000000006</v>
      </c>
      <c r="E3090" s="8">
        <v>40849</v>
      </c>
      <c r="F3090" s="5">
        <v>77.016999999999996</v>
      </c>
      <c r="G3090" s="8">
        <v>40849</v>
      </c>
      <c r="H3090" s="5">
        <v>-1.8120000000000001</v>
      </c>
      <c r="I3090" s="8">
        <v>40849</v>
      </c>
      <c r="J3090" s="5">
        <v>99.81</v>
      </c>
      <c r="K3090" s="8">
        <v>40849</v>
      </c>
      <c r="L3090" s="5">
        <v>32.74</v>
      </c>
      <c r="M3090" s="8">
        <v>39613</v>
      </c>
      <c r="N3090" s="5">
        <v>153.69999999999999</v>
      </c>
      <c r="O3090" s="8">
        <v>40849</v>
      </c>
      <c r="P3090" s="5">
        <v>-166.2</v>
      </c>
    </row>
    <row r="3091" spans="1:16" x14ac:dyDescent="0.2">
      <c r="A3091" s="8">
        <v>40850</v>
      </c>
      <c r="B3091" s="5">
        <v>13.6</v>
      </c>
      <c r="C3091" s="8">
        <v>39614</v>
      </c>
      <c r="D3091" s="5">
        <v>92.88</v>
      </c>
      <c r="E3091" s="8">
        <v>40850</v>
      </c>
      <c r="F3091" s="5">
        <v>76.671999999999997</v>
      </c>
      <c r="G3091" s="8">
        <v>40850</v>
      </c>
      <c r="H3091" s="5">
        <v>-1.655</v>
      </c>
      <c r="I3091" s="8">
        <v>40850</v>
      </c>
      <c r="J3091" s="5">
        <v>99.7</v>
      </c>
      <c r="K3091" s="8">
        <v>40850</v>
      </c>
      <c r="L3091" s="5">
        <v>30.5</v>
      </c>
      <c r="M3091" s="8">
        <v>39614</v>
      </c>
      <c r="N3091" s="5">
        <v>153.69999999999999</v>
      </c>
      <c r="O3091" s="8">
        <v>40850</v>
      </c>
      <c r="P3091" s="5">
        <v>-167.2</v>
      </c>
    </row>
    <row r="3092" spans="1:16" x14ac:dyDescent="0.2">
      <c r="A3092" s="8">
        <v>40851</v>
      </c>
      <c r="B3092" s="5">
        <v>18.7</v>
      </c>
      <c r="C3092" s="8">
        <v>39615</v>
      </c>
      <c r="D3092" s="5">
        <v>82.24</v>
      </c>
      <c r="E3092" s="8">
        <v>40851</v>
      </c>
      <c r="F3092" s="5">
        <v>76.962000000000003</v>
      </c>
      <c r="G3092" s="8">
        <v>40851</v>
      </c>
      <c r="H3092" s="5">
        <v>-1.6759999999999999</v>
      </c>
      <c r="I3092" s="8">
        <v>40851</v>
      </c>
      <c r="J3092" s="5">
        <v>99.77</v>
      </c>
      <c r="K3092" s="8">
        <v>40851</v>
      </c>
      <c r="L3092" s="5">
        <v>30.16</v>
      </c>
      <c r="M3092" s="8">
        <v>39615</v>
      </c>
      <c r="N3092" s="5">
        <v>143.5</v>
      </c>
      <c r="O3092" s="8">
        <v>40851</v>
      </c>
      <c r="P3092" s="5">
        <v>-157.30000000000001</v>
      </c>
    </row>
    <row r="3093" spans="1:16" x14ac:dyDescent="0.2">
      <c r="A3093" s="8">
        <v>40854</v>
      </c>
      <c r="B3093" s="5">
        <v>21.6</v>
      </c>
      <c r="C3093" s="8">
        <v>39616</v>
      </c>
      <c r="D3093" s="5">
        <v>103.47</v>
      </c>
      <c r="E3093" s="8">
        <v>40854</v>
      </c>
      <c r="F3093" s="5">
        <v>76.962000000000003</v>
      </c>
      <c r="G3093" s="8">
        <v>40854</v>
      </c>
      <c r="H3093" s="5">
        <v>-1.6559999999999999</v>
      </c>
      <c r="I3093" s="8">
        <v>40854</v>
      </c>
      <c r="J3093" s="5">
        <v>99.73</v>
      </c>
      <c r="K3093" s="8">
        <v>40854</v>
      </c>
      <c r="L3093" s="5">
        <v>29.85</v>
      </c>
      <c r="M3093" s="8">
        <v>39616</v>
      </c>
      <c r="N3093" s="5">
        <v>142.19999999999999</v>
      </c>
      <c r="O3093" s="8">
        <v>40854</v>
      </c>
      <c r="P3093" s="5">
        <v>-148.4</v>
      </c>
    </row>
    <row r="3094" spans="1:16" x14ac:dyDescent="0.2">
      <c r="A3094" s="8">
        <v>40855</v>
      </c>
      <c r="B3094" s="5">
        <v>23.6</v>
      </c>
      <c r="C3094" s="8">
        <v>39617</v>
      </c>
      <c r="D3094" s="5">
        <v>58.83</v>
      </c>
      <c r="E3094" s="8">
        <v>40855</v>
      </c>
      <c r="F3094" s="5">
        <v>76.585999999999999</v>
      </c>
      <c r="G3094" s="8">
        <v>40855</v>
      </c>
      <c r="H3094" s="5">
        <v>-1.5249999999999999</v>
      </c>
      <c r="I3094" s="8">
        <v>40855</v>
      </c>
      <c r="J3094" s="5">
        <v>99.68</v>
      </c>
      <c r="K3094" s="8">
        <v>40855</v>
      </c>
      <c r="L3094" s="5">
        <v>27.48</v>
      </c>
      <c r="M3094" s="8">
        <v>39617</v>
      </c>
      <c r="N3094" s="5">
        <v>140.4</v>
      </c>
      <c r="O3094" s="8">
        <v>40855</v>
      </c>
      <c r="P3094" s="5">
        <v>-143.69999999999999</v>
      </c>
    </row>
    <row r="3095" spans="1:16" x14ac:dyDescent="0.2">
      <c r="A3095" s="8">
        <v>40856</v>
      </c>
      <c r="B3095" s="5">
        <v>24.3</v>
      </c>
      <c r="C3095" s="8">
        <v>39618</v>
      </c>
      <c r="D3095" s="5">
        <v>66.47</v>
      </c>
      <c r="E3095" s="8">
        <v>40856</v>
      </c>
      <c r="F3095" s="5">
        <v>77.926000000000002</v>
      </c>
      <c r="G3095" s="8">
        <v>40856</v>
      </c>
      <c r="H3095" s="5">
        <v>-2.0110000000000001</v>
      </c>
      <c r="I3095" s="8">
        <v>40856</v>
      </c>
      <c r="J3095" s="5">
        <v>99.94</v>
      </c>
      <c r="K3095" s="8">
        <v>40856</v>
      </c>
      <c r="L3095" s="5">
        <v>36.159999999999997</v>
      </c>
      <c r="M3095" s="8">
        <v>39618</v>
      </c>
      <c r="N3095" s="5">
        <v>136.80000000000001</v>
      </c>
      <c r="O3095" s="8">
        <v>40856</v>
      </c>
      <c r="P3095" s="5">
        <v>-140.4</v>
      </c>
    </row>
    <row r="3096" spans="1:16" x14ac:dyDescent="0.2">
      <c r="A3096" s="8">
        <v>40857</v>
      </c>
      <c r="B3096" s="5">
        <v>31.8</v>
      </c>
      <c r="C3096" s="8">
        <v>39619</v>
      </c>
      <c r="D3096" s="5">
        <v>53.68</v>
      </c>
      <c r="E3096" s="8">
        <v>40857</v>
      </c>
      <c r="F3096" s="5">
        <v>77.742999999999995</v>
      </c>
      <c r="G3096" s="8">
        <v>40857</v>
      </c>
      <c r="H3096" s="5">
        <v>-1.879</v>
      </c>
      <c r="I3096" s="8">
        <v>40857</v>
      </c>
      <c r="J3096" s="5">
        <v>99.92</v>
      </c>
      <c r="K3096" s="8">
        <v>40857</v>
      </c>
      <c r="L3096" s="5">
        <v>32.81</v>
      </c>
      <c r="M3096" s="8">
        <v>39619</v>
      </c>
      <c r="N3096" s="5">
        <v>137.80000000000001</v>
      </c>
      <c r="O3096" s="8">
        <v>40857</v>
      </c>
      <c r="P3096" s="5">
        <v>-132.19999999999999</v>
      </c>
    </row>
    <row r="3097" spans="1:16" x14ac:dyDescent="0.2">
      <c r="A3097" s="8">
        <v>40858</v>
      </c>
      <c r="B3097" s="5">
        <v>34.299999999999997</v>
      </c>
      <c r="C3097" s="8">
        <v>39620</v>
      </c>
      <c r="D3097" s="5">
        <v>66.23</v>
      </c>
      <c r="E3097" s="8">
        <v>40858</v>
      </c>
      <c r="F3097" s="5">
        <v>76.944999999999993</v>
      </c>
      <c r="G3097" s="8">
        <v>40858</v>
      </c>
      <c r="H3097" s="5">
        <v>-1.724</v>
      </c>
      <c r="I3097" s="8">
        <v>40858</v>
      </c>
      <c r="J3097" s="5">
        <v>99.79</v>
      </c>
      <c r="K3097" s="8">
        <v>40858</v>
      </c>
      <c r="L3097" s="5">
        <v>30.04</v>
      </c>
      <c r="M3097" s="8">
        <v>39620</v>
      </c>
      <c r="N3097" s="5">
        <v>137.80000000000001</v>
      </c>
      <c r="O3097" s="8">
        <v>40858</v>
      </c>
      <c r="P3097" s="5">
        <v>-132.5</v>
      </c>
    </row>
    <row r="3098" spans="1:16" x14ac:dyDescent="0.2">
      <c r="A3098" s="8">
        <v>40861</v>
      </c>
      <c r="B3098" s="5">
        <v>36.5</v>
      </c>
      <c r="C3098" s="8">
        <v>39621</v>
      </c>
      <c r="D3098" s="5">
        <v>142.38999999999999</v>
      </c>
      <c r="E3098" s="8">
        <v>40861</v>
      </c>
      <c r="F3098" s="5">
        <v>77.569000000000003</v>
      </c>
      <c r="G3098" s="8">
        <v>40861</v>
      </c>
      <c r="H3098" s="5">
        <v>-1.782</v>
      </c>
      <c r="I3098" s="8">
        <v>40861</v>
      </c>
      <c r="J3098" s="5">
        <v>99.87</v>
      </c>
      <c r="K3098" s="8">
        <v>40861</v>
      </c>
      <c r="L3098" s="5">
        <v>31.13</v>
      </c>
      <c r="M3098" s="8">
        <v>39621</v>
      </c>
      <c r="N3098" s="5">
        <v>137.80000000000001</v>
      </c>
      <c r="O3098" s="8">
        <v>40861</v>
      </c>
      <c r="P3098" s="5">
        <v>-126.1</v>
      </c>
    </row>
    <row r="3099" spans="1:16" x14ac:dyDescent="0.2">
      <c r="A3099" s="8">
        <v>40862</v>
      </c>
      <c r="B3099" s="5">
        <v>44.6</v>
      </c>
      <c r="C3099" s="8">
        <v>39622</v>
      </c>
      <c r="D3099" s="5">
        <v>171.46</v>
      </c>
      <c r="E3099" s="8">
        <v>40862</v>
      </c>
      <c r="F3099" s="5">
        <v>77.872</v>
      </c>
      <c r="G3099" s="8">
        <v>40862</v>
      </c>
      <c r="H3099" s="5">
        <v>-1.841</v>
      </c>
      <c r="I3099" s="8">
        <v>40862</v>
      </c>
      <c r="J3099" s="5">
        <v>99.88</v>
      </c>
      <c r="K3099" s="8">
        <v>40862</v>
      </c>
      <c r="L3099" s="5">
        <v>31.22</v>
      </c>
      <c r="M3099" s="8">
        <v>39622</v>
      </c>
      <c r="N3099" s="5">
        <v>136.69999999999999</v>
      </c>
      <c r="O3099" s="8">
        <v>40862</v>
      </c>
      <c r="P3099" s="5">
        <v>-122.4</v>
      </c>
    </row>
    <row r="3100" spans="1:16" x14ac:dyDescent="0.2">
      <c r="A3100" s="8">
        <v>40863</v>
      </c>
      <c r="B3100" s="5">
        <v>49.9</v>
      </c>
      <c r="C3100" s="8">
        <v>39623</v>
      </c>
      <c r="D3100" s="5">
        <v>135.63999999999999</v>
      </c>
      <c r="E3100" s="8">
        <v>40863</v>
      </c>
      <c r="F3100" s="5">
        <v>78.016000000000005</v>
      </c>
      <c r="G3100" s="8">
        <v>40863</v>
      </c>
      <c r="H3100" s="5">
        <v>-1.9890000000000001</v>
      </c>
      <c r="I3100" s="8">
        <v>40863</v>
      </c>
      <c r="J3100" s="5">
        <v>99.98</v>
      </c>
      <c r="K3100" s="8">
        <v>40863</v>
      </c>
      <c r="L3100" s="5">
        <v>33.51</v>
      </c>
      <c r="M3100" s="8">
        <v>39623</v>
      </c>
      <c r="N3100" s="5">
        <v>134.80000000000001</v>
      </c>
      <c r="O3100" s="8">
        <v>40863</v>
      </c>
      <c r="P3100" s="5">
        <v>-115.5</v>
      </c>
    </row>
    <row r="3101" spans="1:16" x14ac:dyDescent="0.2">
      <c r="A3101" s="8">
        <v>40864</v>
      </c>
      <c r="B3101" s="5">
        <v>49.1</v>
      </c>
      <c r="C3101" s="8">
        <v>39624</v>
      </c>
      <c r="D3101" s="5">
        <v>126.57</v>
      </c>
      <c r="E3101" s="8">
        <v>40864</v>
      </c>
      <c r="F3101" s="5">
        <v>78.281999999999996</v>
      </c>
      <c r="G3101" s="8">
        <v>40864</v>
      </c>
      <c r="H3101" s="5">
        <v>-2.085</v>
      </c>
      <c r="I3101" s="8">
        <v>40864</v>
      </c>
      <c r="J3101" s="5">
        <v>100.08</v>
      </c>
      <c r="K3101" s="8">
        <v>40864</v>
      </c>
      <c r="L3101" s="5">
        <v>34.51</v>
      </c>
      <c r="M3101" s="8">
        <v>39624</v>
      </c>
      <c r="N3101" s="5">
        <v>129.80000000000001</v>
      </c>
      <c r="O3101" s="8">
        <v>40864</v>
      </c>
      <c r="P3101" s="5">
        <v>-111.9</v>
      </c>
    </row>
    <row r="3102" spans="1:16" x14ac:dyDescent="0.2">
      <c r="A3102" s="8">
        <v>40865</v>
      </c>
      <c r="B3102" s="5">
        <v>48.9</v>
      </c>
      <c r="C3102" s="8">
        <v>39625</v>
      </c>
      <c r="D3102" s="5">
        <v>84.23</v>
      </c>
      <c r="E3102" s="8">
        <v>40865</v>
      </c>
      <c r="F3102" s="5">
        <v>78.063999999999993</v>
      </c>
      <c r="G3102" s="8">
        <v>40865</v>
      </c>
      <c r="H3102" s="5">
        <v>-1.964</v>
      </c>
      <c r="I3102" s="8">
        <v>40865</v>
      </c>
      <c r="J3102" s="5">
        <v>100.08</v>
      </c>
      <c r="K3102" s="8">
        <v>40865</v>
      </c>
      <c r="L3102" s="5">
        <v>32</v>
      </c>
      <c r="M3102" s="8">
        <v>39625</v>
      </c>
      <c r="N3102" s="5">
        <v>133.69999999999999</v>
      </c>
      <c r="O3102" s="8">
        <v>40865</v>
      </c>
      <c r="P3102" s="5">
        <v>-109.9</v>
      </c>
    </row>
    <row r="3103" spans="1:16" x14ac:dyDescent="0.2">
      <c r="A3103" s="8">
        <v>40868</v>
      </c>
      <c r="B3103" s="5">
        <v>48.9</v>
      </c>
      <c r="C3103" s="8">
        <v>39626</v>
      </c>
      <c r="D3103" s="5">
        <v>42.74</v>
      </c>
      <c r="E3103" s="8">
        <v>40868</v>
      </c>
      <c r="F3103" s="5">
        <v>78.3</v>
      </c>
      <c r="G3103" s="8">
        <v>40868</v>
      </c>
      <c r="H3103" s="5">
        <v>-2.077</v>
      </c>
      <c r="I3103" s="8">
        <v>40868</v>
      </c>
      <c r="J3103" s="5">
        <v>100.22</v>
      </c>
      <c r="K3103" s="8">
        <v>40868</v>
      </c>
      <c r="L3103" s="5">
        <v>32.909999999999997</v>
      </c>
      <c r="M3103" s="8">
        <v>39626</v>
      </c>
      <c r="N3103" s="5">
        <v>132.5</v>
      </c>
      <c r="O3103" s="8">
        <v>40868</v>
      </c>
      <c r="P3103" s="5">
        <v>-102.8</v>
      </c>
    </row>
    <row r="3104" spans="1:16" x14ac:dyDescent="0.2">
      <c r="A3104" s="8">
        <v>40869</v>
      </c>
      <c r="B3104" s="5">
        <v>40.799999999999997</v>
      </c>
      <c r="C3104" s="8">
        <v>39627</v>
      </c>
      <c r="D3104" s="5">
        <v>51.98</v>
      </c>
      <c r="E3104" s="8">
        <v>40869</v>
      </c>
      <c r="F3104" s="5">
        <v>78.266000000000005</v>
      </c>
      <c r="G3104" s="8">
        <v>40869</v>
      </c>
      <c r="H3104" s="5">
        <v>-2.081</v>
      </c>
      <c r="I3104" s="8">
        <v>40869</v>
      </c>
      <c r="J3104" s="5">
        <v>100.24</v>
      </c>
      <c r="K3104" s="8">
        <v>40869</v>
      </c>
      <c r="L3104" s="5">
        <v>31.97</v>
      </c>
      <c r="M3104" s="8">
        <v>39627</v>
      </c>
      <c r="N3104" s="5">
        <v>132.5</v>
      </c>
      <c r="O3104" s="8">
        <v>40869</v>
      </c>
      <c r="P3104" s="5">
        <v>-101</v>
      </c>
    </row>
    <row r="3105" spans="1:16" x14ac:dyDescent="0.2">
      <c r="A3105" s="8">
        <v>40870</v>
      </c>
      <c r="B3105" s="5">
        <v>41.1</v>
      </c>
      <c r="C3105" s="8">
        <v>39628</v>
      </c>
      <c r="D3105" s="5">
        <v>122.11</v>
      </c>
      <c r="E3105" s="8">
        <v>40870</v>
      </c>
      <c r="F3105" s="5">
        <v>79.141000000000005</v>
      </c>
      <c r="G3105" s="8">
        <v>40870</v>
      </c>
      <c r="H3105" s="5">
        <v>-2.2349999999999999</v>
      </c>
      <c r="I3105" s="8">
        <v>40870</v>
      </c>
      <c r="J3105" s="5">
        <v>100.4</v>
      </c>
      <c r="K3105" s="8">
        <v>40870</v>
      </c>
      <c r="L3105" s="5">
        <v>33.979999999999997</v>
      </c>
      <c r="M3105" s="8">
        <v>39628</v>
      </c>
      <c r="N3105" s="5">
        <v>132.5</v>
      </c>
      <c r="O3105" s="8">
        <v>40870</v>
      </c>
      <c r="P3105" s="5">
        <v>-95.7</v>
      </c>
    </row>
    <row r="3106" spans="1:16" x14ac:dyDescent="0.2">
      <c r="A3106" s="8">
        <v>40871</v>
      </c>
      <c r="B3106" s="5">
        <v>41.1</v>
      </c>
      <c r="C3106" s="8">
        <v>39629</v>
      </c>
      <c r="D3106" s="5">
        <v>84.01</v>
      </c>
      <c r="E3106" s="8">
        <v>40871</v>
      </c>
      <c r="F3106" s="5">
        <v>79.141000000000005</v>
      </c>
      <c r="G3106" s="8">
        <v>40871</v>
      </c>
      <c r="H3106" s="5">
        <v>-2.242</v>
      </c>
      <c r="I3106" s="8">
        <v>40871</v>
      </c>
      <c r="J3106" s="5">
        <v>100.4</v>
      </c>
      <c r="K3106" s="8">
        <v>40871</v>
      </c>
      <c r="L3106" s="5">
        <v>33.979999999999997</v>
      </c>
      <c r="M3106" s="8">
        <v>39629</v>
      </c>
      <c r="N3106" s="5">
        <v>126</v>
      </c>
      <c r="O3106" s="8">
        <v>40871</v>
      </c>
      <c r="P3106" s="5">
        <v>-93.4</v>
      </c>
    </row>
    <row r="3107" spans="1:16" x14ac:dyDescent="0.2">
      <c r="A3107" s="8">
        <v>40872</v>
      </c>
      <c r="B3107" s="5">
        <v>41.1</v>
      </c>
      <c r="C3107" s="8">
        <v>39630</v>
      </c>
      <c r="D3107" s="5">
        <v>145.72999999999999</v>
      </c>
      <c r="E3107" s="8">
        <v>40872</v>
      </c>
      <c r="F3107" s="5">
        <v>79.686000000000007</v>
      </c>
      <c r="G3107" s="8">
        <v>40872</v>
      </c>
      <c r="H3107" s="5">
        <v>-2.2200000000000002</v>
      </c>
      <c r="I3107" s="8">
        <v>40872</v>
      </c>
      <c r="J3107" s="5">
        <v>100.44</v>
      </c>
      <c r="K3107" s="8">
        <v>40872</v>
      </c>
      <c r="L3107" s="5">
        <v>34.47</v>
      </c>
      <c r="M3107" s="8">
        <v>39630</v>
      </c>
      <c r="N3107" s="5">
        <v>128.5</v>
      </c>
      <c r="O3107" s="8">
        <v>40872</v>
      </c>
      <c r="P3107" s="5">
        <v>-90.8</v>
      </c>
    </row>
    <row r="3108" spans="1:16" x14ac:dyDescent="0.2">
      <c r="A3108" s="8">
        <v>40875</v>
      </c>
      <c r="B3108" s="5">
        <v>40.5</v>
      </c>
      <c r="C3108" s="8">
        <v>39631</v>
      </c>
      <c r="D3108" s="5">
        <v>72.47</v>
      </c>
      <c r="E3108" s="8">
        <v>40875</v>
      </c>
      <c r="F3108" s="5">
        <v>79.263000000000005</v>
      </c>
      <c r="G3108" s="8">
        <v>40875</v>
      </c>
      <c r="H3108" s="5">
        <v>-2.1110000000000002</v>
      </c>
      <c r="I3108" s="8">
        <v>40875</v>
      </c>
      <c r="J3108" s="5">
        <v>100.29</v>
      </c>
      <c r="K3108" s="8">
        <v>40875</v>
      </c>
      <c r="L3108" s="5">
        <v>32.130000000000003</v>
      </c>
      <c r="M3108" s="8">
        <v>39631</v>
      </c>
      <c r="N3108" s="5">
        <v>133.1</v>
      </c>
      <c r="O3108" s="8">
        <v>40875</v>
      </c>
      <c r="P3108" s="5">
        <v>-78.7</v>
      </c>
    </row>
    <row r="3109" spans="1:16" x14ac:dyDescent="0.2">
      <c r="A3109" s="8">
        <v>40876</v>
      </c>
      <c r="B3109" s="5">
        <v>51.4</v>
      </c>
      <c r="C3109" s="8">
        <v>39632</v>
      </c>
      <c r="D3109" s="5">
        <v>77.92</v>
      </c>
      <c r="E3109" s="8">
        <v>40876</v>
      </c>
      <c r="F3109" s="5">
        <v>79.007000000000005</v>
      </c>
      <c r="G3109" s="8">
        <v>40876</v>
      </c>
      <c r="H3109" s="5">
        <v>-2.0449999999999999</v>
      </c>
      <c r="I3109" s="8">
        <v>40876</v>
      </c>
      <c r="J3109" s="5">
        <v>100.27</v>
      </c>
      <c r="K3109" s="8">
        <v>40876</v>
      </c>
      <c r="L3109" s="5">
        <v>30.64</v>
      </c>
      <c r="M3109" s="8">
        <v>39632</v>
      </c>
      <c r="N3109" s="5">
        <v>125.1</v>
      </c>
      <c r="O3109" s="8">
        <v>40876</v>
      </c>
      <c r="P3109" s="5">
        <v>-75.7</v>
      </c>
    </row>
    <row r="3110" spans="1:16" x14ac:dyDescent="0.2">
      <c r="A3110" s="8">
        <v>40877</v>
      </c>
      <c r="B3110" s="5">
        <v>61.8</v>
      </c>
      <c r="C3110" s="8">
        <v>39633</v>
      </c>
      <c r="D3110" s="5">
        <v>139.91</v>
      </c>
      <c r="E3110" s="8">
        <v>40877</v>
      </c>
      <c r="F3110" s="5">
        <v>78.384</v>
      </c>
      <c r="G3110" s="8">
        <v>40877</v>
      </c>
      <c r="H3110" s="5">
        <v>-1.85</v>
      </c>
      <c r="I3110" s="8">
        <v>40877</v>
      </c>
      <c r="J3110" s="5">
        <v>100.03</v>
      </c>
      <c r="K3110" s="8">
        <v>40877</v>
      </c>
      <c r="L3110" s="5">
        <v>27.8</v>
      </c>
      <c r="M3110" s="8">
        <v>39633</v>
      </c>
      <c r="N3110" s="5">
        <v>125.1</v>
      </c>
      <c r="O3110" s="8">
        <v>40877</v>
      </c>
      <c r="P3110" s="5">
        <v>-70.8</v>
      </c>
    </row>
    <row r="3111" spans="1:16" x14ac:dyDescent="0.2">
      <c r="A3111" s="8">
        <v>40878</v>
      </c>
      <c r="B3111" s="5">
        <v>61.9</v>
      </c>
      <c r="C3111" s="8">
        <v>39634</v>
      </c>
      <c r="D3111" s="5">
        <v>107.46</v>
      </c>
      <c r="E3111" s="8">
        <v>40878</v>
      </c>
      <c r="F3111" s="5">
        <v>78.328000000000003</v>
      </c>
      <c r="G3111" s="8">
        <v>40878</v>
      </c>
      <c r="H3111" s="5">
        <v>-1.8360000000000001</v>
      </c>
      <c r="I3111" s="8">
        <v>40878</v>
      </c>
      <c r="J3111" s="5">
        <v>100.06</v>
      </c>
      <c r="K3111" s="8">
        <v>40878</v>
      </c>
      <c r="L3111" s="5">
        <v>27.41</v>
      </c>
      <c r="M3111" s="8">
        <v>39634</v>
      </c>
      <c r="N3111" s="5">
        <v>125.1</v>
      </c>
      <c r="O3111" s="8">
        <v>40878</v>
      </c>
      <c r="P3111" s="5">
        <v>-76.400000000000006</v>
      </c>
    </row>
    <row r="3112" spans="1:16" x14ac:dyDescent="0.2">
      <c r="A3112" s="8">
        <v>40879</v>
      </c>
      <c r="B3112" s="5">
        <v>85.7</v>
      </c>
      <c r="C3112" s="8">
        <v>39635</v>
      </c>
      <c r="D3112" s="5">
        <v>154.49</v>
      </c>
      <c r="E3112" s="8">
        <v>40879</v>
      </c>
      <c r="F3112" s="5">
        <v>78.625</v>
      </c>
      <c r="G3112" s="8">
        <v>40879</v>
      </c>
      <c r="H3112" s="5">
        <v>-1.841</v>
      </c>
      <c r="I3112" s="8">
        <v>40879</v>
      </c>
      <c r="J3112" s="5">
        <v>100.06</v>
      </c>
      <c r="K3112" s="8">
        <v>40879</v>
      </c>
      <c r="L3112" s="5">
        <v>27.52</v>
      </c>
      <c r="M3112" s="8">
        <v>39635</v>
      </c>
      <c r="N3112" s="5">
        <v>125.1</v>
      </c>
      <c r="O3112" s="8">
        <v>40879</v>
      </c>
      <c r="P3112" s="5">
        <v>-38.799999999999997</v>
      </c>
    </row>
    <row r="3113" spans="1:16" x14ac:dyDescent="0.2">
      <c r="A3113" s="8">
        <v>40882</v>
      </c>
      <c r="B3113" s="5">
        <v>77.2</v>
      </c>
      <c r="C3113" s="8">
        <v>39636</v>
      </c>
      <c r="D3113" s="5">
        <v>82.22</v>
      </c>
      <c r="E3113" s="8">
        <v>40882</v>
      </c>
      <c r="F3113" s="5">
        <v>78.569999999999993</v>
      </c>
      <c r="G3113" s="8">
        <v>40882</v>
      </c>
      <c r="H3113" s="5">
        <v>-1.823</v>
      </c>
      <c r="I3113" s="8">
        <v>40882</v>
      </c>
      <c r="J3113" s="5">
        <v>99.97</v>
      </c>
      <c r="K3113" s="8">
        <v>40882</v>
      </c>
      <c r="L3113" s="5">
        <v>27.84</v>
      </c>
      <c r="M3113" s="8">
        <v>39636</v>
      </c>
      <c r="N3113" s="5">
        <v>123</v>
      </c>
      <c r="O3113" s="8">
        <v>40882</v>
      </c>
      <c r="P3113" s="5">
        <v>-41.6</v>
      </c>
    </row>
    <row r="3114" spans="1:16" x14ac:dyDescent="0.2">
      <c r="A3114" s="8">
        <v>40883</v>
      </c>
      <c r="B3114" s="5">
        <v>75.099999999999994</v>
      </c>
      <c r="C3114" s="8">
        <v>39637</v>
      </c>
      <c r="D3114" s="5">
        <v>223.53</v>
      </c>
      <c r="E3114" s="8">
        <v>40883</v>
      </c>
      <c r="F3114" s="5">
        <v>78.498999999999995</v>
      </c>
      <c r="G3114" s="8">
        <v>40883</v>
      </c>
      <c r="H3114" s="5">
        <v>-1.7829999999999999</v>
      </c>
      <c r="I3114" s="8">
        <v>40883</v>
      </c>
      <c r="J3114" s="5">
        <v>99.95</v>
      </c>
      <c r="K3114" s="8">
        <v>40883</v>
      </c>
      <c r="L3114" s="5">
        <v>28.13</v>
      </c>
      <c r="M3114" s="8">
        <v>39637</v>
      </c>
      <c r="N3114" s="5">
        <v>118.9</v>
      </c>
      <c r="O3114" s="8">
        <v>40883</v>
      </c>
      <c r="P3114" s="5">
        <v>-40.4</v>
      </c>
    </row>
    <row r="3115" spans="1:16" x14ac:dyDescent="0.2">
      <c r="A3115" s="8">
        <v>40884</v>
      </c>
      <c r="B3115" s="5">
        <v>74.900000000000006</v>
      </c>
      <c r="C3115" s="8">
        <v>39638</v>
      </c>
      <c r="D3115" s="5">
        <v>131.56</v>
      </c>
      <c r="E3115" s="8">
        <v>40884</v>
      </c>
      <c r="F3115" s="5">
        <v>78.484999999999999</v>
      </c>
      <c r="G3115" s="8">
        <v>40884</v>
      </c>
      <c r="H3115" s="5">
        <v>-1.8169999999999999</v>
      </c>
      <c r="I3115" s="8">
        <v>40884</v>
      </c>
      <c r="J3115" s="5">
        <v>99.95</v>
      </c>
      <c r="K3115" s="8">
        <v>40884</v>
      </c>
      <c r="L3115" s="5">
        <v>28.67</v>
      </c>
      <c r="M3115" s="8">
        <v>39638</v>
      </c>
      <c r="N3115" s="5">
        <v>116.1</v>
      </c>
      <c r="O3115" s="8">
        <v>40884</v>
      </c>
      <c r="P3115" s="5">
        <v>-39.1</v>
      </c>
    </row>
    <row r="3116" spans="1:16" x14ac:dyDescent="0.2">
      <c r="A3116" s="8">
        <v>40885</v>
      </c>
      <c r="B3116" s="5">
        <v>76.099999999999994</v>
      </c>
      <c r="C3116" s="8">
        <v>39639</v>
      </c>
      <c r="D3116" s="5">
        <v>53.88</v>
      </c>
      <c r="E3116" s="8">
        <v>40885</v>
      </c>
      <c r="F3116" s="5">
        <v>78.831999999999994</v>
      </c>
      <c r="G3116" s="8">
        <v>40885</v>
      </c>
      <c r="H3116" s="5">
        <v>-1.956</v>
      </c>
      <c r="I3116" s="8">
        <v>40885</v>
      </c>
      <c r="J3116" s="5">
        <v>100.08</v>
      </c>
      <c r="K3116" s="8">
        <v>40885</v>
      </c>
      <c r="L3116" s="5">
        <v>30.59</v>
      </c>
      <c r="M3116" s="8">
        <v>39639</v>
      </c>
      <c r="N3116" s="5">
        <v>118.7</v>
      </c>
      <c r="O3116" s="8">
        <v>40885</v>
      </c>
      <c r="P3116" s="5">
        <v>-34.6</v>
      </c>
    </row>
    <row r="3117" spans="1:16" x14ac:dyDescent="0.2">
      <c r="A3117" s="8">
        <v>40886</v>
      </c>
      <c r="B3117" s="5">
        <v>78</v>
      </c>
      <c r="C3117" s="8">
        <v>39640</v>
      </c>
      <c r="D3117" s="5">
        <v>107.95</v>
      </c>
      <c r="E3117" s="8">
        <v>40886</v>
      </c>
      <c r="F3117" s="5">
        <v>78.632000000000005</v>
      </c>
      <c r="G3117" s="8">
        <v>40886</v>
      </c>
      <c r="H3117" s="5">
        <v>-1.7010000000000001</v>
      </c>
      <c r="I3117" s="8">
        <v>40886</v>
      </c>
      <c r="J3117" s="5">
        <v>100</v>
      </c>
      <c r="K3117" s="8">
        <v>40886</v>
      </c>
      <c r="L3117" s="5">
        <v>26.38</v>
      </c>
      <c r="M3117" s="8">
        <v>39640</v>
      </c>
      <c r="N3117" s="5">
        <v>129.19999999999999</v>
      </c>
      <c r="O3117" s="8">
        <v>40886</v>
      </c>
      <c r="P3117" s="5">
        <v>-29.8</v>
      </c>
    </row>
    <row r="3118" spans="1:16" x14ac:dyDescent="0.2">
      <c r="A3118" s="8">
        <v>40889</v>
      </c>
      <c r="B3118" s="5">
        <v>77.8</v>
      </c>
      <c r="C3118" s="8">
        <v>39641</v>
      </c>
      <c r="D3118" s="5">
        <v>82.8</v>
      </c>
      <c r="E3118" s="8">
        <v>40889</v>
      </c>
      <c r="F3118" s="5">
        <v>79.534000000000006</v>
      </c>
      <c r="G3118" s="8">
        <v>40889</v>
      </c>
      <c r="H3118" s="5">
        <v>-1.722</v>
      </c>
      <c r="I3118" s="8">
        <v>40889</v>
      </c>
      <c r="J3118" s="5">
        <v>100.13</v>
      </c>
      <c r="K3118" s="8">
        <v>40889</v>
      </c>
      <c r="L3118" s="5">
        <v>25.67</v>
      </c>
      <c r="M3118" s="8">
        <v>39641</v>
      </c>
      <c r="N3118" s="5">
        <v>129.19999999999999</v>
      </c>
      <c r="O3118" s="8">
        <v>40889</v>
      </c>
      <c r="P3118" s="5">
        <v>-21.8</v>
      </c>
    </row>
    <row r="3119" spans="1:16" x14ac:dyDescent="0.2">
      <c r="A3119" s="8">
        <v>40890</v>
      </c>
      <c r="B3119" s="5">
        <v>75</v>
      </c>
      <c r="C3119" s="8">
        <v>39642</v>
      </c>
      <c r="D3119" s="5">
        <v>61.29</v>
      </c>
      <c r="E3119" s="8">
        <v>40890</v>
      </c>
      <c r="F3119" s="5">
        <v>80.242000000000004</v>
      </c>
      <c r="G3119" s="8">
        <v>40890</v>
      </c>
      <c r="H3119" s="5">
        <v>-1.7430000000000001</v>
      </c>
      <c r="I3119" s="8">
        <v>40890</v>
      </c>
      <c r="J3119" s="5">
        <v>100.19</v>
      </c>
      <c r="K3119" s="8">
        <v>40890</v>
      </c>
      <c r="L3119" s="5">
        <v>25.41</v>
      </c>
      <c r="M3119" s="8">
        <v>39642</v>
      </c>
      <c r="N3119" s="5">
        <v>129.19999999999999</v>
      </c>
      <c r="O3119" s="8">
        <v>40890</v>
      </c>
      <c r="P3119" s="5">
        <v>-22.6</v>
      </c>
    </row>
    <row r="3120" spans="1:16" x14ac:dyDescent="0.2">
      <c r="A3120" s="8">
        <v>40891</v>
      </c>
      <c r="B3120" s="5">
        <v>74.7</v>
      </c>
      <c r="C3120" s="8">
        <v>39643</v>
      </c>
      <c r="D3120" s="5">
        <v>49.1</v>
      </c>
      <c r="E3120" s="8">
        <v>40891</v>
      </c>
      <c r="F3120" s="5">
        <v>80.588999999999999</v>
      </c>
      <c r="G3120" s="8">
        <v>40891</v>
      </c>
      <c r="H3120" s="5">
        <v>-1.84</v>
      </c>
      <c r="I3120" s="8">
        <v>40891</v>
      </c>
      <c r="J3120" s="5">
        <v>100.25</v>
      </c>
      <c r="K3120" s="8">
        <v>40891</v>
      </c>
      <c r="L3120" s="5">
        <v>26.04</v>
      </c>
      <c r="M3120" s="8">
        <v>39643</v>
      </c>
      <c r="N3120" s="5">
        <v>126</v>
      </c>
      <c r="O3120" s="8">
        <v>40891</v>
      </c>
      <c r="P3120" s="5">
        <v>-20.100000000000001</v>
      </c>
    </row>
    <row r="3121" spans="1:16" x14ac:dyDescent="0.2">
      <c r="A3121" s="8">
        <v>40892</v>
      </c>
      <c r="B3121" s="5">
        <v>71.900000000000006</v>
      </c>
      <c r="C3121" s="8">
        <v>39644</v>
      </c>
      <c r="D3121" s="5">
        <v>195.94</v>
      </c>
      <c r="E3121" s="8">
        <v>40892</v>
      </c>
      <c r="F3121" s="5">
        <v>80.320999999999998</v>
      </c>
      <c r="G3121" s="8">
        <v>40892</v>
      </c>
      <c r="H3121" s="5">
        <v>-1.819</v>
      </c>
      <c r="I3121" s="8">
        <v>40892</v>
      </c>
      <c r="J3121" s="5">
        <v>100.2</v>
      </c>
      <c r="K3121" s="8">
        <v>40892</v>
      </c>
      <c r="L3121" s="5">
        <v>25.11</v>
      </c>
      <c r="M3121" s="8">
        <v>39644</v>
      </c>
      <c r="N3121" s="5">
        <v>126</v>
      </c>
      <c r="O3121" s="8">
        <v>40892</v>
      </c>
      <c r="P3121" s="5">
        <v>-20.7</v>
      </c>
    </row>
    <row r="3122" spans="1:16" x14ac:dyDescent="0.2">
      <c r="A3122" s="8">
        <v>40893</v>
      </c>
      <c r="B3122" s="5">
        <v>75.5</v>
      </c>
      <c r="C3122" s="8">
        <v>39645</v>
      </c>
      <c r="D3122" s="5">
        <v>285.23</v>
      </c>
      <c r="E3122" s="8">
        <v>40893</v>
      </c>
      <c r="F3122" s="5">
        <v>80.256</v>
      </c>
      <c r="G3122" s="8">
        <v>40893</v>
      </c>
      <c r="H3122" s="5">
        <v>-1.8149999999999999</v>
      </c>
      <c r="I3122" s="8">
        <v>40893</v>
      </c>
      <c r="J3122" s="5">
        <v>100.17</v>
      </c>
      <c r="K3122" s="8">
        <v>40893</v>
      </c>
      <c r="L3122" s="5">
        <v>24.29</v>
      </c>
      <c r="M3122" s="8">
        <v>39645</v>
      </c>
      <c r="N3122" s="5">
        <v>123.4</v>
      </c>
      <c r="O3122" s="8">
        <v>40893</v>
      </c>
      <c r="P3122" s="5">
        <v>-18.899999999999999</v>
      </c>
    </row>
    <row r="3123" spans="1:16" x14ac:dyDescent="0.2">
      <c r="A3123" s="8">
        <v>40896</v>
      </c>
      <c r="B3123" s="5">
        <v>73.400000000000006</v>
      </c>
      <c r="C3123" s="8">
        <v>39646</v>
      </c>
      <c r="D3123" s="5">
        <v>77.94</v>
      </c>
      <c r="E3123" s="8">
        <v>40896</v>
      </c>
      <c r="F3123" s="5">
        <v>80.25</v>
      </c>
      <c r="G3123" s="8">
        <v>40896</v>
      </c>
      <c r="H3123" s="5">
        <v>-1.861</v>
      </c>
      <c r="I3123" s="8">
        <v>40896</v>
      </c>
      <c r="J3123" s="5">
        <v>100.21</v>
      </c>
      <c r="K3123" s="8">
        <v>40896</v>
      </c>
      <c r="L3123" s="5">
        <v>24.92</v>
      </c>
      <c r="M3123" s="8">
        <v>39646</v>
      </c>
      <c r="N3123" s="5">
        <v>129.4</v>
      </c>
      <c r="O3123" s="8">
        <v>40896</v>
      </c>
      <c r="P3123" s="5">
        <v>-16.2</v>
      </c>
    </row>
    <row r="3124" spans="1:16" x14ac:dyDescent="0.2">
      <c r="A3124" s="8">
        <v>40897</v>
      </c>
      <c r="B3124" s="5">
        <v>73.900000000000006</v>
      </c>
      <c r="C3124" s="8">
        <v>39647</v>
      </c>
      <c r="D3124" s="5">
        <v>82.75</v>
      </c>
      <c r="E3124" s="8">
        <v>40897</v>
      </c>
      <c r="F3124" s="5">
        <v>79.882000000000005</v>
      </c>
      <c r="G3124" s="8">
        <v>40897</v>
      </c>
      <c r="H3124" s="5">
        <v>-1.6910000000000001</v>
      </c>
      <c r="I3124" s="8">
        <v>40897</v>
      </c>
      <c r="J3124" s="5">
        <v>100.05</v>
      </c>
      <c r="K3124" s="8">
        <v>40897</v>
      </c>
      <c r="L3124" s="5">
        <v>23.22</v>
      </c>
      <c r="M3124" s="8">
        <v>39647</v>
      </c>
      <c r="N3124" s="5">
        <v>131</v>
      </c>
      <c r="O3124" s="8">
        <v>40897</v>
      </c>
      <c r="P3124" s="5">
        <v>-12.4</v>
      </c>
    </row>
    <row r="3125" spans="1:16" x14ac:dyDescent="0.2">
      <c r="A3125" s="8">
        <v>40898</v>
      </c>
      <c r="B3125" s="5">
        <v>70.5</v>
      </c>
      <c r="C3125" s="8">
        <v>39648</v>
      </c>
      <c r="D3125" s="5">
        <v>78.319999999999993</v>
      </c>
      <c r="E3125" s="8">
        <v>40898</v>
      </c>
      <c r="F3125" s="5">
        <v>80.022000000000006</v>
      </c>
      <c r="G3125" s="8">
        <v>40898</v>
      </c>
      <c r="H3125" s="5">
        <v>-1.599</v>
      </c>
      <c r="I3125" s="8">
        <v>40898</v>
      </c>
      <c r="J3125" s="5">
        <v>100.08</v>
      </c>
      <c r="K3125" s="8">
        <v>40898</v>
      </c>
      <c r="L3125" s="5">
        <v>21.43</v>
      </c>
      <c r="M3125" s="8">
        <v>39648</v>
      </c>
      <c r="N3125" s="5">
        <v>131</v>
      </c>
      <c r="O3125" s="8">
        <v>40898</v>
      </c>
      <c r="P3125" s="5">
        <v>-13.2</v>
      </c>
    </row>
    <row r="3126" spans="1:16" x14ac:dyDescent="0.2">
      <c r="A3126" s="8">
        <v>40899</v>
      </c>
      <c r="B3126" s="5">
        <v>69.400000000000006</v>
      </c>
      <c r="C3126" s="8">
        <v>39649</v>
      </c>
      <c r="D3126" s="5">
        <v>132.63</v>
      </c>
      <c r="E3126" s="8">
        <v>40899</v>
      </c>
      <c r="F3126" s="5">
        <v>79.963999999999999</v>
      </c>
      <c r="G3126" s="8">
        <v>40899</v>
      </c>
      <c r="H3126" s="5">
        <v>-1.591</v>
      </c>
      <c r="I3126" s="8">
        <v>40899</v>
      </c>
      <c r="J3126" s="5">
        <v>100.05</v>
      </c>
      <c r="K3126" s="8">
        <v>40899</v>
      </c>
      <c r="L3126" s="5">
        <v>21.16</v>
      </c>
      <c r="M3126" s="8">
        <v>39649</v>
      </c>
      <c r="N3126" s="5">
        <v>131</v>
      </c>
      <c r="O3126" s="8">
        <v>40899</v>
      </c>
      <c r="P3126" s="5">
        <v>-10.4</v>
      </c>
    </row>
    <row r="3127" spans="1:16" x14ac:dyDescent="0.2">
      <c r="A3127" s="8">
        <v>40900</v>
      </c>
      <c r="B3127" s="5">
        <v>71.2</v>
      </c>
      <c r="C3127" s="8">
        <v>39650</v>
      </c>
      <c r="D3127" s="5">
        <v>86.14</v>
      </c>
      <c r="E3127" s="8">
        <v>40900</v>
      </c>
      <c r="F3127" s="5">
        <v>79.930000000000007</v>
      </c>
      <c r="G3127" s="8">
        <v>40900</v>
      </c>
      <c r="H3127" s="5">
        <v>-1.5269999999999999</v>
      </c>
      <c r="I3127" s="8">
        <v>40900</v>
      </c>
      <c r="J3127" s="5">
        <v>100.01</v>
      </c>
      <c r="K3127" s="8">
        <v>40900</v>
      </c>
      <c r="L3127" s="5">
        <v>20.73</v>
      </c>
      <c r="M3127" s="8">
        <v>39650</v>
      </c>
      <c r="N3127" s="5">
        <v>131.1</v>
      </c>
      <c r="O3127" s="8">
        <v>40900</v>
      </c>
      <c r="P3127" s="5">
        <v>-1.1000000000000001</v>
      </c>
    </row>
    <row r="3128" spans="1:16" x14ac:dyDescent="0.2">
      <c r="A3128" s="8">
        <v>40903</v>
      </c>
      <c r="B3128" s="5">
        <v>71.2</v>
      </c>
      <c r="C3128" s="8">
        <v>39651</v>
      </c>
      <c r="D3128" s="5">
        <v>61.37</v>
      </c>
      <c r="E3128" s="8">
        <v>40903</v>
      </c>
      <c r="F3128" s="5">
        <v>79.921000000000006</v>
      </c>
      <c r="G3128" s="8">
        <v>40903</v>
      </c>
      <c r="H3128" s="5">
        <v>-1.5269999999999999</v>
      </c>
      <c r="I3128" s="8">
        <v>40903</v>
      </c>
      <c r="J3128" s="5">
        <v>100.01</v>
      </c>
      <c r="K3128" s="8">
        <v>40903</v>
      </c>
      <c r="L3128" s="5">
        <v>20.73</v>
      </c>
      <c r="M3128" s="8">
        <v>39651</v>
      </c>
      <c r="N3128" s="5">
        <v>124.9</v>
      </c>
      <c r="O3128" s="8">
        <v>40903</v>
      </c>
      <c r="P3128" s="5">
        <v>-1.1000000000000001</v>
      </c>
    </row>
    <row r="3129" spans="1:16" x14ac:dyDescent="0.2">
      <c r="A3129" s="8">
        <v>40904</v>
      </c>
      <c r="B3129" s="5">
        <v>71.2</v>
      </c>
      <c r="C3129" s="8">
        <v>39652</v>
      </c>
      <c r="D3129" s="5">
        <v>123.09</v>
      </c>
      <c r="E3129" s="8">
        <v>40904</v>
      </c>
      <c r="F3129" s="5">
        <v>79.796999999999997</v>
      </c>
      <c r="G3129" s="8">
        <v>40904</v>
      </c>
      <c r="H3129" s="5">
        <v>-1.5669999999999999</v>
      </c>
      <c r="I3129" s="8">
        <v>40904</v>
      </c>
      <c r="J3129" s="5">
        <v>100.03</v>
      </c>
      <c r="K3129" s="8">
        <v>40904</v>
      </c>
      <c r="L3129" s="5">
        <v>21.91</v>
      </c>
      <c r="M3129" s="8">
        <v>39652</v>
      </c>
      <c r="N3129" s="5">
        <v>123.7</v>
      </c>
      <c r="O3129" s="8">
        <v>40904</v>
      </c>
      <c r="P3129" s="5">
        <v>17.8</v>
      </c>
    </row>
    <row r="3130" spans="1:16" x14ac:dyDescent="0.2">
      <c r="A3130" s="8">
        <v>40905</v>
      </c>
      <c r="B3130" s="5">
        <v>69.5</v>
      </c>
      <c r="C3130" s="8">
        <v>39653</v>
      </c>
      <c r="D3130" s="5">
        <v>81.760000000000005</v>
      </c>
      <c r="E3130" s="8">
        <v>40905</v>
      </c>
      <c r="F3130" s="5">
        <v>80.497</v>
      </c>
      <c r="G3130" s="8">
        <v>40905</v>
      </c>
      <c r="H3130" s="5">
        <v>-1.69</v>
      </c>
      <c r="I3130" s="8">
        <v>40905</v>
      </c>
      <c r="J3130" s="5">
        <v>100.1</v>
      </c>
      <c r="K3130" s="8">
        <v>40905</v>
      </c>
      <c r="L3130" s="5">
        <v>23.52</v>
      </c>
      <c r="M3130" s="8">
        <v>39653</v>
      </c>
      <c r="N3130" s="5">
        <v>123.8</v>
      </c>
      <c r="O3130" s="8">
        <v>40905</v>
      </c>
      <c r="P3130" s="5">
        <v>19.899999999999999</v>
      </c>
    </row>
    <row r="3131" spans="1:16" x14ac:dyDescent="0.2">
      <c r="A3131" s="8">
        <v>40906</v>
      </c>
      <c r="B3131" s="5">
        <v>69.400000000000006</v>
      </c>
      <c r="C3131" s="8">
        <v>39654</v>
      </c>
      <c r="D3131" s="5">
        <v>73.650000000000006</v>
      </c>
      <c r="E3131" s="8">
        <v>40906</v>
      </c>
      <c r="F3131" s="5">
        <v>80.486000000000004</v>
      </c>
      <c r="G3131" s="8">
        <v>40906</v>
      </c>
      <c r="H3131" s="5">
        <v>-1.637</v>
      </c>
      <c r="I3131" s="8">
        <v>40906</v>
      </c>
      <c r="J3131" s="5">
        <v>100.02</v>
      </c>
      <c r="K3131" s="8">
        <v>40906</v>
      </c>
      <c r="L3131" s="5">
        <v>22.65</v>
      </c>
      <c r="M3131" s="8">
        <v>39654</v>
      </c>
      <c r="N3131" s="5">
        <v>123.4</v>
      </c>
      <c r="O3131" s="8">
        <v>40906</v>
      </c>
      <c r="P3131" s="5">
        <v>22.7</v>
      </c>
    </row>
    <row r="3132" spans="1:16" x14ac:dyDescent="0.2">
      <c r="A3132" s="8">
        <v>40907</v>
      </c>
      <c r="B3132" s="5">
        <v>68.5</v>
      </c>
      <c r="C3132" s="8">
        <v>39655</v>
      </c>
      <c r="D3132" s="5">
        <v>65.19</v>
      </c>
      <c r="E3132" s="8">
        <v>40907</v>
      </c>
      <c r="F3132" s="5">
        <v>80.177999999999997</v>
      </c>
      <c r="G3132" s="8">
        <v>40907</v>
      </c>
      <c r="H3132" s="5">
        <v>-1.6919999999999999</v>
      </c>
      <c r="I3132" s="8">
        <v>40907</v>
      </c>
      <c r="J3132" s="5">
        <v>100.01</v>
      </c>
      <c r="K3132" s="8">
        <v>40907</v>
      </c>
      <c r="L3132" s="5">
        <v>23.4</v>
      </c>
      <c r="M3132" s="8">
        <v>39655</v>
      </c>
      <c r="N3132" s="5">
        <v>123.4</v>
      </c>
      <c r="O3132" s="8">
        <v>40907</v>
      </c>
      <c r="P3132" s="5">
        <v>23.9</v>
      </c>
    </row>
    <row r="3133" spans="1:16" x14ac:dyDescent="0.2">
      <c r="A3133" s="8">
        <v>40910</v>
      </c>
      <c r="B3133" s="5">
        <v>68.5</v>
      </c>
      <c r="C3133" s="8">
        <v>39656</v>
      </c>
      <c r="D3133" s="5">
        <v>75.569999999999993</v>
      </c>
      <c r="E3133" s="8">
        <v>40910</v>
      </c>
      <c r="F3133" s="5">
        <v>80.28</v>
      </c>
      <c r="G3133" s="8">
        <v>40910</v>
      </c>
      <c r="H3133" s="5">
        <v>-1.6890000000000001</v>
      </c>
      <c r="I3133" s="8">
        <v>40910</v>
      </c>
      <c r="J3133" s="5">
        <v>100.01</v>
      </c>
      <c r="K3133" s="8">
        <v>40910</v>
      </c>
      <c r="L3133" s="5">
        <v>23.4</v>
      </c>
      <c r="M3133" s="8">
        <v>39656</v>
      </c>
      <c r="N3133" s="5">
        <v>123.4</v>
      </c>
      <c r="O3133" s="8">
        <v>40910</v>
      </c>
      <c r="P3133" s="5">
        <v>23.9</v>
      </c>
    </row>
    <row r="3134" spans="1:16" x14ac:dyDescent="0.2">
      <c r="A3134" s="8">
        <v>40911</v>
      </c>
      <c r="B3134" s="5">
        <v>65</v>
      </c>
      <c r="C3134" s="8">
        <v>39657</v>
      </c>
      <c r="D3134" s="5">
        <v>43.06</v>
      </c>
      <c r="E3134" s="8">
        <v>40911</v>
      </c>
      <c r="F3134" s="5">
        <v>79.611000000000004</v>
      </c>
      <c r="G3134" s="8">
        <v>40911</v>
      </c>
      <c r="H3134" s="5">
        <v>-1.605</v>
      </c>
      <c r="I3134" s="8">
        <v>40911</v>
      </c>
      <c r="J3134" s="5">
        <v>99.88</v>
      </c>
      <c r="K3134" s="8">
        <v>40911</v>
      </c>
      <c r="L3134" s="5">
        <v>22.97</v>
      </c>
      <c r="M3134" s="8">
        <v>39657</v>
      </c>
      <c r="N3134" s="5">
        <v>122.7</v>
      </c>
      <c r="O3134" s="8">
        <v>40911</v>
      </c>
      <c r="P3134" s="5">
        <v>22.1</v>
      </c>
    </row>
    <row r="3135" spans="1:16" x14ac:dyDescent="0.2">
      <c r="A3135" s="8">
        <v>40912</v>
      </c>
      <c r="B3135" s="5">
        <v>63.6</v>
      </c>
      <c r="C3135" s="8">
        <v>39658</v>
      </c>
      <c r="D3135" s="5">
        <v>64.12</v>
      </c>
      <c r="E3135" s="8">
        <v>40912</v>
      </c>
      <c r="F3135" s="5">
        <v>80.129000000000005</v>
      </c>
      <c r="G3135" s="8">
        <v>40912</v>
      </c>
      <c r="H3135" s="5">
        <v>-1.5409999999999999</v>
      </c>
      <c r="I3135" s="8">
        <v>40912</v>
      </c>
      <c r="J3135" s="5">
        <v>99.92</v>
      </c>
      <c r="K3135" s="8">
        <v>40912</v>
      </c>
      <c r="L3135" s="5">
        <v>22.22</v>
      </c>
      <c r="M3135" s="8">
        <v>39658</v>
      </c>
      <c r="N3135" s="5">
        <v>121.3</v>
      </c>
      <c r="O3135" s="8">
        <v>40912</v>
      </c>
      <c r="P3135" s="5">
        <v>21</v>
      </c>
    </row>
    <row r="3136" spans="1:16" x14ac:dyDescent="0.2">
      <c r="A3136" s="8">
        <v>40913</v>
      </c>
      <c r="B3136" s="5">
        <v>73.400000000000006</v>
      </c>
      <c r="C3136" s="8">
        <v>39659</v>
      </c>
      <c r="D3136" s="5">
        <v>71.61</v>
      </c>
      <c r="E3136" s="8">
        <v>40913</v>
      </c>
      <c r="F3136" s="5">
        <v>80.936000000000007</v>
      </c>
      <c r="G3136" s="8">
        <v>40913</v>
      </c>
      <c r="H3136" s="5">
        <v>-1.482</v>
      </c>
      <c r="I3136" s="8">
        <v>40913</v>
      </c>
      <c r="J3136" s="5">
        <v>99.95</v>
      </c>
      <c r="K3136" s="8">
        <v>40913</v>
      </c>
      <c r="L3136" s="5">
        <v>21.48</v>
      </c>
      <c r="M3136" s="8">
        <v>39659</v>
      </c>
      <c r="N3136" s="5">
        <v>133.80000000000001</v>
      </c>
      <c r="O3136" s="8">
        <v>40913</v>
      </c>
      <c r="P3136" s="5">
        <v>32.4</v>
      </c>
    </row>
    <row r="3137" spans="1:16" x14ac:dyDescent="0.2">
      <c r="A3137" s="8">
        <v>40914</v>
      </c>
      <c r="B3137" s="5">
        <v>91.9</v>
      </c>
      <c r="C3137" s="8">
        <v>39660</v>
      </c>
      <c r="D3137" s="5">
        <v>65.510000000000005</v>
      </c>
      <c r="E3137" s="8">
        <v>40914</v>
      </c>
      <c r="F3137" s="5">
        <v>81.254000000000005</v>
      </c>
      <c r="G3137" s="8">
        <v>40914</v>
      </c>
      <c r="H3137" s="5">
        <v>-1.4510000000000001</v>
      </c>
      <c r="I3137" s="8">
        <v>40914</v>
      </c>
      <c r="J3137" s="5">
        <v>99.97</v>
      </c>
      <c r="K3137" s="8">
        <v>40914</v>
      </c>
      <c r="L3137" s="5">
        <v>20.63</v>
      </c>
      <c r="M3137" s="8">
        <v>39660</v>
      </c>
      <c r="N3137" s="5">
        <v>131.69999999999999</v>
      </c>
      <c r="O3137" s="8">
        <v>40914</v>
      </c>
      <c r="P3137" s="5">
        <v>79.3</v>
      </c>
    </row>
    <row r="3138" spans="1:16" x14ac:dyDescent="0.2">
      <c r="A3138" s="8">
        <v>40917</v>
      </c>
      <c r="B3138" s="5">
        <v>89.7</v>
      </c>
      <c r="C3138" s="8">
        <v>39661</v>
      </c>
      <c r="D3138" s="5">
        <v>79.099999999999994</v>
      </c>
      <c r="E3138" s="8">
        <v>40917</v>
      </c>
      <c r="F3138" s="5">
        <v>81.051000000000002</v>
      </c>
      <c r="G3138" s="8">
        <v>40917</v>
      </c>
      <c r="H3138" s="5">
        <v>-1.454</v>
      </c>
      <c r="I3138" s="8">
        <v>40917</v>
      </c>
      <c r="J3138" s="5">
        <v>99.95</v>
      </c>
      <c r="K3138" s="8">
        <v>40917</v>
      </c>
      <c r="L3138" s="5">
        <v>21.07</v>
      </c>
      <c r="M3138" s="8">
        <v>39661</v>
      </c>
      <c r="N3138" s="5">
        <v>118.3</v>
      </c>
      <c r="O3138" s="8">
        <v>40917</v>
      </c>
      <c r="P3138" s="5">
        <v>80.5</v>
      </c>
    </row>
    <row r="3139" spans="1:16" x14ac:dyDescent="0.2">
      <c r="A3139" s="8">
        <v>40918</v>
      </c>
      <c r="B3139" s="5">
        <v>88.8</v>
      </c>
      <c r="C3139" s="8">
        <v>39662</v>
      </c>
      <c r="D3139" s="5">
        <v>54.42</v>
      </c>
      <c r="E3139" s="8">
        <v>40918</v>
      </c>
      <c r="F3139" s="5">
        <v>80.805000000000007</v>
      </c>
      <c r="G3139" s="8">
        <v>40918</v>
      </c>
      <c r="H3139" s="5">
        <v>-1.3939999999999999</v>
      </c>
      <c r="I3139" s="8">
        <v>40918</v>
      </c>
      <c r="J3139" s="5">
        <v>99.88</v>
      </c>
      <c r="K3139" s="8">
        <v>40918</v>
      </c>
      <c r="L3139" s="5">
        <v>20.69</v>
      </c>
      <c r="M3139" s="8">
        <v>39662</v>
      </c>
      <c r="N3139" s="5">
        <v>118.3</v>
      </c>
      <c r="O3139" s="8">
        <v>40918</v>
      </c>
      <c r="P3139" s="5">
        <v>81.099999999999994</v>
      </c>
    </row>
    <row r="3140" spans="1:16" x14ac:dyDescent="0.2">
      <c r="A3140" s="8">
        <v>40919</v>
      </c>
      <c r="B3140" s="5">
        <v>87.8</v>
      </c>
      <c r="C3140" s="8">
        <v>39663</v>
      </c>
      <c r="D3140" s="5">
        <v>89.64</v>
      </c>
      <c r="E3140" s="8">
        <v>40919</v>
      </c>
      <c r="F3140" s="5">
        <v>81.350999999999999</v>
      </c>
      <c r="G3140" s="8">
        <v>40919</v>
      </c>
      <c r="H3140" s="5">
        <v>-1.42</v>
      </c>
      <c r="I3140" s="8">
        <v>40919</v>
      </c>
      <c r="J3140" s="5">
        <v>99.89</v>
      </c>
      <c r="K3140" s="8">
        <v>40919</v>
      </c>
      <c r="L3140" s="5">
        <v>21.05</v>
      </c>
      <c r="M3140" s="8">
        <v>39663</v>
      </c>
      <c r="N3140" s="5">
        <v>118.3</v>
      </c>
      <c r="O3140" s="8">
        <v>40919</v>
      </c>
      <c r="P3140" s="5">
        <v>82.2</v>
      </c>
    </row>
    <row r="3141" spans="1:16" x14ac:dyDescent="0.2">
      <c r="A3141" s="8">
        <v>40920</v>
      </c>
      <c r="B3141" s="5">
        <v>77.400000000000006</v>
      </c>
      <c r="C3141" s="8">
        <v>39664</v>
      </c>
      <c r="D3141" s="5">
        <v>79.260000000000005</v>
      </c>
      <c r="E3141" s="8">
        <v>40920</v>
      </c>
      <c r="F3141" s="5">
        <v>80.77</v>
      </c>
      <c r="G3141" s="8">
        <v>40920</v>
      </c>
      <c r="H3141" s="5">
        <v>-1.3480000000000001</v>
      </c>
      <c r="I3141" s="8">
        <v>40920</v>
      </c>
      <c r="J3141" s="5">
        <v>99.85</v>
      </c>
      <c r="K3141" s="8">
        <v>40920</v>
      </c>
      <c r="L3141" s="5">
        <v>20.47</v>
      </c>
      <c r="M3141" s="8">
        <v>39664</v>
      </c>
      <c r="N3141" s="5">
        <v>117.2</v>
      </c>
      <c r="O3141" s="8">
        <v>40920</v>
      </c>
      <c r="P3141" s="5">
        <v>74.2</v>
      </c>
    </row>
    <row r="3142" spans="1:16" x14ac:dyDescent="0.2">
      <c r="A3142" s="8">
        <v>40921</v>
      </c>
      <c r="B3142" s="5">
        <v>72.400000000000006</v>
      </c>
      <c r="C3142" s="8">
        <v>39665</v>
      </c>
      <c r="D3142" s="5">
        <v>73.11</v>
      </c>
      <c r="E3142" s="8">
        <v>40921</v>
      </c>
      <c r="F3142" s="5">
        <v>81.515000000000001</v>
      </c>
      <c r="G3142" s="8">
        <v>40921</v>
      </c>
      <c r="H3142" s="5">
        <v>-1.375</v>
      </c>
      <c r="I3142" s="8">
        <v>40921</v>
      </c>
      <c r="J3142" s="5">
        <v>99.9</v>
      </c>
      <c r="K3142" s="8">
        <v>40921</v>
      </c>
      <c r="L3142" s="5">
        <v>20.91</v>
      </c>
      <c r="M3142" s="8">
        <v>39665</v>
      </c>
      <c r="N3142" s="5">
        <v>110.3</v>
      </c>
      <c r="O3142" s="8">
        <v>40921</v>
      </c>
      <c r="P3142" s="5">
        <v>74.2</v>
      </c>
    </row>
    <row r="3143" spans="1:16" x14ac:dyDescent="0.2">
      <c r="A3143" s="8">
        <v>40924</v>
      </c>
      <c r="B3143" s="5">
        <v>69.3</v>
      </c>
      <c r="C3143" s="8">
        <v>39666</v>
      </c>
      <c r="D3143" s="5">
        <v>74.81</v>
      </c>
      <c r="E3143" s="8">
        <v>40924</v>
      </c>
      <c r="F3143" s="5">
        <v>81.515000000000001</v>
      </c>
      <c r="G3143" s="8">
        <v>40924</v>
      </c>
      <c r="H3143" s="5">
        <v>-1.373</v>
      </c>
      <c r="I3143" s="8">
        <v>40924</v>
      </c>
      <c r="J3143" s="5">
        <v>99.9</v>
      </c>
      <c r="K3143" s="8">
        <v>40924</v>
      </c>
      <c r="L3143" s="5">
        <v>20.91</v>
      </c>
      <c r="M3143" s="8">
        <v>39666</v>
      </c>
      <c r="N3143" s="5">
        <v>112.3</v>
      </c>
      <c r="O3143" s="8">
        <v>40924</v>
      </c>
      <c r="P3143" s="5">
        <v>75.099999999999994</v>
      </c>
    </row>
    <row r="3144" spans="1:16" x14ac:dyDescent="0.2">
      <c r="A3144" s="8">
        <v>40925</v>
      </c>
      <c r="B3144" s="5">
        <v>68.900000000000006</v>
      </c>
      <c r="C3144" s="8">
        <v>39667</v>
      </c>
      <c r="D3144" s="5">
        <v>39.49</v>
      </c>
      <c r="E3144" s="8">
        <v>40925</v>
      </c>
      <c r="F3144" s="5">
        <v>81.182000000000002</v>
      </c>
      <c r="G3144" s="8">
        <v>40925</v>
      </c>
      <c r="H3144" s="5">
        <v>-1.405</v>
      </c>
      <c r="I3144" s="8">
        <v>40925</v>
      </c>
      <c r="J3144" s="5">
        <v>99.84</v>
      </c>
      <c r="K3144" s="8">
        <v>40925</v>
      </c>
      <c r="L3144" s="5">
        <v>22.2</v>
      </c>
      <c r="M3144" s="8">
        <v>39667</v>
      </c>
      <c r="N3144" s="5">
        <v>118.8</v>
      </c>
      <c r="O3144" s="8">
        <v>40925</v>
      </c>
      <c r="P3144" s="5">
        <v>78</v>
      </c>
    </row>
    <row r="3145" spans="1:16" x14ac:dyDescent="0.2">
      <c r="A3145" s="8">
        <v>40926</v>
      </c>
      <c r="B3145" s="5">
        <v>69.900000000000006</v>
      </c>
      <c r="C3145" s="8">
        <v>39668</v>
      </c>
      <c r="D3145" s="5">
        <v>55.52</v>
      </c>
      <c r="E3145" s="8">
        <v>40926</v>
      </c>
      <c r="F3145" s="5">
        <v>80.608999999999995</v>
      </c>
      <c r="G3145" s="8">
        <v>40926</v>
      </c>
      <c r="H3145" s="5">
        <v>-1.306</v>
      </c>
      <c r="I3145" s="8">
        <v>40926</v>
      </c>
      <c r="J3145" s="5">
        <v>99.75</v>
      </c>
      <c r="K3145" s="8">
        <v>40926</v>
      </c>
      <c r="L3145" s="5">
        <v>20.89</v>
      </c>
      <c r="M3145" s="8">
        <v>39668</v>
      </c>
      <c r="N3145" s="5">
        <v>109.1</v>
      </c>
      <c r="O3145" s="8">
        <v>40926</v>
      </c>
      <c r="P3145" s="5">
        <v>81.7</v>
      </c>
    </row>
    <row r="3146" spans="1:16" x14ac:dyDescent="0.2">
      <c r="A3146" s="8">
        <v>40927</v>
      </c>
      <c r="B3146" s="5">
        <v>71.599999999999994</v>
      </c>
      <c r="C3146" s="8">
        <v>39669</v>
      </c>
      <c r="D3146" s="5">
        <v>66.14</v>
      </c>
      <c r="E3146" s="8">
        <v>40927</v>
      </c>
      <c r="F3146" s="5">
        <v>80.215999999999994</v>
      </c>
      <c r="G3146" s="8">
        <v>40927</v>
      </c>
      <c r="H3146" s="5">
        <v>-1.1919999999999999</v>
      </c>
      <c r="I3146" s="8">
        <v>40927</v>
      </c>
      <c r="J3146" s="5">
        <v>99.74</v>
      </c>
      <c r="K3146" s="8">
        <v>40927</v>
      </c>
      <c r="L3146" s="5">
        <v>19.87</v>
      </c>
      <c r="M3146" s="8">
        <v>39669</v>
      </c>
      <c r="N3146" s="5">
        <v>109.1</v>
      </c>
      <c r="O3146" s="8">
        <v>40927</v>
      </c>
      <c r="P3146" s="5">
        <v>86</v>
      </c>
    </row>
    <row r="3147" spans="1:16" x14ac:dyDescent="0.2">
      <c r="A3147" s="8">
        <v>40928</v>
      </c>
      <c r="B3147" s="5">
        <v>71.2</v>
      </c>
      <c r="C3147" s="8">
        <v>39670</v>
      </c>
      <c r="D3147" s="5">
        <v>32.29</v>
      </c>
      <c r="E3147" s="8">
        <v>40928</v>
      </c>
      <c r="F3147" s="5">
        <v>80.222999999999999</v>
      </c>
      <c r="G3147" s="8">
        <v>40928</v>
      </c>
      <c r="H3147" s="5">
        <v>-1.0920000000000001</v>
      </c>
      <c r="I3147" s="8">
        <v>40928</v>
      </c>
      <c r="J3147" s="5">
        <v>99.76</v>
      </c>
      <c r="K3147" s="8">
        <v>40928</v>
      </c>
      <c r="L3147" s="5">
        <v>18.28</v>
      </c>
      <c r="M3147" s="8">
        <v>39670</v>
      </c>
      <c r="N3147" s="5">
        <v>109.1</v>
      </c>
      <c r="O3147" s="8">
        <v>40928</v>
      </c>
      <c r="P3147" s="5">
        <v>85.5</v>
      </c>
    </row>
    <row r="3148" spans="1:16" x14ac:dyDescent="0.2">
      <c r="A3148" s="8">
        <v>40931</v>
      </c>
      <c r="B3148" s="5">
        <v>70.599999999999994</v>
      </c>
      <c r="C3148" s="8">
        <v>39671</v>
      </c>
      <c r="D3148" s="5">
        <v>86.48</v>
      </c>
      <c r="E3148" s="8">
        <v>40931</v>
      </c>
      <c r="F3148" s="5">
        <v>79.783000000000001</v>
      </c>
      <c r="G3148" s="8">
        <v>40931</v>
      </c>
      <c r="H3148" s="5">
        <v>-1.105</v>
      </c>
      <c r="I3148" s="8">
        <v>40931</v>
      </c>
      <c r="J3148" s="5">
        <v>99.76</v>
      </c>
      <c r="K3148" s="8">
        <v>40931</v>
      </c>
      <c r="L3148" s="5">
        <v>18.670000000000002</v>
      </c>
      <c r="M3148" s="8">
        <v>39671</v>
      </c>
      <c r="N3148" s="5">
        <v>107.4</v>
      </c>
      <c r="O3148" s="8">
        <v>40931</v>
      </c>
      <c r="P3148" s="5">
        <v>88.8</v>
      </c>
    </row>
    <row r="3149" spans="1:16" x14ac:dyDescent="0.2">
      <c r="A3149" s="8">
        <v>40932</v>
      </c>
      <c r="B3149" s="5">
        <v>69.900000000000006</v>
      </c>
      <c r="C3149" s="8">
        <v>39672</v>
      </c>
      <c r="D3149" s="5">
        <v>43.65</v>
      </c>
      <c r="E3149" s="8">
        <v>40932</v>
      </c>
      <c r="F3149" s="5">
        <v>79.867999999999995</v>
      </c>
      <c r="G3149" s="8">
        <v>40932</v>
      </c>
      <c r="H3149" s="5">
        <v>-1.0940000000000001</v>
      </c>
      <c r="I3149" s="8">
        <v>40932</v>
      </c>
      <c r="J3149" s="5">
        <v>99.78</v>
      </c>
      <c r="K3149" s="8">
        <v>40932</v>
      </c>
      <c r="L3149" s="5">
        <v>18.91</v>
      </c>
      <c r="M3149" s="8">
        <v>39672</v>
      </c>
      <c r="N3149" s="5">
        <v>110.9</v>
      </c>
      <c r="O3149" s="8">
        <v>40932</v>
      </c>
      <c r="P3149" s="5">
        <v>88.2</v>
      </c>
    </row>
    <row r="3150" spans="1:16" x14ac:dyDescent="0.2">
      <c r="A3150" s="8">
        <v>40933</v>
      </c>
      <c r="B3150" s="5">
        <v>69</v>
      </c>
      <c r="C3150" s="8">
        <v>39673</v>
      </c>
      <c r="D3150" s="5">
        <v>91.02</v>
      </c>
      <c r="E3150" s="8">
        <v>40933</v>
      </c>
      <c r="F3150" s="5">
        <v>79.578999999999994</v>
      </c>
      <c r="G3150" s="8">
        <v>40933</v>
      </c>
      <c r="H3150" s="5">
        <v>-1.0780000000000001</v>
      </c>
      <c r="I3150" s="8">
        <v>40933</v>
      </c>
      <c r="J3150" s="5">
        <v>99.71</v>
      </c>
      <c r="K3150" s="8">
        <v>40933</v>
      </c>
      <c r="L3150" s="5">
        <v>18.309999999999999</v>
      </c>
      <c r="M3150" s="8">
        <v>39673</v>
      </c>
      <c r="N3150" s="5">
        <v>112.3</v>
      </c>
      <c r="O3150" s="8">
        <v>40933</v>
      </c>
      <c r="P3150" s="5">
        <v>89.2</v>
      </c>
    </row>
    <row r="3151" spans="1:16" x14ac:dyDescent="0.2">
      <c r="A3151" s="8">
        <v>40934</v>
      </c>
      <c r="B3151" s="5">
        <v>68.599999999999994</v>
      </c>
      <c r="C3151" s="8">
        <v>39674</v>
      </c>
      <c r="D3151" s="5">
        <v>92.16</v>
      </c>
      <c r="E3151" s="8">
        <v>40934</v>
      </c>
      <c r="F3151" s="5">
        <v>79.394999999999996</v>
      </c>
      <c r="G3151" s="8">
        <v>40934</v>
      </c>
      <c r="H3151" s="5">
        <v>-1.093</v>
      </c>
      <c r="I3151" s="8">
        <v>40934</v>
      </c>
      <c r="J3151" s="5">
        <v>99.7</v>
      </c>
      <c r="K3151" s="8">
        <v>40934</v>
      </c>
      <c r="L3151" s="5">
        <v>18.57</v>
      </c>
      <c r="M3151" s="8">
        <v>39674</v>
      </c>
      <c r="N3151" s="5">
        <v>111.8</v>
      </c>
      <c r="O3151" s="8">
        <v>40934</v>
      </c>
      <c r="P3151" s="5">
        <v>97.2</v>
      </c>
    </row>
    <row r="3152" spans="1:16" x14ac:dyDescent="0.2">
      <c r="A3152" s="8">
        <v>40935</v>
      </c>
      <c r="B3152" s="5">
        <v>65.400000000000006</v>
      </c>
      <c r="C3152" s="8">
        <v>39675</v>
      </c>
      <c r="D3152" s="5">
        <v>86.8</v>
      </c>
      <c r="E3152" s="8">
        <v>40935</v>
      </c>
      <c r="F3152" s="5">
        <v>78.902000000000001</v>
      </c>
      <c r="G3152" s="8">
        <v>40935</v>
      </c>
      <c r="H3152" s="5">
        <v>-1.085</v>
      </c>
      <c r="I3152" s="8">
        <v>40935</v>
      </c>
      <c r="J3152" s="5">
        <v>99.67</v>
      </c>
      <c r="K3152" s="8">
        <v>40935</v>
      </c>
      <c r="L3152" s="5">
        <v>18.53</v>
      </c>
      <c r="M3152" s="8">
        <v>39675</v>
      </c>
      <c r="N3152" s="5">
        <v>112.1</v>
      </c>
      <c r="O3152" s="8">
        <v>40935</v>
      </c>
      <c r="P3152" s="5">
        <v>115.8</v>
      </c>
    </row>
    <row r="3153" spans="1:16" x14ac:dyDescent="0.2">
      <c r="A3153" s="8">
        <v>40938</v>
      </c>
      <c r="B3153" s="5">
        <v>63.5</v>
      </c>
      <c r="C3153" s="8">
        <v>39676</v>
      </c>
      <c r="D3153" s="5">
        <v>110.2</v>
      </c>
      <c r="E3153" s="8">
        <v>40938</v>
      </c>
      <c r="F3153" s="5">
        <v>79.167000000000002</v>
      </c>
      <c r="G3153" s="8">
        <v>40938</v>
      </c>
      <c r="H3153" s="5">
        <v>-1.123</v>
      </c>
      <c r="I3153" s="8">
        <v>40938</v>
      </c>
      <c r="J3153" s="5">
        <v>99.67</v>
      </c>
      <c r="K3153" s="8">
        <v>40938</v>
      </c>
      <c r="L3153" s="5">
        <v>19.399999999999999</v>
      </c>
      <c r="M3153" s="8">
        <v>39676</v>
      </c>
      <c r="N3153" s="5">
        <v>112.1</v>
      </c>
      <c r="O3153" s="8">
        <v>40938</v>
      </c>
      <c r="P3153" s="5">
        <v>118</v>
      </c>
    </row>
    <row r="3154" spans="1:16" x14ac:dyDescent="0.2">
      <c r="A3154" s="8">
        <v>40939</v>
      </c>
      <c r="B3154" s="5">
        <v>53.2</v>
      </c>
      <c r="C3154" s="8">
        <v>39677</v>
      </c>
      <c r="D3154" s="5">
        <v>90.91</v>
      </c>
      <c r="E3154" s="8">
        <v>40939</v>
      </c>
      <c r="F3154" s="5">
        <v>79.287999999999997</v>
      </c>
      <c r="G3154" s="8">
        <v>40939</v>
      </c>
      <c r="H3154" s="5">
        <v>-1.1240000000000001</v>
      </c>
      <c r="I3154" s="8">
        <v>40939</v>
      </c>
      <c r="J3154" s="5">
        <v>99.66</v>
      </c>
      <c r="K3154" s="8">
        <v>40939</v>
      </c>
      <c r="L3154" s="5">
        <v>19.440000000000001</v>
      </c>
      <c r="M3154" s="8">
        <v>39677</v>
      </c>
      <c r="N3154" s="5">
        <v>112.1</v>
      </c>
      <c r="O3154" s="8">
        <v>40939</v>
      </c>
      <c r="P3154" s="5">
        <v>118.1</v>
      </c>
    </row>
    <row r="3155" spans="1:16" x14ac:dyDescent="0.2">
      <c r="A3155" s="8">
        <v>40940</v>
      </c>
      <c r="B3155" s="5">
        <v>49.9</v>
      </c>
      <c r="C3155" s="8">
        <v>39678</v>
      </c>
      <c r="D3155" s="5">
        <v>70.39</v>
      </c>
      <c r="E3155" s="8">
        <v>40940</v>
      </c>
      <c r="F3155" s="5">
        <v>78.921999999999997</v>
      </c>
      <c r="G3155" s="8">
        <v>40940</v>
      </c>
      <c r="H3155" s="5">
        <v>-1.0369999999999999</v>
      </c>
      <c r="I3155" s="8">
        <v>40940</v>
      </c>
      <c r="J3155" s="5">
        <v>99.58</v>
      </c>
      <c r="K3155" s="8">
        <v>40940</v>
      </c>
      <c r="L3155" s="5">
        <v>18.55</v>
      </c>
      <c r="M3155" s="8">
        <v>39678</v>
      </c>
      <c r="N3155" s="5">
        <v>112.8</v>
      </c>
      <c r="O3155" s="8">
        <v>40940</v>
      </c>
      <c r="P3155" s="5">
        <v>114.1</v>
      </c>
    </row>
    <row r="3156" spans="1:16" x14ac:dyDescent="0.2">
      <c r="A3156" s="8">
        <v>40941</v>
      </c>
      <c r="B3156" s="5">
        <v>49.5</v>
      </c>
      <c r="C3156" s="8">
        <v>39679</v>
      </c>
      <c r="D3156" s="5">
        <v>65.92</v>
      </c>
      <c r="E3156" s="8">
        <v>40941</v>
      </c>
      <c r="F3156" s="5">
        <v>78.991</v>
      </c>
      <c r="G3156" s="8">
        <v>40941</v>
      </c>
      <c r="H3156" s="5">
        <v>-0.97299999999999998</v>
      </c>
      <c r="I3156" s="8">
        <v>40941</v>
      </c>
      <c r="J3156" s="5">
        <v>99.58</v>
      </c>
      <c r="K3156" s="8">
        <v>40941</v>
      </c>
      <c r="L3156" s="5">
        <v>17.98</v>
      </c>
      <c r="M3156" s="8">
        <v>39679</v>
      </c>
      <c r="N3156" s="5">
        <v>110.1</v>
      </c>
      <c r="O3156" s="8">
        <v>40941</v>
      </c>
      <c r="P3156" s="5">
        <v>117.2</v>
      </c>
    </row>
    <row r="3157" spans="1:16" x14ac:dyDescent="0.2">
      <c r="A3157" s="8">
        <v>40942</v>
      </c>
      <c r="B3157" s="5">
        <v>83.7</v>
      </c>
      <c r="C3157" s="8">
        <v>39680</v>
      </c>
      <c r="D3157" s="5">
        <v>50.12</v>
      </c>
      <c r="E3157" s="8">
        <v>40942</v>
      </c>
      <c r="F3157" s="5">
        <v>78.924000000000007</v>
      </c>
      <c r="G3157" s="8">
        <v>40942</v>
      </c>
      <c r="H3157" s="5">
        <v>-0.85699999999999998</v>
      </c>
      <c r="I3157" s="8">
        <v>40942</v>
      </c>
      <c r="J3157" s="5">
        <v>99.5</v>
      </c>
      <c r="K3157" s="8">
        <v>40942</v>
      </c>
      <c r="L3157" s="5">
        <v>17.100000000000001</v>
      </c>
      <c r="M3157" s="8">
        <v>39680</v>
      </c>
      <c r="N3157" s="5">
        <v>110.7</v>
      </c>
      <c r="O3157" s="8">
        <v>40942</v>
      </c>
      <c r="P3157" s="5">
        <v>181.1</v>
      </c>
    </row>
    <row r="3158" spans="1:16" x14ac:dyDescent="0.2">
      <c r="A3158" s="8">
        <v>40945</v>
      </c>
      <c r="B3158" s="5">
        <v>79.7</v>
      </c>
      <c r="C3158" s="8">
        <v>39681</v>
      </c>
      <c r="D3158" s="5">
        <v>51.6</v>
      </c>
      <c r="E3158" s="8">
        <v>40945</v>
      </c>
      <c r="F3158" s="5">
        <v>79.069000000000003</v>
      </c>
      <c r="G3158" s="8">
        <v>40945</v>
      </c>
      <c r="H3158" s="5">
        <v>-0.876</v>
      </c>
      <c r="I3158" s="8">
        <v>40945</v>
      </c>
      <c r="J3158" s="5">
        <v>99.53</v>
      </c>
      <c r="K3158" s="8">
        <v>40945</v>
      </c>
      <c r="L3158" s="5">
        <v>17.760000000000002</v>
      </c>
      <c r="M3158" s="8">
        <v>39681</v>
      </c>
      <c r="N3158" s="5">
        <v>109.4</v>
      </c>
      <c r="O3158" s="8">
        <v>40945</v>
      </c>
      <c r="P3158" s="5">
        <v>177.5</v>
      </c>
    </row>
    <row r="3159" spans="1:16" x14ac:dyDescent="0.2">
      <c r="A3159" s="8">
        <v>40946</v>
      </c>
      <c r="B3159" s="5">
        <v>77.599999999999994</v>
      </c>
      <c r="C3159" s="8">
        <v>39682</v>
      </c>
      <c r="D3159" s="5">
        <v>82.71</v>
      </c>
      <c r="E3159" s="8">
        <v>40946</v>
      </c>
      <c r="F3159" s="5">
        <v>78.575999999999993</v>
      </c>
      <c r="G3159" s="8">
        <v>40946</v>
      </c>
      <c r="H3159" s="5">
        <v>-0.81599999999999995</v>
      </c>
      <c r="I3159" s="8">
        <v>40946</v>
      </c>
      <c r="J3159" s="5">
        <v>99.51</v>
      </c>
      <c r="K3159" s="8">
        <v>40946</v>
      </c>
      <c r="L3159" s="5">
        <v>17.649999999999999</v>
      </c>
      <c r="M3159" s="8">
        <v>39682</v>
      </c>
      <c r="N3159" s="5">
        <v>109.8</v>
      </c>
      <c r="O3159" s="8">
        <v>40946</v>
      </c>
      <c r="P3159" s="5">
        <v>175.8</v>
      </c>
    </row>
    <row r="3160" spans="1:16" x14ac:dyDescent="0.2">
      <c r="A3160" s="8">
        <v>40947</v>
      </c>
      <c r="B3160" s="5">
        <v>76.400000000000006</v>
      </c>
      <c r="C3160" s="8">
        <v>39683</v>
      </c>
      <c r="D3160" s="5">
        <v>355.54</v>
      </c>
      <c r="E3160" s="8">
        <v>40947</v>
      </c>
      <c r="F3160" s="5">
        <v>78.641000000000005</v>
      </c>
      <c r="G3160" s="8">
        <v>40947</v>
      </c>
      <c r="H3160" s="5">
        <v>-0.80400000000000005</v>
      </c>
      <c r="I3160" s="8">
        <v>40947</v>
      </c>
      <c r="J3160" s="5">
        <v>99.5</v>
      </c>
      <c r="K3160" s="8">
        <v>40947</v>
      </c>
      <c r="L3160" s="5">
        <v>18.16</v>
      </c>
      <c r="M3160" s="8">
        <v>39683</v>
      </c>
      <c r="N3160" s="5">
        <v>109.8</v>
      </c>
      <c r="O3160" s="8">
        <v>40947</v>
      </c>
      <c r="P3160" s="5">
        <v>175.1</v>
      </c>
    </row>
    <row r="3161" spans="1:16" x14ac:dyDescent="0.2">
      <c r="A3161" s="8">
        <v>40948</v>
      </c>
      <c r="B3161" s="5">
        <v>76.599999999999994</v>
      </c>
      <c r="C3161" s="8">
        <v>39684</v>
      </c>
      <c r="D3161" s="5">
        <v>213.42</v>
      </c>
      <c r="E3161" s="8">
        <v>40948</v>
      </c>
      <c r="F3161" s="5">
        <v>78.566000000000003</v>
      </c>
      <c r="G3161" s="8">
        <v>40948</v>
      </c>
      <c r="H3161" s="5">
        <v>-0.753</v>
      </c>
      <c r="I3161" s="8">
        <v>40948</v>
      </c>
      <c r="J3161" s="5">
        <v>99.5</v>
      </c>
      <c r="K3161" s="8">
        <v>40948</v>
      </c>
      <c r="L3161" s="5">
        <v>18.63</v>
      </c>
      <c r="M3161" s="8">
        <v>39684</v>
      </c>
      <c r="N3161" s="5">
        <v>109.8</v>
      </c>
      <c r="O3161" s="8">
        <v>40948</v>
      </c>
      <c r="P3161" s="5">
        <v>178.8</v>
      </c>
    </row>
    <row r="3162" spans="1:16" x14ac:dyDescent="0.2">
      <c r="A3162" s="8">
        <v>40949</v>
      </c>
      <c r="B3162" s="5">
        <v>73.3</v>
      </c>
      <c r="C3162" s="8">
        <v>39685</v>
      </c>
      <c r="D3162" s="5">
        <v>87.11</v>
      </c>
      <c r="E3162" s="8">
        <v>40949</v>
      </c>
      <c r="F3162" s="5">
        <v>79.114000000000004</v>
      </c>
      <c r="G3162" s="8">
        <v>40949</v>
      </c>
      <c r="H3162" s="5">
        <v>-0.879</v>
      </c>
      <c r="I3162" s="8">
        <v>40949</v>
      </c>
      <c r="J3162" s="5">
        <v>99.56</v>
      </c>
      <c r="K3162" s="8">
        <v>40949</v>
      </c>
      <c r="L3162" s="5">
        <v>20.79</v>
      </c>
      <c r="M3162" s="8">
        <v>39685</v>
      </c>
      <c r="N3162" s="5">
        <v>109.6</v>
      </c>
      <c r="O3162" s="8">
        <v>40949</v>
      </c>
      <c r="P3162" s="5">
        <v>175.5</v>
      </c>
    </row>
    <row r="3163" spans="1:16" x14ac:dyDescent="0.2">
      <c r="A3163" s="8">
        <v>40952</v>
      </c>
      <c r="B3163" s="5">
        <v>68.5</v>
      </c>
      <c r="C3163" s="8">
        <v>39686</v>
      </c>
      <c r="D3163" s="5">
        <v>147.96</v>
      </c>
      <c r="E3163" s="8">
        <v>40952</v>
      </c>
      <c r="F3163" s="5">
        <v>78.945999999999998</v>
      </c>
      <c r="G3163" s="8">
        <v>40952</v>
      </c>
      <c r="H3163" s="5">
        <v>-0.77500000000000002</v>
      </c>
      <c r="I3163" s="8">
        <v>40952</v>
      </c>
      <c r="J3163" s="5">
        <v>99.5</v>
      </c>
      <c r="K3163" s="8">
        <v>40952</v>
      </c>
      <c r="L3163" s="5">
        <v>19.04</v>
      </c>
      <c r="M3163" s="8">
        <v>39686</v>
      </c>
      <c r="N3163" s="5">
        <v>108.2</v>
      </c>
      <c r="O3163" s="8">
        <v>40952</v>
      </c>
      <c r="P3163" s="5">
        <v>170.8</v>
      </c>
    </row>
    <row r="3164" spans="1:16" x14ac:dyDescent="0.2">
      <c r="A3164" s="8">
        <v>40953</v>
      </c>
      <c r="B3164" s="5">
        <v>70.8</v>
      </c>
      <c r="C3164" s="8">
        <v>39687</v>
      </c>
      <c r="D3164" s="5">
        <v>101.81</v>
      </c>
      <c r="E3164" s="8">
        <v>40953</v>
      </c>
      <c r="F3164" s="5">
        <v>79.58</v>
      </c>
      <c r="G3164" s="8">
        <v>40953</v>
      </c>
      <c r="H3164" s="5">
        <v>-0.80300000000000005</v>
      </c>
      <c r="I3164" s="8">
        <v>40953</v>
      </c>
      <c r="J3164" s="5">
        <v>99.53</v>
      </c>
      <c r="K3164" s="8">
        <v>40953</v>
      </c>
      <c r="L3164" s="5">
        <v>19.54</v>
      </c>
      <c r="M3164" s="8">
        <v>39687</v>
      </c>
      <c r="N3164" s="5">
        <v>104.1</v>
      </c>
      <c r="O3164" s="8">
        <v>40953</v>
      </c>
      <c r="P3164" s="5">
        <v>174.3</v>
      </c>
    </row>
    <row r="3165" spans="1:16" x14ac:dyDescent="0.2">
      <c r="A3165" s="8">
        <v>40954</v>
      </c>
      <c r="B3165" s="5">
        <v>63.3</v>
      </c>
      <c r="C3165" s="8">
        <v>39688</v>
      </c>
      <c r="D3165" s="5">
        <v>55.81</v>
      </c>
      <c r="E3165" s="8">
        <v>40954</v>
      </c>
      <c r="F3165" s="5">
        <v>79.67</v>
      </c>
      <c r="G3165" s="8">
        <v>40954</v>
      </c>
      <c r="H3165" s="5">
        <v>-0.88900000000000001</v>
      </c>
      <c r="I3165" s="8">
        <v>40954</v>
      </c>
      <c r="J3165" s="5">
        <v>99.55</v>
      </c>
      <c r="K3165" s="8">
        <v>40954</v>
      </c>
      <c r="L3165" s="5">
        <v>21.14</v>
      </c>
      <c r="M3165" s="8">
        <v>39688</v>
      </c>
      <c r="N3165" s="5">
        <v>103</v>
      </c>
      <c r="O3165" s="8">
        <v>40954</v>
      </c>
      <c r="P3165" s="5">
        <v>174</v>
      </c>
    </row>
    <row r="3166" spans="1:16" x14ac:dyDescent="0.2">
      <c r="A3166" s="8">
        <v>40955</v>
      </c>
      <c r="B3166" s="5">
        <v>65.5</v>
      </c>
      <c r="C3166" s="8">
        <v>39689</v>
      </c>
      <c r="D3166" s="5">
        <v>114.16</v>
      </c>
      <c r="E3166" s="8">
        <v>40955</v>
      </c>
      <c r="F3166" s="5">
        <v>79.347999999999999</v>
      </c>
      <c r="G3166" s="8">
        <v>40955</v>
      </c>
      <c r="H3166" s="5">
        <v>-0.78900000000000003</v>
      </c>
      <c r="I3166" s="8">
        <v>40955</v>
      </c>
      <c r="J3166" s="5">
        <v>99.51</v>
      </c>
      <c r="K3166" s="8">
        <v>40955</v>
      </c>
      <c r="L3166" s="5">
        <v>19.22</v>
      </c>
      <c r="M3166" s="8">
        <v>39689</v>
      </c>
      <c r="N3166" s="5">
        <v>103</v>
      </c>
      <c r="O3166" s="8">
        <v>40955</v>
      </c>
      <c r="P3166" s="5">
        <v>182.2</v>
      </c>
    </row>
    <row r="3167" spans="1:16" x14ac:dyDescent="0.2">
      <c r="A3167" s="8">
        <v>40956</v>
      </c>
      <c r="B3167" s="5">
        <v>64.900000000000006</v>
      </c>
      <c r="C3167" s="8">
        <v>39690</v>
      </c>
      <c r="D3167" s="5">
        <v>96.01</v>
      </c>
      <c r="E3167" s="8">
        <v>40956</v>
      </c>
      <c r="F3167" s="5">
        <v>79.331000000000003</v>
      </c>
      <c r="G3167" s="8">
        <v>40956</v>
      </c>
      <c r="H3167" s="5">
        <v>-0.73199999999999998</v>
      </c>
      <c r="I3167" s="8">
        <v>40956</v>
      </c>
      <c r="J3167" s="5">
        <v>99.51</v>
      </c>
      <c r="K3167" s="8">
        <v>40956</v>
      </c>
      <c r="L3167" s="5">
        <v>17.78</v>
      </c>
      <c r="M3167" s="8">
        <v>39690</v>
      </c>
      <c r="N3167" s="5">
        <v>103</v>
      </c>
      <c r="O3167" s="8">
        <v>40956</v>
      </c>
      <c r="P3167" s="5">
        <v>181.8</v>
      </c>
    </row>
    <row r="3168" spans="1:16" x14ac:dyDescent="0.2">
      <c r="A3168" s="8">
        <v>40959</v>
      </c>
      <c r="B3168" s="5">
        <v>63.2</v>
      </c>
      <c r="C3168" s="8">
        <v>39691</v>
      </c>
      <c r="D3168" s="5">
        <v>96.96</v>
      </c>
      <c r="E3168" s="8">
        <v>40959</v>
      </c>
      <c r="F3168" s="5">
        <v>79.331000000000003</v>
      </c>
      <c r="G3168" s="8">
        <v>40959</v>
      </c>
      <c r="H3168" s="5">
        <v>-0.73</v>
      </c>
      <c r="I3168" s="8">
        <v>40959</v>
      </c>
      <c r="J3168" s="5">
        <v>99.51</v>
      </c>
      <c r="K3168" s="8">
        <v>40959</v>
      </c>
      <c r="L3168" s="5">
        <v>17.78</v>
      </c>
      <c r="M3168" s="8">
        <v>39691</v>
      </c>
      <c r="N3168" s="5">
        <v>103</v>
      </c>
      <c r="O3168" s="8">
        <v>40959</v>
      </c>
      <c r="P3168" s="5">
        <v>178.9</v>
      </c>
    </row>
    <row r="3169" spans="1:16" x14ac:dyDescent="0.2">
      <c r="A3169" s="8">
        <v>40960</v>
      </c>
      <c r="B3169" s="5">
        <v>61.8</v>
      </c>
      <c r="C3169" s="8">
        <v>39692</v>
      </c>
      <c r="D3169" s="5">
        <v>58.1</v>
      </c>
      <c r="E3169" s="8">
        <v>40960</v>
      </c>
      <c r="F3169" s="5">
        <v>79.043999999999997</v>
      </c>
      <c r="G3169" s="8">
        <v>40960</v>
      </c>
      <c r="H3169" s="5">
        <v>-0.72699999999999998</v>
      </c>
      <c r="I3169" s="8">
        <v>40960</v>
      </c>
      <c r="J3169" s="5">
        <v>99.51</v>
      </c>
      <c r="K3169" s="8">
        <v>40960</v>
      </c>
      <c r="L3169" s="5">
        <v>18.190000000000001</v>
      </c>
      <c r="M3169" s="8">
        <v>39692</v>
      </c>
      <c r="N3169" s="5">
        <v>103</v>
      </c>
      <c r="O3169" s="8">
        <v>40960</v>
      </c>
      <c r="P3169" s="5">
        <v>177.5</v>
      </c>
    </row>
    <row r="3170" spans="1:16" x14ac:dyDescent="0.2">
      <c r="A3170" s="8">
        <v>40961</v>
      </c>
      <c r="B3170" s="5">
        <v>59.8</v>
      </c>
      <c r="C3170" s="8">
        <v>39693</v>
      </c>
      <c r="D3170" s="5">
        <v>91.93</v>
      </c>
      <c r="E3170" s="8">
        <v>40961</v>
      </c>
      <c r="F3170" s="5">
        <v>79.210999999999999</v>
      </c>
      <c r="G3170" s="8">
        <v>40961</v>
      </c>
      <c r="H3170" s="5">
        <v>-0.74</v>
      </c>
      <c r="I3170" s="8">
        <v>40961</v>
      </c>
      <c r="J3170" s="5">
        <v>99.53</v>
      </c>
      <c r="K3170" s="8">
        <v>40961</v>
      </c>
      <c r="L3170" s="5">
        <v>18.190000000000001</v>
      </c>
      <c r="M3170" s="8">
        <v>39693</v>
      </c>
      <c r="N3170" s="5">
        <v>102.4</v>
      </c>
      <c r="O3170" s="8">
        <v>40961</v>
      </c>
      <c r="P3170" s="5">
        <v>174.6</v>
      </c>
    </row>
    <row r="3171" spans="1:16" x14ac:dyDescent="0.2">
      <c r="A3171" s="8">
        <v>40962</v>
      </c>
      <c r="B3171" s="5">
        <v>58.3</v>
      </c>
      <c r="C3171" s="8">
        <v>39694</v>
      </c>
      <c r="D3171" s="5">
        <v>33.39</v>
      </c>
      <c r="E3171" s="8">
        <v>40962</v>
      </c>
      <c r="F3171" s="5">
        <v>78.819000000000003</v>
      </c>
      <c r="G3171" s="8">
        <v>40962</v>
      </c>
      <c r="H3171" s="5">
        <v>-0.68500000000000005</v>
      </c>
      <c r="I3171" s="8">
        <v>40962</v>
      </c>
      <c r="J3171" s="5">
        <v>99.49</v>
      </c>
      <c r="K3171" s="8">
        <v>40962</v>
      </c>
      <c r="L3171" s="5">
        <v>16.8</v>
      </c>
      <c r="M3171" s="8">
        <v>39694</v>
      </c>
      <c r="N3171" s="5">
        <v>105.9</v>
      </c>
      <c r="O3171" s="8">
        <v>40962</v>
      </c>
      <c r="P3171" s="5">
        <v>178.1</v>
      </c>
    </row>
    <row r="3172" spans="1:16" x14ac:dyDescent="0.2">
      <c r="A3172" s="8">
        <v>40963</v>
      </c>
      <c r="B3172" s="5">
        <v>58</v>
      </c>
      <c r="C3172" s="8">
        <v>39695</v>
      </c>
      <c r="D3172" s="5">
        <v>56.18</v>
      </c>
      <c r="E3172" s="8">
        <v>40963</v>
      </c>
      <c r="F3172" s="5">
        <v>78.352000000000004</v>
      </c>
      <c r="G3172" s="8">
        <v>40963</v>
      </c>
      <c r="H3172" s="5">
        <v>-0.69599999999999995</v>
      </c>
      <c r="I3172" s="8">
        <v>40963</v>
      </c>
      <c r="J3172" s="5">
        <v>99.46</v>
      </c>
      <c r="K3172" s="8">
        <v>40963</v>
      </c>
      <c r="L3172" s="5">
        <v>17.309999999999999</v>
      </c>
      <c r="M3172" s="8">
        <v>39695</v>
      </c>
      <c r="N3172" s="5">
        <v>115.2</v>
      </c>
      <c r="O3172" s="8">
        <v>40963</v>
      </c>
      <c r="P3172" s="5">
        <v>182.9</v>
      </c>
    </row>
    <row r="3173" spans="1:16" x14ac:dyDescent="0.2">
      <c r="A3173" s="8">
        <v>40966</v>
      </c>
      <c r="B3173" s="5">
        <v>47.8</v>
      </c>
      <c r="C3173" s="8">
        <v>39696</v>
      </c>
      <c r="D3173" s="5">
        <v>58.95</v>
      </c>
      <c r="E3173" s="8">
        <v>40966</v>
      </c>
      <c r="F3173" s="5">
        <v>78.567999999999998</v>
      </c>
      <c r="G3173" s="8">
        <v>40966</v>
      </c>
      <c r="H3173" s="5">
        <v>-0.74</v>
      </c>
      <c r="I3173" s="8">
        <v>40966</v>
      </c>
      <c r="J3173" s="5">
        <v>99.43</v>
      </c>
      <c r="K3173" s="8">
        <v>40966</v>
      </c>
      <c r="L3173" s="5">
        <v>18.190000000000001</v>
      </c>
      <c r="M3173" s="8">
        <v>39696</v>
      </c>
      <c r="N3173" s="5">
        <v>111.8</v>
      </c>
      <c r="O3173" s="8">
        <v>40966</v>
      </c>
      <c r="P3173" s="5">
        <v>175.5</v>
      </c>
    </row>
    <row r="3174" spans="1:16" x14ac:dyDescent="0.2">
      <c r="A3174" s="8">
        <v>40967</v>
      </c>
      <c r="B3174" s="5">
        <v>47.6</v>
      </c>
      <c r="C3174" s="8">
        <v>39697</v>
      </c>
      <c r="D3174" s="5">
        <v>72.72</v>
      </c>
      <c r="E3174" s="8">
        <v>40967</v>
      </c>
      <c r="F3174" s="5">
        <v>78.272999999999996</v>
      </c>
      <c r="G3174" s="8">
        <v>40967</v>
      </c>
      <c r="H3174" s="5">
        <v>-0.69899999999999995</v>
      </c>
      <c r="I3174" s="8">
        <v>40967</v>
      </c>
      <c r="J3174" s="5">
        <v>99.4</v>
      </c>
      <c r="K3174" s="8">
        <v>40967</v>
      </c>
      <c r="L3174" s="5">
        <v>17.96</v>
      </c>
      <c r="M3174" s="8">
        <v>39697</v>
      </c>
      <c r="N3174" s="5">
        <v>111.8</v>
      </c>
      <c r="O3174" s="8">
        <v>40967</v>
      </c>
      <c r="P3174" s="5">
        <v>177.1</v>
      </c>
    </row>
    <row r="3175" spans="1:16" x14ac:dyDescent="0.2">
      <c r="A3175" s="8">
        <v>40968</v>
      </c>
      <c r="B3175" s="5">
        <v>49.9</v>
      </c>
      <c r="C3175" s="8">
        <v>39698</v>
      </c>
      <c r="D3175" s="5">
        <v>65.66</v>
      </c>
      <c r="E3175" s="8">
        <v>40968</v>
      </c>
      <c r="F3175" s="5">
        <v>78.736999999999995</v>
      </c>
      <c r="G3175" s="8">
        <v>40968</v>
      </c>
      <c r="H3175" s="5">
        <v>-0.72399999999999998</v>
      </c>
      <c r="I3175" s="8">
        <v>40968</v>
      </c>
      <c r="J3175" s="5">
        <v>99.43</v>
      </c>
      <c r="K3175" s="8">
        <v>40968</v>
      </c>
      <c r="L3175" s="5">
        <v>18.43</v>
      </c>
      <c r="M3175" s="8">
        <v>39698</v>
      </c>
      <c r="N3175" s="5">
        <v>111.8</v>
      </c>
      <c r="O3175" s="8">
        <v>40968</v>
      </c>
      <c r="P3175" s="5">
        <v>189.7</v>
      </c>
    </row>
    <row r="3176" spans="1:16" x14ac:dyDescent="0.2">
      <c r="A3176" s="8">
        <v>40969</v>
      </c>
      <c r="B3176" s="5">
        <v>45.1</v>
      </c>
      <c r="C3176" s="8">
        <v>39699</v>
      </c>
      <c r="D3176" s="5">
        <v>158.30000000000001</v>
      </c>
      <c r="E3176" s="8">
        <v>40969</v>
      </c>
      <c r="F3176" s="5">
        <v>78.789000000000001</v>
      </c>
      <c r="G3176" s="8">
        <v>40969</v>
      </c>
      <c r="H3176" s="5">
        <v>-0.64800000000000002</v>
      </c>
      <c r="I3176" s="8">
        <v>40969</v>
      </c>
      <c r="J3176" s="5">
        <v>99.42</v>
      </c>
      <c r="K3176" s="8">
        <v>40969</v>
      </c>
      <c r="L3176" s="5">
        <v>17.260000000000002</v>
      </c>
      <c r="M3176" s="8">
        <v>39699</v>
      </c>
      <c r="N3176" s="5">
        <v>116.3</v>
      </c>
      <c r="O3176" s="8">
        <v>40969</v>
      </c>
      <c r="P3176" s="5">
        <v>188.5</v>
      </c>
    </row>
    <row r="3177" spans="1:16" x14ac:dyDescent="0.2">
      <c r="A3177" s="8">
        <v>40970</v>
      </c>
      <c r="B3177" s="5">
        <v>45.1</v>
      </c>
      <c r="C3177" s="8">
        <v>39700</v>
      </c>
      <c r="D3177" s="5">
        <v>91.86</v>
      </c>
      <c r="E3177" s="8">
        <v>40970</v>
      </c>
      <c r="F3177" s="5">
        <v>79.403000000000006</v>
      </c>
      <c r="G3177" s="8">
        <v>40970</v>
      </c>
      <c r="H3177" s="5">
        <v>-0.67600000000000005</v>
      </c>
      <c r="I3177" s="8">
        <v>40970</v>
      </c>
      <c r="J3177" s="5">
        <v>99.45</v>
      </c>
      <c r="K3177" s="8">
        <v>40970</v>
      </c>
      <c r="L3177" s="5">
        <v>17.29</v>
      </c>
      <c r="M3177" s="8">
        <v>39700</v>
      </c>
      <c r="N3177" s="5">
        <v>123.8</v>
      </c>
      <c r="O3177" s="8">
        <v>40970</v>
      </c>
      <c r="P3177" s="5">
        <v>188</v>
      </c>
    </row>
    <row r="3178" spans="1:16" x14ac:dyDescent="0.2">
      <c r="A3178" s="8">
        <v>40973</v>
      </c>
      <c r="B3178" s="5">
        <v>48.2</v>
      </c>
      <c r="C3178" s="8">
        <v>39701</v>
      </c>
      <c r="D3178" s="5">
        <v>127.81</v>
      </c>
      <c r="E3178" s="8">
        <v>40973</v>
      </c>
      <c r="F3178" s="5">
        <v>79.3</v>
      </c>
      <c r="G3178" s="8">
        <v>40973</v>
      </c>
      <c r="H3178" s="5">
        <v>-0.69399999999999995</v>
      </c>
      <c r="I3178" s="8">
        <v>40973</v>
      </c>
      <c r="J3178" s="5">
        <v>99.49</v>
      </c>
      <c r="K3178" s="8">
        <v>40973</v>
      </c>
      <c r="L3178" s="5">
        <v>18.05</v>
      </c>
      <c r="M3178" s="8">
        <v>39701</v>
      </c>
      <c r="N3178" s="5">
        <v>123.7</v>
      </c>
      <c r="O3178" s="8">
        <v>40973</v>
      </c>
      <c r="P3178" s="5">
        <v>194.2</v>
      </c>
    </row>
    <row r="3179" spans="1:16" x14ac:dyDescent="0.2">
      <c r="A3179" s="8">
        <v>40974</v>
      </c>
      <c r="B3179" s="5">
        <v>47.5</v>
      </c>
      <c r="C3179" s="8">
        <v>39702</v>
      </c>
      <c r="D3179" s="5">
        <v>52.37</v>
      </c>
      <c r="E3179" s="8">
        <v>40974</v>
      </c>
      <c r="F3179" s="5">
        <v>79.866</v>
      </c>
      <c r="G3179" s="8">
        <v>40974</v>
      </c>
      <c r="H3179" s="5">
        <v>-0.9</v>
      </c>
      <c r="I3179" s="8">
        <v>40974</v>
      </c>
      <c r="J3179" s="5">
        <v>99.61</v>
      </c>
      <c r="K3179" s="8">
        <v>40974</v>
      </c>
      <c r="L3179" s="5">
        <v>20.87</v>
      </c>
      <c r="M3179" s="8">
        <v>39702</v>
      </c>
      <c r="N3179" s="5">
        <v>126.1</v>
      </c>
      <c r="O3179" s="8">
        <v>40974</v>
      </c>
      <c r="P3179" s="5">
        <v>192.5</v>
      </c>
    </row>
    <row r="3180" spans="1:16" x14ac:dyDescent="0.2">
      <c r="A3180" s="8">
        <v>40975</v>
      </c>
      <c r="B3180" s="5">
        <v>46.9</v>
      </c>
      <c r="C3180" s="8">
        <v>39703</v>
      </c>
      <c r="D3180" s="5">
        <v>98.38</v>
      </c>
      <c r="E3180" s="8">
        <v>40975</v>
      </c>
      <c r="F3180" s="5">
        <v>79.712000000000003</v>
      </c>
      <c r="G3180" s="8">
        <v>40975</v>
      </c>
      <c r="H3180" s="5">
        <v>-0.79300000000000004</v>
      </c>
      <c r="I3180" s="8">
        <v>40975</v>
      </c>
      <c r="J3180" s="5">
        <v>99.58</v>
      </c>
      <c r="K3180" s="8">
        <v>40975</v>
      </c>
      <c r="L3180" s="5">
        <v>19.07</v>
      </c>
      <c r="M3180" s="8">
        <v>39703</v>
      </c>
      <c r="N3180" s="5">
        <v>125.4</v>
      </c>
      <c r="O3180" s="8">
        <v>40975</v>
      </c>
      <c r="P3180" s="5">
        <v>193.7</v>
      </c>
    </row>
    <row r="3181" spans="1:16" x14ac:dyDescent="0.2">
      <c r="A3181" s="8">
        <v>40976</v>
      </c>
      <c r="B3181" s="5">
        <v>45.6</v>
      </c>
      <c r="C3181" s="8">
        <v>39704</v>
      </c>
      <c r="D3181" s="5">
        <v>62.78</v>
      </c>
      <c r="E3181" s="8">
        <v>40976</v>
      </c>
      <c r="F3181" s="5">
        <v>79.138999999999996</v>
      </c>
      <c r="G3181" s="8">
        <v>40976</v>
      </c>
      <c r="H3181" s="5">
        <v>-0.71599999999999997</v>
      </c>
      <c r="I3181" s="8">
        <v>40976</v>
      </c>
      <c r="J3181" s="5">
        <v>99.52</v>
      </c>
      <c r="K3181" s="8">
        <v>40976</v>
      </c>
      <c r="L3181" s="5">
        <v>17.95</v>
      </c>
      <c r="M3181" s="8">
        <v>39704</v>
      </c>
      <c r="N3181" s="5">
        <v>125.4</v>
      </c>
      <c r="O3181" s="8">
        <v>40976</v>
      </c>
      <c r="P3181" s="5">
        <v>196.5</v>
      </c>
    </row>
    <row r="3182" spans="1:16" x14ac:dyDescent="0.2">
      <c r="A3182" s="8">
        <v>40977</v>
      </c>
      <c r="B3182" s="5">
        <v>39</v>
      </c>
      <c r="C3182" s="8">
        <v>39705</v>
      </c>
      <c r="D3182" s="5">
        <v>99.49</v>
      </c>
      <c r="E3182" s="8">
        <v>40977</v>
      </c>
      <c r="F3182" s="5">
        <v>80.040999999999997</v>
      </c>
      <c r="G3182" s="8">
        <v>40977</v>
      </c>
      <c r="H3182" s="5">
        <v>-0.63800000000000001</v>
      </c>
      <c r="I3182" s="8">
        <v>40977</v>
      </c>
      <c r="J3182" s="5">
        <v>99.53</v>
      </c>
      <c r="K3182" s="8">
        <v>40977</v>
      </c>
      <c r="L3182" s="5">
        <v>17.11</v>
      </c>
      <c r="M3182" s="8">
        <v>39705</v>
      </c>
      <c r="N3182" s="5">
        <v>125.4</v>
      </c>
      <c r="O3182" s="8">
        <v>40977</v>
      </c>
      <c r="P3182" s="5">
        <v>232.1</v>
      </c>
    </row>
    <row r="3183" spans="1:16" x14ac:dyDescent="0.2">
      <c r="A3183" s="8">
        <v>40980</v>
      </c>
      <c r="B3183" s="5">
        <v>38.299999999999997</v>
      </c>
      <c r="C3183" s="8">
        <v>39706</v>
      </c>
      <c r="D3183" s="5">
        <v>94.73</v>
      </c>
      <c r="E3183" s="8">
        <v>40980</v>
      </c>
      <c r="F3183" s="5">
        <v>79.89</v>
      </c>
      <c r="G3183" s="8">
        <v>40980</v>
      </c>
      <c r="H3183" s="5">
        <v>-0.58799999999999997</v>
      </c>
      <c r="I3183" s="8">
        <v>40980</v>
      </c>
      <c r="J3183" s="5">
        <v>99.55</v>
      </c>
      <c r="K3183" s="8">
        <v>40980</v>
      </c>
      <c r="L3183" s="5">
        <v>15.64</v>
      </c>
      <c r="M3183" s="8">
        <v>39706</v>
      </c>
      <c r="N3183" s="5">
        <v>160.30000000000001</v>
      </c>
      <c r="O3183" s="8">
        <v>40980</v>
      </c>
      <c r="P3183" s="5">
        <v>228.9</v>
      </c>
    </row>
    <row r="3184" spans="1:16" x14ac:dyDescent="0.2">
      <c r="A3184" s="8">
        <v>40981</v>
      </c>
      <c r="B3184" s="5">
        <v>41</v>
      </c>
      <c r="C3184" s="8">
        <v>39707</v>
      </c>
      <c r="D3184" s="5">
        <v>307.08999999999997</v>
      </c>
      <c r="E3184" s="8">
        <v>40981</v>
      </c>
      <c r="F3184" s="5">
        <v>80.192999999999998</v>
      </c>
      <c r="G3184" s="8">
        <v>40981</v>
      </c>
      <c r="H3184" s="5">
        <v>-0.46100000000000002</v>
      </c>
      <c r="I3184" s="8">
        <v>40981</v>
      </c>
      <c r="J3184" s="5">
        <v>99.48</v>
      </c>
      <c r="K3184" s="8">
        <v>40981</v>
      </c>
      <c r="L3184" s="5">
        <v>14.8</v>
      </c>
      <c r="M3184" s="8">
        <v>39707</v>
      </c>
      <c r="N3184" s="5">
        <v>168.4</v>
      </c>
      <c r="O3184" s="8">
        <v>40981</v>
      </c>
      <c r="P3184" s="5">
        <v>237.5</v>
      </c>
    </row>
    <row r="3185" spans="1:16" x14ac:dyDescent="0.2">
      <c r="A3185" s="8">
        <v>40982</v>
      </c>
      <c r="B3185" s="5">
        <v>39.9</v>
      </c>
      <c r="C3185" s="8">
        <v>39708</v>
      </c>
      <c r="D3185" s="5">
        <v>293.23</v>
      </c>
      <c r="E3185" s="8">
        <v>40982</v>
      </c>
      <c r="F3185" s="5">
        <v>80.564999999999998</v>
      </c>
      <c r="G3185" s="8">
        <v>40982</v>
      </c>
      <c r="H3185" s="5">
        <v>-0.44</v>
      </c>
      <c r="I3185" s="8">
        <v>40982</v>
      </c>
      <c r="J3185" s="5">
        <v>99.57</v>
      </c>
      <c r="K3185" s="8">
        <v>40982</v>
      </c>
      <c r="L3185" s="5">
        <v>15.31</v>
      </c>
      <c r="M3185" s="8">
        <v>39708</v>
      </c>
      <c r="N3185" s="5">
        <v>162</v>
      </c>
      <c r="O3185" s="8">
        <v>40982</v>
      </c>
      <c r="P3185" s="5">
        <v>235.7</v>
      </c>
    </row>
    <row r="3186" spans="1:16" x14ac:dyDescent="0.2">
      <c r="A3186" s="8">
        <v>40983</v>
      </c>
      <c r="B3186" s="5">
        <v>41</v>
      </c>
      <c r="C3186" s="8">
        <v>39709</v>
      </c>
      <c r="D3186" s="5">
        <v>212.06</v>
      </c>
      <c r="E3186" s="8">
        <v>40983</v>
      </c>
      <c r="F3186" s="5">
        <v>80.150000000000006</v>
      </c>
      <c r="G3186" s="8">
        <v>40983</v>
      </c>
      <c r="H3186" s="5">
        <v>-0.42499999999999999</v>
      </c>
      <c r="I3186" s="8">
        <v>40983</v>
      </c>
      <c r="J3186" s="5">
        <v>99.53</v>
      </c>
      <c r="K3186" s="8">
        <v>40983</v>
      </c>
      <c r="L3186" s="5">
        <v>15.42</v>
      </c>
      <c r="M3186" s="8">
        <v>39709</v>
      </c>
      <c r="N3186" s="5">
        <v>163.5</v>
      </c>
      <c r="O3186" s="8">
        <v>40983</v>
      </c>
      <c r="P3186" s="5">
        <v>246.1</v>
      </c>
    </row>
    <row r="3187" spans="1:16" x14ac:dyDescent="0.2">
      <c r="A3187" s="8">
        <v>40984</v>
      </c>
      <c r="B3187" s="5">
        <v>33.1</v>
      </c>
      <c r="C3187" s="8">
        <v>39710</v>
      </c>
      <c r="D3187" s="5">
        <v>316.24</v>
      </c>
      <c r="E3187" s="8">
        <v>40984</v>
      </c>
      <c r="F3187" s="5">
        <v>79.786000000000001</v>
      </c>
      <c r="G3187" s="8">
        <v>40984</v>
      </c>
      <c r="H3187" s="5">
        <v>-0.41699999999999998</v>
      </c>
      <c r="I3187" s="8">
        <v>40984</v>
      </c>
      <c r="J3187" s="5">
        <v>99.52</v>
      </c>
      <c r="K3187" s="8">
        <v>40984</v>
      </c>
      <c r="L3187" s="5">
        <v>14.47</v>
      </c>
      <c r="M3187" s="8">
        <v>39710</v>
      </c>
      <c r="N3187" s="5">
        <v>162.30000000000001</v>
      </c>
      <c r="O3187" s="8">
        <v>40984</v>
      </c>
      <c r="P3187" s="5">
        <v>244.3</v>
      </c>
    </row>
    <row r="3188" spans="1:16" x14ac:dyDescent="0.2">
      <c r="A3188" s="8">
        <v>40987</v>
      </c>
      <c r="B3188" s="5">
        <v>31.6</v>
      </c>
      <c r="C3188" s="8">
        <v>39711</v>
      </c>
      <c r="D3188" s="5">
        <v>255.83</v>
      </c>
      <c r="E3188" s="8">
        <v>40987</v>
      </c>
      <c r="F3188" s="5">
        <v>79.451999999999998</v>
      </c>
      <c r="G3188" s="8">
        <v>40987</v>
      </c>
      <c r="H3188" s="5">
        <v>-0.36499999999999999</v>
      </c>
      <c r="I3188" s="8">
        <v>40987</v>
      </c>
      <c r="J3188" s="5">
        <v>99.5</v>
      </c>
      <c r="K3188" s="8">
        <v>40987</v>
      </c>
      <c r="L3188" s="5">
        <v>15.04</v>
      </c>
      <c r="M3188" s="8">
        <v>39711</v>
      </c>
      <c r="N3188" s="5">
        <v>162.30000000000001</v>
      </c>
      <c r="O3188" s="8">
        <v>40987</v>
      </c>
      <c r="P3188" s="5">
        <v>237.8</v>
      </c>
    </row>
    <row r="3189" spans="1:16" x14ac:dyDescent="0.2">
      <c r="A3189" s="8">
        <v>40988</v>
      </c>
      <c r="B3189" s="5">
        <v>30.8</v>
      </c>
      <c r="C3189" s="8">
        <v>39712</v>
      </c>
      <c r="D3189" s="5">
        <v>254.93</v>
      </c>
      <c r="E3189" s="8">
        <v>40988</v>
      </c>
      <c r="F3189" s="5">
        <v>79.593000000000004</v>
      </c>
      <c r="G3189" s="8">
        <v>40988</v>
      </c>
      <c r="H3189" s="5">
        <v>-0.39400000000000002</v>
      </c>
      <c r="I3189" s="8">
        <v>40988</v>
      </c>
      <c r="J3189" s="5">
        <v>99.55</v>
      </c>
      <c r="K3189" s="8">
        <v>40988</v>
      </c>
      <c r="L3189" s="5">
        <v>15.58</v>
      </c>
      <c r="M3189" s="8">
        <v>39712</v>
      </c>
      <c r="N3189" s="5">
        <v>162.30000000000001</v>
      </c>
      <c r="O3189" s="8">
        <v>40988</v>
      </c>
      <c r="P3189" s="5">
        <v>238.3</v>
      </c>
    </row>
    <row r="3190" spans="1:16" x14ac:dyDescent="0.2">
      <c r="A3190" s="8">
        <v>40989</v>
      </c>
      <c r="B3190" s="5">
        <v>29.6</v>
      </c>
      <c r="C3190" s="8">
        <v>39713</v>
      </c>
      <c r="D3190" s="5">
        <v>185.58</v>
      </c>
      <c r="E3190" s="8">
        <v>40989</v>
      </c>
      <c r="F3190" s="5">
        <v>79.656999999999996</v>
      </c>
      <c r="G3190" s="8">
        <v>40989</v>
      </c>
      <c r="H3190" s="5">
        <v>-0.42599999999999999</v>
      </c>
      <c r="I3190" s="8">
        <v>40989</v>
      </c>
      <c r="J3190" s="5">
        <v>99.54</v>
      </c>
      <c r="K3190" s="8">
        <v>40989</v>
      </c>
      <c r="L3190" s="5">
        <v>15.13</v>
      </c>
      <c r="M3190" s="8">
        <v>39713</v>
      </c>
      <c r="N3190" s="5">
        <v>158.1</v>
      </c>
      <c r="O3190" s="8">
        <v>40989</v>
      </c>
      <c r="P3190" s="5">
        <v>234.1</v>
      </c>
    </row>
    <row r="3191" spans="1:16" x14ac:dyDescent="0.2">
      <c r="A3191" s="8">
        <v>40990</v>
      </c>
      <c r="B3191" s="5">
        <v>29</v>
      </c>
      <c r="C3191" s="8">
        <v>39714</v>
      </c>
      <c r="D3191" s="5">
        <v>279.56</v>
      </c>
      <c r="E3191" s="8">
        <v>40990</v>
      </c>
      <c r="F3191" s="5">
        <v>79.736000000000004</v>
      </c>
      <c r="G3191" s="8">
        <v>40990</v>
      </c>
      <c r="H3191" s="5">
        <v>-0.48799999999999999</v>
      </c>
      <c r="I3191" s="8">
        <v>40990</v>
      </c>
      <c r="J3191" s="5">
        <v>99.58</v>
      </c>
      <c r="K3191" s="8">
        <v>40990</v>
      </c>
      <c r="L3191" s="5">
        <v>15.57</v>
      </c>
      <c r="M3191" s="8">
        <v>39714</v>
      </c>
      <c r="N3191" s="5">
        <v>159.5</v>
      </c>
      <c r="O3191" s="8">
        <v>40990</v>
      </c>
      <c r="P3191" s="5">
        <v>237.2</v>
      </c>
    </row>
    <row r="3192" spans="1:16" x14ac:dyDescent="0.2">
      <c r="A3192" s="8">
        <v>40991</v>
      </c>
      <c r="B3192" s="5">
        <v>27.4</v>
      </c>
      <c r="C3192" s="8">
        <v>39715</v>
      </c>
      <c r="D3192" s="5">
        <v>253.41</v>
      </c>
      <c r="E3192" s="8">
        <v>40991</v>
      </c>
      <c r="F3192" s="5">
        <v>79.344999999999999</v>
      </c>
      <c r="G3192" s="8">
        <v>40991</v>
      </c>
      <c r="H3192" s="5">
        <v>-0.45200000000000001</v>
      </c>
      <c r="I3192" s="8">
        <v>40991</v>
      </c>
      <c r="J3192" s="5">
        <v>99.54</v>
      </c>
      <c r="K3192" s="8">
        <v>40991</v>
      </c>
      <c r="L3192" s="5">
        <v>14.82</v>
      </c>
      <c r="M3192" s="8">
        <v>39715</v>
      </c>
      <c r="N3192" s="5">
        <v>163.80000000000001</v>
      </c>
      <c r="O3192" s="8">
        <v>40991</v>
      </c>
      <c r="P3192" s="5">
        <v>235.3</v>
      </c>
    </row>
    <row r="3193" spans="1:16" x14ac:dyDescent="0.2">
      <c r="A3193" s="8">
        <v>40994</v>
      </c>
      <c r="B3193" s="5">
        <v>24.2</v>
      </c>
      <c r="C3193" s="8">
        <v>39716</v>
      </c>
      <c r="D3193" s="5">
        <v>216.48</v>
      </c>
      <c r="E3193" s="8">
        <v>40994</v>
      </c>
      <c r="F3193" s="5">
        <v>78.981999999999999</v>
      </c>
      <c r="G3193" s="8">
        <v>40994</v>
      </c>
      <c r="H3193" s="5">
        <v>-0.39100000000000001</v>
      </c>
      <c r="I3193" s="8">
        <v>40994</v>
      </c>
      <c r="J3193" s="5">
        <v>99.45</v>
      </c>
      <c r="K3193" s="8">
        <v>40994</v>
      </c>
      <c r="L3193" s="5">
        <v>14.26</v>
      </c>
      <c r="M3193" s="8">
        <v>39716</v>
      </c>
      <c r="N3193" s="5">
        <v>176.3</v>
      </c>
      <c r="O3193" s="8">
        <v>40994</v>
      </c>
      <c r="P3193" s="5">
        <v>227</v>
      </c>
    </row>
    <row r="3194" spans="1:16" x14ac:dyDescent="0.2">
      <c r="A3194" s="8">
        <v>40995</v>
      </c>
      <c r="B3194" s="5">
        <v>23.6</v>
      </c>
      <c r="C3194" s="8">
        <v>39717</v>
      </c>
      <c r="D3194" s="5">
        <v>320.83999999999997</v>
      </c>
      <c r="E3194" s="8">
        <v>40995</v>
      </c>
      <c r="F3194" s="5">
        <v>79.046999999999997</v>
      </c>
      <c r="G3194" s="8">
        <v>40995</v>
      </c>
      <c r="H3194" s="5">
        <v>-0.45700000000000002</v>
      </c>
      <c r="I3194" s="8">
        <v>40995</v>
      </c>
      <c r="J3194" s="5">
        <v>99.46</v>
      </c>
      <c r="K3194" s="8">
        <v>40995</v>
      </c>
      <c r="L3194" s="5">
        <v>15.59</v>
      </c>
      <c r="M3194" s="8">
        <v>39717</v>
      </c>
      <c r="N3194" s="5">
        <v>183.6</v>
      </c>
      <c r="O3194" s="8">
        <v>40995</v>
      </c>
      <c r="P3194" s="5">
        <v>239.4</v>
      </c>
    </row>
    <row r="3195" spans="1:16" x14ac:dyDescent="0.2">
      <c r="A3195" s="8">
        <v>40996</v>
      </c>
      <c r="B3195" s="5">
        <v>21.5</v>
      </c>
      <c r="C3195" s="8">
        <v>39718</v>
      </c>
      <c r="D3195" s="5">
        <v>253.05</v>
      </c>
      <c r="E3195" s="8">
        <v>40996</v>
      </c>
      <c r="F3195" s="5">
        <v>79.126000000000005</v>
      </c>
      <c r="G3195" s="8">
        <v>40996</v>
      </c>
      <c r="H3195" s="5">
        <v>-0.44500000000000001</v>
      </c>
      <c r="I3195" s="8">
        <v>40996</v>
      </c>
      <c r="J3195" s="5">
        <v>99.5</v>
      </c>
      <c r="K3195" s="8">
        <v>40996</v>
      </c>
      <c r="L3195" s="5">
        <v>15.47</v>
      </c>
      <c r="M3195" s="8">
        <v>39718</v>
      </c>
      <c r="N3195" s="5">
        <v>183.6</v>
      </c>
      <c r="O3195" s="8">
        <v>40996</v>
      </c>
      <c r="P3195" s="5">
        <v>240.2</v>
      </c>
    </row>
    <row r="3196" spans="1:16" x14ac:dyDescent="0.2">
      <c r="A3196" s="8">
        <v>40997</v>
      </c>
      <c r="B3196" s="5">
        <v>19.600000000000001</v>
      </c>
      <c r="C3196" s="8">
        <v>39719</v>
      </c>
      <c r="D3196" s="5">
        <v>188.7</v>
      </c>
      <c r="E3196" s="8">
        <v>40997</v>
      </c>
      <c r="F3196" s="5">
        <v>79.186000000000007</v>
      </c>
      <c r="G3196" s="8">
        <v>40997</v>
      </c>
      <c r="H3196" s="5">
        <v>-0.505</v>
      </c>
      <c r="I3196" s="8">
        <v>40997</v>
      </c>
      <c r="J3196" s="5">
        <v>99.51</v>
      </c>
      <c r="K3196" s="8">
        <v>40997</v>
      </c>
      <c r="L3196" s="5">
        <v>15.48</v>
      </c>
      <c r="M3196" s="8">
        <v>39719</v>
      </c>
      <c r="N3196" s="5">
        <v>183.6</v>
      </c>
      <c r="O3196" s="8">
        <v>40997</v>
      </c>
      <c r="P3196" s="5">
        <v>260.5</v>
      </c>
    </row>
    <row r="3197" spans="1:16" x14ac:dyDescent="0.2">
      <c r="A3197" s="8">
        <v>40998</v>
      </c>
      <c r="B3197" s="5">
        <v>18.899999999999999</v>
      </c>
      <c r="C3197" s="8">
        <v>39720</v>
      </c>
      <c r="D3197" s="5">
        <v>333.55</v>
      </c>
      <c r="E3197" s="8">
        <v>40998</v>
      </c>
      <c r="F3197" s="5">
        <v>79.004000000000005</v>
      </c>
      <c r="G3197" s="8">
        <v>40998</v>
      </c>
      <c r="H3197" s="5">
        <v>-0.48099999999999998</v>
      </c>
      <c r="I3197" s="8">
        <v>40998</v>
      </c>
      <c r="J3197" s="5">
        <v>99.5</v>
      </c>
      <c r="K3197" s="8">
        <v>40998</v>
      </c>
      <c r="L3197" s="5">
        <v>15.5</v>
      </c>
      <c r="M3197" s="8">
        <v>39720</v>
      </c>
      <c r="N3197" s="5">
        <v>201</v>
      </c>
      <c r="O3197" s="8">
        <v>40998</v>
      </c>
      <c r="P3197" s="5">
        <v>264.3</v>
      </c>
    </row>
    <row r="3198" spans="1:16" x14ac:dyDescent="0.2">
      <c r="A3198" s="8">
        <v>41001</v>
      </c>
      <c r="B3198" s="5">
        <v>15</v>
      </c>
      <c r="C3198" s="8">
        <v>39721</v>
      </c>
      <c r="D3198" s="5">
        <v>626.03</v>
      </c>
      <c r="E3198" s="8">
        <v>41001</v>
      </c>
      <c r="F3198" s="5">
        <v>78.819999999999993</v>
      </c>
      <c r="G3198" s="8">
        <v>41001</v>
      </c>
      <c r="H3198" s="5">
        <v>-0.46899999999999997</v>
      </c>
      <c r="I3198" s="8">
        <v>41001</v>
      </c>
      <c r="J3198" s="5">
        <v>99.45</v>
      </c>
      <c r="K3198" s="8">
        <v>41001</v>
      </c>
      <c r="L3198" s="5">
        <v>15.64</v>
      </c>
      <c r="M3198" s="8">
        <v>39721</v>
      </c>
      <c r="N3198" s="5">
        <v>208.5</v>
      </c>
      <c r="O3198" s="8">
        <v>41001</v>
      </c>
      <c r="P3198" s="5">
        <v>250.8</v>
      </c>
    </row>
    <row r="3199" spans="1:16" x14ac:dyDescent="0.2">
      <c r="A3199" s="8">
        <v>41002</v>
      </c>
      <c r="B3199" s="5">
        <v>11.8</v>
      </c>
      <c r="C3199" s="8">
        <v>39722</v>
      </c>
      <c r="D3199" s="5">
        <v>361.73</v>
      </c>
      <c r="E3199" s="8">
        <v>41002</v>
      </c>
      <c r="F3199" s="5">
        <v>79.483000000000004</v>
      </c>
      <c r="G3199" s="8">
        <v>41002</v>
      </c>
      <c r="H3199" s="5">
        <v>-0.39800000000000002</v>
      </c>
      <c r="I3199" s="8">
        <v>41002</v>
      </c>
      <c r="J3199" s="5">
        <v>99.51</v>
      </c>
      <c r="K3199" s="8">
        <v>41002</v>
      </c>
      <c r="L3199" s="5">
        <v>15.66</v>
      </c>
      <c r="M3199" s="8">
        <v>39722</v>
      </c>
      <c r="N3199" s="5">
        <v>200.5</v>
      </c>
      <c r="O3199" s="8">
        <v>41002</v>
      </c>
      <c r="P3199" s="5">
        <v>243.7</v>
      </c>
    </row>
    <row r="3200" spans="1:16" x14ac:dyDescent="0.2">
      <c r="A3200" s="8">
        <v>41003</v>
      </c>
      <c r="B3200" s="5">
        <v>6.8</v>
      </c>
      <c r="C3200" s="8">
        <v>39723</v>
      </c>
      <c r="D3200" s="5">
        <v>266.41000000000003</v>
      </c>
      <c r="E3200" s="8">
        <v>41003</v>
      </c>
      <c r="F3200" s="5">
        <v>79.778000000000006</v>
      </c>
      <c r="G3200" s="8">
        <v>41003</v>
      </c>
      <c r="H3200" s="5">
        <v>-0.50700000000000001</v>
      </c>
      <c r="I3200" s="8">
        <v>41003</v>
      </c>
      <c r="J3200" s="5">
        <v>99.59</v>
      </c>
      <c r="K3200" s="8">
        <v>41003</v>
      </c>
      <c r="L3200" s="5">
        <v>16.440000000000001</v>
      </c>
      <c r="M3200" s="8">
        <v>39723</v>
      </c>
      <c r="N3200" s="5">
        <v>206.7</v>
      </c>
      <c r="O3200" s="8">
        <v>41003</v>
      </c>
      <c r="P3200" s="5">
        <v>243.3</v>
      </c>
    </row>
    <row r="3201" spans="1:16" x14ac:dyDescent="0.2">
      <c r="A3201" s="8">
        <v>41004</v>
      </c>
      <c r="B3201" s="5">
        <v>6.9</v>
      </c>
      <c r="C3201" s="8">
        <v>39724</v>
      </c>
      <c r="D3201" s="5">
        <v>340.91</v>
      </c>
      <c r="E3201" s="8">
        <v>41004</v>
      </c>
      <c r="F3201" s="5">
        <v>80.075999999999993</v>
      </c>
      <c r="G3201" s="8">
        <v>41004</v>
      </c>
      <c r="H3201" s="5">
        <v>-0.53900000000000003</v>
      </c>
      <c r="I3201" s="8">
        <v>41004</v>
      </c>
      <c r="J3201" s="5">
        <v>99.59</v>
      </c>
      <c r="K3201" s="8">
        <v>41004</v>
      </c>
      <c r="L3201" s="5">
        <v>16.7</v>
      </c>
      <c r="M3201" s="8">
        <v>39724</v>
      </c>
      <c r="N3201" s="5">
        <v>204.8</v>
      </c>
      <c r="O3201" s="8">
        <v>41004</v>
      </c>
      <c r="P3201" s="5">
        <v>246.1</v>
      </c>
    </row>
    <row r="3202" spans="1:16" x14ac:dyDescent="0.2">
      <c r="A3202" s="8">
        <v>41005</v>
      </c>
      <c r="B3202" s="5">
        <v>6.9</v>
      </c>
      <c r="C3202" s="8">
        <v>39725</v>
      </c>
      <c r="D3202" s="5">
        <v>253.26</v>
      </c>
      <c r="E3202" s="8">
        <v>41005</v>
      </c>
      <c r="F3202" s="5">
        <v>79.885999999999996</v>
      </c>
      <c r="G3202" s="8">
        <v>41005</v>
      </c>
      <c r="H3202" s="5">
        <v>-0.60399999999999998</v>
      </c>
      <c r="I3202" s="8">
        <v>41005</v>
      </c>
      <c r="J3202" s="5">
        <v>99.57</v>
      </c>
      <c r="K3202" s="8">
        <v>41005</v>
      </c>
      <c r="L3202" s="5">
        <v>16.7</v>
      </c>
      <c r="M3202" s="8">
        <v>39725</v>
      </c>
      <c r="N3202" s="5">
        <v>204.8</v>
      </c>
      <c r="O3202" s="8">
        <v>41005</v>
      </c>
      <c r="P3202" s="5">
        <v>246.1</v>
      </c>
    </row>
    <row r="3203" spans="1:16" x14ac:dyDescent="0.2">
      <c r="A3203" s="8">
        <v>41008</v>
      </c>
      <c r="B3203" s="5">
        <v>4.5999999999999996</v>
      </c>
      <c r="C3203" s="8">
        <v>39726</v>
      </c>
      <c r="D3203" s="5">
        <v>266.22000000000003</v>
      </c>
      <c r="E3203" s="8">
        <v>41008</v>
      </c>
      <c r="F3203" s="5">
        <v>79.733000000000004</v>
      </c>
      <c r="G3203" s="8">
        <v>41008</v>
      </c>
      <c r="H3203" s="5">
        <v>-0.66600000000000004</v>
      </c>
      <c r="I3203" s="8">
        <v>41008</v>
      </c>
      <c r="J3203" s="5">
        <v>99.6</v>
      </c>
      <c r="K3203" s="8">
        <v>41008</v>
      </c>
      <c r="L3203" s="5">
        <v>18.809999999999999</v>
      </c>
      <c r="M3203" s="8">
        <v>39726</v>
      </c>
      <c r="N3203" s="5">
        <v>204.8</v>
      </c>
      <c r="O3203" s="8">
        <v>41008</v>
      </c>
      <c r="P3203" s="5">
        <v>280.5</v>
      </c>
    </row>
    <row r="3204" spans="1:16" x14ac:dyDescent="0.2">
      <c r="A3204" s="8">
        <v>41009</v>
      </c>
      <c r="B3204" s="5">
        <v>4.5</v>
      </c>
      <c r="C3204" s="8">
        <v>39727</v>
      </c>
      <c r="D3204" s="5">
        <v>361.39</v>
      </c>
      <c r="E3204" s="8">
        <v>41009</v>
      </c>
      <c r="F3204" s="5">
        <v>79.891000000000005</v>
      </c>
      <c r="G3204" s="8">
        <v>41009</v>
      </c>
      <c r="H3204" s="5">
        <v>-0.79800000000000004</v>
      </c>
      <c r="I3204" s="8">
        <v>41009</v>
      </c>
      <c r="J3204" s="5">
        <v>99.7</v>
      </c>
      <c r="K3204" s="8">
        <v>41009</v>
      </c>
      <c r="L3204" s="5">
        <v>20.39</v>
      </c>
      <c r="M3204" s="8">
        <v>39727</v>
      </c>
      <c r="N3204" s="5">
        <v>217.3</v>
      </c>
      <c r="O3204" s="8">
        <v>41009</v>
      </c>
      <c r="P3204" s="5">
        <v>280.5</v>
      </c>
    </row>
    <row r="3205" spans="1:16" x14ac:dyDescent="0.2">
      <c r="A3205" s="8">
        <v>41010</v>
      </c>
      <c r="B3205" s="5">
        <v>4.8</v>
      </c>
      <c r="C3205" s="8">
        <v>39728</v>
      </c>
      <c r="D3205" s="5">
        <v>236.2</v>
      </c>
      <c r="E3205" s="8">
        <v>41010</v>
      </c>
      <c r="F3205" s="5">
        <v>79.795000000000002</v>
      </c>
      <c r="G3205" s="8">
        <v>41010</v>
      </c>
      <c r="H3205" s="5">
        <v>-0.76</v>
      </c>
      <c r="I3205" s="8">
        <v>41010</v>
      </c>
      <c r="J3205" s="5">
        <v>99.67</v>
      </c>
      <c r="K3205" s="8">
        <v>41010</v>
      </c>
      <c r="L3205" s="5">
        <v>20.02</v>
      </c>
      <c r="M3205" s="8">
        <v>39728</v>
      </c>
      <c r="N3205" s="5">
        <v>221.1</v>
      </c>
      <c r="O3205" s="8">
        <v>41010</v>
      </c>
      <c r="P3205" s="5">
        <v>278.39999999999998</v>
      </c>
    </row>
    <row r="3206" spans="1:16" x14ac:dyDescent="0.2">
      <c r="A3206" s="8">
        <v>41011</v>
      </c>
      <c r="B3206" s="5">
        <v>15.4</v>
      </c>
      <c r="C3206" s="8">
        <v>39729</v>
      </c>
      <c r="D3206" s="5">
        <v>212.29</v>
      </c>
      <c r="E3206" s="8">
        <v>41011</v>
      </c>
      <c r="F3206" s="5">
        <v>79.284999999999997</v>
      </c>
      <c r="G3206" s="8">
        <v>41011</v>
      </c>
      <c r="H3206" s="5">
        <v>-0.61099999999999999</v>
      </c>
      <c r="I3206" s="8">
        <v>41011</v>
      </c>
      <c r="J3206" s="5">
        <v>99.58</v>
      </c>
      <c r="K3206" s="8">
        <v>41011</v>
      </c>
      <c r="L3206" s="5">
        <v>17.2</v>
      </c>
      <c r="M3206" s="8">
        <v>39729</v>
      </c>
      <c r="N3206" s="5">
        <v>239.8</v>
      </c>
      <c r="O3206" s="8">
        <v>41011</v>
      </c>
      <c r="P3206" s="5">
        <v>280.7</v>
      </c>
    </row>
    <row r="3207" spans="1:16" x14ac:dyDescent="0.2">
      <c r="A3207" s="8">
        <v>41012</v>
      </c>
      <c r="B3207" s="5">
        <v>14.7</v>
      </c>
      <c r="C3207" s="8">
        <v>39730</v>
      </c>
      <c r="D3207" s="5">
        <v>317.8</v>
      </c>
      <c r="E3207" s="8">
        <v>41012</v>
      </c>
      <c r="F3207" s="5">
        <v>79.888000000000005</v>
      </c>
      <c r="G3207" s="8">
        <v>41012</v>
      </c>
      <c r="H3207" s="5">
        <v>-0.75</v>
      </c>
      <c r="I3207" s="8">
        <v>41012</v>
      </c>
      <c r="J3207" s="5">
        <v>99.66</v>
      </c>
      <c r="K3207" s="8">
        <v>41012</v>
      </c>
      <c r="L3207" s="5">
        <v>19.55</v>
      </c>
      <c r="M3207" s="8">
        <v>39730</v>
      </c>
      <c r="N3207" s="5">
        <v>250.1</v>
      </c>
      <c r="O3207" s="8">
        <v>41012</v>
      </c>
      <c r="P3207" s="5">
        <v>284.7</v>
      </c>
    </row>
    <row r="3208" spans="1:16" x14ac:dyDescent="0.2">
      <c r="A3208" s="8">
        <v>41015</v>
      </c>
      <c r="B3208" s="5">
        <v>13</v>
      </c>
      <c r="C3208" s="8">
        <v>39731</v>
      </c>
      <c r="D3208" s="5">
        <v>184.75</v>
      </c>
      <c r="E3208" s="8">
        <v>41015</v>
      </c>
      <c r="F3208" s="5">
        <v>79.555000000000007</v>
      </c>
      <c r="G3208" s="8">
        <v>41015</v>
      </c>
      <c r="H3208" s="5">
        <v>-0.76900000000000002</v>
      </c>
      <c r="I3208" s="8">
        <v>41015</v>
      </c>
      <c r="J3208" s="5">
        <v>99.64</v>
      </c>
      <c r="K3208" s="8">
        <v>41015</v>
      </c>
      <c r="L3208" s="5">
        <v>19.55</v>
      </c>
      <c r="M3208" s="8">
        <v>39731</v>
      </c>
      <c r="N3208" s="5">
        <v>264.60000000000002</v>
      </c>
      <c r="O3208" s="8">
        <v>41015</v>
      </c>
      <c r="P3208" s="5">
        <v>282.2</v>
      </c>
    </row>
    <row r="3209" spans="1:16" x14ac:dyDescent="0.2">
      <c r="A3209" s="8">
        <v>41016</v>
      </c>
      <c r="B3209" s="5">
        <v>9.1999999999999993</v>
      </c>
      <c r="C3209" s="8">
        <v>39732</v>
      </c>
      <c r="D3209" s="5">
        <v>217.87</v>
      </c>
      <c r="E3209" s="8">
        <v>41016</v>
      </c>
      <c r="F3209" s="5">
        <v>79.475999999999999</v>
      </c>
      <c r="G3209" s="8">
        <v>41016</v>
      </c>
      <c r="H3209" s="5">
        <v>-0.68100000000000005</v>
      </c>
      <c r="I3209" s="8">
        <v>41016</v>
      </c>
      <c r="J3209" s="5">
        <v>99.56</v>
      </c>
      <c r="K3209" s="8">
        <v>41016</v>
      </c>
      <c r="L3209" s="5">
        <v>18.46</v>
      </c>
      <c r="M3209" s="8">
        <v>39732</v>
      </c>
      <c r="N3209" s="5">
        <v>264.60000000000002</v>
      </c>
      <c r="O3209" s="8">
        <v>41016</v>
      </c>
      <c r="P3209" s="5">
        <v>279</v>
      </c>
    </row>
    <row r="3210" spans="1:16" x14ac:dyDescent="0.2">
      <c r="A3210" s="8">
        <v>41017</v>
      </c>
      <c r="B3210" s="5">
        <v>9</v>
      </c>
      <c r="C3210" s="8">
        <v>39733</v>
      </c>
      <c r="D3210" s="5">
        <v>242.38</v>
      </c>
      <c r="E3210" s="8">
        <v>41017</v>
      </c>
      <c r="F3210" s="5">
        <v>79.537999999999997</v>
      </c>
      <c r="G3210" s="8">
        <v>41017</v>
      </c>
      <c r="H3210" s="5">
        <v>-0.70099999999999996</v>
      </c>
      <c r="I3210" s="8">
        <v>41017</v>
      </c>
      <c r="J3210" s="5">
        <v>99.59</v>
      </c>
      <c r="K3210" s="8">
        <v>41017</v>
      </c>
      <c r="L3210" s="5">
        <v>18.64</v>
      </c>
      <c r="M3210" s="8">
        <v>39733</v>
      </c>
      <c r="N3210" s="5">
        <v>264.60000000000002</v>
      </c>
      <c r="O3210" s="8">
        <v>41017</v>
      </c>
      <c r="P3210" s="5">
        <v>276.5</v>
      </c>
    </row>
    <row r="3211" spans="1:16" x14ac:dyDescent="0.2">
      <c r="A3211" s="8">
        <v>41018</v>
      </c>
      <c r="B3211" s="5">
        <v>5.3</v>
      </c>
      <c r="C3211" s="8">
        <v>39734</v>
      </c>
      <c r="D3211" s="5">
        <v>147.34</v>
      </c>
      <c r="E3211" s="8">
        <v>41018</v>
      </c>
      <c r="F3211" s="5">
        <v>79.561000000000007</v>
      </c>
      <c r="G3211" s="8">
        <v>41018</v>
      </c>
      <c r="H3211" s="5">
        <v>-0.68700000000000006</v>
      </c>
      <c r="I3211" s="8">
        <v>41018</v>
      </c>
      <c r="J3211" s="5">
        <v>99.63</v>
      </c>
      <c r="K3211" s="8">
        <v>41018</v>
      </c>
      <c r="L3211" s="5">
        <v>18.36</v>
      </c>
      <c r="M3211" s="8">
        <v>39734</v>
      </c>
      <c r="N3211" s="5">
        <v>264.60000000000002</v>
      </c>
      <c r="O3211" s="8">
        <v>41018</v>
      </c>
      <c r="P3211" s="5">
        <v>275.39999999999998</v>
      </c>
    </row>
    <row r="3212" spans="1:16" x14ac:dyDescent="0.2">
      <c r="A3212" s="8">
        <v>41019</v>
      </c>
      <c r="B3212" s="5">
        <v>5</v>
      </c>
      <c r="C3212" s="8">
        <v>39735</v>
      </c>
      <c r="D3212" s="5">
        <v>171.71</v>
      </c>
      <c r="E3212" s="8">
        <v>41019</v>
      </c>
      <c r="F3212" s="5">
        <v>79.194000000000003</v>
      </c>
      <c r="G3212" s="8">
        <v>41019</v>
      </c>
      <c r="H3212" s="5">
        <v>-0.66200000000000003</v>
      </c>
      <c r="I3212" s="8">
        <v>41019</v>
      </c>
      <c r="J3212" s="5">
        <v>99.61</v>
      </c>
      <c r="K3212" s="8">
        <v>41019</v>
      </c>
      <c r="L3212" s="5">
        <v>17.440000000000001</v>
      </c>
      <c r="M3212" s="8">
        <v>39735</v>
      </c>
      <c r="N3212" s="5">
        <v>230.4</v>
      </c>
      <c r="O3212" s="8">
        <v>41019</v>
      </c>
      <c r="P3212" s="5">
        <v>272.3</v>
      </c>
    </row>
    <row r="3213" spans="1:16" x14ac:dyDescent="0.2">
      <c r="A3213" s="8">
        <v>41022</v>
      </c>
      <c r="B3213" s="5">
        <v>4.3</v>
      </c>
      <c r="C3213" s="8">
        <v>39736</v>
      </c>
      <c r="D3213" s="5">
        <v>262.45999999999998</v>
      </c>
      <c r="E3213" s="8">
        <v>41022</v>
      </c>
      <c r="F3213" s="5">
        <v>79.42</v>
      </c>
      <c r="G3213" s="8">
        <v>41022</v>
      </c>
      <c r="H3213" s="5">
        <v>-0.74199999999999999</v>
      </c>
      <c r="I3213" s="8">
        <v>41022</v>
      </c>
      <c r="J3213" s="5">
        <v>99.65</v>
      </c>
      <c r="K3213" s="8">
        <v>41022</v>
      </c>
      <c r="L3213" s="5">
        <v>18.97</v>
      </c>
      <c r="M3213" s="8">
        <v>39736</v>
      </c>
      <c r="N3213" s="5">
        <v>220.5</v>
      </c>
      <c r="O3213" s="8">
        <v>41022</v>
      </c>
      <c r="P3213" s="5">
        <v>260.60000000000002</v>
      </c>
    </row>
    <row r="3214" spans="1:16" x14ac:dyDescent="0.2">
      <c r="A3214" s="8">
        <v>41023</v>
      </c>
      <c r="B3214" s="5">
        <v>4.2</v>
      </c>
      <c r="C3214" s="8">
        <v>39737</v>
      </c>
      <c r="D3214" s="5">
        <v>307.48</v>
      </c>
      <c r="E3214" s="8">
        <v>41023</v>
      </c>
      <c r="F3214" s="5">
        <v>79.224999999999994</v>
      </c>
      <c r="G3214" s="8">
        <v>41023</v>
      </c>
      <c r="H3214" s="5">
        <v>-0.67200000000000004</v>
      </c>
      <c r="I3214" s="8">
        <v>41023</v>
      </c>
      <c r="J3214" s="5">
        <v>99.64</v>
      </c>
      <c r="K3214" s="8">
        <v>41023</v>
      </c>
      <c r="L3214" s="5">
        <v>18.100000000000001</v>
      </c>
      <c r="M3214" s="8">
        <v>39737</v>
      </c>
      <c r="N3214" s="5">
        <v>218.9</v>
      </c>
      <c r="O3214" s="8">
        <v>41023</v>
      </c>
      <c r="P3214" s="5">
        <v>269.2</v>
      </c>
    </row>
    <row r="3215" spans="1:16" x14ac:dyDescent="0.2">
      <c r="A3215" s="8">
        <v>41024</v>
      </c>
      <c r="B3215" s="5">
        <v>-0.1</v>
      </c>
      <c r="C3215" s="8">
        <v>39738</v>
      </c>
      <c r="D3215" s="5">
        <v>194.3</v>
      </c>
      <c r="E3215" s="8">
        <v>41024</v>
      </c>
      <c r="F3215" s="5">
        <v>79.012</v>
      </c>
      <c r="G3215" s="8">
        <v>41024</v>
      </c>
      <c r="H3215" s="5">
        <v>-0.57799999999999996</v>
      </c>
      <c r="I3215" s="8">
        <v>41024</v>
      </c>
      <c r="J3215" s="5">
        <v>99.57</v>
      </c>
      <c r="K3215" s="8">
        <v>41024</v>
      </c>
      <c r="L3215" s="5">
        <v>16.82</v>
      </c>
      <c r="M3215" s="8">
        <v>39738</v>
      </c>
      <c r="N3215" s="5">
        <v>207.3</v>
      </c>
      <c r="O3215" s="8">
        <v>41024</v>
      </c>
      <c r="P3215" s="5">
        <v>255.5</v>
      </c>
    </row>
    <row r="3216" spans="1:16" x14ac:dyDescent="0.2">
      <c r="A3216" s="8">
        <v>41025</v>
      </c>
      <c r="B3216" s="5">
        <v>-2</v>
      </c>
      <c r="C3216" s="8">
        <v>39739</v>
      </c>
      <c r="D3216" s="5">
        <v>133.1</v>
      </c>
      <c r="E3216" s="8">
        <v>41025</v>
      </c>
      <c r="F3216" s="5">
        <v>78.918999999999997</v>
      </c>
      <c r="G3216" s="8">
        <v>41025</v>
      </c>
      <c r="H3216" s="5">
        <v>-0.58299999999999996</v>
      </c>
      <c r="I3216" s="8">
        <v>41025</v>
      </c>
      <c r="J3216" s="5">
        <v>99.53</v>
      </c>
      <c r="K3216" s="8">
        <v>41025</v>
      </c>
      <c r="L3216" s="5">
        <v>16.239999999999998</v>
      </c>
      <c r="M3216" s="8">
        <v>39739</v>
      </c>
      <c r="N3216" s="5">
        <v>207.3</v>
      </c>
      <c r="O3216" s="8">
        <v>41025</v>
      </c>
      <c r="P3216" s="5">
        <v>252.9</v>
      </c>
    </row>
    <row r="3217" spans="1:16" x14ac:dyDescent="0.2">
      <c r="A3217" s="8">
        <v>41026</v>
      </c>
      <c r="B3217" s="5">
        <v>-8</v>
      </c>
      <c r="C3217" s="8">
        <v>39740</v>
      </c>
      <c r="D3217" s="5">
        <v>373.72</v>
      </c>
      <c r="E3217" s="8">
        <v>41026</v>
      </c>
      <c r="F3217" s="5">
        <v>78.709000000000003</v>
      </c>
      <c r="G3217" s="8">
        <v>41026</v>
      </c>
      <c r="H3217" s="5">
        <v>-0.56399999999999995</v>
      </c>
      <c r="I3217" s="8">
        <v>41026</v>
      </c>
      <c r="J3217" s="5">
        <v>99.49</v>
      </c>
      <c r="K3217" s="8">
        <v>41026</v>
      </c>
      <c r="L3217" s="5">
        <v>16.32</v>
      </c>
      <c r="M3217" s="8">
        <v>39740</v>
      </c>
      <c r="N3217" s="5">
        <v>207.3</v>
      </c>
      <c r="O3217" s="8">
        <v>41026</v>
      </c>
      <c r="P3217" s="5">
        <v>258.8</v>
      </c>
    </row>
    <row r="3218" spans="1:16" x14ac:dyDescent="0.2">
      <c r="A3218" s="8">
        <v>41029</v>
      </c>
      <c r="B3218" s="5">
        <v>-14</v>
      </c>
      <c r="C3218" s="8">
        <v>39741</v>
      </c>
      <c r="D3218" s="5">
        <v>179.65</v>
      </c>
      <c r="E3218" s="8">
        <v>41029</v>
      </c>
      <c r="F3218" s="5">
        <v>78.775999999999996</v>
      </c>
      <c r="G3218" s="8">
        <v>41029</v>
      </c>
      <c r="H3218" s="5">
        <v>-0.624</v>
      </c>
      <c r="I3218" s="8">
        <v>41029</v>
      </c>
      <c r="J3218" s="5">
        <v>99.52</v>
      </c>
      <c r="K3218" s="8">
        <v>41029</v>
      </c>
      <c r="L3218" s="5">
        <v>17.149999999999999</v>
      </c>
      <c r="M3218" s="8">
        <v>39741</v>
      </c>
      <c r="N3218" s="5">
        <v>191.6</v>
      </c>
      <c r="O3218" s="8">
        <v>41029</v>
      </c>
      <c r="P3218" s="5">
        <v>239.8</v>
      </c>
    </row>
    <row r="3219" spans="1:16" x14ac:dyDescent="0.2">
      <c r="A3219" s="8">
        <v>41030</v>
      </c>
      <c r="B3219" s="5">
        <v>-12.8</v>
      </c>
      <c r="C3219" s="8">
        <v>39742</v>
      </c>
      <c r="D3219" s="5">
        <v>189.48</v>
      </c>
      <c r="E3219" s="8">
        <v>41030</v>
      </c>
      <c r="F3219" s="5">
        <v>78.864000000000004</v>
      </c>
      <c r="G3219" s="8">
        <v>41030</v>
      </c>
      <c r="H3219" s="5">
        <v>-0.54500000000000004</v>
      </c>
      <c r="I3219" s="8">
        <v>41030</v>
      </c>
      <c r="J3219" s="5">
        <v>99.49</v>
      </c>
      <c r="K3219" s="8">
        <v>41030</v>
      </c>
      <c r="L3219" s="5">
        <v>16.600000000000001</v>
      </c>
      <c r="M3219" s="8">
        <v>39742</v>
      </c>
      <c r="N3219" s="5">
        <v>192.9</v>
      </c>
      <c r="O3219" s="8">
        <v>41030</v>
      </c>
      <c r="P3219" s="5">
        <v>235.5</v>
      </c>
    </row>
    <row r="3220" spans="1:16" x14ac:dyDescent="0.2">
      <c r="A3220" s="8">
        <v>41031</v>
      </c>
      <c r="B3220" s="5">
        <v>-20.399999999999999</v>
      </c>
      <c r="C3220" s="8">
        <v>39743</v>
      </c>
      <c r="D3220" s="5">
        <v>195.14</v>
      </c>
      <c r="E3220" s="8">
        <v>41031</v>
      </c>
      <c r="F3220" s="5">
        <v>79.132000000000005</v>
      </c>
      <c r="G3220" s="8">
        <v>41031</v>
      </c>
      <c r="H3220" s="5">
        <v>-0.56699999999999995</v>
      </c>
      <c r="I3220" s="8">
        <v>41031</v>
      </c>
      <c r="J3220" s="5">
        <v>99.51</v>
      </c>
      <c r="K3220" s="8">
        <v>41031</v>
      </c>
      <c r="L3220" s="5">
        <v>16.88</v>
      </c>
      <c r="M3220" s="8">
        <v>39743</v>
      </c>
      <c r="N3220" s="5">
        <v>203.8</v>
      </c>
      <c r="O3220" s="8">
        <v>41031</v>
      </c>
      <c r="P3220" s="5">
        <v>222.2</v>
      </c>
    </row>
    <row r="3221" spans="1:16" x14ac:dyDescent="0.2">
      <c r="A3221" s="8">
        <v>41032</v>
      </c>
      <c r="B3221" s="5">
        <v>-24.2</v>
      </c>
      <c r="C3221" s="8">
        <v>39744</v>
      </c>
      <c r="D3221" s="5">
        <v>224.01</v>
      </c>
      <c r="E3221" s="8">
        <v>41032</v>
      </c>
      <c r="F3221" s="5">
        <v>79.221000000000004</v>
      </c>
      <c r="G3221" s="8">
        <v>41032</v>
      </c>
      <c r="H3221" s="5">
        <v>-0.61799999999999999</v>
      </c>
      <c r="I3221" s="8">
        <v>41032</v>
      </c>
      <c r="J3221" s="5">
        <v>99.55</v>
      </c>
      <c r="K3221" s="8">
        <v>41032</v>
      </c>
      <c r="L3221" s="5">
        <v>17.559999999999999</v>
      </c>
      <c r="M3221" s="8">
        <v>39744</v>
      </c>
      <c r="N3221" s="5">
        <v>229.7</v>
      </c>
      <c r="O3221" s="8">
        <v>41032</v>
      </c>
      <c r="P3221" s="5">
        <v>222.4</v>
      </c>
    </row>
    <row r="3222" spans="1:16" x14ac:dyDescent="0.2">
      <c r="A3222" s="8">
        <v>41033</v>
      </c>
      <c r="B3222" s="5">
        <v>-23.4</v>
      </c>
      <c r="C3222" s="8">
        <v>39745</v>
      </c>
      <c r="D3222" s="5">
        <v>191.34</v>
      </c>
      <c r="E3222" s="8">
        <v>41033</v>
      </c>
      <c r="F3222" s="5">
        <v>79.498000000000005</v>
      </c>
      <c r="G3222" s="8">
        <v>41033</v>
      </c>
      <c r="H3222" s="5">
        <v>-0.73</v>
      </c>
      <c r="I3222" s="8">
        <v>41033</v>
      </c>
      <c r="J3222" s="5">
        <v>99.65</v>
      </c>
      <c r="K3222" s="8">
        <v>41033</v>
      </c>
      <c r="L3222" s="5">
        <v>19.16</v>
      </c>
      <c r="M3222" s="8">
        <v>39745</v>
      </c>
      <c r="N3222" s="5">
        <v>239.4</v>
      </c>
      <c r="O3222" s="8">
        <v>41033</v>
      </c>
      <c r="P3222" s="5">
        <v>264.3</v>
      </c>
    </row>
    <row r="3223" spans="1:16" x14ac:dyDescent="0.2">
      <c r="A3223" s="8">
        <v>41036</v>
      </c>
      <c r="B3223" s="5">
        <v>-23.1</v>
      </c>
      <c r="C3223" s="8">
        <v>39746</v>
      </c>
      <c r="D3223" s="5">
        <v>193.63</v>
      </c>
      <c r="E3223" s="8">
        <v>41036</v>
      </c>
      <c r="F3223" s="5">
        <v>79.602999999999994</v>
      </c>
      <c r="G3223" s="8">
        <v>41036</v>
      </c>
      <c r="H3223" s="5">
        <v>-0.72699999999999998</v>
      </c>
      <c r="I3223" s="8">
        <v>41036</v>
      </c>
      <c r="J3223" s="5">
        <v>99.65</v>
      </c>
      <c r="K3223" s="8">
        <v>41036</v>
      </c>
      <c r="L3223" s="5">
        <v>18.940000000000001</v>
      </c>
      <c r="M3223" s="8">
        <v>39746</v>
      </c>
      <c r="N3223" s="5">
        <v>239.4</v>
      </c>
      <c r="O3223" s="8">
        <v>41036</v>
      </c>
      <c r="P3223" s="5">
        <v>258.2</v>
      </c>
    </row>
    <row r="3224" spans="1:16" x14ac:dyDescent="0.2">
      <c r="A3224" s="8">
        <v>41037</v>
      </c>
      <c r="B3224" s="5">
        <v>-22</v>
      </c>
      <c r="C3224" s="8">
        <v>39747</v>
      </c>
      <c r="D3224" s="5">
        <v>312.41000000000003</v>
      </c>
      <c r="E3224" s="8">
        <v>41037</v>
      </c>
      <c r="F3224" s="5">
        <v>79.738</v>
      </c>
      <c r="G3224" s="8">
        <v>41037</v>
      </c>
      <c r="H3224" s="5">
        <v>-0.68400000000000005</v>
      </c>
      <c r="I3224" s="8">
        <v>41037</v>
      </c>
      <c r="J3224" s="5">
        <v>99.68</v>
      </c>
      <c r="K3224" s="8">
        <v>41037</v>
      </c>
      <c r="L3224" s="5">
        <v>19.05</v>
      </c>
      <c r="M3224" s="8">
        <v>39747</v>
      </c>
      <c r="N3224" s="5">
        <v>239.4</v>
      </c>
      <c r="O3224" s="8">
        <v>41037</v>
      </c>
      <c r="P3224" s="5">
        <v>257.8</v>
      </c>
    </row>
    <row r="3225" spans="1:16" x14ac:dyDescent="0.2">
      <c r="A3225" s="8">
        <v>41038</v>
      </c>
      <c r="B3225" s="5">
        <v>-21.6</v>
      </c>
      <c r="C3225" s="8">
        <v>39748</v>
      </c>
      <c r="D3225" s="5">
        <v>239.75</v>
      </c>
      <c r="E3225" s="8">
        <v>41038</v>
      </c>
      <c r="F3225" s="5">
        <v>80.08</v>
      </c>
      <c r="G3225" s="8">
        <v>41038</v>
      </c>
      <c r="H3225" s="5">
        <v>-0.76</v>
      </c>
      <c r="I3225" s="8">
        <v>41038</v>
      </c>
      <c r="J3225" s="5">
        <v>99.74</v>
      </c>
      <c r="K3225" s="8">
        <v>41038</v>
      </c>
      <c r="L3225" s="5">
        <v>20.079999999999998</v>
      </c>
      <c r="M3225" s="8">
        <v>39748</v>
      </c>
      <c r="N3225" s="5">
        <v>237</v>
      </c>
      <c r="O3225" s="8">
        <v>41038</v>
      </c>
      <c r="P3225" s="5">
        <v>256</v>
      </c>
    </row>
    <row r="3226" spans="1:16" x14ac:dyDescent="0.2">
      <c r="A3226" s="8">
        <v>41039</v>
      </c>
      <c r="B3226" s="5">
        <v>-25.6</v>
      </c>
      <c r="C3226" s="8">
        <v>39749</v>
      </c>
      <c r="D3226" s="5">
        <v>215.9</v>
      </c>
      <c r="E3226" s="8">
        <v>41039</v>
      </c>
      <c r="F3226" s="5">
        <v>80.111999999999995</v>
      </c>
      <c r="G3226" s="8">
        <v>41039</v>
      </c>
      <c r="H3226" s="5">
        <v>-0.66</v>
      </c>
      <c r="I3226" s="8">
        <v>41039</v>
      </c>
      <c r="J3226" s="5">
        <v>99.74</v>
      </c>
      <c r="K3226" s="8">
        <v>41039</v>
      </c>
      <c r="L3226" s="5">
        <v>18.829999999999998</v>
      </c>
      <c r="M3226" s="8">
        <v>39749</v>
      </c>
      <c r="N3226" s="5">
        <v>229.9</v>
      </c>
      <c r="O3226" s="8">
        <v>41039</v>
      </c>
      <c r="P3226" s="5">
        <v>246</v>
      </c>
    </row>
    <row r="3227" spans="1:16" x14ac:dyDescent="0.2">
      <c r="A3227" s="8">
        <v>41040</v>
      </c>
      <c r="B3227" s="5">
        <v>-24.3</v>
      </c>
      <c r="C3227" s="8">
        <v>39750</v>
      </c>
      <c r="D3227" s="5">
        <v>283.86</v>
      </c>
      <c r="E3227" s="8">
        <v>41040</v>
      </c>
      <c r="F3227" s="5">
        <v>80.263999999999996</v>
      </c>
      <c r="G3227" s="8">
        <v>41040</v>
      </c>
      <c r="H3227" s="5">
        <v>-0.75900000000000001</v>
      </c>
      <c r="I3227" s="8">
        <v>41040</v>
      </c>
      <c r="J3227" s="5">
        <v>99.76</v>
      </c>
      <c r="K3227" s="8">
        <v>41040</v>
      </c>
      <c r="L3227" s="5">
        <v>19.89</v>
      </c>
      <c r="M3227" s="8">
        <v>39750</v>
      </c>
      <c r="N3227" s="5">
        <v>217.2</v>
      </c>
      <c r="O3227" s="8">
        <v>41040</v>
      </c>
      <c r="P3227" s="5">
        <v>250.2</v>
      </c>
    </row>
    <row r="3228" spans="1:16" x14ac:dyDescent="0.2">
      <c r="A3228" s="8">
        <v>41043</v>
      </c>
      <c r="B3228" s="5">
        <v>-23.4</v>
      </c>
      <c r="C3228" s="8">
        <v>39751</v>
      </c>
      <c r="D3228" s="5">
        <v>255.12</v>
      </c>
      <c r="E3228" s="8">
        <v>41043</v>
      </c>
      <c r="F3228" s="5">
        <v>80.605999999999995</v>
      </c>
      <c r="G3228" s="8">
        <v>41043</v>
      </c>
      <c r="H3228" s="5">
        <v>-0.91100000000000003</v>
      </c>
      <c r="I3228" s="8">
        <v>41043</v>
      </c>
      <c r="J3228" s="5">
        <v>99.83</v>
      </c>
      <c r="K3228" s="8">
        <v>41043</v>
      </c>
      <c r="L3228" s="5">
        <v>21.87</v>
      </c>
      <c r="M3228" s="8">
        <v>39751</v>
      </c>
      <c r="N3228" s="5">
        <v>209.4</v>
      </c>
      <c r="O3228" s="8">
        <v>41043</v>
      </c>
      <c r="P3228" s="5">
        <v>241.2</v>
      </c>
    </row>
    <row r="3229" spans="1:16" x14ac:dyDescent="0.2">
      <c r="A3229" s="8">
        <v>41044</v>
      </c>
      <c r="B3229" s="5">
        <v>-23</v>
      </c>
      <c r="C3229" s="8">
        <v>39752</v>
      </c>
      <c r="D3229" s="5">
        <v>215.88</v>
      </c>
      <c r="E3229" s="8">
        <v>41044</v>
      </c>
      <c r="F3229" s="5">
        <v>81.221000000000004</v>
      </c>
      <c r="G3229" s="8">
        <v>41044</v>
      </c>
      <c r="H3229" s="5">
        <v>-0.90200000000000002</v>
      </c>
      <c r="I3229" s="8">
        <v>41044</v>
      </c>
      <c r="J3229" s="5">
        <v>99.88</v>
      </c>
      <c r="K3229" s="8">
        <v>41044</v>
      </c>
      <c r="L3229" s="5">
        <v>21.97</v>
      </c>
      <c r="M3229" s="8">
        <v>39752</v>
      </c>
      <c r="N3229" s="5">
        <v>207.2</v>
      </c>
      <c r="O3229" s="8">
        <v>41044</v>
      </c>
      <c r="P3229" s="5">
        <v>236.9</v>
      </c>
    </row>
    <row r="3230" spans="1:16" x14ac:dyDescent="0.2">
      <c r="A3230" s="8">
        <v>41045</v>
      </c>
      <c r="B3230" s="5">
        <v>-19.399999999999999</v>
      </c>
      <c r="C3230" s="8">
        <v>39753</v>
      </c>
      <c r="D3230" s="5">
        <v>211.88</v>
      </c>
      <c r="E3230" s="8">
        <v>41045</v>
      </c>
      <c r="F3230" s="5">
        <v>81.372</v>
      </c>
      <c r="G3230" s="8">
        <v>41045</v>
      </c>
      <c r="H3230" s="5">
        <v>-0.94899999999999995</v>
      </c>
      <c r="I3230" s="8">
        <v>41045</v>
      </c>
      <c r="J3230" s="5">
        <v>99.93</v>
      </c>
      <c r="K3230" s="8">
        <v>41045</v>
      </c>
      <c r="L3230" s="5">
        <v>22.27</v>
      </c>
      <c r="M3230" s="8">
        <v>39753</v>
      </c>
      <c r="N3230" s="5">
        <v>207.2</v>
      </c>
      <c r="O3230" s="8">
        <v>41045</v>
      </c>
      <c r="P3230" s="5">
        <v>242.2</v>
      </c>
    </row>
    <row r="3231" spans="1:16" x14ac:dyDescent="0.2">
      <c r="A3231" s="8">
        <v>41046</v>
      </c>
      <c r="B3231" s="5">
        <v>-25.1</v>
      </c>
      <c r="C3231" s="8">
        <v>39754</v>
      </c>
      <c r="D3231" s="5">
        <v>309.24</v>
      </c>
      <c r="E3231" s="8">
        <v>41046</v>
      </c>
      <c r="F3231" s="5">
        <v>81.382999999999996</v>
      </c>
      <c r="G3231" s="8">
        <v>41046</v>
      </c>
      <c r="H3231" s="5">
        <v>-1.121</v>
      </c>
      <c r="I3231" s="8">
        <v>41046</v>
      </c>
      <c r="J3231" s="5">
        <v>100.02</v>
      </c>
      <c r="K3231" s="8">
        <v>41046</v>
      </c>
      <c r="L3231" s="5">
        <v>24.49</v>
      </c>
      <c r="M3231" s="8">
        <v>39754</v>
      </c>
      <c r="N3231" s="5">
        <v>207.2</v>
      </c>
      <c r="O3231" s="8">
        <v>41046</v>
      </c>
      <c r="P3231" s="5">
        <v>240.1</v>
      </c>
    </row>
    <row r="3232" spans="1:16" x14ac:dyDescent="0.2">
      <c r="A3232" s="8">
        <v>41047</v>
      </c>
      <c r="B3232" s="5">
        <v>-25.1</v>
      </c>
      <c r="C3232" s="8">
        <v>39755</v>
      </c>
      <c r="D3232" s="5">
        <v>231.23</v>
      </c>
      <c r="E3232" s="8">
        <v>41047</v>
      </c>
      <c r="F3232" s="5">
        <v>81.292000000000002</v>
      </c>
      <c r="G3232" s="8">
        <v>41047</v>
      </c>
      <c r="H3232" s="5">
        <v>-1.1339999999999999</v>
      </c>
      <c r="I3232" s="8">
        <v>41047</v>
      </c>
      <c r="J3232" s="5">
        <v>100.07</v>
      </c>
      <c r="K3232" s="8">
        <v>41047</v>
      </c>
      <c r="L3232" s="5">
        <v>25.1</v>
      </c>
      <c r="M3232" s="8">
        <v>39755</v>
      </c>
      <c r="N3232" s="5">
        <v>204.6</v>
      </c>
      <c r="O3232" s="8">
        <v>41047</v>
      </c>
      <c r="P3232" s="5">
        <v>237.7</v>
      </c>
    </row>
    <row r="3233" spans="1:16" x14ac:dyDescent="0.2">
      <c r="A3233" s="8">
        <v>41050</v>
      </c>
      <c r="B3233" s="5">
        <v>-25.3</v>
      </c>
      <c r="C3233" s="8">
        <v>39756</v>
      </c>
      <c r="D3233" s="5">
        <v>110.6</v>
      </c>
      <c r="E3233" s="8">
        <v>41050</v>
      </c>
      <c r="F3233" s="5">
        <v>81.084000000000003</v>
      </c>
      <c r="G3233" s="8">
        <v>41050</v>
      </c>
      <c r="H3233" s="5">
        <v>-1.0509999999999999</v>
      </c>
      <c r="I3233" s="8">
        <v>41050</v>
      </c>
      <c r="J3233" s="5">
        <v>99.99</v>
      </c>
      <c r="K3233" s="8">
        <v>41050</v>
      </c>
      <c r="L3233" s="5">
        <v>22.01</v>
      </c>
      <c r="M3233" s="8">
        <v>39756</v>
      </c>
      <c r="N3233" s="5">
        <v>203</v>
      </c>
      <c r="O3233" s="8">
        <v>41050</v>
      </c>
      <c r="P3233" s="5">
        <v>229.1</v>
      </c>
    </row>
    <row r="3234" spans="1:16" x14ac:dyDescent="0.2">
      <c r="A3234" s="8">
        <v>41051</v>
      </c>
      <c r="B3234" s="5">
        <v>-25.5</v>
      </c>
      <c r="C3234" s="8">
        <v>39757</v>
      </c>
      <c r="D3234" s="5">
        <v>354.54</v>
      </c>
      <c r="E3234" s="8">
        <v>41051</v>
      </c>
      <c r="F3234" s="5">
        <v>81.492999999999995</v>
      </c>
      <c r="G3234" s="8">
        <v>41051</v>
      </c>
      <c r="H3234" s="5">
        <v>-1.0609999999999999</v>
      </c>
      <c r="I3234" s="8">
        <v>41051</v>
      </c>
      <c r="J3234" s="5">
        <v>100.03</v>
      </c>
      <c r="K3234" s="8">
        <v>41051</v>
      </c>
      <c r="L3234" s="5">
        <v>22.48</v>
      </c>
      <c r="M3234" s="8">
        <v>39757</v>
      </c>
      <c r="N3234" s="5">
        <v>217.5</v>
      </c>
      <c r="O3234" s="8">
        <v>41051</v>
      </c>
      <c r="P3234" s="5">
        <v>224.6</v>
      </c>
    </row>
    <row r="3235" spans="1:16" x14ac:dyDescent="0.2">
      <c r="A3235" s="8">
        <v>41052</v>
      </c>
      <c r="B3235" s="5">
        <v>-25.3</v>
      </c>
      <c r="C3235" s="8">
        <v>39758</v>
      </c>
      <c r="D3235" s="5">
        <v>280.67</v>
      </c>
      <c r="E3235" s="8">
        <v>41052</v>
      </c>
      <c r="F3235" s="5">
        <v>82.093999999999994</v>
      </c>
      <c r="G3235" s="8">
        <v>41052</v>
      </c>
      <c r="H3235" s="5">
        <v>-1.069</v>
      </c>
      <c r="I3235" s="8">
        <v>41052</v>
      </c>
      <c r="J3235" s="5">
        <v>100.05</v>
      </c>
      <c r="K3235" s="8">
        <v>41052</v>
      </c>
      <c r="L3235" s="5">
        <v>22.33</v>
      </c>
      <c r="M3235" s="8">
        <v>39758</v>
      </c>
      <c r="N3235" s="5">
        <v>189</v>
      </c>
      <c r="O3235" s="8">
        <v>41052</v>
      </c>
      <c r="P3235" s="5">
        <v>222.6</v>
      </c>
    </row>
    <row r="3236" spans="1:16" x14ac:dyDescent="0.2">
      <c r="A3236" s="8">
        <v>41053</v>
      </c>
      <c r="B3236" s="5">
        <v>-25.4</v>
      </c>
      <c r="C3236" s="8">
        <v>39759</v>
      </c>
      <c r="D3236" s="5">
        <v>170.82</v>
      </c>
      <c r="E3236" s="8">
        <v>41053</v>
      </c>
      <c r="F3236" s="5">
        <v>82.346999999999994</v>
      </c>
      <c r="G3236" s="8">
        <v>41053</v>
      </c>
      <c r="H3236" s="5">
        <v>-1</v>
      </c>
      <c r="I3236" s="8">
        <v>41053</v>
      </c>
      <c r="J3236" s="5">
        <v>100.06</v>
      </c>
      <c r="K3236" s="8">
        <v>41053</v>
      </c>
      <c r="L3236" s="5">
        <v>21.54</v>
      </c>
      <c r="M3236" s="8">
        <v>39759</v>
      </c>
      <c r="N3236" s="5">
        <v>178.1</v>
      </c>
      <c r="O3236" s="8">
        <v>41053</v>
      </c>
      <c r="P3236" s="5">
        <v>222.2</v>
      </c>
    </row>
    <row r="3237" spans="1:16" x14ac:dyDescent="0.2">
      <c r="A3237" s="8">
        <v>41054</v>
      </c>
      <c r="B3237" s="5">
        <v>-24.5</v>
      </c>
      <c r="C3237" s="8">
        <v>39760</v>
      </c>
      <c r="D3237" s="5">
        <v>103.08</v>
      </c>
      <c r="E3237" s="8">
        <v>41054</v>
      </c>
      <c r="F3237" s="5">
        <v>82.402000000000001</v>
      </c>
      <c r="G3237" s="8">
        <v>41054</v>
      </c>
      <c r="H3237" s="5">
        <v>-1.0289999999999999</v>
      </c>
      <c r="I3237" s="8">
        <v>41054</v>
      </c>
      <c r="J3237" s="5">
        <v>100.08</v>
      </c>
      <c r="K3237" s="8">
        <v>41054</v>
      </c>
      <c r="L3237" s="5">
        <v>21.76</v>
      </c>
      <c r="M3237" s="8">
        <v>39760</v>
      </c>
      <c r="N3237" s="5">
        <v>178.1</v>
      </c>
      <c r="O3237" s="8">
        <v>41054</v>
      </c>
      <c r="P3237" s="5">
        <v>226.3</v>
      </c>
    </row>
    <row r="3238" spans="1:16" x14ac:dyDescent="0.2">
      <c r="A3238" s="8">
        <v>41057</v>
      </c>
      <c r="B3238" s="5">
        <v>-25.6</v>
      </c>
      <c r="C3238" s="8">
        <v>39761</v>
      </c>
      <c r="D3238" s="5">
        <v>231.02</v>
      </c>
      <c r="E3238" s="8">
        <v>41057</v>
      </c>
      <c r="F3238" s="5">
        <v>82.402000000000001</v>
      </c>
      <c r="G3238" s="8">
        <v>41057</v>
      </c>
      <c r="H3238" s="5">
        <v>-1.03</v>
      </c>
      <c r="I3238" s="8">
        <v>41057</v>
      </c>
      <c r="J3238" s="5">
        <v>100.08</v>
      </c>
      <c r="K3238" s="8">
        <v>41057</v>
      </c>
      <c r="L3238" s="5">
        <v>21.76</v>
      </c>
      <c r="M3238" s="8">
        <v>39761</v>
      </c>
      <c r="N3238" s="5">
        <v>178.1</v>
      </c>
      <c r="O3238" s="8">
        <v>41057</v>
      </c>
      <c r="P3238" s="5">
        <v>212.1</v>
      </c>
    </row>
    <row r="3239" spans="1:16" x14ac:dyDescent="0.2">
      <c r="A3239" s="8">
        <v>41058</v>
      </c>
      <c r="B3239" s="5">
        <v>-30.2</v>
      </c>
      <c r="C3239" s="8">
        <v>39762</v>
      </c>
      <c r="D3239" s="5">
        <v>124.08</v>
      </c>
      <c r="E3239" s="8">
        <v>41058</v>
      </c>
      <c r="F3239" s="5">
        <v>82.48</v>
      </c>
      <c r="G3239" s="8">
        <v>41058</v>
      </c>
      <c r="H3239" s="5">
        <v>-0.99099999999999999</v>
      </c>
      <c r="I3239" s="8">
        <v>41058</v>
      </c>
      <c r="J3239" s="5">
        <v>100.01</v>
      </c>
      <c r="K3239" s="8">
        <v>41058</v>
      </c>
      <c r="L3239" s="5">
        <v>21.03</v>
      </c>
      <c r="M3239" s="8">
        <v>39762</v>
      </c>
      <c r="N3239" s="5">
        <v>173.2</v>
      </c>
      <c r="O3239" s="8">
        <v>41058</v>
      </c>
      <c r="P3239" s="5">
        <v>216.9</v>
      </c>
    </row>
    <row r="3240" spans="1:16" x14ac:dyDescent="0.2">
      <c r="A3240" s="8">
        <v>41059</v>
      </c>
      <c r="B3240" s="5">
        <v>-30</v>
      </c>
      <c r="C3240" s="8">
        <v>39763</v>
      </c>
      <c r="D3240" s="5">
        <v>158.61000000000001</v>
      </c>
      <c r="E3240" s="8">
        <v>41059</v>
      </c>
      <c r="F3240" s="5">
        <v>83.018000000000001</v>
      </c>
      <c r="G3240" s="8">
        <v>41059</v>
      </c>
      <c r="H3240" s="5">
        <v>-1.2150000000000001</v>
      </c>
      <c r="I3240" s="8">
        <v>41059</v>
      </c>
      <c r="J3240" s="5">
        <v>100.1</v>
      </c>
      <c r="K3240" s="8">
        <v>41059</v>
      </c>
      <c r="L3240" s="5">
        <v>24.14</v>
      </c>
      <c r="M3240" s="8">
        <v>39763</v>
      </c>
      <c r="N3240" s="5">
        <v>173.2</v>
      </c>
      <c r="O3240" s="8">
        <v>41059</v>
      </c>
      <c r="P3240" s="5">
        <v>213.8</v>
      </c>
    </row>
    <row r="3241" spans="1:16" x14ac:dyDescent="0.2">
      <c r="A3241" s="8">
        <v>41060</v>
      </c>
      <c r="B3241" s="5">
        <v>-35.9</v>
      </c>
      <c r="C3241" s="8">
        <v>39764</v>
      </c>
      <c r="D3241" s="5">
        <v>135.41999999999999</v>
      </c>
      <c r="E3241" s="8">
        <v>41060</v>
      </c>
      <c r="F3241" s="5">
        <v>83.043000000000006</v>
      </c>
      <c r="G3241" s="8">
        <v>41060</v>
      </c>
      <c r="H3241" s="5">
        <v>-1.272</v>
      </c>
      <c r="I3241" s="8">
        <v>41060</v>
      </c>
      <c r="J3241" s="5">
        <v>100.1</v>
      </c>
      <c r="K3241" s="8">
        <v>41060</v>
      </c>
      <c r="L3241" s="5">
        <v>24.06</v>
      </c>
      <c r="M3241" s="8">
        <v>39764</v>
      </c>
      <c r="N3241" s="5">
        <v>173.2</v>
      </c>
      <c r="O3241" s="8">
        <v>41060</v>
      </c>
      <c r="P3241" s="5">
        <v>200.2</v>
      </c>
    </row>
    <row r="3242" spans="1:16" x14ac:dyDescent="0.2">
      <c r="A3242" s="8">
        <v>41061</v>
      </c>
      <c r="B3242" s="5">
        <v>-53.6</v>
      </c>
      <c r="C3242" s="8">
        <v>39765</v>
      </c>
      <c r="D3242" s="5">
        <v>195.57</v>
      </c>
      <c r="E3242" s="8">
        <v>41061</v>
      </c>
      <c r="F3242" s="5">
        <v>82.89</v>
      </c>
      <c r="G3242" s="8">
        <v>41061</v>
      </c>
      <c r="H3242" s="5">
        <v>-1.514</v>
      </c>
      <c r="I3242" s="8">
        <v>41061</v>
      </c>
      <c r="J3242" s="5">
        <v>100.2</v>
      </c>
      <c r="K3242" s="8">
        <v>41061</v>
      </c>
      <c r="L3242" s="5">
        <v>26.66</v>
      </c>
      <c r="M3242" s="8">
        <v>39765</v>
      </c>
      <c r="N3242" s="5">
        <v>181.4</v>
      </c>
      <c r="O3242" s="8">
        <v>41061</v>
      </c>
      <c r="P3242" s="5">
        <v>225.6</v>
      </c>
    </row>
    <row r="3243" spans="1:16" x14ac:dyDescent="0.2">
      <c r="A3243" s="8">
        <v>41064</v>
      </c>
      <c r="B3243" s="5">
        <v>-52.3</v>
      </c>
      <c r="C3243" s="8">
        <v>39766</v>
      </c>
      <c r="D3243" s="5">
        <v>148.80000000000001</v>
      </c>
      <c r="E3243" s="8">
        <v>41064</v>
      </c>
      <c r="F3243" s="5">
        <v>82.557000000000002</v>
      </c>
      <c r="G3243" s="8">
        <v>41064</v>
      </c>
      <c r="H3243" s="5">
        <v>-1.4490000000000001</v>
      </c>
      <c r="I3243" s="8">
        <v>41064</v>
      </c>
      <c r="J3243" s="5">
        <v>100.19</v>
      </c>
      <c r="K3243" s="8">
        <v>41064</v>
      </c>
      <c r="L3243" s="5">
        <v>26.12</v>
      </c>
      <c r="M3243" s="8">
        <v>39766</v>
      </c>
      <c r="N3243" s="5">
        <v>189.5</v>
      </c>
      <c r="O3243" s="8">
        <v>41064</v>
      </c>
      <c r="P3243" s="5">
        <v>211.3</v>
      </c>
    </row>
    <row r="3244" spans="1:16" x14ac:dyDescent="0.2">
      <c r="A3244" s="8">
        <v>41065</v>
      </c>
      <c r="B3244" s="5">
        <v>-50.5</v>
      </c>
      <c r="C3244" s="8">
        <v>39767</v>
      </c>
      <c r="D3244" s="5">
        <v>110.2</v>
      </c>
      <c r="E3244" s="8">
        <v>41065</v>
      </c>
      <c r="F3244" s="5">
        <v>82.825000000000003</v>
      </c>
      <c r="G3244" s="8">
        <v>41065</v>
      </c>
      <c r="H3244" s="5">
        <v>-1.3480000000000001</v>
      </c>
      <c r="I3244" s="8">
        <v>41065</v>
      </c>
      <c r="J3244" s="5">
        <v>100.18</v>
      </c>
      <c r="K3244" s="8">
        <v>41065</v>
      </c>
      <c r="L3244" s="5">
        <v>24.68</v>
      </c>
      <c r="M3244" s="8">
        <v>39767</v>
      </c>
      <c r="N3244" s="5">
        <v>189.5</v>
      </c>
      <c r="O3244" s="8">
        <v>41065</v>
      </c>
      <c r="P3244" s="5">
        <v>204.4</v>
      </c>
    </row>
    <row r="3245" spans="1:16" x14ac:dyDescent="0.2">
      <c r="A3245" s="8">
        <v>41066</v>
      </c>
      <c r="B3245" s="5">
        <v>-49.2</v>
      </c>
      <c r="C3245" s="8">
        <v>39768</v>
      </c>
      <c r="D3245" s="5">
        <v>195.76</v>
      </c>
      <c r="E3245" s="8">
        <v>41066</v>
      </c>
      <c r="F3245" s="5">
        <v>82.320999999999998</v>
      </c>
      <c r="G3245" s="8">
        <v>41066</v>
      </c>
      <c r="H3245" s="5">
        <v>-1.1910000000000001</v>
      </c>
      <c r="I3245" s="8">
        <v>41066</v>
      </c>
      <c r="J3245" s="5">
        <v>100.06</v>
      </c>
      <c r="K3245" s="8">
        <v>41066</v>
      </c>
      <c r="L3245" s="5">
        <v>22.16</v>
      </c>
      <c r="M3245" s="8">
        <v>39768</v>
      </c>
      <c r="N3245" s="5">
        <v>189.5</v>
      </c>
      <c r="O3245" s="8">
        <v>41066</v>
      </c>
      <c r="P3245" s="5">
        <v>196.5</v>
      </c>
    </row>
    <row r="3246" spans="1:16" x14ac:dyDescent="0.2">
      <c r="A3246" s="8">
        <v>41067</v>
      </c>
      <c r="B3246" s="5">
        <v>-48.9</v>
      </c>
      <c r="C3246" s="8">
        <v>39769</v>
      </c>
      <c r="D3246" s="5">
        <v>195.75</v>
      </c>
      <c r="E3246" s="8">
        <v>41067</v>
      </c>
      <c r="F3246" s="5">
        <v>82.051000000000002</v>
      </c>
      <c r="G3246" s="8">
        <v>41067</v>
      </c>
      <c r="H3246" s="5">
        <v>-1.177</v>
      </c>
      <c r="I3246" s="8">
        <v>41067</v>
      </c>
      <c r="J3246" s="5">
        <v>100.05</v>
      </c>
      <c r="K3246" s="8">
        <v>41067</v>
      </c>
      <c r="L3246" s="5">
        <v>21.72</v>
      </c>
      <c r="M3246" s="8">
        <v>39769</v>
      </c>
      <c r="N3246" s="5">
        <v>188.4</v>
      </c>
      <c r="O3246" s="8">
        <v>41067</v>
      </c>
      <c r="P3246" s="5">
        <v>195.3</v>
      </c>
    </row>
    <row r="3247" spans="1:16" x14ac:dyDescent="0.2">
      <c r="A3247" s="8">
        <v>41068</v>
      </c>
      <c r="B3247" s="5">
        <v>-50.1</v>
      </c>
      <c r="C3247" s="8">
        <v>39770</v>
      </c>
      <c r="D3247" s="5">
        <v>252.53</v>
      </c>
      <c r="E3247" s="8">
        <v>41068</v>
      </c>
      <c r="F3247" s="5">
        <v>82.510999999999996</v>
      </c>
      <c r="G3247" s="8">
        <v>41068</v>
      </c>
      <c r="H3247" s="5">
        <v>-1.1399999999999999</v>
      </c>
      <c r="I3247" s="8">
        <v>41068</v>
      </c>
      <c r="J3247" s="5">
        <v>100.03</v>
      </c>
      <c r="K3247" s="8">
        <v>41068</v>
      </c>
      <c r="L3247" s="5">
        <v>21.23</v>
      </c>
      <c r="M3247" s="8">
        <v>39770</v>
      </c>
      <c r="N3247" s="5">
        <v>191.6</v>
      </c>
      <c r="O3247" s="8">
        <v>41068</v>
      </c>
      <c r="P3247" s="5">
        <v>186.6</v>
      </c>
    </row>
    <row r="3248" spans="1:16" x14ac:dyDescent="0.2">
      <c r="A3248" s="8">
        <v>41071</v>
      </c>
      <c r="B3248" s="5">
        <v>-49.4</v>
      </c>
      <c r="C3248" s="8">
        <v>39771</v>
      </c>
      <c r="D3248" s="5">
        <v>232.93</v>
      </c>
      <c r="E3248" s="8">
        <v>41071</v>
      </c>
      <c r="F3248" s="5">
        <v>82.515000000000001</v>
      </c>
      <c r="G3248" s="8">
        <v>41071</v>
      </c>
      <c r="H3248" s="5">
        <v>-1.266</v>
      </c>
      <c r="I3248" s="8">
        <v>41071</v>
      </c>
      <c r="J3248" s="5">
        <v>100.1</v>
      </c>
      <c r="K3248" s="8">
        <v>41071</v>
      </c>
      <c r="L3248" s="5">
        <v>23.56</v>
      </c>
      <c r="M3248" s="8">
        <v>39771</v>
      </c>
      <c r="N3248" s="5">
        <v>192</v>
      </c>
      <c r="O3248" s="8">
        <v>41071</v>
      </c>
      <c r="P3248" s="5">
        <v>176.3</v>
      </c>
    </row>
    <row r="3249" spans="1:16" x14ac:dyDescent="0.2">
      <c r="A3249" s="8">
        <v>41072</v>
      </c>
      <c r="B3249" s="5">
        <v>-48.4</v>
      </c>
      <c r="C3249" s="8">
        <v>39772</v>
      </c>
      <c r="D3249" s="5">
        <v>234.81</v>
      </c>
      <c r="E3249" s="8">
        <v>41072</v>
      </c>
      <c r="F3249" s="5">
        <v>82.423000000000002</v>
      </c>
      <c r="G3249" s="8">
        <v>41072</v>
      </c>
      <c r="H3249" s="5">
        <v>-1.165</v>
      </c>
      <c r="I3249" s="8">
        <v>41072</v>
      </c>
      <c r="J3249" s="5">
        <v>100.05</v>
      </c>
      <c r="K3249" s="8">
        <v>41072</v>
      </c>
      <c r="L3249" s="5">
        <v>22.09</v>
      </c>
      <c r="M3249" s="8">
        <v>39772</v>
      </c>
      <c r="N3249" s="5">
        <v>211.6</v>
      </c>
      <c r="O3249" s="8">
        <v>41072</v>
      </c>
      <c r="P3249" s="5">
        <v>174.4</v>
      </c>
    </row>
    <row r="3250" spans="1:16" x14ac:dyDescent="0.2">
      <c r="A3250" s="8">
        <v>41073</v>
      </c>
      <c r="B3250" s="5">
        <v>-53.6</v>
      </c>
      <c r="C3250" s="8">
        <v>39773</v>
      </c>
      <c r="D3250" s="5">
        <v>359</v>
      </c>
      <c r="E3250" s="8">
        <v>41073</v>
      </c>
      <c r="F3250" s="5">
        <v>82.058000000000007</v>
      </c>
      <c r="G3250" s="8">
        <v>41073</v>
      </c>
      <c r="H3250" s="5">
        <v>-1.2929999999999999</v>
      </c>
      <c r="I3250" s="8">
        <v>41073</v>
      </c>
      <c r="J3250" s="5">
        <v>100.08</v>
      </c>
      <c r="K3250" s="8">
        <v>41073</v>
      </c>
      <c r="L3250" s="5">
        <v>24.27</v>
      </c>
      <c r="M3250" s="8">
        <v>39773</v>
      </c>
      <c r="N3250" s="5">
        <v>212.9</v>
      </c>
      <c r="O3250" s="8">
        <v>41073</v>
      </c>
      <c r="P3250" s="5">
        <v>159.4</v>
      </c>
    </row>
    <row r="3251" spans="1:16" x14ac:dyDescent="0.2">
      <c r="A3251" s="8">
        <v>41074</v>
      </c>
      <c r="B3251" s="5">
        <v>-54.5</v>
      </c>
      <c r="C3251" s="8">
        <v>39774</v>
      </c>
      <c r="D3251" s="5">
        <v>274.02</v>
      </c>
      <c r="E3251" s="8">
        <v>41074</v>
      </c>
      <c r="F3251" s="5">
        <v>81.99</v>
      </c>
      <c r="G3251" s="8">
        <v>41074</v>
      </c>
      <c r="H3251" s="5">
        <v>-1.127</v>
      </c>
      <c r="I3251" s="8">
        <v>41074</v>
      </c>
      <c r="J3251" s="5">
        <v>100.02</v>
      </c>
      <c r="K3251" s="8">
        <v>41074</v>
      </c>
      <c r="L3251" s="5">
        <v>21.68</v>
      </c>
      <c r="M3251" s="8">
        <v>39774</v>
      </c>
      <c r="N3251" s="5">
        <v>212.9</v>
      </c>
      <c r="O3251" s="8">
        <v>41074</v>
      </c>
      <c r="P3251" s="5">
        <v>158</v>
      </c>
    </row>
    <row r="3252" spans="1:16" x14ac:dyDescent="0.2">
      <c r="A3252" s="8">
        <v>41075</v>
      </c>
      <c r="B3252" s="5">
        <v>-60.6</v>
      </c>
      <c r="C3252" s="8">
        <v>39775</v>
      </c>
      <c r="D3252" s="5">
        <v>229.78</v>
      </c>
      <c r="E3252" s="8">
        <v>41075</v>
      </c>
      <c r="F3252" s="5">
        <v>81.628</v>
      </c>
      <c r="G3252" s="8">
        <v>41075</v>
      </c>
      <c r="H3252" s="5">
        <v>-1.145</v>
      </c>
      <c r="I3252" s="8">
        <v>41075</v>
      </c>
      <c r="J3252" s="5">
        <v>99.93</v>
      </c>
      <c r="K3252" s="8">
        <v>41075</v>
      </c>
      <c r="L3252" s="5">
        <v>21.11</v>
      </c>
      <c r="M3252" s="8">
        <v>39775</v>
      </c>
      <c r="N3252" s="5">
        <v>212.9</v>
      </c>
      <c r="O3252" s="8">
        <v>41075</v>
      </c>
      <c r="P3252" s="5">
        <v>156.9</v>
      </c>
    </row>
    <row r="3253" spans="1:16" x14ac:dyDescent="0.2">
      <c r="A3253" s="8">
        <v>41078</v>
      </c>
      <c r="B3253" s="5">
        <v>-59.6</v>
      </c>
      <c r="C3253" s="8">
        <v>39776</v>
      </c>
      <c r="D3253" s="5">
        <v>623.45000000000005</v>
      </c>
      <c r="E3253" s="8">
        <v>41078</v>
      </c>
      <c r="F3253" s="5">
        <v>81.945999999999998</v>
      </c>
      <c r="G3253" s="8">
        <v>41078</v>
      </c>
      <c r="H3253" s="5">
        <v>-1.036</v>
      </c>
      <c r="I3253" s="8">
        <v>41078</v>
      </c>
      <c r="J3253" s="5">
        <v>99.92</v>
      </c>
      <c r="K3253" s="8">
        <v>41078</v>
      </c>
      <c r="L3253" s="5">
        <v>18.32</v>
      </c>
      <c r="M3253" s="8">
        <v>39776</v>
      </c>
      <c r="N3253" s="5">
        <v>189</v>
      </c>
      <c r="O3253" s="8">
        <v>41078</v>
      </c>
      <c r="P3253" s="5">
        <v>148.4</v>
      </c>
    </row>
    <row r="3254" spans="1:16" x14ac:dyDescent="0.2">
      <c r="A3254" s="8">
        <v>41079</v>
      </c>
      <c r="B3254" s="5">
        <v>-59.7</v>
      </c>
      <c r="C3254" s="8">
        <v>39777</v>
      </c>
      <c r="D3254" s="5">
        <v>319.89999999999998</v>
      </c>
      <c r="E3254" s="8">
        <v>41079</v>
      </c>
      <c r="F3254" s="5">
        <v>81.378</v>
      </c>
      <c r="G3254" s="8">
        <v>41079</v>
      </c>
      <c r="H3254" s="5">
        <v>-0.97199999999999998</v>
      </c>
      <c r="I3254" s="8">
        <v>41079</v>
      </c>
      <c r="J3254" s="5">
        <v>99.85</v>
      </c>
      <c r="K3254" s="8">
        <v>41079</v>
      </c>
      <c r="L3254" s="5">
        <v>18.38</v>
      </c>
      <c r="M3254" s="8">
        <v>39777</v>
      </c>
      <c r="N3254" s="5">
        <v>206.2</v>
      </c>
      <c r="O3254" s="8">
        <v>41079</v>
      </c>
      <c r="P3254" s="5">
        <v>147</v>
      </c>
    </row>
    <row r="3255" spans="1:16" x14ac:dyDescent="0.2">
      <c r="A3255" s="8">
        <v>41080</v>
      </c>
      <c r="B3255" s="5">
        <v>-59.3</v>
      </c>
      <c r="C3255" s="8">
        <v>39778</v>
      </c>
      <c r="D3255" s="5">
        <v>160.69</v>
      </c>
      <c r="E3255" s="8">
        <v>41080</v>
      </c>
      <c r="F3255" s="5">
        <v>81.582999999999998</v>
      </c>
      <c r="G3255" s="8">
        <v>41080</v>
      </c>
      <c r="H3255" s="5">
        <v>-0.879</v>
      </c>
      <c r="I3255" s="8">
        <v>41080</v>
      </c>
      <c r="J3255" s="5">
        <v>99.87</v>
      </c>
      <c r="K3255" s="8">
        <v>41080</v>
      </c>
      <c r="L3255" s="5">
        <v>17.239999999999998</v>
      </c>
      <c r="M3255" s="8">
        <v>39778</v>
      </c>
      <c r="N3255" s="5">
        <v>213.9</v>
      </c>
      <c r="O3255" s="8">
        <v>41080</v>
      </c>
      <c r="P3255" s="5">
        <v>144</v>
      </c>
    </row>
    <row r="3256" spans="1:16" x14ac:dyDescent="0.2">
      <c r="A3256" s="8">
        <v>41081</v>
      </c>
      <c r="B3256" s="5">
        <v>-64.8</v>
      </c>
      <c r="C3256" s="8">
        <v>39779</v>
      </c>
      <c r="D3256" s="5">
        <v>116.67</v>
      </c>
      <c r="E3256" s="8">
        <v>41081</v>
      </c>
      <c r="F3256" s="5">
        <v>82.29</v>
      </c>
      <c r="G3256" s="8">
        <v>41081</v>
      </c>
      <c r="H3256" s="5">
        <v>-1.038</v>
      </c>
      <c r="I3256" s="8">
        <v>41081</v>
      </c>
      <c r="J3256" s="5">
        <v>100.01</v>
      </c>
      <c r="K3256" s="8">
        <v>41081</v>
      </c>
      <c r="L3256" s="5">
        <v>20.079999999999998</v>
      </c>
      <c r="M3256" s="8">
        <v>39779</v>
      </c>
      <c r="N3256" s="5">
        <v>213.9</v>
      </c>
      <c r="O3256" s="8">
        <v>41081</v>
      </c>
      <c r="P3256" s="5">
        <v>134.6</v>
      </c>
    </row>
    <row r="3257" spans="1:16" x14ac:dyDescent="0.2">
      <c r="A3257" s="8">
        <v>41082</v>
      </c>
      <c r="B3257" s="5">
        <v>-64.400000000000006</v>
      </c>
      <c r="C3257" s="8">
        <v>39780</v>
      </c>
      <c r="D3257" s="5">
        <v>160.84</v>
      </c>
      <c r="E3257" s="8">
        <v>41082</v>
      </c>
      <c r="F3257" s="5">
        <v>82.256</v>
      </c>
      <c r="G3257" s="8">
        <v>41082</v>
      </c>
      <c r="H3257" s="5">
        <v>-0.90500000000000003</v>
      </c>
      <c r="I3257" s="8">
        <v>41082</v>
      </c>
      <c r="J3257" s="5">
        <v>99.98</v>
      </c>
      <c r="K3257" s="8">
        <v>41082</v>
      </c>
      <c r="L3257" s="5">
        <v>18.11</v>
      </c>
      <c r="M3257" s="8">
        <v>39780</v>
      </c>
      <c r="N3257" s="5">
        <v>214</v>
      </c>
      <c r="O3257" s="8">
        <v>41082</v>
      </c>
      <c r="P3257" s="5">
        <v>130.9</v>
      </c>
    </row>
    <row r="3258" spans="1:16" x14ac:dyDescent="0.2">
      <c r="A3258" s="8">
        <v>41085</v>
      </c>
      <c r="B3258" s="5">
        <v>-61.6</v>
      </c>
      <c r="C3258" s="8">
        <v>39781</v>
      </c>
      <c r="D3258" s="5">
        <v>117.31</v>
      </c>
      <c r="E3258" s="8">
        <v>41085</v>
      </c>
      <c r="F3258" s="5">
        <v>82.497</v>
      </c>
      <c r="G3258" s="8">
        <v>41085</v>
      </c>
      <c r="H3258" s="5">
        <v>-1.0489999999999999</v>
      </c>
      <c r="I3258" s="8">
        <v>41085</v>
      </c>
      <c r="J3258" s="5">
        <v>100.07</v>
      </c>
      <c r="K3258" s="8">
        <v>41085</v>
      </c>
      <c r="L3258" s="5">
        <v>20.38</v>
      </c>
      <c r="M3258" s="8">
        <v>39781</v>
      </c>
      <c r="N3258" s="5">
        <v>214</v>
      </c>
      <c r="O3258" s="8">
        <v>41085</v>
      </c>
      <c r="P3258" s="5">
        <v>118.7</v>
      </c>
    </row>
    <row r="3259" spans="1:16" x14ac:dyDescent="0.2">
      <c r="A3259" s="8">
        <v>41086</v>
      </c>
      <c r="B3259" s="5">
        <v>-62.2</v>
      </c>
      <c r="C3259" s="8">
        <v>39782</v>
      </c>
      <c r="D3259" s="5">
        <v>270.26</v>
      </c>
      <c r="E3259" s="8">
        <v>41086</v>
      </c>
      <c r="F3259" s="5">
        <v>82.372</v>
      </c>
      <c r="G3259" s="8">
        <v>41086</v>
      </c>
      <c r="H3259" s="5">
        <v>-1.012</v>
      </c>
      <c r="I3259" s="8">
        <v>41086</v>
      </c>
      <c r="J3259" s="5">
        <v>100.03</v>
      </c>
      <c r="K3259" s="8">
        <v>41086</v>
      </c>
      <c r="L3259" s="5">
        <v>19.72</v>
      </c>
      <c r="M3259" s="8">
        <v>39782</v>
      </c>
      <c r="N3259" s="5">
        <v>214</v>
      </c>
      <c r="O3259" s="8">
        <v>41086</v>
      </c>
      <c r="P3259" s="5">
        <v>116.4</v>
      </c>
    </row>
    <row r="3260" spans="1:16" x14ac:dyDescent="0.2">
      <c r="A3260" s="8">
        <v>41087</v>
      </c>
      <c r="B3260" s="5">
        <v>-60.9</v>
      </c>
      <c r="C3260" s="8">
        <v>39783</v>
      </c>
      <c r="D3260" s="5">
        <v>228.11</v>
      </c>
      <c r="E3260" s="8">
        <v>41087</v>
      </c>
      <c r="F3260" s="5">
        <v>82.617999999999995</v>
      </c>
      <c r="G3260" s="8">
        <v>41087</v>
      </c>
      <c r="H3260" s="5">
        <v>-0.96699999999999997</v>
      </c>
      <c r="I3260" s="8">
        <v>41087</v>
      </c>
      <c r="J3260" s="5">
        <v>99.99</v>
      </c>
      <c r="K3260" s="8">
        <v>41087</v>
      </c>
      <c r="L3260" s="5">
        <v>19.45</v>
      </c>
      <c r="M3260" s="8">
        <v>39783</v>
      </c>
      <c r="N3260" s="5">
        <v>213.3</v>
      </c>
      <c r="O3260" s="8">
        <v>41087</v>
      </c>
      <c r="P3260" s="5">
        <v>114.6</v>
      </c>
    </row>
    <row r="3261" spans="1:16" x14ac:dyDescent="0.2">
      <c r="A3261" s="8">
        <v>41088</v>
      </c>
      <c r="B3261" s="5">
        <v>-60.6</v>
      </c>
      <c r="C3261" s="8">
        <v>39784</v>
      </c>
      <c r="D3261" s="5">
        <v>186.96</v>
      </c>
      <c r="E3261" s="8">
        <v>41088</v>
      </c>
      <c r="F3261" s="5">
        <v>82.807000000000002</v>
      </c>
      <c r="G3261" s="8">
        <v>41088</v>
      </c>
      <c r="H3261" s="5">
        <v>-1.01</v>
      </c>
      <c r="I3261" s="8">
        <v>41088</v>
      </c>
      <c r="J3261" s="5">
        <v>100.01</v>
      </c>
      <c r="K3261" s="8">
        <v>41088</v>
      </c>
      <c r="L3261" s="5">
        <v>19.71</v>
      </c>
      <c r="M3261" s="8">
        <v>39784</v>
      </c>
      <c r="N3261" s="5">
        <v>216.6</v>
      </c>
      <c r="O3261" s="8">
        <v>41088</v>
      </c>
      <c r="P3261" s="5">
        <v>109.1</v>
      </c>
    </row>
    <row r="3262" spans="1:16" x14ac:dyDescent="0.2">
      <c r="A3262" s="8">
        <v>41089</v>
      </c>
      <c r="B3262" s="5">
        <v>-60.3</v>
      </c>
      <c r="C3262" s="8">
        <v>39785</v>
      </c>
      <c r="D3262" s="5">
        <v>269.74</v>
      </c>
      <c r="E3262" s="8">
        <v>41089</v>
      </c>
      <c r="F3262" s="5">
        <v>81.626999999999995</v>
      </c>
      <c r="G3262" s="8">
        <v>41089</v>
      </c>
      <c r="H3262" s="5">
        <v>-0.80600000000000005</v>
      </c>
      <c r="I3262" s="8">
        <v>41089</v>
      </c>
      <c r="J3262" s="5">
        <v>99.83</v>
      </c>
      <c r="K3262" s="8">
        <v>41089</v>
      </c>
      <c r="L3262" s="5">
        <v>17.079999999999998</v>
      </c>
      <c r="M3262" s="8">
        <v>39785</v>
      </c>
      <c r="N3262" s="5">
        <v>214.7</v>
      </c>
      <c r="O3262" s="8">
        <v>41089</v>
      </c>
      <c r="P3262" s="5">
        <v>103.2</v>
      </c>
    </row>
    <row r="3263" spans="1:16" x14ac:dyDescent="0.2">
      <c r="A3263" s="8">
        <v>41092</v>
      </c>
      <c r="B3263" s="5">
        <v>-63.9</v>
      </c>
      <c r="C3263" s="8">
        <v>39786</v>
      </c>
      <c r="D3263" s="5">
        <v>136.29</v>
      </c>
      <c r="E3263" s="8">
        <v>41092</v>
      </c>
      <c r="F3263" s="5">
        <v>81.87</v>
      </c>
      <c r="G3263" s="8">
        <v>41092</v>
      </c>
      <c r="H3263" s="5">
        <v>-0.81599999999999995</v>
      </c>
      <c r="I3263" s="8">
        <v>41092</v>
      </c>
      <c r="J3263" s="5">
        <v>99.8</v>
      </c>
      <c r="K3263" s="8">
        <v>41092</v>
      </c>
      <c r="L3263" s="5">
        <v>16.8</v>
      </c>
      <c r="M3263" s="8">
        <v>39786</v>
      </c>
      <c r="N3263" s="5">
        <v>216.9</v>
      </c>
      <c r="O3263" s="8">
        <v>41092</v>
      </c>
      <c r="P3263" s="5">
        <v>83.6</v>
      </c>
    </row>
    <row r="3264" spans="1:16" x14ac:dyDescent="0.2">
      <c r="A3264" s="8">
        <v>41093</v>
      </c>
      <c r="B3264" s="5">
        <v>-63.2</v>
      </c>
      <c r="C3264" s="8">
        <v>39787</v>
      </c>
      <c r="D3264" s="5">
        <v>182.27</v>
      </c>
      <c r="E3264" s="8">
        <v>41093</v>
      </c>
      <c r="F3264" s="5">
        <v>81.781999999999996</v>
      </c>
      <c r="G3264" s="8">
        <v>41093</v>
      </c>
      <c r="H3264" s="5">
        <v>-0.77600000000000002</v>
      </c>
      <c r="I3264" s="8">
        <v>41093</v>
      </c>
      <c r="J3264" s="5">
        <v>99.76</v>
      </c>
      <c r="K3264" s="8">
        <v>41093</v>
      </c>
      <c r="L3264" s="5">
        <v>16.66</v>
      </c>
      <c r="M3264" s="8">
        <v>39787</v>
      </c>
      <c r="N3264" s="5">
        <v>216.4</v>
      </c>
      <c r="O3264" s="8">
        <v>41093</v>
      </c>
      <c r="P3264" s="5">
        <v>78.3</v>
      </c>
    </row>
    <row r="3265" spans="1:16" x14ac:dyDescent="0.2">
      <c r="A3265" s="8">
        <v>41094</v>
      </c>
      <c r="B3265" s="5">
        <v>-62.3</v>
      </c>
      <c r="C3265" s="8">
        <v>39788</v>
      </c>
      <c r="D3265" s="5">
        <v>194.41</v>
      </c>
      <c r="E3265" s="8">
        <v>41094</v>
      </c>
      <c r="F3265" s="5">
        <v>81.781999999999996</v>
      </c>
      <c r="G3265" s="8">
        <v>41094</v>
      </c>
      <c r="H3265" s="5">
        <v>-0.77400000000000002</v>
      </c>
      <c r="I3265" s="8">
        <v>41094</v>
      </c>
      <c r="J3265" s="5">
        <v>99.76</v>
      </c>
      <c r="K3265" s="8">
        <v>41094</v>
      </c>
      <c r="L3265" s="5">
        <v>16.66</v>
      </c>
      <c r="M3265" s="8">
        <v>39788</v>
      </c>
      <c r="N3265" s="5">
        <v>216.4</v>
      </c>
      <c r="O3265" s="8">
        <v>41094</v>
      </c>
      <c r="P3265" s="5">
        <v>71.099999999999994</v>
      </c>
    </row>
    <row r="3266" spans="1:16" x14ac:dyDescent="0.2">
      <c r="A3266" s="8">
        <v>41095</v>
      </c>
      <c r="B3266" s="5">
        <v>-60.2</v>
      </c>
      <c r="C3266" s="8">
        <v>39789</v>
      </c>
      <c r="D3266" s="5">
        <v>202.44</v>
      </c>
      <c r="E3266" s="8">
        <v>41095</v>
      </c>
      <c r="F3266" s="5">
        <v>82.813000000000002</v>
      </c>
      <c r="G3266" s="8">
        <v>41095</v>
      </c>
      <c r="H3266" s="5">
        <v>-0.85</v>
      </c>
      <c r="I3266" s="8">
        <v>41095</v>
      </c>
      <c r="J3266" s="5">
        <v>99.82</v>
      </c>
      <c r="K3266" s="8">
        <v>41095</v>
      </c>
      <c r="L3266" s="5">
        <v>17.5</v>
      </c>
      <c r="M3266" s="8">
        <v>39789</v>
      </c>
      <c r="N3266" s="5">
        <v>216.4</v>
      </c>
      <c r="O3266" s="8">
        <v>41095</v>
      </c>
      <c r="P3266" s="5">
        <v>66.400000000000006</v>
      </c>
    </row>
    <row r="3267" spans="1:16" x14ac:dyDescent="0.2">
      <c r="A3267" s="8">
        <v>41096</v>
      </c>
      <c r="B3267" s="5">
        <v>-62.5</v>
      </c>
      <c r="C3267" s="8">
        <v>39790</v>
      </c>
      <c r="D3267" s="5">
        <v>147.36000000000001</v>
      </c>
      <c r="E3267" s="8">
        <v>41096</v>
      </c>
      <c r="F3267" s="5">
        <v>83.376999999999995</v>
      </c>
      <c r="G3267" s="8">
        <v>41096</v>
      </c>
      <c r="H3267" s="5">
        <v>-0.83899999999999997</v>
      </c>
      <c r="I3267" s="8">
        <v>41096</v>
      </c>
      <c r="J3267" s="5">
        <v>99.89</v>
      </c>
      <c r="K3267" s="8">
        <v>41096</v>
      </c>
      <c r="L3267" s="5">
        <v>17.100000000000001</v>
      </c>
      <c r="M3267" s="8">
        <v>39790</v>
      </c>
      <c r="N3267" s="5">
        <v>213.4</v>
      </c>
      <c r="O3267" s="8">
        <v>41096</v>
      </c>
      <c r="P3267" s="5">
        <v>89.3</v>
      </c>
    </row>
    <row r="3268" spans="1:16" x14ac:dyDescent="0.2">
      <c r="A3268" s="8">
        <v>41099</v>
      </c>
      <c r="B3268" s="5">
        <v>-62.6</v>
      </c>
      <c r="C3268" s="8">
        <v>39791</v>
      </c>
      <c r="D3268" s="5">
        <v>157.56</v>
      </c>
      <c r="E3268" s="8">
        <v>41099</v>
      </c>
      <c r="F3268" s="5">
        <v>83.161000000000001</v>
      </c>
      <c r="G3268" s="8">
        <v>41099</v>
      </c>
      <c r="H3268" s="5">
        <v>-0.872</v>
      </c>
      <c r="I3268" s="8">
        <v>41099</v>
      </c>
      <c r="J3268" s="5">
        <v>99.87</v>
      </c>
      <c r="K3268" s="8">
        <v>41099</v>
      </c>
      <c r="L3268" s="5">
        <v>17.98</v>
      </c>
      <c r="M3268" s="8">
        <v>39791</v>
      </c>
      <c r="N3268" s="5">
        <v>214.7</v>
      </c>
      <c r="O3268" s="8">
        <v>41099</v>
      </c>
      <c r="P3268" s="5">
        <v>84.1</v>
      </c>
    </row>
    <row r="3269" spans="1:16" x14ac:dyDescent="0.2">
      <c r="A3269" s="8">
        <v>41100</v>
      </c>
      <c r="B3269" s="5">
        <v>-64.900000000000006</v>
      </c>
      <c r="C3269" s="8">
        <v>39792</v>
      </c>
      <c r="D3269" s="5">
        <v>128.02000000000001</v>
      </c>
      <c r="E3269" s="8">
        <v>41100</v>
      </c>
      <c r="F3269" s="5">
        <v>83.4</v>
      </c>
      <c r="G3269" s="8">
        <v>41100</v>
      </c>
      <c r="H3269" s="5">
        <v>-0.90200000000000002</v>
      </c>
      <c r="I3269" s="8">
        <v>41100</v>
      </c>
      <c r="J3269" s="5">
        <v>99.9</v>
      </c>
      <c r="K3269" s="8">
        <v>41100</v>
      </c>
      <c r="L3269" s="5">
        <v>18.72</v>
      </c>
      <c r="M3269" s="8">
        <v>39792</v>
      </c>
      <c r="N3269" s="5">
        <v>218.9</v>
      </c>
      <c r="O3269" s="8">
        <v>41100</v>
      </c>
      <c r="P3269" s="5">
        <v>81.3</v>
      </c>
    </row>
    <row r="3270" spans="1:16" x14ac:dyDescent="0.2">
      <c r="A3270" s="8">
        <v>41101</v>
      </c>
      <c r="B3270" s="5">
        <v>-64.5</v>
      </c>
      <c r="C3270" s="8">
        <v>39793</v>
      </c>
      <c r="D3270" s="5">
        <v>193.89</v>
      </c>
      <c r="E3270" s="8">
        <v>41101</v>
      </c>
      <c r="F3270" s="5">
        <v>83.567999999999998</v>
      </c>
      <c r="G3270" s="8">
        <v>41101</v>
      </c>
      <c r="H3270" s="5">
        <v>-0.84499999999999997</v>
      </c>
      <c r="I3270" s="8">
        <v>41101</v>
      </c>
      <c r="J3270" s="5">
        <v>99.89</v>
      </c>
      <c r="K3270" s="8">
        <v>41101</v>
      </c>
      <c r="L3270" s="5">
        <v>17.95</v>
      </c>
      <c r="M3270" s="8">
        <v>39793</v>
      </c>
      <c r="N3270" s="5">
        <v>223.4</v>
      </c>
      <c r="O3270" s="8">
        <v>41101</v>
      </c>
      <c r="P3270" s="5">
        <v>77.599999999999994</v>
      </c>
    </row>
    <row r="3271" spans="1:16" x14ac:dyDescent="0.2">
      <c r="A3271" s="8">
        <v>41102</v>
      </c>
      <c r="B3271" s="5">
        <v>-61.4</v>
      </c>
      <c r="C3271" s="8">
        <v>39794</v>
      </c>
      <c r="D3271" s="5">
        <v>174.09</v>
      </c>
      <c r="E3271" s="8">
        <v>41102</v>
      </c>
      <c r="F3271" s="5">
        <v>83.659000000000006</v>
      </c>
      <c r="G3271" s="8">
        <v>41102</v>
      </c>
      <c r="H3271" s="5">
        <v>-0.88</v>
      </c>
      <c r="I3271" s="8">
        <v>41102</v>
      </c>
      <c r="J3271" s="5">
        <v>99.92</v>
      </c>
      <c r="K3271" s="8">
        <v>41102</v>
      </c>
      <c r="L3271" s="5">
        <v>18.329999999999998</v>
      </c>
      <c r="M3271" s="8">
        <v>39794</v>
      </c>
      <c r="N3271" s="5">
        <v>222.7</v>
      </c>
      <c r="O3271" s="8">
        <v>41102</v>
      </c>
      <c r="P3271" s="5">
        <v>80.099999999999994</v>
      </c>
    </row>
    <row r="3272" spans="1:16" x14ac:dyDescent="0.2">
      <c r="A3272" s="8">
        <v>41103</v>
      </c>
      <c r="B3272" s="5">
        <v>-61.6</v>
      </c>
      <c r="C3272" s="8">
        <v>39795</v>
      </c>
      <c r="D3272" s="5">
        <v>84.79</v>
      </c>
      <c r="E3272" s="8">
        <v>41103</v>
      </c>
      <c r="F3272" s="5">
        <v>83.349000000000004</v>
      </c>
      <c r="G3272" s="8">
        <v>41103</v>
      </c>
      <c r="H3272" s="5">
        <v>-0.81</v>
      </c>
      <c r="I3272" s="8">
        <v>41103</v>
      </c>
      <c r="J3272" s="5">
        <v>99.81</v>
      </c>
      <c r="K3272" s="8">
        <v>41103</v>
      </c>
      <c r="L3272" s="5">
        <v>16.739999999999998</v>
      </c>
      <c r="M3272" s="8">
        <v>39795</v>
      </c>
      <c r="N3272" s="5">
        <v>222.7</v>
      </c>
      <c r="O3272" s="8">
        <v>41103</v>
      </c>
      <c r="P3272" s="5">
        <v>80.8</v>
      </c>
    </row>
    <row r="3273" spans="1:16" x14ac:dyDescent="0.2">
      <c r="A3273" s="8">
        <v>41106</v>
      </c>
      <c r="B3273" s="5">
        <v>-64</v>
      </c>
      <c r="C3273" s="8">
        <v>39796</v>
      </c>
      <c r="D3273" s="5">
        <v>195.15</v>
      </c>
      <c r="E3273" s="8">
        <v>41106</v>
      </c>
      <c r="F3273" s="5">
        <v>83.097999999999999</v>
      </c>
      <c r="G3273" s="8">
        <v>41106</v>
      </c>
      <c r="H3273" s="5">
        <v>-0.80400000000000005</v>
      </c>
      <c r="I3273" s="8">
        <v>41106</v>
      </c>
      <c r="J3273" s="5">
        <v>99.8</v>
      </c>
      <c r="K3273" s="8">
        <v>41106</v>
      </c>
      <c r="L3273" s="5">
        <v>17.11</v>
      </c>
      <c r="M3273" s="8">
        <v>39796</v>
      </c>
      <c r="N3273" s="5">
        <v>222.7</v>
      </c>
      <c r="O3273" s="8">
        <v>41106</v>
      </c>
      <c r="P3273" s="5">
        <v>64.900000000000006</v>
      </c>
    </row>
    <row r="3274" spans="1:16" x14ac:dyDescent="0.2">
      <c r="A3274" s="8">
        <v>41107</v>
      </c>
      <c r="B3274" s="5">
        <v>-62.3</v>
      </c>
      <c r="C3274" s="8">
        <v>39797</v>
      </c>
      <c r="D3274" s="5">
        <v>164.55</v>
      </c>
      <c r="E3274" s="8">
        <v>41107</v>
      </c>
      <c r="F3274" s="5">
        <v>83.031999999999996</v>
      </c>
      <c r="G3274" s="8">
        <v>41107</v>
      </c>
      <c r="H3274" s="5">
        <v>-0.74</v>
      </c>
      <c r="I3274" s="8">
        <v>41107</v>
      </c>
      <c r="J3274" s="5">
        <v>99.75</v>
      </c>
      <c r="K3274" s="8">
        <v>41107</v>
      </c>
      <c r="L3274" s="5">
        <v>16.48</v>
      </c>
      <c r="M3274" s="8">
        <v>39797</v>
      </c>
      <c r="N3274" s="5">
        <v>214.5</v>
      </c>
      <c r="O3274" s="8">
        <v>41107</v>
      </c>
      <c r="P3274" s="5">
        <v>64.8</v>
      </c>
    </row>
    <row r="3275" spans="1:16" x14ac:dyDescent="0.2">
      <c r="A3275" s="8">
        <v>41108</v>
      </c>
      <c r="B3275" s="5">
        <v>-61.1</v>
      </c>
      <c r="C3275" s="8">
        <v>39798</v>
      </c>
      <c r="D3275" s="5">
        <v>121.76</v>
      </c>
      <c r="E3275" s="8">
        <v>41108</v>
      </c>
      <c r="F3275" s="5">
        <v>83.067999999999998</v>
      </c>
      <c r="G3275" s="8">
        <v>41108</v>
      </c>
      <c r="H3275" s="5">
        <v>-0.69699999999999995</v>
      </c>
      <c r="I3275" s="8">
        <v>41108</v>
      </c>
      <c r="J3275" s="5">
        <v>99.71</v>
      </c>
      <c r="K3275" s="8">
        <v>41108</v>
      </c>
      <c r="L3275" s="5">
        <v>16.16</v>
      </c>
      <c r="M3275" s="8">
        <v>39798</v>
      </c>
      <c r="N3275" s="5">
        <v>194.9</v>
      </c>
      <c r="O3275" s="8">
        <v>41108</v>
      </c>
      <c r="P3275" s="5">
        <v>66.900000000000006</v>
      </c>
    </row>
    <row r="3276" spans="1:16" x14ac:dyDescent="0.2">
      <c r="A3276" s="8">
        <v>41109</v>
      </c>
      <c r="B3276" s="5">
        <v>-65.3</v>
      </c>
      <c r="C3276" s="8">
        <v>39799</v>
      </c>
      <c r="D3276" s="5">
        <v>137.56</v>
      </c>
      <c r="E3276" s="8">
        <v>41109</v>
      </c>
      <c r="F3276" s="5">
        <v>82.882999999999996</v>
      </c>
      <c r="G3276" s="8">
        <v>41109</v>
      </c>
      <c r="H3276" s="5">
        <v>-0.69199999999999995</v>
      </c>
      <c r="I3276" s="8">
        <v>41109</v>
      </c>
      <c r="J3276" s="5">
        <v>99.68</v>
      </c>
      <c r="K3276" s="8">
        <v>41109</v>
      </c>
      <c r="L3276" s="5">
        <v>15.45</v>
      </c>
      <c r="M3276" s="8">
        <v>39799</v>
      </c>
      <c r="N3276" s="5">
        <v>182.1</v>
      </c>
      <c r="O3276" s="8">
        <v>41109</v>
      </c>
      <c r="P3276" s="5">
        <v>59.7</v>
      </c>
    </row>
    <row r="3277" spans="1:16" x14ac:dyDescent="0.2">
      <c r="A3277" s="8">
        <v>41110</v>
      </c>
      <c r="B3277" s="5">
        <v>-64.5</v>
      </c>
      <c r="C3277" s="8">
        <v>39800</v>
      </c>
      <c r="D3277" s="5">
        <v>168.51</v>
      </c>
      <c r="E3277" s="8">
        <v>41110</v>
      </c>
      <c r="F3277" s="5">
        <v>83.477999999999994</v>
      </c>
      <c r="G3277" s="8">
        <v>41110</v>
      </c>
      <c r="H3277" s="5">
        <v>-0.72799999999999998</v>
      </c>
      <c r="I3277" s="8">
        <v>41110</v>
      </c>
      <c r="J3277" s="5">
        <v>99.74</v>
      </c>
      <c r="K3277" s="8">
        <v>41110</v>
      </c>
      <c r="L3277" s="5">
        <v>16.27</v>
      </c>
      <c r="M3277" s="8">
        <v>39800</v>
      </c>
      <c r="N3277" s="5">
        <v>194.6</v>
      </c>
      <c r="O3277" s="8">
        <v>41110</v>
      </c>
      <c r="P3277" s="5">
        <v>57.9</v>
      </c>
    </row>
    <row r="3278" spans="1:16" x14ac:dyDescent="0.2">
      <c r="A3278" s="8">
        <v>41113</v>
      </c>
      <c r="B3278" s="5">
        <v>-60.8</v>
      </c>
      <c r="C3278" s="8">
        <v>39801</v>
      </c>
      <c r="D3278" s="5">
        <v>180.81</v>
      </c>
      <c r="E3278" s="8">
        <v>41113</v>
      </c>
      <c r="F3278" s="5">
        <v>83.706000000000003</v>
      </c>
      <c r="G3278" s="8">
        <v>41113</v>
      </c>
      <c r="H3278" s="5">
        <v>-0.81299999999999994</v>
      </c>
      <c r="I3278" s="8">
        <v>41113</v>
      </c>
      <c r="J3278" s="5">
        <v>99.81</v>
      </c>
      <c r="K3278" s="8">
        <v>41113</v>
      </c>
      <c r="L3278" s="5">
        <v>18.62</v>
      </c>
      <c r="M3278" s="8">
        <v>39801</v>
      </c>
      <c r="N3278" s="5">
        <v>195.8</v>
      </c>
      <c r="O3278" s="8">
        <v>41113</v>
      </c>
      <c r="P3278" s="5">
        <v>52.1</v>
      </c>
    </row>
    <row r="3279" spans="1:16" x14ac:dyDescent="0.2">
      <c r="A3279" s="8">
        <v>41114</v>
      </c>
      <c r="B3279" s="5">
        <v>-59.6</v>
      </c>
      <c r="C3279" s="8">
        <v>39802</v>
      </c>
      <c r="D3279" s="5">
        <v>172.2</v>
      </c>
      <c r="E3279" s="8">
        <v>41114</v>
      </c>
      <c r="F3279" s="5">
        <v>84.004999999999995</v>
      </c>
      <c r="G3279" s="8">
        <v>41114</v>
      </c>
      <c r="H3279" s="5">
        <v>-0.92500000000000004</v>
      </c>
      <c r="I3279" s="8">
        <v>41114</v>
      </c>
      <c r="J3279" s="5">
        <v>99.87</v>
      </c>
      <c r="K3279" s="8">
        <v>41114</v>
      </c>
      <c r="L3279" s="5">
        <v>20.47</v>
      </c>
      <c r="M3279" s="8">
        <v>39802</v>
      </c>
      <c r="N3279" s="5">
        <v>195.8</v>
      </c>
      <c r="O3279" s="8">
        <v>41114</v>
      </c>
      <c r="P3279" s="5">
        <v>49.9</v>
      </c>
    </row>
    <row r="3280" spans="1:16" x14ac:dyDescent="0.2">
      <c r="A3280" s="8">
        <v>41115</v>
      </c>
      <c r="B3280" s="5">
        <v>-59.6</v>
      </c>
      <c r="C3280" s="8">
        <v>39803</v>
      </c>
      <c r="D3280" s="5">
        <v>188.47</v>
      </c>
      <c r="E3280" s="8">
        <v>41115</v>
      </c>
      <c r="F3280" s="5">
        <v>83.524000000000001</v>
      </c>
      <c r="G3280" s="8">
        <v>41115</v>
      </c>
      <c r="H3280" s="5">
        <v>-0.88600000000000001</v>
      </c>
      <c r="I3280" s="8">
        <v>41115</v>
      </c>
      <c r="J3280" s="5">
        <v>99.83</v>
      </c>
      <c r="K3280" s="8">
        <v>41115</v>
      </c>
      <c r="L3280" s="5">
        <v>19.34</v>
      </c>
      <c r="M3280" s="8">
        <v>39803</v>
      </c>
      <c r="N3280" s="5">
        <v>195.8</v>
      </c>
      <c r="O3280" s="8">
        <v>41115</v>
      </c>
      <c r="P3280" s="5">
        <v>49</v>
      </c>
    </row>
    <row r="3281" spans="1:16" x14ac:dyDescent="0.2">
      <c r="A3281" s="8">
        <v>41116</v>
      </c>
      <c r="B3281" s="5">
        <v>-53.8</v>
      </c>
      <c r="C3281" s="8">
        <v>39804</v>
      </c>
      <c r="D3281" s="5">
        <v>77.540000000000006</v>
      </c>
      <c r="E3281" s="8">
        <v>41116</v>
      </c>
      <c r="F3281" s="5">
        <v>82.808000000000007</v>
      </c>
      <c r="G3281" s="8">
        <v>41116</v>
      </c>
      <c r="H3281" s="5">
        <v>-0.76</v>
      </c>
      <c r="I3281" s="8">
        <v>41116</v>
      </c>
      <c r="J3281" s="5">
        <v>99.72</v>
      </c>
      <c r="K3281" s="8">
        <v>41116</v>
      </c>
      <c r="L3281" s="5">
        <v>17.53</v>
      </c>
      <c r="M3281" s="8">
        <v>39804</v>
      </c>
      <c r="N3281" s="5">
        <v>194.6</v>
      </c>
      <c r="O3281" s="8">
        <v>41116</v>
      </c>
      <c r="P3281" s="5">
        <v>53.1</v>
      </c>
    </row>
    <row r="3282" spans="1:16" x14ac:dyDescent="0.2">
      <c r="A3282" s="8">
        <v>41117</v>
      </c>
      <c r="B3282" s="5">
        <v>-51</v>
      </c>
      <c r="C3282" s="8">
        <v>39805</v>
      </c>
      <c r="D3282" s="5">
        <v>100.64</v>
      </c>
      <c r="E3282" s="8">
        <v>41117</v>
      </c>
      <c r="F3282" s="5">
        <v>82.709000000000003</v>
      </c>
      <c r="G3282" s="8">
        <v>41117</v>
      </c>
      <c r="H3282" s="5">
        <v>-0.63600000000000001</v>
      </c>
      <c r="I3282" s="8">
        <v>41117</v>
      </c>
      <c r="J3282" s="5">
        <v>99.62</v>
      </c>
      <c r="K3282" s="8">
        <v>41117</v>
      </c>
      <c r="L3282" s="5">
        <v>16.7</v>
      </c>
      <c r="M3282" s="8">
        <v>39805</v>
      </c>
      <c r="N3282" s="5">
        <v>193.8</v>
      </c>
      <c r="O3282" s="8">
        <v>41117</v>
      </c>
      <c r="P3282" s="5">
        <v>42.8</v>
      </c>
    </row>
    <row r="3283" spans="1:16" x14ac:dyDescent="0.2">
      <c r="A3283" s="8">
        <v>41120</v>
      </c>
      <c r="B3283" s="5">
        <v>-49</v>
      </c>
      <c r="C3283" s="8">
        <v>39806</v>
      </c>
      <c r="D3283" s="5">
        <v>132.24</v>
      </c>
      <c r="E3283" s="8">
        <v>41120</v>
      </c>
      <c r="F3283" s="5">
        <v>82.793999999999997</v>
      </c>
      <c r="G3283" s="8">
        <v>41120</v>
      </c>
      <c r="H3283" s="5">
        <v>-0.70099999999999996</v>
      </c>
      <c r="I3283" s="8">
        <v>41120</v>
      </c>
      <c r="J3283" s="5">
        <v>99.64</v>
      </c>
      <c r="K3283" s="8">
        <v>41120</v>
      </c>
      <c r="L3283" s="5">
        <v>18.03</v>
      </c>
      <c r="M3283" s="8">
        <v>39806</v>
      </c>
      <c r="N3283" s="5">
        <v>193.8</v>
      </c>
      <c r="O3283" s="8">
        <v>41120</v>
      </c>
      <c r="P3283" s="5">
        <v>35</v>
      </c>
    </row>
    <row r="3284" spans="1:16" x14ac:dyDescent="0.2">
      <c r="A3284" s="8">
        <v>41121</v>
      </c>
      <c r="B3284" s="5">
        <v>-41.9</v>
      </c>
      <c r="C3284" s="8">
        <v>39807</v>
      </c>
      <c r="D3284" s="5">
        <v>126.38</v>
      </c>
      <c r="E3284" s="8">
        <v>41121</v>
      </c>
      <c r="F3284" s="5">
        <v>82.635000000000005</v>
      </c>
      <c r="G3284" s="8">
        <v>41121</v>
      </c>
      <c r="H3284" s="5">
        <v>-0.77500000000000002</v>
      </c>
      <c r="I3284" s="8">
        <v>41121</v>
      </c>
      <c r="J3284" s="5">
        <v>99.64</v>
      </c>
      <c r="K3284" s="8">
        <v>41121</v>
      </c>
      <c r="L3284" s="5">
        <v>18.93</v>
      </c>
      <c r="M3284" s="8">
        <v>39807</v>
      </c>
      <c r="N3284" s="5">
        <v>193.8</v>
      </c>
      <c r="O3284" s="8">
        <v>41121</v>
      </c>
      <c r="P3284" s="5">
        <v>33.5</v>
      </c>
    </row>
    <row r="3285" spans="1:16" x14ac:dyDescent="0.2">
      <c r="A3285" s="8">
        <v>41122</v>
      </c>
      <c r="B3285" s="5">
        <v>-40.6</v>
      </c>
      <c r="C3285" s="8">
        <v>39808</v>
      </c>
      <c r="D3285" s="5">
        <v>93.05</v>
      </c>
      <c r="E3285" s="8">
        <v>41122</v>
      </c>
      <c r="F3285" s="5">
        <v>83.058000000000007</v>
      </c>
      <c r="G3285" s="8">
        <v>41122</v>
      </c>
      <c r="H3285" s="5">
        <v>-0.73199999999999998</v>
      </c>
      <c r="I3285" s="8">
        <v>41122</v>
      </c>
      <c r="J3285" s="5">
        <v>99.67</v>
      </c>
      <c r="K3285" s="8">
        <v>41122</v>
      </c>
      <c r="L3285" s="5">
        <v>18.96</v>
      </c>
      <c r="M3285" s="8">
        <v>39808</v>
      </c>
      <c r="N3285" s="5">
        <v>193.5</v>
      </c>
      <c r="O3285" s="8">
        <v>41122</v>
      </c>
      <c r="P3285" s="5">
        <v>20.100000000000001</v>
      </c>
    </row>
    <row r="3286" spans="1:16" x14ac:dyDescent="0.2">
      <c r="A3286" s="8">
        <v>41123</v>
      </c>
      <c r="B3286" s="5">
        <v>-39.700000000000003</v>
      </c>
      <c r="C3286" s="8">
        <v>39809</v>
      </c>
      <c r="D3286" s="5">
        <v>281.64999999999998</v>
      </c>
      <c r="E3286" s="8">
        <v>41123</v>
      </c>
      <c r="F3286" s="5">
        <v>83.361000000000004</v>
      </c>
      <c r="G3286" s="8">
        <v>41123</v>
      </c>
      <c r="H3286" s="5">
        <v>-0.70799999999999996</v>
      </c>
      <c r="I3286" s="8">
        <v>41123</v>
      </c>
      <c r="J3286" s="5">
        <v>99.73</v>
      </c>
      <c r="K3286" s="8">
        <v>41123</v>
      </c>
      <c r="L3286" s="5">
        <v>17.57</v>
      </c>
      <c r="M3286" s="8">
        <v>39809</v>
      </c>
      <c r="N3286" s="5">
        <v>193.5</v>
      </c>
      <c r="O3286" s="8">
        <v>41123</v>
      </c>
      <c r="P3286" s="5">
        <v>21.5</v>
      </c>
    </row>
    <row r="3287" spans="1:16" x14ac:dyDescent="0.2">
      <c r="A3287" s="8">
        <v>41124</v>
      </c>
      <c r="B3287" s="5">
        <v>-36.200000000000003</v>
      </c>
      <c r="C3287" s="8">
        <v>39810</v>
      </c>
      <c r="D3287" s="5">
        <v>263.97000000000003</v>
      </c>
      <c r="E3287" s="8">
        <v>41124</v>
      </c>
      <c r="F3287" s="5">
        <v>82.375</v>
      </c>
      <c r="G3287" s="8">
        <v>41124</v>
      </c>
      <c r="H3287" s="5">
        <v>-0.54300000000000004</v>
      </c>
      <c r="I3287" s="8">
        <v>41124</v>
      </c>
      <c r="J3287" s="5">
        <v>99.59</v>
      </c>
      <c r="K3287" s="8">
        <v>41124</v>
      </c>
      <c r="L3287" s="5">
        <v>15.64</v>
      </c>
      <c r="M3287" s="8">
        <v>39810</v>
      </c>
      <c r="N3287" s="5">
        <v>193.5</v>
      </c>
      <c r="O3287" s="8">
        <v>41124</v>
      </c>
      <c r="P3287" s="5">
        <v>39.5</v>
      </c>
    </row>
    <row r="3288" spans="1:16" x14ac:dyDescent="0.2">
      <c r="A3288" s="8">
        <v>41127</v>
      </c>
      <c r="B3288" s="5">
        <v>-34.700000000000003</v>
      </c>
      <c r="C3288" s="8">
        <v>39811</v>
      </c>
      <c r="D3288" s="5">
        <v>121.7</v>
      </c>
      <c r="E3288" s="8">
        <v>41127</v>
      </c>
      <c r="F3288" s="5">
        <v>82.266000000000005</v>
      </c>
      <c r="G3288" s="8">
        <v>41127</v>
      </c>
      <c r="H3288" s="5">
        <v>-0.54600000000000004</v>
      </c>
      <c r="I3288" s="8">
        <v>41127</v>
      </c>
      <c r="J3288" s="5">
        <v>99.58</v>
      </c>
      <c r="K3288" s="8">
        <v>41127</v>
      </c>
      <c r="L3288" s="5">
        <v>15.95</v>
      </c>
      <c r="M3288" s="8">
        <v>39811</v>
      </c>
      <c r="N3288" s="5">
        <v>192.1</v>
      </c>
      <c r="O3288" s="8">
        <v>41127</v>
      </c>
      <c r="P3288" s="5">
        <v>38</v>
      </c>
    </row>
    <row r="3289" spans="1:16" x14ac:dyDescent="0.2">
      <c r="A3289" s="8">
        <v>41128</v>
      </c>
      <c r="B3289" s="5">
        <v>-33.799999999999997</v>
      </c>
      <c r="C3289" s="8">
        <v>39812</v>
      </c>
      <c r="D3289" s="5">
        <v>103.49</v>
      </c>
      <c r="E3289" s="8">
        <v>41128</v>
      </c>
      <c r="F3289" s="5">
        <v>82.21</v>
      </c>
      <c r="G3289" s="8">
        <v>41128</v>
      </c>
      <c r="H3289" s="5">
        <v>-0.497</v>
      </c>
      <c r="I3289" s="8">
        <v>41128</v>
      </c>
      <c r="J3289" s="5">
        <v>99.57</v>
      </c>
      <c r="K3289" s="8">
        <v>41128</v>
      </c>
      <c r="L3289" s="5">
        <v>15.99</v>
      </c>
      <c r="M3289" s="8">
        <v>39812</v>
      </c>
      <c r="N3289" s="5">
        <v>192.6</v>
      </c>
      <c r="O3289" s="8">
        <v>41128</v>
      </c>
      <c r="P3289" s="5">
        <v>38</v>
      </c>
    </row>
    <row r="3290" spans="1:16" x14ac:dyDescent="0.2">
      <c r="A3290" s="8">
        <v>41129</v>
      </c>
      <c r="B3290" s="5">
        <v>-33.5</v>
      </c>
      <c r="C3290" s="8">
        <v>39813</v>
      </c>
      <c r="D3290" s="5">
        <v>208.04</v>
      </c>
      <c r="E3290" s="8">
        <v>41129</v>
      </c>
      <c r="F3290" s="5">
        <v>82.394000000000005</v>
      </c>
      <c r="G3290" s="8">
        <v>41129</v>
      </c>
      <c r="H3290" s="5">
        <v>-0.45700000000000002</v>
      </c>
      <c r="I3290" s="8">
        <v>41129</v>
      </c>
      <c r="J3290" s="5">
        <v>99.59</v>
      </c>
      <c r="K3290" s="8">
        <v>41129</v>
      </c>
      <c r="L3290" s="5">
        <v>15.32</v>
      </c>
      <c r="M3290" s="8">
        <v>39813</v>
      </c>
      <c r="N3290" s="5">
        <v>190</v>
      </c>
      <c r="O3290" s="8">
        <v>41129</v>
      </c>
      <c r="P3290" s="5">
        <v>36.299999999999997</v>
      </c>
    </row>
    <row r="3291" spans="1:16" x14ac:dyDescent="0.2">
      <c r="A3291" s="8">
        <v>41130</v>
      </c>
      <c r="B3291" s="5">
        <v>-21.3</v>
      </c>
      <c r="C3291" s="8">
        <v>39814</v>
      </c>
      <c r="D3291" s="5">
        <v>271.44</v>
      </c>
      <c r="E3291" s="8">
        <v>41130</v>
      </c>
      <c r="F3291" s="5">
        <v>82.638000000000005</v>
      </c>
      <c r="G3291" s="8">
        <v>41130</v>
      </c>
      <c r="H3291" s="5">
        <v>-0.42</v>
      </c>
      <c r="I3291" s="8">
        <v>41130</v>
      </c>
      <c r="J3291" s="5">
        <v>99.6</v>
      </c>
      <c r="K3291" s="8">
        <v>41130</v>
      </c>
      <c r="L3291" s="5">
        <v>15.28</v>
      </c>
      <c r="M3291" s="8">
        <v>39814</v>
      </c>
      <c r="N3291" s="5">
        <v>190</v>
      </c>
      <c r="O3291" s="8">
        <v>41130</v>
      </c>
      <c r="P3291" s="5">
        <v>49.8</v>
      </c>
    </row>
    <row r="3292" spans="1:16" x14ac:dyDescent="0.2">
      <c r="A3292" s="8">
        <v>41131</v>
      </c>
      <c r="B3292" s="5">
        <v>-20.9</v>
      </c>
      <c r="C3292" s="8">
        <v>39815</v>
      </c>
      <c r="D3292" s="5">
        <v>219.41</v>
      </c>
      <c r="E3292" s="8">
        <v>41131</v>
      </c>
      <c r="F3292" s="5">
        <v>82.552999999999997</v>
      </c>
      <c r="G3292" s="8">
        <v>41131</v>
      </c>
      <c r="H3292" s="5">
        <v>-0.432</v>
      </c>
      <c r="I3292" s="8">
        <v>41131</v>
      </c>
      <c r="J3292" s="5">
        <v>99.58</v>
      </c>
      <c r="K3292" s="8">
        <v>41131</v>
      </c>
      <c r="L3292" s="5">
        <v>14.74</v>
      </c>
      <c r="M3292" s="8">
        <v>39815</v>
      </c>
      <c r="N3292" s="5">
        <v>183.1</v>
      </c>
      <c r="O3292" s="8">
        <v>41131</v>
      </c>
      <c r="P3292" s="5">
        <v>49</v>
      </c>
    </row>
    <row r="3293" spans="1:16" x14ac:dyDescent="0.2">
      <c r="A3293" s="8">
        <v>41134</v>
      </c>
      <c r="B3293" s="5">
        <v>-19.7</v>
      </c>
      <c r="C3293" s="8">
        <v>39816</v>
      </c>
      <c r="D3293" s="5">
        <v>208.69</v>
      </c>
      <c r="E3293" s="8">
        <v>41134</v>
      </c>
      <c r="F3293" s="5">
        <v>82.435000000000002</v>
      </c>
      <c r="G3293" s="8">
        <v>41134</v>
      </c>
      <c r="H3293" s="5">
        <v>-0.378</v>
      </c>
      <c r="I3293" s="8">
        <v>41134</v>
      </c>
      <c r="J3293" s="5">
        <v>99.59</v>
      </c>
      <c r="K3293" s="8">
        <v>41134</v>
      </c>
      <c r="L3293" s="5">
        <v>13.7</v>
      </c>
      <c r="M3293" s="8">
        <v>39816</v>
      </c>
      <c r="N3293" s="5">
        <v>183.1</v>
      </c>
      <c r="O3293" s="8">
        <v>41134</v>
      </c>
      <c r="P3293" s="5">
        <v>45.1</v>
      </c>
    </row>
    <row r="3294" spans="1:16" x14ac:dyDescent="0.2">
      <c r="A3294" s="8">
        <v>41135</v>
      </c>
      <c r="B3294" s="5">
        <v>-12.1</v>
      </c>
      <c r="C3294" s="8">
        <v>39817</v>
      </c>
      <c r="D3294" s="5">
        <v>472.47</v>
      </c>
      <c r="E3294" s="8">
        <v>41135</v>
      </c>
      <c r="F3294" s="5">
        <v>82.483000000000004</v>
      </c>
      <c r="G3294" s="8">
        <v>41135</v>
      </c>
      <c r="H3294" s="5">
        <v>-0.38400000000000001</v>
      </c>
      <c r="I3294" s="8">
        <v>41135</v>
      </c>
      <c r="J3294" s="5">
        <v>99.62</v>
      </c>
      <c r="K3294" s="8">
        <v>41135</v>
      </c>
      <c r="L3294" s="5">
        <v>14.85</v>
      </c>
      <c r="M3294" s="8">
        <v>39817</v>
      </c>
      <c r="N3294" s="5">
        <v>183.1</v>
      </c>
      <c r="O3294" s="8">
        <v>41135</v>
      </c>
      <c r="P3294" s="5">
        <v>52.2</v>
      </c>
    </row>
    <row r="3295" spans="1:16" x14ac:dyDescent="0.2">
      <c r="A3295" s="8">
        <v>41136</v>
      </c>
      <c r="B3295" s="5">
        <v>-19.100000000000001</v>
      </c>
      <c r="C3295" s="8">
        <v>39818</v>
      </c>
      <c r="D3295" s="5">
        <v>184.03</v>
      </c>
      <c r="E3295" s="8">
        <v>41136</v>
      </c>
      <c r="F3295" s="5">
        <v>82.644999999999996</v>
      </c>
      <c r="G3295" s="8">
        <v>41136</v>
      </c>
      <c r="H3295" s="5">
        <v>-0.34699999999999998</v>
      </c>
      <c r="I3295" s="8">
        <v>41136</v>
      </c>
      <c r="J3295" s="5">
        <v>99.66</v>
      </c>
      <c r="K3295" s="8">
        <v>41136</v>
      </c>
      <c r="L3295" s="5">
        <v>14.63</v>
      </c>
      <c r="M3295" s="8">
        <v>39818</v>
      </c>
      <c r="N3295" s="5">
        <v>171</v>
      </c>
      <c r="O3295" s="8">
        <v>41136</v>
      </c>
      <c r="P3295" s="5">
        <v>46.6</v>
      </c>
    </row>
    <row r="3296" spans="1:16" x14ac:dyDescent="0.2">
      <c r="A3296" s="8">
        <v>41137</v>
      </c>
      <c r="B3296" s="5">
        <v>-19.7</v>
      </c>
      <c r="C3296" s="8">
        <v>39819</v>
      </c>
      <c r="D3296" s="5">
        <v>240.51</v>
      </c>
      <c r="E3296" s="8">
        <v>41137</v>
      </c>
      <c r="F3296" s="5">
        <v>82.356999999999999</v>
      </c>
      <c r="G3296" s="8">
        <v>41137</v>
      </c>
      <c r="H3296" s="5">
        <v>-0.33200000000000002</v>
      </c>
      <c r="I3296" s="8">
        <v>41137</v>
      </c>
      <c r="J3296" s="5">
        <v>99.64</v>
      </c>
      <c r="K3296" s="8">
        <v>41137</v>
      </c>
      <c r="L3296" s="5">
        <v>14.29</v>
      </c>
      <c r="M3296" s="8">
        <v>39819</v>
      </c>
      <c r="N3296" s="5">
        <v>160.4</v>
      </c>
      <c r="O3296" s="8">
        <v>41137</v>
      </c>
      <c r="P3296" s="5">
        <v>48.3</v>
      </c>
    </row>
    <row r="3297" spans="1:16" x14ac:dyDescent="0.2">
      <c r="A3297" s="8">
        <v>41138</v>
      </c>
      <c r="B3297" s="5">
        <v>-18.100000000000001</v>
      </c>
      <c r="C3297" s="8">
        <v>39820</v>
      </c>
      <c r="D3297" s="5">
        <v>170.05</v>
      </c>
      <c r="E3297" s="8">
        <v>41138</v>
      </c>
      <c r="F3297" s="5">
        <v>82.596000000000004</v>
      </c>
      <c r="G3297" s="8">
        <v>41138</v>
      </c>
      <c r="H3297" s="5">
        <v>-0.34399999999999997</v>
      </c>
      <c r="I3297" s="8">
        <v>41138</v>
      </c>
      <c r="J3297" s="5">
        <v>99.65</v>
      </c>
      <c r="K3297" s="8">
        <v>41138</v>
      </c>
      <c r="L3297" s="5">
        <v>13.45</v>
      </c>
      <c r="M3297" s="8">
        <v>39820</v>
      </c>
      <c r="N3297" s="5">
        <v>151.69999999999999</v>
      </c>
      <c r="O3297" s="8">
        <v>41138</v>
      </c>
      <c r="P3297" s="5">
        <v>50.5</v>
      </c>
    </row>
    <row r="3298" spans="1:16" x14ac:dyDescent="0.2">
      <c r="A3298" s="8">
        <v>41141</v>
      </c>
      <c r="B3298" s="5">
        <v>-16.100000000000001</v>
      </c>
      <c r="C3298" s="8">
        <v>39821</v>
      </c>
      <c r="D3298" s="5">
        <v>171.65</v>
      </c>
      <c r="E3298" s="8">
        <v>41141</v>
      </c>
      <c r="F3298" s="5">
        <v>82.456000000000003</v>
      </c>
      <c r="G3298" s="8">
        <v>41141</v>
      </c>
      <c r="H3298" s="5">
        <v>-0.32700000000000001</v>
      </c>
      <c r="I3298" s="8">
        <v>41141</v>
      </c>
      <c r="J3298" s="5">
        <v>99.64</v>
      </c>
      <c r="K3298" s="8">
        <v>41141</v>
      </c>
      <c r="L3298" s="5">
        <v>14.02</v>
      </c>
      <c r="M3298" s="8">
        <v>39821</v>
      </c>
      <c r="N3298" s="5">
        <v>149.9</v>
      </c>
      <c r="O3298" s="8">
        <v>41141</v>
      </c>
      <c r="P3298" s="5">
        <v>46.7</v>
      </c>
    </row>
    <row r="3299" spans="1:16" x14ac:dyDescent="0.2">
      <c r="A3299" s="8">
        <v>41142</v>
      </c>
      <c r="B3299" s="5">
        <v>-15.3</v>
      </c>
      <c r="C3299" s="8">
        <v>39822</v>
      </c>
      <c r="D3299" s="5">
        <v>168.95</v>
      </c>
      <c r="E3299" s="8">
        <v>41142</v>
      </c>
      <c r="F3299" s="5">
        <v>81.906999999999996</v>
      </c>
      <c r="G3299" s="8">
        <v>41142</v>
      </c>
      <c r="H3299" s="5">
        <v>-0.35399999999999998</v>
      </c>
      <c r="I3299" s="8">
        <v>41142</v>
      </c>
      <c r="J3299" s="5">
        <v>99.64</v>
      </c>
      <c r="K3299" s="8">
        <v>41142</v>
      </c>
      <c r="L3299" s="5">
        <v>15.02</v>
      </c>
      <c r="M3299" s="8">
        <v>39822</v>
      </c>
      <c r="N3299" s="5">
        <v>138</v>
      </c>
      <c r="O3299" s="8">
        <v>41142</v>
      </c>
      <c r="P3299" s="5">
        <v>45</v>
      </c>
    </row>
    <row r="3300" spans="1:16" x14ac:dyDescent="0.2">
      <c r="A3300" s="8">
        <v>41143</v>
      </c>
      <c r="B3300" s="5">
        <v>-14.6</v>
      </c>
      <c r="C3300" s="8">
        <v>39823</v>
      </c>
      <c r="D3300" s="5">
        <v>148.72999999999999</v>
      </c>
      <c r="E3300" s="8">
        <v>41143</v>
      </c>
      <c r="F3300" s="5">
        <v>81.486000000000004</v>
      </c>
      <c r="G3300" s="8">
        <v>41143</v>
      </c>
      <c r="H3300" s="5">
        <v>-0.42599999999999999</v>
      </c>
      <c r="I3300" s="8">
        <v>41143</v>
      </c>
      <c r="J3300" s="5">
        <v>99.6</v>
      </c>
      <c r="K3300" s="8">
        <v>41143</v>
      </c>
      <c r="L3300" s="5">
        <v>15.11</v>
      </c>
      <c r="M3300" s="8">
        <v>39823</v>
      </c>
      <c r="N3300" s="5">
        <v>138</v>
      </c>
      <c r="O3300" s="8">
        <v>41143</v>
      </c>
      <c r="P3300" s="5">
        <v>42.3</v>
      </c>
    </row>
    <row r="3301" spans="1:16" x14ac:dyDescent="0.2">
      <c r="A3301" s="8">
        <v>41144</v>
      </c>
      <c r="B3301" s="5">
        <v>-13.7</v>
      </c>
      <c r="C3301" s="8">
        <v>39824</v>
      </c>
      <c r="D3301" s="5">
        <v>323.49</v>
      </c>
      <c r="E3301" s="8">
        <v>41144</v>
      </c>
      <c r="F3301" s="5">
        <v>81.358999999999995</v>
      </c>
      <c r="G3301" s="8">
        <v>41144</v>
      </c>
      <c r="H3301" s="5">
        <v>-0.44900000000000001</v>
      </c>
      <c r="I3301" s="8">
        <v>41144</v>
      </c>
      <c r="J3301" s="5">
        <v>99.62</v>
      </c>
      <c r="K3301" s="8">
        <v>41144</v>
      </c>
      <c r="L3301" s="5">
        <v>15.96</v>
      </c>
      <c r="M3301" s="8">
        <v>39824</v>
      </c>
      <c r="N3301" s="5">
        <v>138</v>
      </c>
      <c r="O3301" s="8">
        <v>41144</v>
      </c>
      <c r="P3301" s="5">
        <v>45.3</v>
      </c>
    </row>
    <row r="3302" spans="1:16" x14ac:dyDescent="0.2">
      <c r="A3302" s="8">
        <v>41145</v>
      </c>
      <c r="B3302" s="5">
        <v>-9.3000000000000007</v>
      </c>
      <c r="C3302" s="8">
        <v>39825</v>
      </c>
      <c r="D3302" s="5">
        <v>242.77</v>
      </c>
      <c r="E3302" s="8">
        <v>41145</v>
      </c>
      <c r="F3302" s="5">
        <v>81.593000000000004</v>
      </c>
      <c r="G3302" s="8">
        <v>41145</v>
      </c>
      <c r="H3302" s="5">
        <v>-0.38100000000000001</v>
      </c>
      <c r="I3302" s="8">
        <v>41145</v>
      </c>
      <c r="J3302" s="5">
        <v>99.59</v>
      </c>
      <c r="K3302" s="8">
        <v>41145</v>
      </c>
      <c r="L3302" s="5">
        <v>15.18</v>
      </c>
      <c r="M3302" s="8">
        <v>39825</v>
      </c>
      <c r="N3302" s="5">
        <v>134.80000000000001</v>
      </c>
      <c r="O3302" s="8">
        <v>41145</v>
      </c>
      <c r="P3302" s="5">
        <v>50.9</v>
      </c>
    </row>
    <row r="3303" spans="1:16" x14ac:dyDescent="0.2">
      <c r="A3303" s="8">
        <v>41148</v>
      </c>
      <c r="B3303" s="5">
        <v>-3.4</v>
      </c>
      <c r="C3303" s="8">
        <v>39826</v>
      </c>
      <c r="D3303" s="5">
        <v>272.52</v>
      </c>
      <c r="E3303" s="8">
        <v>41148</v>
      </c>
      <c r="F3303" s="5">
        <v>81.658000000000001</v>
      </c>
      <c r="G3303" s="8">
        <v>41148</v>
      </c>
      <c r="H3303" s="5">
        <v>-0.45600000000000002</v>
      </c>
      <c r="I3303" s="8">
        <v>41148</v>
      </c>
      <c r="J3303" s="5">
        <v>99.6</v>
      </c>
      <c r="K3303" s="8">
        <v>41148</v>
      </c>
      <c r="L3303" s="5">
        <v>16.350000000000001</v>
      </c>
      <c r="M3303" s="8">
        <v>39826</v>
      </c>
      <c r="N3303" s="5">
        <v>119.5</v>
      </c>
      <c r="O3303" s="8">
        <v>41148</v>
      </c>
      <c r="P3303" s="5">
        <v>46.7</v>
      </c>
    </row>
    <row r="3304" spans="1:16" x14ac:dyDescent="0.2">
      <c r="A3304" s="8">
        <v>41149</v>
      </c>
      <c r="B3304" s="5">
        <v>-6.9</v>
      </c>
      <c r="C3304" s="8">
        <v>39827</v>
      </c>
      <c r="D3304" s="5">
        <v>180.09</v>
      </c>
      <c r="E3304" s="8">
        <v>41149</v>
      </c>
      <c r="F3304" s="5">
        <v>81.37</v>
      </c>
      <c r="G3304" s="8">
        <v>41149</v>
      </c>
      <c r="H3304" s="5">
        <v>-0.44400000000000001</v>
      </c>
      <c r="I3304" s="8">
        <v>41149</v>
      </c>
      <c r="J3304" s="5">
        <v>99.59</v>
      </c>
      <c r="K3304" s="8">
        <v>41149</v>
      </c>
      <c r="L3304" s="5">
        <v>16.489999999999998</v>
      </c>
      <c r="M3304" s="8">
        <v>39827</v>
      </c>
      <c r="N3304" s="5">
        <v>119.4</v>
      </c>
      <c r="O3304" s="8">
        <v>41149</v>
      </c>
      <c r="P3304" s="5">
        <v>47</v>
      </c>
    </row>
    <row r="3305" spans="1:16" x14ac:dyDescent="0.2">
      <c r="A3305" s="8">
        <v>41150</v>
      </c>
      <c r="B3305" s="5">
        <v>-3.9</v>
      </c>
      <c r="C3305" s="8">
        <v>39828</v>
      </c>
      <c r="D3305" s="5">
        <v>150.01</v>
      </c>
      <c r="E3305" s="8">
        <v>41150</v>
      </c>
      <c r="F3305" s="5">
        <v>81.549000000000007</v>
      </c>
      <c r="G3305" s="8">
        <v>41150</v>
      </c>
      <c r="H3305" s="5">
        <v>-0.498</v>
      </c>
      <c r="I3305" s="8">
        <v>41150</v>
      </c>
      <c r="J3305" s="5">
        <v>99.6</v>
      </c>
      <c r="K3305" s="8">
        <v>41150</v>
      </c>
      <c r="L3305" s="5">
        <v>17.059999999999999</v>
      </c>
      <c r="M3305" s="8">
        <v>39828</v>
      </c>
      <c r="N3305" s="5">
        <v>129.5</v>
      </c>
      <c r="O3305" s="8">
        <v>41150</v>
      </c>
      <c r="P3305" s="5">
        <v>34.9</v>
      </c>
    </row>
    <row r="3306" spans="1:16" x14ac:dyDescent="0.2">
      <c r="A3306" s="8">
        <v>41151</v>
      </c>
      <c r="B3306" s="5">
        <v>-4</v>
      </c>
      <c r="C3306" s="8">
        <v>39829</v>
      </c>
      <c r="D3306" s="5">
        <v>236.48</v>
      </c>
      <c r="E3306" s="8">
        <v>41151</v>
      </c>
      <c r="F3306" s="5">
        <v>81.691000000000003</v>
      </c>
      <c r="G3306" s="8">
        <v>41151</v>
      </c>
      <c r="H3306" s="5">
        <v>-0.53400000000000003</v>
      </c>
      <c r="I3306" s="8">
        <v>41151</v>
      </c>
      <c r="J3306" s="5">
        <v>99.65</v>
      </c>
      <c r="K3306" s="8">
        <v>41151</v>
      </c>
      <c r="L3306" s="5">
        <v>17.829999999999998</v>
      </c>
      <c r="M3306" s="8">
        <v>39829</v>
      </c>
      <c r="N3306" s="5">
        <v>126.9</v>
      </c>
      <c r="O3306" s="8">
        <v>41151</v>
      </c>
      <c r="P3306" s="5">
        <v>35.6</v>
      </c>
    </row>
    <row r="3307" spans="1:16" x14ac:dyDescent="0.2">
      <c r="A3307" s="8">
        <v>41152</v>
      </c>
      <c r="B3307" s="5">
        <v>-3.4</v>
      </c>
      <c r="C3307" s="8">
        <v>39830</v>
      </c>
      <c r="D3307" s="5">
        <v>194.65</v>
      </c>
      <c r="E3307" s="8">
        <v>41152</v>
      </c>
      <c r="F3307" s="5">
        <v>81.207999999999998</v>
      </c>
      <c r="G3307" s="8">
        <v>41152</v>
      </c>
      <c r="H3307" s="5">
        <v>-0.59599999999999997</v>
      </c>
      <c r="I3307" s="8">
        <v>41152</v>
      </c>
      <c r="J3307" s="5">
        <v>99.59</v>
      </c>
      <c r="K3307" s="8">
        <v>41152</v>
      </c>
      <c r="L3307" s="5">
        <v>17.47</v>
      </c>
      <c r="M3307" s="8">
        <v>39830</v>
      </c>
      <c r="N3307" s="5">
        <v>126.9</v>
      </c>
      <c r="O3307" s="8">
        <v>41152</v>
      </c>
      <c r="P3307" s="5">
        <v>33.6</v>
      </c>
    </row>
    <row r="3308" spans="1:16" x14ac:dyDescent="0.2">
      <c r="A3308" s="8">
        <v>41155</v>
      </c>
      <c r="B3308" s="5">
        <v>-2.2999999999999998</v>
      </c>
      <c r="C3308" s="8">
        <v>39831</v>
      </c>
      <c r="D3308" s="5">
        <v>248.6</v>
      </c>
      <c r="E3308" s="8">
        <v>41155</v>
      </c>
      <c r="F3308" s="5">
        <v>81.207999999999998</v>
      </c>
      <c r="G3308" s="8">
        <v>41155</v>
      </c>
      <c r="H3308" s="5">
        <v>-0.58799999999999997</v>
      </c>
      <c r="I3308" s="8">
        <v>41155</v>
      </c>
      <c r="J3308" s="5">
        <v>99.59</v>
      </c>
      <c r="K3308" s="8">
        <v>41155</v>
      </c>
      <c r="L3308" s="5">
        <v>17.47</v>
      </c>
      <c r="M3308" s="8">
        <v>39831</v>
      </c>
      <c r="N3308" s="5">
        <v>126.9</v>
      </c>
      <c r="O3308" s="8">
        <v>41155</v>
      </c>
      <c r="P3308" s="5">
        <v>34.6</v>
      </c>
    </row>
    <row r="3309" spans="1:16" x14ac:dyDescent="0.2">
      <c r="A3309" s="8">
        <v>41156</v>
      </c>
      <c r="B3309" s="5">
        <v>-2.8</v>
      </c>
      <c r="C3309" s="8">
        <v>39832</v>
      </c>
      <c r="D3309" s="5">
        <v>215.51</v>
      </c>
      <c r="E3309" s="8">
        <v>41156</v>
      </c>
      <c r="F3309" s="5">
        <v>81.311999999999998</v>
      </c>
      <c r="G3309" s="8">
        <v>41156</v>
      </c>
      <c r="H3309" s="5">
        <v>-0.54600000000000004</v>
      </c>
      <c r="I3309" s="8">
        <v>41156</v>
      </c>
      <c r="J3309" s="5">
        <v>99.58</v>
      </c>
      <c r="K3309" s="8">
        <v>41156</v>
      </c>
      <c r="L3309" s="5">
        <v>17.98</v>
      </c>
      <c r="M3309" s="8">
        <v>39832</v>
      </c>
      <c r="N3309" s="5">
        <v>126.9</v>
      </c>
      <c r="O3309" s="8">
        <v>41156</v>
      </c>
      <c r="P3309" s="5">
        <v>28.5</v>
      </c>
    </row>
    <row r="3310" spans="1:16" x14ac:dyDescent="0.2">
      <c r="A3310" s="8">
        <v>41157</v>
      </c>
      <c r="B3310" s="5">
        <v>-2</v>
      </c>
      <c r="C3310" s="8">
        <v>39833</v>
      </c>
      <c r="D3310" s="5">
        <v>148.55000000000001</v>
      </c>
      <c r="E3310" s="8">
        <v>41157</v>
      </c>
      <c r="F3310" s="5">
        <v>81.234999999999999</v>
      </c>
      <c r="G3310" s="8">
        <v>41157</v>
      </c>
      <c r="H3310" s="5">
        <v>-0.50900000000000001</v>
      </c>
      <c r="I3310" s="8">
        <v>41157</v>
      </c>
      <c r="J3310" s="5">
        <v>99.59</v>
      </c>
      <c r="K3310" s="8">
        <v>41157</v>
      </c>
      <c r="L3310" s="5">
        <v>17.739999999999998</v>
      </c>
      <c r="M3310" s="8">
        <v>39833</v>
      </c>
      <c r="N3310" s="5">
        <v>136.5</v>
      </c>
      <c r="O3310" s="8">
        <v>41157</v>
      </c>
      <c r="P3310" s="5">
        <v>29.5</v>
      </c>
    </row>
    <row r="3311" spans="1:16" x14ac:dyDescent="0.2">
      <c r="A3311" s="8">
        <v>41158</v>
      </c>
      <c r="B3311" s="5">
        <v>5.5</v>
      </c>
      <c r="C3311" s="8">
        <v>39834</v>
      </c>
      <c r="D3311" s="5">
        <v>225.07</v>
      </c>
      <c r="E3311" s="8">
        <v>41158</v>
      </c>
      <c r="F3311" s="5">
        <v>81.040000000000006</v>
      </c>
      <c r="G3311" s="8">
        <v>41158</v>
      </c>
      <c r="H3311" s="5">
        <v>-0.32700000000000001</v>
      </c>
      <c r="I3311" s="8">
        <v>41158</v>
      </c>
      <c r="J3311" s="5">
        <v>99.5</v>
      </c>
      <c r="K3311" s="8">
        <v>41158</v>
      </c>
      <c r="L3311" s="5">
        <v>15.6</v>
      </c>
      <c r="M3311" s="8">
        <v>39834</v>
      </c>
      <c r="N3311" s="5">
        <v>151</v>
      </c>
      <c r="O3311" s="8">
        <v>41158</v>
      </c>
      <c r="P3311" s="5">
        <v>32.4</v>
      </c>
    </row>
    <row r="3312" spans="1:16" x14ac:dyDescent="0.2">
      <c r="A3312" s="8">
        <v>41159</v>
      </c>
      <c r="B3312" s="5">
        <v>15</v>
      </c>
      <c r="C3312" s="8">
        <v>39835</v>
      </c>
      <c r="D3312" s="5">
        <v>401.25</v>
      </c>
      <c r="E3312" s="8">
        <v>41159</v>
      </c>
      <c r="F3312" s="5">
        <v>80.251999999999995</v>
      </c>
      <c r="G3312" s="8">
        <v>41159</v>
      </c>
      <c r="H3312" s="5">
        <v>-0.27300000000000002</v>
      </c>
      <c r="I3312" s="8">
        <v>41159</v>
      </c>
      <c r="J3312" s="5">
        <v>99.46</v>
      </c>
      <c r="K3312" s="8">
        <v>41159</v>
      </c>
      <c r="L3312" s="5">
        <v>14.38</v>
      </c>
      <c r="M3312" s="8">
        <v>39835</v>
      </c>
      <c r="N3312" s="5">
        <v>153.1</v>
      </c>
      <c r="O3312" s="8">
        <v>41159</v>
      </c>
      <c r="P3312" s="5">
        <v>54.5</v>
      </c>
    </row>
    <row r="3313" spans="1:16" x14ac:dyDescent="0.2">
      <c r="A3313" s="8">
        <v>41162</v>
      </c>
      <c r="B3313" s="5">
        <v>18.5</v>
      </c>
      <c r="C3313" s="8">
        <v>39836</v>
      </c>
      <c r="D3313" s="5">
        <v>144.54</v>
      </c>
      <c r="E3313" s="8">
        <v>41162</v>
      </c>
      <c r="F3313" s="5">
        <v>80.356999999999999</v>
      </c>
      <c r="G3313" s="8">
        <v>41162</v>
      </c>
      <c r="H3313" s="5">
        <v>-0.371</v>
      </c>
      <c r="I3313" s="8">
        <v>41162</v>
      </c>
      <c r="J3313" s="5">
        <v>99.5</v>
      </c>
      <c r="K3313" s="8">
        <v>41162</v>
      </c>
      <c r="L3313" s="5">
        <v>16.28</v>
      </c>
      <c r="M3313" s="8">
        <v>39836</v>
      </c>
      <c r="N3313" s="5">
        <v>155.30000000000001</v>
      </c>
      <c r="O3313" s="8">
        <v>41162</v>
      </c>
      <c r="P3313" s="5">
        <v>56.9</v>
      </c>
    </row>
    <row r="3314" spans="1:16" x14ac:dyDescent="0.2">
      <c r="A3314" s="8">
        <v>41163</v>
      </c>
      <c r="B3314" s="5">
        <v>25.1</v>
      </c>
      <c r="C3314" s="8">
        <v>39837</v>
      </c>
      <c r="D3314" s="5">
        <v>139.29</v>
      </c>
      <c r="E3314" s="8">
        <v>41163</v>
      </c>
      <c r="F3314" s="5">
        <v>79.856999999999999</v>
      </c>
      <c r="G3314" s="8">
        <v>41163</v>
      </c>
      <c r="H3314" s="5">
        <v>-0.313</v>
      </c>
      <c r="I3314" s="8">
        <v>41163</v>
      </c>
      <c r="J3314" s="5">
        <v>99.47</v>
      </c>
      <c r="K3314" s="8">
        <v>41163</v>
      </c>
      <c r="L3314" s="5">
        <v>16.41</v>
      </c>
      <c r="M3314" s="8">
        <v>39837</v>
      </c>
      <c r="N3314" s="5">
        <v>155.30000000000001</v>
      </c>
      <c r="O3314" s="8">
        <v>41163</v>
      </c>
      <c r="P3314" s="5">
        <v>69.099999999999994</v>
      </c>
    </row>
    <row r="3315" spans="1:16" x14ac:dyDescent="0.2">
      <c r="A3315" s="8">
        <v>41164</v>
      </c>
      <c r="B3315" s="5">
        <v>26.3</v>
      </c>
      <c r="C3315" s="8">
        <v>39838</v>
      </c>
      <c r="D3315" s="5">
        <v>191.1</v>
      </c>
      <c r="E3315" s="8">
        <v>41164</v>
      </c>
      <c r="F3315" s="5">
        <v>79.736999999999995</v>
      </c>
      <c r="G3315" s="8">
        <v>41164</v>
      </c>
      <c r="H3315" s="5">
        <v>-0.23200000000000001</v>
      </c>
      <c r="I3315" s="8">
        <v>41164</v>
      </c>
      <c r="J3315" s="5">
        <v>99.47</v>
      </c>
      <c r="K3315" s="8">
        <v>41164</v>
      </c>
      <c r="L3315" s="5">
        <v>15.8</v>
      </c>
      <c r="M3315" s="8">
        <v>39838</v>
      </c>
      <c r="N3315" s="5">
        <v>155.30000000000001</v>
      </c>
      <c r="O3315" s="8">
        <v>41164</v>
      </c>
      <c r="P3315" s="5">
        <v>68.599999999999994</v>
      </c>
    </row>
    <row r="3316" spans="1:16" x14ac:dyDescent="0.2">
      <c r="A3316" s="8">
        <v>41165</v>
      </c>
      <c r="B3316" s="5">
        <v>25.1</v>
      </c>
      <c r="C3316" s="8">
        <v>39839</v>
      </c>
      <c r="D3316" s="5">
        <v>194.28</v>
      </c>
      <c r="E3316" s="8">
        <v>41165</v>
      </c>
      <c r="F3316" s="5">
        <v>79.262</v>
      </c>
      <c r="G3316" s="8">
        <v>41165</v>
      </c>
      <c r="H3316" s="5">
        <v>-0.16500000000000001</v>
      </c>
      <c r="I3316" s="8">
        <v>41165</v>
      </c>
      <c r="J3316" s="5">
        <v>99.37</v>
      </c>
      <c r="K3316" s="8">
        <v>41165</v>
      </c>
      <c r="L3316" s="5">
        <v>14.05</v>
      </c>
      <c r="M3316" s="8">
        <v>39839</v>
      </c>
      <c r="N3316" s="5">
        <v>145.30000000000001</v>
      </c>
      <c r="O3316" s="8">
        <v>41165</v>
      </c>
      <c r="P3316" s="5">
        <v>67.900000000000006</v>
      </c>
    </row>
    <row r="3317" spans="1:16" x14ac:dyDescent="0.2">
      <c r="A3317" s="8">
        <v>41166</v>
      </c>
      <c r="B3317" s="5">
        <v>20.399999999999999</v>
      </c>
      <c r="C3317" s="8">
        <v>39840</v>
      </c>
      <c r="D3317" s="5">
        <v>206.98</v>
      </c>
      <c r="E3317" s="8">
        <v>41166</v>
      </c>
      <c r="F3317" s="5">
        <v>78.846999999999994</v>
      </c>
      <c r="G3317" s="8">
        <v>41166</v>
      </c>
      <c r="H3317" s="5">
        <v>-7.2999999999999995E-2</v>
      </c>
      <c r="I3317" s="8">
        <v>41166</v>
      </c>
      <c r="J3317" s="5">
        <v>99.35</v>
      </c>
      <c r="K3317" s="8">
        <v>41166</v>
      </c>
      <c r="L3317" s="5">
        <v>14.51</v>
      </c>
      <c r="M3317" s="8">
        <v>39840</v>
      </c>
      <c r="N3317" s="5">
        <v>141.19999999999999</v>
      </c>
      <c r="O3317" s="8">
        <v>41166</v>
      </c>
      <c r="P3317" s="5">
        <v>71.3</v>
      </c>
    </row>
    <row r="3318" spans="1:16" x14ac:dyDescent="0.2">
      <c r="A3318" s="8">
        <v>41169</v>
      </c>
      <c r="B3318" s="5">
        <v>19.100000000000001</v>
      </c>
      <c r="C3318" s="8">
        <v>39841</v>
      </c>
      <c r="D3318" s="5">
        <v>144.02000000000001</v>
      </c>
      <c r="E3318" s="8">
        <v>41169</v>
      </c>
      <c r="F3318" s="5">
        <v>79.010000000000005</v>
      </c>
      <c r="G3318" s="8">
        <v>41169</v>
      </c>
      <c r="H3318" s="5">
        <v>-7.3999999999999996E-2</v>
      </c>
      <c r="I3318" s="8">
        <v>41169</v>
      </c>
      <c r="J3318" s="5">
        <v>99.39</v>
      </c>
      <c r="K3318" s="8">
        <v>41169</v>
      </c>
      <c r="L3318" s="5">
        <v>14.59</v>
      </c>
      <c r="M3318" s="8">
        <v>39841</v>
      </c>
      <c r="N3318" s="5">
        <v>136.69999999999999</v>
      </c>
      <c r="O3318" s="8">
        <v>41169</v>
      </c>
      <c r="P3318" s="5">
        <v>65.8</v>
      </c>
    </row>
    <row r="3319" spans="1:16" x14ac:dyDescent="0.2">
      <c r="A3319" s="8">
        <v>41170</v>
      </c>
      <c r="B3319" s="5">
        <v>20</v>
      </c>
      <c r="C3319" s="8">
        <v>39842</v>
      </c>
      <c r="D3319" s="5">
        <v>170.17</v>
      </c>
      <c r="E3319" s="8">
        <v>41170</v>
      </c>
      <c r="F3319" s="5">
        <v>79.248999999999995</v>
      </c>
      <c r="G3319" s="8">
        <v>41170</v>
      </c>
      <c r="H3319" s="5">
        <v>-5.0999999999999997E-2</v>
      </c>
      <c r="I3319" s="8">
        <v>41170</v>
      </c>
      <c r="J3319" s="5">
        <v>99.38</v>
      </c>
      <c r="K3319" s="8">
        <v>41170</v>
      </c>
      <c r="L3319" s="5">
        <v>14.18</v>
      </c>
      <c r="M3319" s="8">
        <v>39842</v>
      </c>
      <c r="N3319" s="5">
        <v>147.80000000000001</v>
      </c>
      <c r="O3319" s="8">
        <v>41170</v>
      </c>
      <c r="P3319" s="5">
        <v>66.2</v>
      </c>
    </row>
    <row r="3320" spans="1:16" x14ac:dyDescent="0.2">
      <c r="A3320" s="8">
        <v>41171</v>
      </c>
      <c r="B3320" s="5">
        <v>20.5</v>
      </c>
      <c r="C3320" s="8">
        <v>39843</v>
      </c>
      <c r="D3320" s="5">
        <v>211.55</v>
      </c>
      <c r="E3320" s="8">
        <v>41171</v>
      </c>
      <c r="F3320" s="5">
        <v>79.055000000000007</v>
      </c>
      <c r="G3320" s="8">
        <v>41171</v>
      </c>
      <c r="H3320" s="5">
        <v>-3.4000000000000002E-2</v>
      </c>
      <c r="I3320" s="8">
        <v>41171</v>
      </c>
      <c r="J3320" s="5">
        <v>99.36</v>
      </c>
      <c r="K3320" s="8">
        <v>41171</v>
      </c>
      <c r="L3320" s="5">
        <v>13.88</v>
      </c>
      <c r="M3320" s="8">
        <v>39843</v>
      </c>
      <c r="N3320" s="5">
        <v>162.9</v>
      </c>
      <c r="O3320" s="8">
        <v>41171</v>
      </c>
      <c r="P3320" s="5">
        <v>68.900000000000006</v>
      </c>
    </row>
    <row r="3321" spans="1:16" x14ac:dyDescent="0.2">
      <c r="A3321" s="8">
        <v>41172</v>
      </c>
      <c r="B3321" s="5">
        <v>20.6</v>
      </c>
      <c r="C3321" s="8">
        <v>39844</v>
      </c>
      <c r="D3321" s="5">
        <v>174.89</v>
      </c>
      <c r="E3321" s="8">
        <v>41172</v>
      </c>
      <c r="F3321" s="5">
        <v>79.411000000000001</v>
      </c>
      <c r="G3321" s="8">
        <v>41172</v>
      </c>
      <c r="H3321" s="5">
        <v>-5.3999999999999999E-2</v>
      </c>
      <c r="I3321" s="8">
        <v>41172</v>
      </c>
      <c r="J3321" s="5">
        <v>99.37</v>
      </c>
      <c r="K3321" s="8">
        <v>41172</v>
      </c>
      <c r="L3321" s="5">
        <v>14.07</v>
      </c>
      <c r="M3321" s="8">
        <v>39844</v>
      </c>
      <c r="N3321" s="5">
        <v>162.9</v>
      </c>
      <c r="O3321" s="8">
        <v>41172</v>
      </c>
      <c r="P3321" s="5">
        <v>67.099999999999994</v>
      </c>
    </row>
    <row r="3322" spans="1:16" x14ac:dyDescent="0.2">
      <c r="A3322" s="8">
        <v>41173</v>
      </c>
      <c r="B3322" s="5">
        <v>20.6</v>
      </c>
      <c r="C3322" s="8">
        <v>39845</v>
      </c>
      <c r="D3322" s="5">
        <v>262.38</v>
      </c>
      <c r="E3322" s="8">
        <v>41173</v>
      </c>
      <c r="F3322" s="5">
        <v>79.328000000000003</v>
      </c>
      <c r="G3322" s="8">
        <v>41173</v>
      </c>
      <c r="H3322" s="5">
        <v>-6.8000000000000005E-2</v>
      </c>
      <c r="I3322" s="8">
        <v>41173</v>
      </c>
      <c r="J3322" s="5">
        <v>99.37</v>
      </c>
      <c r="K3322" s="8">
        <v>41173</v>
      </c>
      <c r="L3322" s="5">
        <v>13.98</v>
      </c>
      <c r="M3322" s="8">
        <v>39845</v>
      </c>
      <c r="N3322" s="5">
        <v>162.9</v>
      </c>
      <c r="O3322" s="8">
        <v>41173</v>
      </c>
      <c r="P3322" s="5">
        <v>66.3</v>
      </c>
    </row>
    <row r="3323" spans="1:16" x14ac:dyDescent="0.2">
      <c r="A3323" s="8">
        <v>41176</v>
      </c>
      <c r="B3323" s="5">
        <v>20.6</v>
      </c>
      <c r="C3323" s="8">
        <v>39846</v>
      </c>
      <c r="D3323" s="5">
        <v>205.61</v>
      </c>
      <c r="E3323" s="8">
        <v>41176</v>
      </c>
      <c r="F3323" s="5">
        <v>79.518000000000001</v>
      </c>
      <c r="G3323" s="8">
        <v>41176</v>
      </c>
      <c r="H3323" s="5">
        <v>-0.114</v>
      </c>
      <c r="I3323" s="8">
        <v>41176</v>
      </c>
      <c r="J3323" s="5">
        <v>99.38</v>
      </c>
      <c r="K3323" s="8">
        <v>41176</v>
      </c>
      <c r="L3323" s="5">
        <v>14.15</v>
      </c>
      <c r="M3323" s="8">
        <v>39846</v>
      </c>
      <c r="N3323" s="5">
        <v>163.4</v>
      </c>
      <c r="O3323" s="8">
        <v>41176</v>
      </c>
      <c r="P3323" s="5">
        <v>64.3</v>
      </c>
    </row>
    <row r="3324" spans="1:16" x14ac:dyDescent="0.2">
      <c r="A3324" s="8">
        <v>41177</v>
      </c>
      <c r="B3324" s="5">
        <v>29.1</v>
      </c>
      <c r="C3324" s="8">
        <v>39847</v>
      </c>
      <c r="D3324" s="5">
        <v>247.14</v>
      </c>
      <c r="E3324" s="8">
        <v>41177</v>
      </c>
      <c r="F3324" s="5">
        <v>79.552000000000007</v>
      </c>
      <c r="G3324" s="8">
        <v>41177</v>
      </c>
      <c r="H3324" s="5">
        <v>-0.17699999999999999</v>
      </c>
      <c r="I3324" s="8">
        <v>41177</v>
      </c>
      <c r="J3324" s="5">
        <v>99.41</v>
      </c>
      <c r="K3324" s="8">
        <v>41177</v>
      </c>
      <c r="L3324" s="5">
        <v>15.43</v>
      </c>
      <c r="M3324" s="8">
        <v>39847</v>
      </c>
      <c r="N3324" s="5">
        <v>161.19999999999999</v>
      </c>
      <c r="O3324" s="8">
        <v>41177</v>
      </c>
      <c r="P3324" s="5">
        <v>75.599999999999994</v>
      </c>
    </row>
    <row r="3325" spans="1:16" x14ac:dyDescent="0.2">
      <c r="A3325" s="8">
        <v>41178</v>
      </c>
      <c r="B3325" s="5">
        <v>28.9</v>
      </c>
      <c r="C3325" s="8">
        <v>39848</v>
      </c>
      <c r="D3325" s="5">
        <v>195.65</v>
      </c>
      <c r="E3325" s="8">
        <v>41178</v>
      </c>
      <c r="F3325" s="5">
        <v>79.885000000000005</v>
      </c>
      <c r="G3325" s="8">
        <v>41178</v>
      </c>
      <c r="H3325" s="5">
        <v>-0.253</v>
      </c>
      <c r="I3325" s="8">
        <v>41178</v>
      </c>
      <c r="J3325" s="5">
        <v>99.44</v>
      </c>
      <c r="K3325" s="8">
        <v>41178</v>
      </c>
      <c r="L3325" s="5">
        <v>16.809999999999999</v>
      </c>
      <c r="M3325" s="8">
        <v>39848</v>
      </c>
      <c r="N3325" s="5">
        <v>172.5</v>
      </c>
      <c r="O3325" s="8">
        <v>41178</v>
      </c>
      <c r="P3325" s="5">
        <v>78.400000000000006</v>
      </c>
    </row>
    <row r="3326" spans="1:16" x14ac:dyDescent="0.2">
      <c r="A3326" s="8">
        <v>41179</v>
      </c>
      <c r="B3326" s="5">
        <v>8.8000000000000007</v>
      </c>
      <c r="C3326" s="8">
        <v>39849</v>
      </c>
      <c r="D3326" s="5">
        <v>192.3</v>
      </c>
      <c r="E3326" s="8">
        <v>41179</v>
      </c>
      <c r="F3326" s="5">
        <v>79.548000000000002</v>
      </c>
      <c r="G3326" s="8">
        <v>41179</v>
      </c>
      <c r="H3326" s="5">
        <v>-0.13300000000000001</v>
      </c>
      <c r="I3326" s="8">
        <v>41179</v>
      </c>
      <c r="J3326" s="5">
        <v>99.37</v>
      </c>
      <c r="K3326" s="8">
        <v>41179</v>
      </c>
      <c r="L3326" s="5">
        <v>14.84</v>
      </c>
      <c r="M3326" s="8">
        <v>39849</v>
      </c>
      <c r="N3326" s="5">
        <v>173.7</v>
      </c>
      <c r="O3326" s="8">
        <v>41179</v>
      </c>
      <c r="P3326" s="5">
        <v>39.6</v>
      </c>
    </row>
    <row r="3327" spans="1:16" x14ac:dyDescent="0.2">
      <c r="A3327" s="8">
        <v>41180</v>
      </c>
      <c r="B3327" s="5">
        <v>5.8</v>
      </c>
      <c r="C3327" s="8">
        <v>39850</v>
      </c>
      <c r="D3327" s="5">
        <v>243.81</v>
      </c>
      <c r="E3327" s="8">
        <v>41180</v>
      </c>
      <c r="F3327" s="5">
        <v>79.935000000000002</v>
      </c>
      <c r="G3327" s="8">
        <v>41180</v>
      </c>
      <c r="H3327" s="5">
        <v>-0.188</v>
      </c>
      <c r="I3327" s="8">
        <v>41180</v>
      </c>
      <c r="J3327" s="5">
        <v>99.4</v>
      </c>
      <c r="K3327" s="8">
        <v>41180</v>
      </c>
      <c r="L3327" s="5">
        <v>15.73</v>
      </c>
      <c r="M3327" s="8">
        <v>39850</v>
      </c>
      <c r="N3327" s="5">
        <v>182.1</v>
      </c>
      <c r="O3327" s="8">
        <v>41180</v>
      </c>
      <c r="P3327" s="5">
        <v>36.200000000000003</v>
      </c>
    </row>
    <row r="3328" spans="1:16" x14ac:dyDescent="0.2">
      <c r="A3328" s="8">
        <v>41183</v>
      </c>
      <c r="B3328" s="5">
        <v>11</v>
      </c>
      <c r="C3328" s="8">
        <v>39851</v>
      </c>
      <c r="D3328" s="5">
        <v>289.18</v>
      </c>
      <c r="E3328" s="8">
        <v>41183</v>
      </c>
      <c r="F3328" s="5">
        <v>79.823999999999998</v>
      </c>
      <c r="G3328" s="8">
        <v>41183</v>
      </c>
      <c r="H3328" s="5">
        <v>-0.21299999999999999</v>
      </c>
      <c r="I3328" s="8">
        <v>41183</v>
      </c>
      <c r="J3328" s="5">
        <v>99.38</v>
      </c>
      <c r="K3328" s="8">
        <v>41183</v>
      </c>
      <c r="L3328" s="5">
        <v>16.32</v>
      </c>
      <c r="M3328" s="8">
        <v>39851</v>
      </c>
      <c r="N3328" s="5">
        <v>182.1</v>
      </c>
      <c r="O3328" s="8">
        <v>41183</v>
      </c>
      <c r="P3328" s="5">
        <v>32.1</v>
      </c>
    </row>
    <row r="3329" spans="1:16" x14ac:dyDescent="0.2">
      <c r="A3329" s="8">
        <v>41184</v>
      </c>
      <c r="B3329" s="5">
        <v>10.9</v>
      </c>
      <c r="C3329" s="8">
        <v>39852</v>
      </c>
      <c r="D3329" s="5">
        <v>192.59</v>
      </c>
      <c r="E3329" s="8">
        <v>41184</v>
      </c>
      <c r="F3329" s="5">
        <v>79.744</v>
      </c>
      <c r="G3329" s="8">
        <v>41184</v>
      </c>
      <c r="H3329" s="5">
        <v>-0.18</v>
      </c>
      <c r="I3329" s="8">
        <v>41184</v>
      </c>
      <c r="J3329" s="5">
        <v>99.38</v>
      </c>
      <c r="K3329" s="8">
        <v>41184</v>
      </c>
      <c r="L3329" s="5">
        <v>15.71</v>
      </c>
      <c r="M3329" s="8">
        <v>39852</v>
      </c>
      <c r="N3329" s="5">
        <v>182.1</v>
      </c>
      <c r="O3329" s="8">
        <v>41184</v>
      </c>
      <c r="P3329" s="5">
        <v>30.3</v>
      </c>
    </row>
    <row r="3330" spans="1:16" x14ac:dyDescent="0.2">
      <c r="A3330" s="8">
        <v>41185</v>
      </c>
      <c r="B3330" s="5">
        <v>17.399999999999999</v>
      </c>
      <c r="C3330" s="8">
        <v>39853</v>
      </c>
      <c r="D3330" s="5">
        <v>216.89</v>
      </c>
      <c r="E3330" s="8">
        <v>41185</v>
      </c>
      <c r="F3330" s="5">
        <v>79.965000000000003</v>
      </c>
      <c r="G3330" s="8">
        <v>41185</v>
      </c>
      <c r="H3330" s="5">
        <v>-0.124</v>
      </c>
      <c r="I3330" s="8">
        <v>41185</v>
      </c>
      <c r="J3330" s="5">
        <v>99.36</v>
      </c>
      <c r="K3330" s="8">
        <v>41185</v>
      </c>
      <c r="L3330" s="5">
        <v>15.43</v>
      </c>
      <c r="M3330" s="8">
        <v>39853</v>
      </c>
      <c r="N3330" s="5">
        <v>170.2</v>
      </c>
      <c r="O3330" s="8">
        <v>41185</v>
      </c>
      <c r="P3330" s="5">
        <v>29.5</v>
      </c>
    </row>
    <row r="3331" spans="1:16" x14ac:dyDescent="0.2">
      <c r="A3331" s="8">
        <v>41186</v>
      </c>
      <c r="B3331" s="5">
        <v>17.7</v>
      </c>
      <c r="C3331" s="8">
        <v>39854</v>
      </c>
      <c r="D3331" s="5">
        <v>132.88</v>
      </c>
      <c r="E3331" s="8">
        <v>41186</v>
      </c>
      <c r="F3331" s="5">
        <v>79.352999999999994</v>
      </c>
      <c r="G3331" s="8">
        <v>41186</v>
      </c>
      <c r="H3331" s="5">
        <v>-4.3999999999999997E-2</v>
      </c>
      <c r="I3331" s="8">
        <v>41186</v>
      </c>
      <c r="J3331" s="5">
        <v>99.3</v>
      </c>
      <c r="K3331" s="8">
        <v>41186</v>
      </c>
      <c r="L3331" s="5">
        <v>14.55</v>
      </c>
      <c r="M3331" s="8">
        <v>39854</v>
      </c>
      <c r="N3331" s="5">
        <v>172.3</v>
      </c>
      <c r="O3331" s="8">
        <v>41186</v>
      </c>
      <c r="P3331" s="5">
        <v>30.2</v>
      </c>
    </row>
    <row r="3332" spans="1:16" x14ac:dyDescent="0.2">
      <c r="A3332" s="8">
        <v>41187</v>
      </c>
      <c r="B3332" s="5">
        <v>43.5</v>
      </c>
      <c r="C3332" s="8">
        <v>39855</v>
      </c>
      <c r="D3332" s="5">
        <v>241.92</v>
      </c>
      <c r="E3332" s="8">
        <v>41187</v>
      </c>
      <c r="F3332" s="5">
        <v>79.337000000000003</v>
      </c>
      <c r="G3332" s="8">
        <v>41187</v>
      </c>
      <c r="H3332" s="5">
        <v>1.7000000000000001E-2</v>
      </c>
      <c r="I3332" s="8">
        <v>41187</v>
      </c>
      <c r="J3332" s="5">
        <v>99.32</v>
      </c>
      <c r="K3332" s="8">
        <v>41187</v>
      </c>
      <c r="L3332" s="5">
        <v>14.33</v>
      </c>
      <c r="M3332" s="8">
        <v>39855</v>
      </c>
      <c r="N3332" s="5">
        <v>157</v>
      </c>
      <c r="O3332" s="8">
        <v>41187</v>
      </c>
      <c r="P3332" s="5">
        <v>66.8</v>
      </c>
    </row>
    <row r="3333" spans="1:16" x14ac:dyDescent="0.2">
      <c r="A3333" s="8">
        <v>41190</v>
      </c>
      <c r="B3333" s="5">
        <v>43.4</v>
      </c>
      <c r="C3333" s="8">
        <v>39856</v>
      </c>
      <c r="D3333" s="5">
        <v>167.78</v>
      </c>
      <c r="E3333" s="8">
        <v>41190</v>
      </c>
      <c r="F3333" s="5">
        <v>79.540000000000006</v>
      </c>
      <c r="G3333" s="8">
        <v>41190</v>
      </c>
      <c r="H3333" s="5">
        <v>-3.2000000000000001E-2</v>
      </c>
      <c r="I3333" s="8">
        <v>41190</v>
      </c>
      <c r="J3333" s="5">
        <v>99.35</v>
      </c>
      <c r="K3333" s="8">
        <v>41190</v>
      </c>
      <c r="L3333" s="5">
        <v>15.11</v>
      </c>
      <c r="M3333" s="8">
        <v>39856</v>
      </c>
      <c r="N3333" s="5">
        <v>151</v>
      </c>
      <c r="O3333" s="8">
        <v>41190</v>
      </c>
      <c r="P3333" s="5">
        <v>65.900000000000006</v>
      </c>
    </row>
    <row r="3334" spans="1:16" x14ac:dyDescent="0.2">
      <c r="A3334" s="8">
        <v>41191</v>
      </c>
      <c r="B3334" s="5">
        <v>42.6</v>
      </c>
      <c r="C3334" s="8">
        <v>39857</v>
      </c>
      <c r="D3334" s="5">
        <v>257.64999999999998</v>
      </c>
      <c r="E3334" s="8">
        <v>41191</v>
      </c>
      <c r="F3334" s="5">
        <v>79.950999999999993</v>
      </c>
      <c r="G3334" s="8">
        <v>41191</v>
      </c>
      <c r="H3334" s="5">
        <v>-8.5000000000000006E-2</v>
      </c>
      <c r="I3334" s="8">
        <v>41191</v>
      </c>
      <c r="J3334" s="5">
        <v>99.41</v>
      </c>
      <c r="K3334" s="8">
        <v>41191</v>
      </c>
      <c r="L3334" s="5">
        <v>16.37</v>
      </c>
      <c r="M3334" s="8">
        <v>39857</v>
      </c>
      <c r="N3334" s="5">
        <v>158.69999999999999</v>
      </c>
      <c r="O3334" s="8">
        <v>41191</v>
      </c>
      <c r="P3334" s="5">
        <v>65.3</v>
      </c>
    </row>
    <row r="3335" spans="1:16" x14ac:dyDescent="0.2">
      <c r="A3335" s="8">
        <v>41192</v>
      </c>
      <c r="B3335" s="5">
        <v>42.7</v>
      </c>
      <c r="C3335" s="8">
        <v>39858</v>
      </c>
      <c r="D3335" s="5">
        <v>240.3</v>
      </c>
      <c r="E3335" s="8">
        <v>41192</v>
      </c>
      <c r="F3335" s="5">
        <v>79.917000000000002</v>
      </c>
      <c r="G3335" s="8">
        <v>41192</v>
      </c>
      <c r="H3335" s="5">
        <v>-0.113</v>
      </c>
      <c r="I3335" s="8">
        <v>41192</v>
      </c>
      <c r="J3335" s="5">
        <v>99.44</v>
      </c>
      <c r="K3335" s="8">
        <v>41192</v>
      </c>
      <c r="L3335" s="5">
        <v>16.29</v>
      </c>
      <c r="M3335" s="8">
        <v>39858</v>
      </c>
      <c r="N3335" s="5">
        <v>158.69999999999999</v>
      </c>
      <c r="O3335" s="8">
        <v>41192</v>
      </c>
      <c r="P3335" s="5">
        <v>65</v>
      </c>
    </row>
    <row r="3336" spans="1:16" x14ac:dyDescent="0.2">
      <c r="A3336" s="8">
        <v>41193</v>
      </c>
      <c r="B3336" s="5">
        <v>45.7</v>
      </c>
      <c r="C3336" s="8">
        <v>39859</v>
      </c>
      <c r="D3336" s="5">
        <v>228.38</v>
      </c>
      <c r="E3336" s="8">
        <v>41193</v>
      </c>
      <c r="F3336" s="5">
        <v>79.775000000000006</v>
      </c>
      <c r="G3336" s="8">
        <v>41193</v>
      </c>
      <c r="H3336" s="5">
        <v>-6.9000000000000006E-2</v>
      </c>
      <c r="I3336" s="8">
        <v>41193</v>
      </c>
      <c r="J3336" s="5">
        <v>99.41</v>
      </c>
      <c r="K3336" s="8">
        <v>41193</v>
      </c>
      <c r="L3336" s="5">
        <v>15.59</v>
      </c>
      <c r="M3336" s="8">
        <v>39859</v>
      </c>
      <c r="N3336" s="5">
        <v>158.69999999999999</v>
      </c>
      <c r="O3336" s="8">
        <v>41193</v>
      </c>
      <c r="P3336" s="5">
        <v>75.400000000000006</v>
      </c>
    </row>
    <row r="3337" spans="1:16" x14ac:dyDescent="0.2">
      <c r="A3337" s="8">
        <v>41194</v>
      </c>
      <c r="B3337" s="5">
        <v>49.4</v>
      </c>
      <c r="C3337" s="8">
        <v>39860</v>
      </c>
      <c r="D3337" s="5">
        <v>188.06</v>
      </c>
      <c r="E3337" s="8">
        <v>41194</v>
      </c>
      <c r="F3337" s="5">
        <v>79.667000000000002</v>
      </c>
      <c r="G3337" s="8">
        <v>41194</v>
      </c>
      <c r="H3337" s="5">
        <v>-0.09</v>
      </c>
      <c r="I3337" s="8">
        <v>41194</v>
      </c>
      <c r="J3337" s="5">
        <v>99.4</v>
      </c>
      <c r="K3337" s="8">
        <v>41194</v>
      </c>
      <c r="L3337" s="5">
        <v>16.14</v>
      </c>
      <c r="M3337" s="8">
        <v>39860</v>
      </c>
      <c r="N3337" s="5">
        <v>158.69999999999999</v>
      </c>
      <c r="O3337" s="8">
        <v>41194</v>
      </c>
      <c r="P3337" s="5">
        <v>83.5</v>
      </c>
    </row>
    <row r="3338" spans="1:16" x14ac:dyDescent="0.2">
      <c r="A3338" s="8">
        <v>41197</v>
      </c>
      <c r="B3338" s="5">
        <v>55.5</v>
      </c>
      <c r="C3338" s="8">
        <v>39861</v>
      </c>
      <c r="D3338" s="5">
        <v>181.23</v>
      </c>
      <c r="E3338" s="8">
        <v>41197</v>
      </c>
      <c r="F3338" s="5">
        <v>79.742000000000004</v>
      </c>
      <c r="G3338" s="8">
        <v>41197</v>
      </c>
      <c r="H3338" s="5">
        <v>-2.5999999999999999E-2</v>
      </c>
      <c r="I3338" s="8">
        <v>41197</v>
      </c>
      <c r="J3338" s="5">
        <v>99.35</v>
      </c>
      <c r="K3338" s="8">
        <v>41197</v>
      </c>
      <c r="L3338" s="5">
        <v>15.27</v>
      </c>
      <c r="M3338" s="8">
        <v>39861</v>
      </c>
      <c r="N3338" s="5">
        <v>163.19999999999999</v>
      </c>
      <c r="O3338" s="8">
        <v>41197</v>
      </c>
      <c r="P3338" s="5">
        <v>91.3</v>
      </c>
    </row>
    <row r="3339" spans="1:16" x14ac:dyDescent="0.2">
      <c r="A3339" s="8">
        <v>41198</v>
      </c>
      <c r="B3339" s="5">
        <v>52.4</v>
      </c>
      <c r="C3339" s="8">
        <v>39862</v>
      </c>
      <c r="D3339" s="5">
        <v>210.46</v>
      </c>
      <c r="E3339" s="8">
        <v>41198</v>
      </c>
      <c r="F3339" s="5">
        <v>79.405000000000001</v>
      </c>
      <c r="G3339" s="8">
        <v>41198</v>
      </c>
      <c r="H3339" s="5">
        <v>3.7999999999999999E-2</v>
      </c>
      <c r="I3339" s="8">
        <v>41198</v>
      </c>
      <c r="J3339" s="5">
        <v>99.3</v>
      </c>
      <c r="K3339" s="8">
        <v>41198</v>
      </c>
      <c r="L3339" s="5">
        <v>15.22</v>
      </c>
      <c r="M3339" s="8">
        <v>39862</v>
      </c>
      <c r="N3339" s="5">
        <v>159.19999999999999</v>
      </c>
      <c r="O3339" s="8">
        <v>41198</v>
      </c>
      <c r="P3339" s="5">
        <v>90.4</v>
      </c>
    </row>
    <row r="3340" spans="1:16" x14ac:dyDescent="0.2">
      <c r="A3340" s="8">
        <v>41199</v>
      </c>
      <c r="B3340" s="5">
        <v>55.5</v>
      </c>
      <c r="C3340" s="8">
        <v>39863</v>
      </c>
      <c r="D3340" s="5">
        <v>382.43</v>
      </c>
      <c r="E3340" s="8">
        <v>41199</v>
      </c>
      <c r="F3340" s="5">
        <v>79.016000000000005</v>
      </c>
      <c r="G3340" s="8">
        <v>41199</v>
      </c>
      <c r="H3340" s="5">
        <v>0.15</v>
      </c>
      <c r="I3340" s="8">
        <v>41199</v>
      </c>
      <c r="J3340" s="5">
        <v>99.26</v>
      </c>
      <c r="K3340" s="8">
        <v>41199</v>
      </c>
      <c r="L3340" s="5">
        <v>15.07</v>
      </c>
      <c r="M3340" s="8">
        <v>39863</v>
      </c>
      <c r="N3340" s="5">
        <v>161.9</v>
      </c>
      <c r="O3340" s="8">
        <v>41199</v>
      </c>
      <c r="P3340" s="5">
        <v>95.9</v>
      </c>
    </row>
    <row r="3341" spans="1:16" x14ac:dyDescent="0.2">
      <c r="A3341" s="8">
        <v>41200</v>
      </c>
      <c r="B3341" s="5">
        <v>53.9</v>
      </c>
      <c r="C3341" s="8">
        <v>39864</v>
      </c>
      <c r="D3341" s="5">
        <v>183.91</v>
      </c>
      <c r="E3341" s="8">
        <v>41200</v>
      </c>
      <c r="F3341" s="5">
        <v>79.367000000000004</v>
      </c>
      <c r="G3341" s="8">
        <v>41200</v>
      </c>
      <c r="H3341" s="5">
        <v>0.16600000000000001</v>
      </c>
      <c r="I3341" s="8">
        <v>41200</v>
      </c>
      <c r="J3341" s="5">
        <v>99.3</v>
      </c>
      <c r="K3341" s="8">
        <v>41200</v>
      </c>
      <c r="L3341" s="5">
        <v>15.03</v>
      </c>
      <c r="M3341" s="8">
        <v>39864</v>
      </c>
      <c r="N3341" s="5">
        <v>165.5</v>
      </c>
      <c r="O3341" s="8">
        <v>41200</v>
      </c>
      <c r="P3341" s="5">
        <v>95</v>
      </c>
    </row>
    <row r="3342" spans="1:16" x14ac:dyDescent="0.2">
      <c r="A3342" s="8">
        <v>41201</v>
      </c>
      <c r="B3342" s="5">
        <v>53.2</v>
      </c>
      <c r="C3342" s="8">
        <v>39865</v>
      </c>
      <c r="D3342" s="5">
        <v>244.71</v>
      </c>
      <c r="E3342" s="8">
        <v>41201</v>
      </c>
      <c r="F3342" s="5">
        <v>79.620999999999995</v>
      </c>
      <c r="G3342" s="8">
        <v>41201</v>
      </c>
      <c r="H3342" s="5">
        <v>3.0000000000000001E-3</v>
      </c>
      <c r="I3342" s="8">
        <v>41201</v>
      </c>
      <c r="J3342" s="5">
        <v>99.4</v>
      </c>
      <c r="K3342" s="8">
        <v>41201</v>
      </c>
      <c r="L3342" s="5">
        <v>17.059999999999999</v>
      </c>
      <c r="M3342" s="8">
        <v>39865</v>
      </c>
      <c r="N3342" s="5">
        <v>165.5</v>
      </c>
      <c r="O3342" s="8">
        <v>41201</v>
      </c>
      <c r="P3342" s="5">
        <v>94.8</v>
      </c>
    </row>
    <row r="3343" spans="1:16" x14ac:dyDescent="0.2">
      <c r="A3343" s="8">
        <v>41204</v>
      </c>
      <c r="B3343" s="5">
        <v>50.6</v>
      </c>
      <c r="C3343" s="8">
        <v>39866</v>
      </c>
      <c r="D3343" s="5">
        <v>211.26</v>
      </c>
      <c r="E3343" s="8">
        <v>41204</v>
      </c>
      <c r="F3343" s="5">
        <v>79.652000000000001</v>
      </c>
      <c r="G3343" s="8">
        <v>41204</v>
      </c>
      <c r="H3343" s="5">
        <v>5.5E-2</v>
      </c>
      <c r="I3343" s="8">
        <v>41204</v>
      </c>
      <c r="J3343" s="5">
        <v>99.4</v>
      </c>
      <c r="K3343" s="8">
        <v>41204</v>
      </c>
      <c r="L3343" s="5">
        <v>16.62</v>
      </c>
      <c r="M3343" s="8">
        <v>39866</v>
      </c>
      <c r="N3343" s="5">
        <v>165.5</v>
      </c>
      <c r="O3343" s="8">
        <v>41204</v>
      </c>
      <c r="P3343" s="5">
        <v>91.8</v>
      </c>
    </row>
    <row r="3344" spans="1:16" x14ac:dyDescent="0.2">
      <c r="A3344" s="8">
        <v>41205</v>
      </c>
      <c r="B3344" s="5">
        <v>49</v>
      </c>
      <c r="C3344" s="8">
        <v>39867</v>
      </c>
      <c r="D3344" s="5">
        <v>186.27</v>
      </c>
      <c r="E3344" s="8">
        <v>41205</v>
      </c>
      <c r="F3344" s="5">
        <v>79.975999999999999</v>
      </c>
      <c r="G3344" s="8">
        <v>41205</v>
      </c>
      <c r="H3344" s="5">
        <v>-9.6000000000000002E-2</v>
      </c>
      <c r="I3344" s="8">
        <v>41205</v>
      </c>
      <c r="J3344" s="5">
        <v>99.5</v>
      </c>
      <c r="K3344" s="8">
        <v>41205</v>
      </c>
      <c r="L3344" s="5">
        <v>18.829999999999998</v>
      </c>
      <c r="M3344" s="8">
        <v>39867</v>
      </c>
      <c r="N3344" s="5">
        <v>157.4</v>
      </c>
      <c r="O3344" s="8">
        <v>41205</v>
      </c>
      <c r="P3344" s="5">
        <v>90.8</v>
      </c>
    </row>
    <row r="3345" spans="1:16" x14ac:dyDescent="0.2">
      <c r="A3345" s="8">
        <v>41206</v>
      </c>
      <c r="B3345" s="5">
        <v>48.2</v>
      </c>
      <c r="C3345" s="8">
        <v>39868</v>
      </c>
      <c r="D3345" s="5">
        <v>197.17</v>
      </c>
      <c r="E3345" s="8">
        <v>41206</v>
      </c>
      <c r="F3345" s="5">
        <v>79.914000000000001</v>
      </c>
      <c r="G3345" s="8">
        <v>41206</v>
      </c>
      <c r="H3345" s="5">
        <v>-4.7E-2</v>
      </c>
      <c r="I3345" s="8">
        <v>41206</v>
      </c>
      <c r="J3345" s="5">
        <v>99.51</v>
      </c>
      <c r="K3345" s="8">
        <v>41206</v>
      </c>
      <c r="L3345" s="5">
        <v>18.329999999999998</v>
      </c>
      <c r="M3345" s="8">
        <v>39868</v>
      </c>
      <c r="N3345" s="5">
        <v>154.4</v>
      </c>
      <c r="O3345" s="8">
        <v>41206</v>
      </c>
      <c r="P3345" s="5">
        <v>94.4</v>
      </c>
    </row>
    <row r="3346" spans="1:16" x14ac:dyDescent="0.2">
      <c r="A3346" s="8">
        <v>41207</v>
      </c>
      <c r="B3346" s="5">
        <v>51.7</v>
      </c>
      <c r="C3346" s="8">
        <v>39869</v>
      </c>
      <c r="D3346" s="5">
        <v>548.95000000000005</v>
      </c>
      <c r="E3346" s="8">
        <v>41207</v>
      </c>
      <c r="F3346" s="5">
        <v>80.043999999999997</v>
      </c>
      <c r="G3346" s="8">
        <v>41207</v>
      </c>
      <c r="H3346" s="5">
        <v>-0.01</v>
      </c>
      <c r="I3346" s="8">
        <v>41207</v>
      </c>
      <c r="J3346" s="5">
        <v>99.52</v>
      </c>
      <c r="K3346" s="8">
        <v>41207</v>
      </c>
      <c r="L3346" s="5">
        <v>18.12</v>
      </c>
      <c r="M3346" s="8">
        <v>39869</v>
      </c>
      <c r="N3346" s="5">
        <v>164.3</v>
      </c>
      <c r="O3346" s="8">
        <v>41207</v>
      </c>
      <c r="P3346" s="5">
        <v>111.5</v>
      </c>
    </row>
    <row r="3347" spans="1:16" x14ac:dyDescent="0.2">
      <c r="A3347" s="8">
        <v>41208</v>
      </c>
      <c r="B3347" s="5">
        <v>54.6</v>
      </c>
      <c r="C3347" s="8">
        <v>39870</v>
      </c>
      <c r="D3347" s="5">
        <v>310.37</v>
      </c>
      <c r="E3347" s="8">
        <v>41208</v>
      </c>
      <c r="F3347" s="5">
        <v>80.067999999999998</v>
      </c>
      <c r="G3347" s="8">
        <v>41208</v>
      </c>
      <c r="H3347" s="5">
        <v>-4.2999999999999997E-2</v>
      </c>
      <c r="I3347" s="8">
        <v>41208</v>
      </c>
      <c r="J3347" s="5">
        <v>99.51</v>
      </c>
      <c r="K3347" s="8">
        <v>41208</v>
      </c>
      <c r="L3347" s="5">
        <v>17.809999999999999</v>
      </c>
      <c r="M3347" s="8">
        <v>39870</v>
      </c>
      <c r="N3347" s="5">
        <v>163</v>
      </c>
      <c r="O3347" s="8">
        <v>41208</v>
      </c>
      <c r="P3347" s="5">
        <v>114.2</v>
      </c>
    </row>
    <row r="3348" spans="1:16" x14ac:dyDescent="0.2">
      <c r="A3348" s="8">
        <v>41211</v>
      </c>
      <c r="B3348" s="5">
        <v>51</v>
      </c>
      <c r="C3348" s="8">
        <v>39871</v>
      </c>
      <c r="D3348" s="5">
        <v>323.94</v>
      </c>
      <c r="E3348" s="8">
        <v>41211</v>
      </c>
      <c r="F3348" s="5">
        <v>80.231999999999999</v>
      </c>
      <c r="G3348" s="8">
        <v>41211</v>
      </c>
      <c r="H3348" s="5">
        <v>-6.9000000000000006E-2</v>
      </c>
      <c r="I3348" s="8">
        <v>41211</v>
      </c>
      <c r="J3348" s="5">
        <v>99.52</v>
      </c>
      <c r="K3348" s="8">
        <v>41211</v>
      </c>
      <c r="L3348" s="5">
        <v>17.809999999999999</v>
      </c>
      <c r="M3348" s="8">
        <v>39871</v>
      </c>
      <c r="N3348" s="5">
        <v>166.6</v>
      </c>
      <c r="O3348" s="8">
        <v>41211</v>
      </c>
      <c r="P3348" s="5">
        <v>109.8</v>
      </c>
    </row>
    <row r="3349" spans="1:16" x14ac:dyDescent="0.2">
      <c r="A3349" s="8">
        <v>41212</v>
      </c>
      <c r="B3349" s="5">
        <v>50.2</v>
      </c>
      <c r="C3349" s="8">
        <v>39872</v>
      </c>
      <c r="D3349" s="5">
        <v>204.86</v>
      </c>
      <c r="E3349" s="8">
        <v>41212</v>
      </c>
      <c r="F3349" s="5">
        <v>79.930999999999997</v>
      </c>
      <c r="G3349" s="8">
        <v>41212</v>
      </c>
      <c r="H3349" s="5">
        <v>-6.9000000000000006E-2</v>
      </c>
      <c r="I3349" s="8">
        <v>41212</v>
      </c>
      <c r="J3349" s="5">
        <v>99.51</v>
      </c>
      <c r="K3349" s="8">
        <v>41212</v>
      </c>
      <c r="L3349" s="5">
        <v>17.809999999999999</v>
      </c>
      <c r="M3349" s="8">
        <v>39872</v>
      </c>
      <c r="N3349" s="5">
        <v>166.6</v>
      </c>
      <c r="O3349" s="8">
        <v>41212</v>
      </c>
      <c r="P3349" s="5">
        <v>106.9</v>
      </c>
    </row>
    <row r="3350" spans="1:16" x14ac:dyDescent="0.2">
      <c r="A3350" s="8">
        <v>41213</v>
      </c>
      <c r="B3350" s="5">
        <v>48.1</v>
      </c>
      <c r="C3350" s="8">
        <v>39873</v>
      </c>
      <c r="D3350" s="5">
        <v>198.13</v>
      </c>
      <c r="E3350" s="8">
        <v>41213</v>
      </c>
      <c r="F3350" s="5">
        <v>79.918999999999997</v>
      </c>
      <c r="G3350" s="8">
        <v>41213</v>
      </c>
      <c r="H3350" s="5">
        <v>-0.124</v>
      </c>
      <c r="I3350" s="8">
        <v>41213</v>
      </c>
      <c r="J3350" s="5">
        <v>99.5</v>
      </c>
      <c r="K3350" s="8">
        <v>41213</v>
      </c>
      <c r="L3350" s="5">
        <v>18.600000000000001</v>
      </c>
      <c r="M3350" s="8">
        <v>39873</v>
      </c>
      <c r="N3350" s="5">
        <v>166.6</v>
      </c>
      <c r="O3350" s="8">
        <v>41213</v>
      </c>
      <c r="P3350" s="5">
        <v>97.1</v>
      </c>
    </row>
    <row r="3351" spans="1:16" x14ac:dyDescent="0.2">
      <c r="A3351" s="8">
        <v>41214</v>
      </c>
      <c r="B3351" s="5">
        <v>51.4</v>
      </c>
      <c r="C3351" s="8">
        <v>39874</v>
      </c>
      <c r="D3351" s="5">
        <v>214.22</v>
      </c>
      <c r="E3351" s="8">
        <v>41214</v>
      </c>
      <c r="F3351" s="5">
        <v>80.046999999999997</v>
      </c>
      <c r="G3351" s="8">
        <v>41214</v>
      </c>
      <c r="H3351" s="5">
        <v>-1.9E-2</v>
      </c>
      <c r="I3351" s="8">
        <v>41214</v>
      </c>
      <c r="J3351" s="5">
        <v>99.44</v>
      </c>
      <c r="K3351" s="8">
        <v>41214</v>
      </c>
      <c r="L3351" s="5">
        <v>16.690000000000001</v>
      </c>
      <c r="M3351" s="8">
        <v>39874</v>
      </c>
      <c r="N3351" s="5">
        <v>164</v>
      </c>
      <c r="O3351" s="8">
        <v>41214</v>
      </c>
      <c r="P3351" s="5">
        <v>105.6</v>
      </c>
    </row>
    <row r="3352" spans="1:16" x14ac:dyDescent="0.2">
      <c r="A3352" s="8">
        <v>41215</v>
      </c>
      <c r="B3352" s="5">
        <v>56.6</v>
      </c>
      <c r="C3352" s="8">
        <v>39875</v>
      </c>
      <c r="D3352" s="5">
        <v>189.65</v>
      </c>
      <c r="E3352" s="8">
        <v>41215</v>
      </c>
      <c r="F3352" s="5">
        <v>80.593000000000004</v>
      </c>
      <c r="G3352" s="8">
        <v>41215</v>
      </c>
      <c r="H3352" s="5">
        <v>-7.1999999999999995E-2</v>
      </c>
      <c r="I3352" s="8">
        <v>41215</v>
      </c>
      <c r="J3352" s="5">
        <v>99.52</v>
      </c>
      <c r="K3352" s="8">
        <v>41215</v>
      </c>
      <c r="L3352" s="5">
        <v>17.59</v>
      </c>
      <c r="M3352" s="8">
        <v>39875</v>
      </c>
      <c r="N3352" s="5">
        <v>164.9</v>
      </c>
      <c r="O3352" s="8">
        <v>41215</v>
      </c>
      <c r="P3352" s="5">
        <v>135</v>
      </c>
    </row>
    <row r="3353" spans="1:16" x14ac:dyDescent="0.2">
      <c r="A3353" s="8">
        <v>41218</v>
      </c>
      <c r="B3353" s="5">
        <v>52.8</v>
      </c>
      <c r="C3353" s="8">
        <v>39876</v>
      </c>
      <c r="D3353" s="5">
        <v>167.5</v>
      </c>
      <c r="E3353" s="8">
        <v>41218</v>
      </c>
      <c r="F3353" s="5">
        <v>80.748999999999995</v>
      </c>
      <c r="G3353" s="8">
        <v>41218</v>
      </c>
      <c r="H3353" s="5">
        <v>-0.126</v>
      </c>
      <c r="I3353" s="8">
        <v>41218</v>
      </c>
      <c r="J3353" s="5">
        <v>99.51</v>
      </c>
      <c r="K3353" s="8">
        <v>41218</v>
      </c>
      <c r="L3353" s="5">
        <v>18.420000000000002</v>
      </c>
      <c r="M3353" s="8">
        <v>39876</v>
      </c>
      <c r="N3353" s="5">
        <v>166.3</v>
      </c>
      <c r="O3353" s="8">
        <v>41218</v>
      </c>
      <c r="P3353" s="5">
        <v>130.4</v>
      </c>
    </row>
    <row r="3354" spans="1:16" x14ac:dyDescent="0.2">
      <c r="A3354" s="8">
        <v>41219</v>
      </c>
      <c r="B3354" s="5">
        <v>50.7</v>
      </c>
      <c r="C3354" s="8">
        <v>39877</v>
      </c>
      <c r="D3354" s="5">
        <v>147.59</v>
      </c>
      <c r="E3354" s="8">
        <v>41219</v>
      </c>
      <c r="F3354" s="5">
        <v>80.613</v>
      </c>
      <c r="G3354" s="8">
        <v>41219</v>
      </c>
      <c r="H3354" s="5">
        <v>-2.9000000000000001E-2</v>
      </c>
      <c r="I3354" s="8">
        <v>41219</v>
      </c>
      <c r="J3354" s="5">
        <v>99.48</v>
      </c>
      <c r="K3354" s="8">
        <v>41219</v>
      </c>
      <c r="L3354" s="5">
        <v>17.579999999999998</v>
      </c>
      <c r="M3354" s="8">
        <v>39877</v>
      </c>
      <c r="N3354" s="5">
        <v>162.19999999999999</v>
      </c>
      <c r="O3354" s="8">
        <v>41219</v>
      </c>
      <c r="P3354" s="5">
        <v>127.4</v>
      </c>
    </row>
    <row r="3355" spans="1:16" x14ac:dyDescent="0.2">
      <c r="A3355" s="8">
        <v>41220</v>
      </c>
      <c r="B3355" s="5">
        <v>50.5</v>
      </c>
      <c r="C3355" s="8">
        <v>39878</v>
      </c>
      <c r="D3355" s="5">
        <v>184.59</v>
      </c>
      <c r="E3355" s="8">
        <v>41220</v>
      </c>
      <c r="F3355" s="5">
        <v>80.759</v>
      </c>
      <c r="G3355" s="8">
        <v>41220</v>
      </c>
      <c r="H3355" s="5">
        <v>-0.155</v>
      </c>
      <c r="I3355" s="8">
        <v>41220</v>
      </c>
      <c r="J3355" s="5">
        <v>99.6</v>
      </c>
      <c r="K3355" s="8">
        <v>41220</v>
      </c>
      <c r="L3355" s="5">
        <v>19.079999999999998</v>
      </c>
      <c r="M3355" s="8">
        <v>39878</v>
      </c>
      <c r="N3355" s="5">
        <v>159.19999999999999</v>
      </c>
      <c r="O3355" s="8">
        <v>41220</v>
      </c>
      <c r="P3355" s="5">
        <v>126.6</v>
      </c>
    </row>
    <row r="3356" spans="1:16" x14ac:dyDescent="0.2">
      <c r="A3356" s="8">
        <v>41221</v>
      </c>
      <c r="B3356" s="5">
        <v>59.6</v>
      </c>
      <c r="C3356" s="8">
        <v>39879</v>
      </c>
      <c r="D3356" s="5">
        <v>214.66</v>
      </c>
      <c r="E3356" s="8">
        <v>41221</v>
      </c>
      <c r="F3356" s="5">
        <v>80.793000000000006</v>
      </c>
      <c r="G3356" s="8">
        <v>41221</v>
      </c>
      <c r="H3356" s="5">
        <v>-0.17699999999999999</v>
      </c>
      <c r="I3356" s="8">
        <v>41221</v>
      </c>
      <c r="J3356" s="5">
        <v>99.66</v>
      </c>
      <c r="K3356" s="8">
        <v>41221</v>
      </c>
      <c r="L3356" s="5">
        <v>18.489999999999998</v>
      </c>
      <c r="M3356" s="8">
        <v>39879</v>
      </c>
      <c r="N3356" s="5">
        <v>159.19999999999999</v>
      </c>
      <c r="O3356" s="8">
        <v>41221</v>
      </c>
      <c r="P3356" s="5">
        <v>139.9</v>
      </c>
    </row>
    <row r="3357" spans="1:16" x14ac:dyDescent="0.2">
      <c r="A3357" s="8">
        <v>41222</v>
      </c>
      <c r="B3357" s="5">
        <v>60.7</v>
      </c>
      <c r="C3357" s="8">
        <v>39880</v>
      </c>
      <c r="D3357" s="5">
        <v>251.12</v>
      </c>
      <c r="E3357" s="8">
        <v>41222</v>
      </c>
      <c r="F3357" s="5">
        <v>81.025999999999996</v>
      </c>
      <c r="G3357" s="8">
        <v>41222</v>
      </c>
      <c r="H3357" s="5">
        <v>-0.193</v>
      </c>
      <c r="I3357" s="8">
        <v>41222</v>
      </c>
      <c r="J3357" s="5">
        <v>99.66</v>
      </c>
      <c r="K3357" s="8">
        <v>41222</v>
      </c>
      <c r="L3357" s="5">
        <v>18.61</v>
      </c>
      <c r="M3357" s="8">
        <v>39880</v>
      </c>
      <c r="N3357" s="5">
        <v>159.19999999999999</v>
      </c>
      <c r="O3357" s="8">
        <v>41222</v>
      </c>
      <c r="P3357" s="5">
        <v>146.30000000000001</v>
      </c>
    </row>
    <row r="3358" spans="1:16" x14ac:dyDescent="0.2">
      <c r="A3358" s="8">
        <v>41225</v>
      </c>
      <c r="B3358" s="5">
        <v>60.8</v>
      </c>
      <c r="C3358" s="8">
        <v>39881</v>
      </c>
      <c r="D3358" s="5">
        <v>358.83</v>
      </c>
      <c r="E3358" s="8">
        <v>41225</v>
      </c>
      <c r="F3358" s="5">
        <v>81.034999999999997</v>
      </c>
      <c r="G3358" s="8">
        <v>41225</v>
      </c>
      <c r="H3358" s="5">
        <v>-0.11600000000000001</v>
      </c>
      <c r="I3358" s="8">
        <v>41225</v>
      </c>
      <c r="J3358" s="5">
        <v>99.66</v>
      </c>
      <c r="K3358" s="8">
        <v>41225</v>
      </c>
      <c r="L3358" s="5">
        <v>16.68</v>
      </c>
      <c r="M3358" s="8">
        <v>39881</v>
      </c>
      <c r="N3358" s="5">
        <v>160.5</v>
      </c>
      <c r="O3358" s="8">
        <v>41225</v>
      </c>
      <c r="P3358" s="5">
        <v>142.9</v>
      </c>
    </row>
    <row r="3359" spans="1:16" x14ac:dyDescent="0.2">
      <c r="A3359" s="8">
        <v>41226</v>
      </c>
      <c r="B3359" s="5">
        <v>60.7</v>
      </c>
      <c r="C3359" s="8">
        <v>39882</v>
      </c>
      <c r="D3359" s="5">
        <v>170.54</v>
      </c>
      <c r="E3359" s="8">
        <v>41226</v>
      </c>
      <c r="F3359" s="5">
        <v>81.084000000000003</v>
      </c>
      <c r="G3359" s="8">
        <v>41226</v>
      </c>
      <c r="H3359" s="5">
        <v>-0.12</v>
      </c>
      <c r="I3359" s="8">
        <v>41226</v>
      </c>
      <c r="J3359" s="5">
        <v>99.68</v>
      </c>
      <c r="K3359" s="8">
        <v>41226</v>
      </c>
      <c r="L3359" s="5">
        <v>16.649999999999999</v>
      </c>
      <c r="M3359" s="8">
        <v>39882</v>
      </c>
      <c r="N3359" s="5">
        <v>153.4</v>
      </c>
      <c r="O3359" s="8">
        <v>41226</v>
      </c>
      <c r="P3359" s="5">
        <v>141.69999999999999</v>
      </c>
    </row>
    <row r="3360" spans="1:16" x14ac:dyDescent="0.2">
      <c r="A3360" s="8">
        <v>41227</v>
      </c>
      <c r="B3360" s="5">
        <v>57</v>
      </c>
      <c r="C3360" s="8">
        <v>39883</v>
      </c>
      <c r="D3360" s="5">
        <v>99.76</v>
      </c>
      <c r="E3360" s="8">
        <v>41227</v>
      </c>
      <c r="F3360" s="5">
        <v>81.055999999999997</v>
      </c>
      <c r="G3360" s="8">
        <v>41227</v>
      </c>
      <c r="H3360" s="5">
        <v>-0.17</v>
      </c>
      <c r="I3360" s="8">
        <v>41227</v>
      </c>
      <c r="J3360" s="5">
        <v>99.76</v>
      </c>
      <c r="K3360" s="8">
        <v>41227</v>
      </c>
      <c r="L3360" s="5">
        <v>17.920000000000002</v>
      </c>
      <c r="M3360" s="8">
        <v>39883</v>
      </c>
      <c r="N3360" s="5">
        <v>147</v>
      </c>
      <c r="O3360" s="8">
        <v>41227</v>
      </c>
      <c r="P3360" s="5">
        <v>133.6</v>
      </c>
    </row>
    <row r="3361" spans="1:16" x14ac:dyDescent="0.2">
      <c r="A3361" s="8">
        <v>41228</v>
      </c>
      <c r="B3361" s="5">
        <v>50.7</v>
      </c>
      <c r="C3361" s="8">
        <v>39884</v>
      </c>
      <c r="D3361" s="5">
        <v>161.59</v>
      </c>
      <c r="E3361" s="8">
        <v>41228</v>
      </c>
      <c r="F3361" s="5">
        <v>81.078000000000003</v>
      </c>
      <c r="G3361" s="8">
        <v>41228</v>
      </c>
      <c r="H3361" s="5">
        <v>-0.20599999999999999</v>
      </c>
      <c r="I3361" s="8">
        <v>41228</v>
      </c>
      <c r="J3361" s="5">
        <v>99.78</v>
      </c>
      <c r="K3361" s="8">
        <v>41228</v>
      </c>
      <c r="L3361" s="5">
        <v>17.989999999999998</v>
      </c>
      <c r="M3361" s="8">
        <v>39884</v>
      </c>
      <c r="N3361" s="5">
        <v>146.30000000000001</v>
      </c>
      <c r="O3361" s="8">
        <v>41228</v>
      </c>
      <c r="P3361" s="5">
        <v>120.1</v>
      </c>
    </row>
    <row r="3362" spans="1:16" x14ac:dyDescent="0.2">
      <c r="A3362" s="8">
        <v>41229</v>
      </c>
      <c r="B3362" s="5">
        <v>47.5</v>
      </c>
      <c r="C3362" s="8">
        <v>39885</v>
      </c>
      <c r="D3362" s="5">
        <v>186.5</v>
      </c>
      <c r="E3362" s="8">
        <v>41229</v>
      </c>
      <c r="F3362" s="5">
        <v>81.257000000000005</v>
      </c>
      <c r="G3362" s="8">
        <v>41229</v>
      </c>
      <c r="H3362" s="5">
        <v>-0.14599999999999999</v>
      </c>
      <c r="I3362" s="8">
        <v>41229</v>
      </c>
      <c r="J3362" s="5">
        <v>99.76</v>
      </c>
      <c r="K3362" s="8">
        <v>41229</v>
      </c>
      <c r="L3362" s="5">
        <v>16.41</v>
      </c>
      <c r="M3362" s="8">
        <v>39885</v>
      </c>
      <c r="N3362" s="5">
        <v>143.80000000000001</v>
      </c>
      <c r="O3362" s="8">
        <v>41229</v>
      </c>
      <c r="P3362" s="5">
        <v>116.4</v>
      </c>
    </row>
    <row r="3363" spans="1:16" x14ac:dyDescent="0.2">
      <c r="A3363" s="8">
        <v>41232</v>
      </c>
      <c r="B3363" s="5">
        <v>46.8</v>
      </c>
      <c r="C3363" s="8">
        <v>39886</v>
      </c>
      <c r="D3363" s="5">
        <v>193.47</v>
      </c>
      <c r="E3363" s="8">
        <v>41232</v>
      </c>
      <c r="F3363" s="5">
        <v>80.873999999999995</v>
      </c>
      <c r="G3363" s="8">
        <v>41232</v>
      </c>
      <c r="H3363" s="5">
        <v>-0.06</v>
      </c>
      <c r="I3363" s="8">
        <v>41232</v>
      </c>
      <c r="J3363" s="5">
        <v>99.65</v>
      </c>
      <c r="K3363" s="8">
        <v>41232</v>
      </c>
      <c r="L3363" s="5">
        <v>15.24</v>
      </c>
      <c r="M3363" s="8">
        <v>39886</v>
      </c>
      <c r="N3363" s="5">
        <v>143.80000000000001</v>
      </c>
      <c r="O3363" s="8">
        <v>41232</v>
      </c>
      <c r="P3363" s="5">
        <v>114.2</v>
      </c>
    </row>
    <row r="3364" spans="1:16" x14ac:dyDescent="0.2">
      <c r="A3364" s="8">
        <v>41233</v>
      </c>
      <c r="B3364" s="5">
        <v>48.4</v>
      </c>
      <c r="C3364" s="8">
        <v>39887</v>
      </c>
      <c r="D3364" s="5">
        <v>205.33</v>
      </c>
      <c r="E3364" s="8">
        <v>41233</v>
      </c>
      <c r="F3364" s="5">
        <v>80.956999999999994</v>
      </c>
      <c r="G3364" s="8">
        <v>41233</v>
      </c>
      <c r="H3364" s="5">
        <v>-2.9000000000000001E-2</v>
      </c>
      <c r="I3364" s="8">
        <v>41233</v>
      </c>
      <c r="J3364" s="5">
        <v>99.67</v>
      </c>
      <c r="K3364" s="8">
        <v>41233</v>
      </c>
      <c r="L3364" s="5">
        <v>15.08</v>
      </c>
      <c r="M3364" s="8">
        <v>39887</v>
      </c>
      <c r="N3364" s="5">
        <v>143.80000000000001</v>
      </c>
      <c r="O3364" s="8">
        <v>41233</v>
      </c>
      <c r="P3364" s="5">
        <v>118.9</v>
      </c>
    </row>
    <row r="3365" spans="1:16" x14ac:dyDescent="0.2">
      <c r="A3365" s="8">
        <v>41234</v>
      </c>
      <c r="B3365" s="5">
        <v>46.5</v>
      </c>
      <c r="C3365" s="8">
        <v>39888</v>
      </c>
      <c r="D3365" s="5">
        <v>145.65</v>
      </c>
      <c r="E3365" s="8">
        <v>41234</v>
      </c>
      <c r="F3365" s="5">
        <v>80.932000000000002</v>
      </c>
      <c r="G3365" s="8">
        <v>41234</v>
      </c>
      <c r="H3365" s="5">
        <v>6.0000000000000001E-3</v>
      </c>
      <c r="I3365" s="8">
        <v>41234</v>
      </c>
      <c r="J3365" s="5">
        <v>99.67</v>
      </c>
      <c r="K3365" s="8">
        <v>41234</v>
      </c>
      <c r="L3365" s="5">
        <v>15.31</v>
      </c>
      <c r="M3365" s="8">
        <v>39888</v>
      </c>
      <c r="N3365" s="5">
        <v>140.9</v>
      </c>
      <c r="O3365" s="8">
        <v>41234</v>
      </c>
      <c r="P3365" s="5">
        <v>118.6</v>
      </c>
    </row>
    <row r="3366" spans="1:16" x14ac:dyDescent="0.2">
      <c r="A3366" s="8">
        <v>41235</v>
      </c>
      <c r="B3366" s="5">
        <v>46.4</v>
      </c>
      <c r="C3366" s="8">
        <v>39889</v>
      </c>
      <c r="D3366" s="5">
        <v>185.51</v>
      </c>
      <c r="E3366" s="8">
        <v>41235</v>
      </c>
      <c r="F3366" s="5">
        <v>80.698999999999998</v>
      </c>
      <c r="G3366" s="8">
        <v>41235</v>
      </c>
      <c r="H3366" s="5">
        <v>8.0000000000000002E-3</v>
      </c>
      <c r="I3366" s="8">
        <v>41235</v>
      </c>
      <c r="J3366" s="5">
        <v>99.67</v>
      </c>
      <c r="K3366" s="8">
        <v>41235</v>
      </c>
      <c r="L3366" s="5">
        <v>15.31</v>
      </c>
      <c r="M3366" s="8">
        <v>39889</v>
      </c>
      <c r="N3366" s="5">
        <v>142.69999999999999</v>
      </c>
      <c r="O3366" s="8">
        <v>41235</v>
      </c>
      <c r="P3366" s="5">
        <v>118.1</v>
      </c>
    </row>
    <row r="3367" spans="1:16" x14ac:dyDescent="0.2">
      <c r="A3367" s="8">
        <v>41236</v>
      </c>
      <c r="B3367" s="5">
        <v>47.4</v>
      </c>
      <c r="C3367" s="8">
        <v>39890</v>
      </c>
      <c r="D3367" s="5">
        <v>147.33000000000001</v>
      </c>
      <c r="E3367" s="8">
        <v>41236</v>
      </c>
      <c r="F3367" s="5">
        <v>80.191999999999993</v>
      </c>
      <c r="G3367" s="8">
        <v>41236</v>
      </c>
      <c r="H3367" s="5">
        <v>0.02</v>
      </c>
      <c r="I3367" s="8">
        <v>41236</v>
      </c>
      <c r="J3367" s="5">
        <v>99.59</v>
      </c>
      <c r="K3367" s="8">
        <v>41236</v>
      </c>
      <c r="L3367" s="5">
        <v>15.14</v>
      </c>
      <c r="M3367" s="8">
        <v>39890</v>
      </c>
      <c r="N3367" s="5">
        <v>142.9</v>
      </c>
      <c r="O3367" s="8">
        <v>41236</v>
      </c>
      <c r="P3367" s="5">
        <v>117.6</v>
      </c>
    </row>
    <row r="3368" spans="1:16" x14ac:dyDescent="0.2">
      <c r="A3368" s="8">
        <v>41239</v>
      </c>
      <c r="B3368" s="5">
        <v>47.5</v>
      </c>
      <c r="C3368" s="8">
        <v>39891</v>
      </c>
      <c r="D3368" s="5">
        <v>134.53</v>
      </c>
      <c r="E3368" s="8">
        <v>41239</v>
      </c>
      <c r="F3368" s="5">
        <v>80.251000000000005</v>
      </c>
      <c r="G3368" s="8">
        <v>41239</v>
      </c>
      <c r="H3368" s="5">
        <v>1.4E-2</v>
      </c>
      <c r="I3368" s="8">
        <v>41239</v>
      </c>
      <c r="J3368" s="5">
        <v>99.6</v>
      </c>
      <c r="K3368" s="8">
        <v>41239</v>
      </c>
      <c r="L3368" s="5">
        <v>15.5</v>
      </c>
      <c r="M3368" s="8">
        <v>39891</v>
      </c>
      <c r="N3368" s="5">
        <v>125.6</v>
      </c>
      <c r="O3368" s="8">
        <v>41239</v>
      </c>
      <c r="P3368" s="5">
        <v>117.1</v>
      </c>
    </row>
    <row r="3369" spans="1:16" x14ac:dyDescent="0.2">
      <c r="A3369" s="8">
        <v>41240</v>
      </c>
      <c r="B3369" s="5">
        <v>49</v>
      </c>
      <c r="C3369" s="8">
        <v>39892</v>
      </c>
      <c r="D3369" s="5">
        <v>207.82</v>
      </c>
      <c r="E3369" s="8">
        <v>41240</v>
      </c>
      <c r="F3369" s="5">
        <v>80.402000000000001</v>
      </c>
      <c r="G3369" s="8">
        <v>41240</v>
      </c>
      <c r="H3369" s="5">
        <v>-2.4E-2</v>
      </c>
      <c r="I3369" s="8">
        <v>41240</v>
      </c>
      <c r="J3369" s="5">
        <v>99.62</v>
      </c>
      <c r="K3369" s="8">
        <v>41240</v>
      </c>
      <c r="L3369" s="5">
        <v>15.92</v>
      </c>
      <c r="M3369" s="8">
        <v>39892</v>
      </c>
      <c r="N3369" s="5">
        <v>124</v>
      </c>
      <c r="O3369" s="8">
        <v>41240</v>
      </c>
      <c r="P3369" s="5">
        <v>125.1</v>
      </c>
    </row>
    <row r="3370" spans="1:16" x14ac:dyDescent="0.2">
      <c r="A3370" s="8">
        <v>41241</v>
      </c>
      <c r="B3370" s="5">
        <v>47</v>
      </c>
      <c r="C3370" s="8">
        <v>39893</v>
      </c>
      <c r="D3370" s="5">
        <v>146.71</v>
      </c>
      <c r="E3370" s="8">
        <v>41241</v>
      </c>
      <c r="F3370" s="5">
        <v>80.335999999999999</v>
      </c>
      <c r="G3370" s="8">
        <v>41241</v>
      </c>
      <c r="H3370" s="5">
        <v>7.0000000000000001E-3</v>
      </c>
      <c r="I3370" s="8">
        <v>41241</v>
      </c>
      <c r="J3370" s="5">
        <v>99.58</v>
      </c>
      <c r="K3370" s="8">
        <v>41241</v>
      </c>
      <c r="L3370" s="5">
        <v>15.51</v>
      </c>
      <c r="M3370" s="8">
        <v>39893</v>
      </c>
      <c r="N3370" s="5">
        <v>124</v>
      </c>
      <c r="O3370" s="8">
        <v>41241</v>
      </c>
      <c r="P3370" s="5">
        <v>126.1</v>
      </c>
    </row>
    <row r="3371" spans="1:16" x14ac:dyDescent="0.2">
      <c r="A3371" s="8">
        <v>41242</v>
      </c>
      <c r="B3371" s="5">
        <v>43.9</v>
      </c>
      <c r="C3371" s="8">
        <v>39894</v>
      </c>
      <c r="D3371" s="5">
        <v>218.79</v>
      </c>
      <c r="E3371" s="8">
        <v>41242</v>
      </c>
      <c r="F3371" s="5">
        <v>80.203999999999994</v>
      </c>
      <c r="G3371" s="8">
        <v>41242</v>
      </c>
      <c r="H3371" s="5">
        <v>1.7999999999999999E-2</v>
      </c>
      <c r="I3371" s="8">
        <v>41242</v>
      </c>
      <c r="J3371" s="5">
        <v>99.55</v>
      </c>
      <c r="K3371" s="8">
        <v>41242</v>
      </c>
      <c r="L3371" s="5">
        <v>15.06</v>
      </c>
      <c r="M3371" s="8">
        <v>39894</v>
      </c>
      <c r="N3371" s="5">
        <v>124</v>
      </c>
      <c r="O3371" s="8">
        <v>41242</v>
      </c>
      <c r="P3371" s="5">
        <v>135.19999999999999</v>
      </c>
    </row>
    <row r="3372" spans="1:16" x14ac:dyDescent="0.2">
      <c r="A3372" s="8">
        <v>41243</v>
      </c>
      <c r="B3372" s="5">
        <v>43.1</v>
      </c>
      <c r="C3372" s="8">
        <v>39895</v>
      </c>
      <c r="D3372" s="5">
        <v>277.26</v>
      </c>
      <c r="E3372" s="8">
        <v>41243</v>
      </c>
      <c r="F3372" s="5">
        <v>80.153000000000006</v>
      </c>
      <c r="G3372" s="8">
        <v>41243</v>
      </c>
      <c r="H3372" s="5">
        <v>-1.4E-2</v>
      </c>
      <c r="I3372" s="8">
        <v>41243</v>
      </c>
      <c r="J3372" s="5">
        <v>99.56</v>
      </c>
      <c r="K3372" s="8">
        <v>41243</v>
      </c>
      <c r="L3372" s="5">
        <v>15.87</v>
      </c>
      <c r="M3372" s="8">
        <v>39895</v>
      </c>
      <c r="N3372" s="5">
        <v>119</v>
      </c>
      <c r="O3372" s="8">
        <v>41243</v>
      </c>
      <c r="P3372" s="5">
        <v>127.9</v>
      </c>
    </row>
    <row r="3373" spans="1:16" x14ac:dyDescent="0.2">
      <c r="A3373" s="8">
        <v>41246</v>
      </c>
      <c r="B3373" s="5">
        <v>35.1</v>
      </c>
      <c r="C3373" s="8">
        <v>39896</v>
      </c>
      <c r="D3373" s="5">
        <v>202.96</v>
      </c>
      <c r="E3373" s="8">
        <v>41246</v>
      </c>
      <c r="F3373" s="5">
        <v>79.882000000000005</v>
      </c>
      <c r="G3373" s="8">
        <v>41246</v>
      </c>
      <c r="H3373" s="5">
        <v>-4.9000000000000002E-2</v>
      </c>
      <c r="I3373" s="8">
        <v>41246</v>
      </c>
      <c r="J3373" s="5">
        <v>99.58</v>
      </c>
      <c r="K3373" s="8">
        <v>41246</v>
      </c>
      <c r="L3373" s="5">
        <v>16.64</v>
      </c>
      <c r="M3373" s="8">
        <v>39896</v>
      </c>
      <c r="N3373" s="5">
        <v>119.3</v>
      </c>
      <c r="O3373" s="8">
        <v>41246</v>
      </c>
      <c r="P3373" s="5">
        <v>116.2</v>
      </c>
    </row>
    <row r="3374" spans="1:16" x14ac:dyDescent="0.2">
      <c r="A3374" s="8">
        <v>41247</v>
      </c>
      <c r="B3374" s="5">
        <v>33</v>
      </c>
      <c r="C3374" s="8">
        <v>39897</v>
      </c>
      <c r="D3374" s="5">
        <v>124.02</v>
      </c>
      <c r="E3374" s="8">
        <v>41247</v>
      </c>
      <c r="F3374" s="5">
        <v>79.644000000000005</v>
      </c>
      <c r="G3374" s="8">
        <v>41247</v>
      </c>
      <c r="H3374" s="5">
        <v>-5.0999999999999997E-2</v>
      </c>
      <c r="I3374" s="8">
        <v>41247</v>
      </c>
      <c r="J3374" s="5">
        <v>99.57</v>
      </c>
      <c r="K3374" s="8">
        <v>41247</v>
      </c>
      <c r="L3374" s="5">
        <v>17.12</v>
      </c>
      <c r="M3374" s="8">
        <v>39897</v>
      </c>
      <c r="N3374" s="5">
        <v>118.3</v>
      </c>
      <c r="O3374" s="8">
        <v>41247</v>
      </c>
      <c r="P3374" s="5">
        <v>112.9</v>
      </c>
    </row>
    <row r="3375" spans="1:16" x14ac:dyDescent="0.2">
      <c r="A3375" s="8">
        <v>41248</v>
      </c>
      <c r="B3375" s="5">
        <v>34.700000000000003</v>
      </c>
      <c r="C3375" s="8">
        <v>39898</v>
      </c>
      <c r="D3375" s="5">
        <v>167.66</v>
      </c>
      <c r="E3375" s="8">
        <v>41248</v>
      </c>
      <c r="F3375" s="5">
        <v>79.774000000000001</v>
      </c>
      <c r="G3375" s="8">
        <v>41248</v>
      </c>
      <c r="H3375" s="5">
        <v>-1.7999999999999999E-2</v>
      </c>
      <c r="I3375" s="8">
        <v>41248</v>
      </c>
      <c r="J3375" s="5">
        <v>99.55</v>
      </c>
      <c r="K3375" s="8">
        <v>41248</v>
      </c>
      <c r="L3375" s="5">
        <v>16.46</v>
      </c>
      <c r="M3375" s="8">
        <v>39898</v>
      </c>
      <c r="N3375" s="5">
        <v>120.5</v>
      </c>
      <c r="O3375" s="8">
        <v>41248</v>
      </c>
      <c r="P3375" s="5">
        <v>107</v>
      </c>
    </row>
    <row r="3376" spans="1:16" x14ac:dyDescent="0.2">
      <c r="A3376" s="8">
        <v>41249</v>
      </c>
      <c r="B3376" s="5">
        <v>35.5</v>
      </c>
      <c r="C3376" s="8">
        <v>39899</v>
      </c>
      <c r="D3376" s="5">
        <v>146.4</v>
      </c>
      <c r="E3376" s="8">
        <v>41249</v>
      </c>
      <c r="F3376" s="5">
        <v>80.257999999999996</v>
      </c>
      <c r="G3376" s="8">
        <v>41249</v>
      </c>
      <c r="H3376" s="5">
        <v>-2.3E-2</v>
      </c>
      <c r="I3376" s="8">
        <v>41249</v>
      </c>
      <c r="J3376" s="5">
        <v>99.54</v>
      </c>
      <c r="K3376" s="8">
        <v>41249</v>
      </c>
      <c r="L3376" s="5">
        <v>16.579999999999998</v>
      </c>
      <c r="M3376" s="8">
        <v>39899</v>
      </c>
      <c r="N3376" s="5">
        <v>117.9</v>
      </c>
      <c r="O3376" s="8">
        <v>41249</v>
      </c>
      <c r="P3376" s="5">
        <v>106.1</v>
      </c>
    </row>
    <row r="3377" spans="1:16" x14ac:dyDescent="0.2">
      <c r="A3377" s="8">
        <v>41250</v>
      </c>
      <c r="B3377" s="5">
        <v>50.8</v>
      </c>
      <c r="C3377" s="8">
        <v>39900</v>
      </c>
      <c r="D3377" s="5">
        <v>154.71</v>
      </c>
      <c r="E3377" s="8">
        <v>41250</v>
      </c>
      <c r="F3377" s="5">
        <v>80.408000000000001</v>
      </c>
      <c r="G3377" s="8">
        <v>41250</v>
      </c>
      <c r="H3377" s="5">
        <v>2.1999999999999999E-2</v>
      </c>
      <c r="I3377" s="8">
        <v>41250</v>
      </c>
      <c r="J3377" s="5">
        <v>99.54</v>
      </c>
      <c r="K3377" s="8">
        <v>41250</v>
      </c>
      <c r="L3377" s="5">
        <v>15.9</v>
      </c>
      <c r="M3377" s="8">
        <v>39900</v>
      </c>
      <c r="N3377" s="5">
        <v>117.9</v>
      </c>
      <c r="O3377" s="8">
        <v>41250</v>
      </c>
      <c r="P3377" s="5">
        <v>137.5</v>
      </c>
    </row>
    <row r="3378" spans="1:16" x14ac:dyDescent="0.2">
      <c r="A3378" s="8">
        <v>41253</v>
      </c>
      <c r="B3378" s="5">
        <v>49.7</v>
      </c>
      <c r="C3378" s="8">
        <v>39901</v>
      </c>
      <c r="D3378" s="5">
        <v>268.19</v>
      </c>
      <c r="E3378" s="8">
        <v>41253</v>
      </c>
      <c r="F3378" s="5">
        <v>80.328000000000003</v>
      </c>
      <c r="G3378" s="8">
        <v>41253</v>
      </c>
      <c r="H3378" s="5">
        <v>1.0999999999999999E-2</v>
      </c>
      <c r="I3378" s="8">
        <v>41253</v>
      </c>
      <c r="J3378" s="5">
        <v>99.53</v>
      </c>
      <c r="K3378" s="8">
        <v>41253</v>
      </c>
      <c r="L3378" s="5">
        <v>16.05</v>
      </c>
      <c r="M3378" s="8">
        <v>39901</v>
      </c>
      <c r="N3378" s="5">
        <v>117.9</v>
      </c>
      <c r="O3378" s="8">
        <v>41253</v>
      </c>
      <c r="P3378" s="5">
        <v>132.4</v>
      </c>
    </row>
    <row r="3379" spans="1:16" x14ac:dyDescent="0.2">
      <c r="A3379" s="8">
        <v>41254</v>
      </c>
      <c r="B3379" s="5">
        <v>48</v>
      </c>
      <c r="C3379" s="8">
        <v>39902</v>
      </c>
      <c r="D3379" s="5">
        <v>204</v>
      </c>
      <c r="E3379" s="8">
        <v>41254</v>
      </c>
      <c r="F3379" s="5">
        <v>80.061000000000007</v>
      </c>
      <c r="G3379" s="8">
        <v>41254</v>
      </c>
      <c r="H3379" s="5">
        <v>3.1E-2</v>
      </c>
      <c r="I3379" s="8">
        <v>41254</v>
      </c>
      <c r="J3379" s="5">
        <v>99.5</v>
      </c>
      <c r="K3379" s="8">
        <v>41254</v>
      </c>
      <c r="L3379" s="5">
        <v>15.57</v>
      </c>
      <c r="M3379" s="8">
        <v>39902</v>
      </c>
      <c r="N3379" s="5">
        <v>116.9</v>
      </c>
      <c r="O3379" s="8">
        <v>41254</v>
      </c>
      <c r="P3379" s="5">
        <v>138.6</v>
      </c>
    </row>
    <row r="3380" spans="1:16" x14ac:dyDescent="0.2">
      <c r="A3380" s="8">
        <v>41255</v>
      </c>
      <c r="B3380" s="5">
        <v>48.5</v>
      </c>
      <c r="C3380" s="8">
        <v>39903</v>
      </c>
      <c r="D3380" s="5">
        <v>212.96</v>
      </c>
      <c r="E3380" s="8">
        <v>41255</v>
      </c>
      <c r="F3380" s="5">
        <v>79.814999999999998</v>
      </c>
      <c r="G3380" s="8">
        <v>41255</v>
      </c>
      <c r="H3380" s="5">
        <v>3.6999999999999998E-2</v>
      </c>
      <c r="I3380" s="8">
        <v>41255</v>
      </c>
      <c r="J3380" s="5">
        <v>99.51</v>
      </c>
      <c r="K3380" s="8">
        <v>41255</v>
      </c>
      <c r="L3380" s="5">
        <v>15.95</v>
      </c>
      <c r="M3380" s="8">
        <v>39903</v>
      </c>
      <c r="N3380" s="5">
        <v>117.3</v>
      </c>
      <c r="O3380" s="8">
        <v>41255</v>
      </c>
      <c r="P3380" s="5">
        <v>137.5</v>
      </c>
    </row>
    <row r="3381" spans="1:16" x14ac:dyDescent="0.2">
      <c r="A3381" s="8">
        <v>41256</v>
      </c>
      <c r="B3381" s="5">
        <v>51.1</v>
      </c>
      <c r="C3381" s="8">
        <v>39904</v>
      </c>
      <c r="D3381" s="5">
        <v>134.87</v>
      </c>
      <c r="E3381" s="8">
        <v>41256</v>
      </c>
      <c r="F3381" s="5">
        <v>79.927999999999997</v>
      </c>
      <c r="G3381" s="8">
        <v>41256</v>
      </c>
      <c r="H3381" s="5">
        <v>-7.0000000000000001E-3</v>
      </c>
      <c r="I3381" s="8">
        <v>41256</v>
      </c>
      <c r="J3381" s="5">
        <v>99.56</v>
      </c>
      <c r="K3381" s="8">
        <v>41256</v>
      </c>
      <c r="L3381" s="5">
        <v>16.559999999999999</v>
      </c>
      <c r="M3381" s="8">
        <v>39904</v>
      </c>
      <c r="N3381" s="5">
        <v>112.6</v>
      </c>
      <c r="O3381" s="8">
        <v>41256</v>
      </c>
      <c r="P3381" s="5">
        <v>134.19999999999999</v>
      </c>
    </row>
    <row r="3382" spans="1:16" x14ac:dyDescent="0.2">
      <c r="A3382" s="8">
        <v>41257</v>
      </c>
      <c r="B3382" s="5">
        <v>50.6</v>
      </c>
      <c r="C3382" s="8">
        <v>39905</v>
      </c>
      <c r="D3382" s="5">
        <v>124.79</v>
      </c>
      <c r="E3382" s="8">
        <v>41257</v>
      </c>
      <c r="F3382" s="5">
        <v>79.58</v>
      </c>
      <c r="G3382" s="8">
        <v>41257</v>
      </c>
      <c r="H3382" s="5">
        <v>-7.4999999999999997E-2</v>
      </c>
      <c r="I3382" s="8">
        <v>41257</v>
      </c>
      <c r="J3382" s="5">
        <v>99.56</v>
      </c>
      <c r="K3382" s="8">
        <v>41257</v>
      </c>
      <c r="L3382" s="5">
        <v>17</v>
      </c>
      <c r="M3382" s="8">
        <v>39905</v>
      </c>
      <c r="N3382" s="5">
        <v>111.7</v>
      </c>
      <c r="O3382" s="8">
        <v>41257</v>
      </c>
      <c r="P3382" s="5">
        <v>136.30000000000001</v>
      </c>
    </row>
    <row r="3383" spans="1:16" x14ac:dyDescent="0.2">
      <c r="A3383" s="8">
        <v>41260</v>
      </c>
      <c r="B3383" s="5">
        <v>47.4</v>
      </c>
      <c r="C3383" s="8">
        <v>39906</v>
      </c>
      <c r="D3383" s="5">
        <v>150.81</v>
      </c>
      <c r="E3383" s="8">
        <v>41260</v>
      </c>
      <c r="F3383" s="5">
        <v>79.567999999999998</v>
      </c>
      <c r="G3383" s="8">
        <v>41260</v>
      </c>
      <c r="H3383" s="5">
        <v>-2.1000000000000001E-2</v>
      </c>
      <c r="I3383" s="8">
        <v>41260</v>
      </c>
      <c r="J3383" s="5">
        <v>99.52</v>
      </c>
      <c r="K3383" s="8">
        <v>41260</v>
      </c>
      <c r="L3383" s="5">
        <v>16.34</v>
      </c>
      <c r="M3383" s="8">
        <v>39906</v>
      </c>
      <c r="N3383" s="5">
        <v>119.7</v>
      </c>
      <c r="O3383" s="8">
        <v>41260</v>
      </c>
      <c r="P3383" s="5">
        <v>130.1</v>
      </c>
    </row>
    <row r="3384" spans="1:16" x14ac:dyDescent="0.2">
      <c r="A3384" s="8">
        <v>41261</v>
      </c>
      <c r="B3384" s="5">
        <v>47</v>
      </c>
      <c r="C3384" s="8">
        <v>39907</v>
      </c>
      <c r="D3384" s="5">
        <v>58.39</v>
      </c>
      <c r="E3384" s="8">
        <v>41261</v>
      </c>
      <c r="F3384" s="5">
        <v>79.358999999999995</v>
      </c>
      <c r="G3384" s="8">
        <v>41261</v>
      </c>
      <c r="H3384" s="5">
        <v>7.6999999999999999E-2</v>
      </c>
      <c r="I3384" s="8">
        <v>41261</v>
      </c>
      <c r="J3384" s="5">
        <v>99.49</v>
      </c>
      <c r="K3384" s="8">
        <v>41261</v>
      </c>
      <c r="L3384" s="5">
        <v>15.57</v>
      </c>
      <c r="M3384" s="8">
        <v>39907</v>
      </c>
      <c r="N3384" s="5">
        <v>119.7</v>
      </c>
      <c r="O3384" s="8">
        <v>41261</v>
      </c>
      <c r="P3384" s="5">
        <v>129.6</v>
      </c>
    </row>
    <row r="3385" spans="1:16" x14ac:dyDescent="0.2">
      <c r="A3385" s="8">
        <v>41262</v>
      </c>
      <c r="B3385" s="5">
        <v>46.2</v>
      </c>
      <c r="C3385" s="8">
        <v>39908</v>
      </c>
      <c r="D3385" s="5">
        <v>152.85</v>
      </c>
      <c r="E3385" s="8">
        <v>41262</v>
      </c>
      <c r="F3385" s="5">
        <v>79.269000000000005</v>
      </c>
      <c r="G3385" s="8">
        <v>41262</v>
      </c>
      <c r="H3385" s="5">
        <v>-8.0000000000000002E-3</v>
      </c>
      <c r="I3385" s="8">
        <v>41262</v>
      </c>
      <c r="J3385" s="5">
        <v>99.51</v>
      </c>
      <c r="K3385" s="8">
        <v>41262</v>
      </c>
      <c r="L3385" s="5">
        <v>17.36</v>
      </c>
      <c r="M3385" s="8">
        <v>39908</v>
      </c>
      <c r="N3385" s="5">
        <v>119.7</v>
      </c>
      <c r="O3385" s="8">
        <v>41262</v>
      </c>
      <c r="P3385" s="5">
        <v>133.4</v>
      </c>
    </row>
    <row r="3386" spans="1:16" x14ac:dyDescent="0.2">
      <c r="A3386" s="8">
        <v>41263</v>
      </c>
      <c r="B3386" s="5">
        <v>56</v>
      </c>
      <c r="C3386" s="8">
        <v>39909</v>
      </c>
      <c r="D3386" s="5">
        <v>148.5</v>
      </c>
      <c r="E3386" s="8">
        <v>41263</v>
      </c>
      <c r="F3386" s="5">
        <v>79.260999999999996</v>
      </c>
      <c r="G3386" s="8">
        <v>41263</v>
      </c>
      <c r="H3386" s="5">
        <v>-1.6E-2</v>
      </c>
      <c r="I3386" s="8">
        <v>41263</v>
      </c>
      <c r="J3386" s="5">
        <v>99.48</v>
      </c>
      <c r="K3386" s="8">
        <v>41263</v>
      </c>
      <c r="L3386" s="5">
        <v>17.670000000000002</v>
      </c>
      <c r="M3386" s="8">
        <v>39909</v>
      </c>
      <c r="N3386" s="5">
        <v>122.9</v>
      </c>
      <c r="O3386" s="8">
        <v>41263</v>
      </c>
      <c r="P3386" s="5">
        <v>158</v>
      </c>
    </row>
    <row r="3387" spans="1:16" x14ac:dyDescent="0.2">
      <c r="A3387" s="8">
        <v>41264</v>
      </c>
      <c r="B3387" s="5">
        <v>54.8</v>
      </c>
      <c r="C3387" s="8">
        <v>39910</v>
      </c>
      <c r="D3387" s="5">
        <v>124.75</v>
      </c>
      <c r="E3387" s="8">
        <v>41264</v>
      </c>
      <c r="F3387" s="5">
        <v>79.617000000000004</v>
      </c>
      <c r="G3387" s="8">
        <v>41264</v>
      </c>
      <c r="H3387" s="5">
        <v>-4.9000000000000002E-2</v>
      </c>
      <c r="I3387" s="8">
        <v>41264</v>
      </c>
      <c r="J3387" s="5">
        <v>99.54</v>
      </c>
      <c r="K3387" s="8">
        <v>41264</v>
      </c>
      <c r="L3387" s="5">
        <v>17.84</v>
      </c>
      <c r="M3387" s="8">
        <v>39910</v>
      </c>
      <c r="N3387" s="5">
        <v>118.5</v>
      </c>
      <c r="O3387" s="8">
        <v>41264</v>
      </c>
      <c r="P3387" s="5">
        <v>155.69999999999999</v>
      </c>
    </row>
    <row r="3388" spans="1:16" x14ac:dyDescent="0.2">
      <c r="A3388" s="8">
        <v>41267</v>
      </c>
      <c r="B3388" s="5">
        <v>54.3</v>
      </c>
      <c r="C3388" s="8">
        <v>39911</v>
      </c>
      <c r="D3388" s="5">
        <v>136.69999999999999</v>
      </c>
      <c r="E3388" s="8">
        <v>41267</v>
      </c>
      <c r="F3388" s="5">
        <v>79.641999999999996</v>
      </c>
      <c r="G3388" s="8">
        <v>41267</v>
      </c>
      <c r="H3388" s="5">
        <v>-6.6000000000000003E-2</v>
      </c>
      <c r="I3388" s="8">
        <v>41267</v>
      </c>
      <c r="J3388" s="5">
        <v>99.56</v>
      </c>
      <c r="K3388" s="8">
        <v>41267</v>
      </c>
      <c r="L3388" s="5">
        <v>17.84</v>
      </c>
      <c r="M3388" s="8">
        <v>39911</v>
      </c>
      <c r="N3388" s="5">
        <v>119.7</v>
      </c>
      <c r="O3388" s="8">
        <v>41267</v>
      </c>
      <c r="P3388" s="5">
        <v>155.30000000000001</v>
      </c>
    </row>
    <row r="3389" spans="1:16" x14ac:dyDescent="0.2">
      <c r="A3389" s="8">
        <v>41268</v>
      </c>
      <c r="B3389" s="5">
        <v>54.3</v>
      </c>
      <c r="C3389" s="8">
        <v>39912</v>
      </c>
      <c r="D3389" s="5">
        <v>100.16</v>
      </c>
      <c r="E3389" s="8">
        <v>41268</v>
      </c>
      <c r="F3389" s="5">
        <v>79.67</v>
      </c>
      <c r="G3389" s="8">
        <v>41268</v>
      </c>
      <c r="H3389" s="5">
        <v>-6.5000000000000002E-2</v>
      </c>
      <c r="I3389" s="8">
        <v>41268</v>
      </c>
      <c r="J3389" s="5">
        <v>99.56</v>
      </c>
      <c r="K3389" s="8">
        <v>41268</v>
      </c>
      <c r="L3389" s="5">
        <v>17.84</v>
      </c>
      <c r="M3389" s="8">
        <v>39912</v>
      </c>
      <c r="N3389" s="5">
        <v>119.7</v>
      </c>
      <c r="O3389" s="8">
        <v>41268</v>
      </c>
      <c r="P3389" s="5">
        <v>155.30000000000001</v>
      </c>
    </row>
    <row r="3390" spans="1:16" x14ac:dyDescent="0.2">
      <c r="A3390" s="8">
        <v>41269</v>
      </c>
      <c r="B3390" s="5">
        <v>55.5</v>
      </c>
      <c r="C3390" s="8">
        <v>39913</v>
      </c>
      <c r="D3390" s="5">
        <v>101.65</v>
      </c>
      <c r="E3390" s="8">
        <v>41269</v>
      </c>
      <c r="F3390" s="5">
        <v>79.620999999999995</v>
      </c>
      <c r="G3390" s="8">
        <v>41269</v>
      </c>
      <c r="H3390" s="5">
        <v>-0.157</v>
      </c>
      <c r="I3390" s="8">
        <v>41269</v>
      </c>
      <c r="J3390" s="5">
        <v>99.59</v>
      </c>
      <c r="K3390" s="8">
        <v>41269</v>
      </c>
      <c r="L3390" s="5">
        <v>19.48</v>
      </c>
      <c r="M3390" s="8">
        <v>39913</v>
      </c>
      <c r="N3390" s="5">
        <v>119.7</v>
      </c>
      <c r="O3390" s="8">
        <v>41269</v>
      </c>
      <c r="P3390" s="5">
        <v>157.9</v>
      </c>
    </row>
    <row r="3391" spans="1:16" x14ac:dyDescent="0.2">
      <c r="A3391" s="8">
        <v>41270</v>
      </c>
      <c r="B3391" s="5">
        <v>49.1</v>
      </c>
      <c r="C3391" s="8">
        <v>39914</v>
      </c>
      <c r="D3391" s="5">
        <v>134.63999999999999</v>
      </c>
      <c r="E3391" s="8">
        <v>41270</v>
      </c>
      <c r="F3391" s="5">
        <v>79.62</v>
      </c>
      <c r="G3391" s="8">
        <v>41270</v>
      </c>
      <c r="H3391" s="5">
        <v>-0.14099999999999999</v>
      </c>
      <c r="I3391" s="8">
        <v>41270</v>
      </c>
      <c r="J3391" s="5">
        <v>99.57</v>
      </c>
      <c r="K3391" s="8">
        <v>41270</v>
      </c>
      <c r="L3391" s="5">
        <v>19.47</v>
      </c>
      <c r="M3391" s="8">
        <v>39914</v>
      </c>
      <c r="N3391" s="5">
        <v>119.7</v>
      </c>
      <c r="O3391" s="8">
        <v>41270</v>
      </c>
      <c r="P3391" s="5">
        <v>157.4</v>
      </c>
    </row>
    <row r="3392" spans="1:16" x14ac:dyDescent="0.2">
      <c r="A3392" s="8">
        <v>41271</v>
      </c>
      <c r="B3392" s="5">
        <v>47.7</v>
      </c>
      <c r="C3392" s="8">
        <v>39915</v>
      </c>
      <c r="D3392" s="5">
        <v>106.17</v>
      </c>
      <c r="E3392" s="8">
        <v>41271</v>
      </c>
      <c r="F3392" s="5">
        <v>79.677999999999997</v>
      </c>
      <c r="G3392" s="8">
        <v>41271</v>
      </c>
      <c r="H3392" s="5">
        <v>-0.34200000000000003</v>
      </c>
      <c r="I3392" s="8">
        <v>41271</v>
      </c>
      <c r="J3392" s="5">
        <v>99.62</v>
      </c>
      <c r="K3392" s="8">
        <v>41271</v>
      </c>
      <c r="L3392" s="5">
        <v>22.72</v>
      </c>
      <c r="M3392" s="8">
        <v>39915</v>
      </c>
      <c r="N3392" s="5">
        <v>119.7</v>
      </c>
      <c r="O3392" s="8">
        <v>41271</v>
      </c>
      <c r="P3392" s="5">
        <v>151</v>
      </c>
    </row>
    <row r="3393" spans="1:16" x14ac:dyDescent="0.2">
      <c r="A3393" s="8">
        <v>41274</v>
      </c>
      <c r="B3393" s="5">
        <v>39.9</v>
      </c>
      <c r="C3393" s="8">
        <v>39916</v>
      </c>
      <c r="D3393" s="5">
        <v>117.97</v>
      </c>
      <c r="E3393" s="8">
        <v>41274</v>
      </c>
      <c r="F3393" s="5">
        <v>79.769000000000005</v>
      </c>
      <c r="G3393" s="8">
        <v>41274</v>
      </c>
      <c r="H3393" s="5">
        <v>-0.112</v>
      </c>
      <c r="I3393" s="8">
        <v>41274</v>
      </c>
      <c r="J3393" s="5">
        <v>99.56</v>
      </c>
      <c r="K3393" s="8">
        <v>41274</v>
      </c>
      <c r="L3393" s="5">
        <v>18.02</v>
      </c>
      <c r="M3393" s="8">
        <v>39916</v>
      </c>
      <c r="N3393" s="5">
        <v>116.4</v>
      </c>
      <c r="O3393" s="8">
        <v>41274</v>
      </c>
      <c r="P3393" s="5">
        <v>140.5</v>
      </c>
    </row>
    <row r="3394" spans="1:16" x14ac:dyDescent="0.2">
      <c r="A3394" s="8">
        <v>41275</v>
      </c>
      <c r="B3394" s="5">
        <v>39.9</v>
      </c>
      <c r="C3394" s="8">
        <v>39917</v>
      </c>
      <c r="D3394" s="5">
        <v>116.79</v>
      </c>
      <c r="E3394" s="8">
        <v>41275</v>
      </c>
      <c r="F3394" s="5">
        <v>79.736000000000004</v>
      </c>
      <c r="G3394" s="8">
        <v>41275</v>
      </c>
      <c r="H3394" s="5">
        <v>-0.112</v>
      </c>
      <c r="I3394" s="8">
        <v>41275</v>
      </c>
      <c r="J3394" s="5">
        <v>99.56</v>
      </c>
      <c r="K3394" s="8">
        <v>41275</v>
      </c>
      <c r="L3394" s="5">
        <v>18.02</v>
      </c>
      <c r="M3394" s="8">
        <v>39917</v>
      </c>
      <c r="N3394" s="5">
        <v>107.7</v>
      </c>
      <c r="O3394" s="8">
        <v>41275</v>
      </c>
      <c r="P3394" s="5">
        <v>140.5</v>
      </c>
    </row>
    <row r="3395" spans="1:16" x14ac:dyDescent="0.2">
      <c r="A3395" s="8">
        <v>41276</v>
      </c>
      <c r="B3395" s="5">
        <v>33.1</v>
      </c>
      <c r="C3395" s="8">
        <v>39918</v>
      </c>
      <c r="D3395" s="5">
        <v>89.04</v>
      </c>
      <c r="E3395" s="8">
        <v>41276</v>
      </c>
      <c r="F3395" s="5">
        <v>79.844999999999999</v>
      </c>
      <c r="G3395" s="8">
        <v>41276</v>
      </c>
      <c r="H3395" s="5">
        <v>0.14899999999999999</v>
      </c>
      <c r="I3395" s="8">
        <v>41276</v>
      </c>
      <c r="J3395" s="5">
        <v>99.44</v>
      </c>
      <c r="K3395" s="8">
        <v>41276</v>
      </c>
      <c r="L3395" s="5">
        <v>14.68</v>
      </c>
      <c r="M3395" s="8">
        <v>39918</v>
      </c>
      <c r="N3395" s="5">
        <v>105.6</v>
      </c>
      <c r="O3395" s="8">
        <v>41276</v>
      </c>
      <c r="P3395" s="5">
        <v>125</v>
      </c>
    </row>
    <row r="3396" spans="1:16" x14ac:dyDescent="0.2">
      <c r="A3396" s="8">
        <v>41277</v>
      </c>
      <c r="B3396" s="5">
        <v>34.700000000000003</v>
      </c>
      <c r="C3396" s="8">
        <v>39919</v>
      </c>
      <c r="D3396" s="5">
        <v>111.78</v>
      </c>
      <c r="E3396" s="8">
        <v>41277</v>
      </c>
      <c r="F3396" s="5">
        <v>80.382000000000005</v>
      </c>
      <c r="G3396" s="8">
        <v>41277</v>
      </c>
      <c r="H3396" s="5">
        <v>0.24299999999999999</v>
      </c>
      <c r="I3396" s="8">
        <v>41277</v>
      </c>
      <c r="J3396" s="5">
        <v>99.48</v>
      </c>
      <c r="K3396" s="8">
        <v>41277</v>
      </c>
      <c r="L3396" s="5">
        <v>14.56</v>
      </c>
      <c r="M3396" s="8">
        <v>39919</v>
      </c>
      <c r="N3396" s="5">
        <v>109</v>
      </c>
      <c r="O3396" s="8">
        <v>41277</v>
      </c>
      <c r="P3396" s="5">
        <v>124.8</v>
      </c>
    </row>
    <row r="3397" spans="1:16" x14ac:dyDescent="0.2">
      <c r="A3397" s="8">
        <v>41278</v>
      </c>
      <c r="B3397" s="5">
        <v>34.1</v>
      </c>
      <c r="C3397" s="8">
        <v>39920</v>
      </c>
      <c r="D3397" s="5">
        <v>146.91</v>
      </c>
      <c r="E3397" s="8">
        <v>41278</v>
      </c>
      <c r="F3397" s="5">
        <v>80.498999999999995</v>
      </c>
      <c r="G3397" s="8">
        <v>41278</v>
      </c>
      <c r="H3397" s="5">
        <v>0.26500000000000001</v>
      </c>
      <c r="I3397" s="8">
        <v>41278</v>
      </c>
      <c r="J3397" s="5">
        <v>99.47</v>
      </c>
      <c r="K3397" s="8">
        <v>41278</v>
      </c>
      <c r="L3397" s="5">
        <v>13.83</v>
      </c>
      <c r="M3397" s="8">
        <v>39920</v>
      </c>
      <c r="N3397" s="5">
        <v>115.8</v>
      </c>
      <c r="O3397" s="8">
        <v>41278</v>
      </c>
      <c r="P3397" s="5">
        <v>151.19999999999999</v>
      </c>
    </row>
    <row r="3398" spans="1:16" x14ac:dyDescent="0.2">
      <c r="A3398" s="8">
        <v>41281</v>
      </c>
      <c r="B3398" s="5">
        <v>31.9</v>
      </c>
      <c r="C3398" s="8">
        <v>39921</v>
      </c>
      <c r="D3398" s="5">
        <v>199.39</v>
      </c>
      <c r="E3398" s="8">
        <v>41281</v>
      </c>
      <c r="F3398" s="5">
        <v>80.256</v>
      </c>
      <c r="G3398" s="8">
        <v>41281</v>
      </c>
      <c r="H3398" s="5">
        <v>0.27300000000000002</v>
      </c>
      <c r="I3398" s="8">
        <v>41281</v>
      </c>
      <c r="J3398" s="5">
        <v>99.47</v>
      </c>
      <c r="K3398" s="8">
        <v>41281</v>
      </c>
      <c r="L3398" s="5">
        <v>13.79</v>
      </c>
      <c r="M3398" s="8">
        <v>39921</v>
      </c>
      <c r="N3398" s="5">
        <v>115.8</v>
      </c>
      <c r="O3398" s="8">
        <v>41281</v>
      </c>
      <c r="P3398" s="5">
        <v>143.80000000000001</v>
      </c>
    </row>
    <row r="3399" spans="1:16" x14ac:dyDescent="0.2">
      <c r="A3399" s="8">
        <v>41282</v>
      </c>
      <c r="B3399" s="5">
        <v>31.1</v>
      </c>
      <c r="C3399" s="8">
        <v>39922</v>
      </c>
      <c r="D3399" s="5">
        <v>122.46</v>
      </c>
      <c r="E3399" s="8">
        <v>41282</v>
      </c>
      <c r="F3399" s="5">
        <v>80.344999999999999</v>
      </c>
      <c r="G3399" s="8">
        <v>41282</v>
      </c>
      <c r="H3399" s="5">
        <v>0.254</v>
      </c>
      <c r="I3399" s="8">
        <v>41282</v>
      </c>
      <c r="J3399" s="5">
        <v>99.49</v>
      </c>
      <c r="K3399" s="8">
        <v>41282</v>
      </c>
      <c r="L3399" s="5">
        <v>13.62</v>
      </c>
      <c r="M3399" s="8">
        <v>39922</v>
      </c>
      <c r="N3399" s="5">
        <v>115.8</v>
      </c>
      <c r="O3399" s="8">
        <v>41282</v>
      </c>
      <c r="P3399" s="5">
        <v>137</v>
      </c>
    </row>
    <row r="3400" spans="1:16" x14ac:dyDescent="0.2">
      <c r="A3400" s="8">
        <v>41283</v>
      </c>
      <c r="B3400" s="5">
        <v>30</v>
      </c>
      <c r="C3400" s="8">
        <v>39923</v>
      </c>
      <c r="D3400" s="5">
        <v>106.35</v>
      </c>
      <c r="E3400" s="8">
        <v>41283</v>
      </c>
      <c r="F3400" s="5">
        <v>80.557000000000002</v>
      </c>
      <c r="G3400" s="8">
        <v>41283</v>
      </c>
      <c r="H3400" s="5">
        <v>0.26700000000000002</v>
      </c>
      <c r="I3400" s="8">
        <v>41283</v>
      </c>
      <c r="J3400" s="5">
        <v>99.48</v>
      </c>
      <c r="K3400" s="8">
        <v>41283</v>
      </c>
      <c r="L3400" s="5">
        <v>13.81</v>
      </c>
      <c r="M3400" s="8">
        <v>39923</v>
      </c>
      <c r="N3400" s="5">
        <v>115.1</v>
      </c>
      <c r="O3400" s="8">
        <v>41283</v>
      </c>
      <c r="P3400" s="5">
        <v>134.1</v>
      </c>
    </row>
    <row r="3401" spans="1:16" x14ac:dyDescent="0.2">
      <c r="A3401" s="8">
        <v>41284</v>
      </c>
      <c r="B3401" s="5">
        <v>28.7</v>
      </c>
      <c r="C3401" s="8">
        <v>39924</v>
      </c>
      <c r="D3401" s="5">
        <v>152.61000000000001</v>
      </c>
      <c r="E3401" s="8">
        <v>41284</v>
      </c>
      <c r="F3401" s="5">
        <v>79.738</v>
      </c>
      <c r="G3401" s="8">
        <v>41284</v>
      </c>
      <c r="H3401" s="5">
        <v>0.315</v>
      </c>
      <c r="I3401" s="8">
        <v>41284</v>
      </c>
      <c r="J3401" s="5">
        <v>99.42</v>
      </c>
      <c r="K3401" s="8">
        <v>41284</v>
      </c>
      <c r="L3401" s="5">
        <v>13.49</v>
      </c>
      <c r="M3401" s="8">
        <v>39924</v>
      </c>
      <c r="N3401" s="5">
        <v>115.8</v>
      </c>
      <c r="O3401" s="8">
        <v>41284</v>
      </c>
      <c r="P3401" s="5">
        <v>132.1</v>
      </c>
    </row>
    <row r="3402" spans="1:16" x14ac:dyDescent="0.2">
      <c r="A3402" s="8">
        <v>41285</v>
      </c>
      <c r="B3402" s="5">
        <v>10.9</v>
      </c>
      <c r="C3402" s="8">
        <v>39925</v>
      </c>
      <c r="D3402" s="5">
        <v>304.61</v>
      </c>
      <c r="E3402" s="8">
        <v>41285</v>
      </c>
      <c r="F3402" s="5">
        <v>79.563000000000002</v>
      </c>
      <c r="G3402" s="8">
        <v>41285</v>
      </c>
      <c r="H3402" s="5">
        <v>0.317</v>
      </c>
      <c r="I3402" s="8">
        <v>41285</v>
      </c>
      <c r="J3402" s="5">
        <v>99.42</v>
      </c>
      <c r="K3402" s="8">
        <v>41285</v>
      </c>
      <c r="L3402" s="5">
        <v>13.36</v>
      </c>
      <c r="M3402" s="8">
        <v>39925</v>
      </c>
      <c r="N3402" s="5">
        <v>120.2</v>
      </c>
      <c r="O3402" s="8">
        <v>41285</v>
      </c>
      <c r="P3402" s="5">
        <v>124.9</v>
      </c>
    </row>
    <row r="3403" spans="1:16" x14ac:dyDescent="0.2">
      <c r="A3403" s="8">
        <v>41288</v>
      </c>
      <c r="B3403" s="5">
        <v>8.9</v>
      </c>
      <c r="C3403" s="8">
        <v>39926</v>
      </c>
      <c r="D3403" s="5">
        <v>243.69</v>
      </c>
      <c r="E3403" s="8">
        <v>41288</v>
      </c>
      <c r="F3403" s="5">
        <v>79.488</v>
      </c>
      <c r="G3403" s="8">
        <v>41288</v>
      </c>
      <c r="H3403" s="5">
        <v>0.308</v>
      </c>
      <c r="I3403" s="8">
        <v>41288</v>
      </c>
      <c r="J3403" s="5">
        <v>99.41</v>
      </c>
      <c r="K3403" s="8">
        <v>41288</v>
      </c>
      <c r="L3403" s="5">
        <v>13.52</v>
      </c>
      <c r="M3403" s="8">
        <v>39926</v>
      </c>
      <c r="N3403" s="5">
        <v>120.2</v>
      </c>
      <c r="O3403" s="8">
        <v>41288</v>
      </c>
      <c r="P3403" s="5">
        <v>117.8</v>
      </c>
    </row>
    <row r="3404" spans="1:16" x14ac:dyDescent="0.2">
      <c r="A3404" s="8">
        <v>41289</v>
      </c>
      <c r="B3404" s="5">
        <v>7.9</v>
      </c>
      <c r="C3404" s="8">
        <v>39927</v>
      </c>
      <c r="D3404" s="5">
        <v>187.13</v>
      </c>
      <c r="E3404" s="8">
        <v>41289</v>
      </c>
      <c r="F3404" s="5">
        <v>79.778999999999996</v>
      </c>
      <c r="G3404" s="8">
        <v>41289</v>
      </c>
      <c r="H3404" s="5">
        <v>0.312</v>
      </c>
      <c r="I3404" s="8">
        <v>41289</v>
      </c>
      <c r="J3404" s="5">
        <v>99.42</v>
      </c>
      <c r="K3404" s="8">
        <v>41289</v>
      </c>
      <c r="L3404" s="5">
        <v>13.55</v>
      </c>
      <c r="M3404" s="8">
        <v>39927</v>
      </c>
      <c r="N3404" s="5">
        <v>125.8</v>
      </c>
      <c r="O3404" s="8">
        <v>41289</v>
      </c>
      <c r="P3404" s="5">
        <v>111.8</v>
      </c>
    </row>
    <row r="3405" spans="1:16" x14ac:dyDescent="0.2">
      <c r="A3405" s="8">
        <v>41290</v>
      </c>
      <c r="B3405" s="5">
        <v>3.3</v>
      </c>
      <c r="C3405" s="8">
        <v>39928</v>
      </c>
      <c r="D3405" s="5">
        <v>129.74</v>
      </c>
      <c r="E3405" s="8">
        <v>41290</v>
      </c>
      <c r="F3405" s="5">
        <v>79.804000000000002</v>
      </c>
      <c r="G3405" s="8">
        <v>41290</v>
      </c>
      <c r="H3405" s="5">
        <v>0.31</v>
      </c>
      <c r="I3405" s="8">
        <v>41290</v>
      </c>
      <c r="J3405" s="5">
        <v>99.42</v>
      </c>
      <c r="K3405" s="8">
        <v>41290</v>
      </c>
      <c r="L3405" s="5">
        <v>13.42</v>
      </c>
      <c r="M3405" s="8">
        <v>39928</v>
      </c>
      <c r="N3405" s="5">
        <v>125.8</v>
      </c>
      <c r="O3405" s="8">
        <v>41290</v>
      </c>
      <c r="P3405" s="5">
        <v>108.4</v>
      </c>
    </row>
    <row r="3406" spans="1:16" x14ac:dyDescent="0.2">
      <c r="A3406" s="8">
        <v>41291</v>
      </c>
      <c r="B3406" s="5">
        <v>5.2</v>
      </c>
      <c r="C3406" s="8">
        <v>39929</v>
      </c>
      <c r="D3406" s="5">
        <v>79.72</v>
      </c>
      <c r="E3406" s="8">
        <v>41291</v>
      </c>
      <c r="F3406" s="5">
        <v>79.649000000000001</v>
      </c>
      <c r="G3406" s="8">
        <v>41291</v>
      </c>
      <c r="H3406" s="5">
        <v>0.34</v>
      </c>
      <c r="I3406" s="8">
        <v>41291</v>
      </c>
      <c r="J3406" s="5">
        <v>99.41</v>
      </c>
      <c r="K3406" s="8">
        <v>41291</v>
      </c>
      <c r="L3406" s="5">
        <v>13.57</v>
      </c>
      <c r="M3406" s="8">
        <v>39929</v>
      </c>
      <c r="N3406" s="5">
        <v>125.8</v>
      </c>
      <c r="O3406" s="8">
        <v>41291</v>
      </c>
      <c r="P3406" s="5">
        <v>115.9</v>
      </c>
    </row>
    <row r="3407" spans="1:16" x14ac:dyDescent="0.2">
      <c r="A3407" s="8">
        <v>41292</v>
      </c>
      <c r="B3407" s="5">
        <v>2.2000000000000002</v>
      </c>
      <c r="C3407" s="8">
        <v>39930</v>
      </c>
      <c r="D3407" s="5">
        <v>98.97</v>
      </c>
      <c r="E3407" s="8">
        <v>41292</v>
      </c>
      <c r="F3407" s="5">
        <v>80.036000000000001</v>
      </c>
      <c r="G3407" s="8">
        <v>41292</v>
      </c>
      <c r="H3407" s="5">
        <v>0.377</v>
      </c>
      <c r="I3407" s="8">
        <v>41292</v>
      </c>
      <c r="J3407" s="5">
        <v>99.41</v>
      </c>
      <c r="K3407" s="8">
        <v>41292</v>
      </c>
      <c r="L3407" s="5">
        <v>12.46</v>
      </c>
      <c r="M3407" s="8">
        <v>39930</v>
      </c>
      <c r="N3407" s="5">
        <v>125.8</v>
      </c>
      <c r="O3407" s="8">
        <v>41292</v>
      </c>
      <c r="P3407" s="5">
        <v>110.3</v>
      </c>
    </row>
    <row r="3408" spans="1:16" x14ac:dyDescent="0.2">
      <c r="A3408" s="8">
        <v>41295</v>
      </c>
      <c r="B3408" s="5">
        <v>-0.1</v>
      </c>
      <c r="C3408" s="8">
        <v>39931</v>
      </c>
      <c r="D3408" s="5">
        <v>118.32</v>
      </c>
      <c r="E3408" s="8">
        <v>41295</v>
      </c>
      <c r="F3408" s="5">
        <v>80.036000000000001</v>
      </c>
      <c r="G3408" s="8">
        <v>41295</v>
      </c>
      <c r="H3408" s="5">
        <v>0.38200000000000001</v>
      </c>
      <c r="I3408" s="8">
        <v>41295</v>
      </c>
      <c r="J3408" s="5">
        <v>99.41</v>
      </c>
      <c r="K3408" s="8">
        <v>41295</v>
      </c>
      <c r="L3408" s="5">
        <v>12.46</v>
      </c>
      <c r="M3408" s="8">
        <v>39931</v>
      </c>
      <c r="N3408" s="5">
        <v>122.6</v>
      </c>
      <c r="O3408" s="8">
        <v>41295</v>
      </c>
      <c r="P3408" s="5">
        <v>101.5</v>
      </c>
    </row>
    <row r="3409" spans="1:16" x14ac:dyDescent="0.2">
      <c r="A3409" s="8">
        <v>41296</v>
      </c>
      <c r="B3409" s="5">
        <v>-2.1</v>
      </c>
      <c r="C3409" s="8">
        <v>39932</v>
      </c>
      <c r="D3409" s="5">
        <v>246.58</v>
      </c>
      <c r="E3409" s="8">
        <v>41296</v>
      </c>
      <c r="F3409" s="5">
        <v>79.873999999999995</v>
      </c>
      <c r="G3409" s="8">
        <v>41296</v>
      </c>
      <c r="H3409" s="5">
        <v>0.37</v>
      </c>
      <c r="I3409" s="8">
        <v>41296</v>
      </c>
      <c r="J3409" s="5">
        <v>99.37</v>
      </c>
      <c r="K3409" s="8">
        <v>41296</v>
      </c>
      <c r="L3409" s="5">
        <v>12.43</v>
      </c>
      <c r="M3409" s="8">
        <v>39932</v>
      </c>
      <c r="N3409" s="5">
        <v>120.7</v>
      </c>
      <c r="O3409" s="8">
        <v>41296</v>
      </c>
      <c r="P3409" s="5">
        <v>98.3</v>
      </c>
    </row>
    <row r="3410" spans="1:16" x14ac:dyDescent="0.2">
      <c r="A3410" s="8">
        <v>41297</v>
      </c>
      <c r="B3410" s="5">
        <v>-3</v>
      </c>
      <c r="C3410" s="8">
        <v>39933</v>
      </c>
      <c r="D3410" s="5">
        <v>130.16999999999999</v>
      </c>
      <c r="E3410" s="8">
        <v>41297</v>
      </c>
      <c r="F3410" s="5">
        <v>79.92</v>
      </c>
      <c r="G3410" s="8">
        <v>41297</v>
      </c>
      <c r="H3410" s="5">
        <v>0.372</v>
      </c>
      <c r="I3410" s="8">
        <v>41297</v>
      </c>
      <c r="J3410" s="5">
        <v>99.38</v>
      </c>
      <c r="K3410" s="8">
        <v>41297</v>
      </c>
      <c r="L3410" s="5">
        <v>12.46</v>
      </c>
      <c r="M3410" s="8">
        <v>39933</v>
      </c>
      <c r="N3410" s="5">
        <v>124.2</v>
      </c>
      <c r="O3410" s="8">
        <v>41297</v>
      </c>
      <c r="P3410" s="5">
        <v>96.3</v>
      </c>
    </row>
    <row r="3411" spans="1:16" x14ac:dyDescent="0.2">
      <c r="A3411" s="8">
        <v>41298</v>
      </c>
      <c r="B3411" s="5">
        <v>-0.6</v>
      </c>
      <c r="C3411" s="8">
        <v>39934</v>
      </c>
      <c r="D3411" s="5">
        <v>116.18</v>
      </c>
      <c r="E3411" s="8">
        <v>41298</v>
      </c>
      <c r="F3411" s="5">
        <v>79.948999999999998</v>
      </c>
      <c r="G3411" s="8">
        <v>41298</v>
      </c>
      <c r="H3411" s="5">
        <v>0.38</v>
      </c>
      <c r="I3411" s="8">
        <v>41298</v>
      </c>
      <c r="J3411" s="5">
        <v>99.39</v>
      </c>
      <c r="K3411" s="8">
        <v>41298</v>
      </c>
      <c r="L3411" s="5">
        <v>12.69</v>
      </c>
      <c r="M3411" s="8">
        <v>39934</v>
      </c>
      <c r="N3411" s="5">
        <v>129.19999999999999</v>
      </c>
      <c r="O3411" s="8">
        <v>41298</v>
      </c>
      <c r="P3411" s="5">
        <v>99</v>
      </c>
    </row>
    <row r="3412" spans="1:16" x14ac:dyDescent="0.2">
      <c r="A3412" s="8">
        <v>41299</v>
      </c>
      <c r="B3412" s="5">
        <v>-2</v>
      </c>
      <c r="C3412" s="8">
        <v>39935</v>
      </c>
      <c r="D3412" s="5">
        <v>129.59</v>
      </c>
      <c r="E3412" s="8">
        <v>41299</v>
      </c>
      <c r="F3412" s="5">
        <v>79.748000000000005</v>
      </c>
      <c r="G3412" s="8">
        <v>41299</v>
      </c>
      <c r="H3412" s="5">
        <v>0.42399999999999999</v>
      </c>
      <c r="I3412" s="8">
        <v>41299</v>
      </c>
      <c r="J3412" s="5">
        <v>99.41</v>
      </c>
      <c r="K3412" s="8">
        <v>41299</v>
      </c>
      <c r="L3412" s="5">
        <v>12.89</v>
      </c>
      <c r="M3412" s="8">
        <v>39935</v>
      </c>
      <c r="N3412" s="5">
        <v>129.19999999999999</v>
      </c>
      <c r="O3412" s="8">
        <v>41299</v>
      </c>
      <c r="P3412" s="5">
        <v>98.3</v>
      </c>
    </row>
    <row r="3413" spans="1:16" x14ac:dyDescent="0.2">
      <c r="A3413" s="8">
        <v>41302</v>
      </c>
      <c r="B3413" s="5">
        <v>0.3</v>
      </c>
      <c r="C3413" s="8">
        <v>39936</v>
      </c>
      <c r="D3413" s="5">
        <v>135.43</v>
      </c>
      <c r="E3413" s="8">
        <v>41302</v>
      </c>
      <c r="F3413" s="5">
        <v>79.78</v>
      </c>
      <c r="G3413" s="8">
        <v>41302</v>
      </c>
      <c r="H3413" s="5">
        <v>0.38</v>
      </c>
      <c r="I3413" s="8">
        <v>41302</v>
      </c>
      <c r="J3413" s="5">
        <v>99.44</v>
      </c>
      <c r="K3413" s="8">
        <v>41302</v>
      </c>
      <c r="L3413" s="5">
        <v>13.57</v>
      </c>
      <c r="M3413" s="8">
        <v>39936</v>
      </c>
      <c r="N3413" s="5">
        <v>129.19999999999999</v>
      </c>
      <c r="O3413" s="8">
        <v>41302</v>
      </c>
      <c r="P3413" s="5">
        <v>99</v>
      </c>
    </row>
    <row r="3414" spans="1:16" x14ac:dyDescent="0.2">
      <c r="A3414" s="8">
        <v>41303</v>
      </c>
      <c r="B3414" s="5">
        <v>-7</v>
      </c>
      <c r="C3414" s="8">
        <v>39937</v>
      </c>
      <c r="D3414" s="5">
        <v>130.36000000000001</v>
      </c>
      <c r="E3414" s="8">
        <v>41303</v>
      </c>
      <c r="F3414" s="5">
        <v>79.563999999999993</v>
      </c>
      <c r="G3414" s="8">
        <v>41303</v>
      </c>
      <c r="H3414" s="5">
        <v>0.42</v>
      </c>
      <c r="I3414" s="8">
        <v>41303</v>
      </c>
      <c r="J3414" s="5">
        <v>99.41</v>
      </c>
      <c r="K3414" s="8">
        <v>41303</v>
      </c>
      <c r="L3414" s="5">
        <v>13.31</v>
      </c>
      <c r="M3414" s="8">
        <v>39937</v>
      </c>
      <c r="N3414" s="5">
        <v>127.8</v>
      </c>
      <c r="O3414" s="8">
        <v>41303</v>
      </c>
      <c r="P3414" s="5">
        <v>84</v>
      </c>
    </row>
    <row r="3415" spans="1:16" x14ac:dyDescent="0.2">
      <c r="A3415" s="8">
        <v>41304</v>
      </c>
      <c r="B3415" s="5">
        <v>-30.8</v>
      </c>
      <c r="C3415" s="8">
        <v>39938</v>
      </c>
      <c r="D3415" s="5">
        <v>65.38</v>
      </c>
      <c r="E3415" s="8">
        <v>41304</v>
      </c>
      <c r="F3415" s="5">
        <v>79.281000000000006</v>
      </c>
      <c r="G3415" s="8">
        <v>41304</v>
      </c>
      <c r="H3415" s="5">
        <v>0.34599999999999997</v>
      </c>
      <c r="I3415" s="8">
        <v>41304</v>
      </c>
      <c r="J3415" s="5">
        <v>99.44</v>
      </c>
      <c r="K3415" s="8">
        <v>41304</v>
      </c>
      <c r="L3415" s="5">
        <v>14.32</v>
      </c>
      <c r="M3415" s="8">
        <v>39938</v>
      </c>
      <c r="N3415" s="5">
        <v>125.4</v>
      </c>
      <c r="O3415" s="8">
        <v>41304</v>
      </c>
      <c r="P3415" s="5">
        <v>32.4</v>
      </c>
    </row>
    <row r="3416" spans="1:16" x14ac:dyDescent="0.2">
      <c r="A3416" s="8">
        <v>41305</v>
      </c>
      <c r="B3416" s="5">
        <v>-27.9</v>
      </c>
      <c r="C3416" s="8">
        <v>39939</v>
      </c>
      <c r="D3416" s="5">
        <v>88.77</v>
      </c>
      <c r="E3416" s="8">
        <v>41305</v>
      </c>
      <c r="F3416" s="5">
        <v>79.206999999999994</v>
      </c>
      <c r="G3416" s="8">
        <v>41305</v>
      </c>
      <c r="H3416" s="5">
        <v>0.35299999999999998</v>
      </c>
      <c r="I3416" s="8">
        <v>41305</v>
      </c>
      <c r="J3416" s="5">
        <v>99.45</v>
      </c>
      <c r="K3416" s="8">
        <v>41305</v>
      </c>
      <c r="L3416" s="5">
        <v>14.28</v>
      </c>
      <c r="M3416" s="8">
        <v>39939</v>
      </c>
      <c r="N3416" s="5">
        <v>125.2</v>
      </c>
      <c r="O3416" s="8">
        <v>41305</v>
      </c>
      <c r="P3416" s="5">
        <v>32.299999999999997</v>
      </c>
    </row>
    <row r="3417" spans="1:16" x14ac:dyDescent="0.2">
      <c r="A3417" s="8">
        <v>41306</v>
      </c>
      <c r="B3417" s="5">
        <v>-28.1</v>
      </c>
      <c r="C3417" s="8">
        <v>39940</v>
      </c>
      <c r="D3417" s="5">
        <v>103.71</v>
      </c>
      <c r="E3417" s="8">
        <v>41306</v>
      </c>
      <c r="F3417" s="5">
        <v>79.125</v>
      </c>
      <c r="G3417" s="8">
        <v>41306</v>
      </c>
      <c r="H3417" s="5">
        <v>0.42499999999999999</v>
      </c>
      <c r="I3417" s="8">
        <v>41306</v>
      </c>
      <c r="J3417" s="5">
        <v>99.4</v>
      </c>
      <c r="K3417" s="8">
        <v>41306</v>
      </c>
      <c r="L3417" s="5">
        <v>12.9</v>
      </c>
      <c r="M3417" s="8">
        <v>39940</v>
      </c>
      <c r="N3417" s="5">
        <v>129.1</v>
      </c>
      <c r="O3417" s="8">
        <v>41306</v>
      </c>
      <c r="P3417" s="5">
        <v>46.4</v>
      </c>
    </row>
    <row r="3418" spans="1:16" x14ac:dyDescent="0.2">
      <c r="A3418" s="8">
        <v>41309</v>
      </c>
      <c r="B3418" s="5">
        <v>-29.3</v>
      </c>
      <c r="C3418" s="8">
        <v>39941</v>
      </c>
      <c r="D3418" s="5">
        <v>171.49</v>
      </c>
      <c r="E3418" s="8">
        <v>41309</v>
      </c>
      <c r="F3418" s="5">
        <v>79.554000000000002</v>
      </c>
      <c r="G3418" s="8">
        <v>41309</v>
      </c>
      <c r="H3418" s="5">
        <v>0.29199999999999998</v>
      </c>
      <c r="I3418" s="8">
        <v>41309</v>
      </c>
      <c r="J3418" s="5">
        <v>99.47</v>
      </c>
      <c r="K3418" s="8">
        <v>41309</v>
      </c>
      <c r="L3418" s="5">
        <v>14.67</v>
      </c>
      <c r="M3418" s="8">
        <v>39941</v>
      </c>
      <c r="N3418" s="5">
        <v>130.5</v>
      </c>
      <c r="O3418" s="8">
        <v>41309</v>
      </c>
      <c r="P3418" s="5">
        <v>42</v>
      </c>
    </row>
    <row r="3419" spans="1:16" x14ac:dyDescent="0.2">
      <c r="A3419" s="8">
        <v>41310</v>
      </c>
      <c r="B3419" s="5">
        <v>-29.9</v>
      </c>
      <c r="C3419" s="8">
        <v>39942</v>
      </c>
      <c r="D3419" s="5">
        <v>223.31</v>
      </c>
      <c r="E3419" s="8">
        <v>41310</v>
      </c>
      <c r="F3419" s="5">
        <v>79.488</v>
      </c>
      <c r="G3419" s="8">
        <v>41310</v>
      </c>
      <c r="H3419" s="5">
        <v>0.378</v>
      </c>
      <c r="I3419" s="8">
        <v>41310</v>
      </c>
      <c r="J3419" s="5">
        <v>99.43</v>
      </c>
      <c r="K3419" s="8">
        <v>41310</v>
      </c>
      <c r="L3419" s="5">
        <v>13.72</v>
      </c>
      <c r="M3419" s="8">
        <v>39942</v>
      </c>
      <c r="N3419" s="5">
        <v>130.5</v>
      </c>
      <c r="O3419" s="8">
        <v>41310</v>
      </c>
      <c r="P3419" s="5">
        <v>40.700000000000003</v>
      </c>
    </row>
    <row r="3420" spans="1:16" x14ac:dyDescent="0.2">
      <c r="A3420" s="8">
        <v>41311</v>
      </c>
      <c r="B3420" s="5">
        <v>-29.8</v>
      </c>
      <c r="C3420" s="8">
        <v>39943</v>
      </c>
      <c r="D3420" s="5">
        <v>95.48</v>
      </c>
      <c r="E3420" s="8">
        <v>41311</v>
      </c>
      <c r="F3420" s="5">
        <v>79.721000000000004</v>
      </c>
      <c r="G3420" s="8">
        <v>41311</v>
      </c>
      <c r="H3420" s="5">
        <v>0.36199999999999999</v>
      </c>
      <c r="I3420" s="8">
        <v>41311</v>
      </c>
      <c r="J3420" s="5">
        <v>99.44</v>
      </c>
      <c r="K3420" s="8">
        <v>41311</v>
      </c>
      <c r="L3420" s="5">
        <v>13.41</v>
      </c>
      <c r="M3420" s="8">
        <v>39943</v>
      </c>
      <c r="N3420" s="5">
        <v>130.5</v>
      </c>
      <c r="O3420" s="8">
        <v>41311</v>
      </c>
      <c r="P3420" s="5">
        <v>39.6</v>
      </c>
    </row>
    <row r="3421" spans="1:16" x14ac:dyDescent="0.2">
      <c r="A3421" s="8">
        <v>41312</v>
      </c>
      <c r="B3421" s="5">
        <v>-30</v>
      </c>
      <c r="C3421" s="8">
        <v>39944</v>
      </c>
      <c r="D3421" s="5">
        <v>74.34</v>
      </c>
      <c r="E3421" s="8">
        <v>41312</v>
      </c>
      <c r="F3421" s="5">
        <v>80.191999999999993</v>
      </c>
      <c r="G3421" s="8">
        <v>41312</v>
      </c>
      <c r="H3421" s="5">
        <v>0.374</v>
      </c>
      <c r="I3421" s="8">
        <v>41312</v>
      </c>
      <c r="J3421" s="5">
        <v>99.46</v>
      </c>
      <c r="K3421" s="8">
        <v>41312</v>
      </c>
      <c r="L3421" s="5">
        <v>13.5</v>
      </c>
      <c r="M3421" s="8">
        <v>39944</v>
      </c>
      <c r="N3421" s="5">
        <v>124.7</v>
      </c>
      <c r="O3421" s="8">
        <v>41312</v>
      </c>
      <c r="P3421" s="5">
        <v>39.9</v>
      </c>
    </row>
    <row r="3422" spans="1:16" x14ac:dyDescent="0.2">
      <c r="A3422" s="8">
        <v>41313</v>
      </c>
      <c r="B3422" s="5">
        <v>-12.5</v>
      </c>
      <c r="C3422" s="8">
        <v>39945</v>
      </c>
      <c r="D3422" s="5">
        <v>110.55</v>
      </c>
      <c r="E3422" s="8">
        <v>41313</v>
      </c>
      <c r="F3422" s="5">
        <v>80.245999999999995</v>
      </c>
      <c r="G3422" s="8">
        <v>41313</v>
      </c>
      <c r="H3422" s="5">
        <v>0.38600000000000001</v>
      </c>
      <c r="I3422" s="8">
        <v>41313</v>
      </c>
      <c r="J3422" s="5">
        <v>99.43</v>
      </c>
      <c r="K3422" s="8">
        <v>41313</v>
      </c>
      <c r="L3422" s="5">
        <v>13.02</v>
      </c>
      <c r="M3422" s="8">
        <v>39945</v>
      </c>
      <c r="N3422" s="5">
        <v>126.3</v>
      </c>
      <c r="O3422" s="8">
        <v>41313</v>
      </c>
      <c r="P3422" s="5">
        <v>58.6</v>
      </c>
    </row>
    <row r="3423" spans="1:16" x14ac:dyDescent="0.2">
      <c r="A3423" s="8">
        <v>41316</v>
      </c>
      <c r="B3423" s="5">
        <v>-10</v>
      </c>
      <c r="C3423" s="8">
        <v>39946</v>
      </c>
      <c r="D3423" s="5">
        <v>75.19</v>
      </c>
      <c r="E3423" s="8">
        <v>41316</v>
      </c>
      <c r="F3423" s="5">
        <v>80.31</v>
      </c>
      <c r="G3423" s="8">
        <v>41316</v>
      </c>
      <c r="H3423" s="5">
        <v>0.40200000000000002</v>
      </c>
      <c r="I3423" s="8">
        <v>41316</v>
      </c>
      <c r="J3423" s="5">
        <v>99.44</v>
      </c>
      <c r="K3423" s="8">
        <v>41316</v>
      </c>
      <c r="L3423" s="5">
        <v>12.94</v>
      </c>
      <c r="M3423" s="8">
        <v>39946</v>
      </c>
      <c r="N3423" s="5">
        <v>126.2</v>
      </c>
      <c r="O3423" s="8">
        <v>41316</v>
      </c>
      <c r="P3423" s="5">
        <v>61.1</v>
      </c>
    </row>
    <row r="3424" spans="1:16" x14ac:dyDescent="0.2">
      <c r="A3424" s="8">
        <v>41317</v>
      </c>
      <c r="B3424" s="5">
        <v>-9</v>
      </c>
      <c r="C3424" s="8">
        <v>39947</v>
      </c>
      <c r="D3424" s="5">
        <v>135.13</v>
      </c>
      <c r="E3424" s="8">
        <v>41317</v>
      </c>
      <c r="F3424" s="5">
        <v>80.105999999999995</v>
      </c>
      <c r="G3424" s="8">
        <v>41317</v>
      </c>
      <c r="H3424" s="5">
        <v>0.45</v>
      </c>
      <c r="I3424" s="8">
        <v>41317</v>
      </c>
      <c r="J3424" s="5">
        <v>99.43</v>
      </c>
      <c r="K3424" s="8">
        <v>41317</v>
      </c>
      <c r="L3424" s="5">
        <v>12.64</v>
      </c>
      <c r="M3424" s="8">
        <v>39947</v>
      </c>
      <c r="N3424" s="5">
        <v>123.5</v>
      </c>
      <c r="O3424" s="8">
        <v>41317</v>
      </c>
      <c r="P3424" s="5">
        <v>60.2</v>
      </c>
    </row>
    <row r="3425" spans="1:16" x14ac:dyDescent="0.2">
      <c r="A3425" s="8">
        <v>41318</v>
      </c>
      <c r="B3425" s="5">
        <v>-7</v>
      </c>
      <c r="C3425" s="8">
        <v>39948</v>
      </c>
      <c r="D3425" s="5">
        <v>370.6</v>
      </c>
      <c r="E3425" s="8">
        <v>41318</v>
      </c>
      <c r="F3425" s="5">
        <v>80.090999999999994</v>
      </c>
      <c r="G3425" s="8">
        <v>41318</v>
      </c>
      <c r="H3425" s="5">
        <v>0.47399999999999998</v>
      </c>
      <c r="I3425" s="8">
        <v>41318</v>
      </c>
      <c r="J3425" s="5">
        <v>99.44</v>
      </c>
      <c r="K3425" s="8">
        <v>41318</v>
      </c>
      <c r="L3425" s="5">
        <v>12.98</v>
      </c>
      <c r="M3425" s="8">
        <v>39948</v>
      </c>
      <c r="N3425" s="5">
        <v>122.3</v>
      </c>
      <c r="O3425" s="8">
        <v>41318</v>
      </c>
      <c r="P3425" s="5">
        <v>56.3</v>
      </c>
    </row>
    <row r="3426" spans="1:16" x14ac:dyDescent="0.2">
      <c r="A3426" s="8">
        <v>41319</v>
      </c>
      <c r="B3426" s="5">
        <v>-5</v>
      </c>
      <c r="C3426" s="8">
        <v>39949</v>
      </c>
      <c r="D3426" s="5">
        <v>84.18</v>
      </c>
      <c r="E3426" s="8">
        <v>41319</v>
      </c>
      <c r="F3426" s="5">
        <v>80.457999999999998</v>
      </c>
      <c r="G3426" s="8">
        <v>41319</v>
      </c>
      <c r="H3426" s="5">
        <v>0.48699999999999999</v>
      </c>
      <c r="I3426" s="8">
        <v>41319</v>
      </c>
      <c r="J3426" s="5">
        <v>99.43</v>
      </c>
      <c r="K3426" s="8">
        <v>41319</v>
      </c>
      <c r="L3426" s="5">
        <v>12.66</v>
      </c>
      <c r="M3426" s="8">
        <v>39949</v>
      </c>
      <c r="N3426" s="5">
        <v>122.3</v>
      </c>
      <c r="O3426" s="8">
        <v>41319</v>
      </c>
      <c r="P3426" s="5">
        <v>58.1</v>
      </c>
    </row>
    <row r="3427" spans="1:16" x14ac:dyDescent="0.2">
      <c r="A3427" s="8">
        <v>41320</v>
      </c>
      <c r="B3427" s="5">
        <v>-2</v>
      </c>
      <c r="C3427" s="8">
        <v>39950</v>
      </c>
      <c r="D3427" s="5">
        <v>246.01</v>
      </c>
      <c r="E3427" s="8">
        <v>41320</v>
      </c>
      <c r="F3427" s="5">
        <v>80.58</v>
      </c>
      <c r="G3427" s="8">
        <v>41320</v>
      </c>
      <c r="H3427" s="5">
        <v>0.49399999999999999</v>
      </c>
      <c r="I3427" s="8">
        <v>41320</v>
      </c>
      <c r="J3427" s="5">
        <v>99.44</v>
      </c>
      <c r="K3427" s="8">
        <v>41320</v>
      </c>
      <c r="L3427" s="5">
        <v>12.46</v>
      </c>
      <c r="M3427" s="8">
        <v>39950</v>
      </c>
      <c r="N3427" s="5">
        <v>122.3</v>
      </c>
      <c r="O3427" s="8">
        <v>41320</v>
      </c>
      <c r="P3427" s="5">
        <v>57.7</v>
      </c>
    </row>
    <row r="3428" spans="1:16" x14ac:dyDescent="0.2">
      <c r="A3428" s="8">
        <v>41323</v>
      </c>
      <c r="B3428" s="5">
        <v>-2.4</v>
      </c>
      <c r="C3428" s="8">
        <v>39951</v>
      </c>
      <c r="D3428" s="5">
        <v>84.97</v>
      </c>
      <c r="E3428" s="8">
        <v>41323</v>
      </c>
      <c r="F3428" s="5">
        <v>80.626999999999995</v>
      </c>
      <c r="G3428" s="8">
        <v>41323</v>
      </c>
      <c r="H3428" s="5">
        <v>0.496</v>
      </c>
      <c r="I3428" s="8">
        <v>41323</v>
      </c>
      <c r="J3428" s="5">
        <v>99.44</v>
      </c>
      <c r="K3428" s="8">
        <v>41323</v>
      </c>
      <c r="L3428" s="5">
        <v>12.46</v>
      </c>
      <c r="M3428" s="8">
        <v>39951</v>
      </c>
      <c r="N3428" s="5">
        <v>122.1</v>
      </c>
      <c r="O3428" s="8">
        <v>41323</v>
      </c>
      <c r="P3428" s="5">
        <v>52.8</v>
      </c>
    </row>
    <row r="3429" spans="1:16" x14ac:dyDescent="0.2">
      <c r="A3429" s="8">
        <v>41324</v>
      </c>
      <c r="B3429" s="5">
        <v>-2.5</v>
      </c>
      <c r="C3429" s="8">
        <v>39952</v>
      </c>
      <c r="D3429" s="5">
        <v>69.66</v>
      </c>
      <c r="E3429" s="8">
        <v>41324</v>
      </c>
      <c r="F3429" s="5">
        <v>80.468000000000004</v>
      </c>
      <c r="G3429" s="8">
        <v>41324</v>
      </c>
      <c r="H3429" s="5">
        <v>0.55000000000000004</v>
      </c>
      <c r="I3429" s="8">
        <v>41324</v>
      </c>
      <c r="J3429" s="5">
        <v>99.41</v>
      </c>
      <c r="K3429" s="8">
        <v>41324</v>
      </c>
      <c r="L3429" s="5">
        <v>12.31</v>
      </c>
      <c r="M3429" s="8">
        <v>39952</v>
      </c>
      <c r="N3429" s="5">
        <v>122.7</v>
      </c>
      <c r="O3429" s="8">
        <v>41324</v>
      </c>
      <c r="P3429" s="5">
        <v>51.7</v>
      </c>
    </row>
    <row r="3430" spans="1:16" x14ac:dyDescent="0.2">
      <c r="A3430" s="8">
        <v>41325</v>
      </c>
      <c r="B3430" s="5">
        <v>-3.7</v>
      </c>
      <c r="C3430" s="8">
        <v>39953</v>
      </c>
      <c r="D3430" s="5">
        <v>111.98</v>
      </c>
      <c r="E3430" s="8">
        <v>41325</v>
      </c>
      <c r="F3430" s="5">
        <v>81.069000000000003</v>
      </c>
      <c r="G3430" s="8">
        <v>41325</v>
      </c>
      <c r="H3430" s="5">
        <v>0.42899999999999999</v>
      </c>
      <c r="I3430" s="8">
        <v>41325</v>
      </c>
      <c r="J3430" s="5">
        <v>99.51</v>
      </c>
      <c r="K3430" s="8">
        <v>41325</v>
      </c>
      <c r="L3430" s="5">
        <v>14.68</v>
      </c>
      <c r="M3430" s="8">
        <v>39953</v>
      </c>
      <c r="N3430" s="5">
        <v>122.6</v>
      </c>
      <c r="O3430" s="8">
        <v>41325</v>
      </c>
      <c r="P3430" s="5">
        <v>54.6</v>
      </c>
    </row>
    <row r="3431" spans="1:16" x14ac:dyDescent="0.2">
      <c r="A3431" s="8">
        <v>41326</v>
      </c>
      <c r="B3431" s="5">
        <v>-4.7</v>
      </c>
      <c r="C3431" s="8">
        <v>39954</v>
      </c>
      <c r="D3431" s="5">
        <v>133.56</v>
      </c>
      <c r="E3431" s="8">
        <v>41326</v>
      </c>
      <c r="F3431" s="5">
        <v>81.460999999999999</v>
      </c>
      <c r="G3431" s="8">
        <v>41326</v>
      </c>
      <c r="H3431" s="5">
        <v>0.39300000000000002</v>
      </c>
      <c r="I3431" s="8">
        <v>41326</v>
      </c>
      <c r="J3431" s="5">
        <v>99.54</v>
      </c>
      <c r="K3431" s="8">
        <v>41326</v>
      </c>
      <c r="L3431" s="5">
        <v>15.22</v>
      </c>
      <c r="M3431" s="8">
        <v>39954</v>
      </c>
      <c r="N3431" s="5">
        <v>129.80000000000001</v>
      </c>
      <c r="O3431" s="8">
        <v>41326</v>
      </c>
      <c r="P3431" s="5">
        <v>57.7</v>
      </c>
    </row>
    <row r="3432" spans="1:16" x14ac:dyDescent="0.2">
      <c r="A3432" s="8">
        <v>41327</v>
      </c>
      <c r="B3432" s="5">
        <v>-4.8</v>
      </c>
      <c r="C3432" s="8">
        <v>39955</v>
      </c>
      <c r="D3432" s="5">
        <v>105.33</v>
      </c>
      <c r="E3432" s="8">
        <v>41327</v>
      </c>
      <c r="F3432" s="5">
        <v>81.481999999999999</v>
      </c>
      <c r="G3432" s="8">
        <v>41327</v>
      </c>
      <c r="H3432" s="5">
        <v>0.433</v>
      </c>
      <c r="I3432" s="8">
        <v>41327</v>
      </c>
      <c r="J3432" s="5">
        <v>99.49</v>
      </c>
      <c r="K3432" s="8">
        <v>41327</v>
      </c>
      <c r="L3432" s="5">
        <v>14.17</v>
      </c>
      <c r="M3432" s="8">
        <v>39955</v>
      </c>
      <c r="N3432" s="5">
        <v>147.19999999999999</v>
      </c>
      <c r="O3432" s="8">
        <v>41327</v>
      </c>
      <c r="P3432" s="5">
        <v>56.2</v>
      </c>
    </row>
    <row r="3433" spans="1:16" x14ac:dyDescent="0.2">
      <c r="A3433" s="8">
        <v>41330</v>
      </c>
      <c r="B3433" s="5">
        <v>-5</v>
      </c>
      <c r="C3433" s="8">
        <v>39956</v>
      </c>
      <c r="D3433" s="5">
        <v>64.2</v>
      </c>
      <c r="E3433" s="8">
        <v>41330</v>
      </c>
      <c r="F3433" s="5">
        <v>81.67</v>
      </c>
      <c r="G3433" s="8">
        <v>41330</v>
      </c>
      <c r="H3433" s="5">
        <v>0.151</v>
      </c>
      <c r="I3433" s="8">
        <v>41330</v>
      </c>
      <c r="J3433" s="5">
        <v>99.57</v>
      </c>
      <c r="K3433" s="8">
        <v>41330</v>
      </c>
      <c r="L3433" s="5">
        <v>18.989999999999998</v>
      </c>
      <c r="M3433" s="8">
        <v>39956</v>
      </c>
      <c r="N3433" s="5">
        <v>147.19999999999999</v>
      </c>
      <c r="O3433" s="8">
        <v>41330</v>
      </c>
      <c r="P3433" s="5">
        <v>49.9</v>
      </c>
    </row>
    <row r="3434" spans="1:16" x14ac:dyDescent="0.2">
      <c r="A3434" s="8">
        <v>41331</v>
      </c>
      <c r="B3434" s="5">
        <v>7.7</v>
      </c>
      <c r="C3434" s="8">
        <v>39957</v>
      </c>
      <c r="D3434" s="5">
        <v>169.61</v>
      </c>
      <c r="E3434" s="8">
        <v>41331</v>
      </c>
      <c r="F3434" s="5">
        <v>81.87</v>
      </c>
      <c r="G3434" s="8">
        <v>41331</v>
      </c>
      <c r="H3434" s="5">
        <v>0.26400000000000001</v>
      </c>
      <c r="I3434" s="8">
        <v>41331</v>
      </c>
      <c r="J3434" s="5">
        <v>99.55</v>
      </c>
      <c r="K3434" s="8">
        <v>41331</v>
      </c>
      <c r="L3434" s="5">
        <v>16.87</v>
      </c>
      <c r="M3434" s="8">
        <v>39957</v>
      </c>
      <c r="N3434" s="5">
        <v>147.19999999999999</v>
      </c>
      <c r="O3434" s="8">
        <v>41331</v>
      </c>
      <c r="P3434" s="5">
        <v>56.2</v>
      </c>
    </row>
    <row r="3435" spans="1:16" x14ac:dyDescent="0.2">
      <c r="A3435" s="8">
        <v>41332</v>
      </c>
      <c r="B3435" s="5">
        <v>6.7</v>
      </c>
      <c r="C3435" s="8">
        <v>39958</v>
      </c>
      <c r="D3435" s="5">
        <v>145.49</v>
      </c>
      <c r="E3435" s="8">
        <v>41332</v>
      </c>
      <c r="F3435" s="5">
        <v>81.602000000000004</v>
      </c>
      <c r="G3435" s="8">
        <v>41332</v>
      </c>
      <c r="H3435" s="5">
        <v>0.374</v>
      </c>
      <c r="I3435" s="8">
        <v>41332</v>
      </c>
      <c r="J3435" s="5">
        <v>99.47</v>
      </c>
      <c r="K3435" s="8">
        <v>41332</v>
      </c>
      <c r="L3435" s="5">
        <v>14.73</v>
      </c>
      <c r="M3435" s="8">
        <v>39958</v>
      </c>
      <c r="N3435" s="5">
        <v>147.19999999999999</v>
      </c>
      <c r="O3435" s="8">
        <v>41332</v>
      </c>
      <c r="P3435" s="5">
        <v>46.8</v>
      </c>
    </row>
    <row r="3436" spans="1:16" x14ac:dyDescent="0.2">
      <c r="A3436" s="8">
        <v>41333</v>
      </c>
      <c r="B3436" s="5">
        <v>2.8</v>
      </c>
      <c r="C3436" s="8">
        <v>39959</v>
      </c>
      <c r="D3436" s="5">
        <v>99.6</v>
      </c>
      <c r="E3436" s="8">
        <v>41333</v>
      </c>
      <c r="F3436" s="5">
        <v>81.948999999999998</v>
      </c>
      <c r="G3436" s="8">
        <v>41333</v>
      </c>
      <c r="H3436" s="5">
        <v>0.33400000000000002</v>
      </c>
      <c r="I3436" s="8">
        <v>41333</v>
      </c>
      <c r="J3436" s="5">
        <v>99.5</v>
      </c>
      <c r="K3436" s="8">
        <v>41333</v>
      </c>
      <c r="L3436" s="5">
        <v>15.51</v>
      </c>
      <c r="M3436" s="8">
        <v>39959</v>
      </c>
      <c r="N3436" s="5">
        <v>146.1</v>
      </c>
      <c r="O3436" s="8">
        <v>41333</v>
      </c>
      <c r="P3436" s="5">
        <v>12.4</v>
      </c>
    </row>
    <row r="3437" spans="1:16" x14ac:dyDescent="0.2">
      <c r="A3437" s="8">
        <v>41334</v>
      </c>
      <c r="B3437" s="5">
        <v>7.7</v>
      </c>
      <c r="C3437" s="8">
        <v>39960</v>
      </c>
      <c r="D3437" s="5">
        <v>63.82</v>
      </c>
      <c r="E3437" s="8">
        <v>41334</v>
      </c>
      <c r="F3437" s="5">
        <v>82.313000000000002</v>
      </c>
      <c r="G3437" s="8">
        <v>41334</v>
      </c>
      <c r="H3437" s="5">
        <v>0.32700000000000001</v>
      </c>
      <c r="I3437" s="8">
        <v>41334</v>
      </c>
      <c r="J3437" s="5">
        <v>99.51</v>
      </c>
      <c r="K3437" s="8">
        <v>41334</v>
      </c>
      <c r="L3437" s="5">
        <v>15.36</v>
      </c>
      <c r="M3437" s="8">
        <v>39960</v>
      </c>
      <c r="N3437" s="5">
        <v>163.80000000000001</v>
      </c>
      <c r="O3437" s="8">
        <v>41334</v>
      </c>
      <c r="P3437" s="5">
        <v>19.3</v>
      </c>
    </row>
    <row r="3438" spans="1:16" x14ac:dyDescent="0.2">
      <c r="A3438" s="8">
        <v>41337</v>
      </c>
      <c r="B3438" s="5">
        <v>5.2</v>
      </c>
      <c r="C3438" s="8">
        <v>39961</v>
      </c>
      <c r="D3438" s="5">
        <v>95.79</v>
      </c>
      <c r="E3438" s="8">
        <v>41337</v>
      </c>
      <c r="F3438" s="5">
        <v>82.194999999999993</v>
      </c>
      <c r="G3438" s="8">
        <v>41337</v>
      </c>
      <c r="H3438" s="5">
        <v>0.39900000000000002</v>
      </c>
      <c r="I3438" s="8">
        <v>41337</v>
      </c>
      <c r="J3438" s="5">
        <v>99.49</v>
      </c>
      <c r="K3438" s="8">
        <v>41337</v>
      </c>
      <c r="L3438" s="5">
        <v>14.01</v>
      </c>
      <c r="M3438" s="8">
        <v>39961</v>
      </c>
      <c r="N3438" s="5">
        <v>167.5</v>
      </c>
      <c r="O3438" s="8">
        <v>41337</v>
      </c>
      <c r="P3438" s="5">
        <v>14.2</v>
      </c>
    </row>
    <row r="3439" spans="1:16" x14ac:dyDescent="0.2">
      <c r="A3439" s="8">
        <v>41338</v>
      </c>
      <c r="B3439" s="5">
        <v>6.3</v>
      </c>
      <c r="C3439" s="8">
        <v>39962</v>
      </c>
      <c r="D3439" s="5">
        <v>82.82</v>
      </c>
      <c r="E3439" s="8">
        <v>41338</v>
      </c>
      <c r="F3439" s="5">
        <v>82.087000000000003</v>
      </c>
      <c r="G3439" s="8">
        <v>41338</v>
      </c>
      <c r="H3439" s="5">
        <v>0.45900000000000002</v>
      </c>
      <c r="I3439" s="8">
        <v>41338</v>
      </c>
      <c r="J3439" s="5">
        <v>99.44</v>
      </c>
      <c r="K3439" s="8">
        <v>41338</v>
      </c>
      <c r="L3439" s="5">
        <v>13.48</v>
      </c>
      <c r="M3439" s="8">
        <v>39962</v>
      </c>
      <c r="N3439" s="5">
        <v>165.4</v>
      </c>
      <c r="O3439" s="8">
        <v>41338</v>
      </c>
      <c r="P3439" s="5">
        <v>14.5</v>
      </c>
    </row>
    <row r="3440" spans="1:16" x14ac:dyDescent="0.2">
      <c r="A3440" s="8">
        <v>41339</v>
      </c>
      <c r="B3440" s="5">
        <v>7</v>
      </c>
      <c r="C3440" s="8">
        <v>39963</v>
      </c>
      <c r="D3440" s="5">
        <v>116.63</v>
      </c>
      <c r="E3440" s="8">
        <v>41339</v>
      </c>
      <c r="F3440" s="5">
        <v>82.459000000000003</v>
      </c>
      <c r="G3440" s="8">
        <v>41339</v>
      </c>
      <c r="H3440" s="5">
        <v>0.47</v>
      </c>
      <c r="I3440" s="8">
        <v>41339</v>
      </c>
      <c r="J3440" s="5">
        <v>99.47</v>
      </c>
      <c r="K3440" s="8">
        <v>41339</v>
      </c>
      <c r="L3440" s="5">
        <v>13.53</v>
      </c>
      <c r="M3440" s="8">
        <v>39963</v>
      </c>
      <c r="N3440" s="5">
        <v>165.4</v>
      </c>
      <c r="O3440" s="8">
        <v>41339</v>
      </c>
      <c r="P3440" s="5">
        <v>-5.5</v>
      </c>
    </row>
    <row r="3441" spans="1:16" x14ac:dyDescent="0.2">
      <c r="A3441" s="8">
        <v>41340</v>
      </c>
      <c r="B3441" s="5">
        <v>5.0999999999999996</v>
      </c>
      <c r="C3441" s="8">
        <v>39964</v>
      </c>
      <c r="D3441" s="5">
        <v>110.96</v>
      </c>
      <c r="E3441" s="8">
        <v>41340</v>
      </c>
      <c r="F3441" s="5">
        <v>82.081000000000003</v>
      </c>
      <c r="G3441" s="8">
        <v>41340</v>
      </c>
      <c r="H3441" s="5">
        <v>0.53100000000000003</v>
      </c>
      <c r="I3441" s="8">
        <v>41340</v>
      </c>
      <c r="J3441" s="5">
        <v>99.47</v>
      </c>
      <c r="K3441" s="8">
        <v>41340</v>
      </c>
      <c r="L3441" s="5">
        <v>13.06</v>
      </c>
      <c r="M3441" s="8">
        <v>39964</v>
      </c>
      <c r="N3441" s="5">
        <v>165.4</v>
      </c>
      <c r="O3441" s="8">
        <v>41340</v>
      </c>
      <c r="P3441" s="5">
        <v>-0.5</v>
      </c>
    </row>
    <row r="3442" spans="1:16" x14ac:dyDescent="0.2">
      <c r="A3442" s="8">
        <v>41341</v>
      </c>
      <c r="B3442" s="5">
        <v>21.1</v>
      </c>
      <c r="C3442" s="8">
        <v>39965</v>
      </c>
      <c r="D3442" s="5">
        <v>111.67</v>
      </c>
      <c r="E3442" s="8">
        <v>41341</v>
      </c>
      <c r="F3442" s="5">
        <v>82.695999999999998</v>
      </c>
      <c r="G3442" s="8">
        <v>41341</v>
      </c>
      <c r="H3442" s="5">
        <v>0.56000000000000005</v>
      </c>
      <c r="I3442" s="8">
        <v>41341</v>
      </c>
      <c r="J3442" s="5">
        <v>99.47</v>
      </c>
      <c r="K3442" s="8">
        <v>41341</v>
      </c>
      <c r="L3442" s="5">
        <v>12.59</v>
      </c>
      <c r="M3442" s="8">
        <v>39965</v>
      </c>
      <c r="N3442" s="5">
        <v>190.3</v>
      </c>
      <c r="O3442" s="8">
        <v>41341</v>
      </c>
      <c r="P3442" s="5">
        <v>24.1</v>
      </c>
    </row>
    <row r="3443" spans="1:16" x14ac:dyDescent="0.2">
      <c r="A3443" s="8">
        <v>41344</v>
      </c>
      <c r="B3443" s="5">
        <v>21</v>
      </c>
      <c r="C3443" s="8">
        <v>39966</v>
      </c>
      <c r="D3443" s="5">
        <v>196.26</v>
      </c>
      <c r="E3443" s="8">
        <v>41344</v>
      </c>
      <c r="F3443" s="5">
        <v>82.572999999999993</v>
      </c>
      <c r="G3443" s="8">
        <v>41344</v>
      </c>
      <c r="H3443" s="5">
        <v>0.622</v>
      </c>
      <c r="I3443" s="8">
        <v>41344</v>
      </c>
      <c r="J3443" s="5">
        <v>99.46</v>
      </c>
      <c r="K3443" s="8">
        <v>41344</v>
      </c>
      <c r="L3443" s="5">
        <v>11.56</v>
      </c>
      <c r="M3443" s="8">
        <v>39966</v>
      </c>
      <c r="N3443" s="5">
        <v>183.9</v>
      </c>
      <c r="O3443" s="8">
        <v>41344</v>
      </c>
      <c r="P3443" s="5">
        <v>20.8</v>
      </c>
    </row>
    <row r="3444" spans="1:16" x14ac:dyDescent="0.2">
      <c r="A3444" s="8">
        <v>41345</v>
      </c>
      <c r="B3444" s="5">
        <v>21.1</v>
      </c>
      <c r="C3444" s="8">
        <v>39967</v>
      </c>
      <c r="D3444" s="5">
        <v>76.739999999999995</v>
      </c>
      <c r="E3444" s="8">
        <v>41345</v>
      </c>
      <c r="F3444" s="5">
        <v>82.584000000000003</v>
      </c>
      <c r="G3444" s="8">
        <v>41345</v>
      </c>
      <c r="H3444" s="5">
        <v>0.55800000000000005</v>
      </c>
      <c r="I3444" s="8">
        <v>41345</v>
      </c>
      <c r="J3444" s="5">
        <v>99.45</v>
      </c>
      <c r="K3444" s="8">
        <v>41345</v>
      </c>
      <c r="L3444" s="5">
        <v>12.27</v>
      </c>
      <c r="M3444" s="8">
        <v>39967</v>
      </c>
      <c r="N3444" s="5">
        <v>162.9</v>
      </c>
      <c r="O3444" s="8">
        <v>41345</v>
      </c>
      <c r="P3444" s="5">
        <v>19.7</v>
      </c>
    </row>
    <row r="3445" spans="1:16" x14ac:dyDescent="0.2">
      <c r="A3445" s="8">
        <v>41346</v>
      </c>
      <c r="B3445" s="5">
        <v>27.4</v>
      </c>
      <c r="C3445" s="8">
        <v>39968</v>
      </c>
      <c r="D3445" s="5">
        <v>77.989999999999995</v>
      </c>
      <c r="E3445" s="8">
        <v>41346</v>
      </c>
      <c r="F3445" s="5">
        <v>82.888999999999996</v>
      </c>
      <c r="G3445" s="8">
        <v>41346</v>
      </c>
      <c r="H3445" s="5">
        <v>0.57199999999999995</v>
      </c>
      <c r="I3445" s="8">
        <v>41346</v>
      </c>
      <c r="J3445" s="5">
        <v>99.46</v>
      </c>
      <c r="K3445" s="8">
        <v>41346</v>
      </c>
      <c r="L3445" s="5">
        <v>11.83</v>
      </c>
      <c r="M3445" s="8">
        <v>39968</v>
      </c>
      <c r="N3445" s="5">
        <v>169</v>
      </c>
      <c r="O3445" s="8">
        <v>41346</v>
      </c>
      <c r="P3445" s="5">
        <v>26.7</v>
      </c>
    </row>
    <row r="3446" spans="1:16" x14ac:dyDescent="0.2">
      <c r="A3446" s="8">
        <v>41347</v>
      </c>
      <c r="B3446" s="5">
        <v>29.3</v>
      </c>
      <c r="C3446" s="8">
        <v>39969</v>
      </c>
      <c r="D3446" s="5">
        <v>72.36</v>
      </c>
      <c r="E3446" s="8">
        <v>41347</v>
      </c>
      <c r="F3446" s="5">
        <v>82.605999999999995</v>
      </c>
      <c r="G3446" s="8">
        <v>41347</v>
      </c>
      <c r="H3446" s="5">
        <v>0.61099999999999999</v>
      </c>
      <c r="I3446" s="8">
        <v>41347</v>
      </c>
      <c r="J3446" s="5">
        <v>99.42</v>
      </c>
      <c r="K3446" s="8">
        <v>41347</v>
      </c>
      <c r="L3446" s="5">
        <v>11.3</v>
      </c>
      <c r="M3446" s="8">
        <v>39969</v>
      </c>
      <c r="N3446" s="5">
        <v>183.4</v>
      </c>
      <c r="O3446" s="8">
        <v>41347</v>
      </c>
      <c r="P3446" s="5">
        <v>29.7</v>
      </c>
    </row>
    <row r="3447" spans="1:16" x14ac:dyDescent="0.2">
      <c r="A3447" s="8">
        <v>41348</v>
      </c>
      <c r="B3447" s="5">
        <v>27</v>
      </c>
      <c r="C3447" s="8">
        <v>39970</v>
      </c>
      <c r="D3447" s="5">
        <v>48.55</v>
      </c>
      <c r="E3447" s="8">
        <v>41348</v>
      </c>
      <c r="F3447" s="5">
        <v>82.260999999999996</v>
      </c>
      <c r="G3447" s="8">
        <v>41348</v>
      </c>
      <c r="H3447" s="5">
        <v>0.56599999999999995</v>
      </c>
      <c r="I3447" s="8">
        <v>41348</v>
      </c>
      <c r="J3447" s="5">
        <v>99.42</v>
      </c>
      <c r="K3447" s="8">
        <v>41348</v>
      </c>
      <c r="L3447" s="5">
        <v>11.3</v>
      </c>
      <c r="M3447" s="8">
        <v>39970</v>
      </c>
      <c r="N3447" s="5">
        <v>183.4</v>
      </c>
      <c r="O3447" s="8">
        <v>41348</v>
      </c>
      <c r="P3447" s="5">
        <v>33.799999999999997</v>
      </c>
    </row>
    <row r="3448" spans="1:16" x14ac:dyDescent="0.2">
      <c r="A3448" s="8">
        <v>41351</v>
      </c>
      <c r="B3448" s="5">
        <v>21</v>
      </c>
      <c r="C3448" s="8">
        <v>39971</v>
      </c>
      <c r="D3448" s="5">
        <v>95.65</v>
      </c>
      <c r="E3448" s="8">
        <v>41351</v>
      </c>
      <c r="F3448" s="5">
        <v>82.694000000000003</v>
      </c>
      <c r="G3448" s="8">
        <v>41351</v>
      </c>
      <c r="H3448" s="5">
        <v>0.44400000000000001</v>
      </c>
      <c r="I3448" s="8">
        <v>41351</v>
      </c>
      <c r="J3448" s="5">
        <v>99.45</v>
      </c>
      <c r="K3448" s="8">
        <v>41351</v>
      </c>
      <c r="L3448" s="5">
        <v>13.36</v>
      </c>
      <c r="M3448" s="8">
        <v>39971</v>
      </c>
      <c r="N3448" s="5">
        <v>183.4</v>
      </c>
      <c r="O3448" s="8">
        <v>41351</v>
      </c>
      <c r="P3448" s="5">
        <v>38.200000000000003</v>
      </c>
    </row>
    <row r="3449" spans="1:16" x14ac:dyDescent="0.2">
      <c r="A3449" s="8">
        <v>41352</v>
      </c>
      <c r="B3449" s="5">
        <v>26.9</v>
      </c>
      <c r="C3449" s="8">
        <v>39972</v>
      </c>
      <c r="D3449" s="5">
        <v>92.38</v>
      </c>
      <c r="E3449" s="8">
        <v>41352</v>
      </c>
      <c r="F3449" s="5">
        <v>82.989000000000004</v>
      </c>
      <c r="G3449" s="8">
        <v>41352</v>
      </c>
      <c r="H3449" s="5">
        <v>0.35399999999999998</v>
      </c>
      <c r="I3449" s="8">
        <v>41352</v>
      </c>
      <c r="J3449" s="5">
        <v>99.46</v>
      </c>
      <c r="K3449" s="8">
        <v>41352</v>
      </c>
      <c r="L3449" s="5">
        <v>14.39</v>
      </c>
      <c r="M3449" s="8">
        <v>39972</v>
      </c>
      <c r="N3449" s="5">
        <v>183</v>
      </c>
      <c r="O3449" s="8">
        <v>41352</v>
      </c>
      <c r="P3449" s="5">
        <v>41.2</v>
      </c>
    </row>
    <row r="3450" spans="1:16" x14ac:dyDescent="0.2">
      <c r="A3450" s="8">
        <v>41353</v>
      </c>
      <c r="B3450" s="5">
        <v>27.2</v>
      </c>
      <c r="C3450" s="8">
        <v>39973</v>
      </c>
      <c r="D3450" s="5">
        <v>120.48</v>
      </c>
      <c r="E3450" s="8">
        <v>41353</v>
      </c>
      <c r="F3450" s="5">
        <v>82.778999999999996</v>
      </c>
      <c r="G3450" s="8">
        <v>41353</v>
      </c>
      <c r="H3450" s="5">
        <v>0.47299999999999998</v>
      </c>
      <c r="I3450" s="8">
        <v>41353</v>
      </c>
      <c r="J3450" s="5">
        <v>99.43</v>
      </c>
      <c r="K3450" s="8">
        <v>41353</v>
      </c>
      <c r="L3450" s="5">
        <v>12.67</v>
      </c>
      <c r="M3450" s="8">
        <v>39973</v>
      </c>
      <c r="N3450" s="5">
        <v>175.3</v>
      </c>
      <c r="O3450" s="8">
        <v>41353</v>
      </c>
      <c r="P3450" s="5">
        <v>41.1</v>
      </c>
    </row>
    <row r="3451" spans="1:16" x14ac:dyDescent="0.2">
      <c r="A3451" s="8">
        <v>41354</v>
      </c>
      <c r="B3451" s="5">
        <v>28.8</v>
      </c>
      <c r="C3451" s="8">
        <v>39974</v>
      </c>
      <c r="D3451" s="5">
        <v>98.31</v>
      </c>
      <c r="E3451" s="8">
        <v>41354</v>
      </c>
      <c r="F3451" s="5">
        <v>82.74</v>
      </c>
      <c r="G3451" s="8">
        <v>41354</v>
      </c>
      <c r="H3451" s="5">
        <v>0.376</v>
      </c>
      <c r="I3451" s="8">
        <v>41354</v>
      </c>
      <c r="J3451" s="5">
        <v>99.47</v>
      </c>
      <c r="K3451" s="8">
        <v>41354</v>
      </c>
      <c r="L3451" s="5">
        <v>13.99</v>
      </c>
      <c r="M3451" s="8">
        <v>39974</v>
      </c>
      <c r="N3451" s="5">
        <v>178.4</v>
      </c>
      <c r="O3451" s="8">
        <v>41354</v>
      </c>
      <c r="P3451" s="5">
        <v>47.6</v>
      </c>
    </row>
    <row r="3452" spans="1:16" x14ac:dyDescent="0.2">
      <c r="A3452" s="8">
        <v>41355</v>
      </c>
      <c r="B3452" s="5">
        <v>29.1</v>
      </c>
      <c r="C3452" s="8">
        <v>39975</v>
      </c>
      <c r="D3452" s="5">
        <v>92.19</v>
      </c>
      <c r="E3452" s="8">
        <v>41355</v>
      </c>
      <c r="F3452" s="5">
        <v>82.376000000000005</v>
      </c>
      <c r="G3452" s="8">
        <v>41355</v>
      </c>
      <c r="H3452" s="5">
        <v>0.41899999999999998</v>
      </c>
      <c r="I3452" s="8">
        <v>41355</v>
      </c>
      <c r="J3452" s="5">
        <v>99.42</v>
      </c>
      <c r="K3452" s="8">
        <v>41355</v>
      </c>
      <c r="L3452" s="5">
        <v>13.57</v>
      </c>
      <c r="M3452" s="8">
        <v>39975</v>
      </c>
      <c r="N3452" s="5">
        <v>171.7</v>
      </c>
      <c r="O3452" s="8">
        <v>41355</v>
      </c>
      <c r="P3452" s="5">
        <v>47.3</v>
      </c>
    </row>
    <row r="3453" spans="1:16" x14ac:dyDescent="0.2">
      <c r="A3453" s="8">
        <v>41358</v>
      </c>
      <c r="B3453" s="5">
        <v>30.2</v>
      </c>
      <c r="C3453" s="8">
        <v>39976</v>
      </c>
      <c r="D3453" s="5">
        <v>61.85</v>
      </c>
      <c r="E3453" s="8">
        <v>41358</v>
      </c>
      <c r="F3453" s="5">
        <v>82.828000000000003</v>
      </c>
      <c r="G3453" s="8">
        <v>41358</v>
      </c>
      <c r="H3453" s="5">
        <v>0.40300000000000002</v>
      </c>
      <c r="I3453" s="8">
        <v>41358</v>
      </c>
      <c r="J3453" s="5">
        <v>99.44</v>
      </c>
      <c r="K3453" s="8">
        <v>41358</v>
      </c>
      <c r="L3453" s="5">
        <v>13.74</v>
      </c>
      <c r="M3453" s="8">
        <v>39976</v>
      </c>
      <c r="N3453" s="5">
        <v>171.8</v>
      </c>
      <c r="O3453" s="8">
        <v>41358</v>
      </c>
      <c r="P3453" s="5">
        <v>46.2</v>
      </c>
    </row>
    <row r="3454" spans="1:16" x14ac:dyDescent="0.2">
      <c r="A3454" s="8">
        <v>41359</v>
      </c>
      <c r="B3454" s="5">
        <v>25.1</v>
      </c>
      <c r="C3454" s="8">
        <v>39977</v>
      </c>
      <c r="D3454" s="5">
        <v>115.68</v>
      </c>
      <c r="E3454" s="8">
        <v>41359</v>
      </c>
      <c r="F3454" s="5">
        <v>82.881</v>
      </c>
      <c r="G3454" s="8">
        <v>41359</v>
      </c>
      <c r="H3454" s="5">
        <v>0.45200000000000001</v>
      </c>
      <c r="I3454" s="8">
        <v>41359</v>
      </c>
      <c r="J3454" s="5">
        <v>99.4</v>
      </c>
      <c r="K3454" s="8">
        <v>41359</v>
      </c>
      <c r="L3454" s="5">
        <v>12.77</v>
      </c>
      <c r="M3454" s="8">
        <v>39977</v>
      </c>
      <c r="N3454" s="5">
        <v>171.8</v>
      </c>
      <c r="O3454" s="8">
        <v>41359</v>
      </c>
      <c r="P3454" s="5">
        <v>48.6</v>
      </c>
    </row>
    <row r="3455" spans="1:16" x14ac:dyDescent="0.2">
      <c r="A3455" s="8">
        <v>41360</v>
      </c>
      <c r="B3455" s="5">
        <v>25.1</v>
      </c>
      <c r="C3455" s="8">
        <v>39978</v>
      </c>
      <c r="D3455" s="5">
        <v>93.16</v>
      </c>
      <c r="E3455" s="8">
        <v>41360</v>
      </c>
      <c r="F3455" s="5">
        <v>83.221000000000004</v>
      </c>
      <c r="G3455" s="8">
        <v>41360</v>
      </c>
      <c r="H3455" s="5">
        <v>0.40400000000000003</v>
      </c>
      <c r="I3455" s="8">
        <v>41360</v>
      </c>
      <c r="J3455" s="5">
        <v>99.4</v>
      </c>
      <c r="K3455" s="8">
        <v>41360</v>
      </c>
      <c r="L3455" s="5">
        <v>13.15</v>
      </c>
      <c r="M3455" s="8">
        <v>39978</v>
      </c>
      <c r="N3455" s="5">
        <v>171.8</v>
      </c>
      <c r="O3455" s="8">
        <v>41360</v>
      </c>
      <c r="P3455" s="5">
        <v>48.6</v>
      </c>
    </row>
    <row r="3456" spans="1:16" x14ac:dyDescent="0.2">
      <c r="A3456" s="8">
        <v>41361</v>
      </c>
      <c r="B3456" s="5">
        <v>18.899999999999999</v>
      </c>
      <c r="C3456" s="8">
        <v>39979</v>
      </c>
      <c r="D3456" s="5">
        <v>109.84</v>
      </c>
      <c r="E3456" s="8">
        <v>41361</v>
      </c>
      <c r="F3456" s="5">
        <v>82.995999999999995</v>
      </c>
      <c r="G3456" s="8">
        <v>41361</v>
      </c>
      <c r="H3456" s="5">
        <v>0.42299999999999999</v>
      </c>
      <c r="I3456" s="8">
        <v>41361</v>
      </c>
      <c r="J3456" s="5">
        <v>99.38</v>
      </c>
      <c r="K3456" s="8">
        <v>41361</v>
      </c>
      <c r="L3456" s="5">
        <v>12.7</v>
      </c>
      <c r="M3456" s="8">
        <v>39979</v>
      </c>
      <c r="N3456" s="5">
        <v>166.5</v>
      </c>
      <c r="O3456" s="8">
        <v>41361</v>
      </c>
      <c r="P3456" s="5">
        <v>25.3</v>
      </c>
    </row>
    <row r="3457" spans="1:16" x14ac:dyDescent="0.2">
      <c r="A3457" s="8">
        <v>41362</v>
      </c>
      <c r="B3457" s="5">
        <v>18.899999999999999</v>
      </c>
      <c r="C3457" s="8">
        <v>39980</v>
      </c>
      <c r="D3457" s="5">
        <v>123.16</v>
      </c>
      <c r="E3457" s="8">
        <v>41362</v>
      </c>
      <c r="F3457" s="5">
        <v>82.975999999999999</v>
      </c>
      <c r="G3457" s="8">
        <v>41362</v>
      </c>
      <c r="H3457" s="5">
        <v>0.42299999999999999</v>
      </c>
      <c r="I3457" s="8">
        <v>41362</v>
      </c>
      <c r="J3457" s="5">
        <v>99.38</v>
      </c>
      <c r="K3457" s="8">
        <v>41362</v>
      </c>
      <c r="L3457" s="5">
        <v>12.7</v>
      </c>
      <c r="M3457" s="8">
        <v>39980</v>
      </c>
      <c r="N3457" s="5">
        <v>167.2</v>
      </c>
      <c r="O3457" s="8">
        <v>41362</v>
      </c>
      <c r="P3457" s="5">
        <v>25.3</v>
      </c>
    </row>
    <row r="3458" spans="1:16" x14ac:dyDescent="0.2">
      <c r="A3458" s="8">
        <v>41365</v>
      </c>
      <c r="B3458" s="5">
        <v>16.8</v>
      </c>
      <c r="C3458" s="8">
        <v>39981</v>
      </c>
      <c r="D3458" s="5">
        <v>59.24</v>
      </c>
      <c r="E3458" s="8">
        <v>41365</v>
      </c>
      <c r="F3458" s="5">
        <v>82.733000000000004</v>
      </c>
      <c r="G3458" s="8">
        <v>41365</v>
      </c>
      <c r="H3458" s="5">
        <v>0.33600000000000002</v>
      </c>
      <c r="I3458" s="8">
        <v>41365</v>
      </c>
      <c r="J3458" s="5">
        <v>99.4</v>
      </c>
      <c r="K3458" s="8">
        <v>41365</v>
      </c>
      <c r="L3458" s="5">
        <v>13.58</v>
      </c>
      <c r="M3458" s="8">
        <v>39981</v>
      </c>
      <c r="N3458" s="5">
        <v>170.1</v>
      </c>
      <c r="O3458" s="8">
        <v>41365</v>
      </c>
      <c r="P3458" s="5">
        <v>24.3</v>
      </c>
    </row>
    <row r="3459" spans="1:16" x14ac:dyDescent="0.2">
      <c r="A3459" s="8">
        <v>41366</v>
      </c>
      <c r="B3459" s="5">
        <v>17.399999999999999</v>
      </c>
      <c r="C3459" s="8">
        <v>39982</v>
      </c>
      <c r="D3459" s="5">
        <v>70.959999999999994</v>
      </c>
      <c r="E3459" s="8">
        <v>41366</v>
      </c>
      <c r="F3459" s="5">
        <v>82.924000000000007</v>
      </c>
      <c r="G3459" s="8">
        <v>41366</v>
      </c>
      <c r="H3459" s="5">
        <v>0.44400000000000001</v>
      </c>
      <c r="I3459" s="8">
        <v>41366</v>
      </c>
      <c r="J3459" s="5">
        <v>99.38</v>
      </c>
      <c r="K3459" s="8">
        <v>41366</v>
      </c>
      <c r="L3459" s="5">
        <v>12.78</v>
      </c>
      <c r="M3459" s="8">
        <v>39982</v>
      </c>
      <c r="N3459" s="5">
        <v>187.3</v>
      </c>
      <c r="O3459" s="8">
        <v>41366</v>
      </c>
      <c r="P3459" s="5">
        <v>42.4</v>
      </c>
    </row>
    <row r="3460" spans="1:16" x14ac:dyDescent="0.2">
      <c r="A3460" s="8">
        <v>41367</v>
      </c>
      <c r="B3460" s="5">
        <v>12.3</v>
      </c>
      <c r="C3460" s="8">
        <v>39983</v>
      </c>
      <c r="D3460" s="5">
        <v>160.07</v>
      </c>
      <c r="E3460" s="8">
        <v>41367</v>
      </c>
      <c r="F3460" s="5">
        <v>82.718000000000004</v>
      </c>
      <c r="G3460" s="8">
        <v>41367</v>
      </c>
      <c r="H3460" s="5">
        <v>0.309</v>
      </c>
      <c r="I3460" s="8">
        <v>41367</v>
      </c>
      <c r="J3460" s="5">
        <v>99.41</v>
      </c>
      <c r="K3460" s="8">
        <v>41367</v>
      </c>
      <c r="L3460" s="5">
        <v>14.21</v>
      </c>
      <c r="M3460" s="8">
        <v>39983</v>
      </c>
      <c r="N3460" s="5">
        <v>182.3</v>
      </c>
      <c r="O3460" s="8">
        <v>41367</v>
      </c>
      <c r="P3460" s="5">
        <v>37.4</v>
      </c>
    </row>
    <row r="3461" spans="1:16" x14ac:dyDescent="0.2">
      <c r="A3461" s="8">
        <v>41368</v>
      </c>
      <c r="B3461" s="5">
        <v>9.3000000000000007</v>
      </c>
      <c r="C3461" s="8">
        <v>39984</v>
      </c>
      <c r="D3461" s="5">
        <v>56.01</v>
      </c>
      <c r="E3461" s="8">
        <v>41368</v>
      </c>
      <c r="F3461" s="5">
        <v>82.677000000000007</v>
      </c>
      <c r="G3461" s="8">
        <v>41368</v>
      </c>
      <c r="H3461" s="5">
        <v>0.32300000000000001</v>
      </c>
      <c r="I3461" s="8">
        <v>41368</v>
      </c>
      <c r="J3461" s="5">
        <v>99.36</v>
      </c>
      <c r="K3461" s="8">
        <v>41368</v>
      </c>
      <c r="L3461" s="5">
        <v>13.89</v>
      </c>
      <c r="M3461" s="8">
        <v>39984</v>
      </c>
      <c r="N3461" s="5">
        <v>182.3</v>
      </c>
      <c r="O3461" s="8">
        <v>41368</v>
      </c>
      <c r="P3461" s="5">
        <v>35.700000000000003</v>
      </c>
    </row>
    <row r="3462" spans="1:16" x14ac:dyDescent="0.2">
      <c r="A3462" s="8">
        <v>41369</v>
      </c>
      <c r="B3462" s="5">
        <v>8</v>
      </c>
      <c r="C3462" s="8">
        <v>39985</v>
      </c>
      <c r="D3462" s="5">
        <v>137.47</v>
      </c>
      <c r="E3462" s="8">
        <v>41369</v>
      </c>
      <c r="F3462" s="5">
        <v>82.495999999999995</v>
      </c>
      <c r="G3462" s="8">
        <v>41369</v>
      </c>
      <c r="H3462" s="5">
        <v>0.313</v>
      </c>
      <c r="I3462" s="8">
        <v>41369</v>
      </c>
      <c r="J3462" s="5">
        <v>99.32</v>
      </c>
      <c r="K3462" s="8">
        <v>41369</v>
      </c>
      <c r="L3462" s="5">
        <v>13.92</v>
      </c>
      <c r="M3462" s="8">
        <v>39985</v>
      </c>
      <c r="N3462" s="5">
        <v>182.3</v>
      </c>
      <c r="O3462" s="8">
        <v>41369</v>
      </c>
      <c r="P3462" s="5">
        <v>53.7</v>
      </c>
    </row>
    <row r="3463" spans="1:16" x14ac:dyDescent="0.2">
      <c r="A3463" s="8">
        <v>41372</v>
      </c>
      <c r="B3463" s="5">
        <v>10.8</v>
      </c>
      <c r="C3463" s="8">
        <v>39986</v>
      </c>
      <c r="D3463" s="5">
        <v>109.85</v>
      </c>
      <c r="E3463" s="8">
        <v>41372</v>
      </c>
      <c r="F3463" s="5">
        <v>82.751999999999995</v>
      </c>
      <c r="G3463" s="8">
        <v>41372</v>
      </c>
      <c r="H3463" s="5">
        <v>0.36699999999999999</v>
      </c>
      <c r="I3463" s="8">
        <v>41372</v>
      </c>
      <c r="J3463" s="5">
        <v>99.32</v>
      </c>
      <c r="K3463" s="8">
        <v>41372</v>
      </c>
      <c r="L3463" s="5">
        <v>13.19</v>
      </c>
      <c r="M3463" s="8">
        <v>39986</v>
      </c>
      <c r="N3463" s="5">
        <v>173.2</v>
      </c>
      <c r="O3463" s="8">
        <v>41372</v>
      </c>
      <c r="P3463" s="5">
        <v>55</v>
      </c>
    </row>
    <row r="3464" spans="1:16" x14ac:dyDescent="0.2">
      <c r="A3464" s="8">
        <v>41373</v>
      </c>
      <c r="B3464" s="5">
        <v>12.3</v>
      </c>
      <c r="C3464" s="8">
        <v>39987</v>
      </c>
      <c r="D3464" s="5">
        <v>84.88</v>
      </c>
      <c r="E3464" s="8">
        <v>41373</v>
      </c>
      <c r="F3464" s="5">
        <v>82.308999999999997</v>
      </c>
      <c r="G3464" s="8">
        <v>41373</v>
      </c>
      <c r="H3464" s="5">
        <v>0.39700000000000002</v>
      </c>
      <c r="I3464" s="8">
        <v>41373</v>
      </c>
      <c r="J3464" s="5">
        <v>99.28</v>
      </c>
      <c r="K3464" s="8">
        <v>41373</v>
      </c>
      <c r="L3464" s="5">
        <v>12.84</v>
      </c>
      <c r="M3464" s="8">
        <v>39987</v>
      </c>
      <c r="N3464" s="5">
        <v>173.1</v>
      </c>
      <c r="O3464" s="8">
        <v>41373</v>
      </c>
      <c r="P3464" s="5">
        <v>54.1</v>
      </c>
    </row>
    <row r="3465" spans="1:16" x14ac:dyDescent="0.2">
      <c r="A3465" s="8">
        <v>41374</v>
      </c>
      <c r="B3465" s="5">
        <v>15.1</v>
      </c>
      <c r="C3465" s="8">
        <v>39988</v>
      </c>
      <c r="D3465" s="5">
        <v>93.11</v>
      </c>
      <c r="E3465" s="8">
        <v>41374</v>
      </c>
      <c r="F3465" s="5">
        <v>82.531999999999996</v>
      </c>
      <c r="G3465" s="8">
        <v>41374</v>
      </c>
      <c r="H3465" s="5">
        <v>0.46700000000000003</v>
      </c>
      <c r="I3465" s="8">
        <v>41374</v>
      </c>
      <c r="J3465" s="5">
        <v>99.25</v>
      </c>
      <c r="K3465" s="8">
        <v>41374</v>
      </c>
      <c r="L3465" s="5">
        <v>12.36</v>
      </c>
      <c r="M3465" s="8">
        <v>39988</v>
      </c>
      <c r="N3465" s="5">
        <v>164.9</v>
      </c>
      <c r="O3465" s="8">
        <v>41374</v>
      </c>
      <c r="P3465" s="5">
        <v>54.8</v>
      </c>
    </row>
    <row r="3466" spans="1:16" x14ac:dyDescent="0.2">
      <c r="A3466" s="8">
        <v>41375</v>
      </c>
      <c r="B3466" s="5">
        <v>16.8</v>
      </c>
      <c r="C3466" s="8">
        <v>39989</v>
      </c>
      <c r="D3466" s="5">
        <v>70.63</v>
      </c>
      <c r="E3466" s="8">
        <v>41375</v>
      </c>
      <c r="F3466" s="5">
        <v>82.247</v>
      </c>
      <c r="G3466" s="8">
        <v>41375</v>
      </c>
      <c r="H3466" s="5">
        <v>0.47299999999999998</v>
      </c>
      <c r="I3466" s="8">
        <v>41375</v>
      </c>
      <c r="J3466" s="5">
        <v>99.21</v>
      </c>
      <c r="K3466" s="8">
        <v>41375</v>
      </c>
      <c r="L3466" s="5">
        <v>12.24</v>
      </c>
      <c r="M3466" s="8">
        <v>39989</v>
      </c>
      <c r="N3466" s="5">
        <v>161</v>
      </c>
      <c r="O3466" s="8">
        <v>41375</v>
      </c>
      <c r="P3466" s="5">
        <v>57.2</v>
      </c>
    </row>
    <row r="3467" spans="1:16" x14ac:dyDescent="0.2">
      <c r="A3467" s="8">
        <v>41376</v>
      </c>
      <c r="B3467" s="5">
        <v>7.8</v>
      </c>
      <c r="C3467" s="8">
        <v>39990</v>
      </c>
      <c r="D3467" s="5">
        <v>142.31</v>
      </c>
      <c r="E3467" s="8">
        <v>41376</v>
      </c>
      <c r="F3467" s="5">
        <v>82.311000000000007</v>
      </c>
      <c r="G3467" s="8">
        <v>41376</v>
      </c>
      <c r="H3467" s="5">
        <v>0.438</v>
      </c>
      <c r="I3467" s="8">
        <v>41376</v>
      </c>
      <c r="J3467" s="5">
        <v>99.2</v>
      </c>
      <c r="K3467" s="8">
        <v>41376</v>
      </c>
      <c r="L3467" s="5">
        <v>12.06</v>
      </c>
      <c r="M3467" s="8">
        <v>39990</v>
      </c>
      <c r="N3467" s="5">
        <v>159</v>
      </c>
      <c r="O3467" s="8">
        <v>41376</v>
      </c>
      <c r="P3467" s="5">
        <v>44.9</v>
      </c>
    </row>
    <row r="3468" spans="1:16" x14ac:dyDescent="0.2">
      <c r="A3468" s="8">
        <v>41379</v>
      </c>
      <c r="B3468" s="5">
        <v>3</v>
      </c>
      <c r="C3468" s="8">
        <v>39991</v>
      </c>
      <c r="D3468" s="5">
        <v>335.96</v>
      </c>
      <c r="E3468" s="8">
        <v>41379</v>
      </c>
      <c r="F3468" s="5">
        <v>82.417000000000002</v>
      </c>
      <c r="G3468" s="8">
        <v>41379</v>
      </c>
      <c r="H3468" s="5">
        <v>0.16600000000000001</v>
      </c>
      <c r="I3468" s="8">
        <v>41379</v>
      </c>
      <c r="J3468" s="5">
        <v>99.32</v>
      </c>
      <c r="K3468" s="8">
        <v>41379</v>
      </c>
      <c r="L3468" s="5">
        <v>17.27</v>
      </c>
      <c r="M3468" s="8">
        <v>39991</v>
      </c>
      <c r="N3468" s="5">
        <v>159</v>
      </c>
      <c r="O3468" s="8">
        <v>41379</v>
      </c>
      <c r="P3468" s="5">
        <v>50.9</v>
      </c>
    </row>
    <row r="3469" spans="1:16" x14ac:dyDescent="0.2">
      <c r="A3469" s="8">
        <v>41380</v>
      </c>
      <c r="B3469" s="5">
        <v>-4.0999999999999996</v>
      </c>
      <c r="C3469" s="8">
        <v>39992</v>
      </c>
      <c r="D3469" s="5">
        <v>131.79</v>
      </c>
      <c r="E3469" s="8">
        <v>41380</v>
      </c>
      <c r="F3469" s="5">
        <v>81.748999999999995</v>
      </c>
      <c r="G3469" s="8">
        <v>41380</v>
      </c>
      <c r="H3469" s="5">
        <v>0.33300000000000002</v>
      </c>
      <c r="I3469" s="8">
        <v>41380</v>
      </c>
      <c r="J3469" s="5">
        <v>99.24</v>
      </c>
      <c r="K3469" s="8">
        <v>41380</v>
      </c>
      <c r="L3469" s="5">
        <v>13.96</v>
      </c>
      <c r="M3469" s="8">
        <v>39992</v>
      </c>
      <c r="N3469" s="5">
        <v>159</v>
      </c>
      <c r="O3469" s="8">
        <v>41380</v>
      </c>
      <c r="P3469" s="5">
        <v>56.8</v>
      </c>
    </row>
    <row r="3470" spans="1:16" x14ac:dyDescent="0.2">
      <c r="A3470" s="8">
        <v>41381</v>
      </c>
      <c r="B3470" s="5">
        <v>-3.7</v>
      </c>
      <c r="C3470" s="8">
        <v>39993</v>
      </c>
      <c r="D3470" s="5">
        <v>90.88</v>
      </c>
      <c r="E3470" s="8">
        <v>41381</v>
      </c>
      <c r="F3470" s="5">
        <v>82.683999999999997</v>
      </c>
      <c r="G3470" s="8">
        <v>41381</v>
      </c>
      <c r="H3470" s="5">
        <v>0.19800000000000001</v>
      </c>
      <c r="I3470" s="8">
        <v>41381</v>
      </c>
      <c r="J3470" s="5">
        <v>99.34</v>
      </c>
      <c r="K3470" s="8">
        <v>41381</v>
      </c>
      <c r="L3470" s="5">
        <v>16.510000000000002</v>
      </c>
      <c r="M3470" s="8">
        <v>39993</v>
      </c>
      <c r="N3470" s="5">
        <v>158.4</v>
      </c>
      <c r="O3470" s="8">
        <v>41381</v>
      </c>
      <c r="P3470" s="5">
        <v>57.3</v>
      </c>
    </row>
    <row r="3471" spans="1:16" x14ac:dyDescent="0.2">
      <c r="A3471" s="8">
        <v>41382</v>
      </c>
      <c r="B3471" s="5">
        <v>-5</v>
      </c>
      <c r="C3471" s="8">
        <v>39994</v>
      </c>
      <c r="D3471" s="5">
        <v>85.78</v>
      </c>
      <c r="E3471" s="8">
        <v>41382</v>
      </c>
      <c r="F3471" s="5">
        <v>82.558999999999997</v>
      </c>
      <c r="G3471" s="8">
        <v>41382</v>
      </c>
      <c r="H3471" s="5">
        <v>0.14499999999999999</v>
      </c>
      <c r="I3471" s="8">
        <v>41382</v>
      </c>
      <c r="J3471" s="5">
        <v>99.38</v>
      </c>
      <c r="K3471" s="8">
        <v>41382</v>
      </c>
      <c r="L3471" s="5">
        <v>17.559999999999999</v>
      </c>
      <c r="M3471" s="8">
        <v>39994</v>
      </c>
      <c r="N3471" s="5">
        <v>162.5</v>
      </c>
      <c r="O3471" s="8">
        <v>41382</v>
      </c>
      <c r="P3471" s="5">
        <v>57.9</v>
      </c>
    </row>
    <row r="3472" spans="1:16" x14ac:dyDescent="0.2">
      <c r="A3472" s="8">
        <v>41383</v>
      </c>
      <c r="B3472" s="5">
        <v>-4.9000000000000004</v>
      </c>
      <c r="C3472" s="8">
        <v>39995</v>
      </c>
      <c r="D3472" s="5">
        <v>121.17</v>
      </c>
      <c r="E3472" s="8">
        <v>41383</v>
      </c>
      <c r="F3472" s="5">
        <v>82.713999999999999</v>
      </c>
      <c r="G3472" s="8">
        <v>41383</v>
      </c>
      <c r="H3472" s="5">
        <v>0.26300000000000001</v>
      </c>
      <c r="I3472" s="8">
        <v>41383</v>
      </c>
      <c r="J3472" s="5">
        <v>99.35</v>
      </c>
      <c r="K3472" s="8">
        <v>41383</v>
      </c>
      <c r="L3472" s="5">
        <v>14.97</v>
      </c>
      <c r="M3472" s="8">
        <v>39995</v>
      </c>
      <c r="N3472" s="5">
        <v>161.6</v>
      </c>
      <c r="O3472" s="8">
        <v>41383</v>
      </c>
      <c r="P3472" s="5">
        <v>57.9</v>
      </c>
    </row>
    <row r="3473" spans="1:16" x14ac:dyDescent="0.2">
      <c r="A3473" s="8">
        <v>41386</v>
      </c>
      <c r="B3473" s="5">
        <v>-5</v>
      </c>
      <c r="C3473" s="8">
        <v>39996</v>
      </c>
      <c r="D3473" s="5">
        <v>99.06</v>
      </c>
      <c r="E3473" s="8">
        <v>41386</v>
      </c>
      <c r="F3473" s="5">
        <v>82.676000000000002</v>
      </c>
      <c r="G3473" s="8">
        <v>41386</v>
      </c>
      <c r="H3473" s="5">
        <v>0.29699999999999999</v>
      </c>
      <c r="I3473" s="8">
        <v>41386</v>
      </c>
      <c r="J3473" s="5">
        <v>99.32</v>
      </c>
      <c r="K3473" s="8">
        <v>41386</v>
      </c>
      <c r="L3473" s="5">
        <v>14.39</v>
      </c>
      <c r="M3473" s="8">
        <v>39996</v>
      </c>
      <c r="N3473" s="5">
        <v>149.1</v>
      </c>
      <c r="O3473" s="8">
        <v>41386</v>
      </c>
      <c r="P3473" s="5">
        <v>58.4</v>
      </c>
    </row>
    <row r="3474" spans="1:16" x14ac:dyDescent="0.2">
      <c r="A3474" s="8">
        <v>41387</v>
      </c>
      <c r="B3474" s="5">
        <v>-4.9000000000000004</v>
      </c>
      <c r="C3474" s="8">
        <v>39997</v>
      </c>
      <c r="D3474" s="5">
        <v>82.63</v>
      </c>
      <c r="E3474" s="8">
        <v>41387</v>
      </c>
      <c r="F3474" s="5">
        <v>83.048000000000002</v>
      </c>
      <c r="G3474" s="8">
        <v>41387</v>
      </c>
      <c r="H3474" s="5">
        <v>0.35599999999999998</v>
      </c>
      <c r="I3474" s="8">
        <v>41387</v>
      </c>
      <c r="J3474" s="5">
        <v>99.29</v>
      </c>
      <c r="K3474" s="8">
        <v>41387</v>
      </c>
      <c r="L3474" s="5">
        <v>13.48</v>
      </c>
      <c r="M3474" s="8">
        <v>39997</v>
      </c>
      <c r="N3474" s="5">
        <v>149.1</v>
      </c>
      <c r="O3474" s="8">
        <v>41387</v>
      </c>
      <c r="P3474" s="5">
        <v>60.9</v>
      </c>
    </row>
    <row r="3475" spans="1:16" x14ac:dyDescent="0.2">
      <c r="A3475" s="8">
        <v>41388</v>
      </c>
      <c r="B3475" s="5">
        <v>-7.9</v>
      </c>
      <c r="C3475" s="8">
        <v>39998</v>
      </c>
      <c r="D3475" s="5">
        <v>94.92</v>
      </c>
      <c r="E3475" s="8">
        <v>41388</v>
      </c>
      <c r="F3475" s="5">
        <v>83.048000000000002</v>
      </c>
      <c r="G3475" s="8">
        <v>41388</v>
      </c>
      <c r="H3475" s="5">
        <v>0.36899999999999999</v>
      </c>
      <c r="I3475" s="8">
        <v>41388</v>
      </c>
      <c r="J3475" s="5">
        <v>99.27</v>
      </c>
      <c r="K3475" s="8">
        <v>41388</v>
      </c>
      <c r="L3475" s="5">
        <v>13.61</v>
      </c>
      <c r="M3475" s="8">
        <v>39998</v>
      </c>
      <c r="N3475" s="5">
        <v>149.1</v>
      </c>
      <c r="O3475" s="8">
        <v>41388</v>
      </c>
      <c r="P3475" s="5">
        <v>53.5</v>
      </c>
    </row>
    <row r="3476" spans="1:16" x14ac:dyDescent="0.2">
      <c r="A3476" s="8">
        <v>41389</v>
      </c>
      <c r="B3476" s="5">
        <v>-6.2</v>
      </c>
      <c r="C3476" s="8">
        <v>39999</v>
      </c>
      <c r="D3476" s="5">
        <v>123.73</v>
      </c>
      <c r="E3476" s="8">
        <v>41389</v>
      </c>
      <c r="F3476" s="5">
        <v>82.744</v>
      </c>
      <c r="G3476" s="8">
        <v>41389</v>
      </c>
      <c r="H3476" s="5">
        <v>0.36799999999999999</v>
      </c>
      <c r="I3476" s="8">
        <v>41389</v>
      </c>
      <c r="J3476" s="5">
        <v>99.24</v>
      </c>
      <c r="K3476" s="8">
        <v>41389</v>
      </c>
      <c r="L3476" s="5">
        <v>13.62</v>
      </c>
      <c r="M3476" s="8">
        <v>39999</v>
      </c>
      <c r="N3476" s="5">
        <v>149.1</v>
      </c>
      <c r="O3476" s="8">
        <v>41389</v>
      </c>
      <c r="P3476" s="5">
        <v>56.4</v>
      </c>
    </row>
    <row r="3477" spans="1:16" x14ac:dyDescent="0.2">
      <c r="A3477" s="8">
        <v>41390</v>
      </c>
      <c r="B3477" s="5">
        <v>-12.4</v>
      </c>
      <c r="C3477" s="8">
        <v>40000</v>
      </c>
      <c r="D3477" s="5">
        <v>173.43</v>
      </c>
      <c r="E3477" s="8">
        <v>41390</v>
      </c>
      <c r="F3477" s="5">
        <v>82.501999999999995</v>
      </c>
      <c r="G3477" s="8">
        <v>41390</v>
      </c>
      <c r="H3477" s="5">
        <v>0.35099999999999998</v>
      </c>
      <c r="I3477" s="8">
        <v>41390</v>
      </c>
      <c r="J3477" s="5">
        <v>99.22</v>
      </c>
      <c r="K3477" s="8">
        <v>41390</v>
      </c>
      <c r="L3477" s="5">
        <v>13.61</v>
      </c>
      <c r="M3477" s="8">
        <v>40000</v>
      </c>
      <c r="N3477" s="5">
        <v>148.1</v>
      </c>
      <c r="O3477" s="8">
        <v>41390</v>
      </c>
      <c r="P3477" s="5">
        <v>72.3</v>
      </c>
    </row>
    <row r="3478" spans="1:16" x14ac:dyDescent="0.2">
      <c r="A3478" s="8">
        <v>41393</v>
      </c>
      <c r="B3478" s="5">
        <v>-5.3</v>
      </c>
      <c r="C3478" s="8">
        <v>40001</v>
      </c>
      <c r="D3478" s="5">
        <v>117.66</v>
      </c>
      <c r="E3478" s="8">
        <v>41393</v>
      </c>
      <c r="F3478" s="5">
        <v>82.147000000000006</v>
      </c>
      <c r="G3478" s="8">
        <v>41393</v>
      </c>
      <c r="H3478" s="5">
        <v>0.372</v>
      </c>
      <c r="I3478" s="8">
        <v>41393</v>
      </c>
      <c r="J3478" s="5">
        <v>99.17</v>
      </c>
      <c r="K3478" s="8">
        <v>41393</v>
      </c>
      <c r="L3478" s="5">
        <v>13.71</v>
      </c>
      <c r="M3478" s="8">
        <v>40001</v>
      </c>
      <c r="N3478" s="5">
        <v>138.6</v>
      </c>
      <c r="O3478" s="8">
        <v>41393</v>
      </c>
      <c r="P3478" s="5">
        <v>82.6</v>
      </c>
    </row>
    <row r="3479" spans="1:16" x14ac:dyDescent="0.2">
      <c r="A3479" s="8">
        <v>41394</v>
      </c>
      <c r="B3479" s="5">
        <v>-1.7</v>
      </c>
      <c r="C3479" s="8">
        <v>40002</v>
      </c>
      <c r="D3479" s="5">
        <v>95.39</v>
      </c>
      <c r="E3479" s="8">
        <v>41394</v>
      </c>
      <c r="F3479" s="5">
        <v>81.745999999999995</v>
      </c>
      <c r="G3479" s="8">
        <v>41394</v>
      </c>
      <c r="H3479" s="5">
        <v>0.38200000000000001</v>
      </c>
      <c r="I3479" s="8">
        <v>41394</v>
      </c>
      <c r="J3479" s="5">
        <v>99.16</v>
      </c>
      <c r="K3479" s="8">
        <v>41394</v>
      </c>
      <c r="L3479" s="5">
        <v>13.52</v>
      </c>
      <c r="M3479" s="8">
        <v>40002</v>
      </c>
      <c r="N3479" s="5">
        <v>136.5</v>
      </c>
      <c r="O3479" s="8">
        <v>41394</v>
      </c>
      <c r="P3479" s="5">
        <v>79.599999999999994</v>
      </c>
    </row>
    <row r="3480" spans="1:16" x14ac:dyDescent="0.2">
      <c r="A3480" s="8">
        <v>41395</v>
      </c>
      <c r="B3480" s="5">
        <v>-3.8</v>
      </c>
      <c r="C3480" s="8">
        <v>40003</v>
      </c>
      <c r="D3480" s="5">
        <v>69.94</v>
      </c>
      <c r="E3480" s="8">
        <v>41395</v>
      </c>
      <c r="F3480" s="5">
        <v>81.483999999999995</v>
      </c>
      <c r="G3480" s="8">
        <v>41395</v>
      </c>
      <c r="H3480" s="5">
        <v>0.32300000000000001</v>
      </c>
      <c r="I3480" s="8">
        <v>41395</v>
      </c>
      <c r="J3480" s="5">
        <v>99.18</v>
      </c>
      <c r="K3480" s="8">
        <v>41395</v>
      </c>
      <c r="L3480" s="5">
        <v>14.49</v>
      </c>
      <c r="M3480" s="8">
        <v>40003</v>
      </c>
      <c r="N3480" s="5">
        <v>136.5</v>
      </c>
      <c r="O3480" s="8">
        <v>41395</v>
      </c>
      <c r="P3480" s="5">
        <v>71.5</v>
      </c>
    </row>
    <row r="3481" spans="1:16" x14ac:dyDescent="0.2">
      <c r="A3481" s="8">
        <v>41396</v>
      </c>
      <c r="B3481" s="5">
        <v>4.2</v>
      </c>
      <c r="C3481" s="8">
        <v>40004</v>
      </c>
      <c r="D3481" s="5">
        <v>102.52</v>
      </c>
      <c r="E3481" s="8">
        <v>41396</v>
      </c>
      <c r="F3481" s="5">
        <v>82.224000000000004</v>
      </c>
      <c r="G3481" s="8">
        <v>41396</v>
      </c>
      <c r="H3481" s="5">
        <v>0.36</v>
      </c>
      <c r="I3481" s="8">
        <v>41396</v>
      </c>
      <c r="J3481" s="5">
        <v>99.16</v>
      </c>
      <c r="K3481" s="8">
        <v>41396</v>
      </c>
      <c r="L3481" s="5">
        <v>13.59</v>
      </c>
      <c r="M3481" s="8">
        <v>40004</v>
      </c>
      <c r="N3481" s="5">
        <v>135.9</v>
      </c>
      <c r="O3481" s="8">
        <v>41396</v>
      </c>
      <c r="P3481" s="5">
        <v>87.3</v>
      </c>
    </row>
    <row r="3482" spans="1:16" x14ac:dyDescent="0.2">
      <c r="A3482" s="8">
        <v>41397</v>
      </c>
      <c r="B3482" s="5">
        <v>0.3</v>
      </c>
      <c r="C3482" s="8">
        <v>40005</v>
      </c>
      <c r="D3482" s="5">
        <v>95.19</v>
      </c>
      <c r="E3482" s="8">
        <v>41397</v>
      </c>
      <c r="F3482" s="5">
        <v>82.125</v>
      </c>
      <c r="G3482" s="8">
        <v>41397</v>
      </c>
      <c r="H3482" s="5">
        <v>0.48199999999999998</v>
      </c>
      <c r="I3482" s="8">
        <v>41397</v>
      </c>
      <c r="J3482" s="5">
        <v>99.15</v>
      </c>
      <c r="K3482" s="8">
        <v>41397</v>
      </c>
      <c r="L3482" s="5">
        <v>12.85</v>
      </c>
      <c r="M3482" s="8">
        <v>40005</v>
      </c>
      <c r="N3482" s="5">
        <v>135.9</v>
      </c>
      <c r="O3482" s="8">
        <v>41397</v>
      </c>
      <c r="P3482" s="5">
        <v>76.2</v>
      </c>
    </row>
    <row r="3483" spans="1:16" x14ac:dyDescent="0.2">
      <c r="A3483" s="8">
        <v>41400</v>
      </c>
      <c r="B3483" s="5">
        <v>-3.1</v>
      </c>
      <c r="C3483" s="8">
        <v>40006</v>
      </c>
      <c r="D3483" s="5">
        <v>186.77</v>
      </c>
      <c r="E3483" s="8">
        <v>41400</v>
      </c>
      <c r="F3483" s="5">
        <v>82.314999999999998</v>
      </c>
      <c r="G3483" s="8">
        <v>41400</v>
      </c>
      <c r="H3483" s="5">
        <v>0.47799999999999998</v>
      </c>
      <c r="I3483" s="8">
        <v>41400</v>
      </c>
      <c r="J3483" s="5">
        <v>99.16</v>
      </c>
      <c r="K3483" s="8">
        <v>41400</v>
      </c>
      <c r="L3483" s="5">
        <v>12.66</v>
      </c>
      <c r="M3483" s="8">
        <v>40006</v>
      </c>
      <c r="N3483" s="5">
        <v>135.9</v>
      </c>
      <c r="O3483" s="8">
        <v>41400</v>
      </c>
      <c r="P3483" s="5">
        <v>72.099999999999994</v>
      </c>
    </row>
    <row r="3484" spans="1:16" x14ac:dyDescent="0.2">
      <c r="A3484" s="8">
        <v>41401</v>
      </c>
      <c r="B3484" s="5">
        <v>-4.9000000000000004</v>
      </c>
      <c r="C3484" s="8">
        <v>40007</v>
      </c>
      <c r="D3484" s="5">
        <v>183.76</v>
      </c>
      <c r="E3484" s="8">
        <v>41401</v>
      </c>
      <c r="F3484" s="5">
        <v>82.253</v>
      </c>
      <c r="G3484" s="8">
        <v>41401</v>
      </c>
      <c r="H3484" s="5">
        <v>0.48899999999999999</v>
      </c>
      <c r="I3484" s="8">
        <v>41401</v>
      </c>
      <c r="J3484" s="5">
        <v>99.12</v>
      </c>
      <c r="K3484" s="8">
        <v>41401</v>
      </c>
      <c r="L3484" s="5">
        <v>12.83</v>
      </c>
      <c r="M3484" s="8">
        <v>40007</v>
      </c>
      <c r="N3484" s="5">
        <v>137.80000000000001</v>
      </c>
      <c r="O3484" s="8">
        <v>41401</v>
      </c>
      <c r="P3484" s="5">
        <v>70.099999999999994</v>
      </c>
    </row>
    <row r="3485" spans="1:16" x14ac:dyDescent="0.2">
      <c r="A3485" s="8">
        <v>41402</v>
      </c>
      <c r="B3485" s="5">
        <v>-7.9</v>
      </c>
      <c r="C3485" s="8">
        <v>40008</v>
      </c>
      <c r="D3485" s="5">
        <v>197.32</v>
      </c>
      <c r="E3485" s="8">
        <v>41402</v>
      </c>
      <c r="F3485" s="5">
        <v>81.896000000000001</v>
      </c>
      <c r="G3485" s="8">
        <v>41402</v>
      </c>
      <c r="H3485" s="5">
        <v>0.51400000000000001</v>
      </c>
      <c r="I3485" s="8">
        <v>41402</v>
      </c>
      <c r="J3485" s="5">
        <v>99.08</v>
      </c>
      <c r="K3485" s="8">
        <v>41402</v>
      </c>
      <c r="L3485" s="5">
        <v>12.66</v>
      </c>
      <c r="M3485" s="8">
        <v>40008</v>
      </c>
      <c r="N3485" s="5">
        <v>145</v>
      </c>
      <c r="O3485" s="8">
        <v>41402</v>
      </c>
      <c r="P3485" s="5">
        <v>66.900000000000006</v>
      </c>
    </row>
    <row r="3486" spans="1:16" x14ac:dyDescent="0.2">
      <c r="A3486" s="8">
        <v>41403</v>
      </c>
      <c r="B3486" s="5">
        <v>-6.9</v>
      </c>
      <c r="C3486" s="8">
        <v>40009</v>
      </c>
      <c r="D3486" s="5">
        <v>109.66</v>
      </c>
      <c r="E3486" s="8">
        <v>41403</v>
      </c>
      <c r="F3486" s="5">
        <v>82.793000000000006</v>
      </c>
      <c r="G3486" s="8">
        <v>41403</v>
      </c>
      <c r="H3486" s="5">
        <v>0.51100000000000001</v>
      </c>
      <c r="I3486" s="8">
        <v>41403</v>
      </c>
      <c r="J3486" s="5">
        <v>99.14</v>
      </c>
      <c r="K3486" s="8">
        <v>41403</v>
      </c>
      <c r="L3486" s="5">
        <v>13.13</v>
      </c>
      <c r="M3486" s="8">
        <v>40009</v>
      </c>
      <c r="N3486" s="5">
        <v>151.80000000000001</v>
      </c>
      <c r="O3486" s="8">
        <v>41403</v>
      </c>
      <c r="P3486" s="5">
        <v>71.3</v>
      </c>
    </row>
    <row r="3487" spans="1:16" x14ac:dyDescent="0.2">
      <c r="A3487" s="8">
        <v>41404</v>
      </c>
      <c r="B3487" s="5">
        <v>-7.3</v>
      </c>
      <c r="C3487" s="8">
        <v>40010</v>
      </c>
      <c r="D3487" s="5">
        <v>71.33</v>
      </c>
      <c r="E3487" s="8">
        <v>41404</v>
      </c>
      <c r="F3487" s="5">
        <v>83.143000000000001</v>
      </c>
      <c r="G3487" s="8">
        <v>41404</v>
      </c>
      <c r="H3487" s="5">
        <v>0.57499999999999996</v>
      </c>
      <c r="I3487" s="8">
        <v>41404</v>
      </c>
      <c r="J3487" s="5">
        <v>99.19</v>
      </c>
      <c r="K3487" s="8">
        <v>41404</v>
      </c>
      <c r="L3487" s="5">
        <v>12.59</v>
      </c>
      <c r="M3487" s="8">
        <v>40010</v>
      </c>
      <c r="N3487" s="5">
        <v>148.9</v>
      </c>
      <c r="O3487" s="8">
        <v>41404</v>
      </c>
      <c r="P3487" s="5">
        <v>71.099999999999994</v>
      </c>
    </row>
    <row r="3488" spans="1:16" x14ac:dyDescent="0.2">
      <c r="A3488" s="8">
        <v>41407</v>
      </c>
      <c r="B3488" s="5">
        <v>-8</v>
      </c>
      <c r="C3488" s="8">
        <v>40011</v>
      </c>
      <c r="D3488" s="5">
        <v>88.11</v>
      </c>
      <c r="E3488" s="8">
        <v>41407</v>
      </c>
      <c r="F3488" s="5">
        <v>83.277000000000001</v>
      </c>
      <c r="G3488" s="8">
        <v>41407</v>
      </c>
      <c r="H3488" s="5">
        <v>0.57599999999999996</v>
      </c>
      <c r="I3488" s="8">
        <v>41407</v>
      </c>
      <c r="J3488" s="5">
        <v>99.22</v>
      </c>
      <c r="K3488" s="8">
        <v>41407</v>
      </c>
      <c r="L3488" s="5">
        <v>12.55</v>
      </c>
      <c r="M3488" s="8">
        <v>40011</v>
      </c>
      <c r="N3488" s="5">
        <v>156.30000000000001</v>
      </c>
      <c r="O3488" s="8">
        <v>41407</v>
      </c>
      <c r="P3488" s="5">
        <v>65.900000000000006</v>
      </c>
    </row>
    <row r="3489" spans="1:16" x14ac:dyDescent="0.2">
      <c r="A3489" s="8">
        <v>41408</v>
      </c>
      <c r="B3489" s="5">
        <v>-7.7</v>
      </c>
      <c r="C3489" s="8">
        <v>40012</v>
      </c>
      <c r="D3489" s="5">
        <v>102.85</v>
      </c>
      <c r="E3489" s="8">
        <v>41408</v>
      </c>
      <c r="F3489" s="5">
        <v>83.594999999999999</v>
      </c>
      <c r="G3489" s="8">
        <v>41408</v>
      </c>
      <c r="H3489" s="5">
        <v>0.60699999999999998</v>
      </c>
      <c r="I3489" s="8">
        <v>41408</v>
      </c>
      <c r="J3489" s="5">
        <v>99.2</v>
      </c>
      <c r="K3489" s="8">
        <v>41408</v>
      </c>
      <c r="L3489" s="5">
        <v>12.77</v>
      </c>
      <c r="M3489" s="8">
        <v>40012</v>
      </c>
      <c r="N3489" s="5">
        <v>156.30000000000001</v>
      </c>
      <c r="O3489" s="8">
        <v>41408</v>
      </c>
      <c r="P3489" s="5">
        <v>65.5</v>
      </c>
    </row>
    <row r="3490" spans="1:16" x14ac:dyDescent="0.2">
      <c r="A3490" s="8">
        <v>41409</v>
      </c>
      <c r="B3490" s="5">
        <v>-10.6</v>
      </c>
      <c r="C3490" s="8">
        <v>40013</v>
      </c>
      <c r="D3490" s="5">
        <v>104.5</v>
      </c>
      <c r="E3490" s="8">
        <v>41409</v>
      </c>
      <c r="F3490" s="5">
        <v>83.83</v>
      </c>
      <c r="G3490" s="8">
        <v>41409</v>
      </c>
      <c r="H3490" s="5">
        <v>0.58099999999999996</v>
      </c>
      <c r="I3490" s="8">
        <v>41409</v>
      </c>
      <c r="J3490" s="5">
        <v>99.19</v>
      </c>
      <c r="K3490" s="8">
        <v>41409</v>
      </c>
      <c r="L3490" s="5">
        <v>12.81</v>
      </c>
      <c r="M3490" s="8">
        <v>40013</v>
      </c>
      <c r="N3490" s="5">
        <v>156.30000000000001</v>
      </c>
      <c r="O3490" s="8">
        <v>41409</v>
      </c>
      <c r="P3490" s="5">
        <v>64.8</v>
      </c>
    </row>
    <row r="3491" spans="1:16" x14ac:dyDescent="0.2">
      <c r="A3491" s="8">
        <v>41410</v>
      </c>
      <c r="B3491" s="5">
        <v>-23.1</v>
      </c>
      <c r="C3491" s="8">
        <v>40014</v>
      </c>
      <c r="D3491" s="5">
        <v>151.49</v>
      </c>
      <c r="E3491" s="8">
        <v>41410</v>
      </c>
      <c r="F3491" s="5">
        <v>83.587999999999994</v>
      </c>
      <c r="G3491" s="8">
        <v>41410</v>
      </c>
      <c r="H3491" s="5">
        <v>0.52700000000000002</v>
      </c>
      <c r="I3491" s="8">
        <v>41410</v>
      </c>
      <c r="J3491" s="5">
        <v>99.18</v>
      </c>
      <c r="K3491" s="8">
        <v>41410</v>
      </c>
      <c r="L3491" s="5">
        <v>13.07</v>
      </c>
      <c r="M3491" s="8">
        <v>40014</v>
      </c>
      <c r="N3491" s="5">
        <v>149.69999999999999</v>
      </c>
      <c r="O3491" s="8">
        <v>41410</v>
      </c>
      <c r="P3491" s="5">
        <v>65.099999999999994</v>
      </c>
    </row>
    <row r="3492" spans="1:16" x14ac:dyDescent="0.2">
      <c r="A3492" s="8">
        <v>41411</v>
      </c>
      <c r="B3492" s="5">
        <v>-17.5</v>
      </c>
      <c r="C3492" s="8">
        <v>40015</v>
      </c>
      <c r="D3492" s="5">
        <v>83.27</v>
      </c>
      <c r="E3492" s="8">
        <v>41411</v>
      </c>
      <c r="F3492" s="5">
        <v>84.251999999999995</v>
      </c>
      <c r="G3492" s="8">
        <v>41411</v>
      </c>
      <c r="H3492" s="5">
        <v>0.61199999999999999</v>
      </c>
      <c r="I3492" s="8">
        <v>41411</v>
      </c>
      <c r="J3492" s="5">
        <v>99.2</v>
      </c>
      <c r="K3492" s="8">
        <v>41411</v>
      </c>
      <c r="L3492" s="5">
        <v>12.45</v>
      </c>
      <c r="M3492" s="8">
        <v>40015</v>
      </c>
      <c r="N3492" s="5">
        <v>143.9</v>
      </c>
      <c r="O3492" s="8">
        <v>41411</v>
      </c>
      <c r="P3492" s="5">
        <v>71.599999999999994</v>
      </c>
    </row>
    <row r="3493" spans="1:16" x14ac:dyDescent="0.2">
      <c r="A3493" s="8">
        <v>41414</v>
      </c>
      <c r="B3493" s="5">
        <v>-18.2</v>
      </c>
      <c r="C3493" s="8">
        <v>40016</v>
      </c>
      <c r="D3493" s="5">
        <v>108.88</v>
      </c>
      <c r="E3493" s="8">
        <v>41414</v>
      </c>
      <c r="F3493" s="5">
        <v>83.736000000000004</v>
      </c>
      <c r="G3493" s="8">
        <v>41414</v>
      </c>
      <c r="H3493" s="5">
        <v>0.58399999999999996</v>
      </c>
      <c r="I3493" s="8">
        <v>41414</v>
      </c>
      <c r="J3493" s="5">
        <v>99.19</v>
      </c>
      <c r="K3493" s="8">
        <v>41414</v>
      </c>
      <c r="L3493" s="5">
        <v>13.02</v>
      </c>
      <c r="M3493" s="8">
        <v>40016</v>
      </c>
      <c r="N3493" s="5">
        <v>144.4</v>
      </c>
      <c r="O3493" s="8">
        <v>41414</v>
      </c>
      <c r="P3493" s="5">
        <v>69</v>
      </c>
    </row>
    <row r="3494" spans="1:16" x14ac:dyDescent="0.2">
      <c r="A3494" s="8">
        <v>41415</v>
      </c>
      <c r="B3494" s="5">
        <v>-18.7</v>
      </c>
      <c r="C3494" s="8">
        <v>40017</v>
      </c>
      <c r="D3494" s="5">
        <v>140</v>
      </c>
      <c r="E3494" s="8">
        <v>41415</v>
      </c>
      <c r="F3494" s="5">
        <v>83.864000000000004</v>
      </c>
      <c r="G3494" s="8">
        <v>41415</v>
      </c>
      <c r="H3494" s="5">
        <v>0.54200000000000004</v>
      </c>
      <c r="I3494" s="8">
        <v>41415</v>
      </c>
      <c r="J3494" s="5">
        <v>99.18</v>
      </c>
      <c r="K3494" s="8">
        <v>41415</v>
      </c>
      <c r="L3494" s="5">
        <v>13.37</v>
      </c>
      <c r="M3494" s="8">
        <v>40017</v>
      </c>
      <c r="N3494" s="5">
        <v>147.30000000000001</v>
      </c>
      <c r="O3494" s="8">
        <v>41415</v>
      </c>
      <c r="P3494" s="5">
        <v>68.2</v>
      </c>
    </row>
    <row r="3495" spans="1:16" x14ac:dyDescent="0.2">
      <c r="A3495" s="8">
        <v>41416</v>
      </c>
      <c r="B3495" s="5">
        <v>-19.399999999999999</v>
      </c>
      <c r="C3495" s="8">
        <v>40018</v>
      </c>
      <c r="D3495" s="5">
        <v>104.47</v>
      </c>
      <c r="E3495" s="8">
        <v>41416</v>
      </c>
      <c r="F3495" s="5">
        <v>84.352000000000004</v>
      </c>
      <c r="G3495" s="8">
        <v>41416</v>
      </c>
      <c r="H3495" s="5">
        <v>0.59</v>
      </c>
      <c r="I3495" s="8">
        <v>41416</v>
      </c>
      <c r="J3495" s="5">
        <v>99.28</v>
      </c>
      <c r="K3495" s="8">
        <v>41416</v>
      </c>
      <c r="L3495" s="5">
        <v>13.82</v>
      </c>
      <c r="M3495" s="8">
        <v>40018</v>
      </c>
      <c r="N3495" s="5">
        <v>143.6</v>
      </c>
      <c r="O3495" s="8">
        <v>41416</v>
      </c>
      <c r="P3495" s="5">
        <v>69.099999999999994</v>
      </c>
    </row>
    <row r="3496" spans="1:16" x14ac:dyDescent="0.2">
      <c r="A3496" s="8">
        <v>41417</v>
      </c>
      <c r="B3496" s="5">
        <v>-17.8</v>
      </c>
      <c r="C3496" s="8">
        <v>40019</v>
      </c>
      <c r="D3496" s="5">
        <v>75.27</v>
      </c>
      <c r="E3496" s="8">
        <v>41417</v>
      </c>
      <c r="F3496" s="5">
        <v>83.8</v>
      </c>
      <c r="G3496" s="8">
        <v>41417</v>
      </c>
      <c r="H3496" s="5">
        <v>0.53300000000000003</v>
      </c>
      <c r="I3496" s="8">
        <v>41417</v>
      </c>
      <c r="J3496" s="5">
        <v>99.27</v>
      </c>
      <c r="K3496" s="8">
        <v>41417</v>
      </c>
      <c r="L3496" s="5">
        <v>14.07</v>
      </c>
      <c r="M3496" s="8">
        <v>40019</v>
      </c>
      <c r="N3496" s="5">
        <v>143.6</v>
      </c>
      <c r="O3496" s="8">
        <v>41417</v>
      </c>
      <c r="P3496" s="5">
        <v>76.8</v>
      </c>
    </row>
    <row r="3497" spans="1:16" x14ac:dyDescent="0.2">
      <c r="A3497" s="8">
        <v>41418</v>
      </c>
      <c r="B3497" s="5">
        <v>-15.3</v>
      </c>
      <c r="C3497" s="8">
        <v>40020</v>
      </c>
      <c r="D3497" s="5">
        <v>226.07</v>
      </c>
      <c r="E3497" s="8">
        <v>41418</v>
      </c>
      <c r="F3497" s="5">
        <v>83.7</v>
      </c>
      <c r="G3497" s="8">
        <v>41418</v>
      </c>
      <c r="H3497" s="5">
        <v>0.52300000000000002</v>
      </c>
      <c r="I3497" s="8">
        <v>41418</v>
      </c>
      <c r="J3497" s="5">
        <v>99.28</v>
      </c>
      <c r="K3497" s="8">
        <v>41418</v>
      </c>
      <c r="L3497" s="5">
        <v>13.99</v>
      </c>
      <c r="M3497" s="8">
        <v>40020</v>
      </c>
      <c r="N3497" s="5">
        <v>143.6</v>
      </c>
      <c r="O3497" s="8">
        <v>41418</v>
      </c>
      <c r="P3497" s="5">
        <v>80.8</v>
      </c>
    </row>
    <row r="3498" spans="1:16" x14ac:dyDescent="0.2">
      <c r="A3498" s="8">
        <v>41421</v>
      </c>
      <c r="B3498" s="5">
        <v>-18.899999999999999</v>
      </c>
      <c r="C3498" s="8">
        <v>40021</v>
      </c>
      <c r="D3498" s="5">
        <v>68.67</v>
      </c>
      <c r="E3498" s="8">
        <v>41421</v>
      </c>
      <c r="F3498" s="5">
        <v>83.7</v>
      </c>
      <c r="G3498" s="8">
        <v>41421</v>
      </c>
      <c r="H3498" s="5">
        <v>0.52200000000000002</v>
      </c>
      <c r="I3498" s="8">
        <v>41421</v>
      </c>
      <c r="J3498" s="5">
        <v>99.28</v>
      </c>
      <c r="K3498" s="8">
        <v>41421</v>
      </c>
      <c r="L3498" s="5">
        <v>13.99</v>
      </c>
      <c r="M3498" s="8">
        <v>40021</v>
      </c>
      <c r="N3498" s="5">
        <v>143.1</v>
      </c>
      <c r="O3498" s="8">
        <v>41421</v>
      </c>
      <c r="P3498" s="5">
        <v>80.8</v>
      </c>
    </row>
    <row r="3499" spans="1:16" x14ac:dyDescent="0.2">
      <c r="A3499" s="8">
        <v>41422</v>
      </c>
      <c r="B3499" s="5">
        <v>-14.3</v>
      </c>
      <c r="C3499" s="8">
        <v>40022</v>
      </c>
      <c r="D3499" s="5">
        <v>63.15</v>
      </c>
      <c r="E3499" s="8">
        <v>41422</v>
      </c>
      <c r="F3499" s="5">
        <v>84.1</v>
      </c>
      <c r="G3499" s="8">
        <v>41422</v>
      </c>
      <c r="H3499" s="5">
        <v>0.59399999999999997</v>
      </c>
      <c r="I3499" s="8">
        <v>41422</v>
      </c>
      <c r="J3499" s="5">
        <v>99.33</v>
      </c>
      <c r="K3499" s="8">
        <v>41422</v>
      </c>
      <c r="L3499" s="5">
        <v>14.48</v>
      </c>
      <c r="M3499" s="8">
        <v>40022</v>
      </c>
      <c r="N3499" s="5">
        <v>140.19999999999999</v>
      </c>
      <c r="O3499" s="8">
        <v>41422</v>
      </c>
      <c r="P3499" s="5">
        <v>97.6</v>
      </c>
    </row>
    <row r="3500" spans="1:16" x14ac:dyDescent="0.2">
      <c r="A3500" s="8">
        <v>41423</v>
      </c>
      <c r="B3500" s="5">
        <v>-15.5</v>
      </c>
      <c r="C3500" s="8">
        <v>40023</v>
      </c>
      <c r="D3500" s="5">
        <v>79.19</v>
      </c>
      <c r="E3500" s="8">
        <v>41423</v>
      </c>
      <c r="F3500" s="5">
        <v>83.66</v>
      </c>
      <c r="G3500" s="8">
        <v>41423</v>
      </c>
      <c r="H3500" s="5">
        <v>0.48299999999999998</v>
      </c>
      <c r="I3500" s="8">
        <v>41423</v>
      </c>
      <c r="J3500" s="5">
        <v>99.36</v>
      </c>
      <c r="K3500" s="8">
        <v>41423</v>
      </c>
      <c r="L3500" s="5">
        <v>14.83</v>
      </c>
      <c r="M3500" s="8">
        <v>40023</v>
      </c>
      <c r="N3500" s="5">
        <v>139.6</v>
      </c>
      <c r="O3500" s="8">
        <v>41423</v>
      </c>
      <c r="P3500" s="5">
        <v>95.2</v>
      </c>
    </row>
    <row r="3501" spans="1:16" x14ac:dyDescent="0.2">
      <c r="A3501" s="8">
        <v>41424</v>
      </c>
      <c r="B3501" s="5">
        <v>-19.100000000000001</v>
      </c>
      <c r="C3501" s="8">
        <v>40024</v>
      </c>
      <c r="D3501" s="5">
        <v>91.24</v>
      </c>
      <c r="E3501" s="8">
        <v>41424</v>
      </c>
      <c r="F3501" s="5">
        <v>83.042000000000002</v>
      </c>
      <c r="G3501" s="8">
        <v>41424</v>
      </c>
      <c r="H3501" s="5">
        <v>0.47799999999999998</v>
      </c>
      <c r="I3501" s="8">
        <v>41424</v>
      </c>
      <c r="J3501" s="5">
        <v>99.34</v>
      </c>
      <c r="K3501" s="8">
        <v>41424</v>
      </c>
      <c r="L3501" s="5">
        <v>14.53</v>
      </c>
      <c r="M3501" s="8">
        <v>40024</v>
      </c>
      <c r="N3501" s="5">
        <v>139.1</v>
      </c>
      <c r="O3501" s="8">
        <v>41424</v>
      </c>
      <c r="P3501" s="5">
        <v>107.5</v>
      </c>
    </row>
    <row r="3502" spans="1:16" x14ac:dyDescent="0.2">
      <c r="A3502" s="8">
        <v>41425</v>
      </c>
      <c r="B3502" s="5">
        <v>-14.4</v>
      </c>
      <c r="C3502" s="8">
        <v>40025</v>
      </c>
      <c r="D3502" s="5">
        <v>353.57</v>
      </c>
      <c r="E3502" s="8">
        <v>41425</v>
      </c>
      <c r="F3502" s="5">
        <v>83.375</v>
      </c>
      <c r="G3502" s="8">
        <v>41425</v>
      </c>
      <c r="H3502" s="5">
        <v>0.38</v>
      </c>
      <c r="I3502" s="8">
        <v>41425</v>
      </c>
      <c r="J3502" s="5">
        <v>99.46</v>
      </c>
      <c r="K3502" s="8">
        <v>41425</v>
      </c>
      <c r="L3502" s="5">
        <v>16.3</v>
      </c>
      <c r="M3502" s="8">
        <v>40025</v>
      </c>
      <c r="N3502" s="5">
        <v>138.5</v>
      </c>
      <c r="O3502" s="8">
        <v>41425</v>
      </c>
      <c r="P3502" s="5">
        <v>112.5</v>
      </c>
    </row>
    <row r="3503" spans="1:16" x14ac:dyDescent="0.2">
      <c r="A3503" s="8">
        <v>41428</v>
      </c>
      <c r="B3503" s="5">
        <v>-22.6</v>
      </c>
      <c r="C3503" s="8">
        <v>40026</v>
      </c>
      <c r="D3503" s="5">
        <v>313.98</v>
      </c>
      <c r="E3503" s="8">
        <v>41428</v>
      </c>
      <c r="F3503" s="5">
        <v>82.656000000000006</v>
      </c>
      <c r="G3503" s="8">
        <v>41428</v>
      </c>
      <c r="H3503" s="5">
        <v>0.371</v>
      </c>
      <c r="I3503" s="8">
        <v>41428</v>
      </c>
      <c r="J3503" s="5">
        <v>99.39</v>
      </c>
      <c r="K3503" s="8">
        <v>41428</v>
      </c>
      <c r="L3503" s="5">
        <v>16.28</v>
      </c>
      <c r="M3503" s="8">
        <v>40026</v>
      </c>
      <c r="N3503" s="5">
        <v>138.5</v>
      </c>
      <c r="O3503" s="8">
        <v>41428</v>
      </c>
      <c r="P3503" s="5">
        <v>103</v>
      </c>
    </row>
    <row r="3504" spans="1:16" x14ac:dyDescent="0.2">
      <c r="A3504" s="8">
        <v>41429</v>
      </c>
      <c r="B3504" s="5">
        <v>-21.8</v>
      </c>
      <c r="C3504" s="8">
        <v>40027</v>
      </c>
      <c r="D3504" s="5">
        <v>115.8</v>
      </c>
      <c r="E3504" s="8">
        <v>41429</v>
      </c>
      <c r="F3504" s="5">
        <v>82.769000000000005</v>
      </c>
      <c r="G3504" s="8">
        <v>41429</v>
      </c>
      <c r="H3504" s="5">
        <v>0.375</v>
      </c>
      <c r="I3504" s="8">
        <v>41429</v>
      </c>
      <c r="J3504" s="5">
        <v>99.45</v>
      </c>
      <c r="K3504" s="8">
        <v>41429</v>
      </c>
      <c r="L3504" s="5">
        <v>16.27</v>
      </c>
      <c r="M3504" s="8">
        <v>40027</v>
      </c>
      <c r="N3504" s="5">
        <v>138.5</v>
      </c>
      <c r="O3504" s="8">
        <v>41429</v>
      </c>
      <c r="P3504" s="5">
        <v>105.6</v>
      </c>
    </row>
    <row r="3505" spans="1:16" x14ac:dyDescent="0.2">
      <c r="A3505" s="8">
        <v>41430</v>
      </c>
      <c r="B3505" s="5">
        <v>-29</v>
      </c>
      <c r="C3505" s="8">
        <v>40028</v>
      </c>
      <c r="D3505" s="5">
        <v>129.03</v>
      </c>
      <c r="E3505" s="8">
        <v>41430</v>
      </c>
      <c r="F3505" s="5">
        <v>82.593999999999994</v>
      </c>
      <c r="G3505" s="8">
        <v>41430</v>
      </c>
      <c r="H3505" s="5">
        <v>0.22600000000000001</v>
      </c>
      <c r="I3505" s="8">
        <v>41430</v>
      </c>
      <c r="J3505" s="5">
        <v>99.53</v>
      </c>
      <c r="K3505" s="8">
        <v>41430</v>
      </c>
      <c r="L3505" s="5">
        <v>17.5</v>
      </c>
      <c r="M3505" s="8">
        <v>40028</v>
      </c>
      <c r="N3505" s="5">
        <v>141.1</v>
      </c>
      <c r="O3505" s="8">
        <v>41430</v>
      </c>
      <c r="P3505" s="5">
        <v>103.1</v>
      </c>
    </row>
    <row r="3506" spans="1:16" x14ac:dyDescent="0.2">
      <c r="A3506" s="8">
        <v>41431</v>
      </c>
      <c r="B3506" s="5">
        <v>-29</v>
      </c>
      <c r="C3506" s="8">
        <v>40029</v>
      </c>
      <c r="D3506" s="5">
        <v>130.69</v>
      </c>
      <c r="E3506" s="8">
        <v>41431</v>
      </c>
      <c r="F3506" s="5">
        <v>81.537000000000006</v>
      </c>
      <c r="G3506" s="8">
        <v>41431</v>
      </c>
      <c r="H3506" s="5">
        <v>0.26700000000000002</v>
      </c>
      <c r="I3506" s="8">
        <v>41431</v>
      </c>
      <c r="J3506" s="5">
        <v>99.44</v>
      </c>
      <c r="K3506" s="8">
        <v>41431</v>
      </c>
      <c r="L3506" s="5">
        <v>16.63</v>
      </c>
      <c r="M3506" s="8">
        <v>40029</v>
      </c>
      <c r="N3506" s="5">
        <v>141</v>
      </c>
      <c r="O3506" s="8">
        <v>41431</v>
      </c>
      <c r="P3506" s="5">
        <v>103.6</v>
      </c>
    </row>
    <row r="3507" spans="1:16" x14ac:dyDescent="0.2">
      <c r="A3507" s="8">
        <v>41432</v>
      </c>
      <c r="B3507" s="5">
        <v>-32.299999999999997</v>
      </c>
      <c r="C3507" s="8">
        <v>40030</v>
      </c>
      <c r="D3507" s="5">
        <v>81.17</v>
      </c>
      <c r="E3507" s="8">
        <v>41432</v>
      </c>
      <c r="F3507" s="5">
        <v>81.668999999999997</v>
      </c>
      <c r="G3507" s="8">
        <v>41432</v>
      </c>
      <c r="H3507" s="5">
        <v>0.40799999999999997</v>
      </c>
      <c r="I3507" s="8">
        <v>41432</v>
      </c>
      <c r="J3507" s="5">
        <v>99.41</v>
      </c>
      <c r="K3507" s="8">
        <v>41432</v>
      </c>
      <c r="L3507" s="5">
        <v>15.14</v>
      </c>
      <c r="M3507" s="8">
        <v>40030</v>
      </c>
      <c r="N3507" s="5">
        <v>145.4</v>
      </c>
      <c r="O3507" s="8">
        <v>41432</v>
      </c>
      <c r="P3507" s="5">
        <v>119.1</v>
      </c>
    </row>
    <row r="3508" spans="1:16" x14ac:dyDescent="0.2">
      <c r="A3508" s="8">
        <v>41435</v>
      </c>
      <c r="B3508" s="5">
        <v>-32.9</v>
      </c>
      <c r="C3508" s="8">
        <v>40031</v>
      </c>
      <c r="D3508" s="5">
        <v>59.17</v>
      </c>
      <c r="E3508" s="8">
        <v>41435</v>
      </c>
      <c r="F3508" s="5">
        <v>81.646000000000001</v>
      </c>
      <c r="G3508" s="8">
        <v>41435</v>
      </c>
      <c r="H3508" s="5">
        <v>0.39200000000000002</v>
      </c>
      <c r="I3508" s="8">
        <v>41435</v>
      </c>
      <c r="J3508" s="5">
        <v>99.44</v>
      </c>
      <c r="K3508" s="8">
        <v>41435</v>
      </c>
      <c r="L3508" s="5">
        <v>15.44</v>
      </c>
      <c r="M3508" s="8">
        <v>40031</v>
      </c>
      <c r="N3508" s="5">
        <v>147.69999999999999</v>
      </c>
      <c r="O3508" s="8">
        <v>41435</v>
      </c>
      <c r="P3508" s="5">
        <v>112</v>
      </c>
    </row>
    <row r="3509" spans="1:16" x14ac:dyDescent="0.2">
      <c r="A3509" s="8">
        <v>41436</v>
      </c>
      <c r="B3509" s="5">
        <v>-31</v>
      </c>
      <c r="C3509" s="8">
        <v>40032</v>
      </c>
      <c r="D3509" s="5">
        <v>62.29</v>
      </c>
      <c r="E3509" s="8">
        <v>41436</v>
      </c>
      <c r="F3509" s="5">
        <v>81.113</v>
      </c>
      <c r="G3509" s="8">
        <v>41436</v>
      </c>
      <c r="H3509" s="5">
        <v>0.249</v>
      </c>
      <c r="I3509" s="8">
        <v>41436</v>
      </c>
      <c r="J3509" s="5">
        <v>99.49</v>
      </c>
      <c r="K3509" s="8">
        <v>41436</v>
      </c>
      <c r="L3509" s="5">
        <v>17.07</v>
      </c>
      <c r="M3509" s="8">
        <v>40032</v>
      </c>
      <c r="N3509" s="5">
        <v>153.4</v>
      </c>
      <c r="O3509" s="8">
        <v>41436</v>
      </c>
      <c r="P3509" s="5">
        <v>111.8</v>
      </c>
    </row>
    <row r="3510" spans="1:16" x14ac:dyDescent="0.2">
      <c r="A3510" s="8">
        <v>41437</v>
      </c>
      <c r="B3510" s="5">
        <v>-30</v>
      </c>
      <c r="C3510" s="8">
        <v>40033</v>
      </c>
      <c r="D3510" s="5">
        <v>54.74</v>
      </c>
      <c r="E3510" s="8">
        <v>41437</v>
      </c>
      <c r="F3510" s="5">
        <v>80.947000000000003</v>
      </c>
      <c r="G3510" s="8">
        <v>41437</v>
      </c>
      <c r="H3510" s="5">
        <v>0.19700000000000001</v>
      </c>
      <c r="I3510" s="8">
        <v>41437</v>
      </c>
      <c r="J3510" s="5">
        <v>99.54</v>
      </c>
      <c r="K3510" s="8">
        <v>41437</v>
      </c>
      <c r="L3510" s="5">
        <v>18.59</v>
      </c>
      <c r="M3510" s="8">
        <v>40033</v>
      </c>
      <c r="N3510" s="5">
        <v>153.4</v>
      </c>
      <c r="O3510" s="8">
        <v>41437</v>
      </c>
      <c r="P3510" s="5">
        <v>109.6</v>
      </c>
    </row>
    <row r="3511" spans="1:16" x14ac:dyDescent="0.2">
      <c r="A3511" s="8">
        <v>41438</v>
      </c>
      <c r="B3511" s="5">
        <v>-28</v>
      </c>
      <c r="C3511" s="8">
        <v>40034</v>
      </c>
      <c r="D3511" s="5">
        <v>112.72</v>
      </c>
      <c r="E3511" s="8">
        <v>41438</v>
      </c>
      <c r="F3511" s="5">
        <v>80.751999999999995</v>
      </c>
      <c r="G3511" s="8">
        <v>41438</v>
      </c>
      <c r="H3511" s="5">
        <v>0.24399999999999999</v>
      </c>
      <c r="I3511" s="8">
        <v>41438</v>
      </c>
      <c r="J3511" s="5">
        <v>99.43</v>
      </c>
      <c r="K3511" s="8">
        <v>41438</v>
      </c>
      <c r="L3511" s="5">
        <v>16.41</v>
      </c>
      <c r="M3511" s="8">
        <v>40034</v>
      </c>
      <c r="N3511" s="5">
        <v>153.4</v>
      </c>
      <c r="O3511" s="8">
        <v>41438</v>
      </c>
      <c r="P3511" s="5">
        <v>111.8</v>
      </c>
    </row>
    <row r="3512" spans="1:16" x14ac:dyDescent="0.2">
      <c r="A3512" s="8">
        <v>41439</v>
      </c>
      <c r="B3512" s="5">
        <v>-29.7</v>
      </c>
      <c r="C3512" s="8">
        <v>40035</v>
      </c>
      <c r="D3512" s="5">
        <v>149.18</v>
      </c>
      <c r="E3512" s="8">
        <v>41439</v>
      </c>
      <c r="F3512" s="5">
        <v>80.67</v>
      </c>
      <c r="G3512" s="8">
        <v>41439</v>
      </c>
      <c r="H3512" s="5">
        <v>0.214</v>
      </c>
      <c r="I3512" s="8">
        <v>41439</v>
      </c>
      <c r="J3512" s="5">
        <v>99.44</v>
      </c>
      <c r="K3512" s="8">
        <v>41439</v>
      </c>
      <c r="L3512" s="5">
        <v>17.149999999999999</v>
      </c>
      <c r="M3512" s="8">
        <v>40035</v>
      </c>
      <c r="N3512" s="5">
        <v>149.1</v>
      </c>
      <c r="O3512" s="8">
        <v>41439</v>
      </c>
      <c r="P3512" s="5">
        <v>112.6</v>
      </c>
    </row>
    <row r="3513" spans="1:16" x14ac:dyDescent="0.2">
      <c r="A3513" s="8">
        <v>41442</v>
      </c>
      <c r="B3513" s="5">
        <v>-14</v>
      </c>
      <c r="C3513" s="8">
        <v>40036</v>
      </c>
      <c r="D3513" s="5">
        <v>120.98</v>
      </c>
      <c r="E3513" s="8">
        <v>41442</v>
      </c>
      <c r="F3513" s="5">
        <v>80.787000000000006</v>
      </c>
      <c r="G3513" s="8">
        <v>41442</v>
      </c>
      <c r="H3513" s="5">
        <v>0.28399999999999997</v>
      </c>
      <c r="I3513" s="8">
        <v>41442</v>
      </c>
      <c r="J3513" s="5">
        <v>99.44</v>
      </c>
      <c r="K3513" s="8">
        <v>41442</v>
      </c>
      <c r="L3513" s="5">
        <v>16.8</v>
      </c>
      <c r="M3513" s="8">
        <v>40036</v>
      </c>
      <c r="N3513" s="5">
        <v>149.9</v>
      </c>
      <c r="O3513" s="8">
        <v>41442</v>
      </c>
      <c r="P3513" s="5">
        <v>126.1</v>
      </c>
    </row>
    <row r="3514" spans="1:16" x14ac:dyDescent="0.2">
      <c r="A3514" s="8">
        <v>41443</v>
      </c>
      <c r="B3514" s="5">
        <v>-14.8</v>
      </c>
      <c r="C3514" s="8">
        <v>40037</v>
      </c>
      <c r="D3514" s="5">
        <v>90.7</v>
      </c>
      <c r="E3514" s="8">
        <v>41443</v>
      </c>
      <c r="F3514" s="5">
        <v>80.611999999999995</v>
      </c>
      <c r="G3514" s="8">
        <v>41443</v>
      </c>
      <c r="H3514" s="5">
        <v>0.30399999999999999</v>
      </c>
      <c r="I3514" s="8">
        <v>41443</v>
      </c>
      <c r="J3514" s="5">
        <v>99.42</v>
      </c>
      <c r="K3514" s="8">
        <v>41443</v>
      </c>
      <c r="L3514" s="5">
        <v>16.61</v>
      </c>
      <c r="M3514" s="8">
        <v>40037</v>
      </c>
      <c r="N3514" s="5">
        <v>147.5</v>
      </c>
      <c r="O3514" s="8">
        <v>41443</v>
      </c>
      <c r="P3514" s="5">
        <v>131.30000000000001</v>
      </c>
    </row>
    <row r="3515" spans="1:16" x14ac:dyDescent="0.2">
      <c r="A3515" s="8">
        <v>41444</v>
      </c>
      <c r="B3515" s="5">
        <v>-14.1</v>
      </c>
      <c r="C3515" s="8">
        <v>40038</v>
      </c>
      <c r="D3515" s="5">
        <v>93.37</v>
      </c>
      <c r="E3515" s="8">
        <v>41444</v>
      </c>
      <c r="F3515" s="5">
        <v>81.427999999999997</v>
      </c>
      <c r="G3515" s="8">
        <v>41444</v>
      </c>
      <c r="H3515" s="5">
        <v>0.35899999999999999</v>
      </c>
      <c r="I3515" s="8">
        <v>41444</v>
      </c>
      <c r="J3515" s="5">
        <v>99.57</v>
      </c>
      <c r="K3515" s="8">
        <v>41444</v>
      </c>
      <c r="L3515" s="5">
        <v>16.64</v>
      </c>
      <c r="M3515" s="8">
        <v>40038</v>
      </c>
      <c r="N3515" s="5">
        <v>145.80000000000001</v>
      </c>
      <c r="O3515" s="8">
        <v>41444</v>
      </c>
      <c r="P3515" s="5">
        <v>130.80000000000001</v>
      </c>
    </row>
    <row r="3516" spans="1:16" x14ac:dyDescent="0.2">
      <c r="A3516" s="8">
        <v>41445</v>
      </c>
      <c r="B3516" s="5">
        <v>-12.9</v>
      </c>
      <c r="C3516" s="8">
        <v>40039</v>
      </c>
      <c r="D3516" s="5">
        <v>68.02</v>
      </c>
      <c r="E3516" s="8">
        <v>41445</v>
      </c>
      <c r="F3516" s="5">
        <v>81.915000000000006</v>
      </c>
      <c r="G3516" s="8">
        <v>41445</v>
      </c>
      <c r="H3516" s="5">
        <v>0.08</v>
      </c>
      <c r="I3516" s="8">
        <v>41445</v>
      </c>
      <c r="J3516" s="5">
        <v>99.83</v>
      </c>
      <c r="K3516" s="8">
        <v>41445</v>
      </c>
      <c r="L3516" s="5">
        <v>20.49</v>
      </c>
      <c r="M3516" s="8">
        <v>40039</v>
      </c>
      <c r="N3516" s="5">
        <v>144.69999999999999</v>
      </c>
      <c r="O3516" s="8">
        <v>41445</v>
      </c>
      <c r="P3516" s="5">
        <v>134.1</v>
      </c>
    </row>
    <row r="3517" spans="1:16" x14ac:dyDescent="0.2">
      <c r="A3517" s="8">
        <v>41446</v>
      </c>
      <c r="B3517" s="5">
        <v>-12</v>
      </c>
      <c r="C3517" s="8">
        <v>40040</v>
      </c>
      <c r="D3517" s="5">
        <v>43.15</v>
      </c>
      <c r="E3517" s="8">
        <v>41446</v>
      </c>
      <c r="F3517" s="5">
        <v>82.317999999999998</v>
      </c>
      <c r="G3517" s="8">
        <v>41446</v>
      </c>
      <c r="H3517" s="5">
        <v>0.156</v>
      </c>
      <c r="I3517" s="8">
        <v>41446</v>
      </c>
      <c r="J3517" s="5">
        <v>99.86</v>
      </c>
      <c r="K3517" s="8">
        <v>41446</v>
      </c>
      <c r="L3517" s="5">
        <v>18.899999999999999</v>
      </c>
      <c r="M3517" s="8">
        <v>40040</v>
      </c>
      <c r="N3517" s="5">
        <v>144.69999999999999</v>
      </c>
      <c r="O3517" s="8">
        <v>41446</v>
      </c>
      <c r="P3517" s="5">
        <v>133.6</v>
      </c>
    </row>
    <row r="3518" spans="1:16" x14ac:dyDescent="0.2">
      <c r="A3518" s="8">
        <v>41449</v>
      </c>
      <c r="B3518" s="5">
        <v>-8.1</v>
      </c>
      <c r="C3518" s="8">
        <v>40041</v>
      </c>
      <c r="D3518" s="5">
        <v>86.22</v>
      </c>
      <c r="E3518" s="8">
        <v>41449</v>
      </c>
      <c r="F3518" s="5">
        <v>82.424999999999997</v>
      </c>
      <c r="G3518" s="8">
        <v>41449</v>
      </c>
      <c r="H3518" s="5">
        <v>-2.3E-2</v>
      </c>
      <c r="I3518" s="8">
        <v>41449</v>
      </c>
      <c r="J3518" s="5">
        <v>99.96</v>
      </c>
      <c r="K3518" s="8">
        <v>41449</v>
      </c>
      <c r="L3518" s="5">
        <v>20.11</v>
      </c>
      <c r="M3518" s="8">
        <v>40041</v>
      </c>
      <c r="N3518" s="5">
        <v>144.69999999999999</v>
      </c>
      <c r="O3518" s="8">
        <v>41449</v>
      </c>
      <c r="P3518" s="5">
        <v>133.19999999999999</v>
      </c>
    </row>
    <row r="3519" spans="1:16" x14ac:dyDescent="0.2">
      <c r="A3519" s="8">
        <v>41450</v>
      </c>
      <c r="B3519" s="5">
        <v>1.3</v>
      </c>
      <c r="C3519" s="8">
        <v>40042</v>
      </c>
      <c r="D3519" s="5">
        <v>74.75</v>
      </c>
      <c r="E3519" s="8">
        <v>41450</v>
      </c>
      <c r="F3519" s="5">
        <v>82.581000000000003</v>
      </c>
      <c r="G3519" s="8">
        <v>41450</v>
      </c>
      <c r="H3519" s="5">
        <v>0.105</v>
      </c>
      <c r="I3519" s="8">
        <v>41450</v>
      </c>
      <c r="J3519" s="5">
        <v>99.93</v>
      </c>
      <c r="K3519" s="8">
        <v>41450</v>
      </c>
      <c r="L3519" s="5">
        <v>18.47</v>
      </c>
      <c r="M3519" s="8">
        <v>40042</v>
      </c>
      <c r="N3519" s="5">
        <v>144.19999999999999</v>
      </c>
      <c r="O3519" s="8">
        <v>41450</v>
      </c>
      <c r="P3519" s="5">
        <v>158.5</v>
      </c>
    </row>
    <row r="3520" spans="1:16" x14ac:dyDescent="0.2">
      <c r="A3520" s="8">
        <v>41451</v>
      </c>
      <c r="B3520" s="5">
        <v>-8</v>
      </c>
      <c r="C3520" s="8">
        <v>40043</v>
      </c>
      <c r="D3520" s="5">
        <v>69.62</v>
      </c>
      <c r="E3520" s="8">
        <v>41451</v>
      </c>
      <c r="F3520" s="5">
        <v>82.977000000000004</v>
      </c>
      <c r="G3520" s="8">
        <v>41451</v>
      </c>
      <c r="H3520" s="5">
        <v>0.19</v>
      </c>
      <c r="I3520" s="8">
        <v>41451</v>
      </c>
      <c r="J3520" s="5">
        <v>99.86</v>
      </c>
      <c r="K3520" s="8">
        <v>41451</v>
      </c>
      <c r="L3520" s="5">
        <v>17.21</v>
      </c>
      <c r="M3520" s="8">
        <v>40043</v>
      </c>
      <c r="N3520" s="5">
        <v>136.69999999999999</v>
      </c>
      <c r="O3520" s="8">
        <v>41451</v>
      </c>
      <c r="P3520" s="5">
        <v>158.9</v>
      </c>
    </row>
    <row r="3521" spans="1:16" x14ac:dyDescent="0.2">
      <c r="A3521" s="8">
        <v>41452</v>
      </c>
      <c r="B3521" s="5">
        <v>-7.1</v>
      </c>
      <c r="C3521" s="8">
        <v>40044</v>
      </c>
      <c r="D3521" s="5">
        <v>62.03</v>
      </c>
      <c r="E3521" s="8">
        <v>41452</v>
      </c>
      <c r="F3521" s="5">
        <v>82.902000000000001</v>
      </c>
      <c r="G3521" s="8">
        <v>41452</v>
      </c>
      <c r="H3521" s="5">
        <v>0.19400000000000001</v>
      </c>
      <c r="I3521" s="8">
        <v>41452</v>
      </c>
      <c r="J3521" s="5">
        <v>99.79</v>
      </c>
      <c r="K3521" s="8">
        <v>41452</v>
      </c>
      <c r="L3521" s="5">
        <v>16.86</v>
      </c>
      <c r="M3521" s="8">
        <v>40044</v>
      </c>
      <c r="N3521" s="5">
        <v>136</v>
      </c>
      <c r="O3521" s="8">
        <v>41452</v>
      </c>
      <c r="P3521" s="5">
        <v>158.19999999999999</v>
      </c>
    </row>
    <row r="3522" spans="1:16" x14ac:dyDescent="0.2">
      <c r="A3522" s="8">
        <v>41453</v>
      </c>
      <c r="B3522" s="5">
        <v>-9</v>
      </c>
      <c r="C3522" s="8">
        <v>40045</v>
      </c>
      <c r="D3522" s="5">
        <v>82.7</v>
      </c>
      <c r="E3522" s="8">
        <v>41453</v>
      </c>
      <c r="F3522" s="5">
        <v>83.135999999999996</v>
      </c>
      <c r="G3522" s="8">
        <v>41453</v>
      </c>
      <c r="H3522" s="5">
        <v>0.19800000000000001</v>
      </c>
      <c r="I3522" s="8">
        <v>41453</v>
      </c>
      <c r="J3522" s="5">
        <v>99.82</v>
      </c>
      <c r="K3522" s="8">
        <v>41453</v>
      </c>
      <c r="L3522" s="5">
        <v>16.86</v>
      </c>
      <c r="M3522" s="8">
        <v>40045</v>
      </c>
      <c r="N3522" s="5">
        <v>131.9</v>
      </c>
      <c r="O3522" s="8">
        <v>41453</v>
      </c>
      <c r="P3522" s="5">
        <v>159.69999999999999</v>
      </c>
    </row>
    <row r="3523" spans="1:16" x14ac:dyDescent="0.2">
      <c r="A3523" s="8">
        <v>41456</v>
      </c>
      <c r="B3523" s="5">
        <v>-3.6</v>
      </c>
      <c r="C3523" s="8">
        <v>40046</v>
      </c>
      <c r="D3523" s="5">
        <v>91.24</v>
      </c>
      <c r="E3523" s="8">
        <v>41456</v>
      </c>
      <c r="F3523" s="5">
        <v>83.054000000000002</v>
      </c>
      <c r="G3523" s="8">
        <v>41456</v>
      </c>
      <c r="H3523" s="5">
        <v>0.183</v>
      </c>
      <c r="I3523" s="8">
        <v>41456</v>
      </c>
      <c r="J3523" s="5">
        <v>99.76</v>
      </c>
      <c r="K3523" s="8">
        <v>41456</v>
      </c>
      <c r="L3523" s="5">
        <v>16.37</v>
      </c>
      <c r="M3523" s="8">
        <v>40046</v>
      </c>
      <c r="N3523" s="5">
        <v>132.30000000000001</v>
      </c>
      <c r="O3523" s="8">
        <v>41456</v>
      </c>
      <c r="P3523" s="5">
        <v>151.1</v>
      </c>
    </row>
    <row r="3524" spans="1:16" x14ac:dyDescent="0.2">
      <c r="A3524" s="8">
        <v>41457</v>
      </c>
      <c r="B3524" s="5">
        <v>-1.8</v>
      </c>
      <c r="C3524" s="8">
        <v>40047</v>
      </c>
      <c r="D3524" s="5">
        <v>75.989999999999995</v>
      </c>
      <c r="E3524" s="8">
        <v>41457</v>
      </c>
      <c r="F3524" s="5">
        <v>83.543999999999997</v>
      </c>
      <c r="G3524" s="8">
        <v>41457</v>
      </c>
      <c r="H3524" s="5">
        <v>0.189</v>
      </c>
      <c r="I3524" s="8">
        <v>41457</v>
      </c>
      <c r="J3524" s="5">
        <v>99.79</v>
      </c>
      <c r="K3524" s="8">
        <v>41457</v>
      </c>
      <c r="L3524" s="5">
        <v>16.440000000000001</v>
      </c>
      <c r="M3524" s="8">
        <v>40047</v>
      </c>
      <c r="N3524" s="5">
        <v>132.30000000000001</v>
      </c>
      <c r="O3524" s="8">
        <v>41457</v>
      </c>
      <c r="P3524" s="5">
        <v>164</v>
      </c>
    </row>
    <row r="3525" spans="1:16" x14ac:dyDescent="0.2">
      <c r="A3525" s="8">
        <v>41458</v>
      </c>
      <c r="B3525" s="5">
        <v>-13.2</v>
      </c>
      <c r="C3525" s="8">
        <v>40048</v>
      </c>
      <c r="D3525" s="5">
        <v>114.74</v>
      </c>
      <c r="E3525" s="8">
        <v>41458</v>
      </c>
      <c r="F3525" s="5">
        <v>83.230999999999995</v>
      </c>
      <c r="G3525" s="8">
        <v>41458</v>
      </c>
      <c r="H3525" s="5">
        <v>0.246</v>
      </c>
      <c r="I3525" s="8">
        <v>41458</v>
      </c>
      <c r="J3525" s="5">
        <v>99.78</v>
      </c>
      <c r="K3525" s="8">
        <v>41458</v>
      </c>
      <c r="L3525" s="5">
        <v>16.2</v>
      </c>
      <c r="M3525" s="8">
        <v>40048</v>
      </c>
      <c r="N3525" s="5">
        <v>132.30000000000001</v>
      </c>
      <c r="O3525" s="8">
        <v>41458</v>
      </c>
      <c r="P3525" s="5">
        <v>154.30000000000001</v>
      </c>
    </row>
    <row r="3526" spans="1:16" x14ac:dyDescent="0.2">
      <c r="A3526" s="8">
        <v>41459</v>
      </c>
      <c r="B3526" s="5">
        <v>-12.8</v>
      </c>
      <c r="C3526" s="8">
        <v>40049</v>
      </c>
      <c r="D3526" s="5">
        <v>84.65</v>
      </c>
      <c r="E3526" s="8">
        <v>41459</v>
      </c>
      <c r="F3526" s="5">
        <v>83.230999999999995</v>
      </c>
      <c r="G3526" s="8">
        <v>41459</v>
      </c>
      <c r="H3526" s="5">
        <v>0.249</v>
      </c>
      <c r="I3526" s="8">
        <v>41459</v>
      </c>
      <c r="J3526" s="5">
        <v>99.78</v>
      </c>
      <c r="K3526" s="8">
        <v>41459</v>
      </c>
      <c r="L3526" s="5">
        <v>16.2</v>
      </c>
      <c r="M3526" s="8">
        <v>40049</v>
      </c>
      <c r="N3526" s="5">
        <v>131.1</v>
      </c>
      <c r="O3526" s="8">
        <v>41459</v>
      </c>
      <c r="P3526" s="5">
        <v>153.69999999999999</v>
      </c>
    </row>
    <row r="3527" spans="1:16" x14ac:dyDescent="0.2">
      <c r="A3527" s="8">
        <v>41460</v>
      </c>
      <c r="B3527" s="5">
        <v>-14</v>
      </c>
      <c r="C3527" s="8">
        <v>40050</v>
      </c>
      <c r="D3527" s="5">
        <v>83.96</v>
      </c>
      <c r="E3527" s="8">
        <v>41460</v>
      </c>
      <c r="F3527" s="5">
        <v>84.448999999999998</v>
      </c>
      <c r="G3527" s="8">
        <v>41460</v>
      </c>
      <c r="H3527" s="5">
        <v>0.41899999999999998</v>
      </c>
      <c r="I3527" s="8">
        <v>41460</v>
      </c>
      <c r="J3527" s="5">
        <v>99.85</v>
      </c>
      <c r="K3527" s="8">
        <v>41460</v>
      </c>
      <c r="L3527" s="5">
        <v>14.89</v>
      </c>
      <c r="M3527" s="8">
        <v>40050</v>
      </c>
      <c r="N3527" s="5">
        <v>130.1</v>
      </c>
      <c r="O3527" s="8">
        <v>41460</v>
      </c>
      <c r="P3527" s="5">
        <v>169</v>
      </c>
    </row>
    <row r="3528" spans="1:16" x14ac:dyDescent="0.2">
      <c r="A3528" s="8">
        <v>41463</v>
      </c>
      <c r="B3528" s="5">
        <v>-12.1</v>
      </c>
      <c r="C3528" s="8">
        <v>40051</v>
      </c>
      <c r="D3528" s="5">
        <v>179.18</v>
      </c>
      <c r="E3528" s="8">
        <v>41463</v>
      </c>
      <c r="F3528" s="5">
        <v>84.192999999999998</v>
      </c>
      <c r="G3528" s="8">
        <v>41463</v>
      </c>
      <c r="H3528" s="5">
        <v>0.35499999999999998</v>
      </c>
      <c r="I3528" s="8">
        <v>41463</v>
      </c>
      <c r="J3528" s="5">
        <v>99.78</v>
      </c>
      <c r="K3528" s="8">
        <v>41463</v>
      </c>
      <c r="L3528" s="5">
        <v>14.78</v>
      </c>
      <c r="M3528" s="8">
        <v>40051</v>
      </c>
      <c r="N3528" s="5">
        <v>125.5</v>
      </c>
      <c r="O3528" s="8">
        <v>41463</v>
      </c>
      <c r="P3528" s="5">
        <v>167.3</v>
      </c>
    </row>
    <row r="3529" spans="1:16" x14ac:dyDescent="0.2">
      <c r="A3529" s="8">
        <v>41464</v>
      </c>
      <c r="B3529" s="5">
        <v>-12</v>
      </c>
      <c r="C3529" s="8">
        <v>40052</v>
      </c>
      <c r="D3529" s="5">
        <v>46.48</v>
      </c>
      <c r="E3529" s="8">
        <v>41464</v>
      </c>
      <c r="F3529" s="5">
        <v>84.58</v>
      </c>
      <c r="G3529" s="8">
        <v>41464</v>
      </c>
      <c r="H3529" s="5">
        <v>0.38300000000000001</v>
      </c>
      <c r="I3529" s="8">
        <v>41464</v>
      </c>
      <c r="J3529" s="5">
        <v>99.74</v>
      </c>
      <c r="K3529" s="8">
        <v>41464</v>
      </c>
      <c r="L3529" s="5">
        <v>14.35</v>
      </c>
      <c r="M3529" s="8">
        <v>40052</v>
      </c>
      <c r="N3529" s="5">
        <v>125.4</v>
      </c>
      <c r="O3529" s="8">
        <v>41464</v>
      </c>
      <c r="P3529" s="5">
        <v>168.3</v>
      </c>
    </row>
    <row r="3530" spans="1:16" x14ac:dyDescent="0.2">
      <c r="A3530" s="8">
        <v>41465</v>
      </c>
      <c r="B3530" s="5">
        <v>-10.199999999999999</v>
      </c>
      <c r="C3530" s="8">
        <v>40053</v>
      </c>
      <c r="D3530" s="5">
        <v>61.05</v>
      </c>
      <c r="E3530" s="8">
        <v>41465</v>
      </c>
      <c r="F3530" s="5">
        <v>84.040999999999997</v>
      </c>
      <c r="G3530" s="8">
        <v>41465</v>
      </c>
      <c r="H3530" s="5">
        <v>0.375</v>
      </c>
      <c r="I3530" s="8">
        <v>41465</v>
      </c>
      <c r="J3530" s="5">
        <v>99.73</v>
      </c>
      <c r="K3530" s="8">
        <v>41465</v>
      </c>
      <c r="L3530" s="5">
        <v>14.21</v>
      </c>
      <c r="M3530" s="8">
        <v>40053</v>
      </c>
      <c r="N3530" s="5">
        <v>129.1</v>
      </c>
      <c r="O3530" s="8">
        <v>41465</v>
      </c>
      <c r="P3530" s="5">
        <v>168.8</v>
      </c>
    </row>
    <row r="3531" spans="1:16" x14ac:dyDescent="0.2">
      <c r="A3531" s="8">
        <v>41466</v>
      </c>
      <c r="B3531" s="5">
        <v>-11.9</v>
      </c>
      <c r="C3531" s="8">
        <v>40054</v>
      </c>
      <c r="D3531" s="5">
        <v>47.78</v>
      </c>
      <c r="E3531" s="8">
        <v>41466</v>
      </c>
      <c r="F3531" s="5">
        <v>82.745999999999995</v>
      </c>
      <c r="G3531" s="8">
        <v>41466</v>
      </c>
      <c r="H3531" s="5">
        <v>0.42599999999999999</v>
      </c>
      <c r="I3531" s="8">
        <v>41466</v>
      </c>
      <c r="J3531" s="5">
        <v>99.58</v>
      </c>
      <c r="K3531" s="8">
        <v>41466</v>
      </c>
      <c r="L3531" s="5">
        <v>14.01</v>
      </c>
      <c r="M3531" s="8">
        <v>40054</v>
      </c>
      <c r="N3531" s="5">
        <v>129.1</v>
      </c>
      <c r="O3531" s="8">
        <v>41466</v>
      </c>
      <c r="P3531" s="5">
        <v>167.2</v>
      </c>
    </row>
    <row r="3532" spans="1:16" x14ac:dyDescent="0.2">
      <c r="A3532" s="8">
        <v>41467</v>
      </c>
      <c r="B3532" s="5">
        <v>-11.7</v>
      </c>
      <c r="C3532" s="8">
        <v>40055</v>
      </c>
      <c r="D3532" s="5">
        <v>106.21</v>
      </c>
      <c r="E3532" s="8">
        <v>41467</v>
      </c>
      <c r="F3532" s="5">
        <v>82.988</v>
      </c>
      <c r="G3532" s="8">
        <v>41467</v>
      </c>
      <c r="H3532" s="5">
        <v>0.45600000000000002</v>
      </c>
      <c r="I3532" s="8">
        <v>41467</v>
      </c>
      <c r="J3532" s="5">
        <v>99.57</v>
      </c>
      <c r="K3532" s="8">
        <v>41467</v>
      </c>
      <c r="L3532" s="5">
        <v>13.84</v>
      </c>
      <c r="M3532" s="8">
        <v>40055</v>
      </c>
      <c r="N3532" s="5">
        <v>129.1</v>
      </c>
      <c r="O3532" s="8">
        <v>41467</v>
      </c>
      <c r="P3532" s="5">
        <v>169.6</v>
      </c>
    </row>
    <row r="3533" spans="1:16" x14ac:dyDescent="0.2">
      <c r="A3533" s="8">
        <v>41470</v>
      </c>
      <c r="B3533" s="5">
        <v>-15</v>
      </c>
      <c r="C3533" s="8">
        <v>40056</v>
      </c>
      <c r="D3533" s="5">
        <v>49.01</v>
      </c>
      <c r="E3533" s="8">
        <v>41470</v>
      </c>
      <c r="F3533" s="5">
        <v>83.043000000000006</v>
      </c>
      <c r="G3533" s="8">
        <v>41470</v>
      </c>
      <c r="H3533" s="5">
        <v>0.42399999999999999</v>
      </c>
      <c r="I3533" s="8">
        <v>41470</v>
      </c>
      <c r="J3533" s="5">
        <v>99.55</v>
      </c>
      <c r="K3533" s="8">
        <v>41470</v>
      </c>
      <c r="L3533" s="5">
        <v>13.79</v>
      </c>
      <c r="M3533" s="8">
        <v>40056</v>
      </c>
      <c r="N3533" s="5">
        <v>130.69999999999999</v>
      </c>
      <c r="O3533" s="8">
        <v>41470</v>
      </c>
      <c r="P3533" s="5">
        <v>163.19999999999999</v>
      </c>
    </row>
    <row r="3534" spans="1:16" x14ac:dyDescent="0.2">
      <c r="A3534" s="8">
        <v>41471</v>
      </c>
      <c r="B3534" s="5">
        <v>-5.3</v>
      </c>
      <c r="C3534" s="8">
        <v>40057</v>
      </c>
      <c r="D3534" s="5">
        <v>33.47</v>
      </c>
      <c r="E3534" s="8">
        <v>41471</v>
      </c>
      <c r="F3534" s="5">
        <v>82.498000000000005</v>
      </c>
      <c r="G3534" s="8">
        <v>41471</v>
      </c>
      <c r="H3534" s="5">
        <v>0.42</v>
      </c>
      <c r="I3534" s="8">
        <v>41471</v>
      </c>
      <c r="J3534" s="5">
        <v>99.52</v>
      </c>
      <c r="K3534" s="8">
        <v>41471</v>
      </c>
      <c r="L3534" s="5">
        <v>14.42</v>
      </c>
      <c r="M3534" s="8">
        <v>40057</v>
      </c>
      <c r="N3534" s="5">
        <v>135</v>
      </c>
      <c r="O3534" s="8">
        <v>41471</v>
      </c>
      <c r="P3534" s="5">
        <v>187.1</v>
      </c>
    </row>
    <row r="3535" spans="1:16" x14ac:dyDescent="0.2">
      <c r="A3535" s="8">
        <v>41472</v>
      </c>
      <c r="B3535" s="5">
        <v>-11.3</v>
      </c>
      <c r="C3535" s="8">
        <v>40058</v>
      </c>
      <c r="D3535" s="5">
        <v>68.77</v>
      </c>
      <c r="E3535" s="8">
        <v>41472</v>
      </c>
      <c r="F3535" s="5">
        <v>82.707999999999998</v>
      </c>
      <c r="G3535" s="8">
        <v>41472</v>
      </c>
      <c r="H3535" s="5">
        <v>0.44600000000000001</v>
      </c>
      <c r="I3535" s="8">
        <v>41472</v>
      </c>
      <c r="J3535" s="5">
        <v>99.5</v>
      </c>
      <c r="K3535" s="8">
        <v>41472</v>
      </c>
      <c r="L3535" s="5">
        <v>13.78</v>
      </c>
      <c r="M3535" s="8">
        <v>40058</v>
      </c>
      <c r="N3535" s="5">
        <v>137.6</v>
      </c>
      <c r="O3535" s="8">
        <v>41472</v>
      </c>
      <c r="P3535" s="5">
        <v>185.1</v>
      </c>
    </row>
    <row r="3536" spans="1:16" x14ac:dyDescent="0.2">
      <c r="A3536" s="8">
        <v>41473</v>
      </c>
      <c r="B3536" s="5">
        <v>-9.6999999999999993</v>
      </c>
      <c r="C3536" s="8">
        <v>40059</v>
      </c>
      <c r="D3536" s="5">
        <v>94.76</v>
      </c>
      <c r="E3536" s="8">
        <v>41473</v>
      </c>
      <c r="F3536" s="5">
        <v>82.822999999999993</v>
      </c>
      <c r="G3536" s="8">
        <v>41473</v>
      </c>
      <c r="H3536" s="5">
        <v>0.47699999999999998</v>
      </c>
      <c r="I3536" s="8">
        <v>41473</v>
      </c>
      <c r="J3536" s="5">
        <v>99.5</v>
      </c>
      <c r="K3536" s="8">
        <v>41473</v>
      </c>
      <c r="L3536" s="5">
        <v>13.77</v>
      </c>
      <c r="M3536" s="8">
        <v>40059</v>
      </c>
      <c r="N3536" s="5">
        <v>134.1</v>
      </c>
      <c r="O3536" s="8">
        <v>41473</v>
      </c>
      <c r="P3536" s="5">
        <v>188</v>
      </c>
    </row>
    <row r="3537" spans="1:16" x14ac:dyDescent="0.2">
      <c r="A3537" s="8">
        <v>41474</v>
      </c>
      <c r="B3537" s="5">
        <v>-9.5</v>
      </c>
      <c r="C3537" s="8">
        <v>40060</v>
      </c>
      <c r="D3537" s="5">
        <v>47.03</v>
      </c>
      <c r="E3537" s="8">
        <v>41474</v>
      </c>
      <c r="F3537" s="5">
        <v>82.606999999999999</v>
      </c>
      <c r="G3537" s="8">
        <v>41474</v>
      </c>
      <c r="H3537" s="5">
        <v>0.504</v>
      </c>
      <c r="I3537" s="8">
        <v>41474</v>
      </c>
      <c r="J3537" s="5">
        <v>99.46</v>
      </c>
      <c r="K3537" s="8">
        <v>41474</v>
      </c>
      <c r="L3537" s="5">
        <v>12.54</v>
      </c>
      <c r="M3537" s="8">
        <v>40060</v>
      </c>
      <c r="N3537" s="5">
        <v>127.6</v>
      </c>
      <c r="O3537" s="8">
        <v>41474</v>
      </c>
      <c r="P3537" s="5">
        <v>186.7</v>
      </c>
    </row>
    <row r="3538" spans="1:16" x14ac:dyDescent="0.2">
      <c r="A3538" s="8">
        <v>41477</v>
      </c>
      <c r="B3538" s="5">
        <v>-9.1</v>
      </c>
      <c r="C3538" s="8">
        <v>40061</v>
      </c>
      <c r="D3538" s="5">
        <v>66</v>
      </c>
      <c r="E3538" s="8">
        <v>41477</v>
      </c>
      <c r="F3538" s="5">
        <v>82.218999999999994</v>
      </c>
      <c r="G3538" s="8">
        <v>41477</v>
      </c>
      <c r="H3538" s="5">
        <v>0.497</v>
      </c>
      <c r="I3538" s="8">
        <v>41477</v>
      </c>
      <c r="J3538" s="5">
        <v>99.42</v>
      </c>
      <c r="K3538" s="8">
        <v>41477</v>
      </c>
      <c r="L3538" s="5">
        <v>12.29</v>
      </c>
      <c r="M3538" s="8">
        <v>40061</v>
      </c>
      <c r="N3538" s="5">
        <v>127.6</v>
      </c>
      <c r="O3538" s="8">
        <v>41477</v>
      </c>
      <c r="P3538" s="5">
        <v>184</v>
      </c>
    </row>
    <row r="3539" spans="1:16" x14ac:dyDescent="0.2">
      <c r="A3539" s="8">
        <v>41478</v>
      </c>
      <c r="B3539" s="5">
        <v>-8.9</v>
      </c>
      <c r="C3539" s="8">
        <v>40062</v>
      </c>
      <c r="D3539" s="5">
        <v>127.65</v>
      </c>
      <c r="E3539" s="8">
        <v>41478</v>
      </c>
      <c r="F3539" s="5">
        <v>81.944999999999993</v>
      </c>
      <c r="G3539" s="8">
        <v>41478</v>
      </c>
      <c r="H3539" s="5">
        <v>0.48499999999999999</v>
      </c>
      <c r="I3539" s="8">
        <v>41478</v>
      </c>
      <c r="J3539" s="5">
        <v>99.43</v>
      </c>
      <c r="K3539" s="8">
        <v>41478</v>
      </c>
      <c r="L3539" s="5">
        <v>12.66</v>
      </c>
      <c r="M3539" s="8">
        <v>40062</v>
      </c>
      <c r="N3539" s="5">
        <v>127.6</v>
      </c>
      <c r="O3539" s="8">
        <v>41478</v>
      </c>
      <c r="P3539" s="5">
        <v>181.4</v>
      </c>
    </row>
    <row r="3540" spans="1:16" x14ac:dyDescent="0.2">
      <c r="A3540" s="8">
        <v>41479</v>
      </c>
      <c r="B3540" s="5">
        <v>-7.5</v>
      </c>
      <c r="C3540" s="8">
        <v>40063</v>
      </c>
      <c r="D3540" s="5">
        <v>180.44</v>
      </c>
      <c r="E3540" s="8">
        <v>41479</v>
      </c>
      <c r="F3540" s="5">
        <v>82.290999999999997</v>
      </c>
      <c r="G3540" s="8">
        <v>41479</v>
      </c>
      <c r="H3540" s="5">
        <v>0.498</v>
      </c>
      <c r="I3540" s="8">
        <v>41479</v>
      </c>
      <c r="J3540" s="5">
        <v>99.5</v>
      </c>
      <c r="K3540" s="8">
        <v>41479</v>
      </c>
      <c r="L3540" s="5">
        <v>13.18</v>
      </c>
      <c r="M3540" s="8">
        <v>40063</v>
      </c>
      <c r="N3540" s="5">
        <v>127.6</v>
      </c>
      <c r="O3540" s="8">
        <v>41479</v>
      </c>
      <c r="P3540" s="5">
        <v>184.4</v>
      </c>
    </row>
    <row r="3541" spans="1:16" x14ac:dyDescent="0.2">
      <c r="A3541" s="8">
        <v>41480</v>
      </c>
      <c r="B3541" s="5">
        <v>-4.7</v>
      </c>
      <c r="C3541" s="8">
        <v>40064</v>
      </c>
      <c r="D3541" s="5">
        <v>86.08</v>
      </c>
      <c r="E3541" s="8">
        <v>41480</v>
      </c>
      <c r="F3541" s="5">
        <v>81.97</v>
      </c>
      <c r="G3541" s="8">
        <v>41480</v>
      </c>
      <c r="H3541" s="5">
        <v>0.46700000000000003</v>
      </c>
      <c r="I3541" s="8">
        <v>41480</v>
      </c>
      <c r="J3541" s="5">
        <v>99.5</v>
      </c>
      <c r="K3541" s="8">
        <v>41480</v>
      </c>
      <c r="L3541" s="5">
        <v>12.97</v>
      </c>
      <c r="M3541" s="8">
        <v>40064</v>
      </c>
      <c r="N3541" s="5">
        <v>123.2</v>
      </c>
      <c r="O3541" s="8">
        <v>41480</v>
      </c>
      <c r="P3541" s="5">
        <v>191</v>
      </c>
    </row>
    <row r="3542" spans="1:16" x14ac:dyDescent="0.2">
      <c r="A3542" s="8">
        <v>41481</v>
      </c>
      <c r="B3542" s="5">
        <v>-3.4</v>
      </c>
      <c r="C3542" s="8">
        <v>40065</v>
      </c>
      <c r="D3542" s="5">
        <v>178.84</v>
      </c>
      <c r="E3542" s="8">
        <v>41481</v>
      </c>
      <c r="F3542" s="5">
        <v>81.656999999999996</v>
      </c>
      <c r="G3542" s="8">
        <v>41481</v>
      </c>
      <c r="H3542" s="5">
        <v>0.5</v>
      </c>
      <c r="I3542" s="8">
        <v>41481</v>
      </c>
      <c r="J3542" s="5">
        <v>99.47</v>
      </c>
      <c r="K3542" s="8">
        <v>41481</v>
      </c>
      <c r="L3542" s="5">
        <v>12.72</v>
      </c>
      <c r="M3542" s="8">
        <v>40065</v>
      </c>
      <c r="N3542" s="5">
        <v>114.6</v>
      </c>
      <c r="O3542" s="8">
        <v>41481</v>
      </c>
      <c r="P3542" s="5">
        <v>194.7</v>
      </c>
    </row>
    <row r="3543" spans="1:16" x14ac:dyDescent="0.2">
      <c r="A3543" s="8">
        <v>41484</v>
      </c>
      <c r="B3543" s="5">
        <v>-5.5</v>
      </c>
      <c r="C3543" s="8">
        <v>40066</v>
      </c>
      <c r="D3543" s="5">
        <v>50.18</v>
      </c>
      <c r="E3543" s="8">
        <v>41484</v>
      </c>
      <c r="F3543" s="5">
        <v>81.662999999999997</v>
      </c>
      <c r="G3543" s="8">
        <v>41484</v>
      </c>
      <c r="H3543" s="5">
        <v>0.48799999999999999</v>
      </c>
      <c r="I3543" s="8">
        <v>41484</v>
      </c>
      <c r="J3543" s="5">
        <v>99.51</v>
      </c>
      <c r="K3543" s="8">
        <v>41484</v>
      </c>
      <c r="L3543" s="5">
        <v>13.39</v>
      </c>
      <c r="M3543" s="8">
        <v>40066</v>
      </c>
      <c r="N3543" s="5">
        <v>117.4</v>
      </c>
      <c r="O3543" s="8">
        <v>41484</v>
      </c>
      <c r="P3543" s="5">
        <v>191.3</v>
      </c>
    </row>
    <row r="3544" spans="1:16" x14ac:dyDescent="0.2">
      <c r="A3544" s="8">
        <v>41485</v>
      </c>
      <c r="B3544" s="5">
        <v>-7.6</v>
      </c>
      <c r="C3544" s="8">
        <v>40067</v>
      </c>
      <c r="D3544" s="5">
        <v>78.7</v>
      </c>
      <c r="E3544" s="8">
        <v>41485</v>
      </c>
      <c r="F3544" s="5">
        <v>81.828999999999994</v>
      </c>
      <c r="G3544" s="8">
        <v>41485</v>
      </c>
      <c r="H3544" s="5">
        <v>0.53100000000000003</v>
      </c>
      <c r="I3544" s="8">
        <v>41485</v>
      </c>
      <c r="J3544" s="5">
        <v>99.54</v>
      </c>
      <c r="K3544" s="8">
        <v>41485</v>
      </c>
      <c r="L3544" s="5">
        <v>13.39</v>
      </c>
      <c r="M3544" s="8">
        <v>40067</v>
      </c>
      <c r="N3544" s="5">
        <v>114.7</v>
      </c>
      <c r="O3544" s="8">
        <v>41485</v>
      </c>
      <c r="P3544" s="5">
        <v>200.2</v>
      </c>
    </row>
    <row r="3545" spans="1:16" x14ac:dyDescent="0.2">
      <c r="A3545" s="8">
        <v>41486</v>
      </c>
      <c r="B3545" s="5">
        <v>4</v>
      </c>
      <c r="C3545" s="8">
        <v>40068</v>
      </c>
      <c r="D3545" s="5">
        <v>96.66</v>
      </c>
      <c r="E3545" s="8">
        <v>41486</v>
      </c>
      <c r="F3545" s="5">
        <v>81.451999999999998</v>
      </c>
      <c r="G3545" s="8">
        <v>41486</v>
      </c>
      <c r="H3545" s="5">
        <v>0.49099999999999999</v>
      </c>
      <c r="I3545" s="8">
        <v>41486</v>
      </c>
      <c r="J3545" s="5">
        <v>99.52</v>
      </c>
      <c r="K3545" s="8">
        <v>41486</v>
      </c>
      <c r="L3545" s="5">
        <v>13.45</v>
      </c>
      <c r="M3545" s="8">
        <v>40068</v>
      </c>
      <c r="N3545" s="5">
        <v>114.7</v>
      </c>
      <c r="O3545" s="8">
        <v>41486</v>
      </c>
      <c r="P3545" s="5">
        <v>203.6</v>
      </c>
    </row>
    <row r="3546" spans="1:16" x14ac:dyDescent="0.2">
      <c r="A3546" s="8">
        <v>41487</v>
      </c>
      <c r="B3546" s="5">
        <v>14.5</v>
      </c>
      <c r="C3546" s="8">
        <v>40069</v>
      </c>
      <c r="D3546" s="5">
        <v>159.09</v>
      </c>
      <c r="E3546" s="8">
        <v>41487</v>
      </c>
      <c r="F3546" s="5">
        <v>82.335999999999999</v>
      </c>
      <c r="G3546" s="8">
        <v>41487</v>
      </c>
      <c r="H3546" s="5">
        <v>0.58599999999999997</v>
      </c>
      <c r="I3546" s="8">
        <v>41487</v>
      </c>
      <c r="J3546" s="5">
        <v>99.54</v>
      </c>
      <c r="K3546" s="8">
        <v>41487</v>
      </c>
      <c r="L3546" s="5">
        <v>12.94</v>
      </c>
      <c r="M3546" s="8">
        <v>40069</v>
      </c>
      <c r="N3546" s="5">
        <v>114.7</v>
      </c>
      <c r="O3546" s="8">
        <v>41487</v>
      </c>
      <c r="P3546" s="5">
        <v>217.7</v>
      </c>
    </row>
    <row r="3547" spans="1:16" x14ac:dyDescent="0.2">
      <c r="A3547" s="8">
        <v>41488</v>
      </c>
      <c r="B3547" s="5">
        <v>10.9</v>
      </c>
      <c r="C3547" s="8">
        <v>40070</v>
      </c>
      <c r="D3547" s="5">
        <v>70.08</v>
      </c>
      <c r="E3547" s="8">
        <v>41488</v>
      </c>
      <c r="F3547" s="5">
        <v>81.908000000000001</v>
      </c>
      <c r="G3547" s="8">
        <v>41488</v>
      </c>
      <c r="H3547" s="5">
        <v>0.55500000000000005</v>
      </c>
      <c r="I3547" s="8">
        <v>41488</v>
      </c>
      <c r="J3547" s="5">
        <v>99.49</v>
      </c>
      <c r="K3547" s="8">
        <v>41488</v>
      </c>
      <c r="L3547" s="5">
        <v>11.98</v>
      </c>
      <c r="M3547" s="8">
        <v>40070</v>
      </c>
      <c r="N3547" s="5">
        <v>116.5</v>
      </c>
      <c r="O3547" s="8">
        <v>41488</v>
      </c>
      <c r="P3547" s="5">
        <v>244.3</v>
      </c>
    </row>
    <row r="3548" spans="1:16" x14ac:dyDescent="0.2">
      <c r="A3548" s="8">
        <v>41491</v>
      </c>
      <c r="B3548" s="5">
        <v>18.8</v>
      </c>
      <c r="C3548" s="8">
        <v>40071</v>
      </c>
      <c r="D3548" s="5">
        <v>96.54</v>
      </c>
      <c r="E3548" s="8">
        <v>41491</v>
      </c>
      <c r="F3548" s="5">
        <v>81.875</v>
      </c>
      <c r="G3548" s="8">
        <v>41491</v>
      </c>
      <c r="H3548" s="5">
        <v>0.58299999999999996</v>
      </c>
      <c r="I3548" s="8">
        <v>41491</v>
      </c>
      <c r="J3548" s="5">
        <v>99.52</v>
      </c>
      <c r="K3548" s="8">
        <v>41491</v>
      </c>
      <c r="L3548" s="5">
        <v>11.84</v>
      </c>
      <c r="M3548" s="8">
        <v>40071</v>
      </c>
      <c r="N3548" s="5">
        <v>119.6</v>
      </c>
      <c r="O3548" s="8">
        <v>41491</v>
      </c>
      <c r="P3548" s="5">
        <v>244.2</v>
      </c>
    </row>
    <row r="3549" spans="1:16" x14ac:dyDescent="0.2">
      <c r="A3549" s="8">
        <v>41492</v>
      </c>
      <c r="B3549" s="5">
        <v>36.700000000000003</v>
      </c>
      <c r="C3549" s="8">
        <v>40072</v>
      </c>
      <c r="D3549" s="5">
        <v>55.92</v>
      </c>
      <c r="E3549" s="8">
        <v>41492</v>
      </c>
      <c r="F3549" s="5">
        <v>81.602999999999994</v>
      </c>
      <c r="G3549" s="8">
        <v>41492</v>
      </c>
      <c r="H3549" s="5">
        <v>0.53600000000000003</v>
      </c>
      <c r="I3549" s="8">
        <v>41492</v>
      </c>
      <c r="J3549" s="5">
        <v>99.54</v>
      </c>
      <c r="K3549" s="8">
        <v>41492</v>
      </c>
      <c r="L3549" s="5">
        <v>12.72</v>
      </c>
      <c r="M3549" s="8">
        <v>40072</v>
      </c>
      <c r="N3549" s="5">
        <v>123.7</v>
      </c>
      <c r="O3549" s="8">
        <v>41492</v>
      </c>
      <c r="P3549" s="5">
        <v>258.39999999999998</v>
      </c>
    </row>
    <row r="3550" spans="1:16" x14ac:dyDescent="0.2">
      <c r="A3550" s="8">
        <v>41493</v>
      </c>
      <c r="B3550" s="5">
        <v>36.700000000000003</v>
      </c>
      <c r="C3550" s="8">
        <v>40073</v>
      </c>
      <c r="D3550" s="5">
        <v>61.67</v>
      </c>
      <c r="E3550" s="8">
        <v>41493</v>
      </c>
      <c r="F3550" s="5">
        <v>81.287000000000006</v>
      </c>
      <c r="G3550" s="8">
        <v>41493</v>
      </c>
      <c r="H3550" s="5">
        <v>0.48699999999999999</v>
      </c>
      <c r="I3550" s="8">
        <v>41493</v>
      </c>
      <c r="J3550" s="5">
        <v>99.54</v>
      </c>
      <c r="K3550" s="8">
        <v>41493</v>
      </c>
      <c r="L3550" s="5">
        <v>12.98</v>
      </c>
      <c r="M3550" s="8">
        <v>40073</v>
      </c>
      <c r="N3550" s="5">
        <v>121.8</v>
      </c>
      <c r="O3550" s="8">
        <v>41493</v>
      </c>
      <c r="P3550" s="5">
        <v>256.8</v>
      </c>
    </row>
    <row r="3551" spans="1:16" x14ac:dyDescent="0.2">
      <c r="A3551" s="8">
        <v>41494</v>
      </c>
      <c r="B3551" s="5">
        <v>36.9</v>
      </c>
      <c r="C3551" s="8">
        <v>40074</v>
      </c>
      <c r="D3551" s="5">
        <v>74.17</v>
      </c>
      <c r="E3551" s="8">
        <v>41494</v>
      </c>
      <c r="F3551" s="5">
        <v>80.977000000000004</v>
      </c>
      <c r="G3551" s="8">
        <v>41494</v>
      </c>
      <c r="H3551" s="5">
        <v>0.52100000000000002</v>
      </c>
      <c r="I3551" s="8">
        <v>41494</v>
      </c>
      <c r="J3551" s="5">
        <v>99.48</v>
      </c>
      <c r="K3551" s="8">
        <v>41494</v>
      </c>
      <c r="L3551" s="5">
        <v>12.73</v>
      </c>
      <c r="M3551" s="8">
        <v>40074</v>
      </c>
      <c r="N3551" s="5">
        <v>121.4</v>
      </c>
      <c r="O3551" s="8">
        <v>41494</v>
      </c>
      <c r="P3551" s="5">
        <v>258</v>
      </c>
    </row>
    <row r="3552" spans="1:16" x14ac:dyDescent="0.2">
      <c r="A3552" s="8">
        <v>41495</v>
      </c>
      <c r="B3552" s="5">
        <v>36.9</v>
      </c>
      <c r="C3552" s="8">
        <v>40075</v>
      </c>
      <c r="D3552" s="5">
        <v>70.849999999999994</v>
      </c>
      <c r="E3552" s="8">
        <v>41495</v>
      </c>
      <c r="F3552" s="5">
        <v>81.126000000000005</v>
      </c>
      <c r="G3552" s="8">
        <v>41495</v>
      </c>
      <c r="H3552" s="5">
        <v>0.48899999999999999</v>
      </c>
      <c r="I3552" s="8">
        <v>41495</v>
      </c>
      <c r="J3552" s="5">
        <v>99.51</v>
      </c>
      <c r="K3552" s="8">
        <v>41495</v>
      </c>
      <c r="L3552" s="5">
        <v>13.41</v>
      </c>
      <c r="M3552" s="8">
        <v>40075</v>
      </c>
      <c r="N3552" s="5">
        <v>121.4</v>
      </c>
      <c r="O3552" s="8">
        <v>41495</v>
      </c>
      <c r="P3552" s="5">
        <v>256.39999999999998</v>
      </c>
    </row>
    <row r="3553" spans="1:16" x14ac:dyDescent="0.2">
      <c r="A3553" s="8">
        <v>41498</v>
      </c>
      <c r="B3553" s="5">
        <v>38</v>
      </c>
      <c r="C3553" s="8">
        <v>40076</v>
      </c>
      <c r="D3553" s="5">
        <v>119.1</v>
      </c>
      <c r="E3553" s="8">
        <v>41498</v>
      </c>
      <c r="F3553" s="5">
        <v>81.332999999999998</v>
      </c>
      <c r="G3553" s="8">
        <v>41498</v>
      </c>
      <c r="H3553" s="5">
        <v>0.52800000000000002</v>
      </c>
      <c r="I3553" s="8">
        <v>41498</v>
      </c>
      <c r="J3553" s="5">
        <v>99.55</v>
      </c>
      <c r="K3553" s="8">
        <v>41498</v>
      </c>
      <c r="L3553" s="5">
        <v>12.81</v>
      </c>
      <c r="M3553" s="8">
        <v>40076</v>
      </c>
      <c r="N3553" s="5">
        <v>121.4</v>
      </c>
      <c r="O3553" s="8">
        <v>41498</v>
      </c>
      <c r="P3553" s="5">
        <v>250.4</v>
      </c>
    </row>
    <row r="3554" spans="1:16" x14ac:dyDescent="0.2">
      <c r="A3554" s="8">
        <v>41499</v>
      </c>
      <c r="B3554" s="5">
        <v>40.200000000000003</v>
      </c>
      <c r="C3554" s="8">
        <v>40077</v>
      </c>
      <c r="D3554" s="5">
        <v>72.42</v>
      </c>
      <c r="E3554" s="8">
        <v>41499</v>
      </c>
      <c r="F3554" s="5">
        <v>81.768000000000001</v>
      </c>
      <c r="G3554" s="8">
        <v>41499</v>
      </c>
      <c r="H3554" s="5">
        <v>0.59699999999999998</v>
      </c>
      <c r="I3554" s="8">
        <v>41499</v>
      </c>
      <c r="J3554" s="5">
        <v>99.6</v>
      </c>
      <c r="K3554" s="8">
        <v>41499</v>
      </c>
      <c r="L3554" s="5">
        <v>12.31</v>
      </c>
      <c r="M3554" s="8">
        <v>40077</v>
      </c>
      <c r="N3554" s="5">
        <v>118.4</v>
      </c>
      <c r="O3554" s="8">
        <v>41499</v>
      </c>
      <c r="P3554" s="5">
        <v>251.7</v>
      </c>
    </row>
    <row r="3555" spans="1:16" x14ac:dyDescent="0.2">
      <c r="A3555" s="8">
        <v>41500</v>
      </c>
      <c r="B3555" s="5">
        <v>39</v>
      </c>
      <c r="C3555" s="8">
        <v>40078</v>
      </c>
      <c r="D3555" s="5">
        <v>124.7</v>
      </c>
      <c r="E3555" s="8">
        <v>41500</v>
      </c>
      <c r="F3555" s="5">
        <v>81.710999999999999</v>
      </c>
      <c r="G3555" s="8">
        <v>41500</v>
      </c>
      <c r="H3555" s="5">
        <v>0.54500000000000004</v>
      </c>
      <c r="I3555" s="8">
        <v>41500</v>
      </c>
      <c r="J3555" s="5">
        <v>99.63</v>
      </c>
      <c r="K3555" s="8">
        <v>41500</v>
      </c>
      <c r="L3555" s="5">
        <v>13.04</v>
      </c>
      <c r="M3555" s="8">
        <v>40078</v>
      </c>
      <c r="N3555" s="5">
        <v>118</v>
      </c>
      <c r="O3555" s="8">
        <v>41500</v>
      </c>
      <c r="P3555" s="5">
        <v>248.6</v>
      </c>
    </row>
    <row r="3556" spans="1:16" x14ac:dyDescent="0.2">
      <c r="A3556" s="8">
        <v>41501</v>
      </c>
      <c r="B3556" s="5">
        <v>40.6</v>
      </c>
      <c r="C3556" s="8">
        <v>40079</v>
      </c>
      <c r="D3556" s="5">
        <v>62.44</v>
      </c>
      <c r="E3556" s="8">
        <v>41501</v>
      </c>
      <c r="F3556" s="5">
        <v>81.180999999999997</v>
      </c>
      <c r="G3556" s="8">
        <v>41501</v>
      </c>
      <c r="H3556" s="5">
        <v>0.46400000000000002</v>
      </c>
      <c r="I3556" s="8">
        <v>41501</v>
      </c>
      <c r="J3556" s="5">
        <v>99.72</v>
      </c>
      <c r="K3556" s="8">
        <v>41501</v>
      </c>
      <c r="L3556" s="5">
        <v>14.73</v>
      </c>
      <c r="M3556" s="8">
        <v>40079</v>
      </c>
      <c r="N3556" s="5">
        <v>111.9</v>
      </c>
      <c r="O3556" s="8">
        <v>41501</v>
      </c>
      <c r="P3556" s="5">
        <v>278.2</v>
      </c>
    </row>
    <row r="3557" spans="1:16" x14ac:dyDescent="0.2">
      <c r="A3557" s="8">
        <v>41502</v>
      </c>
      <c r="B3557" s="5">
        <v>36.6</v>
      </c>
      <c r="C3557" s="8">
        <v>40080</v>
      </c>
      <c r="D3557" s="5">
        <v>55.37</v>
      </c>
      <c r="E3557" s="8">
        <v>41502</v>
      </c>
      <c r="F3557" s="5">
        <v>81.257000000000005</v>
      </c>
      <c r="G3557" s="8">
        <v>41502</v>
      </c>
      <c r="H3557" s="5">
        <v>0.48699999999999999</v>
      </c>
      <c r="I3557" s="8">
        <v>41502</v>
      </c>
      <c r="J3557" s="5">
        <v>99.79</v>
      </c>
      <c r="K3557" s="8">
        <v>41502</v>
      </c>
      <c r="L3557" s="5">
        <v>14.37</v>
      </c>
      <c r="M3557" s="8">
        <v>40080</v>
      </c>
      <c r="N3557" s="5">
        <v>109.8</v>
      </c>
      <c r="O3557" s="8">
        <v>41502</v>
      </c>
      <c r="P3557" s="5">
        <v>278.10000000000002</v>
      </c>
    </row>
    <row r="3558" spans="1:16" x14ac:dyDescent="0.2">
      <c r="A3558" s="8">
        <v>41505</v>
      </c>
      <c r="B3558" s="5">
        <v>35.1</v>
      </c>
      <c r="C3558" s="8">
        <v>40081</v>
      </c>
      <c r="D3558" s="5">
        <v>126.44</v>
      </c>
      <c r="E3558" s="8">
        <v>41505</v>
      </c>
      <c r="F3558" s="5">
        <v>81.225999999999999</v>
      </c>
      <c r="G3558" s="8">
        <v>41505</v>
      </c>
      <c r="H3558" s="5">
        <v>0.45300000000000001</v>
      </c>
      <c r="I3558" s="8">
        <v>41505</v>
      </c>
      <c r="J3558" s="5">
        <v>99.86</v>
      </c>
      <c r="K3558" s="8">
        <v>41505</v>
      </c>
      <c r="L3558" s="5">
        <v>15.1</v>
      </c>
      <c r="M3558" s="8">
        <v>40081</v>
      </c>
      <c r="N3558" s="5">
        <v>110.7</v>
      </c>
      <c r="O3558" s="8">
        <v>41505</v>
      </c>
      <c r="P3558" s="5">
        <v>269.2</v>
      </c>
    </row>
    <row r="3559" spans="1:16" x14ac:dyDescent="0.2">
      <c r="A3559" s="8">
        <v>41506</v>
      </c>
      <c r="B3559" s="5">
        <v>34.200000000000003</v>
      </c>
      <c r="C3559" s="8">
        <v>40082</v>
      </c>
      <c r="D3559" s="5">
        <v>142.26</v>
      </c>
      <c r="E3559" s="8">
        <v>41506</v>
      </c>
      <c r="F3559" s="5">
        <v>80.906000000000006</v>
      </c>
      <c r="G3559" s="8">
        <v>41506</v>
      </c>
      <c r="H3559" s="5">
        <v>0.436</v>
      </c>
      <c r="I3559" s="8">
        <v>41506</v>
      </c>
      <c r="J3559" s="5">
        <v>99.81</v>
      </c>
      <c r="K3559" s="8">
        <v>41506</v>
      </c>
      <c r="L3559" s="5">
        <v>14.91</v>
      </c>
      <c r="M3559" s="8">
        <v>40082</v>
      </c>
      <c r="N3559" s="5">
        <v>110.7</v>
      </c>
      <c r="O3559" s="8">
        <v>41506</v>
      </c>
      <c r="P3559" s="5">
        <v>265.3</v>
      </c>
    </row>
    <row r="3560" spans="1:16" x14ac:dyDescent="0.2">
      <c r="A3560" s="8">
        <v>41507</v>
      </c>
      <c r="B3560" s="5">
        <v>34.700000000000003</v>
      </c>
      <c r="C3560" s="8">
        <v>40083</v>
      </c>
      <c r="D3560" s="5">
        <v>64.48</v>
      </c>
      <c r="E3560" s="8">
        <v>41507</v>
      </c>
      <c r="F3560" s="5">
        <v>81.212999999999994</v>
      </c>
      <c r="G3560" s="8">
        <v>41507</v>
      </c>
      <c r="H3560" s="5">
        <v>0.41799999999999998</v>
      </c>
      <c r="I3560" s="8">
        <v>41507</v>
      </c>
      <c r="J3560" s="5">
        <v>99.89</v>
      </c>
      <c r="K3560" s="8">
        <v>41507</v>
      </c>
      <c r="L3560" s="5">
        <v>15.94</v>
      </c>
      <c r="M3560" s="8">
        <v>40083</v>
      </c>
      <c r="N3560" s="5">
        <v>110.7</v>
      </c>
      <c r="O3560" s="8">
        <v>41507</v>
      </c>
      <c r="P3560" s="5">
        <v>264.39999999999998</v>
      </c>
    </row>
    <row r="3561" spans="1:16" x14ac:dyDescent="0.2">
      <c r="A3561" s="8">
        <v>41508</v>
      </c>
      <c r="B3561" s="5">
        <v>34.299999999999997</v>
      </c>
      <c r="C3561" s="8">
        <v>40084</v>
      </c>
      <c r="D3561" s="5">
        <v>109.54</v>
      </c>
      <c r="E3561" s="8">
        <v>41508</v>
      </c>
      <c r="F3561" s="5">
        <v>81.488</v>
      </c>
      <c r="G3561" s="8">
        <v>41508</v>
      </c>
      <c r="H3561" s="5">
        <v>0.45800000000000002</v>
      </c>
      <c r="I3561" s="8">
        <v>41508</v>
      </c>
      <c r="J3561" s="5">
        <v>99.86</v>
      </c>
      <c r="K3561" s="8">
        <v>41508</v>
      </c>
      <c r="L3561" s="5">
        <v>14.76</v>
      </c>
      <c r="M3561" s="8">
        <v>40084</v>
      </c>
      <c r="N3561" s="5">
        <v>109.9</v>
      </c>
      <c r="O3561" s="8">
        <v>41508</v>
      </c>
      <c r="P3561" s="5">
        <v>265.7</v>
      </c>
    </row>
    <row r="3562" spans="1:16" x14ac:dyDescent="0.2">
      <c r="A3562" s="8">
        <v>41509</v>
      </c>
      <c r="B3562" s="5">
        <v>28.5</v>
      </c>
      <c r="C3562" s="8">
        <v>40085</v>
      </c>
      <c r="D3562" s="5">
        <v>65.55</v>
      </c>
      <c r="E3562" s="8">
        <v>41509</v>
      </c>
      <c r="F3562" s="5">
        <v>81.361000000000004</v>
      </c>
      <c r="G3562" s="8">
        <v>41509</v>
      </c>
      <c r="H3562" s="5">
        <v>0.45400000000000001</v>
      </c>
      <c r="I3562" s="8">
        <v>41509</v>
      </c>
      <c r="J3562" s="5">
        <v>99.78</v>
      </c>
      <c r="K3562" s="8">
        <v>41509</v>
      </c>
      <c r="L3562" s="5">
        <v>13.98</v>
      </c>
      <c r="M3562" s="8">
        <v>40085</v>
      </c>
      <c r="N3562" s="5">
        <v>115.2</v>
      </c>
      <c r="O3562" s="8">
        <v>41509</v>
      </c>
      <c r="P3562" s="5">
        <v>263.3</v>
      </c>
    </row>
    <row r="3563" spans="1:16" x14ac:dyDescent="0.2">
      <c r="A3563" s="8">
        <v>41512</v>
      </c>
      <c r="B3563" s="5">
        <v>23.3</v>
      </c>
      <c r="C3563" s="8">
        <v>40086</v>
      </c>
      <c r="D3563" s="5">
        <v>96.76</v>
      </c>
      <c r="E3563" s="8">
        <v>41512</v>
      </c>
      <c r="F3563" s="5">
        <v>81.406999999999996</v>
      </c>
      <c r="G3563" s="8">
        <v>41512</v>
      </c>
      <c r="H3563" s="5">
        <v>0.36699999999999999</v>
      </c>
      <c r="I3563" s="8">
        <v>41512</v>
      </c>
      <c r="J3563" s="5">
        <v>99.8</v>
      </c>
      <c r="K3563" s="8">
        <v>41512</v>
      </c>
      <c r="L3563" s="5">
        <v>14.99</v>
      </c>
      <c r="M3563" s="8">
        <v>40086</v>
      </c>
      <c r="N3563" s="5">
        <v>113.8</v>
      </c>
      <c r="O3563" s="8">
        <v>41512</v>
      </c>
      <c r="P3563" s="5">
        <v>240.9</v>
      </c>
    </row>
    <row r="3564" spans="1:16" x14ac:dyDescent="0.2">
      <c r="A3564" s="8">
        <v>41513</v>
      </c>
      <c r="B3564" s="5">
        <v>26</v>
      </c>
      <c r="C3564" s="8">
        <v>40087</v>
      </c>
      <c r="D3564" s="5">
        <v>66.48</v>
      </c>
      <c r="E3564" s="8">
        <v>41513</v>
      </c>
      <c r="F3564" s="5">
        <v>81.165999999999997</v>
      </c>
      <c r="G3564" s="8">
        <v>41513</v>
      </c>
      <c r="H3564" s="5">
        <v>0.30099999999999999</v>
      </c>
      <c r="I3564" s="8">
        <v>41513</v>
      </c>
      <c r="J3564" s="5">
        <v>99.85</v>
      </c>
      <c r="K3564" s="8">
        <v>41513</v>
      </c>
      <c r="L3564" s="5">
        <v>16.77</v>
      </c>
      <c r="M3564" s="8">
        <v>40087</v>
      </c>
      <c r="N3564" s="5">
        <v>112.6</v>
      </c>
      <c r="O3564" s="8">
        <v>41513</v>
      </c>
      <c r="P3564" s="5">
        <v>247.9</v>
      </c>
    </row>
    <row r="3565" spans="1:16" x14ac:dyDescent="0.2">
      <c r="A3565" s="8">
        <v>41514</v>
      </c>
      <c r="B3565" s="5">
        <v>25.4</v>
      </c>
      <c r="C3565" s="8">
        <v>40088</v>
      </c>
      <c r="D3565" s="5">
        <v>109.71</v>
      </c>
      <c r="E3565" s="8">
        <v>41514</v>
      </c>
      <c r="F3565" s="5">
        <v>81.430999999999997</v>
      </c>
      <c r="G3565" s="8">
        <v>41514</v>
      </c>
      <c r="H3565" s="5">
        <v>0.29499999999999998</v>
      </c>
      <c r="I3565" s="8">
        <v>41514</v>
      </c>
      <c r="J3565" s="5">
        <v>99.86</v>
      </c>
      <c r="K3565" s="8">
        <v>41514</v>
      </c>
      <c r="L3565" s="5">
        <v>16.489999999999998</v>
      </c>
      <c r="M3565" s="8">
        <v>40088</v>
      </c>
      <c r="N3565" s="5">
        <v>107.8</v>
      </c>
      <c r="O3565" s="8">
        <v>41514</v>
      </c>
      <c r="P3565" s="5">
        <v>244.7</v>
      </c>
    </row>
    <row r="3566" spans="1:16" x14ac:dyDescent="0.2">
      <c r="A3566" s="8">
        <v>41515</v>
      </c>
      <c r="B3566" s="5">
        <v>30.6</v>
      </c>
      <c r="C3566" s="8">
        <v>40089</v>
      </c>
      <c r="D3566" s="5">
        <v>127.16</v>
      </c>
      <c r="E3566" s="8">
        <v>41515</v>
      </c>
      <c r="F3566" s="5">
        <v>81.947999999999993</v>
      </c>
      <c r="G3566" s="8">
        <v>41515</v>
      </c>
      <c r="H3566" s="5">
        <v>0.28999999999999998</v>
      </c>
      <c r="I3566" s="8">
        <v>41515</v>
      </c>
      <c r="J3566" s="5">
        <v>99.85</v>
      </c>
      <c r="K3566" s="8">
        <v>41515</v>
      </c>
      <c r="L3566" s="5">
        <v>16.809999999999999</v>
      </c>
      <c r="M3566" s="8">
        <v>40089</v>
      </c>
      <c r="N3566" s="5">
        <v>107.8</v>
      </c>
      <c r="O3566" s="8">
        <v>41515</v>
      </c>
      <c r="P3566" s="5">
        <v>258.60000000000002</v>
      </c>
    </row>
    <row r="3567" spans="1:16" x14ac:dyDescent="0.2">
      <c r="A3567" s="8">
        <v>41516</v>
      </c>
      <c r="B3567" s="5">
        <v>30.8</v>
      </c>
      <c r="C3567" s="8">
        <v>40090</v>
      </c>
      <c r="D3567" s="5">
        <v>100.36</v>
      </c>
      <c r="E3567" s="8">
        <v>41516</v>
      </c>
      <c r="F3567" s="5">
        <v>82.087000000000003</v>
      </c>
      <c r="G3567" s="8">
        <v>41516</v>
      </c>
      <c r="H3567" s="5">
        <v>0.29499999999999998</v>
      </c>
      <c r="I3567" s="8">
        <v>41516</v>
      </c>
      <c r="J3567" s="5">
        <v>99.86</v>
      </c>
      <c r="K3567" s="8">
        <v>41516</v>
      </c>
      <c r="L3567" s="5">
        <v>17.010000000000002</v>
      </c>
      <c r="M3567" s="8">
        <v>40090</v>
      </c>
      <c r="N3567" s="5">
        <v>107.8</v>
      </c>
      <c r="O3567" s="8">
        <v>41516</v>
      </c>
      <c r="P3567" s="5">
        <v>257.2</v>
      </c>
    </row>
    <row r="3568" spans="1:16" x14ac:dyDescent="0.2">
      <c r="A3568" s="8">
        <v>41519</v>
      </c>
      <c r="B3568" s="5">
        <v>32.6</v>
      </c>
      <c r="C3568" s="8">
        <v>40091</v>
      </c>
      <c r="D3568" s="5">
        <v>42.01</v>
      </c>
      <c r="E3568" s="8">
        <v>41519</v>
      </c>
      <c r="F3568" s="5">
        <v>82.087000000000003</v>
      </c>
      <c r="G3568" s="8">
        <v>41519</v>
      </c>
      <c r="H3568" s="5">
        <v>0.29499999999999998</v>
      </c>
      <c r="I3568" s="8">
        <v>41519</v>
      </c>
      <c r="J3568" s="5">
        <v>99.86</v>
      </c>
      <c r="K3568" s="8">
        <v>41519</v>
      </c>
      <c r="L3568" s="5">
        <v>17.010000000000002</v>
      </c>
      <c r="M3568" s="8">
        <v>40091</v>
      </c>
      <c r="N3568" s="5">
        <v>105.7</v>
      </c>
      <c r="O3568" s="8">
        <v>41519</v>
      </c>
      <c r="P3568" s="5">
        <v>246.8</v>
      </c>
    </row>
    <row r="3569" spans="1:16" x14ac:dyDescent="0.2">
      <c r="A3569" s="8">
        <v>41520</v>
      </c>
      <c r="B3569" s="5">
        <v>36.799999999999997</v>
      </c>
      <c r="C3569" s="8">
        <v>40092</v>
      </c>
      <c r="D3569" s="5">
        <v>46.71</v>
      </c>
      <c r="E3569" s="8">
        <v>41520</v>
      </c>
      <c r="F3569" s="5">
        <v>82.361000000000004</v>
      </c>
      <c r="G3569" s="8">
        <v>41520</v>
      </c>
      <c r="H3569" s="5">
        <v>0.32800000000000001</v>
      </c>
      <c r="I3569" s="8">
        <v>41520</v>
      </c>
      <c r="J3569" s="5">
        <v>99.88</v>
      </c>
      <c r="K3569" s="8">
        <v>41520</v>
      </c>
      <c r="L3569" s="5">
        <v>16.61</v>
      </c>
      <c r="M3569" s="8">
        <v>40092</v>
      </c>
      <c r="N3569" s="5">
        <v>107.2</v>
      </c>
      <c r="O3569" s="8">
        <v>41520</v>
      </c>
      <c r="P3569" s="5">
        <v>253.4</v>
      </c>
    </row>
    <row r="3570" spans="1:16" x14ac:dyDescent="0.2">
      <c r="A3570" s="8">
        <v>41521</v>
      </c>
      <c r="B3570" s="5">
        <v>36</v>
      </c>
      <c r="C3570" s="8">
        <v>40093</v>
      </c>
      <c r="D3570" s="5">
        <v>55.03</v>
      </c>
      <c r="E3570" s="8">
        <v>41521</v>
      </c>
      <c r="F3570" s="5">
        <v>82.168999999999997</v>
      </c>
      <c r="G3570" s="8">
        <v>41521</v>
      </c>
      <c r="H3570" s="5">
        <v>0.38700000000000001</v>
      </c>
      <c r="I3570" s="8">
        <v>41521</v>
      </c>
      <c r="J3570" s="5">
        <v>99.83</v>
      </c>
      <c r="K3570" s="8">
        <v>41521</v>
      </c>
      <c r="L3570" s="5">
        <v>15.88</v>
      </c>
      <c r="M3570" s="8">
        <v>40093</v>
      </c>
      <c r="N3570" s="5">
        <v>105.1</v>
      </c>
      <c r="O3570" s="8">
        <v>41521</v>
      </c>
      <c r="P3570" s="5">
        <v>254.1</v>
      </c>
    </row>
    <row r="3571" spans="1:16" x14ac:dyDescent="0.2">
      <c r="A3571" s="8">
        <v>41522</v>
      </c>
      <c r="B3571" s="5">
        <v>53.4</v>
      </c>
      <c r="C3571" s="8">
        <v>40094</v>
      </c>
      <c r="D3571" s="5">
        <v>52.82</v>
      </c>
      <c r="E3571" s="8">
        <v>41522</v>
      </c>
      <c r="F3571" s="5">
        <v>82.632999999999996</v>
      </c>
      <c r="G3571" s="8">
        <v>41522</v>
      </c>
      <c r="H3571" s="5">
        <v>0.44</v>
      </c>
      <c r="I3571" s="8">
        <v>41522</v>
      </c>
      <c r="J3571" s="5">
        <v>99.89</v>
      </c>
      <c r="K3571" s="8">
        <v>41522</v>
      </c>
      <c r="L3571" s="5">
        <v>15.77</v>
      </c>
      <c r="M3571" s="8">
        <v>40094</v>
      </c>
      <c r="N3571" s="5">
        <v>101.8</v>
      </c>
      <c r="O3571" s="8">
        <v>41522</v>
      </c>
      <c r="P3571" s="5">
        <v>247.9</v>
      </c>
    </row>
    <row r="3572" spans="1:16" x14ac:dyDescent="0.2">
      <c r="A3572" s="8">
        <v>41523</v>
      </c>
      <c r="B3572" s="5">
        <v>56.5</v>
      </c>
      <c r="C3572" s="8">
        <v>40095</v>
      </c>
      <c r="D3572" s="5">
        <v>84.08</v>
      </c>
      <c r="E3572" s="8">
        <v>41523</v>
      </c>
      <c r="F3572" s="5">
        <v>82.146000000000001</v>
      </c>
      <c r="G3572" s="8">
        <v>41523</v>
      </c>
      <c r="H3572" s="5">
        <v>0.39500000000000002</v>
      </c>
      <c r="I3572" s="8">
        <v>41523</v>
      </c>
      <c r="J3572" s="5">
        <v>99.84</v>
      </c>
      <c r="K3572" s="8">
        <v>41523</v>
      </c>
      <c r="L3572" s="5">
        <v>15.85</v>
      </c>
      <c r="M3572" s="8">
        <v>40095</v>
      </c>
      <c r="N3572" s="5">
        <v>114.7</v>
      </c>
      <c r="O3572" s="8">
        <v>41523</v>
      </c>
      <c r="P3572" s="5">
        <v>265.89999999999998</v>
      </c>
    </row>
    <row r="3573" spans="1:16" x14ac:dyDescent="0.2">
      <c r="A3573" s="8">
        <v>41526</v>
      </c>
      <c r="B3573" s="5">
        <v>55</v>
      </c>
      <c r="C3573" s="8">
        <v>40096</v>
      </c>
      <c r="D3573" s="5">
        <v>110.11</v>
      </c>
      <c r="E3573" s="8">
        <v>41526</v>
      </c>
      <c r="F3573" s="5">
        <v>81.793000000000006</v>
      </c>
      <c r="G3573" s="8">
        <v>41526</v>
      </c>
      <c r="H3573" s="5">
        <v>0.42199999999999999</v>
      </c>
      <c r="I3573" s="8">
        <v>41526</v>
      </c>
      <c r="J3573" s="5">
        <v>99.76</v>
      </c>
      <c r="K3573" s="8">
        <v>41526</v>
      </c>
      <c r="L3573" s="5">
        <v>15.63</v>
      </c>
      <c r="M3573" s="8">
        <v>40096</v>
      </c>
      <c r="N3573" s="5">
        <v>114.7</v>
      </c>
      <c r="O3573" s="8">
        <v>41526</v>
      </c>
      <c r="P3573" s="5">
        <v>256.89999999999998</v>
      </c>
    </row>
    <row r="3574" spans="1:16" x14ac:dyDescent="0.2">
      <c r="A3574" s="8">
        <v>41527</v>
      </c>
      <c r="B3574" s="5">
        <v>53.8</v>
      </c>
      <c r="C3574" s="8">
        <v>40097</v>
      </c>
      <c r="D3574" s="5">
        <v>123.34</v>
      </c>
      <c r="E3574" s="8">
        <v>41527</v>
      </c>
      <c r="F3574" s="5">
        <v>81.820999999999998</v>
      </c>
      <c r="G3574" s="8">
        <v>41527</v>
      </c>
      <c r="H3574" s="5">
        <v>0.50700000000000001</v>
      </c>
      <c r="I3574" s="8">
        <v>41527</v>
      </c>
      <c r="J3574" s="5">
        <v>99.75</v>
      </c>
      <c r="K3574" s="8">
        <v>41527</v>
      </c>
      <c r="L3574" s="5">
        <v>14.53</v>
      </c>
      <c r="M3574" s="8">
        <v>40097</v>
      </c>
      <c r="N3574" s="5">
        <v>114.7</v>
      </c>
      <c r="O3574" s="8">
        <v>41527</v>
      </c>
      <c r="P3574" s="5">
        <v>254.8</v>
      </c>
    </row>
    <row r="3575" spans="1:16" x14ac:dyDescent="0.2">
      <c r="A3575" s="8">
        <v>41528</v>
      </c>
      <c r="B3575" s="5">
        <v>53.5</v>
      </c>
      <c r="C3575" s="8">
        <v>40098</v>
      </c>
      <c r="D3575" s="5">
        <v>54.33</v>
      </c>
      <c r="E3575" s="8">
        <v>41528</v>
      </c>
      <c r="F3575" s="5">
        <v>81.518000000000001</v>
      </c>
      <c r="G3575" s="8">
        <v>41528</v>
      </c>
      <c r="H3575" s="5">
        <v>0.51</v>
      </c>
      <c r="I3575" s="8">
        <v>41528</v>
      </c>
      <c r="J3575" s="5">
        <v>99.71</v>
      </c>
      <c r="K3575" s="8">
        <v>41528</v>
      </c>
      <c r="L3575" s="5">
        <v>13.82</v>
      </c>
      <c r="M3575" s="8">
        <v>40098</v>
      </c>
      <c r="N3575" s="5">
        <v>114.7</v>
      </c>
      <c r="O3575" s="8">
        <v>41528</v>
      </c>
      <c r="P3575" s="5">
        <v>251.2</v>
      </c>
    </row>
    <row r="3576" spans="1:16" x14ac:dyDescent="0.2">
      <c r="A3576" s="8">
        <v>41529</v>
      </c>
      <c r="B3576" s="5">
        <v>56.8</v>
      </c>
      <c r="C3576" s="8">
        <v>40099</v>
      </c>
      <c r="D3576" s="5">
        <v>102.13</v>
      </c>
      <c r="E3576" s="8">
        <v>41529</v>
      </c>
      <c r="F3576" s="5">
        <v>81.489000000000004</v>
      </c>
      <c r="G3576" s="8">
        <v>41529</v>
      </c>
      <c r="H3576" s="5">
        <v>0.496</v>
      </c>
      <c r="I3576" s="8">
        <v>41529</v>
      </c>
      <c r="J3576" s="5">
        <v>99.72</v>
      </c>
      <c r="K3576" s="8">
        <v>41529</v>
      </c>
      <c r="L3576" s="5">
        <v>14.29</v>
      </c>
      <c r="M3576" s="8">
        <v>40099</v>
      </c>
      <c r="N3576" s="5">
        <v>111.1</v>
      </c>
      <c r="O3576" s="8">
        <v>41529</v>
      </c>
      <c r="P3576" s="5">
        <v>254.5</v>
      </c>
    </row>
    <row r="3577" spans="1:16" x14ac:dyDescent="0.2">
      <c r="A3577" s="8">
        <v>41530</v>
      </c>
      <c r="B3577" s="5">
        <v>49.7</v>
      </c>
      <c r="C3577" s="8">
        <v>40100</v>
      </c>
      <c r="D3577" s="5">
        <v>44.56</v>
      </c>
      <c r="E3577" s="8">
        <v>41530</v>
      </c>
      <c r="F3577" s="5">
        <v>81.451999999999998</v>
      </c>
      <c r="G3577" s="8">
        <v>41530</v>
      </c>
      <c r="H3577" s="5">
        <v>0.505</v>
      </c>
      <c r="I3577" s="8">
        <v>41530</v>
      </c>
      <c r="J3577" s="5">
        <v>99.71</v>
      </c>
      <c r="K3577" s="8">
        <v>41530</v>
      </c>
      <c r="L3577" s="5">
        <v>14.16</v>
      </c>
      <c r="M3577" s="8">
        <v>40100</v>
      </c>
      <c r="N3577" s="5">
        <v>115.4</v>
      </c>
      <c r="O3577" s="8">
        <v>41530</v>
      </c>
      <c r="P3577" s="5">
        <v>246</v>
      </c>
    </row>
    <row r="3578" spans="1:16" x14ac:dyDescent="0.2">
      <c r="A3578" s="8">
        <v>41533</v>
      </c>
      <c r="B3578" s="5">
        <v>46.2</v>
      </c>
      <c r="C3578" s="8">
        <v>40101</v>
      </c>
      <c r="D3578" s="5">
        <v>82.11</v>
      </c>
      <c r="E3578" s="8">
        <v>41533</v>
      </c>
      <c r="F3578" s="5">
        <v>81.295000000000002</v>
      </c>
      <c r="G3578" s="8">
        <v>41533</v>
      </c>
      <c r="H3578" s="5">
        <v>0.51700000000000002</v>
      </c>
      <c r="I3578" s="8">
        <v>41533</v>
      </c>
      <c r="J3578" s="5">
        <v>99.68</v>
      </c>
      <c r="K3578" s="8">
        <v>41533</v>
      </c>
      <c r="L3578" s="5">
        <v>14.38</v>
      </c>
      <c r="M3578" s="8">
        <v>40101</v>
      </c>
      <c r="N3578" s="5">
        <v>117.8</v>
      </c>
      <c r="O3578" s="8">
        <v>41533</v>
      </c>
      <c r="P3578" s="5">
        <v>238.1</v>
      </c>
    </row>
    <row r="3579" spans="1:16" x14ac:dyDescent="0.2">
      <c r="A3579" s="8">
        <v>41534</v>
      </c>
      <c r="B3579" s="5">
        <v>40.700000000000003</v>
      </c>
      <c r="C3579" s="8">
        <v>40102</v>
      </c>
      <c r="D3579" s="5">
        <v>74.650000000000006</v>
      </c>
      <c r="E3579" s="8">
        <v>41534</v>
      </c>
      <c r="F3579" s="5">
        <v>81.143000000000001</v>
      </c>
      <c r="G3579" s="8">
        <v>41534</v>
      </c>
      <c r="H3579" s="5">
        <v>0.51100000000000001</v>
      </c>
      <c r="I3579" s="8">
        <v>41534</v>
      </c>
      <c r="J3579" s="5">
        <v>99.64</v>
      </c>
      <c r="K3579" s="8">
        <v>41534</v>
      </c>
      <c r="L3579" s="5">
        <v>14.53</v>
      </c>
      <c r="M3579" s="8">
        <v>40102</v>
      </c>
      <c r="N3579" s="5">
        <v>117.4</v>
      </c>
      <c r="O3579" s="8">
        <v>41534</v>
      </c>
      <c r="P3579" s="5">
        <v>249.5</v>
      </c>
    </row>
    <row r="3580" spans="1:16" x14ac:dyDescent="0.2">
      <c r="A3580" s="8">
        <v>41535</v>
      </c>
      <c r="B3580" s="5">
        <v>39.200000000000003</v>
      </c>
      <c r="C3580" s="8">
        <v>40103</v>
      </c>
      <c r="D3580" s="5">
        <v>32.71</v>
      </c>
      <c r="E3580" s="8">
        <v>41535</v>
      </c>
      <c r="F3580" s="5">
        <v>80.236999999999995</v>
      </c>
      <c r="G3580" s="8">
        <v>41535</v>
      </c>
      <c r="H3580" s="5">
        <v>0.499</v>
      </c>
      <c r="I3580" s="8">
        <v>41535</v>
      </c>
      <c r="J3580" s="5">
        <v>99.49</v>
      </c>
      <c r="K3580" s="8">
        <v>41535</v>
      </c>
      <c r="L3580" s="5">
        <v>13.59</v>
      </c>
      <c r="M3580" s="8">
        <v>40103</v>
      </c>
      <c r="N3580" s="5">
        <v>117.4</v>
      </c>
      <c r="O3580" s="8">
        <v>41535</v>
      </c>
      <c r="P3580" s="5">
        <v>246.8</v>
      </c>
    </row>
    <row r="3581" spans="1:16" x14ac:dyDescent="0.2">
      <c r="A3581" s="8">
        <v>41536</v>
      </c>
      <c r="B3581" s="5">
        <v>44.4</v>
      </c>
      <c r="C3581" s="8">
        <v>40104</v>
      </c>
      <c r="D3581" s="5">
        <v>119.25</v>
      </c>
      <c r="E3581" s="8">
        <v>41536</v>
      </c>
      <c r="F3581" s="5">
        <v>80.372</v>
      </c>
      <c r="G3581" s="8">
        <v>41536</v>
      </c>
      <c r="H3581" s="5">
        <v>0.6</v>
      </c>
      <c r="I3581" s="8">
        <v>41536</v>
      </c>
      <c r="J3581" s="5">
        <v>99.5</v>
      </c>
      <c r="K3581" s="8">
        <v>41536</v>
      </c>
      <c r="L3581" s="5">
        <v>13.16</v>
      </c>
      <c r="M3581" s="8">
        <v>40104</v>
      </c>
      <c r="N3581" s="5">
        <v>117.4</v>
      </c>
      <c r="O3581" s="8">
        <v>41536</v>
      </c>
      <c r="P3581" s="5">
        <v>255.3</v>
      </c>
    </row>
    <row r="3582" spans="1:16" x14ac:dyDescent="0.2">
      <c r="A3582" s="8">
        <v>41537</v>
      </c>
      <c r="B3582" s="5">
        <v>44.4</v>
      </c>
      <c r="C3582" s="8">
        <v>40105</v>
      </c>
      <c r="D3582" s="5">
        <v>82.9</v>
      </c>
      <c r="E3582" s="8">
        <v>41537</v>
      </c>
      <c r="F3582" s="5">
        <v>80.430999999999997</v>
      </c>
      <c r="G3582" s="8">
        <v>41537</v>
      </c>
      <c r="H3582" s="5">
        <v>0.60399999999999998</v>
      </c>
      <c r="I3582" s="8">
        <v>41537</v>
      </c>
      <c r="J3582" s="5">
        <v>99.54</v>
      </c>
      <c r="K3582" s="8">
        <v>41537</v>
      </c>
      <c r="L3582" s="5">
        <v>13.12</v>
      </c>
      <c r="M3582" s="8">
        <v>40105</v>
      </c>
      <c r="N3582" s="5">
        <v>114.7</v>
      </c>
      <c r="O3582" s="8">
        <v>41537</v>
      </c>
      <c r="P3582" s="5">
        <v>251.7</v>
      </c>
    </row>
    <row r="3583" spans="1:16" x14ac:dyDescent="0.2">
      <c r="A3583" s="8">
        <v>41540</v>
      </c>
      <c r="B3583" s="5">
        <v>45.9</v>
      </c>
      <c r="C3583" s="8">
        <v>40106</v>
      </c>
      <c r="D3583" s="5">
        <v>50.51</v>
      </c>
      <c r="E3583" s="8">
        <v>41540</v>
      </c>
      <c r="F3583" s="5">
        <v>80.448999999999998</v>
      </c>
      <c r="G3583" s="8">
        <v>41540</v>
      </c>
      <c r="H3583" s="5">
        <v>0.51500000000000001</v>
      </c>
      <c r="I3583" s="8">
        <v>41540</v>
      </c>
      <c r="J3583" s="5">
        <v>99.55</v>
      </c>
      <c r="K3583" s="8">
        <v>41540</v>
      </c>
      <c r="L3583" s="5">
        <v>14.31</v>
      </c>
      <c r="M3583" s="8">
        <v>40106</v>
      </c>
      <c r="N3583" s="5">
        <v>108.9</v>
      </c>
      <c r="O3583" s="8">
        <v>41540</v>
      </c>
      <c r="P3583" s="5">
        <v>238.5</v>
      </c>
    </row>
    <row r="3584" spans="1:16" x14ac:dyDescent="0.2">
      <c r="A3584" s="8">
        <v>41541</v>
      </c>
      <c r="B3584" s="5">
        <v>46.2</v>
      </c>
      <c r="C3584" s="8">
        <v>40107</v>
      </c>
      <c r="D3584" s="5">
        <v>82.95</v>
      </c>
      <c r="E3584" s="8">
        <v>41541</v>
      </c>
      <c r="F3584" s="5">
        <v>80.563000000000002</v>
      </c>
      <c r="G3584" s="8">
        <v>41541</v>
      </c>
      <c r="H3584" s="5">
        <v>0.52400000000000002</v>
      </c>
      <c r="I3584" s="8">
        <v>41541</v>
      </c>
      <c r="J3584" s="5">
        <v>99.55</v>
      </c>
      <c r="K3584" s="8">
        <v>41541</v>
      </c>
      <c r="L3584" s="5">
        <v>14.08</v>
      </c>
      <c r="M3584" s="8">
        <v>40107</v>
      </c>
      <c r="N3584" s="5">
        <v>111.9</v>
      </c>
      <c r="O3584" s="8">
        <v>41541</v>
      </c>
      <c r="P3584" s="5">
        <v>244.1</v>
      </c>
    </row>
    <row r="3585" spans="1:16" x14ac:dyDescent="0.2">
      <c r="A3585" s="8">
        <v>41542</v>
      </c>
      <c r="B3585" s="5">
        <v>47</v>
      </c>
      <c r="C3585" s="8">
        <v>40108</v>
      </c>
      <c r="D3585" s="5">
        <v>65.099999999999994</v>
      </c>
      <c r="E3585" s="8">
        <v>41542</v>
      </c>
      <c r="F3585" s="5">
        <v>80.334000000000003</v>
      </c>
      <c r="G3585" s="8">
        <v>41542</v>
      </c>
      <c r="H3585" s="5">
        <v>0.51200000000000001</v>
      </c>
      <c r="I3585" s="8">
        <v>41542</v>
      </c>
      <c r="J3585" s="5">
        <v>99.56</v>
      </c>
      <c r="K3585" s="8">
        <v>41542</v>
      </c>
      <c r="L3585" s="5">
        <v>14.01</v>
      </c>
      <c r="M3585" s="8">
        <v>40108</v>
      </c>
      <c r="N3585" s="5">
        <v>111.2</v>
      </c>
      <c r="O3585" s="8">
        <v>41542</v>
      </c>
      <c r="P3585" s="5">
        <v>241.8</v>
      </c>
    </row>
    <row r="3586" spans="1:16" x14ac:dyDescent="0.2">
      <c r="A3586" s="8">
        <v>41543</v>
      </c>
      <c r="B3586" s="5">
        <v>47.8</v>
      </c>
      <c r="C3586" s="8">
        <v>40109</v>
      </c>
      <c r="D3586" s="5">
        <v>110.76</v>
      </c>
      <c r="E3586" s="8">
        <v>41543</v>
      </c>
      <c r="F3586" s="5">
        <v>80.522999999999996</v>
      </c>
      <c r="G3586" s="8">
        <v>41543</v>
      </c>
      <c r="H3586" s="5">
        <v>0.501</v>
      </c>
      <c r="I3586" s="8">
        <v>41543</v>
      </c>
      <c r="J3586" s="5">
        <v>99.57</v>
      </c>
      <c r="K3586" s="8">
        <v>41543</v>
      </c>
      <c r="L3586" s="5">
        <v>14.06</v>
      </c>
      <c r="M3586" s="8">
        <v>40109</v>
      </c>
      <c r="N3586" s="5">
        <v>113.4</v>
      </c>
      <c r="O3586" s="8">
        <v>41543</v>
      </c>
      <c r="P3586" s="5">
        <v>256.89999999999998</v>
      </c>
    </row>
    <row r="3587" spans="1:16" x14ac:dyDescent="0.2">
      <c r="A3587" s="8">
        <v>41544</v>
      </c>
      <c r="B3587" s="5">
        <v>46.5</v>
      </c>
      <c r="C3587" s="8">
        <v>40110</v>
      </c>
      <c r="D3587" s="5">
        <v>67.739999999999995</v>
      </c>
      <c r="E3587" s="8">
        <v>41544</v>
      </c>
      <c r="F3587" s="5">
        <v>80.287000000000006</v>
      </c>
      <c r="G3587" s="8">
        <v>41544</v>
      </c>
      <c r="H3587" s="5">
        <v>0.433</v>
      </c>
      <c r="I3587" s="8">
        <v>41544</v>
      </c>
      <c r="J3587" s="5">
        <v>99.6</v>
      </c>
      <c r="K3587" s="8">
        <v>41544</v>
      </c>
      <c r="L3587" s="5">
        <v>15.46</v>
      </c>
      <c r="M3587" s="8">
        <v>40110</v>
      </c>
      <c r="N3587" s="5">
        <v>113.4</v>
      </c>
      <c r="O3587" s="8">
        <v>41544</v>
      </c>
      <c r="P3587" s="5">
        <v>253.7</v>
      </c>
    </row>
    <row r="3588" spans="1:16" x14ac:dyDescent="0.2">
      <c r="A3588" s="8">
        <v>41547</v>
      </c>
      <c r="B3588" s="5">
        <v>50.5</v>
      </c>
      <c r="C3588" s="8">
        <v>40111</v>
      </c>
      <c r="D3588" s="5">
        <v>90.68</v>
      </c>
      <c r="E3588" s="8">
        <v>41547</v>
      </c>
      <c r="F3588" s="5">
        <v>80.221000000000004</v>
      </c>
      <c r="G3588" s="8">
        <v>41547</v>
      </c>
      <c r="H3588" s="5">
        <v>0.35399999999999998</v>
      </c>
      <c r="I3588" s="8">
        <v>41547</v>
      </c>
      <c r="J3588" s="5">
        <v>99.64</v>
      </c>
      <c r="K3588" s="8">
        <v>41547</v>
      </c>
      <c r="L3588" s="5">
        <v>16.600000000000001</v>
      </c>
      <c r="M3588" s="8">
        <v>40111</v>
      </c>
      <c r="N3588" s="5">
        <v>113.4</v>
      </c>
      <c r="O3588" s="8">
        <v>41547</v>
      </c>
      <c r="P3588" s="5">
        <v>246.4</v>
      </c>
    </row>
    <row r="3589" spans="1:16" x14ac:dyDescent="0.2">
      <c r="A3589" s="8">
        <v>41548</v>
      </c>
      <c r="B3589" s="5">
        <v>53.3</v>
      </c>
      <c r="C3589" s="8">
        <v>40112</v>
      </c>
      <c r="D3589" s="5">
        <v>108.78</v>
      </c>
      <c r="E3589" s="8">
        <v>41548</v>
      </c>
      <c r="F3589" s="5">
        <v>80.141000000000005</v>
      </c>
      <c r="G3589" s="8">
        <v>41548</v>
      </c>
      <c r="H3589" s="5">
        <v>0.442</v>
      </c>
      <c r="I3589" s="8">
        <v>41548</v>
      </c>
      <c r="J3589" s="5">
        <v>99.6</v>
      </c>
      <c r="K3589" s="8">
        <v>41548</v>
      </c>
      <c r="L3589" s="5">
        <v>15.54</v>
      </c>
      <c r="M3589" s="8">
        <v>40112</v>
      </c>
      <c r="N3589" s="5">
        <v>118.5</v>
      </c>
      <c r="O3589" s="8">
        <v>41548</v>
      </c>
      <c r="P3589" s="5">
        <v>253.4</v>
      </c>
    </row>
    <row r="3590" spans="1:16" x14ac:dyDescent="0.2">
      <c r="A3590" s="8">
        <v>41549</v>
      </c>
      <c r="B3590" s="5">
        <v>51.7</v>
      </c>
      <c r="C3590" s="8">
        <v>40113</v>
      </c>
      <c r="D3590" s="5">
        <v>82.04</v>
      </c>
      <c r="E3590" s="8">
        <v>41549</v>
      </c>
      <c r="F3590" s="5">
        <v>79.900000000000006</v>
      </c>
      <c r="G3590" s="8">
        <v>41549</v>
      </c>
      <c r="H3590" s="5">
        <v>0.36799999999999999</v>
      </c>
      <c r="I3590" s="8">
        <v>41549</v>
      </c>
      <c r="J3590" s="5">
        <v>99.58</v>
      </c>
      <c r="K3590" s="8">
        <v>41549</v>
      </c>
      <c r="L3590" s="5">
        <v>16.600000000000001</v>
      </c>
      <c r="M3590" s="8">
        <v>40113</v>
      </c>
      <c r="N3590" s="5">
        <v>114.1</v>
      </c>
      <c r="O3590" s="8">
        <v>41549</v>
      </c>
      <c r="P3590" s="5">
        <v>248.6</v>
      </c>
    </row>
    <row r="3591" spans="1:16" x14ac:dyDescent="0.2">
      <c r="A3591" s="8">
        <v>41550</v>
      </c>
      <c r="B3591" s="5">
        <v>44.9</v>
      </c>
      <c r="C3591" s="8">
        <v>40114</v>
      </c>
      <c r="D3591" s="5">
        <v>83.75</v>
      </c>
      <c r="E3591" s="8">
        <v>41550</v>
      </c>
      <c r="F3591" s="5">
        <v>79.748999999999995</v>
      </c>
      <c r="G3591" s="8">
        <v>41550</v>
      </c>
      <c r="H3591" s="5">
        <v>0.33200000000000002</v>
      </c>
      <c r="I3591" s="8">
        <v>41550</v>
      </c>
      <c r="J3591" s="5">
        <v>99.62</v>
      </c>
      <c r="K3591" s="8">
        <v>41550</v>
      </c>
      <c r="L3591" s="5">
        <v>17.670000000000002</v>
      </c>
      <c r="M3591" s="8">
        <v>40114</v>
      </c>
      <c r="N3591" s="5">
        <v>113.3</v>
      </c>
      <c r="O3591" s="8">
        <v>41550</v>
      </c>
      <c r="P3591" s="5">
        <v>249.5</v>
      </c>
    </row>
    <row r="3592" spans="1:16" x14ac:dyDescent="0.2">
      <c r="A3592" s="8">
        <v>41551</v>
      </c>
      <c r="B3592" s="5">
        <v>44.7</v>
      </c>
      <c r="C3592" s="8">
        <v>40115</v>
      </c>
      <c r="D3592" s="5">
        <v>84.73</v>
      </c>
      <c r="E3592" s="8">
        <v>41551</v>
      </c>
      <c r="F3592" s="5">
        <v>80.122</v>
      </c>
      <c r="G3592" s="8">
        <v>41551</v>
      </c>
      <c r="H3592" s="5">
        <v>0.40799999999999997</v>
      </c>
      <c r="I3592" s="8">
        <v>41551</v>
      </c>
      <c r="J3592" s="5">
        <v>99.6</v>
      </c>
      <c r="K3592" s="8">
        <v>41551</v>
      </c>
      <c r="L3592" s="5">
        <v>16.739999999999998</v>
      </c>
      <c r="M3592" s="8">
        <v>40115</v>
      </c>
      <c r="N3592" s="5">
        <v>116.6</v>
      </c>
      <c r="O3592" s="8">
        <v>41551</v>
      </c>
      <c r="P3592" s="5">
        <v>247.2</v>
      </c>
    </row>
    <row r="3593" spans="1:16" x14ac:dyDescent="0.2">
      <c r="A3593" s="8">
        <v>41554</v>
      </c>
      <c r="B3593" s="5">
        <v>44</v>
      </c>
      <c r="C3593" s="8">
        <v>40116</v>
      </c>
      <c r="D3593" s="5">
        <v>108.64</v>
      </c>
      <c r="E3593" s="8">
        <v>41554</v>
      </c>
      <c r="F3593" s="5">
        <v>79.941000000000003</v>
      </c>
      <c r="G3593" s="8">
        <v>41554</v>
      </c>
      <c r="H3593" s="5">
        <v>0.27500000000000002</v>
      </c>
      <c r="I3593" s="8">
        <v>41554</v>
      </c>
      <c r="J3593" s="5">
        <v>99.62</v>
      </c>
      <c r="K3593" s="8">
        <v>41554</v>
      </c>
      <c r="L3593" s="5">
        <v>19.41</v>
      </c>
      <c r="M3593" s="8">
        <v>40116</v>
      </c>
      <c r="N3593" s="5">
        <v>113.5</v>
      </c>
      <c r="O3593" s="8">
        <v>41554</v>
      </c>
      <c r="P3593" s="5">
        <v>239.1</v>
      </c>
    </row>
    <row r="3594" spans="1:16" x14ac:dyDescent="0.2">
      <c r="A3594" s="8">
        <v>41555</v>
      </c>
      <c r="B3594" s="5">
        <v>43.7</v>
      </c>
      <c r="C3594" s="8">
        <v>40117</v>
      </c>
      <c r="D3594" s="5">
        <v>94.64</v>
      </c>
      <c r="E3594" s="8">
        <v>41555</v>
      </c>
      <c r="F3594" s="5">
        <v>80.06</v>
      </c>
      <c r="G3594" s="8">
        <v>41555</v>
      </c>
      <c r="H3594" s="5">
        <v>0.26100000000000001</v>
      </c>
      <c r="I3594" s="8">
        <v>41555</v>
      </c>
      <c r="J3594" s="5">
        <v>99.7</v>
      </c>
      <c r="K3594" s="8">
        <v>41555</v>
      </c>
      <c r="L3594" s="5">
        <v>20.34</v>
      </c>
      <c r="M3594" s="8">
        <v>40117</v>
      </c>
      <c r="N3594" s="5">
        <v>113.5</v>
      </c>
      <c r="O3594" s="8">
        <v>41555</v>
      </c>
      <c r="P3594" s="5">
        <v>237.6</v>
      </c>
    </row>
    <row r="3595" spans="1:16" x14ac:dyDescent="0.2">
      <c r="A3595" s="8">
        <v>41556</v>
      </c>
      <c r="B3595" s="5">
        <v>43.3</v>
      </c>
      <c r="C3595" s="8">
        <v>40118</v>
      </c>
      <c r="D3595" s="5">
        <v>104.88</v>
      </c>
      <c r="E3595" s="8">
        <v>41556</v>
      </c>
      <c r="F3595" s="5">
        <v>80.376000000000005</v>
      </c>
      <c r="G3595" s="8">
        <v>41556</v>
      </c>
      <c r="H3595" s="5">
        <v>0.3</v>
      </c>
      <c r="I3595" s="8">
        <v>41556</v>
      </c>
      <c r="J3595" s="5">
        <v>99.71</v>
      </c>
      <c r="K3595" s="8">
        <v>41556</v>
      </c>
      <c r="L3595" s="5">
        <v>19.600000000000001</v>
      </c>
      <c r="M3595" s="8">
        <v>40118</v>
      </c>
      <c r="N3595" s="5">
        <v>113.5</v>
      </c>
      <c r="O3595" s="8">
        <v>41556</v>
      </c>
      <c r="P3595" s="5">
        <v>234</v>
      </c>
    </row>
    <row r="3596" spans="1:16" x14ac:dyDescent="0.2">
      <c r="A3596" s="8">
        <v>41557</v>
      </c>
      <c r="B3596" s="5">
        <v>35.9</v>
      </c>
      <c r="C3596" s="8">
        <v>40119</v>
      </c>
      <c r="D3596" s="5">
        <v>63.75</v>
      </c>
      <c r="E3596" s="8">
        <v>41557</v>
      </c>
      <c r="F3596" s="5">
        <v>80.417000000000002</v>
      </c>
      <c r="G3596" s="8">
        <v>41557</v>
      </c>
      <c r="H3596" s="5">
        <v>0.46500000000000002</v>
      </c>
      <c r="I3596" s="8">
        <v>41557</v>
      </c>
      <c r="J3596" s="5">
        <v>99.6</v>
      </c>
      <c r="K3596" s="8">
        <v>41557</v>
      </c>
      <c r="L3596" s="5">
        <v>16.48</v>
      </c>
      <c r="M3596" s="8">
        <v>40119</v>
      </c>
      <c r="N3596" s="5">
        <v>113.7</v>
      </c>
      <c r="O3596" s="8">
        <v>41557</v>
      </c>
      <c r="P3596" s="5">
        <v>228.1</v>
      </c>
    </row>
    <row r="3597" spans="1:16" x14ac:dyDescent="0.2">
      <c r="A3597" s="8">
        <v>41558</v>
      </c>
      <c r="B3597" s="5">
        <v>35.4</v>
      </c>
      <c r="C3597" s="8">
        <v>40120</v>
      </c>
      <c r="D3597" s="5">
        <v>136.59</v>
      </c>
      <c r="E3597" s="8">
        <v>41558</v>
      </c>
      <c r="F3597" s="5">
        <v>80.361999999999995</v>
      </c>
      <c r="G3597" s="8">
        <v>41558</v>
      </c>
      <c r="H3597" s="5">
        <v>0.52800000000000002</v>
      </c>
      <c r="I3597" s="8">
        <v>41558</v>
      </c>
      <c r="J3597" s="5">
        <v>99.55</v>
      </c>
      <c r="K3597" s="8">
        <v>41558</v>
      </c>
      <c r="L3597" s="5">
        <v>15.72</v>
      </c>
      <c r="M3597" s="8">
        <v>40120</v>
      </c>
      <c r="N3597" s="5">
        <v>114</v>
      </c>
      <c r="O3597" s="8">
        <v>41558</v>
      </c>
      <c r="P3597" s="5">
        <v>221.9</v>
      </c>
    </row>
    <row r="3598" spans="1:16" x14ac:dyDescent="0.2">
      <c r="A3598" s="8">
        <v>41561</v>
      </c>
      <c r="B3598" s="5">
        <v>33.6</v>
      </c>
      <c r="C3598" s="8">
        <v>40121</v>
      </c>
      <c r="D3598" s="5">
        <v>413.44</v>
      </c>
      <c r="E3598" s="8">
        <v>41561</v>
      </c>
      <c r="F3598" s="5">
        <v>80.263000000000005</v>
      </c>
      <c r="G3598" s="8">
        <v>41561</v>
      </c>
      <c r="H3598" s="5">
        <v>0.51600000000000001</v>
      </c>
      <c r="I3598" s="8">
        <v>41561</v>
      </c>
      <c r="J3598" s="5">
        <v>99.53</v>
      </c>
      <c r="K3598" s="8">
        <v>41561</v>
      </c>
      <c r="L3598" s="5">
        <v>16.07</v>
      </c>
      <c r="M3598" s="8">
        <v>40121</v>
      </c>
      <c r="N3598" s="5">
        <v>116.2</v>
      </c>
      <c r="O3598" s="8">
        <v>41561</v>
      </c>
      <c r="P3598" s="5">
        <v>208.7</v>
      </c>
    </row>
    <row r="3599" spans="1:16" x14ac:dyDescent="0.2">
      <c r="A3599" s="8">
        <v>41562</v>
      </c>
      <c r="B3599" s="5">
        <v>30.9</v>
      </c>
      <c r="C3599" s="8">
        <v>40122</v>
      </c>
      <c r="D3599" s="5">
        <v>133.63</v>
      </c>
      <c r="E3599" s="8">
        <v>41562</v>
      </c>
      <c r="F3599" s="5">
        <v>80.481999999999999</v>
      </c>
      <c r="G3599" s="8">
        <v>41562</v>
      </c>
      <c r="H3599" s="5">
        <v>0.46400000000000002</v>
      </c>
      <c r="I3599" s="8">
        <v>41562</v>
      </c>
      <c r="J3599" s="5">
        <v>99.59</v>
      </c>
      <c r="K3599" s="8">
        <v>41562</v>
      </c>
      <c r="L3599" s="5">
        <v>18.66</v>
      </c>
      <c r="M3599" s="8">
        <v>40122</v>
      </c>
      <c r="N3599" s="5">
        <v>112.7</v>
      </c>
      <c r="O3599" s="8">
        <v>41562</v>
      </c>
      <c r="P3599" s="5">
        <v>205.4</v>
      </c>
    </row>
    <row r="3600" spans="1:16" x14ac:dyDescent="0.2">
      <c r="A3600" s="8">
        <v>41563</v>
      </c>
      <c r="B3600" s="5">
        <v>26.8</v>
      </c>
      <c r="C3600" s="8">
        <v>40123</v>
      </c>
      <c r="D3600" s="5">
        <v>90.21</v>
      </c>
      <c r="E3600" s="8">
        <v>41563</v>
      </c>
      <c r="F3600" s="5">
        <v>80.47</v>
      </c>
      <c r="G3600" s="8">
        <v>41563</v>
      </c>
      <c r="H3600" s="5">
        <v>0.59099999999999997</v>
      </c>
      <c r="I3600" s="8">
        <v>41563</v>
      </c>
      <c r="J3600" s="5">
        <v>99.48</v>
      </c>
      <c r="K3600" s="8">
        <v>41563</v>
      </c>
      <c r="L3600" s="5">
        <v>14.71</v>
      </c>
      <c r="M3600" s="8">
        <v>40123</v>
      </c>
      <c r="N3600" s="5">
        <v>105</v>
      </c>
      <c r="O3600" s="8">
        <v>41563</v>
      </c>
      <c r="P3600" s="5">
        <v>213.5</v>
      </c>
    </row>
    <row r="3601" spans="1:16" x14ac:dyDescent="0.2">
      <c r="A3601" s="8">
        <v>41564</v>
      </c>
      <c r="B3601" s="5">
        <v>24</v>
      </c>
      <c r="C3601" s="8">
        <v>40124</v>
      </c>
      <c r="D3601" s="5">
        <v>44.14</v>
      </c>
      <c r="E3601" s="8">
        <v>41564</v>
      </c>
      <c r="F3601" s="5">
        <v>79.649000000000001</v>
      </c>
      <c r="G3601" s="8">
        <v>41564</v>
      </c>
      <c r="H3601" s="5">
        <v>0.57499999999999996</v>
      </c>
      <c r="I3601" s="8">
        <v>41564</v>
      </c>
      <c r="J3601" s="5">
        <v>99.38</v>
      </c>
      <c r="K3601" s="8">
        <v>41564</v>
      </c>
      <c r="L3601" s="5">
        <v>13.48</v>
      </c>
      <c r="M3601" s="8">
        <v>40124</v>
      </c>
      <c r="N3601" s="5">
        <v>105</v>
      </c>
      <c r="O3601" s="8">
        <v>41564</v>
      </c>
      <c r="P3601" s="5">
        <v>211.3</v>
      </c>
    </row>
    <row r="3602" spans="1:16" x14ac:dyDescent="0.2">
      <c r="A3602" s="8">
        <v>41565</v>
      </c>
      <c r="B3602" s="5">
        <v>23.2</v>
      </c>
      <c r="C3602" s="8">
        <v>40125</v>
      </c>
      <c r="D3602" s="5">
        <v>85.97</v>
      </c>
      <c r="E3602" s="8">
        <v>41565</v>
      </c>
      <c r="F3602" s="5">
        <v>79.653999999999996</v>
      </c>
      <c r="G3602" s="8">
        <v>41565</v>
      </c>
      <c r="H3602" s="5">
        <v>0.58799999999999997</v>
      </c>
      <c r="I3602" s="8">
        <v>41565</v>
      </c>
      <c r="J3602" s="5">
        <v>99.35</v>
      </c>
      <c r="K3602" s="8">
        <v>41565</v>
      </c>
      <c r="L3602" s="5">
        <v>13.04</v>
      </c>
      <c r="M3602" s="8">
        <v>40125</v>
      </c>
      <c r="N3602" s="5">
        <v>105</v>
      </c>
      <c r="O3602" s="8">
        <v>41565</v>
      </c>
      <c r="P3602" s="5">
        <v>208.2</v>
      </c>
    </row>
    <row r="3603" spans="1:16" x14ac:dyDescent="0.2">
      <c r="A3603" s="8">
        <v>41568</v>
      </c>
      <c r="B3603" s="5">
        <v>19.600000000000001</v>
      </c>
      <c r="C3603" s="8">
        <v>40126</v>
      </c>
      <c r="D3603" s="5">
        <v>99.7</v>
      </c>
      <c r="E3603" s="8">
        <v>41568</v>
      </c>
      <c r="F3603" s="5">
        <v>79.694999999999993</v>
      </c>
      <c r="G3603" s="8">
        <v>41568</v>
      </c>
      <c r="H3603" s="5">
        <v>0.61099999999999999</v>
      </c>
      <c r="I3603" s="8">
        <v>41568</v>
      </c>
      <c r="J3603" s="5">
        <v>99.37</v>
      </c>
      <c r="K3603" s="8">
        <v>41568</v>
      </c>
      <c r="L3603" s="5">
        <v>13.16</v>
      </c>
      <c r="M3603" s="8">
        <v>40126</v>
      </c>
      <c r="N3603" s="5">
        <v>99.9</v>
      </c>
      <c r="O3603" s="8">
        <v>41568</v>
      </c>
      <c r="P3603" s="5">
        <v>197.3</v>
      </c>
    </row>
    <row r="3604" spans="1:16" x14ac:dyDescent="0.2">
      <c r="A3604" s="8">
        <v>41569</v>
      </c>
      <c r="B3604" s="5">
        <v>19.399999999999999</v>
      </c>
      <c r="C3604" s="8">
        <v>40127</v>
      </c>
      <c r="D3604" s="5">
        <v>72.02</v>
      </c>
      <c r="E3604" s="8">
        <v>41569</v>
      </c>
      <c r="F3604" s="5">
        <v>79.23</v>
      </c>
      <c r="G3604" s="8">
        <v>41569</v>
      </c>
      <c r="H3604" s="5">
        <v>0.57299999999999995</v>
      </c>
      <c r="I3604" s="8">
        <v>41569</v>
      </c>
      <c r="J3604" s="5">
        <v>99.29</v>
      </c>
      <c r="K3604" s="8">
        <v>41569</v>
      </c>
      <c r="L3604" s="5">
        <v>13.33</v>
      </c>
      <c r="M3604" s="8">
        <v>40127</v>
      </c>
      <c r="N3604" s="5">
        <v>95.7</v>
      </c>
      <c r="O3604" s="8">
        <v>41569</v>
      </c>
      <c r="P3604" s="5">
        <v>211.2</v>
      </c>
    </row>
    <row r="3605" spans="1:16" x14ac:dyDescent="0.2">
      <c r="A3605" s="8">
        <v>41570</v>
      </c>
      <c r="B3605" s="5">
        <v>18.2</v>
      </c>
      <c r="C3605" s="8">
        <v>40128</v>
      </c>
      <c r="D3605" s="5">
        <v>119.73</v>
      </c>
      <c r="E3605" s="8">
        <v>41570</v>
      </c>
      <c r="F3605" s="5">
        <v>79.263999999999996</v>
      </c>
      <c r="G3605" s="8">
        <v>41570</v>
      </c>
      <c r="H3605" s="5">
        <v>0.56799999999999995</v>
      </c>
      <c r="I3605" s="8">
        <v>41570</v>
      </c>
      <c r="J3605" s="5">
        <v>99.32</v>
      </c>
      <c r="K3605" s="8">
        <v>41570</v>
      </c>
      <c r="L3605" s="5">
        <v>13.42</v>
      </c>
      <c r="M3605" s="8">
        <v>40128</v>
      </c>
      <c r="N3605" s="5">
        <v>95.7</v>
      </c>
      <c r="O3605" s="8">
        <v>41570</v>
      </c>
      <c r="P3605" s="5">
        <v>207.1</v>
      </c>
    </row>
    <row r="3606" spans="1:16" x14ac:dyDescent="0.2">
      <c r="A3606" s="8">
        <v>41571</v>
      </c>
      <c r="B3606" s="5">
        <v>17.100000000000001</v>
      </c>
      <c r="C3606" s="8">
        <v>40129</v>
      </c>
      <c r="D3606" s="5">
        <v>106.01</v>
      </c>
      <c r="E3606" s="8">
        <v>41571</v>
      </c>
      <c r="F3606" s="5">
        <v>79.185000000000002</v>
      </c>
      <c r="G3606" s="8">
        <v>41571</v>
      </c>
      <c r="H3606" s="5">
        <v>0.60799999999999998</v>
      </c>
      <c r="I3606" s="8">
        <v>41571</v>
      </c>
      <c r="J3606" s="5">
        <v>99.33</v>
      </c>
      <c r="K3606" s="8">
        <v>41571</v>
      </c>
      <c r="L3606" s="5">
        <v>13.2</v>
      </c>
      <c r="M3606" s="8">
        <v>40129</v>
      </c>
      <c r="N3606" s="5">
        <v>102.2</v>
      </c>
      <c r="O3606" s="8">
        <v>41571</v>
      </c>
      <c r="P3606" s="5">
        <v>208.9</v>
      </c>
    </row>
    <row r="3607" spans="1:16" x14ac:dyDescent="0.2">
      <c r="A3607" s="8">
        <v>41572</v>
      </c>
      <c r="B3607" s="5">
        <v>17</v>
      </c>
      <c r="C3607" s="8">
        <v>40130</v>
      </c>
      <c r="D3607" s="5">
        <v>123.13</v>
      </c>
      <c r="E3607" s="8">
        <v>41572</v>
      </c>
      <c r="F3607" s="5">
        <v>79.194000000000003</v>
      </c>
      <c r="G3607" s="8">
        <v>41572</v>
      </c>
      <c r="H3607" s="5">
        <v>0.61899999999999999</v>
      </c>
      <c r="I3607" s="8">
        <v>41572</v>
      </c>
      <c r="J3607" s="5">
        <v>99.3</v>
      </c>
      <c r="K3607" s="8">
        <v>41572</v>
      </c>
      <c r="L3607" s="5">
        <v>13.09</v>
      </c>
      <c r="M3607" s="8">
        <v>40130</v>
      </c>
      <c r="N3607" s="5">
        <v>97.2</v>
      </c>
      <c r="O3607" s="8">
        <v>41572</v>
      </c>
      <c r="P3607" s="5">
        <v>205.7</v>
      </c>
    </row>
    <row r="3608" spans="1:16" x14ac:dyDescent="0.2">
      <c r="A3608" s="8">
        <v>41575</v>
      </c>
      <c r="B3608" s="5">
        <v>11.4</v>
      </c>
      <c r="C3608" s="8">
        <v>40131</v>
      </c>
      <c r="D3608" s="5">
        <v>63.55</v>
      </c>
      <c r="E3608" s="8">
        <v>41575</v>
      </c>
      <c r="F3608" s="5">
        <v>79.245999999999995</v>
      </c>
      <c r="G3608" s="8">
        <v>41575</v>
      </c>
      <c r="H3608" s="5">
        <v>0.60099999999999998</v>
      </c>
      <c r="I3608" s="8">
        <v>41575</v>
      </c>
      <c r="J3608" s="5">
        <v>99.3</v>
      </c>
      <c r="K3608" s="8">
        <v>41575</v>
      </c>
      <c r="L3608" s="5">
        <v>13.31</v>
      </c>
      <c r="M3608" s="8">
        <v>40131</v>
      </c>
      <c r="N3608" s="5">
        <v>97.2</v>
      </c>
      <c r="O3608" s="8">
        <v>41575</v>
      </c>
      <c r="P3608" s="5">
        <v>191.4</v>
      </c>
    </row>
    <row r="3609" spans="1:16" x14ac:dyDescent="0.2">
      <c r="A3609" s="8">
        <v>41576</v>
      </c>
      <c r="B3609" s="5">
        <v>5.4</v>
      </c>
      <c r="C3609" s="8">
        <v>40132</v>
      </c>
      <c r="D3609" s="5">
        <v>71.22</v>
      </c>
      <c r="E3609" s="8">
        <v>41576</v>
      </c>
      <c r="F3609" s="5">
        <v>79.606999999999999</v>
      </c>
      <c r="G3609" s="8">
        <v>41576</v>
      </c>
      <c r="H3609" s="5">
        <v>0.628</v>
      </c>
      <c r="I3609" s="8">
        <v>41576</v>
      </c>
      <c r="J3609" s="5">
        <v>99.29</v>
      </c>
      <c r="K3609" s="8">
        <v>41576</v>
      </c>
      <c r="L3609" s="5">
        <v>13.41</v>
      </c>
      <c r="M3609" s="8">
        <v>40132</v>
      </c>
      <c r="N3609" s="5">
        <v>97.2</v>
      </c>
      <c r="O3609" s="8">
        <v>41576</v>
      </c>
      <c r="P3609" s="5">
        <v>185.3</v>
      </c>
    </row>
    <row r="3610" spans="1:16" x14ac:dyDescent="0.2">
      <c r="A3610" s="8">
        <v>41577</v>
      </c>
      <c r="B3610" s="5">
        <v>-2.1</v>
      </c>
      <c r="C3610" s="8">
        <v>40133</v>
      </c>
      <c r="D3610" s="5">
        <v>74.62</v>
      </c>
      <c r="E3610" s="8">
        <v>41577</v>
      </c>
      <c r="F3610" s="5">
        <v>79.777000000000001</v>
      </c>
      <c r="G3610" s="8">
        <v>41577</v>
      </c>
      <c r="H3610" s="5">
        <v>0.63900000000000001</v>
      </c>
      <c r="I3610" s="8">
        <v>41577</v>
      </c>
      <c r="J3610" s="5">
        <v>99.33</v>
      </c>
      <c r="K3610" s="8">
        <v>41577</v>
      </c>
      <c r="L3610" s="5">
        <v>13.65</v>
      </c>
      <c r="M3610" s="8">
        <v>40133</v>
      </c>
      <c r="N3610" s="5">
        <v>92.5</v>
      </c>
      <c r="O3610" s="8">
        <v>41577</v>
      </c>
      <c r="P3610" s="5">
        <v>172.9</v>
      </c>
    </row>
    <row r="3611" spans="1:16" x14ac:dyDescent="0.2">
      <c r="A3611" s="8">
        <v>41578</v>
      </c>
      <c r="B3611" s="5">
        <v>3.8</v>
      </c>
      <c r="C3611" s="8">
        <v>40134</v>
      </c>
      <c r="D3611" s="5">
        <v>100.42</v>
      </c>
      <c r="E3611" s="8">
        <v>41578</v>
      </c>
      <c r="F3611" s="5">
        <v>80.194999999999993</v>
      </c>
      <c r="G3611" s="8">
        <v>41578</v>
      </c>
      <c r="H3611" s="5">
        <v>0.64700000000000002</v>
      </c>
      <c r="I3611" s="8">
        <v>41578</v>
      </c>
      <c r="J3611" s="5">
        <v>99.37</v>
      </c>
      <c r="K3611" s="8">
        <v>41578</v>
      </c>
      <c r="L3611" s="5">
        <v>13.75</v>
      </c>
      <c r="M3611" s="8">
        <v>40134</v>
      </c>
      <c r="N3611" s="5">
        <v>91.2</v>
      </c>
      <c r="O3611" s="8">
        <v>41578</v>
      </c>
      <c r="P3611" s="5">
        <v>179.9</v>
      </c>
    </row>
    <row r="3612" spans="1:16" x14ac:dyDescent="0.2">
      <c r="A3612" s="8">
        <v>41579</v>
      </c>
      <c r="B3612" s="5">
        <v>5.3</v>
      </c>
      <c r="C3612" s="8">
        <v>40135</v>
      </c>
      <c r="D3612" s="5">
        <v>64.94</v>
      </c>
      <c r="E3612" s="8">
        <v>41579</v>
      </c>
      <c r="F3612" s="5">
        <v>80.715999999999994</v>
      </c>
      <c r="G3612" s="8">
        <v>41579</v>
      </c>
      <c r="H3612" s="5">
        <v>0.70199999999999996</v>
      </c>
      <c r="I3612" s="8">
        <v>41579</v>
      </c>
      <c r="J3612" s="5">
        <v>99.4</v>
      </c>
      <c r="K3612" s="8">
        <v>41579</v>
      </c>
      <c r="L3612" s="5">
        <v>13.28</v>
      </c>
      <c r="M3612" s="8">
        <v>40135</v>
      </c>
      <c r="N3612" s="5">
        <v>89.1</v>
      </c>
      <c r="O3612" s="8">
        <v>41579</v>
      </c>
      <c r="P3612" s="5">
        <v>186.7</v>
      </c>
    </row>
    <row r="3613" spans="1:16" x14ac:dyDescent="0.2">
      <c r="A3613" s="8">
        <v>41582</v>
      </c>
      <c r="B3613" s="5">
        <v>-3.8</v>
      </c>
      <c r="C3613" s="8">
        <v>40136</v>
      </c>
      <c r="D3613" s="5">
        <v>121.51</v>
      </c>
      <c r="E3613" s="8">
        <v>41582</v>
      </c>
      <c r="F3613" s="5">
        <v>80.552999999999997</v>
      </c>
      <c r="G3613" s="8">
        <v>41582</v>
      </c>
      <c r="H3613" s="5">
        <v>0.71099999999999997</v>
      </c>
      <c r="I3613" s="8">
        <v>41582</v>
      </c>
      <c r="J3613" s="5">
        <v>99.37</v>
      </c>
      <c r="K3613" s="8">
        <v>41582</v>
      </c>
      <c r="L3613" s="5">
        <v>12.93</v>
      </c>
      <c r="M3613" s="8">
        <v>40136</v>
      </c>
      <c r="N3613" s="5">
        <v>86.9</v>
      </c>
      <c r="O3613" s="8">
        <v>41582</v>
      </c>
      <c r="P3613" s="5">
        <v>170.8</v>
      </c>
    </row>
    <row r="3614" spans="1:16" x14ac:dyDescent="0.2">
      <c r="A3614" s="8">
        <v>41583</v>
      </c>
      <c r="B3614" s="5">
        <v>-3.8</v>
      </c>
      <c r="C3614" s="8">
        <v>40137</v>
      </c>
      <c r="D3614" s="5">
        <v>94.42</v>
      </c>
      <c r="E3614" s="8">
        <v>41583</v>
      </c>
      <c r="F3614" s="5">
        <v>80.706000000000003</v>
      </c>
      <c r="G3614" s="8">
        <v>41583</v>
      </c>
      <c r="H3614" s="5">
        <v>0.72399999999999998</v>
      </c>
      <c r="I3614" s="8">
        <v>41583</v>
      </c>
      <c r="J3614" s="5">
        <v>99.43</v>
      </c>
      <c r="K3614" s="8">
        <v>41583</v>
      </c>
      <c r="L3614" s="5">
        <v>13.27</v>
      </c>
      <c r="M3614" s="8">
        <v>40137</v>
      </c>
      <c r="N3614" s="5">
        <v>87.3</v>
      </c>
      <c r="O3614" s="8">
        <v>41583</v>
      </c>
      <c r="P3614" s="5">
        <v>169.8</v>
      </c>
    </row>
    <row r="3615" spans="1:16" x14ac:dyDescent="0.2">
      <c r="A3615" s="8">
        <v>41584</v>
      </c>
      <c r="B3615" s="5">
        <v>0.4</v>
      </c>
      <c r="C3615" s="8">
        <v>40138</v>
      </c>
      <c r="D3615" s="5">
        <v>69.12</v>
      </c>
      <c r="E3615" s="8">
        <v>41584</v>
      </c>
      <c r="F3615" s="5">
        <v>80.483000000000004</v>
      </c>
      <c r="G3615" s="8">
        <v>41584</v>
      </c>
      <c r="H3615" s="5">
        <v>0.73799999999999999</v>
      </c>
      <c r="I3615" s="8">
        <v>41584</v>
      </c>
      <c r="J3615" s="5">
        <v>99.42</v>
      </c>
      <c r="K3615" s="8">
        <v>41584</v>
      </c>
      <c r="L3615" s="5">
        <v>12.67</v>
      </c>
      <c r="M3615" s="8">
        <v>40138</v>
      </c>
      <c r="N3615" s="5">
        <v>87.3</v>
      </c>
      <c r="O3615" s="8">
        <v>41584</v>
      </c>
      <c r="P3615" s="5">
        <v>169.7</v>
      </c>
    </row>
    <row r="3616" spans="1:16" x14ac:dyDescent="0.2">
      <c r="A3616" s="8">
        <v>41585</v>
      </c>
      <c r="B3616" s="5">
        <v>13</v>
      </c>
      <c r="C3616" s="8">
        <v>40139</v>
      </c>
      <c r="D3616" s="5">
        <v>146.03</v>
      </c>
      <c r="E3616" s="8">
        <v>41585</v>
      </c>
      <c r="F3616" s="5">
        <v>80.844999999999999</v>
      </c>
      <c r="G3616" s="8">
        <v>41585</v>
      </c>
      <c r="H3616" s="5">
        <v>0.65700000000000003</v>
      </c>
      <c r="I3616" s="8">
        <v>41585</v>
      </c>
      <c r="J3616" s="5">
        <v>99.48</v>
      </c>
      <c r="K3616" s="8">
        <v>41585</v>
      </c>
      <c r="L3616" s="5">
        <v>13.91</v>
      </c>
      <c r="M3616" s="8">
        <v>40139</v>
      </c>
      <c r="N3616" s="5">
        <v>87.3</v>
      </c>
      <c r="O3616" s="8">
        <v>41585</v>
      </c>
      <c r="P3616" s="5">
        <v>184.6</v>
      </c>
    </row>
    <row r="3617" spans="1:16" x14ac:dyDescent="0.2">
      <c r="A3617" s="8">
        <v>41586</v>
      </c>
      <c r="B3617" s="5">
        <v>19.399999999999999</v>
      </c>
      <c r="C3617" s="8">
        <v>40140</v>
      </c>
      <c r="D3617" s="5">
        <v>136.97999999999999</v>
      </c>
      <c r="E3617" s="8">
        <v>41586</v>
      </c>
      <c r="F3617" s="5">
        <v>81.302999999999997</v>
      </c>
      <c r="G3617" s="8">
        <v>41586</v>
      </c>
      <c r="H3617" s="5">
        <v>0.76400000000000001</v>
      </c>
      <c r="I3617" s="8">
        <v>41586</v>
      </c>
      <c r="J3617" s="5">
        <v>99.5</v>
      </c>
      <c r="K3617" s="8">
        <v>41586</v>
      </c>
      <c r="L3617" s="5">
        <v>12.9</v>
      </c>
      <c r="M3617" s="8">
        <v>40140</v>
      </c>
      <c r="N3617" s="5">
        <v>87.7</v>
      </c>
      <c r="O3617" s="8">
        <v>41586</v>
      </c>
      <c r="P3617" s="5">
        <v>194.7</v>
      </c>
    </row>
    <row r="3618" spans="1:16" x14ac:dyDescent="0.2">
      <c r="A3618" s="8">
        <v>41589</v>
      </c>
      <c r="B3618" s="5">
        <v>18.899999999999999</v>
      </c>
      <c r="C3618" s="8">
        <v>40141</v>
      </c>
      <c r="D3618" s="5">
        <v>96.06</v>
      </c>
      <c r="E3618" s="8">
        <v>41589</v>
      </c>
      <c r="F3618" s="5">
        <v>81.090999999999994</v>
      </c>
      <c r="G3618" s="8">
        <v>41589</v>
      </c>
      <c r="H3618" s="5">
        <v>0.77900000000000003</v>
      </c>
      <c r="I3618" s="8">
        <v>41589</v>
      </c>
      <c r="J3618" s="5">
        <v>99.5</v>
      </c>
      <c r="K3618" s="8">
        <v>41589</v>
      </c>
      <c r="L3618" s="5">
        <v>12.53</v>
      </c>
      <c r="M3618" s="8">
        <v>40141</v>
      </c>
      <c r="N3618" s="5">
        <v>83.7</v>
      </c>
      <c r="O3618" s="8">
        <v>41589</v>
      </c>
      <c r="P3618" s="5">
        <v>182.9</v>
      </c>
    </row>
    <row r="3619" spans="1:16" x14ac:dyDescent="0.2">
      <c r="A3619" s="8">
        <v>41590</v>
      </c>
      <c r="B3619" s="5">
        <v>17.600000000000001</v>
      </c>
      <c r="C3619" s="8">
        <v>40142</v>
      </c>
      <c r="D3619" s="5">
        <v>111.36</v>
      </c>
      <c r="E3619" s="8">
        <v>41590</v>
      </c>
      <c r="F3619" s="5">
        <v>81.191999999999993</v>
      </c>
      <c r="G3619" s="8">
        <v>41590</v>
      </c>
      <c r="H3619" s="5">
        <v>0.78</v>
      </c>
      <c r="I3619" s="8">
        <v>41590</v>
      </c>
      <c r="J3619" s="5">
        <v>99.53</v>
      </c>
      <c r="K3619" s="8">
        <v>41590</v>
      </c>
      <c r="L3619" s="5">
        <v>12.82</v>
      </c>
      <c r="M3619" s="8">
        <v>40142</v>
      </c>
      <c r="N3619" s="5">
        <v>82.8</v>
      </c>
      <c r="O3619" s="8">
        <v>41590</v>
      </c>
      <c r="P3619" s="5">
        <v>176.3</v>
      </c>
    </row>
    <row r="3620" spans="1:16" x14ac:dyDescent="0.2">
      <c r="A3620" s="8">
        <v>41591</v>
      </c>
      <c r="B3620" s="5">
        <v>18</v>
      </c>
      <c r="C3620" s="8">
        <v>40143</v>
      </c>
      <c r="D3620" s="5">
        <v>138.9</v>
      </c>
      <c r="E3620" s="8">
        <v>41591</v>
      </c>
      <c r="F3620" s="5">
        <v>80.926000000000002</v>
      </c>
      <c r="G3620" s="8">
        <v>41591</v>
      </c>
      <c r="H3620" s="5">
        <v>0.76600000000000001</v>
      </c>
      <c r="I3620" s="8">
        <v>41591</v>
      </c>
      <c r="J3620" s="5">
        <v>99.45</v>
      </c>
      <c r="K3620" s="8">
        <v>41591</v>
      </c>
      <c r="L3620" s="5">
        <v>12.52</v>
      </c>
      <c r="M3620" s="8">
        <v>40143</v>
      </c>
      <c r="N3620" s="5">
        <v>82.8</v>
      </c>
      <c r="O3620" s="8">
        <v>41591</v>
      </c>
      <c r="P3620" s="5">
        <v>174.5</v>
      </c>
    </row>
    <row r="3621" spans="1:16" x14ac:dyDescent="0.2">
      <c r="A3621" s="8">
        <v>41592</v>
      </c>
      <c r="B3621" s="5">
        <v>11.5</v>
      </c>
      <c r="C3621" s="8">
        <v>40144</v>
      </c>
      <c r="D3621" s="5">
        <v>100.55</v>
      </c>
      <c r="E3621" s="8">
        <v>41592</v>
      </c>
      <c r="F3621" s="5">
        <v>81.022999999999996</v>
      </c>
      <c r="G3621" s="8">
        <v>41592</v>
      </c>
      <c r="H3621" s="5">
        <v>0.79400000000000004</v>
      </c>
      <c r="I3621" s="8">
        <v>41592</v>
      </c>
      <c r="J3621" s="5">
        <v>99.4</v>
      </c>
      <c r="K3621" s="8">
        <v>41592</v>
      </c>
      <c r="L3621" s="5">
        <v>12.37</v>
      </c>
      <c r="M3621" s="8">
        <v>40144</v>
      </c>
      <c r="N3621" s="5">
        <v>88.9</v>
      </c>
      <c r="O3621" s="8">
        <v>41592</v>
      </c>
      <c r="P3621" s="5">
        <v>172.7</v>
      </c>
    </row>
    <row r="3622" spans="1:16" x14ac:dyDescent="0.2">
      <c r="A3622" s="8">
        <v>41593</v>
      </c>
      <c r="B3622" s="5">
        <v>6.9</v>
      </c>
      <c r="C3622" s="8">
        <v>40145</v>
      </c>
      <c r="D3622" s="5">
        <v>99.57</v>
      </c>
      <c r="E3622" s="8">
        <v>41593</v>
      </c>
      <c r="F3622" s="5">
        <v>80.849000000000004</v>
      </c>
      <c r="G3622" s="8">
        <v>41593</v>
      </c>
      <c r="H3622" s="5">
        <v>0.81200000000000006</v>
      </c>
      <c r="I3622" s="8">
        <v>41593</v>
      </c>
      <c r="J3622" s="5">
        <v>99.36</v>
      </c>
      <c r="K3622" s="8">
        <v>41593</v>
      </c>
      <c r="L3622" s="5">
        <v>12.19</v>
      </c>
      <c r="M3622" s="8">
        <v>40145</v>
      </c>
      <c r="N3622" s="5">
        <v>88.9</v>
      </c>
      <c r="O3622" s="8">
        <v>41593</v>
      </c>
      <c r="P3622" s="5">
        <v>166.9</v>
      </c>
    </row>
    <row r="3623" spans="1:16" x14ac:dyDescent="0.2">
      <c r="A3623" s="8">
        <v>41596</v>
      </c>
      <c r="B3623" s="5">
        <v>5</v>
      </c>
      <c r="C3623" s="8">
        <v>40146</v>
      </c>
      <c r="D3623" s="5">
        <v>100.49</v>
      </c>
      <c r="E3623" s="8">
        <v>41596</v>
      </c>
      <c r="F3623" s="5">
        <v>80.825000000000003</v>
      </c>
      <c r="G3623" s="8">
        <v>41596</v>
      </c>
      <c r="H3623" s="5">
        <v>0.76500000000000001</v>
      </c>
      <c r="I3623" s="8">
        <v>41596</v>
      </c>
      <c r="J3623" s="5">
        <v>99.34</v>
      </c>
      <c r="K3623" s="8">
        <v>41596</v>
      </c>
      <c r="L3623" s="5">
        <v>13.1</v>
      </c>
      <c r="M3623" s="8">
        <v>40146</v>
      </c>
      <c r="N3623" s="5">
        <v>88.9</v>
      </c>
      <c r="O3623" s="8">
        <v>41596</v>
      </c>
      <c r="P3623" s="5">
        <v>167.8</v>
      </c>
    </row>
    <row r="3624" spans="1:16" x14ac:dyDescent="0.2">
      <c r="A3624" s="8">
        <v>41597</v>
      </c>
      <c r="B3624" s="5">
        <v>5.2</v>
      </c>
      <c r="C3624" s="8">
        <v>40147</v>
      </c>
      <c r="D3624" s="5">
        <v>158.41999999999999</v>
      </c>
      <c r="E3624" s="8">
        <v>41597</v>
      </c>
      <c r="F3624" s="5">
        <v>80.703999999999994</v>
      </c>
      <c r="G3624" s="8">
        <v>41597</v>
      </c>
      <c r="H3624" s="5">
        <v>0.78700000000000003</v>
      </c>
      <c r="I3624" s="8">
        <v>41597</v>
      </c>
      <c r="J3624" s="5">
        <v>99.38</v>
      </c>
      <c r="K3624" s="8">
        <v>41597</v>
      </c>
      <c r="L3624" s="5">
        <v>13.39</v>
      </c>
      <c r="M3624" s="8">
        <v>40147</v>
      </c>
      <c r="N3624" s="5">
        <v>86.1</v>
      </c>
      <c r="O3624" s="8">
        <v>41597</v>
      </c>
      <c r="P3624" s="5">
        <v>165.4</v>
      </c>
    </row>
    <row r="3625" spans="1:16" x14ac:dyDescent="0.2">
      <c r="A3625" s="8">
        <v>41598</v>
      </c>
      <c r="B3625" s="5">
        <v>6.9</v>
      </c>
      <c r="C3625" s="8">
        <v>40148</v>
      </c>
      <c r="D3625" s="5">
        <v>180.98</v>
      </c>
      <c r="E3625" s="8">
        <v>41598</v>
      </c>
      <c r="F3625" s="5">
        <v>81.111999999999995</v>
      </c>
      <c r="G3625" s="8">
        <v>41598</v>
      </c>
      <c r="H3625" s="5">
        <v>0.82799999999999996</v>
      </c>
      <c r="I3625" s="8">
        <v>41598</v>
      </c>
      <c r="J3625" s="5">
        <v>99.46</v>
      </c>
      <c r="K3625" s="8">
        <v>41598</v>
      </c>
      <c r="L3625" s="5">
        <v>13.4</v>
      </c>
      <c r="M3625" s="8">
        <v>40148</v>
      </c>
      <c r="N3625" s="5">
        <v>87.5</v>
      </c>
      <c r="O3625" s="8">
        <v>41598</v>
      </c>
      <c r="P3625" s="5">
        <v>160.5</v>
      </c>
    </row>
    <row r="3626" spans="1:16" x14ac:dyDescent="0.2">
      <c r="A3626" s="8">
        <v>41599</v>
      </c>
      <c r="B3626" s="5">
        <v>7</v>
      </c>
      <c r="C3626" s="8">
        <v>40149</v>
      </c>
      <c r="D3626" s="5">
        <v>67.7</v>
      </c>
      <c r="E3626" s="8">
        <v>41599</v>
      </c>
      <c r="F3626" s="5">
        <v>81.072999999999993</v>
      </c>
      <c r="G3626" s="8">
        <v>41599</v>
      </c>
      <c r="H3626" s="5">
        <v>0.85399999999999998</v>
      </c>
      <c r="I3626" s="8">
        <v>41599</v>
      </c>
      <c r="J3626" s="5">
        <v>99.43</v>
      </c>
      <c r="K3626" s="8">
        <v>41599</v>
      </c>
      <c r="L3626" s="5">
        <v>12.66</v>
      </c>
      <c r="M3626" s="8">
        <v>40149</v>
      </c>
      <c r="N3626" s="5">
        <v>88.1</v>
      </c>
      <c r="O3626" s="8">
        <v>41599</v>
      </c>
      <c r="P3626" s="5">
        <v>161.4</v>
      </c>
    </row>
    <row r="3627" spans="1:16" x14ac:dyDescent="0.2">
      <c r="A3627" s="8">
        <v>41600</v>
      </c>
      <c r="B3627" s="5">
        <v>6.7</v>
      </c>
      <c r="C3627" s="8">
        <v>40150</v>
      </c>
      <c r="D3627" s="5">
        <v>90.44</v>
      </c>
      <c r="E3627" s="8">
        <v>41600</v>
      </c>
      <c r="F3627" s="5">
        <v>80.707999999999998</v>
      </c>
      <c r="G3627" s="8">
        <v>41600</v>
      </c>
      <c r="H3627" s="5">
        <v>0.86099999999999999</v>
      </c>
      <c r="I3627" s="8">
        <v>41600</v>
      </c>
      <c r="J3627" s="5">
        <v>99.37</v>
      </c>
      <c r="K3627" s="8">
        <v>41600</v>
      </c>
      <c r="L3627" s="5">
        <v>12.26</v>
      </c>
      <c r="M3627" s="8">
        <v>40150</v>
      </c>
      <c r="N3627" s="5">
        <v>93.1</v>
      </c>
      <c r="O3627" s="8">
        <v>41600</v>
      </c>
      <c r="P3627" s="5">
        <v>159.4</v>
      </c>
    </row>
    <row r="3628" spans="1:16" x14ac:dyDescent="0.2">
      <c r="A3628" s="8">
        <v>41603</v>
      </c>
      <c r="B3628" s="5">
        <v>4.7</v>
      </c>
      <c r="C3628" s="8">
        <v>40151</v>
      </c>
      <c r="D3628" s="5">
        <v>143.53</v>
      </c>
      <c r="E3628" s="8">
        <v>41603</v>
      </c>
      <c r="F3628" s="5">
        <v>80.92</v>
      </c>
      <c r="G3628" s="8">
        <v>41603</v>
      </c>
      <c r="H3628" s="5">
        <v>0.82499999999999996</v>
      </c>
      <c r="I3628" s="8">
        <v>41603</v>
      </c>
      <c r="J3628" s="5">
        <v>99.38</v>
      </c>
      <c r="K3628" s="8">
        <v>41603</v>
      </c>
      <c r="L3628" s="5">
        <v>12.79</v>
      </c>
      <c r="M3628" s="8">
        <v>40151</v>
      </c>
      <c r="N3628" s="5">
        <v>95.3</v>
      </c>
      <c r="O3628" s="8">
        <v>41603</v>
      </c>
      <c r="P3628" s="5">
        <v>151.4</v>
      </c>
    </row>
    <row r="3629" spans="1:16" x14ac:dyDescent="0.2">
      <c r="A3629" s="8">
        <v>41604</v>
      </c>
      <c r="B3629" s="5">
        <v>3.2</v>
      </c>
      <c r="C3629" s="8">
        <v>40152</v>
      </c>
      <c r="D3629" s="5">
        <v>92.29</v>
      </c>
      <c r="E3629" s="8">
        <v>41604</v>
      </c>
      <c r="F3629" s="5">
        <v>80.611000000000004</v>
      </c>
      <c r="G3629" s="8">
        <v>41604</v>
      </c>
      <c r="H3629" s="5">
        <v>0.83</v>
      </c>
      <c r="I3629" s="8">
        <v>41604</v>
      </c>
      <c r="J3629" s="5">
        <v>99.36</v>
      </c>
      <c r="K3629" s="8">
        <v>41604</v>
      </c>
      <c r="L3629" s="5">
        <v>12.81</v>
      </c>
      <c r="M3629" s="8">
        <v>40152</v>
      </c>
      <c r="N3629" s="5">
        <v>95.3</v>
      </c>
      <c r="O3629" s="8">
        <v>41604</v>
      </c>
      <c r="P3629" s="5">
        <v>147.19999999999999</v>
      </c>
    </row>
    <row r="3630" spans="1:16" x14ac:dyDescent="0.2">
      <c r="A3630" s="8">
        <v>41605</v>
      </c>
      <c r="B3630" s="5">
        <v>8.6</v>
      </c>
      <c r="C3630" s="8">
        <v>40153</v>
      </c>
      <c r="D3630" s="5">
        <v>170.81</v>
      </c>
      <c r="E3630" s="8">
        <v>41605</v>
      </c>
      <c r="F3630" s="5">
        <v>80.721999999999994</v>
      </c>
      <c r="G3630" s="8">
        <v>41605</v>
      </c>
      <c r="H3630" s="5">
        <v>0.83799999999999997</v>
      </c>
      <c r="I3630" s="8">
        <v>41605</v>
      </c>
      <c r="J3630" s="5">
        <v>99.38</v>
      </c>
      <c r="K3630" s="8">
        <v>41605</v>
      </c>
      <c r="L3630" s="5">
        <v>12.98</v>
      </c>
      <c r="M3630" s="8">
        <v>40153</v>
      </c>
      <c r="N3630" s="5">
        <v>95.3</v>
      </c>
      <c r="O3630" s="8">
        <v>41605</v>
      </c>
      <c r="P3630" s="5">
        <v>148.5</v>
      </c>
    </row>
    <row r="3631" spans="1:16" x14ac:dyDescent="0.2">
      <c r="A3631" s="8">
        <v>41606</v>
      </c>
      <c r="B3631" s="5">
        <v>7.8</v>
      </c>
      <c r="C3631" s="8">
        <v>40154</v>
      </c>
      <c r="D3631" s="5">
        <v>155.63</v>
      </c>
      <c r="E3631" s="8">
        <v>41606</v>
      </c>
      <c r="F3631" s="5">
        <v>80.581999999999994</v>
      </c>
      <c r="G3631" s="8">
        <v>41606</v>
      </c>
      <c r="H3631" s="5">
        <v>0.83499999999999996</v>
      </c>
      <c r="I3631" s="8">
        <v>41606</v>
      </c>
      <c r="J3631" s="5">
        <v>99.38</v>
      </c>
      <c r="K3631" s="8">
        <v>41606</v>
      </c>
      <c r="L3631" s="5">
        <v>12.98</v>
      </c>
      <c r="M3631" s="8">
        <v>40154</v>
      </c>
      <c r="N3631" s="5">
        <v>89.8</v>
      </c>
      <c r="O3631" s="8">
        <v>41606</v>
      </c>
      <c r="P3631" s="5">
        <v>146.19999999999999</v>
      </c>
    </row>
    <row r="3632" spans="1:16" x14ac:dyDescent="0.2">
      <c r="A3632" s="8">
        <v>41607</v>
      </c>
      <c r="B3632" s="5">
        <v>6.9</v>
      </c>
      <c r="C3632" s="8">
        <v>40155</v>
      </c>
      <c r="D3632" s="5">
        <v>151.52000000000001</v>
      </c>
      <c r="E3632" s="8">
        <v>41607</v>
      </c>
      <c r="F3632" s="5">
        <v>80.680000000000007</v>
      </c>
      <c r="G3632" s="8">
        <v>41607</v>
      </c>
      <c r="H3632" s="5">
        <v>0.80800000000000005</v>
      </c>
      <c r="I3632" s="8">
        <v>41607</v>
      </c>
      <c r="J3632" s="5">
        <v>99.38</v>
      </c>
      <c r="K3632" s="8">
        <v>41607</v>
      </c>
      <c r="L3632" s="5">
        <v>13.7</v>
      </c>
      <c r="M3632" s="8">
        <v>40155</v>
      </c>
      <c r="N3632" s="5">
        <v>86.1</v>
      </c>
      <c r="O3632" s="8">
        <v>41607</v>
      </c>
      <c r="P3632" s="5">
        <v>143.6</v>
      </c>
    </row>
    <row r="3633" spans="1:16" x14ac:dyDescent="0.2">
      <c r="A3633" s="8">
        <v>41610</v>
      </c>
      <c r="B3633" s="5">
        <v>8</v>
      </c>
      <c r="C3633" s="8">
        <v>40156</v>
      </c>
      <c r="D3633" s="5">
        <v>140.01</v>
      </c>
      <c r="E3633" s="8">
        <v>41610</v>
      </c>
      <c r="F3633" s="5">
        <v>80.924999999999997</v>
      </c>
      <c r="G3633" s="8">
        <v>41610</v>
      </c>
      <c r="H3633" s="5">
        <v>0.79600000000000004</v>
      </c>
      <c r="I3633" s="8">
        <v>41610</v>
      </c>
      <c r="J3633" s="5">
        <v>99.42</v>
      </c>
      <c r="K3633" s="8">
        <v>41610</v>
      </c>
      <c r="L3633" s="5">
        <v>14.23</v>
      </c>
      <c r="M3633" s="8">
        <v>40156</v>
      </c>
      <c r="N3633" s="5">
        <v>90</v>
      </c>
      <c r="O3633" s="8">
        <v>41610</v>
      </c>
      <c r="P3633" s="5">
        <v>144.69999999999999</v>
      </c>
    </row>
    <row r="3634" spans="1:16" x14ac:dyDescent="0.2">
      <c r="A3634" s="8">
        <v>41611</v>
      </c>
      <c r="B3634" s="5">
        <v>5.0999999999999996</v>
      </c>
      <c r="C3634" s="8">
        <v>40157</v>
      </c>
      <c r="D3634" s="5">
        <v>130.07</v>
      </c>
      <c r="E3634" s="8">
        <v>41611</v>
      </c>
      <c r="F3634" s="5">
        <v>80.590999999999994</v>
      </c>
      <c r="G3634" s="8">
        <v>41611</v>
      </c>
      <c r="H3634" s="5">
        <v>0.755</v>
      </c>
      <c r="I3634" s="8">
        <v>41611</v>
      </c>
      <c r="J3634" s="5">
        <v>99.42</v>
      </c>
      <c r="K3634" s="8">
        <v>41611</v>
      </c>
      <c r="L3634" s="5">
        <v>14.55</v>
      </c>
      <c r="M3634" s="8">
        <v>40157</v>
      </c>
      <c r="N3634" s="5">
        <v>90.9</v>
      </c>
      <c r="O3634" s="8">
        <v>41611</v>
      </c>
      <c r="P3634" s="5">
        <v>142.1</v>
      </c>
    </row>
    <row r="3635" spans="1:16" x14ac:dyDescent="0.2">
      <c r="A3635" s="8">
        <v>41612</v>
      </c>
      <c r="B3635" s="5">
        <v>5.3</v>
      </c>
      <c r="C3635" s="8">
        <v>40158</v>
      </c>
      <c r="D3635" s="5">
        <v>109.15</v>
      </c>
      <c r="E3635" s="8">
        <v>41612</v>
      </c>
      <c r="F3635" s="5">
        <v>80.619</v>
      </c>
      <c r="G3635" s="8">
        <v>41612</v>
      </c>
      <c r="H3635" s="5">
        <v>0.76100000000000001</v>
      </c>
      <c r="I3635" s="8">
        <v>41612</v>
      </c>
      <c r="J3635" s="5">
        <v>99.45</v>
      </c>
      <c r="K3635" s="8">
        <v>41612</v>
      </c>
      <c r="L3635" s="5">
        <v>14.7</v>
      </c>
      <c r="M3635" s="8">
        <v>40158</v>
      </c>
      <c r="N3635" s="5">
        <v>94</v>
      </c>
      <c r="O3635" s="8">
        <v>41612</v>
      </c>
      <c r="P3635" s="5">
        <v>142</v>
      </c>
    </row>
    <row r="3636" spans="1:16" x14ac:dyDescent="0.2">
      <c r="A3636" s="8">
        <v>41613</v>
      </c>
      <c r="B3636" s="5">
        <v>16.5</v>
      </c>
      <c r="C3636" s="8">
        <v>40159</v>
      </c>
      <c r="D3636" s="5">
        <v>137.36000000000001</v>
      </c>
      <c r="E3636" s="8">
        <v>41613</v>
      </c>
      <c r="F3636" s="5">
        <v>80.234999999999999</v>
      </c>
      <c r="G3636" s="8">
        <v>41613</v>
      </c>
      <c r="H3636" s="5">
        <v>0.77200000000000002</v>
      </c>
      <c r="I3636" s="8">
        <v>41613</v>
      </c>
      <c r="J3636" s="5">
        <v>99.45</v>
      </c>
      <c r="K3636" s="8">
        <v>41613</v>
      </c>
      <c r="L3636" s="5">
        <v>15.08</v>
      </c>
      <c r="M3636" s="8">
        <v>40159</v>
      </c>
      <c r="N3636" s="5">
        <v>94</v>
      </c>
      <c r="O3636" s="8">
        <v>41613</v>
      </c>
      <c r="P3636" s="5">
        <v>165.7</v>
      </c>
    </row>
    <row r="3637" spans="1:16" x14ac:dyDescent="0.2">
      <c r="A3637" s="8">
        <v>41614</v>
      </c>
      <c r="B3637" s="5">
        <v>32.5</v>
      </c>
      <c r="C3637" s="8">
        <v>40160</v>
      </c>
      <c r="D3637" s="5">
        <v>141.74</v>
      </c>
      <c r="E3637" s="8">
        <v>41614</v>
      </c>
      <c r="F3637" s="5">
        <v>80.314999999999998</v>
      </c>
      <c r="G3637" s="8">
        <v>41614</v>
      </c>
      <c r="H3637" s="5">
        <v>0.83</v>
      </c>
      <c r="I3637" s="8">
        <v>41614</v>
      </c>
      <c r="J3637" s="5">
        <v>99.4</v>
      </c>
      <c r="K3637" s="8">
        <v>41614</v>
      </c>
      <c r="L3637" s="5">
        <v>13.79</v>
      </c>
      <c r="M3637" s="8">
        <v>40160</v>
      </c>
      <c r="N3637" s="5">
        <v>94</v>
      </c>
      <c r="O3637" s="8">
        <v>41614</v>
      </c>
      <c r="P3637" s="5">
        <v>196.3</v>
      </c>
    </row>
    <row r="3638" spans="1:16" x14ac:dyDescent="0.2">
      <c r="A3638" s="8">
        <v>41617</v>
      </c>
      <c r="B3638" s="5">
        <v>33</v>
      </c>
      <c r="C3638" s="8">
        <v>40161</v>
      </c>
      <c r="D3638" s="5">
        <v>103.97</v>
      </c>
      <c r="E3638" s="8">
        <v>41617</v>
      </c>
      <c r="F3638" s="5">
        <v>80.134</v>
      </c>
      <c r="G3638" s="8">
        <v>41617</v>
      </c>
      <c r="H3638" s="5">
        <v>0.82799999999999996</v>
      </c>
      <c r="I3638" s="8">
        <v>41617</v>
      </c>
      <c r="J3638" s="5">
        <v>99.36</v>
      </c>
      <c r="K3638" s="8">
        <v>41617</v>
      </c>
      <c r="L3638" s="5">
        <v>13.49</v>
      </c>
      <c r="M3638" s="8">
        <v>40161</v>
      </c>
      <c r="N3638" s="5">
        <v>93.3</v>
      </c>
      <c r="O3638" s="8">
        <v>41617</v>
      </c>
      <c r="P3638" s="5">
        <v>189.7</v>
      </c>
    </row>
    <row r="3639" spans="1:16" x14ac:dyDescent="0.2">
      <c r="A3639" s="8">
        <v>41618</v>
      </c>
      <c r="B3639" s="5">
        <v>33</v>
      </c>
      <c r="C3639" s="8">
        <v>40162</v>
      </c>
      <c r="D3639" s="5">
        <v>137.9</v>
      </c>
      <c r="E3639" s="8">
        <v>41618</v>
      </c>
      <c r="F3639" s="5">
        <v>79.965999999999994</v>
      </c>
      <c r="G3639" s="8">
        <v>41618</v>
      </c>
      <c r="H3639" s="5">
        <v>0.82299999999999995</v>
      </c>
      <c r="I3639" s="8">
        <v>41618</v>
      </c>
      <c r="J3639" s="5">
        <v>99.34</v>
      </c>
      <c r="K3639" s="8">
        <v>41618</v>
      </c>
      <c r="L3639" s="5">
        <v>13.91</v>
      </c>
      <c r="M3639" s="8">
        <v>40162</v>
      </c>
      <c r="N3639" s="5">
        <v>96.8</v>
      </c>
      <c r="O3639" s="8">
        <v>41618</v>
      </c>
      <c r="P3639" s="5">
        <v>187.6</v>
      </c>
    </row>
    <row r="3640" spans="1:16" x14ac:dyDescent="0.2">
      <c r="A3640" s="8">
        <v>41619</v>
      </c>
      <c r="B3640" s="5">
        <v>34.1</v>
      </c>
      <c r="C3640" s="8">
        <v>40163</v>
      </c>
      <c r="D3640" s="5">
        <v>95.05</v>
      </c>
      <c r="E3640" s="8">
        <v>41619</v>
      </c>
      <c r="F3640" s="5">
        <v>79.894000000000005</v>
      </c>
      <c r="G3640" s="8">
        <v>41619</v>
      </c>
      <c r="H3640" s="5">
        <v>0.76600000000000001</v>
      </c>
      <c r="I3640" s="8">
        <v>41619</v>
      </c>
      <c r="J3640" s="5">
        <v>99.42</v>
      </c>
      <c r="K3640" s="8">
        <v>41619</v>
      </c>
      <c r="L3640" s="5">
        <v>15.42</v>
      </c>
      <c r="M3640" s="8">
        <v>40163</v>
      </c>
      <c r="N3640" s="5">
        <v>94.4</v>
      </c>
      <c r="O3640" s="8">
        <v>41619</v>
      </c>
      <c r="P3640" s="5">
        <v>185.9</v>
      </c>
    </row>
    <row r="3641" spans="1:16" x14ac:dyDescent="0.2">
      <c r="A3641" s="8">
        <v>41620</v>
      </c>
      <c r="B3641" s="5">
        <v>31.7</v>
      </c>
      <c r="C3641" s="8">
        <v>40164</v>
      </c>
      <c r="D3641" s="5">
        <v>88.45</v>
      </c>
      <c r="E3641" s="8">
        <v>41620</v>
      </c>
      <c r="F3641" s="5">
        <v>80.206000000000003</v>
      </c>
      <c r="G3641" s="8">
        <v>41620</v>
      </c>
      <c r="H3641" s="5">
        <v>0.754</v>
      </c>
      <c r="I3641" s="8">
        <v>41620</v>
      </c>
      <c r="J3641" s="5">
        <v>99.46</v>
      </c>
      <c r="K3641" s="8">
        <v>41620</v>
      </c>
      <c r="L3641" s="5">
        <v>15.54</v>
      </c>
      <c r="M3641" s="8">
        <v>40164</v>
      </c>
      <c r="N3641" s="5">
        <v>92.6</v>
      </c>
      <c r="O3641" s="8">
        <v>41620</v>
      </c>
      <c r="P3641" s="5">
        <v>182.9</v>
      </c>
    </row>
    <row r="3642" spans="1:16" x14ac:dyDescent="0.2">
      <c r="A3642" s="8">
        <v>41621</v>
      </c>
      <c r="B3642" s="5">
        <v>32.1</v>
      </c>
      <c r="C3642" s="8">
        <v>40165</v>
      </c>
      <c r="D3642" s="5">
        <v>156.28</v>
      </c>
      <c r="E3642" s="8">
        <v>41621</v>
      </c>
      <c r="F3642" s="5">
        <v>80.213999999999999</v>
      </c>
      <c r="G3642" s="8">
        <v>41621</v>
      </c>
      <c r="H3642" s="5">
        <v>0.745</v>
      </c>
      <c r="I3642" s="8">
        <v>41621</v>
      </c>
      <c r="J3642" s="5">
        <v>99.43</v>
      </c>
      <c r="K3642" s="8">
        <v>41621</v>
      </c>
      <c r="L3642" s="5">
        <v>15.76</v>
      </c>
      <c r="M3642" s="8">
        <v>40165</v>
      </c>
      <c r="N3642" s="5">
        <v>93.8</v>
      </c>
      <c r="O3642" s="8">
        <v>41621</v>
      </c>
      <c r="P3642" s="5">
        <v>179.8</v>
      </c>
    </row>
    <row r="3643" spans="1:16" x14ac:dyDescent="0.2">
      <c r="A3643" s="8">
        <v>41624</v>
      </c>
      <c r="B3643" s="5">
        <v>35.4</v>
      </c>
      <c r="C3643" s="8">
        <v>40166</v>
      </c>
      <c r="D3643" s="5">
        <v>111.61</v>
      </c>
      <c r="E3643" s="8">
        <v>41624</v>
      </c>
      <c r="F3643" s="5">
        <v>80.073999999999998</v>
      </c>
      <c r="G3643" s="8">
        <v>41624</v>
      </c>
      <c r="H3643" s="5">
        <v>0.75900000000000001</v>
      </c>
      <c r="I3643" s="8">
        <v>41624</v>
      </c>
      <c r="J3643" s="5">
        <v>99.41</v>
      </c>
      <c r="K3643" s="8">
        <v>41624</v>
      </c>
      <c r="L3643" s="5">
        <v>16.03</v>
      </c>
      <c r="M3643" s="8">
        <v>40166</v>
      </c>
      <c r="N3643" s="5">
        <v>93.8</v>
      </c>
      <c r="O3643" s="8">
        <v>41624</v>
      </c>
      <c r="P3643" s="5">
        <v>174.3</v>
      </c>
    </row>
    <row r="3644" spans="1:16" x14ac:dyDescent="0.2">
      <c r="A3644" s="8">
        <v>41625</v>
      </c>
      <c r="B3644" s="5">
        <v>45.2</v>
      </c>
      <c r="C3644" s="8">
        <v>40167</v>
      </c>
      <c r="D3644" s="5">
        <v>144.69</v>
      </c>
      <c r="E3644" s="8">
        <v>41625</v>
      </c>
      <c r="F3644" s="5">
        <v>80.061000000000007</v>
      </c>
      <c r="G3644" s="8">
        <v>41625</v>
      </c>
      <c r="H3644" s="5">
        <v>0.71499999999999997</v>
      </c>
      <c r="I3644" s="8">
        <v>41625</v>
      </c>
      <c r="J3644" s="5">
        <v>99.41</v>
      </c>
      <c r="K3644" s="8">
        <v>41625</v>
      </c>
      <c r="L3644" s="5">
        <v>16.21</v>
      </c>
      <c r="M3644" s="8">
        <v>40167</v>
      </c>
      <c r="N3644" s="5">
        <v>93.8</v>
      </c>
      <c r="O3644" s="8">
        <v>41625</v>
      </c>
      <c r="P3644" s="5">
        <v>186.2</v>
      </c>
    </row>
    <row r="3645" spans="1:16" x14ac:dyDescent="0.2">
      <c r="A3645" s="8">
        <v>41626</v>
      </c>
      <c r="B3645" s="5">
        <v>44.1</v>
      </c>
      <c r="C3645" s="8">
        <v>40168</v>
      </c>
      <c r="D3645" s="5">
        <v>177.9</v>
      </c>
      <c r="E3645" s="8">
        <v>41626</v>
      </c>
      <c r="F3645" s="5">
        <v>80.105000000000004</v>
      </c>
      <c r="G3645" s="8">
        <v>41626</v>
      </c>
      <c r="H3645" s="5">
        <v>0.87</v>
      </c>
      <c r="I3645" s="8">
        <v>41626</v>
      </c>
      <c r="J3645" s="5">
        <v>99.33</v>
      </c>
      <c r="K3645" s="8">
        <v>41626</v>
      </c>
      <c r="L3645" s="5">
        <v>13.8</v>
      </c>
      <c r="M3645" s="8">
        <v>40168</v>
      </c>
      <c r="N3645" s="5">
        <v>102.6</v>
      </c>
      <c r="O3645" s="8">
        <v>41626</v>
      </c>
      <c r="P3645" s="5">
        <v>184.3</v>
      </c>
    </row>
    <row r="3646" spans="1:16" x14ac:dyDescent="0.2">
      <c r="A3646" s="8">
        <v>41627</v>
      </c>
      <c r="B3646" s="5">
        <v>39.1</v>
      </c>
      <c r="C3646" s="8">
        <v>40169</v>
      </c>
      <c r="D3646" s="5">
        <v>65.89</v>
      </c>
      <c r="E3646" s="8">
        <v>41627</v>
      </c>
      <c r="F3646" s="5">
        <v>80.63</v>
      </c>
      <c r="G3646" s="8">
        <v>41627</v>
      </c>
      <c r="H3646" s="5">
        <v>0.88600000000000001</v>
      </c>
      <c r="I3646" s="8">
        <v>41627</v>
      </c>
      <c r="J3646" s="5">
        <v>99.38</v>
      </c>
      <c r="K3646" s="8">
        <v>41627</v>
      </c>
      <c r="L3646" s="5">
        <v>14.15</v>
      </c>
      <c r="M3646" s="8">
        <v>40169</v>
      </c>
      <c r="N3646" s="5">
        <v>107.7</v>
      </c>
      <c r="O3646" s="8">
        <v>41627</v>
      </c>
      <c r="P3646" s="5">
        <v>179.7</v>
      </c>
    </row>
    <row r="3647" spans="1:16" x14ac:dyDescent="0.2">
      <c r="A3647" s="8">
        <v>41628</v>
      </c>
      <c r="B3647" s="5">
        <v>47</v>
      </c>
      <c r="C3647" s="8">
        <v>40170</v>
      </c>
      <c r="D3647" s="5">
        <v>113.78</v>
      </c>
      <c r="E3647" s="8">
        <v>41628</v>
      </c>
      <c r="F3647" s="5">
        <v>80.575000000000003</v>
      </c>
      <c r="G3647" s="8">
        <v>41628</v>
      </c>
      <c r="H3647" s="5">
        <v>0.86599999999999999</v>
      </c>
      <c r="I3647" s="8">
        <v>41628</v>
      </c>
      <c r="J3647" s="5">
        <v>99.32</v>
      </c>
      <c r="K3647" s="8">
        <v>41628</v>
      </c>
      <c r="L3647" s="5">
        <v>13.79</v>
      </c>
      <c r="M3647" s="8">
        <v>40170</v>
      </c>
      <c r="N3647" s="5">
        <v>102.4</v>
      </c>
      <c r="O3647" s="8">
        <v>41628</v>
      </c>
      <c r="P3647" s="5">
        <v>211.6</v>
      </c>
    </row>
    <row r="3648" spans="1:16" x14ac:dyDescent="0.2">
      <c r="A3648" s="8">
        <v>41631</v>
      </c>
      <c r="B3648" s="5">
        <v>44.9</v>
      </c>
      <c r="C3648" s="8">
        <v>40171</v>
      </c>
      <c r="D3648" s="5">
        <v>79.77</v>
      </c>
      <c r="E3648" s="8">
        <v>41631</v>
      </c>
      <c r="F3648" s="5">
        <v>80.447000000000003</v>
      </c>
      <c r="G3648" s="8">
        <v>41631</v>
      </c>
      <c r="H3648" s="5">
        <v>0.94299999999999995</v>
      </c>
      <c r="I3648" s="8">
        <v>41631</v>
      </c>
      <c r="J3648" s="5">
        <v>99.28</v>
      </c>
      <c r="K3648" s="8">
        <v>41631</v>
      </c>
      <c r="L3648" s="5">
        <v>13.04</v>
      </c>
      <c r="M3648" s="8">
        <v>40171</v>
      </c>
      <c r="N3648" s="5">
        <v>105</v>
      </c>
      <c r="O3648" s="8">
        <v>41631</v>
      </c>
      <c r="P3648" s="5">
        <v>205.9</v>
      </c>
    </row>
    <row r="3649" spans="1:16" x14ac:dyDescent="0.2">
      <c r="A3649" s="8">
        <v>41632</v>
      </c>
      <c r="B3649" s="5">
        <v>48.4</v>
      </c>
      <c r="C3649" s="8">
        <v>40172</v>
      </c>
      <c r="D3649" s="5">
        <v>167.34</v>
      </c>
      <c r="E3649" s="8">
        <v>41632</v>
      </c>
      <c r="F3649" s="5">
        <v>80.536000000000001</v>
      </c>
      <c r="G3649" s="8">
        <v>41632</v>
      </c>
      <c r="H3649" s="5">
        <v>0.999</v>
      </c>
      <c r="I3649" s="8">
        <v>41632</v>
      </c>
      <c r="J3649" s="5">
        <v>99.3</v>
      </c>
      <c r="K3649" s="8">
        <v>41632</v>
      </c>
      <c r="L3649" s="5">
        <v>12.48</v>
      </c>
      <c r="M3649" s="8">
        <v>40172</v>
      </c>
      <c r="N3649" s="5">
        <v>105</v>
      </c>
      <c r="O3649" s="8">
        <v>41632</v>
      </c>
      <c r="P3649" s="5">
        <v>208</v>
      </c>
    </row>
    <row r="3650" spans="1:16" x14ac:dyDescent="0.2">
      <c r="A3650" s="8">
        <v>41633</v>
      </c>
      <c r="B3650" s="5">
        <v>48.4</v>
      </c>
      <c r="C3650" s="8">
        <v>40173</v>
      </c>
      <c r="D3650" s="5">
        <v>156.69</v>
      </c>
      <c r="E3650" s="8">
        <v>41633</v>
      </c>
      <c r="F3650" s="5">
        <v>80.558000000000007</v>
      </c>
      <c r="G3650" s="8">
        <v>41633</v>
      </c>
      <c r="H3650" s="5">
        <v>0.998</v>
      </c>
      <c r="I3650" s="8">
        <v>41633</v>
      </c>
      <c r="J3650" s="5">
        <v>99.3</v>
      </c>
      <c r="K3650" s="8">
        <v>41633</v>
      </c>
      <c r="L3650" s="5">
        <v>12.48</v>
      </c>
      <c r="M3650" s="8">
        <v>40173</v>
      </c>
      <c r="N3650" s="5">
        <v>105</v>
      </c>
      <c r="O3650" s="8">
        <v>41633</v>
      </c>
      <c r="P3650" s="5">
        <v>208</v>
      </c>
    </row>
    <row r="3651" spans="1:16" x14ac:dyDescent="0.2">
      <c r="A3651" s="8">
        <v>41634</v>
      </c>
      <c r="B3651" s="5">
        <v>49.4</v>
      </c>
      <c r="C3651" s="8">
        <v>40174</v>
      </c>
      <c r="D3651" s="5">
        <v>244.51</v>
      </c>
      <c r="E3651" s="8">
        <v>41634</v>
      </c>
      <c r="F3651" s="5">
        <v>80.483999999999995</v>
      </c>
      <c r="G3651" s="8">
        <v>41634</v>
      </c>
      <c r="H3651" s="5">
        <v>1.012</v>
      </c>
      <c r="I3651" s="8">
        <v>41634</v>
      </c>
      <c r="J3651" s="5">
        <v>99.29</v>
      </c>
      <c r="K3651" s="8">
        <v>41634</v>
      </c>
      <c r="L3651" s="5">
        <v>12.33</v>
      </c>
      <c r="M3651" s="8">
        <v>40174</v>
      </c>
      <c r="N3651" s="5">
        <v>105</v>
      </c>
      <c r="O3651" s="8">
        <v>41634</v>
      </c>
      <c r="P3651" s="5">
        <v>205.1</v>
      </c>
    </row>
    <row r="3652" spans="1:16" x14ac:dyDescent="0.2">
      <c r="A3652" s="8">
        <v>41635</v>
      </c>
      <c r="B3652" s="5">
        <v>49.4</v>
      </c>
      <c r="C3652" s="8">
        <v>40175</v>
      </c>
      <c r="D3652" s="5">
        <v>133.63</v>
      </c>
      <c r="E3652" s="8">
        <v>41635</v>
      </c>
      <c r="F3652" s="5">
        <v>80.391999999999996</v>
      </c>
      <c r="G3652" s="8">
        <v>41635</v>
      </c>
      <c r="H3652" s="5">
        <v>1.002</v>
      </c>
      <c r="I3652" s="8">
        <v>41635</v>
      </c>
      <c r="J3652" s="5">
        <v>99.3</v>
      </c>
      <c r="K3652" s="8">
        <v>41635</v>
      </c>
      <c r="L3652" s="5">
        <v>12.46</v>
      </c>
      <c r="M3652" s="8">
        <v>40175</v>
      </c>
      <c r="N3652" s="5">
        <v>108.2</v>
      </c>
      <c r="O3652" s="8">
        <v>41635</v>
      </c>
      <c r="P3652" s="5">
        <v>203.1</v>
      </c>
    </row>
    <row r="3653" spans="1:16" x14ac:dyDescent="0.2">
      <c r="A3653" s="8">
        <v>41638</v>
      </c>
      <c r="B3653" s="5">
        <v>50.2</v>
      </c>
      <c r="C3653" s="8">
        <v>40176</v>
      </c>
      <c r="D3653" s="5">
        <v>68.459999999999994</v>
      </c>
      <c r="E3653" s="8">
        <v>41638</v>
      </c>
      <c r="F3653" s="5">
        <v>80</v>
      </c>
      <c r="G3653" s="8">
        <v>41638</v>
      </c>
      <c r="H3653" s="5">
        <v>0.95599999999999996</v>
      </c>
      <c r="I3653" s="8">
        <v>41638</v>
      </c>
      <c r="J3653" s="5">
        <v>99.27</v>
      </c>
      <c r="K3653" s="8">
        <v>41638</v>
      </c>
      <c r="L3653" s="5">
        <v>13.56</v>
      </c>
      <c r="M3653" s="8">
        <v>40176</v>
      </c>
      <c r="N3653" s="5">
        <v>108.9</v>
      </c>
      <c r="O3653" s="8">
        <v>41638</v>
      </c>
      <c r="P3653" s="5">
        <v>196.5</v>
      </c>
    </row>
    <row r="3654" spans="1:16" x14ac:dyDescent="0.2">
      <c r="A3654" s="8">
        <v>41639</v>
      </c>
      <c r="B3654" s="5">
        <v>52.2</v>
      </c>
      <c r="C3654" s="8">
        <v>40177</v>
      </c>
      <c r="D3654" s="5">
        <v>101.95</v>
      </c>
      <c r="E3654" s="8">
        <v>41639</v>
      </c>
      <c r="F3654" s="5">
        <v>80.034999999999997</v>
      </c>
      <c r="G3654" s="8">
        <v>41639</v>
      </c>
      <c r="H3654" s="5">
        <v>0.98699999999999999</v>
      </c>
      <c r="I3654" s="8">
        <v>41639</v>
      </c>
      <c r="J3654" s="5">
        <v>99.28</v>
      </c>
      <c r="K3654" s="8">
        <v>41639</v>
      </c>
      <c r="L3654" s="5">
        <v>13.72</v>
      </c>
      <c r="M3654" s="8">
        <v>40177</v>
      </c>
      <c r="N3654" s="5">
        <v>104.4</v>
      </c>
      <c r="O3654" s="8">
        <v>41639</v>
      </c>
      <c r="P3654" s="5">
        <v>203.7</v>
      </c>
    </row>
    <row r="3655" spans="1:16" x14ac:dyDescent="0.2">
      <c r="A3655" s="8">
        <v>41640</v>
      </c>
      <c r="B3655" s="5">
        <v>52.2</v>
      </c>
      <c r="C3655" s="8">
        <v>40178</v>
      </c>
      <c r="D3655" s="5">
        <v>158.19</v>
      </c>
      <c r="E3655" s="8">
        <v>41640</v>
      </c>
      <c r="F3655" s="5">
        <v>80.108000000000004</v>
      </c>
      <c r="G3655" s="8">
        <v>41640</v>
      </c>
      <c r="H3655" s="5">
        <v>0.98599999999999999</v>
      </c>
      <c r="I3655" s="8">
        <v>41640</v>
      </c>
      <c r="J3655" s="5">
        <v>99.28</v>
      </c>
      <c r="K3655" s="8">
        <v>41640</v>
      </c>
      <c r="L3655" s="5">
        <v>13.72</v>
      </c>
      <c r="M3655" s="8">
        <v>40178</v>
      </c>
      <c r="N3655" s="5">
        <v>107.5</v>
      </c>
      <c r="O3655" s="8">
        <v>41640</v>
      </c>
      <c r="P3655" s="5">
        <v>203.7</v>
      </c>
    </row>
    <row r="3656" spans="1:16" x14ac:dyDescent="0.2">
      <c r="A3656" s="8">
        <v>41641</v>
      </c>
      <c r="B3656" s="5">
        <v>53.3</v>
      </c>
      <c r="C3656" s="8">
        <v>40179</v>
      </c>
      <c r="D3656" s="5">
        <v>174.55</v>
      </c>
      <c r="E3656" s="8">
        <v>41641</v>
      </c>
      <c r="F3656" s="5">
        <v>80.63</v>
      </c>
      <c r="G3656" s="8">
        <v>41641</v>
      </c>
      <c r="H3656" s="5">
        <v>0.94499999999999995</v>
      </c>
      <c r="I3656" s="8">
        <v>41641</v>
      </c>
      <c r="J3656" s="5">
        <v>99.32</v>
      </c>
      <c r="K3656" s="8">
        <v>41641</v>
      </c>
      <c r="L3656" s="5">
        <v>14.23</v>
      </c>
      <c r="M3656" s="8">
        <v>40179</v>
      </c>
      <c r="N3656" s="5">
        <v>107.5</v>
      </c>
      <c r="O3656" s="8">
        <v>41641</v>
      </c>
      <c r="P3656" s="5">
        <v>210.8</v>
      </c>
    </row>
    <row r="3657" spans="1:16" x14ac:dyDescent="0.2">
      <c r="A3657" s="8">
        <v>41642</v>
      </c>
      <c r="B3657" s="5">
        <v>53.4</v>
      </c>
      <c r="C3657" s="8">
        <v>40180</v>
      </c>
      <c r="D3657" s="5">
        <v>119.52</v>
      </c>
      <c r="E3657" s="8">
        <v>41642</v>
      </c>
      <c r="F3657" s="5">
        <v>80.790999999999997</v>
      </c>
      <c r="G3657" s="8">
        <v>41642</v>
      </c>
      <c r="H3657" s="5">
        <v>0.97299999999999998</v>
      </c>
      <c r="I3657" s="8">
        <v>41642</v>
      </c>
      <c r="J3657" s="5">
        <v>99.32</v>
      </c>
      <c r="K3657" s="8">
        <v>41642</v>
      </c>
      <c r="L3657" s="5">
        <v>13.76</v>
      </c>
      <c r="M3657" s="8">
        <v>40180</v>
      </c>
      <c r="N3657" s="5">
        <v>107.5</v>
      </c>
      <c r="O3657" s="8">
        <v>41642</v>
      </c>
      <c r="P3657" s="5">
        <v>209.5</v>
      </c>
    </row>
    <row r="3658" spans="1:16" x14ac:dyDescent="0.2">
      <c r="A3658" s="8">
        <v>41645</v>
      </c>
      <c r="B3658" s="5">
        <v>49.1</v>
      </c>
      <c r="C3658" s="8">
        <v>40181</v>
      </c>
      <c r="D3658" s="5">
        <v>216.95</v>
      </c>
      <c r="E3658" s="8">
        <v>41645</v>
      </c>
      <c r="F3658" s="5">
        <v>80.652000000000001</v>
      </c>
      <c r="G3658" s="8">
        <v>41645</v>
      </c>
      <c r="H3658" s="5">
        <v>0.95299999999999996</v>
      </c>
      <c r="I3658" s="8">
        <v>41645</v>
      </c>
      <c r="J3658" s="5">
        <v>99.31</v>
      </c>
      <c r="K3658" s="8">
        <v>41645</v>
      </c>
      <c r="L3658" s="5">
        <v>13.55</v>
      </c>
      <c r="M3658" s="8">
        <v>40181</v>
      </c>
      <c r="N3658" s="5">
        <v>107.5</v>
      </c>
      <c r="O3658" s="8">
        <v>41645</v>
      </c>
      <c r="P3658" s="5">
        <v>212.4</v>
      </c>
    </row>
    <row r="3659" spans="1:16" x14ac:dyDescent="0.2">
      <c r="A3659" s="8">
        <v>41646</v>
      </c>
      <c r="B3659" s="5">
        <v>61</v>
      </c>
      <c r="C3659" s="8">
        <v>40182</v>
      </c>
      <c r="D3659" s="5">
        <v>150.35</v>
      </c>
      <c r="E3659" s="8">
        <v>41646</v>
      </c>
      <c r="F3659" s="5">
        <v>80.832999999999998</v>
      </c>
      <c r="G3659" s="8">
        <v>41646</v>
      </c>
      <c r="H3659" s="5">
        <v>0.96899999999999997</v>
      </c>
      <c r="I3659" s="8">
        <v>41646</v>
      </c>
      <c r="J3659" s="5">
        <v>99.3</v>
      </c>
      <c r="K3659" s="8">
        <v>41646</v>
      </c>
      <c r="L3659" s="5">
        <v>12.92</v>
      </c>
      <c r="M3659" s="8">
        <v>40182</v>
      </c>
      <c r="N3659" s="5">
        <v>106.4</v>
      </c>
      <c r="O3659" s="8">
        <v>41646</v>
      </c>
      <c r="P3659" s="5">
        <v>224.4</v>
      </c>
    </row>
    <row r="3660" spans="1:16" x14ac:dyDescent="0.2">
      <c r="A3660" s="8">
        <v>41647</v>
      </c>
      <c r="B3660" s="5">
        <v>63.4</v>
      </c>
      <c r="C3660" s="8">
        <v>40183</v>
      </c>
      <c r="D3660" s="5">
        <v>151.16</v>
      </c>
      <c r="E3660" s="8">
        <v>41647</v>
      </c>
      <c r="F3660" s="5">
        <v>81.022000000000006</v>
      </c>
      <c r="G3660" s="8">
        <v>41647</v>
      </c>
      <c r="H3660" s="5">
        <v>0.99199999999999999</v>
      </c>
      <c r="I3660" s="8">
        <v>41647</v>
      </c>
      <c r="J3660" s="5">
        <v>99.34</v>
      </c>
      <c r="K3660" s="8">
        <v>41647</v>
      </c>
      <c r="L3660" s="5">
        <v>12.87</v>
      </c>
      <c r="M3660" s="8">
        <v>40183</v>
      </c>
      <c r="N3660" s="5">
        <v>102.5</v>
      </c>
      <c r="O3660" s="8">
        <v>41647</v>
      </c>
      <c r="P3660" s="5">
        <v>227.1</v>
      </c>
    </row>
    <row r="3661" spans="1:16" x14ac:dyDescent="0.2">
      <c r="A3661" s="8">
        <v>41648</v>
      </c>
      <c r="B3661" s="5">
        <v>63.9</v>
      </c>
      <c r="C3661" s="8">
        <v>40184</v>
      </c>
      <c r="D3661" s="5">
        <v>95.95</v>
      </c>
      <c r="E3661" s="8">
        <v>41648</v>
      </c>
      <c r="F3661" s="5">
        <v>81.004999999999995</v>
      </c>
      <c r="G3661" s="8">
        <v>41648</v>
      </c>
      <c r="H3661" s="5">
        <v>0.99399999999999999</v>
      </c>
      <c r="I3661" s="8">
        <v>41648</v>
      </c>
      <c r="J3661" s="5">
        <v>99.33</v>
      </c>
      <c r="K3661" s="8">
        <v>41648</v>
      </c>
      <c r="L3661" s="5">
        <v>12.89</v>
      </c>
      <c r="M3661" s="8">
        <v>40184</v>
      </c>
      <c r="N3661" s="5">
        <v>106.9</v>
      </c>
      <c r="O3661" s="8">
        <v>41648</v>
      </c>
      <c r="P3661" s="5">
        <v>226.3</v>
      </c>
    </row>
    <row r="3662" spans="1:16" x14ac:dyDescent="0.2">
      <c r="A3662" s="8">
        <v>41649</v>
      </c>
      <c r="B3662" s="5">
        <v>65.5</v>
      </c>
      <c r="C3662" s="8">
        <v>40185</v>
      </c>
      <c r="D3662" s="5">
        <v>92.2</v>
      </c>
      <c r="E3662" s="8">
        <v>41649</v>
      </c>
      <c r="F3662" s="5">
        <v>80.658000000000001</v>
      </c>
      <c r="G3662" s="8">
        <v>41649</v>
      </c>
      <c r="H3662" s="5">
        <v>0.99099999999999999</v>
      </c>
      <c r="I3662" s="8">
        <v>41649</v>
      </c>
      <c r="J3662" s="5">
        <v>99.26</v>
      </c>
      <c r="K3662" s="8">
        <v>41649</v>
      </c>
      <c r="L3662" s="5">
        <v>12.14</v>
      </c>
      <c r="M3662" s="8">
        <v>40185</v>
      </c>
      <c r="N3662" s="5">
        <v>104.4</v>
      </c>
      <c r="O3662" s="8">
        <v>41649</v>
      </c>
      <c r="P3662" s="5">
        <v>250.7</v>
      </c>
    </row>
    <row r="3663" spans="1:16" x14ac:dyDescent="0.2">
      <c r="A3663" s="8">
        <v>41652</v>
      </c>
      <c r="B3663" s="5">
        <v>66.099999999999994</v>
      </c>
      <c r="C3663" s="8">
        <v>40186</v>
      </c>
      <c r="D3663" s="5">
        <v>141.91999999999999</v>
      </c>
      <c r="E3663" s="8">
        <v>41652</v>
      </c>
      <c r="F3663" s="5">
        <v>80.513000000000005</v>
      </c>
      <c r="G3663" s="8">
        <v>41652</v>
      </c>
      <c r="H3663" s="5">
        <v>0.90300000000000002</v>
      </c>
      <c r="I3663" s="8">
        <v>41652</v>
      </c>
      <c r="J3663" s="5">
        <v>99.31</v>
      </c>
      <c r="K3663" s="8">
        <v>41652</v>
      </c>
      <c r="L3663" s="5">
        <v>13.28</v>
      </c>
      <c r="M3663" s="8">
        <v>40186</v>
      </c>
      <c r="N3663" s="5">
        <v>96.3</v>
      </c>
      <c r="O3663" s="8">
        <v>41652</v>
      </c>
      <c r="P3663" s="5">
        <v>241.7</v>
      </c>
    </row>
    <row r="3664" spans="1:16" x14ac:dyDescent="0.2">
      <c r="A3664" s="8">
        <v>41653</v>
      </c>
      <c r="B3664" s="5">
        <v>70.3</v>
      </c>
      <c r="C3664" s="8">
        <v>40187</v>
      </c>
      <c r="D3664" s="5">
        <v>192.83</v>
      </c>
      <c r="E3664" s="8">
        <v>41653</v>
      </c>
      <c r="F3664" s="5">
        <v>80.662000000000006</v>
      </c>
      <c r="G3664" s="8">
        <v>41653</v>
      </c>
      <c r="H3664" s="5">
        <v>0.99399999999999999</v>
      </c>
      <c r="I3664" s="8">
        <v>41653</v>
      </c>
      <c r="J3664" s="5">
        <v>99.29</v>
      </c>
      <c r="K3664" s="8">
        <v>41653</v>
      </c>
      <c r="L3664" s="5">
        <v>12.28</v>
      </c>
      <c r="M3664" s="8">
        <v>40187</v>
      </c>
      <c r="N3664" s="5">
        <v>96.3</v>
      </c>
      <c r="O3664" s="8">
        <v>41653</v>
      </c>
      <c r="P3664" s="5">
        <v>246.7</v>
      </c>
    </row>
    <row r="3665" spans="1:16" x14ac:dyDescent="0.2">
      <c r="A3665" s="8">
        <v>41654</v>
      </c>
      <c r="B3665" s="5">
        <v>72.7</v>
      </c>
      <c r="C3665" s="8">
        <v>40188</v>
      </c>
      <c r="D3665" s="5">
        <v>192.36</v>
      </c>
      <c r="E3665" s="8">
        <v>41654</v>
      </c>
      <c r="F3665" s="5">
        <v>81.027000000000001</v>
      </c>
      <c r="G3665" s="8">
        <v>41654</v>
      </c>
      <c r="H3665" s="5">
        <v>1.0109999999999999</v>
      </c>
      <c r="I3665" s="8">
        <v>41654</v>
      </c>
      <c r="J3665" s="5">
        <v>99.29</v>
      </c>
      <c r="K3665" s="8">
        <v>41654</v>
      </c>
      <c r="L3665" s="5">
        <v>12.28</v>
      </c>
      <c r="M3665" s="8">
        <v>40188</v>
      </c>
      <c r="N3665" s="5">
        <v>96.3</v>
      </c>
      <c r="O3665" s="8">
        <v>41654</v>
      </c>
      <c r="P3665" s="5">
        <v>247.2</v>
      </c>
    </row>
    <row r="3666" spans="1:16" x14ac:dyDescent="0.2">
      <c r="A3666" s="8">
        <v>41655</v>
      </c>
      <c r="B3666" s="5">
        <v>69.2</v>
      </c>
      <c r="C3666" s="8">
        <v>40189</v>
      </c>
      <c r="D3666" s="5">
        <v>103.54</v>
      </c>
      <c r="E3666" s="8">
        <v>41655</v>
      </c>
      <c r="F3666" s="5">
        <v>80.91</v>
      </c>
      <c r="G3666" s="8">
        <v>41655</v>
      </c>
      <c r="H3666" s="5">
        <v>0.96899999999999997</v>
      </c>
      <c r="I3666" s="8">
        <v>41655</v>
      </c>
      <c r="J3666" s="5">
        <v>99.28</v>
      </c>
      <c r="K3666" s="8">
        <v>41655</v>
      </c>
      <c r="L3666" s="5">
        <v>12.53</v>
      </c>
      <c r="M3666" s="8">
        <v>40189</v>
      </c>
      <c r="N3666" s="5">
        <v>93</v>
      </c>
      <c r="O3666" s="8">
        <v>41655</v>
      </c>
      <c r="P3666" s="5">
        <v>250.9</v>
      </c>
    </row>
    <row r="3667" spans="1:16" x14ac:dyDescent="0.2">
      <c r="A3667" s="8">
        <v>41656</v>
      </c>
      <c r="B3667" s="5">
        <v>66.599999999999994</v>
      </c>
      <c r="C3667" s="8">
        <v>40190</v>
      </c>
      <c r="D3667" s="5">
        <v>99.13</v>
      </c>
      <c r="E3667" s="8">
        <v>41656</v>
      </c>
      <c r="F3667" s="5">
        <v>81.224999999999994</v>
      </c>
      <c r="G3667" s="8">
        <v>41656</v>
      </c>
      <c r="H3667" s="5">
        <v>0.96299999999999997</v>
      </c>
      <c r="I3667" s="8">
        <v>41656</v>
      </c>
      <c r="J3667" s="5">
        <v>99.31</v>
      </c>
      <c r="K3667" s="8">
        <v>41656</v>
      </c>
      <c r="L3667" s="5">
        <v>12.44</v>
      </c>
      <c r="M3667" s="8">
        <v>40190</v>
      </c>
      <c r="N3667" s="5">
        <v>92.7</v>
      </c>
      <c r="O3667" s="8">
        <v>41656</v>
      </c>
      <c r="P3667" s="5">
        <v>253.7</v>
      </c>
    </row>
    <row r="3668" spans="1:16" x14ac:dyDescent="0.2">
      <c r="A3668" s="8">
        <v>41659</v>
      </c>
      <c r="B3668" s="5">
        <v>64.7</v>
      </c>
      <c r="C3668" s="8">
        <v>40191</v>
      </c>
      <c r="D3668" s="5">
        <v>69.67</v>
      </c>
      <c r="E3668" s="8">
        <v>41659</v>
      </c>
      <c r="F3668" s="5">
        <v>81.224999999999994</v>
      </c>
      <c r="G3668" s="8">
        <v>41659</v>
      </c>
      <c r="H3668" s="5">
        <v>0.96299999999999997</v>
      </c>
      <c r="I3668" s="8">
        <v>41659</v>
      </c>
      <c r="J3668" s="5">
        <v>99.31</v>
      </c>
      <c r="K3668" s="8">
        <v>41659</v>
      </c>
      <c r="L3668" s="5">
        <v>12.44</v>
      </c>
      <c r="M3668" s="8">
        <v>40191</v>
      </c>
      <c r="N3668" s="5">
        <v>95.5</v>
      </c>
      <c r="O3668" s="8">
        <v>41659</v>
      </c>
      <c r="P3668" s="5">
        <v>242.9</v>
      </c>
    </row>
    <row r="3669" spans="1:16" x14ac:dyDescent="0.2">
      <c r="A3669" s="8">
        <v>41660</v>
      </c>
      <c r="B3669" s="5">
        <v>64.099999999999994</v>
      </c>
      <c r="C3669" s="8">
        <v>40192</v>
      </c>
      <c r="D3669" s="5">
        <v>87.42</v>
      </c>
      <c r="E3669" s="8">
        <v>41660</v>
      </c>
      <c r="F3669" s="5">
        <v>81.097999999999999</v>
      </c>
      <c r="G3669" s="8">
        <v>41660</v>
      </c>
      <c r="H3669" s="5">
        <v>0.96799999999999997</v>
      </c>
      <c r="I3669" s="8">
        <v>41660</v>
      </c>
      <c r="J3669" s="5">
        <v>99.3</v>
      </c>
      <c r="K3669" s="8">
        <v>41660</v>
      </c>
      <c r="L3669" s="5">
        <v>12.87</v>
      </c>
      <c r="M3669" s="8">
        <v>40192</v>
      </c>
      <c r="N3669" s="5">
        <v>91.1</v>
      </c>
      <c r="O3669" s="8">
        <v>41660</v>
      </c>
      <c r="P3669" s="5">
        <v>240.1</v>
      </c>
    </row>
    <row r="3670" spans="1:16" x14ac:dyDescent="0.2">
      <c r="A3670" s="8">
        <v>41661</v>
      </c>
      <c r="B3670" s="5">
        <v>63.4</v>
      </c>
      <c r="C3670" s="8">
        <v>40193</v>
      </c>
      <c r="D3670" s="5">
        <v>108.55</v>
      </c>
      <c r="E3670" s="8">
        <v>41661</v>
      </c>
      <c r="F3670" s="5">
        <v>81.167000000000002</v>
      </c>
      <c r="G3670" s="8">
        <v>41661</v>
      </c>
      <c r="H3670" s="5">
        <v>0.97699999999999998</v>
      </c>
      <c r="I3670" s="8">
        <v>41661</v>
      </c>
      <c r="J3670" s="5">
        <v>99.32</v>
      </c>
      <c r="K3670" s="8">
        <v>41661</v>
      </c>
      <c r="L3670" s="5">
        <v>12.84</v>
      </c>
      <c r="M3670" s="8">
        <v>40193</v>
      </c>
      <c r="N3670" s="5">
        <v>89.8</v>
      </c>
      <c r="O3670" s="8">
        <v>41661</v>
      </c>
      <c r="P3670" s="5">
        <v>238.1</v>
      </c>
    </row>
    <row r="3671" spans="1:16" x14ac:dyDescent="0.2">
      <c r="A3671" s="8">
        <v>41662</v>
      </c>
      <c r="B3671" s="5">
        <v>62.5</v>
      </c>
      <c r="C3671" s="8">
        <v>40194</v>
      </c>
      <c r="D3671" s="5">
        <v>79.33</v>
      </c>
      <c r="E3671" s="8">
        <v>41662</v>
      </c>
      <c r="F3671" s="5">
        <v>80.438000000000002</v>
      </c>
      <c r="G3671" s="8">
        <v>41662</v>
      </c>
      <c r="H3671" s="5">
        <v>0.88</v>
      </c>
      <c r="I3671" s="8">
        <v>41662</v>
      </c>
      <c r="J3671" s="5">
        <v>99.34</v>
      </c>
      <c r="K3671" s="8">
        <v>41662</v>
      </c>
      <c r="L3671" s="5">
        <v>13.77</v>
      </c>
      <c r="M3671" s="8">
        <v>40194</v>
      </c>
      <c r="N3671" s="5">
        <v>89.8</v>
      </c>
      <c r="O3671" s="8">
        <v>41662</v>
      </c>
      <c r="P3671" s="5">
        <v>235</v>
      </c>
    </row>
    <row r="3672" spans="1:16" x14ac:dyDescent="0.2">
      <c r="A3672" s="8">
        <v>41663</v>
      </c>
      <c r="B3672" s="5">
        <v>62.6</v>
      </c>
      <c r="C3672" s="8">
        <v>40195</v>
      </c>
      <c r="D3672" s="5">
        <v>90.02</v>
      </c>
      <c r="E3672" s="8">
        <v>41663</v>
      </c>
      <c r="F3672" s="5">
        <v>80.457999999999998</v>
      </c>
      <c r="G3672" s="8">
        <v>41663</v>
      </c>
      <c r="H3672" s="5">
        <v>0.64200000000000002</v>
      </c>
      <c r="I3672" s="8">
        <v>41663</v>
      </c>
      <c r="J3672" s="5">
        <v>99.45</v>
      </c>
      <c r="K3672" s="8">
        <v>41663</v>
      </c>
      <c r="L3672" s="5">
        <v>18.14</v>
      </c>
      <c r="M3672" s="8">
        <v>40195</v>
      </c>
      <c r="N3672" s="5">
        <v>89.8</v>
      </c>
      <c r="O3672" s="8">
        <v>41663</v>
      </c>
      <c r="P3672" s="5">
        <v>233.7</v>
      </c>
    </row>
    <row r="3673" spans="1:16" x14ac:dyDescent="0.2">
      <c r="A3673" s="8">
        <v>41666</v>
      </c>
      <c r="B3673" s="5">
        <v>59</v>
      </c>
      <c r="C3673" s="8">
        <v>40196</v>
      </c>
      <c r="D3673" s="5">
        <v>99.53</v>
      </c>
      <c r="E3673" s="8">
        <v>41666</v>
      </c>
      <c r="F3673" s="5">
        <v>80.524000000000001</v>
      </c>
      <c r="G3673" s="8">
        <v>41666</v>
      </c>
      <c r="H3673" s="5">
        <v>0.69</v>
      </c>
      <c r="I3673" s="8">
        <v>41666</v>
      </c>
      <c r="J3673" s="5">
        <v>99.48</v>
      </c>
      <c r="K3673" s="8">
        <v>41666</v>
      </c>
      <c r="L3673" s="5">
        <v>17.420000000000002</v>
      </c>
      <c r="M3673" s="8">
        <v>40196</v>
      </c>
      <c r="N3673" s="5">
        <v>89.8</v>
      </c>
      <c r="O3673" s="8">
        <v>41666</v>
      </c>
      <c r="P3673" s="5">
        <v>225.2</v>
      </c>
    </row>
    <row r="3674" spans="1:16" x14ac:dyDescent="0.2">
      <c r="A3674" s="8">
        <v>41667</v>
      </c>
      <c r="B3674" s="5">
        <v>52</v>
      </c>
      <c r="C3674" s="8">
        <v>40197</v>
      </c>
      <c r="D3674" s="5">
        <v>110.91</v>
      </c>
      <c r="E3674" s="8">
        <v>41667</v>
      </c>
      <c r="F3674" s="5">
        <v>80.567999999999998</v>
      </c>
      <c r="G3674" s="8">
        <v>41667</v>
      </c>
      <c r="H3674" s="5">
        <v>0.75900000000000001</v>
      </c>
      <c r="I3674" s="8">
        <v>41667</v>
      </c>
      <c r="J3674" s="5">
        <v>99.45</v>
      </c>
      <c r="K3674" s="8">
        <v>41667</v>
      </c>
      <c r="L3674" s="5">
        <v>15.8</v>
      </c>
      <c r="M3674" s="8">
        <v>40197</v>
      </c>
      <c r="N3674" s="5">
        <v>87.9</v>
      </c>
      <c r="O3674" s="8">
        <v>41667</v>
      </c>
      <c r="P3674" s="5">
        <v>222.6</v>
      </c>
    </row>
    <row r="3675" spans="1:16" x14ac:dyDescent="0.2">
      <c r="A3675" s="8">
        <v>41668</v>
      </c>
      <c r="B3675" s="5">
        <v>50.7</v>
      </c>
      <c r="C3675" s="8">
        <v>40198</v>
      </c>
      <c r="D3675" s="5">
        <v>171.42</v>
      </c>
      <c r="E3675" s="8">
        <v>41668</v>
      </c>
      <c r="F3675" s="5">
        <v>80.504999999999995</v>
      </c>
      <c r="G3675" s="8">
        <v>41668</v>
      </c>
      <c r="H3675" s="5">
        <v>0.64500000000000002</v>
      </c>
      <c r="I3675" s="8">
        <v>41668</v>
      </c>
      <c r="J3675" s="5">
        <v>99.49</v>
      </c>
      <c r="K3675" s="8">
        <v>41668</v>
      </c>
      <c r="L3675" s="5">
        <v>17.350000000000001</v>
      </c>
      <c r="M3675" s="8">
        <v>40198</v>
      </c>
      <c r="N3675" s="5">
        <v>88.3</v>
      </c>
      <c r="O3675" s="8">
        <v>41668</v>
      </c>
      <c r="P3675" s="5">
        <v>219.2</v>
      </c>
    </row>
    <row r="3676" spans="1:16" x14ac:dyDescent="0.2">
      <c r="A3676" s="8">
        <v>41669</v>
      </c>
      <c r="B3676" s="5">
        <v>48.1</v>
      </c>
      <c r="C3676" s="8">
        <v>40199</v>
      </c>
      <c r="D3676" s="5">
        <v>104.34</v>
      </c>
      <c r="E3676" s="8">
        <v>41669</v>
      </c>
      <c r="F3676" s="5">
        <v>81.084999999999994</v>
      </c>
      <c r="G3676" s="8">
        <v>41669</v>
      </c>
      <c r="H3676" s="5">
        <v>0.63600000000000001</v>
      </c>
      <c r="I3676" s="8">
        <v>41669</v>
      </c>
      <c r="J3676" s="5">
        <v>99.45</v>
      </c>
      <c r="K3676" s="8">
        <v>41669</v>
      </c>
      <c r="L3676" s="5">
        <v>17.29</v>
      </c>
      <c r="M3676" s="8">
        <v>40199</v>
      </c>
      <c r="N3676" s="5">
        <v>87.5</v>
      </c>
      <c r="O3676" s="8">
        <v>41669</v>
      </c>
      <c r="P3676" s="5">
        <v>235.3</v>
      </c>
    </row>
    <row r="3677" spans="1:16" x14ac:dyDescent="0.2">
      <c r="A3677" s="8">
        <v>41670</v>
      </c>
      <c r="B3677" s="5">
        <v>49</v>
      </c>
      <c r="C3677" s="8">
        <v>40200</v>
      </c>
      <c r="D3677" s="5">
        <v>124.07</v>
      </c>
      <c r="E3677" s="8">
        <v>41670</v>
      </c>
      <c r="F3677" s="5">
        <v>81.311000000000007</v>
      </c>
      <c r="G3677" s="8">
        <v>41670</v>
      </c>
      <c r="H3677" s="5">
        <v>0.55000000000000004</v>
      </c>
      <c r="I3677" s="8">
        <v>41670</v>
      </c>
      <c r="J3677" s="5">
        <v>99.47</v>
      </c>
      <c r="K3677" s="8">
        <v>41670</v>
      </c>
      <c r="L3677" s="5">
        <v>18.41</v>
      </c>
      <c r="M3677" s="8">
        <v>40200</v>
      </c>
      <c r="N3677" s="5">
        <v>88.3</v>
      </c>
      <c r="O3677" s="8">
        <v>41670</v>
      </c>
      <c r="P3677" s="5">
        <v>238.3</v>
      </c>
    </row>
    <row r="3678" spans="1:16" x14ac:dyDescent="0.2">
      <c r="A3678" s="8">
        <v>41673</v>
      </c>
      <c r="B3678" s="5">
        <v>32.6</v>
      </c>
      <c r="C3678" s="8">
        <v>40201</v>
      </c>
      <c r="D3678" s="5">
        <v>252.58</v>
      </c>
      <c r="E3678" s="8">
        <v>41673</v>
      </c>
      <c r="F3678" s="5">
        <v>81.009</v>
      </c>
      <c r="G3678" s="8">
        <v>41673</v>
      </c>
      <c r="H3678" s="5">
        <v>0.35299999999999998</v>
      </c>
      <c r="I3678" s="8">
        <v>41673</v>
      </c>
      <c r="J3678" s="5">
        <v>99.56</v>
      </c>
      <c r="K3678" s="8">
        <v>41673</v>
      </c>
      <c r="L3678" s="5">
        <v>21.44</v>
      </c>
      <c r="M3678" s="8">
        <v>40201</v>
      </c>
      <c r="N3678" s="5">
        <v>88.3</v>
      </c>
      <c r="O3678" s="8">
        <v>41673</v>
      </c>
      <c r="P3678" s="5">
        <v>222.1</v>
      </c>
    </row>
    <row r="3679" spans="1:16" x14ac:dyDescent="0.2">
      <c r="A3679" s="8">
        <v>41674</v>
      </c>
      <c r="B3679" s="5">
        <v>31.1</v>
      </c>
      <c r="C3679" s="8">
        <v>40202</v>
      </c>
      <c r="D3679" s="5">
        <v>262.69</v>
      </c>
      <c r="E3679" s="8">
        <v>41674</v>
      </c>
      <c r="F3679" s="5">
        <v>81.120999999999995</v>
      </c>
      <c r="G3679" s="8">
        <v>41674</v>
      </c>
      <c r="H3679" s="5">
        <v>0.51700000000000002</v>
      </c>
      <c r="I3679" s="8">
        <v>41674</v>
      </c>
      <c r="J3679" s="5">
        <v>99.52</v>
      </c>
      <c r="K3679" s="8">
        <v>41674</v>
      </c>
      <c r="L3679" s="5">
        <v>19.11</v>
      </c>
      <c r="M3679" s="8">
        <v>40202</v>
      </c>
      <c r="N3679" s="5">
        <v>88.3</v>
      </c>
      <c r="O3679" s="8">
        <v>41674</v>
      </c>
      <c r="P3679" s="5">
        <v>204.8</v>
      </c>
    </row>
    <row r="3680" spans="1:16" x14ac:dyDescent="0.2">
      <c r="A3680" s="8">
        <v>41675</v>
      </c>
      <c r="B3680" s="5">
        <v>30.3</v>
      </c>
      <c r="C3680" s="8">
        <v>40203</v>
      </c>
      <c r="D3680" s="5">
        <v>339.49</v>
      </c>
      <c r="E3680" s="8">
        <v>41675</v>
      </c>
      <c r="F3680" s="5">
        <v>81.036000000000001</v>
      </c>
      <c r="G3680" s="8">
        <v>41675</v>
      </c>
      <c r="H3680" s="5">
        <v>0.51600000000000001</v>
      </c>
      <c r="I3680" s="8">
        <v>41675</v>
      </c>
      <c r="J3680" s="5">
        <v>99.56</v>
      </c>
      <c r="K3680" s="8">
        <v>41675</v>
      </c>
      <c r="L3680" s="5">
        <v>19.95</v>
      </c>
      <c r="M3680" s="8">
        <v>40203</v>
      </c>
      <c r="N3680" s="5">
        <v>88.1</v>
      </c>
      <c r="O3680" s="8">
        <v>41675</v>
      </c>
      <c r="P3680" s="5">
        <v>199.5</v>
      </c>
    </row>
    <row r="3681" spans="1:16" x14ac:dyDescent="0.2">
      <c r="A3681" s="8">
        <v>41676</v>
      </c>
      <c r="B3681" s="5">
        <v>25.5</v>
      </c>
      <c r="C3681" s="8">
        <v>40204</v>
      </c>
      <c r="D3681" s="5">
        <v>253.54</v>
      </c>
      <c r="E3681" s="8">
        <v>41676</v>
      </c>
      <c r="F3681" s="5">
        <v>80.906000000000006</v>
      </c>
      <c r="G3681" s="8">
        <v>41676</v>
      </c>
      <c r="H3681" s="5">
        <v>0.66400000000000003</v>
      </c>
      <c r="I3681" s="8">
        <v>41676</v>
      </c>
      <c r="J3681" s="5">
        <v>99.5</v>
      </c>
      <c r="K3681" s="8">
        <v>41676</v>
      </c>
      <c r="L3681" s="5">
        <v>17.23</v>
      </c>
      <c r="M3681" s="8">
        <v>40204</v>
      </c>
      <c r="N3681" s="5">
        <v>88.8</v>
      </c>
      <c r="O3681" s="8">
        <v>41676</v>
      </c>
      <c r="P3681" s="5">
        <v>201.4</v>
      </c>
    </row>
    <row r="3682" spans="1:16" x14ac:dyDescent="0.2">
      <c r="A3682" s="8">
        <v>41677</v>
      </c>
      <c r="B3682" s="5">
        <v>23.6</v>
      </c>
      <c r="C3682" s="8">
        <v>40205</v>
      </c>
      <c r="D3682" s="5">
        <v>211.21</v>
      </c>
      <c r="E3682" s="8">
        <v>41677</v>
      </c>
      <c r="F3682" s="5">
        <v>80.691000000000003</v>
      </c>
      <c r="G3682" s="8">
        <v>41677</v>
      </c>
      <c r="H3682" s="5">
        <v>0.78100000000000003</v>
      </c>
      <c r="I3682" s="8">
        <v>41677</v>
      </c>
      <c r="J3682" s="5">
        <v>99.42</v>
      </c>
      <c r="K3682" s="8">
        <v>41677</v>
      </c>
      <c r="L3682" s="5">
        <v>15.29</v>
      </c>
      <c r="M3682" s="8">
        <v>40205</v>
      </c>
      <c r="N3682" s="5">
        <v>86.3</v>
      </c>
      <c r="O3682" s="8">
        <v>41677</v>
      </c>
      <c r="P3682" s="5">
        <v>231.4</v>
      </c>
    </row>
    <row r="3683" spans="1:16" x14ac:dyDescent="0.2">
      <c r="A3683" s="8">
        <v>41680</v>
      </c>
      <c r="B3683" s="5">
        <v>24.6</v>
      </c>
      <c r="C3683" s="8">
        <v>40206</v>
      </c>
      <c r="D3683" s="5">
        <v>236.94</v>
      </c>
      <c r="E3683" s="8">
        <v>41680</v>
      </c>
      <c r="F3683" s="5">
        <v>80.641999999999996</v>
      </c>
      <c r="G3683" s="8">
        <v>41680</v>
      </c>
      <c r="H3683" s="5">
        <v>0.746</v>
      </c>
      <c r="I3683" s="8">
        <v>41680</v>
      </c>
      <c r="J3683" s="5">
        <v>99.42</v>
      </c>
      <c r="K3683" s="8">
        <v>41680</v>
      </c>
      <c r="L3683" s="5">
        <v>15.26</v>
      </c>
      <c r="M3683" s="8">
        <v>40206</v>
      </c>
      <c r="N3683" s="5">
        <v>87.9</v>
      </c>
      <c r="O3683" s="8">
        <v>41680</v>
      </c>
      <c r="P3683" s="5">
        <v>226.8</v>
      </c>
    </row>
    <row r="3684" spans="1:16" x14ac:dyDescent="0.2">
      <c r="A3684" s="8">
        <v>41681</v>
      </c>
      <c r="B3684" s="5">
        <v>25.7</v>
      </c>
      <c r="C3684" s="8">
        <v>40207</v>
      </c>
      <c r="D3684" s="5">
        <v>198.48</v>
      </c>
      <c r="E3684" s="8">
        <v>41681</v>
      </c>
      <c r="F3684" s="5">
        <v>80.638000000000005</v>
      </c>
      <c r="G3684" s="8">
        <v>41681</v>
      </c>
      <c r="H3684" s="5">
        <v>0.83499999999999996</v>
      </c>
      <c r="I3684" s="8">
        <v>41681</v>
      </c>
      <c r="J3684" s="5">
        <v>99.36</v>
      </c>
      <c r="K3684" s="8">
        <v>41681</v>
      </c>
      <c r="L3684" s="5">
        <v>14.51</v>
      </c>
      <c r="M3684" s="8">
        <v>40207</v>
      </c>
      <c r="N3684" s="5">
        <v>86.3</v>
      </c>
      <c r="O3684" s="8">
        <v>41681</v>
      </c>
      <c r="P3684" s="5">
        <v>226.3</v>
      </c>
    </row>
    <row r="3685" spans="1:16" x14ac:dyDescent="0.2">
      <c r="A3685" s="8">
        <v>41682</v>
      </c>
      <c r="B3685" s="5">
        <v>25.9</v>
      </c>
      <c r="C3685" s="8">
        <v>40208</v>
      </c>
      <c r="D3685" s="5">
        <v>153.88999999999999</v>
      </c>
      <c r="E3685" s="8">
        <v>41682</v>
      </c>
      <c r="F3685" s="5">
        <v>80.679000000000002</v>
      </c>
      <c r="G3685" s="8">
        <v>41682</v>
      </c>
      <c r="H3685" s="5">
        <v>0.85399999999999998</v>
      </c>
      <c r="I3685" s="8">
        <v>41682</v>
      </c>
      <c r="J3685" s="5">
        <v>99.37</v>
      </c>
      <c r="K3685" s="8">
        <v>41682</v>
      </c>
      <c r="L3685" s="5">
        <v>14.3</v>
      </c>
      <c r="M3685" s="8">
        <v>40208</v>
      </c>
      <c r="N3685" s="5">
        <v>86.3</v>
      </c>
      <c r="O3685" s="8">
        <v>41682</v>
      </c>
      <c r="P3685" s="5">
        <v>224.9</v>
      </c>
    </row>
    <row r="3686" spans="1:16" x14ac:dyDescent="0.2">
      <c r="A3686" s="8">
        <v>41683</v>
      </c>
      <c r="B3686" s="5">
        <v>23.1</v>
      </c>
      <c r="C3686" s="8">
        <v>40209</v>
      </c>
      <c r="D3686" s="5">
        <v>174.05</v>
      </c>
      <c r="E3686" s="8">
        <v>41683</v>
      </c>
      <c r="F3686" s="5">
        <v>80.322999999999993</v>
      </c>
      <c r="G3686" s="8">
        <v>41683</v>
      </c>
      <c r="H3686" s="5">
        <v>0.82499999999999996</v>
      </c>
      <c r="I3686" s="8">
        <v>41683</v>
      </c>
      <c r="J3686" s="5">
        <v>99.3</v>
      </c>
      <c r="K3686" s="8">
        <v>41683</v>
      </c>
      <c r="L3686" s="5">
        <v>14.14</v>
      </c>
      <c r="M3686" s="8">
        <v>40209</v>
      </c>
      <c r="N3686" s="5">
        <v>86.3</v>
      </c>
      <c r="O3686" s="8">
        <v>41683</v>
      </c>
      <c r="P3686" s="5">
        <v>219.2</v>
      </c>
    </row>
    <row r="3687" spans="1:16" x14ac:dyDescent="0.2">
      <c r="A3687" s="8">
        <v>41684</v>
      </c>
      <c r="B3687" s="5">
        <v>19.7</v>
      </c>
      <c r="C3687" s="8">
        <v>40210</v>
      </c>
      <c r="D3687" s="5">
        <v>206.51</v>
      </c>
      <c r="E3687" s="8">
        <v>41684</v>
      </c>
      <c r="F3687" s="5">
        <v>80.135999999999996</v>
      </c>
      <c r="G3687" s="8">
        <v>41684</v>
      </c>
      <c r="H3687" s="5">
        <v>0.86</v>
      </c>
      <c r="I3687" s="8">
        <v>41684</v>
      </c>
      <c r="J3687" s="5">
        <v>99.26</v>
      </c>
      <c r="K3687" s="8">
        <v>41684</v>
      </c>
      <c r="L3687" s="5">
        <v>13.57</v>
      </c>
      <c r="M3687" s="8">
        <v>40210</v>
      </c>
      <c r="N3687" s="5">
        <v>85.3</v>
      </c>
      <c r="O3687" s="8">
        <v>41684</v>
      </c>
      <c r="P3687" s="5">
        <v>214.3</v>
      </c>
    </row>
    <row r="3688" spans="1:16" x14ac:dyDescent="0.2">
      <c r="A3688" s="8">
        <v>41687</v>
      </c>
      <c r="B3688" s="5">
        <v>17.600000000000001</v>
      </c>
      <c r="C3688" s="8">
        <v>40211</v>
      </c>
      <c r="D3688" s="5">
        <v>182.49</v>
      </c>
      <c r="E3688" s="8">
        <v>41687</v>
      </c>
      <c r="F3688" s="5">
        <v>80.135999999999996</v>
      </c>
      <c r="G3688" s="8">
        <v>41687</v>
      </c>
      <c r="H3688" s="5">
        <v>0.86399999999999999</v>
      </c>
      <c r="I3688" s="8">
        <v>41687</v>
      </c>
      <c r="J3688" s="5">
        <v>99.26</v>
      </c>
      <c r="K3688" s="8">
        <v>41687</v>
      </c>
      <c r="L3688" s="5">
        <v>13.57</v>
      </c>
      <c r="M3688" s="8">
        <v>40211</v>
      </c>
      <c r="N3688" s="5">
        <v>83.7</v>
      </c>
      <c r="O3688" s="8">
        <v>41687</v>
      </c>
      <c r="P3688" s="5">
        <v>207.5</v>
      </c>
    </row>
    <row r="3689" spans="1:16" x14ac:dyDescent="0.2">
      <c r="A3689" s="8">
        <v>41688</v>
      </c>
      <c r="B3689" s="5">
        <v>17.600000000000001</v>
      </c>
      <c r="C3689" s="8">
        <v>40212</v>
      </c>
      <c r="D3689" s="5">
        <v>147.41</v>
      </c>
      <c r="E3689" s="8">
        <v>41688</v>
      </c>
      <c r="F3689" s="5">
        <v>80.007999999999996</v>
      </c>
      <c r="G3689" s="8">
        <v>41688</v>
      </c>
      <c r="H3689" s="5">
        <v>0.84399999999999997</v>
      </c>
      <c r="I3689" s="8">
        <v>41688</v>
      </c>
      <c r="J3689" s="5">
        <v>99.25</v>
      </c>
      <c r="K3689" s="8">
        <v>41688</v>
      </c>
      <c r="L3689" s="5">
        <v>13.87</v>
      </c>
      <c r="M3689" s="8">
        <v>40212</v>
      </c>
      <c r="N3689" s="5">
        <v>90</v>
      </c>
      <c r="O3689" s="8">
        <v>41688</v>
      </c>
      <c r="P3689" s="5">
        <v>195.2</v>
      </c>
    </row>
    <row r="3690" spans="1:16" x14ac:dyDescent="0.2">
      <c r="A3690" s="8">
        <v>41689</v>
      </c>
      <c r="B3690" s="5">
        <v>-4</v>
      </c>
      <c r="C3690" s="8">
        <v>40213</v>
      </c>
      <c r="D3690" s="5">
        <v>113.39</v>
      </c>
      <c r="E3690" s="8">
        <v>41689</v>
      </c>
      <c r="F3690" s="5">
        <v>80.144000000000005</v>
      </c>
      <c r="G3690" s="8">
        <v>41689</v>
      </c>
      <c r="H3690" s="5">
        <v>0.81599999999999995</v>
      </c>
      <c r="I3690" s="8">
        <v>41689</v>
      </c>
      <c r="J3690" s="5">
        <v>99.31</v>
      </c>
      <c r="K3690" s="8">
        <v>41689</v>
      </c>
      <c r="L3690" s="5">
        <v>15.5</v>
      </c>
      <c r="M3690" s="8">
        <v>40213</v>
      </c>
      <c r="N3690" s="5">
        <v>90.9</v>
      </c>
      <c r="O3690" s="8">
        <v>41689</v>
      </c>
      <c r="P3690" s="5">
        <v>191.2</v>
      </c>
    </row>
    <row r="3691" spans="1:16" x14ac:dyDescent="0.2">
      <c r="A3691" s="8">
        <v>41690</v>
      </c>
      <c r="B3691" s="5">
        <v>-6.5</v>
      </c>
      <c r="C3691" s="8">
        <v>40214</v>
      </c>
      <c r="D3691" s="5">
        <v>110.4</v>
      </c>
      <c r="E3691" s="8">
        <v>41690</v>
      </c>
      <c r="F3691" s="5">
        <v>80.286000000000001</v>
      </c>
      <c r="G3691" s="8">
        <v>41690</v>
      </c>
      <c r="H3691" s="5">
        <v>0.86599999999999999</v>
      </c>
      <c r="I3691" s="8">
        <v>41690</v>
      </c>
      <c r="J3691" s="5">
        <v>99.31</v>
      </c>
      <c r="K3691" s="8">
        <v>41690</v>
      </c>
      <c r="L3691" s="5">
        <v>14.79</v>
      </c>
      <c r="M3691" s="8">
        <v>40214</v>
      </c>
      <c r="N3691" s="5">
        <v>89.1</v>
      </c>
      <c r="O3691" s="8">
        <v>41690</v>
      </c>
      <c r="P3691" s="5">
        <v>184</v>
      </c>
    </row>
    <row r="3692" spans="1:16" x14ac:dyDescent="0.2">
      <c r="A3692" s="8">
        <v>41691</v>
      </c>
      <c r="B3692" s="5">
        <v>-7.7</v>
      </c>
      <c r="C3692" s="8">
        <v>40215</v>
      </c>
      <c r="D3692" s="5">
        <v>245.28</v>
      </c>
      <c r="E3692" s="8">
        <v>41691</v>
      </c>
      <c r="F3692" s="5">
        <v>80.236999999999995</v>
      </c>
      <c r="G3692" s="8">
        <v>41691</v>
      </c>
      <c r="H3692" s="5">
        <v>0.83899999999999997</v>
      </c>
      <c r="I3692" s="8">
        <v>41691</v>
      </c>
      <c r="J3692" s="5">
        <v>99.3</v>
      </c>
      <c r="K3692" s="8">
        <v>41691</v>
      </c>
      <c r="L3692" s="5">
        <v>14.68</v>
      </c>
      <c r="M3692" s="8">
        <v>40215</v>
      </c>
      <c r="N3692" s="5">
        <v>89.1</v>
      </c>
      <c r="O3692" s="8">
        <v>41691</v>
      </c>
      <c r="P3692" s="5">
        <v>179</v>
      </c>
    </row>
    <row r="3693" spans="1:16" x14ac:dyDescent="0.2">
      <c r="A3693" s="8">
        <v>41694</v>
      </c>
      <c r="B3693" s="5">
        <v>-11.8</v>
      </c>
      <c r="C3693" s="8">
        <v>40216</v>
      </c>
      <c r="D3693" s="5">
        <v>215.18</v>
      </c>
      <c r="E3693" s="8">
        <v>41694</v>
      </c>
      <c r="F3693" s="5">
        <v>80.198999999999998</v>
      </c>
      <c r="G3693" s="8">
        <v>41694</v>
      </c>
      <c r="H3693" s="5">
        <v>0.88600000000000001</v>
      </c>
      <c r="I3693" s="8">
        <v>41694</v>
      </c>
      <c r="J3693" s="5">
        <v>99.26</v>
      </c>
      <c r="K3693" s="8">
        <v>41694</v>
      </c>
      <c r="L3693" s="5">
        <v>14.23</v>
      </c>
      <c r="M3693" s="8">
        <v>40216</v>
      </c>
      <c r="N3693" s="5">
        <v>89.1</v>
      </c>
      <c r="O3693" s="8">
        <v>41694</v>
      </c>
      <c r="P3693" s="5">
        <v>169.5</v>
      </c>
    </row>
    <row r="3694" spans="1:16" x14ac:dyDescent="0.2">
      <c r="A3694" s="8">
        <v>41695</v>
      </c>
      <c r="B3694" s="5">
        <v>-14.6</v>
      </c>
      <c r="C3694" s="8">
        <v>40217</v>
      </c>
      <c r="D3694" s="5">
        <v>74.59</v>
      </c>
      <c r="E3694" s="8">
        <v>41695</v>
      </c>
      <c r="F3694" s="5">
        <v>80.137</v>
      </c>
      <c r="G3694" s="8">
        <v>41695</v>
      </c>
      <c r="H3694" s="5">
        <v>0.91500000000000004</v>
      </c>
      <c r="I3694" s="8">
        <v>41695</v>
      </c>
      <c r="J3694" s="5">
        <v>99.25</v>
      </c>
      <c r="K3694" s="8">
        <v>41695</v>
      </c>
      <c r="L3694" s="5">
        <v>13.67</v>
      </c>
      <c r="M3694" s="8">
        <v>40217</v>
      </c>
      <c r="N3694" s="5">
        <v>88</v>
      </c>
      <c r="O3694" s="8">
        <v>41695</v>
      </c>
      <c r="P3694" s="5">
        <v>169.7</v>
      </c>
    </row>
    <row r="3695" spans="1:16" x14ac:dyDescent="0.2">
      <c r="A3695" s="8">
        <v>41696</v>
      </c>
      <c r="B3695" s="5">
        <v>-11.4</v>
      </c>
      <c r="C3695" s="8">
        <v>40218</v>
      </c>
      <c r="D3695" s="5">
        <v>114.63</v>
      </c>
      <c r="E3695" s="8">
        <v>41696</v>
      </c>
      <c r="F3695" s="5">
        <v>80.429000000000002</v>
      </c>
      <c r="G3695" s="8">
        <v>41696</v>
      </c>
      <c r="H3695" s="5">
        <v>0.86599999999999999</v>
      </c>
      <c r="I3695" s="8">
        <v>41696</v>
      </c>
      <c r="J3695" s="5">
        <v>99.25</v>
      </c>
      <c r="K3695" s="8">
        <v>41696</v>
      </c>
      <c r="L3695" s="5">
        <v>14.35</v>
      </c>
      <c r="M3695" s="8">
        <v>40218</v>
      </c>
      <c r="N3695" s="5">
        <v>88.1</v>
      </c>
      <c r="O3695" s="8">
        <v>41696</v>
      </c>
      <c r="P3695" s="5">
        <v>168</v>
      </c>
    </row>
    <row r="3696" spans="1:16" x14ac:dyDescent="0.2">
      <c r="A3696" s="8">
        <v>41697</v>
      </c>
      <c r="B3696" s="5">
        <v>-13.2</v>
      </c>
      <c r="C3696" s="8">
        <v>40219</v>
      </c>
      <c r="D3696" s="5">
        <v>146.72</v>
      </c>
      <c r="E3696" s="8">
        <v>41697</v>
      </c>
      <c r="F3696" s="5">
        <v>80.284999999999997</v>
      </c>
      <c r="G3696" s="8">
        <v>41697</v>
      </c>
      <c r="H3696" s="5">
        <v>0.88300000000000001</v>
      </c>
      <c r="I3696" s="8">
        <v>41697</v>
      </c>
      <c r="J3696" s="5">
        <v>99.21</v>
      </c>
      <c r="K3696" s="8">
        <v>41697</v>
      </c>
      <c r="L3696" s="5">
        <v>14.04</v>
      </c>
      <c r="M3696" s="8">
        <v>40219</v>
      </c>
      <c r="N3696" s="5">
        <v>90.2</v>
      </c>
      <c r="O3696" s="8">
        <v>41697</v>
      </c>
      <c r="P3696" s="5">
        <v>161.69999999999999</v>
      </c>
    </row>
    <row r="3697" spans="1:16" x14ac:dyDescent="0.2">
      <c r="A3697" s="8">
        <v>41698</v>
      </c>
      <c r="B3697" s="5">
        <v>-13.4</v>
      </c>
      <c r="C3697" s="8">
        <v>40220</v>
      </c>
      <c r="D3697" s="5">
        <v>159.47</v>
      </c>
      <c r="E3697" s="8">
        <v>41698</v>
      </c>
      <c r="F3697" s="5">
        <v>79.691000000000003</v>
      </c>
      <c r="G3697" s="8">
        <v>41698</v>
      </c>
      <c r="H3697" s="5">
        <v>0.91300000000000003</v>
      </c>
      <c r="I3697" s="8">
        <v>41698</v>
      </c>
      <c r="J3697" s="5">
        <v>99.17</v>
      </c>
      <c r="K3697" s="8">
        <v>41698</v>
      </c>
      <c r="L3697" s="5">
        <v>14</v>
      </c>
      <c r="M3697" s="8">
        <v>40220</v>
      </c>
      <c r="N3697" s="5">
        <v>89.2</v>
      </c>
      <c r="O3697" s="8">
        <v>41698</v>
      </c>
      <c r="P3697" s="5">
        <v>163.4</v>
      </c>
    </row>
    <row r="3698" spans="1:16" x14ac:dyDescent="0.2">
      <c r="A3698" s="8">
        <v>41701</v>
      </c>
      <c r="B3698" s="5">
        <v>-15.3</v>
      </c>
      <c r="C3698" s="8">
        <v>40221</v>
      </c>
      <c r="D3698" s="5">
        <v>143.74</v>
      </c>
      <c r="E3698" s="8">
        <v>41701</v>
      </c>
      <c r="F3698" s="5">
        <v>80.076999999999998</v>
      </c>
      <c r="G3698" s="8">
        <v>41701</v>
      </c>
      <c r="H3698" s="5">
        <v>0.79400000000000004</v>
      </c>
      <c r="I3698" s="8">
        <v>41701</v>
      </c>
      <c r="J3698" s="5">
        <v>99.21</v>
      </c>
      <c r="K3698" s="8">
        <v>41701</v>
      </c>
      <c r="L3698" s="5">
        <v>16</v>
      </c>
      <c r="M3698" s="8">
        <v>40221</v>
      </c>
      <c r="N3698" s="5">
        <v>87</v>
      </c>
      <c r="O3698" s="8">
        <v>41701</v>
      </c>
      <c r="P3698" s="5">
        <v>145.1</v>
      </c>
    </row>
    <row r="3699" spans="1:16" x14ac:dyDescent="0.2">
      <c r="A3699" s="8">
        <v>41702</v>
      </c>
      <c r="B3699" s="5">
        <v>-18.7</v>
      </c>
      <c r="C3699" s="8">
        <v>40222</v>
      </c>
      <c r="D3699" s="5">
        <v>86.95</v>
      </c>
      <c r="E3699" s="8">
        <v>41702</v>
      </c>
      <c r="F3699" s="5">
        <v>80.168000000000006</v>
      </c>
      <c r="G3699" s="8">
        <v>41702</v>
      </c>
      <c r="H3699" s="5">
        <v>0.96599999999999997</v>
      </c>
      <c r="I3699" s="8">
        <v>41702</v>
      </c>
      <c r="J3699" s="5">
        <v>99.17</v>
      </c>
      <c r="K3699" s="8">
        <v>41702</v>
      </c>
      <c r="L3699" s="5">
        <v>14.1</v>
      </c>
      <c r="M3699" s="8">
        <v>40222</v>
      </c>
      <c r="N3699" s="5">
        <v>87</v>
      </c>
      <c r="O3699" s="8">
        <v>41702</v>
      </c>
      <c r="P3699" s="5">
        <v>136.4</v>
      </c>
    </row>
    <row r="3700" spans="1:16" x14ac:dyDescent="0.2">
      <c r="A3700" s="8">
        <v>41703</v>
      </c>
      <c r="B3700" s="5">
        <v>-27.9</v>
      </c>
      <c r="C3700" s="8">
        <v>40223</v>
      </c>
      <c r="D3700" s="5">
        <v>173.68</v>
      </c>
      <c r="E3700" s="8">
        <v>41703</v>
      </c>
      <c r="F3700" s="5">
        <v>80.108999999999995</v>
      </c>
      <c r="G3700" s="8">
        <v>41703</v>
      </c>
      <c r="H3700" s="5">
        <v>0.96</v>
      </c>
      <c r="I3700" s="8">
        <v>41703</v>
      </c>
      <c r="J3700" s="5">
        <v>99.16</v>
      </c>
      <c r="K3700" s="8">
        <v>41703</v>
      </c>
      <c r="L3700" s="5">
        <v>13.89</v>
      </c>
      <c r="M3700" s="8">
        <v>40223</v>
      </c>
      <c r="N3700" s="5">
        <v>87</v>
      </c>
      <c r="O3700" s="8">
        <v>41703</v>
      </c>
      <c r="P3700" s="5">
        <v>118.8</v>
      </c>
    </row>
    <row r="3701" spans="1:16" x14ac:dyDescent="0.2">
      <c r="A3701" s="8">
        <v>41704</v>
      </c>
      <c r="B3701" s="5">
        <v>-28</v>
      </c>
      <c r="C3701" s="8">
        <v>40224</v>
      </c>
      <c r="D3701" s="5">
        <v>196.46</v>
      </c>
      <c r="E3701" s="8">
        <v>41704</v>
      </c>
      <c r="F3701" s="5">
        <v>79.662999999999997</v>
      </c>
      <c r="G3701" s="8">
        <v>41704</v>
      </c>
      <c r="H3701" s="5">
        <v>0.94899999999999995</v>
      </c>
      <c r="I3701" s="8">
        <v>41704</v>
      </c>
      <c r="J3701" s="5">
        <v>99.15</v>
      </c>
      <c r="K3701" s="8">
        <v>41704</v>
      </c>
      <c r="L3701" s="5">
        <v>14.21</v>
      </c>
      <c r="M3701" s="8">
        <v>40224</v>
      </c>
      <c r="N3701" s="5">
        <v>87</v>
      </c>
      <c r="O3701" s="8">
        <v>41704</v>
      </c>
      <c r="P3701" s="5">
        <v>114.8</v>
      </c>
    </row>
    <row r="3702" spans="1:16" x14ac:dyDescent="0.2">
      <c r="A3702" s="8">
        <v>41705</v>
      </c>
      <c r="B3702" s="5">
        <v>-31.2</v>
      </c>
      <c r="C3702" s="8">
        <v>40225</v>
      </c>
      <c r="D3702" s="5">
        <v>254.23</v>
      </c>
      <c r="E3702" s="8">
        <v>41705</v>
      </c>
      <c r="F3702" s="5">
        <v>79.718999999999994</v>
      </c>
      <c r="G3702" s="8">
        <v>41705</v>
      </c>
      <c r="H3702" s="5">
        <v>0.95699999999999996</v>
      </c>
      <c r="I3702" s="8">
        <v>41705</v>
      </c>
      <c r="J3702" s="5">
        <v>99.2</v>
      </c>
      <c r="K3702" s="8">
        <v>41705</v>
      </c>
      <c r="L3702" s="5">
        <v>14.11</v>
      </c>
      <c r="M3702" s="8">
        <v>40225</v>
      </c>
      <c r="N3702" s="5">
        <v>85.5</v>
      </c>
      <c r="O3702" s="8">
        <v>41705</v>
      </c>
      <c r="P3702" s="5">
        <v>142.80000000000001</v>
      </c>
    </row>
    <row r="3703" spans="1:16" x14ac:dyDescent="0.2">
      <c r="A3703" s="8">
        <v>41708</v>
      </c>
      <c r="B3703" s="5">
        <v>-31.6</v>
      </c>
      <c r="C3703" s="8">
        <v>40226</v>
      </c>
      <c r="D3703" s="5">
        <v>107.08</v>
      </c>
      <c r="E3703" s="8">
        <v>41708</v>
      </c>
      <c r="F3703" s="5">
        <v>79.768000000000001</v>
      </c>
      <c r="G3703" s="8">
        <v>41708</v>
      </c>
      <c r="H3703" s="5">
        <v>0.92600000000000005</v>
      </c>
      <c r="I3703" s="8">
        <v>41708</v>
      </c>
      <c r="J3703" s="5">
        <v>99.21</v>
      </c>
      <c r="K3703" s="8">
        <v>41708</v>
      </c>
      <c r="L3703" s="5">
        <v>14.2</v>
      </c>
      <c r="M3703" s="8">
        <v>40226</v>
      </c>
      <c r="N3703" s="5">
        <v>85.9</v>
      </c>
      <c r="O3703" s="8">
        <v>41708</v>
      </c>
      <c r="P3703" s="5">
        <v>136.30000000000001</v>
      </c>
    </row>
    <row r="3704" spans="1:16" x14ac:dyDescent="0.2">
      <c r="A3704" s="8">
        <v>41709</v>
      </c>
      <c r="B3704" s="5">
        <v>-33.6</v>
      </c>
      <c r="C3704" s="8">
        <v>40227</v>
      </c>
      <c r="D3704" s="5">
        <v>110.98</v>
      </c>
      <c r="E3704" s="8">
        <v>41709</v>
      </c>
      <c r="F3704" s="5">
        <v>79.736000000000004</v>
      </c>
      <c r="G3704" s="8">
        <v>41709</v>
      </c>
      <c r="H3704" s="5">
        <v>0.89500000000000002</v>
      </c>
      <c r="I3704" s="8">
        <v>41709</v>
      </c>
      <c r="J3704" s="5">
        <v>99.24</v>
      </c>
      <c r="K3704" s="8">
        <v>41709</v>
      </c>
      <c r="L3704" s="5">
        <v>14.8</v>
      </c>
      <c r="M3704" s="8">
        <v>40227</v>
      </c>
      <c r="N3704" s="5">
        <v>87.2</v>
      </c>
      <c r="O3704" s="8">
        <v>41709</v>
      </c>
      <c r="P3704" s="5">
        <v>132.6</v>
      </c>
    </row>
    <row r="3705" spans="1:16" x14ac:dyDescent="0.2">
      <c r="A3705" s="8">
        <v>41710</v>
      </c>
      <c r="B3705" s="5">
        <v>-34.1</v>
      </c>
      <c r="C3705" s="8">
        <v>40228</v>
      </c>
      <c r="D3705" s="5">
        <v>143.63</v>
      </c>
      <c r="E3705" s="8">
        <v>41710</v>
      </c>
      <c r="F3705" s="5">
        <v>79.608000000000004</v>
      </c>
      <c r="G3705" s="8">
        <v>41710</v>
      </c>
      <c r="H3705" s="5">
        <v>0.89400000000000002</v>
      </c>
      <c r="I3705" s="8">
        <v>41710</v>
      </c>
      <c r="J3705" s="5">
        <v>99.22</v>
      </c>
      <c r="K3705" s="8">
        <v>41710</v>
      </c>
      <c r="L3705" s="5">
        <v>14.47</v>
      </c>
      <c r="M3705" s="8">
        <v>40228</v>
      </c>
      <c r="N3705" s="5">
        <v>84.9</v>
      </c>
      <c r="O3705" s="8">
        <v>41710</v>
      </c>
      <c r="P3705" s="5">
        <v>129.80000000000001</v>
      </c>
    </row>
    <row r="3706" spans="1:16" x14ac:dyDescent="0.2">
      <c r="A3706" s="8">
        <v>41711</v>
      </c>
      <c r="B3706" s="5">
        <v>-30.1</v>
      </c>
      <c r="C3706" s="8">
        <v>40229</v>
      </c>
      <c r="D3706" s="5">
        <v>146.53</v>
      </c>
      <c r="E3706" s="8">
        <v>41711</v>
      </c>
      <c r="F3706" s="5">
        <v>79.62</v>
      </c>
      <c r="G3706" s="8">
        <v>41711</v>
      </c>
      <c r="H3706" s="5">
        <v>0.76</v>
      </c>
      <c r="I3706" s="8">
        <v>41711</v>
      </c>
      <c r="J3706" s="5">
        <v>99.25</v>
      </c>
      <c r="K3706" s="8">
        <v>41711</v>
      </c>
      <c r="L3706" s="5">
        <v>16.22</v>
      </c>
      <c r="M3706" s="8">
        <v>40229</v>
      </c>
      <c r="N3706" s="5">
        <v>84.9</v>
      </c>
      <c r="O3706" s="8">
        <v>41711</v>
      </c>
      <c r="P3706" s="5">
        <v>130.69999999999999</v>
      </c>
    </row>
    <row r="3707" spans="1:16" x14ac:dyDescent="0.2">
      <c r="A3707" s="8">
        <v>41712</v>
      </c>
      <c r="B3707" s="5">
        <v>-32.700000000000003</v>
      </c>
      <c r="C3707" s="8">
        <v>40230</v>
      </c>
      <c r="D3707" s="5">
        <v>254.87</v>
      </c>
      <c r="E3707" s="8">
        <v>41712</v>
      </c>
      <c r="F3707" s="5">
        <v>79.445999999999998</v>
      </c>
      <c r="G3707" s="8">
        <v>41712</v>
      </c>
      <c r="H3707" s="5">
        <v>0.70199999999999996</v>
      </c>
      <c r="I3707" s="8">
        <v>41712</v>
      </c>
      <c r="J3707" s="5">
        <v>99.26</v>
      </c>
      <c r="K3707" s="8">
        <v>41712</v>
      </c>
      <c r="L3707" s="5">
        <v>17.82</v>
      </c>
      <c r="M3707" s="8">
        <v>40230</v>
      </c>
      <c r="N3707" s="5">
        <v>84.9</v>
      </c>
      <c r="O3707" s="8">
        <v>41712</v>
      </c>
      <c r="P3707" s="5">
        <v>104.4</v>
      </c>
    </row>
    <row r="3708" spans="1:16" x14ac:dyDescent="0.2">
      <c r="A3708" s="8">
        <v>41715</v>
      </c>
      <c r="B3708" s="5">
        <v>-35.799999999999997</v>
      </c>
      <c r="C3708" s="8">
        <v>40231</v>
      </c>
      <c r="D3708" s="5">
        <v>116.03</v>
      </c>
      <c r="E3708" s="8">
        <v>41715</v>
      </c>
      <c r="F3708" s="5">
        <v>79.385000000000005</v>
      </c>
      <c r="G3708" s="8">
        <v>41715</v>
      </c>
      <c r="H3708" s="5">
        <v>0.83199999999999996</v>
      </c>
      <c r="I3708" s="8">
        <v>41715</v>
      </c>
      <c r="J3708" s="5">
        <v>99.22</v>
      </c>
      <c r="K3708" s="8">
        <v>41715</v>
      </c>
      <c r="L3708" s="5">
        <v>15.64</v>
      </c>
      <c r="M3708" s="8">
        <v>40231</v>
      </c>
      <c r="N3708" s="5">
        <v>81.400000000000006</v>
      </c>
      <c r="O3708" s="8">
        <v>41715</v>
      </c>
      <c r="P3708" s="5">
        <v>89.2</v>
      </c>
    </row>
    <row r="3709" spans="1:16" x14ac:dyDescent="0.2">
      <c r="A3709" s="8">
        <v>41716</v>
      </c>
      <c r="B3709" s="5">
        <v>-33.5</v>
      </c>
      <c r="C3709" s="8">
        <v>40232</v>
      </c>
      <c r="D3709" s="5">
        <v>129.91</v>
      </c>
      <c r="E3709" s="8">
        <v>41716</v>
      </c>
      <c r="F3709" s="5">
        <v>79.414000000000001</v>
      </c>
      <c r="G3709" s="8">
        <v>41716</v>
      </c>
      <c r="H3709" s="5">
        <v>0.88400000000000001</v>
      </c>
      <c r="I3709" s="8">
        <v>41716</v>
      </c>
      <c r="J3709" s="5">
        <v>99.18</v>
      </c>
      <c r="K3709" s="8">
        <v>41716</v>
      </c>
      <c r="L3709" s="5">
        <v>14.52</v>
      </c>
      <c r="M3709" s="8">
        <v>40232</v>
      </c>
      <c r="N3709" s="5">
        <v>83.9</v>
      </c>
      <c r="O3709" s="8">
        <v>41716</v>
      </c>
      <c r="P3709" s="5">
        <v>84</v>
      </c>
    </row>
    <row r="3710" spans="1:16" x14ac:dyDescent="0.2">
      <c r="A3710" s="8">
        <v>41717</v>
      </c>
      <c r="B3710" s="5">
        <v>-34.799999999999997</v>
      </c>
      <c r="C3710" s="8">
        <v>40233</v>
      </c>
      <c r="D3710" s="5">
        <v>121.37</v>
      </c>
      <c r="E3710" s="8">
        <v>41717</v>
      </c>
      <c r="F3710" s="5">
        <v>79.995000000000005</v>
      </c>
      <c r="G3710" s="8">
        <v>41717</v>
      </c>
      <c r="H3710" s="5">
        <v>0.89400000000000002</v>
      </c>
      <c r="I3710" s="8">
        <v>41717</v>
      </c>
      <c r="J3710" s="5">
        <v>99.26</v>
      </c>
      <c r="K3710" s="8">
        <v>41717</v>
      </c>
      <c r="L3710" s="5">
        <v>15.12</v>
      </c>
      <c r="M3710" s="8">
        <v>40233</v>
      </c>
      <c r="N3710" s="5">
        <v>83.2</v>
      </c>
      <c r="O3710" s="8">
        <v>41717</v>
      </c>
      <c r="P3710" s="5">
        <v>77.099999999999994</v>
      </c>
    </row>
    <row r="3711" spans="1:16" x14ac:dyDescent="0.2">
      <c r="A3711" s="8">
        <v>41718</v>
      </c>
      <c r="B3711" s="5">
        <v>-32.6</v>
      </c>
      <c r="C3711" s="8">
        <v>40234</v>
      </c>
      <c r="D3711" s="5">
        <v>98.67</v>
      </c>
      <c r="E3711" s="8">
        <v>41718</v>
      </c>
      <c r="F3711" s="5">
        <v>80.191999999999993</v>
      </c>
      <c r="G3711" s="8">
        <v>41718</v>
      </c>
      <c r="H3711" s="5">
        <v>0.90600000000000003</v>
      </c>
      <c r="I3711" s="8">
        <v>41718</v>
      </c>
      <c r="J3711" s="5">
        <v>99.24</v>
      </c>
      <c r="K3711" s="8">
        <v>41718</v>
      </c>
      <c r="L3711" s="5">
        <v>14.52</v>
      </c>
      <c r="M3711" s="8">
        <v>40234</v>
      </c>
      <c r="N3711" s="5">
        <v>82.2</v>
      </c>
      <c r="O3711" s="8">
        <v>41718</v>
      </c>
      <c r="P3711" s="5">
        <v>78.3</v>
      </c>
    </row>
    <row r="3712" spans="1:16" x14ac:dyDescent="0.2">
      <c r="A3712" s="8">
        <v>41719</v>
      </c>
      <c r="B3712" s="5">
        <v>-32.6</v>
      </c>
      <c r="C3712" s="8">
        <v>40235</v>
      </c>
      <c r="D3712" s="5">
        <v>101.35</v>
      </c>
      <c r="E3712" s="8">
        <v>41719</v>
      </c>
      <c r="F3712" s="5">
        <v>80.105000000000004</v>
      </c>
      <c r="G3712" s="8">
        <v>41719</v>
      </c>
      <c r="H3712" s="5">
        <v>0.86499999999999999</v>
      </c>
      <c r="I3712" s="8">
        <v>41719</v>
      </c>
      <c r="J3712" s="5">
        <v>99.22</v>
      </c>
      <c r="K3712" s="8">
        <v>41719</v>
      </c>
      <c r="L3712" s="5">
        <v>15</v>
      </c>
      <c r="M3712" s="8">
        <v>40235</v>
      </c>
      <c r="N3712" s="5">
        <v>81.2</v>
      </c>
      <c r="O3712" s="8">
        <v>41719</v>
      </c>
      <c r="P3712" s="5">
        <v>76.3</v>
      </c>
    </row>
    <row r="3713" spans="1:16" x14ac:dyDescent="0.2">
      <c r="A3713" s="8">
        <v>41722</v>
      </c>
      <c r="B3713" s="5">
        <v>-33.799999999999997</v>
      </c>
      <c r="C3713" s="8">
        <v>40236</v>
      </c>
      <c r="D3713" s="5">
        <v>143.22</v>
      </c>
      <c r="E3713" s="8">
        <v>41722</v>
      </c>
      <c r="F3713" s="5">
        <v>79.933999999999997</v>
      </c>
      <c r="G3713" s="8">
        <v>41722</v>
      </c>
      <c r="H3713" s="5">
        <v>0.83899999999999997</v>
      </c>
      <c r="I3713" s="8">
        <v>41722</v>
      </c>
      <c r="J3713" s="5">
        <v>99.22</v>
      </c>
      <c r="K3713" s="8">
        <v>41722</v>
      </c>
      <c r="L3713" s="5">
        <v>15.09</v>
      </c>
      <c r="M3713" s="8">
        <v>40236</v>
      </c>
      <c r="N3713" s="5">
        <v>81.2</v>
      </c>
      <c r="O3713" s="8">
        <v>41722</v>
      </c>
      <c r="P3713" s="5">
        <v>72.599999999999994</v>
      </c>
    </row>
    <row r="3714" spans="1:16" x14ac:dyDescent="0.2">
      <c r="A3714" s="8">
        <v>41723</v>
      </c>
      <c r="B3714" s="5">
        <v>-31.7</v>
      </c>
      <c r="C3714" s="8">
        <v>40237</v>
      </c>
      <c r="D3714" s="5">
        <v>204.83</v>
      </c>
      <c r="E3714" s="8">
        <v>41723</v>
      </c>
      <c r="F3714" s="5">
        <v>79.944000000000003</v>
      </c>
      <c r="G3714" s="8">
        <v>41723</v>
      </c>
      <c r="H3714" s="5">
        <v>0.91200000000000003</v>
      </c>
      <c r="I3714" s="8">
        <v>41723</v>
      </c>
      <c r="J3714" s="5">
        <v>99.19</v>
      </c>
      <c r="K3714" s="8">
        <v>41723</v>
      </c>
      <c r="L3714" s="5">
        <v>14.02</v>
      </c>
      <c r="M3714" s="8">
        <v>40237</v>
      </c>
      <c r="N3714" s="5">
        <v>81.2</v>
      </c>
      <c r="O3714" s="8">
        <v>41723</v>
      </c>
      <c r="P3714" s="5">
        <v>75.400000000000006</v>
      </c>
    </row>
    <row r="3715" spans="1:16" x14ac:dyDescent="0.2">
      <c r="A3715" s="8">
        <v>41724</v>
      </c>
      <c r="B3715" s="5">
        <v>-31.3</v>
      </c>
      <c r="C3715" s="8">
        <v>40238</v>
      </c>
      <c r="D3715" s="5">
        <v>113.2</v>
      </c>
      <c r="E3715" s="8">
        <v>41724</v>
      </c>
      <c r="F3715" s="5">
        <v>80.031999999999996</v>
      </c>
      <c r="G3715" s="8">
        <v>41724</v>
      </c>
      <c r="H3715" s="5">
        <v>0.83299999999999996</v>
      </c>
      <c r="I3715" s="8">
        <v>41724</v>
      </c>
      <c r="J3715" s="5">
        <v>99.2</v>
      </c>
      <c r="K3715" s="8">
        <v>41724</v>
      </c>
      <c r="L3715" s="5">
        <v>14.93</v>
      </c>
      <c r="M3715" s="8">
        <v>40238</v>
      </c>
      <c r="N3715" s="5">
        <v>79.400000000000006</v>
      </c>
      <c r="O3715" s="8">
        <v>41724</v>
      </c>
      <c r="P3715" s="5">
        <v>75</v>
      </c>
    </row>
    <row r="3716" spans="1:16" x14ac:dyDescent="0.2">
      <c r="A3716" s="8">
        <v>41725</v>
      </c>
      <c r="B3716" s="5">
        <v>-31</v>
      </c>
      <c r="C3716" s="8">
        <v>40239</v>
      </c>
      <c r="D3716" s="5">
        <v>134.91999999999999</v>
      </c>
      <c r="E3716" s="8">
        <v>41725</v>
      </c>
      <c r="F3716" s="5">
        <v>80.111000000000004</v>
      </c>
      <c r="G3716" s="8">
        <v>41725</v>
      </c>
      <c r="H3716" s="5">
        <v>0.83599999999999997</v>
      </c>
      <c r="I3716" s="8">
        <v>41725</v>
      </c>
      <c r="J3716" s="5">
        <v>99.18</v>
      </c>
      <c r="K3716" s="8">
        <v>41725</v>
      </c>
      <c r="L3716" s="5">
        <v>14.62</v>
      </c>
      <c r="M3716" s="8">
        <v>40239</v>
      </c>
      <c r="N3716" s="5">
        <v>78.400000000000006</v>
      </c>
      <c r="O3716" s="8">
        <v>41725</v>
      </c>
      <c r="P3716" s="5">
        <v>78.599999999999994</v>
      </c>
    </row>
    <row r="3717" spans="1:16" x14ac:dyDescent="0.2">
      <c r="A3717" s="8">
        <v>41726</v>
      </c>
      <c r="B3717" s="5">
        <v>-29.5</v>
      </c>
      <c r="C3717" s="8">
        <v>40240</v>
      </c>
      <c r="D3717" s="5">
        <v>61.82</v>
      </c>
      <c r="E3717" s="8">
        <v>41726</v>
      </c>
      <c r="F3717" s="5">
        <v>80.176000000000002</v>
      </c>
      <c r="G3717" s="8">
        <v>41726</v>
      </c>
      <c r="H3717" s="5">
        <v>0.9</v>
      </c>
      <c r="I3717" s="8">
        <v>41726</v>
      </c>
      <c r="J3717" s="5">
        <v>99.18</v>
      </c>
      <c r="K3717" s="8">
        <v>41726</v>
      </c>
      <c r="L3717" s="5">
        <v>14.41</v>
      </c>
      <c r="M3717" s="8">
        <v>40240</v>
      </c>
      <c r="N3717" s="5">
        <v>78.900000000000006</v>
      </c>
      <c r="O3717" s="8">
        <v>41726</v>
      </c>
      <c r="P3717" s="5">
        <v>80.099999999999994</v>
      </c>
    </row>
    <row r="3718" spans="1:16" x14ac:dyDescent="0.2">
      <c r="A3718" s="8">
        <v>41729</v>
      </c>
      <c r="B3718" s="5">
        <v>-32.6</v>
      </c>
      <c r="C3718" s="8">
        <v>40241</v>
      </c>
      <c r="D3718" s="5">
        <v>96.37</v>
      </c>
      <c r="E3718" s="8">
        <v>41729</v>
      </c>
      <c r="F3718" s="5">
        <v>80.099999999999994</v>
      </c>
      <c r="G3718" s="8">
        <v>41729</v>
      </c>
      <c r="H3718" s="5">
        <v>0.92700000000000005</v>
      </c>
      <c r="I3718" s="8">
        <v>41729</v>
      </c>
      <c r="J3718" s="5">
        <v>99.14</v>
      </c>
      <c r="K3718" s="8">
        <v>41729</v>
      </c>
      <c r="L3718" s="5">
        <v>13.88</v>
      </c>
      <c r="M3718" s="8">
        <v>40241</v>
      </c>
      <c r="N3718" s="5">
        <v>76.099999999999994</v>
      </c>
      <c r="O3718" s="8">
        <v>41729</v>
      </c>
      <c r="P3718" s="5">
        <v>70.400000000000006</v>
      </c>
    </row>
    <row r="3719" spans="1:16" x14ac:dyDescent="0.2">
      <c r="A3719" s="8">
        <v>41730</v>
      </c>
      <c r="B3719" s="5">
        <v>-34.1</v>
      </c>
      <c r="C3719" s="8">
        <v>40242</v>
      </c>
      <c r="D3719" s="5">
        <v>125.6</v>
      </c>
      <c r="E3719" s="8">
        <v>41730</v>
      </c>
      <c r="F3719" s="5">
        <v>80.093999999999994</v>
      </c>
      <c r="G3719" s="8">
        <v>41730</v>
      </c>
      <c r="H3719" s="5">
        <v>0.98099999999999998</v>
      </c>
      <c r="I3719" s="8">
        <v>41730</v>
      </c>
      <c r="J3719" s="5">
        <v>99.11</v>
      </c>
      <c r="K3719" s="8">
        <v>41730</v>
      </c>
      <c r="L3719" s="5">
        <v>13.1</v>
      </c>
      <c r="M3719" s="8">
        <v>40242</v>
      </c>
      <c r="N3719" s="5">
        <v>78.900000000000006</v>
      </c>
      <c r="O3719" s="8">
        <v>41730</v>
      </c>
      <c r="P3719" s="5">
        <v>68.8</v>
      </c>
    </row>
    <row r="3720" spans="1:16" x14ac:dyDescent="0.2">
      <c r="A3720" s="8">
        <v>41731</v>
      </c>
      <c r="B3720" s="5">
        <v>-32.799999999999997</v>
      </c>
      <c r="C3720" s="8">
        <v>40243</v>
      </c>
      <c r="D3720" s="5">
        <v>155.44</v>
      </c>
      <c r="E3720" s="8">
        <v>41731</v>
      </c>
      <c r="F3720" s="5">
        <v>80.215000000000003</v>
      </c>
      <c r="G3720" s="8">
        <v>41731</v>
      </c>
      <c r="H3720" s="5">
        <v>1</v>
      </c>
      <c r="I3720" s="8">
        <v>41731</v>
      </c>
      <c r="J3720" s="5">
        <v>99.13</v>
      </c>
      <c r="K3720" s="8">
        <v>41731</v>
      </c>
      <c r="L3720" s="5">
        <v>13.09</v>
      </c>
      <c r="M3720" s="8">
        <v>40243</v>
      </c>
      <c r="N3720" s="5">
        <v>78.900000000000006</v>
      </c>
      <c r="O3720" s="8">
        <v>41731</v>
      </c>
      <c r="P3720" s="5">
        <v>74.400000000000006</v>
      </c>
    </row>
    <row r="3721" spans="1:16" x14ac:dyDescent="0.2">
      <c r="A3721" s="8">
        <v>41732</v>
      </c>
      <c r="B3721" s="5">
        <v>-41.8</v>
      </c>
      <c r="C3721" s="8">
        <v>40244</v>
      </c>
      <c r="D3721" s="5">
        <v>139.54</v>
      </c>
      <c r="E3721" s="8">
        <v>41732</v>
      </c>
      <c r="F3721" s="5">
        <v>80.474999999999994</v>
      </c>
      <c r="G3721" s="8">
        <v>41732</v>
      </c>
      <c r="H3721" s="5">
        <v>0.97799999999999998</v>
      </c>
      <c r="I3721" s="8">
        <v>41732</v>
      </c>
      <c r="J3721" s="5">
        <v>99.13</v>
      </c>
      <c r="K3721" s="8">
        <v>41732</v>
      </c>
      <c r="L3721" s="5">
        <v>13.37</v>
      </c>
      <c r="M3721" s="8">
        <v>40244</v>
      </c>
      <c r="N3721" s="5">
        <v>78.900000000000006</v>
      </c>
      <c r="O3721" s="8">
        <v>41732</v>
      </c>
      <c r="P3721" s="5">
        <v>66.099999999999994</v>
      </c>
    </row>
    <row r="3722" spans="1:16" x14ac:dyDescent="0.2">
      <c r="A3722" s="8">
        <v>41733</v>
      </c>
      <c r="B3722" s="5">
        <v>-43.8</v>
      </c>
      <c r="C3722" s="8">
        <v>40245</v>
      </c>
      <c r="D3722" s="5">
        <v>104.24</v>
      </c>
      <c r="E3722" s="8">
        <v>41733</v>
      </c>
      <c r="F3722" s="5">
        <v>80.423000000000002</v>
      </c>
      <c r="G3722" s="8">
        <v>41733</v>
      </c>
      <c r="H3722" s="5">
        <v>0.92500000000000004</v>
      </c>
      <c r="I3722" s="8">
        <v>41733</v>
      </c>
      <c r="J3722" s="5">
        <v>99.15</v>
      </c>
      <c r="K3722" s="8">
        <v>41733</v>
      </c>
      <c r="L3722" s="5">
        <v>13.96</v>
      </c>
      <c r="M3722" s="8">
        <v>40245</v>
      </c>
      <c r="N3722" s="5">
        <v>77.599999999999994</v>
      </c>
      <c r="O3722" s="8">
        <v>41733</v>
      </c>
      <c r="P3722" s="5">
        <v>71.599999999999994</v>
      </c>
    </row>
    <row r="3723" spans="1:16" x14ac:dyDescent="0.2">
      <c r="A3723" s="8">
        <v>41736</v>
      </c>
      <c r="B3723" s="5">
        <v>-45.9</v>
      </c>
      <c r="C3723" s="8">
        <v>40246</v>
      </c>
      <c r="D3723" s="5">
        <v>98.11</v>
      </c>
      <c r="E3723" s="8">
        <v>41736</v>
      </c>
      <c r="F3723" s="5">
        <v>80.231999999999999</v>
      </c>
      <c r="G3723" s="8">
        <v>41736</v>
      </c>
      <c r="H3723" s="5">
        <v>0.83299999999999996</v>
      </c>
      <c r="I3723" s="8">
        <v>41736</v>
      </c>
      <c r="J3723" s="5">
        <v>99.18</v>
      </c>
      <c r="K3723" s="8">
        <v>41736</v>
      </c>
      <c r="L3723" s="5">
        <v>15.57</v>
      </c>
      <c r="M3723" s="8">
        <v>40246</v>
      </c>
      <c r="N3723" s="5">
        <v>76.3</v>
      </c>
      <c r="O3723" s="8">
        <v>41736</v>
      </c>
      <c r="P3723" s="5">
        <v>59.4</v>
      </c>
    </row>
    <row r="3724" spans="1:16" x14ac:dyDescent="0.2">
      <c r="A3724" s="8">
        <v>41737</v>
      </c>
      <c r="B3724" s="5">
        <v>-45.2</v>
      </c>
      <c r="C3724" s="8">
        <v>40247</v>
      </c>
      <c r="D3724" s="5">
        <v>125.13</v>
      </c>
      <c r="E3724" s="8">
        <v>41737</v>
      </c>
      <c r="F3724" s="5">
        <v>79.751999999999995</v>
      </c>
      <c r="G3724" s="8">
        <v>41737</v>
      </c>
      <c r="H3724" s="5">
        <v>0.86099999999999999</v>
      </c>
      <c r="I3724" s="8">
        <v>41737</v>
      </c>
      <c r="J3724" s="5">
        <v>99.14</v>
      </c>
      <c r="K3724" s="8">
        <v>41737</v>
      </c>
      <c r="L3724" s="5">
        <v>14.89</v>
      </c>
      <c r="M3724" s="8">
        <v>40247</v>
      </c>
      <c r="N3724" s="5">
        <v>75.900000000000006</v>
      </c>
      <c r="O3724" s="8">
        <v>41737</v>
      </c>
      <c r="P3724" s="5">
        <v>56.2</v>
      </c>
    </row>
    <row r="3725" spans="1:16" x14ac:dyDescent="0.2">
      <c r="A3725" s="8">
        <v>41738</v>
      </c>
      <c r="B3725" s="5">
        <v>-45.2</v>
      </c>
      <c r="C3725" s="8">
        <v>40248</v>
      </c>
      <c r="D3725" s="5">
        <v>97.3</v>
      </c>
      <c r="E3725" s="8">
        <v>41738</v>
      </c>
      <c r="F3725" s="5">
        <v>79.483999999999995</v>
      </c>
      <c r="G3725" s="8">
        <v>41738</v>
      </c>
      <c r="H3725" s="5">
        <v>0.93200000000000005</v>
      </c>
      <c r="I3725" s="8">
        <v>41738</v>
      </c>
      <c r="J3725" s="5">
        <v>99.07</v>
      </c>
      <c r="K3725" s="8">
        <v>41738</v>
      </c>
      <c r="L3725" s="5">
        <v>13.82</v>
      </c>
      <c r="M3725" s="8">
        <v>40248</v>
      </c>
      <c r="N3725" s="5">
        <v>75.599999999999994</v>
      </c>
      <c r="O3725" s="8">
        <v>41738</v>
      </c>
      <c r="P3725" s="5">
        <v>51.1</v>
      </c>
    </row>
    <row r="3726" spans="1:16" x14ac:dyDescent="0.2">
      <c r="A3726" s="8">
        <v>41739</v>
      </c>
      <c r="B3726" s="5">
        <v>-41.8</v>
      </c>
      <c r="C3726" s="8">
        <v>40249</v>
      </c>
      <c r="D3726" s="5">
        <v>124.23</v>
      </c>
      <c r="E3726" s="8">
        <v>41739</v>
      </c>
      <c r="F3726" s="5">
        <v>79.382999999999996</v>
      </c>
      <c r="G3726" s="8">
        <v>41739</v>
      </c>
      <c r="H3726" s="5">
        <v>0.82499999999999996</v>
      </c>
      <c r="I3726" s="8">
        <v>41739</v>
      </c>
      <c r="J3726" s="5">
        <v>99.16</v>
      </c>
      <c r="K3726" s="8">
        <v>41739</v>
      </c>
      <c r="L3726" s="5">
        <v>15.89</v>
      </c>
      <c r="M3726" s="8">
        <v>40249</v>
      </c>
      <c r="N3726" s="5">
        <v>76.400000000000006</v>
      </c>
      <c r="O3726" s="8">
        <v>41739</v>
      </c>
      <c r="P3726" s="5">
        <v>55.6</v>
      </c>
    </row>
    <row r="3727" spans="1:16" x14ac:dyDescent="0.2">
      <c r="A3727" s="8">
        <v>41740</v>
      </c>
      <c r="B3727" s="5">
        <v>-40.200000000000003</v>
      </c>
      <c r="C3727" s="8">
        <v>40250</v>
      </c>
      <c r="D3727" s="5">
        <v>88.91</v>
      </c>
      <c r="E3727" s="8">
        <v>41740</v>
      </c>
      <c r="F3727" s="5">
        <v>79.451999999999998</v>
      </c>
      <c r="G3727" s="8">
        <v>41740</v>
      </c>
      <c r="H3727" s="5">
        <v>0.77900000000000003</v>
      </c>
      <c r="I3727" s="8">
        <v>41740</v>
      </c>
      <c r="J3727" s="5">
        <v>99.21</v>
      </c>
      <c r="K3727" s="8">
        <v>41740</v>
      </c>
      <c r="L3727" s="5">
        <v>17.03</v>
      </c>
      <c r="M3727" s="8">
        <v>40250</v>
      </c>
      <c r="N3727" s="5">
        <v>76.400000000000006</v>
      </c>
      <c r="O3727" s="8">
        <v>41740</v>
      </c>
      <c r="P3727" s="5">
        <v>58.5</v>
      </c>
    </row>
    <row r="3728" spans="1:16" x14ac:dyDescent="0.2">
      <c r="A3728" s="8">
        <v>41743</v>
      </c>
      <c r="B3728" s="5">
        <v>-37.6</v>
      </c>
      <c r="C3728" s="8">
        <v>40251</v>
      </c>
      <c r="D3728" s="5">
        <v>100.39</v>
      </c>
      <c r="E3728" s="8">
        <v>41743</v>
      </c>
      <c r="F3728" s="5">
        <v>79.728999999999999</v>
      </c>
      <c r="G3728" s="8">
        <v>41743</v>
      </c>
      <c r="H3728" s="5">
        <v>0.82199999999999995</v>
      </c>
      <c r="I3728" s="8">
        <v>41743</v>
      </c>
      <c r="J3728" s="5">
        <v>99.18</v>
      </c>
      <c r="K3728" s="8">
        <v>41743</v>
      </c>
      <c r="L3728" s="5">
        <v>16.11</v>
      </c>
      <c r="M3728" s="8">
        <v>40251</v>
      </c>
      <c r="N3728" s="5">
        <v>76.400000000000006</v>
      </c>
      <c r="O3728" s="8">
        <v>41743</v>
      </c>
      <c r="P3728" s="5">
        <v>58.3</v>
      </c>
    </row>
    <row r="3729" spans="1:16" x14ac:dyDescent="0.2">
      <c r="A3729" s="8">
        <v>41744</v>
      </c>
      <c r="B3729" s="5">
        <v>-32.700000000000003</v>
      </c>
      <c r="C3729" s="8">
        <v>40252</v>
      </c>
      <c r="D3729" s="5">
        <v>89.34</v>
      </c>
      <c r="E3729" s="8">
        <v>41744</v>
      </c>
      <c r="F3729" s="5">
        <v>79.802999999999997</v>
      </c>
      <c r="G3729" s="8">
        <v>41744</v>
      </c>
      <c r="H3729" s="5">
        <v>0.86299999999999999</v>
      </c>
      <c r="I3729" s="8">
        <v>41744</v>
      </c>
      <c r="J3729" s="5">
        <v>99.15</v>
      </c>
      <c r="K3729" s="8">
        <v>41744</v>
      </c>
      <c r="L3729" s="5">
        <v>15.61</v>
      </c>
      <c r="M3729" s="8">
        <v>40252</v>
      </c>
      <c r="N3729" s="5">
        <v>77.3</v>
      </c>
      <c r="O3729" s="8">
        <v>41744</v>
      </c>
      <c r="P3729" s="5">
        <v>54</v>
      </c>
    </row>
    <row r="3730" spans="1:16" x14ac:dyDescent="0.2">
      <c r="A3730" s="8">
        <v>41745</v>
      </c>
      <c r="B3730" s="5">
        <v>-30.4</v>
      </c>
      <c r="C3730" s="8">
        <v>40253</v>
      </c>
      <c r="D3730" s="5">
        <v>55.81</v>
      </c>
      <c r="E3730" s="8">
        <v>41745</v>
      </c>
      <c r="F3730" s="5">
        <v>79.802999999999997</v>
      </c>
      <c r="G3730" s="8">
        <v>41745</v>
      </c>
      <c r="H3730" s="5">
        <v>0.94499999999999995</v>
      </c>
      <c r="I3730" s="8">
        <v>41745</v>
      </c>
      <c r="J3730" s="5">
        <v>99.1</v>
      </c>
      <c r="K3730" s="8">
        <v>41745</v>
      </c>
      <c r="L3730" s="5">
        <v>14.18</v>
      </c>
      <c r="M3730" s="8">
        <v>40253</v>
      </c>
      <c r="N3730" s="5">
        <v>76.900000000000006</v>
      </c>
      <c r="O3730" s="8">
        <v>41745</v>
      </c>
      <c r="P3730" s="5">
        <v>61.7</v>
      </c>
    </row>
    <row r="3731" spans="1:16" x14ac:dyDescent="0.2">
      <c r="A3731" s="8">
        <v>41746</v>
      </c>
      <c r="B3731" s="5">
        <v>-26.1</v>
      </c>
      <c r="C3731" s="8">
        <v>40254</v>
      </c>
      <c r="D3731" s="5">
        <v>107.05</v>
      </c>
      <c r="E3731" s="8">
        <v>41746</v>
      </c>
      <c r="F3731" s="5">
        <v>79.828000000000003</v>
      </c>
      <c r="G3731" s="8">
        <v>41746</v>
      </c>
      <c r="H3731" s="5">
        <v>1.038</v>
      </c>
      <c r="I3731" s="8">
        <v>41746</v>
      </c>
      <c r="J3731" s="5">
        <v>99.12</v>
      </c>
      <c r="K3731" s="8">
        <v>41746</v>
      </c>
      <c r="L3731" s="5">
        <v>13.36</v>
      </c>
      <c r="M3731" s="8">
        <v>40254</v>
      </c>
      <c r="N3731" s="5">
        <v>74.099999999999994</v>
      </c>
      <c r="O3731" s="8">
        <v>41746</v>
      </c>
      <c r="P3731" s="5">
        <v>68.5</v>
      </c>
    </row>
    <row r="3732" spans="1:16" x14ac:dyDescent="0.2">
      <c r="A3732" s="8">
        <v>41747</v>
      </c>
      <c r="B3732" s="5">
        <v>-26.1</v>
      </c>
      <c r="C3732" s="8">
        <v>40255</v>
      </c>
      <c r="D3732" s="5">
        <v>91.77</v>
      </c>
      <c r="E3732" s="8">
        <v>41747</v>
      </c>
      <c r="F3732" s="5">
        <v>79.846999999999994</v>
      </c>
      <c r="G3732" s="8">
        <v>41747</v>
      </c>
      <c r="H3732" s="5">
        <v>1.0369999999999999</v>
      </c>
      <c r="I3732" s="8">
        <v>41747</v>
      </c>
      <c r="J3732" s="5">
        <v>99.12</v>
      </c>
      <c r="K3732" s="8">
        <v>41747</v>
      </c>
      <c r="L3732" s="5">
        <v>13.36</v>
      </c>
      <c r="M3732" s="8">
        <v>40255</v>
      </c>
      <c r="N3732" s="5">
        <v>75.900000000000006</v>
      </c>
      <c r="O3732" s="8">
        <v>41747</v>
      </c>
      <c r="P3732" s="5">
        <v>68.5</v>
      </c>
    </row>
    <row r="3733" spans="1:16" x14ac:dyDescent="0.2">
      <c r="A3733" s="8">
        <v>41750</v>
      </c>
      <c r="B3733" s="5">
        <v>-23.6</v>
      </c>
      <c r="C3733" s="8">
        <v>40256</v>
      </c>
      <c r="D3733" s="5">
        <v>115.47</v>
      </c>
      <c r="E3733" s="8">
        <v>41750</v>
      </c>
      <c r="F3733" s="5">
        <v>79.944999999999993</v>
      </c>
      <c r="G3733" s="8">
        <v>41750</v>
      </c>
      <c r="H3733" s="5">
        <v>1.0409999999999999</v>
      </c>
      <c r="I3733" s="8">
        <v>41750</v>
      </c>
      <c r="J3733" s="5">
        <v>99.1</v>
      </c>
      <c r="K3733" s="8">
        <v>41750</v>
      </c>
      <c r="L3733" s="5">
        <v>13.25</v>
      </c>
      <c r="M3733" s="8">
        <v>40256</v>
      </c>
      <c r="N3733" s="5">
        <v>79.400000000000006</v>
      </c>
      <c r="O3733" s="8">
        <v>41750</v>
      </c>
      <c r="P3733" s="5">
        <v>67.400000000000006</v>
      </c>
    </row>
    <row r="3734" spans="1:16" x14ac:dyDescent="0.2">
      <c r="A3734" s="8">
        <v>41751</v>
      </c>
      <c r="B3734" s="5">
        <v>-22.9</v>
      </c>
      <c r="C3734" s="8">
        <v>40257</v>
      </c>
      <c r="D3734" s="5">
        <v>101.07</v>
      </c>
      <c r="E3734" s="8">
        <v>41751</v>
      </c>
      <c r="F3734" s="5">
        <v>79.905000000000001</v>
      </c>
      <c r="G3734" s="8">
        <v>41751</v>
      </c>
      <c r="H3734" s="5">
        <v>1.0429999999999999</v>
      </c>
      <c r="I3734" s="8">
        <v>41751</v>
      </c>
      <c r="J3734" s="5">
        <v>99.08</v>
      </c>
      <c r="K3734" s="8">
        <v>41751</v>
      </c>
      <c r="L3734" s="5">
        <v>13.19</v>
      </c>
      <c r="M3734" s="8">
        <v>40257</v>
      </c>
      <c r="N3734" s="5">
        <v>79.400000000000006</v>
      </c>
      <c r="O3734" s="8">
        <v>41751</v>
      </c>
      <c r="P3734" s="5">
        <v>66.7</v>
      </c>
    </row>
    <row r="3735" spans="1:16" x14ac:dyDescent="0.2">
      <c r="A3735" s="8">
        <v>41752</v>
      </c>
      <c r="B3735" s="5">
        <v>-27.4</v>
      </c>
      <c r="C3735" s="8">
        <v>40258</v>
      </c>
      <c r="D3735" s="5">
        <v>143.6</v>
      </c>
      <c r="E3735" s="8">
        <v>41752</v>
      </c>
      <c r="F3735" s="5">
        <v>79.855000000000004</v>
      </c>
      <c r="G3735" s="8">
        <v>41752</v>
      </c>
      <c r="H3735" s="5">
        <v>1.0329999999999999</v>
      </c>
      <c r="I3735" s="8">
        <v>41752</v>
      </c>
      <c r="J3735" s="5">
        <v>99.08</v>
      </c>
      <c r="K3735" s="8">
        <v>41752</v>
      </c>
      <c r="L3735" s="5">
        <v>13.27</v>
      </c>
      <c r="M3735" s="8">
        <v>40258</v>
      </c>
      <c r="N3735" s="5">
        <v>79.400000000000006</v>
      </c>
      <c r="O3735" s="8">
        <v>41752</v>
      </c>
      <c r="P3735" s="5">
        <v>63.2</v>
      </c>
    </row>
    <row r="3736" spans="1:16" x14ac:dyDescent="0.2">
      <c r="A3736" s="8">
        <v>41753</v>
      </c>
      <c r="B3736" s="5">
        <v>-27.1</v>
      </c>
      <c r="C3736" s="8">
        <v>40259</v>
      </c>
      <c r="D3736" s="5">
        <v>121.97</v>
      </c>
      <c r="E3736" s="8">
        <v>41753</v>
      </c>
      <c r="F3736" s="5">
        <v>79.799000000000007</v>
      </c>
      <c r="G3736" s="8">
        <v>41753</v>
      </c>
      <c r="H3736" s="5">
        <v>1.0129999999999999</v>
      </c>
      <c r="I3736" s="8">
        <v>41753</v>
      </c>
      <c r="J3736" s="5">
        <v>99.07</v>
      </c>
      <c r="K3736" s="8">
        <v>41753</v>
      </c>
      <c r="L3736" s="5">
        <v>13.32</v>
      </c>
      <c r="M3736" s="8">
        <v>40259</v>
      </c>
      <c r="N3736" s="5">
        <v>78.5</v>
      </c>
      <c r="O3736" s="8">
        <v>41753</v>
      </c>
      <c r="P3736" s="5">
        <v>68.7</v>
      </c>
    </row>
    <row r="3737" spans="1:16" x14ac:dyDescent="0.2">
      <c r="A3737" s="8">
        <v>41754</v>
      </c>
      <c r="B3737" s="5">
        <v>-25.3</v>
      </c>
      <c r="C3737" s="8">
        <v>40260</v>
      </c>
      <c r="D3737" s="5">
        <v>193.2</v>
      </c>
      <c r="E3737" s="8">
        <v>41754</v>
      </c>
      <c r="F3737" s="5">
        <v>79.748999999999995</v>
      </c>
      <c r="G3737" s="8">
        <v>41754</v>
      </c>
      <c r="H3737" s="5">
        <v>0.96399999999999997</v>
      </c>
      <c r="I3737" s="8">
        <v>41754</v>
      </c>
      <c r="J3737" s="5">
        <v>99.1</v>
      </c>
      <c r="K3737" s="8">
        <v>41754</v>
      </c>
      <c r="L3737" s="5">
        <v>14.06</v>
      </c>
      <c r="M3737" s="8">
        <v>40260</v>
      </c>
      <c r="N3737" s="5">
        <v>78.599999999999994</v>
      </c>
      <c r="O3737" s="8">
        <v>41754</v>
      </c>
      <c r="P3737" s="5">
        <v>73.3</v>
      </c>
    </row>
    <row r="3738" spans="1:16" x14ac:dyDescent="0.2">
      <c r="A3738" s="8">
        <v>41757</v>
      </c>
      <c r="B3738" s="5">
        <v>-21.4</v>
      </c>
      <c r="C3738" s="8">
        <v>40261</v>
      </c>
      <c r="D3738" s="5">
        <v>123.36</v>
      </c>
      <c r="E3738" s="8">
        <v>41757</v>
      </c>
      <c r="F3738" s="5">
        <v>79.683000000000007</v>
      </c>
      <c r="G3738" s="8">
        <v>41757</v>
      </c>
      <c r="H3738" s="5">
        <v>0.998</v>
      </c>
      <c r="I3738" s="8">
        <v>41757</v>
      </c>
      <c r="J3738" s="5">
        <v>99.1</v>
      </c>
      <c r="K3738" s="8">
        <v>41757</v>
      </c>
      <c r="L3738" s="5">
        <v>13.97</v>
      </c>
      <c r="M3738" s="8">
        <v>40261</v>
      </c>
      <c r="N3738" s="5">
        <v>90.1</v>
      </c>
      <c r="O3738" s="8">
        <v>41757</v>
      </c>
      <c r="P3738" s="5">
        <v>68.2</v>
      </c>
    </row>
    <row r="3739" spans="1:16" x14ac:dyDescent="0.2">
      <c r="A3739" s="8">
        <v>41758</v>
      </c>
      <c r="B3739" s="5">
        <v>-21</v>
      </c>
      <c r="C3739" s="8">
        <v>40262</v>
      </c>
      <c r="D3739" s="5">
        <v>89.01</v>
      </c>
      <c r="E3739" s="8">
        <v>41758</v>
      </c>
      <c r="F3739" s="5">
        <v>79.808000000000007</v>
      </c>
      <c r="G3739" s="8">
        <v>41758</v>
      </c>
      <c r="H3739" s="5">
        <v>1.016</v>
      </c>
      <c r="I3739" s="8">
        <v>41758</v>
      </c>
      <c r="J3739" s="5">
        <v>99.07</v>
      </c>
      <c r="K3739" s="8">
        <v>41758</v>
      </c>
      <c r="L3739" s="5">
        <v>13.71</v>
      </c>
      <c r="M3739" s="8">
        <v>40262</v>
      </c>
      <c r="N3739" s="5">
        <v>89.5</v>
      </c>
      <c r="O3739" s="8">
        <v>41758</v>
      </c>
      <c r="P3739" s="5">
        <v>68.2</v>
      </c>
    </row>
    <row r="3740" spans="1:16" x14ac:dyDescent="0.2">
      <c r="A3740" s="8">
        <v>41759</v>
      </c>
      <c r="B3740" s="5">
        <v>-32.5</v>
      </c>
      <c r="C3740" s="8">
        <v>40263</v>
      </c>
      <c r="D3740" s="5">
        <v>125.77</v>
      </c>
      <c r="E3740" s="8">
        <v>41759</v>
      </c>
      <c r="F3740" s="5">
        <v>79.474000000000004</v>
      </c>
      <c r="G3740" s="8">
        <v>41759</v>
      </c>
      <c r="H3740" s="5">
        <v>1.028</v>
      </c>
      <c r="I3740" s="8">
        <v>41759</v>
      </c>
      <c r="J3740" s="5">
        <v>99.04</v>
      </c>
      <c r="K3740" s="8">
        <v>41759</v>
      </c>
      <c r="L3740" s="5">
        <v>13.41</v>
      </c>
      <c r="M3740" s="8">
        <v>40263</v>
      </c>
      <c r="N3740" s="5">
        <v>87.4</v>
      </c>
      <c r="O3740" s="8">
        <v>41759</v>
      </c>
      <c r="P3740" s="5">
        <v>34.9</v>
      </c>
    </row>
    <row r="3741" spans="1:16" x14ac:dyDescent="0.2">
      <c r="A3741" s="8">
        <v>41760</v>
      </c>
      <c r="B3741" s="5">
        <v>-28.7</v>
      </c>
      <c r="C3741" s="8">
        <v>40264</v>
      </c>
      <c r="D3741" s="5">
        <v>102.55</v>
      </c>
      <c r="E3741" s="8">
        <v>41760</v>
      </c>
      <c r="F3741" s="5">
        <v>79.527000000000001</v>
      </c>
      <c r="G3741" s="8">
        <v>41760</v>
      </c>
      <c r="H3741" s="5">
        <v>1.0129999999999999</v>
      </c>
      <c r="I3741" s="8">
        <v>41760</v>
      </c>
      <c r="J3741" s="5">
        <v>99.01</v>
      </c>
      <c r="K3741" s="8">
        <v>41760</v>
      </c>
      <c r="L3741" s="5">
        <v>13.25</v>
      </c>
      <c r="M3741" s="8">
        <v>40264</v>
      </c>
      <c r="N3741" s="5">
        <v>87.4</v>
      </c>
      <c r="O3741" s="8">
        <v>41760</v>
      </c>
      <c r="P3741" s="5">
        <v>47.4</v>
      </c>
    </row>
    <row r="3742" spans="1:16" x14ac:dyDescent="0.2">
      <c r="A3742" s="8">
        <v>41761</v>
      </c>
      <c r="B3742" s="5">
        <v>-18.899999999999999</v>
      </c>
      <c r="C3742" s="8">
        <v>40265</v>
      </c>
      <c r="D3742" s="5">
        <v>141.35</v>
      </c>
      <c r="E3742" s="8">
        <v>41761</v>
      </c>
      <c r="F3742" s="5">
        <v>79.516000000000005</v>
      </c>
      <c r="G3742" s="8">
        <v>41761</v>
      </c>
      <c r="H3742" s="5">
        <v>1.0029999999999999</v>
      </c>
      <c r="I3742" s="8">
        <v>41761</v>
      </c>
      <c r="J3742" s="5">
        <v>99</v>
      </c>
      <c r="K3742" s="8">
        <v>41761</v>
      </c>
      <c r="L3742" s="5">
        <v>12.91</v>
      </c>
      <c r="M3742" s="8">
        <v>40265</v>
      </c>
      <c r="N3742" s="5">
        <v>87.4</v>
      </c>
      <c r="O3742" s="8">
        <v>41761</v>
      </c>
      <c r="P3742" s="5">
        <v>73.599999999999994</v>
      </c>
    </row>
    <row r="3743" spans="1:16" x14ac:dyDescent="0.2">
      <c r="A3743" s="8">
        <v>41764</v>
      </c>
      <c r="B3743" s="5">
        <v>-12.6</v>
      </c>
      <c r="C3743" s="8">
        <v>40266</v>
      </c>
      <c r="D3743" s="5">
        <v>91.31</v>
      </c>
      <c r="E3743" s="8">
        <v>41764</v>
      </c>
      <c r="F3743" s="5">
        <v>79.486000000000004</v>
      </c>
      <c r="G3743" s="8">
        <v>41764</v>
      </c>
      <c r="H3743" s="5">
        <v>1.0069999999999999</v>
      </c>
      <c r="I3743" s="8">
        <v>41764</v>
      </c>
      <c r="J3743" s="5">
        <v>99.01</v>
      </c>
      <c r="K3743" s="8">
        <v>41764</v>
      </c>
      <c r="L3743" s="5">
        <v>13.29</v>
      </c>
      <c r="M3743" s="8">
        <v>40266</v>
      </c>
      <c r="N3743" s="5">
        <v>87.1</v>
      </c>
      <c r="O3743" s="8">
        <v>41764</v>
      </c>
      <c r="P3743" s="5">
        <v>74.8</v>
      </c>
    </row>
    <row r="3744" spans="1:16" x14ac:dyDescent="0.2">
      <c r="A3744" s="8">
        <v>41765</v>
      </c>
      <c r="B3744" s="5">
        <v>-12</v>
      </c>
      <c r="C3744" s="8">
        <v>40267</v>
      </c>
      <c r="D3744" s="5">
        <v>63.15</v>
      </c>
      <c r="E3744" s="8">
        <v>41765</v>
      </c>
      <c r="F3744" s="5">
        <v>79.093000000000004</v>
      </c>
      <c r="G3744" s="8">
        <v>41765</v>
      </c>
      <c r="H3744" s="5">
        <v>0.96699999999999997</v>
      </c>
      <c r="I3744" s="8">
        <v>41765</v>
      </c>
      <c r="J3744" s="5">
        <v>99.02</v>
      </c>
      <c r="K3744" s="8">
        <v>41765</v>
      </c>
      <c r="L3744" s="5">
        <v>13.8</v>
      </c>
      <c r="M3744" s="8">
        <v>40267</v>
      </c>
      <c r="N3744" s="5">
        <v>86.2</v>
      </c>
      <c r="O3744" s="8">
        <v>41765</v>
      </c>
      <c r="P3744" s="5">
        <v>69.7</v>
      </c>
    </row>
    <row r="3745" spans="1:16" x14ac:dyDescent="0.2">
      <c r="A3745" s="8">
        <v>41766</v>
      </c>
      <c r="B3745" s="5">
        <v>-11.2</v>
      </c>
      <c r="C3745" s="8">
        <v>40268</v>
      </c>
      <c r="D3745" s="5">
        <v>89.89</v>
      </c>
      <c r="E3745" s="8">
        <v>41766</v>
      </c>
      <c r="F3745" s="5">
        <v>79.201999999999998</v>
      </c>
      <c r="G3745" s="8">
        <v>41766</v>
      </c>
      <c r="H3745" s="5">
        <v>0.99099999999999999</v>
      </c>
      <c r="I3745" s="8">
        <v>41766</v>
      </c>
      <c r="J3745" s="5">
        <v>99</v>
      </c>
      <c r="K3745" s="8">
        <v>41766</v>
      </c>
      <c r="L3745" s="5">
        <v>13.4</v>
      </c>
      <c r="M3745" s="8">
        <v>40268</v>
      </c>
      <c r="N3745" s="5">
        <v>85.3</v>
      </c>
      <c r="O3745" s="8">
        <v>41766</v>
      </c>
      <c r="P3745" s="5">
        <v>64.900000000000006</v>
      </c>
    </row>
    <row r="3746" spans="1:16" x14ac:dyDescent="0.2">
      <c r="A3746" s="8">
        <v>41767</v>
      </c>
      <c r="B3746" s="5">
        <v>-9.6999999999999993</v>
      </c>
      <c r="C3746" s="8">
        <v>40269</v>
      </c>
      <c r="D3746" s="5">
        <v>84.33</v>
      </c>
      <c r="E3746" s="8">
        <v>41767</v>
      </c>
      <c r="F3746" s="5">
        <v>79.361000000000004</v>
      </c>
      <c r="G3746" s="8">
        <v>41767</v>
      </c>
      <c r="H3746" s="5">
        <v>1.014</v>
      </c>
      <c r="I3746" s="8">
        <v>41767</v>
      </c>
      <c r="J3746" s="5">
        <v>99</v>
      </c>
      <c r="K3746" s="8">
        <v>41767</v>
      </c>
      <c r="L3746" s="5">
        <v>13.43</v>
      </c>
      <c r="M3746" s="8">
        <v>40269</v>
      </c>
      <c r="N3746" s="5">
        <v>89.8</v>
      </c>
      <c r="O3746" s="8">
        <v>41767</v>
      </c>
      <c r="P3746" s="5">
        <v>67.2</v>
      </c>
    </row>
    <row r="3747" spans="1:16" x14ac:dyDescent="0.2">
      <c r="A3747" s="8">
        <v>41768</v>
      </c>
      <c r="B3747" s="5">
        <v>-9.1</v>
      </c>
      <c r="C3747" s="8">
        <v>40270</v>
      </c>
      <c r="D3747" s="5">
        <v>70.98</v>
      </c>
      <c r="E3747" s="8">
        <v>41768</v>
      </c>
      <c r="F3747" s="5">
        <v>79.903000000000006</v>
      </c>
      <c r="G3747" s="8">
        <v>41768</v>
      </c>
      <c r="H3747" s="5">
        <v>1.042</v>
      </c>
      <c r="I3747" s="8">
        <v>41768</v>
      </c>
      <c r="J3747" s="5">
        <v>99.04</v>
      </c>
      <c r="K3747" s="8">
        <v>41768</v>
      </c>
      <c r="L3747" s="5">
        <v>12.92</v>
      </c>
      <c r="M3747" s="8">
        <v>40270</v>
      </c>
      <c r="N3747" s="5">
        <v>90.1</v>
      </c>
      <c r="O3747" s="8">
        <v>41768</v>
      </c>
      <c r="P3747" s="5">
        <v>67.3</v>
      </c>
    </row>
    <row r="3748" spans="1:16" x14ac:dyDescent="0.2">
      <c r="A3748" s="8">
        <v>41771</v>
      </c>
      <c r="B3748" s="5">
        <v>-6.6</v>
      </c>
      <c r="C3748" s="8">
        <v>40271</v>
      </c>
      <c r="D3748" s="5">
        <v>95.1</v>
      </c>
      <c r="E3748" s="8">
        <v>41771</v>
      </c>
      <c r="F3748" s="5">
        <v>79.900999999999996</v>
      </c>
      <c r="G3748" s="8">
        <v>41771</v>
      </c>
      <c r="H3748" s="5">
        <v>1.1000000000000001</v>
      </c>
      <c r="I3748" s="8">
        <v>41771</v>
      </c>
      <c r="J3748" s="5">
        <v>99.01</v>
      </c>
      <c r="K3748" s="8">
        <v>41771</v>
      </c>
      <c r="L3748" s="5">
        <v>12.23</v>
      </c>
      <c r="M3748" s="8">
        <v>40271</v>
      </c>
      <c r="N3748" s="5">
        <v>90.1</v>
      </c>
      <c r="O3748" s="8">
        <v>41771</v>
      </c>
      <c r="P3748" s="5">
        <v>68.2</v>
      </c>
    </row>
    <row r="3749" spans="1:16" x14ac:dyDescent="0.2">
      <c r="A3749" s="8">
        <v>41772</v>
      </c>
      <c r="B3749" s="5">
        <v>-12.7</v>
      </c>
      <c r="C3749" s="8">
        <v>40272</v>
      </c>
      <c r="D3749" s="5">
        <v>160.56</v>
      </c>
      <c r="E3749" s="8">
        <v>41772</v>
      </c>
      <c r="F3749" s="5">
        <v>80.143000000000001</v>
      </c>
      <c r="G3749" s="8">
        <v>41772</v>
      </c>
      <c r="H3749" s="5">
        <v>1.0820000000000001</v>
      </c>
      <c r="I3749" s="8">
        <v>41772</v>
      </c>
      <c r="J3749" s="5">
        <v>98.99</v>
      </c>
      <c r="K3749" s="8">
        <v>41772</v>
      </c>
      <c r="L3749" s="5">
        <v>12.13</v>
      </c>
      <c r="M3749" s="8">
        <v>40272</v>
      </c>
      <c r="N3749" s="5">
        <v>90.1</v>
      </c>
      <c r="O3749" s="8">
        <v>41772</v>
      </c>
      <c r="P3749" s="5">
        <v>90.8</v>
      </c>
    </row>
    <row r="3750" spans="1:16" x14ac:dyDescent="0.2">
      <c r="A3750" s="8">
        <v>41773</v>
      </c>
      <c r="B3750" s="5">
        <v>-11.4</v>
      </c>
      <c r="C3750" s="8">
        <v>40273</v>
      </c>
      <c r="D3750" s="5">
        <v>94.44</v>
      </c>
      <c r="E3750" s="8">
        <v>41773</v>
      </c>
      <c r="F3750" s="5">
        <v>80.072999999999993</v>
      </c>
      <c r="G3750" s="8">
        <v>41773</v>
      </c>
      <c r="H3750" s="5">
        <v>1.0529999999999999</v>
      </c>
      <c r="I3750" s="8">
        <v>41773</v>
      </c>
      <c r="J3750" s="5">
        <v>98.97</v>
      </c>
      <c r="K3750" s="8">
        <v>41773</v>
      </c>
      <c r="L3750" s="5">
        <v>12.17</v>
      </c>
      <c r="M3750" s="8">
        <v>40273</v>
      </c>
      <c r="N3750" s="5">
        <v>90.1</v>
      </c>
      <c r="O3750" s="8">
        <v>41773</v>
      </c>
      <c r="P3750" s="5">
        <v>91.2</v>
      </c>
    </row>
    <row r="3751" spans="1:16" x14ac:dyDescent="0.2">
      <c r="A3751" s="8">
        <v>41774</v>
      </c>
      <c r="B3751" s="5">
        <v>-7.4</v>
      </c>
      <c r="C3751" s="8">
        <v>40274</v>
      </c>
      <c r="D3751" s="5">
        <v>58.02</v>
      </c>
      <c r="E3751" s="8">
        <v>41774</v>
      </c>
      <c r="F3751" s="5">
        <v>80.003</v>
      </c>
      <c r="G3751" s="8">
        <v>41774</v>
      </c>
      <c r="H3751" s="5">
        <v>0.97099999999999997</v>
      </c>
      <c r="I3751" s="8">
        <v>41774</v>
      </c>
      <c r="J3751" s="5">
        <v>99.01</v>
      </c>
      <c r="K3751" s="8">
        <v>41774</v>
      </c>
      <c r="L3751" s="5">
        <v>13.17</v>
      </c>
      <c r="M3751" s="8">
        <v>40274</v>
      </c>
      <c r="N3751" s="5">
        <v>88.6</v>
      </c>
      <c r="O3751" s="8">
        <v>41774</v>
      </c>
      <c r="P3751" s="5">
        <v>90.7</v>
      </c>
    </row>
    <row r="3752" spans="1:16" x14ac:dyDescent="0.2">
      <c r="A3752" s="8">
        <v>41775</v>
      </c>
      <c r="B3752" s="5">
        <v>-2.2999999999999998</v>
      </c>
      <c r="C3752" s="8">
        <v>40275</v>
      </c>
      <c r="D3752" s="5">
        <v>127.98</v>
      </c>
      <c r="E3752" s="8">
        <v>41775</v>
      </c>
      <c r="F3752" s="5">
        <v>80.043000000000006</v>
      </c>
      <c r="G3752" s="8">
        <v>41775</v>
      </c>
      <c r="H3752" s="5">
        <v>1.018</v>
      </c>
      <c r="I3752" s="8">
        <v>41775</v>
      </c>
      <c r="J3752" s="5">
        <v>98.99</v>
      </c>
      <c r="K3752" s="8">
        <v>41775</v>
      </c>
      <c r="L3752" s="5">
        <v>12.44</v>
      </c>
      <c r="M3752" s="8">
        <v>40275</v>
      </c>
      <c r="N3752" s="5">
        <v>92.2</v>
      </c>
      <c r="O3752" s="8">
        <v>41775</v>
      </c>
      <c r="P3752" s="5">
        <v>103.3</v>
      </c>
    </row>
    <row r="3753" spans="1:16" x14ac:dyDescent="0.2">
      <c r="A3753" s="8">
        <v>41778</v>
      </c>
      <c r="B3753" s="5">
        <v>3</v>
      </c>
      <c r="C3753" s="8">
        <v>40276</v>
      </c>
      <c r="D3753" s="5">
        <v>43.73</v>
      </c>
      <c r="E3753" s="8">
        <v>41778</v>
      </c>
      <c r="F3753" s="5">
        <v>79.992999999999995</v>
      </c>
      <c r="G3753" s="8">
        <v>41778</v>
      </c>
      <c r="H3753" s="5">
        <v>1.048</v>
      </c>
      <c r="I3753" s="8">
        <v>41778</v>
      </c>
      <c r="J3753" s="5">
        <v>98.98</v>
      </c>
      <c r="K3753" s="8">
        <v>41778</v>
      </c>
      <c r="L3753" s="5">
        <v>12.42</v>
      </c>
      <c r="M3753" s="8">
        <v>40276</v>
      </c>
      <c r="N3753" s="5">
        <v>90.3</v>
      </c>
      <c r="O3753" s="8">
        <v>41778</v>
      </c>
      <c r="P3753" s="5">
        <v>105.6</v>
      </c>
    </row>
    <row r="3754" spans="1:16" x14ac:dyDescent="0.2">
      <c r="A3754" s="8">
        <v>41779</v>
      </c>
      <c r="B3754" s="5">
        <v>3.3</v>
      </c>
      <c r="C3754" s="8">
        <v>40277</v>
      </c>
      <c r="D3754" s="5">
        <v>50.11</v>
      </c>
      <c r="E3754" s="8">
        <v>41779</v>
      </c>
      <c r="F3754" s="5">
        <v>80.040999999999997</v>
      </c>
      <c r="G3754" s="8">
        <v>41779</v>
      </c>
      <c r="H3754" s="5">
        <v>0.997</v>
      </c>
      <c r="I3754" s="8">
        <v>41779</v>
      </c>
      <c r="J3754" s="5">
        <v>99.02</v>
      </c>
      <c r="K3754" s="8">
        <v>41779</v>
      </c>
      <c r="L3754" s="5">
        <v>12.96</v>
      </c>
      <c r="M3754" s="8">
        <v>40277</v>
      </c>
      <c r="N3754" s="5">
        <v>89.8</v>
      </c>
      <c r="O3754" s="8">
        <v>41779</v>
      </c>
      <c r="P3754" s="5">
        <v>105.8</v>
      </c>
    </row>
    <row r="3755" spans="1:16" x14ac:dyDescent="0.2">
      <c r="A3755" s="8">
        <v>41780</v>
      </c>
      <c r="B3755" s="5">
        <v>3.2</v>
      </c>
      <c r="C3755" s="8">
        <v>40278</v>
      </c>
      <c r="D3755" s="5">
        <v>75.41</v>
      </c>
      <c r="E3755" s="8">
        <v>41780</v>
      </c>
      <c r="F3755" s="5">
        <v>80.094999999999999</v>
      </c>
      <c r="G3755" s="8">
        <v>41780</v>
      </c>
      <c r="H3755" s="5">
        <v>1.0549999999999999</v>
      </c>
      <c r="I3755" s="8">
        <v>41780</v>
      </c>
      <c r="J3755" s="5">
        <v>99.01</v>
      </c>
      <c r="K3755" s="8">
        <v>41780</v>
      </c>
      <c r="L3755" s="5">
        <v>11.91</v>
      </c>
      <c r="M3755" s="8">
        <v>40278</v>
      </c>
      <c r="N3755" s="5">
        <v>89.8</v>
      </c>
      <c r="O3755" s="8">
        <v>41780</v>
      </c>
      <c r="P3755" s="5">
        <v>105.4</v>
      </c>
    </row>
    <row r="3756" spans="1:16" x14ac:dyDescent="0.2">
      <c r="A3756" s="8">
        <v>41781</v>
      </c>
      <c r="B3756" s="5">
        <v>-0.3</v>
      </c>
      <c r="C3756" s="8">
        <v>40279</v>
      </c>
      <c r="D3756" s="5">
        <v>115.07</v>
      </c>
      <c r="E3756" s="8">
        <v>41781</v>
      </c>
      <c r="F3756" s="5">
        <v>80.254000000000005</v>
      </c>
      <c r="G3756" s="8">
        <v>41781</v>
      </c>
      <c r="H3756" s="5">
        <v>1.06</v>
      </c>
      <c r="I3756" s="8">
        <v>41781</v>
      </c>
      <c r="J3756" s="5">
        <v>99.01</v>
      </c>
      <c r="K3756" s="8">
        <v>41781</v>
      </c>
      <c r="L3756" s="5">
        <v>12.03</v>
      </c>
      <c r="M3756" s="8">
        <v>40279</v>
      </c>
      <c r="N3756" s="5">
        <v>89.8</v>
      </c>
      <c r="O3756" s="8">
        <v>41781</v>
      </c>
      <c r="P3756" s="5">
        <v>106.3</v>
      </c>
    </row>
    <row r="3757" spans="1:16" x14ac:dyDescent="0.2">
      <c r="A3757" s="8">
        <v>41782</v>
      </c>
      <c r="B3757" s="5">
        <v>1.4</v>
      </c>
      <c r="C3757" s="8">
        <v>40280</v>
      </c>
      <c r="D3757" s="5">
        <v>79.97</v>
      </c>
      <c r="E3757" s="8">
        <v>41782</v>
      </c>
      <c r="F3757" s="5">
        <v>80.393000000000001</v>
      </c>
      <c r="G3757" s="8">
        <v>41782</v>
      </c>
      <c r="H3757" s="5">
        <v>1.0860000000000001</v>
      </c>
      <c r="I3757" s="8">
        <v>41782</v>
      </c>
      <c r="J3757" s="5">
        <v>98.98</v>
      </c>
      <c r="K3757" s="8">
        <v>41782</v>
      </c>
      <c r="L3757" s="5">
        <v>11.36</v>
      </c>
      <c r="M3757" s="8">
        <v>40280</v>
      </c>
      <c r="N3757" s="5">
        <v>88.2</v>
      </c>
      <c r="O3757" s="8">
        <v>41782</v>
      </c>
      <c r="P3757" s="5">
        <v>107.3</v>
      </c>
    </row>
    <row r="3758" spans="1:16" x14ac:dyDescent="0.2">
      <c r="A3758" s="8">
        <v>41785</v>
      </c>
      <c r="B3758" s="5">
        <v>1.4</v>
      </c>
      <c r="C3758" s="8">
        <v>40281</v>
      </c>
      <c r="D3758" s="5">
        <v>46.21</v>
      </c>
      <c r="E3758" s="8">
        <v>41785</v>
      </c>
      <c r="F3758" s="5">
        <v>80.393000000000001</v>
      </c>
      <c r="G3758" s="8">
        <v>41785</v>
      </c>
      <c r="H3758" s="5">
        <v>1.085</v>
      </c>
      <c r="I3758" s="8">
        <v>41785</v>
      </c>
      <c r="J3758" s="5">
        <v>98.98</v>
      </c>
      <c r="K3758" s="8">
        <v>41785</v>
      </c>
      <c r="L3758" s="5">
        <v>11.36</v>
      </c>
      <c r="M3758" s="8">
        <v>40281</v>
      </c>
      <c r="N3758" s="5">
        <v>86.7</v>
      </c>
      <c r="O3758" s="8">
        <v>41785</v>
      </c>
      <c r="P3758" s="5">
        <v>107.3</v>
      </c>
    </row>
    <row r="3759" spans="1:16" x14ac:dyDescent="0.2">
      <c r="A3759" s="8">
        <v>41786</v>
      </c>
      <c r="B3759" s="5">
        <v>2</v>
      </c>
      <c r="C3759" s="8">
        <v>40282</v>
      </c>
      <c r="D3759" s="5">
        <v>69.27</v>
      </c>
      <c r="E3759" s="8">
        <v>41786</v>
      </c>
      <c r="F3759" s="5">
        <v>80.352000000000004</v>
      </c>
      <c r="G3759" s="8">
        <v>41786</v>
      </c>
      <c r="H3759" s="5">
        <v>1.08</v>
      </c>
      <c r="I3759" s="8">
        <v>41786</v>
      </c>
      <c r="J3759" s="5">
        <v>98.94</v>
      </c>
      <c r="K3759" s="8">
        <v>41786</v>
      </c>
      <c r="L3759" s="5">
        <v>11.51</v>
      </c>
      <c r="M3759" s="8">
        <v>40282</v>
      </c>
      <c r="N3759" s="5">
        <v>85.3</v>
      </c>
      <c r="O3759" s="8">
        <v>41786</v>
      </c>
      <c r="P3759" s="5">
        <v>104.7</v>
      </c>
    </row>
    <row r="3760" spans="1:16" x14ac:dyDescent="0.2">
      <c r="A3760" s="8">
        <v>41787</v>
      </c>
      <c r="B3760" s="5">
        <v>1.9</v>
      </c>
      <c r="C3760" s="8">
        <v>40283</v>
      </c>
      <c r="D3760" s="5">
        <v>69.8</v>
      </c>
      <c r="E3760" s="8">
        <v>41787</v>
      </c>
      <c r="F3760" s="5">
        <v>80.570999999999998</v>
      </c>
      <c r="G3760" s="8">
        <v>41787</v>
      </c>
      <c r="H3760" s="5">
        <v>1.05</v>
      </c>
      <c r="I3760" s="8">
        <v>41787</v>
      </c>
      <c r="J3760" s="5">
        <v>98.91</v>
      </c>
      <c r="K3760" s="8">
        <v>41787</v>
      </c>
      <c r="L3760" s="5">
        <v>11.68</v>
      </c>
      <c r="M3760" s="8">
        <v>40283</v>
      </c>
      <c r="N3760" s="5">
        <v>83.9</v>
      </c>
      <c r="O3760" s="8">
        <v>41787</v>
      </c>
      <c r="P3760" s="5">
        <v>103.2</v>
      </c>
    </row>
    <row r="3761" spans="1:16" x14ac:dyDescent="0.2">
      <c r="A3761" s="8">
        <v>41788</v>
      </c>
      <c r="B3761" s="5">
        <v>-2.9</v>
      </c>
      <c r="C3761" s="8">
        <v>40284</v>
      </c>
      <c r="D3761" s="5">
        <v>75.16</v>
      </c>
      <c r="E3761" s="8">
        <v>41788</v>
      </c>
      <c r="F3761" s="5">
        <v>80.494</v>
      </c>
      <c r="G3761" s="8">
        <v>41788</v>
      </c>
      <c r="H3761" s="5">
        <v>1.071</v>
      </c>
      <c r="I3761" s="8">
        <v>41788</v>
      </c>
      <c r="J3761" s="5">
        <v>98.89</v>
      </c>
      <c r="K3761" s="8">
        <v>41788</v>
      </c>
      <c r="L3761" s="5">
        <v>11.57</v>
      </c>
      <c r="M3761" s="8">
        <v>40284</v>
      </c>
      <c r="N3761" s="5">
        <v>82.9</v>
      </c>
      <c r="O3761" s="8">
        <v>41788</v>
      </c>
      <c r="P3761" s="5">
        <v>54.7</v>
      </c>
    </row>
    <row r="3762" spans="1:16" x14ac:dyDescent="0.2">
      <c r="A3762" s="8">
        <v>41789</v>
      </c>
      <c r="B3762" s="5">
        <v>-4.8</v>
      </c>
      <c r="C3762" s="8">
        <v>40285</v>
      </c>
      <c r="D3762" s="5">
        <v>101.71</v>
      </c>
      <c r="E3762" s="8">
        <v>41789</v>
      </c>
      <c r="F3762" s="5">
        <v>80.369</v>
      </c>
      <c r="G3762" s="8">
        <v>41789</v>
      </c>
      <c r="H3762" s="5">
        <v>1.091</v>
      </c>
      <c r="I3762" s="8">
        <v>41789</v>
      </c>
      <c r="J3762" s="5">
        <v>98.89</v>
      </c>
      <c r="K3762" s="8">
        <v>41789</v>
      </c>
      <c r="L3762" s="5">
        <v>11.4</v>
      </c>
      <c r="M3762" s="8">
        <v>40285</v>
      </c>
      <c r="N3762" s="5">
        <v>82.9</v>
      </c>
      <c r="O3762" s="8">
        <v>41789</v>
      </c>
      <c r="P3762" s="5">
        <v>54.1</v>
      </c>
    </row>
    <row r="3763" spans="1:16" x14ac:dyDescent="0.2">
      <c r="A3763" s="8">
        <v>41792</v>
      </c>
      <c r="B3763" s="5">
        <v>-3.2</v>
      </c>
      <c r="C3763" s="8">
        <v>40286</v>
      </c>
      <c r="D3763" s="5">
        <v>106.99</v>
      </c>
      <c r="E3763" s="8">
        <v>41792</v>
      </c>
      <c r="F3763" s="5">
        <v>80.644000000000005</v>
      </c>
      <c r="G3763" s="8">
        <v>41792</v>
      </c>
      <c r="H3763" s="5">
        <v>1.0900000000000001</v>
      </c>
      <c r="I3763" s="8">
        <v>41792</v>
      </c>
      <c r="J3763" s="5">
        <v>98.94</v>
      </c>
      <c r="K3763" s="8">
        <v>41792</v>
      </c>
      <c r="L3763" s="5">
        <v>11.58</v>
      </c>
      <c r="M3763" s="8">
        <v>40286</v>
      </c>
      <c r="N3763" s="5">
        <v>82.9</v>
      </c>
      <c r="O3763" s="8">
        <v>41792</v>
      </c>
      <c r="P3763" s="5">
        <v>59.1</v>
      </c>
    </row>
    <row r="3764" spans="1:16" x14ac:dyDescent="0.2">
      <c r="A3764" s="8">
        <v>41793</v>
      </c>
      <c r="B3764" s="5">
        <v>-2.1</v>
      </c>
      <c r="C3764" s="8">
        <v>40287</v>
      </c>
      <c r="D3764" s="5">
        <v>78.400000000000006</v>
      </c>
      <c r="E3764" s="8">
        <v>41793</v>
      </c>
      <c r="F3764" s="5">
        <v>80.554000000000002</v>
      </c>
      <c r="G3764" s="8">
        <v>41793</v>
      </c>
      <c r="H3764" s="5">
        <v>1.107</v>
      </c>
      <c r="I3764" s="8">
        <v>41793</v>
      </c>
      <c r="J3764" s="5">
        <v>98.96</v>
      </c>
      <c r="K3764" s="8">
        <v>41793</v>
      </c>
      <c r="L3764" s="5">
        <v>11.87</v>
      </c>
      <c r="M3764" s="8">
        <v>40287</v>
      </c>
      <c r="N3764" s="5">
        <v>82.3</v>
      </c>
      <c r="O3764" s="8">
        <v>41793</v>
      </c>
      <c r="P3764" s="5">
        <v>58.3</v>
      </c>
    </row>
    <row r="3765" spans="1:16" x14ac:dyDescent="0.2">
      <c r="A3765" s="8">
        <v>41794</v>
      </c>
      <c r="B3765" s="5">
        <v>-13.7</v>
      </c>
      <c r="C3765" s="8">
        <v>40288</v>
      </c>
      <c r="D3765" s="5">
        <v>73.94</v>
      </c>
      <c r="E3765" s="8">
        <v>41794</v>
      </c>
      <c r="F3765" s="5">
        <v>80.662999999999997</v>
      </c>
      <c r="G3765" s="8">
        <v>41794</v>
      </c>
      <c r="H3765" s="5">
        <v>1.0860000000000001</v>
      </c>
      <c r="I3765" s="8">
        <v>41794</v>
      </c>
      <c r="J3765" s="5">
        <v>98.97</v>
      </c>
      <c r="K3765" s="8">
        <v>41794</v>
      </c>
      <c r="L3765" s="5">
        <v>12.08</v>
      </c>
      <c r="M3765" s="8">
        <v>40288</v>
      </c>
      <c r="N3765" s="5">
        <v>78.3</v>
      </c>
      <c r="O3765" s="8">
        <v>41794</v>
      </c>
      <c r="P3765" s="5">
        <v>43.4</v>
      </c>
    </row>
    <row r="3766" spans="1:16" x14ac:dyDescent="0.2">
      <c r="A3766" s="8">
        <v>41795</v>
      </c>
      <c r="B3766" s="5">
        <v>-14.1</v>
      </c>
      <c r="C3766" s="8">
        <v>40289</v>
      </c>
      <c r="D3766" s="5">
        <v>47.05</v>
      </c>
      <c r="E3766" s="8">
        <v>41795</v>
      </c>
      <c r="F3766" s="5">
        <v>80.370999999999995</v>
      </c>
      <c r="G3766" s="8">
        <v>41795</v>
      </c>
      <c r="H3766" s="5">
        <v>1.0980000000000001</v>
      </c>
      <c r="I3766" s="8">
        <v>41795</v>
      </c>
      <c r="J3766" s="5">
        <v>98.91</v>
      </c>
      <c r="K3766" s="8">
        <v>41795</v>
      </c>
      <c r="L3766" s="5">
        <v>11.68</v>
      </c>
      <c r="M3766" s="8">
        <v>40289</v>
      </c>
      <c r="N3766" s="5">
        <v>79.900000000000006</v>
      </c>
      <c r="O3766" s="8">
        <v>41795</v>
      </c>
      <c r="P3766" s="5">
        <v>46.5</v>
      </c>
    </row>
    <row r="3767" spans="1:16" x14ac:dyDescent="0.2">
      <c r="A3767" s="8">
        <v>41796</v>
      </c>
      <c r="B3767" s="5">
        <v>-12.9</v>
      </c>
      <c r="C3767" s="8">
        <v>40290</v>
      </c>
      <c r="D3767" s="5">
        <v>80.34</v>
      </c>
      <c r="E3767" s="8">
        <v>41796</v>
      </c>
      <c r="F3767" s="5">
        <v>80.409000000000006</v>
      </c>
      <c r="G3767" s="8">
        <v>41796</v>
      </c>
      <c r="H3767" s="5">
        <v>1.149</v>
      </c>
      <c r="I3767" s="8">
        <v>41796</v>
      </c>
      <c r="J3767" s="5">
        <v>98.89</v>
      </c>
      <c r="K3767" s="8">
        <v>41796</v>
      </c>
      <c r="L3767" s="5">
        <v>10.73</v>
      </c>
      <c r="M3767" s="8">
        <v>40290</v>
      </c>
      <c r="N3767" s="5">
        <v>80.099999999999994</v>
      </c>
      <c r="O3767" s="8">
        <v>41796</v>
      </c>
      <c r="P3767" s="5">
        <v>58.3</v>
      </c>
    </row>
    <row r="3768" spans="1:16" x14ac:dyDescent="0.2">
      <c r="A3768" s="8">
        <v>41799</v>
      </c>
      <c r="B3768" s="5">
        <v>-13.2</v>
      </c>
      <c r="C3768" s="8">
        <v>40291</v>
      </c>
      <c r="D3768" s="5">
        <v>95.94</v>
      </c>
      <c r="E3768" s="8">
        <v>41799</v>
      </c>
      <c r="F3768" s="5">
        <v>80.653000000000006</v>
      </c>
      <c r="G3768" s="8">
        <v>41799</v>
      </c>
      <c r="H3768" s="5">
        <v>1.161</v>
      </c>
      <c r="I3768" s="8">
        <v>41799</v>
      </c>
      <c r="J3768" s="5">
        <v>98.89</v>
      </c>
      <c r="K3768" s="8">
        <v>41799</v>
      </c>
      <c r="L3768" s="5">
        <v>11.15</v>
      </c>
      <c r="M3768" s="8">
        <v>40291</v>
      </c>
      <c r="N3768" s="5">
        <v>85.2</v>
      </c>
      <c r="O3768" s="8">
        <v>41799</v>
      </c>
      <c r="P3768" s="5">
        <v>59.3</v>
      </c>
    </row>
    <row r="3769" spans="1:16" x14ac:dyDescent="0.2">
      <c r="A3769" s="8">
        <v>41800</v>
      </c>
      <c r="B3769" s="5">
        <v>-13.2</v>
      </c>
      <c r="C3769" s="8">
        <v>40292</v>
      </c>
      <c r="D3769" s="5">
        <v>84.55</v>
      </c>
      <c r="E3769" s="8">
        <v>41800</v>
      </c>
      <c r="F3769" s="5">
        <v>80.819999999999993</v>
      </c>
      <c r="G3769" s="8">
        <v>41800</v>
      </c>
      <c r="H3769" s="5">
        <v>1.171</v>
      </c>
      <c r="I3769" s="8">
        <v>41800</v>
      </c>
      <c r="J3769" s="5">
        <v>98.9</v>
      </c>
      <c r="K3769" s="8">
        <v>41800</v>
      </c>
      <c r="L3769" s="5">
        <v>10.99</v>
      </c>
      <c r="M3769" s="8">
        <v>40292</v>
      </c>
      <c r="N3769" s="5">
        <v>85.2</v>
      </c>
      <c r="O3769" s="8">
        <v>41800</v>
      </c>
      <c r="P3769" s="5">
        <v>62.5</v>
      </c>
    </row>
    <row r="3770" spans="1:16" x14ac:dyDescent="0.2">
      <c r="A3770" s="8">
        <v>41801</v>
      </c>
      <c r="B3770" s="5">
        <v>-13</v>
      </c>
      <c r="C3770" s="8">
        <v>40293</v>
      </c>
      <c r="D3770" s="5">
        <v>126.15</v>
      </c>
      <c r="E3770" s="8">
        <v>41801</v>
      </c>
      <c r="F3770" s="5">
        <v>80.787999999999997</v>
      </c>
      <c r="G3770" s="8">
        <v>41801</v>
      </c>
      <c r="H3770" s="5">
        <v>1.153</v>
      </c>
      <c r="I3770" s="8">
        <v>41801</v>
      </c>
      <c r="J3770" s="5">
        <v>98.92</v>
      </c>
      <c r="K3770" s="8">
        <v>41801</v>
      </c>
      <c r="L3770" s="5">
        <v>11.6</v>
      </c>
      <c r="M3770" s="8">
        <v>40293</v>
      </c>
      <c r="N3770" s="5">
        <v>85.2</v>
      </c>
      <c r="O3770" s="8">
        <v>41801</v>
      </c>
      <c r="P3770" s="5">
        <v>65.2</v>
      </c>
    </row>
    <row r="3771" spans="1:16" x14ac:dyDescent="0.2">
      <c r="A3771" s="8">
        <v>41802</v>
      </c>
      <c r="B3771" s="5">
        <v>-17.600000000000001</v>
      </c>
      <c r="C3771" s="8">
        <v>40294</v>
      </c>
      <c r="D3771" s="5">
        <v>163.65</v>
      </c>
      <c r="E3771" s="8">
        <v>41802</v>
      </c>
      <c r="F3771" s="5">
        <v>80.575999999999993</v>
      </c>
      <c r="G3771" s="8">
        <v>41802</v>
      </c>
      <c r="H3771" s="5">
        <v>1.0740000000000001</v>
      </c>
      <c r="I3771" s="8">
        <v>41802</v>
      </c>
      <c r="J3771" s="5">
        <v>98.92</v>
      </c>
      <c r="K3771" s="8">
        <v>41802</v>
      </c>
      <c r="L3771" s="5">
        <v>12.56</v>
      </c>
      <c r="M3771" s="8">
        <v>40294</v>
      </c>
      <c r="N3771" s="5">
        <v>83</v>
      </c>
      <c r="O3771" s="8">
        <v>41802</v>
      </c>
      <c r="P3771" s="5">
        <v>50.4</v>
      </c>
    </row>
    <row r="3772" spans="1:16" x14ac:dyDescent="0.2">
      <c r="A3772" s="8">
        <v>41803</v>
      </c>
      <c r="B3772" s="5">
        <v>-19.5</v>
      </c>
      <c r="C3772" s="8">
        <v>40295</v>
      </c>
      <c r="D3772" s="5">
        <v>100.2</v>
      </c>
      <c r="E3772" s="8">
        <v>41803</v>
      </c>
      <c r="F3772" s="5">
        <v>80.575999999999993</v>
      </c>
      <c r="G3772" s="8">
        <v>41803</v>
      </c>
      <c r="H3772" s="5">
        <v>1.101</v>
      </c>
      <c r="I3772" s="8">
        <v>41803</v>
      </c>
      <c r="J3772" s="5">
        <v>98.92</v>
      </c>
      <c r="K3772" s="8">
        <v>41803</v>
      </c>
      <c r="L3772" s="5">
        <v>12.18</v>
      </c>
      <c r="M3772" s="8">
        <v>40295</v>
      </c>
      <c r="N3772" s="5">
        <v>88.9</v>
      </c>
      <c r="O3772" s="8">
        <v>41803</v>
      </c>
      <c r="P3772" s="5">
        <v>50.4</v>
      </c>
    </row>
    <row r="3773" spans="1:16" x14ac:dyDescent="0.2">
      <c r="A3773" s="8">
        <v>41806</v>
      </c>
      <c r="B3773" s="5">
        <v>-15.4</v>
      </c>
      <c r="C3773" s="8">
        <v>40296</v>
      </c>
      <c r="D3773" s="5">
        <v>108.28</v>
      </c>
      <c r="E3773" s="8">
        <v>41806</v>
      </c>
      <c r="F3773" s="5">
        <v>80.471000000000004</v>
      </c>
      <c r="G3773" s="8">
        <v>41806</v>
      </c>
      <c r="H3773" s="5">
        <v>1.0780000000000001</v>
      </c>
      <c r="I3773" s="8">
        <v>41806</v>
      </c>
      <c r="J3773" s="5">
        <v>98.92</v>
      </c>
      <c r="K3773" s="8">
        <v>41806</v>
      </c>
      <c r="L3773" s="5">
        <v>12.65</v>
      </c>
      <c r="M3773" s="8">
        <v>40296</v>
      </c>
      <c r="N3773" s="5">
        <v>87.2</v>
      </c>
      <c r="O3773" s="8">
        <v>41806</v>
      </c>
      <c r="P3773" s="5">
        <v>50.2</v>
      </c>
    </row>
    <row r="3774" spans="1:16" x14ac:dyDescent="0.2">
      <c r="A3774" s="8">
        <v>41807</v>
      </c>
      <c r="B3774" s="5">
        <v>-11.6</v>
      </c>
      <c r="C3774" s="8">
        <v>40297</v>
      </c>
      <c r="D3774" s="5">
        <v>80.39</v>
      </c>
      <c r="E3774" s="8">
        <v>41807</v>
      </c>
      <c r="F3774" s="5">
        <v>80.629000000000005</v>
      </c>
      <c r="G3774" s="8">
        <v>41807</v>
      </c>
      <c r="H3774" s="5">
        <v>1.1339999999999999</v>
      </c>
      <c r="I3774" s="8">
        <v>41807</v>
      </c>
      <c r="J3774" s="5">
        <v>98.94</v>
      </c>
      <c r="K3774" s="8">
        <v>41807</v>
      </c>
      <c r="L3774" s="5">
        <v>12.06</v>
      </c>
      <c r="M3774" s="8">
        <v>40297</v>
      </c>
      <c r="N3774" s="5">
        <v>83.3</v>
      </c>
      <c r="O3774" s="8">
        <v>41807</v>
      </c>
      <c r="P3774" s="5">
        <v>63.6</v>
      </c>
    </row>
    <row r="3775" spans="1:16" x14ac:dyDescent="0.2">
      <c r="A3775" s="8">
        <v>41808</v>
      </c>
      <c r="B3775" s="5">
        <v>-11.5</v>
      </c>
      <c r="C3775" s="8">
        <v>40298</v>
      </c>
      <c r="D3775" s="5">
        <v>70.760000000000005</v>
      </c>
      <c r="E3775" s="8">
        <v>41808</v>
      </c>
      <c r="F3775" s="5">
        <v>80.584000000000003</v>
      </c>
      <c r="G3775" s="8">
        <v>41808</v>
      </c>
      <c r="H3775" s="5">
        <v>1.145</v>
      </c>
      <c r="I3775" s="8">
        <v>41808</v>
      </c>
      <c r="J3775" s="5">
        <v>98.88</v>
      </c>
      <c r="K3775" s="8">
        <v>41808</v>
      </c>
      <c r="L3775" s="5">
        <v>10.61</v>
      </c>
      <c r="M3775" s="8">
        <v>40298</v>
      </c>
      <c r="N3775" s="5">
        <v>85.5</v>
      </c>
      <c r="O3775" s="8">
        <v>41808</v>
      </c>
      <c r="P3775" s="5">
        <v>62.3</v>
      </c>
    </row>
    <row r="3776" spans="1:16" x14ac:dyDescent="0.2">
      <c r="A3776" s="8">
        <v>41809</v>
      </c>
      <c r="B3776" s="5">
        <v>-10.199999999999999</v>
      </c>
      <c r="C3776" s="8">
        <v>40299</v>
      </c>
      <c r="D3776" s="5">
        <v>47.02</v>
      </c>
      <c r="E3776" s="8">
        <v>41809</v>
      </c>
      <c r="F3776" s="5">
        <v>80.316999999999993</v>
      </c>
      <c r="G3776" s="8">
        <v>41809</v>
      </c>
      <c r="H3776" s="5">
        <v>1.1639999999999999</v>
      </c>
      <c r="I3776" s="8">
        <v>41809</v>
      </c>
      <c r="J3776" s="5">
        <v>98.87</v>
      </c>
      <c r="K3776" s="8">
        <v>41809</v>
      </c>
      <c r="L3776" s="5">
        <v>10.62</v>
      </c>
      <c r="M3776" s="8">
        <v>40299</v>
      </c>
      <c r="N3776" s="5">
        <v>85.5</v>
      </c>
      <c r="O3776" s="8">
        <v>41809</v>
      </c>
      <c r="P3776" s="5">
        <v>65.599999999999994</v>
      </c>
    </row>
    <row r="3777" spans="1:16" x14ac:dyDescent="0.2">
      <c r="A3777" s="8">
        <v>41810</v>
      </c>
      <c r="B3777" s="5">
        <v>-10.199999999999999</v>
      </c>
      <c r="C3777" s="8">
        <v>40300</v>
      </c>
      <c r="D3777" s="5">
        <v>82.64</v>
      </c>
      <c r="E3777" s="8">
        <v>41810</v>
      </c>
      <c r="F3777" s="5">
        <v>80.372</v>
      </c>
      <c r="G3777" s="8">
        <v>41810</v>
      </c>
      <c r="H3777" s="5">
        <v>1.1399999999999999</v>
      </c>
      <c r="I3777" s="8">
        <v>41810</v>
      </c>
      <c r="J3777" s="5">
        <v>98.86</v>
      </c>
      <c r="K3777" s="8">
        <v>41810</v>
      </c>
      <c r="L3777" s="5">
        <v>10.85</v>
      </c>
      <c r="M3777" s="8">
        <v>40300</v>
      </c>
      <c r="N3777" s="5">
        <v>85.5</v>
      </c>
      <c r="O3777" s="8">
        <v>41810</v>
      </c>
      <c r="P3777" s="5">
        <v>63.9</v>
      </c>
    </row>
    <row r="3778" spans="1:16" x14ac:dyDescent="0.2">
      <c r="A3778" s="8">
        <v>41813</v>
      </c>
      <c r="B3778" s="5">
        <v>-9</v>
      </c>
      <c r="C3778" s="8">
        <v>40301</v>
      </c>
      <c r="D3778" s="5">
        <v>67</v>
      </c>
      <c r="E3778" s="8">
        <v>41813</v>
      </c>
      <c r="F3778" s="5">
        <v>80.272000000000006</v>
      </c>
      <c r="G3778" s="8">
        <v>41813</v>
      </c>
      <c r="H3778" s="5">
        <v>1.141</v>
      </c>
      <c r="I3778" s="8">
        <v>41813</v>
      </c>
      <c r="J3778" s="5">
        <v>98.85</v>
      </c>
      <c r="K3778" s="8">
        <v>41813</v>
      </c>
      <c r="L3778" s="5">
        <v>10.98</v>
      </c>
      <c r="M3778" s="8">
        <v>40301</v>
      </c>
      <c r="N3778" s="5">
        <v>83.6</v>
      </c>
      <c r="O3778" s="8">
        <v>41813</v>
      </c>
      <c r="P3778" s="5">
        <v>62</v>
      </c>
    </row>
    <row r="3779" spans="1:16" x14ac:dyDescent="0.2">
      <c r="A3779" s="8">
        <v>41814</v>
      </c>
      <c r="B3779" s="5">
        <v>-2.6</v>
      </c>
      <c r="C3779" s="8">
        <v>40302</v>
      </c>
      <c r="D3779" s="5">
        <v>48.43</v>
      </c>
      <c r="E3779" s="8">
        <v>41814</v>
      </c>
      <c r="F3779" s="5">
        <v>80.326999999999998</v>
      </c>
      <c r="G3779" s="8">
        <v>41814</v>
      </c>
      <c r="H3779" s="5">
        <v>1.0820000000000001</v>
      </c>
      <c r="I3779" s="8">
        <v>41814</v>
      </c>
      <c r="J3779" s="5">
        <v>98.87</v>
      </c>
      <c r="K3779" s="8">
        <v>41814</v>
      </c>
      <c r="L3779" s="5">
        <v>12.13</v>
      </c>
      <c r="M3779" s="8">
        <v>40302</v>
      </c>
      <c r="N3779" s="5">
        <v>88.7</v>
      </c>
      <c r="O3779" s="8">
        <v>41814</v>
      </c>
      <c r="P3779" s="5">
        <v>69.099999999999994</v>
      </c>
    </row>
    <row r="3780" spans="1:16" x14ac:dyDescent="0.2">
      <c r="A3780" s="8">
        <v>41815</v>
      </c>
      <c r="B3780" s="5">
        <v>-20.3</v>
      </c>
      <c r="C3780" s="8">
        <v>40303</v>
      </c>
      <c r="D3780" s="5">
        <v>108.75</v>
      </c>
      <c r="E3780" s="8">
        <v>41815</v>
      </c>
      <c r="F3780" s="5">
        <v>80.224999999999994</v>
      </c>
      <c r="G3780" s="8">
        <v>41815</v>
      </c>
      <c r="H3780" s="5">
        <v>1.1040000000000001</v>
      </c>
      <c r="I3780" s="8">
        <v>41815</v>
      </c>
      <c r="J3780" s="5">
        <v>98.83</v>
      </c>
      <c r="K3780" s="8">
        <v>41815</v>
      </c>
      <c r="L3780" s="5">
        <v>11.59</v>
      </c>
      <c r="M3780" s="8">
        <v>40303</v>
      </c>
      <c r="N3780" s="5">
        <v>95.8</v>
      </c>
      <c r="O3780" s="8">
        <v>41815</v>
      </c>
      <c r="P3780" s="5">
        <v>-10.5</v>
      </c>
    </row>
    <row r="3781" spans="1:16" x14ac:dyDescent="0.2">
      <c r="A3781" s="8">
        <v>41816</v>
      </c>
      <c r="B3781" s="5">
        <v>-23.1</v>
      </c>
      <c r="C3781" s="8">
        <v>40304</v>
      </c>
      <c r="D3781" s="5">
        <v>68.400000000000006</v>
      </c>
      <c r="E3781" s="8">
        <v>41816</v>
      </c>
      <c r="F3781" s="5">
        <v>80.22</v>
      </c>
      <c r="G3781" s="8">
        <v>41816</v>
      </c>
      <c r="H3781" s="5">
        <v>1.1080000000000001</v>
      </c>
      <c r="I3781" s="8">
        <v>41816</v>
      </c>
      <c r="J3781" s="5">
        <v>98.82</v>
      </c>
      <c r="K3781" s="8">
        <v>41816</v>
      </c>
      <c r="L3781" s="5">
        <v>11.63</v>
      </c>
      <c r="M3781" s="8">
        <v>40304</v>
      </c>
      <c r="N3781" s="5">
        <v>116.7</v>
      </c>
      <c r="O3781" s="8">
        <v>41816</v>
      </c>
      <c r="P3781" s="5">
        <v>-10.7</v>
      </c>
    </row>
    <row r="3782" spans="1:16" x14ac:dyDescent="0.2">
      <c r="A3782" s="8">
        <v>41817</v>
      </c>
      <c r="B3782" s="5">
        <v>-23.7</v>
      </c>
      <c r="C3782" s="8">
        <v>40305</v>
      </c>
      <c r="D3782" s="5">
        <v>160.16999999999999</v>
      </c>
      <c r="E3782" s="8">
        <v>41817</v>
      </c>
      <c r="F3782" s="5">
        <v>80.039000000000001</v>
      </c>
      <c r="G3782" s="8">
        <v>41817</v>
      </c>
      <c r="H3782" s="5">
        <v>1.1220000000000001</v>
      </c>
      <c r="I3782" s="8">
        <v>41817</v>
      </c>
      <c r="J3782" s="5">
        <v>98.81</v>
      </c>
      <c r="K3782" s="8">
        <v>41817</v>
      </c>
      <c r="L3782" s="5">
        <v>11.26</v>
      </c>
      <c r="M3782" s="8">
        <v>40305</v>
      </c>
      <c r="N3782" s="5">
        <v>112.6</v>
      </c>
      <c r="O3782" s="8">
        <v>41817</v>
      </c>
      <c r="P3782" s="5">
        <v>-9.1999999999999993</v>
      </c>
    </row>
    <row r="3783" spans="1:16" x14ac:dyDescent="0.2">
      <c r="A3783" s="8">
        <v>41820</v>
      </c>
      <c r="B3783" s="5">
        <v>-22</v>
      </c>
      <c r="C3783" s="8">
        <v>40306</v>
      </c>
      <c r="D3783" s="5">
        <v>265.2</v>
      </c>
      <c r="E3783" s="8">
        <v>41820</v>
      </c>
      <c r="F3783" s="5">
        <v>79.775000000000006</v>
      </c>
      <c r="G3783" s="8">
        <v>41820</v>
      </c>
      <c r="H3783" s="5">
        <v>1.109</v>
      </c>
      <c r="I3783" s="8">
        <v>41820</v>
      </c>
      <c r="J3783" s="5">
        <v>98.8</v>
      </c>
      <c r="K3783" s="8">
        <v>41820</v>
      </c>
      <c r="L3783" s="5">
        <v>11.57</v>
      </c>
      <c r="M3783" s="8">
        <v>40306</v>
      </c>
      <c r="N3783" s="5">
        <v>112.6</v>
      </c>
      <c r="O3783" s="8">
        <v>41820</v>
      </c>
      <c r="P3783" s="5">
        <v>-11.3</v>
      </c>
    </row>
    <row r="3784" spans="1:16" x14ac:dyDescent="0.2">
      <c r="A3784" s="8">
        <v>41821</v>
      </c>
      <c r="B3784" s="5">
        <v>-22.6</v>
      </c>
      <c r="C3784" s="8">
        <v>40307</v>
      </c>
      <c r="D3784" s="5">
        <v>211.97</v>
      </c>
      <c r="E3784" s="8">
        <v>41821</v>
      </c>
      <c r="F3784" s="5">
        <v>79.814999999999998</v>
      </c>
      <c r="G3784" s="8">
        <v>41821</v>
      </c>
      <c r="H3784" s="5">
        <v>1.133</v>
      </c>
      <c r="I3784" s="8">
        <v>41821</v>
      </c>
      <c r="J3784" s="5">
        <v>98.79</v>
      </c>
      <c r="K3784" s="8">
        <v>41821</v>
      </c>
      <c r="L3784" s="5">
        <v>11.15</v>
      </c>
      <c r="M3784" s="8">
        <v>40307</v>
      </c>
      <c r="N3784" s="5">
        <v>112.6</v>
      </c>
      <c r="O3784" s="8">
        <v>41821</v>
      </c>
      <c r="P3784" s="5">
        <v>-7.6</v>
      </c>
    </row>
    <row r="3785" spans="1:16" x14ac:dyDescent="0.2">
      <c r="A3785" s="8">
        <v>41822</v>
      </c>
      <c r="B3785" s="5">
        <v>-18.600000000000001</v>
      </c>
      <c r="C3785" s="8">
        <v>40308</v>
      </c>
      <c r="D3785" s="5">
        <v>193.88</v>
      </c>
      <c r="E3785" s="8">
        <v>41822</v>
      </c>
      <c r="F3785" s="5">
        <v>79.956000000000003</v>
      </c>
      <c r="G3785" s="8">
        <v>41822</v>
      </c>
      <c r="H3785" s="5">
        <v>1.153</v>
      </c>
      <c r="I3785" s="8">
        <v>41822</v>
      </c>
      <c r="J3785" s="5">
        <v>98.82</v>
      </c>
      <c r="K3785" s="8">
        <v>41822</v>
      </c>
      <c r="L3785" s="5">
        <v>10.82</v>
      </c>
      <c r="M3785" s="8">
        <v>40308</v>
      </c>
      <c r="N3785" s="5">
        <v>104.4</v>
      </c>
      <c r="O3785" s="8">
        <v>41822</v>
      </c>
      <c r="P3785" s="5">
        <v>-7.1</v>
      </c>
    </row>
    <row r="3786" spans="1:16" x14ac:dyDescent="0.2">
      <c r="A3786" s="8">
        <v>41823</v>
      </c>
      <c r="B3786" s="5">
        <v>-9.4</v>
      </c>
      <c r="C3786" s="8">
        <v>40309</v>
      </c>
      <c r="D3786" s="5">
        <v>90.3</v>
      </c>
      <c r="E3786" s="8">
        <v>41823</v>
      </c>
      <c r="F3786" s="5">
        <v>80.212000000000003</v>
      </c>
      <c r="G3786" s="8">
        <v>41823</v>
      </c>
      <c r="H3786" s="5">
        <v>1.1779999999999999</v>
      </c>
      <c r="I3786" s="8">
        <v>41823</v>
      </c>
      <c r="J3786" s="5">
        <v>98.8</v>
      </c>
      <c r="K3786" s="8">
        <v>41823</v>
      </c>
      <c r="L3786" s="5">
        <v>10.32</v>
      </c>
      <c r="M3786" s="8">
        <v>40309</v>
      </c>
      <c r="N3786" s="5">
        <v>96.8</v>
      </c>
      <c r="O3786" s="8">
        <v>41823</v>
      </c>
      <c r="P3786" s="5">
        <v>8.6999999999999993</v>
      </c>
    </row>
    <row r="3787" spans="1:16" x14ac:dyDescent="0.2">
      <c r="A3787" s="8">
        <v>41824</v>
      </c>
      <c r="B3787" s="5">
        <v>-9.6999999999999993</v>
      </c>
      <c r="C3787" s="8">
        <v>40310</v>
      </c>
      <c r="D3787" s="5">
        <v>153.66</v>
      </c>
      <c r="E3787" s="8">
        <v>41824</v>
      </c>
      <c r="F3787" s="5">
        <v>80.269000000000005</v>
      </c>
      <c r="G3787" s="8">
        <v>41824</v>
      </c>
      <c r="H3787" s="5">
        <v>1.1759999999999999</v>
      </c>
      <c r="I3787" s="8">
        <v>41824</v>
      </c>
      <c r="J3787" s="5">
        <v>98.8</v>
      </c>
      <c r="K3787" s="8">
        <v>41824</v>
      </c>
      <c r="L3787" s="5">
        <v>10.32</v>
      </c>
      <c r="M3787" s="8">
        <v>40310</v>
      </c>
      <c r="N3787" s="5">
        <v>93.2</v>
      </c>
      <c r="O3787" s="8">
        <v>41824</v>
      </c>
      <c r="P3787" s="5">
        <v>7.7</v>
      </c>
    </row>
    <row r="3788" spans="1:16" x14ac:dyDescent="0.2">
      <c r="A3788" s="8">
        <v>41827</v>
      </c>
      <c r="B3788" s="5">
        <v>-11.2</v>
      </c>
      <c r="C3788" s="8">
        <v>40311</v>
      </c>
      <c r="D3788" s="5">
        <v>126.18</v>
      </c>
      <c r="E3788" s="8">
        <v>41827</v>
      </c>
      <c r="F3788" s="5">
        <v>80.218000000000004</v>
      </c>
      <c r="G3788" s="8">
        <v>41827</v>
      </c>
      <c r="H3788" s="5">
        <v>1.103</v>
      </c>
      <c r="I3788" s="8">
        <v>41827</v>
      </c>
      <c r="J3788" s="5">
        <v>98.82</v>
      </c>
      <c r="K3788" s="8">
        <v>41827</v>
      </c>
      <c r="L3788" s="5">
        <v>11.33</v>
      </c>
      <c r="M3788" s="8">
        <v>40311</v>
      </c>
      <c r="N3788" s="5">
        <v>89.5</v>
      </c>
      <c r="O3788" s="8">
        <v>41827</v>
      </c>
      <c r="P3788" s="5">
        <v>3.7</v>
      </c>
    </row>
    <row r="3789" spans="1:16" x14ac:dyDescent="0.2">
      <c r="A3789" s="8">
        <v>41828</v>
      </c>
      <c r="B3789" s="5">
        <v>-13.6</v>
      </c>
      <c r="C3789" s="8">
        <v>40312</v>
      </c>
      <c r="D3789" s="5">
        <v>116.25</v>
      </c>
      <c r="E3789" s="8">
        <v>41828</v>
      </c>
      <c r="F3789" s="5">
        <v>80.179000000000002</v>
      </c>
      <c r="G3789" s="8">
        <v>41828</v>
      </c>
      <c r="H3789" s="5">
        <v>1.0529999999999999</v>
      </c>
      <c r="I3789" s="8">
        <v>41828</v>
      </c>
      <c r="J3789" s="5">
        <v>98.83</v>
      </c>
      <c r="K3789" s="8">
        <v>41828</v>
      </c>
      <c r="L3789" s="5">
        <v>11.98</v>
      </c>
      <c r="M3789" s="8">
        <v>40312</v>
      </c>
      <c r="N3789" s="5">
        <v>99.8</v>
      </c>
      <c r="O3789" s="8">
        <v>41828</v>
      </c>
      <c r="P3789" s="5">
        <v>2.7</v>
      </c>
    </row>
    <row r="3790" spans="1:16" x14ac:dyDescent="0.2">
      <c r="A3790" s="8">
        <v>41829</v>
      </c>
      <c r="B3790" s="5">
        <v>-14</v>
      </c>
      <c r="C3790" s="8">
        <v>40313</v>
      </c>
      <c r="D3790" s="5">
        <v>94.96</v>
      </c>
      <c r="E3790" s="8">
        <v>41829</v>
      </c>
      <c r="F3790" s="5">
        <v>79.992999999999995</v>
      </c>
      <c r="G3790" s="8">
        <v>41829</v>
      </c>
      <c r="H3790" s="5">
        <v>1.0649999999999999</v>
      </c>
      <c r="I3790" s="8">
        <v>41829</v>
      </c>
      <c r="J3790" s="5">
        <v>98.79</v>
      </c>
      <c r="K3790" s="8">
        <v>41829</v>
      </c>
      <c r="L3790" s="5">
        <v>11.65</v>
      </c>
      <c r="M3790" s="8">
        <v>40313</v>
      </c>
      <c r="N3790" s="5">
        <v>99.8</v>
      </c>
      <c r="O3790" s="8">
        <v>41829</v>
      </c>
      <c r="P3790" s="5">
        <v>1</v>
      </c>
    </row>
    <row r="3791" spans="1:16" x14ac:dyDescent="0.2">
      <c r="A3791" s="8">
        <v>41830</v>
      </c>
      <c r="B3791" s="5">
        <v>-12.6</v>
      </c>
      <c r="C3791" s="8">
        <v>40314</v>
      </c>
      <c r="D3791" s="5">
        <v>83.87</v>
      </c>
      <c r="E3791" s="8">
        <v>41830</v>
      </c>
      <c r="F3791" s="5">
        <v>80.126999999999995</v>
      </c>
      <c r="G3791" s="8">
        <v>41830</v>
      </c>
      <c r="H3791" s="5">
        <v>0.98799999999999999</v>
      </c>
      <c r="I3791" s="8">
        <v>41830</v>
      </c>
      <c r="J3791" s="5">
        <v>98.82</v>
      </c>
      <c r="K3791" s="8">
        <v>41830</v>
      </c>
      <c r="L3791" s="5">
        <v>12.59</v>
      </c>
      <c r="M3791" s="8">
        <v>40314</v>
      </c>
      <c r="N3791" s="5">
        <v>99.8</v>
      </c>
      <c r="O3791" s="8">
        <v>41830</v>
      </c>
      <c r="P3791" s="5">
        <v>3.7</v>
      </c>
    </row>
    <row r="3792" spans="1:16" x14ac:dyDescent="0.2">
      <c r="A3792" s="8">
        <v>41831</v>
      </c>
      <c r="B3792" s="5">
        <v>-13.1</v>
      </c>
      <c r="C3792" s="8">
        <v>40315</v>
      </c>
      <c r="D3792" s="5">
        <v>78.19</v>
      </c>
      <c r="E3792" s="8">
        <v>41831</v>
      </c>
      <c r="F3792" s="5">
        <v>80.186999999999998</v>
      </c>
      <c r="G3792" s="8">
        <v>41831</v>
      </c>
      <c r="H3792" s="5">
        <v>1.004</v>
      </c>
      <c r="I3792" s="8">
        <v>41831</v>
      </c>
      <c r="J3792" s="5">
        <v>98.81</v>
      </c>
      <c r="K3792" s="8">
        <v>41831</v>
      </c>
      <c r="L3792" s="5">
        <v>12.08</v>
      </c>
      <c r="M3792" s="8">
        <v>40315</v>
      </c>
      <c r="N3792" s="5">
        <v>96.6</v>
      </c>
      <c r="O3792" s="8">
        <v>41831</v>
      </c>
      <c r="P3792" s="5">
        <v>2.2999999999999998</v>
      </c>
    </row>
    <row r="3793" spans="1:16" x14ac:dyDescent="0.2">
      <c r="A3793" s="8">
        <v>41834</v>
      </c>
      <c r="B3793" s="5">
        <v>-15.9</v>
      </c>
      <c r="C3793" s="8">
        <v>40316</v>
      </c>
      <c r="D3793" s="5">
        <v>74.400000000000006</v>
      </c>
      <c r="E3793" s="8">
        <v>41834</v>
      </c>
      <c r="F3793" s="5">
        <v>80.188000000000002</v>
      </c>
      <c r="G3793" s="8">
        <v>41834</v>
      </c>
      <c r="H3793" s="5">
        <v>1.0449999999999999</v>
      </c>
      <c r="I3793" s="8">
        <v>41834</v>
      </c>
      <c r="J3793" s="5">
        <v>98.8</v>
      </c>
      <c r="K3793" s="8">
        <v>41834</v>
      </c>
      <c r="L3793" s="5">
        <v>11.82</v>
      </c>
      <c r="M3793" s="8">
        <v>40316</v>
      </c>
      <c r="N3793" s="5">
        <v>97.2</v>
      </c>
      <c r="O3793" s="8">
        <v>41834</v>
      </c>
      <c r="P3793" s="5">
        <v>14.3</v>
      </c>
    </row>
    <row r="3794" spans="1:16" x14ac:dyDescent="0.2">
      <c r="A3794" s="8">
        <v>41835</v>
      </c>
      <c r="B3794" s="5">
        <v>-15.7</v>
      </c>
      <c r="C3794" s="8">
        <v>40317</v>
      </c>
      <c r="D3794" s="5">
        <v>66.069999999999993</v>
      </c>
      <c r="E3794" s="8">
        <v>41835</v>
      </c>
      <c r="F3794" s="5">
        <v>80.39</v>
      </c>
      <c r="G3794" s="8">
        <v>41835</v>
      </c>
      <c r="H3794" s="5">
        <v>1.0229999999999999</v>
      </c>
      <c r="I3794" s="8">
        <v>41835</v>
      </c>
      <c r="J3794" s="5">
        <v>98.82</v>
      </c>
      <c r="K3794" s="8">
        <v>41835</v>
      </c>
      <c r="L3794" s="5">
        <v>11.96</v>
      </c>
      <c r="M3794" s="8">
        <v>40317</v>
      </c>
      <c r="N3794" s="5">
        <v>98.1</v>
      </c>
      <c r="O3794" s="8">
        <v>41835</v>
      </c>
      <c r="P3794" s="5">
        <v>17.5</v>
      </c>
    </row>
    <row r="3795" spans="1:16" x14ac:dyDescent="0.2">
      <c r="A3795" s="8">
        <v>41836</v>
      </c>
      <c r="B3795" s="5">
        <v>-13</v>
      </c>
      <c r="C3795" s="8">
        <v>40318</v>
      </c>
      <c r="D3795" s="5">
        <v>62.11</v>
      </c>
      <c r="E3795" s="8">
        <v>41836</v>
      </c>
      <c r="F3795" s="5">
        <v>80.558999999999997</v>
      </c>
      <c r="G3795" s="8">
        <v>41836</v>
      </c>
      <c r="H3795" s="5">
        <v>1.0589999999999999</v>
      </c>
      <c r="I3795" s="8">
        <v>41836</v>
      </c>
      <c r="J3795" s="5">
        <v>98.8</v>
      </c>
      <c r="K3795" s="8">
        <v>41836</v>
      </c>
      <c r="L3795" s="5">
        <v>11</v>
      </c>
      <c r="M3795" s="8">
        <v>40318</v>
      </c>
      <c r="N3795" s="5">
        <v>110.9</v>
      </c>
      <c r="O3795" s="8">
        <v>41836</v>
      </c>
      <c r="P3795" s="5">
        <v>18.8</v>
      </c>
    </row>
    <row r="3796" spans="1:16" x14ac:dyDescent="0.2">
      <c r="A3796" s="8">
        <v>41837</v>
      </c>
      <c r="B3796" s="5">
        <v>-16.7</v>
      </c>
      <c r="C3796" s="8">
        <v>40319</v>
      </c>
      <c r="D3796" s="5">
        <v>117.45</v>
      </c>
      <c r="E3796" s="8">
        <v>41837</v>
      </c>
      <c r="F3796" s="5">
        <v>80.504999999999995</v>
      </c>
      <c r="G3796" s="8">
        <v>41837</v>
      </c>
      <c r="H3796" s="5">
        <v>0.84599999999999997</v>
      </c>
      <c r="I3796" s="8">
        <v>41837</v>
      </c>
      <c r="J3796" s="5">
        <v>98.84</v>
      </c>
      <c r="K3796" s="8">
        <v>41837</v>
      </c>
      <c r="L3796" s="5">
        <v>14.54</v>
      </c>
      <c r="M3796" s="8">
        <v>40319</v>
      </c>
      <c r="N3796" s="5">
        <v>108.7</v>
      </c>
      <c r="O3796" s="8">
        <v>41837</v>
      </c>
      <c r="P3796" s="5">
        <v>23.7</v>
      </c>
    </row>
    <row r="3797" spans="1:16" x14ac:dyDescent="0.2">
      <c r="A3797" s="8">
        <v>41838</v>
      </c>
      <c r="B3797" s="5">
        <v>-18</v>
      </c>
      <c r="C3797" s="8">
        <v>40320</v>
      </c>
      <c r="D3797" s="5">
        <v>169.1</v>
      </c>
      <c r="E3797" s="8">
        <v>41838</v>
      </c>
      <c r="F3797" s="5">
        <v>80.524000000000001</v>
      </c>
      <c r="G3797" s="8">
        <v>41838</v>
      </c>
      <c r="H3797" s="5">
        <v>0.98299999999999998</v>
      </c>
      <c r="I3797" s="8">
        <v>41838</v>
      </c>
      <c r="J3797" s="5">
        <v>98.8</v>
      </c>
      <c r="K3797" s="8">
        <v>41838</v>
      </c>
      <c r="L3797" s="5">
        <v>12.06</v>
      </c>
      <c r="M3797" s="8">
        <v>40320</v>
      </c>
      <c r="N3797" s="5">
        <v>108.7</v>
      </c>
      <c r="O3797" s="8">
        <v>41838</v>
      </c>
      <c r="P3797" s="5">
        <v>24</v>
      </c>
    </row>
    <row r="3798" spans="1:16" x14ac:dyDescent="0.2">
      <c r="A3798" s="8">
        <v>41841</v>
      </c>
      <c r="B3798" s="5">
        <v>-16.100000000000001</v>
      </c>
      <c r="C3798" s="8">
        <v>40321</v>
      </c>
      <c r="D3798" s="5">
        <v>93.61</v>
      </c>
      <c r="E3798" s="8">
        <v>41841</v>
      </c>
      <c r="F3798" s="5">
        <v>80.56</v>
      </c>
      <c r="G3798" s="8">
        <v>41841</v>
      </c>
      <c r="H3798" s="5">
        <v>0.94799999999999995</v>
      </c>
      <c r="I3798" s="8">
        <v>41841</v>
      </c>
      <c r="J3798" s="5">
        <v>98.8</v>
      </c>
      <c r="K3798" s="8">
        <v>41841</v>
      </c>
      <c r="L3798" s="5">
        <v>12.81</v>
      </c>
      <c r="M3798" s="8">
        <v>40321</v>
      </c>
      <c r="N3798" s="5">
        <v>108.7</v>
      </c>
      <c r="O3798" s="8">
        <v>41841</v>
      </c>
      <c r="P3798" s="5">
        <v>22.1</v>
      </c>
    </row>
    <row r="3799" spans="1:16" x14ac:dyDescent="0.2">
      <c r="A3799" s="8">
        <v>41842</v>
      </c>
      <c r="B3799" s="5">
        <v>-23.4</v>
      </c>
      <c r="C3799" s="8">
        <v>40322</v>
      </c>
      <c r="D3799" s="5">
        <v>105.35</v>
      </c>
      <c r="E3799" s="8">
        <v>41842</v>
      </c>
      <c r="F3799" s="5">
        <v>80.781000000000006</v>
      </c>
      <c r="G3799" s="8">
        <v>41842</v>
      </c>
      <c r="H3799" s="5">
        <v>0.97699999999999998</v>
      </c>
      <c r="I3799" s="8">
        <v>41842</v>
      </c>
      <c r="J3799" s="5">
        <v>98.77</v>
      </c>
      <c r="K3799" s="8">
        <v>41842</v>
      </c>
      <c r="L3799" s="5">
        <v>12.24</v>
      </c>
      <c r="M3799" s="8">
        <v>40322</v>
      </c>
      <c r="N3799" s="5">
        <v>107.1</v>
      </c>
      <c r="O3799" s="8">
        <v>41842</v>
      </c>
      <c r="P3799" s="5">
        <v>15.9</v>
      </c>
    </row>
    <row r="3800" spans="1:16" x14ac:dyDescent="0.2">
      <c r="A3800" s="8">
        <v>41843</v>
      </c>
      <c r="B3800" s="5">
        <v>-23.3</v>
      </c>
      <c r="C3800" s="8">
        <v>40323</v>
      </c>
      <c r="D3800" s="5">
        <v>154.58000000000001</v>
      </c>
      <c r="E3800" s="8">
        <v>41843</v>
      </c>
      <c r="F3800" s="5">
        <v>80.822999999999993</v>
      </c>
      <c r="G3800" s="8">
        <v>41843</v>
      </c>
      <c r="H3800" s="5">
        <v>1.0289999999999999</v>
      </c>
      <c r="I3800" s="8">
        <v>41843</v>
      </c>
      <c r="J3800" s="5">
        <v>98.76</v>
      </c>
      <c r="K3800" s="8">
        <v>41843</v>
      </c>
      <c r="L3800" s="5">
        <v>11.52</v>
      </c>
      <c r="M3800" s="8">
        <v>40323</v>
      </c>
      <c r="N3800" s="5">
        <v>112.7</v>
      </c>
      <c r="O3800" s="8">
        <v>41843</v>
      </c>
      <c r="P3800" s="5">
        <v>14.7</v>
      </c>
    </row>
    <row r="3801" spans="1:16" x14ac:dyDescent="0.2">
      <c r="A3801" s="8">
        <v>41844</v>
      </c>
      <c r="B3801" s="5">
        <v>-26</v>
      </c>
      <c r="C3801" s="8">
        <v>40324</v>
      </c>
      <c r="D3801" s="5">
        <v>83.54</v>
      </c>
      <c r="E3801" s="8">
        <v>41844</v>
      </c>
      <c r="F3801" s="5">
        <v>80.872</v>
      </c>
      <c r="G3801" s="8">
        <v>41844</v>
      </c>
      <c r="H3801" s="5">
        <v>1.028</v>
      </c>
      <c r="I3801" s="8">
        <v>41844</v>
      </c>
      <c r="J3801" s="5">
        <v>98.78</v>
      </c>
      <c r="K3801" s="8">
        <v>41844</v>
      </c>
      <c r="L3801" s="5">
        <v>11.84</v>
      </c>
      <c r="M3801" s="8">
        <v>40324</v>
      </c>
      <c r="N3801" s="5">
        <v>109.9</v>
      </c>
      <c r="O3801" s="8">
        <v>41844</v>
      </c>
      <c r="P3801" s="5">
        <v>19.8</v>
      </c>
    </row>
    <row r="3802" spans="1:16" x14ac:dyDescent="0.2">
      <c r="A3802" s="8">
        <v>41845</v>
      </c>
      <c r="B3802" s="5">
        <v>-24.5</v>
      </c>
      <c r="C3802" s="8">
        <v>40325</v>
      </c>
      <c r="D3802" s="5">
        <v>97.92</v>
      </c>
      <c r="E3802" s="8">
        <v>41845</v>
      </c>
      <c r="F3802" s="5">
        <v>81.028999999999996</v>
      </c>
      <c r="G3802" s="8">
        <v>41845</v>
      </c>
      <c r="H3802" s="5">
        <v>0.96799999999999997</v>
      </c>
      <c r="I3802" s="8">
        <v>41845</v>
      </c>
      <c r="J3802" s="5">
        <v>98.79</v>
      </c>
      <c r="K3802" s="8">
        <v>41845</v>
      </c>
      <c r="L3802" s="5">
        <v>12.69</v>
      </c>
      <c r="M3802" s="8">
        <v>40325</v>
      </c>
      <c r="N3802" s="5">
        <v>111.5</v>
      </c>
      <c r="O3802" s="8">
        <v>41845</v>
      </c>
      <c r="P3802" s="5">
        <v>21.6</v>
      </c>
    </row>
    <row r="3803" spans="1:16" x14ac:dyDescent="0.2">
      <c r="A3803" s="8">
        <v>41848</v>
      </c>
      <c r="B3803" s="5">
        <v>-20.7</v>
      </c>
      <c r="C3803" s="8">
        <v>40326</v>
      </c>
      <c r="D3803" s="5">
        <v>92.98</v>
      </c>
      <c r="E3803" s="8">
        <v>41848</v>
      </c>
      <c r="F3803" s="5">
        <v>81.025000000000006</v>
      </c>
      <c r="G3803" s="8">
        <v>41848</v>
      </c>
      <c r="H3803" s="5">
        <v>0.98399999999999999</v>
      </c>
      <c r="I3803" s="8">
        <v>41848</v>
      </c>
      <c r="J3803" s="5">
        <v>98.8</v>
      </c>
      <c r="K3803" s="8">
        <v>41848</v>
      </c>
      <c r="L3803" s="5">
        <v>12.56</v>
      </c>
      <c r="M3803" s="8">
        <v>40326</v>
      </c>
      <c r="N3803" s="5">
        <v>112.1</v>
      </c>
      <c r="O3803" s="8">
        <v>41848</v>
      </c>
      <c r="P3803" s="5">
        <v>24.8</v>
      </c>
    </row>
    <row r="3804" spans="1:16" x14ac:dyDescent="0.2">
      <c r="A3804" s="8">
        <v>41849</v>
      </c>
      <c r="B3804" s="5">
        <v>-18</v>
      </c>
      <c r="C3804" s="8">
        <v>40327</v>
      </c>
      <c r="D3804" s="5">
        <v>174.94</v>
      </c>
      <c r="E3804" s="8">
        <v>41849</v>
      </c>
      <c r="F3804" s="5">
        <v>81.213999999999999</v>
      </c>
      <c r="G3804" s="8">
        <v>41849</v>
      </c>
      <c r="H3804" s="5">
        <v>0.91600000000000004</v>
      </c>
      <c r="I3804" s="8">
        <v>41849</v>
      </c>
      <c r="J3804" s="5">
        <v>98.83</v>
      </c>
      <c r="K3804" s="8">
        <v>41849</v>
      </c>
      <c r="L3804" s="5">
        <v>13.28</v>
      </c>
      <c r="M3804" s="8">
        <v>40327</v>
      </c>
      <c r="N3804" s="5">
        <v>112.1</v>
      </c>
      <c r="O3804" s="8">
        <v>41849</v>
      </c>
      <c r="P3804" s="5">
        <v>28</v>
      </c>
    </row>
    <row r="3805" spans="1:16" x14ac:dyDescent="0.2">
      <c r="A3805" s="8">
        <v>41850</v>
      </c>
      <c r="B3805" s="5">
        <v>-5.2</v>
      </c>
      <c r="C3805" s="8">
        <v>40328</v>
      </c>
      <c r="D3805" s="5">
        <v>175.23</v>
      </c>
      <c r="E3805" s="8">
        <v>41850</v>
      </c>
      <c r="F3805" s="5">
        <v>81.432000000000002</v>
      </c>
      <c r="G3805" s="8">
        <v>41850</v>
      </c>
      <c r="H3805" s="5">
        <v>0.97299999999999998</v>
      </c>
      <c r="I3805" s="8">
        <v>41850</v>
      </c>
      <c r="J3805" s="5">
        <v>98.88</v>
      </c>
      <c r="K3805" s="8">
        <v>41850</v>
      </c>
      <c r="L3805" s="5">
        <v>13.33</v>
      </c>
      <c r="M3805" s="8">
        <v>40328</v>
      </c>
      <c r="N3805" s="5">
        <v>112.1</v>
      </c>
      <c r="O3805" s="8">
        <v>41850</v>
      </c>
      <c r="P3805" s="5">
        <v>57.6</v>
      </c>
    </row>
    <row r="3806" spans="1:16" x14ac:dyDescent="0.2">
      <c r="A3806" s="8">
        <v>41851</v>
      </c>
      <c r="B3806" s="5">
        <v>-12.5</v>
      </c>
      <c r="C3806" s="8">
        <v>40329</v>
      </c>
      <c r="D3806" s="5">
        <v>221.3</v>
      </c>
      <c r="E3806" s="8">
        <v>41851</v>
      </c>
      <c r="F3806" s="5">
        <v>81.456000000000003</v>
      </c>
      <c r="G3806" s="8">
        <v>41851</v>
      </c>
      <c r="H3806" s="5">
        <v>0.753</v>
      </c>
      <c r="I3806" s="8">
        <v>41851</v>
      </c>
      <c r="J3806" s="5">
        <v>99</v>
      </c>
      <c r="K3806" s="8">
        <v>41851</v>
      </c>
      <c r="L3806" s="5">
        <v>16.95</v>
      </c>
      <c r="M3806" s="8">
        <v>40329</v>
      </c>
      <c r="N3806" s="5">
        <v>112.1</v>
      </c>
      <c r="O3806" s="8">
        <v>41851</v>
      </c>
      <c r="P3806" s="5">
        <v>56</v>
      </c>
    </row>
    <row r="3807" spans="1:16" x14ac:dyDescent="0.2">
      <c r="A3807" s="8">
        <v>41852</v>
      </c>
      <c r="B3807" s="5">
        <v>-13</v>
      </c>
      <c r="C3807" s="8">
        <v>40330</v>
      </c>
      <c r="D3807" s="5">
        <v>88</v>
      </c>
      <c r="E3807" s="8">
        <v>41852</v>
      </c>
      <c r="F3807" s="5">
        <v>81.302000000000007</v>
      </c>
      <c r="G3807" s="8">
        <v>41852</v>
      </c>
      <c r="H3807" s="5">
        <v>0.67900000000000005</v>
      </c>
      <c r="I3807" s="8">
        <v>41852</v>
      </c>
      <c r="J3807" s="5">
        <v>99.01</v>
      </c>
      <c r="K3807" s="8">
        <v>41852</v>
      </c>
      <c r="L3807" s="5">
        <v>17.03</v>
      </c>
      <c r="M3807" s="8">
        <v>40330</v>
      </c>
      <c r="N3807" s="5">
        <v>110.3</v>
      </c>
      <c r="O3807" s="8">
        <v>41852</v>
      </c>
      <c r="P3807" s="5">
        <v>73.2</v>
      </c>
    </row>
    <row r="3808" spans="1:16" x14ac:dyDescent="0.2">
      <c r="A3808" s="8">
        <v>41855</v>
      </c>
      <c r="B3808" s="5">
        <v>-12.7</v>
      </c>
      <c r="C3808" s="8">
        <v>40331</v>
      </c>
      <c r="D3808" s="5">
        <v>78.16</v>
      </c>
      <c r="E3808" s="8">
        <v>41855</v>
      </c>
      <c r="F3808" s="5">
        <v>81.328000000000003</v>
      </c>
      <c r="G3808" s="8">
        <v>41855</v>
      </c>
      <c r="H3808" s="5">
        <v>0.76600000000000001</v>
      </c>
      <c r="I3808" s="8">
        <v>41855</v>
      </c>
      <c r="J3808" s="5">
        <v>98.98</v>
      </c>
      <c r="K3808" s="8">
        <v>41855</v>
      </c>
      <c r="L3808" s="5">
        <v>15.12</v>
      </c>
      <c r="M3808" s="8">
        <v>40331</v>
      </c>
      <c r="N3808" s="5">
        <v>105.2</v>
      </c>
      <c r="O3808" s="8">
        <v>41855</v>
      </c>
      <c r="P3808" s="5">
        <v>70.8</v>
      </c>
    </row>
    <row r="3809" spans="1:16" x14ac:dyDescent="0.2">
      <c r="A3809" s="8">
        <v>41856</v>
      </c>
      <c r="B3809" s="5">
        <v>-6.2</v>
      </c>
      <c r="C3809" s="8">
        <v>40332</v>
      </c>
      <c r="D3809" s="5">
        <v>83.05</v>
      </c>
      <c r="E3809" s="8">
        <v>41856</v>
      </c>
      <c r="F3809" s="5">
        <v>81.328000000000003</v>
      </c>
      <c r="G3809" s="8">
        <v>41856</v>
      </c>
      <c r="H3809" s="5">
        <v>0.69299999999999995</v>
      </c>
      <c r="I3809" s="8">
        <v>41856</v>
      </c>
      <c r="J3809" s="5">
        <v>99.04</v>
      </c>
      <c r="K3809" s="8">
        <v>41856</v>
      </c>
      <c r="L3809" s="5">
        <v>16.87</v>
      </c>
      <c r="M3809" s="8">
        <v>40332</v>
      </c>
      <c r="N3809" s="5">
        <v>104.3</v>
      </c>
      <c r="O3809" s="8">
        <v>41856</v>
      </c>
      <c r="P3809" s="5">
        <v>81.599999999999994</v>
      </c>
    </row>
    <row r="3810" spans="1:16" x14ac:dyDescent="0.2">
      <c r="A3810" s="8">
        <v>41857</v>
      </c>
      <c r="B3810" s="5">
        <v>-6.2</v>
      </c>
      <c r="C3810" s="8">
        <v>40333</v>
      </c>
      <c r="D3810" s="5">
        <v>79.31</v>
      </c>
      <c r="E3810" s="8">
        <v>41857</v>
      </c>
      <c r="F3810" s="5">
        <v>81.444000000000003</v>
      </c>
      <c r="G3810" s="8">
        <v>41857</v>
      </c>
      <c r="H3810" s="5">
        <v>0.71099999999999997</v>
      </c>
      <c r="I3810" s="8">
        <v>41857</v>
      </c>
      <c r="J3810" s="5">
        <v>99.04</v>
      </c>
      <c r="K3810" s="8">
        <v>41857</v>
      </c>
      <c r="L3810" s="5">
        <v>16.37</v>
      </c>
      <c r="M3810" s="8">
        <v>40333</v>
      </c>
      <c r="N3810" s="5">
        <v>106.4</v>
      </c>
      <c r="O3810" s="8">
        <v>41857</v>
      </c>
      <c r="P3810" s="5">
        <v>77.900000000000006</v>
      </c>
    </row>
    <row r="3811" spans="1:16" x14ac:dyDescent="0.2">
      <c r="A3811" s="8">
        <v>41858</v>
      </c>
      <c r="B3811" s="5">
        <v>2.6</v>
      </c>
      <c r="C3811" s="8">
        <v>40334</v>
      </c>
      <c r="D3811" s="5">
        <v>113.42</v>
      </c>
      <c r="E3811" s="8">
        <v>41858</v>
      </c>
      <c r="F3811" s="5">
        <v>81.524000000000001</v>
      </c>
      <c r="G3811" s="8">
        <v>41858</v>
      </c>
      <c r="H3811" s="5">
        <v>0.66</v>
      </c>
      <c r="I3811" s="8">
        <v>41858</v>
      </c>
      <c r="J3811" s="5">
        <v>99.05</v>
      </c>
      <c r="K3811" s="8">
        <v>41858</v>
      </c>
      <c r="L3811" s="5">
        <v>16.66</v>
      </c>
      <c r="M3811" s="8">
        <v>40334</v>
      </c>
      <c r="N3811" s="5">
        <v>106.4</v>
      </c>
      <c r="O3811" s="8">
        <v>41858</v>
      </c>
      <c r="P3811" s="5">
        <v>82.3</v>
      </c>
    </row>
    <row r="3812" spans="1:16" x14ac:dyDescent="0.2">
      <c r="A3812" s="8">
        <v>41859</v>
      </c>
      <c r="B3812" s="5">
        <v>3</v>
      </c>
      <c r="C3812" s="8">
        <v>40335</v>
      </c>
      <c r="D3812" s="5">
        <v>109.39</v>
      </c>
      <c r="E3812" s="8">
        <v>41859</v>
      </c>
      <c r="F3812" s="5">
        <v>81.388999999999996</v>
      </c>
      <c r="G3812" s="8">
        <v>41859</v>
      </c>
      <c r="H3812" s="5">
        <v>0.72499999999999998</v>
      </c>
      <c r="I3812" s="8">
        <v>41859</v>
      </c>
      <c r="J3812" s="5">
        <v>99</v>
      </c>
      <c r="K3812" s="8">
        <v>41859</v>
      </c>
      <c r="L3812" s="5">
        <v>15.77</v>
      </c>
      <c r="M3812" s="8">
        <v>40335</v>
      </c>
      <c r="N3812" s="5">
        <v>106.4</v>
      </c>
      <c r="O3812" s="8">
        <v>41859</v>
      </c>
      <c r="P3812" s="5">
        <v>80.7</v>
      </c>
    </row>
    <row r="3813" spans="1:16" x14ac:dyDescent="0.2">
      <c r="A3813" s="8">
        <v>41862</v>
      </c>
      <c r="B3813" s="5">
        <v>4.0999999999999996</v>
      </c>
      <c r="C3813" s="8">
        <v>40336</v>
      </c>
      <c r="D3813" s="5">
        <v>116.92</v>
      </c>
      <c r="E3813" s="8">
        <v>41862</v>
      </c>
      <c r="F3813" s="5">
        <v>81.465999999999994</v>
      </c>
      <c r="G3813" s="8">
        <v>41862</v>
      </c>
      <c r="H3813" s="5">
        <v>0.81100000000000005</v>
      </c>
      <c r="I3813" s="8">
        <v>41862</v>
      </c>
      <c r="J3813" s="5">
        <v>98.98</v>
      </c>
      <c r="K3813" s="8">
        <v>41862</v>
      </c>
      <c r="L3813" s="5">
        <v>14.23</v>
      </c>
      <c r="M3813" s="8">
        <v>40336</v>
      </c>
      <c r="N3813" s="5">
        <v>106.1</v>
      </c>
      <c r="O3813" s="8">
        <v>41862</v>
      </c>
      <c r="P3813" s="5">
        <v>74.2</v>
      </c>
    </row>
    <row r="3814" spans="1:16" x14ac:dyDescent="0.2">
      <c r="A3814" s="8">
        <v>41863</v>
      </c>
      <c r="B3814" s="5">
        <v>3.3</v>
      </c>
      <c r="C3814" s="8">
        <v>40337</v>
      </c>
      <c r="D3814" s="5">
        <v>193.59</v>
      </c>
      <c r="E3814" s="8">
        <v>41863</v>
      </c>
      <c r="F3814" s="5">
        <v>81.5</v>
      </c>
      <c r="G3814" s="8">
        <v>41863</v>
      </c>
      <c r="H3814" s="5">
        <v>0.82899999999999996</v>
      </c>
      <c r="I3814" s="8">
        <v>41863</v>
      </c>
      <c r="J3814" s="5">
        <v>98.99</v>
      </c>
      <c r="K3814" s="8">
        <v>41863</v>
      </c>
      <c r="L3814" s="5">
        <v>14.13</v>
      </c>
      <c r="M3814" s="8">
        <v>40337</v>
      </c>
      <c r="N3814" s="5">
        <v>108.7</v>
      </c>
      <c r="O3814" s="8">
        <v>41863</v>
      </c>
      <c r="P3814" s="5">
        <v>75.099999999999994</v>
      </c>
    </row>
    <row r="3815" spans="1:16" x14ac:dyDescent="0.2">
      <c r="A3815" s="8">
        <v>41864</v>
      </c>
      <c r="B3815" s="5">
        <v>-0.3</v>
      </c>
      <c r="C3815" s="8">
        <v>40338</v>
      </c>
      <c r="D3815" s="5">
        <v>145.25</v>
      </c>
      <c r="E3815" s="8">
        <v>41864</v>
      </c>
      <c r="F3815" s="5">
        <v>81.596000000000004</v>
      </c>
      <c r="G3815" s="8">
        <v>41864</v>
      </c>
      <c r="H3815" s="5">
        <v>0.88100000000000001</v>
      </c>
      <c r="I3815" s="8">
        <v>41864</v>
      </c>
      <c r="J3815" s="5">
        <v>98.95</v>
      </c>
      <c r="K3815" s="8">
        <v>41864</v>
      </c>
      <c r="L3815" s="5">
        <v>12.9</v>
      </c>
      <c r="M3815" s="8">
        <v>40338</v>
      </c>
      <c r="N3815" s="5">
        <v>106.6</v>
      </c>
      <c r="O3815" s="8">
        <v>41864</v>
      </c>
      <c r="P3815" s="5">
        <v>63.1</v>
      </c>
    </row>
    <row r="3816" spans="1:16" x14ac:dyDescent="0.2">
      <c r="A3816" s="8">
        <v>41865</v>
      </c>
      <c r="B3816" s="5">
        <v>-2.6</v>
      </c>
      <c r="C3816" s="8">
        <v>40339</v>
      </c>
      <c r="D3816" s="5">
        <v>222.64</v>
      </c>
      <c r="E3816" s="8">
        <v>41865</v>
      </c>
      <c r="F3816" s="5">
        <v>81.587999999999994</v>
      </c>
      <c r="G3816" s="8">
        <v>41865</v>
      </c>
      <c r="H3816" s="5">
        <v>0.91700000000000004</v>
      </c>
      <c r="I3816" s="8">
        <v>41865</v>
      </c>
      <c r="J3816" s="5">
        <v>98.91</v>
      </c>
      <c r="K3816" s="8">
        <v>41865</v>
      </c>
      <c r="L3816" s="5">
        <v>12.42</v>
      </c>
      <c r="M3816" s="8">
        <v>40339</v>
      </c>
      <c r="N3816" s="5">
        <v>103.3</v>
      </c>
      <c r="O3816" s="8">
        <v>41865</v>
      </c>
      <c r="P3816" s="5">
        <v>65.400000000000006</v>
      </c>
    </row>
    <row r="3817" spans="1:16" x14ac:dyDescent="0.2">
      <c r="A3817" s="8">
        <v>41866</v>
      </c>
      <c r="B3817" s="5">
        <v>-5.7</v>
      </c>
      <c r="C3817" s="8">
        <v>40340</v>
      </c>
      <c r="D3817" s="5">
        <v>105.75</v>
      </c>
      <c r="E3817" s="8">
        <v>41866</v>
      </c>
      <c r="F3817" s="5">
        <v>81.424000000000007</v>
      </c>
      <c r="G3817" s="8">
        <v>41866</v>
      </c>
      <c r="H3817" s="5">
        <v>0.86899999999999999</v>
      </c>
      <c r="I3817" s="8">
        <v>41866</v>
      </c>
      <c r="J3817" s="5">
        <v>98.87</v>
      </c>
      <c r="K3817" s="8">
        <v>41866</v>
      </c>
      <c r="L3817" s="5">
        <v>13.15</v>
      </c>
      <c r="M3817" s="8">
        <v>40340</v>
      </c>
      <c r="N3817" s="5">
        <v>105.9</v>
      </c>
      <c r="O3817" s="8">
        <v>41866</v>
      </c>
      <c r="P3817" s="5">
        <v>69.099999999999994</v>
      </c>
    </row>
    <row r="3818" spans="1:16" x14ac:dyDescent="0.2">
      <c r="A3818" s="8">
        <v>41869</v>
      </c>
      <c r="B3818" s="5">
        <v>-2</v>
      </c>
      <c r="C3818" s="8">
        <v>40341</v>
      </c>
      <c r="D3818" s="5">
        <v>86.14</v>
      </c>
      <c r="E3818" s="8">
        <v>41869</v>
      </c>
      <c r="F3818" s="5">
        <v>81.575999999999993</v>
      </c>
      <c r="G3818" s="8">
        <v>41869</v>
      </c>
      <c r="H3818" s="5">
        <v>0.94799999999999995</v>
      </c>
      <c r="I3818" s="8">
        <v>41869</v>
      </c>
      <c r="J3818" s="5">
        <v>98.86</v>
      </c>
      <c r="K3818" s="8">
        <v>41869</v>
      </c>
      <c r="L3818" s="5">
        <v>12.32</v>
      </c>
      <c r="M3818" s="8">
        <v>40341</v>
      </c>
      <c r="N3818" s="5">
        <v>105.9</v>
      </c>
      <c r="O3818" s="8">
        <v>41869</v>
      </c>
      <c r="P3818" s="5">
        <v>73.8</v>
      </c>
    </row>
    <row r="3819" spans="1:16" x14ac:dyDescent="0.2">
      <c r="A3819" s="8">
        <v>41870</v>
      </c>
      <c r="B3819" s="5">
        <v>-1.8</v>
      </c>
      <c r="C3819" s="8">
        <v>40342</v>
      </c>
      <c r="D3819" s="5">
        <v>141.76</v>
      </c>
      <c r="E3819" s="8">
        <v>41870</v>
      </c>
      <c r="F3819" s="5">
        <v>81.882999999999996</v>
      </c>
      <c r="G3819" s="8">
        <v>41870</v>
      </c>
      <c r="H3819" s="5">
        <v>0.95399999999999996</v>
      </c>
      <c r="I3819" s="8">
        <v>41870</v>
      </c>
      <c r="J3819" s="5">
        <v>98.85</v>
      </c>
      <c r="K3819" s="8">
        <v>41870</v>
      </c>
      <c r="L3819" s="5">
        <v>12.21</v>
      </c>
      <c r="M3819" s="8">
        <v>40342</v>
      </c>
      <c r="N3819" s="5">
        <v>105.9</v>
      </c>
      <c r="O3819" s="8">
        <v>41870</v>
      </c>
      <c r="P3819" s="5">
        <v>79.2</v>
      </c>
    </row>
    <row r="3820" spans="1:16" x14ac:dyDescent="0.2">
      <c r="A3820" s="8">
        <v>41871</v>
      </c>
      <c r="B3820" s="5">
        <v>-1.8</v>
      </c>
      <c r="C3820" s="8">
        <v>40343</v>
      </c>
      <c r="D3820" s="5">
        <v>103.2</v>
      </c>
      <c r="E3820" s="8">
        <v>41871</v>
      </c>
      <c r="F3820" s="5">
        <v>82.225999999999999</v>
      </c>
      <c r="G3820" s="8">
        <v>41871</v>
      </c>
      <c r="H3820" s="5">
        <v>0.99199999999999999</v>
      </c>
      <c r="I3820" s="8">
        <v>41871</v>
      </c>
      <c r="J3820" s="5">
        <v>98.87</v>
      </c>
      <c r="K3820" s="8">
        <v>41871</v>
      </c>
      <c r="L3820" s="5">
        <v>11.78</v>
      </c>
      <c r="M3820" s="8">
        <v>40343</v>
      </c>
      <c r="N3820" s="5">
        <v>102.9</v>
      </c>
      <c r="O3820" s="8">
        <v>41871</v>
      </c>
      <c r="P3820" s="5">
        <v>79.8</v>
      </c>
    </row>
    <row r="3821" spans="1:16" x14ac:dyDescent="0.2">
      <c r="A3821" s="8">
        <v>41872</v>
      </c>
      <c r="B3821" s="5">
        <v>4</v>
      </c>
      <c r="C3821" s="8">
        <v>40344</v>
      </c>
      <c r="D3821" s="5">
        <v>113</v>
      </c>
      <c r="E3821" s="8">
        <v>41872</v>
      </c>
      <c r="F3821" s="5">
        <v>82.153999999999996</v>
      </c>
      <c r="G3821" s="8">
        <v>41872</v>
      </c>
      <c r="H3821" s="5">
        <v>0.96199999999999997</v>
      </c>
      <c r="I3821" s="8">
        <v>41872</v>
      </c>
      <c r="J3821" s="5">
        <v>98.82</v>
      </c>
      <c r="K3821" s="8">
        <v>41872</v>
      </c>
      <c r="L3821" s="5">
        <v>11.76</v>
      </c>
      <c r="M3821" s="8">
        <v>40344</v>
      </c>
      <c r="N3821" s="5">
        <v>99.6</v>
      </c>
      <c r="O3821" s="8">
        <v>41872</v>
      </c>
      <c r="P3821" s="5">
        <v>92.5</v>
      </c>
    </row>
    <row r="3822" spans="1:16" x14ac:dyDescent="0.2">
      <c r="A3822" s="8">
        <v>41873</v>
      </c>
      <c r="B3822" s="5">
        <v>4.4000000000000004</v>
      </c>
      <c r="C3822" s="8">
        <v>40345</v>
      </c>
      <c r="D3822" s="5">
        <v>99.02</v>
      </c>
      <c r="E3822" s="8">
        <v>41873</v>
      </c>
      <c r="F3822" s="5">
        <v>82.335999999999999</v>
      </c>
      <c r="G3822" s="8">
        <v>41873</v>
      </c>
      <c r="H3822" s="5">
        <v>0.96699999999999997</v>
      </c>
      <c r="I3822" s="8">
        <v>41873</v>
      </c>
      <c r="J3822" s="5">
        <v>98.83</v>
      </c>
      <c r="K3822" s="8">
        <v>41873</v>
      </c>
      <c r="L3822" s="5">
        <v>11.47</v>
      </c>
      <c r="M3822" s="8">
        <v>40345</v>
      </c>
      <c r="N3822" s="5">
        <v>96</v>
      </c>
      <c r="O3822" s="8">
        <v>41873</v>
      </c>
      <c r="P3822" s="5">
        <v>93.8</v>
      </c>
    </row>
    <row r="3823" spans="1:16" x14ac:dyDescent="0.2">
      <c r="A3823" s="8">
        <v>41876</v>
      </c>
      <c r="B3823" s="5">
        <v>5.2</v>
      </c>
      <c r="C3823" s="8">
        <v>40346</v>
      </c>
      <c r="D3823" s="5">
        <v>138.77000000000001</v>
      </c>
      <c r="E3823" s="8">
        <v>41876</v>
      </c>
      <c r="F3823" s="5">
        <v>82.549000000000007</v>
      </c>
      <c r="G3823" s="8">
        <v>41876</v>
      </c>
      <c r="H3823" s="5">
        <v>0.96</v>
      </c>
      <c r="I3823" s="8">
        <v>41876</v>
      </c>
      <c r="J3823" s="5">
        <v>98.81</v>
      </c>
      <c r="K3823" s="8">
        <v>41876</v>
      </c>
      <c r="L3823" s="5">
        <v>11.7</v>
      </c>
      <c r="M3823" s="8">
        <v>40346</v>
      </c>
      <c r="N3823" s="5">
        <v>95.2</v>
      </c>
      <c r="O3823" s="8">
        <v>41876</v>
      </c>
      <c r="P3823" s="5">
        <v>101.6</v>
      </c>
    </row>
    <row r="3824" spans="1:16" x14ac:dyDescent="0.2">
      <c r="A3824" s="8">
        <v>41877</v>
      </c>
      <c r="B3824" s="5">
        <v>27.3</v>
      </c>
      <c r="C3824" s="8">
        <v>40347</v>
      </c>
      <c r="D3824" s="5">
        <v>128.66999999999999</v>
      </c>
      <c r="E3824" s="8">
        <v>41877</v>
      </c>
      <c r="F3824" s="5">
        <v>82.65</v>
      </c>
      <c r="G3824" s="8">
        <v>41877</v>
      </c>
      <c r="H3824" s="5">
        <v>0.98499999999999999</v>
      </c>
      <c r="I3824" s="8">
        <v>41877</v>
      </c>
      <c r="J3824" s="5">
        <v>98.8</v>
      </c>
      <c r="K3824" s="8">
        <v>41877</v>
      </c>
      <c r="L3824" s="5">
        <v>11.63</v>
      </c>
      <c r="M3824" s="8">
        <v>40347</v>
      </c>
      <c r="N3824" s="5">
        <v>94.4</v>
      </c>
      <c r="O3824" s="8">
        <v>41877</v>
      </c>
      <c r="P3824" s="5">
        <v>145.4</v>
      </c>
    </row>
    <row r="3825" spans="1:16" x14ac:dyDescent="0.2">
      <c r="A3825" s="8">
        <v>41878</v>
      </c>
      <c r="B3825" s="5">
        <v>27.8</v>
      </c>
      <c r="C3825" s="8">
        <v>40348</v>
      </c>
      <c r="D3825" s="5">
        <v>122.97</v>
      </c>
      <c r="E3825" s="8">
        <v>41878</v>
      </c>
      <c r="F3825" s="5">
        <v>82.427999999999997</v>
      </c>
      <c r="G3825" s="8">
        <v>41878</v>
      </c>
      <c r="H3825" s="5">
        <v>0.97099999999999997</v>
      </c>
      <c r="I3825" s="8">
        <v>41878</v>
      </c>
      <c r="J3825" s="5">
        <v>98.77</v>
      </c>
      <c r="K3825" s="8">
        <v>41878</v>
      </c>
      <c r="L3825" s="5">
        <v>11.78</v>
      </c>
      <c r="M3825" s="8">
        <v>40348</v>
      </c>
      <c r="N3825" s="5">
        <v>94.4</v>
      </c>
      <c r="O3825" s="8">
        <v>41878</v>
      </c>
      <c r="P3825" s="5">
        <v>144.6</v>
      </c>
    </row>
    <row r="3826" spans="1:16" x14ac:dyDescent="0.2">
      <c r="A3826" s="8">
        <v>41879</v>
      </c>
      <c r="B3826" s="5">
        <v>32.9</v>
      </c>
      <c r="C3826" s="8">
        <v>40349</v>
      </c>
      <c r="D3826" s="5">
        <v>173.79</v>
      </c>
      <c r="E3826" s="8">
        <v>41879</v>
      </c>
      <c r="F3826" s="5">
        <v>82.477000000000004</v>
      </c>
      <c r="G3826" s="8">
        <v>41879</v>
      </c>
      <c r="H3826" s="5">
        <v>0.95699999999999996</v>
      </c>
      <c r="I3826" s="8">
        <v>41879</v>
      </c>
      <c r="J3826" s="5">
        <v>98.77</v>
      </c>
      <c r="K3826" s="8">
        <v>41879</v>
      </c>
      <c r="L3826" s="5">
        <v>12.05</v>
      </c>
      <c r="M3826" s="8">
        <v>40349</v>
      </c>
      <c r="N3826" s="5">
        <v>94.4</v>
      </c>
      <c r="O3826" s="8">
        <v>41879</v>
      </c>
      <c r="P3826" s="5">
        <v>180.2</v>
      </c>
    </row>
    <row r="3827" spans="1:16" x14ac:dyDescent="0.2">
      <c r="A3827" s="8">
        <v>41880</v>
      </c>
      <c r="B3827" s="5">
        <v>34.6</v>
      </c>
      <c r="C3827" s="8">
        <v>40350</v>
      </c>
      <c r="D3827" s="5">
        <v>104.25</v>
      </c>
      <c r="E3827" s="8">
        <v>41880</v>
      </c>
      <c r="F3827" s="5">
        <v>82.748000000000005</v>
      </c>
      <c r="G3827" s="8">
        <v>41880</v>
      </c>
      <c r="H3827" s="5">
        <v>0.97099999999999997</v>
      </c>
      <c r="I3827" s="8">
        <v>41880</v>
      </c>
      <c r="J3827" s="5">
        <v>98.76</v>
      </c>
      <c r="K3827" s="8">
        <v>41880</v>
      </c>
      <c r="L3827" s="5">
        <v>11.98</v>
      </c>
      <c r="M3827" s="8">
        <v>40350</v>
      </c>
      <c r="N3827" s="5">
        <v>87.8</v>
      </c>
      <c r="O3827" s="8">
        <v>41880</v>
      </c>
      <c r="P3827" s="5">
        <v>176.9</v>
      </c>
    </row>
    <row r="3828" spans="1:16" x14ac:dyDescent="0.2">
      <c r="A3828" s="8">
        <v>41883</v>
      </c>
      <c r="B3828" s="5">
        <v>37.799999999999997</v>
      </c>
      <c r="C3828" s="8">
        <v>40351</v>
      </c>
      <c r="D3828" s="5">
        <v>80.739999999999995</v>
      </c>
      <c r="E3828" s="8">
        <v>41883</v>
      </c>
      <c r="F3828" s="5">
        <v>82.748000000000005</v>
      </c>
      <c r="G3828" s="8">
        <v>41883</v>
      </c>
      <c r="H3828" s="5">
        <v>0.97</v>
      </c>
      <c r="I3828" s="8">
        <v>41883</v>
      </c>
      <c r="J3828" s="5">
        <v>98.76</v>
      </c>
      <c r="K3828" s="8">
        <v>41883</v>
      </c>
      <c r="L3828" s="5">
        <v>11.98</v>
      </c>
      <c r="M3828" s="8">
        <v>40351</v>
      </c>
      <c r="N3828" s="5">
        <v>85.9</v>
      </c>
      <c r="O3828" s="8">
        <v>41883</v>
      </c>
      <c r="P3828" s="5">
        <v>175.1</v>
      </c>
    </row>
    <row r="3829" spans="1:16" x14ac:dyDescent="0.2">
      <c r="A3829" s="8">
        <v>41884</v>
      </c>
      <c r="B3829" s="5">
        <v>43.5</v>
      </c>
      <c r="C3829" s="8">
        <v>40352</v>
      </c>
      <c r="D3829" s="5">
        <v>109.74</v>
      </c>
      <c r="E3829" s="8">
        <v>41884</v>
      </c>
      <c r="F3829" s="5">
        <v>82.992000000000004</v>
      </c>
      <c r="G3829" s="8">
        <v>41884</v>
      </c>
      <c r="H3829" s="5">
        <v>0.97399999999999998</v>
      </c>
      <c r="I3829" s="8">
        <v>41884</v>
      </c>
      <c r="J3829" s="5">
        <v>98.81</v>
      </c>
      <c r="K3829" s="8">
        <v>41884</v>
      </c>
      <c r="L3829" s="5">
        <v>12.25</v>
      </c>
      <c r="M3829" s="8">
        <v>40352</v>
      </c>
      <c r="N3829" s="5">
        <v>85.2</v>
      </c>
      <c r="O3829" s="8">
        <v>41884</v>
      </c>
      <c r="P3829" s="5">
        <v>186.6</v>
      </c>
    </row>
    <row r="3830" spans="1:16" x14ac:dyDescent="0.2">
      <c r="A3830" s="8">
        <v>41885</v>
      </c>
      <c r="B3830" s="5">
        <v>41.2</v>
      </c>
      <c r="C3830" s="8">
        <v>40353</v>
      </c>
      <c r="D3830" s="5">
        <v>140.16</v>
      </c>
      <c r="E3830" s="8">
        <v>41885</v>
      </c>
      <c r="F3830" s="5">
        <v>82.864999999999995</v>
      </c>
      <c r="G3830" s="8">
        <v>41885</v>
      </c>
      <c r="H3830" s="5">
        <v>0.94199999999999995</v>
      </c>
      <c r="I3830" s="8">
        <v>41885</v>
      </c>
      <c r="J3830" s="5">
        <v>98.81</v>
      </c>
      <c r="K3830" s="8">
        <v>41885</v>
      </c>
      <c r="L3830" s="5">
        <v>12.36</v>
      </c>
      <c r="M3830" s="8">
        <v>40353</v>
      </c>
      <c r="N3830" s="5">
        <v>85.4</v>
      </c>
      <c r="O3830" s="8">
        <v>41885</v>
      </c>
      <c r="P3830" s="5">
        <v>228.8</v>
      </c>
    </row>
    <row r="3831" spans="1:16" x14ac:dyDescent="0.2">
      <c r="A3831" s="8">
        <v>41886</v>
      </c>
      <c r="B3831" s="5">
        <v>47</v>
      </c>
      <c r="C3831" s="8">
        <v>40354</v>
      </c>
      <c r="D3831" s="5">
        <v>165.61</v>
      </c>
      <c r="E3831" s="8">
        <v>41886</v>
      </c>
      <c r="F3831" s="5">
        <v>83.82</v>
      </c>
      <c r="G3831" s="8">
        <v>41886</v>
      </c>
      <c r="H3831" s="5">
        <v>0.94899999999999995</v>
      </c>
      <c r="I3831" s="8">
        <v>41886</v>
      </c>
      <c r="J3831" s="5">
        <v>98.86</v>
      </c>
      <c r="K3831" s="8">
        <v>41886</v>
      </c>
      <c r="L3831" s="5">
        <v>12.64</v>
      </c>
      <c r="M3831" s="8">
        <v>40354</v>
      </c>
      <c r="N3831" s="5">
        <v>84.7</v>
      </c>
      <c r="O3831" s="8">
        <v>41886</v>
      </c>
      <c r="P3831" s="5">
        <v>241.4</v>
      </c>
    </row>
    <row r="3832" spans="1:16" x14ac:dyDescent="0.2">
      <c r="A3832" s="8">
        <v>41887</v>
      </c>
      <c r="B3832" s="5">
        <v>37.9</v>
      </c>
      <c r="C3832" s="8">
        <v>40355</v>
      </c>
      <c r="D3832" s="5">
        <v>159.51</v>
      </c>
      <c r="E3832" s="8">
        <v>41887</v>
      </c>
      <c r="F3832" s="5">
        <v>83.739000000000004</v>
      </c>
      <c r="G3832" s="8">
        <v>41887</v>
      </c>
      <c r="H3832" s="5">
        <v>0.98899999999999999</v>
      </c>
      <c r="I3832" s="8">
        <v>41887</v>
      </c>
      <c r="J3832" s="5">
        <v>98.84</v>
      </c>
      <c r="K3832" s="8">
        <v>41887</v>
      </c>
      <c r="L3832" s="5">
        <v>12.09</v>
      </c>
      <c r="M3832" s="8">
        <v>40355</v>
      </c>
      <c r="N3832" s="5">
        <v>84.7</v>
      </c>
      <c r="O3832" s="8">
        <v>41887</v>
      </c>
      <c r="P3832" s="5">
        <v>242</v>
      </c>
    </row>
    <row r="3833" spans="1:16" x14ac:dyDescent="0.2">
      <c r="A3833" s="8">
        <v>41890</v>
      </c>
      <c r="B3833" s="5">
        <v>38</v>
      </c>
      <c r="C3833" s="8">
        <v>40356</v>
      </c>
      <c r="D3833" s="5">
        <v>126.36</v>
      </c>
      <c r="E3833" s="8">
        <v>41890</v>
      </c>
      <c r="F3833" s="5">
        <v>84.231999999999999</v>
      </c>
      <c r="G3833" s="8">
        <v>41890</v>
      </c>
      <c r="H3833" s="5">
        <v>0.95299999999999996</v>
      </c>
      <c r="I3833" s="8">
        <v>41890</v>
      </c>
      <c r="J3833" s="5">
        <v>98.89</v>
      </c>
      <c r="K3833" s="8">
        <v>41890</v>
      </c>
      <c r="L3833" s="5">
        <v>12.66</v>
      </c>
      <c r="M3833" s="8">
        <v>40356</v>
      </c>
      <c r="N3833" s="5">
        <v>84.7</v>
      </c>
      <c r="O3833" s="8">
        <v>41890</v>
      </c>
      <c r="P3833" s="5">
        <v>241.2</v>
      </c>
    </row>
    <row r="3834" spans="1:16" x14ac:dyDescent="0.2">
      <c r="A3834" s="8">
        <v>41891</v>
      </c>
      <c r="B3834" s="5">
        <v>38.5</v>
      </c>
      <c r="C3834" s="8">
        <v>40357</v>
      </c>
      <c r="D3834" s="5">
        <v>139.44999999999999</v>
      </c>
      <c r="E3834" s="8">
        <v>41891</v>
      </c>
      <c r="F3834" s="5">
        <v>84.278000000000006</v>
      </c>
      <c r="G3834" s="8">
        <v>41891</v>
      </c>
      <c r="H3834" s="5">
        <v>0.90600000000000003</v>
      </c>
      <c r="I3834" s="8">
        <v>41891</v>
      </c>
      <c r="J3834" s="5">
        <v>98.94</v>
      </c>
      <c r="K3834" s="8">
        <v>41891</v>
      </c>
      <c r="L3834" s="5">
        <v>13.5</v>
      </c>
      <c r="M3834" s="8">
        <v>40357</v>
      </c>
      <c r="N3834" s="5">
        <v>84.2</v>
      </c>
      <c r="O3834" s="8">
        <v>41891</v>
      </c>
      <c r="P3834" s="5">
        <v>244</v>
      </c>
    </row>
    <row r="3835" spans="1:16" x14ac:dyDescent="0.2">
      <c r="A3835" s="8">
        <v>41892</v>
      </c>
      <c r="B3835" s="5">
        <v>38.4</v>
      </c>
      <c r="C3835" s="8">
        <v>40358</v>
      </c>
      <c r="D3835" s="5">
        <v>169.44</v>
      </c>
      <c r="E3835" s="8">
        <v>41892</v>
      </c>
      <c r="F3835" s="5">
        <v>84.283000000000001</v>
      </c>
      <c r="G3835" s="8">
        <v>41892</v>
      </c>
      <c r="H3835" s="5">
        <v>0.94099999999999995</v>
      </c>
      <c r="I3835" s="8">
        <v>41892</v>
      </c>
      <c r="J3835" s="5">
        <v>98.95</v>
      </c>
      <c r="K3835" s="8">
        <v>41892</v>
      </c>
      <c r="L3835" s="5">
        <v>12.88</v>
      </c>
      <c r="M3835" s="8">
        <v>40358</v>
      </c>
      <c r="N3835" s="5">
        <v>89.8</v>
      </c>
      <c r="O3835" s="8">
        <v>41892</v>
      </c>
      <c r="P3835" s="5">
        <v>242.6</v>
      </c>
    </row>
    <row r="3836" spans="1:16" x14ac:dyDescent="0.2">
      <c r="A3836" s="8">
        <v>41893</v>
      </c>
      <c r="B3836" s="5">
        <v>35.5</v>
      </c>
      <c r="C3836" s="8">
        <v>40359</v>
      </c>
      <c r="D3836" s="5">
        <v>190.92</v>
      </c>
      <c r="E3836" s="8">
        <v>41893</v>
      </c>
      <c r="F3836" s="5">
        <v>84.298000000000002</v>
      </c>
      <c r="G3836" s="8">
        <v>41893</v>
      </c>
      <c r="H3836" s="5">
        <v>0.94099999999999995</v>
      </c>
      <c r="I3836" s="8">
        <v>41893</v>
      </c>
      <c r="J3836" s="5">
        <v>98.95</v>
      </c>
      <c r="K3836" s="8">
        <v>41893</v>
      </c>
      <c r="L3836" s="5">
        <v>12.8</v>
      </c>
      <c r="M3836" s="8">
        <v>40359</v>
      </c>
      <c r="N3836" s="5">
        <v>89.7</v>
      </c>
      <c r="O3836" s="8">
        <v>41893</v>
      </c>
      <c r="P3836" s="5">
        <v>242.3</v>
      </c>
    </row>
    <row r="3837" spans="1:16" x14ac:dyDescent="0.2">
      <c r="A3837" s="8">
        <v>41894</v>
      </c>
      <c r="B3837" s="5">
        <v>36.200000000000003</v>
      </c>
      <c r="C3837" s="8">
        <v>40360</v>
      </c>
      <c r="D3837" s="5">
        <v>194.68</v>
      </c>
      <c r="E3837" s="8">
        <v>41894</v>
      </c>
      <c r="F3837" s="5">
        <v>84.24</v>
      </c>
      <c r="G3837" s="8">
        <v>41894</v>
      </c>
      <c r="H3837" s="5">
        <v>0.93</v>
      </c>
      <c r="I3837" s="8">
        <v>41894</v>
      </c>
      <c r="J3837" s="5">
        <v>99.04</v>
      </c>
      <c r="K3837" s="8">
        <v>41894</v>
      </c>
      <c r="L3837" s="5">
        <v>13.31</v>
      </c>
      <c r="M3837" s="8">
        <v>40360</v>
      </c>
      <c r="N3837" s="5">
        <v>93.8</v>
      </c>
      <c r="O3837" s="8">
        <v>41894</v>
      </c>
      <c r="P3837" s="5">
        <v>232</v>
      </c>
    </row>
    <row r="3838" spans="1:16" x14ac:dyDescent="0.2">
      <c r="A3838" s="8">
        <v>41897</v>
      </c>
      <c r="B3838" s="5">
        <v>31.9</v>
      </c>
      <c r="C3838" s="8">
        <v>40361</v>
      </c>
      <c r="D3838" s="5">
        <v>137.94999999999999</v>
      </c>
      <c r="E3838" s="8">
        <v>41897</v>
      </c>
      <c r="F3838" s="5">
        <v>84.263999999999996</v>
      </c>
      <c r="G3838" s="8">
        <v>41897</v>
      </c>
      <c r="H3838" s="5">
        <v>0.88600000000000001</v>
      </c>
      <c r="I3838" s="8">
        <v>41897</v>
      </c>
      <c r="J3838" s="5">
        <v>99.04</v>
      </c>
      <c r="K3838" s="8">
        <v>41897</v>
      </c>
      <c r="L3838" s="5">
        <v>14.12</v>
      </c>
      <c r="M3838" s="8">
        <v>40361</v>
      </c>
      <c r="N3838" s="5">
        <v>88.2</v>
      </c>
      <c r="O3838" s="8">
        <v>41897</v>
      </c>
      <c r="P3838" s="5">
        <v>227.4</v>
      </c>
    </row>
    <row r="3839" spans="1:16" x14ac:dyDescent="0.2">
      <c r="A3839" s="8">
        <v>41898</v>
      </c>
      <c r="B3839" s="5">
        <v>31.8</v>
      </c>
      <c r="C3839" s="8">
        <v>40362</v>
      </c>
      <c r="D3839" s="5">
        <v>160.94</v>
      </c>
      <c r="E3839" s="8">
        <v>41898</v>
      </c>
      <c r="F3839" s="5">
        <v>84.073999999999998</v>
      </c>
      <c r="G3839" s="8">
        <v>41898</v>
      </c>
      <c r="H3839" s="5">
        <v>0.94299999999999995</v>
      </c>
      <c r="I3839" s="8">
        <v>41898</v>
      </c>
      <c r="J3839" s="5">
        <v>98.99</v>
      </c>
      <c r="K3839" s="8">
        <v>41898</v>
      </c>
      <c r="L3839" s="5">
        <v>12.73</v>
      </c>
      <c r="M3839" s="8">
        <v>40362</v>
      </c>
      <c r="N3839" s="5">
        <v>88.2</v>
      </c>
      <c r="O3839" s="8">
        <v>41898</v>
      </c>
      <c r="P3839" s="5">
        <v>226.8</v>
      </c>
    </row>
    <row r="3840" spans="1:16" x14ac:dyDescent="0.2">
      <c r="A3840" s="8">
        <v>41899</v>
      </c>
      <c r="B3840" s="5">
        <v>20.8</v>
      </c>
      <c r="C3840" s="8">
        <v>40363</v>
      </c>
      <c r="D3840" s="5">
        <v>136.66999999999999</v>
      </c>
      <c r="E3840" s="8">
        <v>41899</v>
      </c>
      <c r="F3840" s="5">
        <v>84.344999999999999</v>
      </c>
      <c r="G3840" s="8">
        <v>41899</v>
      </c>
      <c r="H3840" s="5">
        <v>0.96599999999999997</v>
      </c>
      <c r="I3840" s="8">
        <v>41899</v>
      </c>
      <c r="J3840" s="5">
        <v>99</v>
      </c>
      <c r="K3840" s="8">
        <v>41899</v>
      </c>
      <c r="L3840" s="5">
        <v>12.65</v>
      </c>
      <c r="M3840" s="8">
        <v>40363</v>
      </c>
      <c r="N3840" s="5">
        <v>88.2</v>
      </c>
      <c r="O3840" s="8">
        <v>41899</v>
      </c>
      <c r="P3840" s="5">
        <v>225.6</v>
      </c>
    </row>
    <row r="3841" spans="1:16" x14ac:dyDescent="0.2">
      <c r="A3841" s="8">
        <v>41900</v>
      </c>
      <c r="B3841" s="5">
        <v>19.8</v>
      </c>
      <c r="C3841" s="8">
        <v>40364</v>
      </c>
      <c r="D3841" s="5">
        <v>255.93</v>
      </c>
      <c r="E3841" s="8">
        <v>41900</v>
      </c>
      <c r="F3841" s="5">
        <v>84.322999999999993</v>
      </c>
      <c r="G3841" s="8">
        <v>41900</v>
      </c>
      <c r="H3841" s="5">
        <v>0.98299999999999998</v>
      </c>
      <c r="I3841" s="8">
        <v>41900</v>
      </c>
      <c r="J3841" s="5">
        <v>98.99</v>
      </c>
      <c r="K3841" s="8">
        <v>41900</v>
      </c>
      <c r="L3841" s="5">
        <v>12.03</v>
      </c>
      <c r="M3841" s="8">
        <v>40364</v>
      </c>
      <c r="N3841" s="5">
        <v>88.2</v>
      </c>
      <c r="O3841" s="8">
        <v>41900</v>
      </c>
      <c r="P3841" s="5">
        <v>235.4</v>
      </c>
    </row>
    <row r="3842" spans="1:16" x14ac:dyDescent="0.2">
      <c r="A3842" s="8">
        <v>41901</v>
      </c>
      <c r="B3842" s="5">
        <v>20</v>
      </c>
      <c r="C3842" s="8">
        <v>40365</v>
      </c>
      <c r="D3842" s="5">
        <v>139.81</v>
      </c>
      <c r="E3842" s="8">
        <v>41901</v>
      </c>
      <c r="F3842" s="5">
        <v>84.734999999999999</v>
      </c>
      <c r="G3842" s="8">
        <v>41901</v>
      </c>
      <c r="H3842" s="5">
        <v>0.97199999999999998</v>
      </c>
      <c r="I3842" s="8">
        <v>41901</v>
      </c>
      <c r="J3842" s="5">
        <v>98.97</v>
      </c>
      <c r="K3842" s="8">
        <v>41901</v>
      </c>
      <c r="L3842" s="5">
        <v>12.11</v>
      </c>
      <c r="M3842" s="8">
        <v>40365</v>
      </c>
      <c r="N3842" s="5">
        <v>82.6</v>
      </c>
      <c r="O3842" s="8">
        <v>41901</v>
      </c>
      <c r="P3842" s="5">
        <v>236.4</v>
      </c>
    </row>
    <row r="3843" spans="1:16" x14ac:dyDescent="0.2">
      <c r="A3843" s="8">
        <v>41904</v>
      </c>
      <c r="B3843" s="5">
        <v>21</v>
      </c>
      <c r="C3843" s="8">
        <v>40366</v>
      </c>
      <c r="D3843" s="5">
        <v>101.05</v>
      </c>
      <c r="E3843" s="8">
        <v>41904</v>
      </c>
      <c r="F3843" s="5">
        <v>84.751999999999995</v>
      </c>
      <c r="G3843" s="8">
        <v>41904</v>
      </c>
      <c r="H3843" s="5">
        <v>0.86599999999999999</v>
      </c>
      <c r="I3843" s="8">
        <v>41904</v>
      </c>
      <c r="J3843" s="5">
        <v>99.02</v>
      </c>
      <c r="K3843" s="8">
        <v>41904</v>
      </c>
      <c r="L3843" s="5">
        <v>13.69</v>
      </c>
      <c r="M3843" s="8">
        <v>40366</v>
      </c>
      <c r="N3843" s="5">
        <v>86.3</v>
      </c>
      <c r="O3843" s="8">
        <v>41904</v>
      </c>
      <c r="P3843" s="5">
        <v>249.5</v>
      </c>
    </row>
    <row r="3844" spans="1:16" x14ac:dyDescent="0.2">
      <c r="A3844" s="8">
        <v>41905</v>
      </c>
      <c r="B3844" s="5">
        <v>21.1</v>
      </c>
      <c r="C3844" s="8">
        <v>40367</v>
      </c>
      <c r="D3844" s="5">
        <v>159.82</v>
      </c>
      <c r="E3844" s="8">
        <v>41905</v>
      </c>
      <c r="F3844" s="5">
        <v>84.658000000000001</v>
      </c>
      <c r="G3844" s="8">
        <v>41905</v>
      </c>
      <c r="H3844" s="5">
        <v>0.79900000000000004</v>
      </c>
      <c r="I3844" s="8">
        <v>41905</v>
      </c>
      <c r="J3844" s="5">
        <v>99.04</v>
      </c>
      <c r="K3844" s="8">
        <v>41905</v>
      </c>
      <c r="L3844" s="5">
        <v>14.93</v>
      </c>
      <c r="M3844" s="8">
        <v>40367</v>
      </c>
      <c r="N3844" s="5">
        <v>85.5</v>
      </c>
      <c r="O3844" s="8">
        <v>41905</v>
      </c>
      <c r="P3844" s="5">
        <v>249.1</v>
      </c>
    </row>
    <row r="3845" spans="1:16" x14ac:dyDescent="0.2">
      <c r="A3845" s="8">
        <v>41906</v>
      </c>
      <c r="B3845" s="5">
        <v>26.9</v>
      </c>
      <c r="C3845" s="8">
        <v>40368</v>
      </c>
      <c r="D3845" s="5">
        <v>200.06</v>
      </c>
      <c r="E3845" s="8">
        <v>41906</v>
      </c>
      <c r="F3845" s="5">
        <v>85.037000000000006</v>
      </c>
      <c r="G3845" s="8">
        <v>41906</v>
      </c>
      <c r="H3845" s="5">
        <v>0.89</v>
      </c>
      <c r="I3845" s="8">
        <v>41906</v>
      </c>
      <c r="J3845" s="5">
        <v>99.02</v>
      </c>
      <c r="K3845" s="8">
        <v>41906</v>
      </c>
      <c r="L3845" s="5">
        <v>13.27</v>
      </c>
      <c r="M3845" s="8">
        <v>40368</v>
      </c>
      <c r="N3845" s="5">
        <v>85.1</v>
      </c>
      <c r="O3845" s="8">
        <v>41906</v>
      </c>
      <c r="P3845" s="5">
        <v>251.9</v>
      </c>
    </row>
    <row r="3846" spans="1:16" x14ac:dyDescent="0.2">
      <c r="A3846" s="8">
        <v>41907</v>
      </c>
      <c r="B3846" s="5">
        <v>26.9</v>
      </c>
      <c r="C3846" s="8">
        <v>40369</v>
      </c>
      <c r="D3846" s="5">
        <v>148.16999999999999</v>
      </c>
      <c r="E3846" s="8">
        <v>41907</v>
      </c>
      <c r="F3846" s="5">
        <v>85.194999999999993</v>
      </c>
      <c r="G3846" s="8">
        <v>41907</v>
      </c>
      <c r="H3846" s="5">
        <v>0.71699999999999997</v>
      </c>
      <c r="I3846" s="8">
        <v>41907</v>
      </c>
      <c r="J3846" s="5">
        <v>99.11</v>
      </c>
      <c r="K3846" s="8">
        <v>41907</v>
      </c>
      <c r="L3846" s="5">
        <v>15.64</v>
      </c>
      <c r="M3846" s="8">
        <v>40369</v>
      </c>
      <c r="N3846" s="5">
        <v>85.1</v>
      </c>
      <c r="O3846" s="8">
        <v>41907</v>
      </c>
      <c r="P3846" s="5">
        <v>227.3</v>
      </c>
    </row>
    <row r="3847" spans="1:16" x14ac:dyDescent="0.2">
      <c r="A3847" s="8">
        <v>41908</v>
      </c>
      <c r="B3847" s="5">
        <v>26.2</v>
      </c>
      <c r="C3847" s="8">
        <v>40370</v>
      </c>
      <c r="D3847" s="5">
        <v>198.2</v>
      </c>
      <c r="E3847" s="8">
        <v>41908</v>
      </c>
      <c r="F3847" s="5">
        <v>85.64</v>
      </c>
      <c r="G3847" s="8">
        <v>41908</v>
      </c>
      <c r="H3847" s="5">
        <v>0.78300000000000003</v>
      </c>
      <c r="I3847" s="8">
        <v>41908</v>
      </c>
      <c r="J3847" s="5">
        <v>99.1</v>
      </c>
      <c r="K3847" s="8">
        <v>41908</v>
      </c>
      <c r="L3847" s="5">
        <v>14.85</v>
      </c>
      <c r="M3847" s="8">
        <v>40370</v>
      </c>
      <c r="N3847" s="5">
        <v>85.1</v>
      </c>
      <c r="O3847" s="8">
        <v>41908</v>
      </c>
      <c r="P3847" s="5">
        <v>265.39999999999998</v>
      </c>
    </row>
    <row r="3848" spans="1:16" x14ac:dyDescent="0.2">
      <c r="A3848" s="8">
        <v>41911</v>
      </c>
      <c r="B3848" s="5">
        <v>24.9</v>
      </c>
      <c r="C3848" s="8">
        <v>40371</v>
      </c>
      <c r="D3848" s="5">
        <v>185.84</v>
      </c>
      <c r="E3848" s="8">
        <v>41911</v>
      </c>
      <c r="F3848" s="5">
        <v>85.590999999999994</v>
      </c>
      <c r="G3848" s="8">
        <v>41911</v>
      </c>
      <c r="H3848" s="5">
        <v>0.66600000000000004</v>
      </c>
      <c r="I3848" s="8">
        <v>41911</v>
      </c>
      <c r="J3848" s="5">
        <v>99.12</v>
      </c>
      <c r="K3848" s="8">
        <v>41911</v>
      </c>
      <c r="L3848" s="5">
        <v>15.98</v>
      </c>
      <c r="M3848" s="8">
        <v>40371</v>
      </c>
      <c r="N3848" s="5">
        <v>82.2</v>
      </c>
      <c r="O3848" s="8">
        <v>41911</v>
      </c>
      <c r="P3848" s="5">
        <v>257.39999999999998</v>
      </c>
    </row>
    <row r="3849" spans="1:16" x14ac:dyDescent="0.2">
      <c r="A3849" s="8">
        <v>41912</v>
      </c>
      <c r="B3849" s="5">
        <v>17.899999999999999</v>
      </c>
      <c r="C3849" s="8">
        <v>40372</v>
      </c>
      <c r="D3849" s="5">
        <v>170.3</v>
      </c>
      <c r="E3849" s="8">
        <v>41912</v>
      </c>
      <c r="F3849" s="5">
        <v>85.936000000000007</v>
      </c>
      <c r="G3849" s="8">
        <v>41912</v>
      </c>
      <c r="H3849" s="5">
        <v>0.68500000000000005</v>
      </c>
      <c r="I3849" s="8">
        <v>41912</v>
      </c>
      <c r="J3849" s="5">
        <v>99.14</v>
      </c>
      <c r="K3849" s="8">
        <v>41912</v>
      </c>
      <c r="L3849" s="5">
        <v>16.309999999999999</v>
      </c>
      <c r="M3849" s="8">
        <v>40372</v>
      </c>
      <c r="N3849" s="5">
        <v>80.3</v>
      </c>
      <c r="O3849" s="8">
        <v>41912</v>
      </c>
      <c r="P3849" s="5">
        <v>256.2</v>
      </c>
    </row>
    <row r="3850" spans="1:16" x14ac:dyDescent="0.2">
      <c r="A3850" s="8">
        <v>41913</v>
      </c>
      <c r="B3850" s="5">
        <v>12.4</v>
      </c>
      <c r="C3850" s="8">
        <v>40373</v>
      </c>
      <c r="D3850" s="5">
        <v>147.54</v>
      </c>
      <c r="E3850" s="8">
        <v>41913</v>
      </c>
      <c r="F3850" s="5">
        <v>85.971999999999994</v>
      </c>
      <c r="G3850" s="8">
        <v>41913</v>
      </c>
      <c r="H3850" s="5">
        <v>0.59199999999999997</v>
      </c>
      <c r="I3850" s="8">
        <v>41913</v>
      </c>
      <c r="J3850" s="5">
        <v>99.18</v>
      </c>
      <c r="K3850" s="8">
        <v>41913</v>
      </c>
      <c r="L3850" s="5">
        <v>16.71</v>
      </c>
      <c r="M3850" s="8">
        <v>40373</v>
      </c>
      <c r="N3850" s="5">
        <v>79</v>
      </c>
      <c r="O3850" s="8">
        <v>41913</v>
      </c>
      <c r="P3850" s="5">
        <v>260</v>
      </c>
    </row>
    <row r="3851" spans="1:16" x14ac:dyDescent="0.2">
      <c r="A3851" s="8">
        <v>41914</v>
      </c>
      <c r="B3851" s="5">
        <v>11.4</v>
      </c>
      <c r="C3851" s="8">
        <v>40374</v>
      </c>
      <c r="D3851" s="5">
        <v>132.66999999999999</v>
      </c>
      <c r="E3851" s="8">
        <v>41914</v>
      </c>
      <c r="F3851" s="5">
        <v>85.600999999999999</v>
      </c>
      <c r="G3851" s="8">
        <v>41914</v>
      </c>
      <c r="H3851" s="5">
        <v>0.64600000000000002</v>
      </c>
      <c r="I3851" s="8">
        <v>41914</v>
      </c>
      <c r="J3851" s="5">
        <v>99.17</v>
      </c>
      <c r="K3851" s="8">
        <v>41914</v>
      </c>
      <c r="L3851" s="5">
        <v>16.16</v>
      </c>
      <c r="M3851" s="8">
        <v>40374</v>
      </c>
      <c r="N3851" s="5">
        <v>78.099999999999994</v>
      </c>
      <c r="O3851" s="8">
        <v>41914</v>
      </c>
      <c r="P3851" s="5">
        <v>215.5</v>
      </c>
    </row>
    <row r="3852" spans="1:16" x14ac:dyDescent="0.2">
      <c r="A3852" s="8">
        <v>41915</v>
      </c>
      <c r="B3852" s="5">
        <v>18.3</v>
      </c>
      <c r="C3852" s="8">
        <v>40375</v>
      </c>
      <c r="D3852" s="5">
        <v>223.92</v>
      </c>
      <c r="E3852" s="8">
        <v>41915</v>
      </c>
      <c r="F3852" s="5">
        <v>86.694000000000003</v>
      </c>
      <c r="G3852" s="8">
        <v>41915</v>
      </c>
      <c r="H3852" s="5">
        <v>0.73799999999999999</v>
      </c>
      <c r="I3852" s="8">
        <v>41915</v>
      </c>
      <c r="J3852" s="5">
        <v>99.15</v>
      </c>
      <c r="K3852" s="8">
        <v>41915</v>
      </c>
      <c r="L3852" s="5">
        <v>14.55</v>
      </c>
      <c r="M3852" s="8">
        <v>40375</v>
      </c>
      <c r="N3852" s="5">
        <v>81.2</v>
      </c>
      <c r="O3852" s="8">
        <v>41915</v>
      </c>
      <c r="P3852" s="5">
        <v>234.8</v>
      </c>
    </row>
    <row r="3853" spans="1:16" x14ac:dyDescent="0.2">
      <c r="A3853" s="8">
        <v>41918</v>
      </c>
      <c r="B3853" s="5">
        <v>18.2</v>
      </c>
      <c r="C3853" s="8">
        <v>40376</v>
      </c>
      <c r="D3853" s="5">
        <v>158.33000000000001</v>
      </c>
      <c r="E3853" s="8">
        <v>41918</v>
      </c>
      <c r="F3853" s="5">
        <v>85.927999999999997</v>
      </c>
      <c r="G3853" s="8">
        <v>41918</v>
      </c>
      <c r="H3853" s="5">
        <v>0.68899999999999995</v>
      </c>
      <c r="I3853" s="8">
        <v>41918</v>
      </c>
      <c r="J3853" s="5">
        <v>99.11</v>
      </c>
      <c r="K3853" s="8">
        <v>41918</v>
      </c>
      <c r="L3853" s="5">
        <v>15.46</v>
      </c>
      <c r="M3853" s="8">
        <v>40376</v>
      </c>
      <c r="N3853" s="5">
        <v>81.2</v>
      </c>
      <c r="O3853" s="8">
        <v>41918</v>
      </c>
      <c r="P3853" s="5">
        <v>227</v>
      </c>
    </row>
    <row r="3854" spans="1:16" x14ac:dyDescent="0.2">
      <c r="A3854" s="8">
        <v>41919</v>
      </c>
      <c r="B3854" s="5">
        <v>17.899999999999999</v>
      </c>
      <c r="C3854" s="8">
        <v>40377</v>
      </c>
      <c r="D3854" s="5">
        <v>161.06</v>
      </c>
      <c r="E3854" s="8">
        <v>41919</v>
      </c>
      <c r="F3854" s="5">
        <v>85.671999999999997</v>
      </c>
      <c r="G3854" s="8">
        <v>41919</v>
      </c>
      <c r="H3854" s="5">
        <v>0.55000000000000004</v>
      </c>
      <c r="I3854" s="8">
        <v>41919</v>
      </c>
      <c r="J3854" s="5">
        <v>99.15</v>
      </c>
      <c r="K3854" s="8">
        <v>41919</v>
      </c>
      <c r="L3854" s="5">
        <v>17.2</v>
      </c>
      <c r="M3854" s="8">
        <v>40377</v>
      </c>
      <c r="N3854" s="5">
        <v>81.2</v>
      </c>
      <c r="O3854" s="8">
        <v>41919</v>
      </c>
      <c r="P3854" s="5">
        <v>223.8</v>
      </c>
    </row>
    <row r="3855" spans="1:16" x14ac:dyDescent="0.2">
      <c r="A3855" s="8">
        <v>41920</v>
      </c>
      <c r="B3855" s="5">
        <v>17.8</v>
      </c>
      <c r="C3855" s="8">
        <v>40378</v>
      </c>
      <c r="D3855" s="5">
        <v>192.93</v>
      </c>
      <c r="E3855" s="8">
        <v>41920</v>
      </c>
      <c r="F3855" s="5">
        <v>85.296999999999997</v>
      </c>
      <c r="G3855" s="8">
        <v>41920</v>
      </c>
      <c r="H3855" s="5">
        <v>0.63900000000000001</v>
      </c>
      <c r="I3855" s="8">
        <v>41920</v>
      </c>
      <c r="J3855" s="5">
        <v>99.06</v>
      </c>
      <c r="K3855" s="8">
        <v>41920</v>
      </c>
      <c r="L3855" s="5">
        <v>15.11</v>
      </c>
      <c r="M3855" s="8">
        <v>40378</v>
      </c>
      <c r="N3855" s="5">
        <v>79.400000000000006</v>
      </c>
      <c r="O3855" s="8">
        <v>41920</v>
      </c>
      <c r="P3855" s="5">
        <v>220.9</v>
      </c>
    </row>
    <row r="3856" spans="1:16" x14ac:dyDescent="0.2">
      <c r="A3856" s="8">
        <v>41921</v>
      </c>
      <c r="B3856" s="5">
        <v>19.100000000000001</v>
      </c>
      <c r="C3856" s="8">
        <v>40379</v>
      </c>
      <c r="D3856" s="5">
        <v>158</v>
      </c>
      <c r="E3856" s="8">
        <v>41921</v>
      </c>
      <c r="F3856" s="5">
        <v>85.522000000000006</v>
      </c>
      <c r="G3856" s="8">
        <v>41921</v>
      </c>
      <c r="H3856" s="5">
        <v>0.48199999999999998</v>
      </c>
      <c r="I3856" s="8">
        <v>41921</v>
      </c>
      <c r="J3856" s="5">
        <v>99.18</v>
      </c>
      <c r="K3856" s="8">
        <v>41921</v>
      </c>
      <c r="L3856" s="5">
        <v>18.760000000000002</v>
      </c>
      <c r="M3856" s="8">
        <v>40379</v>
      </c>
      <c r="N3856" s="5">
        <v>78.7</v>
      </c>
      <c r="O3856" s="8">
        <v>41921</v>
      </c>
      <c r="P3856" s="5">
        <v>222.9</v>
      </c>
    </row>
    <row r="3857" spans="1:16" x14ac:dyDescent="0.2">
      <c r="A3857" s="8">
        <v>41922</v>
      </c>
      <c r="B3857" s="5">
        <v>19.100000000000001</v>
      </c>
      <c r="C3857" s="8">
        <v>40380</v>
      </c>
      <c r="D3857" s="5">
        <v>177.21</v>
      </c>
      <c r="E3857" s="8">
        <v>41922</v>
      </c>
      <c r="F3857" s="5">
        <v>85.912000000000006</v>
      </c>
      <c r="G3857" s="8">
        <v>41922</v>
      </c>
      <c r="H3857" s="5">
        <v>0.32100000000000001</v>
      </c>
      <c r="I3857" s="8">
        <v>41922</v>
      </c>
      <c r="J3857" s="5">
        <v>99.25</v>
      </c>
      <c r="K3857" s="8">
        <v>41922</v>
      </c>
      <c r="L3857" s="5">
        <v>21.24</v>
      </c>
      <c r="M3857" s="8">
        <v>40380</v>
      </c>
      <c r="N3857" s="5">
        <v>78.400000000000006</v>
      </c>
      <c r="O3857" s="8">
        <v>41922</v>
      </c>
      <c r="P3857" s="5">
        <v>218.9</v>
      </c>
    </row>
    <row r="3858" spans="1:16" x14ac:dyDescent="0.2">
      <c r="A3858" s="8">
        <v>41925</v>
      </c>
      <c r="B3858" s="5">
        <v>19.100000000000001</v>
      </c>
      <c r="C3858" s="8">
        <v>40381</v>
      </c>
      <c r="D3858" s="5">
        <v>356.29</v>
      </c>
      <c r="E3858" s="8">
        <v>41925</v>
      </c>
      <c r="F3858" s="5">
        <v>85.531999999999996</v>
      </c>
      <c r="G3858" s="8">
        <v>41925</v>
      </c>
      <c r="H3858" s="5">
        <v>0.16700000000000001</v>
      </c>
      <c r="I3858" s="8">
        <v>41925</v>
      </c>
      <c r="J3858" s="5">
        <v>99.32</v>
      </c>
      <c r="K3858" s="8">
        <v>41925</v>
      </c>
      <c r="L3858" s="5">
        <v>24.64</v>
      </c>
      <c r="M3858" s="8">
        <v>40381</v>
      </c>
      <c r="N3858" s="5">
        <v>78.8</v>
      </c>
      <c r="O3858" s="8">
        <v>41925</v>
      </c>
      <c r="P3858" s="5">
        <v>207.8</v>
      </c>
    </row>
    <row r="3859" spans="1:16" x14ac:dyDescent="0.2">
      <c r="A3859" s="8">
        <v>41926</v>
      </c>
      <c r="B3859" s="5">
        <v>19.399999999999999</v>
      </c>
      <c r="C3859" s="8">
        <v>40382</v>
      </c>
      <c r="D3859" s="5">
        <v>238.51</v>
      </c>
      <c r="E3859" s="8">
        <v>41926</v>
      </c>
      <c r="F3859" s="5">
        <v>85.822000000000003</v>
      </c>
      <c r="G3859" s="8">
        <v>41926</v>
      </c>
      <c r="H3859" s="5">
        <v>0.21099999999999999</v>
      </c>
      <c r="I3859" s="8">
        <v>41926</v>
      </c>
      <c r="J3859" s="5">
        <v>99.31</v>
      </c>
      <c r="K3859" s="8">
        <v>41926</v>
      </c>
      <c r="L3859" s="5">
        <v>22.79</v>
      </c>
      <c r="M3859" s="8">
        <v>40382</v>
      </c>
      <c r="N3859" s="5">
        <v>78.900000000000006</v>
      </c>
      <c r="O3859" s="8">
        <v>41926</v>
      </c>
      <c r="P3859" s="5">
        <v>205.9</v>
      </c>
    </row>
    <row r="3860" spans="1:16" x14ac:dyDescent="0.2">
      <c r="A3860" s="8">
        <v>41927</v>
      </c>
      <c r="B3860" s="5">
        <v>12.3</v>
      </c>
      <c r="C3860" s="8">
        <v>40383</v>
      </c>
      <c r="D3860" s="5">
        <v>116.77</v>
      </c>
      <c r="E3860" s="8">
        <v>41927</v>
      </c>
      <c r="F3860" s="5">
        <v>85.147000000000006</v>
      </c>
      <c r="G3860" s="8">
        <v>41927</v>
      </c>
      <c r="H3860" s="5">
        <v>4.2999999999999997E-2</v>
      </c>
      <c r="I3860" s="8">
        <v>41927</v>
      </c>
      <c r="J3860" s="5">
        <v>99.3</v>
      </c>
      <c r="K3860" s="8">
        <v>41927</v>
      </c>
      <c r="L3860" s="5">
        <v>26.25</v>
      </c>
      <c r="M3860" s="8">
        <v>40383</v>
      </c>
      <c r="N3860" s="5">
        <v>78.900000000000006</v>
      </c>
      <c r="O3860" s="8">
        <v>41927</v>
      </c>
      <c r="P3860" s="5">
        <v>197</v>
      </c>
    </row>
    <row r="3861" spans="1:16" x14ac:dyDescent="0.2">
      <c r="A3861" s="8">
        <v>41928</v>
      </c>
      <c r="B3861" s="5">
        <v>18.3</v>
      </c>
      <c r="C3861" s="8">
        <v>40384</v>
      </c>
      <c r="D3861" s="5">
        <v>245.31</v>
      </c>
      <c r="E3861" s="8">
        <v>41928</v>
      </c>
      <c r="F3861" s="5">
        <v>84.954999999999998</v>
      </c>
      <c r="G3861" s="8">
        <v>41928</v>
      </c>
      <c r="H3861" s="5">
        <v>8.8999999999999996E-2</v>
      </c>
      <c r="I3861" s="8">
        <v>41928</v>
      </c>
      <c r="J3861" s="5">
        <v>99.34</v>
      </c>
      <c r="K3861" s="8">
        <v>41928</v>
      </c>
      <c r="L3861" s="5">
        <v>25.2</v>
      </c>
      <c r="M3861" s="8">
        <v>40384</v>
      </c>
      <c r="N3861" s="5">
        <v>78.900000000000006</v>
      </c>
      <c r="O3861" s="8">
        <v>41928</v>
      </c>
      <c r="P3861" s="5">
        <v>238.4</v>
      </c>
    </row>
    <row r="3862" spans="1:16" x14ac:dyDescent="0.2">
      <c r="A3862" s="8">
        <v>41929</v>
      </c>
      <c r="B3862" s="5">
        <v>20.6</v>
      </c>
      <c r="C3862" s="8">
        <v>40385</v>
      </c>
      <c r="D3862" s="5">
        <v>136.59</v>
      </c>
      <c r="E3862" s="8">
        <v>41929</v>
      </c>
      <c r="F3862" s="5">
        <v>85.11</v>
      </c>
      <c r="G3862" s="8">
        <v>41929</v>
      </c>
      <c r="H3862" s="5">
        <v>0.26600000000000001</v>
      </c>
      <c r="I3862" s="8">
        <v>41929</v>
      </c>
      <c r="J3862" s="5">
        <v>99.28</v>
      </c>
      <c r="K3862" s="8">
        <v>41929</v>
      </c>
      <c r="L3862" s="5">
        <v>21.99</v>
      </c>
      <c r="M3862" s="8">
        <v>40385</v>
      </c>
      <c r="N3862" s="5">
        <v>77.3</v>
      </c>
      <c r="O3862" s="8">
        <v>41929</v>
      </c>
      <c r="P3862" s="5">
        <v>244.4</v>
      </c>
    </row>
    <row r="3863" spans="1:16" x14ac:dyDescent="0.2">
      <c r="A3863" s="8">
        <v>41932</v>
      </c>
      <c r="B3863" s="5">
        <v>21.2</v>
      </c>
      <c r="C3863" s="8">
        <v>40386</v>
      </c>
      <c r="D3863" s="5">
        <v>201.62</v>
      </c>
      <c r="E3863" s="8">
        <v>41932</v>
      </c>
      <c r="F3863" s="5">
        <v>84.953000000000003</v>
      </c>
      <c r="G3863" s="8">
        <v>41932</v>
      </c>
      <c r="H3863" s="5">
        <v>0.41599999999999998</v>
      </c>
      <c r="I3863" s="8">
        <v>41932</v>
      </c>
      <c r="J3863" s="5">
        <v>99.23</v>
      </c>
      <c r="K3863" s="8">
        <v>41932</v>
      </c>
      <c r="L3863" s="5">
        <v>18.57</v>
      </c>
      <c r="M3863" s="8">
        <v>40386</v>
      </c>
      <c r="N3863" s="5">
        <v>77.099999999999994</v>
      </c>
      <c r="O3863" s="8">
        <v>41932</v>
      </c>
      <c r="P3863" s="5">
        <v>236.1</v>
      </c>
    </row>
    <row r="3864" spans="1:16" x14ac:dyDescent="0.2">
      <c r="A3864" s="8">
        <v>41933</v>
      </c>
      <c r="B3864" s="5">
        <v>20.8</v>
      </c>
      <c r="C3864" s="8">
        <v>40387</v>
      </c>
      <c r="D3864" s="5">
        <v>155.18</v>
      </c>
      <c r="E3864" s="8">
        <v>41933</v>
      </c>
      <c r="F3864" s="5">
        <v>85.302999999999997</v>
      </c>
      <c r="G3864" s="8">
        <v>41933</v>
      </c>
      <c r="H3864" s="5">
        <v>0.55600000000000005</v>
      </c>
      <c r="I3864" s="8">
        <v>41933</v>
      </c>
      <c r="J3864" s="5">
        <v>99.14</v>
      </c>
      <c r="K3864" s="8">
        <v>41933</v>
      </c>
      <c r="L3864" s="5">
        <v>16.079999999999998</v>
      </c>
      <c r="M3864" s="8">
        <v>40387</v>
      </c>
      <c r="N3864" s="5">
        <v>76.3</v>
      </c>
      <c r="O3864" s="8">
        <v>41933</v>
      </c>
      <c r="P3864" s="5">
        <v>232</v>
      </c>
    </row>
    <row r="3865" spans="1:16" x14ac:dyDescent="0.2">
      <c r="A3865" s="8">
        <v>41934</v>
      </c>
      <c r="B3865" s="5">
        <v>19.899999999999999</v>
      </c>
      <c r="C3865" s="8">
        <v>40388</v>
      </c>
      <c r="D3865" s="5">
        <v>119.59</v>
      </c>
      <c r="E3865" s="8">
        <v>41934</v>
      </c>
      <c r="F3865" s="5">
        <v>85.741</v>
      </c>
      <c r="G3865" s="8">
        <v>41934</v>
      </c>
      <c r="H3865" s="5">
        <v>0.46700000000000003</v>
      </c>
      <c r="I3865" s="8">
        <v>41934</v>
      </c>
      <c r="J3865" s="5">
        <v>99.2</v>
      </c>
      <c r="K3865" s="8">
        <v>41934</v>
      </c>
      <c r="L3865" s="5">
        <v>17.87</v>
      </c>
      <c r="M3865" s="8">
        <v>40388</v>
      </c>
      <c r="N3865" s="5">
        <v>75.900000000000006</v>
      </c>
      <c r="O3865" s="8">
        <v>41934</v>
      </c>
      <c r="P3865" s="5">
        <v>225.7</v>
      </c>
    </row>
    <row r="3866" spans="1:16" x14ac:dyDescent="0.2">
      <c r="A3866" s="8">
        <v>41935</v>
      </c>
      <c r="B3866" s="5">
        <v>19.399999999999999</v>
      </c>
      <c r="C3866" s="8">
        <v>40389</v>
      </c>
      <c r="D3866" s="5">
        <v>167.86</v>
      </c>
      <c r="E3866" s="8">
        <v>41935</v>
      </c>
      <c r="F3866" s="5">
        <v>85.843000000000004</v>
      </c>
      <c r="G3866" s="8">
        <v>41935</v>
      </c>
      <c r="H3866" s="5">
        <v>0.55100000000000005</v>
      </c>
      <c r="I3866" s="8">
        <v>41935</v>
      </c>
      <c r="J3866" s="5">
        <v>99.18</v>
      </c>
      <c r="K3866" s="8">
        <v>41935</v>
      </c>
      <c r="L3866" s="5">
        <v>16.53</v>
      </c>
      <c r="M3866" s="8">
        <v>40389</v>
      </c>
      <c r="N3866" s="5">
        <v>78.2</v>
      </c>
      <c r="O3866" s="8">
        <v>41935</v>
      </c>
      <c r="P3866" s="5">
        <v>229.8</v>
      </c>
    </row>
    <row r="3867" spans="1:16" x14ac:dyDescent="0.2">
      <c r="A3867" s="8">
        <v>41936</v>
      </c>
      <c r="B3867" s="5">
        <v>17.2</v>
      </c>
      <c r="C3867" s="8">
        <v>40390</v>
      </c>
      <c r="D3867" s="5">
        <v>202.13</v>
      </c>
      <c r="E3867" s="8">
        <v>41936</v>
      </c>
      <c r="F3867" s="5">
        <v>85.731999999999999</v>
      </c>
      <c r="G3867" s="8">
        <v>41936</v>
      </c>
      <c r="H3867" s="5">
        <v>0.57599999999999996</v>
      </c>
      <c r="I3867" s="8">
        <v>41936</v>
      </c>
      <c r="J3867" s="5">
        <v>99.13</v>
      </c>
      <c r="K3867" s="8">
        <v>41936</v>
      </c>
      <c r="L3867" s="5">
        <v>16.11</v>
      </c>
      <c r="M3867" s="8">
        <v>40390</v>
      </c>
      <c r="N3867" s="5">
        <v>78.2</v>
      </c>
      <c r="O3867" s="8">
        <v>41936</v>
      </c>
      <c r="P3867" s="5">
        <v>226.5</v>
      </c>
    </row>
    <row r="3868" spans="1:16" x14ac:dyDescent="0.2">
      <c r="A3868" s="8">
        <v>41939</v>
      </c>
      <c r="B3868" s="5">
        <v>12</v>
      </c>
      <c r="C3868" s="8">
        <v>40391</v>
      </c>
      <c r="D3868" s="5">
        <v>200.32</v>
      </c>
      <c r="E3868" s="8">
        <v>41939</v>
      </c>
      <c r="F3868" s="5">
        <v>85.495000000000005</v>
      </c>
      <c r="G3868" s="8">
        <v>41939</v>
      </c>
      <c r="H3868" s="5">
        <v>0.57499999999999996</v>
      </c>
      <c r="I3868" s="8">
        <v>41939</v>
      </c>
      <c r="J3868" s="5">
        <v>99.14</v>
      </c>
      <c r="K3868" s="8">
        <v>41939</v>
      </c>
      <c r="L3868" s="5">
        <v>16.04</v>
      </c>
      <c r="M3868" s="8">
        <v>40391</v>
      </c>
      <c r="N3868" s="5">
        <v>78.2</v>
      </c>
      <c r="O3868" s="8">
        <v>41939</v>
      </c>
      <c r="P3868" s="5">
        <v>206.3</v>
      </c>
    </row>
    <row r="3869" spans="1:16" x14ac:dyDescent="0.2">
      <c r="A3869" s="8">
        <v>41940</v>
      </c>
      <c r="B3869" s="5">
        <v>13</v>
      </c>
      <c r="C3869" s="8">
        <v>40392</v>
      </c>
      <c r="D3869" s="5">
        <v>168.93</v>
      </c>
      <c r="E3869" s="8">
        <v>41940</v>
      </c>
      <c r="F3869" s="5">
        <v>85.408000000000001</v>
      </c>
      <c r="G3869" s="8">
        <v>41940</v>
      </c>
      <c r="H3869" s="5">
        <v>0.69699999999999995</v>
      </c>
      <c r="I3869" s="8">
        <v>41940</v>
      </c>
      <c r="J3869" s="5">
        <v>99.08</v>
      </c>
      <c r="K3869" s="8">
        <v>41940</v>
      </c>
      <c r="L3869" s="5">
        <v>14.39</v>
      </c>
      <c r="M3869" s="8">
        <v>40392</v>
      </c>
      <c r="N3869" s="5">
        <v>77.599999999999994</v>
      </c>
      <c r="O3869" s="8">
        <v>41940</v>
      </c>
      <c r="P3869" s="5">
        <v>206.9</v>
      </c>
    </row>
    <row r="3870" spans="1:16" x14ac:dyDescent="0.2">
      <c r="A3870" s="8">
        <v>41941</v>
      </c>
      <c r="B3870" s="5">
        <v>12.5</v>
      </c>
      <c r="C3870" s="8">
        <v>40393</v>
      </c>
      <c r="D3870" s="5">
        <v>128.04</v>
      </c>
      <c r="E3870" s="8">
        <v>41941</v>
      </c>
      <c r="F3870" s="5">
        <v>85.951999999999998</v>
      </c>
      <c r="G3870" s="8">
        <v>41941</v>
      </c>
      <c r="H3870" s="5">
        <v>0.66400000000000003</v>
      </c>
      <c r="I3870" s="8">
        <v>41941</v>
      </c>
      <c r="J3870" s="5">
        <v>99.11</v>
      </c>
      <c r="K3870" s="8">
        <v>41941</v>
      </c>
      <c r="L3870" s="5">
        <v>15.15</v>
      </c>
      <c r="M3870" s="8">
        <v>40393</v>
      </c>
      <c r="N3870" s="5">
        <v>81.099999999999994</v>
      </c>
      <c r="O3870" s="8">
        <v>41941</v>
      </c>
      <c r="P3870" s="5">
        <v>202.1</v>
      </c>
    </row>
    <row r="3871" spans="1:16" x14ac:dyDescent="0.2">
      <c r="A3871" s="8">
        <v>41942</v>
      </c>
      <c r="B3871" s="5">
        <v>18.8</v>
      </c>
      <c r="C3871" s="8">
        <v>40394</v>
      </c>
      <c r="D3871" s="5">
        <v>145.53</v>
      </c>
      <c r="E3871" s="8">
        <v>41942</v>
      </c>
      <c r="F3871" s="5">
        <v>86.147000000000006</v>
      </c>
      <c r="G3871" s="8">
        <v>41942</v>
      </c>
      <c r="H3871" s="5">
        <v>0.68600000000000005</v>
      </c>
      <c r="I3871" s="8">
        <v>41942</v>
      </c>
      <c r="J3871" s="5">
        <v>99.07</v>
      </c>
      <c r="K3871" s="8">
        <v>41942</v>
      </c>
      <c r="L3871" s="5">
        <v>14.52</v>
      </c>
      <c r="M3871" s="8">
        <v>40394</v>
      </c>
      <c r="N3871" s="5">
        <v>85.9</v>
      </c>
      <c r="O3871" s="8">
        <v>41942</v>
      </c>
      <c r="P3871" s="5">
        <v>222.3</v>
      </c>
    </row>
    <row r="3872" spans="1:16" x14ac:dyDescent="0.2">
      <c r="A3872" s="8">
        <v>41943</v>
      </c>
      <c r="B3872" s="5">
        <v>18</v>
      </c>
      <c r="C3872" s="8">
        <v>40395</v>
      </c>
      <c r="D3872" s="5">
        <v>91.49</v>
      </c>
      <c r="E3872" s="8">
        <v>41943</v>
      </c>
      <c r="F3872" s="5">
        <v>86.917000000000002</v>
      </c>
      <c r="G3872" s="8">
        <v>41943</v>
      </c>
      <c r="H3872" s="5">
        <v>0.74299999999999999</v>
      </c>
      <c r="I3872" s="8">
        <v>41943</v>
      </c>
      <c r="J3872" s="5">
        <v>99.07</v>
      </c>
      <c r="K3872" s="8">
        <v>41943</v>
      </c>
      <c r="L3872" s="5">
        <v>14.03</v>
      </c>
      <c r="M3872" s="8">
        <v>40395</v>
      </c>
      <c r="N3872" s="5">
        <v>84</v>
      </c>
      <c r="O3872" s="8">
        <v>41943</v>
      </c>
      <c r="P3872" s="5">
        <v>221.2</v>
      </c>
    </row>
    <row r="3873" spans="1:16" x14ac:dyDescent="0.2">
      <c r="A3873" s="8">
        <v>41946</v>
      </c>
      <c r="B3873" s="5">
        <v>22.1</v>
      </c>
      <c r="C3873" s="8">
        <v>40396</v>
      </c>
      <c r="D3873" s="5">
        <v>156.30000000000001</v>
      </c>
      <c r="E3873" s="8">
        <v>41946</v>
      </c>
      <c r="F3873" s="5">
        <v>87.308999999999997</v>
      </c>
      <c r="G3873" s="8">
        <v>41946</v>
      </c>
      <c r="H3873" s="5">
        <v>0.68100000000000005</v>
      </c>
      <c r="I3873" s="8">
        <v>41946</v>
      </c>
      <c r="J3873" s="5">
        <v>99.11</v>
      </c>
      <c r="K3873" s="8">
        <v>41946</v>
      </c>
      <c r="L3873" s="5">
        <v>14.73</v>
      </c>
      <c r="M3873" s="8">
        <v>40396</v>
      </c>
      <c r="N3873" s="5">
        <v>80.400000000000006</v>
      </c>
      <c r="O3873" s="8">
        <v>41946</v>
      </c>
      <c r="P3873" s="5">
        <v>222.8</v>
      </c>
    </row>
    <row r="3874" spans="1:16" x14ac:dyDescent="0.2">
      <c r="A3874" s="8">
        <v>41947</v>
      </c>
      <c r="B3874" s="5">
        <v>16.399999999999999</v>
      </c>
      <c r="C3874" s="8">
        <v>40397</v>
      </c>
      <c r="D3874" s="5">
        <v>132.03</v>
      </c>
      <c r="E3874" s="8">
        <v>41947</v>
      </c>
      <c r="F3874" s="5">
        <v>86.983999999999995</v>
      </c>
      <c r="G3874" s="8">
        <v>41947</v>
      </c>
      <c r="H3874" s="5">
        <v>0.67600000000000005</v>
      </c>
      <c r="I3874" s="8">
        <v>41947</v>
      </c>
      <c r="J3874" s="5">
        <v>99.12</v>
      </c>
      <c r="K3874" s="8">
        <v>41947</v>
      </c>
      <c r="L3874" s="5">
        <v>14.89</v>
      </c>
      <c r="M3874" s="8">
        <v>40397</v>
      </c>
      <c r="N3874" s="5">
        <v>80.400000000000006</v>
      </c>
      <c r="O3874" s="8">
        <v>41947</v>
      </c>
      <c r="P3874" s="5">
        <v>212.3</v>
      </c>
    </row>
    <row r="3875" spans="1:16" x14ac:dyDescent="0.2">
      <c r="A3875" s="8">
        <v>41948</v>
      </c>
      <c r="B3875" s="5">
        <v>15.2</v>
      </c>
      <c r="C3875" s="8">
        <v>40398</v>
      </c>
      <c r="D3875" s="5">
        <v>155.81</v>
      </c>
      <c r="E3875" s="8">
        <v>41948</v>
      </c>
      <c r="F3875" s="5">
        <v>87.444000000000003</v>
      </c>
      <c r="G3875" s="8">
        <v>41948</v>
      </c>
      <c r="H3875" s="5">
        <v>0.71099999999999997</v>
      </c>
      <c r="I3875" s="8">
        <v>41948</v>
      </c>
      <c r="J3875" s="5">
        <v>99.13</v>
      </c>
      <c r="K3875" s="8">
        <v>41948</v>
      </c>
      <c r="L3875" s="5">
        <v>14.17</v>
      </c>
      <c r="M3875" s="8">
        <v>40398</v>
      </c>
      <c r="N3875" s="5">
        <v>80.400000000000006</v>
      </c>
      <c r="O3875" s="8">
        <v>41948</v>
      </c>
      <c r="P3875" s="5">
        <v>215.5</v>
      </c>
    </row>
    <row r="3876" spans="1:16" x14ac:dyDescent="0.2">
      <c r="A3876" s="8">
        <v>41949</v>
      </c>
      <c r="B3876" s="5">
        <v>16.2</v>
      </c>
      <c r="C3876" s="8">
        <v>40399</v>
      </c>
      <c r="D3876" s="5">
        <v>149.16999999999999</v>
      </c>
      <c r="E3876" s="8">
        <v>41949</v>
      </c>
      <c r="F3876" s="5">
        <v>88.012</v>
      </c>
      <c r="G3876" s="8">
        <v>41949</v>
      </c>
      <c r="H3876" s="5">
        <v>0.754</v>
      </c>
      <c r="I3876" s="8">
        <v>41949</v>
      </c>
      <c r="J3876" s="5">
        <v>99.14</v>
      </c>
      <c r="K3876" s="8">
        <v>41949</v>
      </c>
      <c r="L3876" s="5">
        <v>13.67</v>
      </c>
      <c r="M3876" s="8">
        <v>40399</v>
      </c>
      <c r="N3876" s="5">
        <v>79.8</v>
      </c>
      <c r="O3876" s="8">
        <v>41949</v>
      </c>
      <c r="P3876" s="5">
        <v>219.5</v>
      </c>
    </row>
    <row r="3877" spans="1:16" x14ac:dyDescent="0.2">
      <c r="A3877" s="8">
        <v>41950</v>
      </c>
      <c r="B3877" s="5">
        <v>15</v>
      </c>
      <c r="C3877" s="8">
        <v>40400</v>
      </c>
      <c r="D3877" s="5">
        <v>143.49</v>
      </c>
      <c r="E3877" s="8">
        <v>41950</v>
      </c>
      <c r="F3877" s="5">
        <v>87.641999999999996</v>
      </c>
      <c r="G3877" s="8">
        <v>41950</v>
      </c>
      <c r="H3877" s="5">
        <v>0.72</v>
      </c>
      <c r="I3877" s="8">
        <v>41950</v>
      </c>
      <c r="J3877" s="5">
        <v>99.1</v>
      </c>
      <c r="K3877" s="8">
        <v>41950</v>
      </c>
      <c r="L3877" s="5">
        <v>13.12</v>
      </c>
      <c r="M3877" s="8">
        <v>40400</v>
      </c>
      <c r="N3877" s="5">
        <v>76.599999999999994</v>
      </c>
      <c r="O3877" s="8">
        <v>41950</v>
      </c>
      <c r="P3877" s="5">
        <v>226.4</v>
      </c>
    </row>
    <row r="3878" spans="1:16" x14ac:dyDescent="0.2">
      <c r="A3878" s="8">
        <v>41953</v>
      </c>
      <c r="B3878" s="5">
        <v>15.6</v>
      </c>
      <c r="C3878" s="8">
        <v>40401</v>
      </c>
      <c r="D3878" s="5">
        <v>125.01</v>
      </c>
      <c r="E3878" s="8">
        <v>41953</v>
      </c>
      <c r="F3878" s="5">
        <v>87.81</v>
      </c>
      <c r="G3878" s="8">
        <v>41953</v>
      </c>
      <c r="H3878" s="5">
        <v>0.78600000000000003</v>
      </c>
      <c r="I3878" s="8">
        <v>41953</v>
      </c>
      <c r="J3878" s="5">
        <v>99.11</v>
      </c>
      <c r="K3878" s="8">
        <v>41953</v>
      </c>
      <c r="L3878" s="5">
        <v>12.67</v>
      </c>
      <c r="M3878" s="8">
        <v>40401</v>
      </c>
      <c r="N3878" s="5">
        <v>76.2</v>
      </c>
      <c r="O3878" s="8">
        <v>41953</v>
      </c>
      <c r="P3878" s="5">
        <v>220.6</v>
      </c>
    </row>
    <row r="3879" spans="1:16" x14ac:dyDescent="0.2">
      <c r="A3879" s="8">
        <v>41954</v>
      </c>
      <c r="B3879" s="5">
        <v>15.8</v>
      </c>
      <c r="C3879" s="8">
        <v>40402</v>
      </c>
      <c r="D3879" s="5">
        <v>154.61000000000001</v>
      </c>
      <c r="E3879" s="8">
        <v>41954</v>
      </c>
      <c r="F3879" s="5">
        <v>87.531000000000006</v>
      </c>
      <c r="G3879" s="8">
        <v>41954</v>
      </c>
      <c r="H3879" s="5">
        <v>0.76900000000000002</v>
      </c>
      <c r="I3879" s="8">
        <v>41954</v>
      </c>
      <c r="J3879" s="5">
        <v>99.1</v>
      </c>
      <c r="K3879" s="8">
        <v>41954</v>
      </c>
      <c r="L3879" s="5">
        <v>12.92</v>
      </c>
      <c r="M3879" s="8">
        <v>40402</v>
      </c>
      <c r="N3879" s="5">
        <v>81.400000000000006</v>
      </c>
      <c r="O3879" s="8">
        <v>41954</v>
      </c>
      <c r="P3879" s="5">
        <v>218.7</v>
      </c>
    </row>
    <row r="3880" spans="1:16" x14ac:dyDescent="0.2">
      <c r="A3880" s="8">
        <v>41955</v>
      </c>
      <c r="B3880" s="5">
        <v>15.7</v>
      </c>
      <c r="C3880" s="8">
        <v>40403</v>
      </c>
      <c r="D3880" s="5">
        <v>141.21</v>
      </c>
      <c r="E3880" s="8">
        <v>41955</v>
      </c>
      <c r="F3880" s="5">
        <v>87.822000000000003</v>
      </c>
      <c r="G3880" s="8">
        <v>41955</v>
      </c>
      <c r="H3880" s="5">
        <v>0.76100000000000001</v>
      </c>
      <c r="I3880" s="8">
        <v>41955</v>
      </c>
      <c r="J3880" s="5">
        <v>99.12</v>
      </c>
      <c r="K3880" s="8">
        <v>41955</v>
      </c>
      <c r="L3880" s="5">
        <v>13.02</v>
      </c>
      <c r="M3880" s="8">
        <v>40403</v>
      </c>
      <c r="N3880" s="5">
        <v>84.3</v>
      </c>
      <c r="O3880" s="8">
        <v>41955</v>
      </c>
      <c r="P3880" s="5">
        <v>215.1</v>
      </c>
    </row>
    <row r="3881" spans="1:16" x14ac:dyDescent="0.2">
      <c r="A3881" s="8">
        <v>41956</v>
      </c>
      <c r="B3881" s="5">
        <v>13.3</v>
      </c>
      <c r="C3881" s="8">
        <v>40404</v>
      </c>
      <c r="D3881" s="5">
        <v>328.09</v>
      </c>
      <c r="E3881" s="8">
        <v>41956</v>
      </c>
      <c r="F3881" s="5">
        <v>87.674000000000007</v>
      </c>
      <c r="G3881" s="8">
        <v>41956</v>
      </c>
      <c r="H3881" s="5">
        <v>0.71</v>
      </c>
      <c r="I3881" s="8">
        <v>41956</v>
      </c>
      <c r="J3881" s="5">
        <v>99.12</v>
      </c>
      <c r="K3881" s="8">
        <v>41956</v>
      </c>
      <c r="L3881" s="5">
        <v>13.79</v>
      </c>
      <c r="M3881" s="8">
        <v>40404</v>
      </c>
      <c r="N3881" s="5">
        <v>84.3</v>
      </c>
      <c r="O3881" s="8">
        <v>41956</v>
      </c>
      <c r="P3881" s="5">
        <v>215.6</v>
      </c>
    </row>
    <row r="3882" spans="1:16" x14ac:dyDescent="0.2">
      <c r="A3882" s="8">
        <v>41957</v>
      </c>
      <c r="B3882" s="5">
        <v>15.4</v>
      </c>
      <c r="C3882" s="8">
        <v>40405</v>
      </c>
      <c r="D3882" s="5">
        <v>192.53</v>
      </c>
      <c r="E3882" s="8">
        <v>41957</v>
      </c>
      <c r="F3882" s="5">
        <v>87.525000000000006</v>
      </c>
      <c r="G3882" s="8">
        <v>41957</v>
      </c>
      <c r="H3882" s="5">
        <v>0.69499999999999995</v>
      </c>
      <c r="I3882" s="8">
        <v>41957</v>
      </c>
      <c r="J3882" s="5">
        <v>99.12</v>
      </c>
      <c r="K3882" s="8">
        <v>41957</v>
      </c>
      <c r="L3882" s="5">
        <v>13.31</v>
      </c>
      <c r="M3882" s="8">
        <v>40405</v>
      </c>
      <c r="N3882" s="5">
        <v>84.3</v>
      </c>
      <c r="O3882" s="8">
        <v>41957</v>
      </c>
      <c r="P3882" s="5">
        <v>205.8</v>
      </c>
    </row>
    <row r="3883" spans="1:16" x14ac:dyDescent="0.2">
      <c r="A3883" s="8">
        <v>41960</v>
      </c>
      <c r="B3883" s="5">
        <v>8.4</v>
      </c>
      <c r="C3883" s="8">
        <v>40406</v>
      </c>
      <c r="D3883" s="5">
        <v>177.94</v>
      </c>
      <c r="E3883" s="8">
        <v>41960</v>
      </c>
      <c r="F3883" s="5">
        <v>87.926000000000002</v>
      </c>
      <c r="G3883" s="8">
        <v>41960</v>
      </c>
      <c r="H3883" s="5">
        <v>0.68500000000000005</v>
      </c>
      <c r="I3883" s="8">
        <v>41960</v>
      </c>
      <c r="J3883" s="5">
        <v>99.15</v>
      </c>
      <c r="K3883" s="8">
        <v>41960</v>
      </c>
      <c r="L3883" s="5">
        <v>13.99</v>
      </c>
      <c r="M3883" s="8">
        <v>40406</v>
      </c>
      <c r="N3883" s="5">
        <v>92.8</v>
      </c>
      <c r="O3883" s="8">
        <v>41960</v>
      </c>
      <c r="P3883" s="5">
        <v>188.9</v>
      </c>
    </row>
    <row r="3884" spans="1:16" x14ac:dyDescent="0.2">
      <c r="A3884" s="8">
        <v>41961</v>
      </c>
      <c r="B3884" s="5">
        <v>10.5</v>
      </c>
      <c r="C3884" s="8">
        <v>40407</v>
      </c>
      <c r="D3884" s="5">
        <v>126.51</v>
      </c>
      <c r="E3884" s="8">
        <v>41961</v>
      </c>
      <c r="F3884" s="5">
        <v>87.575000000000003</v>
      </c>
      <c r="G3884" s="8">
        <v>41961</v>
      </c>
      <c r="H3884" s="5">
        <v>0.66700000000000004</v>
      </c>
      <c r="I3884" s="8">
        <v>41961</v>
      </c>
      <c r="J3884" s="5">
        <v>99.12</v>
      </c>
      <c r="K3884" s="8">
        <v>41961</v>
      </c>
      <c r="L3884" s="5">
        <v>13.86</v>
      </c>
      <c r="M3884" s="8">
        <v>40407</v>
      </c>
      <c r="N3884" s="5">
        <v>90.9</v>
      </c>
      <c r="O3884" s="8">
        <v>41961</v>
      </c>
      <c r="P3884" s="5">
        <v>191</v>
      </c>
    </row>
    <row r="3885" spans="1:16" x14ac:dyDescent="0.2">
      <c r="A3885" s="8">
        <v>41962</v>
      </c>
      <c r="B3885" s="5">
        <v>10.6</v>
      </c>
      <c r="C3885" s="8">
        <v>40408</v>
      </c>
      <c r="D3885" s="5">
        <v>111.88</v>
      </c>
      <c r="E3885" s="8">
        <v>41962</v>
      </c>
      <c r="F3885" s="5">
        <v>87.647000000000006</v>
      </c>
      <c r="G3885" s="8">
        <v>41962</v>
      </c>
      <c r="H3885" s="5">
        <v>0.68500000000000005</v>
      </c>
      <c r="I3885" s="8">
        <v>41962</v>
      </c>
      <c r="J3885" s="5">
        <v>99.16</v>
      </c>
      <c r="K3885" s="8">
        <v>41962</v>
      </c>
      <c r="L3885" s="5">
        <v>13.96</v>
      </c>
      <c r="M3885" s="8">
        <v>40408</v>
      </c>
      <c r="N3885" s="5">
        <v>87.5</v>
      </c>
      <c r="O3885" s="8">
        <v>41962</v>
      </c>
      <c r="P3885" s="5">
        <v>191.5</v>
      </c>
    </row>
    <row r="3886" spans="1:16" x14ac:dyDescent="0.2">
      <c r="A3886" s="8">
        <v>41963</v>
      </c>
      <c r="B3886" s="5">
        <v>21.4</v>
      </c>
      <c r="C3886" s="8">
        <v>40409</v>
      </c>
      <c r="D3886" s="5">
        <v>91.51</v>
      </c>
      <c r="E3886" s="8">
        <v>41963</v>
      </c>
      <c r="F3886" s="5">
        <v>87.590999999999994</v>
      </c>
      <c r="G3886" s="8">
        <v>41963</v>
      </c>
      <c r="H3886" s="5">
        <v>0.67500000000000004</v>
      </c>
      <c r="I3886" s="8">
        <v>41963</v>
      </c>
      <c r="J3886" s="5">
        <v>99.13</v>
      </c>
      <c r="K3886" s="8">
        <v>41963</v>
      </c>
      <c r="L3886" s="5">
        <v>13.58</v>
      </c>
      <c r="M3886" s="8">
        <v>40409</v>
      </c>
      <c r="N3886" s="5">
        <v>91</v>
      </c>
      <c r="O3886" s="8">
        <v>41963</v>
      </c>
      <c r="P3886" s="5">
        <v>202.2</v>
      </c>
    </row>
    <row r="3887" spans="1:16" x14ac:dyDescent="0.2">
      <c r="A3887" s="8">
        <v>41964</v>
      </c>
      <c r="B3887" s="5">
        <v>19.899999999999999</v>
      </c>
      <c r="C3887" s="8">
        <v>40410</v>
      </c>
      <c r="D3887" s="5">
        <v>162.27000000000001</v>
      </c>
      <c r="E3887" s="8">
        <v>41964</v>
      </c>
      <c r="F3887" s="5">
        <v>88.31</v>
      </c>
      <c r="G3887" s="8">
        <v>41964</v>
      </c>
      <c r="H3887" s="5">
        <v>0.72099999999999997</v>
      </c>
      <c r="I3887" s="8">
        <v>41964</v>
      </c>
      <c r="J3887" s="5">
        <v>99.08</v>
      </c>
      <c r="K3887" s="8">
        <v>41964</v>
      </c>
      <c r="L3887" s="5">
        <v>12.9</v>
      </c>
      <c r="M3887" s="8">
        <v>40410</v>
      </c>
      <c r="N3887" s="5">
        <v>93.2</v>
      </c>
      <c r="O3887" s="8">
        <v>41964</v>
      </c>
      <c r="P3887" s="5">
        <v>196.5</v>
      </c>
    </row>
    <row r="3888" spans="1:16" x14ac:dyDescent="0.2">
      <c r="A3888" s="8">
        <v>41967</v>
      </c>
      <c r="B3888" s="5">
        <v>13.4</v>
      </c>
      <c r="C3888" s="8">
        <v>40411</v>
      </c>
      <c r="D3888" s="5">
        <v>169.7</v>
      </c>
      <c r="E3888" s="8">
        <v>41967</v>
      </c>
      <c r="F3888" s="5">
        <v>88.150999999999996</v>
      </c>
      <c r="G3888" s="8">
        <v>41967</v>
      </c>
      <c r="H3888" s="5">
        <v>0.72899999999999998</v>
      </c>
      <c r="I3888" s="8">
        <v>41967</v>
      </c>
      <c r="J3888" s="5">
        <v>99.06</v>
      </c>
      <c r="K3888" s="8">
        <v>41967</v>
      </c>
      <c r="L3888" s="5">
        <v>12.62</v>
      </c>
      <c r="M3888" s="8">
        <v>40411</v>
      </c>
      <c r="N3888" s="5">
        <v>93.2</v>
      </c>
      <c r="O3888" s="8">
        <v>41967</v>
      </c>
      <c r="P3888" s="5">
        <v>174.3</v>
      </c>
    </row>
    <row r="3889" spans="1:16" x14ac:dyDescent="0.2">
      <c r="A3889" s="8">
        <v>41968</v>
      </c>
      <c r="B3889" s="5">
        <v>16.399999999999999</v>
      </c>
      <c r="C3889" s="8">
        <v>40412</v>
      </c>
      <c r="D3889" s="5">
        <v>147.37</v>
      </c>
      <c r="E3889" s="8">
        <v>41968</v>
      </c>
      <c r="F3889" s="5">
        <v>87.92</v>
      </c>
      <c r="G3889" s="8">
        <v>41968</v>
      </c>
      <c r="H3889" s="5">
        <v>0.73899999999999999</v>
      </c>
      <c r="I3889" s="8">
        <v>41968</v>
      </c>
      <c r="J3889" s="5">
        <v>99.04</v>
      </c>
      <c r="K3889" s="8">
        <v>41968</v>
      </c>
      <c r="L3889" s="5">
        <v>12.25</v>
      </c>
      <c r="M3889" s="8">
        <v>40412</v>
      </c>
      <c r="N3889" s="5">
        <v>93.2</v>
      </c>
      <c r="O3889" s="8">
        <v>41968</v>
      </c>
      <c r="P3889" s="5">
        <v>192</v>
      </c>
    </row>
    <row r="3890" spans="1:16" x14ac:dyDescent="0.2">
      <c r="A3890" s="8">
        <v>41969</v>
      </c>
      <c r="B3890" s="5">
        <v>6.2</v>
      </c>
      <c r="C3890" s="8">
        <v>40413</v>
      </c>
      <c r="D3890" s="5">
        <v>146.06</v>
      </c>
      <c r="E3890" s="8">
        <v>41969</v>
      </c>
      <c r="F3890" s="5">
        <v>87.606999999999999</v>
      </c>
      <c r="G3890" s="8">
        <v>41969</v>
      </c>
      <c r="H3890" s="5">
        <v>0.73799999999999999</v>
      </c>
      <c r="I3890" s="8">
        <v>41969</v>
      </c>
      <c r="J3890" s="5">
        <v>99.01</v>
      </c>
      <c r="K3890" s="8">
        <v>41969</v>
      </c>
      <c r="L3890" s="5">
        <v>12.07</v>
      </c>
      <c r="M3890" s="8">
        <v>40413</v>
      </c>
      <c r="N3890" s="5">
        <v>95.5</v>
      </c>
      <c r="O3890" s="8">
        <v>41969</v>
      </c>
      <c r="P3890" s="5">
        <v>193.4</v>
      </c>
    </row>
    <row r="3891" spans="1:16" x14ac:dyDescent="0.2">
      <c r="A3891" s="8">
        <v>41970</v>
      </c>
      <c r="B3891" s="5">
        <v>6.1</v>
      </c>
      <c r="C3891" s="8">
        <v>40414</v>
      </c>
      <c r="D3891" s="5">
        <v>112.75</v>
      </c>
      <c r="E3891" s="8">
        <v>41970</v>
      </c>
      <c r="F3891" s="5">
        <v>87.606999999999999</v>
      </c>
      <c r="G3891" s="8">
        <v>41970</v>
      </c>
      <c r="H3891" s="5">
        <v>0.73899999999999999</v>
      </c>
      <c r="I3891" s="8">
        <v>41970</v>
      </c>
      <c r="J3891" s="5">
        <v>99.01</v>
      </c>
      <c r="K3891" s="8">
        <v>41970</v>
      </c>
      <c r="L3891" s="5">
        <v>12.07</v>
      </c>
      <c r="M3891" s="8">
        <v>40414</v>
      </c>
      <c r="N3891" s="5">
        <v>97.6</v>
      </c>
      <c r="O3891" s="8">
        <v>41970</v>
      </c>
      <c r="P3891" s="5">
        <v>189.8</v>
      </c>
    </row>
    <row r="3892" spans="1:16" x14ac:dyDescent="0.2">
      <c r="A3892" s="8">
        <v>41971</v>
      </c>
      <c r="B3892" s="5">
        <v>6.1</v>
      </c>
      <c r="C3892" s="8">
        <v>40415</v>
      </c>
      <c r="D3892" s="5">
        <v>202.98</v>
      </c>
      <c r="E3892" s="8">
        <v>41971</v>
      </c>
      <c r="F3892" s="5">
        <v>88.355999999999995</v>
      </c>
      <c r="G3892" s="8">
        <v>41971</v>
      </c>
      <c r="H3892" s="5">
        <v>0.64100000000000001</v>
      </c>
      <c r="I3892" s="8">
        <v>41971</v>
      </c>
      <c r="J3892" s="5">
        <v>99.06</v>
      </c>
      <c r="K3892" s="8">
        <v>41971</v>
      </c>
      <c r="L3892" s="5">
        <v>13.33</v>
      </c>
      <c r="M3892" s="8">
        <v>40415</v>
      </c>
      <c r="N3892" s="5">
        <v>100.7</v>
      </c>
      <c r="O3892" s="8">
        <v>41971</v>
      </c>
      <c r="P3892" s="5">
        <v>185.4</v>
      </c>
    </row>
    <row r="3893" spans="1:16" x14ac:dyDescent="0.2">
      <c r="A3893" s="8">
        <v>41974</v>
      </c>
      <c r="B3893" s="5">
        <v>7.8</v>
      </c>
      <c r="C3893" s="8">
        <v>40416</v>
      </c>
      <c r="D3893" s="5">
        <v>153.88</v>
      </c>
      <c r="E3893" s="8">
        <v>41974</v>
      </c>
      <c r="F3893" s="5">
        <v>87.945999999999998</v>
      </c>
      <c r="G3893" s="8">
        <v>41974</v>
      </c>
      <c r="H3893" s="5">
        <v>0.61199999999999999</v>
      </c>
      <c r="I3893" s="8">
        <v>41974</v>
      </c>
      <c r="J3893" s="5">
        <v>99.12</v>
      </c>
      <c r="K3893" s="8">
        <v>41974</v>
      </c>
      <c r="L3893" s="5">
        <v>14.29</v>
      </c>
      <c r="M3893" s="8">
        <v>40416</v>
      </c>
      <c r="N3893" s="5">
        <v>104.4</v>
      </c>
      <c r="O3893" s="8">
        <v>41974</v>
      </c>
      <c r="P3893" s="5">
        <v>170.6</v>
      </c>
    </row>
    <row r="3894" spans="1:16" x14ac:dyDescent="0.2">
      <c r="A3894" s="8">
        <v>41975</v>
      </c>
      <c r="B3894" s="5">
        <v>7.9</v>
      </c>
      <c r="C3894" s="8">
        <v>40417</v>
      </c>
      <c r="D3894" s="5">
        <v>174.13</v>
      </c>
      <c r="E3894" s="8">
        <v>41975</v>
      </c>
      <c r="F3894" s="5">
        <v>88.647000000000006</v>
      </c>
      <c r="G3894" s="8">
        <v>41975</v>
      </c>
      <c r="H3894" s="5">
        <v>0.69399999999999995</v>
      </c>
      <c r="I3894" s="8">
        <v>41975</v>
      </c>
      <c r="J3894" s="5">
        <v>99.16</v>
      </c>
      <c r="K3894" s="8">
        <v>41975</v>
      </c>
      <c r="L3894" s="5">
        <v>12.85</v>
      </c>
      <c r="M3894" s="8">
        <v>40417</v>
      </c>
      <c r="N3894" s="5">
        <v>109.2</v>
      </c>
      <c r="O3894" s="8">
        <v>41975</v>
      </c>
      <c r="P3894" s="5">
        <v>167.6</v>
      </c>
    </row>
    <row r="3895" spans="1:16" x14ac:dyDescent="0.2">
      <c r="A3895" s="8">
        <v>41976</v>
      </c>
      <c r="B3895" s="5">
        <v>12.2</v>
      </c>
      <c r="C3895" s="8">
        <v>40418</v>
      </c>
      <c r="D3895" s="5">
        <v>201.08</v>
      </c>
      <c r="E3895" s="8">
        <v>41976</v>
      </c>
      <c r="F3895" s="5">
        <v>88.956000000000003</v>
      </c>
      <c r="G3895" s="8">
        <v>41976</v>
      </c>
      <c r="H3895" s="5">
        <v>0.70099999999999996</v>
      </c>
      <c r="I3895" s="8">
        <v>41976</v>
      </c>
      <c r="J3895" s="5">
        <v>99.15</v>
      </c>
      <c r="K3895" s="8">
        <v>41976</v>
      </c>
      <c r="L3895" s="5">
        <v>12.47</v>
      </c>
      <c r="M3895" s="8">
        <v>40418</v>
      </c>
      <c r="N3895" s="5">
        <v>109.2</v>
      </c>
      <c r="O3895" s="8">
        <v>41976</v>
      </c>
      <c r="P3895" s="5">
        <v>173.9</v>
      </c>
    </row>
    <row r="3896" spans="1:16" x14ac:dyDescent="0.2">
      <c r="A3896" s="8">
        <v>41977</v>
      </c>
      <c r="B3896" s="5">
        <v>12.1</v>
      </c>
      <c r="C3896" s="8">
        <v>40419</v>
      </c>
      <c r="D3896" s="5">
        <v>164.77</v>
      </c>
      <c r="E3896" s="8">
        <v>41977</v>
      </c>
      <c r="F3896" s="5">
        <v>88.703999999999994</v>
      </c>
      <c r="G3896" s="8">
        <v>41977</v>
      </c>
      <c r="H3896" s="5">
        <v>0.68799999999999994</v>
      </c>
      <c r="I3896" s="8">
        <v>41977</v>
      </c>
      <c r="J3896" s="5">
        <v>99.15</v>
      </c>
      <c r="K3896" s="8">
        <v>41977</v>
      </c>
      <c r="L3896" s="5">
        <v>12.38</v>
      </c>
      <c r="M3896" s="8">
        <v>40419</v>
      </c>
      <c r="N3896" s="5">
        <v>109.2</v>
      </c>
      <c r="O3896" s="8">
        <v>41977</v>
      </c>
      <c r="P3896" s="5">
        <v>175.4</v>
      </c>
    </row>
    <row r="3897" spans="1:16" x14ac:dyDescent="0.2">
      <c r="A3897" s="8">
        <v>41978</v>
      </c>
      <c r="B3897" s="5">
        <v>14.9</v>
      </c>
      <c r="C3897" s="8">
        <v>40420</v>
      </c>
      <c r="D3897" s="5">
        <v>235.2</v>
      </c>
      <c r="E3897" s="8">
        <v>41978</v>
      </c>
      <c r="F3897" s="5">
        <v>89.334000000000003</v>
      </c>
      <c r="G3897" s="8">
        <v>41978</v>
      </c>
      <c r="H3897" s="5">
        <v>0.73199999999999998</v>
      </c>
      <c r="I3897" s="8">
        <v>41978</v>
      </c>
      <c r="J3897" s="5">
        <v>99.18</v>
      </c>
      <c r="K3897" s="8">
        <v>41978</v>
      </c>
      <c r="L3897" s="5">
        <v>11.82</v>
      </c>
      <c r="M3897" s="8">
        <v>40420</v>
      </c>
      <c r="N3897" s="5">
        <v>109.7</v>
      </c>
      <c r="O3897" s="8">
        <v>41978</v>
      </c>
      <c r="P3897" s="5">
        <v>185.1</v>
      </c>
    </row>
    <row r="3898" spans="1:16" x14ac:dyDescent="0.2">
      <c r="A3898" s="8">
        <v>41981</v>
      </c>
      <c r="B3898" s="5">
        <v>15.9</v>
      </c>
      <c r="C3898" s="8">
        <v>40421</v>
      </c>
      <c r="D3898" s="5">
        <v>214.97</v>
      </c>
      <c r="E3898" s="8">
        <v>41981</v>
      </c>
      <c r="F3898" s="5">
        <v>89.040999999999997</v>
      </c>
      <c r="G3898" s="8">
        <v>41981</v>
      </c>
      <c r="H3898" s="5">
        <v>0.59099999999999997</v>
      </c>
      <c r="I3898" s="8">
        <v>41981</v>
      </c>
      <c r="J3898" s="5">
        <v>99.2</v>
      </c>
      <c r="K3898" s="8">
        <v>41981</v>
      </c>
      <c r="L3898" s="5">
        <v>14.21</v>
      </c>
      <c r="M3898" s="8">
        <v>40421</v>
      </c>
      <c r="N3898" s="5">
        <v>103.7</v>
      </c>
      <c r="O3898" s="8">
        <v>41981</v>
      </c>
      <c r="P3898" s="5">
        <v>182.3</v>
      </c>
    </row>
    <row r="3899" spans="1:16" x14ac:dyDescent="0.2">
      <c r="A3899" s="8">
        <v>41982</v>
      </c>
      <c r="B3899" s="5">
        <v>17.899999999999999</v>
      </c>
      <c r="C3899" s="8">
        <v>40422</v>
      </c>
      <c r="D3899" s="5">
        <v>296.8</v>
      </c>
      <c r="E3899" s="8">
        <v>41982</v>
      </c>
      <c r="F3899" s="5">
        <v>88.69</v>
      </c>
      <c r="G3899" s="8">
        <v>41982</v>
      </c>
      <c r="H3899" s="5">
        <v>0.53400000000000003</v>
      </c>
      <c r="I3899" s="8">
        <v>41982</v>
      </c>
      <c r="J3899" s="5">
        <v>99.19</v>
      </c>
      <c r="K3899" s="8">
        <v>41982</v>
      </c>
      <c r="L3899" s="5">
        <v>14.89</v>
      </c>
      <c r="M3899" s="8">
        <v>40422</v>
      </c>
      <c r="N3899" s="5">
        <v>110.1</v>
      </c>
      <c r="O3899" s="8">
        <v>41982</v>
      </c>
      <c r="P3899" s="5">
        <v>184.6</v>
      </c>
    </row>
    <row r="3900" spans="1:16" x14ac:dyDescent="0.2">
      <c r="A3900" s="8">
        <v>41983</v>
      </c>
      <c r="B3900" s="5">
        <v>18.100000000000001</v>
      </c>
      <c r="C3900" s="8">
        <v>40423</v>
      </c>
      <c r="D3900" s="5">
        <v>113.68</v>
      </c>
      <c r="E3900" s="8">
        <v>41983</v>
      </c>
      <c r="F3900" s="5">
        <v>88.271000000000001</v>
      </c>
      <c r="G3900" s="8">
        <v>41983</v>
      </c>
      <c r="H3900" s="5">
        <v>0.311</v>
      </c>
      <c r="I3900" s="8">
        <v>41983</v>
      </c>
      <c r="J3900" s="5">
        <v>99.27</v>
      </c>
      <c r="K3900" s="8">
        <v>41983</v>
      </c>
      <c r="L3900" s="5">
        <v>18.53</v>
      </c>
      <c r="M3900" s="8">
        <v>40423</v>
      </c>
      <c r="N3900" s="5">
        <v>103.2</v>
      </c>
      <c r="O3900" s="8">
        <v>41983</v>
      </c>
      <c r="P3900" s="5">
        <v>184.6</v>
      </c>
    </row>
    <row r="3901" spans="1:16" x14ac:dyDescent="0.2">
      <c r="A3901" s="8">
        <v>41984</v>
      </c>
      <c r="B3901" s="5">
        <v>24.8</v>
      </c>
      <c r="C3901" s="8">
        <v>40424</v>
      </c>
      <c r="D3901" s="5">
        <v>159.55000000000001</v>
      </c>
      <c r="E3901" s="8">
        <v>41984</v>
      </c>
      <c r="F3901" s="5">
        <v>88.662999999999997</v>
      </c>
      <c r="G3901" s="8">
        <v>41984</v>
      </c>
      <c r="H3901" s="5">
        <v>0.23</v>
      </c>
      <c r="I3901" s="8">
        <v>41984</v>
      </c>
      <c r="J3901" s="5">
        <v>99.28</v>
      </c>
      <c r="K3901" s="8">
        <v>41984</v>
      </c>
      <c r="L3901" s="5">
        <v>20.079999999999998</v>
      </c>
      <c r="M3901" s="8">
        <v>40424</v>
      </c>
      <c r="N3901" s="5">
        <v>95.3</v>
      </c>
      <c r="O3901" s="8">
        <v>41984</v>
      </c>
      <c r="P3901" s="5">
        <v>186.6</v>
      </c>
    </row>
    <row r="3902" spans="1:16" x14ac:dyDescent="0.2">
      <c r="A3902" s="8">
        <v>41985</v>
      </c>
      <c r="B3902" s="5">
        <v>29.6</v>
      </c>
      <c r="C3902" s="8">
        <v>40425</v>
      </c>
      <c r="D3902" s="5">
        <v>126.39</v>
      </c>
      <c r="E3902" s="8">
        <v>41985</v>
      </c>
      <c r="F3902" s="5">
        <v>88.363</v>
      </c>
      <c r="G3902" s="8">
        <v>41985</v>
      </c>
      <c r="H3902" s="5">
        <v>0.10100000000000001</v>
      </c>
      <c r="I3902" s="8">
        <v>41985</v>
      </c>
      <c r="J3902" s="5">
        <v>99.34</v>
      </c>
      <c r="K3902" s="8">
        <v>41985</v>
      </c>
      <c r="L3902" s="5">
        <v>21.08</v>
      </c>
      <c r="M3902" s="8">
        <v>40425</v>
      </c>
      <c r="N3902" s="5">
        <v>95.3</v>
      </c>
      <c r="O3902" s="8">
        <v>41985</v>
      </c>
      <c r="P3902" s="5">
        <v>196</v>
      </c>
    </row>
    <row r="3903" spans="1:16" x14ac:dyDescent="0.2">
      <c r="A3903" s="8">
        <v>41988</v>
      </c>
      <c r="B3903" s="5">
        <v>34.4</v>
      </c>
      <c r="C3903" s="8">
        <v>40426</v>
      </c>
      <c r="D3903" s="5">
        <v>298.85000000000002</v>
      </c>
      <c r="E3903" s="8">
        <v>41988</v>
      </c>
      <c r="F3903" s="5">
        <v>88.46</v>
      </c>
      <c r="G3903" s="8">
        <v>41988</v>
      </c>
      <c r="H3903" s="5">
        <v>0.107</v>
      </c>
      <c r="I3903" s="8">
        <v>41988</v>
      </c>
      <c r="J3903" s="5">
        <v>99.4</v>
      </c>
      <c r="K3903" s="8">
        <v>41988</v>
      </c>
      <c r="L3903" s="5">
        <v>20.420000000000002</v>
      </c>
      <c r="M3903" s="8">
        <v>40426</v>
      </c>
      <c r="N3903" s="5">
        <v>95.3</v>
      </c>
      <c r="O3903" s="8">
        <v>41988</v>
      </c>
      <c r="P3903" s="5">
        <v>204.5</v>
      </c>
    </row>
    <row r="3904" spans="1:16" x14ac:dyDescent="0.2">
      <c r="A3904" s="8">
        <v>41989</v>
      </c>
      <c r="B3904" s="5">
        <v>31.4</v>
      </c>
      <c r="C3904" s="8">
        <v>40427</v>
      </c>
      <c r="D3904" s="5">
        <v>364.92</v>
      </c>
      <c r="E3904" s="8">
        <v>41989</v>
      </c>
      <c r="F3904" s="5">
        <v>88.125</v>
      </c>
      <c r="G3904" s="8">
        <v>41989</v>
      </c>
      <c r="H3904" s="5">
        <v>-5.7000000000000002E-2</v>
      </c>
      <c r="I3904" s="8">
        <v>41989</v>
      </c>
      <c r="J3904" s="5">
        <v>99.45</v>
      </c>
      <c r="K3904" s="8">
        <v>41989</v>
      </c>
      <c r="L3904" s="5">
        <v>23.57</v>
      </c>
      <c r="M3904" s="8">
        <v>40427</v>
      </c>
      <c r="N3904" s="5">
        <v>95.3</v>
      </c>
      <c r="O3904" s="8">
        <v>41989</v>
      </c>
      <c r="P3904" s="5">
        <v>202.8</v>
      </c>
    </row>
    <row r="3905" spans="1:16" x14ac:dyDescent="0.2">
      <c r="A3905" s="8">
        <v>41990</v>
      </c>
      <c r="B3905" s="5">
        <v>31.2</v>
      </c>
      <c r="C3905" s="8">
        <v>40428</v>
      </c>
      <c r="D3905" s="5">
        <v>315.25</v>
      </c>
      <c r="E3905" s="8">
        <v>41990</v>
      </c>
      <c r="F3905" s="5">
        <v>89.132999999999996</v>
      </c>
      <c r="G3905" s="8">
        <v>41990</v>
      </c>
      <c r="H3905" s="5">
        <v>0.18</v>
      </c>
      <c r="I3905" s="8">
        <v>41990</v>
      </c>
      <c r="J3905" s="5">
        <v>99.36</v>
      </c>
      <c r="K3905" s="8">
        <v>41990</v>
      </c>
      <c r="L3905" s="5">
        <v>19.440000000000001</v>
      </c>
      <c r="M3905" s="8">
        <v>40428</v>
      </c>
      <c r="N3905" s="5">
        <v>98.2</v>
      </c>
      <c r="O3905" s="8">
        <v>41990</v>
      </c>
      <c r="P3905" s="5">
        <v>198.1</v>
      </c>
    </row>
    <row r="3906" spans="1:16" x14ac:dyDescent="0.2">
      <c r="A3906" s="8">
        <v>41991</v>
      </c>
      <c r="B3906" s="5">
        <v>31.6</v>
      </c>
      <c r="C3906" s="8">
        <v>40429</v>
      </c>
      <c r="D3906" s="5">
        <v>233.09</v>
      </c>
      <c r="E3906" s="8">
        <v>41991</v>
      </c>
      <c r="F3906" s="5">
        <v>89.234999999999999</v>
      </c>
      <c r="G3906" s="8">
        <v>41991</v>
      </c>
      <c r="H3906" s="5">
        <v>0.4</v>
      </c>
      <c r="I3906" s="8">
        <v>41991</v>
      </c>
      <c r="J3906" s="5">
        <v>99.25</v>
      </c>
      <c r="K3906" s="8">
        <v>41991</v>
      </c>
      <c r="L3906" s="5">
        <v>16.809999999999999</v>
      </c>
      <c r="M3906" s="8">
        <v>40429</v>
      </c>
      <c r="N3906" s="5">
        <v>100.9</v>
      </c>
      <c r="O3906" s="8">
        <v>41991</v>
      </c>
      <c r="P3906" s="5">
        <v>202.4</v>
      </c>
    </row>
    <row r="3907" spans="1:16" x14ac:dyDescent="0.2">
      <c r="A3907" s="8">
        <v>41992</v>
      </c>
      <c r="B3907" s="5">
        <v>31.5</v>
      </c>
      <c r="C3907" s="8">
        <v>40430</v>
      </c>
      <c r="D3907" s="5">
        <v>208.02</v>
      </c>
      <c r="E3907" s="8">
        <v>41992</v>
      </c>
      <c r="F3907" s="5">
        <v>89.597999999999999</v>
      </c>
      <c r="G3907" s="8">
        <v>41992</v>
      </c>
      <c r="H3907" s="5">
        <v>0.376</v>
      </c>
      <c r="I3907" s="8">
        <v>41992</v>
      </c>
      <c r="J3907" s="5">
        <v>99.21</v>
      </c>
      <c r="K3907" s="8">
        <v>41992</v>
      </c>
      <c r="L3907" s="5">
        <v>16.489999999999998</v>
      </c>
      <c r="M3907" s="8">
        <v>40430</v>
      </c>
      <c r="N3907" s="5">
        <v>104.9</v>
      </c>
      <c r="O3907" s="8">
        <v>41992</v>
      </c>
      <c r="P3907" s="5">
        <v>200.6</v>
      </c>
    </row>
    <row r="3908" spans="1:16" x14ac:dyDescent="0.2">
      <c r="A3908" s="8">
        <v>41995</v>
      </c>
      <c r="B3908" s="5">
        <v>32.700000000000003</v>
      </c>
      <c r="C3908" s="8">
        <v>40431</v>
      </c>
      <c r="D3908" s="5">
        <v>165.88</v>
      </c>
      <c r="E3908" s="8">
        <v>41995</v>
      </c>
      <c r="F3908" s="5">
        <v>89.77</v>
      </c>
      <c r="G3908" s="8">
        <v>41995</v>
      </c>
      <c r="H3908" s="5">
        <v>0.42299999999999999</v>
      </c>
      <c r="I3908" s="8">
        <v>41995</v>
      </c>
      <c r="J3908" s="5">
        <v>99.18</v>
      </c>
      <c r="K3908" s="8">
        <v>41995</v>
      </c>
      <c r="L3908" s="5">
        <v>15.25</v>
      </c>
      <c r="M3908" s="8">
        <v>40431</v>
      </c>
      <c r="N3908" s="5">
        <v>107.3</v>
      </c>
      <c r="O3908" s="8">
        <v>41995</v>
      </c>
      <c r="P3908" s="5">
        <v>197.8</v>
      </c>
    </row>
    <row r="3909" spans="1:16" x14ac:dyDescent="0.2">
      <c r="A3909" s="8">
        <v>41996</v>
      </c>
      <c r="B3909" s="5">
        <v>36.9</v>
      </c>
      <c r="C3909" s="8">
        <v>40432</v>
      </c>
      <c r="D3909" s="5">
        <v>243.26</v>
      </c>
      <c r="E3909" s="8">
        <v>41996</v>
      </c>
      <c r="F3909" s="5">
        <v>90.063999999999993</v>
      </c>
      <c r="G3909" s="8">
        <v>41996</v>
      </c>
      <c r="H3909" s="5">
        <v>0.48699999999999999</v>
      </c>
      <c r="I3909" s="8">
        <v>41996</v>
      </c>
      <c r="J3909" s="5">
        <v>99.23</v>
      </c>
      <c r="K3909" s="8">
        <v>41996</v>
      </c>
      <c r="L3909" s="5">
        <v>14.8</v>
      </c>
      <c r="M3909" s="8">
        <v>40432</v>
      </c>
      <c r="N3909" s="5">
        <v>107.3</v>
      </c>
      <c r="O3909" s="8">
        <v>41996</v>
      </c>
      <c r="P3909" s="5">
        <v>246.3</v>
      </c>
    </row>
    <row r="3910" spans="1:16" x14ac:dyDescent="0.2">
      <c r="A3910" s="8">
        <v>41997</v>
      </c>
      <c r="B3910" s="5">
        <v>38.5</v>
      </c>
      <c r="C3910" s="8">
        <v>40433</v>
      </c>
      <c r="D3910" s="5">
        <v>229.65</v>
      </c>
      <c r="E3910" s="8">
        <v>41997</v>
      </c>
      <c r="F3910" s="5">
        <v>89.966999999999999</v>
      </c>
      <c r="G3910" s="8">
        <v>41997</v>
      </c>
      <c r="H3910" s="5">
        <v>0.495</v>
      </c>
      <c r="I3910" s="8">
        <v>41997</v>
      </c>
      <c r="J3910" s="5">
        <v>99.22</v>
      </c>
      <c r="K3910" s="8">
        <v>41997</v>
      </c>
      <c r="L3910" s="5">
        <v>14.37</v>
      </c>
      <c r="M3910" s="8">
        <v>40433</v>
      </c>
      <c r="N3910" s="5">
        <v>107.3</v>
      </c>
      <c r="O3910" s="8">
        <v>41997</v>
      </c>
      <c r="P3910" s="5">
        <v>243.8</v>
      </c>
    </row>
    <row r="3911" spans="1:16" x14ac:dyDescent="0.2">
      <c r="A3911" s="8">
        <v>41998</v>
      </c>
      <c r="B3911" s="5">
        <v>38.5</v>
      </c>
      <c r="C3911" s="8">
        <v>40434</v>
      </c>
      <c r="D3911" s="5">
        <v>260.5</v>
      </c>
      <c r="E3911" s="8">
        <v>41998</v>
      </c>
      <c r="F3911" s="5">
        <v>89.834999999999994</v>
      </c>
      <c r="G3911" s="8">
        <v>41998</v>
      </c>
      <c r="H3911" s="5">
        <v>0.496</v>
      </c>
      <c r="I3911" s="8">
        <v>41998</v>
      </c>
      <c r="J3911" s="5">
        <v>99.22</v>
      </c>
      <c r="K3911" s="8">
        <v>41998</v>
      </c>
      <c r="L3911" s="5">
        <v>14.37</v>
      </c>
      <c r="M3911" s="8">
        <v>40434</v>
      </c>
      <c r="N3911" s="5">
        <v>105.5</v>
      </c>
      <c r="O3911" s="8">
        <v>41998</v>
      </c>
      <c r="P3911" s="5">
        <v>243.8</v>
      </c>
    </row>
    <row r="3912" spans="1:16" x14ac:dyDescent="0.2">
      <c r="A3912" s="8">
        <v>41999</v>
      </c>
      <c r="B3912" s="5">
        <v>38.6</v>
      </c>
      <c r="C3912" s="8">
        <v>40435</v>
      </c>
      <c r="D3912" s="5">
        <v>317.76</v>
      </c>
      <c r="E3912" s="8">
        <v>41999</v>
      </c>
      <c r="F3912" s="5">
        <v>90.03</v>
      </c>
      <c r="G3912" s="8">
        <v>41999</v>
      </c>
      <c r="H3912" s="5">
        <v>0.49</v>
      </c>
      <c r="I3912" s="8">
        <v>41999</v>
      </c>
      <c r="J3912" s="5">
        <v>99.2</v>
      </c>
      <c r="K3912" s="8">
        <v>41999</v>
      </c>
      <c r="L3912" s="5">
        <v>14.5</v>
      </c>
      <c r="M3912" s="8">
        <v>40435</v>
      </c>
      <c r="N3912" s="5">
        <v>102.4</v>
      </c>
      <c r="O3912" s="8">
        <v>41999</v>
      </c>
      <c r="P3912" s="5">
        <v>241.3</v>
      </c>
    </row>
    <row r="3913" spans="1:16" x14ac:dyDescent="0.2">
      <c r="A3913" s="8">
        <v>42002</v>
      </c>
      <c r="B3913" s="5">
        <v>40</v>
      </c>
      <c r="C3913" s="8">
        <v>40436</v>
      </c>
      <c r="D3913" s="5">
        <v>200.01</v>
      </c>
      <c r="E3913" s="8">
        <v>42002</v>
      </c>
      <c r="F3913" s="5">
        <v>90.19</v>
      </c>
      <c r="G3913" s="8">
        <v>42002</v>
      </c>
      <c r="H3913" s="5">
        <v>0.442</v>
      </c>
      <c r="I3913" s="8">
        <v>42002</v>
      </c>
      <c r="J3913" s="5">
        <v>99.2</v>
      </c>
      <c r="K3913" s="8">
        <v>42002</v>
      </c>
      <c r="L3913" s="5">
        <v>15.06</v>
      </c>
      <c r="M3913" s="8">
        <v>40436</v>
      </c>
      <c r="N3913" s="5">
        <v>102.7</v>
      </c>
      <c r="O3913" s="8">
        <v>42002</v>
      </c>
      <c r="P3913" s="5">
        <v>238.6</v>
      </c>
    </row>
    <row r="3914" spans="1:16" x14ac:dyDescent="0.2">
      <c r="A3914" s="8">
        <v>42003</v>
      </c>
      <c r="B3914" s="5">
        <v>38.4</v>
      </c>
      <c r="C3914" s="8">
        <v>40437</v>
      </c>
      <c r="D3914" s="5">
        <v>139.28</v>
      </c>
      <c r="E3914" s="8">
        <v>42003</v>
      </c>
      <c r="F3914" s="5">
        <v>89.991</v>
      </c>
      <c r="G3914" s="8">
        <v>42003</v>
      </c>
      <c r="H3914" s="5">
        <v>0.40400000000000003</v>
      </c>
      <c r="I3914" s="8">
        <v>42003</v>
      </c>
      <c r="J3914" s="5">
        <v>99.19</v>
      </c>
      <c r="K3914" s="8">
        <v>42003</v>
      </c>
      <c r="L3914" s="5">
        <v>15.92</v>
      </c>
      <c r="M3914" s="8">
        <v>40437</v>
      </c>
      <c r="N3914" s="5">
        <v>103.8</v>
      </c>
      <c r="O3914" s="8">
        <v>42003</v>
      </c>
      <c r="P3914" s="5">
        <v>246.4</v>
      </c>
    </row>
    <row r="3915" spans="1:16" x14ac:dyDescent="0.2">
      <c r="A3915" s="8">
        <v>42004</v>
      </c>
      <c r="B3915" s="5">
        <v>34.700000000000003</v>
      </c>
      <c r="C3915" s="8">
        <v>40438</v>
      </c>
      <c r="D3915" s="5">
        <v>163.29</v>
      </c>
      <c r="E3915" s="8">
        <v>42004</v>
      </c>
      <c r="F3915" s="5">
        <v>90.269000000000005</v>
      </c>
      <c r="G3915" s="8">
        <v>42004</v>
      </c>
      <c r="H3915" s="5">
        <v>0.27700000000000002</v>
      </c>
      <c r="I3915" s="8">
        <v>42004</v>
      </c>
      <c r="J3915" s="5">
        <v>99.26</v>
      </c>
      <c r="K3915" s="8">
        <v>42004</v>
      </c>
      <c r="L3915" s="5">
        <v>19.2</v>
      </c>
      <c r="M3915" s="8">
        <v>40438</v>
      </c>
      <c r="N3915" s="5">
        <v>103.6</v>
      </c>
      <c r="O3915" s="8">
        <v>42004</v>
      </c>
      <c r="P3915" s="5">
        <v>241.4</v>
      </c>
    </row>
    <row r="3916" spans="1:16" x14ac:dyDescent="0.2">
      <c r="A3916" s="8">
        <v>42005</v>
      </c>
      <c r="B3916" s="5">
        <v>34.700000000000003</v>
      </c>
      <c r="C3916" s="8">
        <v>40439</v>
      </c>
      <c r="D3916" s="5">
        <v>141.32</v>
      </c>
      <c r="E3916" s="8">
        <v>42005</v>
      </c>
      <c r="F3916" s="5">
        <v>90.275999999999996</v>
      </c>
      <c r="G3916" s="8">
        <v>42005</v>
      </c>
      <c r="H3916" s="5">
        <v>0.27600000000000002</v>
      </c>
      <c r="I3916" s="8">
        <v>42005</v>
      </c>
      <c r="J3916" s="5">
        <v>99.26</v>
      </c>
      <c r="K3916" s="8">
        <v>42005</v>
      </c>
      <c r="L3916" s="5">
        <v>19.2</v>
      </c>
      <c r="M3916" s="8">
        <v>40439</v>
      </c>
      <c r="N3916" s="5">
        <v>103.6</v>
      </c>
      <c r="O3916" s="8">
        <v>42005</v>
      </c>
      <c r="P3916" s="5">
        <v>241.4</v>
      </c>
    </row>
    <row r="3917" spans="1:16" x14ac:dyDescent="0.2">
      <c r="A3917" s="8">
        <v>42006</v>
      </c>
      <c r="B3917" s="5">
        <v>28.3</v>
      </c>
      <c r="C3917" s="8">
        <v>40440</v>
      </c>
      <c r="D3917" s="5">
        <v>198.57</v>
      </c>
      <c r="E3917" s="8">
        <v>42006</v>
      </c>
      <c r="F3917" s="5">
        <v>91.08</v>
      </c>
      <c r="G3917" s="8">
        <v>42006</v>
      </c>
      <c r="H3917" s="5">
        <v>0.28499999999999998</v>
      </c>
      <c r="I3917" s="8">
        <v>42006</v>
      </c>
      <c r="J3917" s="5">
        <v>99.27</v>
      </c>
      <c r="K3917" s="8">
        <v>42006</v>
      </c>
      <c r="L3917" s="5">
        <v>17.79</v>
      </c>
      <c r="M3917" s="8">
        <v>40440</v>
      </c>
      <c r="N3917" s="5">
        <v>103.6</v>
      </c>
      <c r="O3917" s="8">
        <v>42006</v>
      </c>
      <c r="P3917" s="5">
        <v>234</v>
      </c>
    </row>
    <row r="3918" spans="1:16" x14ac:dyDescent="0.2">
      <c r="A3918" s="8">
        <v>42009</v>
      </c>
      <c r="B3918" s="5">
        <v>27.6</v>
      </c>
      <c r="C3918" s="8">
        <v>40441</v>
      </c>
      <c r="D3918" s="5">
        <v>235.79</v>
      </c>
      <c r="E3918" s="8">
        <v>42009</v>
      </c>
      <c r="F3918" s="5">
        <v>91.378</v>
      </c>
      <c r="G3918" s="8">
        <v>42009</v>
      </c>
      <c r="H3918" s="5">
        <v>0.124</v>
      </c>
      <c r="I3918" s="8">
        <v>42009</v>
      </c>
      <c r="J3918" s="5">
        <v>99.35</v>
      </c>
      <c r="K3918" s="8">
        <v>42009</v>
      </c>
      <c r="L3918" s="5">
        <v>19.920000000000002</v>
      </c>
      <c r="M3918" s="8">
        <v>40441</v>
      </c>
      <c r="N3918" s="5">
        <v>103.6</v>
      </c>
      <c r="O3918" s="8">
        <v>42009</v>
      </c>
      <c r="P3918" s="5">
        <v>226.6</v>
      </c>
    </row>
    <row r="3919" spans="1:16" x14ac:dyDescent="0.2">
      <c r="A3919" s="8">
        <v>42010</v>
      </c>
      <c r="B3919" s="5">
        <v>22.8</v>
      </c>
      <c r="C3919" s="8">
        <v>40442</v>
      </c>
      <c r="D3919" s="5">
        <v>182.97</v>
      </c>
      <c r="E3919" s="8">
        <v>42010</v>
      </c>
      <c r="F3919" s="5">
        <v>91.498999999999995</v>
      </c>
      <c r="G3919" s="8">
        <v>42010</v>
      </c>
      <c r="H3919" s="5">
        <v>2.9000000000000001E-2</v>
      </c>
      <c r="I3919" s="8">
        <v>42010</v>
      </c>
      <c r="J3919" s="5">
        <v>99.37</v>
      </c>
      <c r="K3919" s="8">
        <v>42010</v>
      </c>
      <c r="L3919" s="5">
        <v>21.12</v>
      </c>
      <c r="M3919" s="8">
        <v>40442</v>
      </c>
      <c r="N3919" s="5">
        <v>96.6</v>
      </c>
      <c r="O3919" s="8">
        <v>42010</v>
      </c>
      <c r="P3919" s="5">
        <v>219.9</v>
      </c>
    </row>
    <row r="3920" spans="1:16" x14ac:dyDescent="0.2">
      <c r="A3920" s="8">
        <v>42011</v>
      </c>
      <c r="B3920" s="5">
        <v>29.3</v>
      </c>
      <c r="C3920" s="8">
        <v>40443</v>
      </c>
      <c r="D3920" s="5">
        <v>278.64999999999998</v>
      </c>
      <c r="E3920" s="8">
        <v>42011</v>
      </c>
      <c r="F3920" s="5">
        <v>91.89</v>
      </c>
      <c r="G3920" s="8">
        <v>42011</v>
      </c>
      <c r="H3920" s="5">
        <v>0.14099999999999999</v>
      </c>
      <c r="I3920" s="8">
        <v>42011</v>
      </c>
      <c r="J3920" s="5">
        <v>99.32</v>
      </c>
      <c r="K3920" s="8">
        <v>42011</v>
      </c>
      <c r="L3920" s="5">
        <v>19.309999999999999</v>
      </c>
      <c r="M3920" s="8">
        <v>40443</v>
      </c>
      <c r="N3920" s="5">
        <v>89.8</v>
      </c>
      <c r="O3920" s="8">
        <v>42011</v>
      </c>
      <c r="P3920" s="5">
        <v>223.6</v>
      </c>
    </row>
    <row r="3921" spans="1:16" x14ac:dyDescent="0.2">
      <c r="A3921" s="8">
        <v>42012</v>
      </c>
      <c r="B3921" s="5">
        <v>28.5</v>
      </c>
      <c r="C3921" s="8">
        <v>40444</v>
      </c>
      <c r="D3921" s="5">
        <v>131.97999999999999</v>
      </c>
      <c r="E3921" s="8">
        <v>42012</v>
      </c>
      <c r="F3921" s="5">
        <v>92.367999999999995</v>
      </c>
      <c r="G3921" s="8">
        <v>42012</v>
      </c>
      <c r="H3921" s="5">
        <v>0.29399999999999998</v>
      </c>
      <c r="I3921" s="8">
        <v>42012</v>
      </c>
      <c r="J3921" s="5">
        <v>99.26</v>
      </c>
      <c r="K3921" s="8">
        <v>42012</v>
      </c>
      <c r="L3921" s="5">
        <v>17.010000000000002</v>
      </c>
      <c r="M3921" s="8">
        <v>40444</v>
      </c>
      <c r="N3921" s="5">
        <v>88.7</v>
      </c>
      <c r="O3921" s="8">
        <v>42012</v>
      </c>
      <c r="P3921" s="5">
        <v>223.1</v>
      </c>
    </row>
    <row r="3922" spans="1:16" x14ac:dyDescent="0.2">
      <c r="A3922" s="8">
        <v>42013</v>
      </c>
      <c r="B3922" s="5">
        <v>30.7</v>
      </c>
      <c r="C3922" s="8">
        <v>40445</v>
      </c>
      <c r="D3922" s="5">
        <v>118.9</v>
      </c>
      <c r="E3922" s="8">
        <v>42013</v>
      </c>
      <c r="F3922" s="5">
        <v>91.935000000000002</v>
      </c>
      <c r="G3922" s="8">
        <v>42013</v>
      </c>
      <c r="H3922" s="5">
        <v>0.215</v>
      </c>
      <c r="I3922" s="8">
        <v>42013</v>
      </c>
      <c r="J3922" s="5">
        <v>99.27</v>
      </c>
      <c r="K3922" s="8">
        <v>42013</v>
      </c>
      <c r="L3922" s="5">
        <v>17.55</v>
      </c>
      <c r="M3922" s="8">
        <v>40445</v>
      </c>
      <c r="N3922" s="5">
        <v>83.7</v>
      </c>
      <c r="O3922" s="8">
        <v>42013</v>
      </c>
      <c r="P3922" s="5">
        <v>231.5</v>
      </c>
    </row>
    <row r="3923" spans="1:16" x14ac:dyDescent="0.2">
      <c r="A3923" s="8">
        <v>42016</v>
      </c>
      <c r="B3923" s="5">
        <v>30.8</v>
      </c>
      <c r="C3923" s="8">
        <v>40446</v>
      </c>
      <c r="D3923" s="5">
        <v>248.99</v>
      </c>
      <c r="E3923" s="8">
        <v>42016</v>
      </c>
      <c r="F3923" s="5">
        <v>91.983000000000004</v>
      </c>
      <c r="G3923" s="8">
        <v>42016</v>
      </c>
      <c r="H3923" s="5">
        <v>0.114</v>
      </c>
      <c r="I3923" s="8">
        <v>42016</v>
      </c>
      <c r="J3923" s="5">
        <v>99.3</v>
      </c>
      <c r="K3923" s="8">
        <v>42016</v>
      </c>
      <c r="L3923" s="5">
        <v>19.600000000000001</v>
      </c>
      <c r="M3923" s="8">
        <v>40446</v>
      </c>
      <c r="N3923" s="5">
        <v>83.7</v>
      </c>
      <c r="O3923" s="8">
        <v>42016</v>
      </c>
      <c r="P3923" s="5">
        <v>218.7</v>
      </c>
    </row>
    <row r="3924" spans="1:16" x14ac:dyDescent="0.2">
      <c r="A3924" s="8">
        <v>42017</v>
      </c>
      <c r="B3924" s="5">
        <v>31</v>
      </c>
      <c r="C3924" s="8">
        <v>40447</v>
      </c>
      <c r="D3924" s="5">
        <v>242.66</v>
      </c>
      <c r="E3924" s="8">
        <v>42017</v>
      </c>
      <c r="F3924" s="5">
        <v>92.31</v>
      </c>
      <c r="G3924" s="8">
        <v>42017</v>
      </c>
      <c r="H3924" s="5">
        <v>9.7000000000000003E-2</v>
      </c>
      <c r="I3924" s="8">
        <v>42017</v>
      </c>
      <c r="J3924" s="5">
        <v>99.33</v>
      </c>
      <c r="K3924" s="8">
        <v>42017</v>
      </c>
      <c r="L3924" s="5">
        <v>20.56</v>
      </c>
      <c r="M3924" s="8">
        <v>40447</v>
      </c>
      <c r="N3924" s="5">
        <v>83.7</v>
      </c>
      <c r="O3924" s="8">
        <v>42017</v>
      </c>
      <c r="P3924" s="5">
        <v>214.1</v>
      </c>
    </row>
    <row r="3925" spans="1:16" x14ac:dyDescent="0.2">
      <c r="A3925" s="8">
        <v>42018</v>
      </c>
      <c r="B3925" s="5">
        <v>19</v>
      </c>
      <c r="C3925" s="8">
        <v>40448</v>
      </c>
      <c r="D3925" s="5">
        <v>250.43</v>
      </c>
      <c r="E3925" s="8">
        <v>42018</v>
      </c>
      <c r="F3925" s="5">
        <v>92.161000000000001</v>
      </c>
      <c r="G3925" s="8">
        <v>42018</v>
      </c>
      <c r="H3925" s="5">
        <v>2.7E-2</v>
      </c>
      <c r="I3925" s="8">
        <v>42018</v>
      </c>
      <c r="J3925" s="5">
        <v>99.34</v>
      </c>
      <c r="K3925" s="8">
        <v>42018</v>
      </c>
      <c r="L3925" s="5">
        <v>21.48</v>
      </c>
      <c r="M3925" s="8">
        <v>40448</v>
      </c>
      <c r="N3925" s="5">
        <v>85.7</v>
      </c>
      <c r="O3925" s="8">
        <v>42018</v>
      </c>
      <c r="P3925" s="5">
        <v>202.9</v>
      </c>
    </row>
    <row r="3926" spans="1:16" x14ac:dyDescent="0.2">
      <c r="A3926" s="8">
        <v>42019</v>
      </c>
      <c r="B3926" s="5">
        <v>11.7</v>
      </c>
      <c r="C3926" s="8">
        <v>40449</v>
      </c>
      <c r="D3926" s="5">
        <v>193.93</v>
      </c>
      <c r="E3926" s="8">
        <v>42019</v>
      </c>
      <c r="F3926" s="5">
        <v>92.352000000000004</v>
      </c>
      <c r="G3926" s="8">
        <v>42019</v>
      </c>
      <c r="H3926" s="5">
        <v>-0.10199999999999999</v>
      </c>
      <c r="I3926" s="8">
        <v>42019</v>
      </c>
      <c r="J3926" s="5">
        <v>99.37</v>
      </c>
      <c r="K3926" s="8">
        <v>42019</v>
      </c>
      <c r="L3926" s="5">
        <v>22.39</v>
      </c>
      <c r="M3926" s="8">
        <v>40449</v>
      </c>
      <c r="N3926" s="5">
        <v>84.6</v>
      </c>
      <c r="O3926" s="8">
        <v>42019</v>
      </c>
      <c r="P3926" s="5">
        <v>195.7</v>
      </c>
    </row>
    <row r="3927" spans="1:16" x14ac:dyDescent="0.2">
      <c r="A3927" s="8">
        <v>42020</v>
      </c>
      <c r="B3927" s="5">
        <v>7.2</v>
      </c>
      <c r="C3927" s="8">
        <v>40450</v>
      </c>
      <c r="D3927" s="5">
        <v>204.22</v>
      </c>
      <c r="E3927" s="8">
        <v>42020</v>
      </c>
      <c r="F3927" s="5">
        <v>92.52</v>
      </c>
      <c r="G3927" s="8">
        <v>42020</v>
      </c>
      <c r="H3927" s="5">
        <v>3.9E-2</v>
      </c>
      <c r="I3927" s="8">
        <v>42020</v>
      </c>
      <c r="J3927" s="5">
        <v>99.33</v>
      </c>
      <c r="K3927" s="8">
        <v>42020</v>
      </c>
      <c r="L3927" s="5">
        <v>20.95</v>
      </c>
      <c r="M3927" s="8">
        <v>40450</v>
      </c>
      <c r="N3927" s="5">
        <v>85.6</v>
      </c>
      <c r="O3927" s="8">
        <v>42020</v>
      </c>
      <c r="P3927" s="5">
        <v>196.6</v>
      </c>
    </row>
    <row r="3928" spans="1:16" x14ac:dyDescent="0.2">
      <c r="A3928" s="8">
        <v>42023</v>
      </c>
      <c r="B3928" s="5">
        <v>6.4</v>
      </c>
      <c r="C3928" s="8">
        <v>40451</v>
      </c>
      <c r="D3928" s="5">
        <v>153.16999999999999</v>
      </c>
      <c r="E3928" s="8">
        <v>42023</v>
      </c>
      <c r="F3928" s="5">
        <v>92.52</v>
      </c>
      <c r="G3928" s="8">
        <v>42023</v>
      </c>
      <c r="H3928" s="5">
        <v>3.6999999999999998E-2</v>
      </c>
      <c r="I3928" s="8">
        <v>42023</v>
      </c>
      <c r="J3928" s="5">
        <v>99.33</v>
      </c>
      <c r="K3928" s="8">
        <v>42023</v>
      </c>
      <c r="L3928" s="5">
        <v>20.95</v>
      </c>
      <c r="M3928" s="8">
        <v>40451</v>
      </c>
      <c r="N3928" s="5">
        <v>85.1</v>
      </c>
      <c r="O3928" s="8">
        <v>42023</v>
      </c>
      <c r="P3928" s="5">
        <v>190.2</v>
      </c>
    </row>
    <row r="3929" spans="1:16" x14ac:dyDescent="0.2">
      <c r="A3929" s="8">
        <v>42024</v>
      </c>
      <c r="B3929" s="5">
        <v>4.8</v>
      </c>
      <c r="C3929" s="8">
        <v>40452</v>
      </c>
      <c r="D3929" s="5">
        <v>174.77</v>
      </c>
      <c r="E3929" s="8">
        <v>42024</v>
      </c>
      <c r="F3929" s="5">
        <v>93.046000000000006</v>
      </c>
      <c r="G3929" s="8">
        <v>42024</v>
      </c>
      <c r="H3929" s="5">
        <v>0.05</v>
      </c>
      <c r="I3929" s="8">
        <v>42024</v>
      </c>
      <c r="J3929" s="5">
        <v>99.34</v>
      </c>
      <c r="K3929" s="8">
        <v>42024</v>
      </c>
      <c r="L3929" s="5">
        <v>19.89</v>
      </c>
      <c r="M3929" s="8">
        <v>40452</v>
      </c>
      <c r="N3929" s="5">
        <v>86.5</v>
      </c>
      <c r="O3929" s="8">
        <v>42024</v>
      </c>
      <c r="P3929" s="5">
        <v>193</v>
      </c>
    </row>
    <row r="3930" spans="1:16" x14ac:dyDescent="0.2">
      <c r="A3930" s="8">
        <v>42025</v>
      </c>
      <c r="B3930" s="5">
        <v>5.5</v>
      </c>
      <c r="C3930" s="8">
        <v>40453</v>
      </c>
      <c r="D3930" s="5">
        <v>183.29</v>
      </c>
      <c r="E3930" s="8">
        <v>42025</v>
      </c>
      <c r="F3930" s="5">
        <v>92.903999999999996</v>
      </c>
      <c r="G3930" s="8">
        <v>42025</v>
      </c>
      <c r="H3930" s="5">
        <v>0.16200000000000001</v>
      </c>
      <c r="I3930" s="8">
        <v>42025</v>
      </c>
      <c r="J3930" s="5">
        <v>99.35</v>
      </c>
      <c r="K3930" s="8">
        <v>42025</v>
      </c>
      <c r="L3930" s="5">
        <v>18.850000000000001</v>
      </c>
      <c r="M3930" s="8">
        <v>40453</v>
      </c>
      <c r="N3930" s="5">
        <v>86.5</v>
      </c>
      <c r="O3930" s="8">
        <v>42025</v>
      </c>
      <c r="P3930" s="5">
        <v>195.8</v>
      </c>
    </row>
    <row r="3931" spans="1:16" x14ac:dyDescent="0.2">
      <c r="A3931" s="8">
        <v>42026</v>
      </c>
      <c r="B3931" s="5">
        <v>4</v>
      </c>
      <c r="C3931" s="8">
        <v>40454</v>
      </c>
      <c r="D3931" s="5">
        <v>278.7</v>
      </c>
      <c r="E3931" s="8">
        <v>42026</v>
      </c>
      <c r="F3931" s="5">
        <v>94.076999999999998</v>
      </c>
      <c r="G3931" s="8">
        <v>42026</v>
      </c>
      <c r="H3931" s="5">
        <v>0.27200000000000002</v>
      </c>
      <c r="I3931" s="8">
        <v>42026</v>
      </c>
      <c r="J3931" s="5">
        <v>99.3</v>
      </c>
      <c r="K3931" s="8">
        <v>42026</v>
      </c>
      <c r="L3931" s="5">
        <v>16.399999999999999</v>
      </c>
      <c r="M3931" s="8">
        <v>40454</v>
      </c>
      <c r="N3931" s="5">
        <v>86.5</v>
      </c>
      <c r="O3931" s="8">
        <v>42026</v>
      </c>
      <c r="P3931" s="5">
        <v>193.5</v>
      </c>
    </row>
    <row r="3932" spans="1:16" x14ac:dyDescent="0.2">
      <c r="A3932" s="8">
        <v>42027</v>
      </c>
      <c r="B3932" s="5">
        <v>-1.5</v>
      </c>
      <c r="C3932" s="8">
        <v>40455</v>
      </c>
      <c r="D3932" s="5">
        <v>201.85</v>
      </c>
      <c r="E3932" s="8">
        <v>42027</v>
      </c>
      <c r="F3932" s="5">
        <v>94.762</v>
      </c>
      <c r="G3932" s="8">
        <v>42027</v>
      </c>
      <c r="H3932" s="5">
        <v>0.219</v>
      </c>
      <c r="I3932" s="8">
        <v>42027</v>
      </c>
      <c r="J3932" s="5">
        <v>99.31</v>
      </c>
      <c r="K3932" s="8">
        <v>42027</v>
      </c>
      <c r="L3932" s="5">
        <v>16.66</v>
      </c>
      <c r="M3932" s="8">
        <v>40455</v>
      </c>
      <c r="N3932" s="5">
        <v>96.7</v>
      </c>
      <c r="O3932" s="8">
        <v>42027</v>
      </c>
      <c r="P3932" s="5">
        <v>186.2</v>
      </c>
    </row>
    <row r="3933" spans="1:16" x14ac:dyDescent="0.2">
      <c r="A3933" s="8">
        <v>42030</v>
      </c>
      <c r="B3933" s="5">
        <v>-3.7</v>
      </c>
      <c r="C3933" s="8">
        <v>40456</v>
      </c>
      <c r="D3933" s="5">
        <v>167.29</v>
      </c>
      <c r="E3933" s="8">
        <v>42030</v>
      </c>
      <c r="F3933" s="5">
        <v>94.802000000000007</v>
      </c>
      <c r="G3933" s="8">
        <v>42030</v>
      </c>
      <c r="H3933" s="5">
        <v>0.28199999999999997</v>
      </c>
      <c r="I3933" s="8">
        <v>42030</v>
      </c>
      <c r="J3933" s="5">
        <v>99.31</v>
      </c>
      <c r="K3933" s="8">
        <v>42030</v>
      </c>
      <c r="L3933" s="5">
        <v>15.52</v>
      </c>
      <c r="M3933" s="8">
        <v>40456</v>
      </c>
      <c r="N3933" s="5">
        <v>89.2</v>
      </c>
      <c r="O3933" s="8">
        <v>42030</v>
      </c>
      <c r="P3933" s="5">
        <v>175.7</v>
      </c>
    </row>
    <row r="3934" spans="1:16" x14ac:dyDescent="0.2">
      <c r="A3934" s="8">
        <v>42031</v>
      </c>
      <c r="B3934" s="5">
        <v>-3.7</v>
      </c>
      <c r="C3934" s="8">
        <v>40457</v>
      </c>
      <c r="D3934" s="5">
        <v>146.65</v>
      </c>
      <c r="E3934" s="8">
        <v>42031</v>
      </c>
      <c r="F3934" s="5">
        <v>94.022000000000006</v>
      </c>
      <c r="G3934" s="8">
        <v>42031</v>
      </c>
      <c r="H3934" s="5">
        <v>0.219</v>
      </c>
      <c r="I3934" s="8">
        <v>42031</v>
      </c>
      <c r="J3934" s="5">
        <v>99.35</v>
      </c>
      <c r="K3934" s="8">
        <v>42031</v>
      </c>
      <c r="L3934" s="5">
        <v>17.22</v>
      </c>
      <c r="M3934" s="8">
        <v>40457</v>
      </c>
      <c r="N3934" s="5">
        <v>90.4</v>
      </c>
      <c r="O3934" s="8">
        <v>42031</v>
      </c>
      <c r="P3934" s="5">
        <v>179.3</v>
      </c>
    </row>
    <row r="3935" spans="1:16" x14ac:dyDescent="0.2">
      <c r="A3935" s="8">
        <v>42032</v>
      </c>
      <c r="B3935" s="5">
        <v>-4</v>
      </c>
      <c r="C3935" s="8">
        <v>40458</v>
      </c>
      <c r="D3935" s="5">
        <v>155.11000000000001</v>
      </c>
      <c r="E3935" s="8">
        <v>42032</v>
      </c>
      <c r="F3935" s="5">
        <v>94.466999999999999</v>
      </c>
      <c r="G3935" s="8">
        <v>42032</v>
      </c>
      <c r="H3935" s="5">
        <v>6.0000000000000001E-3</v>
      </c>
      <c r="I3935" s="8">
        <v>42032</v>
      </c>
      <c r="J3935" s="5">
        <v>99.41</v>
      </c>
      <c r="K3935" s="8">
        <v>42032</v>
      </c>
      <c r="L3935" s="5">
        <v>20.440000000000001</v>
      </c>
      <c r="M3935" s="8">
        <v>40458</v>
      </c>
      <c r="N3935" s="5">
        <v>87.8</v>
      </c>
      <c r="O3935" s="8">
        <v>42032</v>
      </c>
      <c r="P3935" s="5">
        <v>177.2</v>
      </c>
    </row>
    <row r="3936" spans="1:16" x14ac:dyDescent="0.2">
      <c r="A3936" s="8">
        <v>42033</v>
      </c>
      <c r="B3936" s="5">
        <v>1.1000000000000001</v>
      </c>
      <c r="C3936" s="8">
        <v>40459</v>
      </c>
      <c r="D3936" s="5">
        <v>213.44</v>
      </c>
      <c r="E3936" s="8">
        <v>42033</v>
      </c>
      <c r="F3936" s="5">
        <v>94.781999999999996</v>
      </c>
      <c r="G3936" s="8">
        <v>42033</v>
      </c>
      <c r="H3936" s="5">
        <v>0.10199999999999999</v>
      </c>
      <c r="I3936" s="8">
        <v>42033</v>
      </c>
      <c r="J3936" s="5">
        <v>99.41</v>
      </c>
      <c r="K3936" s="8">
        <v>42033</v>
      </c>
      <c r="L3936" s="5">
        <v>18.760000000000002</v>
      </c>
      <c r="M3936" s="8">
        <v>40459</v>
      </c>
      <c r="N3936" s="5">
        <v>80.099999999999994</v>
      </c>
      <c r="O3936" s="8">
        <v>42033</v>
      </c>
      <c r="P3936" s="5">
        <v>181.6</v>
      </c>
    </row>
    <row r="3937" spans="1:16" x14ac:dyDescent="0.2">
      <c r="A3937" s="8">
        <v>42034</v>
      </c>
      <c r="B3937" s="5">
        <v>-4</v>
      </c>
      <c r="C3937" s="8">
        <v>40460</v>
      </c>
      <c r="D3937" s="5">
        <v>210.06</v>
      </c>
      <c r="E3937" s="8">
        <v>42034</v>
      </c>
      <c r="F3937" s="5">
        <v>94.804000000000002</v>
      </c>
      <c r="G3937" s="8">
        <v>42034</v>
      </c>
      <c r="H3937" s="5">
        <v>-6.5000000000000002E-2</v>
      </c>
      <c r="I3937" s="8">
        <v>42034</v>
      </c>
      <c r="J3937" s="5">
        <v>99.47</v>
      </c>
      <c r="K3937" s="8">
        <v>42034</v>
      </c>
      <c r="L3937" s="5">
        <v>20.97</v>
      </c>
      <c r="M3937" s="8">
        <v>40460</v>
      </c>
      <c r="N3937" s="5">
        <v>80.099999999999994</v>
      </c>
      <c r="O3937" s="8">
        <v>42034</v>
      </c>
      <c r="P3937" s="5">
        <v>193.4</v>
      </c>
    </row>
    <row r="3938" spans="1:16" x14ac:dyDescent="0.2">
      <c r="A3938" s="8">
        <v>42037</v>
      </c>
      <c r="B3938" s="5">
        <v>-8.5</v>
      </c>
      <c r="C3938" s="8">
        <v>40461</v>
      </c>
      <c r="D3938" s="5">
        <v>310.52999999999997</v>
      </c>
      <c r="E3938" s="8">
        <v>42037</v>
      </c>
      <c r="F3938" s="5">
        <v>94.504000000000005</v>
      </c>
      <c r="G3938" s="8">
        <v>42037</v>
      </c>
      <c r="H3938" s="5">
        <v>3.4000000000000002E-2</v>
      </c>
      <c r="I3938" s="8">
        <v>42037</v>
      </c>
      <c r="J3938" s="5">
        <v>99.38</v>
      </c>
      <c r="K3938" s="8">
        <v>42037</v>
      </c>
      <c r="L3938" s="5">
        <v>19.43</v>
      </c>
      <c r="M3938" s="8">
        <v>40461</v>
      </c>
      <c r="N3938" s="5">
        <v>80.099999999999994</v>
      </c>
      <c r="O3938" s="8">
        <v>42037</v>
      </c>
      <c r="P3938" s="5">
        <v>167.6</v>
      </c>
    </row>
    <row r="3939" spans="1:16" x14ac:dyDescent="0.2">
      <c r="A3939" s="8">
        <v>42038</v>
      </c>
      <c r="B3939" s="5">
        <v>-13</v>
      </c>
      <c r="C3939" s="8">
        <v>40462</v>
      </c>
      <c r="D3939" s="5">
        <v>255.23</v>
      </c>
      <c r="E3939" s="8">
        <v>42038</v>
      </c>
      <c r="F3939" s="5">
        <v>93.6</v>
      </c>
      <c r="G3939" s="8">
        <v>42038</v>
      </c>
      <c r="H3939" s="5">
        <v>0.218</v>
      </c>
      <c r="I3939" s="8">
        <v>42038</v>
      </c>
      <c r="J3939" s="5">
        <v>99.3</v>
      </c>
      <c r="K3939" s="8">
        <v>42038</v>
      </c>
      <c r="L3939" s="5">
        <v>17.329999999999998</v>
      </c>
      <c r="M3939" s="8">
        <v>40462</v>
      </c>
      <c r="N3939" s="5">
        <v>80.099999999999994</v>
      </c>
      <c r="O3939" s="8">
        <v>42038</v>
      </c>
      <c r="P3939" s="5">
        <v>150.1</v>
      </c>
    </row>
    <row r="3940" spans="1:16" x14ac:dyDescent="0.2">
      <c r="A3940" s="8">
        <v>42039</v>
      </c>
      <c r="B3940" s="5">
        <v>-13</v>
      </c>
      <c r="C3940" s="8">
        <v>40463</v>
      </c>
      <c r="D3940" s="5">
        <v>206.01</v>
      </c>
      <c r="E3940" s="8">
        <v>42039</v>
      </c>
      <c r="F3940" s="5">
        <v>93.986000000000004</v>
      </c>
      <c r="G3940" s="8">
        <v>42039</v>
      </c>
      <c r="H3940" s="5">
        <v>0.128</v>
      </c>
      <c r="I3940" s="8">
        <v>42039</v>
      </c>
      <c r="J3940" s="5">
        <v>99.36</v>
      </c>
      <c r="K3940" s="8">
        <v>42039</v>
      </c>
      <c r="L3940" s="5">
        <v>18.329999999999998</v>
      </c>
      <c r="M3940" s="8">
        <v>40463</v>
      </c>
      <c r="N3940" s="5">
        <v>78.3</v>
      </c>
      <c r="O3940" s="8">
        <v>42039</v>
      </c>
      <c r="P3940" s="5">
        <v>148.19999999999999</v>
      </c>
    </row>
    <row r="3941" spans="1:16" x14ac:dyDescent="0.2">
      <c r="A3941" s="8">
        <v>42040</v>
      </c>
      <c r="B3941" s="5">
        <v>-27.2</v>
      </c>
      <c r="C3941" s="8">
        <v>40464</v>
      </c>
      <c r="D3941" s="5">
        <v>157.99</v>
      </c>
      <c r="E3941" s="8">
        <v>42040</v>
      </c>
      <c r="F3941" s="5">
        <v>93.569000000000003</v>
      </c>
      <c r="G3941" s="8">
        <v>42040</v>
      </c>
      <c r="H3941" s="5">
        <v>0.24199999999999999</v>
      </c>
      <c r="I3941" s="8">
        <v>42040</v>
      </c>
      <c r="J3941" s="5">
        <v>99.29</v>
      </c>
      <c r="K3941" s="8">
        <v>42040</v>
      </c>
      <c r="L3941" s="5">
        <v>16.850000000000001</v>
      </c>
      <c r="M3941" s="8">
        <v>40464</v>
      </c>
      <c r="N3941" s="5">
        <v>81.3</v>
      </c>
      <c r="O3941" s="8">
        <v>42040</v>
      </c>
      <c r="P3941" s="5">
        <v>141.80000000000001</v>
      </c>
    </row>
    <row r="3942" spans="1:16" x14ac:dyDescent="0.2">
      <c r="A3942" s="8">
        <v>42041</v>
      </c>
      <c r="B3942" s="5">
        <v>-25.3</v>
      </c>
      <c r="C3942" s="8">
        <v>40465</v>
      </c>
      <c r="D3942" s="5">
        <v>402.91</v>
      </c>
      <c r="E3942" s="8">
        <v>42041</v>
      </c>
      <c r="F3942" s="5">
        <v>94.697999999999993</v>
      </c>
      <c r="G3942" s="8">
        <v>42041</v>
      </c>
      <c r="H3942" s="5">
        <v>0.30299999999999999</v>
      </c>
      <c r="I3942" s="8">
        <v>42041</v>
      </c>
      <c r="J3942" s="5">
        <v>99.38</v>
      </c>
      <c r="K3942" s="8">
        <v>42041</v>
      </c>
      <c r="L3942" s="5">
        <v>17.29</v>
      </c>
      <c r="M3942" s="8">
        <v>40465</v>
      </c>
      <c r="N3942" s="5">
        <v>84.6</v>
      </c>
      <c r="O3942" s="8">
        <v>42041</v>
      </c>
      <c r="P3942" s="5">
        <v>148.69999999999999</v>
      </c>
    </row>
    <row r="3943" spans="1:16" x14ac:dyDescent="0.2">
      <c r="A3943" s="8">
        <v>42044</v>
      </c>
      <c r="B3943" s="5">
        <v>-26.1</v>
      </c>
      <c r="C3943" s="8">
        <v>40466</v>
      </c>
      <c r="D3943" s="5">
        <v>185.5</v>
      </c>
      <c r="E3943" s="8">
        <v>42044</v>
      </c>
      <c r="F3943" s="5">
        <v>94.448999999999998</v>
      </c>
      <c r="G3943" s="8">
        <v>42044</v>
      </c>
      <c r="H3943" s="5">
        <v>0.249</v>
      </c>
      <c r="I3943" s="8">
        <v>42044</v>
      </c>
      <c r="J3943" s="5">
        <v>99.39</v>
      </c>
      <c r="K3943" s="8">
        <v>42044</v>
      </c>
      <c r="L3943" s="5">
        <v>18.55</v>
      </c>
      <c r="M3943" s="8">
        <v>40466</v>
      </c>
      <c r="N3943" s="5">
        <v>88.1</v>
      </c>
      <c r="O3943" s="8">
        <v>42044</v>
      </c>
      <c r="P3943" s="5">
        <v>142.9</v>
      </c>
    </row>
    <row r="3944" spans="1:16" x14ac:dyDescent="0.2">
      <c r="A3944" s="8">
        <v>42045</v>
      </c>
      <c r="B3944" s="5">
        <v>-28.8</v>
      </c>
      <c r="C3944" s="8">
        <v>40467</v>
      </c>
      <c r="D3944" s="5">
        <v>171.19</v>
      </c>
      <c r="E3944" s="8">
        <v>42045</v>
      </c>
      <c r="F3944" s="5">
        <v>94.757999999999996</v>
      </c>
      <c r="G3944" s="8">
        <v>42045</v>
      </c>
      <c r="H3944" s="5">
        <v>0.312</v>
      </c>
      <c r="I3944" s="8">
        <v>42045</v>
      </c>
      <c r="J3944" s="5">
        <v>99.39</v>
      </c>
      <c r="K3944" s="8">
        <v>42045</v>
      </c>
      <c r="L3944" s="5">
        <v>17.23</v>
      </c>
      <c r="M3944" s="8">
        <v>40467</v>
      </c>
      <c r="N3944" s="5">
        <v>88.1</v>
      </c>
      <c r="O3944" s="8">
        <v>42045</v>
      </c>
      <c r="P3944" s="5">
        <v>142.6</v>
      </c>
    </row>
    <row r="3945" spans="1:16" x14ac:dyDescent="0.2">
      <c r="A3945" s="8">
        <v>42046</v>
      </c>
      <c r="B3945" s="5">
        <v>-29.6</v>
      </c>
      <c r="C3945" s="8">
        <v>40468</v>
      </c>
      <c r="D3945" s="5">
        <v>344.92</v>
      </c>
      <c r="E3945" s="8">
        <v>42046</v>
      </c>
      <c r="F3945" s="5">
        <v>94.984999999999999</v>
      </c>
      <c r="G3945" s="8">
        <v>42046</v>
      </c>
      <c r="H3945" s="5">
        <v>0.32200000000000001</v>
      </c>
      <c r="I3945" s="8">
        <v>42046</v>
      </c>
      <c r="J3945" s="5">
        <v>99.42</v>
      </c>
      <c r="K3945" s="8">
        <v>42046</v>
      </c>
      <c r="L3945" s="5">
        <v>16.96</v>
      </c>
      <c r="M3945" s="8">
        <v>40468</v>
      </c>
      <c r="N3945" s="5">
        <v>88.1</v>
      </c>
      <c r="O3945" s="8">
        <v>42046</v>
      </c>
      <c r="P3945" s="5">
        <v>141.19999999999999</v>
      </c>
    </row>
    <row r="3946" spans="1:16" x14ac:dyDescent="0.2">
      <c r="A3946" s="8">
        <v>42047</v>
      </c>
      <c r="B3946" s="5">
        <v>-36.9</v>
      </c>
      <c r="C3946" s="8">
        <v>40469</v>
      </c>
      <c r="D3946" s="5">
        <v>268.64999999999998</v>
      </c>
      <c r="E3946" s="8">
        <v>42047</v>
      </c>
      <c r="F3946" s="5">
        <v>94.093999999999994</v>
      </c>
      <c r="G3946" s="8">
        <v>42047</v>
      </c>
      <c r="H3946" s="5">
        <v>0.379</v>
      </c>
      <c r="I3946" s="8">
        <v>42047</v>
      </c>
      <c r="J3946" s="5">
        <v>99.32</v>
      </c>
      <c r="K3946" s="8">
        <v>42047</v>
      </c>
      <c r="L3946" s="5">
        <v>15.34</v>
      </c>
      <c r="M3946" s="8">
        <v>40469</v>
      </c>
      <c r="N3946" s="5">
        <v>89.5</v>
      </c>
      <c r="O3946" s="8">
        <v>42047</v>
      </c>
      <c r="P3946" s="5">
        <v>131</v>
      </c>
    </row>
    <row r="3947" spans="1:16" x14ac:dyDescent="0.2">
      <c r="A3947" s="8">
        <v>42048</v>
      </c>
      <c r="B3947" s="5">
        <v>-37.200000000000003</v>
      </c>
      <c r="C3947" s="8">
        <v>40470</v>
      </c>
      <c r="D3947" s="5">
        <v>203.27</v>
      </c>
      <c r="E3947" s="8">
        <v>42048</v>
      </c>
      <c r="F3947" s="5">
        <v>94.200999999999993</v>
      </c>
      <c r="G3947" s="8">
        <v>42048</v>
      </c>
      <c r="H3947" s="5">
        <v>0.45100000000000001</v>
      </c>
      <c r="I3947" s="8">
        <v>42048</v>
      </c>
      <c r="J3947" s="5">
        <v>99.31</v>
      </c>
      <c r="K3947" s="8">
        <v>42048</v>
      </c>
      <c r="L3947" s="5">
        <v>14.69</v>
      </c>
      <c r="M3947" s="8">
        <v>40470</v>
      </c>
      <c r="N3947" s="5">
        <v>88.6</v>
      </c>
      <c r="O3947" s="8">
        <v>42048</v>
      </c>
      <c r="P3947" s="5">
        <v>128.30000000000001</v>
      </c>
    </row>
    <row r="3948" spans="1:16" x14ac:dyDescent="0.2">
      <c r="A3948" s="8">
        <v>42051</v>
      </c>
      <c r="B3948" s="5">
        <v>-39.9</v>
      </c>
      <c r="C3948" s="8">
        <v>40471</v>
      </c>
      <c r="D3948" s="5">
        <v>206.51</v>
      </c>
      <c r="E3948" s="8">
        <v>42051</v>
      </c>
      <c r="F3948" s="5">
        <v>94.200999999999993</v>
      </c>
      <c r="G3948" s="8">
        <v>42051</v>
      </c>
      <c r="H3948" s="5">
        <v>0.45100000000000001</v>
      </c>
      <c r="I3948" s="8">
        <v>42051</v>
      </c>
      <c r="J3948" s="5">
        <v>99.31</v>
      </c>
      <c r="K3948" s="8">
        <v>42051</v>
      </c>
      <c r="L3948" s="5">
        <v>14.69</v>
      </c>
      <c r="M3948" s="8">
        <v>40471</v>
      </c>
      <c r="N3948" s="5">
        <v>87.1</v>
      </c>
      <c r="O3948" s="8">
        <v>42051</v>
      </c>
      <c r="P3948" s="5">
        <v>116.6</v>
      </c>
    </row>
    <row r="3949" spans="1:16" x14ac:dyDescent="0.2">
      <c r="A3949" s="8">
        <v>42052</v>
      </c>
      <c r="B3949" s="5">
        <v>-45.4</v>
      </c>
      <c r="C3949" s="8">
        <v>40472</v>
      </c>
      <c r="D3949" s="5">
        <v>217.01</v>
      </c>
      <c r="E3949" s="8">
        <v>42052</v>
      </c>
      <c r="F3949" s="5">
        <v>94.061000000000007</v>
      </c>
      <c r="G3949" s="8">
        <v>42052</v>
      </c>
      <c r="H3949" s="5">
        <v>0.45400000000000001</v>
      </c>
      <c r="I3949" s="8">
        <v>42052</v>
      </c>
      <c r="J3949" s="5">
        <v>99.35</v>
      </c>
      <c r="K3949" s="8">
        <v>42052</v>
      </c>
      <c r="L3949" s="5">
        <v>15.8</v>
      </c>
      <c r="M3949" s="8">
        <v>40472</v>
      </c>
      <c r="N3949" s="5">
        <v>89.6</v>
      </c>
      <c r="O3949" s="8">
        <v>42052</v>
      </c>
      <c r="P3949" s="5">
        <v>114.7</v>
      </c>
    </row>
    <row r="3950" spans="1:16" x14ac:dyDescent="0.2">
      <c r="A3950" s="8">
        <v>42053</v>
      </c>
      <c r="B3950" s="5">
        <v>-48.4</v>
      </c>
      <c r="C3950" s="8">
        <v>40473</v>
      </c>
      <c r="D3950" s="5">
        <v>161.12</v>
      </c>
      <c r="E3950" s="8">
        <v>42053</v>
      </c>
      <c r="F3950" s="5">
        <v>94.197999999999993</v>
      </c>
      <c r="G3950" s="8">
        <v>42053</v>
      </c>
      <c r="H3950" s="5">
        <v>0.44900000000000001</v>
      </c>
      <c r="I3950" s="8">
        <v>42053</v>
      </c>
      <c r="J3950" s="5">
        <v>99.33</v>
      </c>
      <c r="K3950" s="8">
        <v>42053</v>
      </c>
      <c r="L3950" s="5">
        <v>15.45</v>
      </c>
      <c r="M3950" s="8">
        <v>40473</v>
      </c>
      <c r="N3950" s="5">
        <v>92.4</v>
      </c>
      <c r="O3950" s="8">
        <v>42053</v>
      </c>
      <c r="P3950" s="5">
        <v>117.2</v>
      </c>
    </row>
    <row r="3951" spans="1:16" x14ac:dyDescent="0.2">
      <c r="A3951" s="8">
        <v>42054</v>
      </c>
      <c r="B3951" s="5">
        <v>-48.3</v>
      </c>
      <c r="C3951" s="8">
        <v>40474</v>
      </c>
      <c r="D3951" s="5">
        <v>184.92</v>
      </c>
      <c r="E3951" s="8">
        <v>42054</v>
      </c>
      <c r="F3951" s="5">
        <v>94.403999999999996</v>
      </c>
      <c r="G3951" s="8">
        <v>42054</v>
      </c>
      <c r="H3951" s="5">
        <v>0.47299999999999998</v>
      </c>
      <c r="I3951" s="8">
        <v>42054</v>
      </c>
      <c r="J3951" s="5">
        <v>99.36</v>
      </c>
      <c r="K3951" s="8">
        <v>42054</v>
      </c>
      <c r="L3951" s="5">
        <v>15.29</v>
      </c>
      <c r="M3951" s="8">
        <v>40474</v>
      </c>
      <c r="N3951" s="5">
        <v>92.4</v>
      </c>
      <c r="O3951" s="8">
        <v>42054</v>
      </c>
      <c r="P3951" s="5">
        <v>121.6</v>
      </c>
    </row>
    <row r="3952" spans="1:16" x14ac:dyDescent="0.2">
      <c r="A3952" s="8">
        <v>42055</v>
      </c>
      <c r="B3952" s="5">
        <v>-47.4</v>
      </c>
      <c r="C3952" s="8">
        <v>40475</v>
      </c>
      <c r="D3952" s="5">
        <v>340.12</v>
      </c>
      <c r="E3952" s="8">
        <v>42055</v>
      </c>
      <c r="F3952" s="5">
        <v>94.253</v>
      </c>
      <c r="G3952" s="8">
        <v>42055</v>
      </c>
      <c r="H3952" s="5">
        <v>0.52</v>
      </c>
      <c r="I3952" s="8">
        <v>42055</v>
      </c>
      <c r="J3952" s="5">
        <v>99.33</v>
      </c>
      <c r="K3952" s="8">
        <v>42055</v>
      </c>
      <c r="L3952" s="5">
        <v>14.3</v>
      </c>
      <c r="M3952" s="8">
        <v>40475</v>
      </c>
      <c r="N3952" s="5">
        <v>92.4</v>
      </c>
      <c r="O3952" s="8">
        <v>42055</v>
      </c>
      <c r="P3952" s="5">
        <v>116.7</v>
      </c>
    </row>
    <row r="3953" spans="1:16" x14ac:dyDescent="0.2">
      <c r="A3953" s="8">
        <v>42058</v>
      </c>
      <c r="B3953" s="5">
        <v>-45.6</v>
      </c>
      <c r="C3953" s="8">
        <v>40476</v>
      </c>
      <c r="D3953" s="5">
        <v>350.64</v>
      </c>
      <c r="E3953" s="8">
        <v>42058</v>
      </c>
      <c r="F3953" s="5">
        <v>94.569000000000003</v>
      </c>
      <c r="G3953" s="8">
        <v>42058</v>
      </c>
      <c r="H3953" s="5">
        <v>0.48499999999999999</v>
      </c>
      <c r="I3953" s="8">
        <v>42058</v>
      </c>
      <c r="J3953" s="5">
        <v>99.33</v>
      </c>
      <c r="K3953" s="8">
        <v>42058</v>
      </c>
      <c r="L3953" s="5">
        <v>14.56</v>
      </c>
      <c r="M3953" s="8">
        <v>40476</v>
      </c>
      <c r="N3953" s="5">
        <v>90.3</v>
      </c>
      <c r="O3953" s="8">
        <v>42058</v>
      </c>
      <c r="P3953" s="5">
        <v>104.2</v>
      </c>
    </row>
    <row r="3954" spans="1:16" x14ac:dyDescent="0.2">
      <c r="A3954" s="8">
        <v>42059</v>
      </c>
      <c r="B3954" s="5">
        <v>-47.8</v>
      </c>
      <c r="C3954" s="8">
        <v>40477</v>
      </c>
      <c r="D3954" s="5">
        <v>265.05</v>
      </c>
      <c r="E3954" s="8">
        <v>42059</v>
      </c>
      <c r="F3954" s="5">
        <v>94.492999999999995</v>
      </c>
      <c r="G3954" s="8">
        <v>42059</v>
      </c>
      <c r="H3954" s="5">
        <v>0.49</v>
      </c>
      <c r="I3954" s="8">
        <v>42059</v>
      </c>
      <c r="J3954" s="5">
        <v>99.27</v>
      </c>
      <c r="K3954" s="8">
        <v>42059</v>
      </c>
      <c r="L3954" s="5">
        <v>13.69</v>
      </c>
      <c r="M3954" s="8">
        <v>40477</v>
      </c>
      <c r="N3954" s="5">
        <v>97.4</v>
      </c>
      <c r="O3954" s="8">
        <v>42059</v>
      </c>
      <c r="P3954" s="5">
        <v>107.8</v>
      </c>
    </row>
    <row r="3955" spans="1:16" x14ac:dyDescent="0.2">
      <c r="A3955" s="8">
        <v>42060</v>
      </c>
      <c r="B3955" s="5">
        <v>-47.1</v>
      </c>
      <c r="C3955" s="8">
        <v>40478</v>
      </c>
      <c r="D3955" s="5">
        <v>163.49</v>
      </c>
      <c r="E3955" s="8">
        <v>42060</v>
      </c>
      <c r="F3955" s="5">
        <v>94.212999999999994</v>
      </c>
      <c r="G3955" s="8">
        <v>42060</v>
      </c>
      <c r="H3955" s="5">
        <v>0.46500000000000002</v>
      </c>
      <c r="I3955" s="8">
        <v>42060</v>
      </c>
      <c r="J3955" s="5">
        <v>99.24</v>
      </c>
      <c r="K3955" s="8">
        <v>42060</v>
      </c>
      <c r="L3955" s="5">
        <v>13.84</v>
      </c>
      <c r="M3955" s="8">
        <v>40478</v>
      </c>
      <c r="N3955" s="5">
        <v>99.9</v>
      </c>
      <c r="O3955" s="8">
        <v>42060</v>
      </c>
      <c r="P3955" s="5">
        <v>108.3</v>
      </c>
    </row>
    <row r="3956" spans="1:16" x14ac:dyDescent="0.2">
      <c r="A3956" s="8">
        <v>42061</v>
      </c>
      <c r="B3956" s="5">
        <v>-41.8</v>
      </c>
      <c r="C3956" s="8">
        <v>40479</v>
      </c>
      <c r="D3956" s="5">
        <v>195.22</v>
      </c>
      <c r="E3956" s="8">
        <v>42061</v>
      </c>
      <c r="F3956" s="5">
        <v>95.292000000000002</v>
      </c>
      <c r="G3956" s="8">
        <v>42061</v>
      </c>
      <c r="H3956" s="5">
        <v>0.503</v>
      </c>
      <c r="I3956" s="8">
        <v>42061</v>
      </c>
      <c r="J3956" s="5">
        <v>99.3</v>
      </c>
      <c r="K3956" s="8">
        <v>42061</v>
      </c>
      <c r="L3956" s="5">
        <v>13.91</v>
      </c>
      <c r="M3956" s="8">
        <v>40479</v>
      </c>
      <c r="N3956" s="5">
        <v>98.7</v>
      </c>
      <c r="O3956" s="8">
        <v>42061</v>
      </c>
      <c r="P3956" s="5">
        <v>113.9</v>
      </c>
    </row>
    <row r="3957" spans="1:16" x14ac:dyDescent="0.2">
      <c r="A3957" s="8">
        <v>42062</v>
      </c>
      <c r="B3957" s="5">
        <v>-46.7</v>
      </c>
      <c r="C3957" s="8">
        <v>40480</v>
      </c>
      <c r="D3957" s="5">
        <v>239.21</v>
      </c>
      <c r="E3957" s="8">
        <v>42062</v>
      </c>
      <c r="F3957" s="5">
        <v>95.293000000000006</v>
      </c>
      <c r="G3957" s="8">
        <v>42062</v>
      </c>
      <c r="H3957" s="5">
        <v>0.504</v>
      </c>
      <c r="I3957" s="8">
        <v>42062</v>
      </c>
      <c r="J3957" s="5">
        <v>99.32</v>
      </c>
      <c r="K3957" s="8">
        <v>42062</v>
      </c>
      <c r="L3957" s="5">
        <v>13.34</v>
      </c>
      <c r="M3957" s="8">
        <v>40480</v>
      </c>
      <c r="N3957" s="5">
        <v>99.8</v>
      </c>
      <c r="O3957" s="8">
        <v>42062</v>
      </c>
      <c r="P3957" s="5">
        <v>105.7</v>
      </c>
    </row>
    <row r="3958" spans="1:16" x14ac:dyDescent="0.2">
      <c r="A3958" s="8">
        <v>42065</v>
      </c>
      <c r="B3958" s="5">
        <v>-49.2</v>
      </c>
      <c r="C3958" s="8">
        <v>40481</v>
      </c>
      <c r="D3958" s="5">
        <v>249.82</v>
      </c>
      <c r="E3958" s="8">
        <v>42065</v>
      </c>
      <c r="F3958" s="5">
        <v>95.462000000000003</v>
      </c>
      <c r="G3958" s="8">
        <v>42065</v>
      </c>
      <c r="H3958" s="5">
        <v>0.56000000000000005</v>
      </c>
      <c r="I3958" s="8">
        <v>42065</v>
      </c>
      <c r="J3958" s="5">
        <v>99.32</v>
      </c>
      <c r="K3958" s="8">
        <v>42065</v>
      </c>
      <c r="L3958" s="5">
        <v>13.04</v>
      </c>
      <c r="M3958" s="8">
        <v>40481</v>
      </c>
      <c r="N3958" s="5">
        <v>99.8</v>
      </c>
      <c r="O3958" s="8">
        <v>42065</v>
      </c>
      <c r="P3958" s="5">
        <v>81.2</v>
      </c>
    </row>
    <row r="3959" spans="1:16" x14ac:dyDescent="0.2">
      <c r="A3959" s="8">
        <v>42066</v>
      </c>
      <c r="B3959" s="5">
        <v>-49.4</v>
      </c>
      <c r="C3959" s="8">
        <v>40482</v>
      </c>
      <c r="D3959" s="5">
        <v>298.32</v>
      </c>
      <c r="E3959" s="8">
        <v>42066</v>
      </c>
      <c r="F3959" s="5">
        <v>95.382999999999996</v>
      </c>
      <c r="G3959" s="8">
        <v>42066</v>
      </c>
      <c r="H3959" s="5">
        <v>0.51500000000000001</v>
      </c>
      <c r="I3959" s="8">
        <v>42066</v>
      </c>
      <c r="J3959" s="5">
        <v>99.34</v>
      </c>
      <c r="K3959" s="8">
        <v>42066</v>
      </c>
      <c r="L3959" s="5">
        <v>13.86</v>
      </c>
      <c r="M3959" s="8">
        <v>40482</v>
      </c>
      <c r="N3959" s="5">
        <v>99.8</v>
      </c>
      <c r="O3959" s="8">
        <v>42066</v>
      </c>
      <c r="P3959" s="5">
        <v>78.400000000000006</v>
      </c>
    </row>
    <row r="3960" spans="1:16" x14ac:dyDescent="0.2">
      <c r="A3960" s="8">
        <v>42067</v>
      </c>
      <c r="B3960" s="5">
        <v>-49.6</v>
      </c>
      <c r="C3960" s="8">
        <v>40483</v>
      </c>
      <c r="D3960" s="5">
        <v>204.39</v>
      </c>
      <c r="E3960" s="8">
        <v>42067</v>
      </c>
      <c r="F3960" s="5">
        <v>95.965000000000003</v>
      </c>
      <c r="G3960" s="8">
        <v>42067</v>
      </c>
      <c r="H3960" s="5">
        <v>0.48499999999999999</v>
      </c>
      <c r="I3960" s="8">
        <v>42067</v>
      </c>
      <c r="J3960" s="5">
        <v>99.39</v>
      </c>
      <c r="K3960" s="8">
        <v>42067</v>
      </c>
      <c r="L3960" s="5">
        <v>14.23</v>
      </c>
      <c r="M3960" s="8">
        <v>40483</v>
      </c>
      <c r="N3960" s="5">
        <v>98.7</v>
      </c>
      <c r="O3960" s="8">
        <v>42067</v>
      </c>
      <c r="P3960" s="5">
        <v>75.900000000000006</v>
      </c>
    </row>
    <row r="3961" spans="1:16" x14ac:dyDescent="0.2">
      <c r="A3961" s="8">
        <v>42068</v>
      </c>
      <c r="B3961" s="5">
        <v>-55</v>
      </c>
      <c r="C3961" s="8">
        <v>40484</v>
      </c>
      <c r="D3961" s="5">
        <v>274.36</v>
      </c>
      <c r="E3961" s="8">
        <v>42068</v>
      </c>
      <c r="F3961" s="5">
        <v>96.378</v>
      </c>
      <c r="G3961" s="8">
        <v>42068</v>
      </c>
      <c r="H3961" s="5">
        <v>0.48099999999999998</v>
      </c>
      <c r="I3961" s="8">
        <v>42068</v>
      </c>
      <c r="J3961" s="5">
        <v>99.4</v>
      </c>
      <c r="K3961" s="8">
        <v>42068</v>
      </c>
      <c r="L3961" s="5">
        <v>14.04</v>
      </c>
      <c r="M3961" s="8">
        <v>40484</v>
      </c>
      <c r="N3961" s="5">
        <v>98.3</v>
      </c>
      <c r="O3961" s="8">
        <v>42068</v>
      </c>
      <c r="P3961" s="5">
        <v>71.400000000000006</v>
      </c>
    </row>
    <row r="3962" spans="1:16" x14ac:dyDescent="0.2">
      <c r="A3962" s="8">
        <v>42069</v>
      </c>
      <c r="B3962" s="5">
        <v>-47.5</v>
      </c>
      <c r="C3962" s="8">
        <v>40485</v>
      </c>
      <c r="D3962" s="5">
        <v>317.26</v>
      </c>
      <c r="E3962" s="8">
        <v>42069</v>
      </c>
      <c r="F3962" s="5">
        <v>97.614999999999995</v>
      </c>
      <c r="G3962" s="8">
        <v>42069</v>
      </c>
      <c r="H3962" s="5">
        <v>0.45900000000000002</v>
      </c>
      <c r="I3962" s="8">
        <v>42069</v>
      </c>
      <c r="J3962" s="5">
        <v>99.58</v>
      </c>
      <c r="K3962" s="8">
        <v>42069</v>
      </c>
      <c r="L3962" s="5">
        <v>15.2</v>
      </c>
      <c r="M3962" s="8">
        <v>40485</v>
      </c>
      <c r="N3962" s="5">
        <v>83.1</v>
      </c>
      <c r="O3962" s="8">
        <v>42069</v>
      </c>
      <c r="P3962" s="5">
        <v>95.9</v>
      </c>
    </row>
    <row r="3963" spans="1:16" x14ac:dyDescent="0.2">
      <c r="A3963" s="8">
        <v>42072</v>
      </c>
      <c r="B3963" s="5">
        <v>-49</v>
      </c>
      <c r="C3963" s="8">
        <v>40486</v>
      </c>
      <c r="D3963" s="5">
        <v>273.42</v>
      </c>
      <c r="E3963" s="8">
        <v>42072</v>
      </c>
      <c r="F3963" s="5">
        <v>97.587999999999994</v>
      </c>
      <c r="G3963" s="8">
        <v>42072</v>
      </c>
      <c r="H3963" s="5">
        <v>0.434</v>
      </c>
      <c r="I3963" s="8">
        <v>42072</v>
      </c>
      <c r="J3963" s="5">
        <v>99.55</v>
      </c>
      <c r="K3963" s="8">
        <v>42072</v>
      </c>
      <c r="L3963" s="5">
        <v>15.06</v>
      </c>
      <c r="M3963" s="8">
        <v>40486</v>
      </c>
      <c r="N3963" s="5">
        <v>82.1</v>
      </c>
      <c r="O3963" s="8">
        <v>42072</v>
      </c>
      <c r="P3963" s="5">
        <v>88.1</v>
      </c>
    </row>
    <row r="3964" spans="1:16" x14ac:dyDescent="0.2">
      <c r="A3964" s="8">
        <v>42073</v>
      </c>
      <c r="B3964" s="5">
        <v>-50.1</v>
      </c>
      <c r="C3964" s="8">
        <v>40487</v>
      </c>
      <c r="D3964" s="5">
        <v>229.76</v>
      </c>
      <c r="E3964" s="8">
        <v>42073</v>
      </c>
      <c r="F3964" s="5">
        <v>98.617999999999995</v>
      </c>
      <c r="G3964" s="8">
        <v>42073</v>
      </c>
      <c r="H3964" s="5">
        <v>0.28899999999999998</v>
      </c>
      <c r="I3964" s="8">
        <v>42073</v>
      </c>
      <c r="J3964" s="5">
        <v>99.65</v>
      </c>
      <c r="K3964" s="8">
        <v>42073</v>
      </c>
      <c r="L3964" s="5">
        <v>16.690000000000001</v>
      </c>
      <c r="M3964" s="8">
        <v>40487</v>
      </c>
      <c r="N3964" s="5">
        <v>81.7</v>
      </c>
      <c r="O3964" s="8">
        <v>42073</v>
      </c>
      <c r="P3964" s="5">
        <v>84.8</v>
      </c>
    </row>
    <row r="3965" spans="1:16" x14ac:dyDescent="0.2">
      <c r="A3965" s="8">
        <v>42074</v>
      </c>
      <c r="B3965" s="5">
        <v>-50.5</v>
      </c>
      <c r="C3965" s="8">
        <v>40488</v>
      </c>
      <c r="D3965" s="5">
        <v>108.89</v>
      </c>
      <c r="E3965" s="8">
        <v>42074</v>
      </c>
      <c r="F3965" s="5">
        <v>99.795000000000002</v>
      </c>
      <c r="G3965" s="8">
        <v>42074</v>
      </c>
      <c r="H3965" s="5">
        <v>0.27600000000000002</v>
      </c>
      <c r="I3965" s="8">
        <v>42074</v>
      </c>
      <c r="J3965" s="5">
        <v>99.67</v>
      </c>
      <c r="K3965" s="8">
        <v>42074</v>
      </c>
      <c r="L3965" s="5">
        <v>16.87</v>
      </c>
      <c r="M3965" s="8">
        <v>40488</v>
      </c>
      <c r="N3965" s="5">
        <v>81.7</v>
      </c>
      <c r="O3965" s="8">
        <v>42074</v>
      </c>
      <c r="P3965" s="5">
        <v>81</v>
      </c>
    </row>
    <row r="3966" spans="1:16" x14ac:dyDescent="0.2">
      <c r="A3966" s="8">
        <v>42075</v>
      </c>
      <c r="B3966" s="5">
        <v>-55.6</v>
      </c>
      <c r="C3966" s="8">
        <v>40489</v>
      </c>
      <c r="D3966" s="5">
        <v>167.06</v>
      </c>
      <c r="E3966" s="8">
        <v>42075</v>
      </c>
      <c r="F3966" s="5">
        <v>99.435000000000002</v>
      </c>
      <c r="G3966" s="8">
        <v>42075</v>
      </c>
      <c r="H3966" s="5">
        <v>0.376</v>
      </c>
      <c r="I3966" s="8">
        <v>42075</v>
      </c>
      <c r="J3966" s="5">
        <v>99.6</v>
      </c>
      <c r="K3966" s="8">
        <v>42075</v>
      </c>
      <c r="L3966" s="5">
        <v>15.42</v>
      </c>
      <c r="M3966" s="8">
        <v>40489</v>
      </c>
      <c r="N3966" s="5">
        <v>81.7</v>
      </c>
      <c r="O3966" s="8">
        <v>42075</v>
      </c>
      <c r="P3966" s="5">
        <v>78.599999999999994</v>
      </c>
    </row>
    <row r="3967" spans="1:16" x14ac:dyDescent="0.2">
      <c r="A3967" s="8">
        <v>42076</v>
      </c>
      <c r="B3967" s="5">
        <v>-60.1</v>
      </c>
      <c r="C3967" s="8">
        <v>40490</v>
      </c>
      <c r="D3967" s="5">
        <v>126.6</v>
      </c>
      <c r="E3967" s="8">
        <v>42076</v>
      </c>
      <c r="F3967" s="5">
        <v>100.33</v>
      </c>
      <c r="G3967" s="8">
        <v>42076</v>
      </c>
      <c r="H3967" s="5">
        <v>0.32600000000000001</v>
      </c>
      <c r="I3967" s="8">
        <v>42076</v>
      </c>
      <c r="J3967" s="5">
        <v>99.69</v>
      </c>
      <c r="K3967" s="8">
        <v>42076</v>
      </c>
      <c r="L3967" s="5">
        <v>16</v>
      </c>
      <c r="M3967" s="8">
        <v>40490</v>
      </c>
      <c r="N3967" s="5">
        <v>82.5</v>
      </c>
      <c r="O3967" s="8">
        <v>42076</v>
      </c>
      <c r="P3967" s="5">
        <v>72</v>
      </c>
    </row>
    <row r="3968" spans="1:16" x14ac:dyDescent="0.2">
      <c r="A3968" s="8">
        <v>42079</v>
      </c>
      <c r="B3968" s="5">
        <v>-63.8</v>
      </c>
      <c r="C3968" s="8">
        <v>40491</v>
      </c>
      <c r="D3968" s="5">
        <v>226.72</v>
      </c>
      <c r="E3968" s="8">
        <v>42079</v>
      </c>
      <c r="F3968" s="5">
        <v>99.603999999999999</v>
      </c>
      <c r="G3968" s="8">
        <v>42079</v>
      </c>
      <c r="H3968" s="5">
        <v>0.34499999999999997</v>
      </c>
      <c r="I3968" s="8">
        <v>42079</v>
      </c>
      <c r="J3968" s="5">
        <v>99.6</v>
      </c>
      <c r="K3968" s="8">
        <v>42079</v>
      </c>
      <c r="L3968" s="5">
        <v>15.61</v>
      </c>
      <c r="M3968" s="8">
        <v>40491</v>
      </c>
      <c r="N3968" s="5">
        <v>90.4</v>
      </c>
      <c r="O3968" s="8">
        <v>42079</v>
      </c>
      <c r="P3968" s="5">
        <v>61.3</v>
      </c>
    </row>
    <row r="3969" spans="1:16" x14ac:dyDescent="0.2">
      <c r="A3969" s="8">
        <v>42080</v>
      </c>
      <c r="B3969" s="5">
        <v>-72</v>
      </c>
      <c r="C3969" s="8">
        <v>40492</v>
      </c>
      <c r="D3969" s="5">
        <v>96.41</v>
      </c>
      <c r="E3969" s="8">
        <v>42080</v>
      </c>
      <c r="F3969" s="5">
        <v>99.584999999999994</v>
      </c>
      <c r="G3969" s="8">
        <v>42080</v>
      </c>
      <c r="H3969" s="5">
        <v>0.33500000000000002</v>
      </c>
      <c r="I3969" s="8">
        <v>42080</v>
      </c>
      <c r="J3969" s="5">
        <v>99.61</v>
      </c>
      <c r="K3969" s="8">
        <v>42080</v>
      </c>
      <c r="L3969" s="5">
        <v>15.66</v>
      </c>
      <c r="M3969" s="8">
        <v>40492</v>
      </c>
      <c r="N3969" s="5">
        <v>91.6</v>
      </c>
      <c r="O3969" s="8">
        <v>42080</v>
      </c>
      <c r="P3969" s="5">
        <v>52</v>
      </c>
    </row>
    <row r="3970" spans="1:16" x14ac:dyDescent="0.2">
      <c r="A3970" s="8">
        <v>42081</v>
      </c>
      <c r="B3970" s="5">
        <v>-71.900000000000006</v>
      </c>
      <c r="C3970" s="8">
        <v>40493</v>
      </c>
      <c r="D3970" s="5">
        <v>134.97999999999999</v>
      </c>
      <c r="E3970" s="8">
        <v>42081</v>
      </c>
      <c r="F3970" s="5">
        <v>98.55</v>
      </c>
      <c r="G3970" s="8">
        <v>42081</v>
      </c>
      <c r="H3970" s="5">
        <v>0.32200000000000001</v>
      </c>
      <c r="I3970" s="8">
        <v>42081</v>
      </c>
      <c r="J3970" s="5">
        <v>99.46</v>
      </c>
      <c r="K3970" s="8">
        <v>42081</v>
      </c>
      <c r="L3970" s="5">
        <v>13.97</v>
      </c>
      <c r="M3970" s="8">
        <v>40493</v>
      </c>
      <c r="N3970" s="5">
        <v>91.6</v>
      </c>
      <c r="O3970" s="8">
        <v>42081</v>
      </c>
      <c r="P3970" s="5">
        <v>49.3</v>
      </c>
    </row>
    <row r="3971" spans="1:16" x14ac:dyDescent="0.2">
      <c r="A3971" s="8">
        <v>42082</v>
      </c>
      <c r="B3971" s="5">
        <v>-72.099999999999994</v>
      </c>
      <c r="C3971" s="8">
        <v>40494</v>
      </c>
      <c r="D3971" s="5">
        <v>77.25</v>
      </c>
      <c r="E3971" s="8">
        <v>42082</v>
      </c>
      <c r="F3971" s="5">
        <v>99.26</v>
      </c>
      <c r="G3971" s="8">
        <v>42082</v>
      </c>
      <c r="H3971" s="5">
        <v>0.36499999999999999</v>
      </c>
      <c r="I3971" s="8">
        <v>42082</v>
      </c>
      <c r="J3971" s="5">
        <v>99.51</v>
      </c>
      <c r="K3971" s="8">
        <v>42082</v>
      </c>
      <c r="L3971" s="5">
        <v>14.07</v>
      </c>
      <c r="M3971" s="8">
        <v>40494</v>
      </c>
      <c r="N3971" s="5">
        <v>97.7</v>
      </c>
      <c r="O3971" s="8">
        <v>42082</v>
      </c>
      <c r="P3971" s="5">
        <v>42.8</v>
      </c>
    </row>
    <row r="3972" spans="1:16" x14ac:dyDescent="0.2">
      <c r="A3972" s="8">
        <v>42083</v>
      </c>
      <c r="B3972" s="5">
        <v>-72.099999999999994</v>
      </c>
      <c r="C3972" s="8">
        <v>40495</v>
      </c>
      <c r="D3972" s="5">
        <v>155.07</v>
      </c>
      <c r="E3972" s="8">
        <v>42083</v>
      </c>
      <c r="F3972" s="5">
        <v>97.909000000000006</v>
      </c>
      <c r="G3972" s="8">
        <v>42083</v>
      </c>
      <c r="H3972" s="5">
        <v>0.39500000000000002</v>
      </c>
      <c r="I3972" s="8">
        <v>42083</v>
      </c>
      <c r="J3972" s="5">
        <v>99.39</v>
      </c>
      <c r="K3972" s="8">
        <v>42083</v>
      </c>
      <c r="L3972" s="5">
        <v>13.02</v>
      </c>
      <c r="M3972" s="8">
        <v>40495</v>
      </c>
      <c r="N3972" s="5">
        <v>97.7</v>
      </c>
      <c r="O3972" s="8">
        <v>42083</v>
      </c>
      <c r="P3972" s="5">
        <v>38.700000000000003</v>
      </c>
    </row>
    <row r="3973" spans="1:16" x14ac:dyDescent="0.2">
      <c r="A3973" s="8">
        <v>42086</v>
      </c>
      <c r="B3973" s="5">
        <v>-73.3</v>
      </c>
      <c r="C3973" s="8">
        <v>40496</v>
      </c>
      <c r="D3973" s="5">
        <v>218.27</v>
      </c>
      <c r="E3973" s="8">
        <v>42086</v>
      </c>
      <c r="F3973" s="5">
        <v>97.033000000000001</v>
      </c>
      <c r="G3973" s="8">
        <v>42086</v>
      </c>
      <c r="H3973" s="5">
        <v>0.379</v>
      </c>
      <c r="I3973" s="8">
        <v>42086</v>
      </c>
      <c r="J3973" s="5">
        <v>99.36</v>
      </c>
      <c r="K3973" s="8">
        <v>42086</v>
      </c>
      <c r="L3973" s="5">
        <v>13.41</v>
      </c>
      <c r="M3973" s="8">
        <v>40496</v>
      </c>
      <c r="N3973" s="5">
        <v>97.7</v>
      </c>
      <c r="O3973" s="8">
        <v>42086</v>
      </c>
      <c r="P3973" s="5">
        <v>22</v>
      </c>
    </row>
    <row r="3974" spans="1:16" x14ac:dyDescent="0.2">
      <c r="A3974" s="8">
        <v>42087</v>
      </c>
      <c r="B3974" s="5">
        <v>-57.8</v>
      </c>
      <c r="C3974" s="8">
        <v>40497</v>
      </c>
      <c r="D3974" s="5">
        <v>186.6</v>
      </c>
      <c r="E3974" s="8">
        <v>42087</v>
      </c>
      <c r="F3974" s="5">
        <v>97.192999999999998</v>
      </c>
      <c r="G3974" s="8">
        <v>42087</v>
      </c>
      <c r="H3974" s="5">
        <v>0.34799999999999998</v>
      </c>
      <c r="I3974" s="8">
        <v>42087</v>
      </c>
      <c r="J3974" s="5">
        <v>99.37</v>
      </c>
      <c r="K3974" s="8">
        <v>42087</v>
      </c>
      <c r="L3974" s="5">
        <v>13.62</v>
      </c>
      <c r="M3974" s="8">
        <v>40497</v>
      </c>
      <c r="N3974" s="5">
        <v>103.9</v>
      </c>
      <c r="O3974" s="8">
        <v>42087</v>
      </c>
      <c r="P3974" s="5">
        <v>34.6</v>
      </c>
    </row>
    <row r="3975" spans="1:16" x14ac:dyDescent="0.2">
      <c r="A3975" s="8">
        <v>42088</v>
      </c>
      <c r="B3975" s="5">
        <v>-61.9</v>
      </c>
      <c r="C3975" s="8">
        <v>40498</v>
      </c>
      <c r="D3975" s="5">
        <v>123.29</v>
      </c>
      <c r="E3975" s="8">
        <v>42088</v>
      </c>
      <c r="F3975" s="5">
        <v>96.978999999999999</v>
      </c>
      <c r="G3975" s="8">
        <v>42088</v>
      </c>
      <c r="H3975" s="5">
        <v>0.30099999999999999</v>
      </c>
      <c r="I3975" s="8">
        <v>42088</v>
      </c>
      <c r="J3975" s="5">
        <v>99.47</v>
      </c>
      <c r="K3975" s="8">
        <v>42088</v>
      </c>
      <c r="L3975" s="5">
        <v>15.44</v>
      </c>
      <c r="M3975" s="8">
        <v>40498</v>
      </c>
      <c r="N3975" s="5">
        <v>100.8</v>
      </c>
      <c r="O3975" s="8">
        <v>42088</v>
      </c>
      <c r="P3975" s="5">
        <v>30</v>
      </c>
    </row>
    <row r="3976" spans="1:16" x14ac:dyDescent="0.2">
      <c r="A3976" s="8">
        <v>42089</v>
      </c>
      <c r="B3976" s="5">
        <v>-60</v>
      </c>
      <c r="C3976" s="8">
        <v>40499</v>
      </c>
      <c r="D3976" s="5">
        <v>204.46</v>
      </c>
      <c r="E3976" s="8">
        <v>42089</v>
      </c>
      <c r="F3976" s="5">
        <v>97.436000000000007</v>
      </c>
      <c r="G3976" s="8">
        <v>42089</v>
      </c>
      <c r="H3976" s="5">
        <v>0.29499999999999998</v>
      </c>
      <c r="I3976" s="8">
        <v>42089</v>
      </c>
      <c r="J3976" s="5">
        <v>99.53</v>
      </c>
      <c r="K3976" s="8">
        <v>42089</v>
      </c>
      <c r="L3976" s="5">
        <v>15.8</v>
      </c>
      <c r="M3976" s="8">
        <v>40499</v>
      </c>
      <c r="N3976" s="5">
        <v>95.1</v>
      </c>
      <c r="O3976" s="8">
        <v>42089</v>
      </c>
      <c r="P3976" s="5">
        <v>32.1</v>
      </c>
    </row>
    <row r="3977" spans="1:16" x14ac:dyDescent="0.2">
      <c r="A3977" s="8">
        <v>42090</v>
      </c>
      <c r="B3977" s="5">
        <v>-62.9</v>
      </c>
      <c r="C3977" s="8">
        <v>40500</v>
      </c>
      <c r="D3977" s="5">
        <v>124.95</v>
      </c>
      <c r="E3977" s="8">
        <v>42090</v>
      </c>
      <c r="F3977" s="5">
        <v>97.290999999999997</v>
      </c>
      <c r="G3977" s="8">
        <v>42090</v>
      </c>
      <c r="H3977" s="5">
        <v>0.314</v>
      </c>
      <c r="I3977" s="8">
        <v>42090</v>
      </c>
      <c r="J3977" s="5">
        <v>99.51</v>
      </c>
      <c r="K3977" s="8">
        <v>42090</v>
      </c>
      <c r="L3977" s="5">
        <v>15.07</v>
      </c>
      <c r="M3977" s="8">
        <v>40500</v>
      </c>
      <c r="N3977" s="5">
        <v>98.6</v>
      </c>
      <c r="O3977" s="8">
        <v>42090</v>
      </c>
      <c r="P3977" s="5">
        <v>31.7</v>
      </c>
    </row>
    <row r="3978" spans="1:16" x14ac:dyDescent="0.2">
      <c r="A3978" s="8">
        <v>42093</v>
      </c>
      <c r="B3978" s="5">
        <v>-60.8</v>
      </c>
      <c r="C3978" s="8">
        <v>40501</v>
      </c>
      <c r="D3978" s="5">
        <v>167.29</v>
      </c>
      <c r="E3978" s="8">
        <v>42093</v>
      </c>
      <c r="F3978" s="5">
        <v>97.974999999999994</v>
      </c>
      <c r="G3978" s="8">
        <v>42093</v>
      </c>
      <c r="H3978" s="5">
        <v>0.33800000000000002</v>
      </c>
      <c r="I3978" s="8">
        <v>42093</v>
      </c>
      <c r="J3978" s="5">
        <v>99.48</v>
      </c>
      <c r="K3978" s="8">
        <v>42093</v>
      </c>
      <c r="L3978" s="5">
        <v>14.51</v>
      </c>
      <c r="M3978" s="8">
        <v>40501</v>
      </c>
      <c r="N3978" s="5">
        <v>94.5</v>
      </c>
      <c r="O3978" s="8">
        <v>42093</v>
      </c>
      <c r="P3978" s="5">
        <v>28.6</v>
      </c>
    </row>
    <row r="3979" spans="1:16" x14ac:dyDescent="0.2">
      <c r="A3979" s="8">
        <v>42094</v>
      </c>
      <c r="B3979" s="5">
        <v>-58.6</v>
      </c>
      <c r="C3979" s="8">
        <v>40502</v>
      </c>
      <c r="D3979" s="5">
        <v>124.3</v>
      </c>
      <c r="E3979" s="8">
        <v>42094</v>
      </c>
      <c r="F3979" s="5">
        <v>98.356999999999999</v>
      </c>
      <c r="G3979" s="8">
        <v>42094</v>
      </c>
      <c r="H3979" s="5">
        <v>0.29199999999999998</v>
      </c>
      <c r="I3979" s="8">
        <v>42094</v>
      </c>
      <c r="J3979" s="5">
        <v>99.52</v>
      </c>
      <c r="K3979" s="8">
        <v>42094</v>
      </c>
      <c r="L3979" s="5">
        <v>15.29</v>
      </c>
      <c r="M3979" s="8">
        <v>40502</v>
      </c>
      <c r="N3979" s="5">
        <v>94.5</v>
      </c>
      <c r="O3979" s="8">
        <v>42094</v>
      </c>
      <c r="P3979" s="5">
        <v>25.9</v>
      </c>
    </row>
    <row r="3980" spans="1:16" x14ac:dyDescent="0.2">
      <c r="A3980" s="8">
        <v>42095</v>
      </c>
      <c r="B3980" s="5">
        <v>-62.5</v>
      </c>
      <c r="C3980" s="8">
        <v>40503</v>
      </c>
      <c r="D3980" s="5">
        <v>154.75</v>
      </c>
      <c r="E3980" s="8">
        <v>42095</v>
      </c>
      <c r="F3980" s="5">
        <v>98.185000000000002</v>
      </c>
      <c r="G3980" s="8">
        <v>42095</v>
      </c>
      <c r="H3980" s="5">
        <v>0.24199999999999999</v>
      </c>
      <c r="I3980" s="8">
        <v>42095</v>
      </c>
      <c r="J3980" s="5">
        <v>99.49</v>
      </c>
      <c r="K3980" s="8">
        <v>42095</v>
      </c>
      <c r="L3980" s="5">
        <v>15.11</v>
      </c>
      <c r="M3980" s="8">
        <v>40503</v>
      </c>
      <c r="N3980" s="5">
        <v>94.5</v>
      </c>
      <c r="O3980" s="8">
        <v>42095</v>
      </c>
      <c r="P3980" s="5">
        <v>10.5</v>
      </c>
    </row>
    <row r="3981" spans="1:16" x14ac:dyDescent="0.2">
      <c r="A3981" s="8">
        <v>42096</v>
      </c>
      <c r="B3981" s="5">
        <v>-47.3</v>
      </c>
      <c r="C3981" s="8">
        <v>40504</v>
      </c>
      <c r="D3981" s="5">
        <v>150.97999999999999</v>
      </c>
      <c r="E3981" s="8">
        <v>42096</v>
      </c>
      <c r="F3981" s="5">
        <v>97.436000000000007</v>
      </c>
      <c r="G3981" s="8">
        <v>42096</v>
      </c>
      <c r="H3981" s="5">
        <v>0.30199999999999999</v>
      </c>
      <c r="I3981" s="8">
        <v>42096</v>
      </c>
      <c r="J3981" s="5">
        <v>99.46</v>
      </c>
      <c r="K3981" s="8">
        <v>42096</v>
      </c>
      <c r="L3981" s="5">
        <v>14.67</v>
      </c>
      <c r="M3981" s="8">
        <v>40504</v>
      </c>
      <c r="N3981" s="5">
        <v>90.6</v>
      </c>
      <c r="O3981" s="8">
        <v>42096</v>
      </c>
      <c r="P3981" s="5">
        <v>27.3</v>
      </c>
    </row>
    <row r="3982" spans="1:16" x14ac:dyDescent="0.2">
      <c r="A3982" s="8">
        <v>42097</v>
      </c>
      <c r="B3982" s="5">
        <v>-57.7</v>
      </c>
      <c r="C3982" s="8">
        <v>40505</v>
      </c>
      <c r="D3982" s="5">
        <v>69.59</v>
      </c>
      <c r="E3982" s="8">
        <v>42097</v>
      </c>
      <c r="F3982" s="5">
        <v>96.545000000000002</v>
      </c>
      <c r="G3982" s="8">
        <v>42097</v>
      </c>
      <c r="H3982" s="5">
        <v>0.25900000000000001</v>
      </c>
      <c r="I3982" s="8">
        <v>42097</v>
      </c>
      <c r="J3982" s="5">
        <v>99.42</v>
      </c>
      <c r="K3982" s="8">
        <v>42097</v>
      </c>
      <c r="L3982" s="5">
        <v>14.67</v>
      </c>
      <c r="M3982" s="8">
        <v>40505</v>
      </c>
      <c r="N3982" s="5">
        <v>90.8</v>
      </c>
      <c r="O3982" s="8">
        <v>42097</v>
      </c>
      <c r="P3982" s="5">
        <v>32.4</v>
      </c>
    </row>
    <row r="3983" spans="1:16" x14ac:dyDescent="0.2">
      <c r="A3983" s="8">
        <v>42100</v>
      </c>
      <c r="B3983" s="5">
        <v>-56.5</v>
      </c>
      <c r="C3983" s="8">
        <v>40506</v>
      </c>
      <c r="D3983" s="5">
        <v>115.72</v>
      </c>
      <c r="E3983" s="8">
        <v>42100</v>
      </c>
      <c r="F3983" s="5">
        <v>96.777000000000001</v>
      </c>
      <c r="G3983" s="8">
        <v>42100</v>
      </c>
      <c r="H3983" s="5">
        <v>0.30599999999999999</v>
      </c>
      <c r="I3983" s="8">
        <v>42100</v>
      </c>
      <c r="J3983" s="5">
        <v>99.41</v>
      </c>
      <c r="K3983" s="8">
        <v>42100</v>
      </c>
      <c r="L3983" s="5">
        <v>14.74</v>
      </c>
      <c r="M3983" s="8">
        <v>40506</v>
      </c>
      <c r="N3983" s="5">
        <v>101</v>
      </c>
      <c r="O3983" s="8">
        <v>42100</v>
      </c>
      <c r="P3983" s="5">
        <v>27.7</v>
      </c>
    </row>
    <row r="3984" spans="1:16" x14ac:dyDescent="0.2">
      <c r="A3984" s="8">
        <v>42101</v>
      </c>
      <c r="B3984" s="5">
        <v>-55.7</v>
      </c>
      <c r="C3984" s="8">
        <v>40507</v>
      </c>
      <c r="D3984" s="5">
        <v>167.78</v>
      </c>
      <c r="E3984" s="8">
        <v>42101</v>
      </c>
      <c r="F3984" s="5">
        <v>97.83</v>
      </c>
      <c r="G3984" s="8">
        <v>42101</v>
      </c>
      <c r="H3984" s="5">
        <v>0.311</v>
      </c>
      <c r="I3984" s="8">
        <v>42101</v>
      </c>
      <c r="J3984" s="5">
        <v>99.42</v>
      </c>
      <c r="K3984" s="8">
        <v>42101</v>
      </c>
      <c r="L3984" s="5">
        <v>14.78</v>
      </c>
      <c r="M3984" s="8">
        <v>40507</v>
      </c>
      <c r="N3984" s="5">
        <v>101</v>
      </c>
      <c r="O3984" s="8">
        <v>42101</v>
      </c>
      <c r="P3984" s="5">
        <v>26.2</v>
      </c>
    </row>
    <row r="3985" spans="1:16" x14ac:dyDescent="0.2">
      <c r="A3985" s="8">
        <v>42102</v>
      </c>
      <c r="B3985" s="5">
        <v>-55</v>
      </c>
      <c r="C3985" s="8">
        <v>40508</v>
      </c>
      <c r="D3985" s="5">
        <v>236.9</v>
      </c>
      <c r="E3985" s="8">
        <v>42102</v>
      </c>
      <c r="F3985" s="5">
        <v>97.94</v>
      </c>
      <c r="G3985" s="8">
        <v>42102</v>
      </c>
      <c r="H3985" s="5">
        <v>0.373</v>
      </c>
      <c r="I3985" s="8">
        <v>42102</v>
      </c>
      <c r="J3985" s="5">
        <v>99.39</v>
      </c>
      <c r="K3985" s="8">
        <v>42102</v>
      </c>
      <c r="L3985" s="5">
        <v>13.98</v>
      </c>
      <c r="M3985" s="8">
        <v>40508</v>
      </c>
      <c r="N3985" s="5">
        <v>100.8</v>
      </c>
      <c r="O3985" s="8">
        <v>42102</v>
      </c>
      <c r="P3985" s="5">
        <v>24.3</v>
      </c>
    </row>
    <row r="3986" spans="1:16" x14ac:dyDescent="0.2">
      <c r="A3986" s="8">
        <v>42103</v>
      </c>
      <c r="B3986" s="5">
        <v>-53.5</v>
      </c>
      <c r="C3986" s="8">
        <v>40509</v>
      </c>
      <c r="D3986" s="5">
        <v>97.5</v>
      </c>
      <c r="E3986" s="8">
        <v>42103</v>
      </c>
      <c r="F3986" s="5">
        <v>99.155000000000001</v>
      </c>
      <c r="G3986" s="8">
        <v>42103</v>
      </c>
      <c r="H3986" s="5">
        <v>0.42699999999999999</v>
      </c>
      <c r="I3986" s="8">
        <v>42103</v>
      </c>
      <c r="J3986" s="5">
        <v>99.44</v>
      </c>
      <c r="K3986" s="8">
        <v>42103</v>
      </c>
      <c r="L3986" s="5">
        <v>13.09</v>
      </c>
      <c r="M3986" s="8">
        <v>40509</v>
      </c>
      <c r="N3986" s="5">
        <v>100.8</v>
      </c>
      <c r="O3986" s="8">
        <v>42103</v>
      </c>
      <c r="P3986" s="5">
        <v>26.7</v>
      </c>
    </row>
    <row r="3987" spans="1:16" x14ac:dyDescent="0.2">
      <c r="A3987" s="8">
        <v>42104</v>
      </c>
      <c r="B3987" s="5">
        <v>-52.2</v>
      </c>
      <c r="C3987" s="8">
        <v>40510</v>
      </c>
      <c r="D3987" s="5">
        <v>181.88</v>
      </c>
      <c r="E3987" s="8">
        <v>42104</v>
      </c>
      <c r="F3987" s="5">
        <v>99.337999999999994</v>
      </c>
      <c r="G3987" s="8">
        <v>42104</v>
      </c>
      <c r="H3987" s="5">
        <v>0.45200000000000001</v>
      </c>
      <c r="I3987" s="8">
        <v>42104</v>
      </c>
      <c r="J3987" s="5">
        <v>99.42</v>
      </c>
      <c r="K3987" s="8">
        <v>42104</v>
      </c>
      <c r="L3987" s="5">
        <v>12.58</v>
      </c>
      <c r="M3987" s="8">
        <v>40510</v>
      </c>
      <c r="N3987" s="5">
        <v>100.8</v>
      </c>
      <c r="O3987" s="8">
        <v>42104</v>
      </c>
      <c r="P3987" s="5">
        <v>26.6</v>
      </c>
    </row>
    <row r="3988" spans="1:16" x14ac:dyDescent="0.2">
      <c r="A3988" s="8">
        <v>42107</v>
      </c>
      <c r="B3988" s="5">
        <v>-45.6</v>
      </c>
      <c r="C3988" s="8">
        <v>40511</v>
      </c>
      <c r="D3988" s="5">
        <v>216.8</v>
      </c>
      <c r="E3988" s="8">
        <v>42107</v>
      </c>
      <c r="F3988" s="5">
        <v>99.49</v>
      </c>
      <c r="G3988" s="8">
        <v>42107</v>
      </c>
      <c r="H3988" s="5">
        <v>0.36399999999999999</v>
      </c>
      <c r="I3988" s="8">
        <v>42107</v>
      </c>
      <c r="J3988" s="5">
        <v>99.46</v>
      </c>
      <c r="K3988" s="8">
        <v>42107</v>
      </c>
      <c r="L3988" s="5">
        <v>13.94</v>
      </c>
      <c r="M3988" s="8">
        <v>40511</v>
      </c>
      <c r="N3988" s="5">
        <v>100.4</v>
      </c>
      <c r="O3988" s="8">
        <v>42107</v>
      </c>
      <c r="P3988" s="5">
        <v>27.5</v>
      </c>
    </row>
    <row r="3989" spans="1:16" x14ac:dyDescent="0.2">
      <c r="A3989" s="8">
        <v>42108</v>
      </c>
      <c r="B3989" s="5">
        <v>-48</v>
      </c>
      <c r="C3989" s="8">
        <v>40512</v>
      </c>
      <c r="D3989" s="5">
        <v>163.66</v>
      </c>
      <c r="E3989" s="8">
        <v>42108</v>
      </c>
      <c r="F3989" s="5">
        <v>98.733000000000004</v>
      </c>
      <c r="G3989" s="8">
        <v>42108</v>
      </c>
      <c r="H3989" s="5">
        <v>0.36699999999999999</v>
      </c>
      <c r="I3989" s="8">
        <v>42108</v>
      </c>
      <c r="J3989" s="5">
        <v>99.41</v>
      </c>
      <c r="K3989" s="8">
        <v>42108</v>
      </c>
      <c r="L3989" s="5">
        <v>13.67</v>
      </c>
      <c r="M3989" s="8">
        <v>40512</v>
      </c>
      <c r="N3989" s="5">
        <v>101.9</v>
      </c>
      <c r="O3989" s="8">
        <v>42108</v>
      </c>
      <c r="P3989" s="5">
        <v>31.7</v>
      </c>
    </row>
    <row r="3990" spans="1:16" x14ac:dyDescent="0.2">
      <c r="A3990" s="8">
        <v>42109</v>
      </c>
      <c r="B3990" s="5">
        <v>-49</v>
      </c>
      <c r="C3990" s="8">
        <v>40513</v>
      </c>
      <c r="D3990" s="5">
        <v>138.88</v>
      </c>
      <c r="E3990" s="8">
        <v>42109</v>
      </c>
      <c r="F3990" s="5">
        <v>98.319000000000003</v>
      </c>
      <c r="G3990" s="8">
        <v>42109</v>
      </c>
      <c r="H3990" s="5">
        <v>0.40200000000000002</v>
      </c>
      <c r="I3990" s="8">
        <v>42109</v>
      </c>
      <c r="J3990" s="5">
        <v>99.36</v>
      </c>
      <c r="K3990" s="8">
        <v>42109</v>
      </c>
      <c r="L3990" s="5">
        <v>12.84</v>
      </c>
      <c r="M3990" s="8">
        <v>40513</v>
      </c>
      <c r="N3990" s="5">
        <v>110.1</v>
      </c>
      <c r="O3990" s="8">
        <v>42109</v>
      </c>
      <c r="P3990" s="5">
        <v>25.2</v>
      </c>
    </row>
    <row r="3991" spans="1:16" x14ac:dyDescent="0.2">
      <c r="A3991" s="8">
        <v>42110</v>
      </c>
      <c r="B3991" s="5">
        <v>-56.7</v>
      </c>
      <c r="C3991" s="8">
        <v>40514</v>
      </c>
      <c r="D3991" s="5">
        <v>166.12</v>
      </c>
      <c r="E3991" s="8">
        <v>42110</v>
      </c>
      <c r="F3991" s="5">
        <v>97.415000000000006</v>
      </c>
      <c r="G3991" s="8">
        <v>42110</v>
      </c>
      <c r="H3991" s="5">
        <v>0.41799999999999998</v>
      </c>
      <c r="I3991" s="8">
        <v>42110</v>
      </c>
      <c r="J3991" s="5">
        <v>99.32</v>
      </c>
      <c r="K3991" s="8">
        <v>42110</v>
      </c>
      <c r="L3991" s="5">
        <v>12.6</v>
      </c>
      <c r="M3991" s="8">
        <v>40514</v>
      </c>
      <c r="N3991" s="5">
        <v>109.3</v>
      </c>
      <c r="O3991" s="8">
        <v>42110</v>
      </c>
      <c r="P3991" s="5">
        <v>17.399999999999999</v>
      </c>
    </row>
    <row r="3992" spans="1:16" x14ac:dyDescent="0.2">
      <c r="A3992" s="8">
        <v>42111</v>
      </c>
      <c r="B3992" s="5">
        <v>-54.2</v>
      </c>
      <c r="C3992" s="8">
        <v>40515</v>
      </c>
      <c r="D3992" s="5">
        <v>188.06</v>
      </c>
      <c r="E3992" s="8">
        <v>42111</v>
      </c>
      <c r="F3992" s="5">
        <v>97.52</v>
      </c>
      <c r="G3992" s="8">
        <v>42111</v>
      </c>
      <c r="H3992" s="5">
        <v>0.33300000000000002</v>
      </c>
      <c r="I3992" s="8">
        <v>42111</v>
      </c>
      <c r="J3992" s="5">
        <v>99.39</v>
      </c>
      <c r="K3992" s="8">
        <v>42111</v>
      </c>
      <c r="L3992" s="5">
        <v>13.89</v>
      </c>
      <c r="M3992" s="8">
        <v>40515</v>
      </c>
      <c r="N3992" s="5">
        <v>102.7</v>
      </c>
      <c r="O3992" s="8">
        <v>42111</v>
      </c>
      <c r="P3992" s="5">
        <v>29.5</v>
      </c>
    </row>
    <row r="3993" spans="1:16" x14ac:dyDescent="0.2">
      <c r="A3993" s="8">
        <v>42114</v>
      </c>
      <c r="B3993" s="5">
        <v>-54.3</v>
      </c>
      <c r="C3993" s="8">
        <v>40516</v>
      </c>
      <c r="D3993" s="5">
        <v>115.13</v>
      </c>
      <c r="E3993" s="8">
        <v>42114</v>
      </c>
      <c r="F3993" s="5">
        <v>97.941000000000003</v>
      </c>
      <c r="G3993" s="8">
        <v>42114</v>
      </c>
      <c r="H3993" s="5">
        <v>0.373</v>
      </c>
      <c r="I3993" s="8">
        <v>42114</v>
      </c>
      <c r="J3993" s="5">
        <v>99.38</v>
      </c>
      <c r="K3993" s="8">
        <v>42114</v>
      </c>
      <c r="L3993" s="5">
        <v>13.3</v>
      </c>
      <c r="M3993" s="8">
        <v>40516</v>
      </c>
      <c r="N3993" s="5">
        <v>102.7</v>
      </c>
      <c r="O3993" s="8">
        <v>42114</v>
      </c>
      <c r="P3993" s="5">
        <v>23.2</v>
      </c>
    </row>
    <row r="3994" spans="1:16" x14ac:dyDescent="0.2">
      <c r="A3994" s="8">
        <v>42115</v>
      </c>
      <c r="B3994" s="5">
        <v>-53.1</v>
      </c>
      <c r="C3994" s="8">
        <v>40517</v>
      </c>
      <c r="D3994" s="5">
        <v>223.77</v>
      </c>
      <c r="E3994" s="8">
        <v>42115</v>
      </c>
      <c r="F3994" s="5">
        <v>98.004000000000005</v>
      </c>
      <c r="G3994" s="8">
        <v>42115</v>
      </c>
      <c r="H3994" s="5">
        <v>0.38900000000000001</v>
      </c>
      <c r="I3994" s="8">
        <v>42115</v>
      </c>
      <c r="J3994" s="5">
        <v>99.41</v>
      </c>
      <c r="K3994" s="8">
        <v>42115</v>
      </c>
      <c r="L3994" s="5">
        <v>13.25</v>
      </c>
      <c r="M3994" s="8">
        <v>40517</v>
      </c>
      <c r="N3994" s="5">
        <v>102.7</v>
      </c>
      <c r="O3994" s="8">
        <v>42115</v>
      </c>
      <c r="P3994" s="5">
        <v>23.2</v>
      </c>
    </row>
    <row r="3995" spans="1:16" x14ac:dyDescent="0.2">
      <c r="A3995" s="8">
        <v>42116</v>
      </c>
      <c r="B3995" s="5">
        <v>-51.8</v>
      </c>
      <c r="C3995" s="8">
        <v>40518</v>
      </c>
      <c r="D3995" s="5">
        <v>156.81</v>
      </c>
      <c r="E3995" s="8">
        <v>42116</v>
      </c>
      <c r="F3995" s="5">
        <v>97.932000000000002</v>
      </c>
      <c r="G3995" s="8">
        <v>42116</v>
      </c>
      <c r="H3995" s="5">
        <v>0.45700000000000002</v>
      </c>
      <c r="I3995" s="8">
        <v>42116</v>
      </c>
      <c r="J3995" s="5">
        <v>99.4</v>
      </c>
      <c r="K3995" s="8">
        <v>42116</v>
      </c>
      <c r="L3995" s="5">
        <v>12.71</v>
      </c>
      <c r="M3995" s="8">
        <v>40518</v>
      </c>
      <c r="N3995" s="5">
        <v>98.2</v>
      </c>
      <c r="O3995" s="8">
        <v>42116</v>
      </c>
      <c r="P3995" s="5">
        <v>23.3</v>
      </c>
    </row>
    <row r="3996" spans="1:16" x14ac:dyDescent="0.2">
      <c r="A3996" s="8">
        <v>42117</v>
      </c>
      <c r="B3996" s="5">
        <v>-57.2</v>
      </c>
      <c r="C3996" s="8">
        <v>40519</v>
      </c>
      <c r="D3996" s="5">
        <v>156.63999999999999</v>
      </c>
      <c r="E3996" s="8">
        <v>42117</v>
      </c>
      <c r="F3996" s="5">
        <v>97.278000000000006</v>
      </c>
      <c r="G3996" s="8">
        <v>42117</v>
      </c>
      <c r="H3996" s="5">
        <v>0.435</v>
      </c>
      <c r="I3996" s="8">
        <v>42117</v>
      </c>
      <c r="J3996" s="5">
        <v>99.36</v>
      </c>
      <c r="K3996" s="8">
        <v>42117</v>
      </c>
      <c r="L3996" s="5">
        <v>12.48</v>
      </c>
      <c r="M3996" s="8">
        <v>40519</v>
      </c>
      <c r="N3996" s="5">
        <v>110.4</v>
      </c>
      <c r="O3996" s="8">
        <v>42117</v>
      </c>
      <c r="P3996" s="5">
        <v>24.2</v>
      </c>
    </row>
    <row r="3997" spans="1:16" x14ac:dyDescent="0.2">
      <c r="A3997" s="8">
        <v>42118</v>
      </c>
      <c r="B3997" s="5">
        <v>-57.7</v>
      </c>
      <c r="C3997" s="8">
        <v>40520</v>
      </c>
      <c r="D3997" s="5">
        <v>164.32</v>
      </c>
      <c r="E3997" s="8">
        <v>42118</v>
      </c>
      <c r="F3997" s="5">
        <v>96.921999999999997</v>
      </c>
      <c r="G3997" s="8">
        <v>42118</v>
      </c>
      <c r="H3997" s="5">
        <v>0.41399999999999998</v>
      </c>
      <c r="I3997" s="8">
        <v>42118</v>
      </c>
      <c r="J3997" s="5">
        <v>99.33</v>
      </c>
      <c r="K3997" s="8">
        <v>42118</v>
      </c>
      <c r="L3997" s="5">
        <v>12.29</v>
      </c>
      <c r="M3997" s="8">
        <v>40520</v>
      </c>
      <c r="N3997" s="5">
        <v>112.1</v>
      </c>
      <c r="O3997" s="8">
        <v>42118</v>
      </c>
      <c r="P3997" s="5">
        <v>20.399999999999999</v>
      </c>
    </row>
    <row r="3998" spans="1:16" x14ac:dyDescent="0.2">
      <c r="A3998" s="8">
        <v>42121</v>
      </c>
      <c r="B3998" s="5">
        <v>-56</v>
      </c>
      <c r="C3998" s="8">
        <v>40521</v>
      </c>
      <c r="D3998" s="5">
        <v>143.55000000000001</v>
      </c>
      <c r="E3998" s="8">
        <v>42121</v>
      </c>
      <c r="F3998" s="5">
        <v>96.765000000000001</v>
      </c>
      <c r="G3998" s="8">
        <v>42121</v>
      </c>
      <c r="H3998" s="5">
        <v>0.38800000000000001</v>
      </c>
      <c r="I3998" s="8">
        <v>42121</v>
      </c>
      <c r="J3998" s="5">
        <v>99.33</v>
      </c>
      <c r="K3998" s="8">
        <v>42121</v>
      </c>
      <c r="L3998" s="5">
        <v>13.12</v>
      </c>
      <c r="M3998" s="8">
        <v>40521</v>
      </c>
      <c r="N3998" s="5">
        <v>109</v>
      </c>
      <c r="O3998" s="8">
        <v>42121</v>
      </c>
      <c r="P3998" s="5">
        <v>16.600000000000001</v>
      </c>
    </row>
    <row r="3999" spans="1:16" x14ac:dyDescent="0.2">
      <c r="A3999" s="8">
        <v>42122</v>
      </c>
      <c r="B3999" s="5">
        <v>-58.5</v>
      </c>
      <c r="C3999" s="8">
        <v>40522</v>
      </c>
      <c r="D3999" s="5">
        <v>219.55</v>
      </c>
      <c r="E3999" s="8">
        <v>42122</v>
      </c>
      <c r="F3999" s="5">
        <v>96.091999999999999</v>
      </c>
      <c r="G3999" s="8">
        <v>42122</v>
      </c>
      <c r="H3999" s="5">
        <v>0.45300000000000001</v>
      </c>
      <c r="I3999" s="8">
        <v>42122</v>
      </c>
      <c r="J3999" s="5">
        <v>99.33</v>
      </c>
      <c r="K3999" s="8">
        <v>42122</v>
      </c>
      <c r="L3999" s="5">
        <v>12.41</v>
      </c>
      <c r="M3999" s="8">
        <v>40522</v>
      </c>
      <c r="N3999" s="5">
        <v>110.8</v>
      </c>
      <c r="O3999" s="8">
        <v>42122</v>
      </c>
      <c r="P3999" s="5">
        <v>13.5</v>
      </c>
    </row>
    <row r="4000" spans="1:16" x14ac:dyDescent="0.2">
      <c r="A4000" s="8">
        <v>42123</v>
      </c>
      <c r="B4000" s="5">
        <v>-66.8</v>
      </c>
      <c r="C4000" s="8">
        <v>40523</v>
      </c>
      <c r="D4000" s="5">
        <v>118.37</v>
      </c>
      <c r="E4000" s="8">
        <v>42123</v>
      </c>
      <c r="F4000" s="5">
        <v>95.209000000000003</v>
      </c>
      <c r="G4000" s="8">
        <v>42123</v>
      </c>
      <c r="H4000" s="5">
        <v>0.38600000000000001</v>
      </c>
      <c r="I4000" s="8">
        <v>42123</v>
      </c>
      <c r="J4000" s="5">
        <v>99.35</v>
      </c>
      <c r="K4000" s="8">
        <v>42123</v>
      </c>
      <c r="L4000" s="5">
        <v>13.39</v>
      </c>
      <c r="M4000" s="8">
        <v>40523</v>
      </c>
      <c r="N4000" s="5">
        <v>110.8</v>
      </c>
      <c r="O4000" s="8">
        <v>42123</v>
      </c>
      <c r="P4000" s="5">
        <v>-14.9</v>
      </c>
    </row>
    <row r="4001" spans="1:16" x14ac:dyDescent="0.2">
      <c r="A4001" s="8">
        <v>42124</v>
      </c>
      <c r="B4001" s="5">
        <v>-62.2</v>
      </c>
      <c r="C4001" s="8">
        <v>40524</v>
      </c>
      <c r="D4001" s="5">
        <v>227.72</v>
      </c>
      <c r="E4001" s="8">
        <v>42124</v>
      </c>
      <c r="F4001" s="5">
        <v>94.6</v>
      </c>
      <c r="G4001" s="8">
        <v>42124</v>
      </c>
      <c r="H4001" s="5">
        <v>0.316</v>
      </c>
      <c r="I4001" s="8">
        <v>42124</v>
      </c>
      <c r="J4001" s="5">
        <v>99.45</v>
      </c>
      <c r="K4001" s="8">
        <v>42124</v>
      </c>
      <c r="L4001" s="5">
        <v>14.55</v>
      </c>
      <c r="M4001" s="8">
        <v>40524</v>
      </c>
      <c r="N4001" s="5">
        <v>110.8</v>
      </c>
      <c r="O4001" s="8">
        <v>42124</v>
      </c>
      <c r="P4001" s="5">
        <v>-7.2</v>
      </c>
    </row>
    <row r="4002" spans="1:16" x14ac:dyDescent="0.2">
      <c r="A4002" s="8">
        <v>42125</v>
      </c>
      <c r="B4002" s="5">
        <v>-62.3</v>
      </c>
      <c r="C4002" s="8">
        <v>40525</v>
      </c>
      <c r="D4002" s="5">
        <v>193.55</v>
      </c>
      <c r="E4002" s="8">
        <v>42125</v>
      </c>
      <c r="F4002" s="5">
        <v>95.296999999999997</v>
      </c>
      <c r="G4002" s="8">
        <v>42125</v>
      </c>
      <c r="H4002" s="5">
        <v>0.44</v>
      </c>
      <c r="I4002" s="8">
        <v>42125</v>
      </c>
      <c r="J4002" s="5">
        <v>99.47</v>
      </c>
      <c r="K4002" s="8">
        <v>42125</v>
      </c>
      <c r="L4002" s="5">
        <v>12.7</v>
      </c>
      <c r="M4002" s="8">
        <v>40525</v>
      </c>
      <c r="N4002" s="5">
        <v>110.4</v>
      </c>
      <c r="O4002" s="8">
        <v>42125</v>
      </c>
      <c r="P4002" s="5">
        <v>-9.9</v>
      </c>
    </row>
    <row r="4003" spans="1:16" x14ac:dyDescent="0.2">
      <c r="A4003" s="8">
        <v>42128</v>
      </c>
      <c r="B4003" s="5">
        <v>-56.1</v>
      </c>
      <c r="C4003" s="8">
        <v>40526</v>
      </c>
      <c r="D4003" s="5">
        <v>141.65</v>
      </c>
      <c r="E4003" s="8">
        <v>42128</v>
      </c>
      <c r="F4003" s="5">
        <v>95.48</v>
      </c>
      <c r="G4003" s="8">
        <v>42128</v>
      </c>
      <c r="H4003" s="5">
        <v>0.46100000000000002</v>
      </c>
      <c r="I4003" s="8">
        <v>42128</v>
      </c>
      <c r="J4003" s="5">
        <v>99.46</v>
      </c>
      <c r="K4003" s="8">
        <v>42128</v>
      </c>
      <c r="L4003" s="5">
        <v>12.85</v>
      </c>
      <c r="M4003" s="8">
        <v>40526</v>
      </c>
      <c r="N4003" s="5">
        <v>118.4</v>
      </c>
      <c r="O4003" s="8">
        <v>42128</v>
      </c>
      <c r="P4003" s="5">
        <v>5.6</v>
      </c>
    </row>
    <row r="4004" spans="1:16" x14ac:dyDescent="0.2">
      <c r="A4004" s="8">
        <v>42129</v>
      </c>
      <c r="B4004" s="5">
        <v>-65.3</v>
      </c>
      <c r="C4004" s="8">
        <v>40527</v>
      </c>
      <c r="D4004" s="5">
        <v>153.08000000000001</v>
      </c>
      <c r="E4004" s="8">
        <v>42129</v>
      </c>
      <c r="F4004" s="5">
        <v>95.075999999999993</v>
      </c>
      <c r="G4004" s="8">
        <v>42129</v>
      </c>
      <c r="H4004" s="5">
        <v>0.40600000000000003</v>
      </c>
      <c r="I4004" s="8">
        <v>42129</v>
      </c>
      <c r="J4004" s="5">
        <v>99.51</v>
      </c>
      <c r="K4004" s="8">
        <v>42129</v>
      </c>
      <c r="L4004" s="5">
        <v>14.31</v>
      </c>
      <c r="M4004" s="8">
        <v>40527</v>
      </c>
      <c r="N4004" s="5">
        <v>125.2</v>
      </c>
      <c r="O4004" s="8">
        <v>42129</v>
      </c>
      <c r="P4004" s="5">
        <v>-8.3000000000000007</v>
      </c>
    </row>
    <row r="4005" spans="1:16" x14ac:dyDescent="0.2">
      <c r="A4005" s="8">
        <v>42130</v>
      </c>
      <c r="B4005" s="5">
        <v>-67.3</v>
      </c>
      <c r="C4005" s="8">
        <v>40528</v>
      </c>
      <c r="D4005" s="5">
        <v>149.21</v>
      </c>
      <c r="E4005" s="8">
        <v>42130</v>
      </c>
      <c r="F4005" s="5">
        <v>94.087000000000003</v>
      </c>
      <c r="G4005" s="8">
        <v>42130</v>
      </c>
      <c r="H4005" s="5">
        <v>0.38400000000000001</v>
      </c>
      <c r="I4005" s="8">
        <v>42130</v>
      </c>
      <c r="J4005" s="5">
        <v>99.54</v>
      </c>
      <c r="K4005" s="8">
        <v>42130</v>
      </c>
      <c r="L4005" s="5">
        <v>15.15</v>
      </c>
      <c r="M4005" s="8">
        <v>40528</v>
      </c>
      <c r="N4005" s="5">
        <v>122.7</v>
      </c>
      <c r="O4005" s="8">
        <v>42130</v>
      </c>
      <c r="P4005" s="5">
        <v>-13.5</v>
      </c>
    </row>
    <row r="4006" spans="1:16" x14ac:dyDescent="0.2">
      <c r="A4006" s="8">
        <v>42131</v>
      </c>
      <c r="B4006" s="5">
        <v>-64.7</v>
      </c>
      <c r="C4006" s="8">
        <v>40529</v>
      </c>
      <c r="D4006" s="5">
        <v>252.45</v>
      </c>
      <c r="E4006" s="8">
        <v>42131</v>
      </c>
      <c r="F4006" s="5">
        <v>94.635000000000005</v>
      </c>
      <c r="G4006" s="8">
        <v>42131</v>
      </c>
      <c r="H4006" s="5">
        <v>0.33600000000000002</v>
      </c>
      <c r="I4006" s="8">
        <v>42131</v>
      </c>
      <c r="J4006" s="5">
        <v>99.52</v>
      </c>
      <c r="K4006" s="8">
        <v>42131</v>
      </c>
      <c r="L4006" s="5">
        <v>15.13</v>
      </c>
      <c r="M4006" s="8">
        <v>40529</v>
      </c>
      <c r="N4006" s="5">
        <v>119.1</v>
      </c>
      <c r="O4006" s="8">
        <v>42131</v>
      </c>
      <c r="P4006" s="5">
        <v>-9.1999999999999993</v>
      </c>
    </row>
    <row r="4007" spans="1:16" x14ac:dyDescent="0.2">
      <c r="A4007" s="8">
        <v>42132</v>
      </c>
      <c r="B4007" s="5">
        <v>-64.3</v>
      </c>
      <c r="C4007" s="8">
        <v>40530</v>
      </c>
      <c r="D4007" s="5">
        <v>185.69</v>
      </c>
      <c r="E4007" s="8">
        <v>42132</v>
      </c>
      <c r="F4007" s="5">
        <v>94.793999999999997</v>
      </c>
      <c r="G4007" s="8">
        <v>42132</v>
      </c>
      <c r="H4007" s="5">
        <v>0.441</v>
      </c>
      <c r="I4007" s="8">
        <v>42132</v>
      </c>
      <c r="J4007" s="5">
        <v>99.44</v>
      </c>
      <c r="K4007" s="8">
        <v>42132</v>
      </c>
      <c r="L4007" s="5">
        <v>12.86</v>
      </c>
      <c r="M4007" s="8">
        <v>40530</v>
      </c>
      <c r="N4007" s="5">
        <v>119.1</v>
      </c>
      <c r="O4007" s="8">
        <v>42132</v>
      </c>
      <c r="P4007" s="5">
        <v>5.8</v>
      </c>
    </row>
    <row r="4008" spans="1:16" x14ac:dyDescent="0.2">
      <c r="A4008" s="8">
        <v>42135</v>
      </c>
      <c r="B4008" s="5">
        <v>-61</v>
      </c>
      <c r="C4008" s="8">
        <v>40531</v>
      </c>
      <c r="D4008" s="5">
        <v>142.59</v>
      </c>
      <c r="E4008" s="8">
        <v>42135</v>
      </c>
      <c r="F4008" s="5">
        <v>95.010999999999996</v>
      </c>
      <c r="G4008" s="8">
        <v>42135</v>
      </c>
      <c r="H4008" s="5">
        <v>0.47099999999999997</v>
      </c>
      <c r="I4008" s="8">
        <v>42135</v>
      </c>
      <c r="J4008" s="5">
        <v>99.54</v>
      </c>
      <c r="K4008" s="8">
        <v>42135</v>
      </c>
      <c r="L4008" s="5">
        <v>13.85</v>
      </c>
      <c r="M4008" s="8">
        <v>40531</v>
      </c>
      <c r="N4008" s="5">
        <v>119.1</v>
      </c>
      <c r="O4008" s="8">
        <v>42135</v>
      </c>
      <c r="P4008" s="5">
        <v>4.8</v>
      </c>
    </row>
    <row r="4009" spans="1:16" x14ac:dyDescent="0.2">
      <c r="A4009" s="8">
        <v>42136</v>
      </c>
      <c r="B4009" s="5">
        <v>-59.5</v>
      </c>
      <c r="C4009" s="8">
        <v>40532</v>
      </c>
      <c r="D4009" s="5">
        <v>147.51</v>
      </c>
      <c r="E4009" s="8">
        <v>42136</v>
      </c>
      <c r="F4009" s="5">
        <v>94.534000000000006</v>
      </c>
      <c r="G4009" s="8">
        <v>42136</v>
      </c>
      <c r="H4009" s="5">
        <v>0.434</v>
      </c>
      <c r="I4009" s="8">
        <v>42136</v>
      </c>
      <c r="J4009" s="5">
        <v>99.54</v>
      </c>
      <c r="K4009" s="8">
        <v>42136</v>
      </c>
      <c r="L4009" s="5">
        <v>13.86</v>
      </c>
      <c r="M4009" s="8">
        <v>40532</v>
      </c>
      <c r="N4009" s="5">
        <v>112.7</v>
      </c>
      <c r="O4009" s="8">
        <v>42136</v>
      </c>
      <c r="P4009" s="5">
        <v>4.9000000000000004</v>
      </c>
    </row>
    <row r="4010" spans="1:16" x14ac:dyDescent="0.2">
      <c r="A4010" s="8">
        <v>42137</v>
      </c>
      <c r="B4010" s="5">
        <v>-63.8</v>
      </c>
      <c r="C4010" s="8">
        <v>40533</v>
      </c>
      <c r="D4010" s="5">
        <v>132.72999999999999</v>
      </c>
      <c r="E4010" s="8">
        <v>42137</v>
      </c>
      <c r="F4010" s="5">
        <v>93.617000000000004</v>
      </c>
      <c r="G4010" s="8">
        <v>42137</v>
      </c>
      <c r="H4010" s="5">
        <v>0.46200000000000002</v>
      </c>
      <c r="I4010" s="8">
        <v>42137</v>
      </c>
      <c r="J4010" s="5">
        <v>99.53</v>
      </c>
      <c r="K4010" s="8">
        <v>42137</v>
      </c>
      <c r="L4010" s="5">
        <v>13.76</v>
      </c>
      <c r="M4010" s="8">
        <v>40533</v>
      </c>
      <c r="N4010" s="5">
        <v>104.2</v>
      </c>
      <c r="O4010" s="8">
        <v>42137</v>
      </c>
      <c r="P4010" s="5">
        <v>15.9</v>
      </c>
    </row>
    <row r="4011" spans="1:16" x14ac:dyDescent="0.2">
      <c r="A4011" s="8">
        <v>42138</v>
      </c>
      <c r="B4011" s="5">
        <v>-62</v>
      </c>
      <c r="C4011" s="8">
        <v>40534</v>
      </c>
      <c r="D4011" s="5">
        <v>129.36000000000001</v>
      </c>
      <c r="E4011" s="8">
        <v>42138</v>
      </c>
      <c r="F4011" s="5">
        <v>93.456999999999994</v>
      </c>
      <c r="G4011" s="8">
        <v>42138</v>
      </c>
      <c r="H4011" s="5">
        <v>0.48099999999999998</v>
      </c>
      <c r="I4011" s="8">
        <v>42138</v>
      </c>
      <c r="J4011" s="5">
        <v>99.46</v>
      </c>
      <c r="K4011" s="8">
        <v>42138</v>
      </c>
      <c r="L4011" s="5">
        <v>12.74</v>
      </c>
      <c r="M4011" s="8">
        <v>40534</v>
      </c>
      <c r="N4011" s="5">
        <v>106.4</v>
      </c>
      <c r="O4011" s="8">
        <v>42138</v>
      </c>
      <c r="P4011" s="5">
        <v>19.8</v>
      </c>
    </row>
    <row r="4012" spans="1:16" x14ac:dyDescent="0.2">
      <c r="A4012" s="8">
        <v>42139</v>
      </c>
      <c r="B4012" s="5">
        <v>-71.599999999999994</v>
      </c>
      <c r="C4012" s="8">
        <v>40535</v>
      </c>
      <c r="D4012" s="5">
        <v>79.790000000000006</v>
      </c>
      <c r="E4012" s="8">
        <v>42139</v>
      </c>
      <c r="F4012" s="5">
        <v>93.135000000000005</v>
      </c>
      <c r="G4012" s="8">
        <v>42139</v>
      </c>
      <c r="H4012" s="5">
        <v>0.44500000000000001</v>
      </c>
      <c r="I4012" s="8">
        <v>42139</v>
      </c>
      <c r="J4012" s="5">
        <v>99.39</v>
      </c>
      <c r="K4012" s="8">
        <v>42139</v>
      </c>
      <c r="L4012" s="5">
        <v>12.38</v>
      </c>
      <c r="M4012" s="8">
        <v>40535</v>
      </c>
      <c r="N4012" s="5">
        <v>106.8</v>
      </c>
      <c r="O4012" s="8">
        <v>42139</v>
      </c>
      <c r="P4012" s="5">
        <v>14.6</v>
      </c>
    </row>
    <row r="4013" spans="1:16" x14ac:dyDescent="0.2">
      <c r="A4013" s="8">
        <v>42142</v>
      </c>
      <c r="B4013" s="5">
        <v>-72.400000000000006</v>
      </c>
      <c r="C4013" s="8">
        <v>40536</v>
      </c>
      <c r="D4013" s="5">
        <v>37.25</v>
      </c>
      <c r="E4013" s="8">
        <v>42142</v>
      </c>
      <c r="F4013" s="5">
        <v>94.221000000000004</v>
      </c>
      <c r="G4013" s="8">
        <v>42142</v>
      </c>
      <c r="H4013" s="5">
        <v>0.47799999999999998</v>
      </c>
      <c r="I4013" s="8">
        <v>42142</v>
      </c>
      <c r="J4013" s="5">
        <v>99.46</v>
      </c>
      <c r="K4013" s="8">
        <v>42142</v>
      </c>
      <c r="L4013" s="5">
        <v>12.73</v>
      </c>
      <c r="M4013" s="8">
        <v>40536</v>
      </c>
      <c r="N4013" s="5">
        <v>106.8</v>
      </c>
      <c r="O4013" s="8">
        <v>42142</v>
      </c>
      <c r="P4013" s="5">
        <v>11.6</v>
      </c>
    </row>
    <row r="4014" spans="1:16" x14ac:dyDescent="0.2">
      <c r="A4014" s="8">
        <v>42143</v>
      </c>
      <c r="B4014" s="5">
        <v>-64.5</v>
      </c>
      <c r="C4014" s="8">
        <v>40537</v>
      </c>
      <c r="D4014" s="5">
        <v>151.38</v>
      </c>
      <c r="E4014" s="8">
        <v>42143</v>
      </c>
      <c r="F4014" s="5">
        <v>95.266999999999996</v>
      </c>
      <c r="G4014" s="8">
        <v>42143</v>
      </c>
      <c r="H4014" s="5">
        <v>0.499</v>
      </c>
      <c r="I4014" s="8">
        <v>42143</v>
      </c>
      <c r="J4014" s="5">
        <v>99.51</v>
      </c>
      <c r="K4014" s="8">
        <v>42143</v>
      </c>
      <c r="L4014" s="5">
        <v>12.85</v>
      </c>
      <c r="M4014" s="8">
        <v>40537</v>
      </c>
      <c r="N4014" s="5">
        <v>106.8</v>
      </c>
      <c r="O4014" s="8">
        <v>42143</v>
      </c>
      <c r="P4014" s="5">
        <v>19.8</v>
      </c>
    </row>
    <row r="4015" spans="1:16" x14ac:dyDescent="0.2">
      <c r="A4015" s="8">
        <v>42144</v>
      </c>
      <c r="B4015" s="5">
        <v>-64.3</v>
      </c>
      <c r="C4015" s="8">
        <v>40538</v>
      </c>
      <c r="D4015" s="5">
        <v>245.83</v>
      </c>
      <c r="E4015" s="8">
        <v>42144</v>
      </c>
      <c r="F4015" s="5">
        <v>95.447999999999993</v>
      </c>
      <c r="G4015" s="8">
        <v>42144</v>
      </c>
      <c r="H4015" s="5">
        <v>0.44500000000000001</v>
      </c>
      <c r="I4015" s="8">
        <v>42144</v>
      </c>
      <c r="J4015" s="5">
        <v>99.53</v>
      </c>
      <c r="K4015" s="8">
        <v>42144</v>
      </c>
      <c r="L4015" s="5">
        <v>12.88</v>
      </c>
      <c r="M4015" s="8">
        <v>40538</v>
      </c>
      <c r="N4015" s="5">
        <v>106.8</v>
      </c>
      <c r="O4015" s="8">
        <v>42144</v>
      </c>
      <c r="P4015" s="5">
        <v>19.600000000000001</v>
      </c>
    </row>
    <row r="4016" spans="1:16" x14ac:dyDescent="0.2">
      <c r="A4016" s="8">
        <v>42145</v>
      </c>
      <c r="B4016" s="5">
        <v>-65.3</v>
      </c>
      <c r="C4016" s="8">
        <v>40539</v>
      </c>
      <c r="D4016" s="5">
        <v>167.35</v>
      </c>
      <c r="E4016" s="8">
        <v>42145</v>
      </c>
      <c r="F4016" s="5">
        <v>95.254999999999995</v>
      </c>
      <c r="G4016" s="8">
        <v>42145</v>
      </c>
      <c r="H4016" s="5">
        <v>0.45</v>
      </c>
      <c r="I4016" s="8">
        <v>42145</v>
      </c>
      <c r="J4016" s="5">
        <v>99.5</v>
      </c>
      <c r="K4016" s="8">
        <v>42145</v>
      </c>
      <c r="L4016" s="5">
        <v>12.11</v>
      </c>
      <c r="M4016" s="8">
        <v>40539</v>
      </c>
      <c r="N4016" s="5">
        <v>106.1</v>
      </c>
      <c r="O4016" s="8">
        <v>42145</v>
      </c>
      <c r="P4016" s="5">
        <v>16.5</v>
      </c>
    </row>
    <row r="4017" spans="1:16" x14ac:dyDescent="0.2">
      <c r="A4017" s="8">
        <v>42146</v>
      </c>
      <c r="B4017" s="5">
        <v>-62.1</v>
      </c>
      <c r="C4017" s="8">
        <v>40540</v>
      </c>
      <c r="D4017" s="5">
        <v>134.15</v>
      </c>
      <c r="E4017" s="8">
        <v>42146</v>
      </c>
      <c r="F4017" s="5">
        <v>96.013999999999996</v>
      </c>
      <c r="G4017" s="8">
        <v>42146</v>
      </c>
      <c r="H4017" s="5">
        <v>0.44800000000000001</v>
      </c>
      <c r="I4017" s="8">
        <v>42146</v>
      </c>
      <c r="J4017" s="5">
        <v>99.54</v>
      </c>
      <c r="K4017" s="8">
        <v>42146</v>
      </c>
      <c r="L4017" s="5">
        <v>12.13</v>
      </c>
      <c r="M4017" s="8">
        <v>40540</v>
      </c>
      <c r="N4017" s="5">
        <v>110.2</v>
      </c>
      <c r="O4017" s="8">
        <v>42146</v>
      </c>
      <c r="P4017" s="5">
        <v>19.100000000000001</v>
      </c>
    </row>
    <row r="4018" spans="1:16" x14ac:dyDescent="0.2">
      <c r="A4018" s="8">
        <v>42149</v>
      </c>
      <c r="B4018" s="5">
        <v>-62.1</v>
      </c>
      <c r="C4018" s="8">
        <v>40541</v>
      </c>
      <c r="D4018" s="5">
        <v>112.22</v>
      </c>
      <c r="E4018" s="8">
        <v>42149</v>
      </c>
      <c r="F4018" s="5">
        <v>96.013999999999996</v>
      </c>
      <c r="G4018" s="8">
        <v>42149</v>
      </c>
      <c r="H4018" s="5">
        <v>0.44700000000000001</v>
      </c>
      <c r="I4018" s="8">
        <v>42149</v>
      </c>
      <c r="J4018" s="5">
        <v>99.54</v>
      </c>
      <c r="K4018" s="8">
        <v>42149</v>
      </c>
      <c r="L4018" s="5">
        <v>12.13</v>
      </c>
      <c r="M4018" s="8">
        <v>40541</v>
      </c>
      <c r="N4018" s="5">
        <v>111.3</v>
      </c>
      <c r="O4018" s="8">
        <v>42149</v>
      </c>
      <c r="P4018" s="5">
        <v>19.100000000000001</v>
      </c>
    </row>
    <row r="4019" spans="1:16" x14ac:dyDescent="0.2">
      <c r="A4019" s="8">
        <v>42150</v>
      </c>
      <c r="B4019" s="5">
        <v>-56.8</v>
      </c>
      <c r="C4019" s="8">
        <v>40542</v>
      </c>
      <c r="D4019" s="5">
        <v>126.1</v>
      </c>
      <c r="E4019" s="8">
        <v>42150</v>
      </c>
      <c r="F4019" s="5">
        <v>97.299000000000007</v>
      </c>
      <c r="G4019" s="8">
        <v>42150</v>
      </c>
      <c r="H4019" s="5">
        <v>0.32</v>
      </c>
      <c r="I4019" s="8">
        <v>42150</v>
      </c>
      <c r="J4019" s="5">
        <v>99.61</v>
      </c>
      <c r="K4019" s="8">
        <v>42150</v>
      </c>
      <c r="L4019" s="5">
        <v>14.06</v>
      </c>
      <c r="M4019" s="8">
        <v>40542</v>
      </c>
      <c r="N4019" s="5">
        <v>111.3</v>
      </c>
      <c r="O4019" s="8">
        <v>42150</v>
      </c>
      <c r="P4019" s="5">
        <v>23.1</v>
      </c>
    </row>
    <row r="4020" spans="1:16" x14ac:dyDescent="0.2">
      <c r="A4020" s="8">
        <v>42151</v>
      </c>
      <c r="B4020" s="5">
        <v>-55.6</v>
      </c>
      <c r="C4020" s="8">
        <v>40543</v>
      </c>
      <c r="D4020" s="5">
        <v>180.76</v>
      </c>
      <c r="E4020" s="8">
        <v>42151</v>
      </c>
      <c r="F4020" s="5">
        <v>97.370999999999995</v>
      </c>
      <c r="G4020" s="8">
        <v>42151</v>
      </c>
      <c r="H4020" s="5">
        <v>0.36599999999999999</v>
      </c>
      <c r="I4020" s="8">
        <v>42151</v>
      </c>
      <c r="J4020" s="5">
        <v>99.57</v>
      </c>
      <c r="K4020" s="8">
        <v>42151</v>
      </c>
      <c r="L4020" s="5">
        <v>13.27</v>
      </c>
      <c r="M4020" s="8">
        <v>40543</v>
      </c>
      <c r="N4020" s="5">
        <v>110.4</v>
      </c>
      <c r="O4020" s="8">
        <v>42151</v>
      </c>
      <c r="P4020" s="5">
        <v>24.1</v>
      </c>
    </row>
    <row r="4021" spans="1:16" x14ac:dyDescent="0.2">
      <c r="A4021" s="8">
        <v>42152</v>
      </c>
      <c r="B4021" s="5">
        <v>-56.8</v>
      </c>
      <c r="C4021" s="8">
        <v>40544</v>
      </c>
      <c r="D4021" s="5">
        <v>231.47</v>
      </c>
      <c r="E4021" s="8">
        <v>42152</v>
      </c>
      <c r="F4021" s="5">
        <v>96.965000000000003</v>
      </c>
      <c r="G4021" s="8">
        <v>42152</v>
      </c>
      <c r="H4021" s="5">
        <v>0.37</v>
      </c>
      <c r="I4021" s="8">
        <v>42152</v>
      </c>
      <c r="J4021" s="5">
        <v>99.58</v>
      </c>
      <c r="K4021" s="8">
        <v>42152</v>
      </c>
      <c r="L4021" s="5">
        <v>13.31</v>
      </c>
      <c r="M4021" s="8">
        <v>40544</v>
      </c>
      <c r="N4021" s="5">
        <v>110.4</v>
      </c>
      <c r="O4021" s="8">
        <v>42152</v>
      </c>
      <c r="P4021" s="5">
        <v>25.9</v>
      </c>
    </row>
    <row r="4022" spans="1:16" x14ac:dyDescent="0.2">
      <c r="A4022" s="8">
        <v>42153</v>
      </c>
      <c r="B4022" s="5">
        <v>-54.2</v>
      </c>
      <c r="C4022" s="8">
        <v>40545</v>
      </c>
      <c r="D4022" s="5">
        <v>350.22</v>
      </c>
      <c r="E4022" s="8">
        <v>42153</v>
      </c>
      <c r="F4022" s="5">
        <v>96.906999999999996</v>
      </c>
      <c r="G4022" s="8">
        <v>42153</v>
      </c>
      <c r="H4022" s="5">
        <v>0.33900000000000002</v>
      </c>
      <c r="I4022" s="8">
        <v>42153</v>
      </c>
      <c r="J4022" s="5">
        <v>99.61</v>
      </c>
      <c r="K4022" s="8">
        <v>42153</v>
      </c>
      <c r="L4022" s="5">
        <v>13.84</v>
      </c>
      <c r="M4022" s="8">
        <v>40545</v>
      </c>
      <c r="N4022" s="5">
        <v>110.4</v>
      </c>
      <c r="O4022" s="8">
        <v>42153</v>
      </c>
      <c r="P4022" s="5">
        <v>-12.4</v>
      </c>
    </row>
    <row r="4023" spans="1:16" x14ac:dyDescent="0.2">
      <c r="A4023" s="8">
        <v>42156</v>
      </c>
      <c r="B4023" s="5">
        <v>-52.5</v>
      </c>
      <c r="C4023" s="8">
        <v>40546</v>
      </c>
      <c r="D4023" s="5">
        <v>179.94</v>
      </c>
      <c r="E4023" s="8">
        <v>42156</v>
      </c>
      <c r="F4023" s="5">
        <v>97.391999999999996</v>
      </c>
      <c r="G4023" s="8">
        <v>42156</v>
      </c>
      <c r="H4023" s="5">
        <v>0.33600000000000002</v>
      </c>
      <c r="I4023" s="8">
        <v>42156</v>
      </c>
      <c r="J4023" s="5">
        <v>99.66</v>
      </c>
      <c r="K4023" s="8">
        <v>42156</v>
      </c>
      <c r="L4023" s="5">
        <v>13.97</v>
      </c>
      <c r="M4023" s="8">
        <v>40546</v>
      </c>
      <c r="N4023" s="5">
        <v>105.9</v>
      </c>
      <c r="O4023" s="8">
        <v>42156</v>
      </c>
      <c r="P4023" s="5">
        <v>-24.3</v>
      </c>
    </row>
    <row r="4024" spans="1:16" x14ac:dyDescent="0.2">
      <c r="A4024" s="8">
        <v>42157</v>
      </c>
      <c r="B4024" s="5">
        <v>-53.1</v>
      </c>
      <c r="C4024" s="8">
        <v>40547</v>
      </c>
      <c r="D4024" s="5">
        <v>99.93</v>
      </c>
      <c r="E4024" s="8">
        <v>42157</v>
      </c>
      <c r="F4024" s="5">
        <v>95.834999999999994</v>
      </c>
      <c r="G4024" s="8">
        <v>42157</v>
      </c>
      <c r="H4024" s="5">
        <v>0.38200000000000001</v>
      </c>
      <c r="I4024" s="8">
        <v>42157</v>
      </c>
      <c r="J4024" s="5">
        <v>99.66</v>
      </c>
      <c r="K4024" s="8">
        <v>42157</v>
      </c>
      <c r="L4024" s="5">
        <v>14.24</v>
      </c>
      <c r="M4024" s="8">
        <v>40547</v>
      </c>
      <c r="N4024" s="5">
        <v>102.8</v>
      </c>
      <c r="O4024" s="8">
        <v>42157</v>
      </c>
      <c r="P4024" s="5">
        <v>-27.3</v>
      </c>
    </row>
    <row r="4025" spans="1:16" x14ac:dyDescent="0.2">
      <c r="A4025" s="8">
        <v>42158</v>
      </c>
      <c r="B4025" s="5">
        <v>-51.5</v>
      </c>
      <c r="C4025" s="8">
        <v>40548</v>
      </c>
      <c r="D4025" s="5">
        <v>117.62</v>
      </c>
      <c r="E4025" s="8">
        <v>42158</v>
      </c>
      <c r="F4025" s="5">
        <v>95.465000000000003</v>
      </c>
      <c r="G4025" s="8">
        <v>42158</v>
      </c>
      <c r="H4025" s="5">
        <v>0.45200000000000001</v>
      </c>
      <c r="I4025" s="8">
        <v>42158</v>
      </c>
      <c r="J4025" s="5">
        <v>99.69</v>
      </c>
      <c r="K4025" s="8">
        <v>42158</v>
      </c>
      <c r="L4025" s="5">
        <v>13.66</v>
      </c>
      <c r="M4025" s="8">
        <v>40548</v>
      </c>
      <c r="N4025" s="5">
        <v>116.2</v>
      </c>
      <c r="O4025" s="8">
        <v>42158</v>
      </c>
      <c r="P4025" s="5">
        <v>-32.9</v>
      </c>
    </row>
    <row r="4026" spans="1:16" x14ac:dyDescent="0.2">
      <c r="A4026" s="8">
        <v>42159</v>
      </c>
      <c r="B4026" s="5">
        <v>-50.5</v>
      </c>
      <c r="C4026" s="8">
        <v>40549</v>
      </c>
      <c r="D4026" s="5">
        <v>210.12</v>
      </c>
      <c r="E4026" s="8">
        <v>42159</v>
      </c>
      <c r="F4026" s="5">
        <v>95.460999999999999</v>
      </c>
      <c r="G4026" s="8">
        <v>42159</v>
      </c>
      <c r="H4026" s="5">
        <v>0.36399999999999999</v>
      </c>
      <c r="I4026" s="8">
        <v>42159</v>
      </c>
      <c r="J4026" s="5">
        <v>99.71</v>
      </c>
      <c r="K4026" s="8">
        <v>42159</v>
      </c>
      <c r="L4026" s="5">
        <v>14.71</v>
      </c>
      <c r="M4026" s="8">
        <v>40549</v>
      </c>
      <c r="N4026" s="5">
        <v>112.9</v>
      </c>
      <c r="O4026" s="8">
        <v>42159</v>
      </c>
      <c r="P4026" s="5">
        <v>-30.2</v>
      </c>
    </row>
    <row r="4027" spans="1:16" x14ac:dyDescent="0.2">
      <c r="A4027" s="8">
        <v>42160</v>
      </c>
      <c r="B4027" s="5">
        <v>-47.9</v>
      </c>
      <c r="C4027" s="8">
        <v>40550</v>
      </c>
      <c r="D4027" s="5">
        <v>78.36</v>
      </c>
      <c r="E4027" s="8">
        <v>42160</v>
      </c>
      <c r="F4027" s="5">
        <v>96.305999999999997</v>
      </c>
      <c r="G4027" s="8">
        <v>42160</v>
      </c>
      <c r="H4027" s="5">
        <v>0.42299999999999999</v>
      </c>
      <c r="I4027" s="8">
        <v>42160</v>
      </c>
      <c r="J4027" s="5">
        <v>99.78</v>
      </c>
      <c r="K4027" s="8">
        <v>42160</v>
      </c>
      <c r="L4027" s="5">
        <v>14.21</v>
      </c>
      <c r="M4027" s="8">
        <v>40550</v>
      </c>
      <c r="N4027" s="5">
        <v>107.5</v>
      </c>
      <c r="O4027" s="8">
        <v>42160</v>
      </c>
      <c r="P4027" s="5">
        <v>-14.7</v>
      </c>
    </row>
    <row r="4028" spans="1:16" x14ac:dyDescent="0.2">
      <c r="A4028" s="8">
        <v>42163</v>
      </c>
      <c r="B4028" s="5">
        <v>-44.6</v>
      </c>
      <c r="C4028" s="8">
        <v>40551</v>
      </c>
      <c r="D4028" s="5">
        <v>112.44</v>
      </c>
      <c r="E4028" s="8">
        <v>42163</v>
      </c>
      <c r="F4028" s="5">
        <v>95.299000000000007</v>
      </c>
      <c r="G4028" s="8">
        <v>42163</v>
      </c>
      <c r="H4028" s="5">
        <v>0.34499999999999997</v>
      </c>
      <c r="I4028" s="8">
        <v>42163</v>
      </c>
      <c r="J4028" s="5">
        <v>99.78</v>
      </c>
      <c r="K4028" s="8">
        <v>42163</v>
      </c>
      <c r="L4028" s="5">
        <v>15.29</v>
      </c>
      <c r="M4028" s="8">
        <v>40551</v>
      </c>
      <c r="N4028" s="5">
        <v>107.5</v>
      </c>
      <c r="O4028" s="8">
        <v>42163</v>
      </c>
      <c r="P4028" s="5">
        <v>-14</v>
      </c>
    </row>
    <row r="4029" spans="1:16" x14ac:dyDescent="0.2">
      <c r="A4029" s="8">
        <v>42164</v>
      </c>
      <c r="B4029" s="5">
        <v>-42.7</v>
      </c>
      <c r="C4029" s="8">
        <v>40552</v>
      </c>
      <c r="D4029" s="5">
        <v>208.07</v>
      </c>
      <c r="E4029" s="8">
        <v>42164</v>
      </c>
      <c r="F4029" s="5">
        <v>95.165999999999997</v>
      </c>
      <c r="G4029" s="8">
        <v>42164</v>
      </c>
      <c r="H4029" s="5">
        <v>0.39100000000000001</v>
      </c>
      <c r="I4029" s="8">
        <v>42164</v>
      </c>
      <c r="J4029" s="5">
        <v>99.79</v>
      </c>
      <c r="K4029" s="8">
        <v>42164</v>
      </c>
      <c r="L4029" s="5">
        <v>14.47</v>
      </c>
      <c r="M4029" s="8">
        <v>40552</v>
      </c>
      <c r="N4029" s="5">
        <v>107.5</v>
      </c>
      <c r="O4029" s="8">
        <v>42164</v>
      </c>
      <c r="P4029" s="5">
        <v>-13.6</v>
      </c>
    </row>
    <row r="4030" spans="1:16" x14ac:dyDescent="0.2">
      <c r="A4030" s="8">
        <v>42165</v>
      </c>
      <c r="B4030" s="5">
        <v>-41.2</v>
      </c>
      <c r="C4030" s="8">
        <v>40553</v>
      </c>
      <c r="D4030" s="5">
        <v>142.87</v>
      </c>
      <c r="E4030" s="8">
        <v>42165</v>
      </c>
      <c r="F4030" s="5">
        <v>94.646000000000001</v>
      </c>
      <c r="G4030" s="8">
        <v>42165</v>
      </c>
      <c r="H4030" s="5">
        <v>0.47899999999999998</v>
      </c>
      <c r="I4030" s="8">
        <v>42165</v>
      </c>
      <c r="J4030" s="5">
        <v>99.73</v>
      </c>
      <c r="K4030" s="8">
        <v>42165</v>
      </c>
      <c r="L4030" s="5">
        <v>13.22</v>
      </c>
      <c r="M4030" s="8">
        <v>40553</v>
      </c>
      <c r="N4030" s="5">
        <v>102.5</v>
      </c>
      <c r="O4030" s="8">
        <v>42165</v>
      </c>
      <c r="P4030" s="5">
        <v>-13.1</v>
      </c>
    </row>
    <row r="4031" spans="1:16" x14ac:dyDescent="0.2">
      <c r="A4031" s="8">
        <v>42166</v>
      </c>
      <c r="B4031" s="5">
        <v>-37.700000000000003</v>
      </c>
      <c r="C4031" s="8">
        <v>40554</v>
      </c>
      <c r="D4031" s="5">
        <v>99.18</v>
      </c>
      <c r="E4031" s="8">
        <v>42166</v>
      </c>
      <c r="F4031" s="5">
        <v>94.975999999999999</v>
      </c>
      <c r="G4031" s="8">
        <v>42166</v>
      </c>
      <c r="H4031" s="5">
        <v>0.435</v>
      </c>
      <c r="I4031" s="8">
        <v>42166</v>
      </c>
      <c r="J4031" s="5">
        <v>99.68</v>
      </c>
      <c r="K4031" s="8">
        <v>42166</v>
      </c>
      <c r="L4031" s="5">
        <v>12.85</v>
      </c>
      <c r="M4031" s="8">
        <v>40554</v>
      </c>
      <c r="N4031" s="5">
        <v>100.3</v>
      </c>
      <c r="O4031" s="8">
        <v>42166</v>
      </c>
      <c r="P4031" s="5">
        <v>-0.1</v>
      </c>
    </row>
    <row r="4032" spans="1:16" x14ac:dyDescent="0.2">
      <c r="A4032" s="8">
        <v>42167</v>
      </c>
      <c r="B4032" s="5">
        <v>-33</v>
      </c>
      <c r="C4032" s="8">
        <v>40555</v>
      </c>
      <c r="D4032" s="5">
        <v>143.29</v>
      </c>
      <c r="E4032" s="8">
        <v>42167</v>
      </c>
      <c r="F4032" s="5">
        <v>94.971999999999994</v>
      </c>
      <c r="G4032" s="8">
        <v>42167</v>
      </c>
      <c r="H4032" s="5">
        <v>0.39300000000000002</v>
      </c>
      <c r="I4032" s="8">
        <v>42167</v>
      </c>
      <c r="J4032" s="5">
        <v>99.72</v>
      </c>
      <c r="K4032" s="8">
        <v>42167</v>
      </c>
      <c r="L4032" s="5">
        <v>13.78</v>
      </c>
      <c r="M4032" s="8">
        <v>40555</v>
      </c>
      <c r="N4032" s="5">
        <v>98.3</v>
      </c>
      <c r="O4032" s="8">
        <v>42167</v>
      </c>
      <c r="P4032" s="5">
        <v>7</v>
      </c>
    </row>
    <row r="4033" spans="1:16" x14ac:dyDescent="0.2">
      <c r="A4033" s="8">
        <v>42170</v>
      </c>
      <c r="B4033" s="5">
        <v>-30.4</v>
      </c>
      <c r="C4033" s="8">
        <v>40556</v>
      </c>
      <c r="D4033" s="5">
        <v>86.38</v>
      </c>
      <c r="E4033" s="8">
        <v>42170</v>
      </c>
      <c r="F4033" s="5">
        <v>94.81</v>
      </c>
      <c r="G4033" s="8">
        <v>42170</v>
      </c>
      <c r="H4033" s="5">
        <v>0.30099999999999999</v>
      </c>
      <c r="I4033" s="8">
        <v>42170</v>
      </c>
      <c r="J4033" s="5">
        <v>99.75</v>
      </c>
      <c r="K4033" s="8">
        <v>42170</v>
      </c>
      <c r="L4033" s="5">
        <v>15.39</v>
      </c>
      <c r="M4033" s="8">
        <v>40556</v>
      </c>
      <c r="N4033" s="5">
        <v>96.4</v>
      </c>
      <c r="O4033" s="8">
        <v>42170</v>
      </c>
      <c r="P4033" s="5">
        <v>8.3000000000000007</v>
      </c>
    </row>
    <row r="4034" spans="1:16" x14ac:dyDescent="0.2">
      <c r="A4034" s="8">
        <v>42171</v>
      </c>
      <c r="B4034" s="5">
        <v>-32.9</v>
      </c>
      <c r="C4034" s="8">
        <v>40557</v>
      </c>
      <c r="D4034" s="5">
        <v>121.36</v>
      </c>
      <c r="E4034" s="8">
        <v>42171</v>
      </c>
      <c r="F4034" s="5">
        <v>94.998999999999995</v>
      </c>
      <c r="G4034" s="8">
        <v>42171</v>
      </c>
      <c r="H4034" s="5">
        <v>0.29799999999999999</v>
      </c>
      <c r="I4034" s="8">
        <v>42171</v>
      </c>
      <c r="J4034" s="5">
        <v>99.71</v>
      </c>
      <c r="K4034" s="8">
        <v>42171</v>
      </c>
      <c r="L4034" s="5">
        <v>14.81</v>
      </c>
      <c r="M4034" s="8">
        <v>40557</v>
      </c>
      <c r="N4034" s="5">
        <v>96.4</v>
      </c>
      <c r="O4034" s="8">
        <v>42171</v>
      </c>
      <c r="P4034" s="5">
        <v>11</v>
      </c>
    </row>
    <row r="4035" spans="1:16" x14ac:dyDescent="0.2">
      <c r="A4035" s="8">
        <v>42172</v>
      </c>
      <c r="B4035" s="5">
        <v>-32.9</v>
      </c>
      <c r="C4035" s="8">
        <v>40558</v>
      </c>
      <c r="D4035" s="5">
        <v>145.47</v>
      </c>
      <c r="E4035" s="8">
        <v>42172</v>
      </c>
      <c r="F4035" s="5">
        <v>94.296000000000006</v>
      </c>
      <c r="G4035" s="8">
        <v>42172</v>
      </c>
      <c r="H4035" s="5">
        <v>0.31</v>
      </c>
      <c r="I4035" s="8">
        <v>42172</v>
      </c>
      <c r="J4035" s="5">
        <v>99.68</v>
      </c>
      <c r="K4035" s="8">
        <v>42172</v>
      </c>
      <c r="L4035" s="5">
        <v>14.5</v>
      </c>
      <c r="M4035" s="8">
        <v>40558</v>
      </c>
      <c r="N4035" s="5">
        <v>96.4</v>
      </c>
      <c r="O4035" s="8">
        <v>42172</v>
      </c>
      <c r="P4035" s="5">
        <v>10.5</v>
      </c>
    </row>
    <row r="4036" spans="1:16" x14ac:dyDescent="0.2">
      <c r="A4036" s="8">
        <v>42173</v>
      </c>
      <c r="B4036" s="5">
        <v>-35.799999999999997</v>
      </c>
      <c r="C4036" s="8">
        <v>40559</v>
      </c>
      <c r="D4036" s="5">
        <v>124.49</v>
      </c>
      <c r="E4036" s="8">
        <v>42173</v>
      </c>
      <c r="F4036" s="5">
        <v>94.042000000000002</v>
      </c>
      <c r="G4036" s="8">
        <v>42173</v>
      </c>
      <c r="H4036" s="5">
        <v>0.38400000000000001</v>
      </c>
      <c r="I4036" s="8">
        <v>42173</v>
      </c>
      <c r="J4036" s="5">
        <v>99.65</v>
      </c>
      <c r="K4036" s="8">
        <v>42173</v>
      </c>
      <c r="L4036" s="5">
        <v>13.19</v>
      </c>
      <c r="M4036" s="8">
        <v>40559</v>
      </c>
      <c r="N4036" s="5">
        <v>96.4</v>
      </c>
      <c r="O4036" s="8">
        <v>42173</v>
      </c>
      <c r="P4036" s="5">
        <v>9.9</v>
      </c>
    </row>
    <row r="4037" spans="1:16" x14ac:dyDescent="0.2">
      <c r="A4037" s="8">
        <v>42174</v>
      </c>
      <c r="B4037" s="5">
        <v>-36</v>
      </c>
      <c r="C4037" s="8">
        <v>40560</v>
      </c>
      <c r="D4037" s="5">
        <v>152.80000000000001</v>
      </c>
      <c r="E4037" s="8">
        <v>42174</v>
      </c>
      <c r="F4037" s="5">
        <v>94.084999999999994</v>
      </c>
      <c r="G4037" s="8">
        <v>42174</v>
      </c>
      <c r="H4037" s="5">
        <v>0.313</v>
      </c>
      <c r="I4037" s="8">
        <v>42174</v>
      </c>
      <c r="J4037" s="5">
        <v>99.65</v>
      </c>
      <c r="K4037" s="8">
        <v>42174</v>
      </c>
      <c r="L4037" s="5">
        <v>13.96</v>
      </c>
      <c r="M4037" s="8">
        <v>40560</v>
      </c>
      <c r="N4037" s="5">
        <v>96.4</v>
      </c>
      <c r="O4037" s="8">
        <v>42174</v>
      </c>
      <c r="P4037" s="5">
        <v>9.3000000000000007</v>
      </c>
    </row>
    <row r="4038" spans="1:16" x14ac:dyDescent="0.2">
      <c r="A4038" s="8">
        <v>42177</v>
      </c>
      <c r="B4038" s="5">
        <v>-38</v>
      </c>
      <c r="C4038" s="8">
        <v>40561</v>
      </c>
      <c r="D4038" s="5">
        <v>130.09</v>
      </c>
      <c r="E4038" s="8">
        <v>42177</v>
      </c>
      <c r="F4038" s="5">
        <v>94.328999999999994</v>
      </c>
      <c r="G4038" s="8">
        <v>42177</v>
      </c>
      <c r="H4038" s="5">
        <v>0.443</v>
      </c>
      <c r="I4038" s="8">
        <v>42177</v>
      </c>
      <c r="J4038" s="5">
        <v>99.66</v>
      </c>
      <c r="K4038" s="8">
        <v>42177</v>
      </c>
      <c r="L4038" s="5">
        <v>12.74</v>
      </c>
      <c r="M4038" s="8">
        <v>40561</v>
      </c>
      <c r="N4038" s="5">
        <v>97.6</v>
      </c>
      <c r="O4038" s="8">
        <v>42177</v>
      </c>
      <c r="P4038" s="5">
        <v>5.7</v>
      </c>
    </row>
    <row r="4039" spans="1:16" x14ac:dyDescent="0.2">
      <c r="A4039" s="8">
        <v>42178</v>
      </c>
      <c r="B4039" s="5">
        <v>-36.799999999999997</v>
      </c>
      <c r="C4039" s="8">
        <v>40562</v>
      </c>
      <c r="D4039" s="5">
        <v>169.89</v>
      </c>
      <c r="E4039" s="8">
        <v>42178</v>
      </c>
      <c r="F4039" s="5">
        <v>95.432000000000002</v>
      </c>
      <c r="G4039" s="8">
        <v>42178</v>
      </c>
      <c r="H4039" s="5">
        <v>0.49199999999999999</v>
      </c>
      <c r="I4039" s="8">
        <v>42178</v>
      </c>
      <c r="J4039" s="5">
        <v>99.71</v>
      </c>
      <c r="K4039" s="8">
        <v>42178</v>
      </c>
      <c r="L4039" s="5">
        <v>12.11</v>
      </c>
      <c r="M4039" s="8">
        <v>40562</v>
      </c>
      <c r="N4039" s="5">
        <v>93.4</v>
      </c>
      <c r="O4039" s="8">
        <v>42178</v>
      </c>
      <c r="P4039" s="5">
        <v>10.8</v>
      </c>
    </row>
    <row r="4040" spans="1:16" x14ac:dyDescent="0.2">
      <c r="A4040" s="8">
        <v>42179</v>
      </c>
      <c r="B4040" s="5">
        <v>-35.9</v>
      </c>
      <c r="C4040" s="8">
        <v>40563</v>
      </c>
      <c r="D4040" s="5">
        <v>112.69</v>
      </c>
      <c r="E4040" s="8">
        <v>42179</v>
      </c>
      <c r="F4040" s="5">
        <v>95.263999999999996</v>
      </c>
      <c r="G4040" s="8">
        <v>42179</v>
      </c>
      <c r="H4040" s="5">
        <v>0.39400000000000002</v>
      </c>
      <c r="I4040" s="8">
        <v>42179</v>
      </c>
      <c r="J4040" s="5">
        <v>99.74</v>
      </c>
      <c r="K4040" s="8">
        <v>42179</v>
      </c>
      <c r="L4040" s="5">
        <v>13.26</v>
      </c>
      <c r="M4040" s="8">
        <v>40563</v>
      </c>
      <c r="N4040" s="5">
        <v>97.8</v>
      </c>
      <c r="O4040" s="8">
        <v>42179</v>
      </c>
      <c r="P4040" s="5">
        <v>-22.1</v>
      </c>
    </row>
    <row r="4041" spans="1:16" x14ac:dyDescent="0.2">
      <c r="A4041" s="8">
        <v>42180</v>
      </c>
      <c r="B4041" s="5">
        <v>-32.700000000000003</v>
      </c>
      <c r="C4041" s="8">
        <v>40564</v>
      </c>
      <c r="D4041" s="5">
        <v>109.35</v>
      </c>
      <c r="E4041" s="8">
        <v>42180</v>
      </c>
      <c r="F4041" s="5">
        <v>95.186999999999998</v>
      </c>
      <c r="G4041" s="8">
        <v>42180</v>
      </c>
      <c r="H4041" s="5">
        <v>0.38600000000000001</v>
      </c>
      <c r="I4041" s="8">
        <v>42180</v>
      </c>
      <c r="J4041" s="5">
        <v>99.76</v>
      </c>
      <c r="K4041" s="8">
        <v>42180</v>
      </c>
      <c r="L4041" s="5">
        <v>14.01</v>
      </c>
      <c r="M4041" s="8">
        <v>40564</v>
      </c>
      <c r="N4041" s="5">
        <v>95.3</v>
      </c>
      <c r="O4041" s="8">
        <v>42180</v>
      </c>
      <c r="P4041" s="5">
        <v>-9.9</v>
      </c>
    </row>
    <row r="4042" spans="1:16" x14ac:dyDescent="0.2">
      <c r="A4042" s="8">
        <v>42181</v>
      </c>
      <c r="B4042" s="5">
        <v>-30.6</v>
      </c>
      <c r="C4042" s="8">
        <v>40565</v>
      </c>
      <c r="D4042" s="5">
        <v>72.180000000000007</v>
      </c>
      <c r="E4042" s="8">
        <v>42181</v>
      </c>
      <c r="F4042" s="5">
        <v>95.471999999999994</v>
      </c>
      <c r="G4042" s="8">
        <v>42181</v>
      </c>
      <c r="H4042" s="5">
        <v>0.40699999999999997</v>
      </c>
      <c r="I4042" s="8">
        <v>42181</v>
      </c>
      <c r="J4042" s="5">
        <v>99.81</v>
      </c>
      <c r="K4042" s="8">
        <v>42181</v>
      </c>
      <c r="L4042" s="5">
        <v>14.02</v>
      </c>
      <c r="M4042" s="8">
        <v>40565</v>
      </c>
      <c r="N4042" s="5">
        <v>95.3</v>
      </c>
      <c r="O4042" s="8">
        <v>42181</v>
      </c>
      <c r="P4042" s="5">
        <v>-7</v>
      </c>
    </row>
    <row r="4043" spans="1:16" x14ac:dyDescent="0.2">
      <c r="A4043" s="8">
        <v>42184</v>
      </c>
      <c r="B4043" s="5">
        <v>-29.1</v>
      </c>
      <c r="C4043" s="8">
        <v>40566</v>
      </c>
      <c r="D4043" s="5">
        <v>158.18</v>
      </c>
      <c r="E4043" s="8">
        <v>42184</v>
      </c>
      <c r="F4043" s="5">
        <v>94.79</v>
      </c>
      <c r="G4043" s="8">
        <v>42184</v>
      </c>
      <c r="H4043" s="5">
        <v>8.1000000000000003E-2</v>
      </c>
      <c r="I4043" s="8">
        <v>42184</v>
      </c>
      <c r="J4043" s="5">
        <v>99.86</v>
      </c>
      <c r="K4043" s="8">
        <v>42184</v>
      </c>
      <c r="L4043" s="5">
        <v>18.850000000000001</v>
      </c>
      <c r="M4043" s="8">
        <v>40566</v>
      </c>
      <c r="N4043" s="5">
        <v>95.3</v>
      </c>
      <c r="O4043" s="8">
        <v>42184</v>
      </c>
      <c r="P4043" s="5">
        <v>-5.7</v>
      </c>
    </row>
    <row r="4044" spans="1:16" x14ac:dyDescent="0.2">
      <c r="A4044" s="8">
        <v>42185</v>
      </c>
      <c r="B4044" s="5">
        <v>-28.8</v>
      </c>
      <c r="C4044" s="8">
        <v>40567</v>
      </c>
      <c r="D4044" s="5">
        <v>160.06</v>
      </c>
      <c r="E4044" s="8">
        <v>42185</v>
      </c>
      <c r="F4044" s="5">
        <v>95.484999999999999</v>
      </c>
      <c r="G4044" s="8">
        <v>42185</v>
      </c>
      <c r="H4044" s="5">
        <v>0.13500000000000001</v>
      </c>
      <c r="I4044" s="8">
        <v>42185</v>
      </c>
      <c r="J4044" s="5">
        <v>99.87</v>
      </c>
      <c r="K4044" s="8">
        <v>42185</v>
      </c>
      <c r="L4044" s="5">
        <v>18.23</v>
      </c>
      <c r="M4044" s="8">
        <v>40567</v>
      </c>
      <c r="N4044" s="5">
        <v>93.7</v>
      </c>
      <c r="O4044" s="8">
        <v>42185</v>
      </c>
      <c r="P4044" s="5">
        <v>-8.1999999999999993</v>
      </c>
    </row>
    <row r="4045" spans="1:16" x14ac:dyDescent="0.2">
      <c r="A4045" s="8">
        <v>42186</v>
      </c>
      <c r="B4045" s="5">
        <v>-24.1</v>
      </c>
      <c r="C4045" s="8">
        <v>40568</v>
      </c>
      <c r="D4045" s="5">
        <v>99.94</v>
      </c>
      <c r="E4045" s="8">
        <v>42186</v>
      </c>
      <c r="F4045" s="5">
        <v>96.31</v>
      </c>
      <c r="G4045" s="8">
        <v>42186</v>
      </c>
      <c r="H4045" s="5">
        <v>0.27500000000000002</v>
      </c>
      <c r="I4045" s="8">
        <v>42186</v>
      </c>
      <c r="J4045" s="5">
        <v>99.9</v>
      </c>
      <c r="K4045" s="8">
        <v>42186</v>
      </c>
      <c r="L4045" s="5">
        <v>16.09</v>
      </c>
      <c r="M4045" s="8">
        <v>40568</v>
      </c>
      <c r="N4045" s="5">
        <v>93.5</v>
      </c>
      <c r="O4045" s="8">
        <v>42186</v>
      </c>
      <c r="P4045" s="5">
        <v>-14.1</v>
      </c>
    </row>
    <row r="4046" spans="1:16" x14ac:dyDescent="0.2">
      <c r="A4046" s="8">
        <v>42187</v>
      </c>
      <c r="B4046" s="5">
        <v>-25.1</v>
      </c>
      <c r="C4046" s="8">
        <v>40569</v>
      </c>
      <c r="D4046" s="5">
        <v>110.03</v>
      </c>
      <c r="E4046" s="8">
        <v>42187</v>
      </c>
      <c r="F4046" s="5">
        <v>96.113</v>
      </c>
      <c r="G4046" s="8">
        <v>42187</v>
      </c>
      <c r="H4046" s="5">
        <v>0.215</v>
      </c>
      <c r="I4046" s="8">
        <v>42187</v>
      </c>
      <c r="J4046" s="5">
        <v>99.87</v>
      </c>
      <c r="K4046" s="8">
        <v>42187</v>
      </c>
      <c r="L4046" s="5">
        <v>16.79</v>
      </c>
      <c r="M4046" s="8">
        <v>40569</v>
      </c>
      <c r="N4046" s="5">
        <v>93.3</v>
      </c>
      <c r="O4046" s="8">
        <v>42187</v>
      </c>
      <c r="P4046" s="5">
        <v>-2.2999999999999998</v>
      </c>
    </row>
    <row r="4047" spans="1:16" x14ac:dyDescent="0.2">
      <c r="A4047" s="8">
        <v>42188</v>
      </c>
      <c r="B4047" s="5">
        <v>-24.5</v>
      </c>
      <c r="C4047" s="8">
        <v>40570</v>
      </c>
      <c r="D4047" s="5">
        <v>113.47</v>
      </c>
      <c r="E4047" s="8">
        <v>42188</v>
      </c>
      <c r="F4047" s="5">
        <v>96.113</v>
      </c>
      <c r="G4047" s="8">
        <v>42188</v>
      </c>
      <c r="H4047" s="5">
        <v>0.218</v>
      </c>
      <c r="I4047" s="8">
        <v>42188</v>
      </c>
      <c r="J4047" s="5">
        <v>99.87</v>
      </c>
      <c r="K4047" s="8">
        <v>42188</v>
      </c>
      <c r="L4047" s="5">
        <v>16.79</v>
      </c>
      <c r="M4047" s="8">
        <v>40570</v>
      </c>
      <c r="N4047" s="5">
        <v>93.2</v>
      </c>
      <c r="O4047" s="8">
        <v>42188</v>
      </c>
      <c r="P4047" s="5">
        <v>-2.2000000000000002</v>
      </c>
    </row>
    <row r="4048" spans="1:16" x14ac:dyDescent="0.2">
      <c r="A4048" s="8">
        <v>42191</v>
      </c>
      <c r="B4048" s="5">
        <v>-23.6</v>
      </c>
      <c r="C4048" s="8">
        <v>40571</v>
      </c>
      <c r="D4048" s="5">
        <v>122.57</v>
      </c>
      <c r="E4048" s="8">
        <v>42191</v>
      </c>
      <c r="F4048" s="5">
        <v>96.298000000000002</v>
      </c>
      <c r="G4048" s="8">
        <v>42191</v>
      </c>
      <c r="H4048" s="5">
        <v>0.16400000000000001</v>
      </c>
      <c r="I4048" s="8">
        <v>42191</v>
      </c>
      <c r="J4048" s="5">
        <v>99.87</v>
      </c>
      <c r="K4048" s="8">
        <v>42191</v>
      </c>
      <c r="L4048" s="5">
        <v>17.010000000000002</v>
      </c>
      <c r="M4048" s="8">
        <v>40571</v>
      </c>
      <c r="N4048" s="5">
        <v>90.3</v>
      </c>
      <c r="O4048" s="8">
        <v>42191</v>
      </c>
      <c r="P4048" s="5">
        <v>-5.4</v>
      </c>
    </row>
    <row r="4049" spans="1:16" x14ac:dyDescent="0.2">
      <c r="A4049" s="8">
        <v>42192</v>
      </c>
      <c r="B4049" s="5">
        <v>-21.5</v>
      </c>
      <c r="C4049" s="8">
        <v>40572</v>
      </c>
      <c r="D4049" s="5">
        <v>104.16</v>
      </c>
      <c r="E4049" s="8">
        <v>42192</v>
      </c>
      <c r="F4049" s="5">
        <v>96.864999999999995</v>
      </c>
      <c r="G4049" s="8">
        <v>42192</v>
      </c>
      <c r="H4049" s="5">
        <v>0.19900000000000001</v>
      </c>
      <c r="I4049" s="8">
        <v>42192</v>
      </c>
      <c r="J4049" s="5">
        <v>99.85</v>
      </c>
      <c r="K4049" s="8">
        <v>42192</v>
      </c>
      <c r="L4049" s="5">
        <v>16.09</v>
      </c>
      <c r="M4049" s="8">
        <v>40572</v>
      </c>
      <c r="N4049" s="5">
        <v>90.3</v>
      </c>
      <c r="O4049" s="8">
        <v>42192</v>
      </c>
      <c r="P4049" s="5">
        <v>-5</v>
      </c>
    </row>
    <row r="4050" spans="1:16" x14ac:dyDescent="0.2">
      <c r="A4050" s="8">
        <v>42193</v>
      </c>
      <c r="B4050" s="5">
        <v>-20.7</v>
      </c>
      <c r="C4050" s="8">
        <v>40573</v>
      </c>
      <c r="D4050" s="5">
        <v>151.47</v>
      </c>
      <c r="E4050" s="8">
        <v>42193</v>
      </c>
      <c r="F4050" s="5">
        <v>96.293999999999997</v>
      </c>
      <c r="G4050" s="8">
        <v>42193</v>
      </c>
      <c r="H4050" s="5">
        <v>-1.9E-2</v>
      </c>
      <c r="I4050" s="8">
        <v>42193</v>
      </c>
      <c r="J4050" s="5">
        <v>99.92</v>
      </c>
      <c r="K4050" s="8">
        <v>42193</v>
      </c>
      <c r="L4050" s="5">
        <v>19.66</v>
      </c>
      <c r="M4050" s="8">
        <v>40573</v>
      </c>
      <c r="N4050" s="5">
        <v>90.3</v>
      </c>
      <c r="O4050" s="8">
        <v>42193</v>
      </c>
      <c r="P4050" s="5">
        <v>-4.9000000000000004</v>
      </c>
    </row>
    <row r="4051" spans="1:16" x14ac:dyDescent="0.2">
      <c r="A4051" s="8">
        <v>42194</v>
      </c>
      <c r="B4051" s="5">
        <v>-22.9</v>
      </c>
      <c r="C4051" s="8">
        <v>40574</v>
      </c>
      <c r="D4051" s="5">
        <v>114.06</v>
      </c>
      <c r="E4051" s="8">
        <v>42194</v>
      </c>
      <c r="F4051" s="5">
        <v>96.605999999999995</v>
      </c>
      <c r="G4051" s="8">
        <v>42194</v>
      </c>
      <c r="H4051" s="5">
        <v>3.9E-2</v>
      </c>
      <c r="I4051" s="8">
        <v>42194</v>
      </c>
      <c r="J4051" s="5">
        <v>99.95</v>
      </c>
      <c r="K4051" s="8">
        <v>42194</v>
      </c>
      <c r="L4051" s="5">
        <v>19.97</v>
      </c>
      <c r="M4051" s="8">
        <v>40574</v>
      </c>
      <c r="N4051" s="5">
        <v>96.2</v>
      </c>
      <c r="O4051" s="8">
        <v>42194</v>
      </c>
      <c r="P4051" s="5">
        <v>-5.8</v>
      </c>
    </row>
    <row r="4052" spans="1:16" x14ac:dyDescent="0.2">
      <c r="A4052" s="8">
        <v>42195</v>
      </c>
      <c r="B4052" s="5">
        <v>-21.8</v>
      </c>
      <c r="C4052" s="8">
        <v>40575</v>
      </c>
      <c r="D4052" s="5">
        <v>135.88</v>
      </c>
      <c r="E4052" s="8">
        <v>42195</v>
      </c>
      <c r="F4052" s="5">
        <v>96.025000000000006</v>
      </c>
      <c r="G4052" s="8">
        <v>42195</v>
      </c>
      <c r="H4052" s="5">
        <v>0.214</v>
      </c>
      <c r="I4052" s="8">
        <v>42195</v>
      </c>
      <c r="J4052" s="5">
        <v>99.92</v>
      </c>
      <c r="K4052" s="8">
        <v>42195</v>
      </c>
      <c r="L4052" s="5">
        <v>16.829999999999998</v>
      </c>
      <c r="M4052" s="8">
        <v>40575</v>
      </c>
      <c r="N4052" s="5">
        <v>97.2</v>
      </c>
      <c r="O4052" s="8">
        <v>42195</v>
      </c>
      <c r="P4052" s="5">
        <v>-5.7</v>
      </c>
    </row>
    <row r="4053" spans="1:16" x14ac:dyDescent="0.2">
      <c r="A4053" s="8">
        <v>42198</v>
      </c>
      <c r="B4053" s="5">
        <v>-17.100000000000001</v>
      </c>
      <c r="C4053" s="8">
        <v>40576</v>
      </c>
      <c r="D4053" s="5">
        <v>81.510000000000005</v>
      </c>
      <c r="E4053" s="8">
        <v>42198</v>
      </c>
      <c r="F4053" s="5">
        <v>96.858000000000004</v>
      </c>
      <c r="G4053" s="8">
        <v>42198</v>
      </c>
      <c r="H4053" s="5">
        <v>0.36899999999999999</v>
      </c>
      <c r="I4053" s="8">
        <v>42198</v>
      </c>
      <c r="J4053" s="5">
        <v>99.9</v>
      </c>
      <c r="K4053" s="8">
        <v>42198</v>
      </c>
      <c r="L4053" s="5">
        <v>13.9</v>
      </c>
      <c r="M4053" s="8">
        <v>40576</v>
      </c>
      <c r="N4053" s="5">
        <v>102.5</v>
      </c>
      <c r="O4053" s="8">
        <v>42198</v>
      </c>
      <c r="P4053" s="5">
        <v>-4.5999999999999996</v>
      </c>
    </row>
    <row r="4054" spans="1:16" x14ac:dyDescent="0.2">
      <c r="A4054" s="8">
        <v>42199</v>
      </c>
      <c r="B4054" s="5">
        <v>-22.9</v>
      </c>
      <c r="C4054" s="8">
        <v>40577</v>
      </c>
      <c r="D4054" s="5">
        <v>62.98</v>
      </c>
      <c r="E4054" s="8">
        <v>42199</v>
      </c>
      <c r="F4054" s="5">
        <v>96.643000000000001</v>
      </c>
      <c r="G4054" s="8">
        <v>42199</v>
      </c>
      <c r="H4054" s="5">
        <v>0.375</v>
      </c>
      <c r="I4054" s="8">
        <v>42199</v>
      </c>
      <c r="J4054" s="5">
        <v>99.87</v>
      </c>
      <c r="K4054" s="8">
        <v>42199</v>
      </c>
      <c r="L4054" s="5">
        <v>13.37</v>
      </c>
      <c r="M4054" s="8">
        <v>40577</v>
      </c>
      <c r="N4054" s="5">
        <v>102.3</v>
      </c>
      <c r="O4054" s="8">
        <v>42199</v>
      </c>
      <c r="P4054" s="5">
        <v>-2.6</v>
      </c>
    </row>
    <row r="4055" spans="1:16" x14ac:dyDescent="0.2">
      <c r="A4055" s="8">
        <v>42200</v>
      </c>
      <c r="B4055" s="5">
        <v>-21.5</v>
      </c>
      <c r="C4055" s="8">
        <v>40578</v>
      </c>
      <c r="D4055" s="5">
        <v>97.16</v>
      </c>
      <c r="E4055" s="8">
        <v>42200</v>
      </c>
      <c r="F4055" s="5">
        <v>97.165999999999997</v>
      </c>
      <c r="G4055" s="8">
        <v>42200</v>
      </c>
      <c r="H4055" s="5">
        <v>0.36899999999999999</v>
      </c>
      <c r="I4055" s="8">
        <v>42200</v>
      </c>
      <c r="J4055" s="5">
        <v>99.89</v>
      </c>
      <c r="K4055" s="8">
        <v>42200</v>
      </c>
      <c r="L4055" s="5">
        <v>13.23</v>
      </c>
      <c r="M4055" s="8">
        <v>40578</v>
      </c>
      <c r="N4055" s="5">
        <v>105.1</v>
      </c>
      <c r="O4055" s="8">
        <v>42200</v>
      </c>
      <c r="P4055" s="5">
        <v>-4.2</v>
      </c>
    </row>
    <row r="4056" spans="1:16" x14ac:dyDescent="0.2">
      <c r="A4056" s="8">
        <v>42201</v>
      </c>
      <c r="B4056" s="5">
        <v>-20.8</v>
      </c>
      <c r="C4056" s="8">
        <v>40579</v>
      </c>
      <c r="D4056" s="5">
        <v>175.43</v>
      </c>
      <c r="E4056" s="8">
        <v>42201</v>
      </c>
      <c r="F4056" s="5">
        <v>97.668000000000006</v>
      </c>
      <c r="G4056" s="8">
        <v>42201</v>
      </c>
      <c r="H4056" s="5">
        <v>0.434</v>
      </c>
      <c r="I4056" s="8">
        <v>42201</v>
      </c>
      <c r="J4056" s="5">
        <v>99.86</v>
      </c>
      <c r="K4056" s="8">
        <v>42201</v>
      </c>
      <c r="L4056" s="5">
        <v>12.11</v>
      </c>
      <c r="M4056" s="8">
        <v>40579</v>
      </c>
      <c r="N4056" s="5">
        <v>105.1</v>
      </c>
      <c r="O4056" s="8">
        <v>42201</v>
      </c>
      <c r="P4056" s="5">
        <v>-0.9</v>
      </c>
    </row>
    <row r="4057" spans="1:16" x14ac:dyDescent="0.2">
      <c r="A4057" s="8">
        <v>42202</v>
      </c>
      <c r="B4057" s="5">
        <v>-18</v>
      </c>
      <c r="C4057" s="8">
        <v>40580</v>
      </c>
      <c r="D4057" s="5">
        <v>143.69999999999999</v>
      </c>
      <c r="E4057" s="8">
        <v>42202</v>
      </c>
      <c r="F4057" s="5">
        <v>97.861999999999995</v>
      </c>
      <c r="G4057" s="8">
        <v>42202</v>
      </c>
      <c r="H4057" s="5">
        <v>0.442</v>
      </c>
      <c r="I4057" s="8">
        <v>42202</v>
      </c>
      <c r="J4057" s="5">
        <v>99.85</v>
      </c>
      <c r="K4057" s="8">
        <v>42202</v>
      </c>
      <c r="L4057" s="5">
        <v>11.95</v>
      </c>
      <c r="M4057" s="8">
        <v>40580</v>
      </c>
      <c r="N4057" s="5">
        <v>105.1</v>
      </c>
      <c r="O4057" s="8">
        <v>42202</v>
      </c>
      <c r="P4057" s="5">
        <v>18.7</v>
      </c>
    </row>
    <row r="4058" spans="1:16" x14ac:dyDescent="0.2">
      <c r="A4058" s="8">
        <v>42205</v>
      </c>
      <c r="B4058" s="5">
        <v>-14.8</v>
      </c>
      <c r="C4058" s="8">
        <v>40581</v>
      </c>
      <c r="D4058" s="5">
        <v>139.94</v>
      </c>
      <c r="E4058" s="8">
        <v>42205</v>
      </c>
      <c r="F4058" s="5">
        <v>98.028999999999996</v>
      </c>
      <c r="G4058" s="8">
        <v>42205</v>
      </c>
      <c r="H4058" s="5">
        <v>0.44400000000000001</v>
      </c>
      <c r="I4058" s="8">
        <v>42205</v>
      </c>
      <c r="J4058" s="5">
        <v>99.87</v>
      </c>
      <c r="K4058" s="8">
        <v>42205</v>
      </c>
      <c r="L4058" s="5">
        <v>12.25</v>
      </c>
      <c r="M4058" s="8">
        <v>40581</v>
      </c>
      <c r="N4058" s="5">
        <v>101.4</v>
      </c>
      <c r="O4058" s="8">
        <v>42205</v>
      </c>
      <c r="P4058" s="5">
        <v>20.3</v>
      </c>
    </row>
    <row r="4059" spans="1:16" x14ac:dyDescent="0.2">
      <c r="A4059" s="8">
        <v>42206</v>
      </c>
      <c r="B4059" s="5">
        <v>-13.2</v>
      </c>
      <c r="C4059" s="8">
        <v>40582</v>
      </c>
      <c r="D4059" s="5">
        <v>108</v>
      </c>
      <c r="E4059" s="8">
        <v>42206</v>
      </c>
      <c r="F4059" s="5">
        <v>97.328000000000003</v>
      </c>
      <c r="G4059" s="8">
        <v>42206</v>
      </c>
      <c r="H4059" s="5">
        <v>0.40200000000000002</v>
      </c>
      <c r="I4059" s="8">
        <v>42206</v>
      </c>
      <c r="J4059" s="5">
        <v>99.87</v>
      </c>
      <c r="K4059" s="8">
        <v>42206</v>
      </c>
      <c r="L4059" s="5">
        <v>12.22</v>
      </c>
      <c r="M4059" s="8">
        <v>40582</v>
      </c>
      <c r="N4059" s="5">
        <v>101.2</v>
      </c>
      <c r="O4059" s="8">
        <v>42206</v>
      </c>
      <c r="P4059" s="5">
        <v>20.8</v>
      </c>
    </row>
    <row r="4060" spans="1:16" x14ac:dyDescent="0.2">
      <c r="A4060" s="8">
        <v>42207</v>
      </c>
      <c r="B4060" s="5">
        <v>-12.3</v>
      </c>
      <c r="C4060" s="8">
        <v>40583</v>
      </c>
      <c r="D4060" s="5">
        <v>80.97</v>
      </c>
      <c r="E4060" s="8">
        <v>42207</v>
      </c>
      <c r="F4060" s="5">
        <v>97.597999999999999</v>
      </c>
      <c r="G4060" s="8">
        <v>42207</v>
      </c>
      <c r="H4060" s="5">
        <v>0.41</v>
      </c>
      <c r="I4060" s="8">
        <v>42207</v>
      </c>
      <c r="J4060" s="5">
        <v>99.89</v>
      </c>
      <c r="K4060" s="8">
        <v>42207</v>
      </c>
      <c r="L4060" s="5">
        <v>12.12</v>
      </c>
      <c r="M4060" s="8">
        <v>40583</v>
      </c>
      <c r="N4060" s="5">
        <v>99.3</v>
      </c>
      <c r="O4060" s="8">
        <v>42207</v>
      </c>
      <c r="P4060" s="5">
        <v>21.9</v>
      </c>
    </row>
    <row r="4061" spans="1:16" x14ac:dyDescent="0.2">
      <c r="A4061" s="8">
        <v>42208</v>
      </c>
      <c r="B4061" s="5">
        <v>-7</v>
      </c>
      <c r="C4061" s="8">
        <v>40584</v>
      </c>
      <c r="D4061" s="5">
        <v>59.31</v>
      </c>
      <c r="E4061" s="8">
        <v>42208</v>
      </c>
      <c r="F4061" s="5">
        <v>97.114999999999995</v>
      </c>
      <c r="G4061" s="8">
        <v>42208</v>
      </c>
      <c r="H4061" s="5">
        <v>0.33600000000000002</v>
      </c>
      <c r="I4061" s="8">
        <v>42208</v>
      </c>
      <c r="J4061" s="5">
        <v>99.9</v>
      </c>
      <c r="K4061" s="8">
        <v>42208</v>
      </c>
      <c r="L4061" s="5">
        <v>12.64</v>
      </c>
      <c r="M4061" s="8">
        <v>40584</v>
      </c>
      <c r="N4061" s="5">
        <v>100.5</v>
      </c>
      <c r="O4061" s="8">
        <v>42208</v>
      </c>
      <c r="P4061" s="5">
        <v>27.7</v>
      </c>
    </row>
    <row r="4062" spans="1:16" x14ac:dyDescent="0.2">
      <c r="A4062" s="8">
        <v>42209</v>
      </c>
      <c r="B4062" s="5">
        <v>-14.4</v>
      </c>
      <c r="C4062" s="8">
        <v>40585</v>
      </c>
      <c r="D4062" s="5">
        <v>81.010000000000005</v>
      </c>
      <c r="E4062" s="8">
        <v>42209</v>
      </c>
      <c r="F4062" s="5">
        <v>97.244</v>
      </c>
      <c r="G4062" s="8">
        <v>42209</v>
      </c>
      <c r="H4062" s="5">
        <v>0.26800000000000002</v>
      </c>
      <c r="I4062" s="8">
        <v>42209</v>
      </c>
      <c r="J4062" s="5">
        <v>99.97</v>
      </c>
      <c r="K4062" s="8">
        <v>42209</v>
      </c>
      <c r="L4062" s="5">
        <v>13.74</v>
      </c>
      <c r="M4062" s="8">
        <v>40585</v>
      </c>
      <c r="N4062" s="5">
        <v>97.2</v>
      </c>
      <c r="O4062" s="8">
        <v>42209</v>
      </c>
      <c r="P4062" s="5">
        <v>24.6</v>
      </c>
    </row>
    <row r="4063" spans="1:16" x14ac:dyDescent="0.2">
      <c r="A4063" s="8">
        <v>42212</v>
      </c>
      <c r="B4063" s="5">
        <v>-10.5</v>
      </c>
      <c r="C4063" s="8">
        <v>40586</v>
      </c>
      <c r="D4063" s="5">
        <v>159.46</v>
      </c>
      <c r="E4063" s="8">
        <v>42212</v>
      </c>
      <c r="F4063" s="5">
        <v>96.501999999999995</v>
      </c>
      <c r="G4063" s="8">
        <v>42212</v>
      </c>
      <c r="H4063" s="5">
        <v>0.13600000000000001</v>
      </c>
      <c r="I4063" s="8">
        <v>42212</v>
      </c>
      <c r="J4063" s="5">
        <v>99.99</v>
      </c>
      <c r="K4063" s="8">
        <v>42212</v>
      </c>
      <c r="L4063" s="5">
        <v>15.6</v>
      </c>
      <c r="M4063" s="8">
        <v>40586</v>
      </c>
      <c r="N4063" s="5">
        <v>97.2</v>
      </c>
      <c r="O4063" s="8">
        <v>42212</v>
      </c>
      <c r="P4063" s="5">
        <v>36.700000000000003</v>
      </c>
    </row>
    <row r="4064" spans="1:16" x14ac:dyDescent="0.2">
      <c r="A4064" s="8">
        <v>42213</v>
      </c>
      <c r="B4064" s="5">
        <v>-15.8</v>
      </c>
      <c r="C4064" s="8">
        <v>40587</v>
      </c>
      <c r="D4064" s="5">
        <v>153.25</v>
      </c>
      <c r="E4064" s="8">
        <v>42213</v>
      </c>
      <c r="F4064" s="5">
        <v>96.772000000000006</v>
      </c>
      <c r="G4064" s="8">
        <v>42213</v>
      </c>
      <c r="H4064" s="5">
        <v>0.28399999999999997</v>
      </c>
      <c r="I4064" s="8">
        <v>42213</v>
      </c>
      <c r="J4064" s="5">
        <v>99.94</v>
      </c>
      <c r="K4064" s="8">
        <v>42213</v>
      </c>
      <c r="L4064" s="5">
        <v>13.44</v>
      </c>
      <c r="M4064" s="8">
        <v>40587</v>
      </c>
      <c r="N4064" s="5">
        <v>97.2</v>
      </c>
      <c r="O4064" s="8">
        <v>42213</v>
      </c>
      <c r="P4064" s="5">
        <v>32.9</v>
      </c>
    </row>
    <row r="4065" spans="1:16" x14ac:dyDescent="0.2">
      <c r="A4065" s="8">
        <v>42214</v>
      </c>
      <c r="B4065" s="5">
        <v>-14.9</v>
      </c>
      <c r="C4065" s="8">
        <v>40588</v>
      </c>
      <c r="D4065" s="5">
        <v>185.5</v>
      </c>
      <c r="E4065" s="8">
        <v>42214</v>
      </c>
      <c r="F4065" s="5">
        <v>96.975999999999999</v>
      </c>
      <c r="G4065" s="8">
        <v>42214</v>
      </c>
      <c r="H4065" s="5">
        <v>0.34799999999999998</v>
      </c>
      <c r="I4065" s="8">
        <v>42214</v>
      </c>
      <c r="J4065" s="5">
        <v>99.91</v>
      </c>
      <c r="K4065" s="8">
        <v>42214</v>
      </c>
      <c r="L4065" s="5">
        <v>12.5</v>
      </c>
      <c r="M4065" s="8">
        <v>40588</v>
      </c>
      <c r="N4065" s="5">
        <v>95.6</v>
      </c>
      <c r="O4065" s="8">
        <v>42214</v>
      </c>
      <c r="P4065" s="5">
        <v>33</v>
      </c>
    </row>
    <row r="4066" spans="1:16" x14ac:dyDescent="0.2">
      <c r="A4066" s="8">
        <v>42215</v>
      </c>
      <c r="B4066" s="5">
        <v>-16.3</v>
      </c>
      <c r="C4066" s="8">
        <v>40589</v>
      </c>
      <c r="D4066" s="5">
        <v>156.02000000000001</v>
      </c>
      <c r="E4066" s="8">
        <v>42215</v>
      </c>
      <c r="F4066" s="5">
        <v>97.56</v>
      </c>
      <c r="G4066" s="8">
        <v>42215</v>
      </c>
      <c r="H4066" s="5">
        <v>0.39</v>
      </c>
      <c r="I4066" s="8">
        <v>42215</v>
      </c>
      <c r="J4066" s="5">
        <v>99.93</v>
      </c>
      <c r="K4066" s="8">
        <v>42215</v>
      </c>
      <c r="L4066" s="5">
        <v>12.13</v>
      </c>
      <c r="M4066" s="8">
        <v>40589</v>
      </c>
      <c r="N4066" s="5">
        <v>94.7</v>
      </c>
      <c r="O4066" s="8">
        <v>42215</v>
      </c>
      <c r="P4066" s="5">
        <v>31.2</v>
      </c>
    </row>
    <row r="4067" spans="1:16" x14ac:dyDescent="0.2">
      <c r="A4067" s="8">
        <v>42216</v>
      </c>
      <c r="B4067" s="5">
        <v>-15.4</v>
      </c>
      <c r="C4067" s="8">
        <v>40590</v>
      </c>
      <c r="D4067" s="5">
        <v>106.72</v>
      </c>
      <c r="E4067" s="8">
        <v>42216</v>
      </c>
      <c r="F4067" s="5">
        <v>97.335999999999999</v>
      </c>
      <c r="G4067" s="8">
        <v>42216</v>
      </c>
      <c r="H4067" s="5">
        <v>0.311</v>
      </c>
      <c r="I4067" s="8">
        <v>42216</v>
      </c>
      <c r="J4067" s="5">
        <v>99.91</v>
      </c>
      <c r="K4067" s="8">
        <v>42216</v>
      </c>
      <c r="L4067" s="5">
        <v>12.12</v>
      </c>
      <c r="M4067" s="8">
        <v>40590</v>
      </c>
      <c r="N4067" s="5">
        <v>95.5</v>
      </c>
      <c r="O4067" s="8">
        <v>42216</v>
      </c>
      <c r="P4067" s="5">
        <v>33.5</v>
      </c>
    </row>
    <row r="4068" spans="1:16" x14ac:dyDescent="0.2">
      <c r="A4068" s="8">
        <v>42219</v>
      </c>
      <c r="B4068" s="5">
        <v>-14</v>
      </c>
      <c r="C4068" s="8">
        <v>40591</v>
      </c>
      <c r="D4068" s="5">
        <v>83.15</v>
      </c>
      <c r="E4068" s="8">
        <v>42219</v>
      </c>
      <c r="F4068" s="5">
        <v>97.494</v>
      </c>
      <c r="G4068" s="8">
        <v>42219</v>
      </c>
      <c r="H4068" s="5">
        <v>0.27200000000000002</v>
      </c>
      <c r="I4068" s="8">
        <v>42219</v>
      </c>
      <c r="J4068" s="5">
        <v>99.92</v>
      </c>
      <c r="K4068" s="8">
        <v>42219</v>
      </c>
      <c r="L4068" s="5">
        <v>12.56</v>
      </c>
      <c r="M4068" s="8">
        <v>40591</v>
      </c>
      <c r="N4068" s="5">
        <v>94.4</v>
      </c>
      <c r="O4068" s="8">
        <v>42219</v>
      </c>
      <c r="P4068" s="5">
        <v>24</v>
      </c>
    </row>
    <row r="4069" spans="1:16" x14ac:dyDescent="0.2">
      <c r="A4069" s="8">
        <v>42220</v>
      </c>
      <c r="B4069" s="5">
        <v>-14</v>
      </c>
      <c r="C4069" s="8">
        <v>40592</v>
      </c>
      <c r="D4069" s="5">
        <v>97.46</v>
      </c>
      <c r="E4069" s="8">
        <v>42220</v>
      </c>
      <c r="F4069" s="5">
        <v>97.930999999999997</v>
      </c>
      <c r="G4069" s="8">
        <v>42220</v>
      </c>
      <c r="H4069" s="5">
        <v>0.32400000000000001</v>
      </c>
      <c r="I4069" s="8">
        <v>42220</v>
      </c>
      <c r="J4069" s="5">
        <v>99.97</v>
      </c>
      <c r="K4069" s="8">
        <v>42220</v>
      </c>
      <c r="L4069" s="5">
        <v>13</v>
      </c>
      <c r="M4069" s="8">
        <v>40592</v>
      </c>
      <c r="N4069" s="5">
        <v>94.3</v>
      </c>
      <c r="O4069" s="8">
        <v>42220</v>
      </c>
      <c r="P4069" s="5">
        <v>30.9</v>
      </c>
    </row>
    <row r="4070" spans="1:16" x14ac:dyDescent="0.2">
      <c r="A4070" s="8">
        <v>42221</v>
      </c>
      <c r="B4070" s="5">
        <v>-8.1999999999999993</v>
      </c>
      <c r="C4070" s="8">
        <v>40593</v>
      </c>
      <c r="D4070" s="5">
        <v>96.62</v>
      </c>
      <c r="E4070" s="8">
        <v>42221</v>
      </c>
      <c r="F4070" s="5">
        <v>97.957999999999998</v>
      </c>
      <c r="G4070" s="8">
        <v>42221</v>
      </c>
      <c r="H4070" s="5">
        <v>0.35</v>
      </c>
      <c r="I4070" s="8">
        <v>42221</v>
      </c>
      <c r="J4070" s="5">
        <v>99.99</v>
      </c>
      <c r="K4070" s="8">
        <v>42221</v>
      </c>
      <c r="L4070" s="5">
        <v>12.51</v>
      </c>
      <c r="M4070" s="8">
        <v>40593</v>
      </c>
      <c r="N4070" s="5">
        <v>94.3</v>
      </c>
      <c r="O4070" s="8">
        <v>42221</v>
      </c>
      <c r="P4070" s="5">
        <v>29.7</v>
      </c>
    </row>
    <row r="4071" spans="1:16" x14ac:dyDescent="0.2">
      <c r="A4071" s="8">
        <v>42222</v>
      </c>
      <c r="B4071" s="5">
        <v>-7.6</v>
      </c>
      <c r="C4071" s="8">
        <v>40594</v>
      </c>
      <c r="D4071" s="5">
        <v>116.84</v>
      </c>
      <c r="E4071" s="8">
        <v>42222</v>
      </c>
      <c r="F4071" s="5">
        <v>97.832999999999998</v>
      </c>
      <c r="G4071" s="8">
        <v>42222</v>
      </c>
      <c r="H4071" s="5">
        <v>0.21</v>
      </c>
      <c r="I4071" s="8">
        <v>42222</v>
      </c>
      <c r="J4071" s="5">
        <v>100.01</v>
      </c>
      <c r="K4071" s="8">
        <v>42222</v>
      </c>
      <c r="L4071" s="5">
        <v>13.77</v>
      </c>
      <c r="M4071" s="8">
        <v>40594</v>
      </c>
      <c r="N4071" s="5">
        <v>94.3</v>
      </c>
      <c r="O4071" s="8">
        <v>42222</v>
      </c>
      <c r="P4071" s="5">
        <v>31.7</v>
      </c>
    </row>
    <row r="4072" spans="1:16" x14ac:dyDescent="0.2">
      <c r="A4072" s="8">
        <v>42223</v>
      </c>
      <c r="B4072" s="5">
        <v>-8.1999999999999993</v>
      </c>
      <c r="C4072" s="8">
        <v>40595</v>
      </c>
      <c r="D4072" s="5">
        <v>119.66</v>
      </c>
      <c r="E4072" s="8">
        <v>42223</v>
      </c>
      <c r="F4072" s="5">
        <v>97.563000000000002</v>
      </c>
      <c r="G4072" s="8">
        <v>42223</v>
      </c>
      <c r="H4072" s="5">
        <v>0.21299999999999999</v>
      </c>
      <c r="I4072" s="8">
        <v>42223</v>
      </c>
      <c r="J4072" s="5">
        <v>99.98</v>
      </c>
      <c r="K4072" s="8">
        <v>42223</v>
      </c>
      <c r="L4072" s="5">
        <v>13.39</v>
      </c>
      <c r="M4072" s="8">
        <v>40595</v>
      </c>
      <c r="N4072" s="5">
        <v>94.3</v>
      </c>
      <c r="O4072" s="8">
        <v>42223</v>
      </c>
      <c r="P4072" s="5">
        <v>42.5</v>
      </c>
    </row>
    <row r="4073" spans="1:16" x14ac:dyDescent="0.2">
      <c r="A4073" s="8">
        <v>42226</v>
      </c>
      <c r="B4073" s="5">
        <v>-5.9</v>
      </c>
      <c r="C4073" s="8">
        <v>40596</v>
      </c>
      <c r="D4073" s="5">
        <v>149.43</v>
      </c>
      <c r="E4073" s="8">
        <v>42226</v>
      </c>
      <c r="F4073" s="5">
        <v>97.159000000000006</v>
      </c>
      <c r="G4073" s="8">
        <v>42226</v>
      </c>
      <c r="H4073" s="5">
        <v>0.308</v>
      </c>
      <c r="I4073" s="8">
        <v>42226</v>
      </c>
      <c r="J4073" s="5">
        <v>99.94</v>
      </c>
      <c r="K4073" s="8">
        <v>42226</v>
      </c>
      <c r="L4073" s="5">
        <v>12.23</v>
      </c>
      <c r="M4073" s="8">
        <v>40596</v>
      </c>
      <c r="N4073" s="5">
        <v>97.3</v>
      </c>
      <c r="O4073" s="8">
        <v>42226</v>
      </c>
      <c r="P4073" s="5">
        <v>38.700000000000003</v>
      </c>
    </row>
    <row r="4074" spans="1:16" x14ac:dyDescent="0.2">
      <c r="A4074" s="8">
        <v>42227</v>
      </c>
      <c r="B4074" s="5">
        <v>-5.4</v>
      </c>
      <c r="C4074" s="8">
        <v>40597</v>
      </c>
      <c r="D4074" s="5">
        <v>104.96</v>
      </c>
      <c r="E4074" s="8">
        <v>42227</v>
      </c>
      <c r="F4074" s="5">
        <v>97.29</v>
      </c>
      <c r="G4074" s="8">
        <v>42227</v>
      </c>
      <c r="H4074" s="5">
        <v>0.21199999999999999</v>
      </c>
      <c r="I4074" s="8">
        <v>42227</v>
      </c>
      <c r="J4074" s="5">
        <v>100.02</v>
      </c>
      <c r="K4074" s="8">
        <v>42227</v>
      </c>
      <c r="L4074" s="5">
        <v>13.71</v>
      </c>
      <c r="M4074" s="8">
        <v>40597</v>
      </c>
      <c r="N4074" s="5">
        <v>96.7</v>
      </c>
      <c r="O4074" s="8">
        <v>42227</v>
      </c>
      <c r="P4074" s="5">
        <v>38.200000000000003</v>
      </c>
    </row>
    <row r="4075" spans="1:16" x14ac:dyDescent="0.2">
      <c r="A4075" s="8">
        <v>42228</v>
      </c>
      <c r="B4075" s="5">
        <v>-4.0999999999999996</v>
      </c>
      <c r="C4075" s="8">
        <v>40598</v>
      </c>
      <c r="D4075" s="5">
        <v>117.41</v>
      </c>
      <c r="E4075" s="8">
        <v>42228</v>
      </c>
      <c r="F4075" s="5">
        <v>96.262</v>
      </c>
      <c r="G4075" s="8">
        <v>42228</v>
      </c>
      <c r="H4075" s="5">
        <v>0.20200000000000001</v>
      </c>
      <c r="I4075" s="8">
        <v>42228</v>
      </c>
      <c r="J4075" s="5">
        <v>100.02</v>
      </c>
      <c r="K4075" s="8">
        <v>42228</v>
      </c>
      <c r="L4075" s="5">
        <v>13.61</v>
      </c>
      <c r="M4075" s="8">
        <v>40598</v>
      </c>
      <c r="N4075" s="5">
        <v>96.9</v>
      </c>
      <c r="O4075" s="8">
        <v>42228</v>
      </c>
      <c r="P4075" s="5">
        <v>38.799999999999997</v>
      </c>
    </row>
    <row r="4076" spans="1:16" x14ac:dyDescent="0.2">
      <c r="A4076" s="8">
        <v>42229</v>
      </c>
      <c r="B4076" s="5">
        <v>-5.4</v>
      </c>
      <c r="C4076" s="8">
        <v>40599</v>
      </c>
      <c r="D4076" s="5">
        <v>128.07</v>
      </c>
      <c r="E4076" s="8">
        <v>42229</v>
      </c>
      <c r="F4076" s="5">
        <v>96.444999999999993</v>
      </c>
      <c r="G4076" s="8">
        <v>42229</v>
      </c>
      <c r="H4076" s="5">
        <v>0.20499999999999999</v>
      </c>
      <c r="I4076" s="8">
        <v>42229</v>
      </c>
      <c r="J4076" s="5">
        <v>100.07</v>
      </c>
      <c r="K4076" s="8">
        <v>42229</v>
      </c>
      <c r="L4076" s="5">
        <v>13.49</v>
      </c>
      <c r="M4076" s="8">
        <v>40599</v>
      </c>
      <c r="N4076" s="5">
        <v>93.1</v>
      </c>
      <c r="O4076" s="8">
        <v>42229</v>
      </c>
      <c r="P4076" s="5">
        <v>39.9</v>
      </c>
    </row>
    <row r="4077" spans="1:16" x14ac:dyDescent="0.2">
      <c r="A4077" s="8">
        <v>42230</v>
      </c>
      <c r="B4077" s="5">
        <v>-4.4000000000000004</v>
      </c>
      <c r="C4077" s="8">
        <v>40600</v>
      </c>
      <c r="D4077" s="5">
        <v>115.8</v>
      </c>
      <c r="E4077" s="8">
        <v>42230</v>
      </c>
      <c r="F4077" s="5">
        <v>96.52</v>
      </c>
      <c r="G4077" s="8">
        <v>42230</v>
      </c>
      <c r="H4077" s="5">
        <v>0.23599999999999999</v>
      </c>
      <c r="I4077" s="8">
        <v>42230</v>
      </c>
      <c r="J4077" s="5">
        <v>100.05</v>
      </c>
      <c r="K4077" s="8">
        <v>42230</v>
      </c>
      <c r="L4077" s="5">
        <v>12.83</v>
      </c>
      <c r="M4077" s="8">
        <v>40600</v>
      </c>
      <c r="N4077" s="5">
        <v>93.1</v>
      </c>
      <c r="O4077" s="8">
        <v>42230</v>
      </c>
      <c r="P4077" s="5">
        <v>44.4</v>
      </c>
    </row>
    <row r="4078" spans="1:16" x14ac:dyDescent="0.2">
      <c r="A4078" s="8">
        <v>42233</v>
      </c>
      <c r="B4078" s="5">
        <v>-9.1999999999999993</v>
      </c>
      <c r="C4078" s="8">
        <v>40601</v>
      </c>
      <c r="D4078" s="5">
        <v>173.01</v>
      </c>
      <c r="E4078" s="8">
        <v>42233</v>
      </c>
      <c r="F4078" s="5">
        <v>96.805999999999997</v>
      </c>
      <c r="G4078" s="8">
        <v>42233</v>
      </c>
      <c r="H4078" s="5">
        <v>0.182</v>
      </c>
      <c r="I4078" s="8">
        <v>42233</v>
      </c>
      <c r="J4078" s="5">
        <v>100.02</v>
      </c>
      <c r="K4078" s="8">
        <v>42233</v>
      </c>
      <c r="L4078" s="5">
        <v>13.02</v>
      </c>
      <c r="M4078" s="8">
        <v>40601</v>
      </c>
      <c r="N4078" s="5">
        <v>93.1</v>
      </c>
      <c r="O4078" s="8">
        <v>42233</v>
      </c>
      <c r="P4078" s="5">
        <v>45.3</v>
      </c>
    </row>
    <row r="4079" spans="1:16" x14ac:dyDescent="0.2">
      <c r="A4079" s="8">
        <v>42234</v>
      </c>
      <c r="B4079" s="5">
        <v>-8.1999999999999993</v>
      </c>
      <c r="C4079" s="8">
        <v>40602</v>
      </c>
      <c r="D4079" s="5">
        <v>84.82</v>
      </c>
      <c r="E4079" s="8">
        <v>42234</v>
      </c>
      <c r="F4079" s="5">
        <v>97.04</v>
      </c>
      <c r="G4079" s="8">
        <v>42234</v>
      </c>
      <c r="H4079" s="5">
        <v>0.16400000000000001</v>
      </c>
      <c r="I4079" s="8">
        <v>42234</v>
      </c>
      <c r="J4079" s="5">
        <v>100.06</v>
      </c>
      <c r="K4079" s="8">
        <v>42234</v>
      </c>
      <c r="L4079" s="5">
        <v>13.79</v>
      </c>
      <c r="M4079" s="8">
        <v>40602</v>
      </c>
      <c r="N4079" s="5">
        <v>90.5</v>
      </c>
      <c r="O4079" s="8">
        <v>42234</v>
      </c>
      <c r="P4079" s="5">
        <v>56</v>
      </c>
    </row>
    <row r="4080" spans="1:16" x14ac:dyDescent="0.2">
      <c r="A4080" s="8">
        <v>42235</v>
      </c>
      <c r="B4080" s="5">
        <v>-15.8</v>
      </c>
      <c r="C4080" s="8">
        <v>40603</v>
      </c>
      <c r="D4080" s="5">
        <v>140.96</v>
      </c>
      <c r="E4080" s="8">
        <v>42235</v>
      </c>
      <c r="F4080" s="5">
        <v>96.358999999999995</v>
      </c>
      <c r="G4080" s="8">
        <v>42235</v>
      </c>
      <c r="H4080" s="5">
        <v>-1.0999999999999999E-2</v>
      </c>
      <c r="I4080" s="8">
        <v>42235</v>
      </c>
      <c r="J4080" s="5">
        <v>100.08</v>
      </c>
      <c r="K4080" s="8">
        <v>42235</v>
      </c>
      <c r="L4080" s="5">
        <v>15.25</v>
      </c>
      <c r="M4080" s="8">
        <v>40603</v>
      </c>
      <c r="N4080" s="5">
        <v>97.5</v>
      </c>
      <c r="O4080" s="8">
        <v>42235</v>
      </c>
      <c r="P4080" s="5">
        <v>52.9</v>
      </c>
    </row>
    <row r="4081" spans="1:16" x14ac:dyDescent="0.2">
      <c r="A4081" s="8">
        <v>42236</v>
      </c>
      <c r="B4081" s="5">
        <v>-17.100000000000001</v>
      </c>
      <c r="C4081" s="8">
        <v>40604</v>
      </c>
      <c r="D4081" s="5">
        <v>202.3</v>
      </c>
      <c r="E4081" s="8">
        <v>42236</v>
      </c>
      <c r="F4081" s="5">
        <v>95.98</v>
      </c>
      <c r="G4081" s="8">
        <v>42236</v>
      </c>
      <c r="H4081" s="5">
        <v>-0.251</v>
      </c>
      <c r="I4081" s="8">
        <v>42236</v>
      </c>
      <c r="J4081" s="5">
        <v>100.18</v>
      </c>
      <c r="K4081" s="8">
        <v>42236</v>
      </c>
      <c r="L4081" s="5">
        <v>19.14</v>
      </c>
      <c r="M4081" s="8">
        <v>40604</v>
      </c>
      <c r="N4081" s="5">
        <v>96.6</v>
      </c>
      <c r="O4081" s="8">
        <v>42236</v>
      </c>
      <c r="P4081" s="5">
        <v>51.1</v>
      </c>
    </row>
    <row r="4082" spans="1:16" x14ac:dyDescent="0.2">
      <c r="A4082" s="8">
        <v>42237</v>
      </c>
      <c r="B4082" s="5">
        <v>-18.2</v>
      </c>
      <c r="C4082" s="8">
        <v>40605</v>
      </c>
      <c r="D4082" s="5">
        <v>106.1</v>
      </c>
      <c r="E4082" s="8">
        <v>42237</v>
      </c>
      <c r="F4082" s="5">
        <v>95.007999999999996</v>
      </c>
      <c r="G4082" s="8">
        <v>42237</v>
      </c>
      <c r="H4082" s="5">
        <v>-0.67500000000000004</v>
      </c>
      <c r="I4082" s="8">
        <v>42237</v>
      </c>
      <c r="J4082" s="5">
        <v>100.34</v>
      </c>
      <c r="K4082" s="8">
        <v>42237</v>
      </c>
      <c r="L4082" s="5">
        <v>28.03</v>
      </c>
      <c r="M4082" s="8">
        <v>40605</v>
      </c>
      <c r="N4082" s="5">
        <v>100.4</v>
      </c>
      <c r="O4082" s="8">
        <v>42237</v>
      </c>
      <c r="P4082" s="5">
        <v>49.9</v>
      </c>
    </row>
    <row r="4083" spans="1:16" x14ac:dyDescent="0.2">
      <c r="A4083" s="8">
        <v>42240</v>
      </c>
      <c r="B4083" s="5">
        <v>-18.600000000000001</v>
      </c>
      <c r="C4083" s="8">
        <v>40606</v>
      </c>
      <c r="D4083" s="5">
        <v>78.77</v>
      </c>
      <c r="E4083" s="8">
        <v>42240</v>
      </c>
      <c r="F4083" s="5">
        <v>93.331999999999994</v>
      </c>
      <c r="G4083" s="8">
        <v>42240</v>
      </c>
      <c r="H4083" s="5">
        <v>-1.3129999999999999</v>
      </c>
      <c r="I4083" s="8">
        <v>42240</v>
      </c>
      <c r="J4083" s="5">
        <v>100.55</v>
      </c>
      <c r="K4083" s="8">
        <v>42240</v>
      </c>
      <c r="L4083" s="5">
        <v>40.74</v>
      </c>
      <c r="M4083" s="8">
        <v>40606</v>
      </c>
      <c r="N4083" s="5">
        <v>94.6</v>
      </c>
      <c r="O4083" s="8">
        <v>42240</v>
      </c>
      <c r="P4083" s="5">
        <v>54</v>
      </c>
    </row>
    <row r="4084" spans="1:16" x14ac:dyDescent="0.2">
      <c r="A4084" s="8">
        <v>42241</v>
      </c>
      <c r="B4084" s="5">
        <v>-15.3</v>
      </c>
      <c r="C4084" s="8">
        <v>40607</v>
      </c>
      <c r="D4084" s="5">
        <v>73.87</v>
      </c>
      <c r="E4084" s="8">
        <v>42241</v>
      </c>
      <c r="F4084" s="5">
        <v>94.53</v>
      </c>
      <c r="G4084" s="8">
        <v>42241</v>
      </c>
      <c r="H4084" s="5">
        <v>-1.0489999999999999</v>
      </c>
      <c r="I4084" s="8">
        <v>42241</v>
      </c>
      <c r="J4084" s="5">
        <v>100.68</v>
      </c>
      <c r="K4084" s="8">
        <v>42241</v>
      </c>
      <c r="L4084" s="5">
        <v>36.020000000000003</v>
      </c>
      <c r="M4084" s="8">
        <v>40607</v>
      </c>
      <c r="N4084" s="5">
        <v>94.6</v>
      </c>
      <c r="O4084" s="8">
        <v>42241</v>
      </c>
      <c r="P4084" s="5">
        <v>62.5</v>
      </c>
    </row>
    <row r="4085" spans="1:16" x14ac:dyDescent="0.2">
      <c r="A4085" s="8">
        <v>42242</v>
      </c>
      <c r="B4085" s="5">
        <v>-9.3000000000000007</v>
      </c>
      <c r="C4085" s="8">
        <v>40608</v>
      </c>
      <c r="D4085" s="5">
        <v>151.80000000000001</v>
      </c>
      <c r="E4085" s="8">
        <v>42242</v>
      </c>
      <c r="F4085" s="5">
        <v>95.1</v>
      </c>
      <c r="G4085" s="8">
        <v>42242</v>
      </c>
      <c r="H4085" s="5">
        <v>-0.71299999999999997</v>
      </c>
      <c r="I4085" s="8">
        <v>42242</v>
      </c>
      <c r="J4085" s="5">
        <v>100.54</v>
      </c>
      <c r="K4085" s="8">
        <v>42242</v>
      </c>
      <c r="L4085" s="5">
        <v>30.32</v>
      </c>
      <c r="M4085" s="8">
        <v>40608</v>
      </c>
      <c r="N4085" s="5">
        <v>94.6</v>
      </c>
      <c r="O4085" s="8">
        <v>42242</v>
      </c>
      <c r="P4085" s="5">
        <v>74.900000000000006</v>
      </c>
    </row>
    <row r="4086" spans="1:16" x14ac:dyDescent="0.2">
      <c r="A4086" s="8">
        <v>42243</v>
      </c>
      <c r="B4086" s="5">
        <v>-2.7</v>
      </c>
      <c r="C4086" s="8">
        <v>40609</v>
      </c>
      <c r="D4086" s="5">
        <v>141.02000000000001</v>
      </c>
      <c r="E4086" s="8">
        <v>42243</v>
      </c>
      <c r="F4086" s="5">
        <v>95.61</v>
      </c>
      <c r="G4086" s="8">
        <v>42243</v>
      </c>
      <c r="H4086" s="5">
        <v>-0.46899999999999997</v>
      </c>
      <c r="I4086" s="8">
        <v>42243</v>
      </c>
      <c r="J4086" s="5">
        <v>100.39</v>
      </c>
      <c r="K4086" s="8">
        <v>42243</v>
      </c>
      <c r="L4086" s="5">
        <v>26.1</v>
      </c>
      <c r="M4086" s="8">
        <v>40609</v>
      </c>
      <c r="N4086" s="5">
        <v>94.6</v>
      </c>
      <c r="O4086" s="8">
        <v>42243</v>
      </c>
      <c r="P4086" s="5">
        <v>92.2</v>
      </c>
    </row>
    <row r="4087" spans="1:16" x14ac:dyDescent="0.2">
      <c r="A4087" s="8">
        <v>42244</v>
      </c>
      <c r="B4087" s="5">
        <v>-7.5</v>
      </c>
      <c r="C4087" s="8">
        <v>40610</v>
      </c>
      <c r="D4087" s="5">
        <v>143.22</v>
      </c>
      <c r="E4087" s="8">
        <v>42244</v>
      </c>
      <c r="F4087" s="5">
        <v>96.105999999999995</v>
      </c>
      <c r="G4087" s="8">
        <v>42244</v>
      </c>
      <c r="H4087" s="5">
        <v>-0.46</v>
      </c>
      <c r="I4087" s="8">
        <v>42244</v>
      </c>
      <c r="J4087" s="5">
        <v>100.37</v>
      </c>
      <c r="K4087" s="8">
        <v>42244</v>
      </c>
      <c r="L4087" s="5">
        <v>26.05</v>
      </c>
      <c r="M4087" s="8">
        <v>40610</v>
      </c>
      <c r="N4087" s="5">
        <v>91.2</v>
      </c>
      <c r="O4087" s="8">
        <v>42244</v>
      </c>
      <c r="P4087" s="5">
        <v>90.7</v>
      </c>
    </row>
    <row r="4088" spans="1:16" x14ac:dyDescent="0.2">
      <c r="A4088" s="8">
        <v>42247</v>
      </c>
      <c r="B4088" s="5">
        <v>-8.1999999999999993</v>
      </c>
      <c r="C4088" s="8">
        <v>40611</v>
      </c>
      <c r="D4088" s="5">
        <v>110.3</v>
      </c>
      <c r="E4088" s="8">
        <v>42247</v>
      </c>
      <c r="F4088" s="5">
        <v>95.823999999999998</v>
      </c>
      <c r="G4088" s="8">
        <v>42247</v>
      </c>
      <c r="H4088" s="5">
        <v>-0.57899999999999996</v>
      </c>
      <c r="I4088" s="8">
        <v>42247</v>
      </c>
      <c r="J4088" s="5">
        <v>100.42</v>
      </c>
      <c r="K4088" s="8">
        <v>42247</v>
      </c>
      <c r="L4088" s="5">
        <v>28.43</v>
      </c>
      <c r="M4088" s="8">
        <v>40611</v>
      </c>
      <c r="N4088" s="5">
        <v>90.9</v>
      </c>
      <c r="O4088" s="8">
        <v>42247</v>
      </c>
      <c r="P4088" s="5">
        <v>88.2</v>
      </c>
    </row>
    <row r="4089" spans="1:16" x14ac:dyDescent="0.2">
      <c r="A4089" s="8">
        <v>42248</v>
      </c>
      <c r="B4089" s="5">
        <v>-12.6</v>
      </c>
      <c r="C4089" s="8">
        <v>40612</v>
      </c>
      <c r="D4089" s="5">
        <v>126.24</v>
      </c>
      <c r="E4089" s="8">
        <v>42248</v>
      </c>
      <c r="F4089" s="5">
        <v>95.45</v>
      </c>
      <c r="G4089" s="8">
        <v>42248</v>
      </c>
      <c r="H4089" s="5">
        <v>-0.78100000000000003</v>
      </c>
      <c r="I4089" s="8">
        <v>42248</v>
      </c>
      <c r="J4089" s="5">
        <v>100.55</v>
      </c>
      <c r="K4089" s="8">
        <v>42248</v>
      </c>
      <c r="L4089" s="5">
        <v>31.4</v>
      </c>
      <c r="M4089" s="8">
        <v>40612</v>
      </c>
      <c r="N4089" s="5">
        <v>94.2</v>
      </c>
      <c r="O4089" s="8">
        <v>42248</v>
      </c>
      <c r="P4089" s="5">
        <v>73.2</v>
      </c>
    </row>
    <row r="4090" spans="1:16" x14ac:dyDescent="0.2">
      <c r="A4090" s="8">
        <v>42249</v>
      </c>
      <c r="B4090" s="5">
        <v>-15.9</v>
      </c>
      <c r="C4090" s="8">
        <v>40613</v>
      </c>
      <c r="D4090" s="5">
        <v>170.51</v>
      </c>
      <c r="E4090" s="8">
        <v>42249</v>
      </c>
      <c r="F4090" s="5">
        <v>95.828000000000003</v>
      </c>
      <c r="G4090" s="8">
        <v>42249</v>
      </c>
      <c r="H4090" s="5">
        <v>-0.55100000000000005</v>
      </c>
      <c r="I4090" s="8">
        <v>42249</v>
      </c>
      <c r="J4090" s="5">
        <v>100.49</v>
      </c>
      <c r="K4090" s="8">
        <v>42249</v>
      </c>
      <c r="L4090" s="5">
        <v>26.09</v>
      </c>
      <c r="M4090" s="8">
        <v>40613</v>
      </c>
      <c r="N4090" s="5">
        <v>91.7</v>
      </c>
      <c r="O4090" s="8">
        <v>42249</v>
      </c>
      <c r="P4090" s="5">
        <v>71.5</v>
      </c>
    </row>
    <row r="4091" spans="1:16" x14ac:dyDescent="0.2">
      <c r="A4091" s="8">
        <v>42250</v>
      </c>
      <c r="B4091" s="5">
        <v>-14.7</v>
      </c>
      <c r="C4091" s="8">
        <v>40614</v>
      </c>
      <c r="D4091" s="5">
        <v>107.65</v>
      </c>
      <c r="E4091" s="8">
        <v>42250</v>
      </c>
      <c r="F4091" s="5">
        <v>96.405000000000001</v>
      </c>
      <c r="G4091" s="8">
        <v>42250</v>
      </c>
      <c r="H4091" s="5">
        <v>-0.52800000000000002</v>
      </c>
      <c r="I4091" s="8">
        <v>42250</v>
      </c>
      <c r="J4091" s="5">
        <v>100.47</v>
      </c>
      <c r="K4091" s="8">
        <v>42250</v>
      </c>
      <c r="L4091" s="5">
        <v>25.61</v>
      </c>
      <c r="M4091" s="8">
        <v>40614</v>
      </c>
      <c r="N4091" s="5">
        <v>91.7</v>
      </c>
      <c r="O4091" s="8">
        <v>42250</v>
      </c>
      <c r="P4091" s="5">
        <v>75</v>
      </c>
    </row>
    <row r="4092" spans="1:16" x14ac:dyDescent="0.2">
      <c r="A4092" s="8">
        <v>42251</v>
      </c>
      <c r="B4092" s="5">
        <v>-15.6</v>
      </c>
      <c r="C4092" s="8">
        <v>40615</v>
      </c>
      <c r="D4092" s="5">
        <v>199.64</v>
      </c>
      <c r="E4092" s="8">
        <v>42251</v>
      </c>
      <c r="F4092" s="5">
        <v>96.228999999999999</v>
      </c>
      <c r="G4092" s="8">
        <v>42251</v>
      </c>
      <c r="H4092" s="5">
        <v>-0.63900000000000001</v>
      </c>
      <c r="I4092" s="8">
        <v>42251</v>
      </c>
      <c r="J4092" s="5">
        <v>100.54</v>
      </c>
      <c r="K4092" s="8">
        <v>42251</v>
      </c>
      <c r="L4092" s="5">
        <v>27.8</v>
      </c>
      <c r="M4092" s="8">
        <v>40615</v>
      </c>
      <c r="N4092" s="5">
        <v>91.7</v>
      </c>
      <c r="O4092" s="8">
        <v>42251</v>
      </c>
      <c r="P4092" s="5">
        <v>85.7</v>
      </c>
    </row>
    <row r="4093" spans="1:16" x14ac:dyDescent="0.2">
      <c r="A4093" s="8">
        <v>42254</v>
      </c>
      <c r="B4093" s="5">
        <v>-16.100000000000001</v>
      </c>
      <c r="C4093" s="8">
        <v>40616</v>
      </c>
      <c r="D4093" s="5">
        <v>193.87</v>
      </c>
      <c r="E4093" s="8">
        <v>42254</v>
      </c>
      <c r="F4093" s="5">
        <v>96.228999999999999</v>
      </c>
      <c r="G4093" s="8">
        <v>42254</v>
      </c>
      <c r="H4093" s="5">
        <v>-0.64100000000000001</v>
      </c>
      <c r="I4093" s="8">
        <v>42254</v>
      </c>
      <c r="J4093" s="5">
        <v>100.53</v>
      </c>
      <c r="K4093" s="8">
        <v>42254</v>
      </c>
      <c r="L4093" s="5">
        <v>27.8</v>
      </c>
      <c r="M4093" s="8">
        <v>40616</v>
      </c>
      <c r="N4093" s="5">
        <v>90.8</v>
      </c>
      <c r="O4093" s="8">
        <v>42254</v>
      </c>
      <c r="P4093" s="5">
        <v>81.400000000000006</v>
      </c>
    </row>
    <row r="4094" spans="1:16" x14ac:dyDescent="0.2">
      <c r="A4094" s="8">
        <v>42255</v>
      </c>
      <c r="B4094" s="5">
        <v>-16.600000000000001</v>
      </c>
      <c r="C4094" s="8">
        <v>40617</v>
      </c>
      <c r="D4094" s="5">
        <v>178.36</v>
      </c>
      <c r="E4094" s="8">
        <v>42255</v>
      </c>
      <c r="F4094" s="5">
        <v>95.984999999999999</v>
      </c>
      <c r="G4094" s="8">
        <v>42255</v>
      </c>
      <c r="H4094" s="5">
        <v>-0.46700000000000003</v>
      </c>
      <c r="I4094" s="8">
        <v>42255</v>
      </c>
      <c r="J4094" s="5">
        <v>100.42</v>
      </c>
      <c r="K4094" s="8">
        <v>42255</v>
      </c>
      <c r="L4094" s="5">
        <v>24.9</v>
      </c>
      <c r="M4094" s="8">
        <v>40617</v>
      </c>
      <c r="N4094" s="5">
        <v>94.6</v>
      </c>
      <c r="O4094" s="8">
        <v>42255</v>
      </c>
      <c r="P4094" s="5">
        <v>78.599999999999994</v>
      </c>
    </row>
    <row r="4095" spans="1:16" x14ac:dyDescent="0.2">
      <c r="A4095" s="8">
        <v>42256</v>
      </c>
      <c r="B4095" s="5">
        <v>-16.899999999999999</v>
      </c>
      <c r="C4095" s="8">
        <v>40618</v>
      </c>
      <c r="D4095" s="5">
        <v>133.15</v>
      </c>
      <c r="E4095" s="8">
        <v>42256</v>
      </c>
      <c r="F4095" s="5">
        <v>96.012</v>
      </c>
      <c r="G4095" s="8">
        <v>42256</v>
      </c>
      <c r="H4095" s="5">
        <v>-0.51200000000000001</v>
      </c>
      <c r="I4095" s="8">
        <v>42256</v>
      </c>
      <c r="J4095" s="5">
        <v>100.48</v>
      </c>
      <c r="K4095" s="8">
        <v>42256</v>
      </c>
      <c r="L4095" s="5">
        <v>26.23</v>
      </c>
      <c r="M4095" s="8">
        <v>40618</v>
      </c>
      <c r="N4095" s="5">
        <v>103.6</v>
      </c>
      <c r="O4095" s="8">
        <v>42256</v>
      </c>
      <c r="P4095" s="5">
        <v>77.400000000000006</v>
      </c>
    </row>
    <row r="4096" spans="1:16" x14ac:dyDescent="0.2">
      <c r="A4096" s="8">
        <v>42257</v>
      </c>
      <c r="B4096" s="5">
        <v>-16.600000000000001</v>
      </c>
      <c r="C4096" s="8">
        <v>40619</v>
      </c>
      <c r="D4096" s="5">
        <v>145.72999999999999</v>
      </c>
      <c r="E4096" s="8">
        <v>42257</v>
      </c>
      <c r="F4096" s="5">
        <v>95.456000000000003</v>
      </c>
      <c r="G4096" s="8">
        <v>42257</v>
      </c>
      <c r="H4096" s="5">
        <v>-0.44800000000000001</v>
      </c>
      <c r="I4096" s="8">
        <v>42257</v>
      </c>
      <c r="J4096" s="5">
        <v>100.46</v>
      </c>
      <c r="K4096" s="8">
        <v>42257</v>
      </c>
      <c r="L4096" s="5">
        <v>24.37</v>
      </c>
      <c r="M4096" s="8">
        <v>40619</v>
      </c>
      <c r="N4096" s="5">
        <v>103.7</v>
      </c>
      <c r="O4096" s="8">
        <v>42257</v>
      </c>
      <c r="P4096" s="5">
        <v>78.599999999999994</v>
      </c>
    </row>
    <row r="4097" spans="1:16" x14ac:dyDescent="0.2">
      <c r="A4097" s="8">
        <v>42258</v>
      </c>
      <c r="B4097" s="5">
        <v>-22.2</v>
      </c>
      <c r="C4097" s="8">
        <v>40620</v>
      </c>
      <c r="D4097" s="5">
        <v>140.54</v>
      </c>
      <c r="E4097" s="8">
        <v>42258</v>
      </c>
      <c r="F4097" s="5">
        <v>95.194000000000003</v>
      </c>
      <c r="G4097" s="8">
        <v>42258</v>
      </c>
      <c r="H4097" s="5">
        <v>-0.40699999999999997</v>
      </c>
      <c r="I4097" s="8">
        <v>42258</v>
      </c>
      <c r="J4097" s="5">
        <v>100.43</v>
      </c>
      <c r="K4097" s="8">
        <v>42258</v>
      </c>
      <c r="L4097" s="5">
        <v>23.2</v>
      </c>
      <c r="M4097" s="8">
        <v>40620</v>
      </c>
      <c r="N4097" s="5">
        <v>100.3</v>
      </c>
      <c r="O4097" s="8">
        <v>42258</v>
      </c>
      <c r="P4097" s="5">
        <v>71.8</v>
      </c>
    </row>
    <row r="4098" spans="1:16" x14ac:dyDescent="0.2">
      <c r="A4098" s="8">
        <v>42261</v>
      </c>
      <c r="B4098" s="5">
        <v>-20.3</v>
      </c>
      <c r="C4098" s="8">
        <v>40621</v>
      </c>
      <c r="D4098" s="5">
        <v>147.62</v>
      </c>
      <c r="E4098" s="8">
        <v>42261</v>
      </c>
      <c r="F4098" s="5">
        <v>95.245999999999995</v>
      </c>
      <c r="G4098" s="8">
        <v>42261</v>
      </c>
      <c r="H4098" s="5">
        <v>-0.46800000000000003</v>
      </c>
      <c r="I4098" s="8">
        <v>42261</v>
      </c>
      <c r="J4098" s="5">
        <v>100.44</v>
      </c>
      <c r="K4098" s="8">
        <v>42261</v>
      </c>
      <c r="L4098" s="5">
        <v>24.25</v>
      </c>
      <c r="M4098" s="8">
        <v>40621</v>
      </c>
      <c r="N4098" s="5">
        <v>100.3</v>
      </c>
      <c r="O4098" s="8">
        <v>42261</v>
      </c>
      <c r="P4098" s="5">
        <v>70</v>
      </c>
    </row>
    <row r="4099" spans="1:16" x14ac:dyDescent="0.2">
      <c r="A4099" s="8">
        <v>42262</v>
      </c>
      <c r="B4099" s="5">
        <v>-24.7</v>
      </c>
      <c r="C4099" s="8">
        <v>40622</v>
      </c>
      <c r="D4099" s="5">
        <v>221.16</v>
      </c>
      <c r="E4099" s="8">
        <v>42262</v>
      </c>
      <c r="F4099" s="5">
        <v>95.611000000000004</v>
      </c>
      <c r="G4099" s="8">
        <v>42262</v>
      </c>
      <c r="H4099" s="5">
        <v>-0.28199999999999997</v>
      </c>
      <c r="I4099" s="8">
        <v>42262</v>
      </c>
      <c r="J4099" s="5">
        <v>100.43</v>
      </c>
      <c r="K4099" s="8">
        <v>42262</v>
      </c>
      <c r="L4099" s="5">
        <v>22.54</v>
      </c>
      <c r="M4099" s="8">
        <v>40622</v>
      </c>
      <c r="N4099" s="5">
        <v>100.3</v>
      </c>
      <c r="O4099" s="8">
        <v>42262</v>
      </c>
      <c r="P4099" s="5">
        <v>63</v>
      </c>
    </row>
    <row r="4100" spans="1:16" x14ac:dyDescent="0.2">
      <c r="A4100" s="8">
        <v>42263</v>
      </c>
      <c r="B4100" s="5">
        <v>-23.5</v>
      </c>
      <c r="C4100" s="8">
        <v>40623</v>
      </c>
      <c r="D4100" s="5">
        <v>134.16999999999999</v>
      </c>
      <c r="E4100" s="8">
        <v>42263</v>
      </c>
      <c r="F4100" s="5">
        <v>95.42</v>
      </c>
      <c r="G4100" s="8">
        <v>42263</v>
      </c>
      <c r="H4100" s="5">
        <v>-0.23499999999999999</v>
      </c>
      <c r="I4100" s="8">
        <v>42263</v>
      </c>
      <c r="J4100" s="5">
        <v>100.36</v>
      </c>
      <c r="K4100" s="8">
        <v>42263</v>
      </c>
      <c r="L4100" s="5">
        <v>21.35</v>
      </c>
      <c r="M4100" s="8">
        <v>40623</v>
      </c>
      <c r="N4100" s="5">
        <v>95.6</v>
      </c>
      <c r="O4100" s="8">
        <v>42263</v>
      </c>
      <c r="P4100" s="5">
        <v>66.3</v>
      </c>
    </row>
    <row r="4101" spans="1:16" x14ac:dyDescent="0.2">
      <c r="A4101" s="8">
        <v>42264</v>
      </c>
      <c r="B4101" s="5">
        <v>-27.3</v>
      </c>
      <c r="C4101" s="8">
        <v>40624</v>
      </c>
      <c r="D4101" s="5">
        <v>100.29</v>
      </c>
      <c r="E4101" s="8">
        <v>42264</v>
      </c>
      <c r="F4101" s="5">
        <v>94.55</v>
      </c>
      <c r="G4101" s="8">
        <v>42264</v>
      </c>
      <c r="H4101" s="5">
        <v>-0.41</v>
      </c>
      <c r="I4101" s="8">
        <v>42264</v>
      </c>
      <c r="J4101" s="5">
        <v>100.31</v>
      </c>
      <c r="K4101" s="8">
        <v>42264</v>
      </c>
      <c r="L4101" s="5">
        <v>21.14</v>
      </c>
      <c r="M4101" s="8">
        <v>40624</v>
      </c>
      <c r="N4101" s="5">
        <v>91.9</v>
      </c>
      <c r="O4101" s="8">
        <v>42264</v>
      </c>
      <c r="P4101" s="5">
        <v>68.8</v>
      </c>
    </row>
    <row r="4102" spans="1:16" x14ac:dyDescent="0.2">
      <c r="A4102" s="8">
        <v>42265</v>
      </c>
      <c r="B4102" s="5">
        <v>-27.4</v>
      </c>
      <c r="C4102" s="8">
        <v>40625</v>
      </c>
      <c r="D4102" s="5">
        <v>106.04</v>
      </c>
      <c r="E4102" s="8">
        <v>42265</v>
      </c>
      <c r="F4102" s="5">
        <v>94.863</v>
      </c>
      <c r="G4102" s="8">
        <v>42265</v>
      </c>
      <c r="H4102" s="5">
        <v>-0.44700000000000001</v>
      </c>
      <c r="I4102" s="8">
        <v>42265</v>
      </c>
      <c r="J4102" s="5">
        <v>100.37</v>
      </c>
      <c r="K4102" s="8">
        <v>42265</v>
      </c>
      <c r="L4102" s="5">
        <v>22.28</v>
      </c>
      <c r="M4102" s="8">
        <v>40625</v>
      </c>
      <c r="N4102" s="5">
        <v>91.7</v>
      </c>
      <c r="O4102" s="8">
        <v>42265</v>
      </c>
      <c r="P4102" s="5">
        <v>68.5</v>
      </c>
    </row>
    <row r="4103" spans="1:16" x14ac:dyDescent="0.2">
      <c r="A4103" s="8">
        <v>42268</v>
      </c>
      <c r="B4103" s="5">
        <v>-27.7</v>
      </c>
      <c r="C4103" s="8">
        <v>40626</v>
      </c>
      <c r="D4103" s="5">
        <v>109.82</v>
      </c>
      <c r="E4103" s="8">
        <v>42268</v>
      </c>
      <c r="F4103" s="5">
        <v>95.894000000000005</v>
      </c>
      <c r="G4103" s="8">
        <v>42268</v>
      </c>
      <c r="H4103" s="5">
        <v>-0.32700000000000001</v>
      </c>
      <c r="I4103" s="8">
        <v>42268</v>
      </c>
      <c r="J4103" s="5">
        <v>100.43</v>
      </c>
      <c r="K4103" s="8">
        <v>42268</v>
      </c>
      <c r="L4103" s="5">
        <v>20.14</v>
      </c>
      <c r="M4103" s="8">
        <v>40626</v>
      </c>
      <c r="N4103" s="5">
        <v>90.1</v>
      </c>
      <c r="O4103" s="8">
        <v>42268</v>
      </c>
      <c r="P4103" s="5">
        <v>72.900000000000006</v>
      </c>
    </row>
    <row r="4104" spans="1:16" x14ac:dyDescent="0.2">
      <c r="A4104" s="8">
        <v>42269</v>
      </c>
      <c r="B4104" s="5">
        <v>-28.3</v>
      </c>
      <c r="C4104" s="8">
        <v>40627</v>
      </c>
      <c r="D4104" s="5">
        <v>110.94</v>
      </c>
      <c r="E4104" s="8">
        <v>42269</v>
      </c>
      <c r="F4104" s="5">
        <v>96.283000000000001</v>
      </c>
      <c r="G4104" s="8">
        <v>42269</v>
      </c>
      <c r="H4104" s="5">
        <v>-0.47199999999999998</v>
      </c>
      <c r="I4104" s="8">
        <v>42269</v>
      </c>
      <c r="J4104" s="5">
        <v>100.49</v>
      </c>
      <c r="K4104" s="8">
        <v>42269</v>
      </c>
      <c r="L4104" s="5">
        <v>22.44</v>
      </c>
      <c r="M4104" s="8">
        <v>40627</v>
      </c>
      <c r="N4104" s="5">
        <v>93.5</v>
      </c>
      <c r="O4104" s="8">
        <v>42269</v>
      </c>
      <c r="P4104" s="5">
        <v>70</v>
      </c>
    </row>
    <row r="4105" spans="1:16" x14ac:dyDescent="0.2">
      <c r="A4105" s="8">
        <v>42270</v>
      </c>
      <c r="B4105" s="5">
        <v>-28.2</v>
      </c>
      <c r="C4105" s="8">
        <v>40628</v>
      </c>
      <c r="D4105" s="5">
        <v>161.46</v>
      </c>
      <c r="E4105" s="8">
        <v>42270</v>
      </c>
      <c r="F4105" s="5">
        <v>96.067999999999998</v>
      </c>
      <c r="G4105" s="8">
        <v>42270</v>
      </c>
      <c r="H4105" s="5">
        <v>-0.433</v>
      </c>
      <c r="I4105" s="8">
        <v>42270</v>
      </c>
      <c r="J4105" s="5">
        <v>100.53</v>
      </c>
      <c r="K4105" s="8">
        <v>42270</v>
      </c>
      <c r="L4105" s="5">
        <v>22.13</v>
      </c>
      <c r="M4105" s="8">
        <v>40628</v>
      </c>
      <c r="N4105" s="5">
        <v>93.5</v>
      </c>
      <c r="O4105" s="8">
        <v>42270</v>
      </c>
      <c r="P4105" s="5">
        <v>67.7</v>
      </c>
    </row>
    <row r="4106" spans="1:16" x14ac:dyDescent="0.2">
      <c r="A4106" s="8">
        <v>42271</v>
      </c>
      <c r="B4106" s="5">
        <v>-27.5</v>
      </c>
      <c r="C4106" s="8">
        <v>40629</v>
      </c>
      <c r="D4106" s="5">
        <v>190.04</v>
      </c>
      <c r="E4106" s="8">
        <v>42271</v>
      </c>
      <c r="F4106" s="5">
        <v>95.994</v>
      </c>
      <c r="G4106" s="8">
        <v>42271</v>
      </c>
      <c r="H4106" s="5">
        <v>-0.53</v>
      </c>
      <c r="I4106" s="8">
        <v>42271</v>
      </c>
      <c r="J4106" s="5">
        <v>100.53</v>
      </c>
      <c r="K4106" s="8">
        <v>42271</v>
      </c>
      <c r="L4106" s="5">
        <v>23.47</v>
      </c>
      <c r="M4106" s="8">
        <v>40629</v>
      </c>
      <c r="N4106" s="5">
        <v>93.5</v>
      </c>
      <c r="O4106" s="8">
        <v>42271</v>
      </c>
      <c r="P4106" s="5">
        <v>72.3</v>
      </c>
    </row>
    <row r="4107" spans="1:16" x14ac:dyDescent="0.2">
      <c r="A4107" s="8">
        <v>42272</v>
      </c>
      <c r="B4107" s="5">
        <v>-25</v>
      </c>
      <c r="C4107" s="8">
        <v>40630</v>
      </c>
      <c r="D4107" s="5">
        <v>182.28</v>
      </c>
      <c r="E4107" s="8">
        <v>42272</v>
      </c>
      <c r="F4107" s="5">
        <v>96.269000000000005</v>
      </c>
      <c r="G4107" s="8">
        <v>42272</v>
      </c>
      <c r="H4107" s="5">
        <v>-0.53700000000000003</v>
      </c>
      <c r="I4107" s="8">
        <v>42272</v>
      </c>
      <c r="J4107" s="5">
        <v>100.56</v>
      </c>
      <c r="K4107" s="8">
        <v>42272</v>
      </c>
      <c r="L4107" s="5">
        <v>23.62</v>
      </c>
      <c r="M4107" s="8">
        <v>40630</v>
      </c>
      <c r="N4107" s="5">
        <v>93.8</v>
      </c>
      <c r="O4107" s="8">
        <v>42272</v>
      </c>
      <c r="P4107" s="5">
        <v>81.900000000000006</v>
      </c>
    </row>
    <row r="4108" spans="1:16" x14ac:dyDescent="0.2">
      <c r="A4108" s="8">
        <v>42275</v>
      </c>
      <c r="B4108" s="5">
        <v>-23.8</v>
      </c>
      <c r="C4108" s="8">
        <v>40631</v>
      </c>
      <c r="D4108" s="5">
        <v>124.84</v>
      </c>
      <c r="E4108" s="8">
        <v>42275</v>
      </c>
      <c r="F4108" s="5">
        <v>96.034000000000006</v>
      </c>
      <c r="G4108" s="8">
        <v>42275</v>
      </c>
      <c r="H4108" s="5">
        <v>-0.78300000000000003</v>
      </c>
      <c r="I4108" s="8">
        <v>42275</v>
      </c>
      <c r="J4108" s="5">
        <v>100.68</v>
      </c>
      <c r="K4108" s="8">
        <v>42275</v>
      </c>
      <c r="L4108" s="5">
        <v>27.63</v>
      </c>
      <c r="M4108" s="8">
        <v>40631</v>
      </c>
      <c r="N4108" s="5">
        <v>91.8</v>
      </c>
      <c r="O4108" s="8">
        <v>42275</v>
      </c>
      <c r="P4108" s="5">
        <v>81.599999999999994</v>
      </c>
    </row>
    <row r="4109" spans="1:16" x14ac:dyDescent="0.2">
      <c r="A4109" s="8">
        <v>42276</v>
      </c>
      <c r="B4109" s="5">
        <v>-20.399999999999999</v>
      </c>
      <c r="C4109" s="8">
        <v>40632</v>
      </c>
      <c r="D4109" s="5">
        <v>150.03</v>
      </c>
      <c r="E4109" s="8">
        <v>42276</v>
      </c>
      <c r="F4109" s="5">
        <v>95.855000000000004</v>
      </c>
      <c r="G4109" s="8">
        <v>42276</v>
      </c>
      <c r="H4109" s="5">
        <v>-0.8</v>
      </c>
      <c r="I4109" s="8">
        <v>42276</v>
      </c>
      <c r="J4109" s="5">
        <v>100.67</v>
      </c>
      <c r="K4109" s="8">
        <v>42276</v>
      </c>
      <c r="L4109" s="5">
        <v>26.83</v>
      </c>
      <c r="M4109" s="8">
        <v>40632</v>
      </c>
      <c r="N4109" s="5">
        <v>89.6</v>
      </c>
      <c r="O4109" s="8">
        <v>42276</v>
      </c>
      <c r="P4109" s="5">
        <v>83</v>
      </c>
    </row>
    <row r="4110" spans="1:16" x14ac:dyDescent="0.2">
      <c r="A4110" s="8">
        <v>42277</v>
      </c>
      <c r="B4110" s="5">
        <v>-20.5</v>
      </c>
      <c r="C4110" s="8">
        <v>40633</v>
      </c>
      <c r="D4110" s="5">
        <v>81.91</v>
      </c>
      <c r="E4110" s="8">
        <v>42277</v>
      </c>
      <c r="F4110" s="5">
        <v>96.35</v>
      </c>
      <c r="G4110" s="8">
        <v>42277</v>
      </c>
      <c r="H4110" s="5">
        <v>-0.69</v>
      </c>
      <c r="I4110" s="8">
        <v>42277</v>
      </c>
      <c r="J4110" s="5">
        <v>100.6</v>
      </c>
      <c r="K4110" s="8">
        <v>42277</v>
      </c>
      <c r="L4110" s="5">
        <v>24.5</v>
      </c>
      <c r="M4110" s="8">
        <v>40633</v>
      </c>
      <c r="N4110" s="5">
        <v>90.9</v>
      </c>
      <c r="O4110" s="8">
        <v>42277</v>
      </c>
      <c r="P4110" s="5">
        <v>80.400000000000006</v>
      </c>
    </row>
    <row r="4111" spans="1:16" x14ac:dyDescent="0.2">
      <c r="A4111" s="8">
        <v>42278</v>
      </c>
      <c r="B4111" s="5">
        <v>-22.3</v>
      </c>
      <c r="C4111" s="8">
        <v>40634</v>
      </c>
      <c r="D4111" s="5">
        <v>148.31</v>
      </c>
      <c r="E4111" s="8">
        <v>42278</v>
      </c>
      <c r="F4111" s="5">
        <v>96.185000000000002</v>
      </c>
      <c r="G4111" s="8">
        <v>42278</v>
      </c>
      <c r="H4111" s="5">
        <v>-0.61699999999999999</v>
      </c>
      <c r="I4111" s="8">
        <v>42278</v>
      </c>
      <c r="J4111" s="5">
        <v>100.57</v>
      </c>
      <c r="K4111" s="8">
        <v>42278</v>
      </c>
      <c r="L4111" s="5">
        <v>22.55</v>
      </c>
      <c r="M4111" s="8">
        <v>40634</v>
      </c>
      <c r="N4111" s="5">
        <v>87.5</v>
      </c>
      <c r="O4111" s="8">
        <v>42278</v>
      </c>
      <c r="P4111" s="5">
        <v>67.099999999999994</v>
      </c>
    </row>
    <row r="4112" spans="1:16" x14ac:dyDescent="0.2">
      <c r="A4112" s="8">
        <v>42279</v>
      </c>
      <c r="B4112" s="5">
        <v>-29.7</v>
      </c>
      <c r="C4112" s="8">
        <v>40635</v>
      </c>
      <c r="D4112" s="5">
        <v>176.64</v>
      </c>
      <c r="E4112" s="8">
        <v>42279</v>
      </c>
      <c r="F4112" s="5">
        <v>95.83</v>
      </c>
      <c r="G4112" s="8">
        <v>42279</v>
      </c>
      <c r="H4112" s="5">
        <v>-0.54800000000000004</v>
      </c>
      <c r="I4112" s="8">
        <v>42279</v>
      </c>
      <c r="J4112" s="5">
        <v>100.47</v>
      </c>
      <c r="K4112" s="8">
        <v>42279</v>
      </c>
      <c r="L4112" s="5">
        <v>20.94</v>
      </c>
      <c r="M4112" s="8">
        <v>40635</v>
      </c>
      <c r="N4112" s="5">
        <v>87.5</v>
      </c>
      <c r="O4112" s="8">
        <v>42279</v>
      </c>
      <c r="P4112" s="5">
        <v>69.3</v>
      </c>
    </row>
    <row r="4113" spans="1:16" x14ac:dyDescent="0.2">
      <c r="A4113" s="8">
        <v>42282</v>
      </c>
      <c r="B4113" s="5">
        <v>-29.7</v>
      </c>
      <c r="C4113" s="8">
        <v>40636</v>
      </c>
      <c r="D4113" s="5">
        <v>148.13</v>
      </c>
      <c r="E4113" s="8">
        <v>42282</v>
      </c>
      <c r="F4113" s="5">
        <v>96.105999999999995</v>
      </c>
      <c r="G4113" s="8">
        <v>42282</v>
      </c>
      <c r="H4113" s="5">
        <v>-0.41599999999999998</v>
      </c>
      <c r="I4113" s="8">
        <v>42282</v>
      </c>
      <c r="J4113" s="5">
        <v>100.39</v>
      </c>
      <c r="K4113" s="8">
        <v>42282</v>
      </c>
      <c r="L4113" s="5">
        <v>19.54</v>
      </c>
      <c r="M4113" s="8">
        <v>40636</v>
      </c>
      <c r="N4113" s="5">
        <v>87.5</v>
      </c>
      <c r="O4113" s="8">
        <v>42282</v>
      </c>
      <c r="P4113" s="5">
        <v>65.900000000000006</v>
      </c>
    </row>
    <row r="4114" spans="1:16" x14ac:dyDescent="0.2">
      <c r="A4114" s="8">
        <v>42283</v>
      </c>
      <c r="B4114" s="5">
        <v>-29.4</v>
      </c>
      <c r="C4114" s="8">
        <v>40637</v>
      </c>
      <c r="D4114" s="5">
        <v>103.52</v>
      </c>
      <c r="E4114" s="8">
        <v>42283</v>
      </c>
      <c r="F4114" s="5">
        <v>95.454999999999998</v>
      </c>
      <c r="G4114" s="8">
        <v>42283</v>
      </c>
      <c r="H4114" s="5">
        <v>-0.40200000000000002</v>
      </c>
      <c r="I4114" s="8">
        <v>42283</v>
      </c>
      <c r="J4114" s="5">
        <v>100.36</v>
      </c>
      <c r="K4114" s="8">
        <v>42283</v>
      </c>
      <c r="L4114" s="5">
        <v>19.399999999999999</v>
      </c>
      <c r="M4114" s="8">
        <v>40637</v>
      </c>
      <c r="N4114" s="5">
        <v>85.4</v>
      </c>
      <c r="O4114" s="8">
        <v>42283</v>
      </c>
      <c r="P4114" s="5">
        <v>55.7</v>
      </c>
    </row>
    <row r="4115" spans="1:16" x14ac:dyDescent="0.2">
      <c r="A4115" s="8">
        <v>42284</v>
      </c>
      <c r="B4115" s="5">
        <v>-28.9</v>
      </c>
      <c r="C4115" s="8">
        <v>40638</v>
      </c>
      <c r="D4115" s="5">
        <v>76.7</v>
      </c>
      <c r="E4115" s="8">
        <v>42284</v>
      </c>
      <c r="F4115" s="5">
        <v>95.497</v>
      </c>
      <c r="G4115" s="8">
        <v>42284</v>
      </c>
      <c r="H4115" s="5">
        <v>-0.311</v>
      </c>
      <c r="I4115" s="8">
        <v>42284</v>
      </c>
      <c r="J4115" s="5">
        <v>100.3</v>
      </c>
      <c r="K4115" s="8">
        <v>42284</v>
      </c>
      <c r="L4115" s="5">
        <v>18.399999999999999</v>
      </c>
      <c r="M4115" s="8">
        <v>40638</v>
      </c>
      <c r="N4115" s="5">
        <v>85.1</v>
      </c>
      <c r="O4115" s="8">
        <v>42284</v>
      </c>
      <c r="P4115" s="5">
        <v>54.7</v>
      </c>
    </row>
    <row r="4116" spans="1:16" x14ac:dyDescent="0.2">
      <c r="A4116" s="8">
        <v>42285</v>
      </c>
      <c r="B4116" s="5">
        <v>-26.8</v>
      </c>
      <c r="C4116" s="8">
        <v>40639</v>
      </c>
      <c r="D4116" s="5">
        <v>88.4</v>
      </c>
      <c r="E4116" s="8">
        <v>42285</v>
      </c>
      <c r="F4116" s="5">
        <v>95.317999999999998</v>
      </c>
      <c r="G4116" s="8">
        <v>42285</v>
      </c>
      <c r="H4116" s="5">
        <v>-0.23300000000000001</v>
      </c>
      <c r="I4116" s="8">
        <v>42285</v>
      </c>
      <c r="J4116" s="5">
        <v>100.25</v>
      </c>
      <c r="K4116" s="8">
        <v>42285</v>
      </c>
      <c r="L4116" s="5">
        <v>17.420000000000002</v>
      </c>
      <c r="M4116" s="8">
        <v>40639</v>
      </c>
      <c r="N4116" s="5">
        <v>89.7</v>
      </c>
      <c r="O4116" s="8">
        <v>42285</v>
      </c>
      <c r="P4116" s="5">
        <v>56.4</v>
      </c>
    </row>
    <row r="4117" spans="1:16" x14ac:dyDescent="0.2">
      <c r="A4117" s="8">
        <v>42286</v>
      </c>
      <c r="B4117" s="5">
        <v>-26.3</v>
      </c>
      <c r="C4117" s="8">
        <v>40640</v>
      </c>
      <c r="D4117" s="5">
        <v>163.18</v>
      </c>
      <c r="E4117" s="8">
        <v>42286</v>
      </c>
      <c r="F4117" s="5">
        <v>94.813000000000002</v>
      </c>
      <c r="G4117" s="8">
        <v>42286</v>
      </c>
      <c r="H4117" s="5">
        <v>-0.219</v>
      </c>
      <c r="I4117" s="8">
        <v>42286</v>
      </c>
      <c r="J4117" s="5">
        <v>100.21</v>
      </c>
      <c r="K4117" s="8">
        <v>42286</v>
      </c>
      <c r="L4117" s="5">
        <v>17.079999999999998</v>
      </c>
      <c r="M4117" s="8">
        <v>40640</v>
      </c>
      <c r="N4117" s="5">
        <v>88.8</v>
      </c>
      <c r="O4117" s="8">
        <v>42286</v>
      </c>
      <c r="P4117" s="5">
        <v>55.2</v>
      </c>
    </row>
    <row r="4118" spans="1:16" x14ac:dyDescent="0.2">
      <c r="A4118" s="8">
        <v>42289</v>
      </c>
      <c r="B4118" s="5">
        <v>-24.3</v>
      </c>
      <c r="C4118" s="8">
        <v>40641</v>
      </c>
      <c r="D4118" s="5">
        <v>107.93</v>
      </c>
      <c r="E4118" s="8">
        <v>42289</v>
      </c>
      <c r="F4118" s="5">
        <v>94.840999999999994</v>
      </c>
      <c r="G4118" s="8">
        <v>42289</v>
      </c>
      <c r="H4118" s="5">
        <v>-0.18</v>
      </c>
      <c r="I4118" s="8">
        <v>42289</v>
      </c>
      <c r="J4118" s="5">
        <v>100.2</v>
      </c>
      <c r="K4118" s="8">
        <v>42289</v>
      </c>
      <c r="L4118" s="5">
        <v>16.170000000000002</v>
      </c>
      <c r="M4118" s="8">
        <v>40641</v>
      </c>
      <c r="N4118" s="5">
        <v>88.5</v>
      </c>
      <c r="O4118" s="8">
        <v>42289</v>
      </c>
      <c r="P4118" s="5">
        <v>49.9</v>
      </c>
    </row>
    <row r="4119" spans="1:16" x14ac:dyDescent="0.2">
      <c r="A4119" s="8">
        <v>42290</v>
      </c>
      <c r="B4119" s="5">
        <v>-24.1</v>
      </c>
      <c r="C4119" s="8">
        <v>40642</v>
      </c>
      <c r="D4119" s="5">
        <v>113.46</v>
      </c>
      <c r="E4119" s="8">
        <v>42290</v>
      </c>
      <c r="F4119" s="5">
        <v>94.759</v>
      </c>
      <c r="G4119" s="8">
        <v>42290</v>
      </c>
      <c r="H4119" s="5">
        <v>-0.28299999999999997</v>
      </c>
      <c r="I4119" s="8">
        <v>42290</v>
      </c>
      <c r="J4119" s="5">
        <v>100.25</v>
      </c>
      <c r="K4119" s="8">
        <v>42290</v>
      </c>
      <c r="L4119" s="5">
        <v>17.670000000000002</v>
      </c>
      <c r="M4119" s="8">
        <v>40642</v>
      </c>
      <c r="N4119" s="5">
        <v>88.5</v>
      </c>
      <c r="O4119" s="8">
        <v>42290</v>
      </c>
      <c r="P4119" s="5">
        <v>47.3</v>
      </c>
    </row>
    <row r="4120" spans="1:16" x14ac:dyDescent="0.2">
      <c r="A4120" s="8">
        <v>42291</v>
      </c>
      <c r="B4120" s="5">
        <v>-26.7</v>
      </c>
      <c r="C4120" s="8">
        <v>40643</v>
      </c>
      <c r="D4120" s="5">
        <v>124.99</v>
      </c>
      <c r="E4120" s="8">
        <v>42291</v>
      </c>
      <c r="F4120" s="5">
        <v>93.930999999999997</v>
      </c>
      <c r="G4120" s="8">
        <v>42291</v>
      </c>
      <c r="H4120" s="5">
        <v>-0.35399999999999998</v>
      </c>
      <c r="I4120" s="8">
        <v>42291</v>
      </c>
      <c r="J4120" s="5">
        <v>100.21</v>
      </c>
      <c r="K4120" s="8">
        <v>42291</v>
      </c>
      <c r="L4120" s="5">
        <v>18.03</v>
      </c>
      <c r="M4120" s="8">
        <v>40643</v>
      </c>
      <c r="N4120" s="5">
        <v>88.5</v>
      </c>
      <c r="O4120" s="8">
        <v>42291</v>
      </c>
      <c r="P4120" s="5">
        <v>39.5</v>
      </c>
    </row>
    <row r="4121" spans="1:16" x14ac:dyDescent="0.2">
      <c r="A4121" s="8">
        <v>42292</v>
      </c>
      <c r="B4121" s="5">
        <v>-18.5</v>
      </c>
      <c r="C4121" s="8">
        <v>40644</v>
      </c>
      <c r="D4121" s="5">
        <v>119.37</v>
      </c>
      <c r="E4121" s="8">
        <v>42292</v>
      </c>
      <c r="F4121" s="5">
        <v>94.370999999999995</v>
      </c>
      <c r="G4121" s="8">
        <v>42292</v>
      </c>
      <c r="H4121" s="5">
        <v>-0.22500000000000001</v>
      </c>
      <c r="I4121" s="8">
        <v>42292</v>
      </c>
      <c r="J4121" s="5">
        <v>100.14</v>
      </c>
      <c r="K4121" s="8">
        <v>42292</v>
      </c>
      <c r="L4121" s="5">
        <v>16.05</v>
      </c>
      <c r="M4121" s="8">
        <v>40644</v>
      </c>
      <c r="N4121" s="5">
        <v>85.8</v>
      </c>
      <c r="O4121" s="8">
        <v>42292</v>
      </c>
      <c r="P4121" s="5">
        <v>39.9</v>
      </c>
    </row>
    <row r="4122" spans="1:16" x14ac:dyDescent="0.2">
      <c r="A4122" s="8">
        <v>42293</v>
      </c>
      <c r="B4122" s="5">
        <v>-14.8</v>
      </c>
      <c r="C4122" s="8">
        <v>40645</v>
      </c>
      <c r="D4122" s="5">
        <v>120.58</v>
      </c>
      <c r="E4122" s="8">
        <v>42293</v>
      </c>
      <c r="F4122" s="5">
        <v>94.54</v>
      </c>
      <c r="G4122" s="8">
        <v>42293</v>
      </c>
      <c r="H4122" s="5">
        <v>-0.154</v>
      </c>
      <c r="I4122" s="8">
        <v>42293</v>
      </c>
      <c r="J4122" s="5">
        <v>100.13</v>
      </c>
      <c r="K4122" s="8">
        <v>42293</v>
      </c>
      <c r="L4122" s="5">
        <v>15.05</v>
      </c>
      <c r="M4122" s="8">
        <v>40645</v>
      </c>
      <c r="N4122" s="5">
        <v>85.2</v>
      </c>
      <c r="O4122" s="8">
        <v>42293</v>
      </c>
      <c r="P4122" s="5">
        <v>41.8</v>
      </c>
    </row>
    <row r="4123" spans="1:16" x14ac:dyDescent="0.2">
      <c r="A4123" s="8">
        <v>42296</v>
      </c>
      <c r="B4123" s="5">
        <v>-11.3</v>
      </c>
      <c r="C4123" s="8">
        <v>40646</v>
      </c>
      <c r="D4123" s="5">
        <v>84.78</v>
      </c>
      <c r="E4123" s="8">
        <v>42296</v>
      </c>
      <c r="F4123" s="5">
        <v>94.927999999999997</v>
      </c>
      <c r="G4123" s="8">
        <v>42296</v>
      </c>
      <c r="H4123" s="5">
        <v>-0.15</v>
      </c>
      <c r="I4123" s="8">
        <v>42296</v>
      </c>
      <c r="J4123" s="5">
        <v>100.17</v>
      </c>
      <c r="K4123" s="8">
        <v>42296</v>
      </c>
      <c r="L4123" s="5">
        <v>14.98</v>
      </c>
      <c r="M4123" s="8">
        <v>40646</v>
      </c>
      <c r="N4123" s="5">
        <v>83.9</v>
      </c>
      <c r="O4123" s="8">
        <v>42296</v>
      </c>
      <c r="P4123" s="5">
        <v>47.9</v>
      </c>
    </row>
    <row r="4124" spans="1:16" x14ac:dyDescent="0.2">
      <c r="A4124" s="8">
        <v>42297</v>
      </c>
      <c r="B4124" s="5">
        <v>-7.2</v>
      </c>
      <c r="C4124" s="8">
        <v>40647</v>
      </c>
      <c r="D4124" s="5">
        <v>89.71</v>
      </c>
      <c r="E4124" s="8">
        <v>42297</v>
      </c>
      <c r="F4124" s="5">
        <v>94.912999999999997</v>
      </c>
      <c r="G4124" s="8">
        <v>42297</v>
      </c>
      <c r="H4124" s="5">
        <v>-0.14399999999999999</v>
      </c>
      <c r="I4124" s="8">
        <v>42297</v>
      </c>
      <c r="J4124" s="5">
        <v>100.19</v>
      </c>
      <c r="K4124" s="8">
        <v>42297</v>
      </c>
      <c r="L4124" s="5">
        <v>15.75</v>
      </c>
      <c r="M4124" s="8">
        <v>40647</v>
      </c>
      <c r="N4124" s="5">
        <v>82.2</v>
      </c>
      <c r="O4124" s="8">
        <v>42297</v>
      </c>
      <c r="P4124" s="5">
        <v>55.7</v>
      </c>
    </row>
    <row r="4125" spans="1:16" x14ac:dyDescent="0.2">
      <c r="A4125" s="8">
        <v>42298</v>
      </c>
      <c r="B4125" s="5">
        <v>-5.6</v>
      </c>
      <c r="C4125" s="8">
        <v>40648</v>
      </c>
      <c r="D4125" s="5">
        <v>107.61</v>
      </c>
      <c r="E4125" s="8">
        <v>42298</v>
      </c>
      <c r="F4125" s="5">
        <v>95.034999999999997</v>
      </c>
      <c r="G4125" s="8">
        <v>42298</v>
      </c>
      <c r="H4125" s="5">
        <v>-0.21099999999999999</v>
      </c>
      <c r="I4125" s="8">
        <v>42298</v>
      </c>
      <c r="J4125" s="5">
        <v>100.21</v>
      </c>
      <c r="K4125" s="8">
        <v>42298</v>
      </c>
      <c r="L4125" s="5">
        <v>16.7</v>
      </c>
      <c r="M4125" s="8">
        <v>40648</v>
      </c>
      <c r="N4125" s="5">
        <v>81.5</v>
      </c>
      <c r="O4125" s="8">
        <v>42298</v>
      </c>
      <c r="P4125" s="5">
        <v>55.6</v>
      </c>
    </row>
    <row r="4126" spans="1:16" x14ac:dyDescent="0.2">
      <c r="A4126" s="8">
        <v>42299</v>
      </c>
      <c r="B4126" s="5">
        <v>-5.3</v>
      </c>
      <c r="C4126" s="8">
        <v>40649</v>
      </c>
      <c r="D4126" s="5">
        <v>122.29</v>
      </c>
      <c r="E4126" s="8">
        <v>42299</v>
      </c>
      <c r="F4126" s="5">
        <v>96.378</v>
      </c>
      <c r="G4126" s="8">
        <v>42299</v>
      </c>
      <c r="H4126" s="5">
        <v>-9.4E-2</v>
      </c>
      <c r="I4126" s="8">
        <v>42299</v>
      </c>
      <c r="J4126" s="5">
        <v>100.13</v>
      </c>
      <c r="K4126" s="8">
        <v>42299</v>
      </c>
      <c r="L4126" s="5">
        <v>14.45</v>
      </c>
      <c r="M4126" s="8">
        <v>40649</v>
      </c>
      <c r="N4126" s="5">
        <v>81.5</v>
      </c>
      <c r="O4126" s="8">
        <v>42299</v>
      </c>
      <c r="P4126" s="5">
        <v>54.8</v>
      </c>
    </row>
    <row r="4127" spans="1:16" x14ac:dyDescent="0.2">
      <c r="A4127" s="8">
        <v>42300</v>
      </c>
      <c r="B4127" s="5">
        <v>-0.1</v>
      </c>
      <c r="C4127" s="8">
        <v>40650</v>
      </c>
      <c r="D4127" s="5">
        <v>226.41</v>
      </c>
      <c r="E4127" s="8">
        <v>42300</v>
      </c>
      <c r="F4127" s="5">
        <v>97.126999999999995</v>
      </c>
      <c r="G4127" s="8">
        <v>42300</v>
      </c>
      <c r="H4127" s="5">
        <v>-4.9000000000000002E-2</v>
      </c>
      <c r="I4127" s="8">
        <v>42300</v>
      </c>
      <c r="J4127" s="5">
        <v>100.13</v>
      </c>
      <c r="K4127" s="8">
        <v>42300</v>
      </c>
      <c r="L4127" s="5">
        <v>14.46</v>
      </c>
      <c r="M4127" s="8">
        <v>40650</v>
      </c>
      <c r="N4127" s="5">
        <v>81.5</v>
      </c>
      <c r="O4127" s="8">
        <v>42300</v>
      </c>
      <c r="P4127" s="5">
        <v>54.6</v>
      </c>
    </row>
    <row r="4128" spans="1:16" x14ac:dyDescent="0.2">
      <c r="A4128" s="8">
        <v>42303</v>
      </c>
      <c r="B4128" s="5">
        <v>-7.7</v>
      </c>
      <c r="C4128" s="8">
        <v>40651</v>
      </c>
      <c r="D4128" s="5">
        <v>149.96</v>
      </c>
      <c r="E4128" s="8">
        <v>42303</v>
      </c>
      <c r="F4128" s="5">
        <v>96.861000000000004</v>
      </c>
      <c r="G4128" s="8">
        <v>42303</v>
      </c>
      <c r="H4128" s="5">
        <v>-7.6999999999999999E-2</v>
      </c>
      <c r="I4128" s="8">
        <v>42303</v>
      </c>
      <c r="J4128" s="5">
        <v>100.1</v>
      </c>
      <c r="K4128" s="8">
        <v>42303</v>
      </c>
      <c r="L4128" s="5">
        <v>15.29</v>
      </c>
      <c r="M4128" s="8">
        <v>40651</v>
      </c>
      <c r="N4128" s="5">
        <v>82.8</v>
      </c>
      <c r="O4128" s="8">
        <v>42303</v>
      </c>
      <c r="P4128" s="5">
        <v>48.9</v>
      </c>
    </row>
    <row r="4129" spans="1:16" x14ac:dyDescent="0.2">
      <c r="A4129" s="8">
        <v>42304</v>
      </c>
      <c r="B4129" s="5">
        <v>-10.1</v>
      </c>
      <c r="C4129" s="8">
        <v>40652</v>
      </c>
      <c r="D4129" s="5">
        <v>129.47</v>
      </c>
      <c r="E4129" s="8">
        <v>42304</v>
      </c>
      <c r="F4129" s="5">
        <v>96.906000000000006</v>
      </c>
      <c r="G4129" s="8">
        <v>42304</v>
      </c>
      <c r="H4129" s="5">
        <v>-0.108</v>
      </c>
      <c r="I4129" s="8">
        <v>42304</v>
      </c>
      <c r="J4129" s="5">
        <v>100.12</v>
      </c>
      <c r="K4129" s="8">
        <v>42304</v>
      </c>
      <c r="L4129" s="5">
        <v>15.43</v>
      </c>
      <c r="M4129" s="8">
        <v>40652</v>
      </c>
      <c r="N4129" s="5">
        <v>80.2</v>
      </c>
      <c r="O4129" s="8">
        <v>42304</v>
      </c>
      <c r="P4129" s="5">
        <v>47.7</v>
      </c>
    </row>
    <row r="4130" spans="1:16" x14ac:dyDescent="0.2">
      <c r="A4130" s="8">
        <v>42305</v>
      </c>
      <c r="B4130" s="5">
        <v>-10</v>
      </c>
      <c r="C4130" s="8">
        <v>40653</v>
      </c>
      <c r="D4130" s="5">
        <v>105.92</v>
      </c>
      <c r="E4130" s="8">
        <v>42305</v>
      </c>
      <c r="F4130" s="5">
        <v>97.781999999999996</v>
      </c>
      <c r="G4130" s="8">
        <v>42305</v>
      </c>
      <c r="H4130" s="5">
        <v>2.9000000000000001E-2</v>
      </c>
      <c r="I4130" s="8">
        <v>42305</v>
      </c>
      <c r="J4130" s="5">
        <v>100.11</v>
      </c>
      <c r="K4130" s="8">
        <v>42305</v>
      </c>
      <c r="L4130" s="5">
        <v>14.33</v>
      </c>
      <c r="M4130" s="8">
        <v>40653</v>
      </c>
      <c r="N4130" s="5">
        <v>77.400000000000006</v>
      </c>
      <c r="O4130" s="8">
        <v>42305</v>
      </c>
      <c r="P4130" s="5">
        <v>46.4</v>
      </c>
    </row>
    <row r="4131" spans="1:16" x14ac:dyDescent="0.2">
      <c r="A4131" s="8">
        <v>42306</v>
      </c>
      <c r="B4131" s="5">
        <v>-10.5</v>
      </c>
      <c r="C4131" s="8">
        <v>40654</v>
      </c>
      <c r="D4131" s="5">
        <v>77.900000000000006</v>
      </c>
      <c r="E4131" s="8">
        <v>42306</v>
      </c>
      <c r="F4131" s="5">
        <v>97.281999999999996</v>
      </c>
      <c r="G4131" s="8">
        <v>42306</v>
      </c>
      <c r="H4131" s="5">
        <v>7.2999999999999995E-2</v>
      </c>
      <c r="I4131" s="8">
        <v>42306</v>
      </c>
      <c r="J4131" s="5">
        <v>100.14</v>
      </c>
      <c r="K4131" s="8">
        <v>42306</v>
      </c>
      <c r="L4131" s="5">
        <v>14.61</v>
      </c>
      <c r="M4131" s="8">
        <v>40654</v>
      </c>
      <c r="N4131" s="5">
        <v>76.599999999999994</v>
      </c>
      <c r="O4131" s="8">
        <v>42306</v>
      </c>
      <c r="P4131" s="5">
        <v>37.6</v>
      </c>
    </row>
    <row r="4132" spans="1:16" x14ac:dyDescent="0.2">
      <c r="A4132" s="8">
        <v>42307</v>
      </c>
      <c r="B4132" s="5">
        <v>-12.7</v>
      </c>
      <c r="C4132" s="8">
        <v>40655</v>
      </c>
      <c r="D4132" s="5">
        <v>168.72</v>
      </c>
      <c r="E4132" s="8">
        <v>42307</v>
      </c>
      <c r="F4132" s="5">
        <v>96.945999999999998</v>
      </c>
      <c r="G4132" s="8">
        <v>42307</v>
      </c>
      <c r="H4132" s="5">
        <v>3.4000000000000002E-2</v>
      </c>
      <c r="I4132" s="8">
        <v>42307</v>
      </c>
      <c r="J4132" s="5">
        <v>100.13</v>
      </c>
      <c r="K4132" s="8">
        <v>42307</v>
      </c>
      <c r="L4132" s="5">
        <v>15.07</v>
      </c>
      <c r="M4132" s="8">
        <v>40655</v>
      </c>
      <c r="N4132" s="5">
        <v>76.599999999999994</v>
      </c>
      <c r="O4132" s="8">
        <v>42307</v>
      </c>
      <c r="P4132" s="5">
        <v>33.700000000000003</v>
      </c>
    </row>
    <row r="4133" spans="1:16" x14ac:dyDescent="0.2">
      <c r="A4133" s="8">
        <v>42310</v>
      </c>
      <c r="B4133" s="5">
        <v>-13.1</v>
      </c>
      <c r="C4133" s="8">
        <v>40656</v>
      </c>
      <c r="D4133" s="5">
        <v>99.88</v>
      </c>
      <c r="E4133" s="8">
        <v>42310</v>
      </c>
      <c r="F4133" s="5">
        <v>96.927999999999997</v>
      </c>
      <c r="G4133" s="8">
        <v>42310</v>
      </c>
      <c r="H4133" s="5">
        <v>6.9000000000000006E-2</v>
      </c>
      <c r="I4133" s="8">
        <v>42310</v>
      </c>
      <c r="J4133" s="5">
        <v>100.07</v>
      </c>
      <c r="K4133" s="8">
        <v>42310</v>
      </c>
      <c r="L4133" s="5">
        <v>14.15</v>
      </c>
      <c r="M4133" s="8">
        <v>40656</v>
      </c>
      <c r="N4133" s="5">
        <v>76.599999999999994</v>
      </c>
      <c r="O4133" s="8">
        <v>42310</v>
      </c>
      <c r="P4133" s="5">
        <v>17.2</v>
      </c>
    </row>
    <row r="4134" spans="1:16" x14ac:dyDescent="0.2">
      <c r="A4134" s="8">
        <v>42311</v>
      </c>
      <c r="B4134" s="5">
        <v>-13.4</v>
      </c>
      <c r="C4134" s="8">
        <v>40657</v>
      </c>
      <c r="D4134" s="5">
        <v>117.05</v>
      </c>
      <c r="E4134" s="8">
        <v>42311</v>
      </c>
      <c r="F4134" s="5">
        <v>97.158000000000001</v>
      </c>
      <c r="G4134" s="8">
        <v>42311</v>
      </c>
      <c r="H4134" s="5">
        <v>7.9000000000000001E-2</v>
      </c>
      <c r="I4134" s="8">
        <v>42311</v>
      </c>
      <c r="J4134" s="5">
        <v>100.06</v>
      </c>
      <c r="K4134" s="8">
        <v>42311</v>
      </c>
      <c r="L4134" s="5">
        <v>14.54</v>
      </c>
      <c r="M4134" s="8">
        <v>40657</v>
      </c>
      <c r="N4134" s="5">
        <v>76.599999999999994</v>
      </c>
      <c r="O4134" s="8">
        <v>42311</v>
      </c>
      <c r="P4134" s="5">
        <v>12.3</v>
      </c>
    </row>
    <row r="4135" spans="1:16" x14ac:dyDescent="0.2">
      <c r="A4135" s="8">
        <v>42312</v>
      </c>
      <c r="B4135" s="5">
        <v>-6.5</v>
      </c>
      <c r="C4135" s="8">
        <v>40658</v>
      </c>
      <c r="D4135" s="5">
        <v>118.44</v>
      </c>
      <c r="E4135" s="8">
        <v>42312</v>
      </c>
      <c r="F4135" s="5">
        <v>97.95</v>
      </c>
      <c r="G4135" s="8">
        <v>42312</v>
      </c>
      <c r="H4135" s="5">
        <v>4.2999999999999997E-2</v>
      </c>
      <c r="I4135" s="8">
        <v>42312</v>
      </c>
      <c r="J4135" s="5">
        <v>100.11</v>
      </c>
      <c r="K4135" s="8">
        <v>42312</v>
      </c>
      <c r="L4135" s="5">
        <v>15.51</v>
      </c>
      <c r="M4135" s="8">
        <v>40658</v>
      </c>
      <c r="N4135" s="5">
        <v>74.8</v>
      </c>
      <c r="O4135" s="8">
        <v>42312</v>
      </c>
      <c r="P4135" s="5">
        <v>15.9</v>
      </c>
    </row>
    <row r="4136" spans="1:16" x14ac:dyDescent="0.2">
      <c r="A4136" s="8">
        <v>42313</v>
      </c>
      <c r="B4136" s="5">
        <v>-8.4</v>
      </c>
      <c r="C4136" s="8">
        <v>40659</v>
      </c>
      <c r="D4136" s="5">
        <v>93.23</v>
      </c>
      <c r="E4136" s="8">
        <v>42313</v>
      </c>
      <c r="F4136" s="5">
        <v>97.936000000000007</v>
      </c>
      <c r="G4136" s="8">
        <v>42313</v>
      </c>
      <c r="H4136" s="5">
        <v>3.5999999999999997E-2</v>
      </c>
      <c r="I4136" s="8">
        <v>42313</v>
      </c>
      <c r="J4136" s="5">
        <v>100.13</v>
      </c>
      <c r="K4136" s="8">
        <v>42313</v>
      </c>
      <c r="L4136" s="5">
        <v>15.05</v>
      </c>
      <c r="M4136" s="8">
        <v>40659</v>
      </c>
      <c r="N4136" s="5">
        <v>81.3</v>
      </c>
      <c r="O4136" s="8">
        <v>42313</v>
      </c>
      <c r="P4136" s="5">
        <v>16</v>
      </c>
    </row>
    <row r="4137" spans="1:16" x14ac:dyDescent="0.2">
      <c r="A4137" s="8">
        <v>42314</v>
      </c>
      <c r="B4137" s="5">
        <v>-8.4</v>
      </c>
      <c r="C4137" s="8">
        <v>40660</v>
      </c>
      <c r="D4137" s="5">
        <v>83.58</v>
      </c>
      <c r="E4137" s="8">
        <v>42314</v>
      </c>
      <c r="F4137" s="5">
        <v>99.168000000000006</v>
      </c>
      <c r="G4137" s="8">
        <v>42314</v>
      </c>
      <c r="H4137" s="5">
        <v>0.151</v>
      </c>
      <c r="I4137" s="8">
        <v>42314</v>
      </c>
      <c r="J4137" s="5">
        <v>100.22</v>
      </c>
      <c r="K4137" s="8">
        <v>42314</v>
      </c>
      <c r="L4137" s="5">
        <v>14.33</v>
      </c>
      <c r="M4137" s="8">
        <v>40660</v>
      </c>
      <c r="N4137" s="5">
        <v>79.2</v>
      </c>
      <c r="O4137" s="8">
        <v>42314</v>
      </c>
      <c r="P4137" s="5">
        <v>35.1</v>
      </c>
    </row>
    <row r="4138" spans="1:16" x14ac:dyDescent="0.2">
      <c r="A4138" s="8">
        <v>42317</v>
      </c>
      <c r="B4138" s="5">
        <v>0.6</v>
      </c>
      <c r="C4138" s="8">
        <v>40661</v>
      </c>
      <c r="D4138" s="5">
        <v>66.98</v>
      </c>
      <c r="E4138" s="8">
        <v>42317</v>
      </c>
      <c r="F4138" s="5">
        <v>98.978999999999999</v>
      </c>
      <c r="G4138" s="8">
        <v>42317</v>
      </c>
      <c r="H4138" s="5">
        <v>2.3E-2</v>
      </c>
      <c r="I4138" s="8">
        <v>42317</v>
      </c>
      <c r="J4138" s="5">
        <v>100.27</v>
      </c>
      <c r="K4138" s="8">
        <v>42317</v>
      </c>
      <c r="L4138" s="5">
        <v>16.52</v>
      </c>
      <c r="M4138" s="8">
        <v>40661</v>
      </c>
      <c r="N4138" s="5">
        <v>76.8</v>
      </c>
      <c r="O4138" s="8">
        <v>42317</v>
      </c>
      <c r="P4138" s="5">
        <v>32.200000000000003</v>
      </c>
    </row>
    <row r="4139" spans="1:16" x14ac:dyDescent="0.2">
      <c r="A4139" s="8">
        <v>42318</v>
      </c>
      <c r="B4139" s="5">
        <v>0.9</v>
      </c>
      <c r="C4139" s="8">
        <v>40662</v>
      </c>
      <c r="D4139" s="5">
        <v>71.849999999999994</v>
      </c>
      <c r="E4139" s="8">
        <v>42318</v>
      </c>
      <c r="F4139" s="5">
        <v>99.293000000000006</v>
      </c>
      <c r="G4139" s="8">
        <v>42318</v>
      </c>
      <c r="H4139" s="5">
        <v>0.11700000000000001</v>
      </c>
      <c r="I4139" s="8">
        <v>42318</v>
      </c>
      <c r="J4139" s="5">
        <v>100.27</v>
      </c>
      <c r="K4139" s="8">
        <v>42318</v>
      </c>
      <c r="L4139" s="5">
        <v>15.29</v>
      </c>
      <c r="M4139" s="8">
        <v>40662</v>
      </c>
      <c r="N4139" s="5">
        <v>76.8</v>
      </c>
      <c r="O4139" s="8">
        <v>42318</v>
      </c>
      <c r="P4139" s="5">
        <v>30.9</v>
      </c>
    </row>
    <row r="4140" spans="1:16" x14ac:dyDescent="0.2">
      <c r="A4140" s="8">
        <v>42319</v>
      </c>
      <c r="B4140" s="5">
        <v>1</v>
      </c>
      <c r="C4140" s="8">
        <v>40663</v>
      </c>
      <c r="D4140" s="5">
        <v>75.959999999999994</v>
      </c>
      <c r="E4140" s="8">
        <v>42319</v>
      </c>
      <c r="F4140" s="5">
        <v>99.013000000000005</v>
      </c>
      <c r="G4140" s="8">
        <v>42319</v>
      </c>
      <c r="H4140" s="5">
        <v>5.3999999999999999E-2</v>
      </c>
      <c r="I4140" s="8">
        <v>42319</v>
      </c>
      <c r="J4140" s="5">
        <v>100.27</v>
      </c>
      <c r="K4140" s="8">
        <v>42319</v>
      </c>
      <c r="L4140" s="5">
        <v>16.059999999999999</v>
      </c>
      <c r="M4140" s="8">
        <v>40663</v>
      </c>
      <c r="N4140" s="5">
        <v>76.8</v>
      </c>
      <c r="O4140" s="8">
        <v>42319</v>
      </c>
      <c r="P4140" s="5">
        <v>29.3</v>
      </c>
    </row>
    <row r="4141" spans="1:16" x14ac:dyDescent="0.2">
      <c r="A4141" s="8">
        <v>42320</v>
      </c>
      <c r="B4141" s="5">
        <v>0.5</v>
      </c>
      <c r="C4141" s="8">
        <v>40664</v>
      </c>
      <c r="D4141" s="5">
        <v>109.47</v>
      </c>
      <c r="E4141" s="8">
        <v>42320</v>
      </c>
      <c r="F4141" s="5">
        <v>98.649000000000001</v>
      </c>
      <c r="G4141" s="8">
        <v>42320</v>
      </c>
      <c r="H4141" s="5">
        <v>-8.8999999999999996E-2</v>
      </c>
      <c r="I4141" s="8">
        <v>42320</v>
      </c>
      <c r="J4141" s="5">
        <v>100.35</v>
      </c>
      <c r="K4141" s="8">
        <v>42320</v>
      </c>
      <c r="L4141" s="5">
        <v>18.37</v>
      </c>
      <c r="M4141" s="8">
        <v>40664</v>
      </c>
      <c r="N4141" s="5">
        <v>76.8</v>
      </c>
      <c r="O4141" s="8">
        <v>42320</v>
      </c>
      <c r="P4141" s="5">
        <v>29.1</v>
      </c>
    </row>
    <row r="4142" spans="1:16" x14ac:dyDescent="0.2">
      <c r="A4142" s="8">
        <v>42321</v>
      </c>
      <c r="B4142" s="5">
        <v>0.5</v>
      </c>
      <c r="C4142" s="8">
        <v>40665</v>
      </c>
      <c r="D4142" s="5">
        <v>145.49</v>
      </c>
      <c r="E4142" s="8">
        <v>42321</v>
      </c>
      <c r="F4142" s="5">
        <v>98.998000000000005</v>
      </c>
      <c r="G4142" s="8">
        <v>42321</v>
      </c>
      <c r="H4142" s="5">
        <v>-0.216</v>
      </c>
      <c r="I4142" s="8">
        <v>42321</v>
      </c>
      <c r="J4142" s="5">
        <v>100.41</v>
      </c>
      <c r="K4142" s="8">
        <v>42321</v>
      </c>
      <c r="L4142" s="5">
        <v>20.079999999999998</v>
      </c>
      <c r="M4142" s="8">
        <v>40665</v>
      </c>
      <c r="N4142" s="5">
        <v>76.3</v>
      </c>
      <c r="O4142" s="8">
        <v>42321</v>
      </c>
      <c r="P4142" s="5">
        <v>26.4</v>
      </c>
    </row>
    <row r="4143" spans="1:16" x14ac:dyDescent="0.2">
      <c r="A4143" s="8">
        <v>42324</v>
      </c>
      <c r="B4143" s="5">
        <v>1.5</v>
      </c>
      <c r="C4143" s="8">
        <v>40666</v>
      </c>
      <c r="D4143" s="5">
        <v>120.64</v>
      </c>
      <c r="E4143" s="8">
        <v>42324</v>
      </c>
      <c r="F4143" s="5">
        <v>99.441999999999993</v>
      </c>
      <c r="G4143" s="8">
        <v>42324</v>
      </c>
      <c r="H4143" s="5">
        <v>-0.14199999999999999</v>
      </c>
      <c r="I4143" s="8">
        <v>42324</v>
      </c>
      <c r="J4143" s="5">
        <v>100.36</v>
      </c>
      <c r="K4143" s="8">
        <v>42324</v>
      </c>
      <c r="L4143" s="5">
        <v>18.16</v>
      </c>
      <c r="M4143" s="8">
        <v>40666</v>
      </c>
      <c r="N4143" s="5">
        <v>80.099999999999994</v>
      </c>
      <c r="O4143" s="8">
        <v>42324</v>
      </c>
      <c r="P4143" s="5">
        <v>21.4</v>
      </c>
    </row>
    <row r="4144" spans="1:16" x14ac:dyDescent="0.2">
      <c r="A4144" s="8">
        <v>42325</v>
      </c>
      <c r="B4144" s="5">
        <v>-2.8</v>
      </c>
      <c r="C4144" s="8">
        <v>40667</v>
      </c>
      <c r="D4144" s="5">
        <v>100.29</v>
      </c>
      <c r="E4144" s="8">
        <v>42325</v>
      </c>
      <c r="F4144" s="5">
        <v>99.631</v>
      </c>
      <c r="G4144" s="8">
        <v>42325</v>
      </c>
      <c r="H4144" s="5">
        <v>-0.13700000000000001</v>
      </c>
      <c r="I4144" s="8">
        <v>42325</v>
      </c>
      <c r="J4144" s="5">
        <v>100.36</v>
      </c>
      <c r="K4144" s="8">
        <v>42325</v>
      </c>
      <c r="L4144" s="5">
        <v>18.84</v>
      </c>
      <c r="M4144" s="8">
        <v>40667</v>
      </c>
      <c r="N4144" s="5">
        <v>80.2</v>
      </c>
      <c r="O4144" s="8">
        <v>42325</v>
      </c>
      <c r="P4144" s="5">
        <v>26.5</v>
      </c>
    </row>
    <row r="4145" spans="1:16" x14ac:dyDescent="0.2">
      <c r="A4145" s="8">
        <v>42326</v>
      </c>
      <c r="B4145" s="5">
        <v>-9</v>
      </c>
      <c r="C4145" s="8">
        <v>40668</v>
      </c>
      <c r="D4145" s="5">
        <v>88.21</v>
      </c>
      <c r="E4145" s="8">
        <v>42326</v>
      </c>
      <c r="F4145" s="5">
        <v>99.652000000000001</v>
      </c>
      <c r="G4145" s="8">
        <v>42326</v>
      </c>
      <c r="H4145" s="5">
        <v>-3.4000000000000002E-2</v>
      </c>
      <c r="I4145" s="8">
        <v>42326</v>
      </c>
      <c r="J4145" s="5">
        <v>100.28</v>
      </c>
      <c r="K4145" s="8">
        <v>42326</v>
      </c>
      <c r="L4145" s="5">
        <v>16.850000000000001</v>
      </c>
      <c r="M4145" s="8">
        <v>40668</v>
      </c>
      <c r="N4145" s="5">
        <v>83.4</v>
      </c>
      <c r="O4145" s="8">
        <v>42326</v>
      </c>
      <c r="P4145" s="5">
        <v>25</v>
      </c>
    </row>
    <row r="4146" spans="1:16" x14ac:dyDescent="0.2">
      <c r="A4146" s="8">
        <v>42327</v>
      </c>
      <c r="B4146" s="5">
        <v>-8.6</v>
      </c>
      <c r="C4146" s="8">
        <v>40669</v>
      </c>
      <c r="D4146" s="5">
        <v>65.14</v>
      </c>
      <c r="E4146" s="8">
        <v>42327</v>
      </c>
      <c r="F4146" s="5">
        <v>98.989000000000004</v>
      </c>
      <c r="G4146" s="8">
        <v>42327</v>
      </c>
      <c r="H4146" s="5">
        <v>-7.9000000000000001E-2</v>
      </c>
      <c r="I4146" s="8">
        <v>42327</v>
      </c>
      <c r="J4146" s="5">
        <v>100.23</v>
      </c>
      <c r="K4146" s="8">
        <v>42327</v>
      </c>
      <c r="L4146" s="5">
        <v>16.989999999999998</v>
      </c>
      <c r="M4146" s="8">
        <v>40669</v>
      </c>
      <c r="N4146" s="5">
        <v>84.1</v>
      </c>
      <c r="O4146" s="8">
        <v>42327</v>
      </c>
      <c r="P4146" s="5">
        <v>23.5</v>
      </c>
    </row>
    <row r="4147" spans="1:16" x14ac:dyDescent="0.2">
      <c r="A4147" s="8">
        <v>42328</v>
      </c>
      <c r="B4147" s="5">
        <v>-9.1</v>
      </c>
      <c r="C4147" s="8">
        <v>40670</v>
      </c>
      <c r="D4147" s="5">
        <v>88.7</v>
      </c>
      <c r="E4147" s="8">
        <v>42328</v>
      </c>
      <c r="F4147" s="5">
        <v>99.564999999999998</v>
      </c>
      <c r="G4147" s="8">
        <v>42328</v>
      </c>
      <c r="H4147" s="5">
        <v>-3.0000000000000001E-3</v>
      </c>
      <c r="I4147" s="8">
        <v>42328</v>
      </c>
      <c r="J4147" s="5">
        <v>100.23</v>
      </c>
      <c r="K4147" s="8">
        <v>42328</v>
      </c>
      <c r="L4147" s="5">
        <v>15.47</v>
      </c>
      <c r="M4147" s="8">
        <v>40670</v>
      </c>
      <c r="N4147" s="5">
        <v>84.1</v>
      </c>
      <c r="O4147" s="8">
        <v>42328</v>
      </c>
      <c r="P4147" s="5">
        <v>22</v>
      </c>
    </row>
    <row r="4148" spans="1:16" x14ac:dyDescent="0.2">
      <c r="A4148" s="8">
        <v>42331</v>
      </c>
      <c r="B4148" s="5">
        <v>-12.8</v>
      </c>
      <c r="C4148" s="8">
        <v>40671</v>
      </c>
      <c r="D4148" s="5">
        <v>153.5</v>
      </c>
      <c r="E4148" s="8">
        <v>42331</v>
      </c>
      <c r="F4148" s="5">
        <v>99.802999999999997</v>
      </c>
      <c r="G4148" s="8">
        <v>42331</v>
      </c>
      <c r="H4148" s="5">
        <v>-3.3000000000000002E-2</v>
      </c>
      <c r="I4148" s="8">
        <v>42331</v>
      </c>
      <c r="J4148" s="5">
        <v>100.25</v>
      </c>
      <c r="K4148" s="8">
        <v>42331</v>
      </c>
      <c r="L4148" s="5">
        <v>15.62</v>
      </c>
      <c r="M4148" s="8">
        <v>40671</v>
      </c>
      <c r="N4148" s="5">
        <v>84.1</v>
      </c>
      <c r="O4148" s="8">
        <v>42331</v>
      </c>
      <c r="P4148" s="5">
        <v>15.8</v>
      </c>
    </row>
    <row r="4149" spans="1:16" x14ac:dyDescent="0.2">
      <c r="A4149" s="8">
        <v>42332</v>
      </c>
      <c r="B4149" s="5">
        <v>-17.2</v>
      </c>
      <c r="C4149" s="8">
        <v>40672</v>
      </c>
      <c r="D4149" s="5">
        <v>104.29</v>
      </c>
      <c r="E4149" s="8">
        <v>42332</v>
      </c>
      <c r="F4149" s="5">
        <v>99.527000000000001</v>
      </c>
      <c r="G4149" s="8">
        <v>42332</v>
      </c>
      <c r="H4149" s="5">
        <v>-7.0000000000000001E-3</v>
      </c>
      <c r="I4149" s="8">
        <v>42332</v>
      </c>
      <c r="J4149" s="5">
        <v>100.22</v>
      </c>
      <c r="K4149" s="8">
        <v>42332</v>
      </c>
      <c r="L4149" s="5">
        <v>15.93</v>
      </c>
      <c r="M4149" s="8">
        <v>40672</v>
      </c>
      <c r="N4149" s="5">
        <v>82.4</v>
      </c>
      <c r="O4149" s="8">
        <v>42332</v>
      </c>
      <c r="P4149" s="5">
        <v>9.1999999999999993</v>
      </c>
    </row>
    <row r="4150" spans="1:16" x14ac:dyDescent="0.2">
      <c r="A4150" s="8">
        <v>42333</v>
      </c>
      <c r="B4150" s="5">
        <v>-16.5</v>
      </c>
      <c r="C4150" s="8">
        <v>40673</v>
      </c>
      <c r="D4150" s="5">
        <v>108.15</v>
      </c>
      <c r="E4150" s="8">
        <v>42333</v>
      </c>
      <c r="F4150" s="5">
        <v>99.795000000000002</v>
      </c>
      <c r="G4150" s="8">
        <v>42333</v>
      </c>
      <c r="H4150" s="5">
        <v>4.2999999999999997E-2</v>
      </c>
      <c r="I4150" s="8">
        <v>42333</v>
      </c>
      <c r="J4150" s="5">
        <v>100.23</v>
      </c>
      <c r="K4150" s="8">
        <v>42333</v>
      </c>
      <c r="L4150" s="5">
        <v>15.19</v>
      </c>
      <c r="M4150" s="8">
        <v>40673</v>
      </c>
      <c r="N4150" s="5">
        <v>80.099999999999994</v>
      </c>
      <c r="O4150" s="8">
        <v>42333</v>
      </c>
      <c r="P4150" s="5">
        <v>13.8</v>
      </c>
    </row>
    <row r="4151" spans="1:16" x14ac:dyDescent="0.2">
      <c r="A4151" s="8">
        <v>42334</v>
      </c>
      <c r="B4151" s="5">
        <v>-16.100000000000001</v>
      </c>
      <c r="C4151" s="8">
        <v>40674</v>
      </c>
      <c r="D4151" s="5">
        <v>71.52</v>
      </c>
      <c r="E4151" s="8">
        <v>42334</v>
      </c>
      <c r="F4151" s="5">
        <v>99.795000000000002</v>
      </c>
      <c r="G4151" s="8">
        <v>42334</v>
      </c>
      <c r="H4151" s="5">
        <v>3.5000000000000003E-2</v>
      </c>
      <c r="I4151" s="8">
        <v>42334</v>
      </c>
      <c r="J4151" s="5">
        <v>100.23</v>
      </c>
      <c r="K4151" s="8">
        <v>42334</v>
      </c>
      <c r="L4151" s="5">
        <v>15.19</v>
      </c>
      <c r="M4151" s="8">
        <v>40674</v>
      </c>
      <c r="N4151" s="5">
        <v>83.2</v>
      </c>
      <c r="O4151" s="8">
        <v>42334</v>
      </c>
      <c r="P4151" s="5">
        <v>13.9</v>
      </c>
    </row>
    <row r="4152" spans="1:16" x14ac:dyDescent="0.2">
      <c r="A4152" s="8">
        <v>42335</v>
      </c>
      <c r="B4152" s="5">
        <v>-15.5</v>
      </c>
      <c r="C4152" s="8">
        <v>40675</v>
      </c>
      <c r="D4152" s="5">
        <v>62.3</v>
      </c>
      <c r="E4152" s="8">
        <v>42335</v>
      </c>
      <c r="F4152" s="5">
        <v>100.02</v>
      </c>
      <c r="G4152" s="8">
        <v>42335</v>
      </c>
      <c r="H4152" s="5">
        <v>1.2999999999999999E-2</v>
      </c>
      <c r="I4152" s="8">
        <v>42335</v>
      </c>
      <c r="J4152" s="5">
        <v>100.25</v>
      </c>
      <c r="K4152" s="8">
        <v>42335</v>
      </c>
      <c r="L4152" s="5">
        <v>15.12</v>
      </c>
      <c r="M4152" s="8">
        <v>40675</v>
      </c>
      <c r="N4152" s="5">
        <v>81.900000000000006</v>
      </c>
      <c r="O4152" s="8">
        <v>42335</v>
      </c>
      <c r="P4152" s="5">
        <v>14.1</v>
      </c>
    </row>
    <row r="4153" spans="1:16" x14ac:dyDescent="0.2">
      <c r="A4153" s="8">
        <v>42338</v>
      </c>
      <c r="B4153" s="5">
        <v>-14.4</v>
      </c>
      <c r="C4153" s="8">
        <v>40676</v>
      </c>
      <c r="D4153" s="5">
        <v>94.82</v>
      </c>
      <c r="E4153" s="8">
        <v>42338</v>
      </c>
      <c r="F4153" s="5">
        <v>100.17</v>
      </c>
      <c r="G4153" s="8">
        <v>42338</v>
      </c>
      <c r="H4153" s="5">
        <v>-3.4000000000000002E-2</v>
      </c>
      <c r="I4153" s="8">
        <v>42338</v>
      </c>
      <c r="J4153" s="5">
        <v>100.28</v>
      </c>
      <c r="K4153" s="8">
        <v>42338</v>
      </c>
      <c r="L4153" s="5">
        <v>16.13</v>
      </c>
      <c r="M4153" s="8">
        <v>40676</v>
      </c>
      <c r="N4153" s="5">
        <v>82.1</v>
      </c>
      <c r="O4153" s="8">
        <v>42338</v>
      </c>
      <c r="P4153" s="5">
        <v>13.3</v>
      </c>
    </row>
    <row r="4154" spans="1:16" x14ac:dyDescent="0.2">
      <c r="A4154" s="8">
        <v>42339</v>
      </c>
      <c r="B4154" s="5">
        <v>-20.2</v>
      </c>
      <c r="C4154" s="8">
        <v>40677</v>
      </c>
      <c r="D4154" s="5">
        <v>80.069999999999993</v>
      </c>
      <c r="E4154" s="8">
        <v>42339</v>
      </c>
      <c r="F4154" s="5">
        <v>99.795000000000002</v>
      </c>
      <c r="G4154" s="8">
        <v>42339</v>
      </c>
      <c r="H4154" s="5">
        <v>3.4000000000000002E-2</v>
      </c>
      <c r="I4154" s="8">
        <v>42339</v>
      </c>
      <c r="J4154" s="5">
        <v>100.17</v>
      </c>
      <c r="K4154" s="8">
        <v>42339</v>
      </c>
      <c r="L4154" s="5">
        <v>14.67</v>
      </c>
      <c r="M4154" s="8">
        <v>40677</v>
      </c>
      <c r="N4154" s="5">
        <v>82.1</v>
      </c>
      <c r="O4154" s="8">
        <v>42339</v>
      </c>
      <c r="P4154" s="5">
        <v>-2.8</v>
      </c>
    </row>
    <row r="4155" spans="1:16" x14ac:dyDescent="0.2">
      <c r="A4155" s="8">
        <v>42340</v>
      </c>
      <c r="B4155" s="5">
        <v>-17.7</v>
      </c>
      <c r="C4155" s="8">
        <v>40678</v>
      </c>
      <c r="D4155" s="5">
        <v>104.64</v>
      </c>
      <c r="E4155" s="8">
        <v>42340</v>
      </c>
      <c r="F4155" s="5">
        <v>99.992999999999995</v>
      </c>
      <c r="G4155" s="8">
        <v>42340</v>
      </c>
      <c r="H4155" s="5">
        <v>-1.7000000000000001E-2</v>
      </c>
      <c r="I4155" s="8">
        <v>42340</v>
      </c>
      <c r="J4155" s="5">
        <v>100.23</v>
      </c>
      <c r="K4155" s="8">
        <v>42340</v>
      </c>
      <c r="L4155" s="5">
        <v>15.91</v>
      </c>
      <c r="M4155" s="8">
        <v>40678</v>
      </c>
      <c r="N4155" s="5">
        <v>82.1</v>
      </c>
      <c r="O4155" s="8">
        <v>42340</v>
      </c>
      <c r="P4155" s="5">
        <v>-3.4</v>
      </c>
    </row>
    <row r="4156" spans="1:16" x14ac:dyDescent="0.2">
      <c r="A4156" s="8">
        <v>42341</v>
      </c>
      <c r="B4156" s="5">
        <v>-21.8</v>
      </c>
      <c r="C4156" s="8">
        <v>40679</v>
      </c>
      <c r="D4156" s="5">
        <v>123.56</v>
      </c>
      <c r="E4156" s="8">
        <v>42341</v>
      </c>
      <c r="F4156" s="5">
        <v>97.620999999999995</v>
      </c>
      <c r="G4156" s="8">
        <v>42341</v>
      </c>
      <c r="H4156" s="5">
        <v>-9.6000000000000002E-2</v>
      </c>
      <c r="I4156" s="8">
        <v>42341</v>
      </c>
      <c r="J4156" s="5">
        <v>100.33</v>
      </c>
      <c r="K4156" s="8">
        <v>42341</v>
      </c>
      <c r="L4156" s="5">
        <v>18.11</v>
      </c>
      <c r="M4156" s="8">
        <v>40679</v>
      </c>
      <c r="N4156" s="5">
        <v>80.3</v>
      </c>
      <c r="O4156" s="8">
        <v>42341</v>
      </c>
      <c r="P4156" s="5">
        <v>6.8</v>
      </c>
    </row>
    <row r="4157" spans="1:16" x14ac:dyDescent="0.2">
      <c r="A4157" s="8">
        <v>42342</v>
      </c>
      <c r="B4157" s="5">
        <v>-25.8</v>
      </c>
      <c r="C4157" s="8">
        <v>40680</v>
      </c>
      <c r="D4157" s="5">
        <v>105.09</v>
      </c>
      <c r="E4157" s="8">
        <v>42342</v>
      </c>
      <c r="F4157" s="5">
        <v>98.353999999999999</v>
      </c>
      <c r="G4157" s="8">
        <v>42342</v>
      </c>
      <c r="H4157" s="5">
        <v>5.7000000000000002E-2</v>
      </c>
      <c r="I4157" s="8">
        <v>42342</v>
      </c>
      <c r="J4157" s="5">
        <v>100.23</v>
      </c>
      <c r="K4157" s="8">
        <v>42342</v>
      </c>
      <c r="L4157" s="5">
        <v>14.81</v>
      </c>
      <c r="M4157" s="8">
        <v>40680</v>
      </c>
      <c r="N4157" s="5">
        <v>78.099999999999994</v>
      </c>
      <c r="O4157" s="8">
        <v>42342</v>
      </c>
      <c r="P4157" s="5">
        <v>16.8</v>
      </c>
    </row>
    <row r="4158" spans="1:16" x14ac:dyDescent="0.2">
      <c r="A4158" s="8">
        <v>42345</v>
      </c>
      <c r="B4158" s="5">
        <v>-24.3</v>
      </c>
      <c r="C4158" s="8">
        <v>40681</v>
      </c>
      <c r="D4158" s="5">
        <v>75.09</v>
      </c>
      <c r="E4158" s="8">
        <v>42345</v>
      </c>
      <c r="F4158" s="5">
        <v>98.655000000000001</v>
      </c>
      <c r="G4158" s="8">
        <v>42345</v>
      </c>
      <c r="H4158" s="5">
        <v>-3.6999999999999998E-2</v>
      </c>
      <c r="I4158" s="8">
        <v>42345</v>
      </c>
      <c r="J4158" s="5">
        <v>100.28</v>
      </c>
      <c r="K4158" s="8">
        <v>42345</v>
      </c>
      <c r="L4158" s="5">
        <v>15.84</v>
      </c>
      <c r="M4158" s="8">
        <v>40681</v>
      </c>
      <c r="N4158" s="5">
        <v>77.900000000000006</v>
      </c>
      <c r="O4158" s="8">
        <v>42345</v>
      </c>
      <c r="P4158" s="5">
        <v>17.399999999999999</v>
      </c>
    </row>
    <row r="4159" spans="1:16" x14ac:dyDescent="0.2">
      <c r="A4159" s="8">
        <v>42346</v>
      </c>
      <c r="B4159" s="5">
        <v>-23.6</v>
      </c>
      <c r="C4159" s="8">
        <v>40682</v>
      </c>
      <c r="D4159" s="5">
        <v>95.62</v>
      </c>
      <c r="E4159" s="8">
        <v>42346</v>
      </c>
      <c r="F4159" s="5">
        <v>98.474000000000004</v>
      </c>
      <c r="G4159" s="8">
        <v>42346</v>
      </c>
      <c r="H4159" s="5">
        <v>-0.11700000000000001</v>
      </c>
      <c r="I4159" s="8">
        <v>42346</v>
      </c>
      <c r="J4159" s="5">
        <v>100.34</v>
      </c>
      <c r="K4159" s="8">
        <v>42346</v>
      </c>
      <c r="L4159" s="5">
        <v>17.600000000000001</v>
      </c>
      <c r="M4159" s="8">
        <v>40682</v>
      </c>
      <c r="N4159" s="5">
        <v>79.8</v>
      </c>
      <c r="O4159" s="8">
        <v>42346</v>
      </c>
      <c r="P4159" s="5">
        <v>17.7</v>
      </c>
    </row>
    <row r="4160" spans="1:16" x14ac:dyDescent="0.2">
      <c r="A4160" s="8">
        <v>42347</v>
      </c>
      <c r="B4160" s="5">
        <v>-22.4</v>
      </c>
      <c r="C4160" s="8">
        <v>40683</v>
      </c>
      <c r="D4160" s="5">
        <v>56.74</v>
      </c>
      <c r="E4160" s="8">
        <v>42347</v>
      </c>
      <c r="F4160" s="5">
        <v>97.344999999999999</v>
      </c>
      <c r="G4160" s="8">
        <v>42347</v>
      </c>
      <c r="H4160" s="5">
        <v>-0.25600000000000001</v>
      </c>
      <c r="I4160" s="8">
        <v>42347</v>
      </c>
      <c r="J4160" s="5">
        <v>100.35</v>
      </c>
      <c r="K4160" s="8">
        <v>42347</v>
      </c>
      <c r="L4160" s="5">
        <v>19.61</v>
      </c>
      <c r="M4160" s="8">
        <v>40683</v>
      </c>
      <c r="N4160" s="5">
        <v>79.8</v>
      </c>
      <c r="O4160" s="8">
        <v>42347</v>
      </c>
      <c r="P4160" s="5">
        <v>18.7</v>
      </c>
    </row>
    <row r="4161" spans="1:16" x14ac:dyDescent="0.2">
      <c r="A4161" s="8">
        <v>42348</v>
      </c>
      <c r="B4161" s="5">
        <v>-23.8</v>
      </c>
      <c r="C4161" s="8">
        <v>40684</v>
      </c>
      <c r="D4161" s="5">
        <v>65.680000000000007</v>
      </c>
      <c r="E4161" s="8">
        <v>42348</v>
      </c>
      <c r="F4161" s="5">
        <v>97.938999999999993</v>
      </c>
      <c r="G4161" s="8">
        <v>42348</v>
      </c>
      <c r="H4161" s="5">
        <v>-0.28199999999999997</v>
      </c>
      <c r="I4161" s="8">
        <v>42348</v>
      </c>
      <c r="J4161" s="5">
        <v>100.37</v>
      </c>
      <c r="K4161" s="8">
        <v>42348</v>
      </c>
      <c r="L4161" s="5">
        <v>19.34</v>
      </c>
      <c r="M4161" s="8">
        <v>40684</v>
      </c>
      <c r="N4161" s="5">
        <v>79.8</v>
      </c>
      <c r="O4161" s="8">
        <v>42348</v>
      </c>
      <c r="P4161" s="5">
        <v>18.5</v>
      </c>
    </row>
    <row r="4162" spans="1:16" x14ac:dyDescent="0.2">
      <c r="A4162" s="8">
        <v>42349</v>
      </c>
      <c r="B4162" s="5">
        <v>-22.3</v>
      </c>
      <c r="C4162" s="8">
        <v>40685</v>
      </c>
      <c r="D4162" s="5">
        <v>145.83000000000001</v>
      </c>
      <c r="E4162" s="8">
        <v>42349</v>
      </c>
      <c r="F4162" s="5">
        <v>97.564999999999998</v>
      </c>
      <c r="G4162" s="8">
        <v>42349</v>
      </c>
      <c r="H4162" s="5">
        <v>-0.64300000000000002</v>
      </c>
      <c r="I4162" s="8">
        <v>42349</v>
      </c>
      <c r="J4162" s="5">
        <v>100.47</v>
      </c>
      <c r="K4162" s="8">
        <v>42349</v>
      </c>
      <c r="L4162" s="5">
        <v>24.39</v>
      </c>
      <c r="M4162" s="8">
        <v>40685</v>
      </c>
      <c r="N4162" s="5">
        <v>79.8</v>
      </c>
      <c r="O4162" s="8">
        <v>42349</v>
      </c>
      <c r="P4162" s="5">
        <v>21.2</v>
      </c>
    </row>
    <row r="4163" spans="1:16" x14ac:dyDescent="0.2">
      <c r="A4163" s="8">
        <v>42352</v>
      </c>
      <c r="B4163" s="5">
        <v>-20.7</v>
      </c>
      <c r="C4163" s="8">
        <v>40686</v>
      </c>
      <c r="D4163" s="5">
        <v>121.54</v>
      </c>
      <c r="E4163" s="8">
        <v>42352</v>
      </c>
      <c r="F4163" s="5">
        <v>97.603999999999999</v>
      </c>
      <c r="G4163" s="8">
        <v>42352</v>
      </c>
      <c r="H4163" s="5">
        <v>-0.58799999999999997</v>
      </c>
      <c r="I4163" s="8">
        <v>42352</v>
      </c>
      <c r="J4163" s="5">
        <v>100.51</v>
      </c>
      <c r="K4163" s="8">
        <v>42352</v>
      </c>
      <c r="L4163" s="5">
        <v>22.73</v>
      </c>
      <c r="M4163" s="8">
        <v>40686</v>
      </c>
      <c r="N4163" s="5">
        <v>78</v>
      </c>
      <c r="O4163" s="8">
        <v>42352</v>
      </c>
      <c r="P4163" s="5">
        <v>21</v>
      </c>
    </row>
    <row r="4164" spans="1:16" x14ac:dyDescent="0.2">
      <c r="A4164" s="8">
        <v>42353</v>
      </c>
      <c r="B4164" s="5">
        <v>-22.2</v>
      </c>
      <c r="C4164" s="8">
        <v>40687</v>
      </c>
      <c r="D4164" s="5">
        <v>89.39</v>
      </c>
      <c r="E4164" s="8">
        <v>42353</v>
      </c>
      <c r="F4164" s="5">
        <v>98.216999999999999</v>
      </c>
      <c r="G4164" s="8">
        <v>42353</v>
      </c>
      <c r="H4164" s="5">
        <v>-0.44</v>
      </c>
      <c r="I4164" s="8">
        <v>42353</v>
      </c>
      <c r="J4164" s="5">
        <v>100.47</v>
      </c>
      <c r="K4164" s="8">
        <v>42353</v>
      </c>
      <c r="L4164" s="5">
        <v>20.95</v>
      </c>
      <c r="M4164" s="8">
        <v>40687</v>
      </c>
      <c r="N4164" s="5">
        <v>76.7</v>
      </c>
      <c r="O4164" s="8">
        <v>42353</v>
      </c>
      <c r="P4164" s="5">
        <v>26.2</v>
      </c>
    </row>
    <row r="4165" spans="1:16" x14ac:dyDescent="0.2">
      <c r="A4165" s="8">
        <v>42354</v>
      </c>
      <c r="B4165" s="5">
        <v>-23</v>
      </c>
      <c r="C4165" s="8">
        <v>40688</v>
      </c>
      <c r="D4165" s="5">
        <v>115.3</v>
      </c>
      <c r="E4165" s="8">
        <v>42354</v>
      </c>
      <c r="F4165" s="5">
        <v>97.870999999999995</v>
      </c>
      <c r="G4165" s="8">
        <v>42354</v>
      </c>
      <c r="H4165" s="5">
        <v>-0.26500000000000001</v>
      </c>
      <c r="I4165" s="8">
        <v>42354</v>
      </c>
      <c r="J4165" s="5">
        <v>100.39</v>
      </c>
      <c r="K4165" s="8">
        <v>42354</v>
      </c>
      <c r="L4165" s="5">
        <v>17.86</v>
      </c>
      <c r="M4165" s="8">
        <v>40688</v>
      </c>
      <c r="N4165" s="5">
        <v>75.8</v>
      </c>
      <c r="O4165" s="8">
        <v>42354</v>
      </c>
      <c r="P4165" s="5">
        <v>24.9</v>
      </c>
    </row>
    <row r="4166" spans="1:16" x14ac:dyDescent="0.2">
      <c r="A4166" s="8">
        <v>42355</v>
      </c>
      <c r="B4166" s="5">
        <v>-23.9</v>
      </c>
      <c r="C4166" s="8">
        <v>40689</v>
      </c>
      <c r="D4166" s="5">
        <v>79.23</v>
      </c>
      <c r="E4166" s="8">
        <v>42355</v>
      </c>
      <c r="F4166" s="5">
        <v>99.27</v>
      </c>
      <c r="G4166" s="8">
        <v>42355</v>
      </c>
      <c r="H4166" s="5">
        <v>-0.44600000000000001</v>
      </c>
      <c r="I4166" s="8">
        <v>42355</v>
      </c>
      <c r="J4166" s="5">
        <v>100.5</v>
      </c>
      <c r="K4166" s="8">
        <v>42355</v>
      </c>
      <c r="L4166" s="5">
        <v>18.940000000000001</v>
      </c>
      <c r="M4166" s="8">
        <v>40689</v>
      </c>
      <c r="N4166" s="5">
        <v>74.3</v>
      </c>
      <c r="O4166" s="8">
        <v>42355</v>
      </c>
      <c r="P4166" s="5">
        <v>22.4</v>
      </c>
    </row>
    <row r="4167" spans="1:16" x14ac:dyDescent="0.2">
      <c r="A4167" s="8">
        <v>42356</v>
      </c>
      <c r="B4167" s="5">
        <v>-23.9</v>
      </c>
      <c r="C4167" s="8">
        <v>40690</v>
      </c>
      <c r="D4167" s="5">
        <v>82.4</v>
      </c>
      <c r="E4167" s="8">
        <v>42356</v>
      </c>
      <c r="F4167" s="5">
        <v>98.703000000000003</v>
      </c>
      <c r="G4167" s="8">
        <v>42356</v>
      </c>
      <c r="H4167" s="5">
        <v>-0.63</v>
      </c>
      <c r="I4167" s="8">
        <v>42356</v>
      </c>
      <c r="J4167" s="5">
        <v>100.57</v>
      </c>
      <c r="K4167" s="8">
        <v>42356</v>
      </c>
      <c r="L4167" s="5">
        <v>20.7</v>
      </c>
      <c r="M4167" s="8">
        <v>40690</v>
      </c>
      <c r="N4167" s="5">
        <v>73.900000000000006</v>
      </c>
      <c r="O4167" s="8">
        <v>42356</v>
      </c>
      <c r="P4167" s="5">
        <v>22</v>
      </c>
    </row>
    <row r="4168" spans="1:16" x14ac:dyDescent="0.2">
      <c r="A4168" s="8">
        <v>42359</v>
      </c>
      <c r="B4168" s="5">
        <v>-30.4</v>
      </c>
      <c r="C4168" s="8">
        <v>40691</v>
      </c>
      <c r="D4168" s="5">
        <v>70.42</v>
      </c>
      <c r="E4168" s="8">
        <v>42359</v>
      </c>
      <c r="F4168" s="5">
        <v>98.363</v>
      </c>
      <c r="G4168" s="8">
        <v>42359</v>
      </c>
      <c r="H4168" s="5">
        <v>-0.59199999999999997</v>
      </c>
      <c r="I4168" s="8">
        <v>42359</v>
      </c>
      <c r="J4168" s="5">
        <v>100.54</v>
      </c>
      <c r="K4168" s="8">
        <v>42359</v>
      </c>
      <c r="L4168" s="5">
        <v>18.7</v>
      </c>
      <c r="M4168" s="8">
        <v>40691</v>
      </c>
      <c r="N4168" s="5">
        <v>73.900000000000006</v>
      </c>
      <c r="O4168" s="8">
        <v>42359</v>
      </c>
      <c r="P4168" s="5">
        <v>16.399999999999999</v>
      </c>
    </row>
    <row r="4169" spans="1:16" x14ac:dyDescent="0.2">
      <c r="A4169" s="8">
        <v>42360</v>
      </c>
      <c r="B4169" s="5">
        <v>-29.2</v>
      </c>
      <c r="C4169" s="8">
        <v>40692</v>
      </c>
      <c r="D4169" s="5">
        <v>55.2</v>
      </c>
      <c r="E4169" s="8">
        <v>42360</v>
      </c>
      <c r="F4169" s="5">
        <v>98.234999999999999</v>
      </c>
      <c r="G4169" s="8">
        <v>42360</v>
      </c>
      <c r="H4169" s="5">
        <v>-0.436</v>
      </c>
      <c r="I4169" s="8">
        <v>42360</v>
      </c>
      <c r="J4169" s="5">
        <v>100.51</v>
      </c>
      <c r="K4169" s="8">
        <v>42360</v>
      </c>
      <c r="L4169" s="5">
        <v>16.600000000000001</v>
      </c>
      <c r="M4169" s="8">
        <v>40692</v>
      </c>
      <c r="N4169" s="5">
        <v>73.900000000000006</v>
      </c>
      <c r="O4169" s="8">
        <v>42360</v>
      </c>
      <c r="P4169" s="5">
        <v>14.1</v>
      </c>
    </row>
    <row r="4170" spans="1:16" x14ac:dyDescent="0.2">
      <c r="A4170" s="8">
        <v>42361</v>
      </c>
      <c r="B4170" s="5">
        <v>-32.799999999999997</v>
      </c>
      <c r="C4170" s="8">
        <v>40693</v>
      </c>
      <c r="D4170" s="5">
        <v>40.03</v>
      </c>
      <c r="E4170" s="8">
        <v>42361</v>
      </c>
      <c r="F4170" s="5">
        <v>98.340999999999994</v>
      </c>
      <c r="G4170" s="8">
        <v>42361</v>
      </c>
      <c r="H4170" s="5">
        <v>-0.36499999999999999</v>
      </c>
      <c r="I4170" s="8">
        <v>42361</v>
      </c>
      <c r="J4170" s="5">
        <v>100.46</v>
      </c>
      <c r="K4170" s="8">
        <v>42361</v>
      </c>
      <c r="L4170" s="5">
        <v>15.57</v>
      </c>
      <c r="M4170" s="8">
        <v>40693</v>
      </c>
      <c r="N4170" s="5">
        <v>73.900000000000006</v>
      </c>
      <c r="O4170" s="8">
        <v>42361</v>
      </c>
      <c r="P4170" s="5">
        <v>9</v>
      </c>
    </row>
    <row r="4171" spans="1:16" x14ac:dyDescent="0.2">
      <c r="A4171" s="8">
        <v>42362</v>
      </c>
      <c r="B4171" s="5">
        <v>-32.200000000000003</v>
      </c>
      <c r="C4171" s="8">
        <v>40694</v>
      </c>
      <c r="D4171" s="5">
        <v>71.400000000000006</v>
      </c>
      <c r="E4171" s="8">
        <v>42362</v>
      </c>
      <c r="F4171" s="5">
        <v>97.983999999999995</v>
      </c>
      <c r="G4171" s="8">
        <v>42362</v>
      </c>
      <c r="H4171" s="5">
        <v>-0.375</v>
      </c>
      <c r="I4171" s="8">
        <v>42362</v>
      </c>
      <c r="J4171" s="5">
        <v>100.45</v>
      </c>
      <c r="K4171" s="8">
        <v>42362</v>
      </c>
      <c r="L4171" s="5">
        <v>15.74</v>
      </c>
      <c r="M4171" s="8">
        <v>40694</v>
      </c>
      <c r="N4171" s="5">
        <v>71.5</v>
      </c>
      <c r="O4171" s="8">
        <v>42362</v>
      </c>
      <c r="P4171" s="5">
        <v>10.9</v>
      </c>
    </row>
    <row r="4172" spans="1:16" x14ac:dyDescent="0.2">
      <c r="A4172" s="8">
        <v>42363</v>
      </c>
      <c r="B4172" s="5">
        <v>-32.200000000000003</v>
      </c>
      <c r="C4172" s="8">
        <v>40695</v>
      </c>
      <c r="D4172" s="5">
        <v>97.43</v>
      </c>
      <c r="E4172" s="8">
        <v>42363</v>
      </c>
      <c r="F4172" s="5">
        <v>97.846999999999994</v>
      </c>
      <c r="G4172" s="8">
        <v>42363</v>
      </c>
      <c r="H4172" s="5">
        <v>-0.376</v>
      </c>
      <c r="I4172" s="8">
        <v>42363</v>
      </c>
      <c r="J4172" s="5">
        <v>100.45</v>
      </c>
      <c r="K4172" s="8">
        <v>42363</v>
      </c>
      <c r="L4172" s="5">
        <v>15.74</v>
      </c>
      <c r="M4172" s="8">
        <v>40695</v>
      </c>
      <c r="N4172" s="5">
        <v>72.900000000000006</v>
      </c>
      <c r="O4172" s="8">
        <v>42363</v>
      </c>
      <c r="P4172" s="5">
        <v>10.9</v>
      </c>
    </row>
    <row r="4173" spans="1:16" x14ac:dyDescent="0.2">
      <c r="A4173" s="8">
        <v>42366</v>
      </c>
      <c r="B4173" s="5">
        <v>-31.2</v>
      </c>
      <c r="C4173" s="8">
        <v>40696</v>
      </c>
      <c r="D4173" s="5">
        <v>78.19</v>
      </c>
      <c r="E4173" s="8">
        <v>42366</v>
      </c>
      <c r="F4173" s="5">
        <v>97.918999999999997</v>
      </c>
      <c r="G4173" s="8">
        <v>42366</v>
      </c>
      <c r="H4173" s="5">
        <v>-0.432</v>
      </c>
      <c r="I4173" s="8">
        <v>42366</v>
      </c>
      <c r="J4173" s="5">
        <v>100.45</v>
      </c>
      <c r="K4173" s="8">
        <v>42366</v>
      </c>
      <c r="L4173" s="5">
        <v>16.91</v>
      </c>
      <c r="M4173" s="8">
        <v>40696</v>
      </c>
      <c r="N4173" s="5">
        <v>76.599999999999994</v>
      </c>
      <c r="O4173" s="8">
        <v>42366</v>
      </c>
      <c r="P4173" s="5">
        <v>12.8</v>
      </c>
    </row>
    <row r="4174" spans="1:16" x14ac:dyDescent="0.2">
      <c r="A4174" s="8">
        <v>42367</v>
      </c>
      <c r="B4174" s="5">
        <v>-28.7</v>
      </c>
      <c r="C4174" s="8">
        <v>40697</v>
      </c>
      <c r="D4174" s="5">
        <v>120.72</v>
      </c>
      <c r="E4174" s="8">
        <v>42367</v>
      </c>
      <c r="F4174" s="5">
        <v>98.100999999999999</v>
      </c>
      <c r="G4174" s="8">
        <v>42367</v>
      </c>
      <c r="H4174" s="5">
        <v>-0.34399999999999997</v>
      </c>
      <c r="I4174" s="8">
        <v>42367</v>
      </c>
      <c r="J4174" s="5">
        <v>100.43</v>
      </c>
      <c r="K4174" s="8">
        <v>42367</v>
      </c>
      <c r="L4174" s="5">
        <v>16.079999999999998</v>
      </c>
      <c r="M4174" s="8">
        <v>40697</v>
      </c>
      <c r="N4174" s="5">
        <v>75.900000000000006</v>
      </c>
      <c r="O4174" s="8">
        <v>42367</v>
      </c>
      <c r="P4174" s="5">
        <v>15.2</v>
      </c>
    </row>
    <row r="4175" spans="1:16" x14ac:dyDescent="0.2">
      <c r="A4175" s="8">
        <v>42368</v>
      </c>
      <c r="B4175" s="5">
        <v>-27.5</v>
      </c>
      <c r="C4175" s="8">
        <v>40698</v>
      </c>
      <c r="D4175" s="5">
        <v>164.42</v>
      </c>
      <c r="E4175" s="8">
        <v>42368</v>
      </c>
      <c r="F4175" s="5">
        <v>98.266000000000005</v>
      </c>
      <c r="G4175" s="8">
        <v>42368</v>
      </c>
      <c r="H4175" s="5">
        <v>-0.46400000000000002</v>
      </c>
      <c r="I4175" s="8">
        <v>42368</v>
      </c>
      <c r="J4175" s="5">
        <v>100.49</v>
      </c>
      <c r="K4175" s="8">
        <v>42368</v>
      </c>
      <c r="L4175" s="5">
        <v>17.29</v>
      </c>
      <c r="M4175" s="8">
        <v>40698</v>
      </c>
      <c r="N4175" s="5">
        <v>75.900000000000006</v>
      </c>
      <c r="O4175" s="8">
        <v>42368</v>
      </c>
      <c r="P4175" s="5">
        <v>15</v>
      </c>
    </row>
    <row r="4176" spans="1:16" x14ac:dyDescent="0.2">
      <c r="A4176" s="8">
        <v>42369</v>
      </c>
      <c r="B4176" s="5">
        <v>-31.8</v>
      </c>
      <c r="C4176" s="8">
        <v>40699</v>
      </c>
      <c r="D4176" s="5">
        <v>220.17</v>
      </c>
      <c r="E4176" s="8">
        <v>42369</v>
      </c>
      <c r="F4176" s="5">
        <v>98.631</v>
      </c>
      <c r="G4176" s="8">
        <v>42369</v>
      </c>
      <c r="H4176" s="5">
        <v>-0.52300000000000002</v>
      </c>
      <c r="I4176" s="8">
        <v>42369</v>
      </c>
      <c r="J4176" s="5">
        <v>100.52</v>
      </c>
      <c r="K4176" s="8">
        <v>42369</v>
      </c>
      <c r="L4176" s="5">
        <v>18.21</v>
      </c>
      <c r="M4176" s="8">
        <v>40699</v>
      </c>
      <c r="N4176" s="5">
        <v>75.900000000000006</v>
      </c>
      <c r="O4176" s="8">
        <v>42369</v>
      </c>
      <c r="P4176" s="5">
        <v>11.8</v>
      </c>
    </row>
    <row r="4177" spans="1:16" x14ac:dyDescent="0.2">
      <c r="A4177" s="8">
        <v>42370</v>
      </c>
      <c r="B4177" s="5">
        <v>-31.7</v>
      </c>
      <c r="C4177" s="8">
        <v>40700</v>
      </c>
      <c r="D4177" s="5">
        <v>107.05</v>
      </c>
      <c r="E4177" s="8">
        <v>42370</v>
      </c>
      <c r="F4177" s="5">
        <v>98.683000000000007</v>
      </c>
      <c r="G4177" s="8">
        <v>42370</v>
      </c>
      <c r="H4177" s="5">
        <v>-0.52300000000000002</v>
      </c>
      <c r="I4177" s="8">
        <v>42370</v>
      </c>
      <c r="J4177" s="5">
        <v>100.52</v>
      </c>
      <c r="K4177" s="8">
        <v>42370</v>
      </c>
      <c r="L4177" s="5">
        <v>18.21</v>
      </c>
      <c r="M4177" s="8">
        <v>40700</v>
      </c>
      <c r="N4177" s="5">
        <v>75.8</v>
      </c>
      <c r="O4177" s="8">
        <v>42370</v>
      </c>
      <c r="P4177" s="5">
        <v>12.2</v>
      </c>
    </row>
    <row r="4178" spans="1:16" x14ac:dyDescent="0.2">
      <c r="A4178" s="8">
        <v>42373</v>
      </c>
      <c r="B4178" s="5">
        <v>-34.4</v>
      </c>
      <c r="C4178" s="8">
        <v>40701</v>
      </c>
      <c r="D4178" s="5">
        <v>93.34</v>
      </c>
      <c r="E4178" s="8">
        <v>42373</v>
      </c>
      <c r="F4178" s="5">
        <v>98.869</v>
      </c>
      <c r="G4178" s="8">
        <v>42373</v>
      </c>
      <c r="H4178" s="5">
        <v>-0.63900000000000001</v>
      </c>
      <c r="I4178" s="8">
        <v>42373</v>
      </c>
      <c r="J4178" s="5">
        <v>100.61</v>
      </c>
      <c r="K4178" s="8">
        <v>42373</v>
      </c>
      <c r="L4178" s="5">
        <v>20.7</v>
      </c>
      <c r="M4178" s="8">
        <v>40701</v>
      </c>
      <c r="N4178" s="5">
        <v>73.5</v>
      </c>
      <c r="O4178" s="8">
        <v>42373</v>
      </c>
      <c r="P4178" s="5">
        <v>-0.8</v>
      </c>
    </row>
    <row r="4179" spans="1:16" x14ac:dyDescent="0.2">
      <c r="A4179" s="8">
        <v>42374</v>
      </c>
      <c r="B4179" s="5">
        <v>-34.799999999999997</v>
      </c>
      <c r="C4179" s="8">
        <v>40702</v>
      </c>
      <c r="D4179" s="5">
        <v>93.84</v>
      </c>
      <c r="E4179" s="8">
        <v>42374</v>
      </c>
      <c r="F4179" s="5">
        <v>99.403999999999996</v>
      </c>
      <c r="G4179" s="8">
        <v>42374</v>
      </c>
      <c r="H4179" s="5">
        <v>-0.53300000000000003</v>
      </c>
      <c r="I4179" s="8">
        <v>42374</v>
      </c>
      <c r="J4179" s="5">
        <v>100.62</v>
      </c>
      <c r="K4179" s="8">
        <v>42374</v>
      </c>
      <c r="L4179" s="5">
        <v>19.34</v>
      </c>
      <c r="M4179" s="8">
        <v>40702</v>
      </c>
      <c r="N4179" s="5">
        <v>77.5</v>
      </c>
      <c r="O4179" s="8">
        <v>42374</v>
      </c>
      <c r="P4179" s="5">
        <v>-1.4</v>
      </c>
    </row>
    <row r="4180" spans="1:16" x14ac:dyDescent="0.2">
      <c r="A4180" s="8">
        <v>42375</v>
      </c>
      <c r="B4180" s="5">
        <v>-29.3</v>
      </c>
      <c r="C4180" s="8">
        <v>40703</v>
      </c>
      <c r="D4180" s="5">
        <v>86.6</v>
      </c>
      <c r="E4180" s="8">
        <v>42375</v>
      </c>
      <c r="F4180" s="5">
        <v>99.180999999999997</v>
      </c>
      <c r="G4180" s="8">
        <v>42375</v>
      </c>
      <c r="H4180" s="5">
        <v>-0.60899999999999999</v>
      </c>
      <c r="I4180" s="8">
        <v>42375</v>
      </c>
      <c r="J4180" s="5">
        <v>100.68</v>
      </c>
      <c r="K4180" s="8">
        <v>42375</v>
      </c>
      <c r="L4180" s="5">
        <v>20.59</v>
      </c>
      <c r="M4180" s="8">
        <v>40703</v>
      </c>
      <c r="N4180" s="5">
        <v>77.3</v>
      </c>
      <c r="O4180" s="8">
        <v>42375</v>
      </c>
      <c r="P4180" s="5">
        <v>-4.0999999999999996</v>
      </c>
    </row>
    <row r="4181" spans="1:16" x14ac:dyDescent="0.2">
      <c r="A4181" s="8">
        <v>42376</v>
      </c>
      <c r="B4181" s="5">
        <v>-29.8</v>
      </c>
      <c r="C4181" s="8">
        <v>40704</v>
      </c>
      <c r="D4181" s="5">
        <v>182.31</v>
      </c>
      <c r="E4181" s="8">
        <v>42376</v>
      </c>
      <c r="F4181" s="5">
        <v>98.218999999999994</v>
      </c>
      <c r="G4181" s="8">
        <v>42376</v>
      </c>
      <c r="H4181" s="5">
        <v>-0.85</v>
      </c>
      <c r="I4181" s="8">
        <v>42376</v>
      </c>
      <c r="J4181" s="5">
        <v>100.81</v>
      </c>
      <c r="K4181" s="8">
        <v>42376</v>
      </c>
      <c r="L4181" s="5">
        <v>24.99</v>
      </c>
      <c r="M4181" s="8">
        <v>40704</v>
      </c>
      <c r="N4181" s="5">
        <v>78.099999999999994</v>
      </c>
      <c r="O4181" s="8">
        <v>42376</v>
      </c>
      <c r="P4181" s="5">
        <v>-4.0999999999999996</v>
      </c>
    </row>
    <row r="4182" spans="1:16" x14ac:dyDescent="0.2">
      <c r="A4182" s="8">
        <v>42377</v>
      </c>
      <c r="B4182" s="5">
        <v>-21.3</v>
      </c>
      <c r="C4182" s="8">
        <v>40705</v>
      </c>
      <c r="D4182" s="5">
        <v>79.23</v>
      </c>
      <c r="E4182" s="8">
        <v>42377</v>
      </c>
      <c r="F4182" s="5">
        <v>98.54</v>
      </c>
      <c r="G4182" s="8">
        <v>42377</v>
      </c>
      <c r="H4182" s="5">
        <v>-0.96</v>
      </c>
      <c r="I4182" s="8">
        <v>42377</v>
      </c>
      <c r="J4182" s="5">
        <v>100.87</v>
      </c>
      <c r="K4182" s="8">
        <v>42377</v>
      </c>
      <c r="L4182" s="5">
        <v>27.01</v>
      </c>
      <c r="M4182" s="8">
        <v>40705</v>
      </c>
      <c r="N4182" s="5">
        <v>78.099999999999994</v>
      </c>
      <c r="O4182" s="8">
        <v>42377</v>
      </c>
      <c r="P4182" s="5">
        <v>13.5</v>
      </c>
    </row>
    <row r="4183" spans="1:16" x14ac:dyDescent="0.2">
      <c r="A4183" s="8">
        <v>42380</v>
      </c>
      <c r="B4183" s="5">
        <v>-22.6</v>
      </c>
      <c r="C4183" s="8">
        <v>40706</v>
      </c>
      <c r="D4183" s="5">
        <v>168.71</v>
      </c>
      <c r="E4183" s="8">
        <v>42380</v>
      </c>
      <c r="F4183" s="5">
        <v>98.724999999999994</v>
      </c>
      <c r="G4183" s="8">
        <v>42380</v>
      </c>
      <c r="H4183" s="5">
        <v>-0.81799999999999995</v>
      </c>
      <c r="I4183" s="8">
        <v>42380</v>
      </c>
      <c r="J4183" s="5">
        <v>100.9</v>
      </c>
      <c r="K4183" s="8">
        <v>42380</v>
      </c>
      <c r="L4183" s="5">
        <v>24.3</v>
      </c>
      <c r="M4183" s="8">
        <v>40706</v>
      </c>
      <c r="N4183" s="5">
        <v>78.099999999999994</v>
      </c>
      <c r="O4183" s="8">
        <v>42380</v>
      </c>
      <c r="P4183" s="5">
        <v>13</v>
      </c>
    </row>
    <row r="4184" spans="1:16" x14ac:dyDescent="0.2">
      <c r="A4184" s="8">
        <v>42381</v>
      </c>
      <c r="B4184" s="5">
        <v>-24.1</v>
      </c>
      <c r="C4184" s="8">
        <v>40707</v>
      </c>
      <c r="D4184" s="5">
        <v>122.06</v>
      </c>
      <c r="E4184" s="8">
        <v>42381</v>
      </c>
      <c r="F4184" s="5">
        <v>98.974000000000004</v>
      </c>
      <c r="G4184" s="8">
        <v>42381</v>
      </c>
      <c r="H4184" s="5">
        <v>-0.77900000000000003</v>
      </c>
      <c r="I4184" s="8">
        <v>42381</v>
      </c>
      <c r="J4184" s="5">
        <v>100.85</v>
      </c>
      <c r="K4184" s="8">
        <v>42381</v>
      </c>
      <c r="L4184" s="5">
        <v>22.47</v>
      </c>
      <c r="M4184" s="8">
        <v>40707</v>
      </c>
      <c r="N4184" s="5">
        <v>76.400000000000006</v>
      </c>
      <c r="O4184" s="8">
        <v>42381</v>
      </c>
      <c r="P4184" s="5">
        <v>12.1</v>
      </c>
    </row>
    <row r="4185" spans="1:16" x14ac:dyDescent="0.2">
      <c r="A4185" s="8">
        <v>42382</v>
      </c>
      <c r="B4185" s="5">
        <v>-24.7</v>
      </c>
      <c r="C4185" s="8">
        <v>40708</v>
      </c>
      <c r="D4185" s="5">
        <v>134.01</v>
      </c>
      <c r="E4185" s="8">
        <v>42382</v>
      </c>
      <c r="F4185" s="5">
        <v>98.933000000000007</v>
      </c>
      <c r="G4185" s="8">
        <v>42382</v>
      </c>
      <c r="H4185" s="5">
        <v>-0.93600000000000005</v>
      </c>
      <c r="I4185" s="8">
        <v>42382</v>
      </c>
      <c r="J4185" s="5">
        <v>100.97</v>
      </c>
      <c r="K4185" s="8">
        <v>42382</v>
      </c>
      <c r="L4185" s="5">
        <v>25.22</v>
      </c>
      <c r="M4185" s="8">
        <v>40708</v>
      </c>
      <c r="N4185" s="5">
        <v>82.5</v>
      </c>
      <c r="O4185" s="8">
        <v>42382</v>
      </c>
      <c r="P4185" s="5">
        <v>11</v>
      </c>
    </row>
    <row r="4186" spans="1:16" x14ac:dyDescent="0.2">
      <c r="A4186" s="8">
        <v>42383</v>
      </c>
      <c r="B4186" s="5">
        <v>-26.3</v>
      </c>
      <c r="C4186" s="8">
        <v>40709</v>
      </c>
      <c r="D4186" s="5">
        <v>76.72</v>
      </c>
      <c r="E4186" s="8">
        <v>42383</v>
      </c>
      <c r="F4186" s="5">
        <v>99.088999999999999</v>
      </c>
      <c r="G4186" s="8">
        <v>42383</v>
      </c>
      <c r="H4186" s="5">
        <v>-0.86499999999999999</v>
      </c>
      <c r="I4186" s="8">
        <v>42383</v>
      </c>
      <c r="J4186" s="5">
        <v>100.93</v>
      </c>
      <c r="K4186" s="8">
        <v>42383</v>
      </c>
      <c r="L4186" s="5">
        <v>23.95</v>
      </c>
      <c r="M4186" s="8">
        <v>40709</v>
      </c>
      <c r="N4186" s="5">
        <v>85.9</v>
      </c>
      <c r="O4186" s="8">
        <v>42383</v>
      </c>
      <c r="P4186" s="5">
        <v>10.4</v>
      </c>
    </row>
    <row r="4187" spans="1:16" x14ac:dyDescent="0.2">
      <c r="A4187" s="8">
        <v>42384</v>
      </c>
      <c r="B4187" s="5">
        <v>-33.799999999999997</v>
      </c>
      <c r="C4187" s="8">
        <v>40710</v>
      </c>
      <c r="D4187" s="5">
        <v>124.02</v>
      </c>
      <c r="E4187" s="8">
        <v>42384</v>
      </c>
      <c r="F4187" s="5">
        <v>98.956000000000003</v>
      </c>
      <c r="G4187" s="8">
        <v>42384</v>
      </c>
      <c r="H4187" s="5">
        <v>-1.077</v>
      </c>
      <c r="I4187" s="8">
        <v>42384</v>
      </c>
      <c r="J4187" s="5">
        <v>101.07</v>
      </c>
      <c r="K4187" s="8">
        <v>42384</v>
      </c>
      <c r="L4187" s="5">
        <v>27.02</v>
      </c>
      <c r="M4187" s="8">
        <v>40710</v>
      </c>
      <c r="N4187" s="5">
        <v>87.9</v>
      </c>
      <c r="O4187" s="8">
        <v>42384</v>
      </c>
      <c r="P4187" s="5">
        <v>2.8</v>
      </c>
    </row>
    <row r="4188" spans="1:16" x14ac:dyDescent="0.2">
      <c r="A4188" s="8">
        <v>42387</v>
      </c>
      <c r="B4188" s="5">
        <v>-34.200000000000003</v>
      </c>
      <c r="C4188" s="8">
        <v>40711</v>
      </c>
      <c r="D4188" s="5">
        <v>171.5</v>
      </c>
      <c r="E4188" s="8">
        <v>42387</v>
      </c>
      <c r="F4188" s="5">
        <v>98.956000000000003</v>
      </c>
      <c r="G4188" s="8">
        <v>42387</v>
      </c>
      <c r="H4188" s="5">
        <v>-1.0740000000000001</v>
      </c>
      <c r="I4188" s="8">
        <v>42387</v>
      </c>
      <c r="J4188" s="5">
        <v>101.07</v>
      </c>
      <c r="K4188" s="8">
        <v>42387</v>
      </c>
      <c r="L4188" s="5">
        <v>27.02</v>
      </c>
      <c r="M4188" s="8">
        <v>40711</v>
      </c>
      <c r="N4188" s="5">
        <v>85.3</v>
      </c>
      <c r="O4188" s="8">
        <v>42387</v>
      </c>
      <c r="P4188" s="5">
        <v>-0.2</v>
      </c>
    </row>
    <row r="4189" spans="1:16" x14ac:dyDescent="0.2">
      <c r="A4189" s="8">
        <v>42388</v>
      </c>
      <c r="B4189" s="5">
        <v>-35.200000000000003</v>
      </c>
      <c r="C4189" s="8">
        <v>40712</v>
      </c>
      <c r="D4189" s="5">
        <v>157.35</v>
      </c>
      <c r="E4189" s="8">
        <v>42388</v>
      </c>
      <c r="F4189" s="5">
        <v>98.991</v>
      </c>
      <c r="G4189" s="8">
        <v>42388</v>
      </c>
      <c r="H4189" s="5">
        <v>-1.0069999999999999</v>
      </c>
      <c r="I4189" s="8">
        <v>42388</v>
      </c>
      <c r="J4189" s="5">
        <v>101.07</v>
      </c>
      <c r="K4189" s="8">
        <v>42388</v>
      </c>
      <c r="L4189" s="5">
        <v>26.05</v>
      </c>
      <c r="M4189" s="8">
        <v>40712</v>
      </c>
      <c r="N4189" s="5">
        <v>85.3</v>
      </c>
      <c r="O4189" s="8">
        <v>42388</v>
      </c>
      <c r="P4189" s="5">
        <v>1.7</v>
      </c>
    </row>
    <row r="4190" spans="1:16" x14ac:dyDescent="0.2">
      <c r="A4190" s="8">
        <v>42389</v>
      </c>
      <c r="B4190" s="5">
        <v>-45.1</v>
      </c>
      <c r="C4190" s="8">
        <v>40713</v>
      </c>
      <c r="D4190" s="5">
        <v>170.78</v>
      </c>
      <c r="E4190" s="8">
        <v>42389</v>
      </c>
      <c r="F4190" s="5">
        <v>99.090999999999994</v>
      </c>
      <c r="G4190" s="8">
        <v>42389</v>
      </c>
      <c r="H4190" s="5">
        <v>-1.1659999999999999</v>
      </c>
      <c r="I4190" s="8">
        <v>42389</v>
      </c>
      <c r="J4190" s="5">
        <v>101.16</v>
      </c>
      <c r="K4190" s="8">
        <v>42389</v>
      </c>
      <c r="L4190" s="5">
        <v>27.59</v>
      </c>
      <c r="M4190" s="8">
        <v>40713</v>
      </c>
      <c r="N4190" s="5">
        <v>85.3</v>
      </c>
      <c r="O4190" s="8">
        <v>42389</v>
      </c>
      <c r="P4190" s="5">
        <v>1.2</v>
      </c>
    </row>
    <row r="4191" spans="1:16" x14ac:dyDescent="0.2">
      <c r="A4191" s="8">
        <v>42390</v>
      </c>
      <c r="B4191" s="5">
        <v>-45.7</v>
      </c>
      <c r="C4191" s="8">
        <v>40714</v>
      </c>
      <c r="D4191" s="5">
        <v>201.65</v>
      </c>
      <c r="E4191" s="8">
        <v>42390</v>
      </c>
      <c r="F4191" s="5">
        <v>99.055999999999997</v>
      </c>
      <c r="G4191" s="8">
        <v>42390</v>
      </c>
      <c r="H4191" s="5">
        <v>-1.069</v>
      </c>
      <c r="I4191" s="8">
        <v>42390</v>
      </c>
      <c r="J4191" s="5">
        <v>101.14</v>
      </c>
      <c r="K4191" s="8">
        <v>42390</v>
      </c>
      <c r="L4191" s="5">
        <v>26.69</v>
      </c>
      <c r="M4191" s="8">
        <v>40714</v>
      </c>
      <c r="N4191" s="5">
        <v>82.5</v>
      </c>
      <c r="O4191" s="8">
        <v>42390</v>
      </c>
      <c r="P4191" s="5">
        <v>-2.7</v>
      </c>
    </row>
    <row r="4192" spans="1:16" x14ac:dyDescent="0.2">
      <c r="A4192" s="8">
        <v>42391</v>
      </c>
      <c r="B4192" s="5">
        <v>-43.5</v>
      </c>
      <c r="C4192" s="8">
        <v>40715</v>
      </c>
      <c r="D4192" s="5">
        <v>95.73</v>
      </c>
      <c r="E4192" s="8">
        <v>42391</v>
      </c>
      <c r="F4192" s="5">
        <v>99.573999999999998</v>
      </c>
      <c r="G4192" s="8">
        <v>42391</v>
      </c>
      <c r="H4192" s="5">
        <v>-0.80700000000000005</v>
      </c>
      <c r="I4192" s="8">
        <v>42391</v>
      </c>
      <c r="J4192" s="5">
        <v>101.03</v>
      </c>
      <c r="K4192" s="8">
        <v>42391</v>
      </c>
      <c r="L4192" s="5">
        <v>22.34</v>
      </c>
      <c r="M4192" s="8">
        <v>40715</v>
      </c>
      <c r="N4192" s="5">
        <v>80.900000000000006</v>
      </c>
      <c r="O4192" s="8">
        <v>42391</v>
      </c>
      <c r="P4192" s="5">
        <v>-4.3</v>
      </c>
    </row>
    <row r="4193" spans="1:16" x14ac:dyDescent="0.2">
      <c r="A4193" s="8">
        <v>42394</v>
      </c>
      <c r="B4193" s="5">
        <v>-40.700000000000003</v>
      </c>
      <c r="C4193" s="8">
        <v>40716</v>
      </c>
      <c r="D4193" s="5">
        <v>68.930000000000007</v>
      </c>
      <c r="E4193" s="8">
        <v>42394</v>
      </c>
      <c r="F4193" s="5">
        <v>99.36</v>
      </c>
      <c r="G4193" s="8">
        <v>42394</v>
      </c>
      <c r="H4193" s="5">
        <v>-0.94599999999999995</v>
      </c>
      <c r="I4193" s="8">
        <v>42394</v>
      </c>
      <c r="J4193" s="5">
        <v>101.11</v>
      </c>
      <c r="K4193" s="8">
        <v>42394</v>
      </c>
      <c r="L4193" s="5">
        <v>24.15</v>
      </c>
      <c r="M4193" s="8">
        <v>40716</v>
      </c>
      <c r="N4193" s="5">
        <v>79</v>
      </c>
      <c r="O4193" s="8">
        <v>42394</v>
      </c>
      <c r="P4193" s="5">
        <v>-2</v>
      </c>
    </row>
    <row r="4194" spans="1:16" x14ac:dyDescent="0.2">
      <c r="A4194" s="8">
        <v>42395</v>
      </c>
      <c r="B4194" s="5">
        <v>-39.4</v>
      </c>
      <c r="C4194" s="8">
        <v>40717</v>
      </c>
      <c r="D4194" s="5">
        <v>109.84</v>
      </c>
      <c r="E4194" s="8">
        <v>42395</v>
      </c>
      <c r="F4194" s="5">
        <v>99.087000000000003</v>
      </c>
      <c r="G4194" s="8">
        <v>42395</v>
      </c>
      <c r="H4194" s="5">
        <v>-0.84699999999999998</v>
      </c>
      <c r="I4194" s="8">
        <v>42395</v>
      </c>
      <c r="J4194" s="5">
        <v>101.01</v>
      </c>
      <c r="K4194" s="8">
        <v>42395</v>
      </c>
      <c r="L4194" s="5">
        <v>22.5</v>
      </c>
      <c r="M4194" s="8">
        <v>40717</v>
      </c>
      <c r="N4194" s="5">
        <v>83.6</v>
      </c>
      <c r="O4194" s="8">
        <v>42395</v>
      </c>
      <c r="P4194" s="5">
        <v>0.9</v>
      </c>
    </row>
    <row r="4195" spans="1:16" x14ac:dyDescent="0.2">
      <c r="A4195" s="8">
        <v>42396</v>
      </c>
      <c r="B4195" s="5">
        <v>-33.299999999999997</v>
      </c>
      <c r="C4195" s="8">
        <v>40718</v>
      </c>
      <c r="D4195" s="5">
        <v>124.95</v>
      </c>
      <c r="E4195" s="8">
        <v>42396</v>
      </c>
      <c r="F4195" s="5">
        <v>98.902000000000001</v>
      </c>
      <c r="G4195" s="8">
        <v>42396</v>
      </c>
      <c r="H4195" s="5">
        <v>-0.86499999999999999</v>
      </c>
      <c r="I4195" s="8">
        <v>42396</v>
      </c>
      <c r="J4195" s="5">
        <v>101.08</v>
      </c>
      <c r="K4195" s="8">
        <v>42396</v>
      </c>
      <c r="L4195" s="5">
        <v>23.11</v>
      </c>
      <c r="M4195" s="8">
        <v>40718</v>
      </c>
      <c r="N4195" s="5">
        <v>84.8</v>
      </c>
      <c r="O4195" s="8">
        <v>42396</v>
      </c>
      <c r="P4195" s="5">
        <v>6.6</v>
      </c>
    </row>
    <row r="4196" spans="1:16" x14ac:dyDescent="0.2">
      <c r="A4196" s="8">
        <v>42397</v>
      </c>
      <c r="B4196" s="5">
        <v>-47.3</v>
      </c>
      <c r="C4196" s="8">
        <v>40719</v>
      </c>
      <c r="D4196" s="5">
        <v>131.62</v>
      </c>
      <c r="E4196" s="8">
        <v>42397</v>
      </c>
      <c r="F4196" s="5">
        <v>98.51</v>
      </c>
      <c r="G4196" s="8">
        <v>42397</v>
      </c>
      <c r="H4196" s="5">
        <v>-0.82499999999999996</v>
      </c>
      <c r="I4196" s="8">
        <v>42397</v>
      </c>
      <c r="J4196" s="5">
        <v>101.03</v>
      </c>
      <c r="K4196" s="8">
        <v>42397</v>
      </c>
      <c r="L4196" s="5">
        <v>22.42</v>
      </c>
      <c r="M4196" s="8">
        <v>40719</v>
      </c>
      <c r="N4196" s="5">
        <v>84.8</v>
      </c>
      <c r="O4196" s="8">
        <v>42397</v>
      </c>
      <c r="P4196" s="5">
        <v>-7.9</v>
      </c>
    </row>
    <row r="4197" spans="1:16" x14ac:dyDescent="0.2">
      <c r="A4197" s="8">
        <v>42398</v>
      </c>
      <c r="B4197" s="5">
        <v>-47.1</v>
      </c>
      <c r="C4197" s="8">
        <v>40720</v>
      </c>
      <c r="D4197" s="5">
        <v>128.72999999999999</v>
      </c>
      <c r="E4197" s="8">
        <v>42398</v>
      </c>
      <c r="F4197" s="5">
        <v>99.605999999999995</v>
      </c>
      <c r="G4197" s="8">
        <v>42398</v>
      </c>
      <c r="H4197" s="5">
        <v>-0.73699999999999999</v>
      </c>
      <c r="I4197" s="8">
        <v>42398</v>
      </c>
      <c r="J4197" s="5">
        <v>100.91</v>
      </c>
      <c r="K4197" s="8">
        <v>42398</v>
      </c>
      <c r="L4197" s="5">
        <v>20.2</v>
      </c>
      <c r="M4197" s="8">
        <v>40720</v>
      </c>
      <c r="N4197" s="5">
        <v>84.8</v>
      </c>
      <c r="O4197" s="8">
        <v>42398</v>
      </c>
      <c r="P4197" s="5">
        <v>-23.8</v>
      </c>
    </row>
    <row r="4198" spans="1:16" x14ac:dyDescent="0.2">
      <c r="A4198" s="8">
        <v>42401</v>
      </c>
      <c r="B4198" s="5">
        <v>-50.5</v>
      </c>
      <c r="C4198" s="8">
        <v>40721</v>
      </c>
      <c r="D4198" s="5">
        <v>108.71</v>
      </c>
      <c r="E4198" s="8">
        <v>42401</v>
      </c>
      <c r="F4198" s="5">
        <v>99.009</v>
      </c>
      <c r="G4198" s="8">
        <v>42401</v>
      </c>
      <c r="H4198" s="5">
        <v>-0.73799999999999999</v>
      </c>
      <c r="I4198" s="8">
        <v>42401</v>
      </c>
      <c r="J4198" s="5">
        <v>100.91</v>
      </c>
      <c r="K4198" s="8">
        <v>42401</v>
      </c>
      <c r="L4198" s="5">
        <v>19.98</v>
      </c>
      <c r="M4198" s="8">
        <v>40721</v>
      </c>
      <c r="N4198" s="5">
        <v>83.8</v>
      </c>
      <c r="O4198" s="8">
        <v>42401</v>
      </c>
      <c r="P4198" s="5">
        <v>-39.9</v>
      </c>
    </row>
    <row r="4199" spans="1:16" x14ac:dyDescent="0.2">
      <c r="A4199" s="8">
        <v>42402</v>
      </c>
      <c r="B4199" s="5">
        <v>-50.5</v>
      </c>
      <c r="C4199" s="8">
        <v>40722</v>
      </c>
      <c r="D4199" s="5">
        <v>101.97</v>
      </c>
      <c r="E4199" s="8">
        <v>42402</v>
      </c>
      <c r="F4199" s="5">
        <v>98.872</v>
      </c>
      <c r="G4199" s="8">
        <v>42402</v>
      </c>
      <c r="H4199" s="5">
        <v>-0.86399999999999999</v>
      </c>
      <c r="I4199" s="8">
        <v>42402</v>
      </c>
      <c r="J4199" s="5">
        <v>100.99</v>
      </c>
      <c r="K4199" s="8">
        <v>42402</v>
      </c>
      <c r="L4199" s="5">
        <v>21.98</v>
      </c>
      <c r="M4199" s="8">
        <v>40722</v>
      </c>
      <c r="N4199" s="5">
        <v>89.4</v>
      </c>
      <c r="O4199" s="8">
        <v>42402</v>
      </c>
      <c r="P4199" s="5">
        <v>-41.7</v>
      </c>
    </row>
    <row r="4200" spans="1:16" x14ac:dyDescent="0.2">
      <c r="A4200" s="8">
        <v>42403</v>
      </c>
      <c r="B4200" s="5">
        <v>-54.2</v>
      </c>
      <c r="C4200" s="8">
        <v>40723</v>
      </c>
      <c r="D4200" s="5">
        <v>132.5</v>
      </c>
      <c r="E4200" s="8">
        <v>42403</v>
      </c>
      <c r="F4200" s="5">
        <v>97.287999999999997</v>
      </c>
      <c r="G4200" s="8">
        <v>42403</v>
      </c>
      <c r="H4200" s="5">
        <v>-0.82499999999999996</v>
      </c>
      <c r="I4200" s="8">
        <v>42403</v>
      </c>
      <c r="J4200" s="5">
        <v>100.91</v>
      </c>
      <c r="K4200" s="8">
        <v>42403</v>
      </c>
      <c r="L4200" s="5">
        <v>21.65</v>
      </c>
      <c r="M4200" s="8">
        <v>40723</v>
      </c>
      <c r="N4200" s="5">
        <v>87.2</v>
      </c>
      <c r="O4200" s="8">
        <v>42403</v>
      </c>
      <c r="P4200" s="5">
        <v>-53.3</v>
      </c>
    </row>
    <row r="4201" spans="1:16" x14ac:dyDescent="0.2">
      <c r="A4201" s="8">
        <v>42404</v>
      </c>
      <c r="B4201" s="5">
        <v>-55.7</v>
      </c>
      <c r="C4201" s="8">
        <v>40724</v>
      </c>
      <c r="D4201" s="5">
        <v>128.68</v>
      </c>
      <c r="E4201" s="8">
        <v>42404</v>
      </c>
      <c r="F4201" s="5">
        <v>96.474000000000004</v>
      </c>
      <c r="G4201" s="8">
        <v>42404</v>
      </c>
      <c r="H4201" s="5">
        <v>-0.92100000000000004</v>
      </c>
      <c r="I4201" s="8">
        <v>42404</v>
      </c>
      <c r="J4201" s="5">
        <v>100.88</v>
      </c>
      <c r="K4201" s="8">
        <v>42404</v>
      </c>
      <c r="L4201" s="5">
        <v>21.84</v>
      </c>
      <c r="M4201" s="8">
        <v>40724</v>
      </c>
      <c r="N4201" s="5">
        <v>88.9</v>
      </c>
      <c r="O4201" s="8">
        <v>42404</v>
      </c>
      <c r="P4201" s="5">
        <v>-79.2</v>
      </c>
    </row>
    <row r="4202" spans="1:16" x14ac:dyDescent="0.2">
      <c r="A4202" s="8">
        <v>42405</v>
      </c>
      <c r="B4202" s="5">
        <v>-55.7</v>
      </c>
      <c r="C4202" s="8">
        <v>40725</v>
      </c>
      <c r="D4202" s="5">
        <v>75.900000000000006</v>
      </c>
      <c r="E4202" s="8">
        <v>42405</v>
      </c>
      <c r="F4202" s="5">
        <v>97.031000000000006</v>
      </c>
      <c r="G4202" s="8">
        <v>42405</v>
      </c>
      <c r="H4202" s="5">
        <v>-0.995</v>
      </c>
      <c r="I4202" s="8">
        <v>42405</v>
      </c>
      <c r="J4202" s="5">
        <v>100.99</v>
      </c>
      <c r="K4202" s="8">
        <v>42405</v>
      </c>
      <c r="L4202" s="5">
        <v>23.38</v>
      </c>
      <c r="M4202" s="8">
        <v>40725</v>
      </c>
      <c r="N4202" s="5">
        <v>90.5</v>
      </c>
      <c r="O4202" s="8">
        <v>42405</v>
      </c>
      <c r="P4202" s="5">
        <v>-73.400000000000006</v>
      </c>
    </row>
    <row r="4203" spans="1:16" x14ac:dyDescent="0.2">
      <c r="A4203" s="8">
        <v>42408</v>
      </c>
      <c r="B4203" s="5">
        <v>-53.5</v>
      </c>
      <c r="C4203" s="8">
        <v>40726</v>
      </c>
      <c r="D4203" s="5">
        <v>73.02</v>
      </c>
      <c r="E4203" s="8">
        <v>42408</v>
      </c>
      <c r="F4203" s="5">
        <v>96.57</v>
      </c>
      <c r="G4203" s="8">
        <v>42408</v>
      </c>
      <c r="H4203" s="5">
        <v>-1.2290000000000001</v>
      </c>
      <c r="I4203" s="8">
        <v>42408</v>
      </c>
      <c r="J4203" s="5">
        <v>101.03</v>
      </c>
      <c r="K4203" s="8">
        <v>42408</v>
      </c>
      <c r="L4203" s="5">
        <v>26</v>
      </c>
      <c r="M4203" s="8">
        <v>40726</v>
      </c>
      <c r="N4203" s="5">
        <v>90.5</v>
      </c>
      <c r="O4203" s="8">
        <v>42408</v>
      </c>
      <c r="P4203" s="5">
        <v>-73</v>
      </c>
    </row>
    <row r="4204" spans="1:16" x14ac:dyDescent="0.2">
      <c r="A4204" s="8">
        <v>42409</v>
      </c>
      <c r="B4204" s="5">
        <v>-52.6</v>
      </c>
      <c r="C4204" s="8">
        <v>40727</v>
      </c>
      <c r="D4204" s="5">
        <v>163.12</v>
      </c>
      <c r="E4204" s="8">
        <v>42409</v>
      </c>
      <c r="F4204" s="5">
        <v>96.070999999999998</v>
      </c>
      <c r="G4204" s="8">
        <v>42409</v>
      </c>
      <c r="H4204" s="5">
        <v>-1.2370000000000001</v>
      </c>
      <c r="I4204" s="8">
        <v>42409</v>
      </c>
      <c r="J4204" s="5">
        <v>101.04</v>
      </c>
      <c r="K4204" s="8">
        <v>42409</v>
      </c>
      <c r="L4204" s="5">
        <v>26.54</v>
      </c>
      <c r="M4204" s="8">
        <v>40727</v>
      </c>
      <c r="N4204" s="5">
        <v>90.5</v>
      </c>
      <c r="O4204" s="8">
        <v>42409</v>
      </c>
      <c r="P4204" s="5">
        <v>-72.900000000000006</v>
      </c>
    </row>
    <row r="4205" spans="1:16" x14ac:dyDescent="0.2">
      <c r="A4205" s="8">
        <v>42410</v>
      </c>
      <c r="B4205" s="5">
        <v>-51.6</v>
      </c>
      <c r="C4205" s="8">
        <v>40728</v>
      </c>
      <c r="D4205" s="5">
        <v>100.21</v>
      </c>
      <c r="E4205" s="8">
        <v>42410</v>
      </c>
      <c r="F4205" s="5">
        <v>95.888000000000005</v>
      </c>
      <c r="G4205" s="8">
        <v>42410</v>
      </c>
      <c r="H4205" s="5">
        <v>-1.256</v>
      </c>
      <c r="I4205" s="8">
        <v>42410</v>
      </c>
      <c r="J4205" s="5">
        <v>101.01</v>
      </c>
      <c r="K4205" s="8">
        <v>42410</v>
      </c>
      <c r="L4205" s="5">
        <v>26.29</v>
      </c>
      <c r="M4205" s="8">
        <v>40728</v>
      </c>
      <c r="N4205" s="5">
        <v>90.5</v>
      </c>
      <c r="O4205" s="8">
        <v>42410</v>
      </c>
      <c r="P4205" s="5">
        <v>-72.599999999999994</v>
      </c>
    </row>
    <row r="4206" spans="1:16" x14ac:dyDescent="0.2">
      <c r="A4206" s="8">
        <v>42411</v>
      </c>
      <c r="B4206" s="5">
        <v>-48.9</v>
      </c>
      <c r="C4206" s="8">
        <v>40729</v>
      </c>
      <c r="D4206" s="5">
        <v>118.28</v>
      </c>
      <c r="E4206" s="8">
        <v>42411</v>
      </c>
      <c r="F4206" s="5">
        <v>95.561999999999998</v>
      </c>
      <c r="G4206" s="8">
        <v>42411</v>
      </c>
      <c r="H4206" s="5">
        <v>-1.425</v>
      </c>
      <c r="I4206" s="8">
        <v>42411</v>
      </c>
      <c r="J4206" s="5">
        <v>101.09</v>
      </c>
      <c r="K4206" s="8">
        <v>42411</v>
      </c>
      <c r="L4206" s="5">
        <v>28.14</v>
      </c>
      <c r="M4206" s="8">
        <v>40729</v>
      </c>
      <c r="N4206" s="5">
        <v>90.7</v>
      </c>
      <c r="O4206" s="8">
        <v>42411</v>
      </c>
      <c r="P4206" s="5">
        <v>-67.099999999999994</v>
      </c>
    </row>
    <row r="4207" spans="1:16" x14ac:dyDescent="0.2">
      <c r="A4207" s="8">
        <v>42412</v>
      </c>
      <c r="B4207" s="5">
        <v>-48.3</v>
      </c>
      <c r="C4207" s="8">
        <v>40730</v>
      </c>
      <c r="D4207" s="5">
        <v>134.79</v>
      </c>
      <c r="E4207" s="8">
        <v>42412</v>
      </c>
      <c r="F4207" s="5">
        <v>95.94</v>
      </c>
      <c r="G4207" s="8">
        <v>42412</v>
      </c>
      <c r="H4207" s="5">
        <v>-1.2270000000000001</v>
      </c>
      <c r="I4207" s="8">
        <v>42412</v>
      </c>
      <c r="J4207" s="5">
        <v>101.03</v>
      </c>
      <c r="K4207" s="8">
        <v>42412</v>
      </c>
      <c r="L4207" s="5">
        <v>25.4</v>
      </c>
      <c r="M4207" s="8">
        <v>40730</v>
      </c>
      <c r="N4207" s="5">
        <v>89</v>
      </c>
      <c r="O4207" s="8">
        <v>42412</v>
      </c>
      <c r="P4207" s="5">
        <v>-68.900000000000006</v>
      </c>
    </row>
    <row r="4208" spans="1:16" x14ac:dyDescent="0.2">
      <c r="A4208" s="8">
        <v>42415</v>
      </c>
      <c r="B4208" s="5">
        <v>-43.9</v>
      </c>
      <c r="C4208" s="8">
        <v>40731</v>
      </c>
      <c r="D4208" s="5">
        <v>99.83</v>
      </c>
      <c r="E4208" s="8">
        <v>42415</v>
      </c>
      <c r="F4208" s="5">
        <v>95.94</v>
      </c>
      <c r="G4208" s="8">
        <v>42415</v>
      </c>
      <c r="H4208" s="5">
        <v>-1.224</v>
      </c>
      <c r="I4208" s="8">
        <v>42415</v>
      </c>
      <c r="J4208" s="5">
        <v>101.04</v>
      </c>
      <c r="K4208" s="8">
        <v>42415</v>
      </c>
      <c r="L4208" s="5">
        <v>25.4</v>
      </c>
      <c r="M4208" s="8">
        <v>40731</v>
      </c>
      <c r="N4208" s="5">
        <v>90.4</v>
      </c>
      <c r="O4208" s="8">
        <v>42415</v>
      </c>
      <c r="P4208" s="5">
        <v>-69.2</v>
      </c>
    </row>
    <row r="4209" spans="1:16" x14ac:dyDescent="0.2">
      <c r="A4209" s="8">
        <v>42416</v>
      </c>
      <c r="B4209" s="5">
        <v>-46.9</v>
      </c>
      <c r="C4209" s="8">
        <v>40732</v>
      </c>
      <c r="D4209" s="5">
        <v>199.44</v>
      </c>
      <c r="E4209" s="8">
        <v>42416</v>
      </c>
      <c r="F4209" s="5">
        <v>96.867999999999995</v>
      </c>
      <c r="G4209" s="8">
        <v>42416</v>
      </c>
      <c r="H4209" s="5">
        <v>-1.1259999999999999</v>
      </c>
      <c r="I4209" s="8">
        <v>42416</v>
      </c>
      <c r="J4209" s="5">
        <v>100.99</v>
      </c>
      <c r="K4209" s="8">
        <v>42416</v>
      </c>
      <c r="L4209" s="5">
        <v>24.11</v>
      </c>
      <c r="M4209" s="8">
        <v>40732</v>
      </c>
      <c r="N4209" s="5">
        <v>85.8</v>
      </c>
      <c r="O4209" s="8">
        <v>42416</v>
      </c>
      <c r="P4209" s="5">
        <v>-71.900000000000006</v>
      </c>
    </row>
    <row r="4210" spans="1:16" x14ac:dyDescent="0.2">
      <c r="A4210" s="8">
        <v>42417</v>
      </c>
      <c r="B4210" s="5">
        <v>-47.4</v>
      </c>
      <c r="C4210" s="8">
        <v>40733</v>
      </c>
      <c r="D4210" s="5">
        <v>265.12</v>
      </c>
      <c r="E4210" s="8">
        <v>42417</v>
      </c>
      <c r="F4210" s="5">
        <v>96.786000000000001</v>
      </c>
      <c r="G4210" s="8">
        <v>42417</v>
      </c>
      <c r="H4210" s="5">
        <v>-0.97699999999999998</v>
      </c>
      <c r="I4210" s="8">
        <v>42417</v>
      </c>
      <c r="J4210" s="5">
        <v>100.88</v>
      </c>
      <c r="K4210" s="8">
        <v>42417</v>
      </c>
      <c r="L4210" s="5">
        <v>22.31</v>
      </c>
      <c r="M4210" s="8">
        <v>40733</v>
      </c>
      <c r="N4210" s="5">
        <v>85.8</v>
      </c>
      <c r="O4210" s="8">
        <v>42417</v>
      </c>
      <c r="P4210" s="5">
        <v>-64.8</v>
      </c>
    </row>
    <row r="4211" spans="1:16" x14ac:dyDescent="0.2">
      <c r="A4211" s="8">
        <v>42418</v>
      </c>
      <c r="B4211" s="5">
        <v>-44.8</v>
      </c>
      <c r="C4211" s="8">
        <v>40734</v>
      </c>
      <c r="D4211" s="5">
        <v>149.09</v>
      </c>
      <c r="E4211" s="8">
        <v>42418</v>
      </c>
      <c r="F4211" s="5">
        <v>96.950999999999993</v>
      </c>
      <c r="G4211" s="8">
        <v>42418</v>
      </c>
      <c r="H4211" s="5">
        <v>-0.98599999999999999</v>
      </c>
      <c r="I4211" s="8">
        <v>42418</v>
      </c>
      <c r="J4211" s="5">
        <v>100.88</v>
      </c>
      <c r="K4211" s="8">
        <v>42418</v>
      </c>
      <c r="L4211" s="5">
        <v>21.64</v>
      </c>
      <c r="M4211" s="8">
        <v>40734</v>
      </c>
      <c r="N4211" s="5">
        <v>85.8</v>
      </c>
      <c r="O4211" s="8">
        <v>42418</v>
      </c>
      <c r="P4211" s="5">
        <v>-65</v>
      </c>
    </row>
    <row r="4212" spans="1:16" x14ac:dyDescent="0.2">
      <c r="A4212" s="8">
        <v>42419</v>
      </c>
      <c r="B4212" s="5">
        <v>-37</v>
      </c>
      <c r="C4212" s="8">
        <v>40735</v>
      </c>
      <c r="D4212" s="5">
        <v>250.81</v>
      </c>
      <c r="E4212" s="8">
        <v>42419</v>
      </c>
      <c r="F4212" s="5">
        <v>96.6</v>
      </c>
      <c r="G4212" s="8">
        <v>42419</v>
      </c>
      <c r="H4212" s="5">
        <v>-0.94199999999999995</v>
      </c>
      <c r="I4212" s="8">
        <v>42419</v>
      </c>
      <c r="J4212" s="5">
        <v>100.87</v>
      </c>
      <c r="K4212" s="8">
        <v>42419</v>
      </c>
      <c r="L4212" s="5">
        <v>20.53</v>
      </c>
      <c r="M4212" s="8">
        <v>40735</v>
      </c>
      <c r="N4212" s="5">
        <v>88.4</v>
      </c>
      <c r="O4212" s="8">
        <v>42419</v>
      </c>
      <c r="P4212" s="5">
        <v>-56.2</v>
      </c>
    </row>
    <row r="4213" spans="1:16" x14ac:dyDescent="0.2">
      <c r="A4213" s="8">
        <v>42422</v>
      </c>
      <c r="B4213" s="5">
        <v>-33.700000000000003</v>
      </c>
      <c r="C4213" s="8">
        <v>40736</v>
      </c>
      <c r="D4213" s="5">
        <v>187.56</v>
      </c>
      <c r="E4213" s="8">
        <v>42422</v>
      </c>
      <c r="F4213" s="5">
        <v>97.379000000000005</v>
      </c>
      <c r="G4213" s="8">
        <v>42422</v>
      </c>
      <c r="H4213" s="5">
        <v>-0.86499999999999999</v>
      </c>
      <c r="I4213" s="8">
        <v>42422</v>
      </c>
      <c r="J4213" s="5">
        <v>100.79</v>
      </c>
      <c r="K4213" s="8">
        <v>42422</v>
      </c>
      <c r="L4213" s="5">
        <v>19.38</v>
      </c>
      <c r="M4213" s="8">
        <v>40736</v>
      </c>
      <c r="N4213" s="5">
        <v>90.3</v>
      </c>
      <c r="O4213" s="8">
        <v>42422</v>
      </c>
      <c r="P4213" s="5">
        <v>-56.1</v>
      </c>
    </row>
    <row r="4214" spans="1:16" x14ac:dyDescent="0.2">
      <c r="A4214" s="8">
        <v>42423</v>
      </c>
      <c r="B4214" s="5">
        <v>-35.9</v>
      </c>
      <c r="C4214" s="8">
        <v>40737</v>
      </c>
      <c r="D4214" s="5">
        <v>129.06</v>
      </c>
      <c r="E4214" s="8">
        <v>42423</v>
      </c>
      <c r="F4214" s="5">
        <v>97.480999999999995</v>
      </c>
      <c r="G4214" s="8">
        <v>42423</v>
      </c>
      <c r="H4214" s="5">
        <v>-0.91900000000000004</v>
      </c>
      <c r="I4214" s="8">
        <v>42423</v>
      </c>
      <c r="J4214" s="5">
        <v>100.85</v>
      </c>
      <c r="K4214" s="8">
        <v>42423</v>
      </c>
      <c r="L4214" s="5">
        <v>20.98</v>
      </c>
      <c r="M4214" s="8">
        <v>40737</v>
      </c>
      <c r="N4214" s="5">
        <v>88.1</v>
      </c>
      <c r="O4214" s="8">
        <v>42423</v>
      </c>
      <c r="P4214" s="5">
        <v>-57.5</v>
      </c>
    </row>
    <row r="4215" spans="1:16" x14ac:dyDescent="0.2">
      <c r="A4215" s="8">
        <v>42424</v>
      </c>
      <c r="B4215" s="5">
        <v>-38.6</v>
      </c>
      <c r="C4215" s="8">
        <v>40738</v>
      </c>
      <c r="D4215" s="5">
        <v>170.74</v>
      </c>
      <c r="E4215" s="8">
        <v>42424</v>
      </c>
      <c r="F4215" s="5">
        <v>97.457999999999998</v>
      </c>
      <c r="G4215" s="8">
        <v>42424</v>
      </c>
      <c r="H4215" s="5">
        <v>-0.89500000000000002</v>
      </c>
      <c r="I4215" s="8">
        <v>42424</v>
      </c>
      <c r="J4215" s="5">
        <v>100.83</v>
      </c>
      <c r="K4215" s="8">
        <v>42424</v>
      </c>
      <c r="L4215" s="5">
        <v>20.72</v>
      </c>
      <c r="M4215" s="8">
        <v>40738</v>
      </c>
      <c r="N4215" s="5">
        <v>89.1</v>
      </c>
      <c r="O4215" s="8">
        <v>42424</v>
      </c>
      <c r="P4215" s="5">
        <v>-59.1</v>
      </c>
    </row>
    <row r="4216" spans="1:16" x14ac:dyDescent="0.2">
      <c r="A4216" s="8">
        <v>42425</v>
      </c>
      <c r="B4216" s="5">
        <v>-30.7</v>
      </c>
      <c r="C4216" s="8">
        <v>40739</v>
      </c>
      <c r="D4216" s="5">
        <v>163.6</v>
      </c>
      <c r="E4216" s="8">
        <v>42425</v>
      </c>
      <c r="F4216" s="5">
        <v>97.287000000000006</v>
      </c>
      <c r="G4216" s="8">
        <v>42425</v>
      </c>
      <c r="H4216" s="5">
        <v>-0.80500000000000005</v>
      </c>
      <c r="I4216" s="8">
        <v>42425</v>
      </c>
      <c r="J4216" s="5">
        <v>100.74</v>
      </c>
      <c r="K4216" s="8">
        <v>42425</v>
      </c>
      <c r="L4216" s="5">
        <v>19.11</v>
      </c>
      <c r="M4216" s="8">
        <v>40739</v>
      </c>
      <c r="N4216" s="5">
        <v>90.4</v>
      </c>
      <c r="O4216" s="8">
        <v>42425</v>
      </c>
      <c r="P4216" s="5">
        <v>-46.3</v>
      </c>
    </row>
    <row r="4217" spans="1:16" x14ac:dyDescent="0.2">
      <c r="A4217" s="8">
        <v>42426</v>
      </c>
      <c r="B4217" s="5">
        <v>-21.4</v>
      </c>
      <c r="C4217" s="8">
        <v>40740</v>
      </c>
      <c r="D4217" s="5">
        <v>152.65</v>
      </c>
      <c r="E4217" s="8">
        <v>42426</v>
      </c>
      <c r="F4217" s="5">
        <v>98.147999999999996</v>
      </c>
      <c r="G4217" s="8">
        <v>42426</v>
      </c>
      <c r="H4217" s="5">
        <v>-0.82099999999999995</v>
      </c>
      <c r="I4217" s="8">
        <v>42426</v>
      </c>
      <c r="J4217" s="5">
        <v>100.79</v>
      </c>
      <c r="K4217" s="8">
        <v>42426</v>
      </c>
      <c r="L4217" s="5">
        <v>19.809999999999999</v>
      </c>
      <c r="M4217" s="8">
        <v>40740</v>
      </c>
      <c r="N4217" s="5">
        <v>90.4</v>
      </c>
      <c r="O4217" s="8">
        <v>42426</v>
      </c>
      <c r="P4217" s="5">
        <v>-54.3</v>
      </c>
    </row>
    <row r="4218" spans="1:16" x14ac:dyDescent="0.2">
      <c r="A4218" s="8">
        <v>42429</v>
      </c>
      <c r="B4218" s="5">
        <v>-19.399999999999999</v>
      </c>
      <c r="C4218" s="8">
        <v>40741</v>
      </c>
      <c r="D4218" s="5">
        <v>216.46</v>
      </c>
      <c r="E4218" s="8">
        <v>42429</v>
      </c>
      <c r="F4218" s="5">
        <v>98.210999999999999</v>
      </c>
      <c r="G4218" s="8">
        <v>42429</v>
      </c>
      <c r="H4218" s="5">
        <v>-0.85499999999999998</v>
      </c>
      <c r="I4218" s="8">
        <v>42429</v>
      </c>
      <c r="J4218" s="5">
        <v>100.8</v>
      </c>
      <c r="K4218" s="8">
        <v>42429</v>
      </c>
      <c r="L4218" s="5">
        <v>20.55</v>
      </c>
      <c r="M4218" s="8">
        <v>40741</v>
      </c>
      <c r="N4218" s="5">
        <v>90.4</v>
      </c>
      <c r="O4218" s="8">
        <v>42429</v>
      </c>
      <c r="P4218" s="5">
        <v>-54.4</v>
      </c>
    </row>
    <row r="4219" spans="1:16" x14ac:dyDescent="0.2">
      <c r="A4219" s="8">
        <v>42430</v>
      </c>
      <c r="B4219" s="5">
        <v>-12.7</v>
      </c>
      <c r="C4219" s="8">
        <v>40742</v>
      </c>
      <c r="D4219" s="5">
        <v>99.15</v>
      </c>
      <c r="E4219" s="8">
        <v>42430</v>
      </c>
      <c r="F4219" s="5">
        <v>98.352000000000004</v>
      </c>
      <c r="G4219" s="8">
        <v>42430</v>
      </c>
      <c r="H4219" s="5">
        <v>-0.627</v>
      </c>
      <c r="I4219" s="8">
        <v>42430</v>
      </c>
      <c r="J4219" s="5">
        <v>100.7</v>
      </c>
      <c r="K4219" s="8">
        <v>42430</v>
      </c>
      <c r="L4219" s="5">
        <v>17.7</v>
      </c>
      <c r="M4219" s="8">
        <v>40742</v>
      </c>
      <c r="N4219" s="5">
        <v>89.6</v>
      </c>
      <c r="O4219" s="8">
        <v>42430</v>
      </c>
      <c r="P4219" s="5">
        <v>-63.4</v>
      </c>
    </row>
    <row r="4220" spans="1:16" x14ac:dyDescent="0.2">
      <c r="A4220" s="8">
        <v>42431</v>
      </c>
      <c r="B4220" s="5">
        <v>-10.1</v>
      </c>
      <c r="C4220" s="8">
        <v>40743</v>
      </c>
      <c r="D4220" s="5">
        <v>136.4</v>
      </c>
      <c r="E4220" s="8">
        <v>42431</v>
      </c>
      <c r="F4220" s="5">
        <v>98.213999999999999</v>
      </c>
      <c r="G4220" s="8">
        <v>42431</v>
      </c>
      <c r="H4220" s="5">
        <v>-0.61299999999999999</v>
      </c>
      <c r="I4220" s="8">
        <v>42431</v>
      </c>
      <c r="J4220" s="5">
        <v>100.66</v>
      </c>
      <c r="K4220" s="8">
        <v>42431</v>
      </c>
      <c r="L4220" s="5">
        <v>17.09</v>
      </c>
      <c r="M4220" s="8">
        <v>40743</v>
      </c>
      <c r="N4220" s="5">
        <v>88.8</v>
      </c>
      <c r="O4220" s="8">
        <v>42431</v>
      </c>
      <c r="P4220" s="5">
        <v>-63.9</v>
      </c>
    </row>
    <row r="4221" spans="1:16" x14ac:dyDescent="0.2">
      <c r="A4221" s="8">
        <v>42432</v>
      </c>
      <c r="B4221" s="5">
        <v>-12.3</v>
      </c>
      <c r="C4221" s="8">
        <v>40744</v>
      </c>
      <c r="D4221" s="5">
        <v>116.97</v>
      </c>
      <c r="E4221" s="8">
        <v>42432</v>
      </c>
      <c r="F4221" s="5">
        <v>97.591999999999999</v>
      </c>
      <c r="G4221" s="8">
        <v>42432</v>
      </c>
      <c r="H4221" s="5">
        <v>-0.62</v>
      </c>
      <c r="I4221" s="8">
        <v>42432</v>
      </c>
      <c r="J4221" s="5">
        <v>100.6</v>
      </c>
      <c r="K4221" s="8">
        <v>42432</v>
      </c>
      <c r="L4221" s="5">
        <v>16.7</v>
      </c>
      <c r="M4221" s="8">
        <v>40744</v>
      </c>
      <c r="N4221" s="5">
        <v>85.1</v>
      </c>
      <c r="O4221" s="8">
        <v>42432</v>
      </c>
      <c r="P4221" s="5">
        <v>-63.5</v>
      </c>
    </row>
    <row r="4222" spans="1:16" x14ac:dyDescent="0.2">
      <c r="A4222" s="8">
        <v>42433</v>
      </c>
      <c r="B4222" s="5">
        <v>-12.9</v>
      </c>
      <c r="C4222" s="8">
        <v>40745</v>
      </c>
      <c r="D4222" s="5">
        <v>121.99</v>
      </c>
      <c r="E4222" s="8">
        <v>42433</v>
      </c>
      <c r="F4222" s="5">
        <v>97.34</v>
      </c>
      <c r="G4222" s="8">
        <v>42433</v>
      </c>
      <c r="H4222" s="5">
        <v>-0.59799999999999998</v>
      </c>
      <c r="I4222" s="8">
        <v>42433</v>
      </c>
      <c r="J4222" s="5">
        <v>100.56</v>
      </c>
      <c r="K4222" s="8">
        <v>42433</v>
      </c>
      <c r="L4222" s="5">
        <v>16.86</v>
      </c>
      <c r="M4222" s="8">
        <v>40745</v>
      </c>
      <c r="N4222" s="5">
        <v>89</v>
      </c>
      <c r="O4222" s="8">
        <v>42433</v>
      </c>
      <c r="P4222" s="5">
        <v>-59.3</v>
      </c>
    </row>
    <row r="4223" spans="1:16" x14ac:dyDescent="0.2">
      <c r="A4223" s="8">
        <v>42436</v>
      </c>
      <c r="B4223" s="5">
        <v>-11.8</v>
      </c>
      <c r="C4223" s="8">
        <v>40746</v>
      </c>
      <c r="D4223" s="5">
        <v>199.37</v>
      </c>
      <c r="E4223" s="8">
        <v>42436</v>
      </c>
      <c r="F4223" s="5">
        <v>97.070999999999998</v>
      </c>
      <c r="G4223" s="8">
        <v>42436</v>
      </c>
      <c r="H4223" s="5">
        <v>-0.56899999999999995</v>
      </c>
      <c r="I4223" s="8">
        <v>42436</v>
      </c>
      <c r="J4223" s="5">
        <v>100.53</v>
      </c>
      <c r="K4223" s="8">
        <v>42436</v>
      </c>
      <c r="L4223" s="5">
        <v>17.350000000000001</v>
      </c>
      <c r="M4223" s="8">
        <v>40746</v>
      </c>
      <c r="N4223" s="5">
        <v>84.3</v>
      </c>
      <c r="O4223" s="8">
        <v>42436</v>
      </c>
      <c r="P4223" s="5">
        <v>-58.7</v>
      </c>
    </row>
    <row r="4224" spans="1:16" x14ac:dyDescent="0.2">
      <c r="A4224" s="8">
        <v>42437</v>
      </c>
      <c r="B4224" s="5">
        <v>-13</v>
      </c>
      <c r="C4224" s="8">
        <v>40747</v>
      </c>
      <c r="D4224" s="5">
        <v>355.29</v>
      </c>
      <c r="E4224" s="8">
        <v>42437</v>
      </c>
      <c r="F4224" s="5">
        <v>97.209000000000003</v>
      </c>
      <c r="G4224" s="8">
        <v>42437</v>
      </c>
      <c r="H4224" s="5">
        <v>-0.66400000000000003</v>
      </c>
      <c r="I4224" s="8">
        <v>42437</v>
      </c>
      <c r="J4224" s="5">
        <v>100.56</v>
      </c>
      <c r="K4224" s="8">
        <v>42437</v>
      </c>
      <c r="L4224" s="5">
        <v>18.670000000000002</v>
      </c>
      <c r="M4224" s="8">
        <v>40747</v>
      </c>
      <c r="N4224" s="5">
        <v>84.3</v>
      </c>
      <c r="O4224" s="8">
        <v>42437</v>
      </c>
      <c r="P4224" s="5">
        <v>-62.9</v>
      </c>
    </row>
    <row r="4225" spans="1:16" x14ac:dyDescent="0.2">
      <c r="A4225" s="8">
        <v>42438</v>
      </c>
      <c r="B4225" s="5">
        <v>-12.8</v>
      </c>
      <c r="C4225" s="8">
        <v>40748</v>
      </c>
      <c r="D4225" s="5">
        <v>305.8</v>
      </c>
      <c r="E4225" s="8">
        <v>42438</v>
      </c>
      <c r="F4225" s="5">
        <v>97.173000000000002</v>
      </c>
      <c r="G4225" s="8">
        <v>42438</v>
      </c>
      <c r="H4225" s="5">
        <v>-0.63</v>
      </c>
      <c r="I4225" s="8">
        <v>42438</v>
      </c>
      <c r="J4225" s="5">
        <v>100.53</v>
      </c>
      <c r="K4225" s="8">
        <v>42438</v>
      </c>
      <c r="L4225" s="5">
        <v>18.34</v>
      </c>
      <c r="M4225" s="8">
        <v>40748</v>
      </c>
      <c r="N4225" s="5">
        <v>84.3</v>
      </c>
      <c r="O4225" s="8">
        <v>42438</v>
      </c>
      <c r="P4225" s="5">
        <v>-62.9</v>
      </c>
    </row>
    <row r="4226" spans="1:16" x14ac:dyDescent="0.2">
      <c r="A4226" s="8">
        <v>42439</v>
      </c>
      <c r="B4226" s="5">
        <v>-9.8000000000000007</v>
      </c>
      <c r="C4226" s="8">
        <v>40749</v>
      </c>
      <c r="D4226" s="5">
        <v>338.91</v>
      </c>
      <c r="E4226" s="8">
        <v>42439</v>
      </c>
      <c r="F4226" s="5">
        <v>96.066000000000003</v>
      </c>
      <c r="G4226" s="8">
        <v>42439</v>
      </c>
      <c r="H4226" s="5">
        <v>-0.56399999999999995</v>
      </c>
      <c r="I4226" s="8">
        <v>42439</v>
      </c>
      <c r="J4226" s="5">
        <v>100.51</v>
      </c>
      <c r="K4226" s="8">
        <v>42439</v>
      </c>
      <c r="L4226" s="5">
        <v>18.05</v>
      </c>
      <c r="M4226" s="8">
        <v>40749</v>
      </c>
      <c r="N4226" s="5">
        <v>86.8</v>
      </c>
      <c r="O4226" s="8">
        <v>42439</v>
      </c>
      <c r="P4226" s="5">
        <v>-59.9</v>
      </c>
    </row>
    <row r="4227" spans="1:16" x14ac:dyDescent="0.2">
      <c r="A4227" s="8">
        <v>42440</v>
      </c>
      <c r="B4227" s="5">
        <v>-9.3000000000000007</v>
      </c>
      <c r="C4227" s="8">
        <v>40750</v>
      </c>
      <c r="D4227" s="5">
        <v>266.01</v>
      </c>
      <c r="E4227" s="8">
        <v>42440</v>
      </c>
      <c r="F4227" s="5">
        <v>96.171999999999997</v>
      </c>
      <c r="G4227" s="8">
        <v>42440</v>
      </c>
      <c r="H4227" s="5">
        <v>-0.39800000000000002</v>
      </c>
      <c r="I4227" s="8">
        <v>42440</v>
      </c>
      <c r="J4227" s="5">
        <v>100.4</v>
      </c>
      <c r="K4227" s="8">
        <v>42440</v>
      </c>
      <c r="L4227" s="5">
        <v>16.5</v>
      </c>
      <c r="M4227" s="8">
        <v>40750</v>
      </c>
      <c r="N4227" s="5">
        <v>84.8</v>
      </c>
      <c r="O4227" s="8">
        <v>42440</v>
      </c>
      <c r="P4227" s="5">
        <v>-63.4</v>
      </c>
    </row>
    <row r="4228" spans="1:16" x14ac:dyDescent="0.2">
      <c r="A4228" s="8">
        <v>42443</v>
      </c>
      <c r="B4228" s="5">
        <v>-7.5</v>
      </c>
      <c r="C4228" s="8">
        <v>40751</v>
      </c>
      <c r="D4228" s="5">
        <v>261.74</v>
      </c>
      <c r="E4228" s="8">
        <v>42443</v>
      </c>
      <c r="F4228" s="5">
        <v>96.623999999999995</v>
      </c>
      <c r="G4228" s="8">
        <v>42443</v>
      </c>
      <c r="H4228" s="5">
        <v>-0.42799999999999999</v>
      </c>
      <c r="I4228" s="8">
        <v>42443</v>
      </c>
      <c r="J4228" s="5">
        <v>100.4</v>
      </c>
      <c r="K4228" s="8">
        <v>42443</v>
      </c>
      <c r="L4228" s="5">
        <v>16.920000000000002</v>
      </c>
      <c r="M4228" s="8">
        <v>40751</v>
      </c>
      <c r="N4228" s="5">
        <v>89.1</v>
      </c>
      <c r="O4228" s="8">
        <v>42443</v>
      </c>
      <c r="P4228" s="5">
        <v>-62.3</v>
      </c>
    </row>
    <row r="4229" spans="1:16" x14ac:dyDescent="0.2">
      <c r="A4229" s="8">
        <v>42444</v>
      </c>
      <c r="B4229" s="5">
        <v>-5.0999999999999996</v>
      </c>
      <c r="C4229" s="8">
        <v>40752</v>
      </c>
      <c r="D4229" s="5">
        <v>254.85</v>
      </c>
      <c r="E4229" s="8">
        <v>42444</v>
      </c>
      <c r="F4229" s="5">
        <v>96.632999999999996</v>
      </c>
      <c r="G4229" s="8">
        <v>42444</v>
      </c>
      <c r="H4229" s="5">
        <v>-0.40300000000000002</v>
      </c>
      <c r="I4229" s="8">
        <v>42444</v>
      </c>
      <c r="J4229" s="5">
        <v>100.42</v>
      </c>
      <c r="K4229" s="8">
        <v>42444</v>
      </c>
      <c r="L4229" s="5">
        <v>16.84</v>
      </c>
      <c r="M4229" s="8">
        <v>40752</v>
      </c>
      <c r="N4229" s="5">
        <v>86.5</v>
      </c>
      <c r="O4229" s="8">
        <v>42444</v>
      </c>
      <c r="P4229" s="5">
        <v>-64.7</v>
      </c>
    </row>
    <row r="4230" spans="1:16" x14ac:dyDescent="0.2">
      <c r="A4230" s="8">
        <v>42445</v>
      </c>
      <c r="B4230" s="5">
        <v>-3.4</v>
      </c>
      <c r="C4230" s="8">
        <v>40753</v>
      </c>
      <c r="D4230" s="5">
        <v>291.20999999999998</v>
      </c>
      <c r="E4230" s="8">
        <v>42445</v>
      </c>
      <c r="F4230" s="5">
        <v>95.89</v>
      </c>
      <c r="G4230" s="8">
        <v>42445</v>
      </c>
      <c r="H4230" s="5">
        <v>-0.40899999999999997</v>
      </c>
      <c r="I4230" s="8">
        <v>42445</v>
      </c>
      <c r="J4230" s="5">
        <v>100.35</v>
      </c>
      <c r="K4230" s="8">
        <v>42445</v>
      </c>
      <c r="L4230" s="5">
        <v>14.99</v>
      </c>
      <c r="M4230" s="8">
        <v>40753</v>
      </c>
      <c r="N4230" s="5">
        <v>88</v>
      </c>
      <c r="O4230" s="8">
        <v>42445</v>
      </c>
      <c r="P4230" s="5">
        <v>-68.5</v>
      </c>
    </row>
    <row r="4231" spans="1:16" x14ac:dyDescent="0.2">
      <c r="A4231" s="8">
        <v>42446</v>
      </c>
      <c r="B4231" s="5">
        <v>-0.3</v>
      </c>
      <c r="C4231" s="8">
        <v>40754</v>
      </c>
      <c r="D4231" s="5">
        <v>487.28</v>
      </c>
      <c r="E4231" s="8">
        <v>42446</v>
      </c>
      <c r="F4231" s="5">
        <v>94.76</v>
      </c>
      <c r="G4231" s="8">
        <v>42446</v>
      </c>
      <c r="H4231" s="5">
        <v>-0.38700000000000001</v>
      </c>
      <c r="I4231" s="8">
        <v>42446</v>
      </c>
      <c r="J4231" s="5">
        <v>100.21</v>
      </c>
      <c r="K4231" s="8">
        <v>42446</v>
      </c>
      <c r="L4231" s="5">
        <v>14.44</v>
      </c>
      <c r="M4231" s="8">
        <v>40754</v>
      </c>
      <c r="N4231" s="5">
        <v>88</v>
      </c>
      <c r="O4231" s="8">
        <v>42446</v>
      </c>
      <c r="P4231" s="5">
        <v>-63.6</v>
      </c>
    </row>
    <row r="4232" spans="1:16" x14ac:dyDescent="0.2">
      <c r="A4232" s="8">
        <v>42447</v>
      </c>
      <c r="B4232" s="5">
        <v>-0.2</v>
      </c>
      <c r="C4232" s="8">
        <v>40755</v>
      </c>
      <c r="D4232" s="5">
        <v>320.02</v>
      </c>
      <c r="E4232" s="8">
        <v>42447</v>
      </c>
      <c r="F4232" s="5">
        <v>95.085999999999999</v>
      </c>
      <c r="G4232" s="8">
        <v>42447</v>
      </c>
      <c r="H4232" s="5">
        <v>-0.34</v>
      </c>
      <c r="I4232" s="8">
        <v>42447</v>
      </c>
      <c r="J4232" s="5">
        <v>100.18</v>
      </c>
      <c r="K4232" s="8">
        <v>42447</v>
      </c>
      <c r="L4232" s="5">
        <v>14.02</v>
      </c>
      <c r="M4232" s="8">
        <v>40755</v>
      </c>
      <c r="N4232" s="5">
        <v>88</v>
      </c>
      <c r="O4232" s="8">
        <v>42447</v>
      </c>
      <c r="P4232" s="5">
        <v>-63.2</v>
      </c>
    </row>
    <row r="4233" spans="1:16" x14ac:dyDescent="0.2">
      <c r="A4233" s="8">
        <v>42450</v>
      </c>
      <c r="B4233" s="5">
        <v>-2.9</v>
      </c>
      <c r="C4233" s="8">
        <v>40756</v>
      </c>
      <c r="D4233" s="5">
        <v>329.02</v>
      </c>
      <c r="E4233" s="8">
        <v>42450</v>
      </c>
      <c r="F4233" s="5">
        <v>95.287999999999997</v>
      </c>
      <c r="G4233" s="8">
        <v>42450</v>
      </c>
      <c r="H4233" s="5">
        <v>-0.27900000000000003</v>
      </c>
      <c r="I4233" s="8">
        <v>42450</v>
      </c>
      <c r="J4233" s="5">
        <v>100.2</v>
      </c>
      <c r="K4233" s="8">
        <v>42450</v>
      </c>
      <c r="L4233" s="5">
        <v>13.79</v>
      </c>
      <c r="M4233" s="8">
        <v>40756</v>
      </c>
      <c r="N4233" s="5">
        <v>84.1</v>
      </c>
      <c r="O4233" s="8">
        <v>42450</v>
      </c>
      <c r="P4233" s="5">
        <v>-61.7</v>
      </c>
    </row>
    <row r="4234" spans="1:16" x14ac:dyDescent="0.2">
      <c r="A4234" s="8">
        <v>42451</v>
      </c>
      <c r="B4234" s="5">
        <v>-4.0999999999999996</v>
      </c>
      <c r="C4234" s="8">
        <v>40757</v>
      </c>
      <c r="D4234" s="5">
        <v>490.89</v>
      </c>
      <c r="E4234" s="8">
        <v>42451</v>
      </c>
      <c r="F4234" s="5">
        <v>95.647999999999996</v>
      </c>
      <c r="G4234" s="8">
        <v>42451</v>
      </c>
      <c r="H4234" s="5">
        <v>-0.27200000000000002</v>
      </c>
      <c r="I4234" s="8">
        <v>42451</v>
      </c>
      <c r="J4234" s="5">
        <v>100.19</v>
      </c>
      <c r="K4234" s="8">
        <v>42451</v>
      </c>
      <c r="L4234" s="5">
        <v>14.17</v>
      </c>
      <c r="M4234" s="8">
        <v>40757</v>
      </c>
      <c r="N4234" s="5">
        <v>87.1</v>
      </c>
      <c r="O4234" s="8">
        <v>42451</v>
      </c>
      <c r="P4234" s="5">
        <v>-65.8</v>
      </c>
    </row>
    <row r="4235" spans="1:16" x14ac:dyDescent="0.2">
      <c r="A4235" s="8">
        <v>42452</v>
      </c>
      <c r="B4235" s="5">
        <v>-3.7</v>
      </c>
      <c r="C4235" s="8">
        <v>40758</v>
      </c>
      <c r="D4235" s="5">
        <v>356.2</v>
      </c>
      <c r="E4235" s="8">
        <v>42452</v>
      </c>
      <c r="F4235" s="5">
        <v>96.046000000000006</v>
      </c>
      <c r="G4235" s="8">
        <v>42452</v>
      </c>
      <c r="H4235" s="5">
        <v>-0.33700000000000002</v>
      </c>
      <c r="I4235" s="8">
        <v>42452</v>
      </c>
      <c r="J4235" s="5">
        <v>100.24</v>
      </c>
      <c r="K4235" s="8">
        <v>42452</v>
      </c>
      <c r="L4235" s="5">
        <v>14.94</v>
      </c>
      <c r="M4235" s="8">
        <v>40758</v>
      </c>
      <c r="N4235" s="5">
        <v>85.5</v>
      </c>
      <c r="O4235" s="8">
        <v>42452</v>
      </c>
      <c r="P4235" s="5">
        <v>-64.900000000000006</v>
      </c>
    </row>
    <row r="4236" spans="1:16" x14ac:dyDescent="0.2">
      <c r="A4236" s="8">
        <v>42453</v>
      </c>
      <c r="B4236" s="5">
        <v>-10.7</v>
      </c>
      <c r="C4236" s="8">
        <v>40759</v>
      </c>
      <c r="D4236" s="5">
        <v>130.12</v>
      </c>
      <c r="E4236" s="8">
        <v>42453</v>
      </c>
      <c r="F4236" s="5">
        <v>96.141999999999996</v>
      </c>
      <c r="G4236" s="8">
        <v>42453</v>
      </c>
      <c r="H4236" s="5">
        <v>-0.35399999999999998</v>
      </c>
      <c r="I4236" s="8">
        <v>42453</v>
      </c>
      <c r="J4236" s="5">
        <v>100.27</v>
      </c>
      <c r="K4236" s="8">
        <v>42453</v>
      </c>
      <c r="L4236" s="5">
        <v>14.74</v>
      </c>
      <c r="M4236" s="8">
        <v>40759</v>
      </c>
      <c r="N4236" s="5">
        <v>91</v>
      </c>
      <c r="O4236" s="8">
        <v>42453</v>
      </c>
      <c r="P4236" s="5">
        <v>-74.400000000000006</v>
      </c>
    </row>
    <row r="4237" spans="1:16" x14ac:dyDescent="0.2">
      <c r="A4237" s="8">
        <v>42454</v>
      </c>
      <c r="B4237" s="5">
        <v>-10.6</v>
      </c>
      <c r="C4237" s="8">
        <v>40760</v>
      </c>
      <c r="D4237" s="5">
        <v>189.76</v>
      </c>
      <c r="E4237" s="8">
        <v>42454</v>
      </c>
      <c r="F4237" s="5">
        <v>96.272999999999996</v>
      </c>
      <c r="G4237" s="8">
        <v>42454</v>
      </c>
      <c r="H4237" s="5">
        <v>-0.35499999999999998</v>
      </c>
      <c r="I4237" s="8">
        <v>42454</v>
      </c>
      <c r="J4237" s="5">
        <v>100.27</v>
      </c>
      <c r="K4237" s="8">
        <v>42454</v>
      </c>
      <c r="L4237" s="5">
        <v>14.74</v>
      </c>
      <c r="M4237" s="8">
        <v>40760</v>
      </c>
      <c r="N4237" s="5">
        <v>100.7</v>
      </c>
      <c r="O4237" s="8">
        <v>42454</v>
      </c>
      <c r="P4237" s="5">
        <v>-73.7</v>
      </c>
    </row>
    <row r="4238" spans="1:16" x14ac:dyDescent="0.2">
      <c r="A4238" s="8">
        <v>42457</v>
      </c>
      <c r="B4238" s="5">
        <v>-4.9000000000000004</v>
      </c>
      <c r="C4238" s="8">
        <v>40761</v>
      </c>
      <c r="D4238" s="5">
        <v>323.25</v>
      </c>
      <c r="E4238" s="8">
        <v>42457</v>
      </c>
      <c r="F4238" s="5">
        <v>95.942999999999998</v>
      </c>
      <c r="G4238" s="8">
        <v>42457</v>
      </c>
      <c r="H4238" s="5">
        <v>-0.39100000000000001</v>
      </c>
      <c r="I4238" s="8">
        <v>42457</v>
      </c>
      <c r="J4238" s="5">
        <v>100.24</v>
      </c>
      <c r="K4238" s="8">
        <v>42457</v>
      </c>
      <c r="L4238" s="5">
        <v>15.24</v>
      </c>
      <c r="M4238" s="8">
        <v>40761</v>
      </c>
      <c r="N4238" s="5">
        <v>100.7</v>
      </c>
      <c r="O4238" s="8">
        <v>42457</v>
      </c>
      <c r="P4238" s="5">
        <v>-75.2</v>
      </c>
    </row>
    <row r="4239" spans="1:16" x14ac:dyDescent="0.2">
      <c r="A4239" s="8">
        <v>42458</v>
      </c>
      <c r="B4239" s="5">
        <v>-3.8</v>
      </c>
      <c r="C4239" s="8">
        <v>40762</v>
      </c>
      <c r="D4239" s="5">
        <v>319.20999999999998</v>
      </c>
      <c r="E4239" s="8">
        <v>42458</v>
      </c>
      <c r="F4239" s="5">
        <v>95.16</v>
      </c>
      <c r="G4239" s="8">
        <v>42458</v>
      </c>
      <c r="H4239" s="5">
        <v>-0.437</v>
      </c>
      <c r="I4239" s="8">
        <v>42458</v>
      </c>
      <c r="J4239" s="5">
        <v>100.14</v>
      </c>
      <c r="K4239" s="8">
        <v>42458</v>
      </c>
      <c r="L4239" s="5">
        <v>13.82</v>
      </c>
      <c r="M4239" s="8">
        <v>40762</v>
      </c>
      <c r="N4239" s="5">
        <v>100.7</v>
      </c>
      <c r="O4239" s="8">
        <v>42458</v>
      </c>
      <c r="P4239" s="5">
        <v>-73.2</v>
      </c>
    </row>
    <row r="4240" spans="1:16" x14ac:dyDescent="0.2">
      <c r="A4240" s="8">
        <v>42459</v>
      </c>
      <c r="B4240" s="5">
        <v>-3.4</v>
      </c>
      <c r="C4240" s="8">
        <v>40763</v>
      </c>
      <c r="D4240" s="5">
        <v>476.87</v>
      </c>
      <c r="E4240" s="8">
        <v>42459</v>
      </c>
      <c r="F4240" s="5">
        <v>94.840999999999994</v>
      </c>
      <c r="G4240" s="8">
        <v>42459</v>
      </c>
      <c r="H4240" s="5">
        <v>-0.42399999999999999</v>
      </c>
      <c r="I4240" s="8">
        <v>42459</v>
      </c>
      <c r="J4240" s="5">
        <v>100.1</v>
      </c>
      <c r="K4240" s="8">
        <v>42459</v>
      </c>
      <c r="L4240" s="5">
        <v>13.56</v>
      </c>
      <c r="M4240" s="8">
        <v>40763</v>
      </c>
      <c r="N4240" s="5">
        <v>117.8</v>
      </c>
      <c r="O4240" s="8">
        <v>42459</v>
      </c>
      <c r="P4240" s="5">
        <v>-72.5</v>
      </c>
    </row>
    <row r="4241" spans="1:16" x14ac:dyDescent="0.2">
      <c r="A4241" s="8">
        <v>42460</v>
      </c>
      <c r="B4241" s="5">
        <v>-5.2</v>
      </c>
      <c r="C4241" s="8">
        <v>40764</v>
      </c>
      <c r="D4241" s="5">
        <v>443.48</v>
      </c>
      <c r="E4241" s="8">
        <v>42460</v>
      </c>
      <c r="F4241" s="5">
        <v>94.585999999999999</v>
      </c>
      <c r="G4241" s="8">
        <v>42460</v>
      </c>
      <c r="H4241" s="5">
        <v>-0.46600000000000003</v>
      </c>
      <c r="I4241" s="8">
        <v>42460</v>
      </c>
      <c r="J4241" s="5">
        <v>100.08</v>
      </c>
      <c r="K4241" s="8">
        <v>42460</v>
      </c>
      <c r="L4241" s="5">
        <v>13.95</v>
      </c>
      <c r="M4241" s="8">
        <v>40764</v>
      </c>
      <c r="N4241" s="5">
        <v>107.7</v>
      </c>
      <c r="O4241" s="8">
        <v>42460</v>
      </c>
      <c r="P4241" s="5">
        <v>-70.900000000000006</v>
      </c>
    </row>
    <row r="4242" spans="1:16" x14ac:dyDescent="0.2">
      <c r="A4242" s="8">
        <v>42461</v>
      </c>
      <c r="B4242" s="5">
        <v>-4.4000000000000004</v>
      </c>
      <c r="C4242" s="8">
        <v>40765</v>
      </c>
      <c r="D4242" s="5">
        <v>305.99</v>
      </c>
      <c r="E4242" s="8">
        <v>42461</v>
      </c>
      <c r="F4242" s="5">
        <v>94.619</v>
      </c>
      <c r="G4242" s="8">
        <v>42461</v>
      </c>
      <c r="H4242" s="5">
        <v>-0.379</v>
      </c>
      <c r="I4242" s="8">
        <v>42461</v>
      </c>
      <c r="J4242" s="5">
        <v>100.05</v>
      </c>
      <c r="K4242" s="8">
        <v>42461</v>
      </c>
      <c r="L4242" s="5">
        <v>13.1</v>
      </c>
      <c r="M4242" s="8">
        <v>40765</v>
      </c>
      <c r="N4242" s="5">
        <v>98.9</v>
      </c>
      <c r="O4242" s="8">
        <v>42461</v>
      </c>
      <c r="P4242" s="5">
        <v>-67.3</v>
      </c>
    </row>
    <row r="4243" spans="1:16" x14ac:dyDescent="0.2">
      <c r="A4243" s="8">
        <v>42464</v>
      </c>
      <c r="B4243" s="5">
        <v>-6.1</v>
      </c>
      <c r="C4243" s="8">
        <v>40766</v>
      </c>
      <c r="D4243" s="5">
        <v>230.29</v>
      </c>
      <c r="E4243" s="8">
        <v>42464</v>
      </c>
      <c r="F4243" s="5">
        <v>94.51</v>
      </c>
      <c r="G4243" s="8">
        <v>42464</v>
      </c>
      <c r="H4243" s="5">
        <v>-0.44</v>
      </c>
      <c r="I4243" s="8">
        <v>42464</v>
      </c>
      <c r="J4243" s="5">
        <v>100.07</v>
      </c>
      <c r="K4243" s="8">
        <v>42464</v>
      </c>
      <c r="L4243" s="5">
        <v>14.12</v>
      </c>
      <c r="M4243" s="8">
        <v>40766</v>
      </c>
      <c r="N4243" s="5">
        <v>107.9</v>
      </c>
      <c r="O4243" s="8">
        <v>42464</v>
      </c>
      <c r="P4243" s="5">
        <v>-91.3</v>
      </c>
    </row>
    <row r="4244" spans="1:16" x14ac:dyDescent="0.2">
      <c r="A4244" s="8">
        <v>42465</v>
      </c>
      <c r="B4244" s="5">
        <v>-6.7</v>
      </c>
      <c r="C4244" s="8">
        <v>40767</v>
      </c>
      <c r="D4244" s="5">
        <v>359.28</v>
      </c>
      <c r="E4244" s="8">
        <v>42465</v>
      </c>
      <c r="F4244" s="5">
        <v>94.631</v>
      </c>
      <c r="G4244" s="8">
        <v>42465</v>
      </c>
      <c r="H4244" s="5">
        <v>-0.50600000000000001</v>
      </c>
      <c r="I4244" s="8">
        <v>42465</v>
      </c>
      <c r="J4244" s="5">
        <v>100.12</v>
      </c>
      <c r="K4244" s="8">
        <v>42465</v>
      </c>
      <c r="L4244" s="5">
        <v>15.42</v>
      </c>
      <c r="M4244" s="8">
        <v>40767</v>
      </c>
      <c r="N4244" s="5">
        <v>109.1</v>
      </c>
      <c r="O4244" s="8">
        <v>42465</v>
      </c>
      <c r="P4244" s="5">
        <v>-98.4</v>
      </c>
    </row>
    <row r="4245" spans="1:16" x14ac:dyDescent="0.2">
      <c r="A4245" s="8">
        <v>42466</v>
      </c>
      <c r="B4245" s="5">
        <v>-7.6</v>
      </c>
      <c r="C4245" s="8">
        <v>40768</v>
      </c>
      <c r="D4245" s="5">
        <v>226.53</v>
      </c>
      <c r="E4245" s="8">
        <v>42466</v>
      </c>
      <c r="F4245" s="5">
        <v>94.43</v>
      </c>
      <c r="G4245" s="8">
        <v>42466</v>
      </c>
      <c r="H4245" s="5">
        <v>-0.39500000000000002</v>
      </c>
      <c r="I4245" s="8">
        <v>42466</v>
      </c>
      <c r="J4245" s="5">
        <v>100.07</v>
      </c>
      <c r="K4245" s="8">
        <v>42466</v>
      </c>
      <c r="L4245" s="5">
        <v>14.09</v>
      </c>
      <c r="M4245" s="8">
        <v>40768</v>
      </c>
      <c r="N4245" s="5">
        <v>109.1</v>
      </c>
      <c r="O4245" s="8">
        <v>42466</v>
      </c>
      <c r="P4245" s="5">
        <v>-100.3</v>
      </c>
    </row>
    <row r="4246" spans="1:16" x14ac:dyDescent="0.2">
      <c r="A4246" s="8">
        <v>42467</v>
      </c>
      <c r="B4246" s="5">
        <v>-6.6</v>
      </c>
      <c r="C4246" s="8">
        <v>40769</v>
      </c>
      <c r="D4246" s="5">
        <v>285.02</v>
      </c>
      <c r="E4246" s="8">
        <v>42467</v>
      </c>
      <c r="F4246" s="5">
        <v>94.481999999999999</v>
      </c>
      <c r="G4246" s="8">
        <v>42467</v>
      </c>
      <c r="H4246" s="5">
        <v>-0.51100000000000001</v>
      </c>
      <c r="I4246" s="8">
        <v>42467</v>
      </c>
      <c r="J4246" s="5">
        <v>100.12</v>
      </c>
      <c r="K4246" s="8">
        <v>42467</v>
      </c>
      <c r="L4246" s="5">
        <v>16.16</v>
      </c>
      <c r="M4246" s="8">
        <v>40769</v>
      </c>
      <c r="N4246" s="5">
        <v>109.1</v>
      </c>
      <c r="O4246" s="8">
        <v>42467</v>
      </c>
      <c r="P4246" s="5">
        <v>-98.3</v>
      </c>
    </row>
    <row r="4247" spans="1:16" x14ac:dyDescent="0.2">
      <c r="A4247" s="8">
        <v>42468</v>
      </c>
      <c r="B4247" s="5">
        <v>-6</v>
      </c>
      <c r="C4247" s="8">
        <v>40770</v>
      </c>
      <c r="D4247" s="5">
        <v>253.66</v>
      </c>
      <c r="E4247" s="8">
        <v>42468</v>
      </c>
      <c r="F4247" s="5">
        <v>94.234999999999999</v>
      </c>
      <c r="G4247" s="8">
        <v>42468</v>
      </c>
      <c r="H4247" s="5">
        <v>-0.47</v>
      </c>
      <c r="I4247" s="8">
        <v>42468</v>
      </c>
      <c r="J4247" s="5">
        <v>100.09</v>
      </c>
      <c r="K4247" s="8">
        <v>42468</v>
      </c>
      <c r="L4247" s="5">
        <v>15.36</v>
      </c>
      <c r="M4247" s="8">
        <v>40770</v>
      </c>
      <c r="N4247" s="5">
        <v>99.8</v>
      </c>
      <c r="O4247" s="8">
        <v>42468</v>
      </c>
      <c r="P4247" s="5">
        <v>-97.3</v>
      </c>
    </row>
    <row r="4248" spans="1:16" x14ac:dyDescent="0.2">
      <c r="A4248" s="8">
        <v>42471</v>
      </c>
      <c r="B4248" s="5">
        <v>-3.5</v>
      </c>
      <c r="C4248" s="8">
        <v>40771</v>
      </c>
      <c r="D4248" s="5">
        <v>203.84</v>
      </c>
      <c r="E4248" s="8">
        <v>42471</v>
      </c>
      <c r="F4248" s="5">
        <v>93.95</v>
      </c>
      <c r="G4248" s="8">
        <v>42471</v>
      </c>
      <c r="H4248" s="5">
        <v>-0.51100000000000001</v>
      </c>
      <c r="I4248" s="8">
        <v>42471</v>
      </c>
      <c r="J4248" s="5">
        <v>100.07</v>
      </c>
      <c r="K4248" s="8">
        <v>42471</v>
      </c>
      <c r="L4248" s="5">
        <v>16.260000000000002</v>
      </c>
      <c r="M4248" s="8">
        <v>40771</v>
      </c>
      <c r="N4248" s="5">
        <v>92</v>
      </c>
      <c r="O4248" s="8">
        <v>42471</v>
      </c>
      <c r="P4248" s="5">
        <v>-93.7</v>
      </c>
    </row>
    <row r="4249" spans="1:16" x14ac:dyDescent="0.2">
      <c r="A4249" s="8">
        <v>42472</v>
      </c>
      <c r="B4249" s="5">
        <v>-3.8</v>
      </c>
      <c r="C4249" s="8">
        <v>40772</v>
      </c>
      <c r="D4249" s="5">
        <v>146.26</v>
      </c>
      <c r="E4249" s="8">
        <v>42472</v>
      </c>
      <c r="F4249" s="5">
        <v>93.959000000000003</v>
      </c>
      <c r="G4249" s="8">
        <v>42472</v>
      </c>
      <c r="H4249" s="5">
        <v>-0.39200000000000002</v>
      </c>
      <c r="I4249" s="8">
        <v>42472</v>
      </c>
      <c r="J4249" s="5">
        <v>100.03</v>
      </c>
      <c r="K4249" s="8">
        <v>42472</v>
      </c>
      <c r="L4249" s="5">
        <v>14.85</v>
      </c>
      <c r="M4249" s="8">
        <v>40772</v>
      </c>
      <c r="N4249" s="5">
        <v>87.8</v>
      </c>
      <c r="O4249" s="8">
        <v>42472</v>
      </c>
      <c r="P4249" s="5">
        <v>-97.2</v>
      </c>
    </row>
    <row r="4250" spans="1:16" x14ac:dyDescent="0.2">
      <c r="A4250" s="8">
        <v>42473</v>
      </c>
      <c r="B4250" s="5">
        <v>-4.8</v>
      </c>
      <c r="C4250" s="8">
        <v>40773</v>
      </c>
      <c r="D4250" s="5">
        <v>173.87</v>
      </c>
      <c r="E4250" s="8">
        <v>42473</v>
      </c>
      <c r="F4250" s="5">
        <v>94.744</v>
      </c>
      <c r="G4250" s="8">
        <v>42473</v>
      </c>
      <c r="H4250" s="5">
        <v>-0.32300000000000001</v>
      </c>
      <c r="I4250" s="8">
        <v>42473</v>
      </c>
      <c r="J4250" s="5">
        <v>99.98</v>
      </c>
      <c r="K4250" s="8">
        <v>42473</v>
      </c>
      <c r="L4250" s="5">
        <v>13.84</v>
      </c>
      <c r="M4250" s="8">
        <v>40773</v>
      </c>
      <c r="N4250" s="5">
        <v>95</v>
      </c>
      <c r="O4250" s="8">
        <v>42473</v>
      </c>
      <c r="P4250" s="5">
        <v>-96.6</v>
      </c>
    </row>
    <row r="4251" spans="1:16" x14ac:dyDescent="0.2">
      <c r="A4251" s="8">
        <v>42474</v>
      </c>
      <c r="B4251" s="5">
        <v>-8.1999999999999993</v>
      </c>
      <c r="C4251" s="8">
        <v>40774</v>
      </c>
      <c r="D4251" s="5">
        <v>252.25</v>
      </c>
      <c r="E4251" s="8">
        <v>42474</v>
      </c>
      <c r="F4251" s="5">
        <v>94.902000000000001</v>
      </c>
      <c r="G4251" s="8">
        <v>42474</v>
      </c>
      <c r="H4251" s="5">
        <v>-0.29499999999999998</v>
      </c>
      <c r="I4251" s="8">
        <v>42474</v>
      </c>
      <c r="J4251" s="5">
        <v>99.98</v>
      </c>
      <c r="K4251" s="8">
        <v>42474</v>
      </c>
      <c r="L4251" s="5">
        <v>13.72</v>
      </c>
      <c r="M4251" s="8">
        <v>40774</v>
      </c>
      <c r="N4251" s="5">
        <v>100.3</v>
      </c>
      <c r="O4251" s="8">
        <v>42474</v>
      </c>
      <c r="P4251" s="5">
        <v>-98.4</v>
      </c>
    </row>
    <row r="4252" spans="1:16" x14ac:dyDescent="0.2">
      <c r="A4252" s="8">
        <v>42475</v>
      </c>
      <c r="B4252" s="5">
        <v>-12.2</v>
      </c>
      <c r="C4252" s="8">
        <v>40775</v>
      </c>
      <c r="D4252" s="5">
        <v>224.34</v>
      </c>
      <c r="E4252" s="8">
        <v>42475</v>
      </c>
      <c r="F4252" s="5">
        <v>94.695999999999998</v>
      </c>
      <c r="G4252" s="8">
        <v>42475</v>
      </c>
      <c r="H4252" s="5">
        <v>-0.31900000000000001</v>
      </c>
      <c r="I4252" s="8">
        <v>42475</v>
      </c>
      <c r="J4252" s="5">
        <v>99.96</v>
      </c>
      <c r="K4252" s="8">
        <v>42475</v>
      </c>
      <c r="L4252" s="5">
        <v>13.62</v>
      </c>
      <c r="M4252" s="8">
        <v>40775</v>
      </c>
      <c r="N4252" s="5">
        <v>100.3</v>
      </c>
      <c r="O4252" s="8">
        <v>42475</v>
      </c>
      <c r="P4252" s="5">
        <v>-110.5</v>
      </c>
    </row>
    <row r="4253" spans="1:16" x14ac:dyDescent="0.2">
      <c r="A4253" s="8">
        <v>42478</v>
      </c>
      <c r="B4253" s="5">
        <v>-9.3000000000000007</v>
      </c>
      <c r="C4253" s="8">
        <v>40776</v>
      </c>
      <c r="D4253" s="5">
        <v>345.06</v>
      </c>
      <c r="E4253" s="8">
        <v>42478</v>
      </c>
      <c r="F4253" s="5">
        <v>94.49</v>
      </c>
      <c r="G4253" s="8">
        <v>42478</v>
      </c>
      <c r="H4253" s="5">
        <v>-0.29599999999999999</v>
      </c>
      <c r="I4253" s="8">
        <v>42478</v>
      </c>
      <c r="J4253" s="5">
        <v>99.93</v>
      </c>
      <c r="K4253" s="8">
        <v>42478</v>
      </c>
      <c r="L4253" s="5">
        <v>13.35</v>
      </c>
      <c r="M4253" s="8">
        <v>40776</v>
      </c>
      <c r="N4253" s="5">
        <v>100.3</v>
      </c>
      <c r="O4253" s="8">
        <v>42478</v>
      </c>
      <c r="P4253" s="5">
        <v>-107.7</v>
      </c>
    </row>
    <row r="4254" spans="1:16" x14ac:dyDescent="0.2">
      <c r="A4254" s="8">
        <v>42479</v>
      </c>
      <c r="B4254" s="5">
        <v>-21.9</v>
      </c>
      <c r="C4254" s="8">
        <v>40777</v>
      </c>
      <c r="D4254" s="5">
        <v>232.55</v>
      </c>
      <c r="E4254" s="8">
        <v>42479</v>
      </c>
      <c r="F4254" s="5">
        <v>93.975999999999999</v>
      </c>
      <c r="G4254" s="8">
        <v>42479</v>
      </c>
      <c r="H4254" s="5">
        <v>-0.247</v>
      </c>
      <c r="I4254" s="8">
        <v>42479</v>
      </c>
      <c r="J4254" s="5">
        <v>99.86</v>
      </c>
      <c r="K4254" s="8">
        <v>42479</v>
      </c>
      <c r="L4254" s="5">
        <v>13.24</v>
      </c>
      <c r="M4254" s="8">
        <v>40777</v>
      </c>
      <c r="N4254" s="5">
        <v>104.2</v>
      </c>
      <c r="O4254" s="8">
        <v>42479</v>
      </c>
      <c r="P4254" s="5">
        <v>-114.1</v>
      </c>
    </row>
    <row r="4255" spans="1:16" x14ac:dyDescent="0.2">
      <c r="A4255" s="8">
        <v>42480</v>
      </c>
      <c r="B4255" s="5">
        <v>-21.8</v>
      </c>
      <c r="C4255" s="8">
        <v>40778</v>
      </c>
      <c r="D4255" s="5">
        <v>230.6</v>
      </c>
      <c r="E4255" s="8">
        <v>42480</v>
      </c>
      <c r="F4255" s="5">
        <v>94.492000000000004</v>
      </c>
      <c r="G4255" s="8">
        <v>42480</v>
      </c>
      <c r="H4255" s="5">
        <v>-0.184</v>
      </c>
      <c r="I4255" s="8">
        <v>42480</v>
      </c>
      <c r="J4255" s="5">
        <v>99.88</v>
      </c>
      <c r="K4255" s="8">
        <v>42480</v>
      </c>
      <c r="L4255" s="5">
        <v>13.28</v>
      </c>
      <c r="M4255" s="8">
        <v>40778</v>
      </c>
      <c r="N4255" s="5">
        <v>105.5</v>
      </c>
      <c r="O4255" s="8">
        <v>42480</v>
      </c>
      <c r="P4255" s="5">
        <v>-112.2</v>
      </c>
    </row>
    <row r="4256" spans="1:16" x14ac:dyDescent="0.2">
      <c r="A4256" s="8">
        <v>42481</v>
      </c>
      <c r="B4256" s="5">
        <v>-22.5</v>
      </c>
      <c r="C4256" s="8">
        <v>40779</v>
      </c>
      <c r="D4256" s="5">
        <v>194.72</v>
      </c>
      <c r="E4256" s="8">
        <v>42481</v>
      </c>
      <c r="F4256" s="5">
        <v>94.599000000000004</v>
      </c>
      <c r="G4256" s="8">
        <v>42481</v>
      </c>
      <c r="H4256" s="5">
        <v>-0.20599999999999999</v>
      </c>
      <c r="I4256" s="8">
        <v>42481</v>
      </c>
      <c r="J4256" s="5">
        <v>99.93</v>
      </c>
      <c r="K4256" s="8">
        <v>42481</v>
      </c>
      <c r="L4256" s="5">
        <v>13.95</v>
      </c>
      <c r="M4256" s="8">
        <v>40779</v>
      </c>
      <c r="N4256" s="5">
        <v>105.8</v>
      </c>
      <c r="O4256" s="8">
        <v>42481</v>
      </c>
      <c r="P4256" s="5">
        <v>-109.6</v>
      </c>
    </row>
    <row r="4257" spans="1:16" x14ac:dyDescent="0.2">
      <c r="A4257" s="8">
        <v>42482</v>
      </c>
      <c r="B4257" s="5">
        <v>-25.1</v>
      </c>
      <c r="C4257" s="8">
        <v>40780</v>
      </c>
      <c r="D4257" s="5">
        <v>123.67</v>
      </c>
      <c r="E4257" s="8">
        <v>42482</v>
      </c>
      <c r="F4257" s="5">
        <v>95.116</v>
      </c>
      <c r="G4257" s="8">
        <v>42482</v>
      </c>
      <c r="H4257" s="5">
        <v>-0.16200000000000001</v>
      </c>
      <c r="I4257" s="8">
        <v>42482</v>
      </c>
      <c r="J4257" s="5">
        <v>99.94</v>
      </c>
      <c r="K4257" s="8">
        <v>42482</v>
      </c>
      <c r="L4257" s="5">
        <v>13.22</v>
      </c>
      <c r="M4257" s="8">
        <v>40780</v>
      </c>
      <c r="N4257" s="5">
        <v>107.7</v>
      </c>
      <c r="O4257" s="8">
        <v>42482</v>
      </c>
      <c r="P4257" s="5">
        <v>-112.8</v>
      </c>
    </row>
    <row r="4258" spans="1:16" x14ac:dyDescent="0.2">
      <c r="A4258" s="8">
        <v>42485</v>
      </c>
      <c r="B4258" s="5">
        <v>-25.1</v>
      </c>
      <c r="C4258" s="8">
        <v>40781</v>
      </c>
      <c r="D4258" s="5">
        <v>215.31</v>
      </c>
      <c r="E4258" s="8">
        <v>42485</v>
      </c>
      <c r="F4258" s="5">
        <v>94.841999999999999</v>
      </c>
      <c r="G4258" s="8">
        <v>42485</v>
      </c>
      <c r="H4258" s="5">
        <v>-0.16900000000000001</v>
      </c>
      <c r="I4258" s="8">
        <v>42485</v>
      </c>
      <c r="J4258" s="5">
        <v>99.96</v>
      </c>
      <c r="K4258" s="8">
        <v>42485</v>
      </c>
      <c r="L4258" s="5">
        <v>14.08</v>
      </c>
      <c r="M4258" s="8">
        <v>40781</v>
      </c>
      <c r="N4258" s="5">
        <v>101.5</v>
      </c>
      <c r="O4258" s="8">
        <v>42485</v>
      </c>
      <c r="P4258" s="5">
        <v>-105.3</v>
      </c>
    </row>
    <row r="4259" spans="1:16" x14ac:dyDescent="0.2">
      <c r="A4259" s="8">
        <v>42486</v>
      </c>
      <c r="B4259" s="5">
        <v>-28</v>
      </c>
      <c r="C4259" s="8">
        <v>40782</v>
      </c>
      <c r="D4259" s="5">
        <v>184.23</v>
      </c>
      <c r="E4259" s="8">
        <v>42486</v>
      </c>
      <c r="F4259" s="5">
        <v>94.572999999999993</v>
      </c>
      <c r="G4259" s="8">
        <v>42486</v>
      </c>
      <c r="H4259" s="5">
        <v>-0.16800000000000001</v>
      </c>
      <c r="I4259" s="8">
        <v>42486</v>
      </c>
      <c r="J4259" s="5">
        <v>99.94</v>
      </c>
      <c r="K4259" s="8">
        <v>42486</v>
      </c>
      <c r="L4259" s="5">
        <v>13.96</v>
      </c>
      <c r="M4259" s="8">
        <v>40782</v>
      </c>
      <c r="N4259" s="5">
        <v>101.5</v>
      </c>
      <c r="O4259" s="8">
        <v>42486</v>
      </c>
      <c r="P4259" s="5">
        <v>-97.7</v>
      </c>
    </row>
    <row r="4260" spans="1:16" x14ac:dyDescent="0.2">
      <c r="A4260" s="8">
        <v>42487</v>
      </c>
      <c r="B4260" s="5">
        <v>-27.8</v>
      </c>
      <c r="C4260" s="8">
        <v>40783</v>
      </c>
      <c r="D4260" s="5">
        <v>147.46</v>
      </c>
      <c r="E4260" s="8">
        <v>42487</v>
      </c>
      <c r="F4260" s="5">
        <v>94.387</v>
      </c>
      <c r="G4260" s="8">
        <v>42487</v>
      </c>
      <c r="H4260" s="5">
        <v>-0.23</v>
      </c>
      <c r="I4260" s="8">
        <v>42487</v>
      </c>
      <c r="J4260" s="5">
        <v>99.9</v>
      </c>
      <c r="K4260" s="8">
        <v>42487</v>
      </c>
      <c r="L4260" s="5">
        <v>13.77</v>
      </c>
      <c r="M4260" s="8">
        <v>40783</v>
      </c>
      <c r="N4260" s="5">
        <v>101.5</v>
      </c>
      <c r="O4260" s="8">
        <v>42487</v>
      </c>
      <c r="P4260" s="5">
        <v>-93.4</v>
      </c>
    </row>
    <row r="4261" spans="1:16" x14ac:dyDescent="0.2">
      <c r="A4261" s="8">
        <v>42488</v>
      </c>
      <c r="B4261" s="5">
        <v>-29.8</v>
      </c>
      <c r="C4261" s="8">
        <v>40784</v>
      </c>
      <c r="D4261" s="5">
        <v>178.83</v>
      </c>
      <c r="E4261" s="8">
        <v>42488</v>
      </c>
      <c r="F4261" s="5">
        <v>93.760999999999996</v>
      </c>
      <c r="G4261" s="8">
        <v>42488</v>
      </c>
      <c r="H4261" s="5">
        <v>-0.32300000000000001</v>
      </c>
      <c r="I4261" s="8">
        <v>42488</v>
      </c>
      <c r="J4261" s="5">
        <v>99.89</v>
      </c>
      <c r="K4261" s="8">
        <v>42488</v>
      </c>
      <c r="L4261" s="5">
        <v>15.22</v>
      </c>
      <c r="M4261" s="8">
        <v>40784</v>
      </c>
      <c r="N4261" s="5">
        <v>98</v>
      </c>
      <c r="O4261" s="8">
        <v>42488</v>
      </c>
      <c r="P4261" s="5">
        <v>-101.5</v>
      </c>
    </row>
    <row r="4262" spans="1:16" x14ac:dyDescent="0.2">
      <c r="A4262" s="8">
        <v>42489</v>
      </c>
      <c r="B4262" s="5">
        <v>-31.2</v>
      </c>
      <c r="C4262" s="8">
        <v>40785</v>
      </c>
      <c r="D4262" s="5">
        <v>146</v>
      </c>
      <c r="E4262" s="8">
        <v>42489</v>
      </c>
      <c r="F4262" s="5">
        <v>93.081999999999994</v>
      </c>
      <c r="G4262" s="8">
        <v>42489</v>
      </c>
      <c r="H4262" s="5">
        <v>-0.33500000000000002</v>
      </c>
      <c r="I4262" s="8">
        <v>42489</v>
      </c>
      <c r="J4262" s="5">
        <v>99.89</v>
      </c>
      <c r="K4262" s="8">
        <v>42489</v>
      </c>
      <c r="L4262" s="5">
        <v>15.7</v>
      </c>
      <c r="M4262" s="8">
        <v>40785</v>
      </c>
      <c r="N4262" s="5">
        <v>99.2</v>
      </c>
      <c r="O4262" s="8">
        <v>42489</v>
      </c>
      <c r="P4262" s="5">
        <v>-102</v>
      </c>
    </row>
    <row r="4263" spans="1:16" x14ac:dyDescent="0.2">
      <c r="A4263" s="8">
        <v>42492</v>
      </c>
      <c r="B4263" s="5">
        <v>-31.7</v>
      </c>
      <c r="C4263" s="8">
        <v>40786</v>
      </c>
      <c r="D4263" s="5">
        <v>152.91999999999999</v>
      </c>
      <c r="E4263" s="8">
        <v>42492</v>
      </c>
      <c r="F4263" s="5">
        <v>92.626000000000005</v>
      </c>
      <c r="G4263" s="8">
        <v>42492</v>
      </c>
      <c r="H4263" s="5">
        <v>-0.25700000000000001</v>
      </c>
      <c r="I4263" s="8">
        <v>42492</v>
      </c>
      <c r="J4263" s="5">
        <v>99.87</v>
      </c>
      <c r="K4263" s="8">
        <v>42492</v>
      </c>
      <c r="L4263" s="5">
        <v>14.68</v>
      </c>
      <c r="M4263" s="8">
        <v>40786</v>
      </c>
      <c r="N4263" s="5">
        <v>97.9</v>
      </c>
      <c r="O4263" s="8">
        <v>42492</v>
      </c>
      <c r="P4263" s="5">
        <v>-95.6</v>
      </c>
    </row>
    <row r="4264" spans="1:16" x14ac:dyDescent="0.2">
      <c r="A4264" s="8">
        <v>42493</v>
      </c>
      <c r="B4264" s="5">
        <v>-31.4</v>
      </c>
      <c r="C4264" s="8">
        <v>40787</v>
      </c>
      <c r="D4264" s="5">
        <v>252.61</v>
      </c>
      <c r="E4264" s="8">
        <v>42493</v>
      </c>
      <c r="F4264" s="5">
        <v>92.944000000000003</v>
      </c>
      <c r="G4264" s="8">
        <v>42493</v>
      </c>
      <c r="H4264" s="5">
        <v>-0.33700000000000002</v>
      </c>
      <c r="I4264" s="8">
        <v>42493</v>
      </c>
      <c r="J4264" s="5">
        <v>99.95</v>
      </c>
      <c r="K4264" s="8">
        <v>42493</v>
      </c>
      <c r="L4264" s="5">
        <v>15.6</v>
      </c>
      <c r="M4264" s="8">
        <v>40787</v>
      </c>
      <c r="N4264" s="5">
        <v>98.8</v>
      </c>
      <c r="O4264" s="8">
        <v>42493</v>
      </c>
      <c r="P4264" s="5">
        <v>-92</v>
      </c>
    </row>
    <row r="4265" spans="1:16" x14ac:dyDescent="0.2">
      <c r="A4265" s="8">
        <v>42494</v>
      </c>
      <c r="B4265" s="5">
        <v>-28.4</v>
      </c>
      <c r="C4265" s="8">
        <v>40788</v>
      </c>
      <c r="D4265" s="5">
        <v>234.96</v>
      </c>
      <c r="E4265" s="8">
        <v>42494</v>
      </c>
      <c r="F4265" s="5">
        <v>93.179000000000002</v>
      </c>
      <c r="G4265" s="8">
        <v>42494</v>
      </c>
      <c r="H4265" s="5">
        <v>-0.39200000000000002</v>
      </c>
      <c r="I4265" s="8">
        <v>42494</v>
      </c>
      <c r="J4265" s="5">
        <v>100.01</v>
      </c>
      <c r="K4265" s="8">
        <v>42494</v>
      </c>
      <c r="L4265" s="5">
        <v>16.05</v>
      </c>
      <c r="M4265" s="8">
        <v>40788</v>
      </c>
      <c r="N4265" s="5">
        <v>99.4</v>
      </c>
      <c r="O4265" s="8">
        <v>42494</v>
      </c>
      <c r="P4265" s="5">
        <v>-83.2</v>
      </c>
    </row>
    <row r="4266" spans="1:16" x14ac:dyDescent="0.2">
      <c r="A4266" s="8">
        <v>42495</v>
      </c>
      <c r="B4266" s="5">
        <v>-30.7</v>
      </c>
      <c r="C4266" s="8">
        <v>40789</v>
      </c>
      <c r="D4266" s="5">
        <v>570.11</v>
      </c>
      <c r="E4266" s="8">
        <v>42495</v>
      </c>
      <c r="F4266" s="5">
        <v>93.78</v>
      </c>
      <c r="G4266" s="8">
        <v>42495</v>
      </c>
      <c r="H4266" s="5">
        <v>-0.40300000000000002</v>
      </c>
      <c r="I4266" s="8">
        <v>42495</v>
      </c>
      <c r="J4266" s="5">
        <v>100.02</v>
      </c>
      <c r="K4266" s="8">
        <v>42495</v>
      </c>
      <c r="L4266" s="5">
        <v>15.91</v>
      </c>
      <c r="M4266" s="8">
        <v>40789</v>
      </c>
      <c r="N4266" s="5">
        <v>99.4</v>
      </c>
      <c r="O4266" s="8">
        <v>42495</v>
      </c>
      <c r="P4266" s="5">
        <v>-83.6</v>
      </c>
    </row>
    <row r="4267" spans="1:16" x14ac:dyDescent="0.2">
      <c r="A4267" s="8">
        <v>42496</v>
      </c>
      <c r="B4267" s="5">
        <v>-36.700000000000003</v>
      </c>
      <c r="C4267" s="8">
        <v>40790</v>
      </c>
      <c r="D4267" s="5">
        <v>263.98</v>
      </c>
      <c r="E4267" s="8">
        <v>42496</v>
      </c>
      <c r="F4267" s="5">
        <v>93.888000000000005</v>
      </c>
      <c r="G4267" s="8">
        <v>42496</v>
      </c>
      <c r="H4267" s="5">
        <v>-0.34899999999999998</v>
      </c>
      <c r="I4267" s="8">
        <v>42496</v>
      </c>
      <c r="J4267" s="5">
        <v>100.03</v>
      </c>
      <c r="K4267" s="8">
        <v>42496</v>
      </c>
      <c r="L4267" s="5">
        <v>14.72</v>
      </c>
      <c r="M4267" s="8">
        <v>40790</v>
      </c>
      <c r="N4267" s="5">
        <v>99.4</v>
      </c>
      <c r="O4267" s="8">
        <v>42496</v>
      </c>
      <c r="P4267" s="5">
        <v>-86.3</v>
      </c>
    </row>
    <row r="4268" spans="1:16" x14ac:dyDescent="0.2">
      <c r="A4268" s="8">
        <v>42499</v>
      </c>
      <c r="B4268" s="5">
        <v>-37.1</v>
      </c>
      <c r="C4268" s="8">
        <v>40791</v>
      </c>
      <c r="D4268" s="5">
        <v>281.88</v>
      </c>
      <c r="E4268" s="8">
        <v>42499</v>
      </c>
      <c r="F4268" s="5">
        <v>94.128</v>
      </c>
      <c r="G4268" s="8">
        <v>42499</v>
      </c>
      <c r="H4268" s="5">
        <v>-0.33400000000000002</v>
      </c>
      <c r="I4268" s="8">
        <v>42499</v>
      </c>
      <c r="J4268" s="5">
        <v>100.06</v>
      </c>
      <c r="K4268" s="8">
        <v>42499</v>
      </c>
      <c r="L4268" s="5">
        <v>14.57</v>
      </c>
      <c r="M4268" s="8">
        <v>40791</v>
      </c>
      <c r="N4268" s="5">
        <v>99.4</v>
      </c>
      <c r="O4268" s="8">
        <v>42499</v>
      </c>
      <c r="P4268" s="5">
        <v>-86.5</v>
      </c>
    </row>
    <row r="4269" spans="1:16" x14ac:dyDescent="0.2">
      <c r="A4269" s="8">
        <v>42500</v>
      </c>
      <c r="B4269" s="5">
        <v>-34.6</v>
      </c>
      <c r="C4269" s="8">
        <v>40792</v>
      </c>
      <c r="D4269" s="5">
        <v>245.23</v>
      </c>
      <c r="E4269" s="8">
        <v>42500</v>
      </c>
      <c r="F4269" s="5">
        <v>94.29</v>
      </c>
      <c r="G4269" s="8">
        <v>42500</v>
      </c>
      <c r="H4269" s="5">
        <v>-0.22900000000000001</v>
      </c>
      <c r="I4269" s="8">
        <v>42500</v>
      </c>
      <c r="J4269" s="5">
        <v>99.99</v>
      </c>
      <c r="K4269" s="8">
        <v>42500</v>
      </c>
      <c r="L4269" s="5">
        <v>13.63</v>
      </c>
      <c r="M4269" s="8">
        <v>40792</v>
      </c>
      <c r="N4269" s="5">
        <v>103.1</v>
      </c>
      <c r="O4269" s="8">
        <v>42500</v>
      </c>
      <c r="P4269" s="5">
        <v>-88</v>
      </c>
    </row>
    <row r="4270" spans="1:16" x14ac:dyDescent="0.2">
      <c r="A4270" s="8">
        <v>42501</v>
      </c>
      <c r="B4270" s="5">
        <v>-34.6</v>
      </c>
      <c r="C4270" s="8">
        <v>40793</v>
      </c>
      <c r="D4270" s="5">
        <v>185.2</v>
      </c>
      <c r="E4270" s="8">
        <v>42501</v>
      </c>
      <c r="F4270" s="5">
        <v>93.822999999999993</v>
      </c>
      <c r="G4270" s="8">
        <v>42501</v>
      </c>
      <c r="H4270" s="5">
        <v>-0.28499999999999998</v>
      </c>
      <c r="I4270" s="8">
        <v>42501</v>
      </c>
      <c r="J4270" s="5">
        <v>99.99</v>
      </c>
      <c r="K4270" s="8">
        <v>42501</v>
      </c>
      <c r="L4270" s="5">
        <v>14.69</v>
      </c>
      <c r="M4270" s="8">
        <v>40793</v>
      </c>
      <c r="N4270" s="5">
        <v>100.6</v>
      </c>
      <c r="O4270" s="8">
        <v>42501</v>
      </c>
      <c r="P4270" s="5">
        <v>-87.6</v>
      </c>
    </row>
    <row r="4271" spans="1:16" x14ac:dyDescent="0.2">
      <c r="A4271" s="8">
        <v>42502</v>
      </c>
      <c r="B4271" s="5">
        <v>-38.5</v>
      </c>
      <c r="C4271" s="8">
        <v>40794</v>
      </c>
      <c r="D4271" s="5">
        <v>316.77999999999997</v>
      </c>
      <c r="E4271" s="8">
        <v>42502</v>
      </c>
      <c r="F4271" s="5">
        <v>94.15</v>
      </c>
      <c r="G4271" s="8">
        <v>42502</v>
      </c>
      <c r="H4271" s="5">
        <v>-0.248</v>
      </c>
      <c r="I4271" s="8">
        <v>42502</v>
      </c>
      <c r="J4271" s="5">
        <v>100.02</v>
      </c>
      <c r="K4271" s="8">
        <v>42502</v>
      </c>
      <c r="L4271" s="5">
        <v>14.41</v>
      </c>
      <c r="M4271" s="8">
        <v>40794</v>
      </c>
      <c r="N4271" s="5">
        <v>99.4</v>
      </c>
      <c r="O4271" s="8">
        <v>42502</v>
      </c>
      <c r="P4271" s="5">
        <v>-87.7</v>
      </c>
    </row>
    <row r="4272" spans="1:16" x14ac:dyDescent="0.2">
      <c r="A4272" s="8">
        <v>42503</v>
      </c>
      <c r="B4272" s="5">
        <v>-33</v>
      </c>
      <c r="C4272" s="8">
        <v>40795</v>
      </c>
      <c r="D4272" s="5">
        <v>277.01</v>
      </c>
      <c r="E4272" s="8">
        <v>42503</v>
      </c>
      <c r="F4272" s="5">
        <v>94.608000000000004</v>
      </c>
      <c r="G4272" s="8">
        <v>42503</v>
      </c>
      <c r="H4272" s="5">
        <v>-0.313</v>
      </c>
      <c r="I4272" s="8">
        <v>42503</v>
      </c>
      <c r="J4272" s="5">
        <v>100.08</v>
      </c>
      <c r="K4272" s="8">
        <v>42503</v>
      </c>
      <c r="L4272" s="5">
        <v>15.04</v>
      </c>
      <c r="M4272" s="8">
        <v>40795</v>
      </c>
      <c r="N4272" s="5">
        <v>100.7</v>
      </c>
      <c r="O4272" s="8">
        <v>42503</v>
      </c>
      <c r="P4272" s="5">
        <v>-78.2</v>
      </c>
    </row>
    <row r="4273" spans="1:16" x14ac:dyDescent="0.2">
      <c r="A4273" s="8">
        <v>42506</v>
      </c>
      <c r="B4273" s="5">
        <v>-36.200000000000003</v>
      </c>
      <c r="C4273" s="8">
        <v>40796</v>
      </c>
      <c r="D4273" s="5">
        <v>192.66</v>
      </c>
      <c r="E4273" s="8">
        <v>42506</v>
      </c>
      <c r="F4273" s="5">
        <v>94.572000000000003</v>
      </c>
      <c r="G4273" s="8">
        <v>42506</v>
      </c>
      <c r="H4273" s="5">
        <v>-0.245</v>
      </c>
      <c r="I4273" s="8">
        <v>42506</v>
      </c>
      <c r="J4273" s="5">
        <v>100.05</v>
      </c>
      <c r="K4273" s="8">
        <v>42506</v>
      </c>
      <c r="L4273" s="5">
        <v>14.68</v>
      </c>
      <c r="M4273" s="8">
        <v>40796</v>
      </c>
      <c r="N4273" s="5">
        <v>100.7</v>
      </c>
      <c r="O4273" s="8">
        <v>42506</v>
      </c>
      <c r="P4273" s="5">
        <v>-81.7</v>
      </c>
    </row>
    <row r="4274" spans="1:16" x14ac:dyDescent="0.2">
      <c r="A4274" s="8">
        <v>42507</v>
      </c>
      <c r="B4274" s="5">
        <v>-30.6</v>
      </c>
      <c r="C4274" s="8">
        <v>40797</v>
      </c>
      <c r="D4274" s="5">
        <v>160.25</v>
      </c>
      <c r="E4274" s="8">
        <v>42507</v>
      </c>
      <c r="F4274" s="5">
        <v>94.548000000000002</v>
      </c>
      <c r="G4274" s="8">
        <v>42507</v>
      </c>
      <c r="H4274" s="5">
        <v>-0.24199999999999999</v>
      </c>
      <c r="I4274" s="8">
        <v>42507</v>
      </c>
      <c r="J4274" s="5">
        <v>100.1</v>
      </c>
      <c r="K4274" s="8">
        <v>42507</v>
      </c>
      <c r="L4274" s="5">
        <v>15.57</v>
      </c>
      <c r="M4274" s="8">
        <v>40797</v>
      </c>
      <c r="N4274" s="5">
        <v>100.7</v>
      </c>
      <c r="O4274" s="8">
        <v>42507</v>
      </c>
      <c r="P4274" s="5">
        <v>-85.6</v>
      </c>
    </row>
    <row r="4275" spans="1:16" x14ac:dyDescent="0.2">
      <c r="A4275" s="8">
        <v>42508</v>
      </c>
      <c r="B4275" s="5">
        <v>-31.7</v>
      </c>
      <c r="C4275" s="8">
        <v>40798</v>
      </c>
      <c r="D4275" s="5">
        <v>157.25</v>
      </c>
      <c r="E4275" s="8">
        <v>42508</v>
      </c>
      <c r="F4275" s="5">
        <v>95.08</v>
      </c>
      <c r="G4275" s="8">
        <v>42508</v>
      </c>
      <c r="H4275" s="5">
        <v>-0.20399999999999999</v>
      </c>
      <c r="I4275" s="8">
        <v>42508</v>
      </c>
      <c r="J4275" s="5">
        <v>100.18</v>
      </c>
      <c r="K4275" s="8">
        <v>42508</v>
      </c>
      <c r="L4275" s="5">
        <v>15.95</v>
      </c>
      <c r="M4275" s="8">
        <v>40798</v>
      </c>
      <c r="N4275" s="5">
        <v>99.2</v>
      </c>
      <c r="O4275" s="8">
        <v>42508</v>
      </c>
      <c r="P4275" s="5">
        <v>-86.4</v>
      </c>
    </row>
    <row r="4276" spans="1:16" x14ac:dyDescent="0.2">
      <c r="A4276" s="8">
        <v>42509</v>
      </c>
      <c r="B4276" s="5">
        <v>-30.6</v>
      </c>
      <c r="C4276" s="8">
        <v>40799</v>
      </c>
      <c r="D4276" s="5">
        <v>315.92</v>
      </c>
      <c r="E4276" s="8">
        <v>42509</v>
      </c>
      <c r="F4276" s="5">
        <v>95.287000000000006</v>
      </c>
      <c r="G4276" s="8">
        <v>42509</v>
      </c>
      <c r="H4276" s="5">
        <v>-0.223</v>
      </c>
      <c r="I4276" s="8">
        <v>42509</v>
      </c>
      <c r="J4276" s="5">
        <v>100.2</v>
      </c>
      <c r="K4276" s="8">
        <v>42509</v>
      </c>
      <c r="L4276" s="5">
        <v>16.329999999999998</v>
      </c>
      <c r="M4276" s="8">
        <v>40799</v>
      </c>
      <c r="N4276" s="5">
        <v>97.5</v>
      </c>
      <c r="O4276" s="8">
        <v>42509</v>
      </c>
      <c r="P4276" s="5">
        <v>-85.5</v>
      </c>
    </row>
    <row r="4277" spans="1:16" x14ac:dyDescent="0.2">
      <c r="A4277" s="8">
        <v>42510</v>
      </c>
      <c r="B4277" s="5">
        <v>-30.8</v>
      </c>
      <c r="C4277" s="8">
        <v>40800</v>
      </c>
      <c r="D4277" s="5">
        <v>271.83999999999997</v>
      </c>
      <c r="E4277" s="8">
        <v>42510</v>
      </c>
      <c r="F4277" s="5">
        <v>95.334000000000003</v>
      </c>
      <c r="G4277" s="8">
        <v>42510</v>
      </c>
      <c r="H4277" s="5">
        <v>-0.16700000000000001</v>
      </c>
      <c r="I4277" s="8">
        <v>42510</v>
      </c>
      <c r="J4277" s="5">
        <v>100.17</v>
      </c>
      <c r="K4277" s="8">
        <v>42510</v>
      </c>
      <c r="L4277" s="5">
        <v>15.2</v>
      </c>
      <c r="M4277" s="8">
        <v>40800</v>
      </c>
      <c r="N4277" s="5">
        <v>96.6</v>
      </c>
      <c r="O4277" s="8">
        <v>42510</v>
      </c>
      <c r="P4277" s="5">
        <v>-84.7</v>
      </c>
    </row>
    <row r="4278" spans="1:16" x14ac:dyDescent="0.2">
      <c r="A4278" s="8">
        <v>42513</v>
      </c>
      <c r="B4278" s="5">
        <v>-32.799999999999997</v>
      </c>
      <c r="C4278" s="8">
        <v>40801</v>
      </c>
      <c r="D4278" s="5">
        <v>224.41</v>
      </c>
      <c r="E4278" s="8">
        <v>42513</v>
      </c>
      <c r="F4278" s="5">
        <v>95.230999999999995</v>
      </c>
      <c r="G4278" s="8">
        <v>42513</v>
      </c>
      <c r="H4278" s="5">
        <v>-0.191</v>
      </c>
      <c r="I4278" s="8">
        <v>42513</v>
      </c>
      <c r="J4278" s="5">
        <v>100.19</v>
      </c>
      <c r="K4278" s="8">
        <v>42513</v>
      </c>
      <c r="L4278" s="5">
        <v>15.82</v>
      </c>
      <c r="M4278" s="8">
        <v>40801</v>
      </c>
      <c r="N4278" s="5">
        <v>97.3</v>
      </c>
      <c r="O4278" s="8">
        <v>42513</v>
      </c>
      <c r="P4278" s="5">
        <v>-88.1</v>
      </c>
    </row>
    <row r="4279" spans="1:16" x14ac:dyDescent="0.2">
      <c r="A4279" s="8">
        <v>42514</v>
      </c>
      <c r="B4279" s="5">
        <v>-22</v>
      </c>
      <c r="C4279" s="8">
        <v>40802</v>
      </c>
      <c r="D4279" s="5">
        <v>237.76</v>
      </c>
      <c r="E4279" s="8">
        <v>42514</v>
      </c>
      <c r="F4279" s="5">
        <v>95.570999999999998</v>
      </c>
      <c r="G4279" s="8">
        <v>42514</v>
      </c>
      <c r="H4279" s="5">
        <v>-7.9000000000000001E-2</v>
      </c>
      <c r="I4279" s="8">
        <v>42514</v>
      </c>
      <c r="J4279" s="5">
        <v>100.14</v>
      </c>
      <c r="K4279" s="8">
        <v>42514</v>
      </c>
      <c r="L4279" s="5">
        <v>14.42</v>
      </c>
      <c r="M4279" s="8">
        <v>40802</v>
      </c>
      <c r="N4279" s="5">
        <v>97.6</v>
      </c>
      <c r="O4279" s="8">
        <v>42514</v>
      </c>
      <c r="P4279" s="5">
        <v>-74.2</v>
      </c>
    </row>
    <row r="4280" spans="1:16" x14ac:dyDescent="0.2">
      <c r="A4280" s="8">
        <v>42515</v>
      </c>
      <c r="B4280" s="5">
        <v>-23.3</v>
      </c>
      <c r="C4280" s="8">
        <v>40803</v>
      </c>
      <c r="D4280" s="5">
        <v>136.72999999999999</v>
      </c>
      <c r="E4280" s="8">
        <v>42515</v>
      </c>
      <c r="F4280" s="5">
        <v>95.353999999999999</v>
      </c>
      <c r="G4280" s="8">
        <v>42515</v>
      </c>
      <c r="H4280" s="5">
        <v>-6.8000000000000005E-2</v>
      </c>
      <c r="I4280" s="8">
        <v>42515</v>
      </c>
      <c r="J4280" s="5">
        <v>100.09</v>
      </c>
      <c r="K4280" s="8">
        <v>42515</v>
      </c>
      <c r="L4280" s="5">
        <v>13.9</v>
      </c>
      <c r="M4280" s="8">
        <v>40803</v>
      </c>
      <c r="N4280" s="5">
        <v>97.6</v>
      </c>
      <c r="O4280" s="8">
        <v>42515</v>
      </c>
      <c r="P4280" s="5">
        <v>-72.099999999999994</v>
      </c>
    </row>
    <row r="4281" spans="1:16" x14ac:dyDescent="0.2">
      <c r="A4281" s="8">
        <v>42516</v>
      </c>
      <c r="B4281" s="5">
        <v>-20.399999999999999</v>
      </c>
      <c r="C4281" s="8">
        <v>40804</v>
      </c>
      <c r="D4281" s="5">
        <v>268.06</v>
      </c>
      <c r="E4281" s="8">
        <v>42516</v>
      </c>
      <c r="F4281" s="5">
        <v>95.168000000000006</v>
      </c>
      <c r="G4281" s="8">
        <v>42516</v>
      </c>
      <c r="H4281" s="5">
        <v>-0.13200000000000001</v>
      </c>
      <c r="I4281" s="8">
        <v>42516</v>
      </c>
      <c r="J4281" s="5">
        <v>100.05</v>
      </c>
      <c r="K4281" s="8">
        <v>42516</v>
      </c>
      <c r="L4281" s="5">
        <v>13.43</v>
      </c>
      <c r="M4281" s="8">
        <v>40804</v>
      </c>
      <c r="N4281" s="5">
        <v>97.6</v>
      </c>
      <c r="O4281" s="8">
        <v>42516</v>
      </c>
      <c r="P4281" s="5">
        <v>-66.8</v>
      </c>
    </row>
    <row r="4282" spans="1:16" x14ac:dyDescent="0.2">
      <c r="A4282" s="8">
        <v>42517</v>
      </c>
      <c r="B4282" s="5">
        <v>-22.8</v>
      </c>
      <c r="C4282" s="8">
        <v>40805</v>
      </c>
      <c r="D4282" s="5">
        <v>247.22</v>
      </c>
      <c r="E4282" s="8">
        <v>42517</v>
      </c>
      <c r="F4282" s="5">
        <v>95.521000000000001</v>
      </c>
      <c r="G4282" s="8">
        <v>42517</v>
      </c>
      <c r="H4282" s="5">
        <v>-5.6000000000000001E-2</v>
      </c>
      <c r="I4282" s="8">
        <v>42517</v>
      </c>
      <c r="J4282" s="5">
        <v>100.05</v>
      </c>
      <c r="K4282" s="8">
        <v>42517</v>
      </c>
      <c r="L4282" s="5">
        <v>13.12</v>
      </c>
      <c r="M4282" s="8">
        <v>40805</v>
      </c>
      <c r="N4282" s="5">
        <v>99.6</v>
      </c>
      <c r="O4282" s="8">
        <v>42517</v>
      </c>
      <c r="P4282" s="5">
        <v>-73.2</v>
      </c>
    </row>
    <row r="4283" spans="1:16" x14ac:dyDescent="0.2">
      <c r="A4283" s="8">
        <v>42520</v>
      </c>
      <c r="B4283" s="5">
        <v>-22.8</v>
      </c>
      <c r="C4283" s="8">
        <v>40806</v>
      </c>
      <c r="D4283" s="5">
        <v>216.69</v>
      </c>
      <c r="E4283" s="8">
        <v>42520</v>
      </c>
      <c r="F4283" s="5">
        <v>95.521000000000001</v>
      </c>
      <c r="G4283" s="8">
        <v>42520</v>
      </c>
      <c r="H4283" s="5">
        <v>-5.7000000000000002E-2</v>
      </c>
      <c r="I4283" s="8">
        <v>42520</v>
      </c>
      <c r="J4283" s="5">
        <v>100.05</v>
      </c>
      <c r="K4283" s="8">
        <v>42520</v>
      </c>
      <c r="L4283" s="5">
        <v>13.12</v>
      </c>
      <c r="M4283" s="8">
        <v>40806</v>
      </c>
      <c r="N4283" s="5">
        <v>99.9</v>
      </c>
      <c r="O4283" s="8">
        <v>42520</v>
      </c>
      <c r="P4283" s="5">
        <v>-73.2</v>
      </c>
    </row>
    <row r="4284" spans="1:16" x14ac:dyDescent="0.2">
      <c r="A4284" s="8">
        <v>42521</v>
      </c>
      <c r="B4284" s="5">
        <v>-18.600000000000001</v>
      </c>
      <c r="C4284" s="8">
        <v>40807</v>
      </c>
      <c r="D4284" s="5">
        <v>189.98</v>
      </c>
      <c r="E4284" s="8">
        <v>42521</v>
      </c>
      <c r="F4284" s="5">
        <v>95.891000000000005</v>
      </c>
      <c r="G4284" s="8">
        <v>42521</v>
      </c>
      <c r="H4284" s="5">
        <v>-0.13200000000000001</v>
      </c>
      <c r="I4284" s="8">
        <v>42521</v>
      </c>
      <c r="J4284" s="5">
        <v>100.08</v>
      </c>
      <c r="K4284" s="8">
        <v>42521</v>
      </c>
      <c r="L4284" s="5">
        <v>14.19</v>
      </c>
      <c r="M4284" s="8">
        <v>40807</v>
      </c>
      <c r="N4284" s="5">
        <v>93.3</v>
      </c>
      <c r="O4284" s="8">
        <v>42521</v>
      </c>
      <c r="P4284" s="5">
        <v>-59.2</v>
      </c>
    </row>
    <row r="4285" spans="1:16" x14ac:dyDescent="0.2">
      <c r="A4285" s="8">
        <v>42522</v>
      </c>
      <c r="B4285" s="5">
        <v>-17.100000000000001</v>
      </c>
      <c r="C4285" s="8">
        <v>40808</v>
      </c>
      <c r="D4285" s="5">
        <v>112.34</v>
      </c>
      <c r="E4285" s="8">
        <v>42522</v>
      </c>
      <c r="F4285" s="5">
        <v>95.454999999999998</v>
      </c>
      <c r="G4285" s="8">
        <v>42522</v>
      </c>
      <c r="H4285" s="5">
        <v>-0.154</v>
      </c>
      <c r="I4285" s="8">
        <v>42522</v>
      </c>
      <c r="J4285" s="5">
        <v>100.05</v>
      </c>
      <c r="K4285" s="8">
        <v>42522</v>
      </c>
      <c r="L4285" s="5">
        <v>14.2</v>
      </c>
      <c r="M4285" s="8">
        <v>40808</v>
      </c>
      <c r="N4285" s="5">
        <v>103.4</v>
      </c>
      <c r="O4285" s="8">
        <v>42522</v>
      </c>
      <c r="P4285" s="5">
        <v>-63.7</v>
      </c>
    </row>
    <row r="4286" spans="1:16" x14ac:dyDescent="0.2">
      <c r="A4286" s="8">
        <v>42523</v>
      </c>
      <c r="B4286" s="5">
        <v>-16.399999999999999</v>
      </c>
      <c r="C4286" s="8">
        <v>40809</v>
      </c>
      <c r="D4286" s="5">
        <v>112.93</v>
      </c>
      <c r="E4286" s="8">
        <v>42523</v>
      </c>
      <c r="F4286" s="5">
        <v>95.563999999999993</v>
      </c>
      <c r="G4286" s="8">
        <v>42523</v>
      </c>
      <c r="H4286" s="5">
        <v>-0.182</v>
      </c>
      <c r="I4286" s="8">
        <v>42523</v>
      </c>
      <c r="J4286" s="5">
        <v>100.03</v>
      </c>
      <c r="K4286" s="8">
        <v>42523</v>
      </c>
      <c r="L4286" s="5">
        <v>13.63</v>
      </c>
      <c r="M4286" s="8">
        <v>40809</v>
      </c>
      <c r="N4286" s="5">
        <v>104.5</v>
      </c>
      <c r="O4286" s="8">
        <v>42523</v>
      </c>
      <c r="P4286" s="5">
        <v>-64.099999999999994</v>
      </c>
    </row>
    <row r="4287" spans="1:16" x14ac:dyDescent="0.2">
      <c r="A4287" s="8">
        <v>42524</v>
      </c>
      <c r="B4287" s="5">
        <v>-25.4</v>
      </c>
      <c r="C4287" s="8">
        <v>40810</v>
      </c>
      <c r="D4287" s="5">
        <v>108.74</v>
      </c>
      <c r="E4287" s="8">
        <v>42524</v>
      </c>
      <c r="F4287" s="5">
        <v>94.028999999999996</v>
      </c>
      <c r="G4287" s="8">
        <v>42524</v>
      </c>
      <c r="H4287" s="5">
        <v>-0.26500000000000001</v>
      </c>
      <c r="I4287" s="8">
        <v>42524</v>
      </c>
      <c r="J4287" s="5">
        <v>99.95</v>
      </c>
      <c r="K4287" s="8">
        <v>42524</v>
      </c>
      <c r="L4287" s="5">
        <v>13.47</v>
      </c>
      <c r="M4287" s="8">
        <v>40810</v>
      </c>
      <c r="N4287" s="5">
        <v>104.5</v>
      </c>
      <c r="O4287" s="8">
        <v>42524</v>
      </c>
      <c r="P4287" s="5">
        <v>-54.9</v>
      </c>
    </row>
    <row r="4288" spans="1:16" x14ac:dyDescent="0.2">
      <c r="A4288" s="8">
        <v>42527</v>
      </c>
      <c r="B4288" s="5">
        <v>-24.9</v>
      </c>
      <c r="C4288" s="8">
        <v>40811</v>
      </c>
      <c r="D4288" s="5">
        <v>228.42</v>
      </c>
      <c r="E4288" s="8">
        <v>42527</v>
      </c>
      <c r="F4288" s="5">
        <v>93.902000000000001</v>
      </c>
      <c r="G4288" s="8">
        <v>42527</v>
      </c>
      <c r="H4288" s="5">
        <v>-0.27200000000000002</v>
      </c>
      <c r="I4288" s="8">
        <v>42527</v>
      </c>
      <c r="J4288" s="5">
        <v>99.92</v>
      </c>
      <c r="K4288" s="8">
        <v>42527</v>
      </c>
      <c r="L4288" s="5">
        <v>13.65</v>
      </c>
      <c r="M4288" s="8">
        <v>40811</v>
      </c>
      <c r="N4288" s="5">
        <v>104.5</v>
      </c>
      <c r="O4288" s="8">
        <v>42527</v>
      </c>
      <c r="P4288" s="5">
        <v>-51.5</v>
      </c>
    </row>
    <row r="4289" spans="1:16" x14ac:dyDescent="0.2">
      <c r="A4289" s="8">
        <v>42528</v>
      </c>
      <c r="B4289" s="5">
        <v>-25.2</v>
      </c>
      <c r="C4289" s="8">
        <v>40812</v>
      </c>
      <c r="D4289" s="5">
        <v>273.93</v>
      </c>
      <c r="E4289" s="8">
        <v>42528</v>
      </c>
      <c r="F4289" s="5">
        <v>93.828000000000003</v>
      </c>
      <c r="G4289" s="8">
        <v>42528</v>
      </c>
      <c r="H4289" s="5">
        <v>-0.25900000000000001</v>
      </c>
      <c r="I4289" s="8">
        <v>42528</v>
      </c>
      <c r="J4289" s="5">
        <v>99.88</v>
      </c>
      <c r="K4289" s="8">
        <v>42528</v>
      </c>
      <c r="L4289" s="5">
        <v>14.05</v>
      </c>
      <c r="M4289" s="8">
        <v>40812</v>
      </c>
      <c r="N4289" s="5">
        <v>107.4</v>
      </c>
      <c r="O4289" s="8">
        <v>42528</v>
      </c>
      <c r="P4289" s="5">
        <v>-50.7</v>
      </c>
    </row>
    <row r="4290" spans="1:16" x14ac:dyDescent="0.2">
      <c r="A4290" s="8">
        <v>42529</v>
      </c>
      <c r="B4290" s="5">
        <v>-24.4</v>
      </c>
      <c r="C4290" s="8">
        <v>40813</v>
      </c>
      <c r="D4290" s="5">
        <v>207.28</v>
      </c>
      <c r="E4290" s="8">
        <v>42529</v>
      </c>
      <c r="F4290" s="5">
        <v>93.59</v>
      </c>
      <c r="G4290" s="8">
        <v>42529</v>
      </c>
      <c r="H4290" s="5">
        <v>-0.28399999999999997</v>
      </c>
      <c r="I4290" s="8">
        <v>42529</v>
      </c>
      <c r="J4290" s="5">
        <v>99.81</v>
      </c>
      <c r="K4290" s="8">
        <v>42529</v>
      </c>
      <c r="L4290" s="5">
        <v>14.08</v>
      </c>
      <c r="M4290" s="8">
        <v>40813</v>
      </c>
      <c r="N4290" s="5">
        <v>107.3</v>
      </c>
      <c r="O4290" s="8">
        <v>42529</v>
      </c>
      <c r="P4290" s="5">
        <v>-47.4</v>
      </c>
    </row>
    <row r="4291" spans="1:16" x14ac:dyDescent="0.2">
      <c r="A4291" s="8">
        <v>42530</v>
      </c>
      <c r="B4291" s="5">
        <v>-23.2</v>
      </c>
      <c r="C4291" s="8">
        <v>40814</v>
      </c>
      <c r="D4291" s="5">
        <v>148.13</v>
      </c>
      <c r="E4291" s="8">
        <v>42530</v>
      </c>
      <c r="F4291" s="5">
        <v>93.953000000000003</v>
      </c>
      <c r="G4291" s="8">
        <v>42530</v>
      </c>
      <c r="H4291" s="5">
        <v>-0.27500000000000002</v>
      </c>
      <c r="I4291" s="8">
        <v>42530</v>
      </c>
      <c r="J4291" s="5">
        <v>99.83</v>
      </c>
      <c r="K4291" s="8">
        <v>42530</v>
      </c>
      <c r="L4291" s="5">
        <v>14.64</v>
      </c>
      <c r="M4291" s="8">
        <v>40814</v>
      </c>
      <c r="N4291" s="5">
        <v>103.1</v>
      </c>
      <c r="O4291" s="8">
        <v>42530</v>
      </c>
      <c r="P4291" s="5">
        <v>-45.2</v>
      </c>
    </row>
    <row r="4292" spans="1:16" x14ac:dyDescent="0.2">
      <c r="A4292" s="8">
        <v>42531</v>
      </c>
      <c r="B4292" s="5">
        <v>-23</v>
      </c>
      <c r="C4292" s="8">
        <v>40815</v>
      </c>
      <c r="D4292" s="5">
        <v>100.61</v>
      </c>
      <c r="E4292" s="8">
        <v>42531</v>
      </c>
      <c r="F4292" s="5">
        <v>94.570999999999998</v>
      </c>
      <c r="G4292" s="8">
        <v>42531</v>
      </c>
      <c r="H4292" s="5">
        <v>-0.42199999999999999</v>
      </c>
      <c r="I4292" s="8">
        <v>42531</v>
      </c>
      <c r="J4292" s="5">
        <v>99.92</v>
      </c>
      <c r="K4292" s="8">
        <v>42531</v>
      </c>
      <c r="L4292" s="5">
        <v>17.03</v>
      </c>
      <c r="M4292" s="8">
        <v>40815</v>
      </c>
      <c r="N4292" s="5">
        <v>100.4</v>
      </c>
      <c r="O4292" s="8">
        <v>42531</v>
      </c>
      <c r="P4292" s="5">
        <v>-43.4</v>
      </c>
    </row>
    <row r="4293" spans="1:16" x14ac:dyDescent="0.2">
      <c r="A4293" s="8">
        <v>42534</v>
      </c>
      <c r="B4293" s="5">
        <v>-22.9</v>
      </c>
      <c r="C4293" s="8">
        <v>40816</v>
      </c>
      <c r="D4293" s="5">
        <v>106.29</v>
      </c>
      <c r="E4293" s="8">
        <v>42534</v>
      </c>
      <c r="F4293" s="5">
        <v>94.361999999999995</v>
      </c>
      <c r="G4293" s="8">
        <v>42534</v>
      </c>
      <c r="H4293" s="5">
        <v>-0.61699999999999999</v>
      </c>
      <c r="I4293" s="8">
        <v>42534</v>
      </c>
      <c r="J4293" s="5">
        <v>99.97</v>
      </c>
      <c r="K4293" s="8">
        <v>42534</v>
      </c>
      <c r="L4293" s="5">
        <v>20.97</v>
      </c>
      <c r="M4293" s="8">
        <v>40816</v>
      </c>
      <c r="N4293" s="5">
        <v>100.6</v>
      </c>
      <c r="O4293" s="8">
        <v>42534</v>
      </c>
      <c r="P4293" s="5">
        <v>-39.4</v>
      </c>
    </row>
    <row r="4294" spans="1:16" x14ac:dyDescent="0.2">
      <c r="A4294" s="8">
        <v>42535</v>
      </c>
      <c r="B4294" s="5">
        <v>-22.3</v>
      </c>
      <c r="C4294" s="8">
        <v>40817</v>
      </c>
      <c r="D4294" s="5">
        <v>99.06</v>
      </c>
      <c r="E4294" s="8">
        <v>42535</v>
      </c>
      <c r="F4294" s="5">
        <v>94.927999999999997</v>
      </c>
      <c r="G4294" s="8">
        <v>42535</v>
      </c>
      <c r="H4294" s="5">
        <v>-0.60399999999999998</v>
      </c>
      <c r="I4294" s="8">
        <v>42535</v>
      </c>
      <c r="J4294" s="5">
        <v>100.01</v>
      </c>
      <c r="K4294" s="8">
        <v>42535</v>
      </c>
      <c r="L4294" s="5">
        <v>20.5</v>
      </c>
      <c r="M4294" s="8">
        <v>40817</v>
      </c>
      <c r="N4294" s="5">
        <v>100.6</v>
      </c>
      <c r="O4294" s="8">
        <v>42535</v>
      </c>
      <c r="P4294" s="5">
        <v>-38.6</v>
      </c>
    </row>
    <row r="4295" spans="1:16" x14ac:dyDescent="0.2">
      <c r="A4295" s="8">
        <v>42536</v>
      </c>
      <c r="B4295" s="5">
        <v>-22.9</v>
      </c>
      <c r="C4295" s="8">
        <v>40818</v>
      </c>
      <c r="D4295" s="5">
        <v>165.91</v>
      </c>
      <c r="E4295" s="8">
        <v>42536</v>
      </c>
      <c r="F4295" s="5">
        <v>94.61</v>
      </c>
      <c r="G4295" s="8">
        <v>42536</v>
      </c>
      <c r="H4295" s="5">
        <v>-0.64100000000000001</v>
      </c>
      <c r="I4295" s="8">
        <v>42536</v>
      </c>
      <c r="J4295" s="5">
        <v>100</v>
      </c>
      <c r="K4295" s="8">
        <v>42536</v>
      </c>
      <c r="L4295" s="5">
        <v>20.14</v>
      </c>
      <c r="M4295" s="8">
        <v>40818</v>
      </c>
      <c r="N4295" s="5">
        <v>100.6</v>
      </c>
      <c r="O4295" s="8">
        <v>42536</v>
      </c>
      <c r="P4295" s="5">
        <v>-47</v>
      </c>
    </row>
    <row r="4296" spans="1:16" x14ac:dyDescent="0.2">
      <c r="A4296" s="8">
        <v>42537</v>
      </c>
      <c r="B4296" s="5">
        <v>-21.6</v>
      </c>
      <c r="C4296" s="8">
        <v>40819</v>
      </c>
      <c r="D4296" s="5">
        <v>171.61</v>
      </c>
      <c r="E4296" s="8">
        <v>42537</v>
      </c>
      <c r="F4296" s="5">
        <v>94.569000000000003</v>
      </c>
      <c r="G4296" s="8">
        <v>42537</v>
      </c>
      <c r="H4296" s="5">
        <v>-0.58599999999999997</v>
      </c>
      <c r="I4296" s="8">
        <v>42537</v>
      </c>
      <c r="J4296" s="5">
        <v>99.98</v>
      </c>
      <c r="K4296" s="8">
        <v>42537</v>
      </c>
      <c r="L4296" s="5">
        <v>19.37</v>
      </c>
      <c r="M4296" s="8">
        <v>40819</v>
      </c>
      <c r="N4296" s="5">
        <v>105.7</v>
      </c>
      <c r="O4296" s="8">
        <v>42537</v>
      </c>
      <c r="P4296" s="5">
        <v>-44.5</v>
      </c>
    </row>
    <row r="4297" spans="1:16" x14ac:dyDescent="0.2">
      <c r="A4297" s="8">
        <v>42538</v>
      </c>
      <c r="B4297" s="5">
        <v>-19.899999999999999</v>
      </c>
      <c r="C4297" s="8">
        <v>40820</v>
      </c>
      <c r="D4297" s="5">
        <v>183.46</v>
      </c>
      <c r="E4297" s="8">
        <v>42538</v>
      </c>
      <c r="F4297" s="5">
        <v>94.206000000000003</v>
      </c>
      <c r="G4297" s="8">
        <v>42538</v>
      </c>
      <c r="H4297" s="5">
        <v>-0.55600000000000005</v>
      </c>
      <c r="I4297" s="8">
        <v>42538</v>
      </c>
      <c r="J4297" s="5">
        <v>99.99</v>
      </c>
      <c r="K4297" s="8">
        <v>42538</v>
      </c>
      <c r="L4297" s="5">
        <v>19.41</v>
      </c>
      <c r="M4297" s="8">
        <v>40820</v>
      </c>
      <c r="N4297" s="5">
        <v>109</v>
      </c>
      <c r="O4297" s="8">
        <v>42538</v>
      </c>
      <c r="P4297" s="5">
        <v>-43.8</v>
      </c>
    </row>
    <row r="4298" spans="1:16" x14ac:dyDescent="0.2">
      <c r="A4298" s="8">
        <v>42541</v>
      </c>
      <c r="B4298" s="5">
        <v>-17.2</v>
      </c>
      <c r="C4298" s="8">
        <v>40821</v>
      </c>
      <c r="D4298" s="5">
        <v>143.93</v>
      </c>
      <c r="E4298" s="8">
        <v>42541</v>
      </c>
      <c r="F4298" s="5">
        <v>93.611000000000004</v>
      </c>
      <c r="G4298" s="8">
        <v>42541</v>
      </c>
      <c r="H4298" s="5">
        <v>-0.44400000000000001</v>
      </c>
      <c r="I4298" s="8">
        <v>42541</v>
      </c>
      <c r="J4298" s="5">
        <v>99.94</v>
      </c>
      <c r="K4298" s="8">
        <v>42541</v>
      </c>
      <c r="L4298" s="5">
        <v>18.37</v>
      </c>
      <c r="M4298" s="8">
        <v>40821</v>
      </c>
      <c r="N4298" s="5">
        <v>108.9</v>
      </c>
      <c r="O4298" s="8">
        <v>42541</v>
      </c>
      <c r="P4298" s="5">
        <v>-38</v>
      </c>
    </row>
    <row r="4299" spans="1:16" x14ac:dyDescent="0.2">
      <c r="A4299" s="8">
        <v>42542</v>
      </c>
      <c r="B4299" s="5">
        <v>-16</v>
      </c>
      <c r="C4299" s="8">
        <v>40822</v>
      </c>
      <c r="D4299" s="5">
        <v>67.52</v>
      </c>
      <c r="E4299" s="8">
        <v>42542</v>
      </c>
      <c r="F4299" s="5">
        <v>94.016999999999996</v>
      </c>
      <c r="G4299" s="8">
        <v>42542</v>
      </c>
      <c r="H4299" s="5">
        <v>-0.38700000000000001</v>
      </c>
      <c r="I4299" s="8">
        <v>42542</v>
      </c>
      <c r="J4299" s="5">
        <v>99.94</v>
      </c>
      <c r="K4299" s="8">
        <v>42542</v>
      </c>
      <c r="L4299" s="5">
        <v>18.48</v>
      </c>
      <c r="M4299" s="8">
        <v>40822</v>
      </c>
      <c r="N4299" s="5">
        <v>108.7</v>
      </c>
      <c r="O4299" s="8">
        <v>42542</v>
      </c>
      <c r="P4299" s="5">
        <v>-35.5</v>
      </c>
    </row>
    <row r="4300" spans="1:16" x14ac:dyDescent="0.2">
      <c r="A4300" s="8">
        <v>42543</v>
      </c>
      <c r="B4300" s="5">
        <v>-16</v>
      </c>
      <c r="C4300" s="8">
        <v>40823</v>
      </c>
      <c r="D4300" s="5">
        <v>141.09</v>
      </c>
      <c r="E4300" s="8">
        <v>42543</v>
      </c>
      <c r="F4300" s="5">
        <v>93.715999999999994</v>
      </c>
      <c r="G4300" s="8">
        <v>42543</v>
      </c>
      <c r="H4300" s="5">
        <v>-0.54500000000000004</v>
      </c>
      <c r="I4300" s="8">
        <v>42543</v>
      </c>
      <c r="J4300" s="5">
        <v>99.92</v>
      </c>
      <c r="K4300" s="8">
        <v>42543</v>
      </c>
      <c r="L4300" s="5">
        <v>21.17</v>
      </c>
      <c r="M4300" s="8">
        <v>40823</v>
      </c>
      <c r="N4300" s="5">
        <v>106.4</v>
      </c>
      <c r="O4300" s="8">
        <v>42543</v>
      </c>
      <c r="P4300" s="5">
        <v>-34.200000000000003</v>
      </c>
    </row>
    <row r="4301" spans="1:16" x14ac:dyDescent="0.2">
      <c r="A4301" s="8">
        <v>42544</v>
      </c>
      <c r="B4301" s="5">
        <v>-19</v>
      </c>
      <c r="C4301" s="8">
        <v>40824</v>
      </c>
      <c r="D4301" s="5">
        <v>150.56</v>
      </c>
      <c r="E4301" s="8">
        <v>42544</v>
      </c>
      <c r="F4301" s="5">
        <v>93.528999999999996</v>
      </c>
      <c r="G4301" s="8">
        <v>42544</v>
      </c>
      <c r="H4301" s="5">
        <v>-0.29899999999999999</v>
      </c>
      <c r="I4301" s="8">
        <v>42544</v>
      </c>
      <c r="J4301" s="5">
        <v>99.85</v>
      </c>
      <c r="K4301" s="8">
        <v>42544</v>
      </c>
      <c r="L4301" s="5">
        <v>17.25</v>
      </c>
      <c r="M4301" s="8">
        <v>40824</v>
      </c>
      <c r="N4301" s="5">
        <v>106.4</v>
      </c>
      <c r="O4301" s="8">
        <v>42544</v>
      </c>
      <c r="P4301" s="5">
        <v>-32.1</v>
      </c>
    </row>
    <row r="4302" spans="1:16" x14ac:dyDescent="0.2">
      <c r="A4302" s="8">
        <v>42545</v>
      </c>
      <c r="B4302" s="5">
        <v>-23.8</v>
      </c>
      <c r="C4302" s="8">
        <v>40825</v>
      </c>
      <c r="D4302" s="5">
        <v>158.26</v>
      </c>
      <c r="E4302" s="8">
        <v>42545</v>
      </c>
      <c r="F4302" s="5">
        <v>95.447999999999993</v>
      </c>
      <c r="G4302" s="8">
        <v>42545</v>
      </c>
      <c r="H4302" s="5">
        <v>-0.87</v>
      </c>
      <c r="I4302" s="8">
        <v>42545</v>
      </c>
      <c r="J4302" s="5">
        <v>100.09</v>
      </c>
      <c r="K4302" s="8">
        <v>42545</v>
      </c>
      <c r="L4302" s="5">
        <v>25.76</v>
      </c>
      <c r="M4302" s="8">
        <v>40825</v>
      </c>
      <c r="N4302" s="5">
        <v>106.4</v>
      </c>
      <c r="O4302" s="8">
        <v>42545</v>
      </c>
      <c r="P4302" s="5">
        <v>-32.4</v>
      </c>
    </row>
    <row r="4303" spans="1:16" x14ac:dyDescent="0.2">
      <c r="A4303" s="8">
        <v>42548</v>
      </c>
      <c r="B4303" s="5">
        <v>-23.3</v>
      </c>
      <c r="C4303" s="8">
        <v>40826</v>
      </c>
      <c r="D4303" s="5">
        <v>136.1</v>
      </c>
      <c r="E4303" s="8">
        <v>42548</v>
      </c>
      <c r="F4303" s="5">
        <v>96.543999999999997</v>
      </c>
      <c r="G4303" s="8">
        <v>42548</v>
      </c>
      <c r="H4303" s="5">
        <v>-0.89200000000000002</v>
      </c>
      <c r="I4303" s="8">
        <v>42548</v>
      </c>
      <c r="J4303" s="5">
        <v>100.19</v>
      </c>
      <c r="K4303" s="8">
        <v>42548</v>
      </c>
      <c r="L4303" s="5">
        <v>23.85</v>
      </c>
      <c r="M4303" s="8">
        <v>40826</v>
      </c>
      <c r="N4303" s="5">
        <v>106.4</v>
      </c>
      <c r="O4303" s="8">
        <v>42548</v>
      </c>
      <c r="P4303" s="5">
        <v>-28.2</v>
      </c>
    </row>
    <row r="4304" spans="1:16" x14ac:dyDescent="0.2">
      <c r="A4304" s="8">
        <v>42549</v>
      </c>
      <c r="B4304" s="5">
        <v>-20.5</v>
      </c>
      <c r="C4304" s="8">
        <v>40827</v>
      </c>
      <c r="D4304" s="5">
        <v>170.18</v>
      </c>
      <c r="E4304" s="8">
        <v>42549</v>
      </c>
      <c r="F4304" s="5">
        <v>96.245000000000005</v>
      </c>
      <c r="G4304" s="8">
        <v>42549</v>
      </c>
      <c r="H4304" s="5">
        <v>-0.626</v>
      </c>
      <c r="I4304" s="8">
        <v>42549</v>
      </c>
      <c r="J4304" s="5">
        <v>100.06</v>
      </c>
      <c r="K4304" s="8">
        <v>42549</v>
      </c>
      <c r="L4304" s="5">
        <v>18.75</v>
      </c>
      <c r="M4304" s="8">
        <v>40827</v>
      </c>
      <c r="N4304" s="5">
        <v>106.8</v>
      </c>
      <c r="O4304" s="8">
        <v>42549</v>
      </c>
      <c r="P4304" s="5">
        <v>-33.200000000000003</v>
      </c>
    </row>
    <row r="4305" spans="1:16" x14ac:dyDescent="0.2">
      <c r="A4305" s="8">
        <v>42550</v>
      </c>
      <c r="B4305" s="5">
        <v>-20.100000000000001</v>
      </c>
      <c r="C4305" s="8">
        <v>40828</v>
      </c>
      <c r="D4305" s="5">
        <v>95.29</v>
      </c>
      <c r="E4305" s="8">
        <v>42550</v>
      </c>
      <c r="F4305" s="5">
        <v>95.769000000000005</v>
      </c>
      <c r="G4305" s="8">
        <v>42550</v>
      </c>
      <c r="H4305" s="5">
        <v>-0.50800000000000001</v>
      </c>
      <c r="I4305" s="8">
        <v>42550</v>
      </c>
      <c r="J4305" s="5">
        <v>99.93</v>
      </c>
      <c r="K4305" s="8">
        <v>42550</v>
      </c>
      <c r="L4305" s="5">
        <v>16.64</v>
      </c>
      <c r="M4305" s="8">
        <v>40828</v>
      </c>
      <c r="N4305" s="5">
        <v>108.3</v>
      </c>
      <c r="O4305" s="8">
        <v>42550</v>
      </c>
      <c r="P4305" s="5">
        <v>-30.5</v>
      </c>
    </row>
    <row r="4306" spans="1:16" x14ac:dyDescent="0.2">
      <c r="A4306" s="8">
        <v>42551</v>
      </c>
      <c r="B4306" s="5">
        <v>-19.8</v>
      </c>
      <c r="C4306" s="8">
        <v>40829</v>
      </c>
      <c r="D4306" s="5">
        <v>144</v>
      </c>
      <c r="E4306" s="8">
        <v>42551</v>
      </c>
      <c r="F4306" s="5">
        <v>96.143000000000001</v>
      </c>
      <c r="G4306" s="8">
        <v>42551</v>
      </c>
      <c r="H4306" s="5">
        <v>-0.48199999999999998</v>
      </c>
      <c r="I4306" s="8">
        <v>42551</v>
      </c>
      <c r="J4306" s="5">
        <v>99.86</v>
      </c>
      <c r="K4306" s="8">
        <v>42551</v>
      </c>
      <c r="L4306" s="5">
        <v>15.63</v>
      </c>
      <c r="M4306" s="8">
        <v>40829</v>
      </c>
      <c r="N4306" s="5">
        <v>106.8</v>
      </c>
      <c r="O4306" s="8">
        <v>42551</v>
      </c>
      <c r="P4306" s="5">
        <v>-27.5</v>
      </c>
    </row>
    <row r="4307" spans="1:16" x14ac:dyDescent="0.2">
      <c r="A4307" s="8">
        <v>42552</v>
      </c>
      <c r="B4307" s="5">
        <v>-14.3</v>
      </c>
      <c r="C4307" s="8">
        <v>40830</v>
      </c>
      <c r="D4307" s="5">
        <v>393.25</v>
      </c>
      <c r="E4307" s="8">
        <v>42552</v>
      </c>
      <c r="F4307" s="5">
        <v>95.649000000000001</v>
      </c>
      <c r="G4307" s="8">
        <v>42552</v>
      </c>
      <c r="H4307" s="5">
        <v>-0.42899999999999999</v>
      </c>
      <c r="I4307" s="8">
        <v>42552</v>
      </c>
      <c r="J4307" s="5">
        <v>99.81</v>
      </c>
      <c r="K4307" s="8">
        <v>42552</v>
      </c>
      <c r="L4307" s="5">
        <v>14.77</v>
      </c>
      <c r="M4307" s="8">
        <v>40830</v>
      </c>
      <c r="N4307" s="5">
        <v>109.2</v>
      </c>
      <c r="O4307" s="8">
        <v>42552</v>
      </c>
      <c r="P4307" s="5">
        <v>-19.100000000000001</v>
      </c>
    </row>
    <row r="4308" spans="1:16" x14ac:dyDescent="0.2">
      <c r="A4308" s="8">
        <v>42555</v>
      </c>
      <c r="B4308" s="5">
        <v>-12.6</v>
      </c>
      <c r="C4308" s="8">
        <v>40831</v>
      </c>
      <c r="D4308" s="5">
        <v>94.38</v>
      </c>
      <c r="E4308" s="8">
        <v>42555</v>
      </c>
      <c r="F4308" s="5">
        <v>95.649000000000001</v>
      </c>
      <c r="G4308" s="8">
        <v>42555</v>
      </c>
      <c r="H4308" s="5">
        <v>-0.432</v>
      </c>
      <c r="I4308" s="8">
        <v>42555</v>
      </c>
      <c r="J4308" s="5">
        <v>99.81</v>
      </c>
      <c r="K4308" s="8">
        <v>42555</v>
      </c>
      <c r="L4308" s="5">
        <v>14.77</v>
      </c>
      <c r="M4308" s="8">
        <v>40831</v>
      </c>
      <c r="N4308" s="5">
        <v>109.2</v>
      </c>
      <c r="O4308" s="8">
        <v>42555</v>
      </c>
      <c r="P4308" s="5">
        <v>-11.6</v>
      </c>
    </row>
    <row r="4309" spans="1:16" x14ac:dyDescent="0.2">
      <c r="A4309" s="8">
        <v>42556</v>
      </c>
      <c r="B4309" s="5">
        <v>-13.4</v>
      </c>
      <c r="C4309" s="8">
        <v>40832</v>
      </c>
      <c r="D4309" s="5">
        <v>168.41</v>
      </c>
      <c r="E4309" s="8">
        <v>42556</v>
      </c>
      <c r="F4309" s="5">
        <v>96.165999999999997</v>
      </c>
      <c r="G4309" s="8">
        <v>42556</v>
      </c>
      <c r="H4309" s="5">
        <v>-0.51300000000000001</v>
      </c>
      <c r="I4309" s="8">
        <v>42556</v>
      </c>
      <c r="J4309" s="5">
        <v>99.85</v>
      </c>
      <c r="K4309" s="8">
        <v>42556</v>
      </c>
      <c r="L4309" s="5">
        <v>15.58</v>
      </c>
      <c r="M4309" s="8">
        <v>40832</v>
      </c>
      <c r="N4309" s="5">
        <v>109.2</v>
      </c>
      <c r="O4309" s="8">
        <v>42556</v>
      </c>
      <c r="P4309" s="5">
        <v>-22.3</v>
      </c>
    </row>
    <row r="4310" spans="1:16" x14ac:dyDescent="0.2">
      <c r="A4310" s="8">
        <v>42557</v>
      </c>
      <c r="B4310" s="5">
        <v>-7.1</v>
      </c>
      <c r="C4310" s="8">
        <v>40833</v>
      </c>
      <c r="D4310" s="5">
        <v>88.96</v>
      </c>
      <c r="E4310" s="8">
        <v>42557</v>
      </c>
      <c r="F4310" s="5">
        <v>96.052999999999997</v>
      </c>
      <c r="G4310" s="8">
        <v>42557</v>
      </c>
      <c r="H4310" s="5">
        <v>-0.45700000000000002</v>
      </c>
      <c r="I4310" s="8">
        <v>42557</v>
      </c>
      <c r="J4310" s="5">
        <v>99.82</v>
      </c>
      <c r="K4310" s="8">
        <v>42557</v>
      </c>
      <c r="L4310" s="5">
        <v>14.96</v>
      </c>
      <c r="M4310" s="8">
        <v>40833</v>
      </c>
      <c r="N4310" s="5">
        <v>108.4</v>
      </c>
      <c r="O4310" s="8">
        <v>42557</v>
      </c>
      <c r="P4310" s="5">
        <v>-19.100000000000001</v>
      </c>
    </row>
    <row r="4311" spans="1:16" x14ac:dyDescent="0.2">
      <c r="A4311" s="8">
        <v>42558</v>
      </c>
      <c r="B4311" s="5">
        <v>-3.1</v>
      </c>
      <c r="C4311" s="8">
        <v>40834</v>
      </c>
      <c r="D4311" s="5">
        <v>110.32</v>
      </c>
      <c r="E4311" s="8">
        <v>42558</v>
      </c>
      <c r="F4311" s="5">
        <v>96.328000000000003</v>
      </c>
      <c r="G4311" s="8">
        <v>42558</v>
      </c>
      <c r="H4311" s="5">
        <v>-0.40500000000000003</v>
      </c>
      <c r="I4311" s="8">
        <v>42558</v>
      </c>
      <c r="J4311" s="5">
        <v>99.82</v>
      </c>
      <c r="K4311" s="8">
        <v>42558</v>
      </c>
      <c r="L4311" s="5">
        <v>14.76</v>
      </c>
      <c r="M4311" s="8">
        <v>40834</v>
      </c>
      <c r="N4311" s="5">
        <v>107.5</v>
      </c>
      <c r="O4311" s="8">
        <v>42558</v>
      </c>
      <c r="P4311" s="5">
        <v>-17.3</v>
      </c>
    </row>
    <row r="4312" spans="1:16" x14ac:dyDescent="0.2">
      <c r="A4312" s="8">
        <v>42559</v>
      </c>
      <c r="B4312" s="5">
        <v>5.3</v>
      </c>
      <c r="C4312" s="8">
        <v>40835</v>
      </c>
      <c r="D4312" s="5">
        <v>104.7</v>
      </c>
      <c r="E4312" s="8">
        <v>42559</v>
      </c>
      <c r="F4312" s="5">
        <v>96.302000000000007</v>
      </c>
      <c r="G4312" s="8">
        <v>42559</v>
      </c>
      <c r="H4312" s="5">
        <v>-0.33400000000000002</v>
      </c>
      <c r="I4312" s="8">
        <v>42559</v>
      </c>
      <c r="J4312" s="5">
        <v>99.7</v>
      </c>
      <c r="K4312" s="8">
        <v>42559</v>
      </c>
      <c r="L4312" s="5">
        <v>13.2</v>
      </c>
      <c r="M4312" s="8">
        <v>40835</v>
      </c>
      <c r="N4312" s="5">
        <v>105</v>
      </c>
      <c r="O4312" s="8">
        <v>42559</v>
      </c>
      <c r="P4312" s="5">
        <v>-5</v>
      </c>
    </row>
    <row r="4313" spans="1:16" x14ac:dyDescent="0.2">
      <c r="A4313" s="8">
        <v>42562</v>
      </c>
      <c r="B4313" s="5">
        <v>9.6</v>
      </c>
      <c r="C4313" s="8">
        <v>40836</v>
      </c>
      <c r="D4313" s="5">
        <v>153.41999999999999</v>
      </c>
      <c r="E4313" s="8">
        <v>42562</v>
      </c>
      <c r="F4313" s="5">
        <v>96.570999999999998</v>
      </c>
      <c r="G4313" s="8">
        <v>42562</v>
      </c>
      <c r="H4313" s="5">
        <v>-0.26900000000000002</v>
      </c>
      <c r="I4313" s="8">
        <v>42562</v>
      </c>
      <c r="J4313" s="5">
        <v>99.7</v>
      </c>
      <c r="K4313" s="8">
        <v>42562</v>
      </c>
      <c r="L4313" s="5">
        <v>13.54</v>
      </c>
      <c r="M4313" s="8">
        <v>40836</v>
      </c>
      <c r="N4313" s="5">
        <v>105.9</v>
      </c>
      <c r="O4313" s="8">
        <v>42562</v>
      </c>
      <c r="P4313" s="5">
        <v>0.4</v>
      </c>
    </row>
    <row r="4314" spans="1:16" x14ac:dyDescent="0.2">
      <c r="A4314" s="8">
        <v>42563</v>
      </c>
      <c r="B4314" s="5">
        <v>11.5</v>
      </c>
      <c r="C4314" s="8">
        <v>40837</v>
      </c>
      <c r="D4314" s="5">
        <v>106.79</v>
      </c>
      <c r="E4314" s="8">
        <v>42563</v>
      </c>
      <c r="F4314" s="5">
        <v>96.441000000000003</v>
      </c>
      <c r="G4314" s="8">
        <v>42563</v>
      </c>
      <c r="H4314" s="5">
        <v>-0.22600000000000001</v>
      </c>
      <c r="I4314" s="8">
        <v>42563</v>
      </c>
      <c r="J4314" s="5">
        <v>99.67</v>
      </c>
      <c r="K4314" s="8">
        <v>42563</v>
      </c>
      <c r="L4314" s="5">
        <v>13.55</v>
      </c>
      <c r="M4314" s="8">
        <v>40837</v>
      </c>
      <c r="N4314" s="5">
        <v>107.5</v>
      </c>
      <c r="O4314" s="8">
        <v>42563</v>
      </c>
      <c r="P4314" s="5">
        <v>2.4</v>
      </c>
    </row>
    <row r="4315" spans="1:16" x14ac:dyDescent="0.2">
      <c r="A4315" s="8">
        <v>42564</v>
      </c>
      <c r="B4315" s="5">
        <v>13</v>
      </c>
      <c r="C4315" s="8">
        <v>40838</v>
      </c>
      <c r="D4315" s="5">
        <v>144.36000000000001</v>
      </c>
      <c r="E4315" s="8">
        <v>42564</v>
      </c>
      <c r="F4315" s="5">
        <v>96.215999999999994</v>
      </c>
      <c r="G4315" s="8">
        <v>42564</v>
      </c>
      <c r="H4315" s="5">
        <v>-0.22600000000000001</v>
      </c>
      <c r="I4315" s="8">
        <v>42564</v>
      </c>
      <c r="J4315" s="5">
        <v>99.65</v>
      </c>
      <c r="K4315" s="8">
        <v>42564</v>
      </c>
      <c r="L4315" s="5">
        <v>13.04</v>
      </c>
      <c r="M4315" s="8">
        <v>40838</v>
      </c>
      <c r="N4315" s="5">
        <v>107.5</v>
      </c>
      <c r="O4315" s="8">
        <v>42564</v>
      </c>
      <c r="P4315" s="5">
        <v>5</v>
      </c>
    </row>
    <row r="4316" spans="1:16" x14ac:dyDescent="0.2">
      <c r="A4316" s="8">
        <v>42565</v>
      </c>
      <c r="B4316" s="5">
        <v>15.4</v>
      </c>
      <c r="C4316" s="8">
        <v>40839</v>
      </c>
      <c r="D4316" s="5">
        <v>121.69</v>
      </c>
      <c r="E4316" s="8">
        <v>42565</v>
      </c>
      <c r="F4316" s="5">
        <v>96.076999999999998</v>
      </c>
      <c r="G4316" s="8">
        <v>42565</v>
      </c>
      <c r="H4316" s="5">
        <v>-0.16</v>
      </c>
      <c r="I4316" s="8">
        <v>42565</v>
      </c>
      <c r="J4316" s="5">
        <v>99.63</v>
      </c>
      <c r="K4316" s="8">
        <v>42565</v>
      </c>
      <c r="L4316" s="5">
        <v>12.82</v>
      </c>
      <c r="M4316" s="8">
        <v>40839</v>
      </c>
      <c r="N4316" s="5">
        <v>107.5</v>
      </c>
      <c r="O4316" s="8">
        <v>42565</v>
      </c>
      <c r="P4316" s="5">
        <v>9.4</v>
      </c>
    </row>
    <row r="4317" spans="1:16" x14ac:dyDescent="0.2">
      <c r="A4317" s="8">
        <v>42566</v>
      </c>
      <c r="B4317" s="5">
        <v>21.9</v>
      </c>
      <c r="C4317" s="8">
        <v>40840</v>
      </c>
      <c r="D4317" s="5">
        <v>99.31</v>
      </c>
      <c r="E4317" s="8">
        <v>42566</v>
      </c>
      <c r="F4317" s="5">
        <v>96.58</v>
      </c>
      <c r="G4317" s="8">
        <v>42566</v>
      </c>
      <c r="H4317" s="5">
        <v>-0.17799999999999999</v>
      </c>
      <c r="I4317" s="8">
        <v>42566</v>
      </c>
      <c r="J4317" s="5">
        <v>99.68</v>
      </c>
      <c r="K4317" s="8">
        <v>42566</v>
      </c>
      <c r="L4317" s="5">
        <v>12.67</v>
      </c>
      <c r="M4317" s="8">
        <v>40840</v>
      </c>
      <c r="N4317" s="5">
        <v>103.6</v>
      </c>
      <c r="O4317" s="8">
        <v>42566</v>
      </c>
      <c r="P4317" s="5">
        <v>16.3</v>
      </c>
    </row>
    <row r="4318" spans="1:16" x14ac:dyDescent="0.2">
      <c r="A4318" s="8">
        <v>42569</v>
      </c>
      <c r="B4318" s="5">
        <v>25.1</v>
      </c>
      <c r="C4318" s="8">
        <v>40841</v>
      </c>
      <c r="D4318" s="5">
        <v>127.73</v>
      </c>
      <c r="E4318" s="8">
        <v>42569</v>
      </c>
      <c r="F4318" s="5">
        <v>96.561999999999998</v>
      </c>
      <c r="G4318" s="8">
        <v>42569</v>
      </c>
      <c r="H4318" s="5">
        <v>-0.14499999999999999</v>
      </c>
      <c r="I4318" s="8">
        <v>42569</v>
      </c>
      <c r="J4318" s="5">
        <v>99.67</v>
      </c>
      <c r="K4318" s="8">
        <v>42569</v>
      </c>
      <c r="L4318" s="5">
        <v>12.44</v>
      </c>
      <c r="M4318" s="8">
        <v>40841</v>
      </c>
      <c r="N4318" s="5">
        <v>102.1</v>
      </c>
      <c r="O4318" s="8">
        <v>42569</v>
      </c>
      <c r="P4318" s="5">
        <v>17.899999999999999</v>
      </c>
    </row>
    <row r="4319" spans="1:16" x14ac:dyDescent="0.2">
      <c r="A4319" s="8">
        <v>42570</v>
      </c>
      <c r="B4319" s="5">
        <v>27.9</v>
      </c>
      <c r="C4319" s="8">
        <v>40842</v>
      </c>
      <c r="D4319" s="5">
        <v>128.19999999999999</v>
      </c>
      <c r="E4319" s="8">
        <v>42570</v>
      </c>
      <c r="F4319" s="5">
        <v>97.063000000000002</v>
      </c>
      <c r="G4319" s="8">
        <v>42570</v>
      </c>
      <c r="H4319" s="5">
        <v>-0.13100000000000001</v>
      </c>
      <c r="I4319" s="8">
        <v>42570</v>
      </c>
      <c r="J4319" s="5">
        <v>99.69</v>
      </c>
      <c r="K4319" s="8">
        <v>42570</v>
      </c>
      <c r="L4319" s="5">
        <v>11.97</v>
      </c>
      <c r="M4319" s="8">
        <v>40842</v>
      </c>
      <c r="N4319" s="5">
        <v>105.2</v>
      </c>
      <c r="O4319" s="8">
        <v>42570</v>
      </c>
      <c r="P4319" s="5">
        <v>20.100000000000001</v>
      </c>
    </row>
    <row r="4320" spans="1:16" x14ac:dyDescent="0.2">
      <c r="A4320" s="8">
        <v>42571</v>
      </c>
      <c r="B4320" s="5">
        <v>28.6</v>
      </c>
      <c r="C4320" s="8">
        <v>40843</v>
      </c>
      <c r="D4320" s="5">
        <v>73.650000000000006</v>
      </c>
      <c r="E4320" s="8">
        <v>42571</v>
      </c>
      <c r="F4320" s="5">
        <v>97.200999999999993</v>
      </c>
      <c r="G4320" s="8">
        <v>42571</v>
      </c>
      <c r="H4320" s="5">
        <v>-8.6999999999999994E-2</v>
      </c>
      <c r="I4320" s="8">
        <v>42571</v>
      </c>
      <c r="J4320" s="5">
        <v>99.68</v>
      </c>
      <c r="K4320" s="8">
        <v>42571</v>
      </c>
      <c r="L4320" s="5">
        <v>11.77</v>
      </c>
      <c r="M4320" s="8">
        <v>40843</v>
      </c>
      <c r="N4320" s="5">
        <v>108.1</v>
      </c>
      <c r="O4320" s="8">
        <v>42571</v>
      </c>
      <c r="P4320" s="5">
        <v>20.9</v>
      </c>
    </row>
    <row r="4321" spans="1:16" x14ac:dyDescent="0.2">
      <c r="A4321" s="8">
        <v>42572</v>
      </c>
      <c r="B4321" s="5">
        <v>32.799999999999997</v>
      </c>
      <c r="C4321" s="8">
        <v>40844</v>
      </c>
      <c r="D4321" s="5">
        <v>123.53</v>
      </c>
      <c r="E4321" s="8">
        <v>42572</v>
      </c>
      <c r="F4321" s="5">
        <v>97</v>
      </c>
      <c r="G4321" s="8">
        <v>42572</v>
      </c>
      <c r="H4321" s="5">
        <v>-0.14399999999999999</v>
      </c>
      <c r="I4321" s="8">
        <v>42572</v>
      </c>
      <c r="J4321" s="5">
        <v>99.7</v>
      </c>
      <c r="K4321" s="8">
        <v>42572</v>
      </c>
      <c r="L4321" s="5">
        <v>12.74</v>
      </c>
      <c r="M4321" s="8">
        <v>40844</v>
      </c>
      <c r="N4321" s="5">
        <v>107.4</v>
      </c>
      <c r="O4321" s="8">
        <v>42572</v>
      </c>
      <c r="P4321" s="5">
        <v>25.9</v>
      </c>
    </row>
    <row r="4322" spans="1:16" x14ac:dyDescent="0.2">
      <c r="A4322" s="8">
        <v>42573</v>
      </c>
      <c r="B4322" s="5">
        <v>36.700000000000003</v>
      </c>
      <c r="C4322" s="8">
        <v>40845</v>
      </c>
      <c r="D4322" s="5">
        <v>58.87</v>
      </c>
      <c r="E4322" s="8">
        <v>42573</v>
      </c>
      <c r="F4322" s="5">
        <v>97.466999999999999</v>
      </c>
      <c r="G4322" s="8">
        <v>42573</v>
      </c>
      <c r="H4322" s="5">
        <v>-0.106</v>
      </c>
      <c r="I4322" s="8">
        <v>42573</v>
      </c>
      <c r="J4322" s="5">
        <v>99.68</v>
      </c>
      <c r="K4322" s="8">
        <v>42573</v>
      </c>
      <c r="L4322" s="5">
        <v>12.02</v>
      </c>
      <c r="M4322" s="8">
        <v>40845</v>
      </c>
      <c r="N4322" s="5">
        <v>107.4</v>
      </c>
      <c r="O4322" s="8">
        <v>42573</v>
      </c>
      <c r="P4322" s="5">
        <v>27.9</v>
      </c>
    </row>
    <row r="4323" spans="1:16" x14ac:dyDescent="0.2">
      <c r="A4323" s="8">
        <v>42576</v>
      </c>
      <c r="B4323" s="5">
        <v>38.6</v>
      </c>
      <c r="C4323" s="8">
        <v>40846</v>
      </c>
      <c r="D4323" s="5">
        <v>115.53</v>
      </c>
      <c r="E4323" s="8">
        <v>42576</v>
      </c>
      <c r="F4323" s="5">
        <v>97.286000000000001</v>
      </c>
      <c r="G4323" s="8">
        <v>42576</v>
      </c>
      <c r="H4323" s="5">
        <v>-0.17</v>
      </c>
      <c r="I4323" s="8">
        <v>42576</v>
      </c>
      <c r="J4323" s="5">
        <v>99.72</v>
      </c>
      <c r="K4323" s="8">
        <v>42576</v>
      </c>
      <c r="L4323" s="5">
        <v>12.87</v>
      </c>
      <c r="M4323" s="8">
        <v>40846</v>
      </c>
      <c r="N4323" s="5">
        <v>107.4</v>
      </c>
      <c r="O4323" s="8">
        <v>42576</v>
      </c>
      <c r="P4323" s="5">
        <v>29</v>
      </c>
    </row>
    <row r="4324" spans="1:16" x14ac:dyDescent="0.2">
      <c r="A4324" s="8">
        <v>42577</v>
      </c>
      <c r="B4324" s="5">
        <v>43.1</v>
      </c>
      <c r="C4324" s="8">
        <v>40847</v>
      </c>
      <c r="D4324" s="5">
        <v>106.27</v>
      </c>
      <c r="E4324" s="8">
        <v>42577</v>
      </c>
      <c r="F4324" s="5">
        <v>97.156000000000006</v>
      </c>
      <c r="G4324" s="8">
        <v>42577</v>
      </c>
      <c r="H4324" s="5">
        <v>-0.188</v>
      </c>
      <c r="I4324" s="8">
        <v>42577</v>
      </c>
      <c r="J4324" s="5">
        <v>99.72</v>
      </c>
      <c r="K4324" s="8">
        <v>42577</v>
      </c>
      <c r="L4324" s="5">
        <v>13.05</v>
      </c>
      <c r="M4324" s="8">
        <v>40847</v>
      </c>
      <c r="N4324" s="5">
        <v>107.2</v>
      </c>
      <c r="O4324" s="8">
        <v>42577</v>
      </c>
      <c r="P4324" s="5">
        <v>40.5</v>
      </c>
    </row>
    <row r="4325" spans="1:16" x14ac:dyDescent="0.2">
      <c r="A4325" s="8">
        <v>42578</v>
      </c>
      <c r="B4325" s="5">
        <v>37.200000000000003</v>
      </c>
      <c r="C4325" s="8">
        <v>40848</v>
      </c>
      <c r="D4325" s="5">
        <v>85.57</v>
      </c>
      <c r="E4325" s="8">
        <v>42578</v>
      </c>
      <c r="F4325" s="5">
        <v>97.052999999999997</v>
      </c>
      <c r="G4325" s="8">
        <v>42578</v>
      </c>
      <c r="H4325" s="5">
        <v>-0.26600000000000001</v>
      </c>
      <c r="I4325" s="8">
        <v>42578</v>
      </c>
      <c r="J4325" s="5">
        <v>99.7</v>
      </c>
      <c r="K4325" s="8">
        <v>42578</v>
      </c>
      <c r="L4325" s="5">
        <v>12.83</v>
      </c>
      <c r="M4325" s="8">
        <v>40848</v>
      </c>
      <c r="N4325" s="5">
        <v>116</v>
      </c>
      <c r="O4325" s="8">
        <v>42578</v>
      </c>
      <c r="P4325" s="5">
        <v>35.799999999999997</v>
      </c>
    </row>
    <row r="4326" spans="1:16" x14ac:dyDescent="0.2">
      <c r="A4326" s="8">
        <v>42579</v>
      </c>
      <c r="B4326" s="5">
        <v>36.5</v>
      </c>
      <c r="C4326" s="8">
        <v>40849</v>
      </c>
      <c r="D4326" s="5">
        <v>82.6</v>
      </c>
      <c r="E4326" s="8">
        <v>42579</v>
      </c>
      <c r="F4326" s="5">
        <v>96.739000000000004</v>
      </c>
      <c r="G4326" s="8">
        <v>42579</v>
      </c>
      <c r="H4326" s="5">
        <v>-0.34399999999999997</v>
      </c>
      <c r="I4326" s="8">
        <v>42579</v>
      </c>
      <c r="J4326" s="5">
        <v>99.69</v>
      </c>
      <c r="K4326" s="8">
        <v>42579</v>
      </c>
      <c r="L4326" s="5">
        <v>12.72</v>
      </c>
      <c r="M4326" s="8">
        <v>40849</v>
      </c>
      <c r="N4326" s="5">
        <v>111.9</v>
      </c>
      <c r="O4326" s="8">
        <v>42579</v>
      </c>
      <c r="P4326" s="5">
        <v>36.1</v>
      </c>
    </row>
    <row r="4327" spans="1:16" x14ac:dyDescent="0.2">
      <c r="A4327" s="8">
        <v>42580</v>
      </c>
      <c r="B4327" s="5">
        <v>16.3</v>
      </c>
      <c r="C4327" s="8">
        <v>40850</v>
      </c>
      <c r="D4327" s="5">
        <v>74.38</v>
      </c>
      <c r="E4327" s="8">
        <v>42580</v>
      </c>
      <c r="F4327" s="5">
        <v>95.53</v>
      </c>
      <c r="G4327" s="8">
        <v>42580</v>
      </c>
      <c r="H4327" s="5">
        <v>-0.33200000000000002</v>
      </c>
      <c r="I4327" s="8">
        <v>42580</v>
      </c>
      <c r="J4327" s="5">
        <v>99.62</v>
      </c>
      <c r="K4327" s="8">
        <v>42580</v>
      </c>
      <c r="L4327" s="5">
        <v>11.87</v>
      </c>
      <c r="M4327" s="8">
        <v>40850</v>
      </c>
      <c r="N4327" s="5">
        <v>109.2</v>
      </c>
      <c r="O4327" s="8">
        <v>42580</v>
      </c>
      <c r="P4327" s="5">
        <v>28.3</v>
      </c>
    </row>
    <row r="4328" spans="1:16" x14ac:dyDescent="0.2">
      <c r="A4328" s="8">
        <v>42583</v>
      </c>
      <c r="B4328" s="5">
        <v>13.8</v>
      </c>
      <c r="C4328" s="8">
        <v>40851</v>
      </c>
      <c r="D4328" s="5">
        <v>101.41</v>
      </c>
      <c r="E4328" s="8">
        <v>42583</v>
      </c>
      <c r="F4328" s="5">
        <v>95.712999999999994</v>
      </c>
      <c r="G4328" s="8">
        <v>42583</v>
      </c>
      <c r="H4328" s="5">
        <v>-0.32800000000000001</v>
      </c>
      <c r="I4328" s="8">
        <v>42583</v>
      </c>
      <c r="J4328" s="5">
        <v>99.66</v>
      </c>
      <c r="K4328" s="8">
        <v>42583</v>
      </c>
      <c r="L4328" s="5">
        <v>12.44</v>
      </c>
      <c r="M4328" s="8">
        <v>40851</v>
      </c>
      <c r="N4328" s="5">
        <v>106.6</v>
      </c>
      <c r="O4328" s="8">
        <v>42583</v>
      </c>
      <c r="P4328" s="5">
        <v>33.6</v>
      </c>
    </row>
    <row r="4329" spans="1:16" x14ac:dyDescent="0.2">
      <c r="A4329" s="8">
        <v>42584</v>
      </c>
      <c r="B4329" s="5">
        <v>15.8</v>
      </c>
      <c r="C4329" s="8">
        <v>40852</v>
      </c>
      <c r="D4329" s="5">
        <v>159.9</v>
      </c>
      <c r="E4329" s="8">
        <v>42584</v>
      </c>
      <c r="F4329" s="5">
        <v>95.063999999999993</v>
      </c>
      <c r="G4329" s="8">
        <v>42584</v>
      </c>
      <c r="H4329" s="5">
        <v>-0.33500000000000002</v>
      </c>
      <c r="I4329" s="8">
        <v>42584</v>
      </c>
      <c r="J4329" s="5">
        <v>99.71</v>
      </c>
      <c r="K4329" s="8">
        <v>42584</v>
      </c>
      <c r="L4329" s="5">
        <v>13.37</v>
      </c>
      <c r="M4329" s="8">
        <v>40852</v>
      </c>
      <c r="N4329" s="5">
        <v>106.6</v>
      </c>
      <c r="O4329" s="8">
        <v>42584</v>
      </c>
      <c r="P4329" s="5">
        <v>35.200000000000003</v>
      </c>
    </row>
    <row r="4330" spans="1:16" x14ac:dyDescent="0.2">
      <c r="A4330" s="8">
        <v>42585</v>
      </c>
      <c r="B4330" s="5">
        <v>16.100000000000001</v>
      </c>
      <c r="C4330" s="8">
        <v>40853</v>
      </c>
      <c r="D4330" s="5">
        <v>123.34</v>
      </c>
      <c r="E4330" s="8">
        <v>42585</v>
      </c>
      <c r="F4330" s="5">
        <v>95.563000000000002</v>
      </c>
      <c r="G4330" s="8">
        <v>42585</v>
      </c>
      <c r="H4330" s="5">
        <v>-0.35699999999999998</v>
      </c>
      <c r="I4330" s="8">
        <v>42585</v>
      </c>
      <c r="J4330" s="5">
        <v>99.71</v>
      </c>
      <c r="K4330" s="8">
        <v>42585</v>
      </c>
      <c r="L4330" s="5">
        <v>12.86</v>
      </c>
      <c r="M4330" s="8">
        <v>40853</v>
      </c>
      <c r="N4330" s="5">
        <v>106.6</v>
      </c>
      <c r="O4330" s="8">
        <v>42585</v>
      </c>
      <c r="P4330" s="5">
        <v>33</v>
      </c>
    </row>
    <row r="4331" spans="1:16" x14ac:dyDescent="0.2">
      <c r="A4331" s="8">
        <v>42586</v>
      </c>
      <c r="B4331" s="5">
        <v>17.8</v>
      </c>
      <c r="C4331" s="8">
        <v>40854</v>
      </c>
      <c r="D4331" s="5">
        <v>65.81</v>
      </c>
      <c r="E4331" s="8">
        <v>42586</v>
      </c>
      <c r="F4331" s="5">
        <v>95.757999999999996</v>
      </c>
      <c r="G4331" s="8">
        <v>42586</v>
      </c>
      <c r="H4331" s="5">
        <v>-0.39400000000000002</v>
      </c>
      <c r="I4331" s="8">
        <v>42586</v>
      </c>
      <c r="J4331" s="5">
        <v>99.68</v>
      </c>
      <c r="K4331" s="8">
        <v>42586</v>
      </c>
      <c r="L4331" s="5">
        <v>12.42</v>
      </c>
      <c r="M4331" s="8">
        <v>40854</v>
      </c>
      <c r="N4331" s="5">
        <v>106.3</v>
      </c>
      <c r="O4331" s="8">
        <v>42586</v>
      </c>
      <c r="P4331" s="5">
        <v>19.399999999999999</v>
      </c>
    </row>
    <row r="4332" spans="1:16" x14ac:dyDescent="0.2">
      <c r="A4332" s="8">
        <v>42587</v>
      </c>
      <c r="B4332" s="5">
        <v>20.9</v>
      </c>
      <c r="C4332" s="8">
        <v>40855</v>
      </c>
      <c r="D4332" s="5">
        <v>102.3</v>
      </c>
      <c r="E4332" s="8">
        <v>42587</v>
      </c>
      <c r="F4332" s="5">
        <v>96.194000000000003</v>
      </c>
      <c r="G4332" s="8">
        <v>42587</v>
      </c>
      <c r="H4332" s="5">
        <v>-0.30399999999999999</v>
      </c>
      <c r="I4332" s="8">
        <v>42587</v>
      </c>
      <c r="J4332" s="5">
        <v>99.67</v>
      </c>
      <c r="K4332" s="8">
        <v>42587</v>
      </c>
      <c r="L4332" s="5">
        <v>11.39</v>
      </c>
      <c r="M4332" s="8">
        <v>40855</v>
      </c>
      <c r="N4332" s="5">
        <v>105.6</v>
      </c>
      <c r="O4332" s="8">
        <v>42587</v>
      </c>
      <c r="P4332" s="5">
        <v>25</v>
      </c>
    </row>
    <row r="4333" spans="1:16" x14ac:dyDescent="0.2">
      <c r="A4333" s="8">
        <v>42590</v>
      </c>
      <c r="B4333" s="5">
        <v>19.100000000000001</v>
      </c>
      <c r="C4333" s="8">
        <v>40856</v>
      </c>
      <c r="D4333" s="5">
        <v>98.42</v>
      </c>
      <c r="E4333" s="8">
        <v>42590</v>
      </c>
      <c r="F4333" s="5">
        <v>96.400999999999996</v>
      </c>
      <c r="G4333" s="8">
        <v>42590</v>
      </c>
      <c r="H4333" s="5">
        <v>-0.33</v>
      </c>
      <c r="I4333" s="8">
        <v>42590</v>
      </c>
      <c r="J4333" s="5">
        <v>99.65</v>
      </c>
      <c r="K4333" s="8">
        <v>42590</v>
      </c>
      <c r="L4333" s="5">
        <v>11.5</v>
      </c>
      <c r="M4333" s="8">
        <v>40856</v>
      </c>
      <c r="N4333" s="5">
        <v>111.8</v>
      </c>
      <c r="O4333" s="8">
        <v>42590</v>
      </c>
      <c r="P4333" s="5">
        <v>23.6</v>
      </c>
    </row>
    <row r="4334" spans="1:16" x14ac:dyDescent="0.2">
      <c r="A4334" s="8">
        <v>42591</v>
      </c>
      <c r="B4334" s="5">
        <v>19</v>
      </c>
      <c r="C4334" s="8">
        <v>40857</v>
      </c>
      <c r="D4334" s="5">
        <v>146.91999999999999</v>
      </c>
      <c r="E4334" s="8">
        <v>42591</v>
      </c>
      <c r="F4334" s="5">
        <v>96.183000000000007</v>
      </c>
      <c r="G4334" s="8">
        <v>42591</v>
      </c>
      <c r="H4334" s="5">
        <v>-0.34799999999999998</v>
      </c>
      <c r="I4334" s="8">
        <v>42591</v>
      </c>
      <c r="J4334" s="5">
        <v>99.61</v>
      </c>
      <c r="K4334" s="8">
        <v>42591</v>
      </c>
      <c r="L4334" s="5">
        <v>11.66</v>
      </c>
      <c r="M4334" s="8">
        <v>40857</v>
      </c>
      <c r="N4334" s="5">
        <v>113.7</v>
      </c>
      <c r="O4334" s="8">
        <v>42591</v>
      </c>
      <c r="P4334" s="5">
        <v>22.8</v>
      </c>
    </row>
    <row r="4335" spans="1:16" x14ac:dyDescent="0.2">
      <c r="A4335" s="8">
        <v>42592</v>
      </c>
      <c r="B4335" s="5">
        <v>17.399999999999999</v>
      </c>
      <c r="C4335" s="8">
        <v>40858</v>
      </c>
      <c r="D4335" s="5">
        <v>191.23</v>
      </c>
      <c r="E4335" s="8">
        <v>42592</v>
      </c>
      <c r="F4335" s="5">
        <v>95.65</v>
      </c>
      <c r="G4335" s="8">
        <v>42592</v>
      </c>
      <c r="H4335" s="5">
        <v>-0.38200000000000001</v>
      </c>
      <c r="I4335" s="8">
        <v>42592</v>
      </c>
      <c r="J4335" s="5">
        <v>99.58</v>
      </c>
      <c r="K4335" s="8">
        <v>42592</v>
      </c>
      <c r="L4335" s="5">
        <v>12.05</v>
      </c>
      <c r="M4335" s="8">
        <v>40858</v>
      </c>
      <c r="N4335" s="5">
        <v>113.7</v>
      </c>
      <c r="O4335" s="8">
        <v>42592</v>
      </c>
      <c r="P4335" s="5">
        <v>21.9</v>
      </c>
    </row>
    <row r="4336" spans="1:16" x14ac:dyDescent="0.2">
      <c r="A4336" s="8">
        <v>42593</v>
      </c>
      <c r="B4336" s="5">
        <v>16.8</v>
      </c>
      <c r="C4336" s="8">
        <v>40859</v>
      </c>
      <c r="D4336" s="5">
        <v>222.04</v>
      </c>
      <c r="E4336" s="8">
        <v>42593</v>
      </c>
      <c r="F4336" s="5">
        <v>95.856999999999999</v>
      </c>
      <c r="G4336" s="8">
        <v>42593</v>
      </c>
      <c r="H4336" s="5">
        <v>-0.35399999999999998</v>
      </c>
      <c r="I4336" s="8">
        <v>42593</v>
      </c>
      <c r="J4336" s="5">
        <v>99.58</v>
      </c>
      <c r="K4336" s="8">
        <v>42593</v>
      </c>
      <c r="L4336" s="5">
        <v>11.68</v>
      </c>
      <c r="M4336" s="8">
        <v>40859</v>
      </c>
      <c r="N4336" s="5">
        <v>113.7</v>
      </c>
      <c r="O4336" s="8">
        <v>42593</v>
      </c>
      <c r="P4336" s="5">
        <v>22.5</v>
      </c>
    </row>
    <row r="4337" spans="1:16" x14ac:dyDescent="0.2">
      <c r="A4337" s="8">
        <v>42594</v>
      </c>
      <c r="B4337" s="5">
        <v>10.9</v>
      </c>
      <c r="C4337" s="8">
        <v>40860</v>
      </c>
      <c r="D4337" s="5">
        <v>141.87</v>
      </c>
      <c r="E4337" s="8">
        <v>42594</v>
      </c>
      <c r="F4337" s="5">
        <v>95.721999999999994</v>
      </c>
      <c r="G4337" s="8">
        <v>42594</v>
      </c>
      <c r="H4337" s="5">
        <v>-0.39900000000000002</v>
      </c>
      <c r="I4337" s="8">
        <v>42594</v>
      </c>
      <c r="J4337" s="5">
        <v>99.56</v>
      </c>
      <c r="K4337" s="8">
        <v>42594</v>
      </c>
      <c r="L4337" s="5">
        <v>11.55</v>
      </c>
      <c r="M4337" s="8">
        <v>40860</v>
      </c>
      <c r="N4337" s="5">
        <v>113.7</v>
      </c>
      <c r="O4337" s="8">
        <v>42594</v>
      </c>
      <c r="P4337" s="5">
        <v>15.4</v>
      </c>
    </row>
    <row r="4338" spans="1:16" x14ac:dyDescent="0.2">
      <c r="A4338" s="8">
        <v>42597</v>
      </c>
      <c r="B4338" s="5">
        <v>7.7</v>
      </c>
      <c r="C4338" s="8">
        <v>40861</v>
      </c>
      <c r="D4338" s="5">
        <v>186.38</v>
      </c>
      <c r="E4338" s="8">
        <v>42597</v>
      </c>
      <c r="F4338" s="5">
        <v>95.629000000000005</v>
      </c>
      <c r="G4338" s="8">
        <v>42597</v>
      </c>
      <c r="H4338" s="5">
        <v>-0.36399999999999999</v>
      </c>
      <c r="I4338" s="8">
        <v>42597</v>
      </c>
      <c r="J4338" s="5">
        <v>99.54</v>
      </c>
      <c r="K4338" s="8">
        <v>42597</v>
      </c>
      <c r="L4338" s="5">
        <v>11.81</v>
      </c>
      <c r="M4338" s="8">
        <v>40861</v>
      </c>
      <c r="N4338" s="5">
        <v>113.1</v>
      </c>
      <c r="O4338" s="8">
        <v>42597</v>
      </c>
      <c r="P4338" s="5">
        <v>15.7</v>
      </c>
    </row>
    <row r="4339" spans="1:16" x14ac:dyDescent="0.2">
      <c r="A4339" s="8">
        <v>42598</v>
      </c>
      <c r="B4339" s="5">
        <v>6</v>
      </c>
      <c r="C4339" s="8">
        <v>40862</v>
      </c>
      <c r="D4339" s="5">
        <v>116.71</v>
      </c>
      <c r="E4339" s="8">
        <v>42598</v>
      </c>
      <c r="F4339" s="5">
        <v>94.790999999999997</v>
      </c>
      <c r="G4339" s="8">
        <v>42598</v>
      </c>
      <c r="H4339" s="5">
        <v>-0.39100000000000001</v>
      </c>
      <c r="I4339" s="8">
        <v>42598</v>
      </c>
      <c r="J4339" s="5">
        <v>99.54</v>
      </c>
      <c r="K4339" s="8">
        <v>42598</v>
      </c>
      <c r="L4339" s="5">
        <v>12.64</v>
      </c>
      <c r="M4339" s="8">
        <v>40862</v>
      </c>
      <c r="N4339" s="5">
        <v>108.6</v>
      </c>
      <c r="O4339" s="8">
        <v>42598</v>
      </c>
      <c r="P4339" s="5">
        <v>15.5</v>
      </c>
    </row>
    <row r="4340" spans="1:16" x14ac:dyDescent="0.2">
      <c r="A4340" s="8">
        <v>42599</v>
      </c>
      <c r="B4340" s="5">
        <v>5.4</v>
      </c>
      <c r="C4340" s="8">
        <v>40863</v>
      </c>
      <c r="D4340" s="5">
        <v>161.74</v>
      </c>
      <c r="E4340" s="8">
        <v>42599</v>
      </c>
      <c r="F4340" s="5">
        <v>94.718000000000004</v>
      </c>
      <c r="G4340" s="8">
        <v>42599</v>
      </c>
      <c r="H4340" s="5">
        <v>-0.374</v>
      </c>
      <c r="I4340" s="8">
        <v>42599</v>
      </c>
      <c r="J4340" s="5">
        <v>99.54</v>
      </c>
      <c r="K4340" s="8">
        <v>42599</v>
      </c>
      <c r="L4340" s="5">
        <v>12.19</v>
      </c>
      <c r="M4340" s="8">
        <v>40863</v>
      </c>
      <c r="N4340" s="5">
        <v>106.1</v>
      </c>
      <c r="O4340" s="8">
        <v>42599</v>
      </c>
      <c r="P4340" s="5">
        <v>15</v>
      </c>
    </row>
    <row r="4341" spans="1:16" x14ac:dyDescent="0.2">
      <c r="A4341" s="8">
        <v>42600</v>
      </c>
      <c r="B4341" s="5">
        <v>5.3</v>
      </c>
      <c r="C4341" s="8">
        <v>40864</v>
      </c>
      <c r="D4341" s="5">
        <v>113.76</v>
      </c>
      <c r="E4341" s="8">
        <v>42600</v>
      </c>
      <c r="F4341" s="5">
        <v>94.156999999999996</v>
      </c>
      <c r="G4341" s="8">
        <v>42600</v>
      </c>
      <c r="H4341" s="5">
        <v>-0.35799999999999998</v>
      </c>
      <c r="I4341" s="8">
        <v>42600</v>
      </c>
      <c r="J4341" s="5">
        <v>99.5</v>
      </c>
      <c r="K4341" s="8">
        <v>42600</v>
      </c>
      <c r="L4341" s="5">
        <v>11.43</v>
      </c>
      <c r="M4341" s="8">
        <v>40864</v>
      </c>
      <c r="N4341" s="5">
        <v>111.7</v>
      </c>
      <c r="O4341" s="8">
        <v>42600</v>
      </c>
      <c r="P4341" s="5">
        <v>15.9</v>
      </c>
    </row>
    <row r="4342" spans="1:16" x14ac:dyDescent="0.2">
      <c r="A4342" s="8">
        <v>42601</v>
      </c>
      <c r="B4342" s="5">
        <v>4.5999999999999996</v>
      </c>
      <c r="C4342" s="8">
        <v>40865</v>
      </c>
      <c r="D4342" s="5">
        <v>100.23</v>
      </c>
      <c r="E4342" s="8">
        <v>42601</v>
      </c>
      <c r="F4342" s="5">
        <v>94.510999999999996</v>
      </c>
      <c r="G4342" s="8">
        <v>42601</v>
      </c>
      <c r="H4342" s="5">
        <v>-0.32800000000000001</v>
      </c>
      <c r="I4342" s="8">
        <v>42601</v>
      </c>
      <c r="J4342" s="5">
        <v>99.54</v>
      </c>
      <c r="K4342" s="8">
        <v>42601</v>
      </c>
      <c r="L4342" s="5">
        <v>11.34</v>
      </c>
      <c r="M4342" s="8">
        <v>40865</v>
      </c>
      <c r="N4342" s="5">
        <v>109.8</v>
      </c>
      <c r="O4342" s="8">
        <v>42601</v>
      </c>
      <c r="P4342" s="5">
        <v>15.3</v>
      </c>
    </row>
    <row r="4343" spans="1:16" x14ac:dyDescent="0.2">
      <c r="A4343" s="8">
        <v>42604</v>
      </c>
      <c r="B4343" s="5">
        <v>1.9</v>
      </c>
      <c r="C4343" s="8">
        <v>40866</v>
      </c>
      <c r="D4343" s="5">
        <v>101.25</v>
      </c>
      <c r="E4343" s="8">
        <v>42604</v>
      </c>
      <c r="F4343" s="5">
        <v>94.519000000000005</v>
      </c>
      <c r="G4343" s="8">
        <v>42604</v>
      </c>
      <c r="H4343" s="5">
        <v>-0.38400000000000001</v>
      </c>
      <c r="I4343" s="8">
        <v>42604</v>
      </c>
      <c r="J4343" s="5">
        <v>99.54</v>
      </c>
      <c r="K4343" s="8">
        <v>42604</v>
      </c>
      <c r="L4343" s="5">
        <v>12.27</v>
      </c>
      <c r="M4343" s="8">
        <v>40866</v>
      </c>
      <c r="N4343" s="5">
        <v>109.8</v>
      </c>
      <c r="O4343" s="8">
        <v>42604</v>
      </c>
      <c r="P4343" s="5">
        <v>15.1</v>
      </c>
    </row>
    <row r="4344" spans="1:16" x14ac:dyDescent="0.2">
      <c r="A4344" s="8">
        <v>42605</v>
      </c>
      <c r="B4344" s="5">
        <v>10.1</v>
      </c>
      <c r="C4344" s="8">
        <v>40867</v>
      </c>
      <c r="D4344" s="5">
        <v>199.89</v>
      </c>
      <c r="E4344" s="8">
        <v>42605</v>
      </c>
      <c r="F4344" s="5">
        <v>94.539000000000001</v>
      </c>
      <c r="G4344" s="8">
        <v>42605</v>
      </c>
      <c r="H4344" s="5">
        <v>-0.38100000000000001</v>
      </c>
      <c r="I4344" s="8">
        <v>42605</v>
      </c>
      <c r="J4344" s="5">
        <v>99.53</v>
      </c>
      <c r="K4344" s="8">
        <v>42605</v>
      </c>
      <c r="L4344" s="5">
        <v>12.38</v>
      </c>
      <c r="M4344" s="8">
        <v>40867</v>
      </c>
      <c r="N4344" s="5">
        <v>109.8</v>
      </c>
      <c r="O4344" s="8">
        <v>42605</v>
      </c>
      <c r="P4344" s="5">
        <v>31.3</v>
      </c>
    </row>
    <row r="4345" spans="1:16" x14ac:dyDescent="0.2">
      <c r="A4345" s="8">
        <v>42606</v>
      </c>
      <c r="B4345" s="5">
        <v>10.199999999999999</v>
      </c>
      <c r="C4345" s="8">
        <v>40868</v>
      </c>
      <c r="D4345" s="5">
        <v>175.43</v>
      </c>
      <c r="E4345" s="8">
        <v>42606</v>
      </c>
      <c r="F4345" s="5">
        <v>94.786000000000001</v>
      </c>
      <c r="G4345" s="8">
        <v>42606</v>
      </c>
      <c r="H4345" s="5">
        <v>-0.41199999999999998</v>
      </c>
      <c r="I4345" s="8">
        <v>42606</v>
      </c>
      <c r="J4345" s="5">
        <v>99.57</v>
      </c>
      <c r="K4345" s="8">
        <v>42606</v>
      </c>
      <c r="L4345" s="5">
        <v>13.45</v>
      </c>
      <c r="M4345" s="8">
        <v>40868</v>
      </c>
      <c r="N4345" s="5">
        <v>107.5</v>
      </c>
      <c r="O4345" s="8">
        <v>42606</v>
      </c>
      <c r="P4345" s="5">
        <v>32</v>
      </c>
    </row>
    <row r="4346" spans="1:16" x14ac:dyDescent="0.2">
      <c r="A4346" s="8">
        <v>42607</v>
      </c>
      <c r="B4346" s="5">
        <v>12.2</v>
      </c>
      <c r="C4346" s="8">
        <v>40869</v>
      </c>
      <c r="D4346" s="5">
        <v>230.78</v>
      </c>
      <c r="E4346" s="8">
        <v>42607</v>
      </c>
      <c r="F4346" s="5">
        <v>94.772000000000006</v>
      </c>
      <c r="G4346" s="8">
        <v>42607</v>
      </c>
      <c r="H4346" s="5">
        <v>-0.40699999999999997</v>
      </c>
      <c r="I4346" s="8">
        <v>42607</v>
      </c>
      <c r="J4346" s="5">
        <v>99.58</v>
      </c>
      <c r="K4346" s="8">
        <v>42607</v>
      </c>
      <c r="L4346" s="5">
        <v>13.63</v>
      </c>
      <c r="M4346" s="8">
        <v>40869</v>
      </c>
      <c r="N4346" s="5">
        <v>103.6</v>
      </c>
      <c r="O4346" s="8">
        <v>42607</v>
      </c>
      <c r="P4346" s="5">
        <v>41.3</v>
      </c>
    </row>
    <row r="4347" spans="1:16" x14ac:dyDescent="0.2">
      <c r="A4347" s="8">
        <v>42608</v>
      </c>
      <c r="B4347" s="5">
        <v>11.1</v>
      </c>
      <c r="C4347" s="8">
        <v>40870</v>
      </c>
      <c r="D4347" s="5">
        <v>176.33</v>
      </c>
      <c r="E4347" s="8">
        <v>42608</v>
      </c>
      <c r="F4347" s="5">
        <v>95.566000000000003</v>
      </c>
      <c r="G4347" s="8">
        <v>42608</v>
      </c>
      <c r="H4347" s="5">
        <v>-0.371</v>
      </c>
      <c r="I4347" s="8">
        <v>42608</v>
      </c>
      <c r="J4347" s="5">
        <v>99.65</v>
      </c>
      <c r="K4347" s="8">
        <v>42608</v>
      </c>
      <c r="L4347" s="5">
        <v>13.65</v>
      </c>
      <c r="M4347" s="8">
        <v>40870</v>
      </c>
      <c r="N4347" s="5">
        <v>104.7</v>
      </c>
      <c r="O4347" s="8">
        <v>42608</v>
      </c>
      <c r="P4347" s="5">
        <v>32.200000000000003</v>
      </c>
    </row>
    <row r="4348" spans="1:16" x14ac:dyDescent="0.2">
      <c r="A4348" s="8">
        <v>42611</v>
      </c>
      <c r="B4348" s="5">
        <v>10.6</v>
      </c>
      <c r="C4348" s="8">
        <v>40871</v>
      </c>
      <c r="D4348" s="5">
        <v>87.27</v>
      </c>
      <c r="E4348" s="8">
        <v>42611</v>
      </c>
      <c r="F4348" s="5">
        <v>95.58</v>
      </c>
      <c r="G4348" s="8">
        <v>42611</v>
      </c>
      <c r="H4348" s="5">
        <v>-0.38700000000000001</v>
      </c>
      <c r="I4348" s="8">
        <v>42611</v>
      </c>
      <c r="J4348" s="5">
        <v>99.59</v>
      </c>
      <c r="K4348" s="8">
        <v>42611</v>
      </c>
      <c r="L4348" s="5">
        <v>12.94</v>
      </c>
      <c r="M4348" s="8">
        <v>40871</v>
      </c>
      <c r="N4348" s="5">
        <v>104.7</v>
      </c>
      <c r="O4348" s="8">
        <v>42611</v>
      </c>
      <c r="P4348" s="5">
        <v>29.7</v>
      </c>
    </row>
    <row r="4349" spans="1:16" x14ac:dyDescent="0.2">
      <c r="A4349" s="8">
        <v>42612</v>
      </c>
      <c r="B4349" s="5">
        <v>12.1</v>
      </c>
      <c r="C4349" s="8">
        <v>40872</v>
      </c>
      <c r="D4349" s="5">
        <v>165.18</v>
      </c>
      <c r="E4349" s="8">
        <v>42612</v>
      </c>
      <c r="F4349" s="5">
        <v>96.054000000000002</v>
      </c>
      <c r="G4349" s="8">
        <v>42612</v>
      </c>
      <c r="H4349" s="5">
        <v>-0.38200000000000001</v>
      </c>
      <c r="I4349" s="8">
        <v>42612</v>
      </c>
      <c r="J4349" s="5">
        <v>99.63</v>
      </c>
      <c r="K4349" s="8">
        <v>42612</v>
      </c>
      <c r="L4349" s="5">
        <v>13.12</v>
      </c>
      <c r="M4349" s="8">
        <v>40872</v>
      </c>
      <c r="N4349" s="5">
        <v>102.3</v>
      </c>
      <c r="O4349" s="8">
        <v>42612</v>
      </c>
      <c r="P4349" s="5">
        <v>29.6</v>
      </c>
    </row>
    <row r="4350" spans="1:16" x14ac:dyDescent="0.2">
      <c r="A4350" s="8">
        <v>42613</v>
      </c>
      <c r="B4350" s="5">
        <v>13.5</v>
      </c>
      <c r="C4350" s="8">
        <v>40873</v>
      </c>
      <c r="D4350" s="5">
        <v>123.34</v>
      </c>
      <c r="E4350" s="8">
        <v>42613</v>
      </c>
      <c r="F4350" s="5">
        <v>96.022000000000006</v>
      </c>
      <c r="G4350" s="8">
        <v>42613</v>
      </c>
      <c r="H4350" s="5">
        <v>-0.39800000000000002</v>
      </c>
      <c r="I4350" s="8">
        <v>42613</v>
      </c>
      <c r="J4350" s="5">
        <v>99.65</v>
      </c>
      <c r="K4350" s="8">
        <v>42613</v>
      </c>
      <c r="L4350" s="5">
        <v>13.42</v>
      </c>
      <c r="M4350" s="8">
        <v>40873</v>
      </c>
      <c r="N4350" s="5">
        <v>102.3</v>
      </c>
      <c r="O4350" s="8">
        <v>42613</v>
      </c>
      <c r="P4350" s="5">
        <v>27</v>
      </c>
    </row>
    <row r="4351" spans="1:16" x14ac:dyDescent="0.2">
      <c r="A4351" s="8">
        <v>42614</v>
      </c>
      <c r="B4351" s="5">
        <v>4.8</v>
      </c>
      <c r="C4351" s="8">
        <v>40874</v>
      </c>
      <c r="D4351" s="5">
        <v>165.74</v>
      </c>
      <c r="E4351" s="8">
        <v>42614</v>
      </c>
      <c r="F4351" s="5">
        <v>95.653000000000006</v>
      </c>
      <c r="G4351" s="8">
        <v>42614</v>
      </c>
      <c r="H4351" s="5">
        <v>-0.42299999999999999</v>
      </c>
      <c r="I4351" s="8">
        <v>42614</v>
      </c>
      <c r="J4351" s="5">
        <v>99.64</v>
      </c>
      <c r="K4351" s="8">
        <v>42614</v>
      </c>
      <c r="L4351" s="5">
        <v>13.48</v>
      </c>
      <c r="M4351" s="8">
        <v>40874</v>
      </c>
      <c r="N4351" s="5">
        <v>102.3</v>
      </c>
      <c r="O4351" s="8">
        <v>42614</v>
      </c>
      <c r="P4351" s="5">
        <v>24.3</v>
      </c>
    </row>
    <row r="4352" spans="1:16" x14ac:dyDescent="0.2">
      <c r="A4352" s="8">
        <v>42615</v>
      </c>
      <c r="B4352" s="5">
        <v>0.6</v>
      </c>
      <c r="C4352" s="8">
        <v>40875</v>
      </c>
      <c r="D4352" s="5">
        <v>120.85</v>
      </c>
      <c r="E4352" s="8">
        <v>42615</v>
      </c>
      <c r="F4352" s="5">
        <v>95.843999999999994</v>
      </c>
      <c r="G4352" s="8">
        <v>42615</v>
      </c>
      <c r="H4352" s="5">
        <v>-0.36599999999999999</v>
      </c>
      <c r="I4352" s="8">
        <v>42615</v>
      </c>
      <c r="J4352" s="5">
        <v>99.62</v>
      </c>
      <c r="K4352" s="8">
        <v>42615</v>
      </c>
      <c r="L4352" s="5">
        <v>11.98</v>
      </c>
      <c r="M4352" s="8">
        <v>40875</v>
      </c>
      <c r="N4352" s="5">
        <v>102.8</v>
      </c>
      <c r="O4352" s="8">
        <v>42615</v>
      </c>
      <c r="P4352" s="5">
        <v>45.5</v>
      </c>
    </row>
    <row r="4353" spans="1:16" x14ac:dyDescent="0.2">
      <c r="A4353" s="8">
        <v>42618</v>
      </c>
      <c r="B4353" s="5">
        <v>0.6</v>
      </c>
      <c r="C4353" s="8">
        <v>40876</v>
      </c>
      <c r="D4353" s="5">
        <v>100.85</v>
      </c>
      <c r="E4353" s="8">
        <v>42618</v>
      </c>
      <c r="F4353" s="5">
        <v>95.843999999999994</v>
      </c>
      <c r="G4353" s="8">
        <v>42618</v>
      </c>
      <c r="H4353" s="5">
        <v>-0.36699999999999999</v>
      </c>
      <c r="I4353" s="8">
        <v>42618</v>
      </c>
      <c r="J4353" s="5">
        <v>99.62</v>
      </c>
      <c r="K4353" s="8">
        <v>42618</v>
      </c>
      <c r="L4353" s="5">
        <v>11.98</v>
      </c>
      <c r="M4353" s="8">
        <v>40876</v>
      </c>
      <c r="N4353" s="5">
        <v>103.1</v>
      </c>
      <c r="O4353" s="8">
        <v>42618</v>
      </c>
      <c r="P4353" s="5">
        <v>44.7</v>
      </c>
    </row>
    <row r="4354" spans="1:16" x14ac:dyDescent="0.2">
      <c r="A4354" s="8">
        <v>42619</v>
      </c>
      <c r="B4354" s="5">
        <v>-7</v>
      </c>
      <c r="C4354" s="8">
        <v>40877</v>
      </c>
      <c r="D4354" s="5">
        <v>90.16</v>
      </c>
      <c r="E4354" s="8">
        <v>42619</v>
      </c>
      <c r="F4354" s="5">
        <v>94.822999999999993</v>
      </c>
      <c r="G4354" s="8">
        <v>42619</v>
      </c>
      <c r="H4354" s="5">
        <v>-0.45400000000000001</v>
      </c>
      <c r="I4354" s="8">
        <v>42619</v>
      </c>
      <c r="J4354" s="5">
        <v>99.53</v>
      </c>
      <c r="K4354" s="8">
        <v>42619</v>
      </c>
      <c r="L4354" s="5">
        <v>12.02</v>
      </c>
      <c r="M4354" s="8">
        <v>40877</v>
      </c>
      <c r="N4354" s="5">
        <v>99.7</v>
      </c>
      <c r="O4354" s="8">
        <v>42619</v>
      </c>
      <c r="P4354" s="5">
        <v>36.200000000000003</v>
      </c>
    </row>
    <row r="4355" spans="1:16" x14ac:dyDescent="0.2">
      <c r="A4355" s="8">
        <v>42620</v>
      </c>
      <c r="B4355" s="5">
        <v>-5.7</v>
      </c>
      <c r="C4355" s="8">
        <v>40878</v>
      </c>
      <c r="D4355" s="5">
        <v>115.59</v>
      </c>
      <c r="E4355" s="8">
        <v>42620</v>
      </c>
      <c r="F4355" s="5">
        <v>94.956000000000003</v>
      </c>
      <c r="G4355" s="8">
        <v>42620</v>
      </c>
      <c r="H4355" s="5">
        <v>-0.40100000000000002</v>
      </c>
      <c r="I4355" s="8">
        <v>42620</v>
      </c>
      <c r="J4355" s="5">
        <v>99.55</v>
      </c>
      <c r="K4355" s="8">
        <v>42620</v>
      </c>
      <c r="L4355" s="5">
        <v>11.94</v>
      </c>
      <c r="M4355" s="8">
        <v>40878</v>
      </c>
      <c r="N4355" s="5">
        <v>100.8</v>
      </c>
      <c r="O4355" s="8">
        <v>42620</v>
      </c>
      <c r="P4355" s="5">
        <v>38</v>
      </c>
    </row>
    <row r="4356" spans="1:16" x14ac:dyDescent="0.2">
      <c r="A4356" s="8">
        <v>42621</v>
      </c>
      <c r="B4356" s="5">
        <v>-4.8</v>
      </c>
      <c r="C4356" s="8">
        <v>40879</v>
      </c>
      <c r="D4356" s="5">
        <v>184.64</v>
      </c>
      <c r="E4356" s="8">
        <v>42621</v>
      </c>
      <c r="F4356" s="5">
        <v>95.027000000000001</v>
      </c>
      <c r="G4356" s="8">
        <v>42621</v>
      </c>
      <c r="H4356" s="5">
        <v>-0.38400000000000001</v>
      </c>
      <c r="I4356" s="8">
        <v>42621</v>
      </c>
      <c r="J4356" s="5">
        <v>99.62</v>
      </c>
      <c r="K4356" s="8">
        <v>42621</v>
      </c>
      <c r="L4356" s="5">
        <v>12.51</v>
      </c>
      <c r="M4356" s="8">
        <v>40879</v>
      </c>
      <c r="N4356" s="5">
        <v>98.6</v>
      </c>
      <c r="O4356" s="8">
        <v>42621</v>
      </c>
      <c r="P4356" s="5">
        <v>39.799999999999997</v>
      </c>
    </row>
    <row r="4357" spans="1:16" x14ac:dyDescent="0.2">
      <c r="A4357" s="8">
        <v>42622</v>
      </c>
      <c r="B4357" s="5">
        <v>-4.9000000000000004</v>
      </c>
      <c r="C4357" s="8">
        <v>40880</v>
      </c>
      <c r="D4357" s="5">
        <v>134.05000000000001</v>
      </c>
      <c r="E4357" s="8">
        <v>42622</v>
      </c>
      <c r="F4357" s="5">
        <v>95.335999999999999</v>
      </c>
      <c r="G4357" s="8">
        <v>42622</v>
      </c>
      <c r="H4357" s="5">
        <v>-0.59199999999999997</v>
      </c>
      <c r="I4357" s="8">
        <v>42622</v>
      </c>
      <c r="J4357" s="5">
        <v>99.81</v>
      </c>
      <c r="K4357" s="8">
        <v>42622</v>
      </c>
      <c r="L4357" s="5">
        <v>17.5</v>
      </c>
      <c r="M4357" s="8">
        <v>40880</v>
      </c>
      <c r="N4357" s="5">
        <v>98.6</v>
      </c>
      <c r="O4357" s="8">
        <v>42622</v>
      </c>
      <c r="P4357" s="5">
        <v>40.1</v>
      </c>
    </row>
    <row r="4358" spans="1:16" x14ac:dyDescent="0.2">
      <c r="A4358" s="8">
        <v>42625</v>
      </c>
      <c r="B4358" s="5">
        <v>-4.9000000000000004</v>
      </c>
      <c r="C4358" s="8">
        <v>40881</v>
      </c>
      <c r="D4358" s="5">
        <v>270.31</v>
      </c>
      <c r="E4358" s="8">
        <v>42625</v>
      </c>
      <c r="F4358" s="5">
        <v>95.094999999999999</v>
      </c>
      <c r="G4358" s="8">
        <v>42625</v>
      </c>
      <c r="H4358" s="5">
        <v>-0.498</v>
      </c>
      <c r="I4358" s="8">
        <v>42625</v>
      </c>
      <c r="J4358" s="5">
        <v>99.74</v>
      </c>
      <c r="K4358" s="8">
        <v>42625</v>
      </c>
      <c r="L4358" s="5">
        <v>15.16</v>
      </c>
      <c r="M4358" s="8">
        <v>40881</v>
      </c>
      <c r="N4358" s="5">
        <v>98.6</v>
      </c>
      <c r="O4358" s="8">
        <v>42625</v>
      </c>
      <c r="P4358" s="5">
        <v>42.4</v>
      </c>
    </row>
    <row r="4359" spans="1:16" x14ac:dyDescent="0.2">
      <c r="A4359" s="8">
        <v>42626</v>
      </c>
      <c r="B4359" s="5">
        <v>-5.8</v>
      </c>
      <c r="C4359" s="8">
        <v>40882</v>
      </c>
      <c r="D4359" s="5">
        <v>180.69</v>
      </c>
      <c r="E4359" s="8">
        <v>42626</v>
      </c>
      <c r="F4359" s="5">
        <v>95.632999999999996</v>
      </c>
      <c r="G4359" s="8">
        <v>42626</v>
      </c>
      <c r="H4359" s="5">
        <v>-0.626</v>
      </c>
      <c r="I4359" s="8">
        <v>42626</v>
      </c>
      <c r="J4359" s="5">
        <v>99.89</v>
      </c>
      <c r="K4359" s="8">
        <v>42626</v>
      </c>
      <c r="L4359" s="5">
        <v>17.850000000000001</v>
      </c>
      <c r="M4359" s="8">
        <v>40882</v>
      </c>
      <c r="N4359" s="5">
        <v>94</v>
      </c>
      <c r="O4359" s="8">
        <v>42626</v>
      </c>
      <c r="P4359" s="5">
        <v>42</v>
      </c>
    </row>
    <row r="4360" spans="1:16" x14ac:dyDescent="0.2">
      <c r="A4360" s="8">
        <v>42627</v>
      </c>
      <c r="B4360" s="5">
        <v>-6</v>
      </c>
      <c r="C4360" s="8">
        <v>40883</v>
      </c>
      <c r="D4360" s="5">
        <v>101.98</v>
      </c>
      <c r="E4360" s="8">
        <v>42627</v>
      </c>
      <c r="F4360" s="5">
        <v>95.326999999999998</v>
      </c>
      <c r="G4360" s="8">
        <v>42627</v>
      </c>
      <c r="H4360" s="5">
        <v>-0.72</v>
      </c>
      <c r="I4360" s="8">
        <v>42627</v>
      </c>
      <c r="J4360" s="5">
        <v>99.87</v>
      </c>
      <c r="K4360" s="8">
        <v>42627</v>
      </c>
      <c r="L4360" s="5">
        <v>18.14</v>
      </c>
      <c r="M4360" s="8">
        <v>40883</v>
      </c>
      <c r="N4360" s="5">
        <v>93</v>
      </c>
      <c r="O4360" s="8">
        <v>42627</v>
      </c>
      <c r="P4360" s="5">
        <v>40.299999999999997</v>
      </c>
    </row>
    <row r="4361" spans="1:16" x14ac:dyDescent="0.2">
      <c r="A4361" s="8">
        <v>42628</v>
      </c>
      <c r="B4361" s="5">
        <v>-9.5</v>
      </c>
      <c r="C4361" s="8">
        <v>40884</v>
      </c>
      <c r="D4361" s="5">
        <v>168.73</v>
      </c>
      <c r="E4361" s="8">
        <v>42628</v>
      </c>
      <c r="F4361" s="5">
        <v>95.287999999999997</v>
      </c>
      <c r="G4361" s="8">
        <v>42628</v>
      </c>
      <c r="H4361" s="5">
        <v>-0.69499999999999995</v>
      </c>
      <c r="I4361" s="8">
        <v>42628</v>
      </c>
      <c r="J4361" s="5">
        <v>99.83</v>
      </c>
      <c r="K4361" s="8">
        <v>42628</v>
      </c>
      <c r="L4361" s="5">
        <v>16.3</v>
      </c>
      <c r="M4361" s="8">
        <v>40884</v>
      </c>
      <c r="N4361" s="5">
        <v>94.3</v>
      </c>
      <c r="O4361" s="8">
        <v>42628</v>
      </c>
      <c r="P4361" s="5">
        <v>34.6</v>
      </c>
    </row>
    <row r="4362" spans="1:16" x14ac:dyDescent="0.2">
      <c r="A4362" s="8">
        <v>42629</v>
      </c>
      <c r="B4362" s="5">
        <v>-3</v>
      </c>
      <c r="C4362" s="8">
        <v>40885</v>
      </c>
      <c r="D4362" s="5">
        <v>89.75</v>
      </c>
      <c r="E4362" s="8">
        <v>42629</v>
      </c>
      <c r="F4362" s="5">
        <v>96.108000000000004</v>
      </c>
      <c r="G4362" s="8">
        <v>42629</v>
      </c>
      <c r="H4362" s="5">
        <v>-0.66800000000000004</v>
      </c>
      <c r="I4362" s="8">
        <v>42629</v>
      </c>
      <c r="J4362" s="5">
        <v>99.87</v>
      </c>
      <c r="K4362" s="8">
        <v>42629</v>
      </c>
      <c r="L4362" s="5">
        <v>15.37</v>
      </c>
      <c r="M4362" s="8">
        <v>40885</v>
      </c>
      <c r="N4362" s="5">
        <v>95</v>
      </c>
      <c r="O4362" s="8">
        <v>42629</v>
      </c>
      <c r="P4362" s="5">
        <v>41.8</v>
      </c>
    </row>
    <row r="4363" spans="1:16" x14ac:dyDescent="0.2">
      <c r="A4363" s="8">
        <v>42632</v>
      </c>
      <c r="B4363" s="5">
        <v>3.3</v>
      </c>
      <c r="C4363" s="8">
        <v>40886</v>
      </c>
      <c r="D4363" s="5">
        <v>176.26</v>
      </c>
      <c r="E4363" s="8">
        <v>42632</v>
      </c>
      <c r="F4363" s="5">
        <v>95.840999999999994</v>
      </c>
      <c r="G4363" s="8">
        <v>42632</v>
      </c>
      <c r="H4363" s="5">
        <v>-0.65900000000000003</v>
      </c>
      <c r="I4363" s="8">
        <v>42632</v>
      </c>
      <c r="J4363" s="5">
        <v>99.86</v>
      </c>
      <c r="K4363" s="8">
        <v>42632</v>
      </c>
      <c r="L4363" s="5">
        <v>15.53</v>
      </c>
      <c r="M4363" s="8">
        <v>40886</v>
      </c>
      <c r="N4363" s="5">
        <v>99.9</v>
      </c>
      <c r="O4363" s="8">
        <v>42632</v>
      </c>
      <c r="P4363" s="5">
        <v>47.1</v>
      </c>
    </row>
    <row r="4364" spans="1:16" x14ac:dyDescent="0.2">
      <c r="A4364" s="8">
        <v>42633</v>
      </c>
      <c r="B4364" s="5">
        <v>-1.7</v>
      </c>
      <c r="C4364" s="8">
        <v>40887</v>
      </c>
      <c r="D4364" s="5">
        <v>197.01</v>
      </c>
      <c r="E4364" s="8">
        <v>42633</v>
      </c>
      <c r="F4364" s="5">
        <v>96.019000000000005</v>
      </c>
      <c r="G4364" s="8">
        <v>42633</v>
      </c>
      <c r="H4364" s="5">
        <v>-0.63800000000000001</v>
      </c>
      <c r="I4364" s="8">
        <v>42633</v>
      </c>
      <c r="J4364" s="5">
        <v>99.86</v>
      </c>
      <c r="K4364" s="8">
        <v>42633</v>
      </c>
      <c r="L4364" s="5">
        <v>15.92</v>
      </c>
      <c r="M4364" s="8">
        <v>40887</v>
      </c>
      <c r="N4364" s="5">
        <v>99.9</v>
      </c>
      <c r="O4364" s="8">
        <v>42633</v>
      </c>
      <c r="P4364" s="5">
        <v>44.7</v>
      </c>
    </row>
    <row r="4365" spans="1:16" x14ac:dyDescent="0.2">
      <c r="A4365" s="8">
        <v>42634</v>
      </c>
      <c r="B4365" s="5">
        <v>-1.4</v>
      </c>
      <c r="C4365" s="8">
        <v>40888</v>
      </c>
      <c r="D4365" s="5">
        <v>355.02</v>
      </c>
      <c r="E4365" s="8">
        <v>42634</v>
      </c>
      <c r="F4365" s="5">
        <v>95.66</v>
      </c>
      <c r="G4365" s="8">
        <v>42634</v>
      </c>
      <c r="H4365" s="5">
        <v>-0.66800000000000004</v>
      </c>
      <c r="I4365" s="8">
        <v>42634</v>
      </c>
      <c r="J4365" s="5">
        <v>99.77</v>
      </c>
      <c r="K4365" s="8">
        <v>42634</v>
      </c>
      <c r="L4365" s="5">
        <v>13.3</v>
      </c>
      <c r="M4365" s="8">
        <v>40888</v>
      </c>
      <c r="N4365" s="5">
        <v>99.9</v>
      </c>
      <c r="O4365" s="8">
        <v>42634</v>
      </c>
      <c r="P4365" s="5">
        <v>44.8</v>
      </c>
    </row>
    <row r="4366" spans="1:16" x14ac:dyDescent="0.2">
      <c r="A4366" s="8">
        <v>42635</v>
      </c>
      <c r="B4366" s="5">
        <v>-5.9</v>
      </c>
      <c r="C4366" s="8">
        <v>40889</v>
      </c>
      <c r="D4366" s="5">
        <v>270.45</v>
      </c>
      <c r="E4366" s="8">
        <v>42635</v>
      </c>
      <c r="F4366" s="5">
        <v>95.447999999999993</v>
      </c>
      <c r="G4366" s="8">
        <v>42635</v>
      </c>
      <c r="H4366" s="5">
        <v>-0.64600000000000002</v>
      </c>
      <c r="I4366" s="8">
        <v>42635</v>
      </c>
      <c r="J4366" s="5">
        <v>99.69</v>
      </c>
      <c r="K4366" s="8">
        <v>42635</v>
      </c>
      <c r="L4366" s="5">
        <v>12.02</v>
      </c>
      <c r="M4366" s="8">
        <v>40889</v>
      </c>
      <c r="N4366" s="5">
        <v>95.8</v>
      </c>
      <c r="O4366" s="8">
        <v>42635</v>
      </c>
      <c r="P4366" s="5">
        <v>44.1</v>
      </c>
    </row>
    <row r="4367" spans="1:16" x14ac:dyDescent="0.2">
      <c r="A4367" s="8">
        <v>42636</v>
      </c>
      <c r="B4367" s="5">
        <v>-4.4000000000000004</v>
      </c>
      <c r="C4367" s="8">
        <v>40890</v>
      </c>
      <c r="D4367" s="5">
        <v>198.44</v>
      </c>
      <c r="E4367" s="8">
        <v>42636</v>
      </c>
      <c r="F4367" s="5">
        <v>95.477000000000004</v>
      </c>
      <c r="G4367" s="8">
        <v>42636</v>
      </c>
      <c r="H4367" s="5">
        <v>-0.66200000000000003</v>
      </c>
      <c r="I4367" s="8">
        <v>42636</v>
      </c>
      <c r="J4367" s="5">
        <v>99.73</v>
      </c>
      <c r="K4367" s="8">
        <v>42636</v>
      </c>
      <c r="L4367" s="5">
        <v>12.29</v>
      </c>
      <c r="M4367" s="8">
        <v>40890</v>
      </c>
      <c r="N4367" s="5">
        <v>90.3</v>
      </c>
      <c r="O4367" s="8">
        <v>42636</v>
      </c>
      <c r="P4367" s="5">
        <v>46.9</v>
      </c>
    </row>
    <row r="4368" spans="1:16" x14ac:dyDescent="0.2">
      <c r="A4368" s="8">
        <v>42639</v>
      </c>
      <c r="B4368" s="5">
        <v>-5.4</v>
      </c>
      <c r="C4368" s="8">
        <v>40891</v>
      </c>
      <c r="D4368" s="5">
        <v>167.64</v>
      </c>
      <c r="E4368" s="8">
        <v>42639</v>
      </c>
      <c r="F4368" s="5">
        <v>95.296999999999997</v>
      </c>
      <c r="G4368" s="8">
        <v>42639</v>
      </c>
      <c r="H4368" s="5">
        <v>-0.78600000000000003</v>
      </c>
      <c r="I4368" s="8">
        <v>42639</v>
      </c>
      <c r="J4368" s="5">
        <v>99.77</v>
      </c>
      <c r="K4368" s="8">
        <v>42639</v>
      </c>
      <c r="L4368" s="5">
        <v>14.5</v>
      </c>
      <c r="M4368" s="8">
        <v>40891</v>
      </c>
      <c r="N4368" s="5">
        <v>91.7</v>
      </c>
      <c r="O4368" s="8">
        <v>42639</v>
      </c>
      <c r="P4368" s="5">
        <v>55.5</v>
      </c>
    </row>
    <row r="4369" spans="1:16" x14ac:dyDescent="0.2">
      <c r="A4369" s="8">
        <v>42640</v>
      </c>
      <c r="B4369" s="5">
        <v>-5.2</v>
      </c>
      <c r="C4369" s="8">
        <v>40892</v>
      </c>
      <c r="D4369" s="5">
        <v>106.34</v>
      </c>
      <c r="E4369" s="8">
        <v>42640</v>
      </c>
      <c r="F4369" s="5">
        <v>95.435000000000002</v>
      </c>
      <c r="G4369" s="8">
        <v>42640</v>
      </c>
      <c r="H4369" s="5">
        <v>-0.627</v>
      </c>
      <c r="I4369" s="8">
        <v>42640</v>
      </c>
      <c r="J4369" s="5">
        <v>99.71</v>
      </c>
      <c r="K4369" s="8">
        <v>42640</v>
      </c>
      <c r="L4369" s="5">
        <v>13.1</v>
      </c>
      <c r="M4369" s="8">
        <v>40892</v>
      </c>
      <c r="N4369" s="5">
        <v>87.2</v>
      </c>
      <c r="O4369" s="8">
        <v>42640</v>
      </c>
      <c r="P4369" s="5">
        <v>55.6</v>
      </c>
    </row>
    <row r="4370" spans="1:16" x14ac:dyDescent="0.2">
      <c r="A4370" s="8">
        <v>42641</v>
      </c>
      <c r="B4370" s="5">
        <v>-5.0999999999999996</v>
      </c>
      <c r="C4370" s="8">
        <v>40893</v>
      </c>
      <c r="D4370" s="5">
        <v>164.61</v>
      </c>
      <c r="E4370" s="8">
        <v>42641</v>
      </c>
      <c r="F4370" s="5">
        <v>95.430999999999997</v>
      </c>
      <c r="G4370" s="8">
        <v>42641</v>
      </c>
      <c r="H4370" s="5">
        <v>-0.56699999999999995</v>
      </c>
      <c r="I4370" s="8">
        <v>42641</v>
      </c>
      <c r="J4370" s="5">
        <v>99.67</v>
      </c>
      <c r="K4370" s="8">
        <v>42641</v>
      </c>
      <c r="L4370" s="5">
        <v>12.39</v>
      </c>
      <c r="M4370" s="8">
        <v>40893</v>
      </c>
      <c r="N4370" s="5">
        <v>89.4</v>
      </c>
      <c r="O4370" s="8">
        <v>42641</v>
      </c>
      <c r="P4370" s="5">
        <v>55.6</v>
      </c>
    </row>
    <row r="4371" spans="1:16" x14ac:dyDescent="0.2">
      <c r="A4371" s="8">
        <v>42642</v>
      </c>
      <c r="B4371" s="5">
        <v>-3.4</v>
      </c>
      <c r="C4371" s="8">
        <v>40894</v>
      </c>
      <c r="D4371" s="5">
        <v>97.99</v>
      </c>
      <c r="E4371" s="8">
        <v>42642</v>
      </c>
      <c r="F4371" s="5">
        <v>95.534999999999997</v>
      </c>
      <c r="G4371" s="8">
        <v>42642</v>
      </c>
      <c r="H4371" s="5">
        <v>-0.65</v>
      </c>
      <c r="I4371" s="8">
        <v>42642</v>
      </c>
      <c r="J4371" s="5">
        <v>99.72</v>
      </c>
      <c r="K4371" s="8">
        <v>42642</v>
      </c>
      <c r="L4371" s="5">
        <v>14.02</v>
      </c>
      <c r="M4371" s="8">
        <v>40894</v>
      </c>
      <c r="N4371" s="5">
        <v>89.4</v>
      </c>
      <c r="O4371" s="8">
        <v>42642</v>
      </c>
      <c r="P4371" s="5">
        <v>57.1</v>
      </c>
    </row>
    <row r="4372" spans="1:16" x14ac:dyDescent="0.2">
      <c r="A4372" s="8">
        <v>42643</v>
      </c>
      <c r="B4372" s="5">
        <v>-5.0999999999999996</v>
      </c>
      <c r="C4372" s="8">
        <v>40895</v>
      </c>
      <c r="D4372" s="5">
        <v>186.08</v>
      </c>
      <c r="E4372" s="8">
        <v>42643</v>
      </c>
      <c r="F4372" s="5">
        <v>95.462999999999994</v>
      </c>
      <c r="G4372" s="8">
        <v>42643</v>
      </c>
      <c r="H4372" s="5">
        <v>-0.57499999999999996</v>
      </c>
      <c r="I4372" s="8">
        <v>42643</v>
      </c>
      <c r="J4372" s="5">
        <v>99.7</v>
      </c>
      <c r="K4372" s="8">
        <v>42643</v>
      </c>
      <c r="L4372" s="5">
        <v>13.29</v>
      </c>
      <c r="M4372" s="8">
        <v>40895</v>
      </c>
      <c r="N4372" s="5">
        <v>89.4</v>
      </c>
      <c r="O4372" s="8">
        <v>42643</v>
      </c>
      <c r="P4372" s="5">
        <v>52.3</v>
      </c>
    </row>
    <row r="4373" spans="1:16" x14ac:dyDescent="0.2">
      <c r="A4373" s="8">
        <v>42646</v>
      </c>
      <c r="B4373" s="5">
        <v>-5.6</v>
      </c>
      <c r="C4373" s="8">
        <v>40896</v>
      </c>
      <c r="D4373" s="5">
        <v>235.34</v>
      </c>
      <c r="E4373" s="8">
        <v>42646</v>
      </c>
      <c r="F4373" s="5">
        <v>95.694999999999993</v>
      </c>
      <c r="G4373" s="8">
        <v>42646</v>
      </c>
      <c r="H4373" s="5">
        <v>-0.54800000000000004</v>
      </c>
      <c r="I4373" s="8">
        <v>42646</v>
      </c>
      <c r="J4373" s="5">
        <v>99.71</v>
      </c>
      <c r="K4373" s="8">
        <v>42646</v>
      </c>
      <c r="L4373" s="5">
        <v>13.57</v>
      </c>
      <c r="M4373" s="8">
        <v>40896</v>
      </c>
      <c r="N4373" s="5">
        <v>87.6</v>
      </c>
      <c r="O4373" s="8">
        <v>42646</v>
      </c>
      <c r="P4373" s="5">
        <v>53</v>
      </c>
    </row>
    <row r="4374" spans="1:16" x14ac:dyDescent="0.2">
      <c r="A4374" s="8">
        <v>42647</v>
      </c>
      <c r="B4374" s="5">
        <v>-6.9</v>
      </c>
      <c r="C4374" s="8">
        <v>40897</v>
      </c>
      <c r="D4374" s="5">
        <v>203.98</v>
      </c>
      <c r="E4374" s="8">
        <v>42647</v>
      </c>
      <c r="F4374" s="5">
        <v>96.168999999999997</v>
      </c>
      <c r="G4374" s="8">
        <v>42647</v>
      </c>
      <c r="H4374" s="5">
        <v>-0.497</v>
      </c>
      <c r="I4374" s="8">
        <v>42647</v>
      </c>
      <c r="J4374" s="5">
        <v>99.79</v>
      </c>
      <c r="K4374" s="8">
        <v>42647</v>
      </c>
      <c r="L4374" s="5">
        <v>13.63</v>
      </c>
      <c r="M4374" s="8">
        <v>40897</v>
      </c>
      <c r="N4374" s="5">
        <v>92.3</v>
      </c>
      <c r="O4374" s="8">
        <v>42647</v>
      </c>
      <c r="P4374" s="5">
        <v>51.4</v>
      </c>
    </row>
    <row r="4375" spans="1:16" x14ac:dyDescent="0.2">
      <c r="A4375" s="8">
        <v>42648</v>
      </c>
      <c r="B4375" s="5">
        <v>0.8</v>
      </c>
      <c r="C4375" s="8">
        <v>40898</v>
      </c>
      <c r="D4375" s="5">
        <v>180.75</v>
      </c>
      <c r="E4375" s="8">
        <v>42648</v>
      </c>
      <c r="F4375" s="5">
        <v>96.125</v>
      </c>
      <c r="G4375" s="8">
        <v>42648</v>
      </c>
      <c r="H4375" s="5">
        <v>-0.46300000000000002</v>
      </c>
      <c r="I4375" s="8">
        <v>42648</v>
      </c>
      <c r="J4375" s="5">
        <v>99.76</v>
      </c>
      <c r="K4375" s="8">
        <v>42648</v>
      </c>
      <c r="L4375" s="5">
        <v>12.99</v>
      </c>
      <c r="M4375" s="8">
        <v>40898</v>
      </c>
      <c r="N4375" s="5">
        <v>91.8</v>
      </c>
      <c r="O4375" s="8">
        <v>42648</v>
      </c>
      <c r="P4375" s="5">
        <v>57.2</v>
      </c>
    </row>
    <row r="4376" spans="1:16" x14ac:dyDescent="0.2">
      <c r="A4376" s="8">
        <v>42649</v>
      </c>
      <c r="B4376" s="5">
        <v>1.8</v>
      </c>
      <c r="C4376" s="8">
        <v>40899</v>
      </c>
      <c r="D4376" s="5">
        <v>137.25</v>
      </c>
      <c r="E4376" s="8">
        <v>42649</v>
      </c>
      <c r="F4376" s="5">
        <v>96.765000000000001</v>
      </c>
      <c r="G4376" s="8">
        <v>42649</v>
      </c>
      <c r="H4376" s="5">
        <v>-0.438</v>
      </c>
      <c r="I4376" s="8">
        <v>42649</v>
      </c>
      <c r="J4376" s="5">
        <v>99.78</v>
      </c>
      <c r="K4376" s="8">
        <v>42649</v>
      </c>
      <c r="L4376" s="5">
        <v>12.84</v>
      </c>
      <c r="M4376" s="8">
        <v>40899</v>
      </c>
      <c r="N4376" s="5">
        <v>90.2</v>
      </c>
      <c r="O4376" s="8">
        <v>42649</v>
      </c>
      <c r="P4376" s="5">
        <v>59.6</v>
      </c>
    </row>
    <row r="4377" spans="1:16" x14ac:dyDescent="0.2">
      <c r="A4377" s="8">
        <v>42650</v>
      </c>
      <c r="B4377" s="5">
        <v>-2</v>
      </c>
      <c r="C4377" s="8">
        <v>40900</v>
      </c>
      <c r="D4377" s="5">
        <v>204.63</v>
      </c>
      <c r="E4377" s="8">
        <v>42650</v>
      </c>
      <c r="F4377" s="5">
        <v>96.632000000000005</v>
      </c>
      <c r="G4377" s="8">
        <v>42650</v>
      </c>
      <c r="H4377" s="5">
        <v>-0.497</v>
      </c>
      <c r="I4377" s="8">
        <v>42650</v>
      </c>
      <c r="J4377" s="5">
        <v>99.79</v>
      </c>
      <c r="K4377" s="8">
        <v>42650</v>
      </c>
      <c r="L4377" s="5">
        <v>13.48</v>
      </c>
      <c r="M4377" s="8">
        <v>40900</v>
      </c>
      <c r="N4377" s="5">
        <v>94.2</v>
      </c>
      <c r="O4377" s="8">
        <v>42650</v>
      </c>
      <c r="P4377" s="5">
        <v>53.5</v>
      </c>
    </row>
    <row r="4378" spans="1:16" x14ac:dyDescent="0.2">
      <c r="A4378" s="8">
        <v>42653</v>
      </c>
      <c r="B4378" s="5">
        <v>-2.9</v>
      </c>
      <c r="C4378" s="8">
        <v>40901</v>
      </c>
      <c r="D4378" s="5">
        <v>235.44</v>
      </c>
      <c r="E4378" s="8">
        <v>42653</v>
      </c>
      <c r="F4378" s="5">
        <v>96.929000000000002</v>
      </c>
      <c r="G4378" s="8">
        <v>42653</v>
      </c>
      <c r="H4378" s="5">
        <v>-0.48399999999999999</v>
      </c>
      <c r="I4378" s="8">
        <v>42653</v>
      </c>
      <c r="J4378" s="5">
        <v>99.75</v>
      </c>
      <c r="K4378" s="8">
        <v>42653</v>
      </c>
      <c r="L4378" s="5">
        <v>13.38</v>
      </c>
      <c r="M4378" s="8">
        <v>40901</v>
      </c>
      <c r="N4378" s="5">
        <v>94.2</v>
      </c>
      <c r="O4378" s="8">
        <v>42653</v>
      </c>
      <c r="P4378" s="5">
        <v>50.9</v>
      </c>
    </row>
    <row r="4379" spans="1:16" x14ac:dyDescent="0.2">
      <c r="A4379" s="8">
        <v>42654</v>
      </c>
      <c r="B4379" s="5">
        <v>-5.2</v>
      </c>
      <c r="C4379" s="8">
        <v>40902</v>
      </c>
      <c r="D4379" s="5">
        <v>288.83999999999997</v>
      </c>
      <c r="E4379" s="8">
        <v>42654</v>
      </c>
      <c r="F4379" s="5">
        <v>97.69</v>
      </c>
      <c r="G4379" s="8">
        <v>42654</v>
      </c>
      <c r="H4379" s="5">
        <v>-0.54300000000000004</v>
      </c>
      <c r="I4379" s="8">
        <v>42654</v>
      </c>
      <c r="J4379" s="5">
        <v>99.86</v>
      </c>
      <c r="K4379" s="8">
        <v>42654</v>
      </c>
      <c r="L4379" s="5">
        <v>15.36</v>
      </c>
      <c r="M4379" s="8">
        <v>40902</v>
      </c>
      <c r="N4379" s="5">
        <v>94.2</v>
      </c>
      <c r="O4379" s="8">
        <v>42654</v>
      </c>
      <c r="P4379" s="5">
        <v>48.8</v>
      </c>
    </row>
    <row r="4380" spans="1:16" x14ac:dyDescent="0.2">
      <c r="A4380" s="8">
        <v>42655</v>
      </c>
      <c r="B4380" s="5">
        <v>-7.8</v>
      </c>
      <c r="C4380" s="8">
        <v>40903</v>
      </c>
      <c r="D4380" s="5">
        <v>255.97</v>
      </c>
      <c r="E4380" s="8">
        <v>42655</v>
      </c>
      <c r="F4380" s="5">
        <v>97.965999999999994</v>
      </c>
      <c r="G4380" s="8">
        <v>42655</v>
      </c>
      <c r="H4380" s="5">
        <v>-0.57099999999999995</v>
      </c>
      <c r="I4380" s="8">
        <v>42655</v>
      </c>
      <c r="J4380" s="5">
        <v>99.86</v>
      </c>
      <c r="K4380" s="8">
        <v>42655</v>
      </c>
      <c r="L4380" s="5">
        <v>15.91</v>
      </c>
      <c r="M4380" s="8">
        <v>40903</v>
      </c>
      <c r="N4380" s="5">
        <v>94.2</v>
      </c>
      <c r="O4380" s="8">
        <v>42655</v>
      </c>
      <c r="P4380" s="5">
        <v>46.8</v>
      </c>
    </row>
    <row r="4381" spans="1:16" x14ac:dyDescent="0.2">
      <c r="A4381" s="8">
        <v>42656</v>
      </c>
      <c r="B4381" s="5">
        <v>-6.6</v>
      </c>
      <c r="C4381" s="8">
        <v>40904</v>
      </c>
      <c r="D4381" s="5">
        <v>219.79</v>
      </c>
      <c r="E4381" s="8">
        <v>42656</v>
      </c>
      <c r="F4381" s="5">
        <v>97.516000000000005</v>
      </c>
      <c r="G4381" s="8">
        <v>42656</v>
      </c>
      <c r="H4381" s="5">
        <v>-0.69899999999999995</v>
      </c>
      <c r="I4381" s="8">
        <v>42656</v>
      </c>
      <c r="J4381" s="5">
        <v>99.85</v>
      </c>
      <c r="K4381" s="8">
        <v>42656</v>
      </c>
      <c r="L4381" s="5">
        <v>16.690000000000001</v>
      </c>
      <c r="M4381" s="8">
        <v>40904</v>
      </c>
      <c r="N4381" s="5">
        <v>94.8</v>
      </c>
      <c r="O4381" s="8">
        <v>42656</v>
      </c>
      <c r="P4381" s="5">
        <v>49.8</v>
      </c>
    </row>
    <row r="4382" spans="1:16" x14ac:dyDescent="0.2">
      <c r="A4382" s="8">
        <v>42657</v>
      </c>
      <c r="B4382" s="5">
        <v>-7.6</v>
      </c>
      <c r="C4382" s="8">
        <v>40905</v>
      </c>
      <c r="D4382" s="5">
        <v>133.43</v>
      </c>
      <c r="E4382" s="8">
        <v>42657</v>
      </c>
      <c r="F4382" s="5">
        <v>98.019000000000005</v>
      </c>
      <c r="G4382" s="8">
        <v>42657</v>
      </c>
      <c r="H4382" s="5">
        <v>-0.64400000000000002</v>
      </c>
      <c r="I4382" s="8">
        <v>42657</v>
      </c>
      <c r="J4382" s="5">
        <v>99.89</v>
      </c>
      <c r="K4382" s="8">
        <v>42657</v>
      </c>
      <c r="L4382" s="5">
        <v>16.12</v>
      </c>
      <c r="M4382" s="8">
        <v>40905</v>
      </c>
      <c r="N4382" s="5">
        <v>95.1</v>
      </c>
      <c r="O4382" s="8">
        <v>42657</v>
      </c>
      <c r="P4382" s="5">
        <v>52.7</v>
      </c>
    </row>
    <row r="4383" spans="1:16" x14ac:dyDescent="0.2">
      <c r="A4383" s="8">
        <v>42660</v>
      </c>
      <c r="B4383" s="5">
        <v>-9.6999999999999993</v>
      </c>
      <c r="C4383" s="8">
        <v>40906</v>
      </c>
      <c r="D4383" s="5">
        <v>170.36</v>
      </c>
      <c r="E4383" s="8">
        <v>42660</v>
      </c>
      <c r="F4383" s="5">
        <v>97.888000000000005</v>
      </c>
      <c r="G4383" s="8">
        <v>42660</v>
      </c>
      <c r="H4383" s="5">
        <v>-0.66400000000000003</v>
      </c>
      <c r="I4383" s="8">
        <v>42660</v>
      </c>
      <c r="J4383" s="5">
        <v>99.88</v>
      </c>
      <c r="K4383" s="8">
        <v>42660</v>
      </c>
      <c r="L4383" s="5">
        <v>16.21</v>
      </c>
      <c r="M4383" s="8">
        <v>40906</v>
      </c>
      <c r="N4383" s="5">
        <v>94.1</v>
      </c>
      <c r="O4383" s="8">
        <v>42660</v>
      </c>
      <c r="P4383" s="5">
        <v>49.4</v>
      </c>
    </row>
    <row r="4384" spans="1:16" x14ac:dyDescent="0.2">
      <c r="A4384" s="8">
        <v>42661</v>
      </c>
      <c r="B4384" s="5">
        <v>-16.7</v>
      </c>
      <c r="C4384" s="8">
        <v>40907</v>
      </c>
      <c r="D4384" s="5">
        <v>140.77000000000001</v>
      </c>
      <c r="E4384" s="8">
        <v>42661</v>
      </c>
      <c r="F4384" s="5">
        <v>97.894999999999996</v>
      </c>
      <c r="G4384" s="8">
        <v>42661</v>
      </c>
      <c r="H4384" s="5">
        <v>-0.56499999999999995</v>
      </c>
      <c r="I4384" s="8">
        <v>42661</v>
      </c>
      <c r="J4384" s="5">
        <v>99.82</v>
      </c>
      <c r="K4384" s="8">
        <v>42661</v>
      </c>
      <c r="L4384" s="5">
        <v>15.28</v>
      </c>
      <c r="M4384" s="8">
        <v>40907</v>
      </c>
      <c r="N4384" s="5">
        <v>91.1</v>
      </c>
      <c r="O4384" s="8">
        <v>42661</v>
      </c>
      <c r="P4384" s="5">
        <v>44.8</v>
      </c>
    </row>
    <row r="4385" spans="1:16" x14ac:dyDescent="0.2">
      <c r="A4385" s="8">
        <v>42662</v>
      </c>
      <c r="B4385" s="5">
        <v>-23.6</v>
      </c>
      <c r="C4385" s="8">
        <v>40908</v>
      </c>
      <c r="D4385" s="5">
        <v>193.99</v>
      </c>
      <c r="E4385" s="8">
        <v>42662</v>
      </c>
      <c r="F4385" s="5">
        <v>97.92</v>
      </c>
      <c r="G4385" s="8">
        <v>42662</v>
      </c>
      <c r="H4385" s="5">
        <v>-0.51800000000000002</v>
      </c>
      <c r="I4385" s="8">
        <v>42662</v>
      </c>
      <c r="J4385" s="5">
        <v>99.8</v>
      </c>
      <c r="K4385" s="8">
        <v>42662</v>
      </c>
      <c r="L4385" s="5">
        <v>14.41</v>
      </c>
      <c r="M4385" s="8">
        <v>40908</v>
      </c>
      <c r="N4385" s="5">
        <v>91.1</v>
      </c>
      <c r="O4385" s="8">
        <v>42662</v>
      </c>
      <c r="P4385" s="5">
        <v>39.4</v>
      </c>
    </row>
    <row r="4386" spans="1:16" x14ac:dyDescent="0.2">
      <c r="A4386" s="8">
        <v>42663</v>
      </c>
      <c r="B4386" s="5">
        <v>-23.8</v>
      </c>
      <c r="C4386" s="8">
        <v>40909</v>
      </c>
      <c r="D4386" s="5">
        <v>419.03</v>
      </c>
      <c r="E4386" s="8">
        <v>42663</v>
      </c>
      <c r="F4386" s="5">
        <v>98.314999999999998</v>
      </c>
      <c r="G4386" s="8">
        <v>42663</v>
      </c>
      <c r="H4386" s="5">
        <v>-0.44</v>
      </c>
      <c r="I4386" s="8">
        <v>42663</v>
      </c>
      <c r="J4386" s="5">
        <v>99.83</v>
      </c>
      <c r="K4386" s="8">
        <v>42663</v>
      </c>
      <c r="L4386" s="5">
        <v>13.75</v>
      </c>
      <c r="M4386" s="8">
        <v>40909</v>
      </c>
      <c r="N4386" s="5">
        <v>91.1</v>
      </c>
      <c r="O4386" s="8">
        <v>42663</v>
      </c>
      <c r="P4386" s="5">
        <v>41.4</v>
      </c>
    </row>
    <row r="4387" spans="1:16" x14ac:dyDescent="0.2">
      <c r="A4387" s="8">
        <v>42664</v>
      </c>
      <c r="B4387" s="5">
        <v>-23</v>
      </c>
      <c r="C4387" s="8">
        <v>40910</v>
      </c>
      <c r="D4387" s="5">
        <v>217.29</v>
      </c>
      <c r="E4387" s="8">
        <v>42664</v>
      </c>
      <c r="F4387" s="5">
        <v>98.694999999999993</v>
      </c>
      <c r="G4387" s="8">
        <v>42664</v>
      </c>
      <c r="H4387" s="5">
        <v>-0.432</v>
      </c>
      <c r="I4387" s="8">
        <v>42664</v>
      </c>
      <c r="J4387" s="5">
        <v>99.85</v>
      </c>
      <c r="K4387" s="8">
        <v>42664</v>
      </c>
      <c r="L4387" s="5">
        <v>13.34</v>
      </c>
      <c r="M4387" s="8">
        <v>40910</v>
      </c>
      <c r="N4387" s="5">
        <v>91.1</v>
      </c>
      <c r="O4387" s="8">
        <v>42664</v>
      </c>
      <c r="P4387" s="5">
        <v>41</v>
      </c>
    </row>
    <row r="4388" spans="1:16" x14ac:dyDescent="0.2">
      <c r="A4388" s="8">
        <v>42667</v>
      </c>
      <c r="B4388" s="5">
        <v>-14.7</v>
      </c>
      <c r="C4388" s="8">
        <v>40911</v>
      </c>
      <c r="D4388" s="5">
        <v>200.32</v>
      </c>
      <c r="E4388" s="8">
        <v>42667</v>
      </c>
      <c r="F4388" s="5">
        <v>98.756</v>
      </c>
      <c r="G4388" s="8">
        <v>42667</v>
      </c>
      <c r="H4388" s="5">
        <v>-0.40300000000000002</v>
      </c>
      <c r="I4388" s="8">
        <v>42667</v>
      </c>
      <c r="J4388" s="5">
        <v>99.85</v>
      </c>
      <c r="K4388" s="8">
        <v>42667</v>
      </c>
      <c r="L4388" s="5">
        <v>13.02</v>
      </c>
      <c r="M4388" s="8">
        <v>40911</v>
      </c>
      <c r="N4388" s="5">
        <v>90.7</v>
      </c>
      <c r="O4388" s="8">
        <v>42667</v>
      </c>
      <c r="P4388" s="5">
        <v>43.7</v>
      </c>
    </row>
    <row r="4389" spans="1:16" x14ac:dyDescent="0.2">
      <c r="A4389" s="8">
        <v>42668</v>
      </c>
      <c r="B4389" s="5">
        <v>-13.1</v>
      </c>
      <c r="C4389" s="8">
        <v>40912</v>
      </c>
      <c r="D4389" s="5">
        <v>159.76</v>
      </c>
      <c r="E4389" s="8">
        <v>42668</v>
      </c>
      <c r="F4389" s="5">
        <v>98.718999999999994</v>
      </c>
      <c r="G4389" s="8">
        <v>42668</v>
      </c>
      <c r="H4389" s="5">
        <v>-0.41199999999999998</v>
      </c>
      <c r="I4389" s="8">
        <v>42668</v>
      </c>
      <c r="J4389" s="5">
        <v>99.85</v>
      </c>
      <c r="K4389" s="8">
        <v>42668</v>
      </c>
      <c r="L4389" s="5">
        <v>13.46</v>
      </c>
      <c r="M4389" s="8">
        <v>40912</v>
      </c>
      <c r="N4389" s="5">
        <v>88.9</v>
      </c>
      <c r="O4389" s="8">
        <v>42668</v>
      </c>
      <c r="P4389" s="5">
        <v>43.9</v>
      </c>
    </row>
    <row r="4390" spans="1:16" x14ac:dyDescent="0.2">
      <c r="A4390" s="8">
        <v>42669</v>
      </c>
      <c r="B4390" s="5">
        <v>-10.9</v>
      </c>
      <c r="C4390" s="8">
        <v>40913</v>
      </c>
      <c r="D4390" s="5">
        <v>92.24</v>
      </c>
      <c r="E4390" s="8">
        <v>42669</v>
      </c>
      <c r="F4390" s="5">
        <v>98.629000000000005</v>
      </c>
      <c r="G4390" s="8">
        <v>42669</v>
      </c>
      <c r="H4390" s="5">
        <v>-0.441</v>
      </c>
      <c r="I4390" s="8">
        <v>42669</v>
      </c>
      <c r="J4390" s="5">
        <v>99.9</v>
      </c>
      <c r="K4390" s="8">
        <v>42669</v>
      </c>
      <c r="L4390" s="5">
        <v>14.24</v>
      </c>
      <c r="M4390" s="8">
        <v>40913</v>
      </c>
      <c r="N4390" s="5">
        <v>87.9</v>
      </c>
      <c r="O4390" s="8">
        <v>42669</v>
      </c>
      <c r="P4390" s="5">
        <v>50.9</v>
      </c>
    </row>
    <row r="4391" spans="1:16" x14ac:dyDescent="0.2">
      <c r="A4391" s="8">
        <v>42670</v>
      </c>
      <c r="B4391" s="5">
        <v>-12.6</v>
      </c>
      <c r="C4391" s="8">
        <v>40914</v>
      </c>
      <c r="D4391" s="5">
        <v>134.12</v>
      </c>
      <c r="E4391" s="8">
        <v>42670</v>
      </c>
      <c r="F4391" s="5">
        <v>98.888000000000005</v>
      </c>
      <c r="G4391" s="8">
        <v>42670</v>
      </c>
      <c r="H4391" s="5">
        <v>-0.46899999999999997</v>
      </c>
      <c r="I4391" s="8">
        <v>42670</v>
      </c>
      <c r="J4391" s="5">
        <v>99.96</v>
      </c>
      <c r="K4391" s="8">
        <v>42670</v>
      </c>
      <c r="L4391" s="5">
        <v>15.36</v>
      </c>
      <c r="M4391" s="8">
        <v>40914</v>
      </c>
      <c r="N4391" s="5">
        <v>81.7</v>
      </c>
      <c r="O4391" s="8">
        <v>42670</v>
      </c>
      <c r="P4391" s="5">
        <v>55.2</v>
      </c>
    </row>
    <row r="4392" spans="1:16" x14ac:dyDescent="0.2">
      <c r="A4392" s="8">
        <v>42671</v>
      </c>
      <c r="B4392" s="5">
        <v>-9.1</v>
      </c>
      <c r="C4392" s="8">
        <v>40915</v>
      </c>
      <c r="D4392" s="5">
        <v>108.81</v>
      </c>
      <c r="E4392" s="8">
        <v>42671</v>
      </c>
      <c r="F4392" s="5">
        <v>98.347999999999999</v>
      </c>
      <c r="G4392" s="8">
        <v>42671</v>
      </c>
      <c r="H4392" s="5">
        <v>-0.52700000000000002</v>
      </c>
      <c r="I4392" s="8">
        <v>42671</v>
      </c>
      <c r="J4392" s="5">
        <v>99.98</v>
      </c>
      <c r="K4392" s="8">
        <v>42671</v>
      </c>
      <c r="L4392" s="5">
        <v>16.190000000000001</v>
      </c>
      <c r="M4392" s="8">
        <v>40915</v>
      </c>
      <c r="N4392" s="5">
        <v>81.7</v>
      </c>
      <c r="O4392" s="8">
        <v>42671</v>
      </c>
      <c r="P4392" s="5">
        <v>74.099999999999994</v>
      </c>
    </row>
    <row r="4393" spans="1:16" x14ac:dyDescent="0.2">
      <c r="A4393" s="8">
        <v>42674</v>
      </c>
      <c r="B4393" s="5">
        <v>-8.1</v>
      </c>
      <c r="C4393" s="8">
        <v>40916</v>
      </c>
      <c r="D4393" s="5">
        <v>218.93</v>
      </c>
      <c r="E4393" s="8">
        <v>42674</v>
      </c>
      <c r="F4393" s="5">
        <v>98.444999999999993</v>
      </c>
      <c r="G4393" s="8">
        <v>42674</v>
      </c>
      <c r="H4393" s="5">
        <v>-0.59</v>
      </c>
      <c r="I4393" s="8">
        <v>42674</v>
      </c>
      <c r="J4393" s="5">
        <v>99.98</v>
      </c>
      <c r="K4393" s="8">
        <v>42674</v>
      </c>
      <c r="L4393" s="5">
        <v>17.059999999999999</v>
      </c>
      <c r="M4393" s="8">
        <v>40916</v>
      </c>
      <c r="N4393" s="5">
        <v>81.7</v>
      </c>
      <c r="O4393" s="8">
        <v>42674</v>
      </c>
      <c r="P4393" s="5">
        <v>77.2</v>
      </c>
    </row>
    <row r="4394" spans="1:16" x14ac:dyDescent="0.2">
      <c r="A4394" s="8">
        <v>42675</v>
      </c>
      <c r="B4394" s="5">
        <v>-8.3000000000000007</v>
      </c>
      <c r="C4394" s="8">
        <v>40917</v>
      </c>
      <c r="D4394" s="5">
        <v>126.95</v>
      </c>
      <c r="E4394" s="8">
        <v>42675</v>
      </c>
      <c r="F4394" s="5">
        <v>97.698999999999998</v>
      </c>
      <c r="G4394" s="8">
        <v>42675</v>
      </c>
      <c r="H4394" s="5">
        <v>-0.61599999999999999</v>
      </c>
      <c r="I4394" s="8">
        <v>42675</v>
      </c>
      <c r="J4394" s="5">
        <v>100.01</v>
      </c>
      <c r="K4394" s="8">
        <v>42675</v>
      </c>
      <c r="L4394" s="5">
        <v>18.559999999999999</v>
      </c>
      <c r="M4394" s="8">
        <v>40917</v>
      </c>
      <c r="N4394" s="5">
        <v>78.599999999999994</v>
      </c>
      <c r="O4394" s="8">
        <v>42675</v>
      </c>
      <c r="P4394" s="5">
        <v>86.4</v>
      </c>
    </row>
    <row r="4395" spans="1:16" x14ac:dyDescent="0.2">
      <c r="A4395" s="8">
        <v>42676</v>
      </c>
      <c r="B4395" s="5">
        <v>-10</v>
      </c>
      <c r="C4395" s="8">
        <v>40918</v>
      </c>
      <c r="D4395" s="5">
        <v>84.34</v>
      </c>
      <c r="E4395" s="8">
        <v>42676</v>
      </c>
      <c r="F4395" s="5">
        <v>97.397999999999996</v>
      </c>
      <c r="G4395" s="8">
        <v>42676</v>
      </c>
      <c r="H4395" s="5">
        <v>-0.66</v>
      </c>
      <c r="I4395" s="8">
        <v>42676</v>
      </c>
      <c r="J4395" s="5">
        <v>100.05</v>
      </c>
      <c r="K4395" s="8">
        <v>42676</v>
      </c>
      <c r="L4395" s="5">
        <v>19.32</v>
      </c>
      <c r="M4395" s="8">
        <v>40918</v>
      </c>
      <c r="N4395" s="5">
        <v>80.2</v>
      </c>
      <c r="O4395" s="8">
        <v>42676</v>
      </c>
      <c r="P4395" s="5">
        <v>82</v>
      </c>
    </row>
    <row r="4396" spans="1:16" x14ac:dyDescent="0.2">
      <c r="A4396" s="8">
        <v>42677</v>
      </c>
      <c r="B4396" s="5">
        <v>-13.1</v>
      </c>
      <c r="C4396" s="8">
        <v>40919</v>
      </c>
      <c r="D4396" s="5">
        <v>168.32</v>
      </c>
      <c r="E4396" s="8">
        <v>42677</v>
      </c>
      <c r="F4396" s="5">
        <v>97.156999999999996</v>
      </c>
      <c r="G4396" s="8">
        <v>42677</v>
      </c>
      <c r="H4396" s="5">
        <v>-0.72199999999999998</v>
      </c>
      <c r="I4396" s="8">
        <v>42677</v>
      </c>
      <c r="J4396" s="5">
        <v>100.06</v>
      </c>
      <c r="K4396" s="8">
        <v>42677</v>
      </c>
      <c r="L4396" s="5">
        <v>22.08</v>
      </c>
      <c r="M4396" s="8">
        <v>40919</v>
      </c>
      <c r="N4396" s="5">
        <v>78.2</v>
      </c>
      <c r="O4396" s="8">
        <v>42677</v>
      </c>
      <c r="P4396" s="5">
        <v>82.9</v>
      </c>
    </row>
    <row r="4397" spans="1:16" x14ac:dyDescent="0.2">
      <c r="A4397" s="8">
        <v>42678</v>
      </c>
      <c r="B4397" s="5">
        <v>-12.9</v>
      </c>
      <c r="C4397" s="8">
        <v>40920</v>
      </c>
      <c r="D4397" s="5">
        <v>111.69</v>
      </c>
      <c r="E4397" s="8">
        <v>42678</v>
      </c>
      <c r="F4397" s="5">
        <v>97.064999999999998</v>
      </c>
      <c r="G4397" s="8">
        <v>42678</v>
      </c>
      <c r="H4397" s="5">
        <v>-0.76400000000000001</v>
      </c>
      <c r="I4397" s="8">
        <v>42678</v>
      </c>
      <c r="J4397" s="5">
        <v>100.05</v>
      </c>
      <c r="K4397" s="8">
        <v>42678</v>
      </c>
      <c r="L4397" s="5">
        <v>22.51</v>
      </c>
      <c r="M4397" s="8">
        <v>40920</v>
      </c>
      <c r="N4397" s="5">
        <v>77.099999999999994</v>
      </c>
      <c r="O4397" s="8">
        <v>42678</v>
      </c>
      <c r="P4397" s="5">
        <v>83.5</v>
      </c>
    </row>
    <row r="4398" spans="1:16" x14ac:dyDescent="0.2">
      <c r="A4398" s="8">
        <v>42681</v>
      </c>
      <c r="B4398" s="5">
        <v>-11.9</v>
      </c>
      <c r="C4398" s="8">
        <v>40921</v>
      </c>
      <c r="D4398" s="5">
        <v>162.32</v>
      </c>
      <c r="E4398" s="8">
        <v>42681</v>
      </c>
      <c r="F4398" s="5">
        <v>97.781000000000006</v>
      </c>
      <c r="G4398" s="8">
        <v>42681</v>
      </c>
      <c r="H4398" s="5">
        <v>-0.50600000000000001</v>
      </c>
      <c r="I4398" s="8">
        <v>42681</v>
      </c>
      <c r="J4398" s="5">
        <v>99.95</v>
      </c>
      <c r="K4398" s="8">
        <v>42681</v>
      </c>
      <c r="L4398" s="5">
        <v>18.71</v>
      </c>
      <c r="M4398" s="8">
        <v>40921</v>
      </c>
      <c r="N4398" s="5">
        <v>79.2</v>
      </c>
      <c r="O4398" s="8">
        <v>42681</v>
      </c>
      <c r="P4398" s="5">
        <v>82.2</v>
      </c>
    </row>
    <row r="4399" spans="1:16" x14ac:dyDescent="0.2">
      <c r="A4399" s="8">
        <v>42682</v>
      </c>
      <c r="B4399" s="5">
        <v>-9.8000000000000007</v>
      </c>
      <c r="C4399" s="8">
        <v>40922</v>
      </c>
      <c r="D4399" s="5">
        <v>55.13</v>
      </c>
      <c r="E4399" s="8">
        <v>42682</v>
      </c>
      <c r="F4399" s="5">
        <v>97.861000000000004</v>
      </c>
      <c r="G4399" s="8">
        <v>42682</v>
      </c>
      <c r="H4399" s="5">
        <v>-0.48599999999999999</v>
      </c>
      <c r="I4399" s="8">
        <v>42682</v>
      </c>
      <c r="J4399" s="5">
        <v>99.93</v>
      </c>
      <c r="K4399" s="8">
        <v>42682</v>
      </c>
      <c r="L4399" s="5">
        <v>18.739999999999998</v>
      </c>
      <c r="M4399" s="8">
        <v>40922</v>
      </c>
      <c r="N4399" s="5">
        <v>79.2</v>
      </c>
      <c r="O4399" s="8">
        <v>42682</v>
      </c>
      <c r="P4399" s="5">
        <v>82.8</v>
      </c>
    </row>
    <row r="4400" spans="1:16" x14ac:dyDescent="0.2">
      <c r="A4400" s="8">
        <v>42683</v>
      </c>
      <c r="B4400" s="5">
        <v>-9</v>
      </c>
      <c r="C4400" s="8">
        <v>40923</v>
      </c>
      <c r="D4400" s="5">
        <v>175.45</v>
      </c>
      <c r="E4400" s="8">
        <v>42683</v>
      </c>
      <c r="F4400" s="5">
        <v>98.504000000000005</v>
      </c>
      <c r="G4400" s="8">
        <v>42683</v>
      </c>
      <c r="H4400" s="5">
        <v>-0.18099999999999999</v>
      </c>
      <c r="I4400" s="8">
        <v>42683</v>
      </c>
      <c r="J4400" s="5">
        <v>100.06</v>
      </c>
      <c r="K4400" s="8">
        <v>42683</v>
      </c>
      <c r="L4400" s="5">
        <v>14.38</v>
      </c>
      <c r="M4400" s="8">
        <v>40923</v>
      </c>
      <c r="N4400" s="5">
        <v>79.2</v>
      </c>
      <c r="O4400" s="8">
        <v>42683</v>
      </c>
      <c r="P4400" s="5">
        <v>83.1</v>
      </c>
    </row>
    <row r="4401" spans="1:16" x14ac:dyDescent="0.2">
      <c r="A4401" s="8">
        <v>42684</v>
      </c>
      <c r="B4401" s="5">
        <v>-7.9</v>
      </c>
      <c r="C4401" s="8">
        <v>40924</v>
      </c>
      <c r="D4401" s="5">
        <v>128.38999999999999</v>
      </c>
      <c r="E4401" s="8">
        <v>42684</v>
      </c>
      <c r="F4401" s="5">
        <v>98.784999999999997</v>
      </c>
      <c r="G4401" s="8">
        <v>42684</v>
      </c>
      <c r="H4401" s="5">
        <v>-0.14000000000000001</v>
      </c>
      <c r="I4401" s="8">
        <v>42684</v>
      </c>
      <c r="J4401" s="5">
        <v>100.12</v>
      </c>
      <c r="K4401" s="8">
        <v>42684</v>
      </c>
      <c r="L4401" s="5">
        <v>14.74</v>
      </c>
      <c r="M4401" s="8">
        <v>40924</v>
      </c>
      <c r="N4401" s="5">
        <v>79.2</v>
      </c>
      <c r="O4401" s="8">
        <v>42684</v>
      </c>
      <c r="P4401" s="5">
        <v>84.3</v>
      </c>
    </row>
    <row r="4402" spans="1:16" x14ac:dyDescent="0.2">
      <c r="A4402" s="8">
        <v>42685</v>
      </c>
      <c r="B4402" s="5">
        <v>-6.3</v>
      </c>
      <c r="C4402" s="8">
        <v>40925</v>
      </c>
      <c r="D4402" s="5">
        <v>147.06</v>
      </c>
      <c r="E4402" s="8">
        <v>42685</v>
      </c>
      <c r="F4402" s="5">
        <v>99.06</v>
      </c>
      <c r="G4402" s="8">
        <v>42685</v>
      </c>
      <c r="H4402" s="5">
        <v>-0.126</v>
      </c>
      <c r="I4402" s="8">
        <v>42685</v>
      </c>
      <c r="J4402" s="5">
        <v>100.15</v>
      </c>
      <c r="K4402" s="8">
        <v>42685</v>
      </c>
      <c r="L4402" s="5">
        <v>14.17</v>
      </c>
      <c r="M4402" s="8">
        <v>40925</v>
      </c>
      <c r="N4402" s="5">
        <v>75.599999999999994</v>
      </c>
      <c r="O4402" s="8">
        <v>42685</v>
      </c>
      <c r="P4402" s="5">
        <v>83.5</v>
      </c>
    </row>
    <row r="4403" spans="1:16" x14ac:dyDescent="0.2">
      <c r="A4403" s="8">
        <v>42688</v>
      </c>
      <c r="B4403" s="5">
        <v>-6.3</v>
      </c>
      <c r="C4403" s="8">
        <v>40926</v>
      </c>
      <c r="D4403" s="5">
        <v>103.11</v>
      </c>
      <c r="E4403" s="8">
        <v>42688</v>
      </c>
      <c r="F4403" s="5">
        <v>100.11</v>
      </c>
      <c r="G4403" s="8">
        <v>42688</v>
      </c>
      <c r="H4403" s="5">
        <v>-0.10199999999999999</v>
      </c>
      <c r="I4403" s="8">
        <v>42688</v>
      </c>
      <c r="J4403" s="5">
        <v>100.22</v>
      </c>
      <c r="K4403" s="8">
        <v>42688</v>
      </c>
      <c r="L4403" s="5">
        <v>14.48</v>
      </c>
      <c r="M4403" s="8">
        <v>40926</v>
      </c>
      <c r="N4403" s="5">
        <v>75</v>
      </c>
      <c r="O4403" s="8">
        <v>42688</v>
      </c>
      <c r="P4403" s="5">
        <v>80.099999999999994</v>
      </c>
    </row>
    <row r="4404" spans="1:16" x14ac:dyDescent="0.2">
      <c r="A4404" s="8">
        <v>42689</v>
      </c>
      <c r="B4404" s="5">
        <v>-2.2000000000000002</v>
      </c>
      <c r="C4404" s="8">
        <v>40927</v>
      </c>
      <c r="D4404" s="5">
        <v>185.3</v>
      </c>
      <c r="E4404" s="8">
        <v>42689</v>
      </c>
      <c r="F4404" s="5">
        <v>100.23</v>
      </c>
      <c r="G4404" s="8">
        <v>42689</v>
      </c>
      <c r="H4404" s="5">
        <v>-0.106</v>
      </c>
      <c r="I4404" s="8">
        <v>42689</v>
      </c>
      <c r="J4404" s="5">
        <v>100.16</v>
      </c>
      <c r="K4404" s="8">
        <v>42689</v>
      </c>
      <c r="L4404" s="5">
        <v>13.37</v>
      </c>
      <c r="M4404" s="8">
        <v>40927</v>
      </c>
      <c r="N4404" s="5">
        <v>80</v>
      </c>
      <c r="O4404" s="8">
        <v>42689</v>
      </c>
      <c r="P4404" s="5">
        <v>86.8</v>
      </c>
    </row>
    <row r="4405" spans="1:16" x14ac:dyDescent="0.2">
      <c r="A4405" s="8">
        <v>42690</v>
      </c>
      <c r="B4405" s="5">
        <v>-4.4000000000000004</v>
      </c>
      <c r="C4405" s="8">
        <v>40928</v>
      </c>
      <c r="D4405" s="5">
        <v>118.88</v>
      </c>
      <c r="E4405" s="8">
        <v>42690</v>
      </c>
      <c r="F4405" s="5">
        <v>100.41</v>
      </c>
      <c r="G4405" s="8">
        <v>42690</v>
      </c>
      <c r="H4405" s="5">
        <v>-0.215</v>
      </c>
      <c r="I4405" s="8">
        <v>42690</v>
      </c>
      <c r="J4405" s="5">
        <v>100.16</v>
      </c>
      <c r="K4405" s="8">
        <v>42690</v>
      </c>
      <c r="L4405" s="5">
        <v>13.72</v>
      </c>
      <c r="M4405" s="8">
        <v>40928</v>
      </c>
      <c r="N4405" s="5">
        <v>84.6</v>
      </c>
      <c r="O4405" s="8">
        <v>42690</v>
      </c>
      <c r="P4405" s="5">
        <v>85.8</v>
      </c>
    </row>
    <row r="4406" spans="1:16" x14ac:dyDescent="0.2">
      <c r="A4406" s="8">
        <v>42691</v>
      </c>
      <c r="B4406" s="5">
        <v>8.3000000000000007</v>
      </c>
      <c r="C4406" s="8">
        <v>40929</v>
      </c>
      <c r="D4406" s="5">
        <v>183.79</v>
      </c>
      <c r="E4406" s="8">
        <v>42691</v>
      </c>
      <c r="F4406" s="5">
        <v>100.89</v>
      </c>
      <c r="G4406" s="8">
        <v>42691</v>
      </c>
      <c r="H4406" s="5">
        <v>-0.20599999999999999</v>
      </c>
      <c r="I4406" s="8">
        <v>42691</v>
      </c>
      <c r="J4406" s="5">
        <v>100.19</v>
      </c>
      <c r="K4406" s="8">
        <v>42691</v>
      </c>
      <c r="L4406" s="5">
        <v>13.35</v>
      </c>
      <c r="M4406" s="8">
        <v>40929</v>
      </c>
      <c r="N4406" s="5">
        <v>84.6</v>
      </c>
      <c r="O4406" s="8">
        <v>42691</v>
      </c>
      <c r="P4406" s="5">
        <v>102.8</v>
      </c>
    </row>
    <row r="4407" spans="1:16" x14ac:dyDescent="0.2">
      <c r="A4407" s="8">
        <v>42692</v>
      </c>
      <c r="B4407" s="5">
        <v>7.9</v>
      </c>
      <c r="C4407" s="8">
        <v>40930</v>
      </c>
      <c r="D4407" s="5">
        <v>233.12</v>
      </c>
      <c r="E4407" s="8">
        <v>42692</v>
      </c>
      <c r="F4407" s="5">
        <v>101.21</v>
      </c>
      <c r="G4407" s="8">
        <v>42692</v>
      </c>
      <c r="H4407" s="5">
        <v>-0.16200000000000001</v>
      </c>
      <c r="I4407" s="8">
        <v>42692</v>
      </c>
      <c r="J4407" s="5">
        <v>100.24</v>
      </c>
      <c r="K4407" s="8">
        <v>42692</v>
      </c>
      <c r="L4407" s="5">
        <v>12.85</v>
      </c>
      <c r="M4407" s="8">
        <v>40930</v>
      </c>
      <c r="N4407" s="5">
        <v>84.6</v>
      </c>
      <c r="O4407" s="8">
        <v>42692</v>
      </c>
      <c r="P4407" s="5">
        <v>100.7</v>
      </c>
    </row>
    <row r="4408" spans="1:16" x14ac:dyDescent="0.2">
      <c r="A4408" s="8">
        <v>42695</v>
      </c>
      <c r="B4408" s="5">
        <v>5.6</v>
      </c>
      <c r="C4408" s="8">
        <v>40931</v>
      </c>
      <c r="D4408" s="5">
        <v>158.58000000000001</v>
      </c>
      <c r="E4408" s="8">
        <v>42695</v>
      </c>
      <c r="F4408" s="5">
        <v>101.05</v>
      </c>
      <c r="G4408" s="8">
        <v>42695</v>
      </c>
      <c r="H4408" s="5">
        <v>-0.16900000000000001</v>
      </c>
      <c r="I4408" s="8">
        <v>42695</v>
      </c>
      <c r="J4408" s="5">
        <v>100.19</v>
      </c>
      <c r="K4408" s="8">
        <v>42695</v>
      </c>
      <c r="L4408" s="5">
        <v>12.42</v>
      </c>
      <c r="M4408" s="8">
        <v>40931</v>
      </c>
      <c r="N4408" s="5">
        <v>85.8</v>
      </c>
      <c r="O4408" s="8">
        <v>42695</v>
      </c>
      <c r="P4408" s="5">
        <v>95.7</v>
      </c>
    </row>
    <row r="4409" spans="1:16" x14ac:dyDescent="0.2">
      <c r="A4409" s="8">
        <v>42696</v>
      </c>
      <c r="B4409" s="5">
        <v>5.8</v>
      </c>
      <c r="C4409" s="8">
        <v>40932</v>
      </c>
      <c r="D4409" s="5">
        <v>163.32</v>
      </c>
      <c r="E4409" s="8">
        <v>42696</v>
      </c>
      <c r="F4409" s="5">
        <v>101.04</v>
      </c>
      <c r="G4409" s="8">
        <v>42696</v>
      </c>
      <c r="H4409" s="5">
        <v>-0.112</v>
      </c>
      <c r="I4409" s="8">
        <v>42696</v>
      </c>
      <c r="J4409" s="5">
        <v>100.18</v>
      </c>
      <c r="K4409" s="8">
        <v>42696</v>
      </c>
      <c r="L4409" s="5">
        <v>12.41</v>
      </c>
      <c r="M4409" s="8">
        <v>40932</v>
      </c>
      <c r="N4409" s="5">
        <v>81.599999999999994</v>
      </c>
      <c r="O4409" s="8">
        <v>42696</v>
      </c>
      <c r="P4409" s="5">
        <v>94.5</v>
      </c>
    </row>
    <row r="4410" spans="1:16" x14ac:dyDescent="0.2">
      <c r="A4410" s="8">
        <v>42697</v>
      </c>
      <c r="B4410" s="5">
        <v>8.5</v>
      </c>
      <c r="C4410" s="8">
        <v>40933</v>
      </c>
      <c r="D4410" s="5">
        <v>284.94</v>
      </c>
      <c r="E4410" s="8">
        <v>42697</v>
      </c>
      <c r="F4410" s="5">
        <v>101.7</v>
      </c>
      <c r="G4410" s="8">
        <v>42697</v>
      </c>
      <c r="H4410" s="5">
        <v>-9.2999999999999999E-2</v>
      </c>
      <c r="I4410" s="8">
        <v>42697</v>
      </c>
      <c r="J4410" s="5">
        <v>100.22</v>
      </c>
      <c r="K4410" s="8">
        <v>42697</v>
      </c>
      <c r="L4410" s="5">
        <v>12.43</v>
      </c>
      <c r="M4410" s="8">
        <v>40933</v>
      </c>
      <c r="N4410" s="5">
        <v>76.7</v>
      </c>
      <c r="O4410" s="8">
        <v>42697</v>
      </c>
      <c r="P4410" s="5">
        <v>113</v>
      </c>
    </row>
    <row r="4411" spans="1:16" x14ac:dyDescent="0.2">
      <c r="A4411" s="8">
        <v>42698</v>
      </c>
      <c r="B4411" s="5">
        <v>8.9</v>
      </c>
      <c r="C4411" s="8">
        <v>40934</v>
      </c>
      <c r="D4411" s="5">
        <v>124.86</v>
      </c>
      <c r="E4411" s="8">
        <v>42698</v>
      </c>
      <c r="F4411" s="5">
        <v>101.7</v>
      </c>
      <c r="G4411" s="8">
        <v>42698</v>
      </c>
      <c r="H4411" s="5">
        <v>-0.09</v>
      </c>
      <c r="I4411" s="8">
        <v>42698</v>
      </c>
      <c r="J4411" s="5">
        <v>100.22</v>
      </c>
      <c r="K4411" s="8">
        <v>42698</v>
      </c>
      <c r="L4411" s="5">
        <v>12.43</v>
      </c>
      <c r="M4411" s="8">
        <v>40934</v>
      </c>
      <c r="N4411" s="5">
        <v>75.900000000000006</v>
      </c>
      <c r="O4411" s="8">
        <v>42698</v>
      </c>
      <c r="P4411" s="5">
        <v>112.2</v>
      </c>
    </row>
    <row r="4412" spans="1:16" x14ac:dyDescent="0.2">
      <c r="A4412" s="8">
        <v>42699</v>
      </c>
      <c r="B4412" s="5">
        <v>9.3000000000000007</v>
      </c>
      <c r="C4412" s="8">
        <v>40935</v>
      </c>
      <c r="D4412" s="5">
        <v>94.26</v>
      </c>
      <c r="E4412" s="8">
        <v>42699</v>
      </c>
      <c r="F4412" s="5">
        <v>101.49</v>
      </c>
      <c r="G4412" s="8">
        <v>42699</v>
      </c>
      <c r="H4412" s="5">
        <v>-7.9000000000000001E-2</v>
      </c>
      <c r="I4412" s="8">
        <v>42699</v>
      </c>
      <c r="J4412" s="5">
        <v>100.18</v>
      </c>
      <c r="K4412" s="8">
        <v>42699</v>
      </c>
      <c r="L4412" s="5">
        <v>12.34</v>
      </c>
      <c r="M4412" s="8">
        <v>40935</v>
      </c>
      <c r="N4412" s="5">
        <v>75.400000000000006</v>
      </c>
      <c r="O4412" s="8">
        <v>42699</v>
      </c>
      <c r="P4412" s="5">
        <v>111.3</v>
      </c>
    </row>
    <row r="4413" spans="1:16" x14ac:dyDescent="0.2">
      <c r="A4413" s="8">
        <v>42702</v>
      </c>
      <c r="B4413" s="5">
        <v>11.6</v>
      </c>
      <c r="C4413" s="8">
        <v>40936</v>
      </c>
      <c r="D4413" s="5">
        <v>71.47</v>
      </c>
      <c r="E4413" s="8">
        <v>42702</v>
      </c>
      <c r="F4413" s="5">
        <v>101.33</v>
      </c>
      <c r="G4413" s="8">
        <v>42702</v>
      </c>
      <c r="H4413" s="5">
        <v>-0.18</v>
      </c>
      <c r="I4413" s="8">
        <v>42702</v>
      </c>
      <c r="J4413" s="5">
        <v>100.18</v>
      </c>
      <c r="K4413" s="8">
        <v>42702</v>
      </c>
      <c r="L4413" s="5">
        <v>13.15</v>
      </c>
      <c r="M4413" s="8">
        <v>40936</v>
      </c>
      <c r="N4413" s="5">
        <v>75.400000000000006</v>
      </c>
      <c r="O4413" s="8">
        <v>42702</v>
      </c>
      <c r="P4413" s="5">
        <v>107.9</v>
      </c>
    </row>
    <row r="4414" spans="1:16" x14ac:dyDescent="0.2">
      <c r="A4414" s="8">
        <v>42703</v>
      </c>
      <c r="B4414" s="5">
        <v>16.8</v>
      </c>
      <c r="C4414" s="8">
        <v>40937</v>
      </c>
      <c r="D4414" s="5">
        <v>191.71</v>
      </c>
      <c r="E4414" s="8">
        <v>42703</v>
      </c>
      <c r="F4414" s="5">
        <v>100.93</v>
      </c>
      <c r="G4414" s="8">
        <v>42703</v>
      </c>
      <c r="H4414" s="5">
        <v>-0.21199999999999999</v>
      </c>
      <c r="I4414" s="8">
        <v>42703</v>
      </c>
      <c r="J4414" s="5">
        <v>100.15</v>
      </c>
      <c r="K4414" s="8">
        <v>42703</v>
      </c>
      <c r="L4414" s="5">
        <v>12.9</v>
      </c>
      <c r="M4414" s="8">
        <v>40937</v>
      </c>
      <c r="N4414" s="5">
        <v>75.400000000000006</v>
      </c>
      <c r="O4414" s="8">
        <v>42703</v>
      </c>
      <c r="P4414" s="5">
        <v>130.80000000000001</v>
      </c>
    </row>
    <row r="4415" spans="1:16" x14ac:dyDescent="0.2">
      <c r="A4415" s="8">
        <v>42704</v>
      </c>
      <c r="B4415" s="5">
        <v>17.8</v>
      </c>
      <c r="C4415" s="8">
        <v>40938</v>
      </c>
      <c r="D4415" s="5">
        <v>125.16</v>
      </c>
      <c r="E4415" s="8">
        <v>42704</v>
      </c>
      <c r="F4415" s="5">
        <v>101.5</v>
      </c>
      <c r="G4415" s="8">
        <v>42704</v>
      </c>
      <c r="H4415" s="5">
        <v>-0.224</v>
      </c>
      <c r="I4415" s="8">
        <v>42704</v>
      </c>
      <c r="J4415" s="5">
        <v>100.2</v>
      </c>
      <c r="K4415" s="8">
        <v>42704</v>
      </c>
      <c r="L4415" s="5">
        <v>13.33</v>
      </c>
      <c r="M4415" s="8">
        <v>40938</v>
      </c>
      <c r="N4415" s="5">
        <v>72.400000000000006</v>
      </c>
      <c r="O4415" s="8">
        <v>42704</v>
      </c>
      <c r="P4415" s="5">
        <v>129</v>
      </c>
    </row>
    <row r="4416" spans="1:16" x14ac:dyDescent="0.2">
      <c r="A4416" s="8">
        <v>42705</v>
      </c>
      <c r="B4416" s="5">
        <v>18.2</v>
      </c>
      <c r="C4416" s="8">
        <v>40939</v>
      </c>
      <c r="D4416" s="5">
        <v>92.52</v>
      </c>
      <c r="E4416" s="8">
        <v>42705</v>
      </c>
      <c r="F4416" s="5">
        <v>101.04</v>
      </c>
      <c r="G4416" s="8">
        <v>42705</v>
      </c>
      <c r="H4416" s="5">
        <v>-0.25800000000000001</v>
      </c>
      <c r="I4416" s="8">
        <v>42705</v>
      </c>
      <c r="J4416" s="5">
        <v>100.19</v>
      </c>
      <c r="K4416" s="8">
        <v>42705</v>
      </c>
      <c r="L4416" s="5">
        <v>14.07</v>
      </c>
      <c r="M4416" s="8">
        <v>40939</v>
      </c>
      <c r="N4416" s="5">
        <v>72.099999999999994</v>
      </c>
      <c r="O4416" s="8">
        <v>42705</v>
      </c>
      <c r="P4416" s="5">
        <v>143</v>
      </c>
    </row>
    <row r="4417" spans="1:16" x14ac:dyDescent="0.2">
      <c r="A4417" s="8">
        <v>42706</v>
      </c>
      <c r="B4417" s="5">
        <v>24.7</v>
      </c>
      <c r="C4417" s="8">
        <v>40940</v>
      </c>
      <c r="D4417" s="5">
        <v>123.13</v>
      </c>
      <c r="E4417" s="8">
        <v>42706</v>
      </c>
      <c r="F4417" s="5">
        <v>100.77</v>
      </c>
      <c r="G4417" s="8">
        <v>42706</v>
      </c>
      <c r="H4417" s="5">
        <v>-0.28599999999999998</v>
      </c>
      <c r="I4417" s="8">
        <v>42706</v>
      </c>
      <c r="J4417" s="5">
        <v>100.15</v>
      </c>
      <c r="K4417" s="8">
        <v>42706</v>
      </c>
      <c r="L4417" s="5">
        <v>14.12</v>
      </c>
      <c r="M4417" s="8">
        <v>40940</v>
      </c>
      <c r="N4417" s="5">
        <v>72.7</v>
      </c>
      <c r="O4417" s="8">
        <v>42706</v>
      </c>
      <c r="P4417" s="5">
        <v>148.30000000000001</v>
      </c>
    </row>
    <row r="4418" spans="1:16" x14ac:dyDescent="0.2">
      <c r="A4418" s="8">
        <v>42709</v>
      </c>
      <c r="B4418" s="5">
        <v>28.7</v>
      </c>
      <c r="C4418" s="8">
        <v>40941</v>
      </c>
      <c r="D4418" s="5">
        <v>103.72</v>
      </c>
      <c r="E4418" s="8">
        <v>42709</v>
      </c>
      <c r="F4418" s="5">
        <v>100.09</v>
      </c>
      <c r="G4418" s="8">
        <v>42709</v>
      </c>
      <c r="H4418" s="5">
        <v>-0.17299999999999999</v>
      </c>
      <c r="I4418" s="8">
        <v>42709</v>
      </c>
      <c r="J4418" s="5">
        <v>100.1</v>
      </c>
      <c r="K4418" s="8">
        <v>42709</v>
      </c>
      <c r="L4418" s="5">
        <v>12.14</v>
      </c>
      <c r="M4418" s="8">
        <v>40941</v>
      </c>
      <c r="N4418" s="5">
        <v>70.2</v>
      </c>
      <c r="O4418" s="8">
        <v>42709</v>
      </c>
      <c r="P4418" s="5">
        <v>152.4</v>
      </c>
    </row>
    <row r="4419" spans="1:16" x14ac:dyDescent="0.2">
      <c r="A4419" s="8">
        <v>42710</v>
      </c>
      <c r="B4419" s="5">
        <v>30.1</v>
      </c>
      <c r="C4419" s="8">
        <v>40942</v>
      </c>
      <c r="D4419" s="5">
        <v>145.63</v>
      </c>
      <c r="E4419" s="8">
        <v>42710</v>
      </c>
      <c r="F4419" s="5">
        <v>100.49</v>
      </c>
      <c r="G4419" s="8">
        <v>42710</v>
      </c>
      <c r="H4419" s="5">
        <v>-0.124</v>
      </c>
      <c r="I4419" s="8">
        <v>42710</v>
      </c>
      <c r="J4419" s="5">
        <v>100.09</v>
      </c>
      <c r="K4419" s="8">
        <v>42710</v>
      </c>
      <c r="L4419" s="5">
        <v>11.79</v>
      </c>
      <c r="M4419" s="8">
        <v>40942</v>
      </c>
      <c r="N4419" s="5">
        <v>76.7</v>
      </c>
      <c r="O4419" s="8">
        <v>42710</v>
      </c>
      <c r="P4419" s="5">
        <v>175.3</v>
      </c>
    </row>
    <row r="4420" spans="1:16" x14ac:dyDescent="0.2">
      <c r="A4420" s="8">
        <v>42711</v>
      </c>
      <c r="B4420" s="5">
        <v>30.1</v>
      </c>
      <c r="C4420" s="8">
        <v>40943</v>
      </c>
      <c r="D4420" s="5">
        <v>89.01</v>
      </c>
      <c r="E4420" s="8">
        <v>42711</v>
      </c>
      <c r="F4420" s="5">
        <v>100.23</v>
      </c>
      <c r="G4420" s="8">
        <v>42711</v>
      </c>
      <c r="H4420" s="5">
        <v>-8.2000000000000003E-2</v>
      </c>
      <c r="I4420" s="8">
        <v>42711</v>
      </c>
      <c r="J4420" s="5">
        <v>99.99</v>
      </c>
      <c r="K4420" s="8">
        <v>42711</v>
      </c>
      <c r="L4420" s="5">
        <v>12.22</v>
      </c>
      <c r="M4420" s="8">
        <v>40943</v>
      </c>
      <c r="N4420" s="5">
        <v>76.7</v>
      </c>
      <c r="O4420" s="8">
        <v>42711</v>
      </c>
      <c r="P4420" s="5">
        <v>174.3</v>
      </c>
    </row>
    <row r="4421" spans="1:16" x14ac:dyDescent="0.2">
      <c r="A4421" s="8">
        <v>42712</v>
      </c>
      <c r="B4421" s="5">
        <v>29.5</v>
      </c>
      <c r="C4421" s="8">
        <v>40944</v>
      </c>
      <c r="D4421" s="5">
        <v>138.03</v>
      </c>
      <c r="E4421" s="8">
        <v>42712</v>
      </c>
      <c r="F4421" s="5">
        <v>101.1</v>
      </c>
      <c r="G4421" s="8">
        <v>42712</v>
      </c>
      <c r="H4421" s="5">
        <v>-5.1999999999999998E-2</v>
      </c>
      <c r="I4421" s="8">
        <v>42712</v>
      </c>
      <c r="J4421" s="5">
        <v>100.02</v>
      </c>
      <c r="K4421" s="8">
        <v>42712</v>
      </c>
      <c r="L4421" s="5">
        <v>12.64</v>
      </c>
      <c r="M4421" s="8">
        <v>40944</v>
      </c>
      <c r="N4421" s="5">
        <v>76.7</v>
      </c>
      <c r="O4421" s="8">
        <v>42712</v>
      </c>
      <c r="P4421" s="5">
        <v>174.7</v>
      </c>
    </row>
    <row r="4422" spans="1:16" x14ac:dyDescent="0.2">
      <c r="A4422" s="8">
        <v>42713</v>
      </c>
      <c r="B4422" s="5">
        <v>30.2</v>
      </c>
      <c r="C4422" s="8">
        <v>40945</v>
      </c>
      <c r="D4422" s="5">
        <v>153.87</v>
      </c>
      <c r="E4422" s="8">
        <v>42713</v>
      </c>
      <c r="F4422" s="5">
        <v>101.59</v>
      </c>
      <c r="G4422" s="8">
        <v>42713</v>
      </c>
      <c r="H4422" s="5">
        <v>6.0999999999999999E-2</v>
      </c>
      <c r="I4422" s="8">
        <v>42713</v>
      </c>
      <c r="J4422" s="5">
        <v>100.03</v>
      </c>
      <c r="K4422" s="8">
        <v>42713</v>
      </c>
      <c r="L4422" s="5">
        <v>11.75</v>
      </c>
      <c r="M4422" s="8">
        <v>40945</v>
      </c>
      <c r="N4422" s="5">
        <v>72.3</v>
      </c>
      <c r="O4422" s="8">
        <v>42713</v>
      </c>
      <c r="P4422" s="5">
        <v>175.7</v>
      </c>
    </row>
    <row r="4423" spans="1:16" x14ac:dyDescent="0.2">
      <c r="A4423" s="8">
        <v>42716</v>
      </c>
      <c r="B4423" s="5">
        <v>29.7</v>
      </c>
      <c r="C4423" s="8">
        <v>40946</v>
      </c>
      <c r="D4423" s="5">
        <v>103.69</v>
      </c>
      <c r="E4423" s="8">
        <v>42716</v>
      </c>
      <c r="F4423" s="5">
        <v>101.03</v>
      </c>
      <c r="G4423" s="8">
        <v>42716</v>
      </c>
      <c r="H4423" s="5">
        <v>-3.0000000000000001E-3</v>
      </c>
      <c r="I4423" s="8">
        <v>42716</v>
      </c>
      <c r="J4423" s="5">
        <v>100.02</v>
      </c>
      <c r="K4423" s="8">
        <v>42716</v>
      </c>
      <c r="L4423" s="5">
        <v>12.64</v>
      </c>
      <c r="M4423" s="8">
        <v>40946</v>
      </c>
      <c r="N4423" s="5">
        <v>79.3</v>
      </c>
      <c r="O4423" s="8">
        <v>42716</v>
      </c>
      <c r="P4423" s="5">
        <v>173.3</v>
      </c>
    </row>
    <row r="4424" spans="1:16" x14ac:dyDescent="0.2">
      <c r="A4424" s="8">
        <v>42717</v>
      </c>
      <c r="B4424" s="5">
        <v>32.6</v>
      </c>
      <c r="C4424" s="8">
        <v>40947</v>
      </c>
      <c r="D4424" s="5">
        <v>106.66</v>
      </c>
      <c r="E4424" s="8">
        <v>42717</v>
      </c>
      <c r="F4424" s="5">
        <v>101.07</v>
      </c>
      <c r="G4424" s="8">
        <v>42717</v>
      </c>
      <c r="H4424" s="5">
        <v>2.7E-2</v>
      </c>
      <c r="I4424" s="8">
        <v>42717</v>
      </c>
      <c r="J4424" s="5">
        <v>99.97</v>
      </c>
      <c r="K4424" s="8">
        <v>42717</v>
      </c>
      <c r="L4424" s="5">
        <v>12.72</v>
      </c>
      <c r="M4424" s="8">
        <v>40947</v>
      </c>
      <c r="N4424" s="5">
        <v>79</v>
      </c>
      <c r="O4424" s="8">
        <v>42717</v>
      </c>
      <c r="P4424" s="5">
        <v>178.2</v>
      </c>
    </row>
    <row r="4425" spans="1:16" x14ac:dyDescent="0.2">
      <c r="A4425" s="8">
        <v>42718</v>
      </c>
      <c r="B4425" s="5">
        <v>27.5</v>
      </c>
      <c r="C4425" s="8">
        <v>40948</v>
      </c>
      <c r="D4425" s="5">
        <v>93.89</v>
      </c>
      <c r="E4425" s="8">
        <v>42718</v>
      </c>
      <c r="F4425" s="5">
        <v>101.76</v>
      </c>
      <c r="G4425" s="8">
        <v>42718</v>
      </c>
      <c r="H4425" s="5">
        <v>6.8000000000000005E-2</v>
      </c>
      <c r="I4425" s="8">
        <v>42718</v>
      </c>
      <c r="J4425" s="5">
        <v>100.06</v>
      </c>
      <c r="K4425" s="8">
        <v>42718</v>
      </c>
      <c r="L4425" s="5">
        <v>13.19</v>
      </c>
      <c r="M4425" s="8">
        <v>40948</v>
      </c>
      <c r="N4425" s="5">
        <v>83.2</v>
      </c>
      <c r="O4425" s="8">
        <v>42718</v>
      </c>
      <c r="P4425" s="5">
        <v>169.1</v>
      </c>
    </row>
    <row r="4426" spans="1:16" x14ac:dyDescent="0.2">
      <c r="A4426" s="8">
        <v>42719</v>
      </c>
      <c r="B4426" s="5">
        <v>37</v>
      </c>
      <c r="C4426" s="8">
        <v>40949</v>
      </c>
      <c r="D4426" s="5">
        <v>168.02</v>
      </c>
      <c r="E4426" s="8">
        <v>42719</v>
      </c>
      <c r="F4426" s="5">
        <v>103.02</v>
      </c>
      <c r="G4426" s="8">
        <v>42719</v>
      </c>
      <c r="H4426" s="5">
        <v>-2.9000000000000001E-2</v>
      </c>
      <c r="I4426" s="8">
        <v>42719</v>
      </c>
      <c r="J4426" s="5">
        <v>100.09</v>
      </c>
      <c r="K4426" s="8">
        <v>42719</v>
      </c>
      <c r="L4426" s="5">
        <v>12.79</v>
      </c>
      <c r="M4426" s="8">
        <v>40949</v>
      </c>
      <c r="N4426" s="5">
        <v>80.7</v>
      </c>
      <c r="O4426" s="8">
        <v>42719</v>
      </c>
      <c r="P4426" s="5">
        <v>191.9</v>
      </c>
    </row>
    <row r="4427" spans="1:16" x14ac:dyDescent="0.2">
      <c r="A4427" s="8">
        <v>42720</v>
      </c>
      <c r="B4427" s="5">
        <v>22.9</v>
      </c>
      <c r="C4427" s="8">
        <v>40950</v>
      </c>
      <c r="D4427" s="5">
        <v>76.069999999999993</v>
      </c>
      <c r="E4427" s="8">
        <v>42720</v>
      </c>
      <c r="F4427" s="5">
        <v>102.95</v>
      </c>
      <c r="G4427" s="8">
        <v>42720</v>
      </c>
      <c r="H4427" s="5">
        <v>-6.8000000000000005E-2</v>
      </c>
      <c r="I4427" s="8">
        <v>42720</v>
      </c>
      <c r="J4427" s="5">
        <v>100.12</v>
      </c>
      <c r="K4427" s="8">
        <v>42720</v>
      </c>
      <c r="L4427" s="5">
        <v>12.2</v>
      </c>
      <c r="M4427" s="8">
        <v>40950</v>
      </c>
      <c r="N4427" s="5">
        <v>80.7</v>
      </c>
      <c r="O4427" s="8">
        <v>42720</v>
      </c>
      <c r="P4427" s="5">
        <v>186</v>
      </c>
    </row>
    <row r="4428" spans="1:16" x14ac:dyDescent="0.2">
      <c r="A4428" s="8">
        <v>42723</v>
      </c>
      <c r="B4428" s="5">
        <v>23.2</v>
      </c>
      <c r="C4428" s="8">
        <v>40951</v>
      </c>
      <c r="D4428" s="5">
        <v>133.04</v>
      </c>
      <c r="E4428" s="8">
        <v>42723</v>
      </c>
      <c r="F4428" s="5">
        <v>103.14</v>
      </c>
      <c r="G4428" s="8">
        <v>42723</v>
      </c>
      <c r="H4428" s="5">
        <v>-0.10100000000000001</v>
      </c>
      <c r="I4428" s="8">
        <v>42723</v>
      </c>
      <c r="J4428" s="5">
        <v>100.08</v>
      </c>
      <c r="K4428" s="8">
        <v>42723</v>
      </c>
      <c r="L4428" s="5">
        <v>11.71</v>
      </c>
      <c r="M4428" s="8">
        <v>40951</v>
      </c>
      <c r="N4428" s="5">
        <v>80.7</v>
      </c>
      <c r="O4428" s="8">
        <v>42723</v>
      </c>
      <c r="P4428" s="5">
        <v>182</v>
      </c>
    </row>
    <row r="4429" spans="1:16" x14ac:dyDescent="0.2">
      <c r="A4429" s="8">
        <v>42724</v>
      </c>
      <c r="B4429" s="5">
        <v>23.3</v>
      </c>
      <c r="C4429" s="8">
        <v>40952</v>
      </c>
      <c r="D4429" s="5">
        <v>91.89</v>
      </c>
      <c r="E4429" s="8">
        <v>42724</v>
      </c>
      <c r="F4429" s="5">
        <v>103.29</v>
      </c>
      <c r="G4429" s="8">
        <v>42724</v>
      </c>
      <c r="H4429" s="5">
        <v>-6.0999999999999999E-2</v>
      </c>
      <c r="I4429" s="8">
        <v>42724</v>
      </c>
      <c r="J4429" s="5">
        <v>100.08</v>
      </c>
      <c r="K4429" s="8">
        <v>42724</v>
      </c>
      <c r="L4429" s="5">
        <v>11.45</v>
      </c>
      <c r="M4429" s="8">
        <v>40952</v>
      </c>
      <c r="N4429" s="5">
        <v>78.8</v>
      </c>
      <c r="O4429" s="8">
        <v>42724</v>
      </c>
      <c r="P4429" s="5">
        <v>180.6</v>
      </c>
    </row>
    <row r="4430" spans="1:16" x14ac:dyDescent="0.2">
      <c r="A4430" s="8">
        <v>42725</v>
      </c>
      <c r="B4430" s="5">
        <v>22.8</v>
      </c>
      <c r="C4430" s="8">
        <v>40953</v>
      </c>
      <c r="D4430" s="5">
        <v>122.49</v>
      </c>
      <c r="E4430" s="8">
        <v>42725</v>
      </c>
      <c r="F4430" s="5">
        <v>103.02</v>
      </c>
      <c r="G4430" s="8">
        <v>42725</v>
      </c>
      <c r="H4430" s="5">
        <v>-9.4E-2</v>
      </c>
      <c r="I4430" s="8">
        <v>42725</v>
      </c>
      <c r="J4430" s="5">
        <v>100.08</v>
      </c>
      <c r="K4430" s="8">
        <v>42725</v>
      </c>
      <c r="L4430" s="5">
        <v>11.27</v>
      </c>
      <c r="M4430" s="8">
        <v>40953</v>
      </c>
      <c r="N4430" s="5">
        <v>79</v>
      </c>
      <c r="O4430" s="8">
        <v>42725</v>
      </c>
      <c r="P4430" s="5">
        <v>179</v>
      </c>
    </row>
    <row r="4431" spans="1:16" x14ac:dyDescent="0.2">
      <c r="A4431" s="8">
        <v>42726</v>
      </c>
      <c r="B4431" s="5">
        <v>21</v>
      </c>
      <c r="C4431" s="8">
        <v>40954</v>
      </c>
      <c r="D4431" s="5">
        <v>65.95</v>
      </c>
      <c r="E4431" s="8">
        <v>42726</v>
      </c>
      <c r="F4431" s="5">
        <v>103.09</v>
      </c>
      <c r="G4431" s="8">
        <v>42726</v>
      </c>
      <c r="H4431" s="5">
        <v>-6.9000000000000006E-2</v>
      </c>
      <c r="I4431" s="8">
        <v>42726</v>
      </c>
      <c r="J4431" s="5">
        <v>100.11</v>
      </c>
      <c r="K4431" s="8">
        <v>42726</v>
      </c>
      <c r="L4431" s="5">
        <v>11.43</v>
      </c>
      <c r="M4431" s="8">
        <v>40954</v>
      </c>
      <c r="N4431" s="5">
        <v>76.599999999999994</v>
      </c>
      <c r="O4431" s="8">
        <v>42726</v>
      </c>
      <c r="P4431" s="5">
        <v>197</v>
      </c>
    </row>
    <row r="4432" spans="1:16" x14ac:dyDescent="0.2">
      <c r="A4432" s="8">
        <v>42727</v>
      </c>
      <c r="B4432" s="5">
        <v>25.6</v>
      </c>
      <c r="C4432" s="8">
        <v>40955</v>
      </c>
      <c r="D4432" s="5">
        <v>128.4</v>
      </c>
      <c r="E4432" s="8">
        <v>42727</v>
      </c>
      <c r="F4432" s="5">
        <v>103.01</v>
      </c>
      <c r="G4432" s="8">
        <v>42727</v>
      </c>
      <c r="H4432" s="5">
        <v>-6.5000000000000002E-2</v>
      </c>
      <c r="I4432" s="8">
        <v>42727</v>
      </c>
      <c r="J4432" s="5">
        <v>100.09</v>
      </c>
      <c r="K4432" s="8">
        <v>42727</v>
      </c>
      <c r="L4432" s="5">
        <v>11.44</v>
      </c>
      <c r="M4432" s="8">
        <v>40955</v>
      </c>
      <c r="N4432" s="5">
        <v>80.099999999999994</v>
      </c>
      <c r="O4432" s="8">
        <v>42727</v>
      </c>
      <c r="P4432" s="5">
        <v>206.6</v>
      </c>
    </row>
    <row r="4433" spans="1:16" x14ac:dyDescent="0.2">
      <c r="A4433" s="8">
        <v>42730</v>
      </c>
      <c r="B4433" s="5">
        <v>25.6</v>
      </c>
      <c r="C4433" s="8">
        <v>40956</v>
      </c>
      <c r="D4433" s="5">
        <v>180.16</v>
      </c>
      <c r="E4433" s="8">
        <v>42730</v>
      </c>
      <c r="F4433" s="5">
        <v>102.97</v>
      </c>
      <c r="G4433" s="8">
        <v>42730</v>
      </c>
      <c r="H4433" s="5">
        <v>-6.5000000000000002E-2</v>
      </c>
      <c r="I4433" s="8">
        <v>42730</v>
      </c>
      <c r="J4433" s="5">
        <v>100.09</v>
      </c>
      <c r="K4433" s="8">
        <v>42730</v>
      </c>
      <c r="L4433" s="5">
        <v>11.44</v>
      </c>
      <c r="M4433" s="8">
        <v>40956</v>
      </c>
      <c r="N4433" s="5">
        <v>81.5</v>
      </c>
      <c r="O4433" s="8">
        <v>42730</v>
      </c>
      <c r="P4433" s="5">
        <v>206.6</v>
      </c>
    </row>
    <row r="4434" spans="1:16" x14ac:dyDescent="0.2">
      <c r="A4434" s="8">
        <v>42731</v>
      </c>
      <c r="B4434" s="5">
        <v>24.5</v>
      </c>
      <c r="C4434" s="8">
        <v>40957</v>
      </c>
      <c r="D4434" s="5">
        <v>92.34</v>
      </c>
      <c r="E4434" s="8">
        <v>42731</v>
      </c>
      <c r="F4434" s="5">
        <v>103.02</v>
      </c>
      <c r="G4434" s="8">
        <v>42731</v>
      </c>
      <c r="H4434" s="5">
        <v>-7.8E-2</v>
      </c>
      <c r="I4434" s="8">
        <v>42731</v>
      </c>
      <c r="J4434" s="5">
        <v>100.1</v>
      </c>
      <c r="K4434" s="8">
        <v>42731</v>
      </c>
      <c r="L4434" s="5">
        <v>11.99</v>
      </c>
      <c r="M4434" s="8">
        <v>40957</v>
      </c>
      <c r="N4434" s="5">
        <v>81.5</v>
      </c>
      <c r="O4434" s="8">
        <v>42731</v>
      </c>
      <c r="P4434" s="5">
        <v>203.4</v>
      </c>
    </row>
    <row r="4435" spans="1:16" x14ac:dyDescent="0.2">
      <c r="A4435" s="8">
        <v>42732</v>
      </c>
      <c r="B4435" s="5">
        <v>24.3</v>
      </c>
      <c r="C4435" s="8">
        <v>40958</v>
      </c>
      <c r="D4435" s="5">
        <v>155.63999999999999</v>
      </c>
      <c r="E4435" s="8">
        <v>42732</v>
      </c>
      <c r="F4435" s="5">
        <v>103.3</v>
      </c>
      <c r="G4435" s="8">
        <v>42732</v>
      </c>
      <c r="H4435" s="5">
        <v>-0.16800000000000001</v>
      </c>
      <c r="I4435" s="8">
        <v>42732</v>
      </c>
      <c r="J4435" s="5">
        <v>100.12</v>
      </c>
      <c r="K4435" s="8">
        <v>42732</v>
      </c>
      <c r="L4435" s="5">
        <v>12.95</v>
      </c>
      <c r="M4435" s="8">
        <v>40958</v>
      </c>
      <c r="N4435" s="5">
        <v>81.5</v>
      </c>
      <c r="O4435" s="8">
        <v>42732</v>
      </c>
      <c r="P4435" s="5">
        <v>202.8</v>
      </c>
    </row>
    <row r="4436" spans="1:16" x14ac:dyDescent="0.2">
      <c r="A4436" s="8">
        <v>42733</v>
      </c>
      <c r="B4436" s="5">
        <v>23.9</v>
      </c>
      <c r="C4436" s="8">
        <v>40959</v>
      </c>
      <c r="D4436" s="5">
        <v>128.47999999999999</v>
      </c>
      <c r="E4436" s="8">
        <v>42733</v>
      </c>
      <c r="F4436" s="5">
        <v>102.68</v>
      </c>
      <c r="G4436" s="8">
        <v>42733</v>
      </c>
      <c r="H4436" s="5">
        <v>-0.27100000000000002</v>
      </c>
      <c r="I4436" s="8">
        <v>42733</v>
      </c>
      <c r="J4436" s="5">
        <v>100.09</v>
      </c>
      <c r="K4436" s="8">
        <v>42733</v>
      </c>
      <c r="L4436" s="5">
        <v>13.37</v>
      </c>
      <c r="M4436" s="8">
        <v>40959</v>
      </c>
      <c r="N4436" s="5">
        <v>81.5</v>
      </c>
      <c r="O4436" s="8">
        <v>42733</v>
      </c>
      <c r="P4436" s="5">
        <v>201.4</v>
      </c>
    </row>
    <row r="4437" spans="1:16" x14ac:dyDescent="0.2">
      <c r="A4437" s="8">
        <v>42734</v>
      </c>
      <c r="B4437" s="5">
        <v>23.3</v>
      </c>
      <c r="C4437" s="8">
        <v>40960</v>
      </c>
      <c r="D4437" s="5">
        <v>109.8</v>
      </c>
      <c r="E4437" s="8">
        <v>42734</v>
      </c>
      <c r="F4437" s="5">
        <v>102.21</v>
      </c>
      <c r="G4437" s="8">
        <v>42734</v>
      </c>
      <c r="H4437" s="5">
        <v>-0.26800000000000002</v>
      </c>
      <c r="I4437" s="8">
        <v>42734</v>
      </c>
      <c r="J4437" s="5">
        <v>100.09</v>
      </c>
      <c r="K4437" s="8">
        <v>42734</v>
      </c>
      <c r="L4437" s="5">
        <v>14.04</v>
      </c>
      <c r="M4437" s="8">
        <v>40960</v>
      </c>
      <c r="N4437" s="5">
        <v>79.3</v>
      </c>
      <c r="O4437" s="8">
        <v>42734</v>
      </c>
      <c r="P4437" s="5">
        <v>199.9</v>
      </c>
    </row>
    <row r="4438" spans="1:16" x14ac:dyDescent="0.2">
      <c r="A4438" s="8">
        <v>42737</v>
      </c>
      <c r="B4438" s="5">
        <v>23.3</v>
      </c>
      <c r="C4438" s="8">
        <v>40961</v>
      </c>
      <c r="D4438" s="5">
        <v>119.14</v>
      </c>
      <c r="E4438" s="8">
        <v>42737</v>
      </c>
      <c r="F4438" s="5">
        <v>102.78</v>
      </c>
      <c r="G4438" s="8">
        <v>42737</v>
      </c>
      <c r="H4438" s="5">
        <v>-0.27400000000000002</v>
      </c>
      <c r="I4438" s="8">
        <v>42737</v>
      </c>
      <c r="J4438" s="5">
        <v>100.09</v>
      </c>
      <c r="K4438" s="8">
        <v>42737</v>
      </c>
      <c r="L4438" s="5">
        <v>14.04</v>
      </c>
      <c r="M4438" s="8">
        <v>40961</v>
      </c>
      <c r="N4438" s="5">
        <v>79.599999999999994</v>
      </c>
      <c r="O4438" s="8">
        <v>42737</v>
      </c>
      <c r="P4438" s="5">
        <v>199.9</v>
      </c>
    </row>
    <row r="4439" spans="1:16" x14ac:dyDescent="0.2">
      <c r="A4439" s="8">
        <v>42738</v>
      </c>
      <c r="B4439" s="5">
        <v>24.7</v>
      </c>
      <c r="C4439" s="8">
        <v>40962</v>
      </c>
      <c r="D4439" s="5">
        <v>58.2</v>
      </c>
      <c r="E4439" s="8">
        <v>42738</v>
      </c>
      <c r="F4439" s="5">
        <v>103.21</v>
      </c>
      <c r="G4439" s="8">
        <v>42738</v>
      </c>
      <c r="H4439" s="5">
        <v>-0.187</v>
      </c>
      <c r="I4439" s="8">
        <v>42738</v>
      </c>
      <c r="J4439" s="5">
        <v>100.08</v>
      </c>
      <c r="K4439" s="8">
        <v>42738</v>
      </c>
      <c r="L4439" s="5">
        <v>12.85</v>
      </c>
      <c r="M4439" s="8">
        <v>40962</v>
      </c>
      <c r="N4439" s="5">
        <v>79</v>
      </c>
      <c r="O4439" s="8">
        <v>42738</v>
      </c>
      <c r="P4439" s="5">
        <v>211.9</v>
      </c>
    </row>
    <row r="4440" spans="1:16" x14ac:dyDescent="0.2">
      <c r="A4440" s="8">
        <v>42739</v>
      </c>
      <c r="B4440" s="5">
        <v>25.5</v>
      </c>
      <c r="C4440" s="8">
        <v>40963</v>
      </c>
      <c r="D4440" s="5">
        <v>66.25</v>
      </c>
      <c r="E4440" s="8">
        <v>42739</v>
      </c>
      <c r="F4440" s="5">
        <v>102.7</v>
      </c>
      <c r="G4440" s="8">
        <v>42739</v>
      </c>
      <c r="H4440" s="5">
        <v>-8.8999999999999996E-2</v>
      </c>
      <c r="I4440" s="8">
        <v>42739</v>
      </c>
      <c r="J4440" s="5">
        <v>100.03</v>
      </c>
      <c r="K4440" s="8">
        <v>42739</v>
      </c>
      <c r="L4440" s="5">
        <v>11.85</v>
      </c>
      <c r="M4440" s="8">
        <v>40963</v>
      </c>
      <c r="N4440" s="5">
        <v>77.099999999999994</v>
      </c>
      <c r="O4440" s="8">
        <v>42739</v>
      </c>
      <c r="P4440" s="5">
        <v>211.5</v>
      </c>
    </row>
    <row r="4441" spans="1:16" x14ac:dyDescent="0.2">
      <c r="A4441" s="8">
        <v>42740</v>
      </c>
      <c r="B4441" s="5">
        <v>28.9</v>
      </c>
      <c r="C4441" s="8">
        <v>40964</v>
      </c>
      <c r="D4441" s="5">
        <v>133.22</v>
      </c>
      <c r="E4441" s="8">
        <v>42740</v>
      </c>
      <c r="F4441" s="5">
        <v>101.52</v>
      </c>
      <c r="G4441" s="8">
        <v>42740</v>
      </c>
      <c r="H4441" s="5">
        <v>-0.114</v>
      </c>
      <c r="I4441" s="8">
        <v>42740</v>
      </c>
      <c r="J4441" s="5">
        <v>99.96</v>
      </c>
      <c r="K4441" s="8">
        <v>42740</v>
      </c>
      <c r="L4441" s="5">
        <v>11.67</v>
      </c>
      <c r="M4441" s="8">
        <v>40964</v>
      </c>
      <c r="N4441" s="5">
        <v>77.099999999999994</v>
      </c>
      <c r="O4441" s="8">
        <v>42740</v>
      </c>
      <c r="P4441" s="5">
        <v>217.1</v>
      </c>
    </row>
    <row r="4442" spans="1:16" x14ac:dyDescent="0.2">
      <c r="A4442" s="8">
        <v>42741</v>
      </c>
      <c r="B4442" s="5">
        <v>27</v>
      </c>
      <c r="C4442" s="8">
        <v>40965</v>
      </c>
      <c r="D4442" s="5">
        <v>168.38</v>
      </c>
      <c r="E4442" s="8">
        <v>42741</v>
      </c>
      <c r="F4442" s="5">
        <v>102.22</v>
      </c>
      <c r="G4442" s="8">
        <v>42741</v>
      </c>
      <c r="H4442" s="5">
        <v>-4.2000000000000003E-2</v>
      </c>
      <c r="I4442" s="8">
        <v>42741</v>
      </c>
      <c r="J4442" s="5">
        <v>99.98</v>
      </c>
      <c r="K4442" s="8">
        <v>42741</v>
      </c>
      <c r="L4442" s="5">
        <v>11.32</v>
      </c>
      <c r="M4442" s="8">
        <v>40965</v>
      </c>
      <c r="N4442" s="5">
        <v>77.099999999999994</v>
      </c>
      <c r="O4442" s="8">
        <v>42741</v>
      </c>
      <c r="P4442" s="5">
        <v>194.8</v>
      </c>
    </row>
    <row r="4443" spans="1:16" x14ac:dyDescent="0.2">
      <c r="A4443" s="8">
        <v>42744</v>
      </c>
      <c r="B4443" s="5">
        <v>28.5</v>
      </c>
      <c r="C4443" s="8">
        <v>40966</v>
      </c>
      <c r="D4443" s="5">
        <v>87.58</v>
      </c>
      <c r="E4443" s="8">
        <v>42744</v>
      </c>
      <c r="F4443" s="5">
        <v>101.93</v>
      </c>
      <c r="G4443" s="8">
        <v>42744</v>
      </c>
      <c r="H4443" s="5">
        <v>-9.6000000000000002E-2</v>
      </c>
      <c r="I4443" s="8">
        <v>42744</v>
      </c>
      <c r="J4443" s="5">
        <v>99.99</v>
      </c>
      <c r="K4443" s="8">
        <v>42744</v>
      </c>
      <c r="L4443" s="5">
        <v>11.56</v>
      </c>
      <c r="M4443" s="8">
        <v>40966</v>
      </c>
      <c r="N4443" s="5">
        <v>74.8</v>
      </c>
      <c r="O4443" s="8">
        <v>42744</v>
      </c>
      <c r="P4443" s="5">
        <v>190.5</v>
      </c>
    </row>
    <row r="4444" spans="1:16" x14ac:dyDescent="0.2">
      <c r="A4444" s="8">
        <v>42745</v>
      </c>
      <c r="B4444" s="5">
        <v>39.299999999999997</v>
      </c>
      <c r="C4444" s="8">
        <v>40967</v>
      </c>
      <c r="D4444" s="5">
        <v>73.569999999999993</v>
      </c>
      <c r="E4444" s="8">
        <v>42745</v>
      </c>
      <c r="F4444" s="5">
        <v>102.01</v>
      </c>
      <c r="G4444" s="8">
        <v>42745</v>
      </c>
      <c r="H4444" s="5">
        <v>-7.1999999999999995E-2</v>
      </c>
      <c r="I4444" s="8">
        <v>42745</v>
      </c>
      <c r="J4444" s="5">
        <v>100.01</v>
      </c>
      <c r="K4444" s="8">
        <v>42745</v>
      </c>
      <c r="L4444" s="5">
        <v>11.49</v>
      </c>
      <c r="M4444" s="8">
        <v>40967</v>
      </c>
      <c r="N4444" s="5">
        <v>73.900000000000006</v>
      </c>
      <c r="O4444" s="8">
        <v>42745</v>
      </c>
      <c r="P4444" s="5">
        <v>207.1</v>
      </c>
    </row>
    <row r="4445" spans="1:16" x14ac:dyDescent="0.2">
      <c r="A4445" s="8">
        <v>42746</v>
      </c>
      <c r="B4445" s="5">
        <v>39.799999999999997</v>
      </c>
      <c r="C4445" s="8">
        <v>40968</v>
      </c>
      <c r="D4445" s="5">
        <v>51.9</v>
      </c>
      <c r="E4445" s="8">
        <v>42746</v>
      </c>
      <c r="F4445" s="5">
        <v>101.78</v>
      </c>
      <c r="G4445" s="8">
        <v>42746</v>
      </c>
      <c r="H4445" s="5">
        <v>-2.3E-2</v>
      </c>
      <c r="I4445" s="8">
        <v>42746</v>
      </c>
      <c r="J4445" s="5">
        <v>99.98</v>
      </c>
      <c r="K4445" s="8">
        <v>42746</v>
      </c>
      <c r="L4445" s="5">
        <v>11.26</v>
      </c>
      <c r="M4445" s="8">
        <v>40968</v>
      </c>
      <c r="N4445" s="5">
        <v>75.900000000000006</v>
      </c>
      <c r="O4445" s="8">
        <v>42746</v>
      </c>
      <c r="P4445" s="5">
        <v>205.3</v>
      </c>
    </row>
    <row r="4446" spans="1:16" x14ac:dyDescent="0.2">
      <c r="A4446" s="8">
        <v>42747</v>
      </c>
      <c r="B4446" s="5">
        <v>41.5</v>
      </c>
      <c r="C4446" s="8">
        <v>40969</v>
      </c>
      <c r="D4446" s="5">
        <v>91.38</v>
      </c>
      <c r="E4446" s="8">
        <v>42747</v>
      </c>
      <c r="F4446" s="5">
        <v>101.35</v>
      </c>
      <c r="G4446" s="8">
        <v>42747</v>
      </c>
      <c r="H4446" s="5">
        <v>-6.0000000000000001E-3</v>
      </c>
      <c r="I4446" s="8">
        <v>42747</v>
      </c>
      <c r="J4446" s="5">
        <v>99.97</v>
      </c>
      <c r="K4446" s="8">
        <v>42747</v>
      </c>
      <c r="L4446" s="5">
        <v>11.54</v>
      </c>
      <c r="M4446" s="8">
        <v>40969</v>
      </c>
      <c r="N4446" s="5">
        <v>77.400000000000006</v>
      </c>
      <c r="O4446" s="8">
        <v>42747</v>
      </c>
      <c r="P4446" s="5">
        <v>206.8</v>
      </c>
    </row>
    <row r="4447" spans="1:16" x14ac:dyDescent="0.2">
      <c r="A4447" s="8">
        <v>42748</v>
      </c>
      <c r="B4447" s="5">
        <v>38</v>
      </c>
      <c r="C4447" s="8">
        <v>40970</v>
      </c>
      <c r="D4447" s="5">
        <v>66.239999999999995</v>
      </c>
      <c r="E4447" s="8">
        <v>42748</v>
      </c>
      <c r="F4447" s="5">
        <v>101.18</v>
      </c>
      <c r="G4447" s="8">
        <v>42748</v>
      </c>
      <c r="H4447" s="5">
        <v>3.5999999999999997E-2</v>
      </c>
      <c r="I4447" s="8">
        <v>42748</v>
      </c>
      <c r="J4447" s="5">
        <v>99.96</v>
      </c>
      <c r="K4447" s="8">
        <v>42748</v>
      </c>
      <c r="L4447" s="5">
        <v>11.23</v>
      </c>
      <c r="M4447" s="8">
        <v>40970</v>
      </c>
      <c r="N4447" s="5">
        <v>76</v>
      </c>
      <c r="O4447" s="8">
        <v>42748</v>
      </c>
      <c r="P4447" s="5">
        <v>207</v>
      </c>
    </row>
    <row r="4448" spans="1:16" x14ac:dyDescent="0.2">
      <c r="A4448" s="8">
        <v>42751</v>
      </c>
      <c r="B4448" s="5">
        <v>41.2</v>
      </c>
      <c r="C4448" s="8">
        <v>40971</v>
      </c>
      <c r="D4448" s="5">
        <v>76.540000000000006</v>
      </c>
      <c r="E4448" s="8">
        <v>42751</v>
      </c>
      <c r="F4448" s="5">
        <v>101.18</v>
      </c>
      <c r="G4448" s="8">
        <v>42751</v>
      </c>
      <c r="H4448" s="5">
        <v>3.4000000000000002E-2</v>
      </c>
      <c r="I4448" s="8">
        <v>42751</v>
      </c>
      <c r="J4448" s="5">
        <v>99.96</v>
      </c>
      <c r="K4448" s="8">
        <v>42751</v>
      </c>
      <c r="L4448" s="5">
        <v>11.23</v>
      </c>
      <c r="M4448" s="8">
        <v>40971</v>
      </c>
      <c r="N4448" s="5">
        <v>76</v>
      </c>
      <c r="O4448" s="8">
        <v>42751</v>
      </c>
      <c r="P4448" s="5">
        <v>203.4</v>
      </c>
    </row>
    <row r="4449" spans="1:16" x14ac:dyDescent="0.2">
      <c r="A4449" s="8">
        <v>42752</v>
      </c>
      <c r="B4449" s="5">
        <v>40.700000000000003</v>
      </c>
      <c r="C4449" s="8">
        <v>40972</v>
      </c>
      <c r="D4449" s="5">
        <v>93.62</v>
      </c>
      <c r="E4449" s="8">
        <v>42752</v>
      </c>
      <c r="F4449" s="5">
        <v>100.33</v>
      </c>
      <c r="G4449" s="8">
        <v>42752</v>
      </c>
      <c r="H4449" s="5">
        <v>-1.4999999999999999E-2</v>
      </c>
      <c r="I4449" s="8">
        <v>42752</v>
      </c>
      <c r="J4449" s="5">
        <v>99.91</v>
      </c>
      <c r="K4449" s="8">
        <v>42752</v>
      </c>
      <c r="L4449" s="5">
        <v>11.87</v>
      </c>
      <c r="M4449" s="8">
        <v>40972</v>
      </c>
      <c r="N4449" s="5">
        <v>76</v>
      </c>
      <c r="O4449" s="8">
        <v>42752</v>
      </c>
      <c r="P4449" s="5">
        <v>201.9</v>
      </c>
    </row>
    <row r="4450" spans="1:16" x14ac:dyDescent="0.2">
      <c r="A4450" s="8">
        <v>42753</v>
      </c>
      <c r="B4450" s="5">
        <v>39.5</v>
      </c>
      <c r="C4450" s="8">
        <v>40973</v>
      </c>
      <c r="D4450" s="5">
        <v>74.989999999999995</v>
      </c>
      <c r="E4450" s="8">
        <v>42753</v>
      </c>
      <c r="F4450" s="5">
        <v>100.93</v>
      </c>
      <c r="G4450" s="8">
        <v>42753</v>
      </c>
      <c r="H4450" s="5">
        <v>-3.4000000000000002E-2</v>
      </c>
      <c r="I4450" s="8">
        <v>42753</v>
      </c>
      <c r="J4450" s="5">
        <v>99.99</v>
      </c>
      <c r="K4450" s="8">
        <v>42753</v>
      </c>
      <c r="L4450" s="5">
        <v>12.48</v>
      </c>
      <c r="M4450" s="8">
        <v>40973</v>
      </c>
      <c r="N4450" s="5">
        <v>75</v>
      </c>
      <c r="O4450" s="8">
        <v>42753</v>
      </c>
      <c r="P4450" s="5">
        <v>211.3</v>
      </c>
    </row>
    <row r="4451" spans="1:16" x14ac:dyDescent="0.2">
      <c r="A4451" s="8">
        <v>42754</v>
      </c>
      <c r="B4451" s="5">
        <v>45.2</v>
      </c>
      <c r="C4451" s="8">
        <v>40974</v>
      </c>
      <c r="D4451" s="5">
        <v>73.459999999999994</v>
      </c>
      <c r="E4451" s="8">
        <v>42754</v>
      </c>
      <c r="F4451" s="5">
        <v>101.15</v>
      </c>
      <c r="G4451" s="8">
        <v>42754</v>
      </c>
      <c r="H4451" s="5">
        <v>-8.4000000000000005E-2</v>
      </c>
      <c r="I4451" s="8">
        <v>42754</v>
      </c>
      <c r="J4451" s="5">
        <v>100.03</v>
      </c>
      <c r="K4451" s="8">
        <v>42754</v>
      </c>
      <c r="L4451" s="5">
        <v>12.78</v>
      </c>
      <c r="M4451" s="8">
        <v>40974</v>
      </c>
      <c r="N4451" s="5">
        <v>75.8</v>
      </c>
      <c r="O4451" s="8">
        <v>42754</v>
      </c>
      <c r="P4451" s="5">
        <v>224.4</v>
      </c>
    </row>
    <row r="4452" spans="1:16" x14ac:dyDescent="0.2">
      <c r="A4452" s="8">
        <v>42755</v>
      </c>
      <c r="B4452" s="5">
        <v>44.6</v>
      </c>
      <c r="C4452" s="8">
        <v>40975</v>
      </c>
      <c r="D4452" s="5">
        <v>90.74</v>
      </c>
      <c r="E4452" s="8">
        <v>42755</v>
      </c>
      <c r="F4452" s="5">
        <v>100.74</v>
      </c>
      <c r="G4452" s="8">
        <v>42755</v>
      </c>
      <c r="H4452" s="5">
        <v>-6.6000000000000003E-2</v>
      </c>
      <c r="I4452" s="8">
        <v>42755</v>
      </c>
      <c r="J4452" s="5">
        <v>99.99</v>
      </c>
      <c r="K4452" s="8">
        <v>42755</v>
      </c>
      <c r="L4452" s="5">
        <v>11.54</v>
      </c>
      <c r="M4452" s="8">
        <v>40975</v>
      </c>
      <c r="N4452" s="5">
        <v>75.099999999999994</v>
      </c>
      <c r="O4452" s="8">
        <v>42755</v>
      </c>
      <c r="P4452" s="5">
        <v>221.5</v>
      </c>
    </row>
    <row r="4453" spans="1:16" x14ac:dyDescent="0.2">
      <c r="A4453" s="8">
        <v>42758</v>
      </c>
      <c r="B4453" s="5">
        <v>43.2</v>
      </c>
      <c r="C4453" s="8">
        <v>40976</v>
      </c>
      <c r="D4453" s="5">
        <v>54.01</v>
      </c>
      <c r="E4453" s="8">
        <v>42758</v>
      </c>
      <c r="F4453" s="5">
        <v>100.16</v>
      </c>
      <c r="G4453" s="8">
        <v>42758</v>
      </c>
      <c r="H4453" s="5">
        <v>-0.125</v>
      </c>
      <c r="I4453" s="8">
        <v>42758</v>
      </c>
      <c r="J4453" s="5">
        <v>99.95</v>
      </c>
      <c r="K4453" s="8">
        <v>42758</v>
      </c>
      <c r="L4453" s="5">
        <v>11.77</v>
      </c>
      <c r="M4453" s="8">
        <v>40976</v>
      </c>
      <c r="N4453" s="5">
        <v>76.599999999999994</v>
      </c>
      <c r="O4453" s="8">
        <v>42758</v>
      </c>
      <c r="P4453" s="5">
        <v>210.5</v>
      </c>
    </row>
    <row r="4454" spans="1:16" x14ac:dyDescent="0.2">
      <c r="A4454" s="8">
        <v>42759</v>
      </c>
      <c r="B4454" s="5">
        <v>44.4</v>
      </c>
      <c r="C4454" s="8">
        <v>40977</v>
      </c>
      <c r="D4454" s="5">
        <v>76.37</v>
      </c>
      <c r="E4454" s="8">
        <v>42759</v>
      </c>
      <c r="F4454" s="5">
        <v>100.35</v>
      </c>
      <c r="G4454" s="8">
        <v>42759</v>
      </c>
      <c r="H4454" s="5">
        <v>-3.1E-2</v>
      </c>
      <c r="I4454" s="8">
        <v>42759</v>
      </c>
      <c r="J4454" s="5">
        <v>99.95</v>
      </c>
      <c r="K4454" s="8">
        <v>42759</v>
      </c>
      <c r="L4454" s="5">
        <v>11.07</v>
      </c>
      <c r="M4454" s="8">
        <v>40977</v>
      </c>
      <c r="N4454" s="5">
        <v>73.2</v>
      </c>
      <c r="O4454" s="8">
        <v>42759</v>
      </c>
      <c r="P4454" s="5">
        <v>213.9</v>
      </c>
    </row>
    <row r="4455" spans="1:16" x14ac:dyDescent="0.2">
      <c r="A4455" s="8">
        <v>42760</v>
      </c>
      <c r="B4455" s="5">
        <v>43.5</v>
      </c>
      <c r="C4455" s="8">
        <v>40978</v>
      </c>
      <c r="D4455" s="5">
        <v>77.02</v>
      </c>
      <c r="E4455" s="8">
        <v>42760</v>
      </c>
      <c r="F4455" s="5">
        <v>100.03</v>
      </c>
      <c r="G4455" s="8">
        <v>42760</v>
      </c>
      <c r="H4455" s="5">
        <v>3.5999999999999997E-2</v>
      </c>
      <c r="I4455" s="8">
        <v>42760</v>
      </c>
      <c r="J4455" s="5">
        <v>99.91</v>
      </c>
      <c r="K4455" s="8">
        <v>42760</v>
      </c>
      <c r="L4455" s="5">
        <v>10.81</v>
      </c>
      <c r="M4455" s="8">
        <v>40978</v>
      </c>
      <c r="N4455" s="5">
        <v>73.2</v>
      </c>
      <c r="O4455" s="8">
        <v>42760</v>
      </c>
      <c r="P4455" s="5">
        <v>209.1</v>
      </c>
    </row>
    <row r="4456" spans="1:16" x14ac:dyDescent="0.2">
      <c r="A4456" s="8">
        <v>42761</v>
      </c>
      <c r="B4456" s="5">
        <v>35.799999999999997</v>
      </c>
      <c r="C4456" s="8">
        <v>40979</v>
      </c>
      <c r="D4456" s="5">
        <v>134.93</v>
      </c>
      <c r="E4456" s="8">
        <v>42761</v>
      </c>
      <c r="F4456" s="5">
        <v>100.38</v>
      </c>
      <c r="G4456" s="8">
        <v>42761</v>
      </c>
      <c r="H4456" s="5">
        <v>3.2000000000000001E-2</v>
      </c>
      <c r="I4456" s="8">
        <v>42761</v>
      </c>
      <c r="J4456" s="5">
        <v>99.92</v>
      </c>
      <c r="K4456" s="8">
        <v>42761</v>
      </c>
      <c r="L4456" s="5">
        <v>10.63</v>
      </c>
      <c r="M4456" s="8">
        <v>40979</v>
      </c>
      <c r="N4456" s="5">
        <v>73.2</v>
      </c>
      <c r="O4456" s="8">
        <v>42761</v>
      </c>
      <c r="P4456" s="5">
        <v>205.4</v>
      </c>
    </row>
    <row r="4457" spans="1:16" x14ac:dyDescent="0.2">
      <c r="A4457" s="8">
        <v>42762</v>
      </c>
      <c r="B4457" s="5">
        <v>32.200000000000003</v>
      </c>
      <c r="C4457" s="8">
        <v>40980</v>
      </c>
      <c r="D4457" s="5">
        <v>130.28</v>
      </c>
      <c r="E4457" s="8">
        <v>42762</v>
      </c>
      <c r="F4457" s="5">
        <v>100.53</v>
      </c>
      <c r="G4457" s="8">
        <v>42762</v>
      </c>
      <c r="H4457" s="5">
        <v>7.1999999999999995E-2</v>
      </c>
      <c r="I4457" s="8">
        <v>42762</v>
      </c>
      <c r="J4457" s="5">
        <v>99.91</v>
      </c>
      <c r="K4457" s="8">
        <v>42762</v>
      </c>
      <c r="L4457" s="5">
        <v>10.58</v>
      </c>
      <c r="M4457" s="8">
        <v>40980</v>
      </c>
      <c r="N4457" s="5">
        <v>69.900000000000006</v>
      </c>
      <c r="O4457" s="8">
        <v>42762</v>
      </c>
      <c r="P4457" s="5">
        <v>219.5</v>
      </c>
    </row>
    <row r="4458" spans="1:16" x14ac:dyDescent="0.2">
      <c r="A4458" s="8">
        <v>42765</v>
      </c>
      <c r="B4458" s="5">
        <v>31.6</v>
      </c>
      <c r="C4458" s="8">
        <v>40981</v>
      </c>
      <c r="D4458" s="5">
        <v>59.01</v>
      </c>
      <c r="E4458" s="8">
        <v>42765</v>
      </c>
      <c r="F4458" s="5">
        <v>100.43</v>
      </c>
      <c r="G4458" s="8">
        <v>42765</v>
      </c>
      <c r="H4458" s="5">
        <v>-2.4E-2</v>
      </c>
      <c r="I4458" s="8">
        <v>42765</v>
      </c>
      <c r="J4458" s="5">
        <v>99.94</v>
      </c>
      <c r="K4458" s="8">
        <v>42765</v>
      </c>
      <c r="L4458" s="5">
        <v>11.88</v>
      </c>
      <c r="M4458" s="8">
        <v>40981</v>
      </c>
      <c r="N4458" s="5">
        <v>73.8</v>
      </c>
      <c r="O4458" s="8">
        <v>42765</v>
      </c>
      <c r="P4458" s="5">
        <v>215.3</v>
      </c>
    </row>
    <row r="4459" spans="1:16" x14ac:dyDescent="0.2">
      <c r="A4459" s="8">
        <v>42766</v>
      </c>
      <c r="B4459" s="5">
        <v>31.8</v>
      </c>
      <c r="C4459" s="8">
        <v>40982</v>
      </c>
      <c r="D4459" s="5">
        <v>101.42</v>
      </c>
      <c r="E4459" s="8">
        <v>42766</v>
      </c>
      <c r="F4459" s="5">
        <v>99.512</v>
      </c>
      <c r="G4459" s="8">
        <v>42766</v>
      </c>
      <c r="H4459" s="5">
        <v>-0.04</v>
      </c>
      <c r="I4459" s="8">
        <v>42766</v>
      </c>
      <c r="J4459" s="5">
        <v>99.91</v>
      </c>
      <c r="K4459" s="8">
        <v>42766</v>
      </c>
      <c r="L4459" s="5">
        <v>11.99</v>
      </c>
      <c r="M4459" s="8">
        <v>40982</v>
      </c>
      <c r="N4459" s="5">
        <v>89.7</v>
      </c>
      <c r="O4459" s="8">
        <v>42766</v>
      </c>
      <c r="P4459" s="5">
        <v>215.7</v>
      </c>
    </row>
    <row r="4460" spans="1:16" x14ac:dyDescent="0.2">
      <c r="A4460" s="8">
        <v>42767</v>
      </c>
      <c r="B4460" s="5">
        <v>39.4</v>
      </c>
      <c r="C4460" s="8">
        <v>40983</v>
      </c>
      <c r="D4460" s="5">
        <v>83.56</v>
      </c>
      <c r="E4460" s="8">
        <v>42767</v>
      </c>
      <c r="F4460" s="5">
        <v>99.641000000000005</v>
      </c>
      <c r="G4460" s="8">
        <v>42767</v>
      </c>
      <c r="H4460" s="5">
        <v>-5.1999999999999998E-2</v>
      </c>
      <c r="I4460" s="8">
        <v>42767</v>
      </c>
      <c r="J4460" s="5">
        <v>99.91</v>
      </c>
      <c r="K4460" s="8">
        <v>42767</v>
      </c>
      <c r="L4460" s="5">
        <v>11.81</v>
      </c>
      <c r="M4460" s="8">
        <v>40983</v>
      </c>
      <c r="N4460" s="5">
        <v>83.4</v>
      </c>
      <c r="O4460" s="8">
        <v>42767</v>
      </c>
      <c r="P4460" s="5">
        <v>240</v>
      </c>
    </row>
    <row r="4461" spans="1:16" x14ac:dyDescent="0.2">
      <c r="A4461" s="8">
        <v>42768</v>
      </c>
      <c r="B4461" s="5">
        <v>39.4</v>
      </c>
      <c r="C4461" s="8">
        <v>40984</v>
      </c>
      <c r="D4461" s="5">
        <v>106.65</v>
      </c>
      <c r="E4461" s="8">
        <v>42768</v>
      </c>
      <c r="F4461" s="5">
        <v>99.79</v>
      </c>
      <c r="G4461" s="8">
        <v>42768</v>
      </c>
      <c r="H4461" s="5">
        <v>-5.7000000000000002E-2</v>
      </c>
      <c r="I4461" s="8">
        <v>42768</v>
      </c>
      <c r="J4461" s="5">
        <v>99.9</v>
      </c>
      <c r="K4461" s="8">
        <v>42768</v>
      </c>
      <c r="L4461" s="5">
        <v>11.93</v>
      </c>
      <c r="M4461" s="8">
        <v>40984</v>
      </c>
      <c r="N4461" s="5">
        <v>84.9</v>
      </c>
      <c r="O4461" s="8">
        <v>42768</v>
      </c>
      <c r="P4461" s="5">
        <v>240.6</v>
      </c>
    </row>
    <row r="4462" spans="1:16" x14ac:dyDescent="0.2">
      <c r="A4462" s="8">
        <v>42769</v>
      </c>
      <c r="B4462" s="5">
        <v>45.3</v>
      </c>
      <c r="C4462" s="8">
        <v>40985</v>
      </c>
      <c r="D4462" s="5">
        <v>92.84</v>
      </c>
      <c r="E4462" s="8">
        <v>42769</v>
      </c>
      <c r="F4462" s="5">
        <v>99.867999999999995</v>
      </c>
      <c r="G4462" s="8">
        <v>42769</v>
      </c>
      <c r="H4462" s="5">
        <v>8.9999999999999993E-3</v>
      </c>
      <c r="I4462" s="8">
        <v>42769</v>
      </c>
      <c r="J4462" s="5">
        <v>99.86</v>
      </c>
      <c r="K4462" s="8">
        <v>42769</v>
      </c>
      <c r="L4462" s="5">
        <v>10.97</v>
      </c>
      <c r="M4462" s="8">
        <v>40985</v>
      </c>
      <c r="N4462" s="5">
        <v>84.9</v>
      </c>
      <c r="O4462" s="8">
        <v>42769</v>
      </c>
      <c r="P4462" s="5">
        <v>261.7</v>
      </c>
    </row>
    <row r="4463" spans="1:16" x14ac:dyDescent="0.2">
      <c r="A4463" s="8">
        <v>42772</v>
      </c>
      <c r="B4463" s="5">
        <v>42.8</v>
      </c>
      <c r="C4463" s="8">
        <v>40986</v>
      </c>
      <c r="D4463" s="5">
        <v>99.13</v>
      </c>
      <c r="E4463" s="8">
        <v>42772</v>
      </c>
      <c r="F4463" s="5">
        <v>99.906999999999996</v>
      </c>
      <c r="G4463" s="8">
        <v>42772</v>
      </c>
      <c r="H4463" s="5">
        <v>-1.4E-2</v>
      </c>
      <c r="I4463" s="8">
        <v>42772</v>
      </c>
      <c r="J4463" s="5">
        <v>99.86</v>
      </c>
      <c r="K4463" s="8">
        <v>42772</v>
      </c>
      <c r="L4463" s="5">
        <v>11.37</v>
      </c>
      <c r="M4463" s="8">
        <v>40986</v>
      </c>
      <c r="N4463" s="5">
        <v>84.9</v>
      </c>
      <c r="O4463" s="8">
        <v>42772</v>
      </c>
      <c r="P4463" s="5">
        <v>254.4</v>
      </c>
    </row>
    <row r="4464" spans="1:16" x14ac:dyDescent="0.2">
      <c r="A4464" s="8">
        <v>42773</v>
      </c>
      <c r="B4464" s="5">
        <v>41.9</v>
      </c>
      <c r="C4464" s="8">
        <v>40987</v>
      </c>
      <c r="D4464" s="5">
        <v>105.58</v>
      </c>
      <c r="E4464" s="8">
        <v>42773</v>
      </c>
      <c r="F4464" s="5">
        <v>100.26</v>
      </c>
      <c r="G4464" s="8">
        <v>42773</v>
      </c>
      <c r="H4464" s="5">
        <v>0</v>
      </c>
      <c r="I4464" s="8">
        <v>42773</v>
      </c>
      <c r="J4464" s="5">
        <v>99.87</v>
      </c>
      <c r="K4464" s="8">
        <v>42773</v>
      </c>
      <c r="L4464" s="5">
        <v>11.29</v>
      </c>
      <c r="M4464" s="8">
        <v>40987</v>
      </c>
      <c r="N4464" s="5">
        <v>92.3</v>
      </c>
      <c r="O4464" s="8">
        <v>42773</v>
      </c>
      <c r="P4464" s="5">
        <v>249.4</v>
      </c>
    </row>
    <row r="4465" spans="1:16" x14ac:dyDescent="0.2">
      <c r="A4465" s="8">
        <v>42774</v>
      </c>
      <c r="B4465" s="5">
        <v>40.9</v>
      </c>
      <c r="C4465" s="8">
        <v>40988</v>
      </c>
      <c r="D4465" s="5">
        <v>63.51</v>
      </c>
      <c r="E4465" s="8">
        <v>42774</v>
      </c>
      <c r="F4465" s="5">
        <v>100.28</v>
      </c>
      <c r="G4465" s="8">
        <v>42774</v>
      </c>
      <c r="H4465" s="5">
        <v>-1.6E-2</v>
      </c>
      <c r="I4465" s="8">
        <v>42774</v>
      </c>
      <c r="J4465" s="5">
        <v>99.84</v>
      </c>
      <c r="K4465" s="8">
        <v>42774</v>
      </c>
      <c r="L4465" s="5">
        <v>11.45</v>
      </c>
      <c r="M4465" s="8">
        <v>40988</v>
      </c>
      <c r="N4465" s="5">
        <v>93.3</v>
      </c>
      <c r="O4465" s="8">
        <v>42774</v>
      </c>
      <c r="P4465" s="5">
        <v>246.7</v>
      </c>
    </row>
    <row r="4466" spans="1:16" x14ac:dyDescent="0.2">
      <c r="A4466" s="8">
        <v>42775</v>
      </c>
      <c r="B4466" s="5">
        <v>42.4</v>
      </c>
      <c r="C4466" s="8">
        <v>40989</v>
      </c>
      <c r="D4466" s="5">
        <v>66.709999999999994</v>
      </c>
      <c r="E4466" s="8">
        <v>42775</v>
      </c>
      <c r="F4466" s="5">
        <v>100.65</v>
      </c>
      <c r="G4466" s="8">
        <v>42775</v>
      </c>
      <c r="H4466" s="5">
        <v>7.0000000000000007E-2</v>
      </c>
      <c r="I4466" s="8">
        <v>42775</v>
      </c>
      <c r="J4466" s="5">
        <v>99.85</v>
      </c>
      <c r="K4466" s="8">
        <v>42775</v>
      </c>
      <c r="L4466" s="5">
        <v>10.88</v>
      </c>
      <c r="M4466" s="8">
        <v>40989</v>
      </c>
      <c r="N4466" s="5">
        <v>89.5</v>
      </c>
      <c r="O4466" s="8">
        <v>42775</v>
      </c>
      <c r="P4466" s="5">
        <v>248.2</v>
      </c>
    </row>
    <row r="4467" spans="1:16" x14ac:dyDescent="0.2">
      <c r="A4467" s="8">
        <v>42776</v>
      </c>
      <c r="B4467" s="5">
        <v>40.799999999999997</v>
      </c>
      <c r="C4467" s="8">
        <v>40990</v>
      </c>
      <c r="D4467" s="5">
        <v>75.81</v>
      </c>
      <c r="E4467" s="8">
        <v>42776</v>
      </c>
      <c r="F4467" s="5">
        <v>100.8</v>
      </c>
      <c r="G4467" s="8">
        <v>42776</v>
      </c>
      <c r="H4467" s="5">
        <v>8.5999999999999993E-2</v>
      </c>
      <c r="I4467" s="8">
        <v>42776</v>
      </c>
      <c r="J4467" s="5">
        <v>99.83</v>
      </c>
      <c r="K4467" s="8">
        <v>42776</v>
      </c>
      <c r="L4467" s="5">
        <v>10.85</v>
      </c>
      <c r="M4467" s="8">
        <v>40990</v>
      </c>
      <c r="N4467" s="5">
        <v>87.1</v>
      </c>
      <c r="O4467" s="8">
        <v>42776</v>
      </c>
      <c r="P4467" s="5">
        <v>245.8</v>
      </c>
    </row>
    <row r="4468" spans="1:16" x14ac:dyDescent="0.2">
      <c r="A4468" s="8">
        <v>42779</v>
      </c>
      <c r="B4468" s="5">
        <v>37</v>
      </c>
      <c r="C4468" s="8">
        <v>40991</v>
      </c>
      <c r="D4468" s="5">
        <v>74.64</v>
      </c>
      <c r="E4468" s="8">
        <v>42779</v>
      </c>
      <c r="F4468" s="5">
        <v>100.96</v>
      </c>
      <c r="G4468" s="8">
        <v>42779</v>
      </c>
      <c r="H4468" s="5">
        <v>0.113</v>
      </c>
      <c r="I4468" s="8">
        <v>42779</v>
      </c>
      <c r="J4468" s="5">
        <v>99.8</v>
      </c>
      <c r="K4468" s="8">
        <v>42779</v>
      </c>
      <c r="L4468" s="5">
        <v>11.07</v>
      </c>
      <c r="M4468" s="8">
        <v>40991</v>
      </c>
      <c r="N4468" s="5">
        <v>86.2</v>
      </c>
      <c r="O4468" s="8">
        <v>42779</v>
      </c>
      <c r="P4468" s="5">
        <v>235.6</v>
      </c>
    </row>
    <row r="4469" spans="1:16" x14ac:dyDescent="0.2">
      <c r="A4469" s="8">
        <v>42780</v>
      </c>
      <c r="B4469" s="5">
        <v>36.1</v>
      </c>
      <c r="C4469" s="8">
        <v>40992</v>
      </c>
      <c r="D4469" s="5">
        <v>98.86</v>
      </c>
      <c r="E4469" s="8">
        <v>42780</v>
      </c>
      <c r="F4469" s="5">
        <v>101.25</v>
      </c>
      <c r="G4469" s="8">
        <v>42780</v>
      </c>
      <c r="H4469" s="5">
        <v>0.16</v>
      </c>
      <c r="I4469" s="8">
        <v>42780</v>
      </c>
      <c r="J4469" s="5">
        <v>99.79</v>
      </c>
      <c r="K4469" s="8">
        <v>42780</v>
      </c>
      <c r="L4469" s="5">
        <v>10.74</v>
      </c>
      <c r="M4469" s="8">
        <v>40992</v>
      </c>
      <c r="N4469" s="5">
        <v>86.2</v>
      </c>
      <c r="O4469" s="8">
        <v>42780</v>
      </c>
      <c r="P4469" s="5">
        <v>248</v>
      </c>
    </row>
    <row r="4470" spans="1:16" x14ac:dyDescent="0.2">
      <c r="A4470" s="8">
        <v>42781</v>
      </c>
      <c r="B4470" s="5">
        <v>44.6</v>
      </c>
      <c r="C4470" s="8">
        <v>40993</v>
      </c>
      <c r="D4470" s="5">
        <v>116.13</v>
      </c>
      <c r="E4470" s="8">
        <v>42781</v>
      </c>
      <c r="F4470" s="5">
        <v>101.18</v>
      </c>
      <c r="G4470" s="8">
        <v>42781</v>
      </c>
      <c r="H4470" s="5">
        <v>0.113</v>
      </c>
      <c r="I4470" s="8">
        <v>42781</v>
      </c>
      <c r="J4470" s="5">
        <v>99.77</v>
      </c>
      <c r="K4470" s="8">
        <v>42781</v>
      </c>
      <c r="L4470" s="5">
        <v>11.97</v>
      </c>
      <c r="M4470" s="8">
        <v>40993</v>
      </c>
      <c r="N4470" s="5">
        <v>86.2</v>
      </c>
      <c r="O4470" s="8">
        <v>42781</v>
      </c>
      <c r="P4470" s="5">
        <v>261.89999999999998</v>
      </c>
    </row>
    <row r="4471" spans="1:16" x14ac:dyDescent="0.2">
      <c r="A4471" s="8">
        <v>42782</v>
      </c>
      <c r="B4471" s="5">
        <v>53.6</v>
      </c>
      <c r="C4471" s="8">
        <v>40994</v>
      </c>
      <c r="D4471" s="5">
        <v>135.97999999999999</v>
      </c>
      <c r="E4471" s="8">
        <v>42782</v>
      </c>
      <c r="F4471" s="5">
        <v>100.44</v>
      </c>
      <c r="G4471" s="8">
        <v>42782</v>
      </c>
      <c r="H4471" s="5">
        <v>8.5000000000000006E-2</v>
      </c>
      <c r="I4471" s="8">
        <v>42782</v>
      </c>
      <c r="J4471" s="5">
        <v>99.75</v>
      </c>
      <c r="K4471" s="8">
        <v>42782</v>
      </c>
      <c r="L4471" s="5">
        <v>11.76</v>
      </c>
      <c r="M4471" s="8">
        <v>40994</v>
      </c>
      <c r="N4471" s="5">
        <v>85.6</v>
      </c>
      <c r="O4471" s="8">
        <v>42782</v>
      </c>
      <c r="P4471" s="5">
        <v>281.7</v>
      </c>
    </row>
    <row r="4472" spans="1:16" x14ac:dyDescent="0.2">
      <c r="A4472" s="8">
        <v>42783</v>
      </c>
      <c r="B4472" s="5">
        <v>53.1</v>
      </c>
      <c r="C4472" s="8">
        <v>40995</v>
      </c>
      <c r="D4472" s="5">
        <v>84.91</v>
      </c>
      <c r="E4472" s="8">
        <v>42783</v>
      </c>
      <c r="F4472" s="5">
        <v>100.95</v>
      </c>
      <c r="G4472" s="8">
        <v>42783</v>
      </c>
      <c r="H4472" s="5">
        <v>9.2999999999999999E-2</v>
      </c>
      <c r="I4472" s="8">
        <v>42783</v>
      </c>
      <c r="J4472" s="5">
        <v>99.75</v>
      </c>
      <c r="K4472" s="8">
        <v>42783</v>
      </c>
      <c r="L4472" s="5">
        <v>11.49</v>
      </c>
      <c r="M4472" s="8">
        <v>40995</v>
      </c>
      <c r="N4472" s="5">
        <v>80.7</v>
      </c>
      <c r="O4472" s="8">
        <v>42783</v>
      </c>
      <c r="P4472" s="5">
        <v>278.2</v>
      </c>
    </row>
    <row r="4473" spans="1:16" x14ac:dyDescent="0.2">
      <c r="A4473" s="8">
        <v>42786</v>
      </c>
      <c r="B4473" s="5">
        <v>51.2</v>
      </c>
      <c r="C4473" s="8">
        <v>40996</v>
      </c>
      <c r="D4473" s="5">
        <v>80.81</v>
      </c>
      <c r="E4473" s="8">
        <v>42786</v>
      </c>
      <c r="F4473" s="5">
        <v>100.95</v>
      </c>
      <c r="G4473" s="8">
        <v>42786</v>
      </c>
      <c r="H4473" s="5">
        <v>9.1999999999999998E-2</v>
      </c>
      <c r="I4473" s="8">
        <v>42786</v>
      </c>
      <c r="J4473" s="5">
        <v>99.75</v>
      </c>
      <c r="K4473" s="8">
        <v>42786</v>
      </c>
      <c r="L4473" s="5">
        <v>11.49</v>
      </c>
      <c r="M4473" s="8">
        <v>40996</v>
      </c>
      <c r="N4473" s="5">
        <v>77.400000000000006</v>
      </c>
      <c r="O4473" s="8">
        <v>42786</v>
      </c>
      <c r="P4473" s="5">
        <v>264.5</v>
      </c>
    </row>
    <row r="4474" spans="1:16" x14ac:dyDescent="0.2">
      <c r="A4474" s="8">
        <v>42787</v>
      </c>
      <c r="B4474" s="5">
        <v>47.8</v>
      </c>
      <c r="C4474" s="8">
        <v>40997</v>
      </c>
      <c r="D4474" s="5">
        <v>99.07</v>
      </c>
      <c r="E4474" s="8">
        <v>42787</v>
      </c>
      <c r="F4474" s="5">
        <v>101.37</v>
      </c>
      <c r="G4474" s="8">
        <v>42787</v>
      </c>
      <c r="H4474" s="5">
        <v>0.14299999999999999</v>
      </c>
      <c r="I4474" s="8">
        <v>42787</v>
      </c>
      <c r="J4474" s="5">
        <v>99.72</v>
      </c>
      <c r="K4474" s="8">
        <v>42787</v>
      </c>
      <c r="L4474" s="5">
        <v>11.57</v>
      </c>
      <c r="M4474" s="8">
        <v>40997</v>
      </c>
      <c r="N4474" s="5">
        <v>75.2</v>
      </c>
      <c r="O4474" s="8">
        <v>42787</v>
      </c>
      <c r="P4474" s="5">
        <v>266.39999999999998</v>
      </c>
    </row>
    <row r="4475" spans="1:16" x14ac:dyDescent="0.2">
      <c r="A4475" s="8">
        <v>42788</v>
      </c>
      <c r="B4475" s="5">
        <v>47.4</v>
      </c>
      <c r="C4475" s="8">
        <v>40998</v>
      </c>
      <c r="D4475" s="5">
        <v>131.30000000000001</v>
      </c>
      <c r="E4475" s="8">
        <v>42788</v>
      </c>
      <c r="F4475" s="5">
        <v>101.22</v>
      </c>
      <c r="G4475" s="8">
        <v>42788</v>
      </c>
      <c r="H4475" s="5">
        <v>0.112</v>
      </c>
      <c r="I4475" s="8">
        <v>42788</v>
      </c>
      <c r="J4475" s="5">
        <v>99.71</v>
      </c>
      <c r="K4475" s="8">
        <v>42788</v>
      </c>
      <c r="L4475" s="5">
        <v>11.74</v>
      </c>
      <c r="M4475" s="8">
        <v>40998</v>
      </c>
      <c r="N4475" s="5">
        <v>78.599999999999994</v>
      </c>
      <c r="O4475" s="8">
        <v>42788</v>
      </c>
      <c r="P4475" s="5">
        <v>263.3</v>
      </c>
    </row>
    <row r="4476" spans="1:16" x14ac:dyDescent="0.2">
      <c r="A4476" s="8">
        <v>42789</v>
      </c>
      <c r="B4476" s="5">
        <v>45.7</v>
      </c>
      <c r="C4476" s="8">
        <v>40999</v>
      </c>
      <c r="D4476" s="5">
        <v>82.22</v>
      </c>
      <c r="E4476" s="8">
        <v>42789</v>
      </c>
      <c r="F4476" s="5">
        <v>101.05</v>
      </c>
      <c r="G4476" s="8">
        <v>42789</v>
      </c>
      <c r="H4476" s="5">
        <v>0.106</v>
      </c>
      <c r="I4476" s="8">
        <v>42789</v>
      </c>
      <c r="J4476" s="5">
        <v>99.67</v>
      </c>
      <c r="K4476" s="8">
        <v>42789</v>
      </c>
      <c r="L4476" s="5">
        <v>11.71</v>
      </c>
      <c r="M4476" s="8">
        <v>40999</v>
      </c>
      <c r="N4476" s="5">
        <v>78.599999999999994</v>
      </c>
      <c r="O4476" s="8">
        <v>42789</v>
      </c>
      <c r="P4476" s="5">
        <v>262.60000000000002</v>
      </c>
    </row>
    <row r="4477" spans="1:16" x14ac:dyDescent="0.2">
      <c r="A4477" s="8">
        <v>42790</v>
      </c>
      <c r="B4477" s="5">
        <v>44.9</v>
      </c>
      <c r="C4477" s="8">
        <v>41000</v>
      </c>
      <c r="D4477" s="5">
        <v>140.79</v>
      </c>
      <c r="E4477" s="8">
        <v>42790</v>
      </c>
      <c r="F4477" s="5">
        <v>101.09</v>
      </c>
      <c r="G4477" s="8">
        <v>42790</v>
      </c>
      <c r="H4477" s="5">
        <v>0.108</v>
      </c>
      <c r="I4477" s="8">
        <v>42790</v>
      </c>
      <c r="J4477" s="5">
        <v>99.65</v>
      </c>
      <c r="K4477" s="8">
        <v>42790</v>
      </c>
      <c r="L4477" s="5">
        <v>11.47</v>
      </c>
      <c r="M4477" s="8">
        <v>41000</v>
      </c>
      <c r="N4477" s="5">
        <v>78.599999999999994</v>
      </c>
      <c r="O4477" s="8">
        <v>42790</v>
      </c>
      <c r="P4477" s="5">
        <v>263</v>
      </c>
    </row>
    <row r="4478" spans="1:16" x14ac:dyDescent="0.2">
      <c r="A4478" s="8">
        <v>42793</v>
      </c>
      <c r="B4478" s="5">
        <v>37.1</v>
      </c>
      <c r="C4478" s="8">
        <v>41001</v>
      </c>
      <c r="D4478" s="5">
        <v>71.2</v>
      </c>
      <c r="E4478" s="8">
        <v>42793</v>
      </c>
      <c r="F4478" s="5">
        <v>101.13</v>
      </c>
      <c r="G4478" s="8">
        <v>42793</v>
      </c>
      <c r="H4478" s="5">
        <v>0.13900000000000001</v>
      </c>
      <c r="I4478" s="8">
        <v>42793</v>
      </c>
      <c r="J4478" s="5">
        <v>99.66</v>
      </c>
      <c r="K4478" s="8">
        <v>42793</v>
      </c>
      <c r="L4478" s="5">
        <v>12.09</v>
      </c>
      <c r="M4478" s="8">
        <v>41001</v>
      </c>
      <c r="N4478" s="5">
        <v>75.599999999999994</v>
      </c>
      <c r="O4478" s="8">
        <v>42793</v>
      </c>
      <c r="P4478" s="5">
        <v>244.4</v>
      </c>
    </row>
    <row r="4479" spans="1:16" x14ac:dyDescent="0.2">
      <c r="A4479" s="8">
        <v>42794</v>
      </c>
      <c r="B4479" s="5">
        <v>34.700000000000003</v>
      </c>
      <c r="C4479" s="8">
        <v>41002</v>
      </c>
      <c r="D4479" s="5">
        <v>117.31</v>
      </c>
      <c r="E4479" s="8">
        <v>42794</v>
      </c>
      <c r="F4479" s="5">
        <v>101.12</v>
      </c>
      <c r="G4479" s="8">
        <v>42794</v>
      </c>
      <c r="H4479" s="5">
        <v>0.28799999999999998</v>
      </c>
      <c r="I4479" s="8">
        <v>42794</v>
      </c>
      <c r="J4479" s="5">
        <v>99.68</v>
      </c>
      <c r="K4479" s="8">
        <v>42794</v>
      </c>
      <c r="L4479" s="5">
        <v>12.92</v>
      </c>
      <c r="M4479" s="8">
        <v>41002</v>
      </c>
      <c r="N4479" s="5">
        <v>84.3</v>
      </c>
      <c r="O4479" s="8">
        <v>42794</v>
      </c>
      <c r="P4479" s="5">
        <v>245.5</v>
      </c>
    </row>
    <row r="4480" spans="1:16" x14ac:dyDescent="0.2">
      <c r="A4480" s="8">
        <v>42795</v>
      </c>
      <c r="B4480" s="5">
        <v>32.6</v>
      </c>
      <c r="C4480" s="8">
        <v>41003</v>
      </c>
      <c r="D4480" s="5">
        <v>78.88</v>
      </c>
      <c r="E4480" s="8">
        <v>42795</v>
      </c>
      <c r="F4480" s="5">
        <v>101.78</v>
      </c>
      <c r="G4480" s="8">
        <v>42795</v>
      </c>
      <c r="H4480" s="5">
        <v>0.33800000000000002</v>
      </c>
      <c r="I4480" s="8">
        <v>42795</v>
      </c>
      <c r="J4480" s="5">
        <v>99.67</v>
      </c>
      <c r="K4480" s="8">
        <v>42795</v>
      </c>
      <c r="L4480" s="5">
        <v>12.54</v>
      </c>
      <c r="M4480" s="8">
        <v>41003</v>
      </c>
      <c r="N4480" s="5">
        <v>84.6</v>
      </c>
      <c r="O4480" s="8">
        <v>42795</v>
      </c>
      <c r="P4480" s="5">
        <v>260.2</v>
      </c>
    </row>
    <row r="4481" spans="1:16" x14ac:dyDescent="0.2">
      <c r="A4481" s="8">
        <v>42796</v>
      </c>
      <c r="B4481" s="5">
        <v>35.4</v>
      </c>
      <c r="C4481" s="8">
        <v>41004</v>
      </c>
      <c r="D4481" s="5">
        <v>58.01</v>
      </c>
      <c r="E4481" s="8">
        <v>42796</v>
      </c>
      <c r="F4481" s="5">
        <v>102.2</v>
      </c>
      <c r="G4481" s="8">
        <v>42796</v>
      </c>
      <c r="H4481" s="5">
        <v>0.42799999999999999</v>
      </c>
      <c r="I4481" s="8">
        <v>42796</v>
      </c>
      <c r="J4481" s="5">
        <v>99.73</v>
      </c>
      <c r="K4481" s="8">
        <v>42796</v>
      </c>
      <c r="L4481" s="5">
        <v>11.81</v>
      </c>
      <c r="M4481" s="8">
        <v>41004</v>
      </c>
      <c r="N4481" s="5">
        <v>83.7</v>
      </c>
      <c r="O4481" s="8">
        <v>42796</v>
      </c>
      <c r="P4481" s="5">
        <v>262.39999999999998</v>
      </c>
    </row>
    <row r="4482" spans="1:16" x14ac:dyDescent="0.2">
      <c r="A4482" s="8">
        <v>42797</v>
      </c>
      <c r="B4482" s="5">
        <v>36.799999999999997</v>
      </c>
      <c r="C4482" s="8">
        <v>41005</v>
      </c>
      <c r="D4482" s="5">
        <v>73.89</v>
      </c>
      <c r="E4482" s="8">
        <v>42797</v>
      </c>
      <c r="F4482" s="5">
        <v>101.54</v>
      </c>
      <c r="G4482" s="8">
        <v>42797</v>
      </c>
      <c r="H4482" s="5">
        <v>0.47699999999999998</v>
      </c>
      <c r="I4482" s="8">
        <v>42797</v>
      </c>
      <c r="J4482" s="5">
        <v>99.69</v>
      </c>
      <c r="K4482" s="8">
        <v>42797</v>
      </c>
      <c r="L4482" s="5">
        <v>10.96</v>
      </c>
      <c r="M4482" s="8">
        <v>41005</v>
      </c>
      <c r="N4482" s="5">
        <v>78.5</v>
      </c>
      <c r="O4482" s="8">
        <v>42797</v>
      </c>
      <c r="P4482" s="5">
        <v>263.10000000000002</v>
      </c>
    </row>
    <row r="4483" spans="1:16" x14ac:dyDescent="0.2">
      <c r="A4483" s="8">
        <v>42800</v>
      </c>
      <c r="B4483" s="5">
        <v>38.200000000000003</v>
      </c>
      <c r="C4483" s="8">
        <v>41006</v>
      </c>
      <c r="D4483" s="5">
        <v>129.18</v>
      </c>
      <c r="E4483" s="8">
        <v>42800</v>
      </c>
      <c r="F4483" s="5">
        <v>101.64</v>
      </c>
      <c r="G4483" s="8">
        <v>42800</v>
      </c>
      <c r="H4483" s="5">
        <v>0.51100000000000001</v>
      </c>
      <c r="I4483" s="8">
        <v>42800</v>
      </c>
      <c r="J4483" s="5">
        <v>99.72</v>
      </c>
      <c r="K4483" s="8">
        <v>42800</v>
      </c>
      <c r="L4483" s="5">
        <v>11.24</v>
      </c>
      <c r="M4483" s="8">
        <v>41006</v>
      </c>
      <c r="N4483" s="5">
        <v>78.5</v>
      </c>
      <c r="O4483" s="8">
        <v>42800</v>
      </c>
      <c r="P4483" s="5">
        <v>258.5</v>
      </c>
    </row>
    <row r="4484" spans="1:16" x14ac:dyDescent="0.2">
      <c r="A4484" s="8">
        <v>42801</v>
      </c>
      <c r="B4484" s="5">
        <v>38</v>
      </c>
      <c r="C4484" s="8">
        <v>41007</v>
      </c>
      <c r="D4484" s="5">
        <v>111.03</v>
      </c>
      <c r="E4484" s="8">
        <v>42801</v>
      </c>
      <c r="F4484" s="5">
        <v>101.81</v>
      </c>
      <c r="G4484" s="8">
        <v>42801</v>
      </c>
      <c r="H4484" s="5">
        <v>0.52300000000000002</v>
      </c>
      <c r="I4484" s="8">
        <v>42801</v>
      </c>
      <c r="J4484" s="5">
        <v>99.75</v>
      </c>
      <c r="K4484" s="8">
        <v>42801</v>
      </c>
      <c r="L4484" s="5">
        <v>11.45</v>
      </c>
      <c r="M4484" s="8">
        <v>41007</v>
      </c>
      <c r="N4484" s="5">
        <v>78.5</v>
      </c>
      <c r="O4484" s="8">
        <v>42801</v>
      </c>
      <c r="P4484" s="5">
        <v>256.10000000000002</v>
      </c>
    </row>
    <row r="4485" spans="1:16" x14ac:dyDescent="0.2">
      <c r="A4485" s="8">
        <v>42802</v>
      </c>
      <c r="B4485" s="5">
        <v>45.8</v>
      </c>
      <c r="C4485" s="8">
        <v>41008</v>
      </c>
      <c r="D4485" s="5">
        <v>87.04</v>
      </c>
      <c r="E4485" s="8">
        <v>42802</v>
      </c>
      <c r="F4485" s="5">
        <v>102.07</v>
      </c>
      <c r="G4485" s="8">
        <v>42802</v>
      </c>
      <c r="H4485" s="5">
        <v>0.44900000000000001</v>
      </c>
      <c r="I4485" s="8">
        <v>42802</v>
      </c>
      <c r="J4485" s="5">
        <v>99.82</v>
      </c>
      <c r="K4485" s="8">
        <v>42802</v>
      </c>
      <c r="L4485" s="5">
        <v>11.86</v>
      </c>
      <c r="M4485" s="8">
        <v>41008</v>
      </c>
      <c r="N4485" s="5">
        <v>76.2</v>
      </c>
      <c r="O4485" s="8">
        <v>42802</v>
      </c>
      <c r="P4485" s="5">
        <v>262.10000000000002</v>
      </c>
    </row>
    <row r="4486" spans="1:16" x14ac:dyDescent="0.2">
      <c r="A4486" s="8">
        <v>42803</v>
      </c>
      <c r="B4486" s="5">
        <v>44.8</v>
      </c>
      <c r="C4486" s="8">
        <v>41009</v>
      </c>
      <c r="D4486" s="5">
        <v>78.05</v>
      </c>
      <c r="E4486" s="8">
        <v>42803</v>
      </c>
      <c r="F4486" s="5">
        <v>101.85</v>
      </c>
      <c r="G4486" s="8">
        <v>42803</v>
      </c>
      <c r="H4486" s="5">
        <v>0.42199999999999999</v>
      </c>
      <c r="I4486" s="8">
        <v>42803</v>
      </c>
      <c r="J4486" s="5">
        <v>99.85</v>
      </c>
      <c r="K4486" s="8">
        <v>42803</v>
      </c>
      <c r="L4486" s="5">
        <v>12.3</v>
      </c>
      <c r="M4486" s="8">
        <v>41009</v>
      </c>
      <c r="N4486" s="5">
        <v>75.099999999999994</v>
      </c>
      <c r="O4486" s="8">
        <v>42803</v>
      </c>
      <c r="P4486" s="5">
        <v>262.10000000000002</v>
      </c>
    </row>
    <row r="4487" spans="1:16" x14ac:dyDescent="0.2">
      <c r="A4487" s="8">
        <v>42804</v>
      </c>
      <c r="B4487" s="5">
        <v>48</v>
      </c>
      <c r="C4487" s="8">
        <v>41010</v>
      </c>
      <c r="D4487" s="5">
        <v>167.23</v>
      </c>
      <c r="E4487" s="8">
        <v>42804</v>
      </c>
      <c r="F4487" s="5">
        <v>101.25</v>
      </c>
      <c r="G4487" s="8">
        <v>42804</v>
      </c>
      <c r="H4487" s="5">
        <v>0.44800000000000001</v>
      </c>
      <c r="I4487" s="8">
        <v>42804</v>
      </c>
      <c r="J4487" s="5">
        <v>99.8</v>
      </c>
      <c r="K4487" s="8">
        <v>42804</v>
      </c>
      <c r="L4487" s="5">
        <v>11.66</v>
      </c>
      <c r="M4487" s="8">
        <v>41010</v>
      </c>
      <c r="N4487" s="5">
        <v>76.3</v>
      </c>
      <c r="O4487" s="8">
        <v>42804</v>
      </c>
      <c r="P4487" s="5">
        <v>264.60000000000002</v>
      </c>
    </row>
    <row r="4488" spans="1:16" x14ac:dyDescent="0.2">
      <c r="A4488" s="8">
        <v>42807</v>
      </c>
      <c r="B4488" s="5">
        <v>47.5</v>
      </c>
      <c r="C4488" s="8">
        <v>41011</v>
      </c>
      <c r="D4488" s="5">
        <v>43.06</v>
      </c>
      <c r="E4488" s="8">
        <v>42807</v>
      </c>
      <c r="F4488" s="5">
        <v>101.31</v>
      </c>
      <c r="G4488" s="8">
        <v>42807</v>
      </c>
      <c r="H4488" s="5">
        <v>0.46100000000000002</v>
      </c>
      <c r="I4488" s="8">
        <v>42807</v>
      </c>
      <c r="J4488" s="5">
        <v>99.81</v>
      </c>
      <c r="K4488" s="8">
        <v>42807</v>
      </c>
      <c r="L4488" s="5">
        <v>11.35</v>
      </c>
      <c r="M4488" s="8">
        <v>41011</v>
      </c>
      <c r="N4488" s="5">
        <v>73.5</v>
      </c>
      <c r="O4488" s="8">
        <v>42807</v>
      </c>
      <c r="P4488" s="5">
        <v>249.1</v>
      </c>
    </row>
    <row r="4489" spans="1:16" x14ac:dyDescent="0.2">
      <c r="A4489" s="8">
        <v>42808</v>
      </c>
      <c r="B4489" s="5">
        <v>46.4</v>
      </c>
      <c r="C4489" s="8">
        <v>41012</v>
      </c>
      <c r="D4489" s="5">
        <v>63.72</v>
      </c>
      <c r="E4489" s="8">
        <v>42808</v>
      </c>
      <c r="F4489" s="5">
        <v>101.7</v>
      </c>
      <c r="G4489" s="8">
        <v>42808</v>
      </c>
      <c r="H4489" s="5">
        <v>0.40500000000000003</v>
      </c>
      <c r="I4489" s="8">
        <v>42808</v>
      </c>
      <c r="J4489" s="5">
        <v>99.84</v>
      </c>
      <c r="K4489" s="8">
        <v>42808</v>
      </c>
      <c r="L4489" s="5">
        <v>12.3</v>
      </c>
      <c r="M4489" s="8">
        <v>41012</v>
      </c>
      <c r="N4489" s="5">
        <v>72.599999999999994</v>
      </c>
      <c r="O4489" s="8">
        <v>42808</v>
      </c>
      <c r="P4489" s="5">
        <v>258.5</v>
      </c>
    </row>
    <row r="4490" spans="1:16" x14ac:dyDescent="0.2">
      <c r="A4490" s="8">
        <v>42809</v>
      </c>
      <c r="B4490" s="5">
        <v>57.9</v>
      </c>
      <c r="C4490" s="8">
        <v>41013</v>
      </c>
      <c r="D4490" s="5">
        <v>52.98</v>
      </c>
      <c r="E4490" s="8">
        <v>42809</v>
      </c>
      <c r="F4490" s="5">
        <v>100.74</v>
      </c>
      <c r="G4490" s="8">
        <v>42809</v>
      </c>
      <c r="H4490" s="5">
        <v>0.308</v>
      </c>
      <c r="I4490" s="8">
        <v>42809</v>
      </c>
      <c r="J4490" s="5">
        <v>99.7</v>
      </c>
      <c r="K4490" s="8">
        <v>42809</v>
      </c>
      <c r="L4490" s="5">
        <v>11.63</v>
      </c>
      <c r="M4490" s="8">
        <v>41013</v>
      </c>
      <c r="N4490" s="5">
        <v>72.599999999999994</v>
      </c>
      <c r="O4490" s="8">
        <v>42809</v>
      </c>
      <c r="P4490" s="5">
        <v>268.60000000000002</v>
      </c>
    </row>
    <row r="4491" spans="1:16" x14ac:dyDescent="0.2">
      <c r="A4491" s="8">
        <v>42810</v>
      </c>
      <c r="B4491" s="5">
        <v>57.6</v>
      </c>
      <c r="C4491" s="8">
        <v>41014</v>
      </c>
      <c r="D4491" s="5">
        <v>124.56</v>
      </c>
      <c r="E4491" s="8">
        <v>42810</v>
      </c>
      <c r="F4491" s="5">
        <v>100.36</v>
      </c>
      <c r="G4491" s="8">
        <v>42810</v>
      </c>
      <c r="H4491" s="5">
        <v>0.35</v>
      </c>
      <c r="I4491" s="8">
        <v>42810</v>
      </c>
      <c r="J4491" s="5">
        <v>99.71</v>
      </c>
      <c r="K4491" s="8">
        <v>42810</v>
      </c>
      <c r="L4491" s="5">
        <v>11.21</v>
      </c>
      <c r="M4491" s="8">
        <v>41014</v>
      </c>
      <c r="N4491" s="5">
        <v>72.599999999999994</v>
      </c>
      <c r="O4491" s="8">
        <v>42810</v>
      </c>
      <c r="P4491" s="5">
        <v>285.2</v>
      </c>
    </row>
    <row r="4492" spans="1:16" x14ac:dyDescent="0.2">
      <c r="A4492" s="8">
        <v>42811</v>
      </c>
      <c r="B4492" s="5">
        <v>56.1</v>
      </c>
      <c r="C4492" s="8">
        <v>41015</v>
      </c>
      <c r="D4492" s="5">
        <v>78.95</v>
      </c>
      <c r="E4492" s="8">
        <v>42811</v>
      </c>
      <c r="F4492" s="5">
        <v>100.3</v>
      </c>
      <c r="G4492" s="8">
        <v>42811</v>
      </c>
      <c r="H4492" s="5">
        <v>0.30099999999999999</v>
      </c>
      <c r="I4492" s="8">
        <v>42811</v>
      </c>
      <c r="J4492" s="5">
        <v>99.7</v>
      </c>
      <c r="K4492" s="8">
        <v>42811</v>
      </c>
      <c r="L4492" s="5">
        <v>11.28</v>
      </c>
      <c r="M4492" s="8">
        <v>41015</v>
      </c>
      <c r="N4492" s="5">
        <v>72.900000000000006</v>
      </c>
      <c r="O4492" s="8">
        <v>42811</v>
      </c>
      <c r="P4492" s="5">
        <v>286.39999999999998</v>
      </c>
    </row>
    <row r="4493" spans="1:16" x14ac:dyDescent="0.2">
      <c r="A4493" s="8">
        <v>42814</v>
      </c>
      <c r="B4493" s="5">
        <v>55.9</v>
      </c>
      <c r="C4493" s="8">
        <v>41016</v>
      </c>
      <c r="D4493" s="5">
        <v>82.11</v>
      </c>
      <c r="E4493" s="8">
        <v>42814</v>
      </c>
      <c r="F4493" s="5">
        <v>100.41</v>
      </c>
      <c r="G4493" s="8">
        <v>42814</v>
      </c>
      <c r="H4493" s="5">
        <v>0.27700000000000002</v>
      </c>
      <c r="I4493" s="8">
        <v>42814</v>
      </c>
      <c r="J4493" s="5">
        <v>99.7</v>
      </c>
      <c r="K4493" s="8">
        <v>42814</v>
      </c>
      <c r="L4493" s="5">
        <v>11.34</v>
      </c>
      <c r="M4493" s="8">
        <v>41016</v>
      </c>
      <c r="N4493" s="5">
        <v>73.900000000000006</v>
      </c>
      <c r="O4493" s="8">
        <v>42814</v>
      </c>
      <c r="P4493" s="5">
        <v>277.89999999999998</v>
      </c>
    </row>
    <row r="4494" spans="1:16" x14ac:dyDescent="0.2">
      <c r="A4494" s="8">
        <v>42815</v>
      </c>
      <c r="B4494" s="5">
        <v>55.2</v>
      </c>
      <c r="C4494" s="8">
        <v>41017</v>
      </c>
      <c r="D4494" s="5">
        <v>90.56</v>
      </c>
      <c r="E4494" s="8">
        <v>42815</v>
      </c>
      <c r="F4494" s="5">
        <v>99.813000000000002</v>
      </c>
      <c r="G4494" s="8">
        <v>42815</v>
      </c>
      <c r="H4494" s="5">
        <v>0.20599999999999999</v>
      </c>
      <c r="I4494" s="8">
        <v>42815</v>
      </c>
      <c r="J4494" s="5">
        <v>99.73</v>
      </c>
      <c r="K4494" s="8">
        <v>42815</v>
      </c>
      <c r="L4494" s="5">
        <v>12.47</v>
      </c>
      <c r="M4494" s="8">
        <v>41017</v>
      </c>
      <c r="N4494" s="5">
        <v>72.5</v>
      </c>
      <c r="O4494" s="8">
        <v>42815</v>
      </c>
      <c r="P4494" s="5">
        <v>271.89999999999998</v>
      </c>
    </row>
    <row r="4495" spans="1:16" x14ac:dyDescent="0.2">
      <c r="A4495" s="8">
        <v>42816</v>
      </c>
      <c r="B4495" s="5">
        <v>54.4</v>
      </c>
      <c r="C4495" s="8">
        <v>41018</v>
      </c>
      <c r="D4495" s="5">
        <v>89.96</v>
      </c>
      <c r="E4495" s="8">
        <v>42816</v>
      </c>
      <c r="F4495" s="5">
        <v>99.677000000000007</v>
      </c>
      <c r="G4495" s="8">
        <v>42816</v>
      </c>
      <c r="H4495" s="5">
        <v>0.191</v>
      </c>
      <c r="I4495" s="8">
        <v>42816</v>
      </c>
      <c r="J4495" s="5">
        <v>99.71</v>
      </c>
      <c r="K4495" s="8">
        <v>42816</v>
      </c>
      <c r="L4495" s="5">
        <v>12.81</v>
      </c>
      <c r="M4495" s="8">
        <v>41018</v>
      </c>
      <c r="N4495" s="5">
        <v>72.2</v>
      </c>
      <c r="O4495" s="8">
        <v>42816</v>
      </c>
      <c r="P4495" s="5">
        <v>269.2</v>
      </c>
    </row>
    <row r="4496" spans="1:16" x14ac:dyDescent="0.2">
      <c r="A4496" s="8">
        <v>42817</v>
      </c>
      <c r="B4496" s="5">
        <v>55.7</v>
      </c>
      <c r="C4496" s="8">
        <v>41019</v>
      </c>
      <c r="D4496" s="5">
        <v>35.44</v>
      </c>
      <c r="E4496" s="8">
        <v>42817</v>
      </c>
      <c r="F4496" s="5">
        <v>99.76</v>
      </c>
      <c r="G4496" s="8">
        <v>42817</v>
      </c>
      <c r="H4496" s="5">
        <v>0.19</v>
      </c>
      <c r="I4496" s="8">
        <v>42817</v>
      </c>
      <c r="J4496" s="5">
        <v>99.71</v>
      </c>
      <c r="K4496" s="8">
        <v>42817</v>
      </c>
      <c r="L4496" s="5">
        <v>13.12</v>
      </c>
      <c r="M4496" s="8">
        <v>41019</v>
      </c>
      <c r="N4496" s="5">
        <v>71.400000000000006</v>
      </c>
      <c r="O4496" s="8">
        <v>42817</v>
      </c>
      <c r="P4496" s="5">
        <v>270.10000000000002</v>
      </c>
    </row>
    <row r="4497" spans="1:16" x14ac:dyDescent="0.2">
      <c r="A4497" s="8">
        <v>42818</v>
      </c>
      <c r="B4497" s="5">
        <v>54.1</v>
      </c>
      <c r="C4497" s="8">
        <v>41020</v>
      </c>
      <c r="D4497" s="5">
        <v>48.26</v>
      </c>
      <c r="E4497" s="8">
        <v>42818</v>
      </c>
      <c r="F4497" s="5">
        <v>99.626999999999995</v>
      </c>
      <c r="G4497" s="8">
        <v>42818</v>
      </c>
      <c r="H4497" s="5">
        <v>0.19400000000000001</v>
      </c>
      <c r="I4497" s="8">
        <v>42818</v>
      </c>
      <c r="J4497" s="5">
        <v>99.7</v>
      </c>
      <c r="K4497" s="8">
        <v>42818</v>
      </c>
      <c r="L4497" s="5">
        <v>12.96</v>
      </c>
      <c r="M4497" s="8">
        <v>41020</v>
      </c>
      <c r="N4497" s="5">
        <v>71.400000000000006</v>
      </c>
      <c r="O4497" s="8">
        <v>42818</v>
      </c>
      <c r="P4497" s="5">
        <v>275.39999999999998</v>
      </c>
    </row>
    <row r="4498" spans="1:16" x14ac:dyDescent="0.2">
      <c r="A4498" s="8">
        <v>42821</v>
      </c>
      <c r="B4498" s="5">
        <v>52.5</v>
      </c>
      <c r="C4498" s="8">
        <v>41021</v>
      </c>
      <c r="D4498" s="5">
        <v>104.53</v>
      </c>
      <c r="E4498" s="8">
        <v>42821</v>
      </c>
      <c r="F4498" s="5">
        <v>99.165999999999997</v>
      </c>
      <c r="G4498" s="8">
        <v>42821</v>
      </c>
      <c r="H4498" s="5">
        <v>0.22</v>
      </c>
      <c r="I4498" s="8">
        <v>42821</v>
      </c>
      <c r="J4498" s="5">
        <v>99.68</v>
      </c>
      <c r="K4498" s="8">
        <v>42821</v>
      </c>
      <c r="L4498" s="5">
        <v>12.5</v>
      </c>
      <c r="M4498" s="8">
        <v>41021</v>
      </c>
      <c r="N4498" s="5">
        <v>71.400000000000006</v>
      </c>
      <c r="O4498" s="8">
        <v>42821</v>
      </c>
      <c r="P4498" s="5">
        <v>275.60000000000002</v>
      </c>
    </row>
    <row r="4499" spans="1:16" x14ac:dyDescent="0.2">
      <c r="A4499" s="8">
        <v>42822</v>
      </c>
      <c r="B4499" s="5">
        <v>53.1</v>
      </c>
      <c r="C4499" s="8">
        <v>41022</v>
      </c>
      <c r="D4499" s="5">
        <v>61.67</v>
      </c>
      <c r="E4499" s="8">
        <v>42822</v>
      </c>
      <c r="F4499" s="5">
        <v>99.712000000000003</v>
      </c>
      <c r="G4499" s="8">
        <v>42822</v>
      </c>
      <c r="H4499" s="5">
        <v>0.30399999999999999</v>
      </c>
      <c r="I4499" s="8">
        <v>42822</v>
      </c>
      <c r="J4499" s="5">
        <v>99.68</v>
      </c>
      <c r="K4499" s="8">
        <v>42822</v>
      </c>
      <c r="L4499" s="5">
        <v>11.53</v>
      </c>
      <c r="M4499" s="8">
        <v>41022</v>
      </c>
      <c r="N4499" s="5">
        <v>70.900000000000006</v>
      </c>
      <c r="O4499" s="8">
        <v>42822</v>
      </c>
      <c r="P4499" s="5">
        <v>275.8</v>
      </c>
    </row>
    <row r="4500" spans="1:16" x14ac:dyDescent="0.2">
      <c r="A4500" s="8">
        <v>42823</v>
      </c>
      <c r="B4500" s="5">
        <v>52.5</v>
      </c>
      <c r="C4500" s="8">
        <v>41023</v>
      </c>
      <c r="D4500" s="5">
        <v>199.47</v>
      </c>
      <c r="E4500" s="8">
        <v>42823</v>
      </c>
      <c r="F4500" s="5">
        <v>99.998000000000005</v>
      </c>
      <c r="G4500" s="8">
        <v>42823</v>
      </c>
      <c r="H4500" s="5">
        <v>0.28100000000000003</v>
      </c>
      <c r="I4500" s="8">
        <v>42823</v>
      </c>
      <c r="J4500" s="5">
        <v>99.65</v>
      </c>
      <c r="K4500" s="8">
        <v>42823</v>
      </c>
      <c r="L4500" s="5">
        <v>11.42</v>
      </c>
      <c r="M4500" s="8">
        <v>41023</v>
      </c>
      <c r="N4500" s="5">
        <v>71.900000000000006</v>
      </c>
      <c r="O4500" s="8">
        <v>42823</v>
      </c>
      <c r="P4500" s="5">
        <v>273.39999999999998</v>
      </c>
    </row>
    <row r="4501" spans="1:16" x14ac:dyDescent="0.2">
      <c r="A4501" s="8">
        <v>42824</v>
      </c>
      <c r="B4501" s="5">
        <v>51.6</v>
      </c>
      <c r="C4501" s="8">
        <v>41024</v>
      </c>
      <c r="D4501" s="5">
        <v>87.5</v>
      </c>
      <c r="E4501" s="8">
        <v>42824</v>
      </c>
      <c r="F4501" s="5">
        <v>100.41</v>
      </c>
      <c r="G4501" s="8">
        <v>42824</v>
      </c>
      <c r="H4501" s="5">
        <v>0.28999999999999998</v>
      </c>
      <c r="I4501" s="8">
        <v>42824</v>
      </c>
      <c r="J4501" s="5">
        <v>99.66</v>
      </c>
      <c r="K4501" s="8">
        <v>42824</v>
      </c>
      <c r="L4501" s="5">
        <v>11.54</v>
      </c>
      <c r="M4501" s="8">
        <v>41024</v>
      </c>
      <c r="N4501" s="5">
        <v>70.599999999999994</v>
      </c>
      <c r="O4501" s="8">
        <v>42824</v>
      </c>
      <c r="P4501" s="5">
        <v>275.5</v>
      </c>
    </row>
    <row r="4502" spans="1:16" x14ac:dyDescent="0.2">
      <c r="A4502" s="8">
        <v>42825</v>
      </c>
      <c r="B4502" s="5">
        <v>48</v>
      </c>
      <c r="C4502" s="8">
        <v>41025</v>
      </c>
      <c r="D4502" s="5">
        <v>89.07</v>
      </c>
      <c r="E4502" s="8">
        <v>42825</v>
      </c>
      <c r="F4502" s="5">
        <v>100.35</v>
      </c>
      <c r="G4502" s="8">
        <v>42825</v>
      </c>
      <c r="H4502" s="5">
        <v>0.22900000000000001</v>
      </c>
      <c r="I4502" s="8">
        <v>42825</v>
      </c>
      <c r="J4502" s="5">
        <v>99.66</v>
      </c>
      <c r="K4502" s="8">
        <v>42825</v>
      </c>
      <c r="L4502" s="5">
        <v>12.37</v>
      </c>
      <c r="M4502" s="8">
        <v>41025</v>
      </c>
      <c r="N4502" s="5">
        <v>65.2</v>
      </c>
      <c r="O4502" s="8">
        <v>42825</v>
      </c>
      <c r="P4502" s="5">
        <v>268.2</v>
      </c>
    </row>
    <row r="4503" spans="1:16" x14ac:dyDescent="0.2">
      <c r="A4503" s="8">
        <v>42828</v>
      </c>
      <c r="B4503" s="5">
        <v>44.5</v>
      </c>
      <c r="C4503" s="8">
        <v>41026</v>
      </c>
      <c r="D4503" s="5">
        <v>177.79</v>
      </c>
      <c r="E4503" s="8">
        <v>42828</v>
      </c>
      <c r="F4503" s="5">
        <v>100.54</v>
      </c>
      <c r="G4503" s="8">
        <v>42828</v>
      </c>
      <c r="H4503" s="5">
        <v>0.21199999999999999</v>
      </c>
      <c r="I4503" s="8">
        <v>42828</v>
      </c>
      <c r="J4503" s="5">
        <v>99.67</v>
      </c>
      <c r="K4503" s="8">
        <v>42828</v>
      </c>
      <c r="L4503" s="5">
        <v>12.38</v>
      </c>
      <c r="M4503" s="8">
        <v>41026</v>
      </c>
      <c r="N4503" s="5">
        <v>64.099999999999994</v>
      </c>
      <c r="O4503" s="8">
        <v>42828</v>
      </c>
      <c r="P4503" s="5">
        <v>275.7</v>
      </c>
    </row>
    <row r="4504" spans="1:16" x14ac:dyDescent="0.2">
      <c r="A4504" s="8">
        <v>42829</v>
      </c>
      <c r="B4504" s="5">
        <v>43.7</v>
      </c>
      <c r="C4504" s="8">
        <v>41027</v>
      </c>
      <c r="D4504" s="5">
        <v>83.24</v>
      </c>
      <c r="E4504" s="8">
        <v>42829</v>
      </c>
      <c r="F4504" s="5">
        <v>100.54</v>
      </c>
      <c r="G4504" s="8">
        <v>42829</v>
      </c>
      <c r="H4504" s="5">
        <v>0.30499999999999999</v>
      </c>
      <c r="I4504" s="8">
        <v>42829</v>
      </c>
      <c r="J4504" s="5">
        <v>99.69</v>
      </c>
      <c r="K4504" s="8">
        <v>42829</v>
      </c>
      <c r="L4504" s="5">
        <v>11.79</v>
      </c>
      <c r="M4504" s="8">
        <v>41027</v>
      </c>
      <c r="N4504" s="5">
        <v>64.099999999999994</v>
      </c>
      <c r="O4504" s="8">
        <v>42829</v>
      </c>
      <c r="P4504" s="5">
        <v>284.60000000000002</v>
      </c>
    </row>
    <row r="4505" spans="1:16" x14ac:dyDescent="0.2">
      <c r="A4505" s="8">
        <v>42830</v>
      </c>
      <c r="B4505" s="5">
        <v>45.7</v>
      </c>
      <c r="C4505" s="8">
        <v>41028</v>
      </c>
      <c r="D4505" s="5">
        <v>111.33</v>
      </c>
      <c r="E4505" s="8">
        <v>42830</v>
      </c>
      <c r="F4505" s="5">
        <v>100.56</v>
      </c>
      <c r="G4505" s="8">
        <v>42830</v>
      </c>
      <c r="H4505" s="5">
        <v>0.26800000000000002</v>
      </c>
      <c r="I4505" s="8">
        <v>42830</v>
      </c>
      <c r="J4505" s="5">
        <v>99.69</v>
      </c>
      <c r="K4505" s="8">
        <v>42830</v>
      </c>
      <c r="L4505" s="5">
        <v>12.89</v>
      </c>
      <c r="M4505" s="8">
        <v>41028</v>
      </c>
      <c r="N4505" s="5">
        <v>64.099999999999994</v>
      </c>
      <c r="O4505" s="8">
        <v>42830</v>
      </c>
      <c r="P4505" s="5">
        <v>289.60000000000002</v>
      </c>
    </row>
    <row r="4506" spans="1:16" x14ac:dyDescent="0.2">
      <c r="A4506" s="8">
        <v>42831</v>
      </c>
      <c r="B4506" s="5">
        <v>47.3</v>
      </c>
      <c r="C4506" s="8">
        <v>41029</v>
      </c>
      <c r="D4506" s="5">
        <v>111.81</v>
      </c>
      <c r="E4506" s="8">
        <v>42831</v>
      </c>
      <c r="F4506" s="5">
        <v>100.67</v>
      </c>
      <c r="G4506" s="8">
        <v>42831</v>
      </c>
      <c r="H4506" s="5">
        <v>0.307</v>
      </c>
      <c r="I4506" s="8">
        <v>42831</v>
      </c>
      <c r="J4506" s="5">
        <v>99.69</v>
      </c>
      <c r="K4506" s="8">
        <v>42831</v>
      </c>
      <c r="L4506" s="5">
        <v>12.39</v>
      </c>
      <c r="M4506" s="8">
        <v>41029</v>
      </c>
      <c r="N4506" s="5">
        <v>62.9</v>
      </c>
      <c r="O4506" s="8">
        <v>42831</v>
      </c>
      <c r="P4506" s="5">
        <v>289.8</v>
      </c>
    </row>
    <row r="4507" spans="1:16" x14ac:dyDescent="0.2">
      <c r="A4507" s="8">
        <v>42832</v>
      </c>
      <c r="B4507" s="5">
        <v>38.799999999999997</v>
      </c>
      <c r="C4507" s="8">
        <v>41030</v>
      </c>
      <c r="D4507" s="5">
        <v>91.67</v>
      </c>
      <c r="E4507" s="8">
        <v>42832</v>
      </c>
      <c r="F4507" s="5">
        <v>101.18</v>
      </c>
      <c r="G4507" s="8">
        <v>42832</v>
      </c>
      <c r="H4507" s="5">
        <v>0.33300000000000002</v>
      </c>
      <c r="I4507" s="8">
        <v>42832</v>
      </c>
      <c r="J4507" s="5">
        <v>99.71</v>
      </c>
      <c r="K4507" s="8">
        <v>42832</v>
      </c>
      <c r="L4507" s="5">
        <v>12.87</v>
      </c>
      <c r="M4507" s="8">
        <v>41030</v>
      </c>
      <c r="N4507" s="5">
        <v>67</v>
      </c>
      <c r="O4507" s="8">
        <v>42832</v>
      </c>
      <c r="P4507" s="5">
        <v>278.39999999999998</v>
      </c>
    </row>
    <row r="4508" spans="1:16" x14ac:dyDescent="0.2">
      <c r="A4508" s="8">
        <v>42835</v>
      </c>
      <c r="B4508" s="5">
        <v>35.6</v>
      </c>
      <c r="C4508" s="8">
        <v>41031</v>
      </c>
      <c r="D4508" s="5">
        <v>125.35</v>
      </c>
      <c r="E4508" s="8">
        <v>42835</v>
      </c>
      <c r="F4508" s="5">
        <v>101.02</v>
      </c>
      <c r="G4508" s="8">
        <v>42835</v>
      </c>
      <c r="H4508" s="5">
        <v>0.27400000000000002</v>
      </c>
      <c r="I4508" s="8">
        <v>42835</v>
      </c>
      <c r="J4508" s="5">
        <v>99.69</v>
      </c>
      <c r="K4508" s="8">
        <v>42835</v>
      </c>
      <c r="L4508" s="5">
        <v>14.05</v>
      </c>
      <c r="M4508" s="8">
        <v>41031</v>
      </c>
      <c r="N4508" s="5">
        <v>65.099999999999994</v>
      </c>
      <c r="O4508" s="8">
        <v>42835</v>
      </c>
      <c r="P4508" s="5">
        <v>265.89999999999998</v>
      </c>
    </row>
    <row r="4509" spans="1:16" x14ac:dyDescent="0.2">
      <c r="A4509" s="8">
        <v>42836</v>
      </c>
      <c r="B4509" s="5">
        <v>36.4</v>
      </c>
      <c r="C4509" s="8">
        <v>41032</v>
      </c>
      <c r="D4509" s="5">
        <v>81.3</v>
      </c>
      <c r="E4509" s="8">
        <v>42836</v>
      </c>
      <c r="F4509" s="5">
        <v>100.71</v>
      </c>
      <c r="G4509" s="8">
        <v>42836</v>
      </c>
      <c r="H4509" s="5">
        <v>0.19500000000000001</v>
      </c>
      <c r="I4509" s="8">
        <v>42836</v>
      </c>
      <c r="J4509" s="5">
        <v>99.67</v>
      </c>
      <c r="K4509" s="8">
        <v>42836</v>
      </c>
      <c r="L4509" s="5">
        <v>15.07</v>
      </c>
      <c r="M4509" s="8">
        <v>41032</v>
      </c>
      <c r="N4509" s="5">
        <v>63.3</v>
      </c>
      <c r="O4509" s="8">
        <v>42836</v>
      </c>
      <c r="P4509" s="5">
        <v>276.39999999999998</v>
      </c>
    </row>
    <row r="4510" spans="1:16" x14ac:dyDescent="0.2">
      <c r="A4510" s="8">
        <v>42837</v>
      </c>
      <c r="B4510" s="5">
        <v>36.700000000000003</v>
      </c>
      <c r="C4510" s="8">
        <v>41033</v>
      </c>
      <c r="D4510" s="5">
        <v>87.03</v>
      </c>
      <c r="E4510" s="8">
        <v>42837</v>
      </c>
      <c r="F4510" s="5">
        <v>100.78</v>
      </c>
      <c r="G4510" s="8">
        <v>42837</v>
      </c>
      <c r="H4510" s="5">
        <v>0.128</v>
      </c>
      <c r="I4510" s="8">
        <v>42837</v>
      </c>
      <c r="J4510" s="5">
        <v>99.68</v>
      </c>
      <c r="K4510" s="8">
        <v>42837</v>
      </c>
      <c r="L4510" s="5">
        <v>15.77</v>
      </c>
      <c r="M4510" s="8">
        <v>41033</v>
      </c>
      <c r="N4510" s="5">
        <v>57.8</v>
      </c>
      <c r="O4510" s="8">
        <v>42837</v>
      </c>
      <c r="P4510" s="5">
        <v>273.3</v>
      </c>
    </row>
    <row r="4511" spans="1:16" x14ac:dyDescent="0.2">
      <c r="A4511" s="8">
        <v>42838</v>
      </c>
      <c r="B4511" s="5">
        <v>38.200000000000003</v>
      </c>
      <c r="C4511" s="8">
        <v>41034</v>
      </c>
      <c r="D4511" s="5">
        <v>114.87</v>
      </c>
      <c r="E4511" s="8">
        <v>42838</v>
      </c>
      <c r="F4511" s="5">
        <v>100.49</v>
      </c>
      <c r="G4511" s="8">
        <v>42838</v>
      </c>
      <c r="H4511" s="5">
        <v>0.123</v>
      </c>
      <c r="I4511" s="8">
        <v>42838</v>
      </c>
      <c r="J4511" s="5">
        <v>99.68</v>
      </c>
      <c r="K4511" s="8">
        <v>42838</v>
      </c>
      <c r="L4511" s="5">
        <v>15.96</v>
      </c>
      <c r="M4511" s="8">
        <v>41034</v>
      </c>
      <c r="N4511" s="5">
        <v>57.8</v>
      </c>
      <c r="O4511" s="8">
        <v>42838</v>
      </c>
      <c r="P4511" s="5">
        <v>269.60000000000002</v>
      </c>
    </row>
    <row r="4512" spans="1:16" x14ac:dyDescent="0.2">
      <c r="A4512" s="8">
        <v>42839</v>
      </c>
      <c r="B4512" s="5">
        <v>38.200000000000003</v>
      </c>
      <c r="C4512" s="8">
        <v>41035</v>
      </c>
      <c r="D4512" s="5">
        <v>146.4</v>
      </c>
      <c r="E4512" s="8">
        <v>42839</v>
      </c>
      <c r="F4512" s="5">
        <v>100.51</v>
      </c>
      <c r="G4512" s="8">
        <v>42839</v>
      </c>
      <c r="H4512" s="5">
        <v>0.124</v>
      </c>
      <c r="I4512" s="8">
        <v>42839</v>
      </c>
      <c r="J4512" s="5">
        <v>99.68</v>
      </c>
      <c r="K4512" s="8">
        <v>42839</v>
      </c>
      <c r="L4512" s="5">
        <v>15.96</v>
      </c>
      <c r="M4512" s="8">
        <v>41035</v>
      </c>
      <c r="N4512" s="5">
        <v>57.8</v>
      </c>
      <c r="O4512" s="8">
        <v>42839</v>
      </c>
      <c r="P4512" s="5">
        <v>269.60000000000002</v>
      </c>
    </row>
    <row r="4513" spans="1:16" x14ac:dyDescent="0.2">
      <c r="A4513" s="8">
        <v>42842</v>
      </c>
      <c r="B4513" s="5">
        <v>10.5</v>
      </c>
      <c r="C4513" s="8">
        <v>41036</v>
      </c>
      <c r="D4513" s="5">
        <v>164.79</v>
      </c>
      <c r="E4513" s="8">
        <v>42842</v>
      </c>
      <c r="F4513" s="5">
        <v>100.29</v>
      </c>
      <c r="G4513" s="8">
        <v>42842</v>
      </c>
      <c r="H4513" s="5">
        <v>0.19600000000000001</v>
      </c>
      <c r="I4513" s="8">
        <v>42842</v>
      </c>
      <c r="J4513" s="5">
        <v>99.64</v>
      </c>
      <c r="K4513" s="8">
        <v>42842</v>
      </c>
      <c r="L4513" s="5">
        <v>14.66</v>
      </c>
      <c r="M4513" s="8">
        <v>41036</v>
      </c>
      <c r="N4513" s="5">
        <v>56.7</v>
      </c>
      <c r="O4513" s="8">
        <v>42842</v>
      </c>
      <c r="P4513" s="5">
        <v>233.8</v>
      </c>
    </row>
    <row r="4514" spans="1:16" x14ac:dyDescent="0.2">
      <c r="A4514" s="8">
        <v>42843</v>
      </c>
      <c r="B4514" s="5">
        <v>6.6</v>
      </c>
      <c r="C4514" s="8">
        <v>41037</v>
      </c>
      <c r="D4514" s="5">
        <v>218.27</v>
      </c>
      <c r="E4514" s="8">
        <v>42843</v>
      </c>
      <c r="F4514" s="5">
        <v>99.498999999999995</v>
      </c>
      <c r="G4514" s="8">
        <v>42843</v>
      </c>
      <c r="H4514" s="5">
        <v>0.156</v>
      </c>
      <c r="I4514" s="8">
        <v>42843</v>
      </c>
      <c r="J4514" s="5">
        <v>99.62</v>
      </c>
      <c r="K4514" s="8">
        <v>42843</v>
      </c>
      <c r="L4514" s="5">
        <v>14.42</v>
      </c>
      <c r="M4514" s="8">
        <v>41037</v>
      </c>
      <c r="N4514" s="5">
        <v>57.7</v>
      </c>
      <c r="O4514" s="8">
        <v>42843</v>
      </c>
      <c r="P4514" s="5">
        <v>244.1</v>
      </c>
    </row>
    <row r="4515" spans="1:16" x14ac:dyDescent="0.2">
      <c r="A4515" s="8">
        <v>42844</v>
      </c>
      <c r="B4515" s="5">
        <v>6.4</v>
      </c>
      <c r="C4515" s="8">
        <v>41038</v>
      </c>
      <c r="D4515" s="5">
        <v>159.06</v>
      </c>
      <c r="E4515" s="8">
        <v>42844</v>
      </c>
      <c r="F4515" s="5">
        <v>99.738</v>
      </c>
      <c r="G4515" s="8">
        <v>42844</v>
      </c>
      <c r="H4515" s="5">
        <v>0.159</v>
      </c>
      <c r="I4515" s="8">
        <v>42844</v>
      </c>
      <c r="J4515" s="5">
        <v>99.67</v>
      </c>
      <c r="K4515" s="8">
        <v>42844</v>
      </c>
      <c r="L4515" s="5">
        <v>14.93</v>
      </c>
      <c r="M4515" s="8">
        <v>41038</v>
      </c>
      <c r="N4515" s="5">
        <v>58.7</v>
      </c>
      <c r="O4515" s="8">
        <v>42844</v>
      </c>
      <c r="P4515" s="5">
        <v>241.3</v>
      </c>
    </row>
    <row r="4516" spans="1:16" x14ac:dyDescent="0.2">
      <c r="A4516" s="8">
        <v>42845</v>
      </c>
      <c r="B4516" s="5">
        <v>6.3</v>
      </c>
      <c r="C4516" s="8">
        <v>41039</v>
      </c>
      <c r="D4516" s="5">
        <v>72.03</v>
      </c>
      <c r="E4516" s="8">
        <v>42845</v>
      </c>
      <c r="F4516" s="5">
        <v>99.778000000000006</v>
      </c>
      <c r="G4516" s="8">
        <v>42845</v>
      </c>
      <c r="H4516" s="5">
        <v>0.20399999999999999</v>
      </c>
      <c r="I4516" s="8">
        <v>42845</v>
      </c>
      <c r="J4516" s="5">
        <v>99.64</v>
      </c>
      <c r="K4516" s="8">
        <v>42845</v>
      </c>
      <c r="L4516" s="5">
        <v>14.15</v>
      </c>
      <c r="M4516" s="8">
        <v>41039</v>
      </c>
      <c r="N4516" s="5">
        <v>57.6</v>
      </c>
      <c r="O4516" s="8">
        <v>42845</v>
      </c>
      <c r="P4516" s="5">
        <v>242.2</v>
      </c>
    </row>
    <row r="4517" spans="1:16" x14ac:dyDescent="0.2">
      <c r="A4517" s="8">
        <v>42846</v>
      </c>
      <c r="B4517" s="5">
        <v>2.8</v>
      </c>
      <c r="C4517" s="8">
        <v>41040</v>
      </c>
      <c r="D4517" s="5">
        <v>81.38</v>
      </c>
      <c r="E4517" s="8">
        <v>42846</v>
      </c>
      <c r="F4517" s="5">
        <v>99.977000000000004</v>
      </c>
      <c r="G4517" s="8">
        <v>42846</v>
      </c>
      <c r="H4517" s="5">
        <v>0.16800000000000001</v>
      </c>
      <c r="I4517" s="8">
        <v>42846</v>
      </c>
      <c r="J4517" s="5">
        <v>99.66</v>
      </c>
      <c r="K4517" s="8">
        <v>42846</v>
      </c>
      <c r="L4517" s="5">
        <v>14.63</v>
      </c>
      <c r="M4517" s="8">
        <v>41040</v>
      </c>
      <c r="N4517" s="5">
        <v>61.5</v>
      </c>
      <c r="O4517" s="8">
        <v>42846</v>
      </c>
      <c r="P4517" s="5">
        <v>239</v>
      </c>
    </row>
    <row r="4518" spans="1:16" x14ac:dyDescent="0.2">
      <c r="A4518" s="8">
        <v>42849</v>
      </c>
      <c r="B4518" s="5">
        <v>0.8</v>
      </c>
      <c r="C4518" s="8">
        <v>41041</v>
      </c>
      <c r="D4518" s="5">
        <v>79.63</v>
      </c>
      <c r="E4518" s="8">
        <v>42849</v>
      </c>
      <c r="F4518" s="5">
        <v>99.091999999999999</v>
      </c>
      <c r="G4518" s="8">
        <v>42849</v>
      </c>
      <c r="H4518" s="5">
        <v>0.38100000000000001</v>
      </c>
      <c r="I4518" s="8">
        <v>42849</v>
      </c>
      <c r="J4518" s="5">
        <v>99.6</v>
      </c>
      <c r="K4518" s="8">
        <v>42849</v>
      </c>
      <c r="L4518" s="5">
        <v>10.84</v>
      </c>
      <c r="M4518" s="8">
        <v>41041</v>
      </c>
      <c r="N4518" s="5">
        <v>61.5</v>
      </c>
      <c r="O4518" s="8">
        <v>42849</v>
      </c>
      <c r="P4518" s="5">
        <v>227.7</v>
      </c>
    </row>
    <row r="4519" spans="1:16" x14ac:dyDescent="0.2">
      <c r="A4519" s="8">
        <v>42850</v>
      </c>
      <c r="B4519" s="5">
        <v>7.3</v>
      </c>
      <c r="C4519" s="8">
        <v>41042</v>
      </c>
      <c r="D4519" s="5">
        <v>176.18</v>
      </c>
      <c r="E4519" s="8">
        <v>42850</v>
      </c>
      <c r="F4519" s="5">
        <v>98.784999999999997</v>
      </c>
      <c r="G4519" s="8">
        <v>42850</v>
      </c>
      <c r="H4519" s="5">
        <v>0.44400000000000001</v>
      </c>
      <c r="I4519" s="8">
        <v>42850</v>
      </c>
      <c r="J4519" s="5">
        <v>99.6</v>
      </c>
      <c r="K4519" s="8">
        <v>42850</v>
      </c>
      <c r="L4519" s="5">
        <v>10.76</v>
      </c>
      <c r="M4519" s="8">
        <v>41042</v>
      </c>
      <c r="N4519" s="5">
        <v>61.5</v>
      </c>
      <c r="O4519" s="8">
        <v>42850</v>
      </c>
      <c r="P4519" s="5">
        <v>231.6</v>
      </c>
    </row>
    <row r="4520" spans="1:16" x14ac:dyDescent="0.2">
      <c r="A4520" s="8">
        <v>42851</v>
      </c>
      <c r="B4520" s="5">
        <v>7.1</v>
      </c>
      <c r="C4520" s="8">
        <v>41043</v>
      </c>
      <c r="D4520" s="5">
        <v>124.65</v>
      </c>
      <c r="E4520" s="8">
        <v>42851</v>
      </c>
      <c r="F4520" s="5">
        <v>99.045000000000002</v>
      </c>
      <c r="G4520" s="8">
        <v>42851</v>
      </c>
      <c r="H4520" s="5">
        <v>0.41499999999999998</v>
      </c>
      <c r="I4520" s="8">
        <v>42851</v>
      </c>
      <c r="J4520" s="5">
        <v>99.62</v>
      </c>
      <c r="K4520" s="8">
        <v>42851</v>
      </c>
      <c r="L4520" s="5">
        <v>10.85</v>
      </c>
      <c r="M4520" s="8">
        <v>41043</v>
      </c>
      <c r="N4520" s="5">
        <v>70.3</v>
      </c>
      <c r="O4520" s="8">
        <v>42851</v>
      </c>
      <c r="P4520" s="5">
        <v>225.7</v>
      </c>
    </row>
    <row r="4521" spans="1:16" x14ac:dyDescent="0.2">
      <c r="A4521" s="8">
        <v>42852</v>
      </c>
      <c r="B4521" s="5">
        <v>4.0999999999999996</v>
      </c>
      <c r="C4521" s="8">
        <v>41044</v>
      </c>
      <c r="D4521" s="5">
        <v>146.71</v>
      </c>
      <c r="E4521" s="8">
        <v>42852</v>
      </c>
      <c r="F4521" s="5">
        <v>99.075999999999993</v>
      </c>
      <c r="G4521" s="8">
        <v>42852</v>
      </c>
      <c r="H4521" s="5">
        <v>0.40500000000000003</v>
      </c>
      <c r="I4521" s="8">
        <v>42852</v>
      </c>
      <c r="J4521" s="5">
        <v>99.6</v>
      </c>
      <c r="K4521" s="8">
        <v>42852</v>
      </c>
      <c r="L4521" s="5">
        <v>10.36</v>
      </c>
      <c r="M4521" s="8">
        <v>41044</v>
      </c>
      <c r="N4521" s="5">
        <v>67.7</v>
      </c>
      <c r="O4521" s="8">
        <v>42852</v>
      </c>
      <c r="P4521" s="5">
        <v>222.9</v>
      </c>
    </row>
    <row r="4522" spans="1:16" x14ac:dyDescent="0.2">
      <c r="A4522" s="8">
        <v>42853</v>
      </c>
      <c r="B4522" s="5">
        <v>-4.8</v>
      </c>
      <c r="C4522" s="8">
        <v>41045</v>
      </c>
      <c r="D4522" s="5">
        <v>117.36</v>
      </c>
      <c r="E4522" s="8">
        <v>42853</v>
      </c>
      <c r="F4522" s="5">
        <v>99.05</v>
      </c>
      <c r="G4522" s="8">
        <v>42853</v>
      </c>
      <c r="H4522" s="5">
        <v>0.39900000000000002</v>
      </c>
      <c r="I4522" s="8">
        <v>42853</v>
      </c>
      <c r="J4522" s="5">
        <v>99.6</v>
      </c>
      <c r="K4522" s="8">
        <v>42853</v>
      </c>
      <c r="L4522" s="5">
        <v>10.82</v>
      </c>
      <c r="M4522" s="8">
        <v>41045</v>
      </c>
      <c r="N4522" s="5">
        <v>67</v>
      </c>
      <c r="O4522" s="8">
        <v>42853</v>
      </c>
      <c r="P4522" s="5">
        <v>206.3</v>
      </c>
    </row>
    <row r="4523" spans="1:16" x14ac:dyDescent="0.2">
      <c r="A4523" s="8">
        <v>42856</v>
      </c>
      <c r="B4523" s="5">
        <v>-20.6</v>
      </c>
      <c r="C4523" s="8">
        <v>41046</v>
      </c>
      <c r="D4523" s="5">
        <v>93.44</v>
      </c>
      <c r="E4523" s="8">
        <v>42856</v>
      </c>
      <c r="F4523" s="5">
        <v>99.076999999999998</v>
      </c>
      <c r="G4523" s="8">
        <v>42856</v>
      </c>
      <c r="H4523" s="5">
        <v>0.46200000000000002</v>
      </c>
      <c r="I4523" s="8">
        <v>42856</v>
      </c>
      <c r="J4523" s="5">
        <v>99.62</v>
      </c>
      <c r="K4523" s="8">
        <v>42856</v>
      </c>
      <c r="L4523" s="5">
        <v>10.11</v>
      </c>
      <c r="M4523" s="8">
        <v>41046</v>
      </c>
      <c r="N4523" s="5">
        <v>70.599999999999994</v>
      </c>
      <c r="O4523" s="8">
        <v>42856</v>
      </c>
      <c r="P4523" s="5">
        <v>184</v>
      </c>
    </row>
    <row r="4524" spans="1:16" x14ac:dyDescent="0.2">
      <c r="A4524" s="8">
        <v>42857</v>
      </c>
      <c r="B4524" s="5">
        <v>-21.5</v>
      </c>
      <c r="C4524" s="8">
        <v>41047</v>
      </c>
      <c r="D4524" s="5">
        <v>130.74</v>
      </c>
      <c r="E4524" s="8">
        <v>42857</v>
      </c>
      <c r="F4524" s="5">
        <v>98.975999999999999</v>
      </c>
      <c r="G4524" s="8">
        <v>42857</v>
      </c>
      <c r="H4524" s="5">
        <v>0.46500000000000002</v>
      </c>
      <c r="I4524" s="8">
        <v>42857</v>
      </c>
      <c r="J4524" s="5">
        <v>99.59</v>
      </c>
      <c r="K4524" s="8">
        <v>42857</v>
      </c>
      <c r="L4524" s="5">
        <v>10.59</v>
      </c>
      <c r="M4524" s="8">
        <v>41047</v>
      </c>
      <c r="N4524" s="5">
        <v>70.599999999999994</v>
      </c>
      <c r="O4524" s="8">
        <v>42857</v>
      </c>
      <c r="P4524" s="5">
        <v>179.5</v>
      </c>
    </row>
    <row r="4525" spans="1:16" x14ac:dyDescent="0.2">
      <c r="A4525" s="8">
        <v>42858</v>
      </c>
      <c r="B4525" s="5">
        <v>-19.5</v>
      </c>
      <c r="C4525" s="8">
        <v>41048</v>
      </c>
      <c r="D4525" s="5">
        <v>119.13</v>
      </c>
      <c r="E4525" s="8">
        <v>42858</v>
      </c>
      <c r="F4525" s="5">
        <v>99.209000000000003</v>
      </c>
      <c r="G4525" s="8">
        <v>42858</v>
      </c>
      <c r="H4525" s="5">
        <v>0.53400000000000003</v>
      </c>
      <c r="I4525" s="8">
        <v>42858</v>
      </c>
      <c r="J4525" s="5">
        <v>99.6</v>
      </c>
      <c r="K4525" s="8">
        <v>42858</v>
      </c>
      <c r="L4525" s="5">
        <v>10.68</v>
      </c>
      <c r="M4525" s="8">
        <v>41048</v>
      </c>
      <c r="N4525" s="5">
        <v>70.599999999999994</v>
      </c>
      <c r="O4525" s="8">
        <v>42858</v>
      </c>
      <c r="P4525" s="5">
        <v>176.1</v>
      </c>
    </row>
    <row r="4526" spans="1:16" x14ac:dyDescent="0.2">
      <c r="A4526" s="8">
        <v>42859</v>
      </c>
      <c r="B4526" s="5">
        <v>-20.100000000000001</v>
      </c>
      <c r="C4526" s="8">
        <v>41049</v>
      </c>
      <c r="D4526" s="5">
        <v>158.16</v>
      </c>
      <c r="E4526" s="8">
        <v>42859</v>
      </c>
      <c r="F4526" s="5">
        <v>98.796999999999997</v>
      </c>
      <c r="G4526" s="8">
        <v>42859</v>
      </c>
      <c r="H4526" s="5">
        <v>0.56999999999999995</v>
      </c>
      <c r="I4526" s="8">
        <v>42859</v>
      </c>
      <c r="J4526" s="5">
        <v>99.62</v>
      </c>
      <c r="K4526" s="8">
        <v>42859</v>
      </c>
      <c r="L4526" s="5">
        <v>10.46</v>
      </c>
      <c r="M4526" s="8">
        <v>41049</v>
      </c>
      <c r="N4526" s="5">
        <v>70.599999999999994</v>
      </c>
      <c r="O4526" s="8">
        <v>42859</v>
      </c>
      <c r="P4526" s="5">
        <v>175.4</v>
      </c>
    </row>
    <row r="4527" spans="1:16" x14ac:dyDescent="0.2">
      <c r="A4527" s="8">
        <v>42860</v>
      </c>
      <c r="B4527" s="5">
        <v>-18.2</v>
      </c>
      <c r="C4527" s="8">
        <v>41050</v>
      </c>
      <c r="D4527" s="5">
        <v>206</v>
      </c>
      <c r="E4527" s="8">
        <v>42860</v>
      </c>
      <c r="F4527" s="5">
        <v>98.647999999999996</v>
      </c>
      <c r="G4527" s="8">
        <v>42860</v>
      </c>
      <c r="H4527" s="5">
        <v>0.58099999999999996</v>
      </c>
      <c r="I4527" s="8">
        <v>42860</v>
      </c>
      <c r="J4527" s="5">
        <v>99.59</v>
      </c>
      <c r="K4527" s="8">
        <v>42860</v>
      </c>
      <c r="L4527" s="5">
        <v>10.57</v>
      </c>
      <c r="M4527" s="8">
        <v>41050</v>
      </c>
      <c r="N4527" s="5">
        <v>69.099999999999994</v>
      </c>
      <c r="O4527" s="8">
        <v>42860</v>
      </c>
      <c r="P4527" s="5">
        <v>177.1</v>
      </c>
    </row>
    <row r="4528" spans="1:16" x14ac:dyDescent="0.2">
      <c r="A4528" s="8">
        <v>42863</v>
      </c>
      <c r="B4528" s="5">
        <v>-19.7</v>
      </c>
      <c r="C4528" s="8">
        <v>41051</v>
      </c>
      <c r="D4528" s="5">
        <v>129.21</v>
      </c>
      <c r="E4528" s="8">
        <v>42863</v>
      </c>
      <c r="F4528" s="5">
        <v>99.06</v>
      </c>
      <c r="G4528" s="8">
        <v>42863</v>
      </c>
      <c r="H4528" s="5">
        <v>0.66</v>
      </c>
      <c r="I4528" s="8">
        <v>42863</v>
      </c>
      <c r="J4528" s="5">
        <v>99.62</v>
      </c>
      <c r="K4528" s="8">
        <v>42863</v>
      </c>
      <c r="L4528" s="5">
        <v>9.77</v>
      </c>
      <c r="M4528" s="8">
        <v>41051</v>
      </c>
      <c r="N4528" s="5">
        <v>70.8</v>
      </c>
      <c r="O4528" s="8">
        <v>42863</v>
      </c>
      <c r="P4528" s="5">
        <v>168.9</v>
      </c>
    </row>
    <row r="4529" spans="1:16" x14ac:dyDescent="0.2">
      <c r="A4529" s="8">
        <v>42864</v>
      </c>
      <c r="B4529" s="5">
        <v>-19.5</v>
      </c>
      <c r="C4529" s="8">
        <v>41052</v>
      </c>
      <c r="D4529" s="5">
        <v>93.86</v>
      </c>
      <c r="E4529" s="8">
        <v>42864</v>
      </c>
      <c r="F4529" s="5">
        <v>99.658000000000001</v>
      </c>
      <c r="G4529" s="8">
        <v>42864</v>
      </c>
      <c r="H4529" s="5">
        <v>0.64600000000000002</v>
      </c>
      <c r="I4529" s="8">
        <v>42864</v>
      </c>
      <c r="J4529" s="5">
        <v>99.65</v>
      </c>
      <c r="K4529" s="8">
        <v>42864</v>
      </c>
      <c r="L4529" s="5">
        <v>9.9600000000000009</v>
      </c>
      <c r="M4529" s="8">
        <v>41052</v>
      </c>
      <c r="N4529" s="5">
        <v>73.7</v>
      </c>
      <c r="O4529" s="8">
        <v>42864</v>
      </c>
      <c r="P4529" s="5">
        <v>176.6</v>
      </c>
    </row>
    <row r="4530" spans="1:16" x14ac:dyDescent="0.2">
      <c r="A4530" s="8">
        <v>42865</v>
      </c>
      <c r="B4530" s="5">
        <v>-20</v>
      </c>
      <c r="C4530" s="8">
        <v>41053</v>
      </c>
      <c r="D4530" s="5">
        <v>99.17</v>
      </c>
      <c r="E4530" s="8">
        <v>42865</v>
      </c>
      <c r="F4530" s="5">
        <v>99.668999999999997</v>
      </c>
      <c r="G4530" s="8">
        <v>42865</v>
      </c>
      <c r="H4530" s="5">
        <v>0.64500000000000002</v>
      </c>
      <c r="I4530" s="8">
        <v>42865</v>
      </c>
      <c r="J4530" s="5">
        <v>99.63</v>
      </c>
      <c r="K4530" s="8">
        <v>42865</v>
      </c>
      <c r="L4530" s="5">
        <v>10.210000000000001</v>
      </c>
      <c r="M4530" s="8">
        <v>41053</v>
      </c>
      <c r="N4530" s="5">
        <v>73.099999999999994</v>
      </c>
      <c r="O4530" s="8">
        <v>42865</v>
      </c>
      <c r="P4530" s="5">
        <v>173</v>
      </c>
    </row>
    <row r="4531" spans="1:16" x14ac:dyDescent="0.2">
      <c r="A4531" s="8">
        <v>42866</v>
      </c>
      <c r="B4531" s="5">
        <v>-19.2</v>
      </c>
      <c r="C4531" s="8">
        <v>41054</v>
      </c>
      <c r="D4531" s="5">
        <v>106.54</v>
      </c>
      <c r="E4531" s="8">
        <v>42866</v>
      </c>
      <c r="F4531" s="5">
        <v>99.623000000000005</v>
      </c>
      <c r="G4531" s="8">
        <v>42866</v>
      </c>
      <c r="H4531" s="5">
        <v>0.58699999999999997</v>
      </c>
      <c r="I4531" s="8">
        <v>42866</v>
      </c>
      <c r="J4531" s="5">
        <v>99.62</v>
      </c>
      <c r="K4531" s="8">
        <v>42866</v>
      </c>
      <c r="L4531" s="5">
        <v>10.6</v>
      </c>
      <c r="M4531" s="8">
        <v>41054</v>
      </c>
      <c r="N4531" s="5">
        <v>71.2</v>
      </c>
      <c r="O4531" s="8">
        <v>42866</v>
      </c>
      <c r="P4531" s="5">
        <v>182.9</v>
      </c>
    </row>
    <row r="4532" spans="1:16" x14ac:dyDescent="0.2">
      <c r="A4532" s="8">
        <v>42867</v>
      </c>
      <c r="B4532" s="5">
        <v>-29.5</v>
      </c>
      <c r="C4532" s="8">
        <v>41055</v>
      </c>
      <c r="D4532" s="5">
        <v>119.47</v>
      </c>
      <c r="E4532" s="8">
        <v>42867</v>
      </c>
      <c r="F4532" s="5">
        <v>99.251999999999995</v>
      </c>
      <c r="G4532" s="8">
        <v>42867</v>
      </c>
      <c r="H4532" s="5">
        <v>0.57999999999999996</v>
      </c>
      <c r="I4532" s="8">
        <v>42867</v>
      </c>
      <c r="J4532" s="5">
        <v>99.59</v>
      </c>
      <c r="K4532" s="8">
        <v>42867</v>
      </c>
      <c r="L4532" s="5">
        <v>10.4</v>
      </c>
      <c r="M4532" s="8">
        <v>41055</v>
      </c>
      <c r="N4532" s="5">
        <v>71.2</v>
      </c>
      <c r="O4532" s="8">
        <v>42867</v>
      </c>
      <c r="P4532" s="5">
        <v>174.6</v>
      </c>
    </row>
    <row r="4533" spans="1:16" x14ac:dyDescent="0.2">
      <c r="A4533" s="8">
        <v>42870</v>
      </c>
      <c r="B4533" s="5">
        <v>-32</v>
      </c>
      <c r="C4533" s="8">
        <v>41056</v>
      </c>
      <c r="D4533" s="5">
        <v>109.08</v>
      </c>
      <c r="E4533" s="8">
        <v>42870</v>
      </c>
      <c r="F4533" s="5">
        <v>98.911000000000001</v>
      </c>
      <c r="G4533" s="8">
        <v>42870</v>
      </c>
      <c r="H4533" s="5">
        <v>0.623</v>
      </c>
      <c r="I4533" s="8">
        <v>42870</v>
      </c>
      <c r="J4533" s="5">
        <v>99.55</v>
      </c>
      <c r="K4533" s="8">
        <v>42870</v>
      </c>
      <c r="L4533" s="5">
        <v>10.42</v>
      </c>
      <c r="M4533" s="8">
        <v>41056</v>
      </c>
      <c r="N4533" s="5">
        <v>71.2</v>
      </c>
      <c r="O4533" s="8">
        <v>42870</v>
      </c>
      <c r="P4533" s="5">
        <v>163.1</v>
      </c>
    </row>
    <row r="4534" spans="1:16" x14ac:dyDescent="0.2">
      <c r="A4534" s="8">
        <v>42871</v>
      </c>
      <c r="B4534" s="5">
        <v>-37.6</v>
      </c>
      <c r="C4534" s="8">
        <v>41057</v>
      </c>
      <c r="D4534" s="5">
        <v>80.7</v>
      </c>
      <c r="E4534" s="8">
        <v>42871</v>
      </c>
      <c r="F4534" s="5">
        <v>98.105000000000004</v>
      </c>
      <c r="G4534" s="8">
        <v>42871</v>
      </c>
      <c r="H4534" s="5">
        <v>0.60899999999999999</v>
      </c>
      <c r="I4534" s="8">
        <v>42871</v>
      </c>
      <c r="J4534" s="5">
        <v>99.52</v>
      </c>
      <c r="K4534" s="8">
        <v>42871</v>
      </c>
      <c r="L4534" s="5">
        <v>10.65</v>
      </c>
      <c r="M4534" s="8">
        <v>41057</v>
      </c>
      <c r="N4534" s="5">
        <v>71.2</v>
      </c>
      <c r="O4534" s="8">
        <v>42871</v>
      </c>
      <c r="P4534" s="5">
        <v>171.3</v>
      </c>
    </row>
    <row r="4535" spans="1:16" x14ac:dyDescent="0.2">
      <c r="A4535" s="8">
        <v>42872</v>
      </c>
      <c r="B4535" s="5">
        <v>-37.5</v>
      </c>
      <c r="C4535" s="8">
        <v>41058</v>
      </c>
      <c r="D4535" s="5">
        <v>111.45</v>
      </c>
      <c r="E4535" s="8">
        <v>42872</v>
      </c>
      <c r="F4535" s="5">
        <v>97.575000000000003</v>
      </c>
      <c r="G4535" s="8">
        <v>42872</v>
      </c>
      <c r="H4535" s="5">
        <v>0.32100000000000001</v>
      </c>
      <c r="I4535" s="8">
        <v>42872</v>
      </c>
      <c r="J4535" s="5">
        <v>99.56</v>
      </c>
      <c r="K4535" s="8">
        <v>42872</v>
      </c>
      <c r="L4535" s="5">
        <v>15.59</v>
      </c>
      <c r="M4535" s="8">
        <v>41058</v>
      </c>
      <c r="N4535" s="5">
        <v>68.900000000000006</v>
      </c>
      <c r="O4535" s="8">
        <v>42872</v>
      </c>
      <c r="P4535" s="5">
        <v>169.3</v>
      </c>
    </row>
    <row r="4536" spans="1:16" x14ac:dyDescent="0.2">
      <c r="A4536" s="8">
        <v>42873</v>
      </c>
      <c r="B4536" s="5">
        <v>-33.6</v>
      </c>
      <c r="C4536" s="8">
        <v>41059</v>
      </c>
      <c r="D4536" s="5">
        <v>75.260000000000005</v>
      </c>
      <c r="E4536" s="8">
        <v>42873</v>
      </c>
      <c r="F4536" s="5">
        <v>97.879000000000005</v>
      </c>
      <c r="G4536" s="8">
        <v>42873</v>
      </c>
      <c r="H4536" s="5">
        <v>0.39400000000000002</v>
      </c>
      <c r="I4536" s="8">
        <v>42873</v>
      </c>
      <c r="J4536" s="5">
        <v>99.58</v>
      </c>
      <c r="K4536" s="8">
        <v>42873</v>
      </c>
      <c r="L4536" s="5">
        <v>14.66</v>
      </c>
      <c r="M4536" s="8">
        <v>41059</v>
      </c>
      <c r="N4536" s="5">
        <v>73</v>
      </c>
      <c r="O4536" s="8">
        <v>42873</v>
      </c>
      <c r="P4536" s="5">
        <v>174.4</v>
      </c>
    </row>
    <row r="4537" spans="1:16" x14ac:dyDescent="0.2">
      <c r="A4537" s="8">
        <v>42874</v>
      </c>
      <c r="B4537" s="5">
        <v>-33.4</v>
      </c>
      <c r="C4537" s="8">
        <v>41060</v>
      </c>
      <c r="D4537" s="5">
        <v>108.36</v>
      </c>
      <c r="E4537" s="8">
        <v>42874</v>
      </c>
      <c r="F4537" s="5">
        <v>97.141999999999996</v>
      </c>
      <c r="G4537" s="8">
        <v>42874</v>
      </c>
      <c r="H4537" s="5">
        <v>0.51600000000000001</v>
      </c>
      <c r="I4537" s="8">
        <v>42874</v>
      </c>
      <c r="J4537" s="5">
        <v>99.5</v>
      </c>
      <c r="K4537" s="8">
        <v>42874</v>
      </c>
      <c r="L4537" s="5">
        <v>12.04</v>
      </c>
      <c r="M4537" s="8">
        <v>41060</v>
      </c>
      <c r="N4537" s="5">
        <v>74.400000000000006</v>
      </c>
      <c r="O4537" s="8">
        <v>42874</v>
      </c>
      <c r="P4537" s="5">
        <v>172</v>
      </c>
    </row>
    <row r="4538" spans="1:16" x14ac:dyDescent="0.2">
      <c r="A4538" s="8">
        <v>42877</v>
      </c>
      <c r="B4538" s="5">
        <v>-30.7</v>
      </c>
      <c r="C4538" s="8">
        <v>41061</v>
      </c>
      <c r="D4538" s="5">
        <v>169.4</v>
      </c>
      <c r="E4538" s="8">
        <v>42877</v>
      </c>
      <c r="F4538" s="5">
        <v>96.983999999999995</v>
      </c>
      <c r="G4538" s="8">
        <v>42877</v>
      </c>
      <c r="H4538" s="5">
        <v>0.58599999999999997</v>
      </c>
      <c r="I4538" s="8">
        <v>42877</v>
      </c>
      <c r="J4538" s="5">
        <v>99.48</v>
      </c>
      <c r="K4538" s="8">
        <v>42877</v>
      </c>
      <c r="L4538" s="5">
        <v>10.93</v>
      </c>
      <c r="M4538" s="8">
        <v>41061</v>
      </c>
      <c r="N4538" s="5">
        <v>80.599999999999994</v>
      </c>
      <c r="O4538" s="8">
        <v>42877</v>
      </c>
      <c r="P4538" s="5">
        <v>166</v>
      </c>
    </row>
    <row r="4539" spans="1:16" x14ac:dyDescent="0.2">
      <c r="A4539" s="8">
        <v>42878</v>
      </c>
      <c r="B4539" s="5">
        <v>-38.9</v>
      </c>
      <c r="C4539" s="8">
        <v>41062</v>
      </c>
      <c r="D4539" s="5">
        <v>289.7</v>
      </c>
      <c r="E4539" s="8">
        <v>42878</v>
      </c>
      <c r="F4539" s="5">
        <v>97.350999999999999</v>
      </c>
      <c r="G4539" s="8">
        <v>42878</v>
      </c>
      <c r="H4539" s="5">
        <v>0.64800000000000002</v>
      </c>
      <c r="I4539" s="8">
        <v>42878</v>
      </c>
      <c r="J4539" s="5">
        <v>99.5</v>
      </c>
      <c r="K4539" s="8">
        <v>42878</v>
      </c>
      <c r="L4539" s="5">
        <v>10.72</v>
      </c>
      <c r="M4539" s="8">
        <v>41062</v>
      </c>
      <c r="N4539" s="5">
        <v>80.599999999999994</v>
      </c>
      <c r="O4539" s="8">
        <v>42878</v>
      </c>
      <c r="P4539" s="5">
        <v>158</v>
      </c>
    </row>
    <row r="4540" spans="1:16" x14ac:dyDescent="0.2">
      <c r="A4540" s="8">
        <v>42879</v>
      </c>
      <c r="B4540" s="5">
        <v>-38.799999999999997</v>
      </c>
      <c r="C4540" s="8">
        <v>41063</v>
      </c>
      <c r="D4540" s="5">
        <v>265.20999999999998</v>
      </c>
      <c r="E4540" s="8">
        <v>42879</v>
      </c>
      <c r="F4540" s="5">
        <v>97.238</v>
      </c>
      <c r="G4540" s="8">
        <v>42879</v>
      </c>
      <c r="H4540" s="5">
        <v>0.67200000000000004</v>
      </c>
      <c r="I4540" s="8">
        <v>42879</v>
      </c>
      <c r="J4540" s="5">
        <v>99.46</v>
      </c>
      <c r="K4540" s="8">
        <v>42879</v>
      </c>
      <c r="L4540" s="5">
        <v>10.02</v>
      </c>
      <c r="M4540" s="8">
        <v>41063</v>
      </c>
      <c r="N4540" s="5">
        <v>80.599999999999994</v>
      </c>
      <c r="O4540" s="8">
        <v>42879</v>
      </c>
      <c r="P4540" s="5">
        <v>154.80000000000001</v>
      </c>
    </row>
    <row r="4541" spans="1:16" x14ac:dyDescent="0.2">
      <c r="A4541" s="8">
        <v>42880</v>
      </c>
      <c r="B4541" s="5">
        <v>-38.1</v>
      </c>
      <c r="C4541" s="8">
        <v>41064</v>
      </c>
      <c r="D4541" s="5">
        <v>173.04</v>
      </c>
      <c r="E4541" s="8">
        <v>42880</v>
      </c>
      <c r="F4541" s="5">
        <v>97.248000000000005</v>
      </c>
      <c r="G4541" s="8">
        <v>42880</v>
      </c>
      <c r="H4541" s="5">
        <v>0.70899999999999996</v>
      </c>
      <c r="I4541" s="8">
        <v>42880</v>
      </c>
      <c r="J4541" s="5">
        <v>99.44</v>
      </c>
      <c r="K4541" s="8">
        <v>42880</v>
      </c>
      <c r="L4541" s="5">
        <v>9.99</v>
      </c>
      <c r="M4541" s="8">
        <v>41064</v>
      </c>
      <c r="N4541" s="5">
        <v>86.5</v>
      </c>
      <c r="O4541" s="8">
        <v>42880</v>
      </c>
      <c r="P4541" s="5">
        <v>155.1</v>
      </c>
    </row>
    <row r="4542" spans="1:16" x14ac:dyDescent="0.2">
      <c r="A4542" s="8">
        <v>42881</v>
      </c>
      <c r="B4542" s="5">
        <v>-36.200000000000003</v>
      </c>
      <c r="C4542" s="8">
        <v>41065</v>
      </c>
      <c r="D4542" s="5">
        <v>101.15</v>
      </c>
      <c r="E4542" s="8">
        <v>42881</v>
      </c>
      <c r="F4542" s="5">
        <v>97.441999999999993</v>
      </c>
      <c r="G4542" s="8">
        <v>42881</v>
      </c>
      <c r="H4542" s="5">
        <v>0.70799999999999996</v>
      </c>
      <c r="I4542" s="8">
        <v>42881</v>
      </c>
      <c r="J4542" s="5">
        <v>99.44</v>
      </c>
      <c r="K4542" s="8">
        <v>42881</v>
      </c>
      <c r="L4542" s="5">
        <v>9.81</v>
      </c>
      <c r="M4542" s="8">
        <v>41065</v>
      </c>
      <c r="N4542" s="5">
        <v>84.6</v>
      </c>
      <c r="O4542" s="8">
        <v>42881</v>
      </c>
      <c r="P4542" s="5">
        <v>143.80000000000001</v>
      </c>
    </row>
    <row r="4543" spans="1:16" x14ac:dyDescent="0.2">
      <c r="A4543" s="8">
        <v>42884</v>
      </c>
      <c r="B4543" s="5">
        <v>-36.200000000000003</v>
      </c>
      <c r="C4543" s="8">
        <v>41066</v>
      </c>
      <c r="D4543" s="5">
        <v>148.16999999999999</v>
      </c>
      <c r="E4543" s="8">
        <v>42884</v>
      </c>
      <c r="F4543" s="5">
        <v>97.441999999999993</v>
      </c>
      <c r="G4543" s="8">
        <v>42884</v>
      </c>
      <c r="H4543" s="5">
        <v>0.71499999999999997</v>
      </c>
      <c r="I4543" s="8">
        <v>42884</v>
      </c>
      <c r="J4543" s="5">
        <v>99.44</v>
      </c>
      <c r="K4543" s="8">
        <v>42884</v>
      </c>
      <c r="L4543" s="5">
        <v>9.81</v>
      </c>
      <c r="M4543" s="8">
        <v>41066</v>
      </c>
      <c r="N4543" s="5">
        <v>87.7</v>
      </c>
      <c r="O4543" s="8">
        <v>42884</v>
      </c>
      <c r="P4543" s="5">
        <v>143.80000000000001</v>
      </c>
    </row>
    <row r="4544" spans="1:16" x14ac:dyDescent="0.2">
      <c r="A4544" s="8">
        <v>42885</v>
      </c>
      <c r="B4544" s="5">
        <v>-37.5</v>
      </c>
      <c r="C4544" s="8">
        <v>41067</v>
      </c>
      <c r="D4544" s="5">
        <v>151.88</v>
      </c>
      <c r="E4544" s="8">
        <v>42885</v>
      </c>
      <c r="F4544" s="5">
        <v>97.28</v>
      </c>
      <c r="G4544" s="8">
        <v>42885</v>
      </c>
      <c r="H4544" s="5">
        <v>0.63700000000000001</v>
      </c>
      <c r="I4544" s="8">
        <v>42885</v>
      </c>
      <c r="J4544" s="5">
        <v>99.44</v>
      </c>
      <c r="K4544" s="8">
        <v>42885</v>
      </c>
      <c r="L4544" s="5">
        <v>10.38</v>
      </c>
      <c r="M4544" s="8">
        <v>41067</v>
      </c>
      <c r="N4544" s="5">
        <v>82.1</v>
      </c>
      <c r="O4544" s="8">
        <v>42885</v>
      </c>
      <c r="P4544" s="5">
        <v>130.30000000000001</v>
      </c>
    </row>
    <row r="4545" spans="1:16" x14ac:dyDescent="0.2">
      <c r="A4545" s="8">
        <v>42886</v>
      </c>
      <c r="B4545" s="5">
        <v>-38.200000000000003</v>
      </c>
      <c r="C4545" s="8">
        <v>41068</v>
      </c>
      <c r="D4545" s="5">
        <v>127.91</v>
      </c>
      <c r="E4545" s="8">
        <v>42886</v>
      </c>
      <c r="F4545" s="5">
        <v>96.921999999999997</v>
      </c>
      <c r="G4545" s="8">
        <v>42886</v>
      </c>
      <c r="H4545" s="5">
        <v>0.68600000000000005</v>
      </c>
      <c r="I4545" s="8">
        <v>42886</v>
      </c>
      <c r="J4545" s="5">
        <v>99.42</v>
      </c>
      <c r="K4545" s="8">
        <v>42886</v>
      </c>
      <c r="L4545" s="5">
        <v>10.41</v>
      </c>
      <c r="M4545" s="8">
        <v>41068</v>
      </c>
      <c r="N4545" s="5">
        <v>86</v>
      </c>
      <c r="O4545" s="8">
        <v>42886</v>
      </c>
      <c r="P4545" s="5">
        <v>127.4</v>
      </c>
    </row>
    <row r="4546" spans="1:16" x14ac:dyDescent="0.2">
      <c r="A4546" s="8">
        <v>42887</v>
      </c>
      <c r="B4546" s="5">
        <v>-36.1</v>
      </c>
      <c r="C4546" s="8">
        <v>41069</v>
      </c>
      <c r="D4546" s="5">
        <v>93.17</v>
      </c>
      <c r="E4546" s="8">
        <v>42887</v>
      </c>
      <c r="F4546" s="5">
        <v>97.197999999999993</v>
      </c>
      <c r="G4546" s="8">
        <v>42887</v>
      </c>
      <c r="H4546" s="5">
        <v>0.72799999999999998</v>
      </c>
      <c r="I4546" s="8">
        <v>42887</v>
      </c>
      <c r="J4546" s="5">
        <v>99.39</v>
      </c>
      <c r="K4546" s="8">
        <v>42887</v>
      </c>
      <c r="L4546" s="5">
        <v>9.89</v>
      </c>
      <c r="M4546" s="8">
        <v>41069</v>
      </c>
      <c r="N4546" s="5">
        <v>86</v>
      </c>
      <c r="O4546" s="8">
        <v>42887</v>
      </c>
      <c r="P4546" s="5">
        <v>131.80000000000001</v>
      </c>
    </row>
    <row r="4547" spans="1:16" x14ac:dyDescent="0.2">
      <c r="A4547" s="8">
        <v>42888</v>
      </c>
      <c r="B4547" s="5">
        <v>-40.9</v>
      </c>
      <c r="C4547" s="8">
        <v>41070</v>
      </c>
      <c r="D4547" s="5">
        <v>179.49</v>
      </c>
      <c r="E4547" s="8">
        <v>42888</v>
      </c>
      <c r="F4547" s="5">
        <v>96.715000000000003</v>
      </c>
      <c r="G4547" s="8">
        <v>42888</v>
      </c>
      <c r="H4547" s="5">
        <v>0.72499999999999998</v>
      </c>
      <c r="I4547" s="8">
        <v>42888</v>
      </c>
      <c r="J4547" s="5">
        <v>99.33</v>
      </c>
      <c r="K4547" s="8">
        <v>42888</v>
      </c>
      <c r="L4547" s="5">
        <v>9.75</v>
      </c>
      <c r="M4547" s="8">
        <v>41070</v>
      </c>
      <c r="N4547" s="5">
        <v>86</v>
      </c>
      <c r="O4547" s="8">
        <v>42888</v>
      </c>
      <c r="P4547" s="5">
        <v>125.6</v>
      </c>
    </row>
    <row r="4548" spans="1:16" x14ac:dyDescent="0.2">
      <c r="A4548" s="8">
        <v>42891</v>
      </c>
      <c r="B4548" s="5">
        <v>-44.7</v>
      </c>
      <c r="C4548" s="8">
        <v>41071</v>
      </c>
      <c r="D4548" s="5">
        <v>160.88</v>
      </c>
      <c r="E4548" s="8">
        <v>42891</v>
      </c>
      <c r="F4548" s="5">
        <v>96.799000000000007</v>
      </c>
      <c r="G4548" s="8">
        <v>42891</v>
      </c>
      <c r="H4548" s="5">
        <v>0.70499999999999996</v>
      </c>
      <c r="I4548" s="8">
        <v>42891</v>
      </c>
      <c r="J4548" s="5">
        <v>99.34</v>
      </c>
      <c r="K4548" s="8">
        <v>42891</v>
      </c>
      <c r="L4548" s="5">
        <v>10.07</v>
      </c>
      <c r="M4548" s="8">
        <v>41071</v>
      </c>
      <c r="N4548" s="5">
        <v>86.5</v>
      </c>
      <c r="O4548" s="8">
        <v>42891</v>
      </c>
      <c r="P4548" s="5">
        <v>109.7</v>
      </c>
    </row>
    <row r="4549" spans="1:16" x14ac:dyDescent="0.2">
      <c r="A4549" s="8">
        <v>42892</v>
      </c>
      <c r="B4549" s="5">
        <v>-41.8</v>
      </c>
      <c r="C4549" s="8">
        <v>41072</v>
      </c>
      <c r="D4549" s="5">
        <v>92.04</v>
      </c>
      <c r="E4549" s="8">
        <v>42892</v>
      </c>
      <c r="F4549" s="5">
        <v>96.635999999999996</v>
      </c>
      <c r="G4549" s="8">
        <v>42892</v>
      </c>
      <c r="H4549" s="5">
        <v>0.67300000000000004</v>
      </c>
      <c r="I4549" s="8">
        <v>42892</v>
      </c>
      <c r="J4549" s="5">
        <v>99.32</v>
      </c>
      <c r="K4549" s="8">
        <v>42892</v>
      </c>
      <c r="L4549" s="5">
        <v>10.45</v>
      </c>
      <c r="M4549" s="8">
        <v>41072</v>
      </c>
      <c r="N4549" s="5">
        <v>88.5</v>
      </c>
      <c r="O4549" s="8">
        <v>42892</v>
      </c>
      <c r="P4549" s="5">
        <v>111.4</v>
      </c>
    </row>
    <row r="4550" spans="1:16" x14ac:dyDescent="0.2">
      <c r="A4550" s="8">
        <v>42893</v>
      </c>
      <c r="B4550" s="5">
        <v>-42.4</v>
      </c>
      <c r="C4550" s="8">
        <v>41073</v>
      </c>
      <c r="D4550" s="5">
        <v>142.38999999999999</v>
      </c>
      <c r="E4550" s="8">
        <v>42893</v>
      </c>
      <c r="F4550" s="5">
        <v>96.748000000000005</v>
      </c>
      <c r="G4550" s="8">
        <v>42893</v>
      </c>
      <c r="H4550" s="5">
        <v>0.69699999999999995</v>
      </c>
      <c r="I4550" s="8">
        <v>42893</v>
      </c>
      <c r="J4550" s="5">
        <v>99.33</v>
      </c>
      <c r="K4550" s="8">
        <v>42893</v>
      </c>
      <c r="L4550" s="5">
        <v>10.39</v>
      </c>
      <c r="M4550" s="8">
        <v>41073</v>
      </c>
      <c r="N4550" s="5">
        <v>89.3</v>
      </c>
      <c r="O4550" s="8">
        <v>42893</v>
      </c>
      <c r="P4550" s="5">
        <v>108.5</v>
      </c>
    </row>
    <row r="4551" spans="1:16" x14ac:dyDescent="0.2">
      <c r="A4551" s="8">
        <v>42894</v>
      </c>
      <c r="B4551" s="5">
        <v>-43.2</v>
      </c>
      <c r="C4551" s="8">
        <v>41074</v>
      </c>
      <c r="D4551" s="5">
        <v>76.569999999999993</v>
      </c>
      <c r="E4551" s="8">
        <v>42894</v>
      </c>
      <c r="F4551" s="5">
        <v>96.918000000000006</v>
      </c>
      <c r="G4551" s="8">
        <v>42894</v>
      </c>
      <c r="H4551" s="5">
        <v>0.70699999999999996</v>
      </c>
      <c r="I4551" s="8">
        <v>42894</v>
      </c>
      <c r="J4551" s="5">
        <v>99.34</v>
      </c>
      <c r="K4551" s="8">
        <v>42894</v>
      </c>
      <c r="L4551" s="5">
        <v>10.16</v>
      </c>
      <c r="M4551" s="8">
        <v>41074</v>
      </c>
      <c r="N4551" s="5">
        <v>91.5</v>
      </c>
      <c r="O4551" s="8">
        <v>42894</v>
      </c>
      <c r="P4551" s="5">
        <v>107.1</v>
      </c>
    </row>
    <row r="4552" spans="1:16" x14ac:dyDescent="0.2">
      <c r="A4552" s="8">
        <v>42895</v>
      </c>
      <c r="B4552" s="5">
        <v>-43.4</v>
      </c>
      <c r="C4552" s="8">
        <v>41075</v>
      </c>
      <c r="D4552" s="5">
        <v>218</v>
      </c>
      <c r="E4552" s="8">
        <v>42895</v>
      </c>
      <c r="F4552" s="5">
        <v>97.274000000000001</v>
      </c>
      <c r="G4552" s="8">
        <v>42895</v>
      </c>
      <c r="H4552" s="5">
        <v>0.68700000000000006</v>
      </c>
      <c r="I4552" s="8">
        <v>42895</v>
      </c>
      <c r="J4552" s="5">
        <v>99.35</v>
      </c>
      <c r="K4552" s="8">
        <v>42895</v>
      </c>
      <c r="L4552" s="5">
        <v>10.7</v>
      </c>
      <c r="M4552" s="8">
        <v>41075</v>
      </c>
      <c r="N4552" s="5">
        <v>95.4</v>
      </c>
      <c r="O4552" s="8">
        <v>42895</v>
      </c>
      <c r="P4552" s="5">
        <v>104.4</v>
      </c>
    </row>
    <row r="4553" spans="1:16" x14ac:dyDescent="0.2">
      <c r="A4553" s="8">
        <v>42898</v>
      </c>
      <c r="B4553" s="5">
        <v>-45.3</v>
      </c>
      <c r="C4553" s="8">
        <v>41076</v>
      </c>
      <c r="D4553" s="5">
        <v>252.7</v>
      </c>
      <c r="E4553" s="8">
        <v>42898</v>
      </c>
      <c r="F4553" s="5">
        <v>97.138000000000005</v>
      </c>
      <c r="G4553" s="8">
        <v>42898</v>
      </c>
      <c r="H4553" s="5">
        <v>0.65700000000000003</v>
      </c>
      <c r="I4553" s="8">
        <v>42898</v>
      </c>
      <c r="J4553" s="5">
        <v>99.35</v>
      </c>
      <c r="K4553" s="8">
        <v>42898</v>
      </c>
      <c r="L4553" s="5">
        <v>11.46</v>
      </c>
      <c r="M4553" s="8">
        <v>41076</v>
      </c>
      <c r="N4553" s="5">
        <v>95.4</v>
      </c>
      <c r="O4553" s="8">
        <v>42898</v>
      </c>
      <c r="P4553" s="5">
        <v>90.7</v>
      </c>
    </row>
    <row r="4554" spans="1:16" x14ac:dyDescent="0.2">
      <c r="A4554" s="8">
        <v>42899</v>
      </c>
      <c r="B4554" s="5">
        <v>-45.1</v>
      </c>
      <c r="C4554" s="8">
        <v>41077</v>
      </c>
      <c r="D4554" s="5">
        <v>185.89</v>
      </c>
      <c r="E4554" s="8">
        <v>42899</v>
      </c>
      <c r="F4554" s="5">
        <v>96.974999999999994</v>
      </c>
      <c r="G4554" s="8">
        <v>42899</v>
      </c>
      <c r="H4554" s="5">
        <v>0.65</v>
      </c>
      <c r="I4554" s="8">
        <v>42899</v>
      </c>
      <c r="J4554" s="5">
        <v>99.31</v>
      </c>
      <c r="K4554" s="8">
        <v>42899</v>
      </c>
      <c r="L4554" s="5">
        <v>10.42</v>
      </c>
      <c r="M4554" s="8">
        <v>41077</v>
      </c>
      <c r="N4554" s="5">
        <v>95.4</v>
      </c>
      <c r="O4554" s="8">
        <v>42899</v>
      </c>
      <c r="P4554" s="5">
        <v>93.1</v>
      </c>
    </row>
    <row r="4555" spans="1:16" x14ac:dyDescent="0.2">
      <c r="A4555" s="8">
        <v>42900</v>
      </c>
      <c r="B4555" s="5">
        <v>-57.3</v>
      </c>
      <c r="C4555" s="8">
        <v>41078</v>
      </c>
      <c r="D4555" s="5">
        <v>191.92</v>
      </c>
      <c r="E4555" s="8">
        <v>42900</v>
      </c>
      <c r="F4555" s="5">
        <v>96.938999999999993</v>
      </c>
      <c r="G4555" s="8">
        <v>42900</v>
      </c>
      <c r="H4555" s="5">
        <v>0.60699999999999998</v>
      </c>
      <c r="I4555" s="8">
        <v>42900</v>
      </c>
      <c r="J4555" s="5">
        <v>99.26</v>
      </c>
      <c r="K4555" s="8">
        <v>42900</v>
      </c>
      <c r="L4555" s="5">
        <v>10.64</v>
      </c>
      <c r="M4555" s="8">
        <v>41078</v>
      </c>
      <c r="N4555" s="5">
        <v>85.7</v>
      </c>
      <c r="O4555" s="8">
        <v>42900</v>
      </c>
      <c r="P4555" s="5">
        <v>78.5</v>
      </c>
    </row>
    <row r="4556" spans="1:16" x14ac:dyDescent="0.2">
      <c r="A4556" s="8">
        <v>42901</v>
      </c>
      <c r="B4556" s="5">
        <v>-61.7</v>
      </c>
      <c r="C4556" s="8">
        <v>41079</v>
      </c>
      <c r="D4556" s="5">
        <v>133.65</v>
      </c>
      <c r="E4556" s="8">
        <v>42901</v>
      </c>
      <c r="F4556" s="5">
        <v>97.433000000000007</v>
      </c>
      <c r="G4556" s="8">
        <v>42901</v>
      </c>
      <c r="H4556" s="5">
        <v>0.58399999999999996</v>
      </c>
      <c r="I4556" s="8">
        <v>42901</v>
      </c>
      <c r="J4556" s="5">
        <v>99.32</v>
      </c>
      <c r="K4556" s="8">
        <v>42901</v>
      </c>
      <c r="L4556" s="5">
        <v>10.9</v>
      </c>
      <c r="M4556" s="8">
        <v>41079</v>
      </c>
      <c r="N4556" s="5">
        <v>84.7</v>
      </c>
      <c r="O4556" s="8">
        <v>42901</v>
      </c>
      <c r="P4556" s="5">
        <v>90.5</v>
      </c>
    </row>
    <row r="4557" spans="1:16" x14ac:dyDescent="0.2">
      <c r="A4557" s="8">
        <v>42902</v>
      </c>
      <c r="B4557" s="5">
        <v>-78.599999999999994</v>
      </c>
      <c r="C4557" s="8">
        <v>41080</v>
      </c>
      <c r="D4557" s="5">
        <v>162.54</v>
      </c>
      <c r="E4557" s="8">
        <v>42902</v>
      </c>
      <c r="F4557" s="5">
        <v>97.164000000000001</v>
      </c>
      <c r="G4557" s="8">
        <v>42902</v>
      </c>
      <c r="H4557" s="5">
        <v>0.57899999999999996</v>
      </c>
      <c r="I4557" s="8">
        <v>42902</v>
      </c>
      <c r="J4557" s="5">
        <v>99.3</v>
      </c>
      <c r="K4557" s="8">
        <v>42902</v>
      </c>
      <c r="L4557" s="5">
        <v>10.38</v>
      </c>
      <c r="M4557" s="8">
        <v>41080</v>
      </c>
      <c r="N4557" s="5">
        <v>77.7</v>
      </c>
      <c r="O4557" s="8">
        <v>42902</v>
      </c>
      <c r="P4557" s="5">
        <v>77.900000000000006</v>
      </c>
    </row>
    <row r="4558" spans="1:16" x14ac:dyDescent="0.2">
      <c r="A4558" s="8">
        <v>42905</v>
      </c>
      <c r="B4558" s="5">
        <v>-77.5</v>
      </c>
      <c r="C4558" s="8">
        <v>41081</v>
      </c>
      <c r="D4558" s="5">
        <v>162.47</v>
      </c>
      <c r="E4558" s="8">
        <v>42905</v>
      </c>
      <c r="F4558" s="5">
        <v>97.548000000000002</v>
      </c>
      <c r="G4558" s="8">
        <v>42905</v>
      </c>
      <c r="H4558" s="5">
        <v>0.58899999999999997</v>
      </c>
      <c r="I4558" s="8">
        <v>42905</v>
      </c>
      <c r="J4558" s="5">
        <v>99.28</v>
      </c>
      <c r="K4558" s="8">
        <v>42905</v>
      </c>
      <c r="L4558" s="5">
        <v>10.37</v>
      </c>
      <c r="M4558" s="8">
        <v>41081</v>
      </c>
      <c r="N4558" s="5">
        <v>76.2</v>
      </c>
      <c r="O4558" s="8">
        <v>42905</v>
      </c>
      <c r="P4558" s="5">
        <v>72.3</v>
      </c>
    </row>
    <row r="4559" spans="1:16" x14ac:dyDescent="0.2">
      <c r="A4559" s="8">
        <v>42906</v>
      </c>
      <c r="B4559" s="5">
        <v>-77.2</v>
      </c>
      <c r="C4559" s="8">
        <v>41082</v>
      </c>
      <c r="D4559" s="5">
        <v>202.5</v>
      </c>
      <c r="E4559" s="8">
        <v>42906</v>
      </c>
      <c r="F4559" s="5">
        <v>97.76</v>
      </c>
      <c r="G4559" s="8">
        <v>42906</v>
      </c>
      <c r="H4559" s="5">
        <v>0.54800000000000004</v>
      </c>
      <c r="I4559" s="8">
        <v>42906</v>
      </c>
      <c r="J4559" s="5">
        <v>99.31</v>
      </c>
      <c r="K4559" s="8">
        <v>42906</v>
      </c>
      <c r="L4559" s="5">
        <v>10.86</v>
      </c>
      <c r="M4559" s="8">
        <v>41082</v>
      </c>
      <c r="N4559" s="5">
        <v>75.099999999999994</v>
      </c>
      <c r="O4559" s="8">
        <v>42906</v>
      </c>
      <c r="P4559" s="5">
        <v>69.7</v>
      </c>
    </row>
    <row r="4560" spans="1:16" x14ac:dyDescent="0.2">
      <c r="A4560" s="8">
        <v>42907</v>
      </c>
      <c r="B4560" s="5">
        <v>-76.5</v>
      </c>
      <c r="C4560" s="8">
        <v>41083</v>
      </c>
      <c r="D4560" s="5">
        <v>71.63</v>
      </c>
      <c r="E4560" s="8">
        <v>42907</v>
      </c>
      <c r="F4560" s="5">
        <v>97.558999999999997</v>
      </c>
      <c r="G4560" s="8">
        <v>42907</v>
      </c>
      <c r="H4560" s="5">
        <v>0.48699999999999999</v>
      </c>
      <c r="I4560" s="8">
        <v>42907</v>
      </c>
      <c r="J4560" s="5">
        <v>99.32</v>
      </c>
      <c r="K4560" s="8">
        <v>42907</v>
      </c>
      <c r="L4560" s="5">
        <v>10.75</v>
      </c>
      <c r="M4560" s="8">
        <v>41083</v>
      </c>
      <c r="N4560" s="5">
        <v>75.099999999999994</v>
      </c>
      <c r="O4560" s="8">
        <v>42907</v>
      </c>
      <c r="P4560" s="5">
        <v>66.5</v>
      </c>
    </row>
    <row r="4561" spans="1:16" x14ac:dyDescent="0.2">
      <c r="A4561" s="8">
        <v>42908</v>
      </c>
      <c r="B4561" s="5">
        <v>-76.099999999999994</v>
      </c>
      <c r="C4561" s="8">
        <v>41084</v>
      </c>
      <c r="D4561" s="5">
        <v>200.69</v>
      </c>
      <c r="E4561" s="8">
        <v>42908</v>
      </c>
      <c r="F4561" s="5">
        <v>97.593000000000004</v>
      </c>
      <c r="G4561" s="8">
        <v>42908</v>
      </c>
      <c r="H4561" s="5">
        <v>0.45800000000000002</v>
      </c>
      <c r="I4561" s="8">
        <v>42908</v>
      </c>
      <c r="J4561" s="5">
        <v>99.31</v>
      </c>
      <c r="K4561" s="8">
        <v>42908</v>
      </c>
      <c r="L4561" s="5">
        <v>10.48</v>
      </c>
      <c r="M4561" s="8">
        <v>41084</v>
      </c>
      <c r="N4561" s="5">
        <v>75.099999999999994</v>
      </c>
      <c r="O4561" s="8">
        <v>42908</v>
      </c>
      <c r="P4561" s="5">
        <v>67.2</v>
      </c>
    </row>
    <row r="4562" spans="1:16" x14ac:dyDescent="0.2">
      <c r="A4562" s="8">
        <v>42909</v>
      </c>
      <c r="B4562" s="5">
        <v>-74.599999999999994</v>
      </c>
      <c r="C4562" s="8">
        <v>41085</v>
      </c>
      <c r="D4562" s="5">
        <v>167.88</v>
      </c>
      <c r="E4562" s="8">
        <v>42909</v>
      </c>
      <c r="F4562" s="5">
        <v>97.263999999999996</v>
      </c>
      <c r="G4562" s="8">
        <v>42909</v>
      </c>
      <c r="H4562" s="5">
        <v>0.46899999999999997</v>
      </c>
      <c r="I4562" s="8">
        <v>42909</v>
      </c>
      <c r="J4562" s="5">
        <v>99.29</v>
      </c>
      <c r="K4562" s="8">
        <v>42909</v>
      </c>
      <c r="L4562" s="5">
        <v>10.02</v>
      </c>
      <c r="M4562" s="8">
        <v>41085</v>
      </c>
      <c r="N4562" s="5">
        <v>72.8</v>
      </c>
      <c r="O4562" s="8">
        <v>42909</v>
      </c>
      <c r="P4562" s="5">
        <v>68.3</v>
      </c>
    </row>
    <row r="4563" spans="1:16" x14ac:dyDescent="0.2">
      <c r="A4563" s="8">
        <v>42912</v>
      </c>
      <c r="B4563" s="5">
        <v>-78.5</v>
      </c>
      <c r="C4563" s="8">
        <v>41086</v>
      </c>
      <c r="D4563" s="5">
        <v>91.77</v>
      </c>
      <c r="E4563" s="8">
        <v>42912</v>
      </c>
      <c r="F4563" s="5">
        <v>97.426000000000002</v>
      </c>
      <c r="G4563" s="8">
        <v>42912</v>
      </c>
      <c r="H4563" s="5">
        <v>0.49099999999999999</v>
      </c>
      <c r="I4563" s="8">
        <v>42912</v>
      </c>
      <c r="J4563" s="5">
        <v>99.27</v>
      </c>
      <c r="K4563" s="8">
        <v>42912</v>
      </c>
      <c r="L4563" s="5">
        <v>9.9</v>
      </c>
      <c r="M4563" s="8">
        <v>41086</v>
      </c>
      <c r="N4563" s="5">
        <v>71.099999999999994</v>
      </c>
      <c r="O4563" s="8">
        <v>42912</v>
      </c>
      <c r="P4563" s="5">
        <v>59.4</v>
      </c>
    </row>
    <row r="4564" spans="1:16" x14ac:dyDescent="0.2">
      <c r="A4564" s="8">
        <v>42913</v>
      </c>
      <c r="B4564" s="5">
        <v>-77.5</v>
      </c>
      <c r="C4564" s="8">
        <v>41087</v>
      </c>
      <c r="D4564" s="5">
        <v>190.31</v>
      </c>
      <c r="E4564" s="8">
        <v>42913</v>
      </c>
      <c r="F4564" s="5">
        <v>96.394000000000005</v>
      </c>
      <c r="G4564" s="8">
        <v>42913</v>
      </c>
      <c r="H4564" s="5">
        <v>0.53400000000000003</v>
      </c>
      <c r="I4564" s="8">
        <v>42913</v>
      </c>
      <c r="J4564" s="5">
        <v>99.31</v>
      </c>
      <c r="K4564" s="8">
        <v>42913</v>
      </c>
      <c r="L4564" s="5">
        <v>11.06</v>
      </c>
      <c r="M4564" s="8">
        <v>41087</v>
      </c>
      <c r="N4564" s="5">
        <v>70.2</v>
      </c>
      <c r="O4564" s="8">
        <v>42913</v>
      </c>
      <c r="P4564" s="5">
        <v>58.6</v>
      </c>
    </row>
    <row r="4565" spans="1:16" x14ac:dyDescent="0.2">
      <c r="A4565" s="8">
        <v>42914</v>
      </c>
      <c r="B4565" s="5">
        <v>-76.400000000000006</v>
      </c>
      <c r="C4565" s="8">
        <v>41088</v>
      </c>
      <c r="D4565" s="5">
        <v>158.77000000000001</v>
      </c>
      <c r="E4565" s="8">
        <v>42914</v>
      </c>
      <c r="F4565" s="5">
        <v>96.01</v>
      </c>
      <c r="G4565" s="8">
        <v>42914</v>
      </c>
      <c r="H4565" s="5">
        <v>0.55100000000000005</v>
      </c>
      <c r="I4565" s="8">
        <v>42914</v>
      </c>
      <c r="J4565" s="5">
        <v>99.25</v>
      </c>
      <c r="K4565" s="8">
        <v>42914</v>
      </c>
      <c r="L4565" s="5">
        <v>10.029999999999999</v>
      </c>
      <c r="M4565" s="8">
        <v>41088</v>
      </c>
      <c r="N4565" s="5">
        <v>70.2</v>
      </c>
      <c r="O4565" s="8">
        <v>42914</v>
      </c>
      <c r="P4565" s="5">
        <v>57.5</v>
      </c>
    </row>
    <row r="4566" spans="1:16" x14ac:dyDescent="0.2">
      <c r="A4566" s="8">
        <v>42915</v>
      </c>
      <c r="B4566" s="5">
        <v>-73.599999999999994</v>
      </c>
      <c r="C4566" s="8">
        <v>41089</v>
      </c>
      <c r="D4566" s="5">
        <v>304.81</v>
      </c>
      <c r="E4566" s="8">
        <v>42915</v>
      </c>
      <c r="F4566" s="5">
        <v>95.628</v>
      </c>
      <c r="G4566" s="8">
        <v>42915</v>
      </c>
      <c r="H4566" s="5">
        <v>0.5</v>
      </c>
      <c r="I4566" s="8">
        <v>42915</v>
      </c>
      <c r="J4566" s="5">
        <v>99.31</v>
      </c>
      <c r="K4566" s="8">
        <v>42915</v>
      </c>
      <c r="L4566" s="5">
        <v>11.44</v>
      </c>
      <c r="M4566" s="8">
        <v>41089</v>
      </c>
      <c r="N4566" s="5">
        <v>73.2</v>
      </c>
      <c r="O4566" s="8">
        <v>42915</v>
      </c>
      <c r="P4566" s="5">
        <v>50.3</v>
      </c>
    </row>
    <row r="4567" spans="1:16" x14ac:dyDescent="0.2">
      <c r="A4567" s="8">
        <v>42916</v>
      </c>
      <c r="B4567" s="5">
        <v>-72.599999999999994</v>
      </c>
      <c r="C4567" s="8">
        <v>41090</v>
      </c>
      <c r="D4567" s="5">
        <v>222.24</v>
      </c>
      <c r="E4567" s="8">
        <v>42916</v>
      </c>
      <c r="F4567" s="5">
        <v>95.628</v>
      </c>
      <c r="G4567" s="8">
        <v>42916</v>
      </c>
      <c r="H4567" s="5">
        <v>0.51100000000000001</v>
      </c>
      <c r="I4567" s="8">
        <v>42916</v>
      </c>
      <c r="J4567" s="5">
        <v>99.31</v>
      </c>
      <c r="K4567" s="8">
        <v>42916</v>
      </c>
      <c r="L4567" s="5">
        <v>11.18</v>
      </c>
      <c r="M4567" s="8">
        <v>41090</v>
      </c>
      <c r="N4567" s="5">
        <v>73.2</v>
      </c>
      <c r="O4567" s="8">
        <v>42916</v>
      </c>
      <c r="P4567" s="5">
        <v>43.2</v>
      </c>
    </row>
    <row r="4568" spans="1:16" x14ac:dyDescent="0.2">
      <c r="A4568" s="8">
        <v>42919</v>
      </c>
      <c r="B4568" s="5">
        <v>-63.3</v>
      </c>
      <c r="C4568" s="8">
        <v>41091</v>
      </c>
      <c r="D4568" s="5">
        <v>187.35</v>
      </c>
      <c r="E4568" s="8">
        <v>42919</v>
      </c>
      <c r="F4568" s="5">
        <v>96.218000000000004</v>
      </c>
      <c r="G4568" s="8">
        <v>42919</v>
      </c>
      <c r="H4568" s="5">
        <v>0.56799999999999995</v>
      </c>
      <c r="I4568" s="8">
        <v>42919</v>
      </c>
      <c r="J4568" s="5">
        <v>99.33</v>
      </c>
      <c r="K4568" s="8">
        <v>42919</v>
      </c>
      <c r="L4568" s="5">
        <v>11.22</v>
      </c>
      <c r="M4568" s="8">
        <v>41091</v>
      </c>
      <c r="N4568" s="5">
        <v>73.2</v>
      </c>
      <c r="O4568" s="8">
        <v>42919</v>
      </c>
      <c r="P4568" s="5">
        <v>44.1</v>
      </c>
    </row>
    <row r="4569" spans="1:16" x14ac:dyDescent="0.2">
      <c r="A4569" s="8">
        <v>42920</v>
      </c>
      <c r="B4569" s="5">
        <v>-62.2</v>
      </c>
      <c r="C4569" s="8">
        <v>41092</v>
      </c>
      <c r="D4569" s="5">
        <v>147.52000000000001</v>
      </c>
      <c r="E4569" s="8">
        <v>42920</v>
      </c>
      <c r="F4569" s="5">
        <v>96.218000000000004</v>
      </c>
      <c r="G4569" s="8">
        <v>42920</v>
      </c>
      <c r="H4569" s="5">
        <v>0.55100000000000005</v>
      </c>
      <c r="I4569" s="8">
        <v>42920</v>
      </c>
      <c r="J4569" s="5">
        <v>99.33</v>
      </c>
      <c r="K4569" s="8">
        <v>42920</v>
      </c>
      <c r="L4569" s="5">
        <v>11.22</v>
      </c>
      <c r="M4569" s="8">
        <v>41092</v>
      </c>
      <c r="N4569" s="5">
        <v>71.599999999999994</v>
      </c>
      <c r="O4569" s="8">
        <v>42920</v>
      </c>
      <c r="P4569" s="5">
        <v>43.6</v>
      </c>
    </row>
    <row r="4570" spans="1:16" x14ac:dyDescent="0.2">
      <c r="A4570" s="8">
        <v>42921</v>
      </c>
      <c r="B4570" s="5">
        <v>-63.1</v>
      </c>
      <c r="C4570" s="8">
        <v>41093</v>
      </c>
      <c r="D4570" s="5">
        <v>104.67</v>
      </c>
      <c r="E4570" s="8">
        <v>42921</v>
      </c>
      <c r="F4570" s="5">
        <v>96.29</v>
      </c>
      <c r="G4570" s="8">
        <v>42921</v>
      </c>
      <c r="H4570" s="5">
        <v>0.55000000000000004</v>
      </c>
      <c r="I4570" s="8">
        <v>42921</v>
      </c>
      <c r="J4570" s="5">
        <v>99.32</v>
      </c>
      <c r="K4570" s="8">
        <v>42921</v>
      </c>
      <c r="L4570" s="5">
        <v>11.07</v>
      </c>
      <c r="M4570" s="8">
        <v>41093</v>
      </c>
      <c r="N4570" s="5">
        <v>72.400000000000006</v>
      </c>
      <c r="O4570" s="8">
        <v>42921</v>
      </c>
      <c r="P4570" s="5">
        <v>32.5</v>
      </c>
    </row>
    <row r="4571" spans="1:16" x14ac:dyDescent="0.2">
      <c r="A4571" s="8">
        <v>42922</v>
      </c>
      <c r="B4571" s="5">
        <v>-63.4</v>
      </c>
      <c r="C4571" s="8">
        <v>41094</v>
      </c>
      <c r="D4571" s="5">
        <v>167.88</v>
      </c>
      <c r="E4571" s="8">
        <v>42922</v>
      </c>
      <c r="F4571" s="5">
        <v>95.802000000000007</v>
      </c>
      <c r="G4571" s="8">
        <v>42922</v>
      </c>
      <c r="H4571" s="5">
        <v>0.48699999999999999</v>
      </c>
      <c r="I4571" s="8">
        <v>42922</v>
      </c>
      <c r="J4571" s="5">
        <v>99.38</v>
      </c>
      <c r="K4571" s="8">
        <v>42922</v>
      </c>
      <c r="L4571" s="5">
        <v>12.54</v>
      </c>
      <c r="M4571" s="8">
        <v>41094</v>
      </c>
      <c r="N4571" s="5">
        <v>72.400000000000006</v>
      </c>
      <c r="O4571" s="8">
        <v>42922</v>
      </c>
      <c r="P4571" s="5">
        <v>31.2</v>
      </c>
    </row>
    <row r="4572" spans="1:16" x14ac:dyDescent="0.2">
      <c r="A4572" s="8">
        <v>42923</v>
      </c>
      <c r="B4572" s="5">
        <v>-58.5</v>
      </c>
      <c r="C4572" s="8">
        <v>41095</v>
      </c>
      <c r="D4572" s="5">
        <v>108.29</v>
      </c>
      <c r="E4572" s="8">
        <v>42923</v>
      </c>
      <c r="F4572" s="5">
        <v>96.007999999999996</v>
      </c>
      <c r="G4572" s="8">
        <v>42923</v>
      </c>
      <c r="H4572" s="5">
        <v>0.53500000000000003</v>
      </c>
      <c r="I4572" s="8">
        <v>42923</v>
      </c>
      <c r="J4572" s="5">
        <v>99.35</v>
      </c>
      <c r="K4572" s="8">
        <v>42923</v>
      </c>
      <c r="L4572" s="5">
        <v>11.19</v>
      </c>
      <c r="M4572" s="8">
        <v>41095</v>
      </c>
      <c r="N4572" s="5">
        <v>71.3</v>
      </c>
      <c r="O4572" s="8">
        <v>42923</v>
      </c>
      <c r="P4572" s="5">
        <v>33.799999999999997</v>
      </c>
    </row>
    <row r="4573" spans="1:16" x14ac:dyDescent="0.2">
      <c r="A4573" s="8">
        <v>42926</v>
      </c>
      <c r="B4573" s="5">
        <v>-55.5</v>
      </c>
      <c r="C4573" s="8">
        <v>41096</v>
      </c>
      <c r="D4573" s="5">
        <v>145.09</v>
      </c>
      <c r="E4573" s="8">
        <v>42926</v>
      </c>
      <c r="F4573" s="5">
        <v>96.022000000000006</v>
      </c>
      <c r="G4573" s="8">
        <v>42926</v>
      </c>
      <c r="H4573" s="5">
        <v>0.53300000000000003</v>
      </c>
      <c r="I4573" s="8">
        <v>42926</v>
      </c>
      <c r="J4573" s="5">
        <v>99.33</v>
      </c>
      <c r="K4573" s="8">
        <v>42926</v>
      </c>
      <c r="L4573" s="5">
        <v>11.11</v>
      </c>
      <c r="M4573" s="8">
        <v>41096</v>
      </c>
      <c r="N4573" s="5">
        <v>66.8</v>
      </c>
      <c r="O4573" s="8">
        <v>42926</v>
      </c>
      <c r="P4573" s="5">
        <v>29.8</v>
      </c>
    </row>
    <row r="4574" spans="1:16" x14ac:dyDescent="0.2">
      <c r="A4574" s="8">
        <v>42927</v>
      </c>
      <c r="B4574" s="5">
        <v>-58.4</v>
      </c>
      <c r="C4574" s="8">
        <v>41097</v>
      </c>
      <c r="D4574" s="5">
        <v>232.38</v>
      </c>
      <c r="E4574" s="8">
        <v>42927</v>
      </c>
      <c r="F4574" s="5">
        <v>95.668999999999997</v>
      </c>
      <c r="G4574" s="8">
        <v>42927</v>
      </c>
      <c r="H4574" s="5">
        <v>0.56200000000000006</v>
      </c>
      <c r="I4574" s="8">
        <v>42927</v>
      </c>
      <c r="J4574" s="5">
        <v>99.33</v>
      </c>
      <c r="K4574" s="8">
        <v>42927</v>
      </c>
      <c r="L4574" s="5">
        <v>10.89</v>
      </c>
      <c r="M4574" s="8">
        <v>41097</v>
      </c>
      <c r="N4574" s="5">
        <v>66.8</v>
      </c>
      <c r="O4574" s="8">
        <v>42927</v>
      </c>
      <c r="P4574" s="5">
        <v>35.700000000000003</v>
      </c>
    </row>
    <row r="4575" spans="1:16" x14ac:dyDescent="0.2">
      <c r="A4575" s="8">
        <v>42928</v>
      </c>
      <c r="B4575" s="5">
        <v>-56.6</v>
      </c>
      <c r="C4575" s="8">
        <v>41098</v>
      </c>
      <c r="D4575" s="5">
        <v>189.02</v>
      </c>
      <c r="E4575" s="8">
        <v>42928</v>
      </c>
      <c r="F4575" s="5">
        <v>95.760999999999996</v>
      </c>
      <c r="G4575" s="8">
        <v>42928</v>
      </c>
      <c r="H4575" s="5">
        <v>0.59399999999999997</v>
      </c>
      <c r="I4575" s="8">
        <v>42928</v>
      </c>
      <c r="J4575" s="5">
        <v>99.25</v>
      </c>
      <c r="K4575" s="8">
        <v>42928</v>
      </c>
      <c r="L4575" s="5">
        <v>10.3</v>
      </c>
      <c r="M4575" s="8">
        <v>41098</v>
      </c>
      <c r="N4575" s="5">
        <v>66.8</v>
      </c>
      <c r="O4575" s="8">
        <v>42928</v>
      </c>
      <c r="P4575" s="5">
        <v>35.5</v>
      </c>
    </row>
    <row r="4576" spans="1:16" x14ac:dyDescent="0.2">
      <c r="A4576" s="8">
        <v>42929</v>
      </c>
      <c r="B4576" s="5">
        <v>-54.7</v>
      </c>
      <c r="C4576" s="8">
        <v>41099</v>
      </c>
      <c r="D4576" s="5">
        <v>142.06</v>
      </c>
      <c r="E4576" s="8">
        <v>42929</v>
      </c>
      <c r="F4576" s="5">
        <v>95.727999999999994</v>
      </c>
      <c r="G4576" s="8">
        <v>42929</v>
      </c>
      <c r="H4576" s="5">
        <v>0.626</v>
      </c>
      <c r="I4576" s="8">
        <v>42929</v>
      </c>
      <c r="J4576" s="5">
        <v>99.25</v>
      </c>
      <c r="K4576" s="8">
        <v>42929</v>
      </c>
      <c r="L4576" s="5">
        <v>9.9</v>
      </c>
      <c r="M4576" s="8">
        <v>41099</v>
      </c>
      <c r="N4576" s="5">
        <v>63.4</v>
      </c>
      <c r="O4576" s="8">
        <v>42929</v>
      </c>
      <c r="P4576" s="5">
        <v>35.9</v>
      </c>
    </row>
    <row r="4577" spans="1:16" x14ac:dyDescent="0.2">
      <c r="A4577" s="8">
        <v>42930</v>
      </c>
      <c r="B4577" s="5">
        <v>-68.099999999999994</v>
      </c>
      <c r="C4577" s="8">
        <v>41100</v>
      </c>
      <c r="D4577" s="5">
        <v>251.27</v>
      </c>
      <c r="E4577" s="8">
        <v>42930</v>
      </c>
      <c r="F4577" s="5">
        <v>95.153000000000006</v>
      </c>
      <c r="G4577" s="8">
        <v>42930</v>
      </c>
      <c r="H4577" s="5">
        <v>0.61499999999999999</v>
      </c>
      <c r="I4577" s="8">
        <v>42930</v>
      </c>
      <c r="J4577" s="5">
        <v>99.18</v>
      </c>
      <c r="K4577" s="8">
        <v>42930</v>
      </c>
      <c r="L4577" s="5">
        <v>9.51</v>
      </c>
      <c r="M4577" s="8">
        <v>41100</v>
      </c>
      <c r="N4577" s="5">
        <v>63.3</v>
      </c>
      <c r="O4577" s="8">
        <v>42930</v>
      </c>
      <c r="P4577" s="5">
        <v>31.2</v>
      </c>
    </row>
    <row r="4578" spans="1:16" x14ac:dyDescent="0.2">
      <c r="A4578" s="8">
        <v>42933</v>
      </c>
      <c r="B4578" s="5">
        <v>-61.9</v>
      </c>
      <c r="C4578" s="8">
        <v>41101</v>
      </c>
      <c r="D4578" s="5">
        <v>268.08</v>
      </c>
      <c r="E4578" s="8">
        <v>42933</v>
      </c>
      <c r="F4578" s="5">
        <v>95.128</v>
      </c>
      <c r="G4578" s="8">
        <v>42933</v>
      </c>
      <c r="H4578" s="5">
        <v>0.60399999999999998</v>
      </c>
      <c r="I4578" s="8">
        <v>42933</v>
      </c>
      <c r="J4578" s="5">
        <v>99.18</v>
      </c>
      <c r="K4578" s="8">
        <v>42933</v>
      </c>
      <c r="L4578" s="5">
        <v>9.82</v>
      </c>
      <c r="M4578" s="8">
        <v>41101</v>
      </c>
      <c r="N4578" s="5">
        <v>63.8</v>
      </c>
      <c r="O4578" s="8">
        <v>42933</v>
      </c>
      <c r="P4578" s="5">
        <v>28.4</v>
      </c>
    </row>
    <row r="4579" spans="1:16" x14ac:dyDescent="0.2">
      <c r="A4579" s="8">
        <v>42934</v>
      </c>
      <c r="B4579" s="5">
        <v>-65.2</v>
      </c>
      <c r="C4579" s="8">
        <v>41102</v>
      </c>
      <c r="D4579" s="5">
        <v>184.75</v>
      </c>
      <c r="E4579" s="8">
        <v>42934</v>
      </c>
      <c r="F4579" s="5">
        <v>94.603999999999999</v>
      </c>
      <c r="G4579" s="8">
        <v>42934</v>
      </c>
      <c r="H4579" s="5">
        <v>0.57999999999999996</v>
      </c>
      <c r="I4579" s="8">
        <v>42934</v>
      </c>
      <c r="J4579" s="5">
        <v>99.13</v>
      </c>
      <c r="K4579" s="8">
        <v>42934</v>
      </c>
      <c r="L4579" s="5">
        <v>9.89</v>
      </c>
      <c r="M4579" s="8">
        <v>41102</v>
      </c>
      <c r="N4579" s="5">
        <v>63.4</v>
      </c>
      <c r="O4579" s="8">
        <v>42934</v>
      </c>
      <c r="P4579" s="5">
        <v>25</v>
      </c>
    </row>
    <row r="4580" spans="1:16" x14ac:dyDescent="0.2">
      <c r="A4580" s="8">
        <v>42935</v>
      </c>
      <c r="B4580" s="5">
        <v>-56.2</v>
      </c>
      <c r="C4580" s="8">
        <v>41103</v>
      </c>
      <c r="D4580" s="5">
        <v>278.29000000000002</v>
      </c>
      <c r="E4580" s="8">
        <v>42935</v>
      </c>
      <c r="F4580" s="5">
        <v>94.778999999999996</v>
      </c>
      <c r="G4580" s="8">
        <v>42935</v>
      </c>
      <c r="H4580" s="5">
        <v>0.68400000000000005</v>
      </c>
      <c r="I4580" s="8">
        <v>42935</v>
      </c>
      <c r="J4580" s="5">
        <v>99.1</v>
      </c>
      <c r="K4580" s="8">
        <v>42935</v>
      </c>
      <c r="L4580" s="5">
        <v>9.7899999999999991</v>
      </c>
      <c r="M4580" s="8">
        <v>41103</v>
      </c>
      <c r="N4580" s="5">
        <v>63.3</v>
      </c>
      <c r="O4580" s="8">
        <v>42935</v>
      </c>
      <c r="P4580" s="5">
        <v>29.7</v>
      </c>
    </row>
    <row r="4581" spans="1:16" x14ac:dyDescent="0.2">
      <c r="A4581" s="8">
        <v>42936</v>
      </c>
      <c r="B4581" s="5">
        <v>-53.2</v>
      </c>
      <c r="C4581" s="8">
        <v>41104</v>
      </c>
      <c r="D4581" s="5">
        <v>191.24</v>
      </c>
      <c r="E4581" s="8">
        <v>42936</v>
      </c>
      <c r="F4581" s="5">
        <v>94.305999999999997</v>
      </c>
      <c r="G4581" s="8">
        <v>42936</v>
      </c>
      <c r="H4581" s="5">
        <v>0.73499999999999999</v>
      </c>
      <c r="I4581" s="8">
        <v>42936</v>
      </c>
      <c r="J4581" s="5">
        <v>99.09</v>
      </c>
      <c r="K4581" s="8">
        <v>42936</v>
      </c>
      <c r="L4581" s="5">
        <v>9.58</v>
      </c>
      <c r="M4581" s="8">
        <v>41104</v>
      </c>
      <c r="N4581" s="5">
        <v>63.3</v>
      </c>
      <c r="O4581" s="8">
        <v>42936</v>
      </c>
      <c r="P4581" s="5">
        <v>33.299999999999997</v>
      </c>
    </row>
    <row r="4582" spans="1:16" x14ac:dyDescent="0.2">
      <c r="A4582" s="8">
        <v>42937</v>
      </c>
      <c r="B4582" s="5">
        <v>-52.6</v>
      </c>
      <c r="C4582" s="8">
        <v>41105</v>
      </c>
      <c r="D4582" s="5">
        <v>175.6</v>
      </c>
      <c r="E4582" s="8">
        <v>42937</v>
      </c>
      <c r="F4582" s="5">
        <v>93.858000000000004</v>
      </c>
      <c r="G4582" s="8">
        <v>42937</v>
      </c>
      <c r="H4582" s="5">
        <v>0.77500000000000002</v>
      </c>
      <c r="I4582" s="8">
        <v>42937</v>
      </c>
      <c r="J4582" s="5">
        <v>99.07</v>
      </c>
      <c r="K4582" s="8">
        <v>42937</v>
      </c>
      <c r="L4582" s="5">
        <v>9.36</v>
      </c>
      <c r="M4582" s="8">
        <v>41105</v>
      </c>
      <c r="N4582" s="5">
        <v>63.3</v>
      </c>
      <c r="O4582" s="8">
        <v>42937</v>
      </c>
      <c r="P4582" s="5">
        <v>32.6</v>
      </c>
    </row>
    <row r="4583" spans="1:16" x14ac:dyDescent="0.2">
      <c r="A4583" s="8">
        <v>42940</v>
      </c>
      <c r="B4583" s="5">
        <v>-47.4</v>
      </c>
      <c r="C4583" s="8">
        <v>41106</v>
      </c>
      <c r="D4583" s="5">
        <v>212.41</v>
      </c>
      <c r="E4583" s="8">
        <v>42940</v>
      </c>
      <c r="F4583" s="5">
        <v>93.977000000000004</v>
      </c>
      <c r="G4583" s="8">
        <v>42940</v>
      </c>
      <c r="H4583" s="5">
        <v>0.82</v>
      </c>
      <c r="I4583" s="8">
        <v>42940</v>
      </c>
      <c r="J4583" s="5">
        <v>99.08</v>
      </c>
      <c r="K4583" s="8">
        <v>42940</v>
      </c>
      <c r="L4583" s="5">
        <v>9.43</v>
      </c>
      <c r="M4583" s="8">
        <v>41106</v>
      </c>
      <c r="N4583" s="5">
        <v>62.8</v>
      </c>
      <c r="O4583" s="8">
        <v>42940</v>
      </c>
      <c r="P4583" s="5">
        <v>30.5</v>
      </c>
    </row>
    <row r="4584" spans="1:16" x14ac:dyDescent="0.2">
      <c r="A4584" s="8">
        <v>42941</v>
      </c>
      <c r="B4584" s="5">
        <v>-45.5</v>
      </c>
      <c r="C4584" s="8">
        <v>41107</v>
      </c>
      <c r="D4584" s="5">
        <v>205.58</v>
      </c>
      <c r="E4584" s="8">
        <v>42941</v>
      </c>
      <c r="F4584" s="5">
        <v>94.054000000000002</v>
      </c>
      <c r="G4584" s="8">
        <v>42941</v>
      </c>
      <c r="H4584" s="5">
        <v>0.84099999999999997</v>
      </c>
      <c r="I4584" s="8">
        <v>42941</v>
      </c>
      <c r="J4584" s="5">
        <v>99.12</v>
      </c>
      <c r="K4584" s="8">
        <v>42941</v>
      </c>
      <c r="L4584" s="5">
        <v>9.43</v>
      </c>
      <c r="M4584" s="8">
        <v>41107</v>
      </c>
      <c r="N4584" s="5">
        <v>64.2</v>
      </c>
      <c r="O4584" s="8">
        <v>42941</v>
      </c>
      <c r="P4584" s="5">
        <v>31.9</v>
      </c>
    </row>
    <row r="4585" spans="1:16" x14ac:dyDescent="0.2">
      <c r="A4585" s="8">
        <v>42942</v>
      </c>
      <c r="B4585" s="5">
        <v>-44.4</v>
      </c>
      <c r="C4585" s="8">
        <v>41108</v>
      </c>
      <c r="D4585" s="5">
        <v>213.86</v>
      </c>
      <c r="E4585" s="8">
        <v>42942</v>
      </c>
      <c r="F4585" s="5">
        <v>93.671999999999997</v>
      </c>
      <c r="G4585" s="8">
        <v>42942</v>
      </c>
      <c r="H4585" s="5">
        <v>0.77</v>
      </c>
      <c r="I4585" s="8">
        <v>42942</v>
      </c>
      <c r="J4585" s="5">
        <v>99.08</v>
      </c>
      <c r="K4585" s="8">
        <v>42942</v>
      </c>
      <c r="L4585" s="5">
        <v>9.6</v>
      </c>
      <c r="M4585" s="8">
        <v>41108</v>
      </c>
      <c r="N4585" s="5">
        <v>61.9</v>
      </c>
      <c r="O4585" s="8">
        <v>42942</v>
      </c>
      <c r="P4585" s="5">
        <v>36.299999999999997</v>
      </c>
    </row>
    <row r="4586" spans="1:16" x14ac:dyDescent="0.2">
      <c r="A4586" s="8">
        <v>42943</v>
      </c>
      <c r="B4586" s="5">
        <v>-43.8</v>
      </c>
      <c r="C4586" s="8">
        <v>41109</v>
      </c>
      <c r="D4586" s="5">
        <v>168.71</v>
      </c>
      <c r="E4586" s="8">
        <v>42943</v>
      </c>
      <c r="F4586" s="5">
        <v>93.864000000000004</v>
      </c>
      <c r="G4586" s="8">
        <v>42943</v>
      </c>
      <c r="H4586" s="5">
        <v>0.71099999999999997</v>
      </c>
      <c r="I4586" s="8">
        <v>42943</v>
      </c>
      <c r="J4586" s="5">
        <v>99.11</v>
      </c>
      <c r="K4586" s="8">
        <v>42943</v>
      </c>
      <c r="L4586" s="5">
        <v>10.11</v>
      </c>
      <c r="M4586" s="8">
        <v>41109</v>
      </c>
      <c r="N4586" s="5">
        <v>61.2</v>
      </c>
      <c r="O4586" s="8">
        <v>42943</v>
      </c>
      <c r="P4586" s="5">
        <v>42.8</v>
      </c>
    </row>
    <row r="4587" spans="1:16" x14ac:dyDescent="0.2">
      <c r="A4587" s="8">
        <v>42944</v>
      </c>
      <c r="B4587" s="5">
        <v>-44.5</v>
      </c>
      <c r="C4587" s="8">
        <v>41110</v>
      </c>
      <c r="D4587" s="5">
        <v>172.74</v>
      </c>
      <c r="E4587" s="8">
        <v>42944</v>
      </c>
      <c r="F4587" s="5">
        <v>93.259</v>
      </c>
      <c r="G4587" s="8">
        <v>42944</v>
      </c>
      <c r="H4587" s="5">
        <v>0.66500000000000004</v>
      </c>
      <c r="I4587" s="8">
        <v>42944</v>
      </c>
      <c r="J4587" s="5">
        <v>99.09</v>
      </c>
      <c r="K4587" s="8">
        <v>42944</v>
      </c>
      <c r="L4587" s="5">
        <v>10.29</v>
      </c>
      <c r="M4587" s="8">
        <v>41110</v>
      </c>
      <c r="N4587" s="5">
        <v>61.3</v>
      </c>
      <c r="O4587" s="8">
        <v>42944</v>
      </c>
      <c r="P4587" s="5">
        <v>52.7</v>
      </c>
    </row>
    <row r="4588" spans="1:16" x14ac:dyDescent="0.2">
      <c r="A4588" s="8">
        <v>42947</v>
      </c>
      <c r="B4588" s="5">
        <v>-43.1</v>
      </c>
      <c r="C4588" s="8">
        <v>41111</v>
      </c>
      <c r="D4588" s="5">
        <v>187.06</v>
      </c>
      <c r="E4588" s="8">
        <v>42947</v>
      </c>
      <c r="F4588" s="5">
        <v>92.863</v>
      </c>
      <c r="G4588" s="8">
        <v>42947</v>
      </c>
      <c r="H4588" s="5">
        <v>0.65800000000000003</v>
      </c>
      <c r="I4588" s="8">
        <v>42947</v>
      </c>
      <c r="J4588" s="5">
        <v>99.09</v>
      </c>
      <c r="K4588" s="8">
        <v>42947</v>
      </c>
      <c r="L4588" s="5">
        <v>10.26</v>
      </c>
      <c r="M4588" s="8">
        <v>41111</v>
      </c>
      <c r="N4588" s="5">
        <v>61.3</v>
      </c>
      <c r="O4588" s="8">
        <v>42947</v>
      </c>
      <c r="P4588" s="5">
        <v>48.8</v>
      </c>
    </row>
    <row r="4589" spans="1:16" x14ac:dyDescent="0.2">
      <c r="A4589" s="8">
        <v>42948</v>
      </c>
      <c r="B4589" s="5">
        <v>-44.8</v>
      </c>
      <c r="C4589" s="8">
        <v>41112</v>
      </c>
      <c r="D4589" s="5">
        <v>182.35</v>
      </c>
      <c r="E4589" s="8">
        <v>42948</v>
      </c>
      <c r="F4589" s="5">
        <v>93.043000000000006</v>
      </c>
      <c r="G4589" s="8">
        <v>42948</v>
      </c>
      <c r="H4589" s="5">
        <v>0.63300000000000001</v>
      </c>
      <c r="I4589" s="8">
        <v>42948</v>
      </c>
      <c r="J4589" s="5">
        <v>99.07</v>
      </c>
      <c r="K4589" s="8">
        <v>42948</v>
      </c>
      <c r="L4589" s="5">
        <v>10.09</v>
      </c>
      <c r="M4589" s="8">
        <v>41112</v>
      </c>
      <c r="N4589" s="5">
        <v>61.3</v>
      </c>
      <c r="O4589" s="8">
        <v>42948</v>
      </c>
      <c r="P4589" s="5">
        <v>48.6</v>
      </c>
    </row>
    <row r="4590" spans="1:16" x14ac:dyDescent="0.2">
      <c r="A4590" s="8">
        <v>42949</v>
      </c>
      <c r="B4590" s="5">
        <v>-45.6</v>
      </c>
      <c r="C4590" s="8">
        <v>41113</v>
      </c>
      <c r="D4590" s="5">
        <v>157.65</v>
      </c>
      <c r="E4590" s="8">
        <v>42949</v>
      </c>
      <c r="F4590" s="5">
        <v>92.835999999999999</v>
      </c>
      <c r="G4590" s="8">
        <v>42949</v>
      </c>
      <c r="H4590" s="5">
        <v>0.65400000000000003</v>
      </c>
      <c r="I4590" s="8">
        <v>42949</v>
      </c>
      <c r="J4590" s="5">
        <v>99.05</v>
      </c>
      <c r="K4590" s="8">
        <v>42949</v>
      </c>
      <c r="L4590" s="5">
        <v>10.28</v>
      </c>
      <c r="M4590" s="8">
        <v>41113</v>
      </c>
      <c r="N4590" s="5">
        <v>61.6</v>
      </c>
      <c r="O4590" s="8">
        <v>42949</v>
      </c>
      <c r="P4590" s="5">
        <v>45</v>
      </c>
    </row>
    <row r="4591" spans="1:16" x14ac:dyDescent="0.2">
      <c r="A4591" s="8">
        <v>42950</v>
      </c>
      <c r="B4591" s="5">
        <v>-44.1</v>
      </c>
      <c r="C4591" s="8">
        <v>41114</v>
      </c>
      <c r="D4591" s="5">
        <v>139.34</v>
      </c>
      <c r="E4591" s="8">
        <v>42950</v>
      </c>
      <c r="F4591" s="5">
        <v>92.838999999999999</v>
      </c>
      <c r="G4591" s="8">
        <v>42950</v>
      </c>
      <c r="H4591" s="5">
        <v>0.626</v>
      </c>
      <c r="I4591" s="8">
        <v>42950</v>
      </c>
      <c r="J4591" s="5">
        <v>99.07</v>
      </c>
      <c r="K4591" s="8">
        <v>42950</v>
      </c>
      <c r="L4591" s="5">
        <v>10.44</v>
      </c>
      <c r="M4591" s="8">
        <v>41114</v>
      </c>
      <c r="N4591" s="5">
        <v>62.9</v>
      </c>
      <c r="O4591" s="8">
        <v>42950</v>
      </c>
      <c r="P4591" s="5">
        <v>71.2</v>
      </c>
    </row>
    <row r="4592" spans="1:16" x14ac:dyDescent="0.2">
      <c r="A4592" s="8">
        <v>42951</v>
      </c>
      <c r="B4592" s="5">
        <v>-40.799999999999997</v>
      </c>
      <c r="C4592" s="8">
        <v>41115</v>
      </c>
      <c r="D4592" s="5">
        <v>134.93</v>
      </c>
      <c r="E4592" s="8">
        <v>42951</v>
      </c>
      <c r="F4592" s="5">
        <v>93.542000000000002</v>
      </c>
      <c r="G4592" s="8">
        <v>42951</v>
      </c>
      <c r="H4592" s="5">
        <v>0.66700000000000004</v>
      </c>
      <c r="I4592" s="8">
        <v>42951</v>
      </c>
      <c r="J4592" s="5">
        <v>99.11</v>
      </c>
      <c r="K4592" s="8">
        <v>42951</v>
      </c>
      <c r="L4592" s="5">
        <v>10.029999999999999</v>
      </c>
      <c r="M4592" s="8">
        <v>41115</v>
      </c>
      <c r="N4592" s="5">
        <v>63.1</v>
      </c>
      <c r="O4592" s="8">
        <v>42951</v>
      </c>
      <c r="P4592" s="5">
        <v>72.5</v>
      </c>
    </row>
    <row r="4593" spans="1:16" x14ac:dyDescent="0.2">
      <c r="A4593" s="8">
        <v>42954</v>
      </c>
      <c r="B4593" s="5">
        <v>-39.1</v>
      </c>
      <c r="C4593" s="8">
        <v>41116</v>
      </c>
      <c r="D4593" s="5">
        <v>68.36</v>
      </c>
      <c r="E4593" s="8">
        <v>42954</v>
      </c>
      <c r="F4593" s="5">
        <v>93.432000000000002</v>
      </c>
      <c r="G4593" s="8">
        <v>42954</v>
      </c>
      <c r="H4593" s="5">
        <v>0.66300000000000003</v>
      </c>
      <c r="I4593" s="8">
        <v>42954</v>
      </c>
      <c r="J4593" s="5">
        <v>99.1</v>
      </c>
      <c r="K4593" s="8">
        <v>42954</v>
      </c>
      <c r="L4593" s="5">
        <v>9.93</v>
      </c>
      <c r="M4593" s="8">
        <v>41116</v>
      </c>
      <c r="N4593" s="5">
        <v>62.6</v>
      </c>
      <c r="O4593" s="8">
        <v>42954</v>
      </c>
      <c r="P4593" s="5">
        <v>64.900000000000006</v>
      </c>
    </row>
    <row r="4594" spans="1:16" x14ac:dyDescent="0.2">
      <c r="A4594" s="8">
        <v>42955</v>
      </c>
      <c r="B4594" s="5">
        <v>-31.4</v>
      </c>
      <c r="C4594" s="8">
        <v>41117</v>
      </c>
      <c r="D4594" s="5">
        <v>128.12</v>
      </c>
      <c r="E4594" s="8">
        <v>42955</v>
      </c>
      <c r="F4594" s="5">
        <v>93.647000000000006</v>
      </c>
      <c r="G4594" s="8">
        <v>42955</v>
      </c>
      <c r="H4594" s="5">
        <v>0.60799999999999998</v>
      </c>
      <c r="I4594" s="8">
        <v>42955</v>
      </c>
      <c r="J4594" s="5">
        <v>99.13</v>
      </c>
      <c r="K4594" s="8">
        <v>42955</v>
      </c>
      <c r="L4594" s="5">
        <v>10.96</v>
      </c>
      <c r="M4594" s="8">
        <v>41117</v>
      </c>
      <c r="N4594" s="5">
        <v>69.7</v>
      </c>
      <c r="O4594" s="8">
        <v>42955</v>
      </c>
      <c r="P4594" s="5">
        <v>74.3</v>
      </c>
    </row>
    <row r="4595" spans="1:16" x14ac:dyDescent="0.2">
      <c r="A4595" s="8">
        <v>42956</v>
      </c>
      <c r="B4595" s="5">
        <v>-29.7</v>
      </c>
      <c r="C4595" s="8">
        <v>41118</v>
      </c>
      <c r="D4595" s="5">
        <v>115.78</v>
      </c>
      <c r="E4595" s="8">
        <v>42956</v>
      </c>
      <c r="F4595" s="5">
        <v>93.548000000000002</v>
      </c>
      <c r="G4595" s="8">
        <v>42956</v>
      </c>
      <c r="H4595" s="5">
        <v>0.58799999999999997</v>
      </c>
      <c r="I4595" s="8">
        <v>42956</v>
      </c>
      <c r="J4595" s="5">
        <v>99.13</v>
      </c>
      <c r="K4595" s="8">
        <v>42956</v>
      </c>
      <c r="L4595" s="5">
        <v>11.11</v>
      </c>
      <c r="M4595" s="8">
        <v>41118</v>
      </c>
      <c r="N4595" s="5">
        <v>69.7</v>
      </c>
      <c r="O4595" s="8">
        <v>42956</v>
      </c>
      <c r="P4595" s="5">
        <v>73.599999999999994</v>
      </c>
    </row>
    <row r="4596" spans="1:16" x14ac:dyDescent="0.2">
      <c r="A4596" s="8">
        <v>42957</v>
      </c>
      <c r="B4596" s="5">
        <v>-30</v>
      </c>
      <c r="C4596" s="8">
        <v>41119</v>
      </c>
      <c r="D4596" s="5">
        <v>182.58</v>
      </c>
      <c r="E4596" s="8">
        <v>42957</v>
      </c>
      <c r="F4596" s="5">
        <v>93.400999999999996</v>
      </c>
      <c r="G4596" s="8">
        <v>42957</v>
      </c>
      <c r="H4596" s="5">
        <v>0.28599999999999998</v>
      </c>
      <c r="I4596" s="8">
        <v>42957</v>
      </c>
      <c r="J4596" s="5">
        <v>99.19</v>
      </c>
      <c r="K4596" s="8">
        <v>42957</v>
      </c>
      <c r="L4596" s="5">
        <v>16.04</v>
      </c>
      <c r="M4596" s="8">
        <v>41119</v>
      </c>
      <c r="N4596" s="5">
        <v>69.7</v>
      </c>
      <c r="O4596" s="8">
        <v>42957</v>
      </c>
      <c r="P4596" s="5">
        <v>72.8</v>
      </c>
    </row>
    <row r="4597" spans="1:16" x14ac:dyDescent="0.2">
      <c r="A4597" s="8">
        <v>42958</v>
      </c>
      <c r="B4597" s="5">
        <v>-36.6</v>
      </c>
      <c r="C4597" s="8">
        <v>41120</v>
      </c>
      <c r="D4597" s="5">
        <v>166.93</v>
      </c>
      <c r="E4597" s="8">
        <v>42958</v>
      </c>
      <c r="F4597" s="5">
        <v>93.069000000000003</v>
      </c>
      <c r="G4597" s="8">
        <v>42958</v>
      </c>
      <c r="H4597" s="5">
        <v>0.30399999999999999</v>
      </c>
      <c r="I4597" s="8">
        <v>42958</v>
      </c>
      <c r="J4597" s="5">
        <v>99.18</v>
      </c>
      <c r="K4597" s="8">
        <v>42958</v>
      </c>
      <c r="L4597" s="5">
        <v>15.51</v>
      </c>
      <c r="M4597" s="8">
        <v>41120</v>
      </c>
      <c r="N4597" s="5">
        <v>68.400000000000006</v>
      </c>
      <c r="O4597" s="8">
        <v>42958</v>
      </c>
      <c r="P4597" s="5">
        <v>67.900000000000006</v>
      </c>
    </row>
    <row r="4598" spans="1:16" x14ac:dyDescent="0.2">
      <c r="A4598" s="8">
        <v>42961</v>
      </c>
      <c r="B4598" s="5">
        <v>-35.4</v>
      </c>
      <c r="C4598" s="8">
        <v>41121</v>
      </c>
      <c r="D4598" s="5">
        <v>109.48</v>
      </c>
      <c r="E4598" s="8">
        <v>42961</v>
      </c>
      <c r="F4598" s="5">
        <v>93.411000000000001</v>
      </c>
      <c r="G4598" s="8">
        <v>42961</v>
      </c>
      <c r="H4598" s="5">
        <v>0.45900000000000002</v>
      </c>
      <c r="I4598" s="8">
        <v>42961</v>
      </c>
      <c r="J4598" s="5">
        <v>99.14</v>
      </c>
      <c r="K4598" s="8">
        <v>42961</v>
      </c>
      <c r="L4598" s="5">
        <v>12.33</v>
      </c>
      <c r="M4598" s="8">
        <v>41121</v>
      </c>
      <c r="N4598" s="5">
        <v>69.8</v>
      </c>
      <c r="O4598" s="8">
        <v>42961</v>
      </c>
      <c r="P4598" s="5">
        <v>61.7</v>
      </c>
    </row>
    <row r="4599" spans="1:16" x14ac:dyDescent="0.2">
      <c r="A4599" s="8">
        <v>42962</v>
      </c>
      <c r="B4599" s="5">
        <v>-25.8</v>
      </c>
      <c r="C4599" s="8">
        <v>41122</v>
      </c>
      <c r="D4599" s="5">
        <v>138.78</v>
      </c>
      <c r="E4599" s="8">
        <v>42962</v>
      </c>
      <c r="F4599" s="5">
        <v>93.852999999999994</v>
      </c>
      <c r="G4599" s="8">
        <v>42962</v>
      </c>
      <c r="H4599" s="5">
        <v>0.495</v>
      </c>
      <c r="I4599" s="8">
        <v>42962</v>
      </c>
      <c r="J4599" s="5">
        <v>99.18</v>
      </c>
      <c r="K4599" s="8">
        <v>42962</v>
      </c>
      <c r="L4599" s="5">
        <v>12.04</v>
      </c>
      <c r="M4599" s="8">
        <v>41122</v>
      </c>
      <c r="N4599" s="5">
        <v>74.099999999999994</v>
      </c>
      <c r="O4599" s="8">
        <v>42962</v>
      </c>
      <c r="P4599" s="5">
        <v>69.599999999999994</v>
      </c>
    </row>
    <row r="4600" spans="1:16" x14ac:dyDescent="0.2">
      <c r="A4600" s="8">
        <v>42963</v>
      </c>
      <c r="B4600" s="5">
        <v>-32.700000000000003</v>
      </c>
      <c r="C4600" s="8">
        <v>41123</v>
      </c>
      <c r="D4600" s="5">
        <v>130.32</v>
      </c>
      <c r="E4600" s="8">
        <v>42963</v>
      </c>
      <c r="F4600" s="5">
        <v>93.540999999999997</v>
      </c>
      <c r="G4600" s="8">
        <v>42963</v>
      </c>
      <c r="H4600" s="5">
        <v>0.45800000000000002</v>
      </c>
      <c r="I4600" s="8">
        <v>42963</v>
      </c>
      <c r="J4600" s="5">
        <v>99.13</v>
      </c>
      <c r="K4600" s="8">
        <v>42963</v>
      </c>
      <c r="L4600" s="5">
        <v>11.74</v>
      </c>
      <c r="M4600" s="8">
        <v>41123</v>
      </c>
      <c r="N4600" s="5">
        <v>69.400000000000006</v>
      </c>
      <c r="O4600" s="8">
        <v>42963</v>
      </c>
      <c r="P4600" s="5">
        <v>67</v>
      </c>
    </row>
    <row r="4601" spans="1:16" x14ac:dyDescent="0.2">
      <c r="A4601" s="8">
        <v>42964</v>
      </c>
      <c r="B4601" s="5">
        <v>-31.5</v>
      </c>
      <c r="C4601" s="8">
        <v>41124</v>
      </c>
      <c r="D4601" s="5">
        <v>168.04</v>
      </c>
      <c r="E4601" s="8">
        <v>42964</v>
      </c>
      <c r="F4601" s="5">
        <v>93.622</v>
      </c>
      <c r="G4601" s="8">
        <v>42964</v>
      </c>
      <c r="H4601" s="5">
        <v>0.251</v>
      </c>
      <c r="I4601" s="8">
        <v>42964</v>
      </c>
      <c r="J4601" s="5">
        <v>99.2</v>
      </c>
      <c r="K4601" s="8">
        <v>42964</v>
      </c>
      <c r="L4601" s="5">
        <v>15.55</v>
      </c>
      <c r="M4601" s="8">
        <v>41124</v>
      </c>
      <c r="N4601" s="5">
        <v>71.900000000000006</v>
      </c>
      <c r="O4601" s="8">
        <v>42964</v>
      </c>
      <c r="P4601" s="5">
        <v>75</v>
      </c>
    </row>
    <row r="4602" spans="1:16" x14ac:dyDescent="0.2">
      <c r="A4602" s="8">
        <v>42965</v>
      </c>
      <c r="B4602" s="5">
        <v>-29.4</v>
      </c>
      <c r="C4602" s="8">
        <v>41125</v>
      </c>
      <c r="D4602" s="5">
        <v>248.31</v>
      </c>
      <c r="E4602" s="8">
        <v>42965</v>
      </c>
      <c r="F4602" s="5">
        <v>93.433999999999997</v>
      </c>
      <c r="G4602" s="8">
        <v>42965</v>
      </c>
      <c r="H4602" s="5">
        <v>0.317</v>
      </c>
      <c r="I4602" s="8">
        <v>42965</v>
      </c>
      <c r="J4602" s="5">
        <v>99.2</v>
      </c>
      <c r="K4602" s="8">
        <v>42965</v>
      </c>
      <c r="L4602" s="5">
        <v>14.26</v>
      </c>
      <c r="M4602" s="8">
        <v>41125</v>
      </c>
      <c r="N4602" s="5">
        <v>71.900000000000006</v>
      </c>
      <c r="O4602" s="8">
        <v>42965</v>
      </c>
      <c r="P4602" s="5">
        <v>76.2</v>
      </c>
    </row>
    <row r="4603" spans="1:16" x14ac:dyDescent="0.2">
      <c r="A4603" s="8">
        <v>42968</v>
      </c>
      <c r="B4603" s="5">
        <v>-27.6</v>
      </c>
      <c r="C4603" s="8">
        <v>41126</v>
      </c>
      <c r="D4603" s="5">
        <v>250.05</v>
      </c>
      <c r="E4603" s="8">
        <v>42968</v>
      </c>
      <c r="F4603" s="5">
        <v>93.094999999999999</v>
      </c>
      <c r="G4603" s="8">
        <v>42968</v>
      </c>
      <c r="H4603" s="5">
        <v>0.318</v>
      </c>
      <c r="I4603" s="8">
        <v>42968</v>
      </c>
      <c r="J4603" s="5">
        <v>99.18</v>
      </c>
      <c r="K4603" s="8">
        <v>42968</v>
      </c>
      <c r="L4603" s="5">
        <v>13.19</v>
      </c>
      <c r="M4603" s="8">
        <v>41126</v>
      </c>
      <c r="N4603" s="5">
        <v>71.900000000000006</v>
      </c>
      <c r="O4603" s="8">
        <v>42968</v>
      </c>
      <c r="P4603" s="5">
        <v>76.400000000000006</v>
      </c>
    </row>
    <row r="4604" spans="1:16" x14ac:dyDescent="0.2">
      <c r="A4604" s="8">
        <v>42969</v>
      </c>
      <c r="B4604" s="5">
        <v>-27.4</v>
      </c>
      <c r="C4604" s="8">
        <v>41127</v>
      </c>
      <c r="D4604" s="5">
        <v>143.81</v>
      </c>
      <c r="E4604" s="8">
        <v>42969</v>
      </c>
      <c r="F4604" s="5">
        <v>93.545000000000002</v>
      </c>
      <c r="G4604" s="8">
        <v>42969</v>
      </c>
      <c r="H4604" s="5">
        <v>0.45500000000000002</v>
      </c>
      <c r="I4604" s="8">
        <v>42969</v>
      </c>
      <c r="J4604" s="5">
        <v>99.15</v>
      </c>
      <c r="K4604" s="8">
        <v>42969</v>
      </c>
      <c r="L4604" s="5">
        <v>11.35</v>
      </c>
      <c r="M4604" s="8">
        <v>41127</v>
      </c>
      <c r="N4604" s="5">
        <v>69.7</v>
      </c>
      <c r="O4604" s="8">
        <v>42969</v>
      </c>
      <c r="P4604" s="5">
        <v>76.3</v>
      </c>
    </row>
    <row r="4605" spans="1:16" x14ac:dyDescent="0.2">
      <c r="A4605" s="8">
        <v>42970</v>
      </c>
      <c r="B4605" s="5">
        <v>-37.200000000000003</v>
      </c>
      <c r="C4605" s="8">
        <v>41128</v>
      </c>
      <c r="D4605" s="5">
        <v>141.07</v>
      </c>
      <c r="E4605" s="8">
        <v>42970</v>
      </c>
      <c r="F4605" s="5">
        <v>93.147000000000006</v>
      </c>
      <c r="G4605" s="8">
        <v>42970</v>
      </c>
      <c r="H4605" s="5">
        <v>0.39</v>
      </c>
      <c r="I4605" s="8">
        <v>42970</v>
      </c>
      <c r="J4605" s="5">
        <v>99.14</v>
      </c>
      <c r="K4605" s="8">
        <v>42970</v>
      </c>
      <c r="L4605" s="5">
        <v>12.25</v>
      </c>
      <c r="M4605" s="8">
        <v>41128</v>
      </c>
      <c r="N4605" s="5">
        <v>73.900000000000006</v>
      </c>
      <c r="O4605" s="8">
        <v>42970</v>
      </c>
      <c r="P4605" s="5">
        <v>71.2</v>
      </c>
    </row>
    <row r="4606" spans="1:16" x14ac:dyDescent="0.2">
      <c r="A4606" s="8">
        <v>42971</v>
      </c>
      <c r="B4606" s="5">
        <v>-36.200000000000003</v>
      </c>
      <c r="C4606" s="8">
        <v>41129</v>
      </c>
      <c r="D4606" s="5">
        <v>86.84</v>
      </c>
      <c r="E4606" s="8">
        <v>42971</v>
      </c>
      <c r="F4606" s="5">
        <v>93.277000000000001</v>
      </c>
      <c r="G4606" s="8">
        <v>42971</v>
      </c>
      <c r="H4606" s="5">
        <v>0.41799999999999998</v>
      </c>
      <c r="I4606" s="8">
        <v>42971</v>
      </c>
      <c r="J4606" s="5">
        <v>99.16</v>
      </c>
      <c r="K4606" s="8">
        <v>42971</v>
      </c>
      <c r="L4606" s="5">
        <v>12.23</v>
      </c>
      <c r="M4606" s="8">
        <v>41129</v>
      </c>
      <c r="N4606" s="5">
        <v>75.2</v>
      </c>
      <c r="O4606" s="8">
        <v>42971</v>
      </c>
      <c r="P4606" s="5">
        <v>72.8</v>
      </c>
    </row>
    <row r="4607" spans="1:16" x14ac:dyDescent="0.2">
      <c r="A4607" s="8">
        <v>42972</v>
      </c>
      <c r="B4607" s="5">
        <v>-32.299999999999997</v>
      </c>
      <c r="C4607" s="8">
        <v>41130</v>
      </c>
      <c r="D4607" s="5">
        <v>90.46</v>
      </c>
      <c r="E4607" s="8">
        <v>42972</v>
      </c>
      <c r="F4607" s="5">
        <v>92.74</v>
      </c>
      <c r="G4607" s="8">
        <v>42972</v>
      </c>
      <c r="H4607" s="5">
        <v>0.436</v>
      </c>
      <c r="I4607" s="8">
        <v>42972</v>
      </c>
      <c r="J4607" s="5">
        <v>99.12</v>
      </c>
      <c r="K4607" s="8">
        <v>42972</v>
      </c>
      <c r="L4607" s="5">
        <v>11.28</v>
      </c>
      <c r="M4607" s="8">
        <v>41130</v>
      </c>
      <c r="N4607" s="5">
        <v>73.7</v>
      </c>
      <c r="O4607" s="8">
        <v>42972</v>
      </c>
      <c r="P4607" s="5">
        <v>69.900000000000006</v>
      </c>
    </row>
    <row r="4608" spans="1:16" x14ac:dyDescent="0.2">
      <c r="A4608" s="8">
        <v>42975</v>
      </c>
      <c r="B4608" s="5">
        <v>-30.9</v>
      </c>
      <c r="C4608" s="8">
        <v>41131</v>
      </c>
      <c r="D4608" s="5">
        <v>100.51</v>
      </c>
      <c r="E4608" s="8">
        <v>42975</v>
      </c>
      <c r="F4608" s="5">
        <v>92.206999999999994</v>
      </c>
      <c r="G4608" s="8">
        <v>42975</v>
      </c>
      <c r="H4608" s="5">
        <v>0.45200000000000001</v>
      </c>
      <c r="I4608" s="8">
        <v>42975</v>
      </c>
      <c r="J4608" s="5">
        <v>99.11</v>
      </c>
      <c r="K4608" s="8">
        <v>42975</v>
      </c>
      <c r="L4608" s="5">
        <v>11.32</v>
      </c>
      <c r="M4608" s="8">
        <v>41131</v>
      </c>
      <c r="N4608" s="5">
        <v>70.099999999999994</v>
      </c>
      <c r="O4608" s="8">
        <v>42975</v>
      </c>
      <c r="P4608" s="5">
        <v>67.599999999999994</v>
      </c>
    </row>
    <row r="4609" spans="1:16" x14ac:dyDescent="0.2">
      <c r="A4609" s="8">
        <v>42976</v>
      </c>
      <c r="B4609" s="5">
        <v>-30.2</v>
      </c>
      <c r="C4609" s="8">
        <v>41132</v>
      </c>
      <c r="D4609" s="5">
        <v>139.86000000000001</v>
      </c>
      <c r="E4609" s="8">
        <v>42976</v>
      </c>
      <c r="F4609" s="5">
        <v>92.248999999999995</v>
      </c>
      <c r="G4609" s="8">
        <v>42976</v>
      </c>
      <c r="H4609" s="5">
        <v>0.40600000000000003</v>
      </c>
      <c r="I4609" s="8">
        <v>42976</v>
      </c>
      <c r="J4609" s="5">
        <v>99.11</v>
      </c>
      <c r="K4609" s="8">
        <v>42976</v>
      </c>
      <c r="L4609" s="5">
        <v>11.7</v>
      </c>
      <c r="M4609" s="8">
        <v>41132</v>
      </c>
      <c r="N4609" s="5">
        <v>70.099999999999994</v>
      </c>
      <c r="O4609" s="8">
        <v>42976</v>
      </c>
      <c r="P4609" s="5">
        <v>67.8</v>
      </c>
    </row>
    <row r="4610" spans="1:16" x14ac:dyDescent="0.2">
      <c r="A4610" s="8">
        <v>42977</v>
      </c>
      <c r="B4610" s="5">
        <v>-21.2</v>
      </c>
      <c r="C4610" s="8">
        <v>41133</v>
      </c>
      <c r="D4610" s="5">
        <v>243.35</v>
      </c>
      <c r="E4610" s="8">
        <v>42977</v>
      </c>
      <c r="F4610" s="5">
        <v>92.884</v>
      </c>
      <c r="G4610" s="8">
        <v>42977</v>
      </c>
      <c r="H4610" s="5">
        <v>0.42499999999999999</v>
      </c>
      <c r="I4610" s="8">
        <v>42977</v>
      </c>
      <c r="J4610" s="5">
        <v>99.1</v>
      </c>
      <c r="K4610" s="8">
        <v>42977</v>
      </c>
      <c r="L4610" s="5">
        <v>11.22</v>
      </c>
      <c r="M4610" s="8">
        <v>41133</v>
      </c>
      <c r="N4610" s="5">
        <v>70.099999999999994</v>
      </c>
      <c r="O4610" s="8">
        <v>42977</v>
      </c>
      <c r="P4610" s="5">
        <v>84.2</v>
      </c>
    </row>
    <row r="4611" spans="1:16" x14ac:dyDescent="0.2">
      <c r="A4611" s="8">
        <v>42978</v>
      </c>
      <c r="B4611" s="5">
        <v>-23.1</v>
      </c>
      <c r="C4611" s="8">
        <v>41134</v>
      </c>
      <c r="D4611" s="5">
        <v>177.44</v>
      </c>
      <c r="E4611" s="8">
        <v>42978</v>
      </c>
      <c r="F4611" s="5">
        <v>92.668000000000006</v>
      </c>
      <c r="G4611" s="8">
        <v>42978</v>
      </c>
      <c r="H4611" s="5">
        <v>0.42099999999999999</v>
      </c>
      <c r="I4611" s="8">
        <v>42978</v>
      </c>
      <c r="J4611" s="5">
        <v>99.05</v>
      </c>
      <c r="K4611" s="8">
        <v>42978</v>
      </c>
      <c r="L4611" s="5">
        <v>10.59</v>
      </c>
      <c r="M4611" s="8">
        <v>41134</v>
      </c>
      <c r="N4611" s="5">
        <v>67.2</v>
      </c>
      <c r="O4611" s="8">
        <v>42978</v>
      </c>
      <c r="P4611" s="5">
        <v>87.7</v>
      </c>
    </row>
    <row r="4612" spans="1:16" x14ac:dyDescent="0.2">
      <c r="A4612" s="8">
        <v>42979</v>
      </c>
      <c r="B4612" s="5">
        <v>-18.2</v>
      </c>
      <c r="C4612" s="8">
        <v>41135</v>
      </c>
      <c r="D4612" s="5">
        <v>168.47</v>
      </c>
      <c r="E4612" s="8">
        <v>42979</v>
      </c>
      <c r="F4612" s="5">
        <v>92.813999999999993</v>
      </c>
      <c r="G4612" s="8">
        <v>42979</v>
      </c>
      <c r="H4612" s="5">
        <v>0.495</v>
      </c>
      <c r="I4612" s="8">
        <v>42979</v>
      </c>
      <c r="J4612" s="5">
        <v>99.05</v>
      </c>
      <c r="K4612" s="8">
        <v>42979</v>
      </c>
      <c r="L4612" s="5">
        <v>10.130000000000001</v>
      </c>
      <c r="M4612" s="8">
        <v>41135</v>
      </c>
      <c r="N4612" s="5">
        <v>67.900000000000006</v>
      </c>
      <c r="O4612" s="8">
        <v>42979</v>
      </c>
      <c r="P4612" s="5">
        <v>98.2</v>
      </c>
    </row>
    <row r="4613" spans="1:16" x14ac:dyDescent="0.2">
      <c r="A4613" s="8">
        <v>42982</v>
      </c>
      <c r="B4613" s="5">
        <v>-16.399999999999999</v>
      </c>
      <c r="C4613" s="8">
        <v>41136</v>
      </c>
      <c r="D4613" s="5">
        <v>135.19</v>
      </c>
      <c r="E4613" s="8">
        <v>42982</v>
      </c>
      <c r="F4613" s="5">
        <v>92.635000000000005</v>
      </c>
      <c r="G4613" s="8">
        <v>42982</v>
      </c>
      <c r="H4613" s="5">
        <v>0.49399999999999999</v>
      </c>
      <c r="I4613" s="8">
        <v>42982</v>
      </c>
      <c r="J4613" s="5">
        <v>99.05</v>
      </c>
      <c r="K4613" s="8">
        <v>42982</v>
      </c>
      <c r="L4613" s="5">
        <v>10.130000000000001</v>
      </c>
      <c r="M4613" s="8">
        <v>41136</v>
      </c>
      <c r="N4613" s="5">
        <v>73</v>
      </c>
      <c r="O4613" s="8">
        <v>42982</v>
      </c>
      <c r="P4613" s="5">
        <v>96.8</v>
      </c>
    </row>
    <row r="4614" spans="1:16" x14ac:dyDescent="0.2">
      <c r="A4614" s="8">
        <v>42983</v>
      </c>
      <c r="B4614" s="5">
        <v>-19.3</v>
      </c>
      <c r="C4614" s="8">
        <v>41137</v>
      </c>
      <c r="D4614" s="5">
        <v>148.34</v>
      </c>
      <c r="E4614" s="8">
        <v>42983</v>
      </c>
      <c r="F4614" s="5">
        <v>92.251999999999995</v>
      </c>
      <c r="G4614" s="8">
        <v>42983</v>
      </c>
      <c r="H4614" s="5">
        <v>0.34899999999999998</v>
      </c>
      <c r="I4614" s="8">
        <v>42983</v>
      </c>
      <c r="J4614" s="5">
        <v>99.05</v>
      </c>
      <c r="K4614" s="8">
        <v>42983</v>
      </c>
      <c r="L4614" s="5">
        <v>12.23</v>
      </c>
      <c r="M4614" s="8">
        <v>41137</v>
      </c>
      <c r="N4614" s="5">
        <v>77.099999999999994</v>
      </c>
      <c r="O4614" s="8">
        <v>42983</v>
      </c>
      <c r="P4614" s="5">
        <v>55.1</v>
      </c>
    </row>
    <row r="4615" spans="1:16" x14ac:dyDescent="0.2">
      <c r="A4615" s="8">
        <v>42984</v>
      </c>
      <c r="B4615" s="5">
        <v>-18.8</v>
      </c>
      <c r="C4615" s="8">
        <v>41138</v>
      </c>
      <c r="D4615" s="5">
        <v>114.42</v>
      </c>
      <c r="E4615" s="8">
        <v>42984</v>
      </c>
      <c r="F4615" s="5">
        <v>92.29</v>
      </c>
      <c r="G4615" s="8">
        <v>42984</v>
      </c>
      <c r="H4615" s="5">
        <v>0.47699999999999998</v>
      </c>
      <c r="I4615" s="8">
        <v>42984</v>
      </c>
      <c r="J4615" s="5">
        <v>99.03</v>
      </c>
      <c r="K4615" s="8">
        <v>42984</v>
      </c>
      <c r="L4615" s="5">
        <v>11.63</v>
      </c>
      <c r="M4615" s="8">
        <v>41138</v>
      </c>
      <c r="N4615" s="5">
        <v>74</v>
      </c>
      <c r="O4615" s="8">
        <v>42984</v>
      </c>
      <c r="P4615" s="5">
        <v>53.4</v>
      </c>
    </row>
    <row r="4616" spans="1:16" x14ac:dyDescent="0.2">
      <c r="A4616" s="8">
        <v>42985</v>
      </c>
      <c r="B4616" s="5">
        <v>-25.3</v>
      </c>
      <c r="C4616" s="8">
        <v>41139</v>
      </c>
      <c r="D4616" s="5">
        <v>134.55000000000001</v>
      </c>
      <c r="E4616" s="8">
        <v>42985</v>
      </c>
      <c r="F4616" s="5">
        <v>91.662999999999997</v>
      </c>
      <c r="G4616" s="8">
        <v>42985</v>
      </c>
      <c r="H4616" s="5">
        <v>0.43</v>
      </c>
      <c r="I4616" s="8">
        <v>42985</v>
      </c>
      <c r="J4616" s="5">
        <v>98.98</v>
      </c>
      <c r="K4616" s="8">
        <v>42985</v>
      </c>
      <c r="L4616" s="5">
        <v>11.55</v>
      </c>
      <c r="M4616" s="8">
        <v>41139</v>
      </c>
      <c r="N4616" s="5">
        <v>74</v>
      </c>
      <c r="O4616" s="8">
        <v>42985</v>
      </c>
      <c r="P4616" s="5">
        <v>45.7</v>
      </c>
    </row>
    <row r="4617" spans="1:16" x14ac:dyDescent="0.2">
      <c r="A4617" s="8">
        <v>42986</v>
      </c>
      <c r="B4617" s="5">
        <v>-23.8</v>
      </c>
      <c r="C4617" s="8">
        <v>41140</v>
      </c>
      <c r="D4617" s="5">
        <v>187.33</v>
      </c>
      <c r="E4617" s="8">
        <v>42986</v>
      </c>
      <c r="F4617" s="5">
        <v>91.352000000000004</v>
      </c>
      <c r="G4617" s="8">
        <v>42986</v>
      </c>
      <c r="H4617" s="5">
        <v>0.40400000000000003</v>
      </c>
      <c r="I4617" s="8">
        <v>42986</v>
      </c>
      <c r="J4617" s="5">
        <v>98.99</v>
      </c>
      <c r="K4617" s="8">
        <v>42986</v>
      </c>
      <c r="L4617" s="5">
        <v>12.12</v>
      </c>
      <c r="M4617" s="8">
        <v>41140</v>
      </c>
      <c r="N4617" s="5">
        <v>74</v>
      </c>
      <c r="O4617" s="8">
        <v>42986</v>
      </c>
      <c r="P4617" s="5">
        <v>45.5</v>
      </c>
    </row>
    <row r="4618" spans="1:16" x14ac:dyDescent="0.2">
      <c r="A4618" s="8">
        <v>42989</v>
      </c>
      <c r="B4618" s="5">
        <v>-16.100000000000001</v>
      </c>
      <c r="C4618" s="8">
        <v>41141</v>
      </c>
      <c r="D4618" s="5">
        <v>110.74</v>
      </c>
      <c r="E4618" s="8">
        <v>42989</v>
      </c>
      <c r="F4618" s="5">
        <v>91.875</v>
      </c>
      <c r="G4618" s="8">
        <v>42989</v>
      </c>
      <c r="H4618" s="5">
        <v>0.52</v>
      </c>
      <c r="I4618" s="8">
        <v>42989</v>
      </c>
      <c r="J4618" s="5">
        <v>98.98</v>
      </c>
      <c r="K4618" s="8">
        <v>42989</v>
      </c>
      <c r="L4618" s="5">
        <v>10.73</v>
      </c>
      <c r="M4618" s="8">
        <v>41141</v>
      </c>
      <c r="N4618" s="5">
        <v>70.2</v>
      </c>
      <c r="O4618" s="8">
        <v>42989</v>
      </c>
      <c r="P4618" s="5">
        <v>45.9</v>
      </c>
    </row>
    <row r="4619" spans="1:16" x14ac:dyDescent="0.2">
      <c r="A4619" s="8">
        <v>42990</v>
      </c>
      <c r="B4619" s="5">
        <v>-11.2</v>
      </c>
      <c r="C4619" s="8">
        <v>41142</v>
      </c>
      <c r="D4619" s="5">
        <v>110.31</v>
      </c>
      <c r="E4619" s="8">
        <v>42990</v>
      </c>
      <c r="F4619" s="5">
        <v>91.882000000000005</v>
      </c>
      <c r="G4619" s="8">
        <v>42990</v>
      </c>
      <c r="H4619" s="5">
        <v>0.54</v>
      </c>
      <c r="I4619" s="8">
        <v>42990</v>
      </c>
      <c r="J4619" s="5">
        <v>98.99</v>
      </c>
      <c r="K4619" s="8">
        <v>42990</v>
      </c>
      <c r="L4619" s="5">
        <v>10.58</v>
      </c>
      <c r="M4619" s="8">
        <v>41142</v>
      </c>
      <c r="N4619" s="5">
        <v>70</v>
      </c>
      <c r="O4619" s="8">
        <v>42990</v>
      </c>
      <c r="P4619" s="5">
        <v>55.1</v>
      </c>
    </row>
    <row r="4620" spans="1:16" x14ac:dyDescent="0.2">
      <c r="A4620" s="8">
        <v>42991</v>
      </c>
      <c r="B4620" s="5">
        <v>-8.5</v>
      </c>
      <c r="C4620" s="8">
        <v>41143</v>
      </c>
      <c r="D4620" s="5">
        <v>104.4</v>
      </c>
      <c r="E4620" s="8">
        <v>42991</v>
      </c>
      <c r="F4620" s="5">
        <v>92.52</v>
      </c>
      <c r="G4620" s="8">
        <v>42991</v>
      </c>
      <c r="H4620" s="5">
        <v>0.56399999999999995</v>
      </c>
      <c r="I4620" s="8">
        <v>42991</v>
      </c>
      <c r="J4620" s="5">
        <v>99</v>
      </c>
      <c r="K4620" s="8">
        <v>42991</v>
      </c>
      <c r="L4620" s="5">
        <v>10.5</v>
      </c>
      <c r="M4620" s="8">
        <v>41143</v>
      </c>
      <c r="N4620" s="5">
        <v>66.8</v>
      </c>
      <c r="O4620" s="8">
        <v>42991</v>
      </c>
      <c r="P4620" s="5">
        <v>56.4</v>
      </c>
    </row>
    <row r="4621" spans="1:16" x14ac:dyDescent="0.2">
      <c r="A4621" s="8">
        <v>42992</v>
      </c>
      <c r="B4621" s="5">
        <v>-5.6</v>
      </c>
      <c r="C4621" s="8">
        <v>41144</v>
      </c>
      <c r="D4621" s="5">
        <v>132.5</v>
      </c>
      <c r="E4621" s="8">
        <v>42992</v>
      </c>
      <c r="F4621" s="5">
        <v>92.123999999999995</v>
      </c>
      <c r="G4621" s="8">
        <v>42992</v>
      </c>
      <c r="H4621" s="5">
        <v>0.56799999999999995</v>
      </c>
      <c r="I4621" s="8">
        <v>42992</v>
      </c>
      <c r="J4621" s="5">
        <v>98.99</v>
      </c>
      <c r="K4621" s="8">
        <v>42992</v>
      </c>
      <c r="L4621" s="5">
        <v>10.44</v>
      </c>
      <c r="M4621" s="8">
        <v>41144</v>
      </c>
      <c r="N4621" s="5">
        <v>65.5</v>
      </c>
      <c r="O4621" s="8">
        <v>42992</v>
      </c>
      <c r="P4621" s="5">
        <v>52.4</v>
      </c>
    </row>
    <row r="4622" spans="1:16" x14ac:dyDescent="0.2">
      <c r="A4622" s="8">
        <v>42993</v>
      </c>
      <c r="B4622" s="5">
        <v>-19</v>
      </c>
      <c r="C4622" s="8">
        <v>41145</v>
      </c>
      <c r="D4622" s="5">
        <v>203.4</v>
      </c>
      <c r="E4622" s="8">
        <v>42993</v>
      </c>
      <c r="F4622" s="5">
        <v>91.872</v>
      </c>
      <c r="G4622" s="8">
        <v>42993</v>
      </c>
      <c r="H4622" s="5">
        <v>0.55800000000000005</v>
      </c>
      <c r="I4622" s="8">
        <v>42993</v>
      </c>
      <c r="J4622" s="5">
        <v>98.96</v>
      </c>
      <c r="K4622" s="8">
        <v>42993</v>
      </c>
      <c r="L4622" s="5">
        <v>10.17</v>
      </c>
      <c r="M4622" s="8">
        <v>41145</v>
      </c>
      <c r="N4622" s="5">
        <v>66.400000000000006</v>
      </c>
      <c r="O4622" s="8">
        <v>42993</v>
      </c>
      <c r="P4622" s="5">
        <v>48.3</v>
      </c>
    </row>
    <row r="4623" spans="1:16" x14ac:dyDescent="0.2">
      <c r="A4623" s="8">
        <v>42996</v>
      </c>
      <c r="B4623" s="5">
        <v>-22.6</v>
      </c>
      <c r="C4623" s="8">
        <v>41146</v>
      </c>
      <c r="D4623" s="5">
        <v>132.36000000000001</v>
      </c>
      <c r="E4623" s="8">
        <v>42996</v>
      </c>
      <c r="F4623" s="5">
        <v>92.046999999999997</v>
      </c>
      <c r="G4623" s="8">
        <v>42996</v>
      </c>
      <c r="H4623" s="5">
        <v>0.56299999999999994</v>
      </c>
      <c r="I4623" s="8">
        <v>42996</v>
      </c>
      <c r="J4623" s="5">
        <v>98.98</v>
      </c>
      <c r="K4623" s="8">
        <v>42996</v>
      </c>
      <c r="L4623" s="5">
        <v>10.15</v>
      </c>
      <c r="M4623" s="8">
        <v>41146</v>
      </c>
      <c r="N4623" s="5">
        <v>66.400000000000006</v>
      </c>
      <c r="O4623" s="8">
        <v>42996</v>
      </c>
      <c r="P4623" s="5">
        <v>43.4</v>
      </c>
    </row>
    <row r="4624" spans="1:16" x14ac:dyDescent="0.2">
      <c r="A4624" s="8">
        <v>42997</v>
      </c>
      <c r="B4624" s="5">
        <v>-17.5</v>
      </c>
      <c r="C4624" s="8">
        <v>41147</v>
      </c>
      <c r="D4624" s="5">
        <v>157.88</v>
      </c>
      <c r="E4624" s="8">
        <v>42997</v>
      </c>
      <c r="F4624" s="5">
        <v>91.793000000000006</v>
      </c>
      <c r="G4624" s="8">
        <v>42997</v>
      </c>
      <c r="H4624" s="5">
        <v>0.59299999999999997</v>
      </c>
      <c r="I4624" s="8">
        <v>42997</v>
      </c>
      <c r="J4624" s="5">
        <v>98.97</v>
      </c>
      <c r="K4624" s="8">
        <v>42997</v>
      </c>
      <c r="L4624" s="5">
        <v>10.18</v>
      </c>
      <c r="M4624" s="8">
        <v>41147</v>
      </c>
      <c r="N4624" s="5">
        <v>66.400000000000006</v>
      </c>
      <c r="O4624" s="8">
        <v>42997</v>
      </c>
      <c r="P4624" s="5">
        <v>46.8</v>
      </c>
    </row>
    <row r="4625" spans="1:16" x14ac:dyDescent="0.2">
      <c r="A4625" s="8">
        <v>42998</v>
      </c>
      <c r="B4625" s="5">
        <v>-17.399999999999999</v>
      </c>
      <c r="C4625" s="8">
        <v>41148</v>
      </c>
      <c r="D4625" s="5">
        <v>118.65</v>
      </c>
      <c r="E4625" s="8">
        <v>42998</v>
      </c>
      <c r="F4625" s="5">
        <v>92.507999999999996</v>
      </c>
      <c r="G4625" s="8">
        <v>42998</v>
      </c>
      <c r="H4625" s="5">
        <v>0.627</v>
      </c>
      <c r="I4625" s="8">
        <v>42998</v>
      </c>
      <c r="J4625" s="5">
        <v>99</v>
      </c>
      <c r="K4625" s="8">
        <v>42998</v>
      </c>
      <c r="L4625" s="5">
        <v>9.7799999999999994</v>
      </c>
      <c r="M4625" s="8">
        <v>41148</v>
      </c>
      <c r="N4625" s="5">
        <v>66.3</v>
      </c>
      <c r="O4625" s="8">
        <v>42998</v>
      </c>
      <c r="P4625" s="5">
        <v>46.4</v>
      </c>
    </row>
    <row r="4626" spans="1:16" x14ac:dyDescent="0.2">
      <c r="A4626" s="8">
        <v>42999</v>
      </c>
      <c r="B4626" s="5">
        <v>-9.3000000000000007</v>
      </c>
      <c r="C4626" s="8">
        <v>41149</v>
      </c>
      <c r="D4626" s="5">
        <v>102.07</v>
      </c>
      <c r="E4626" s="8">
        <v>42999</v>
      </c>
      <c r="F4626" s="5">
        <v>92.259</v>
      </c>
      <c r="G4626" s="8">
        <v>42999</v>
      </c>
      <c r="H4626" s="5">
        <v>0.63700000000000001</v>
      </c>
      <c r="I4626" s="8">
        <v>42999</v>
      </c>
      <c r="J4626" s="5">
        <v>99.01</v>
      </c>
      <c r="K4626" s="8">
        <v>42999</v>
      </c>
      <c r="L4626" s="5">
        <v>9.67</v>
      </c>
      <c r="M4626" s="8">
        <v>41149</v>
      </c>
      <c r="N4626" s="5">
        <v>64.3</v>
      </c>
      <c r="O4626" s="8">
        <v>42999</v>
      </c>
      <c r="P4626" s="5">
        <v>45.5</v>
      </c>
    </row>
    <row r="4627" spans="1:16" x14ac:dyDescent="0.2">
      <c r="A4627" s="8">
        <v>43000</v>
      </c>
      <c r="B4627" s="5">
        <v>-8.8000000000000007</v>
      </c>
      <c r="C4627" s="8">
        <v>41150</v>
      </c>
      <c r="D4627" s="5">
        <v>110.02</v>
      </c>
      <c r="E4627" s="8">
        <v>43000</v>
      </c>
      <c r="F4627" s="5">
        <v>92.171000000000006</v>
      </c>
      <c r="G4627" s="8">
        <v>43000</v>
      </c>
      <c r="H4627" s="5">
        <v>0.60199999999999998</v>
      </c>
      <c r="I4627" s="8">
        <v>43000</v>
      </c>
      <c r="J4627" s="5">
        <v>98.99</v>
      </c>
      <c r="K4627" s="8">
        <v>43000</v>
      </c>
      <c r="L4627" s="5">
        <v>9.59</v>
      </c>
      <c r="M4627" s="8">
        <v>41150</v>
      </c>
      <c r="N4627" s="5">
        <v>64.900000000000006</v>
      </c>
      <c r="O4627" s="8">
        <v>43000</v>
      </c>
      <c r="P4627" s="5">
        <v>44.8</v>
      </c>
    </row>
    <row r="4628" spans="1:16" x14ac:dyDescent="0.2">
      <c r="A4628" s="8">
        <v>43003</v>
      </c>
      <c r="B4628" s="5">
        <v>-8.6999999999999993</v>
      </c>
      <c r="C4628" s="8">
        <v>41151</v>
      </c>
      <c r="D4628" s="5">
        <v>149.59</v>
      </c>
      <c r="E4628" s="8">
        <v>43003</v>
      </c>
      <c r="F4628" s="5">
        <v>92.647999999999996</v>
      </c>
      <c r="G4628" s="8">
        <v>43003</v>
      </c>
      <c r="H4628" s="5">
        <v>0.53600000000000003</v>
      </c>
      <c r="I4628" s="8">
        <v>43003</v>
      </c>
      <c r="J4628" s="5">
        <v>99.01</v>
      </c>
      <c r="K4628" s="8">
        <v>43003</v>
      </c>
      <c r="L4628" s="5">
        <v>10.210000000000001</v>
      </c>
      <c r="M4628" s="8">
        <v>41151</v>
      </c>
      <c r="N4628" s="5">
        <v>68</v>
      </c>
      <c r="O4628" s="8">
        <v>43003</v>
      </c>
      <c r="P4628" s="5">
        <v>43.8</v>
      </c>
    </row>
    <row r="4629" spans="1:16" x14ac:dyDescent="0.2">
      <c r="A4629" s="8">
        <v>43004</v>
      </c>
      <c r="B4629" s="5">
        <v>-13.1</v>
      </c>
      <c r="C4629" s="8">
        <v>41152</v>
      </c>
      <c r="D4629" s="5">
        <v>259.97000000000003</v>
      </c>
      <c r="E4629" s="8">
        <v>43004</v>
      </c>
      <c r="F4629" s="5">
        <v>92.965999999999994</v>
      </c>
      <c r="G4629" s="8">
        <v>43004</v>
      </c>
      <c r="H4629" s="5">
        <v>0.60099999999999998</v>
      </c>
      <c r="I4629" s="8">
        <v>43004</v>
      </c>
      <c r="J4629" s="5">
        <v>99.03</v>
      </c>
      <c r="K4629" s="8">
        <v>43004</v>
      </c>
      <c r="L4629" s="5">
        <v>10.17</v>
      </c>
      <c r="M4629" s="8">
        <v>41152</v>
      </c>
      <c r="N4629" s="5">
        <v>68.7</v>
      </c>
      <c r="O4629" s="8">
        <v>43004</v>
      </c>
      <c r="P4629" s="5">
        <v>40.9</v>
      </c>
    </row>
    <row r="4630" spans="1:16" x14ac:dyDescent="0.2">
      <c r="A4630" s="8">
        <v>43005</v>
      </c>
      <c r="B4630" s="5">
        <v>-9.3000000000000007</v>
      </c>
      <c r="C4630" s="8">
        <v>41153</v>
      </c>
      <c r="D4630" s="5">
        <v>131.72</v>
      </c>
      <c r="E4630" s="8">
        <v>43005</v>
      </c>
      <c r="F4630" s="5">
        <v>93.361000000000004</v>
      </c>
      <c r="G4630" s="8">
        <v>43005</v>
      </c>
      <c r="H4630" s="5">
        <v>0.62</v>
      </c>
      <c r="I4630" s="8">
        <v>43005</v>
      </c>
      <c r="J4630" s="5">
        <v>99.07</v>
      </c>
      <c r="K4630" s="8">
        <v>43005</v>
      </c>
      <c r="L4630" s="5">
        <v>9.8699999999999992</v>
      </c>
      <c r="M4630" s="8">
        <v>41153</v>
      </c>
      <c r="N4630" s="5">
        <v>68.7</v>
      </c>
      <c r="O4630" s="8">
        <v>43005</v>
      </c>
      <c r="P4630" s="5">
        <v>45.3</v>
      </c>
    </row>
    <row r="4631" spans="1:16" x14ac:dyDescent="0.2">
      <c r="A4631" s="8">
        <v>43006</v>
      </c>
      <c r="B4631" s="5">
        <v>-8.5</v>
      </c>
      <c r="C4631" s="8">
        <v>41154</v>
      </c>
      <c r="D4631" s="5">
        <v>152.36000000000001</v>
      </c>
      <c r="E4631" s="8">
        <v>43006</v>
      </c>
      <c r="F4631" s="5">
        <v>93.084999999999994</v>
      </c>
      <c r="G4631" s="8">
        <v>43006</v>
      </c>
      <c r="H4631" s="5">
        <v>0.63</v>
      </c>
      <c r="I4631" s="8">
        <v>43006</v>
      </c>
      <c r="J4631" s="5">
        <v>99.06</v>
      </c>
      <c r="K4631" s="8">
        <v>43006</v>
      </c>
      <c r="L4631" s="5">
        <v>9.5500000000000007</v>
      </c>
      <c r="M4631" s="8">
        <v>41154</v>
      </c>
      <c r="N4631" s="5">
        <v>68.7</v>
      </c>
      <c r="O4631" s="8">
        <v>43006</v>
      </c>
      <c r="P4631" s="5">
        <v>53.8</v>
      </c>
    </row>
    <row r="4632" spans="1:16" x14ac:dyDescent="0.2">
      <c r="A4632" s="8">
        <v>43007</v>
      </c>
      <c r="B4632" s="5">
        <v>-7.9</v>
      </c>
      <c r="C4632" s="8">
        <v>41155</v>
      </c>
      <c r="D4632" s="5">
        <v>134.66999999999999</v>
      </c>
      <c r="E4632" s="8">
        <v>43007</v>
      </c>
      <c r="F4632" s="5">
        <v>93.075999999999993</v>
      </c>
      <c r="G4632" s="8">
        <v>43007</v>
      </c>
      <c r="H4632" s="5">
        <v>0.65900000000000003</v>
      </c>
      <c r="I4632" s="8">
        <v>43007</v>
      </c>
      <c r="J4632" s="5">
        <v>99.03</v>
      </c>
      <c r="K4632" s="8">
        <v>43007</v>
      </c>
      <c r="L4632" s="5">
        <v>9.51</v>
      </c>
      <c r="M4632" s="8">
        <v>41155</v>
      </c>
      <c r="N4632" s="5">
        <v>68.7</v>
      </c>
      <c r="O4632" s="8">
        <v>43007</v>
      </c>
      <c r="P4632" s="5">
        <v>52.2</v>
      </c>
    </row>
    <row r="4633" spans="1:16" x14ac:dyDescent="0.2">
      <c r="A4633" s="8">
        <v>43010</v>
      </c>
      <c r="B4633" s="5">
        <v>1.5</v>
      </c>
      <c r="C4633" s="8">
        <v>41156</v>
      </c>
      <c r="D4633" s="5">
        <v>117.1</v>
      </c>
      <c r="E4633" s="8">
        <v>43010</v>
      </c>
      <c r="F4633" s="5">
        <v>93.558999999999997</v>
      </c>
      <c r="G4633" s="8">
        <v>43010</v>
      </c>
      <c r="H4633" s="5">
        <v>0.66100000000000003</v>
      </c>
      <c r="I4633" s="8">
        <v>43010</v>
      </c>
      <c r="J4633" s="5">
        <v>99.03</v>
      </c>
      <c r="K4633" s="8">
        <v>43010</v>
      </c>
      <c r="L4633" s="5">
        <v>9.4499999999999993</v>
      </c>
      <c r="M4633" s="8">
        <v>41156</v>
      </c>
      <c r="N4633" s="5">
        <v>67.099999999999994</v>
      </c>
      <c r="O4633" s="8">
        <v>43010</v>
      </c>
      <c r="P4633" s="5">
        <v>69.2</v>
      </c>
    </row>
    <row r="4634" spans="1:16" x14ac:dyDescent="0.2">
      <c r="A4634" s="8">
        <v>43011</v>
      </c>
      <c r="B4634" s="5">
        <v>1.7</v>
      </c>
      <c r="C4634" s="8">
        <v>41157</v>
      </c>
      <c r="D4634" s="5">
        <v>140.88999999999999</v>
      </c>
      <c r="E4634" s="8">
        <v>43011</v>
      </c>
      <c r="F4634" s="5">
        <v>93.569000000000003</v>
      </c>
      <c r="G4634" s="8">
        <v>43011</v>
      </c>
      <c r="H4634" s="5">
        <v>0.67200000000000004</v>
      </c>
      <c r="I4634" s="8">
        <v>43011</v>
      </c>
      <c r="J4634" s="5">
        <v>99.01</v>
      </c>
      <c r="K4634" s="8">
        <v>43011</v>
      </c>
      <c r="L4634" s="5">
        <v>9.51</v>
      </c>
      <c r="M4634" s="8">
        <v>41157</v>
      </c>
      <c r="N4634" s="5">
        <v>68.5</v>
      </c>
      <c r="O4634" s="8">
        <v>43011</v>
      </c>
      <c r="P4634" s="5">
        <v>68.099999999999994</v>
      </c>
    </row>
    <row r="4635" spans="1:16" x14ac:dyDescent="0.2">
      <c r="A4635" s="8">
        <v>43012</v>
      </c>
      <c r="B4635" s="5">
        <v>9.6999999999999993</v>
      </c>
      <c r="C4635" s="8">
        <v>41158</v>
      </c>
      <c r="D4635" s="5">
        <v>135.68</v>
      </c>
      <c r="E4635" s="8">
        <v>43012</v>
      </c>
      <c r="F4635" s="5">
        <v>93.457999999999998</v>
      </c>
      <c r="G4635" s="8">
        <v>43012</v>
      </c>
      <c r="H4635" s="5">
        <v>0.70499999999999996</v>
      </c>
      <c r="I4635" s="8">
        <v>43012</v>
      </c>
      <c r="J4635" s="5">
        <v>99</v>
      </c>
      <c r="K4635" s="8">
        <v>43012</v>
      </c>
      <c r="L4635" s="5">
        <v>9.6300000000000008</v>
      </c>
      <c r="M4635" s="8">
        <v>41158</v>
      </c>
      <c r="N4635" s="5">
        <v>71</v>
      </c>
      <c r="O4635" s="8">
        <v>43012</v>
      </c>
      <c r="P4635" s="5">
        <v>68</v>
      </c>
    </row>
    <row r="4636" spans="1:16" x14ac:dyDescent="0.2">
      <c r="A4636" s="8">
        <v>43013</v>
      </c>
      <c r="B4636" s="5">
        <v>13.2</v>
      </c>
      <c r="C4636" s="8">
        <v>41159</v>
      </c>
      <c r="D4636" s="5">
        <v>195.5</v>
      </c>
      <c r="E4636" s="8">
        <v>43013</v>
      </c>
      <c r="F4636" s="5">
        <v>93.960999999999999</v>
      </c>
      <c r="G4636" s="8">
        <v>43013</v>
      </c>
      <c r="H4636" s="5">
        <v>0.754</v>
      </c>
      <c r="I4636" s="8">
        <v>43013</v>
      </c>
      <c r="J4636" s="5">
        <v>99.01</v>
      </c>
      <c r="K4636" s="8">
        <v>43013</v>
      </c>
      <c r="L4636" s="5">
        <v>9.19</v>
      </c>
      <c r="M4636" s="8">
        <v>41159</v>
      </c>
      <c r="N4636" s="5">
        <v>68.400000000000006</v>
      </c>
      <c r="O4636" s="8">
        <v>43013</v>
      </c>
      <c r="P4636" s="5">
        <v>80.400000000000006</v>
      </c>
    </row>
    <row r="4637" spans="1:16" x14ac:dyDescent="0.2">
      <c r="A4637" s="8">
        <v>43014</v>
      </c>
      <c r="B4637" s="5">
        <v>3.4</v>
      </c>
      <c r="C4637" s="8">
        <v>41160</v>
      </c>
      <c r="D4637" s="5">
        <v>90.85</v>
      </c>
      <c r="E4637" s="8">
        <v>43014</v>
      </c>
      <c r="F4637" s="5">
        <v>93.8</v>
      </c>
      <c r="G4637" s="8">
        <v>43014</v>
      </c>
      <c r="H4637" s="5">
        <v>0.72099999999999997</v>
      </c>
      <c r="I4637" s="8">
        <v>43014</v>
      </c>
      <c r="J4637" s="5">
        <v>99.02</v>
      </c>
      <c r="K4637" s="8">
        <v>43014</v>
      </c>
      <c r="L4637" s="5">
        <v>9.65</v>
      </c>
      <c r="M4637" s="8">
        <v>41160</v>
      </c>
      <c r="N4637" s="5">
        <v>68.400000000000006</v>
      </c>
      <c r="O4637" s="8">
        <v>43014</v>
      </c>
      <c r="P4637" s="5">
        <v>59.6</v>
      </c>
    </row>
    <row r="4638" spans="1:16" x14ac:dyDescent="0.2">
      <c r="A4638" s="8">
        <v>43017</v>
      </c>
      <c r="B4638" s="5">
        <v>6.5</v>
      </c>
      <c r="C4638" s="8">
        <v>41161</v>
      </c>
      <c r="D4638" s="5">
        <v>161.35</v>
      </c>
      <c r="E4638" s="8">
        <v>43017</v>
      </c>
      <c r="F4638" s="5">
        <v>93.674999999999997</v>
      </c>
      <c r="G4638" s="8">
        <v>43017</v>
      </c>
      <c r="H4638" s="5">
        <v>0.68500000000000005</v>
      </c>
      <c r="I4638" s="8">
        <v>43017</v>
      </c>
      <c r="J4638" s="5">
        <v>99.03</v>
      </c>
      <c r="K4638" s="8">
        <v>43017</v>
      </c>
      <c r="L4638" s="5">
        <v>10.33</v>
      </c>
      <c r="M4638" s="8">
        <v>41161</v>
      </c>
      <c r="N4638" s="5">
        <v>68.400000000000006</v>
      </c>
      <c r="O4638" s="8">
        <v>43017</v>
      </c>
      <c r="P4638" s="5">
        <v>56.2</v>
      </c>
    </row>
    <row r="4639" spans="1:16" x14ac:dyDescent="0.2">
      <c r="A4639" s="8">
        <v>43018</v>
      </c>
      <c r="B4639" s="5">
        <v>4.5</v>
      </c>
      <c r="C4639" s="8">
        <v>41162</v>
      </c>
      <c r="D4639" s="5">
        <v>125.36</v>
      </c>
      <c r="E4639" s="8">
        <v>43018</v>
      </c>
      <c r="F4639" s="5">
        <v>93.29</v>
      </c>
      <c r="G4639" s="8">
        <v>43018</v>
      </c>
      <c r="H4639" s="5">
        <v>0.72099999999999997</v>
      </c>
      <c r="I4639" s="8">
        <v>43018</v>
      </c>
      <c r="J4639" s="5">
        <v>99</v>
      </c>
      <c r="K4639" s="8">
        <v>43018</v>
      </c>
      <c r="L4639" s="5">
        <v>10.08</v>
      </c>
      <c r="M4639" s="8">
        <v>41162</v>
      </c>
      <c r="N4639" s="5">
        <v>68.2</v>
      </c>
      <c r="O4639" s="8">
        <v>43018</v>
      </c>
      <c r="P4639" s="5">
        <v>56.1</v>
      </c>
    </row>
    <row r="4640" spans="1:16" x14ac:dyDescent="0.2">
      <c r="A4640" s="8">
        <v>43019</v>
      </c>
      <c r="B4640" s="5">
        <v>6.4</v>
      </c>
      <c r="C4640" s="8">
        <v>41163</v>
      </c>
      <c r="D4640" s="5">
        <v>68.010000000000005</v>
      </c>
      <c r="E4640" s="8">
        <v>43019</v>
      </c>
      <c r="F4640" s="5">
        <v>93.015000000000001</v>
      </c>
      <c r="G4640" s="8">
        <v>43019</v>
      </c>
      <c r="H4640" s="5">
        <v>0.73299999999999998</v>
      </c>
      <c r="I4640" s="8">
        <v>43019</v>
      </c>
      <c r="J4640" s="5">
        <v>98.98</v>
      </c>
      <c r="K4640" s="8">
        <v>43019</v>
      </c>
      <c r="L4640" s="5">
        <v>9.85</v>
      </c>
      <c r="M4640" s="8">
        <v>41163</v>
      </c>
      <c r="N4640" s="5">
        <v>67.900000000000006</v>
      </c>
      <c r="O4640" s="8">
        <v>43019</v>
      </c>
      <c r="P4640" s="5">
        <v>59.3</v>
      </c>
    </row>
    <row r="4641" spans="1:16" x14ac:dyDescent="0.2">
      <c r="A4641" s="8">
        <v>43020</v>
      </c>
      <c r="B4641" s="5">
        <v>7.2</v>
      </c>
      <c r="C4641" s="8">
        <v>41164</v>
      </c>
      <c r="D4641" s="5">
        <v>121.8</v>
      </c>
      <c r="E4641" s="8">
        <v>43020</v>
      </c>
      <c r="F4641" s="5">
        <v>93.057000000000002</v>
      </c>
      <c r="G4641" s="8">
        <v>43020</v>
      </c>
      <c r="H4641" s="5">
        <v>0.7</v>
      </c>
      <c r="I4641" s="8">
        <v>43020</v>
      </c>
      <c r="J4641" s="5">
        <v>98.98</v>
      </c>
      <c r="K4641" s="8">
        <v>43020</v>
      </c>
      <c r="L4641" s="5">
        <v>9.91</v>
      </c>
      <c r="M4641" s="8">
        <v>41164</v>
      </c>
      <c r="N4641" s="5">
        <v>69.900000000000006</v>
      </c>
      <c r="O4641" s="8">
        <v>43020</v>
      </c>
      <c r="P4641" s="5">
        <v>58.9</v>
      </c>
    </row>
    <row r="4642" spans="1:16" x14ac:dyDescent="0.2">
      <c r="A4642" s="8">
        <v>43021</v>
      </c>
      <c r="B4642" s="5">
        <v>3.9</v>
      </c>
      <c r="C4642" s="8">
        <v>41165</v>
      </c>
      <c r="D4642" s="5">
        <v>150.37</v>
      </c>
      <c r="E4642" s="8">
        <v>43021</v>
      </c>
      <c r="F4642" s="5">
        <v>93.090999999999994</v>
      </c>
      <c r="G4642" s="8">
        <v>43021</v>
      </c>
      <c r="H4642" s="5">
        <v>0.67500000000000004</v>
      </c>
      <c r="I4642" s="8">
        <v>43021</v>
      </c>
      <c r="J4642" s="5">
        <v>98.96</v>
      </c>
      <c r="K4642" s="8">
        <v>43021</v>
      </c>
      <c r="L4642" s="5">
        <v>9.61</v>
      </c>
      <c r="M4642" s="8">
        <v>41165</v>
      </c>
      <c r="N4642" s="5">
        <v>65.400000000000006</v>
      </c>
      <c r="O4642" s="8">
        <v>43021</v>
      </c>
      <c r="P4642" s="5">
        <v>68.3</v>
      </c>
    </row>
    <row r="4643" spans="1:16" x14ac:dyDescent="0.2">
      <c r="A4643" s="8">
        <v>43024</v>
      </c>
      <c r="B4643" s="5">
        <v>2.5</v>
      </c>
      <c r="C4643" s="8">
        <v>41166</v>
      </c>
      <c r="D4643" s="5">
        <v>212.66</v>
      </c>
      <c r="E4643" s="8">
        <v>43024</v>
      </c>
      <c r="F4643" s="5">
        <v>93.311999999999998</v>
      </c>
      <c r="G4643" s="8">
        <v>43024</v>
      </c>
      <c r="H4643" s="5">
        <v>0.68</v>
      </c>
      <c r="I4643" s="8">
        <v>43024</v>
      </c>
      <c r="J4643" s="5">
        <v>98.98</v>
      </c>
      <c r="K4643" s="8">
        <v>43024</v>
      </c>
      <c r="L4643" s="5">
        <v>9.91</v>
      </c>
      <c r="M4643" s="8">
        <v>41166</v>
      </c>
      <c r="N4643" s="5">
        <v>68.3</v>
      </c>
      <c r="O4643" s="8">
        <v>43024</v>
      </c>
      <c r="P4643" s="5">
        <v>64.3</v>
      </c>
    </row>
    <row r="4644" spans="1:16" x14ac:dyDescent="0.2">
      <c r="A4644" s="8">
        <v>43025</v>
      </c>
      <c r="B4644" s="5">
        <v>6.3</v>
      </c>
      <c r="C4644" s="8">
        <v>41167</v>
      </c>
      <c r="D4644" s="5">
        <v>187.6</v>
      </c>
      <c r="E4644" s="8">
        <v>43025</v>
      </c>
      <c r="F4644" s="5">
        <v>93.486000000000004</v>
      </c>
      <c r="G4644" s="8">
        <v>43025</v>
      </c>
      <c r="H4644" s="5">
        <v>0.69299999999999995</v>
      </c>
      <c r="I4644" s="8">
        <v>43025</v>
      </c>
      <c r="J4644" s="5">
        <v>98.97</v>
      </c>
      <c r="K4644" s="8">
        <v>43025</v>
      </c>
      <c r="L4644" s="5">
        <v>10.31</v>
      </c>
      <c r="M4644" s="8">
        <v>41167</v>
      </c>
      <c r="N4644" s="5">
        <v>68.3</v>
      </c>
      <c r="O4644" s="8">
        <v>43025</v>
      </c>
      <c r="P4644" s="5">
        <v>65.900000000000006</v>
      </c>
    </row>
    <row r="4645" spans="1:16" x14ac:dyDescent="0.2">
      <c r="A4645" s="8">
        <v>43026</v>
      </c>
      <c r="B4645" s="5">
        <v>0.2</v>
      </c>
      <c r="C4645" s="8">
        <v>41168</v>
      </c>
      <c r="D4645" s="5">
        <v>122.14</v>
      </c>
      <c r="E4645" s="8">
        <v>43026</v>
      </c>
      <c r="F4645" s="5">
        <v>93.363</v>
      </c>
      <c r="G4645" s="8">
        <v>43026</v>
      </c>
      <c r="H4645" s="5">
        <v>0.73299999999999998</v>
      </c>
      <c r="I4645" s="8">
        <v>43026</v>
      </c>
      <c r="J4645" s="5">
        <v>98.98</v>
      </c>
      <c r="K4645" s="8">
        <v>43026</v>
      </c>
      <c r="L4645" s="5">
        <v>10.07</v>
      </c>
      <c r="M4645" s="8">
        <v>41168</v>
      </c>
      <c r="N4645" s="5">
        <v>68.3</v>
      </c>
      <c r="O4645" s="8">
        <v>43026</v>
      </c>
      <c r="P4645" s="5">
        <v>58</v>
      </c>
    </row>
    <row r="4646" spans="1:16" x14ac:dyDescent="0.2">
      <c r="A4646" s="8">
        <v>43027</v>
      </c>
      <c r="B4646" s="5">
        <v>1.8</v>
      </c>
      <c r="C4646" s="8">
        <v>41169</v>
      </c>
      <c r="D4646" s="5">
        <v>112.47</v>
      </c>
      <c r="E4646" s="8">
        <v>43027</v>
      </c>
      <c r="F4646" s="5">
        <v>93.266000000000005</v>
      </c>
      <c r="G4646" s="8">
        <v>43027</v>
      </c>
      <c r="H4646" s="5">
        <v>0.70699999999999996</v>
      </c>
      <c r="I4646" s="8">
        <v>43027</v>
      </c>
      <c r="J4646" s="5">
        <v>98.96</v>
      </c>
      <c r="K4646" s="8">
        <v>43027</v>
      </c>
      <c r="L4646" s="5">
        <v>10.050000000000001</v>
      </c>
      <c r="M4646" s="8">
        <v>41169</v>
      </c>
      <c r="N4646" s="5">
        <v>64.400000000000006</v>
      </c>
      <c r="O4646" s="8">
        <v>43027</v>
      </c>
      <c r="P4646" s="5">
        <v>57.6</v>
      </c>
    </row>
    <row r="4647" spans="1:16" x14ac:dyDescent="0.2">
      <c r="A4647" s="8">
        <v>43028</v>
      </c>
      <c r="B4647" s="5">
        <v>1.5</v>
      </c>
      <c r="C4647" s="8">
        <v>41170</v>
      </c>
      <c r="D4647" s="5">
        <v>170.21</v>
      </c>
      <c r="E4647" s="8">
        <v>43028</v>
      </c>
      <c r="F4647" s="5">
        <v>93.700999999999993</v>
      </c>
      <c r="G4647" s="8">
        <v>43028</v>
      </c>
      <c r="H4647" s="5">
        <v>0.79300000000000004</v>
      </c>
      <c r="I4647" s="8">
        <v>43028</v>
      </c>
      <c r="J4647" s="5">
        <v>98.99</v>
      </c>
      <c r="K4647" s="8">
        <v>43028</v>
      </c>
      <c r="L4647" s="5">
        <v>9.9700000000000006</v>
      </c>
      <c r="M4647" s="8">
        <v>41170</v>
      </c>
      <c r="N4647" s="5">
        <v>59.8</v>
      </c>
      <c r="O4647" s="8">
        <v>43028</v>
      </c>
      <c r="P4647" s="5">
        <v>55.8</v>
      </c>
    </row>
    <row r="4648" spans="1:16" x14ac:dyDescent="0.2">
      <c r="A4648" s="8">
        <v>43031</v>
      </c>
      <c r="B4648" s="5">
        <v>3</v>
      </c>
      <c r="C4648" s="8">
        <v>41171</v>
      </c>
      <c r="D4648" s="5">
        <v>174.22</v>
      </c>
      <c r="E4648" s="8">
        <v>43031</v>
      </c>
      <c r="F4648" s="5">
        <v>93.936000000000007</v>
      </c>
      <c r="G4648" s="8">
        <v>43031</v>
      </c>
      <c r="H4648" s="5">
        <v>0.71799999999999997</v>
      </c>
      <c r="I4648" s="8">
        <v>43031</v>
      </c>
      <c r="J4648" s="5">
        <v>99.02</v>
      </c>
      <c r="K4648" s="8">
        <v>43031</v>
      </c>
      <c r="L4648" s="5">
        <v>11.07</v>
      </c>
      <c r="M4648" s="8">
        <v>41171</v>
      </c>
      <c r="N4648" s="5">
        <v>57.5</v>
      </c>
      <c r="O4648" s="8">
        <v>43031</v>
      </c>
      <c r="P4648" s="5">
        <v>52.1</v>
      </c>
    </row>
    <row r="4649" spans="1:16" x14ac:dyDescent="0.2">
      <c r="A4649" s="8">
        <v>43032</v>
      </c>
      <c r="B4649" s="5">
        <v>7</v>
      </c>
      <c r="C4649" s="8">
        <v>41172</v>
      </c>
      <c r="D4649" s="5">
        <v>133.41</v>
      </c>
      <c r="E4649" s="8">
        <v>43032</v>
      </c>
      <c r="F4649" s="5">
        <v>93.772000000000006</v>
      </c>
      <c r="G4649" s="8">
        <v>43032</v>
      </c>
      <c r="H4649" s="5">
        <v>0.77</v>
      </c>
      <c r="I4649" s="8">
        <v>43032</v>
      </c>
      <c r="J4649" s="5">
        <v>99.02</v>
      </c>
      <c r="K4649" s="8">
        <v>43032</v>
      </c>
      <c r="L4649" s="5">
        <v>11.16</v>
      </c>
      <c r="M4649" s="8">
        <v>41172</v>
      </c>
      <c r="N4649" s="5">
        <v>59.7</v>
      </c>
      <c r="O4649" s="8">
        <v>43032</v>
      </c>
      <c r="P4649" s="5">
        <v>52.8</v>
      </c>
    </row>
    <row r="4650" spans="1:16" x14ac:dyDescent="0.2">
      <c r="A4650" s="8">
        <v>43033</v>
      </c>
      <c r="B4650" s="5">
        <v>30.5</v>
      </c>
      <c r="C4650" s="8">
        <v>41173</v>
      </c>
      <c r="D4650" s="5">
        <v>152.08000000000001</v>
      </c>
      <c r="E4650" s="8">
        <v>43033</v>
      </c>
      <c r="F4650" s="5">
        <v>93.710999999999999</v>
      </c>
      <c r="G4650" s="8">
        <v>43033</v>
      </c>
      <c r="H4650" s="5">
        <v>0.68400000000000005</v>
      </c>
      <c r="I4650" s="8">
        <v>43033</v>
      </c>
      <c r="J4650" s="5">
        <v>99.06</v>
      </c>
      <c r="K4650" s="8">
        <v>43033</v>
      </c>
      <c r="L4650" s="5">
        <v>11.23</v>
      </c>
      <c r="M4650" s="8">
        <v>41173</v>
      </c>
      <c r="N4650" s="5">
        <v>59.6</v>
      </c>
      <c r="O4650" s="8">
        <v>43033</v>
      </c>
      <c r="P4650" s="5">
        <v>68.900000000000006</v>
      </c>
    </row>
    <row r="4651" spans="1:16" x14ac:dyDescent="0.2">
      <c r="A4651" s="8">
        <v>43034</v>
      </c>
      <c r="B4651" s="5">
        <v>30.6</v>
      </c>
      <c r="C4651" s="8">
        <v>41174</v>
      </c>
      <c r="D4651" s="5">
        <v>137.51</v>
      </c>
      <c r="E4651" s="8">
        <v>43034</v>
      </c>
      <c r="F4651" s="5">
        <v>94.611999999999995</v>
      </c>
      <c r="G4651" s="8">
        <v>43034</v>
      </c>
      <c r="H4651" s="5">
        <v>0.70499999999999996</v>
      </c>
      <c r="I4651" s="8">
        <v>43034</v>
      </c>
      <c r="J4651" s="5">
        <v>99.09</v>
      </c>
      <c r="K4651" s="8">
        <v>43034</v>
      </c>
      <c r="L4651" s="5">
        <v>11.3</v>
      </c>
      <c r="M4651" s="8">
        <v>41174</v>
      </c>
      <c r="N4651" s="5">
        <v>59.6</v>
      </c>
      <c r="O4651" s="8">
        <v>43034</v>
      </c>
      <c r="P4651" s="5">
        <v>69.5</v>
      </c>
    </row>
    <row r="4652" spans="1:16" x14ac:dyDescent="0.2">
      <c r="A4652" s="8">
        <v>43035</v>
      </c>
      <c r="B4652" s="5">
        <v>38.200000000000003</v>
      </c>
      <c r="C4652" s="8">
        <v>41175</v>
      </c>
      <c r="D4652" s="5">
        <v>217.75</v>
      </c>
      <c r="E4652" s="8">
        <v>43035</v>
      </c>
      <c r="F4652" s="5">
        <v>94.915999999999997</v>
      </c>
      <c r="G4652" s="8">
        <v>43035</v>
      </c>
      <c r="H4652" s="5">
        <v>0.73499999999999999</v>
      </c>
      <c r="I4652" s="8">
        <v>43035</v>
      </c>
      <c r="J4652" s="5">
        <v>99.04</v>
      </c>
      <c r="K4652" s="8">
        <v>43035</v>
      </c>
      <c r="L4652" s="5">
        <v>9.8000000000000007</v>
      </c>
      <c r="M4652" s="8">
        <v>41175</v>
      </c>
      <c r="N4652" s="5">
        <v>59.6</v>
      </c>
      <c r="O4652" s="8">
        <v>43035</v>
      </c>
      <c r="P4652" s="5">
        <v>83.9</v>
      </c>
    </row>
    <row r="4653" spans="1:16" x14ac:dyDescent="0.2">
      <c r="A4653" s="8">
        <v>43038</v>
      </c>
      <c r="B4653" s="5">
        <v>40.5</v>
      </c>
      <c r="C4653" s="8">
        <v>41176</v>
      </c>
      <c r="D4653" s="5">
        <v>203.28</v>
      </c>
      <c r="E4653" s="8">
        <v>43038</v>
      </c>
      <c r="F4653" s="5">
        <v>94.56</v>
      </c>
      <c r="G4653" s="8">
        <v>43038</v>
      </c>
      <c r="H4653" s="5">
        <v>0.68200000000000005</v>
      </c>
      <c r="I4653" s="8">
        <v>43038</v>
      </c>
      <c r="J4653" s="5">
        <v>99.03</v>
      </c>
      <c r="K4653" s="8">
        <v>43038</v>
      </c>
      <c r="L4653" s="5">
        <v>10.5</v>
      </c>
      <c r="M4653" s="8">
        <v>41176</v>
      </c>
      <c r="N4653" s="5">
        <v>57.5</v>
      </c>
      <c r="O4653" s="8">
        <v>43038</v>
      </c>
      <c r="P4653" s="5">
        <v>96.4</v>
      </c>
    </row>
    <row r="4654" spans="1:16" x14ac:dyDescent="0.2">
      <c r="A4654" s="8">
        <v>43039</v>
      </c>
      <c r="B4654" s="5">
        <v>40.200000000000003</v>
      </c>
      <c r="C4654" s="8">
        <v>41177</v>
      </c>
      <c r="D4654" s="5">
        <v>126.11</v>
      </c>
      <c r="E4654" s="8">
        <v>43039</v>
      </c>
      <c r="F4654" s="5">
        <v>94.552000000000007</v>
      </c>
      <c r="G4654" s="8">
        <v>43039</v>
      </c>
      <c r="H4654" s="5">
        <v>0.73099999999999998</v>
      </c>
      <c r="I4654" s="8">
        <v>43039</v>
      </c>
      <c r="J4654" s="5">
        <v>99.03</v>
      </c>
      <c r="K4654" s="8">
        <v>43039</v>
      </c>
      <c r="L4654" s="5">
        <v>10.18</v>
      </c>
      <c r="M4654" s="8">
        <v>41177</v>
      </c>
      <c r="N4654" s="5">
        <v>57.6</v>
      </c>
      <c r="O4654" s="8">
        <v>43039</v>
      </c>
      <c r="P4654" s="5">
        <v>92.3</v>
      </c>
    </row>
    <row r="4655" spans="1:16" x14ac:dyDescent="0.2">
      <c r="A4655" s="8">
        <v>43040</v>
      </c>
      <c r="B4655" s="5">
        <v>40.5</v>
      </c>
      <c r="C4655" s="8">
        <v>41178</v>
      </c>
      <c r="D4655" s="5">
        <v>105.56</v>
      </c>
      <c r="E4655" s="8">
        <v>43040</v>
      </c>
      <c r="F4655" s="5">
        <v>94.814999999999998</v>
      </c>
      <c r="G4655" s="8">
        <v>43040</v>
      </c>
      <c r="H4655" s="5">
        <v>0.75700000000000001</v>
      </c>
      <c r="I4655" s="8">
        <v>43040</v>
      </c>
      <c r="J4655" s="5">
        <v>99.02</v>
      </c>
      <c r="K4655" s="8">
        <v>43040</v>
      </c>
      <c r="L4655" s="5">
        <v>10.199999999999999</v>
      </c>
      <c r="M4655" s="8">
        <v>41178</v>
      </c>
      <c r="N4655" s="5">
        <v>58.5</v>
      </c>
      <c r="O4655" s="8">
        <v>43040</v>
      </c>
      <c r="P4655" s="5">
        <v>105.7</v>
      </c>
    </row>
    <row r="4656" spans="1:16" x14ac:dyDescent="0.2">
      <c r="A4656" s="8">
        <v>43041</v>
      </c>
      <c r="B4656" s="5">
        <v>41.1</v>
      </c>
      <c r="C4656" s="8">
        <v>41179</v>
      </c>
      <c r="D4656" s="5">
        <v>79.760000000000005</v>
      </c>
      <c r="E4656" s="8">
        <v>43041</v>
      </c>
      <c r="F4656" s="5">
        <v>94.685000000000002</v>
      </c>
      <c r="G4656" s="8">
        <v>43041</v>
      </c>
      <c r="H4656" s="5">
        <v>0.76</v>
      </c>
      <c r="I4656" s="8">
        <v>43041</v>
      </c>
      <c r="J4656" s="5">
        <v>98.99</v>
      </c>
      <c r="K4656" s="8">
        <v>43041</v>
      </c>
      <c r="L4656" s="5">
        <v>9.93</v>
      </c>
      <c r="M4656" s="8">
        <v>41179</v>
      </c>
      <c r="N4656" s="5">
        <v>61.1</v>
      </c>
      <c r="O4656" s="8">
        <v>43041</v>
      </c>
      <c r="P4656" s="5">
        <v>107.4</v>
      </c>
    </row>
    <row r="4657" spans="1:16" x14ac:dyDescent="0.2">
      <c r="A4657" s="8">
        <v>43042</v>
      </c>
      <c r="B4657" s="5">
        <v>40.9</v>
      </c>
      <c r="C4657" s="8">
        <v>41180</v>
      </c>
      <c r="D4657" s="5">
        <v>159.61000000000001</v>
      </c>
      <c r="E4657" s="8">
        <v>43042</v>
      </c>
      <c r="F4657" s="5">
        <v>94.941000000000003</v>
      </c>
      <c r="G4657" s="8">
        <v>43042</v>
      </c>
      <c r="H4657" s="5">
        <v>0.80400000000000005</v>
      </c>
      <c r="I4657" s="8">
        <v>43042</v>
      </c>
      <c r="J4657" s="5">
        <v>98.99</v>
      </c>
      <c r="K4657" s="8">
        <v>43042</v>
      </c>
      <c r="L4657" s="5">
        <v>9.14</v>
      </c>
      <c r="M4657" s="8">
        <v>41180</v>
      </c>
      <c r="N4657" s="5">
        <v>60.5</v>
      </c>
      <c r="O4657" s="8">
        <v>43042</v>
      </c>
      <c r="P4657" s="5">
        <v>139.4</v>
      </c>
    </row>
    <row r="4658" spans="1:16" x14ac:dyDescent="0.2">
      <c r="A4658" s="8">
        <v>43045</v>
      </c>
      <c r="B4658" s="5">
        <v>39.799999999999997</v>
      </c>
      <c r="C4658" s="8">
        <v>41181</v>
      </c>
      <c r="D4658" s="5">
        <v>161.08000000000001</v>
      </c>
      <c r="E4658" s="8">
        <v>43045</v>
      </c>
      <c r="F4658" s="5">
        <v>94.757000000000005</v>
      </c>
      <c r="G4658" s="8">
        <v>43045</v>
      </c>
      <c r="H4658" s="5">
        <v>0.79400000000000004</v>
      </c>
      <c r="I4658" s="8">
        <v>43045</v>
      </c>
      <c r="J4658" s="5">
        <v>98.97</v>
      </c>
      <c r="K4658" s="8">
        <v>43045</v>
      </c>
      <c r="L4658" s="5">
        <v>9.4</v>
      </c>
      <c r="M4658" s="8">
        <v>41181</v>
      </c>
      <c r="N4658" s="5">
        <v>60.5</v>
      </c>
      <c r="O4658" s="8">
        <v>43045</v>
      </c>
      <c r="P4658" s="5">
        <v>134.6</v>
      </c>
    </row>
    <row r="4659" spans="1:16" x14ac:dyDescent="0.2">
      <c r="A4659" s="8">
        <v>43046</v>
      </c>
      <c r="B4659" s="5">
        <v>40.5</v>
      </c>
      <c r="C4659" s="8">
        <v>41182</v>
      </c>
      <c r="D4659" s="5">
        <v>217</v>
      </c>
      <c r="E4659" s="8">
        <v>43046</v>
      </c>
      <c r="F4659" s="5">
        <v>94.912999999999997</v>
      </c>
      <c r="G4659" s="8">
        <v>43046</v>
      </c>
      <c r="H4659" s="5">
        <v>0.80300000000000005</v>
      </c>
      <c r="I4659" s="8">
        <v>43046</v>
      </c>
      <c r="J4659" s="5">
        <v>98.99</v>
      </c>
      <c r="K4659" s="8">
        <v>43046</v>
      </c>
      <c r="L4659" s="5">
        <v>9.89</v>
      </c>
      <c r="M4659" s="8">
        <v>41182</v>
      </c>
      <c r="N4659" s="5">
        <v>60.5</v>
      </c>
      <c r="O4659" s="8">
        <v>43046</v>
      </c>
      <c r="P4659" s="5">
        <v>137.1</v>
      </c>
    </row>
    <row r="4660" spans="1:16" x14ac:dyDescent="0.2">
      <c r="A4660" s="8">
        <v>43047</v>
      </c>
      <c r="B4660" s="5">
        <v>41.3</v>
      </c>
      <c r="C4660" s="8">
        <v>41183</v>
      </c>
      <c r="D4660" s="5">
        <v>178.17</v>
      </c>
      <c r="E4660" s="8">
        <v>43047</v>
      </c>
      <c r="F4660" s="5">
        <v>94.866</v>
      </c>
      <c r="G4660" s="8">
        <v>43047</v>
      </c>
      <c r="H4660" s="5">
        <v>0.83699999999999997</v>
      </c>
      <c r="I4660" s="8">
        <v>43047</v>
      </c>
      <c r="J4660" s="5">
        <v>98.97</v>
      </c>
      <c r="K4660" s="8">
        <v>43047</v>
      </c>
      <c r="L4660" s="5">
        <v>9.7799999999999994</v>
      </c>
      <c r="M4660" s="8">
        <v>41183</v>
      </c>
      <c r="N4660" s="5">
        <v>59.4</v>
      </c>
      <c r="O4660" s="8">
        <v>43047</v>
      </c>
      <c r="P4660" s="5">
        <v>136.6</v>
      </c>
    </row>
    <row r="4661" spans="1:16" x14ac:dyDescent="0.2">
      <c r="A4661" s="8">
        <v>43048</v>
      </c>
      <c r="B4661" s="5">
        <v>40</v>
      </c>
      <c r="C4661" s="8">
        <v>41184</v>
      </c>
      <c r="D4661" s="5">
        <v>138.68</v>
      </c>
      <c r="E4661" s="8">
        <v>43048</v>
      </c>
      <c r="F4661" s="5">
        <v>94.444000000000003</v>
      </c>
      <c r="G4661" s="8">
        <v>43048</v>
      </c>
      <c r="H4661" s="5">
        <v>0.78</v>
      </c>
      <c r="I4661" s="8">
        <v>43048</v>
      </c>
      <c r="J4661" s="5">
        <v>98.99</v>
      </c>
      <c r="K4661" s="8">
        <v>43048</v>
      </c>
      <c r="L4661" s="5">
        <v>10.5</v>
      </c>
      <c r="M4661" s="8">
        <v>41184</v>
      </c>
      <c r="N4661" s="5">
        <v>60.4</v>
      </c>
      <c r="O4661" s="8">
        <v>43048</v>
      </c>
      <c r="P4661" s="5">
        <v>136.9</v>
      </c>
    </row>
    <row r="4662" spans="1:16" x14ac:dyDescent="0.2">
      <c r="A4662" s="8">
        <v>43049</v>
      </c>
      <c r="B4662" s="5">
        <v>38.5</v>
      </c>
      <c r="C4662" s="8">
        <v>41185</v>
      </c>
      <c r="D4662" s="5">
        <v>152.28</v>
      </c>
      <c r="E4662" s="8">
        <v>43049</v>
      </c>
      <c r="F4662" s="5">
        <v>94.391000000000005</v>
      </c>
      <c r="G4662" s="8">
        <v>43049</v>
      </c>
      <c r="H4662" s="5">
        <v>0.755</v>
      </c>
      <c r="I4662" s="8">
        <v>43049</v>
      </c>
      <c r="J4662" s="5">
        <v>99.04</v>
      </c>
      <c r="K4662" s="8">
        <v>43049</v>
      </c>
      <c r="L4662" s="5">
        <v>11.29</v>
      </c>
      <c r="M4662" s="8">
        <v>41185</v>
      </c>
      <c r="N4662" s="5">
        <v>59.2</v>
      </c>
      <c r="O4662" s="8">
        <v>43049</v>
      </c>
      <c r="P4662" s="5">
        <v>136.4</v>
      </c>
    </row>
    <row r="4663" spans="1:16" x14ac:dyDescent="0.2">
      <c r="A4663" s="8">
        <v>43052</v>
      </c>
      <c r="B4663" s="5">
        <v>38.1</v>
      </c>
      <c r="C4663" s="8">
        <v>41186</v>
      </c>
      <c r="D4663" s="5">
        <v>108.3</v>
      </c>
      <c r="E4663" s="8">
        <v>43052</v>
      </c>
      <c r="F4663" s="5">
        <v>94.49</v>
      </c>
      <c r="G4663" s="8">
        <v>43052</v>
      </c>
      <c r="H4663" s="5">
        <v>0.71299999999999997</v>
      </c>
      <c r="I4663" s="8">
        <v>43052</v>
      </c>
      <c r="J4663" s="5">
        <v>99.04</v>
      </c>
      <c r="K4663" s="8">
        <v>43052</v>
      </c>
      <c r="L4663" s="5">
        <v>11.5</v>
      </c>
      <c r="M4663" s="8">
        <v>41186</v>
      </c>
      <c r="N4663" s="5">
        <v>59.8</v>
      </c>
      <c r="O4663" s="8">
        <v>43052</v>
      </c>
      <c r="P4663" s="5">
        <v>132.4</v>
      </c>
    </row>
    <row r="4664" spans="1:16" x14ac:dyDescent="0.2">
      <c r="A4664" s="8">
        <v>43053</v>
      </c>
      <c r="B4664" s="5">
        <v>37.4</v>
      </c>
      <c r="C4664" s="8">
        <v>41187</v>
      </c>
      <c r="D4664" s="5">
        <v>208.37</v>
      </c>
      <c r="E4664" s="8">
        <v>43053</v>
      </c>
      <c r="F4664" s="5">
        <v>93.826999999999998</v>
      </c>
      <c r="G4664" s="8">
        <v>43053</v>
      </c>
      <c r="H4664" s="5">
        <v>0.69499999999999995</v>
      </c>
      <c r="I4664" s="8">
        <v>43053</v>
      </c>
      <c r="J4664" s="5">
        <v>99.03</v>
      </c>
      <c r="K4664" s="8">
        <v>43053</v>
      </c>
      <c r="L4664" s="5">
        <v>11.59</v>
      </c>
      <c r="M4664" s="8">
        <v>41187</v>
      </c>
      <c r="N4664" s="5">
        <v>60.4</v>
      </c>
      <c r="O4664" s="8">
        <v>43053</v>
      </c>
      <c r="P4664" s="5">
        <v>131.1</v>
      </c>
    </row>
    <row r="4665" spans="1:16" x14ac:dyDescent="0.2">
      <c r="A4665" s="8">
        <v>43054</v>
      </c>
      <c r="B4665" s="5">
        <v>35.5</v>
      </c>
      <c r="C4665" s="8">
        <v>41188</v>
      </c>
      <c r="D4665" s="5">
        <v>87.67</v>
      </c>
      <c r="E4665" s="8">
        <v>43054</v>
      </c>
      <c r="F4665" s="5">
        <v>93.813000000000002</v>
      </c>
      <c r="G4665" s="8">
        <v>43054</v>
      </c>
      <c r="H4665" s="5">
        <v>0.57899999999999996</v>
      </c>
      <c r="I4665" s="8">
        <v>43054</v>
      </c>
      <c r="J4665" s="5">
        <v>99.05</v>
      </c>
      <c r="K4665" s="8">
        <v>43054</v>
      </c>
      <c r="L4665" s="5">
        <v>13.13</v>
      </c>
      <c r="M4665" s="8">
        <v>41188</v>
      </c>
      <c r="N4665" s="5">
        <v>60.4</v>
      </c>
      <c r="O4665" s="8">
        <v>43054</v>
      </c>
      <c r="P4665" s="5">
        <v>132.5</v>
      </c>
    </row>
    <row r="4666" spans="1:16" x14ac:dyDescent="0.2">
      <c r="A4666" s="8">
        <v>43055</v>
      </c>
      <c r="B4666" s="5">
        <v>44.2</v>
      </c>
      <c r="C4666" s="8">
        <v>41189</v>
      </c>
      <c r="D4666" s="5">
        <v>207.07</v>
      </c>
      <c r="E4666" s="8">
        <v>43055</v>
      </c>
      <c r="F4666" s="5">
        <v>93.932000000000002</v>
      </c>
      <c r="G4666" s="8">
        <v>43055</v>
      </c>
      <c r="H4666" s="5">
        <v>0.70499999999999996</v>
      </c>
      <c r="I4666" s="8">
        <v>43055</v>
      </c>
      <c r="J4666" s="5">
        <v>99</v>
      </c>
      <c r="K4666" s="8">
        <v>43055</v>
      </c>
      <c r="L4666" s="5">
        <v>11.76</v>
      </c>
      <c r="M4666" s="8">
        <v>41189</v>
      </c>
      <c r="N4666" s="5">
        <v>60.4</v>
      </c>
      <c r="O4666" s="8">
        <v>43055</v>
      </c>
      <c r="P4666" s="5">
        <v>146.69999999999999</v>
      </c>
    </row>
    <row r="4667" spans="1:16" x14ac:dyDescent="0.2">
      <c r="A4667" s="8">
        <v>43056</v>
      </c>
      <c r="B4667" s="5">
        <v>56</v>
      </c>
      <c r="C4667" s="8">
        <v>41190</v>
      </c>
      <c r="D4667" s="5">
        <v>130.88999999999999</v>
      </c>
      <c r="E4667" s="8">
        <v>43056</v>
      </c>
      <c r="F4667" s="5">
        <v>93.662000000000006</v>
      </c>
      <c r="G4667" s="8">
        <v>43056</v>
      </c>
      <c r="H4667" s="5">
        <v>0.68500000000000005</v>
      </c>
      <c r="I4667" s="8">
        <v>43056</v>
      </c>
      <c r="J4667" s="5">
        <v>98.99</v>
      </c>
      <c r="K4667" s="8">
        <v>43056</v>
      </c>
      <c r="L4667" s="5">
        <v>11.43</v>
      </c>
      <c r="M4667" s="8">
        <v>41190</v>
      </c>
      <c r="N4667" s="5">
        <v>60.4</v>
      </c>
      <c r="O4667" s="8">
        <v>43056</v>
      </c>
      <c r="P4667" s="5">
        <v>158.69999999999999</v>
      </c>
    </row>
    <row r="4668" spans="1:16" x14ac:dyDescent="0.2">
      <c r="A4668" s="8">
        <v>43059</v>
      </c>
      <c r="B4668" s="5">
        <v>58.3</v>
      </c>
      <c r="C4668" s="8">
        <v>41191</v>
      </c>
      <c r="D4668" s="5">
        <v>118.2</v>
      </c>
      <c r="E4668" s="8">
        <v>43059</v>
      </c>
      <c r="F4668" s="5">
        <v>94.08</v>
      </c>
      <c r="G4668" s="8">
        <v>43059</v>
      </c>
      <c r="H4668" s="5">
        <v>0.73</v>
      </c>
      <c r="I4668" s="8">
        <v>43059</v>
      </c>
      <c r="J4668" s="5">
        <v>99</v>
      </c>
      <c r="K4668" s="8">
        <v>43059</v>
      </c>
      <c r="L4668" s="5">
        <v>10.65</v>
      </c>
      <c r="M4668" s="8">
        <v>41191</v>
      </c>
      <c r="N4668" s="5">
        <v>59.3</v>
      </c>
      <c r="O4668" s="8">
        <v>43059</v>
      </c>
      <c r="P4668" s="5">
        <v>165.1</v>
      </c>
    </row>
    <row r="4669" spans="1:16" x14ac:dyDescent="0.2">
      <c r="A4669" s="8">
        <v>43060</v>
      </c>
      <c r="B4669" s="5">
        <v>59.8</v>
      </c>
      <c r="C4669" s="8">
        <v>41192</v>
      </c>
      <c r="D4669" s="5">
        <v>129.13999999999999</v>
      </c>
      <c r="E4669" s="8">
        <v>43060</v>
      </c>
      <c r="F4669" s="5">
        <v>93.951999999999998</v>
      </c>
      <c r="G4669" s="8">
        <v>43060</v>
      </c>
      <c r="H4669" s="5">
        <v>0.73499999999999999</v>
      </c>
      <c r="I4669" s="8">
        <v>43060</v>
      </c>
      <c r="J4669" s="5">
        <v>98.93</v>
      </c>
      <c r="K4669" s="8">
        <v>43060</v>
      </c>
      <c r="L4669" s="5">
        <v>9.73</v>
      </c>
      <c r="M4669" s="8">
        <v>41192</v>
      </c>
      <c r="N4669" s="5">
        <v>59.6</v>
      </c>
      <c r="O4669" s="8">
        <v>43060</v>
      </c>
      <c r="P4669" s="5">
        <v>167.2</v>
      </c>
    </row>
    <row r="4670" spans="1:16" x14ac:dyDescent="0.2">
      <c r="A4670" s="8">
        <v>43061</v>
      </c>
      <c r="B4670" s="5">
        <v>55.7</v>
      </c>
      <c r="C4670" s="8">
        <v>41193</v>
      </c>
      <c r="D4670" s="5">
        <v>127.14</v>
      </c>
      <c r="E4670" s="8">
        <v>43061</v>
      </c>
      <c r="F4670" s="5">
        <v>93.22</v>
      </c>
      <c r="G4670" s="8">
        <v>43061</v>
      </c>
      <c r="H4670" s="5">
        <v>0.70299999999999996</v>
      </c>
      <c r="I4670" s="8">
        <v>43061</v>
      </c>
      <c r="J4670" s="5">
        <v>98.88</v>
      </c>
      <c r="K4670" s="8">
        <v>43061</v>
      </c>
      <c r="L4670" s="5">
        <v>9.8800000000000008</v>
      </c>
      <c r="M4670" s="8">
        <v>41193</v>
      </c>
      <c r="N4670" s="5">
        <v>61.4</v>
      </c>
      <c r="O4670" s="8">
        <v>43061</v>
      </c>
      <c r="P4670" s="5">
        <v>164.5</v>
      </c>
    </row>
    <row r="4671" spans="1:16" x14ac:dyDescent="0.2">
      <c r="A4671" s="8">
        <v>43062</v>
      </c>
      <c r="B4671" s="5">
        <v>55.3</v>
      </c>
      <c r="C4671" s="8">
        <v>41194</v>
      </c>
      <c r="D4671" s="5">
        <v>114.5</v>
      </c>
      <c r="E4671" s="8">
        <v>43062</v>
      </c>
      <c r="F4671" s="5">
        <v>93.22</v>
      </c>
      <c r="G4671" s="8">
        <v>43062</v>
      </c>
      <c r="H4671" s="5">
        <v>0.70199999999999996</v>
      </c>
      <c r="I4671" s="8">
        <v>43062</v>
      </c>
      <c r="J4671" s="5">
        <v>98.88</v>
      </c>
      <c r="K4671" s="8">
        <v>43062</v>
      </c>
      <c r="L4671" s="5">
        <v>9.8800000000000008</v>
      </c>
      <c r="M4671" s="8">
        <v>41194</v>
      </c>
      <c r="N4671" s="5">
        <v>61.4</v>
      </c>
      <c r="O4671" s="8">
        <v>43062</v>
      </c>
      <c r="P4671" s="5">
        <v>163.6</v>
      </c>
    </row>
    <row r="4672" spans="1:16" x14ac:dyDescent="0.2">
      <c r="A4672" s="8">
        <v>43063</v>
      </c>
      <c r="B4672" s="5">
        <v>50.6</v>
      </c>
      <c r="C4672" s="8">
        <v>41195</v>
      </c>
      <c r="D4672" s="5">
        <v>111.03</v>
      </c>
      <c r="E4672" s="8">
        <v>43063</v>
      </c>
      <c r="F4672" s="5">
        <v>92.781999999999996</v>
      </c>
      <c r="G4672" s="8">
        <v>43063</v>
      </c>
      <c r="H4672" s="5">
        <v>0.66800000000000004</v>
      </c>
      <c r="I4672" s="8">
        <v>43063</v>
      </c>
      <c r="J4672" s="5">
        <v>98.87</v>
      </c>
      <c r="K4672" s="8">
        <v>43063</v>
      </c>
      <c r="L4672" s="5">
        <v>9.67</v>
      </c>
      <c r="M4672" s="8">
        <v>41195</v>
      </c>
      <c r="N4672" s="5">
        <v>61.4</v>
      </c>
      <c r="O4672" s="8">
        <v>43063</v>
      </c>
      <c r="P4672" s="5">
        <v>163.6</v>
      </c>
    </row>
    <row r="4673" spans="1:16" x14ac:dyDescent="0.2">
      <c r="A4673" s="8">
        <v>43066</v>
      </c>
      <c r="B4673" s="5">
        <v>57.4</v>
      </c>
      <c r="C4673" s="8">
        <v>41196</v>
      </c>
      <c r="D4673" s="5">
        <v>156.41999999999999</v>
      </c>
      <c r="E4673" s="8">
        <v>43066</v>
      </c>
      <c r="F4673" s="5">
        <v>92.903999999999996</v>
      </c>
      <c r="G4673" s="8">
        <v>43066</v>
      </c>
      <c r="H4673" s="5">
        <v>0.61799999999999999</v>
      </c>
      <c r="I4673" s="8">
        <v>43066</v>
      </c>
      <c r="J4673" s="5">
        <v>98.87</v>
      </c>
      <c r="K4673" s="8">
        <v>43066</v>
      </c>
      <c r="L4673" s="5">
        <v>9.8699999999999992</v>
      </c>
      <c r="M4673" s="8">
        <v>41196</v>
      </c>
      <c r="N4673" s="5">
        <v>61.4</v>
      </c>
      <c r="O4673" s="8">
        <v>43066</v>
      </c>
      <c r="P4673" s="5">
        <v>172.9</v>
      </c>
    </row>
    <row r="4674" spans="1:16" x14ac:dyDescent="0.2">
      <c r="A4674" s="8">
        <v>43067</v>
      </c>
      <c r="B4674" s="5">
        <v>58.1</v>
      </c>
      <c r="C4674" s="8">
        <v>41197</v>
      </c>
      <c r="D4674" s="5">
        <v>197.95</v>
      </c>
      <c r="E4674" s="8">
        <v>43067</v>
      </c>
      <c r="F4674" s="5">
        <v>93.27</v>
      </c>
      <c r="G4674" s="8">
        <v>43067</v>
      </c>
      <c r="H4674" s="5">
        <v>0.63600000000000001</v>
      </c>
      <c r="I4674" s="8">
        <v>43067</v>
      </c>
      <c r="J4674" s="5">
        <v>98.84</v>
      </c>
      <c r="K4674" s="8">
        <v>43067</v>
      </c>
      <c r="L4674" s="5">
        <v>10.029999999999999</v>
      </c>
      <c r="M4674" s="8">
        <v>41197</v>
      </c>
      <c r="N4674" s="5">
        <v>63</v>
      </c>
      <c r="O4674" s="8">
        <v>43067</v>
      </c>
      <c r="P4674" s="5">
        <v>173.7</v>
      </c>
    </row>
    <row r="4675" spans="1:16" x14ac:dyDescent="0.2">
      <c r="A4675" s="8">
        <v>43068</v>
      </c>
      <c r="B4675" s="5">
        <v>58.9</v>
      </c>
      <c r="C4675" s="8">
        <v>41198</v>
      </c>
      <c r="D4675" s="5">
        <v>199.82</v>
      </c>
      <c r="E4675" s="8">
        <v>43068</v>
      </c>
      <c r="F4675" s="5">
        <v>93.164000000000001</v>
      </c>
      <c r="G4675" s="8">
        <v>43068</v>
      </c>
      <c r="H4675" s="5">
        <v>0.629</v>
      </c>
      <c r="I4675" s="8">
        <v>43068</v>
      </c>
      <c r="J4675" s="5">
        <v>98.86</v>
      </c>
      <c r="K4675" s="8">
        <v>43068</v>
      </c>
      <c r="L4675" s="5">
        <v>10.7</v>
      </c>
      <c r="M4675" s="8">
        <v>41198</v>
      </c>
      <c r="N4675" s="5">
        <v>64.8</v>
      </c>
      <c r="O4675" s="8">
        <v>43068</v>
      </c>
      <c r="P4675" s="5">
        <v>186.7</v>
      </c>
    </row>
    <row r="4676" spans="1:16" x14ac:dyDescent="0.2">
      <c r="A4676" s="8">
        <v>43069</v>
      </c>
      <c r="B4676" s="5">
        <v>59.4</v>
      </c>
      <c r="C4676" s="8">
        <v>41199</v>
      </c>
      <c r="D4676" s="5">
        <v>196.86</v>
      </c>
      <c r="E4676" s="8">
        <v>43069</v>
      </c>
      <c r="F4676" s="5">
        <v>93.046999999999997</v>
      </c>
      <c r="G4676" s="8">
        <v>43069</v>
      </c>
      <c r="H4676" s="5">
        <v>0.62</v>
      </c>
      <c r="I4676" s="8">
        <v>43069</v>
      </c>
      <c r="J4676" s="5">
        <v>98.84</v>
      </c>
      <c r="K4676" s="8">
        <v>43069</v>
      </c>
      <c r="L4676" s="5">
        <v>11.28</v>
      </c>
      <c r="M4676" s="8">
        <v>41199</v>
      </c>
      <c r="N4676" s="5">
        <v>68.7</v>
      </c>
      <c r="O4676" s="8">
        <v>43069</v>
      </c>
      <c r="P4676" s="5">
        <v>189.9</v>
      </c>
    </row>
    <row r="4677" spans="1:16" x14ac:dyDescent="0.2">
      <c r="A4677" s="8">
        <v>43070</v>
      </c>
      <c r="B4677" s="5">
        <v>60.1</v>
      </c>
      <c r="C4677" s="8">
        <v>41200</v>
      </c>
      <c r="D4677" s="5">
        <v>205.58</v>
      </c>
      <c r="E4677" s="8">
        <v>43070</v>
      </c>
      <c r="F4677" s="5">
        <v>92.885000000000005</v>
      </c>
      <c r="G4677" s="8">
        <v>43070</v>
      </c>
      <c r="H4677" s="5">
        <v>0.60099999999999998</v>
      </c>
      <c r="I4677" s="8">
        <v>43070</v>
      </c>
      <c r="J4677" s="5">
        <v>98.79</v>
      </c>
      <c r="K4677" s="8">
        <v>43070</v>
      </c>
      <c r="L4677" s="5">
        <v>11.43</v>
      </c>
      <c r="M4677" s="8">
        <v>41200</v>
      </c>
      <c r="N4677" s="5">
        <v>69</v>
      </c>
      <c r="O4677" s="8">
        <v>43070</v>
      </c>
      <c r="P4677" s="5">
        <v>199.7</v>
      </c>
    </row>
    <row r="4678" spans="1:16" x14ac:dyDescent="0.2">
      <c r="A4678" s="8">
        <v>43073</v>
      </c>
      <c r="B4678" s="5">
        <v>65.3</v>
      </c>
      <c r="C4678" s="8">
        <v>41201</v>
      </c>
      <c r="D4678" s="5">
        <v>170.07</v>
      </c>
      <c r="E4678" s="8">
        <v>43073</v>
      </c>
      <c r="F4678" s="5">
        <v>93.188000000000002</v>
      </c>
      <c r="G4678" s="8">
        <v>43073</v>
      </c>
      <c r="H4678" s="5">
        <v>0.60799999999999998</v>
      </c>
      <c r="I4678" s="8">
        <v>43073</v>
      </c>
      <c r="J4678" s="5">
        <v>98.8</v>
      </c>
      <c r="K4678" s="8">
        <v>43073</v>
      </c>
      <c r="L4678" s="5">
        <v>11.68</v>
      </c>
      <c r="M4678" s="8">
        <v>41201</v>
      </c>
      <c r="N4678" s="5">
        <v>68.5</v>
      </c>
      <c r="O4678" s="8">
        <v>43073</v>
      </c>
      <c r="P4678" s="5">
        <v>203.8</v>
      </c>
    </row>
    <row r="4679" spans="1:16" x14ac:dyDescent="0.2">
      <c r="A4679" s="8">
        <v>43074</v>
      </c>
      <c r="B4679" s="5">
        <v>63.1</v>
      </c>
      <c r="C4679" s="8">
        <v>41202</v>
      </c>
      <c r="D4679" s="5">
        <v>178.57</v>
      </c>
      <c r="E4679" s="8">
        <v>43074</v>
      </c>
      <c r="F4679" s="5">
        <v>93.379000000000005</v>
      </c>
      <c r="G4679" s="8">
        <v>43074</v>
      </c>
      <c r="H4679" s="5">
        <v>0.60399999999999998</v>
      </c>
      <c r="I4679" s="8">
        <v>43074</v>
      </c>
      <c r="J4679" s="5">
        <v>98.82</v>
      </c>
      <c r="K4679" s="8">
        <v>43074</v>
      </c>
      <c r="L4679" s="5">
        <v>11.33</v>
      </c>
      <c r="M4679" s="8">
        <v>41202</v>
      </c>
      <c r="N4679" s="5">
        <v>68.5</v>
      </c>
      <c r="O4679" s="8">
        <v>43074</v>
      </c>
      <c r="P4679" s="5">
        <v>204.5</v>
      </c>
    </row>
    <row r="4680" spans="1:16" x14ac:dyDescent="0.2">
      <c r="A4680" s="8">
        <v>43075</v>
      </c>
      <c r="B4680" s="5">
        <v>62.9</v>
      </c>
      <c r="C4680" s="8">
        <v>41203</v>
      </c>
      <c r="D4680" s="5">
        <v>250.82</v>
      </c>
      <c r="E4680" s="8">
        <v>43075</v>
      </c>
      <c r="F4680" s="5">
        <v>93.61</v>
      </c>
      <c r="G4680" s="8">
        <v>43075</v>
      </c>
      <c r="H4680" s="5">
        <v>0.58699999999999997</v>
      </c>
      <c r="I4680" s="8">
        <v>43075</v>
      </c>
      <c r="J4680" s="5">
        <v>98.83</v>
      </c>
      <c r="K4680" s="8">
        <v>43075</v>
      </c>
      <c r="L4680" s="5">
        <v>11.02</v>
      </c>
      <c r="M4680" s="8">
        <v>41203</v>
      </c>
      <c r="N4680" s="5">
        <v>68.5</v>
      </c>
      <c r="O4680" s="8">
        <v>43075</v>
      </c>
      <c r="P4680" s="5">
        <v>201.6</v>
      </c>
    </row>
    <row r="4681" spans="1:16" x14ac:dyDescent="0.2">
      <c r="A4681" s="8">
        <v>43076</v>
      </c>
      <c r="B4681" s="5">
        <v>63.2</v>
      </c>
      <c r="C4681" s="8">
        <v>41204</v>
      </c>
      <c r="D4681" s="5">
        <v>155.59</v>
      </c>
      <c r="E4681" s="8">
        <v>43076</v>
      </c>
      <c r="F4681" s="5">
        <v>93.795000000000002</v>
      </c>
      <c r="G4681" s="8">
        <v>43076</v>
      </c>
      <c r="H4681" s="5">
        <v>0.62</v>
      </c>
      <c r="I4681" s="8">
        <v>43076</v>
      </c>
      <c r="J4681" s="5">
        <v>98.86</v>
      </c>
      <c r="K4681" s="8">
        <v>43076</v>
      </c>
      <c r="L4681" s="5">
        <v>10.16</v>
      </c>
      <c r="M4681" s="8">
        <v>41204</v>
      </c>
      <c r="N4681" s="5">
        <v>69.8</v>
      </c>
      <c r="O4681" s="8">
        <v>43076</v>
      </c>
      <c r="P4681" s="5">
        <v>201.8</v>
      </c>
    </row>
    <row r="4682" spans="1:16" x14ac:dyDescent="0.2">
      <c r="A4682" s="8">
        <v>43077</v>
      </c>
      <c r="B4682" s="5">
        <v>65.2</v>
      </c>
      <c r="C4682" s="8">
        <v>41205</v>
      </c>
      <c r="D4682" s="5">
        <v>113.57</v>
      </c>
      <c r="E4682" s="8">
        <v>43077</v>
      </c>
      <c r="F4682" s="5">
        <v>93.900999999999996</v>
      </c>
      <c r="G4682" s="8">
        <v>43077</v>
      </c>
      <c r="H4682" s="5">
        <v>0.63</v>
      </c>
      <c r="I4682" s="8">
        <v>43077</v>
      </c>
      <c r="J4682" s="5">
        <v>98.84</v>
      </c>
      <c r="K4682" s="8">
        <v>43077</v>
      </c>
      <c r="L4682" s="5">
        <v>9.58</v>
      </c>
      <c r="M4682" s="8">
        <v>41205</v>
      </c>
      <c r="N4682" s="5">
        <v>68.900000000000006</v>
      </c>
      <c r="O4682" s="8">
        <v>43077</v>
      </c>
      <c r="P4682" s="5">
        <v>206.3</v>
      </c>
    </row>
    <row r="4683" spans="1:16" x14ac:dyDescent="0.2">
      <c r="A4683" s="8">
        <v>43080</v>
      </c>
      <c r="B4683" s="5">
        <v>63.1</v>
      </c>
      <c r="C4683" s="8">
        <v>41206</v>
      </c>
      <c r="D4683" s="5">
        <v>118.63</v>
      </c>
      <c r="E4683" s="8">
        <v>43080</v>
      </c>
      <c r="F4683" s="5">
        <v>93.866</v>
      </c>
      <c r="G4683" s="8">
        <v>43080</v>
      </c>
      <c r="H4683" s="5">
        <v>0.64400000000000002</v>
      </c>
      <c r="I4683" s="8">
        <v>43080</v>
      </c>
      <c r="J4683" s="5">
        <v>98.82</v>
      </c>
      <c r="K4683" s="8">
        <v>43080</v>
      </c>
      <c r="L4683" s="5">
        <v>9.34</v>
      </c>
      <c r="M4683" s="8">
        <v>41206</v>
      </c>
      <c r="N4683" s="5">
        <v>67.099999999999994</v>
      </c>
      <c r="O4683" s="8">
        <v>43080</v>
      </c>
      <c r="P4683" s="5">
        <v>203.5</v>
      </c>
    </row>
    <row r="4684" spans="1:16" x14ac:dyDescent="0.2">
      <c r="A4684" s="8">
        <v>43081</v>
      </c>
      <c r="B4684" s="5">
        <v>69</v>
      </c>
      <c r="C4684" s="8">
        <v>41207</v>
      </c>
      <c r="D4684" s="5">
        <v>128.87</v>
      </c>
      <c r="E4684" s="8">
        <v>43081</v>
      </c>
      <c r="F4684" s="5">
        <v>94.100999999999999</v>
      </c>
      <c r="G4684" s="8">
        <v>43081</v>
      </c>
      <c r="H4684" s="5">
        <v>0.629</v>
      </c>
      <c r="I4684" s="8">
        <v>43081</v>
      </c>
      <c r="J4684" s="5">
        <v>98.83</v>
      </c>
      <c r="K4684" s="8">
        <v>43081</v>
      </c>
      <c r="L4684" s="5">
        <v>9.92</v>
      </c>
      <c r="M4684" s="8">
        <v>41207</v>
      </c>
      <c r="N4684" s="5">
        <v>73.099999999999994</v>
      </c>
      <c r="O4684" s="8">
        <v>43081</v>
      </c>
      <c r="P4684" s="5">
        <v>208.7</v>
      </c>
    </row>
    <row r="4685" spans="1:16" x14ac:dyDescent="0.2">
      <c r="A4685" s="8">
        <v>43082</v>
      </c>
      <c r="B4685" s="5">
        <v>63.4</v>
      </c>
      <c r="C4685" s="8">
        <v>41208</v>
      </c>
      <c r="D4685" s="5">
        <v>210.63</v>
      </c>
      <c r="E4685" s="8">
        <v>43082</v>
      </c>
      <c r="F4685" s="5">
        <v>93.429000000000002</v>
      </c>
      <c r="G4685" s="8">
        <v>43082</v>
      </c>
      <c r="H4685" s="5">
        <v>0.54500000000000004</v>
      </c>
      <c r="I4685" s="8">
        <v>43082</v>
      </c>
      <c r="J4685" s="5">
        <v>98.78</v>
      </c>
      <c r="K4685" s="8">
        <v>43082</v>
      </c>
      <c r="L4685" s="5">
        <v>10.18</v>
      </c>
      <c r="M4685" s="8">
        <v>41208</v>
      </c>
      <c r="N4685" s="5">
        <v>73</v>
      </c>
      <c r="O4685" s="8">
        <v>43082</v>
      </c>
      <c r="P4685" s="5">
        <v>201.7</v>
      </c>
    </row>
    <row r="4686" spans="1:16" x14ac:dyDescent="0.2">
      <c r="A4686" s="8">
        <v>43083</v>
      </c>
      <c r="B4686" s="5">
        <v>74.2</v>
      </c>
      <c r="C4686" s="8">
        <v>41209</v>
      </c>
      <c r="D4686" s="5">
        <v>142.44999999999999</v>
      </c>
      <c r="E4686" s="8">
        <v>43083</v>
      </c>
      <c r="F4686" s="5">
        <v>93.489000000000004</v>
      </c>
      <c r="G4686" s="8">
        <v>43083</v>
      </c>
      <c r="H4686" s="5">
        <v>0.54100000000000004</v>
      </c>
      <c r="I4686" s="8">
        <v>43083</v>
      </c>
      <c r="J4686" s="5">
        <v>98.8</v>
      </c>
      <c r="K4686" s="8">
        <v>43083</v>
      </c>
      <c r="L4686" s="5">
        <v>10.49</v>
      </c>
      <c r="M4686" s="8">
        <v>41209</v>
      </c>
      <c r="N4686" s="5">
        <v>73</v>
      </c>
      <c r="O4686" s="8">
        <v>43083</v>
      </c>
      <c r="P4686" s="5">
        <v>219.9</v>
      </c>
    </row>
    <row r="4687" spans="1:16" x14ac:dyDescent="0.2">
      <c r="A4687" s="8">
        <v>43084</v>
      </c>
      <c r="B4687" s="5">
        <v>72.2</v>
      </c>
      <c r="C4687" s="8">
        <v>41210</v>
      </c>
      <c r="D4687" s="5">
        <v>215.73</v>
      </c>
      <c r="E4687" s="8">
        <v>43084</v>
      </c>
      <c r="F4687" s="5">
        <v>93.932000000000002</v>
      </c>
      <c r="G4687" s="8">
        <v>43084</v>
      </c>
      <c r="H4687" s="5">
        <v>0.54500000000000004</v>
      </c>
      <c r="I4687" s="8">
        <v>43084</v>
      </c>
      <c r="J4687" s="5">
        <v>98.76</v>
      </c>
      <c r="K4687" s="8">
        <v>43084</v>
      </c>
      <c r="L4687" s="5">
        <v>9.42</v>
      </c>
      <c r="M4687" s="8">
        <v>41210</v>
      </c>
      <c r="N4687" s="5">
        <v>73</v>
      </c>
      <c r="O4687" s="8">
        <v>43084</v>
      </c>
      <c r="P4687" s="5">
        <v>225.5</v>
      </c>
    </row>
    <row r="4688" spans="1:16" x14ac:dyDescent="0.2">
      <c r="A4688" s="8">
        <v>43087</v>
      </c>
      <c r="B4688" s="5">
        <v>73.900000000000006</v>
      </c>
      <c r="C4688" s="8">
        <v>41211</v>
      </c>
      <c r="D4688" s="5">
        <v>235.95</v>
      </c>
      <c r="E4688" s="8">
        <v>43087</v>
      </c>
      <c r="F4688" s="5">
        <v>93.694999999999993</v>
      </c>
      <c r="G4688" s="8">
        <v>43087</v>
      </c>
      <c r="H4688" s="5">
        <v>0.54600000000000004</v>
      </c>
      <c r="I4688" s="8">
        <v>43087</v>
      </c>
      <c r="J4688" s="5">
        <v>98.75</v>
      </c>
      <c r="K4688" s="8">
        <v>43087</v>
      </c>
      <c r="L4688" s="5">
        <v>9.5299999999999994</v>
      </c>
      <c r="M4688" s="8">
        <v>41211</v>
      </c>
      <c r="N4688" s="5">
        <v>71.099999999999994</v>
      </c>
      <c r="O4688" s="8">
        <v>43087</v>
      </c>
      <c r="P4688" s="5">
        <v>229.3</v>
      </c>
    </row>
    <row r="4689" spans="1:16" x14ac:dyDescent="0.2">
      <c r="A4689" s="8">
        <v>43088</v>
      </c>
      <c r="B4689" s="5">
        <v>78</v>
      </c>
      <c r="C4689" s="8">
        <v>41212</v>
      </c>
      <c r="D4689" s="5">
        <v>182.04</v>
      </c>
      <c r="E4689" s="8">
        <v>43088</v>
      </c>
      <c r="F4689" s="5">
        <v>93.441000000000003</v>
      </c>
      <c r="G4689" s="8">
        <v>43088</v>
      </c>
      <c r="H4689" s="5">
        <v>0.52700000000000002</v>
      </c>
      <c r="I4689" s="8">
        <v>43088</v>
      </c>
      <c r="J4689" s="5">
        <v>98.8</v>
      </c>
      <c r="K4689" s="8">
        <v>43088</v>
      </c>
      <c r="L4689" s="5">
        <v>10.029999999999999</v>
      </c>
      <c r="M4689" s="8">
        <v>41212</v>
      </c>
      <c r="N4689" s="5">
        <v>71.099999999999994</v>
      </c>
      <c r="O4689" s="8">
        <v>43088</v>
      </c>
      <c r="P4689" s="5">
        <v>240.8</v>
      </c>
    </row>
    <row r="4690" spans="1:16" x14ac:dyDescent="0.2">
      <c r="A4690" s="8">
        <v>43089</v>
      </c>
      <c r="B4690" s="5">
        <v>77.400000000000006</v>
      </c>
      <c r="C4690" s="8">
        <v>41213</v>
      </c>
      <c r="D4690" s="5">
        <v>141.63999999999999</v>
      </c>
      <c r="E4690" s="8">
        <v>43089</v>
      </c>
      <c r="F4690" s="5">
        <v>93.313000000000002</v>
      </c>
      <c r="G4690" s="8">
        <v>43089</v>
      </c>
      <c r="H4690" s="5">
        <v>0.51900000000000002</v>
      </c>
      <c r="I4690" s="8">
        <v>43089</v>
      </c>
      <c r="J4690" s="5">
        <v>98.81</v>
      </c>
      <c r="K4690" s="8">
        <v>43089</v>
      </c>
      <c r="L4690" s="5">
        <v>9.7200000000000006</v>
      </c>
      <c r="M4690" s="8">
        <v>41213</v>
      </c>
      <c r="N4690" s="5">
        <v>71.400000000000006</v>
      </c>
      <c r="O4690" s="8">
        <v>43089</v>
      </c>
      <c r="P4690" s="5">
        <v>239.2</v>
      </c>
    </row>
    <row r="4691" spans="1:16" x14ac:dyDescent="0.2">
      <c r="A4691" s="8">
        <v>43090</v>
      </c>
      <c r="B4691" s="5">
        <v>72.900000000000006</v>
      </c>
      <c r="C4691" s="8">
        <v>41214</v>
      </c>
      <c r="D4691" s="5">
        <v>196.81</v>
      </c>
      <c r="E4691" s="8">
        <v>43090</v>
      </c>
      <c r="F4691" s="5">
        <v>93.278000000000006</v>
      </c>
      <c r="G4691" s="8">
        <v>43090</v>
      </c>
      <c r="H4691" s="5">
        <v>0.48699999999999999</v>
      </c>
      <c r="I4691" s="8">
        <v>43090</v>
      </c>
      <c r="J4691" s="5">
        <v>98.79</v>
      </c>
      <c r="K4691" s="8">
        <v>43090</v>
      </c>
      <c r="L4691" s="5">
        <v>9.6199999999999992</v>
      </c>
      <c r="M4691" s="8">
        <v>41214</v>
      </c>
      <c r="N4691" s="5">
        <v>72</v>
      </c>
      <c r="O4691" s="8">
        <v>43090</v>
      </c>
      <c r="P4691" s="5">
        <v>249.5</v>
      </c>
    </row>
    <row r="4692" spans="1:16" x14ac:dyDescent="0.2">
      <c r="A4692" s="8">
        <v>43091</v>
      </c>
      <c r="B4692" s="5">
        <v>84.5</v>
      </c>
      <c r="C4692" s="8">
        <v>41215</v>
      </c>
      <c r="D4692" s="5">
        <v>82.44</v>
      </c>
      <c r="E4692" s="8">
        <v>43091</v>
      </c>
      <c r="F4692" s="5">
        <v>93.346999999999994</v>
      </c>
      <c r="G4692" s="8">
        <v>43091</v>
      </c>
      <c r="H4692" s="5">
        <v>0.47799999999999998</v>
      </c>
      <c r="I4692" s="8">
        <v>43091</v>
      </c>
      <c r="J4692" s="5">
        <v>98.8</v>
      </c>
      <c r="K4692" s="8">
        <v>43091</v>
      </c>
      <c r="L4692" s="5">
        <v>9.9</v>
      </c>
      <c r="M4692" s="8">
        <v>41215</v>
      </c>
      <c r="N4692" s="5">
        <v>72.3</v>
      </c>
      <c r="O4692" s="8">
        <v>43091</v>
      </c>
      <c r="P4692" s="5">
        <v>276.8</v>
      </c>
    </row>
    <row r="4693" spans="1:16" x14ac:dyDescent="0.2">
      <c r="A4693" s="8">
        <v>43094</v>
      </c>
      <c r="B4693" s="5">
        <v>84.5</v>
      </c>
      <c r="C4693" s="8">
        <v>41216</v>
      </c>
      <c r="D4693" s="5">
        <v>224.11</v>
      </c>
      <c r="E4693" s="8">
        <v>43094</v>
      </c>
      <c r="F4693" s="5">
        <v>93.266999999999996</v>
      </c>
      <c r="G4693" s="8">
        <v>43094</v>
      </c>
      <c r="H4693" s="5">
        <v>0.47699999999999998</v>
      </c>
      <c r="I4693" s="8">
        <v>43094</v>
      </c>
      <c r="J4693" s="5">
        <v>98.8</v>
      </c>
      <c r="K4693" s="8">
        <v>43094</v>
      </c>
      <c r="L4693" s="5">
        <v>9.9</v>
      </c>
      <c r="M4693" s="8">
        <v>41216</v>
      </c>
      <c r="N4693" s="5">
        <v>72.3</v>
      </c>
      <c r="O4693" s="8">
        <v>43094</v>
      </c>
      <c r="P4693" s="5">
        <v>276.8</v>
      </c>
    </row>
    <row r="4694" spans="1:16" x14ac:dyDescent="0.2">
      <c r="A4694" s="8">
        <v>43095</v>
      </c>
      <c r="B4694" s="5">
        <v>80.5</v>
      </c>
      <c r="C4694" s="8">
        <v>41217</v>
      </c>
      <c r="D4694" s="5">
        <v>212.98</v>
      </c>
      <c r="E4694" s="8">
        <v>43095</v>
      </c>
      <c r="F4694" s="5">
        <v>93.257000000000005</v>
      </c>
      <c r="G4694" s="8">
        <v>43095</v>
      </c>
      <c r="H4694" s="5">
        <v>0.45800000000000002</v>
      </c>
      <c r="I4694" s="8">
        <v>43095</v>
      </c>
      <c r="J4694" s="5">
        <v>98.79</v>
      </c>
      <c r="K4694" s="8">
        <v>43095</v>
      </c>
      <c r="L4694" s="5">
        <v>10.25</v>
      </c>
      <c r="M4694" s="8">
        <v>41217</v>
      </c>
      <c r="N4694" s="5">
        <v>72.3</v>
      </c>
      <c r="O4694" s="8">
        <v>43095</v>
      </c>
      <c r="P4694" s="5">
        <v>266.10000000000002</v>
      </c>
    </row>
    <row r="4695" spans="1:16" x14ac:dyDescent="0.2">
      <c r="A4695" s="8">
        <v>43096</v>
      </c>
      <c r="B4695" s="5">
        <v>78.900000000000006</v>
      </c>
      <c r="C4695" s="8">
        <v>41218</v>
      </c>
      <c r="D4695" s="5">
        <v>225.43</v>
      </c>
      <c r="E4695" s="8">
        <v>43096</v>
      </c>
      <c r="F4695" s="5">
        <v>93.025000000000006</v>
      </c>
      <c r="G4695" s="8">
        <v>43096</v>
      </c>
      <c r="H4695" s="5">
        <v>0.53900000000000003</v>
      </c>
      <c r="I4695" s="8">
        <v>43096</v>
      </c>
      <c r="J4695" s="5">
        <v>98.75</v>
      </c>
      <c r="K4695" s="8">
        <v>43096</v>
      </c>
      <c r="L4695" s="5">
        <v>10.47</v>
      </c>
      <c r="M4695" s="8">
        <v>41218</v>
      </c>
      <c r="N4695" s="5">
        <v>68.599999999999994</v>
      </c>
      <c r="O4695" s="8">
        <v>43096</v>
      </c>
      <c r="P4695" s="5">
        <v>263.89999999999998</v>
      </c>
    </row>
    <row r="4696" spans="1:16" x14ac:dyDescent="0.2">
      <c r="A4696" s="8">
        <v>43097</v>
      </c>
      <c r="B4696" s="5">
        <v>77.099999999999994</v>
      </c>
      <c r="C4696" s="8">
        <v>41219</v>
      </c>
      <c r="D4696" s="5">
        <v>195.5</v>
      </c>
      <c r="E4696" s="8">
        <v>43097</v>
      </c>
      <c r="F4696" s="5">
        <v>92.602000000000004</v>
      </c>
      <c r="G4696" s="8">
        <v>43097</v>
      </c>
      <c r="H4696" s="5">
        <v>0.496</v>
      </c>
      <c r="I4696" s="8">
        <v>43097</v>
      </c>
      <c r="J4696" s="5">
        <v>98.72</v>
      </c>
      <c r="K4696" s="8">
        <v>43097</v>
      </c>
      <c r="L4696" s="5">
        <v>10.18</v>
      </c>
      <c r="M4696" s="8">
        <v>41219</v>
      </c>
      <c r="N4696" s="5">
        <v>69.3</v>
      </c>
      <c r="O4696" s="8">
        <v>43097</v>
      </c>
      <c r="P4696" s="5">
        <v>261.2</v>
      </c>
    </row>
    <row r="4697" spans="1:16" x14ac:dyDescent="0.2">
      <c r="A4697" s="8">
        <v>43098</v>
      </c>
      <c r="B4697" s="5">
        <v>75.7</v>
      </c>
      <c r="C4697" s="8">
        <v>41220</v>
      </c>
      <c r="D4697" s="5">
        <v>358</v>
      </c>
      <c r="E4697" s="8">
        <v>43098</v>
      </c>
      <c r="F4697" s="5">
        <v>92.123999999999995</v>
      </c>
      <c r="G4697" s="8">
        <v>43098</v>
      </c>
      <c r="H4697" s="5">
        <v>0.45100000000000001</v>
      </c>
      <c r="I4697" s="8">
        <v>43098</v>
      </c>
      <c r="J4697" s="5">
        <v>98.72</v>
      </c>
      <c r="K4697" s="8">
        <v>43098</v>
      </c>
      <c r="L4697" s="5">
        <v>11.04</v>
      </c>
      <c r="M4697" s="8">
        <v>41220</v>
      </c>
      <c r="N4697" s="5">
        <v>60.9</v>
      </c>
      <c r="O4697" s="8">
        <v>43098</v>
      </c>
      <c r="P4697" s="5">
        <v>257.89999999999998</v>
      </c>
    </row>
    <row r="4698" spans="1:16" x14ac:dyDescent="0.2">
      <c r="A4698" s="8">
        <v>43101</v>
      </c>
      <c r="B4698" s="5">
        <v>75.7</v>
      </c>
      <c r="C4698" s="8">
        <v>41221</v>
      </c>
      <c r="D4698" s="5">
        <v>241.14</v>
      </c>
      <c r="E4698" s="8">
        <v>43101</v>
      </c>
      <c r="F4698" s="5">
        <v>92.24</v>
      </c>
      <c r="G4698" s="8">
        <v>43101</v>
      </c>
      <c r="H4698" s="5">
        <v>0.45100000000000001</v>
      </c>
      <c r="I4698" s="8">
        <v>43101</v>
      </c>
      <c r="J4698" s="5">
        <v>98.72</v>
      </c>
      <c r="K4698" s="8">
        <v>43101</v>
      </c>
      <c r="L4698" s="5">
        <v>11.04</v>
      </c>
      <c r="M4698" s="8">
        <v>41221</v>
      </c>
      <c r="N4698" s="5">
        <v>59.1</v>
      </c>
      <c r="O4698" s="8">
        <v>43101</v>
      </c>
      <c r="P4698" s="5">
        <v>257.89999999999998</v>
      </c>
    </row>
    <row r="4699" spans="1:16" x14ac:dyDescent="0.2">
      <c r="A4699" s="8">
        <v>43102</v>
      </c>
      <c r="B4699" s="5">
        <v>71.900000000000006</v>
      </c>
      <c r="C4699" s="8">
        <v>41222</v>
      </c>
      <c r="D4699" s="5">
        <v>278.07</v>
      </c>
      <c r="E4699" s="8">
        <v>43102</v>
      </c>
      <c r="F4699" s="5">
        <v>91.872</v>
      </c>
      <c r="G4699" s="8">
        <v>43102</v>
      </c>
      <c r="H4699" s="5">
        <v>0.56499999999999995</v>
      </c>
      <c r="I4699" s="8">
        <v>43102</v>
      </c>
      <c r="J4699" s="5">
        <v>98.69</v>
      </c>
      <c r="K4699" s="8">
        <v>43102</v>
      </c>
      <c r="L4699" s="5">
        <v>9.77</v>
      </c>
      <c r="M4699" s="8">
        <v>41222</v>
      </c>
      <c r="N4699" s="5">
        <v>59.1</v>
      </c>
      <c r="O4699" s="8">
        <v>43102</v>
      </c>
      <c r="P4699" s="5">
        <v>252.8</v>
      </c>
    </row>
    <row r="4700" spans="1:16" x14ac:dyDescent="0.2">
      <c r="A4700" s="8">
        <v>43103</v>
      </c>
      <c r="B4700" s="5">
        <v>78.2</v>
      </c>
      <c r="C4700" s="8">
        <v>41223</v>
      </c>
      <c r="D4700" s="5">
        <v>225.13</v>
      </c>
      <c r="E4700" s="8">
        <v>43103</v>
      </c>
      <c r="F4700" s="5">
        <v>92.162000000000006</v>
      </c>
      <c r="G4700" s="8">
        <v>43103</v>
      </c>
      <c r="H4700" s="5">
        <v>0.61799999999999999</v>
      </c>
      <c r="I4700" s="8">
        <v>43103</v>
      </c>
      <c r="J4700" s="5">
        <v>98.66</v>
      </c>
      <c r="K4700" s="8">
        <v>43103</v>
      </c>
      <c r="L4700" s="5">
        <v>9.15</v>
      </c>
      <c r="M4700" s="8">
        <v>41223</v>
      </c>
      <c r="N4700" s="5">
        <v>59.1</v>
      </c>
      <c r="O4700" s="8">
        <v>43103</v>
      </c>
      <c r="P4700" s="5">
        <v>262.8</v>
      </c>
    </row>
    <row r="4701" spans="1:16" x14ac:dyDescent="0.2">
      <c r="A4701" s="8">
        <v>43104</v>
      </c>
      <c r="B4701" s="5">
        <v>80.7</v>
      </c>
      <c r="C4701" s="8">
        <v>41224</v>
      </c>
      <c r="D4701" s="5">
        <v>265.14</v>
      </c>
      <c r="E4701" s="8">
        <v>43104</v>
      </c>
      <c r="F4701" s="5">
        <v>91.852999999999994</v>
      </c>
      <c r="G4701" s="8">
        <v>43104</v>
      </c>
      <c r="H4701" s="5">
        <v>0.63400000000000001</v>
      </c>
      <c r="I4701" s="8">
        <v>43104</v>
      </c>
      <c r="J4701" s="5">
        <v>98.62</v>
      </c>
      <c r="K4701" s="8">
        <v>43104</v>
      </c>
      <c r="L4701" s="5">
        <v>9.2200000000000006</v>
      </c>
      <c r="M4701" s="8">
        <v>41224</v>
      </c>
      <c r="N4701" s="5">
        <v>59.1</v>
      </c>
      <c r="O4701" s="8">
        <v>43104</v>
      </c>
      <c r="P4701" s="5">
        <v>262.60000000000002</v>
      </c>
    </row>
    <row r="4702" spans="1:16" x14ac:dyDescent="0.2">
      <c r="A4702" s="8">
        <v>43105</v>
      </c>
      <c r="B4702" s="5">
        <v>75</v>
      </c>
      <c r="C4702" s="8">
        <v>41225</v>
      </c>
      <c r="D4702" s="5">
        <v>188.45</v>
      </c>
      <c r="E4702" s="8">
        <v>43105</v>
      </c>
      <c r="F4702" s="5">
        <v>91.948999999999998</v>
      </c>
      <c r="G4702" s="8">
        <v>43105</v>
      </c>
      <c r="H4702" s="5">
        <v>0.65300000000000002</v>
      </c>
      <c r="I4702" s="8">
        <v>43105</v>
      </c>
      <c r="J4702" s="5">
        <v>98.58</v>
      </c>
      <c r="K4702" s="8">
        <v>43105</v>
      </c>
      <c r="L4702" s="5">
        <v>9.2200000000000006</v>
      </c>
      <c r="M4702" s="8">
        <v>41225</v>
      </c>
      <c r="N4702" s="5">
        <v>59.1</v>
      </c>
      <c r="O4702" s="8">
        <v>43105</v>
      </c>
      <c r="P4702" s="5">
        <v>264.60000000000002</v>
      </c>
    </row>
    <row r="4703" spans="1:16" x14ac:dyDescent="0.2">
      <c r="A4703" s="8">
        <v>43108</v>
      </c>
      <c r="B4703" s="5">
        <v>73.900000000000006</v>
      </c>
      <c r="C4703" s="8">
        <v>41226</v>
      </c>
      <c r="D4703" s="5">
        <v>207.36</v>
      </c>
      <c r="E4703" s="8">
        <v>43108</v>
      </c>
      <c r="F4703" s="5">
        <v>92.358000000000004</v>
      </c>
      <c r="G4703" s="8">
        <v>43108</v>
      </c>
      <c r="H4703" s="5">
        <v>0.64700000000000002</v>
      </c>
      <c r="I4703" s="8">
        <v>43108</v>
      </c>
      <c r="J4703" s="5">
        <v>98.59</v>
      </c>
      <c r="K4703" s="8">
        <v>43108</v>
      </c>
      <c r="L4703" s="5">
        <v>9.52</v>
      </c>
      <c r="M4703" s="8">
        <v>41226</v>
      </c>
      <c r="N4703" s="5">
        <v>57.3</v>
      </c>
      <c r="O4703" s="8">
        <v>43108</v>
      </c>
      <c r="P4703" s="5">
        <v>255.5</v>
      </c>
    </row>
    <row r="4704" spans="1:16" x14ac:dyDescent="0.2">
      <c r="A4704" s="8">
        <v>43109</v>
      </c>
      <c r="B4704" s="5">
        <v>67</v>
      </c>
      <c r="C4704" s="8">
        <v>41227</v>
      </c>
      <c r="D4704" s="5">
        <v>213.51</v>
      </c>
      <c r="E4704" s="8">
        <v>43109</v>
      </c>
      <c r="F4704" s="5">
        <v>92.528000000000006</v>
      </c>
      <c r="G4704" s="8">
        <v>43109</v>
      </c>
      <c r="H4704" s="5">
        <v>0.69599999999999995</v>
      </c>
      <c r="I4704" s="8">
        <v>43109</v>
      </c>
      <c r="J4704" s="5">
        <v>98.62</v>
      </c>
      <c r="K4704" s="8">
        <v>43109</v>
      </c>
      <c r="L4704" s="5">
        <v>10.08</v>
      </c>
      <c r="M4704" s="8">
        <v>41227</v>
      </c>
      <c r="N4704" s="5">
        <v>56.8</v>
      </c>
      <c r="O4704" s="8">
        <v>43109</v>
      </c>
      <c r="P4704" s="5">
        <v>252.4</v>
      </c>
    </row>
    <row r="4705" spans="1:16" x14ac:dyDescent="0.2">
      <c r="A4705" s="8">
        <v>43110</v>
      </c>
      <c r="B4705" s="5">
        <v>66.5</v>
      </c>
      <c r="C4705" s="8">
        <v>41228</v>
      </c>
      <c r="D4705" s="5">
        <v>195.26</v>
      </c>
      <c r="E4705" s="8">
        <v>43110</v>
      </c>
      <c r="F4705" s="5">
        <v>92.331999999999994</v>
      </c>
      <c r="G4705" s="8">
        <v>43110</v>
      </c>
      <c r="H4705" s="5">
        <v>0.65300000000000002</v>
      </c>
      <c r="I4705" s="8">
        <v>43110</v>
      </c>
      <c r="J4705" s="5">
        <v>98.63</v>
      </c>
      <c r="K4705" s="8">
        <v>43110</v>
      </c>
      <c r="L4705" s="5">
        <v>9.82</v>
      </c>
      <c r="M4705" s="8">
        <v>41228</v>
      </c>
      <c r="N4705" s="5">
        <v>55.6</v>
      </c>
      <c r="O4705" s="8">
        <v>43110</v>
      </c>
      <c r="P4705" s="5">
        <v>248.4</v>
      </c>
    </row>
    <row r="4706" spans="1:16" x14ac:dyDescent="0.2">
      <c r="A4706" s="8">
        <v>43111</v>
      </c>
      <c r="B4706" s="5">
        <v>63.2</v>
      </c>
      <c r="C4706" s="8">
        <v>41229</v>
      </c>
      <c r="D4706" s="5">
        <v>194.72</v>
      </c>
      <c r="E4706" s="8">
        <v>43111</v>
      </c>
      <c r="F4706" s="5">
        <v>91.852000000000004</v>
      </c>
      <c r="G4706" s="8">
        <v>43111</v>
      </c>
      <c r="H4706" s="5">
        <v>0.67600000000000005</v>
      </c>
      <c r="I4706" s="8">
        <v>43111</v>
      </c>
      <c r="J4706" s="5">
        <v>98.55</v>
      </c>
      <c r="K4706" s="8">
        <v>43111</v>
      </c>
      <c r="L4706" s="5">
        <v>9.8800000000000008</v>
      </c>
      <c r="M4706" s="8">
        <v>41229</v>
      </c>
      <c r="N4706" s="5">
        <v>55</v>
      </c>
      <c r="O4706" s="8">
        <v>43111</v>
      </c>
      <c r="P4706" s="5">
        <v>243.5</v>
      </c>
    </row>
    <row r="4707" spans="1:16" x14ac:dyDescent="0.2">
      <c r="A4707" s="8">
        <v>43112</v>
      </c>
      <c r="B4707" s="5">
        <v>70.400000000000006</v>
      </c>
      <c r="C4707" s="8">
        <v>41230</v>
      </c>
      <c r="D4707" s="5">
        <v>119.39</v>
      </c>
      <c r="E4707" s="8">
        <v>43112</v>
      </c>
      <c r="F4707" s="5">
        <v>90.974000000000004</v>
      </c>
      <c r="G4707" s="8">
        <v>43112</v>
      </c>
      <c r="H4707" s="5">
        <v>0.68300000000000005</v>
      </c>
      <c r="I4707" s="8">
        <v>43112</v>
      </c>
      <c r="J4707" s="5">
        <v>98.47</v>
      </c>
      <c r="K4707" s="8">
        <v>43112</v>
      </c>
      <c r="L4707" s="5">
        <v>10.16</v>
      </c>
      <c r="M4707" s="8">
        <v>41230</v>
      </c>
      <c r="N4707" s="5">
        <v>55</v>
      </c>
      <c r="O4707" s="8">
        <v>43112</v>
      </c>
      <c r="P4707" s="5">
        <v>253.5</v>
      </c>
    </row>
    <row r="4708" spans="1:16" x14ac:dyDescent="0.2">
      <c r="A4708" s="8">
        <v>43115</v>
      </c>
      <c r="B4708" s="5">
        <v>67.3</v>
      </c>
      <c r="C4708" s="8">
        <v>41231</v>
      </c>
      <c r="D4708" s="5">
        <v>241.26</v>
      </c>
      <c r="E4708" s="8">
        <v>43115</v>
      </c>
      <c r="F4708" s="5">
        <v>90.974000000000004</v>
      </c>
      <c r="G4708" s="8">
        <v>43115</v>
      </c>
      <c r="H4708" s="5">
        <v>0.68300000000000005</v>
      </c>
      <c r="I4708" s="8">
        <v>43115</v>
      </c>
      <c r="J4708" s="5">
        <v>98.47</v>
      </c>
      <c r="K4708" s="8">
        <v>43115</v>
      </c>
      <c r="L4708" s="5">
        <v>10.16</v>
      </c>
      <c r="M4708" s="8">
        <v>41231</v>
      </c>
      <c r="N4708" s="5">
        <v>55</v>
      </c>
      <c r="O4708" s="8">
        <v>43115</v>
      </c>
      <c r="P4708" s="5">
        <v>245.6</v>
      </c>
    </row>
    <row r="4709" spans="1:16" x14ac:dyDescent="0.2">
      <c r="A4709" s="8">
        <v>43116</v>
      </c>
      <c r="B4709" s="5">
        <v>65.599999999999994</v>
      </c>
      <c r="C4709" s="8">
        <v>41232</v>
      </c>
      <c r="D4709" s="5">
        <v>203.57</v>
      </c>
      <c r="E4709" s="8">
        <v>43116</v>
      </c>
      <c r="F4709" s="5">
        <v>90.393000000000001</v>
      </c>
      <c r="G4709" s="8">
        <v>43116</v>
      </c>
      <c r="H4709" s="5">
        <v>0.60099999999999998</v>
      </c>
      <c r="I4709" s="8">
        <v>43116</v>
      </c>
      <c r="J4709" s="5">
        <v>98.45</v>
      </c>
      <c r="K4709" s="8">
        <v>43116</v>
      </c>
      <c r="L4709" s="5">
        <v>11.66</v>
      </c>
      <c r="M4709" s="8">
        <v>41232</v>
      </c>
      <c r="N4709" s="5">
        <v>54.7</v>
      </c>
      <c r="O4709" s="8">
        <v>43116</v>
      </c>
      <c r="P4709" s="5">
        <v>243.7</v>
      </c>
    </row>
    <row r="4710" spans="1:16" x14ac:dyDescent="0.2">
      <c r="A4710" s="8">
        <v>43117</v>
      </c>
      <c r="B4710" s="5">
        <v>70</v>
      </c>
      <c r="C4710" s="8">
        <v>41233</v>
      </c>
      <c r="D4710" s="5">
        <v>192.6</v>
      </c>
      <c r="E4710" s="8">
        <v>43117</v>
      </c>
      <c r="F4710" s="5">
        <v>90.540999999999997</v>
      </c>
      <c r="G4710" s="8">
        <v>43117</v>
      </c>
      <c r="H4710" s="5">
        <v>0.65200000000000002</v>
      </c>
      <c r="I4710" s="8">
        <v>43117</v>
      </c>
      <c r="J4710" s="5">
        <v>98.41</v>
      </c>
      <c r="K4710" s="8">
        <v>43117</v>
      </c>
      <c r="L4710" s="5">
        <v>11.91</v>
      </c>
      <c r="M4710" s="8">
        <v>41233</v>
      </c>
      <c r="N4710" s="5">
        <v>53.7</v>
      </c>
      <c r="O4710" s="8">
        <v>43117</v>
      </c>
      <c r="P4710" s="5">
        <v>259.7</v>
      </c>
    </row>
    <row r="4711" spans="1:16" x14ac:dyDescent="0.2">
      <c r="A4711" s="8">
        <v>43118</v>
      </c>
      <c r="B4711" s="5">
        <v>64.7</v>
      </c>
      <c r="C4711" s="8">
        <v>41234</v>
      </c>
      <c r="D4711" s="5">
        <v>159.80000000000001</v>
      </c>
      <c r="E4711" s="8">
        <v>43118</v>
      </c>
      <c r="F4711" s="5">
        <v>90.498000000000005</v>
      </c>
      <c r="G4711" s="8">
        <v>43118</v>
      </c>
      <c r="H4711" s="5">
        <v>0.64400000000000002</v>
      </c>
      <c r="I4711" s="8">
        <v>43118</v>
      </c>
      <c r="J4711" s="5">
        <v>98.44</v>
      </c>
      <c r="K4711" s="8">
        <v>43118</v>
      </c>
      <c r="L4711" s="5">
        <v>12.22</v>
      </c>
      <c r="M4711" s="8">
        <v>41234</v>
      </c>
      <c r="N4711" s="5">
        <v>53.9</v>
      </c>
      <c r="O4711" s="8">
        <v>43118</v>
      </c>
      <c r="P4711" s="5">
        <v>259.89999999999998</v>
      </c>
    </row>
    <row r="4712" spans="1:16" x14ac:dyDescent="0.2">
      <c r="A4712" s="8">
        <v>43119</v>
      </c>
      <c r="B4712" s="5">
        <v>61.5</v>
      </c>
      <c r="C4712" s="8">
        <v>41235</v>
      </c>
      <c r="D4712" s="5">
        <v>69.91</v>
      </c>
      <c r="E4712" s="8">
        <v>43119</v>
      </c>
      <c r="F4712" s="5">
        <v>90.572000000000003</v>
      </c>
      <c r="G4712" s="8">
        <v>43119</v>
      </c>
      <c r="H4712" s="5">
        <v>0.71499999999999997</v>
      </c>
      <c r="I4712" s="8">
        <v>43119</v>
      </c>
      <c r="J4712" s="5">
        <v>98.43</v>
      </c>
      <c r="K4712" s="8">
        <v>43119</v>
      </c>
      <c r="L4712" s="5">
        <v>11.27</v>
      </c>
      <c r="M4712" s="8">
        <v>41235</v>
      </c>
      <c r="N4712" s="5">
        <v>53.9</v>
      </c>
      <c r="O4712" s="8">
        <v>43119</v>
      </c>
      <c r="P4712" s="5">
        <v>254.3</v>
      </c>
    </row>
    <row r="4713" spans="1:16" x14ac:dyDescent="0.2">
      <c r="A4713" s="8">
        <v>43122</v>
      </c>
      <c r="B4713" s="5">
        <v>50.9</v>
      </c>
      <c r="C4713" s="8">
        <v>41236</v>
      </c>
      <c r="D4713" s="5">
        <v>272.89999999999998</v>
      </c>
      <c r="E4713" s="8">
        <v>43122</v>
      </c>
      <c r="F4713" s="5">
        <v>90.400999999999996</v>
      </c>
      <c r="G4713" s="8">
        <v>43122</v>
      </c>
      <c r="H4713" s="5">
        <v>0.7</v>
      </c>
      <c r="I4713" s="8">
        <v>43122</v>
      </c>
      <c r="J4713" s="5">
        <v>98.4</v>
      </c>
      <c r="K4713" s="8">
        <v>43122</v>
      </c>
      <c r="L4713" s="5">
        <v>11.03</v>
      </c>
      <c r="M4713" s="8">
        <v>41236</v>
      </c>
      <c r="N4713" s="5">
        <v>53.7</v>
      </c>
      <c r="O4713" s="8">
        <v>43122</v>
      </c>
      <c r="P4713" s="5">
        <v>236.2</v>
      </c>
    </row>
    <row r="4714" spans="1:16" x14ac:dyDescent="0.2">
      <c r="A4714" s="8">
        <v>43123</v>
      </c>
      <c r="B4714" s="5">
        <v>49.6</v>
      </c>
      <c r="C4714" s="8">
        <v>41237</v>
      </c>
      <c r="D4714" s="5">
        <v>190.85</v>
      </c>
      <c r="E4714" s="8">
        <v>43123</v>
      </c>
      <c r="F4714" s="5">
        <v>90.123999999999995</v>
      </c>
      <c r="G4714" s="8">
        <v>43123</v>
      </c>
      <c r="H4714" s="5">
        <v>0.69899999999999995</v>
      </c>
      <c r="I4714" s="8">
        <v>43123</v>
      </c>
      <c r="J4714" s="5">
        <v>98.38</v>
      </c>
      <c r="K4714" s="8">
        <v>43123</v>
      </c>
      <c r="L4714" s="5">
        <v>11.1</v>
      </c>
      <c r="M4714" s="8">
        <v>41237</v>
      </c>
      <c r="N4714" s="5">
        <v>53.7</v>
      </c>
      <c r="O4714" s="8">
        <v>43123</v>
      </c>
      <c r="P4714" s="5">
        <v>231.1</v>
      </c>
    </row>
    <row r="4715" spans="1:16" x14ac:dyDescent="0.2">
      <c r="A4715" s="8">
        <v>43124</v>
      </c>
      <c r="B4715" s="5">
        <v>49.7</v>
      </c>
      <c r="C4715" s="8">
        <v>41238</v>
      </c>
      <c r="D4715" s="5">
        <v>283.55</v>
      </c>
      <c r="E4715" s="8">
        <v>43124</v>
      </c>
      <c r="F4715" s="5">
        <v>89.206000000000003</v>
      </c>
      <c r="G4715" s="8">
        <v>43124</v>
      </c>
      <c r="H4715" s="5">
        <v>0.69</v>
      </c>
      <c r="I4715" s="8">
        <v>43124</v>
      </c>
      <c r="J4715" s="5">
        <v>98.33</v>
      </c>
      <c r="K4715" s="8">
        <v>43124</v>
      </c>
      <c r="L4715" s="5">
        <v>11.47</v>
      </c>
      <c r="M4715" s="8">
        <v>41238</v>
      </c>
      <c r="N4715" s="5">
        <v>53.7</v>
      </c>
      <c r="O4715" s="8">
        <v>43124</v>
      </c>
      <c r="P4715" s="5">
        <v>231.7</v>
      </c>
    </row>
    <row r="4716" spans="1:16" x14ac:dyDescent="0.2">
      <c r="A4716" s="8">
        <v>43125</v>
      </c>
      <c r="B4716" s="5">
        <v>42.1</v>
      </c>
      <c r="C4716" s="8">
        <v>41239</v>
      </c>
      <c r="D4716" s="5">
        <v>212.05</v>
      </c>
      <c r="E4716" s="8">
        <v>43125</v>
      </c>
      <c r="F4716" s="5">
        <v>89.391000000000005</v>
      </c>
      <c r="G4716" s="8">
        <v>43125</v>
      </c>
      <c r="H4716" s="5">
        <v>0.64500000000000002</v>
      </c>
      <c r="I4716" s="8">
        <v>43125</v>
      </c>
      <c r="J4716" s="5">
        <v>98.31</v>
      </c>
      <c r="K4716" s="8">
        <v>43125</v>
      </c>
      <c r="L4716" s="5">
        <v>11.58</v>
      </c>
      <c r="M4716" s="8">
        <v>41239</v>
      </c>
      <c r="N4716" s="5">
        <v>53.5</v>
      </c>
      <c r="O4716" s="8">
        <v>43125</v>
      </c>
      <c r="P4716" s="5">
        <v>232.3</v>
      </c>
    </row>
    <row r="4717" spans="1:16" x14ac:dyDescent="0.2">
      <c r="A4717" s="8">
        <v>43126</v>
      </c>
      <c r="B4717" s="5">
        <v>37.5</v>
      </c>
      <c r="C4717" s="8">
        <v>41240</v>
      </c>
      <c r="D4717" s="5">
        <v>177.67</v>
      </c>
      <c r="E4717" s="8">
        <v>43126</v>
      </c>
      <c r="F4717" s="5">
        <v>89.066999999999993</v>
      </c>
      <c r="G4717" s="8">
        <v>43126</v>
      </c>
      <c r="H4717" s="5">
        <v>0.70099999999999996</v>
      </c>
      <c r="I4717" s="8">
        <v>43126</v>
      </c>
      <c r="J4717" s="5">
        <v>98.24</v>
      </c>
      <c r="K4717" s="8">
        <v>43126</v>
      </c>
      <c r="L4717" s="5">
        <v>11.08</v>
      </c>
      <c r="M4717" s="8">
        <v>41240</v>
      </c>
      <c r="N4717" s="5">
        <v>51.7</v>
      </c>
      <c r="O4717" s="8">
        <v>43126</v>
      </c>
      <c r="P4717" s="5">
        <v>233.7</v>
      </c>
    </row>
    <row r="4718" spans="1:16" x14ac:dyDescent="0.2">
      <c r="A4718" s="8">
        <v>43129</v>
      </c>
      <c r="B4718" s="5">
        <v>35.5</v>
      </c>
      <c r="C4718" s="8">
        <v>41241</v>
      </c>
      <c r="D4718" s="5">
        <v>152.15</v>
      </c>
      <c r="E4718" s="8">
        <v>43129</v>
      </c>
      <c r="F4718" s="5">
        <v>89.308000000000007</v>
      </c>
      <c r="G4718" s="8">
        <v>43129</v>
      </c>
      <c r="H4718" s="5">
        <v>0.56000000000000005</v>
      </c>
      <c r="I4718" s="8">
        <v>43129</v>
      </c>
      <c r="J4718" s="5">
        <v>98.29</v>
      </c>
      <c r="K4718" s="8">
        <v>43129</v>
      </c>
      <c r="L4718" s="5">
        <v>13.84</v>
      </c>
      <c r="M4718" s="8">
        <v>41241</v>
      </c>
      <c r="N4718" s="5">
        <v>52.3</v>
      </c>
      <c r="O4718" s="8">
        <v>43129</v>
      </c>
      <c r="P4718" s="5">
        <v>218.1</v>
      </c>
    </row>
    <row r="4719" spans="1:16" x14ac:dyDescent="0.2">
      <c r="A4719" s="8">
        <v>43130</v>
      </c>
      <c r="B4719" s="5">
        <v>35.299999999999997</v>
      </c>
      <c r="C4719" s="8">
        <v>41242</v>
      </c>
      <c r="D4719" s="5">
        <v>214.4</v>
      </c>
      <c r="E4719" s="8">
        <v>43130</v>
      </c>
      <c r="F4719" s="5">
        <v>89.16</v>
      </c>
      <c r="G4719" s="8">
        <v>43130</v>
      </c>
      <c r="H4719" s="5">
        <v>0.51800000000000002</v>
      </c>
      <c r="I4719" s="8">
        <v>43130</v>
      </c>
      <c r="J4719" s="5">
        <v>98.37</v>
      </c>
      <c r="K4719" s="8">
        <v>43130</v>
      </c>
      <c r="L4719" s="5">
        <v>14.79</v>
      </c>
      <c r="M4719" s="8">
        <v>41242</v>
      </c>
      <c r="N4719" s="5">
        <v>51.7</v>
      </c>
      <c r="O4719" s="8">
        <v>43130</v>
      </c>
      <c r="P4719" s="5">
        <v>214</v>
      </c>
    </row>
    <row r="4720" spans="1:16" x14ac:dyDescent="0.2">
      <c r="A4720" s="8">
        <v>43131</v>
      </c>
      <c r="B4720" s="5">
        <v>38.5</v>
      </c>
      <c r="C4720" s="8">
        <v>41243</v>
      </c>
      <c r="D4720" s="5">
        <v>251.56</v>
      </c>
      <c r="E4720" s="8">
        <v>43131</v>
      </c>
      <c r="F4720" s="5">
        <v>89.132999999999996</v>
      </c>
      <c r="G4720" s="8">
        <v>43131</v>
      </c>
      <c r="H4720" s="5">
        <v>0.55400000000000005</v>
      </c>
      <c r="I4720" s="8">
        <v>43131</v>
      </c>
      <c r="J4720" s="5">
        <v>98.34</v>
      </c>
      <c r="K4720" s="8">
        <v>43131</v>
      </c>
      <c r="L4720" s="5">
        <v>13.54</v>
      </c>
      <c r="M4720" s="8">
        <v>41243</v>
      </c>
      <c r="N4720" s="5">
        <v>51.8</v>
      </c>
      <c r="O4720" s="8">
        <v>43131</v>
      </c>
      <c r="P4720" s="5">
        <v>208.3</v>
      </c>
    </row>
    <row r="4721" spans="1:16" x14ac:dyDescent="0.2">
      <c r="A4721" s="8">
        <v>43132</v>
      </c>
      <c r="B4721" s="5">
        <v>40.799999999999997</v>
      </c>
      <c r="C4721" s="8">
        <v>41244</v>
      </c>
      <c r="D4721" s="5">
        <v>121.33</v>
      </c>
      <c r="E4721" s="8">
        <v>43132</v>
      </c>
      <c r="F4721" s="5">
        <v>88.671000000000006</v>
      </c>
      <c r="G4721" s="8">
        <v>43132</v>
      </c>
      <c r="H4721" s="5">
        <v>0.6</v>
      </c>
      <c r="I4721" s="8">
        <v>43132</v>
      </c>
      <c r="J4721" s="5">
        <v>98.34</v>
      </c>
      <c r="K4721" s="8">
        <v>43132</v>
      </c>
      <c r="L4721" s="5">
        <v>13.47</v>
      </c>
      <c r="M4721" s="8">
        <v>41244</v>
      </c>
      <c r="N4721" s="5">
        <v>51.8</v>
      </c>
      <c r="O4721" s="8">
        <v>43132</v>
      </c>
      <c r="P4721" s="5">
        <v>220.9</v>
      </c>
    </row>
    <row r="4722" spans="1:16" x14ac:dyDescent="0.2">
      <c r="A4722" s="8">
        <v>43133</v>
      </c>
      <c r="B4722" s="5">
        <v>44.5</v>
      </c>
      <c r="C4722" s="8">
        <v>41245</v>
      </c>
      <c r="D4722" s="5">
        <v>177.86</v>
      </c>
      <c r="E4722" s="8">
        <v>43133</v>
      </c>
      <c r="F4722" s="5">
        <v>89.194999999999993</v>
      </c>
      <c r="G4722" s="8">
        <v>43133</v>
      </c>
      <c r="H4722" s="5">
        <v>0.38400000000000001</v>
      </c>
      <c r="I4722" s="8">
        <v>43133</v>
      </c>
      <c r="J4722" s="5">
        <v>98.52</v>
      </c>
      <c r="K4722" s="8">
        <v>43133</v>
      </c>
      <c r="L4722" s="5">
        <v>17.309999999999999</v>
      </c>
      <c r="M4722" s="8">
        <v>41245</v>
      </c>
      <c r="N4722" s="5">
        <v>51.8</v>
      </c>
      <c r="O4722" s="8">
        <v>43133</v>
      </c>
      <c r="P4722" s="5">
        <v>232.9</v>
      </c>
    </row>
    <row r="4723" spans="1:16" x14ac:dyDescent="0.2">
      <c r="A4723" s="8">
        <v>43136</v>
      </c>
      <c r="B4723" s="5">
        <v>50</v>
      </c>
      <c r="C4723" s="8">
        <v>41246</v>
      </c>
      <c r="D4723" s="5">
        <v>174.34</v>
      </c>
      <c r="E4723" s="8">
        <v>43136</v>
      </c>
      <c r="F4723" s="5">
        <v>89.554000000000002</v>
      </c>
      <c r="G4723" s="8">
        <v>43136</v>
      </c>
      <c r="H4723" s="5">
        <v>-0.60399999999999998</v>
      </c>
      <c r="I4723" s="8">
        <v>43136</v>
      </c>
      <c r="J4723" s="5">
        <v>98.75</v>
      </c>
      <c r="K4723" s="8">
        <v>43136</v>
      </c>
      <c r="L4723" s="5">
        <v>37.32</v>
      </c>
      <c r="M4723" s="8">
        <v>41246</v>
      </c>
      <c r="N4723" s="5">
        <v>51</v>
      </c>
      <c r="O4723" s="8">
        <v>43136</v>
      </c>
      <c r="P4723" s="5">
        <v>232.4</v>
      </c>
    </row>
    <row r="4724" spans="1:16" x14ac:dyDescent="0.2">
      <c r="A4724" s="8">
        <v>43137</v>
      </c>
      <c r="B4724" s="5">
        <v>48.1</v>
      </c>
      <c r="C4724" s="8">
        <v>41247</v>
      </c>
      <c r="D4724" s="5">
        <v>243.44</v>
      </c>
      <c r="E4724" s="8">
        <v>43137</v>
      </c>
      <c r="F4724" s="5">
        <v>89.584999999999994</v>
      </c>
      <c r="G4724" s="8">
        <v>43137</v>
      </c>
      <c r="H4724" s="5">
        <v>-0.14599999999999999</v>
      </c>
      <c r="I4724" s="8">
        <v>43137</v>
      </c>
      <c r="J4724" s="5">
        <v>98.66</v>
      </c>
      <c r="K4724" s="8">
        <v>43137</v>
      </c>
      <c r="L4724" s="5">
        <v>29.98</v>
      </c>
      <c r="M4724" s="8">
        <v>41247</v>
      </c>
      <c r="N4724" s="5">
        <v>51.7</v>
      </c>
      <c r="O4724" s="8">
        <v>43137</v>
      </c>
      <c r="P4724" s="5">
        <v>229.2</v>
      </c>
    </row>
    <row r="4725" spans="1:16" x14ac:dyDescent="0.2">
      <c r="A4725" s="8">
        <v>43138</v>
      </c>
      <c r="B4725" s="5">
        <v>47.5</v>
      </c>
      <c r="C4725" s="8">
        <v>41248</v>
      </c>
      <c r="D4725" s="5">
        <v>182.4</v>
      </c>
      <c r="E4725" s="8">
        <v>43138</v>
      </c>
      <c r="F4725" s="5">
        <v>90.254999999999995</v>
      </c>
      <c r="G4725" s="8">
        <v>43138</v>
      </c>
      <c r="H4725" s="5">
        <v>-1.9E-2</v>
      </c>
      <c r="I4725" s="8">
        <v>43138</v>
      </c>
      <c r="J4725" s="5">
        <v>98.74</v>
      </c>
      <c r="K4725" s="8">
        <v>43138</v>
      </c>
      <c r="L4725" s="5">
        <v>27.73</v>
      </c>
      <c r="M4725" s="8">
        <v>41248</v>
      </c>
      <c r="N4725" s="5">
        <v>52.3</v>
      </c>
      <c r="O4725" s="8">
        <v>43138</v>
      </c>
      <c r="P4725" s="5">
        <v>226.8</v>
      </c>
    </row>
    <row r="4726" spans="1:16" x14ac:dyDescent="0.2">
      <c r="A4726" s="8">
        <v>43139</v>
      </c>
      <c r="B4726" s="5">
        <v>48.3</v>
      </c>
      <c r="C4726" s="8">
        <v>41249</v>
      </c>
      <c r="D4726" s="5">
        <v>244.15</v>
      </c>
      <c r="E4726" s="8">
        <v>43139</v>
      </c>
      <c r="F4726" s="5">
        <v>90.228999999999999</v>
      </c>
      <c r="G4726" s="8">
        <v>43139</v>
      </c>
      <c r="H4726" s="5">
        <v>-0.34200000000000003</v>
      </c>
      <c r="I4726" s="8">
        <v>43139</v>
      </c>
      <c r="J4726" s="5">
        <v>98.96</v>
      </c>
      <c r="K4726" s="8">
        <v>43139</v>
      </c>
      <c r="L4726" s="5">
        <v>33.46</v>
      </c>
      <c r="M4726" s="8">
        <v>41249</v>
      </c>
      <c r="N4726" s="5">
        <v>53.3</v>
      </c>
      <c r="O4726" s="8">
        <v>43139</v>
      </c>
      <c r="P4726" s="5">
        <v>227.7</v>
      </c>
    </row>
    <row r="4727" spans="1:16" x14ac:dyDescent="0.2">
      <c r="A4727" s="8">
        <v>43140</v>
      </c>
      <c r="B4727" s="5">
        <v>47.4</v>
      </c>
      <c r="C4727" s="8">
        <v>41250</v>
      </c>
      <c r="D4727" s="5">
        <v>194.02</v>
      </c>
      <c r="E4727" s="8">
        <v>43140</v>
      </c>
      <c r="F4727" s="5">
        <v>90.441999999999993</v>
      </c>
      <c r="G4727" s="8">
        <v>43140</v>
      </c>
      <c r="H4727" s="5">
        <v>-0.13200000000000001</v>
      </c>
      <c r="I4727" s="8">
        <v>43140</v>
      </c>
      <c r="J4727" s="5">
        <v>98.9</v>
      </c>
      <c r="K4727" s="8">
        <v>43140</v>
      </c>
      <c r="L4727" s="5">
        <v>29.06</v>
      </c>
      <c r="M4727" s="8">
        <v>41250</v>
      </c>
      <c r="N4727" s="5">
        <v>53.1</v>
      </c>
      <c r="O4727" s="8">
        <v>43140</v>
      </c>
      <c r="P4727" s="5">
        <v>224.9</v>
      </c>
    </row>
    <row r="4728" spans="1:16" x14ac:dyDescent="0.2">
      <c r="A4728" s="8">
        <v>43143</v>
      </c>
      <c r="B4728" s="5">
        <v>43.5</v>
      </c>
      <c r="C4728" s="8">
        <v>41251</v>
      </c>
      <c r="D4728" s="5">
        <v>194.39</v>
      </c>
      <c r="E4728" s="8">
        <v>43143</v>
      </c>
      <c r="F4728" s="5">
        <v>90.207999999999998</v>
      </c>
      <c r="G4728" s="8">
        <v>43143</v>
      </c>
      <c r="H4728" s="5">
        <v>3.4000000000000002E-2</v>
      </c>
      <c r="I4728" s="8">
        <v>43143</v>
      </c>
      <c r="J4728" s="5">
        <v>98.83</v>
      </c>
      <c r="K4728" s="8">
        <v>43143</v>
      </c>
      <c r="L4728" s="5">
        <v>25.61</v>
      </c>
      <c r="M4728" s="8">
        <v>41251</v>
      </c>
      <c r="N4728" s="5">
        <v>53.1</v>
      </c>
      <c r="O4728" s="8">
        <v>43143</v>
      </c>
      <c r="P4728" s="5">
        <v>214.2</v>
      </c>
    </row>
    <row r="4729" spans="1:16" x14ac:dyDescent="0.2">
      <c r="A4729" s="8">
        <v>43144</v>
      </c>
      <c r="B4729" s="5">
        <v>43.3</v>
      </c>
      <c r="C4729" s="8">
        <v>41252</v>
      </c>
      <c r="D4729" s="5">
        <v>221.87</v>
      </c>
      <c r="E4729" s="8">
        <v>43144</v>
      </c>
      <c r="F4729" s="5">
        <v>89.703000000000003</v>
      </c>
      <c r="G4729" s="8">
        <v>43144</v>
      </c>
      <c r="H4729" s="5">
        <v>1.0999999999999999E-2</v>
      </c>
      <c r="I4729" s="8">
        <v>43144</v>
      </c>
      <c r="J4729" s="5">
        <v>98.82</v>
      </c>
      <c r="K4729" s="8">
        <v>43144</v>
      </c>
      <c r="L4729" s="5">
        <v>24.97</v>
      </c>
      <c r="M4729" s="8">
        <v>41252</v>
      </c>
      <c r="N4729" s="5">
        <v>53.1</v>
      </c>
      <c r="O4729" s="8">
        <v>43144</v>
      </c>
      <c r="P4729" s="5">
        <v>216.9</v>
      </c>
    </row>
    <row r="4730" spans="1:16" x14ac:dyDescent="0.2">
      <c r="A4730" s="8">
        <v>43145</v>
      </c>
      <c r="B4730" s="5">
        <v>40.5</v>
      </c>
      <c r="C4730" s="8">
        <v>41253</v>
      </c>
      <c r="D4730" s="5">
        <v>166.13</v>
      </c>
      <c r="E4730" s="8">
        <v>43145</v>
      </c>
      <c r="F4730" s="5">
        <v>89.120999999999995</v>
      </c>
      <c r="G4730" s="8">
        <v>43145</v>
      </c>
      <c r="H4730" s="5">
        <v>0.28299999999999997</v>
      </c>
      <c r="I4730" s="8">
        <v>43145</v>
      </c>
      <c r="J4730" s="5">
        <v>98.74</v>
      </c>
      <c r="K4730" s="8">
        <v>43145</v>
      </c>
      <c r="L4730" s="5">
        <v>19.260000000000002</v>
      </c>
      <c r="M4730" s="8">
        <v>41253</v>
      </c>
      <c r="N4730" s="5">
        <v>52.2</v>
      </c>
      <c r="O4730" s="8">
        <v>43145</v>
      </c>
      <c r="P4730" s="5">
        <v>218.7</v>
      </c>
    </row>
    <row r="4731" spans="1:16" x14ac:dyDescent="0.2">
      <c r="A4731" s="8">
        <v>43146</v>
      </c>
      <c r="B4731" s="5">
        <v>35.200000000000003</v>
      </c>
      <c r="C4731" s="8">
        <v>41254</v>
      </c>
      <c r="D4731" s="5">
        <v>316.27</v>
      </c>
      <c r="E4731" s="8">
        <v>43146</v>
      </c>
      <c r="F4731" s="5">
        <v>88.593000000000004</v>
      </c>
      <c r="G4731" s="8">
        <v>43146</v>
      </c>
      <c r="H4731" s="5">
        <v>0.32300000000000001</v>
      </c>
      <c r="I4731" s="8">
        <v>43146</v>
      </c>
      <c r="J4731" s="5">
        <v>98.63</v>
      </c>
      <c r="K4731" s="8">
        <v>43146</v>
      </c>
      <c r="L4731" s="5">
        <v>19.13</v>
      </c>
      <c r="M4731" s="8">
        <v>41254</v>
      </c>
      <c r="N4731" s="5">
        <v>51.6</v>
      </c>
      <c r="O4731" s="8">
        <v>43146</v>
      </c>
      <c r="P4731" s="5">
        <v>227.1</v>
      </c>
    </row>
    <row r="4732" spans="1:16" x14ac:dyDescent="0.2">
      <c r="A4732" s="8">
        <v>43147</v>
      </c>
      <c r="B4732" s="5">
        <v>50.2</v>
      </c>
      <c r="C4732" s="8">
        <v>41255</v>
      </c>
      <c r="D4732" s="5">
        <v>161.38999999999999</v>
      </c>
      <c r="E4732" s="8">
        <v>43147</v>
      </c>
      <c r="F4732" s="5">
        <v>89.1</v>
      </c>
      <c r="G4732" s="8">
        <v>43147</v>
      </c>
      <c r="H4732" s="5">
        <v>0.26700000000000002</v>
      </c>
      <c r="I4732" s="8">
        <v>43147</v>
      </c>
      <c r="J4732" s="5">
        <v>98.64</v>
      </c>
      <c r="K4732" s="8">
        <v>43147</v>
      </c>
      <c r="L4732" s="5">
        <v>19.46</v>
      </c>
      <c r="M4732" s="8">
        <v>41255</v>
      </c>
      <c r="N4732" s="5">
        <v>53.6</v>
      </c>
      <c r="O4732" s="8">
        <v>43147</v>
      </c>
      <c r="P4732" s="5">
        <v>244.6</v>
      </c>
    </row>
    <row r="4733" spans="1:16" x14ac:dyDescent="0.2">
      <c r="A4733" s="8">
        <v>43150</v>
      </c>
      <c r="B4733" s="5">
        <v>49.2</v>
      </c>
      <c r="C4733" s="8">
        <v>41256</v>
      </c>
      <c r="D4733" s="5">
        <v>231.84</v>
      </c>
      <c r="E4733" s="8">
        <v>43150</v>
      </c>
      <c r="F4733" s="5">
        <v>89.1</v>
      </c>
      <c r="G4733" s="8">
        <v>43150</v>
      </c>
      <c r="H4733" s="5">
        <v>0.26</v>
      </c>
      <c r="I4733" s="8">
        <v>43150</v>
      </c>
      <c r="J4733" s="5">
        <v>98.64</v>
      </c>
      <c r="K4733" s="8">
        <v>43150</v>
      </c>
      <c r="L4733" s="5">
        <v>19.46</v>
      </c>
      <c r="M4733" s="8">
        <v>41256</v>
      </c>
      <c r="N4733" s="5">
        <v>55.1</v>
      </c>
      <c r="O4733" s="8">
        <v>43150</v>
      </c>
      <c r="P4733" s="5">
        <v>236.6</v>
      </c>
    </row>
    <row r="4734" spans="1:16" x14ac:dyDescent="0.2">
      <c r="A4734" s="8">
        <v>43151</v>
      </c>
      <c r="B4734" s="5">
        <v>48.8</v>
      </c>
      <c r="C4734" s="8">
        <v>41257</v>
      </c>
      <c r="D4734" s="5">
        <v>162.65</v>
      </c>
      <c r="E4734" s="8">
        <v>43151</v>
      </c>
      <c r="F4734" s="5">
        <v>89.715999999999994</v>
      </c>
      <c r="G4734" s="8">
        <v>43151</v>
      </c>
      <c r="H4734" s="5">
        <v>0.186</v>
      </c>
      <c r="I4734" s="8">
        <v>43151</v>
      </c>
      <c r="J4734" s="5">
        <v>98.72</v>
      </c>
      <c r="K4734" s="8">
        <v>43151</v>
      </c>
      <c r="L4734" s="5">
        <v>20.6</v>
      </c>
      <c r="M4734" s="8">
        <v>41257</v>
      </c>
      <c r="N4734" s="5">
        <v>52.8</v>
      </c>
      <c r="O4734" s="8">
        <v>43151</v>
      </c>
      <c r="P4734" s="5">
        <v>233.9</v>
      </c>
    </row>
    <row r="4735" spans="1:16" x14ac:dyDescent="0.2">
      <c r="A4735" s="8">
        <v>43152</v>
      </c>
      <c r="B4735" s="5">
        <v>50</v>
      </c>
      <c r="C4735" s="8">
        <v>41258</v>
      </c>
      <c r="D4735" s="5">
        <v>128.86000000000001</v>
      </c>
      <c r="E4735" s="8">
        <v>43152</v>
      </c>
      <c r="F4735" s="5">
        <v>90</v>
      </c>
      <c r="G4735" s="8">
        <v>43152</v>
      </c>
      <c r="H4735" s="5">
        <v>0.25700000000000001</v>
      </c>
      <c r="I4735" s="8">
        <v>43152</v>
      </c>
      <c r="J4735" s="5">
        <v>98.8</v>
      </c>
      <c r="K4735" s="8">
        <v>43152</v>
      </c>
      <c r="L4735" s="5">
        <v>20.02</v>
      </c>
      <c r="M4735" s="8">
        <v>41258</v>
      </c>
      <c r="N4735" s="5">
        <v>52.8</v>
      </c>
      <c r="O4735" s="8">
        <v>43152</v>
      </c>
      <c r="P4735" s="5">
        <v>239</v>
      </c>
    </row>
    <row r="4736" spans="1:16" x14ac:dyDescent="0.2">
      <c r="A4736" s="8">
        <v>43153</v>
      </c>
      <c r="B4736" s="5">
        <v>51.9</v>
      </c>
      <c r="C4736" s="8">
        <v>41259</v>
      </c>
      <c r="D4736" s="5">
        <v>293.93</v>
      </c>
      <c r="E4736" s="8">
        <v>43153</v>
      </c>
      <c r="F4736" s="5">
        <v>89.736000000000004</v>
      </c>
      <c r="G4736" s="8">
        <v>43153</v>
      </c>
      <c r="H4736" s="5">
        <v>0.26400000000000001</v>
      </c>
      <c r="I4736" s="8">
        <v>43153</v>
      </c>
      <c r="J4736" s="5">
        <v>98.77</v>
      </c>
      <c r="K4736" s="8">
        <v>43153</v>
      </c>
      <c r="L4736" s="5">
        <v>18.72</v>
      </c>
      <c r="M4736" s="8">
        <v>41259</v>
      </c>
      <c r="N4736" s="5">
        <v>52.8</v>
      </c>
      <c r="O4736" s="8">
        <v>43153</v>
      </c>
      <c r="P4736" s="5">
        <v>241.9</v>
      </c>
    </row>
    <row r="4737" spans="1:16" x14ac:dyDescent="0.2">
      <c r="A4737" s="8">
        <v>43154</v>
      </c>
      <c r="B4737" s="5">
        <v>50.1</v>
      </c>
      <c r="C4737" s="8">
        <v>41260</v>
      </c>
      <c r="D4737" s="5">
        <v>230.8</v>
      </c>
      <c r="E4737" s="8">
        <v>43154</v>
      </c>
      <c r="F4737" s="5">
        <v>89.882999999999996</v>
      </c>
      <c r="G4737" s="8">
        <v>43154</v>
      </c>
      <c r="H4737" s="5">
        <v>0.29699999999999999</v>
      </c>
      <c r="I4737" s="8">
        <v>43154</v>
      </c>
      <c r="J4737" s="5">
        <v>98.67</v>
      </c>
      <c r="K4737" s="8">
        <v>43154</v>
      </c>
      <c r="L4737" s="5">
        <v>16.489999999999998</v>
      </c>
      <c r="M4737" s="8">
        <v>41260</v>
      </c>
      <c r="N4737" s="5">
        <v>57.1</v>
      </c>
      <c r="O4737" s="8">
        <v>43154</v>
      </c>
      <c r="P4737" s="5">
        <v>238.9</v>
      </c>
    </row>
    <row r="4738" spans="1:16" x14ac:dyDescent="0.2">
      <c r="A4738" s="8">
        <v>43157</v>
      </c>
      <c r="B4738" s="5">
        <v>37.700000000000003</v>
      </c>
      <c r="C4738" s="8">
        <v>41261</v>
      </c>
      <c r="D4738" s="5">
        <v>136.6</v>
      </c>
      <c r="E4738" s="8">
        <v>43157</v>
      </c>
      <c r="F4738" s="5">
        <v>89.852999999999994</v>
      </c>
      <c r="G4738" s="8">
        <v>43157</v>
      </c>
      <c r="H4738" s="5">
        <v>0.31</v>
      </c>
      <c r="I4738" s="8">
        <v>43157</v>
      </c>
      <c r="J4738" s="5">
        <v>98.61</v>
      </c>
      <c r="K4738" s="8">
        <v>43157</v>
      </c>
      <c r="L4738" s="5">
        <v>15.8</v>
      </c>
      <c r="M4738" s="8">
        <v>41261</v>
      </c>
      <c r="N4738" s="5">
        <v>63</v>
      </c>
      <c r="O4738" s="8">
        <v>43157</v>
      </c>
      <c r="P4738" s="5">
        <v>222</v>
      </c>
    </row>
    <row r="4739" spans="1:16" x14ac:dyDescent="0.2">
      <c r="A4739" s="8">
        <v>43158</v>
      </c>
      <c r="B4739" s="5">
        <v>33.5</v>
      </c>
      <c r="C4739" s="8">
        <v>41262</v>
      </c>
      <c r="D4739" s="5">
        <v>77.040000000000006</v>
      </c>
      <c r="E4739" s="8">
        <v>43158</v>
      </c>
      <c r="F4739" s="5">
        <v>90.355000000000004</v>
      </c>
      <c r="G4739" s="8">
        <v>43158</v>
      </c>
      <c r="H4739" s="5">
        <v>0.16</v>
      </c>
      <c r="I4739" s="8">
        <v>43158</v>
      </c>
      <c r="J4739" s="5">
        <v>98.72</v>
      </c>
      <c r="K4739" s="8">
        <v>43158</v>
      </c>
      <c r="L4739" s="5">
        <v>18.59</v>
      </c>
      <c r="M4739" s="8">
        <v>41262</v>
      </c>
      <c r="N4739" s="5">
        <v>57.8</v>
      </c>
      <c r="O4739" s="8">
        <v>43158</v>
      </c>
      <c r="P4739" s="5">
        <v>213.9</v>
      </c>
    </row>
    <row r="4740" spans="1:16" x14ac:dyDescent="0.2">
      <c r="A4740" s="8">
        <v>43159</v>
      </c>
      <c r="B4740" s="5">
        <v>32.9</v>
      </c>
      <c r="C4740" s="8">
        <v>41263</v>
      </c>
      <c r="D4740" s="5">
        <v>146.83000000000001</v>
      </c>
      <c r="E4740" s="8">
        <v>43159</v>
      </c>
      <c r="F4740" s="5">
        <v>90.613</v>
      </c>
      <c r="G4740" s="8">
        <v>43159</v>
      </c>
      <c r="H4740" s="5">
        <v>4.2000000000000003E-2</v>
      </c>
      <c r="I4740" s="8">
        <v>43159</v>
      </c>
      <c r="J4740" s="5">
        <v>98.77</v>
      </c>
      <c r="K4740" s="8">
        <v>43159</v>
      </c>
      <c r="L4740" s="5">
        <v>19.850000000000001</v>
      </c>
      <c r="M4740" s="8">
        <v>41263</v>
      </c>
      <c r="N4740" s="5">
        <v>54.4</v>
      </c>
      <c r="O4740" s="8">
        <v>43159</v>
      </c>
      <c r="P4740" s="5">
        <v>213.2</v>
      </c>
    </row>
    <row r="4741" spans="1:16" x14ac:dyDescent="0.2">
      <c r="A4741" s="8">
        <v>43160</v>
      </c>
      <c r="B4741" s="5">
        <v>39.5</v>
      </c>
      <c r="C4741" s="8">
        <v>41264</v>
      </c>
      <c r="D4741" s="5">
        <v>188.68</v>
      </c>
      <c r="E4741" s="8">
        <v>43160</v>
      </c>
      <c r="F4741" s="5">
        <v>90.323999999999998</v>
      </c>
      <c r="G4741" s="8">
        <v>43160</v>
      </c>
      <c r="H4741" s="5">
        <v>-0.19500000000000001</v>
      </c>
      <c r="I4741" s="8">
        <v>43160</v>
      </c>
      <c r="J4741" s="5">
        <v>98.84</v>
      </c>
      <c r="K4741" s="8">
        <v>43160</v>
      </c>
      <c r="L4741" s="5">
        <v>22.47</v>
      </c>
      <c r="M4741" s="8">
        <v>41264</v>
      </c>
      <c r="N4741" s="5">
        <v>55.3</v>
      </c>
      <c r="O4741" s="8">
        <v>43160</v>
      </c>
      <c r="P4741" s="5">
        <v>230.2</v>
      </c>
    </row>
    <row r="4742" spans="1:16" x14ac:dyDescent="0.2">
      <c r="A4742" s="8">
        <v>43161</v>
      </c>
      <c r="B4742" s="5">
        <v>39.1</v>
      </c>
      <c r="C4742" s="8">
        <v>41265</v>
      </c>
      <c r="D4742" s="5">
        <v>188.83</v>
      </c>
      <c r="E4742" s="8">
        <v>43161</v>
      </c>
      <c r="F4742" s="5">
        <v>89.935000000000002</v>
      </c>
      <c r="G4742" s="8">
        <v>43161</v>
      </c>
      <c r="H4742" s="5">
        <v>-4.7E-2</v>
      </c>
      <c r="I4742" s="8">
        <v>43161</v>
      </c>
      <c r="J4742" s="5">
        <v>98.82</v>
      </c>
      <c r="K4742" s="8">
        <v>43161</v>
      </c>
      <c r="L4742" s="5">
        <v>19.59</v>
      </c>
      <c r="M4742" s="8">
        <v>41265</v>
      </c>
      <c r="N4742" s="5">
        <v>55.3</v>
      </c>
      <c r="O4742" s="8">
        <v>43161</v>
      </c>
      <c r="P4742" s="5">
        <v>231.6</v>
      </c>
    </row>
    <row r="4743" spans="1:16" x14ac:dyDescent="0.2">
      <c r="A4743" s="8">
        <v>43164</v>
      </c>
      <c r="B4743" s="5">
        <v>38.9</v>
      </c>
      <c r="C4743" s="8">
        <v>41266</v>
      </c>
      <c r="D4743" s="5">
        <v>242.39</v>
      </c>
      <c r="E4743" s="8">
        <v>43164</v>
      </c>
      <c r="F4743" s="5">
        <v>90.08</v>
      </c>
      <c r="G4743" s="8">
        <v>43164</v>
      </c>
      <c r="H4743" s="5">
        <v>1.7999999999999999E-2</v>
      </c>
      <c r="I4743" s="8">
        <v>43164</v>
      </c>
      <c r="J4743" s="5">
        <v>98.79</v>
      </c>
      <c r="K4743" s="8">
        <v>43164</v>
      </c>
      <c r="L4743" s="5">
        <v>18.73</v>
      </c>
      <c r="M4743" s="8">
        <v>41266</v>
      </c>
      <c r="N4743" s="5">
        <v>55.3</v>
      </c>
      <c r="O4743" s="8">
        <v>43164</v>
      </c>
      <c r="P4743" s="5">
        <v>232.1</v>
      </c>
    </row>
    <row r="4744" spans="1:16" x14ac:dyDescent="0.2">
      <c r="A4744" s="8">
        <v>43165</v>
      </c>
      <c r="B4744" s="5">
        <v>38.1</v>
      </c>
      <c r="C4744" s="8">
        <v>41267</v>
      </c>
      <c r="D4744" s="5">
        <v>236.44</v>
      </c>
      <c r="E4744" s="8">
        <v>43165</v>
      </c>
      <c r="F4744" s="5">
        <v>89.617999999999995</v>
      </c>
      <c r="G4744" s="8">
        <v>43165</v>
      </c>
      <c r="H4744" s="5">
        <v>2.3E-2</v>
      </c>
      <c r="I4744" s="8">
        <v>43165</v>
      </c>
      <c r="J4744" s="5">
        <v>98.73</v>
      </c>
      <c r="K4744" s="8">
        <v>43165</v>
      </c>
      <c r="L4744" s="5">
        <v>18.36</v>
      </c>
      <c r="M4744" s="8">
        <v>41267</v>
      </c>
      <c r="N4744" s="5">
        <v>54.9</v>
      </c>
      <c r="O4744" s="8">
        <v>43165</v>
      </c>
      <c r="P4744" s="5">
        <v>211.2</v>
      </c>
    </row>
    <row r="4745" spans="1:16" x14ac:dyDescent="0.2">
      <c r="A4745" s="8">
        <v>43166</v>
      </c>
      <c r="B4745" s="5">
        <v>40.299999999999997</v>
      </c>
      <c r="C4745" s="8">
        <v>41268</v>
      </c>
      <c r="D4745" s="5">
        <v>151.1</v>
      </c>
      <c r="E4745" s="8">
        <v>43166</v>
      </c>
      <c r="F4745" s="5">
        <v>89.637</v>
      </c>
      <c r="G4745" s="8">
        <v>43166</v>
      </c>
      <c r="H4745" s="5">
        <v>1.4999999999999999E-2</v>
      </c>
      <c r="I4745" s="8">
        <v>43166</v>
      </c>
      <c r="J4745" s="5">
        <v>98.75</v>
      </c>
      <c r="K4745" s="8">
        <v>43166</v>
      </c>
      <c r="L4745" s="5">
        <v>17.760000000000002</v>
      </c>
      <c r="M4745" s="8">
        <v>41268</v>
      </c>
      <c r="N4745" s="5">
        <v>54.9</v>
      </c>
      <c r="O4745" s="8">
        <v>43166</v>
      </c>
      <c r="P4745" s="5">
        <v>205.4</v>
      </c>
    </row>
    <row r="4746" spans="1:16" x14ac:dyDescent="0.2">
      <c r="A4746" s="8">
        <v>43167</v>
      </c>
      <c r="B4746" s="5">
        <v>38</v>
      </c>
      <c r="C4746" s="8">
        <v>41269</v>
      </c>
      <c r="D4746" s="5">
        <v>231.81</v>
      </c>
      <c r="E4746" s="8">
        <v>43167</v>
      </c>
      <c r="F4746" s="5">
        <v>90.179000000000002</v>
      </c>
      <c r="G4746" s="8">
        <v>43167</v>
      </c>
      <c r="H4746" s="5">
        <v>0.01</v>
      </c>
      <c r="I4746" s="8">
        <v>43167</v>
      </c>
      <c r="J4746" s="5">
        <v>98.74</v>
      </c>
      <c r="K4746" s="8">
        <v>43167</v>
      </c>
      <c r="L4746" s="5">
        <v>16.54</v>
      </c>
      <c r="M4746" s="8">
        <v>41269</v>
      </c>
      <c r="N4746" s="5">
        <v>54.5</v>
      </c>
      <c r="O4746" s="8">
        <v>43167</v>
      </c>
      <c r="P4746" s="5">
        <v>204</v>
      </c>
    </row>
    <row r="4747" spans="1:16" x14ac:dyDescent="0.2">
      <c r="A4747" s="8">
        <v>43168</v>
      </c>
      <c r="B4747" s="5">
        <v>47.9</v>
      </c>
      <c r="C4747" s="8">
        <v>41270</v>
      </c>
      <c r="D4747" s="5">
        <v>350.12</v>
      </c>
      <c r="E4747" s="8">
        <v>43168</v>
      </c>
      <c r="F4747" s="5">
        <v>90.093000000000004</v>
      </c>
      <c r="G4747" s="8">
        <v>43168</v>
      </c>
      <c r="H4747" s="5">
        <v>0.114</v>
      </c>
      <c r="I4747" s="8">
        <v>43168</v>
      </c>
      <c r="J4747" s="5">
        <v>98.66</v>
      </c>
      <c r="K4747" s="8">
        <v>43168</v>
      </c>
      <c r="L4747" s="5">
        <v>14.64</v>
      </c>
      <c r="M4747" s="8">
        <v>41270</v>
      </c>
      <c r="N4747" s="5">
        <v>55</v>
      </c>
      <c r="O4747" s="8">
        <v>43168</v>
      </c>
      <c r="P4747" s="5">
        <v>214.6</v>
      </c>
    </row>
    <row r="4748" spans="1:16" x14ac:dyDescent="0.2">
      <c r="A4748" s="8">
        <v>43171</v>
      </c>
      <c r="B4748" s="5">
        <v>45</v>
      </c>
      <c r="C4748" s="8">
        <v>41271</v>
      </c>
      <c r="D4748" s="5">
        <v>251.11</v>
      </c>
      <c r="E4748" s="8">
        <v>43171</v>
      </c>
      <c r="F4748" s="5">
        <v>89.894999999999996</v>
      </c>
      <c r="G4748" s="8">
        <v>43171</v>
      </c>
      <c r="H4748" s="5">
        <v>4.8000000000000001E-2</v>
      </c>
      <c r="I4748" s="8">
        <v>43171</v>
      </c>
      <c r="J4748" s="5">
        <v>98.66</v>
      </c>
      <c r="K4748" s="8">
        <v>43171</v>
      </c>
      <c r="L4748" s="5">
        <v>15.78</v>
      </c>
      <c r="M4748" s="8">
        <v>41271</v>
      </c>
      <c r="N4748" s="5">
        <v>56.7</v>
      </c>
      <c r="O4748" s="8">
        <v>43171</v>
      </c>
      <c r="P4748" s="5">
        <v>203</v>
      </c>
    </row>
    <row r="4749" spans="1:16" x14ac:dyDescent="0.2">
      <c r="A4749" s="8">
        <v>43172</v>
      </c>
      <c r="B4749" s="5">
        <v>43.2</v>
      </c>
      <c r="C4749" s="8">
        <v>41272</v>
      </c>
      <c r="D4749" s="5">
        <v>346.49</v>
      </c>
      <c r="E4749" s="8">
        <v>43172</v>
      </c>
      <c r="F4749" s="5">
        <v>89.664000000000001</v>
      </c>
      <c r="G4749" s="8">
        <v>43172</v>
      </c>
      <c r="H4749" s="5">
        <v>-0.01</v>
      </c>
      <c r="I4749" s="8">
        <v>43172</v>
      </c>
      <c r="J4749" s="5">
        <v>98.69</v>
      </c>
      <c r="K4749" s="8">
        <v>43172</v>
      </c>
      <c r="L4749" s="5">
        <v>16.350000000000001</v>
      </c>
      <c r="M4749" s="8">
        <v>41272</v>
      </c>
      <c r="N4749" s="5">
        <v>56.7</v>
      </c>
      <c r="O4749" s="8">
        <v>43172</v>
      </c>
      <c r="P4749" s="5">
        <v>187.3</v>
      </c>
    </row>
    <row r="4750" spans="1:16" x14ac:dyDescent="0.2">
      <c r="A4750" s="8">
        <v>43173</v>
      </c>
      <c r="B4750" s="5">
        <v>39.6</v>
      </c>
      <c r="C4750" s="8">
        <v>41273</v>
      </c>
      <c r="D4750" s="5">
        <v>321.81</v>
      </c>
      <c r="E4750" s="8">
        <v>43173</v>
      </c>
      <c r="F4750" s="5">
        <v>89.703999999999994</v>
      </c>
      <c r="G4750" s="8">
        <v>43173</v>
      </c>
      <c r="H4750" s="5">
        <v>-3.4000000000000002E-2</v>
      </c>
      <c r="I4750" s="8">
        <v>43173</v>
      </c>
      <c r="J4750" s="5">
        <v>98.7</v>
      </c>
      <c r="K4750" s="8">
        <v>43173</v>
      </c>
      <c r="L4750" s="5">
        <v>17.23</v>
      </c>
      <c r="M4750" s="8">
        <v>41273</v>
      </c>
      <c r="N4750" s="5">
        <v>56.7</v>
      </c>
      <c r="O4750" s="8">
        <v>43173</v>
      </c>
      <c r="P4750" s="5">
        <v>182.1</v>
      </c>
    </row>
    <row r="4751" spans="1:16" x14ac:dyDescent="0.2">
      <c r="A4751" s="8">
        <v>43174</v>
      </c>
      <c r="B4751" s="5">
        <v>39.700000000000003</v>
      </c>
      <c r="C4751" s="8">
        <v>41274</v>
      </c>
      <c r="D4751" s="5">
        <v>249.99</v>
      </c>
      <c r="E4751" s="8">
        <v>43174</v>
      </c>
      <c r="F4751" s="5">
        <v>90.138999999999996</v>
      </c>
      <c r="G4751" s="8">
        <v>43174</v>
      </c>
      <c r="H4751" s="5">
        <v>-1.7000000000000001E-2</v>
      </c>
      <c r="I4751" s="8">
        <v>43174</v>
      </c>
      <c r="J4751" s="5">
        <v>98.74</v>
      </c>
      <c r="K4751" s="8">
        <v>43174</v>
      </c>
      <c r="L4751" s="5">
        <v>16.59</v>
      </c>
      <c r="M4751" s="8">
        <v>41274</v>
      </c>
      <c r="N4751" s="5">
        <v>59.4</v>
      </c>
      <c r="O4751" s="8">
        <v>43174</v>
      </c>
      <c r="P4751" s="5">
        <v>183.2</v>
      </c>
    </row>
    <row r="4752" spans="1:16" x14ac:dyDescent="0.2">
      <c r="A4752" s="8">
        <v>43175</v>
      </c>
      <c r="B4752" s="5">
        <v>45.8</v>
      </c>
      <c r="C4752" s="8">
        <v>41275</v>
      </c>
      <c r="D4752" s="5">
        <v>548.47</v>
      </c>
      <c r="E4752" s="8">
        <v>43175</v>
      </c>
      <c r="F4752" s="5">
        <v>90.233000000000004</v>
      </c>
      <c r="G4752" s="8">
        <v>43175</v>
      </c>
      <c r="H4752" s="5">
        <v>4.3999999999999997E-2</v>
      </c>
      <c r="I4752" s="8">
        <v>43175</v>
      </c>
      <c r="J4752" s="5">
        <v>98.74</v>
      </c>
      <c r="K4752" s="8">
        <v>43175</v>
      </c>
      <c r="L4752" s="5">
        <v>15.8</v>
      </c>
      <c r="M4752" s="8">
        <v>41275</v>
      </c>
      <c r="N4752" s="5">
        <v>59.4</v>
      </c>
      <c r="O4752" s="8">
        <v>43175</v>
      </c>
      <c r="P4752" s="5">
        <v>206.9</v>
      </c>
    </row>
    <row r="4753" spans="1:16" x14ac:dyDescent="0.2">
      <c r="A4753" s="8">
        <v>43178</v>
      </c>
      <c r="B4753" s="5">
        <v>42.1</v>
      </c>
      <c r="C4753" s="8">
        <v>41276</v>
      </c>
      <c r="D4753" s="5">
        <v>329.02</v>
      </c>
      <c r="E4753" s="8">
        <v>43178</v>
      </c>
      <c r="F4753" s="5">
        <v>89.765000000000001</v>
      </c>
      <c r="G4753" s="8">
        <v>43178</v>
      </c>
      <c r="H4753" s="5">
        <v>-0.152</v>
      </c>
      <c r="I4753" s="8">
        <v>43178</v>
      </c>
      <c r="J4753" s="5">
        <v>98.8</v>
      </c>
      <c r="K4753" s="8">
        <v>43178</v>
      </c>
      <c r="L4753" s="5">
        <v>19.02</v>
      </c>
      <c r="M4753" s="8">
        <v>41276</v>
      </c>
      <c r="N4753" s="5">
        <v>61.1</v>
      </c>
      <c r="O4753" s="8">
        <v>43178</v>
      </c>
      <c r="P4753" s="5">
        <v>191.8</v>
      </c>
    </row>
    <row r="4754" spans="1:16" x14ac:dyDescent="0.2">
      <c r="A4754" s="8">
        <v>43179</v>
      </c>
      <c r="B4754" s="5">
        <v>41.4</v>
      </c>
      <c r="C4754" s="8">
        <v>41277</v>
      </c>
      <c r="D4754" s="5">
        <v>366.82</v>
      </c>
      <c r="E4754" s="8">
        <v>43179</v>
      </c>
      <c r="F4754" s="5">
        <v>90.370999999999995</v>
      </c>
      <c r="G4754" s="8">
        <v>43179</v>
      </c>
      <c r="H4754" s="5">
        <v>-9.2999999999999999E-2</v>
      </c>
      <c r="I4754" s="8">
        <v>43179</v>
      </c>
      <c r="J4754" s="5">
        <v>98.83</v>
      </c>
      <c r="K4754" s="8">
        <v>43179</v>
      </c>
      <c r="L4754" s="5">
        <v>18.2</v>
      </c>
      <c r="M4754" s="8">
        <v>41277</v>
      </c>
      <c r="N4754" s="5">
        <v>63.5</v>
      </c>
      <c r="O4754" s="8">
        <v>43179</v>
      </c>
      <c r="P4754" s="5">
        <v>186</v>
      </c>
    </row>
    <row r="4755" spans="1:16" x14ac:dyDescent="0.2">
      <c r="A4755" s="8">
        <v>43180</v>
      </c>
      <c r="B4755" s="5">
        <v>39.4</v>
      </c>
      <c r="C4755" s="8">
        <v>41278</v>
      </c>
      <c r="D4755" s="5">
        <v>287.89999999999998</v>
      </c>
      <c r="E4755" s="8">
        <v>43180</v>
      </c>
      <c r="F4755" s="5">
        <v>89.783000000000001</v>
      </c>
      <c r="G4755" s="8">
        <v>43180</v>
      </c>
      <c r="H4755" s="5">
        <v>-0.20399999999999999</v>
      </c>
      <c r="I4755" s="8">
        <v>43180</v>
      </c>
      <c r="J4755" s="5">
        <v>98.81</v>
      </c>
      <c r="K4755" s="8">
        <v>43180</v>
      </c>
      <c r="L4755" s="5">
        <v>17.86</v>
      </c>
      <c r="M4755" s="8">
        <v>41278</v>
      </c>
      <c r="N4755" s="5">
        <v>62</v>
      </c>
      <c r="O4755" s="8">
        <v>43180</v>
      </c>
      <c r="P4755" s="5">
        <v>180.2</v>
      </c>
    </row>
    <row r="4756" spans="1:16" x14ac:dyDescent="0.2">
      <c r="A4756" s="8">
        <v>43181</v>
      </c>
      <c r="B4756" s="5">
        <v>39.4</v>
      </c>
      <c r="C4756" s="8">
        <v>41279</v>
      </c>
      <c r="D4756" s="5">
        <v>272.14999999999998</v>
      </c>
      <c r="E4756" s="8">
        <v>43181</v>
      </c>
      <c r="F4756" s="5">
        <v>89.856999999999999</v>
      </c>
      <c r="G4756" s="8">
        <v>43181</v>
      </c>
      <c r="H4756" s="5">
        <v>-0.57599999999999996</v>
      </c>
      <c r="I4756" s="8">
        <v>43181</v>
      </c>
      <c r="J4756" s="5">
        <v>98.94</v>
      </c>
      <c r="K4756" s="8">
        <v>43181</v>
      </c>
      <c r="L4756" s="5">
        <v>23.34</v>
      </c>
      <c r="M4756" s="8">
        <v>41279</v>
      </c>
      <c r="N4756" s="5">
        <v>62</v>
      </c>
      <c r="O4756" s="8">
        <v>43181</v>
      </c>
      <c r="P4756" s="5">
        <v>187.6</v>
      </c>
    </row>
    <row r="4757" spans="1:16" x14ac:dyDescent="0.2">
      <c r="A4757" s="8">
        <v>43182</v>
      </c>
      <c r="B4757" s="5">
        <v>46.3</v>
      </c>
      <c r="C4757" s="8">
        <v>41280</v>
      </c>
      <c r="D4757" s="5">
        <v>353.9</v>
      </c>
      <c r="E4757" s="8">
        <v>43182</v>
      </c>
      <c r="F4757" s="5">
        <v>89.436000000000007</v>
      </c>
      <c r="G4757" s="8">
        <v>43182</v>
      </c>
      <c r="H4757" s="5">
        <v>-0.70899999999999996</v>
      </c>
      <c r="I4757" s="8">
        <v>43182</v>
      </c>
      <c r="J4757" s="5">
        <v>99.04</v>
      </c>
      <c r="K4757" s="8">
        <v>43182</v>
      </c>
      <c r="L4757" s="5">
        <v>24.87</v>
      </c>
      <c r="M4757" s="8">
        <v>41280</v>
      </c>
      <c r="N4757" s="5">
        <v>62</v>
      </c>
      <c r="O4757" s="8">
        <v>43182</v>
      </c>
      <c r="P4757" s="5">
        <v>196.6</v>
      </c>
    </row>
    <row r="4758" spans="1:16" x14ac:dyDescent="0.2">
      <c r="A4758" s="8">
        <v>43185</v>
      </c>
      <c r="B4758" s="5">
        <v>46.8</v>
      </c>
      <c r="C4758" s="8">
        <v>41281</v>
      </c>
      <c r="D4758" s="5">
        <v>242.97</v>
      </c>
      <c r="E4758" s="8">
        <v>43185</v>
      </c>
      <c r="F4758" s="5">
        <v>89.027000000000001</v>
      </c>
      <c r="G4758" s="8">
        <v>43185</v>
      </c>
      <c r="H4758" s="5">
        <v>-0.498</v>
      </c>
      <c r="I4758" s="8">
        <v>43185</v>
      </c>
      <c r="J4758" s="5">
        <v>98.87</v>
      </c>
      <c r="K4758" s="8">
        <v>43185</v>
      </c>
      <c r="L4758" s="5">
        <v>21.03</v>
      </c>
      <c r="M4758" s="8">
        <v>41281</v>
      </c>
      <c r="N4758" s="5">
        <v>59.9</v>
      </c>
      <c r="O4758" s="8">
        <v>43185</v>
      </c>
      <c r="P4758" s="5">
        <v>193.6</v>
      </c>
    </row>
    <row r="4759" spans="1:16" x14ac:dyDescent="0.2">
      <c r="A4759" s="8">
        <v>43186</v>
      </c>
      <c r="B4759" s="5">
        <v>46.2</v>
      </c>
      <c r="C4759" s="8">
        <v>41282</v>
      </c>
      <c r="D4759" s="5">
        <v>113.9</v>
      </c>
      <c r="E4759" s="8">
        <v>43186</v>
      </c>
      <c r="F4759" s="5">
        <v>89.372</v>
      </c>
      <c r="G4759" s="8">
        <v>43186</v>
      </c>
      <c r="H4759" s="5">
        <v>-0.60699999999999998</v>
      </c>
      <c r="I4759" s="8">
        <v>43186</v>
      </c>
      <c r="J4759" s="5">
        <v>98.94</v>
      </c>
      <c r="K4759" s="8">
        <v>43186</v>
      </c>
      <c r="L4759" s="5">
        <v>22.5</v>
      </c>
      <c r="M4759" s="8">
        <v>41282</v>
      </c>
      <c r="N4759" s="5">
        <v>58.6</v>
      </c>
      <c r="O4759" s="8">
        <v>43186</v>
      </c>
      <c r="P4759" s="5">
        <v>194.1</v>
      </c>
    </row>
    <row r="4760" spans="1:16" x14ac:dyDescent="0.2">
      <c r="A4760" s="8">
        <v>43187</v>
      </c>
      <c r="B4760" s="5">
        <v>48.7</v>
      </c>
      <c r="C4760" s="8">
        <v>41283</v>
      </c>
      <c r="D4760" s="5">
        <v>101.68</v>
      </c>
      <c r="E4760" s="8">
        <v>43187</v>
      </c>
      <c r="F4760" s="5">
        <v>90.058000000000007</v>
      </c>
      <c r="G4760" s="8">
        <v>43187</v>
      </c>
      <c r="H4760" s="5">
        <v>-0.66</v>
      </c>
      <c r="I4760" s="8">
        <v>43187</v>
      </c>
      <c r="J4760" s="5">
        <v>98.97</v>
      </c>
      <c r="K4760" s="8">
        <v>43187</v>
      </c>
      <c r="L4760" s="5">
        <v>22.87</v>
      </c>
      <c r="M4760" s="8">
        <v>41283</v>
      </c>
      <c r="N4760" s="5">
        <v>56.3</v>
      </c>
      <c r="O4760" s="8">
        <v>43187</v>
      </c>
      <c r="P4760" s="5">
        <v>199.2</v>
      </c>
    </row>
    <row r="4761" spans="1:16" x14ac:dyDescent="0.2">
      <c r="A4761" s="8">
        <v>43188</v>
      </c>
      <c r="B4761" s="5">
        <v>49.8</v>
      </c>
      <c r="C4761" s="8">
        <v>41284</v>
      </c>
      <c r="D4761" s="5">
        <v>96.78</v>
      </c>
      <c r="E4761" s="8">
        <v>43188</v>
      </c>
      <c r="F4761" s="5">
        <v>90.150999999999996</v>
      </c>
      <c r="G4761" s="8">
        <v>43188</v>
      </c>
      <c r="H4761" s="5">
        <v>-0.53100000000000003</v>
      </c>
      <c r="I4761" s="8">
        <v>43188</v>
      </c>
      <c r="J4761" s="5">
        <v>98.88</v>
      </c>
      <c r="K4761" s="8">
        <v>43188</v>
      </c>
      <c r="L4761" s="5">
        <v>19.97</v>
      </c>
      <c r="M4761" s="8">
        <v>41284</v>
      </c>
      <c r="N4761" s="5">
        <v>58.2</v>
      </c>
      <c r="O4761" s="8">
        <v>43188</v>
      </c>
      <c r="P4761" s="5">
        <v>204</v>
      </c>
    </row>
    <row r="4762" spans="1:16" x14ac:dyDescent="0.2">
      <c r="A4762" s="8">
        <v>43189</v>
      </c>
      <c r="B4762" s="5">
        <v>49.8</v>
      </c>
      <c r="C4762" s="8">
        <v>41285</v>
      </c>
      <c r="D4762" s="5">
        <v>196.09</v>
      </c>
      <c r="E4762" s="8">
        <v>43189</v>
      </c>
      <c r="F4762" s="5">
        <v>89.974000000000004</v>
      </c>
      <c r="G4762" s="8">
        <v>43189</v>
      </c>
      <c r="H4762" s="5">
        <v>-0.51500000000000001</v>
      </c>
      <c r="I4762" s="8">
        <v>43189</v>
      </c>
      <c r="J4762" s="5">
        <v>98.88</v>
      </c>
      <c r="K4762" s="8">
        <v>43189</v>
      </c>
      <c r="L4762" s="5">
        <v>19.97</v>
      </c>
      <c r="M4762" s="8">
        <v>41285</v>
      </c>
      <c r="N4762" s="5">
        <v>59.2</v>
      </c>
      <c r="O4762" s="8">
        <v>43189</v>
      </c>
      <c r="P4762" s="5">
        <v>204</v>
      </c>
    </row>
    <row r="4763" spans="1:16" x14ac:dyDescent="0.2">
      <c r="A4763" s="8">
        <v>43192</v>
      </c>
      <c r="B4763" s="5">
        <v>46.1</v>
      </c>
      <c r="C4763" s="8">
        <v>41286</v>
      </c>
      <c r="D4763" s="5">
        <v>85.22</v>
      </c>
      <c r="E4763" s="8">
        <v>43192</v>
      </c>
      <c r="F4763" s="5">
        <v>90.052000000000007</v>
      </c>
      <c r="G4763" s="8">
        <v>43192</v>
      </c>
      <c r="H4763" s="5">
        <v>-0.71</v>
      </c>
      <c r="I4763" s="8">
        <v>43192</v>
      </c>
      <c r="J4763" s="5">
        <v>99</v>
      </c>
      <c r="K4763" s="8">
        <v>43192</v>
      </c>
      <c r="L4763" s="5">
        <v>23.62</v>
      </c>
      <c r="M4763" s="8">
        <v>41286</v>
      </c>
      <c r="N4763" s="5">
        <v>59.2</v>
      </c>
      <c r="O4763" s="8">
        <v>43192</v>
      </c>
      <c r="P4763" s="5">
        <v>202.3</v>
      </c>
    </row>
    <row r="4764" spans="1:16" x14ac:dyDescent="0.2">
      <c r="A4764" s="8">
        <v>43193</v>
      </c>
      <c r="B4764" s="5">
        <v>46</v>
      </c>
      <c r="C4764" s="8">
        <v>41287</v>
      </c>
      <c r="D4764" s="5">
        <v>159.22999999999999</v>
      </c>
      <c r="E4764" s="8">
        <v>43193</v>
      </c>
      <c r="F4764" s="5">
        <v>90.2</v>
      </c>
      <c r="G4764" s="8">
        <v>43193</v>
      </c>
      <c r="H4764" s="5">
        <v>-0.52</v>
      </c>
      <c r="I4764" s="8">
        <v>43193</v>
      </c>
      <c r="J4764" s="5">
        <v>98.95</v>
      </c>
      <c r="K4764" s="8">
        <v>43193</v>
      </c>
      <c r="L4764" s="5">
        <v>21.1</v>
      </c>
      <c r="M4764" s="8">
        <v>41287</v>
      </c>
      <c r="N4764" s="5">
        <v>59.2</v>
      </c>
      <c r="O4764" s="8">
        <v>43193</v>
      </c>
      <c r="P4764" s="5">
        <v>199.9</v>
      </c>
    </row>
    <row r="4765" spans="1:16" x14ac:dyDescent="0.2">
      <c r="A4765" s="8">
        <v>43194</v>
      </c>
      <c r="B4765" s="5">
        <v>46.8</v>
      </c>
      <c r="C4765" s="8">
        <v>41288</v>
      </c>
      <c r="D4765" s="5">
        <v>170.1</v>
      </c>
      <c r="E4765" s="8">
        <v>43194</v>
      </c>
      <c r="F4765" s="5">
        <v>90.141999999999996</v>
      </c>
      <c r="G4765" s="8">
        <v>43194</v>
      </c>
      <c r="H4765" s="5">
        <v>-0.50700000000000001</v>
      </c>
      <c r="I4765" s="8">
        <v>43194</v>
      </c>
      <c r="J4765" s="5">
        <v>98.89</v>
      </c>
      <c r="K4765" s="8">
        <v>43194</v>
      </c>
      <c r="L4765" s="5">
        <v>20.059999999999999</v>
      </c>
      <c r="M4765" s="8">
        <v>41288</v>
      </c>
      <c r="N4765" s="5">
        <v>55.8</v>
      </c>
      <c r="O4765" s="8">
        <v>43194</v>
      </c>
      <c r="P4765" s="5">
        <v>218.4</v>
      </c>
    </row>
    <row r="4766" spans="1:16" x14ac:dyDescent="0.2">
      <c r="A4766" s="8">
        <v>43195</v>
      </c>
      <c r="B4766" s="5">
        <v>44</v>
      </c>
      <c r="C4766" s="8">
        <v>41289</v>
      </c>
      <c r="D4766" s="5">
        <v>133.24</v>
      </c>
      <c r="E4766" s="8">
        <v>43195</v>
      </c>
      <c r="F4766" s="5">
        <v>90.46</v>
      </c>
      <c r="G4766" s="8">
        <v>43195</v>
      </c>
      <c r="H4766" s="5">
        <v>-0.41599999999999998</v>
      </c>
      <c r="I4766" s="8">
        <v>43195</v>
      </c>
      <c r="J4766" s="5">
        <v>98.88</v>
      </c>
      <c r="K4766" s="8">
        <v>43195</v>
      </c>
      <c r="L4766" s="5">
        <v>18.940000000000001</v>
      </c>
      <c r="M4766" s="8">
        <v>41289</v>
      </c>
      <c r="N4766" s="5">
        <v>53.1</v>
      </c>
      <c r="O4766" s="8">
        <v>43195</v>
      </c>
      <c r="P4766" s="5">
        <v>212.1</v>
      </c>
    </row>
    <row r="4767" spans="1:16" x14ac:dyDescent="0.2">
      <c r="A4767" s="8">
        <v>43196</v>
      </c>
      <c r="B4767" s="5">
        <v>35.9</v>
      </c>
      <c r="C4767" s="8">
        <v>41290</v>
      </c>
      <c r="D4767" s="5">
        <v>188.22</v>
      </c>
      <c r="E4767" s="8">
        <v>43196</v>
      </c>
      <c r="F4767" s="5">
        <v>90.108000000000004</v>
      </c>
      <c r="G4767" s="8">
        <v>43196</v>
      </c>
      <c r="H4767" s="5">
        <v>-0.59299999999999997</v>
      </c>
      <c r="I4767" s="8">
        <v>43196</v>
      </c>
      <c r="J4767" s="5">
        <v>98.97</v>
      </c>
      <c r="K4767" s="8">
        <v>43196</v>
      </c>
      <c r="L4767" s="5">
        <v>21.49</v>
      </c>
      <c r="M4767" s="8">
        <v>41290</v>
      </c>
      <c r="N4767" s="5">
        <v>53.2</v>
      </c>
      <c r="O4767" s="8">
        <v>43196</v>
      </c>
      <c r="P4767" s="5">
        <v>202.6</v>
      </c>
    </row>
    <row r="4768" spans="1:16" x14ac:dyDescent="0.2">
      <c r="A4768" s="8">
        <v>43199</v>
      </c>
      <c r="B4768" s="5">
        <v>35.9</v>
      </c>
      <c r="C4768" s="8">
        <v>41291</v>
      </c>
      <c r="D4768" s="5">
        <v>131.97999999999999</v>
      </c>
      <c r="E4768" s="8">
        <v>43199</v>
      </c>
      <c r="F4768" s="5">
        <v>89.837999999999994</v>
      </c>
      <c r="G4768" s="8">
        <v>43199</v>
      </c>
      <c r="H4768" s="5">
        <v>-0.61899999999999999</v>
      </c>
      <c r="I4768" s="8">
        <v>43199</v>
      </c>
      <c r="J4768" s="5">
        <v>98.94</v>
      </c>
      <c r="K4768" s="8">
        <v>43199</v>
      </c>
      <c r="L4768" s="5">
        <v>21.77</v>
      </c>
      <c r="M4768" s="8">
        <v>41291</v>
      </c>
      <c r="N4768" s="5">
        <v>56.9</v>
      </c>
      <c r="O4768" s="8">
        <v>43199</v>
      </c>
      <c r="P4768" s="5">
        <v>195.7</v>
      </c>
    </row>
    <row r="4769" spans="1:16" x14ac:dyDescent="0.2">
      <c r="A4769" s="8">
        <v>43200</v>
      </c>
      <c r="B4769" s="5">
        <v>32.799999999999997</v>
      </c>
      <c r="C4769" s="8">
        <v>41292</v>
      </c>
      <c r="D4769" s="5">
        <v>247.95</v>
      </c>
      <c r="E4769" s="8">
        <v>43200</v>
      </c>
      <c r="F4769" s="5">
        <v>89.587000000000003</v>
      </c>
      <c r="G4769" s="8">
        <v>43200</v>
      </c>
      <c r="H4769" s="5">
        <v>-0.51300000000000001</v>
      </c>
      <c r="I4769" s="8">
        <v>43200</v>
      </c>
      <c r="J4769" s="5">
        <v>98.84</v>
      </c>
      <c r="K4769" s="8">
        <v>43200</v>
      </c>
      <c r="L4769" s="5">
        <v>20.47</v>
      </c>
      <c r="M4769" s="8">
        <v>41292</v>
      </c>
      <c r="N4769" s="5">
        <v>55.9</v>
      </c>
      <c r="O4769" s="8">
        <v>43200</v>
      </c>
      <c r="P4769" s="5">
        <v>192.4</v>
      </c>
    </row>
    <row r="4770" spans="1:16" x14ac:dyDescent="0.2">
      <c r="A4770" s="8">
        <v>43201</v>
      </c>
      <c r="B4770" s="5">
        <v>31.3</v>
      </c>
      <c r="C4770" s="8">
        <v>41293</v>
      </c>
      <c r="D4770" s="5">
        <v>346.93</v>
      </c>
      <c r="E4770" s="8">
        <v>43201</v>
      </c>
      <c r="F4770" s="5">
        <v>89.567999999999998</v>
      </c>
      <c r="G4770" s="8">
        <v>43201</v>
      </c>
      <c r="H4770" s="5">
        <v>-0.53700000000000003</v>
      </c>
      <c r="I4770" s="8">
        <v>43201</v>
      </c>
      <c r="J4770" s="5">
        <v>98.86</v>
      </c>
      <c r="K4770" s="8">
        <v>43201</v>
      </c>
      <c r="L4770" s="5">
        <v>20.239999999999998</v>
      </c>
      <c r="M4770" s="8">
        <v>41293</v>
      </c>
      <c r="N4770" s="5">
        <v>55.9</v>
      </c>
      <c r="O4770" s="8">
        <v>43201</v>
      </c>
      <c r="P4770" s="5">
        <v>192.4</v>
      </c>
    </row>
    <row r="4771" spans="1:16" x14ac:dyDescent="0.2">
      <c r="A4771" s="8">
        <v>43202</v>
      </c>
      <c r="B4771" s="5">
        <v>28.3</v>
      </c>
      <c r="C4771" s="8">
        <v>41294</v>
      </c>
      <c r="D4771" s="5">
        <v>170.57</v>
      </c>
      <c r="E4771" s="8">
        <v>43202</v>
      </c>
      <c r="F4771" s="5">
        <v>89.751000000000005</v>
      </c>
      <c r="G4771" s="8">
        <v>43202</v>
      </c>
      <c r="H4771" s="5">
        <v>-0.36799999999999999</v>
      </c>
      <c r="I4771" s="8">
        <v>43202</v>
      </c>
      <c r="J4771" s="5">
        <v>98.83</v>
      </c>
      <c r="K4771" s="8">
        <v>43202</v>
      </c>
      <c r="L4771" s="5">
        <v>18.489999999999998</v>
      </c>
      <c r="M4771" s="8">
        <v>41294</v>
      </c>
      <c r="N4771" s="5">
        <v>55.9</v>
      </c>
      <c r="O4771" s="8">
        <v>43202</v>
      </c>
      <c r="P4771" s="5">
        <v>175.5</v>
      </c>
    </row>
    <row r="4772" spans="1:16" x14ac:dyDescent="0.2">
      <c r="A4772" s="8">
        <v>43203</v>
      </c>
      <c r="B4772" s="5">
        <v>25.2</v>
      </c>
      <c r="C4772" s="8">
        <v>41295</v>
      </c>
      <c r="D4772" s="5">
        <v>332.22</v>
      </c>
      <c r="E4772" s="8">
        <v>43203</v>
      </c>
      <c r="F4772" s="5">
        <v>89.8</v>
      </c>
      <c r="G4772" s="8">
        <v>43203</v>
      </c>
      <c r="H4772" s="5">
        <v>-0.314</v>
      </c>
      <c r="I4772" s="8">
        <v>43203</v>
      </c>
      <c r="J4772" s="5">
        <v>98.85</v>
      </c>
      <c r="K4772" s="8">
        <v>43203</v>
      </c>
      <c r="L4772" s="5">
        <v>17.41</v>
      </c>
      <c r="M4772" s="8">
        <v>41295</v>
      </c>
      <c r="N4772" s="5">
        <v>55.9</v>
      </c>
      <c r="O4772" s="8">
        <v>43203</v>
      </c>
      <c r="P4772" s="5">
        <v>173.4</v>
      </c>
    </row>
    <row r="4773" spans="1:16" x14ac:dyDescent="0.2">
      <c r="A4773" s="8">
        <v>43206</v>
      </c>
      <c r="B4773" s="5">
        <v>21.8</v>
      </c>
      <c r="C4773" s="8">
        <v>41296</v>
      </c>
      <c r="D4773" s="5">
        <v>150.72999999999999</v>
      </c>
      <c r="E4773" s="8">
        <v>43206</v>
      </c>
      <c r="F4773" s="5">
        <v>89.424999999999997</v>
      </c>
      <c r="G4773" s="8">
        <v>43206</v>
      </c>
      <c r="H4773" s="5">
        <v>-0.248</v>
      </c>
      <c r="I4773" s="8">
        <v>43206</v>
      </c>
      <c r="J4773" s="5">
        <v>98.79</v>
      </c>
      <c r="K4773" s="8">
        <v>43206</v>
      </c>
      <c r="L4773" s="5">
        <v>16.559999999999999</v>
      </c>
      <c r="M4773" s="8">
        <v>41296</v>
      </c>
      <c r="N4773" s="5">
        <v>53.7</v>
      </c>
      <c r="O4773" s="8">
        <v>43206</v>
      </c>
      <c r="P4773" s="5">
        <v>159.9</v>
      </c>
    </row>
    <row r="4774" spans="1:16" x14ac:dyDescent="0.2">
      <c r="A4774" s="8">
        <v>43207</v>
      </c>
      <c r="B4774" s="5">
        <v>29.4</v>
      </c>
      <c r="C4774" s="8">
        <v>41297</v>
      </c>
      <c r="D4774" s="5">
        <v>168.82</v>
      </c>
      <c r="E4774" s="8">
        <v>43207</v>
      </c>
      <c r="F4774" s="5">
        <v>89.516000000000005</v>
      </c>
      <c r="G4774" s="8">
        <v>43207</v>
      </c>
      <c r="H4774" s="5">
        <v>-0.13500000000000001</v>
      </c>
      <c r="I4774" s="8">
        <v>43207</v>
      </c>
      <c r="J4774" s="5">
        <v>98.74</v>
      </c>
      <c r="K4774" s="8">
        <v>43207</v>
      </c>
      <c r="L4774" s="5">
        <v>15.25</v>
      </c>
      <c r="M4774" s="8">
        <v>41297</v>
      </c>
      <c r="N4774" s="5">
        <v>53.6</v>
      </c>
      <c r="O4774" s="8">
        <v>43207</v>
      </c>
      <c r="P4774" s="5">
        <v>179.6</v>
      </c>
    </row>
    <row r="4775" spans="1:16" x14ac:dyDescent="0.2">
      <c r="A4775" s="8">
        <v>43208</v>
      </c>
      <c r="B4775" s="5">
        <v>29.4</v>
      </c>
      <c r="C4775" s="8">
        <v>41298</v>
      </c>
      <c r="D4775" s="5">
        <v>166.64</v>
      </c>
      <c r="E4775" s="8">
        <v>43208</v>
      </c>
      <c r="F4775" s="5">
        <v>89.623000000000005</v>
      </c>
      <c r="G4775" s="8">
        <v>43208</v>
      </c>
      <c r="H4775" s="5">
        <v>-0.10299999999999999</v>
      </c>
      <c r="I4775" s="8">
        <v>43208</v>
      </c>
      <c r="J4775" s="5">
        <v>98.77</v>
      </c>
      <c r="K4775" s="8">
        <v>43208</v>
      </c>
      <c r="L4775" s="5">
        <v>15.6</v>
      </c>
      <c r="M4775" s="8">
        <v>41298</v>
      </c>
      <c r="N4775" s="5">
        <v>55.3</v>
      </c>
      <c r="O4775" s="8">
        <v>43208</v>
      </c>
      <c r="P4775" s="5">
        <v>177.7</v>
      </c>
    </row>
    <row r="4776" spans="1:16" x14ac:dyDescent="0.2">
      <c r="A4776" s="8">
        <v>43209</v>
      </c>
      <c r="B4776" s="5">
        <v>29.3</v>
      </c>
      <c r="C4776" s="8">
        <v>41299</v>
      </c>
      <c r="D4776" s="5">
        <v>174.97</v>
      </c>
      <c r="E4776" s="8">
        <v>43209</v>
      </c>
      <c r="F4776" s="5">
        <v>89.94</v>
      </c>
      <c r="G4776" s="8">
        <v>43209</v>
      </c>
      <c r="H4776" s="5">
        <v>-0.12</v>
      </c>
      <c r="I4776" s="8">
        <v>43209</v>
      </c>
      <c r="J4776" s="5">
        <v>98.86</v>
      </c>
      <c r="K4776" s="8">
        <v>43209</v>
      </c>
      <c r="L4776" s="5">
        <v>15.96</v>
      </c>
      <c r="M4776" s="8">
        <v>41299</v>
      </c>
      <c r="N4776" s="5">
        <v>66.2</v>
      </c>
      <c r="O4776" s="8">
        <v>43209</v>
      </c>
      <c r="P4776" s="5">
        <v>176.3</v>
      </c>
    </row>
    <row r="4777" spans="1:16" x14ac:dyDescent="0.2">
      <c r="A4777" s="8">
        <v>43210</v>
      </c>
      <c r="B4777" s="5">
        <v>29.2</v>
      </c>
      <c r="C4777" s="8">
        <v>41300</v>
      </c>
      <c r="D4777" s="5">
        <v>127.03</v>
      </c>
      <c r="E4777" s="8">
        <v>43210</v>
      </c>
      <c r="F4777" s="5">
        <v>90.316000000000003</v>
      </c>
      <c r="G4777" s="8">
        <v>43210</v>
      </c>
      <c r="H4777" s="5">
        <v>-0.14099999999999999</v>
      </c>
      <c r="I4777" s="8">
        <v>43210</v>
      </c>
      <c r="J4777" s="5">
        <v>98.95</v>
      </c>
      <c r="K4777" s="8">
        <v>43210</v>
      </c>
      <c r="L4777" s="5">
        <v>16.88</v>
      </c>
      <c r="M4777" s="8">
        <v>41300</v>
      </c>
      <c r="N4777" s="5">
        <v>66.2</v>
      </c>
      <c r="O4777" s="8">
        <v>43210</v>
      </c>
      <c r="P4777" s="5">
        <v>173.9</v>
      </c>
    </row>
    <row r="4778" spans="1:16" x14ac:dyDescent="0.2">
      <c r="A4778" s="8">
        <v>43213</v>
      </c>
      <c r="B4778" s="5">
        <v>33.1</v>
      </c>
      <c r="C4778" s="8">
        <v>41301</v>
      </c>
      <c r="D4778" s="5">
        <v>135.84</v>
      </c>
      <c r="E4778" s="8">
        <v>43213</v>
      </c>
      <c r="F4778" s="5">
        <v>90.945999999999998</v>
      </c>
      <c r="G4778" s="8">
        <v>43213</v>
      </c>
      <c r="H4778" s="5">
        <v>-9.5000000000000001E-2</v>
      </c>
      <c r="I4778" s="8">
        <v>43213</v>
      </c>
      <c r="J4778" s="5">
        <v>99</v>
      </c>
      <c r="K4778" s="8">
        <v>43213</v>
      </c>
      <c r="L4778" s="5">
        <v>16.34</v>
      </c>
      <c r="M4778" s="8">
        <v>41301</v>
      </c>
      <c r="N4778" s="5">
        <v>66.2</v>
      </c>
      <c r="O4778" s="8">
        <v>43213</v>
      </c>
      <c r="P4778" s="5">
        <v>173.4</v>
      </c>
    </row>
    <row r="4779" spans="1:16" x14ac:dyDescent="0.2">
      <c r="A4779" s="8">
        <v>43214</v>
      </c>
      <c r="B4779" s="5">
        <v>41.8</v>
      </c>
      <c r="C4779" s="8">
        <v>41302</v>
      </c>
      <c r="D4779" s="5">
        <v>103.21</v>
      </c>
      <c r="E4779" s="8">
        <v>43214</v>
      </c>
      <c r="F4779" s="5">
        <v>90.766000000000005</v>
      </c>
      <c r="G4779" s="8">
        <v>43214</v>
      </c>
      <c r="H4779" s="5">
        <v>-0.13600000000000001</v>
      </c>
      <c r="I4779" s="8">
        <v>43214</v>
      </c>
      <c r="J4779" s="5">
        <v>99.08</v>
      </c>
      <c r="K4779" s="8">
        <v>43214</v>
      </c>
      <c r="L4779" s="5">
        <v>18.02</v>
      </c>
      <c r="M4779" s="8">
        <v>41302</v>
      </c>
      <c r="N4779" s="5">
        <v>63.7</v>
      </c>
      <c r="O4779" s="8">
        <v>43214</v>
      </c>
      <c r="P4779" s="5">
        <v>180.3</v>
      </c>
    </row>
    <row r="4780" spans="1:16" x14ac:dyDescent="0.2">
      <c r="A4780" s="8">
        <v>43215</v>
      </c>
      <c r="B4780" s="5">
        <v>41.7</v>
      </c>
      <c r="C4780" s="8">
        <v>41303</v>
      </c>
      <c r="D4780" s="5">
        <v>140.52000000000001</v>
      </c>
      <c r="E4780" s="8">
        <v>43215</v>
      </c>
      <c r="F4780" s="5">
        <v>91.171999999999997</v>
      </c>
      <c r="G4780" s="8">
        <v>43215</v>
      </c>
      <c r="H4780" s="5">
        <v>-0.14699999999999999</v>
      </c>
      <c r="I4780" s="8">
        <v>43215</v>
      </c>
      <c r="J4780" s="5">
        <v>99.12</v>
      </c>
      <c r="K4780" s="8">
        <v>43215</v>
      </c>
      <c r="L4780" s="5">
        <v>17.84</v>
      </c>
      <c r="M4780" s="8">
        <v>41303</v>
      </c>
      <c r="N4780" s="5">
        <v>62.4</v>
      </c>
      <c r="O4780" s="8">
        <v>43215</v>
      </c>
      <c r="P4780" s="5">
        <v>177.1</v>
      </c>
    </row>
    <row r="4781" spans="1:16" x14ac:dyDescent="0.2">
      <c r="A4781" s="8">
        <v>43216</v>
      </c>
      <c r="B4781" s="5">
        <v>39.299999999999997</v>
      </c>
      <c r="C4781" s="8">
        <v>41304</v>
      </c>
      <c r="D4781" s="5">
        <v>154.76</v>
      </c>
      <c r="E4781" s="8">
        <v>43216</v>
      </c>
      <c r="F4781" s="5">
        <v>91.561000000000007</v>
      </c>
      <c r="G4781" s="8">
        <v>43216</v>
      </c>
      <c r="H4781" s="5">
        <v>-0.13200000000000001</v>
      </c>
      <c r="I4781" s="8">
        <v>43216</v>
      </c>
      <c r="J4781" s="5">
        <v>99.06</v>
      </c>
      <c r="K4781" s="8">
        <v>43216</v>
      </c>
      <c r="L4781" s="5">
        <v>16.239999999999998</v>
      </c>
      <c r="M4781" s="8">
        <v>41304</v>
      </c>
      <c r="N4781" s="5">
        <v>66.400000000000006</v>
      </c>
      <c r="O4781" s="8">
        <v>43216</v>
      </c>
      <c r="P4781" s="5">
        <v>174.9</v>
      </c>
    </row>
    <row r="4782" spans="1:16" x14ac:dyDescent="0.2">
      <c r="A4782" s="8">
        <v>43217</v>
      </c>
      <c r="B4782" s="5">
        <v>46</v>
      </c>
      <c r="C4782" s="8">
        <v>41305</v>
      </c>
      <c r="D4782" s="5">
        <v>126.24</v>
      </c>
      <c r="E4782" s="8">
        <v>43217</v>
      </c>
      <c r="F4782" s="5">
        <v>91.542000000000002</v>
      </c>
      <c r="G4782" s="8">
        <v>43217</v>
      </c>
      <c r="H4782" s="5">
        <v>-0.10100000000000001</v>
      </c>
      <c r="I4782" s="8">
        <v>43217</v>
      </c>
      <c r="J4782" s="5">
        <v>99.02</v>
      </c>
      <c r="K4782" s="8">
        <v>43217</v>
      </c>
      <c r="L4782" s="5">
        <v>15.41</v>
      </c>
      <c r="M4782" s="8">
        <v>41305</v>
      </c>
      <c r="N4782" s="5">
        <v>65.599999999999994</v>
      </c>
      <c r="O4782" s="8">
        <v>43217</v>
      </c>
      <c r="P4782" s="5">
        <v>174.9</v>
      </c>
    </row>
    <row r="4783" spans="1:16" x14ac:dyDescent="0.2">
      <c r="A4783" s="8">
        <v>43220</v>
      </c>
      <c r="B4783" s="5">
        <v>41.8</v>
      </c>
      <c r="C4783" s="8">
        <v>41306</v>
      </c>
      <c r="D4783" s="5">
        <v>124.41</v>
      </c>
      <c r="E4783" s="8">
        <v>43220</v>
      </c>
      <c r="F4783" s="5">
        <v>91.840999999999994</v>
      </c>
      <c r="G4783" s="8">
        <v>43220</v>
      </c>
      <c r="H4783" s="5">
        <v>-0.13700000000000001</v>
      </c>
      <c r="I4783" s="8">
        <v>43220</v>
      </c>
      <c r="J4783" s="5">
        <v>99.07</v>
      </c>
      <c r="K4783" s="8">
        <v>43220</v>
      </c>
      <c r="L4783" s="5">
        <v>15.93</v>
      </c>
      <c r="M4783" s="8">
        <v>41306</v>
      </c>
      <c r="N4783" s="5">
        <v>65</v>
      </c>
      <c r="O4783" s="8">
        <v>43220</v>
      </c>
      <c r="P4783" s="5">
        <v>165.5</v>
      </c>
    </row>
    <row r="4784" spans="1:16" x14ac:dyDescent="0.2">
      <c r="A4784" s="8">
        <v>43221</v>
      </c>
      <c r="B4784" s="5">
        <v>36.5</v>
      </c>
      <c r="C4784" s="8">
        <v>41307</v>
      </c>
      <c r="D4784" s="5">
        <v>157.19</v>
      </c>
      <c r="E4784" s="8">
        <v>43221</v>
      </c>
      <c r="F4784" s="5">
        <v>92.448999999999998</v>
      </c>
      <c r="G4784" s="8">
        <v>43221</v>
      </c>
      <c r="H4784" s="5">
        <v>-0.08</v>
      </c>
      <c r="I4784" s="8">
        <v>43221</v>
      </c>
      <c r="J4784" s="5">
        <v>99.11</v>
      </c>
      <c r="K4784" s="8">
        <v>43221</v>
      </c>
      <c r="L4784" s="5">
        <v>15.49</v>
      </c>
      <c r="M4784" s="8">
        <v>41307</v>
      </c>
      <c r="N4784" s="5">
        <v>65</v>
      </c>
      <c r="O4784" s="8">
        <v>43221</v>
      </c>
      <c r="P4784" s="5">
        <v>166.2</v>
      </c>
    </row>
    <row r="4785" spans="1:16" x14ac:dyDescent="0.2">
      <c r="A4785" s="8">
        <v>43222</v>
      </c>
      <c r="B4785" s="5">
        <v>35.9</v>
      </c>
      <c r="C4785" s="8">
        <v>41308</v>
      </c>
      <c r="D4785" s="5">
        <v>243.55</v>
      </c>
      <c r="E4785" s="8">
        <v>43222</v>
      </c>
      <c r="F4785" s="5">
        <v>92.512</v>
      </c>
      <c r="G4785" s="8">
        <v>43222</v>
      </c>
      <c r="H4785" s="5">
        <v>-0.1</v>
      </c>
      <c r="I4785" s="8">
        <v>43222</v>
      </c>
      <c r="J4785" s="5">
        <v>99.17</v>
      </c>
      <c r="K4785" s="8">
        <v>43222</v>
      </c>
      <c r="L4785" s="5">
        <v>15.97</v>
      </c>
      <c r="M4785" s="8">
        <v>41308</v>
      </c>
      <c r="N4785" s="5">
        <v>65</v>
      </c>
      <c r="O4785" s="8">
        <v>43222</v>
      </c>
      <c r="P4785" s="5">
        <v>152.6</v>
      </c>
    </row>
    <row r="4786" spans="1:16" x14ac:dyDescent="0.2">
      <c r="A4786" s="8">
        <v>43223</v>
      </c>
      <c r="B4786" s="5">
        <v>34.700000000000003</v>
      </c>
      <c r="C4786" s="8">
        <v>41309</v>
      </c>
      <c r="D4786" s="5">
        <v>154.01</v>
      </c>
      <c r="E4786" s="8">
        <v>43223</v>
      </c>
      <c r="F4786" s="5">
        <v>92.414000000000001</v>
      </c>
      <c r="G4786" s="8">
        <v>43223</v>
      </c>
      <c r="H4786" s="5">
        <v>-0.1</v>
      </c>
      <c r="I4786" s="8">
        <v>43223</v>
      </c>
      <c r="J4786" s="5">
        <v>99.18</v>
      </c>
      <c r="K4786" s="8">
        <v>43223</v>
      </c>
      <c r="L4786" s="5">
        <v>15.9</v>
      </c>
      <c r="M4786" s="8">
        <v>41309</v>
      </c>
      <c r="N4786" s="5">
        <v>63.1</v>
      </c>
      <c r="O4786" s="8">
        <v>43223</v>
      </c>
      <c r="P4786" s="5">
        <v>153.1</v>
      </c>
    </row>
    <row r="4787" spans="1:16" x14ac:dyDescent="0.2">
      <c r="A4787" s="8">
        <v>43224</v>
      </c>
      <c r="B4787" s="5">
        <v>30.9</v>
      </c>
      <c r="C4787" s="8">
        <v>41310</v>
      </c>
      <c r="D4787" s="5">
        <v>108.14</v>
      </c>
      <c r="E4787" s="8">
        <v>43224</v>
      </c>
      <c r="F4787" s="5">
        <v>92.566000000000003</v>
      </c>
      <c r="G4787" s="8">
        <v>43224</v>
      </c>
      <c r="H4787" s="5">
        <v>-2.5999999999999999E-2</v>
      </c>
      <c r="I4787" s="8">
        <v>43224</v>
      </c>
      <c r="J4787" s="5">
        <v>99.13</v>
      </c>
      <c r="K4787" s="8">
        <v>43224</v>
      </c>
      <c r="L4787" s="5">
        <v>14.77</v>
      </c>
      <c r="M4787" s="8">
        <v>41310</v>
      </c>
      <c r="N4787" s="5">
        <v>64.8</v>
      </c>
      <c r="O4787" s="8">
        <v>43224</v>
      </c>
      <c r="P4787" s="5">
        <v>149.4</v>
      </c>
    </row>
    <row r="4788" spans="1:16" x14ac:dyDescent="0.2">
      <c r="A4788" s="8">
        <v>43227</v>
      </c>
      <c r="B4788" s="5">
        <v>28.6</v>
      </c>
      <c r="C4788" s="8">
        <v>41311</v>
      </c>
      <c r="D4788" s="5">
        <v>112.99</v>
      </c>
      <c r="E4788" s="8">
        <v>43227</v>
      </c>
      <c r="F4788" s="5">
        <v>92.748999999999995</v>
      </c>
      <c r="G4788" s="8">
        <v>43227</v>
      </c>
      <c r="H4788" s="5">
        <v>-1.2999999999999999E-2</v>
      </c>
      <c r="I4788" s="8">
        <v>43227</v>
      </c>
      <c r="J4788" s="5">
        <v>99.14</v>
      </c>
      <c r="K4788" s="8">
        <v>43227</v>
      </c>
      <c r="L4788" s="5">
        <v>14.75</v>
      </c>
      <c r="M4788" s="8">
        <v>41311</v>
      </c>
      <c r="N4788" s="5">
        <v>62.8</v>
      </c>
      <c r="O4788" s="8">
        <v>43227</v>
      </c>
      <c r="P4788" s="5">
        <v>142.6</v>
      </c>
    </row>
    <row r="4789" spans="1:16" x14ac:dyDescent="0.2">
      <c r="A4789" s="8">
        <v>43228</v>
      </c>
      <c r="B4789" s="5">
        <v>28.2</v>
      </c>
      <c r="C4789" s="8">
        <v>41312</v>
      </c>
      <c r="D4789" s="5">
        <v>91.62</v>
      </c>
      <c r="E4789" s="8">
        <v>43228</v>
      </c>
      <c r="F4789" s="5">
        <v>93.12</v>
      </c>
      <c r="G4789" s="8">
        <v>43228</v>
      </c>
      <c r="H4789" s="5">
        <v>4.8000000000000001E-2</v>
      </c>
      <c r="I4789" s="8">
        <v>43228</v>
      </c>
      <c r="J4789" s="5">
        <v>99.17</v>
      </c>
      <c r="K4789" s="8">
        <v>43228</v>
      </c>
      <c r="L4789" s="5">
        <v>14.71</v>
      </c>
      <c r="M4789" s="8">
        <v>41312</v>
      </c>
      <c r="N4789" s="5">
        <v>59.9</v>
      </c>
      <c r="O4789" s="8">
        <v>43228</v>
      </c>
      <c r="P4789" s="5">
        <v>139.69999999999999</v>
      </c>
    </row>
    <row r="4790" spans="1:16" x14ac:dyDescent="0.2">
      <c r="A4790" s="8">
        <v>43229</v>
      </c>
      <c r="B4790" s="5">
        <v>27.7</v>
      </c>
      <c r="C4790" s="8">
        <v>41313</v>
      </c>
      <c r="D4790" s="5">
        <v>72.22</v>
      </c>
      <c r="E4790" s="8">
        <v>43229</v>
      </c>
      <c r="F4790" s="5">
        <v>93.04</v>
      </c>
      <c r="G4790" s="8">
        <v>43229</v>
      </c>
      <c r="H4790" s="5">
        <v>0.17699999999999999</v>
      </c>
      <c r="I4790" s="8">
        <v>43229</v>
      </c>
      <c r="J4790" s="5">
        <v>99.13</v>
      </c>
      <c r="K4790" s="8">
        <v>43229</v>
      </c>
      <c r="L4790" s="5">
        <v>13.42</v>
      </c>
      <c r="M4790" s="8">
        <v>41313</v>
      </c>
      <c r="N4790" s="5">
        <v>61.5</v>
      </c>
      <c r="O4790" s="8">
        <v>43229</v>
      </c>
      <c r="P4790" s="5">
        <v>137.5</v>
      </c>
    </row>
    <row r="4791" spans="1:16" x14ac:dyDescent="0.2">
      <c r="A4791" s="8">
        <v>43230</v>
      </c>
      <c r="B4791" s="5">
        <v>21.2</v>
      </c>
      <c r="C4791" s="8">
        <v>41314</v>
      </c>
      <c r="D4791" s="5">
        <v>66.61</v>
      </c>
      <c r="E4791" s="8">
        <v>43230</v>
      </c>
      <c r="F4791" s="5">
        <v>92.65</v>
      </c>
      <c r="G4791" s="8">
        <v>43230</v>
      </c>
      <c r="H4791" s="5">
        <v>0.185</v>
      </c>
      <c r="I4791" s="8">
        <v>43230</v>
      </c>
      <c r="J4791" s="5">
        <v>99.02</v>
      </c>
      <c r="K4791" s="8">
        <v>43230</v>
      </c>
      <c r="L4791" s="5">
        <v>13.23</v>
      </c>
      <c r="M4791" s="8">
        <v>41314</v>
      </c>
      <c r="N4791" s="5">
        <v>61.5</v>
      </c>
      <c r="O4791" s="8">
        <v>43230</v>
      </c>
      <c r="P4791" s="5">
        <v>134.1</v>
      </c>
    </row>
    <row r="4792" spans="1:16" x14ac:dyDescent="0.2">
      <c r="A4792" s="8">
        <v>43231</v>
      </c>
      <c r="B4792" s="5">
        <v>21.4</v>
      </c>
      <c r="C4792" s="8">
        <v>41315</v>
      </c>
      <c r="D4792" s="5">
        <v>87.64</v>
      </c>
      <c r="E4792" s="8">
        <v>43231</v>
      </c>
      <c r="F4792" s="5">
        <v>92.537000000000006</v>
      </c>
      <c r="G4792" s="8">
        <v>43231</v>
      </c>
      <c r="H4792" s="5">
        <v>0.23799999999999999</v>
      </c>
      <c r="I4792" s="8">
        <v>43231</v>
      </c>
      <c r="J4792" s="5">
        <v>99.01</v>
      </c>
      <c r="K4792" s="8">
        <v>43231</v>
      </c>
      <c r="L4792" s="5">
        <v>12.65</v>
      </c>
      <c r="M4792" s="8">
        <v>41315</v>
      </c>
      <c r="N4792" s="5">
        <v>61.5</v>
      </c>
      <c r="O4792" s="8">
        <v>43231</v>
      </c>
      <c r="P4792" s="5">
        <v>161.19999999999999</v>
      </c>
    </row>
    <row r="4793" spans="1:16" x14ac:dyDescent="0.2">
      <c r="A4793" s="8">
        <v>43234</v>
      </c>
      <c r="B4793" s="5">
        <v>19</v>
      </c>
      <c r="C4793" s="8">
        <v>41316</v>
      </c>
      <c r="D4793" s="5">
        <v>75.91</v>
      </c>
      <c r="E4793" s="8">
        <v>43234</v>
      </c>
      <c r="F4793" s="5">
        <v>92.587000000000003</v>
      </c>
      <c r="G4793" s="8">
        <v>43234</v>
      </c>
      <c r="H4793" s="5">
        <v>0.27800000000000002</v>
      </c>
      <c r="I4793" s="8">
        <v>43234</v>
      </c>
      <c r="J4793" s="5">
        <v>99.02</v>
      </c>
      <c r="K4793" s="8">
        <v>43234</v>
      </c>
      <c r="L4793" s="5">
        <v>12.93</v>
      </c>
      <c r="M4793" s="8">
        <v>41316</v>
      </c>
      <c r="N4793" s="5">
        <v>60</v>
      </c>
      <c r="O4793" s="8">
        <v>43234</v>
      </c>
      <c r="P4793" s="5">
        <v>148.80000000000001</v>
      </c>
    </row>
    <row r="4794" spans="1:16" x14ac:dyDescent="0.2">
      <c r="A4794" s="8">
        <v>43235</v>
      </c>
      <c r="B4794" s="5">
        <v>17.899999999999999</v>
      </c>
      <c r="C4794" s="8">
        <v>41317</v>
      </c>
      <c r="D4794" s="5">
        <v>106.26</v>
      </c>
      <c r="E4794" s="8">
        <v>43235</v>
      </c>
      <c r="F4794" s="5">
        <v>93.218999999999994</v>
      </c>
      <c r="G4794" s="8">
        <v>43235</v>
      </c>
      <c r="H4794" s="5">
        <v>0.23799999999999999</v>
      </c>
      <c r="I4794" s="8">
        <v>43235</v>
      </c>
      <c r="J4794" s="5">
        <v>99.14</v>
      </c>
      <c r="K4794" s="8">
        <v>43235</v>
      </c>
      <c r="L4794" s="5">
        <v>14.63</v>
      </c>
      <c r="M4794" s="8">
        <v>41317</v>
      </c>
      <c r="N4794" s="5">
        <v>59.8</v>
      </c>
      <c r="O4794" s="8">
        <v>43235</v>
      </c>
      <c r="P4794" s="5">
        <v>146</v>
      </c>
    </row>
    <row r="4795" spans="1:16" x14ac:dyDescent="0.2">
      <c r="A4795" s="8">
        <v>43236</v>
      </c>
      <c r="B4795" s="5">
        <v>11.2</v>
      </c>
      <c r="C4795" s="8">
        <v>41318</v>
      </c>
      <c r="D4795" s="5">
        <v>112.16</v>
      </c>
      <c r="E4795" s="8">
        <v>43236</v>
      </c>
      <c r="F4795" s="5">
        <v>93.391999999999996</v>
      </c>
      <c r="G4795" s="8">
        <v>43236</v>
      </c>
      <c r="H4795" s="5">
        <v>0.318</v>
      </c>
      <c r="I4795" s="8">
        <v>43236</v>
      </c>
      <c r="J4795" s="5">
        <v>99.11</v>
      </c>
      <c r="K4795" s="8">
        <v>43236</v>
      </c>
      <c r="L4795" s="5">
        <v>13.42</v>
      </c>
      <c r="M4795" s="8">
        <v>41318</v>
      </c>
      <c r="N4795" s="5">
        <v>61.7</v>
      </c>
      <c r="O4795" s="8">
        <v>43236</v>
      </c>
      <c r="P4795" s="5">
        <v>160.80000000000001</v>
      </c>
    </row>
    <row r="4796" spans="1:16" x14ac:dyDescent="0.2">
      <c r="A4796" s="8">
        <v>43237</v>
      </c>
      <c r="B4796" s="5">
        <v>12.5</v>
      </c>
      <c r="C4796" s="8">
        <v>41319</v>
      </c>
      <c r="D4796" s="5">
        <v>94.18</v>
      </c>
      <c r="E4796" s="8">
        <v>43237</v>
      </c>
      <c r="F4796" s="5">
        <v>93.468999999999994</v>
      </c>
      <c r="G4796" s="8">
        <v>43237</v>
      </c>
      <c r="H4796" s="5">
        <v>0.30399999999999999</v>
      </c>
      <c r="I4796" s="8">
        <v>43237</v>
      </c>
      <c r="J4796" s="5">
        <v>99.15</v>
      </c>
      <c r="K4796" s="8">
        <v>43237</v>
      </c>
      <c r="L4796" s="5">
        <v>13.43</v>
      </c>
      <c r="M4796" s="8">
        <v>41319</v>
      </c>
      <c r="N4796" s="5">
        <v>59.1</v>
      </c>
      <c r="O4796" s="8">
        <v>43237</v>
      </c>
      <c r="P4796" s="5">
        <v>163.30000000000001</v>
      </c>
    </row>
    <row r="4797" spans="1:16" x14ac:dyDescent="0.2">
      <c r="A4797" s="8">
        <v>43238</v>
      </c>
      <c r="B4797" s="5">
        <v>12.3</v>
      </c>
      <c r="C4797" s="8">
        <v>41320</v>
      </c>
      <c r="D4797" s="5">
        <v>164.94</v>
      </c>
      <c r="E4797" s="8">
        <v>43238</v>
      </c>
      <c r="F4797" s="5">
        <v>93.637</v>
      </c>
      <c r="G4797" s="8">
        <v>43238</v>
      </c>
      <c r="H4797" s="5">
        <v>0.24</v>
      </c>
      <c r="I4797" s="8">
        <v>43238</v>
      </c>
      <c r="J4797" s="5">
        <v>99.17</v>
      </c>
      <c r="K4797" s="8">
        <v>43238</v>
      </c>
      <c r="L4797" s="5">
        <v>13.42</v>
      </c>
      <c r="M4797" s="8">
        <v>41320</v>
      </c>
      <c r="N4797" s="5">
        <v>59.1</v>
      </c>
      <c r="O4797" s="8">
        <v>43238</v>
      </c>
      <c r="P4797" s="5">
        <v>161.6</v>
      </c>
    </row>
    <row r="4798" spans="1:16" x14ac:dyDescent="0.2">
      <c r="A4798" s="8">
        <v>43241</v>
      </c>
      <c r="B4798" s="5">
        <v>11.3</v>
      </c>
      <c r="C4798" s="8">
        <v>41321</v>
      </c>
      <c r="D4798" s="5">
        <v>131.22999999999999</v>
      </c>
      <c r="E4798" s="8">
        <v>43241</v>
      </c>
      <c r="F4798" s="5">
        <v>93.677000000000007</v>
      </c>
      <c r="G4798" s="8">
        <v>43241</v>
      </c>
      <c r="H4798" s="5">
        <v>0.309</v>
      </c>
      <c r="I4798" s="8">
        <v>43241</v>
      </c>
      <c r="J4798" s="5">
        <v>99.13</v>
      </c>
      <c r="K4798" s="8">
        <v>43241</v>
      </c>
      <c r="L4798" s="5">
        <v>13.08</v>
      </c>
      <c r="M4798" s="8">
        <v>41321</v>
      </c>
      <c r="N4798" s="5">
        <v>59.1</v>
      </c>
      <c r="O4798" s="8">
        <v>43241</v>
      </c>
      <c r="P4798" s="5">
        <v>155</v>
      </c>
    </row>
    <row r="4799" spans="1:16" x14ac:dyDescent="0.2">
      <c r="A4799" s="8">
        <v>43242</v>
      </c>
      <c r="B4799" s="5">
        <v>10.9</v>
      </c>
      <c r="C4799" s="8">
        <v>41322</v>
      </c>
      <c r="D4799" s="5">
        <v>184.96</v>
      </c>
      <c r="E4799" s="8">
        <v>43242</v>
      </c>
      <c r="F4799" s="5">
        <v>93.608999999999995</v>
      </c>
      <c r="G4799" s="8">
        <v>43242</v>
      </c>
      <c r="H4799" s="5">
        <v>0.31900000000000001</v>
      </c>
      <c r="I4799" s="8">
        <v>43242</v>
      </c>
      <c r="J4799" s="5">
        <v>99.13</v>
      </c>
      <c r="K4799" s="8">
        <v>43242</v>
      </c>
      <c r="L4799" s="5">
        <v>13.22</v>
      </c>
      <c r="M4799" s="8">
        <v>41322</v>
      </c>
      <c r="N4799" s="5">
        <v>59.1</v>
      </c>
      <c r="O4799" s="8">
        <v>43242</v>
      </c>
      <c r="P4799" s="5">
        <v>152.80000000000001</v>
      </c>
    </row>
    <row r="4800" spans="1:16" x14ac:dyDescent="0.2">
      <c r="A4800" s="8">
        <v>43243</v>
      </c>
      <c r="B4800" s="5">
        <v>9.8000000000000007</v>
      </c>
      <c r="C4800" s="8">
        <v>41323</v>
      </c>
      <c r="D4800" s="5">
        <v>136.77000000000001</v>
      </c>
      <c r="E4800" s="8">
        <v>43243</v>
      </c>
      <c r="F4800" s="5">
        <v>94.003</v>
      </c>
      <c r="G4800" s="8">
        <v>43243</v>
      </c>
      <c r="H4800" s="5">
        <v>0.29099999999999998</v>
      </c>
      <c r="I4800" s="8">
        <v>43243</v>
      </c>
      <c r="J4800" s="5">
        <v>99.1</v>
      </c>
      <c r="K4800" s="8">
        <v>43243</v>
      </c>
      <c r="L4800" s="5">
        <v>12.58</v>
      </c>
      <c r="M4800" s="8">
        <v>41323</v>
      </c>
      <c r="N4800" s="5">
        <v>59.1</v>
      </c>
      <c r="O4800" s="8">
        <v>43243</v>
      </c>
      <c r="P4800" s="5">
        <v>163.6</v>
      </c>
    </row>
    <row r="4801" spans="1:16" x14ac:dyDescent="0.2">
      <c r="A4801" s="8">
        <v>43244</v>
      </c>
      <c r="B4801" s="5">
        <v>8</v>
      </c>
      <c r="C4801" s="8">
        <v>41324</v>
      </c>
      <c r="D4801" s="5">
        <v>72.63</v>
      </c>
      <c r="E4801" s="8">
        <v>43244</v>
      </c>
      <c r="F4801" s="5">
        <v>93.775000000000006</v>
      </c>
      <c r="G4801" s="8">
        <v>43244</v>
      </c>
      <c r="H4801" s="5">
        <v>0.28599999999999998</v>
      </c>
      <c r="I4801" s="8">
        <v>43244</v>
      </c>
      <c r="J4801" s="5">
        <v>99.1</v>
      </c>
      <c r="K4801" s="8">
        <v>43244</v>
      </c>
      <c r="L4801" s="5">
        <v>12.53</v>
      </c>
      <c r="M4801" s="8">
        <v>41324</v>
      </c>
      <c r="N4801" s="5">
        <v>58.4</v>
      </c>
      <c r="O4801" s="8">
        <v>43244</v>
      </c>
      <c r="P4801" s="5">
        <v>162.9</v>
      </c>
    </row>
    <row r="4802" spans="1:16" x14ac:dyDescent="0.2">
      <c r="A4802" s="8">
        <v>43245</v>
      </c>
      <c r="B4802" s="5">
        <v>12</v>
      </c>
      <c r="C4802" s="8">
        <v>41325</v>
      </c>
      <c r="D4802" s="5">
        <v>95.67</v>
      </c>
      <c r="E4802" s="8">
        <v>43245</v>
      </c>
      <c r="F4802" s="5">
        <v>94.253</v>
      </c>
      <c r="G4802" s="8">
        <v>43245</v>
      </c>
      <c r="H4802" s="5">
        <v>0.23899999999999999</v>
      </c>
      <c r="I4802" s="8">
        <v>43245</v>
      </c>
      <c r="J4802" s="5">
        <v>99.11</v>
      </c>
      <c r="K4802" s="8">
        <v>43245</v>
      </c>
      <c r="L4802" s="5">
        <v>13.22</v>
      </c>
      <c r="M4802" s="8">
        <v>41325</v>
      </c>
      <c r="N4802" s="5">
        <v>57.9</v>
      </c>
      <c r="O4802" s="8">
        <v>43245</v>
      </c>
      <c r="P4802" s="5">
        <v>166.8</v>
      </c>
    </row>
    <row r="4803" spans="1:16" x14ac:dyDescent="0.2">
      <c r="A4803" s="8">
        <v>43248</v>
      </c>
      <c r="B4803" s="5">
        <v>12</v>
      </c>
      <c r="C4803" s="8">
        <v>41326</v>
      </c>
      <c r="D4803" s="5">
        <v>153.96</v>
      </c>
      <c r="E4803" s="8">
        <v>43248</v>
      </c>
      <c r="F4803" s="5">
        <v>94.418000000000006</v>
      </c>
      <c r="G4803" s="8">
        <v>43248</v>
      </c>
      <c r="H4803" s="5">
        <v>0.23200000000000001</v>
      </c>
      <c r="I4803" s="8">
        <v>43248</v>
      </c>
      <c r="J4803" s="5">
        <v>99.11</v>
      </c>
      <c r="K4803" s="8">
        <v>43248</v>
      </c>
      <c r="L4803" s="5">
        <v>13.22</v>
      </c>
      <c r="M4803" s="8">
        <v>41326</v>
      </c>
      <c r="N4803" s="5">
        <v>59.7</v>
      </c>
      <c r="O4803" s="8">
        <v>43248</v>
      </c>
      <c r="P4803" s="5">
        <v>166.8</v>
      </c>
    </row>
    <row r="4804" spans="1:16" x14ac:dyDescent="0.2">
      <c r="A4804" s="8">
        <v>43249</v>
      </c>
      <c r="B4804" s="5">
        <v>11.2</v>
      </c>
      <c r="C4804" s="8">
        <v>41327</v>
      </c>
      <c r="D4804" s="5">
        <v>134.46</v>
      </c>
      <c r="E4804" s="8">
        <v>43249</v>
      </c>
      <c r="F4804" s="5">
        <v>94.82</v>
      </c>
      <c r="G4804" s="8">
        <v>43249</v>
      </c>
      <c r="H4804" s="5">
        <v>-3.7999999999999999E-2</v>
      </c>
      <c r="I4804" s="8">
        <v>43249</v>
      </c>
      <c r="J4804" s="5">
        <v>99.17</v>
      </c>
      <c r="K4804" s="8">
        <v>43249</v>
      </c>
      <c r="L4804" s="5">
        <v>17.02</v>
      </c>
      <c r="M4804" s="8">
        <v>41327</v>
      </c>
      <c r="N4804" s="5">
        <v>58.6</v>
      </c>
      <c r="O4804" s="8">
        <v>43249</v>
      </c>
      <c r="P4804" s="5">
        <v>159.80000000000001</v>
      </c>
    </row>
    <row r="4805" spans="1:16" x14ac:dyDescent="0.2">
      <c r="A4805" s="8">
        <v>43250</v>
      </c>
      <c r="B4805" s="5">
        <v>7.9</v>
      </c>
      <c r="C4805" s="8">
        <v>41328</v>
      </c>
      <c r="D4805" s="5">
        <v>122.93</v>
      </c>
      <c r="E4805" s="8">
        <v>43250</v>
      </c>
      <c r="F4805" s="5">
        <v>94.069000000000003</v>
      </c>
      <c r="G4805" s="8">
        <v>43250</v>
      </c>
      <c r="H4805" s="5">
        <v>0.14499999999999999</v>
      </c>
      <c r="I4805" s="8">
        <v>43250</v>
      </c>
      <c r="J4805" s="5">
        <v>99.11</v>
      </c>
      <c r="K4805" s="8">
        <v>43250</v>
      </c>
      <c r="L4805" s="5">
        <v>14.94</v>
      </c>
      <c r="M4805" s="8">
        <v>41328</v>
      </c>
      <c r="N4805" s="5">
        <v>58.6</v>
      </c>
      <c r="O4805" s="8">
        <v>43250</v>
      </c>
      <c r="P4805" s="5">
        <v>149</v>
      </c>
    </row>
    <row r="4806" spans="1:16" x14ac:dyDescent="0.2">
      <c r="A4806" s="8">
        <v>43251</v>
      </c>
      <c r="B4806" s="5">
        <v>11.1</v>
      </c>
      <c r="C4806" s="8">
        <v>41329</v>
      </c>
      <c r="D4806" s="5">
        <v>237.51</v>
      </c>
      <c r="E4806" s="8">
        <v>43251</v>
      </c>
      <c r="F4806" s="5">
        <v>93.978999999999999</v>
      </c>
      <c r="G4806" s="8">
        <v>43251</v>
      </c>
      <c r="H4806" s="5">
        <v>9.7000000000000003E-2</v>
      </c>
      <c r="I4806" s="8">
        <v>43251</v>
      </c>
      <c r="J4806" s="5">
        <v>99.14</v>
      </c>
      <c r="K4806" s="8">
        <v>43251</v>
      </c>
      <c r="L4806" s="5">
        <v>15.43</v>
      </c>
      <c r="M4806" s="8">
        <v>41329</v>
      </c>
      <c r="N4806" s="5">
        <v>58.6</v>
      </c>
      <c r="O4806" s="8">
        <v>43251</v>
      </c>
      <c r="P4806" s="5">
        <v>153.80000000000001</v>
      </c>
    </row>
    <row r="4807" spans="1:16" x14ac:dyDescent="0.2">
      <c r="A4807" s="8">
        <v>43252</v>
      </c>
      <c r="B4807" s="5">
        <v>14.5</v>
      </c>
      <c r="C4807" s="8">
        <v>41330</v>
      </c>
      <c r="D4807" s="5">
        <v>267.23</v>
      </c>
      <c r="E4807" s="8">
        <v>43252</v>
      </c>
      <c r="F4807" s="5">
        <v>94.156000000000006</v>
      </c>
      <c r="G4807" s="8">
        <v>43252</v>
      </c>
      <c r="H4807" s="5">
        <v>0.20300000000000001</v>
      </c>
      <c r="I4807" s="8">
        <v>43252</v>
      </c>
      <c r="J4807" s="5">
        <v>99.12</v>
      </c>
      <c r="K4807" s="8">
        <v>43252</v>
      </c>
      <c r="L4807" s="5">
        <v>13.46</v>
      </c>
      <c r="M4807" s="8">
        <v>41330</v>
      </c>
      <c r="N4807" s="5">
        <v>60</v>
      </c>
      <c r="O4807" s="8">
        <v>43252</v>
      </c>
      <c r="P4807" s="5">
        <v>166</v>
      </c>
    </row>
    <row r="4808" spans="1:16" x14ac:dyDescent="0.2">
      <c r="A4808" s="8">
        <v>43255</v>
      </c>
      <c r="B4808" s="5">
        <v>9.6999999999999993</v>
      </c>
      <c r="C4808" s="8">
        <v>41331</v>
      </c>
      <c r="D4808" s="5">
        <v>335.75</v>
      </c>
      <c r="E4808" s="8">
        <v>43255</v>
      </c>
      <c r="F4808" s="5">
        <v>94.037999999999997</v>
      </c>
      <c r="G4808" s="8">
        <v>43255</v>
      </c>
      <c r="H4808" s="5">
        <v>0.24399999999999999</v>
      </c>
      <c r="I4808" s="8">
        <v>43255</v>
      </c>
      <c r="J4808" s="5">
        <v>99.11</v>
      </c>
      <c r="K4808" s="8">
        <v>43255</v>
      </c>
      <c r="L4808" s="5">
        <v>12.74</v>
      </c>
      <c r="M4808" s="8">
        <v>41331</v>
      </c>
      <c r="N4808" s="5">
        <v>58</v>
      </c>
      <c r="O4808" s="8">
        <v>43255</v>
      </c>
      <c r="P4808" s="5">
        <v>157.9</v>
      </c>
    </row>
    <row r="4809" spans="1:16" x14ac:dyDescent="0.2">
      <c r="A4809" s="8">
        <v>43256</v>
      </c>
      <c r="B4809" s="5">
        <v>11.7</v>
      </c>
      <c r="C4809" s="8">
        <v>41332</v>
      </c>
      <c r="D4809" s="5">
        <v>186.2</v>
      </c>
      <c r="E4809" s="8">
        <v>43256</v>
      </c>
      <c r="F4809" s="5">
        <v>93.876000000000005</v>
      </c>
      <c r="G4809" s="8">
        <v>43256</v>
      </c>
      <c r="H4809" s="5">
        <v>0.28799999999999998</v>
      </c>
      <c r="I4809" s="8">
        <v>43256</v>
      </c>
      <c r="J4809" s="5">
        <v>99.12</v>
      </c>
      <c r="K4809" s="8">
        <v>43256</v>
      </c>
      <c r="L4809" s="5">
        <v>12.4</v>
      </c>
      <c r="M4809" s="8">
        <v>41332</v>
      </c>
      <c r="N4809" s="5">
        <v>57.3</v>
      </c>
      <c r="O4809" s="8">
        <v>43256</v>
      </c>
      <c r="P4809" s="5">
        <v>158.1</v>
      </c>
    </row>
    <row r="4810" spans="1:16" x14ac:dyDescent="0.2">
      <c r="A4810" s="8">
        <v>43257</v>
      </c>
      <c r="B4810" s="5">
        <v>11</v>
      </c>
      <c r="C4810" s="8">
        <v>41333</v>
      </c>
      <c r="D4810" s="5">
        <v>234.74</v>
      </c>
      <c r="E4810" s="8">
        <v>43257</v>
      </c>
      <c r="F4810" s="5">
        <v>93.614000000000004</v>
      </c>
      <c r="G4810" s="8">
        <v>43257</v>
      </c>
      <c r="H4810" s="5">
        <v>0.36299999999999999</v>
      </c>
      <c r="I4810" s="8">
        <v>43257</v>
      </c>
      <c r="J4810" s="5">
        <v>99.1</v>
      </c>
      <c r="K4810" s="8">
        <v>43257</v>
      </c>
      <c r="L4810" s="5">
        <v>11.64</v>
      </c>
      <c r="M4810" s="8">
        <v>41333</v>
      </c>
      <c r="N4810" s="5">
        <v>55.9</v>
      </c>
      <c r="O4810" s="8">
        <v>43257</v>
      </c>
      <c r="P4810" s="5">
        <v>155.4</v>
      </c>
    </row>
    <row r="4811" spans="1:16" x14ac:dyDescent="0.2">
      <c r="A4811" s="8">
        <v>43258</v>
      </c>
      <c r="B4811" s="5">
        <v>10.5</v>
      </c>
      <c r="C4811" s="8">
        <v>41334</v>
      </c>
      <c r="D4811" s="5">
        <v>324.04000000000002</v>
      </c>
      <c r="E4811" s="8">
        <v>43258</v>
      </c>
      <c r="F4811" s="5">
        <v>93.435000000000002</v>
      </c>
      <c r="G4811" s="8">
        <v>43258</v>
      </c>
      <c r="H4811" s="5">
        <v>0.28199999999999997</v>
      </c>
      <c r="I4811" s="8">
        <v>43258</v>
      </c>
      <c r="J4811" s="5">
        <v>99.09</v>
      </c>
      <c r="K4811" s="8">
        <v>43258</v>
      </c>
      <c r="L4811" s="5">
        <v>12.13</v>
      </c>
      <c r="M4811" s="8">
        <v>41334</v>
      </c>
      <c r="N4811" s="5">
        <v>55</v>
      </c>
      <c r="O4811" s="8">
        <v>43258</v>
      </c>
      <c r="P4811" s="5">
        <v>155.9</v>
      </c>
    </row>
    <row r="4812" spans="1:16" x14ac:dyDescent="0.2">
      <c r="A4812" s="8">
        <v>43259</v>
      </c>
      <c r="B4812" s="5">
        <v>10.199999999999999</v>
      </c>
      <c r="C4812" s="8">
        <v>41335</v>
      </c>
      <c r="D4812" s="5">
        <v>202.86</v>
      </c>
      <c r="E4812" s="8">
        <v>43259</v>
      </c>
      <c r="F4812" s="5">
        <v>93.534999999999997</v>
      </c>
      <c r="G4812" s="8">
        <v>43259</v>
      </c>
      <c r="H4812" s="5">
        <v>0.27900000000000003</v>
      </c>
      <c r="I4812" s="8">
        <v>43259</v>
      </c>
      <c r="J4812" s="5">
        <v>99.08</v>
      </c>
      <c r="K4812" s="8">
        <v>43259</v>
      </c>
      <c r="L4812" s="5">
        <v>12.18</v>
      </c>
      <c r="M4812" s="8">
        <v>41335</v>
      </c>
      <c r="N4812" s="5">
        <v>55</v>
      </c>
      <c r="O4812" s="8">
        <v>43259</v>
      </c>
      <c r="P4812" s="5">
        <v>154.19999999999999</v>
      </c>
    </row>
    <row r="4813" spans="1:16" x14ac:dyDescent="0.2">
      <c r="A4813" s="8">
        <v>43262</v>
      </c>
      <c r="B4813" s="5">
        <v>9.1999999999999993</v>
      </c>
      <c r="C4813" s="8">
        <v>41336</v>
      </c>
      <c r="D4813" s="5">
        <v>122.32</v>
      </c>
      <c r="E4813" s="8">
        <v>43262</v>
      </c>
      <c r="F4813" s="5">
        <v>93.608000000000004</v>
      </c>
      <c r="G4813" s="8">
        <v>43262</v>
      </c>
      <c r="H4813" s="5">
        <v>0.27500000000000002</v>
      </c>
      <c r="I4813" s="8">
        <v>43262</v>
      </c>
      <c r="J4813" s="5">
        <v>99.1</v>
      </c>
      <c r="K4813" s="8">
        <v>43262</v>
      </c>
      <c r="L4813" s="5">
        <v>12.35</v>
      </c>
      <c r="M4813" s="8">
        <v>41336</v>
      </c>
      <c r="N4813" s="5">
        <v>55</v>
      </c>
      <c r="O4813" s="8">
        <v>43262</v>
      </c>
      <c r="P4813" s="5">
        <v>147.80000000000001</v>
      </c>
    </row>
    <row r="4814" spans="1:16" x14ac:dyDescent="0.2">
      <c r="A4814" s="8">
        <v>43263</v>
      </c>
      <c r="B4814" s="5">
        <v>11.2</v>
      </c>
      <c r="C4814" s="8">
        <v>41337</v>
      </c>
      <c r="D4814" s="5">
        <v>160.69999999999999</v>
      </c>
      <c r="E4814" s="8">
        <v>43263</v>
      </c>
      <c r="F4814" s="5">
        <v>93.817999999999998</v>
      </c>
      <c r="G4814" s="8">
        <v>43263</v>
      </c>
      <c r="H4814" s="5">
        <v>0.309</v>
      </c>
      <c r="I4814" s="8">
        <v>43263</v>
      </c>
      <c r="J4814" s="5">
        <v>99.1</v>
      </c>
      <c r="K4814" s="8">
        <v>43263</v>
      </c>
      <c r="L4814" s="5">
        <v>12.34</v>
      </c>
      <c r="M4814" s="8">
        <v>41337</v>
      </c>
      <c r="N4814" s="5">
        <v>53.9</v>
      </c>
      <c r="O4814" s="8">
        <v>43263</v>
      </c>
      <c r="P4814" s="5">
        <v>148.30000000000001</v>
      </c>
    </row>
    <row r="4815" spans="1:16" x14ac:dyDescent="0.2">
      <c r="A4815" s="8">
        <v>43264</v>
      </c>
      <c r="B4815" s="5">
        <v>9.6</v>
      </c>
      <c r="C4815" s="8">
        <v>41338</v>
      </c>
      <c r="D4815" s="5">
        <v>144.85</v>
      </c>
      <c r="E4815" s="8">
        <v>43264</v>
      </c>
      <c r="F4815" s="5">
        <v>93.543999999999997</v>
      </c>
      <c r="G4815" s="8">
        <v>43264</v>
      </c>
      <c r="H4815" s="5">
        <v>0.24199999999999999</v>
      </c>
      <c r="I4815" s="8">
        <v>43264</v>
      </c>
      <c r="J4815" s="5">
        <v>99.12</v>
      </c>
      <c r="K4815" s="8">
        <v>43264</v>
      </c>
      <c r="L4815" s="5">
        <v>12.94</v>
      </c>
      <c r="M4815" s="8">
        <v>41338</v>
      </c>
      <c r="N4815" s="5">
        <v>56.5</v>
      </c>
      <c r="O4815" s="8">
        <v>43264</v>
      </c>
      <c r="P4815" s="5">
        <v>133.30000000000001</v>
      </c>
    </row>
    <row r="4816" spans="1:16" x14ac:dyDescent="0.2">
      <c r="A4816" s="8">
        <v>43265</v>
      </c>
      <c r="B4816" s="5">
        <v>16.2</v>
      </c>
      <c r="C4816" s="8">
        <v>41339</v>
      </c>
      <c r="D4816" s="5">
        <v>172.55</v>
      </c>
      <c r="E4816" s="8">
        <v>43265</v>
      </c>
      <c r="F4816" s="5">
        <v>94.879000000000005</v>
      </c>
      <c r="G4816" s="8">
        <v>43265</v>
      </c>
      <c r="H4816" s="5">
        <v>0.27</v>
      </c>
      <c r="I4816" s="8">
        <v>43265</v>
      </c>
      <c r="J4816" s="5">
        <v>99.15</v>
      </c>
      <c r="K4816" s="8">
        <v>43265</v>
      </c>
      <c r="L4816" s="5">
        <v>12.12</v>
      </c>
      <c r="M4816" s="8">
        <v>41339</v>
      </c>
      <c r="N4816" s="5">
        <v>58.4</v>
      </c>
      <c r="O4816" s="8">
        <v>43265</v>
      </c>
      <c r="P4816" s="5">
        <v>143.80000000000001</v>
      </c>
    </row>
    <row r="4817" spans="1:16" x14ac:dyDescent="0.2">
      <c r="A4817" s="8">
        <v>43266</v>
      </c>
      <c r="B4817" s="5">
        <v>15.1</v>
      </c>
      <c r="C4817" s="8">
        <v>41340</v>
      </c>
      <c r="D4817" s="5">
        <v>100.39</v>
      </c>
      <c r="E4817" s="8">
        <v>43266</v>
      </c>
      <c r="F4817" s="5">
        <v>94.787999999999997</v>
      </c>
      <c r="G4817" s="8">
        <v>43266</v>
      </c>
      <c r="H4817" s="5">
        <v>0.26500000000000001</v>
      </c>
      <c r="I4817" s="8">
        <v>43266</v>
      </c>
      <c r="J4817" s="5">
        <v>99.15</v>
      </c>
      <c r="K4817" s="8">
        <v>43266</v>
      </c>
      <c r="L4817" s="5">
        <v>11.98</v>
      </c>
      <c r="M4817" s="8">
        <v>41340</v>
      </c>
      <c r="N4817" s="5">
        <v>60.5</v>
      </c>
      <c r="O4817" s="8">
        <v>43266</v>
      </c>
      <c r="P4817" s="5">
        <v>149.6</v>
      </c>
    </row>
    <row r="4818" spans="1:16" x14ac:dyDescent="0.2">
      <c r="A4818" s="8">
        <v>43269</v>
      </c>
      <c r="B4818" s="5">
        <v>12.2</v>
      </c>
      <c r="C4818" s="8">
        <v>41341</v>
      </c>
      <c r="D4818" s="5">
        <v>95.85</v>
      </c>
      <c r="E4818" s="8">
        <v>43269</v>
      </c>
      <c r="F4818" s="5">
        <v>94.756</v>
      </c>
      <c r="G4818" s="8">
        <v>43269</v>
      </c>
      <c r="H4818" s="5">
        <v>0.25800000000000001</v>
      </c>
      <c r="I4818" s="8">
        <v>43269</v>
      </c>
      <c r="J4818" s="5">
        <v>99.18</v>
      </c>
      <c r="K4818" s="8">
        <v>43269</v>
      </c>
      <c r="L4818" s="5">
        <v>12.31</v>
      </c>
      <c r="M4818" s="8">
        <v>41341</v>
      </c>
      <c r="N4818" s="5">
        <v>58.1</v>
      </c>
      <c r="O4818" s="8">
        <v>43269</v>
      </c>
      <c r="P4818" s="5">
        <v>141.4</v>
      </c>
    </row>
    <row r="4819" spans="1:16" x14ac:dyDescent="0.2">
      <c r="A4819" s="8">
        <v>43270</v>
      </c>
      <c r="B4819" s="5">
        <v>11.2</v>
      </c>
      <c r="C4819" s="8">
        <v>41342</v>
      </c>
      <c r="D4819" s="5">
        <v>233.7</v>
      </c>
      <c r="E4819" s="8">
        <v>43270</v>
      </c>
      <c r="F4819" s="5">
        <v>95.013000000000005</v>
      </c>
      <c r="G4819" s="8">
        <v>43270</v>
      </c>
      <c r="H4819" s="5">
        <v>0.187</v>
      </c>
      <c r="I4819" s="8">
        <v>43270</v>
      </c>
      <c r="J4819" s="5">
        <v>99.22</v>
      </c>
      <c r="K4819" s="8">
        <v>43270</v>
      </c>
      <c r="L4819" s="5">
        <v>13.35</v>
      </c>
      <c r="M4819" s="8">
        <v>41342</v>
      </c>
      <c r="N4819" s="5">
        <v>58.1</v>
      </c>
      <c r="O4819" s="8">
        <v>43270</v>
      </c>
      <c r="P4819" s="5">
        <v>145.6</v>
      </c>
    </row>
    <row r="4820" spans="1:16" x14ac:dyDescent="0.2">
      <c r="A4820" s="8">
        <v>43271</v>
      </c>
      <c r="B4820" s="5">
        <v>10.1</v>
      </c>
      <c r="C4820" s="8">
        <v>41343</v>
      </c>
      <c r="D4820" s="5">
        <v>136.13</v>
      </c>
      <c r="E4820" s="8">
        <v>43271</v>
      </c>
      <c r="F4820" s="5">
        <v>95.123999999999995</v>
      </c>
      <c r="G4820" s="8">
        <v>43271</v>
      </c>
      <c r="H4820" s="5">
        <v>0.25700000000000001</v>
      </c>
      <c r="I4820" s="8">
        <v>43271</v>
      </c>
      <c r="J4820" s="5">
        <v>99.23</v>
      </c>
      <c r="K4820" s="8">
        <v>43271</v>
      </c>
      <c r="L4820" s="5">
        <v>12.79</v>
      </c>
      <c r="M4820" s="8">
        <v>41343</v>
      </c>
      <c r="N4820" s="5">
        <v>58.1</v>
      </c>
      <c r="O4820" s="8">
        <v>43271</v>
      </c>
      <c r="P4820" s="5">
        <v>142.4</v>
      </c>
    </row>
    <row r="4821" spans="1:16" x14ac:dyDescent="0.2">
      <c r="A4821" s="8">
        <v>43272</v>
      </c>
      <c r="B4821" s="5">
        <v>8.6</v>
      </c>
      <c r="C4821" s="8">
        <v>41344</v>
      </c>
      <c r="D4821" s="5">
        <v>117.47</v>
      </c>
      <c r="E4821" s="8">
        <v>43272</v>
      </c>
      <c r="F4821" s="5">
        <v>94.861999999999995</v>
      </c>
      <c r="G4821" s="8">
        <v>43272</v>
      </c>
      <c r="H4821" s="5">
        <v>0.127</v>
      </c>
      <c r="I4821" s="8">
        <v>43272</v>
      </c>
      <c r="J4821" s="5">
        <v>99.26</v>
      </c>
      <c r="K4821" s="8">
        <v>43272</v>
      </c>
      <c r="L4821" s="5">
        <v>14.64</v>
      </c>
      <c r="M4821" s="8">
        <v>41344</v>
      </c>
      <c r="N4821" s="5">
        <v>55.1</v>
      </c>
      <c r="O4821" s="8">
        <v>43272</v>
      </c>
      <c r="P4821" s="5">
        <v>142.30000000000001</v>
      </c>
    </row>
    <row r="4822" spans="1:16" x14ac:dyDescent="0.2">
      <c r="A4822" s="8">
        <v>43273</v>
      </c>
      <c r="B4822" s="5">
        <v>3.2</v>
      </c>
      <c r="C4822" s="8">
        <v>41345</v>
      </c>
      <c r="D4822" s="5">
        <v>111.62</v>
      </c>
      <c r="E4822" s="8">
        <v>43273</v>
      </c>
      <c r="F4822" s="5">
        <v>94.52</v>
      </c>
      <c r="G4822" s="8">
        <v>43273</v>
      </c>
      <c r="H4822" s="5">
        <v>0.13300000000000001</v>
      </c>
      <c r="I4822" s="8">
        <v>43273</v>
      </c>
      <c r="J4822" s="5">
        <v>99.24</v>
      </c>
      <c r="K4822" s="8">
        <v>43273</v>
      </c>
      <c r="L4822" s="5">
        <v>13.77</v>
      </c>
      <c r="M4822" s="8">
        <v>41345</v>
      </c>
      <c r="N4822" s="5">
        <v>53.7</v>
      </c>
      <c r="O4822" s="8">
        <v>43273</v>
      </c>
      <c r="P4822" s="5">
        <v>140.80000000000001</v>
      </c>
    </row>
    <row r="4823" spans="1:16" x14ac:dyDescent="0.2">
      <c r="A4823" s="8">
        <v>43276</v>
      </c>
      <c r="B4823" s="5">
        <v>3.3</v>
      </c>
      <c r="C4823" s="8">
        <v>41346</v>
      </c>
      <c r="D4823" s="5">
        <v>122.09</v>
      </c>
      <c r="E4823" s="8">
        <v>43276</v>
      </c>
      <c r="F4823" s="5">
        <v>94.289000000000001</v>
      </c>
      <c r="G4823" s="8">
        <v>43276</v>
      </c>
      <c r="H4823" s="5">
        <v>-8.3000000000000004E-2</v>
      </c>
      <c r="I4823" s="8">
        <v>43276</v>
      </c>
      <c r="J4823" s="5">
        <v>99.31</v>
      </c>
      <c r="K4823" s="8">
        <v>43276</v>
      </c>
      <c r="L4823" s="5">
        <v>17.329999999999998</v>
      </c>
      <c r="M4823" s="8">
        <v>41346</v>
      </c>
      <c r="N4823" s="5">
        <v>54.6</v>
      </c>
      <c r="O4823" s="8">
        <v>43276</v>
      </c>
      <c r="P4823" s="5">
        <v>136.6</v>
      </c>
    </row>
    <row r="4824" spans="1:16" x14ac:dyDescent="0.2">
      <c r="A4824" s="8">
        <v>43277</v>
      </c>
      <c r="B4824" s="5">
        <v>3.5</v>
      </c>
      <c r="C4824" s="8">
        <v>41347</v>
      </c>
      <c r="D4824" s="5">
        <v>58.06</v>
      </c>
      <c r="E4824" s="8">
        <v>43277</v>
      </c>
      <c r="F4824" s="5">
        <v>94.676000000000002</v>
      </c>
      <c r="G4824" s="8">
        <v>43277</v>
      </c>
      <c r="H4824" s="5">
        <v>8.9999999999999993E-3</v>
      </c>
      <c r="I4824" s="8">
        <v>43277</v>
      </c>
      <c r="J4824" s="5">
        <v>99.31</v>
      </c>
      <c r="K4824" s="8">
        <v>43277</v>
      </c>
      <c r="L4824" s="5">
        <v>15.92</v>
      </c>
      <c r="M4824" s="8">
        <v>41347</v>
      </c>
      <c r="N4824" s="5">
        <v>56</v>
      </c>
      <c r="O4824" s="8">
        <v>43277</v>
      </c>
      <c r="P4824" s="5">
        <v>136.80000000000001</v>
      </c>
    </row>
    <row r="4825" spans="1:16" x14ac:dyDescent="0.2">
      <c r="A4825" s="8">
        <v>43278</v>
      </c>
      <c r="B4825" s="5">
        <v>1.1000000000000001</v>
      </c>
      <c r="C4825" s="8">
        <v>41348</v>
      </c>
      <c r="D4825" s="5">
        <v>104.12</v>
      </c>
      <c r="E4825" s="8">
        <v>43278</v>
      </c>
      <c r="F4825" s="5">
        <v>95.29</v>
      </c>
      <c r="G4825" s="8">
        <v>43278</v>
      </c>
      <c r="H4825" s="5">
        <v>-0.122</v>
      </c>
      <c r="I4825" s="8">
        <v>43278</v>
      </c>
      <c r="J4825" s="5">
        <v>99.37</v>
      </c>
      <c r="K4825" s="8">
        <v>43278</v>
      </c>
      <c r="L4825" s="5">
        <v>17.91</v>
      </c>
      <c r="M4825" s="8">
        <v>41348</v>
      </c>
      <c r="N4825" s="5">
        <v>55.8</v>
      </c>
      <c r="O4825" s="8">
        <v>43278</v>
      </c>
      <c r="P4825" s="5">
        <v>130.30000000000001</v>
      </c>
    </row>
    <row r="4826" spans="1:16" x14ac:dyDescent="0.2">
      <c r="A4826" s="8">
        <v>43279</v>
      </c>
      <c r="B4826" s="5">
        <v>-2.2999999999999998</v>
      </c>
      <c r="C4826" s="8">
        <v>41349</v>
      </c>
      <c r="D4826" s="5">
        <v>77.03</v>
      </c>
      <c r="E4826" s="8">
        <v>43279</v>
      </c>
      <c r="F4826" s="5">
        <v>95.311999999999998</v>
      </c>
      <c r="G4826" s="8">
        <v>43279</v>
      </c>
      <c r="H4826" s="5">
        <v>-3.3000000000000002E-2</v>
      </c>
      <c r="I4826" s="8">
        <v>43279</v>
      </c>
      <c r="J4826" s="5">
        <v>99.34</v>
      </c>
      <c r="K4826" s="8">
        <v>43279</v>
      </c>
      <c r="L4826" s="5">
        <v>16.850000000000001</v>
      </c>
      <c r="M4826" s="8">
        <v>41349</v>
      </c>
      <c r="N4826" s="5">
        <v>55.8</v>
      </c>
      <c r="O4826" s="8">
        <v>43279</v>
      </c>
      <c r="P4826" s="5">
        <v>120.3</v>
      </c>
    </row>
    <row r="4827" spans="1:16" x14ac:dyDescent="0.2">
      <c r="A4827" s="8">
        <v>43280</v>
      </c>
      <c r="B4827" s="5">
        <v>-4.9000000000000004</v>
      </c>
      <c r="C4827" s="8">
        <v>41350</v>
      </c>
      <c r="D4827" s="5">
        <v>148.54</v>
      </c>
      <c r="E4827" s="8">
        <v>43280</v>
      </c>
      <c r="F4827" s="5">
        <v>94.47</v>
      </c>
      <c r="G4827" s="8">
        <v>43280</v>
      </c>
      <c r="H4827" s="5">
        <v>1.4999999999999999E-2</v>
      </c>
      <c r="I4827" s="8">
        <v>43280</v>
      </c>
      <c r="J4827" s="5">
        <v>99.31</v>
      </c>
      <c r="K4827" s="8">
        <v>43280</v>
      </c>
      <c r="L4827" s="5">
        <v>16.09</v>
      </c>
      <c r="M4827" s="8">
        <v>41350</v>
      </c>
      <c r="N4827" s="5">
        <v>55.8</v>
      </c>
      <c r="O4827" s="8">
        <v>43280</v>
      </c>
      <c r="P4827" s="5">
        <v>119.6</v>
      </c>
    </row>
    <row r="4828" spans="1:16" x14ac:dyDescent="0.2">
      <c r="A4828" s="8">
        <v>43283</v>
      </c>
      <c r="B4828" s="5">
        <v>5.5</v>
      </c>
      <c r="C4828" s="8">
        <v>41351</v>
      </c>
      <c r="D4828" s="5">
        <v>115.79</v>
      </c>
      <c r="E4828" s="8">
        <v>43283</v>
      </c>
      <c r="F4828" s="5">
        <v>94.870999999999995</v>
      </c>
      <c r="G4828" s="8">
        <v>43283</v>
      </c>
      <c r="H4828" s="5">
        <v>6.5000000000000002E-2</v>
      </c>
      <c r="I4828" s="8">
        <v>43283</v>
      </c>
      <c r="J4828" s="5">
        <v>99.33</v>
      </c>
      <c r="K4828" s="8">
        <v>43283</v>
      </c>
      <c r="L4828" s="5">
        <v>15.6</v>
      </c>
      <c r="M4828" s="8">
        <v>41351</v>
      </c>
      <c r="N4828" s="5">
        <v>55.9</v>
      </c>
      <c r="O4828" s="8">
        <v>43283</v>
      </c>
      <c r="P4828" s="5">
        <v>119.3</v>
      </c>
    </row>
    <row r="4829" spans="1:16" x14ac:dyDescent="0.2">
      <c r="A4829" s="8">
        <v>43284</v>
      </c>
      <c r="B4829" s="5">
        <v>8.9</v>
      </c>
      <c r="C4829" s="8">
        <v>41352</v>
      </c>
      <c r="D4829" s="5">
        <v>130.57</v>
      </c>
      <c r="E4829" s="8">
        <v>43284</v>
      </c>
      <c r="F4829" s="5">
        <v>94.590999999999994</v>
      </c>
      <c r="G4829" s="8">
        <v>43284</v>
      </c>
      <c r="H4829" s="5">
        <v>4.9000000000000002E-2</v>
      </c>
      <c r="I4829" s="8">
        <v>43284</v>
      </c>
      <c r="J4829" s="5">
        <v>99.31</v>
      </c>
      <c r="K4829" s="8">
        <v>43284</v>
      </c>
      <c r="L4829" s="5">
        <v>16.14</v>
      </c>
      <c r="M4829" s="8">
        <v>41352</v>
      </c>
      <c r="N4829" s="5">
        <v>59.6</v>
      </c>
      <c r="O4829" s="8">
        <v>43284</v>
      </c>
      <c r="P4829" s="5">
        <v>117.6</v>
      </c>
    </row>
    <row r="4830" spans="1:16" x14ac:dyDescent="0.2">
      <c r="A4830" s="8">
        <v>43285</v>
      </c>
      <c r="B4830" s="5">
        <v>10.199999999999999</v>
      </c>
      <c r="C4830" s="8">
        <v>41353</v>
      </c>
      <c r="D4830" s="5">
        <v>144.81</v>
      </c>
      <c r="E4830" s="8">
        <v>43285</v>
      </c>
      <c r="F4830" s="5">
        <v>94.531000000000006</v>
      </c>
      <c r="G4830" s="8">
        <v>43285</v>
      </c>
      <c r="H4830" s="5">
        <v>4.8000000000000001E-2</v>
      </c>
      <c r="I4830" s="8">
        <v>43285</v>
      </c>
      <c r="J4830" s="5">
        <v>99.31</v>
      </c>
      <c r="K4830" s="8">
        <v>43285</v>
      </c>
      <c r="L4830" s="5">
        <v>16.14</v>
      </c>
      <c r="M4830" s="8">
        <v>41353</v>
      </c>
      <c r="N4830" s="5">
        <v>58.025100000000002</v>
      </c>
      <c r="O4830" s="8">
        <v>43285</v>
      </c>
      <c r="P4830" s="5">
        <v>117.9</v>
      </c>
    </row>
    <row r="4831" spans="1:16" x14ac:dyDescent="0.2">
      <c r="A4831" s="8">
        <v>43286</v>
      </c>
      <c r="B4831" s="5">
        <v>10.5</v>
      </c>
      <c r="C4831" s="8">
        <v>41354</v>
      </c>
      <c r="D4831" s="5">
        <v>156.19999999999999</v>
      </c>
      <c r="E4831" s="8">
        <v>43286</v>
      </c>
      <c r="F4831" s="5">
        <v>94.394999999999996</v>
      </c>
      <c r="G4831" s="8">
        <v>43286</v>
      </c>
      <c r="H4831" s="5">
        <v>9.8000000000000004E-2</v>
      </c>
      <c r="I4831" s="8">
        <v>43286</v>
      </c>
      <c r="J4831" s="5">
        <v>99.24</v>
      </c>
      <c r="K4831" s="8">
        <v>43286</v>
      </c>
      <c r="L4831" s="5">
        <v>14.97</v>
      </c>
      <c r="M4831" s="8">
        <v>41354</v>
      </c>
      <c r="N4831" s="5">
        <v>58.958300000000001</v>
      </c>
      <c r="O4831" s="8">
        <v>43286</v>
      </c>
      <c r="P4831" s="5">
        <v>118.8</v>
      </c>
    </row>
    <row r="4832" spans="1:16" x14ac:dyDescent="0.2">
      <c r="A4832" s="8">
        <v>43287</v>
      </c>
      <c r="B4832" s="5">
        <v>12.6</v>
      </c>
      <c r="C4832" s="8">
        <v>41355</v>
      </c>
      <c r="D4832" s="5">
        <v>105.79</v>
      </c>
      <c r="E4832" s="8">
        <v>43287</v>
      </c>
      <c r="F4832" s="5">
        <v>93.962999999999994</v>
      </c>
      <c r="G4832" s="8">
        <v>43287</v>
      </c>
      <c r="H4832" s="5">
        <v>0.17199999999999999</v>
      </c>
      <c r="I4832" s="8">
        <v>43287</v>
      </c>
      <c r="J4832" s="5">
        <v>99.16</v>
      </c>
      <c r="K4832" s="8">
        <v>43287</v>
      </c>
      <c r="L4832" s="5">
        <v>13.37</v>
      </c>
      <c r="M4832" s="8">
        <v>41355</v>
      </c>
      <c r="N4832" s="5">
        <v>61.889400000000002</v>
      </c>
      <c r="O4832" s="8">
        <v>43287</v>
      </c>
      <c r="P4832" s="5">
        <v>123</v>
      </c>
    </row>
    <row r="4833" spans="1:16" x14ac:dyDescent="0.2">
      <c r="A4833" s="8">
        <v>43290</v>
      </c>
      <c r="B4833" s="5">
        <v>13.3</v>
      </c>
      <c r="C4833" s="8">
        <v>41356</v>
      </c>
      <c r="D4833" s="5">
        <v>109.54</v>
      </c>
      <c r="E4833" s="8">
        <v>43290</v>
      </c>
      <c r="F4833" s="5">
        <v>94.076999999999998</v>
      </c>
      <c r="G4833" s="8">
        <v>43290</v>
      </c>
      <c r="H4833" s="5">
        <v>0.26100000000000001</v>
      </c>
      <c r="I4833" s="8">
        <v>43290</v>
      </c>
      <c r="J4833" s="5">
        <v>99.12</v>
      </c>
      <c r="K4833" s="8">
        <v>43290</v>
      </c>
      <c r="L4833" s="5">
        <v>12.69</v>
      </c>
      <c r="M4833" s="8">
        <v>41356</v>
      </c>
      <c r="N4833" s="5">
        <v>61.889400000000002</v>
      </c>
      <c r="O4833" s="8">
        <v>43290</v>
      </c>
      <c r="P4833" s="5">
        <v>120.3</v>
      </c>
    </row>
    <row r="4834" spans="1:16" x14ac:dyDescent="0.2">
      <c r="A4834" s="8">
        <v>43291</v>
      </c>
      <c r="B4834" s="5">
        <v>13.9</v>
      </c>
      <c r="C4834" s="8">
        <v>41357</v>
      </c>
      <c r="D4834" s="5">
        <v>126.08</v>
      </c>
      <c r="E4834" s="8">
        <v>43291</v>
      </c>
      <c r="F4834" s="5">
        <v>94.158000000000001</v>
      </c>
      <c r="G4834" s="8">
        <v>43291</v>
      </c>
      <c r="H4834" s="5">
        <v>0.28799999999999998</v>
      </c>
      <c r="I4834" s="8">
        <v>43291</v>
      </c>
      <c r="J4834" s="5">
        <v>99.09</v>
      </c>
      <c r="K4834" s="8">
        <v>43291</v>
      </c>
      <c r="L4834" s="5">
        <v>12.64</v>
      </c>
      <c r="M4834" s="8">
        <v>41357</v>
      </c>
      <c r="N4834" s="5">
        <v>61.889400000000002</v>
      </c>
      <c r="O4834" s="8">
        <v>43291</v>
      </c>
      <c r="P4834" s="5">
        <v>122.7</v>
      </c>
    </row>
    <row r="4835" spans="1:16" x14ac:dyDescent="0.2">
      <c r="A4835" s="8">
        <v>43292</v>
      </c>
      <c r="B4835" s="5">
        <v>13.9</v>
      </c>
      <c r="C4835" s="8">
        <v>41358</v>
      </c>
      <c r="D4835" s="5">
        <v>178.57</v>
      </c>
      <c r="E4835" s="8">
        <v>43292</v>
      </c>
      <c r="F4835" s="5">
        <v>94.718999999999994</v>
      </c>
      <c r="G4835" s="8">
        <v>43292</v>
      </c>
      <c r="H4835" s="5">
        <v>0.23599999999999999</v>
      </c>
      <c r="I4835" s="8">
        <v>43292</v>
      </c>
      <c r="J4835" s="5">
        <v>99.17</v>
      </c>
      <c r="K4835" s="8">
        <v>43292</v>
      </c>
      <c r="L4835" s="5">
        <v>13.63</v>
      </c>
      <c r="M4835" s="8">
        <v>41358</v>
      </c>
      <c r="N4835" s="5">
        <v>57.668599999999998</v>
      </c>
      <c r="O4835" s="8">
        <v>43292</v>
      </c>
      <c r="P4835" s="5">
        <v>120.7</v>
      </c>
    </row>
    <row r="4836" spans="1:16" x14ac:dyDescent="0.2">
      <c r="A4836" s="8">
        <v>43293</v>
      </c>
      <c r="B4836" s="5">
        <v>14.9</v>
      </c>
      <c r="C4836" s="8">
        <v>41359</v>
      </c>
      <c r="D4836" s="5">
        <v>163.29</v>
      </c>
      <c r="E4836" s="8">
        <v>43293</v>
      </c>
      <c r="F4836" s="5">
        <v>94.826999999999998</v>
      </c>
      <c r="G4836" s="8">
        <v>43293</v>
      </c>
      <c r="H4836" s="5">
        <v>0.3</v>
      </c>
      <c r="I4836" s="8">
        <v>43293</v>
      </c>
      <c r="J4836" s="5">
        <v>99.11</v>
      </c>
      <c r="K4836" s="8">
        <v>43293</v>
      </c>
      <c r="L4836" s="5">
        <v>12.58</v>
      </c>
      <c r="M4836" s="8">
        <v>41359</v>
      </c>
      <c r="N4836" s="5">
        <v>56.062399999999997</v>
      </c>
      <c r="O4836" s="8">
        <v>43293</v>
      </c>
      <c r="P4836" s="5">
        <v>123.5</v>
      </c>
    </row>
    <row r="4837" spans="1:16" x14ac:dyDescent="0.2">
      <c r="A4837" s="8">
        <v>43294</v>
      </c>
      <c r="B4837" s="5">
        <v>13.9</v>
      </c>
      <c r="C4837" s="8">
        <v>41360</v>
      </c>
      <c r="D4837" s="5">
        <v>177.06</v>
      </c>
      <c r="E4837" s="8">
        <v>43294</v>
      </c>
      <c r="F4837" s="5">
        <v>94.677000000000007</v>
      </c>
      <c r="G4837" s="8">
        <v>43294</v>
      </c>
      <c r="H4837" s="5">
        <v>0.32600000000000001</v>
      </c>
      <c r="I4837" s="8">
        <v>43294</v>
      </c>
      <c r="J4837" s="5">
        <v>99.09</v>
      </c>
      <c r="K4837" s="8">
        <v>43294</v>
      </c>
      <c r="L4837" s="5">
        <v>12.18</v>
      </c>
      <c r="M4837" s="8">
        <v>41360</v>
      </c>
      <c r="N4837" s="5">
        <v>58.414299999999997</v>
      </c>
      <c r="O4837" s="8">
        <v>43294</v>
      </c>
      <c r="P4837" s="5">
        <v>119.2</v>
      </c>
    </row>
    <row r="4838" spans="1:16" x14ac:dyDescent="0.2">
      <c r="A4838" s="8">
        <v>43297</v>
      </c>
      <c r="B4838" s="5">
        <v>13.5</v>
      </c>
      <c r="C4838" s="8">
        <v>41361</v>
      </c>
      <c r="D4838" s="5">
        <v>72.92</v>
      </c>
      <c r="E4838" s="8">
        <v>43297</v>
      </c>
      <c r="F4838" s="5">
        <v>94.510999999999996</v>
      </c>
      <c r="G4838" s="8">
        <v>43297</v>
      </c>
      <c r="H4838" s="5">
        <v>0.32800000000000001</v>
      </c>
      <c r="I4838" s="8">
        <v>43297</v>
      </c>
      <c r="J4838" s="5">
        <v>99.1</v>
      </c>
      <c r="K4838" s="8">
        <v>43297</v>
      </c>
      <c r="L4838" s="5">
        <v>12.83</v>
      </c>
      <c r="M4838" s="8">
        <v>41361</v>
      </c>
      <c r="N4838" s="5">
        <v>57.3202</v>
      </c>
      <c r="O4838" s="8">
        <v>43297</v>
      </c>
      <c r="P4838" s="5">
        <v>111.2</v>
      </c>
    </row>
    <row r="4839" spans="1:16" x14ac:dyDescent="0.2">
      <c r="A4839" s="8">
        <v>43298</v>
      </c>
      <c r="B4839" s="5">
        <v>11</v>
      </c>
      <c r="C4839" s="8">
        <v>41362</v>
      </c>
      <c r="D4839" s="5">
        <v>90.71</v>
      </c>
      <c r="E4839" s="8">
        <v>43298</v>
      </c>
      <c r="F4839" s="5">
        <v>94.984999999999999</v>
      </c>
      <c r="G4839" s="8">
        <v>43298</v>
      </c>
      <c r="H4839" s="5">
        <v>0.40600000000000003</v>
      </c>
      <c r="I4839" s="8">
        <v>43298</v>
      </c>
      <c r="J4839" s="5">
        <v>99.11</v>
      </c>
      <c r="K4839" s="8">
        <v>43298</v>
      </c>
      <c r="L4839" s="5">
        <v>12.06</v>
      </c>
      <c r="M4839" s="8">
        <v>41362</v>
      </c>
      <c r="N4839" s="5">
        <v>57.3202</v>
      </c>
      <c r="O4839" s="8">
        <v>43298</v>
      </c>
      <c r="P4839" s="5">
        <v>117.4</v>
      </c>
    </row>
    <row r="4840" spans="1:16" x14ac:dyDescent="0.2">
      <c r="A4840" s="8">
        <v>43299</v>
      </c>
      <c r="B4840" s="5">
        <v>-1.1000000000000001</v>
      </c>
      <c r="C4840" s="8">
        <v>41363</v>
      </c>
      <c r="D4840" s="5">
        <v>115.02</v>
      </c>
      <c r="E4840" s="8">
        <v>43299</v>
      </c>
      <c r="F4840" s="5">
        <v>95.084999999999994</v>
      </c>
      <c r="G4840" s="8">
        <v>43299</v>
      </c>
      <c r="H4840" s="5">
        <v>0.41</v>
      </c>
      <c r="I4840" s="8">
        <v>43299</v>
      </c>
      <c r="J4840" s="5">
        <v>99.11</v>
      </c>
      <c r="K4840" s="8">
        <v>43299</v>
      </c>
      <c r="L4840" s="5">
        <v>12.1</v>
      </c>
      <c r="M4840" s="8">
        <v>41363</v>
      </c>
      <c r="N4840" s="5">
        <v>57.3202</v>
      </c>
      <c r="O4840" s="8">
        <v>43299</v>
      </c>
      <c r="P4840" s="5">
        <v>109.9</v>
      </c>
    </row>
    <row r="4841" spans="1:16" x14ac:dyDescent="0.2">
      <c r="A4841" s="8">
        <v>43300</v>
      </c>
      <c r="B4841" s="5">
        <v>0.8</v>
      </c>
      <c r="C4841" s="8">
        <v>41364</v>
      </c>
      <c r="D4841" s="5">
        <v>154.03</v>
      </c>
      <c r="E4841" s="8">
        <v>43300</v>
      </c>
      <c r="F4841" s="5">
        <v>95.164000000000001</v>
      </c>
      <c r="G4841" s="8">
        <v>43300</v>
      </c>
      <c r="H4841" s="5">
        <v>0.34499999999999997</v>
      </c>
      <c r="I4841" s="8">
        <v>43300</v>
      </c>
      <c r="J4841" s="5">
        <v>99.14</v>
      </c>
      <c r="K4841" s="8">
        <v>43300</v>
      </c>
      <c r="L4841" s="5">
        <v>12.87</v>
      </c>
      <c r="M4841" s="8">
        <v>41364</v>
      </c>
      <c r="N4841" s="5">
        <v>57.3202</v>
      </c>
      <c r="O4841" s="8">
        <v>43300</v>
      </c>
      <c r="P4841" s="5">
        <v>112.2</v>
      </c>
    </row>
    <row r="4842" spans="1:16" x14ac:dyDescent="0.2">
      <c r="A4842" s="8">
        <v>43301</v>
      </c>
      <c r="B4842" s="5">
        <v>-0.1</v>
      </c>
      <c r="C4842" s="8">
        <v>41365</v>
      </c>
      <c r="D4842" s="5">
        <v>104.12</v>
      </c>
      <c r="E4842" s="8">
        <v>43301</v>
      </c>
      <c r="F4842" s="5">
        <v>94.475999999999999</v>
      </c>
      <c r="G4842" s="8">
        <v>43301</v>
      </c>
      <c r="H4842" s="5">
        <v>0.35899999999999999</v>
      </c>
      <c r="I4842" s="8">
        <v>43301</v>
      </c>
      <c r="J4842" s="5">
        <v>99.15</v>
      </c>
      <c r="K4842" s="8">
        <v>43301</v>
      </c>
      <c r="L4842" s="5">
        <v>12.86</v>
      </c>
      <c r="M4842" s="8">
        <v>41365</v>
      </c>
      <c r="N4842" s="5">
        <v>56.168100000000003</v>
      </c>
      <c r="O4842" s="8">
        <v>43301</v>
      </c>
      <c r="P4842" s="5">
        <v>109.8</v>
      </c>
    </row>
    <row r="4843" spans="1:16" x14ac:dyDescent="0.2">
      <c r="A4843" s="8">
        <v>43304</v>
      </c>
      <c r="B4843" s="5">
        <v>-2.2999999999999998</v>
      </c>
      <c r="C4843" s="8">
        <v>41366</v>
      </c>
      <c r="D4843" s="5">
        <v>86.12</v>
      </c>
      <c r="E4843" s="8">
        <v>43304</v>
      </c>
      <c r="F4843" s="5">
        <v>94.632000000000005</v>
      </c>
      <c r="G4843" s="8">
        <v>43304</v>
      </c>
      <c r="H4843" s="5">
        <v>0.38200000000000001</v>
      </c>
      <c r="I4843" s="8">
        <v>43304</v>
      </c>
      <c r="J4843" s="5">
        <v>99.18</v>
      </c>
      <c r="K4843" s="8">
        <v>43304</v>
      </c>
      <c r="L4843" s="5">
        <v>12.62</v>
      </c>
      <c r="M4843" s="8">
        <v>41366</v>
      </c>
      <c r="N4843" s="5">
        <v>55.979199999999999</v>
      </c>
      <c r="O4843" s="8">
        <v>43304</v>
      </c>
      <c r="P4843" s="5">
        <v>103.4</v>
      </c>
    </row>
    <row r="4844" spans="1:16" x14ac:dyDescent="0.2">
      <c r="A4844" s="8">
        <v>43305</v>
      </c>
      <c r="B4844" s="5">
        <v>-1.1000000000000001</v>
      </c>
      <c r="C4844" s="8">
        <v>41367</v>
      </c>
      <c r="D4844" s="5">
        <v>85.68</v>
      </c>
      <c r="E4844" s="8">
        <v>43305</v>
      </c>
      <c r="F4844" s="5">
        <v>94.613</v>
      </c>
      <c r="G4844" s="8">
        <v>43305</v>
      </c>
      <c r="H4844" s="5">
        <v>0.438</v>
      </c>
      <c r="I4844" s="8">
        <v>43305</v>
      </c>
      <c r="J4844" s="5">
        <v>99.12</v>
      </c>
      <c r="K4844" s="8">
        <v>43305</v>
      </c>
      <c r="L4844" s="5">
        <v>12.41</v>
      </c>
      <c r="M4844" s="8">
        <v>41367</v>
      </c>
      <c r="N4844" s="5">
        <v>57.898800000000001</v>
      </c>
      <c r="O4844" s="8">
        <v>43305</v>
      </c>
      <c r="P4844" s="5">
        <v>105.1</v>
      </c>
    </row>
    <row r="4845" spans="1:16" x14ac:dyDescent="0.2">
      <c r="A4845" s="8">
        <v>43306</v>
      </c>
      <c r="B4845" s="5">
        <v>-5.4</v>
      </c>
      <c r="C4845" s="8">
        <v>41368</v>
      </c>
      <c r="D4845" s="5">
        <v>101.29</v>
      </c>
      <c r="E4845" s="8">
        <v>43306</v>
      </c>
      <c r="F4845" s="5">
        <v>94.233000000000004</v>
      </c>
      <c r="G4845" s="8">
        <v>43306</v>
      </c>
      <c r="H4845" s="5">
        <v>0.495</v>
      </c>
      <c r="I4845" s="8">
        <v>43306</v>
      </c>
      <c r="J4845" s="5">
        <v>99.04</v>
      </c>
      <c r="K4845" s="8">
        <v>43306</v>
      </c>
      <c r="L4845" s="5">
        <v>12.29</v>
      </c>
      <c r="M4845" s="8">
        <v>41368</v>
      </c>
      <c r="N4845" s="5">
        <v>56.915399999999998</v>
      </c>
      <c r="O4845" s="8">
        <v>43306</v>
      </c>
      <c r="P4845" s="5">
        <v>102.6</v>
      </c>
    </row>
    <row r="4846" spans="1:16" x14ac:dyDescent="0.2">
      <c r="A4846" s="8">
        <v>43307</v>
      </c>
      <c r="B4846" s="5">
        <v>-4.4000000000000004</v>
      </c>
      <c r="C4846" s="8">
        <v>41369</v>
      </c>
      <c r="D4846" s="5">
        <v>104.65</v>
      </c>
      <c r="E4846" s="8">
        <v>43307</v>
      </c>
      <c r="F4846" s="5">
        <v>94.784999999999997</v>
      </c>
      <c r="G4846" s="8">
        <v>43307</v>
      </c>
      <c r="H4846" s="5">
        <v>0.48299999999999998</v>
      </c>
      <c r="I4846" s="8">
        <v>43307</v>
      </c>
      <c r="J4846" s="5">
        <v>99.08</v>
      </c>
      <c r="K4846" s="8">
        <v>43307</v>
      </c>
      <c r="L4846" s="5">
        <v>12.14</v>
      </c>
      <c r="M4846" s="8">
        <v>41369</v>
      </c>
      <c r="N4846" s="5">
        <v>54.846200000000003</v>
      </c>
      <c r="O4846" s="8">
        <v>43307</v>
      </c>
      <c r="P4846" s="5">
        <v>107.1</v>
      </c>
    </row>
    <row r="4847" spans="1:16" x14ac:dyDescent="0.2">
      <c r="A4847" s="8">
        <v>43308</v>
      </c>
      <c r="B4847" s="5">
        <v>-5.0999999999999996</v>
      </c>
      <c r="C4847" s="8">
        <v>41370</v>
      </c>
      <c r="D4847" s="5">
        <v>138.62</v>
      </c>
      <c r="E4847" s="8">
        <v>43308</v>
      </c>
      <c r="F4847" s="5">
        <v>94.668999999999997</v>
      </c>
      <c r="G4847" s="8">
        <v>43308</v>
      </c>
      <c r="H4847" s="5">
        <v>0.41499999999999998</v>
      </c>
      <c r="I4847" s="8">
        <v>43308</v>
      </c>
      <c r="J4847" s="5">
        <v>99.09</v>
      </c>
      <c r="K4847" s="8">
        <v>43308</v>
      </c>
      <c r="L4847" s="5">
        <v>13.03</v>
      </c>
      <c r="M4847" s="8">
        <v>41370</v>
      </c>
      <c r="N4847" s="5">
        <v>54.846200000000003</v>
      </c>
      <c r="O4847" s="8">
        <v>43308</v>
      </c>
      <c r="P4847" s="5">
        <v>126.4</v>
      </c>
    </row>
    <row r="4848" spans="1:16" x14ac:dyDescent="0.2">
      <c r="A4848" s="8">
        <v>43311</v>
      </c>
      <c r="B4848" s="5">
        <v>-3.3</v>
      </c>
      <c r="C4848" s="8">
        <v>41371</v>
      </c>
      <c r="D4848" s="5">
        <v>123.55</v>
      </c>
      <c r="E4848" s="8">
        <v>43311</v>
      </c>
      <c r="F4848" s="5">
        <v>94.347999999999999</v>
      </c>
      <c r="G4848" s="8">
        <v>43311</v>
      </c>
      <c r="H4848" s="5">
        <v>0.39900000000000002</v>
      </c>
      <c r="I4848" s="8">
        <v>43311</v>
      </c>
      <c r="J4848" s="5">
        <v>99.12</v>
      </c>
      <c r="K4848" s="8">
        <v>43311</v>
      </c>
      <c r="L4848" s="5">
        <v>14.26</v>
      </c>
      <c r="M4848" s="8">
        <v>41371</v>
      </c>
      <c r="N4848" s="5">
        <v>54.846200000000003</v>
      </c>
      <c r="O4848" s="8">
        <v>43311</v>
      </c>
      <c r="P4848" s="5">
        <v>123.4</v>
      </c>
    </row>
    <row r="4849" spans="1:16" x14ac:dyDescent="0.2">
      <c r="A4849" s="8">
        <v>43312</v>
      </c>
      <c r="B4849" s="5">
        <v>-2.2000000000000002</v>
      </c>
      <c r="C4849" s="8">
        <v>41372</v>
      </c>
      <c r="D4849" s="5">
        <v>64.040000000000006</v>
      </c>
      <c r="E4849" s="8">
        <v>43312</v>
      </c>
      <c r="F4849" s="5">
        <v>94.554000000000002</v>
      </c>
      <c r="G4849" s="8">
        <v>43312</v>
      </c>
      <c r="H4849" s="5">
        <v>0.50600000000000001</v>
      </c>
      <c r="I4849" s="8">
        <v>43312</v>
      </c>
      <c r="J4849" s="5">
        <v>99.09</v>
      </c>
      <c r="K4849" s="8">
        <v>43312</v>
      </c>
      <c r="L4849" s="5">
        <v>12.83</v>
      </c>
      <c r="M4849" s="8">
        <v>41372</v>
      </c>
      <c r="N4849" s="5">
        <v>54.933100000000003</v>
      </c>
      <c r="O4849" s="8">
        <v>43312</v>
      </c>
      <c r="P4849" s="5">
        <v>123.5</v>
      </c>
    </row>
    <row r="4850" spans="1:16" x14ac:dyDescent="0.2">
      <c r="A4850" s="8">
        <v>43313</v>
      </c>
      <c r="B4850" s="5">
        <v>-2.8</v>
      </c>
      <c r="C4850" s="8">
        <v>41373</v>
      </c>
      <c r="D4850" s="5">
        <v>68.930000000000007</v>
      </c>
      <c r="E4850" s="8">
        <v>43313</v>
      </c>
      <c r="F4850" s="5">
        <v>94.661000000000001</v>
      </c>
      <c r="G4850" s="8">
        <v>43313</v>
      </c>
      <c r="H4850" s="5">
        <v>0.50600000000000001</v>
      </c>
      <c r="I4850" s="8">
        <v>43313</v>
      </c>
      <c r="J4850" s="5">
        <v>99.12</v>
      </c>
      <c r="K4850" s="8">
        <v>43313</v>
      </c>
      <c r="L4850" s="5">
        <v>13.15</v>
      </c>
      <c r="M4850" s="8">
        <v>41373</v>
      </c>
      <c r="N4850" s="5">
        <v>52.721899999999998</v>
      </c>
      <c r="O4850" s="8">
        <v>43313</v>
      </c>
      <c r="P4850" s="5">
        <v>122.4</v>
      </c>
    </row>
    <row r="4851" spans="1:16" x14ac:dyDescent="0.2">
      <c r="A4851" s="8">
        <v>43314</v>
      </c>
      <c r="B4851" s="5">
        <v>-2.4</v>
      </c>
      <c r="C4851" s="8">
        <v>41374</v>
      </c>
      <c r="D4851" s="5">
        <v>145.88</v>
      </c>
      <c r="E4851" s="8">
        <v>43314</v>
      </c>
      <c r="F4851" s="5">
        <v>95.17</v>
      </c>
      <c r="G4851" s="8">
        <v>43314</v>
      </c>
      <c r="H4851" s="5">
        <v>0.50700000000000001</v>
      </c>
      <c r="I4851" s="8">
        <v>43314</v>
      </c>
      <c r="J4851" s="5">
        <v>99.12</v>
      </c>
      <c r="K4851" s="8">
        <v>43314</v>
      </c>
      <c r="L4851" s="5">
        <v>12.19</v>
      </c>
      <c r="M4851" s="8">
        <v>41374</v>
      </c>
      <c r="N4851" s="5">
        <v>53.929200000000002</v>
      </c>
      <c r="O4851" s="8">
        <v>43314</v>
      </c>
      <c r="P4851" s="5">
        <v>124.5</v>
      </c>
    </row>
    <row r="4852" spans="1:16" x14ac:dyDescent="0.2">
      <c r="A4852" s="8">
        <v>43315</v>
      </c>
      <c r="B4852" s="5">
        <v>-15</v>
      </c>
      <c r="C4852" s="8">
        <v>41375</v>
      </c>
      <c r="D4852" s="5">
        <v>55.27</v>
      </c>
      <c r="E4852" s="8">
        <v>43315</v>
      </c>
      <c r="F4852" s="5">
        <v>95.161000000000001</v>
      </c>
      <c r="G4852" s="8">
        <v>43315</v>
      </c>
      <c r="H4852" s="5">
        <v>0.51</v>
      </c>
      <c r="I4852" s="8">
        <v>43315</v>
      </c>
      <c r="J4852" s="5">
        <v>99.07</v>
      </c>
      <c r="K4852" s="8">
        <v>43315</v>
      </c>
      <c r="L4852" s="5">
        <v>11.64</v>
      </c>
      <c r="M4852" s="8">
        <v>41375</v>
      </c>
      <c r="N4852" s="5">
        <v>52.609000000000002</v>
      </c>
      <c r="O4852" s="8">
        <v>43315</v>
      </c>
      <c r="P4852" s="5">
        <v>113.5</v>
      </c>
    </row>
    <row r="4853" spans="1:16" x14ac:dyDescent="0.2">
      <c r="A4853" s="8">
        <v>43318</v>
      </c>
      <c r="B4853" s="5">
        <v>-13.9</v>
      </c>
      <c r="C4853" s="8">
        <v>41376</v>
      </c>
      <c r="D4853" s="5">
        <v>42.73</v>
      </c>
      <c r="E4853" s="8">
        <v>43318</v>
      </c>
      <c r="F4853" s="5">
        <v>95.358000000000004</v>
      </c>
      <c r="G4853" s="8">
        <v>43318</v>
      </c>
      <c r="H4853" s="5">
        <v>0.54600000000000004</v>
      </c>
      <c r="I4853" s="8">
        <v>43318</v>
      </c>
      <c r="J4853" s="5">
        <v>99.06</v>
      </c>
      <c r="K4853" s="8">
        <v>43318</v>
      </c>
      <c r="L4853" s="5">
        <v>11.27</v>
      </c>
      <c r="M4853" s="8">
        <v>41376</v>
      </c>
      <c r="N4853" s="5">
        <v>53.119799999999998</v>
      </c>
      <c r="O4853" s="8">
        <v>43318</v>
      </c>
      <c r="P4853" s="5">
        <v>105.5</v>
      </c>
    </row>
    <row r="4854" spans="1:16" x14ac:dyDescent="0.2">
      <c r="A4854" s="8">
        <v>43319</v>
      </c>
      <c r="B4854" s="5">
        <v>-13</v>
      </c>
      <c r="C4854" s="8">
        <v>41377</v>
      </c>
      <c r="D4854" s="5">
        <v>84.41</v>
      </c>
      <c r="E4854" s="8">
        <v>43319</v>
      </c>
      <c r="F4854" s="5">
        <v>95.186000000000007</v>
      </c>
      <c r="G4854" s="8">
        <v>43319</v>
      </c>
      <c r="H4854" s="5">
        <v>0.628</v>
      </c>
      <c r="I4854" s="8">
        <v>43319</v>
      </c>
      <c r="J4854" s="5">
        <v>99.05</v>
      </c>
      <c r="K4854" s="8">
        <v>43319</v>
      </c>
      <c r="L4854" s="5">
        <v>10.93</v>
      </c>
      <c r="M4854" s="8">
        <v>41377</v>
      </c>
      <c r="N4854" s="5">
        <v>53.119799999999998</v>
      </c>
      <c r="O4854" s="8">
        <v>43319</v>
      </c>
      <c r="P4854" s="5">
        <v>101.5</v>
      </c>
    </row>
    <row r="4855" spans="1:16" x14ac:dyDescent="0.2">
      <c r="A4855" s="8">
        <v>43320</v>
      </c>
      <c r="B4855" s="5">
        <v>-13.1</v>
      </c>
      <c r="C4855" s="8">
        <v>41378</v>
      </c>
      <c r="D4855" s="5">
        <v>114.58</v>
      </c>
      <c r="E4855" s="8">
        <v>43320</v>
      </c>
      <c r="F4855" s="5">
        <v>95.091999999999999</v>
      </c>
      <c r="G4855" s="8">
        <v>43320</v>
      </c>
      <c r="H4855" s="5">
        <v>0.63700000000000001</v>
      </c>
      <c r="I4855" s="8">
        <v>43320</v>
      </c>
      <c r="J4855" s="5">
        <v>99.05</v>
      </c>
      <c r="K4855" s="8">
        <v>43320</v>
      </c>
      <c r="L4855" s="5">
        <v>10.85</v>
      </c>
      <c r="M4855" s="8">
        <v>41378</v>
      </c>
      <c r="N4855" s="5">
        <v>53.119799999999998</v>
      </c>
      <c r="O4855" s="8">
        <v>43320</v>
      </c>
      <c r="P4855" s="5">
        <v>95.3</v>
      </c>
    </row>
    <row r="4856" spans="1:16" x14ac:dyDescent="0.2">
      <c r="A4856" s="8">
        <v>43321</v>
      </c>
      <c r="B4856" s="5">
        <v>-12</v>
      </c>
      <c r="C4856" s="8">
        <v>41379</v>
      </c>
      <c r="D4856" s="5">
        <v>138.99</v>
      </c>
      <c r="E4856" s="8">
        <v>43321</v>
      </c>
      <c r="F4856" s="5">
        <v>95.504000000000005</v>
      </c>
      <c r="G4856" s="8">
        <v>43321</v>
      </c>
      <c r="H4856" s="5">
        <v>0.58899999999999997</v>
      </c>
      <c r="I4856" s="8">
        <v>43321</v>
      </c>
      <c r="J4856" s="5">
        <v>99.08</v>
      </c>
      <c r="K4856" s="8">
        <v>43321</v>
      </c>
      <c r="L4856" s="5">
        <v>11.27</v>
      </c>
      <c r="M4856" s="8">
        <v>41379</v>
      </c>
      <c r="N4856" s="5">
        <v>52.347000000000001</v>
      </c>
      <c r="O4856" s="8">
        <v>43321</v>
      </c>
      <c r="P4856" s="5">
        <v>96.4</v>
      </c>
    </row>
    <row r="4857" spans="1:16" x14ac:dyDescent="0.2">
      <c r="A4857" s="8">
        <v>43322</v>
      </c>
      <c r="B4857" s="5">
        <v>-11.9</v>
      </c>
      <c r="C4857" s="8">
        <v>41380</v>
      </c>
      <c r="D4857" s="5">
        <v>27.22</v>
      </c>
      <c r="E4857" s="8">
        <v>43322</v>
      </c>
      <c r="F4857" s="5">
        <v>96.356999999999999</v>
      </c>
      <c r="G4857" s="8">
        <v>43322</v>
      </c>
      <c r="H4857" s="5">
        <v>0.48</v>
      </c>
      <c r="I4857" s="8">
        <v>43322</v>
      </c>
      <c r="J4857" s="5">
        <v>99.15</v>
      </c>
      <c r="K4857" s="8">
        <v>43322</v>
      </c>
      <c r="L4857" s="5">
        <v>13.16</v>
      </c>
      <c r="M4857" s="8">
        <v>41380</v>
      </c>
      <c r="N4857" s="5">
        <v>51.928800000000003</v>
      </c>
      <c r="O4857" s="8">
        <v>43322</v>
      </c>
      <c r="P4857" s="5">
        <v>95.6</v>
      </c>
    </row>
    <row r="4858" spans="1:16" x14ac:dyDescent="0.2">
      <c r="A4858" s="8">
        <v>43325</v>
      </c>
      <c r="B4858" s="5">
        <v>-11.2</v>
      </c>
      <c r="C4858" s="8">
        <v>41381</v>
      </c>
      <c r="D4858" s="5">
        <v>86.66</v>
      </c>
      <c r="E4858" s="8">
        <v>43325</v>
      </c>
      <c r="F4858" s="5">
        <v>96.391000000000005</v>
      </c>
      <c r="G4858" s="8">
        <v>43325</v>
      </c>
      <c r="H4858" s="5">
        <v>0.434</v>
      </c>
      <c r="I4858" s="8">
        <v>43325</v>
      </c>
      <c r="J4858" s="5">
        <v>99.22</v>
      </c>
      <c r="K4858" s="8">
        <v>43325</v>
      </c>
      <c r="L4858" s="5">
        <v>14.78</v>
      </c>
      <c r="M4858" s="8">
        <v>41381</v>
      </c>
      <c r="N4858" s="5">
        <v>51.974699999999999</v>
      </c>
      <c r="O4858" s="8">
        <v>43325</v>
      </c>
      <c r="P4858" s="5">
        <v>84.1</v>
      </c>
    </row>
    <row r="4859" spans="1:16" x14ac:dyDescent="0.2">
      <c r="A4859" s="8">
        <v>43326</v>
      </c>
      <c r="B4859" s="5">
        <v>-10.4</v>
      </c>
      <c r="C4859" s="8">
        <v>41382</v>
      </c>
      <c r="D4859" s="5">
        <v>51.21</v>
      </c>
      <c r="E4859" s="8">
        <v>43326</v>
      </c>
      <c r="F4859" s="5">
        <v>96.730999999999995</v>
      </c>
      <c r="G4859" s="8">
        <v>43326</v>
      </c>
      <c r="H4859" s="5">
        <v>0.54400000000000004</v>
      </c>
      <c r="I4859" s="8">
        <v>43326</v>
      </c>
      <c r="J4859" s="5">
        <v>99.17</v>
      </c>
      <c r="K4859" s="8">
        <v>43326</v>
      </c>
      <c r="L4859" s="5">
        <v>13.31</v>
      </c>
      <c r="M4859" s="8">
        <v>41382</v>
      </c>
      <c r="N4859" s="5">
        <v>51.310499999999998</v>
      </c>
      <c r="O4859" s="8">
        <v>43326</v>
      </c>
      <c r="P4859" s="5">
        <v>84.8</v>
      </c>
    </row>
    <row r="4860" spans="1:16" x14ac:dyDescent="0.2">
      <c r="A4860" s="8">
        <v>43327</v>
      </c>
      <c r="B4860" s="5">
        <v>-6.2</v>
      </c>
      <c r="C4860" s="8">
        <v>41383</v>
      </c>
      <c r="D4860" s="5">
        <v>57.5</v>
      </c>
      <c r="E4860" s="8">
        <v>43327</v>
      </c>
      <c r="F4860" s="5">
        <v>96.695999999999998</v>
      </c>
      <c r="G4860" s="8">
        <v>43327</v>
      </c>
      <c r="H4860" s="5">
        <v>0.45400000000000001</v>
      </c>
      <c r="I4860" s="8">
        <v>43327</v>
      </c>
      <c r="J4860" s="5">
        <v>99.22</v>
      </c>
      <c r="K4860" s="8">
        <v>43327</v>
      </c>
      <c r="L4860" s="5">
        <v>14.64</v>
      </c>
      <c r="M4860" s="8">
        <v>41383</v>
      </c>
      <c r="N4860" s="5">
        <v>51.311399999999999</v>
      </c>
      <c r="O4860" s="8">
        <v>43327</v>
      </c>
      <c r="P4860" s="5">
        <v>90.6</v>
      </c>
    </row>
    <row r="4861" spans="1:16" x14ac:dyDescent="0.2">
      <c r="A4861" s="8">
        <v>43328</v>
      </c>
      <c r="B4861" s="5">
        <v>-13.3</v>
      </c>
      <c r="C4861" s="8">
        <v>41384</v>
      </c>
      <c r="D4861" s="5">
        <v>83.67</v>
      </c>
      <c r="E4861" s="8">
        <v>43328</v>
      </c>
      <c r="F4861" s="5">
        <v>96.644999999999996</v>
      </c>
      <c r="G4861" s="8">
        <v>43328</v>
      </c>
      <c r="H4861" s="5">
        <v>0.51100000000000001</v>
      </c>
      <c r="I4861" s="8">
        <v>43328</v>
      </c>
      <c r="J4861" s="5">
        <v>99.16</v>
      </c>
      <c r="K4861" s="8">
        <v>43328</v>
      </c>
      <c r="L4861" s="5">
        <v>13.45</v>
      </c>
      <c r="M4861" s="8">
        <v>41384</v>
      </c>
      <c r="N4861" s="5">
        <v>51.311399999999999</v>
      </c>
      <c r="O4861" s="8">
        <v>43328</v>
      </c>
      <c r="P4861" s="5">
        <v>86.1</v>
      </c>
    </row>
    <row r="4862" spans="1:16" x14ac:dyDescent="0.2">
      <c r="A4862" s="8">
        <v>43329</v>
      </c>
      <c r="B4862" s="5">
        <v>-16.3</v>
      </c>
      <c r="C4862" s="8">
        <v>41385</v>
      </c>
      <c r="D4862" s="5">
        <v>106.18</v>
      </c>
      <c r="E4862" s="8">
        <v>43329</v>
      </c>
      <c r="F4862" s="5">
        <v>96.100999999999999</v>
      </c>
      <c r="G4862" s="8">
        <v>43329</v>
      </c>
      <c r="H4862" s="5">
        <v>0.52800000000000002</v>
      </c>
      <c r="I4862" s="8">
        <v>43329</v>
      </c>
      <c r="J4862" s="5">
        <v>99.11</v>
      </c>
      <c r="K4862" s="8">
        <v>43329</v>
      </c>
      <c r="L4862" s="5">
        <v>12.64</v>
      </c>
      <c r="M4862" s="8">
        <v>41385</v>
      </c>
      <c r="N4862" s="5">
        <v>51.311399999999999</v>
      </c>
      <c r="O4862" s="8">
        <v>43329</v>
      </c>
      <c r="P4862" s="5">
        <v>81.599999999999994</v>
      </c>
    </row>
    <row r="4863" spans="1:16" x14ac:dyDescent="0.2">
      <c r="A4863" s="8">
        <v>43332</v>
      </c>
      <c r="B4863" s="5">
        <v>-16.399999999999999</v>
      </c>
      <c r="C4863" s="8">
        <v>41386</v>
      </c>
      <c r="D4863" s="5">
        <v>64.709999999999994</v>
      </c>
      <c r="E4863" s="8">
        <v>43332</v>
      </c>
      <c r="F4863" s="5">
        <v>95.9</v>
      </c>
      <c r="G4863" s="8">
        <v>43332</v>
      </c>
      <c r="H4863" s="5">
        <v>0.50900000000000001</v>
      </c>
      <c r="I4863" s="8">
        <v>43332</v>
      </c>
      <c r="J4863" s="5">
        <v>99.08</v>
      </c>
      <c r="K4863" s="8">
        <v>43332</v>
      </c>
      <c r="L4863" s="5">
        <v>12.49</v>
      </c>
      <c r="M4863" s="8">
        <v>41386</v>
      </c>
      <c r="N4863" s="5">
        <v>50.581299999999999</v>
      </c>
      <c r="O4863" s="8">
        <v>43332</v>
      </c>
      <c r="P4863" s="5">
        <v>74.900000000000006</v>
      </c>
    </row>
    <row r="4864" spans="1:16" x14ac:dyDescent="0.2">
      <c r="A4864" s="8">
        <v>43333</v>
      </c>
      <c r="B4864" s="5">
        <v>-16.5</v>
      </c>
      <c r="C4864" s="8">
        <v>41387</v>
      </c>
      <c r="D4864" s="5">
        <v>111.75</v>
      </c>
      <c r="E4864" s="8">
        <v>43333</v>
      </c>
      <c r="F4864" s="5">
        <v>95.256</v>
      </c>
      <c r="G4864" s="8">
        <v>43333</v>
      </c>
      <c r="H4864" s="5">
        <v>0.54200000000000004</v>
      </c>
      <c r="I4864" s="8">
        <v>43333</v>
      </c>
      <c r="J4864" s="5">
        <v>99.06</v>
      </c>
      <c r="K4864" s="8">
        <v>43333</v>
      </c>
      <c r="L4864" s="5">
        <v>12.86</v>
      </c>
      <c r="M4864" s="8">
        <v>41387</v>
      </c>
      <c r="N4864" s="5">
        <v>50.043900000000001</v>
      </c>
      <c r="O4864" s="8">
        <v>43333</v>
      </c>
      <c r="P4864" s="5">
        <v>73.7</v>
      </c>
    </row>
    <row r="4865" spans="1:16" x14ac:dyDescent="0.2">
      <c r="A4865" s="8">
        <v>43334</v>
      </c>
      <c r="B4865" s="5">
        <v>-17.3</v>
      </c>
      <c r="C4865" s="8">
        <v>41388</v>
      </c>
      <c r="D4865" s="5">
        <v>126.26</v>
      </c>
      <c r="E4865" s="8">
        <v>43334</v>
      </c>
      <c r="F4865" s="5">
        <v>95.146000000000001</v>
      </c>
      <c r="G4865" s="8">
        <v>43334</v>
      </c>
      <c r="H4865" s="5">
        <v>0.57999999999999996</v>
      </c>
      <c r="I4865" s="8">
        <v>43334</v>
      </c>
      <c r="J4865" s="5">
        <v>99.06</v>
      </c>
      <c r="K4865" s="8">
        <v>43334</v>
      </c>
      <c r="L4865" s="5">
        <v>12.25</v>
      </c>
      <c r="M4865" s="8">
        <v>41388</v>
      </c>
      <c r="N4865" s="5">
        <v>49.750900000000001</v>
      </c>
      <c r="O4865" s="8">
        <v>43334</v>
      </c>
      <c r="P4865" s="5">
        <v>72.099999999999994</v>
      </c>
    </row>
    <row r="4866" spans="1:16" x14ac:dyDescent="0.2">
      <c r="A4866" s="8">
        <v>43335</v>
      </c>
      <c r="B4866" s="5">
        <v>-20.2</v>
      </c>
      <c r="C4866" s="8">
        <v>41389</v>
      </c>
      <c r="D4866" s="5">
        <v>44.58</v>
      </c>
      <c r="E4866" s="8">
        <v>43335</v>
      </c>
      <c r="F4866" s="5">
        <v>95.665999999999997</v>
      </c>
      <c r="G4866" s="8">
        <v>43335</v>
      </c>
      <c r="H4866" s="5">
        <v>0.58299999999999996</v>
      </c>
      <c r="I4866" s="8">
        <v>43335</v>
      </c>
      <c r="J4866" s="5">
        <v>99.11</v>
      </c>
      <c r="K4866" s="8">
        <v>43335</v>
      </c>
      <c r="L4866" s="5">
        <v>12.41</v>
      </c>
      <c r="M4866" s="8">
        <v>41389</v>
      </c>
      <c r="N4866" s="5">
        <v>49.393900000000002</v>
      </c>
      <c r="O4866" s="8">
        <v>43335</v>
      </c>
      <c r="P4866" s="5">
        <v>71.599999999999994</v>
      </c>
    </row>
    <row r="4867" spans="1:16" x14ac:dyDescent="0.2">
      <c r="A4867" s="8">
        <v>43336</v>
      </c>
      <c r="B4867" s="5">
        <v>-19.2</v>
      </c>
      <c r="C4867" s="8">
        <v>41390</v>
      </c>
      <c r="D4867" s="5">
        <v>92.18</v>
      </c>
      <c r="E4867" s="8">
        <v>43336</v>
      </c>
      <c r="F4867" s="5">
        <v>95.146000000000001</v>
      </c>
      <c r="G4867" s="8">
        <v>43336</v>
      </c>
      <c r="H4867" s="5">
        <v>0.61199999999999999</v>
      </c>
      <c r="I4867" s="8">
        <v>43336</v>
      </c>
      <c r="J4867" s="5">
        <v>99.05</v>
      </c>
      <c r="K4867" s="8">
        <v>43336</v>
      </c>
      <c r="L4867" s="5">
        <v>11.99</v>
      </c>
      <c r="M4867" s="8">
        <v>41390</v>
      </c>
      <c r="N4867" s="5">
        <v>50.237900000000003</v>
      </c>
      <c r="O4867" s="8">
        <v>43336</v>
      </c>
      <c r="P4867" s="5">
        <v>70.7</v>
      </c>
    </row>
    <row r="4868" spans="1:16" x14ac:dyDescent="0.2">
      <c r="A4868" s="8">
        <v>43339</v>
      </c>
      <c r="B4868" s="5">
        <v>-20.9</v>
      </c>
      <c r="C4868" s="8">
        <v>41391</v>
      </c>
      <c r="D4868" s="5">
        <v>59.83</v>
      </c>
      <c r="E4868" s="8">
        <v>43339</v>
      </c>
      <c r="F4868" s="5">
        <v>94.778999999999996</v>
      </c>
      <c r="G4868" s="8">
        <v>43339</v>
      </c>
      <c r="H4868" s="5">
        <v>0.66400000000000003</v>
      </c>
      <c r="I4868" s="8">
        <v>43339</v>
      </c>
      <c r="J4868" s="5">
        <v>99</v>
      </c>
      <c r="K4868" s="8">
        <v>43339</v>
      </c>
      <c r="L4868" s="5">
        <v>12.16</v>
      </c>
      <c r="M4868" s="8">
        <v>41391</v>
      </c>
      <c r="N4868" s="5">
        <v>50.237900000000003</v>
      </c>
      <c r="O4868" s="8">
        <v>43339</v>
      </c>
      <c r="P4868" s="5">
        <v>68.2</v>
      </c>
    </row>
    <row r="4869" spans="1:16" x14ac:dyDescent="0.2">
      <c r="A4869" s="8">
        <v>43340</v>
      </c>
      <c r="B4869" s="5">
        <v>-20.100000000000001</v>
      </c>
      <c r="C4869" s="8">
        <v>41392</v>
      </c>
      <c r="D4869" s="5">
        <v>115.63</v>
      </c>
      <c r="E4869" s="8">
        <v>43340</v>
      </c>
      <c r="F4869" s="5">
        <v>94.72</v>
      </c>
      <c r="G4869" s="8">
        <v>43340</v>
      </c>
      <c r="H4869" s="5">
        <v>0.68899999999999995</v>
      </c>
      <c r="I4869" s="8">
        <v>43340</v>
      </c>
      <c r="J4869" s="5">
        <v>99.02</v>
      </c>
      <c r="K4869" s="8">
        <v>43340</v>
      </c>
      <c r="L4869" s="5">
        <v>12.5</v>
      </c>
      <c r="M4869" s="8">
        <v>41392</v>
      </c>
      <c r="N4869" s="5">
        <v>50.237900000000003</v>
      </c>
      <c r="O4869" s="8">
        <v>43340</v>
      </c>
      <c r="P4869" s="5">
        <v>67.8</v>
      </c>
    </row>
    <row r="4870" spans="1:16" x14ac:dyDescent="0.2">
      <c r="A4870" s="8">
        <v>43341</v>
      </c>
      <c r="B4870" s="5">
        <v>-17.899999999999999</v>
      </c>
      <c r="C4870" s="8">
        <v>41393</v>
      </c>
      <c r="D4870" s="5">
        <v>107.23</v>
      </c>
      <c r="E4870" s="8">
        <v>43341</v>
      </c>
      <c r="F4870" s="5">
        <v>94.6</v>
      </c>
      <c r="G4870" s="8">
        <v>43341</v>
      </c>
      <c r="H4870" s="5">
        <v>0.71599999999999997</v>
      </c>
      <c r="I4870" s="8">
        <v>43341</v>
      </c>
      <c r="J4870" s="5">
        <v>98.99</v>
      </c>
      <c r="K4870" s="8">
        <v>43341</v>
      </c>
      <c r="L4870" s="5">
        <v>12.25</v>
      </c>
      <c r="M4870" s="8">
        <v>41393</v>
      </c>
      <c r="N4870" s="5">
        <v>49.648600000000002</v>
      </c>
      <c r="O4870" s="8">
        <v>43341</v>
      </c>
      <c r="P4870" s="5">
        <v>84.1</v>
      </c>
    </row>
    <row r="4871" spans="1:16" x14ac:dyDescent="0.2">
      <c r="A4871" s="8">
        <v>43342</v>
      </c>
      <c r="B4871" s="5">
        <v>-18.399999999999999</v>
      </c>
      <c r="C4871" s="8">
        <v>41394</v>
      </c>
      <c r="D4871" s="5">
        <v>81.56</v>
      </c>
      <c r="E4871" s="8">
        <v>43342</v>
      </c>
      <c r="F4871" s="5">
        <v>94.722999999999999</v>
      </c>
      <c r="G4871" s="8">
        <v>43342</v>
      </c>
      <c r="H4871" s="5">
        <v>0.61899999999999999</v>
      </c>
      <c r="I4871" s="8">
        <v>43342</v>
      </c>
      <c r="J4871" s="5">
        <v>99.04</v>
      </c>
      <c r="K4871" s="8">
        <v>43342</v>
      </c>
      <c r="L4871" s="5">
        <v>13.53</v>
      </c>
      <c r="M4871" s="8">
        <v>41394</v>
      </c>
      <c r="N4871" s="5">
        <v>49.241799999999998</v>
      </c>
      <c r="O4871" s="8">
        <v>43342</v>
      </c>
      <c r="P4871" s="5">
        <v>86.2</v>
      </c>
    </row>
    <row r="4872" spans="1:16" x14ac:dyDescent="0.2">
      <c r="A4872" s="8">
        <v>43343</v>
      </c>
      <c r="B4872" s="5">
        <v>-17.7</v>
      </c>
      <c r="C4872" s="8">
        <v>41395</v>
      </c>
      <c r="D4872" s="5">
        <v>74.13</v>
      </c>
      <c r="E4872" s="8">
        <v>43343</v>
      </c>
      <c r="F4872" s="5">
        <v>95.14</v>
      </c>
      <c r="G4872" s="8">
        <v>43343</v>
      </c>
      <c r="H4872" s="5">
        <v>0.64</v>
      </c>
      <c r="I4872" s="8">
        <v>43343</v>
      </c>
      <c r="J4872" s="5">
        <v>99.05</v>
      </c>
      <c r="K4872" s="8">
        <v>43343</v>
      </c>
      <c r="L4872" s="5">
        <v>12.86</v>
      </c>
      <c r="M4872" s="8">
        <v>41395</v>
      </c>
      <c r="N4872" s="5">
        <v>49.040399999999998</v>
      </c>
      <c r="O4872" s="8">
        <v>43343</v>
      </c>
      <c r="P4872" s="5">
        <v>83.7</v>
      </c>
    </row>
    <row r="4873" spans="1:16" x14ac:dyDescent="0.2">
      <c r="A4873" s="8">
        <v>43346</v>
      </c>
      <c r="B4873" s="5">
        <v>-18.5</v>
      </c>
      <c r="C4873" s="8">
        <v>41396</v>
      </c>
      <c r="D4873" s="5">
        <v>101.98</v>
      </c>
      <c r="E4873" s="8">
        <v>43346</v>
      </c>
      <c r="F4873" s="5">
        <v>95.14</v>
      </c>
      <c r="G4873" s="8">
        <v>43346</v>
      </c>
      <c r="H4873" s="5">
        <v>0.63800000000000001</v>
      </c>
      <c r="I4873" s="8">
        <v>43346</v>
      </c>
      <c r="J4873" s="5">
        <v>99.05</v>
      </c>
      <c r="K4873" s="8">
        <v>43346</v>
      </c>
      <c r="L4873" s="5">
        <v>12.86</v>
      </c>
      <c r="M4873" s="8">
        <v>41396</v>
      </c>
      <c r="N4873" s="5">
        <v>49.627499999999998</v>
      </c>
      <c r="O4873" s="8">
        <v>43346</v>
      </c>
      <c r="P4873" s="5">
        <v>80.8</v>
      </c>
    </row>
    <row r="4874" spans="1:16" x14ac:dyDescent="0.2">
      <c r="A4874" s="8">
        <v>43347</v>
      </c>
      <c r="B4874" s="5">
        <v>-5.9</v>
      </c>
      <c r="C4874" s="8">
        <v>41397</v>
      </c>
      <c r="D4874" s="5">
        <v>104.35</v>
      </c>
      <c r="E4874" s="8">
        <v>43347</v>
      </c>
      <c r="F4874" s="5">
        <v>95.438999999999993</v>
      </c>
      <c r="G4874" s="8">
        <v>43347</v>
      </c>
      <c r="H4874" s="5">
        <v>0.64200000000000002</v>
      </c>
      <c r="I4874" s="8">
        <v>43347</v>
      </c>
      <c r="J4874" s="5">
        <v>99.12</v>
      </c>
      <c r="K4874" s="8">
        <v>43347</v>
      </c>
      <c r="L4874" s="5">
        <v>13.16</v>
      </c>
      <c r="M4874" s="8">
        <v>41397</v>
      </c>
      <c r="N4874" s="5">
        <v>49.040399999999998</v>
      </c>
      <c r="O4874" s="8">
        <v>43347</v>
      </c>
      <c r="P4874" s="5">
        <v>85.9</v>
      </c>
    </row>
    <row r="4875" spans="1:16" x14ac:dyDescent="0.2">
      <c r="A4875" s="8">
        <v>43348</v>
      </c>
      <c r="B4875" s="5">
        <v>-6</v>
      </c>
      <c r="C4875" s="8">
        <v>41398</v>
      </c>
      <c r="D4875" s="5">
        <v>91</v>
      </c>
      <c r="E4875" s="8">
        <v>43348</v>
      </c>
      <c r="F4875" s="5">
        <v>95.183999999999997</v>
      </c>
      <c r="G4875" s="8">
        <v>43348</v>
      </c>
      <c r="H4875" s="5">
        <v>0.61899999999999999</v>
      </c>
      <c r="I4875" s="8">
        <v>43348</v>
      </c>
      <c r="J4875" s="5">
        <v>99.13</v>
      </c>
      <c r="K4875" s="8">
        <v>43348</v>
      </c>
      <c r="L4875" s="5">
        <v>13.91</v>
      </c>
      <c r="M4875" s="8">
        <v>41398</v>
      </c>
      <c r="N4875" s="5">
        <v>49.040399999999998</v>
      </c>
      <c r="O4875" s="8">
        <v>43348</v>
      </c>
      <c r="P4875" s="5">
        <v>84.3</v>
      </c>
    </row>
    <row r="4876" spans="1:16" x14ac:dyDescent="0.2">
      <c r="A4876" s="8">
        <v>43349</v>
      </c>
      <c r="B4876" s="5">
        <v>-4.5</v>
      </c>
      <c r="C4876" s="8">
        <v>41399</v>
      </c>
      <c r="D4876" s="5">
        <v>103.25</v>
      </c>
      <c r="E4876" s="8">
        <v>43349</v>
      </c>
      <c r="F4876" s="5">
        <v>95.021000000000001</v>
      </c>
      <c r="G4876" s="8">
        <v>43349</v>
      </c>
      <c r="H4876" s="5">
        <v>0.53900000000000003</v>
      </c>
      <c r="I4876" s="8">
        <v>43349</v>
      </c>
      <c r="J4876" s="5">
        <v>99.12</v>
      </c>
      <c r="K4876" s="8">
        <v>43349</v>
      </c>
      <c r="L4876" s="5">
        <v>14.65</v>
      </c>
      <c r="M4876" s="8">
        <v>41399</v>
      </c>
      <c r="N4876" s="5">
        <v>49.040399999999998</v>
      </c>
      <c r="O4876" s="8">
        <v>43349</v>
      </c>
      <c r="P4876" s="5">
        <v>79.599999999999994</v>
      </c>
    </row>
    <row r="4877" spans="1:16" x14ac:dyDescent="0.2">
      <c r="A4877" s="8">
        <v>43350</v>
      </c>
      <c r="B4877" s="5">
        <v>-3.6</v>
      </c>
      <c r="C4877" s="8">
        <v>41400</v>
      </c>
      <c r="D4877" s="5">
        <v>68.88</v>
      </c>
      <c r="E4877" s="8">
        <v>43350</v>
      </c>
      <c r="F4877" s="5">
        <v>95.364999999999995</v>
      </c>
      <c r="G4877" s="8">
        <v>43350</v>
      </c>
      <c r="H4877" s="5">
        <v>0.55600000000000005</v>
      </c>
      <c r="I4877" s="8">
        <v>43350</v>
      </c>
      <c r="J4877" s="5">
        <v>99.17</v>
      </c>
      <c r="K4877" s="8">
        <v>43350</v>
      </c>
      <c r="L4877" s="5">
        <v>14.88</v>
      </c>
      <c r="M4877" s="8">
        <v>41400</v>
      </c>
      <c r="N4877" s="5">
        <v>49.490400000000001</v>
      </c>
      <c r="O4877" s="8">
        <v>43350</v>
      </c>
      <c r="P4877" s="5">
        <v>80.7</v>
      </c>
    </row>
    <row r="4878" spans="1:16" x14ac:dyDescent="0.2">
      <c r="A4878" s="8">
        <v>43353</v>
      </c>
      <c r="B4878" s="5">
        <v>-4.8</v>
      </c>
      <c r="C4878" s="8">
        <v>41401</v>
      </c>
      <c r="D4878" s="5">
        <v>110.22</v>
      </c>
      <c r="E4878" s="8">
        <v>43353</v>
      </c>
      <c r="F4878" s="5">
        <v>95.15</v>
      </c>
      <c r="G4878" s="8">
        <v>43353</v>
      </c>
      <c r="H4878" s="5">
        <v>0.57699999999999996</v>
      </c>
      <c r="I4878" s="8">
        <v>43353</v>
      </c>
      <c r="J4878" s="5">
        <v>99.15</v>
      </c>
      <c r="K4878" s="8">
        <v>43353</v>
      </c>
      <c r="L4878" s="5">
        <v>14.16</v>
      </c>
      <c r="M4878" s="8">
        <v>41401</v>
      </c>
      <c r="N4878" s="5">
        <v>51.092799999999997</v>
      </c>
      <c r="O4878" s="8">
        <v>43353</v>
      </c>
      <c r="P4878" s="5">
        <v>76.8</v>
      </c>
    </row>
    <row r="4879" spans="1:16" x14ac:dyDescent="0.2">
      <c r="A4879" s="8">
        <v>43354</v>
      </c>
      <c r="B4879" s="5">
        <v>-4.5999999999999996</v>
      </c>
      <c r="C4879" s="8">
        <v>41402</v>
      </c>
      <c r="D4879" s="5">
        <v>60.31</v>
      </c>
      <c r="E4879" s="8">
        <v>43354</v>
      </c>
      <c r="F4879" s="5">
        <v>95.248999999999995</v>
      </c>
      <c r="G4879" s="8">
        <v>43354</v>
      </c>
      <c r="H4879" s="5">
        <v>0.65600000000000003</v>
      </c>
      <c r="I4879" s="8">
        <v>43354</v>
      </c>
      <c r="J4879" s="5">
        <v>99.14</v>
      </c>
      <c r="K4879" s="8">
        <v>43354</v>
      </c>
      <c r="L4879" s="5">
        <v>13.22</v>
      </c>
      <c r="M4879" s="8">
        <v>41402</v>
      </c>
      <c r="N4879" s="5">
        <v>49.314100000000003</v>
      </c>
      <c r="O4879" s="8">
        <v>43354</v>
      </c>
      <c r="P4879" s="5">
        <v>76.5</v>
      </c>
    </row>
    <row r="4880" spans="1:16" x14ac:dyDescent="0.2">
      <c r="A4880" s="8">
        <v>43355</v>
      </c>
      <c r="B4880" s="5">
        <v>-4.2</v>
      </c>
      <c r="C4880" s="8">
        <v>41403</v>
      </c>
      <c r="D4880" s="5">
        <v>30.12</v>
      </c>
      <c r="E4880" s="8">
        <v>43355</v>
      </c>
      <c r="F4880" s="5">
        <v>94.799000000000007</v>
      </c>
      <c r="G4880" s="8">
        <v>43355</v>
      </c>
      <c r="H4880" s="5">
        <v>0.66500000000000004</v>
      </c>
      <c r="I4880" s="8">
        <v>43355</v>
      </c>
      <c r="J4880" s="5">
        <v>99.09</v>
      </c>
      <c r="K4880" s="8">
        <v>43355</v>
      </c>
      <c r="L4880" s="5">
        <v>13.14</v>
      </c>
      <c r="M4880" s="8">
        <v>41403</v>
      </c>
      <c r="N4880" s="5">
        <v>48.869500000000002</v>
      </c>
      <c r="O4880" s="8">
        <v>43355</v>
      </c>
      <c r="P4880" s="5">
        <v>74.599999999999994</v>
      </c>
    </row>
    <row r="4881" spans="1:16" x14ac:dyDescent="0.2">
      <c r="A4881" s="8">
        <v>43356</v>
      </c>
      <c r="B4881" s="5">
        <v>-10.1</v>
      </c>
      <c r="C4881" s="8">
        <v>41404</v>
      </c>
      <c r="D4881" s="5">
        <v>65.03</v>
      </c>
      <c r="E4881" s="8">
        <v>43356</v>
      </c>
      <c r="F4881" s="5">
        <v>94.518000000000001</v>
      </c>
      <c r="G4881" s="8">
        <v>43356</v>
      </c>
      <c r="H4881" s="5">
        <v>0.70599999999999996</v>
      </c>
      <c r="I4881" s="8">
        <v>43356</v>
      </c>
      <c r="J4881" s="5">
        <v>99.05</v>
      </c>
      <c r="K4881" s="8">
        <v>43356</v>
      </c>
      <c r="L4881" s="5">
        <v>12.37</v>
      </c>
      <c r="M4881" s="8">
        <v>41404</v>
      </c>
      <c r="N4881" s="5">
        <v>55.322699999999998</v>
      </c>
      <c r="O4881" s="8">
        <v>43356</v>
      </c>
      <c r="P4881" s="5">
        <v>71</v>
      </c>
    </row>
    <row r="4882" spans="1:16" x14ac:dyDescent="0.2">
      <c r="A4882" s="8">
        <v>43357</v>
      </c>
      <c r="B4882" s="5">
        <v>-8.5</v>
      </c>
      <c r="C4882" s="8">
        <v>41405</v>
      </c>
      <c r="D4882" s="5">
        <v>95.81</v>
      </c>
      <c r="E4882" s="8">
        <v>43357</v>
      </c>
      <c r="F4882" s="5">
        <v>94.927000000000007</v>
      </c>
      <c r="G4882" s="8">
        <v>43357</v>
      </c>
      <c r="H4882" s="5">
        <v>0.73499999999999999</v>
      </c>
      <c r="I4882" s="8">
        <v>43357</v>
      </c>
      <c r="J4882" s="5">
        <v>99.08</v>
      </c>
      <c r="K4882" s="8">
        <v>43357</v>
      </c>
      <c r="L4882" s="5">
        <v>12.07</v>
      </c>
      <c r="M4882" s="8">
        <v>41405</v>
      </c>
      <c r="N4882" s="5">
        <v>55.322699999999998</v>
      </c>
      <c r="O4882" s="8">
        <v>43357</v>
      </c>
      <c r="P4882" s="5">
        <v>61.8</v>
      </c>
    </row>
    <row r="4883" spans="1:16" x14ac:dyDescent="0.2">
      <c r="A4883" s="8">
        <v>43360</v>
      </c>
      <c r="B4883" s="5">
        <v>-8.3000000000000007</v>
      </c>
      <c r="C4883" s="8">
        <v>41406</v>
      </c>
      <c r="D4883" s="5">
        <v>100.52</v>
      </c>
      <c r="E4883" s="8">
        <v>43360</v>
      </c>
      <c r="F4883" s="5">
        <v>94.495999999999995</v>
      </c>
      <c r="G4883" s="8">
        <v>43360</v>
      </c>
      <c r="H4883" s="5">
        <v>0.65400000000000003</v>
      </c>
      <c r="I4883" s="8">
        <v>43360</v>
      </c>
      <c r="J4883" s="5">
        <v>99.1</v>
      </c>
      <c r="K4883" s="8">
        <v>43360</v>
      </c>
      <c r="L4883" s="5">
        <v>13.68</v>
      </c>
      <c r="M4883" s="8">
        <v>41406</v>
      </c>
      <c r="N4883" s="5">
        <v>55.322699999999998</v>
      </c>
      <c r="O4883" s="8">
        <v>43360</v>
      </c>
      <c r="P4883" s="5">
        <v>57.3</v>
      </c>
    </row>
    <row r="4884" spans="1:16" x14ac:dyDescent="0.2">
      <c r="A4884" s="8">
        <v>43361</v>
      </c>
      <c r="B4884" s="5">
        <v>-6.7</v>
      </c>
      <c r="C4884" s="8">
        <v>41407</v>
      </c>
      <c r="D4884" s="5">
        <v>51.8</v>
      </c>
      <c r="E4884" s="8">
        <v>43361</v>
      </c>
      <c r="F4884" s="5">
        <v>94.64</v>
      </c>
      <c r="G4884" s="8">
        <v>43361</v>
      </c>
      <c r="H4884" s="5">
        <v>0.74</v>
      </c>
      <c r="I4884" s="8">
        <v>43361</v>
      </c>
      <c r="J4884" s="5">
        <v>99.1</v>
      </c>
      <c r="K4884" s="8">
        <v>43361</v>
      </c>
      <c r="L4884" s="5">
        <v>12.79</v>
      </c>
      <c r="M4884" s="8">
        <v>41407</v>
      </c>
      <c r="N4884" s="5">
        <v>56.509399999999999</v>
      </c>
      <c r="O4884" s="8">
        <v>43361</v>
      </c>
      <c r="P4884" s="5">
        <v>54.5</v>
      </c>
    </row>
    <row r="4885" spans="1:16" x14ac:dyDescent="0.2">
      <c r="A4885" s="8">
        <v>43362</v>
      </c>
      <c r="B4885" s="5">
        <v>-7.5</v>
      </c>
      <c r="C4885" s="8">
        <v>41408</v>
      </c>
      <c r="D4885" s="5">
        <v>166.99</v>
      </c>
      <c r="E4885" s="8">
        <v>43362</v>
      </c>
      <c r="F4885" s="5">
        <v>94.537000000000006</v>
      </c>
      <c r="G4885" s="8">
        <v>43362</v>
      </c>
      <c r="H4885" s="5">
        <v>0.77</v>
      </c>
      <c r="I4885" s="8">
        <v>43362</v>
      </c>
      <c r="J4885" s="5">
        <v>99.1</v>
      </c>
      <c r="K4885" s="8">
        <v>43362</v>
      </c>
      <c r="L4885" s="5">
        <v>11.75</v>
      </c>
      <c r="M4885" s="8">
        <v>41408</v>
      </c>
      <c r="N4885" s="5">
        <v>57.735700000000001</v>
      </c>
      <c r="O4885" s="8">
        <v>43362</v>
      </c>
      <c r="P4885" s="5">
        <v>51.8</v>
      </c>
    </row>
    <row r="4886" spans="1:16" x14ac:dyDescent="0.2">
      <c r="A4886" s="8">
        <v>43363</v>
      </c>
      <c r="B4886" s="5">
        <v>-5.0999999999999996</v>
      </c>
      <c r="C4886" s="8">
        <v>41409</v>
      </c>
      <c r="D4886" s="5">
        <v>60.66</v>
      </c>
      <c r="E4886" s="8">
        <v>43363</v>
      </c>
      <c r="F4886" s="5">
        <v>93.912000000000006</v>
      </c>
      <c r="G4886" s="8">
        <v>43363</v>
      </c>
      <c r="H4886" s="5">
        <v>0.76300000000000001</v>
      </c>
      <c r="I4886" s="8">
        <v>43363</v>
      </c>
      <c r="J4886" s="5">
        <v>99.02</v>
      </c>
      <c r="K4886" s="8">
        <v>43363</v>
      </c>
      <c r="L4886" s="5">
        <v>11.8</v>
      </c>
      <c r="M4886" s="8">
        <v>41409</v>
      </c>
      <c r="N4886" s="5">
        <v>58.284799999999997</v>
      </c>
      <c r="O4886" s="8">
        <v>43363</v>
      </c>
      <c r="P4886" s="5">
        <v>55.3</v>
      </c>
    </row>
    <row r="4887" spans="1:16" x14ac:dyDescent="0.2">
      <c r="A4887" s="8">
        <v>43364</v>
      </c>
      <c r="B4887" s="5">
        <v>-2.8</v>
      </c>
      <c r="C4887" s="8">
        <v>41410</v>
      </c>
      <c r="D4887" s="5">
        <v>75.239999999999995</v>
      </c>
      <c r="E4887" s="8">
        <v>43364</v>
      </c>
      <c r="F4887" s="5">
        <v>94.22</v>
      </c>
      <c r="G4887" s="8">
        <v>43364</v>
      </c>
      <c r="H4887" s="5">
        <v>0.76</v>
      </c>
      <c r="I4887" s="8">
        <v>43364</v>
      </c>
      <c r="J4887" s="5">
        <v>99.03</v>
      </c>
      <c r="K4887" s="8">
        <v>43364</v>
      </c>
      <c r="L4887" s="5">
        <v>11.68</v>
      </c>
      <c r="M4887" s="8">
        <v>41410</v>
      </c>
      <c r="N4887" s="5">
        <v>55.958799999999997</v>
      </c>
      <c r="O4887" s="8">
        <v>43364</v>
      </c>
      <c r="P4887" s="5">
        <v>56.6</v>
      </c>
    </row>
    <row r="4888" spans="1:16" x14ac:dyDescent="0.2">
      <c r="A4888" s="8">
        <v>43367</v>
      </c>
      <c r="B4888" s="5">
        <v>-1.9</v>
      </c>
      <c r="C4888" s="8">
        <v>41411</v>
      </c>
      <c r="D4888" s="5">
        <v>27.77</v>
      </c>
      <c r="E4888" s="8">
        <v>43367</v>
      </c>
      <c r="F4888" s="5">
        <v>94.185000000000002</v>
      </c>
      <c r="G4888" s="8">
        <v>43367</v>
      </c>
      <c r="H4888" s="5">
        <v>0.73399999999999999</v>
      </c>
      <c r="I4888" s="8">
        <v>43367</v>
      </c>
      <c r="J4888" s="5">
        <v>99.07</v>
      </c>
      <c r="K4888" s="8">
        <v>43367</v>
      </c>
      <c r="L4888" s="5">
        <v>12.2</v>
      </c>
      <c r="M4888" s="8">
        <v>41411</v>
      </c>
      <c r="N4888" s="5">
        <v>61.327399999999997</v>
      </c>
      <c r="O4888" s="8">
        <v>43367</v>
      </c>
      <c r="P4888" s="5">
        <v>55.8</v>
      </c>
    </row>
    <row r="4889" spans="1:16" x14ac:dyDescent="0.2">
      <c r="A4889" s="8">
        <v>43368</v>
      </c>
      <c r="B4889" s="5">
        <v>-0.2</v>
      </c>
      <c r="C4889" s="8">
        <v>41412</v>
      </c>
      <c r="D4889" s="5">
        <v>93.67</v>
      </c>
      <c r="E4889" s="8">
        <v>43368</v>
      </c>
      <c r="F4889" s="5">
        <v>94.132999999999996</v>
      </c>
      <c r="G4889" s="8">
        <v>43368</v>
      </c>
      <c r="H4889" s="5">
        <v>0.76100000000000001</v>
      </c>
      <c r="I4889" s="8">
        <v>43368</v>
      </c>
      <c r="J4889" s="5">
        <v>99.08</v>
      </c>
      <c r="K4889" s="8">
        <v>43368</v>
      </c>
      <c r="L4889" s="5">
        <v>12.42</v>
      </c>
      <c r="M4889" s="8">
        <v>41412</v>
      </c>
      <c r="N4889" s="5">
        <v>61.327399999999997</v>
      </c>
      <c r="O4889" s="8">
        <v>43368</v>
      </c>
      <c r="P4889" s="5">
        <v>58.4</v>
      </c>
    </row>
    <row r="4890" spans="1:16" x14ac:dyDescent="0.2">
      <c r="A4890" s="8">
        <v>43369</v>
      </c>
      <c r="B4890" s="5">
        <v>-0.3</v>
      </c>
      <c r="C4890" s="8">
        <v>41413</v>
      </c>
      <c r="D4890" s="5">
        <v>96.28</v>
      </c>
      <c r="E4890" s="8">
        <v>43369</v>
      </c>
      <c r="F4890" s="5">
        <v>94.192999999999998</v>
      </c>
      <c r="G4890" s="8">
        <v>43369</v>
      </c>
      <c r="H4890" s="5">
        <v>0.67800000000000005</v>
      </c>
      <c r="I4890" s="8">
        <v>43369</v>
      </c>
      <c r="J4890" s="5">
        <v>99.07</v>
      </c>
      <c r="K4890" s="8">
        <v>43369</v>
      </c>
      <c r="L4890" s="5">
        <v>12.89</v>
      </c>
      <c r="M4890" s="8">
        <v>41413</v>
      </c>
      <c r="N4890" s="5">
        <v>61.327399999999997</v>
      </c>
      <c r="O4890" s="8">
        <v>43369</v>
      </c>
      <c r="P4890" s="5">
        <v>55.3</v>
      </c>
    </row>
    <row r="4891" spans="1:16" x14ac:dyDescent="0.2">
      <c r="A4891" s="8">
        <v>43370</v>
      </c>
      <c r="B4891" s="5">
        <v>-2.5</v>
      </c>
      <c r="C4891" s="8">
        <v>41414</v>
      </c>
      <c r="D4891" s="5">
        <v>76.239999999999995</v>
      </c>
      <c r="E4891" s="8">
        <v>43370</v>
      </c>
      <c r="F4891" s="5">
        <v>94.894000000000005</v>
      </c>
      <c r="G4891" s="8">
        <v>43370</v>
      </c>
      <c r="H4891" s="5">
        <v>0.67200000000000004</v>
      </c>
      <c r="I4891" s="8">
        <v>43370</v>
      </c>
      <c r="J4891" s="5">
        <v>99.08</v>
      </c>
      <c r="K4891" s="8">
        <v>43370</v>
      </c>
      <c r="L4891" s="5">
        <v>12.41</v>
      </c>
      <c r="M4891" s="8">
        <v>41414</v>
      </c>
      <c r="N4891" s="5">
        <v>60.543599999999998</v>
      </c>
      <c r="O4891" s="8">
        <v>43370</v>
      </c>
      <c r="P4891" s="5">
        <v>73.900000000000006</v>
      </c>
    </row>
    <row r="4892" spans="1:16" x14ac:dyDescent="0.2">
      <c r="A4892" s="8">
        <v>43371</v>
      </c>
      <c r="B4892" s="5">
        <v>-5.2</v>
      </c>
      <c r="C4892" s="8">
        <v>41415</v>
      </c>
      <c r="D4892" s="5">
        <v>54.39</v>
      </c>
      <c r="E4892" s="8">
        <v>43371</v>
      </c>
      <c r="F4892" s="5">
        <v>95.132000000000005</v>
      </c>
      <c r="G4892" s="8">
        <v>43371</v>
      </c>
      <c r="H4892" s="5">
        <v>0.72799999999999998</v>
      </c>
      <c r="I4892" s="8">
        <v>43371</v>
      </c>
      <c r="J4892" s="5">
        <v>99.08</v>
      </c>
      <c r="K4892" s="8">
        <v>43371</v>
      </c>
      <c r="L4892" s="5">
        <v>12.12</v>
      </c>
      <c r="M4892" s="8">
        <v>41415</v>
      </c>
      <c r="N4892" s="5">
        <v>59.758899999999997</v>
      </c>
      <c r="O4892" s="8">
        <v>43371</v>
      </c>
      <c r="P4892" s="5">
        <v>71.2</v>
      </c>
    </row>
    <row r="4893" spans="1:16" x14ac:dyDescent="0.2">
      <c r="A4893" s="8">
        <v>43374</v>
      </c>
      <c r="B4893" s="5">
        <v>-7.6</v>
      </c>
      <c r="C4893" s="8">
        <v>41416</v>
      </c>
      <c r="D4893" s="5">
        <v>78.069999999999993</v>
      </c>
      <c r="E4893" s="8">
        <v>43374</v>
      </c>
      <c r="F4893" s="5">
        <v>95.298000000000002</v>
      </c>
      <c r="G4893" s="8">
        <v>43374</v>
      </c>
      <c r="H4893" s="5">
        <v>0.754</v>
      </c>
      <c r="I4893" s="8">
        <v>43374</v>
      </c>
      <c r="J4893" s="5">
        <v>99.07</v>
      </c>
      <c r="K4893" s="8">
        <v>43374</v>
      </c>
      <c r="L4893" s="5">
        <v>12</v>
      </c>
      <c r="M4893" s="8">
        <v>41416</v>
      </c>
      <c r="N4893" s="5">
        <v>65.365200000000002</v>
      </c>
      <c r="O4893" s="8">
        <v>43374</v>
      </c>
      <c r="P4893" s="5">
        <v>70.900000000000006</v>
      </c>
    </row>
    <row r="4894" spans="1:16" x14ac:dyDescent="0.2">
      <c r="A4894" s="8">
        <v>43375</v>
      </c>
      <c r="B4894" s="5">
        <v>-7.7</v>
      </c>
      <c r="C4894" s="8">
        <v>41417</v>
      </c>
      <c r="D4894" s="5">
        <v>68.760000000000005</v>
      </c>
      <c r="E4894" s="8">
        <v>43375</v>
      </c>
      <c r="F4894" s="5">
        <v>95.507000000000005</v>
      </c>
      <c r="G4894" s="8">
        <v>43375</v>
      </c>
      <c r="H4894" s="5">
        <v>0.76200000000000001</v>
      </c>
      <c r="I4894" s="8">
        <v>43375</v>
      </c>
      <c r="J4894" s="5">
        <v>99.07</v>
      </c>
      <c r="K4894" s="8">
        <v>43375</v>
      </c>
      <c r="L4894" s="5">
        <v>12.05</v>
      </c>
      <c r="M4894" s="8">
        <v>41417</v>
      </c>
      <c r="N4894" s="5">
        <v>68.218199999999996</v>
      </c>
      <c r="O4894" s="8">
        <v>43375</v>
      </c>
      <c r="P4894" s="5">
        <v>69.5</v>
      </c>
    </row>
    <row r="4895" spans="1:16" x14ac:dyDescent="0.2">
      <c r="A4895" s="8">
        <v>43376</v>
      </c>
      <c r="B4895" s="5">
        <v>8.8000000000000007</v>
      </c>
      <c r="C4895" s="8">
        <v>41418</v>
      </c>
      <c r="D4895" s="5">
        <v>75.95</v>
      </c>
      <c r="E4895" s="8">
        <v>43376</v>
      </c>
      <c r="F4895" s="5">
        <v>95.762</v>
      </c>
      <c r="G4895" s="8">
        <v>43376</v>
      </c>
      <c r="H4895" s="5">
        <v>0.82899999999999996</v>
      </c>
      <c r="I4895" s="8">
        <v>43376</v>
      </c>
      <c r="J4895" s="5">
        <v>99.14</v>
      </c>
      <c r="K4895" s="8">
        <v>43376</v>
      </c>
      <c r="L4895" s="5">
        <v>11.61</v>
      </c>
      <c r="M4895" s="8">
        <v>41418</v>
      </c>
      <c r="N4895" s="5">
        <v>65.120800000000003</v>
      </c>
      <c r="O4895" s="8">
        <v>43376</v>
      </c>
      <c r="P4895" s="5">
        <v>81.099999999999994</v>
      </c>
    </row>
    <row r="4896" spans="1:16" x14ac:dyDescent="0.2">
      <c r="A4896" s="8">
        <v>43377</v>
      </c>
      <c r="B4896" s="5">
        <v>11.1</v>
      </c>
      <c r="C4896" s="8">
        <v>41419</v>
      </c>
      <c r="D4896" s="5">
        <v>50.14</v>
      </c>
      <c r="E4896" s="8">
        <v>43377</v>
      </c>
      <c r="F4896" s="5">
        <v>95.751000000000005</v>
      </c>
      <c r="G4896" s="8">
        <v>43377</v>
      </c>
      <c r="H4896" s="5">
        <v>0.66</v>
      </c>
      <c r="I4896" s="8">
        <v>43377</v>
      </c>
      <c r="J4896" s="5">
        <v>99.21</v>
      </c>
      <c r="K4896" s="8">
        <v>43377</v>
      </c>
      <c r="L4896" s="5">
        <v>14.22</v>
      </c>
      <c r="M4896" s="8">
        <v>41419</v>
      </c>
      <c r="N4896" s="5">
        <v>65.120800000000003</v>
      </c>
      <c r="O4896" s="8">
        <v>43377</v>
      </c>
      <c r="P4896" s="5">
        <v>90.8</v>
      </c>
    </row>
    <row r="4897" spans="1:16" x14ac:dyDescent="0.2">
      <c r="A4897" s="8">
        <v>43378</v>
      </c>
      <c r="B4897" s="5">
        <v>6.4</v>
      </c>
      <c r="C4897" s="8">
        <v>41420</v>
      </c>
      <c r="D4897" s="5">
        <v>109.35</v>
      </c>
      <c r="E4897" s="8">
        <v>43378</v>
      </c>
      <c r="F4897" s="5">
        <v>95.623999999999995</v>
      </c>
      <c r="G4897" s="8">
        <v>43378</v>
      </c>
      <c r="H4897" s="5">
        <v>0.61799999999999999</v>
      </c>
      <c r="I4897" s="8">
        <v>43378</v>
      </c>
      <c r="J4897" s="5">
        <v>99.25</v>
      </c>
      <c r="K4897" s="8">
        <v>43378</v>
      </c>
      <c r="L4897" s="5">
        <v>14.82</v>
      </c>
      <c r="M4897" s="8">
        <v>41420</v>
      </c>
      <c r="N4897" s="5">
        <v>65.120800000000003</v>
      </c>
      <c r="O4897" s="8">
        <v>43378</v>
      </c>
      <c r="P4897" s="5">
        <v>83.4</v>
      </c>
    </row>
    <row r="4898" spans="1:16" x14ac:dyDescent="0.2">
      <c r="A4898" s="8">
        <v>43381</v>
      </c>
      <c r="B4898" s="5">
        <v>6.9</v>
      </c>
      <c r="C4898" s="8">
        <v>41421</v>
      </c>
      <c r="D4898" s="5">
        <v>87.19</v>
      </c>
      <c r="E4898" s="8">
        <v>43381</v>
      </c>
      <c r="F4898" s="5">
        <v>95.760999999999996</v>
      </c>
      <c r="G4898" s="8">
        <v>43381</v>
      </c>
      <c r="H4898" s="5">
        <v>0.57299999999999995</v>
      </c>
      <c r="I4898" s="8">
        <v>43381</v>
      </c>
      <c r="J4898" s="5">
        <v>99.25</v>
      </c>
      <c r="K4898" s="8">
        <v>43381</v>
      </c>
      <c r="L4898" s="5">
        <v>15.69</v>
      </c>
      <c r="M4898" s="8">
        <v>41421</v>
      </c>
      <c r="N4898" s="5">
        <v>65.120800000000003</v>
      </c>
      <c r="O4898" s="8">
        <v>43381</v>
      </c>
      <c r="P4898" s="5">
        <v>79.900000000000006</v>
      </c>
    </row>
    <row r="4899" spans="1:16" x14ac:dyDescent="0.2">
      <c r="A4899" s="8">
        <v>43382</v>
      </c>
      <c r="B4899" s="5">
        <v>6.6</v>
      </c>
      <c r="C4899" s="8">
        <v>41422</v>
      </c>
      <c r="D4899" s="5">
        <v>56.65</v>
      </c>
      <c r="E4899" s="8">
        <v>43382</v>
      </c>
      <c r="F4899" s="5">
        <v>95.668000000000006</v>
      </c>
      <c r="G4899" s="8">
        <v>43382</v>
      </c>
      <c r="H4899" s="5">
        <v>0.53</v>
      </c>
      <c r="I4899" s="8">
        <v>43382</v>
      </c>
      <c r="J4899" s="5">
        <v>99.25</v>
      </c>
      <c r="K4899" s="8">
        <v>43382</v>
      </c>
      <c r="L4899" s="5">
        <v>15.95</v>
      </c>
      <c r="M4899" s="8">
        <v>41422</v>
      </c>
      <c r="N4899" s="5">
        <v>75.508300000000006</v>
      </c>
      <c r="O4899" s="8">
        <v>43382</v>
      </c>
      <c r="P4899" s="5">
        <v>80.2</v>
      </c>
    </row>
    <row r="4900" spans="1:16" x14ac:dyDescent="0.2">
      <c r="A4900" s="8">
        <v>43383</v>
      </c>
      <c r="B4900" s="5">
        <v>7.1</v>
      </c>
      <c r="C4900" s="8">
        <v>41423</v>
      </c>
      <c r="D4900" s="5">
        <v>69.87</v>
      </c>
      <c r="E4900" s="8">
        <v>43383</v>
      </c>
      <c r="F4900" s="5">
        <v>95.507999999999996</v>
      </c>
      <c r="G4900" s="8">
        <v>43383</v>
      </c>
      <c r="H4900" s="5">
        <v>0.14000000000000001</v>
      </c>
      <c r="I4900" s="8">
        <v>43383</v>
      </c>
      <c r="J4900" s="5">
        <v>99.45</v>
      </c>
      <c r="K4900" s="8">
        <v>43383</v>
      </c>
      <c r="L4900" s="5">
        <v>22.96</v>
      </c>
      <c r="M4900" s="8">
        <v>41423</v>
      </c>
      <c r="N4900" s="5">
        <v>81.215400000000002</v>
      </c>
      <c r="O4900" s="8">
        <v>43383</v>
      </c>
      <c r="P4900" s="5">
        <v>79.5</v>
      </c>
    </row>
    <row r="4901" spans="1:16" x14ac:dyDescent="0.2">
      <c r="A4901" s="8">
        <v>43384</v>
      </c>
      <c r="B4901" s="5">
        <v>-0.7</v>
      </c>
      <c r="C4901" s="8">
        <v>41424</v>
      </c>
      <c r="D4901" s="5">
        <v>58.2</v>
      </c>
      <c r="E4901" s="8">
        <v>43384</v>
      </c>
      <c r="F4901" s="5">
        <v>95.016999999999996</v>
      </c>
      <c r="G4901" s="8">
        <v>43384</v>
      </c>
      <c r="H4901" s="5">
        <v>3.5000000000000003E-2</v>
      </c>
      <c r="I4901" s="8">
        <v>43384</v>
      </c>
      <c r="J4901" s="5">
        <v>99.5</v>
      </c>
      <c r="K4901" s="8">
        <v>43384</v>
      </c>
      <c r="L4901" s="5">
        <v>24.98</v>
      </c>
      <c r="M4901" s="8">
        <v>41424</v>
      </c>
      <c r="N4901" s="5">
        <v>77.413399999999996</v>
      </c>
      <c r="O4901" s="8">
        <v>43384</v>
      </c>
      <c r="P4901" s="5">
        <v>74.2</v>
      </c>
    </row>
    <row r="4902" spans="1:16" x14ac:dyDescent="0.2">
      <c r="A4902" s="8">
        <v>43385</v>
      </c>
      <c r="B4902" s="5">
        <v>-1.9</v>
      </c>
      <c r="C4902" s="8">
        <v>41425</v>
      </c>
      <c r="D4902" s="5">
        <v>66.84</v>
      </c>
      <c r="E4902" s="8">
        <v>43385</v>
      </c>
      <c r="F4902" s="5">
        <v>95.221000000000004</v>
      </c>
      <c r="G4902" s="8">
        <v>43385</v>
      </c>
      <c r="H4902" s="5">
        <v>0.221</v>
      </c>
      <c r="I4902" s="8">
        <v>43385</v>
      </c>
      <c r="J4902" s="5">
        <v>99.44</v>
      </c>
      <c r="K4902" s="8">
        <v>43385</v>
      </c>
      <c r="L4902" s="5">
        <v>21.31</v>
      </c>
      <c r="M4902" s="8">
        <v>41425</v>
      </c>
      <c r="N4902" s="5">
        <v>79.985200000000006</v>
      </c>
      <c r="O4902" s="8">
        <v>43385</v>
      </c>
      <c r="P4902" s="5">
        <v>73.8</v>
      </c>
    </row>
    <row r="4903" spans="1:16" x14ac:dyDescent="0.2">
      <c r="A4903" s="8">
        <v>43388</v>
      </c>
      <c r="B4903" s="5">
        <v>-5.4</v>
      </c>
      <c r="C4903" s="8">
        <v>41426</v>
      </c>
      <c r="D4903" s="5">
        <v>68.25</v>
      </c>
      <c r="E4903" s="8">
        <v>43388</v>
      </c>
      <c r="F4903" s="5">
        <v>95.058999999999997</v>
      </c>
      <c r="G4903" s="8">
        <v>43388</v>
      </c>
      <c r="H4903" s="5">
        <v>0.214</v>
      </c>
      <c r="I4903" s="8">
        <v>43388</v>
      </c>
      <c r="J4903" s="5">
        <v>99.48</v>
      </c>
      <c r="K4903" s="8">
        <v>43388</v>
      </c>
      <c r="L4903" s="5">
        <v>21.3</v>
      </c>
      <c r="M4903" s="8">
        <v>41426</v>
      </c>
      <c r="N4903" s="5">
        <v>79.985200000000006</v>
      </c>
      <c r="O4903" s="8">
        <v>43388</v>
      </c>
      <c r="P4903" s="5">
        <v>61.8</v>
      </c>
    </row>
    <row r="4904" spans="1:16" x14ac:dyDescent="0.2">
      <c r="A4904" s="8">
        <v>43389</v>
      </c>
      <c r="B4904" s="5">
        <v>-0.5</v>
      </c>
      <c r="C4904" s="8">
        <v>41427</v>
      </c>
      <c r="D4904" s="5">
        <v>65.5</v>
      </c>
      <c r="E4904" s="8">
        <v>43389</v>
      </c>
      <c r="F4904" s="5">
        <v>95.048000000000002</v>
      </c>
      <c r="G4904" s="8">
        <v>43389</v>
      </c>
      <c r="H4904" s="5">
        <v>0.41499999999999998</v>
      </c>
      <c r="I4904" s="8">
        <v>43389</v>
      </c>
      <c r="J4904" s="5">
        <v>99.36</v>
      </c>
      <c r="K4904" s="8">
        <v>43389</v>
      </c>
      <c r="L4904" s="5">
        <v>17.62</v>
      </c>
      <c r="M4904" s="8">
        <v>41427</v>
      </c>
      <c r="N4904" s="5">
        <v>79.985200000000006</v>
      </c>
      <c r="O4904" s="8">
        <v>43389</v>
      </c>
      <c r="P4904" s="5">
        <v>81.5</v>
      </c>
    </row>
    <row r="4905" spans="1:16" x14ac:dyDescent="0.2">
      <c r="A4905" s="8">
        <v>43390</v>
      </c>
      <c r="B4905" s="5">
        <v>-2.6</v>
      </c>
      <c r="C4905" s="8">
        <v>41428</v>
      </c>
      <c r="D4905" s="5">
        <v>85.84</v>
      </c>
      <c r="E4905" s="8">
        <v>43390</v>
      </c>
      <c r="F4905" s="5">
        <v>95.575000000000003</v>
      </c>
      <c r="G4905" s="8">
        <v>43390</v>
      </c>
      <c r="H4905" s="5">
        <v>0.44600000000000001</v>
      </c>
      <c r="I4905" s="8">
        <v>43390</v>
      </c>
      <c r="J4905" s="5">
        <v>99.39</v>
      </c>
      <c r="K4905" s="8">
        <v>43390</v>
      </c>
      <c r="L4905" s="5">
        <v>17.399999999999999</v>
      </c>
      <c r="M4905" s="8">
        <v>41428</v>
      </c>
      <c r="N4905" s="5">
        <v>79.228800000000007</v>
      </c>
      <c r="O4905" s="8">
        <v>43390</v>
      </c>
      <c r="P4905" s="5">
        <v>74.099999999999994</v>
      </c>
    </row>
    <row r="4906" spans="1:16" x14ac:dyDescent="0.2">
      <c r="A4906" s="8">
        <v>43391</v>
      </c>
      <c r="B4906" s="5">
        <v>-1.9</v>
      </c>
      <c r="C4906" s="8">
        <v>41429</v>
      </c>
      <c r="D4906" s="5">
        <v>60.51</v>
      </c>
      <c r="E4906" s="8">
        <v>43391</v>
      </c>
      <c r="F4906" s="5">
        <v>95.9</v>
      </c>
      <c r="G4906" s="8">
        <v>43391</v>
      </c>
      <c r="H4906" s="5">
        <v>0.23699999999999999</v>
      </c>
      <c r="I4906" s="8">
        <v>43391</v>
      </c>
      <c r="J4906" s="5">
        <v>99.5</v>
      </c>
      <c r="K4906" s="8">
        <v>43391</v>
      </c>
      <c r="L4906" s="5">
        <v>20.059999999999999</v>
      </c>
      <c r="M4906" s="8">
        <v>41429</v>
      </c>
      <c r="N4906" s="5">
        <v>82.7881</v>
      </c>
      <c r="O4906" s="8">
        <v>43391</v>
      </c>
      <c r="P4906" s="5">
        <v>74.7</v>
      </c>
    </row>
    <row r="4907" spans="1:16" x14ac:dyDescent="0.2">
      <c r="A4907" s="8">
        <v>43392</v>
      </c>
      <c r="B4907" s="5">
        <v>-1.7</v>
      </c>
      <c r="C4907" s="8">
        <v>41430</v>
      </c>
      <c r="D4907" s="5">
        <v>63.07</v>
      </c>
      <c r="E4907" s="8">
        <v>43392</v>
      </c>
      <c r="F4907" s="5">
        <v>95.712999999999994</v>
      </c>
      <c r="G4907" s="8">
        <v>43392</v>
      </c>
      <c r="H4907" s="5">
        <v>0.22600000000000001</v>
      </c>
      <c r="I4907" s="8">
        <v>43392</v>
      </c>
      <c r="J4907" s="5">
        <v>99.53</v>
      </c>
      <c r="K4907" s="8">
        <v>43392</v>
      </c>
      <c r="L4907" s="5">
        <v>19.89</v>
      </c>
      <c r="M4907" s="8">
        <v>41430</v>
      </c>
      <c r="N4907" s="5">
        <v>83.642099999999999</v>
      </c>
      <c r="O4907" s="8">
        <v>43392</v>
      </c>
      <c r="P4907" s="5">
        <v>73.3</v>
      </c>
    </row>
    <row r="4908" spans="1:16" x14ac:dyDescent="0.2">
      <c r="A4908" s="8">
        <v>43395</v>
      </c>
      <c r="B4908" s="5">
        <v>-0.5</v>
      </c>
      <c r="C4908" s="8">
        <v>41431</v>
      </c>
      <c r="D4908" s="5">
        <v>60.6</v>
      </c>
      <c r="E4908" s="8">
        <v>43395</v>
      </c>
      <c r="F4908" s="5">
        <v>96.013000000000005</v>
      </c>
      <c r="G4908" s="8">
        <v>43395</v>
      </c>
      <c r="H4908" s="5">
        <v>0.22500000000000001</v>
      </c>
      <c r="I4908" s="8">
        <v>43395</v>
      </c>
      <c r="J4908" s="5">
        <v>99.56</v>
      </c>
      <c r="K4908" s="8">
        <v>43395</v>
      </c>
      <c r="L4908" s="5">
        <v>19.64</v>
      </c>
      <c r="M4908" s="8">
        <v>41431</v>
      </c>
      <c r="N4908" s="5">
        <v>84.748500000000007</v>
      </c>
      <c r="O4908" s="8">
        <v>43395</v>
      </c>
      <c r="P4908" s="5">
        <v>67.2</v>
      </c>
    </row>
    <row r="4909" spans="1:16" x14ac:dyDescent="0.2">
      <c r="A4909" s="8">
        <v>43396</v>
      </c>
      <c r="B4909" s="5">
        <v>-0.2</v>
      </c>
      <c r="C4909" s="8">
        <v>41432</v>
      </c>
      <c r="D4909" s="5">
        <v>63.43</v>
      </c>
      <c r="E4909" s="8">
        <v>43396</v>
      </c>
      <c r="F4909" s="5">
        <v>95.960999999999999</v>
      </c>
      <c r="G4909" s="8">
        <v>43396</v>
      </c>
      <c r="H4909" s="5">
        <v>0.157</v>
      </c>
      <c r="I4909" s="8">
        <v>43396</v>
      </c>
      <c r="J4909" s="5">
        <v>99.59</v>
      </c>
      <c r="K4909" s="8">
        <v>43396</v>
      </c>
      <c r="L4909" s="5">
        <v>20.71</v>
      </c>
      <c r="M4909" s="8">
        <v>41432</v>
      </c>
      <c r="N4909" s="5">
        <v>81.528899999999993</v>
      </c>
      <c r="O4909" s="8">
        <v>43396</v>
      </c>
      <c r="P4909" s="5">
        <v>64.099999999999994</v>
      </c>
    </row>
    <row r="4910" spans="1:16" x14ac:dyDescent="0.2">
      <c r="A4910" s="8">
        <v>43397</v>
      </c>
      <c r="B4910" s="5">
        <v>-4.3</v>
      </c>
      <c r="C4910" s="8">
        <v>41433</v>
      </c>
      <c r="D4910" s="5">
        <v>101.54</v>
      </c>
      <c r="E4910" s="8">
        <v>43397</v>
      </c>
      <c r="F4910" s="5">
        <v>96.433999999999997</v>
      </c>
      <c r="G4910" s="8">
        <v>43397</v>
      </c>
      <c r="H4910" s="5">
        <v>-0.13300000000000001</v>
      </c>
      <c r="I4910" s="8">
        <v>43397</v>
      </c>
      <c r="J4910" s="5">
        <v>99.75</v>
      </c>
      <c r="K4910" s="8">
        <v>43397</v>
      </c>
      <c r="L4910" s="5">
        <v>25.23</v>
      </c>
      <c r="M4910" s="8">
        <v>41433</v>
      </c>
      <c r="N4910" s="5">
        <v>81.528899999999993</v>
      </c>
      <c r="O4910" s="8">
        <v>43397</v>
      </c>
      <c r="P4910" s="5">
        <v>53.5</v>
      </c>
    </row>
    <row r="4911" spans="1:16" x14ac:dyDescent="0.2">
      <c r="A4911" s="8">
        <v>43398</v>
      </c>
      <c r="B4911" s="5">
        <v>-4.7</v>
      </c>
      <c r="C4911" s="8">
        <v>41434</v>
      </c>
      <c r="D4911" s="5">
        <v>72.349999999999994</v>
      </c>
      <c r="E4911" s="8">
        <v>43398</v>
      </c>
      <c r="F4911" s="5">
        <v>96.679000000000002</v>
      </c>
      <c r="G4911" s="8">
        <v>43398</v>
      </c>
      <c r="H4911" s="5">
        <v>-7.6999999999999999E-2</v>
      </c>
      <c r="I4911" s="8">
        <v>43398</v>
      </c>
      <c r="J4911" s="5">
        <v>99.68</v>
      </c>
      <c r="K4911" s="8">
        <v>43398</v>
      </c>
      <c r="L4911" s="5">
        <v>24.22</v>
      </c>
      <c r="M4911" s="8">
        <v>41434</v>
      </c>
      <c r="N4911" s="5">
        <v>81.528899999999993</v>
      </c>
      <c r="O4911" s="8">
        <v>43398</v>
      </c>
      <c r="P4911" s="5">
        <v>51.5</v>
      </c>
    </row>
    <row r="4912" spans="1:16" x14ac:dyDescent="0.2">
      <c r="A4912" s="8">
        <v>43399</v>
      </c>
      <c r="B4912" s="5">
        <v>-3.5</v>
      </c>
      <c r="C4912" s="8">
        <v>41435</v>
      </c>
      <c r="D4912" s="5">
        <v>76.66</v>
      </c>
      <c r="E4912" s="8">
        <v>43399</v>
      </c>
      <c r="F4912" s="5">
        <v>96.358999999999995</v>
      </c>
      <c r="G4912" s="8">
        <v>43399</v>
      </c>
      <c r="H4912" s="5">
        <v>-0.153</v>
      </c>
      <c r="I4912" s="8">
        <v>43399</v>
      </c>
      <c r="J4912" s="5">
        <v>99.74</v>
      </c>
      <c r="K4912" s="8">
        <v>43399</v>
      </c>
      <c r="L4912" s="5">
        <v>24.16</v>
      </c>
      <c r="M4912" s="8">
        <v>41435</v>
      </c>
      <c r="N4912" s="5">
        <v>84.748500000000007</v>
      </c>
      <c r="O4912" s="8">
        <v>43399</v>
      </c>
      <c r="P4912" s="5">
        <v>54.5</v>
      </c>
    </row>
    <row r="4913" spans="1:16" x14ac:dyDescent="0.2">
      <c r="A4913" s="8">
        <v>43402</v>
      </c>
      <c r="B4913" s="5">
        <v>-1.9</v>
      </c>
      <c r="C4913" s="8">
        <v>41436</v>
      </c>
      <c r="D4913" s="5">
        <v>83.91</v>
      </c>
      <c r="E4913" s="8">
        <v>43402</v>
      </c>
      <c r="F4913" s="5">
        <v>96.578999999999994</v>
      </c>
      <c r="G4913" s="8">
        <v>43402</v>
      </c>
      <c r="H4913" s="5">
        <v>-0.193</v>
      </c>
      <c r="I4913" s="8">
        <v>43402</v>
      </c>
      <c r="J4913" s="5">
        <v>99.83</v>
      </c>
      <c r="K4913" s="8">
        <v>43402</v>
      </c>
      <c r="L4913" s="5">
        <v>24.7</v>
      </c>
      <c r="M4913" s="8">
        <v>41436</v>
      </c>
      <c r="N4913" s="5">
        <v>82.3352</v>
      </c>
      <c r="O4913" s="8">
        <v>43402</v>
      </c>
      <c r="P4913" s="5">
        <v>52.5</v>
      </c>
    </row>
    <row r="4914" spans="1:16" x14ac:dyDescent="0.2">
      <c r="A4914" s="8">
        <v>43403</v>
      </c>
      <c r="B4914" s="5">
        <v>-1</v>
      </c>
      <c r="C4914" s="8">
        <v>41437</v>
      </c>
      <c r="D4914" s="5">
        <v>81.19</v>
      </c>
      <c r="E4914" s="8">
        <v>43403</v>
      </c>
      <c r="F4914" s="5">
        <v>97.010999999999996</v>
      </c>
      <c r="G4914" s="8">
        <v>43403</v>
      </c>
      <c r="H4914" s="5">
        <v>-0.111</v>
      </c>
      <c r="I4914" s="8">
        <v>43403</v>
      </c>
      <c r="J4914" s="5">
        <v>99.79</v>
      </c>
      <c r="K4914" s="8">
        <v>43403</v>
      </c>
      <c r="L4914" s="5">
        <v>23.35</v>
      </c>
      <c r="M4914" s="8">
        <v>41437</v>
      </c>
      <c r="N4914" s="5">
        <v>81.890699999999995</v>
      </c>
      <c r="O4914" s="8">
        <v>43403</v>
      </c>
      <c r="P4914" s="5">
        <v>53</v>
      </c>
    </row>
    <row r="4915" spans="1:16" x14ac:dyDescent="0.2">
      <c r="A4915" s="8">
        <v>43404</v>
      </c>
      <c r="B4915" s="5">
        <v>5.4</v>
      </c>
      <c r="C4915" s="8">
        <v>41438</v>
      </c>
      <c r="D4915" s="5">
        <v>48.34</v>
      </c>
      <c r="E4915" s="8">
        <v>43404</v>
      </c>
      <c r="F4915" s="5">
        <v>97.126999999999995</v>
      </c>
      <c r="G4915" s="8">
        <v>43404</v>
      </c>
      <c r="H4915" s="5">
        <v>-4.3999999999999997E-2</v>
      </c>
      <c r="I4915" s="8">
        <v>43404</v>
      </c>
      <c r="J4915" s="5">
        <v>99.76</v>
      </c>
      <c r="K4915" s="8">
        <v>43404</v>
      </c>
      <c r="L4915" s="5">
        <v>21.23</v>
      </c>
      <c r="M4915" s="8">
        <v>41438</v>
      </c>
      <c r="N4915" s="5">
        <v>82.401799999999994</v>
      </c>
      <c r="O4915" s="8">
        <v>43404</v>
      </c>
      <c r="P4915" s="5">
        <v>55.4</v>
      </c>
    </row>
    <row r="4916" spans="1:16" x14ac:dyDescent="0.2">
      <c r="A4916" s="8">
        <v>43405</v>
      </c>
      <c r="B4916" s="5">
        <v>0.2</v>
      </c>
      <c r="C4916" s="8">
        <v>41439</v>
      </c>
      <c r="D4916" s="5">
        <v>89.93</v>
      </c>
      <c r="E4916" s="8">
        <v>43405</v>
      </c>
      <c r="F4916" s="5">
        <v>96.277000000000001</v>
      </c>
      <c r="G4916" s="8">
        <v>43405</v>
      </c>
      <c r="H4916" s="5">
        <v>-3.7999999999999999E-2</v>
      </c>
      <c r="I4916" s="8">
        <v>43405</v>
      </c>
      <c r="J4916" s="5">
        <v>99.66</v>
      </c>
      <c r="K4916" s="8">
        <v>43405</v>
      </c>
      <c r="L4916" s="5">
        <v>19.34</v>
      </c>
      <c r="M4916" s="8">
        <v>41439</v>
      </c>
      <c r="N4916" s="5">
        <v>78.453100000000006</v>
      </c>
      <c r="O4916" s="8">
        <v>43405</v>
      </c>
      <c r="P4916" s="5">
        <v>52.4</v>
      </c>
    </row>
    <row r="4917" spans="1:16" x14ac:dyDescent="0.2">
      <c r="A4917" s="8">
        <v>43406</v>
      </c>
      <c r="B4917" s="5">
        <v>6.1</v>
      </c>
      <c r="C4917" s="8">
        <v>41440</v>
      </c>
      <c r="D4917" s="5">
        <v>52.02</v>
      </c>
      <c r="E4917" s="8">
        <v>43406</v>
      </c>
      <c r="F4917" s="5">
        <v>96.542000000000002</v>
      </c>
      <c r="G4917" s="8">
        <v>43406</v>
      </c>
      <c r="H4917" s="5">
        <v>-2.5000000000000001E-2</v>
      </c>
      <c r="I4917" s="8">
        <v>43406</v>
      </c>
      <c r="J4917" s="5">
        <v>99.71</v>
      </c>
      <c r="K4917" s="8">
        <v>43406</v>
      </c>
      <c r="L4917" s="5">
        <v>19.510000000000002</v>
      </c>
      <c r="M4917" s="8">
        <v>41440</v>
      </c>
      <c r="N4917" s="5">
        <v>78.453100000000006</v>
      </c>
      <c r="O4917" s="8">
        <v>43406</v>
      </c>
      <c r="P4917" s="5">
        <v>52.7</v>
      </c>
    </row>
    <row r="4918" spans="1:16" x14ac:dyDescent="0.2">
      <c r="A4918" s="8">
        <v>43409</v>
      </c>
      <c r="B4918" s="5">
        <v>10</v>
      </c>
      <c r="C4918" s="8">
        <v>41441</v>
      </c>
      <c r="D4918" s="5">
        <v>102.86</v>
      </c>
      <c r="E4918" s="8">
        <v>43409</v>
      </c>
      <c r="F4918" s="5">
        <v>96.278999999999996</v>
      </c>
      <c r="G4918" s="8">
        <v>43409</v>
      </c>
      <c r="H4918" s="5">
        <v>-6.5000000000000002E-2</v>
      </c>
      <c r="I4918" s="8">
        <v>43409</v>
      </c>
      <c r="J4918" s="5">
        <v>99.67</v>
      </c>
      <c r="K4918" s="8">
        <v>43409</v>
      </c>
      <c r="L4918" s="5">
        <v>19.96</v>
      </c>
      <c r="M4918" s="8">
        <v>41441</v>
      </c>
      <c r="N4918" s="5">
        <v>78.453100000000006</v>
      </c>
      <c r="O4918" s="8">
        <v>43409</v>
      </c>
      <c r="P4918" s="5">
        <v>56.4</v>
      </c>
    </row>
    <row r="4919" spans="1:16" x14ac:dyDescent="0.2">
      <c r="A4919" s="8">
        <v>43410</v>
      </c>
      <c r="B4919" s="5">
        <v>9.8000000000000007</v>
      </c>
      <c r="C4919" s="8">
        <v>41442</v>
      </c>
      <c r="D4919" s="5">
        <v>108.54</v>
      </c>
      <c r="E4919" s="8">
        <v>43410</v>
      </c>
      <c r="F4919" s="5">
        <v>96.316999999999993</v>
      </c>
      <c r="G4919" s="8">
        <v>43410</v>
      </c>
      <c r="H4919" s="5">
        <v>-1.4999999999999999E-2</v>
      </c>
      <c r="I4919" s="8">
        <v>43410</v>
      </c>
      <c r="J4919" s="5">
        <v>99.62</v>
      </c>
      <c r="K4919" s="8">
        <v>43410</v>
      </c>
      <c r="L4919" s="5">
        <v>19.91</v>
      </c>
      <c r="M4919" s="8">
        <v>41442</v>
      </c>
      <c r="N4919" s="5">
        <v>78.464200000000005</v>
      </c>
      <c r="O4919" s="8">
        <v>43410</v>
      </c>
      <c r="P4919" s="5">
        <v>55.4</v>
      </c>
    </row>
    <row r="4920" spans="1:16" x14ac:dyDescent="0.2">
      <c r="A4920" s="8">
        <v>43411</v>
      </c>
      <c r="B4920" s="5">
        <v>9.6999999999999993</v>
      </c>
      <c r="C4920" s="8">
        <v>41443</v>
      </c>
      <c r="D4920" s="5">
        <v>96.83</v>
      </c>
      <c r="E4920" s="8">
        <v>43411</v>
      </c>
      <c r="F4920" s="5">
        <v>95.997</v>
      </c>
      <c r="G4920" s="8">
        <v>43411</v>
      </c>
      <c r="H4920" s="5">
        <v>0.19</v>
      </c>
      <c r="I4920" s="8">
        <v>43411</v>
      </c>
      <c r="J4920" s="5">
        <v>99.5</v>
      </c>
      <c r="K4920" s="8">
        <v>43411</v>
      </c>
      <c r="L4920" s="5">
        <v>16.36</v>
      </c>
      <c r="M4920" s="8">
        <v>41443</v>
      </c>
      <c r="N4920" s="5">
        <v>81.015299999999996</v>
      </c>
      <c r="O4920" s="8">
        <v>43411</v>
      </c>
      <c r="P4920" s="5">
        <v>54.7</v>
      </c>
    </row>
    <row r="4921" spans="1:16" x14ac:dyDescent="0.2">
      <c r="A4921" s="8">
        <v>43412</v>
      </c>
      <c r="B4921" s="5">
        <v>9.6999999999999993</v>
      </c>
      <c r="C4921" s="8">
        <v>41444</v>
      </c>
      <c r="D4921" s="5">
        <v>117.49</v>
      </c>
      <c r="E4921" s="8">
        <v>43412</v>
      </c>
      <c r="F4921" s="5">
        <v>96.724000000000004</v>
      </c>
      <c r="G4921" s="8">
        <v>43412</v>
      </c>
      <c r="H4921" s="5">
        <v>0.13800000000000001</v>
      </c>
      <c r="I4921" s="8">
        <v>43412</v>
      </c>
      <c r="J4921" s="5">
        <v>99.57</v>
      </c>
      <c r="K4921" s="8">
        <v>43412</v>
      </c>
      <c r="L4921" s="5">
        <v>16.72</v>
      </c>
      <c r="M4921" s="8">
        <v>41444</v>
      </c>
      <c r="N4921" s="5">
        <v>86.894599999999997</v>
      </c>
      <c r="O4921" s="8">
        <v>43412</v>
      </c>
      <c r="P4921" s="5">
        <v>55.5</v>
      </c>
    </row>
    <row r="4922" spans="1:16" x14ac:dyDescent="0.2">
      <c r="A4922" s="8">
        <v>43413</v>
      </c>
      <c r="B4922" s="5">
        <v>10</v>
      </c>
      <c r="C4922" s="8">
        <v>41445</v>
      </c>
      <c r="D4922" s="5">
        <v>58.6</v>
      </c>
      <c r="E4922" s="8">
        <v>43413</v>
      </c>
      <c r="F4922" s="5">
        <v>96.905000000000001</v>
      </c>
      <c r="G4922" s="8">
        <v>43413</v>
      </c>
      <c r="H4922" s="5">
        <v>0.05</v>
      </c>
      <c r="I4922" s="8">
        <v>43413</v>
      </c>
      <c r="J4922" s="5">
        <v>99.62</v>
      </c>
      <c r="K4922" s="8">
        <v>43413</v>
      </c>
      <c r="L4922" s="5">
        <v>17.36</v>
      </c>
      <c r="M4922" s="8">
        <v>41445</v>
      </c>
      <c r="N4922" s="5">
        <v>96.023099999999999</v>
      </c>
      <c r="O4922" s="8">
        <v>43413</v>
      </c>
      <c r="P4922" s="5">
        <v>54.9</v>
      </c>
    </row>
    <row r="4923" spans="1:16" x14ac:dyDescent="0.2">
      <c r="A4923" s="8">
        <v>43416</v>
      </c>
      <c r="B4923" s="5">
        <v>9.9</v>
      </c>
      <c r="C4923" s="8">
        <v>41446</v>
      </c>
      <c r="D4923" s="5">
        <v>89.92</v>
      </c>
      <c r="E4923" s="8">
        <v>43416</v>
      </c>
      <c r="F4923" s="5">
        <v>97.542000000000002</v>
      </c>
      <c r="G4923" s="8">
        <v>43416</v>
      </c>
      <c r="H4923" s="5">
        <v>-0.115</v>
      </c>
      <c r="I4923" s="8">
        <v>43416</v>
      </c>
      <c r="J4923" s="5">
        <v>99.74</v>
      </c>
      <c r="K4923" s="8">
        <v>43416</v>
      </c>
      <c r="L4923" s="5">
        <v>20.45</v>
      </c>
      <c r="M4923" s="8">
        <v>41446</v>
      </c>
      <c r="N4923" s="5">
        <v>103.7298</v>
      </c>
      <c r="O4923" s="8">
        <v>43416</v>
      </c>
      <c r="P4923" s="5">
        <v>52</v>
      </c>
    </row>
    <row r="4924" spans="1:16" x14ac:dyDescent="0.2">
      <c r="A4924" s="8">
        <v>43417</v>
      </c>
      <c r="B4924" s="5">
        <v>10.4</v>
      </c>
      <c r="C4924" s="8">
        <v>41447</v>
      </c>
      <c r="D4924" s="5">
        <v>67.010000000000005</v>
      </c>
      <c r="E4924" s="8">
        <v>43417</v>
      </c>
      <c r="F4924" s="5">
        <v>97.302999999999997</v>
      </c>
      <c r="G4924" s="8">
        <v>43417</v>
      </c>
      <c r="H4924" s="5">
        <v>-0.14000000000000001</v>
      </c>
      <c r="I4924" s="8">
        <v>43417</v>
      </c>
      <c r="J4924" s="5">
        <v>99.76</v>
      </c>
      <c r="K4924" s="8">
        <v>43417</v>
      </c>
      <c r="L4924" s="5">
        <v>20.02</v>
      </c>
      <c r="M4924" s="8">
        <v>41447</v>
      </c>
      <c r="N4924" s="5">
        <v>103.7298</v>
      </c>
      <c r="O4924" s="8">
        <v>43417</v>
      </c>
      <c r="P4924" s="5">
        <v>53</v>
      </c>
    </row>
    <row r="4925" spans="1:16" x14ac:dyDescent="0.2">
      <c r="A4925" s="8">
        <v>43418</v>
      </c>
      <c r="B4925" s="5">
        <v>10.6</v>
      </c>
      <c r="C4925" s="8">
        <v>41448</v>
      </c>
      <c r="D4925" s="5">
        <v>62.97</v>
      </c>
      <c r="E4925" s="8">
        <v>43418</v>
      </c>
      <c r="F4925" s="5">
        <v>96.802999999999997</v>
      </c>
      <c r="G4925" s="8">
        <v>43418</v>
      </c>
      <c r="H4925" s="5">
        <v>-0.17699999999999999</v>
      </c>
      <c r="I4925" s="8">
        <v>43418</v>
      </c>
      <c r="J4925" s="5">
        <v>99.8</v>
      </c>
      <c r="K4925" s="8">
        <v>43418</v>
      </c>
      <c r="L4925" s="5">
        <v>21.25</v>
      </c>
      <c r="M4925" s="8">
        <v>41448</v>
      </c>
      <c r="N4925" s="5">
        <v>103.7298</v>
      </c>
      <c r="O4925" s="8">
        <v>43418</v>
      </c>
      <c r="P4925" s="5">
        <v>50.4</v>
      </c>
    </row>
    <row r="4926" spans="1:16" x14ac:dyDescent="0.2">
      <c r="A4926" s="8">
        <v>43419</v>
      </c>
      <c r="B4926" s="5">
        <v>13</v>
      </c>
      <c r="C4926" s="8">
        <v>41449</v>
      </c>
      <c r="D4926" s="5">
        <v>79.150000000000006</v>
      </c>
      <c r="E4926" s="8">
        <v>43419</v>
      </c>
      <c r="F4926" s="5">
        <v>96.927000000000007</v>
      </c>
      <c r="G4926" s="8">
        <v>43419</v>
      </c>
      <c r="H4926" s="5">
        <v>-0.153</v>
      </c>
      <c r="I4926" s="8">
        <v>43419</v>
      </c>
      <c r="J4926" s="5">
        <v>99.77</v>
      </c>
      <c r="K4926" s="8">
        <v>43419</v>
      </c>
      <c r="L4926" s="5">
        <v>19.98</v>
      </c>
      <c r="M4926" s="8">
        <v>41449</v>
      </c>
      <c r="N4926" s="5">
        <v>110.98220000000001</v>
      </c>
      <c r="O4926" s="8">
        <v>43419</v>
      </c>
      <c r="P4926" s="5">
        <v>55.4</v>
      </c>
    </row>
    <row r="4927" spans="1:16" x14ac:dyDescent="0.2">
      <c r="A4927" s="8">
        <v>43420</v>
      </c>
      <c r="B4927" s="5">
        <v>14</v>
      </c>
      <c r="C4927" s="8">
        <v>41450</v>
      </c>
      <c r="D4927" s="5">
        <v>69.150000000000006</v>
      </c>
      <c r="E4927" s="8">
        <v>43420</v>
      </c>
      <c r="F4927" s="5">
        <v>96.465000000000003</v>
      </c>
      <c r="G4927" s="8">
        <v>43420</v>
      </c>
      <c r="H4927" s="5">
        <v>-0.126</v>
      </c>
      <c r="I4927" s="8">
        <v>43420</v>
      </c>
      <c r="J4927" s="5">
        <v>99.71</v>
      </c>
      <c r="K4927" s="8">
        <v>43420</v>
      </c>
      <c r="L4927" s="5">
        <v>18.14</v>
      </c>
      <c r="M4927" s="8">
        <v>41450</v>
      </c>
      <c r="N4927" s="5">
        <v>108.44199999999999</v>
      </c>
      <c r="O4927" s="8">
        <v>43420</v>
      </c>
      <c r="P4927" s="5">
        <v>57.5</v>
      </c>
    </row>
    <row r="4928" spans="1:16" x14ac:dyDescent="0.2">
      <c r="A4928" s="8">
        <v>43423</v>
      </c>
      <c r="B4928" s="5">
        <v>8.8000000000000007</v>
      </c>
      <c r="C4928" s="8">
        <v>41451</v>
      </c>
      <c r="D4928" s="5">
        <v>74.89</v>
      </c>
      <c r="E4928" s="8">
        <v>43423</v>
      </c>
      <c r="F4928" s="5">
        <v>96.192999999999998</v>
      </c>
      <c r="G4928" s="8">
        <v>43423</v>
      </c>
      <c r="H4928" s="5">
        <v>-0.253</v>
      </c>
      <c r="I4928" s="8">
        <v>43423</v>
      </c>
      <c r="J4928" s="5">
        <v>99.81</v>
      </c>
      <c r="K4928" s="8">
        <v>43423</v>
      </c>
      <c r="L4928" s="5">
        <v>20.100000000000001</v>
      </c>
      <c r="M4928" s="8">
        <v>41451</v>
      </c>
      <c r="N4928" s="5">
        <v>103.46420000000001</v>
      </c>
      <c r="O4928" s="8">
        <v>43423</v>
      </c>
      <c r="P4928" s="5">
        <v>45.9</v>
      </c>
    </row>
    <row r="4929" spans="1:16" x14ac:dyDescent="0.2">
      <c r="A4929" s="8">
        <v>43424</v>
      </c>
      <c r="B4929" s="5">
        <v>8.9</v>
      </c>
      <c r="C4929" s="8">
        <v>41452</v>
      </c>
      <c r="D4929" s="5">
        <v>65.349999999999994</v>
      </c>
      <c r="E4929" s="8">
        <v>43424</v>
      </c>
      <c r="F4929" s="5">
        <v>96.835999999999999</v>
      </c>
      <c r="G4929" s="8">
        <v>43424</v>
      </c>
      <c r="H4929" s="5">
        <v>-0.32700000000000001</v>
      </c>
      <c r="I4929" s="8">
        <v>43424</v>
      </c>
      <c r="J4929" s="5">
        <v>99.94</v>
      </c>
      <c r="K4929" s="8">
        <v>43424</v>
      </c>
      <c r="L4929" s="5">
        <v>22.48</v>
      </c>
      <c r="M4929" s="8">
        <v>41452</v>
      </c>
      <c r="N4929" s="5">
        <v>97.125500000000002</v>
      </c>
      <c r="O4929" s="8">
        <v>43424</v>
      </c>
      <c r="P4929" s="5">
        <v>40.9</v>
      </c>
    </row>
    <row r="4930" spans="1:16" x14ac:dyDescent="0.2">
      <c r="A4930" s="8">
        <v>43425</v>
      </c>
      <c r="B4930" s="5">
        <v>3.9</v>
      </c>
      <c r="C4930" s="8">
        <v>41453</v>
      </c>
      <c r="D4930" s="5">
        <v>116.34</v>
      </c>
      <c r="E4930" s="8">
        <v>43425</v>
      </c>
      <c r="F4930" s="5">
        <v>96.712000000000003</v>
      </c>
      <c r="G4930" s="8">
        <v>43425</v>
      </c>
      <c r="H4930" s="5">
        <v>-0.218</v>
      </c>
      <c r="I4930" s="8">
        <v>43425</v>
      </c>
      <c r="J4930" s="5">
        <v>99.9</v>
      </c>
      <c r="K4930" s="8">
        <v>43425</v>
      </c>
      <c r="L4930" s="5">
        <v>20.8</v>
      </c>
      <c r="M4930" s="8">
        <v>41453</v>
      </c>
      <c r="N4930" s="5">
        <v>99.754199999999997</v>
      </c>
      <c r="O4930" s="8">
        <v>43425</v>
      </c>
      <c r="P4930" s="5">
        <v>33</v>
      </c>
    </row>
    <row r="4931" spans="1:16" x14ac:dyDescent="0.2">
      <c r="A4931" s="8">
        <v>43426</v>
      </c>
      <c r="B4931" s="5">
        <v>3.5</v>
      </c>
      <c r="C4931" s="8">
        <v>41454</v>
      </c>
      <c r="D4931" s="5">
        <v>145.72999999999999</v>
      </c>
      <c r="E4931" s="8">
        <v>43426</v>
      </c>
      <c r="F4931" s="5">
        <v>96.712000000000003</v>
      </c>
      <c r="G4931" s="8">
        <v>43426</v>
      </c>
      <c r="H4931" s="5">
        <v>-0.22700000000000001</v>
      </c>
      <c r="I4931" s="8">
        <v>43426</v>
      </c>
      <c r="J4931" s="5">
        <v>99.9</v>
      </c>
      <c r="K4931" s="8">
        <v>43426</v>
      </c>
      <c r="L4931" s="5">
        <v>20.8</v>
      </c>
      <c r="M4931" s="8">
        <v>41454</v>
      </c>
      <c r="N4931" s="5">
        <v>99.754199999999997</v>
      </c>
      <c r="O4931" s="8">
        <v>43426</v>
      </c>
      <c r="P4931" s="5">
        <v>31.9</v>
      </c>
    </row>
    <row r="4932" spans="1:16" x14ac:dyDescent="0.2">
      <c r="A4932" s="8">
        <v>43427</v>
      </c>
      <c r="B4932" s="5">
        <v>1.9</v>
      </c>
      <c r="C4932" s="8">
        <v>41455</v>
      </c>
      <c r="D4932" s="5">
        <v>122.13</v>
      </c>
      <c r="E4932" s="8">
        <v>43427</v>
      </c>
      <c r="F4932" s="5">
        <v>96.915999999999997</v>
      </c>
      <c r="G4932" s="8">
        <v>43427</v>
      </c>
      <c r="H4932" s="5">
        <v>-0.308</v>
      </c>
      <c r="I4932" s="8">
        <v>43427</v>
      </c>
      <c r="J4932" s="5">
        <v>99.95</v>
      </c>
      <c r="K4932" s="8">
        <v>43427</v>
      </c>
      <c r="L4932" s="5">
        <v>21.52</v>
      </c>
      <c r="M4932" s="8">
        <v>41455</v>
      </c>
      <c r="N4932" s="5">
        <v>99.754199999999997</v>
      </c>
      <c r="O4932" s="8">
        <v>43427</v>
      </c>
      <c r="P4932" s="5">
        <v>30.6</v>
      </c>
    </row>
    <row r="4933" spans="1:16" x14ac:dyDescent="0.2">
      <c r="A4933" s="8">
        <v>43430</v>
      </c>
      <c r="B4933" s="5">
        <v>-0.8</v>
      </c>
      <c r="C4933" s="8">
        <v>41456</v>
      </c>
      <c r="D4933" s="5">
        <v>78.430000000000007</v>
      </c>
      <c r="E4933" s="8">
        <v>43430</v>
      </c>
      <c r="F4933" s="5">
        <v>97.073999999999998</v>
      </c>
      <c r="G4933" s="8">
        <v>43430</v>
      </c>
      <c r="H4933" s="5">
        <v>-0.17599999999999999</v>
      </c>
      <c r="I4933" s="8">
        <v>43430</v>
      </c>
      <c r="J4933" s="5">
        <v>99.88</v>
      </c>
      <c r="K4933" s="8">
        <v>43430</v>
      </c>
      <c r="L4933" s="5">
        <v>18.899999999999999</v>
      </c>
      <c r="M4933" s="8">
        <v>41456</v>
      </c>
      <c r="N4933" s="5">
        <v>101.318</v>
      </c>
      <c r="O4933" s="8">
        <v>43430</v>
      </c>
      <c r="P4933" s="5">
        <v>21.7</v>
      </c>
    </row>
    <row r="4934" spans="1:16" x14ac:dyDescent="0.2">
      <c r="A4934" s="8">
        <v>43431</v>
      </c>
      <c r="B4934" s="5">
        <v>-1.4</v>
      </c>
      <c r="C4934" s="8">
        <v>41457</v>
      </c>
      <c r="D4934" s="5">
        <v>89.93</v>
      </c>
      <c r="E4934" s="8">
        <v>43431</v>
      </c>
      <c r="F4934" s="5">
        <v>97.369</v>
      </c>
      <c r="G4934" s="8">
        <v>43431</v>
      </c>
      <c r="H4934" s="5">
        <v>-0.186</v>
      </c>
      <c r="I4934" s="8">
        <v>43431</v>
      </c>
      <c r="J4934" s="5">
        <v>99.89</v>
      </c>
      <c r="K4934" s="8">
        <v>43431</v>
      </c>
      <c r="L4934" s="5">
        <v>19.02</v>
      </c>
      <c r="M4934" s="8">
        <v>41457</v>
      </c>
      <c r="N4934" s="5">
        <v>107.5594</v>
      </c>
      <c r="O4934" s="8">
        <v>43431</v>
      </c>
      <c r="P4934" s="5">
        <v>20.100000000000001</v>
      </c>
    </row>
    <row r="4935" spans="1:16" x14ac:dyDescent="0.2">
      <c r="A4935" s="8">
        <v>43432</v>
      </c>
      <c r="B4935" s="5">
        <v>-4.9000000000000004</v>
      </c>
      <c r="C4935" s="8">
        <v>41458</v>
      </c>
      <c r="D4935" s="5">
        <v>74.91</v>
      </c>
      <c r="E4935" s="8">
        <v>43432</v>
      </c>
      <c r="F4935" s="5">
        <v>96.786000000000001</v>
      </c>
      <c r="G4935" s="8">
        <v>43432</v>
      </c>
      <c r="H4935" s="5">
        <v>-0.13800000000000001</v>
      </c>
      <c r="I4935" s="8">
        <v>43432</v>
      </c>
      <c r="J4935" s="5">
        <v>99.75</v>
      </c>
      <c r="K4935" s="8">
        <v>43432</v>
      </c>
      <c r="L4935" s="5">
        <v>18.489999999999998</v>
      </c>
      <c r="M4935" s="8">
        <v>41458</v>
      </c>
      <c r="N4935" s="5">
        <v>109.2726</v>
      </c>
      <c r="O4935" s="8">
        <v>43432</v>
      </c>
      <c r="P4935" s="5">
        <v>16.600000000000001</v>
      </c>
    </row>
    <row r="4936" spans="1:16" x14ac:dyDescent="0.2">
      <c r="A4936" s="8">
        <v>43433</v>
      </c>
      <c r="B4936" s="5">
        <v>-4.5</v>
      </c>
      <c r="C4936" s="8">
        <v>41459</v>
      </c>
      <c r="D4936" s="5">
        <v>116.71</v>
      </c>
      <c r="E4936" s="8">
        <v>43433</v>
      </c>
      <c r="F4936" s="5">
        <v>96.778000000000006</v>
      </c>
      <c r="G4936" s="8">
        <v>43433</v>
      </c>
      <c r="H4936" s="5">
        <v>-0.215</v>
      </c>
      <c r="I4936" s="8">
        <v>43433</v>
      </c>
      <c r="J4936" s="5">
        <v>99.77</v>
      </c>
      <c r="K4936" s="8">
        <v>43433</v>
      </c>
      <c r="L4936" s="5">
        <v>18.79</v>
      </c>
      <c r="M4936" s="8">
        <v>41459</v>
      </c>
      <c r="N4936" s="5">
        <v>109.2726</v>
      </c>
      <c r="O4936" s="8">
        <v>43433</v>
      </c>
      <c r="P4936" s="5">
        <v>18.3</v>
      </c>
    </row>
    <row r="4937" spans="1:16" x14ac:dyDescent="0.2">
      <c r="A4937" s="8">
        <v>43434</v>
      </c>
      <c r="B4937" s="5">
        <v>-5.3</v>
      </c>
      <c r="C4937" s="8">
        <v>41460</v>
      </c>
      <c r="D4937" s="5">
        <v>191.82</v>
      </c>
      <c r="E4937" s="8">
        <v>43434</v>
      </c>
      <c r="F4937" s="5">
        <v>97.272000000000006</v>
      </c>
      <c r="G4937" s="8">
        <v>43434</v>
      </c>
      <c r="H4937" s="5">
        <v>-0.222</v>
      </c>
      <c r="I4937" s="8">
        <v>43434</v>
      </c>
      <c r="J4937" s="5">
        <v>99.75</v>
      </c>
      <c r="K4937" s="8">
        <v>43434</v>
      </c>
      <c r="L4937" s="5">
        <v>18.07</v>
      </c>
      <c r="M4937" s="8">
        <v>41460</v>
      </c>
      <c r="N4937" s="5">
        <v>117.8877</v>
      </c>
      <c r="O4937" s="8">
        <v>43434</v>
      </c>
      <c r="P4937" s="5">
        <v>17.8</v>
      </c>
    </row>
    <row r="4938" spans="1:16" x14ac:dyDescent="0.2">
      <c r="A4938" s="8">
        <v>43437</v>
      </c>
      <c r="B4938" s="5">
        <v>-2.8</v>
      </c>
      <c r="C4938" s="8">
        <v>41461</v>
      </c>
      <c r="D4938" s="5">
        <v>186.17</v>
      </c>
      <c r="E4938" s="8">
        <v>43437</v>
      </c>
      <c r="F4938" s="5">
        <v>97.04</v>
      </c>
      <c r="G4938" s="8">
        <v>43437</v>
      </c>
      <c r="H4938" s="5">
        <v>-0.13700000000000001</v>
      </c>
      <c r="I4938" s="8">
        <v>43437</v>
      </c>
      <c r="J4938" s="5">
        <v>99.65</v>
      </c>
      <c r="K4938" s="8">
        <v>43437</v>
      </c>
      <c r="L4938" s="5">
        <v>16.440000000000001</v>
      </c>
      <c r="M4938" s="8">
        <v>41461</v>
      </c>
      <c r="N4938" s="5">
        <v>117.8877</v>
      </c>
      <c r="O4938" s="8">
        <v>43437</v>
      </c>
      <c r="P4938" s="5">
        <v>16.399999999999999</v>
      </c>
    </row>
    <row r="4939" spans="1:16" x14ac:dyDescent="0.2">
      <c r="A4939" s="8">
        <v>43438</v>
      </c>
      <c r="B4939" s="5">
        <v>-3.1</v>
      </c>
      <c r="C4939" s="8">
        <v>41462</v>
      </c>
      <c r="D4939" s="5">
        <v>190.28</v>
      </c>
      <c r="E4939" s="8">
        <v>43438</v>
      </c>
      <c r="F4939" s="5">
        <v>96.965000000000003</v>
      </c>
      <c r="G4939" s="8">
        <v>43438</v>
      </c>
      <c r="H4939" s="5">
        <v>-0.35199999999999998</v>
      </c>
      <c r="I4939" s="8">
        <v>43438</v>
      </c>
      <c r="J4939" s="5">
        <v>99.79</v>
      </c>
      <c r="K4939" s="8">
        <v>43438</v>
      </c>
      <c r="L4939" s="5">
        <v>20.74</v>
      </c>
      <c r="M4939" s="8">
        <v>41462</v>
      </c>
      <c r="N4939" s="5">
        <v>117.8877</v>
      </c>
      <c r="O4939" s="8">
        <v>43438</v>
      </c>
      <c r="P4939" s="5">
        <v>16.600000000000001</v>
      </c>
    </row>
    <row r="4940" spans="1:16" x14ac:dyDescent="0.2">
      <c r="A4940" s="8">
        <v>43439</v>
      </c>
      <c r="B4940" s="5">
        <v>-3.1</v>
      </c>
      <c r="C4940" s="8">
        <v>41463</v>
      </c>
      <c r="D4940" s="5">
        <v>153.37</v>
      </c>
      <c r="E4940" s="8">
        <v>43439</v>
      </c>
      <c r="F4940" s="5">
        <v>97.07</v>
      </c>
      <c r="G4940" s="8">
        <v>43439</v>
      </c>
      <c r="H4940" s="5">
        <v>-0.32700000000000001</v>
      </c>
      <c r="I4940" s="8">
        <v>43439</v>
      </c>
      <c r="J4940" s="5">
        <v>99.8</v>
      </c>
      <c r="K4940" s="8">
        <v>43439</v>
      </c>
      <c r="L4940" s="5">
        <v>20.74</v>
      </c>
      <c r="M4940" s="8">
        <v>41463</v>
      </c>
      <c r="N4940" s="5">
        <v>107.7783</v>
      </c>
      <c r="O4940" s="8">
        <v>43439</v>
      </c>
      <c r="P4940" s="5">
        <v>16.100000000000001</v>
      </c>
    </row>
    <row r="4941" spans="1:16" x14ac:dyDescent="0.2">
      <c r="A4941" s="8">
        <v>43440</v>
      </c>
      <c r="B4941" s="5">
        <v>-2.8</v>
      </c>
      <c r="C4941" s="8">
        <v>41464</v>
      </c>
      <c r="D4941" s="5">
        <v>142.43</v>
      </c>
      <c r="E4941" s="8">
        <v>43440</v>
      </c>
      <c r="F4941" s="5">
        <v>96.81</v>
      </c>
      <c r="G4941" s="8">
        <v>43440</v>
      </c>
      <c r="H4941" s="5">
        <v>-0.39500000000000002</v>
      </c>
      <c r="I4941" s="8">
        <v>43440</v>
      </c>
      <c r="J4941" s="5">
        <v>99.82</v>
      </c>
      <c r="K4941" s="8">
        <v>43440</v>
      </c>
      <c r="L4941" s="5">
        <v>21.19</v>
      </c>
      <c r="M4941" s="8">
        <v>41464</v>
      </c>
      <c r="N4941" s="5">
        <v>99.514499999999998</v>
      </c>
      <c r="O4941" s="8">
        <v>43440</v>
      </c>
      <c r="P4941" s="5">
        <v>-4.9000000000000004</v>
      </c>
    </row>
    <row r="4942" spans="1:16" x14ac:dyDescent="0.2">
      <c r="A4942" s="8">
        <v>43441</v>
      </c>
      <c r="B4942" s="5">
        <v>-6.5</v>
      </c>
      <c r="C4942" s="8">
        <v>41465</v>
      </c>
      <c r="D4942" s="5">
        <v>64.98</v>
      </c>
      <c r="E4942" s="8">
        <v>43441</v>
      </c>
      <c r="F4942" s="5">
        <v>96.513999999999996</v>
      </c>
      <c r="G4942" s="8">
        <v>43441</v>
      </c>
      <c r="H4942" s="5">
        <v>-0.55000000000000004</v>
      </c>
      <c r="I4942" s="8">
        <v>43441</v>
      </c>
      <c r="J4942" s="5">
        <v>99.91</v>
      </c>
      <c r="K4942" s="8">
        <v>43441</v>
      </c>
      <c r="L4942" s="5">
        <v>23.23</v>
      </c>
      <c r="M4942" s="8">
        <v>41465</v>
      </c>
      <c r="N4942" s="5">
        <v>98.979200000000006</v>
      </c>
      <c r="O4942" s="8">
        <v>43441</v>
      </c>
      <c r="P4942" s="5">
        <v>-9.9</v>
      </c>
    </row>
    <row r="4943" spans="1:16" x14ac:dyDescent="0.2">
      <c r="A4943" s="8">
        <v>43444</v>
      </c>
      <c r="B4943" s="5">
        <v>-5.6</v>
      </c>
      <c r="C4943" s="8">
        <v>41466</v>
      </c>
      <c r="D4943" s="5">
        <v>26.79</v>
      </c>
      <c r="E4943" s="8">
        <v>43444</v>
      </c>
      <c r="F4943" s="5">
        <v>97.218999999999994</v>
      </c>
      <c r="G4943" s="8">
        <v>43444</v>
      </c>
      <c r="H4943" s="5">
        <v>-0.54800000000000004</v>
      </c>
      <c r="I4943" s="8">
        <v>43444</v>
      </c>
      <c r="J4943" s="5">
        <v>99.94</v>
      </c>
      <c r="K4943" s="8">
        <v>43444</v>
      </c>
      <c r="L4943" s="5">
        <v>22.64</v>
      </c>
      <c r="M4943" s="8">
        <v>41466</v>
      </c>
      <c r="N4943" s="5">
        <v>93.536900000000003</v>
      </c>
      <c r="O4943" s="8">
        <v>43444</v>
      </c>
      <c r="P4943" s="5">
        <v>-9.9</v>
      </c>
    </row>
    <row r="4944" spans="1:16" x14ac:dyDescent="0.2">
      <c r="A4944" s="8">
        <v>43445</v>
      </c>
      <c r="B4944" s="5">
        <v>-7.1</v>
      </c>
      <c r="C4944" s="8">
        <v>41467</v>
      </c>
      <c r="D4944" s="5">
        <v>50.01</v>
      </c>
      <c r="E4944" s="8">
        <v>43445</v>
      </c>
      <c r="F4944" s="5">
        <v>97.388000000000005</v>
      </c>
      <c r="G4944" s="8">
        <v>43445</v>
      </c>
      <c r="H4944" s="5">
        <v>-0.49399999999999999</v>
      </c>
      <c r="I4944" s="8">
        <v>43445</v>
      </c>
      <c r="J4944" s="5">
        <v>99.93</v>
      </c>
      <c r="K4944" s="8">
        <v>43445</v>
      </c>
      <c r="L4944" s="5">
        <v>21.76</v>
      </c>
      <c r="M4944" s="8">
        <v>41467</v>
      </c>
      <c r="N4944" s="5">
        <v>94.462100000000007</v>
      </c>
      <c r="O4944" s="8">
        <v>43445</v>
      </c>
      <c r="P4944" s="5">
        <v>-11.4</v>
      </c>
    </row>
    <row r="4945" spans="1:16" x14ac:dyDescent="0.2">
      <c r="A4945" s="8">
        <v>43446</v>
      </c>
      <c r="B4945" s="5">
        <v>-7.3</v>
      </c>
      <c r="C4945" s="8">
        <v>41468</v>
      </c>
      <c r="D4945" s="5">
        <v>59.42</v>
      </c>
      <c r="E4945" s="8">
        <v>43446</v>
      </c>
      <c r="F4945" s="5">
        <v>97.043999999999997</v>
      </c>
      <c r="G4945" s="8">
        <v>43446</v>
      </c>
      <c r="H4945" s="5">
        <v>-0.432</v>
      </c>
      <c r="I4945" s="8">
        <v>43446</v>
      </c>
      <c r="J4945" s="5">
        <v>99.87</v>
      </c>
      <c r="K4945" s="8">
        <v>43446</v>
      </c>
      <c r="L4945" s="5">
        <v>21.46</v>
      </c>
      <c r="M4945" s="8">
        <v>41468</v>
      </c>
      <c r="N4945" s="5">
        <v>94.462100000000007</v>
      </c>
      <c r="O4945" s="8">
        <v>43446</v>
      </c>
      <c r="P4945" s="5">
        <v>-9.4</v>
      </c>
    </row>
    <row r="4946" spans="1:16" x14ac:dyDescent="0.2">
      <c r="A4946" s="8">
        <v>43447</v>
      </c>
      <c r="B4946" s="5">
        <v>-4.2</v>
      </c>
      <c r="C4946" s="8">
        <v>41469</v>
      </c>
      <c r="D4946" s="5">
        <v>97.13</v>
      </c>
      <c r="E4946" s="8">
        <v>43447</v>
      </c>
      <c r="F4946" s="5">
        <v>97.063999999999993</v>
      </c>
      <c r="G4946" s="8">
        <v>43447</v>
      </c>
      <c r="H4946" s="5">
        <v>-0.4</v>
      </c>
      <c r="I4946" s="8">
        <v>43447</v>
      </c>
      <c r="J4946" s="5">
        <v>99.88</v>
      </c>
      <c r="K4946" s="8">
        <v>43447</v>
      </c>
      <c r="L4946" s="5">
        <v>20.65</v>
      </c>
      <c r="M4946" s="8">
        <v>41469</v>
      </c>
      <c r="N4946" s="5">
        <v>94.462100000000007</v>
      </c>
      <c r="O4946" s="8">
        <v>43447</v>
      </c>
      <c r="P4946" s="5">
        <v>-7.4</v>
      </c>
    </row>
    <row r="4947" spans="1:16" x14ac:dyDescent="0.2">
      <c r="A4947" s="8">
        <v>43448</v>
      </c>
      <c r="B4947" s="5">
        <v>-7.3</v>
      </c>
      <c r="C4947" s="8">
        <v>41470</v>
      </c>
      <c r="D4947" s="5">
        <v>75.52</v>
      </c>
      <c r="E4947" s="8">
        <v>43448</v>
      </c>
      <c r="F4947" s="5">
        <v>97.442999999999998</v>
      </c>
      <c r="G4947" s="8">
        <v>43448</v>
      </c>
      <c r="H4947" s="5">
        <v>-0.48699999999999999</v>
      </c>
      <c r="I4947" s="8">
        <v>43448</v>
      </c>
      <c r="J4947" s="5">
        <v>99.98</v>
      </c>
      <c r="K4947" s="8">
        <v>43448</v>
      </c>
      <c r="L4947" s="5">
        <v>21.63</v>
      </c>
      <c r="M4947" s="8">
        <v>41470</v>
      </c>
      <c r="N4947" s="5">
        <v>89.401899999999998</v>
      </c>
      <c r="O4947" s="8">
        <v>43448</v>
      </c>
      <c r="P4947" s="5">
        <v>-23.4</v>
      </c>
    </row>
    <row r="4948" spans="1:16" x14ac:dyDescent="0.2">
      <c r="A4948" s="8">
        <v>43451</v>
      </c>
      <c r="B4948" s="5">
        <v>-14.3</v>
      </c>
      <c r="C4948" s="8">
        <v>41471</v>
      </c>
      <c r="D4948" s="5">
        <v>90.59</v>
      </c>
      <c r="E4948" s="8">
        <v>43451</v>
      </c>
      <c r="F4948" s="5">
        <v>97.1</v>
      </c>
      <c r="G4948" s="8">
        <v>43451</v>
      </c>
      <c r="H4948" s="5">
        <v>-0.71899999999999997</v>
      </c>
      <c r="I4948" s="8">
        <v>43451</v>
      </c>
      <c r="J4948" s="5">
        <v>100.06</v>
      </c>
      <c r="K4948" s="8">
        <v>43451</v>
      </c>
      <c r="L4948" s="5">
        <v>24.52</v>
      </c>
      <c r="M4948" s="8">
        <v>41471</v>
      </c>
      <c r="N4948" s="5">
        <v>87.995199999999997</v>
      </c>
      <c r="O4948" s="8">
        <v>43451</v>
      </c>
      <c r="P4948" s="5">
        <v>-39.299999999999997</v>
      </c>
    </row>
    <row r="4949" spans="1:16" x14ac:dyDescent="0.2">
      <c r="A4949" s="8">
        <v>43452</v>
      </c>
      <c r="B4949" s="5">
        <v>-9.4</v>
      </c>
      <c r="C4949" s="8">
        <v>41472</v>
      </c>
      <c r="D4949" s="5">
        <v>70.45</v>
      </c>
      <c r="E4949" s="8">
        <v>43452</v>
      </c>
      <c r="F4949" s="5">
        <v>97.103999999999999</v>
      </c>
      <c r="G4949" s="8">
        <v>43452</v>
      </c>
      <c r="H4949" s="5">
        <v>-0.78200000000000003</v>
      </c>
      <c r="I4949" s="8">
        <v>43452</v>
      </c>
      <c r="J4949" s="5">
        <v>100.06</v>
      </c>
      <c r="K4949" s="8">
        <v>43452</v>
      </c>
      <c r="L4949" s="5">
        <v>25.58</v>
      </c>
      <c r="M4949" s="8">
        <v>41472</v>
      </c>
      <c r="N4949" s="5">
        <v>81.918899999999994</v>
      </c>
      <c r="O4949" s="8">
        <v>43452</v>
      </c>
      <c r="P4949" s="5">
        <v>-39.299999999999997</v>
      </c>
    </row>
    <row r="4950" spans="1:16" x14ac:dyDescent="0.2">
      <c r="A4950" s="8">
        <v>43453</v>
      </c>
      <c r="B4950" s="5">
        <v>-9.6999999999999993</v>
      </c>
      <c r="C4950" s="8">
        <v>41473</v>
      </c>
      <c r="D4950" s="5">
        <v>46.82</v>
      </c>
      <c r="E4950" s="8">
        <v>43453</v>
      </c>
      <c r="F4950" s="5">
        <v>97.034999999999997</v>
      </c>
      <c r="G4950" s="8">
        <v>43453</v>
      </c>
      <c r="H4950" s="5">
        <v>-0.79900000000000004</v>
      </c>
      <c r="I4950" s="8">
        <v>43453</v>
      </c>
      <c r="J4950" s="5">
        <v>100.11</v>
      </c>
      <c r="K4950" s="8">
        <v>43453</v>
      </c>
      <c r="L4950" s="5">
        <v>25.58</v>
      </c>
      <c r="M4950" s="8">
        <v>41473</v>
      </c>
      <c r="N4950" s="5">
        <v>77.447000000000003</v>
      </c>
      <c r="O4950" s="8">
        <v>43453</v>
      </c>
      <c r="P4950" s="5">
        <v>-40.4</v>
      </c>
    </row>
    <row r="4951" spans="1:16" x14ac:dyDescent="0.2">
      <c r="A4951" s="8">
        <v>43454</v>
      </c>
      <c r="B4951" s="5">
        <v>-10.6</v>
      </c>
      <c r="C4951" s="8">
        <v>41474</v>
      </c>
      <c r="D4951" s="5">
        <v>87.73</v>
      </c>
      <c r="E4951" s="8">
        <v>43454</v>
      </c>
      <c r="F4951" s="5">
        <v>96.275999999999996</v>
      </c>
      <c r="G4951" s="8">
        <v>43454</v>
      </c>
      <c r="H4951" s="5">
        <v>-0.95299999999999996</v>
      </c>
      <c r="I4951" s="8">
        <v>43454</v>
      </c>
      <c r="J4951" s="5">
        <v>100.21</v>
      </c>
      <c r="K4951" s="8">
        <v>43454</v>
      </c>
      <c r="L4951" s="5">
        <v>28.38</v>
      </c>
      <c r="M4951" s="8">
        <v>41474</v>
      </c>
      <c r="N4951" s="5">
        <v>75.9024</v>
      </c>
      <c r="O4951" s="8">
        <v>43454</v>
      </c>
      <c r="P4951" s="5">
        <v>-42.7</v>
      </c>
    </row>
    <row r="4952" spans="1:16" x14ac:dyDescent="0.2">
      <c r="A4952" s="8">
        <v>43455</v>
      </c>
      <c r="B4952" s="5">
        <v>-16.3</v>
      </c>
      <c r="C4952" s="8">
        <v>41475</v>
      </c>
      <c r="D4952" s="5">
        <v>29.45</v>
      </c>
      <c r="E4952" s="8">
        <v>43455</v>
      </c>
      <c r="F4952" s="5">
        <v>96.956000000000003</v>
      </c>
      <c r="G4952" s="8">
        <v>43455</v>
      </c>
      <c r="H4952" s="5">
        <v>-1.0920000000000001</v>
      </c>
      <c r="I4952" s="8">
        <v>43455</v>
      </c>
      <c r="J4952" s="5">
        <v>100.35</v>
      </c>
      <c r="K4952" s="8">
        <v>43455</v>
      </c>
      <c r="L4952" s="5">
        <v>30.11</v>
      </c>
      <c r="M4952" s="8">
        <v>41475</v>
      </c>
      <c r="N4952" s="5">
        <v>75.9024</v>
      </c>
      <c r="O4952" s="8">
        <v>43455</v>
      </c>
      <c r="P4952" s="5">
        <v>-47.2</v>
      </c>
    </row>
    <row r="4953" spans="1:16" x14ac:dyDescent="0.2">
      <c r="A4953" s="8">
        <v>43458</v>
      </c>
      <c r="B4953" s="5">
        <v>-16.2</v>
      </c>
      <c r="C4953" s="8">
        <v>41476</v>
      </c>
      <c r="D4953" s="5">
        <v>89.47</v>
      </c>
      <c r="E4953" s="8">
        <v>43458</v>
      </c>
      <c r="F4953" s="5">
        <v>96.552999999999997</v>
      </c>
      <c r="G4953" s="8">
        <v>43458</v>
      </c>
      <c r="H4953" s="5">
        <v>-1.454</v>
      </c>
      <c r="I4953" s="8">
        <v>43458</v>
      </c>
      <c r="J4953" s="5">
        <v>100.46</v>
      </c>
      <c r="K4953" s="8">
        <v>43458</v>
      </c>
      <c r="L4953" s="5">
        <v>36.07</v>
      </c>
      <c r="M4953" s="8">
        <v>41476</v>
      </c>
      <c r="N4953" s="5">
        <v>75.9024</v>
      </c>
      <c r="O4953" s="8">
        <v>43458</v>
      </c>
      <c r="P4953" s="5">
        <v>-52.1</v>
      </c>
    </row>
    <row r="4954" spans="1:16" x14ac:dyDescent="0.2">
      <c r="A4954" s="8">
        <v>43459</v>
      </c>
      <c r="B4954" s="5">
        <v>-16.2</v>
      </c>
      <c r="C4954" s="8">
        <v>41477</v>
      </c>
      <c r="D4954" s="5">
        <v>177.9</v>
      </c>
      <c r="E4954" s="8">
        <v>43459</v>
      </c>
      <c r="F4954" s="5">
        <v>96.581000000000003</v>
      </c>
      <c r="G4954" s="8">
        <v>43459</v>
      </c>
      <c r="H4954" s="5">
        <v>-1.454</v>
      </c>
      <c r="I4954" s="8">
        <v>43459</v>
      </c>
      <c r="J4954" s="5">
        <v>100.46</v>
      </c>
      <c r="K4954" s="8">
        <v>43459</v>
      </c>
      <c r="L4954" s="5">
        <v>36.07</v>
      </c>
      <c r="M4954" s="8">
        <v>41477</v>
      </c>
      <c r="N4954" s="5">
        <v>72.618200000000002</v>
      </c>
      <c r="O4954" s="8">
        <v>43459</v>
      </c>
      <c r="P4954" s="5">
        <v>-52.1</v>
      </c>
    </row>
    <row r="4955" spans="1:16" x14ac:dyDescent="0.2">
      <c r="A4955" s="8">
        <v>43460</v>
      </c>
      <c r="B4955" s="5">
        <v>-15.4</v>
      </c>
      <c r="C4955" s="8">
        <v>41478</v>
      </c>
      <c r="D4955" s="5">
        <v>63.97</v>
      </c>
      <c r="E4955" s="8">
        <v>43460</v>
      </c>
      <c r="F4955" s="5">
        <v>97.05</v>
      </c>
      <c r="G4955" s="8">
        <v>43460</v>
      </c>
      <c r="H4955" s="5">
        <v>-1.0860000000000001</v>
      </c>
      <c r="I4955" s="8">
        <v>43460</v>
      </c>
      <c r="J4955" s="5">
        <v>100.27</v>
      </c>
      <c r="K4955" s="8">
        <v>43460</v>
      </c>
      <c r="L4955" s="5">
        <v>30.41</v>
      </c>
      <c r="M4955" s="8">
        <v>41478</v>
      </c>
      <c r="N4955" s="5">
        <v>74.052099999999996</v>
      </c>
      <c r="O4955" s="8">
        <v>43460</v>
      </c>
      <c r="P4955" s="5">
        <v>-59</v>
      </c>
    </row>
    <row r="4956" spans="1:16" x14ac:dyDescent="0.2">
      <c r="A4956" s="8">
        <v>43461</v>
      </c>
      <c r="B4956" s="5">
        <v>-17.5</v>
      </c>
      <c r="C4956" s="8">
        <v>41479</v>
      </c>
      <c r="D4956" s="5">
        <v>107.63</v>
      </c>
      <c r="E4956" s="8">
        <v>43461</v>
      </c>
      <c r="F4956" s="5">
        <v>96.480999999999995</v>
      </c>
      <c r="G4956" s="8">
        <v>43461</v>
      </c>
      <c r="H4956" s="5">
        <v>-1.1080000000000001</v>
      </c>
      <c r="I4956" s="8">
        <v>43461</v>
      </c>
      <c r="J4956" s="5">
        <v>100.2</v>
      </c>
      <c r="K4956" s="8">
        <v>43461</v>
      </c>
      <c r="L4956" s="5">
        <v>29.96</v>
      </c>
      <c r="M4956" s="8">
        <v>41479</v>
      </c>
      <c r="N4956" s="5">
        <v>80.197400000000002</v>
      </c>
      <c r="O4956" s="8">
        <v>43461</v>
      </c>
      <c r="P4956" s="5">
        <v>-59.7</v>
      </c>
    </row>
    <row r="4957" spans="1:16" x14ac:dyDescent="0.2">
      <c r="A4957" s="8">
        <v>43462</v>
      </c>
      <c r="B4957" s="5">
        <v>-17.899999999999999</v>
      </c>
      <c r="C4957" s="8">
        <v>41480</v>
      </c>
      <c r="D4957" s="5">
        <v>57.31</v>
      </c>
      <c r="E4957" s="8">
        <v>43462</v>
      </c>
      <c r="F4957" s="5">
        <v>96.402000000000001</v>
      </c>
      <c r="G4957" s="8">
        <v>43462</v>
      </c>
      <c r="H4957" s="5">
        <v>-1.0840000000000001</v>
      </c>
      <c r="I4957" s="8">
        <v>43462</v>
      </c>
      <c r="J4957" s="5">
        <v>100.21</v>
      </c>
      <c r="K4957" s="8">
        <v>43462</v>
      </c>
      <c r="L4957" s="5">
        <v>28.34</v>
      </c>
      <c r="M4957" s="8">
        <v>41480</v>
      </c>
      <c r="N4957" s="5">
        <v>82.603999999999999</v>
      </c>
      <c r="O4957" s="8">
        <v>43462</v>
      </c>
      <c r="P4957" s="5">
        <v>-60.7</v>
      </c>
    </row>
    <row r="4958" spans="1:16" x14ac:dyDescent="0.2">
      <c r="A4958" s="8">
        <v>43465</v>
      </c>
      <c r="B4958" s="5">
        <v>-23.8</v>
      </c>
      <c r="C4958" s="8">
        <v>41481</v>
      </c>
      <c r="D4958" s="5">
        <v>28.78</v>
      </c>
      <c r="E4958" s="8">
        <v>43465</v>
      </c>
      <c r="F4958" s="5">
        <v>96.173000000000002</v>
      </c>
      <c r="G4958" s="8">
        <v>43465</v>
      </c>
      <c r="H4958" s="5">
        <v>-1.036</v>
      </c>
      <c r="I4958" s="8">
        <v>43465</v>
      </c>
      <c r="J4958" s="5">
        <v>100.14</v>
      </c>
      <c r="K4958" s="8">
        <v>43465</v>
      </c>
      <c r="L4958" s="5">
        <v>25.42</v>
      </c>
      <c r="M4958" s="8">
        <v>41481</v>
      </c>
      <c r="N4958" s="5">
        <v>81.637900000000002</v>
      </c>
      <c r="O4958" s="8">
        <v>43465</v>
      </c>
      <c r="P4958" s="5">
        <v>-69.5</v>
      </c>
    </row>
    <row r="4959" spans="1:16" x14ac:dyDescent="0.2">
      <c r="A4959" s="8">
        <v>43466</v>
      </c>
      <c r="B4959" s="5">
        <v>-23.8</v>
      </c>
      <c r="C4959" s="8">
        <v>41482</v>
      </c>
      <c r="D4959" s="5">
        <v>58.63</v>
      </c>
      <c r="E4959" s="8">
        <v>43466</v>
      </c>
      <c r="F4959" s="5">
        <v>96.084999999999994</v>
      </c>
      <c r="G4959" s="8">
        <v>43466</v>
      </c>
      <c r="H4959" s="5">
        <v>-0.99</v>
      </c>
      <c r="I4959" s="8">
        <v>43466</v>
      </c>
      <c r="J4959" s="5">
        <v>100.14</v>
      </c>
      <c r="K4959" s="8">
        <v>43466</v>
      </c>
      <c r="L4959" s="5">
        <v>25.42</v>
      </c>
      <c r="M4959" s="8">
        <v>41482</v>
      </c>
      <c r="N4959" s="5">
        <v>81.637900000000002</v>
      </c>
      <c r="O4959" s="8">
        <v>43466</v>
      </c>
      <c r="P4959" s="5">
        <v>-69.5</v>
      </c>
    </row>
    <row r="4960" spans="1:16" x14ac:dyDescent="0.2">
      <c r="A4960" s="8">
        <v>43467</v>
      </c>
      <c r="B4960" s="5">
        <v>-22.5</v>
      </c>
      <c r="C4960" s="8">
        <v>41483</v>
      </c>
      <c r="D4960" s="5">
        <v>96.41</v>
      </c>
      <c r="E4960" s="8">
        <v>43467</v>
      </c>
      <c r="F4960" s="5">
        <v>96.819000000000003</v>
      </c>
      <c r="G4960" s="8">
        <v>43467</v>
      </c>
      <c r="H4960" s="5">
        <v>-0.86599999999999999</v>
      </c>
      <c r="I4960" s="8">
        <v>43467</v>
      </c>
      <c r="J4960" s="5">
        <v>100.14</v>
      </c>
      <c r="K4960" s="8">
        <v>43467</v>
      </c>
      <c r="L4960" s="5">
        <v>23.22</v>
      </c>
      <c r="M4960" s="8">
        <v>41483</v>
      </c>
      <c r="N4960" s="5">
        <v>81.637900000000002</v>
      </c>
      <c r="O4960" s="8">
        <v>43467</v>
      </c>
      <c r="P4960" s="5">
        <v>-75.3</v>
      </c>
    </row>
    <row r="4961" spans="1:16" x14ac:dyDescent="0.2">
      <c r="A4961" s="8">
        <v>43468</v>
      </c>
      <c r="B4961" s="5">
        <v>-25</v>
      </c>
      <c r="C4961" s="8">
        <v>41484</v>
      </c>
      <c r="D4961" s="5">
        <v>133.04</v>
      </c>
      <c r="E4961" s="8">
        <v>43468</v>
      </c>
      <c r="F4961" s="5">
        <v>96.305000000000007</v>
      </c>
      <c r="G4961" s="8">
        <v>43468</v>
      </c>
      <c r="H4961" s="5">
        <v>-1.0129999999999999</v>
      </c>
      <c r="I4961" s="8">
        <v>43468</v>
      </c>
      <c r="J4961" s="5">
        <v>100.22</v>
      </c>
      <c r="K4961" s="8">
        <v>43468</v>
      </c>
      <c r="L4961" s="5">
        <v>25.45</v>
      </c>
      <c r="M4961" s="8">
        <v>41484</v>
      </c>
      <c r="N4961" s="5">
        <v>83.182400000000001</v>
      </c>
      <c r="O4961" s="8">
        <v>43468</v>
      </c>
      <c r="P4961" s="5">
        <v>-87.5</v>
      </c>
    </row>
    <row r="4962" spans="1:16" x14ac:dyDescent="0.2">
      <c r="A4962" s="8">
        <v>43469</v>
      </c>
      <c r="B4962" s="5">
        <v>-11.6</v>
      </c>
      <c r="C4962" s="8">
        <v>41485</v>
      </c>
      <c r="D4962" s="5">
        <v>76.209999999999994</v>
      </c>
      <c r="E4962" s="8">
        <v>43469</v>
      </c>
      <c r="F4962" s="5">
        <v>96.179000000000002</v>
      </c>
      <c r="G4962" s="8">
        <v>43469</v>
      </c>
      <c r="H4962" s="5">
        <v>-0.68799999999999994</v>
      </c>
      <c r="I4962" s="8">
        <v>43469</v>
      </c>
      <c r="J4962" s="5">
        <v>100.06</v>
      </c>
      <c r="K4962" s="8">
        <v>43469</v>
      </c>
      <c r="L4962" s="5">
        <v>21.38</v>
      </c>
      <c r="M4962" s="8">
        <v>41485</v>
      </c>
      <c r="N4962" s="5">
        <v>83.269599999999997</v>
      </c>
      <c r="O4962" s="8">
        <v>43469</v>
      </c>
      <c r="P4962" s="5">
        <v>-74.900000000000006</v>
      </c>
    </row>
    <row r="4963" spans="1:16" x14ac:dyDescent="0.2">
      <c r="A4963" s="8">
        <v>43472</v>
      </c>
      <c r="B4963" s="5">
        <v>-12.1</v>
      </c>
      <c r="C4963" s="8">
        <v>41486</v>
      </c>
      <c r="D4963" s="5">
        <v>77.62</v>
      </c>
      <c r="E4963" s="8">
        <v>43472</v>
      </c>
      <c r="F4963" s="5">
        <v>95.665999999999997</v>
      </c>
      <c r="G4963" s="8">
        <v>43472</v>
      </c>
      <c r="H4963" s="5">
        <v>-0.627</v>
      </c>
      <c r="I4963" s="8">
        <v>43472</v>
      </c>
      <c r="J4963" s="5">
        <v>99.99</v>
      </c>
      <c r="K4963" s="8">
        <v>43472</v>
      </c>
      <c r="L4963" s="5">
        <v>21.4</v>
      </c>
      <c r="M4963" s="8">
        <v>41486</v>
      </c>
      <c r="N4963" s="5">
        <v>82.598399999999998</v>
      </c>
      <c r="O4963" s="8">
        <v>43472</v>
      </c>
      <c r="P4963" s="5">
        <v>-78.2</v>
      </c>
    </row>
    <row r="4964" spans="1:16" x14ac:dyDescent="0.2">
      <c r="A4964" s="8">
        <v>43473</v>
      </c>
      <c r="B4964" s="5">
        <v>-9</v>
      </c>
      <c r="C4964" s="8">
        <v>41487</v>
      </c>
      <c r="D4964" s="5">
        <v>92.95</v>
      </c>
      <c r="E4964" s="8">
        <v>43473</v>
      </c>
      <c r="F4964" s="5">
        <v>95.903000000000006</v>
      </c>
      <c r="G4964" s="8">
        <v>43473</v>
      </c>
      <c r="H4964" s="5">
        <v>-0.49</v>
      </c>
      <c r="I4964" s="8">
        <v>43473</v>
      </c>
      <c r="J4964" s="5">
        <v>99.95</v>
      </c>
      <c r="K4964" s="8">
        <v>43473</v>
      </c>
      <c r="L4964" s="5">
        <v>20.47</v>
      </c>
      <c r="M4964" s="8">
        <v>41487</v>
      </c>
      <c r="N4964" s="5">
        <v>91.399299999999997</v>
      </c>
      <c r="O4964" s="8">
        <v>43473</v>
      </c>
      <c r="P4964" s="5">
        <v>-80</v>
      </c>
    </row>
    <row r="4965" spans="1:16" x14ac:dyDescent="0.2">
      <c r="A4965" s="8">
        <v>43474</v>
      </c>
      <c r="B4965" s="5">
        <v>-8.5</v>
      </c>
      <c r="C4965" s="8">
        <v>41488</v>
      </c>
      <c r="D4965" s="5">
        <v>57.34</v>
      </c>
      <c r="E4965" s="8">
        <v>43474</v>
      </c>
      <c r="F4965" s="5">
        <v>95.218999999999994</v>
      </c>
      <c r="G4965" s="8">
        <v>43474</v>
      </c>
      <c r="H4965" s="5">
        <v>-0.45</v>
      </c>
      <c r="I4965" s="8">
        <v>43474</v>
      </c>
      <c r="J4965" s="5">
        <v>99.89</v>
      </c>
      <c r="K4965" s="8">
        <v>43474</v>
      </c>
      <c r="L4965" s="5">
        <v>19.98</v>
      </c>
      <c r="M4965" s="8">
        <v>41488</v>
      </c>
      <c r="N4965" s="5">
        <v>73.156499999999994</v>
      </c>
      <c r="O4965" s="8">
        <v>43474</v>
      </c>
      <c r="P4965" s="5">
        <v>-80</v>
      </c>
    </row>
    <row r="4966" spans="1:16" x14ac:dyDescent="0.2">
      <c r="A4966" s="8">
        <v>43475</v>
      </c>
      <c r="B4966" s="5">
        <v>-6.6</v>
      </c>
      <c r="C4966" s="8">
        <v>41489</v>
      </c>
      <c r="D4966" s="5">
        <v>117.54</v>
      </c>
      <c r="E4966" s="8">
        <v>43475</v>
      </c>
      <c r="F4966" s="5">
        <v>95.539000000000001</v>
      </c>
      <c r="G4966" s="8">
        <v>43475</v>
      </c>
      <c r="H4966" s="5">
        <v>-0.42099999999999999</v>
      </c>
      <c r="I4966" s="8">
        <v>43475</v>
      </c>
      <c r="J4966" s="5">
        <v>99.89</v>
      </c>
      <c r="K4966" s="8">
        <v>43475</v>
      </c>
      <c r="L4966" s="5">
        <v>19.5</v>
      </c>
      <c r="M4966" s="8">
        <v>41489</v>
      </c>
      <c r="N4966" s="5">
        <v>73.156499999999994</v>
      </c>
      <c r="O4966" s="8">
        <v>43475</v>
      </c>
      <c r="P4966" s="5">
        <v>-79.2</v>
      </c>
    </row>
    <row r="4967" spans="1:16" x14ac:dyDescent="0.2">
      <c r="A4967" s="8">
        <v>43476</v>
      </c>
      <c r="B4967" s="5">
        <v>-6.1</v>
      </c>
      <c r="C4967" s="8">
        <v>41490</v>
      </c>
      <c r="D4967" s="5">
        <v>116.55</v>
      </c>
      <c r="E4967" s="8">
        <v>43476</v>
      </c>
      <c r="F4967" s="5">
        <v>95.67</v>
      </c>
      <c r="G4967" s="8">
        <v>43476</v>
      </c>
      <c r="H4967" s="5">
        <v>-0.36799999999999999</v>
      </c>
      <c r="I4967" s="8">
        <v>43476</v>
      </c>
      <c r="J4967" s="5">
        <v>99.88</v>
      </c>
      <c r="K4967" s="8">
        <v>43476</v>
      </c>
      <c r="L4967" s="5">
        <v>18.190000000000001</v>
      </c>
      <c r="M4967" s="8">
        <v>41490</v>
      </c>
      <c r="N4967" s="5">
        <v>73.156499999999994</v>
      </c>
      <c r="O4967" s="8">
        <v>43476</v>
      </c>
      <c r="P4967" s="5">
        <v>-78.599999999999994</v>
      </c>
    </row>
    <row r="4968" spans="1:16" x14ac:dyDescent="0.2">
      <c r="A4968" s="8">
        <v>43479</v>
      </c>
      <c r="B4968" s="5">
        <v>-5.5</v>
      </c>
      <c r="C4968" s="8">
        <v>41491</v>
      </c>
      <c r="D4968" s="5">
        <v>65.12</v>
      </c>
      <c r="E4968" s="8">
        <v>43479</v>
      </c>
      <c r="F4968" s="5">
        <v>95.61</v>
      </c>
      <c r="G4968" s="8">
        <v>43479</v>
      </c>
      <c r="H4968" s="5">
        <v>-0.42599999999999999</v>
      </c>
      <c r="I4968" s="8">
        <v>43479</v>
      </c>
      <c r="J4968" s="5">
        <v>99.92</v>
      </c>
      <c r="K4968" s="8">
        <v>43479</v>
      </c>
      <c r="L4968" s="5">
        <v>19.07</v>
      </c>
      <c r="M4968" s="8">
        <v>41491</v>
      </c>
      <c r="N4968" s="5">
        <v>72.663300000000007</v>
      </c>
      <c r="O4968" s="8">
        <v>43479</v>
      </c>
      <c r="P4968" s="5">
        <v>-79.7</v>
      </c>
    </row>
    <row r="4969" spans="1:16" x14ac:dyDescent="0.2">
      <c r="A4969" s="8">
        <v>43480</v>
      </c>
      <c r="B4969" s="5">
        <v>-7.8</v>
      </c>
      <c r="C4969" s="8">
        <v>41492</v>
      </c>
      <c r="D4969" s="5">
        <v>60.63</v>
      </c>
      <c r="E4969" s="8">
        <v>43480</v>
      </c>
      <c r="F4969" s="5">
        <v>96.039000000000001</v>
      </c>
      <c r="G4969" s="8">
        <v>43480</v>
      </c>
      <c r="H4969" s="5">
        <v>-0.33600000000000002</v>
      </c>
      <c r="I4969" s="8">
        <v>43480</v>
      </c>
      <c r="J4969" s="5">
        <v>99.88</v>
      </c>
      <c r="K4969" s="8">
        <v>43480</v>
      </c>
      <c r="L4969" s="5">
        <v>18.600000000000001</v>
      </c>
      <c r="M4969" s="8">
        <v>41492</v>
      </c>
      <c r="N4969" s="5">
        <v>78.179900000000004</v>
      </c>
      <c r="O4969" s="8">
        <v>43480</v>
      </c>
      <c r="P4969" s="5">
        <v>-85.5</v>
      </c>
    </row>
    <row r="4970" spans="1:16" x14ac:dyDescent="0.2">
      <c r="A4970" s="8">
        <v>43481</v>
      </c>
      <c r="B4970" s="5">
        <v>-6</v>
      </c>
      <c r="C4970" s="8">
        <v>41493</v>
      </c>
      <c r="D4970" s="5">
        <v>100.46</v>
      </c>
      <c r="E4970" s="8">
        <v>43481</v>
      </c>
      <c r="F4970" s="5">
        <v>96.058999999999997</v>
      </c>
      <c r="G4970" s="8">
        <v>43481</v>
      </c>
      <c r="H4970" s="5">
        <v>-0.34</v>
      </c>
      <c r="I4970" s="8">
        <v>43481</v>
      </c>
      <c r="J4970" s="5">
        <v>99.86</v>
      </c>
      <c r="K4970" s="8">
        <v>43481</v>
      </c>
      <c r="L4970" s="5">
        <v>19.04</v>
      </c>
      <c r="M4970" s="8">
        <v>41493</v>
      </c>
      <c r="N4970" s="5">
        <v>75.438100000000006</v>
      </c>
      <c r="O4970" s="8">
        <v>43481</v>
      </c>
      <c r="P4970" s="5">
        <v>-92.7</v>
      </c>
    </row>
    <row r="4971" spans="1:16" x14ac:dyDescent="0.2">
      <c r="A4971" s="8">
        <v>43482</v>
      </c>
      <c r="B4971" s="5">
        <v>-3.2</v>
      </c>
      <c r="C4971" s="8">
        <v>41494</v>
      </c>
      <c r="D4971" s="5">
        <v>83.3</v>
      </c>
      <c r="E4971" s="8">
        <v>43482</v>
      </c>
      <c r="F4971" s="5">
        <v>96.064999999999998</v>
      </c>
      <c r="G4971" s="8">
        <v>43482</v>
      </c>
      <c r="H4971" s="5">
        <v>-0.26600000000000001</v>
      </c>
      <c r="I4971" s="8">
        <v>43482</v>
      </c>
      <c r="J4971" s="5">
        <v>99.83</v>
      </c>
      <c r="K4971" s="8">
        <v>43482</v>
      </c>
      <c r="L4971" s="5">
        <v>18.059999999999999</v>
      </c>
      <c r="M4971" s="8">
        <v>41494</v>
      </c>
      <c r="N4971" s="5">
        <v>75.361999999999995</v>
      </c>
      <c r="O4971" s="8">
        <v>43482</v>
      </c>
      <c r="P4971" s="5">
        <v>-91.8</v>
      </c>
    </row>
    <row r="4972" spans="1:16" x14ac:dyDescent="0.2">
      <c r="A4972" s="8">
        <v>43483</v>
      </c>
      <c r="B4972" s="5">
        <v>-6.9</v>
      </c>
      <c r="C4972" s="8">
        <v>41495</v>
      </c>
      <c r="D4972" s="5">
        <v>99.01</v>
      </c>
      <c r="E4972" s="8">
        <v>43483</v>
      </c>
      <c r="F4972" s="5">
        <v>96.335999999999999</v>
      </c>
      <c r="G4972" s="8">
        <v>43483</v>
      </c>
      <c r="H4972" s="5">
        <v>-0.19500000000000001</v>
      </c>
      <c r="I4972" s="8">
        <v>43483</v>
      </c>
      <c r="J4972" s="5">
        <v>99.78</v>
      </c>
      <c r="K4972" s="8">
        <v>43483</v>
      </c>
      <c r="L4972" s="5">
        <v>17.8</v>
      </c>
      <c r="M4972" s="8">
        <v>41495</v>
      </c>
      <c r="N4972" s="5">
        <v>75.403800000000004</v>
      </c>
      <c r="O4972" s="8">
        <v>43483</v>
      </c>
      <c r="P4972" s="5">
        <v>-94.1</v>
      </c>
    </row>
    <row r="4973" spans="1:16" x14ac:dyDescent="0.2">
      <c r="A4973" s="8">
        <v>43486</v>
      </c>
      <c r="B4973" s="5">
        <v>-5.7</v>
      </c>
      <c r="C4973" s="8">
        <v>41496</v>
      </c>
      <c r="D4973" s="5">
        <v>137.38999999999999</v>
      </c>
      <c r="E4973" s="8">
        <v>43486</v>
      </c>
      <c r="F4973" s="5">
        <v>96.335999999999999</v>
      </c>
      <c r="G4973" s="8">
        <v>43486</v>
      </c>
      <c r="H4973" s="5">
        <v>-0.216</v>
      </c>
      <c r="I4973" s="8">
        <v>43486</v>
      </c>
      <c r="J4973" s="5">
        <v>99.78</v>
      </c>
      <c r="K4973" s="8">
        <v>43486</v>
      </c>
      <c r="L4973" s="5">
        <v>17.8</v>
      </c>
      <c r="M4973" s="8">
        <v>41496</v>
      </c>
      <c r="N4973" s="5">
        <v>75.403800000000004</v>
      </c>
      <c r="O4973" s="8">
        <v>43486</v>
      </c>
      <c r="P4973" s="5">
        <v>-91</v>
      </c>
    </row>
    <row r="4974" spans="1:16" x14ac:dyDescent="0.2">
      <c r="A4974" s="8">
        <v>43487</v>
      </c>
      <c r="B4974" s="5">
        <v>-5.8</v>
      </c>
      <c r="C4974" s="8">
        <v>41497</v>
      </c>
      <c r="D4974" s="5">
        <v>145.71</v>
      </c>
      <c r="E4974" s="8">
        <v>43487</v>
      </c>
      <c r="F4974" s="5">
        <v>96.302999999999997</v>
      </c>
      <c r="G4974" s="8">
        <v>43487</v>
      </c>
      <c r="H4974" s="5">
        <v>-0.35499999999999998</v>
      </c>
      <c r="I4974" s="8">
        <v>43487</v>
      </c>
      <c r="J4974" s="5">
        <v>99.84</v>
      </c>
      <c r="K4974" s="8">
        <v>43487</v>
      </c>
      <c r="L4974" s="5">
        <v>20.8</v>
      </c>
      <c r="M4974" s="8">
        <v>41497</v>
      </c>
      <c r="N4974" s="5">
        <v>75.403800000000004</v>
      </c>
      <c r="O4974" s="8">
        <v>43487</v>
      </c>
      <c r="P4974" s="5">
        <v>-90.7</v>
      </c>
    </row>
    <row r="4975" spans="1:16" x14ac:dyDescent="0.2">
      <c r="A4975" s="8">
        <v>43488</v>
      </c>
      <c r="B4975" s="5">
        <v>-6.1</v>
      </c>
      <c r="C4975" s="8">
        <v>41498</v>
      </c>
      <c r="D4975" s="5">
        <v>80.69</v>
      </c>
      <c r="E4975" s="8">
        <v>43488</v>
      </c>
      <c r="F4975" s="5">
        <v>96.123000000000005</v>
      </c>
      <c r="G4975" s="8">
        <v>43488</v>
      </c>
      <c r="H4975" s="5">
        <v>-0.27900000000000003</v>
      </c>
      <c r="I4975" s="8">
        <v>43488</v>
      </c>
      <c r="J4975" s="5">
        <v>99.82</v>
      </c>
      <c r="K4975" s="8">
        <v>43488</v>
      </c>
      <c r="L4975" s="5">
        <v>19.52</v>
      </c>
      <c r="M4975" s="8">
        <v>41498</v>
      </c>
      <c r="N4975" s="5">
        <v>74.089600000000004</v>
      </c>
      <c r="O4975" s="8">
        <v>43488</v>
      </c>
      <c r="P4975" s="5">
        <v>-90.9</v>
      </c>
    </row>
    <row r="4976" spans="1:16" x14ac:dyDescent="0.2">
      <c r="A4976" s="8">
        <v>43489</v>
      </c>
      <c r="B4976" s="5">
        <v>1.8</v>
      </c>
      <c r="C4976" s="8">
        <v>41499</v>
      </c>
      <c r="D4976" s="5">
        <v>82.77</v>
      </c>
      <c r="E4976" s="8">
        <v>43489</v>
      </c>
      <c r="F4976" s="5">
        <v>96.600999999999999</v>
      </c>
      <c r="G4976" s="8">
        <v>43489</v>
      </c>
      <c r="H4976" s="5">
        <v>-0.29299999999999998</v>
      </c>
      <c r="I4976" s="8">
        <v>43489</v>
      </c>
      <c r="J4976" s="5">
        <v>99.81</v>
      </c>
      <c r="K4976" s="8">
        <v>43489</v>
      </c>
      <c r="L4976" s="5">
        <v>18.89</v>
      </c>
      <c r="M4976" s="8">
        <v>41499</v>
      </c>
      <c r="N4976" s="5">
        <v>81.673699999999997</v>
      </c>
      <c r="O4976" s="8">
        <v>43489</v>
      </c>
      <c r="P4976" s="5">
        <v>-89.1</v>
      </c>
    </row>
    <row r="4977" spans="1:16" x14ac:dyDescent="0.2">
      <c r="A4977" s="8">
        <v>43490</v>
      </c>
      <c r="B4977" s="5">
        <v>2.2999999999999998</v>
      </c>
      <c r="C4977" s="8">
        <v>41500</v>
      </c>
      <c r="D4977" s="5">
        <v>65.28</v>
      </c>
      <c r="E4977" s="8">
        <v>43490</v>
      </c>
      <c r="F4977" s="5">
        <v>95.793999999999997</v>
      </c>
      <c r="G4977" s="8">
        <v>43490</v>
      </c>
      <c r="H4977" s="5">
        <v>-0.159</v>
      </c>
      <c r="I4977" s="8">
        <v>43490</v>
      </c>
      <c r="J4977" s="5">
        <v>99.74</v>
      </c>
      <c r="K4977" s="8">
        <v>43490</v>
      </c>
      <c r="L4977" s="5">
        <v>17.420000000000002</v>
      </c>
      <c r="M4977" s="8">
        <v>41500</v>
      </c>
      <c r="N4977" s="5">
        <v>80.918499999999995</v>
      </c>
      <c r="O4977" s="8">
        <v>43490</v>
      </c>
      <c r="P4977" s="5">
        <v>-92.2</v>
      </c>
    </row>
    <row r="4978" spans="1:16" x14ac:dyDescent="0.2">
      <c r="A4978" s="8">
        <v>43493</v>
      </c>
      <c r="B4978" s="5">
        <v>1</v>
      </c>
      <c r="C4978" s="8">
        <v>41501</v>
      </c>
      <c r="D4978" s="5">
        <v>43.95</v>
      </c>
      <c r="E4978" s="8">
        <v>43493</v>
      </c>
      <c r="F4978" s="5">
        <v>95.745999999999995</v>
      </c>
      <c r="G4978" s="8">
        <v>43493</v>
      </c>
      <c r="H4978" s="5">
        <v>-0.222</v>
      </c>
      <c r="I4978" s="8">
        <v>43493</v>
      </c>
      <c r="J4978" s="5">
        <v>99.78</v>
      </c>
      <c r="K4978" s="8">
        <v>43493</v>
      </c>
      <c r="L4978" s="5">
        <v>18.87</v>
      </c>
      <c r="M4978" s="8">
        <v>41501</v>
      </c>
      <c r="N4978" s="5">
        <v>86.741799999999998</v>
      </c>
      <c r="O4978" s="8">
        <v>43493</v>
      </c>
      <c r="P4978" s="5">
        <v>-91.2</v>
      </c>
    </row>
    <row r="4979" spans="1:16" x14ac:dyDescent="0.2">
      <c r="A4979" s="8">
        <v>43494</v>
      </c>
      <c r="B4979" s="5">
        <v>-0.2</v>
      </c>
      <c r="C4979" s="8">
        <v>41502</v>
      </c>
      <c r="D4979" s="5">
        <v>76.5</v>
      </c>
      <c r="E4979" s="8">
        <v>43494</v>
      </c>
      <c r="F4979" s="5">
        <v>95.820999999999998</v>
      </c>
      <c r="G4979" s="8">
        <v>43494</v>
      </c>
      <c r="H4979" s="5">
        <v>-0.20300000000000001</v>
      </c>
      <c r="I4979" s="8">
        <v>43494</v>
      </c>
      <c r="J4979" s="5">
        <v>99.78</v>
      </c>
      <c r="K4979" s="8">
        <v>43494</v>
      </c>
      <c r="L4979" s="5">
        <v>19.13</v>
      </c>
      <c r="M4979" s="8">
        <v>41502</v>
      </c>
      <c r="N4979" s="5">
        <v>94.653999999999996</v>
      </c>
      <c r="O4979" s="8">
        <v>43494</v>
      </c>
      <c r="P4979" s="5">
        <v>-100.3</v>
      </c>
    </row>
    <row r="4980" spans="1:16" x14ac:dyDescent="0.2">
      <c r="A4980" s="8">
        <v>43495</v>
      </c>
      <c r="B4980" s="5">
        <v>2.6</v>
      </c>
      <c r="C4980" s="8">
        <v>41503</v>
      </c>
      <c r="D4980" s="5">
        <v>67.78</v>
      </c>
      <c r="E4980" s="8">
        <v>43495</v>
      </c>
      <c r="F4980" s="5">
        <v>95.34</v>
      </c>
      <c r="G4980" s="8">
        <v>43495</v>
      </c>
      <c r="H4980" s="5">
        <v>-9.6000000000000002E-2</v>
      </c>
      <c r="I4980" s="8">
        <v>43495</v>
      </c>
      <c r="J4980" s="5">
        <v>99.68</v>
      </c>
      <c r="K4980" s="8">
        <v>43495</v>
      </c>
      <c r="L4980" s="5">
        <v>17.66</v>
      </c>
      <c r="M4980" s="8">
        <v>41503</v>
      </c>
      <c r="N4980" s="5">
        <v>94.653999999999996</v>
      </c>
      <c r="O4980" s="8">
        <v>43495</v>
      </c>
      <c r="P4980" s="5">
        <v>-100.1</v>
      </c>
    </row>
    <row r="4981" spans="1:16" x14ac:dyDescent="0.2">
      <c r="A4981" s="8">
        <v>43496</v>
      </c>
      <c r="B4981" s="5">
        <v>4.5</v>
      </c>
      <c r="C4981" s="8">
        <v>41504</v>
      </c>
      <c r="D4981" s="5">
        <v>121.14</v>
      </c>
      <c r="E4981" s="8">
        <v>43496</v>
      </c>
      <c r="F4981" s="5">
        <v>95.578000000000003</v>
      </c>
      <c r="G4981" s="8">
        <v>43496</v>
      </c>
      <c r="H4981" s="5">
        <v>-0.06</v>
      </c>
      <c r="I4981" s="8">
        <v>43496</v>
      </c>
      <c r="J4981" s="5">
        <v>99.6</v>
      </c>
      <c r="K4981" s="8">
        <v>43496</v>
      </c>
      <c r="L4981" s="5">
        <v>16.57</v>
      </c>
      <c r="M4981" s="8">
        <v>41504</v>
      </c>
      <c r="N4981" s="5">
        <v>94.653999999999996</v>
      </c>
      <c r="O4981" s="8">
        <v>43496</v>
      </c>
      <c r="P4981" s="5">
        <v>-102.3</v>
      </c>
    </row>
    <row r="4982" spans="1:16" x14ac:dyDescent="0.2">
      <c r="A4982" s="8">
        <v>43497</v>
      </c>
      <c r="B4982" s="5">
        <v>27.3</v>
      </c>
      <c r="C4982" s="8">
        <v>41505</v>
      </c>
      <c r="D4982" s="5">
        <v>136.62</v>
      </c>
      <c r="E4982" s="8">
        <v>43497</v>
      </c>
      <c r="F4982" s="5">
        <v>95.578999999999994</v>
      </c>
      <c r="G4982" s="8">
        <v>43497</v>
      </c>
      <c r="H4982" s="5">
        <v>1.4999999999999999E-2</v>
      </c>
      <c r="I4982" s="8">
        <v>43497</v>
      </c>
      <c r="J4982" s="5">
        <v>99.62</v>
      </c>
      <c r="K4982" s="8">
        <v>43497</v>
      </c>
      <c r="L4982" s="5">
        <v>16.14</v>
      </c>
      <c r="M4982" s="8">
        <v>41505</v>
      </c>
      <c r="N4982" s="5">
        <v>99.483900000000006</v>
      </c>
      <c r="O4982" s="8">
        <v>43497</v>
      </c>
      <c r="P4982" s="5">
        <v>-109.1</v>
      </c>
    </row>
    <row r="4983" spans="1:16" x14ac:dyDescent="0.2">
      <c r="A4983" s="8">
        <v>43500</v>
      </c>
      <c r="B4983" s="5">
        <v>18.3</v>
      </c>
      <c r="C4983" s="8">
        <v>41506</v>
      </c>
      <c r="D4983" s="5">
        <v>111.56</v>
      </c>
      <c r="E4983" s="8">
        <v>43500</v>
      </c>
      <c r="F4983" s="5">
        <v>95.852000000000004</v>
      </c>
      <c r="G4983" s="8">
        <v>43500</v>
      </c>
      <c r="H4983" s="5">
        <v>8.5000000000000006E-2</v>
      </c>
      <c r="I4983" s="8">
        <v>43500</v>
      </c>
      <c r="J4983" s="5">
        <v>99.61</v>
      </c>
      <c r="K4983" s="8">
        <v>43500</v>
      </c>
      <c r="L4983" s="5">
        <v>15.73</v>
      </c>
      <c r="M4983" s="8">
        <v>41506</v>
      </c>
      <c r="N4983" s="5">
        <v>95.700800000000001</v>
      </c>
      <c r="O4983" s="8">
        <v>43500</v>
      </c>
      <c r="P4983" s="5">
        <v>-117.7</v>
      </c>
    </row>
    <row r="4984" spans="1:16" x14ac:dyDescent="0.2">
      <c r="A4984" s="8">
        <v>43501</v>
      </c>
      <c r="B4984" s="5">
        <v>17</v>
      </c>
      <c r="C4984" s="8">
        <v>41507</v>
      </c>
      <c r="D4984" s="5">
        <v>96.17</v>
      </c>
      <c r="E4984" s="8">
        <v>43501</v>
      </c>
      <c r="F4984" s="5">
        <v>96.066999999999993</v>
      </c>
      <c r="G4984" s="8">
        <v>43501</v>
      </c>
      <c r="H4984" s="5">
        <v>0.13300000000000001</v>
      </c>
      <c r="I4984" s="8">
        <v>43501</v>
      </c>
      <c r="J4984" s="5">
        <v>99.56</v>
      </c>
      <c r="K4984" s="8">
        <v>43501</v>
      </c>
      <c r="L4984" s="5">
        <v>15.57</v>
      </c>
      <c r="M4984" s="8">
        <v>41507</v>
      </c>
      <c r="N4984" s="5">
        <v>98.787400000000005</v>
      </c>
      <c r="O4984" s="8">
        <v>43501</v>
      </c>
      <c r="P4984" s="5">
        <v>-124.7</v>
      </c>
    </row>
    <row r="4985" spans="1:16" x14ac:dyDescent="0.2">
      <c r="A4985" s="8">
        <v>43502</v>
      </c>
      <c r="B4985" s="5">
        <v>19</v>
      </c>
      <c r="C4985" s="8">
        <v>41508</v>
      </c>
      <c r="D4985" s="5">
        <v>89.29</v>
      </c>
      <c r="E4985" s="8">
        <v>43502</v>
      </c>
      <c r="F4985" s="5">
        <v>96.39</v>
      </c>
      <c r="G4985" s="8">
        <v>43502</v>
      </c>
      <c r="H4985" s="5">
        <v>0.157</v>
      </c>
      <c r="I4985" s="8">
        <v>43502</v>
      </c>
      <c r="J4985" s="5">
        <v>99.6</v>
      </c>
      <c r="K4985" s="8">
        <v>43502</v>
      </c>
      <c r="L4985" s="5">
        <v>15.38</v>
      </c>
      <c r="M4985" s="8">
        <v>41508</v>
      </c>
      <c r="N4985" s="5">
        <v>103.1897</v>
      </c>
      <c r="O4985" s="8">
        <v>43502</v>
      </c>
      <c r="P4985" s="5">
        <v>-123</v>
      </c>
    </row>
    <row r="4986" spans="1:16" x14ac:dyDescent="0.2">
      <c r="A4986" s="8">
        <v>43503</v>
      </c>
      <c r="B4986" s="5">
        <v>17</v>
      </c>
      <c r="C4986" s="8">
        <v>41509</v>
      </c>
      <c r="D4986" s="5">
        <v>45.99</v>
      </c>
      <c r="E4986" s="8">
        <v>43503</v>
      </c>
      <c r="F4986" s="5">
        <v>96.507000000000005</v>
      </c>
      <c r="G4986" s="8">
        <v>43503</v>
      </c>
      <c r="H4986" s="5">
        <v>7.8E-2</v>
      </c>
      <c r="I4986" s="8">
        <v>43503</v>
      </c>
      <c r="J4986" s="5">
        <v>99.66</v>
      </c>
      <c r="K4986" s="8">
        <v>43503</v>
      </c>
      <c r="L4986" s="5">
        <v>16.37</v>
      </c>
      <c r="M4986" s="8">
        <v>41509</v>
      </c>
      <c r="N4986" s="5">
        <v>99.794399999999996</v>
      </c>
      <c r="O4986" s="8">
        <v>43503</v>
      </c>
      <c r="P4986" s="5">
        <v>-124.5</v>
      </c>
    </row>
    <row r="4987" spans="1:16" x14ac:dyDescent="0.2">
      <c r="A4987" s="8">
        <v>43504</v>
      </c>
      <c r="B4987" s="5">
        <v>17.100000000000001</v>
      </c>
      <c r="C4987" s="8">
        <v>41510</v>
      </c>
      <c r="D4987" s="5">
        <v>106.31</v>
      </c>
      <c r="E4987" s="8">
        <v>43504</v>
      </c>
      <c r="F4987" s="5">
        <v>96.637</v>
      </c>
      <c r="G4987" s="8">
        <v>43504</v>
      </c>
      <c r="H4987" s="5">
        <v>0.115</v>
      </c>
      <c r="I4987" s="8">
        <v>43504</v>
      </c>
      <c r="J4987" s="5">
        <v>99.65</v>
      </c>
      <c r="K4987" s="8">
        <v>43504</v>
      </c>
      <c r="L4987" s="5">
        <v>15.72</v>
      </c>
      <c r="M4987" s="8">
        <v>41510</v>
      </c>
      <c r="N4987" s="5">
        <v>99.794399999999996</v>
      </c>
      <c r="O4987" s="8">
        <v>43504</v>
      </c>
      <c r="P4987" s="5">
        <v>-123.7</v>
      </c>
    </row>
    <row r="4988" spans="1:16" x14ac:dyDescent="0.2">
      <c r="A4988" s="8">
        <v>43507</v>
      </c>
      <c r="B4988" s="5">
        <v>17.3</v>
      </c>
      <c r="C4988" s="8">
        <v>41511</v>
      </c>
      <c r="D4988" s="5">
        <v>124.21</v>
      </c>
      <c r="E4988" s="8">
        <v>43507</v>
      </c>
      <c r="F4988" s="5">
        <v>97.057000000000002</v>
      </c>
      <c r="G4988" s="8">
        <v>43507</v>
      </c>
      <c r="H4988" s="5">
        <v>0.14299999999999999</v>
      </c>
      <c r="I4988" s="8">
        <v>43507</v>
      </c>
      <c r="J4988" s="5">
        <v>99.68</v>
      </c>
      <c r="K4988" s="8">
        <v>43507</v>
      </c>
      <c r="L4988" s="5">
        <v>15.97</v>
      </c>
      <c r="M4988" s="8">
        <v>41511</v>
      </c>
      <c r="N4988" s="5">
        <v>99.794399999999996</v>
      </c>
      <c r="O4988" s="8">
        <v>43507</v>
      </c>
      <c r="P4988" s="5">
        <v>-120.8</v>
      </c>
    </row>
    <row r="4989" spans="1:16" x14ac:dyDescent="0.2">
      <c r="A4989" s="8">
        <v>43508</v>
      </c>
      <c r="B4989" s="5">
        <v>15.2</v>
      </c>
      <c r="C4989" s="8">
        <v>41512</v>
      </c>
      <c r="D4989" s="5">
        <v>124.03</v>
      </c>
      <c r="E4989" s="8">
        <v>43508</v>
      </c>
      <c r="F4989" s="5">
        <v>96.709000000000003</v>
      </c>
      <c r="G4989" s="8">
        <v>43508</v>
      </c>
      <c r="H4989" s="5">
        <v>0.224</v>
      </c>
      <c r="I4989" s="8">
        <v>43508</v>
      </c>
      <c r="J4989" s="5">
        <v>99.61</v>
      </c>
      <c r="K4989" s="8">
        <v>43508</v>
      </c>
      <c r="L4989" s="5">
        <v>15.43</v>
      </c>
      <c r="M4989" s="8">
        <v>41512</v>
      </c>
      <c r="N4989" s="5">
        <v>95.8018</v>
      </c>
      <c r="O4989" s="8">
        <v>43508</v>
      </c>
      <c r="P4989" s="5">
        <v>-126.3</v>
      </c>
    </row>
    <row r="4990" spans="1:16" x14ac:dyDescent="0.2">
      <c r="A4990" s="8">
        <v>43509</v>
      </c>
      <c r="B4990" s="5">
        <v>15.4</v>
      </c>
      <c r="C4990" s="8">
        <v>41513</v>
      </c>
      <c r="D4990" s="5">
        <v>86.16</v>
      </c>
      <c r="E4990" s="8">
        <v>43509</v>
      </c>
      <c r="F4990" s="5">
        <v>97.129000000000005</v>
      </c>
      <c r="G4990" s="8">
        <v>43509</v>
      </c>
      <c r="H4990" s="5">
        <v>0.23799999999999999</v>
      </c>
      <c r="I4990" s="8">
        <v>43509</v>
      </c>
      <c r="J4990" s="5">
        <v>99.63</v>
      </c>
      <c r="K4990" s="8">
        <v>43509</v>
      </c>
      <c r="L4990" s="5">
        <v>15.65</v>
      </c>
      <c r="M4990" s="8">
        <v>41513</v>
      </c>
      <c r="N4990" s="5">
        <v>94.921899999999994</v>
      </c>
      <c r="O4990" s="8">
        <v>43509</v>
      </c>
      <c r="P4990" s="5">
        <v>-123.9</v>
      </c>
    </row>
    <row r="4991" spans="1:16" x14ac:dyDescent="0.2">
      <c r="A4991" s="8">
        <v>43510</v>
      </c>
      <c r="B4991" s="5">
        <v>-15.7</v>
      </c>
      <c r="C4991" s="8">
        <v>41514</v>
      </c>
      <c r="D4991" s="5">
        <v>64.040000000000006</v>
      </c>
      <c r="E4991" s="8">
        <v>43510</v>
      </c>
      <c r="F4991" s="5">
        <v>96.977999999999994</v>
      </c>
      <c r="G4991" s="8">
        <v>43510</v>
      </c>
      <c r="H4991" s="5">
        <v>0.17899999999999999</v>
      </c>
      <c r="I4991" s="8">
        <v>43510</v>
      </c>
      <c r="J4991" s="5">
        <v>99.63</v>
      </c>
      <c r="K4991" s="8">
        <v>43510</v>
      </c>
      <c r="L4991" s="5">
        <v>16.22</v>
      </c>
      <c r="M4991" s="8">
        <v>41514</v>
      </c>
      <c r="N4991" s="5">
        <v>98.542000000000002</v>
      </c>
      <c r="O4991" s="8">
        <v>43510</v>
      </c>
      <c r="P4991" s="5">
        <v>-153</v>
      </c>
    </row>
    <row r="4992" spans="1:16" x14ac:dyDescent="0.2">
      <c r="A4992" s="8">
        <v>43511</v>
      </c>
      <c r="B4992" s="5">
        <v>-23.6</v>
      </c>
      <c r="C4992" s="8">
        <v>41515</v>
      </c>
      <c r="D4992" s="5">
        <v>87.64</v>
      </c>
      <c r="E4992" s="8">
        <v>43511</v>
      </c>
      <c r="F4992" s="5">
        <v>96.903999999999996</v>
      </c>
      <c r="G4992" s="8">
        <v>43511</v>
      </c>
      <c r="H4992" s="5">
        <v>0.25700000000000001</v>
      </c>
      <c r="I4992" s="8">
        <v>43511</v>
      </c>
      <c r="J4992" s="5">
        <v>99.56</v>
      </c>
      <c r="K4992" s="8">
        <v>43511</v>
      </c>
      <c r="L4992" s="5">
        <v>14.91</v>
      </c>
      <c r="M4992" s="8">
        <v>41515</v>
      </c>
      <c r="N4992" s="5">
        <v>98.8459</v>
      </c>
      <c r="O4992" s="8">
        <v>43511</v>
      </c>
      <c r="P4992" s="5">
        <v>-164.8</v>
      </c>
    </row>
    <row r="4993" spans="1:16" x14ac:dyDescent="0.2">
      <c r="A4993" s="8">
        <v>43514</v>
      </c>
      <c r="B4993" s="5">
        <v>-21</v>
      </c>
      <c r="C4993" s="8">
        <v>41516</v>
      </c>
      <c r="D4993" s="5">
        <v>91.16</v>
      </c>
      <c r="E4993" s="8">
        <v>43514</v>
      </c>
      <c r="F4993" s="5">
        <v>96.903999999999996</v>
      </c>
      <c r="G4993" s="8">
        <v>43514</v>
      </c>
      <c r="H4993" s="5">
        <v>0.252</v>
      </c>
      <c r="I4993" s="8">
        <v>43514</v>
      </c>
      <c r="J4993" s="5">
        <v>99.56</v>
      </c>
      <c r="K4993" s="8">
        <v>43514</v>
      </c>
      <c r="L4993" s="5">
        <v>14.91</v>
      </c>
      <c r="M4993" s="8">
        <v>41516</v>
      </c>
      <c r="N4993" s="5">
        <v>103.5277</v>
      </c>
      <c r="O4993" s="8">
        <v>43514</v>
      </c>
      <c r="P4993" s="5">
        <v>-157.1</v>
      </c>
    </row>
    <row r="4994" spans="1:16" x14ac:dyDescent="0.2">
      <c r="A4994" s="8">
        <v>43515</v>
      </c>
      <c r="B4994" s="5">
        <v>-18.3</v>
      </c>
      <c r="C4994" s="8">
        <v>41517</v>
      </c>
      <c r="D4994" s="5">
        <v>101.91</v>
      </c>
      <c r="E4994" s="8">
        <v>43515</v>
      </c>
      <c r="F4994" s="5">
        <v>96.52</v>
      </c>
      <c r="G4994" s="8">
        <v>43515</v>
      </c>
      <c r="H4994" s="5">
        <v>0.25900000000000001</v>
      </c>
      <c r="I4994" s="8">
        <v>43515</v>
      </c>
      <c r="J4994" s="5">
        <v>99.53</v>
      </c>
      <c r="K4994" s="8">
        <v>43515</v>
      </c>
      <c r="L4994" s="5">
        <v>14.88</v>
      </c>
      <c r="M4994" s="8">
        <v>41517</v>
      </c>
      <c r="N4994" s="5">
        <v>103.5277</v>
      </c>
      <c r="O4994" s="8">
        <v>43515</v>
      </c>
      <c r="P4994" s="5">
        <v>-159.30000000000001</v>
      </c>
    </row>
    <row r="4995" spans="1:16" x14ac:dyDescent="0.2">
      <c r="A4995" s="8">
        <v>43516</v>
      </c>
      <c r="B4995" s="5">
        <v>-18</v>
      </c>
      <c r="C4995" s="8">
        <v>41518</v>
      </c>
      <c r="D4995" s="5">
        <v>100.75</v>
      </c>
      <c r="E4995" s="8">
        <v>43516</v>
      </c>
      <c r="F4995" s="5">
        <v>96.453999999999994</v>
      </c>
      <c r="G4995" s="8">
        <v>43516</v>
      </c>
      <c r="H4995" s="5">
        <v>0.33600000000000002</v>
      </c>
      <c r="I4995" s="8">
        <v>43516</v>
      </c>
      <c r="J4995" s="5">
        <v>99.53</v>
      </c>
      <c r="K4995" s="8">
        <v>43516</v>
      </c>
      <c r="L4995" s="5">
        <v>14.02</v>
      </c>
      <c r="M4995" s="8">
        <v>41518</v>
      </c>
      <c r="N4995" s="5">
        <v>103.5277</v>
      </c>
      <c r="O4995" s="8">
        <v>43516</v>
      </c>
      <c r="P4995" s="5">
        <v>-158</v>
      </c>
    </row>
    <row r="4996" spans="1:16" x14ac:dyDescent="0.2">
      <c r="A4996" s="8">
        <v>43517</v>
      </c>
      <c r="B4996" s="5">
        <v>-23.6</v>
      </c>
      <c r="C4996" s="8">
        <v>41519</v>
      </c>
      <c r="D4996" s="5">
        <v>137.6</v>
      </c>
      <c r="E4996" s="8">
        <v>43517</v>
      </c>
      <c r="F4996" s="5">
        <v>96.605000000000004</v>
      </c>
      <c r="G4996" s="8">
        <v>43517</v>
      </c>
      <c r="H4996" s="5">
        <v>0.35699999999999998</v>
      </c>
      <c r="I4996" s="8">
        <v>43517</v>
      </c>
      <c r="J4996" s="5">
        <v>99.58</v>
      </c>
      <c r="K4996" s="8">
        <v>43517</v>
      </c>
      <c r="L4996" s="5">
        <v>14.46</v>
      </c>
      <c r="M4996" s="8">
        <v>41519</v>
      </c>
      <c r="N4996" s="5">
        <v>103.5277</v>
      </c>
      <c r="O4996" s="8">
        <v>43517</v>
      </c>
      <c r="P4996" s="5">
        <v>-167</v>
      </c>
    </row>
    <row r="4997" spans="1:16" x14ac:dyDescent="0.2">
      <c r="A4997" s="8">
        <v>43518</v>
      </c>
      <c r="B4997" s="5">
        <v>-23.4</v>
      </c>
      <c r="C4997" s="8">
        <v>41520</v>
      </c>
      <c r="D4997" s="5">
        <v>168.05</v>
      </c>
      <c r="E4997" s="8">
        <v>43518</v>
      </c>
      <c r="F4997" s="5">
        <v>96.507000000000005</v>
      </c>
      <c r="G4997" s="8">
        <v>43518</v>
      </c>
      <c r="H4997" s="5">
        <v>0.39200000000000002</v>
      </c>
      <c r="I4997" s="8">
        <v>43518</v>
      </c>
      <c r="J4997" s="5">
        <v>99.52</v>
      </c>
      <c r="K4997" s="8">
        <v>43518</v>
      </c>
      <c r="L4997" s="5">
        <v>13.51</v>
      </c>
      <c r="M4997" s="8">
        <v>41520</v>
      </c>
      <c r="N4997" s="5">
        <v>105.77849999999999</v>
      </c>
      <c r="O4997" s="8">
        <v>43518</v>
      </c>
      <c r="P4997" s="5">
        <v>-165.5</v>
      </c>
    </row>
    <row r="4998" spans="1:16" x14ac:dyDescent="0.2">
      <c r="A4998" s="8">
        <v>43521</v>
      </c>
      <c r="B4998" s="5">
        <v>-23.4</v>
      </c>
      <c r="C4998" s="8">
        <v>41521</v>
      </c>
      <c r="D4998" s="5">
        <v>133.57</v>
      </c>
      <c r="E4998" s="8">
        <v>43521</v>
      </c>
      <c r="F4998" s="5">
        <v>96.412999999999997</v>
      </c>
      <c r="G4998" s="8">
        <v>43521</v>
      </c>
      <c r="H4998" s="5">
        <v>0.35099999999999998</v>
      </c>
      <c r="I4998" s="8">
        <v>43521</v>
      </c>
      <c r="J4998" s="5">
        <v>99.51</v>
      </c>
      <c r="K4998" s="8">
        <v>43521</v>
      </c>
      <c r="L4998" s="5">
        <v>14.85</v>
      </c>
      <c r="M4998" s="8">
        <v>41521</v>
      </c>
      <c r="N4998" s="5">
        <v>111.3608</v>
      </c>
      <c r="O4998" s="8">
        <v>43521</v>
      </c>
      <c r="P4998" s="5">
        <v>-163.4</v>
      </c>
    </row>
    <row r="4999" spans="1:16" x14ac:dyDescent="0.2">
      <c r="A4999" s="8">
        <v>43522</v>
      </c>
      <c r="B4999" s="5">
        <v>-30.5</v>
      </c>
      <c r="C4999" s="8">
        <v>41522</v>
      </c>
      <c r="D4999" s="5">
        <v>121.68</v>
      </c>
      <c r="E4999" s="8">
        <v>43522</v>
      </c>
      <c r="F4999" s="5">
        <v>96.003</v>
      </c>
      <c r="G4999" s="8">
        <v>43522</v>
      </c>
      <c r="H4999" s="5">
        <v>0.33600000000000002</v>
      </c>
      <c r="I4999" s="8">
        <v>43522</v>
      </c>
      <c r="J4999" s="5">
        <v>99.5</v>
      </c>
      <c r="K4999" s="8">
        <v>43522</v>
      </c>
      <c r="L4999" s="5">
        <v>15.17</v>
      </c>
      <c r="M4999" s="8">
        <v>41522</v>
      </c>
      <c r="N4999" s="5">
        <v>114.1887</v>
      </c>
      <c r="O4999" s="8">
        <v>43522</v>
      </c>
      <c r="P4999" s="5">
        <v>-175.4</v>
      </c>
    </row>
    <row r="5000" spans="1:16" x14ac:dyDescent="0.2">
      <c r="A5000" s="8">
        <v>43523</v>
      </c>
      <c r="B5000" s="5">
        <v>-33.6</v>
      </c>
      <c r="C5000" s="8">
        <v>41523</v>
      </c>
      <c r="D5000" s="5">
        <v>174.48</v>
      </c>
      <c r="E5000" s="8">
        <v>43523</v>
      </c>
      <c r="F5000" s="5">
        <v>96.153999999999996</v>
      </c>
      <c r="G5000" s="8">
        <v>43523</v>
      </c>
      <c r="H5000" s="5">
        <v>0.38300000000000001</v>
      </c>
      <c r="I5000" s="8">
        <v>43523</v>
      </c>
      <c r="J5000" s="5">
        <v>99.54</v>
      </c>
      <c r="K5000" s="8">
        <v>43523</v>
      </c>
      <c r="L5000" s="5">
        <v>14.7</v>
      </c>
      <c r="M5000" s="8">
        <v>41523</v>
      </c>
      <c r="N5000" s="5">
        <v>105.4876</v>
      </c>
      <c r="O5000" s="8">
        <v>43523</v>
      </c>
      <c r="P5000" s="5">
        <v>-176.6</v>
      </c>
    </row>
    <row r="5001" spans="1:16" x14ac:dyDescent="0.2">
      <c r="A5001" s="8">
        <v>43524</v>
      </c>
      <c r="B5001" s="5">
        <v>-29.8</v>
      </c>
      <c r="C5001" s="8">
        <v>41524</v>
      </c>
      <c r="D5001" s="5">
        <v>179.74</v>
      </c>
      <c r="E5001" s="8">
        <v>43524</v>
      </c>
      <c r="F5001" s="5">
        <v>96.156999999999996</v>
      </c>
      <c r="G5001" s="8">
        <v>43524</v>
      </c>
      <c r="H5001" s="5">
        <v>0.39700000000000002</v>
      </c>
      <c r="I5001" s="8">
        <v>43524</v>
      </c>
      <c r="J5001" s="5">
        <v>99.57</v>
      </c>
      <c r="K5001" s="8">
        <v>43524</v>
      </c>
      <c r="L5001" s="5">
        <v>14.78</v>
      </c>
      <c r="M5001" s="8">
        <v>41524</v>
      </c>
      <c r="N5001" s="5">
        <v>105.4876</v>
      </c>
      <c r="O5001" s="8">
        <v>43524</v>
      </c>
      <c r="P5001" s="5">
        <v>-188.5</v>
      </c>
    </row>
    <row r="5002" spans="1:16" x14ac:dyDescent="0.2">
      <c r="A5002" s="8">
        <v>43525</v>
      </c>
      <c r="B5002" s="5">
        <v>-43.4</v>
      </c>
      <c r="C5002" s="8">
        <v>41525</v>
      </c>
      <c r="D5002" s="5">
        <v>95.48</v>
      </c>
      <c r="E5002" s="8">
        <v>43525</v>
      </c>
      <c r="F5002" s="5">
        <v>96.527000000000001</v>
      </c>
      <c r="G5002" s="8">
        <v>43525</v>
      </c>
      <c r="H5002" s="5">
        <v>0.46400000000000002</v>
      </c>
      <c r="I5002" s="8">
        <v>43525</v>
      </c>
      <c r="J5002" s="5">
        <v>99.57</v>
      </c>
      <c r="K5002" s="8">
        <v>43525</v>
      </c>
      <c r="L5002" s="5">
        <v>13.57</v>
      </c>
      <c r="M5002" s="8">
        <v>41525</v>
      </c>
      <c r="N5002" s="5">
        <v>105.4876</v>
      </c>
      <c r="O5002" s="8">
        <v>43525</v>
      </c>
      <c r="P5002" s="5">
        <v>-227.3</v>
      </c>
    </row>
    <row r="5003" spans="1:16" x14ac:dyDescent="0.2">
      <c r="A5003" s="8">
        <v>43528</v>
      </c>
      <c r="B5003" s="5">
        <v>-43.1</v>
      </c>
      <c r="C5003" s="8">
        <v>41526</v>
      </c>
      <c r="D5003" s="5">
        <v>59.96</v>
      </c>
      <c r="E5003" s="8">
        <v>43528</v>
      </c>
      <c r="F5003" s="5">
        <v>96.682000000000002</v>
      </c>
      <c r="G5003" s="8">
        <v>43528</v>
      </c>
      <c r="H5003" s="5">
        <v>0.41</v>
      </c>
      <c r="I5003" s="8">
        <v>43528</v>
      </c>
      <c r="J5003" s="5">
        <v>99.58</v>
      </c>
      <c r="K5003" s="8">
        <v>43528</v>
      </c>
      <c r="L5003" s="5">
        <v>14.63</v>
      </c>
      <c r="M5003" s="8">
        <v>41526</v>
      </c>
      <c r="N5003" s="5">
        <v>100.7114</v>
      </c>
      <c r="O5003" s="8">
        <v>43528</v>
      </c>
      <c r="P5003" s="5">
        <v>-218.5</v>
      </c>
    </row>
    <row r="5004" spans="1:16" x14ac:dyDescent="0.2">
      <c r="A5004" s="8">
        <v>43529</v>
      </c>
      <c r="B5004" s="5">
        <v>-33.799999999999997</v>
      </c>
      <c r="C5004" s="8">
        <v>41527</v>
      </c>
      <c r="D5004" s="5">
        <v>53</v>
      </c>
      <c r="E5004" s="8">
        <v>43529</v>
      </c>
      <c r="F5004" s="5">
        <v>96.866</v>
      </c>
      <c r="G5004" s="8">
        <v>43529</v>
      </c>
      <c r="H5004" s="5">
        <v>0.42699999999999999</v>
      </c>
      <c r="I5004" s="8">
        <v>43529</v>
      </c>
      <c r="J5004" s="5">
        <v>99.59</v>
      </c>
      <c r="K5004" s="8">
        <v>43529</v>
      </c>
      <c r="L5004" s="5">
        <v>14.74</v>
      </c>
      <c r="M5004" s="8">
        <v>41527</v>
      </c>
      <c r="N5004" s="5">
        <v>101.8103</v>
      </c>
      <c r="O5004" s="8">
        <v>43529</v>
      </c>
      <c r="P5004" s="5">
        <v>-206.6</v>
      </c>
    </row>
    <row r="5005" spans="1:16" x14ac:dyDescent="0.2">
      <c r="A5005" s="8">
        <v>43530</v>
      </c>
      <c r="B5005" s="5">
        <v>-34</v>
      </c>
      <c r="C5005" s="8">
        <v>41528</v>
      </c>
      <c r="D5005" s="5">
        <v>96.02</v>
      </c>
      <c r="E5005" s="8">
        <v>43530</v>
      </c>
      <c r="F5005" s="5">
        <v>96.873000000000005</v>
      </c>
      <c r="G5005" s="8">
        <v>43530</v>
      </c>
      <c r="H5005" s="5">
        <v>0.39100000000000001</v>
      </c>
      <c r="I5005" s="8">
        <v>43530</v>
      </c>
      <c r="J5005" s="5">
        <v>99.63</v>
      </c>
      <c r="K5005" s="8">
        <v>43530</v>
      </c>
      <c r="L5005" s="5">
        <v>15.74</v>
      </c>
      <c r="M5005" s="8">
        <v>41528</v>
      </c>
      <c r="N5005" s="5">
        <v>97.999399999999994</v>
      </c>
      <c r="O5005" s="8">
        <v>43530</v>
      </c>
      <c r="P5005" s="5">
        <v>-201</v>
      </c>
    </row>
    <row r="5006" spans="1:16" x14ac:dyDescent="0.2">
      <c r="A5006" s="8">
        <v>43531</v>
      </c>
      <c r="B5006" s="5">
        <v>-33.299999999999997</v>
      </c>
      <c r="C5006" s="8">
        <v>41529</v>
      </c>
      <c r="D5006" s="5">
        <v>59.84</v>
      </c>
      <c r="E5006" s="8">
        <v>43531</v>
      </c>
      <c r="F5006" s="5">
        <v>97.667000000000002</v>
      </c>
      <c r="G5006" s="8">
        <v>43531</v>
      </c>
      <c r="H5006" s="5">
        <v>0.308</v>
      </c>
      <c r="I5006" s="8">
        <v>43531</v>
      </c>
      <c r="J5006" s="5">
        <v>99.7</v>
      </c>
      <c r="K5006" s="8">
        <v>43531</v>
      </c>
      <c r="L5006" s="5">
        <v>16.59</v>
      </c>
      <c r="M5006" s="8">
        <v>41529</v>
      </c>
      <c r="N5006" s="5">
        <v>96.378200000000007</v>
      </c>
      <c r="O5006" s="8">
        <v>43531</v>
      </c>
      <c r="P5006" s="5">
        <v>-200.2</v>
      </c>
    </row>
    <row r="5007" spans="1:16" x14ac:dyDescent="0.2">
      <c r="A5007" s="8">
        <v>43532</v>
      </c>
      <c r="B5007" s="5">
        <v>-42.1</v>
      </c>
      <c r="C5007" s="8">
        <v>41530</v>
      </c>
      <c r="D5007" s="5">
        <v>39.94</v>
      </c>
      <c r="E5007" s="8">
        <v>43532</v>
      </c>
      <c r="F5007" s="5">
        <v>97.305999999999997</v>
      </c>
      <c r="G5007" s="8">
        <v>43532</v>
      </c>
      <c r="H5007" s="5">
        <v>0.317</v>
      </c>
      <c r="I5007" s="8">
        <v>43532</v>
      </c>
      <c r="J5007" s="5">
        <v>99.7</v>
      </c>
      <c r="K5007" s="8">
        <v>43532</v>
      </c>
      <c r="L5007" s="5">
        <v>16.05</v>
      </c>
      <c r="M5007" s="8">
        <v>41530</v>
      </c>
      <c r="N5007" s="5">
        <v>96.170500000000004</v>
      </c>
      <c r="O5007" s="8">
        <v>43532</v>
      </c>
      <c r="P5007" s="5">
        <v>-213</v>
      </c>
    </row>
    <row r="5008" spans="1:16" x14ac:dyDescent="0.2">
      <c r="A5008" s="8">
        <v>43535</v>
      </c>
      <c r="B5008" s="5">
        <v>-31.9</v>
      </c>
      <c r="C5008" s="8">
        <v>41531</v>
      </c>
      <c r="D5008" s="5">
        <v>91.28</v>
      </c>
      <c r="E5008" s="8">
        <v>43535</v>
      </c>
      <c r="F5008" s="5">
        <v>97.215000000000003</v>
      </c>
      <c r="G5008" s="8">
        <v>43535</v>
      </c>
      <c r="H5008" s="5">
        <v>0.39400000000000002</v>
      </c>
      <c r="I5008" s="8">
        <v>43535</v>
      </c>
      <c r="J5008" s="5">
        <v>99.62</v>
      </c>
      <c r="K5008" s="8">
        <v>43535</v>
      </c>
      <c r="L5008" s="5">
        <v>14.33</v>
      </c>
      <c r="M5008" s="8">
        <v>41531</v>
      </c>
      <c r="N5008" s="5">
        <v>96.170500000000004</v>
      </c>
      <c r="O5008" s="8">
        <v>43535</v>
      </c>
      <c r="P5008" s="5">
        <v>-195.9</v>
      </c>
    </row>
    <row r="5009" spans="1:16" x14ac:dyDescent="0.2">
      <c r="A5009" s="8">
        <v>43536</v>
      </c>
      <c r="B5009" s="5">
        <v>-39.4</v>
      </c>
      <c r="C5009" s="8">
        <v>41532</v>
      </c>
      <c r="D5009" s="5">
        <v>83.42</v>
      </c>
      <c r="E5009" s="8">
        <v>43536</v>
      </c>
      <c r="F5009" s="5">
        <v>96.935000000000002</v>
      </c>
      <c r="G5009" s="8">
        <v>43536</v>
      </c>
      <c r="H5009" s="5">
        <v>0.438</v>
      </c>
      <c r="I5009" s="8">
        <v>43536</v>
      </c>
      <c r="J5009" s="5">
        <v>99.56</v>
      </c>
      <c r="K5009" s="8">
        <v>43536</v>
      </c>
      <c r="L5009" s="5">
        <v>13.77</v>
      </c>
      <c r="M5009" s="8">
        <v>41532</v>
      </c>
      <c r="N5009" s="5">
        <v>96.170500000000004</v>
      </c>
      <c r="O5009" s="8">
        <v>43536</v>
      </c>
      <c r="P5009" s="5">
        <v>-202.7</v>
      </c>
    </row>
    <row r="5010" spans="1:16" x14ac:dyDescent="0.2">
      <c r="A5010" s="8">
        <v>43537</v>
      </c>
      <c r="B5010" s="5">
        <v>-33.200000000000003</v>
      </c>
      <c r="C5010" s="8">
        <v>41533</v>
      </c>
      <c r="D5010" s="5">
        <v>149.94</v>
      </c>
      <c r="E5010" s="8">
        <v>43537</v>
      </c>
      <c r="F5010" s="5">
        <v>96.55</v>
      </c>
      <c r="G5010" s="8">
        <v>43537</v>
      </c>
      <c r="H5010" s="5">
        <v>0.46400000000000002</v>
      </c>
      <c r="I5010" s="8">
        <v>43537</v>
      </c>
      <c r="J5010" s="5">
        <v>99.53</v>
      </c>
      <c r="K5010" s="8">
        <v>43537</v>
      </c>
      <c r="L5010" s="5">
        <v>13.41</v>
      </c>
      <c r="M5010" s="8">
        <v>41533</v>
      </c>
      <c r="N5010" s="5">
        <v>94.547399999999996</v>
      </c>
      <c r="O5010" s="8">
        <v>43537</v>
      </c>
      <c r="P5010" s="5">
        <v>-195.4</v>
      </c>
    </row>
    <row r="5011" spans="1:16" x14ac:dyDescent="0.2">
      <c r="A5011" s="8">
        <v>43538</v>
      </c>
      <c r="B5011" s="5">
        <v>-34.4</v>
      </c>
      <c r="C5011" s="8">
        <v>41534</v>
      </c>
      <c r="D5011" s="5">
        <v>127.79</v>
      </c>
      <c r="E5011" s="8">
        <v>43538</v>
      </c>
      <c r="F5011" s="5">
        <v>96.784999999999997</v>
      </c>
      <c r="G5011" s="8">
        <v>43538</v>
      </c>
      <c r="H5011" s="5">
        <v>0.45</v>
      </c>
      <c r="I5011" s="8">
        <v>43538</v>
      </c>
      <c r="J5011" s="5">
        <v>99.56</v>
      </c>
      <c r="K5011" s="8">
        <v>43538</v>
      </c>
      <c r="L5011" s="5">
        <v>13.5</v>
      </c>
      <c r="M5011" s="8">
        <v>41534</v>
      </c>
      <c r="N5011" s="5">
        <v>90.818799999999996</v>
      </c>
      <c r="O5011" s="8">
        <v>43538</v>
      </c>
      <c r="P5011" s="5">
        <v>-199.2</v>
      </c>
    </row>
    <row r="5012" spans="1:16" x14ac:dyDescent="0.2">
      <c r="A5012" s="8">
        <v>43539</v>
      </c>
      <c r="B5012" s="5">
        <v>-36.200000000000003</v>
      </c>
      <c r="C5012" s="8">
        <v>41535</v>
      </c>
      <c r="D5012" s="5">
        <v>84.39</v>
      </c>
      <c r="E5012" s="8">
        <v>43539</v>
      </c>
      <c r="F5012" s="5">
        <v>96.594999999999999</v>
      </c>
      <c r="G5012" s="8">
        <v>43539</v>
      </c>
      <c r="H5012" s="5">
        <v>0.46200000000000002</v>
      </c>
      <c r="I5012" s="8">
        <v>43539</v>
      </c>
      <c r="J5012" s="5">
        <v>99.51</v>
      </c>
      <c r="K5012" s="8">
        <v>43539</v>
      </c>
      <c r="L5012" s="5">
        <v>12.88</v>
      </c>
      <c r="M5012" s="8">
        <v>41535</v>
      </c>
      <c r="N5012" s="5">
        <v>82.745999999999995</v>
      </c>
      <c r="O5012" s="8">
        <v>43539</v>
      </c>
      <c r="P5012" s="5">
        <v>-199.3</v>
      </c>
    </row>
    <row r="5013" spans="1:16" x14ac:dyDescent="0.2">
      <c r="A5013" s="8">
        <v>43542</v>
      </c>
      <c r="B5013" s="5">
        <v>-35.9</v>
      </c>
      <c r="C5013" s="8">
        <v>41536</v>
      </c>
      <c r="D5013" s="5">
        <v>87.37</v>
      </c>
      <c r="E5013" s="8">
        <v>43542</v>
      </c>
      <c r="F5013" s="5">
        <v>96.524000000000001</v>
      </c>
      <c r="G5013" s="8">
        <v>43542</v>
      </c>
      <c r="H5013" s="5">
        <v>0.47099999999999997</v>
      </c>
      <c r="I5013" s="8">
        <v>43542</v>
      </c>
      <c r="J5013" s="5">
        <v>99.48</v>
      </c>
      <c r="K5013" s="8">
        <v>43542</v>
      </c>
      <c r="L5013" s="5">
        <v>13.1</v>
      </c>
      <c r="M5013" s="8">
        <v>41536</v>
      </c>
      <c r="N5013" s="5">
        <v>80.335800000000006</v>
      </c>
      <c r="O5013" s="8">
        <v>43542</v>
      </c>
      <c r="P5013" s="5">
        <v>-195.5</v>
      </c>
    </row>
    <row r="5014" spans="1:16" x14ac:dyDescent="0.2">
      <c r="A5014" s="8">
        <v>43543</v>
      </c>
      <c r="B5014" s="5">
        <v>-36.299999999999997</v>
      </c>
      <c r="C5014" s="8">
        <v>41537</v>
      </c>
      <c r="D5014" s="5">
        <v>160.51</v>
      </c>
      <c r="E5014" s="8">
        <v>43543</v>
      </c>
      <c r="F5014" s="5">
        <v>96.382999999999996</v>
      </c>
      <c r="G5014" s="8">
        <v>43543</v>
      </c>
      <c r="H5014" s="5">
        <v>0.46800000000000003</v>
      </c>
      <c r="I5014" s="8">
        <v>43543</v>
      </c>
      <c r="J5014" s="5">
        <v>99.48</v>
      </c>
      <c r="K5014" s="8">
        <v>43543</v>
      </c>
      <c r="L5014" s="5">
        <v>13.56</v>
      </c>
      <c r="M5014" s="8">
        <v>41537</v>
      </c>
      <c r="N5014" s="5">
        <v>77.7286</v>
      </c>
      <c r="O5014" s="8">
        <v>43543</v>
      </c>
      <c r="P5014" s="5">
        <v>-191.1</v>
      </c>
    </row>
    <row r="5015" spans="1:16" x14ac:dyDescent="0.2">
      <c r="A5015" s="8">
        <v>43544</v>
      </c>
      <c r="B5015" s="5">
        <v>-35.4</v>
      </c>
      <c r="C5015" s="8">
        <v>41538</v>
      </c>
      <c r="D5015" s="5">
        <v>230.7</v>
      </c>
      <c r="E5015" s="8">
        <v>43544</v>
      </c>
      <c r="F5015" s="5">
        <v>95.760999999999996</v>
      </c>
      <c r="G5015" s="8">
        <v>43544</v>
      </c>
      <c r="H5015" s="5">
        <v>0.40699999999999997</v>
      </c>
      <c r="I5015" s="8">
        <v>43544</v>
      </c>
      <c r="J5015" s="5">
        <v>99.44</v>
      </c>
      <c r="K5015" s="8">
        <v>43544</v>
      </c>
      <c r="L5015" s="5">
        <v>13.91</v>
      </c>
      <c r="M5015" s="8">
        <v>41538</v>
      </c>
      <c r="N5015" s="5">
        <v>77.7286</v>
      </c>
      <c r="O5015" s="8">
        <v>43544</v>
      </c>
      <c r="P5015" s="5">
        <v>-189.4</v>
      </c>
    </row>
    <row r="5016" spans="1:16" x14ac:dyDescent="0.2">
      <c r="A5016" s="8">
        <v>43545</v>
      </c>
      <c r="B5016" s="5">
        <v>-32.200000000000003</v>
      </c>
      <c r="C5016" s="8">
        <v>41539</v>
      </c>
      <c r="D5016" s="5">
        <v>115.33</v>
      </c>
      <c r="E5016" s="8">
        <v>43545</v>
      </c>
      <c r="F5016" s="5">
        <v>96.495000000000005</v>
      </c>
      <c r="G5016" s="8">
        <v>43545</v>
      </c>
      <c r="H5016" s="5">
        <v>0.47899999999999998</v>
      </c>
      <c r="I5016" s="8">
        <v>43545</v>
      </c>
      <c r="J5016" s="5">
        <v>99.41</v>
      </c>
      <c r="K5016" s="8">
        <v>43545</v>
      </c>
      <c r="L5016" s="5">
        <v>13.63</v>
      </c>
      <c r="M5016" s="8">
        <v>41539</v>
      </c>
      <c r="N5016" s="5">
        <v>77.7286</v>
      </c>
      <c r="O5016" s="8">
        <v>43545</v>
      </c>
      <c r="P5016" s="5">
        <v>-189.6</v>
      </c>
    </row>
    <row r="5017" spans="1:16" x14ac:dyDescent="0.2">
      <c r="A5017" s="8">
        <v>43546</v>
      </c>
      <c r="B5017" s="5">
        <v>-33.799999999999997</v>
      </c>
      <c r="C5017" s="8">
        <v>41540</v>
      </c>
      <c r="D5017" s="5">
        <v>105.52</v>
      </c>
      <c r="E5017" s="8">
        <v>43546</v>
      </c>
      <c r="F5017" s="5">
        <v>96.650999999999996</v>
      </c>
      <c r="G5017" s="8">
        <v>43546</v>
      </c>
      <c r="H5017" s="5">
        <v>0.26900000000000002</v>
      </c>
      <c r="I5017" s="8">
        <v>43546</v>
      </c>
      <c r="J5017" s="5">
        <v>99.49</v>
      </c>
      <c r="K5017" s="8">
        <v>43546</v>
      </c>
      <c r="L5017" s="5">
        <v>16.48</v>
      </c>
      <c r="M5017" s="8">
        <v>41540</v>
      </c>
      <c r="N5017" s="5">
        <v>75.348200000000006</v>
      </c>
      <c r="O5017" s="8">
        <v>43546</v>
      </c>
      <c r="P5017" s="5">
        <v>-196.3</v>
      </c>
    </row>
    <row r="5018" spans="1:16" x14ac:dyDescent="0.2">
      <c r="A5018" s="8">
        <v>43549</v>
      </c>
      <c r="B5018" s="5">
        <v>-33.9</v>
      </c>
      <c r="C5018" s="8">
        <v>41541</v>
      </c>
      <c r="D5018" s="5">
        <v>127.69</v>
      </c>
      <c r="E5018" s="8">
        <v>43549</v>
      </c>
      <c r="F5018" s="5">
        <v>96.566000000000003</v>
      </c>
      <c r="G5018" s="8">
        <v>43549</v>
      </c>
      <c r="H5018" s="5">
        <v>0.25800000000000001</v>
      </c>
      <c r="I5018" s="8">
        <v>43549</v>
      </c>
      <c r="J5018" s="5">
        <v>99.48</v>
      </c>
      <c r="K5018" s="8">
        <v>43549</v>
      </c>
      <c r="L5018" s="5">
        <v>16.329999999999998</v>
      </c>
      <c r="M5018" s="8">
        <v>41541</v>
      </c>
      <c r="N5018" s="5">
        <v>74.822699999999998</v>
      </c>
      <c r="O5018" s="8">
        <v>43549</v>
      </c>
      <c r="P5018" s="5">
        <v>-207.1</v>
      </c>
    </row>
    <row r="5019" spans="1:16" x14ac:dyDescent="0.2">
      <c r="A5019" s="8">
        <v>43550</v>
      </c>
      <c r="B5019" s="5">
        <v>-40.299999999999997</v>
      </c>
      <c r="C5019" s="8">
        <v>41542</v>
      </c>
      <c r="D5019" s="5">
        <v>134.19999999999999</v>
      </c>
      <c r="E5019" s="8">
        <v>43550</v>
      </c>
      <c r="F5019" s="5">
        <v>96.736000000000004</v>
      </c>
      <c r="G5019" s="8">
        <v>43550</v>
      </c>
      <c r="H5019" s="5">
        <v>0.37</v>
      </c>
      <c r="I5019" s="8">
        <v>43550</v>
      </c>
      <c r="J5019" s="5">
        <v>99.44</v>
      </c>
      <c r="K5019" s="8">
        <v>43550</v>
      </c>
      <c r="L5019" s="5">
        <v>14.68</v>
      </c>
      <c r="M5019" s="8">
        <v>41542</v>
      </c>
      <c r="N5019" s="5">
        <v>75.301599999999993</v>
      </c>
      <c r="O5019" s="8">
        <v>43550</v>
      </c>
      <c r="P5019" s="5">
        <v>-220.4</v>
      </c>
    </row>
    <row r="5020" spans="1:16" x14ac:dyDescent="0.2">
      <c r="A5020" s="8">
        <v>43551</v>
      </c>
      <c r="B5020" s="5">
        <v>-40.299999999999997</v>
      </c>
      <c r="C5020" s="8">
        <v>41543</v>
      </c>
      <c r="D5020" s="5">
        <v>83.62</v>
      </c>
      <c r="E5020" s="8">
        <v>43551</v>
      </c>
      <c r="F5020" s="5">
        <v>96.774000000000001</v>
      </c>
      <c r="G5020" s="8">
        <v>43551</v>
      </c>
      <c r="H5020" s="5">
        <v>0.28199999999999997</v>
      </c>
      <c r="I5020" s="8">
        <v>43551</v>
      </c>
      <c r="J5020" s="5">
        <v>99.47</v>
      </c>
      <c r="K5020" s="8">
        <v>43551</v>
      </c>
      <c r="L5020" s="5">
        <v>15.15</v>
      </c>
      <c r="M5020" s="8">
        <v>41543</v>
      </c>
      <c r="N5020" s="5">
        <v>77.552199999999999</v>
      </c>
      <c r="O5020" s="8">
        <v>43551</v>
      </c>
      <c r="P5020" s="5">
        <v>-218.9</v>
      </c>
    </row>
    <row r="5021" spans="1:16" x14ac:dyDescent="0.2">
      <c r="A5021" s="8">
        <v>43552</v>
      </c>
      <c r="B5021" s="5">
        <v>-40</v>
      </c>
      <c r="C5021" s="8">
        <v>41544</v>
      </c>
      <c r="D5021" s="5">
        <v>91.83</v>
      </c>
      <c r="E5021" s="8">
        <v>43552</v>
      </c>
      <c r="F5021" s="5">
        <v>97.201999999999998</v>
      </c>
      <c r="G5021" s="8">
        <v>43552</v>
      </c>
      <c r="H5021" s="5">
        <v>0.32500000000000001</v>
      </c>
      <c r="I5021" s="8">
        <v>43552</v>
      </c>
      <c r="J5021" s="5">
        <v>99.47</v>
      </c>
      <c r="K5021" s="8">
        <v>43552</v>
      </c>
      <c r="L5021" s="5">
        <v>14.43</v>
      </c>
      <c r="M5021" s="8">
        <v>41544</v>
      </c>
      <c r="N5021" s="5">
        <v>77.995500000000007</v>
      </c>
      <c r="O5021" s="8">
        <v>43552</v>
      </c>
      <c r="P5021" s="5">
        <v>-229.1</v>
      </c>
    </row>
    <row r="5022" spans="1:16" x14ac:dyDescent="0.2">
      <c r="A5022" s="8">
        <v>43553</v>
      </c>
      <c r="B5022" s="5">
        <v>-35.9</v>
      </c>
      <c r="C5022" s="8">
        <v>41545</v>
      </c>
      <c r="D5022" s="5">
        <v>124</v>
      </c>
      <c r="E5022" s="8">
        <v>43553</v>
      </c>
      <c r="F5022" s="5">
        <v>97.284000000000006</v>
      </c>
      <c r="G5022" s="8">
        <v>43553</v>
      </c>
      <c r="H5022" s="5">
        <v>0.34200000000000003</v>
      </c>
      <c r="I5022" s="8">
        <v>43553</v>
      </c>
      <c r="J5022" s="5">
        <v>99.44</v>
      </c>
      <c r="K5022" s="8">
        <v>43553</v>
      </c>
      <c r="L5022" s="5">
        <v>13.71</v>
      </c>
      <c r="M5022" s="8">
        <v>41545</v>
      </c>
      <c r="N5022" s="5">
        <v>77.995500000000007</v>
      </c>
      <c r="O5022" s="8">
        <v>43553</v>
      </c>
      <c r="P5022" s="5">
        <v>-227.7</v>
      </c>
    </row>
    <row r="5023" spans="1:16" x14ac:dyDescent="0.2">
      <c r="A5023" s="8">
        <v>43556</v>
      </c>
      <c r="B5023" s="5">
        <v>-44.4</v>
      </c>
      <c r="C5023" s="8">
        <v>41546</v>
      </c>
      <c r="D5023" s="5">
        <v>127.01</v>
      </c>
      <c r="E5023" s="8">
        <v>43556</v>
      </c>
      <c r="F5023" s="5">
        <v>97.231999999999999</v>
      </c>
      <c r="G5023" s="8">
        <v>43556</v>
      </c>
      <c r="H5023" s="5">
        <v>0.44600000000000001</v>
      </c>
      <c r="I5023" s="8">
        <v>43556</v>
      </c>
      <c r="J5023" s="5">
        <v>99.39</v>
      </c>
      <c r="K5023" s="8">
        <v>43556</v>
      </c>
      <c r="L5023" s="5">
        <v>13.4</v>
      </c>
      <c r="M5023" s="8">
        <v>41546</v>
      </c>
      <c r="N5023" s="5">
        <v>77.995500000000007</v>
      </c>
      <c r="O5023" s="8">
        <v>43556</v>
      </c>
      <c r="P5023" s="5">
        <v>-248.7</v>
      </c>
    </row>
    <row r="5024" spans="1:16" x14ac:dyDescent="0.2">
      <c r="A5024" s="8">
        <v>43557</v>
      </c>
      <c r="B5024" s="5">
        <v>-44.8</v>
      </c>
      <c r="C5024" s="8">
        <v>41547</v>
      </c>
      <c r="D5024" s="5">
        <v>156.80000000000001</v>
      </c>
      <c r="E5024" s="8">
        <v>43557</v>
      </c>
      <c r="F5024" s="5">
        <v>97.361000000000004</v>
      </c>
      <c r="G5024" s="8">
        <v>43557</v>
      </c>
      <c r="H5024" s="5">
        <v>0.46</v>
      </c>
      <c r="I5024" s="8">
        <v>43557</v>
      </c>
      <c r="J5024" s="5">
        <v>99.39</v>
      </c>
      <c r="K5024" s="8">
        <v>43557</v>
      </c>
      <c r="L5024" s="5">
        <v>13.36</v>
      </c>
      <c r="M5024" s="8">
        <v>41547</v>
      </c>
      <c r="N5024" s="5">
        <v>80.157200000000003</v>
      </c>
      <c r="O5024" s="8">
        <v>43557</v>
      </c>
      <c r="P5024" s="5">
        <v>-250.1</v>
      </c>
    </row>
    <row r="5025" spans="1:16" x14ac:dyDescent="0.2">
      <c r="A5025" s="8">
        <v>43558</v>
      </c>
      <c r="B5025" s="5">
        <v>-57.7</v>
      </c>
      <c r="C5025" s="8">
        <v>41548</v>
      </c>
      <c r="D5025" s="5">
        <v>271.77</v>
      </c>
      <c r="E5025" s="8">
        <v>43558</v>
      </c>
      <c r="F5025" s="5">
        <v>97.090999999999994</v>
      </c>
      <c r="G5025" s="8">
        <v>43558</v>
      </c>
      <c r="H5025" s="5">
        <v>0.48199999999999998</v>
      </c>
      <c r="I5025" s="8">
        <v>43558</v>
      </c>
      <c r="J5025" s="5">
        <v>99.39</v>
      </c>
      <c r="K5025" s="8">
        <v>43558</v>
      </c>
      <c r="L5025" s="5">
        <v>13.74</v>
      </c>
      <c r="M5025" s="8">
        <v>41548</v>
      </c>
      <c r="N5025" s="5">
        <v>87.369299999999996</v>
      </c>
      <c r="O5025" s="8">
        <v>43558</v>
      </c>
      <c r="P5025" s="5">
        <v>-267.89999999999998</v>
      </c>
    </row>
    <row r="5026" spans="1:16" x14ac:dyDescent="0.2">
      <c r="A5026" s="8">
        <v>43559</v>
      </c>
      <c r="B5026" s="5">
        <v>-55.1</v>
      </c>
      <c r="C5026" s="8">
        <v>41549</v>
      </c>
      <c r="D5026" s="5">
        <v>205.03</v>
      </c>
      <c r="E5026" s="8">
        <v>43559</v>
      </c>
      <c r="F5026" s="5">
        <v>97.308000000000007</v>
      </c>
      <c r="G5026" s="8">
        <v>43559</v>
      </c>
      <c r="H5026" s="5">
        <v>0.47699999999999998</v>
      </c>
      <c r="I5026" s="8">
        <v>43559</v>
      </c>
      <c r="J5026" s="5">
        <v>99.37</v>
      </c>
      <c r="K5026" s="8">
        <v>43559</v>
      </c>
      <c r="L5026" s="5">
        <v>13.58</v>
      </c>
      <c r="M5026" s="8">
        <v>41549</v>
      </c>
      <c r="N5026" s="5">
        <v>82.150800000000004</v>
      </c>
      <c r="O5026" s="8">
        <v>43559</v>
      </c>
      <c r="P5026" s="5">
        <v>-262.89999999999998</v>
      </c>
    </row>
    <row r="5027" spans="1:16" x14ac:dyDescent="0.2">
      <c r="A5027" s="8">
        <v>43560</v>
      </c>
      <c r="B5027" s="5">
        <v>-53.1</v>
      </c>
      <c r="C5027" s="8">
        <v>41550</v>
      </c>
      <c r="D5027" s="5">
        <v>142.62</v>
      </c>
      <c r="E5027" s="8">
        <v>43560</v>
      </c>
      <c r="F5027" s="5">
        <v>97.394999999999996</v>
      </c>
      <c r="G5027" s="8">
        <v>43560</v>
      </c>
      <c r="H5027" s="5">
        <v>0.503</v>
      </c>
      <c r="I5027" s="8">
        <v>43560</v>
      </c>
      <c r="J5027" s="5">
        <v>99.34</v>
      </c>
      <c r="K5027" s="8">
        <v>43560</v>
      </c>
      <c r="L5027" s="5">
        <v>12.82</v>
      </c>
      <c r="M5027" s="8">
        <v>41550</v>
      </c>
      <c r="N5027" s="5">
        <v>80.334299999999999</v>
      </c>
      <c r="O5027" s="8">
        <v>43560</v>
      </c>
      <c r="P5027" s="5">
        <v>-260</v>
      </c>
    </row>
    <row r="5028" spans="1:16" x14ac:dyDescent="0.2">
      <c r="A5028" s="8">
        <v>43563</v>
      </c>
      <c r="B5028" s="5">
        <v>-52.9</v>
      </c>
      <c r="C5028" s="8">
        <v>41551</v>
      </c>
      <c r="D5028" s="5">
        <v>187.28</v>
      </c>
      <c r="E5028" s="8">
        <v>43563</v>
      </c>
      <c r="F5028" s="5">
        <v>97.05</v>
      </c>
      <c r="G5028" s="8">
        <v>43563</v>
      </c>
      <c r="H5028" s="5">
        <v>0.48799999999999999</v>
      </c>
      <c r="I5028" s="8">
        <v>43563</v>
      </c>
      <c r="J5028" s="5">
        <v>99.33</v>
      </c>
      <c r="K5028" s="8">
        <v>43563</v>
      </c>
      <c r="L5028" s="5">
        <v>13.18</v>
      </c>
      <c r="M5028" s="8">
        <v>41551</v>
      </c>
      <c r="N5028" s="5">
        <v>82.479500000000002</v>
      </c>
      <c r="O5028" s="8">
        <v>43563</v>
      </c>
      <c r="P5028" s="5">
        <v>-261.5</v>
      </c>
    </row>
    <row r="5029" spans="1:16" x14ac:dyDescent="0.2">
      <c r="A5029" s="8">
        <v>43564</v>
      </c>
      <c r="B5029" s="5">
        <v>-55.7</v>
      </c>
      <c r="C5029" s="8">
        <v>41552</v>
      </c>
      <c r="D5029" s="5">
        <v>170.83</v>
      </c>
      <c r="E5029" s="8">
        <v>43564</v>
      </c>
      <c r="F5029" s="5">
        <v>97.006</v>
      </c>
      <c r="G5029" s="8">
        <v>43564</v>
      </c>
      <c r="H5029" s="5">
        <v>0.436</v>
      </c>
      <c r="I5029" s="8">
        <v>43564</v>
      </c>
      <c r="J5029" s="5">
        <v>99.35</v>
      </c>
      <c r="K5029" s="8">
        <v>43564</v>
      </c>
      <c r="L5029" s="5">
        <v>14.28</v>
      </c>
      <c r="M5029" s="8">
        <v>41552</v>
      </c>
      <c r="N5029" s="5">
        <v>82.479500000000002</v>
      </c>
      <c r="O5029" s="8">
        <v>43564</v>
      </c>
      <c r="P5029" s="5">
        <v>-262.39999999999998</v>
      </c>
    </row>
    <row r="5030" spans="1:16" x14ac:dyDescent="0.2">
      <c r="A5030" s="8">
        <v>43565</v>
      </c>
      <c r="B5030" s="5">
        <v>-62.3</v>
      </c>
      <c r="C5030" s="8">
        <v>41553</v>
      </c>
      <c r="D5030" s="5">
        <v>173.15</v>
      </c>
      <c r="E5030" s="8">
        <v>43565</v>
      </c>
      <c r="F5030" s="5">
        <v>96.945999999999998</v>
      </c>
      <c r="G5030" s="8">
        <v>43565</v>
      </c>
      <c r="H5030" s="5">
        <v>0.47199999999999998</v>
      </c>
      <c r="I5030" s="8">
        <v>43565</v>
      </c>
      <c r="J5030" s="5">
        <v>99.31</v>
      </c>
      <c r="K5030" s="8">
        <v>43565</v>
      </c>
      <c r="L5030" s="5">
        <v>13.3</v>
      </c>
      <c r="M5030" s="8">
        <v>41553</v>
      </c>
      <c r="N5030" s="5">
        <v>82.479500000000002</v>
      </c>
      <c r="O5030" s="8">
        <v>43565</v>
      </c>
      <c r="P5030" s="5">
        <v>-265</v>
      </c>
    </row>
    <row r="5031" spans="1:16" x14ac:dyDescent="0.2">
      <c r="A5031" s="8">
        <v>43566</v>
      </c>
      <c r="B5031" s="5">
        <v>-57.1</v>
      </c>
      <c r="C5031" s="8">
        <v>41554</v>
      </c>
      <c r="D5031" s="5">
        <v>135.94999999999999</v>
      </c>
      <c r="E5031" s="8">
        <v>43566</v>
      </c>
      <c r="F5031" s="5">
        <v>97.177000000000007</v>
      </c>
      <c r="G5031" s="8">
        <v>43566</v>
      </c>
      <c r="H5031" s="5">
        <v>0.51300000000000001</v>
      </c>
      <c r="I5031" s="8">
        <v>43566</v>
      </c>
      <c r="J5031" s="5">
        <v>99.33</v>
      </c>
      <c r="K5031" s="8">
        <v>43566</v>
      </c>
      <c r="L5031" s="5">
        <v>13.02</v>
      </c>
      <c r="M5031" s="8">
        <v>41554</v>
      </c>
      <c r="N5031" s="5">
        <v>80.288200000000003</v>
      </c>
      <c r="O5031" s="8">
        <v>43566</v>
      </c>
      <c r="P5031" s="5">
        <v>-263.8</v>
      </c>
    </row>
    <row r="5032" spans="1:16" x14ac:dyDescent="0.2">
      <c r="A5032" s="8">
        <v>43567</v>
      </c>
      <c r="B5032" s="5">
        <v>-58.4</v>
      </c>
      <c r="C5032" s="8">
        <v>41555</v>
      </c>
      <c r="D5032" s="5">
        <v>198.47</v>
      </c>
      <c r="E5032" s="8">
        <v>43567</v>
      </c>
      <c r="F5032" s="5">
        <v>96.971999999999994</v>
      </c>
      <c r="G5032" s="8">
        <v>43567</v>
      </c>
      <c r="H5032" s="5">
        <v>0.61799999999999999</v>
      </c>
      <c r="I5032" s="8">
        <v>43567</v>
      </c>
      <c r="J5032" s="5">
        <v>99.28</v>
      </c>
      <c r="K5032" s="8">
        <v>43567</v>
      </c>
      <c r="L5032" s="5">
        <v>12.01</v>
      </c>
      <c r="M5032" s="8">
        <v>41555</v>
      </c>
      <c r="N5032" s="5">
        <v>81.122500000000002</v>
      </c>
      <c r="O5032" s="8">
        <v>43567</v>
      </c>
      <c r="P5032" s="5">
        <v>-262</v>
      </c>
    </row>
    <row r="5033" spans="1:16" x14ac:dyDescent="0.2">
      <c r="A5033" s="8">
        <v>43570</v>
      </c>
      <c r="B5033" s="5">
        <v>-57.4</v>
      </c>
      <c r="C5033" s="8">
        <v>41556</v>
      </c>
      <c r="D5033" s="5">
        <v>164.69</v>
      </c>
      <c r="E5033" s="8">
        <v>43570</v>
      </c>
      <c r="F5033" s="5">
        <v>96.941999999999993</v>
      </c>
      <c r="G5033" s="8">
        <v>43570</v>
      </c>
      <c r="H5033" s="5">
        <v>0.58899999999999997</v>
      </c>
      <c r="I5033" s="8">
        <v>43570</v>
      </c>
      <c r="J5033" s="5">
        <v>99.29</v>
      </c>
      <c r="K5033" s="8">
        <v>43570</v>
      </c>
      <c r="L5033" s="5">
        <v>12.32</v>
      </c>
      <c r="M5033" s="8">
        <v>41556</v>
      </c>
      <c r="N5033" s="5">
        <v>80.799800000000005</v>
      </c>
      <c r="O5033" s="8">
        <v>43570</v>
      </c>
      <c r="P5033" s="5">
        <v>-255.4</v>
      </c>
    </row>
    <row r="5034" spans="1:16" x14ac:dyDescent="0.2">
      <c r="A5034" s="8">
        <v>43571</v>
      </c>
      <c r="B5034" s="5">
        <v>-63.2</v>
      </c>
      <c r="C5034" s="8">
        <v>41557</v>
      </c>
      <c r="D5034" s="5">
        <v>208.16</v>
      </c>
      <c r="E5034" s="8">
        <v>43571</v>
      </c>
      <c r="F5034" s="5">
        <v>97.043000000000006</v>
      </c>
      <c r="G5034" s="8">
        <v>43571</v>
      </c>
      <c r="H5034" s="5">
        <v>0.64200000000000002</v>
      </c>
      <c r="I5034" s="8">
        <v>43571</v>
      </c>
      <c r="J5034" s="5">
        <v>99.3</v>
      </c>
      <c r="K5034" s="8">
        <v>43571</v>
      </c>
      <c r="L5034" s="5">
        <v>12.18</v>
      </c>
      <c r="M5034" s="8">
        <v>41557</v>
      </c>
      <c r="N5034" s="5">
        <v>80.084699999999998</v>
      </c>
      <c r="O5034" s="8">
        <v>43571</v>
      </c>
      <c r="P5034" s="5">
        <v>-252.1</v>
      </c>
    </row>
    <row r="5035" spans="1:16" x14ac:dyDescent="0.2">
      <c r="A5035" s="8">
        <v>43572</v>
      </c>
      <c r="B5035" s="5">
        <v>-62.6</v>
      </c>
      <c r="C5035" s="8">
        <v>41558</v>
      </c>
      <c r="D5035" s="5">
        <v>197.5</v>
      </c>
      <c r="E5035" s="8">
        <v>43572</v>
      </c>
      <c r="F5035" s="5">
        <v>97.009</v>
      </c>
      <c r="G5035" s="8">
        <v>43572</v>
      </c>
      <c r="H5035" s="5">
        <v>0.63300000000000001</v>
      </c>
      <c r="I5035" s="8">
        <v>43572</v>
      </c>
      <c r="J5035" s="5">
        <v>99.31</v>
      </c>
      <c r="K5035" s="8">
        <v>43572</v>
      </c>
      <c r="L5035" s="5">
        <v>12.6</v>
      </c>
      <c r="M5035" s="8">
        <v>41558</v>
      </c>
      <c r="N5035" s="5">
        <v>77.107399999999998</v>
      </c>
      <c r="O5035" s="8">
        <v>43572</v>
      </c>
      <c r="P5035" s="5">
        <v>-249.8</v>
      </c>
    </row>
    <row r="5036" spans="1:16" x14ac:dyDescent="0.2">
      <c r="A5036" s="8">
        <v>43573</v>
      </c>
      <c r="B5036" s="5">
        <v>-59.2</v>
      </c>
      <c r="C5036" s="8">
        <v>41559</v>
      </c>
      <c r="D5036" s="5">
        <v>173.8</v>
      </c>
      <c r="E5036" s="8">
        <v>43573</v>
      </c>
      <c r="F5036" s="5">
        <v>97.474000000000004</v>
      </c>
      <c r="G5036" s="8">
        <v>43573</v>
      </c>
      <c r="H5036" s="5">
        <v>0.626</v>
      </c>
      <c r="I5036" s="8">
        <v>43573</v>
      </c>
      <c r="J5036" s="5">
        <v>99.31</v>
      </c>
      <c r="K5036" s="8">
        <v>43573</v>
      </c>
      <c r="L5036" s="5">
        <v>12.09</v>
      </c>
      <c r="M5036" s="8">
        <v>41559</v>
      </c>
      <c r="N5036" s="5">
        <v>77.107399999999998</v>
      </c>
      <c r="O5036" s="8">
        <v>43573</v>
      </c>
      <c r="P5036" s="5">
        <v>-243.3</v>
      </c>
    </row>
    <row r="5037" spans="1:16" x14ac:dyDescent="0.2">
      <c r="A5037" s="8">
        <v>43574</v>
      </c>
      <c r="B5037" s="5">
        <v>-59.2</v>
      </c>
      <c r="C5037" s="8">
        <v>41560</v>
      </c>
      <c r="D5037" s="5">
        <v>255.14</v>
      </c>
      <c r="E5037" s="8">
        <v>43574</v>
      </c>
      <c r="F5037" s="5">
        <v>97.378</v>
      </c>
      <c r="G5037" s="8">
        <v>43574</v>
      </c>
      <c r="H5037" s="5">
        <v>0.61899999999999999</v>
      </c>
      <c r="I5037" s="8">
        <v>43574</v>
      </c>
      <c r="J5037" s="5">
        <v>99.31</v>
      </c>
      <c r="K5037" s="8">
        <v>43574</v>
      </c>
      <c r="L5037" s="5">
        <v>12.09</v>
      </c>
      <c r="M5037" s="8">
        <v>41560</v>
      </c>
      <c r="N5037" s="5">
        <v>77.107399999999998</v>
      </c>
      <c r="O5037" s="8">
        <v>43574</v>
      </c>
      <c r="P5037" s="5">
        <v>-243.3</v>
      </c>
    </row>
    <row r="5038" spans="1:16" x14ac:dyDescent="0.2">
      <c r="A5038" s="8">
        <v>43577</v>
      </c>
      <c r="B5038" s="5">
        <v>-67.8</v>
      </c>
      <c r="C5038" s="8">
        <v>41561</v>
      </c>
      <c r="D5038" s="5">
        <v>317.57</v>
      </c>
      <c r="E5038" s="8">
        <v>43577</v>
      </c>
      <c r="F5038" s="5">
        <v>97.287000000000006</v>
      </c>
      <c r="G5038" s="8">
        <v>43577</v>
      </c>
      <c r="H5038" s="5">
        <v>0.63900000000000001</v>
      </c>
      <c r="I5038" s="8">
        <v>43577</v>
      </c>
      <c r="J5038" s="5">
        <v>99.33</v>
      </c>
      <c r="K5038" s="8">
        <v>43577</v>
      </c>
      <c r="L5038" s="5">
        <v>12.42</v>
      </c>
      <c r="M5038" s="8">
        <v>41561</v>
      </c>
      <c r="N5038" s="5">
        <v>77.107399999999998</v>
      </c>
      <c r="O5038" s="8">
        <v>43577</v>
      </c>
      <c r="P5038" s="5">
        <v>-243.1</v>
      </c>
    </row>
    <row r="5039" spans="1:16" x14ac:dyDescent="0.2">
      <c r="A5039" s="8">
        <v>43578</v>
      </c>
      <c r="B5039" s="5">
        <v>-65.8</v>
      </c>
      <c r="C5039" s="8">
        <v>41562</v>
      </c>
      <c r="D5039" s="5">
        <v>311.33</v>
      </c>
      <c r="E5039" s="8">
        <v>43578</v>
      </c>
      <c r="F5039" s="5">
        <v>97.635999999999996</v>
      </c>
      <c r="G5039" s="8">
        <v>43578</v>
      </c>
      <c r="H5039" s="5">
        <v>0.64400000000000002</v>
      </c>
      <c r="I5039" s="8">
        <v>43578</v>
      </c>
      <c r="J5039" s="5">
        <v>99.3</v>
      </c>
      <c r="K5039" s="8">
        <v>43578</v>
      </c>
      <c r="L5039" s="5">
        <v>12.28</v>
      </c>
      <c r="M5039" s="8">
        <v>41562</v>
      </c>
      <c r="N5039" s="5">
        <v>75.813699999999997</v>
      </c>
      <c r="O5039" s="8">
        <v>43578</v>
      </c>
      <c r="P5039" s="5">
        <v>-236.3</v>
      </c>
    </row>
    <row r="5040" spans="1:16" x14ac:dyDescent="0.2">
      <c r="A5040" s="8">
        <v>43579</v>
      </c>
      <c r="B5040" s="5">
        <v>-65.8</v>
      </c>
      <c r="C5040" s="8">
        <v>41563</v>
      </c>
      <c r="D5040" s="5">
        <v>302.38</v>
      </c>
      <c r="E5040" s="8">
        <v>43579</v>
      </c>
      <c r="F5040" s="5">
        <v>98.173000000000002</v>
      </c>
      <c r="G5040" s="8">
        <v>43579</v>
      </c>
      <c r="H5040" s="5">
        <v>0.57899999999999996</v>
      </c>
      <c r="I5040" s="8">
        <v>43579</v>
      </c>
      <c r="J5040" s="5">
        <v>99.32</v>
      </c>
      <c r="K5040" s="8">
        <v>43579</v>
      </c>
      <c r="L5040" s="5">
        <v>13.14</v>
      </c>
      <c r="M5040" s="8">
        <v>41563</v>
      </c>
      <c r="N5040" s="5">
        <v>73.170699999999997</v>
      </c>
      <c r="O5040" s="8">
        <v>43579</v>
      </c>
      <c r="P5040" s="5">
        <v>-233.3</v>
      </c>
    </row>
    <row r="5041" spans="1:16" x14ac:dyDescent="0.2">
      <c r="A5041" s="8">
        <v>43580</v>
      </c>
      <c r="B5041" s="5">
        <v>-68.8</v>
      </c>
      <c r="C5041" s="8">
        <v>41564</v>
      </c>
      <c r="D5041" s="5">
        <v>323.64999999999998</v>
      </c>
      <c r="E5041" s="8">
        <v>43580</v>
      </c>
      <c r="F5041" s="5">
        <v>98.203000000000003</v>
      </c>
      <c r="G5041" s="8">
        <v>43580</v>
      </c>
      <c r="H5041" s="5">
        <v>0.58299999999999996</v>
      </c>
      <c r="I5041" s="8">
        <v>43580</v>
      </c>
      <c r="J5041" s="5">
        <v>99.33</v>
      </c>
      <c r="K5041" s="8">
        <v>43580</v>
      </c>
      <c r="L5041" s="5">
        <v>13.25</v>
      </c>
      <c r="M5041" s="8">
        <v>41564</v>
      </c>
      <c r="N5041" s="5">
        <v>70.088800000000006</v>
      </c>
      <c r="O5041" s="8">
        <v>43580</v>
      </c>
      <c r="P5041" s="5">
        <v>-230.2</v>
      </c>
    </row>
    <row r="5042" spans="1:16" x14ac:dyDescent="0.2">
      <c r="A5042" s="8">
        <v>43581</v>
      </c>
      <c r="B5042" s="5">
        <v>-57.1</v>
      </c>
      <c r="C5042" s="8">
        <v>41565</v>
      </c>
      <c r="D5042" s="5">
        <v>199.23</v>
      </c>
      <c r="E5042" s="8">
        <v>43581</v>
      </c>
      <c r="F5042" s="5">
        <v>98.006</v>
      </c>
      <c r="G5042" s="8">
        <v>43581</v>
      </c>
      <c r="H5042" s="5">
        <v>0.6</v>
      </c>
      <c r="I5042" s="8">
        <v>43581</v>
      </c>
      <c r="J5042" s="5">
        <v>99.28</v>
      </c>
      <c r="K5042" s="8">
        <v>43581</v>
      </c>
      <c r="L5042" s="5">
        <v>12.73</v>
      </c>
      <c r="M5042" s="8">
        <v>41565</v>
      </c>
      <c r="N5042" s="5">
        <v>72.464299999999994</v>
      </c>
      <c r="O5042" s="8">
        <v>43581</v>
      </c>
      <c r="P5042" s="5">
        <v>-228.5</v>
      </c>
    </row>
    <row r="5043" spans="1:16" x14ac:dyDescent="0.2">
      <c r="A5043" s="8">
        <v>43584</v>
      </c>
      <c r="B5043" s="5">
        <v>-57.1</v>
      </c>
      <c r="C5043" s="8">
        <v>41566</v>
      </c>
      <c r="D5043" s="5">
        <v>151.96</v>
      </c>
      <c r="E5043" s="8">
        <v>43584</v>
      </c>
      <c r="F5043" s="5">
        <v>97.856999999999999</v>
      </c>
      <c r="G5043" s="8">
        <v>43584</v>
      </c>
      <c r="H5043" s="5">
        <v>0.59799999999999998</v>
      </c>
      <c r="I5043" s="8">
        <v>43584</v>
      </c>
      <c r="J5043" s="5">
        <v>99.29</v>
      </c>
      <c r="K5043" s="8">
        <v>43584</v>
      </c>
      <c r="L5043" s="5">
        <v>13.11</v>
      </c>
      <c r="M5043" s="8">
        <v>41566</v>
      </c>
      <c r="N5043" s="5">
        <v>72.464299999999994</v>
      </c>
      <c r="O5043" s="8">
        <v>43584</v>
      </c>
      <c r="P5043" s="5">
        <v>-211.9</v>
      </c>
    </row>
    <row r="5044" spans="1:16" x14ac:dyDescent="0.2">
      <c r="A5044" s="8">
        <v>43585</v>
      </c>
      <c r="B5044" s="5">
        <v>-58.7</v>
      </c>
      <c r="C5044" s="8">
        <v>41567</v>
      </c>
      <c r="D5044" s="5">
        <v>152.96</v>
      </c>
      <c r="E5044" s="8">
        <v>43585</v>
      </c>
      <c r="F5044" s="5">
        <v>97.478999999999999</v>
      </c>
      <c r="G5044" s="8">
        <v>43585</v>
      </c>
      <c r="H5044" s="5">
        <v>0.6</v>
      </c>
      <c r="I5044" s="8">
        <v>43585</v>
      </c>
      <c r="J5044" s="5">
        <v>99.27</v>
      </c>
      <c r="K5044" s="8">
        <v>43585</v>
      </c>
      <c r="L5044" s="5">
        <v>13.12</v>
      </c>
      <c r="M5044" s="8">
        <v>41567</v>
      </c>
      <c r="N5044" s="5">
        <v>72.464299999999994</v>
      </c>
      <c r="O5044" s="8">
        <v>43585</v>
      </c>
      <c r="P5044" s="5">
        <v>-220.2</v>
      </c>
    </row>
    <row r="5045" spans="1:16" x14ac:dyDescent="0.2">
      <c r="A5045" s="8">
        <v>43586</v>
      </c>
      <c r="B5045" s="5">
        <v>-55.9</v>
      </c>
      <c r="C5045" s="8">
        <v>41568</v>
      </c>
      <c r="D5045" s="5">
        <v>10.92</v>
      </c>
      <c r="E5045" s="8">
        <v>43586</v>
      </c>
      <c r="F5045" s="5">
        <v>97.686000000000007</v>
      </c>
      <c r="G5045" s="8">
        <v>43586</v>
      </c>
      <c r="H5045" s="5">
        <v>0.51300000000000001</v>
      </c>
      <c r="I5045" s="8">
        <v>43586</v>
      </c>
      <c r="J5045" s="5">
        <v>99.3</v>
      </c>
      <c r="K5045" s="8">
        <v>43586</v>
      </c>
      <c r="L5045" s="5">
        <v>14.8</v>
      </c>
      <c r="M5045" s="8">
        <v>41568</v>
      </c>
      <c r="N5045" s="5">
        <v>71.466800000000006</v>
      </c>
      <c r="O5045" s="8">
        <v>43586</v>
      </c>
      <c r="P5045" s="5">
        <v>-231.2</v>
      </c>
    </row>
    <row r="5046" spans="1:16" x14ac:dyDescent="0.2">
      <c r="A5046" s="8">
        <v>43587</v>
      </c>
      <c r="B5046" s="5">
        <v>-55.5</v>
      </c>
      <c r="C5046" s="8">
        <v>41569</v>
      </c>
      <c r="D5046" s="5">
        <v>101.82</v>
      </c>
      <c r="E5046" s="8">
        <v>43587</v>
      </c>
      <c r="F5046" s="5">
        <v>97.831999999999994</v>
      </c>
      <c r="G5046" s="8">
        <v>43587</v>
      </c>
      <c r="H5046" s="5">
        <v>0.54900000000000004</v>
      </c>
      <c r="I5046" s="8">
        <v>43587</v>
      </c>
      <c r="J5046" s="5">
        <v>99.36</v>
      </c>
      <c r="K5046" s="8">
        <v>43587</v>
      </c>
      <c r="L5046" s="5">
        <v>14.42</v>
      </c>
      <c r="M5046" s="8">
        <v>41569</v>
      </c>
      <c r="N5046" s="5">
        <v>63.054499999999997</v>
      </c>
      <c r="O5046" s="8">
        <v>43587</v>
      </c>
      <c r="P5046" s="5">
        <v>-217.4</v>
      </c>
    </row>
    <row r="5047" spans="1:16" x14ac:dyDescent="0.2">
      <c r="A5047" s="8">
        <v>43588</v>
      </c>
      <c r="B5047" s="5">
        <v>-52.1</v>
      </c>
      <c r="C5047" s="8">
        <v>41570</v>
      </c>
      <c r="D5047" s="5">
        <v>172.74</v>
      </c>
      <c r="E5047" s="8">
        <v>43588</v>
      </c>
      <c r="F5047" s="5">
        <v>97.52</v>
      </c>
      <c r="G5047" s="8">
        <v>43588</v>
      </c>
      <c r="H5047" s="5">
        <v>0.63</v>
      </c>
      <c r="I5047" s="8">
        <v>43588</v>
      </c>
      <c r="J5047" s="5">
        <v>99.28</v>
      </c>
      <c r="K5047" s="8">
        <v>43588</v>
      </c>
      <c r="L5047" s="5">
        <v>12.87</v>
      </c>
      <c r="M5047" s="8">
        <v>41570</v>
      </c>
      <c r="N5047" s="5">
        <v>62.047499999999999</v>
      </c>
      <c r="O5047" s="8">
        <v>43588</v>
      </c>
      <c r="P5047" s="5">
        <v>-221.6</v>
      </c>
    </row>
    <row r="5048" spans="1:16" x14ac:dyDescent="0.2">
      <c r="A5048" s="8">
        <v>43591</v>
      </c>
      <c r="B5048" s="5">
        <v>-47.2</v>
      </c>
      <c r="C5048" s="8">
        <v>41571</v>
      </c>
      <c r="D5048" s="5">
        <v>85.92</v>
      </c>
      <c r="E5048" s="8">
        <v>43591</v>
      </c>
      <c r="F5048" s="5">
        <v>97.515000000000001</v>
      </c>
      <c r="G5048" s="8">
        <v>43591</v>
      </c>
      <c r="H5048" s="5">
        <v>0.49199999999999999</v>
      </c>
      <c r="I5048" s="8">
        <v>43591</v>
      </c>
      <c r="J5048" s="5">
        <v>99.31</v>
      </c>
      <c r="K5048" s="8">
        <v>43591</v>
      </c>
      <c r="L5048" s="5">
        <v>15.44</v>
      </c>
      <c r="M5048" s="8">
        <v>41571</v>
      </c>
      <c r="N5048" s="5">
        <v>63.139400000000002</v>
      </c>
      <c r="O5048" s="8">
        <v>43591</v>
      </c>
      <c r="P5048" s="5">
        <v>-210.6</v>
      </c>
    </row>
    <row r="5049" spans="1:16" x14ac:dyDescent="0.2">
      <c r="A5049" s="8">
        <v>43592</v>
      </c>
      <c r="B5049" s="5">
        <v>-44.7</v>
      </c>
      <c r="C5049" s="8">
        <v>41572</v>
      </c>
      <c r="D5049" s="5">
        <v>125.94</v>
      </c>
      <c r="E5049" s="8">
        <v>43592</v>
      </c>
      <c r="F5049" s="5">
        <v>97.628</v>
      </c>
      <c r="G5049" s="8">
        <v>43592</v>
      </c>
      <c r="H5049" s="5">
        <v>0.31</v>
      </c>
      <c r="I5049" s="8">
        <v>43592</v>
      </c>
      <c r="J5049" s="5">
        <v>99.39</v>
      </c>
      <c r="K5049" s="8">
        <v>43592</v>
      </c>
      <c r="L5049" s="5">
        <v>19.32</v>
      </c>
      <c r="M5049" s="8">
        <v>41572</v>
      </c>
      <c r="N5049" s="5">
        <v>61.14</v>
      </c>
      <c r="O5049" s="8">
        <v>43592</v>
      </c>
      <c r="P5049" s="5">
        <v>-204.6</v>
      </c>
    </row>
    <row r="5050" spans="1:16" x14ac:dyDescent="0.2">
      <c r="A5050" s="8">
        <v>43593</v>
      </c>
      <c r="B5050" s="5">
        <v>-43.2</v>
      </c>
      <c r="C5050" s="8">
        <v>41573</v>
      </c>
      <c r="D5050" s="5">
        <v>75.55</v>
      </c>
      <c r="E5050" s="8">
        <v>43593</v>
      </c>
      <c r="F5050" s="5">
        <v>97.623000000000005</v>
      </c>
      <c r="G5050" s="8">
        <v>43593</v>
      </c>
      <c r="H5050" s="5">
        <v>0.33200000000000002</v>
      </c>
      <c r="I5050" s="8">
        <v>43593</v>
      </c>
      <c r="J5050" s="5">
        <v>99.42</v>
      </c>
      <c r="K5050" s="8">
        <v>43593</v>
      </c>
      <c r="L5050" s="5">
        <v>19.399999999999999</v>
      </c>
      <c r="M5050" s="8">
        <v>41573</v>
      </c>
      <c r="N5050" s="5">
        <v>61.14</v>
      </c>
      <c r="O5050" s="8">
        <v>43593</v>
      </c>
      <c r="P5050" s="5">
        <v>-201.6</v>
      </c>
    </row>
    <row r="5051" spans="1:16" x14ac:dyDescent="0.2">
      <c r="A5051" s="8">
        <v>43594</v>
      </c>
      <c r="B5051" s="5">
        <v>-42.9</v>
      </c>
      <c r="C5051" s="8">
        <v>41574</v>
      </c>
      <c r="D5051" s="5">
        <v>145.56</v>
      </c>
      <c r="E5051" s="8">
        <v>43594</v>
      </c>
      <c r="F5051" s="5">
        <v>97.373000000000005</v>
      </c>
      <c r="G5051" s="8">
        <v>43594</v>
      </c>
      <c r="H5051" s="5">
        <v>0.29399999999999998</v>
      </c>
      <c r="I5051" s="8">
        <v>43594</v>
      </c>
      <c r="J5051" s="5">
        <v>99.44</v>
      </c>
      <c r="K5051" s="8">
        <v>43594</v>
      </c>
      <c r="L5051" s="5">
        <v>19.100000000000001</v>
      </c>
      <c r="M5051" s="8">
        <v>41574</v>
      </c>
      <c r="N5051" s="5">
        <v>61.14</v>
      </c>
      <c r="O5051" s="8">
        <v>43594</v>
      </c>
      <c r="P5051" s="5">
        <v>-200.2</v>
      </c>
    </row>
    <row r="5052" spans="1:16" x14ac:dyDescent="0.2">
      <c r="A5052" s="8">
        <v>43595</v>
      </c>
      <c r="B5052" s="5">
        <v>-47.7</v>
      </c>
      <c r="C5052" s="8">
        <v>41575</v>
      </c>
      <c r="D5052" s="5">
        <v>87.68</v>
      </c>
      <c r="E5052" s="8">
        <v>43595</v>
      </c>
      <c r="F5052" s="5">
        <v>97.33</v>
      </c>
      <c r="G5052" s="8">
        <v>43595</v>
      </c>
      <c r="H5052" s="5">
        <v>0.44400000000000001</v>
      </c>
      <c r="I5052" s="8">
        <v>43595</v>
      </c>
      <c r="J5052" s="5">
        <v>99.42</v>
      </c>
      <c r="K5052" s="8">
        <v>43595</v>
      </c>
      <c r="L5052" s="5">
        <v>16.04</v>
      </c>
      <c r="M5052" s="8">
        <v>41575</v>
      </c>
      <c r="N5052" s="5">
        <v>58.535699999999999</v>
      </c>
      <c r="O5052" s="8">
        <v>43595</v>
      </c>
      <c r="P5052" s="5">
        <v>-200.4</v>
      </c>
    </row>
    <row r="5053" spans="1:16" x14ac:dyDescent="0.2">
      <c r="A5053" s="8">
        <v>43598</v>
      </c>
      <c r="B5053" s="5">
        <v>-38.299999999999997</v>
      </c>
      <c r="C5053" s="8">
        <v>41576</v>
      </c>
      <c r="D5053" s="5">
        <v>168.7</v>
      </c>
      <c r="E5053" s="8">
        <v>43598</v>
      </c>
      <c r="F5053" s="5">
        <v>97.319000000000003</v>
      </c>
      <c r="G5053" s="8">
        <v>43598</v>
      </c>
      <c r="H5053" s="5">
        <v>0.158</v>
      </c>
      <c r="I5053" s="8">
        <v>43598</v>
      </c>
      <c r="J5053" s="5">
        <v>99.55</v>
      </c>
      <c r="K5053" s="8">
        <v>43598</v>
      </c>
      <c r="L5053" s="5">
        <v>20.55</v>
      </c>
      <c r="M5053" s="8">
        <v>41576</v>
      </c>
      <c r="N5053" s="5">
        <v>58.811799999999998</v>
      </c>
      <c r="O5053" s="8">
        <v>43598</v>
      </c>
      <c r="P5053" s="5">
        <v>-168</v>
      </c>
    </row>
    <row r="5054" spans="1:16" x14ac:dyDescent="0.2">
      <c r="A5054" s="8">
        <v>43599</v>
      </c>
      <c r="B5054" s="5">
        <v>-30.8</v>
      </c>
      <c r="C5054" s="8">
        <v>41577</v>
      </c>
      <c r="D5054" s="5">
        <v>178.66</v>
      </c>
      <c r="E5054" s="8">
        <v>43599</v>
      </c>
      <c r="F5054" s="5">
        <v>97.525999999999996</v>
      </c>
      <c r="G5054" s="8">
        <v>43599</v>
      </c>
      <c r="H5054" s="5">
        <v>0.28100000000000003</v>
      </c>
      <c r="I5054" s="8">
        <v>43599</v>
      </c>
      <c r="J5054" s="5">
        <v>99.52</v>
      </c>
      <c r="K5054" s="8">
        <v>43599</v>
      </c>
      <c r="L5054" s="5">
        <v>18.059999999999999</v>
      </c>
      <c r="M5054" s="8">
        <v>41577</v>
      </c>
      <c r="N5054" s="5">
        <v>60.596200000000003</v>
      </c>
      <c r="O5054" s="8">
        <v>43599</v>
      </c>
      <c r="P5054" s="5">
        <v>-161.69999999999999</v>
      </c>
    </row>
    <row r="5055" spans="1:16" x14ac:dyDescent="0.2">
      <c r="A5055" s="8">
        <v>43600</v>
      </c>
      <c r="B5055" s="5">
        <v>-43.5</v>
      </c>
      <c r="C5055" s="8">
        <v>41578</v>
      </c>
      <c r="D5055" s="5">
        <v>67.75</v>
      </c>
      <c r="E5055" s="8">
        <v>43600</v>
      </c>
      <c r="F5055" s="5">
        <v>97.569000000000003</v>
      </c>
      <c r="G5055" s="8">
        <v>43600</v>
      </c>
      <c r="H5055" s="5">
        <v>0.34599999999999997</v>
      </c>
      <c r="I5055" s="8">
        <v>43600</v>
      </c>
      <c r="J5055" s="5">
        <v>99.47</v>
      </c>
      <c r="K5055" s="8">
        <v>43600</v>
      </c>
      <c r="L5055" s="5">
        <v>16.440000000000001</v>
      </c>
      <c r="M5055" s="8">
        <v>41578</v>
      </c>
      <c r="N5055" s="5">
        <v>61.680399999999999</v>
      </c>
      <c r="O5055" s="8">
        <v>43600</v>
      </c>
      <c r="P5055" s="5">
        <v>-166.4</v>
      </c>
    </row>
    <row r="5056" spans="1:16" x14ac:dyDescent="0.2">
      <c r="A5056" s="8">
        <v>43601</v>
      </c>
      <c r="B5056" s="5">
        <v>-37.700000000000003</v>
      </c>
      <c r="C5056" s="8">
        <v>41579</v>
      </c>
      <c r="D5056" s="5">
        <v>45.43</v>
      </c>
      <c r="E5056" s="8">
        <v>43601</v>
      </c>
      <c r="F5056" s="5">
        <v>97.855000000000004</v>
      </c>
      <c r="G5056" s="8">
        <v>43601</v>
      </c>
      <c r="H5056" s="5">
        <v>0.432</v>
      </c>
      <c r="I5056" s="8">
        <v>43601</v>
      </c>
      <c r="J5056" s="5">
        <v>99.45</v>
      </c>
      <c r="K5056" s="8">
        <v>43601</v>
      </c>
      <c r="L5056" s="5">
        <v>15.29</v>
      </c>
      <c r="M5056" s="8">
        <v>41579</v>
      </c>
      <c r="N5056" s="5">
        <v>69.562299999999993</v>
      </c>
      <c r="O5056" s="8">
        <v>43601</v>
      </c>
      <c r="P5056" s="5">
        <v>-161.6</v>
      </c>
    </row>
    <row r="5057" spans="1:16" x14ac:dyDescent="0.2">
      <c r="A5057" s="8">
        <v>43602</v>
      </c>
      <c r="B5057" s="5">
        <v>-31.1</v>
      </c>
      <c r="C5057" s="8">
        <v>41580</v>
      </c>
      <c r="D5057" s="5">
        <v>118.26</v>
      </c>
      <c r="E5057" s="8">
        <v>43602</v>
      </c>
      <c r="F5057" s="5">
        <v>97.995000000000005</v>
      </c>
      <c r="G5057" s="8">
        <v>43602</v>
      </c>
      <c r="H5057" s="5">
        <v>0.38400000000000001</v>
      </c>
      <c r="I5057" s="8">
        <v>43602</v>
      </c>
      <c r="J5057" s="5">
        <v>99.49</v>
      </c>
      <c r="K5057" s="8">
        <v>43602</v>
      </c>
      <c r="L5057" s="5">
        <v>15.96</v>
      </c>
      <c r="M5057" s="8">
        <v>41580</v>
      </c>
      <c r="N5057" s="5">
        <v>69.562299999999993</v>
      </c>
      <c r="O5057" s="8">
        <v>43602</v>
      </c>
      <c r="P5057" s="5">
        <v>-152.9</v>
      </c>
    </row>
    <row r="5058" spans="1:16" x14ac:dyDescent="0.2">
      <c r="A5058" s="8">
        <v>43605</v>
      </c>
      <c r="B5058" s="5">
        <v>-29.9</v>
      </c>
      <c r="C5058" s="8">
        <v>41581</v>
      </c>
      <c r="D5058" s="5">
        <v>146.81</v>
      </c>
      <c r="E5058" s="8">
        <v>43605</v>
      </c>
      <c r="F5058" s="5">
        <v>97.933000000000007</v>
      </c>
      <c r="G5058" s="8">
        <v>43605</v>
      </c>
      <c r="H5058" s="5">
        <v>0.373</v>
      </c>
      <c r="I5058" s="8">
        <v>43605</v>
      </c>
      <c r="J5058" s="5">
        <v>99.53</v>
      </c>
      <c r="K5058" s="8">
        <v>43605</v>
      </c>
      <c r="L5058" s="5">
        <v>16.309999999999999</v>
      </c>
      <c r="M5058" s="8">
        <v>41581</v>
      </c>
      <c r="N5058" s="5">
        <v>69.562299999999993</v>
      </c>
      <c r="O5058" s="8">
        <v>43605</v>
      </c>
      <c r="P5058" s="5">
        <v>-145</v>
      </c>
    </row>
    <row r="5059" spans="1:16" x14ac:dyDescent="0.2">
      <c r="A5059" s="8">
        <v>43606</v>
      </c>
      <c r="B5059" s="5">
        <v>-29.7</v>
      </c>
      <c r="C5059" s="8">
        <v>41582</v>
      </c>
      <c r="D5059" s="5">
        <v>146.15</v>
      </c>
      <c r="E5059" s="8">
        <v>43606</v>
      </c>
      <c r="F5059" s="5">
        <v>98.061999999999998</v>
      </c>
      <c r="G5059" s="8">
        <v>43606</v>
      </c>
      <c r="H5059" s="5">
        <v>0.442</v>
      </c>
      <c r="I5059" s="8">
        <v>43606</v>
      </c>
      <c r="J5059" s="5">
        <v>99.49</v>
      </c>
      <c r="K5059" s="8">
        <v>43606</v>
      </c>
      <c r="L5059" s="5">
        <v>14.95</v>
      </c>
      <c r="M5059" s="8">
        <v>41582</v>
      </c>
      <c r="N5059" s="5">
        <v>64.214799999999997</v>
      </c>
      <c r="O5059" s="8">
        <v>43606</v>
      </c>
      <c r="P5059" s="5">
        <v>-141.30000000000001</v>
      </c>
    </row>
    <row r="5060" spans="1:16" x14ac:dyDescent="0.2">
      <c r="A5060" s="8">
        <v>43607</v>
      </c>
      <c r="B5060" s="5">
        <v>-29</v>
      </c>
      <c r="C5060" s="8">
        <v>41583</v>
      </c>
      <c r="D5060" s="5">
        <v>63.38</v>
      </c>
      <c r="E5060" s="8">
        <v>43607</v>
      </c>
      <c r="F5060" s="5">
        <v>98.040999999999997</v>
      </c>
      <c r="G5060" s="8">
        <v>43607</v>
      </c>
      <c r="H5060" s="5">
        <v>0.42</v>
      </c>
      <c r="I5060" s="8">
        <v>43607</v>
      </c>
      <c r="J5060" s="5">
        <v>99.5</v>
      </c>
      <c r="K5060" s="8">
        <v>43607</v>
      </c>
      <c r="L5060" s="5">
        <v>14.75</v>
      </c>
      <c r="M5060" s="8">
        <v>41583</v>
      </c>
      <c r="N5060" s="5">
        <v>68.561400000000006</v>
      </c>
      <c r="O5060" s="8">
        <v>43607</v>
      </c>
      <c r="P5060" s="5">
        <v>-138.30000000000001</v>
      </c>
    </row>
    <row r="5061" spans="1:16" x14ac:dyDescent="0.2">
      <c r="A5061" s="8">
        <v>43608</v>
      </c>
      <c r="B5061" s="5">
        <v>-39.9</v>
      </c>
      <c r="C5061" s="8">
        <v>41584</v>
      </c>
      <c r="D5061" s="5">
        <v>57.22</v>
      </c>
      <c r="E5061" s="8">
        <v>43608</v>
      </c>
      <c r="F5061" s="5">
        <v>97.855999999999995</v>
      </c>
      <c r="G5061" s="8">
        <v>43608</v>
      </c>
      <c r="H5061" s="5">
        <v>0.26700000000000002</v>
      </c>
      <c r="I5061" s="8">
        <v>43608</v>
      </c>
      <c r="J5061" s="5">
        <v>99.54</v>
      </c>
      <c r="K5061" s="8">
        <v>43608</v>
      </c>
      <c r="L5061" s="5">
        <v>16.920000000000002</v>
      </c>
      <c r="M5061" s="8">
        <v>41584</v>
      </c>
      <c r="N5061" s="5">
        <v>67.070599999999999</v>
      </c>
      <c r="O5061" s="8">
        <v>43608</v>
      </c>
      <c r="P5061" s="5">
        <v>-152</v>
      </c>
    </row>
    <row r="5062" spans="1:16" x14ac:dyDescent="0.2">
      <c r="A5062" s="8">
        <v>43609</v>
      </c>
      <c r="B5062" s="5">
        <v>-40.1</v>
      </c>
      <c r="C5062" s="8">
        <v>41585</v>
      </c>
      <c r="D5062" s="5">
        <v>46.97</v>
      </c>
      <c r="E5062" s="8">
        <v>43609</v>
      </c>
      <c r="F5062" s="5">
        <v>97.613</v>
      </c>
      <c r="G5062" s="8">
        <v>43609</v>
      </c>
      <c r="H5062" s="5">
        <v>0.308</v>
      </c>
      <c r="I5062" s="8">
        <v>43609</v>
      </c>
      <c r="J5062" s="5">
        <v>99.54</v>
      </c>
      <c r="K5062" s="8">
        <v>43609</v>
      </c>
      <c r="L5062" s="5">
        <v>15.85</v>
      </c>
      <c r="M5062" s="8">
        <v>41585</v>
      </c>
      <c r="N5062" s="5">
        <v>66.518100000000004</v>
      </c>
      <c r="O5062" s="8">
        <v>43609</v>
      </c>
      <c r="P5062" s="5">
        <v>-155.19999999999999</v>
      </c>
    </row>
    <row r="5063" spans="1:16" x14ac:dyDescent="0.2">
      <c r="A5063" s="8">
        <v>43612</v>
      </c>
      <c r="B5063" s="5">
        <v>-40.1</v>
      </c>
      <c r="C5063" s="8">
        <v>41586</v>
      </c>
      <c r="D5063" s="5">
        <v>84.94</v>
      </c>
      <c r="E5063" s="8">
        <v>43612</v>
      </c>
      <c r="F5063" s="5">
        <v>97.613</v>
      </c>
      <c r="G5063" s="8">
        <v>43612</v>
      </c>
      <c r="H5063" s="5">
        <v>0.312</v>
      </c>
      <c r="I5063" s="8">
        <v>43612</v>
      </c>
      <c r="J5063" s="5">
        <v>99.54</v>
      </c>
      <c r="K5063" s="8">
        <v>43612</v>
      </c>
      <c r="L5063" s="5">
        <v>15.85</v>
      </c>
      <c r="M5063" s="8">
        <v>41586</v>
      </c>
      <c r="N5063" s="5">
        <v>69.921700000000001</v>
      </c>
      <c r="O5063" s="8">
        <v>43612</v>
      </c>
      <c r="P5063" s="5">
        <v>-155.19999999999999</v>
      </c>
    </row>
    <row r="5064" spans="1:16" x14ac:dyDescent="0.2">
      <c r="A5064" s="8">
        <v>43613</v>
      </c>
      <c r="B5064" s="5">
        <v>-35</v>
      </c>
      <c r="C5064" s="8">
        <v>41587</v>
      </c>
      <c r="D5064" s="5">
        <v>116.91</v>
      </c>
      <c r="E5064" s="8">
        <v>43613</v>
      </c>
      <c r="F5064" s="5">
        <v>97.951999999999998</v>
      </c>
      <c r="G5064" s="8">
        <v>43613</v>
      </c>
      <c r="H5064" s="5">
        <v>0.20399999999999999</v>
      </c>
      <c r="I5064" s="8">
        <v>43613</v>
      </c>
      <c r="J5064" s="5">
        <v>99.59</v>
      </c>
      <c r="K5064" s="8">
        <v>43613</v>
      </c>
      <c r="L5064" s="5">
        <v>17.5</v>
      </c>
      <c r="M5064" s="8">
        <v>41587</v>
      </c>
      <c r="N5064" s="5">
        <v>69.921700000000001</v>
      </c>
      <c r="O5064" s="8">
        <v>43613</v>
      </c>
      <c r="P5064" s="5">
        <v>-143.69999999999999</v>
      </c>
    </row>
    <row r="5065" spans="1:16" x14ac:dyDescent="0.2">
      <c r="A5065" s="8">
        <v>43614</v>
      </c>
      <c r="B5065" s="5">
        <v>-33.1</v>
      </c>
      <c r="C5065" s="8">
        <v>41588</v>
      </c>
      <c r="D5065" s="5">
        <v>77.95</v>
      </c>
      <c r="E5065" s="8">
        <v>43614</v>
      </c>
      <c r="F5065" s="5">
        <v>98.144000000000005</v>
      </c>
      <c r="G5065" s="8">
        <v>43614</v>
      </c>
      <c r="H5065" s="5">
        <v>0.189</v>
      </c>
      <c r="I5065" s="8">
        <v>43614</v>
      </c>
      <c r="J5065" s="5">
        <v>99.63</v>
      </c>
      <c r="K5065" s="8">
        <v>43614</v>
      </c>
      <c r="L5065" s="5">
        <v>17.899999999999999</v>
      </c>
      <c r="M5065" s="8">
        <v>41588</v>
      </c>
      <c r="N5065" s="5">
        <v>69.921700000000001</v>
      </c>
      <c r="O5065" s="8">
        <v>43614</v>
      </c>
      <c r="P5065" s="5">
        <v>-137.30000000000001</v>
      </c>
    </row>
    <row r="5066" spans="1:16" x14ac:dyDescent="0.2">
      <c r="A5066" s="8">
        <v>43615</v>
      </c>
      <c r="B5066" s="5">
        <v>-31.9</v>
      </c>
      <c r="C5066" s="8">
        <v>41589</v>
      </c>
      <c r="D5066" s="5">
        <v>179.62</v>
      </c>
      <c r="E5066" s="8">
        <v>43615</v>
      </c>
      <c r="F5066" s="5">
        <v>98.141999999999996</v>
      </c>
      <c r="G5066" s="8">
        <v>43615</v>
      </c>
      <c r="H5066" s="5">
        <v>0.216</v>
      </c>
      <c r="I5066" s="8">
        <v>43615</v>
      </c>
      <c r="J5066" s="5">
        <v>99.59</v>
      </c>
      <c r="K5066" s="8">
        <v>43615</v>
      </c>
      <c r="L5066" s="5">
        <v>17.3</v>
      </c>
      <c r="M5066" s="8">
        <v>41589</v>
      </c>
      <c r="N5066" s="5">
        <v>69.921700000000001</v>
      </c>
      <c r="O5066" s="8">
        <v>43615</v>
      </c>
      <c r="P5066" s="5">
        <v>-137.1</v>
      </c>
    </row>
    <row r="5067" spans="1:16" x14ac:dyDescent="0.2">
      <c r="A5067" s="8">
        <v>43616</v>
      </c>
      <c r="B5067" s="5">
        <v>-32.299999999999997</v>
      </c>
      <c r="C5067" s="8">
        <v>41590</v>
      </c>
      <c r="D5067" s="5">
        <v>7.71</v>
      </c>
      <c r="E5067" s="8">
        <v>43616</v>
      </c>
      <c r="F5067" s="5">
        <v>97.75</v>
      </c>
      <c r="G5067" s="8">
        <v>43616</v>
      </c>
      <c r="H5067" s="5">
        <v>0.03</v>
      </c>
      <c r="I5067" s="8">
        <v>43616</v>
      </c>
      <c r="J5067" s="5">
        <v>99.66</v>
      </c>
      <c r="K5067" s="8">
        <v>43616</v>
      </c>
      <c r="L5067" s="5">
        <v>18.71</v>
      </c>
      <c r="M5067" s="8">
        <v>41590</v>
      </c>
      <c r="N5067" s="5">
        <v>69.640900000000002</v>
      </c>
      <c r="O5067" s="8">
        <v>43616</v>
      </c>
      <c r="P5067" s="5">
        <v>-135.30000000000001</v>
      </c>
    </row>
    <row r="5068" spans="1:16" x14ac:dyDescent="0.2">
      <c r="A5068" s="8">
        <v>43619</v>
      </c>
      <c r="B5068" s="5">
        <v>-35.9</v>
      </c>
      <c r="C5068" s="8">
        <v>41591</v>
      </c>
      <c r="D5068" s="5">
        <v>55.9</v>
      </c>
      <c r="E5068" s="8">
        <v>43619</v>
      </c>
      <c r="F5068" s="5">
        <v>97.141999999999996</v>
      </c>
      <c r="G5068" s="8">
        <v>43619</v>
      </c>
      <c r="H5068" s="5">
        <v>-4.4999999999999998E-2</v>
      </c>
      <c r="I5068" s="8">
        <v>43619</v>
      </c>
      <c r="J5068" s="5">
        <v>99.64</v>
      </c>
      <c r="K5068" s="8">
        <v>43619</v>
      </c>
      <c r="L5068" s="5">
        <v>18.86</v>
      </c>
      <c r="M5068" s="8">
        <v>41591</v>
      </c>
      <c r="N5068" s="5">
        <v>65.825400000000002</v>
      </c>
      <c r="O5068" s="8">
        <v>43619</v>
      </c>
      <c r="P5068" s="5">
        <v>-163.69999999999999</v>
      </c>
    </row>
    <row r="5069" spans="1:16" x14ac:dyDescent="0.2">
      <c r="A5069" s="8">
        <v>43620</v>
      </c>
      <c r="B5069" s="5">
        <v>-34</v>
      </c>
      <c r="C5069" s="8">
        <v>41592</v>
      </c>
      <c r="D5069" s="5">
        <v>48.95</v>
      </c>
      <c r="E5069" s="8">
        <v>43620</v>
      </c>
      <c r="F5069" s="5">
        <v>97.072000000000003</v>
      </c>
      <c r="G5069" s="8">
        <v>43620</v>
      </c>
      <c r="H5069" s="5">
        <v>0.16800000000000001</v>
      </c>
      <c r="I5069" s="8">
        <v>43620</v>
      </c>
      <c r="J5069" s="5">
        <v>99.53</v>
      </c>
      <c r="K5069" s="8">
        <v>43620</v>
      </c>
      <c r="L5069" s="5">
        <v>16.97</v>
      </c>
      <c r="M5069" s="8">
        <v>41592</v>
      </c>
      <c r="N5069" s="5">
        <v>61.947699999999998</v>
      </c>
      <c r="O5069" s="8">
        <v>43620</v>
      </c>
      <c r="P5069" s="5">
        <v>-171</v>
      </c>
    </row>
    <row r="5070" spans="1:16" x14ac:dyDescent="0.2">
      <c r="A5070" s="8">
        <v>43621</v>
      </c>
      <c r="B5070" s="5">
        <v>-46.8</v>
      </c>
      <c r="C5070" s="8">
        <v>41593</v>
      </c>
      <c r="D5070" s="5">
        <v>68.239999999999995</v>
      </c>
      <c r="E5070" s="8">
        <v>43621</v>
      </c>
      <c r="F5070" s="5">
        <v>97.32</v>
      </c>
      <c r="G5070" s="8">
        <v>43621</v>
      </c>
      <c r="H5070" s="5">
        <v>0.248</v>
      </c>
      <c r="I5070" s="8">
        <v>43621</v>
      </c>
      <c r="J5070" s="5">
        <v>99.52</v>
      </c>
      <c r="K5070" s="8">
        <v>43621</v>
      </c>
      <c r="L5070" s="5">
        <v>16.09</v>
      </c>
      <c r="M5070" s="8">
        <v>41593</v>
      </c>
      <c r="N5070" s="5">
        <v>62.177799999999998</v>
      </c>
      <c r="O5070" s="8">
        <v>43621</v>
      </c>
      <c r="P5070" s="5">
        <v>-201.6</v>
      </c>
    </row>
    <row r="5071" spans="1:16" x14ac:dyDescent="0.2">
      <c r="A5071" s="8">
        <v>43622</v>
      </c>
      <c r="B5071" s="5">
        <v>-47.3</v>
      </c>
      <c r="C5071" s="8">
        <v>41594</v>
      </c>
      <c r="D5071" s="5">
        <v>85.4</v>
      </c>
      <c r="E5071" s="8">
        <v>43622</v>
      </c>
      <c r="F5071" s="5">
        <v>97.043999999999997</v>
      </c>
      <c r="G5071" s="8">
        <v>43622</v>
      </c>
      <c r="H5071" s="5">
        <v>0.248</v>
      </c>
      <c r="I5071" s="8">
        <v>43622</v>
      </c>
      <c r="J5071" s="5">
        <v>99.48</v>
      </c>
      <c r="K5071" s="8">
        <v>43622</v>
      </c>
      <c r="L5071" s="5">
        <v>15.93</v>
      </c>
      <c r="M5071" s="8">
        <v>41594</v>
      </c>
      <c r="N5071" s="5">
        <v>62.177799999999998</v>
      </c>
      <c r="O5071" s="8">
        <v>43622</v>
      </c>
      <c r="P5071" s="5">
        <v>-200.3</v>
      </c>
    </row>
    <row r="5072" spans="1:16" x14ac:dyDescent="0.2">
      <c r="A5072" s="8">
        <v>43623</v>
      </c>
      <c r="B5072" s="5">
        <v>-56.4</v>
      </c>
      <c r="C5072" s="8">
        <v>41595</v>
      </c>
      <c r="D5072" s="5">
        <v>86.17</v>
      </c>
      <c r="E5072" s="8">
        <v>43623</v>
      </c>
      <c r="F5072" s="5">
        <v>96.543999999999997</v>
      </c>
      <c r="G5072" s="8">
        <v>43623</v>
      </c>
      <c r="H5072" s="5">
        <v>0.193</v>
      </c>
      <c r="I5072" s="8">
        <v>43623</v>
      </c>
      <c r="J5072" s="5">
        <v>99.38</v>
      </c>
      <c r="K5072" s="8">
        <v>43623</v>
      </c>
      <c r="L5072" s="5">
        <v>16.3</v>
      </c>
      <c r="M5072" s="8">
        <v>41595</v>
      </c>
      <c r="N5072" s="5">
        <v>62.177799999999998</v>
      </c>
      <c r="O5072" s="8">
        <v>43623</v>
      </c>
      <c r="P5072" s="5">
        <v>-210.4</v>
      </c>
    </row>
    <row r="5073" spans="1:16" x14ac:dyDescent="0.2">
      <c r="A5073" s="8">
        <v>43626</v>
      </c>
      <c r="B5073" s="5">
        <v>-56</v>
      </c>
      <c r="C5073" s="8">
        <v>41596</v>
      </c>
      <c r="D5073" s="5">
        <v>98.11</v>
      </c>
      <c r="E5073" s="8">
        <v>43626</v>
      </c>
      <c r="F5073" s="5">
        <v>96.760999999999996</v>
      </c>
      <c r="G5073" s="8">
        <v>43626</v>
      </c>
      <c r="H5073" s="5">
        <v>0.31900000000000001</v>
      </c>
      <c r="I5073" s="8">
        <v>43626</v>
      </c>
      <c r="J5073" s="5">
        <v>99.36</v>
      </c>
      <c r="K5073" s="8">
        <v>43626</v>
      </c>
      <c r="L5073" s="5">
        <v>15.94</v>
      </c>
      <c r="M5073" s="8">
        <v>41596</v>
      </c>
      <c r="N5073" s="5">
        <v>58.314</v>
      </c>
      <c r="O5073" s="8">
        <v>43626</v>
      </c>
      <c r="P5073" s="5">
        <v>-202.2</v>
      </c>
    </row>
    <row r="5074" spans="1:16" x14ac:dyDescent="0.2">
      <c r="A5074" s="8">
        <v>43627</v>
      </c>
      <c r="B5074" s="5">
        <v>-52.2</v>
      </c>
      <c r="C5074" s="8">
        <v>41597</v>
      </c>
      <c r="D5074" s="5">
        <v>83.02</v>
      </c>
      <c r="E5074" s="8">
        <v>43627</v>
      </c>
      <c r="F5074" s="5">
        <v>96.686000000000007</v>
      </c>
      <c r="G5074" s="8">
        <v>43627</v>
      </c>
      <c r="H5074" s="5">
        <v>0.30199999999999999</v>
      </c>
      <c r="I5074" s="8">
        <v>43627</v>
      </c>
      <c r="J5074" s="5">
        <v>99.35</v>
      </c>
      <c r="K5074" s="8">
        <v>43627</v>
      </c>
      <c r="L5074" s="5">
        <v>15.99</v>
      </c>
      <c r="M5074" s="8">
        <v>41597</v>
      </c>
      <c r="N5074" s="5">
        <v>62.295699999999997</v>
      </c>
      <c r="O5074" s="8">
        <v>43627</v>
      </c>
      <c r="P5074" s="5">
        <v>-199.8</v>
      </c>
    </row>
    <row r="5075" spans="1:16" x14ac:dyDescent="0.2">
      <c r="A5075" s="8">
        <v>43628</v>
      </c>
      <c r="B5075" s="5">
        <v>-58.4</v>
      </c>
      <c r="C5075" s="8">
        <v>41598</v>
      </c>
      <c r="D5075" s="5">
        <v>94.99</v>
      </c>
      <c r="E5075" s="8">
        <v>43628</v>
      </c>
      <c r="F5075" s="5">
        <v>97</v>
      </c>
      <c r="G5075" s="8">
        <v>43628</v>
      </c>
      <c r="H5075" s="5">
        <v>0.23</v>
      </c>
      <c r="I5075" s="8">
        <v>43628</v>
      </c>
      <c r="J5075" s="5">
        <v>99.38</v>
      </c>
      <c r="K5075" s="8">
        <v>43628</v>
      </c>
      <c r="L5075" s="5">
        <v>15.91</v>
      </c>
      <c r="M5075" s="8">
        <v>41598</v>
      </c>
      <c r="N5075" s="5">
        <v>66.453699999999998</v>
      </c>
      <c r="O5075" s="8">
        <v>43628</v>
      </c>
      <c r="P5075" s="5">
        <v>-201.4</v>
      </c>
    </row>
    <row r="5076" spans="1:16" x14ac:dyDescent="0.2">
      <c r="A5076" s="8">
        <v>43629</v>
      </c>
      <c r="B5076" s="5">
        <v>-59.7</v>
      </c>
      <c r="C5076" s="8">
        <v>41599</v>
      </c>
      <c r="D5076" s="5">
        <v>92.72</v>
      </c>
      <c r="E5076" s="8">
        <v>43629</v>
      </c>
      <c r="F5076" s="5">
        <v>97.013000000000005</v>
      </c>
      <c r="G5076" s="8">
        <v>43629</v>
      </c>
      <c r="H5076" s="5">
        <v>0.16900000000000001</v>
      </c>
      <c r="I5076" s="8">
        <v>43629</v>
      </c>
      <c r="J5076" s="5">
        <v>99.35</v>
      </c>
      <c r="K5076" s="8">
        <v>43629</v>
      </c>
      <c r="L5076" s="5">
        <v>15.82</v>
      </c>
      <c r="M5076" s="8">
        <v>41599</v>
      </c>
      <c r="N5076" s="5">
        <v>68.3506</v>
      </c>
      <c r="O5076" s="8">
        <v>43629</v>
      </c>
      <c r="P5076" s="5">
        <v>-209.8</v>
      </c>
    </row>
    <row r="5077" spans="1:16" x14ac:dyDescent="0.2">
      <c r="A5077" s="8">
        <v>43630</v>
      </c>
      <c r="B5077" s="5">
        <v>-55.4</v>
      </c>
      <c r="C5077" s="8">
        <v>41600</v>
      </c>
      <c r="D5077" s="5">
        <v>67.16</v>
      </c>
      <c r="E5077" s="8">
        <v>43630</v>
      </c>
      <c r="F5077" s="5">
        <v>97.572000000000003</v>
      </c>
      <c r="G5077" s="8">
        <v>43630</v>
      </c>
      <c r="H5077" s="5">
        <v>0.20599999999999999</v>
      </c>
      <c r="I5077" s="8">
        <v>43630</v>
      </c>
      <c r="J5077" s="5">
        <v>99.38</v>
      </c>
      <c r="K5077" s="8">
        <v>43630</v>
      </c>
      <c r="L5077" s="5">
        <v>15.28</v>
      </c>
      <c r="M5077" s="8">
        <v>41600</v>
      </c>
      <c r="N5077" s="5">
        <v>66.811899999999994</v>
      </c>
      <c r="O5077" s="8">
        <v>43630</v>
      </c>
      <c r="P5077" s="5">
        <v>-201.8</v>
      </c>
    </row>
    <row r="5078" spans="1:16" x14ac:dyDescent="0.2">
      <c r="A5078" s="8">
        <v>43633</v>
      </c>
      <c r="B5078" s="5">
        <v>-63.2</v>
      </c>
      <c r="C5078" s="8">
        <v>41601</v>
      </c>
      <c r="D5078" s="5">
        <v>26.78</v>
      </c>
      <c r="E5078" s="8">
        <v>43633</v>
      </c>
      <c r="F5078" s="5">
        <v>97.558000000000007</v>
      </c>
      <c r="G5078" s="8">
        <v>43633</v>
      </c>
      <c r="H5078" s="5">
        <v>0.25800000000000001</v>
      </c>
      <c r="I5078" s="8">
        <v>43633</v>
      </c>
      <c r="J5078" s="5">
        <v>99.38</v>
      </c>
      <c r="K5078" s="8">
        <v>43633</v>
      </c>
      <c r="L5078" s="5">
        <v>15.35</v>
      </c>
      <c r="M5078" s="8">
        <v>41601</v>
      </c>
      <c r="N5078" s="5">
        <v>66.811899999999994</v>
      </c>
      <c r="O5078" s="8">
        <v>43633</v>
      </c>
      <c r="P5078" s="5">
        <v>-202.8</v>
      </c>
    </row>
    <row r="5079" spans="1:16" x14ac:dyDescent="0.2">
      <c r="A5079" s="8">
        <v>43634</v>
      </c>
      <c r="B5079" s="5">
        <v>-61.2</v>
      </c>
      <c r="C5079" s="8">
        <v>41602</v>
      </c>
      <c r="D5079" s="5">
        <v>94.28</v>
      </c>
      <c r="E5079" s="8">
        <v>43634</v>
      </c>
      <c r="F5079" s="5">
        <v>97.644000000000005</v>
      </c>
      <c r="G5079" s="8">
        <v>43634</v>
      </c>
      <c r="H5079" s="5">
        <v>0.314</v>
      </c>
      <c r="I5079" s="8">
        <v>43634</v>
      </c>
      <c r="J5079" s="5">
        <v>99.29</v>
      </c>
      <c r="K5079" s="8">
        <v>43634</v>
      </c>
      <c r="L5079" s="5">
        <v>15.15</v>
      </c>
      <c r="M5079" s="8">
        <v>41602</v>
      </c>
      <c r="N5079" s="5">
        <v>66.811899999999994</v>
      </c>
      <c r="O5079" s="8">
        <v>43634</v>
      </c>
      <c r="P5079" s="5">
        <v>-195.5</v>
      </c>
    </row>
    <row r="5080" spans="1:16" x14ac:dyDescent="0.2">
      <c r="A5080" s="8">
        <v>43635</v>
      </c>
      <c r="B5080" s="5">
        <v>-60.3</v>
      </c>
      <c r="C5080" s="8">
        <v>41603</v>
      </c>
      <c r="D5080" s="5">
        <v>138.46</v>
      </c>
      <c r="E5080" s="8">
        <v>43635</v>
      </c>
      <c r="F5080" s="5">
        <v>97.117000000000004</v>
      </c>
      <c r="G5080" s="8">
        <v>43635</v>
      </c>
      <c r="H5080" s="5">
        <v>0.253</v>
      </c>
      <c r="I5080" s="8">
        <v>43635</v>
      </c>
      <c r="J5080" s="5">
        <v>99.24</v>
      </c>
      <c r="K5080" s="8">
        <v>43635</v>
      </c>
      <c r="L5080" s="5">
        <v>14.33</v>
      </c>
      <c r="M5080" s="8">
        <v>41603</v>
      </c>
      <c r="N5080" s="5">
        <v>65.056700000000006</v>
      </c>
      <c r="O5080" s="8">
        <v>43635</v>
      </c>
      <c r="P5080" s="5">
        <v>-191.1</v>
      </c>
    </row>
    <row r="5081" spans="1:16" x14ac:dyDescent="0.2">
      <c r="A5081" s="8">
        <v>43636</v>
      </c>
      <c r="B5081" s="5">
        <v>-61.6</v>
      </c>
      <c r="C5081" s="8">
        <v>41604</v>
      </c>
      <c r="D5081" s="5">
        <v>36.520000000000003</v>
      </c>
      <c r="E5081" s="8">
        <v>43636</v>
      </c>
      <c r="F5081" s="5">
        <v>96.629000000000005</v>
      </c>
      <c r="G5081" s="8">
        <v>43636</v>
      </c>
      <c r="H5081" s="5">
        <v>0.28399999999999997</v>
      </c>
      <c r="I5081" s="8">
        <v>43636</v>
      </c>
      <c r="J5081" s="5">
        <v>99.13</v>
      </c>
      <c r="K5081" s="8">
        <v>43636</v>
      </c>
      <c r="L5081" s="5">
        <v>14.75</v>
      </c>
      <c r="M5081" s="8">
        <v>41604</v>
      </c>
      <c r="N5081" s="5">
        <v>65.265500000000003</v>
      </c>
      <c r="O5081" s="8">
        <v>43636</v>
      </c>
      <c r="P5081" s="5">
        <v>-191.2</v>
      </c>
    </row>
    <row r="5082" spans="1:16" x14ac:dyDescent="0.2">
      <c r="A5082" s="8">
        <v>43637</v>
      </c>
      <c r="B5082" s="5">
        <v>-62.4</v>
      </c>
      <c r="C5082" s="8">
        <v>41605</v>
      </c>
      <c r="D5082" s="5">
        <v>41.47</v>
      </c>
      <c r="E5082" s="8">
        <v>43637</v>
      </c>
      <c r="F5082" s="5">
        <v>96.22</v>
      </c>
      <c r="G5082" s="8">
        <v>43637</v>
      </c>
      <c r="H5082" s="5">
        <v>0.23300000000000001</v>
      </c>
      <c r="I5082" s="8">
        <v>43637</v>
      </c>
      <c r="J5082" s="5">
        <v>99.15</v>
      </c>
      <c r="K5082" s="8">
        <v>43637</v>
      </c>
      <c r="L5082" s="5">
        <v>15.4</v>
      </c>
      <c r="M5082" s="8">
        <v>41605</v>
      </c>
      <c r="N5082" s="5">
        <v>67.7774</v>
      </c>
      <c r="O5082" s="8">
        <v>43637</v>
      </c>
      <c r="P5082" s="5">
        <v>-208.1</v>
      </c>
    </row>
    <row r="5083" spans="1:16" x14ac:dyDescent="0.2">
      <c r="A5083" s="8">
        <v>43640</v>
      </c>
      <c r="B5083" s="5">
        <v>-60.4</v>
      </c>
      <c r="C5083" s="8">
        <v>41606</v>
      </c>
      <c r="D5083" s="5">
        <v>116.17</v>
      </c>
      <c r="E5083" s="8">
        <v>43640</v>
      </c>
      <c r="F5083" s="5">
        <v>95.98</v>
      </c>
      <c r="G5083" s="8">
        <v>43640</v>
      </c>
      <c r="H5083" s="5">
        <v>0.23899999999999999</v>
      </c>
      <c r="I5083" s="8">
        <v>43640</v>
      </c>
      <c r="J5083" s="5">
        <v>99.13</v>
      </c>
      <c r="K5083" s="8">
        <v>43640</v>
      </c>
      <c r="L5083" s="5">
        <v>15.26</v>
      </c>
      <c r="M5083" s="8">
        <v>41606</v>
      </c>
      <c r="N5083" s="5">
        <v>67.7774</v>
      </c>
      <c r="O5083" s="8">
        <v>43640</v>
      </c>
      <c r="P5083" s="5">
        <v>-196.8</v>
      </c>
    </row>
    <row r="5084" spans="1:16" x14ac:dyDescent="0.2">
      <c r="A5084" s="8">
        <v>43641</v>
      </c>
      <c r="B5084" s="5">
        <v>-68.099999999999994</v>
      </c>
      <c r="C5084" s="8">
        <v>41607</v>
      </c>
      <c r="D5084" s="5">
        <v>95.19</v>
      </c>
      <c r="E5084" s="8">
        <v>43641</v>
      </c>
      <c r="F5084" s="5">
        <v>96.14</v>
      </c>
      <c r="G5084" s="8">
        <v>43641</v>
      </c>
      <c r="H5084" s="5">
        <v>0.216</v>
      </c>
      <c r="I5084" s="8">
        <v>43641</v>
      </c>
      <c r="J5084" s="5">
        <v>99.19</v>
      </c>
      <c r="K5084" s="8">
        <v>43641</v>
      </c>
      <c r="L5084" s="5">
        <v>16.28</v>
      </c>
      <c r="M5084" s="8">
        <v>41607</v>
      </c>
      <c r="N5084" s="5">
        <v>67.965000000000003</v>
      </c>
      <c r="O5084" s="8">
        <v>43641</v>
      </c>
      <c r="P5084" s="5">
        <v>-205.8</v>
      </c>
    </row>
    <row r="5085" spans="1:16" x14ac:dyDescent="0.2">
      <c r="A5085" s="8">
        <v>43642</v>
      </c>
      <c r="B5085" s="5">
        <v>-65.900000000000006</v>
      </c>
      <c r="C5085" s="8">
        <v>41608</v>
      </c>
      <c r="D5085" s="5">
        <v>93.59</v>
      </c>
      <c r="E5085" s="8">
        <v>43642</v>
      </c>
      <c r="F5085" s="5">
        <v>96.213999999999999</v>
      </c>
      <c r="G5085" s="8">
        <v>43642</v>
      </c>
      <c r="H5085" s="5">
        <v>0.27700000000000002</v>
      </c>
      <c r="I5085" s="8">
        <v>43642</v>
      </c>
      <c r="J5085" s="5">
        <v>99.21</v>
      </c>
      <c r="K5085" s="8">
        <v>43642</v>
      </c>
      <c r="L5085" s="5">
        <v>16.21</v>
      </c>
      <c r="M5085" s="8">
        <v>41608</v>
      </c>
      <c r="N5085" s="5">
        <v>67.965000000000003</v>
      </c>
      <c r="O5085" s="8">
        <v>43642</v>
      </c>
      <c r="P5085" s="5">
        <v>-201.5</v>
      </c>
    </row>
    <row r="5086" spans="1:16" x14ac:dyDescent="0.2">
      <c r="A5086" s="8">
        <v>43643</v>
      </c>
      <c r="B5086" s="5">
        <v>-67.5</v>
      </c>
      <c r="C5086" s="8">
        <v>41609</v>
      </c>
      <c r="D5086" s="5">
        <v>119.23</v>
      </c>
      <c r="E5086" s="8">
        <v>43643</v>
      </c>
      <c r="F5086" s="5">
        <v>96.194000000000003</v>
      </c>
      <c r="G5086" s="8">
        <v>43643</v>
      </c>
      <c r="H5086" s="5">
        <v>0.26600000000000001</v>
      </c>
      <c r="I5086" s="8">
        <v>43643</v>
      </c>
      <c r="J5086" s="5">
        <v>99.16</v>
      </c>
      <c r="K5086" s="8">
        <v>43643</v>
      </c>
      <c r="L5086" s="5">
        <v>15.82</v>
      </c>
      <c r="M5086" s="8">
        <v>41609</v>
      </c>
      <c r="N5086" s="5">
        <v>67.965000000000003</v>
      </c>
      <c r="O5086" s="8">
        <v>43643</v>
      </c>
      <c r="P5086" s="5">
        <v>-202.3</v>
      </c>
    </row>
    <row r="5087" spans="1:16" x14ac:dyDescent="0.2">
      <c r="A5087" s="8">
        <v>43644</v>
      </c>
      <c r="B5087" s="5">
        <v>-68.3</v>
      </c>
      <c r="C5087" s="8">
        <v>41610</v>
      </c>
      <c r="D5087" s="5">
        <v>115.32</v>
      </c>
      <c r="E5087" s="8">
        <v>43644</v>
      </c>
      <c r="F5087" s="5">
        <v>96.13</v>
      </c>
      <c r="G5087" s="8">
        <v>43644</v>
      </c>
      <c r="H5087" s="5">
        <v>0.252</v>
      </c>
      <c r="I5087" s="8">
        <v>43644</v>
      </c>
      <c r="J5087" s="5">
        <v>99.12</v>
      </c>
      <c r="K5087" s="8">
        <v>43644</v>
      </c>
      <c r="L5087" s="5">
        <v>15.08</v>
      </c>
      <c r="M5087" s="8">
        <v>41610</v>
      </c>
      <c r="N5087" s="5">
        <v>73.147300000000001</v>
      </c>
      <c r="O5087" s="8">
        <v>43644</v>
      </c>
      <c r="P5087" s="5">
        <v>-201.1</v>
      </c>
    </row>
    <row r="5088" spans="1:16" x14ac:dyDescent="0.2">
      <c r="A5088" s="8">
        <v>43647</v>
      </c>
      <c r="B5088" s="5">
        <v>-59.2</v>
      </c>
      <c r="C5088" s="8">
        <v>41611</v>
      </c>
      <c r="D5088" s="5">
        <v>103.28</v>
      </c>
      <c r="E5088" s="8">
        <v>43647</v>
      </c>
      <c r="F5088" s="5">
        <v>96.843999999999994</v>
      </c>
      <c r="G5088" s="8">
        <v>43647</v>
      </c>
      <c r="H5088" s="5">
        <v>0.36499999999999999</v>
      </c>
      <c r="I5088" s="8">
        <v>43647</v>
      </c>
      <c r="J5088" s="5">
        <v>99.11</v>
      </c>
      <c r="K5088" s="8">
        <v>43647</v>
      </c>
      <c r="L5088" s="5">
        <v>14.06</v>
      </c>
      <c r="M5088" s="8">
        <v>41611</v>
      </c>
      <c r="N5088" s="5">
        <v>72.079400000000007</v>
      </c>
      <c r="O5088" s="8">
        <v>43647</v>
      </c>
      <c r="P5088" s="5">
        <v>-216.9</v>
      </c>
    </row>
    <row r="5089" spans="1:16" x14ac:dyDescent="0.2">
      <c r="A5089" s="8">
        <v>43648</v>
      </c>
      <c r="B5089" s="5">
        <v>-59.3</v>
      </c>
      <c r="C5089" s="8">
        <v>41612</v>
      </c>
      <c r="D5089" s="5">
        <v>98.29</v>
      </c>
      <c r="E5089" s="8">
        <v>43648</v>
      </c>
      <c r="F5089" s="5">
        <v>96.725999999999999</v>
      </c>
      <c r="G5089" s="8">
        <v>43648</v>
      </c>
      <c r="H5089" s="5">
        <v>0.442</v>
      </c>
      <c r="I5089" s="8">
        <v>43648</v>
      </c>
      <c r="J5089" s="5">
        <v>99.07</v>
      </c>
      <c r="K5089" s="8">
        <v>43648</v>
      </c>
      <c r="L5089" s="5">
        <v>12.93</v>
      </c>
      <c r="M5089" s="8">
        <v>41612</v>
      </c>
      <c r="N5089" s="5">
        <v>75.795199999999994</v>
      </c>
      <c r="O5089" s="8">
        <v>43648</v>
      </c>
      <c r="P5089" s="5">
        <v>-216</v>
      </c>
    </row>
    <row r="5090" spans="1:16" x14ac:dyDescent="0.2">
      <c r="A5090" s="8">
        <v>43649</v>
      </c>
      <c r="B5090" s="5">
        <v>-65.400000000000006</v>
      </c>
      <c r="C5090" s="8">
        <v>41613</v>
      </c>
      <c r="D5090" s="5">
        <v>71.41</v>
      </c>
      <c r="E5090" s="8">
        <v>43649</v>
      </c>
      <c r="F5090" s="5">
        <v>96.768000000000001</v>
      </c>
      <c r="G5090" s="8">
        <v>43649</v>
      </c>
      <c r="H5090" s="5">
        <v>0.48499999999999999</v>
      </c>
      <c r="I5090" s="8">
        <v>43649</v>
      </c>
      <c r="J5090" s="5">
        <v>99.02</v>
      </c>
      <c r="K5090" s="8">
        <v>43649</v>
      </c>
      <c r="L5090" s="5">
        <v>12.57</v>
      </c>
      <c r="M5090" s="8">
        <v>41613</v>
      </c>
      <c r="N5090" s="5">
        <v>76.099900000000005</v>
      </c>
      <c r="O5090" s="8">
        <v>43649</v>
      </c>
      <c r="P5090" s="5">
        <v>-245.8</v>
      </c>
    </row>
    <row r="5091" spans="1:16" x14ac:dyDescent="0.2">
      <c r="A5091" s="8">
        <v>43650</v>
      </c>
      <c r="B5091" s="5">
        <v>-64.900000000000006</v>
      </c>
      <c r="C5091" s="8">
        <v>41614</v>
      </c>
      <c r="D5091" s="5">
        <v>59.69</v>
      </c>
      <c r="E5091" s="8">
        <v>43650</v>
      </c>
      <c r="F5091" s="5">
        <v>96.768000000000001</v>
      </c>
      <c r="G5091" s="8">
        <v>43650</v>
      </c>
      <c r="H5091" s="5">
        <v>0.48699999999999999</v>
      </c>
      <c r="I5091" s="8">
        <v>43650</v>
      </c>
      <c r="J5091" s="5">
        <v>99.02</v>
      </c>
      <c r="K5091" s="8">
        <v>43650</v>
      </c>
      <c r="L5091" s="5">
        <v>12.57</v>
      </c>
      <c r="M5091" s="8">
        <v>41614</v>
      </c>
      <c r="N5091" s="5">
        <v>69.236800000000002</v>
      </c>
      <c r="O5091" s="8">
        <v>43650</v>
      </c>
      <c r="P5091" s="5">
        <v>-244.1</v>
      </c>
    </row>
    <row r="5092" spans="1:16" x14ac:dyDescent="0.2">
      <c r="A5092" s="8">
        <v>43651</v>
      </c>
      <c r="B5092" s="5">
        <v>-58.5</v>
      </c>
      <c r="C5092" s="8">
        <v>41615</v>
      </c>
      <c r="D5092" s="5">
        <v>77.94</v>
      </c>
      <c r="E5092" s="8">
        <v>43651</v>
      </c>
      <c r="F5092" s="5">
        <v>97.286000000000001</v>
      </c>
      <c r="G5092" s="8">
        <v>43651</v>
      </c>
      <c r="H5092" s="5">
        <v>0.55400000000000005</v>
      </c>
      <c r="I5092" s="8">
        <v>43651</v>
      </c>
      <c r="J5092" s="5">
        <v>99.09</v>
      </c>
      <c r="K5092" s="8">
        <v>43651</v>
      </c>
      <c r="L5092" s="5">
        <v>13.28</v>
      </c>
      <c r="M5092" s="8">
        <v>41615</v>
      </c>
      <c r="N5092" s="5">
        <v>69.236800000000002</v>
      </c>
      <c r="O5092" s="8">
        <v>43651</v>
      </c>
      <c r="P5092" s="5">
        <v>-239</v>
      </c>
    </row>
    <row r="5093" spans="1:16" x14ac:dyDescent="0.2">
      <c r="A5093" s="8">
        <v>43654</v>
      </c>
      <c r="B5093" s="5">
        <v>-55.8</v>
      </c>
      <c r="C5093" s="8">
        <v>41616</v>
      </c>
      <c r="D5093" s="5">
        <v>72.95</v>
      </c>
      <c r="E5093" s="8">
        <v>43654</v>
      </c>
      <c r="F5093" s="5">
        <v>97.384</v>
      </c>
      <c r="G5093" s="8">
        <v>43654</v>
      </c>
      <c r="H5093" s="5">
        <v>0.54300000000000004</v>
      </c>
      <c r="I5093" s="8">
        <v>43654</v>
      </c>
      <c r="J5093" s="5">
        <v>99.11</v>
      </c>
      <c r="K5093" s="8">
        <v>43654</v>
      </c>
      <c r="L5093" s="5">
        <v>13.96</v>
      </c>
      <c r="M5093" s="8">
        <v>41616</v>
      </c>
      <c r="N5093" s="5">
        <v>69.236800000000002</v>
      </c>
      <c r="O5093" s="8">
        <v>43654</v>
      </c>
      <c r="P5093" s="5">
        <v>-232.6</v>
      </c>
    </row>
    <row r="5094" spans="1:16" x14ac:dyDescent="0.2">
      <c r="A5094" s="8">
        <v>43655</v>
      </c>
      <c r="B5094" s="5">
        <v>-56.8</v>
      </c>
      <c r="C5094" s="8">
        <v>41617</v>
      </c>
      <c r="D5094" s="5">
        <v>67.72</v>
      </c>
      <c r="E5094" s="8">
        <v>43655</v>
      </c>
      <c r="F5094" s="5">
        <v>97.489000000000004</v>
      </c>
      <c r="G5094" s="8">
        <v>43655</v>
      </c>
      <c r="H5094" s="5">
        <v>0.54800000000000004</v>
      </c>
      <c r="I5094" s="8">
        <v>43655</v>
      </c>
      <c r="J5094" s="5">
        <v>99.13</v>
      </c>
      <c r="K5094" s="8">
        <v>43655</v>
      </c>
      <c r="L5094" s="5">
        <v>14.09</v>
      </c>
      <c r="M5094" s="8">
        <v>41617</v>
      </c>
      <c r="N5094" s="5">
        <v>67.754000000000005</v>
      </c>
      <c r="O5094" s="8">
        <v>43655</v>
      </c>
      <c r="P5094" s="5">
        <v>-231.9</v>
      </c>
    </row>
    <row r="5095" spans="1:16" x14ac:dyDescent="0.2">
      <c r="A5095" s="8">
        <v>43656</v>
      </c>
      <c r="B5095" s="5">
        <v>-56.3</v>
      </c>
      <c r="C5095" s="8">
        <v>41618</v>
      </c>
      <c r="D5095" s="5">
        <v>98.47</v>
      </c>
      <c r="E5095" s="8">
        <v>43656</v>
      </c>
      <c r="F5095" s="5">
        <v>97.103999999999999</v>
      </c>
      <c r="G5095" s="8">
        <v>43656</v>
      </c>
      <c r="H5095" s="5">
        <v>0.45500000000000002</v>
      </c>
      <c r="I5095" s="8">
        <v>43656</v>
      </c>
      <c r="J5095" s="5">
        <v>99.1</v>
      </c>
      <c r="K5095" s="8">
        <v>43656</v>
      </c>
      <c r="L5095" s="5">
        <v>13.03</v>
      </c>
      <c r="M5095" s="8">
        <v>41618</v>
      </c>
      <c r="N5095" s="5">
        <v>70.511799999999994</v>
      </c>
      <c r="O5095" s="8">
        <v>43656</v>
      </c>
      <c r="P5095" s="5">
        <v>-230.7</v>
      </c>
    </row>
    <row r="5096" spans="1:16" x14ac:dyDescent="0.2">
      <c r="A5096" s="8">
        <v>43657</v>
      </c>
      <c r="B5096" s="5">
        <v>-46.8</v>
      </c>
      <c r="C5096" s="8">
        <v>41619</v>
      </c>
      <c r="D5096" s="5">
        <v>101.72</v>
      </c>
      <c r="E5096" s="8">
        <v>43657</v>
      </c>
      <c r="F5096" s="5">
        <v>97.05</v>
      </c>
      <c r="G5096" s="8">
        <v>43657</v>
      </c>
      <c r="H5096" s="5">
        <v>0.49199999999999999</v>
      </c>
      <c r="I5096" s="8">
        <v>43657</v>
      </c>
      <c r="J5096" s="5">
        <v>99.11</v>
      </c>
      <c r="K5096" s="8">
        <v>43657</v>
      </c>
      <c r="L5096" s="5">
        <v>12.93</v>
      </c>
      <c r="M5096" s="8">
        <v>41619</v>
      </c>
      <c r="N5096" s="5">
        <v>71.7821</v>
      </c>
      <c r="O5096" s="8">
        <v>43657</v>
      </c>
      <c r="P5096" s="5">
        <v>-217.7</v>
      </c>
    </row>
    <row r="5097" spans="1:16" x14ac:dyDescent="0.2">
      <c r="A5097" s="8">
        <v>43658</v>
      </c>
      <c r="B5097" s="5">
        <v>-46.4</v>
      </c>
      <c r="C5097" s="8">
        <v>41620</v>
      </c>
      <c r="D5097" s="5">
        <v>110.87</v>
      </c>
      <c r="E5097" s="8">
        <v>43658</v>
      </c>
      <c r="F5097" s="5">
        <v>96.81</v>
      </c>
      <c r="G5097" s="8">
        <v>43658</v>
      </c>
      <c r="H5097" s="5">
        <v>0.50600000000000001</v>
      </c>
      <c r="I5097" s="8">
        <v>43658</v>
      </c>
      <c r="J5097" s="5">
        <v>99.08</v>
      </c>
      <c r="K5097" s="8">
        <v>43658</v>
      </c>
      <c r="L5097" s="5">
        <v>12.39</v>
      </c>
      <c r="M5097" s="8">
        <v>41620</v>
      </c>
      <c r="N5097" s="5">
        <v>72.7988</v>
      </c>
      <c r="O5097" s="8">
        <v>43658</v>
      </c>
      <c r="P5097" s="5">
        <v>-211.2</v>
      </c>
    </row>
    <row r="5098" spans="1:16" x14ac:dyDescent="0.2">
      <c r="A5098" s="8">
        <v>43661</v>
      </c>
      <c r="B5098" s="5">
        <v>-44.4</v>
      </c>
      <c r="C5098" s="8">
        <v>41621</v>
      </c>
      <c r="D5098" s="5">
        <v>127.96</v>
      </c>
      <c r="E5098" s="8">
        <v>43661</v>
      </c>
      <c r="F5098" s="5">
        <v>96.933000000000007</v>
      </c>
      <c r="G5098" s="8">
        <v>43661</v>
      </c>
      <c r="H5098" s="5">
        <v>0.47699999999999998</v>
      </c>
      <c r="I5098" s="8">
        <v>43661</v>
      </c>
      <c r="J5098" s="5">
        <v>99.07</v>
      </c>
      <c r="K5098" s="8">
        <v>43661</v>
      </c>
      <c r="L5098" s="5">
        <v>12.68</v>
      </c>
      <c r="M5098" s="8">
        <v>41621</v>
      </c>
      <c r="N5098" s="5">
        <v>72.610900000000001</v>
      </c>
      <c r="O5098" s="8">
        <v>43661</v>
      </c>
      <c r="P5098" s="5">
        <v>-211.8</v>
      </c>
    </row>
    <row r="5099" spans="1:16" x14ac:dyDescent="0.2">
      <c r="A5099" s="8">
        <v>43662</v>
      </c>
      <c r="B5099" s="5">
        <v>-42</v>
      </c>
      <c r="C5099" s="8">
        <v>41622</v>
      </c>
      <c r="D5099" s="5">
        <v>105.51</v>
      </c>
      <c r="E5099" s="8">
        <v>43662</v>
      </c>
      <c r="F5099" s="5">
        <v>97.394999999999996</v>
      </c>
      <c r="G5099" s="8">
        <v>43662</v>
      </c>
      <c r="H5099" s="5">
        <v>0.499</v>
      </c>
      <c r="I5099" s="8">
        <v>43662</v>
      </c>
      <c r="J5099" s="5">
        <v>99.12</v>
      </c>
      <c r="K5099" s="8">
        <v>43662</v>
      </c>
      <c r="L5099" s="5">
        <v>12.86</v>
      </c>
      <c r="M5099" s="8">
        <v>41622</v>
      </c>
      <c r="N5099" s="5">
        <v>72.610900000000001</v>
      </c>
      <c r="O5099" s="8">
        <v>43662</v>
      </c>
      <c r="P5099" s="5">
        <v>-211.5</v>
      </c>
    </row>
    <row r="5100" spans="1:16" x14ac:dyDescent="0.2">
      <c r="A5100" s="8">
        <v>43663</v>
      </c>
      <c r="B5100" s="5">
        <v>-46.3</v>
      </c>
      <c r="C5100" s="8">
        <v>41623</v>
      </c>
      <c r="D5100" s="5">
        <v>96.72</v>
      </c>
      <c r="E5100" s="8">
        <v>43663</v>
      </c>
      <c r="F5100" s="5">
        <v>97.222999999999999</v>
      </c>
      <c r="G5100" s="8">
        <v>43663</v>
      </c>
      <c r="H5100" s="5">
        <v>0.37</v>
      </c>
      <c r="I5100" s="8">
        <v>43663</v>
      </c>
      <c r="J5100" s="5">
        <v>99.12</v>
      </c>
      <c r="K5100" s="8">
        <v>43663</v>
      </c>
      <c r="L5100" s="5">
        <v>13.97</v>
      </c>
      <c r="M5100" s="8">
        <v>41623</v>
      </c>
      <c r="N5100" s="5">
        <v>72.610900000000001</v>
      </c>
      <c r="O5100" s="8">
        <v>43663</v>
      </c>
      <c r="P5100" s="5">
        <v>-210.8</v>
      </c>
    </row>
    <row r="5101" spans="1:16" x14ac:dyDescent="0.2">
      <c r="A5101" s="8">
        <v>43664</v>
      </c>
      <c r="B5101" s="5">
        <v>-41.5</v>
      </c>
      <c r="C5101" s="8">
        <v>41624</v>
      </c>
      <c r="D5101" s="5">
        <v>100.86</v>
      </c>
      <c r="E5101" s="8">
        <v>43664</v>
      </c>
      <c r="F5101" s="5">
        <v>96.793999999999997</v>
      </c>
      <c r="G5101" s="8">
        <v>43664</v>
      </c>
      <c r="H5101" s="5">
        <v>0.223</v>
      </c>
      <c r="I5101" s="8">
        <v>43664</v>
      </c>
      <c r="J5101" s="5">
        <v>99.09</v>
      </c>
      <c r="K5101" s="8">
        <v>43664</v>
      </c>
      <c r="L5101" s="5">
        <v>13.53</v>
      </c>
      <c r="M5101" s="8">
        <v>41624</v>
      </c>
      <c r="N5101" s="5">
        <v>69.918000000000006</v>
      </c>
      <c r="O5101" s="8">
        <v>43664</v>
      </c>
      <c r="P5101" s="5">
        <v>-206.7</v>
      </c>
    </row>
    <row r="5102" spans="1:16" x14ac:dyDescent="0.2">
      <c r="A5102" s="8">
        <v>43665</v>
      </c>
      <c r="B5102" s="5">
        <v>-41.6</v>
      </c>
      <c r="C5102" s="8">
        <v>41625</v>
      </c>
      <c r="D5102" s="5">
        <v>99.02</v>
      </c>
      <c r="E5102" s="8">
        <v>43665</v>
      </c>
      <c r="F5102" s="5">
        <v>97.150999999999996</v>
      </c>
      <c r="G5102" s="8">
        <v>43665</v>
      </c>
      <c r="H5102" s="5">
        <v>0.33700000000000002</v>
      </c>
      <c r="I5102" s="8">
        <v>43665</v>
      </c>
      <c r="J5102" s="5">
        <v>99.13</v>
      </c>
      <c r="K5102" s="8">
        <v>43665</v>
      </c>
      <c r="L5102" s="5">
        <v>14.45</v>
      </c>
      <c r="M5102" s="8">
        <v>41625</v>
      </c>
      <c r="N5102" s="5">
        <v>68.463399999999993</v>
      </c>
      <c r="O5102" s="8">
        <v>43665</v>
      </c>
      <c r="P5102" s="5">
        <v>-203.8</v>
      </c>
    </row>
    <row r="5103" spans="1:16" x14ac:dyDescent="0.2">
      <c r="A5103" s="8">
        <v>43668</v>
      </c>
      <c r="B5103" s="5">
        <v>-42.1</v>
      </c>
      <c r="C5103" s="8">
        <v>41626</v>
      </c>
      <c r="D5103" s="5">
        <v>97.71</v>
      </c>
      <c r="E5103" s="8">
        <v>43668</v>
      </c>
      <c r="F5103" s="5">
        <v>97.257000000000005</v>
      </c>
      <c r="G5103" s="8">
        <v>43668</v>
      </c>
      <c r="H5103" s="5">
        <v>0.39100000000000001</v>
      </c>
      <c r="I5103" s="8">
        <v>43668</v>
      </c>
      <c r="J5103" s="5">
        <v>99.12</v>
      </c>
      <c r="K5103" s="8">
        <v>43668</v>
      </c>
      <c r="L5103" s="5">
        <v>13.53</v>
      </c>
      <c r="M5103" s="8">
        <v>41626</v>
      </c>
      <c r="N5103" s="5">
        <v>64.956500000000005</v>
      </c>
      <c r="O5103" s="8">
        <v>43668</v>
      </c>
      <c r="P5103" s="5">
        <v>-199.5</v>
      </c>
    </row>
    <row r="5104" spans="1:16" x14ac:dyDescent="0.2">
      <c r="A5104" s="8">
        <v>43669</v>
      </c>
      <c r="B5104" s="5">
        <v>-44.9</v>
      </c>
      <c r="C5104" s="8">
        <v>41627</v>
      </c>
      <c r="D5104" s="5">
        <v>152.19</v>
      </c>
      <c r="E5104" s="8">
        <v>43669</v>
      </c>
      <c r="F5104" s="5">
        <v>97.704999999999998</v>
      </c>
      <c r="G5104" s="8">
        <v>43669</v>
      </c>
      <c r="H5104" s="5">
        <v>0.44800000000000001</v>
      </c>
      <c r="I5104" s="8">
        <v>43669</v>
      </c>
      <c r="J5104" s="5">
        <v>99.11</v>
      </c>
      <c r="K5104" s="8">
        <v>43669</v>
      </c>
      <c r="L5104" s="5">
        <v>12.61</v>
      </c>
      <c r="M5104" s="8">
        <v>41627</v>
      </c>
      <c r="N5104" s="5">
        <v>67.743899999999996</v>
      </c>
      <c r="O5104" s="8">
        <v>43669</v>
      </c>
      <c r="P5104" s="5">
        <v>-200.4</v>
      </c>
    </row>
    <row r="5105" spans="1:16" x14ac:dyDescent="0.2">
      <c r="A5105" s="8">
        <v>43670</v>
      </c>
      <c r="B5105" s="5">
        <v>-50.3</v>
      </c>
      <c r="C5105" s="8">
        <v>41628</v>
      </c>
      <c r="D5105" s="5">
        <v>52.07</v>
      </c>
      <c r="E5105" s="8">
        <v>43670</v>
      </c>
      <c r="F5105" s="5">
        <v>97.728999999999999</v>
      </c>
      <c r="G5105" s="8">
        <v>43670</v>
      </c>
      <c r="H5105" s="5">
        <v>0.50700000000000001</v>
      </c>
      <c r="I5105" s="8">
        <v>43670</v>
      </c>
      <c r="J5105" s="5">
        <v>99.07</v>
      </c>
      <c r="K5105" s="8">
        <v>43670</v>
      </c>
      <c r="L5105" s="5">
        <v>12.07</v>
      </c>
      <c r="M5105" s="8">
        <v>41628</v>
      </c>
      <c r="N5105" s="5">
        <v>67.3065</v>
      </c>
      <c r="O5105" s="8">
        <v>43670</v>
      </c>
      <c r="P5105" s="5">
        <v>-213.7</v>
      </c>
    </row>
    <row r="5106" spans="1:16" x14ac:dyDescent="0.2">
      <c r="A5106" s="8">
        <v>43671</v>
      </c>
      <c r="B5106" s="5">
        <v>-40.6</v>
      </c>
      <c r="C5106" s="8">
        <v>41629</v>
      </c>
      <c r="D5106" s="5">
        <v>64.44</v>
      </c>
      <c r="E5106" s="8">
        <v>43671</v>
      </c>
      <c r="F5106" s="5">
        <v>97.817999999999998</v>
      </c>
      <c r="G5106" s="8">
        <v>43671</v>
      </c>
      <c r="H5106" s="5">
        <v>0.50900000000000001</v>
      </c>
      <c r="I5106" s="8">
        <v>43671</v>
      </c>
      <c r="J5106" s="5">
        <v>99.11</v>
      </c>
      <c r="K5106" s="8">
        <v>43671</v>
      </c>
      <c r="L5106" s="5">
        <v>12.74</v>
      </c>
      <c r="M5106" s="8">
        <v>41629</v>
      </c>
      <c r="N5106" s="5">
        <v>67.3065</v>
      </c>
      <c r="O5106" s="8">
        <v>43671</v>
      </c>
      <c r="P5106" s="5">
        <v>-203.8</v>
      </c>
    </row>
    <row r="5107" spans="1:16" x14ac:dyDescent="0.2">
      <c r="A5107" s="8">
        <v>43672</v>
      </c>
      <c r="B5107" s="5">
        <v>-37.200000000000003</v>
      </c>
      <c r="C5107" s="8">
        <v>41630</v>
      </c>
      <c r="D5107" s="5">
        <v>158.54</v>
      </c>
      <c r="E5107" s="8">
        <v>43672</v>
      </c>
      <c r="F5107" s="5">
        <v>98.01</v>
      </c>
      <c r="G5107" s="8">
        <v>43672</v>
      </c>
      <c r="H5107" s="5">
        <v>0.55800000000000005</v>
      </c>
      <c r="I5107" s="8">
        <v>43672</v>
      </c>
      <c r="J5107" s="5">
        <v>99.08</v>
      </c>
      <c r="K5107" s="8">
        <v>43672</v>
      </c>
      <c r="L5107" s="5">
        <v>12.16</v>
      </c>
      <c r="M5107" s="8">
        <v>41630</v>
      </c>
      <c r="N5107" s="5">
        <v>67.3065</v>
      </c>
      <c r="O5107" s="8">
        <v>43672</v>
      </c>
      <c r="P5107" s="5">
        <v>-222.6</v>
      </c>
    </row>
    <row r="5108" spans="1:16" x14ac:dyDescent="0.2">
      <c r="A5108" s="8">
        <v>43675</v>
      </c>
      <c r="B5108" s="5">
        <v>-37.4</v>
      </c>
      <c r="C5108" s="8">
        <v>41631</v>
      </c>
      <c r="D5108" s="5">
        <v>75.16</v>
      </c>
      <c r="E5108" s="8">
        <v>43675</v>
      </c>
      <c r="F5108" s="5">
        <v>98.043999999999997</v>
      </c>
      <c r="G5108" s="8">
        <v>43675</v>
      </c>
      <c r="H5108" s="5">
        <v>0.495</v>
      </c>
      <c r="I5108" s="8">
        <v>43675</v>
      </c>
      <c r="J5108" s="5">
        <v>99.08</v>
      </c>
      <c r="K5108" s="8">
        <v>43675</v>
      </c>
      <c r="L5108" s="5">
        <v>12.83</v>
      </c>
      <c r="M5108" s="8">
        <v>41631</v>
      </c>
      <c r="N5108" s="5">
        <v>66.159099999999995</v>
      </c>
      <c r="O5108" s="8">
        <v>43675</v>
      </c>
      <c r="P5108" s="5">
        <v>-216.3</v>
      </c>
    </row>
    <row r="5109" spans="1:16" x14ac:dyDescent="0.2">
      <c r="A5109" s="8">
        <v>43676</v>
      </c>
      <c r="B5109" s="5">
        <v>-33.4</v>
      </c>
      <c r="C5109" s="8">
        <v>41632</v>
      </c>
      <c r="D5109" s="5">
        <v>29.66</v>
      </c>
      <c r="E5109" s="8">
        <v>43676</v>
      </c>
      <c r="F5109" s="5">
        <v>98.05</v>
      </c>
      <c r="G5109" s="8">
        <v>43676</v>
      </c>
      <c r="H5109" s="5">
        <v>0.40600000000000003</v>
      </c>
      <c r="I5109" s="8">
        <v>43676</v>
      </c>
      <c r="J5109" s="5">
        <v>99.11</v>
      </c>
      <c r="K5109" s="8">
        <v>43676</v>
      </c>
      <c r="L5109" s="5">
        <v>13.94</v>
      </c>
      <c r="M5109" s="8">
        <v>41632</v>
      </c>
      <c r="N5109" s="5">
        <v>67.771199999999993</v>
      </c>
      <c r="O5109" s="8">
        <v>43676</v>
      </c>
      <c r="P5109" s="5">
        <v>-223</v>
      </c>
    </row>
    <row r="5110" spans="1:16" x14ac:dyDescent="0.2">
      <c r="A5110" s="8">
        <v>43677</v>
      </c>
      <c r="B5110" s="5">
        <v>-33.799999999999997</v>
      </c>
      <c r="C5110" s="8">
        <v>41633</v>
      </c>
      <c r="D5110" s="5">
        <v>50.02</v>
      </c>
      <c r="E5110" s="8">
        <v>43677</v>
      </c>
      <c r="F5110" s="5">
        <v>98.516000000000005</v>
      </c>
      <c r="G5110" s="8">
        <v>43677</v>
      </c>
      <c r="H5110" s="5">
        <v>0.32500000000000001</v>
      </c>
      <c r="I5110" s="8">
        <v>43677</v>
      </c>
      <c r="J5110" s="5">
        <v>99.16</v>
      </c>
      <c r="K5110" s="8">
        <v>43677</v>
      </c>
      <c r="L5110" s="5">
        <v>16.12</v>
      </c>
      <c r="M5110" s="8">
        <v>41633</v>
      </c>
      <c r="N5110" s="5">
        <v>67.771199999999993</v>
      </c>
      <c r="O5110" s="8">
        <v>43677</v>
      </c>
      <c r="P5110" s="5">
        <v>-227.6</v>
      </c>
    </row>
    <row r="5111" spans="1:16" x14ac:dyDescent="0.2">
      <c r="A5111" s="8">
        <v>43678</v>
      </c>
      <c r="B5111" s="5">
        <v>-35</v>
      </c>
      <c r="C5111" s="8">
        <v>41634</v>
      </c>
      <c r="D5111" s="5">
        <v>33.17</v>
      </c>
      <c r="E5111" s="8">
        <v>43678</v>
      </c>
      <c r="F5111" s="5">
        <v>98.369</v>
      </c>
      <c r="G5111" s="8">
        <v>43678</v>
      </c>
      <c r="H5111" s="5">
        <v>0.14199999999999999</v>
      </c>
      <c r="I5111" s="8">
        <v>43678</v>
      </c>
      <c r="J5111" s="5">
        <v>99.18</v>
      </c>
      <c r="K5111" s="8">
        <v>43678</v>
      </c>
      <c r="L5111" s="5">
        <v>17.87</v>
      </c>
      <c r="M5111" s="8">
        <v>41634</v>
      </c>
      <c r="N5111" s="5">
        <v>66.759799999999998</v>
      </c>
      <c r="O5111" s="8">
        <v>43678</v>
      </c>
      <c r="P5111" s="5">
        <v>-254</v>
      </c>
    </row>
    <row r="5112" spans="1:16" x14ac:dyDescent="0.2">
      <c r="A5112" s="8">
        <v>43679</v>
      </c>
      <c r="B5112" s="5">
        <v>-35.1</v>
      </c>
      <c r="C5112" s="8">
        <v>41635</v>
      </c>
      <c r="D5112" s="5">
        <v>71.17</v>
      </c>
      <c r="E5112" s="8">
        <v>43679</v>
      </c>
      <c r="F5112" s="5">
        <v>98.073999999999998</v>
      </c>
      <c r="G5112" s="8">
        <v>43679</v>
      </c>
      <c r="H5112" s="5">
        <v>7.5999999999999998E-2</v>
      </c>
      <c r="I5112" s="8">
        <v>43679</v>
      </c>
      <c r="J5112" s="5">
        <v>99.21</v>
      </c>
      <c r="K5112" s="8">
        <v>43679</v>
      </c>
      <c r="L5112" s="5">
        <v>17.61</v>
      </c>
      <c r="M5112" s="8">
        <v>41635</v>
      </c>
      <c r="N5112" s="5">
        <v>65.8279</v>
      </c>
      <c r="O5112" s="8">
        <v>43679</v>
      </c>
      <c r="P5112" s="5">
        <v>-246.8</v>
      </c>
    </row>
    <row r="5113" spans="1:16" x14ac:dyDescent="0.2">
      <c r="A5113" s="8">
        <v>43682</v>
      </c>
      <c r="B5113" s="5">
        <v>-36.700000000000003</v>
      </c>
      <c r="C5113" s="8">
        <v>41636</v>
      </c>
      <c r="D5113" s="5">
        <v>70.37</v>
      </c>
      <c r="E5113" s="8">
        <v>43682</v>
      </c>
      <c r="F5113" s="5">
        <v>97.522000000000006</v>
      </c>
      <c r="G5113" s="8">
        <v>43682</v>
      </c>
      <c r="H5113" s="5">
        <v>-0.435</v>
      </c>
      <c r="I5113" s="8">
        <v>43682</v>
      </c>
      <c r="J5113" s="5">
        <v>99.37</v>
      </c>
      <c r="K5113" s="8">
        <v>43682</v>
      </c>
      <c r="L5113" s="5">
        <v>24.59</v>
      </c>
      <c r="M5113" s="8">
        <v>41636</v>
      </c>
      <c r="N5113" s="5">
        <v>65.8279</v>
      </c>
      <c r="O5113" s="8">
        <v>43682</v>
      </c>
      <c r="P5113" s="5">
        <v>-258.10000000000002</v>
      </c>
    </row>
    <row r="5114" spans="1:16" x14ac:dyDescent="0.2">
      <c r="A5114" s="8">
        <v>43683</v>
      </c>
      <c r="B5114" s="5">
        <v>-35.200000000000003</v>
      </c>
      <c r="C5114" s="8">
        <v>41637</v>
      </c>
      <c r="D5114" s="5">
        <v>121.37</v>
      </c>
      <c r="E5114" s="8">
        <v>43683</v>
      </c>
      <c r="F5114" s="5">
        <v>97.63</v>
      </c>
      <c r="G5114" s="8">
        <v>43683</v>
      </c>
      <c r="H5114" s="5">
        <v>-0.14199999999999999</v>
      </c>
      <c r="I5114" s="8">
        <v>43683</v>
      </c>
      <c r="J5114" s="5">
        <v>99.3</v>
      </c>
      <c r="K5114" s="8">
        <v>43683</v>
      </c>
      <c r="L5114" s="5">
        <v>20.170000000000002</v>
      </c>
      <c r="M5114" s="8">
        <v>41637</v>
      </c>
      <c r="N5114" s="5">
        <v>65.8279</v>
      </c>
      <c r="O5114" s="8">
        <v>43683</v>
      </c>
      <c r="P5114" s="5">
        <v>-255.1</v>
      </c>
    </row>
    <row r="5115" spans="1:16" x14ac:dyDescent="0.2">
      <c r="A5115" s="8">
        <v>43684</v>
      </c>
      <c r="B5115" s="5">
        <v>-33.5</v>
      </c>
      <c r="C5115" s="8">
        <v>41638</v>
      </c>
      <c r="D5115" s="5">
        <v>86.24</v>
      </c>
      <c r="E5115" s="8">
        <v>43684</v>
      </c>
      <c r="F5115" s="5">
        <v>97.543999999999997</v>
      </c>
      <c r="G5115" s="8">
        <v>43684</v>
      </c>
      <c r="H5115" s="5">
        <v>-7.8E-2</v>
      </c>
      <c r="I5115" s="8">
        <v>43684</v>
      </c>
      <c r="J5115" s="5">
        <v>99.29</v>
      </c>
      <c r="K5115" s="8">
        <v>43684</v>
      </c>
      <c r="L5115" s="5">
        <v>19.489999999999998</v>
      </c>
      <c r="M5115" s="8">
        <v>41638</v>
      </c>
      <c r="N5115" s="5">
        <v>69.067300000000003</v>
      </c>
      <c r="O5115" s="8">
        <v>43684</v>
      </c>
      <c r="P5115" s="5">
        <v>-253.1</v>
      </c>
    </row>
    <row r="5116" spans="1:16" x14ac:dyDescent="0.2">
      <c r="A5116" s="8">
        <v>43685</v>
      </c>
      <c r="B5116" s="5">
        <v>-31.6</v>
      </c>
      <c r="C5116" s="8">
        <v>41639</v>
      </c>
      <c r="D5116" s="5">
        <v>130.03</v>
      </c>
      <c r="E5116" s="8">
        <v>43685</v>
      </c>
      <c r="F5116" s="5">
        <v>97.617999999999995</v>
      </c>
      <c r="G5116" s="8">
        <v>43685</v>
      </c>
      <c r="H5116" s="5">
        <v>8.8999999999999996E-2</v>
      </c>
      <c r="I5116" s="8">
        <v>43685</v>
      </c>
      <c r="J5116" s="5">
        <v>99.2</v>
      </c>
      <c r="K5116" s="8">
        <v>43685</v>
      </c>
      <c r="L5116" s="5">
        <v>16.91</v>
      </c>
      <c r="M5116" s="8">
        <v>41639</v>
      </c>
      <c r="N5116" s="5">
        <v>73.546000000000006</v>
      </c>
      <c r="O5116" s="8">
        <v>43685</v>
      </c>
      <c r="P5116" s="5">
        <v>-250.5</v>
      </c>
    </row>
    <row r="5117" spans="1:16" x14ac:dyDescent="0.2">
      <c r="A5117" s="8">
        <v>43686</v>
      </c>
      <c r="B5117" s="5">
        <v>-30.9</v>
      </c>
      <c r="C5117" s="8">
        <v>41640</v>
      </c>
      <c r="D5117" s="5">
        <v>173.05</v>
      </c>
      <c r="E5117" s="8">
        <v>43686</v>
      </c>
      <c r="F5117" s="5">
        <v>97.491</v>
      </c>
      <c r="G5117" s="8">
        <v>43686</v>
      </c>
      <c r="H5117" s="5">
        <v>5.0999999999999997E-2</v>
      </c>
      <c r="I5117" s="8">
        <v>43686</v>
      </c>
      <c r="J5117" s="5">
        <v>99.23</v>
      </c>
      <c r="K5117" s="8">
        <v>43686</v>
      </c>
      <c r="L5117" s="5">
        <v>17.97</v>
      </c>
      <c r="M5117" s="8">
        <v>41640</v>
      </c>
      <c r="N5117" s="5">
        <v>73.546000000000006</v>
      </c>
      <c r="O5117" s="8">
        <v>43686</v>
      </c>
      <c r="P5117" s="5">
        <v>-249.6</v>
      </c>
    </row>
    <row r="5118" spans="1:16" x14ac:dyDescent="0.2">
      <c r="A5118" s="8">
        <v>43689</v>
      </c>
      <c r="B5118" s="5">
        <v>-26.8</v>
      </c>
      <c r="C5118" s="8">
        <v>41641</v>
      </c>
      <c r="D5118" s="5">
        <v>103.08</v>
      </c>
      <c r="E5118" s="8">
        <v>43689</v>
      </c>
      <c r="F5118" s="5">
        <v>97.38</v>
      </c>
      <c r="G5118" s="8">
        <v>43689</v>
      </c>
      <c r="H5118" s="5">
        <v>-0.17399999999999999</v>
      </c>
      <c r="I5118" s="8">
        <v>43689</v>
      </c>
      <c r="J5118" s="5">
        <v>99.25</v>
      </c>
      <c r="K5118" s="8">
        <v>43689</v>
      </c>
      <c r="L5118" s="5">
        <v>21.09</v>
      </c>
      <c r="M5118" s="8">
        <v>41641</v>
      </c>
      <c r="N5118" s="5">
        <v>73.398300000000006</v>
      </c>
      <c r="O5118" s="8">
        <v>43689</v>
      </c>
      <c r="P5118" s="5">
        <v>-243.2</v>
      </c>
    </row>
    <row r="5119" spans="1:16" x14ac:dyDescent="0.2">
      <c r="A5119" s="8">
        <v>43690</v>
      </c>
      <c r="B5119" s="5">
        <v>-19.8</v>
      </c>
      <c r="C5119" s="8">
        <v>41642</v>
      </c>
      <c r="D5119" s="5">
        <v>113.11</v>
      </c>
      <c r="E5119" s="8">
        <v>43690</v>
      </c>
      <c r="F5119" s="5">
        <v>97.811999999999998</v>
      </c>
      <c r="G5119" s="8">
        <v>43690</v>
      </c>
      <c r="H5119" s="5">
        <v>0.1</v>
      </c>
      <c r="I5119" s="8">
        <v>43690</v>
      </c>
      <c r="J5119" s="5">
        <v>99.18</v>
      </c>
      <c r="K5119" s="8">
        <v>43690</v>
      </c>
      <c r="L5119" s="5">
        <v>17.52</v>
      </c>
      <c r="M5119" s="8">
        <v>41642</v>
      </c>
      <c r="N5119" s="5">
        <v>72.746200000000002</v>
      </c>
      <c r="O5119" s="8">
        <v>43690</v>
      </c>
      <c r="P5119" s="5">
        <v>-234.9</v>
      </c>
    </row>
    <row r="5120" spans="1:16" x14ac:dyDescent="0.2">
      <c r="A5120" s="8">
        <v>43691</v>
      </c>
      <c r="B5120" s="5">
        <v>-19.899999999999999</v>
      </c>
      <c r="C5120" s="8">
        <v>41643</v>
      </c>
      <c r="D5120" s="5">
        <v>77.86</v>
      </c>
      <c r="E5120" s="8">
        <v>43691</v>
      </c>
      <c r="F5120" s="5">
        <v>97.986999999999995</v>
      </c>
      <c r="G5120" s="8">
        <v>43691</v>
      </c>
      <c r="H5120" s="5">
        <v>-0.29799999999999999</v>
      </c>
      <c r="I5120" s="8">
        <v>43691</v>
      </c>
      <c r="J5120" s="5">
        <v>99.34</v>
      </c>
      <c r="K5120" s="8">
        <v>43691</v>
      </c>
      <c r="L5120" s="5">
        <v>22.1</v>
      </c>
      <c r="M5120" s="8">
        <v>41643</v>
      </c>
      <c r="N5120" s="5">
        <v>72.746200000000002</v>
      </c>
      <c r="O5120" s="8">
        <v>43691</v>
      </c>
      <c r="P5120" s="5">
        <v>-233</v>
      </c>
    </row>
    <row r="5121" spans="1:16" x14ac:dyDescent="0.2">
      <c r="A5121" s="8">
        <v>43692</v>
      </c>
      <c r="B5121" s="5">
        <v>-12.7</v>
      </c>
      <c r="C5121" s="8">
        <v>41644</v>
      </c>
      <c r="D5121" s="5">
        <v>144.91</v>
      </c>
      <c r="E5121" s="8">
        <v>43692</v>
      </c>
      <c r="F5121" s="5">
        <v>98.144000000000005</v>
      </c>
      <c r="G5121" s="8">
        <v>43692</v>
      </c>
      <c r="H5121" s="5">
        <v>-0.373</v>
      </c>
      <c r="I5121" s="8">
        <v>43692</v>
      </c>
      <c r="J5121" s="5">
        <v>99.31</v>
      </c>
      <c r="K5121" s="8">
        <v>43692</v>
      </c>
      <c r="L5121" s="5">
        <v>21.18</v>
      </c>
      <c r="M5121" s="8">
        <v>41644</v>
      </c>
      <c r="N5121" s="5">
        <v>72.746200000000002</v>
      </c>
      <c r="O5121" s="8">
        <v>43692</v>
      </c>
      <c r="P5121" s="5">
        <v>-227.1</v>
      </c>
    </row>
    <row r="5122" spans="1:16" x14ac:dyDescent="0.2">
      <c r="A5122" s="8">
        <v>43693</v>
      </c>
      <c r="B5122" s="5">
        <v>-17.600000000000001</v>
      </c>
      <c r="C5122" s="8">
        <v>41645</v>
      </c>
      <c r="D5122" s="5">
        <v>121.14</v>
      </c>
      <c r="E5122" s="8">
        <v>43693</v>
      </c>
      <c r="F5122" s="5">
        <v>98.141999999999996</v>
      </c>
      <c r="G5122" s="8">
        <v>43693</v>
      </c>
      <c r="H5122" s="5">
        <v>-0.21099999999999999</v>
      </c>
      <c r="I5122" s="8">
        <v>43693</v>
      </c>
      <c r="J5122" s="5">
        <v>99.24</v>
      </c>
      <c r="K5122" s="8">
        <v>43693</v>
      </c>
      <c r="L5122" s="5">
        <v>18.47</v>
      </c>
      <c r="M5122" s="8">
        <v>41645</v>
      </c>
      <c r="N5122" s="5">
        <v>69.886200000000002</v>
      </c>
      <c r="O5122" s="8">
        <v>43693</v>
      </c>
      <c r="P5122" s="5">
        <v>-228.3</v>
      </c>
    </row>
    <row r="5123" spans="1:16" x14ac:dyDescent="0.2">
      <c r="A5123" s="8">
        <v>43696</v>
      </c>
      <c r="B5123" s="5">
        <v>-13.3</v>
      </c>
      <c r="C5123" s="8">
        <v>41646</v>
      </c>
      <c r="D5123" s="5">
        <v>93.88</v>
      </c>
      <c r="E5123" s="8">
        <v>43696</v>
      </c>
      <c r="F5123" s="5">
        <v>98.346999999999994</v>
      </c>
      <c r="G5123" s="8">
        <v>43696</v>
      </c>
      <c r="H5123" s="5">
        <v>-8.9999999999999993E-3</v>
      </c>
      <c r="I5123" s="8">
        <v>43696</v>
      </c>
      <c r="J5123" s="5">
        <v>99.23</v>
      </c>
      <c r="K5123" s="8">
        <v>43696</v>
      </c>
      <c r="L5123" s="5">
        <v>16.88</v>
      </c>
      <c r="M5123" s="8">
        <v>41646</v>
      </c>
      <c r="N5123" s="5">
        <v>73.7774</v>
      </c>
      <c r="O5123" s="8">
        <v>43696</v>
      </c>
      <c r="P5123" s="5">
        <v>-215.7</v>
      </c>
    </row>
    <row r="5124" spans="1:16" x14ac:dyDescent="0.2">
      <c r="A5124" s="8">
        <v>43697</v>
      </c>
      <c r="B5124" s="5">
        <v>-10.9</v>
      </c>
      <c r="C5124" s="8">
        <v>41647</v>
      </c>
      <c r="D5124" s="5">
        <v>106.42</v>
      </c>
      <c r="E5124" s="8">
        <v>43697</v>
      </c>
      <c r="F5124" s="5">
        <v>98.19</v>
      </c>
      <c r="G5124" s="8">
        <v>43697</v>
      </c>
      <c r="H5124" s="5">
        <v>-4.8000000000000001E-2</v>
      </c>
      <c r="I5124" s="8">
        <v>43697</v>
      </c>
      <c r="J5124" s="5">
        <v>99.24</v>
      </c>
      <c r="K5124" s="8">
        <v>43697</v>
      </c>
      <c r="L5124" s="5">
        <v>17.5</v>
      </c>
      <c r="M5124" s="8">
        <v>41647</v>
      </c>
      <c r="N5124" s="5">
        <v>75.284000000000006</v>
      </c>
      <c r="O5124" s="8">
        <v>43697</v>
      </c>
      <c r="P5124" s="5">
        <v>-209.6</v>
      </c>
    </row>
    <row r="5125" spans="1:16" x14ac:dyDescent="0.2">
      <c r="A5125" s="8">
        <v>43698</v>
      </c>
      <c r="B5125" s="5">
        <v>-10.1</v>
      </c>
      <c r="C5125" s="8">
        <v>41648</v>
      </c>
      <c r="D5125" s="5">
        <v>60.31</v>
      </c>
      <c r="E5125" s="8">
        <v>43698</v>
      </c>
      <c r="F5125" s="5">
        <v>98.295000000000002</v>
      </c>
      <c r="G5125" s="8">
        <v>43698</v>
      </c>
      <c r="H5125" s="5">
        <v>0.16300000000000001</v>
      </c>
      <c r="I5125" s="8">
        <v>43698</v>
      </c>
      <c r="J5125" s="5">
        <v>99.19</v>
      </c>
      <c r="K5125" s="8">
        <v>43698</v>
      </c>
      <c r="L5125" s="5">
        <v>15.8</v>
      </c>
      <c r="M5125" s="8">
        <v>41648</v>
      </c>
      <c r="N5125" s="5">
        <v>73.742599999999996</v>
      </c>
      <c r="O5125" s="8">
        <v>43698</v>
      </c>
      <c r="P5125" s="5">
        <v>-204</v>
      </c>
    </row>
    <row r="5126" spans="1:16" x14ac:dyDescent="0.2">
      <c r="A5126" s="8">
        <v>43699</v>
      </c>
      <c r="B5126" s="5">
        <v>-14.2</v>
      </c>
      <c r="C5126" s="8">
        <v>41649</v>
      </c>
      <c r="D5126" s="5">
        <v>67.959999999999994</v>
      </c>
      <c r="E5126" s="8">
        <v>43699</v>
      </c>
      <c r="F5126" s="5">
        <v>98.17</v>
      </c>
      <c r="G5126" s="8">
        <v>43699</v>
      </c>
      <c r="H5126" s="5">
        <v>0.16500000000000001</v>
      </c>
      <c r="I5126" s="8">
        <v>43699</v>
      </c>
      <c r="J5126" s="5">
        <v>99.21</v>
      </c>
      <c r="K5126" s="8">
        <v>43699</v>
      </c>
      <c r="L5126" s="5">
        <v>16.68</v>
      </c>
      <c r="M5126" s="8">
        <v>41649</v>
      </c>
      <c r="N5126" s="5">
        <v>61.181899999999999</v>
      </c>
      <c r="O5126" s="8">
        <v>43699</v>
      </c>
      <c r="P5126" s="5">
        <v>-217</v>
      </c>
    </row>
    <row r="5127" spans="1:16" x14ac:dyDescent="0.2">
      <c r="A5127" s="8">
        <v>43700</v>
      </c>
      <c r="B5127" s="5">
        <v>-16.600000000000001</v>
      </c>
      <c r="C5127" s="8">
        <v>41650</v>
      </c>
      <c r="D5127" s="5">
        <v>63.29</v>
      </c>
      <c r="E5127" s="8">
        <v>43700</v>
      </c>
      <c r="F5127" s="5">
        <v>97.64</v>
      </c>
      <c r="G5127" s="8">
        <v>43700</v>
      </c>
      <c r="H5127" s="5">
        <v>-0.123</v>
      </c>
      <c r="I5127" s="8">
        <v>43700</v>
      </c>
      <c r="J5127" s="5">
        <v>99.32</v>
      </c>
      <c r="K5127" s="8">
        <v>43700</v>
      </c>
      <c r="L5127" s="5">
        <v>19.87</v>
      </c>
      <c r="M5127" s="8">
        <v>41650</v>
      </c>
      <c r="N5127" s="5">
        <v>61.181899999999999</v>
      </c>
      <c r="O5127" s="8">
        <v>43700</v>
      </c>
      <c r="P5127" s="5">
        <v>-215.9</v>
      </c>
    </row>
    <row r="5128" spans="1:16" x14ac:dyDescent="0.2">
      <c r="A5128" s="8">
        <v>43703</v>
      </c>
      <c r="B5128" s="5">
        <v>-16.3</v>
      </c>
      <c r="C5128" s="8">
        <v>41651</v>
      </c>
      <c r="D5128" s="5">
        <v>130.09</v>
      </c>
      <c r="E5128" s="8">
        <v>43703</v>
      </c>
      <c r="F5128" s="5">
        <v>98.081000000000003</v>
      </c>
      <c r="G5128" s="8">
        <v>43703</v>
      </c>
      <c r="H5128" s="5">
        <v>-3.2000000000000001E-2</v>
      </c>
      <c r="I5128" s="8">
        <v>43703</v>
      </c>
      <c r="J5128" s="5">
        <v>99.29</v>
      </c>
      <c r="K5128" s="8">
        <v>43703</v>
      </c>
      <c r="L5128" s="5">
        <v>19.32</v>
      </c>
      <c r="M5128" s="8">
        <v>41651</v>
      </c>
      <c r="N5128" s="5">
        <v>61.181899999999999</v>
      </c>
      <c r="O5128" s="8">
        <v>43703</v>
      </c>
      <c r="P5128" s="5">
        <v>-206.2</v>
      </c>
    </row>
    <row r="5129" spans="1:16" x14ac:dyDescent="0.2">
      <c r="A5129" s="8">
        <v>43704</v>
      </c>
      <c r="B5129" s="5">
        <v>-13.7</v>
      </c>
      <c r="C5129" s="8">
        <v>41652</v>
      </c>
      <c r="D5129" s="5">
        <v>100.01</v>
      </c>
      <c r="E5129" s="8">
        <v>43704</v>
      </c>
      <c r="F5129" s="5">
        <v>97.998999999999995</v>
      </c>
      <c r="G5129" s="8">
        <v>43704</v>
      </c>
      <c r="H5129" s="5">
        <v>-0.112</v>
      </c>
      <c r="I5129" s="8">
        <v>43704</v>
      </c>
      <c r="J5129" s="5">
        <v>99.28</v>
      </c>
      <c r="K5129" s="8">
        <v>43704</v>
      </c>
      <c r="L5129" s="5">
        <v>20.309999999999999</v>
      </c>
      <c r="M5129" s="8">
        <v>41652</v>
      </c>
      <c r="N5129" s="5">
        <v>58.915599999999998</v>
      </c>
      <c r="O5129" s="8">
        <v>43704</v>
      </c>
      <c r="P5129" s="5">
        <v>-209.6</v>
      </c>
    </row>
    <row r="5130" spans="1:16" x14ac:dyDescent="0.2">
      <c r="A5130" s="8">
        <v>43705</v>
      </c>
      <c r="B5130" s="5">
        <v>-12.6</v>
      </c>
      <c r="C5130" s="8">
        <v>41653</v>
      </c>
      <c r="D5130" s="5">
        <v>57.03</v>
      </c>
      <c r="E5130" s="8">
        <v>43705</v>
      </c>
      <c r="F5130" s="5">
        <v>98.21</v>
      </c>
      <c r="G5130" s="8">
        <v>43705</v>
      </c>
      <c r="H5130" s="5">
        <v>-2.5000000000000001E-2</v>
      </c>
      <c r="I5130" s="8">
        <v>43705</v>
      </c>
      <c r="J5130" s="5">
        <v>99.26</v>
      </c>
      <c r="K5130" s="8">
        <v>43705</v>
      </c>
      <c r="L5130" s="5">
        <v>19.350000000000001</v>
      </c>
      <c r="M5130" s="8">
        <v>41653</v>
      </c>
      <c r="N5130" s="5">
        <v>61.633600000000001</v>
      </c>
      <c r="O5130" s="8">
        <v>43705</v>
      </c>
      <c r="P5130" s="5">
        <v>-205</v>
      </c>
    </row>
    <row r="5131" spans="1:16" x14ac:dyDescent="0.2">
      <c r="A5131" s="8">
        <v>43706</v>
      </c>
      <c r="B5131" s="5">
        <v>-11.6</v>
      </c>
      <c r="C5131" s="8">
        <v>41654</v>
      </c>
      <c r="D5131" s="5">
        <v>67.7</v>
      </c>
      <c r="E5131" s="8">
        <v>43706</v>
      </c>
      <c r="F5131" s="5">
        <v>98.507000000000005</v>
      </c>
      <c r="G5131" s="8">
        <v>43706</v>
      </c>
      <c r="H5131" s="5">
        <v>3.3000000000000002E-2</v>
      </c>
      <c r="I5131" s="8">
        <v>43706</v>
      </c>
      <c r="J5131" s="5">
        <v>99.22</v>
      </c>
      <c r="K5131" s="8">
        <v>43706</v>
      </c>
      <c r="L5131" s="5">
        <v>17.88</v>
      </c>
      <c r="M5131" s="8">
        <v>41654</v>
      </c>
      <c r="N5131" s="5">
        <v>60.814900000000002</v>
      </c>
      <c r="O5131" s="8">
        <v>43706</v>
      </c>
      <c r="P5131" s="5">
        <v>-216.4</v>
      </c>
    </row>
    <row r="5132" spans="1:16" x14ac:dyDescent="0.2">
      <c r="A5132" s="8">
        <v>43707</v>
      </c>
      <c r="B5132" s="5">
        <v>-11</v>
      </c>
      <c r="C5132" s="8">
        <v>41655</v>
      </c>
      <c r="D5132" s="5">
        <v>80.94</v>
      </c>
      <c r="E5132" s="8">
        <v>43707</v>
      </c>
      <c r="F5132" s="5">
        <v>98.915999999999997</v>
      </c>
      <c r="G5132" s="8">
        <v>43707</v>
      </c>
      <c r="H5132" s="5">
        <v>-1E-3</v>
      </c>
      <c r="I5132" s="8">
        <v>43707</v>
      </c>
      <c r="J5132" s="5">
        <v>99.22</v>
      </c>
      <c r="K5132" s="8">
        <v>43707</v>
      </c>
      <c r="L5132" s="5">
        <v>18.98</v>
      </c>
      <c r="M5132" s="8">
        <v>41655</v>
      </c>
      <c r="N5132" s="5">
        <v>60.799700000000001</v>
      </c>
      <c r="O5132" s="8">
        <v>43707</v>
      </c>
      <c r="P5132" s="5">
        <v>-215.8</v>
      </c>
    </row>
    <row r="5133" spans="1:16" x14ac:dyDescent="0.2">
      <c r="A5133" s="8">
        <v>43710</v>
      </c>
      <c r="B5133" s="5">
        <v>-4.2</v>
      </c>
      <c r="C5133" s="8">
        <v>41656</v>
      </c>
      <c r="D5133" s="5">
        <v>66.52</v>
      </c>
      <c r="E5133" s="8">
        <v>43710</v>
      </c>
      <c r="F5133" s="5">
        <v>98.915999999999997</v>
      </c>
      <c r="G5133" s="8">
        <v>43710</v>
      </c>
      <c r="H5133" s="5">
        <v>-1.7000000000000001E-2</v>
      </c>
      <c r="I5133" s="8">
        <v>43710</v>
      </c>
      <c r="J5133" s="5">
        <v>99.22</v>
      </c>
      <c r="K5133" s="8">
        <v>43710</v>
      </c>
      <c r="L5133" s="5">
        <v>18.98</v>
      </c>
      <c r="M5133" s="8">
        <v>41656</v>
      </c>
      <c r="N5133" s="5">
        <v>60.2776</v>
      </c>
      <c r="O5133" s="8">
        <v>43710</v>
      </c>
      <c r="P5133" s="5">
        <v>-191.5</v>
      </c>
    </row>
    <row r="5134" spans="1:16" x14ac:dyDescent="0.2">
      <c r="A5134" s="8">
        <v>43711</v>
      </c>
      <c r="B5134" s="5">
        <v>-9.4</v>
      </c>
      <c r="C5134" s="8">
        <v>41657</v>
      </c>
      <c r="D5134" s="5">
        <v>36.74</v>
      </c>
      <c r="E5134" s="8">
        <v>43711</v>
      </c>
      <c r="F5134" s="5">
        <v>99</v>
      </c>
      <c r="G5134" s="8">
        <v>43711</v>
      </c>
      <c r="H5134" s="5">
        <v>-0.13100000000000001</v>
      </c>
      <c r="I5134" s="8">
        <v>43711</v>
      </c>
      <c r="J5134" s="5">
        <v>99.26</v>
      </c>
      <c r="K5134" s="8">
        <v>43711</v>
      </c>
      <c r="L5134" s="5">
        <v>19.66</v>
      </c>
      <c r="M5134" s="8">
        <v>41657</v>
      </c>
      <c r="N5134" s="5">
        <v>60.2776</v>
      </c>
      <c r="O5134" s="8">
        <v>43711</v>
      </c>
      <c r="P5134" s="5">
        <v>-220.7</v>
      </c>
    </row>
    <row r="5135" spans="1:16" x14ac:dyDescent="0.2">
      <c r="A5135" s="8">
        <v>43712</v>
      </c>
      <c r="B5135" s="5">
        <v>-7.7</v>
      </c>
      <c r="C5135" s="8">
        <v>41658</v>
      </c>
      <c r="D5135" s="5">
        <v>54.61</v>
      </c>
      <c r="E5135" s="8">
        <v>43712</v>
      </c>
      <c r="F5135" s="5">
        <v>98.450999999999993</v>
      </c>
      <c r="G5135" s="8">
        <v>43712</v>
      </c>
      <c r="H5135" s="5">
        <v>-2.4E-2</v>
      </c>
      <c r="I5135" s="8">
        <v>43712</v>
      </c>
      <c r="J5135" s="5">
        <v>99.17</v>
      </c>
      <c r="K5135" s="8">
        <v>43712</v>
      </c>
      <c r="L5135" s="5">
        <v>17.329999999999998</v>
      </c>
      <c r="M5135" s="8">
        <v>41658</v>
      </c>
      <c r="N5135" s="5">
        <v>60.2776</v>
      </c>
      <c r="O5135" s="8">
        <v>43712</v>
      </c>
      <c r="P5135" s="5">
        <v>-217.1</v>
      </c>
    </row>
    <row r="5136" spans="1:16" x14ac:dyDescent="0.2">
      <c r="A5136" s="8">
        <v>43713</v>
      </c>
      <c r="B5136" s="5">
        <v>7.7</v>
      </c>
      <c r="C5136" s="8">
        <v>41659</v>
      </c>
      <c r="D5136" s="5">
        <v>118.21</v>
      </c>
      <c r="E5136" s="8">
        <v>43713</v>
      </c>
      <c r="F5136" s="5">
        <v>98.414000000000001</v>
      </c>
      <c r="G5136" s="8">
        <v>43713</v>
      </c>
      <c r="H5136" s="5">
        <v>0.104</v>
      </c>
      <c r="I5136" s="8">
        <v>43713</v>
      </c>
      <c r="J5136" s="5">
        <v>99.15</v>
      </c>
      <c r="K5136" s="8">
        <v>43713</v>
      </c>
      <c r="L5136" s="5">
        <v>16.27</v>
      </c>
      <c r="M5136" s="8">
        <v>41659</v>
      </c>
      <c r="N5136" s="5">
        <v>60.2776</v>
      </c>
      <c r="O5136" s="8">
        <v>43713</v>
      </c>
      <c r="P5136" s="5">
        <v>-217.2</v>
      </c>
    </row>
    <row r="5137" spans="1:16" x14ac:dyDescent="0.2">
      <c r="A5137" s="8">
        <v>43714</v>
      </c>
      <c r="B5137" s="5">
        <v>5.4</v>
      </c>
      <c r="C5137" s="8">
        <v>41660</v>
      </c>
      <c r="D5137" s="5">
        <v>93.53</v>
      </c>
      <c r="E5137" s="8">
        <v>43714</v>
      </c>
      <c r="F5137" s="5">
        <v>98.394000000000005</v>
      </c>
      <c r="G5137" s="8">
        <v>43714</v>
      </c>
      <c r="H5137" s="5">
        <v>0.16400000000000001</v>
      </c>
      <c r="I5137" s="8">
        <v>43714</v>
      </c>
      <c r="J5137" s="5">
        <v>99.11</v>
      </c>
      <c r="K5137" s="8">
        <v>43714</v>
      </c>
      <c r="L5137" s="5">
        <v>15</v>
      </c>
      <c r="M5137" s="8">
        <v>41660</v>
      </c>
      <c r="N5137" s="5">
        <v>59.546700000000001</v>
      </c>
      <c r="O5137" s="8">
        <v>43714</v>
      </c>
      <c r="P5137" s="5">
        <v>-220.7</v>
      </c>
    </row>
    <row r="5138" spans="1:16" x14ac:dyDescent="0.2">
      <c r="A5138" s="8">
        <v>43717</v>
      </c>
      <c r="B5138" s="5">
        <v>7.6</v>
      </c>
      <c r="C5138" s="8">
        <v>41661</v>
      </c>
      <c r="D5138" s="5">
        <v>141.56</v>
      </c>
      <c r="E5138" s="8">
        <v>43717</v>
      </c>
      <c r="F5138" s="5">
        <v>98.281000000000006</v>
      </c>
      <c r="G5138" s="8">
        <v>43717</v>
      </c>
      <c r="H5138" s="5">
        <v>0.186</v>
      </c>
      <c r="I5138" s="8">
        <v>43717</v>
      </c>
      <c r="J5138" s="5">
        <v>99.15</v>
      </c>
      <c r="K5138" s="8">
        <v>43717</v>
      </c>
      <c r="L5138" s="5">
        <v>15.27</v>
      </c>
      <c r="M5138" s="8">
        <v>41661</v>
      </c>
      <c r="N5138" s="5">
        <v>60.521500000000003</v>
      </c>
      <c r="O5138" s="8">
        <v>43717</v>
      </c>
      <c r="P5138" s="5">
        <v>-212.2</v>
      </c>
    </row>
    <row r="5139" spans="1:16" x14ac:dyDescent="0.2">
      <c r="A5139" s="8">
        <v>43718</v>
      </c>
      <c r="B5139" s="5">
        <v>7</v>
      </c>
      <c r="C5139" s="8">
        <v>41662</v>
      </c>
      <c r="D5139" s="5">
        <v>92.85</v>
      </c>
      <c r="E5139" s="8">
        <v>43718</v>
      </c>
      <c r="F5139" s="5">
        <v>98.325999999999993</v>
      </c>
      <c r="G5139" s="8">
        <v>43718</v>
      </c>
      <c r="H5139" s="5">
        <v>0.189</v>
      </c>
      <c r="I5139" s="8">
        <v>43718</v>
      </c>
      <c r="J5139" s="5">
        <v>99.18</v>
      </c>
      <c r="K5139" s="8">
        <v>43718</v>
      </c>
      <c r="L5139" s="5">
        <v>15.2</v>
      </c>
      <c r="M5139" s="8">
        <v>41662</v>
      </c>
      <c r="N5139" s="5">
        <v>62.217700000000001</v>
      </c>
      <c r="O5139" s="8">
        <v>43718</v>
      </c>
      <c r="P5139" s="5">
        <v>-210.1</v>
      </c>
    </row>
    <row r="5140" spans="1:16" x14ac:dyDescent="0.2">
      <c r="A5140" s="8">
        <v>43719</v>
      </c>
      <c r="B5140" s="5">
        <v>7</v>
      </c>
      <c r="C5140" s="8">
        <v>41663</v>
      </c>
      <c r="D5140" s="5">
        <v>84.12</v>
      </c>
      <c r="E5140" s="8">
        <v>43719</v>
      </c>
      <c r="F5140" s="5">
        <v>98.644999999999996</v>
      </c>
      <c r="G5140" s="8">
        <v>43719</v>
      </c>
      <c r="H5140" s="5">
        <v>0.183</v>
      </c>
      <c r="I5140" s="8">
        <v>43719</v>
      </c>
      <c r="J5140" s="5">
        <v>99.17</v>
      </c>
      <c r="K5140" s="8">
        <v>43719</v>
      </c>
      <c r="L5140" s="5">
        <v>14.61</v>
      </c>
      <c r="M5140" s="8">
        <v>41663</v>
      </c>
      <c r="N5140" s="5">
        <v>63.507599999999996</v>
      </c>
      <c r="O5140" s="8">
        <v>43719</v>
      </c>
      <c r="P5140" s="5">
        <v>-208.3</v>
      </c>
    </row>
    <row r="5141" spans="1:16" x14ac:dyDescent="0.2">
      <c r="A5141" s="8">
        <v>43720</v>
      </c>
      <c r="B5141" s="5">
        <v>16.600000000000001</v>
      </c>
      <c r="C5141" s="8">
        <v>41664</v>
      </c>
      <c r="D5141" s="5">
        <v>70.48</v>
      </c>
      <c r="E5141" s="8">
        <v>43720</v>
      </c>
      <c r="F5141" s="5">
        <v>98.308999999999997</v>
      </c>
      <c r="G5141" s="8">
        <v>43720</v>
      </c>
      <c r="H5141" s="5">
        <v>0.215</v>
      </c>
      <c r="I5141" s="8">
        <v>43720</v>
      </c>
      <c r="J5141" s="5">
        <v>99.15</v>
      </c>
      <c r="K5141" s="8">
        <v>43720</v>
      </c>
      <c r="L5141" s="5">
        <v>14.22</v>
      </c>
      <c r="M5141" s="8">
        <v>41664</v>
      </c>
      <c r="N5141" s="5">
        <v>63.507599999999996</v>
      </c>
      <c r="O5141" s="8">
        <v>43720</v>
      </c>
      <c r="P5141" s="5">
        <v>-193.9</v>
      </c>
    </row>
    <row r="5142" spans="1:16" x14ac:dyDescent="0.2">
      <c r="A5142" s="8">
        <v>43721</v>
      </c>
      <c r="B5142" s="5">
        <v>17.399999999999999</v>
      </c>
      <c r="C5142" s="8">
        <v>41665</v>
      </c>
      <c r="D5142" s="5">
        <v>98.1</v>
      </c>
      <c r="E5142" s="8">
        <v>43721</v>
      </c>
      <c r="F5142" s="5">
        <v>98.257000000000005</v>
      </c>
      <c r="G5142" s="8">
        <v>43721</v>
      </c>
      <c r="H5142" s="5">
        <v>0.30399999999999999</v>
      </c>
      <c r="I5142" s="8">
        <v>43721</v>
      </c>
      <c r="J5142" s="5">
        <v>99.21</v>
      </c>
      <c r="K5142" s="8">
        <v>43721</v>
      </c>
      <c r="L5142" s="5">
        <v>13.74</v>
      </c>
      <c r="M5142" s="8">
        <v>41665</v>
      </c>
      <c r="N5142" s="5">
        <v>63.507599999999996</v>
      </c>
      <c r="O5142" s="8">
        <v>43721</v>
      </c>
      <c r="P5142" s="5">
        <v>-209.4</v>
      </c>
    </row>
    <row r="5143" spans="1:16" x14ac:dyDescent="0.2">
      <c r="A5143" s="8">
        <v>43724</v>
      </c>
      <c r="B5143" s="5">
        <v>18.600000000000001</v>
      </c>
      <c r="C5143" s="8">
        <v>41666</v>
      </c>
      <c r="D5143" s="5">
        <v>75.34</v>
      </c>
      <c r="E5143" s="8">
        <v>43724</v>
      </c>
      <c r="F5143" s="5">
        <v>98.61</v>
      </c>
      <c r="G5143" s="8">
        <v>43724</v>
      </c>
      <c r="H5143" s="5">
        <v>0.25700000000000001</v>
      </c>
      <c r="I5143" s="8">
        <v>43724</v>
      </c>
      <c r="J5143" s="5">
        <v>99.2</v>
      </c>
      <c r="K5143" s="8">
        <v>43724</v>
      </c>
      <c r="L5143" s="5">
        <v>14.67</v>
      </c>
      <c r="M5143" s="8">
        <v>41666</v>
      </c>
      <c r="N5143" s="5">
        <v>64.205299999999994</v>
      </c>
      <c r="O5143" s="8">
        <v>43724</v>
      </c>
      <c r="P5143" s="5">
        <v>-201.8</v>
      </c>
    </row>
    <row r="5144" spans="1:16" x14ac:dyDescent="0.2">
      <c r="A5144" s="8">
        <v>43725</v>
      </c>
      <c r="B5144" s="5">
        <v>26.1</v>
      </c>
      <c r="C5144" s="8">
        <v>41667</v>
      </c>
      <c r="D5144" s="5">
        <v>162.84</v>
      </c>
      <c r="E5144" s="8">
        <v>43725</v>
      </c>
      <c r="F5144" s="5">
        <v>98.260999999999996</v>
      </c>
      <c r="G5144" s="8">
        <v>43725</v>
      </c>
      <c r="H5144" s="5">
        <v>0.22800000000000001</v>
      </c>
      <c r="I5144" s="8">
        <v>43725</v>
      </c>
      <c r="J5144" s="5">
        <v>99.18</v>
      </c>
      <c r="K5144" s="8">
        <v>43725</v>
      </c>
      <c r="L5144" s="5">
        <v>14.44</v>
      </c>
      <c r="M5144" s="8">
        <v>41667</v>
      </c>
      <c r="N5144" s="5">
        <v>64.518299999999996</v>
      </c>
      <c r="O5144" s="8">
        <v>43725</v>
      </c>
      <c r="P5144" s="5">
        <v>-192.3</v>
      </c>
    </row>
    <row r="5145" spans="1:16" x14ac:dyDescent="0.2">
      <c r="A5145" s="8">
        <v>43726</v>
      </c>
      <c r="B5145" s="5">
        <v>38.799999999999997</v>
      </c>
      <c r="C5145" s="8">
        <v>41668</v>
      </c>
      <c r="D5145" s="5">
        <v>178.46</v>
      </c>
      <c r="E5145" s="8">
        <v>43726</v>
      </c>
      <c r="F5145" s="5">
        <v>98.561000000000007</v>
      </c>
      <c r="G5145" s="8">
        <v>43726</v>
      </c>
      <c r="H5145" s="5">
        <v>0.20699999999999999</v>
      </c>
      <c r="I5145" s="8">
        <v>43726</v>
      </c>
      <c r="J5145" s="5">
        <v>99.17</v>
      </c>
      <c r="K5145" s="8">
        <v>43726</v>
      </c>
      <c r="L5145" s="5">
        <v>13.95</v>
      </c>
      <c r="M5145" s="8">
        <v>41668</v>
      </c>
      <c r="N5145" s="5">
        <v>64.549400000000006</v>
      </c>
      <c r="O5145" s="8">
        <v>43726</v>
      </c>
      <c r="P5145" s="5">
        <v>-171.4</v>
      </c>
    </row>
    <row r="5146" spans="1:16" x14ac:dyDescent="0.2">
      <c r="A5146" s="8">
        <v>43727</v>
      </c>
      <c r="B5146" s="5">
        <v>41.3</v>
      </c>
      <c r="C5146" s="8">
        <v>41669</v>
      </c>
      <c r="D5146" s="5">
        <v>86.19</v>
      </c>
      <c r="E5146" s="8">
        <v>43727</v>
      </c>
      <c r="F5146" s="5">
        <v>98.272000000000006</v>
      </c>
      <c r="G5146" s="8">
        <v>43727</v>
      </c>
      <c r="H5146" s="5">
        <v>0.126</v>
      </c>
      <c r="I5146" s="8">
        <v>43727</v>
      </c>
      <c r="J5146" s="5">
        <v>99.14</v>
      </c>
      <c r="K5146" s="8">
        <v>43727</v>
      </c>
      <c r="L5146" s="5">
        <v>14.05</v>
      </c>
      <c r="M5146" s="8">
        <v>41669</v>
      </c>
      <c r="N5146" s="5">
        <v>64.855599999999995</v>
      </c>
      <c r="O5146" s="8">
        <v>43727</v>
      </c>
      <c r="P5146" s="5">
        <v>-165.2</v>
      </c>
    </row>
    <row r="5147" spans="1:16" x14ac:dyDescent="0.2">
      <c r="A5147" s="8">
        <v>43728</v>
      </c>
      <c r="B5147" s="5">
        <v>41.7</v>
      </c>
      <c r="C5147" s="8">
        <v>41670</v>
      </c>
      <c r="D5147" s="5">
        <v>44.12</v>
      </c>
      <c r="E5147" s="8">
        <v>43728</v>
      </c>
      <c r="F5147" s="5">
        <v>98.513000000000005</v>
      </c>
      <c r="G5147" s="8">
        <v>43728</v>
      </c>
      <c r="H5147" s="5">
        <v>-6.0000000000000001E-3</v>
      </c>
      <c r="I5147" s="8">
        <v>43728</v>
      </c>
      <c r="J5147" s="5">
        <v>99.16</v>
      </c>
      <c r="K5147" s="8">
        <v>43728</v>
      </c>
      <c r="L5147" s="5">
        <v>15.32</v>
      </c>
      <c r="M5147" s="8">
        <v>41670</v>
      </c>
      <c r="N5147" s="5">
        <v>64.724999999999994</v>
      </c>
      <c r="O5147" s="8">
        <v>43728</v>
      </c>
      <c r="P5147" s="5">
        <v>-161.9</v>
      </c>
    </row>
    <row r="5148" spans="1:16" x14ac:dyDescent="0.2">
      <c r="A5148" s="8">
        <v>43731</v>
      </c>
      <c r="B5148" s="5">
        <v>44.7</v>
      </c>
      <c r="C5148" s="8">
        <v>41671</v>
      </c>
      <c r="D5148" s="5">
        <v>20.22</v>
      </c>
      <c r="E5148" s="8">
        <v>43731</v>
      </c>
      <c r="F5148" s="5">
        <v>98.599000000000004</v>
      </c>
      <c r="G5148" s="8">
        <v>43731</v>
      </c>
      <c r="H5148" s="5">
        <v>0.03</v>
      </c>
      <c r="I5148" s="8">
        <v>43731</v>
      </c>
      <c r="J5148" s="5">
        <v>99.15</v>
      </c>
      <c r="K5148" s="8">
        <v>43731</v>
      </c>
      <c r="L5148" s="5">
        <v>14.91</v>
      </c>
      <c r="M5148" s="8">
        <v>41671</v>
      </c>
      <c r="N5148" s="5">
        <v>64.724999999999994</v>
      </c>
      <c r="O5148" s="8">
        <v>43731</v>
      </c>
      <c r="P5148" s="5">
        <v>-161.80000000000001</v>
      </c>
    </row>
    <row r="5149" spans="1:16" x14ac:dyDescent="0.2">
      <c r="A5149" s="8">
        <v>43732</v>
      </c>
      <c r="B5149" s="5">
        <v>40.9</v>
      </c>
      <c r="C5149" s="8">
        <v>41672</v>
      </c>
      <c r="D5149" s="5">
        <v>60.3</v>
      </c>
      <c r="E5149" s="8">
        <v>43732</v>
      </c>
      <c r="F5149" s="5">
        <v>98.337000000000003</v>
      </c>
      <c r="G5149" s="8">
        <v>43732</v>
      </c>
      <c r="H5149" s="5">
        <v>-7.4999999999999997E-2</v>
      </c>
      <c r="I5149" s="8">
        <v>43732</v>
      </c>
      <c r="J5149" s="5">
        <v>99.16</v>
      </c>
      <c r="K5149" s="8">
        <v>43732</v>
      </c>
      <c r="L5149" s="5">
        <v>17.05</v>
      </c>
      <c r="M5149" s="8">
        <v>41672</v>
      </c>
      <c r="N5149" s="5">
        <v>64.724999999999994</v>
      </c>
      <c r="O5149" s="8">
        <v>43732</v>
      </c>
      <c r="P5149" s="5">
        <v>-169.2</v>
      </c>
    </row>
    <row r="5150" spans="1:16" x14ac:dyDescent="0.2">
      <c r="A5150" s="8">
        <v>43733</v>
      </c>
      <c r="B5150" s="5">
        <v>45.7</v>
      </c>
      <c r="C5150" s="8">
        <v>41673</v>
      </c>
      <c r="D5150" s="5">
        <v>77.680000000000007</v>
      </c>
      <c r="E5150" s="8">
        <v>43733</v>
      </c>
      <c r="F5150" s="5">
        <v>99.037000000000006</v>
      </c>
      <c r="G5150" s="8">
        <v>43733</v>
      </c>
      <c r="H5150" s="5">
        <v>-1.7999999999999999E-2</v>
      </c>
      <c r="I5150" s="8">
        <v>43733</v>
      </c>
      <c r="J5150" s="5">
        <v>99.2</v>
      </c>
      <c r="K5150" s="8">
        <v>43733</v>
      </c>
      <c r="L5150" s="5">
        <v>15.96</v>
      </c>
      <c r="M5150" s="8">
        <v>41673</v>
      </c>
      <c r="N5150" s="5">
        <v>65.798900000000003</v>
      </c>
      <c r="O5150" s="8">
        <v>43733</v>
      </c>
      <c r="P5150" s="5">
        <v>-158.1</v>
      </c>
    </row>
    <row r="5151" spans="1:16" x14ac:dyDescent="0.2">
      <c r="A5151" s="8">
        <v>43734</v>
      </c>
      <c r="B5151" s="5">
        <v>44.9</v>
      </c>
      <c r="C5151" s="8">
        <v>41674</v>
      </c>
      <c r="D5151" s="5">
        <v>72.239999999999995</v>
      </c>
      <c r="E5151" s="8">
        <v>43734</v>
      </c>
      <c r="F5151" s="5">
        <v>99.132000000000005</v>
      </c>
      <c r="G5151" s="8">
        <v>43734</v>
      </c>
      <c r="H5151" s="5">
        <v>-0.107</v>
      </c>
      <c r="I5151" s="8">
        <v>43734</v>
      </c>
      <c r="J5151" s="5">
        <v>99.2</v>
      </c>
      <c r="K5151" s="8">
        <v>43734</v>
      </c>
      <c r="L5151" s="5">
        <v>16.07</v>
      </c>
      <c r="M5151" s="8">
        <v>41674</v>
      </c>
      <c r="N5151" s="5">
        <v>66.7971</v>
      </c>
      <c r="O5151" s="8">
        <v>43734</v>
      </c>
      <c r="P5151" s="5">
        <v>-168.1</v>
      </c>
    </row>
    <row r="5152" spans="1:16" x14ac:dyDescent="0.2">
      <c r="A5152" s="8">
        <v>43735</v>
      </c>
      <c r="B5152" s="5">
        <v>44.3</v>
      </c>
      <c r="C5152" s="8">
        <v>41675</v>
      </c>
      <c r="D5152" s="5">
        <v>103.64</v>
      </c>
      <c r="E5152" s="8">
        <v>43735</v>
      </c>
      <c r="F5152" s="5">
        <v>99.108999999999995</v>
      </c>
      <c r="G5152" s="8">
        <v>43735</v>
      </c>
      <c r="H5152" s="5">
        <v>-0.217</v>
      </c>
      <c r="I5152" s="8">
        <v>43735</v>
      </c>
      <c r="J5152" s="5">
        <v>99.23</v>
      </c>
      <c r="K5152" s="8">
        <v>43735</v>
      </c>
      <c r="L5152" s="5">
        <v>17.22</v>
      </c>
      <c r="M5152" s="8">
        <v>41675</v>
      </c>
      <c r="N5152" s="5">
        <v>67.261300000000006</v>
      </c>
      <c r="O5152" s="8">
        <v>43735</v>
      </c>
      <c r="P5152" s="5">
        <v>-172.7</v>
      </c>
    </row>
    <row r="5153" spans="1:16" x14ac:dyDescent="0.2">
      <c r="A5153" s="8">
        <v>43738</v>
      </c>
      <c r="B5153" s="5">
        <v>43</v>
      </c>
      <c r="C5153" s="8">
        <v>41676</v>
      </c>
      <c r="D5153" s="5">
        <v>137.27000000000001</v>
      </c>
      <c r="E5153" s="8">
        <v>43738</v>
      </c>
      <c r="F5153" s="5">
        <v>99.376999999999995</v>
      </c>
      <c r="G5153" s="8">
        <v>43738</v>
      </c>
      <c r="H5153" s="5">
        <v>-0.104</v>
      </c>
      <c r="I5153" s="8">
        <v>43738</v>
      </c>
      <c r="J5153" s="5">
        <v>99.21</v>
      </c>
      <c r="K5153" s="8">
        <v>43738</v>
      </c>
      <c r="L5153" s="5">
        <v>16.239999999999998</v>
      </c>
      <c r="M5153" s="8">
        <v>41676</v>
      </c>
      <c r="N5153" s="5">
        <v>67.183599999999998</v>
      </c>
      <c r="O5153" s="8">
        <v>43738</v>
      </c>
      <c r="P5153" s="5">
        <v>-159.19999999999999</v>
      </c>
    </row>
    <row r="5154" spans="1:16" x14ac:dyDescent="0.2">
      <c r="A5154" s="8">
        <v>43739</v>
      </c>
      <c r="B5154" s="5">
        <v>35</v>
      </c>
      <c r="C5154" s="8">
        <v>41677</v>
      </c>
      <c r="D5154" s="5">
        <v>71.97</v>
      </c>
      <c r="E5154" s="8">
        <v>43739</v>
      </c>
      <c r="F5154" s="5">
        <v>99.128</v>
      </c>
      <c r="G5154" s="8">
        <v>43739</v>
      </c>
      <c r="H5154" s="5">
        <v>-0.315</v>
      </c>
      <c r="I5154" s="8">
        <v>43739</v>
      </c>
      <c r="J5154" s="5">
        <v>99.27</v>
      </c>
      <c r="K5154" s="8">
        <v>43739</v>
      </c>
      <c r="L5154" s="5">
        <v>18.559999999999999</v>
      </c>
      <c r="M5154" s="8">
        <v>41677</v>
      </c>
      <c r="N5154" s="5">
        <v>64.749799999999993</v>
      </c>
      <c r="O5154" s="8">
        <v>43739</v>
      </c>
      <c r="P5154" s="5">
        <v>-188.4</v>
      </c>
    </row>
    <row r="5155" spans="1:16" x14ac:dyDescent="0.2">
      <c r="A5155" s="8">
        <v>43740</v>
      </c>
      <c r="B5155" s="5">
        <v>33.1</v>
      </c>
      <c r="C5155" s="8">
        <v>41678</v>
      </c>
      <c r="D5155" s="5">
        <v>49.83</v>
      </c>
      <c r="E5155" s="8">
        <v>43740</v>
      </c>
      <c r="F5155" s="5">
        <v>99.019000000000005</v>
      </c>
      <c r="G5155" s="8">
        <v>43740</v>
      </c>
      <c r="H5155" s="5">
        <v>-0.49199999999999999</v>
      </c>
      <c r="I5155" s="8">
        <v>43740</v>
      </c>
      <c r="J5155" s="5">
        <v>99.36</v>
      </c>
      <c r="K5155" s="8">
        <v>43740</v>
      </c>
      <c r="L5155" s="5">
        <v>20.56</v>
      </c>
      <c r="M5155" s="8">
        <v>41678</v>
      </c>
      <c r="N5155" s="5">
        <v>64.749799999999993</v>
      </c>
      <c r="O5155" s="8">
        <v>43740</v>
      </c>
      <c r="P5155" s="5">
        <v>-194</v>
      </c>
    </row>
    <row r="5156" spans="1:16" x14ac:dyDescent="0.2">
      <c r="A5156" s="8">
        <v>43741</v>
      </c>
      <c r="B5156" s="5">
        <v>24.5</v>
      </c>
      <c r="C5156" s="8">
        <v>41679</v>
      </c>
      <c r="D5156" s="5">
        <v>81.59</v>
      </c>
      <c r="E5156" s="8">
        <v>43741</v>
      </c>
      <c r="F5156" s="5">
        <v>98.864000000000004</v>
      </c>
      <c r="G5156" s="8">
        <v>43741</v>
      </c>
      <c r="H5156" s="5">
        <v>-0.49199999999999999</v>
      </c>
      <c r="I5156" s="8">
        <v>43741</v>
      </c>
      <c r="J5156" s="5">
        <v>99.29</v>
      </c>
      <c r="K5156" s="8">
        <v>43741</v>
      </c>
      <c r="L5156" s="5">
        <v>19.12</v>
      </c>
      <c r="M5156" s="8">
        <v>41679</v>
      </c>
      <c r="N5156" s="5">
        <v>64.749799999999993</v>
      </c>
      <c r="O5156" s="8">
        <v>43741</v>
      </c>
      <c r="P5156" s="5">
        <v>-216.9</v>
      </c>
    </row>
    <row r="5157" spans="1:16" x14ac:dyDescent="0.2">
      <c r="A5157" s="8">
        <v>43742</v>
      </c>
      <c r="B5157" s="5">
        <v>23.2</v>
      </c>
      <c r="C5157" s="8">
        <v>41680</v>
      </c>
      <c r="D5157" s="5">
        <v>67.150000000000006</v>
      </c>
      <c r="E5157" s="8">
        <v>43742</v>
      </c>
      <c r="F5157" s="5">
        <v>98.808000000000007</v>
      </c>
      <c r="G5157" s="8">
        <v>43742</v>
      </c>
      <c r="H5157" s="5">
        <v>-0.35699999999999998</v>
      </c>
      <c r="I5157" s="8">
        <v>43742</v>
      </c>
      <c r="J5157" s="5">
        <v>99.2</v>
      </c>
      <c r="K5157" s="8">
        <v>43742</v>
      </c>
      <c r="L5157" s="5">
        <v>17.04</v>
      </c>
      <c r="M5157" s="8">
        <v>41680</v>
      </c>
      <c r="N5157" s="5">
        <v>62.260800000000003</v>
      </c>
      <c r="O5157" s="8">
        <v>43742</v>
      </c>
      <c r="P5157" s="5">
        <v>-220.6</v>
      </c>
    </row>
    <row r="5158" spans="1:16" x14ac:dyDescent="0.2">
      <c r="A5158" s="8">
        <v>43745</v>
      </c>
      <c r="B5158" s="5">
        <v>20.9</v>
      </c>
      <c r="C5158" s="8">
        <v>41681</v>
      </c>
      <c r="D5158" s="5">
        <v>78.69</v>
      </c>
      <c r="E5158" s="8">
        <v>43745</v>
      </c>
      <c r="F5158" s="5">
        <v>98.966999999999999</v>
      </c>
      <c r="G5158" s="8">
        <v>43745</v>
      </c>
      <c r="H5158" s="5">
        <v>-0.30399999999999999</v>
      </c>
      <c r="I5158" s="8">
        <v>43745</v>
      </c>
      <c r="J5158" s="5">
        <v>99.25</v>
      </c>
      <c r="K5158" s="8">
        <v>43745</v>
      </c>
      <c r="L5158" s="5">
        <v>17.86</v>
      </c>
      <c r="M5158" s="8">
        <v>41681</v>
      </c>
      <c r="N5158" s="5">
        <v>61.493600000000001</v>
      </c>
      <c r="O5158" s="8">
        <v>43745</v>
      </c>
      <c r="P5158" s="5">
        <v>-219.2</v>
      </c>
    </row>
    <row r="5159" spans="1:16" x14ac:dyDescent="0.2">
      <c r="A5159" s="8">
        <v>43746</v>
      </c>
      <c r="B5159" s="5">
        <v>19</v>
      </c>
      <c r="C5159" s="8">
        <v>41682</v>
      </c>
      <c r="D5159" s="5">
        <v>50.56</v>
      </c>
      <c r="E5159" s="8">
        <v>43746</v>
      </c>
      <c r="F5159" s="5">
        <v>99.132999999999996</v>
      </c>
      <c r="G5159" s="8">
        <v>43746</v>
      </c>
      <c r="H5159" s="5">
        <v>-0.48799999999999999</v>
      </c>
      <c r="I5159" s="8">
        <v>43746</v>
      </c>
      <c r="J5159" s="5">
        <v>99.34</v>
      </c>
      <c r="K5159" s="8">
        <v>43746</v>
      </c>
      <c r="L5159" s="5">
        <v>20.28</v>
      </c>
      <c r="M5159" s="8">
        <v>41682</v>
      </c>
      <c r="N5159" s="5">
        <v>61.002299999999998</v>
      </c>
      <c r="O5159" s="8">
        <v>43746</v>
      </c>
      <c r="P5159" s="5">
        <v>-222.1</v>
      </c>
    </row>
    <row r="5160" spans="1:16" x14ac:dyDescent="0.2">
      <c r="A5160" s="8">
        <v>43747</v>
      </c>
      <c r="B5160" s="5">
        <v>17.7</v>
      </c>
      <c r="C5160" s="8">
        <v>41683</v>
      </c>
      <c r="D5160" s="5">
        <v>55.58</v>
      </c>
      <c r="E5160" s="8">
        <v>43747</v>
      </c>
      <c r="F5160" s="5">
        <v>99.117999999999995</v>
      </c>
      <c r="G5160" s="8">
        <v>43747</v>
      </c>
      <c r="H5160" s="5">
        <v>-0.36499999999999999</v>
      </c>
      <c r="I5160" s="8">
        <v>43747</v>
      </c>
      <c r="J5160" s="5">
        <v>99.31</v>
      </c>
      <c r="K5160" s="8">
        <v>43747</v>
      </c>
      <c r="L5160" s="5">
        <v>18.64</v>
      </c>
      <c r="M5160" s="8">
        <v>41683</v>
      </c>
      <c r="N5160" s="5">
        <v>58.086599999999997</v>
      </c>
      <c r="O5160" s="8">
        <v>43747</v>
      </c>
      <c r="P5160" s="5">
        <v>-222.2</v>
      </c>
    </row>
    <row r="5161" spans="1:16" x14ac:dyDescent="0.2">
      <c r="A5161" s="8">
        <v>43748</v>
      </c>
      <c r="B5161" s="5">
        <v>11</v>
      </c>
      <c r="C5161" s="8">
        <v>41684</v>
      </c>
      <c r="D5161" s="5">
        <v>43.97</v>
      </c>
      <c r="E5161" s="8">
        <v>43748</v>
      </c>
      <c r="F5161" s="5">
        <v>98.700999999999993</v>
      </c>
      <c r="G5161" s="8">
        <v>43748</v>
      </c>
      <c r="H5161" s="5">
        <v>-0.27600000000000002</v>
      </c>
      <c r="I5161" s="8">
        <v>43748</v>
      </c>
      <c r="J5161" s="5">
        <v>99.29</v>
      </c>
      <c r="K5161" s="8">
        <v>43748</v>
      </c>
      <c r="L5161" s="5">
        <v>17.57</v>
      </c>
      <c r="M5161" s="8">
        <v>41684</v>
      </c>
      <c r="N5161" s="5">
        <v>57.294899999999998</v>
      </c>
      <c r="O5161" s="8">
        <v>43748</v>
      </c>
      <c r="P5161" s="5">
        <v>-224.7</v>
      </c>
    </row>
    <row r="5162" spans="1:16" x14ac:dyDescent="0.2">
      <c r="A5162" s="8">
        <v>43749</v>
      </c>
      <c r="B5162" s="5">
        <v>15.3</v>
      </c>
      <c r="C5162" s="8">
        <v>41685</v>
      </c>
      <c r="D5162" s="5">
        <v>68.03</v>
      </c>
      <c r="E5162" s="8">
        <v>43749</v>
      </c>
      <c r="F5162" s="5">
        <v>98.301000000000002</v>
      </c>
      <c r="G5162" s="8">
        <v>43749</v>
      </c>
      <c r="H5162" s="5">
        <v>-0.121</v>
      </c>
      <c r="I5162" s="8">
        <v>43749</v>
      </c>
      <c r="J5162" s="5">
        <v>99.22</v>
      </c>
      <c r="K5162" s="8">
        <v>43749</v>
      </c>
      <c r="L5162" s="5">
        <v>15.58</v>
      </c>
      <c r="M5162" s="8">
        <v>41685</v>
      </c>
      <c r="N5162" s="5">
        <v>57.294899999999998</v>
      </c>
      <c r="O5162" s="8">
        <v>43749</v>
      </c>
      <c r="P5162" s="5">
        <v>-223.3</v>
      </c>
    </row>
    <row r="5163" spans="1:16" x14ac:dyDescent="0.2">
      <c r="A5163" s="8">
        <v>43752</v>
      </c>
      <c r="B5163" s="5">
        <v>15.2</v>
      </c>
      <c r="C5163" s="8">
        <v>41686</v>
      </c>
      <c r="D5163" s="5">
        <v>139.88999999999999</v>
      </c>
      <c r="E5163" s="8">
        <v>43752</v>
      </c>
      <c r="F5163" s="5">
        <v>98.453999999999994</v>
      </c>
      <c r="G5163" s="8">
        <v>43752</v>
      </c>
      <c r="H5163" s="5">
        <v>-9.7000000000000003E-2</v>
      </c>
      <c r="I5163" s="8">
        <v>43752</v>
      </c>
      <c r="J5163" s="5">
        <v>99.24</v>
      </c>
      <c r="K5163" s="8">
        <v>43752</v>
      </c>
      <c r="L5163" s="5">
        <v>14.57</v>
      </c>
      <c r="M5163" s="8">
        <v>41686</v>
      </c>
      <c r="N5163" s="5">
        <v>57.294899999999998</v>
      </c>
      <c r="O5163" s="8">
        <v>43752</v>
      </c>
      <c r="P5163" s="5">
        <v>-217.1</v>
      </c>
    </row>
    <row r="5164" spans="1:16" x14ac:dyDescent="0.2">
      <c r="A5164" s="8">
        <v>43753</v>
      </c>
      <c r="B5164" s="5">
        <v>15.9</v>
      </c>
      <c r="C5164" s="8">
        <v>41687</v>
      </c>
      <c r="D5164" s="5">
        <v>78.930000000000007</v>
      </c>
      <c r="E5164" s="8">
        <v>43753</v>
      </c>
      <c r="F5164" s="5">
        <v>98.287999999999997</v>
      </c>
      <c r="G5164" s="8">
        <v>43753</v>
      </c>
      <c r="H5164" s="5">
        <v>2.8000000000000001E-2</v>
      </c>
      <c r="I5164" s="8">
        <v>43753</v>
      </c>
      <c r="J5164" s="5">
        <v>99.19</v>
      </c>
      <c r="K5164" s="8">
        <v>43753</v>
      </c>
      <c r="L5164" s="5">
        <v>13.54</v>
      </c>
      <c r="M5164" s="8">
        <v>41687</v>
      </c>
      <c r="N5164" s="5">
        <v>57.294899999999998</v>
      </c>
      <c r="O5164" s="8">
        <v>43753</v>
      </c>
      <c r="P5164" s="5">
        <v>-217.1</v>
      </c>
    </row>
    <row r="5165" spans="1:16" x14ac:dyDescent="0.2">
      <c r="A5165" s="8">
        <v>43754</v>
      </c>
      <c r="B5165" s="5">
        <v>13.6</v>
      </c>
      <c r="C5165" s="8">
        <v>41688</v>
      </c>
      <c r="D5165" s="5">
        <v>64.56</v>
      </c>
      <c r="E5165" s="8">
        <v>43754</v>
      </c>
      <c r="F5165" s="5">
        <v>98.001999999999995</v>
      </c>
      <c r="G5165" s="8">
        <v>43754</v>
      </c>
      <c r="H5165" s="5">
        <v>-1.7999999999999999E-2</v>
      </c>
      <c r="I5165" s="8">
        <v>43754</v>
      </c>
      <c r="J5165" s="5">
        <v>99.19</v>
      </c>
      <c r="K5165" s="8">
        <v>43754</v>
      </c>
      <c r="L5165" s="5">
        <v>13.68</v>
      </c>
      <c r="M5165" s="8">
        <v>41688</v>
      </c>
      <c r="N5165" s="5">
        <v>55.9861</v>
      </c>
      <c r="O5165" s="8">
        <v>43754</v>
      </c>
      <c r="P5165" s="5">
        <v>-215</v>
      </c>
    </row>
    <row r="5166" spans="1:16" x14ac:dyDescent="0.2">
      <c r="A5166" s="8">
        <v>43755</v>
      </c>
      <c r="B5166" s="5">
        <v>8.1999999999999993</v>
      </c>
      <c r="C5166" s="8">
        <v>41689</v>
      </c>
      <c r="D5166" s="5">
        <v>64.88</v>
      </c>
      <c r="E5166" s="8">
        <v>43755</v>
      </c>
      <c r="F5166" s="5">
        <v>97.606999999999999</v>
      </c>
      <c r="G5166" s="8">
        <v>43755</v>
      </c>
      <c r="H5166" s="5">
        <v>-8.0000000000000002E-3</v>
      </c>
      <c r="I5166" s="8">
        <v>43755</v>
      </c>
      <c r="J5166" s="5">
        <v>99.16</v>
      </c>
      <c r="K5166" s="8">
        <v>43755</v>
      </c>
      <c r="L5166" s="5">
        <v>13.79</v>
      </c>
      <c r="M5166" s="8">
        <v>41689</v>
      </c>
      <c r="N5166" s="5">
        <v>57.279400000000003</v>
      </c>
      <c r="O5166" s="8">
        <v>43755</v>
      </c>
      <c r="P5166" s="5">
        <v>-216.8</v>
      </c>
    </row>
    <row r="5167" spans="1:16" x14ac:dyDescent="0.2">
      <c r="A5167" s="8">
        <v>43756</v>
      </c>
      <c r="B5167" s="5">
        <v>8</v>
      </c>
      <c r="C5167" s="8">
        <v>41690</v>
      </c>
      <c r="D5167" s="5">
        <v>67.61</v>
      </c>
      <c r="E5167" s="8">
        <v>43756</v>
      </c>
      <c r="F5167" s="5">
        <v>97.281999999999996</v>
      </c>
      <c r="G5167" s="8">
        <v>43756</v>
      </c>
      <c r="H5167" s="5">
        <v>-4.4999999999999998E-2</v>
      </c>
      <c r="I5167" s="8">
        <v>43756</v>
      </c>
      <c r="J5167" s="5">
        <v>99.16</v>
      </c>
      <c r="K5167" s="8">
        <v>43756</v>
      </c>
      <c r="L5167" s="5">
        <v>14.25</v>
      </c>
      <c r="M5167" s="8">
        <v>41690</v>
      </c>
      <c r="N5167" s="5">
        <v>58.7042</v>
      </c>
      <c r="O5167" s="8">
        <v>43756</v>
      </c>
      <c r="P5167" s="5">
        <v>-213.8</v>
      </c>
    </row>
    <row r="5168" spans="1:16" x14ac:dyDescent="0.2">
      <c r="A5168" s="8">
        <v>43759</v>
      </c>
      <c r="B5168" s="5">
        <v>7.2</v>
      </c>
      <c r="C5168" s="8">
        <v>41691</v>
      </c>
      <c r="D5168" s="5">
        <v>120.78</v>
      </c>
      <c r="E5168" s="8">
        <v>43759</v>
      </c>
      <c r="F5168" s="5">
        <v>97.328000000000003</v>
      </c>
      <c r="G5168" s="8">
        <v>43759</v>
      </c>
      <c r="H5168" s="5">
        <v>1.7000000000000001E-2</v>
      </c>
      <c r="I5168" s="8">
        <v>43759</v>
      </c>
      <c r="J5168" s="5">
        <v>99.14</v>
      </c>
      <c r="K5168" s="8">
        <v>43759</v>
      </c>
      <c r="L5168" s="5">
        <v>14</v>
      </c>
      <c r="M5168" s="8">
        <v>41691</v>
      </c>
      <c r="N5168" s="5">
        <v>58.383899999999997</v>
      </c>
      <c r="O5168" s="8">
        <v>43759</v>
      </c>
      <c r="P5168" s="5">
        <v>-201.2</v>
      </c>
    </row>
    <row r="5169" spans="1:16" x14ac:dyDescent="0.2">
      <c r="A5169" s="8">
        <v>43760</v>
      </c>
      <c r="B5169" s="5">
        <v>6.6</v>
      </c>
      <c r="C5169" s="8">
        <v>41692</v>
      </c>
      <c r="D5169" s="5">
        <v>144.80000000000001</v>
      </c>
      <c r="E5169" s="8">
        <v>43760</v>
      </c>
      <c r="F5169" s="5">
        <v>97.525999999999996</v>
      </c>
      <c r="G5169" s="8">
        <v>43760</v>
      </c>
      <c r="H5169" s="5">
        <v>-3.5999999999999997E-2</v>
      </c>
      <c r="I5169" s="8">
        <v>43760</v>
      </c>
      <c r="J5169" s="5">
        <v>99.15</v>
      </c>
      <c r="K5169" s="8">
        <v>43760</v>
      </c>
      <c r="L5169" s="5">
        <v>14.46</v>
      </c>
      <c r="M5169" s="8">
        <v>41692</v>
      </c>
      <c r="N5169" s="5">
        <v>58.383899999999997</v>
      </c>
      <c r="O5169" s="8">
        <v>43760</v>
      </c>
      <c r="P5169" s="5">
        <v>-196.8</v>
      </c>
    </row>
    <row r="5170" spans="1:16" x14ac:dyDescent="0.2">
      <c r="A5170" s="8">
        <v>43761</v>
      </c>
      <c r="B5170" s="5">
        <v>6</v>
      </c>
      <c r="C5170" s="8">
        <v>41693</v>
      </c>
      <c r="D5170" s="5">
        <v>140.59</v>
      </c>
      <c r="E5170" s="8">
        <v>43761</v>
      </c>
      <c r="F5170" s="5">
        <v>97.491</v>
      </c>
      <c r="G5170" s="8">
        <v>43761</v>
      </c>
      <c r="H5170" s="5">
        <v>1.2999999999999999E-2</v>
      </c>
      <c r="I5170" s="8">
        <v>43761</v>
      </c>
      <c r="J5170" s="5">
        <v>99.13</v>
      </c>
      <c r="K5170" s="8">
        <v>43761</v>
      </c>
      <c r="L5170" s="5">
        <v>14.01</v>
      </c>
      <c r="M5170" s="8">
        <v>41693</v>
      </c>
      <c r="N5170" s="5">
        <v>58.383899999999997</v>
      </c>
      <c r="O5170" s="8">
        <v>43761</v>
      </c>
      <c r="P5170" s="5">
        <v>-191.1</v>
      </c>
    </row>
    <row r="5171" spans="1:16" x14ac:dyDescent="0.2">
      <c r="A5171" s="8">
        <v>43762</v>
      </c>
      <c r="B5171" s="5">
        <v>5.6</v>
      </c>
      <c r="C5171" s="8">
        <v>41694</v>
      </c>
      <c r="D5171" s="5">
        <v>130.38</v>
      </c>
      <c r="E5171" s="8">
        <v>43762</v>
      </c>
      <c r="F5171" s="5">
        <v>97.631</v>
      </c>
      <c r="G5171" s="8">
        <v>43762</v>
      </c>
      <c r="H5171" s="5">
        <v>3.2000000000000001E-2</v>
      </c>
      <c r="I5171" s="8">
        <v>43762</v>
      </c>
      <c r="J5171" s="5">
        <v>99.13</v>
      </c>
      <c r="K5171" s="8">
        <v>43762</v>
      </c>
      <c r="L5171" s="5">
        <v>13.71</v>
      </c>
      <c r="M5171" s="8">
        <v>41694</v>
      </c>
      <c r="N5171" s="5">
        <v>57.360900000000001</v>
      </c>
      <c r="O5171" s="8">
        <v>43762</v>
      </c>
      <c r="P5171" s="5">
        <v>-195.1</v>
      </c>
    </row>
    <row r="5172" spans="1:16" x14ac:dyDescent="0.2">
      <c r="A5172" s="8">
        <v>43763</v>
      </c>
      <c r="B5172" s="5">
        <v>4.9000000000000004</v>
      </c>
      <c r="C5172" s="8">
        <v>41695</v>
      </c>
      <c r="D5172" s="5">
        <v>123.05</v>
      </c>
      <c r="E5172" s="8">
        <v>43763</v>
      </c>
      <c r="F5172" s="5">
        <v>97.831000000000003</v>
      </c>
      <c r="G5172" s="8">
        <v>43763</v>
      </c>
      <c r="H5172" s="5">
        <v>0.113</v>
      </c>
      <c r="I5172" s="8">
        <v>43763</v>
      </c>
      <c r="J5172" s="5">
        <v>99.11</v>
      </c>
      <c r="K5172" s="8">
        <v>43763</v>
      </c>
      <c r="L5172" s="5">
        <v>12.65</v>
      </c>
      <c r="M5172" s="8">
        <v>41695</v>
      </c>
      <c r="N5172" s="5">
        <v>56.795999999999999</v>
      </c>
      <c r="O5172" s="8">
        <v>43763</v>
      </c>
      <c r="P5172" s="5">
        <v>-194.6</v>
      </c>
    </row>
    <row r="5173" spans="1:16" x14ac:dyDescent="0.2">
      <c r="A5173" s="8">
        <v>43766</v>
      </c>
      <c r="B5173" s="5">
        <v>3</v>
      </c>
      <c r="C5173" s="8">
        <v>41696</v>
      </c>
      <c r="D5173" s="5">
        <v>87.53</v>
      </c>
      <c r="E5173" s="8">
        <v>43766</v>
      </c>
      <c r="F5173" s="5">
        <v>97.763999999999996</v>
      </c>
      <c r="G5173" s="8">
        <v>43766</v>
      </c>
      <c r="H5173" s="5">
        <v>9.4E-2</v>
      </c>
      <c r="I5173" s="8">
        <v>43766</v>
      </c>
      <c r="J5173" s="5">
        <v>99.1</v>
      </c>
      <c r="K5173" s="8">
        <v>43766</v>
      </c>
      <c r="L5173" s="5">
        <v>13.11</v>
      </c>
      <c r="M5173" s="8">
        <v>41696</v>
      </c>
      <c r="N5173" s="5">
        <v>57.794899999999998</v>
      </c>
      <c r="O5173" s="8">
        <v>43766</v>
      </c>
      <c r="P5173" s="5">
        <v>-170.6</v>
      </c>
    </row>
    <row r="5174" spans="1:16" x14ac:dyDescent="0.2">
      <c r="A5174" s="8">
        <v>43767</v>
      </c>
      <c r="B5174" s="5">
        <v>1.4</v>
      </c>
      <c r="C5174" s="8">
        <v>41697</v>
      </c>
      <c r="D5174" s="5">
        <v>64.84</v>
      </c>
      <c r="E5174" s="8">
        <v>43767</v>
      </c>
      <c r="F5174" s="5">
        <v>97.69</v>
      </c>
      <c r="G5174" s="8">
        <v>43767</v>
      </c>
      <c r="H5174" s="5">
        <v>3.3000000000000002E-2</v>
      </c>
      <c r="I5174" s="8">
        <v>43767</v>
      </c>
      <c r="J5174" s="5">
        <v>99.1</v>
      </c>
      <c r="K5174" s="8">
        <v>43767</v>
      </c>
      <c r="L5174" s="5">
        <v>13.2</v>
      </c>
      <c r="M5174" s="8">
        <v>41697</v>
      </c>
      <c r="N5174" s="5">
        <v>58.137300000000003</v>
      </c>
      <c r="O5174" s="8">
        <v>43767</v>
      </c>
      <c r="P5174" s="5">
        <v>-174.3</v>
      </c>
    </row>
    <row r="5175" spans="1:16" x14ac:dyDescent="0.2">
      <c r="A5175" s="8">
        <v>43768</v>
      </c>
      <c r="B5175" s="5">
        <v>7.8</v>
      </c>
      <c r="C5175" s="8">
        <v>41698</v>
      </c>
      <c r="D5175" s="5">
        <v>71.2</v>
      </c>
      <c r="E5175" s="8">
        <v>43768</v>
      </c>
      <c r="F5175" s="5">
        <v>97.646000000000001</v>
      </c>
      <c r="G5175" s="8">
        <v>43768</v>
      </c>
      <c r="H5175" s="5">
        <v>-8.9999999999999993E-3</v>
      </c>
      <c r="I5175" s="8">
        <v>43768</v>
      </c>
      <c r="J5175" s="5">
        <v>99.08</v>
      </c>
      <c r="K5175" s="8">
        <v>43768</v>
      </c>
      <c r="L5175" s="5">
        <v>12.33</v>
      </c>
      <c r="M5175" s="8">
        <v>41698</v>
      </c>
      <c r="N5175" s="5">
        <v>57.662799999999997</v>
      </c>
      <c r="O5175" s="8">
        <v>43768</v>
      </c>
      <c r="P5175" s="5">
        <v>-192.7</v>
      </c>
    </row>
    <row r="5176" spans="1:16" x14ac:dyDescent="0.2">
      <c r="A5176" s="8">
        <v>43769</v>
      </c>
      <c r="B5176" s="5">
        <v>4.7</v>
      </c>
      <c r="C5176" s="8">
        <v>41699</v>
      </c>
      <c r="D5176" s="5">
        <v>49.83</v>
      </c>
      <c r="E5176" s="8">
        <v>43769</v>
      </c>
      <c r="F5176" s="5">
        <v>97.352000000000004</v>
      </c>
      <c r="G5176" s="8">
        <v>43769</v>
      </c>
      <c r="H5176" s="5">
        <v>-7.5999999999999998E-2</v>
      </c>
      <c r="I5176" s="8">
        <v>43769</v>
      </c>
      <c r="J5176" s="5">
        <v>99.05</v>
      </c>
      <c r="K5176" s="8">
        <v>43769</v>
      </c>
      <c r="L5176" s="5">
        <v>13.22</v>
      </c>
      <c r="M5176" s="8">
        <v>41699</v>
      </c>
      <c r="N5176" s="5">
        <v>57.662799999999997</v>
      </c>
      <c r="O5176" s="8">
        <v>43769</v>
      </c>
      <c r="P5176" s="5">
        <v>-195.6</v>
      </c>
    </row>
    <row r="5177" spans="1:16" x14ac:dyDescent="0.2">
      <c r="A5177" s="8">
        <v>43770</v>
      </c>
      <c r="B5177" s="5">
        <v>6</v>
      </c>
      <c r="C5177" s="8">
        <v>41700</v>
      </c>
      <c r="D5177" s="5">
        <v>61.06</v>
      </c>
      <c r="E5177" s="8">
        <v>43770</v>
      </c>
      <c r="F5177" s="5">
        <v>97.239000000000004</v>
      </c>
      <c r="G5177" s="8">
        <v>43770</v>
      </c>
      <c r="H5177" s="5">
        <v>-7.0000000000000001E-3</v>
      </c>
      <c r="I5177" s="8">
        <v>43770</v>
      </c>
      <c r="J5177" s="5">
        <v>98.99</v>
      </c>
      <c r="K5177" s="8">
        <v>43770</v>
      </c>
      <c r="L5177" s="5">
        <v>12.3</v>
      </c>
      <c r="M5177" s="8">
        <v>41700</v>
      </c>
      <c r="N5177" s="5">
        <v>57.662799999999997</v>
      </c>
      <c r="O5177" s="8">
        <v>43770</v>
      </c>
      <c r="P5177" s="5">
        <v>-220.5</v>
      </c>
    </row>
    <row r="5178" spans="1:16" x14ac:dyDescent="0.2">
      <c r="A5178" s="8">
        <v>43773</v>
      </c>
      <c r="B5178" s="5">
        <v>5</v>
      </c>
      <c r="C5178" s="8">
        <v>41701</v>
      </c>
      <c r="D5178" s="5">
        <v>59.55</v>
      </c>
      <c r="E5178" s="8">
        <v>43773</v>
      </c>
      <c r="F5178" s="5">
        <v>97.504999999999995</v>
      </c>
      <c r="G5178" s="8">
        <v>43773</v>
      </c>
      <c r="H5178" s="5">
        <v>5.5E-2</v>
      </c>
      <c r="I5178" s="8">
        <v>43773</v>
      </c>
      <c r="J5178" s="5">
        <v>99.01</v>
      </c>
      <c r="K5178" s="8">
        <v>43773</v>
      </c>
      <c r="L5178" s="5">
        <v>12.83</v>
      </c>
      <c r="M5178" s="8">
        <v>41701</v>
      </c>
      <c r="N5178" s="5">
        <v>57.753999999999998</v>
      </c>
      <c r="O5178" s="8">
        <v>43773</v>
      </c>
      <c r="P5178" s="5">
        <v>-223.6</v>
      </c>
    </row>
    <row r="5179" spans="1:16" x14ac:dyDescent="0.2">
      <c r="A5179" s="8">
        <v>43774</v>
      </c>
      <c r="B5179" s="5">
        <v>7.5</v>
      </c>
      <c r="C5179" s="8">
        <v>41702</v>
      </c>
      <c r="D5179" s="5">
        <v>48.72</v>
      </c>
      <c r="E5179" s="8">
        <v>43774</v>
      </c>
      <c r="F5179" s="5">
        <v>97.983000000000004</v>
      </c>
      <c r="G5179" s="8">
        <v>43774</v>
      </c>
      <c r="H5179" s="5">
        <v>8.5000000000000006E-2</v>
      </c>
      <c r="I5179" s="8">
        <v>43774</v>
      </c>
      <c r="J5179" s="5">
        <v>99.05</v>
      </c>
      <c r="K5179" s="8">
        <v>43774</v>
      </c>
      <c r="L5179" s="5">
        <v>13.1</v>
      </c>
      <c r="M5179" s="8">
        <v>41702</v>
      </c>
      <c r="N5179" s="5">
        <v>63.156199999999998</v>
      </c>
      <c r="O5179" s="8">
        <v>43774</v>
      </c>
      <c r="P5179" s="5">
        <v>-235.7</v>
      </c>
    </row>
    <row r="5180" spans="1:16" x14ac:dyDescent="0.2">
      <c r="A5180" s="8">
        <v>43775</v>
      </c>
      <c r="B5180" s="5">
        <v>7.1</v>
      </c>
      <c r="C5180" s="8">
        <v>41703</v>
      </c>
      <c r="D5180" s="5">
        <v>54.92</v>
      </c>
      <c r="E5180" s="8">
        <v>43775</v>
      </c>
      <c r="F5180" s="5">
        <v>97.951999999999998</v>
      </c>
      <c r="G5180" s="8">
        <v>43775</v>
      </c>
      <c r="H5180" s="5">
        <v>8.6999999999999994E-2</v>
      </c>
      <c r="I5180" s="8">
        <v>43775</v>
      </c>
      <c r="J5180" s="5">
        <v>99.05</v>
      </c>
      <c r="K5180" s="8">
        <v>43775</v>
      </c>
      <c r="L5180" s="5">
        <v>12.62</v>
      </c>
      <c r="M5180" s="8">
        <v>41703</v>
      </c>
      <c r="N5180" s="5">
        <v>60.808199999999999</v>
      </c>
      <c r="O5180" s="8">
        <v>43775</v>
      </c>
      <c r="P5180" s="5">
        <v>-234.3</v>
      </c>
    </row>
    <row r="5181" spans="1:16" x14ac:dyDescent="0.2">
      <c r="A5181" s="8">
        <v>43776</v>
      </c>
      <c r="B5181" s="5">
        <v>7.5</v>
      </c>
      <c r="C5181" s="8">
        <v>41704</v>
      </c>
      <c r="D5181" s="5">
        <v>59.46</v>
      </c>
      <c r="E5181" s="8">
        <v>43776</v>
      </c>
      <c r="F5181" s="5">
        <v>98.143000000000001</v>
      </c>
      <c r="G5181" s="8">
        <v>43776</v>
      </c>
      <c r="H5181" s="5">
        <v>0.13400000000000001</v>
      </c>
      <c r="I5181" s="8">
        <v>43776</v>
      </c>
      <c r="J5181" s="5">
        <v>99.05</v>
      </c>
      <c r="K5181" s="8">
        <v>43776</v>
      </c>
      <c r="L5181" s="5">
        <v>12.73</v>
      </c>
      <c r="M5181" s="8">
        <v>41704</v>
      </c>
      <c r="N5181" s="5">
        <v>60.9756</v>
      </c>
      <c r="O5181" s="8">
        <v>43776</v>
      </c>
      <c r="P5181" s="5">
        <v>-231.7</v>
      </c>
    </row>
    <row r="5182" spans="1:16" x14ac:dyDescent="0.2">
      <c r="A5182" s="8">
        <v>43777</v>
      </c>
      <c r="B5182" s="5">
        <v>7.2</v>
      </c>
      <c r="C5182" s="8">
        <v>41705</v>
      </c>
      <c r="D5182" s="5">
        <v>59.24</v>
      </c>
      <c r="E5182" s="8">
        <v>43777</v>
      </c>
      <c r="F5182" s="5">
        <v>98.352999999999994</v>
      </c>
      <c r="G5182" s="8">
        <v>43777</v>
      </c>
      <c r="H5182" s="5">
        <v>0.185</v>
      </c>
      <c r="I5182" s="8">
        <v>43777</v>
      </c>
      <c r="J5182" s="5">
        <v>99.05</v>
      </c>
      <c r="K5182" s="8">
        <v>43777</v>
      </c>
      <c r="L5182" s="5">
        <v>12.07</v>
      </c>
      <c r="M5182" s="8">
        <v>41705</v>
      </c>
      <c r="N5182" s="5">
        <v>58.157299999999999</v>
      </c>
      <c r="O5182" s="8">
        <v>43777</v>
      </c>
      <c r="P5182" s="5">
        <v>-231</v>
      </c>
    </row>
    <row r="5183" spans="1:16" x14ac:dyDescent="0.2">
      <c r="A5183" s="8">
        <v>43780</v>
      </c>
      <c r="B5183" s="5">
        <v>5</v>
      </c>
      <c r="C5183" s="8">
        <v>41706</v>
      </c>
      <c r="D5183" s="5">
        <v>54.2</v>
      </c>
      <c r="E5183" s="8">
        <v>43780</v>
      </c>
      <c r="F5183" s="5">
        <v>98.2</v>
      </c>
      <c r="G5183" s="8">
        <v>43780</v>
      </c>
      <c r="H5183" s="5">
        <v>0.16</v>
      </c>
      <c r="I5183" s="8">
        <v>43780</v>
      </c>
      <c r="J5183" s="5">
        <v>99.07</v>
      </c>
      <c r="K5183" s="8">
        <v>43780</v>
      </c>
      <c r="L5183" s="5">
        <v>12.69</v>
      </c>
      <c r="M5183" s="8">
        <v>41706</v>
      </c>
      <c r="N5183" s="5">
        <v>58.157299999999999</v>
      </c>
      <c r="O5183" s="8">
        <v>43780</v>
      </c>
      <c r="P5183" s="5">
        <v>-226.8</v>
      </c>
    </row>
    <row r="5184" spans="1:16" x14ac:dyDescent="0.2">
      <c r="A5184" s="8">
        <v>43781</v>
      </c>
      <c r="B5184" s="5">
        <v>5</v>
      </c>
      <c r="C5184" s="8">
        <v>41707</v>
      </c>
      <c r="D5184" s="5">
        <v>71.319999999999993</v>
      </c>
      <c r="E5184" s="8">
        <v>43781</v>
      </c>
      <c r="F5184" s="5">
        <v>98.308999999999997</v>
      </c>
      <c r="G5184" s="8">
        <v>43781</v>
      </c>
      <c r="H5184" s="5">
        <v>0.16500000000000001</v>
      </c>
      <c r="I5184" s="8">
        <v>43781</v>
      </c>
      <c r="J5184" s="5">
        <v>99.07</v>
      </c>
      <c r="K5184" s="8">
        <v>43781</v>
      </c>
      <c r="L5184" s="5">
        <v>12.68</v>
      </c>
      <c r="M5184" s="8">
        <v>41707</v>
      </c>
      <c r="N5184" s="5">
        <v>58.157299999999999</v>
      </c>
      <c r="O5184" s="8">
        <v>43781</v>
      </c>
      <c r="P5184" s="5">
        <v>-225.8</v>
      </c>
    </row>
    <row r="5185" spans="1:16" x14ac:dyDescent="0.2">
      <c r="A5185" s="8">
        <v>43782</v>
      </c>
      <c r="B5185" s="5">
        <v>6</v>
      </c>
      <c r="C5185" s="8">
        <v>41708</v>
      </c>
      <c r="D5185" s="5">
        <v>78.459999999999994</v>
      </c>
      <c r="E5185" s="8">
        <v>43782</v>
      </c>
      <c r="F5185" s="5">
        <v>98.373000000000005</v>
      </c>
      <c r="G5185" s="8">
        <v>43782</v>
      </c>
      <c r="H5185" s="5">
        <v>0.11799999999999999</v>
      </c>
      <c r="I5185" s="8">
        <v>43782</v>
      </c>
      <c r="J5185" s="5">
        <v>99.06</v>
      </c>
      <c r="K5185" s="8">
        <v>43782</v>
      </c>
      <c r="L5185" s="5">
        <v>13</v>
      </c>
      <c r="M5185" s="8">
        <v>41708</v>
      </c>
      <c r="N5185" s="5">
        <v>55.678800000000003</v>
      </c>
      <c r="O5185" s="8">
        <v>43782</v>
      </c>
      <c r="P5185" s="5">
        <v>-221.8</v>
      </c>
    </row>
    <row r="5186" spans="1:16" x14ac:dyDescent="0.2">
      <c r="A5186" s="8">
        <v>43783</v>
      </c>
      <c r="B5186" s="5">
        <v>3.8</v>
      </c>
      <c r="C5186" s="8">
        <v>41709</v>
      </c>
      <c r="D5186" s="5">
        <v>63.35</v>
      </c>
      <c r="E5186" s="8">
        <v>43783</v>
      </c>
      <c r="F5186" s="5">
        <v>98.162999999999997</v>
      </c>
      <c r="G5186" s="8">
        <v>43783</v>
      </c>
      <c r="H5186" s="5">
        <v>0.106</v>
      </c>
      <c r="I5186" s="8">
        <v>43783</v>
      </c>
      <c r="J5186" s="5">
        <v>99.03</v>
      </c>
      <c r="K5186" s="8">
        <v>43783</v>
      </c>
      <c r="L5186" s="5">
        <v>13.05</v>
      </c>
      <c r="M5186" s="8">
        <v>41709</v>
      </c>
      <c r="N5186" s="5">
        <v>55.513599999999997</v>
      </c>
      <c r="O5186" s="8">
        <v>43783</v>
      </c>
      <c r="P5186" s="5">
        <v>-224.9</v>
      </c>
    </row>
    <row r="5187" spans="1:16" x14ac:dyDescent="0.2">
      <c r="A5187" s="8">
        <v>43784</v>
      </c>
      <c r="B5187" s="5">
        <v>-6.1</v>
      </c>
      <c r="C5187" s="8">
        <v>41710</v>
      </c>
      <c r="D5187" s="5">
        <v>24.21</v>
      </c>
      <c r="E5187" s="8">
        <v>43784</v>
      </c>
      <c r="F5187" s="5">
        <v>97.998999999999995</v>
      </c>
      <c r="G5187" s="8">
        <v>43784</v>
      </c>
      <c r="H5187" s="5">
        <v>0.152</v>
      </c>
      <c r="I5187" s="8">
        <v>43784</v>
      </c>
      <c r="J5187" s="5">
        <v>98.99</v>
      </c>
      <c r="K5187" s="8">
        <v>43784</v>
      </c>
      <c r="L5187" s="5">
        <v>12.05</v>
      </c>
      <c r="M5187" s="8">
        <v>41710</v>
      </c>
      <c r="N5187" s="5">
        <v>55.074399999999997</v>
      </c>
      <c r="O5187" s="8">
        <v>43784</v>
      </c>
      <c r="P5187" s="5">
        <v>-243.1</v>
      </c>
    </row>
    <row r="5188" spans="1:16" x14ac:dyDescent="0.2">
      <c r="A5188" s="8">
        <v>43787</v>
      </c>
      <c r="B5188" s="5">
        <v>-5.7</v>
      </c>
      <c r="C5188" s="8">
        <v>41711</v>
      </c>
      <c r="D5188" s="5">
        <v>45.47</v>
      </c>
      <c r="E5188" s="8">
        <v>43787</v>
      </c>
      <c r="F5188" s="5">
        <v>97.793999999999997</v>
      </c>
      <c r="G5188" s="8">
        <v>43787</v>
      </c>
      <c r="H5188" s="5">
        <v>0.11899999999999999</v>
      </c>
      <c r="I5188" s="8">
        <v>43787</v>
      </c>
      <c r="J5188" s="5">
        <v>98.98</v>
      </c>
      <c r="K5188" s="8">
        <v>43787</v>
      </c>
      <c r="L5188" s="5">
        <v>12.46</v>
      </c>
      <c r="M5188" s="8">
        <v>41711</v>
      </c>
      <c r="N5188" s="5">
        <v>57.480200000000004</v>
      </c>
      <c r="O5188" s="8">
        <v>43787</v>
      </c>
      <c r="P5188" s="5">
        <v>-229.2</v>
      </c>
    </row>
    <row r="5189" spans="1:16" x14ac:dyDescent="0.2">
      <c r="A5189" s="8">
        <v>43788</v>
      </c>
      <c r="B5189" s="5">
        <v>-1.4</v>
      </c>
      <c r="C5189" s="8">
        <v>41712</v>
      </c>
      <c r="D5189" s="5">
        <v>74</v>
      </c>
      <c r="E5189" s="8">
        <v>43788</v>
      </c>
      <c r="F5189" s="5">
        <v>97.855999999999995</v>
      </c>
      <c r="G5189" s="8">
        <v>43788</v>
      </c>
      <c r="H5189" s="5">
        <v>8.1000000000000003E-2</v>
      </c>
      <c r="I5189" s="8">
        <v>43788</v>
      </c>
      <c r="J5189" s="5">
        <v>98.98</v>
      </c>
      <c r="K5189" s="8">
        <v>43788</v>
      </c>
      <c r="L5189" s="5">
        <v>12.86</v>
      </c>
      <c r="M5189" s="8">
        <v>41712</v>
      </c>
      <c r="N5189" s="5">
        <v>62.835900000000002</v>
      </c>
      <c r="O5189" s="8">
        <v>43788</v>
      </c>
      <c r="P5189" s="5">
        <v>-211.5</v>
      </c>
    </row>
    <row r="5190" spans="1:16" x14ac:dyDescent="0.2">
      <c r="A5190" s="8">
        <v>43789</v>
      </c>
      <c r="B5190" s="5">
        <v>-1.1000000000000001</v>
      </c>
      <c r="C5190" s="8">
        <v>41713</v>
      </c>
      <c r="D5190" s="5">
        <v>46.45</v>
      </c>
      <c r="E5190" s="8">
        <v>43789</v>
      </c>
      <c r="F5190" s="5">
        <v>97.933999999999997</v>
      </c>
      <c r="G5190" s="8">
        <v>43789</v>
      </c>
      <c r="H5190" s="5">
        <v>5.3999999999999999E-2</v>
      </c>
      <c r="I5190" s="8">
        <v>43789</v>
      </c>
      <c r="J5190" s="5">
        <v>99</v>
      </c>
      <c r="K5190" s="8">
        <v>43789</v>
      </c>
      <c r="L5190" s="5">
        <v>12.78</v>
      </c>
      <c r="M5190" s="8">
        <v>41713</v>
      </c>
      <c r="N5190" s="5">
        <v>62.835900000000002</v>
      </c>
      <c r="O5190" s="8">
        <v>43789</v>
      </c>
      <c r="P5190" s="5">
        <v>-208.5</v>
      </c>
    </row>
    <row r="5191" spans="1:16" x14ac:dyDescent="0.2">
      <c r="A5191" s="8">
        <v>43790</v>
      </c>
      <c r="B5191" s="5">
        <v>-2</v>
      </c>
      <c r="C5191" s="8">
        <v>41714</v>
      </c>
      <c r="D5191" s="5">
        <v>60.58</v>
      </c>
      <c r="E5191" s="8">
        <v>43790</v>
      </c>
      <c r="F5191" s="5">
        <v>97.992999999999995</v>
      </c>
      <c r="G5191" s="8">
        <v>43790</v>
      </c>
      <c r="H5191" s="5">
        <v>8.2000000000000003E-2</v>
      </c>
      <c r="I5191" s="8">
        <v>43790</v>
      </c>
      <c r="J5191" s="5">
        <v>99.02</v>
      </c>
      <c r="K5191" s="8">
        <v>43790</v>
      </c>
      <c r="L5191" s="5">
        <v>13.13</v>
      </c>
      <c r="M5191" s="8">
        <v>41714</v>
      </c>
      <c r="N5191" s="5">
        <v>62.835900000000002</v>
      </c>
      <c r="O5191" s="8">
        <v>43790</v>
      </c>
      <c r="P5191" s="5">
        <v>-205.9</v>
      </c>
    </row>
    <row r="5192" spans="1:16" x14ac:dyDescent="0.2">
      <c r="A5192" s="8">
        <v>43791</v>
      </c>
      <c r="B5192" s="5">
        <v>3.3</v>
      </c>
      <c r="C5192" s="8">
        <v>41715</v>
      </c>
      <c r="D5192" s="5">
        <v>76.930000000000007</v>
      </c>
      <c r="E5192" s="8">
        <v>43791</v>
      </c>
      <c r="F5192" s="5">
        <v>98.27</v>
      </c>
      <c r="G5192" s="8">
        <v>43791</v>
      </c>
      <c r="H5192" s="5">
        <v>0.14199999999999999</v>
      </c>
      <c r="I5192" s="8">
        <v>43791</v>
      </c>
      <c r="J5192" s="5">
        <v>99.01</v>
      </c>
      <c r="K5192" s="8">
        <v>43791</v>
      </c>
      <c r="L5192" s="5">
        <v>12.34</v>
      </c>
      <c r="M5192" s="8">
        <v>41715</v>
      </c>
      <c r="N5192" s="5">
        <v>61.834800000000001</v>
      </c>
      <c r="O5192" s="8">
        <v>43791</v>
      </c>
      <c r="P5192" s="5">
        <v>-204.1</v>
      </c>
    </row>
    <row r="5193" spans="1:16" x14ac:dyDescent="0.2">
      <c r="A5193" s="8">
        <v>43794</v>
      </c>
      <c r="B5193" s="5">
        <v>0.2</v>
      </c>
      <c r="C5193" s="8">
        <v>41716</v>
      </c>
      <c r="D5193" s="5">
        <v>77.69</v>
      </c>
      <c r="E5193" s="8">
        <v>43794</v>
      </c>
      <c r="F5193" s="5">
        <v>98.322999999999993</v>
      </c>
      <c r="G5193" s="8">
        <v>43794</v>
      </c>
      <c r="H5193" s="5">
        <v>0.20699999999999999</v>
      </c>
      <c r="I5193" s="8">
        <v>43794</v>
      </c>
      <c r="J5193" s="5">
        <v>98.96</v>
      </c>
      <c r="K5193" s="8">
        <v>43794</v>
      </c>
      <c r="L5193" s="5">
        <v>11.87</v>
      </c>
      <c r="M5193" s="8">
        <v>41716</v>
      </c>
      <c r="N5193" s="5">
        <v>59.207599999999999</v>
      </c>
      <c r="O5193" s="8">
        <v>43794</v>
      </c>
      <c r="P5193" s="5">
        <v>-195</v>
      </c>
    </row>
    <row r="5194" spans="1:16" x14ac:dyDescent="0.2">
      <c r="A5194" s="8">
        <v>43795</v>
      </c>
      <c r="B5194" s="5">
        <v>2.1</v>
      </c>
      <c r="C5194" s="8">
        <v>41717</v>
      </c>
      <c r="D5194" s="5">
        <v>48.95</v>
      </c>
      <c r="E5194" s="8">
        <v>43795</v>
      </c>
      <c r="F5194" s="5">
        <v>98.251999999999995</v>
      </c>
      <c r="G5194" s="8">
        <v>43795</v>
      </c>
      <c r="H5194" s="5">
        <v>0.20899999999999999</v>
      </c>
      <c r="I5194" s="8">
        <v>43795</v>
      </c>
      <c r="J5194" s="5">
        <v>98.94</v>
      </c>
      <c r="K5194" s="8">
        <v>43795</v>
      </c>
      <c r="L5194" s="5">
        <v>11.54</v>
      </c>
      <c r="M5194" s="8">
        <v>41717</v>
      </c>
      <c r="N5194" s="5">
        <v>65.616100000000003</v>
      </c>
      <c r="O5194" s="8">
        <v>43795</v>
      </c>
      <c r="P5194" s="5">
        <v>-188.5</v>
      </c>
    </row>
    <row r="5195" spans="1:16" x14ac:dyDescent="0.2">
      <c r="A5195" s="8">
        <v>43796</v>
      </c>
      <c r="B5195" s="5">
        <v>13.8</v>
      </c>
      <c r="C5195" s="8">
        <v>41718</v>
      </c>
      <c r="D5195" s="5">
        <v>147.38</v>
      </c>
      <c r="E5195" s="8">
        <v>43796</v>
      </c>
      <c r="F5195" s="5">
        <v>98.37</v>
      </c>
      <c r="G5195" s="8">
        <v>43796</v>
      </c>
      <c r="H5195" s="5">
        <v>0.222</v>
      </c>
      <c r="I5195" s="8">
        <v>43796</v>
      </c>
      <c r="J5195" s="5">
        <v>98.93</v>
      </c>
      <c r="K5195" s="8">
        <v>43796</v>
      </c>
      <c r="L5195" s="5">
        <v>11.75</v>
      </c>
      <c r="M5195" s="8">
        <v>41718</v>
      </c>
      <c r="N5195" s="5">
        <v>60.819099999999999</v>
      </c>
      <c r="O5195" s="8">
        <v>43796</v>
      </c>
      <c r="P5195" s="5">
        <v>-188.9</v>
      </c>
    </row>
    <row r="5196" spans="1:16" x14ac:dyDescent="0.2">
      <c r="A5196" s="8">
        <v>43797</v>
      </c>
      <c r="B5196" s="5">
        <v>13.5</v>
      </c>
      <c r="C5196" s="8">
        <v>41719</v>
      </c>
      <c r="D5196" s="5">
        <v>118.59</v>
      </c>
      <c r="E5196" s="8">
        <v>43797</v>
      </c>
      <c r="F5196" s="5">
        <v>98.37</v>
      </c>
      <c r="G5196" s="8">
        <v>43797</v>
      </c>
      <c r="H5196" s="5">
        <v>0.217</v>
      </c>
      <c r="I5196" s="8">
        <v>43797</v>
      </c>
      <c r="J5196" s="5">
        <v>98.93</v>
      </c>
      <c r="K5196" s="8">
        <v>43797</v>
      </c>
      <c r="L5196" s="5">
        <v>11.75</v>
      </c>
      <c r="M5196" s="8">
        <v>41719</v>
      </c>
      <c r="N5196" s="5">
        <v>60.819099999999999</v>
      </c>
      <c r="O5196" s="8">
        <v>43797</v>
      </c>
      <c r="P5196" s="5">
        <v>-186</v>
      </c>
    </row>
    <row r="5197" spans="1:16" x14ac:dyDescent="0.2">
      <c r="A5197" s="8">
        <v>43798</v>
      </c>
      <c r="B5197" s="5">
        <v>13.1</v>
      </c>
      <c r="C5197" s="8">
        <v>41720</v>
      </c>
      <c r="D5197" s="5">
        <v>170.52</v>
      </c>
      <c r="E5197" s="8">
        <v>43798</v>
      </c>
      <c r="F5197" s="5">
        <v>98.272999999999996</v>
      </c>
      <c r="G5197" s="8">
        <v>43798</v>
      </c>
      <c r="H5197" s="5">
        <v>0.17399999999999999</v>
      </c>
      <c r="I5197" s="8">
        <v>43798</v>
      </c>
      <c r="J5197" s="5">
        <v>98.96</v>
      </c>
      <c r="K5197" s="8">
        <v>43798</v>
      </c>
      <c r="L5197" s="5">
        <v>12.62</v>
      </c>
      <c r="M5197" s="8">
        <v>41720</v>
      </c>
      <c r="N5197" s="5">
        <v>60.819099999999999</v>
      </c>
      <c r="O5197" s="8">
        <v>43798</v>
      </c>
      <c r="P5197" s="5">
        <v>-182.6</v>
      </c>
    </row>
    <row r="5198" spans="1:16" x14ac:dyDescent="0.2">
      <c r="A5198" s="8">
        <v>43801</v>
      </c>
      <c r="B5198" s="5">
        <v>8.6999999999999993</v>
      </c>
      <c r="C5198" s="8">
        <v>41721</v>
      </c>
      <c r="D5198" s="5">
        <v>259.88</v>
      </c>
      <c r="E5198" s="8">
        <v>43801</v>
      </c>
      <c r="F5198" s="5">
        <v>97.855999999999995</v>
      </c>
      <c r="G5198" s="8">
        <v>43801</v>
      </c>
      <c r="H5198" s="5">
        <v>5.0999999999999997E-2</v>
      </c>
      <c r="I5198" s="8">
        <v>43801</v>
      </c>
      <c r="J5198" s="5">
        <v>99.04</v>
      </c>
      <c r="K5198" s="8">
        <v>43801</v>
      </c>
      <c r="L5198" s="5">
        <v>14.91</v>
      </c>
      <c r="M5198" s="8">
        <v>41721</v>
      </c>
      <c r="N5198" s="5">
        <v>60.819099999999999</v>
      </c>
      <c r="O5198" s="8">
        <v>43801</v>
      </c>
      <c r="P5198" s="5">
        <v>-184.2</v>
      </c>
    </row>
    <row r="5199" spans="1:16" x14ac:dyDescent="0.2">
      <c r="A5199" s="8">
        <v>43802</v>
      </c>
      <c r="B5199" s="5">
        <v>6.2</v>
      </c>
      <c r="C5199" s="8">
        <v>41722</v>
      </c>
      <c r="D5199" s="5">
        <v>73.83</v>
      </c>
      <c r="E5199" s="8">
        <v>43802</v>
      </c>
      <c r="F5199" s="5">
        <v>97.736999999999995</v>
      </c>
      <c r="G5199" s="8">
        <v>43802</v>
      </c>
      <c r="H5199" s="5">
        <v>-2.9000000000000001E-2</v>
      </c>
      <c r="I5199" s="8">
        <v>43802</v>
      </c>
      <c r="J5199" s="5">
        <v>99.02</v>
      </c>
      <c r="K5199" s="8">
        <v>43802</v>
      </c>
      <c r="L5199" s="5">
        <v>15.96</v>
      </c>
      <c r="M5199" s="8">
        <v>41722</v>
      </c>
      <c r="N5199" s="5">
        <v>58.712699999999998</v>
      </c>
      <c r="O5199" s="8">
        <v>43802</v>
      </c>
      <c r="P5199" s="5">
        <v>-182.1</v>
      </c>
    </row>
    <row r="5200" spans="1:16" x14ac:dyDescent="0.2">
      <c r="A5200" s="8">
        <v>43803</v>
      </c>
      <c r="B5200" s="5">
        <v>-4.2</v>
      </c>
      <c r="C5200" s="8">
        <v>41723</v>
      </c>
      <c r="D5200" s="5">
        <v>17.16</v>
      </c>
      <c r="E5200" s="8">
        <v>43803</v>
      </c>
      <c r="F5200" s="5">
        <v>97.647999999999996</v>
      </c>
      <c r="G5200" s="8">
        <v>43803</v>
      </c>
      <c r="H5200" s="5">
        <v>2.5000000000000001E-2</v>
      </c>
      <c r="I5200" s="8">
        <v>43803</v>
      </c>
      <c r="J5200" s="5">
        <v>99</v>
      </c>
      <c r="K5200" s="8">
        <v>43803</v>
      </c>
      <c r="L5200" s="5">
        <v>14.8</v>
      </c>
      <c r="M5200" s="8">
        <v>41723</v>
      </c>
      <c r="N5200" s="5">
        <v>58.3352</v>
      </c>
      <c r="O5200" s="8">
        <v>43803</v>
      </c>
      <c r="P5200" s="5">
        <v>-202.6</v>
      </c>
    </row>
    <row r="5201" spans="1:16" x14ac:dyDescent="0.2">
      <c r="A5201" s="8">
        <v>43804</v>
      </c>
      <c r="B5201" s="5">
        <v>-2.2999999999999998</v>
      </c>
      <c r="C5201" s="8">
        <v>41724</v>
      </c>
      <c r="D5201" s="5">
        <v>63.13</v>
      </c>
      <c r="E5201" s="8">
        <v>43804</v>
      </c>
      <c r="F5201" s="5">
        <v>97.41</v>
      </c>
      <c r="G5201" s="8">
        <v>43804</v>
      </c>
      <c r="H5201" s="5">
        <v>5.8999999999999997E-2</v>
      </c>
      <c r="I5201" s="8">
        <v>43804</v>
      </c>
      <c r="J5201" s="5">
        <v>98.98</v>
      </c>
      <c r="K5201" s="8">
        <v>43804</v>
      </c>
      <c r="L5201" s="5">
        <v>14.52</v>
      </c>
      <c r="M5201" s="8">
        <v>41724</v>
      </c>
      <c r="N5201" s="5">
        <v>57.775300000000001</v>
      </c>
      <c r="O5201" s="8">
        <v>43804</v>
      </c>
      <c r="P5201" s="5">
        <v>-198.4</v>
      </c>
    </row>
    <row r="5202" spans="1:16" x14ac:dyDescent="0.2">
      <c r="A5202" s="8">
        <v>43805</v>
      </c>
      <c r="B5202" s="5">
        <v>7.5</v>
      </c>
      <c r="C5202" s="8">
        <v>41725</v>
      </c>
      <c r="D5202" s="5">
        <v>50.81</v>
      </c>
      <c r="E5202" s="8">
        <v>43805</v>
      </c>
      <c r="F5202" s="5">
        <v>97.7</v>
      </c>
      <c r="G5202" s="8">
        <v>43805</v>
      </c>
      <c r="H5202" s="5">
        <v>0.113</v>
      </c>
      <c r="I5202" s="8">
        <v>43805</v>
      </c>
      <c r="J5202" s="5">
        <v>98.95</v>
      </c>
      <c r="K5202" s="8">
        <v>43805</v>
      </c>
      <c r="L5202" s="5">
        <v>13.62</v>
      </c>
      <c r="M5202" s="8">
        <v>41725</v>
      </c>
      <c r="N5202" s="5">
        <v>59.423099999999998</v>
      </c>
      <c r="O5202" s="8">
        <v>43805</v>
      </c>
      <c r="P5202" s="5">
        <v>-177.8</v>
      </c>
    </row>
    <row r="5203" spans="1:16" x14ac:dyDescent="0.2">
      <c r="A5203" s="8">
        <v>43808</v>
      </c>
      <c r="B5203" s="5">
        <v>4.9000000000000004</v>
      </c>
      <c r="C5203" s="8">
        <v>41726</v>
      </c>
      <c r="D5203" s="5">
        <v>86.49</v>
      </c>
      <c r="E5203" s="8">
        <v>43808</v>
      </c>
      <c r="F5203" s="5">
        <v>97.644000000000005</v>
      </c>
      <c r="G5203" s="8">
        <v>43808</v>
      </c>
      <c r="H5203" s="5">
        <v>6.4000000000000001E-2</v>
      </c>
      <c r="I5203" s="8">
        <v>43808</v>
      </c>
      <c r="J5203" s="5">
        <v>98.95</v>
      </c>
      <c r="K5203" s="8">
        <v>43808</v>
      </c>
      <c r="L5203" s="5">
        <v>15.86</v>
      </c>
      <c r="M5203" s="8">
        <v>41726</v>
      </c>
      <c r="N5203" s="5">
        <v>61.935899999999997</v>
      </c>
      <c r="O5203" s="8">
        <v>43808</v>
      </c>
      <c r="P5203" s="5">
        <v>-173.3</v>
      </c>
    </row>
    <row r="5204" spans="1:16" x14ac:dyDescent="0.2">
      <c r="A5204" s="8">
        <v>43809</v>
      </c>
      <c r="B5204" s="5">
        <v>4.7</v>
      </c>
      <c r="C5204" s="8">
        <v>41727</v>
      </c>
      <c r="D5204" s="5">
        <v>59.78</v>
      </c>
      <c r="E5204" s="8">
        <v>43809</v>
      </c>
      <c r="F5204" s="5">
        <v>97.412999999999997</v>
      </c>
      <c r="G5204" s="8">
        <v>43809</v>
      </c>
      <c r="H5204" s="5">
        <v>9.7000000000000003E-2</v>
      </c>
      <c r="I5204" s="8">
        <v>43809</v>
      </c>
      <c r="J5204" s="5">
        <v>98.95</v>
      </c>
      <c r="K5204" s="8">
        <v>43809</v>
      </c>
      <c r="L5204" s="5">
        <v>15.68</v>
      </c>
      <c r="M5204" s="8">
        <v>41727</v>
      </c>
      <c r="N5204" s="5">
        <v>61.935899999999997</v>
      </c>
      <c r="O5204" s="8">
        <v>43809</v>
      </c>
      <c r="P5204" s="5">
        <v>-170.7</v>
      </c>
    </row>
    <row r="5205" spans="1:16" x14ac:dyDescent="0.2">
      <c r="A5205" s="8">
        <v>43810</v>
      </c>
      <c r="B5205" s="5">
        <v>4.2</v>
      </c>
      <c r="C5205" s="8">
        <v>41728</v>
      </c>
      <c r="D5205" s="5">
        <v>53.83</v>
      </c>
      <c r="E5205" s="8">
        <v>43810</v>
      </c>
      <c r="F5205" s="5">
        <v>97.078000000000003</v>
      </c>
      <c r="G5205" s="8">
        <v>43810</v>
      </c>
      <c r="H5205" s="5">
        <v>0.109</v>
      </c>
      <c r="I5205" s="8">
        <v>43810</v>
      </c>
      <c r="J5205" s="5">
        <v>98.9</v>
      </c>
      <c r="K5205" s="8">
        <v>43810</v>
      </c>
      <c r="L5205" s="5">
        <v>14.99</v>
      </c>
      <c r="M5205" s="8">
        <v>41728</v>
      </c>
      <c r="N5205" s="5">
        <v>61.935899999999997</v>
      </c>
      <c r="O5205" s="8">
        <v>43810</v>
      </c>
      <c r="P5205" s="5">
        <v>-165.4</v>
      </c>
    </row>
    <row r="5206" spans="1:16" x14ac:dyDescent="0.2">
      <c r="A5206" s="8">
        <v>43811</v>
      </c>
      <c r="B5206" s="5">
        <v>-4</v>
      </c>
      <c r="C5206" s="8">
        <v>41729</v>
      </c>
      <c r="D5206" s="5">
        <v>45.06</v>
      </c>
      <c r="E5206" s="8">
        <v>43811</v>
      </c>
      <c r="F5206" s="5">
        <v>97.397000000000006</v>
      </c>
      <c r="G5206" s="8">
        <v>43811</v>
      </c>
      <c r="H5206" s="5">
        <v>0.22500000000000001</v>
      </c>
      <c r="I5206" s="8">
        <v>43811</v>
      </c>
      <c r="J5206" s="5">
        <v>98.89</v>
      </c>
      <c r="K5206" s="8">
        <v>43811</v>
      </c>
      <c r="L5206" s="5">
        <v>13.94</v>
      </c>
      <c r="M5206" s="8">
        <v>41729</v>
      </c>
      <c r="N5206" s="5">
        <v>61.814999999999998</v>
      </c>
      <c r="O5206" s="8">
        <v>43811</v>
      </c>
      <c r="P5206" s="5">
        <v>-180.3</v>
      </c>
    </row>
    <row r="5207" spans="1:16" x14ac:dyDescent="0.2">
      <c r="A5207" s="8">
        <v>43812</v>
      </c>
      <c r="B5207" s="5">
        <v>-9.5</v>
      </c>
      <c r="C5207" s="8">
        <v>41730</v>
      </c>
      <c r="D5207" s="5">
        <v>78.62</v>
      </c>
      <c r="E5207" s="8">
        <v>43812</v>
      </c>
      <c r="F5207" s="5">
        <v>97.171999999999997</v>
      </c>
      <c r="G5207" s="8">
        <v>43812</v>
      </c>
      <c r="H5207" s="5">
        <v>0.25800000000000001</v>
      </c>
      <c r="I5207" s="8">
        <v>43812</v>
      </c>
      <c r="J5207" s="5">
        <v>98.85</v>
      </c>
      <c r="K5207" s="8">
        <v>43812</v>
      </c>
      <c r="L5207" s="5">
        <v>12.63</v>
      </c>
      <c r="M5207" s="8">
        <v>41730</v>
      </c>
      <c r="N5207" s="5">
        <v>61.526000000000003</v>
      </c>
      <c r="O5207" s="8">
        <v>43812</v>
      </c>
      <c r="P5207" s="5">
        <v>-180.3</v>
      </c>
    </row>
    <row r="5208" spans="1:16" x14ac:dyDescent="0.2">
      <c r="A5208" s="8">
        <v>43815</v>
      </c>
      <c r="B5208" s="5">
        <v>-11.1</v>
      </c>
      <c r="C5208" s="8">
        <v>41731</v>
      </c>
      <c r="D5208" s="5">
        <v>48.76</v>
      </c>
      <c r="E5208" s="8">
        <v>43815</v>
      </c>
      <c r="F5208" s="5">
        <v>97.019000000000005</v>
      </c>
      <c r="G5208" s="8">
        <v>43815</v>
      </c>
      <c r="H5208" s="5">
        <v>0.32800000000000001</v>
      </c>
      <c r="I5208" s="8">
        <v>43815</v>
      </c>
      <c r="J5208" s="5">
        <v>98.83</v>
      </c>
      <c r="K5208" s="8">
        <v>43815</v>
      </c>
      <c r="L5208" s="5">
        <v>12.14</v>
      </c>
      <c r="M5208" s="8">
        <v>41731</v>
      </c>
      <c r="N5208" s="5">
        <v>66.275000000000006</v>
      </c>
      <c r="O5208" s="8">
        <v>43815</v>
      </c>
      <c r="P5208" s="5">
        <v>-171.9</v>
      </c>
    </row>
    <row r="5209" spans="1:16" x14ac:dyDescent="0.2">
      <c r="A5209" s="8">
        <v>43816</v>
      </c>
      <c r="B5209" s="5">
        <v>-3.9</v>
      </c>
      <c r="C5209" s="8">
        <v>41732</v>
      </c>
      <c r="D5209" s="5">
        <v>55.73</v>
      </c>
      <c r="E5209" s="8">
        <v>43816</v>
      </c>
      <c r="F5209" s="5">
        <v>97.221999999999994</v>
      </c>
      <c r="G5209" s="8">
        <v>43816</v>
      </c>
      <c r="H5209" s="5">
        <v>0.28100000000000003</v>
      </c>
      <c r="I5209" s="8">
        <v>43816</v>
      </c>
      <c r="J5209" s="5">
        <v>98.83</v>
      </c>
      <c r="K5209" s="8">
        <v>43816</v>
      </c>
      <c r="L5209" s="5">
        <v>12.29</v>
      </c>
      <c r="M5209" s="8">
        <v>41732</v>
      </c>
      <c r="N5209" s="5">
        <v>65.204800000000006</v>
      </c>
      <c r="O5209" s="8">
        <v>43816</v>
      </c>
      <c r="P5209" s="5">
        <v>-151.19999999999999</v>
      </c>
    </row>
    <row r="5210" spans="1:16" x14ac:dyDescent="0.2">
      <c r="A5210" s="8">
        <v>43817</v>
      </c>
      <c r="B5210" s="5">
        <v>-3.7</v>
      </c>
      <c r="C5210" s="8">
        <v>41733</v>
      </c>
      <c r="D5210" s="5">
        <v>56.51</v>
      </c>
      <c r="E5210" s="8">
        <v>43817</v>
      </c>
      <c r="F5210" s="5">
        <v>97.4</v>
      </c>
      <c r="G5210" s="8">
        <v>43817</v>
      </c>
      <c r="H5210" s="5">
        <v>0.30399999999999999</v>
      </c>
      <c r="I5210" s="8">
        <v>43817</v>
      </c>
      <c r="J5210" s="5">
        <v>98.84</v>
      </c>
      <c r="K5210" s="8">
        <v>43817</v>
      </c>
      <c r="L5210" s="5">
        <v>12.58</v>
      </c>
      <c r="M5210" s="8">
        <v>41733</v>
      </c>
      <c r="N5210" s="5">
        <v>58.774700000000003</v>
      </c>
      <c r="O5210" s="8">
        <v>43817</v>
      </c>
      <c r="P5210" s="5">
        <v>-148.1</v>
      </c>
    </row>
    <row r="5211" spans="1:16" x14ac:dyDescent="0.2">
      <c r="A5211" s="8">
        <v>43818</v>
      </c>
      <c r="B5211" s="5">
        <v>-8</v>
      </c>
      <c r="C5211" s="8">
        <v>41734</v>
      </c>
      <c r="D5211" s="5">
        <v>29.41</v>
      </c>
      <c r="E5211" s="8">
        <v>43818</v>
      </c>
      <c r="F5211" s="5">
        <v>97.379000000000005</v>
      </c>
      <c r="G5211" s="8">
        <v>43818</v>
      </c>
      <c r="H5211" s="5">
        <v>0.27800000000000002</v>
      </c>
      <c r="I5211" s="8">
        <v>43818</v>
      </c>
      <c r="J5211" s="5">
        <v>98.81</v>
      </c>
      <c r="K5211" s="8">
        <v>43818</v>
      </c>
      <c r="L5211" s="5">
        <v>12.5</v>
      </c>
      <c r="M5211" s="8">
        <v>41734</v>
      </c>
      <c r="N5211" s="5">
        <v>58.774700000000003</v>
      </c>
      <c r="O5211" s="8">
        <v>43818</v>
      </c>
      <c r="P5211" s="5">
        <v>-150</v>
      </c>
    </row>
    <row r="5212" spans="1:16" x14ac:dyDescent="0.2">
      <c r="A5212" s="8">
        <v>43819</v>
      </c>
      <c r="B5212" s="5">
        <v>-7.6</v>
      </c>
      <c r="C5212" s="8">
        <v>41735</v>
      </c>
      <c r="D5212" s="5">
        <v>52.98</v>
      </c>
      <c r="E5212" s="8">
        <v>43819</v>
      </c>
      <c r="F5212" s="5">
        <v>97.69</v>
      </c>
      <c r="G5212" s="8">
        <v>43819</v>
      </c>
      <c r="H5212" s="5">
        <v>0.29499999999999998</v>
      </c>
      <c r="I5212" s="8">
        <v>43819</v>
      </c>
      <c r="J5212" s="5">
        <v>98.8</v>
      </c>
      <c r="K5212" s="8">
        <v>43819</v>
      </c>
      <c r="L5212" s="5">
        <v>12.51</v>
      </c>
      <c r="M5212" s="8">
        <v>41735</v>
      </c>
      <c r="N5212" s="5">
        <v>58.774700000000003</v>
      </c>
      <c r="O5212" s="8">
        <v>43819</v>
      </c>
      <c r="P5212" s="5">
        <v>-146.4</v>
      </c>
    </row>
    <row r="5213" spans="1:16" x14ac:dyDescent="0.2">
      <c r="A5213" s="8">
        <v>43822</v>
      </c>
      <c r="B5213" s="5">
        <v>-10.3</v>
      </c>
      <c r="C5213" s="8">
        <v>41736</v>
      </c>
      <c r="D5213" s="5">
        <v>83.61</v>
      </c>
      <c r="E5213" s="8">
        <v>43822</v>
      </c>
      <c r="F5213" s="5">
        <v>97.658000000000001</v>
      </c>
      <c r="G5213" s="8">
        <v>43822</v>
      </c>
      <c r="H5213" s="5">
        <v>0.253</v>
      </c>
      <c r="I5213" s="8">
        <v>43822</v>
      </c>
      <c r="J5213" s="5">
        <v>98.8</v>
      </c>
      <c r="K5213" s="8">
        <v>43822</v>
      </c>
      <c r="L5213" s="5">
        <v>12.61</v>
      </c>
      <c r="M5213" s="8">
        <v>41736</v>
      </c>
      <c r="N5213" s="5">
        <v>55.660600000000002</v>
      </c>
      <c r="O5213" s="8">
        <v>43822</v>
      </c>
      <c r="P5213" s="5">
        <v>-131.5</v>
      </c>
    </row>
    <row r="5214" spans="1:16" x14ac:dyDescent="0.2">
      <c r="A5214" s="8">
        <v>43823</v>
      </c>
      <c r="B5214" s="5">
        <v>-10.4</v>
      </c>
      <c r="C5214" s="8">
        <v>41737</v>
      </c>
      <c r="D5214" s="5">
        <v>154.81</v>
      </c>
      <c r="E5214" s="8">
        <v>43823</v>
      </c>
      <c r="F5214" s="5">
        <v>97.653999999999996</v>
      </c>
      <c r="G5214" s="8">
        <v>43823</v>
      </c>
      <c r="H5214" s="5">
        <v>0.23899999999999999</v>
      </c>
      <c r="I5214" s="8">
        <v>43823</v>
      </c>
      <c r="J5214" s="5">
        <v>98.79</v>
      </c>
      <c r="K5214" s="8">
        <v>43823</v>
      </c>
      <c r="L5214" s="5">
        <v>12.67</v>
      </c>
      <c r="M5214" s="8">
        <v>41737</v>
      </c>
      <c r="N5214" s="5">
        <v>55.928600000000003</v>
      </c>
      <c r="O5214" s="8">
        <v>43823</v>
      </c>
      <c r="P5214" s="5">
        <v>-126.5</v>
      </c>
    </row>
    <row r="5215" spans="1:16" x14ac:dyDescent="0.2">
      <c r="A5215" s="8">
        <v>43824</v>
      </c>
      <c r="B5215" s="5">
        <v>-10.4</v>
      </c>
      <c r="C5215" s="8">
        <v>41738</v>
      </c>
      <c r="D5215" s="5">
        <v>48.04</v>
      </c>
      <c r="E5215" s="8">
        <v>43824</v>
      </c>
      <c r="F5215" s="5">
        <v>97.632000000000005</v>
      </c>
      <c r="G5215" s="8">
        <v>43824</v>
      </c>
      <c r="H5215" s="5">
        <v>0.23799999999999999</v>
      </c>
      <c r="I5215" s="8">
        <v>43824</v>
      </c>
      <c r="J5215" s="5">
        <v>98.79</v>
      </c>
      <c r="K5215" s="8">
        <v>43824</v>
      </c>
      <c r="L5215" s="5">
        <v>12.67</v>
      </c>
      <c r="M5215" s="8">
        <v>41738</v>
      </c>
      <c r="N5215" s="5">
        <v>54.7194</v>
      </c>
      <c r="O5215" s="8">
        <v>43824</v>
      </c>
      <c r="P5215" s="5">
        <v>-126.5</v>
      </c>
    </row>
    <row r="5216" spans="1:16" x14ac:dyDescent="0.2">
      <c r="A5216" s="8">
        <v>43825</v>
      </c>
      <c r="B5216" s="5">
        <v>-9.3000000000000007</v>
      </c>
      <c r="C5216" s="8">
        <v>41739</v>
      </c>
      <c r="D5216" s="5">
        <v>37.869999999999997</v>
      </c>
      <c r="E5216" s="8">
        <v>43825</v>
      </c>
      <c r="F5216" s="5">
        <v>97.534000000000006</v>
      </c>
      <c r="G5216" s="8">
        <v>43825</v>
      </c>
      <c r="H5216" s="5">
        <v>0.307</v>
      </c>
      <c r="I5216" s="8">
        <v>43825</v>
      </c>
      <c r="J5216" s="5">
        <v>98.76</v>
      </c>
      <c r="K5216" s="8">
        <v>43825</v>
      </c>
      <c r="L5216" s="5">
        <v>12.65</v>
      </c>
      <c r="M5216" s="8">
        <v>41739</v>
      </c>
      <c r="N5216" s="5">
        <v>55.435099999999998</v>
      </c>
      <c r="O5216" s="8">
        <v>43825</v>
      </c>
      <c r="P5216" s="5">
        <v>-119.2</v>
      </c>
    </row>
    <row r="5217" spans="1:16" x14ac:dyDescent="0.2">
      <c r="A5217" s="8">
        <v>43826</v>
      </c>
      <c r="B5217" s="5">
        <v>-8.3000000000000007</v>
      </c>
      <c r="C5217" s="8">
        <v>41740</v>
      </c>
      <c r="D5217" s="5">
        <v>24.93</v>
      </c>
      <c r="E5217" s="8">
        <v>43826</v>
      </c>
      <c r="F5217" s="5">
        <v>96.918999999999997</v>
      </c>
      <c r="G5217" s="8">
        <v>43826</v>
      </c>
      <c r="H5217" s="5">
        <v>0.24199999999999999</v>
      </c>
      <c r="I5217" s="8">
        <v>43826</v>
      </c>
      <c r="J5217" s="5">
        <v>98.73</v>
      </c>
      <c r="K5217" s="8">
        <v>43826</v>
      </c>
      <c r="L5217" s="5">
        <v>13.43</v>
      </c>
      <c r="M5217" s="8">
        <v>41740</v>
      </c>
      <c r="N5217" s="5">
        <v>58.640500000000003</v>
      </c>
      <c r="O5217" s="8">
        <v>43826</v>
      </c>
      <c r="P5217" s="5">
        <v>-114.8</v>
      </c>
    </row>
    <row r="5218" spans="1:16" x14ac:dyDescent="0.2">
      <c r="A5218" s="8">
        <v>43829</v>
      </c>
      <c r="B5218" s="5">
        <v>-3.9</v>
      </c>
      <c r="C5218" s="8">
        <v>41741</v>
      </c>
      <c r="D5218" s="5">
        <v>66.569999999999993</v>
      </c>
      <c r="E5218" s="8">
        <v>43829</v>
      </c>
      <c r="F5218" s="5">
        <v>96.74</v>
      </c>
      <c r="G5218" s="8">
        <v>43829</v>
      </c>
      <c r="H5218" s="5">
        <v>0.16600000000000001</v>
      </c>
      <c r="I5218" s="8">
        <v>43829</v>
      </c>
      <c r="J5218" s="5">
        <v>98.76</v>
      </c>
      <c r="K5218" s="8">
        <v>43829</v>
      </c>
      <c r="L5218" s="5">
        <v>14.82</v>
      </c>
      <c r="M5218" s="8">
        <v>41741</v>
      </c>
      <c r="N5218" s="5">
        <v>58.640500000000003</v>
      </c>
      <c r="O5218" s="8">
        <v>43829</v>
      </c>
      <c r="P5218" s="5">
        <v>-98</v>
      </c>
    </row>
    <row r="5219" spans="1:16" x14ac:dyDescent="0.2">
      <c r="A5219" s="8">
        <v>43830</v>
      </c>
      <c r="B5219" s="5">
        <v>-3.1</v>
      </c>
      <c r="C5219" s="8">
        <v>41742</v>
      </c>
      <c r="D5219" s="5">
        <v>91.21</v>
      </c>
      <c r="E5219" s="8">
        <v>43830</v>
      </c>
      <c r="F5219" s="5">
        <v>96.388999999999996</v>
      </c>
      <c r="G5219" s="8">
        <v>43830</v>
      </c>
      <c r="H5219" s="5">
        <v>0.32400000000000001</v>
      </c>
      <c r="I5219" s="8">
        <v>43830</v>
      </c>
      <c r="J5219" s="5">
        <v>98.75</v>
      </c>
      <c r="K5219" s="8">
        <v>43830</v>
      </c>
      <c r="L5219" s="5">
        <v>13.78</v>
      </c>
      <c r="M5219" s="8">
        <v>41742</v>
      </c>
      <c r="N5219" s="5">
        <v>58.640500000000003</v>
      </c>
      <c r="O5219" s="8">
        <v>43830</v>
      </c>
      <c r="P5219" s="5">
        <v>-97</v>
      </c>
    </row>
    <row r="5220" spans="1:16" x14ac:dyDescent="0.2">
      <c r="A5220" s="8">
        <v>43831</v>
      </c>
      <c r="B5220" s="5">
        <v>-3.1</v>
      </c>
      <c r="C5220" s="8">
        <v>41743</v>
      </c>
      <c r="D5220" s="5">
        <v>160.58000000000001</v>
      </c>
      <c r="E5220" s="8">
        <v>43831</v>
      </c>
      <c r="F5220" s="5">
        <v>96.444999999999993</v>
      </c>
      <c r="G5220" s="8">
        <v>43831</v>
      </c>
      <c r="H5220" s="5">
        <v>0.32300000000000001</v>
      </c>
      <c r="I5220" s="8">
        <v>43831</v>
      </c>
      <c r="J5220" s="5">
        <v>98.75</v>
      </c>
      <c r="K5220" s="8">
        <v>43831</v>
      </c>
      <c r="L5220" s="5">
        <v>13.78</v>
      </c>
      <c r="M5220" s="8">
        <v>41743</v>
      </c>
      <c r="N5220" s="5">
        <v>59.152200000000001</v>
      </c>
      <c r="O5220" s="8">
        <v>43831</v>
      </c>
      <c r="P5220" s="5">
        <v>-97</v>
      </c>
    </row>
    <row r="5221" spans="1:16" x14ac:dyDescent="0.2">
      <c r="A5221" s="8">
        <v>43832</v>
      </c>
      <c r="B5221" s="5">
        <v>-3.4</v>
      </c>
      <c r="C5221" s="8">
        <v>41744</v>
      </c>
      <c r="D5221" s="5">
        <v>46.8</v>
      </c>
      <c r="E5221" s="8">
        <v>43832</v>
      </c>
      <c r="F5221" s="5">
        <v>96.846000000000004</v>
      </c>
      <c r="G5221" s="8">
        <v>43832</v>
      </c>
      <c r="H5221" s="5">
        <v>0.32600000000000001</v>
      </c>
      <c r="I5221" s="8">
        <v>43832</v>
      </c>
      <c r="J5221" s="5">
        <v>98.7</v>
      </c>
      <c r="K5221" s="8">
        <v>43832</v>
      </c>
      <c r="L5221" s="5">
        <v>12.47</v>
      </c>
      <c r="M5221" s="8">
        <v>41744</v>
      </c>
      <c r="N5221" s="5">
        <v>59.186999999999998</v>
      </c>
      <c r="O5221" s="8">
        <v>43832</v>
      </c>
      <c r="P5221" s="5">
        <v>-92.9</v>
      </c>
    </row>
    <row r="5222" spans="1:16" x14ac:dyDescent="0.2">
      <c r="A5222" s="8">
        <v>43833</v>
      </c>
      <c r="B5222" s="5">
        <v>-9.3000000000000007</v>
      </c>
      <c r="C5222" s="8">
        <v>41745</v>
      </c>
      <c r="D5222" s="5">
        <v>44.05</v>
      </c>
      <c r="E5222" s="8">
        <v>43833</v>
      </c>
      <c r="F5222" s="5">
        <v>96.837999999999994</v>
      </c>
      <c r="G5222" s="8">
        <v>43833</v>
      </c>
      <c r="H5222" s="5">
        <v>0.248</v>
      </c>
      <c r="I5222" s="8">
        <v>43833</v>
      </c>
      <c r="J5222" s="5">
        <v>98.72</v>
      </c>
      <c r="K5222" s="8">
        <v>43833</v>
      </c>
      <c r="L5222" s="5">
        <v>14.02</v>
      </c>
      <c r="M5222" s="8">
        <v>41745</v>
      </c>
      <c r="N5222" s="5">
        <v>58.0214</v>
      </c>
      <c r="O5222" s="8">
        <v>43833</v>
      </c>
      <c r="P5222" s="5">
        <v>-107.2</v>
      </c>
    </row>
    <row r="5223" spans="1:16" x14ac:dyDescent="0.2">
      <c r="A5223" s="8">
        <v>43836</v>
      </c>
      <c r="B5223" s="5">
        <v>-7</v>
      </c>
      <c r="C5223" s="8">
        <v>41746</v>
      </c>
      <c r="D5223" s="5">
        <v>25.15</v>
      </c>
      <c r="E5223" s="8">
        <v>43836</v>
      </c>
      <c r="F5223" s="5">
        <v>96.671000000000006</v>
      </c>
      <c r="G5223" s="8">
        <v>43836</v>
      </c>
      <c r="H5223" s="5">
        <v>0.32600000000000001</v>
      </c>
      <c r="I5223" s="8">
        <v>43836</v>
      </c>
      <c r="J5223" s="5">
        <v>98.72</v>
      </c>
      <c r="K5223" s="8">
        <v>43836</v>
      </c>
      <c r="L5223" s="5">
        <v>13.85</v>
      </c>
      <c r="M5223" s="8">
        <v>41746</v>
      </c>
      <c r="N5223" s="5">
        <v>59.477699999999999</v>
      </c>
      <c r="O5223" s="8">
        <v>43836</v>
      </c>
      <c r="P5223" s="5">
        <v>-101.6</v>
      </c>
    </row>
    <row r="5224" spans="1:16" x14ac:dyDescent="0.2">
      <c r="A5224" s="8">
        <v>43837</v>
      </c>
      <c r="B5224" s="5">
        <v>-4.3</v>
      </c>
      <c r="C5224" s="8">
        <v>41747</v>
      </c>
      <c r="D5224" s="5">
        <v>51.83</v>
      </c>
      <c r="E5224" s="8">
        <v>43837</v>
      </c>
      <c r="F5224" s="5">
        <v>97.004999999999995</v>
      </c>
      <c r="G5224" s="8">
        <v>43837</v>
      </c>
      <c r="H5224" s="5">
        <v>0.33100000000000002</v>
      </c>
      <c r="I5224" s="8">
        <v>43837</v>
      </c>
      <c r="J5224" s="5">
        <v>98.76</v>
      </c>
      <c r="K5224" s="8">
        <v>43837</v>
      </c>
      <c r="L5224" s="5">
        <v>13.79</v>
      </c>
      <c r="M5224" s="8">
        <v>41747</v>
      </c>
      <c r="N5224" s="5">
        <v>59.477699999999999</v>
      </c>
      <c r="O5224" s="8">
        <v>43837</v>
      </c>
      <c r="P5224" s="5">
        <v>-110.4</v>
      </c>
    </row>
    <row r="5225" spans="1:16" x14ac:dyDescent="0.2">
      <c r="A5225" s="8">
        <v>43838</v>
      </c>
      <c r="B5225" s="5">
        <v>0.3</v>
      </c>
      <c r="C5225" s="8">
        <v>41748</v>
      </c>
      <c r="D5225" s="5">
        <v>51.59</v>
      </c>
      <c r="E5225" s="8">
        <v>43838</v>
      </c>
      <c r="F5225" s="5">
        <v>97.299000000000007</v>
      </c>
      <c r="G5225" s="8">
        <v>43838</v>
      </c>
      <c r="H5225" s="5">
        <v>0.45400000000000001</v>
      </c>
      <c r="I5225" s="8">
        <v>43838</v>
      </c>
      <c r="J5225" s="5">
        <v>98.76</v>
      </c>
      <c r="K5225" s="8">
        <v>43838</v>
      </c>
      <c r="L5225" s="5">
        <v>13.45</v>
      </c>
      <c r="M5225" s="8">
        <v>41748</v>
      </c>
      <c r="N5225" s="5">
        <v>59.477699999999999</v>
      </c>
      <c r="O5225" s="8">
        <v>43838</v>
      </c>
      <c r="P5225" s="5">
        <v>-103.4</v>
      </c>
    </row>
    <row r="5226" spans="1:16" x14ac:dyDescent="0.2">
      <c r="A5226" s="8">
        <v>43839</v>
      </c>
      <c r="B5226" s="5">
        <v>1.7</v>
      </c>
      <c r="C5226" s="8">
        <v>41749</v>
      </c>
      <c r="D5226" s="5">
        <v>83.81</v>
      </c>
      <c r="E5226" s="8">
        <v>43839</v>
      </c>
      <c r="F5226" s="5">
        <v>97.45</v>
      </c>
      <c r="G5226" s="8">
        <v>43839</v>
      </c>
      <c r="H5226" s="5">
        <v>0.52</v>
      </c>
      <c r="I5226" s="8">
        <v>43839</v>
      </c>
      <c r="J5226" s="5">
        <v>98.71</v>
      </c>
      <c r="K5226" s="8">
        <v>43839</v>
      </c>
      <c r="L5226" s="5">
        <v>12.54</v>
      </c>
      <c r="M5226" s="8">
        <v>41749</v>
      </c>
      <c r="N5226" s="5">
        <v>59.477699999999999</v>
      </c>
      <c r="O5226" s="8">
        <v>43839</v>
      </c>
      <c r="P5226" s="5">
        <v>-101.3</v>
      </c>
    </row>
    <row r="5227" spans="1:16" x14ac:dyDescent="0.2">
      <c r="A5227" s="8">
        <v>43840</v>
      </c>
      <c r="B5227" s="5">
        <v>0.5</v>
      </c>
      <c r="C5227" s="8">
        <v>41750</v>
      </c>
      <c r="D5227" s="5">
        <v>61.87</v>
      </c>
      <c r="E5227" s="8">
        <v>43840</v>
      </c>
      <c r="F5227" s="5">
        <v>97.355999999999995</v>
      </c>
      <c r="G5227" s="8">
        <v>43840</v>
      </c>
      <c r="H5227" s="5">
        <v>0.51900000000000002</v>
      </c>
      <c r="I5227" s="8">
        <v>43840</v>
      </c>
      <c r="J5227" s="5">
        <v>98.69</v>
      </c>
      <c r="K5227" s="8">
        <v>43840</v>
      </c>
      <c r="L5227" s="5">
        <v>12.56</v>
      </c>
      <c r="M5227" s="8">
        <v>41750</v>
      </c>
      <c r="N5227" s="5">
        <v>56.827300000000001</v>
      </c>
      <c r="O5227" s="8">
        <v>43840</v>
      </c>
      <c r="P5227" s="5">
        <v>-103.6</v>
      </c>
    </row>
    <row r="5228" spans="1:16" x14ac:dyDescent="0.2">
      <c r="A5228" s="8">
        <v>43843</v>
      </c>
      <c r="B5228" s="5">
        <v>2</v>
      </c>
      <c r="C5228" s="8">
        <v>41751</v>
      </c>
      <c r="D5228" s="5">
        <v>51.29</v>
      </c>
      <c r="E5228" s="8">
        <v>43843</v>
      </c>
      <c r="F5228" s="5">
        <v>97.344999999999999</v>
      </c>
      <c r="G5228" s="8">
        <v>43843</v>
      </c>
      <c r="H5228" s="5">
        <v>0.58199999999999996</v>
      </c>
      <c r="I5228" s="8">
        <v>43843</v>
      </c>
      <c r="J5228" s="5">
        <v>98.66</v>
      </c>
      <c r="K5228" s="8">
        <v>43843</v>
      </c>
      <c r="L5228" s="5">
        <v>12.32</v>
      </c>
      <c r="M5228" s="8">
        <v>41751</v>
      </c>
      <c r="N5228" s="5">
        <v>57.094099999999997</v>
      </c>
      <c r="O5228" s="8">
        <v>43843</v>
      </c>
      <c r="P5228" s="5">
        <v>-98.5</v>
      </c>
    </row>
    <row r="5229" spans="1:16" x14ac:dyDescent="0.2">
      <c r="A5229" s="8">
        <v>43844</v>
      </c>
      <c r="B5229" s="5">
        <v>-5.8</v>
      </c>
      <c r="C5229" s="8">
        <v>41752</v>
      </c>
      <c r="D5229" s="5">
        <v>58.66</v>
      </c>
      <c r="E5229" s="8">
        <v>43844</v>
      </c>
      <c r="F5229" s="5">
        <v>97.372</v>
      </c>
      <c r="G5229" s="8">
        <v>43844</v>
      </c>
      <c r="H5229" s="5">
        <v>0.58399999999999996</v>
      </c>
      <c r="I5229" s="8">
        <v>43844</v>
      </c>
      <c r="J5229" s="5">
        <v>98.66</v>
      </c>
      <c r="K5229" s="8">
        <v>43844</v>
      </c>
      <c r="L5229" s="5">
        <v>12.39</v>
      </c>
      <c r="M5229" s="8">
        <v>41752</v>
      </c>
      <c r="N5229" s="5">
        <v>56.576799999999999</v>
      </c>
      <c r="O5229" s="8">
        <v>43844</v>
      </c>
      <c r="P5229" s="5">
        <v>-97.1</v>
      </c>
    </row>
    <row r="5230" spans="1:16" x14ac:dyDescent="0.2">
      <c r="A5230" s="8">
        <v>43845</v>
      </c>
      <c r="B5230" s="5">
        <v>-5.4</v>
      </c>
      <c r="C5230" s="8">
        <v>41753</v>
      </c>
      <c r="D5230" s="5">
        <v>51.78</v>
      </c>
      <c r="E5230" s="8">
        <v>43845</v>
      </c>
      <c r="F5230" s="5">
        <v>97.228999999999999</v>
      </c>
      <c r="G5230" s="8">
        <v>43845</v>
      </c>
      <c r="H5230" s="5">
        <v>0.58699999999999997</v>
      </c>
      <c r="I5230" s="8">
        <v>43845</v>
      </c>
      <c r="J5230" s="5">
        <v>98.64</v>
      </c>
      <c r="K5230" s="8">
        <v>43845</v>
      </c>
      <c r="L5230" s="5">
        <v>12.42</v>
      </c>
      <c r="M5230" s="8">
        <v>41753</v>
      </c>
      <c r="N5230" s="5">
        <v>57.849299999999999</v>
      </c>
      <c r="O5230" s="8">
        <v>43845</v>
      </c>
      <c r="P5230" s="5">
        <v>-95.7</v>
      </c>
    </row>
    <row r="5231" spans="1:16" x14ac:dyDescent="0.2">
      <c r="A5231" s="8">
        <v>43846</v>
      </c>
      <c r="B5231" s="5">
        <v>4.5999999999999996</v>
      </c>
      <c r="C5231" s="8">
        <v>41754</v>
      </c>
      <c r="D5231" s="5">
        <v>62.12</v>
      </c>
      <c r="E5231" s="8">
        <v>43846</v>
      </c>
      <c r="F5231" s="5">
        <v>97.32</v>
      </c>
      <c r="G5231" s="8">
        <v>43846</v>
      </c>
      <c r="H5231" s="5">
        <v>0.64900000000000002</v>
      </c>
      <c r="I5231" s="8">
        <v>43846</v>
      </c>
      <c r="J5231" s="5">
        <v>98.61</v>
      </c>
      <c r="K5231" s="8">
        <v>43846</v>
      </c>
      <c r="L5231" s="5">
        <v>12.32</v>
      </c>
      <c r="M5231" s="8">
        <v>41754</v>
      </c>
      <c r="N5231" s="5">
        <v>58.073</v>
      </c>
      <c r="O5231" s="8">
        <v>43846</v>
      </c>
      <c r="P5231" s="5">
        <v>-75.8</v>
      </c>
    </row>
    <row r="5232" spans="1:16" x14ac:dyDescent="0.2">
      <c r="A5232" s="8">
        <v>43847</v>
      </c>
      <c r="B5232" s="5">
        <v>10.6</v>
      </c>
      <c r="C5232" s="8">
        <v>41755</v>
      </c>
      <c r="D5232" s="5">
        <v>80.87</v>
      </c>
      <c r="E5232" s="8">
        <v>43847</v>
      </c>
      <c r="F5232" s="5">
        <v>97.605999999999995</v>
      </c>
      <c r="G5232" s="8">
        <v>43847</v>
      </c>
      <c r="H5232" s="5">
        <v>0.67700000000000005</v>
      </c>
      <c r="I5232" s="8">
        <v>43847</v>
      </c>
      <c r="J5232" s="5">
        <v>98.59</v>
      </c>
      <c r="K5232" s="8">
        <v>43847</v>
      </c>
      <c r="L5232" s="5">
        <v>12.1</v>
      </c>
      <c r="M5232" s="8">
        <v>41755</v>
      </c>
      <c r="N5232" s="5">
        <v>58.073</v>
      </c>
      <c r="O5232" s="8">
        <v>43847</v>
      </c>
      <c r="P5232" s="5">
        <v>-60.2</v>
      </c>
    </row>
    <row r="5233" spans="1:16" x14ac:dyDescent="0.2">
      <c r="A5233" s="8">
        <v>43850</v>
      </c>
      <c r="B5233" s="5">
        <v>10.4</v>
      </c>
      <c r="C5233" s="8">
        <v>41756</v>
      </c>
      <c r="D5233" s="5">
        <v>68.09</v>
      </c>
      <c r="E5233" s="8">
        <v>43850</v>
      </c>
      <c r="F5233" s="5">
        <v>97.605999999999995</v>
      </c>
      <c r="G5233" s="8">
        <v>43850</v>
      </c>
      <c r="H5233" s="5">
        <v>0.67700000000000005</v>
      </c>
      <c r="I5233" s="8">
        <v>43850</v>
      </c>
      <c r="J5233" s="5">
        <v>98.59</v>
      </c>
      <c r="K5233" s="8">
        <v>43850</v>
      </c>
      <c r="L5233" s="5">
        <v>12.1</v>
      </c>
      <c r="M5233" s="8">
        <v>41756</v>
      </c>
      <c r="N5233" s="5">
        <v>58.073</v>
      </c>
      <c r="O5233" s="8">
        <v>43850</v>
      </c>
      <c r="P5233" s="5">
        <v>-54.2</v>
      </c>
    </row>
    <row r="5234" spans="1:16" x14ac:dyDescent="0.2">
      <c r="A5234" s="8">
        <v>43851</v>
      </c>
      <c r="B5234" s="5">
        <v>10.4</v>
      </c>
      <c r="C5234" s="8">
        <v>41757</v>
      </c>
      <c r="D5234" s="5">
        <v>86.12</v>
      </c>
      <c r="E5234" s="8">
        <v>43851</v>
      </c>
      <c r="F5234" s="5">
        <v>97.531000000000006</v>
      </c>
      <c r="G5234" s="8">
        <v>43851</v>
      </c>
      <c r="H5234" s="5">
        <v>0.60799999999999998</v>
      </c>
      <c r="I5234" s="8">
        <v>43851</v>
      </c>
      <c r="J5234" s="5">
        <v>98.58</v>
      </c>
      <c r="K5234" s="8">
        <v>43851</v>
      </c>
      <c r="L5234" s="5">
        <v>12.85</v>
      </c>
      <c r="M5234" s="8">
        <v>41757</v>
      </c>
      <c r="N5234" s="5">
        <v>59.102200000000003</v>
      </c>
      <c r="O5234" s="8">
        <v>43851</v>
      </c>
      <c r="P5234" s="5">
        <v>-51.1</v>
      </c>
    </row>
    <row r="5235" spans="1:16" x14ac:dyDescent="0.2">
      <c r="A5235" s="8">
        <v>43852</v>
      </c>
      <c r="B5235" s="5">
        <v>9.6999999999999993</v>
      </c>
      <c r="C5235" s="8">
        <v>41758</v>
      </c>
      <c r="D5235" s="5">
        <v>64.010000000000005</v>
      </c>
      <c r="E5235" s="8">
        <v>43852</v>
      </c>
      <c r="F5235" s="5">
        <v>97.527000000000001</v>
      </c>
      <c r="G5235" s="8">
        <v>43852</v>
      </c>
      <c r="H5235" s="5">
        <v>0.63200000000000001</v>
      </c>
      <c r="I5235" s="8">
        <v>43852</v>
      </c>
      <c r="J5235" s="5">
        <v>98.58</v>
      </c>
      <c r="K5235" s="8">
        <v>43852</v>
      </c>
      <c r="L5235" s="5">
        <v>12.91</v>
      </c>
      <c r="M5235" s="8">
        <v>41758</v>
      </c>
      <c r="N5235" s="5">
        <v>59.942799999999998</v>
      </c>
      <c r="O5235" s="8">
        <v>43852</v>
      </c>
      <c r="P5235" s="5">
        <v>-47.3</v>
      </c>
    </row>
    <row r="5236" spans="1:16" x14ac:dyDescent="0.2">
      <c r="A5236" s="8">
        <v>43853</v>
      </c>
      <c r="B5236" s="5">
        <v>10.199999999999999</v>
      </c>
      <c r="C5236" s="8">
        <v>41759</v>
      </c>
      <c r="D5236" s="5">
        <v>35.130000000000003</v>
      </c>
      <c r="E5236" s="8">
        <v>43853</v>
      </c>
      <c r="F5236" s="5">
        <v>97.692999999999998</v>
      </c>
      <c r="G5236" s="8">
        <v>43853</v>
      </c>
      <c r="H5236" s="5">
        <v>0.64300000000000002</v>
      </c>
      <c r="I5236" s="8">
        <v>43853</v>
      </c>
      <c r="J5236" s="5">
        <v>98.58</v>
      </c>
      <c r="K5236" s="8">
        <v>43853</v>
      </c>
      <c r="L5236" s="5">
        <v>12.98</v>
      </c>
      <c r="M5236" s="8">
        <v>41759</v>
      </c>
      <c r="N5236" s="5">
        <v>58.884599999999999</v>
      </c>
      <c r="O5236" s="8">
        <v>43853</v>
      </c>
      <c r="P5236" s="5">
        <v>-43.8</v>
      </c>
    </row>
    <row r="5237" spans="1:16" x14ac:dyDescent="0.2">
      <c r="A5237" s="8">
        <v>43854</v>
      </c>
      <c r="B5237" s="5">
        <v>9</v>
      </c>
      <c r="C5237" s="8">
        <v>41760</v>
      </c>
      <c r="D5237" s="5">
        <v>70.5</v>
      </c>
      <c r="E5237" s="8">
        <v>43854</v>
      </c>
      <c r="F5237" s="5">
        <v>97.852999999999994</v>
      </c>
      <c r="G5237" s="8">
        <v>43854</v>
      </c>
      <c r="H5237" s="5">
        <v>0.51300000000000001</v>
      </c>
      <c r="I5237" s="8">
        <v>43854</v>
      </c>
      <c r="J5237" s="5">
        <v>98.62</v>
      </c>
      <c r="K5237" s="8">
        <v>43854</v>
      </c>
      <c r="L5237" s="5">
        <v>14.56</v>
      </c>
      <c r="M5237" s="8">
        <v>41760</v>
      </c>
      <c r="N5237" s="5">
        <v>58.838500000000003</v>
      </c>
      <c r="O5237" s="8">
        <v>43854</v>
      </c>
      <c r="P5237" s="5">
        <v>-40.5</v>
      </c>
    </row>
    <row r="5238" spans="1:16" x14ac:dyDescent="0.2">
      <c r="A5238" s="8">
        <v>43857</v>
      </c>
      <c r="B5238" s="5">
        <v>4.8</v>
      </c>
      <c r="C5238" s="8">
        <v>41761</v>
      </c>
      <c r="D5238" s="5">
        <v>52.59</v>
      </c>
      <c r="E5238" s="8">
        <v>43857</v>
      </c>
      <c r="F5238" s="5">
        <v>97.956000000000003</v>
      </c>
      <c r="G5238" s="8">
        <v>43857</v>
      </c>
      <c r="H5238" s="5">
        <v>0.29699999999999999</v>
      </c>
      <c r="I5238" s="8">
        <v>43857</v>
      </c>
      <c r="J5238" s="5">
        <v>98.71</v>
      </c>
      <c r="K5238" s="8">
        <v>43857</v>
      </c>
      <c r="L5238" s="5">
        <v>18.23</v>
      </c>
      <c r="M5238" s="8">
        <v>41761</v>
      </c>
      <c r="N5238" s="5">
        <v>55.343800000000002</v>
      </c>
      <c r="O5238" s="8">
        <v>43857</v>
      </c>
      <c r="P5238" s="5">
        <v>-23.8</v>
      </c>
    </row>
    <row r="5239" spans="1:16" x14ac:dyDescent="0.2">
      <c r="A5239" s="8">
        <v>43858</v>
      </c>
      <c r="B5239" s="5">
        <v>7.3</v>
      </c>
      <c r="C5239" s="8">
        <v>41762</v>
      </c>
      <c r="D5239" s="5">
        <v>41.58</v>
      </c>
      <c r="E5239" s="8">
        <v>43858</v>
      </c>
      <c r="F5239" s="5">
        <v>98.018000000000001</v>
      </c>
      <c r="G5239" s="8">
        <v>43858</v>
      </c>
      <c r="H5239" s="5">
        <v>0.46899999999999997</v>
      </c>
      <c r="I5239" s="8">
        <v>43858</v>
      </c>
      <c r="J5239" s="5">
        <v>98.66</v>
      </c>
      <c r="K5239" s="8">
        <v>43858</v>
      </c>
      <c r="L5239" s="5">
        <v>16.28</v>
      </c>
      <c r="M5239" s="8">
        <v>41762</v>
      </c>
      <c r="N5239" s="5">
        <v>55.343800000000002</v>
      </c>
      <c r="O5239" s="8">
        <v>43858</v>
      </c>
      <c r="P5239" s="5">
        <v>-19.2</v>
      </c>
    </row>
    <row r="5240" spans="1:16" x14ac:dyDescent="0.2">
      <c r="A5240" s="8">
        <v>43859</v>
      </c>
      <c r="B5240" s="5">
        <v>7</v>
      </c>
      <c r="C5240" s="8">
        <v>41763</v>
      </c>
      <c r="D5240" s="5">
        <v>187.89</v>
      </c>
      <c r="E5240" s="8">
        <v>43859</v>
      </c>
      <c r="F5240" s="5">
        <v>97.991</v>
      </c>
      <c r="G5240" s="8">
        <v>43859</v>
      </c>
      <c r="H5240" s="5">
        <v>0.45100000000000001</v>
      </c>
      <c r="I5240" s="8">
        <v>43859</v>
      </c>
      <c r="J5240" s="5">
        <v>98.65</v>
      </c>
      <c r="K5240" s="8">
        <v>43859</v>
      </c>
      <c r="L5240" s="5">
        <v>16.39</v>
      </c>
      <c r="M5240" s="8">
        <v>41763</v>
      </c>
      <c r="N5240" s="5">
        <v>55.343800000000002</v>
      </c>
      <c r="O5240" s="8">
        <v>43859</v>
      </c>
      <c r="P5240" s="5">
        <v>-13.7</v>
      </c>
    </row>
    <row r="5241" spans="1:16" x14ac:dyDescent="0.2">
      <c r="A5241" s="8">
        <v>43860</v>
      </c>
      <c r="B5241" s="5">
        <v>8.1999999999999993</v>
      </c>
      <c r="C5241" s="8">
        <v>41764</v>
      </c>
      <c r="D5241" s="5">
        <v>82.21</v>
      </c>
      <c r="E5241" s="8">
        <v>43860</v>
      </c>
      <c r="F5241" s="5">
        <v>97.867000000000004</v>
      </c>
      <c r="G5241" s="8">
        <v>43860</v>
      </c>
      <c r="H5241" s="5">
        <v>0.495</v>
      </c>
      <c r="I5241" s="8">
        <v>43860</v>
      </c>
      <c r="J5241" s="5">
        <v>98.65</v>
      </c>
      <c r="K5241" s="8">
        <v>43860</v>
      </c>
      <c r="L5241" s="5">
        <v>15.49</v>
      </c>
      <c r="M5241" s="8">
        <v>41764</v>
      </c>
      <c r="N5241" s="5">
        <v>55.343800000000002</v>
      </c>
      <c r="O5241" s="8">
        <v>43860</v>
      </c>
      <c r="P5241" s="5">
        <v>-16.399999999999999</v>
      </c>
    </row>
    <row r="5242" spans="1:16" x14ac:dyDescent="0.2">
      <c r="A5242" s="8">
        <v>43861</v>
      </c>
      <c r="B5242" s="5">
        <v>7.6</v>
      </c>
      <c r="C5242" s="8">
        <v>41765</v>
      </c>
      <c r="D5242" s="5">
        <v>98.03</v>
      </c>
      <c r="E5242" s="8">
        <v>43861</v>
      </c>
      <c r="F5242" s="5">
        <v>97.39</v>
      </c>
      <c r="G5242" s="8">
        <v>43861</v>
      </c>
      <c r="H5242" s="5">
        <v>0.25600000000000001</v>
      </c>
      <c r="I5242" s="8">
        <v>43861</v>
      </c>
      <c r="J5242" s="5">
        <v>98.73</v>
      </c>
      <c r="K5242" s="8">
        <v>43861</v>
      </c>
      <c r="L5242" s="5">
        <v>18.84</v>
      </c>
      <c r="M5242" s="8">
        <v>41765</v>
      </c>
      <c r="N5242" s="5">
        <v>58.665100000000002</v>
      </c>
      <c r="O5242" s="8">
        <v>43861</v>
      </c>
      <c r="P5242" s="5">
        <v>-11.8</v>
      </c>
    </row>
    <row r="5243" spans="1:16" x14ac:dyDescent="0.2">
      <c r="A5243" s="8">
        <v>43864</v>
      </c>
      <c r="B5243" s="5">
        <v>15.9</v>
      </c>
      <c r="C5243" s="8">
        <v>41766</v>
      </c>
      <c r="D5243" s="5">
        <v>52.67</v>
      </c>
      <c r="E5243" s="8">
        <v>43864</v>
      </c>
      <c r="F5243" s="5">
        <v>97.8</v>
      </c>
      <c r="G5243" s="8">
        <v>43864</v>
      </c>
      <c r="H5243" s="5">
        <v>0.33900000000000002</v>
      </c>
      <c r="I5243" s="8">
        <v>43864</v>
      </c>
      <c r="J5243" s="5">
        <v>98.71</v>
      </c>
      <c r="K5243" s="8">
        <v>43864</v>
      </c>
      <c r="L5243" s="5">
        <v>17.97</v>
      </c>
      <c r="M5243" s="8">
        <v>41766</v>
      </c>
      <c r="N5243" s="5">
        <v>57.337800000000001</v>
      </c>
      <c r="O5243" s="8">
        <v>43864</v>
      </c>
      <c r="P5243" s="5">
        <v>-6.7</v>
      </c>
    </row>
    <row r="5244" spans="1:16" x14ac:dyDescent="0.2">
      <c r="A5244" s="8">
        <v>43865</v>
      </c>
      <c r="B5244" s="5">
        <v>19.399999999999999</v>
      </c>
      <c r="C5244" s="8">
        <v>41767</v>
      </c>
      <c r="D5244" s="5">
        <v>125.36</v>
      </c>
      <c r="E5244" s="8">
        <v>43865</v>
      </c>
      <c r="F5244" s="5">
        <v>97.960999999999999</v>
      </c>
      <c r="G5244" s="8">
        <v>43865</v>
      </c>
      <c r="H5244" s="5">
        <v>0.51</v>
      </c>
      <c r="I5244" s="8">
        <v>43865</v>
      </c>
      <c r="J5244" s="5">
        <v>98.66</v>
      </c>
      <c r="K5244" s="8">
        <v>43865</v>
      </c>
      <c r="L5244" s="5">
        <v>16.05</v>
      </c>
      <c r="M5244" s="8">
        <v>41767</v>
      </c>
      <c r="N5244" s="5">
        <v>57.337800000000001</v>
      </c>
      <c r="O5244" s="8">
        <v>43865</v>
      </c>
      <c r="P5244" s="5">
        <v>2.5</v>
      </c>
    </row>
    <row r="5245" spans="1:16" x14ac:dyDescent="0.2">
      <c r="A5245" s="8">
        <v>43866</v>
      </c>
      <c r="B5245" s="5">
        <v>37.200000000000003</v>
      </c>
      <c r="C5245" s="8">
        <v>41768</v>
      </c>
      <c r="D5245" s="5">
        <v>55.25</v>
      </c>
      <c r="E5245" s="8">
        <v>43866</v>
      </c>
      <c r="F5245" s="5">
        <v>98.301000000000002</v>
      </c>
      <c r="G5245" s="8">
        <v>43866</v>
      </c>
      <c r="H5245" s="5">
        <v>0.59799999999999998</v>
      </c>
      <c r="I5245" s="8">
        <v>43866</v>
      </c>
      <c r="J5245" s="5">
        <v>98.62</v>
      </c>
      <c r="K5245" s="8">
        <v>43866</v>
      </c>
      <c r="L5245" s="5">
        <v>15.15</v>
      </c>
      <c r="M5245" s="8">
        <v>41768</v>
      </c>
      <c r="N5245" s="5">
        <v>56.090600000000002</v>
      </c>
      <c r="O5245" s="8">
        <v>43866</v>
      </c>
      <c r="P5245" s="5">
        <v>21.8</v>
      </c>
    </row>
    <row r="5246" spans="1:16" x14ac:dyDescent="0.2">
      <c r="A5246" s="8">
        <v>43867</v>
      </c>
      <c r="B5246" s="5">
        <v>39.799999999999997</v>
      </c>
      <c r="C5246" s="8">
        <v>41769</v>
      </c>
      <c r="D5246" s="5">
        <v>57.11</v>
      </c>
      <c r="E5246" s="8">
        <v>43867</v>
      </c>
      <c r="F5246" s="5">
        <v>98.495999999999995</v>
      </c>
      <c r="G5246" s="8">
        <v>43867</v>
      </c>
      <c r="H5246" s="5">
        <v>0.622</v>
      </c>
      <c r="I5246" s="8">
        <v>43867</v>
      </c>
      <c r="J5246" s="5">
        <v>98.6</v>
      </c>
      <c r="K5246" s="8">
        <v>43867</v>
      </c>
      <c r="L5246" s="5">
        <v>14.96</v>
      </c>
      <c r="M5246" s="8">
        <v>41769</v>
      </c>
      <c r="N5246" s="5">
        <v>56.090600000000002</v>
      </c>
      <c r="O5246" s="8">
        <v>43867</v>
      </c>
      <c r="P5246" s="5">
        <v>25.5</v>
      </c>
    </row>
    <row r="5247" spans="1:16" x14ac:dyDescent="0.2">
      <c r="A5247" s="8">
        <v>43868</v>
      </c>
      <c r="B5247" s="5">
        <v>45.1</v>
      </c>
      <c r="C5247" s="8">
        <v>41770</v>
      </c>
      <c r="D5247" s="5">
        <v>54.05</v>
      </c>
      <c r="E5247" s="8">
        <v>43868</v>
      </c>
      <c r="F5247" s="5">
        <v>98.683999999999997</v>
      </c>
      <c r="G5247" s="8">
        <v>43868</v>
      </c>
      <c r="H5247" s="5">
        <v>0.55000000000000004</v>
      </c>
      <c r="I5247" s="8">
        <v>43868</v>
      </c>
      <c r="J5247" s="5">
        <v>98.62</v>
      </c>
      <c r="K5247" s="8">
        <v>43868</v>
      </c>
      <c r="L5247" s="5">
        <v>15.47</v>
      </c>
      <c r="M5247" s="8">
        <v>41770</v>
      </c>
      <c r="N5247" s="5">
        <v>56.090600000000002</v>
      </c>
      <c r="O5247" s="8">
        <v>43868</v>
      </c>
      <c r="P5247" s="5">
        <v>31.2</v>
      </c>
    </row>
    <row r="5248" spans="1:16" x14ac:dyDescent="0.2">
      <c r="A5248" s="8">
        <v>43871</v>
      </c>
      <c r="B5248" s="5">
        <v>46.2</v>
      </c>
      <c r="C5248" s="8">
        <v>41771</v>
      </c>
      <c r="D5248" s="5">
        <v>77.42</v>
      </c>
      <c r="E5248" s="8">
        <v>43871</v>
      </c>
      <c r="F5248" s="5">
        <v>98.831999999999994</v>
      </c>
      <c r="G5248" s="8">
        <v>43871</v>
      </c>
      <c r="H5248" s="5">
        <v>0.58199999999999996</v>
      </c>
      <c r="I5248" s="8">
        <v>43871</v>
      </c>
      <c r="J5248" s="5">
        <v>98.58</v>
      </c>
      <c r="K5248" s="8">
        <v>43871</v>
      </c>
      <c r="L5248" s="5">
        <v>15.04</v>
      </c>
      <c r="M5248" s="8">
        <v>41771</v>
      </c>
      <c r="N5248" s="5">
        <v>56.171100000000003</v>
      </c>
      <c r="O5248" s="8">
        <v>43871</v>
      </c>
      <c r="P5248" s="5">
        <v>34.6</v>
      </c>
    </row>
    <row r="5249" spans="1:16" x14ac:dyDescent="0.2">
      <c r="A5249" s="8">
        <v>43872</v>
      </c>
      <c r="B5249" s="5">
        <v>45.2</v>
      </c>
      <c r="C5249" s="8">
        <v>41772</v>
      </c>
      <c r="D5249" s="5">
        <v>87.93</v>
      </c>
      <c r="E5249" s="8">
        <v>43872</v>
      </c>
      <c r="F5249" s="5">
        <v>98.721000000000004</v>
      </c>
      <c r="G5249" s="8">
        <v>43872</v>
      </c>
      <c r="H5249" s="5">
        <v>0.63100000000000001</v>
      </c>
      <c r="I5249" s="8">
        <v>43872</v>
      </c>
      <c r="J5249" s="5">
        <v>98.57</v>
      </c>
      <c r="K5249" s="8">
        <v>43872</v>
      </c>
      <c r="L5249" s="5">
        <v>15.18</v>
      </c>
      <c r="M5249" s="8">
        <v>41772</v>
      </c>
      <c r="N5249" s="5">
        <v>56.090600000000002</v>
      </c>
      <c r="O5249" s="8">
        <v>43872</v>
      </c>
      <c r="P5249" s="5">
        <v>34</v>
      </c>
    </row>
    <row r="5250" spans="1:16" x14ac:dyDescent="0.2">
      <c r="A5250" s="8">
        <v>43873</v>
      </c>
      <c r="B5250" s="5">
        <v>46.3</v>
      </c>
      <c r="C5250" s="8">
        <v>41773</v>
      </c>
      <c r="D5250" s="5">
        <v>89.46</v>
      </c>
      <c r="E5250" s="8">
        <v>43873</v>
      </c>
      <c r="F5250" s="5">
        <v>99.049000000000007</v>
      </c>
      <c r="G5250" s="8">
        <v>43873</v>
      </c>
      <c r="H5250" s="5">
        <v>0.74399999999999999</v>
      </c>
      <c r="I5250" s="8">
        <v>43873</v>
      </c>
      <c r="J5250" s="5">
        <v>98.55</v>
      </c>
      <c r="K5250" s="8">
        <v>43873</v>
      </c>
      <c r="L5250" s="5">
        <v>13.74</v>
      </c>
      <c r="M5250" s="8">
        <v>41773</v>
      </c>
      <c r="N5250" s="5">
        <v>55.271900000000002</v>
      </c>
      <c r="O5250" s="8">
        <v>43873</v>
      </c>
      <c r="P5250" s="5">
        <v>36.799999999999997</v>
      </c>
    </row>
    <row r="5251" spans="1:16" x14ac:dyDescent="0.2">
      <c r="A5251" s="8">
        <v>43874</v>
      </c>
      <c r="B5251" s="5">
        <v>45.1</v>
      </c>
      <c r="C5251" s="8">
        <v>41774</v>
      </c>
      <c r="D5251" s="5">
        <v>64.81</v>
      </c>
      <c r="E5251" s="8">
        <v>43874</v>
      </c>
      <c r="F5251" s="5">
        <v>99.066999999999993</v>
      </c>
      <c r="G5251" s="8">
        <v>43874</v>
      </c>
      <c r="H5251" s="5">
        <v>0.73799999999999999</v>
      </c>
      <c r="I5251" s="8">
        <v>43874</v>
      </c>
      <c r="J5251" s="5">
        <v>98.56</v>
      </c>
      <c r="K5251" s="8">
        <v>43874</v>
      </c>
      <c r="L5251" s="5">
        <v>14.15</v>
      </c>
      <c r="M5251" s="8">
        <v>41774</v>
      </c>
      <c r="N5251" s="5">
        <v>55.720700000000001</v>
      </c>
      <c r="O5251" s="8">
        <v>43874</v>
      </c>
      <c r="P5251" s="5">
        <v>43.9</v>
      </c>
    </row>
    <row r="5252" spans="1:16" x14ac:dyDescent="0.2">
      <c r="A5252" s="8">
        <v>43875</v>
      </c>
      <c r="B5252" s="5">
        <v>45.3</v>
      </c>
      <c r="C5252" s="8">
        <v>41775</v>
      </c>
      <c r="D5252" s="5">
        <v>83.17</v>
      </c>
      <c r="E5252" s="8">
        <v>43875</v>
      </c>
      <c r="F5252" s="5">
        <v>99.123999999999995</v>
      </c>
      <c r="G5252" s="8">
        <v>43875</v>
      </c>
      <c r="H5252" s="5">
        <v>0.746</v>
      </c>
      <c r="I5252" s="8">
        <v>43875</v>
      </c>
      <c r="J5252" s="5">
        <v>98.54</v>
      </c>
      <c r="K5252" s="8">
        <v>43875</v>
      </c>
      <c r="L5252" s="5">
        <v>13.68</v>
      </c>
      <c r="M5252" s="8">
        <v>41775</v>
      </c>
      <c r="N5252" s="5">
        <v>58.695399999999999</v>
      </c>
      <c r="O5252" s="8">
        <v>43875</v>
      </c>
      <c r="P5252" s="5">
        <v>39.4</v>
      </c>
    </row>
    <row r="5253" spans="1:16" x14ac:dyDescent="0.2">
      <c r="A5253" s="8">
        <v>43878</v>
      </c>
      <c r="B5253" s="5">
        <v>43</v>
      </c>
      <c r="C5253" s="8">
        <v>41776</v>
      </c>
      <c r="D5253" s="5">
        <v>18.350000000000001</v>
      </c>
      <c r="E5253" s="8">
        <v>43878</v>
      </c>
      <c r="F5253" s="5">
        <v>99.003</v>
      </c>
      <c r="G5253" s="8">
        <v>43878</v>
      </c>
      <c r="H5253" s="5">
        <v>0.748</v>
      </c>
      <c r="I5253" s="8">
        <v>43878</v>
      </c>
      <c r="J5253" s="5">
        <v>98.54</v>
      </c>
      <c r="K5253" s="8">
        <v>43878</v>
      </c>
      <c r="L5253" s="5">
        <v>13.68</v>
      </c>
      <c r="M5253" s="8">
        <v>41776</v>
      </c>
      <c r="N5253" s="5">
        <v>58.695399999999999</v>
      </c>
      <c r="O5253" s="8">
        <v>43878</v>
      </c>
      <c r="P5253" s="5">
        <v>37</v>
      </c>
    </row>
    <row r="5254" spans="1:16" x14ac:dyDescent="0.2">
      <c r="A5254" s="8">
        <v>43879</v>
      </c>
      <c r="B5254" s="5">
        <v>44.8</v>
      </c>
      <c r="C5254" s="8">
        <v>41777</v>
      </c>
      <c r="D5254" s="5">
        <v>45.83</v>
      </c>
      <c r="E5254" s="8">
        <v>43879</v>
      </c>
      <c r="F5254" s="5">
        <v>99.44</v>
      </c>
      <c r="G5254" s="8">
        <v>43879</v>
      </c>
      <c r="H5254" s="5">
        <v>0.69399999999999995</v>
      </c>
      <c r="I5254" s="8">
        <v>43879</v>
      </c>
      <c r="J5254" s="5">
        <v>98.56</v>
      </c>
      <c r="K5254" s="8">
        <v>43879</v>
      </c>
      <c r="L5254" s="5">
        <v>14.83</v>
      </c>
      <c r="M5254" s="8">
        <v>41777</v>
      </c>
      <c r="N5254" s="5">
        <v>58.695399999999999</v>
      </c>
      <c r="O5254" s="8">
        <v>43879</v>
      </c>
      <c r="P5254" s="5">
        <v>45</v>
      </c>
    </row>
    <row r="5255" spans="1:16" x14ac:dyDescent="0.2">
      <c r="A5255" s="8">
        <v>43880</v>
      </c>
      <c r="B5255" s="5">
        <v>55.6</v>
      </c>
      <c r="C5255" s="8">
        <v>41778</v>
      </c>
      <c r="D5255" s="5">
        <v>53.82</v>
      </c>
      <c r="E5255" s="8">
        <v>43880</v>
      </c>
      <c r="F5255" s="5">
        <v>99.704999999999998</v>
      </c>
      <c r="G5255" s="8">
        <v>43880</v>
      </c>
      <c r="H5255" s="5">
        <v>0.72499999999999998</v>
      </c>
      <c r="I5255" s="8">
        <v>43880</v>
      </c>
      <c r="J5255" s="5">
        <v>98.55</v>
      </c>
      <c r="K5255" s="8">
        <v>43880</v>
      </c>
      <c r="L5255" s="5">
        <v>14.38</v>
      </c>
      <c r="M5255" s="8">
        <v>41778</v>
      </c>
      <c r="N5255" s="5">
        <v>58.171700000000001</v>
      </c>
      <c r="O5255" s="8">
        <v>43880</v>
      </c>
      <c r="P5255" s="5">
        <v>70.8</v>
      </c>
    </row>
    <row r="5256" spans="1:16" x14ac:dyDescent="0.2">
      <c r="A5256" s="8">
        <v>43881</v>
      </c>
      <c r="B5256" s="5">
        <v>61.8</v>
      </c>
      <c r="C5256" s="8">
        <v>41779</v>
      </c>
      <c r="D5256" s="5">
        <v>69.59</v>
      </c>
      <c r="E5256" s="8">
        <v>43881</v>
      </c>
      <c r="F5256" s="5">
        <v>99.864999999999995</v>
      </c>
      <c r="G5256" s="8">
        <v>43881</v>
      </c>
      <c r="H5256" s="5">
        <v>0.65500000000000003</v>
      </c>
      <c r="I5256" s="8">
        <v>43881</v>
      </c>
      <c r="J5256" s="5">
        <v>98.59</v>
      </c>
      <c r="K5256" s="8">
        <v>43881</v>
      </c>
      <c r="L5256" s="5">
        <v>15.56</v>
      </c>
      <c r="M5256" s="8">
        <v>41779</v>
      </c>
      <c r="N5256" s="5">
        <v>60.008200000000002</v>
      </c>
      <c r="O5256" s="8">
        <v>43881</v>
      </c>
      <c r="P5256" s="5">
        <v>79.5</v>
      </c>
    </row>
    <row r="5257" spans="1:16" x14ac:dyDescent="0.2">
      <c r="A5257" s="8">
        <v>43882</v>
      </c>
      <c r="B5257" s="5">
        <v>50.7</v>
      </c>
      <c r="C5257" s="8">
        <v>41780</v>
      </c>
      <c r="D5257" s="5">
        <v>64.03</v>
      </c>
      <c r="E5257" s="8">
        <v>43882</v>
      </c>
      <c r="F5257" s="5">
        <v>99.262</v>
      </c>
      <c r="G5257" s="8">
        <v>43882</v>
      </c>
      <c r="H5257" s="5">
        <v>0.54900000000000004</v>
      </c>
      <c r="I5257" s="8">
        <v>43882</v>
      </c>
      <c r="J5257" s="5">
        <v>98.61</v>
      </c>
      <c r="K5257" s="8">
        <v>43882</v>
      </c>
      <c r="L5257" s="5">
        <v>17.079999999999998</v>
      </c>
      <c r="M5257" s="8">
        <v>41780</v>
      </c>
      <c r="N5257" s="5">
        <v>59.120800000000003</v>
      </c>
      <c r="O5257" s="8">
        <v>43882</v>
      </c>
      <c r="P5257" s="5">
        <v>72.400000000000006</v>
      </c>
    </row>
    <row r="5258" spans="1:16" x14ac:dyDescent="0.2">
      <c r="A5258" s="8">
        <v>43885</v>
      </c>
      <c r="B5258" s="5">
        <v>46.6</v>
      </c>
      <c r="C5258" s="8">
        <v>41781</v>
      </c>
      <c r="D5258" s="5">
        <v>33.53</v>
      </c>
      <c r="E5258" s="8">
        <v>43885</v>
      </c>
      <c r="F5258" s="5">
        <v>99.358999999999995</v>
      </c>
      <c r="G5258" s="8">
        <v>43885</v>
      </c>
      <c r="H5258" s="5">
        <v>6.3E-2</v>
      </c>
      <c r="I5258" s="8">
        <v>43885</v>
      </c>
      <c r="J5258" s="5">
        <v>98.79</v>
      </c>
      <c r="K5258" s="8">
        <v>43885</v>
      </c>
      <c r="L5258" s="5">
        <v>25.03</v>
      </c>
      <c r="M5258" s="8">
        <v>41781</v>
      </c>
      <c r="N5258" s="5">
        <v>58.228000000000002</v>
      </c>
      <c r="O5258" s="8">
        <v>43885</v>
      </c>
      <c r="P5258" s="5">
        <v>74.7</v>
      </c>
    </row>
    <row r="5259" spans="1:16" x14ac:dyDescent="0.2">
      <c r="A5259" s="8">
        <v>43886</v>
      </c>
      <c r="B5259" s="5">
        <v>44.8</v>
      </c>
      <c r="C5259" s="8">
        <v>41782</v>
      </c>
      <c r="D5259" s="5">
        <v>80.12</v>
      </c>
      <c r="E5259" s="8">
        <v>43886</v>
      </c>
      <c r="F5259" s="5">
        <v>98.968000000000004</v>
      </c>
      <c r="G5259" s="8">
        <v>43886</v>
      </c>
      <c r="H5259" s="5">
        <v>-0.11600000000000001</v>
      </c>
      <c r="I5259" s="8">
        <v>43886</v>
      </c>
      <c r="J5259" s="5">
        <v>98.93</v>
      </c>
      <c r="K5259" s="8">
        <v>43886</v>
      </c>
      <c r="L5259" s="5">
        <v>27.85</v>
      </c>
      <c r="M5259" s="8">
        <v>41782</v>
      </c>
      <c r="N5259" s="5">
        <v>58.228000000000002</v>
      </c>
      <c r="O5259" s="8">
        <v>43886</v>
      </c>
      <c r="P5259" s="5">
        <v>76.2</v>
      </c>
    </row>
    <row r="5260" spans="1:16" x14ac:dyDescent="0.2">
      <c r="A5260" s="8">
        <v>43887</v>
      </c>
      <c r="B5260" s="5">
        <v>49.3</v>
      </c>
      <c r="C5260" s="8">
        <v>41783</v>
      </c>
      <c r="D5260" s="5">
        <v>43.14</v>
      </c>
      <c r="E5260" s="8">
        <v>43887</v>
      </c>
      <c r="F5260" s="5">
        <v>98.995999999999995</v>
      </c>
      <c r="G5260" s="8">
        <v>43887</v>
      </c>
      <c r="H5260" s="5">
        <v>-0.13100000000000001</v>
      </c>
      <c r="I5260" s="8">
        <v>43887</v>
      </c>
      <c r="J5260" s="5">
        <v>98.96</v>
      </c>
      <c r="K5260" s="8">
        <v>43887</v>
      </c>
      <c r="L5260" s="5">
        <v>27.56</v>
      </c>
      <c r="M5260" s="8">
        <v>41783</v>
      </c>
      <c r="N5260" s="5">
        <v>58.228000000000002</v>
      </c>
      <c r="O5260" s="8">
        <v>43887</v>
      </c>
      <c r="P5260" s="5">
        <v>85.7</v>
      </c>
    </row>
    <row r="5261" spans="1:16" x14ac:dyDescent="0.2">
      <c r="A5261" s="8">
        <v>43888</v>
      </c>
      <c r="B5261" s="5">
        <v>55</v>
      </c>
      <c r="C5261" s="8">
        <v>41784</v>
      </c>
      <c r="D5261" s="5">
        <v>61.87</v>
      </c>
      <c r="E5261" s="8">
        <v>43888</v>
      </c>
      <c r="F5261" s="5">
        <v>98.507999999999996</v>
      </c>
      <c r="G5261" s="8">
        <v>43888</v>
      </c>
      <c r="H5261" s="5">
        <v>-0.94499999999999995</v>
      </c>
      <c r="I5261" s="8">
        <v>43888</v>
      </c>
      <c r="J5261" s="5">
        <v>99.21</v>
      </c>
      <c r="K5261" s="8">
        <v>43888</v>
      </c>
      <c r="L5261" s="5">
        <v>39.159999999999997</v>
      </c>
      <c r="M5261" s="8">
        <v>41784</v>
      </c>
      <c r="N5261" s="5">
        <v>58.228000000000002</v>
      </c>
      <c r="O5261" s="8">
        <v>43888</v>
      </c>
      <c r="P5261" s="5">
        <v>86.9</v>
      </c>
    </row>
    <row r="5262" spans="1:16" x14ac:dyDescent="0.2">
      <c r="A5262" s="8">
        <v>43889</v>
      </c>
      <c r="B5262" s="5">
        <v>56.2</v>
      </c>
      <c r="C5262" s="8">
        <v>41785</v>
      </c>
      <c r="D5262" s="5">
        <v>32.79</v>
      </c>
      <c r="E5262" s="8">
        <v>43889</v>
      </c>
      <c r="F5262" s="5">
        <v>98.132000000000005</v>
      </c>
      <c r="G5262" s="8">
        <v>43889</v>
      </c>
      <c r="H5262" s="5">
        <v>-1.3660000000000001</v>
      </c>
      <c r="I5262" s="8">
        <v>43889</v>
      </c>
      <c r="J5262" s="5">
        <v>99.23</v>
      </c>
      <c r="K5262" s="8">
        <v>43889</v>
      </c>
      <c r="L5262" s="5">
        <v>40.11</v>
      </c>
      <c r="M5262" s="8">
        <v>41785</v>
      </c>
      <c r="N5262" s="5">
        <v>58.228000000000002</v>
      </c>
      <c r="O5262" s="8">
        <v>43889</v>
      </c>
      <c r="P5262" s="5">
        <v>92.9</v>
      </c>
    </row>
    <row r="5263" spans="1:16" x14ac:dyDescent="0.2">
      <c r="A5263" s="8">
        <v>43892</v>
      </c>
      <c r="B5263" s="5">
        <v>57</v>
      </c>
      <c r="C5263" s="8">
        <v>41786</v>
      </c>
      <c r="D5263" s="5">
        <v>50.23</v>
      </c>
      <c r="E5263" s="8">
        <v>43892</v>
      </c>
      <c r="F5263" s="5">
        <v>97.36</v>
      </c>
      <c r="G5263" s="8">
        <v>43892</v>
      </c>
      <c r="H5263" s="5">
        <v>-0.998</v>
      </c>
      <c r="I5263" s="8">
        <v>43892</v>
      </c>
      <c r="J5263" s="5">
        <v>98.97</v>
      </c>
      <c r="K5263" s="8">
        <v>43892</v>
      </c>
      <c r="L5263" s="5">
        <v>33.42</v>
      </c>
      <c r="M5263" s="8">
        <v>41786</v>
      </c>
      <c r="N5263" s="5">
        <v>56.7714</v>
      </c>
      <c r="O5263" s="8">
        <v>43892</v>
      </c>
      <c r="P5263" s="5">
        <v>94.6</v>
      </c>
    </row>
    <row r="5264" spans="1:16" x14ac:dyDescent="0.2">
      <c r="A5264" s="8">
        <v>43893</v>
      </c>
      <c r="B5264" s="5">
        <v>55.7</v>
      </c>
      <c r="C5264" s="8">
        <v>41787</v>
      </c>
      <c r="D5264" s="5">
        <v>123.09</v>
      </c>
      <c r="E5264" s="8">
        <v>43893</v>
      </c>
      <c r="F5264" s="5">
        <v>97.153000000000006</v>
      </c>
      <c r="G5264" s="8">
        <v>43893</v>
      </c>
      <c r="H5264" s="5">
        <v>-1.794</v>
      </c>
      <c r="I5264" s="8">
        <v>43893</v>
      </c>
      <c r="J5264" s="5">
        <v>99.07</v>
      </c>
      <c r="K5264" s="8">
        <v>43893</v>
      </c>
      <c r="L5264" s="5">
        <v>36.82</v>
      </c>
      <c r="M5264" s="8">
        <v>41787</v>
      </c>
      <c r="N5264" s="5">
        <v>55.164200000000001</v>
      </c>
      <c r="O5264" s="8">
        <v>43893</v>
      </c>
      <c r="P5264" s="5">
        <v>91.7</v>
      </c>
    </row>
    <row r="5265" spans="1:16" x14ac:dyDescent="0.2">
      <c r="A5265" s="8">
        <v>43894</v>
      </c>
      <c r="B5265" s="5">
        <v>63.2</v>
      </c>
      <c r="C5265" s="8">
        <v>41788</v>
      </c>
      <c r="D5265" s="5">
        <v>35.24</v>
      </c>
      <c r="E5265" s="8">
        <v>43894</v>
      </c>
      <c r="F5265" s="5">
        <v>97.335999999999999</v>
      </c>
      <c r="G5265" s="8">
        <v>43894</v>
      </c>
      <c r="H5265" s="5">
        <v>-1.3340000000000001</v>
      </c>
      <c r="I5265" s="8">
        <v>43894</v>
      </c>
      <c r="J5265" s="5">
        <v>98.85</v>
      </c>
      <c r="K5265" s="8">
        <v>43894</v>
      </c>
      <c r="L5265" s="5">
        <v>31.99</v>
      </c>
      <c r="M5265" s="8">
        <v>41788</v>
      </c>
      <c r="N5265" s="5">
        <v>56.380099999999999</v>
      </c>
      <c r="O5265" s="8">
        <v>43894</v>
      </c>
      <c r="P5265" s="5">
        <v>92.8</v>
      </c>
    </row>
    <row r="5266" spans="1:16" x14ac:dyDescent="0.2">
      <c r="A5266" s="8">
        <v>43895</v>
      </c>
      <c r="B5266" s="5">
        <v>60.7</v>
      </c>
      <c r="C5266" s="8">
        <v>41789</v>
      </c>
      <c r="D5266" s="5">
        <v>66.44</v>
      </c>
      <c r="E5266" s="8">
        <v>43895</v>
      </c>
      <c r="F5266" s="5">
        <v>96.82</v>
      </c>
      <c r="G5266" s="8">
        <v>43895</v>
      </c>
      <c r="H5266" s="5">
        <v>-1.8620000000000001</v>
      </c>
      <c r="I5266" s="8">
        <v>43895</v>
      </c>
      <c r="J5266" s="5">
        <v>99.02</v>
      </c>
      <c r="K5266" s="8">
        <v>43895</v>
      </c>
      <c r="L5266" s="5">
        <v>39.619999999999997</v>
      </c>
      <c r="M5266" s="8">
        <v>41789</v>
      </c>
      <c r="N5266" s="5">
        <v>58.295000000000002</v>
      </c>
      <c r="O5266" s="8">
        <v>43895</v>
      </c>
      <c r="P5266" s="5">
        <v>92.4</v>
      </c>
    </row>
    <row r="5267" spans="1:16" x14ac:dyDescent="0.2">
      <c r="A5267" s="8">
        <v>43896</v>
      </c>
      <c r="B5267" s="5">
        <v>68.900000000000006</v>
      </c>
      <c r="C5267" s="8">
        <v>41790</v>
      </c>
      <c r="D5267" s="5">
        <v>62.38</v>
      </c>
      <c r="E5267" s="8">
        <v>43896</v>
      </c>
      <c r="F5267" s="5">
        <v>95.950999999999993</v>
      </c>
      <c r="G5267" s="8">
        <v>43896</v>
      </c>
      <c r="H5267" s="5">
        <v>-2.1669999999999998</v>
      </c>
      <c r="I5267" s="8">
        <v>43896</v>
      </c>
      <c r="J5267" s="5">
        <v>99.02</v>
      </c>
      <c r="K5267" s="8">
        <v>43896</v>
      </c>
      <c r="L5267" s="5">
        <v>41.94</v>
      </c>
      <c r="M5267" s="8">
        <v>41790</v>
      </c>
      <c r="N5267" s="5">
        <v>58.295000000000002</v>
      </c>
      <c r="O5267" s="8">
        <v>43896</v>
      </c>
      <c r="P5267" s="5">
        <v>101.4</v>
      </c>
    </row>
    <row r="5268" spans="1:16" x14ac:dyDescent="0.2">
      <c r="A5268" s="8">
        <v>43899</v>
      </c>
      <c r="B5268" s="5">
        <v>69.599999999999994</v>
      </c>
      <c r="C5268" s="8">
        <v>41791</v>
      </c>
      <c r="D5268" s="5">
        <v>83.16</v>
      </c>
      <c r="E5268" s="8">
        <v>43899</v>
      </c>
      <c r="F5268" s="5">
        <v>94.894999999999996</v>
      </c>
      <c r="G5268" s="8">
        <v>43899</v>
      </c>
      <c r="H5268" s="5">
        <v>-3.117</v>
      </c>
      <c r="I5268" s="8">
        <v>43899</v>
      </c>
      <c r="J5268" s="5">
        <v>99.54</v>
      </c>
      <c r="K5268" s="8">
        <v>43899</v>
      </c>
      <c r="L5268" s="5">
        <v>54.46</v>
      </c>
      <c r="M5268" s="8">
        <v>41791</v>
      </c>
      <c r="N5268" s="5">
        <v>58.295000000000002</v>
      </c>
      <c r="O5268" s="8">
        <v>43899</v>
      </c>
      <c r="P5268" s="5">
        <v>101.6</v>
      </c>
    </row>
    <row r="5269" spans="1:16" x14ac:dyDescent="0.2">
      <c r="A5269" s="8">
        <v>43900</v>
      </c>
      <c r="B5269" s="5">
        <v>72.099999999999994</v>
      </c>
      <c r="C5269" s="8">
        <v>41792</v>
      </c>
      <c r="D5269" s="5">
        <v>75.400000000000006</v>
      </c>
      <c r="E5269" s="8">
        <v>43900</v>
      </c>
      <c r="F5269" s="5">
        <v>96.414000000000001</v>
      </c>
      <c r="G5269" s="8">
        <v>43900</v>
      </c>
      <c r="H5269" s="5">
        <v>-2.4849999999999999</v>
      </c>
      <c r="I5269" s="8">
        <v>43900</v>
      </c>
      <c r="J5269" s="5">
        <v>99.45</v>
      </c>
      <c r="K5269" s="8">
        <v>43900</v>
      </c>
      <c r="L5269" s="5">
        <v>47.3</v>
      </c>
      <c r="M5269" s="8">
        <v>41792</v>
      </c>
      <c r="N5269" s="5">
        <v>59.727499999999999</v>
      </c>
      <c r="O5269" s="8">
        <v>43900</v>
      </c>
      <c r="P5269" s="5">
        <v>104.2</v>
      </c>
    </row>
    <row r="5270" spans="1:16" x14ac:dyDescent="0.2">
      <c r="A5270" s="8">
        <v>43901</v>
      </c>
      <c r="B5270" s="5">
        <v>72.3</v>
      </c>
      <c r="C5270" s="8">
        <v>41793</v>
      </c>
      <c r="D5270" s="5">
        <v>225.3</v>
      </c>
      <c r="E5270" s="8">
        <v>43901</v>
      </c>
      <c r="F5270" s="5">
        <v>96.507000000000005</v>
      </c>
      <c r="G5270" s="8">
        <v>43901</v>
      </c>
      <c r="H5270" s="5">
        <v>-3.056</v>
      </c>
      <c r="I5270" s="8">
        <v>43901</v>
      </c>
      <c r="J5270" s="5">
        <v>99.76</v>
      </c>
      <c r="K5270" s="8">
        <v>43901</v>
      </c>
      <c r="L5270" s="5">
        <v>53.9</v>
      </c>
      <c r="M5270" s="8">
        <v>41793</v>
      </c>
      <c r="N5270" s="5">
        <v>60.940300000000001</v>
      </c>
      <c r="O5270" s="8">
        <v>43901</v>
      </c>
      <c r="P5270" s="5">
        <v>104.8</v>
      </c>
    </row>
    <row r="5271" spans="1:16" x14ac:dyDescent="0.2">
      <c r="A5271" s="8">
        <v>43902</v>
      </c>
      <c r="B5271" s="5">
        <v>73.5</v>
      </c>
      <c r="C5271" s="8">
        <v>41794</v>
      </c>
      <c r="D5271" s="5">
        <v>46.18</v>
      </c>
      <c r="E5271" s="8">
        <v>43902</v>
      </c>
      <c r="F5271" s="5">
        <v>97.468000000000004</v>
      </c>
      <c r="G5271" s="8">
        <v>43902</v>
      </c>
      <c r="H5271" s="5">
        <v>-4.6870000000000003</v>
      </c>
      <c r="I5271" s="8">
        <v>43902</v>
      </c>
      <c r="J5271" s="5">
        <v>100.45</v>
      </c>
      <c r="K5271" s="8">
        <v>43902</v>
      </c>
      <c r="L5271" s="5">
        <v>75.47</v>
      </c>
      <c r="M5271" s="8">
        <v>41794</v>
      </c>
      <c r="N5271" s="5">
        <v>64.909800000000004</v>
      </c>
      <c r="O5271" s="8">
        <v>43902</v>
      </c>
      <c r="P5271" s="5">
        <v>91.6</v>
      </c>
    </row>
    <row r="5272" spans="1:16" x14ac:dyDescent="0.2">
      <c r="A5272" s="8">
        <v>43903</v>
      </c>
      <c r="B5272" s="5">
        <v>73.8</v>
      </c>
      <c r="C5272" s="8">
        <v>41795</v>
      </c>
      <c r="D5272" s="5">
        <v>49.48</v>
      </c>
      <c r="E5272" s="8">
        <v>43903</v>
      </c>
      <c r="F5272" s="5">
        <v>98.748999999999995</v>
      </c>
      <c r="G5272" s="8">
        <v>43903</v>
      </c>
      <c r="H5272" s="5">
        <v>-3.956</v>
      </c>
      <c r="I5272" s="8">
        <v>43903</v>
      </c>
      <c r="J5272" s="5">
        <v>100.1</v>
      </c>
      <c r="K5272" s="8">
        <v>43903</v>
      </c>
      <c r="L5272" s="5">
        <v>57.83</v>
      </c>
      <c r="M5272" s="8">
        <v>41795</v>
      </c>
      <c r="N5272" s="5">
        <v>65.121899999999997</v>
      </c>
      <c r="O5272" s="8">
        <v>43903</v>
      </c>
      <c r="P5272" s="5">
        <v>88.2</v>
      </c>
    </row>
    <row r="5273" spans="1:16" x14ac:dyDescent="0.2">
      <c r="A5273" s="8">
        <v>43906</v>
      </c>
      <c r="B5273" s="5">
        <v>61.7</v>
      </c>
      <c r="C5273" s="8">
        <v>41796</v>
      </c>
      <c r="D5273" s="5">
        <v>40.75</v>
      </c>
      <c r="E5273" s="8">
        <v>43906</v>
      </c>
      <c r="F5273" s="5">
        <v>98.069000000000003</v>
      </c>
      <c r="G5273" s="8">
        <v>43906</v>
      </c>
      <c r="H5273" s="5">
        <v>-5.5990000000000002</v>
      </c>
      <c r="I5273" s="8">
        <v>43906</v>
      </c>
      <c r="J5273" s="5">
        <v>100.69</v>
      </c>
      <c r="K5273" s="8">
        <v>43906</v>
      </c>
      <c r="L5273" s="5">
        <v>82.69</v>
      </c>
      <c r="M5273" s="8">
        <v>41796</v>
      </c>
      <c r="N5273" s="5">
        <v>59.272599999999997</v>
      </c>
      <c r="O5273" s="8">
        <v>43906</v>
      </c>
      <c r="P5273" s="5">
        <v>72</v>
      </c>
    </row>
    <row r="5274" spans="1:16" x14ac:dyDescent="0.2">
      <c r="A5274" s="8">
        <v>43907</v>
      </c>
      <c r="B5274" s="5">
        <v>57.6</v>
      </c>
      <c r="C5274" s="8">
        <v>41797</v>
      </c>
      <c r="D5274" s="5">
        <v>79.59</v>
      </c>
      <c r="E5274" s="8">
        <v>43907</v>
      </c>
      <c r="F5274" s="5">
        <v>99.575000000000003</v>
      </c>
      <c r="G5274" s="8">
        <v>43907</v>
      </c>
      <c r="H5274" s="5">
        <v>-5.2539999999999996</v>
      </c>
      <c r="I5274" s="8">
        <v>43907</v>
      </c>
      <c r="J5274" s="5">
        <v>100.65</v>
      </c>
      <c r="K5274" s="8">
        <v>43907</v>
      </c>
      <c r="L5274" s="5">
        <v>75.91</v>
      </c>
      <c r="M5274" s="8">
        <v>41797</v>
      </c>
      <c r="N5274" s="5">
        <v>59.272599999999997</v>
      </c>
      <c r="O5274" s="8">
        <v>43907</v>
      </c>
      <c r="P5274" s="5">
        <v>62.1</v>
      </c>
    </row>
    <row r="5275" spans="1:16" x14ac:dyDescent="0.2">
      <c r="A5275" s="8">
        <v>43908</v>
      </c>
      <c r="B5275" s="5">
        <v>60.7</v>
      </c>
      <c r="C5275" s="8">
        <v>41798</v>
      </c>
      <c r="D5275" s="5">
        <v>178.63</v>
      </c>
      <c r="E5275" s="8">
        <v>43908</v>
      </c>
      <c r="F5275" s="5">
        <v>101.16</v>
      </c>
      <c r="G5275" s="8">
        <v>43908</v>
      </c>
      <c r="H5275" s="5">
        <v>-5.7869999999999999</v>
      </c>
      <c r="I5275" s="8">
        <v>43908</v>
      </c>
      <c r="J5275" s="5">
        <v>101.26</v>
      </c>
      <c r="K5275" s="8">
        <v>43908</v>
      </c>
      <c r="L5275" s="5">
        <v>76.45</v>
      </c>
      <c r="M5275" s="8">
        <v>41798</v>
      </c>
      <c r="N5275" s="5">
        <v>59.272599999999997</v>
      </c>
      <c r="O5275" s="8">
        <v>43908</v>
      </c>
      <c r="P5275" s="5">
        <v>80.5</v>
      </c>
    </row>
    <row r="5276" spans="1:16" x14ac:dyDescent="0.2">
      <c r="A5276" s="8">
        <v>43909</v>
      </c>
      <c r="B5276" s="5">
        <v>42.8</v>
      </c>
      <c r="C5276" s="8">
        <v>41799</v>
      </c>
      <c r="D5276" s="5">
        <v>66.760000000000005</v>
      </c>
      <c r="E5276" s="8">
        <v>43909</v>
      </c>
      <c r="F5276" s="5">
        <v>102.755</v>
      </c>
      <c r="G5276" s="8">
        <v>43909</v>
      </c>
      <c r="H5276" s="5">
        <v>-6.2380000000000004</v>
      </c>
      <c r="I5276" s="8">
        <v>43909</v>
      </c>
      <c r="J5276" s="5">
        <v>101.38</v>
      </c>
      <c r="K5276" s="8">
        <v>43909</v>
      </c>
      <c r="L5276" s="5">
        <v>72</v>
      </c>
      <c r="M5276" s="8">
        <v>41799</v>
      </c>
      <c r="N5276" s="5">
        <v>57.329099999999997</v>
      </c>
      <c r="O5276" s="8">
        <v>43909</v>
      </c>
      <c r="P5276" s="5">
        <v>59.8</v>
      </c>
    </row>
    <row r="5277" spans="1:16" x14ac:dyDescent="0.2">
      <c r="A5277" s="8">
        <v>43910</v>
      </c>
      <c r="B5277" s="5">
        <v>45.3</v>
      </c>
      <c r="C5277" s="8">
        <v>41800</v>
      </c>
      <c r="D5277" s="5">
        <v>52.35</v>
      </c>
      <c r="E5277" s="8">
        <v>43910</v>
      </c>
      <c r="F5277" s="5">
        <v>102.81699999999999</v>
      </c>
      <c r="G5277" s="8">
        <v>43910</v>
      </c>
      <c r="H5277" s="5">
        <v>-6.7210000000000001</v>
      </c>
      <c r="I5277" s="8">
        <v>43910</v>
      </c>
      <c r="J5277" s="5">
        <v>101.6</v>
      </c>
      <c r="K5277" s="8">
        <v>43910</v>
      </c>
      <c r="L5277" s="5">
        <v>66.040000000000006</v>
      </c>
      <c r="M5277" s="8">
        <v>41800</v>
      </c>
      <c r="N5277" s="5">
        <v>56.895499999999998</v>
      </c>
      <c r="O5277" s="8">
        <v>43910</v>
      </c>
      <c r="P5277" s="5">
        <v>63.3</v>
      </c>
    </row>
    <row r="5278" spans="1:16" x14ac:dyDescent="0.2">
      <c r="A5278" s="8">
        <v>43913</v>
      </c>
      <c r="B5278" s="5">
        <v>47.1</v>
      </c>
      <c r="C5278" s="8">
        <v>41801</v>
      </c>
      <c r="D5278" s="5">
        <v>125.44</v>
      </c>
      <c r="E5278" s="8">
        <v>43913</v>
      </c>
      <c r="F5278" s="5">
        <v>102.48699999999999</v>
      </c>
      <c r="G5278" s="8">
        <v>43913</v>
      </c>
      <c r="H5278" s="5">
        <v>-6.7910000000000004</v>
      </c>
      <c r="I5278" s="8">
        <v>43913</v>
      </c>
      <c r="J5278" s="5">
        <v>101.69</v>
      </c>
      <c r="K5278" s="8">
        <v>43913</v>
      </c>
      <c r="L5278" s="5">
        <v>61.59</v>
      </c>
      <c r="M5278" s="8">
        <v>41801</v>
      </c>
      <c r="N5278" s="5">
        <v>55.3718</v>
      </c>
      <c r="O5278" s="8">
        <v>43913</v>
      </c>
      <c r="P5278" s="5">
        <v>64.400000000000006</v>
      </c>
    </row>
    <row r="5279" spans="1:16" x14ac:dyDescent="0.2">
      <c r="A5279" s="8">
        <v>43914</v>
      </c>
      <c r="B5279" s="5">
        <v>62.3</v>
      </c>
      <c r="C5279" s="8">
        <v>41802</v>
      </c>
      <c r="D5279" s="5">
        <v>100.98</v>
      </c>
      <c r="E5279" s="8">
        <v>43914</v>
      </c>
      <c r="F5279" s="5">
        <v>102.039</v>
      </c>
      <c r="G5279" s="8">
        <v>43914</v>
      </c>
      <c r="H5279" s="5">
        <v>-6.7679999999999998</v>
      </c>
      <c r="I5279" s="8">
        <v>43914</v>
      </c>
      <c r="J5279" s="5">
        <v>101.12</v>
      </c>
      <c r="K5279" s="8">
        <v>43914</v>
      </c>
      <c r="L5279" s="5">
        <v>61.67</v>
      </c>
      <c r="M5279" s="8">
        <v>41802</v>
      </c>
      <c r="N5279" s="5">
        <v>56.090699999999998</v>
      </c>
      <c r="O5279" s="8">
        <v>43914</v>
      </c>
      <c r="P5279" s="5">
        <v>41.2</v>
      </c>
    </row>
    <row r="5280" spans="1:16" x14ac:dyDescent="0.2">
      <c r="A5280" s="8">
        <v>43915</v>
      </c>
      <c r="B5280" s="5">
        <v>61.7</v>
      </c>
      <c r="C5280" s="8">
        <v>41803</v>
      </c>
      <c r="D5280" s="5">
        <v>47.2</v>
      </c>
      <c r="E5280" s="8">
        <v>43915</v>
      </c>
      <c r="F5280" s="5">
        <v>101.05</v>
      </c>
      <c r="G5280" s="8">
        <v>43915</v>
      </c>
      <c r="H5280" s="5">
        <v>-6.431</v>
      </c>
      <c r="I5280" s="8">
        <v>43915</v>
      </c>
      <c r="J5280" s="5">
        <v>100.9</v>
      </c>
      <c r="K5280" s="8">
        <v>43915</v>
      </c>
      <c r="L5280" s="5">
        <v>63.95</v>
      </c>
      <c r="M5280" s="8">
        <v>41803</v>
      </c>
      <c r="N5280" s="5">
        <v>58.392400000000002</v>
      </c>
      <c r="O5280" s="8">
        <v>43915</v>
      </c>
      <c r="P5280" s="5">
        <v>37.6</v>
      </c>
    </row>
    <row r="5281" spans="1:16" x14ac:dyDescent="0.2">
      <c r="A5281" s="8">
        <v>43916</v>
      </c>
      <c r="B5281" s="5">
        <v>1</v>
      </c>
      <c r="C5281" s="8">
        <v>41804</v>
      </c>
      <c r="D5281" s="5">
        <v>57.97</v>
      </c>
      <c r="E5281" s="8">
        <v>43916</v>
      </c>
      <c r="F5281" s="5">
        <v>99.352000000000004</v>
      </c>
      <c r="G5281" s="8">
        <v>43916</v>
      </c>
      <c r="H5281" s="5">
        <v>-5.641</v>
      </c>
      <c r="I5281" s="8">
        <v>43916</v>
      </c>
      <c r="J5281" s="5">
        <v>100.43</v>
      </c>
      <c r="K5281" s="8">
        <v>43916</v>
      </c>
      <c r="L5281" s="5">
        <v>61</v>
      </c>
      <c r="M5281" s="8">
        <v>41804</v>
      </c>
      <c r="N5281" s="5">
        <v>58.392400000000002</v>
      </c>
      <c r="O5281" s="8">
        <v>43916</v>
      </c>
      <c r="P5281" s="5">
        <v>-82.5</v>
      </c>
    </row>
    <row r="5282" spans="1:16" x14ac:dyDescent="0.2">
      <c r="A5282" s="8">
        <v>43917</v>
      </c>
      <c r="B5282" s="5">
        <v>-1.3</v>
      </c>
      <c r="C5282" s="8">
        <v>41805</v>
      </c>
      <c r="D5282" s="5">
        <v>48.58</v>
      </c>
      <c r="E5282" s="8">
        <v>43917</v>
      </c>
      <c r="F5282" s="5">
        <v>98.364999999999995</v>
      </c>
      <c r="G5282" s="8">
        <v>43917</v>
      </c>
      <c r="H5282" s="5">
        <v>-5.9290000000000003</v>
      </c>
      <c r="I5282" s="8">
        <v>43917</v>
      </c>
      <c r="J5282" s="5">
        <v>100.51</v>
      </c>
      <c r="K5282" s="8">
        <v>43917</v>
      </c>
      <c r="L5282" s="5">
        <v>65.540000000000006</v>
      </c>
      <c r="M5282" s="8">
        <v>41805</v>
      </c>
      <c r="N5282" s="5">
        <v>58.392400000000002</v>
      </c>
      <c r="O5282" s="8">
        <v>43917</v>
      </c>
      <c r="P5282" s="5">
        <v>-97.3</v>
      </c>
    </row>
    <row r="5283" spans="1:16" x14ac:dyDescent="0.2">
      <c r="A5283" s="8">
        <v>43920</v>
      </c>
      <c r="B5283" s="5">
        <v>-1.5</v>
      </c>
      <c r="C5283" s="8">
        <v>41806</v>
      </c>
      <c r="D5283" s="5">
        <v>55.79</v>
      </c>
      <c r="E5283" s="8">
        <v>43920</v>
      </c>
      <c r="F5283" s="5">
        <v>99.180999999999997</v>
      </c>
      <c r="G5283" s="8">
        <v>43920</v>
      </c>
      <c r="H5283" s="5">
        <v>-5.5620000000000003</v>
      </c>
      <c r="I5283" s="8">
        <v>43920</v>
      </c>
      <c r="J5283" s="5">
        <v>100.37</v>
      </c>
      <c r="K5283" s="8">
        <v>43920</v>
      </c>
      <c r="L5283" s="5">
        <v>57.08</v>
      </c>
      <c r="M5283" s="8">
        <v>41806</v>
      </c>
      <c r="N5283" s="5">
        <v>58.073399999999999</v>
      </c>
      <c r="O5283" s="8">
        <v>43920</v>
      </c>
      <c r="P5283" s="5">
        <v>-94.5</v>
      </c>
    </row>
    <row r="5284" spans="1:16" x14ac:dyDescent="0.2">
      <c r="A5284" s="8">
        <v>43921</v>
      </c>
      <c r="B5284" s="5">
        <v>-2.9</v>
      </c>
      <c r="C5284" s="8">
        <v>41807</v>
      </c>
      <c r="D5284" s="5">
        <v>20.72</v>
      </c>
      <c r="E5284" s="8">
        <v>43921</v>
      </c>
      <c r="F5284" s="5">
        <v>99.048000000000002</v>
      </c>
      <c r="G5284" s="8">
        <v>43921</v>
      </c>
      <c r="H5284" s="5">
        <v>-5.3109999999999999</v>
      </c>
      <c r="I5284" s="8">
        <v>43921</v>
      </c>
      <c r="J5284" s="5">
        <v>100.42</v>
      </c>
      <c r="K5284" s="8">
        <v>43921</v>
      </c>
      <c r="L5284" s="5">
        <v>53.54</v>
      </c>
      <c r="M5284" s="8">
        <v>41807</v>
      </c>
      <c r="N5284" s="5">
        <v>58.392400000000002</v>
      </c>
      <c r="O5284" s="8">
        <v>43921</v>
      </c>
      <c r="P5284" s="5">
        <v>-104.2</v>
      </c>
    </row>
    <row r="5285" spans="1:16" x14ac:dyDescent="0.2">
      <c r="A5285" s="8">
        <v>43922</v>
      </c>
      <c r="B5285" s="5">
        <v>24.8</v>
      </c>
      <c r="C5285" s="8">
        <v>41808</v>
      </c>
      <c r="D5285" s="5">
        <v>59.16</v>
      </c>
      <c r="E5285" s="8">
        <v>43922</v>
      </c>
      <c r="F5285" s="5">
        <v>99.673000000000002</v>
      </c>
      <c r="G5285" s="8">
        <v>43922</v>
      </c>
      <c r="H5285" s="5">
        <v>-5.5990000000000002</v>
      </c>
      <c r="I5285" s="8">
        <v>43922</v>
      </c>
      <c r="J5285" s="5">
        <v>100.74</v>
      </c>
      <c r="K5285" s="8">
        <v>43922</v>
      </c>
      <c r="L5285" s="5">
        <v>57.06</v>
      </c>
      <c r="M5285" s="8">
        <v>41808</v>
      </c>
      <c r="N5285" s="5">
        <v>59.446599999999997</v>
      </c>
      <c r="O5285" s="8">
        <v>43922</v>
      </c>
      <c r="P5285" s="5">
        <v>-135.6</v>
      </c>
    </row>
    <row r="5286" spans="1:16" x14ac:dyDescent="0.2">
      <c r="A5286" s="8">
        <v>43923</v>
      </c>
      <c r="B5286" s="5">
        <v>-31.1</v>
      </c>
      <c r="C5286" s="8">
        <v>41809</v>
      </c>
      <c r="D5286" s="5">
        <v>81.39</v>
      </c>
      <c r="E5286" s="8">
        <v>43923</v>
      </c>
      <c r="F5286" s="5">
        <v>100.18</v>
      </c>
      <c r="G5286" s="8">
        <v>43923</v>
      </c>
      <c r="H5286" s="5">
        <v>-5.4119999999999999</v>
      </c>
      <c r="I5286" s="8">
        <v>43923</v>
      </c>
      <c r="J5286" s="5">
        <v>100.63</v>
      </c>
      <c r="K5286" s="8">
        <v>43923</v>
      </c>
      <c r="L5286" s="5">
        <v>50.91</v>
      </c>
      <c r="M5286" s="8">
        <v>41809</v>
      </c>
      <c r="N5286" s="5">
        <v>55.5349</v>
      </c>
      <c r="O5286" s="8">
        <v>43923</v>
      </c>
      <c r="P5286" s="5">
        <v>-259.5</v>
      </c>
    </row>
    <row r="5287" spans="1:16" x14ac:dyDescent="0.2">
      <c r="A5287" s="8">
        <v>43924</v>
      </c>
      <c r="B5287" s="5">
        <v>-41.3</v>
      </c>
      <c r="C5287" s="8">
        <v>41810</v>
      </c>
      <c r="D5287" s="5">
        <v>57.19</v>
      </c>
      <c r="E5287" s="8">
        <v>43924</v>
      </c>
      <c r="F5287" s="5">
        <v>100.57599999999999</v>
      </c>
      <c r="G5287" s="8">
        <v>43924</v>
      </c>
      <c r="H5287" s="5">
        <v>-5.1680000000000001</v>
      </c>
      <c r="I5287" s="8">
        <v>43924</v>
      </c>
      <c r="J5287" s="5">
        <v>100.73</v>
      </c>
      <c r="K5287" s="8">
        <v>43924</v>
      </c>
      <c r="L5287" s="5">
        <v>46.8</v>
      </c>
      <c r="M5287" s="8">
        <v>41810</v>
      </c>
      <c r="N5287" s="5">
        <v>54.88</v>
      </c>
      <c r="O5287" s="8">
        <v>43924</v>
      </c>
      <c r="P5287" s="5">
        <v>-344.3</v>
      </c>
    </row>
    <row r="5288" spans="1:16" x14ac:dyDescent="0.2">
      <c r="A5288" s="8">
        <v>43927</v>
      </c>
      <c r="B5288" s="5">
        <v>-44.3</v>
      </c>
      <c r="C5288" s="8">
        <v>41811</v>
      </c>
      <c r="D5288" s="5">
        <v>80.290000000000006</v>
      </c>
      <c r="E5288" s="8">
        <v>43927</v>
      </c>
      <c r="F5288" s="5">
        <v>100.685</v>
      </c>
      <c r="G5288" s="8">
        <v>43927</v>
      </c>
      <c r="H5288" s="5">
        <v>-4.8150000000000004</v>
      </c>
      <c r="I5288" s="8">
        <v>43927</v>
      </c>
      <c r="J5288" s="5">
        <v>100.4</v>
      </c>
      <c r="K5288" s="8">
        <v>43927</v>
      </c>
      <c r="L5288" s="5">
        <v>45.24</v>
      </c>
      <c r="M5288" s="8">
        <v>41811</v>
      </c>
      <c r="N5288" s="5">
        <v>54.88</v>
      </c>
      <c r="O5288" s="8">
        <v>43927</v>
      </c>
      <c r="P5288" s="5">
        <v>-343.2</v>
      </c>
    </row>
    <row r="5289" spans="1:16" x14ac:dyDescent="0.2">
      <c r="A5289" s="8">
        <v>43928</v>
      </c>
      <c r="B5289" s="5">
        <v>-42.9</v>
      </c>
      <c r="C5289" s="8">
        <v>41812</v>
      </c>
      <c r="D5289" s="5">
        <v>48.23</v>
      </c>
      <c r="E5289" s="8">
        <v>43928</v>
      </c>
      <c r="F5289" s="5">
        <v>99.9</v>
      </c>
      <c r="G5289" s="8">
        <v>43928</v>
      </c>
      <c r="H5289" s="5">
        <v>-4.665</v>
      </c>
      <c r="I5289" s="8">
        <v>43928</v>
      </c>
      <c r="J5289" s="5">
        <v>100.32</v>
      </c>
      <c r="K5289" s="8">
        <v>43928</v>
      </c>
      <c r="L5289" s="5">
        <v>46.7</v>
      </c>
      <c r="M5289" s="8">
        <v>41812</v>
      </c>
      <c r="N5289" s="5">
        <v>54.88</v>
      </c>
      <c r="O5289" s="8">
        <v>43928</v>
      </c>
      <c r="P5289" s="5">
        <v>-350.1</v>
      </c>
    </row>
    <row r="5290" spans="1:16" x14ac:dyDescent="0.2">
      <c r="A5290" s="8">
        <v>43929</v>
      </c>
      <c r="B5290" s="5">
        <v>-42.9</v>
      </c>
      <c r="C5290" s="8">
        <v>41813</v>
      </c>
      <c r="D5290" s="5">
        <v>107.54</v>
      </c>
      <c r="E5290" s="8">
        <v>43929</v>
      </c>
      <c r="F5290" s="5">
        <v>100.119</v>
      </c>
      <c r="G5290" s="8">
        <v>43929</v>
      </c>
      <c r="H5290" s="5">
        <v>-4.3120000000000003</v>
      </c>
      <c r="I5290" s="8">
        <v>43929</v>
      </c>
      <c r="J5290" s="5">
        <v>100.13</v>
      </c>
      <c r="K5290" s="8">
        <v>43929</v>
      </c>
      <c r="L5290" s="5">
        <v>43.35</v>
      </c>
      <c r="M5290" s="8">
        <v>41813</v>
      </c>
      <c r="N5290" s="5">
        <v>54.590899999999998</v>
      </c>
      <c r="O5290" s="8">
        <v>43929</v>
      </c>
      <c r="P5290" s="5">
        <v>-349.8</v>
      </c>
    </row>
    <row r="5291" spans="1:16" x14ac:dyDescent="0.2">
      <c r="A5291" s="8">
        <v>43930</v>
      </c>
      <c r="B5291" s="5">
        <v>-67.7</v>
      </c>
      <c r="C5291" s="8">
        <v>41814</v>
      </c>
      <c r="D5291" s="5">
        <v>58.69</v>
      </c>
      <c r="E5291" s="8">
        <v>43930</v>
      </c>
      <c r="F5291" s="5">
        <v>99.516999999999996</v>
      </c>
      <c r="G5291" s="8">
        <v>43930</v>
      </c>
      <c r="H5291" s="5">
        <v>-3.9929999999999999</v>
      </c>
      <c r="I5291" s="8">
        <v>43930</v>
      </c>
      <c r="J5291" s="5">
        <v>99.88</v>
      </c>
      <c r="K5291" s="8">
        <v>43930</v>
      </c>
      <c r="L5291" s="5">
        <v>41.67</v>
      </c>
      <c r="M5291" s="8">
        <v>41814</v>
      </c>
      <c r="N5291" s="5">
        <v>53.857599999999998</v>
      </c>
      <c r="O5291" s="8">
        <v>43930</v>
      </c>
      <c r="P5291" s="5">
        <v>-492.1</v>
      </c>
    </row>
    <row r="5292" spans="1:16" x14ac:dyDescent="0.2">
      <c r="A5292" s="8">
        <v>43931</v>
      </c>
      <c r="B5292" s="5">
        <v>-67.7</v>
      </c>
      <c r="C5292" s="8">
        <v>41815</v>
      </c>
      <c r="D5292" s="5">
        <v>54.36</v>
      </c>
      <c r="E5292" s="8">
        <v>43931</v>
      </c>
      <c r="F5292" s="5">
        <v>99.481999999999999</v>
      </c>
      <c r="G5292" s="8">
        <v>43931</v>
      </c>
      <c r="H5292" s="5">
        <v>-3.9929999999999999</v>
      </c>
      <c r="I5292" s="8">
        <v>43931</v>
      </c>
      <c r="J5292" s="5">
        <v>99.88</v>
      </c>
      <c r="K5292" s="8">
        <v>43931</v>
      </c>
      <c r="L5292" s="5">
        <v>41.67</v>
      </c>
      <c r="M5292" s="8">
        <v>41815</v>
      </c>
      <c r="N5292" s="5">
        <v>54.055500000000002</v>
      </c>
      <c r="O5292" s="8">
        <v>43931</v>
      </c>
      <c r="P5292" s="5">
        <v>-492.1</v>
      </c>
    </row>
    <row r="5293" spans="1:16" x14ac:dyDescent="0.2">
      <c r="A5293" s="8">
        <v>43934</v>
      </c>
      <c r="B5293" s="5">
        <v>-81.900000000000006</v>
      </c>
      <c r="C5293" s="8">
        <v>41816</v>
      </c>
      <c r="D5293" s="5">
        <v>22.32</v>
      </c>
      <c r="E5293" s="8">
        <v>43934</v>
      </c>
      <c r="F5293" s="5">
        <v>99.347999999999999</v>
      </c>
      <c r="G5293" s="8">
        <v>43934</v>
      </c>
      <c r="H5293" s="5">
        <v>-3.742</v>
      </c>
      <c r="I5293" s="8">
        <v>43934</v>
      </c>
      <c r="J5293" s="5">
        <v>99.89</v>
      </c>
      <c r="K5293" s="8">
        <v>43934</v>
      </c>
      <c r="L5293" s="5">
        <v>41.17</v>
      </c>
      <c r="M5293" s="8">
        <v>41816</v>
      </c>
      <c r="N5293" s="5">
        <v>53.253300000000003</v>
      </c>
      <c r="O5293" s="8">
        <v>43934</v>
      </c>
      <c r="P5293" s="5">
        <v>-515.79999999999995</v>
      </c>
    </row>
    <row r="5294" spans="1:16" x14ac:dyDescent="0.2">
      <c r="A5294" s="8">
        <v>43935</v>
      </c>
      <c r="B5294" s="5">
        <v>-84.1</v>
      </c>
      <c r="C5294" s="8">
        <v>41817</v>
      </c>
      <c r="D5294" s="5">
        <v>24.48</v>
      </c>
      <c r="E5294" s="8">
        <v>43935</v>
      </c>
      <c r="F5294" s="5">
        <v>98.887</v>
      </c>
      <c r="G5294" s="8">
        <v>43935</v>
      </c>
      <c r="H5294" s="5">
        <v>-3.4769999999999999</v>
      </c>
      <c r="I5294" s="8">
        <v>43935</v>
      </c>
      <c r="J5294" s="5">
        <v>99.72</v>
      </c>
      <c r="K5294" s="8">
        <v>43935</v>
      </c>
      <c r="L5294" s="5">
        <v>37.76</v>
      </c>
      <c r="M5294" s="8">
        <v>41817</v>
      </c>
      <c r="N5294" s="5">
        <v>53.278300000000002</v>
      </c>
      <c r="O5294" s="8">
        <v>43935</v>
      </c>
      <c r="P5294" s="5">
        <v>-518.9</v>
      </c>
    </row>
    <row r="5295" spans="1:16" x14ac:dyDescent="0.2">
      <c r="A5295" s="8">
        <v>43936</v>
      </c>
      <c r="B5295" s="5">
        <v>-126.5</v>
      </c>
      <c r="C5295" s="8">
        <v>41818</v>
      </c>
      <c r="D5295" s="5">
        <v>13.92</v>
      </c>
      <c r="E5295" s="8">
        <v>43936</v>
      </c>
      <c r="F5295" s="5">
        <v>99.460999999999999</v>
      </c>
      <c r="G5295" s="8">
        <v>43936</v>
      </c>
      <c r="H5295" s="5">
        <v>-3.6280000000000001</v>
      </c>
      <c r="I5295" s="8">
        <v>43936</v>
      </c>
      <c r="J5295" s="5">
        <v>99.85</v>
      </c>
      <c r="K5295" s="8">
        <v>43936</v>
      </c>
      <c r="L5295" s="5">
        <v>40.840000000000003</v>
      </c>
      <c r="M5295" s="8">
        <v>41818</v>
      </c>
      <c r="N5295" s="5">
        <v>53.278300000000002</v>
      </c>
      <c r="O5295" s="8">
        <v>43936</v>
      </c>
      <c r="P5295" s="5">
        <v>-717.7</v>
      </c>
    </row>
    <row r="5296" spans="1:16" x14ac:dyDescent="0.2">
      <c r="A5296" s="8">
        <v>43937</v>
      </c>
      <c r="B5296" s="5">
        <v>-131.1</v>
      </c>
      <c r="C5296" s="8">
        <v>41819</v>
      </c>
      <c r="D5296" s="5">
        <v>61.06</v>
      </c>
      <c r="E5296" s="8">
        <v>43937</v>
      </c>
      <c r="F5296" s="5">
        <v>100.02500000000001</v>
      </c>
      <c r="G5296" s="8">
        <v>43937</v>
      </c>
      <c r="H5296" s="5">
        <v>-3.5569999999999999</v>
      </c>
      <c r="I5296" s="8">
        <v>43937</v>
      </c>
      <c r="J5296" s="5">
        <v>99.84</v>
      </c>
      <c r="K5296" s="8">
        <v>43937</v>
      </c>
      <c r="L5296" s="5">
        <v>40.11</v>
      </c>
      <c r="M5296" s="8">
        <v>41819</v>
      </c>
      <c r="N5296" s="5">
        <v>53.278300000000002</v>
      </c>
      <c r="O5296" s="8">
        <v>43937</v>
      </c>
      <c r="P5296" s="5">
        <v>-828.3</v>
      </c>
    </row>
    <row r="5297" spans="1:16" x14ac:dyDescent="0.2">
      <c r="A5297" s="8">
        <v>43938</v>
      </c>
      <c r="B5297" s="5">
        <v>-129</v>
      </c>
      <c r="C5297" s="8">
        <v>41820</v>
      </c>
      <c r="D5297" s="5">
        <v>43.97</v>
      </c>
      <c r="E5297" s="8">
        <v>43938</v>
      </c>
      <c r="F5297" s="5">
        <v>99.781999999999996</v>
      </c>
      <c r="G5297" s="8">
        <v>43938</v>
      </c>
      <c r="H5297" s="5">
        <v>-3.3250000000000002</v>
      </c>
      <c r="I5297" s="8">
        <v>43938</v>
      </c>
      <c r="J5297" s="5">
        <v>99.7</v>
      </c>
      <c r="K5297" s="8">
        <v>43938</v>
      </c>
      <c r="L5297" s="5">
        <v>38.15</v>
      </c>
      <c r="M5297" s="8">
        <v>41820</v>
      </c>
      <c r="N5297" s="5">
        <v>52.736600000000003</v>
      </c>
      <c r="O5297" s="8">
        <v>43938</v>
      </c>
      <c r="P5297" s="5">
        <v>-855.5</v>
      </c>
    </row>
    <row r="5298" spans="1:16" x14ac:dyDescent="0.2">
      <c r="A5298" s="8">
        <v>43941</v>
      </c>
      <c r="B5298" s="5">
        <v>-133.1</v>
      </c>
      <c r="C5298" s="8">
        <v>41821</v>
      </c>
      <c r="D5298" s="5">
        <v>94.53</v>
      </c>
      <c r="E5298" s="8">
        <v>43941</v>
      </c>
      <c r="F5298" s="5">
        <v>99.954999999999998</v>
      </c>
      <c r="G5298" s="8">
        <v>43941</v>
      </c>
      <c r="H5298" s="5">
        <v>-3.5750000000000002</v>
      </c>
      <c r="I5298" s="8">
        <v>43941</v>
      </c>
      <c r="J5298" s="5">
        <v>99.82</v>
      </c>
      <c r="K5298" s="8">
        <v>43941</v>
      </c>
      <c r="L5298" s="5">
        <v>43.83</v>
      </c>
      <c r="M5298" s="8">
        <v>41821</v>
      </c>
      <c r="N5298" s="5">
        <v>58.254100000000001</v>
      </c>
      <c r="O5298" s="8">
        <v>43941</v>
      </c>
      <c r="P5298" s="5">
        <v>-864.4</v>
      </c>
    </row>
    <row r="5299" spans="1:16" x14ac:dyDescent="0.2">
      <c r="A5299" s="8">
        <v>43942</v>
      </c>
      <c r="B5299" s="5">
        <v>-133.1</v>
      </c>
      <c r="C5299" s="8">
        <v>41822</v>
      </c>
      <c r="D5299" s="5">
        <v>85.01</v>
      </c>
      <c r="E5299" s="8">
        <v>43942</v>
      </c>
      <c r="F5299" s="5">
        <v>100.258</v>
      </c>
      <c r="G5299" s="8">
        <v>43942</v>
      </c>
      <c r="H5299" s="5">
        <v>-3.673</v>
      </c>
      <c r="I5299" s="8">
        <v>43942</v>
      </c>
      <c r="J5299" s="5">
        <v>100</v>
      </c>
      <c r="K5299" s="8">
        <v>43942</v>
      </c>
      <c r="L5299" s="5">
        <v>45.41</v>
      </c>
      <c r="M5299" s="8">
        <v>41822</v>
      </c>
      <c r="N5299" s="5">
        <v>59.575800000000001</v>
      </c>
      <c r="O5299" s="8">
        <v>43942</v>
      </c>
      <c r="P5299" s="5">
        <v>-864</v>
      </c>
    </row>
    <row r="5300" spans="1:16" x14ac:dyDescent="0.2">
      <c r="A5300" s="8">
        <v>43943</v>
      </c>
      <c r="B5300" s="5">
        <v>-133.1</v>
      </c>
      <c r="C5300" s="8">
        <v>41823</v>
      </c>
      <c r="D5300" s="5">
        <v>41.51</v>
      </c>
      <c r="E5300" s="8">
        <v>43943</v>
      </c>
      <c r="F5300" s="5">
        <v>100.38800000000001</v>
      </c>
      <c r="G5300" s="8">
        <v>43943</v>
      </c>
      <c r="H5300" s="5">
        <v>-3.3660000000000001</v>
      </c>
      <c r="I5300" s="8">
        <v>43943</v>
      </c>
      <c r="J5300" s="5">
        <v>99.91</v>
      </c>
      <c r="K5300" s="8">
        <v>43943</v>
      </c>
      <c r="L5300" s="5">
        <v>41.98</v>
      </c>
      <c r="M5300" s="8">
        <v>41823</v>
      </c>
      <c r="N5300" s="5">
        <v>56.891399999999997</v>
      </c>
      <c r="O5300" s="8">
        <v>43943</v>
      </c>
      <c r="P5300" s="5">
        <v>-862.3</v>
      </c>
    </row>
    <row r="5301" spans="1:16" x14ac:dyDescent="0.2">
      <c r="A5301" s="8">
        <v>43944</v>
      </c>
      <c r="B5301" s="5">
        <v>-133.30000000000001</v>
      </c>
      <c r="C5301" s="8">
        <v>41824</v>
      </c>
      <c r="D5301" s="5">
        <v>52.44</v>
      </c>
      <c r="E5301" s="8">
        <v>43944</v>
      </c>
      <c r="F5301" s="5">
        <v>100.43300000000001</v>
      </c>
      <c r="G5301" s="8">
        <v>43944</v>
      </c>
      <c r="H5301" s="5">
        <v>-3.258</v>
      </c>
      <c r="I5301" s="8">
        <v>43944</v>
      </c>
      <c r="J5301" s="5">
        <v>99.88</v>
      </c>
      <c r="K5301" s="8">
        <v>43944</v>
      </c>
      <c r="L5301" s="5">
        <v>41.38</v>
      </c>
      <c r="M5301" s="8">
        <v>41824</v>
      </c>
      <c r="N5301" s="5">
        <v>56.891399999999997</v>
      </c>
      <c r="O5301" s="8">
        <v>43944</v>
      </c>
      <c r="P5301" s="5">
        <v>-1019.8</v>
      </c>
    </row>
    <row r="5302" spans="1:16" x14ac:dyDescent="0.2">
      <c r="A5302" s="8">
        <v>43945</v>
      </c>
      <c r="B5302" s="5">
        <v>-101.8</v>
      </c>
      <c r="C5302" s="8">
        <v>41825</v>
      </c>
      <c r="D5302" s="5">
        <v>79.349999999999994</v>
      </c>
      <c r="E5302" s="8">
        <v>43945</v>
      </c>
      <c r="F5302" s="5">
        <v>100.38</v>
      </c>
      <c r="G5302" s="8">
        <v>43945</v>
      </c>
      <c r="H5302" s="5">
        <v>-2.8330000000000002</v>
      </c>
      <c r="I5302" s="8">
        <v>43945</v>
      </c>
      <c r="J5302" s="5">
        <v>99.84</v>
      </c>
      <c r="K5302" s="8">
        <v>43945</v>
      </c>
      <c r="L5302" s="5">
        <v>35.93</v>
      </c>
      <c r="M5302" s="8">
        <v>41825</v>
      </c>
      <c r="N5302" s="5">
        <v>56.891399999999997</v>
      </c>
      <c r="O5302" s="8">
        <v>43945</v>
      </c>
      <c r="P5302" s="5">
        <v>-1069.5999999999999</v>
      </c>
    </row>
    <row r="5303" spans="1:16" x14ac:dyDescent="0.2">
      <c r="A5303" s="8">
        <v>43948</v>
      </c>
      <c r="B5303" s="5">
        <v>-103.7</v>
      </c>
      <c r="C5303" s="8">
        <v>41826</v>
      </c>
      <c r="D5303" s="5">
        <v>124.77</v>
      </c>
      <c r="E5303" s="8">
        <v>43948</v>
      </c>
      <c r="F5303" s="5">
        <v>100.041</v>
      </c>
      <c r="G5303" s="8">
        <v>43948</v>
      </c>
      <c r="H5303" s="5">
        <v>-2.6230000000000002</v>
      </c>
      <c r="I5303" s="8">
        <v>43948</v>
      </c>
      <c r="J5303" s="5">
        <v>99.78</v>
      </c>
      <c r="K5303" s="8">
        <v>43948</v>
      </c>
      <c r="L5303" s="5">
        <v>33.29</v>
      </c>
      <c r="M5303" s="8">
        <v>41826</v>
      </c>
      <c r="N5303" s="5">
        <v>56.891399999999997</v>
      </c>
      <c r="O5303" s="8">
        <v>43948</v>
      </c>
      <c r="P5303" s="5">
        <v>-1071.3</v>
      </c>
    </row>
    <row r="5304" spans="1:16" x14ac:dyDescent="0.2">
      <c r="A5304" s="8">
        <v>43949</v>
      </c>
      <c r="B5304" s="5">
        <v>-105.3</v>
      </c>
      <c r="C5304" s="8">
        <v>41827</v>
      </c>
      <c r="D5304" s="5">
        <v>61.4</v>
      </c>
      <c r="E5304" s="8">
        <v>43949</v>
      </c>
      <c r="F5304" s="5">
        <v>99.864999999999995</v>
      </c>
      <c r="G5304" s="8">
        <v>43949</v>
      </c>
      <c r="H5304" s="5">
        <v>-2.5350000000000001</v>
      </c>
      <c r="I5304" s="8">
        <v>43949</v>
      </c>
      <c r="J5304" s="5">
        <v>99.76</v>
      </c>
      <c r="K5304" s="8">
        <v>43949</v>
      </c>
      <c r="L5304" s="5">
        <v>33.57</v>
      </c>
      <c r="M5304" s="8">
        <v>41827</v>
      </c>
      <c r="N5304" s="5">
        <v>55.0533</v>
      </c>
      <c r="O5304" s="8">
        <v>43949</v>
      </c>
      <c r="P5304" s="5">
        <v>-1092.3</v>
      </c>
    </row>
    <row r="5305" spans="1:16" x14ac:dyDescent="0.2">
      <c r="A5305" s="8">
        <v>43950</v>
      </c>
      <c r="B5305" s="5">
        <v>-117.3</v>
      </c>
      <c r="C5305" s="8">
        <v>41828</v>
      </c>
      <c r="D5305" s="5">
        <v>28.93</v>
      </c>
      <c r="E5305" s="8">
        <v>43950</v>
      </c>
      <c r="F5305" s="5">
        <v>99.564999999999998</v>
      </c>
      <c r="G5305" s="8">
        <v>43950</v>
      </c>
      <c r="H5305" s="5">
        <v>-2.2490000000000001</v>
      </c>
      <c r="I5305" s="8">
        <v>43950</v>
      </c>
      <c r="J5305" s="5">
        <v>99.6</v>
      </c>
      <c r="K5305" s="8">
        <v>43950</v>
      </c>
      <c r="L5305" s="5">
        <v>31.23</v>
      </c>
      <c r="M5305" s="8">
        <v>41828</v>
      </c>
      <c r="N5305" s="5">
        <v>54.9666</v>
      </c>
      <c r="O5305" s="8">
        <v>43950</v>
      </c>
      <c r="P5305" s="5">
        <v>-1188</v>
      </c>
    </row>
    <row r="5306" spans="1:16" x14ac:dyDescent="0.2">
      <c r="A5306" s="8">
        <v>43951</v>
      </c>
      <c r="B5306" s="5">
        <v>-144.6</v>
      </c>
      <c r="C5306" s="8">
        <v>41829</v>
      </c>
      <c r="D5306" s="5">
        <v>49.91</v>
      </c>
      <c r="E5306" s="8">
        <v>43951</v>
      </c>
      <c r="F5306" s="5">
        <v>99.016000000000005</v>
      </c>
      <c r="G5306" s="8">
        <v>43951</v>
      </c>
      <c r="H5306" s="5">
        <v>-2.2709999999999999</v>
      </c>
      <c r="I5306" s="8">
        <v>43951</v>
      </c>
      <c r="J5306" s="5">
        <v>99.66</v>
      </c>
      <c r="K5306" s="8">
        <v>43951</v>
      </c>
      <c r="L5306" s="5">
        <v>34.15</v>
      </c>
      <c r="M5306" s="8">
        <v>41829</v>
      </c>
      <c r="N5306" s="5">
        <v>55.165300000000002</v>
      </c>
      <c r="O5306" s="8">
        <v>43951</v>
      </c>
      <c r="P5306" s="5">
        <v>-1313.4</v>
      </c>
    </row>
    <row r="5307" spans="1:16" x14ac:dyDescent="0.2">
      <c r="A5307" s="8">
        <v>43952</v>
      </c>
      <c r="B5307" s="5">
        <v>-128</v>
      </c>
      <c r="C5307" s="8">
        <v>41830</v>
      </c>
      <c r="D5307" s="5">
        <v>48.39</v>
      </c>
      <c r="E5307" s="8">
        <v>43952</v>
      </c>
      <c r="F5307" s="5">
        <v>99.078999999999994</v>
      </c>
      <c r="G5307" s="8">
        <v>43952</v>
      </c>
      <c r="H5307" s="5">
        <v>-2.335</v>
      </c>
      <c r="I5307" s="8">
        <v>43952</v>
      </c>
      <c r="J5307" s="5">
        <v>99.82</v>
      </c>
      <c r="K5307" s="8">
        <v>43952</v>
      </c>
      <c r="L5307" s="5">
        <v>37.19</v>
      </c>
      <c r="M5307" s="8">
        <v>41830</v>
      </c>
      <c r="N5307" s="5">
        <v>55.613399999999999</v>
      </c>
      <c r="O5307" s="8">
        <v>43952</v>
      </c>
      <c r="P5307" s="5">
        <v>-1378.5</v>
      </c>
    </row>
    <row r="5308" spans="1:16" x14ac:dyDescent="0.2">
      <c r="A5308" s="8">
        <v>43955</v>
      </c>
      <c r="B5308" s="5">
        <v>-140.1</v>
      </c>
      <c r="C5308" s="8">
        <v>41831</v>
      </c>
      <c r="D5308" s="5">
        <v>50.23</v>
      </c>
      <c r="E5308" s="8">
        <v>43955</v>
      </c>
      <c r="F5308" s="5">
        <v>99.483999999999995</v>
      </c>
      <c r="G5308" s="8">
        <v>43955</v>
      </c>
      <c r="H5308" s="5">
        <v>-2.15</v>
      </c>
      <c r="I5308" s="8">
        <v>43955</v>
      </c>
      <c r="J5308" s="5">
        <v>99.82</v>
      </c>
      <c r="K5308" s="8">
        <v>43955</v>
      </c>
      <c r="L5308" s="5">
        <v>35.97</v>
      </c>
      <c r="M5308" s="8">
        <v>41831</v>
      </c>
      <c r="N5308" s="5">
        <v>54.768500000000003</v>
      </c>
      <c r="O5308" s="8">
        <v>43955</v>
      </c>
      <c r="P5308" s="5">
        <v>-1451.5</v>
      </c>
    </row>
    <row r="5309" spans="1:16" x14ac:dyDescent="0.2">
      <c r="A5309" s="8">
        <v>43956</v>
      </c>
      <c r="B5309" s="5">
        <v>-130.80000000000001</v>
      </c>
      <c r="C5309" s="8">
        <v>41832</v>
      </c>
      <c r="D5309" s="5">
        <v>75.13</v>
      </c>
      <c r="E5309" s="8">
        <v>43956</v>
      </c>
      <c r="F5309" s="5">
        <v>99.709000000000003</v>
      </c>
      <c r="G5309" s="8">
        <v>43956</v>
      </c>
      <c r="H5309" s="5">
        <v>-1.921</v>
      </c>
      <c r="I5309" s="8">
        <v>43956</v>
      </c>
      <c r="J5309" s="5">
        <v>99.77</v>
      </c>
      <c r="K5309" s="8">
        <v>43956</v>
      </c>
      <c r="L5309" s="5">
        <v>33.61</v>
      </c>
      <c r="M5309" s="8">
        <v>41832</v>
      </c>
      <c r="N5309" s="5">
        <v>54.768500000000003</v>
      </c>
      <c r="O5309" s="8">
        <v>43956</v>
      </c>
      <c r="P5309" s="5">
        <v>-1525.5</v>
      </c>
    </row>
    <row r="5310" spans="1:16" x14ac:dyDescent="0.2">
      <c r="A5310" s="8">
        <v>43957</v>
      </c>
      <c r="B5310" s="5">
        <v>-101.6</v>
      </c>
      <c r="C5310" s="8">
        <v>41833</v>
      </c>
      <c r="D5310" s="5">
        <v>134.75</v>
      </c>
      <c r="E5310" s="8">
        <v>43957</v>
      </c>
      <c r="F5310" s="5">
        <v>100.09099999999999</v>
      </c>
      <c r="G5310" s="8">
        <v>43957</v>
      </c>
      <c r="H5310" s="5">
        <v>-1.851</v>
      </c>
      <c r="I5310" s="8">
        <v>43957</v>
      </c>
      <c r="J5310" s="5">
        <v>99.89</v>
      </c>
      <c r="K5310" s="8">
        <v>43957</v>
      </c>
      <c r="L5310" s="5">
        <v>34.119999999999997</v>
      </c>
      <c r="M5310" s="8">
        <v>41833</v>
      </c>
      <c r="N5310" s="5">
        <v>54.768500000000003</v>
      </c>
      <c r="O5310" s="8">
        <v>43957</v>
      </c>
      <c r="P5310" s="5">
        <v>-3452.1</v>
      </c>
    </row>
    <row r="5311" spans="1:16" x14ac:dyDescent="0.2">
      <c r="A5311" s="8">
        <v>43958</v>
      </c>
      <c r="B5311" s="5">
        <v>-104.3</v>
      </c>
      <c r="C5311" s="8">
        <v>41834</v>
      </c>
      <c r="D5311" s="5">
        <v>124.54</v>
      </c>
      <c r="E5311" s="8">
        <v>43958</v>
      </c>
      <c r="F5311" s="5">
        <v>99.888999999999996</v>
      </c>
      <c r="G5311" s="8">
        <v>43958</v>
      </c>
      <c r="H5311" s="5">
        <v>-1.7509999999999999</v>
      </c>
      <c r="I5311" s="8">
        <v>43958</v>
      </c>
      <c r="J5311" s="5">
        <v>99.78</v>
      </c>
      <c r="K5311" s="8">
        <v>43958</v>
      </c>
      <c r="L5311" s="5">
        <v>31.44</v>
      </c>
      <c r="M5311" s="8">
        <v>41834</v>
      </c>
      <c r="N5311" s="5">
        <v>54.420400000000001</v>
      </c>
      <c r="O5311" s="8">
        <v>43958</v>
      </c>
      <c r="P5311" s="5">
        <v>-3485.1</v>
      </c>
    </row>
    <row r="5312" spans="1:16" x14ac:dyDescent="0.2">
      <c r="A5312" s="8">
        <v>43959</v>
      </c>
      <c r="B5312" s="5">
        <v>-54.8</v>
      </c>
      <c r="C5312" s="8">
        <v>41835</v>
      </c>
      <c r="D5312" s="5">
        <v>116.32</v>
      </c>
      <c r="E5312" s="8">
        <v>43959</v>
      </c>
      <c r="F5312" s="5">
        <v>99.733999999999995</v>
      </c>
      <c r="G5312" s="8">
        <v>43959</v>
      </c>
      <c r="H5312" s="5">
        <v>-1.4750000000000001</v>
      </c>
      <c r="I5312" s="8">
        <v>43959</v>
      </c>
      <c r="J5312" s="5">
        <v>99.73</v>
      </c>
      <c r="K5312" s="8">
        <v>43959</v>
      </c>
      <c r="L5312" s="5">
        <v>27.98</v>
      </c>
      <c r="M5312" s="8">
        <v>41835</v>
      </c>
      <c r="N5312" s="5">
        <v>54.0261</v>
      </c>
      <c r="O5312" s="8">
        <v>43959</v>
      </c>
      <c r="P5312" s="5">
        <v>-4151</v>
      </c>
    </row>
    <row r="5313" spans="1:16" x14ac:dyDescent="0.2">
      <c r="A5313" s="8">
        <v>43962</v>
      </c>
      <c r="B5313" s="5">
        <v>-54.3</v>
      </c>
      <c r="C5313" s="8">
        <v>41836</v>
      </c>
      <c r="D5313" s="5">
        <v>131.66</v>
      </c>
      <c r="E5313" s="8">
        <v>43962</v>
      </c>
      <c r="F5313" s="5">
        <v>100.236</v>
      </c>
      <c r="G5313" s="8">
        <v>43962</v>
      </c>
      <c r="H5313" s="5">
        <v>-1.403</v>
      </c>
      <c r="I5313" s="8">
        <v>43962</v>
      </c>
      <c r="J5313" s="5">
        <v>99.8</v>
      </c>
      <c r="K5313" s="8">
        <v>43962</v>
      </c>
      <c r="L5313" s="5">
        <v>27.57</v>
      </c>
      <c r="M5313" s="8">
        <v>41836</v>
      </c>
      <c r="N5313" s="5">
        <v>52.880200000000002</v>
      </c>
      <c r="O5313" s="8">
        <v>43962</v>
      </c>
      <c r="P5313" s="5">
        <v>-4116.8</v>
      </c>
    </row>
    <row r="5314" spans="1:16" x14ac:dyDescent="0.2">
      <c r="A5314" s="8">
        <v>43963</v>
      </c>
      <c r="B5314" s="5">
        <v>-60.8</v>
      </c>
      <c r="C5314" s="8">
        <v>41837</v>
      </c>
      <c r="D5314" s="5">
        <v>72.31</v>
      </c>
      <c r="E5314" s="8">
        <v>43963</v>
      </c>
      <c r="F5314" s="5">
        <v>99.933000000000007</v>
      </c>
      <c r="G5314" s="8">
        <v>43963</v>
      </c>
      <c r="H5314" s="5">
        <v>-1.6539999999999999</v>
      </c>
      <c r="I5314" s="8">
        <v>43963</v>
      </c>
      <c r="J5314" s="5">
        <v>99.87</v>
      </c>
      <c r="K5314" s="8">
        <v>43963</v>
      </c>
      <c r="L5314" s="5">
        <v>33.04</v>
      </c>
      <c r="M5314" s="8">
        <v>41837</v>
      </c>
      <c r="N5314" s="5">
        <v>54.4908</v>
      </c>
      <c r="O5314" s="8">
        <v>43963</v>
      </c>
      <c r="P5314" s="5">
        <v>-4151</v>
      </c>
    </row>
    <row r="5315" spans="1:16" x14ac:dyDescent="0.2">
      <c r="A5315" s="8">
        <v>43964</v>
      </c>
      <c r="B5315" s="5">
        <v>-61.1</v>
      </c>
      <c r="C5315" s="8">
        <v>41838</v>
      </c>
      <c r="D5315" s="5">
        <v>77.84</v>
      </c>
      <c r="E5315" s="8">
        <v>43964</v>
      </c>
      <c r="F5315" s="5">
        <v>100.242</v>
      </c>
      <c r="G5315" s="8">
        <v>43964</v>
      </c>
      <c r="H5315" s="5">
        <v>-1.8109999999999999</v>
      </c>
      <c r="I5315" s="8">
        <v>43964</v>
      </c>
      <c r="J5315" s="5">
        <v>99.95</v>
      </c>
      <c r="K5315" s="8">
        <v>43964</v>
      </c>
      <c r="L5315" s="5">
        <v>35.28</v>
      </c>
      <c r="M5315" s="8">
        <v>41838</v>
      </c>
      <c r="N5315" s="5">
        <v>54.410499999999999</v>
      </c>
      <c r="O5315" s="8">
        <v>43964</v>
      </c>
      <c r="P5315" s="5">
        <v>-4193.3</v>
      </c>
    </row>
    <row r="5316" spans="1:16" x14ac:dyDescent="0.2">
      <c r="A5316" s="8">
        <v>43965</v>
      </c>
      <c r="B5316" s="5">
        <v>-69.7</v>
      </c>
      <c r="C5316" s="8">
        <v>41839</v>
      </c>
      <c r="D5316" s="5">
        <v>88.06</v>
      </c>
      <c r="E5316" s="8">
        <v>43965</v>
      </c>
      <c r="F5316" s="5">
        <v>100.46599999999999</v>
      </c>
      <c r="G5316" s="8">
        <v>43965</v>
      </c>
      <c r="H5316" s="5">
        <v>-1.6870000000000001</v>
      </c>
      <c r="I5316" s="8">
        <v>43965</v>
      </c>
      <c r="J5316" s="5">
        <v>99.87</v>
      </c>
      <c r="K5316" s="8">
        <v>43965</v>
      </c>
      <c r="L5316" s="5">
        <v>32.61</v>
      </c>
      <c r="M5316" s="8">
        <v>41839</v>
      </c>
      <c r="N5316" s="5">
        <v>54.410499999999999</v>
      </c>
      <c r="O5316" s="8">
        <v>43965</v>
      </c>
      <c r="P5316" s="5">
        <v>-4219.3999999999996</v>
      </c>
    </row>
    <row r="5317" spans="1:16" x14ac:dyDescent="0.2">
      <c r="A5317" s="8">
        <v>43966</v>
      </c>
      <c r="B5317" s="5">
        <v>-95.3</v>
      </c>
      <c r="C5317" s="8">
        <v>41840</v>
      </c>
      <c r="D5317" s="5">
        <v>44.15</v>
      </c>
      <c r="E5317" s="8">
        <v>43966</v>
      </c>
      <c r="F5317" s="5">
        <v>100.402</v>
      </c>
      <c r="G5317" s="8">
        <v>43966</v>
      </c>
      <c r="H5317" s="5">
        <v>-1.591</v>
      </c>
      <c r="I5317" s="8">
        <v>43966</v>
      </c>
      <c r="J5317" s="5">
        <v>99.85</v>
      </c>
      <c r="K5317" s="8">
        <v>43966</v>
      </c>
      <c r="L5317" s="5">
        <v>31.89</v>
      </c>
      <c r="M5317" s="8">
        <v>41840</v>
      </c>
      <c r="N5317" s="5">
        <v>54.410499999999999</v>
      </c>
      <c r="O5317" s="8">
        <v>43966</v>
      </c>
      <c r="P5317" s="5">
        <v>-4530.6000000000004</v>
      </c>
    </row>
    <row r="5318" spans="1:16" x14ac:dyDescent="0.2">
      <c r="A5318" s="8">
        <v>43969</v>
      </c>
      <c r="B5318" s="5">
        <v>-97.3</v>
      </c>
      <c r="C5318" s="8">
        <v>41841</v>
      </c>
      <c r="D5318" s="5">
        <v>67.14</v>
      </c>
      <c r="E5318" s="8">
        <v>43969</v>
      </c>
      <c r="F5318" s="5">
        <v>99.665000000000006</v>
      </c>
      <c r="G5318" s="8">
        <v>43969</v>
      </c>
      <c r="H5318" s="5">
        <v>-1.3240000000000001</v>
      </c>
      <c r="I5318" s="8">
        <v>43969</v>
      </c>
      <c r="J5318" s="5">
        <v>99.66</v>
      </c>
      <c r="K5318" s="8">
        <v>43969</v>
      </c>
      <c r="L5318" s="5">
        <v>29.3</v>
      </c>
      <c r="M5318" s="8">
        <v>41841</v>
      </c>
      <c r="N5318" s="5">
        <v>53.851100000000002</v>
      </c>
      <c r="O5318" s="8">
        <v>43969</v>
      </c>
      <c r="P5318" s="5">
        <v>-4509.7</v>
      </c>
    </row>
    <row r="5319" spans="1:16" x14ac:dyDescent="0.2">
      <c r="A5319" s="8">
        <v>43970</v>
      </c>
      <c r="B5319" s="5">
        <v>-94.2</v>
      </c>
      <c r="C5319" s="8">
        <v>41842</v>
      </c>
      <c r="D5319" s="5">
        <v>56.64</v>
      </c>
      <c r="E5319" s="8">
        <v>43970</v>
      </c>
      <c r="F5319" s="5">
        <v>99.370999999999995</v>
      </c>
      <c r="G5319" s="8">
        <v>43970</v>
      </c>
      <c r="H5319" s="5">
        <v>-1.337</v>
      </c>
      <c r="I5319" s="8">
        <v>43970</v>
      </c>
      <c r="J5319" s="5">
        <v>99.66</v>
      </c>
      <c r="K5319" s="8">
        <v>43970</v>
      </c>
      <c r="L5319" s="5">
        <v>30.53</v>
      </c>
      <c r="M5319" s="8">
        <v>41842</v>
      </c>
      <c r="N5319" s="5">
        <v>53.801299999999998</v>
      </c>
      <c r="O5319" s="8">
        <v>43970</v>
      </c>
      <c r="P5319" s="5">
        <v>-4531.5</v>
      </c>
    </row>
    <row r="5320" spans="1:16" x14ac:dyDescent="0.2">
      <c r="A5320" s="8">
        <v>43971</v>
      </c>
      <c r="B5320" s="5">
        <v>-92.3</v>
      </c>
      <c r="C5320" s="8">
        <v>41843</v>
      </c>
      <c r="D5320" s="5">
        <v>49.67</v>
      </c>
      <c r="E5320" s="8">
        <v>43971</v>
      </c>
      <c r="F5320" s="5">
        <v>99.123999999999995</v>
      </c>
      <c r="G5320" s="8">
        <v>43971</v>
      </c>
      <c r="H5320" s="5">
        <v>-1.1970000000000001</v>
      </c>
      <c r="I5320" s="8">
        <v>43971</v>
      </c>
      <c r="J5320" s="5">
        <v>99.51</v>
      </c>
      <c r="K5320" s="8">
        <v>43971</v>
      </c>
      <c r="L5320" s="5">
        <v>27.99</v>
      </c>
      <c r="M5320" s="8">
        <v>41843</v>
      </c>
      <c r="N5320" s="5">
        <v>53.3872</v>
      </c>
      <c r="O5320" s="8">
        <v>43971</v>
      </c>
      <c r="P5320" s="5">
        <v>-4514.8999999999996</v>
      </c>
    </row>
    <row r="5321" spans="1:16" x14ac:dyDescent="0.2">
      <c r="A5321" s="8">
        <v>43972</v>
      </c>
      <c r="B5321" s="5">
        <v>-81.5</v>
      </c>
      <c r="C5321" s="8">
        <v>41844</v>
      </c>
      <c r="D5321" s="5">
        <v>36.53</v>
      </c>
      <c r="E5321" s="8">
        <v>43972</v>
      </c>
      <c r="F5321" s="5">
        <v>99.37</v>
      </c>
      <c r="G5321" s="8">
        <v>43972</v>
      </c>
      <c r="H5321" s="5">
        <v>-1.2390000000000001</v>
      </c>
      <c r="I5321" s="8">
        <v>43972</v>
      </c>
      <c r="J5321" s="5">
        <v>99.55</v>
      </c>
      <c r="K5321" s="8">
        <v>43972</v>
      </c>
      <c r="L5321" s="5">
        <v>29.53</v>
      </c>
      <c r="M5321" s="8">
        <v>41844</v>
      </c>
      <c r="N5321" s="5">
        <v>54.257599999999996</v>
      </c>
      <c r="O5321" s="8">
        <v>43972</v>
      </c>
      <c r="P5321" s="5">
        <v>-4617.3</v>
      </c>
    </row>
    <row r="5322" spans="1:16" x14ac:dyDescent="0.2">
      <c r="A5322" s="8">
        <v>43973</v>
      </c>
      <c r="B5322" s="5">
        <v>-81.2</v>
      </c>
      <c r="C5322" s="8">
        <v>41845</v>
      </c>
      <c r="D5322" s="5">
        <v>34.26</v>
      </c>
      <c r="E5322" s="8">
        <v>43973</v>
      </c>
      <c r="F5322" s="5">
        <v>99.863</v>
      </c>
      <c r="G5322" s="8">
        <v>43973</v>
      </c>
      <c r="H5322" s="5">
        <v>-1.1659999999999999</v>
      </c>
      <c r="I5322" s="8">
        <v>43973</v>
      </c>
      <c r="J5322" s="5">
        <v>99.55</v>
      </c>
      <c r="K5322" s="8">
        <v>43973</v>
      </c>
      <c r="L5322" s="5">
        <v>28.16</v>
      </c>
      <c r="M5322" s="8">
        <v>41845</v>
      </c>
      <c r="N5322" s="5">
        <v>54.427199999999999</v>
      </c>
      <c r="O5322" s="8">
        <v>43973</v>
      </c>
      <c r="P5322" s="5">
        <v>-4601.3</v>
      </c>
    </row>
    <row r="5323" spans="1:16" x14ac:dyDescent="0.2">
      <c r="A5323" s="8">
        <v>43976</v>
      </c>
      <c r="B5323" s="5">
        <v>-81.2</v>
      </c>
      <c r="C5323" s="8">
        <v>41846</v>
      </c>
      <c r="D5323" s="5">
        <v>56.98</v>
      </c>
      <c r="E5323" s="8">
        <v>43976</v>
      </c>
      <c r="F5323" s="5">
        <v>99.863</v>
      </c>
      <c r="G5323" s="8">
        <v>43976</v>
      </c>
      <c r="H5323" s="5">
        <v>-1.167</v>
      </c>
      <c r="I5323" s="8">
        <v>43976</v>
      </c>
      <c r="J5323" s="5">
        <v>99.55</v>
      </c>
      <c r="K5323" s="8">
        <v>43976</v>
      </c>
      <c r="L5323" s="5">
        <v>28.16</v>
      </c>
      <c r="M5323" s="8">
        <v>41846</v>
      </c>
      <c r="N5323" s="5">
        <v>54.427199999999999</v>
      </c>
      <c r="O5323" s="8">
        <v>43976</v>
      </c>
      <c r="P5323" s="5">
        <v>-4601.3</v>
      </c>
    </row>
    <row r="5324" spans="1:16" x14ac:dyDescent="0.2">
      <c r="A5324" s="8">
        <v>43977</v>
      </c>
      <c r="B5324" s="5">
        <v>-79.2</v>
      </c>
      <c r="C5324" s="8">
        <v>41847</v>
      </c>
      <c r="D5324" s="5">
        <v>62.97</v>
      </c>
      <c r="E5324" s="8">
        <v>43977</v>
      </c>
      <c r="F5324" s="5">
        <v>98.908000000000001</v>
      </c>
      <c r="G5324" s="8">
        <v>43977</v>
      </c>
      <c r="H5324" s="5">
        <v>-1.04</v>
      </c>
      <c r="I5324" s="8">
        <v>43977</v>
      </c>
      <c r="J5324" s="5">
        <v>99.43</v>
      </c>
      <c r="K5324" s="8">
        <v>43977</v>
      </c>
      <c r="L5324" s="5">
        <v>28.01</v>
      </c>
      <c r="M5324" s="8">
        <v>41847</v>
      </c>
      <c r="N5324" s="5">
        <v>54.427199999999999</v>
      </c>
      <c r="O5324" s="8">
        <v>43977</v>
      </c>
      <c r="P5324" s="5">
        <v>-4567.2</v>
      </c>
    </row>
    <row r="5325" spans="1:16" x14ac:dyDescent="0.2">
      <c r="A5325" s="8">
        <v>43978</v>
      </c>
      <c r="B5325" s="5">
        <v>-75.3</v>
      </c>
      <c r="C5325" s="8">
        <v>41848</v>
      </c>
      <c r="D5325" s="5">
        <v>49.75</v>
      </c>
      <c r="E5325" s="8">
        <v>43978</v>
      </c>
      <c r="F5325" s="5">
        <v>99.061999999999998</v>
      </c>
      <c r="G5325" s="8">
        <v>43978</v>
      </c>
      <c r="H5325" s="5">
        <v>-0.97899999999999998</v>
      </c>
      <c r="I5325" s="8">
        <v>43978</v>
      </c>
      <c r="J5325" s="5">
        <v>99.36</v>
      </c>
      <c r="K5325" s="8">
        <v>43978</v>
      </c>
      <c r="L5325" s="5">
        <v>27.62</v>
      </c>
      <c r="M5325" s="8">
        <v>41848</v>
      </c>
      <c r="N5325" s="5">
        <v>54.081499999999998</v>
      </c>
      <c r="O5325" s="8">
        <v>43978</v>
      </c>
      <c r="P5325" s="5">
        <v>-4557.7</v>
      </c>
    </row>
    <row r="5326" spans="1:16" x14ac:dyDescent="0.2">
      <c r="A5326" s="8">
        <v>43979</v>
      </c>
      <c r="B5326" s="5">
        <v>-55.7</v>
      </c>
      <c r="C5326" s="8">
        <v>41849</v>
      </c>
      <c r="D5326" s="5">
        <v>44.45</v>
      </c>
      <c r="E5326" s="8">
        <v>43979</v>
      </c>
      <c r="F5326" s="5">
        <v>98.382999999999996</v>
      </c>
      <c r="G5326" s="8">
        <v>43979</v>
      </c>
      <c r="H5326" s="5">
        <v>-0.997</v>
      </c>
      <c r="I5326" s="8">
        <v>43979</v>
      </c>
      <c r="J5326" s="5">
        <v>99.37</v>
      </c>
      <c r="K5326" s="8">
        <v>43979</v>
      </c>
      <c r="L5326" s="5">
        <v>28.59</v>
      </c>
      <c r="M5326" s="8">
        <v>41849</v>
      </c>
      <c r="N5326" s="5">
        <v>53.804900000000004</v>
      </c>
      <c r="O5326" s="8">
        <v>43979</v>
      </c>
      <c r="P5326" s="5">
        <v>-4688.1000000000004</v>
      </c>
    </row>
    <row r="5327" spans="1:16" x14ac:dyDescent="0.2">
      <c r="A5327" s="8">
        <v>43980</v>
      </c>
      <c r="B5327" s="5">
        <v>-55.1</v>
      </c>
      <c r="C5327" s="8">
        <v>41850</v>
      </c>
      <c r="D5327" s="5">
        <v>117.01</v>
      </c>
      <c r="E5327" s="8">
        <v>43980</v>
      </c>
      <c r="F5327" s="5">
        <v>98.343999999999994</v>
      </c>
      <c r="G5327" s="8">
        <v>43980</v>
      </c>
      <c r="H5327" s="5">
        <v>-0.98</v>
      </c>
      <c r="I5327" s="8">
        <v>43980</v>
      </c>
      <c r="J5327" s="5">
        <v>99.31</v>
      </c>
      <c r="K5327" s="8">
        <v>43980</v>
      </c>
      <c r="L5327" s="5">
        <v>27.51</v>
      </c>
      <c r="M5327" s="8">
        <v>41850</v>
      </c>
      <c r="N5327" s="5">
        <v>55.891599999999997</v>
      </c>
      <c r="O5327" s="8">
        <v>43980</v>
      </c>
      <c r="P5327" s="5">
        <v>-4795.3</v>
      </c>
    </row>
    <row r="5328" spans="1:16" x14ac:dyDescent="0.2">
      <c r="A5328" s="8">
        <v>43983</v>
      </c>
      <c r="B5328" s="5">
        <v>-54.7</v>
      </c>
      <c r="C5328" s="8">
        <v>41851</v>
      </c>
      <c r="D5328" s="5">
        <v>87.58</v>
      </c>
      <c r="E5328" s="8">
        <v>43983</v>
      </c>
      <c r="F5328" s="5">
        <v>97.83</v>
      </c>
      <c r="G5328" s="8">
        <v>43983</v>
      </c>
      <c r="H5328" s="5">
        <v>-0.98599999999999999</v>
      </c>
      <c r="I5328" s="8">
        <v>43983</v>
      </c>
      <c r="J5328" s="5">
        <v>99.28</v>
      </c>
      <c r="K5328" s="8">
        <v>43983</v>
      </c>
      <c r="L5328" s="5">
        <v>28.23</v>
      </c>
      <c r="M5328" s="8">
        <v>41851</v>
      </c>
      <c r="N5328" s="5">
        <v>56.457799999999999</v>
      </c>
      <c r="O5328" s="8">
        <v>43983</v>
      </c>
      <c r="P5328" s="5">
        <v>-4783.6000000000004</v>
      </c>
    </row>
    <row r="5329" spans="1:16" x14ac:dyDescent="0.2">
      <c r="A5329" s="8">
        <v>43984</v>
      </c>
      <c r="B5329" s="5">
        <v>-53.9</v>
      </c>
      <c r="C5329" s="8">
        <v>41852</v>
      </c>
      <c r="D5329" s="5">
        <v>53.1</v>
      </c>
      <c r="E5329" s="8">
        <v>43984</v>
      </c>
      <c r="F5329" s="5">
        <v>97.673000000000002</v>
      </c>
      <c r="G5329" s="8">
        <v>43984</v>
      </c>
      <c r="H5329" s="5">
        <v>-0.83199999999999996</v>
      </c>
      <c r="I5329" s="8">
        <v>43984</v>
      </c>
      <c r="J5329" s="5">
        <v>99.2</v>
      </c>
      <c r="K5329" s="8">
        <v>43984</v>
      </c>
      <c r="L5329" s="5">
        <v>26.84</v>
      </c>
      <c r="M5329" s="8">
        <v>41852</v>
      </c>
      <c r="N5329" s="5">
        <v>52.260300000000001</v>
      </c>
      <c r="O5329" s="8">
        <v>43984</v>
      </c>
      <c r="P5329" s="5">
        <v>-4762.6000000000004</v>
      </c>
    </row>
    <row r="5330" spans="1:16" x14ac:dyDescent="0.2">
      <c r="A5330" s="8">
        <v>43985</v>
      </c>
      <c r="B5330" s="5">
        <v>8</v>
      </c>
      <c r="C5330" s="8">
        <v>41853</v>
      </c>
      <c r="D5330" s="5">
        <v>92.27</v>
      </c>
      <c r="E5330" s="8">
        <v>43985</v>
      </c>
      <c r="F5330" s="5">
        <v>97.275999999999996</v>
      </c>
      <c r="G5330" s="8">
        <v>43985</v>
      </c>
      <c r="H5330" s="5">
        <v>-0.64300000000000002</v>
      </c>
      <c r="I5330" s="8">
        <v>43985</v>
      </c>
      <c r="J5330" s="5">
        <v>99.13</v>
      </c>
      <c r="K5330" s="8">
        <v>43985</v>
      </c>
      <c r="L5330" s="5">
        <v>25.66</v>
      </c>
      <c r="M5330" s="8">
        <v>41853</v>
      </c>
      <c r="N5330" s="5">
        <v>52.260300000000001</v>
      </c>
      <c r="O5330" s="8">
        <v>43985</v>
      </c>
      <c r="P5330" s="5">
        <v>-4901.6000000000004</v>
      </c>
    </row>
    <row r="5331" spans="1:16" x14ac:dyDescent="0.2">
      <c r="A5331" s="8">
        <v>43986</v>
      </c>
      <c r="B5331" s="5">
        <v>8.3000000000000007</v>
      </c>
      <c r="C5331" s="8">
        <v>41854</v>
      </c>
      <c r="D5331" s="5">
        <v>91.65</v>
      </c>
      <c r="E5331" s="8">
        <v>43986</v>
      </c>
      <c r="F5331" s="5">
        <v>96.677000000000007</v>
      </c>
      <c r="G5331" s="8">
        <v>43986</v>
      </c>
      <c r="H5331" s="5">
        <v>-0.61599999999999999</v>
      </c>
      <c r="I5331" s="8">
        <v>43986</v>
      </c>
      <c r="J5331" s="5">
        <v>99.15</v>
      </c>
      <c r="K5331" s="8">
        <v>43986</v>
      </c>
      <c r="L5331" s="5">
        <v>25.81</v>
      </c>
      <c r="M5331" s="8">
        <v>41854</v>
      </c>
      <c r="N5331" s="5">
        <v>52.260300000000001</v>
      </c>
      <c r="O5331" s="8">
        <v>43986</v>
      </c>
      <c r="P5331" s="5">
        <v>-4894.8999999999996</v>
      </c>
    </row>
    <row r="5332" spans="1:16" x14ac:dyDescent="0.2">
      <c r="A5332" s="8">
        <v>43987</v>
      </c>
      <c r="B5332" s="5">
        <v>66.3</v>
      </c>
      <c r="C5332" s="8">
        <v>41855</v>
      </c>
      <c r="D5332" s="5">
        <v>131.99</v>
      </c>
      <c r="E5332" s="8">
        <v>43987</v>
      </c>
      <c r="F5332" s="5">
        <v>96.936999999999998</v>
      </c>
      <c r="G5332" s="8">
        <v>43987</v>
      </c>
      <c r="H5332" s="5">
        <v>-0.42</v>
      </c>
      <c r="I5332" s="8">
        <v>43987</v>
      </c>
      <c r="J5332" s="5">
        <v>98.98</v>
      </c>
      <c r="K5332" s="8">
        <v>43987</v>
      </c>
      <c r="L5332" s="5">
        <v>24.52</v>
      </c>
      <c r="M5332" s="8">
        <v>41855</v>
      </c>
      <c r="N5332" s="5">
        <v>52.297699999999999</v>
      </c>
      <c r="O5332" s="8">
        <v>43987</v>
      </c>
      <c r="P5332" s="5">
        <v>-4847.6000000000004</v>
      </c>
    </row>
    <row r="5333" spans="1:16" x14ac:dyDescent="0.2">
      <c r="A5333" s="8">
        <v>43990</v>
      </c>
      <c r="B5333" s="5">
        <v>69.7</v>
      </c>
      <c r="C5333" s="8">
        <v>41856</v>
      </c>
      <c r="D5333" s="5">
        <v>80.239999999999995</v>
      </c>
      <c r="E5333" s="8">
        <v>43990</v>
      </c>
      <c r="F5333" s="5">
        <v>96.617999999999995</v>
      </c>
      <c r="G5333" s="8">
        <v>43990</v>
      </c>
      <c r="H5333" s="5">
        <v>-0.47</v>
      </c>
      <c r="I5333" s="8">
        <v>43990</v>
      </c>
      <c r="J5333" s="5">
        <v>98.88</v>
      </c>
      <c r="K5333" s="8">
        <v>43990</v>
      </c>
      <c r="L5333" s="5">
        <v>25.81</v>
      </c>
      <c r="M5333" s="8">
        <v>41856</v>
      </c>
      <c r="N5333" s="5">
        <v>56.677900000000001</v>
      </c>
      <c r="O5333" s="8">
        <v>43990</v>
      </c>
      <c r="P5333" s="5">
        <v>-4772</v>
      </c>
    </row>
    <row r="5334" spans="1:16" x14ac:dyDescent="0.2">
      <c r="A5334" s="8">
        <v>43991</v>
      </c>
      <c r="B5334" s="5">
        <v>69.599999999999994</v>
      </c>
      <c r="C5334" s="8">
        <v>41857</v>
      </c>
      <c r="D5334" s="5">
        <v>32.5</v>
      </c>
      <c r="E5334" s="8">
        <v>43991</v>
      </c>
      <c r="F5334" s="5">
        <v>96.323999999999998</v>
      </c>
      <c r="G5334" s="8">
        <v>43991</v>
      </c>
      <c r="H5334" s="5">
        <v>-0.57099999999999995</v>
      </c>
      <c r="I5334" s="8">
        <v>43991</v>
      </c>
      <c r="J5334" s="5">
        <v>98.93</v>
      </c>
      <c r="K5334" s="8">
        <v>43991</v>
      </c>
      <c r="L5334" s="5">
        <v>27.57</v>
      </c>
      <c r="M5334" s="8">
        <v>41857</v>
      </c>
      <c r="N5334" s="5">
        <v>56.923099999999998</v>
      </c>
      <c r="O5334" s="8">
        <v>43991</v>
      </c>
      <c r="P5334" s="5">
        <v>-4758</v>
      </c>
    </row>
    <row r="5335" spans="1:16" x14ac:dyDescent="0.2">
      <c r="A5335" s="8">
        <v>43992</v>
      </c>
      <c r="B5335" s="5">
        <v>65.099999999999994</v>
      </c>
      <c r="C5335" s="8">
        <v>41858</v>
      </c>
      <c r="D5335" s="5">
        <v>41.62</v>
      </c>
      <c r="E5335" s="8">
        <v>43992</v>
      </c>
      <c r="F5335" s="5">
        <v>95.959000000000003</v>
      </c>
      <c r="G5335" s="8">
        <v>43992</v>
      </c>
      <c r="H5335" s="5">
        <v>-0.66300000000000003</v>
      </c>
      <c r="I5335" s="8">
        <v>43992</v>
      </c>
      <c r="J5335" s="5">
        <v>98.93</v>
      </c>
      <c r="K5335" s="8">
        <v>43992</v>
      </c>
      <c r="L5335" s="5">
        <v>27.57</v>
      </c>
      <c r="M5335" s="8">
        <v>41858</v>
      </c>
      <c r="N5335" s="5">
        <v>59.4998</v>
      </c>
      <c r="O5335" s="8">
        <v>43992</v>
      </c>
      <c r="P5335" s="5">
        <v>-4745</v>
      </c>
    </row>
    <row r="5336" spans="1:16" x14ac:dyDescent="0.2">
      <c r="A5336" s="8">
        <v>43993</v>
      </c>
      <c r="B5336" s="5">
        <v>74.7</v>
      </c>
      <c r="C5336" s="8">
        <v>41859</v>
      </c>
      <c r="D5336" s="5">
        <v>61.58</v>
      </c>
      <c r="E5336" s="8">
        <v>43993</v>
      </c>
      <c r="F5336" s="5">
        <v>96.733000000000004</v>
      </c>
      <c r="G5336" s="8">
        <v>43993</v>
      </c>
      <c r="H5336" s="5">
        <v>-1.3759999999999999</v>
      </c>
      <c r="I5336" s="8">
        <v>43993</v>
      </c>
      <c r="J5336" s="5">
        <v>99.3</v>
      </c>
      <c r="K5336" s="8">
        <v>43993</v>
      </c>
      <c r="L5336" s="5">
        <v>40.79</v>
      </c>
      <c r="M5336" s="8">
        <v>41859</v>
      </c>
      <c r="N5336" s="5">
        <v>62.473599999999998</v>
      </c>
      <c r="O5336" s="8">
        <v>43993</v>
      </c>
      <c r="P5336" s="5">
        <v>-4743.3</v>
      </c>
    </row>
    <row r="5337" spans="1:16" x14ac:dyDescent="0.2">
      <c r="A5337" s="8">
        <v>43994</v>
      </c>
      <c r="B5337" s="5">
        <v>82.2</v>
      </c>
      <c r="C5337" s="8">
        <v>41860</v>
      </c>
      <c r="D5337" s="5">
        <v>34.97</v>
      </c>
      <c r="E5337" s="8">
        <v>43994</v>
      </c>
      <c r="F5337" s="5">
        <v>97.319000000000003</v>
      </c>
      <c r="G5337" s="8">
        <v>43994</v>
      </c>
      <c r="H5337" s="5">
        <v>-1.173</v>
      </c>
      <c r="I5337" s="8">
        <v>43994</v>
      </c>
      <c r="J5337" s="5">
        <v>99.24</v>
      </c>
      <c r="K5337" s="8">
        <v>43994</v>
      </c>
      <c r="L5337" s="5">
        <v>36.090000000000003</v>
      </c>
      <c r="M5337" s="8">
        <v>41860</v>
      </c>
      <c r="N5337" s="5">
        <v>62.473599999999998</v>
      </c>
      <c r="O5337" s="8">
        <v>43994</v>
      </c>
      <c r="P5337" s="5">
        <v>-4730.8999999999996</v>
      </c>
    </row>
    <row r="5338" spans="1:16" x14ac:dyDescent="0.2">
      <c r="A5338" s="8">
        <v>43997</v>
      </c>
      <c r="B5338" s="5">
        <v>101.5</v>
      </c>
      <c r="C5338" s="8">
        <v>41861</v>
      </c>
      <c r="D5338" s="5">
        <v>36.22</v>
      </c>
      <c r="E5338" s="8">
        <v>43997</v>
      </c>
      <c r="F5338" s="5">
        <v>96.706000000000003</v>
      </c>
      <c r="G5338" s="8">
        <v>43997</v>
      </c>
      <c r="H5338" s="5">
        <v>-1.0900000000000001</v>
      </c>
      <c r="I5338" s="8">
        <v>43997</v>
      </c>
      <c r="J5338" s="5">
        <v>99.19</v>
      </c>
      <c r="K5338" s="8">
        <v>43997</v>
      </c>
      <c r="L5338" s="5">
        <v>34.4</v>
      </c>
      <c r="M5338" s="8">
        <v>41861</v>
      </c>
      <c r="N5338" s="5">
        <v>62.473599999999998</v>
      </c>
      <c r="O5338" s="8">
        <v>43997</v>
      </c>
      <c r="P5338" s="5">
        <v>-4636.6000000000004</v>
      </c>
    </row>
    <row r="5339" spans="1:16" x14ac:dyDescent="0.2">
      <c r="A5339" s="8">
        <v>43998</v>
      </c>
      <c r="B5339" s="5">
        <v>119.3</v>
      </c>
      <c r="C5339" s="8">
        <v>41862</v>
      </c>
      <c r="D5339" s="5">
        <v>94.95</v>
      </c>
      <c r="E5339" s="8">
        <v>43998</v>
      </c>
      <c r="F5339" s="5">
        <v>96.957999999999998</v>
      </c>
      <c r="G5339" s="8">
        <v>43998</v>
      </c>
      <c r="H5339" s="5">
        <v>-0.93600000000000005</v>
      </c>
      <c r="I5339" s="8">
        <v>43998</v>
      </c>
      <c r="J5339" s="5">
        <v>99.09</v>
      </c>
      <c r="K5339" s="8">
        <v>43998</v>
      </c>
      <c r="L5339" s="5">
        <v>33.67</v>
      </c>
      <c r="M5339" s="8">
        <v>41862</v>
      </c>
      <c r="N5339" s="5">
        <v>60.273299999999999</v>
      </c>
      <c r="O5339" s="8">
        <v>43998</v>
      </c>
      <c r="P5339" s="5">
        <v>-4593</v>
      </c>
    </row>
    <row r="5340" spans="1:16" x14ac:dyDescent="0.2">
      <c r="A5340" s="8">
        <v>43999</v>
      </c>
      <c r="B5340" s="5">
        <v>113.4</v>
      </c>
      <c r="C5340" s="8">
        <v>41863</v>
      </c>
      <c r="D5340" s="5">
        <v>18.350000000000001</v>
      </c>
      <c r="E5340" s="8">
        <v>43999</v>
      </c>
      <c r="F5340" s="5">
        <v>97.158000000000001</v>
      </c>
      <c r="G5340" s="8">
        <v>43999</v>
      </c>
      <c r="H5340" s="5">
        <v>-0.94599999999999995</v>
      </c>
      <c r="I5340" s="8">
        <v>43999</v>
      </c>
      <c r="J5340" s="5">
        <v>99.12</v>
      </c>
      <c r="K5340" s="8">
        <v>43999</v>
      </c>
      <c r="L5340" s="5">
        <v>33.47</v>
      </c>
      <c r="M5340" s="8">
        <v>41863</v>
      </c>
      <c r="N5340" s="5">
        <v>59.366</v>
      </c>
      <c r="O5340" s="8">
        <v>43999</v>
      </c>
      <c r="P5340" s="5">
        <v>-4583.8</v>
      </c>
    </row>
    <row r="5341" spans="1:16" x14ac:dyDescent="0.2">
      <c r="A5341" s="8">
        <v>44000</v>
      </c>
      <c r="B5341" s="5">
        <v>126.7</v>
      </c>
      <c r="C5341" s="8">
        <v>41864</v>
      </c>
      <c r="D5341" s="5">
        <v>18.04</v>
      </c>
      <c r="E5341" s="8">
        <v>44000</v>
      </c>
      <c r="F5341" s="5">
        <v>97.421000000000006</v>
      </c>
      <c r="G5341" s="8">
        <v>44000</v>
      </c>
      <c r="H5341" s="5">
        <v>-0.98899999999999999</v>
      </c>
      <c r="I5341" s="8">
        <v>44000</v>
      </c>
      <c r="J5341" s="5">
        <v>99.14</v>
      </c>
      <c r="K5341" s="8">
        <v>44000</v>
      </c>
      <c r="L5341" s="5">
        <v>32.94</v>
      </c>
      <c r="M5341" s="8">
        <v>41864</v>
      </c>
      <c r="N5341" s="5">
        <v>58.8215</v>
      </c>
      <c r="O5341" s="8">
        <v>44000</v>
      </c>
      <c r="P5341" s="5">
        <v>-4536.1000000000004</v>
      </c>
    </row>
    <row r="5342" spans="1:16" x14ac:dyDescent="0.2">
      <c r="A5342" s="8">
        <v>44001</v>
      </c>
      <c r="B5342" s="5">
        <v>128.6</v>
      </c>
      <c r="C5342" s="8">
        <v>41865</v>
      </c>
      <c r="D5342" s="5">
        <v>29.12</v>
      </c>
      <c r="E5342" s="8">
        <v>44001</v>
      </c>
      <c r="F5342" s="5">
        <v>97.623000000000005</v>
      </c>
      <c r="G5342" s="8">
        <v>44001</v>
      </c>
      <c r="H5342" s="5">
        <v>-1.081</v>
      </c>
      <c r="I5342" s="8">
        <v>44001</v>
      </c>
      <c r="J5342" s="5">
        <v>99.15</v>
      </c>
      <c r="K5342" s="8">
        <v>44001</v>
      </c>
      <c r="L5342" s="5">
        <v>35.119999999999997</v>
      </c>
      <c r="M5342" s="8">
        <v>41865</v>
      </c>
      <c r="N5342" s="5">
        <v>58.528599999999997</v>
      </c>
      <c r="O5342" s="8">
        <v>44001</v>
      </c>
      <c r="P5342" s="5">
        <v>-4499</v>
      </c>
    </row>
    <row r="5343" spans="1:16" x14ac:dyDescent="0.2">
      <c r="A5343" s="8">
        <v>44004</v>
      </c>
      <c r="B5343" s="5">
        <v>145.4</v>
      </c>
      <c r="C5343" s="8">
        <v>41866</v>
      </c>
      <c r="D5343" s="5">
        <v>74.06</v>
      </c>
      <c r="E5343" s="8">
        <v>44004</v>
      </c>
      <c r="F5343" s="5">
        <v>97.039000000000001</v>
      </c>
      <c r="G5343" s="8">
        <v>44004</v>
      </c>
      <c r="H5343" s="5">
        <v>-0.93899999999999995</v>
      </c>
      <c r="I5343" s="8">
        <v>44004</v>
      </c>
      <c r="J5343" s="5">
        <v>99.1</v>
      </c>
      <c r="K5343" s="8">
        <v>44004</v>
      </c>
      <c r="L5343" s="5">
        <v>31.77</v>
      </c>
      <c r="M5343" s="8">
        <v>41866</v>
      </c>
      <c r="N5343" s="5">
        <v>60.393300000000004</v>
      </c>
      <c r="O5343" s="8">
        <v>44004</v>
      </c>
      <c r="P5343" s="5">
        <v>-4379.2</v>
      </c>
    </row>
    <row r="5344" spans="1:16" x14ac:dyDescent="0.2">
      <c r="A5344" s="8">
        <v>44005</v>
      </c>
      <c r="B5344" s="5">
        <v>155.69999999999999</v>
      </c>
      <c r="C5344" s="8">
        <v>41867</v>
      </c>
      <c r="D5344" s="5">
        <v>71.63</v>
      </c>
      <c r="E5344" s="8">
        <v>44005</v>
      </c>
      <c r="F5344" s="5">
        <v>96.646000000000001</v>
      </c>
      <c r="G5344" s="8">
        <v>44005</v>
      </c>
      <c r="H5344" s="5">
        <v>-0.92400000000000004</v>
      </c>
      <c r="I5344" s="8">
        <v>44005</v>
      </c>
      <c r="J5344" s="5">
        <v>99.08</v>
      </c>
      <c r="K5344" s="8">
        <v>44005</v>
      </c>
      <c r="L5344" s="5">
        <v>31.37</v>
      </c>
      <c r="M5344" s="8">
        <v>41867</v>
      </c>
      <c r="N5344" s="5">
        <v>60.393300000000004</v>
      </c>
      <c r="O5344" s="8">
        <v>44005</v>
      </c>
      <c r="P5344" s="5">
        <v>-4322.6000000000004</v>
      </c>
    </row>
    <row r="5345" spans="1:16" x14ac:dyDescent="0.2">
      <c r="A5345" s="8">
        <v>44006</v>
      </c>
      <c r="B5345" s="5">
        <v>157.1</v>
      </c>
      <c r="C5345" s="8">
        <v>41868</v>
      </c>
      <c r="D5345" s="5">
        <v>51.56</v>
      </c>
      <c r="E5345" s="8">
        <v>44006</v>
      </c>
      <c r="F5345" s="5">
        <v>97.147999999999996</v>
      </c>
      <c r="G5345" s="8">
        <v>44006</v>
      </c>
      <c r="H5345" s="5">
        <v>-1.1100000000000001</v>
      </c>
      <c r="I5345" s="8">
        <v>44006</v>
      </c>
      <c r="J5345" s="5">
        <v>99.26</v>
      </c>
      <c r="K5345" s="8">
        <v>44006</v>
      </c>
      <c r="L5345" s="5">
        <v>33.840000000000003</v>
      </c>
      <c r="M5345" s="8">
        <v>41868</v>
      </c>
      <c r="N5345" s="5">
        <v>60.393300000000004</v>
      </c>
      <c r="O5345" s="8">
        <v>44006</v>
      </c>
      <c r="P5345" s="5">
        <v>-4283.2</v>
      </c>
    </row>
    <row r="5346" spans="1:16" x14ac:dyDescent="0.2">
      <c r="A5346" s="8">
        <v>44007</v>
      </c>
      <c r="B5346" s="5">
        <v>168.2</v>
      </c>
      <c r="C5346" s="8">
        <v>41869</v>
      </c>
      <c r="D5346" s="5">
        <v>34.340000000000003</v>
      </c>
      <c r="E5346" s="8">
        <v>44007</v>
      </c>
      <c r="F5346" s="5">
        <v>97.429000000000002</v>
      </c>
      <c r="G5346" s="8">
        <v>44007</v>
      </c>
      <c r="H5346" s="5">
        <v>-1.012</v>
      </c>
      <c r="I5346" s="8">
        <v>44007</v>
      </c>
      <c r="J5346" s="5">
        <v>99.21</v>
      </c>
      <c r="K5346" s="8">
        <v>44007</v>
      </c>
      <c r="L5346" s="5">
        <v>32.22</v>
      </c>
      <c r="M5346" s="8">
        <v>41869</v>
      </c>
      <c r="N5346" s="5">
        <v>61.690199999999997</v>
      </c>
      <c r="O5346" s="8">
        <v>44007</v>
      </c>
      <c r="P5346" s="5">
        <v>-4308.3</v>
      </c>
    </row>
    <row r="5347" spans="1:16" x14ac:dyDescent="0.2">
      <c r="A5347" s="8">
        <v>44008</v>
      </c>
      <c r="B5347" s="5">
        <v>162.1</v>
      </c>
      <c r="C5347" s="8">
        <v>41870</v>
      </c>
      <c r="D5347" s="5">
        <v>40.119999999999997</v>
      </c>
      <c r="E5347" s="8">
        <v>44008</v>
      </c>
      <c r="F5347" s="5">
        <v>97.433000000000007</v>
      </c>
      <c r="G5347" s="8">
        <v>44008</v>
      </c>
      <c r="H5347" s="5">
        <v>-1.1970000000000001</v>
      </c>
      <c r="I5347" s="8">
        <v>44008</v>
      </c>
      <c r="J5347" s="5">
        <v>99.33</v>
      </c>
      <c r="K5347" s="8">
        <v>44008</v>
      </c>
      <c r="L5347" s="5">
        <v>34.729999999999997</v>
      </c>
      <c r="M5347" s="8">
        <v>41870</v>
      </c>
      <c r="N5347" s="5">
        <v>61.965499999999999</v>
      </c>
      <c r="O5347" s="8">
        <v>44008</v>
      </c>
      <c r="P5347" s="5">
        <v>-4215.6000000000004</v>
      </c>
    </row>
    <row r="5348" spans="1:16" x14ac:dyDescent="0.2">
      <c r="A5348" s="8">
        <v>44011</v>
      </c>
      <c r="B5348" s="5">
        <v>167.4</v>
      </c>
      <c r="C5348" s="8">
        <v>41871</v>
      </c>
      <c r="D5348" s="5">
        <v>23.74</v>
      </c>
      <c r="E5348" s="8">
        <v>44011</v>
      </c>
      <c r="F5348" s="5">
        <v>97.536000000000001</v>
      </c>
      <c r="G5348" s="8">
        <v>44011</v>
      </c>
      <c r="H5348" s="5">
        <v>-1.048</v>
      </c>
      <c r="I5348" s="8">
        <v>44011</v>
      </c>
      <c r="J5348" s="5">
        <v>99.27</v>
      </c>
      <c r="K5348" s="8">
        <v>44011</v>
      </c>
      <c r="L5348" s="5">
        <v>31.78</v>
      </c>
      <c r="M5348" s="8">
        <v>41871</v>
      </c>
      <c r="N5348" s="5">
        <v>62.78</v>
      </c>
      <c r="O5348" s="8">
        <v>44011</v>
      </c>
      <c r="P5348" s="5">
        <v>-4062.7</v>
      </c>
    </row>
    <row r="5349" spans="1:16" x14ac:dyDescent="0.2">
      <c r="A5349" s="8">
        <v>44012</v>
      </c>
      <c r="B5349" s="5">
        <v>181.2</v>
      </c>
      <c r="C5349" s="8">
        <v>41872</v>
      </c>
      <c r="D5349" s="5">
        <v>24.43</v>
      </c>
      <c r="E5349" s="8">
        <v>44012</v>
      </c>
      <c r="F5349" s="5">
        <v>97.391000000000005</v>
      </c>
      <c r="G5349" s="8">
        <v>44012</v>
      </c>
      <c r="H5349" s="5">
        <v>-0.92500000000000004</v>
      </c>
      <c r="I5349" s="8">
        <v>44012</v>
      </c>
      <c r="J5349" s="5">
        <v>99.18</v>
      </c>
      <c r="K5349" s="8">
        <v>44012</v>
      </c>
      <c r="L5349" s="5">
        <v>30.43</v>
      </c>
      <c r="M5349" s="8">
        <v>41872</v>
      </c>
      <c r="N5349" s="5">
        <v>60.186599999999999</v>
      </c>
      <c r="O5349" s="8">
        <v>44012</v>
      </c>
      <c r="P5349" s="5">
        <v>-4004.4</v>
      </c>
    </row>
    <row r="5350" spans="1:16" x14ac:dyDescent="0.2">
      <c r="A5350" s="8">
        <v>44013</v>
      </c>
      <c r="B5350" s="5">
        <v>184.7</v>
      </c>
      <c r="C5350" s="8">
        <v>41873</v>
      </c>
      <c r="D5350" s="5">
        <v>65.61</v>
      </c>
      <c r="E5350" s="8">
        <v>44013</v>
      </c>
      <c r="F5350" s="5">
        <v>97.195999999999998</v>
      </c>
      <c r="G5350" s="8">
        <v>44013</v>
      </c>
      <c r="H5350" s="5">
        <v>-0.84199999999999997</v>
      </c>
      <c r="I5350" s="8">
        <v>44013</v>
      </c>
      <c r="J5350" s="5">
        <v>99.12</v>
      </c>
      <c r="K5350" s="8">
        <v>44013</v>
      </c>
      <c r="L5350" s="5">
        <v>28.62</v>
      </c>
      <c r="M5350" s="8">
        <v>41873</v>
      </c>
      <c r="N5350" s="5">
        <v>59.842500000000001</v>
      </c>
      <c r="O5350" s="8">
        <v>44013</v>
      </c>
      <c r="P5350" s="5">
        <v>-3900</v>
      </c>
    </row>
    <row r="5351" spans="1:16" x14ac:dyDescent="0.2">
      <c r="A5351" s="8">
        <v>44014</v>
      </c>
      <c r="B5351" s="5">
        <v>188.1</v>
      </c>
      <c r="C5351" s="8">
        <v>41874</v>
      </c>
      <c r="D5351" s="5">
        <v>143.63999999999999</v>
      </c>
      <c r="E5351" s="8">
        <v>44014</v>
      </c>
      <c r="F5351" s="5">
        <v>97.316999999999993</v>
      </c>
      <c r="G5351" s="8">
        <v>44014</v>
      </c>
      <c r="H5351" s="5">
        <v>-0.74399999999999999</v>
      </c>
      <c r="I5351" s="8">
        <v>44014</v>
      </c>
      <c r="J5351" s="5">
        <v>99.06</v>
      </c>
      <c r="K5351" s="8">
        <v>44014</v>
      </c>
      <c r="L5351" s="5">
        <v>27.68</v>
      </c>
      <c r="M5351" s="8">
        <v>41874</v>
      </c>
      <c r="N5351" s="5">
        <v>59.842500000000001</v>
      </c>
      <c r="O5351" s="8">
        <v>44014</v>
      </c>
      <c r="P5351" s="5">
        <v>-3750.4</v>
      </c>
    </row>
    <row r="5352" spans="1:16" x14ac:dyDescent="0.2">
      <c r="A5352" s="8">
        <v>44015</v>
      </c>
      <c r="B5352" s="5">
        <v>188.9</v>
      </c>
      <c r="C5352" s="8">
        <v>41875</v>
      </c>
      <c r="D5352" s="5">
        <v>52.31</v>
      </c>
      <c r="E5352" s="8">
        <v>44015</v>
      </c>
      <c r="F5352" s="5">
        <v>97.171999999999997</v>
      </c>
      <c r="G5352" s="8">
        <v>44015</v>
      </c>
      <c r="H5352" s="5">
        <v>-0.74299999999999999</v>
      </c>
      <c r="I5352" s="8">
        <v>44015</v>
      </c>
      <c r="J5352" s="5">
        <v>99.06</v>
      </c>
      <c r="K5352" s="8">
        <v>44015</v>
      </c>
      <c r="L5352" s="5">
        <v>27.68</v>
      </c>
      <c r="M5352" s="8">
        <v>41875</v>
      </c>
      <c r="N5352" s="5">
        <v>59.842500000000001</v>
      </c>
      <c r="O5352" s="8">
        <v>44015</v>
      </c>
      <c r="P5352" s="5">
        <v>-3707.9</v>
      </c>
    </row>
    <row r="5353" spans="1:16" x14ac:dyDescent="0.2">
      <c r="A5353" s="8">
        <v>44018</v>
      </c>
      <c r="B5353" s="5">
        <v>213.6</v>
      </c>
      <c r="C5353" s="8">
        <v>41876</v>
      </c>
      <c r="D5353" s="5">
        <v>54.94</v>
      </c>
      <c r="E5353" s="8">
        <v>44018</v>
      </c>
      <c r="F5353" s="5">
        <v>96.724999999999994</v>
      </c>
      <c r="G5353" s="8">
        <v>44018</v>
      </c>
      <c r="H5353" s="5">
        <v>-0.72599999999999998</v>
      </c>
      <c r="I5353" s="8">
        <v>44018</v>
      </c>
      <c r="J5353" s="5">
        <v>98.95</v>
      </c>
      <c r="K5353" s="8">
        <v>44018</v>
      </c>
      <c r="L5353" s="5">
        <v>27.94</v>
      </c>
      <c r="M5353" s="8">
        <v>41876</v>
      </c>
      <c r="N5353" s="5">
        <v>57.154600000000002</v>
      </c>
      <c r="O5353" s="8">
        <v>44018</v>
      </c>
      <c r="P5353" s="5">
        <v>-3545.5</v>
      </c>
    </row>
    <row r="5354" spans="1:16" x14ac:dyDescent="0.2">
      <c r="A5354" s="8">
        <v>44019</v>
      </c>
      <c r="B5354" s="5">
        <v>221.3</v>
      </c>
      <c r="C5354" s="8">
        <v>41877</v>
      </c>
      <c r="D5354" s="5">
        <v>32.549999999999997</v>
      </c>
      <c r="E5354" s="8">
        <v>44019</v>
      </c>
      <c r="F5354" s="5">
        <v>96.881</v>
      </c>
      <c r="G5354" s="8">
        <v>44019</v>
      </c>
      <c r="H5354" s="5">
        <v>-0.80600000000000005</v>
      </c>
      <c r="I5354" s="8">
        <v>44019</v>
      </c>
      <c r="J5354" s="5">
        <v>99.01</v>
      </c>
      <c r="K5354" s="8">
        <v>44019</v>
      </c>
      <c r="L5354" s="5">
        <v>29.43</v>
      </c>
      <c r="M5354" s="8">
        <v>41877</v>
      </c>
      <c r="N5354" s="5">
        <v>56.454300000000003</v>
      </c>
      <c r="O5354" s="8">
        <v>44019</v>
      </c>
      <c r="P5354" s="5">
        <v>-3485</v>
      </c>
    </row>
    <row r="5355" spans="1:16" x14ac:dyDescent="0.2">
      <c r="A5355" s="8">
        <v>44020</v>
      </c>
      <c r="B5355" s="5">
        <v>222</v>
      </c>
      <c r="C5355" s="8">
        <v>41878</v>
      </c>
      <c r="D5355" s="5">
        <v>40.32</v>
      </c>
      <c r="E5355" s="8">
        <v>44020</v>
      </c>
      <c r="F5355" s="5">
        <v>96.427999999999997</v>
      </c>
      <c r="G5355" s="8">
        <v>44020</v>
      </c>
      <c r="H5355" s="5">
        <v>-0.72</v>
      </c>
      <c r="I5355" s="8">
        <v>44020</v>
      </c>
      <c r="J5355" s="5">
        <v>98.95</v>
      </c>
      <c r="K5355" s="8">
        <v>44020</v>
      </c>
      <c r="L5355" s="5">
        <v>28.08</v>
      </c>
      <c r="M5355" s="8">
        <v>41878</v>
      </c>
      <c r="N5355" s="5">
        <v>56.87</v>
      </c>
      <c r="O5355" s="8">
        <v>44020</v>
      </c>
      <c r="P5355" s="5">
        <v>-3438.1</v>
      </c>
    </row>
    <row r="5356" spans="1:16" x14ac:dyDescent="0.2">
      <c r="A5356" s="8">
        <v>44021</v>
      </c>
      <c r="B5356" s="5">
        <v>224.1</v>
      </c>
      <c r="C5356" s="8">
        <v>41879</v>
      </c>
      <c r="D5356" s="5">
        <v>44.61</v>
      </c>
      <c r="E5356" s="8">
        <v>44021</v>
      </c>
      <c r="F5356" s="5">
        <v>96.7</v>
      </c>
      <c r="G5356" s="8">
        <v>44021</v>
      </c>
      <c r="H5356" s="5">
        <v>-0.80700000000000005</v>
      </c>
      <c r="I5356" s="8">
        <v>44021</v>
      </c>
      <c r="J5356" s="5">
        <v>98.96</v>
      </c>
      <c r="K5356" s="8">
        <v>44021</v>
      </c>
      <c r="L5356" s="5">
        <v>29.26</v>
      </c>
      <c r="M5356" s="8">
        <v>41879</v>
      </c>
      <c r="N5356" s="5">
        <v>59.776200000000003</v>
      </c>
      <c r="O5356" s="8">
        <v>44021</v>
      </c>
      <c r="P5356" s="5">
        <v>-3392</v>
      </c>
    </row>
    <row r="5357" spans="1:16" x14ac:dyDescent="0.2">
      <c r="A5357" s="8">
        <v>44022</v>
      </c>
      <c r="B5357" s="5">
        <v>225.9</v>
      </c>
      <c r="C5357" s="8">
        <v>41880</v>
      </c>
      <c r="D5357" s="5">
        <v>30.07</v>
      </c>
      <c r="E5357" s="8">
        <v>44022</v>
      </c>
      <c r="F5357" s="5">
        <v>96.652000000000001</v>
      </c>
      <c r="G5357" s="8">
        <v>44022</v>
      </c>
      <c r="H5357" s="5">
        <v>-0.67600000000000005</v>
      </c>
      <c r="I5357" s="8">
        <v>44022</v>
      </c>
      <c r="J5357" s="5">
        <v>98.92</v>
      </c>
      <c r="K5357" s="8">
        <v>44022</v>
      </c>
      <c r="L5357" s="5">
        <v>27.29</v>
      </c>
      <c r="M5357" s="8">
        <v>41880</v>
      </c>
      <c r="N5357" s="5">
        <v>60.489400000000003</v>
      </c>
      <c r="O5357" s="8">
        <v>44022</v>
      </c>
      <c r="P5357" s="5">
        <v>-3336.8</v>
      </c>
    </row>
    <row r="5358" spans="1:16" x14ac:dyDescent="0.2">
      <c r="A5358" s="8">
        <v>44025</v>
      </c>
      <c r="B5358" s="5">
        <v>236.3</v>
      </c>
      <c r="C5358" s="8">
        <v>41881</v>
      </c>
      <c r="D5358" s="5">
        <v>27.35</v>
      </c>
      <c r="E5358" s="8">
        <v>44025</v>
      </c>
      <c r="F5358" s="5">
        <v>96.463999999999999</v>
      </c>
      <c r="G5358" s="8">
        <v>44025</v>
      </c>
      <c r="H5358" s="5">
        <v>-0.89900000000000002</v>
      </c>
      <c r="I5358" s="8">
        <v>44025</v>
      </c>
      <c r="J5358" s="5">
        <v>98.96</v>
      </c>
      <c r="K5358" s="8">
        <v>44025</v>
      </c>
      <c r="L5358" s="5">
        <v>32.19</v>
      </c>
      <c r="M5358" s="8">
        <v>41881</v>
      </c>
      <c r="N5358" s="5">
        <v>60.489400000000003</v>
      </c>
      <c r="O5358" s="8">
        <v>44025</v>
      </c>
      <c r="P5358" s="5">
        <v>-3120.4</v>
      </c>
    </row>
    <row r="5359" spans="1:16" x14ac:dyDescent="0.2">
      <c r="A5359" s="8">
        <v>44026</v>
      </c>
      <c r="B5359" s="5">
        <v>243.4</v>
      </c>
      <c r="C5359" s="8">
        <v>41882</v>
      </c>
      <c r="D5359" s="5">
        <v>31.79</v>
      </c>
      <c r="E5359" s="8">
        <v>44026</v>
      </c>
      <c r="F5359" s="5">
        <v>96.259</v>
      </c>
      <c r="G5359" s="8">
        <v>44026</v>
      </c>
      <c r="H5359" s="5">
        <v>-0.73499999999999999</v>
      </c>
      <c r="I5359" s="8">
        <v>44026</v>
      </c>
      <c r="J5359" s="5">
        <v>98.88</v>
      </c>
      <c r="K5359" s="8">
        <v>44026</v>
      </c>
      <c r="L5359" s="5">
        <v>29.52</v>
      </c>
      <c r="M5359" s="8">
        <v>41882</v>
      </c>
      <c r="N5359" s="5">
        <v>60.489400000000003</v>
      </c>
      <c r="O5359" s="8">
        <v>44026</v>
      </c>
      <c r="P5359" s="5">
        <v>-3095.5</v>
      </c>
    </row>
    <row r="5360" spans="1:16" x14ac:dyDescent="0.2">
      <c r="A5360" s="8">
        <v>44027</v>
      </c>
      <c r="B5360" s="5">
        <v>256.89999999999998</v>
      </c>
      <c r="C5360" s="8">
        <v>41883</v>
      </c>
      <c r="D5360" s="5">
        <v>102.15</v>
      </c>
      <c r="E5360" s="8">
        <v>44027</v>
      </c>
      <c r="F5360" s="5">
        <v>96.081000000000003</v>
      </c>
      <c r="G5360" s="8">
        <v>44027</v>
      </c>
      <c r="H5360" s="5">
        <v>-0.625</v>
      </c>
      <c r="I5360" s="8">
        <v>44027</v>
      </c>
      <c r="J5360" s="5">
        <v>98.8</v>
      </c>
      <c r="K5360" s="8">
        <v>44027</v>
      </c>
      <c r="L5360" s="5">
        <v>27.76</v>
      </c>
      <c r="M5360" s="8">
        <v>41883</v>
      </c>
      <c r="N5360" s="5">
        <v>60.489400000000003</v>
      </c>
      <c r="O5360" s="8">
        <v>44027</v>
      </c>
      <c r="P5360" s="5">
        <v>-3029.3</v>
      </c>
    </row>
    <row r="5361" spans="1:16" x14ac:dyDescent="0.2">
      <c r="A5361" s="8">
        <v>44028</v>
      </c>
      <c r="B5361" s="5">
        <v>270.8</v>
      </c>
      <c r="C5361" s="8">
        <v>41884</v>
      </c>
      <c r="D5361" s="5">
        <v>79.819999999999993</v>
      </c>
      <c r="E5361" s="8">
        <v>44028</v>
      </c>
      <c r="F5361" s="5">
        <v>96.346000000000004</v>
      </c>
      <c r="G5361" s="8">
        <v>44028</v>
      </c>
      <c r="H5361" s="5">
        <v>-0.64800000000000002</v>
      </c>
      <c r="I5361" s="8">
        <v>44028</v>
      </c>
      <c r="J5361" s="5">
        <v>98.83</v>
      </c>
      <c r="K5361" s="8">
        <v>44028</v>
      </c>
      <c r="L5361" s="5">
        <v>28</v>
      </c>
      <c r="M5361" s="8">
        <v>41884</v>
      </c>
      <c r="N5361" s="5">
        <v>61.346400000000003</v>
      </c>
      <c r="O5361" s="8">
        <v>44028</v>
      </c>
      <c r="P5361" s="5">
        <v>-2933.7</v>
      </c>
    </row>
    <row r="5362" spans="1:16" x14ac:dyDescent="0.2">
      <c r="A5362" s="8">
        <v>44029</v>
      </c>
      <c r="B5362" s="5">
        <v>259.10000000000002</v>
      </c>
      <c r="C5362" s="8">
        <v>41885</v>
      </c>
      <c r="D5362" s="5">
        <v>38.15</v>
      </c>
      <c r="E5362" s="8">
        <v>44029</v>
      </c>
      <c r="F5362" s="5">
        <v>95.941999999999993</v>
      </c>
      <c r="G5362" s="8">
        <v>44029</v>
      </c>
      <c r="H5362" s="5">
        <v>-0.53500000000000003</v>
      </c>
      <c r="I5362" s="8">
        <v>44029</v>
      </c>
      <c r="J5362" s="5">
        <v>98.81</v>
      </c>
      <c r="K5362" s="8">
        <v>44029</v>
      </c>
      <c r="L5362" s="5">
        <v>25.68</v>
      </c>
      <c r="M5362" s="8">
        <v>41885</v>
      </c>
      <c r="N5362" s="5">
        <v>64.895600000000002</v>
      </c>
      <c r="O5362" s="8">
        <v>44029</v>
      </c>
      <c r="P5362" s="5">
        <v>-2910</v>
      </c>
    </row>
    <row r="5363" spans="1:16" x14ac:dyDescent="0.2">
      <c r="A5363" s="8">
        <v>44032</v>
      </c>
      <c r="B5363" s="5">
        <v>250.7</v>
      </c>
      <c r="C5363" s="8">
        <v>41886</v>
      </c>
      <c r="D5363" s="5">
        <v>29.58</v>
      </c>
      <c r="E5363" s="8">
        <v>44032</v>
      </c>
      <c r="F5363" s="5">
        <v>95.831999999999994</v>
      </c>
      <c r="G5363" s="8">
        <v>44032</v>
      </c>
      <c r="H5363" s="5">
        <v>-0.42399999999999999</v>
      </c>
      <c r="I5363" s="8">
        <v>44032</v>
      </c>
      <c r="J5363" s="5">
        <v>98.74</v>
      </c>
      <c r="K5363" s="8">
        <v>44032</v>
      </c>
      <c r="L5363" s="5">
        <v>24.46</v>
      </c>
      <c r="M5363" s="8">
        <v>41886</v>
      </c>
      <c r="N5363" s="5">
        <v>64.944500000000005</v>
      </c>
      <c r="O5363" s="8">
        <v>44032</v>
      </c>
      <c r="P5363" s="5">
        <v>-2710.1</v>
      </c>
    </row>
    <row r="5364" spans="1:16" x14ac:dyDescent="0.2">
      <c r="A5364" s="8">
        <v>44033</v>
      </c>
      <c r="B5364" s="5">
        <v>246.5</v>
      </c>
      <c r="C5364" s="8">
        <v>41887</v>
      </c>
      <c r="D5364" s="5">
        <v>32.64</v>
      </c>
      <c r="E5364" s="8">
        <v>44033</v>
      </c>
      <c r="F5364" s="5">
        <v>95.117000000000004</v>
      </c>
      <c r="G5364" s="8">
        <v>44033</v>
      </c>
      <c r="H5364" s="5">
        <v>-0.42599999999999999</v>
      </c>
      <c r="I5364" s="8">
        <v>44033</v>
      </c>
      <c r="J5364" s="5">
        <v>98.67</v>
      </c>
      <c r="K5364" s="8">
        <v>44033</v>
      </c>
      <c r="L5364" s="5">
        <v>24.84</v>
      </c>
      <c r="M5364" s="8">
        <v>41887</v>
      </c>
      <c r="N5364" s="5">
        <v>60.2652</v>
      </c>
      <c r="O5364" s="8">
        <v>44033</v>
      </c>
      <c r="P5364" s="5">
        <v>-2617.8000000000002</v>
      </c>
    </row>
    <row r="5365" spans="1:16" x14ac:dyDescent="0.2">
      <c r="A5365" s="8">
        <v>44034</v>
      </c>
      <c r="B5365" s="5">
        <v>239.9</v>
      </c>
      <c r="C5365" s="8">
        <v>41888</v>
      </c>
      <c r="D5365" s="5">
        <v>42.79</v>
      </c>
      <c r="E5365" s="8">
        <v>44034</v>
      </c>
      <c r="F5365" s="5">
        <v>94.988</v>
      </c>
      <c r="G5365" s="8">
        <v>44034</v>
      </c>
      <c r="H5365" s="5">
        <v>-0.375</v>
      </c>
      <c r="I5365" s="8">
        <v>44034</v>
      </c>
      <c r="J5365" s="5">
        <v>98.64</v>
      </c>
      <c r="K5365" s="8">
        <v>44034</v>
      </c>
      <c r="L5365" s="5">
        <v>24.32</v>
      </c>
      <c r="M5365" s="8">
        <v>41888</v>
      </c>
      <c r="N5365" s="5">
        <v>60.2652</v>
      </c>
      <c r="O5365" s="8">
        <v>44034</v>
      </c>
      <c r="P5365" s="5">
        <v>-2550.3000000000002</v>
      </c>
    </row>
    <row r="5366" spans="1:16" x14ac:dyDescent="0.2">
      <c r="A5366" s="8">
        <v>44035</v>
      </c>
      <c r="B5366" s="5">
        <v>236.1</v>
      </c>
      <c r="C5366" s="8">
        <v>41889</v>
      </c>
      <c r="D5366" s="5">
        <v>75.91</v>
      </c>
      <c r="E5366" s="8">
        <v>44035</v>
      </c>
      <c r="F5366" s="5">
        <v>94.691999999999993</v>
      </c>
      <c r="G5366" s="8">
        <v>44035</v>
      </c>
      <c r="H5366" s="5">
        <v>-0.47899999999999998</v>
      </c>
      <c r="I5366" s="8">
        <v>44035</v>
      </c>
      <c r="J5366" s="5">
        <v>98.68</v>
      </c>
      <c r="K5366" s="8">
        <v>44035</v>
      </c>
      <c r="L5366" s="5">
        <v>26.08</v>
      </c>
      <c r="M5366" s="8">
        <v>41889</v>
      </c>
      <c r="N5366" s="5">
        <v>60.2652</v>
      </c>
      <c r="O5366" s="8">
        <v>44035</v>
      </c>
      <c r="P5366" s="5">
        <v>-2475.8000000000002</v>
      </c>
    </row>
    <row r="5367" spans="1:16" x14ac:dyDescent="0.2">
      <c r="A5367" s="8">
        <v>44036</v>
      </c>
      <c r="B5367" s="5">
        <v>236.2</v>
      </c>
      <c r="C5367" s="8">
        <v>41890</v>
      </c>
      <c r="D5367" s="5">
        <v>23.52</v>
      </c>
      <c r="E5367" s="8">
        <v>44036</v>
      </c>
      <c r="F5367" s="5">
        <v>94.435000000000002</v>
      </c>
      <c r="G5367" s="8">
        <v>44036</v>
      </c>
      <c r="H5367" s="5">
        <v>-0.45900000000000002</v>
      </c>
      <c r="I5367" s="8">
        <v>44036</v>
      </c>
      <c r="J5367" s="5">
        <v>98.71</v>
      </c>
      <c r="K5367" s="8">
        <v>44036</v>
      </c>
      <c r="L5367" s="5">
        <v>25.84</v>
      </c>
      <c r="M5367" s="8">
        <v>41890</v>
      </c>
      <c r="N5367" s="5">
        <v>60.029200000000003</v>
      </c>
      <c r="O5367" s="8">
        <v>44036</v>
      </c>
      <c r="P5367" s="5">
        <v>-2376.5</v>
      </c>
    </row>
    <row r="5368" spans="1:16" x14ac:dyDescent="0.2">
      <c r="A5368" s="8">
        <v>44039</v>
      </c>
      <c r="B5368" s="5">
        <v>238.5</v>
      </c>
      <c r="C5368" s="8">
        <v>41891</v>
      </c>
      <c r="D5368" s="5">
        <v>65.540000000000006</v>
      </c>
      <c r="E5368" s="8">
        <v>44039</v>
      </c>
      <c r="F5368" s="5">
        <v>93.668000000000006</v>
      </c>
      <c r="G5368" s="8">
        <v>44039</v>
      </c>
      <c r="H5368" s="5">
        <v>-0.374</v>
      </c>
      <c r="I5368" s="8">
        <v>44039</v>
      </c>
      <c r="J5368" s="5">
        <v>98.64</v>
      </c>
      <c r="K5368" s="8">
        <v>44039</v>
      </c>
      <c r="L5368" s="5">
        <v>24.74</v>
      </c>
      <c r="M5368" s="8">
        <v>41891</v>
      </c>
      <c r="N5368" s="5">
        <v>61.503599999999999</v>
      </c>
      <c r="O5368" s="8">
        <v>44039</v>
      </c>
      <c r="P5368" s="5">
        <v>-2058.3000000000002</v>
      </c>
    </row>
    <row r="5369" spans="1:16" x14ac:dyDescent="0.2">
      <c r="A5369" s="8">
        <v>44040</v>
      </c>
      <c r="B5369" s="5">
        <v>236.2</v>
      </c>
      <c r="C5369" s="8">
        <v>41892</v>
      </c>
      <c r="D5369" s="5">
        <v>66.45</v>
      </c>
      <c r="E5369" s="8">
        <v>44040</v>
      </c>
      <c r="F5369" s="5">
        <v>93.695999999999998</v>
      </c>
      <c r="G5369" s="8">
        <v>44040</v>
      </c>
      <c r="H5369" s="5">
        <v>-0.435</v>
      </c>
      <c r="I5369" s="8">
        <v>44040</v>
      </c>
      <c r="J5369" s="5">
        <v>98.67</v>
      </c>
      <c r="K5369" s="8">
        <v>44040</v>
      </c>
      <c r="L5369" s="5">
        <v>25.44</v>
      </c>
      <c r="M5369" s="8">
        <v>41892</v>
      </c>
      <c r="N5369" s="5">
        <v>63.207099999999997</v>
      </c>
      <c r="O5369" s="8">
        <v>44040</v>
      </c>
      <c r="P5369" s="5">
        <v>-1944.7</v>
      </c>
    </row>
    <row r="5370" spans="1:16" x14ac:dyDescent="0.2">
      <c r="A5370" s="8">
        <v>44041</v>
      </c>
      <c r="B5370" s="5">
        <v>230</v>
      </c>
      <c r="C5370" s="8">
        <v>41893</v>
      </c>
      <c r="D5370" s="5">
        <v>43.16</v>
      </c>
      <c r="E5370" s="8">
        <v>44041</v>
      </c>
      <c r="F5370" s="5">
        <v>93.453000000000003</v>
      </c>
      <c r="G5370" s="8">
        <v>44041</v>
      </c>
      <c r="H5370" s="5">
        <v>-0.36</v>
      </c>
      <c r="I5370" s="8">
        <v>44041</v>
      </c>
      <c r="J5370" s="5">
        <v>98.61</v>
      </c>
      <c r="K5370" s="8">
        <v>44041</v>
      </c>
      <c r="L5370" s="5">
        <v>24.1</v>
      </c>
      <c r="M5370" s="8">
        <v>41893</v>
      </c>
      <c r="N5370" s="5">
        <v>62.848500000000001</v>
      </c>
      <c r="O5370" s="8">
        <v>44041</v>
      </c>
      <c r="P5370" s="5">
        <v>-1830.1</v>
      </c>
    </row>
    <row r="5371" spans="1:16" x14ac:dyDescent="0.2">
      <c r="A5371" s="8">
        <v>44042</v>
      </c>
      <c r="B5371" s="5">
        <v>247.1</v>
      </c>
      <c r="C5371" s="8">
        <v>41894</v>
      </c>
      <c r="D5371" s="5">
        <v>49.62</v>
      </c>
      <c r="E5371" s="8">
        <v>44042</v>
      </c>
      <c r="F5371" s="5">
        <v>93.021000000000001</v>
      </c>
      <c r="G5371" s="8">
        <v>44042</v>
      </c>
      <c r="H5371" s="5">
        <v>-0.39100000000000001</v>
      </c>
      <c r="I5371" s="8">
        <v>44042</v>
      </c>
      <c r="J5371" s="5">
        <v>98.61</v>
      </c>
      <c r="K5371" s="8">
        <v>44042</v>
      </c>
      <c r="L5371" s="5">
        <v>24.76</v>
      </c>
      <c r="M5371" s="8">
        <v>41894</v>
      </c>
      <c r="N5371" s="5">
        <v>65.596900000000005</v>
      </c>
      <c r="O5371" s="8">
        <v>44042</v>
      </c>
      <c r="P5371" s="5">
        <v>-2140.3000000000002</v>
      </c>
    </row>
    <row r="5372" spans="1:16" x14ac:dyDescent="0.2">
      <c r="A5372" s="8">
        <v>44043</v>
      </c>
      <c r="B5372" s="5">
        <v>246.8</v>
      </c>
      <c r="C5372" s="8">
        <v>41895</v>
      </c>
      <c r="D5372" s="5">
        <v>54.57</v>
      </c>
      <c r="E5372" s="8">
        <v>44043</v>
      </c>
      <c r="F5372" s="5">
        <v>93.349000000000004</v>
      </c>
      <c r="G5372" s="8">
        <v>44043</v>
      </c>
      <c r="H5372" s="5">
        <v>-0.36699999999999999</v>
      </c>
      <c r="I5372" s="8">
        <v>44043</v>
      </c>
      <c r="J5372" s="5">
        <v>98.59</v>
      </c>
      <c r="K5372" s="8">
        <v>44043</v>
      </c>
      <c r="L5372" s="5">
        <v>24.46</v>
      </c>
      <c r="M5372" s="8">
        <v>41895</v>
      </c>
      <c r="N5372" s="5">
        <v>65.596900000000005</v>
      </c>
      <c r="O5372" s="8">
        <v>44043</v>
      </c>
      <c r="P5372" s="5">
        <v>-1968.3</v>
      </c>
    </row>
    <row r="5373" spans="1:16" x14ac:dyDescent="0.2">
      <c r="A5373" s="8">
        <v>44046</v>
      </c>
      <c r="B5373" s="5">
        <v>225.4</v>
      </c>
      <c r="C5373" s="8">
        <v>41896</v>
      </c>
      <c r="D5373" s="5">
        <v>63.5</v>
      </c>
      <c r="E5373" s="8">
        <v>44046</v>
      </c>
      <c r="F5373" s="5">
        <v>93.542000000000002</v>
      </c>
      <c r="G5373" s="8">
        <v>44046</v>
      </c>
      <c r="H5373" s="5">
        <v>-0.315</v>
      </c>
      <c r="I5373" s="8">
        <v>44046</v>
      </c>
      <c r="J5373" s="5">
        <v>98.59</v>
      </c>
      <c r="K5373" s="8">
        <v>44046</v>
      </c>
      <c r="L5373" s="5">
        <v>24.28</v>
      </c>
      <c r="M5373" s="8">
        <v>41896</v>
      </c>
      <c r="N5373" s="5">
        <v>65.596900000000005</v>
      </c>
      <c r="O5373" s="8">
        <v>44046</v>
      </c>
      <c r="P5373" s="5">
        <v>-1155.3</v>
      </c>
    </row>
    <row r="5374" spans="1:16" x14ac:dyDescent="0.2">
      <c r="A5374" s="8">
        <v>44047</v>
      </c>
      <c r="B5374" s="5">
        <v>227.9</v>
      </c>
      <c r="C5374" s="8">
        <v>41897</v>
      </c>
      <c r="D5374" s="5">
        <v>132.41999999999999</v>
      </c>
      <c r="E5374" s="8">
        <v>44047</v>
      </c>
      <c r="F5374" s="5">
        <v>93.382000000000005</v>
      </c>
      <c r="G5374" s="8">
        <v>44047</v>
      </c>
      <c r="H5374" s="5">
        <v>-0.309</v>
      </c>
      <c r="I5374" s="8">
        <v>44047</v>
      </c>
      <c r="J5374" s="5">
        <v>98.54</v>
      </c>
      <c r="K5374" s="8">
        <v>44047</v>
      </c>
      <c r="L5374" s="5">
        <v>23.76</v>
      </c>
      <c r="M5374" s="8">
        <v>41897</v>
      </c>
      <c r="N5374" s="5">
        <v>66.088399999999993</v>
      </c>
      <c r="O5374" s="8">
        <v>44047</v>
      </c>
      <c r="P5374" s="5">
        <v>-1005.5</v>
      </c>
    </row>
    <row r="5375" spans="1:16" x14ac:dyDescent="0.2">
      <c r="A5375" s="8">
        <v>44048</v>
      </c>
      <c r="B5375" s="5">
        <v>218.9</v>
      </c>
      <c r="C5375" s="8">
        <v>41898</v>
      </c>
      <c r="D5375" s="5">
        <v>34.58</v>
      </c>
      <c r="E5375" s="8">
        <v>44048</v>
      </c>
      <c r="F5375" s="5">
        <v>92.867999999999995</v>
      </c>
      <c r="G5375" s="8">
        <v>44048</v>
      </c>
      <c r="H5375" s="5">
        <v>-0.20100000000000001</v>
      </c>
      <c r="I5375" s="8">
        <v>44048</v>
      </c>
      <c r="J5375" s="5">
        <v>98.47</v>
      </c>
      <c r="K5375" s="8">
        <v>44048</v>
      </c>
      <c r="L5375" s="5">
        <v>22.99</v>
      </c>
      <c r="M5375" s="8">
        <v>41898</v>
      </c>
      <c r="N5375" s="5">
        <v>67.085700000000003</v>
      </c>
      <c r="O5375" s="8">
        <v>44048</v>
      </c>
      <c r="P5375" s="5">
        <v>-845.3</v>
      </c>
    </row>
    <row r="5376" spans="1:16" x14ac:dyDescent="0.2">
      <c r="A5376" s="8">
        <v>44049</v>
      </c>
      <c r="B5376" s="5">
        <v>221.9</v>
      </c>
      <c r="C5376" s="8">
        <v>41899</v>
      </c>
      <c r="D5376" s="5">
        <v>40.9</v>
      </c>
      <c r="E5376" s="8">
        <v>44049</v>
      </c>
      <c r="F5376" s="5">
        <v>92.787999999999997</v>
      </c>
      <c r="G5376" s="8">
        <v>44049</v>
      </c>
      <c r="H5376" s="5">
        <v>-0.17899999999999999</v>
      </c>
      <c r="I5376" s="8">
        <v>44049</v>
      </c>
      <c r="J5376" s="5">
        <v>98.43</v>
      </c>
      <c r="K5376" s="8">
        <v>44049</v>
      </c>
      <c r="L5376" s="5">
        <v>22.65</v>
      </c>
      <c r="M5376" s="8">
        <v>41899</v>
      </c>
      <c r="N5376" s="5">
        <v>62.260100000000001</v>
      </c>
      <c r="O5376" s="8">
        <v>44049</v>
      </c>
      <c r="P5376" s="5">
        <v>-822.1</v>
      </c>
    </row>
    <row r="5377" spans="1:16" x14ac:dyDescent="0.2">
      <c r="A5377" s="8">
        <v>44050</v>
      </c>
      <c r="B5377" s="5">
        <v>223</v>
      </c>
      <c r="C5377" s="8">
        <v>41900</v>
      </c>
      <c r="D5377" s="5">
        <v>26.32</v>
      </c>
      <c r="E5377" s="8">
        <v>44050</v>
      </c>
      <c r="F5377" s="5">
        <v>93.435000000000002</v>
      </c>
      <c r="G5377" s="8">
        <v>44050</v>
      </c>
      <c r="H5377" s="5">
        <v>-0.129</v>
      </c>
      <c r="I5377" s="8">
        <v>44050</v>
      </c>
      <c r="J5377" s="5">
        <v>98.46</v>
      </c>
      <c r="K5377" s="8">
        <v>44050</v>
      </c>
      <c r="L5377" s="5">
        <v>22.21</v>
      </c>
      <c r="M5377" s="8">
        <v>41900</v>
      </c>
      <c r="N5377" s="5">
        <v>62.030299999999997</v>
      </c>
      <c r="O5377" s="8">
        <v>44050</v>
      </c>
      <c r="P5377" s="5">
        <v>-779</v>
      </c>
    </row>
    <row r="5378" spans="1:16" x14ac:dyDescent="0.2">
      <c r="A5378" s="8">
        <v>44053</v>
      </c>
      <c r="B5378" s="5">
        <v>225.5</v>
      </c>
      <c r="C5378" s="8">
        <v>41901</v>
      </c>
      <c r="D5378" s="5">
        <v>31.65</v>
      </c>
      <c r="E5378" s="8">
        <v>44053</v>
      </c>
      <c r="F5378" s="5">
        <v>93.581999999999994</v>
      </c>
      <c r="G5378" s="8">
        <v>44053</v>
      </c>
      <c r="H5378" s="5">
        <v>-0.106</v>
      </c>
      <c r="I5378" s="8">
        <v>44053</v>
      </c>
      <c r="J5378" s="5">
        <v>98.46</v>
      </c>
      <c r="K5378" s="8">
        <v>44053</v>
      </c>
      <c r="L5378" s="5">
        <v>22.13</v>
      </c>
      <c r="M5378" s="8">
        <v>41901</v>
      </c>
      <c r="N5378" s="5">
        <v>59.830300000000001</v>
      </c>
      <c r="O5378" s="8">
        <v>44053</v>
      </c>
      <c r="P5378" s="5">
        <v>-665.2</v>
      </c>
    </row>
    <row r="5379" spans="1:16" x14ac:dyDescent="0.2">
      <c r="A5379" s="8">
        <v>44054</v>
      </c>
      <c r="B5379" s="5">
        <v>225.2</v>
      </c>
      <c r="C5379" s="8">
        <v>41902</v>
      </c>
      <c r="D5379" s="5">
        <v>83.75</v>
      </c>
      <c r="E5379" s="8">
        <v>44054</v>
      </c>
      <c r="F5379" s="5">
        <v>93.628</v>
      </c>
      <c r="G5379" s="8">
        <v>44054</v>
      </c>
      <c r="H5379" s="5">
        <v>-0.14599999999999999</v>
      </c>
      <c r="I5379" s="8">
        <v>44054</v>
      </c>
      <c r="J5379" s="5">
        <v>98.52</v>
      </c>
      <c r="K5379" s="8">
        <v>44054</v>
      </c>
      <c r="L5379" s="5">
        <v>24.03</v>
      </c>
      <c r="M5379" s="8">
        <v>41902</v>
      </c>
      <c r="N5379" s="5">
        <v>59.830300000000001</v>
      </c>
      <c r="O5379" s="8">
        <v>44054</v>
      </c>
      <c r="P5379" s="5">
        <v>-619.70000000000005</v>
      </c>
    </row>
    <row r="5380" spans="1:16" x14ac:dyDescent="0.2">
      <c r="A5380" s="8">
        <v>44055</v>
      </c>
      <c r="B5380" s="5">
        <v>249.1</v>
      </c>
      <c r="C5380" s="8">
        <v>41903</v>
      </c>
      <c r="D5380" s="5">
        <v>66.459999999999994</v>
      </c>
      <c r="E5380" s="8">
        <v>44055</v>
      </c>
      <c r="F5380" s="5">
        <v>93.442999999999998</v>
      </c>
      <c r="G5380" s="8">
        <v>44055</v>
      </c>
      <c r="H5380" s="5">
        <v>-5.6000000000000001E-2</v>
      </c>
      <c r="I5380" s="8">
        <v>44055</v>
      </c>
      <c r="J5380" s="5">
        <v>98.45</v>
      </c>
      <c r="K5380" s="8">
        <v>44055</v>
      </c>
      <c r="L5380" s="5">
        <v>22.28</v>
      </c>
      <c r="M5380" s="8">
        <v>41903</v>
      </c>
      <c r="N5380" s="5">
        <v>59.830300000000001</v>
      </c>
      <c r="O5380" s="8">
        <v>44055</v>
      </c>
      <c r="P5380" s="5">
        <v>-528.1</v>
      </c>
    </row>
    <row r="5381" spans="1:16" x14ac:dyDescent="0.2">
      <c r="A5381" s="8">
        <v>44056</v>
      </c>
      <c r="B5381" s="5">
        <v>250.3</v>
      </c>
      <c r="C5381" s="8">
        <v>41904</v>
      </c>
      <c r="D5381" s="5">
        <v>124.77</v>
      </c>
      <c r="E5381" s="8">
        <v>44056</v>
      </c>
      <c r="F5381" s="5">
        <v>93.334999999999994</v>
      </c>
      <c r="G5381" s="8">
        <v>44056</v>
      </c>
      <c r="H5381" s="5">
        <v>-4.5999999999999999E-2</v>
      </c>
      <c r="I5381" s="8">
        <v>44056</v>
      </c>
      <c r="J5381" s="5">
        <v>98.49</v>
      </c>
      <c r="K5381" s="8">
        <v>44056</v>
      </c>
      <c r="L5381" s="5">
        <v>22.13</v>
      </c>
      <c r="M5381" s="8">
        <v>41904</v>
      </c>
      <c r="N5381" s="5">
        <v>58.0017</v>
      </c>
      <c r="O5381" s="8">
        <v>44056</v>
      </c>
      <c r="P5381" s="5">
        <v>-497.5</v>
      </c>
    </row>
    <row r="5382" spans="1:16" x14ac:dyDescent="0.2">
      <c r="A5382" s="8">
        <v>44057</v>
      </c>
      <c r="B5382" s="5">
        <v>253.3</v>
      </c>
      <c r="C5382" s="8">
        <v>41905</v>
      </c>
      <c r="D5382" s="5">
        <v>102.33</v>
      </c>
      <c r="E5382" s="8">
        <v>44057</v>
      </c>
      <c r="F5382" s="5">
        <v>93.096000000000004</v>
      </c>
      <c r="G5382" s="8">
        <v>44057</v>
      </c>
      <c r="H5382" s="5">
        <v>-9.0999999999999998E-2</v>
      </c>
      <c r="I5382" s="8">
        <v>44057</v>
      </c>
      <c r="J5382" s="5">
        <v>98.5</v>
      </c>
      <c r="K5382" s="8">
        <v>44057</v>
      </c>
      <c r="L5382" s="5">
        <v>22.05</v>
      </c>
      <c r="M5382" s="8">
        <v>41905</v>
      </c>
      <c r="N5382" s="5">
        <v>57.432400000000001</v>
      </c>
      <c r="O5382" s="8">
        <v>44057</v>
      </c>
      <c r="P5382" s="5">
        <v>-488.3</v>
      </c>
    </row>
    <row r="5383" spans="1:16" x14ac:dyDescent="0.2">
      <c r="A5383" s="8">
        <v>44060</v>
      </c>
      <c r="B5383" s="5">
        <v>239.3</v>
      </c>
      <c r="C5383" s="8">
        <v>41906</v>
      </c>
      <c r="D5383" s="5">
        <v>46.11</v>
      </c>
      <c r="E5383" s="8">
        <v>44060</v>
      </c>
      <c r="F5383" s="5">
        <v>92.850999999999999</v>
      </c>
      <c r="G5383" s="8">
        <v>44060</v>
      </c>
      <c r="H5383" s="5">
        <v>-7.5999999999999998E-2</v>
      </c>
      <c r="I5383" s="8">
        <v>44060</v>
      </c>
      <c r="J5383" s="5">
        <v>98.48</v>
      </c>
      <c r="K5383" s="8">
        <v>44060</v>
      </c>
      <c r="L5383" s="5">
        <v>21.35</v>
      </c>
      <c r="M5383" s="8">
        <v>41906</v>
      </c>
      <c r="N5383" s="5">
        <v>58.323999999999998</v>
      </c>
      <c r="O5383" s="8">
        <v>44060</v>
      </c>
      <c r="P5383" s="5">
        <v>-413</v>
      </c>
    </row>
    <row r="5384" spans="1:16" x14ac:dyDescent="0.2">
      <c r="A5384" s="8">
        <v>44061</v>
      </c>
      <c r="B5384" s="5">
        <v>253.1</v>
      </c>
      <c r="C5384" s="8">
        <v>41907</v>
      </c>
      <c r="D5384" s="5">
        <v>40.69</v>
      </c>
      <c r="E5384" s="8">
        <v>44061</v>
      </c>
      <c r="F5384" s="5">
        <v>92.271000000000001</v>
      </c>
      <c r="G5384" s="8">
        <v>44061</v>
      </c>
      <c r="H5384" s="5">
        <v>-8.5999999999999993E-2</v>
      </c>
      <c r="I5384" s="8">
        <v>44061</v>
      </c>
      <c r="J5384" s="5">
        <v>98.45</v>
      </c>
      <c r="K5384" s="8">
        <v>44061</v>
      </c>
      <c r="L5384" s="5">
        <v>21.51</v>
      </c>
      <c r="M5384" s="8">
        <v>41907</v>
      </c>
      <c r="N5384" s="5">
        <v>59.147599999999997</v>
      </c>
      <c r="O5384" s="8">
        <v>44061</v>
      </c>
      <c r="P5384" s="5">
        <v>-368.1</v>
      </c>
    </row>
    <row r="5385" spans="1:16" x14ac:dyDescent="0.2">
      <c r="A5385" s="8">
        <v>44062</v>
      </c>
      <c r="B5385" s="5">
        <v>249.6</v>
      </c>
      <c r="C5385" s="8">
        <v>41908</v>
      </c>
      <c r="D5385" s="5">
        <v>49.29</v>
      </c>
      <c r="E5385" s="8">
        <v>44062</v>
      </c>
      <c r="F5385" s="5">
        <v>92.887</v>
      </c>
      <c r="G5385" s="8">
        <v>44062</v>
      </c>
      <c r="H5385" s="5">
        <v>-0.13400000000000001</v>
      </c>
      <c r="I5385" s="8">
        <v>44062</v>
      </c>
      <c r="J5385" s="5">
        <v>98.49</v>
      </c>
      <c r="K5385" s="8">
        <v>44062</v>
      </c>
      <c r="L5385" s="5">
        <v>22.54</v>
      </c>
      <c r="M5385" s="8">
        <v>41908</v>
      </c>
      <c r="N5385" s="5">
        <v>64.537899999999993</v>
      </c>
      <c r="O5385" s="8">
        <v>44062</v>
      </c>
      <c r="P5385" s="5">
        <v>-354.6</v>
      </c>
    </row>
    <row r="5386" spans="1:16" x14ac:dyDescent="0.2">
      <c r="A5386" s="8">
        <v>44063</v>
      </c>
      <c r="B5386" s="5">
        <v>242.7</v>
      </c>
      <c r="C5386" s="8">
        <v>41909</v>
      </c>
      <c r="D5386" s="5">
        <v>45.23</v>
      </c>
      <c r="E5386" s="8">
        <v>44063</v>
      </c>
      <c r="F5386" s="5">
        <v>92.793000000000006</v>
      </c>
      <c r="G5386" s="8">
        <v>44063</v>
      </c>
      <c r="H5386" s="5">
        <v>-0.17499999999999999</v>
      </c>
      <c r="I5386" s="8">
        <v>44063</v>
      </c>
      <c r="J5386" s="5">
        <v>98.46</v>
      </c>
      <c r="K5386" s="8">
        <v>44063</v>
      </c>
      <c r="L5386" s="5">
        <v>22.72</v>
      </c>
      <c r="M5386" s="8">
        <v>41909</v>
      </c>
      <c r="N5386" s="5">
        <v>64.537899999999993</v>
      </c>
      <c r="O5386" s="8">
        <v>44063</v>
      </c>
      <c r="P5386" s="5">
        <v>-327.10000000000002</v>
      </c>
    </row>
    <row r="5387" spans="1:16" x14ac:dyDescent="0.2">
      <c r="A5387" s="8">
        <v>44064</v>
      </c>
      <c r="B5387" s="5">
        <v>254.6</v>
      </c>
      <c r="C5387" s="8">
        <v>41910</v>
      </c>
      <c r="D5387" s="5">
        <v>64.31</v>
      </c>
      <c r="E5387" s="8">
        <v>44064</v>
      </c>
      <c r="F5387" s="5">
        <v>93.247</v>
      </c>
      <c r="G5387" s="8">
        <v>44064</v>
      </c>
      <c r="H5387" s="5">
        <v>-0.18099999999999999</v>
      </c>
      <c r="I5387" s="8">
        <v>44064</v>
      </c>
      <c r="J5387" s="5">
        <v>98.44</v>
      </c>
      <c r="K5387" s="8">
        <v>44064</v>
      </c>
      <c r="L5387" s="5">
        <v>22.54</v>
      </c>
      <c r="M5387" s="8">
        <v>41910</v>
      </c>
      <c r="N5387" s="5">
        <v>64.537899999999993</v>
      </c>
      <c r="O5387" s="8">
        <v>44064</v>
      </c>
      <c r="P5387" s="5">
        <v>-273.89999999999998</v>
      </c>
    </row>
    <row r="5388" spans="1:16" x14ac:dyDescent="0.2">
      <c r="A5388" s="8">
        <v>44067</v>
      </c>
      <c r="B5388" s="5">
        <v>236.7</v>
      </c>
      <c r="C5388" s="8">
        <v>41911</v>
      </c>
      <c r="D5388" s="5">
        <v>41.79</v>
      </c>
      <c r="E5388" s="8">
        <v>44067</v>
      </c>
      <c r="F5388" s="5">
        <v>93.298000000000002</v>
      </c>
      <c r="G5388" s="8">
        <v>44067</v>
      </c>
      <c r="H5388" s="5">
        <v>-0.124</v>
      </c>
      <c r="I5388" s="8">
        <v>44067</v>
      </c>
      <c r="J5388" s="5">
        <v>98.39</v>
      </c>
      <c r="K5388" s="8">
        <v>44067</v>
      </c>
      <c r="L5388" s="5">
        <v>22.37</v>
      </c>
      <c r="M5388" s="8">
        <v>41911</v>
      </c>
      <c r="N5388" s="5">
        <v>62.302</v>
      </c>
      <c r="O5388" s="8">
        <v>44067</v>
      </c>
      <c r="P5388" s="5">
        <v>-194.8</v>
      </c>
    </row>
    <row r="5389" spans="1:16" x14ac:dyDescent="0.2">
      <c r="A5389" s="8">
        <v>44068</v>
      </c>
      <c r="B5389" s="5">
        <v>235.3</v>
      </c>
      <c r="C5389" s="8">
        <v>41912</v>
      </c>
      <c r="D5389" s="5">
        <v>41.03</v>
      </c>
      <c r="E5389" s="8">
        <v>44068</v>
      </c>
      <c r="F5389" s="5">
        <v>93.019000000000005</v>
      </c>
      <c r="G5389" s="8">
        <v>44068</v>
      </c>
      <c r="H5389" s="5">
        <v>-6.7000000000000004E-2</v>
      </c>
      <c r="I5389" s="8">
        <v>44068</v>
      </c>
      <c r="J5389" s="5">
        <v>98.38</v>
      </c>
      <c r="K5389" s="8">
        <v>44068</v>
      </c>
      <c r="L5389" s="5">
        <v>22.03</v>
      </c>
      <c r="M5389" s="8">
        <v>41912</v>
      </c>
      <c r="N5389" s="5">
        <v>64.205500000000001</v>
      </c>
      <c r="O5389" s="8">
        <v>44068</v>
      </c>
      <c r="P5389" s="5">
        <v>-144.9</v>
      </c>
    </row>
    <row r="5390" spans="1:16" x14ac:dyDescent="0.2">
      <c r="A5390" s="8">
        <v>44069</v>
      </c>
      <c r="B5390" s="5">
        <v>238.1</v>
      </c>
      <c r="C5390" s="8">
        <v>41913</v>
      </c>
      <c r="D5390" s="5">
        <v>58.82</v>
      </c>
      <c r="E5390" s="8">
        <v>44069</v>
      </c>
      <c r="F5390" s="5">
        <v>93.006</v>
      </c>
      <c r="G5390" s="8">
        <v>44069</v>
      </c>
      <c r="H5390" s="5">
        <v>-0.114</v>
      </c>
      <c r="I5390" s="8">
        <v>44069</v>
      </c>
      <c r="J5390" s="5">
        <v>98.34</v>
      </c>
      <c r="K5390" s="8">
        <v>44069</v>
      </c>
      <c r="L5390" s="5">
        <v>23.27</v>
      </c>
      <c r="M5390" s="8">
        <v>41913</v>
      </c>
      <c r="N5390" s="5">
        <v>64.287400000000005</v>
      </c>
      <c r="O5390" s="8">
        <v>44069</v>
      </c>
      <c r="P5390" s="5">
        <v>-97.4</v>
      </c>
    </row>
    <row r="5391" spans="1:16" x14ac:dyDescent="0.2">
      <c r="A5391" s="8">
        <v>44070</v>
      </c>
      <c r="B5391" s="5">
        <v>242.8</v>
      </c>
      <c r="C5391" s="8">
        <v>41914</v>
      </c>
      <c r="D5391" s="5">
        <v>30.16</v>
      </c>
      <c r="E5391" s="8">
        <v>44070</v>
      </c>
      <c r="F5391" s="5">
        <v>93.001000000000005</v>
      </c>
      <c r="G5391" s="8">
        <v>44070</v>
      </c>
      <c r="H5391" s="5">
        <v>-0.14799999999999999</v>
      </c>
      <c r="I5391" s="8">
        <v>44070</v>
      </c>
      <c r="J5391" s="5">
        <v>98.38</v>
      </c>
      <c r="K5391" s="8">
        <v>44070</v>
      </c>
      <c r="L5391" s="5">
        <v>24.47</v>
      </c>
      <c r="M5391" s="8">
        <v>41914</v>
      </c>
      <c r="N5391" s="5">
        <v>66.158500000000004</v>
      </c>
      <c r="O5391" s="8">
        <v>44070</v>
      </c>
      <c r="P5391" s="5">
        <v>-451.8</v>
      </c>
    </row>
    <row r="5392" spans="1:16" x14ac:dyDescent="0.2">
      <c r="A5392" s="8">
        <v>44071</v>
      </c>
      <c r="B5392" s="5">
        <v>242.5</v>
      </c>
      <c r="C5392" s="8">
        <v>41915</v>
      </c>
      <c r="D5392" s="5">
        <v>103.26</v>
      </c>
      <c r="E5392" s="8">
        <v>44071</v>
      </c>
      <c r="F5392" s="5">
        <v>92.370999999999995</v>
      </c>
      <c r="G5392" s="8">
        <v>44071</v>
      </c>
      <c r="H5392" s="5">
        <v>-8.5000000000000006E-2</v>
      </c>
      <c r="I5392" s="8">
        <v>44071</v>
      </c>
      <c r="J5392" s="5">
        <v>98.3</v>
      </c>
      <c r="K5392" s="8">
        <v>44071</v>
      </c>
      <c r="L5392" s="5">
        <v>22.96</v>
      </c>
      <c r="M5392" s="8">
        <v>41915</v>
      </c>
      <c r="N5392" s="5">
        <v>62.501600000000003</v>
      </c>
      <c r="O5392" s="8">
        <v>44071</v>
      </c>
      <c r="P5392" s="5">
        <v>-431.7</v>
      </c>
    </row>
    <row r="5393" spans="1:16" x14ac:dyDescent="0.2">
      <c r="A5393" s="8">
        <v>44074</v>
      </c>
      <c r="B5393" s="5">
        <v>210.8</v>
      </c>
      <c r="C5393" s="8">
        <v>41916</v>
      </c>
      <c r="D5393" s="5">
        <v>54.37</v>
      </c>
      <c r="E5393" s="8">
        <v>44074</v>
      </c>
      <c r="F5393" s="5">
        <v>92.144000000000005</v>
      </c>
      <c r="G5393" s="8">
        <v>44074</v>
      </c>
      <c r="H5393" s="5">
        <v>-0.221</v>
      </c>
      <c r="I5393" s="8">
        <v>44074</v>
      </c>
      <c r="J5393" s="5">
        <v>98.28</v>
      </c>
      <c r="K5393" s="8">
        <v>44074</v>
      </c>
      <c r="L5393" s="5">
        <v>26.41</v>
      </c>
      <c r="M5393" s="8">
        <v>41916</v>
      </c>
      <c r="N5393" s="5">
        <v>62.501600000000003</v>
      </c>
      <c r="O5393" s="8">
        <v>44074</v>
      </c>
      <c r="P5393" s="5">
        <v>-368.8</v>
      </c>
    </row>
    <row r="5394" spans="1:16" x14ac:dyDescent="0.2">
      <c r="A5394" s="8">
        <v>44075</v>
      </c>
      <c r="B5394" s="5">
        <v>206.8</v>
      </c>
      <c r="C5394" s="8">
        <v>41917</v>
      </c>
      <c r="D5394" s="5">
        <v>84.19</v>
      </c>
      <c r="E5394" s="8">
        <v>44075</v>
      </c>
      <c r="F5394" s="5">
        <v>92.337999999999994</v>
      </c>
      <c r="G5394" s="8">
        <v>44075</v>
      </c>
      <c r="H5394" s="5">
        <v>-0.215</v>
      </c>
      <c r="I5394" s="8">
        <v>44075</v>
      </c>
      <c r="J5394" s="5">
        <v>98.21</v>
      </c>
      <c r="K5394" s="8">
        <v>44075</v>
      </c>
      <c r="L5394" s="5">
        <v>26.12</v>
      </c>
      <c r="M5394" s="8">
        <v>41917</v>
      </c>
      <c r="N5394" s="5">
        <v>62.501600000000003</v>
      </c>
      <c r="O5394" s="8">
        <v>44075</v>
      </c>
      <c r="P5394" s="5">
        <v>-327</v>
      </c>
    </row>
    <row r="5395" spans="1:16" x14ac:dyDescent="0.2">
      <c r="A5395" s="8">
        <v>44076</v>
      </c>
      <c r="B5395" s="5">
        <v>193.4</v>
      </c>
      <c r="C5395" s="8">
        <v>41918</v>
      </c>
      <c r="D5395" s="5">
        <v>135.43</v>
      </c>
      <c r="E5395" s="8">
        <v>44076</v>
      </c>
      <c r="F5395" s="5">
        <v>92.846999999999994</v>
      </c>
      <c r="G5395" s="8">
        <v>44076</v>
      </c>
      <c r="H5395" s="5">
        <v>-0.223</v>
      </c>
      <c r="I5395" s="8">
        <v>44076</v>
      </c>
      <c r="J5395" s="5">
        <v>98.12</v>
      </c>
      <c r="K5395" s="8">
        <v>44076</v>
      </c>
      <c r="L5395" s="5">
        <v>26.57</v>
      </c>
      <c r="M5395" s="8">
        <v>41918</v>
      </c>
      <c r="N5395" s="5">
        <v>60.444400000000002</v>
      </c>
      <c r="O5395" s="8">
        <v>44076</v>
      </c>
      <c r="P5395" s="5">
        <v>-250.4</v>
      </c>
    </row>
    <row r="5396" spans="1:16" x14ac:dyDescent="0.2">
      <c r="A5396" s="8">
        <v>44077</v>
      </c>
      <c r="B5396" s="5">
        <v>193.3</v>
      </c>
      <c r="C5396" s="8">
        <v>41919</v>
      </c>
      <c r="D5396" s="5">
        <v>89.8</v>
      </c>
      <c r="E5396" s="8">
        <v>44077</v>
      </c>
      <c r="F5396" s="5">
        <v>92.739000000000004</v>
      </c>
      <c r="G5396" s="8">
        <v>44077</v>
      </c>
      <c r="H5396" s="5">
        <v>-0.57899999999999996</v>
      </c>
      <c r="I5396" s="8">
        <v>44077</v>
      </c>
      <c r="J5396" s="5">
        <v>98.28</v>
      </c>
      <c r="K5396" s="8">
        <v>44077</v>
      </c>
      <c r="L5396" s="5">
        <v>33.6</v>
      </c>
      <c r="M5396" s="8">
        <v>41919</v>
      </c>
      <c r="N5396" s="5">
        <v>65.265199999999993</v>
      </c>
      <c r="O5396" s="8">
        <v>44077</v>
      </c>
      <c r="P5396" s="5">
        <v>-218.9</v>
      </c>
    </row>
    <row r="5397" spans="1:16" x14ac:dyDescent="0.2">
      <c r="A5397" s="8">
        <v>44078</v>
      </c>
      <c r="B5397" s="5">
        <v>191.8</v>
      </c>
      <c r="C5397" s="8">
        <v>41920</v>
      </c>
      <c r="D5397" s="5">
        <v>43.96</v>
      </c>
      <c r="E5397" s="8">
        <v>44078</v>
      </c>
      <c r="F5397" s="5">
        <v>92.718999999999994</v>
      </c>
      <c r="G5397" s="8">
        <v>44078</v>
      </c>
      <c r="H5397" s="5">
        <v>-0.443</v>
      </c>
      <c r="I5397" s="8">
        <v>44078</v>
      </c>
      <c r="J5397" s="5">
        <v>98.37</v>
      </c>
      <c r="K5397" s="8">
        <v>44078</v>
      </c>
      <c r="L5397" s="5">
        <v>30.75</v>
      </c>
      <c r="M5397" s="8">
        <v>41920</v>
      </c>
      <c r="N5397" s="5">
        <v>64.950100000000006</v>
      </c>
      <c r="O5397" s="8">
        <v>44078</v>
      </c>
      <c r="P5397" s="5">
        <v>-202.7</v>
      </c>
    </row>
    <row r="5398" spans="1:16" x14ac:dyDescent="0.2">
      <c r="A5398" s="8">
        <v>44081</v>
      </c>
      <c r="B5398" s="5">
        <v>186.6</v>
      </c>
      <c r="C5398" s="8">
        <v>41921</v>
      </c>
      <c r="D5398" s="5">
        <v>53.73</v>
      </c>
      <c r="E5398" s="8">
        <v>44081</v>
      </c>
      <c r="F5398" s="5">
        <v>92.718999999999994</v>
      </c>
      <c r="G5398" s="8">
        <v>44081</v>
      </c>
      <c r="H5398" s="5">
        <v>-0.44400000000000001</v>
      </c>
      <c r="I5398" s="8">
        <v>44081</v>
      </c>
      <c r="J5398" s="5">
        <v>98.37</v>
      </c>
      <c r="K5398" s="8">
        <v>44081</v>
      </c>
      <c r="L5398" s="5">
        <v>30.75</v>
      </c>
      <c r="M5398" s="8">
        <v>41921</v>
      </c>
      <c r="N5398" s="5">
        <v>66.467799999999997</v>
      </c>
      <c r="O5398" s="8">
        <v>44081</v>
      </c>
      <c r="P5398" s="5">
        <v>-186.7</v>
      </c>
    </row>
    <row r="5399" spans="1:16" x14ac:dyDescent="0.2">
      <c r="A5399" s="8">
        <v>44082</v>
      </c>
      <c r="B5399" s="5">
        <v>183.9</v>
      </c>
      <c r="C5399" s="8">
        <v>41922</v>
      </c>
      <c r="D5399" s="5">
        <v>49.06</v>
      </c>
      <c r="E5399" s="8">
        <v>44082</v>
      </c>
      <c r="F5399" s="5">
        <v>93.444999999999993</v>
      </c>
      <c r="G5399" s="8">
        <v>44082</v>
      </c>
      <c r="H5399" s="5">
        <v>-0.53400000000000003</v>
      </c>
      <c r="I5399" s="8">
        <v>44082</v>
      </c>
      <c r="J5399" s="5">
        <v>98.54</v>
      </c>
      <c r="K5399" s="8">
        <v>44082</v>
      </c>
      <c r="L5399" s="5">
        <v>31.46</v>
      </c>
      <c r="M5399" s="8">
        <v>41922</v>
      </c>
      <c r="N5399" s="5">
        <v>68.692700000000002</v>
      </c>
      <c r="O5399" s="8">
        <v>44082</v>
      </c>
      <c r="P5399" s="5">
        <v>-181.3</v>
      </c>
    </row>
    <row r="5400" spans="1:16" x14ac:dyDescent="0.2">
      <c r="A5400" s="8">
        <v>44083</v>
      </c>
      <c r="B5400" s="5">
        <v>183.1</v>
      </c>
      <c r="C5400" s="8">
        <v>41923</v>
      </c>
      <c r="D5400" s="5">
        <v>70.52</v>
      </c>
      <c r="E5400" s="8">
        <v>44083</v>
      </c>
      <c r="F5400" s="5">
        <v>93.254999999999995</v>
      </c>
      <c r="G5400" s="8">
        <v>44083</v>
      </c>
      <c r="H5400" s="5">
        <v>-0.378</v>
      </c>
      <c r="I5400" s="8">
        <v>44083</v>
      </c>
      <c r="J5400" s="5">
        <v>98.43</v>
      </c>
      <c r="K5400" s="8">
        <v>44083</v>
      </c>
      <c r="L5400" s="5">
        <v>28.81</v>
      </c>
      <c r="M5400" s="8">
        <v>41923</v>
      </c>
      <c r="N5400" s="5">
        <v>68.692700000000002</v>
      </c>
      <c r="O5400" s="8">
        <v>44083</v>
      </c>
      <c r="P5400" s="5">
        <v>-178.3</v>
      </c>
    </row>
    <row r="5401" spans="1:16" x14ac:dyDescent="0.2">
      <c r="A5401" s="8">
        <v>44084</v>
      </c>
      <c r="B5401" s="5">
        <v>179.9</v>
      </c>
      <c r="C5401" s="8">
        <v>41924</v>
      </c>
      <c r="D5401" s="5">
        <v>70.66</v>
      </c>
      <c r="E5401" s="8">
        <v>44084</v>
      </c>
      <c r="F5401" s="5">
        <v>93.335999999999999</v>
      </c>
      <c r="G5401" s="8">
        <v>44084</v>
      </c>
      <c r="H5401" s="5">
        <v>-0.44800000000000001</v>
      </c>
      <c r="I5401" s="8">
        <v>44084</v>
      </c>
      <c r="J5401" s="5">
        <v>98.51</v>
      </c>
      <c r="K5401" s="8">
        <v>44084</v>
      </c>
      <c r="L5401" s="5">
        <v>29.71</v>
      </c>
      <c r="M5401" s="8">
        <v>41924</v>
      </c>
      <c r="N5401" s="5">
        <v>68.692700000000002</v>
      </c>
      <c r="O5401" s="8">
        <v>44084</v>
      </c>
      <c r="P5401" s="5">
        <v>-172.6</v>
      </c>
    </row>
    <row r="5402" spans="1:16" x14ac:dyDescent="0.2">
      <c r="A5402" s="8">
        <v>44085</v>
      </c>
      <c r="B5402" s="5">
        <v>188</v>
      </c>
      <c r="C5402" s="8">
        <v>41925</v>
      </c>
      <c r="D5402" s="5">
        <v>42.04</v>
      </c>
      <c r="E5402" s="8">
        <v>44085</v>
      </c>
      <c r="F5402" s="5">
        <v>93.332999999999998</v>
      </c>
      <c r="G5402" s="8">
        <v>44085</v>
      </c>
      <c r="H5402" s="5">
        <v>-0.33900000000000002</v>
      </c>
      <c r="I5402" s="8">
        <v>44085</v>
      </c>
      <c r="J5402" s="5">
        <v>98.49</v>
      </c>
      <c r="K5402" s="8">
        <v>44085</v>
      </c>
      <c r="L5402" s="5">
        <v>26.87</v>
      </c>
      <c r="M5402" s="8">
        <v>41925</v>
      </c>
      <c r="N5402" s="5">
        <v>68.692700000000002</v>
      </c>
      <c r="O5402" s="8">
        <v>44085</v>
      </c>
      <c r="P5402" s="5">
        <v>-157.4</v>
      </c>
    </row>
    <row r="5403" spans="1:16" x14ac:dyDescent="0.2">
      <c r="A5403" s="8">
        <v>44088</v>
      </c>
      <c r="B5403" s="5">
        <v>181.5</v>
      </c>
      <c r="C5403" s="8">
        <v>41926</v>
      </c>
      <c r="D5403" s="5">
        <v>62.32</v>
      </c>
      <c r="E5403" s="8">
        <v>44088</v>
      </c>
      <c r="F5403" s="5">
        <v>93.052000000000007</v>
      </c>
      <c r="G5403" s="8">
        <v>44088</v>
      </c>
      <c r="H5403" s="5">
        <v>-0.27700000000000002</v>
      </c>
      <c r="I5403" s="8">
        <v>44088</v>
      </c>
      <c r="J5403" s="5">
        <v>98.39</v>
      </c>
      <c r="K5403" s="8">
        <v>44088</v>
      </c>
      <c r="L5403" s="5">
        <v>25.85</v>
      </c>
      <c r="M5403" s="8">
        <v>41926</v>
      </c>
      <c r="N5403" s="5">
        <v>74.640600000000006</v>
      </c>
      <c r="O5403" s="8">
        <v>44088</v>
      </c>
      <c r="P5403" s="5">
        <v>-152.5</v>
      </c>
    </row>
    <row r="5404" spans="1:16" x14ac:dyDescent="0.2">
      <c r="A5404" s="8">
        <v>44089</v>
      </c>
      <c r="B5404" s="5">
        <v>178.1</v>
      </c>
      <c r="C5404" s="8">
        <v>41927</v>
      </c>
      <c r="D5404" s="5">
        <v>68.64</v>
      </c>
      <c r="E5404" s="8">
        <v>44089</v>
      </c>
      <c r="F5404" s="5">
        <v>93.05</v>
      </c>
      <c r="G5404" s="8">
        <v>44089</v>
      </c>
      <c r="H5404" s="5">
        <v>-0.26500000000000001</v>
      </c>
      <c r="I5404" s="8">
        <v>44089</v>
      </c>
      <c r="J5404" s="5">
        <v>98.37</v>
      </c>
      <c r="K5404" s="8">
        <v>44089</v>
      </c>
      <c r="L5404" s="5">
        <v>25.59</v>
      </c>
      <c r="M5404" s="8">
        <v>41927</v>
      </c>
      <c r="N5404" s="5">
        <v>101.2812</v>
      </c>
      <c r="O5404" s="8">
        <v>44089</v>
      </c>
      <c r="P5404" s="5">
        <v>-153</v>
      </c>
    </row>
    <row r="5405" spans="1:16" x14ac:dyDescent="0.2">
      <c r="A5405" s="8">
        <v>44090</v>
      </c>
      <c r="B5405" s="5">
        <v>177.1</v>
      </c>
      <c r="C5405" s="8">
        <v>41928</v>
      </c>
      <c r="D5405" s="5">
        <v>86.24</v>
      </c>
      <c r="E5405" s="8">
        <v>44090</v>
      </c>
      <c r="F5405" s="5">
        <v>93.213999999999999</v>
      </c>
      <c r="G5405" s="8">
        <v>44090</v>
      </c>
      <c r="H5405" s="5">
        <v>-0.27400000000000002</v>
      </c>
      <c r="I5405" s="8">
        <v>44090</v>
      </c>
      <c r="J5405" s="5">
        <v>98.38</v>
      </c>
      <c r="K5405" s="8">
        <v>44090</v>
      </c>
      <c r="L5405" s="5">
        <v>26.04</v>
      </c>
      <c r="M5405" s="8">
        <v>41928</v>
      </c>
      <c r="N5405" s="5">
        <v>90.114599999999996</v>
      </c>
      <c r="O5405" s="8">
        <v>44090</v>
      </c>
      <c r="P5405" s="5">
        <v>-142.6</v>
      </c>
    </row>
    <row r="5406" spans="1:16" x14ac:dyDescent="0.2">
      <c r="A5406" s="8">
        <v>44091</v>
      </c>
      <c r="B5406" s="5">
        <v>170.1</v>
      </c>
      <c r="C5406" s="8">
        <v>41929</v>
      </c>
      <c r="D5406" s="5">
        <v>49.35</v>
      </c>
      <c r="E5406" s="8">
        <v>44091</v>
      </c>
      <c r="F5406" s="5">
        <v>92.97</v>
      </c>
      <c r="G5406" s="8">
        <v>44091</v>
      </c>
      <c r="H5406" s="5">
        <v>-0.32400000000000001</v>
      </c>
      <c r="I5406" s="8">
        <v>44091</v>
      </c>
      <c r="J5406" s="5">
        <v>98.4</v>
      </c>
      <c r="K5406" s="8">
        <v>44091</v>
      </c>
      <c r="L5406" s="5">
        <v>26.46</v>
      </c>
      <c r="M5406" s="8">
        <v>41929</v>
      </c>
      <c r="N5406" s="5">
        <v>82.922200000000004</v>
      </c>
      <c r="O5406" s="8">
        <v>44091</v>
      </c>
      <c r="P5406" s="5">
        <v>-124.4</v>
      </c>
    </row>
    <row r="5407" spans="1:16" x14ac:dyDescent="0.2">
      <c r="A5407" s="8">
        <v>44092</v>
      </c>
      <c r="B5407" s="5">
        <v>172.5</v>
      </c>
      <c r="C5407" s="8">
        <v>41930</v>
      </c>
      <c r="D5407" s="5">
        <v>66.44</v>
      </c>
      <c r="E5407" s="8">
        <v>44092</v>
      </c>
      <c r="F5407" s="5">
        <v>92.926000000000002</v>
      </c>
      <c r="G5407" s="8">
        <v>44092</v>
      </c>
      <c r="H5407" s="5">
        <v>-0.31900000000000001</v>
      </c>
      <c r="I5407" s="8">
        <v>44092</v>
      </c>
      <c r="J5407" s="5">
        <v>98.47</v>
      </c>
      <c r="K5407" s="8">
        <v>44092</v>
      </c>
      <c r="L5407" s="5">
        <v>25.83</v>
      </c>
      <c r="M5407" s="8">
        <v>41930</v>
      </c>
      <c r="N5407" s="5">
        <v>82.922200000000004</v>
      </c>
      <c r="O5407" s="8">
        <v>44092</v>
      </c>
      <c r="P5407" s="5">
        <v>-128.1</v>
      </c>
    </row>
    <row r="5408" spans="1:16" x14ac:dyDescent="0.2">
      <c r="A5408" s="8">
        <v>44095</v>
      </c>
      <c r="B5408" s="5">
        <v>166.1</v>
      </c>
      <c r="C5408" s="8">
        <v>41931</v>
      </c>
      <c r="D5408" s="5">
        <v>77.540000000000006</v>
      </c>
      <c r="E5408" s="8">
        <v>44095</v>
      </c>
      <c r="F5408" s="5">
        <v>93.656000000000006</v>
      </c>
      <c r="G5408" s="8">
        <v>44095</v>
      </c>
      <c r="H5408" s="5">
        <v>-0.45500000000000002</v>
      </c>
      <c r="I5408" s="8">
        <v>44095</v>
      </c>
      <c r="J5408" s="5">
        <v>98.57</v>
      </c>
      <c r="K5408" s="8">
        <v>44095</v>
      </c>
      <c r="L5408" s="5">
        <v>27.78</v>
      </c>
      <c r="M5408" s="8">
        <v>41931</v>
      </c>
      <c r="N5408" s="5">
        <v>82.922200000000004</v>
      </c>
      <c r="O5408" s="8">
        <v>44095</v>
      </c>
      <c r="P5408" s="5">
        <v>-125.9</v>
      </c>
    </row>
    <row r="5409" spans="1:16" x14ac:dyDescent="0.2">
      <c r="A5409" s="8">
        <v>44096</v>
      </c>
      <c r="B5409" s="5">
        <v>165</v>
      </c>
      <c r="C5409" s="8">
        <v>41932</v>
      </c>
      <c r="D5409" s="5">
        <v>45.57</v>
      </c>
      <c r="E5409" s="8">
        <v>44096</v>
      </c>
      <c r="F5409" s="5">
        <v>93.988</v>
      </c>
      <c r="G5409" s="8">
        <v>44096</v>
      </c>
      <c r="H5409" s="5">
        <v>-0.38400000000000001</v>
      </c>
      <c r="I5409" s="8">
        <v>44096</v>
      </c>
      <c r="J5409" s="5">
        <v>98.54</v>
      </c>
      <c r="K5409" s="8">
        <v>44096</v>
      </c>
      <c r="L5409" s="5">
        <v>26.86</v>
      </c>
      <c r="M5409" s="8">
        <v>41932</v>
      </c>
      <c r="N5409" s="5">
        <v>79.241799999999998</v>
      </c>
      <c r="O5409" s="8">
        <v>44096</v>
      </c>
      <c r="P5409" s="5">
        <v>-111.3</v>
      </c>
    </row>
    <row r="5410" spans="1:16" x14ac:dyDescent="0.2">
      <c r="A5410" s="8">
        <v>44097</v>
      </c>
      <c r="B5410" s="5">
        <v>164.2</v>
      </c>
      <c r="C5410" s="8">
        <v>41933</v>
      </c>
      <c r="D5410" s="5">
        <v>61.02</v>
      </c>
      <c r="E5410" s="8">
        <v>44097</v>
      </c>
      <c r="F5410" s="5">
        <v>94.388999999999996</v>
      </c>
      <c r="G5410" s="8">
        <v>44097</v>
      </c>
      <c r="H5410" s="5">
        <v>-0.49299999999999999</v>
      </c>
      <c r="I5410" s="8">
        <v>44097</v>
      </c>
      <c r="J5410" s="5">
        <v>98.72</v>
      </c>
      <c r="K5410" s="8">
        <v>44097</v>
      </c>
      <c r="L5410" s="5">
        <v>28.58</v>
      </c>
      <c r="M5410" s="8">
        <v>41933</v>
      </c>
      <c r="N5410" s="5">
        <v>78.894199999999998</v>
      </c>
      <c r="O5410" s="8">
        <v>44097</v>
      </c>
      <c r="P5410" s="5">
        <v>-95.7</v>
      </c>
    </row>
    <row r="5411" spans="1:16" x14ac:dyDescent="0.2">
      <c r="A5411" s="8">
        <v>44098</v>
      </c>
      <c r="B5411" s="5">
        <v>171.6</v>
      </c>
      <c r="C5411" s="8">
        <v>41934</v>
      </c>
      <c r="D5411" s="5">
        <v>69.25</v>
      </c>
      <c r="E5411" s="8">
        <v>44098</v>
      </c>
      <c r="F5411" s="5">
        <v>94.353999999999999</v>
      </c>
      <c r="G5411" s="8">
        <v>44098</v>
      </c>
      <c r="H5411" s="5">
        <v>-0.52700000000000002</v>
      </c>
      <c r="I5411" s="8">
        <v>44098</v>
      </c>
      <c r="J5411" s="5">
        <v>98.7</v>
      </c>
      <c r="K5411" s="8">
        <v>44098</v>
      </c>
      <c r="L5411" s="5">
        <v>28.51</v>
      </c>
      <c r="M5411" s="8">
        <v>41934</v>
      </c>
      <c r="N5411" s="5">
        <v>77.248099999999994</v>
      </c>
      <c r="O5411" s="8">
        <v>44098</v>
      </c>
      <c r="P5411" s="5">
        <v>-70.3</v>
      </c>
    </row>
    <row r="5412" spans="1:16" x14ac:dyDescent="0.2">
      <c r="A5412" s="8">
        <v>44099</v>
      </c>
      <c r="B5412" s="5">
        <v>170.4</v>
      </c>
      <c r="C5412" s="8">
        <v>41935</v>
      </c>
      <c r="D5412" s="5">
        <v>45.24</v>
      </c>
      <c r="E5412" s="8">
        <v>44099</v>
      </c>
      <c r="F5412" s="5">
        <v>94.641999999999996</v>
      </c>
      <c r="G5412" s="8">
        <v>44099</v>
      </c>
      <c r="H5412" s="5">
        <v>-0.43</v>
      </c>
      <c r="I5412" s="8">
        <v>44099</v>
      </c>
      <c r="J5412" s="5">
        <v>98.67</v>
      </c>
      <c r="K5412" s="8">
        <v>44099</v>
      </c>
      <c r="L5412" s="5">
        <v>26.38</v>
      </c>
      <c r="M5412" s="8">
        <v>41935</v>
      </c>
      <c r="N5412" s="5">
        <v>80.409000000000006</v>
      </c>
      <c r="O5412" s="8">
        <v>44099</v>
      </c>
      <c r="P5412" s="5">
        <v>-65.599999999999994</v>
      </c>
    </row>
    <row r="5413" spans="1:16" x14ac:dyDescent="0.2">
      <c r="A5413" s="8">
        <v>44102</v>
      </c>
      <c r="B5413" s="5">
        <v>162.9</v>
      </c>
      <c r="C5413" s="8">
        <v>41936</v>
      </c>
      <c r="D5413" s="5">
        <v>43.41</v>
      </c>
      <c r="E5413" s="8">
        <v>44102</v>
      </c>
      <c r="F5413" s="5">
        <v>94.278000000000006</v>
      </c>
      <c r="G5413" s="8">
        <v>44102</v>
      </c>
      <c r="H5413" s="5">
        <v>-0.39500000000000002</v>
      </c>
      <c r="I5413" s="8">
        <v>44102</v>
      </c>
      <c r="J5413" s="5">
        <v>98.59</v>
      </c>
      <c r="K5413" s="8">
        <v>44102</v>
      </c>
      <c r="L5413" s="5">
        <v>26.19</v>
      </c>
      <c r="M5413" s="8">
        <v>41936</v>
      </c>
      <c r="N5413" s="5">
        <v>81.608999999999995</v>
      </c>
      <c r="O5413" s="8">
        <v>44102</v>
      </c>
      <c r="P5413" s="5">
        <v>-97.8</v>
      </c>
    </row>
    <row r="5414" spans="1:16" x14ac:dyDescent="0.2">
      <c r="A5414" s="8">
        <v>44103</v>
      </c>
      <c r="B5414" s="5">
        <v>168.2</v>
      </c>
      <c r="C5414" s="8">
        <v>41937</v>
      </c>
      <c r="D5414" s="5">
        <v>45.23</v>
      </c>
      <c r="E5414" s="8">
        <v>44103</v>
      </c>
      <c r="F5414" s="5">
        <v>93.891000000000005</v>
      </c>
      <c r="G5414" s="8">
        <v>44103</v>
      </c>
      <c r="H5414" s="5">
        <v>-0.41</v>
      </c>
      <c r="I5414" s="8">
        <v>44103</v>
      </c>
      <c r="J5414" s="5">
        <v>98.58</v>
      </c>
      <c r="K5414" s="8">
        <v>44103</v>
      </c>
      <c r="L5414" s="5">
        <v>26.27</v>
      </c>
      <c r="M5414" s="8">
        <v>41937</v>
      </c>
      <c r="N5414" s="5">
        <v>81.608999999999995</v>
      </c>
      <c r="O5414" s="8">
        <v>44103</v>
      </c>
      <c r="P5414" s="5">
        <v>-108.4</v>
      </c>
    </row>
    <row r="5415" spans="1:16" x14ac:dyDescent="0.2">
      <c r="A5415" s="8">
        <v>44104</v>
      </c>
      <c r="B5415" s="5">
        <v>172.9</v>
      </c>
      <c r="C5415" s="8">
        <v>41938</v>
      </c>
      <c r="D5415" s="5">
        <v>109.96</v>
      </c>
      <c r="E5415" s="8">
        <v>44104</v>
      </c>
      <c r="F5415" s="5">
        <v>93.885999999999996</v>
      </c>
      <c r="G5415" s="8">
        <v>44104</v>
      </c>
      <c r="H5415" s="5">
        <v>-0.379</v>
      </c>
      <c r="I5415" s="8">
        <v>44104</v>
      </c>
      <c r="J5415" s="5">
        <v>98.53</v>
      </c>
      <c r="K5415" s="8">
        <v>44104</v>
      </c>
      <c r="L5415" s="5">
        <v>26.37</v>
      </c>
      <c r="M5415" s="8">
        <v>41938</v>
      </c>
      <c r="N5415" s="5">
        <v>81.608999999999995</v>
      </c>
      <c r="O5415" s="8">
        <v>44104</v>
      </c>
      <c r="P5415" s="5">
        <v>-409.2</v>
      </c>
    </row>
    <row r="5416" spans="1:16" x14ac:dyDescent="0.2">
      <c r="A5416" s="8">
        <v>44105</v>
      </c>
      <c r="B5416" s="5">
        <v>167.9</v>
      </c>
      <c r="C5416" s="8">
        <v>41939</v>
      </c>
      <c r="D5416" s="5">
        <v>68.48</v>
      </c>
      <c r="E5416" s="8">
        <v>44105</v>
      </c>
      <c r="F5416" s="5">
        <v>93.710999999999999</v>
      </c>
      <c r="G5416" s="8">
        <v>44105</v>
      </c>
      <c r="H5416" s="5">
        <v>-0.39300000000000002</v>
      </c>
      <c r="I5416" s="8">
        <v>44105</v>
      </c>
      <c r="J5416" s="5">
        <v>98.48</v>
      </c>
      <c r="K5416" s="8">
        <v>44105</v>
      </c>
      <c r="L5416" s="5">
        <v>26.7</v>
      </c>
      <c r="M5416" s="8">
        <v>41939</v>
      </c>
      <c r="N5416" s="5">
        <v>77.563800000000001</v>
      </c>
      <c r="O5416" s="8">
        <v>44105</v>
      </c>
      <c r="P5416" s="5">
        <v>-359.8</v>
      </c>
    </row>
    <row r="5417" spans="1:16" x14ac:dyDescent="0.2">
      <c r="A5417" s="8">
        <v>44106</v>
      </c>
      <c r="B5417" s="5">
        <v>164.2</v>
      </c>
      <c r="C5417" s="8">
        <v>41940</v>
      </c>
      <c r="D5417" s="5">
        <v>72.16</v>
      </c>
      <c r="E5417" s="8">
        <v>44106</v>
      </c>
      <c r="F5417" s="5">
        <v>93.843999999999994</v>
      </c>
      <c r="G5417" s="8">
        <v>44106</v>
      </c>
      <c r="H5417" s="5">
        <v>-0.42199999999999999</v>
      </c>
      <c r="I5417" s="8">
        <v>44106</v>
      </c>
      <c r="J5417" s="5">
        <v>98.54</v>
      </c>
      <c r="K5417" s="8">
        <v>44106</v>
      </c>
      <c r="L5417" s="5">
        <v>27.63</v>
      </c>
      <c r="M5417" s="8">
        <v>41940</v>
      </c>
      <c r="N5417" s="5">
        <v>74.700900000000004</v>
      </c>
      <c r="O5417" s="8">
        <v>44106</v>
      </c>
      <c r="P5417" s="5">
        <v>-345.9</v>
      </c>
    </row>
    <row r="5418" spans="1:16" x14ac:dyDescent="0.2">
      <c r="A5418" s="8">
        <v>44109</v>
      </c>
      <c r="B5418" s="5">
        <v>159.4</v>
      </c>
      <c r="C5418" s="8">
        <v>41941</v>
      </c>
      <c r="D5418" s="5">
        <v>57.53</v>
      </c>
      <c r="E5418" s="8">
        <v>44109</v>
      </c>
      <c r="F5418" s="5">
        <v>93.513000000000005</v>
      </c>
      <c r="G5418" s="8">
        <v>44109</v>
      </c>
      <c r="H5418" s="5">
        <v>-0.35299999999999998</v>
      </c>
      <c r="I5418" s="8">
        <v>44109</v>
      </c>
      <c r="J5418" s="5">
        <v>98.44</v>
      </c>
      <c r="K5418" s="8">
        <v>44109</v>
      </c>
      <c r="L5418" s="5">
        <v>27.96</v>
      </c>
      <c r="M5418" s="8">
        <v>41941</v>
      </c>
      <c r="N5418" s="5">
        <v>72.990700000000004</v>
      </c>
      <c r="O5418" s="8">
        <v>44109</v>
      </c>
      <c r="P5418" s="5">
        <v>-312</v>
      </c>
    </row>
    <row r="5419" spans="1:16" x14ac:dyDescent="0.2">
      <c r="A5419" s="8">
        <v>44110</v>
      </c>
      <c r="B5419" s="5">
        <v>157.30000000000001</v>
      </c>
      <c r="C5419" s="8">
        <v>41942</v>
      </c>
      <c r="D5419" s="5">
        <v>37.380000000000003</v>
      </c>
      <c r="E5419" s="8">
        <v>44110</v>
      </c>
      <c r="F5419" s="5">
        <v>93.686000000000007</v>
      </c>
      <c r="G5419" s="8">
        <v>44110</v>
      </c>
      <c r="H5419" s="5">
        <v>-0.46</v>
      </c>
      <c r="I5419" s="8">
        <v>44110</v>
      </c>
      <c r="J5419" s="5">
        <v>98.51</v>
      </c>
      <c r="K5419" s="8">
        <v>44110</v>
      </c>
      <c r="L5419" s="5">
        <v>29.48</v>
      </c>
      <c r="M5419" s="8">
        <v>41942</v>
      </c>
      <c r="N5419" s="5">
        <v>69.557500000000005</v>
      </c>
      <c r="O5419" s="8">
        <v>44110</v>
      </c>
      <c r="P5419" s="5">
        <v>-307.8</v>
      </c>
    </row>
    <row r="5420" spans="1:16" x14ac:dyDescent="0.2">
      <c r="A5420" s="8">
        <v>44111</v>
      </c>
      <c r="B5420" s="5">
        <v>155.19999999999999</v>
      </c>
      <c r="C5420" s="8">
        <v>41943</v>
      </c>
      <c r="D5420" s="5">
        <v>103.08</v>
      </c>
      <c r="E5420" s="8">
        <v>44111</v>
      </c>
      <c r="F5420" s="5">
        <v>93.63</v>
      </c>
      <c r="G5420" s="8">
        <v>44111</v>
      </c>
      <c r="H5420" s="5">
        <v>-0.34899999999999998</v>
      </c>
      <c r="I5420" s="8">
        <v>44111</v>
      </c>
      <c r="J5420" s="5">
        <v>98.42</v>
      </c>
      <c r="K5420" s="8">
        <v>44111</v>
      </c>
      <c r="L5420" s="5">
        <v>28.06</v>
      </c>
      <c r="M5420" s="8">
        <v>41943</v>
      </c>
      <c r="N5420" s="5">
        <v>68.691000000000003</v>
      </c>
      <c r="O5420" s="8">
        <v>44111</v>
      </c>
      <c r="P5420" s="5">
        <v>-304</v>
      </c>
    </row>
    <row r="5421" spans="1:16" x14ac:dyDescent="0.2">
      <c r="A5421" s="8">
        <v>44112</v>
      </c>
      <c r="B5421" s="5">
        <v>152.5</v>
      </c>
      <c r="C5421" s="8">
        <v>41944</v>
      </c>
      <c r="D5421" s="5">
        <v>28.94</v>
      </c>
      <c r="E5421" s="8">
        <v>44112</v>
      </c>
      <c r="F5421" s="5">
        <v>93.605000000000004</v>
      </c>
      <c r="G5421" s="8">
        <v>44112</v>
      </c>
      <c r="H5421" s="5">
        <v>-0.26900000000000002</v>
      </c>
      <c r="I5421" s="8">
        <v>44112</v>
      </c>
      <c r="J5421" s="5">
        <v>98.36</v>
      </c>
      <c r="K5421" s="8">
        <v>44112</v>
      </c>
      <c r="L5421" s="5">
        <v>26.36</v>
      </c>
      <c r="M5421" s="8">
        <v>41944</v>
      </c>
      <c r="N5421" s="5">
        <v>68.691000000000003</v>
      </c>
      <c r="O5421" s="8">
        <v>44112</v>
      </c>
      <c r="P5421" s="5">
        <v>-292.60000000000002</v>
      </c>
    </row>
    <row r="5422" spans="1:16" x14ac:dyDescent="0.2">
      <c r="A5422" s="8">
        <v>44113</v>
      </c>
      <c r="B5422" s="5">
        <v>149.9</v>
      </c>
      <c r="C5422" s="8">
        <v>41945</v>
      </c>
      <c r="D5422" s="5">
        <v>61.77</v>
      </c>
      <c r="E5422" s="8">
        <v>44113</v>
      </c>
      <c r="F5422" s="5">
        <v>93.057000000000002</v>
      </c>
      <c r="G5422" s="8">
        <v>44113</v>
      </c>
      <c r="H5422" s="5">
        <v>-0.19</v>
      </c>
      <c r="I5422" s="8">
        <v>44113</v>
      </c>
      <c r="J5422" s="5">
        <v>98.28</v>
      </c>
      <c r="K5422" s="8">
        <v>44113</v>
      </c>
      <c r="L5422" s="5">
        <v>25</v>
      </c>
      <c r="M5422" s="8">
        <v>41945</v>
      </c>
      <c r="N5422" s="5">
        <v>68.691000000000003</v>
      </c>
      <c r="O5422" s="8">
        <v>44113</v>
      </c>
      <c r="P5422" s="5">
        <v>-288</v>
      </c>
    </row>
    <row r="5423" spans="1:16" x14ac:dyDescent="0.2">
      <c r="A5423" s="8">
        <v>44116</v>
      </c>
      <c r="B5423" s="5">
        <v>137.9</v>
      </c>
      <c r="C5423" s="8">
        <v>41946</v>
      </c>
      <c r="D5423" s="5">
        <v>64.42</v>
      </c>
      <c r="E5423" s="8">
        <v>44116</v>
      </c>
      <c r="F5423" s="5">
        <v>93.064999999999998</v>
      </c>
      <c r="G5423" s="8">
        <v>44116</v>
      </c>
      <c r="H5423" s="5">
        <v>-0.17599999999999999</v>
      </c>
      <c r="I5423" s="8">
        <v>44116</v>
      </c>
      <c r="J5423" s="5">
        <v>98.2</v>
      </c>
      <c r="K5423" s="8">
        <v>44116</v>
      </c>
      <c r="L5423" s="5">
        <v>25.07</v>
      </c>
      <c r="M5423" s="8">
        <v>41946</v>
      </c>
      <c r="N5423" s="5">
        <v>67.4482</v>
      </c>
      <c r="O5423" s="8">
        <v>44116</v>
      </c>
      <c r="P5423" s="5">
        <v>-275.2</v>
      </c>
    </row>
    <row r="5424" spans="1:16" x14ac:dyDescent="0.2">
      <c r="A5424" s="8">
        <v>44117</v>
      </c>
      <c r="B5424" s="5">
        <v>137.4</v>
      </c>
      <c r="C5424" s="8">
        <v>41947</v>
      </c>
      <c r="D5424" s="5">
        <v>58.5</v>
      </c>
      <c r="E5424" s="8">
        <v>44117</v>
      </c>
      <c r="F5424" s="5">
        <v>93.531000000000006</v>
      </c>
      <c r="G5424" s="8">
        <v>44117</v>
      </c>
      <c r="H5424" s="5">
        <v>-0.23100000000000001</v>
      </c>
      <c r="I5424" s="8">
        <v>44117</v>
      </c>
      <c r="J5424" s="5">
        <v>98.23</v>
      </c>
      <c r="K5424" s="8">
        <v>44117</v>
      </c>
      <c r="L5424" s="5">
        <v>26.07</v>
      </c>
      <c r="M5424" s="8">
        <v>41947</v>
      </c>
      <c r="N5424" s="5">
        <v>68.551000000000002</v>
      </c>
      <c r="O5424" s="8">
        <v>44117</v>
      </c>
      <c r="P5424" s="5">
        <v>-268.39999999999998</v>
      </c>
    </row>
    <row r="5425" spans="1:16" x14ac:dyDescent="0.2">
      <c r="A5425" s="8">
        <v>44118</v>
      </c>
      <c r="B5425" s="5">
        <v>137.6</v>
      </c>
      <c r="C5425" s="8">
        <v>41948</v>
      </c>
      <c r="D5425" s="5">
        <v>72.12</v>
      </c>
      <c r="E5425" s="8">
        <v>44118</v>
      </c>
      <c r="F5425" s="5">
        <v>93.382000000000005</v>
      </c>
      <c r="G5425" s="8">
        <v>44118</v>
      </c>
      <c r="H5425" s="5">
        <v>-0.23799999999999999</v>
      </c>
      <c r="I5425" s="8">
        <v>44118</v>
      </c>
      <c r="J5425" s="5">
        <v>98.25</v>
      </c>
      <c r="K5425" s="8">
        <v>44118</v>
      </c>
      <c r="L5425" s="5">
        <v>26.4</v>
      </c>
      <c r="M5425" s="8">
        <v>41948</v>
      </c>
      <c r="N5425" s="5">
        <v>72.922600000000003</v>
      </c>
      <c r="O5425" s="8">
        <v>44118</v>
      </c>
      <c r="P5425" s="5">
        <v>-259.3</v>
      </c>
    </row>
    <row r="5426" spans="1:16" x14ac:dyDescent="0.2">
      <c r="A5426" s="8">
        <v>44119</v>
      </c>
      <c r="B5426" s="5">
        <v>138.80000000000001</v>
      </c>
      <c r="C5426" s="8">
        <v>41949</v>
      </c>
      <c r="D5426" s="5">
        <v>56.66</v>
      </c>
      <c r="E5426" s="8">
        <v>44119</v>
      </c>
      <c r="F5426" s="5">
        <v>93.855999999999995</v>
      </c>
      <c r="G5426" s="8">
        <v>44119</v>
      </c>
      <c r="H5426" s="5">
        <v>-0.29799999999999999</v>
      </c>
      <c r="I5426" s="8">
        <v>44119</v>
      </c>
      <c r="J5426" s="5">
        <v>98.28</v>
      </c>
      <c r="K5426" s="8">
        <v>44119</v>
      </c>
      <c r="L5426" s="5">
        <v>26.97</v>
      </c>
      <c r="M5426" s="8">
        <v>41949</v>
      </c>
      <c r="N5426" s="5">
        <v>69.145300000000006</v>
      </c>
      <c r="O5426" s="8">
        <v>44119</v>
      </c>
      <c r="P5426" s="5">
        <v>-233.9</v>
      </c>
    </row>
    <row r="5427" spans="1:16" x14ac:dyDescent="0.2">
      <c r="A5427" s="8">
        <v>44120</v>
      </c>
      <c r="B5427" s="5">
        <v>134.19999999999999</v>
      </c>
      <c r="C5427" s="8">
        <v>41950</v>
      </c>
      <c r="D5427" s="5">
        <v>26.93</v>
      </c>
      <c r="E5427" s="8">
        <v>44120</v>
      </c>
      <c r="F5427" s="5">
        <v>93.682000000000002</v>
      </c>
      <c r="G5427" s="8">
        <v>44120</v>
      </c>
      <c r="H5427" s="5">
        <v>-0.32500000000000001</v>
      </c>
      <c r="I5427" s="8">
        <v>44120</v>
      </c>
      <c r="J5427" s="5">
        <v>98.26</v>
      </c>
      <c r="K5427" s="8">
        <v>44120</v>
      </c>
      <c r="L5427" s="5">
        <v>27.41</v>
      </c>
      <c r="M5427" s="8">
        <v>41950</v>
      </c>
      <c r="N5427" s="5">
        <v>66.628299999999996</v>
      </c>
      <c r="O5427" s="8">
        <v>44120</v>
      </c>
      <c r="P5427" s="5">
        <v>-238.6</v>
      </c>
    </row>
    <row r="5428" spans="1:16" x14ac:dyDescent="0.2">
      <c r="A5428" s="8">
        <v>44123</v>
      </c>
      <c r="B5428" s="5">
        <v>130.6</v>
      </c>
      <c r="C5428" s="8">
        <v>41951</v>
      </c>
      <c r="D5428" s="5">
        <v>52.82</v>
      </c>
      <c r="E5428" s="8">
        <v>44123</v>
      </c>
      <c r="F5428" s="5">
        <v>93.427000000000007</v>
      </c>
      <c r="G5428" s="8">
        <v>44123</v>
      </c>
      <c r="H5428" s="5">
        <v>-0.42599999999999999</v>
      </c>
      <c r="I5428" s="8">
        <v>44123</v>
      </c>
      <c r="J5428" s="5">
        <v>98.34</v>
      </c>
      <c r="K5428" s="8">
        <v>44123</v>
      </c>
      <c r="L5428" s="5">
        <v>29.18</v>
      </c>
      <c r="M5428" s="8">
        <v>41951</v>
      </c>
      <c r="N5428" s="5">
        <v>66.628299999999996</v>
      </c>
      <c r="O5428" s="8">
        <v>44123</v>
      </c>
      <c r="P5428" s="5">
        <v>-206.9</v>
      </c>
    </row>
    <row r="5429" spans="1:16" x14ac:dyDescent="0.2">
      <c r="A5429" s="8">
        <v>44124</v>
      </c>
      <c r="B5429" s="5">
        <v>128.1</v>
      </c>
      <c r="C5429" s="8">
        <v>41952</v>
      </c>
      <c r="D5429" s="5">
        <v>71.58</v>
      </c>
      <c r="E5429" s="8">
        <v>44124</v>
      </c>
      <c r="F5429" s="5">
        <v>93.066999999999993</v>
      </c>
      <c r="G5429" s="8">
        <v>44124</v>
      </c>
      <c r="H5429" s="5">
        <v>-0.42199999999999999</v>
      </c>
      <c r="I5429" s="8">
        <v>44124</v>
      </c>
      <c r="J5429" s="5">
        <v>98.32</v>
      </c>
      <c r="K5429" s="8">
        <v>44124</v>
      </c>
      <c r="L5429" s="5">
        <v>29.35</v>
      </c>
      <c r="M5429" s="8">
        <v>41952</v>
      </c>
      <c r="N5429" s="5">
        <v>66.628299999999996</v>
      </c>
      <c r="O5429" s="8">
        <v>44124</v>
      </c>
      <c r="P5429" s="5">
        <v>-190.1</v>
      </c>
    </row>
    <row r="5430" spans="1:16" x14ac:dyDescent="0.2">
      <c r="A5430" s="8">
        <v>44125</v>
      </c>
      <c r="B5430" s="5">
        <v>125.9</v>
      </c>
      <c r="C5430" s="8">
        <v>41953</v>
      </c>
      <c r="D5430" s="5">
        <v>45.75</v>
      </c>
      <c r="E5430" s="8">
        <v>44125</v>
      </c>
      <c r="F5430" s="5">
        <v>92.611000000000004</v>
      </c>
      <c r="G5430" s="8">
        <v>44125</v>
      </c>
      <c r="H5430" s="5">
        <v>-0.38100000000000001</v>
      </c>
      <c r="I5430" s="8">
        <v>44125</v>
      </c>
      <c r="J5430" s="5">
        <v>98.32</v>
      </c>
      <c r="K5430" s="8">
        <v>44125</v>
      </c>
      <c r="L5430" s="5">
        <v>28.65</v>
      </c>
      <c r="M5430" s="8">
        <v>41953</v>
      </c>
      <c r="N5430" s="5">
        <v>66.546099999999996</v>
      </c>
      <c r="O5430" s="8">
        <v>44125</v>
      </c>
      <c r="P5430" s="5">
        <v>-184.2</v>
      </c>
    </row>
    <row r="5431" spans="1:16" x14ac:dyDescent="0.2">
      <c r="A5431" s="8">
        <v>44126</v>
      </c>
      <c r="B5431" s="5">
        <v>128.1</v>
      </c>
      <c r="C5431" s="8">
        <v>41954</v>
      </c>
      <c r="D5431" s="5">
        <v>36.64</v>
      </c>
      <c r="E5431" s="8">
        <v>44126</v>
      </c>
      <c r="F5431" s="5">
        <v>92.950999999999993</v>
      </c>
      <c r="G5431" s="8">
        <v>44126</v>
      </c>
      <c r="H5431" s="5">
        <v>-0.32900000000000001</v>
      </c>
      <c r="I5431" s="8">
        <v>44126</v>
      </c>
      <c r="J5431" s="5">
        <v>98.32</v>
      </c>
      <c r="K5431" s="8">
        <v>44126</v>
      </c>
      <c r="L5431" s="5">
        <v>28.11</v>
      </c>
      <c r="M5431" s="8">
        <v>41954</v>
      </c>
      <c r="N5431" s="5">
        <v>66.546099999999996</v>
      </c>
      <c r="O5431" s="8">
        <v>44126</v>
      </c>
      <c r="P5431" s="5">
        <v>-147.80000000000001</v>
      </c>
    </row>
    <row r="5432" spans="1:16" x14ac:dyDescent="0.2">
      <c r="A5432" s="8">
        <v>44127</v>
      </c>
      <c r="B5432" s="5">
        <v>127.9</v>
      </c>
      <c r="C5432" s="8">
        <v>41955</v>
      </c>
      <c r="D5432" s="5">
        <v>49.99</v>
      </c>
      <c r="E5432" s="8">
        <v>44127</v>
      </c>
      <c r="F5432" s="5">
        <v>92.768000000000001</v>
      </c>
      <c r="G5432" s="8">
        <v>44127</v>
      </c>
      <c r="H5432" s="5">
        <v>-0.32400000000000001</v>
      </c>
      <c r="I5432" s="8">
        <v>44127</v>
      </c>
      <c r="J5432" s="5">
        <v>98.28</v>
      </c>
      <c r="K5432" s="8">
        <v>44127</v>
      </c>
      <c r="L5432" s="5">
        <v>27.55</v>
      </c>
      <c r="M5432" s="8">
        <v>41955</v>
      </c>
      <c r="N5432" s="5">
        <v>66.772999999999996</v>
      </c>
      <c r="O5432" s="8">
        <v>44127</v>
      </c>
      <c r="P5432" s="5">
        <v>-103.5</v>
      </c>
    </row>
    <row r="5433" spans="1:16" x14ac:dyDescent="0.2">
      <c r="A5433" s="8">
        <v>44130</v>
      </c>
      <c r="B5433" s="5">
        <v>113.2</v>
      </c>
      <c r="C5433" s="8">
        <v>41956</v>
      </c>
      <c r="D5433" s="5">
        <v>40.119999999999997</v>
      </c>
      <c r="E5433" s="8">
        <v>44130</v>
      </c>
      <c r="F5433" s="5">
        <v>93.045000000000002</v>
      </c>
      <c r="G5433" s="8">
        <v>44130</v>
      </c>
      <c r="H5433" s="5">
        <v>-0.59199999999999997</v>
      </c>
      <c r="I5433" s="8">
        <v>44130</v>
      </c>
      <c r="J5433" s="5">
        <v>98.37</v>
      </c>
      <c r="K5433" s="8">
        <v>44130</v>
      </c>
      <c r="L5433" s="5">
        <v>32.46</v>
      </c>
      <c r="M5433" s="8">
        <v>41956</v>
      </c>
      <c r="N5433" s="5">
        <v>67.000900000000001</v>
      </c>
      <c r="O5433" s="8">
        <v>44130</v>
      </c>
      <c r="P5433" s="5">
        <v>-14</v>
      </c>
    </row>
    <row r="5434" spans="1:16" x14ac:dyDescent="0.2">
      <c r="A5434" s="8">
        <v>44131</v>
      </c>
      <c r="B5434" s="5">
        <v>116.8</v>
      </c>
      <c r="C5434" s="8">
        <v>41957</v>
      </c>
      <c r="D5434" s="5">
        <v>29.81</v>
      </c>
      <c r="E5434" s="8">
        <v>44131</v>
      </c>
      <c r="F5434" s="5">
        <v>92.94</v>
      </c>
      <c r="G5434" s="8">
        <v>44131</v>
      </c>
      <c r="H5434" s="5">
        <v>-0.64</v>
      </c>
      <c r="I5434" s="8">
        <v>44131</v>
      </c>
      <c r="J5434" s="5">
        <v>98.37</v>
      </c>
      <c r="K5434" s="8">
        <v>44131</v>
      </c>
      <c r="L5434" s="5">
        <v>33.35</v>
      </c>
      <c r="M5434" s="8">
        <v>41957</v>
      </c>
      <c r="N5434" s="5">
        <v>66.953199999999995</v>
      </c>
      <c r="O5434" s="8">
        <v>44131</v>
      </c>
      <c r="P5434" s="5">
        <v>64</v>
      </c>
    </row>
    <row r="5435" spans="1:16" x14ac:dyDescent="0.2">
      <c r="A5435" s="8">
        <v>44132</v>
      </c>
      <c r="B5435" s="5">
        <v>114.5</v>
      </c>
      <c r="C5435" s="8">
        <v>41958</v>
      </c>
      <c r="D5435" s="5">
        <v>57</v>
      </c>
      <c r="E5435" s="8">
        <v>44132</v>
      </c>
      <c r="F5435" s="5">
        <v>93.405000000000001</v>
      </c>
      <c r="G5435" s="8">
        <v>44132</v>
      </c>
      <c r="H5435" s="5">
        <v>-0.99099999999999999</v>
      </c>
      <c r="I5435" s="8">
        <v>44132</v>
      </c>
      <c r="J5435" s="5">
        <v>98.59</v>
      </c>
      <c r="K5435" s="8">
        <v>44132</v>
      </c>
      <c r="L5435" s="5">
        <v>40.28</v>
      </c>
      <c r="M5435" s="8">
        <v>41958</v>
      </c>
      <c r="N5435" s="5">
        <v>66.953199999999995</v>
      </c>
      <c r="O5435" s="8">
        <v>44132</v>
      </c>
      <c r="P5435" s="5">
        <v>55</v>
      </c>
    </row>
    <row r="5436" spans="1:16" x14ac:dyDescent="0.2">
      <c r="A5436" s="8">
        <v>44133</v>
      </c>
      <c r="B5436" s="5">
        <v>126.5</v>
      </c>
      <c r="C5436" s="8">
        <v>41959</v>
      </c>
      <c r="D5436" s="5">
        <v>76.38</v>
      </c>
      <c r="E5436" s="8">
        <v>44133</v>
      </c>
      <c r="F5436" s="5">
        <v>93.954999999999998</v>
      </c>
      <c r="G5436" s="8">
        <v>44133</v>
      </c>
      <c r="H5436" s="5">
        <v>-0.85399999999999998</v>
      </c>
      <c r="I5436" s="8">
        <v>44133</v>
      </c>
      <c r="J5436" s="5">
        <v>98.58</v>
      </c>
      <c r="K5436" s="8">
        <v>44133</v>
      </c>
      <c r="L5436" s="5">
        <v>37.590000000000003</v>
      </c>
      <c r="M5436" s="8">
        <v>41959</v>
      </c>
      <c r="N5436" s="5">
        <v>66.953199999999995</v>
      </c>
      <c r="O5436" s="8">
        <v>44133</v>
      </c>
      <c r="P5436" s="5">
        <v>565.1</v>
      </c>
    </row>
    <row r="5437" spans="1:16" x14ac:dyDescent="0.2">
      <c r="A5437" s="8">
        <v>44134</v>
      </c>
      <c r="B5437" s="5">
        <v>128.9</v>
      </c>
      <c r="C5437" s="8">
        <v>41960</v>
      </c>
      <c r="D5437" s="5">
        <v>151.19</v>
      </c>
      <c r="E5437" s="8">
        <v>44134</v>
      </c>
      <c r="F5437" s="5">
        <v>94.037999999999997</v>
      </c>
      <c r="G5437" s="8">
        <v>44134</v>
      </c>
      <c r="H5437" s="5">
        <v>-0.86</v>
      </c>
      <c r="I5437" s="8">
        <v>44134</v>
      </c>
      <c r="J5437" s="5">
        <v>98.64</v>
      </c>
      <c r="K5437" s="8">
        <v>44134</v>
      </c>
      <c r="L5437" s="5">
        <v>38.020000000000003</v>
      </c>
      <c r="M5437" s="8">
        <v>41960</v>
      </c>
      <c r="N5437" s="5">
        <v>66.885999999999996</v>
      </c>
      <c r="O5437" s="8">
        <v>44134</v>
      </c>
      <c r="P5437" s="5">
        <v>566.29999999999995</v>
      </c>
    </row>
    <row r="5438" spans="1:16" x14ac:dyDescent="0.2">
      <c r="A5438" s="8">
        <v>44137</v>
      </c>
      <c r="B5438" s="5">
        <v>131.1</v>
      </c>
      <c r="C5438" s="8">
        <v>41961</v>
      </c>
      <c r="D5438" s="5">
        <v>56.8</v>
      </c>
      <c r="E5438" s="8">
        <v>44137</v>
      </c>
      <c r="F5438" s="5">
        <v>94.129000000000005</v>
      </c>
      <c r="G5438" s="8">
        <v>44137</v>
      </c>
      <c r="H5438" s="5">
        <v>-0.81200000000000006</v>
      </c>
      <c r="I5438" s="8">
        <v>44137</v>
      </c>
      <c r="J5438" s="5">
        <v>98.57</v>
      </c>
      <c r="K5438" s="8">
        <v>44137</v>
      </c>
      <c r="L5438" s="5">
        <v>37.130000000000003</v>
      </c>
      <c r="M5438" s="8">
        <v>41961</v>
      </c>
      <c r="N5438" s="5">
        <v>69.230699999999999</v>
      </c>
      <c r="O5438" s="8">
        <v>44137</v>
      </c>
      <c r="P5438" s="5">
        <v>571.79999999999995</v>
      </c>
    </row>
    <row r="5439" spans="1:16" x14ac:dyDescent="0.2">
      <c r="A5439" s="8">
        <v>44138</v>
      </c>
      <c r="B5439" s="5">
        <v>128.9</v>
      </c>
      <c r="C5439" s="8">
        <v>41962</v>
      </c>
      <c r="D5439" s="5">
        <v>48.87</v>
      </c>
      <c r="E5439" s="8">
        <v>44138</v>
      </c>
      <c r="F5439" s="5">
        <v>93.552999999999997</v>
      </c>
      <c r="G5439" s="8">
        <v>44138</v>
      </c>
      <c r="H5439" s="5">
        <v>-0.65500000000000003</v>
      </c>
      <c r="I5439" s="8">
        <v>44138</v>
      </c>
      <c r="J5439" s="5">
        <v>98.47</v>
      </c>
      <c r="K5439" s="8">
        <v>44138</v>
      </c>
      <c r="L5439" s="5">
        <v>35.549999999999997</v>
      </c>
      <c r="M5439" s="8">
        <v>41962</v>
      </c>
      <c r="N5439" s="5">
        <v>70.0154</v>
      </c>
      <c r="O5439" s="8">
        <v>44138</v>
      </c>
      <c r="P5439" s="5">
        <v>579.20000000000005</v>
      </c>
    </row>
    <row r="5440" spans="1:16" x14ac:dyDescent="0.2">
      <c r="A5440" s="8">
        <v>44139</v>
      </c>
      <c r="B5440" s="5">
        <v>123.2</v>
      </c>
      <c r="C5440" s="8">
        <v>41963</v>
      </c>
      <c r="D5440" s="5">
        <v>51.4</v>
      </c>
      <c r="E5440" s="8">
        <v>44139</v>
      </c>
      <c r="F5440" s="5">
        <v>93.406999999999996</v>
      </c>
      <c r="G5440" s="8">
        <v>44139</v>
      </c>
      <c r="H5440" s="5">
        <v>-0.38600000000000001</v>
      </c>
      <c r="I5440" s="8">
        <v>44139</v>
      </c>
      <c r="J5440" s="5">
        <v>98.26</v>
      </c>
      <c r="K5440" s="8">
        <v>44139</v>
      </c>
      <c r="L5440" s="5">
        <v>29.57</v>
      </c>
      <c r="M5440" s="8">
        <v>41963</v>
      </c>
      <c r="N5440" s="5">
        <v>69.161900000000003</v>
      </c>
      <c r="O5440" s="8">
        <v>44139</v>
      </c>
      <c r="P5440" s="5">
        <v>615.29999999999995</v>
      </c>
    </row>
    <row r="5441" spans="1:16" x14ac:dyDescent="0.2">
      <c r="A5441" s="8">
        <v>44140</v>
      </c>
      <c r="B5441" s="5">
        <v>120.5</v>
      </c>
      <c r="C5441" s="8">
        <v>41964</v>
      </c>
      <c r="D5441" s="5">
        <v>58.61</v>
      </c>
      <c r="E5441" s="8">
        <v>44140</v>
      </c>
      <c r="F5441" s="5">
        <v>92.525000000000006</v>
      </c>
      <c r="G5441" s="8">
        <v>44140</v>
      </c>
      <c r="H5441" s="5">
        <v>-0.247</v>
      </c>
      <c r="I5441" s="8">
        <v>44140</v>
      </c>
      <c r="J5441" s="5">
        <v>98.1</v>
      </c>
      <c r="K5441" s="8">
        <v>44140</v>
      </c>
      <c r="L5441" s="5">
        <v>27.58</v>
      </c>
      <c r="M5441" s="8">
        <v>41964</v>
      </c>
      <c r="N5441" s="5">
        <v>66.9589</v>
      </c>
      <c r="O5441" s="8">
        <v>44140</v>
      </c>
      <c r="P5441" s="5">
        <v>622.9</v>
      </c>
    </row>
    <row r="5442" spans="1:16" x14ac:dyDescent="0.2">
      <c r="A5442" s="8">
        <v>44141</v>
      </c>
      <c r="B5442" s="5">
        <v>118</v>
      </c>
      <c r="C5442" s="8">
        <v>41965</v>
      </c>
      <c r="D5442" s="5">
        <v>102.93</v>
      </c>
      <c r="E5442" s="8">
        <v>44141</v>
      </c>
      <c r="F5442" s="5">
        <v>92.228999999999999</v>
      </c>
      <c r="G5442" s="8">
        <v>44141</v>
      </c>
      <c r="H5442" s="5">
        <v>-9.8000000000000004E-2</v>
      </c>
      <c r="I5442" s="8">
        <v>44141</v>
      </c>
      <c r="J5442" s="5">
        <v>98.09</v>
      </c>
      <c r="K5442" s="8">
        <v>44141</v>
      </c>
      <c r="L5442" s="5">
        <v>24.86</v>
      </c>
      <c r="M5442" s="8">
        <v>41965</v>
      </c>
      <c r="N5442" s="5">
        <v>66.9589</v>
      </c>
      <c r="O5442" s="8">
        <v>44141</v>
      </c>
      <c r="P5442" s="5">
        <v>628.5</v>
      </c>
    </row>
    <row r="5443" spans="1:16" x14ac:dyDescent="0.2">
      <c r="A5443" s="8">
        <v>44144</v>
      </c>
      <c r="B5443" s="5">
        <v>105</v>
      </c>
      <c r="C5443" s="8">
        <v>41966</v>
      </c>
      <c r="D5443" s="5">
        <v>76.47</v>
      </c>
      <c r="E5443" s="8">
        <v>44144</v>
      </c>
      <c r="F5443" s="5">
        <v>92.724999999999994</v>
      </c>
      <c r="G5443" s="8">
        <v>44144</v>
      </c>
      <c r="H5443" s="5">
        <v>-3.7999999999999999E-2</v>
      </c>
      <c r="I5443" s="8">
        <v>44144</v>
      </c>
      <c r="J5443" s="5">
        <v>98.06</v>
      </c>
      <c r="K5443" s="8">
        <v>44144</v>
      </c>
      <c r="L5443" s="5">
        <v>25.75</v>
      </c>
      <c r="M5443" s="8">
        <v>41966</v>
      </c>
      <c r="N5443" s="5">
        <v>66.9589</v>
      </c>
      <c r="O5443" s="8">
        <v>44144</v>
      </c>
      <c r="P5443" s="5">
        <v>615.79999999999995</v>
      </c>
    </row>
    <row r="5444" spans="1:16" x14ac:dyDescent="0.2">
      <c r="A5444" s="8">
        <v>44145</v>
      </c>
      <c r="B5444" s="5">
        <v>101.9</v>
      </c>
      <c r="C5444" s="8">
        <v>41967</v>
      </c>
      <c r="D5444" s="5">
        <v>78.87</v>
      </c>
      <c r="E5444" s="8">
        <v>44145</v>
      </c>
      <c r="F5444" s="5">
        <v>92.748999999999995</v>
      </c>
      <c r="G5444" s="8">
        <v>44145</v>
      </c>
      <c r="H5444" s="5">
        <v>1.2999999999999999E-2</v>
      </c>
      <c r="I5444" s="8">
        <v>44145</v>
      </c>
      <c r="J5444" s="5">
        <v>98.07</v>
      </c>
      <c r="K5444" s="8">
        <v>44145</v>
      </c>
      <c r="L5444" s="5">
        <v>24.8</v>
      </c>
      <c r="M5444" s="8">
        <v>41967</v>
      </c>
      <c r="N5444" s="5">
        <v>64.3887</v>
      </c>
      <c r="O5444" s="8">
        <v>44145</v>
      </c>
      <c r="P5444" s="5">
        <v>615.9</v>
      </c>
    </row>
    <row r="5445" spans="1:16" x14ac:dyDescent="0.2">
      <c r="A5445" s="8">
        <v>44146</v>
      </c>
      <c r="B5445" s="5">
        <v>99.2</v>
      </c>
      <c r="C5445" s="8">
        <v>41968</v>
      </c>
      <c r="D5445" s="5">
        <v>60.87</v>
      </c>
      <c r="E5445" s="8">
        <v>44146</v>
      </c>
      <c r="F5445" s="5">
        <v>93.043000000000006</v>
      </c>
      <c r="G5445" s="8">
        <v>44146</v>
      </c>
      <c r="H5445" s="5">
        <v>8.5000000000000006E-2</v>
      </c>
      <c r="I5445" s="8">
        <v>44146</v>
      </c>
      <c r="J5445" s="5">
        <v>98.05</v>
      </c>
      <c r="K5445" s="8">
        <v>44146</v>
      </c>
      <c r="L5445" s="5">
        <v>23.45</v>
      </c>
      <c r="M5445" s="8">
        <v>41968</v>
      </c>
      <c r="N5445" s="5">
        <v>64.647400000000005</v>
      </c>
      <c r="O5445" s="8">
        <v>44146</v>
      </c>
      <c r="P5445" s="5">
        <v>616</v>
      </c>
    </row>
    <row r="5446" spans="1:16" x14ac:dyDescent="0.2">
      <c r="A5446" s="8">
        <v>44147</v>
      </c>
      <c r="B5446" s="5">
        <v>86.5</v>
      </c>
      <c r="C5446" s="8">
        <v>41969</v>
      </c>
      <c r="D5446" s="5">
        <v>27.16</v>
      </c>
      <c r="E5446" s="8">
        <v>44147</v>
      </c>
      <c r="F5446" s="5">
        <v>92.962999999999994</v>
      </c>
      <c r="G5446" s="8">
        <v>44147</v>
      </c>
      <c r="H5446" s="5">
        <v>-0.08</v>
      </c>
      <c r="I5446" s="8">
        <v>44147</v>
      </c>
      <c r="J5446" s="5">
        <v>98.09</v>
      </c>
      <c r="K5446" s="8">
        <v>44147</v>
      </c>
      <c r="L5446" s="5">
        <v>25.35</v>
      </c>
      <c r="M5446" s="8">
        <v>41969</v>
      </c>
      <c r="N5446" s="5">
        <v>64.657700000000006</v>
      </c>
      <c r="O5446" s="8">
        <v>44147</v>
      </c>
      <c r="P5446" s="5">
        <v>617.4</v>
      </c>
    </row>
    <row r="5447" spans="1:16" x14ac:dyDescent="0.2">
      <c r="A5447" s="8">
        <v>44148</v>
      </c>
      <c r="B5447" s="5">
        <v>77.599999999999994</v>
      </c>
      <c r="C5447" s="8">
        <v>41970</v>
      </c>
      <c r="D5447" s="5">
        <v>92.67</v>
      </c>
      <c r="E5447" s="8">
        <v>44148</v>
      </c>
      <c r="F5447" s="5">
        <v>92.754999999999995</v>
      </c>
      <c r="G5447" s="8">
        <v>44148</v>
      </c>
      <c r="H5447" s="5">
        <v>0.05</v>
      </c>
      <c r="I5447" s="8">
        <v>44148</v>
      </c>
      <c r="J5447" s="5">
        <v>98.01</v>
      </c>
      <c r="K5447" s="8">
        <v>44148</v>
      </c>
      <c r="L5447" s="5">
        <v>23.1</v>
      </c>
      <c r="M5447" s="8">
        <v>41970</v>
      </c>
      <c r="N5447" s="5">
        <v>64.657700000000006</v>
      </c>
      <c r="O5447" s="8">
        <v>44148</v>
      </c>
      <c r="P5447" s="5">
        <v>604.70000000000005</v>
      </c>
    </row>
    <row r="5448" spans="1:16" x14ac:dyDescent="0.2">
      <c r="A5448" s="8">
        <v>44151</v>
      </c>
      <c r="B5448" s="5">
        <v>66</v>
      </c>
      <c r="C5448" s="8">
        <v>41971</v>
      </c>
      <c r="D5448" s="5">
        <v>38.11</v>
      </c>
      <c r="E5448" s="8">
        <v>44151</v>
      </c>
      <c r="F5448" s="5">
        <v>92.641999999999996</v>
      </c>
      <c r="G5448" s="8">
        <v>44151</v>
      </c>
      <c r="H5448" s="5">
        <v>9.5000000000000001E-2</v>
      </c>
      <c r="I5448" s="8">
        <v>44151</v>
      </c>
      <c r="J5448" s="5">
        <v>97.93</v>
      </c>
      <c r="K5448" s="8">
        <v>44151</v>
      </c>
      <c r="L5448" s="5">
        <v>22.45</v>
      </c>
      <c r="M5448" s="8">
        <v>41971</v>
      </c>
      <c r="N5448" s="5">
        <v>66.573300000000003</v>
      </c>
      <c r="O5448" s="8">
        <v>44151</v>
      </c>
      <c r="P5448" s="5">
        <v>604.20000000000005</v>
      </c>
    </row>
    <row r="5449" spans="1:16" x14ac:dyDescent="0.2">
      <c r="A5449" s="8">
        <v>44152</v>
      </c>
      <c r="B5449" s="5">
        <v>67.900000000000006</v>
      </c>
      <c r="C5449" s="8">
        <v>41972</v>
      </c>
      <c r="D5449" s="5">
        <v>30.36</v>
      </c>
      <c r="E5449" s="8">
        <v>44152</v>
      </c>
      <c r="F5449" s="5">
        <v>92.415999999999997</v>
      </c>
      <c r="G5449" s="8">
        <v>44152</v>
      </c>
      <c r="H5449" s="5">
        <v>6.8000000000000005E-2</v>
      </c>
      <c r="I5449" s="8">
        <v>44152</v>
      </c>
      <c r="J5449" s="5">
        <v>97.92</v>
      </c>
      <c r="K5449" s="8">
        <v>44152</v>
      </c>
      <c r="L5449" s="5">
        <v>22.71</v>
      </c>
      <c r="M5449" s="8">
        <v>41972</v>
      </c>
      <c r="N5449" s="5">
        <v>66.573300000000003</v>
      </c>
      <c r="O5449" s="8">
        <v>44152</v>
      </c>
      <c r="P5449" s="5">
        <v>625.20000000000005</v>
      </c>
    </row>
    <row r="5450" spans="1:16" x14ac:dyDescent="0.2">
      <c r="A5450" s="8">
        <v>44153</v>
      </c>
      <c r="B5450" s="5">
        <v>66.400000000000006</v>
      </c>
      <c r="C5450" s="8">
        <v>41973</v>
      </c>
      <c r="D5450" s="5">
        <v>41.6</v>
      </c>
      <c r="E5450" s="8">
        <v>44153</v>
      </c>
      <c r="F5450" s="5">
        <v>92.316000000000003</v>
      </c>
      <c r="G5450" s="8">
        <v>44153</v>
      </c>
      <c r="H5450" s="5">
        <v>0.02</v>
      </c>
      <c r="I5450" s="8">
        <v>44153</v>
      </c>
      <c r="J5450" s="5">
        <v>97.95</v>
      </c>
      <c r="K5450" s="8">
        <v>44153</v>
      </c>
      <c r="L5450" s="5">
        <v>23.84</v>
      </c>
      <c r="M5450" s="8">
        <v>41973</v>
      </c>
      <c r="N5450" s="5">
        <v>66.573300000000003</v>
      </c>
      <c r="O5450" s="8">
        <v>44153</v>
      </c>
      <c r="P5450" s="5">
        <v>639.4</v>
      </c>
    </row>
    <row r="5451" spans="1:16" x14ac:dyDescent="0.2">
      <c r="A5451" s="8">
        <v>44154</v>
      </c>
      <c r="B5451" s="5">
        <v>69.2</v>
      </c>
      <c r="C5451" s="8">
        <v>41974</v>
      </c>
      <c r="D5451" s="5">
        <v>37.22</v>
      </c>
      <c r="E5451" s="8">
        <v>44154</v>
      </c>
      <c r="F5451" s="5">
        <v>92.293999999999997</v>
      </c>
      <c r="G5451" s="8">
        <v>44154</v>
      </c>
      <c r="H5451" s="5">
        <v>1.9E-2</v>
      </c>
      <c r="I5451" s="8">
        <v>44154</v>
      </c>
      <c r="J5451" s="5">
        <v>97.92</v>
      </c>
      <c r="K5451" s="8">
        <v>44154</v>
      </c>
      <c r="L5451" s="5">
        <v>23.11</v>
      </c>
      <c r="M5451" s="8">
        <v>41974</v>
      </c>
      <c r="N5451" s="5">
        <v>67.282499999999999</v>
      </c>
      <c r="O5451" s="8">
        <v>44154</v>
      </c>
      <c r="P5451" s="5">
        <v>680</v>
      </c>
    </row>
    <row r="5452" spans="1:16" x14ac:dyDescent="0.2">
      <c r="A5452" s="8">
        <v>44155</v>
      </c>
      <c r="B5452" s="5">
        <v>67.7</v>
      </c>
      <c r="C5452" s="8">
        <v>41975</v>
      </c>
      <c r="D5452" s="5">
        <v>68.69</v>
      </c>
      <c r="E5452" s="8">
        <v>44155</v>
      </c>
      <c r="F5452" s="5">
        <v>92.391999999999996</v>
      </c>
      <c r="G5452" s="8">
        <v>44155</v>
      </c>
      <c r="H5452" s="5">
        <v>-7.0000000000000001E-3</v>
      </c>
      <c r="I5452" s="8">
        <v>44155</v>
      </c>
      <c r="J5452" s="5">
        <v>97.93</v>
      </c>
      <c r="K5452" s="8">
        <v>44155</v>
      </c>
      <c r="L5452" s="5">
        <v>23.7</v>
      </c>
      <c r="M5452" s="8">
        <v>41975</v>
      </c>
      <c r="N5452" s="5">
        <v>67.880600000000001</v>
      </c>
      <c r="O5452" s="8">
        <v>44155</v>
      </c>
      <c r="P5452" s="5">
        <v>690.9</v>
      </c>
    </row>
    <row r="5453" spans="1:16" x14ac:dyDescent="0.2">
      <c r="A5453" s="8">
        <v>44158</v>
      </c>
      <c r="B5453" s="5">
        <v>75.599999999999994</v>
      </c>
      <c r="C5453" s="8">
        <v>41976</v>
      </c>
      <c r="D5453" s="5">
        <v>76.650000000000006</v>
      </c>
      <c r="E5453" s="8">
        <v>44158</v>
      </c>
      <c r="F5453" s="5">
        <v>92.504999999999995</v>
      </c>
      <c r="G5453" s="8">
        <v>44158</v>
      </c>
      <c r="H5453" s="5">
        <v>7.0999999999999994E-2</v>
      </c>
      <c r="I5453" s="8">
        <v>44158</v>
      </c>
      <c r="J5453" s="5">
        <v>97.93</v>
      </c>
      <c r="K5453" s="8">
        <v>44158</v>
      </c>
      <c r="L5453" s="5">
        <v>22.66</v>
      </c>
      <c r="M5453" s="8">
        <v>41976</v>
      </c>
      <c r="N5453" s="5">
        <v>65.761600000000001</v>
      </c>
      <c r="O5453" s="8">
        <v>44158</v>
      </c>
      <c r="P5453" s="5">
        <v>776.6</v>
      </c>
    </row>
    <row r="5454" spans="1:16" x14ac:dyDescent="0.2">
      <c r="A5454" s="8">
        <v>44159</v>
      </c>
      <c r="B5454" s="5">
        <v>77</v>
      </c>
      <c r="C5454" s="8">
        <v>41977</v>
      </c>
      <c r="D5454" s="5">
        <v>49.34</v>
      </c>
      <c r="E5454" s="8">
        <v>44159</v>
      </c>
      <c r="F5454" s="5">
        <v>92.225999999999999</v>
      </c>
      <c r="G5454" s="8">
        <v>44159</v>
      </c>
      <c r="H5454" s="5">
        <v>0.17100000000000001</v>
      </c>
      <c r="I5454" s="8">
        <v>44159</v>
      </c>
      <c r="J5454" s="5">
        <v>97.83</v>
      </c>
      <c r="K5454" s="8">
        <v>44159</v>
      </c>
      <c r="L5454" s="5">
        <v>21.64</v>
      </c>
      <c r="M5454" s="8">
        <v>41977</v>
      </c>
      <c r="N5454" s="5">
        <v>64.618099999999998</v>
      </c>
      <c r="O5454" s="8">
        <v>44159</v>
      </c>
      <c r="P5454" s="5">
        <v>836</v>
      </c>
    </row>
    <row r="5455" spans="1:16" x14ac:dyDescent="0.2">
      <c r="A5455" s="8">
        <v>44160</v>
      </c>
      <c r="B5455" s="5">
        <v>81.400000000000006</v>
      </c>
      <c r="C5455" s="8">
        <v>41978</v>
      </c>
      <c r="D5455" s="5">
        <v>63.16</v>
      </c>
      <c r="E5455" s="8">
        <v>44160</v>
      </c>
      <c r="F5455" s="5">
        <v>91.994</v>
      </c>
      <c r="G5455" s="8">
        <v>44160</v>
      </c>
      <c r="H5455" s="5">
        <v>0.189</v>
      </c>
      <c r="I5455" s="8">
        <v>44160</v>
      </c>
      <c r="J5455" s="5">
        <v>97.83</v>
      </c>
      <c r="K5455" s="8">
        <v>44160</v>
      </c>
      <c r="L5455" s="5">
        <v>21.25</v>
      </c>
      <c r="M5455" s="8">
        <v>41978</v>
      </c>
      <c r="N5455" s="5">
        <v>64.822199999999995</v>
      </c>
      <c r="O5455" s="8">
        <v>44160</v>
      </c>
      <c r="P5455" s="5">
        <v>1329.9</v>
      </c>
    </row>
    <row r="5456" spans="1:16" x14ac:dyDescent="0.2">
      <c r="A5456" s="8">
        <v>44161</v>
      </c>
      <c r="B5456" s="5">
        <v>80.8</v>
      </c>
      <c r="C5456" s="8">
        <v>41979</v>
      </c>
      <c r="D5456" s="5">
        <v>76.900000000000006</v>
      </c>
      <c r="E5456" s="8">
        <v>44161</v>
      </c>
      <c r="F5456" s="5">
        <v>91.994</v>
      </c>
      <c r="G5456" s="8">
        <v>44161</v>
      </c>
      <c r="H5456" s="5">
        <v>0.188</v>
      </c>
      <c r="I5456" s="8">
        <v>44161</v>
      </c>
      <c r="J5456" s="5">
        <v>97.83</v>
      </c>
      <c r="K5456" s="8">
        <v>44161</v>
      </c>
      <c r="L5456" s="5">
        <v>21.25</v>
      </c>
      <c r="M5456" s="8">
        <v>41979</v>
      </c>
      <c r="N5456" s="5">
        <v>64.822199999999995</v>
      </c>
      <c r="O5456" s="8">
        <v>44161</v>
      </c>
      <c r="P5456" s="5">
        <v>1319.2</v>
      </c>
    </row>
    <row r="5457" spans="1:16" x14ac:dyDescent="0.2">
      <c r="A5457" s="8">
        <v>44162</v>
      </c>
      <c r="B5457" s="5">
        <v>80</v>
      </c>
      <c r="C5457" s="8">
        <v>41980</v>
      </c>
      <c r="D5457" s="5">
        <v>61.53</v>
      </c>
      <c r="E5457" s="8">
        <v>44162</v>
      </c>
      <c r="F5457" s="5">
        <v>91.79</v>
      </c>
      <c r="G5457" s="8">
        <v>44162</v>
      </c>
      <c r="H5457" s="5">
        <v>0.17399999999999999</v>
      </c>
      <c r="I5457" s="8">
        <v>44162</v>
      </c>
      <c r="J5457" s="5">
        <v>97.8</v>
      </c>
      <c r="K5457" s="8">
        <v>44162</v>
      </c>
      <c r="L5457" s="5">
        <v>20.84</v>
      </c>
      <c r="M5457" s="8">
        <v>41980</v>
      </c>
      <c r="N5457" s="5">
        <v>64.822199999999995</v>
      </c>
      <c r="O5457" s="8">
        <v>44162</v>
      </c>
      <c r="P5457" s="5">
        <v>1306.9000000000001</v>
      </c>
    </row>
    <row r="5458" spans="1:16" x14ac:dyDescent="0.2">
      <c r="A5458" s="8">
        <v>44165</v>
      </c>
      <c r="B5458" s="5">
        <v>77.8</v>
      </c>
      <c r="C5458" s="8">
        <v>41981</v>
      </c>
      <c r="D5458" s="5">
        <v>53.77</v>
      </c>
      <c r="E5458" s="8">
        <v>44165</v>
      </c>
      <c r="F5458" s="5">
        <v>91.869</v>
      </c>
      <c r="G5458" s="8">
        <v>44165</v>
      </c>
      <c r="H5458" s="5">
        <v>0.183</v>
      </c>
      <c r="I5458" s="8">
        <v>44165</v>
      </c>
      <c r="J5458" s="5">
        <v>97.83</v>
      </c>
      <c r="K5458" s="8">
        <v>44165</v>
      </c>
      <c r="L5458" s="5">
        <v>20.57</v>
      </c>
      <c r="M5458" s="8">
        <v>41981</v>
      </c>
      <c r="N5458" s="5">
        <v>62.783799999999999</v>
      </c>
      <c r="O5458" s="8">
        <v>44165</v>
      </c>
      <c r="P5458" s="5">
        <v>1254.8</v>
      </c>
    </row>
    <row r="5459" spans="1:16" x14ac:dyDescent="0.2">
      <c r="A5459" s="8">
        <v>44166</v>
      </c>
      <c r="B5459" s="5">
        <v>75.3</v>
      </c>
      <c r="C5459" s="8">
        <v>41982</v>
      </c>
      <c r="D5459" s="5">
        <v>58.26</v>
      </c>
      <c r="E5459" s="8">
        <v>44166</v>
      </c>
      <c r="F5459" s="5">
        <v>91.313000000000002</v>
      </c>
      <c r="G5459" s="8">
        <v>44166</v>
      </c>
      <c r="H5459" s="5">
        <v>0.26700000000000002</v>
      </c>
      <c r="I5459" s="8">
        <v>44166</v>
      </c>
      <c r="J5459" s="5">
        <v>97.76</v>
      </c>
      <c r="K5459" s="8">
        <v>44166</v>
      </c>
      <c r="L5459" s="5">
        <v>20.77</v>
      </c>
      <c r="M5459" s="8">
        <v>41982</v>
      </c>
      <c r="N5459" s="5">
        <v>66.573599999999999</v>
      </c>
      <c r="O5459" s="8">
        <v>44166</v>
      </c>
      <c r="P5459" s="5">
        <v>1290.5</v>
      </c>
    </row>
    <row r="5460" spans="1:16" x14ac:dyDescent="0.2">
      <c r="A5460" s="8">
        <v>44167</v>
      </c>
      <c r="B5460" s="5">
        <v>73.3</v>
      </c>
      <c r="C5460" s="8">
        <v>41983</v>
      </c>
      <c r="D5460" s="5">
        <v>39.549999999999997</v>
      </c>
      <c r="E5460" s="8">
        <v>44167</v>
      </c>
      <c r="F5460" s="5">
        <v>91.117999999999995</v>
      </c>
      <c r="G5460" s="8">
        <v>44167</v>
      </c>
      <c r="H5460" s="5">
        <v>0.27500000000000002</v>
      </c>
      <c r="I5460" s="8">
        <v>44167</v>
      </c>
      <c r="J5460" s="5">
        <v>97.75</v>
      </c>
      <c r="K5460" s="8">
        <v>44167</v>
      </c>
      <c r="L5460" s="5">
        <v>21.17</v>
      </c>
      <c r="M5460" s="8">
        <v>41983</v>
      </c>
      <c r="N5460" s="5">
        <v>68.194500000000005</v>
      </c>
      <c r="O5460" s="8">
        <v>44167</v>
      </c>
      <c r="P5460" s="5">
        <v>1299.8</v>
      </c>
    </row>
    <row r="5461" spans="1:16" x14ac:dyDescent="0.2">
      <c r="A5461" s="8">
        <v>44168</v>
      </c>
      <c r="B5461" s="5">
        <v>75.2</v>
      </c>
      <c r="C5461" s="8">
        <v>41984</v>
      </c>
      <c r="D5461" s="5">
        <v>36.880000000000003</v>
      </c>
      <c r="E5461" s="8">
        <v>44168</v>
      </c>
      <c r="F5461" s="5">
        <v>90.713999999999999</v>
      </c>
      <c r="G5461" s="8">
        <v>44168</v>
      </c>
      <c r="H5461" s="5">
        <v>0.25600000000000001</v>
      </c>
      <c r="I5461" s="8">
        <v>44168</v>
      </c>
      <c r="J5461" s="5">
        <v>97.7</v>
      </c>
      <c r="K5461" s="8">
        <v>44168</v>
      </c>
      <c r="L5461" s="5">
        <v>21.28</v>
      </c>
      <c r="M5461" s="8">
        <v>41984</v>
      </c>
      <c r="N5461" s="5">
        <v>79.043700000000001</v>
      </c>
      <c r="O5461" s="8">
        <v>44168</v>
      </c>
      <c r="P5461" s="5">
        <v>1328</v>
      </c>
    </row>
    <row r="5462" spans="1:16" x14ac:dyDescent="0.2">
      <c r="A5462" s="8">
        <v>44169</v>
      </c>
      <c r="B5462" s="5">
        <v>74.3</v>
      </c>
      <c r="C5462" s="8">
        <v>41985</v>
      </c>
      <c r="D5462" s="5">
        <v>42.58</v>
      </c>
      <c r="E5462" s="8">
        <v>44169</v>
      </c>
      <c r="F5462" s="5">
        <v>90.700999999999993</v>
      </c>
      <c r="G5462" s="8">
        <v>44169</v>
      </c>
      <c r="H5462" s="5">
        <v>0.32700000000000001</v>
      </c>
      <c r="I5462" s="8">
        <v>44169</v>
      </c>
      <c r="J5462" s="5">
        <v>97.67</v>
      </c>
      <c r="K5462" s="8">
        <v>44169</v>
      </c>
      <c r="L5462" s="5">
        <v>20.79</v>
      </c>
      <c r="M5462" s="8">
        <v>41985</v>
      </c>
      <c r="N5462" s="5">
        <v>55.418100000000003</v>
      </c>
      <c r="O5462" s="8">
        <v>44169</v>
      </c>
      <c r="P5462" s="5">
        <v>1338.9</v>
      </c>
    </row>
    <row r="5463" spans="1:16" x14ac:dyDescent="0.2">
      <c r="A5463" s="8">
        <v>44172</v>
      </c>
      <c r="B5463" s="5">
        <v>70.099999999999994</v>
      </c>
      <c r="C5463" s="8">
        <v>41986</v>
      </c>
      <c r="D5463" s="5">
        <v>63.41</v>
      </c>
      <c r="E5463" s="8">
        <v>44172</v>
      </c>
      <c r="F5463" s="5">
        <v>90.792000000000002</v>
      </c>
      <c r="G5463" s="8">
        <v>44172</v>
      </c>
      <c r="H5463" s="5">
        <v>0.27500000000000002</v>
      </c>
      <c r="I5463" s="8">
        <v>44172</v>
      </c>
      <c r="J5463" s="5">
        <v>97.67</v>
      </c>
      <c r="K5463" s="8">
        <v>44172</v>
      </c>
      <c r="L5463" s="5">
        <v>21.3</v>
      </c>
      <c r="M5463" s="8">
        <v>41986</v>
      </c>
      <c r="N5463" s="5">
        <v>55.418100000000003</v>
      </c>
      <c r="O5463" s="8">
        <v>44172</v>
      </c>
      <c r="P5463" s="5">
        <v>1320.1</v>
      </c>
    </row>
    <row r="5464" spans="1:16" x14ac:dyDescent="0.2">
      <c r="A5464" s="8">
        <v>44173</v>
      </c>
      <c r="B5464" s="5">
        <v>67.7</v>
      </c>
      <c r="C5464" s="8">
        <v>41987</v>
      </c>
      <c r="D5464" s="5">
        <v>90.77</v>
      </c>
      <c r="E5464" s="8">
        <v>44173</v>
      </c>
      <c r="F5464" s="5">
        <v>90.965000000000003</v>
      </c>
      <c r="G5464" s="8">
        <v>44173</v>
      </c>
      <c r="H5464" s="5">
        <v>0.30199999999999999</v>
      </c>
      <c r="I5464" s="8">
        <v>44173</v>
      </c>
      <c r="J5464" s="5">
        <v>97.66</v>
      </c>
      <c r="K5464" s="8">
        <v>44173</v>
      </c>
      <c r="L5464" s="5">
        <v>20.68</v>
      </c>
      <c r="M5464" s="8">
        <v>41987</v>
      </c>
      <c r="N5464" s="5">
        <v>55.418100000000003</v>
      </c>
      <c r="O5464" s="8">
        <v>44173</v>
      </c>
      <c r="P5464" s="5">
        <v>1313.2</v>
      </c>
    </row>
    <row r="5465" spans="1:16" x14ac:dyDescent="0.2">
      <c r="A5465" s="8">
        <v>44174</v>
      </c>
      <c r="B5465" s="5">
        <v>66.599999999999994</v>
      </c>
      <c r="C5465" s="8">
        <v>41988</v>
      </c>
      <c r="D5465" s="5">
        <v>32.39</v>
      </c>
      <c r="E5465" s="8">
        <v>44174</v>
      </c>
      <c r="F5465" s="5">
        <v>91.087000000000003</v>
      </c>
      <c r="G5465" s="8">
        <v>44174</v>
      </c>
      <c r="H5465" s="5">
        <v>0.22500000000000001</v>
      </c>
      <c r="I5465" s="8">
        <v>44174</v>
      </c>
      <c r="J5465" s="5">
        <v>97.74</v>
      </c>
      <c r="K5465" s="8">
        <v>44174</v>
      </c>
      <c r="L5465" s="5">
        <v>22.27</v>
      </c>
      <c r="M5465" s="8">
        <v>41988</v>
      </c>
      <c r="N5465" s="5">
        <v>77.642099999999999</v>
      </c>
      <c r="O5465" s="8">
        <v>44174</v>
      </c>
      <c r="P5465" s="5">
        <v>1306.3</v>
      </c>
    </row>
    <row r="5466" spans="1:16" x14ac:dyDescent="0.2">
      <c r="A5466" s="8">
        <v>44175</v>
      </c>
      <c r="B5466" s="5">
        <v>69.2</v>
      </c>
      <c r="C5466" s="8">
        <v>41989</v>
      </c>
      <c r="D5466" s="5">
        <v>56.01</v>
      </c>
      <c r="E5466" s="8">
        <v>44175</v>
      </c>
      <c r="F5466" s="5">
        <v>90.823999999999998</v>
      </c>
      <c r="G5466" s="8">
        <v>44175</v>
      </c>
      <c r="H5466" s="5">
        <v>0.191</v>
      </c>
      <c r="I5466" s="8">
        <v>44175</v>
      </c>
      <c r="J5466" s="5">
        <v>97.71</v>
      </c>
      <c r="K5466" s="8">
        <v>44175</v>
      </c>
      <c r="L5466" s="5">
        <v>22.52</v>
      </c>
      <c r="M5466" s="8">
        <v>41989</v>
      </c>
      <c r="N5466" s="5">
        <v>80.718199999999996</v>
      </c>
      <c r="O5466" s="8">
        <v>44175</v>
      </c>
      <c r="P5466" s="5">
        <v>1313.3</v>
      </c>
    </row>
    <row r="5467" spans="1:16" x14ac:dyDescent="0.2">
      <c r="A5467" s="8">
        <v>44176</v>
      </c>
      <c r="B5467" s="5">
        <v>78.2</v>
      </c>
      <c r="C5467" s="8">
        <v>41990</v>
      </c>
      <c r="D5467" s="5">
        <v>99.63</v>
      </c>
      <c r="E5467" s="8">
        <v>44176</v>
      </c>
      <c r="F5467" s="5">
        <v>90.975999999999999</v>
      </c>
      <c r="G5467" s="8">
        <v>44176</v>
      </c>
      <c r="H5467" s="5">
        <v>0.14899999999999999</v>
      </c>
      <c r="I5467" s="8">
        <v>44176</v>
      </c>
      <c r="J5467" s="5">
        <v>97.73</v>
      </c>
      <c r="K5467" s="8">
        <v>44176</v>
      </c>
      <c r="L5467" s="5">
        <v>23.31</v>
      </c>
      <c r="M5467" s="8">
        <v>41990</v>
      </c>
      <c r="N5467" s="5">
        <v>72.420900000000003</v>
      </c>
      <c r="O5467" s="8">
        <v>44176</v>
      </c>
      <c r="P5467" s="5">
        <v>1312.9</v>
      </c>
    </row>
    <row r="5468" spans="1:16" x14ac:dyDescent="0.2">
      <c r="A5468" s="8">
        <v>44179</v>
      </c>
      <c r="B5468" s="5">
        <v>75.8</v>
      </c>
      <c r="C5468" s="8">
        <v>41991</v>
      </c>
      <c r="D5468" s="5">
        <v>105.88</v>
      </c>
      <c r="E5468" s="8">
        <v>44179</v>
      </c>
      <c r="F5468" s="5">
        <v>90.710999999999999</v>
      </c>
      <c r="G5468" s="8">
        <v>44179</v>
      </c>
      <c r="H5468" s="5">
        <v>8.2000000000000003E-2</v>
      </c>
      <c r="I5468" s="8">
        <v>44179</v>
      </c>
      <c r="J5468" s="5">
        <v>97.74</v>
      </c>
      <c r="K5468" s="8">
        <v>44179</v>
      </c>
      <c r="L5468" s="5">
        <v>24.72</v>
      </c>
      <c r="M5468" s="8">
        <v>41991</v>
      </c>
      <c r="N5468" s="5">
        <v>71.170299999999997</v>
      </c>
      <c r="O5468" s="8">
        <v>44179</v>
      </c>
      <c r="P5468" s="5">
        <v>1290.8</v>
      </c>
    </row>
    <row r="5469" spans="1:16" x14ac:dyDescent="0.2">
      <c r="A5469" s="8">
        <v>44180</v>
      </c>
      <c r="B5469" s="5">
        <v>77.5</v>
      </c>
      <c r="C5469" s="8">
        <v>41992</v>
      </c>
      <c r="D5469" s="5">
        <v>42.7</v>
      </c>
      <c r="E5469" s="8">
        <v>44180</v>
      </c>
      <c r="F5469" s="5">
        <v>90.472999999999999</v>
      </c>
      <c r="G5469" s="8">
        <v>44180</v>
      </c>
      <c r="H5469" s="5">
        <v>0.19900000000000001</v>
      </c>
      <c r="I5469" s="8">
        <v>44180</v>
      </c>
      <c r="J5469" s="5">
        <v>97.66</v>
      </c>
      <c r="K5469" s="8">
        <v>44180</v>
      </c>
      <c r="L5469" s="5">
        <v>22.89</v>
      </c>
      <c r="M5469" s="8">
        <v>41992</v>
      </c>
      <c r="N5469" s="5">
        <v>70.704599999999999</v>
      </c>
      <c r="O5469" s="8">
        <v>44180</v>
      </c>
      <c r="P5469" s="5">
        <v>1300.3</v>
      </c>
    </row>
    <row r="5470" spans="1:16" x14ac:dyDescent="0.2">
      <c r="A5470" s="8">
        <v>44181</v>
      </c>
      <c r="B5470" s="5">
        <v>71.400000000000006</v>
      </c>
      <c r="C5470" s="8">
        <v>41993</v>
      </c>
      <c r="D5470" s="5">
        <v>93.69</v>
      </c>
      <c r="E5470" s="8">
        <v>44181</v>
      </c>
      <c r="F5470" s="5">
        <v>90.45</v>
      </c>
      <c r="G5470" s="8">
        <v>44181</v>
      </c>
      <c r="H5470" s="5">
        <v>0.23400000000000001</v>
      </c>
      <c r="I5470" s="8">
        <v>44181</v>
      </c>
      <c r="J5470" s="5">
        <v>97.66</v>
      </c>
      <c r="K5470" s="8">
        <v>44181</v>
      </c>
      <c r="L5470" s="5">
        <v>22.5</v>
      </c>
      <c r="M5470" s="8">
        <v>41993</v>
      </c>
      <c r="N5470" s="5">
        <v>70.704599999999999</v>
      </c>
      <c r="O5470" s="8">
        <v>44181</v>
      </c>
      <c r="P5470" s="5">
        <v>1328</v>
      </c>
    </row>
    <row r="5471" spans="1:16" x14ac:dyDescent="0.2">
      <c r="A5471" s="8">
        <v>44182</v>
      </c>
      <c r="B5471" s="5">
        <v>72</v>
      </c>
      <c r="C5471" s="8">
        <v>41994</v>
      </c>
      <c r="D5471" s="5">
        <v>126.19</v>
      </c>
      <c r="E5471" s="8">
        <v>44182</v>
      </c>
      <c r="F5471" s="5">
        <v>89.822000000000003</v>
      </c>
      <c r="G5471" s="8">
        <v>44182</v>
      </c>
      <c r="H5471" s="5">
        <v>0.27300000000000002</v>
      </c>
      <c r="I5471" s="8">
        <v>44182</v>
      </c>
      <c r="J5471" s="5">
        <v>97.6</v>
      </c>
      <c r="K5471" s="8">
        <v>44182</v>
      </c>
      <c r="L5471" s="5">
        <v>21.93</v>
      </c>
      <c r="M5471" s="8">
        <v>41994</v>
      </c>
      <c r="N5471" s="5">
        <v>70.704599999999999</v>
      </c>
      <c r="O5471" s="8">
        <v>44182</v>
      </c>
      <c r="P5471" s="5">
        <v>1354.2</v>
      </c>
    </row>
    <row r="5472" spans="1:16" x14ac:dyDescent="0.2">
      <c r="A5472" s="8">
        <v>44183</v>
      </c>
      <c r="B5472" s="5">
        <v>71.3</v>
      </c>
      <c r="C5472" s="8">
        <v>41995</v>
      </c>
      <c r="D5472" s="5">
        <v>81.459999999999994</v>
      </c>
      <c r="E5472" s="8">
        <v>44183</v>
      </c>
      <c r="F5472" s="5">
        <v>90.016000000000005</v>
      </c>
      <c r="G5472" s="8">
        <v>44183</v>
      </c>
      <c r="H5472" s="5">
        <v>0.308</v>
      </c>
      <c r="I5472" s="8">
        <v>44183</v>
      </c>
      <c r="J5472" s="5">
        <v>97.64</v>
      </c>
      <c r="K5472" s="8">
        <v>44183</v>
      </c>
      <c r="L5472" s="5">
        <v>21.57</v>
      </c>
      <c r="M5472" s="8">
        <v>41995</v>
      </c>
      <c r="N5472" s="5">
        <v>70.077600000000004</v>
      </c>
      <c r="O5472" s="8">
        <v>44183</v>
      </c>
      <c r="P5472" s="5">
        <v>1350.6</v>
      </c>
    </row>
    <row r="5473" spans="1:16" x14ac:dyDescent="0.2">
      <c r="A5473" s="8">
        <v>44186</v>
      </c>
      <c r="B5473" s="5">
        <v>66.7</v>
      </c>
      <c r="C5473" s="8">
        <v>41996</v>
      </c>
      <c r="D5473" s="5">
        <v>41.44</v>
      </c>
      <c r="E5473" s="8">
        <v>44186</v>
      </c>
      <c r="F5473" s="5">
        <v>90.043000000000006</v>
      </c>
      <c r="G5473" s="8">
        <v>44186</v>
      </c>
      <c r="H5473" s="5">
        <v>0.11899999999999999</v>
      </c>
      <c r="I5473" s="8">
        <v>44186</v>
      </c>
      <c r="J5473" s="5">
        <v>97.67</v>
      </c>
      <c r="K5473" s="8">
        <v>44186</v>
      </c>
      <c r="L5473" s="5">
        <v>25.16</v>
      </c>
      <c r="M5473" s="8">
        <v>41996</v>
      </c>
      <c r="N5473" s="5">
        <v>68.762</v>
      </c>
      <c r="O5473" s="8">
        <v>44186</v>
      </c>
      <c r="P5473" s="5">
        <v>1326.3</v>
      </c>
    </row>
    <row r="5474" spans="1:16" x14ac:dyDescent="0.2">
      <c r="A5474" s="8">
        <v>44187</v>
      </c>
      <c r="B5474" s="5">
        <v>65.2</v>
      </c>
      <c r="C5474" s="8">
        <v>41997</v>
      </c>
      <c r="D5474" s="5">
        <v>26.5</v>
      </c>
      <c r="E5474" s="8">
        <v>44187</v>
      </c>
      <c r="F5474" s="5">
        <v>90.653999999999996</v>
      </c>
      <c r="G5474" s="8">
        <v>44187</v>
      </c>
      <c r="H5474" s="5">
        <v>0.154</v>
      </c>
      <c r="I5474" s="8">
        <v>44187</v>
      </c>
      <c r="J5474" s="5">
        <v>97.7</v>
      </c>
      <c r="K5474" s="8">
        <v>44187</v>
      </c>
      <c r="L5474" s="5">
        <v>24.23</v>
      </c>
      <c r="M5474" s="8">
        <v>41997</v>
      </c>
      <c r="N5474" s="5">
        <v>68.863500000000002</v>
      </c>
      <c r="O5474" s="8">
        <v>44187</v>
      </c>
      <c r="P5474" s="5">
        <v>1774.2</v>
      </c>
    </row>
    <row r="5475" spans="1:16" x14ac:dyDescent="0.2">
      <c r="A5475" s="8">
        <v>44188</v>
      </c>
      <c r="B5475" s="5">
        <v>51</v>
      </c>
      <c r="C5475" s="8">
        <v>41998</v>
      </c>
      <c r="D5475" s="5">
        <v>48.33</v>
      </c>
      <c r="E5475" s="8">
        <v>44188</v>
      </c>
      <c r="F5475" s="5">
        <v>90.412999999999997</v>
      </c>
      <c r="G5475" s="8">
        <v>44188</v>
      </c>
      <c r="H5475" s="5">
        <v>0.216</v>
      </c>
      <c r="I5475" s="8">
        <v>44188</v>
      </c>
      <c r="J5475" s="5">
        <v>97.7</v>
      </c>
      <c r="K5475" s="8">
        <v>44188</v>
      </c>
      <c r="L5475" s="5">
        <v>23.31</v>
      </c>
      <c r="M5475" s="8">
        <v>41998</v>
      </c>
      <c r="N5475" s="5">
        <v>68.863500000000002</v>
      </c>
      <c r="O5475" s="8">
        <v>44188</v>
      </c>
      <c r="P5475" s="5">
        <v>1780.4</v>
      </c>
    </row>
    <row r="5476" spans="1:16" x14ac:dyDescent="0.2">
      <c r="A5476" s="8">
        <v>44189</v>
      </c>
      <c r="B5476" s="5">
        <v>50</v>
      </c>
      <c r="C5476" s="8">
        <v>41999</v>
      </c>
      <c r="D5476" s="5">
        <v>58.01</v>
      </c>
      <c r="E5476" s="8">
        <v>44189</v>
      </c>
      <c r="F5476" s="5">
        <v>90.322999999999993</v>
      </c>
      <c r="G5476" s="8">
        <v>44189</v>
      </c>
      <c r="H5476" s="5">
        <v>0.29599999999999999</v>
      </c>
      <c r="I5476" s="8">
        <v>44189</v>
      </c>
      <c r="J5476" s="5">
        <v>97.65</v>
      </c>
      <c r="K5476" s="8">
        <v>44189</v>
      </c>
      <c r="L5476" s="5">
        <v>21.53</v>
      </c>
      <c r="M5476" s="8">
        <v>41999</v>
      </c>
      <c r="N5476" s="5">
        <v>55.418100000000003</v>
      </c>
      <c r="O5476" s="8">
        <v>44189</v>
      </c>
      <c r="P5476" s="5">
        <v>1780.6</v>
      </c>
    </row>
    <row r="5477" spans="1:16" x14ac:dyDescent="0.2">
      <c r="A5477" s="8">
        <v>44190</v>
      </c>
      <c r="B5477" s="5">
        <v>50</v>
      </c>
      <c r="C5477" s="8">
        <v>42000</v>
      </c>
      <c r="D5477" s="5">
        <v>26.63</v>
      </c>
      <c r="E5477" s="8">
        <v>44190</v>
      </c>
      <c r="F5477" s="5">
        <v>90.222999999999999</v>
      </c>
      <c r="G5477" s="8">
        <v>44190</v>
      </c>
      <c r="H5477" s="5">
        <v>0.29499999999999998</v>
      </c>
      <c r="I5477" s="8">
        <v>44190</v>
      </c>
      <c r="J5477" s="5">
        <v>97.65</v>
      </c>
      <c r="K5477" s="8">
        <v>44190</v>
      </c>
      <c r="L5477" s="5">
        <v>21.53</v>
      </c>
      <c r="M5477" s="8">
        <v>42000</v>
      </c>
      <c r="N5477" s="5">
        <v>55.418100000000003</v>
      </c>
      <c r="O5477" s="8">
        <v>44190</v>
      </c>
      <c r="P5477" s="5">
        <v>1780.6</v>
      </c>
    </row>
    <row r="5478" spans="1:16" x14ac:dyDescent="0.2">
      <c r="A5478" s="8">
        <v>44193</v>
      </c>
      <c r="B5478" s="5">
        <v>43.8</v>
      </c>
      <c r="C5478" s="8">
        <v>42001</v>
      </c>
      <c r="D5478" s="5">
        <v>109.92</v>
      </c>
      <c r="E5478" s="8">
        <v>44193</v>
      </c>
      <c r="F5478" s="5">
        <v>90.337000000000003</v>
      </c>
      <c r="G5478" s="8">
        <v>44193</v>
      </c>
      <c r="H5478" s="5">
        <v>0.33300000000000002</v>
      </c>
      <c r="I5478" s="8">
        <v>44193</v>
      </c>
      <c r="J5478" s="5">
        <v>97.61</v>
      </c>
      <c r="K5478" s="8">
        <v>44193</v>
      </c>
      <c r="L5478" s="5">
        <v>21.7</v>
      </c>
      <c r="M5478" s="8">
        <v>42001</v>
      </c>
      <c r="N5478" s="5">
        <v>55.418100000000003</v>
      </c>
      <c r="O5478" s="8">
        <v>44193</v>
      </c>
      <c r="P5478" s="5">
        <v>1830.9</v>
      </c>
    </row>
    <row r="5479" spans="1:16" x14ac:dyDescent="0.2">
      <c r="A5479" s="8">
        <v>44194</v>
      </c>
      <c r="B5479" s="5">
        <v>47.8</v>
      </c>
      <c r="C5479" s="8">
        <v>42002</v>
      </c>
      <c r="D5479" s="5">
        <v>108.66</v>
      </c>
      <c r="E5479" s="8">
        <v>44194</v>
      </c>
      <c r="F5479" s="5">
        <v>89.994</v>
      </c>
      <c r="G5479" s="8">
        <v>44194</v>
      </c>
      <c r="H5479" s="5">
        <v>0.3</v>
      </c>
      <c r="I5479" s="8">
        <v>44194</v>
      </c>
      <c r="J5479" s="5">
        <v>97.6</v>
      </c>
      <c r="K5479" s="8">
        <v>44194</v>
      </c>
      <c r="L5479" s="5">
        <v>23.08</v>
      </c>
      <c r="M5479" s="8">
        <v>42002</v>
      </c>
      <c r="N5479" s="5">
        <v>69.165899999999993</v>
      </c>
      <c r="O5479" s="8">
        <v>44194</v>
      </c>
      <c r="P5479" s="5">
        <v>1832.6</v>
      </c>
    </row>
    <row r="5480" spans="1:16" x14ac:dyDescent="0.2">
      <c r="A5480" s="8">
        <v>44195</v>
      </c>
      <c r="B5480" s="5">
        <v>48</v>
      </c>
      <c r="C5480" s="8">
        <v>42003</v>
      </c>
      <c r="D5480" s="5">
        <v>50.14</v>
      </c>
      <c r="E5480" s="8">
        <v>44195</v>
      </c>
      <c r="F5480" s="5">
        <v>89.68</v>
      </c>
      <c r="G5480" s="8">
        <v>44195</v>
      </c>
      <c r="H5480" s="5">
        <v>0.31</v>
      </c>
      <c r="I5480" s="8">
        <v>44195</v>
      </c>
      <c r="J5480" s="5">
        <v>97.57</v>
      </c>
      <c r="K5480" s="8">
        <v>44195</v>
      </c>
      <c r="L5480" s="5">
        <v>22.77</v>
      </c>
      <c r="M5480" s="8">
        <v>42003</v>
      </c>
      <c r="N5480" s="5">
        <v>68.997900000000001</v>
      </c>
      <c r="O5480" s="8">
        <v>44195</v>
      </c>
      <c r="P5480" s="5">
        <v>1821.3</v>
      </c>
    </row>
    <row r="5481" spans="1:16" x14ac:dyDescent="0.2">
      <c r="A5481" s="8">
        <v>44196</v>
      </c>
      <c r="B5481" s="5">
        <v>48.2</v>
      </c>
      <c r="C5481" s="8">
        <v>42004</v>
      </c>
      <c r="D5481" s="5">
        <v>127.2</v>
      </c>
      <c r="E5481" s="8">
        <v>44196</v>
      </c>
      <c r="F5481" s="5">
        <v>89.936999999999998</v>
      </c>
      <c r="G5481" s="8">
        <v>44196</v>
      </c>
      <c r="H5481" s="5">
        <v>0.29499999999999998</v>
      </c>
      <c r="I5481" s="8">
        <v>44196</v>
      </c>
      <c r="J5481" s="5">
        <v>97.54</v>
      </c>
      <c r="K5481" s="8">
        <v>44196</v>
      </c>
      <c r="L5481" s="5">
        <v>22.75</v>
      </c>
      <c r="M5481" s="8">
        <v>42004</v>
      </c>
      <c r="N5481" s="5">
        <v>68.938500000000005</v>
      </c>
      <c r="O5481" s="8">
        <v>44196</v>
      </c>
      <c r="P5481" s="5">
        <v>1818.7</v>
      </c>
    </row>
    <row r="5482" spans="1:16" x14ac:dyDescent="0.2">
      <c r="A5482" s="8">
        <v>44197</v>
      </c>
      <c r="B5482" s="5">
        <v>48.2</v>
      </c>
      <c r="C5482" s="8">
        <v>42005</v>
      </c>
      <c r="D5482" s="5">
        <v>137.22</v>
      </c>
      <c r="E5482" s="8">
        <v>44197</v>
      </c>
      <c r="F5482" s="5">
        <v>89.936999999999998</v>
      </c>
      <c r="G5482" s="8">
        <v>44197</v>
      </c>
      <c r="H5482" s="5">
        <v>0.29299999999999998</v>
      </c>
      <c r="I5482" s="8">
        <v>44197</v>
      </c>
      <c r="J5482" s="5">
        <v>97.54</v>
      </c>
      <c r="K5482" s="8">
        <v>44197</v>
      </c>
      <c r="L5482" s="5">
        <v>22.75</v>
      </c>
      <c r="M5482" s="8">
        <v>42005</v>
      </c>
      <c r="N5482" s="5">
        <v>68.938500000000005</v>
      </c>
      <c r="O5482" s="8">
        <v>44197</v>
      </c>
      <c r="P5482" s="5">
        <v>1818.7</v>
      </c>
    </row>
    <row r="5483" spans="1:16" x14ac:dyDescent="0.2">
      <c r="A5483" s="8">
        <v>44200</v>
      </c>
      <c r="B5483" s="5">
        <v>47.8</v>
      </c>
      <c r="C5483" s="8">
        <v>42006</v>
      </c>
      <c r="D5483" s="5">
        <v>93.14</v>
      </c>
      <c r="E5483" s="8">
        <v>44200</v>
      </c>
      <c r="F5483" s="5">
        <v>89.869</v>
      </c>
      <c r="G5483" s="8">
        <v>44200</v>
      </c>
      <c r="H5483" s="5">
        <v>8.1000000000000003E-2</v>
      </c>
      <c r="I5483" s="8">
        <v>44200</v>
      </c>
      <c r="J5483" s="5">
        <v>97.61</v>
      </c>
      <c r="K5483" s="8">
        <v>44200</v>
      </c>
      <c r="L5483" s="5">
        <v>26.97</v>
      </c>
      <c r="M5483" s="8">
        <v>42006</v>
      </c>
      <c r="N5483" s="5">
        <v>70.003600000000006</v>
      </c>
      <c r="O5483" s="8">
        <v>44200</v>
      </c>
      <c r="P5483" s="5">
        <v>1784</v>
      </c>
    </row>
    <row r="5484" spans="1:16" x14ac:dyDescent="0.2">
      <c r="A5484" s="8">
        <v>44201</v>
      </c>
      <c r="B5484" s="5">
        <v>58.8</v>
      </c>
      <c r="C5484" s="8">
        <v>42007</v>
      </c>
      <c r="D5484" s="5">
        <v>79.59</v>
      </c>
      <c r="E5484" s="8">
        <v>44201</v>
      </c>
      <c r="F5484" s="5">
        <v>89.436000000000007</v>
      </c>
      <c r="G5484" s="8">
        <v>44201</v>
      </c>
      <c r="H5484" s="5">
        <v>0.19500000000000001</v>
      </c>
      <c r="I5484" s="8">
        <v>44201</v>
      </c>
      <c r="J5484" s="5">
        <v>97.59</v>
      </c>
      <c r="K5484" s="8">
        <v>44201</v>
      </c>
      <c r="L5484" s="5">
        <v>25.34</v>
      </c>
      <c r="M5484" s="8">
        <v>42007</v>
      </c>
      <c r="N5484" s="5">
        <v>70.003600000000006</v>
      </c>
      <c r="O5484" s="8">
        <v>44201</v>
      </c>
      <c r="P5484" s="5">
        <v>1796.8</v>
      </c>
    </row>
    <row r="5485" spans="1:16" x14ac:dyDescent="0.2">
      <c r="A5485" s="8">
        <v>44202</v>
      </c>
      <c r="B5485" s="5">
        <v>57.6</v>
      </c>
      <c r="C5485" s="8">
        <v>42008</v>
      </c>
      <c r="D5485" s="5">
        <v>163.12</v>
      </c>
      <c r="E5485" s="8">
        <v>44202</v>
      </c>
      <c r="F5485" s="5">
        <v>89.53</v>
      </c>
      <c r="G5485" s="8">
        <v>44202</v>
      </c>
      <c r="H5485" s="5">
        <v>0.27200000000000002</v>
      </c>
      <c r="I5485" s="8">
        <v>44202</v>
      </c>
      <c r="J5485" s="5">
        <v>97.61</v>
      </c>
      <c r="K5485" s="8">
        <v>44202</v>
      </c>
      <c r="L5485" s="5">
        <v>25.07</v>
      </c>
      <c r="M5485" s="8">
        <v>42008</v>
      </c>
      <c r="N5485" s="5">
        <v>70.003600000000006</v>
      </c>
      <c r="O5485" s="8">
        <v>44202</v>
      </c>
      <c r="P5485" s="5">
        <v>1812.2</v>
      </c>
    </row>
    <row r="5486" spans="1:16" x14ac:dyDescent="0.2">
      <c r="A5486" s="8">
        <v>44203</v>
      </c>
      <c r="B5486" s="5">
        <v>64.2</v>
      </c>
      <c r="C5486" s="8">
        <v>42009</v>
      </c>
      <c r="D5486" s="5">
        <v>90.66</v>
      </c>
      <c r="E5486" s="8">
        <v>44203</v>
      </c>
      <c r="F5486" s="5">
        <v>89.825999999999993</v>
      </c>
      <c r="G5486" s="8">
        <v>44203</v>
      </c>
      <c r="H5486" s="5">
        <v>0.435</v>
      </c>
      <c r="I5486" s="8">
        <v>44203</v>
      </c>
      <c r="J5486" s="5">
        <v>97.57</v>
      </c>
      <c r="K5486" s="8">
        <v>44203</v>
      </c>
      <c r="L5486" s="5">
        <v>22.37</v>
      </c>
      <c r="M5486" s="8">
        <v>42009</v>
      </c>
      <c r="N5486" s="5">
        <v>71.539100000000005</v>
      </c>
      <c r="O5486" s="8">
        <v>44203</v>
      </c>
      <c r="P5486" s="5">
        <v>1815.8</v>
      </c>
    </row>
    <row r="5487" spans="1:16" x14ac:dyDescent="0.2">
      <c r="A5487" s="8">
        <v>44204</v>
      </c>
      <c r="B5487" s="5">
        <v>62.4</v>
      </c>
      <c r="C5487" s="8">
        <v>42010</v>
      </c>
      <c r="D5487" s="5">
        <v>85.46</v>
      </c>
      <c r="E5487" s="8">
        <v>44204</v>
      </c>
      <c r="F5487" s="5">
        <v>90.097999999999999</v>
      </c>
      <c r="G5487" s="8">
        <v>44204</v>
      </c>
      <c r="H5487" s="5">
        <v>0.48599999999999999</v>
      </c>
      <c r="I5487" s="8">
        <v>44204</v>
      </c>
      <c r="J5487" s="5">
        <v>97.55</v>
      </c>
      <c r="K5487" s="8">
        <v>44204</v>
      </c>
      <c r="L5487" s="5">
        <v>21.56</v>
      </c>
      <c r="M5487" s="8">
        <v>42010</v>
      </c>
      <c r="N5487" s="5">
        <v>84.872100000000003</v>
      </c>
      <c r="O5487" s="8">
        <v>44204</v>
      </c>
      <c r="P5487" s="5">
        <v>1803.4</v>
      </c>
    </row>
    <row r="5488" spans="1:16" x14ac:dyDescent="0.2">
      <c r="A5488" s="8">
        <v>44207</v>
      </c>
      <c r="B5488" s="5">
        <v>60</v>
      </c>
      <c r="C5488" s="8">
        <v>42011</v>
      </c>
      <c r="D5488" s="5">
        <v>57.14</v>
      </c>
      <c r="E5488" s="8">
        <v>44207</v>
      </c>
      <c r="F5488" s="5">
        <v>90.465000000000003</v>
      </c>
      <c r="G5488" s="8">
        <v>44207</v>
      </c>
      <c r="H5488" s="5">
        <v>0.40300000000000002</v>
      </c>
      <c r="I5488" s="8">
        <v>44207</v>
      </c>
      <c r="J5488" s="5">
        <v>97.61</v>
      </c>
      <c r="K5488" s="8">
        <v>44207</v>
      </c>
      <c r="L5488" s="5">
        <v>24.08</v>
      </c>
      <c r="M5488" s="8">
        <v>42011</v>
      </c>
      <c r="N5488" s="5">
        <v>85.195899999999995</v>
      </c>
      <c r="O5488" s="8">
        <v>44207</v>
      </c>
      <c r="P5488" s="5">
        <v>1750.7</v>
      </c>
    </row>
    <row r="5489" spans="1:16" x14ac:dyDescent="0.2">
      <c r="A5489" s="8">
        <v>44208</v>
      </c>
      <c r="B5489" s="5">
        <v>56.3</v>
      </c>
      <c r="C5489" s="8">
        <v>42012</v>
      </c>
      <c r="D5489" s="5">
        <v>59.56</v>
      </c>
      <c r="E5489" s="8">
        <v>44208</v>
      </c>
      <c r="F5489" s="5">
        <v>90.093000000000004</v>
      </c>
      <c r="G5489" s="8">
        <v>44208</v>
      </c>
      <c r="H5489" s="5">
        <v>0.41299999999999998</v>
      </c>
      <c r="I5489" s="8">
        <v>44208</v>
      </c>
      <c r="J5489" s="5">
        <v>97.58</v>
      </c>
      <c r="K5489" s="8">
        <v>44208</v>
      </c>
      <c r="L5489" s="5">
        <v>23.33</v>
      </c>
      <c r="M5489" s="8">
        <v>42012</v>
      </c>
      <c r="N5489" s="5">
        <v>85.152600000000007</v>
      </c>
      <c r="O5489" s="8">
        <v>44208</v>
      </c>
      <c r="P5489" s="5">
        <v>1728.1</v>
      </c>
    </row>
    <row r="5490" spans="1:16" x14ac:dyDescent="0.2">
      <c r="A5490" s="8">
        <v>44209</v>
      </c>
      <c r="B5490" s="5">
        <v>56.1</v>
      </c>
      <c r="C5490" s="8">
        <v>42013</v>
      </c>
      <c r="D5490" s="5">
        <v>44.45</v>
      </c>
      <c r="E5490" s="8">
        <v>44209</v>
      </c>
      <c r="F5490" s="5">
        <v>90.355000000000004</v>
      </c>
      <c r="G5490" s="8">
        <v>44209</v>
      </c>
      <c r="H5490" s="5">
        <v>0.45600000000000002</v>
      </c>
      <c r="I5490" s="8">
        <v>44209</v>
      </c>
      <c r="J5490" s="5">
        <v>97.53</v>
      </c>
      <c r="K5490" s="8">
        <v>44209</v>
      </c>
      <c r="L5490" s="5">
        <v>22.21</v>
      </c>
      <c r="M5490" s="8">
        <v>42013</v>
      </c>
      <c r="N5490" s="5">
        <v>80.617099999999994</v>
      </c>
      <c r="O5490" s="8">
        <v>44209</v>
      </c>
      <c r="P5490" s="5">
        <v>1709.1</v>
      </c>
    </row>
    <row r="5491" spans="1:16" x14ac:dyDescent="0.2">
      <c r="A5491" s="8">
        <v>44210</v>
      </c>
      <c r="B5491" s="5">
        <v>52.2</v>
      </c>
      <c r="C5491" s="8">
        <v>42014</v>
      </c>
      <c r="D5491" s="5">
        <v>90.61</v>
      </c>
      <c r="E5491" s="8">
        <v>44210</v>
      </c>
      <c r="F5491" s="5">
        <v>90.239000000000004</v>
      </c>
      <c r="G5491" s="8">
        <v>44210</v>
      </c>
      <c r="H5491" s="5">
        <v>0.433</v>
      </c>
      <c r="I5491" s="8">
        <v>44210</v>
      </c>
      <c r="J5491" s="5">
        <v>97.55</v>
      </c>
      <c r="K5491" s="8">
        <v>44210</v>
      </c>
      <c r="L5491" s="5">
        <v>23.25</v>
      </c>
      <c r="M5491" s="8">
        <v>42014</v>
      </c>
      <c r="N5491" s="5">
        <v>80.617099999999994</v>
      </c>
      <c r="O5491" s="8">
        <v>44210</v>
      </c>
      <c r="P5491" s="5">
        <v>1704.3</v>
      </c>
    </row>
    <row r="5492" spans="1:16" x14ac:dyDescent="0.2">
      <c r="A5492" s="8">
        <v>44211</v>
      </c>
      <c r="B5492" s="5">
        <v>57.3</v>
      </c>
      <c r="C5492" s="8">
        <v>42015</v>
      </c>
      <c r="D5492" s="5">
        <v>110.37</v>
      </c>
      <c r="E5492" s="8">
        <v>44211</v>
      </c>
      <c r="F5492" s="5">
        <v>90.772000000000006</v>
      </c>
      <c r="G5492" s="8">
        <v>44211</v>
      </c>
      <c r="H5492" s="5">
        <v>0.35</v>
      </c>
      <c r="I5492" s="8">
        <v>44211</v>
      </c>
      <c r="J5492" s="5">
        <v>97.6</v>
      </c>
      <c r="K5492" s="8">
        <v>44211</v>
      </c>
      <c r="L5492" s="5">
        <v>24.34</v>
      </c>
      <c r="M5492" s="8">
        <v>42015</v>
      </c>
      <c r="N5492" s="5">
        <v>80.617099999999994</v>
      </c>
      <c r="O5492" s="8">
        <v>44211</v>
      </c>
      <c r="P5492" s="5">
        <v>1705.8</v>
      </c>
    </row>
    <row r="5493" spans="1:16" x14ac:dyDescent="0.2">
      <c r="A5493" s="8">
        <v>44214</v>
      </c>
      <c r="B5493" s="5">
        <v>54.1</v>
      </c>
      <c r="C5493" s="8">
        <v>42016</v>
      </c>
      <c r="D5493" s="5">
        <v>99.54</v>
      </c>
      <c r="E5493" s="8">
        <v>44214</v>
      </c>
      <c r="F5493" s="5">
        <v>90.765000000000001</v>
      </c>
      <c r="G5493" s="8">
        <v>44214</v>
      </c>
      <c r="H5493" s="5">
        <v>0.34899999999999998</v>
      </c>
      <c r="I5493" s="8">
        <v>44214</v>
      </c>
      <c r="J5493" s="5">
        <v>97.6</v>
      </c>
      <c r="K5493" s="8">
        <v>44214</v>
      </c>
      <c r="L5493" s="5">
        <v>24.34</v>
      </c>
      <c r="M5493" s="8">
        <v>42016</v>
      </c>
      <c r="N5493" s="5">
        <v>81.887299999999996</v>
      </c>
      <c r="O5493" s="8">
        <v>44214</v>
      </c>
      <c r="P5493" s="5">
        <v>1628.5</v>
      </c>
    </row>
    <row r="5494" spans="1:16" x14ac:dyDescent="0.2">
      <c r="A5494" s="8">
        <v>44215</v>
      </c>
      <c r="B5494" s="5">
        <v>52.4</v>
      </c>
      <c r="C5494" s="8">
        <v>42017</v>
      </c>
      <c r="D5494" s="5">
        <v>68.709999999999994</v>
      </c>
      <c r="E5494" s="8">
        <v>44215</v>
      </c>
      <c r="F5494" s="5">
        <v>90.498000000000005</v>
      </c>
      <c r="G5494" s="8">
        <v>44215</v>
      </c>
      <c r="H5494" s="5">
        <v>0.42</v>
      </c>
      <c r="I5494" s="8">
        <v>44215</v>
      </c>
      <c r="J5494" s="5">
        <v>97.55</v>
      </c>
      <c r="K5494" s="8">
        <v>44215</v>
      </c>
      <c r="L5494" s="5">
        <v>23.24</v>
      </c>
      <c r="M5494" s="8">
        <v>42017</v>
      </c>
      <c r="N5494" s="5">
        <v>82.997699999999995</v>
      </c>
      <c r="O5494" s="8">
        <v>44215</v>
      </c>
      <c r="P5494" s="5">
        <v>1597.6</v>
      </c>
    </row>
    <row r="5495" spans="1:16" x14ac:dyDescent="0.2">
      <c r="A5495" s="8">
        <v>44216</v>
      </c>
      <c r="B5495" s="5">
        <v>49.9</v>
      </c>
      <c r="C5495" s="8">
        <v>42018</v>
      </c>
      <c r="D5495" s="5">
        <v>82.58</v>
      </c>
      <c r="E5495" s="8">
        <v>44216</v>
      </c>
      <c r="F5495" s="5">
        <v>90.474999999999994</v>
      </c>
      <c r="G5495" s="8">
        <v>44216</v>
      </c>
      <c r="H5495" s="5">
        <v>0.502</v>
      </c>
      <c r="I5495" s="8">
        <v>44216</v>
      </c>
      <c r="J5495" s="5">
        <v>97.47</v>
      </c>
      <c r="K5495" s="8">
        <v>44216</v>
      </c>
      <c r="L5495" s="5">
        <v>21.58</v>
      </c>
      <c r="M5495" s="8">
        <v>42018</v>
      </c>
      <c r="N5495" s="5">
        <v>85.2821</v>
      </c>
      <c r="O5495" s="8">
        <v>44216</v>
      </c>
      <c r="P5495" s="5">
        <v>1571.5</v>
      </c>
    </row>
    <row r="5496" spans="1:16" x14ac:dyDescent="0.2">
      <c r="A5496" s="8">
        <v>44217</v>
      </c>
      <c r="B5496" s="5">
        <v>62.8</v>
      </c>
      <c r="C5496" s="8">
        <v>42019</v>
      </c>
      <c r="D5496" s="5">
        <v>88.27</v>
      </c>
      <c r="E5496" s="8">
        <v>44217</v>
      </c>
      <c r="F5496" s="5">
        <v>90.131</v>
      </c>
      <c r="G5496" s="8">
        <v>44217</v>
      </c>
      <c r="H5496" s="5">
        <v>0.52600000000000002</v>
      </c>
      <c r="I5496" s="8">
        <v>44217</v>
      </c>
      <c r="J5496" s="5">
        <v>97.49</v>
      </c>
      <c r="K5496" s="8">
        <v>44217</v>
      </c>
      <c r="L5496" s="5">
        <v>21.32</v>
      </c>
      <c r="M5496" s="8">
        <v>42019</v>
      </c>
      <c r="N5496" s="5">
        <v>85.2821</v>
      </c>
      <c r="O5496" s="8">
        <v>44217</v>
      </c>
      <c r="P5496" s="5">
        <v>1581.8</v>
      </c>
    </row>
    <row r="5497" spans="1:16" x14ac:dyDescent="0.2">
      <c r="A5497" s="8">
        <v>44218</v>
      </c>
      <c r="B5497" s="5">
        <v>78.2</v>
      </c>
      <c r="C5497" s="8">
        <v>42020</v>
      </c>
      <c r="D5497" s="5">
        <v>50.91</v>
      </c>
      <c r="E5497" s="8">
        <v>44218</v>
      </c>
      <c r="F5497" s="5">
        <v>90.238</v>
      </c>
      <c r="G5497" s="8">
        <v>44218</v>
      </c>
      <c r="H5497" s="5">
        <v>0.48199999999999998</v>
      </c>
      <c r="I5497" s="8">
        <v>44218</v>
      </c>
      <c r="J5497" s="5">
        <v>97.53</v>
      </c>
      <c r="K5497" s="8">
        <v>44218</v>
      </c>
      <c r="L5497" s="5">
        <v>21.91</v>
      </c>
      <c r="M5497" s="8">
        <v>42020</v>
      </c>
      <c r="N5497" s="5">
        <v>92.618799999999993</v>
      </c>
      <c r="O5497" s="8">
        <v>44218</v>
      </c>
      <c r="P5497" s="5">
        <v>1600.9</v>
      </c>
    </row>
    <row r="5498" spans="1:16" x14ac:dyDescent="0.2">
      <c r="A5498" s="8">
        <v>44221</v>
      </c>
      <c r="B5498" s="5">
        <v>72.400000000000006</v>
      </c>
      <c r="C5498" s="8">
        <v>42021</v>
      </c>
      <c r="D5498" s="5">
        <v>78.8</v>
      </c>
      <c r="E5498" s="8">
        <v>44221</v>
      </c>
      <c r="F5498" s="5">
        <v>90.391000000000005</v>
      </c>
      <c r="G5498" s="8">
        <v>44221</v>
      </c>
      <c r="H5498" s="5">
        <v>0.41199999999999998</v>
      </c>
      <c r="I5498" s="8">
        <v>44221</v>
      </c>
      <c r="J5498" s="5">
        <v>97.51</v>
      </c>
      <c r="K5498" s="8">
        <v>44221</v>
      </c>
      <c r="L5498" s="5">
        <v>23.19</v>
      </c>
      <c r="M5498" s="8">
        <v>42021</v>
      </c>
      <c r="N5498" s="5">
        <v>92.618799999999993</v>
      </c>
      <c r="O5498" s="8">
        <v>44221</v>
      </c>
      <c r="P5498" s="5">
        <v>1454</v>
      </c>
    </row>
    <row r="5499" spans="1:16" x14ac:dyDescent="0.2">
      <c r="A5499" s="8">
        <v>44222</v>
      </c>
      <c r="B5499" s="5">
        <v>69.7</v>
      </c>
      <c r="C5499" s="8">
        <v>42022</v>
      </c>
      <c r="D5499" s="5">
        <v>131.37</v>
      </c>
      <c r="E5499" s="8">
        <v>44222</v>
      </c>
      <c r="F5499" s="5">
        <v>90.17</v>
      </c>
      <c r="G5499" s="8">
        <v>44222</v>
      </c>
      <c r="H5499" s="5">
        <v>0.434</v>
      </c>
      <c r="I5499" s="8">
        <v>44222</v>
      </c>
      <c r="J5499" s="5">
        <v>97.49</v>
      </c>
      <c r="K5499" s="8">
        <v>44222</v>
      </c>
      <c r="L5499" s="5">
        <v>23.02</v>
      </c>
      <c r="M5499" s="8">
        <v>42022</v>
      </c>
      <c r="N5499" s="5">
        <v>92.618799999999993</v>
      </c>
      <c r="O5499" s="8">
        <v>44222</v>
      </c>
      <c r="P5499" s="5">
        <v>1380.6</v>
      </c>
    </row>
    <row r="5500" spans="1:16" x14ac:dyDescent="0.2">
      <c r="A5500" s="8">
        <v>44223</v>
      </c>
      <c r="B5500" s="5">
        <v>67.599999999999994</v>
      </c>
      <c r="C5500" s="8">
        <v>42023</v>
      </c>
      <c r="D5500" s="5">
        <v>72.540000000000006</v>
      </c>
      <c r="E5500" s="8">
        <v>44223</v>
      </c>
      <c r="F5500" s="5">
        <v>90.647000000000006</v>
      </c>
      <c r="G5500" s="8">
        <v>44223</v>
      </c>
      <c r="H5500" s="5">
        <v>-0.216</v>
      </c>
      <c r="I5500" s="8">
        <v>44223</v>
      </c>
      <c r="J5500" s="5">
        <v>97.66</v>
      </c>
      <c r="K5500" s="8">
        <v>44223</v>
      </c>
      <c r="L5500" s="5">
        <v>37.21</v>
      </c>
      <c r="M5500" s="8">
        <v>42023</v>
      </c>
      <c r="N5500" s="5">
        <v>92.618799999999993</v>
      </c>
      <c r="O5500" s="8">
        <v>44223</v>
      </c>
      <c r="P5500" s="5">
        <v>1364.9</v>
      </c>
    </row>
    <row r="5501" spans="1:16" x14ac:dyDescent="0.2">
      <c r="A5501" s="8">
        <v>44224</v>
      </c>
      <c r="B5501" s="5">
        <v>62.8</v>
      </c>
      <c r="C5501" s="8">
        <v>42024</v>
      </c>
      <c r="D5501" s="5">
        <v>74.06</v>
      </c>
      <c r="E5501" s="8">
        <v>44224</v>
      </c>
      <c r="F5501" s="5">
        <v>90.454999999999998</v>
      </c>
      <c r="G5501" s="8">
        <v>44224</v>
      </c>
      <c r="H5501" s="5">
        <v>9.6000000000000002E-2</v>
      </c>
      <c r="I5501" s="8">
        <v>44224</v>
      </c>
      <c r="J5501" s="5">
        <v>97.61</v>
      </c>
      <c r="K5501" s="8">
        <v>44224</v>
      </c>
      <c r="L5501" s="5">
        <v>30.21</v>
      </c>
      <c r="M5501" s="8">
        <v>42024</v>
      </c>
      <c r="N5501" s="5">
        <v>90.551100000000005</v>
      </c>
      <c r="O5501" s="8">
        <v>44224</v>
      </c>
      <c r="P5501" s="5">
        <v>1418.8</v>
      </c>
    </row>
    <row r="5502" spans="1:16" x14ac:dyDescent="0.2">
      <c r="A5502" s="8">
        <v>44225</v>
      </c>
      <c r="B5502" s="5">
        <v>65.3</v>
      </c>
      <c r="C5502" s="8">
        <v>42025</v>
      </c>
      <c r="D5502" s="5">
        <v>43.82</v>
      </c>
      <c r="E5502" s="8">
        <v>44225</v>
      </c>
      <c r="F5502" s="5">
        <v>90.584000000000003</v>
      </c>
      <c r="G5502" s="8">
        <v>44225</v>
      </c>
      <c r="H5502" s="5">
        <v>-0.05</v>
      </c>
      <c r="I5502" s="8">
        <v>44225</v>
      </c>
      <c r="J5502" s="5">
        <v>97.75</v>
      </c>
      <c r="K5502" s="8">
        <v>44225</v>
      </c>
      <c r="L5502" s="5">
        <v>33.090000000000003</v>
      </c>
      <c r="M5502" s="8">
        <v>42025</v>
      </c>
      <c r="N5502" s="5">
        <v>88.252499999999998</v>
      </c>
      <c r="O5502" s="8">
        <v>44225</v>
      </c>
      <c r="P5502" s="5">
        <v>1406.5</v>
      </c>
    </row>
    <row r="5503" spans="1:16" x14ac:dyDescent="0.2">
      <c r="A5503" s="8">
        <v>44228</v>
      </c>
      <c r="B5503" s="5">
        <v>60.6</v>
      </c>
      <c r="C5503" s="8">
        <v>42026</v>
      </c>
      <c r="D5503" s="5">
        <v>85.21</v>
      </c>
      <c r="E5503" s="8">
        <v>44228</v>
      </c>
      <c r="F5503" s="5">
        <v>90.98</v>
      </c>
      <c r="G5503" s="8">
        <v>44228</v>
      </c>
      <c r="H5503" s="5">
        <v>0.111</v>
      </c>
      <c r="I5503" s="8">
        <v>44228</v>
      </c>
      <c r="J5503" s="5">
        <v>97.68</v>
      </c>
      <c r="K5503" s="8">
        <v>44228</v>
      </c>
      <c r="L5503" s="5">
        <v>30.24</v>
      </c>
      <c r="M5503" s="8">
        <v>42026</v>
      </c>
      <c r="N5503" s="5">
        <v>85.15</v>
      </c>
      <c r="O5503" s="8">
        <v>44228</v>
      </c>
      <c r="P5503" s="5">
        <v>1394.3</v>
      </c>
    </row>
    <row r="5504" spans="1:16" x14ac:dyDescent="0.2">
      <c r="A5504" s="8">
        <v>44229</v>
      </c>
      <c r="B5504" s="5">
        <v>60.5</v>
      </c>
      <c r="C5504" s="8">
        <v>42027</v>
      </c>
      <c r="D5504" s="5">
        <v>82.9</v>
      </c>
      <c r="E5504" s="8">
        <v>44229</v>
      </c>
      <c r="F5504" s="5">
        <v>91.197000000000003</v>
      </c>
      <c r="G5504" s="8">
        <v>44229</v>
      </c>
      <c r="H5504" s="5">
        <v>0.34599999999999997</v>
      </c>
      <c r="I5504" s="8">
        <v>44229</v>
      </c>
      <c r="J5504" s="5">
        <v>97.61</v>
      </c>
      <c r="K5504" s="8">
        <v>44229</v>
      </c>
      <c r="L5504" s="5">
        <v>25.56</v>
      </c>
      <c r="M5504" s="8">
        <v>42027</v>
      </c>
      <c r="N5504" s="5">
        <v>89.939099999999996</v>
      </c>
      <c r="O5504" s="8">
        <v>44229</v>
      </c>
      <c r="P5504" s="5">
        <v>1380.3</v>
      </c>
    </row>
    <row r="5505" spans="1:16" x14ac:dyDescent="0.2">
      <c r="A5505" s="8">
        <v>44230</v>
      </c>
      <c r="B5505" s="5">
        <v>67.900000000000006</v>
      </c>
      <c r="C5505" s="8">
        <v>42028</v>
      </c>
      <c r="D5505" s="5">
        <v>75.040000000000006</v>
      </c>
      <c r="E5505" s="8">
        <v>44230</v>
      </c>
      <c r="F5505" s="5">
        <v>91.171000000000006</v>
      </c>
      <c r="G5505" s="8">
        <v>44230</v>
      </c>
      <c r="H5505" s="5">
        <v>0.48799999999999999</v>
      </c>
      <c r="I5505" s="8">
        <v>44230</v>
      </c>
      <c r="J5505" s="5">
        <v>97.62</v>
      </c>
      <c r="K5505" s="8">
        <v>44230</v>
      </c>
      <c r="L5505" s="5">
        <v>22.91</v>
      </c>
      <c r="M5505" s="8">
        <v>42028</v>
      </c>
      <c r="N5505" s="5">
        <v>89.939099999999996</v>
      </c>
      <c r="O5505" s="8">
        <v>44230</v>
      </c>
      <c r="P5505" s="5">
        <v>1409.1</v>
      </c>
    </row>
    <row r="5506" spans="1:16" x14ac:dyDescent="0.2">
      <c r="A5506" s="8">
        <v>44231</v>
      </c>
      <c r="B5506" s="5">
        <v>71.599999999999994</v>
      </c>
      <c r="C5506" s="8">
        <v>42029</v>
      </c>
      <c r="D5506" s="5">
        <v>87.69</v>
      </c>
      <c r="E5506" s="8">
        <v>44231</v>
      </c>
      <c r="F5506" s="5">
        <v>91.528999999999996</v>
      </c>
      <c r="G5506" s="8">
        <v>44231</v>
      </c>
      <c r="H5506" s="5">
        <v>0.53500000000000003</v>
      </c>
      <c r="I5506" s="8">
        <v>44231</v>
      </c>
      <c r="J5506" s="5">
        <v>97.59</v>
      </c>
      <c r="K5506" s="8">
        <v>44231</v>
      </c>
      <c r="L5506" s="5">
        <v>21.77</v>
      </c>
      <c r="M5506" s="8">
        <v>42029</v>
      </c>
      <c r="N5506" s="5">
        <v>89.939099999999996</v>
      </c>
      <c r="O5506" s="8">
        <v>44231</v>
      </c>
      <c r="P5506" s="5">
        <v>1413.7</v>
      </c>
    </row>
    <row r="5507" spans="1:16" x14ac:dyDescent="0.2">
      <c r="A5507" s="8">
        <v>44232</v>
      </c>
      <c r="B5507" s="5">
        <v>71.2</v>
      </c>
      <c r="C5507" s="8">
        <v>42030</v>
      </c>
      <c r="D5507" s="5">
        <v>54.5</v>
      </c>
      <c r="E5507" s="8">
        <v>44232</v>
      </c>
      <c r="F5507" s="5">
        <v>91.042000000000002</v>
      </c>
      <c r="G5507" s="8">
        <v>44232</v>
      </c>
      <c r="H5507" s="5">
        <v>0.6</v>
      </c>
      <c r="I5507" s="8">
        <v>44232</v>
      </c>
      <c r="J5507" s="5">
        <v>97.55</v>
      </c>
      <c r="K5507" s="8">
        <v>44232</v>
      </c>
      <c r="L5507" s="5">
        <v>20.87</v>
      </c>
      <c r="M5507" s="8">
        <v>42030</v>
      </c>
      <c r="N5507" s="5">
        <v>85.326599999999999</v>
      </c>
      <c r="O5507" s="8">
        <v>44232</v>
      </c>
      <c r="P5507" s="5">
        <v>1404.6</v>
      </c>
    </row>
    <row r="5508" spans="1:16" x14ac:dyDescent="0.2">
      <c r="A5508" s="8">
        <v>44235</v>
      </c>
      <c r="B5508" s="5">
        <v>72.099999999999994</v>
      </c>
      <c r="C5508" s="8">
        <v>42031</v>
      </c>
      <c r="D5508" s="5">
        <v>55.58</v>
      </c>
      <c r="E5508" s="8">
        <v>44235</v>
      </c>
      <c r="F5508" s="5">
        <v>90.933999999999997</v>
      </c>
      <c r="G5508" s="8">
        <v>44235</v>
      </c>
      <c r="H5508" s="5">
        <v>0.625</v>
      </c>
      <c r="I5508" s="8">
        <v>44235</v>
      </c>
      <c r="J5508" s="5">
        <v>97.49</v>
      </c>
      <c r="K5508" s="8">
        <v>44235</v>
      </c>
      <c r="L5508" s="5">
        <v>21.24</v>
      </c>
      <c r="M5508" s="8">
        <v>42031</v>
      </c>
      <c r="N5508" s="5">
        <v>86.182500000000005</v>
      </c>
      <c r="O5508" s="8">
        <v>44235</v>
      </c>
      <c r="P5508" s="5">
        <v>1360</v>
      </c>
    </row>
    <row r="5509" spans="1:16" x14ac:dyDescent="0.2">
      <c r="A5509" s="8">
        <v>44236</v>
      </c>
      <c r="B5509" s="5">
        <v>72.900000000000006</v>
      </c>
      <c r="C5509" s="8">
        <v>42032</v>
      </c>
      <c r="D5509" s="5">
        <v>77.510000000000005</v>
      </c>
      <c r="E5509" s="8">
        <v>44236</v>
      </c>
      <c r="F5509" s="5">
        <v>90.438999999999993</v>
      </c>
      <c r="G5509" s="8">
        <v>44236</v>
      </c>
      <c r="H5509" s="5">
        <v>0.6</v>
      </c>
      <c r="I5509" s="8">
        <v>44236</v>
      </c>
      <c r="J5509" s="5">
        <v>97.48</v>
      </c>
      <c r="K5509" s="8">
        <v>44236</v>
      </c>
      <c r="L5509" s="5">
        <v>21.63</v>
      </c>
      <c r="M5509" s="8">
        <v>42032</v>
      </c>
      <c r="N5509" s="5">
        <v>86.376900000000006</v>
      </c>
      <c r="O5509" s="8">
        <v>44236</v>
      </c>
      <c r="P5509" s="5">
        <v>1341.6</v>
      </c>
    </row>
    <row r="5510" spans="1:16" x14ac:dyDescent="0.2">
      <c r="A5510" s="8">
        <v>44237</v>
      </c>
      <c r="B5510" s="5">
        <v>62.1</v>
      </c>
      <c r="C5510" s="8">
        <v>42033</v>
      </c>
      <c r="D5510" s="5">
        <v>32.14</v>
      </c>
      <c r="E5510" s="8">
        <v>44237</v>
      </c>
      <c r="F5510" s="5">
        <v>90.370999999999995</v>
      </c>
      <c r="G5510" s="8">
        <v>44237</v>
      </c>
      <c r="H5510" s="5">
        <v>0.59599999999999997</v>
      </c>
      <c r="I5510" s="8">
        <v>44237</v>
      </c>
      <c r="J5510" s="5">
        <v>97.47</v>
      </c>
      <c r="K5510" s="8">
        <v>44237</v>
      </c>
      <c r="L5510" s="5">
        <v>21.99</v>
      </c>
      <c r="M5510" s="8">
        <v>42033</v>
      </c>
      <c r="N5510" s="5">
        <v>86.617500000000007</v>
      </c>
      <c r="O5510" s="8">
        <v>44237</v>
      </c>
      <c r="P5510" s="5">
        <v>1318.4</v>
      </c>
    </row>
    <row r="5511" spans="1:16" x14ac:dyDescent="0.2">
      <c r="A5511" s="8">
        <v>44238</v>
      </c>
      <c r="B5511" s="5">
        <v>60.2</v>
      </c>
      <c r="C5511" s="8">
        <v>42034</v>
      </c>
      <c r="D5511" s="5">
        <v>65.150000000000006</v>
      </c>
      <c r="E5511" s="8">
        <v>44238</v>
      </c>
      <c r="F5511" s="5">
        <v>90.417000000000002</v>
      </c>
      <c r="G5511" s="8">
        <v>44238</v>
      </c>
      <c r="H5511" s="5">
        <v>0.64800000000000002</v>
      </c>
      <c r="I5511" s="8">
        <v>44238</v>
      </c>
      <c r="J5511" s="5">
        <v>97.47</v>
      </c>
      <c r="K5511" s="8">
        <v>44238</v>
      </c>
      <c r="L5511" s="5">
        <v>21.25</v>
      </c>
      <c r="M5511" s="8">
        <v>42034</v>
      </c>
      <c r="N5511" s="5">
        <v>88.272400000000005</v>
      </c>
      <c r="O5511" s="8">
        <v>44238</v>
      </c>
      <c r="P5511" s="5">
        <v>1317.8</v>
      </c>
    </row>
    <row r="5512" spans="1:16" x14ac:dyDescent="0.2">
      <c r="A5512" s="8">
        <v>44239</v>
      </c>
      <c r="B5512" s="5">
        <v>53.5</v>
      </c>
      <c r="C5512" s="8">
        <v>42035</v>
      </c>
      <c r="D5512" s="5">
        <v>82.5</v>
      </c>
      <c r="E5512" s="8">
        <v>44239</v>
      </c>
      <c r="F5512" s="5">
        <v>90.48</v>
      </c>
      <c r="G5512" s="8">
        <v>44239</v>
      </c>
      <c r="H5512" s="5">
        <v>0.74</v>
      </c>
      <c r="I5512" s="8">
        <v>44239</v>
      </c>
      <c r="J5512" s="5">
        <v>97.48</v>
      </c>
      <c r="K5512" s="8">
        <v>44239</v>
      </c>
      <c r="L5512" s="5">
        <v>19.97</v>
      </c>
      <c r="M5512" s="8">
        <v>42035</v>
      </c>
      <c r="N5512" s="5">
        <v>88.272400000000005</v>
      </c>
      <c r="O5512" s="8">
        <v>44239</v>
      </c>
      <c r="P5512" s="5">
        <v>1290.7</v>
      </c>
    </row>
    <row r="5513" spans="1:16" x14ac:dyDescent="0.2">
      <c r="A5513" s="8">
        <v>44242</v>
      </c>
      <c r="B5513" s="5">
        <v>48.5</v>
      </c>
      <c r="C5513" s="8">
        <v>42036</v>
      </c>
      <c r="D5513" s="5">
        <v>66.55</v>
      </c>
      <c r="E5513" s="8">
        <v>44242</v>
      </c>
      <c r="F5513" s="5">
        <v>90.48</v>
      </c>
      <c r="G5513" s="8">
        <v>44242</v>
      </c>
      <c r="H5513" s="5">
        <v>0.74</v>
      </c>
      <c r="I5513" s="8">
        <v>44242</v>
      </c>
      <c r="J5513" s="5">
        <v>97.48</v>
      </c>
      <c r="K5513" s="8">
        <v>44242</v>
      </c>
      <c r="L5513" s="5">
        <v>19.97</v>
      </c>
      <c r="M5513" s="8">
        <v>42036</v>
      </c>
      <c r="N5513" s="5">
        <v>88.272400000000005</v>
      </c>
      <c r="O5513" s="8">
        <v>44242</v>
      </c>
      <c r="P5513" s="5">
        <v>1211.8</v>
      </c>
    </row>
    <row r="5514" spans="1:16" x14ac:dyDescent="0.2">
      <c r="A5514" s="8">
        <v>44243</v>
      </c>
      <c r="B5514" s="5">
        <v>48.9</v>
      </c>
      <c r="C5514" s="8">
        <v>42037</v>
      </c>
      <c r="D5514" s="5">
        <v>79.45</v>
      </c>
      <c r="E5514" s="8">
        <v>44243</v>
      </c>
      <c r="F5514" s="5">
        <v>90.509</v>
      </c>
      <c r="G5514" s="8">
        <v>44243</v>
      </c>
      <c r="H5514" s="5">
        <v>0.73599999999999999</v>
      </c>
      <c r="I5514" s="8">
        <v>44243</v>
      </c>
      <c r="J5514" s="5">
        <v>97.52</v>
      </c>
      <c r="K5514" s="8">
        <v>44243</v>
      </c>
      <c r="L5514" s="5">
        <v>21.46</v>
      </c>
      <c r="M5514" s="8">
        <v>42037</v>
      </c>
      <c r="N5514" s="5">
        <v>88.138199999999998</v>
      </c>
      <c r="O5514" s="8">
        <v>44243</v>
      </c>
      <c r="P5514" s="5">
        <v>1188.5</v>
      </c>
    </row>
    <row r="5515" spans="1:16" x14ac:dyDescent="0.2">
      <c r="A5515" s="8">
        <v>44244</v>
      </c>
      <c r="B5515" s="5">
        <v>77.7</v>
      </c>
      <c r="C5515" s="8">
        <v>42038</v>
      </c>
      <c r="D5515" s="5">
        <v>65.599999999999994</v>
      </c>
      <c r="E5515" s="8">
        <v>44244</v>
      </c>
      <c r="F5515" s="5">
        <v>90.950999999999993</v>
      </c>
      <c r="G5515" s="8">
        <v>44244</v>
      </c>
      <c r="H5515" s="5">
        <v>0.69699999999999995</v>
      </c>
      <c r="I5515" s="8">
        <v>44244</v>
      </c>
      <c r="J5515" s="5">
        <v>97.52</v>
      </c>
      <c r="K5515" s="8">
        <v>44244</v>
      </c>
      <c r="L5515" s="5">
        <v>21.5</v>
      </c>
      <c r="M5515" s="8">
        <v>42038</v>
      </c>
      <c r="N5515" s="5">
        <v>92.738200000000006</v>
      </c>
      <c r="O5515" s="8">
        <v>44244</v>
      </c>
      <c r="P5515" s="5">
        <v>1225.4000000000001</v>
      </c>
    </row>
    <row r="5516" spans="1:16" x14ac:dyDescent="0.2">
      <c r="A5516" s="8">
        <v>44245</v>
      </c>
      <c r="B5516" s="5">
        <v>79.8</v>
      </c>
      <c r="C5516" s="8">
        <v>42039</v>
      </c>
      <c r="D5516" s="5">
        <v>67.260000000000005</v>
      </c>
      <c r="E5516" s="8">
        <v>44245</v>
      </c>
      <c r="F5516" s="5">
        <v>90.591999999999999</v>
      </c>
      <c r="G5516" s="8">
        <v>44245</v>
      </c>
      <c r="H5516" s="5">
        <v>0.64200000000000002</v>
      </c>
      <c r="I5516" s="8">
        <v>44245</v>
      </c>
      <c r="J5516" s="5">
        <v>97.54</v>
      </c>
      <c r="K5516" s="8">
        <v>44245</v>
      </c>
      <c r="L5516" s="5">
        <v>22.49</v>
      </c>
      <c r="M5516" s="8">
        <v>42039</v>
      </c>
      <c r="N5516" s="5">
        <v>92.272300000000001</v>
      </c>
      <c r="O5516" s="8">
        <v>44245</v>
      </c>
      <c r="P5516" s="5">
        <v>1235.3</v>
      </c>
    </row>
    <row r="5517" spans="1:16" x14ac:dyDescent="0.2">
      <c r="A5517" s="8">
        <v>44246</v>
      </c>
      <c r="B5517" s="5">
        <v>79</v>
      </c>
      <c r="C5517" s="8">
        <v>42040</v>
      </c>
      <c r="D5517" s="5">
        <v>115.17</v>
      </c>
      <c r="E5517" s="8">
        <v>44246</v>
      </c>
      <c r="F5517" s="5">
        <v>90.364000000000004</v>
      </c>
      <c r="G5517" s="8">
        <v>44246</v>
      </c>
      <c r="H5517" s="5">
        <v>0.65200000000000002</v>
      </c>
      <c r="I5517" s="8">
        <v>44246</v>
      </c>
      <c r="J5517" s="5">
        <v>97.58</v>
      </c>
      <c r="K5517" s="8">
        <v>44246</v>
      </c>
      <c r="L5517" s="5">
        <v>22.05</v>
      </c>
      <c r="M5517" s="8">
        <v>42040</v>
      </c>
      <c r="N5517" s="5">
        <v>92.951899999999995</v>
      </c>
      <c r="O5517" s="8">
        <v>44246</v>
      </c>
      <c r="P5517" s="5">
        <v>1247.0999999999999</v>
      </c>
    </row>
    <row r="5518" spans="1:16" x14ac:dyDescent="0.2">
      <c r="A5518" s="8">
        <v>44249</v>
      </c>
      <c r="B5518" s="5">
        <v>73.099999999999994</v>
      </c>
      <c r="C5518" s="8">
        <v>42041</v>
      </c>
      <c r="D5518" s="5">
        <v>59.12</v>
      </c>
      <c r="E5518" s="8">
        <v>44249</v>
      </c>
      <c r="F5518" s="5">
        <v>90.01</v>
      </c>
      <c r="G5518" s="8">
        <v>44249</v>
      </c>
      <c r="H5518" s="5">
        <v>0.56000000000000005</v>
      </c>
      <c r="I5518" s="8">
        <v>44249</v>
      </c>
      <c r="J5518" s="5">
        <v>97.65</v>
      </c>
      <c r="K5518" s="8">
        <v>44249</v>
      </c>
      <c r="L5518" s="5">
        <v>23.45</v>
      </c>
      <c r="M5518" s="8">
        <v>42041</v>
      </c>
      <c r="N5518" s="5">
        <v>93.695400000000006</v>
      </c>
      <c r="O5518" s="8">
        <v>44249</v>
      </c>
      <c r="P5518" s="5">
        <v>1057.5</v>
      </c>
    </row>
    <row r="5519" spans="1:16" x14ac:dyDescent="0.2">
      <c r="A5519" s="8">
        <v>44250</v>
      </c>
      <c r="B5519" s="5">
        <v>75.7</v>
      </c>
      <c r="C5519" s="8">
        <v>42042</v>
      </c>
      <c r="D5519" s="5">
        <v>48.01</v>
      </c>
      <c r="E5519" s="8">
        <v>44250</v>
      </c>
      <c r="F5519" s="5">
        <v>90.168999999999997</v>
      </c>
      <c r="G5519" s="8">
        <v>44250</v>
      </c>
      <c r="H5519" s="5">
        <v>0.52500000000000002</v>
      </c>
      <c r="I5519" s="8">
        <v>44250</v>
      </c>
      <c r="J5519" s="5">
        <v>97.66</v>
      </c>
      <c r="K5519" s="8">
        <v>44250</v>
      </c>
      <c r="L5519" s="5">
        <v>23.11</v>
      </c>
      <c r="M5519" s="8">
        <v>42042</v>
      </c>
      <c r="N5519" s="5">
        <v>93.695400000000006</v>
      </c>
      <c r="O5519" s="8">
        <v>44250</v>
      </c>
      <c r="P5519" s="5">
        <v>1072.5999999999999</v>
      </c>
    </row>
    <row r="5520" spans="1:16" x14ac:dyDescent="0.2">
      <c r="A5520" s="8">
        <v>44251</v>
      </c>
      <c r="B5520" s="5">
        <v>80.3</v>
      </c>
      <c r="C5520" s="8">
        <v>42043</v>
      </c>
      <c r="D5520" s="5">
        <v>75.83</v>
      </c>
      <c r="E5520" s="8">
        <v>44251</v>
      </c>
      <c r="F5520" s="5">
        <v>90.176000000000002</v>
      </c>
      <c r="G5520" s="8">
        <v>44251</v>
      </c>
      <c r="H5520" s="5">
        <v>0.63200000000000001</v>
      </c>
      <c r="I5520" s="8">
        <v>44251</v>
      </c>
      <c r="J5520" s="5">
        <v>97.6</v>
      </c>
      <c r="K5520" s="8">
        <v>44251</v>
      </c>
      <c r="L5520" s="5">
        <v>21.34</v>
      </c>
      <c r="M5520" s="8">
        <v>42043</v>
      </c>
      <c r="N5520" s="5">
        <v>93.695400000000006</v>
      </c>
      <c r="O5520" s="8">
        <v>44251</v>
      </c>
      <c r="P5520" s="5">
        <v>1069</v>
      </c>
    </row>
    <row r="5521" spans="1:16" x14ac:dyDescent="0.2">
      <c r="A5521" s="8">
        <v>44252</v>
      </c>
      <c r="B5521" s="5">
        <v>85</v>
      </c>
      <c r="C5521" s="8">
        <v>42044</v>
      </c>
      <c r="D5521" s="5">
        <v>87.49</v>
      </c>
      <c r="E5521" s="8">
        <v>44252</v>
      </c>
      <c r="F5521" s="5">
        <v>90.134</v>
      </c>
      <c r="G5521" s="8">
        <v>44252</v>
      </c>
      <c r="H5521" s="5">
        <v>0.33400000000000002</v>
      </c>
      <c r="I5521" s="8">
        <v>44252</v>
      </c>
      <c r="J5521" s="5">
        <v>97.79</v>
      </c>
      <c r="K5521" s="8">
        <v>44252</v>
      </c>
      <c r="L5521" s="5">
        <v>28.89</v>
      </c>
      <c r="M5521" s="8">
        <v>42044</v>
      </c>
      <c r="N5521" s="5">
        <v>95.077600000000004</v>
      </c>
      <c r="O5521" s="8">
        <v>44252</v>
      </c>
      <c r="P5521" s="5">
        <v>1128.8</v>
      </c>
    </row>
    <row r="5522" spans="1:16" x14ac:dyDescent="0.2">
      <c r="A5522" s="8">
        <v>44253</v>
      </c>
      <c r="B5522" s="5">
        <v>86.5</v>
      </c>
      <c r="C5522" s="8">
        <v>42045</v>
      </c>
      <c r="D5522" s="5">
        <v>83.73</v>
      </c>
      <c r="E5522" s="8">
        <v>44253</v>
      </c>
      <c r="F5522" s="5">
        <v>90.879000000000005</v>
      </c>
      <c r="G5522" s="8">
        <v>44253</v>
      </c>
      <c r="H5522" s="5">
        <v>0.29599999999999999</v>
      </c>
      <c r="I5522" s="8">
        <v>44253</v>
      </c>
      <c r="J5522" s="5">
        <v>97.81</v>
      </c>
      <c r="K5522" s="8">
        <v>44253</v>
      </c>
      <c r="L5522" s="5">
        <v>27.95</v>
      </c>
      <c r="M5522" s="8">
        <v>42045</v>
      </c>
      <c r="N5522" s="5">
        <v>95.346800000000002</v>
      </c>
      <c r="O5522" s="8">
        <v>44253</v>
      </c>
      <c r="P5522" s="5">
        <v>1142.3</v>
      </c>
    </row>
    <row r="5523" spans="1:16" x14ac:dyDescent="0.2">
      <c r="A5523" s="8">
        <v>44256</v>
      </c>
      <c r="B5523" s="5">
        <v>92.2</v>
      </c>
      <c r="C5523" s="8">
        <v>42046</v>
      </c>
      <c r="D5523" s="5">
        <v>50.54</v>
      </c>
      <c r="E5523" s="8">
        <v>44256</v>
      </c>
      <c r="F5523" s="5">
        <v>91.039000000000001</v>
      </c>
      <c r="G5523" s="8">
        <v>44256</v>
      </c>
      <c r="H5523" s="5">
        <v>0.53400000000000003</v>
      </c>
      <c r="I5523" s="8">
        <v>44256</v>
      </c>
      <c r="J5523" s="5">
        <v>97.68</v>
      </c>
      <c r="K5523" s="8">
        <v>44256</v>
      </c>
      <c r="L5523" s="5">
        <v>23.35</v>
      </c>
      <c r="M5523" s="8">
        <v>42046</v>
      </c>
      <c r="N5523" s="5">
        <v>94.212500000000006</v>
      </c>
      <c r="O5523" s="8">
        <v>44256</v>
      </c>
      <c r="P5523" s="5">
        <v>1145.5999999999999</v>
      </c>
    </row>
    <row r="5524" spans="1:16" x14ac:dyDescent="0.2">
      <c r="A5524" s="8">
        <v>44257</v>
      </c>
      <c r="B5524" s="5">
        <v>91.1</v>
      </c>
      <c r="C5524" s="8">
        <v>42047</v>
      </c>
      <c r="D5524" s="5">
        <v>26.96</v>
      </c>
      <c r="E5524" s="8">
        <v>44257</v>
      </c>
      <c r="F5524" s="5">
        <v>90.784999999999997</v>
      </c>
      <c r="G5524" s="8">
        <v>44257</v>
      </c>
      <c r="H5524" s="5">
        <v>0.47399999999999998</v>
      </c>
      <c r="I5524" s="8">
        <v>44257</v>
      </c>
      <c r="J5524" s="5">
        <v>97.71</v>
      </c>
      <c r="K5524" s="8">
        <v>44257</v>
      </c>
      <c r="L5524" s="5">
        <v>24.1</v>
      </c>
      <c r="M5524" s="8">
        <v>42047</v>
      </c>
      <c r="N5524" s="5">
        <v>91.647999999999996</v>
      </c>
      <c r="O5524" s="8">
        <v>44257</v>
      </c>
      <c r="P5524" s="5">
        <v>1128.9000000000001</v>
      </c>
    </row>
    <row r="5525" spans="1:16" x14ac:dyDescent="0.2">
      <c r="A5525" s="8">
        <v>44258</v>
      </c>
      <c r="B5525" s="5">
        <v>83.1</v>
      </c>
      <c r="C5525" s="8">
        <v>42048</v>
      </c>
      <c r="D5525" s="5">
        <v>54.65</v>
      </c>
      <c r="E5525" s="8">
        <v>44258</v>
      </c>
      <c r="F5525" s="5">
        <v>90.947000000000003</v>
      </c>
      <c r="G5525" s="8">
        <v>44258</v>
      </c>
      <c r="H5525" s="5">
        <v>0.40799999999999997</v>
      </c>
      <c r="I5525" s="8">
        <v>44258</v>
      </c>
      <c r="J5525" s="5">
        <v>97.82</v>
      </c>
      <c r="K5525" s="8">
        <v>44258</v>
      </c>
      <c r="L5525" s="5">
        <v>26.67</v>
      </c>
      <c r="M5525" s="8">
        <v>42048</v>
      </c>
      <c r="N5525" s="5">
        <v>91.365600000000001</v>
      </c>
      <c r="O5525" s="8">
        <v>44258</v>
      </c>
      <c r="P5525" s="5">
        <v>1144</v>
      </c>
    </row>
    <row r="5526" spans="1:16" x14ac:dyDescent="0.2">
      <c r="A5526" s="8">
        <v>44259</v>
      </c>
      <c r="B5526" s="5">
        <v>85.8</v>
      </c>
      <c r="C5526" s="8">
        <v>42049</v>
      </c>
      <c r="D5526" s="5">
        <v>56.6</v>
      </c>
      <c r="E5526" s="8">
        <v>44259</v>
      </c>
      <c r="F5526" s="5">
        <v>91.631</v>
      </c>
      <c r="G5526" s="8">
        <v>44259</v>
      </c>
      <c r="H5526" s="5">
        <v>0.35499999999999998</v>
      </c>
      <c r="I5526" s="8">
        <v>44259</v>
      </c>
      <c r="J5526" s="5">
        <v>97.95</v>
      </c>
      <c r="K5526" s="8">
        <v>44259</v>
      </c>
      <c r="L5526" s="5">
        <v>28.57</v>
      </c>
      <c r="M5526" s="8">
        <v>42049</v>
      </c>
      <c r="N5526" s="5">
        <v>91.365600000000001</v>
      </c>
      <c r="O5526" s="8">
        <v>44259</v>
      </c>
      <c r="P5526" s="5">
        <v>1160.5999999999999</v>
      </c>
    </row>
    <row r="5527" spans="1:16" x14ac:dyDescent="0.2">
      <c r="A5527" s="8">
        <v>44260</v>
      </c>
      <c r="B5527" s="5">
        <v>85.8</v>
      </c>
      <c r="C5527" s="8">
        <v>42050</v>
      </c>
      <c r="D5527" s="5">
        <v>67.8</v>
      </c>
      <c r="E5527" s="8">
        <v>44260</v>
      </c>
      <c r="F5527" s="5">
        <v>91.977000000000004</v>
      </c>
      <c r="G5527" s="8">
        <v>44260</v>
      </c>
      <c r="H5527" s="5">
        <v>0.53500000000000003</v>
      </c>
      <c r="I5527" s="8">
        <v>44260</v>
      </c>
      <c r="J5527" s="5">
        <v>97.89</v>
      </c>
      <c r="K5527" s="8">
        <v>44260</v>
      </c>
      <c r="L5527" s="5">
        <v>24.66</v>
      </c>
      <c r="M5527" s="8">
        <v>42050</v>
      </c>
      <c r="N5527" s="5">
        <v>91.365600000000001</v>
      </c>
      <c r="O5527" s="8">
        <v>44260</v>
      </c>
      <c r="P5527" s="5">
        <v>1155.9000000000001</v>
      </c>
    </row>
    <row r="5528" spans="1:16" x14ac:dyDescent="0.2">
      <c r="A5528" s="8">
        <v>44263</v>
      </c>
      <c r="B5528" s="5">
        <v>82.6</v>
      </c>
      <c r="C5528" s="8">
        <v>42051</v>
      </c>
      <c r="D5528" s="5">
        <v>37.409999999999997</v>
      </c>
      <c r="E5528" s="8">
        <v>44263</v>
      </c>
      <c r="F5528" s="5">
        <v>92.313000000000002</v>
      </c>
      <c r="G5528" s="8">
        <v>44263</v>
      </c>
      <c r="H5528" s="5">
        <v>0.495</v>
      </c>
      <c r="I5528" s="8">
        <v>44263</v>
      </c>
      <c r="J5528" s="5">
        <v>97.98</v>
      </c>
      <c r="K5528" s="8">
        <v>44263</v>
      </c>
      <c r="L5528" s="5">
        <v>25.47</v>
      </c>
      <c r="M5528" s="8">
        <v>42051</v>
      </c>
      <c r="N5528" s="5">
        <v>91.365600000000001</v>
      </c>
      <c r="O5528" s="8">
        <v>44263</v>
      </c>
      <c r="P5528" s="5">
        <v>1114.7</v>
      </c>
    </row>
    <row r="5529" spans="1:16" x14ac:dyDescent="0.2">
      <c r="A5529" s="8">
        <v>44264</v>
      </c>
      <c r="B5529" s="5">
        <v>80</v>
      </c>
      <c r="C5529" s="8">
        <v>42052</v>
      </c>
      <c r="D5529" s="5">
        <v>50.67</v>
      </c>
      <c r="E5529" s="8">
        <v>44264</v>
      </c>
      <c r="F5529" s="5">
        <v>91.957999999999998</v>
      </c>
      <c r="G5529" s="8">
        <v>44264</v>
      </c>
      <c r="H5529" s="5">
        <v>0.54500000000000004</v>
      </c>
      <c r="I5529" s="8">
        <v>44264</v>
      </c>
      <c r="J5529" s="5">
        <v>97.86</v>
      </c>
      <c r="K5529" s="8">
        <v>44264</v>
      </c>
      <c r="L5529" s="5">
        <v>24.03</v>
      </c>
      <c r="M5529" s="8">
        <v>42052</v>
      </c>
      <c r="N5529" s="5">
        <v>91.8172</v>
      </c>
      <c r="O5529" s="8">
        <v>44264</v>
      </c>
      <c r="P5529" s="5">
        <v>1095.9000000000001</v>
      </c>
    </row>
    <row r="5530" spans="1:16" x14ac:dyDescent="0.2">
      <c r="A5530" s="8">
        <v>44265</v>
      </c>
      <c r="B5530" s="5">
        <v>72.5</v>
      </c>
      <c r="C5530" s="8">
        <v>42053</v>
      </c>
      <c r="D5530" s="5">
        <v>37.15</v>
      </c>
      <c r="E5530" s="8">
        <v>44265</v>
      </c>
      <c r="F5530" s="5">
        <v>91.822999999999993</v>
      </c>
      <c r="G5530" s="8">
        <v>44265</v>
      </c>
      <c r="H5530" s="5">
        <v>0.62</v>
      </c>
      <c r="I5530" s="8">
        <v>44265</v>
      </c>
      <c r="J5530" s="5">
        <v>97.78</v>
      </c>
      <c r="K5530" s="8">
        <v>44265</v>
      </c>
      <c r="L5530" s="5">
        <v>22.56</v>
      </c>
      <c r="M5530" s="8">
        <v>42053</v>
      </c>
      <c r="N5530" s="5">
        <v>91.383300000000006</v>
      </c>
      <c r="O5530" s="8">
        <v>44265</v>
      </c>
      <c r="P5530" s="5">
        <v>1079.4000000000001</v>
      </c>
    </row>
    <row r="5531" spans="1:16" x14ac:dyDescent="0.2">
      <c r="A5531" s="8">
        <v>44266</v>
      </c>
      <c r="B5531" s="5">
        <v>71.3</v>
      </c>
      <c r="C5531" s="8">
        <v>42054</v>
      </c>
      <c r="D5531" s="5">
        <v>102.56</v>
      </c>
      <c r="E5531" s="8">
        <v>44266</v>
      </c>
      <c r="F5531" s="5">
        <v>91.42</v>
      </c>
      <c r="G5531" s="8">
        <v>44266</v>
      </c>
      <c r="H5531" s="5">
        <v>0.68300000000000005</v>
      </c>
      <c r="I5531" s="8">
        <v>44266</v>
      </c>
      <c r="J5531" s="5">
        <v>97.71</v>
      </c>
      <c r="K5531" s="8">
        <v>44266</v>
      </c>
      <c r="L5531" s="5">
        <v>21.91</v>
      </c>
      <c r="M5531" s="8">
        <v>42054</v>
      </c>
      <c r="N5531" s="5">
        <v>98.469200000000001</v>
      </c>
      <c r="O5531" s="8">
        <v>44266</v>
      </c>
      <c r="P5531" s="5">
        <v>1064.7</v>
      </c>
    </row>
    <row r="5532" spans="1:16" x14ac:dyDescent="0.2">
      <c r="A5532" s="8">
        <v>44267</v>
      </c>
      <c r="B5532" s="5">
        <v>78.5</v>
      </c>
      <c r="C5532" s="8">
        <v>42055</v>
      </c>
      <c r="D5532" s="5">
        <v>35.630000000000003</v>
      </c>
      <c r="E5532" s="8">
        <v>44267</v>
      </c>
      <c r="F5532" s="5">
        <v>91.679000000000002</v>
      </c>
      <c r="G5532" s="8">
        <v>44267</v>
      </c>
      <c r="H5532" s="5">
        <v>0.76900000000000002</v>
      </c>
      <c r="I5532" s="8">
        <v>44267</v>
      </c>
      <c r="J5532" s="5">
        <v>97.76</v>
      </c>
      <c r="K5532" s="8">
        <v>44267</v>
      </c>
      <c r="L5532" s="5">
        <v>20.69</v>
      </c>
      <c r="M5532" s="8">
        <v>42055</v>
      </c>
      <c r="N5532" s="5">
        <v>98.336500000000001</v>
      </c>
      <c r="O5532" s="8">
        <v>44267</v>
      </c>
      <c r="P5532" s="5">
        <v>1053.0999999999999</v>
      </c>
    </row>
    <row r="5533" spans="1:16" x14ac:dyDescent="0.2">
      <c r="A5533" s="8">
        <v>44270</v>
      </c>
      <c r="B5533" s="5">
        <v>79</v>
      </c>
      <c r="C5533" s="8">
        <v>42056</v>
      </c>
      <c r="D5533" s="5">
        <v>50.96</v>
      </c>
      <c r="E5533" s="8">
        <v>44270</v>
      </c>
      <c r="F5533" s="5">
        <v>91.832999999999998</v>
      </c>
      <c r="G5533" s="8">
        <v>44270</v>
      </c>
      <c r="H5533" s="5">
        <v>0.78800000000000003</v>
      </c>
      <c r="I5533" s="8">
        <v>44270</v>
      </c>
      <c r="J5533" s="5">
        <v>97.73</v>
      </c>
      <c r="K5533" s="8">
        <v>44270</v>
      </c>
      <c r="L5533" s="5">
        <v>20.03</v>
      </c>
      <c r="M5533" s="8">
        <v>42056</v>
      </c>
      <c r="N5533" s="5">
        <v>98.336500000000001</v>
      </c>
      <c r="O5533" s="8">
        <v>44270</v>
      </c>
      <c r="P5533" s="5">
        <v>990.5</v>
      </c>
    </row>
    <row r="5534" spans="1:16" x14ac:dyDescent="0.2">
      <c r="A5534" s="8">
        <v>44271</v>
      </c>
      <c r="B5534" s="5">
        <v>41.6</v>
      </c>
      <c r="C5534" s="8">
        <v>42057</v>
      </c>
      <c r="D5534" s="5">
        <v>62.23</v>
      </c>
      <c r="E5534" s="8">
        <v>44271</v>
      </c>
      <c r="F5534" s="5">
        <v>91.864999999999995</v>
      </c>
      <c r="G5534" s="8">
        <v>44271</v>
      </c>
      <c r="H5534" s="5">
        <v>0.80600000000000005</v>
      </c>
      <c r="I5534" s="8">
        <v>44271</v>
      </c>
      <c r="J5534" s="5">
        <v>97.73</v>
      </c>
      <c r="K5534" s="8">
        <v>44271</v>
      </c>
      <c r="L5534" s="5">
        <v>19.79</v>
      </c>
      <c r="M5534" s="8">
        <v>42057</v>
      </c>
      <c r="N5534" s="5">
        <v>98.336500000000001</v>
      </c>
      <c r="O5534" s="8">
        <v>44271</v>
      </c>
      <c r="P5534" s="5">
        <v>959.8</v>
      </c>
    </row>
    <row r="5535" spans="1:16" x14ac:dyDescent="0.2">
      <c r="A5535" s="8">
        <v>44272</v>
      </c>
      <c r="B5535" s="5">
        <v>31.3</v>
      </c>
      <c r="C5535" s="8">
        <v>42058</v>
      </c>
      <c r="D5535" s="5">
        <v>76.09</v>
      </c>
      <c r="E5535" s="8">
        <v>44272</v>
      </c>
      <c r="F5535" s="5">
        <v>91.441999999999993</v>
      </c>
      <c r="G5535" s="8">
        <v>44272</v>
      </c>
      <c r="H5535" s="5">
        <v>0.81499999999999995</v>
      </c>
      <c r="I5535" s="8">
        <v>44272</v>
      </c>
      <c r="J5535" s="5">
        <v>97.71</v>
      </c>
      <c r="K5535" s="8">
        <v>44272</v>
      </c>
      <c r="L5535" s="5">
        <v>19.23</v>
      </c>
      <c r="M5535" s="8">
        <v>42058</v>
      </c>
      <c r="N5535" s="5">
        <v>97.738600000000005</v>
      </c>
      <c r="O5535" s="8">
        <v>44272</v>
      </c>
      <c r="P5535" s="5">
        <v>947.8</v>
      </c>
    </row>
    <row r="5536" spans="1:16" x14ac:dyDescent="0.2">
      <c r="A5536" s="8">
        <v>44273</v>
      </c>
      <c r="B5536" s="5">
        <v>41</v>
      </c>
      <c r="C5536" s="8">
        <v>42059</v>
      </c>
      <c r="D5536" s="5">
        <v>128.86000000000001</v>
      </c>
      <c r="E5536" s="8">
        <v>44273</v>
      </c>
      <c r="F5536" s="5">
        <v>91.861999999999995</v>
      </c>
      <c r="G5536" s="8">
        <v>44273</v>
      </c>
      <c r="H5536" s="5">
        <v>0.66800000000000004</v>
      </c>
      <c r="I5536" s="8">
        <v>44273</v>
      </c>
      <c r="J5536" s="5">
        <v>97.82</v>
      </c>
      <c r="K5536" s="8">
        <v>44273</v>
      </c>
      <c r="L5536" s="5">
        <v>21.58</v>
      </c>
      <c r="M5536" s="8">
        <v>42059</v>
      </c>
      <c r="N5536" s="5">
        <v>94.126999999999995</v>
      </c>
      <c r="O5536" s="8">
        <v>44273</v>
      </c>
      <c r="P5536" s="5">
        <v>940.2</v>
      </c>
    </row>
    <row r="5537" spans="1:16" x14ac:dyDescent="0.2">
      <c r="A5537" s="8">
        <v>44274</v>
      </c>
      <c r="B5537" s="5">
        <v>41</v>
      </c>
      <c r="C5537" s="8">
        <v>42060</v>
      </c>
      <c r="D5537" s="5">
        <v>74.819999999999993</v>
      </c>
      <c r="E5537" s="8">
        <v>44274</v>
      </c>
      <c r="F5537" s="5">
        <v>91.918999999999997</v>
      </c>
      <c r="G5537" s="8">
        <v>44274</v>
      </c>
      <c r="H5537" s="5">
        <v>0.70599999999999996</v>
      </c>
      <c r="I5537" s="8">
        <v>44274</v>
      </c>
      <c r="J5537" s="5">
        <v>97.81</v>
      </c>
      <c r="K5537" s="8">
        <v>44274</v>
      </c>
      <c r="L5537" s="5">
        <v>20.95</v>
      </c>
      <c r="M5537" s="8">
        <v>42060</v>
      </c>
      <c r="N5537" s="5">
        <v>91.475099999999998</v>
      </c>
      <c r="O5537" s="8">
        <v>44274</v>
      </c>
      <c r="P5537" s="5">
        <v>905.3</v>
      </c>
    </row>
    <row r="5538" spans="1:16" x14ac:dyDescent="0.2">
      <c r="A5538" s="8">
        <v>44277</v>
      </c>
      <c r="B5538" s="5">
        <v>40.9</v>
      </c>
      <c r="C5538" s="8">
        <v>42061</v>
      </c>
      <c r="D5538" s="5">
        <v>74.61</v>
      </c>
      <c r="E5538" s="8">
        <v>44277</v>
      </c>
      <c r="F5538" s="5">
        <v>91.742000000000004</v>
      </c>
      <c r="G5538" s="8">
        <v>44277</v>
      </c>
      <c r="H5538" s="5">
        <v>0.80300000000000005</v>
      </c>
      <c r="I5538" s="8">
        <v>44277</v>
      </c>
      <c r="J5538" s="5">
        <v>97.76</v>
      </c>
      <c r="K5538" s="8">
        <v>44277</v>
      </c>
      <c r="L5538" s="5">
        <v>18.88</v>
      </c>
      <c r="M5538" s="8">
        <v>42061</v>
      </c>
      <c r="N5538" s="5">
        <v>90.530799999999999</v>
      </c>
      <c r="O5538" s="8">
        <v>44277</v>
      </c>
      <c r="P5538" s="5">
        <v>776.9</v>
      </c>
    </row>
    <row r="5539" spans="1:16" x14ac:dyDescent="0.2">
      <c r="A5539" s="8">
        <v>44278</v>
      </c>
      <c r="B5539" s="5">
        <v>30.7</v>
      </c>
      <c r="C5539" s="8">
        <v>42062</v>
      </c>
      <c r="D5539" s="5">
        <v>116.63</v>
      </c>
      <c r="E5539" s="8">
        <v>44278</v>
      </c>
      <c r="F5539" s="5">
        <v>92.335999999999999</v>
      </c>
      <c r="G5539" s="8">
        <v>44278</v>
      </c>
      <c r="H5539" s="5">
        <v>0.70399999999999996</v>
      </c>
      <c r="I5539" s="8">
        <v>44278</v>
      </c>
      <c r="J5539" s="5">
        <v>97.81</v>
      </c>
      <c r="K5539" s="8">
        <v>44278</v>
      </c>
      <c r="L5539" s="5">
        <v>20.3</v>
      </c>
      <c r="M5539" s="8">
        <v>42062</v>
      </c>
      <c r="N5539" s="5">
        <v>91.386499999999998</v>
      </c>
      <c r="O5539" s="8">
        <v>44278</v>
      </c>
      <c r="P5539" s="5">
        <v>767</v>
      </c>
    </row>
    <row r="5540" spans="1:16" x14ac:dyDescent="0.2">
      <c r="A5540" s="8">
        <v>44279</v>
      </c>
      <c r="B5540" s="5">
        <v>22.1</v>
      </c>
      <c r="C5540" s="8">
        <v>42063</v>
      </c>
      <c r="D5540" s="5">
        <v>70.02</v>
      </c>
      <c r="E5540" s="8">
        <v>44279</v>
      </c>
      <c r="F5540" s="5">
        <v>92.528000000000006</v>
      </c>
      <c r="G5540" s="8">
        <v>44279</v>
      </c>
      <c r="H5540" s="5">
        <v>0.67800000000000005</v>
      </c>
      <c r="I5540" s="8">
        <v>44279</v>
      </c>
      <c r="J5540" s="5">
        <v>97.84</v>
      </c>
      <c r="K5540" s="8">
        <v>44279</v>
      </c>
      <c r="L5540" s="5">
        <v>21.2</v>
      </c>
      <c r="M5540" s="8">
        <v>42063</v>
      </c>
      <c r="N5540" s="5">
        <v>91.386499999999998</v>
      </c>
      <c r="O5540" s="8">
        <v>44279</v>
      </c>
      <c r="P5540" s="5">
        <v>804.7</v>
      </c>
    </row>
    <row r="5541" spans="1:16" x14ac:dyDescent="0.2">
      <c r="A5541" s="8">
        <v>44280</v>
      </c>
      <c r="B5541" s="5">
        <v>24.1</v>
      </c>
      <c r="C5541" s="8">
        <v>42064</v>
      </c>
      <c r="D5541" s="5">
        <v>90.02</v>
      </c>
      <c r="E5541" s="8">
        <v>44280</v>
      </c>
      <c r="F5541" s="5">
        <v>92.847999999999999</v>
      </c>
      <c r="G5541" s="8">
        <v>44280</v>
      </c>
      <c r="H5541" s="5">
        <v>0.74399999999999999</v>
      </c>
      <c r="I5541" s="8">
        <v>44280</v>
      </c>
      <c r="J5541" s="5">
        <v>97.84</v>
      </c>
      <c r="K5541" s="8">
        <v>44280</v>
      </c>
      <c r="L5541" s="5">
        <v>19.809999999999999</v>
      </c>
      <c r="M5541" s="8">
        <v>42064</v>
      </c>
      <c r="N5541" s="5">
        <v>91.386499999999998</v>
      </c>
      <c r="O5541" s="8">
        <v>44280</v>
      </c>
      <c r="P5541" s="5">
        <v>859.4</v>
      </c>
    </row>
    <row r="5542" spans="1:16" x14ac:dyDescent="0.2">
      <c r="A5542" s="8">
        <v>44281</v>
      </c>
      <c r="B5542" s="5">
        <v>24.4</v>
      </c>
      <c r="C5542" s="8">
        <v>42065</v>
      </c>
      <c r="D5542" s="5">
        <v>91.47</v>
      </c>
      <c r="E5542" s="8">
        <v>44281</v>
      </c>
      <c r="F5542" s="5">
        <v>92.766000000000005</v>
      </c>
      <c r="G5542" s="8">
        <v>44281</v>
      </c>
      <c r="H5542" s="5">
        <v>0.81899999999999995</v>
      </c>
      <c r="I5542" s="8">
        <v>44281</v>
      </c>
      <c r="J5542" s="5">
        <v>97.76</v>
      </c>
      <c r="K5542" s="8">
        <v>44281</v>
      </c>
      <c r="L5542" s="5">
        <v>18.86</v>
      </c>
      <c r="M5542" s="8">
        <v>42065</v>
      </c>
      <c r="N5542" s="5">
        <v>90.198899999999995</v>
      </c>
      <c r="O5542" s="8">
        <v>44281</v>
      </c>
      <c r="P5542" s="5">
        <v>856.5</v>
      </c>
    </row>
    <row r="5543" spans="1:16" x14ac:dyDescent="0.2">
      <c r="A5543" s="8">
        <v>44284</v>
      </c>
      <c r="B5543" s="5">
        <v>20.6</v>
      </c>
      <c r="C5543" s="8">
        <v>42066</v>
      </c>
      <c r="D5543" s="5">
        <v>37.659999999999997</v>
      </c>
      <c r="E5543" s="8">
        <v>44284</v>
      </c>
      <c r="F5543" s="5">
        <v>92.944000000000003</v>
      </c>
      <c r="G5543" s="8">
        <v>44284</v>
      </c>
      <c r="H5543" s="5">
        <v>0.76900000000000002</v>
      </c>
      <c r="I5543" s="8">
        <v>44284</v>
      </c>
      <c r="J5543" s="5">
        <v>97.79</v>
      </c>
      <c r="K5543" s="8">
        <v>44284</v>
      </c>
      <c r="L5543" s="5">
        <v>20.74</v>
      </c>
      <c r="M5543" s="8">
        <v>42066</v>
      </c>
      <c r="N5543" s="5">
        <v>91.750600000000006</v>
      </c>
      <c r="O5543" s="8">
        <v>44284</v>
      </c>
      <c r="P5543" s="5">
        <v>826.6</v>
      </c>
    </row>
    <row r="5544" spans="1:16" x14ac:dyDescent="0.2">
      <c r="A5544" s="8">
        <v>44285</v>
      </c>
      <c r="B5544" s="5">
        <v>28.3</v>
      </c>
      <c r="C5544" s="8">
        <v>42067</v>
      </c>
      <c r="D5544" s="5">
        <v>89.94</v>
      </c>
      <c r="E5544" s="8">
        <v>44285</v>
      </c>
      <c r="F5544" s="5">
        <v>93.296999999999997</v>
      </c>
      <c r="G5544" s="8">
        <v>44285</v>
      </c>
      <c r="H5544" s="5">
        <v>0.82499999999999996</v>
      </c>
      <c r="I5544" s="8">
        <v>44285</v>
      </c>
      <c r="J5544" s="5">
        <v>97.8</v>
      </c>
      <c r="K5544" s="8">
        <v>44285</v>
      </c>
      <c r="L5544" s="5">
        <v>19.61</v>
      </c>
      <c r="M5544" s="8">
        <v>42067</v>
      </c>
      <c r="N5544" s="5">
        <v>90.656300000000002</v>
      </c>
      <c r="O5544" s="8">
        <v>44285</v>
      </c>
      <c r="P5544" s="5">
        <v>855.1</v>
      </c>
    </row>
    <row r="5545" spans="1:16" x14ac:dyDescent="0.2">
      <c r="A5545" s="8">
        <v>44286</v>
      </c>
      <c r="B5545" s="5">
        <v>28.1</v>
      </c>
      <c r="C5545" s="8">
        <v>42068</v>
      </c>
      <c r="D5545" s="5">
        <v>69.010000000000005</v>
      </c>
      <c r="E5545" s="8">
        <v>44286</v>
      </c>
      <c r="F5545" s="5">
        <v>93.231999999999999</v>
      </c>
      <c r="G5545" s="8">
        <v>44286</v>
      </c>
      <c r="H5545" s="5">
        <v>0.86</v>
      </c>
      <c r="I5545" s="8">
        <v>44286</v>
      </c>
      <c r="J5545" s="5">
        <v>97.75</v>
      </c>
      <c r="K5545" s="8">
        <v>44286</v>
      </c>
      <c r="L5545" s="5">
        <v>19.399999999999999</v>
      </c>
      <c r="M5545" s="8">
        <v>42068</v>
      </c>
      <c r="N5545" s="5">
        <v>89.322800000000001</v>
      </c>
      <c r="O5545" s="8">
        <v>44286</v>
      </c>
      <c r="P5545" s="5">
        <v>853.2</v>
      </c>
    </row>
    <row r="5546" spans="1:16" x14ac:dyDescent="0.2">
      <c r="A5546" s="8">
        <v>44287</v>
      </c>
      <c r="B5546" s="5">
        <v>36.5</v>
      </c>
      <c r="C5546" s="8">
        <v>42069</v>
      </c>
      <c r="D5546" s="5">
        <v>47.16</v>
      </c>
      <c r="E5546" s="8">
        <v>44287</v>
      </c>
      <c r="F5546" s="5">
        <v>92.929000000000002</v>
      </c>
      <c r="G5546" s="8">
        <v>44287</v>
      </c>
      <c r="H5546" s="5">
        <v>0.95399999999999996</v>
      </c>
      <c r="I5546" s="8">
        <v>44287</v>
      </c>
      <c r="J5546" s="5">
        <v>97.64</v>
      </c>
      <c r="K5546" s="8">
        <v>44287</v>
      </c>
      <c r="L5546" s="5">
        <v>17.329999999999998</v>
      </c>
      <c r="M5546" s="8">
        <v>42069</v>
      </c>
      <c r="N5546" s="5">
        <v>86.585999999999999</v>
      </c>
      <c r="O5546" s="8">
        <v>44287</v>
      </c>
      <c r="P5546" s="5">
        <v>911.3</v>
      </c>
    </row>
    <row r="5547" spans="1:16" x14ac:dyDescent="0.2">
      <c r="A5547" s="8">
        <v>44288</v>
      </c>
      <c r="B5547" s="5">
        <v>36.5</v>
      </c>
      <c r="C5547" s="8">
        <v>42070</v>
      </c>
      <c r="D5547" s="5">
        <v>72.56</v>
      </c>
      <c r="E5547" s="8">
        <v>44288</v>
      </c>
      <c r="F5547" s="5">
        <v>93.022000000000006</v>
      </c>
      <c r="G5547" s="8">
        <v>44288</v>
      </c>
      <c r="H5547" s="5">
        <v>0.98399999999999999</v>
      </c>
      <c r="I5547" s="8">
        <v>44288</v>
      </c>
      <c r="J5547" s="5">
        <v>97.65</v>
      </c>
      <c r="K5547" s="8">
        <v>44288</v>
      </c>
      <c r="L5547" s="5">
        <v>17.329999999999998</v>
      </c>
      <c r="M5547" s="8">
        <v>42070</v>
      </c>
      <c r="N5547" s="5">
        <v>86.585999999999999</v>
      </c>
      <c r="O5547" s="8">
        <v>44288</v>
      </c>
      <c r="P5547" s="5">
        <v>911.3</v>
      </c>
    </row>
    <row r="5548" spans="1:16" x14ac:dyDescent="0.2">
      <c r="A5548" s="8">
        <v>44291</v>
      </c>
      <c r="B5548" s="5">
        <v>40.6</v>
      </c>
      <c r="C5548" s="8">
        <v>42071</v>
      </c>
      <c r="D5548" s="5">
        <v>70.569999999999993</v>
      </c>
      <c r="E5548" s="8">
        <v>44291</v>
      </c>
      <c r="F5548" s="5">
        <v>92.594999999999999</v>
      </c>
      <c r="G5548" s="8">
        <v>44291</v>
      </c>
      <c r="H5548" s="5">
        <v>0.97899999999999998</v>
      </c>
      <c r="I5548" s="8">
        <v>44291</v>
      </c>
      <c r="J5548" s="5">
        <v>97.57</v>
      </c>
      <c r="K5548" s="8">
        <v>44291</v>
      </c>
      <c r="L5548" s="5">
        <v>17.91</v>
      </c>
      <c r="M5548" s="8">
        <v>42071</v>
      </c>
      <c r="N5548" s="5">
        <v>86.585999999999999</v>
      </c>
      <c r="O5548" s="8">
        <v>44291</v>
      </c>
      <c r="P5548" s="5">
        <v>895.5</v>
      </c>
    </row>
    <row r="5549" spans="1:16" x14ac:dyDescent="0.2">
      <c r="A5549" s="8">
        <v>44292</v>
      </c>
      <c r="B5549" s="5">
        <v>39.1</v>
      </c>
      <c r="C5549" s="8">
        <v>42072</v>
      </c>
      <c r="D5549" s="5">
        <v>63.31</v>
      </c>
      <c r="E5549" s="8">
        <v>44292</v>
      </c>
      <c r="F5549" s="5">
        <v>92.334999999999994</v>
      </c>
      <c r="G5549" s="8">
        <v>44292</v>
      </c>
      <c r="H5549" s="5">
        <v>0.97</v>
      </c>
      <c r="I5549" s="8">
        <v>44292</v>
      </c>
      <c r="J5549" s="5">
        <v>97.55</v>
      </c>
      <c r="K5549" s="8">
        <v>44292</v>
      </c>
      <c r="L5549" s="5">
        <v>18.12</v>
      </c>
      <c r="M5549" s="8">
        <v>42072</v>
      </c>
      <c r="N5549" s="5">
        <v>84.02</v>
      </c>
      <c r="O5549" s="8">
        <v>44292</v>
      </c>
      <c r="P5549" s="5">
        <v>885.5</v>
      </c>
    </row>
    <row r="5550" spans="1:16" x14ac:dyDescent="0.2">
      <c r="A5550" s="8">
        <v>44293</v>
      </c>
      <c r="B5550" s="5">
        <v>38.700000000000003</v>
      </c>
      <c r="C5550" s="8">
        <v>42073</v>
      </c>
      <c r="D5550" s="5">
        <v>85.17</v>
      </c>
      <c r="E5550" s="8">
        <v>44293</v>
      </c>
      <c r="F5550" s="5">
        <v>92.454999999999998</v>
      </c>
      <c r="G5550" s="8">
        <v>44293</v>
      </c>
      <c r="H5550" s="5">
        <v>1.0369999999999999</v>
      </c>
      <c r="I5550" s="8">
        <v>44293</v>
      </c>
      <c r="J5550" s="5">
        <v>97.57</v>
      </c>
      <c r="K5550" s="8">
        <v>44293</v>
      </c>
      <c r="L5550" s="5">
        <v>17.16</v>
      </c>
      <c r="M5550" s="8">
        <v>42073</v>
      </c>
      <c r="N5550" s="5">
        <v>84.389099999999999</v>
      </c>
      <c r="O5550" s="8">
        <v>44293</v>
      </c>
      <c r="P5550" s="5">
        <v>877.9</v>
      </c>
    </row>
    <row r="5551" spans="1:16" x14ac:dyDescent="0.2">
      <c r="A5551" s="8">
        <v>44294</v>
      </c>
      <c r="B5551" s="5">
        <v>37.799999999999997</v>
      </c>
      <c r="C5551" s="8">
        <v>42074</v>
      </c>
      <c r="D5551" s="5">
        <v>44.39</v>
      </c>
      <c r="E5551" s="8">
        <v>44294</v>
      </c>
      <c r="F5551" s="5">
        <v>92.058999999999997</v>
      </c>
      <c r="G5551" s="8">
        <v>44294</v>
      </c>
      <c r="H5551" s="5">
        <v>1.03</v>
      </c>
      <c r="I5551" s="8">
        <v>44294</v>
      </c>
      <c r="J5551" s="5">
        <v>97.51</v>
      </c>
      <c r="K5551" s="8">
        <v>44294</v>
      </c>
      <c r="L5551" s="5">
        <v>16.95</v>
      </c>
      <c r="M5551" s="8">
        <v>42074</v>
      </c>
      <c r="N5551" s="5">
        <v>84.964299999999994</v>
      </c>
      <c r="O5551" s="8">
        <v>44294</v>
      </c>
      <c r="P5551" s="5">
        <v>875.5</v>
      </c>
    </row>
    <row r="5552" spans="1:16" x14ac:dyDescent="0.2">
      <c r="A5552" s="8">
        <v>44295</v>
      </c>
      <c r="B5552" s="5">
        <v>37.200000000000003</v>
      </c>
      <c r="C5552" s="8">
        <v>42075</v>
      </c>
      <c r="D5552" s="5">
        <v>33.9</v>
      </c>
      <c r="E5552" s="8">
        <v>44295</v>
      </c>
      <c r="F5552" s="5">
        <v>92.162999999999997</v>
      </c>
      <c r="G5552" s="8">
        <v>44295</v>
      </c>
      <c r="H5552" s="5">
        <v>1.0740000000000001</v>
      </c>
      <c r="I5552" s="8">
        <v>44295</v>
      </c>
      <c r="J5552" s="5">
        <v>97.5</v>
      </c>
      <c r="K5552" s="8">
        <v>44295</v>
      </c>
      <c r="L5552" s="5">
        <v>16.690000000000001</v>
      </c>
      <c r="M5552" s="8">
        <v>42075</v>
      </c>
      <c r="N5552" s="5">
        <v>85.603300000000004</v>
      </c>
      <c r="O5552" s="8">
        <v>44295</v>
      </c>
      <c r="P5552" s="5">
        <v>867.5</v>
      </c>
    </row>
    <row r="5553" spans="1:16" x14ac:dyDescent="0.2">
      <c r="A5553" s="8">
        <v>44298</v>
      </c>
      <c r="B5553" s="5">
        <v>35.4</v>
      </c>
      <c r="C5553" s="8">
        <v>42076</v>
      </c>
      <c r="D5553" s="5">
        <v>52.24</v>
      </c>
      <c r="E5553" s="8">
        <v>44298</v>
      </c>
      <c r="F5553" s="5">
        <v>92.138000000000005</v>
      </c>
      <c r="G5553" s="8">
        <v>44298</v>
      </c>
      <c r="H5553" s="5">
        <v>1.071</v>
      </c>
      <c r="I5553" s="8">
        <v>44298</v>
      </c>
      <c r="J5553" s="5">
        <v>97.5</v>
      </c>
      <c r="K5553" s="8">
        <v>44298</v>
      </c>
      <c r="L5553" s="5">
        <v>16.91</v>
      </c>
      <c r="M5553" s="8">
        <v>42076</v>
      </c>
      <c r="N5553" s="5">
        <v>86.102000000000004</v>
      </c>
      <c r="O5553" s="8">
        <v>44298</v>
      </c>
      <c r="P5553" s="5">
        <v>839.5</v>
      </c>
    </row>
    <row r="5554" spans="1:16" x14ac:dyDescent="0.2">
      <c r="A5554" s="8">
        <v>44299</v>
      </c>
      <c r="B5554" s="5">
        <v>39.700000000000003</v>
      </c>
      <c r="C5554" s="8">
        <v>42077</v>
      </c>
      <c r="D5554" s="5">
        <v>39.04</v>
      </c>
      <c r="E5554" s="8">
        <v>44299</v>
      </c>
      <c r="F5554" s="5">
        <v>91.852000000000004</v>
      </c>
      <c r="G5554" s="8">
        <v>44299</v>
      </c>
      <c r="H5554" s="5">
        <v>1.0669999999999999</v>
      </c>
      <c r="I5554" s="8">
        <v>44299</v>
      </c>
      <c r="J5554" s="5">
        <v>97.45</v>
      </c>
      <c r="K5554" s="8">
        <v>44299</v>
      </c>
      <c r="L5554" s="5">
        <v>16.649999999999999</v>
      </c>
      <c r="M5554" s="8">
        <v>42077</v>
      </c>
      <c r="N5554" s="5">
        <v>86.102000000000004</v>
      </c>
      <c r="O5554" s="8">
        <v>44299</v>
      </c>
      <c r="P5554" s="5">
        <v>780.3</v>
      </c>
    </row>
    <row r="5555" spans="1:16" x14ac:dyDescent="0.2">
      <c r="A5555" s="8">
        <v>44300</v>
      </c>
      <c r="B5555" s="5">
        <v>37.799999999999997</v>
      </c>
      <c r="C5555" s="8">
        <v>42078</v>
      </c>
      <c r="D5555" s="5">
        <v>36.659999999999997</v>
      </c>
      <c r="E5555" s="8">
        <v>44300</v>
      </c>
      <c r="F5555" s="5">
        <v>91.69</v>
      </c>
      <c r="G5555" s="8">
        <v>44300</v>
      </c>
      <c r="H5555" s="5">
        <v>1.073</v>
      </c>
      <c r="I5555" s="8">
        <v>44300</v>
      </c>
      <c r="J5555" s="5">
        <v>97.47</v>
      </c>
      <c r="K5555" s="8">
        <v>44300</v>
      </c>
      <c r="L5555" s="5">
        <v>16.989999999999998</v>
      </c>
      <c r="M5555" s="8">
        <v>42078</v>
      </c>
      <c r="N5555" s="5">
        <v>86.102000000000004</v>
      </c>
      <c r="O5555" s="8">
        <v>44300</v>
      </c>
      <c r="P5555" s="5">
        <v>768</v>
      </c>
    </row>
    <row r="5556" spans="1:16" x14ac:dyDescent="0.2">
      <c r="A5556" s="8">
        <v>44301</v>
      </c>
      <c r="B5556" s="5">
        <v>39.6</v>
      </c>
      <c r="C5556" s="8">
        <v>42079</v>
      </c>
      <c r="D5556" s="5">
        <v>53.97</v>
      </c>
      <c r="E5556" s="8">
        <v>44301</v>
      </c>
      <c r="F5556" s="5">
        <v>91.671000000000006</v>
      </c>
      <c r="G5556" s="8">
        <v>44301</v>
      </c>
      <c r="H5556" s="5">
        <v>1.0860000000000001</v>
      </c>
      <c r="I5556" s="8">
        <v>44301</v>
      </c>
      <c r="J5556" s="5">
        <v>97.37</v>
      </c>
      <c r="K5556" s="8">
        <v>44301</v>
      </c>
      <c r="L5556" s="5">
        <v>16.57</v>
      </c>
      <c r="M5556" s="8">
        <v>42079</v>
      </c>
      <c r="N5556" s="5">
        <v>84.755499999999998</v>
      </c>
      <c r="O5556" s="8">
        <v>44301</v>
      </c>
      <c r="P5556" s="5">
        <v>850.4</v>
      </c>
    </row>
    <row r="5557" spans="1:16" x14ac:dyDescent="0.2">
      <c r="A5557" s="8">
        <v>44302</v>
      </c>
      <c r="B5557" s="5">
        <v>41.2</v>
      </c>
      <c r="C5557" s="8">
        <v>42080</v>
      </c>
      <c r="D5557" s="5">
        <v>37.53</v>
      </c>
      <c r="E5557" s="8">
        <v>44302</v>
      </c>
      <c r="F5557" s="5">
        <v>91.555999999999997</v>
      </c>
      <c r="G5557" s="8">
        <v>44302</v>
      </c>
      <c r="H5557" s="5">
        <v>1.107</v>
      </c>
      <c r="I5557" s="8">
        <v>44302</v>
      </c>
      <c r="J5557" s="5">
        <v>97.37</v>
      </c>
      <c r="K5557" s="8">
        <v>44302</v>
      </c>
      <c r="L5557" s="5">
        <v>16.25</v>
      </c>
      <c r="M5557" s="8">
        <v>42080</v>
      </c>
      <c r="N5557" s="5">
        <v>86.327399999999997</v>
      </c>
      <c r="O5557" s="8">
        <v>44302</v>
      </c>
      <c r="P5557" s="5">
        <v>886.8</v>
      </c>
    </row>
    <row r="5558" spans="1:16" x14ac:dyDescent="0.2">
      <c r="A5558" s="8">
        <v>44305</v>
      </c>
      <c r="B5558" s="5">
        <v>35.5</v>
      </c>
      <c r="C5558" s="8">
        <v>42081</v>
      </c>
      <c r="D5558" s="5">
        <v>78.2</v>
      </c>
      <c r="E5558" s="8">
        <v>44305</v>
      </c>
      <c r="F5558" s="5">
        <v>91.069000000000003</v>
      </c>
      <c r="G5558" s="8">
        <v>44305</v>
      </c>
      <c r="H5558" s="5">
        <v>1.0720000000000001</v>
      </c>
      <c r="I5558" s="8">
        <v>44305</v>
      </c>
      <c r="J5558" s="5">
        <v>97.4</v>
      </c>
      <c r="K5558" s="8">
        <v>44305</v>
      </c>
      <c r="L5558" s="5">
        <v>17.29</v>
      </c>
      <c r="M5558" s="8">
        <v>42081</v>
      </c>
      <c r="N5558" s="5">
        <v>85.690299999999993</v>
      </c>
      <c r="O5558" s="8">
        <v>44305</v>
      </c>
      <c r="P5558" s="5">
        <v>846.4</v>
      </c>
    </row>
    <row r="5559" spans="1:16" x14ac:dyDescent="0.2">
      <c r="A5559" s="8">
        <v>44306</v>
      </c>
      <c r="B5559" s="5">
        <v>31.6</v>
      </c>
      <c r="C5559" s="8">
        <v>42082</v>
      </c>
      <c r="D5559" s="5">
        <v>52.74</v>
      </c>
      <c r="E5559" s="8">
        <v>44306</v>
      </c>
      <c r="F5559" s="5">
        <v>91.241</v>
      </c>
      <c r="G5559" s="8">
        <v>44306</v>
      </c>
      <c r="H5559" s="5">
        <v>0.97099999999999997</v>
      </c>
      <c r="I5559" s="8">
        <v>44306</v>
      </c>
      <c r="J5559" s="5">
        <v>97.44</v>
      </c>
      <c r="K5559" s="8">
        <v>44306</v>
      </c>
      <c r="L5559" s="5">
        <v>18.68</v>
      </c>
      <c r="M5559" s="8">
        <v>42082</v>
      </c>
      <c r="N5559" s="5">
        <v>87.778800000000004</v>
      </c>
      <c r="O5559" s="8">
        <v>44306</v>
      </c>
      <c r="P5559" s="5">
        <v>827</v>
      </c>
    </row>
    <row r="5560" spans="1:16" x14ac:dyDescent="0.2">
      <c r="A5560" s="8">
        <v>44307</v>
      </c>
      <c r="B5560" s="5">
        <v>28.9</v>
      </c>
      <c r="C5560" s="8">
        <v>42083</v>
      </c>
      <c r="D5560" s="5">
        <v>56.33</v>
      </c>
      <c r="E5560" s="8">
        <v>44307</v>
      </c>
      <c r="F5560" s="5">
        <v>91.155000000000001</v>
      </c>
      <c r="G5560" s="8">
        <v>44307</v>
      </c>
      <c r="H5560" s="5">
        <v>1.032</v>
      </c>
      <c r="I5560" s="8">
        <v>44307</v>
      </c>
      <c r="J5560" s="5">
        <v>97.37</v>
      </c>
      <c r="K5560" s="8">
        <v>44307</v>
      </c>
      <c r="L5560" s="5">
        <v>17.5</v>
      </c>
      <c r="M5560" s="8">
        <v>42083</v>
      </c>
      <c r="N5560" s="5">
        <v>86.522300000000001</v>
      </c>
      <c r="O5560" s="8">
        <v>44307</v>
      </c>
      <c r="P5560" s="5">
        <v>809.8</v>
      </c>
    </row>
    <row r="5561" spans="1:16" x14ac:dyDescent="0.2">
      <c r="A5561" s="8">
        <v>44308</v>
      </c>
      <c r="B5561" s="5">
        <v>28.3</v>
      </c>
      <c r="C5561" s="8">
        <v>42084</v>
      </c>
      <c r="D5561" s="5">
        <v>39.840000000000003</v>
      </c>
      <c r="E5561" s="8">
        <v>44308</v>
      </c>
      <c r="F5561" s="5">
        <v>91.332999999999998</v>
      </c>
      <c r="G5561" s="8">
        <v>44308</v>
      </c>
      <c r="H5561" s="5">
        <v>0.95299999999999996</v>
      </c>
      <c r="I5561" s="8">
        <v>44308</v>
      </c>
      <c r="J5561" s="5">
        <v>97.41</v>
      </c>
      <c r="K5561" s="8">
        <v>44308</v>
      </c>
      <c r="L5561" s="5">
        <v>18.71</v>
      </c>
      <c r="M5561" s="8">
        <v>42084</v>
      </c>
      <c r="N5561" s="5">
        <v>86.522300000000001</v>
      </c>
      <c r="O5561" s="8">
        <v>44308</v>
      </c>
      <c r="P5561" s="5">
        <v>806.7</v>
      </c>
    </row>
    <row r="5562" spans="1:16" x14ac:dyDescent="0.2">
      <c r="A5562" s="8">
        <v>44309</v>
      </c>
      <c r="B5562" s="5">
        <v>43.8</v>
      </c>
      <c r="C5562" s="8">
        <v>42085</v>
      </c>
      <c r="D5562" s="5">
        <v>67.02</v>
      </c>
      <c r="E5562" s="8">
        <v>44309</v>
      </c>
      <c r="F5562" s="5">
        <v>90.858999999999995</v>
      </c>
      <c r="G5562" s="8">
        <v>44309</v>
      </c>
      <c r="H5562" s="5">
        <v>1.038</v>
      </c>
      <c r="I5562" s="8">
        <v>44309</v>
      </c>
      <c r="J5562" s="5">
        <v>97.34</v>
      </c>
      <c r="K5562" s="8">
        <v>44309</v>
      </c>
      <c r="L5562" s="5">
        <v>17.329999999999998</v>
      </c>
      <c r="M5562" s="8">
        <v>42085</v>
      </c>
      <c r="N5562" s="5">
        <v>86.522300000000001</v>
      </c>
      <c r="O5562" s="8">
        <v>44309</v>
      </c>
      <c r="P5562" s="5">
        <v>880.2</v>
      </c>
    </row>
    <row r="5563" spans="1:16" x14ac:dyDescent="0.2">
      <c r="A5563" s="8">
        <v>44312</v>
      </c>
      <c r="B5563" s="5">
        <v>38.4</v>
      </c>
      <c r="C5563" s="8">
        <v>42086</v>
      </c>
      <c r="D5563" s="5">
        <v>108.15</v>
      </c>
      <c r="E5563" s="8">
        <v>44312</v>
      </c>
      <c r="F5563" s="5">
        <v>90.807000000000002</v>
      </c>
      <c r="G5563" s="8">
        <v>44312</v>
      </c>
      <c r="H5563" s="5">
        <v>1.0349999999999999</v>
      </c>
      <c r="I5563" s="8">
        <v>44312</v>
      </c>
      <c r="J5563" s="5">
        <v>97.32</v>
      </c>
      <c r="K5563" s="8">
        <v>44312</v>
      </c>
      <c r="L5563" s="5">
        <v>17.64</v>
      </c>
      <c r="M5563" s="8">
        <v>42086</v>
      </c>
      <c r="N5563" s="5">
        <v>84.920599999999993</v>
      </c>
      <c r="O5563" s="8">
        <v>44312</v>
      </c>
      <c r="P5563" s="5">
        <v>839.8</v>
      </c>
    </row>
    <row r="5564" spans="1:16" x14ac:dyDescent="0.2">
      <c r="A5564" s="8">
        <v>44313</v>
      </c>
      <c r="B5564" s="5">
        <v>44.2</v>
      </c>
      <c r="C5564" s="8">
        <v>42087</v>
      </c>
      <c r="D5564" s="5">
        <v>34.47</v>
      </c>
      <c r="E5564" s="8">
        <v>44313</v>
      </c>
      <c r="F5564" s="5">
        <v>90.909000000000006</v>
      </c>
      <c r="G5564" s="8">
        <v>44313</v>
      </c>
      <c r="H5564" s="5">
        <v>1.0669999999999999</v>
      </c>
      <c r="I5564" s="8">
        <v>44313</v>
      </c>
      <c r="J5564" s="5">
        <v>97.36</v>
      </c>
      <c r="K5564" s="8">
        <v>44313</v>
      </c>
      <c r="L5564" s="5">
        <v>17.559999999999999</v>
      </c>
      <c r="M5564" s="8">
        <v>42087</v>
      </c>
      <c r="N5564" s="5">
        <v>83.685900000000004</v>
      </c>
      <c r="O5564" s="8">
        <v>44313</v>
      </c>
      <c r="P5564" s="5">
        <v>869</v>
      </c>
    </row>
    <row r="5565" spans="1:16" x14ac:dyDescent="0.2">
      <c r="A5565" s="8">
        <v>44314</v>
      </c>
      <c r="B5565" s="5">
        <v>43.3</v>
      </c>
      <c r="C5565" s="8">
        <v>42088</v>
      </c>
      <c r="D5565" s="5">
        <v>52.7</v>
      </c>
      <c r="E5565" s="8">
        <v>44314</v>
      </c>
      <c r="F5565" s="5">
        <v>90.608999999999995</v>
      </c>
      <c r="G5565" s="8">
        <v>44314</v>
      </c>
      <c r="H5565" s="5">
        <v>1.0649999999999999</v>
      </c>
      <c r="I5565" s="8">
        <v>44314</v>
      </c>
      <c r="J5565" s="5">
        <v>97.34</v>
      </c>
      <c r="K5565" s="8">
        <v>44314</v>
      </c>
      <c r="L5565" s="5">
        <v>17.28</v>
      </c>
      <c r="M5565" s="8">
        <v>42088</v>
      </c>
      <c r="N5565" s="5">
        <v>84.183000000000007</v>
      </c>
      <c r="O5565" s="8">
        <v>44314</v>
      </c>
      <c r="P5565" s="5">
        <v>858.5</v>
      </c>
    </row>
    <row r="5566" spans="1:16" x14ac:dyDescent="0.2">
      <c r="A5566" s="8">
        <v>44315</v>
      </c>
      <c r="B5566" s="5">
        <v>38.9</v>
      </c>
      <c r="C5566" s="8">
        <v>42089</v>
      </c>
      <c r="D5566" s="5">
        <v>46.77</v>
      </c>
      <c r="E5566" s="8">
        <v>44315</v>
      </c>
      <c r="F5566" s="5">
        <v>90.614000000000004</v>
      </c>
      <c r="G5566" s="8">
        <v>44315</v>
      </c>
      <c r="H5566" s="5">
        <v>1.056</v>
      </c>
      <c r="I5566" s="8">
        <v>44315</v>
      </c>
      <c r="J5566" s="5">
        <v>97.32</v>
      </c>
      <c r="K5566" s="8">
        <v>44315</v>
      </c>
      <c r="L5566" s="5">
        <v>17.61</v>
      </c>
      <c r="M5566" s="8">
        <v>42089</v>
      </c>
      <c r="N5566" s="5">
        <v>86.2012</v>
      </c>
      <c r="O5566" s="8">
        <v>44315</v>
      </c>
      <c r="P5566" s="5">
        <v>933.9</v>
      </c>
    </row>
    <row r="5567" spans="1:16" x14ac:dyDescent="0.2">
      <c r="A5567" s="8">
        <v>44316</v>
      </c>
      <c r="B5567" s="5">
        <v>42</v>
      </c>
      <c r="C5567" s="8">
        <v>42090</v>
      </c>
      <c r="D5567" s="5">
        <v>61.09</v>
      </c>
      <c r="E5567" s="8">
        <v>44316</v>
      </c>
      <c r="F5567" s="5">
        <v>91.28</v>
      </c>
      <c r="G5567" s="8">
        <v>44316</v>
      </c>
      <c r="H5567" s="5">
        <v>1.002</v>
      </c>
      <c r="I5567" s="8">
        <v>44316</v>
      </c>
      <c r="J5567" s="5">
        <v>97.39</v>
      </c>
      <c r="K5567" s="8">
        <v>44316</v>
      </c>
      <c r="L5567" s="5">
        <v>18.61</v>
      </c>
      <c r="M5567" s="8">
        <v>42090</v>
      </c>
      <c r="N5567" s="5">
        <v>86.2012</v>
      </c>
      <c r="O5567" s="8">
        <v>44316</v>
      </c>
      <c r="P5567" s="5">
        <v>976.8</v>
      </c>
    </row>
    <row r="5568" spans="1:16" x14ac:dyDescent="0.2">
      <c r="A5568" s="8">
        <v>44319</v>
      </c>
      <c r="B5568" s="5">
        <v>23.8</v>
      </c>
      <c r="C5568" s="8">
        <v>42091</v>
      </c>
      <c r="D5568" s="5">
        <v>68.89</v>
      </c>
      <c r="E5568" s="8">
        <v>44319</v>
      </c>
      <c r="F5568" s="5">
        <v>90.944999999999993</v>
      </c>
      <c r="G5568" s="8">
        <v>44319</v>
      </c>
      <c r="H5568" s="5">
        <v>1.0229999999999999</v>
      </c>
      <c r="I5568" s="8">
        <v>44319</v>
      </c>
      <c r="J5568" s="5">
        <v>97.35</v>
      </c>
      <c r="K5568" s="8">
        <v>44319</v>
      </c>
      <c r="L5568" s="5">
        <v>18.309999999999999</v>
      </c>
      <c r="M5568" s="8">
        <v>42091</v>
      </c>
      <c r="N5568" s="5">
        <v>86.2012</v>
      </c>
      <c r="O5568" s="8">
        <v>44319</v>
      </c>
      <c r="P5568" s="5">
        <v>982.4</v>
      </c>
    </row>
    <row r="5569" spans="1:16" x14ac:dyDescent="0.2">
      <c r="A5569" s="8">
        <v>44320</v>
      </c>
      <c r="B5569" s="5">
        <v>22.8</v>
      </c>
      <c r="C5569" s="8">
        <v>42092</v>
      </c>
      <c r="D5569" s="5">
        <v>87.06</v>
      </c>
      <c r="E5569" s="8">
        <v>44320</v>
      </c>
      <c r="F5569" s="5">
        <v>91.287999999999997</v>
      </c>
      <c r="G5569" s="8">
        <v>44320</v>
      </c>
      <c r="H5569" s="5">
        <v>0.97099999999999997</v>
      </c>
      <c r="I5569" s="8">
        <v>44320</v>
      </c>
      <c r="J5569" s="5">
        <v>97.4</v>
      </c>
      <c r="K5569" s="8">
        <v>44320</v>
      </c>
      <c r="L5569" s="5">
        <v>19.48</v>
      </c>
      <c r="M5569" s="8">
        <v>42092</v>
      </c>
      <c r="N5569" s="5">
        <v>86.2012</v>
      </c>
      <c r="O5569" s="8">
        <v>44320</v>
      </c>
      <c r="P5569" s="5">
        <v>981.5</v>
      </c>
    </row>
    <row r="5570" spans="1:16" x14ac:dyDescent="0.2">
      <c r="A5570" s="8">
        <v>44321</v>
      </c>
      <c r="B5570" s="5">
        <v>22.2</v>
      </c>
      <c r="C5570" s="8">
        <v>42093</v>
      </c>
      <c r="D5570" s="5">
        <v>74.41</v>
      </c>
      <c r="E5570" s="8">
        <v>44321</v>
      </c>
      <c r="F5570" s="5">
        <v>91.308000000000007</v>
      </c>
      <c r="G5570" s="8">
        <v>44321</v>
      </c>
      <c r="H5570" s="5">
        <v>0.97299999999999998</v>
      </c>
      <c r="I5570" s="8">
        <v>44321</v>
      </c>
      <c r="J5570" s="5">
        <v>97.38</v>
      </c>
      <c r="K5570" s="8">
        <v>44321</v>
      </c>
      <c r="L5570" s="5">
        <v>19.149999999999999</v>
      </c>
      <c r="M5570" s="8">
        <v>42093</v>
      </c>
      <c r="N5570" s="5">
        <v>86.442099999999996</v>
      </c>
      <c r="O5570" s="8">
        <v>44321</v>
      </c>
      <c r="P5570" s="5">
        <v>1025.5999999999999</v>
      </c>
    </row>
    <row r="5571" spans="1:16" x14ac:dyDescent="0.2">
      <c r="A5571" s="8">
        <v>44322</v>
      </c>
      <c r="B5571" s="5">
        <v>22.3</v>
      </c>
      <c r="C5571" s="8">
        <v>42094</v>
      </c>
      <c r="D5571" s="5">
        <v>88.25</v>
      </c>
      <c r="E5571" s="8">
        <v>44322</v>
      </c>
      <c r="F5571" s="5">
        <v>90.950999999999993</v>
      </c>
      <c r="G5571" s="8">
        <v>44322</v>
      </c>
      <c r="H5571" s="5">
        <v>1.0169999999999999</v>
      </c>
      <c r="I5571" s="8">
        <v>44322</v>
      </c>
      <c r="J5571" s="5">
        <v>97.3</v>
      </c>
      <c r="K5571" s="8">
        <v>44322</v>
      </c>
      <c r="L5571" s="5">
        <v>18.39</v>
      </c>
      <c r="M5571" s="8">
        <v>42094</v>
      </c>
      <c r="N5571" s="5">
        <v>86.101699999999994</v>
      </c>
      <c r="O5571" s="8">
        <v>44322</v>
      </c>
      <c r="P5571" s="5">
        <v>1021.8</v>
      </c>
    </row>
    <row r="5572" spans="1:16" x14ac:dyDescent="0.2">
      <c r="A5572" s="8">
        <v>44323</v>
      </c>
      <c r="B5572" s="5">
        <v>19.2</v>
      </c>
      <c r="C5572" s="8">
        <v>42095</v>
      </c>
      <c r="D5572" s="5">
        <v>85.27</v>
      </c>
      <c r="E5572" s="8">
        <v>44323</v>
      </c>
      <c r="F5572" s="5">
        <v>90.233000000000004</v>
      </c>
      <c r="G5572" s="8">
        <v>44323</v>
      </c>
      <c r="H5572" s="5">
        <v>1.1040000000000001</v>
      </c>
      <c r="I5572" s="8">
        <v>44323</v>
      </c>
      <c r="J5572" s="5">
        <v>97.23</v>
      </c>
      <c r="K5572" s="8">
        <v>44323</v>
      </c>
      <c r="L5572" s="5">
        <v>16.690000000000001</v>
      </c>
      <c r="M5572" s="8">
        <v>42095</v>
      </c>
      <c r="N5572" s="5">
        <v>85.621200000000002</v>
      </c>
      <c r="O5572" s="8">
        <v>44323</v>
      </c>
      <c r="P5572" s="5">
        <v>1020.2</v>
      </c>
    </row>
    <row r="5573" spans="1:16" x14ac:dyDescent="0.2">
      <c r="A5573" s="8">
        <v>44326</v>
      </c>
      <c r="B5573" s="5">
        <v>20.7</v>
      </c>
      <c r="C5573" s="8">
        <v>42096</v>
      </c>
      <c r="D5573" s="5">
        <v>27.58</v>
      </c>
      <c r="E5573" s="8">
        <v>44326</v>
      </c>
      <c r="F5573" s="5">
        <v>90.212000000000003</v>
      </c>
      <c r="G5573" s="8">
        <v>44326</v>
      </c>
      <c r="H5573" s="5">
        <v>0.97299999999999998</v>
      </c>
      <c r="I5573" s="8">
        <v>44326</v>
      </c>
      <c r="J5573" s="5">
        <v>97.31</v>
      </c>
      <c r="K5573" s="8">
        <v>44326</v>
      </c>
      <c r="L5573" s="5">
        <v>19.66</v>
      </c>
      <c r="M5573" s="8">
        <v>42096</v>
      </c>
      <c r="N5573" s="5">
        <v>84.284700000000001</v>
      </c>
      <c r="O5573" s="8">
        <v>44326</v>
      </c>
      <c r="P5573" s="5">
        <v>991.7</v>
      </c>
    </row>
    <row r="5574" spans="1:16" x14ac:dyDescent="0.2">
      <c r="A5574" s="8">
        <v>44327</v>
      </c>
      <c r="B5574" s="5">
        <v>19.399999999999999</v>
      </c>
      <c r="C5574" s="8">
        <v>42097</v>
      </c>
      <c r="D5574" s="5">
        <v>69.180000000000007</v>
      </c>
      <c r="E5574" s="8">
        <v>44327</v>
      </c>
      <c r="F5574" s="5">
        <v>90.141000000000005</v>
      </c>
      <c r="G5574" s="8">
        <v>44327</v>
      </c>
      <c r="H5574" s="5">
        <v>0.872</v>
      </c>
      <c r="I5574" s="8">
        <v>44327</v>
      </c>
      <c r="J5574" s="5">
        <v>97.37</v>
      </c>
      <c r="K5574" s="8">
        <v>44327</v>
      </c>
      <c r="L5574" s="5">
        <v>21.84</v>
      </c>
      <c r="M5574" s="8">
        <v>42097</v>
      </c>
      <c r="N5574" s="5">
        <v>79.266499999999994</v>
      </c>
      <c r="O5574" s="8">
        <v>44327</v>
      </c>
      <c r="P5574" s="5">
        <v>979.7</v>
      </c>
    </row>
    <row r="5575" spans="1:16" x14ac:dyDescent="0.2">
      <c r="A5575" s="8">
        <v>44328</v>
      </c>
      <c r="B5575" s="5">
        <v>48.5</v>
      </c>
      <c r="C5575" s="8">
        <v>42098</v>
      </c>
      <c r="D5575" s="5">
        <v>123.38</v>
      </c>
      <c r="E5575" s="8">
        <v>44328</v>
      </c>
      <c r="F5575" s="5">
        <v>90.712999999999994</v>
      </c>
      <c r="G5575" s="8">
        <v>44328</v>
      </c>
      <c r="H5575" s="5">
        <v>0.624</v>
      </c>
      <c r="I5575" s="8">
        <v>44328</v>
      </c>
      <c r="J5575" s="5">
        <v>97.54</v>
      </c>
      <c r="K5575" s="8">
        <v>44328</v>
      </c>
      <c r="L5575" s="5">
        <v>27.59</v>
      </c>
      <c r="M5575" s="8">
        <v>42098</v>
      </c>
      <c r="N5575" s="5">
        <v>79.266499999999994</v>
      </c>
      <c r="O5575" s="8">
        <v>44328</v>
      </c>
      <c r="P5575" s="5">
        <v>1006.9</v>
      </c>
    </row>
    <row r="5576" spans="1:16" x14ac:dyDescent="0.2">
      <c r="A5576" s="8">
        <v>44329</v>
      </c>
      <c r="B5576" s="5">
        <v>44</v>
      </c>
      <c r="C5576" s="8">
        <v>42099</v>
      </c>
      <c r="D5576" s="5">
        <v>106.94</v>
      </c>
      <c r="E5576" s="8">
        <v>44329</v>
      </c>
      <c r="F5576" s="5">
        <v>90.751999999999995</v>
      </c>
      <c r="G5576" s="8">
        <v>44329</v>
      </c>
      <c r="H5576" s="5">
        <v>0.80300000000000005</v>
      </c>
      <c r="I5576" s="8">
        <v>44329</v>
      </c>
      <c r="J5576" s="5">
        <v>97.46</v>
      </c>
      <c r="K5576" s="8">
        <v>44329</v>
      </c>
      <c r="L5576" s="5">
        <v>23.13</v>
      </c>
      <c r="M5576" s="8">
        <v>42099</v>
      </c>
      <c r="N5576" s="5">
        <v>79.266499999999994</v>
      </c>
      <c r="O5576" s="8">
        <v>44329</v>
      </c>
      <c r="P5576" s="5">
        <v>1016.5</v>
      </c>
    </row>
    <row r="5577" spans="1:16" x14ac:dyDescent="0.2">
      <c r="A5577" s="8">
        <v>44330</v>
      </c>
      <c r="B5577" s="5">
        <v>23.9</v>
      </c>
      <c r="C5577" s="8">
        <v>42100</v>
      </c>
      <c r="D5577" s="5">
        <v>56.3</v>
      </c>
      <c r="E5577" s="8">
        <v>44330</v>
      </c>
      <c r="F5577" s="5">
        <v>90.320999999999998</v>
      </c>
      <c r="G5577" s="8">
        <v>44330</v>
      </c>
      <c r="H5577" s="5">
        <v>0.99</v>
      </c>
      <c r="I5577" s="8">
        <v>44330</v>
      </c>
      <c r="J5577" s="5">
        <v>97.35</v>
      </c>
      <c r="K5577" s="8">
        <v>44330</v>
      </c>
      <c r="L5577" s="5">
        <v>18.809999999999999</v>
      </c>
      <c r="M5577" s="8">
        <v>42100</v>
      </c>
      <c r="N5577" s="5">
        <v>78.974500000000006</v>
      </c>
      <c r="O5577" s="8">
        <v>44330</v>
      </c>
      <c r="P5577" s="5">
        <v>1028</v>
      </c>
    </row>
    <row r="5578" spans="1:16" x14ac:dyDescent="0.2">
      <c r="A5578" s="8">
        <v>44333</v>
      </c>
      <c r="B5578" s="5">
        <v>12.4</v>
      </c>
      <c r="C5578" s="8">
        <v>42101</v>
      </c>
      <c r="D5578" s="5">
        <v>77.069999999999993</v>
      </c>
      <c r="E5578" s="8">
        <v>44333</v>
      </c>
      <c r="F5578" s="5">
        <v>90.164000000000001</v>
      </c>
      <c r="G5578" s="8">
        <v>44333</v>
      </c>
      <c r="H5578" s="5">
        <v>0.96799999999999997</v>
      </c>
      <c r="I5578" s="8">
        <v>44333</v>
      </c>
      <c r="J5578" s="5">
        <v>97.35</v>
      </c>
      <c r="K5578" s="8">
        <v>44333</v>
      </c>
      <c r="L5578" s="5">
        <v>19.72</v>
      </c>
      <c r="M5578" s="8">
        <v>42101</v>
      </c>
      <c r="N5578" s="5">
        <v>77.783900000000003</v>
      </c>
      <c r="O5578" s="8">
        <v>44333</v>
      </c>
      <c r="P5578" s="5">
        <v>974.7</v>
      </c>
    </row>
    <row r="5579" spans="1:16" x14ac:dyDescent="0.2">
      <c r="A5579" s="8">
        <v>44334</v>
      </c>
      <c r="B5579" s="5">
        <v>4.3</v>
      </c>
      <c r="C5579" s="8">
        <v>42102</v>
      </c>
      <c r="D5579" s="5">
        <v>55.11</v>
      </c>
      <c r="E5579" s="8">
        <v>44334</v>
      </c>
      <c r="F5579" s="5">
        <v>89.75</v>
      </c>
      <c r="G5579" s="8">
        <v>44334</v>
      </c>
      <c r="H5579" s="5">
        <v>0.877</v>
      </c>
      <c r="I5579" s="8">
        <v>44334</v>
      </c>
      <c r="J5579" s="5">
        <v>97.39</v>
      </c>
      <c r="K5579" s="8">
        <v>44334</v>
      </c>
      <c r="L5579" s="5">
        <v>21.34</v>
      </c>
      <c r="M5579" s="8">
        <v>42102</v>
      </c>
      <c r="N5579" s="5">
        <v>80.025300000000001</v>
      </c>
      <c r="O5579" s="8">
        <v>44334</v>
      </c>
      <c r="P5579" s="5">
        <v>973.5</v>
      </c>
    </row>
    <row r="5580" spans="1:16" x14ac:dyDescent="0.2">
      <c r="A5580" s="8">
        <v>44335</v>
      </c>
      <c r="B5580" s="5">
        <v>3.6</v>
      </c>
      <c r="C5580" s="8">
        <v>42103</v>
      </c>
      <c r="D5580" s="5">
        <v>43.26</v>
      </c>
      <c r="E5580" s="8">
        <v>44335</v>
      </c>
      <c r="F5580" s="5">
        <v>90.191000000000003</v>
      </c>
      <c r="G5580" s="8">
        <v>44335</v>
      </c>
      <c r="H5580" s="5">
        <v>0.85699999999999998</v>
      </c>
      <c r="I5580" s="8">
        <v>44335</v>
      </c>
      <c r="J5580" s="5">
        <v>97.44</v>
      </c>
      <c r="K5580" s="8">
        <v>44335</v>
      </c>
      <c r="L5580" s="5">
        <v>22.18</v>
      </c>
      <c r="M5580" s="8">
        <v>42103</v>
      </c>
      <c r="N5580" s="5">
        <v>78.774600000000007</v>
      </c>
      <c r="O5580" s="8">
        <v>44335</v>
      </c>
      <c r="P5580" s="5">
        <v>955.6</v>
      </c>
    </row>
    <row r="5581" spans="1:16" x14ac:dyDescent="0.2">
      <c r="A5581" s="8">
        <v>44336</v>
      </c>
      <c r="B5581" s="5">
        <v>-0.5</v>
      </c>
      <c r="C5581" s="8">
        <v>42104</v>
      </c>
      <c r="D5581" s="5">
        <v>41.28</v>
      </c>
      <c r="E5581" s="8">
        <v>44336</v>
      </c>
      <c r="F5581" s="5">
        <v>89.808000000000007</v>
      </c>
      <c r="G5581" s="8">
        <v>44336</v>
      </c>
      <c r="H5581" s="5">
        <v>0.90400000000000003</v>
      </c>
      <c r="I5581" s="8">
        <v>44336</v>
      </c>
      <c r="J5581" s="5">
        <v>97.35</v>
      </c>
      <c r="K5581" s="8">
        <v>44336</v>
      </c>
      <c r="L5581" s="5">
        <v>20.67</v>
      </c>
      <c r="M5581" s="8">
        <v>42104</v>
      </c>
      <c r="N5581" s="5">
        <v>77.826499999999996</v>
      </c>
      <c r="O5581" s="8">
        <v>44336</v>
      </c>
      <c r="P5581" s="5">
        <v>951.8</v>
      </c>
    </row>
    <row r="5582" spans="1:16" x14ac:dyDescent="0.2">
      <c r="A5582" s="8">
        <v>44337</v>
      </c>
      <c r="B5582" s="5">
        <v>14.7</v>
      </c>
      <c r="C5582" s="8">
        <v>42105</v>
      </c>
      <c r="D5582" s="5">
        <v>55.3</v>
      </c>
      <c r="E5582" s="8">
        <v>44337</v>
      </c>
      <c r="F5582" s="5">
        <v>90.016999999999996</v>
      </c>
      <c r="G5582" s="8">
        <v>44337</v>
      </c>
      <c r="H5582" s="5">
        <v>0.93100000000000005</v>
      </c>
      <c r="I5582" s="8">
        <v>44337</v>
      </c>
      <c r="J5582" s="5">
        <v>97.36</v>
      </c>
      <c r="K5582" s="8">
        <v>44337</v>
      </c>
      <c r="L5582" s="5">
        <v>20.149999999999999</v>
      </c>
      <c r="M5582" s="8">
        <v>42105</v>
      </c>
      <c r="N5582" s="5">
        <v>77.826499999999996</v>
      </c>
      <c r="O5582" s="8">
        <v>44337</v>
      </c>
      <c r="P5582" s="5">
        <v>1001.2</v>
      </c>
    </row>
    <row r="5583" spans="1:16" x14ac:dyDescent="0.2">
      <c r="A5583" s="8">
        <v>44340</v>
      </c>
      <c r="B5583" s="5">
        <v>11.3</v>
      </c>
      <c r="C5583" s="8">
        <v>42106</v>
      </c>
      <c r="D5583" s="5">
        <v>109.48</v>
      </c>
      <c r="E5583" s="8">
        <v>44340</v>
      </c>
      <c r="F5583" s="5">
        <v>89.843999999999994</v>
      </c>
      <c r="G5583" s="8">
        <v>44340</v>
      </c>
      <c r="H5583" s="5">
        <v>1.0269999999999999</v>
      </c>
      <c r="I5583" s="8">
        <v>44340</v>
      </c>
      <c r="J5583" s="5">
        <v>97.28</v>
      </c>
      <c r="K5583" s="8">
        <v>44340</v>
      </c>
      <c r="L5583" s="5">
        <v>18.399999999999999</v>
      </c>
      <c r="M5583" s="8">
        <v>42106</v>
      </c>
      <c r="N5583" s="5">
        <v>77.826499999999996</v>
      </c>
      <c r="O5583" s="8">
        <v>44340</v>
      </c>
      <c r="P5583" s="5">
        <v>950.6</v>
      </c>
    </row>
    <row r="5584" spans="1:16" x14ac:dyDescent="0.2">
      <c r="A5584" s="8">
        <v>44341</v>
      </c>
      <c r="B5584" s="5">
        <v>4</v>
      </c>
      <c r="C5584" s="8">
        <v>42107</v>
      </c>
      <c r="D5584" s="5">
        <v>77.540000000000006</v>
      </c>
      <c r="E5584" s="8">
        <v>44341</v>
      </c>
      <c r="F5584" s="5">
        <v>89.638999999999996</v>
      </c>
      <c r="G5584" s="8">
        <v>44341</v>
      </c>
      <c r="H5584" s="5">
        <v>0.999</v>
      </c>
      <c r="I5584" s="8">
        <v>44341</v>
      </c>
      <c r="J5584" s="5">
        <v>97.27</v>
      </c>
      <c r="K5584" s="8">
        <v>44341</v>
      </c>
      <c r="L5584" s="5">
        <v>18.84</v>
      </c>
      <c r="M5584" s="8">
        <v>42107</v>
      </c>
      <c r="N5584" s="5">
        <v>75.764700000000005</v>
      </c>
      <c r="O5584" s="8">
        <v>44341</v>
      </c>
      <c r="P5584" s="5">
        <v>971</v>
      </c>
    </row>
    <row r="5585" spans="1:16" x14ac:dyDescent="0.2">
      <c r="A5585" s="8">
        <v>44342</v>
      </c>
      <c r="B5585" s="5">
        <v>3.8</v>
      </c>
      <c r="C5585" s="8">
        <v>42108</v>
      </c>
      <c r="D5585" s="5">
        <v>66.77</v>
      </c>
      <c r="E5585" s="8">
        <v>44342</v>
      </c>
      <c r="F5585" s="5">
        <v>90.042000000000002</v>
      </c>
      <c r="G5585" s="8">
        <v>44342</v>
      </c>
      <c r="H5585" s="5">
        <v>1.083</v>
      </c>
      <c r="I5585" s="8">
        <v>44342</v>
      </c>
      <c r="J5585" s="5">
        <v>97.27</v>
      </c>
      <c r="K5585" s="8">
        <v>44342</v>
      </c>
      <c r="L5585" s="5">
        <v>17.36</v>
      </c>
      <c r="M5585" s="8">
        <v>42108</v>
      </c>
      <c r="N5585" s="5">
        <v>74.7881</v>
      </c>
      <c r="O5585" s="8">
        <v>44342</v>
      </c>
      <c r="P5585" s="5">
        <v>957.2</v>
      </c>
    </row>
    <row r="5586" spans="1:16" x14ac:dyDescent="0.2">
      <c r="A5586" s="8">
        <v>44343</v>
      </c>
      <c r="B5586" s="5">
        <v>3.5</v>
      </c>
      <c r="C5586" s="8">
        <v>42109</v>
      </c>
      <c r="D5586" s="5">
        <v>310.25</v>
      </c>
      <c r="E5586" s="8">
        <v>44343</v>
      </c>
      <c r="F5586" s="5">
        <v>89.971000000000004</v>
      </c>
      <c r="G5586" s="8">
        <v>44343</v>
      </c>
      <c r="H5586" s="5">
        <v>1.1439999999999999</v>
      </c>
      <c r="I5586" s="8">
        <v>44343</v>
      </c>
      <c r="J5586" s="5">
        <v>97.28</v>
      </c>
      <c r="K5586" s="8">
        <v>44343</v>
      </c>
      <c r="L5586" s="5">
        <v>16.739999999999998</v>
      </c>
      <c r="M5586" s="8">
        <v>42109</v>
      </c>
      <c r="N5586" s="5">
        <v>72.996399999999994</v>
      </c>
      <c r="O5586" s="8">
        <v>44343</v>
      </c>
      <c r="P5586" s="5">
        <v>1020.5</v>
      </c>
    </row>
    <row r="5587" spans="1:16" x14ac:dyDescent="0.2">
      <c r="A5587" s="8">
        <v>44344</v>
      </c>
      <c r="B5587" s="5">
        <v>4.4000000000000004</v>
      </c>
      <c r="C5587" s="8">
        <v>42110</v>
      </c>
      <c r="D5587" s="5">
        <v>49.98</v>
      </c>
      <c r="E5587" s="8">
        <v>44344</v>
      </c>
      <c r="F5587" s="5">
        <v>90.031000000000006</v>
      </c>
      <c r="G5587" s="8">
        <v>44344</v>
      </c>
      <c r="H5587" s="5">
        <v>1.1639999999999999</v>
      </c>
      <c r="I5587" s="8">
        <v>44344</v>
      </c>
      <c r="J5587" s="5">
        <v>97.26</v>
      </c>
      <c r="K5587" s="8">
        <v>44344</v>
      </c>
      <c r="L5587" s="5">
        <v>16.760000000000002</v>
      </c>
      <c r="M5587" s="8">
        <v>42110</v>
      </c>
      <c r="N5587" s="5">
        <v>72.401399999999995</v>
      </c>
      <c r="O5587" s="8">
        <v>44344</v>
      </c>
      <c r="P5587" s="5">
        <v>1007.8</v>
      </c>
    </row>
    <row r="5588" spans="1:16" x14ac:dyDescent="0.2">
      <c r="A5588" s="8">
        <v>44347</v>
      </c>
      <c r="B5588" s="5">
        <v>4.4000000000000004</v>
      </c>
      <c r="C5588" s="8">
        <v>42111</v>
      </c>
      <c r="D5588" s="5">
        <v>43.72</v>
      </c>
      <c r="E5588" s="8">
        <v>44347</v>
      </c>
      <c r="F5588" s="5">
        <v>89.828999999999994</v>
      </c>
      <c r="G5588" s="8">
        <v>44347</v>
      </c>
      <c r="H5588" s="5">
        <v>1.163</v>
      </c>
      <c r="I5588" s="8">
        <v>44347</v>
      </c>
      <c r="J5588" s="5">
        <v>97.26</v>
      </c>
      <c r="K5588" s="8">
        <v>44347</v>
      </c>
      <c r="L5588" s="5">
        <v>16.760000000000002</v>
      </c>
      <c r="M5588" s="8">
        <v>42111</v>
      </c>
      <c r="N5588" s="5">
        <v>74.368499999999997</v>
      </c>
      <c r="O5588" s="8">
        <v>44347</v>
      </c>
      <c r="P5588" s="5">
        <v>1007.8</v>
      </c>
    </row>
    <row r="5589" spans="1:16" x14ac:dyDescent="0.2">
      <c r="A5589" s="8">
        <v>44348</v>
      </c>
      <c r="B5589" s="5">
        <v>8.8000000000000007</v>
      </c>
      <c r="C5589" s="8">
        <v>42112</v>
      </c>
      <c r="D5589" s="5">
        <v>34.56</v>
      </c>
      <c r="E5589" s="8">
        <v>44348</v>
      </c>
      <c r="F5589" s="5">
        <v>89.831000000000003</v>
      </c>
      <c r="G5589" s="8">
        <v>44348</v>
      </c>
      <c r="H5589" s="5">
        <v>1.1180000000000001</v>
      </c>
      <c r="I5589" s="8">
        <v>44348</v>
      </c>
      <c r="J5589" s="5">
        <v>97.27</v>
      </c>
      <c r="K5589" s="8">
        <v>44348</v>
      </c>
      <c r="L5589" s="5">
        <v>17.899999999999999</v>
      </c>
      <c r="M5589" s="8">
        <v>42112</v>
      </c>
      <c r="N5589" s="5">
        <v>74.368499999999997</v>
      </c>
      <c r="O5589" s="8">
        <v>44348</v>
      </c>
      <c r="P5589" s="5">
        <v>1001.2</v>
      </c>
    </row>
    <row r="5590" spans="1:16" x14ac:dyDescent="0.2">
      <c r="A5590" s="8">
        <v>44349</v>
      </c>
      <c r="B5590" s="5">
        <v>9.1999999999999993</v>
      </c>
      <c r="C5590" s="8">
        <v>42113</v>
      </c>
      <c r="D5590" s="5">
        <v>58</v>
      </c>
      <c r="E5590" s="8">
        <v>44349</v>
      </c>
      <c r="F5590" s="5">
        <v>89.909000000000006</v>
      </c>
      <c r="G5590" s="8">
        <v>44349</v>
      </c>
      <c r="H5590" s="5">
        <v>1.139</v>
      </c>
      <c r="I5590" s="8">
        <v>44349</v>
      </c>
      <c r="J5590" s="5">
        <v>97.25</v>
      </c>
      <c r="K5590" s="8">
        <v>44349</v>
      </c>
      <c r="L5590" s="5">
        <v>17.48</v>
      </c>
      <c r="M5590" s="8">
        <v>42113</v>
      </c>
      <c r="N5590" s="5">
        <v>74.368499999999997</v>
      </c>
      <c r="O5590" s="8">
        <v>44349</v>
      </c>
      <c r="P5590" s="5">
        <v>996.4</v>
      </c>
    </row>
    <row r="5591" spans="1:16" x14ac:dyDescent="0.2">
      <c r="A5591" s="8">
        <v>44350</v>
      </c>
      <c r="B5591" s="5">
        <v>13.3</v>
      </c>
      <c r="C5591" s="8">
        <v>42114</v>
      </c>
      <c r="D5591" s="5">
        <v>51.68</v>
      </c>
      <c r="E5591" s="8">
        <v>44350</v>
      </c>
      <c r="F5591" s="5">
        <v>90.512</v>
      </c>
      <c r="G5591" s="8">
        <v>44350</v>
      </c>
      <c r="H5591" s="5">
        <v>1.1319999999999999</v>
      </c>
      <c r="I5591" s="8">
        <v>44350</v>
      </c>
      <c r="J5591" s="5">
        <v>97.32</v>
      </c>
      <c r="K5591" s="8">
        <v>44350</v>
      </c>
      <c r="L5591" s="5">
        <v>18.04</v>
      </c>
      <c r="M5591" s="8">
        <v>42114</v>
      </c>
      <c r="N5591" s="5">
        <v>73.545400000000001</v>
      </c>
      <c r="O5591" s="8">
        <v>44350</v>
      </c>
      <c r="P5591" s="5">
        <v>1045</v>
      </c>
    </row>
    <row r="5592" spans="1:16" x14ac:dyDescent="0.2">
      <c r="A5592" s="8">
        <v>44351</v>
      </c>
      <c r="B5592" s="5">
        <v>10.5</v>
      </c>
      <c r="C5592" s="8">
        <v>42115</v>
      </c>
      <c r="D5592" s="5">
        <v>46.55</v>
      </c>
      <c r="E5592" s="8">
        <v>44351</v>
      </c>
      <c r="F5592" s="5">
        <v>90.135999999999996</v>
      </c>
      <c r="G5592" s="8">
        <v>44351</v>
      </c>
      <c r="H5592" s="5">
        <v>1.181</v>
      </c>
      <c r="I5592" s="8">
        <v>44351</v>
      </c>
      <c r="J5592" s="5">
        <v>97.22</v>
      </c>
      <c r="K5592" s="8">
        <v>44351</v>
      </c>
      <c r="L5592" s="5">
        <v>16.420000000000002</v>
      </c>
      <c r="M5592" s="8">
        <v>42115</v>
      </c>
      <c r="N5592" s="5">
        <v>72.945099999999996</v>
      </c>
      <c r="O5592" s="8">
        <v>44351</v>
      </c>
      <c r="P5592" s="5">
        <v>1025.5</v>
      </c>
    </row>
    <row r="5593" spans="1:16" x14ac:dyDescent="0.2">
      <c r="A5593" s="8">
        <v>44354</v>
      </c>
      <c r="B5593" s="5">
        <v>14</v>
      </c>
      <c r="C5593" s="8">
        <v>42116</v>
      </c>
      <c r="D5593" s="5">
        <v>36.96</v>
      </c>
      <c r="E5593" s="8">
        <v>44354</v>
      </c>
      <c r="F5593" s="5">
        <v>89.95</v>
      </c>
      <c r="G5593" s="8">
        <v>44354</v>
      </c>
      <c r="H5593" s="5">
        <v>1.204</v>
      </c>
      <c r="I5593" s="8">
        <v>44354</v>
      </c>
      <c r="J5593" s="5">
        <v>97.22</v>
      </c>
      <c r="K5593" s="8">
        <v>44354</v>
      </c>
      <c r="L5593" s="5">
        <v>16.420000000000002</v>
      </c>
      <c r="M5593" s="8">
        <v>42116</v>
      </c>
      <c r="N5593" s="5">
        <v>72.945099999999996</v>
      </c>
      <c r="O5593" s="8">
        <v>44354</v>
      </c>
      <c r="P5593" s="5">
        <v>1003.5</v>
      </c>
    </row>
    <row r="5594" spans="1:16" x14ac:dyDescent="0.2">
      <c r="A5594" s="8">
        <v>44355</v>
      </c>
      <c r="B5594" s="5">
        <v>13.6</v>
      </c>
      <c r="C5594" s="8">
        <v>42117</v>
      </c>
      <c r="D5594" s="5">
        <v>33.57</v>
      </c>
      <c r="E5594" s="8">
        <v>44355</v>
      </c>
      <c r="F5594" s="5">
        <v>90.075999999999993</v>
      </c>
      <c r="G5594" s="8">
        <v>44355</v>
      </c>
      <c r="H5594" s="5">
        <v>1.1759999999999999</v>
      </c>
      <c r="I5594" s="8">
        <v>44355</v>
      </c>
      <c r="J5594" s="5">
        <v>97.2</v>
      </c>
      <c r="K5594" s="8">
        <v>44355</v>
      </c>
      <c r="L5594" s="5">
        <v>17.07</v>
      </c>
      <c r="M5594" s="8">
        <v>42117</v>
      </c>
      <c r="N5594" s="5">
        <v>73.1584</v>
      </c>
      <c r="O5594" s="8">
        <v>44355</v>
      </c>
      <c r="P5594" s="5">
        <v>995.3</v>
      </c>
    </row>
    <row r="5595" spans="1:16" x14ac:dyDescent="0.2">
      <c r="A5595" s="8">
        <v>44356</v>
      </c>
      <c r="B5595" s="5">
        <v>13.8</v>
      </c>
      <c r="C5595" s="8">
        <v>42118</v>
      </c>
      <c r="D5595" s="5">
        <v>42.94</v>
      </c>
      <c r="E5595" s="8">
        <v>44356</v>
      </c>
      <c r="F5595" s="5">
        <v>90.12</v>
      </c>
      <c r="G5595" s="8">
        <v>44356</v>
      </c>
      <c r="H5595" s="5">
        <v>1.1259999999999999</v>
      </c>
      <c r="I5595" s="8">
        <v>44356</v>
      </c>
      <c r="J5595" s="5">
        <v>97.19</v>
      </c>
      <c r="K5595" s="8">
        <v>44356</v>
      </c>
      <c r="L5595" s="5">
        <v>17.89</v>
      </c>
      <c r="M5595" s="8">
        <v>42118</v>
      </c>
      <c r="N5595" s="5">
        <v>71.604900000000001</v>
      </c>
      <c r="O5595" s="8">
        <v>44356</v>
      </c>
      <c r="P5595" s="5">
        <v>986</v>
      </c>
    </row>
    <row r="5596" spans="1:16" x14ac:dyDescent="0.2">
      <c r="A5596" s="8">
        <v>44357</v>
      </c>
      <c r="B5596" s="5">
        <v>25.3</v>
      </c>
      <c r="C5596" s="8">
        <v>42119</v>
      </c>
      <c r="D5596" s="5">
        <v>56.49</v>
      </c>
      <c r="E5596" s="8">
        <v>44357</v>
      </c>
      <c r="F5596" s="5">
        <v>90.075000000000003</v>
      </c>
      <c r="G5596" s="8">
        <v>44357</v>
      </c>
      <c r="H5596" s="5">
        <v>1.171</v>
      </c>
      <c r="I5596" s="8">
        <v>44357</v>
      </c>
      <c r="J5596" s="5">
        <v>97.15</v>
      </c>
      <c r="K5596" s="8">
        <v>44357</v>
      </c>
      <c r="L5596" s="5">
        <v>16.100000000000001</v>
      </c>
      <c r="M5596" s="8">
        <v>42119</v>
      </c>
      <c r="N5596" s="5">
        <v>71.604900000000001</v>
      </c>
      <c r="O5596" s="8">
        <v>44357</v>
      </c>
      <c r="P5596" s="5">
        <v>1003.1</v>
      </c>
    </row>
    <row r="5597" spans="1:16" x14ac:dyDescent="0.2">
      <c r="A5597" s="8">
        <v>44358</v>
      </c>
      <c r="B5597" s="5">
        <v>47.1</v>
      </c>
      <c r="C5597" s="8">
        <v>42120</v>
      </c>
      <c r="D5597" s="5">
        <v>85.88</v>
      </c>
      <c r="E5597" s="8">
        <v>44358</v>
      </c>
      <c r="F5597" s="5">
        <v>90.555000000000007</v>
      </c>
      <c r="G5597" s="8">
        <v>44358</v>
      </c>
      <c r="H5597" s="5">
        <v>1.2130000000000001</v>
      </c>
      <c r="I5597" s="8">
        <v>44358</v>
      </c>
      <c r="J5597" s="5">
        <v>97.17</v>
      </c>
      <c r="K5597" s="8">
        <v>44358</v>
      </c>
      <c r="L5597" s="5">
        <v>15.65</v>
      </c>
      <c r="M5597" s="8">
        <v>42120</v>
      </c>
      <c r="N5597" s="5">
        <v>71.604900000000001</v>
      </c>
      <c r="O5597" s="8">
        <v>44358</v>
      </c>
      <c r="P5597" s="5">
        <v>1027.9000000000001</v>
      </c>
    </row>
    <row r="5598" spans="1:16" x14ac:dyDescent="0.2">
      <c r="A5598" s="8">
        <v>44361</v>
      </c>
      <c r="B5598" s="5">
        <v>56.6</v>
      </c>
      <c r="C5598" s="8">
        <v>42121</v>
      </c>
      <c r="D5598" s="5">
        <v>35.03</v>
      </c>
      <c r="E5598" s="8">
        <v>44361</v>
      </c>
      <c r="F5598" s="5">
        <v>90.522000000000006</v>
      </c>
      <c r="G5598" s="8">
        <v>44361</v>
      </c>
      <c r="H5598" s="5">
        <v>1.2230000000000001</v>
      </c>
      <c r="I5598" s="8">
        <v>44361</v>
      </c>
      <c r="J5598" s="5">
        <v>97.18</v>
      </c>
      <c r="K5598" s="8">
        <v>44361</v>
      </c>
      <c r="L5598" s="5">
        <v>16.39</v>
      </c>
      <c r="M5598" s="8">
        <v>42121</v>
      </c>
      <c r="N5598" s="5">
        <v>70.994299999999996</v>
      </c>
      <c r="O5598" s="8">
        <v>44361</v>
      </c>
      <c r="P5598" s="5">
        <v>994.3</v>
      </c>
    </row>
    <row r="5599" spans="1:16" x14ac:dyDescent="0.2">
      <c r="A5599" s="8">
        <v>44362</v>
      </c>
      <c r="B5599" s="5">
        <v>50</v>
      </c>
      <c r="C5599" s="8">
        <v>42122</v>
      </c>
      <c r="D5599" s="5">
        <v>30.41</v>
      </c>
      <c r="E5599" s="8">
        <v>44362</v>
      </c>
      <c r="F5599" s="5">
        <v>90.536000000000001</v>
      </c>
      <c r="G5599" s="8">
        <v>44362</v>
      </c>
      <c r="H5599" s="5">
        <v>1.1919999999999999</v>
      </c>
      <c r="I5599" s="8">
        <v>44362</v>
      </c>
      <c r="J5599" s="5">
        <v>97.2</v>
      </c>
      <c r="K5599" s="8">
        <v>44362</v>
      </c>
      <c r="L5599" s="5">
        <v>17.02</v>
      </c>
      <c r="M5599" s="8">
        <v>42122</v>
      </c>
      <c r="N5599" s="5">
        <v>72.866500000000002</v>
      </c>
      <c r="O5599" s="8">
        <v>44362</v>
      </c>
      <c r="P5599" s="5">
        <v>990</v>
      </c>
    </row>
    <row r="5600" spans="1:16" x14ac:dyDescent="0.2">
      <c r="A5600" s="8">
        <v>44363</v>
      </c>
      <c r="B5600" s="5">
        <v>44.9</v>
      </c>
      <c r="C5600" s="8">
        <v>42123</v>
      </c>
      <c r="D5600" s="5">
        <v>30.76</v>
      </c>
      <c r="E5600" s="8">
        <v>44363</v>
      </c>
      <c r="F5600" s="5">
        <v>91.129000000000005</v>
      </c>
      <c r="G5600" s="8">
        <v>44363</v>
      </c>
      <c r="H5600" s="5">
        <v>1.2070000000000001</v>
      </c>
      <c r="I5600" s="8">
        <v>44363</v>
      </c>
      <c r="J5600" s="5">
        <v>97.27</v>
      </c>
      <c r="K5600" s="8">
        <v>44363</v>
      </c>
      <c r="L5600" s="5">
        <v>18.149999999999999</v>
      </c>
      <c r="M5600" s="8">
        <v>42123</v>
      </c>
      <c r="N5600" s="5">
        <v>73.897400000000005</v>
      </c>
      <c r="O5600" s="8">
        <v>44363</v>
      </c>
      <c r="P5600" s="5">
        <v>989.9</v>
      </c>
    </row>
    <row r="5601" spans="1:16" x14ac:dyDescent="0.2">
      <c r="A5601" s="8">
        <v>44364</v>
      </c>
      <c r="B5601" s="5">
        <v>44.5</v>
      </c>
      <c r="C5601" s="8">
        <v>42124</v>
      </c>
      <c r="D5601" s="5">
        <v>39.659999999999997</v>
      </c>
      <c r="E5601" s="8">
        <v>44364</v>
      </c>
      <c r="F5601" s="5">
        <v>91.888999999999996</v>
      </c>
      <c r="G5601" s="8">
        <v>44364</v>
      </c>
      <c r="H5601" s="5">
        <v>1.1399999999999999</v>
      </c>
      <c r="I5601" s="8">
        <v>44364</v>
      </c>
      <c r="J5601" s="5">
        <v>97.27</v>
      </c>
      <c r="K5601" s="8">
        <v>44364</v>
      </c>
      <c r="L5601" s="5">
        <v>17.75</v>
      </c>
      <c r="M5601" s="8">
        <v>42124</v>
      </c>
      <c r="N5601" s="5">
        <v>75.292000000000002</v>
      </c>
      <c r="O5601" s="8">
        <v>44364</v>
      </c>
      <c r="P5601" s="5">
        <v>982.7</v>
      </c>
    </row>
    <row r="5602" spans="1:16" x14ac:dyDescent="0.2">
      <c r="A5602" s="8">
        <v>44365</v>
      </c>
      <c r="B5602" s="5">
        <v>44.8</v>
      </c>
      <c r="C5602" s="8">
        <v>42125</v>
      </c>
      <c r="D5602" s="5">
        <v>37.85</v>
      </c>
      <c r="E5602" s="8">
        <v>44365</v>
      </c>
      <c r="F5602" s="5">
        <v>92.224999999999994</v>
      </c>
      <c r="G5602" s="8">
        <v>44365</v>
      </c>
      <c r="H5602" s="5">
        <v>0.94099999999999995</v>
      </c>
      <c r="I5602" s="8">
        <v>44365</v>
      </c>
      <c r="J5602" s="5">
        <v>97.32</v>
      </c>
      <c r="K5602" s="8">
        <v>44365</v>
      </c>
      <c r="L5602" s="5">
        <v>20.7</v>
      </c>
      <c r="M5602" s="8">
        <v>42125</v>
      </c>
      <c r="N5602" s="5">
        <v>78.881100000000004</v>
      </c>
      <c r="O5602" s="8">
        <v>44365</v>
      </c>
      <c r="P5602" s="5">
        <v>970.4</v>
      </c>
    </row>
    <row r="5603" spans="1:16" x14ac:dyDescent="0.2">
      <c r="A5603" s="8">
        <v>44368</v>
      </c>
      <c r="B5603" s="5">
        <v>46.5</v>
      </c>
      <c r="C5603" s="8">
        <v>42126</v>
      </c>
      <c r="D5603" s="5">
        <v>39.159999999999997</v>
      </c>
      <c r="E5603" s="8">
        <v>44368</v>
      </c>
      <c r="F5603" s="5">
        <v>91.899000000000001</v>
      </c>
      <c r="G5603" s="8">
        <v>44368</v>
      </c>
      <c r="H5603" s="5">
        <v>1.1000000000000001</v>
      </c>
      <c r="I5603" s="8">
        <v>44368</v>
      </c>
      <c r="J5603" s="5">
        <v>97.27</v>
      </c>
      <c r="K5603" s="8">
        <v>44368</v>
      </c>
      <c r="L5603" s="5">
        <v>17.89</v>
      </c>
      <c r="M5603" s="8">
        <v>42126</v>
      </c>
      <c r="N5603" s="5">
        <v>78.881100000000004</v>
      </c>
      <c r="O5603" s="8">
        <v>44368</v>
      </c>
      <c r="P5603" s="5">
        <v>919.3</v>
      </c>
    </row>
    <row r="5604" spans="1:16" x14ac:dyDescent="0.2">
      <c r="A5604" s="8">
        <v>44369</v>
      </c>
      <c r="B5604" s="5">
        <v>46.2</v>
      </c>
      <c r="C5604" s="8">
        <v>42127</v>
      </c>
      <c r="D5604" s="5">
        <v>40.51</v>
      </c>
      <c r="E5604" s="8">
        <v>44369</v>
      </c>
      <c r="F5604" s="5">
        <v>91.756</v>
      </c>
      <c r="G5604" s="8">
        <v>44369</v>
      </c>
      <c r="H5604" s="5">
        <v>1.1259999999999999</v>
      </c>
      <c r="I5604" s="8">
        <v>44369</v>
      </c>
      <c r="J5604" s="5">
        <v>97.24</v>
      </c>
      <c r="K5604" s="8">
        <v>44369</v>
      </c>
      <c r="L5604" s="5">
        <v>16.66</v>
      </c>
      <c r="M5604" s="8">
        <v>42127</v>
      </c>
      <c r="N5604" s="5">
        <v>78.881100000000004</v>
      </c>
      <c r="O5604" s="8">
        <v>44369</v>
      </c>
      <c r="P5604" s="5">
        <v>899.6</v>
      </c>
    </row>
    <row r="5605" spans="1:16" x14ac:dyDescent="0.2">
      <c r="A5605" s="8">
        <v>44370</v>
      </c>
      <c r="B5605" s="5">
        <v>30.2</v>
      </c>
      <c r="C5605" s="8">
        <v>42128</v>
      </c>
      <c r="D5605" s="5">
        <v>27.02</v>
      </c>
      <c r="E5605" s="8">
        <v>44370</v>
      </c>
      <c r="F5605" s="5">
        <v>91.802000000000007</v>
      </c>
      <c r="G5605" s="8">
        <v>44370</v>
      </c>
      <c r="H5605" s="5">
        <v>1.139</v>
      </c>
      <c r="I5605" s="8">
        <v>44370</v>
      </c>
      <c r="J5605" s="5">
        <v>97.24</v>
      </c>
      <c r="K5605" s="8">
        <v>44370</v>
      </c>
      <c r="L5605" s="5">
        <v>16.32</v>
      </c>
      <c r="M5605" s="8">
        <v>42128</v>
      </c>
      <c r="N5605" s="5">
        <v>81.1233</v>
      </c>
      <c r="O5605" s="8">
        <v>44370</v>
      </c>
      <c r="P5605" s="5">
        <v>920.4</v>
      </c>
    </row>
    <row r="5606" spans="1:16" x14ac:dyDescent="0.2">
      <c r="A5606" s="8">
        <v>44371</v>
      </c>
      <c r="B5606" s="5">
        <v>26.5</v>
      </c>
      <c r="C5606" s="8">
        <v>42129</v>
      </c>
      <c r="D5606" s="5">
        <v>30.59</v>
      </c>
      <c r="E5606" s="8">
        <v>44371</v>
      </c>
      <c r="F5606" s="5">
        <v>91.813999999999993</v>
      </c>
      <c r="G5606" s="8">
        <v>44371</v>
      </c>
      <c r="H5606" s="5">
        <v>1.1659999999999999</v>
      </c>
      <c r="I5606" s="8">
        <v>44371</v>
      </c>
      <c r="J5606" s="5">
        <v>97.19</v>
      </c>
      <c r="K5606" s="8">
        <v>44371</v>
      </c>
      <c r="L5606" s="5">
        <v>15.97</v>
      </c>
      <c r="M5606" s="8">
        <v>42129</v>
      </c>
      <c r="N5606" s="5">
        <v>87.661600000000007</v>
      </c>
      <c r="O5606" s="8">
        <v>44371</v>
      </c>
      <c r="P5606" s="5">
        <v>964.1</v>
      </c>
    </row>
    <row r="5607" spans="1:16" x14ac:dyDescent="0.2">
      <c r="A5607" s="8">
        <v>44372</v>
      </c>
      <c r="B5607" s="5">
        <v>22.5</v>
      </c>
      <c r="C5607" s="8">
        <v>42130</v>
      </c>
      <c r="D5607" s="5">
        <v>42.19</v>
      </c>
      <c r="E5607" s="8">
        <v>44372</v>
      </c>
      <c r="F5607" s="5">
        <v>91.850999999999999</v>
      </c>
      <c r="G5607" s="8">
        <v>44372</v>
      </c>
      <c r="H5607" s="5">
        <v>1.2070000000000001</v>
      </c>
      <c r="I5607" s="8">
        <v>44372</v>
      </c>
      <c r="J5607" s="5">
        <v>97.19</v>
      </c>
      <c r="K5607" s="8">
        <v>44372</v>
      </c>
      <c r="L5607" s="5">
        <v>15.62</v>
      </c>
      <c r="M5607" s="8">
        <v>42130</v>
      </c>
      <c r="N5607" s="5">
        <v>90.985900000000001</v>
      </c>
      <c r="O5607" s="8">
        <v>44372</v>
      </c>
      <c r="P5607" s="5">
        <v>952.4</v>
      </c>
    </row>
    <row r="5608" spans="1:16" x14ac:dyDescent="0.2">
      <c r="A5608" s="8">
        <v>44375</v>
      </c>
      <c r="B5608" s="5">
        <v>16.399999999999999</v>
      </c>
      <c r="C5608" s="8">
        <v>42131</v>
      </c>
      <c r="D5608" s="5">
        <v>79.16</v>
      </c>
      <c r="E5608" s="8">
        <v>44375</v>
      </c>
      <c r="F5608" s="5">
        <v>91.887</v>
      </c>
      <c r="G5608" s="8">
        <v>44375</v>
      </c>
      <c r="H5608" s="5">
        <v>1.1890000000000001</v>
      </c>
      <c r="I5608" s="8">
        <v>44375</v>
      </c>
      <c r="J5608" s="5">
        <v>97.16</v>
      </c>
      <c r="K5608" s="8">
        <v>44375</v>
      </c>
      <c r="L5608" s="5">
        <v>15.76</v>
      </c>
      <c r="M5608" s="8">
        <v>42131</v>
      </c>
      <c r="N5608" s="5">
        <v>89.586299999999994</v>
      </c>
      <c r="O5608" s="8">
        <v>44375</v>
      </c>
      <c r="P5608" s="5">
        <v>905.1</v>
      </c>
    </row>
    <row r="5609" spans="1:16" x14ac:dyDescent="0.2">
      <c r="A5609" s="8">
        <v>44376</v>
      </c>
      <c r="B5609" s="5">
        <v>20.100000000000001</v>
      </c>
      <c r="C5609" s="8">
        <v>42132</v>
      </c>
      <c r="D5609" s="5">
        <v>81.06</v>
      </c>
      <c r="E5609" s="8">
        <v>44376</v>
      </c>
      <c r="F5609" s="5">
        <v>92.049000000000007</v>
      </c>
      <c r="G5609" s="8">
        <v>44376</v>
      </c>
      <c r="H5609" s="5">
        <v>1.1739999999999999</v>
      </c>
      <c r="I5609" s="8">
        <v>44376</v>
      </c>
      <c r="J5609" s="5">
        <v>97.16</v>
      </c>
      <c r="K5609" s="8">
        <v>44376</v>
      </c>
      <c r="L5609" s="5">
        <v>16.02</v>
      </c>
      <c r="M5609" s="8">
        <v>42132</v>
      </c>
      <c r="N5609" s="5">
        <v>80.914599999999993</v>
      </c>
      <c r="O5609" s="8">
        <v>44376</v>
      </c>
      <c r="P5609" s="5">
        <v>937.8</v>
      </c>
    </row>
    <row r="5610" spans="1:16" x14ac:dyDescent="0.2">
      <c r="A5610" s="8">
        <v>44377</v>
      </c>
      <c r="B5610" s="5">
        <v>18.8</v>
      </c>
      <c r="C5610" s="8">
        <v>42133</v>
      </c>
      <c r="D5610" s="5">
        <v>80.040000000000006</v>
      </c>
      <c r="E5610" s="8">
        <v>44377</v>
      </c>
      <c r="F5610" s="5">
        <v>92.436000000000007</v>
      </c>
      <c r="G5610" s="8">
        <v>44377</v>
      </c>
      <c r="H5610" s="5">
        <v>1.1950000000000001</v>
      </c>
      <c r="I5610" s="8">
        <v>44377</v>
      </c>
      <c r="J5610" s="5">
        <v>97.16</v>
      </c>
      <c r="K5610" s="8">
        <v>44377</v>
      </c>
      <c r="L5610" s="5">
        <v>15.83</v>
      </c>
      <c r="M5610" s="8">
        <v>42133</v>
      </c>
      <c r="N5610" s="5">
        <v>80.914599999999993</v>
      </c>
      <c r="O5610" s="8">
        <v>44377</v>
      </c>
      <c r="P5610" s="5">
        <v>930.4</v>
      </c>
    </row>
    <row r="5611" spans="1:16" x14ac:dyDescent="0.2">
      <c r="A5611" s="8">
        <v>44378</v>
      </c>
      <c r="B5611" s="5">
        <v>14.3</v>
      </c>
      <c r="C5611" s="8">
        <v>42134</v>
      </c>
      <c r="D5611" s="5">
        <v>100.21</v>
      </c>
      <c r="E5611" s="8">
        <v>44378</v>
      </c>
      <c r="F5611" s="5">
        <v>92.596999999999994</v>
      </c>
      <c r="G5611" s="8">
        <v>44378</v>
      </c>
      <c r="H5611" s="5">
        <v>1.2110000000000001</v>
      </c>
      <c r="I5611" s="8">
        <v>44378</v>
      </c>
      <c r="J5611" s="5">
        <v>97.17</v>
      </c>
      <c r="K5611" s="8">
        <v>44378</v>
      </c>
      <c r="L5611" s="5">
        <v>15.48</v>
      </c>
      <c r="M5611" s="8">
        <v>42134</v>
      </c>
      <c r="N5611" s="5">
        <v>80.914599999999993</v>
      </c>
      <c r="O5611" s="8">
        <v>44378</v>
      </c>
      <c r="P5611" s="5">
        <v>954</v>
      </c>
    </row>
    <row r="5612" spans="1:16" x14ac:dyDescent="0.2">
      <c r="A5612" s="8">
        <v>44379</v>
      </c>
      <c r="B5612" s="5">
        <v>14.3</v>
      </c>
      <c r="C5612" s="8">
        <v>42135</v>
      </c>
      <c r="D5612" s="5">
        <v>106.86</v>
      </c>
      <c r="E5612" s="8">
        <v>44379</v>
      </c>
      <c r="F5612" s="5">
        <v>92.225999999999999</v>
      </c>
      <c r="G5612" s="8">
        <v>44379</v>
      </c>
      <c r="H5612" s="5">
        <v>1.224</v>
      </c>
      <c r="I5612" s="8">
        <v>44379</v>
      </c>
      <c r="J5612" s="5">
        <v>97.09</v>
      </c>
      <c r="K5612" s="8">
        <v>44379</v>
      </c>
      <c r="L5612" s="5">
        <v>15.07</v>
      </c>
      <c r="M5612" s="8">
        <v>42135</v>
      </c>
      <c r="N5612" s="5">
        <v>84.149600000000007</v>
      </c>
      <c r="O5612" s="8">
        <v>44379</v>
      </c>
      <c r="P5612" s="5">
        <v>935.4</v>
      </c>
    </row>
    <row r="5613" spans="1:16" x14ac:dyDescent="0.2">
      <c r="A5613" s="8">
        <v>44382</v>
      </c>
      <c r="B5613" s="5">
        <v>11.5</v>
      </c>
      <c r="C5613" s="8">
        <v>42136</v>
      </c>
      <c r="D5613" s="5">
        <v>86.73</v>
      </c>
      <c r="E5613" s="8">
        <v>44382</v>
      </c>
      <c r="F5613" s="5">
        <v>92.212000000000003</v>
      </c>
      <c r="G5613" s="8">
        <v>44382</v>
      </c>
      <c r="H5613" s="5">
        <v>1.222</v>
      </c>
      <c r="I5613" s="8">
        <v>44382</v>
      </c>
      <c r="J5613" s="5">
        <v>97.1</v>
      </c>
      <c r="K5613" s="8">
        <v>44382</v>
      </c>
      <c r="L5613" s="5">
        <v>15.07</v>
      </c>
      <c r="M5613" s="8">
        <v>42136</v>
      </c>
      <c r="N5613" s="5">
        <v>87.361500000000007</v>
      </c>
      <c r="O5613" s="8">
        <v>44382</v>
      </c>
      <c r="P5613" s="5">
        <v>904.6</v>
      </c>
    </row>
    <row r="5614" spans="1:16" x14ac:dyDescent="0.2">
      <c r="A5614" s="8">
        <v>44383</v>
      </c>
      <c r="B5614" s="5">
        <v>1.6</v>
      </c>
      <c r="C5614" s="8">
        <v>42137</v>
      </c>
      <c r="D5614" s="5">
        <v>86.1</v>
      </c>
      <c r="E5614" s="8">
        <v>44383</v>
      </c>
      <c r="F5614" s="5">
        <v>92.546000000000006</v>
      </c>
      <c r="G5614" s="8">
        <v>44383</v>
      </c>
      <c r="H5614" s="5">
        <v>1.1459999999999999</v>
      </c>
      <c r="I5614" s="8">
        <v>44383</v>
      </c>
      <c r="J5614" s="5">
        <v>97.11</v>
      </c>
      <c r="K5614" s="8">
        <v>44383</v>
      </c>
      <c r="L5614" s="5">
        <v>16.440000000000001</v>
      </c>
      <c r="M5614" s="8">
        <v>42137</v>
      </c>
      <c r="N5614" s="5">
        <v>85.578400000000002</v>
      </c>
      <c r="O5614" s="8">
        <v>44383</v>
      </c>
      <c r="P5614" s="5">
        <v>912.7</v>
      </c>
    </row>
    <row r="5615" spans="1:16" x14ac:dyDescent="0.2">
      <c r="A5615" s="8">
        <v>44384</v>
      </c>
      <c r="B5615" s="5">
        <v>1.1000000000000001</v>
      </c>
      <c r="C5615" s="8">
        <v>42138</v>
      </c>
      <c r="D5615" s="5">
        <v>49.4</v>
      </c>
      <c r="E5615" s="8">
        <v>44384</v>
      </c>
      <c r="F5615" s="5">
        <v>92.644000000000005</v>
      </c>
      <c r="G5615" s="8">
        <v>44384</v>
      </c>
      <c r="H5615" s="5">
        <v>1.1539999999999999</v>
      </c>
      <c r="I5615" s="8">
        <v>44384</v>
      </c>
      <c r="J5615" s="5">
        <v>97.09</v>
      </c>
      <c r="K5615" s="8">
        <v>44384</v>
      </c>
      <c r="L5615" s="5">
        <v>16.2</v>
      </c>
      <c r="M5615" s="8">
        <v>42138</v>
      </c>
      <c r="N5615" s="5">
        <v>83.239400000000003</v>
      </c>
      <c r="O5615" s="8">
        <v>44384</v>
      </c>
      <c r="P5615" s="5">
        <v>903.6</v>
      </c>
    </row>
    <row r="5616" spans="1:16" x14ac:dyDescent="0.2">
      <c r="A5616" s="8">
        <v>44385</v>
      </c>
      <c r="B5616" s="5">
        <v>0.4</v>
      </c>
      <c r="C5616" s="8">
        <v>42139</v>
      </c>
      <c r="D5616" s="5">
        <v>65.400000000000006</v>
      </c>
      <c r="E5616" s="8">
        <v>44385</v>
      </c>
      <c r="F5616" s="5">
        <v>92.417000000000002</v>
      </c>
      <c r="G5616" s="8">
        <v>44385</v>
      </c>
      <c r="H5616" s="5">
        <v>1.0129999999999999</v>
      </c>
      <c r="I5616" s="8">
        <v>44385</v>
      </c>
      <c r="J5616" s="5">
        <v>97.13</v>
      </c>
      <c r="K5616" s="8">
        <v>44385</v>
      </c>
      <c r="L5616" s="5">
        <v>19</v>
      </c>
      <c r="M5616" s="8">
        <v>42139</v>
      </c>
      <c r="N5616" s="5">
        <v>84.495699999999999</v>
      </c>
      <c r="O5616" s="8">
        <v>44385</v>
      </c>
      <c r="P5616" s="5">
        <v>896.7</v>
      </c>
    </row>
    <row r="5617" spans="1:16" x14ac:dyDescent="0.2">
      <c r="A5617" s="8">
        <v>44386</v>
      </c>
      <c r="B5617" s="5">
        <v>-0.3</v>
      </c>
      <c r="C5617" s="8">
        <v>42140</v>
      </c>
      <c r="D5617" s="5">
        <v>45.21</v>
      </c>
      <c r="E5617" s="8">
        <v>44386</v>
      </c>
      <c r="F5617" s="5">
        <v>92.13</v>
      </c>
      <c r="G5617" s="8">
        <v>44386</v>
      </c>
      <c r="H5617" s="5">
        <v>1.1870000000000001</v>
      </c>
      <c r="I5617" s="8">
        <v>44386</v>
      </c>
      <c r="J5617" s="5">
        <v>97.09</v>
      </c>
      <c r="K5617" s="8">
        <v>44386</v>
      </c>
      <c r="L5617" s="5">
        <v>16.18</v>
      </c>
      <c r="M5617" s="8">
        <v>42140</v>
      </c>
      <c r="N5617" s="5">
        <v>84.495699999999999</v>
      </c>
      <c r="O5617" s="8">
        <v>44386</v>
      </c>
      <c r="P5617" s="5">
        <v>886.7</v>
      </c>
    </row>
    <row r="5618" spans="1:16" x14ac:dyDescent="0.2">
      <c r="A5618" s="8">
        <v>44389</v>
      </c>
      <c r="B5618" s="5">
        <v>-3.2</v>
      </c>
      <c r="C5618" s="8">
        <v>42141</v>
      </c>
      <c r="D5618" s="5">
        <v>78.72</v>
      </c>
      <c r="E5618" s="8">
        <v>44389</v>
      </c>
      <c r="F5618" s="5">
        <v>92.260999999999996</v>
      </c>
      <c r="G5618" s="8">
        <v>44389</v>
      </c>
      <c r="H5618" s="5">
        <v>1.1970000000000001</v>
      </c>
      <c r="I5618" s="8">
        <v>44389</v>
      </c>
      <c r="J5618" s="5">
        <v>97.08</v>
      </c>
      <c r="K5618" s="8">
        <v>44389</v>
      </c>
      <c r="L5618" s="5">
        <v>16.170000000000002</v>
      </c>
      <c r="M5618" s="8">
        <v>42141</v>
      </c>
      <c r="N5618" s="5">
        <v>84.495699999999999</v>
      </c>
      <c r="O5618" s="8">
        <v>44389</v>
      </c>
      <c r="P5618" s="5">
        <v>846.7</v>
      </c>
    </row>
    <row r="5619" spans="1:16" x14ac:dyDescent="0.2">
      <c r="A5619" s="8">
        <v>44390</v>
      </c>
      <c r="B5619" s="5">
        <v>20.8</v>
      </c>
      <c r="C5619" s="8">
        <v>42142</v>
      </c>
      <c r="D5619" s="5">
        <v>65.23</v>
      </c>
      <c r="E5619" s="8">
        <v>44390</v>
      </c>
      <c r="F5619" s="5">
        <v>92.751999999999995</v>
      </c>
      <c r="G5619" s="8">
        <v>44390</v>
      </c>
      <c r="H5619" s="5">
        <v>1.17</v>
      </c>
      <c r="I5619" s="8">
        <v>44390</v>
      </c>
      <c r="J5619" s="5">
        <v>97.14</v>
      </c>
      <c r="K5619" s="8">
        <v>44390</v>
      </c>
      <c r="L5619" s="5">
        <v>17.12</v>
      </c>
      <c r="M5619" s="8">
        <v>42142</v>
      </c>
      <c r="N5619" s="5">
        <v>88.243899999999996</v>
      </c>
      <c r="O5619" s="8">
        <v>44390</v>
      </c>
      <c r="P5619" s="5">
        <v>848</v>
      </c>
    </row>
    <row r="5620" spans="1:16" x14ac:dyDescent="0.2">
      <c r="A5620" s="8">
        <v>44391</v>
      </c>
      <c r="B5620" s="5">
        <v>22.7</v>
      </c>
      <c r="C5620" s="8">
        <v>42143</v>
      </c>
      <c r="D5620" s="5">
        <v>45.51</v>
      </c>
      <c r="E5620" s="8">
        <v>44391</v>
      </c>
      <c r="F5620" s="5">
        <v>92.41</v>
      </c>
      <c r="G5620" s="8">
        <v>44391</v>
      </c>
      <c r="H5620" s="5">
        <v>1.159</v>
      </c>
      <c r="I5620" s="8">
        <v>44391</v>
      </c>
      <c r="J5620" s="5">
        <v>97.08</v>
      </c>
      <c r="K5620" s="8">
        <v>44391</v>
      </c>
      <c r="L5620" s="5">
        <v>16.329999999999998</v>
      </c>
      <c r="M5620" s="8">
        <v>42143</v>
      </c>
      <c r="N5620" s="5">
        <v>87.674300000000002</v>
      </c>
      <c r="O5620" s="8">
        <v>44391</v>
      </c>
      <c r="P5620" s="5">
        <v>844.5</v>
      </c>
    </row>
    <row r="5621" spans="1:16" x14ac:dyDescent="0.2">
      <c r="A5621" s="8">
        <v>44392</v>
      </c>
      <c r="B5621" s="5">
        <v>26.8</v>
      </c>
      <c r="C5621" s="8">
        <v>42144</v>
      </c>
      <c r="D5621" s="5">
        <v>56.09</v>
      </c>
      <c r="E5621" s="8">
        <v>44392</v>
      </c>
      <c r="F5621" s="5">
        <v>92.623999999999995</v>
      </c>
      <c r="G5621" s="8">
        <v>44392</v>
      </c>
      <c r="H5621" s="5">
        <v>1.081</v>
      </c>
      <c r="I5621" s="8">
        <v>44392</v>
      </c>
      <c r="J5621" s="5">
        <v>97.1</v>
      </c>
      <c r="K5621" s="8">
        <v>44392</v>
      </c>
      <c r="L5621" s="5">
        <v>17.010000000000002</v>
      </c>
      <c r="M5621" s="8">
        <v>42144</v>
      </c>
      <c r="N5621" s="5">
        <v>87.6541</v>
      </c>
      <c r="O5621" s="8">
        <v>44392</v>
      </c>
      <c r="P5621" s="5">
        <v>855.8</v>
      </c>
    </row>
    <row r="5622" spans="1:16" x14ac:dyDescent="0.2">
      <c r="A5622" s="8">
        <v>44393</v>
      </c>
      <c r="B5622" s="5">
        <v>19.899999999999999</v>
      </c>
      <c r="C5622" s="8">
        <v>42145</v>
      </c>
      <c r="D5622" s="5">
        <v>58.45</v>
      </c>
      <c r="E5622" s="8">
        <v>44393</v>
      </c>
      <c r="F5622" s="5">
        <v>92.686999999999998</v>
      </c>
      <c r="G5622" s="8">
        <v>44393</v>
      </c>
      <c r="H5622" s="5">
        <v>1.0089999999999999</v>
      </c>
      <c r="I5622" s="8">
        <v>44393</v>
      </c>
      <c r="J5622" s="5">
        <v>97.15</v>
      </c>
      <c r="K5622" s="8">
        <v>44393</v>
      </c>
      <c r="L5622" s="5">
        <v>18.45</v>
      </c>
      <c r="M5622" s="8">
        <v>42145</v>
      </c>
      <c r="N5622" s="5">
        <v>86.107299999999995</v>
      </c>
      <c r="O5622" s="8">
        <v>44393</v>
      </c>
      <c r="P5622" s="5">
        <v>844.1</v>
      </c>
    </row>
    <row r="5623" spans="1:16" x14ac:dyDescent="0.2">
      <c r="A5623" s="8">
        <v>44396</v>
      </c>
      <c r="B5623" s="5">
        <v>17.600000000000001</v>
      </c>
      <c r="C5623" s="8">
        <v>42146</v>
      </c>
      <c r="D5623" s="5">
        <v>65.97</v>
      </c>
      <c r="E5623" s="8">
        <v>44396</v>
      </c>
      <c r="F5623" s="5">
        <v>92.891000000000005</v>
      </c>
      <c r="G5623" s="8">
        <v>44396</v>
      </c>
      <c r="H5623" s="5">
        <v>0.745</v>
      </c>
      <c r="I5623" s="8">
        <v>44396</v>
      </c>
      <c r="J5623" s="5">
        <v>97.23</v>
      </c>
      <c r="K5623" s="8">
        <v>44396</v>
      </c>
      <c r="L5623" s="5">
        <v>22.5</v>
      </c>
      <c r="M5623" s="8">
        <v>42146</v>
      </c>
      <c r="N5623" s="5">
        <v>87.677099999999996</v>
      </c>
      <c r="O5623" s="8">
        <v>44396</v>
      </c>
      <c r="P5623" s="5">
        <v>799.7</v>
      </c>
    </row>
    <row r="5624" spans="1:16" x14ac:dyDescent="0.2">
      <c r="A5624" s="8">
        <v>44397</v>
      </c>
      <c r="B5624" s="5">
        <v>14.4</v>
      </c>
      <c r="C5624" s="8">
        <v>42147</v>
      </c>
      <c r="D5624" s="5">
        <v>108.5</v>
      </c>
      <c r="E5624" s="8">
        <v>44397</v>
      </c>
      <c r="F5624" s="5">
        <v>92.972999999999999</v>
      </c>
      <c r="G5624" s="8">
        <v>44397</v>
      </c>
      <c r="H5624" s="5">
        <v>0.91500000000000004</v>
      </c>
      <c r="I5624" s="8">
        <v>44397</v>
      </c>
      <c r="J5624" s="5">
        <v>97.17</v>
      </c>
      <c r="K5624" s="8">
        <v>44397</v>
      </c>
      <c r="L5624" s="5">
        <v>19.73</v>
      </c>
      <c r="M5624" s="8">
        <v>42147</v>
      </c>
      <c r="N5624" s="5">
        <v>87.677099999999996</v>
      </c>
      <c r="O5624" s="8">
        <v>44397</v>
      </c>
      <c r="P5624" s="5">
        <v>785.2</v>
      </c>
    </row>
    <row r="5625" spans="1:16" x14ac:dyDescent="0.2">
      <c r="A5625" s="8">
        <v>44398</v>
      </c>
      <c r="B5625" s="5">
        <v>12.1</v>
      </c>
      <c r="C5625" s="8">
        <v>42148</v>
      </c>
      <c r="D5625" s="5">
        <v>71.12</v>
      </c>
      <c r="E5625" s="8">
        <v>44398</v>
      </c>
      <c r="F5625" s="5">
        <v>92.754000000000005</v>
      </c>
      <c r="G5625" s="8">
        <v>44398</v>
      </c>
      <c r="H5625" s="5">
        <v>1.042</v>
      </c>
      <c r="I5625" s="8">
        <v>44398</v>
      </c>
      <c r="J5625" s="5">
        <v>97.13</v>
      </c>
      <c r="K5625" s="8">
        <v>44398</v>
      </c>
      <c r="L5625" s="5">
        <v>17.91</v>
      </c>
      <c r="M5625" s="8">
        <v>42148</v>
      </c>
      <c r="N5625" s="5">
        <v>87.677099999999996</v>
      </c>
      <c r="O5625" s="8">
        <v>44398</v>
      </c>
      <c r="P5625" s="5">
        <v>759.8</v>
      </c>
    </row>
    <row r="5626" spans="1:16" x14ac:dyDescent="0.2">
      <c r="A5626" s="8">
        <v>44399</v>
      </c>
      <c r="B5626" s="5">
        <v>11.6</v>
      </c>
      <c r="C5626" s="8">
        <v>42149</v>
      </c>
      <c r="D5626" s="5">
        <v>41.75</v>
      </c>
      <c r="E5626" s="8">
        <v>44399</v>
      </c>
      <c r="F5626" s="5">
        <v>92.822000000000003</v>
      </c>
      <c r="G5626" s="8">
        <v>44399</v>
      </c>
      <c r="H5626" s="5">
        <v>1.0449999999999999</v>
      </c>
      <c r="I5626" s="8">
        <v>44399</v>
      </c>
      <c r="J5626" s="5">
        <v>97.11</v>
      </c>
      <c r="K5626" s="8">
        <v>44399</v>
      </c>
      <c r="L5626" s="5">
        <v>17.690000000000001</v>
      </c>
      <c r="M5626" s="8">
        <v>42149</v>
      </c>
      <c r="N5626" s="5">
        <v>87.677099999999996</v>
      </c>
      <c r="O5626" s="8">
        <v>44399</v>
      </c>
      <c r="P5626" s="5">
        <v>746.1</v>
      </c>
    </row>
    <row r="5627" spans="1:16" x14ac:dyDescent="0.2">
      <c r="A5627" s="8">
        <v>44400</v>
      </c>
      <c r="B5627" s="5">
        <v>8.6999999999999993</v>
      </c>
      <c r="C5627" s="8">
        <v>42150</v>
      </c>
      <c r="D5627" s="5">
        <v>56.41</v>
      </c>
      <c r="E5627" s="8">
        <v>44400</v>
      </c>
      <c r="F5627" s="5">
        <v>92.912000000000006</v>
      </c>
      <c r="G5627" s="8">
        <v>44400</v>
      </c>
      <c r="H5627" s="5">
        <v>1.0860000000000001</v>
      </c>
      <c r="I5627" s="8">
        <v>44400</v>
      </c>
      <c r="J5627" s="5">
        <v>97.07</v>
      </c>
      <c r="K5627" s="8">
        <v>44400</v>
      </c>
      <c r="L5627" s="5">
        <v>17.2</v>
      </c>
      <c r="M5627" s="8">
        <v>42150</v>
      </c>
      <c r="N5627" s="5">
        <v>85.355500000000006</v>
      </c>
      <c r="O5627" s="8">
        <v>44400</v>
      </c>
      <c r="P5627" s="5">
        <v>760.2</v>
      </c>
    </row>
    <row r="5628" spans="1:16" x14ac:dyDescent="0.2">
      <c r="A5628" s="8">
        <v>44403</v>
      </c>
      <c r="B5628" s="5">
        <v>-1.9</v>
      </c>
      <c r="C5628" s="8">
        <v>42151</v>
      </c>
      <c r="D5628" s="5">
        <v>49.51</v>
      </c>
      <c r="E5628" s="8">
        <v>44403</v>
      </c>
      <c r="F5628" s="5">
        <v>92.649000000000001</v>
      </c>
      <c r="G5628" s="8">
        <v>44403</v>
      </c>
      <c r="H5628" s="5">
        <v>1.079</v>
      </c>
      <c r="I5628" s="8">
        <v>44403</v>
      </c>
      <c r="J5628" s="5">
        <v>97.05</v>
      </c>
      <c r="K5628" s="8">
        <v>44403</v>
      </c>
      <c r="L5628" s="5">
        <v>17.579999999999998</v>
      </c>
      <c r="M5628" s="8">
        <v>42151</v>
      </c>
      <c r="N5628" s="5">
        <v>83.993300000000005</v>
      </c>
      <c r="O5628" s="8">
        <v>44403</v>
      </c>
      <c r="P5628" s="5">
        <v>678.2</v>
      </c>
    </row>
    <row r="5629" spans="1:16" x14ac:dyDescent="0.2">
      <c r="A5629" s="8">
        <v>44404</v>
      </c>
      <c r="B5629" s="5">
        <v>3.1</v>
      </c>
      <c r="C5629" s="8">
        <v>42152</v>
      </c>
      <c r="D5629" s="5">
        <v>87.95</v>
      </c>
      <c r="E5629" s="8">
        <v>44404</v>
      </c>
      <c r="F5629" s="5">
        <v>92.432000000000002</v>
      </c>
      <c r="G5629" s="8">
        <v>44404</v>
      </c>
      <c r="H5629" s="5">
        <v>0.97199999999999998</v>
      </c>
      <c r="I5629" s="8">
        <v>44404</v>
      </c>
      <c r="J5629" s="5">
        <v>97.06</v>
      </c>
      <c r="K5629" s="8">
        <v>44404</v>
      </c>
      <c r="L5629" s="5">
        <v>19.36</v>
      </c>
      <c r="M5629" s="8">
        <v>42152</v>
      </c>
      <c r="N5629" s="5">
        <v>82.722200000000001</v>
      </c>
      <c r="O5629" s="8">
        <v>44404</v>
      </c>
      <c r="P5629" s="5">
        <v>702.5</v>
      </c>
    </row>
    <row r="5630" spans="1:16" x14ac:dyDescent="0.2">
      <c r="A5630" s="8">
        <v>44405</v>
      </c>
      <c r="B5630" s="5">
        <v>3.2</v>
      </c>
      <c r="C5630" s="8">
        <v>42153</v>
      </c>
      <c r="D5630" s="5">
        <v>39.590000000000003</v>
      </c>
      <c r="E5630" s="8">
        <v>44405</v>
      </c>
      <c r="F5630" s="5">
        <v>92.322000000000003</v>
      </c>
      <c r="G5630" s="8">
        <v>44405</v>
      </c>
      <c r="H5630" s="5">
        <v>1.02</v>
      </c>
      <c r="I5630" s="8">
        <v>44405</v>
      </c>
      <c r="J5630" s="5">
        <v>97.04</v>
      </c>
      <c r="K5630" s="8">
        <v>44405</v>
      </c>
      <c r="L5630" s="5">
        <v>18.309999999999999</v>
      </c>
      <c r="M5630" s="8">
        <v>42153</v>
      </c>
      <c r="N5630" s="5">
        <v>82.699600000000004</v>
      </c>
      <c r="O5630" s="8">
        <v>44405</v>
      </c>
      <c r="P5630" s="5">
        <v>683.6</v>
      </c>
    </row>
    <row r="5631" spans="1:16" x14ac:dyDescent="0.2">
      <c r="A5631" s="8">
        <v>44406</v>
      </c>
      <c r="B5631" s="5">
        <v>-19</v>
      </c>
      <c r="C5631" s="8">
        <v>42154</v>
      </c>
      <c r="D5631" s="5">
        <v>40.33</v>
      </c>
      <c r="E5631" s="8">
        <v>44406</v>
      </c>
      <c r="F5631" s="5">
        <v>91.864000000000004</v>
      </c>
      <c r="G5631" s="8">
        <v>44406</v>
      </c>
      <c r="H5631" s="5">
        <v>1.06</v>
      </c>
      <c r="I5631" s="8">
        <v>44406</v>
      </c>
      <c r="J5631" s="5">
        <v>97</v>
      </c>
      <c r="K5631" s="8">
        <v>44406</v>
      </c>
      <c r="L5631" s="5">
        <v>17.7</v>
      </c>
      <c r="M5631" s="8">
        <v>42154</v>
      </c>
      <c r="N5631" s="5">
        <v>82.699600000000004</v>
      </c>
      <c r="O5631" s="8">
        <v>44406</v>
      </c>
      <c r="P5631" s="5">
        <v>717.3</v>
      </c>
    </row>
    <row r="5632" spans="1:16" x14ac:dyDescent="0.2">
      <c r="A5632" s="8">
        <v>44407</v>
      </c>
      <c r="B5632" s="5">
        <v>-13.8</v>
      </c>
      <c r="C5632" s="8">
        <v>42155</v>
      </c>
      <c r="D5632" s="5">
        <v>86.03</v>
      </c>
      <c r="E5632" s="8">
        <v>44407</v>
      </c>
      <c r="F5632" s="5">
        <v>92.174000000000007</v>
      </c>
      <c r="G5632" s="8">
        <v>44407</v>
      </c>
      <c r="H5632" s="5">
        <v>1.004</v>
      </c>
      <c r="I5632" s="8">
        <v>44407</v>
      </c>
      <c r="J5632" s="5">
        <v>97.04</v>
      </c>
      <c r="K5632" s="8">
        <v>44407</v>
      </c>
      <c r="L5632" s="5">
        <v>18.239999999999998</v>
      </c>
      <c r="M5632" s="8">
        <v>42155</v>
      </c>
      <c r="N5632" s="5">
        <v>82.699600000000004</v>
      </c>
      <c r="O5632" s="8">
        <v>44407</v>
      </c>
      <c r="P5632" s="5">
        <v>705.1</v>
      </c>
    </row>
    <row r="5633" spans="1:16" x14ac:dyDescent="0.2">
      <c r="A5633" s="8">
        <v>44410</v>
      </c>
      <c r="B5633" s="5">
        <v>-15.4</v>
      </c>
      <c r="C5633" s="8">
        <v>42156</v>
      </c>
      <c r="D5633" s="5">
        <v>33.340000000000003</v>
      </c>
      <c r="E5633" s="8">
        <v>44410</v>
      </c>
      <c r="F5633" s="5">
        <v>92.048000000000002</v>
      </c>
      <c r="G5633" s="8">
        <v>44410</v>
      </c>
      <c r="H5633" s="5">
        <v>0.92800000000000005</v>
      </c>
      <c r="I5633" s="8">
        <v>44410</v>
      </c>
      <c r="J5633" s="5">
        <v>97.04</v>
      </c>
      <c r="K5633" s="8">
        <v>44410</v>
      </c>
      <c r="L5633" s="5">
        <v>19.46</v>
      </c>
      <c r="M5633" s="8">
        <v>42156</v>
      </c>
      <c r="N5633" s="5">
        <v>83.549499999999995</v>
      </c>
      <c r="O5633" s="8">
        <v>44410</v>
      </c>
      <c r="P5633" s="5">
        <v>683.5</v>
      </c>
    </row>
    <row r="5634" spans="1:16" x14ac:dyDescent="0.2">
      <c r="A5634" s="8">
        <v>44411</v>
      </c>
      <c r="B5634" s="5">
        <v>-11.7</v>
      </c>
      <c r="C5634" s="8">
        <v>42157</v>
      </c>
      <c r="D5634" s="5">
        <v>71.05</v>
      </c>
      <c r="E5634" s="8">
        <v>44411</v>
      </c>
      <c r="F5634" s="5">
        <v>92.081000000000003</v>
      </c>
      <c r="G5634" s="8">
        <v>44411</v>
      </c>
      <c r="H5634" s="5">
        <v>0.99099999999999999</v>
      </c>
      <c r="I5634" s="8">
        <v>44411</v>
      </c>
      <c r="J5634" s="5">
        <v>97</v>
      </c>
      <c r="K5634" s="8">
        <v>44411</v>
      </c>
      <c r="L5634" s="5">
        <v>18.04</v>
      </c>
      <c r="M5634" s="8">
        <v>42157</v>
      </c>
      <c r="N5634" s="5">
        <v>87.479600000000005</v>
      </c>
      <c r="O5634" s="8">
        <v>44411</v>
      </c>
      <c r="P5634" s="5">
        <v>668.6</v>
      </c>
    </row>
    <row r="5635" spans="1:16" x14ac:dyDescent="0.2">
      <c r="A5635" s="8">
        <v>44412</v>
      </c>
      <c r="B5635" s="5">
        <v>-2.8</v>
      </c>
      <c r="C5635" s="8">
        <v>42158</v>
      </c>
      <c r="D5635" s="5">
        <v>31.97</v>
      </c>
      <c r="E5635" s="8">
        <v>44412</v>
      </c>
      <c r="F5635" s="5">
        <v>92.27</v>
      </c>
      <c r="G5635" s="8">
        <v>44412</v>
      </c>
      <c r="H5635" s="5">
        <v>0.99199999999999999</v>
      </c>
      <c r="I5635" s="8">
        <v>44412</v>
      </c>
      <c r="J5635" s="5">
        <v>97.03</v>
      </c>
      <c r="K5635" s="8">
        <v>44412</v>
      </c>
      <c r="L5635" s="5">
        <v>17.97</v>
      </c>
      <c r="M5635" s="8">
        <v>42158</v>
      </c>
      <c r="N5635" s="5">
        <v>91.806299999999993</v>
      </c>
      <c r="O5635" s="8">
        <v>44412</v>
      </c>
      <c r="P5635" s="5">
        <v>675</v>
      </c>
    </row>
    <row r="5636" spans="1:16" x14ac:dyDescent="0.2">
      <c r="A5636" s="8">
        <v>44413</v>
      </c>
      <c r="B5636" s="5">
        <v>-3.4</v>
      </c>
      <c r="C5636" s="8">
        <v>42159</v>
      </c>
      <c r="D5636" s="5">
        <v>80.34</v>
      </c>
      <c r="E5636" s="8">
        <v>44413</v>
      </c>
      <c r="F5636" s="5">
        <v>92.244</v>
      </c>
      <c r="G5636" s="8">
        <v>44413</v>
      </c>
      <c r="H5636" s="5">
        <v>1.046</v>
      </c>
      <c r="I5636" s="8">
        <v>44413</v>
      </c>
      <c r="J5636" s="5">
        <v>97.02</v>
      </c>
      <c r="K5636" s="8">
        <v>44413</v>
      </c>
      <c r="L5636" s="5">
        <v>17.28</v>
      </c>
      <c r="M5636" s="8">
        <v>42159</v>
      </c>
      <c r="N5636" s="5">
        <v>92.205600000000004</v>
      </c>
      <c r="O5636" s="8">
        <v>44413</v>
      </c>
      <c r="P5636" s="5">
        <v>668.5</v>
      </c>
    </row>
    <row r="5637" spans="1:16" x14ac:dyDescent="0.2">
      <c r="A5637" s="8">
        <v>44414</v>
      </c>
      <c r="B5637" s="5">
        <v>-3.4</v>
      </c>
      <c r="C5637" s="8">
        <v>42160</v>
      </c>
      <c r="D5637" s="5">
        <v>40.47</v>
      </c>
      <c r="E5637" s="8">
        <v>44414</v>
      </c>
      <c r="F5637" s="5">
        <v>92.8</v>
      </c>
      <c r="G5637" s="8">
        <v>44414</v>
      </c>
      <c r="H5637" s="5">
        <v>1.121</v>
      </c>
      <c r="I5637" s="8">
        <v>44414</v>
      </c>
      <c r="J5637" s="5">
        <v>97.08</v>
      </c>
      <c r="K5637" s="8">
        <v>44414</v>
      </c>
      <c r="L5637" s="5">
        <v>16.149999999999999</v>
      </c>
      <c r="M5637" s="8">
        <v>42160</v>
      </c>
      <c r="N5637" s="5">
        <v>88.941400000000002</v>
      </c>
      <c r="O5637" s="8">
        <v>44414</v>
      </c>
      <c r="P5637" s="5">
        <v>662.1</v>
      </c>
    </row>
    <row r="5638" spans="1:16" x14ac:dyDescent="0.2">
      <c r="A5638" s="8">
        <v>44417</v>
      </c>
      <c r="B5638" s="5">
        <v>-9.1</v>
      </c>
      <c r="C5638" s="8">
        <v>42161</v>
      </c>
      <c r="D5638" s="5">
        <v>63.25</v>
      </c>
      <c r="E5638" s="8">
        <v>44417</v>
      </c>
      <c r="F5638" s="5">
        <v>92.944999999999993</v>
      </c>
      <c r="G5638" s="8">
        <v>44417</v>
      </c>
      <c r="H5638" s="5">
        <v>1.107</v>
      </c>
      <c r="I5638" s="8">
        <v>44417</v>
      </c>
      <c r="J5638" s="5">
        <v>97.11</v>
      </c>
      <c r="K5638" s="8">
        <v>44417</v>
      </c>
      <c r="L5638" s="5">
        <v>16.72</v>
      </c>
      <c r="M5638" s="8">
        <v>42161</v>
      </c>
      <c r="N5638" s="5">
        <v>88.941400000000002</v>
      </c>
      <c r="O5638" s="8">
        <v>44417</v>
      </c>
      <c r="P5638" s="5">
        <v>621.79999999999995</v>
      </c>
    </row>
    <row r="5639" spans="1:16" x14ac:dyDescent="0.2">
      <c r="A5639" s="8">
        <v>44418</v>
      </c>
      <c r="B5639" s="5">
        <v>-8.8000000000000007</v>
      </c>
      <c r="C5639" s="8">
        <v>42162</v>
      </c>
      <c r="D5639" s="5">
        <v>99.95</v>
      </c>
      <c r="E5639" s="8">
        <v>44418</v>
      </c>
      <c r="F5639" s="5">
        <v>93.055000000000007</v>
      </c>
      <c r="G5639" s="8">
        <v>44418</v>
      </c>
      <c r="H5639" s="5">
        <v>1.101</v>
      </c>
      <c r="I5639" s="8">
        <v>44418</v>
      </c>
      <c r="J5639" s="5">
        <v>97.12</v>
      </c>
      <c r="K5639" s="8">
        <v>44418</v>
      </c>
      <c r="L5639" s="5">
        <v>16.79</v>
      </c>
      <c r="M5639" s="8">
        <v>42162</v>
      </c>
      <c r="N5639" s="5">
        <v>88.941400000000002</v>
      </c>
      <c r="O5639" s="8">
        <v>44418</v>
      </c>
      <c r="P5639" s="5">
        <v>608.6</v>
      </c>
    </row>
    <row r="5640" spans="1:16" x14ac:dyDescent="0.2">
      <c r="A5640" s="8">
        <v>44419</v>
      </c>
      <c r="B5640" s="5">
        <v>-10.5</v>
      </c>
      <c r="C5640" s="8">
        <v>42163</v>
      </c>
      <c r="D5640" s="5">
        <v>150.66999999999999</v>
      </c>
      <c r="E5640" s="8">
        <v>44419</v>
      </c>
      <c r="F5640" s="5">
        <v>92.921999999999997</v>
      </c>
      <c r="G5640" s="8">
        <v>44419</v>
      </c>
      <c r="H5640" s="5">
        <v>1.119</v>
      </c>
      <c r="I5640" s="8">
        <v>44419</v>
      </c>
      <c r="J5640" s="5">
        <v>97.1</v>
      </c>
      <c r="K5640" s="8">
        <v>44419</v>
      </c>
      <c r="L5640" s="5">
        <v>16.059999999999999</v>
      </c>
      <c r="M5640" s="8">
        <v>42163</v>
      </c>
      <c r="N5640" s="5">
        <v>87.608400000000003</v>
      </c>
      <c r="O5640" s="8">
        <v>44419</v>
      </c>
      <c r="P5640" s="5">
        <v>593.4</v>
      </c>
    </row>
    <row r="5641" spans="1:16" x14ac:dyDescent="0.2">
      <c r="A5641" s="8">
        <v>44420</v>
      </c>
      <c r="B5641" s="5">
        <v>-11.6</v>
      </c>
      <c r="C5641" s="8">
        <v>42164</v>
      </c>
      <c r="D5641" s="5">
        <v>65.45</v>
      </c>
      <c r="E5641" s="8">
        <v>44420</v>
      </c>
      <c r="F5641" s="5">
        <v>93.034999999999997</v>
      </c>
      <c r="G5641" s="8">
        <v>44420</v>
      </c>
      <c r="H5641" s="5">
        <v>1.1499999999999999</v>
      </c>
      <c r="I5641" s="8">
        <v>44420</v>
      </c>
      <c r="J5641" s="5">
        <v>97.09</v>
      </c>
      <c r="K5641" s="8">
        <v>44420</v>
      </c>
      <c r="L5641" s="5">
        <v>15.59</v>
      </c>
      <c r="M5641" s="8">
        <v>42164</v>
      </c>
      <c r="N5641" s="5">
        <v>87.169700000000006</v>
      </c>
      <c r="O5641" s="8">
        <v>44420</v>
      </c>
      <c r="P5641" s="5">
        <v>575.4</v>
      </c>
    </row>
    <row r="5642" spans="1:16" x14ac:dyDescent="0.2">
      <c r="A5642" s="8">
        <v>44421</v>
      </c>
      <c r="B5642" s="5">
        <v>-29.1</v>
      </c>
      <c r="C5642" s="8">
        <v>42165</v>
      </c>
      <c r="D5642" s="5">
        <v>34.96</v>
      </c>
      <c r="E5642" s="8">
        <v>44421</v>
      </c>
      <c r="F5642" s="5">
        <v>92.518000000000001</v>
      </c>
      <c r="G5642" s="8">
        <v>44421</v>
      </c>
      <c r="H5642" s="5">
        <v>1.1140000000000001</v>
      </c>
      <c r="I5642" s="8">
        <v>44421</v>
      </c>
      <c r="J5642" s="5">
        <v>97.03</v>
      </c>
      <c r="K5642" s="8">
        <v>44421</v>
      </c>
      <c r="L5642" s="5">
        <v>15.45</v>
      </c>
      <c r="M5642" s="8">
        <v>42165</v>
      </c>
      <c r="N5642" s="5">
        <v>89.759600000000006</v>
      </c>
      <c r="O5642" s="8">
        <v>44421</v>
      </c>
      <c r="P5642" s="5">
        <v>549</v>
      </c>
    </row>
    <row r="5643" spans="1:16" x14ac:dyDescent="0.2">
      <c r="A5643" s="8">
        <v>44424</v>
      </c>
      <c r="B5643" s="5">
        <v>-32.6</v>
      </c>
      <c r="C5643" s="8">
        <v>42166</v>
      </c>
      <c r="D5643" s="5">
        <v>40.94</v>
      </c>
      <c r="E5643" s="8">
        <v>44424</v>
      </c>
      <c r="F5643" s="5">
        <v>92.628</v>
      </c>
      <c r="G5643" s="8">
        <v>44424</v>
      </c>
      <c r="H5643" s="5">
        <v>1.1140000000000001</v>
      </c>
      <c r="I5643" s="8">
        <v>44424</v>
      </c>
      <c r="J5643" s="5">
        <v>97.02</v>
      </c>
      <c r="K5643" s="8">
        <v>44424</v>
      </c>
      <c r="L5643" s="5">
        <v>16.12</v>
      </c>
      <c r="M5643" s="8">
        <v>42166</v>
      </c>
      <c r="N5643" s="5">
        <v>87.767300000000006</v>
      </c>
      <c r="O5643" s="8">
        <v>44424</v>
      </c>
      <c r="P5643" s="5">
        <v>514</v>
      </c>
    </row>
    <row r="5644" spans="1:16" x14ac:dyDescent="0.2">
      <c r="A5644" s="8">
        <v>44425</v>
      </c>
      <c r="B5644" s="5">
        <v>-31.8</v>
      </c>
      <c r="C5644" s="8">
        <v>42167</v>
      </c>
      <c r="D5644" s="5">
        <v>47</v>
      </c>
      <c r="E5644" s="8">
        <v>44425</v>
      </c>
      <c r="F5644" s="5">
        <v>93.13</v>
      </c>
      <c r="G5644" s="8">
        <v>44425</v>
      </c>
      <c r="H5644" s="5">
        <v>1.018</v>
      </c>
      <c r="I5644" s="8">
        <v>44425</v>
      </c>
      <c r="J5644" s="5">
        <v>97.09</v>
      </c>
      <c r="K5644" s="8">
        <v>44425</v>
      </c>
      <c r="L5644" s="5">
        <v>17.91</v>
      </c>
      <c r="M5644" s="8">
        <v>42167</v>
      </c>
      <c r="N5644" s="5">
        <v>87.682400000000001</v>
      </c>
      <c r="O5644" s="8">
        <v>44425</v>
      </c>
      <c r="P5644" s="5">
        <v>509.8</v>
      </c>
    </row>
    <row r="5645" spans="1:16" x14ac:dyDescent="0.2">
      <c r="A5645" s="8">
        <v>44426</v>
      </c>
      <c r="B5645" s="5">
        <v>-36.1</v>
      </c>
      <c r="C5645" s="8">
        <v>42168</v>
      </c>
      <c r="D5645" s="5">
        <v>52</v>
      </c>
      <c r="E5645" s="8">
        <v>44426</v>
      </c>
      <c r="F5645" s="5">
        <v>93.135999999999996</v>
      </c>
      <c r="G5645" s="8">
        <v>44426</v>
      </c>
      <c r="H5645" s="5">
        <v>0.83299999999999996</v>
      </c>
      <c r="I5645" s="8">
        <v>44426</v>
      </c>
      <c r="J5645" s="5">
        <v>97.14</v>
      </c>
      <c r="K5645" s="8">
        <v>44426</v>
      </c>
      <c r="L5645" s="5">
        <v>21.57</v>
      </c>
      <c r="M5645" s="8">
        <v>42168</v>
      </c>
      <c r="N5645" s="5">
        <v>87.682400000000001</v>
      </c>
      <c r="O5645" s="8">
        <v>44426</v>
      </c>
      <c r="P5645" s="5">
        <v>490.9</v>
      </c>
    </row>
    <row r="5646" spans="1:16" x14ac:dyDescent="0.2">
      <c r="A5646" s="8">
        <v>44427</v>
      </c>
      <c r="B5646" s="5">
        <v>-37.1</v>
      </c>
      <c r="C5646" s="8">
        <v>42169</v>
      </c>
      <c r="D5646" s="5">
        <v>62.35</v>
      </c>
      <c r="E5646" s="8">
        <v>44427</v>
      </c>
      <c r="F5646" s="5">
        <v>93.567999999999998</v>
      </c>
      <c r="G5646" s="8">
        <v>44427</v>
      </c>
      <c r="H5646" s="5">
        <v>0.80900000000000005</v>
      </c>
      <c r="I5646" s="8">
        <v>44427</v>
      </c>
      <c r="J5646" s="5">
        <v>97.16</v>
      </c>
      <c r="K5646" s="8">
        <v>44427</v>
      </c>
      <c r="L5646" s="5">
        <v>21.67</v>
      </c>
      <c r="M5646" s="8">
        <v>42169</v>
      </c>
      <c r="N5646" s="5">
        <v>87.682400000000001</v>
      </c>
      <c r="O5646" s="8">
        <v>44427</v>
      </c>
      <c r="P5646" s="5">
        <v>480.8</v>
      </c>
    </row>
    <row r="5647" spans="1:16" x14ac:dyDescent="0.2">
      <c r="A5647" s="8">
        <v>44428</v>
      </c>
      <c r="B5647" s="5">
        <v>-36.799999999999997</v>
      </c>
      <c r="C5647" s="8">
        <v>42170</v>
      </c>
      <c r="D5647" s="5">
        <v>52.5</v>
      </c>
      <c r="E5647" s="8">
        <v>44428</v>
      </c>
      <c r="F5647" s="5">
        <v>93.495999999999995</v>
      </c>
      <c r="G5647" s="8">
        <v>44428</v>
      </c>
      <c r="H5647" s="5">
        <v>0.95799999999999996</v>
      </c>
      <c r="I5647" s="8">
        <v>44428</v>
      </c>
      <c r="J5647" s="5">
        <v>97.13</v>
      </c>
      <c r="K5647" s="8">
        <v>44428</v>
      </c>
      <c r="L5647" s="5">
        <v>18.559999999999999</v>
      </c>
      <c r="M5647" s="8">
        <v>42170</v>
      </c>
      <c r="N5647" s="5">
        <v>86.002600000000001</v>
      </c>
      <c r="O5647" s="8">
        <v>44428</v>
      </c>
      <c r="P5647" s="5">
        <v>470.6</v>
      </c>
    </row>
    <row r="5648" spans="1:16" x14ac:dyDescent="0.2">
      <c r="A5648" s="8">
        <v>44431</v>
      </c>
      <c r="B5648" s="5">
        <v>-45.5</v>
      </c>
      <c r="C5648" s="8">
        <v>42171</v>
      </c>
      <c r="D5648" s="5">
        <v>40.369999999999997</v>
      </c>
      <c r="E5648" s="8">
        <v>44431</v>
      </c>
      <c r="F5648" s="5">
        <v>92.957999999999998</v>
      </c>
      <c r="G5648" s="8">
        <v>44431</v>
      </c>
      <c r="H5648" s="5">
        <v>1.0289999999999999</v>
      </c>
      <c r="I5648" s="8">
        <v>44431</v>
      </c>
      <c r="J5648" s="5">
        <v>97.05</v>
      </c>
      <c r="K5648" s="8">
        <v>44431</v>
      </c>
      <c r="L5648" s="5">
        <v>17.149999999999999</v>
      </c>
      <c r="M5648" s="8">
        <v>42171</v>
      </c>
      <c r="N5648" s="5">
        <v>85.697100000000006</v>
      </c>
      <c r="O5648" s="8">
        <v>44431</v>
      </c>
      <c r="P5648" s="5">
        <v>432.3</v>
      </c>
    </row>
    <row r="5649" spans="1:16" x14ac:dyDescent="0.2">
      <c r="A5649" s="8">
        <v>44432</v>
      </c>
      <c r="B5649" s="5">
        <v>-47.3</v>
      </c>
      <c r="C5649" s="8">
        <v>42172</v>
      </c>
      <c r="D5649" s="5">
        <v>50.73</v>
      </c>
      <c r="E5649" s="8">
        <v>44432</v>
      </c>
      <c r="F5649" s="5">
        <v>92.893000000000001</v>
      </c>
      <c r="G5649" s="8">
        <v>44432</v>
      </c>
      <c r="H5649" s="5">
        <v>1.0549999999999999</v>
      </c>
      <c r="I5649" s="8">
        <v>44432</v>
      </c>
      <c r="J5649" s="5">
        <v>97.04</v>
      </c>
      <c r="K5649" s="8">
        <v>44432</v>
      </c>
      <c r="L5649" s="5">
        <v>17.22</v>
      </c>
      <c r="M5649" s="8">
        <v>42172</v>
      </c>
      <c r="N5649" s="5">
        <v>82.419399999999996</v>
      </c>
      <c r="O5649" s="8">
        <v>44432</v>
      </c>
      <c r="P5649" s="5">
        <v>397.1</v>
      </c>
    </row>
    <row r="5650" spans="1:16" x14ac:dyDescent="0.2">
      <c r="A5650" s="8">
        <v>44433</v>
      </c>
      <c r="B5650" s="5">
        <v>-48</v>
      </c>
      <c r="C5650" s="8">
        <v>42173</v>
      </c>
      <c r="D5650" s="5">
        <v>78.790000000000006</v>
      </c>
      <c r="E5650" s="8">
        <v>44433</v>
      </c>
      <c r="F5650" s="5">
        <v>92.825000000000003</v>
      </c>
      <c r="G5650" s="8">
        <v>44433</v>
      </c>
      <c r="H5650" s="5">
        <v>1.109</v>
      </c>
      <c r="I5650" s="8">
        <v>44433</v>
      </c>
      <c r="J5650" s="5">
        <v>97.05</v>
      </c>
      <c r="K5650" s="8">
        <v>44433</v>
      </c>
      <c r="L5650" s="5">
        <v>16.79</v>
      </c>
      <c r="M5650" s="8">
        <v>42173</v>
      </c>
      <c r="N5650" s="5">
        <v>82.557500000000005</v>
      </c>
      <c r="O5650" s="8">
        <v>44433</v>
      </c>
      <c r="P5650" s="5">
        <v>386</v>
      </c>
    </row>
    <row r="5651" spans="1:16" x14ac:dyDescent="0.2">
      <c r="A5651" s="8">
        <v>44434</v>
      </c>
      <c r="B5651" s="5">
        <v>-49.4</v>
      </c>
      <c r="C5651" s="8">
        <v>42174</v>
      </c>
      <c r="D5651" s="5">
        <v>86.15</v>
      </c>
      <c r="E5651" s="8">
        <v>44434</v>
      </c>
      <c r="F5651" s="5">
        <v>93.061999999999998</v>
      </c>
      <c r="G5651" s="8">
        <v>44434</v>
      </c>
      <c r="H5651" s="5">
        <v>1.0109999999999999</v>
      </c>
      <c r="I5651" s="8">
        <v>44434</v>
      </c>
      <c r="J5651" s="5">
        <v>97.09</v>
      </c>
      <c r="K5651" s="8">
        <v>44434</v>
      </c>
      <c r="L5651" s="5">
        <v>18.84</v>
      </c>
      <c r="M5651" s="8">
        <v>42174</v>
      </c>
      <c r="N5651" s="5">
        <v>84.744200000000006</v>
      </c>
      <c r="O5651" s="8">
        <v>44434</v>
      </c>
      <c r="P5651" s="5">
        <v>385.5</v>
      </c>
    </row>
    <row r="5652" spans="1:16" x14ac:dyDescent="0.2">
      <c r="A5652" s="8">
        <v>44435</v>
      </c>
      <c r="B5652" s="5">
        <v>-49.5</v>
      </c>
      <c r="C5652" s="8">
        <v>42175</v>
      </c>
      <c r="D5652" s="5">
        <v>139.47</v>
      </c>
      <c r="E5652" s="8">
        <v>44435</v>
      </c>
      <c r="F5652" s="5">
        <v>92.686000000000007</v>
      </c>
      <c r="G5652" s="8">
        <v>44435</v>
      </c>
      <c r="H5652" s="5">
        <v>1.101</v>
      </c>
      <c r="I5652" s="8">
        <v>44435</v>
      </c>
      <c r="J5652" s="5">
        <v>97</v>
      </c>
      <c r="K5652" s="8">
        <v>44435</v>
      </c>
      <c r="L5652" s="5">
        <v>16.39</v>
      </c>
      <c r="M5652" s="8">
        <v>42175</v>
      </c>
      <c r="N5652" s="5">
        <v>84.744200000000006</v>
      </c>
      <c r="O5652" s="8">
        <v>44435</v>
      </c>
      <c r="P5652" s="5">
        <v>360.4</v>
      </c>
    </row>
    <row r="5653" spans="1:16" x14ac:dyDescent="0.2">
      <c r="A5653" s="8">
        <v>44438</v>
      </c>
      <c r="B5653" s="5">
        <v>-50.7</v>
      </c>
      <c r="C5653" s="8">
        <v>42176</v>
      </c>
      <c r="D5653" s="5">
        <v>55.96</v>
      </c>
      <c r="E5653" s="8">
        <v>44438</v>
      </c>
      <c r="F5653" s="5">
        <v>92.653000000000006</v>
      </c>
      <c r="G5653" s="8">
        <v>44438</v>
      </c>
      <c r="H5653" s="5">
        <v>1.103</v>
      </c>
      <c r="I5653" s="8">
        <v>44438</v>
      </c>
      <c r="J5653" s="5">
        <v>96.97</v>
      </c>
      <c r="K5653" s="8">
        <v>44438</v>
      </c>
      <c r="L5653" s="5">
        <v>16.190000000000001</v>
      </c>
      <c r="M5653" s="8">
        <v>42176</v>
      </c>
      <c r="N5653" s="5">
        <v>84.744200000000006</v>
      </c>
      <c r="O5653" s="8">
        <v>44438</v>
      </c>
      <c r="P5653" s="5">
        <v>328</v>
      </c>
    </row>
    <row r="5654" spans="1:16" x14ac:dyDescent="0.2">
      <c r="A5654" s="8">
        <v>44439</v>
      </c>
      <c r="B5654" s="5">
        <v>-56.3</v>
      </c>
      <c r="C5654" s="8">
        <v>42177</v>
      </c>
      <c r="D5654" s="5">
        <v>64.150000000000006</v>
      </c>
      <c r="E5654" s="8">
        <v>44439</v>
      </c>
      <c r="F5654" s="5">
        <v>92.626000000000005</v>
      </c>
      <c r="G5654" s="8">
        <v>44439</v>
      </c>
      <c r="H5654" s="5">
        <v>1.1040000000000001</v>
      </c>
      <c r="I5654" s="8">
        <v>44439</v>
      </c>
      <c r="J5654" s="5">
        <v>96.99</v>
      </c>
      <c r="K5654" s="8">
        <v>44439</v>
      </c>
      <c r="L5654" s="5">
        <v>16.48</v>
      </c>
      <c r="M5654" s="8">
        <v>42177</v>
      </c>
      <c r="N5654" s="5">
        <v>84.448499999999996</v>
      </c>
      <c r="O5654" s="8">
        <v>44439</v>
      </c>
      <c r="P5654" s="5">
        <v>362.6</v>
      </c>
    </row>
    <row r="5655" spans="1:16" x14ac:dyDescent="0.2">
      <c r="A5655" s="8">
        <v>44440</v>
      </c>
      <c r="B5655" s="5">
        <v>-52.5</v>
      </c>
      <c r="C5655" s="8">
        <v>42178</v>
      </c>
      <c r="D5655" s="5">
        <v>66.27</v>
      </c>
      <c r="E5655" s="8">
        <v>44440</v>
      </c>
      <c r="F5655" s="5">
        <v>92.448999999999998</v>
      </c>
      <c r="G5655" s="8">
        <v>44440</v>
      </c>
      <c r="H5655" s="5">
        <v>1.1120000000000001</v>
      </c>
      <c r="I5655" s="8">
        <v>44440</v>
      </c>
      <c r="J5655" s="5">
        <v>96.98</v>
      </c>
      <c r="K5655" s="8">
        <v>44440</v>
      </c>
      <c r="L5655" s="5">
        <v>16.11</v>
      </c>
      <c r="M5655" s="8">
        <v>42178</v>
      </c>
      <c r="N5655" s="5">
        <v>84.200100000000006</v>
      </c>
      <c r="O5655" s="8">
        <v>44440</v>
      </c>
      <c r="P5655" s="5">
        <v>372.4</v>
      </c>
    </row>
    <row r="5656" spans="1:16" x14ac:dyDescent="0.2">
      <c r="A5656" s="8">
        <v>44441</v>
      </c>
      <c r="B5656" s="5">
        <v>-51.8</v>
      </c>
      <c r="C5656" s="8">
        <v>42179</v>
      </c>
      <c r="D5656" s="5">
        <v>27.52</v>
      </c>
      <c r="E5656" s="8">
        <v>44441</v>
      </c>
      <c r="F5656" s="5">
        <v>92.224999999999994</v>
      </c>
      <c r="G5656" s="8">
        <v>44441</v>
      </c>
      <c r="H5656" s="5">
        <v>1.101</v>
      </c>
      <c r="I5656" s="8">
        <v>44441</v>
      </c>
      <c r="J5656" s="5">
        <v>96.94</v>
      </c>
      <c r="K5656" s="8">
        <v>44441</v>
      </c>
      <c r="L5656" s="5">
        <v>16.41</v>
      </c>
      <c r="M5656" s="8">
        <v>42179</v>
      </c>
      <c r="N5656" s="5">
        <v>82.680899999999994</v>
      </c>
      <c r="O5656" s="8">
        <v>44441</v>
      </c>
      <c r="P5656" s="5">
        <v>357.6</v>
      </c>
    </row>
    <row r="5657" spans="1:16" x14ac:dyDescent="0.2">
      <c r="A5657" s="8">
        <v>44442</v>
      </c>
      <c r="B5657" s="5">
        <v>-54</v>
      </c>
      <c r="C5657" s="8">
        <v>42180</v>
      </c>
      <c r="D5657" s="5">
        <v>47.83</v>
      </c>
      <c r="E5657" s="8">
        <v>44442</v>
      </c>
      <c r="F5657" s="5">
        <v>92.034999999999997</v>
      </c>
      <c r="G5657" s="8">
        <v>44442</v>
      </c>
      <c r="H5657" s="5">
        <v>1.115</v>
      </c>
      <c r="I5657" s="8">
        <v>44442</v>
      </c>
      <c r="J5657" s="5">
        <v>96.96</v>
      </c>
      <c r="K5657" s="8">
        <v>44442</v>
      </c>
      <c r="L5657" s="5">
        <v>16.41</v>
      </c>
      <c r="M5657" s="8">
        <v>42180</v>
      </c>
      <c r="N5657" s="5">
        <v>83.324100000000001</v>
      </c>
      <c r="O5657" s="8">
        <v>44442</v>
      </c>
      <c r="P5657" s="5">
        <v>350.6</v>
      </c>
    </row>
    <row r="5658" spans="1:16" x14ac:dyDescent="0.2">
      <c r="A5658" s="8">
        <v>44445</v>
      </c>
      <c r="B5658" s="5">
        <v>-56.8</v>
      </c>
      <c r="C5658" s="8">
        <v>42181</v>
      </c>
      <c r="D5658" s="5">
        <v>79.86</v>
      </c>
      <c r="E5658" s="8">
        <v>44445</v>
      </c>
      <c r="F5658" s="5">
        <v>92.034999999999997</v>
      </c>
      <c r="G5658" s="8">
        <v>44445</v>
      </c>
      <c r="H5658" s="5">
        <v>1.1140000000000001</v>
      </c>
      <c r="I5658" s="8">
        <v>44445</v>
      </c>
      <c r="J5658" s="5">
        <v>96.96</v>
      </c>
      <c r="K5658" s="8">
        <v>44445</v>
      </c>
      <c r="L5658" s="5">
        <v>16.41</v>
      </c>
      <c r="M5658" s="8">
        <v>42181</v>
      </c>
      <c r="N5658" s="5">
        <v>84.318799999999996</v>
      </c>
      <c r="O5658" s="8">
        <v>44445</v>
      </c>
      <c r="P5658" s="5">
        <v>329.2</v>
      </c>
    </row>
    <row r="5659" spans="1:16" x14ac:dyDescent="0.2">
      <c r="A5659" s="8">
        <v>44446</v>
      </c>
      <c r="B5659" s="5">
        <v>-59.4</v>
      </c>
      <c r="C5659" s="8">
        <v>42182</v>
      </c>
      <c r="D5659" s="5">
        <v>48.51</v>
      </c>
      <c r="E5659" s="8">
        <v>44446</v>
      </c>
      <c r="F5659" s="5">
        <v>92.512</v>
      </c>
      <c r="G5659" s="8">
        <v>44446</v>
      </c>
      <c r="H5659" s="5">
        <v>1.0640000000000001</v>
      </c>
      <c r="I5659" s="8">
        <v>44446</v>
      </c>
      <c r="J5659" s="5">
        <v>97.02</v>
      </c>
      <c r="K5659" s="8">
        <v>44446</v>
      </c>
      <c r="L5659" s="5">
        <v>18.14</v>
      </c>
      <c r="M5659" s="8">
        <v>42182</v>
      </c>
      <c r="N5659" s="5">
        <v>84.318799999999996</v>
      </c>
      <c r="O5659" s="8">
        <v>44446</v>
      </c>
      <c r="P5659" s="5">
        <v>318.10000000000002</v>
      </c>
    </row>
    <row r="5660" spans="1:16" x14ac:dyDescent="0.2">
      <c r="A5660" s="8">
        <v>44447</v>
      </c>
      <c r="B5660" s="5">
        <v>-61.6</v>
      </c>
      <c r="C5660" s="8">
        <v>42183</v>
      </c>
      <c r="D5660" s="5">
        <v>98.41</v>
      </c>
      <c r="E5660" s="8">
        <v>44447</v>
      </c>
      <c r="F5660" s="5">
        <v>92.653000000000006</v>
      </c>
      <c r="G5660" s="8">
        <v>44447</v>
      </c>
      <c r="H5660" s="5">
        <v>1.0549999999999999</v>
      </c>
      <c r="I5660" s="8">
        <v>44447</v>
      </c>
      <c r="J5660" s="5">
        <v>97.03</v>
      </c>
      <c r="K5660" s="8">
        <v>44447</v>
      </c>
      <c r="L5660" s="5">
        <v>17.96</v>
      </c>
      <c r="M5660" s="8">
        <v>42183</v>
      </c>
      <c r="N5660" s="5">
        <v>84.318799999999996</v>
      </c>
      <c r="O5660" s="8">
        <v>44447</v>
      </c>
      <c r="P5660" s="5">
        <v>308.5</v>
      </c>
    </row>
    <row r="5661" spans="1:16" x14ac:dyDescent="0.2">
      <c r="A5661" s="8">
        <v>44448</v>
      </c>
      <c r="B5661" s="5">
        <v>-60.5</v>
      </c>
      <c r="C5661" s="8">
        <v>42184</v>
      </c>
      <c r="D5661" s="5">
        <v>78.5</v>
      </c>
      <c r="E5661" s="8">
        <v>44448</v>
      </c>
      <c r="F5661" s="5">
        <v>92.478999999999999</v>
      </c>
      <c r="G5661" s="8">
        <v>44448</v>
      </c>
      <c r="H5661" s="5">
        <v>0.99199999999999999</v>
      </c>
      <c r="I5661" s="8">
        <v>44448</v>
      </c>
      <c r="J5661" s="5">
        <v>97.01</v>
      </c>
      <c r="K5661" s="8">
        <v>44448</v>
      </c>
      <c r="L5661" s="5">
        <v>18.8</v>
      </c>
      <c r="M5661" s="8">
        <v>42184</v>
      </c>
      <c r="N5661" s="5">
        <v>89.756100000000004</v>
      </c>
      <c r="O5661" s="8">
        <v>44448</v>
      </c>
      <c r="P5661" s="5">
        <v>306.10000000000002</v>
      </c>
    </row>
    <row r="5662" spans="1:16" x14ac:dyDescent="0.2">
      <c r="A5662" s="8">
        <v>44449</v>
      </c>
      <c r="B5662" s="5">
        <v>-59.4</v>
      </c>
      <c r="C5662" s="8">
        <v>42185</v>
      </c>
      <c r="D5662" s="5">
        <v>122.02</v>
      </c>
      <c r="E5662" s="8">
        <v>44449</v>
      </c>
      <c r="F5662" s="5">
        <v>92.581999999999994</v>
      </c>
      <c r="G5662" s="8">
        <v>44449</v>
      </c>
      <c r="H5662" s="5">
        <v>0.92</v>
      </c>
      <c r="I5662" s="8">
        <v>44449</v>
      </c>
      <c r="J5662" s="5">
        <v>97.07</v>
      </c>
      <c r="K5662" s="8">
        <v>44449</v>
      </c>
      <c r="L5662" s="5">
        <v>20.95</v>
      </c>
      <c r="M5662" s="8">
        <v>42185</v>
      </c>
      <c r="N5662" s="5">
        <v>92.257499999999993</v>
      </c>
      <c r="O5662" s="8">
        <v>44449</v>
      </c>
      <c r="P5662" s="5">
        <v>301</v>
      </c>
    </row>
    <row r="5663" spans="1:16" x14ac:dyDescent="0.2">
      <c r="A5663" s="8">
        <v>44452</v>
      </c>
      <c r="B5663" s="5">
        <v>-54.9</v>
      </c>
      <c r="C5663" s="8">
        <v>42186</v>
      </c>
      <c r="D5663" s="5">
        <v>90.8</v>
      </c>
      <c r="E5663" s="8">
        <v>44452</v>
      </c>
      <c r="F5663" s="5">
        <v>92.674999999999997</v>
      </c>
      <c r="G5663" s="8">
        <v>44452</v>
      </c>
      <c r="H5663" s="5">
        <v>0.98199999999999998</v>
      </c>
      <c r="I5663" s="8">
        <v>44452</v>
      </c>
      <c r="J5663" s="5">
        <v>97.05</v>
      </c>
      <c r="K5663" s="8">
        <v>44452</v>
      </c>
      <c r="L5663" s="5">
        <v>19.37</v>
      </c>
      <c r="M5663" s="8">
        <v>42186</v>
      </c>
      <c r="N5663" s="5">
        <v>90.288399999999996</v>
      </c>
      <c r="O5663" s="8">
        <v>44452</v>
      </c>
      <c r="P5663" s="5">
        <v>281.8</v>
      </c>
    </row>
    <row r="5664" spans="1:16" x14ac:dyDescent="0.2">
      <c r="A5664" s="8">
        <v>44453</v>
      </c>
      <c r="B5664" s="5">
        <v>-61.7</v>
      </c>
      <c r="C5664" s="8">
        <v>42187</v>
      </c>
      <c r="D5664" s="5">
        <v>44.58</v>
      </c>
      <c r="E5664" s="8">
        <v>44453</v>
      </c>
      <c r="F5664" s="5">
        <v>92.623000000000005</v>
      </c>
      <c r="G5664" s="8">
        <v>44453</v>
      </c>
      <c r="H5664" s="5">
        <v>0.94499999999999995</v>
      </c>
      <c r="I5664" s="8">
        <v>44453</v>
      </c>
      <c r="J5664" s="5">
        <v>97.06</v>
      </c>
      <c r="K5664" s="8">
        <v>44453</v>
      </c>
      <c r="L5664" s="5">
        <v>19.46</v>
      </c>
      <c r="M5664" s="8">
        <v>42187</v>
      </c>
      <c r="N5664" s="5">
        <v>87.961100000000002</v>
      </c>
      <c r="O5664" s="8">
        <v>44453</v>
      </c>
      <c r="P5664" s="5">
        <v>274.8</v>
      </c>
    </row>
    <row r="5665" spans="1:16" x14ac:dyDescent="0.2">
      <c r="A5665" s="8">
        <v>44454</v>
      </c>
      <c r="B5665" s="5">
        <v>-55.6</v>
      </c>
      <c r="C5665" s="8">
        <v>42188</v>
      </c>
      <c r="D5665" s="5">
        <v>41.29</v>
      </c>
      <c r="E5665" s="8">
        <v>44454</v>
      </c>
      <c r="F5665" s="5">
        <v>92.548000000000002</v>
      </c>
      <c r="G5665" s="8">
        <v>44454</v>
      </c>
      <c r="H5665" s="5">
        <v>1.026</v>
      </c>
      <c r="I5665" s="8">
        <v>44454</v>
      </c>
      <c r="J5665" s="5">
        <v>97.02</v>
      </c>
      <c r="K5665" s="8">
        <v>44454</v>
      </c>
      <c r="L5665" s="5">
        <v>18.18</v>
      </c>
      <c r="M5665" s="8">
        <v>42188</v>
      </c>
      <c r="N5665" s="5">
        <v>87.961100000000002</v>
      </c>
      <c r="O5665" s="8">
        <v>44454</v>
      </c>
      <c r="P5665" s="5">
        <v>290</v>
      </c>
    </row>
    <row r="5666" spans="1:16" x14ac:dyDescent="0.2">
      <c r="A5666" s="8">
        <v>44455</v>
      </c>
      <c r="B5666" s="5">
        <v>-44.6</v>
      </c>
      <c r="C5666" s="8">
        <v>42189</v>
      </c>
      <c r="D5666" s="5">
        <v>69.180000000000007</v>
      </c>
      <c r="E5666" s="8">
        <v>44455</v>
      </c>
      <c r="F5666" s="5">
        <v>92.932000000000002</v>
      </c>
      <c r="G5666" s="8">
        <v>44455</v>
      </c>
      <c r="H5666" s="5">
        <v>1.014</v>
      </c>
      <c r="I5666" s="8">
        <v>44455</v>
      </c>
      <c r="J5666" s="5">
        <v>97.06</v>
      </c>
      <c r="K5666" s="8">
        <v>44455</v>
      </c>
      <c r="L5666" s="5">
        <v>18.690000000000001</v>
      </c>
      <c r="M5666" s="8">
        <v>42189</v>
      </c>
      <c r="N5666" s="5">
        <v>87.961100000000002</v>
      </c>
      <c r="O5666" s="8">
        <v>44455</v>
      </c>
      <c r="P5666" s="5">
        <v>289.39999999999998</v>
      </c>
    </row>
    <row r="5667" spans="1:16" x14ac:dyDescent="0.2">
      <c r="A5667" s="8">
        <v>44456</v>
      </c>
      <c r="B5667" s="5">
        <v>-45.3</v>
      </c>
      <c r="C5667" s="8">
        <v>42190</v>
      </c>
      <c r="D5667" s="5">
        <v>65.349999999999994</v>
      </c>
      <c r="E5667" s="8">
        <v>44456</v>
      </c>
      <c r="F5667" s="5">
        <v>93.194999999999993</v>
      </c>
      <c r="G5667" s="8">
        <v>44456</v>
      </c>
      <c r="H5667" s="5">
        <v>0.92500000000000004</v>
      </c>
      <c r="I5667" s="8">
        <v>44456</v>
      </c>
      <c r="J5667" s="5">
        <v>97.13</v>
      </c>
      <c r="K5667" s="8">
        <v>44456</v>
      </c>
      <c r="L5667" s="5">
        <v>20.81</v>
      </c>
      <c r="M5667" s="8">
        <v>42190</v>
      </c>
      <c r="N5667" s="5">
        <v>87.961100000000002</v>
      </c>
      <c r="O5667" s="8">
        <v>44456</v>
      </c>
      <c r="P5667" s="5">
        <v>267.10000000000002</v>
      </c>
    </row>
    <row r="5668" spans="1:16" x14ac:dyDescent="0.2">
      <c r="A5668" s="8">
        <v>44459</v>
      </c>
      <c r="B5668" s="5">
        <v>-39.200000000000003</v>
      </c>
      <c r="C5668" s="8">
        <v>42191</v>
      </c>
      <c r="D5668" s="5">
        <v>100.06</v>
      </c>
      <c r="E5668" s="8">
        <v>44459</v>
      </c>
      <c r="F5668" s="5">
        <v>93.275999999999996</v>
      </c>
      <c r="G5668" s="8">
        <v>44459</v>
      </c>
      <c r="H5668" s="5">
        <v>0.64200000000000002</v>
      </c>
      <c r="I5668" s="8">
        <v>44459</v>
      </c>
      <c r="J5668" s="5">
        <v>97.22</v>
      </c>
      <c r="K5668" s="8">
        <v>44459</v>
      </c>
      <c r="L5668" s="5">
        <v>25.71</v>
      </c>
      <c r="M5668" s="8">
        <v>42191</v>
      </c>
      <c r="N5668" s="5">
        <v>86.180400000000006</v>
      </c>
      <c r="O5668" s="8">
        <v>44459</v>
      </c>
      <c r="P5668" s="5">
        <v>232.8</v>
      </c>
    </row>
    <row r="5669" spans="1:16" x14ac:dyDescent="0.2">
      <c r="A5669" s="8">
        <v>44460</v>
      </c>
      <c r="B5669" s="5">
        <v>-29.5</v>
      </c>
      <c r="C5669" s="8">
        <v>42192</v>
      </c>
      <c r="D5669" s="5">
        <v>85.7</v>
      </c>
      <c r="E5669" s="8">
        <v>44460</v>
      </c>
      <c r="F5669" s="5">
        <v>93.203999999999994</v>
      </c>
      <c r="G5669" s="8">
        <v>44460</v>
      </c>
      <c r="H5669" s="5">
        <v>0.70499999999999996</v>
      </c>
      <c r="I5669" s="8">
        <v>44460</v>
      </c>
      <c r="J5669" s="5">
        <v>97.21</v>
      </c>
      <c r="K5669" s="8">
        <v>44460</v>
      </c>
      <c r="L5669" s="5">
        <v>24.36</v>
      </c>
      <c r="M5669" s="8">
        <v>42192</v>
      </c>
      <c r="N5669" s="5">
        <v>90.468100000000007</v>
      </c>
      <c r="O5669" s="8">
        <v>44460</v>
      </c>
      <c r="P5669" s="5">
        <v>226.1</v>
      </c>
    </row>
    <row r="5670" spans="1:16" x14ac:dyDescent="0.2">
      <c r="A5670" s="8">
        <v>44461</v>
      </c>
      <c r="B5670" s="5">
        <v>-29.2</v>
      </c>
      <c r="C5670" s="8">
        <v>42193</v>
      </c>
      <c r="D5670" s="5">
        <v>62.4</v>
      </c>
      <c r="E5670" s="8">
        <v>44461</v>
      </c>
      <c r="F5670" s="5">
        <v>93.462000000000003</v>
      </c>
      <c r="G5670" s="8">
        <v>44461</v>
      </c>
      <c r="H5670" s="5">
        <v>0.85599999999999998</v>
      </c>
      <c r="I5670" s="8">
        <v>44461</v>
      </c>
      <c r="J5670" s="5">
        <v>97.15</v>
      </c>
      <c r="K5670" s="8">
        <v>44461</v>
      </c>
      <c r="L5670" s="5">
        <v>20.87</v>
      </c>
      <c r="M5670" s="8">
        <v>42193</v>
      </c>
      <c r="N5670" s="5">
        <v>89.427700000000002</v>
      </c>
      <c r="O5670" s="8">
        <v>44461</v>
      </c>
      <c r="P5670" s="5">
        <v>218.1</v>
      </c>
    </row>
    <row r="5671" spans="1:16" x14ac:dyDescent="0.2">
      <c r="A5671" s="8">
        <v>44462</v>
      </c>
      <c r="B5671" s="5">
        <v>-32.4</v>
      </c>
      <c r="C5671" s="8">
        <v>42194</v>
      </c>
      <c r="D5671" s="5">
        <v>98.19</v>
      </c>
      <c r="E5671" s="8">
        <v>44462</v>
      </c>
      <c r="F5671" s="5">
        <v>93.084999999999994</v>
      </c>
      <c r="G5671" s="8">
        <v>44462</v>
      </c>
      <c r="H5671" s="5">
        <v>1.0269999999999999</v>
      </c>
      <c r="I5671" s="8">
        <v>44462</v>
      </c>
      <c r="J5671" s="5">
        <v>97.12</v>
      </c>
      <c r="K5671" s="8">
        <v>44462</v>
      </c>
      <c r="L5671" s="5">
        <v>18.63</v>
      </c>
      <c r="M5671" s="8">
        <v>42194</v>
      </c>
      <c r="N5671" s="5">
        <v>89.343800000000002</v>
      </c>
      <c r="O5671" s="8">
        <v>44462</v>
      </c>
      <c r="P5671" s="5">
        <v>211.4</v>
      </c>
    </row>
    <row r="5672" spans="1:16" x14ac:dyDescent="0.2">
      <c r="A5672" s="8">
        <v>44463</v>
      </c>
      <c r="B5672" s="5">
        <v>-30.8</v>
      </c>
      <c r="C5672" s="8">
        <v>42195</v>
      </c>
      <c r="D5672" s="5">
        <v>94.87</v>
      </c>
      <c r="E5672" s="8">
        <v>44463</v>
      </c>
      <c r="F5672" s="5">
        <v>93.326999999999998</v>
      </c>
      <c r="G5672" s="8">
        <v>44463</v>
      </c>
      <c r="H5672" s="5">
        <v>1.0640000000000001</v>
      </c>
      <c r="I5672" s="8">
        <v>44463</v>
      </c>
      <c r="J5672" s="5">
        <v>97.14</v>
      </c>
      <c r="K5672" s="8">
        <v>44463</v>
      </c>
      <c r="L5672" s="5">
        <v>17.75</v>
      </c>
      <c r="M5672" s="8">
        <v>42195</v>
      </c>
      <c r="N5672" s="5">
        <v>90.230800000000002</v>
      </c>
      <c r="O5672" s="8">
        <v>44463</v>
      </c>
      <c r="P5672" s="5">
        <v>193.2</v>
      </c>
    </row>
    <row r="5673" spans="1:16" x14ac:dyDescent="0.2">
      <c r="A5673" s="8">
        <v>44466</v>
      </c>
      <c r="B5673" s="5">
        <v>-28.8</v>
      </c>
      <c r="C5673" s="8">
        <v>42196</v>
      </c>
      <c r="D5673" s="5">
        <v>190.28</v>
      </c>
      <c r="E5673" s="8">
        <v>44466</v>
      </c>
      <c r="F5673" s="5">
        <v>93.382999999999996</v>
      </c>
      <c r="G5673" s="8">
        <v>44466</v>
      </c>
      <c r="H5673" s="5">
        <v>1.028</v>
      </c>
      <c r="I5673" s="8">
        <v>44466</v>
      </c>
      <c r="J5673" s="5">
        <v>97.16</v>
      </c>
      <c r="K5673" s="8">
        <v>44466</v>
      </c>
      <c r="L5673" s="5">
        <v>18.760000000000002</v>
      </c>
      <c r="M5673" s="8">
        <v>42196</v>
      </c>
      <c r="N5673" s="5">
        <v>90.230800000000002</v>
      </c>
      <c r="O5673" s="8">
        <v>44466</v>
      </c>
      <c r="P5673" s="5">
        <v>167.5</v>
      </c>
    </row>
    <row r="5674" spans="1:16" x14ac:dyDescent="0.2">
      <c r="A5674" s="8">
        <v>44467</v>
      </c>
      <c r="B5674" s="5">
        <v>-34.700000000000003</v>
      </c>
      <c r="C5674" s="8">
        <v>42197</v>
      </c>
      <c r="D5674" s="5">
        <v>90.6</v>
      </c>
      <c r="E5674" s="8">
        <v>44467</v>
      </c>
      <c r="F5674" s="5">
        <v>93.766000000000005</v>
      </c>
      <c r="G5674" s="8">
        <v>44467</v>
      </c>
      <c r="H5674" s="5">
        <v>0.80200000000000005</v>
      </c>
      <c r="I5674" s="8">
        <v>44467</v>
      </c>
      <c r="J5674" s="5">
        <v>97.33</v>
      </c>
      <c r="K5674" s="8">
        <v>44467</v>
      </c>
      <c r="L5674" s="5">
        <v>23.25</v>
      </c>
      <c r="M5674" s="8">
        <v>42197</v>
      </c>
      <c r="N5674" s="5">
        <v>90.230800000000002</v>
      </c>
      <c r="O5674" s="8">
        <v>44467</v>
      </c>
      <c r="P5674" s="5">
        <v>195.6</v>
      </c>
    </row>
    <row r="5675" spans="1:16" x14ac:dyDescent="0.2">
      <c r="A5675" s="8">
        <v>44468</v>
      </c>
      <c r="B5675" s="5">
        <v>-34.6</v>
      </c>
      <c r="C5675" s="8">
        <v>42198</v>
      </c>
      <c r="D5675" s="5">
        <v>79.98</v>
      </c>
      <c r="E5675" s="8">
        <v>44468</v>
      </c>
      <c r="F5675" s="5">
        <v>94.337999999999994</v>
      </c>
      <c r="G5675" s="8">
        <v>44468</v>
      </c>
      <c r="H5675" s="5">
        <v>0.82299999999999995</v>
      </c>
      <c r="I5675" s="8">
        <v>44468</v>
      </c>
      <c r="J5675" s="5">
        <v>97.36</v>
      </c>
      <c r="K5675" s="8">
        <v>44468</v>
      </c>
      <c r="L5675" s="5">
        <v>22.56</v>
      </c>
      <c r="M5675" s="8">
        <v>42198</v>
      </c>
      <c r="N5675" s="5">
        <v>84.705200000000005</v>
      </c>
      <c r="O5675" s="8">
        <v>44468</v>
      </c>
      <c r="P5675" s="5">
        <v>193.6</v>
      </c>
    </row>
    <row r="5676" spans="1:16" x14ac:dyDescent="0.2">
      <c r="A5676" s="8">
        <v>44469</v>
      </c>
      <c r="B5676" s="5">
        <v>-33.200000000000003</v>
      </c>
      <c r="C5676" s="8">
        <v>42199</v>
      </c>
      <c r="D5676" s="5">
        <v>68.09</v>
      </c>
      <c r="E5676" s="8">
        <v>44469</v>
      </c>
      <c r="F5676" s="5">
        <v>94.23</v>
      </c>
      <c r="G5676" s="8">
        <v>44469</v>
      </c>
      <c r="H5676" s="5">
        <v>0.73899999999999999</v>
      </c>
      <c r="I5676" s="8">
        <v>44469</v>
      </c>
      <c r="J5676" s="5">
        <v>97.41</v>
      </c>
      <c r="K5676" s="8">
        <v>44469</v>
      </c>
      <c r="L5676" s="5">
        <v>23.14</v>
      </c>
      <c r="M5676" s="8">
        <v>42199</v>
      </c>
      <c r="N5676" s="5">
        <v>80.795100000000005</v>
      </c>
      <c r="O5676" s="8">
        <v>44469</v>
      </c>
      <c r="P5676" s="5">
        <v>158.9</v>
      </c>
    </row>
    <row r="5677" spans="1:16" x14ac:dyDescent="0.2">
      <c r="A5677" s="8">
        <v>44470</v>
      </c>
      <c r="B5677" s="5">
        <v>-23.8</v>
      </c>
      <c r="C5677" s="8">
        <v>42200</v>
      </c>
      <c r="D5677" s="5">
        <v>62.09</v>
      </c>
      <c r="E5677" s="8">
        <v>44470</v>
      </c>
      <c r="F5677" s="5">
        <v>94.034999999999997</v>
      </c>
      <c r="G5677" s="8">
        <v>44470</v>
      </c>
      <c r="H5677" s="5">
        <v>0.83299999999999996</v>
      </c>
      <c r="I5677" s="8">
        <v>44470</v>
      </c>
      <c r="J5677" s="5">
        <v>97.32</v>
      </c>
      <c r="K5677" s="8">
        <v>44470</v>
      </c>
      <c r="L5677" s="5">
        <v>21.15</v>
      </c>
      <c r="M5677" s="8">
        <v>42200</v>
      </c>
      <c r="N5677" s="5">
        <v>79.064499999999995</v>
      </c>
      <c r="O5677" s="8">
        <v>44470</v>
      </c>
      <c r="P5677" s="5">
        <v>153.9</v>
      </c>
    </row>
    <row r="5678" spans="1:16" x14ac:dyDescent="0.2">
      <c r="A5678" s="8">
        <v>44473</v>
      </c>
      <c r="B5678" s="5">
        <v>-20.399999999999999</v>
      </c>
      <c r="C5678" s="8">
        <v>42201</v>
      </c>
      <c r="D5678" s="5">
        <v>72</v>
      </c>
      <c r="E5678" s="8">
        <v>44473</v>
      </c>
      <c r="F5678" s="5">
        <v>93.775999999999996</v>
      </c>
      <c r="G5678" s="8">
        <v>44473</v>
      </c>
      <c r="H5678" s="5">
        <v>0.74</v>
      </c>
      <c r="I5678" s="8">
        <v>44473</v>
      </c>
      <c r="J5678" s="5">
        <v>97.4</v>
      </c>
      <c r="K5678" s="8">
        <v>44473</v>
      </c>
      <c r="L5678" s="5">
        <v>22.96</v>
      </c>
      <c r="M5678" s="8">
        <v>42201</v>
      </c>
      <c r="N5678" s="5">
        <v>75.953400000000002</v>
      </c>
      <c r="O5678" s="8">
        <v>44473</v>
      </c>
      <c r="P5678" s="5">
        <v>143.1</v>
      </c>
    </row>
    <row r="5679" spans="1:16" x14ac:dyDescent="0.2">
      <c r="A5679" s="8">
        <v>44474</v>
      </c>
      <c r="B5679" s="5">
        <v>-14.6</v>
      </c>
      <c r="C5679" s="8">
        <v>42202</v>
      </c>
      <c r="D5679" s="5">
        <v>42.31</v>
      </c>
      <c r="E5679" s="8">
        <v>44474</v>
      </c>
      <c r="F5679" s="5">
        <v>93.974999999999994</v>
      </c>
      <c r="G5679" s="8">
        <v>44474</v>
      </c>
      <c r="H5679" s="5">
        <v>0.85399999999999998</v>
      </c>
      <c r="I5679" s="8">
        <v>44474</v>
      </c>
      <c r="J5679" s="5">
        <v>97.38</v>
      </c>
      <c r="K5679" s="8">
        <v>44474</v>
      </c>
      <c r="L5679" s="5">
        <v>21.3</v>
      </c>
      <c r="M5679" s="8">
        <v>42202</v>
      </c>
      <c r="N5679" s="5">
        <v>74.211600000000004</v>
      </c>
      <c r="O5679" s="8">
        <v>44474</v>
      </c>
      <c r="P5679" s="5">
        <v>136</v>
      </c>
    </row>
    <row r="5680" spans="1:16" x14ac:dyDescent="0.2">
      <c r="A5680" s="8">
        <v>44475</v>
      </c>
      <c r="B5680" s="5">
        <v>-14.9</v>
      </c>
      <c r="C5680" s="8">
        <v>42203</v>
      </c>
      <c r="D5680" s="5">
        <v>66.8</v>
      </c>
      <c r="E5680" s="8">
        <v>44475</v>
      </c>
      <c r="F5680" s="5">
        <v>94.266000000000005</v>
      </c>
      <c r="G5680" s="8">
        <v>44475</v>
      </c>
      <c r="H5680" s="5">
        <v>0.86599999999999999</v>
      </c>
      <c r="I5680" s="8">
        <v>44475</v>
      </c>
      <c r="J5680" s="5">
        <v>97.37</v>
      </c>
      <c r="K5680" s="8">
        <v>44475</v>
      </c>
      <c r="L5680" s="5">
        <v>21</v>
      </c>
      <c r="M5680" s="8">
        <v>42203</v>
      </c>
      <c r="N5680" s="5">
        <v>74.211600000000004</v>
      </c>
      <c r="O5680" s="8">
        <v>44475</v>
      </c>
      <c r="P5680" s="5">
        <v>132.4</v>
      </c>
    </row>
    <row r="5681" spans="1:16" x14ac:dyDescent="0.2">
      <c r="A5681" s="8">
        <v>44476</v>
      </c>
      <c r="B5681" s="5">
        <v>-15.5</v>
      </c>
      <c r="C5681" s="8">
        <v>42204</v>
      </c>
      <c r="D5681" s="5">
        <v>338.31</v>
      </c>
      <c r="E5681" s="8">
        <v>44476</v>
      </c>
      <c r="F5681" s="5">
        <v>94.216999999999999</v>
      </c>
      <c r="G5681" s="8">
        <v>44476</v>
      </c>
      <c r="H5681" s="5">
        <v>0.95899999999999996</v>
      </c>
      <c r="I5681" s="8">
        <v>44476</v>
      </c>
      <c r="J5681" s="5">
        <v>97.35</v>
      </c>
      <c r="K5681" s="8">
        <v>44476</v>
      </c>
      <c r="L5681" s="5">
        <v>19.54</v>
      </c>
      <c r="M5681" s="8">
        <v>42204</v>
      </c>
      <c r="N5681" s="5">
        <v>74.211600000000004</v>
      </c>
      <c r="O5681" s="8">
        <v>44476</v>
      </c>
      <c r="P5681" s="5">
        <v>129.69999999999999</v>
      </c>
    </row>
    <row r="5682" spans="1:16" x14ac:dyDescent="0.2">
      <c r="A5682" s="8">
        <v>44477</v>
      </c>
      <c r="B5682" s="5">
        <v>-17.399999999999999</v>
      </c>
      <c r="C5682" s="8">
        <v>42205</v>
      </c>
      <c r="D5682" s="5">
        <v>46.59</v>
      </c>
      <c r="E5682" s="8">
        <v>44477</v>
      </c>
      <c r="F5682" s="5">
        <v>94.066999999999993</v>
      </c>
      <c r="G5682" s="8">
        <v>44477</v>
      </c>
      <c r="H5682" s="5">
        <v>1.002</v>
      </c>
      <c r="I5682" s="8">
        <v>44477</v>
      </c>
      <c r="J5682" s="5">
        <v>97.37</v>
      </c>
      <c r="K5682" s="8">
        <v>44477</v>
      </c>
      <c r="L5682" s="5">
        <v>18.77</v>
      </c>
      <c r="M5682" s="8">
        <v>42205</v>
      </c>
      <c r="N5682" s="5">
        <v>72.841399999999993</v>
      </c>
      <c r="O5682" s="8">
        <v>44477</v>
      </c>
      <c r="P5682" s="5">
        <v>125.5</v>
      </c>
    </row>
    <row r="5683" spans="1:16" x14ac:dyDescent="0.2">
      <c r="A5683" s="8">
        <v>44480</v>
      </c>
      <c r="B5683" s="5">
        <v>-22.4</v>
      </c>
      <c r="C5683" s="8">
        <v>42206</v>
      </c>
      <c r="D5683" s="5">
        <v>71.87</v>
      </c>
      <c r="E5683" s="8">
        <v>44480</v>
      </c>
      <c r="F5683" s="5">
        <v>94.316000000000003</v>
      </c>
      <c r="G5683" s="8">
        <v>44480</v>
      </c>
      <c r="H5683" s="5">
        <v>0.93500000000000005</v>
      </c>
      <c r="I5683" s="8">
        <v>44480</v>
      </c>
      <c r="J5683" s="5">
        <v>97.41</v>
      </c>
      <c r="K5683" s="8">
        <v>44480</v>
      </c>
      <c r="L5683" s="5">
        <v>20</v>
      </c>
      <c r="M5683" s="8">
        <v>42206</v>
      </c>
      <c r="N5683" s="5">
        <v>72.423100000000005</v>
      </c>
      <c r="O5683" s="8">
        <v>44480</v>
      </c>
      <c r="P5683" s="5">
        <v>103.3</v>
      </c>
    </row>
    <row r="5684" spans="1:16" x14ac:dyDescent="0.2">
      <c r="A5684" s="8">
        <v>44481</v>
      </c>
      <c r="B5684" s="5">
        <v>-22.1</v>
      </c>
      <c r="C5684" s="8">
        <v>42207</v>
      </c>
      <c r="D5684" s="5">
        <v>43.42</v>
      </c>
      <c r="E5684" s="8">
        <v>44481</v>
      </c>
      <c r="F5684" s="5">
        <v>94.516000000000005</v>
      </c>
      <c r="G5684" s="8">
        <v>44481</v>
      </c>
      <c r="H5684" s="5">
        <v>0.91400000000000003</v>
      </c>
      <c r="I5684" s="8">
        <v>44481</v>
      </c>
      <c r="J5684" s="5">
        <v>97.41</v>
      </c>
      <c r="K5684" s="8">
        <v>44481</v>
      </c>
      <c r="L5684" s="5">
        <v>19.850000000000001</v>
      </c>
      <c r="M5684" s="8">
        <v>42207</v>
      </c>
      <c r="N5684" s="5">
        <v>72.112300000000005</v>
      </c>
      <c r="O5684" s="8">
        <v>44481</v>
      </c>
      <c r="P5684" s="5">
        <v>97.1</v>
      </c>
    </row>
    <row r="5685" spans="1:16" x14ac:dyDescent="0.2">
      <c r="A5685" s="8">
        <v>44482</v>
      </c>
      <c r="B5685" s="5">
        <v>-20.3</v>
      </c>
      <c r="C5685" s="8">
        <v>42208</v>
      </c>
      <c r="D5685" s="5">
        <v>45</v>
      </c>
      <c r="E5685" s="8">
        <v>44482</v>
      </c>
      <c r="F5685" s="5">
        <v>94.08</v>
      </c>
      <c r="G5685" s="8">
        <v>44482</v>
      </c>
      <c r="H5685" s="5">
        <v>0.94399999999999995</v>
      </c>
      <c r="I5685" s="8">
        <v>44482</v>
      </c>
      <c r="J5685" s="5">
        <v>97.35</v>
      </c>
      <c r="K5685" s="8">
        <v>44482</v>
      </c>
      <c r="L5685" s="5">
        <v>18.64</v>
      </c>
      <c r="M5685" s="8">
        <v>42208</v>
      </c>
      <c r="N5685" s="5">
        <v>72.625299999999996</v>
      </c>
      <c r="O5685" s="8">
        <v>44482</v>
      </c>
      <c r="P5685" s="5">
        <v>89.2</v>
      </c>
    </row>
    <row r="5686" spans="1:16" x14ac:dyDescent="0.2">
      <c r="A5686" s="8">
        <v>44483</v>
      </c>
      <c r="B5686" s="5">
        <v>-19.3</v>
      </c>
      <c r="C5686" s="8">
        <v>42209</v>
      </c>
      <c r="D5686" s="5">
        <v>60.12</v>
      </c>
      <c r="E5686" s="8">
        <v>44483</v>
      </c>
      <c r="F5686" s="5">
        <v>93.956000000000003</v>
      </c>
      <c r="G5686" s="8">
        <v>44483</v>
      </c>
      <c r="H5686" s="5">
        <v>1.0309999999999999</v>
      </c>
      <c r="I5686" s="8">
        <v>44483</v>
      </c>
      <c r="J5686" s="5">
        <v>97.24</v>
      </c>
      <c r="K5686" s="8">
        <v>44483</v>
      </c>
      <c r="L5686" s="5">
        <v>16.86</v>
      </c>
      <c r="M5686" s="8">
        <v>42209</v>
      </c>
      <c r="N5686" s="5">
        <v>73.0107</v>
      </c>
      <c r="O5686" s="8">
        <v>44483</v>
      </c>
      <c r="P5686" s="5">
        <v>88.3</v>
      </c>
    </row>
    <row r="5687" spans="1:16" x14ac:dyDescent="0.2">
      <c r="A5687" s="8">
        <v>44484</v>
      </c>
      <c r="B5687" s="5">
        <v>-22.1</v>
      </c>
      <c r="C5687" s="8">
        <v>42210</v>
      </c>
      <c r="D5687" s="5">
        <v>25.18</v>
      </c>
      <c r="E5687" s="8">
        <v>44484</v>
      </c>
      <c r="F5687" s="5">
        <v>93.936999999999998</v>
      </c>
      <c r="G5687" s="8">
        <v>44484</v>
      </c>
      <c r="H5687" s="5">
        <v>1.1040000000000001</v>
      </c>
      <c r="I5687" s="8">
        <v>44484</v>
      </c>
      <c r="J5687" s="5">
        <v>97.21</v>
      </c>
      <c r="K5687" s="8">
        <v>44484</v>
      </c>
      <c r="L5687" s="5">
        <v>16.3</v>
      </c>
      <c r="M5687" s="8">
        <v>42210</v>
      </c>
      <c r="N5687" s="5">
        <v>73.0107</v>
      </c>
      <c r="O5687" s="8">
        <v>44484</v>
      </c>
      <c r="P5687" s="5">
        <v>71.400000000000006</v>
      </c>
    </row>
    <row r="5688" spans="1:16" x14ac:dyDescent="0.2">
      <c r="A5688" s="8">
        <v>44487</v>
      </c>
      <c r="B5688" s="5">
        <v>-32.9</v>
      </c>
      <c r="C5688" s="8">
        <v>42211</v>
      </c>
      <c r="D5688" s="5">
        <v>56.04</v>
      </c>
      <c r="E5688" s="8">
        <v>44487</v>
      </c>
      <c r="F5688" s="5">
        <v>93.953000000000003</v>
      </c>
      <c r="G5688" s="8">
        <v>44487</v>
      </c>
      <c r="H5688" s="5">
        <v>1.121</v>
      </c>
      <c r="I5688" s="8">
        <v>44487</v>
      </c>
      <c r="J5688" s="5">
        <v>97.19</v>
      </c>
      <c r="K5688" s="8">
        <v>44487</v>
      </c>
      <c r="L5688" s="5">
        <v>16.309999999999999</v>
      </c>
      <c r="M5688" s="8">
        <v>42211</v>
      </c>
      <c r="N5688" s="5">
        <v>73.0107</v>
      </c>
      <c r="O5688" s="8">
        <v>44487</v>
      </c>
      <c r="P5688" s="5">
        <v>51.7</v>
      </c>
    </row>
    <row r="5689" spans="1:16" x14ac:dyDescent="0.2">
      <c r="A5689" s="8">
        <v>44488</v>
      </c>
      <c r="B5689" s="5">
        <v>-38.5</v>
      </c>
      <c r="C5689" s="8">
        <v>42212</v>
      </c>
      <c r="D5689" s="5">
        <v>35.53</v>
      </c>
      <c r="E5689" s="8">
        <v>44488</v>
      </c>
      <c r="F5689" s="5">
        <v>93.733999999999995</v>
      </c>
      <c r="G5689" s="8">
        <v>44488</v>
      </c>
      <c r="H5689" s="5">
        <v>1.1639999999999999</v>
      </c>
      <c r="I5689" s="8">
        <v>44488</v>
      </c>
      <c r="J5689" s="5">
        <v>97.17</v>
      </c>
      <c r="K5689" s="8">
        <v>44488</v>
      </c>
      <c r="L5689" s="5">
        <v>15.7</v>
      </c>
      <c r="M5689" s="8">
        <v>42212</v>
      </c>
      <c r="N5689" s="5">
        <v>72.223399999999998</v>
      </c>
      <c r="O5689" s="8">
        <v>44488</v>
      </c>
      <c r="P5689" s="5">
        <v>41.4</v>
      </c>
    </row>
    <row r="5690" spans="1:16" x14ac:dyDescent="0.2">
      <c r="A5690" s="8">
        <v>44489</v>
      </c>
      <c r="B5690" s="5">
        <v>-36.799999999999997</v>
      </c>
      <c r="C5690" s="8">
        <v>42213</v>
      </c>
      <c r="D5690" s="5">
        <v>38.06</v>
      </c>
      <c r="E5690" s="8">
        <v>44489</v>
      </c>
      <c r="F5690" s="5">
        <v>93.558000000000007</v>
      </c>
      <c r="G5690" s="8">
        <v>44489</v>
      </c>
      <c r="H5690" s="5">
        <v>1.1879999999999999</v>
      </c>
      <c r="I5690" s="8">
        <v>44489</v>
      </c>
      <c r="J5690" s="5">
        <v>97.16</v>
      </c>
      <c r="K5690" s="8">
        <v>44489</v>
      </c>
      <c r="L5690" s="5">
        <v>15.49</v>
      </c>
      <c r="M5690" s="8">
        <v>42213</v>
      </c>
      <c r="N5690" s="5">
        <v>71.854100000000003</v>
      </c>
      <c r="O5690" s="8">
        <v>44489</v>
      </c>
      <c r="P5690" s="5">
        <v>33.799999999999997</v>
      </c>
    </row>
    <row r="5691" spans="1:16" x14ac:dyDescent="0.2">
      <c r="A5691" s="8">
        <v>44490</v>
      </c>
      <c r="B5691" s="5">
        <v>-34.4</v>
      </c>
      <c r="C5691" s="8">
        <v>42214</v>
      </c>
      <c r="D5691" s="5">
        <v>53.93</v>
      </c>
      <c r="E5691" s="8">
        <v>44490</v>
      </c>
      <c r="F5691" s="5">
        <v>93.77</v>
      </c>
      <c r="G5691" s="8">
        <v>44490</v>
      </c>
      <c r="H5691" s="5">
        <v>1.2110000000000001</v>
      </c>
      <c r="I5691" s="8">
        <v>44490</v>
      </c>
      <c r="J5691" s="5">
        <v>97.17</v>
      </c>
      <c r="K5691" s="8">
        <v>44490</v>
      </c>
      <c r="L5691" s="5">
        <v>15.01</v>
      </c>
      <c r="M5691" s="8">
        <v>42214</v>
      </c>
      <c r="N5691" s="5">
        <v>69.712800000000001</v>
      </c>
      <c r="O5691" s="8">
        <v>44490</v>
      </c>
      <c r="P5691" s="5">
        <v>30.2</v>
      </c>
    </row>
    <row r="5692" spans="1:16" x14ac:dyDescent="0.2">
      <c r="A5692" s="8">
        <v>44491</v>
      </c>
      <c r="B5692" s="5">
        <v>-32.6</v>
      </c>
      <c r="C5692" s="8">
        <v>42215</v>
      </c>
      <c r="D5692" s="5">
        <v>35.729999999999997</v>
      </c>
      <c r="E5692" s="8">
        <v>44491</v>
      </c>
      <c r="F5692" s="5">
        <v>93.641999999999996</v>
      </c>
      <c r="G5692" s="8">
        <v>44491</v>
      </c>
      <c r="H5692" s="5">
        <v>1.1539999999999999</v>
      </c>
      <c r="I5692" s="8">
        <v>44491</v>
      </c>
      <c r="J5692" s="5">
        <v>97.14</v>
      </c>
      <c r="K5692" s="8">
        <v>44491</v>
      </c>
      <c r="L5692" s="5">
        <v>15.43</v>
      </c>
      <c r="M5692" s="8">
        <v>42215</v>
      </c>
      <c r="N5692" s="5">
        <v>71.207700000000003</v>
      </c>
      <c r="O5692" s="8">
        <v>44491</v>
      </c>
      <c r="P5692" s="5">
        <v>22.4</v>
      </c>
    </row>
    <row r="5693" spans="1:16" x14ac:dyDescent="0.2">
      <c r="A5693" s="8">
        <v>44494</v>
      </c>
      <c r="B5693" s="5">
        <v>-27.4</v>
      </c>
      <c r="C5693" s="8">
        <v>42216</v>
      </c>
      <c r="D5693" s="5">
        <v>29.32</v>
      </c>
      <c r="E5693" s="8">
        <v>44494</v>
      </c>
      <c r="F5693" s="5">
        <v>93.813000000000002</v>
      </c>
      <c r="G5693" s="8">
        <v>44494</v>
      </c>
      <c r="H5693" s="5">
        <v>1.167</v>
      </c>
      <c r="I5693" s="8">
        <v>44494</v>
      </c>
      <c r="J5693" s="5">
        <v>97.12</v>
      </c>
      <c r="K5693" s="8">
        <v>44494</v>
      </c>
      <c r="L5693" s="5">
        <v>15.24</v>
      </c>
      <c r="M5693" s="8">
        <v>42216</v>
      </c>
      <c r="N5693" s="5">
        <v>75.751199999999997</v>
      </c>
      <c r="O5693" s="8">
        <v>44494</v>
      </c>
      <c r="P5693" s="5">
        <v>24.3</v>
      </c>
    </row>
    <row r="5694" spans="1:16" x14ac:dyDescent="0.2">
      <c r="A5694" s="8">
        <v>44495</v>
      </c>
      <c r="B5694" s="5">
        <v>-15.8</v>
      </c>
      <c r="C5694" s="8">
        <v>42217</v>
      </c>
      <c r="D5694" s="5">
        <v>39.770000000000003</v>
      </c>
      <c r="E5694" s="8">
        <v>44495</v>
      </c>
      <c r="F5694" s="5">
        <v>93.948999999999998</v>
      </c>
      <c r="G5694" s="8">
        <v>44495</v>
      </c>
      <c r="H5694" s="5">
        <v>1.1220000000000001</v>
      </c>
      <c r="I5694" s="8">
        <v>44495</v>
      </c>
      <c r="J5694" s="5">
        <v>97.09</v>
      </c>
      <c r="K5694" s="8">
        <v>44495</v>
      </c>
      <c r="L5694" s="5">
        <v>15.98</v>
      </c>
      <c r="M5694" s="8">
        <v>42217</v>
      </c>
      <c r="N5694" s="5">
        <v>75.751199999999997</v>
      </c>
      <c r="O5694" s="8">
        <v>44495</v>
      </c>
      <c r="P5694" s="5">
        <v>46.6</v>
      </c>
    </row>
    <row r="5695" spans="1:16" x14ac:dyDescent="0.2">
      <c r="A5695" s="8">
        <v>44496</v>
      </c>
      <c r="B5695" s="5">
        <v>-12.5</v>
      </c>
      <c r="C5695" s="8">
        <v>42218</v>
      </c>
      <c r="D5695" s="5">
        <v>108.74</v>
      </c>
      <c r="E5695" s="8">
        <v>44496</v>
      </c>
      <c r="F5695" s="5">
        <v>93.802000000000007</v>
      </c>
      <c r="G5695" s="8">
        <v>44496</v>
      </c>
      <c r="H5695" s="5">
        <v>1.0389999999999999</v>
      </c>
      <c r="I5695" s="8">
        <v>44496</v>
      </c>
      <c r="J5695" s="5">
        <v>97.09</v>
      </c>
      <c r="K5695" s="8">
        <v>44496</v>
      </c>
      <c r="L5695" s="5">
        <v>16.98</v>
      </c>
      <c r="M5695" s="8">
        <v>42218</v>
      </c>
      <c r="N5695" s="5">
        <v>75.751199999999997</v>
      </c>
      <c r="O5695" s="8">
        <v>44496</v>
      </c>
      <c r="P5695" s="5">
        <v>44.8</v>
      </c>
    </row>
    <row r="5696" spans="1:16" x14ac:dyDescent="0.2">
      <c r="A5696" s="8">
        <v>44497</v>
      </c>
      <c r="B5696" s="5">
        <v>-19.5</v>
      </c>
      <c r="C5696" s="8">
        <v>42219</v>
      </c>
      <c r="D5696" s="5">
        <v>88.27</v>
      </c>
      <c r="E5696" s="8">
        <v>44497</v>
      </c>
      <c r="F5696" s="5">
        <v>93.344999999999999</v>
      </c>
      <c r="G5696" s="8">
        <v>44497</v>
      </c>
      <c r="H5696" s="5">
        <v>1.0780000000000001</v>
      </c>
      <c r="I5696" s="8">
        <v>44497</v>
      </c>
      <c r="J5696" s="5">
        <v>97.05</v>
      </c>
      <c r="K5696" s="8">
        <v>44497</v>
      </c>
      <c r="L5696" s="5">
        <v>16.53</v>
      </c>
      <c r="M5696" s="8">
        <v>42219</v>
      </c>
      <c r="N5696" s="5">
        <v>74.747399999999999</v>
      </c>
      <c r="O5696" s="8">
        <v>44497</v>
      </c>
      <c r="P5696" s="5">
        <v>-82.2</v>
      </c>
    </row>
    <row r="5697" spans="1:16" x14ac:dyDescent="0.2">
      <c r="A5697" s="8">
        <v>44498</v>
      </c>
      <c r="B5697" s="5">
        <v>-16.100000000000001</v>
      </c>
      <c r="C5697" s="8">
        <v>42220</v>
      </c>
      <c r="D5697" s="5">
        <v>53.56</v>
      </c>
      <c r="E5697" s="8">
        <v>44498</v>
      </c>
      <c r="F5697" s="5">
        <v>94.123000000000005</v>
      </c>
      <c r="G5697" s="8">
        <v>44498</v>
      </c>
      <c r="H5697" s="5">
        <v>1.077</v>
      </c>
      <c r="I5697" s="8">
        <v>44498</v>
      </c>
      <c r="J5697" s="5">
        <v>97.07</v>
      </c>
      <c r="K5697" s="8">
        <v>44498</v>
      </c>
      <c r="L5697" s="5">
        <v>16.260000000000002</v>
      </c>
      <c r="M5697" s="8">
        <v>42220</v>
      </c>
      <c r="N5697" s="5">
        <v>80.470799999999997</v>
      </c>
      <c r="O5697" s="8">
        <v>44498</v>
      </c>
      <c r="P5697" s="5">
        <v>-97.1</v>
      </c>
    </row>
    <row r="5698" spans="1:16" x14ac:dyDescent="0.2">
      <c r="A5698" s="8">
        <v>44501</v>
      </c>
      <c r="B5698" s="5">
        <v>-20.5</v>
      </c>
      <c r="C5698" s="8">
        <v>42221</v>
      </c>
      <c r="D5698" s="5">
        <v>43.76</v>
      </c>
      <c r="E5698" s="8">
        <v>44501</v>
      </c>
      <c r="F5698" s="5">
        <v>93.879000000000005</v>
      </c>
      <c r="G5698" s="8">
        <v>44501</v>
      </c>
      <c r="H5698" s="5">
        <v>1.048</v>
      </c>
      <c r="I5698" s="8">
        <v>44501</v>
      </c>
      <c r="J5698" s="5">
        <v>97.08</v>
      </c>
      <c r="K5698" s="8">
        <v>44501</v>
      </c>
      <c r="L5698" s="5">
        <v>16.41</v>
      </c>
      <c r="M5698" s="8">
        <v>42221</v>
      </c>
      <c r="N5698" s="5">
        <v>80.6999</v>
      </c>
      <c r="O5698" s="8">
        <v>44501</v>
      </c>
      <c r="P5698" s="5">
        <v>-107.4</v>
      </c>
    </row>
    <row r="5699" spans="1:16" x14ac:dyDescent="0.2">
      <c r="A5699" s="8">
        <v>44502</v>
      </c>
      <c r="B5699" s="5">
        <v>-19.7</v>
      </c>
      <c r="C5699" s="8">
        <v>42222</v>
      </c>
      <c r="D5699" s="5">
        <v>21.3</v>
      </c>
      <c r="E5699" s="8">
        <v>44502</v>
      </c>
      <c r="F5699" s="5">
        <v>94.09</v>
      </c>
      <c r="G5699" s="8">
        <v>44502</v>
      </c>
      <c r="H5699" s="5">
        <v>1.0660000000000001</v>
      </c>
      <c r="I5699" s="8">
        <v>44502</v>
      </c>
      <c r="J5699" s="5">
        <v>97.06</v>
      </c>
      <c r="K5699" s="8">
        <v>44502</v>
      </c>
      <c r="L5699" s="5">
        <v>16.03</v>
      </c>
      <c r="M5699" s="8">
        <v>42222</v>
      </c>
      <c r="N5699" s="5">
        <v>80.315399999999997</v>
      </c>
      <c r="O5699" s="8">
        <v>44502</v>
      </c>
      <c r="P5699" s="5">
        <v>-107.3</v>
      </c>
    </row>
    <row r="5700" spans="1:16" x14ac:dyDescent="0.2">
      <c r="A5700" s="8">
        <v>44503</v>
      </c>
      <c r="B5700" s="5">
        <v>-4.5</v>
      </c>
      <c r="C5700" s="8">
        <v>42223</v>
      </c>
      <c r="D5700" s="5">
        <v>3.32</v>
      </c>
      <c r="E5700" s="8">
        <v>44503</v>
      </c>
      <c r="F5700" s="5">
        <v>93.864000000000004</v>
      </c>
      <c r="G5700" s="8">
        <v>44503</v>
      </c>
      <c r="H5700" s="5">
        <v>1.1459999999999999</v>
      </c>
      <c r="I5700" s="8">
        <v>44503</v>
      </c>
      <c r="J5700" s="5">
        <v>97.02</v>
      </c>
      <c r="K5700" s="8">
        <v>44503</v>
      </c>
      <c r="L5700" s="5">
        <v>15.1</v>
      </c>
      <c r="M5700" s="8">
        <v>42223</v>
      </c>
      <c r="N5700" s="5">
        <v>76.227800000000002</v>
      </c>
      <c r="O5700" s="8">
        <v>44503</v>
      </c>
      <c r="P5700" s="5">
        <v>-96.6</v>
      </c>
    </row>
    <row r="5701" spans="1:16" x14ac:dyDescent="0.2">
      <c r="A5701" s="8">
        <v>44504</v>
      </c>
      <c r="B5701" s="5">
        <v>-3.4</v>
      </c>
      <c r="C5701" s="8">
        <v>42224</v>
      </c>
      <c r="D5701" s="5">
        <v>44.81</v>
      </c>
      <c r="E5701" s="8">
        <v>44504</v>
      </c>
      <c r="F5701" s="5">
        <v>94.346999999999994</v>
      </c>
      <c r="G5701" s="8">
        <v>44504</v>
      </c>
      <c r="H5701" s="5">
        <v>1.0860000000000001</v>
      </c>
      <c r="I5701" s="8">
        <v>44504</v>
      </c>
      <c r="J5701" s="5">
        <v>97</v>
      </c>
      <c r="K5701" s="8">
        <v>44504</v>
      </c>
      <c r="L5701" s="5">
        <v>15.44</v>
      </c>
      <c r="M5701" s="8">
        <v>42224</v>
      </c>
      <c r="N5701" s="5">
        <v>76.227800000000002</v>
      </c>
      <c r="O5701" s="8">
        <v>44504</v>
      </c>
      <c r="P5701" s="5">
        <v>-93.7</v>
      </c>
    </row>
    <row r="5702" spans="1:16" x14ac:dyDescent="0.2">
      <c r="A5702" s="8">
        <v>44505</v>
      </c>
      <c r="B5702" s="5">
        <v>-1.8</v>
      </c>
      <c r="C5702" s="8">
        <v>42225</v>
      </c>
      <c r="D5702" s="5">
        <v>82.77</v>
      </c>
      <c r="E5702" s="8">
        <v>44505</v>
      </c>
      <c r="F5702" s="5">
        <v>94.32</v>
      </c>
      <c r="G5702" s="8">
        <v>44505</v>
      </c>
      <c r="H5702" s="5">
        <v>1.0309999999999999</v>
      </c>
      <c r="I5702" s="8">
        <v>44505</v>
      </c>
      <c r="J5702" s="5">
        <v>96.93</v>
      </c>
      <c r="K5702" s="8">
        <v>44505</v>
      </c>
      <c r="L5702" s="5">
        <v>16.48</v>
      </c>
      <c r="M5702" s="8">
        <v>42225</v>
      </c>
      <c r="N5702" s="5">
        <v>76.227800000000002</v>
      </c>
      <c r="O5702" s="8">
        <v>44505</v>
      </c>
      <c r="P5702" s="5">
        <v>-90.3</v>
      </c>
    </row>
    <row r="5703" spans="1:16" x14ac:dyDescent="0.2">
      <c r="A5703" s="8">
        <v>44508</v>
      </c>
      <c r="B5703" s="5">
        <v>3.8</v>
      </c>
      <c r="C5703" s="8">
        <v>42226</v>
      </c>
      <c r="D5703" s="5">
        <v>82.73</v>
      </c>
      <c r="E5703" s="8">
        <v>44508</v>
      </c>
      <c r="F5703" s="5">
        <v>94.049000000000007</v>
      </c>
      <c r="G5703" s="8">
        <v>44508</v>
      </c>
      <c r="H5703" s="5">
        <v>1.0269999999999999</v>
      </c>
      <c r="I5703" s="8">
        <v>44508</v>
      </c>
      <c r="J5703" s="5">
        <v>96.93</v>
      </c>
      <c r="K5703" s="8">
        <v>44508</v>
      </c>
      <c r="L5703" s="5">
        <v>17.22</v>
      </c>
      <c r="M5703" s="8">
        <v>42226</v>
      </c>
      <c r="N5703" s="5">
        <v>75.281199999999998</v>
      </c>
      <c r="O5703" s="8">
        <v>44508</v>
      </c>
      <c r="P5703" s="5">
        <v>-85.2</v>
      </c>
    </row>
    <row r="5704" spans="1:16" x14ac:dyDescent="0.2">
      <c r="A5704" s="8">
        <v>44509</v>
      </c>
      <c r="B5704" s="5">
        <v>4.9000000000000004</v>
      </c>
      <c r="C5704" s="8">
        <v>42227</v>
      </c>
      <c r="D5704" s="5">
        <v>65.650000000000006</v>
      </c>
      <c r="E5704" s="8">
        <v>44509</v>
      </c>
      <c r="F5704" s="5">
        <v>93.954999999999998</v>
      </c>
      <c r="G5704" s="8">
        <v>44509</v>
      </c>
      <c r="H5704" s="5">
        <v>0.96899999999999997</v>
      </c>
      <c r="I5704" s="8">
        <v>44509</v>
      </c>
      <c r="J5704" s="5">
        <v>96.92</v>
      </c>
      <c r="K5704" s="8">
        <v>44509</v>
      </c>
      <c r="L5704" s="5">
        <v>17.78</v>
      </c>
      <c r="M5704" s="8">
        <v>42227</v>
      </c>
      <c r="N5704" s="5">
        <v>78.058300000000003</v>
      </c>
      <c r="O5704" s="8">
        <v>44509</v>
      </c>
      <c r="P5704" s="5">
        <v>-83.2</v>
      </c>
    </row>
    <row r="5705" spans="1:16" x14ac:dyDescent="0.2">
      <c r="A5705" s="8">
        <v>44510</v>
      </c>
      <c r="B5705" s="5">
        <v>16.899999999999999</v>
      </c>
      <c r="C5705" s="8">
        <v>42228</v>
      </c>
      <c r="D5705" s="5">
        <v>38.090000000000003</v>
      </c>
      <c r="E5705" s="8">
        <v>44510</v>
      </c>
      <c r="F5705" s="5">
        <v>94.85</v>
      </c>
      <c r="G5705" s="8">
        <v>44510</v>
      </c>
      <c r="H5705" s="5">
        <v>0.96499999999999997</v>
      </c>
      <c r="I5705" s="8">
        <v>44510</v>
      </c>
      <c r="J5705" s="5">
        <v>97.06</v>
      </c>
      <c r="K5705" s="8">
        <v>44510</v>
      </c>
      <c r="L5705" s="5">
        <v>18.73</v>
      </c>
      <c r="M5705" s="8">
        <v>42228</v>
      </c>
      <c r="N5705" s="5">
        <v>81.463499999999996</v>
      </c>
      <c r="O5705" s="8">
        <v>44510</v>
      </c>
      <c r="P5705" s="5">
        <v>-66.3</v>
      </c>
    </row>
    <row r="5706" spans="1:16" x14ac:dyDescent="0.2">
      <c r="A5706" s="8">
        <v>44511</v>
      </c>
      <c r="B5706" s="5">
        <v>19.2</v>
      </c>
      <c r="C5706" s="8">
        <v>42229</v>
      </c>
      <c r="D5706" s="5">
        <v>35.58</v>
      </c>
      <c r="E5706" s="8">
        <v>44511</v>
      </c>
      <c r="F5706" s="5">
        <v>95.177999999999997</v>
      </c>
      <c r="G5706" s="8">
        <v>44511</v>
      </c>
      <c r="H5706" s="5">
        <v>1.004</v>
      </c>
      <c r="I5706" s="8">
        <v>44511</v>
      </c>
      <c r="J5706" s="5">
        <v>97.06</v>
      </c>
      <c r="K5706" s="8">
        <v>44511</v>
      </c>
      <c r="L5706" s="5">
        <v>17.66</v>
      </c>
      <c r="M5706" s="8">
        <v>42229</v>
      </c>
      <c r="N5706" s="5">
        <v>80.003799999999998</v>
      </c>
      <c r="O5706" s="8">
        <v>44511</v>
      </c>
      <c r="P5706" s="5">
        <v>-57.7</v>
      </c>
    </row>
    <row r="5707" spans="1:16" x14ac:dyDescent="0.2">
      <c r="A5707" s="8">
        <v>44512</v>
      </c>
      <c r="B5707" s="5">
        <v>10.7</v>
      </c>
      <c r="C5707" s="8">
        <v>42230</v>
      </c>
      <c r="D5707" s="5">
        <v>55.58</v>
      </c>
      <c r="E5707" s="8">
        <v>44512</v>
      </c>
      <c r="F5707" s="5">
        <v>95.128</v>
      </c>
      <c r="G5707" s="8">
        <v>44512</v>
      </c>
      <c r="H5707" s="5">
        <v>1.06</v>
      </c>
      <c r="I5707" s="8">
        <v>44512</v>
      </c>
      <c r="J5707" s="5">
        <v>97.04</v>
      </c>
      <c r="K5707" s="8">
        <v>44512</v>
      </c>
      <c r="L5707" s="5">
        <v>16.29</v>
      </c>
      <c r="M5707" s="8">
        <v>42230</v>
      </c>
      <c r="N5707" s="5">
        <v>77.078400000000002</v>
      </c>
      <c r="O5707" s="8">
        <v>44512</v>
      </c>
      <c r="P5707" s="5">
        <v>-77.900000000000006</v>
      </c>
    </row>
    <row r="5708" spans="1:16" x14ac:dyDescent="0.2">
      <c r="A5708" s="8">
        <v>44515</v>
      </c>
      <c r="B5708" s="5">
        <v>15.9</v>
      </c>
      <c r="C5708" s="8">
        <v>42231</v>
      </c>
      <c r="D5708" s="5">
        <v>76.16</v>
      </c>
      <c r="E5708" s="8">
        <v>44515</v>
      </c>
      <c r="F5708" s="5">
        <v>95.406999999999996</v>
      </c>
      <c r="G5708" s="8">
        <v>44515</v>
      </c>
      <c r="H5708" s="5">
        <v>1.069</v>
      </c>
      <c r="I5708" s="8">
        <v>44515</v>
      </c>
      <c r="J5708" s="5">
        <v>97.08</v>
      </c>
      <c r="K5708" s="8">
        <v>44515</v>
      </c>
      <c r="L5708" s="5">
        <v>16.489999999999998</v>
      </c>
      <c r="M5708" s="8">
        <v>42231</v>
      </c>
      <c r="N5708" s="5">
        <v>77.078400000000002</v>
      </c>
      <c r="O5708" s="8">
        <v>44515</v>
      </c>
      <c r="P5708" s="5">
        <v>-74.599999999999994</v>
      </c>
    </row>
    <row r="5709" spans="1:16" x14ac:dyDescent="0.2">
      <c r="A5709" s="8">
        <v>44516</v>
      </c>
      <c r="B5709" s="5">
        <v>27</v>
      </c>
      <c r="C5709" s="8">
        <v>42232</v>
      </c>
      <c r="D5709" s="5">
        <v>46.54</v>
      </c>
      <c r="E5709" s="8">
        <v>44516</v>
      </c>
      <c r="F5709" s="5">
        <v>95.915000000000006</v>
      </c>
      <c r="G5709" s="8">
        <v>44516</v>
      </c>
      <c r="H5709" s="5">
        <v>1.071</v>
      </c>
      <c r="I5709" s="8">
        <v>44516</v>
      </c>
      <c r="J5709" s="5">
        <v>97.1</v>
      </c>
      <c r="K5709" s="8">
        <v>44516</v>
      </c>
      <c r="L5709" s="5">
        <v>16.37</v>
      </c>
      <c r="M5709" s="8">
        <v>42232</v>
      </c>
      <c r="N5709" s="5">
        <v>77.078400000000002</v>
      </c>
      <c r="O5709" s="8">
        <v>44516</v>
      </c>
      <c r="P5709" s="5">
        <v>-54.4</v>
      </c>
    </row>
    <row r="5710" spans="1:16" x14ac:dyDescent="0.2">
      <c r="A5710" s="8">
        <v>44517</v>
      </c>
      <c r="B5710" s="5">
        <v>25.6</v>
      </c>
      <c r="C5710" s="8">
        <v>42233</v>
      </c>
      <c r="D5710" s="5">
        <v>26.3</v>
      </c>
      <c r="E5710" s="8">
        <v>44517</v>
      </c>
      <c r="F5710" s="5">
        <v>95.828000000000003</v>
      </c>
      <c r="G5710" s="8">
        <v>44517</v>
      </c>
      <c r="H5710" s="5">
        <v>1.0049999999999999</v>
      </c>
      <c r="I5710" s="8">
        <v>44517</v>
      </c>
      <c r="J5710" s="5">
        <v>97.09</v>
      </c>
      <c r="K5710" s="8">
        <v>44517</v>
      </c>
      <c r="L5710" s="5">
        <v>17.11</v>
      </c>
      <c r="M5710" s="8">
        <v>42233</v>
      </c>
      <c r="N5710" s="5">
        <v>76.064099999999996</v>
      </c>
      <c r="O5710" s="8">
        <v>44517</v>
      </c>
      <c r="P5710" s="5">
        <v>-58.6</v>
      </c>
    </row>
    <row r="5711" spans="1:16" x14ac:dyDescent="0.2">
      <c r="A5711" s="8">
        <v>44518</v>
      </c>
      <c r="B5711" s="5">
        <v>31.9</v>
      </c>
      <c r="C5711" s="8">
        <v>42234</v>
      </c>
      <c r="D5711" s="5">
        <v>60.75</v>
      </c>
      <c r="E5711" s="8">
        <v>44518</v>
      </c>
      <c r="F5711" s="5">
        <v>95.543999999999997</v>
      </c>
      <c r="G5711" s="8">
        <v>44518</v>
      </c>
      <c r="H5711" s="5">
        <v>0.99099999999999999</v>
      </c>
      <c r="I5711" s="8">
        <v>44518</v>
      </c>
      <c r="J5711" s="5">
        <v>97.07</v>
      </c>
      <c r="K5711" s="8">
        <v>44518</v>
      </c>
      <c r="L5711" s="5">
        <v>17.59</v>
      </c>
      <c r="M5711" s="8">
        <v>42234</v>
      </c>
      <c r="N5711" s="5">
        <v>82.706800000000001</v>
      </c>
      <c r="O5711" s="8">
        <v>44518</v>
      </c>
      <c r="P5711" s="5">
        <v>-52.4</v>
      </c>
    </row>
    <row r="5712" spans="1:16" x14ac:dyDescent="0.2">
      <c r="A5712" s="8">
        <v>44519</v>
      </c>
      <c r="B5712" s="5">
        <v>32</v>
      </c>
      <c r="C5712" s="8">
        <v>42235</v>
      </c>
      <c r="D5712" s="5">
        <v>83.7</v>
      </c>
      <c r="E5712" s="8">
        <v>44519</v>
      </c>
      <c r="F5712" s="5">
        <v>96.031000000000006</v>
      </c>
      <c r="G5712" s="8">
        <v>44519</v>
      </c>
      <c r="H5712" s="5">
        <v>0.95</v>
      </c>
      <c r="I5712" s="8">
        <v>44519</v>
      </c>
      <c r="J5712" s="5">
        <v>97.08</v>
      </c>
      <c r="K5712" s="8">
        <v>44519</v>
      </c>
      <c r="L5712" s="5">
        <v>17.91</v>
      </c>
      <c r="M5712" s="8">
        <v>42235</v>
      </c>
      <c r="N5712" s="5">
        <v>81.542599999999993</v>
      </c>
      <c r="O5712" s="8">
        <v>44519</v>
      </c>
      <c r="P5712" s="5">
        <v>-51.8</v>
      </c>
    </row>
    <row r="5713" spans="1:16" x14ac:dyDescent="0.2">
      <c r="A5713" s="8">
        <v>44522</v>
      </c>
      <c r="B5713" s="5">
        <v>34.9</v>
      </c>
      <c r="C5713" s="8">
        <v>42236</v>
      </c>
      <c r="D5713" s="5">
        <v>35.99</v>
      </c>
      <c r="E5713" s="8">
        <v>44522</v>
      </c>
      <c r="F5713" s="5">
        <v>96.548000000000002</v>
      </c>
      <c r="G5713" s="8">
        <v>44522</v>
      </c>
      <c r="H5713" s="5">
        <v>0.91700000000000004</v>
      </c>
      <c r="I5713" s="8">
        <v>44522</v>
      </c>
      <c r="J5713" s="5">
        <v>97.15</v>
      </c>
      <c r="K5713" s="8">
        <v>44522</v>
      </c>
      <c r="L5713" s="5">
        <v>19.170000000000002</v>
      </c>
      <c r="M5713" s="8">
        <v>42236</v>
      </c>
      <c r="N5713" s="5">
        <v>84.590999999999994</v>
      </c>
      <c r="O5713" s="8">
        <v>44522</v>
      </c>
      <c r="P5713" s="5">
        <v>-47.6</v>
      </c>
    </row>
    <row r="5714" spans="1:16" x14ac:dyDescent="0.2">
      <c r="A5714" s="8">
        <v>44523</v>
      </c>
      <c r="B5714" s="5">
        <v>31.1</v>
      </c>
      <c r="C5714" s="8">
        <v>42237</v>
      </c>
      <c r="D5714" s="5">
        <v>80.209999999999994</v>
      </c>
      <c r="E5714" s="8">
        <v>44523</v>
      </c>
      <c r="F5714" s="5">
        <v>96.491</v>
      </c>
      <c r="G5714" s="8">
        <v>44523</v>
      </c>
      <c r="H5714" s="5">
        <v>0.90300000000000002</v>
      </c>
      <c r="I5714" s="8">
        <v>44523</v>
      </c>
      <c r="J5714" s="5">
        <v>97.19</v>
      </c>
      <c r="K5714" s="8">
        <v>44523</v>
      </c>
      <c r="L5714" s="5">
        <v>19.38</v>
      </c>
      <c r="M5714" s="8">
        <v>42237</v>
      </c>
      <c r="N5714" s="5">
        <v>88.520200000000003</v>
      </c>
      <c r="O5714" s="8">
        <v>44523</v>
      </c>
      <c r="P5714" s="5">
        <v>-58</v>
      </c>
    </row>
    <row r="5715" spans="1:16" x14ac:dyDescent="0.2">
      <c r="A5715" s="8">
        <v>44524</v>
      </c>
      <c r="B5715" s="5">
        <v>26.5</v>
      </c>
      <c r="C5715" s="8">
        <v>42238</v>
      </c>
      <c r="D5715" s="5">
        <v>91.75</v>
      </c>
      <c r="E5715" s="8">
        <v>44524</v>
      </c>
      <c r="F5715" s="5">
        <v>96.875</v>
      </c>
      <c r="G5715" s="8">
        <v>44524</v>
      </c>
      <c r="H5715" s="5">
        <v>0.91900000000000004</v>
      </c>
      <c r="I5715" s="8">
        <v>44524</v>
      </c>
      <c r="J5715" s="5">
        <v>97.17</v>
      </c>
      <c r="K5715" s="8">
        <v>44524</v>
      </c>
      <c r="L5715" s="5">
        <v>18.579999999999998</v>
      </c>
      <c r="M5715" s="8">
        <v>42238</v>
      </c>
      <c r="N5715" s="5">
        <v>88.520200000000003</v>
      </c>
      <c r="O5715" s="8">
        <v>44524</v>
      </c>
      <c r="P5715" s="5">
        <v>-175.9</v>
      </c>
    </row>
    <row r="5716" spans="1:16" x14ac:dyDescent="0.2">
      <c r="A5716" s="8">
        <v>44525</v>
      </c>
      <c r="B5716" s="5">
        <v>26.4</v>
      </c>
      <c r="C5716" s="8">
        <v>42239</v>
      </c>
      <c r="D5716" s="5">
        <v>80.180000000000007</v>
      </c>
      <c r="E5716" s="8">
        <v>44525</v>
      </c>
      <c r="F5716" s="5">
        <v>96.774000000000001</v>
      </c>
      <c r="G5716" s="8">
        <v>44525</v>
      </c>
      <c r="H5716" s="5">
        <v>0.91800000000000004</v>
      </c>
      <c r="I5716" s="8">
        <v>44525</v>
      </c>
      <c r="J5716" s="5">
        <v>97.17</v>
      </c>
      <c r="K5716" s="8">
        <v>44525</v>
      </c>
      <c r="L5716" s="5">
        <v>18.579999999999998</v>
      </c>
      <c r="M5716" s="8">
        <v>42239</v>
      </c>
      <c r="N5716" s="5">
        <v>88.520200000000003</v>
      </c>
      <c r="O5716" s="8">
        <v>44525</v>
      </c>
      <c r="P5716" s="5">
        <v>-177.8</v>
      </c>
    </row>
    <row r="5717" spans="1:16" x14ac:dyDescent="0.2">
      <c r="A5717" s="8">
        <v>44526</v>
      </c>
      <c r="B5717" s="5">
        <v>26.4</v>
      </c>
      <c r="C5717" s="8">
        <v>42240</v>
      </c>
      <c r="D5717" s="5">
        <v>152.97999999999999</v>
      </c>
      <c r="E5717" s="8">
        <v>44526</v>
      </c>
      <c r="F5717" s="5">
        <v>96.088999999999999</v>
      </c>
      <c r="G5717" s="8">
        <v>44526</v>
      </c>
      <c r="H5717" s="5">
        <v>0.32900000000000001</v>
      </c>
      <c r="I5717" s="8">
        <v>44526</v>
      </c>
      <c r="J5717" s="5">
        <v>97.25</v>
      </c>
      <c r="K5717" s="8">
        <v>44526</v>
      </c>
      <c r="L5717" s="5">
        <v>28.62</v>
      </c>
      <c r="M5717" s="8">
        <v>42240</v>
      </c>
      <c r="N5717" s="5">
        <v>94.540599999999998</v>
      </c>
      <c r="O5717" s="8">
        <v>44526</v>
      </c>
      <c r="P5717" s="5">
        <v>-180.5</v>
      </c>
    </row>
    <row r="5718" spans="1:16" x14ac:dyDescent="0.2">
      <c r="A5718" s="8">
        <v>44529</v>
      </c>
      <c r="B5718" s="5">
        <v>25.9</v>
      </c>
      <c r="C5718" s="8">
        <v>42241</v>
      </c>
      <c r="D5718" s="5">
        <v>177.02</v>
      </c>
      <c r="E5718" s="8">
        <v>44529</v>
      </c>
      <c r="F5718" s="5">
        <v>96.340999999999994</v>
      </c>
      <c r="G5718" s="8">
        <v>44529</v>
      </c>
      <c r="H5718" s="5">
        <v>0.61599999999999999</v>
      </c>
      <c r="I5718" s="8">
        <v>44529</v>
      </c>
      <c r="J5718" s="5">
        <v>97.19</v>
      </c>
      <c r="K5718" s="8">
        <v>44529</v>
      </c>
      <c r="L5718" s="5">
        <v>22.96</v>
      </c>
      <c r="M5718" s="8">
        <v>42241</v>
      </c>
      <c r="N5718" s="5">
        <v>91.089100000000002</v>
      </c>
      <c r="O5718" s="8">
        <v>44529</v>
      </c>
      <c r="P5718" s="5">
        <v>-191.8</v>
      </c>
    </row>
    <row r="5719" spans="1:16" x14ac:dyDescent="0.2">
      <c r="A5719" s="8">
        <v>44530</v>
      </c>
      <c r="B5719" s="5">
        <v>22.5</v>
      </c>
      <c r="C5719" s="8">
        <v>42242</v>
      </c>
      <c r="D5719" s="5">
        <v>87.48</v>
      </c>
      <c r="E5719" s="8">
        <v>44530</v>
      </c>
      <c r="F5719" s="5">
        <v>95.994</v>
      </c>
      <c r="G5719" s="8">
        <v>44530</v>
      </c>
      <c r="H5719" s="5">
        <v>0.39500000000000002</v>
      </c>
      <c r="I5719" s="8">
        <v>44530</v>
      </c>
      <c r="J5719" s="5">
        <v>97.25</v>
      </c>
      <c r="K5719" s="8">
        <v>44530</v>
      </c>
      <c r="L5719" s="5">
        <v>27.19</v>
      </c>
      <c r="M5719" s="8">
        <v>42242</v>
      </c>
      <c r="N5719" s="5">
        <v>92.013599999999997</v>
      </c>
      <c r="O5719" s="8">
        <v>44530</v>
      </c>
      <c r="P5719" s="5">
        <v>-166.1</v>
      </c>
    </row>
    <row r="5720" spans="1:16" x14ac:dyDescent="0.2">
      <c r="A5720" s="8">
        <v>44531</v>
      </c>
      <c r="B5720" s="5">
        <v>18.600000000000001</v>
      </c>
      <c r="C5720" s="8">
        <v>42243</v>
      </c>
      <c r="D5720" s="5">
        <v>61.26</v>
      </c>
      <c r="E5720" s="8">
        <v>44531</v>
      </c>
      <c r="F5720" s="5">
        <v>96.028000000000006</v>
      </c>
      <c r="G5720" s="8">
        <v>44531</v>
      </c>
      <c r="H5720" s="5">
        <v>0.17499999999999999</v>
      </c>
      <c r="I5720" s="8">
        <v>44531</v>
      </c>
      <c r="J5720" s="5">
        <v>97.3</v>
      </c>
      <c r="K5720" s="8">
        <v>44531</v>
      </c>
      <c r="L5720" s="5">
        <v>31.12</v>
      </c>
      <c r="M5720" s="8">
        <v>42243</v>
      </c>
      <c r="N5720" s="5">
        <v>91.405000000000001</v>
      </c>
      <c r="O5720" s="8">
        <v>44531</v>
      </c>
      <c r="P5720" s="5">
        <v>-170.2</v>
      </c>
    </row>
    <row r="5721" spans="1:16" x14ac:dyDescent="0.2">
      <c r="A5721" s="8">
        <v>44532</v>
      </c>
      <c r="B5721" s="5">
        <v>18.5</v>
      </c>
      <c r="C5721" s="8">
        <v>42244</v>
      </c>
      <c r="D5721" s="5">
        <v>93.15</v>
      </c>
      <c r="E5721" s="8">
        <v>44532</v>
      </c>
      <c r="F5721" s="5">
        <v>96.156000000000006</v>
      </c>
      <c r="G5721" s="8">
        <v>44532</v>
      </c>
      <c r="H5721" s="5">
        <v>0.33200000000000002</v>
      </c>
      <c r="I5721" s="8">
        <v>44532</v>
      </c>
      <c r="J5721" s="5">
        <v>97.23</v>
      </c>
      <c r="K5721" s="8">
        <v>44532</v>
      </c>
      <c r="L5721" s="5">
        <v>27.95</v>
      </c>
      <c r="M5721" s="8">
        <v>42244</v>
      </c>
      <c r="N5721" s="5">
        <v>91.078800000000001</v>
      </c>
      <c r="O5721" s="8">
        <v>44532</v>
      </c>
      <c r="P5721" s="5">
        <v>-167.7</v>
      </c>
    </row>
    <row r="5722" spans="1:16" x14ac:dyDescent="0.2">
      <c r="A5722" s="8">
        <v>44533</v>
      </c>
      <c r="B5722" s="5">
        <v>33.6</v>
      </c>
      <c r="C5722" s="8">
        <v>42245</v>
      </c>
      <c r="D5722" s="5">
        <v>164.55</v>
      </c>
      <c r="E5722" s="8">
        <v>44533</v>
      </c>
      <c r="F5722" s="5">
        <v>96.117000000000004</v>
      </c>
      <c r="G5722" s="8">
        <v>44533</v>
      </c>
      <c r="H5722" s="5">
        <v>0.16</v>
      </c>
      <c r="I5722" s="8">
        <v>44533</v>
      </c>
      <c r="J5722" s="5">
        <v>97.24</v>
      </c>
      <c r="K5722" s="8">
        <v>44533</v>
      </c>
      <c r="L5722" s="5">
        <v>30.67</v>
      </c>
      <c r="M5722" s="8">
        <v>42245</v>
      </c>
      <c r="N5722" s="5">
        <v>91.078800000000001</v>
      </c>
      <c r="O5722" s="8">
        <v>44533</v>
      </c>
      <c r="P5722" s="5">
        <v>-149.30000000000001</v>
      </c>
    </row>
    <row r="5723" spans="1:16" x14ac:dyDescent="0.2">
      <c r="A5723" s="8">
        <v>44536</v>
      </c>
      <c r="B5723" s="5">
        <v>32.6</v>
      </c>
      <c r="C5723" s="8">
        <v>42246</v>
      </c>
      <c r="D5723" s="5">
        <v>160.43</v>
      </c>
      <c r="E5723" s="8">
        <v>44536</v>
      </c>
      <c r="F5723" s="5">
        <v>96.328000000000003</v>
      </c>
      <c r="G5723" s="8">
        <v>44536</v>
      </c>
      <c r="H5723" s="5">
        <v>0.375</v>
      </c>
      <c r="I5723" s="8">
        <v>44536</v>
      </c>
      <c r="J5723" s="5">
        <v>97.2</v>
      </c>
      <c r="K5723" s="8">
        <v>44536</v>
      </c>
      <c r="L5723" s="5">
        <v>27.18</v>
      </c>
      <c r="M5723" s="8">
        <v>42246</v>
      </c>
      <c r="N5723" s="5">
        <v>91.078800000000001</v>
      </c>
      <c r="O5723" s="8">
        <v>44536</v>
      </c>
      <c r="P5723" s="5">
        <v>-148.5</v>
      </c>
    </row>
    <row r="5724" spans="1:16" x14ac:dyDescent="0.2">
      <c r="A5724" s="8">
        <v>44537</v>
      </c>
      <c r="B5724" s="5">
        <v>32.200000000000003</v>
      </c>
      <c r="C5724" s="8">
        <v>42247</v>
      </c>
      <c r="D5724" s="5">
        <v>113.96</v>
      </c>
      <c r="E5724" s="8">
        <v>44537</v>
      </c>
      <c r="F5724" s="5">
        <v>96.369</v>
      </c>
      <c r="G5724" s="8">
        <v>44537</v>
      </c>
      <c r="H5724" s="5">
        <v>0.68799999999999994</v>
      </c>
      <c r="I5724" s="8">
        <v>44537</v>
      </c>
      <c r="J5724" s="5">
        <v>97.09</v>
      </c>
      <c r="K5724" s="8">
        <v>44537</v>
      </c>
      <c r="L5724" s="5">
        <v>21.89</v>
      </c>
      <c r="M5724" s="8">
        <v>42247</v>
      </c>
      <c r="N5724" s="5">
        <v>87.735200000000006</v>
      </c>
      <c r="O5724" s="8">
        <v>44537</v>
      </c>
      <c r="P5724" s="5">
        <v>-148.5</v>
      </c>
    </row>
    <row r="5725" spans="1:16" x14ac:dyDescent="0.2">
      <c r="A5725" s="8">
        <v>44538</v>
      </c>
      <c r="B5725" s="5">
        <v>31.8</v>
      </c>
      <c r="C5725" s="8">
        <v>42248</v>
      </c>
      <c r="D5725" s="5">
        <v>92.72</v>
      </c>
      <c r="E5725" s="8">
        <v>44538</v>
      </c>
      <c r="F5725" s="5">
        <v>95.894000000000005</v>
      </c>
      <c r="G5725" s="8">
        <v>44538</v>
      </c>
      <c r="H5725" s="5">
        <v>0.79300000000000004</v>
      </c>
      <c r="I5725" s="8">
        <v>44538</v>
      </c>
      <c r="J5725" s="5">
        <v>97.1</v>
      </c>
      <c r="K5725" s="8">
        <v>44538</v>
      </c>
      <c r="L5725" s="5">
        <v>19.899999999999999</v>
      </c>
      <c r="M5725" s="8">
        <v>42248</v>
      </c>
      <c r="N5725" s="5">
        <v>88.675399999999996</v>
      </c>
      <c r="O5725" s="8">
        <v>44538</v>
      </c>
      <c r="P5725" s="5">
        <v>-148.1</v>
      </c>
    </row>
    <row r="5726" spans="1:16" x14ac:dyDescent="0.2">
      <c r="A5726" s="8">
        <v>44539</v>
      </c>
      <c r="B5726" s="5">
        <v>31.6</v>
      </c>
      <c r="C5726" s="8">
        <v>42249</v>
      </c>
      <c r="D5726" s="5">
        <v>93.82</v>
      </c>
      <c r="E5726" s="8">
        <v>44539</v>
      </c>
      <c r="F5726" s="5">
        <v>96.271000000000001</v>
      </c>
      <c r="G5726" s="8">
        <v>44539</v>
      </c>
      <c r="H5726" s="5">
        <v>0.67800000000000005</v>
      </c>
      <c r="I5726" s="8">
        <v>44539</v>
      </c>
      <c r="J5726" s="5">
        <v>97.14</v>
      </c>
      <c r="K5726" s="8">
        <v>44539</v>
      </c>
      <c r="L5726" s="5">
        <v>21.58</v>
      </c>
      <c r="M5726" s="8">
        <v>42249</v>
      </c>
      <c r="N5726" s="5">
        <v>93.082899999999995</v>
      </c>
      <c r="O5726" s="8">
        <v>44539</v>
      </c>
      <c r="P5726" s="5">
        <v>-145.69999999999999</v>
      </c>
    </row>
    <row r="5727" spans="1:16" x14ac:dyDescent="0.2">
      <c r="A5727" s="8">
        <v>44540</v>
      </c>
      <c r="B5727" s="5">
        <v>35</v>
      </c>
      <c r="C5727" s="8">
        <v>42250</v>
      </c>
      <c r="D5727" s="5">
        <v>57.57</v>
      </c>
      <c r="E5727" s="8">
        <v>44540</v>
      </c>
      <c r="F5727" s="5">
        <v>96.096999999999994</v>
      </c>
      <c r="G5727" s="8">
        <v>44540</v>
      </c>
      <c r="H5727" s="5">
        <v>0.79700000000000004</v>
      </c>
      <c r="I5727" s="8">
        <v>44540</v>
      </c>
      <c r="J5727" s="5">
        <v>97.1</v>
      </c>
      <c r="K5727" s="8">
        <v>44540</v>
      </c>
      <c r="L5727" s="5">
        <v>18.690000000000001</v>
      </c>
      <c r="M5727" s="8">
        <v>42250</v>
      </c>
      <c r="N5727" s="5">
        <v>91.409000000000006</v>
      </c>
      <c r="O5727" s="8">
        <v>44540</v>
      </c>
      <c r="P5727" s="5">
        <v>-152</v>
      </c>
    </row>
    <row r="5728" spans="1:16" x14ac:dyDescent="0.2">
      <c r="A5728" s="8">
        <v>44543</v>
      </c>
      <c r="B5728" s="5">
        <v>32.5</v>
      </c>
      <c r="C5728" s="8">
        <v>42251</v>
      </c>
      <c r="D5728" s="5">
        <v>144.81</v>
      </c>
      <c r="E5728" s="8">
        <v>44543</v>
      </c>
      <c r="F5728" s="5">
        <v>96.316999999999993</v>
      </c>
      <c r="G5728" s="8">
        <v>44543</v>
      </c>
      <c r="H5728" s="5">
        <v>0.68200000000000005</v>
      </c>
      <c r="I5728" s="8">
        <v>44543</v>
      </c>
      <c r="J5728" s="5">
        <v>97.14</v>
      </c>
      <c r="K5728" s="8">
        <v>44543</v>
      </c>
      <c r="L5728" s="5">
        <v>20.309999999999999</v>
      </c>
      <c r="M5728" s="8">
        <v>42251</v>
      </c>
      <c r="N5728" s="5">
        <v>86.775599999999997</v>
      </c>
      <c r="O5728" s="8">
        <v>44543</v>
      </c>
      <c r="P5728" s="5">
        <v>-150.30000000000001</v>
      </c>
    </row>
    <row r="5729" spans="1:16" x14ac:dyDescent="0.2">
      <c r="A5729" s="8">
        <v>44544</v>
      </c>
      <c r="B5729" s="5">
        <v>30.7</v>
      </c>
      <c r="C5729" s="8">
        <v>42252</v>
      </c>
      <c r="D5729" s="5">
        <v>171</v>
      </c>
      <c r="E5729" s="8">
        <v>44544</v>
      </c>
      <c r="F5729" s="5">
        <v>96.570999999999998</v>
      </c>
      <c r="G5729" s="8">
        <v>44544</v>
      </c>
      <c r="H5729" s="5">
        <v>0.59299999999999997</v>
      </c>
      <c r="I5729" s="8">
        <v>44544</v>
      </c>
      <c r="J5729" s="5">
        <v>97.21</v>
      </c>
      <c r="K5729" s="8">
        <v>44544</v>
      </c>
      <c r="L5729" s="5">
        <v>21.89</v>
      </c>
      <c r="M5729" s="8">
        <v>42252</v>
      </c>
      <c r="N5729" s="5">
        <v>86.775599999999997</v>
      </c>
      <c r="O5729" s="8">
        <v>44544</v>
      </c>
      <c r="P5729" s="5">
        <v>-149.19999999999999</v>
      </c>
    </row>
    <row r="5730" spans="1:16" x14ac:dyDescent="0.2">
      <c r="A5730" s="8">
        <v>44545</v>
      </c>
      <c r="B5730" s="5">
        <v>31</v>
      </c>
      <c r="C5730" s="8">
        <v>42253</v>
      </c>
      <c r="D5730" s="5">
        <v>98.96</v>
      </c>
      <c r="E5730" s="8">
        <v>44545</v>
      </c>
      <c r="F5730" s="5">
        <v>96.510999999999996</v>
      </c>
      <c r="G5730" s="8">
        <v>44545</v>
      </c>
      <c r="H5730" s="5">
        <v>0.72499999999999998</v>
      </c>
      <c r="I5730" s="8">
        <v>44545</v>
      </c>
      <c r="J5730" s="5">
        <v>97.15</v>
      </c>
      <c r="K5730" s="8">
        <v>44545</v>
      </c>
      <c r="L5730" s="5">
        <v>19.29</v>
      </c>
      <c r="M5730" s="8">
        <v>42253</v>
      </c>
      <c r="N5730" s="5">
        <v>86.775599999999997</v>
      </c>
      <c r="O5730" s="8">
        <v>44545</v>
      </c>
      <c r="P5730" s="5">
        <v>-143.6</v>
      </c>
    </row>
    <row r="5731" spans="1:16" x14ac:dyDescent="0.2">
      <c r="A5731" s="8">
        <v>44546</v>
      </c>
      <c r="B5731" s="5">
        <v>26.8</v>
      </c>
      <c r="C5731" s="8">
        <v>42254</v>
      </c>
      <c r="D5731" s="5">
        <v>119.62</v>
      </c>
      <c r="E5731" s="8">
        <v>44546</v>
      </c>
      <c r="F5731" s="5">
        <v>96.042000000000002</v>
      </c>
      <c r="G5731" s="8">
        <v>44546</v>
      </c>
      <c r="H5731" s="5">
        <v>0.624</v>
      </c>
      <c r="I5731" s="8">
        <v>44546</v>
      </c>
      <c r="J5731" s="5">
        <v>97.16</v>
      </c>
      <c r="K5731" s="8">
        <v>44546</v>
      </c>
      <c r="L5731" s="5">
        <v>20.57</v>
      </c>
      <c r="M5731" s="8">
        <v>42254</v>
      </c>
      <c r="N5731" s="5">
        <v>86.775599999999997</v>
      </c>
      <c r="O5731" s="8">
        <v>44546</v>
      </c>
      <c r="P5731" s="5">
        <v>-143.19999999999999</v>
      </c>
    </row>
    <row r="5732" spans="1:16" x14ac:dyDescent="0.2">
      <c r="A5732" s="8">
        <v>44547</v>
      </c>
      <c r="B5732" s="5">
        <v>25.9</v>
      </c>
      <c r="C5732" s="8">
        <v>42255</v>
      </c>
      <c r="D5732" s="5">
        <v>69.150000000000006</v>
      </c>
      <c r="E5732" s="8">
        <v>44547</v>
      </c>
      <c r="F5732" s="5">
        <v>96.564999999999998</v>
      </c>
      <c r="G5732" s="8">
        <v>44547</v>
      </c>
      <c r="H5732" s="5">
        <v>0.55400000000000005</v>
      </c>
      <c r="I5732" s="8">
        <v>44547</v>
      </c>
      <c r="J5732" s="5">
        <v>97.21</v>
      </c>
      <c r="K5732" s="8">
        <v>44547</v>
      </c>
      <c r="L5732" s="5">
        <v>21.57</v>
      </c>
      <c r="M5732" s="8">
        <v>42255</v>
      </c>
      <c r="N5732" s="5">
        <v>85.240799999999993</v>
      </c>
      <c r="O5732" s="8">
        <v>44547</v>
      </c>
      <c r="P5732" s="5">
        <v>-142.4</v>
      </c>
    </row>
    <row r="5733" spans="1:16" x14ac:dyDescent="0.2">
      <c r="A5733" s="8">
        <v>44550</v>
      </c>
      <c r="B5733" s="5">
        <v>23.5</v>
      </c>
      <c r="C5733" s="8">
        <v>42256</v>
      </c>
      <c r="D5733" s="5">
        <v>46.57</v>
      </c>
      <c r="E5733" s="8">
        <v>44550</v>
      </c>
      <c r="F5733" s="5">
        <v>96.551000000000002</v>
      </c>
      <c r="G5733" s="8">
        <v>44550</v>
      </c>
      <c r="H5733" s="5">
        <v>0.52</v>
      </c>
      <c r="I5733" s="8">
        <v>44550</v>
      </c>
      <c r="J5733" s="5">
        <v>97.3</v>
      </c>
      <c r="K5733" s="8">
        <v>44550</v>
      </c>
      <c r="L5733" s="5">
        <v>22.87</v>
      </c>
      <c r="M5733" s="8">
        <v>42256</v>
      </c>
      <c r="N5733" s="5">
        <v>85.056899999999999</v>
      </c>
      <c r="O5733" s="8">
        <v>44550</v>
      </c>
      <c r="P5733" s="5">
        <v>-138.9</v>
      </c>
    </row>
    <row r="5734" spans="1:16" x14ac:dyDescent="0.2">
      <c r="A5734" s="8">
        <v>44551</v>
      </c>
      <c r="B5734" s="5">
        <v>23.6</v>
      </c>
      <c r="C5734" s="8">
        <v>42257</v>
      </c>
      <c r="D5734" s="5">
        <v>67.06</v>
      </c>
      <c r="E5734" s="8">
        <v>44551</v>
      </c>
      <c r="F5734" s="5">
        <v>96.491</v>
      </c>
      <c r="G5734" s="8">
        <v>44551</v>
      </c>
      <c r="H5734" s="5">
        <v>0.66600000000000004</v>
      </c>
      <c r="I5734" s="8">
        <v>44551</v>
      </c>
      <c r="J5734" s="5">
        <v>97.21</v>
      </c>
      <c r="K5734" s="8">
        <v>44551</v>
      </c>
      <c r="L5734" s="5">
        <v>21.01</v>
      </c>
      <c r="M5734" s="8">
        <v>42257</v>
      </c>
      <c r="N5734" s="5">
        <v>83.5976</v>
      </c>
      <c r="O5734" s="8">
        <v>44551</v>
      </c>
      <c r="P5734" s="5">
        <v>-137.19999999999999</v>
      </c>
    </row>
    <row r="5735" spans="1:16" x14ac:dyDescent="0.2">
      <c r="A5735" s="8">
        <v>44552</v>
      </c>
      <c r="B5735" s="5">
        <v>28.1</v>
      </c>
      <c r="C5735" s="8">
        <v>42258</v>
      </c>
      <c r="D5735" s="5">
        <v>89.61</v>
      </c>
      <c r="E5735" s="8">
        <v>44552</v>
      </c>
      <c r="F5735" s="5">
        <v>96.075999999999993</v>
      </c>
      <c r="G5735" s="8">
        <v>44552</v>
      </c>
      <c r="H5735" s="5">
        <v>0.78300000000000003</v>
      </c>
      <c r="I5735" s="8">
        <v>44552</v>
      </c>
      <c r="J5735" s="5">
        <v>97.13</v>
      </c>
      <c r="K5735" s="8">
        <v>44552</v>
      </c>
      <c r="L5735" s="5">
        <v>18.63</v>
      </c>
      <c r="M5735" s="8">
        <v>42258</v>
      </c>
      <c r="N5735" s="5">
        <v>83.780500000000004</v>
      </c>
      <c r="O5735" s="8">
        <v>44552</v>
      </c>
      <c r="P5735" s="5">
        <v>-190.9</v>
      </c>
    </row>
    <row r="5736" spans="1:16" x14ac:dyDescent="0.2">
      <c r="A5736" s="8">
        <v>44553</v>
      </c>
      <c r="B5736" s="5">
        <v>23.9</v>
      </c>
      <c r="C5736" s="8">
        <v>42259</v>
      </c>
      <c r="D5736" s="5">
        <v>99.3</v>
      </c>
      <c r="E5736" s="8">
        <v>44553</v>
      </c>
      <c r="F5736" s="5">
        <v>96.019000000000005</v>
      </c>
      <c r="G5736" s="8">
        <v>44553</v>
      </c>
      <c r="H5736" s="5">
        <v>0.86499999999999999</v>
      </c>
      <c r="I5736" s="8">
        <v>44553</v>
      </c>
      <c r="J5736" s="5">
        <v>97.11</v>
      </c>
      <c r="K5736" s="8">
        <v>44553</v>
      </c>
      <c r="L5736" s="5">
        <v>17.96</v>
      </c>
      <c r="M5736" s="8">
        <v>42259</v>
      </c>
      <c r="N5736" s="5">
        <v>83.780500000000004</v>
      </c>
      <c r="O5736" s="8">
        <v>44553</v>
      </c>
      <c r="P5736" s="5">
        <v>-207.6</v>
      </c>
    </row>
    <row r="5737" spans="1:16" x14ac:dyDescent="0.2">
      <c r="A5737" s="8">
        <v>44554</v>
      </c>
      <c r="B5737" s="5">
        <v>23.6</v>
      </c>
      <c r="C5737" s="8">
        <v>42260</v>
      </c>
      <c r="D5737" s="5">
        <v>181.35</v>
      </c>
      <c r="E5737" s="8">
        <v>44554</v>
      </c>
      <c r="F5737" s="5">
        <v>96.019000000000005</v>
      </c>
      <c r="G5737" s="8">
        <v>44554</v>
      </c>
      <c r="H5737" s="5">
        <v>0.86299999999999999</v>
      </c>
      <c r="I5737" s="8">
        <v>44554</v>
      </c>
      <c r="J5737" s="5">
        <v>97.11</v>
      </c>
      <c r="K5737" s="8">
        <v>44554</v>
      </c>
      <c r="L5737" s="5">
        <v>17.96</v>
      </c>
      <c r="M5737" s="8">
        <v>42260</v>
      </c>
      <c r="N5737" s="5">
        <v>83.780500000000004</v>
      </c>
      <c r="O5737" s="8">
        <v>44554</v>
      </c>
      <c r="P5737" s="5">
        <v>-207.5</v>
      </c>
    </row>
    <row r="5738" spans="1:16" x14ac:dyDescent="0.2">
      <c r="A5738" s="8">
        <v>44557</v>
      </c>
      <c r="B5738" s="5">
        <v>22.9</v>
      </c>
      <c r="C5738" s="8">
        <v>42261</v>
      </c>
      <c r="D5738" s="5">
        <v>88.46</v>
      </c>
      <c r="E5738" s="8">
        <v>44557</v>
      </c>
      <c r="F5738" s="5">
        <v>96.093000000000004</v>
      </c>
      <c r="G5738" s="8">
        <v>44557</v>
      </c>
      <c r="H5738" s="5">
        <v>0.89200000000000002</v>
      </c>
      <c r="I5738" s="8">
        <v>44557</v>
      </c>
      <c r="J5738" s="5">
        <v>97.04</v>
      </c>
      <c r="K5738" s="8">
        <v>44557</v>
      </c>
      <c r="L5738" s="5">
        <v>17.68</v>
      </c>
      <c r="M5738" s="8">
        <v>42261</v>
      </c>
      <c r="N5738" s="5">
        <v>82.690700000000007</v>
      </c>
      <c r="O5738" s="8">
        <v>44557</v>
      </c>
      <c r="P5738" s="5">
        <v>-206</v>
      </c>
    </row>
    <row r="5739" spans="1:16" x14ac:dyDescent="0.2">
      <c r="A5739" s="8">
        <v>44558</v>
      </c>
      <c r="B5739" s="5">
        <v>21.7</v>
      </c>
      <c r="C5739" s="8">
        <v>42262</v>
      </c>
      <c r="D5739" s="5">
        <v>100.95</v>
      </c>
      <c r="E5739" s="8">
        <v>44558</v>
      </c>
      <c r="F5739" s="5">
        <v>96.201999999999998</v>
      </c>
      <c r="G5739" s="8">
        <v>44558</v>
      </c>
      <c r="H5739" s="5">
        <v>0.91300000000000003</v>
      </c>
      <c r="I5739" s="8">
        <v>44558</v>
      </c>
      <c r="J5739" s="5">
        <v>97.05</v>
      </c>
      <c r="K5739" s="8">
        <v>44558</v>
      </c>
      <c r="L5739" s="5">
        <v>17.54</v>
      </c>
      <c r="M5739" s="8">
        <v>42262</v>
      </c>
      <c r="N5739" s="5">
        <v>85.015500000000003</v>
      </c>
      <c r="O5739" s="8">
        <v>44558</v>
      </c>
      <c r="P5739" s="5">
        <v>-183.2</v>
      </c>
    </row>
    <row r="5740" spans="1:16" x14ac:dyDescent="0.2">
      <c r="A5740" s="8">
        <v>44559</v>
      </c>
      <c r="B5740" s="5">
        <v>20</v>
      </c>
      <c r="C5740" s="8">
        <v>42263</v>
      </c>
      <c r="D5740" s="5">
        <v>67.489999999999995</v>
      </c>
      <c r="E5740" s="8">
        <v>44559</v>
      </c>
      <c r="F5740" s="5">
        <v>95.929000000000002</v>
      </c>
      <c r="G5740" s="8">
        <v>44559</v>
      </c>
      <c r="H5740" s="5">
        <v>0.97599999999999998</v>
      </c>
      <c r="I5740" s="8">
        <v>44559</v>
      </c>
      <c r="J5740" s="5">
        <v>97.05</v>
      </c>
      <c r="K5740" s="8">
        <v>44559</v>
      </c>
      <c r="L5740" s="5">
        <v>16.95</v>
      </c>
      <c r="M5740" s="8">
        <v>42263</v>
      </c>
      <c r="N5740" s="5">
        <v>84.908699999999996</v>
      </c>
      <c r="O5740" s="8">
        <v>44559</v>
      </c>
      <c r="P5740" s="5">
        <v>-181.8</v>
      </c>
    </row>
    <row r="5741" spans="1:16" x14ac:dyDescent="0.2">
      <c r="A5741" s="8">
        <v>44560</v>
      </c>
      <c r="B5741" s="5">
        <v>20</v>
      </c>
      <c r="C5741" s="8">
        <v>42264</v>
      </c>
      <c r="D5741" s="5">
        <v>71.27</v>
      </c>
      <c r="E5741" s="8">
        <v>44560</v>
      </c>
      <c r="F5741" s="5">
        <v>95.968000000000004</v>
      </c>
      <c r="G5741" s="8">
        <v>44560</v>
      </c>
      <c r="H5741" s="5">
        <v>0.92700000000000005</v>
      </c>
      <c r="I5741" s="8">
        <v>44560</v>
      </c>
      <c r="J5741" s="5">
        <v>97.05</v>
      </c>
      <c r="K5741" s="8">
        <v>44560</v>
      </c>
      <c r="L5741" s="5">
        <v>17.329999999999998</v>
      </c>
      <c r="M5741" s="8">
        <v>42264</v>
      </c>
      <c r="N5741" s="5">
        <v>77.696399999999997</v>
      </c>
      <c r="O5741" s="8">
        <v>44560</v>
      </c>
      <c r="P5741" s="5">
        <v>-179.2</v>
      </c>
    </row>
    <row r="5742" spans="1:16" x14ac:dyDescent="0.2">
      <c r="A5742" s="8">
        <v>44561</v>
      </c>
      <c r="B5742" s="5">
        <v>19.5</v>
      </c>
      <c r="C5742" s="8">
        <v>42265</v>
      </c>
      <c r="D5742" s="5">
        <v>77.989999999999995</v>
      </c>
      <c r="E5742" s="8">
        <v>44561</v>
      </c>
      <c r="F5742" s="5">
        <v>95.67</v>
      </c>
      <c r="G5742" s="8">
        <v>44561</v>
      </c>
      <c r="H5742" s="5">
        <v>0.94399999999999995</v>
      </c>
      <c r="I5742" s="8">
        <v>44561</v>
      </c>
      <c r="J5742" s="5">
        <v>97.05</v>
      </c>
      <c r="K5742" s="8">
        <v>44561</v>
      </c>
      <c r="L5742" s="5">
        <v>17.22</v>
      </c>
      <c r="M5742" s="8">
        <v>42265</v>
      </c>
      <c r="N5742" s="5">
        <v>75.7821</v>
      </c>
      <c r="O5742" s="8">
        <v>44561</v>
      </c>
      <c r="P5742" s="5">
        <v>-178</v>
      </c>
    </row>
    <row r="5743" spans="1:16" x14ac:dyDescent="0.2">
      <c r="A5743" s="8">
        <v>44564</v>
      </c>
      <c r="B5743" s="5">
        <v>17.899999999999999</v>
      </c>
      <c r="C5743" s="8">
        <v>42266</v>
      </c>
      <c r="D5743" s="5">
        <v>104.86</v>
      </c>
      <c r="E5743" s="8">
        <v>44564</v>
      </c>
      <c r="F5743" s="5">
        <v>96.212999999999994</v>
      </c>
      <c r="G5743" s="8">
        <v>44564</v>
      </c>
      <c r="H5743" s="5">
        <v>1.036</v>
      </c>
      <c r="I5743" s="8">
        <v>44564</v>
      </c>
      <c r="J5743" s="5">
        <v>97.09</v>
      </c>
      <c r="K5743" s="8">
        <v>44564</v>
      </c>
      <c r="L5743" s="5">
        <v>16.600000000000001</v>
      </c>
      <c r="M5743" s="8">
        <v>42266</v>
      </c>
      <c r="N5743" s="5">
        <v>75.7821</v>
      </c>
      <c r="O5743" s="8">
        <v>44564</v>
      </c>
      <c r="P5743" s="5">
        <v>-183.7</v>
      </c>
    </row>
    <row r="5744" spans="1:16" x14ac:dyDescent="0.2">
      <c r="A5744" s="8">
        <v>44565</v>
      </c>
      <c r="B5744" s="5">
        <v>14</v>
      </c>
      <c r="C5744" s="8">
        <v>42267</v>
      </c>
      <c r="D5744" s="5">
        <v>88.42</v>
      </c>
      <c r="E5744" s="8">
        <v>44565</v>
      </c>
      <c r="F5744" s="5">
        <v>96.262</v>
      </c>
      <c r="G5744" s="8">
        <v>44565</v>
      </c>
      <c r="H5744" s="5">
        <v>1.0680000000000001</v>
      </c>
      <c r="I5744" s="8">
        <v>44565</v>
      </c>
      <c r="J5744" s="5">
        <v>97.11</v>
      </c>
      <c r="K5744" s="8">
        <v>44565</v>
      </c>
      <c r="L5744" s="5">
        <v>16.91</v>
      </c>
      <c r="M5744" s="8">
        <v>42267</v>
      </c>
      <c r="N5744" s="5">
        <v>75.7821</v>
      </c>
      <c r="O5744" s="8">
        <v>44565</v>
      </c>
      <c r="P5744" s="5">
        <v>-188.9</v>
      </c>
    </row>
    <row r="5745" spans="1:16" x14ac:dyDescent="0.2">
      <c r="A5745" s="8">
        <v>44566</v>
      </c>
      <c r="B5745" s="5">
        <v>15.4</v>
      </c>
      <c r="C5745" s="8">
        <v>42268</v>
      </c>
      <c r="D5745" s="5">
        <v>87.15</v>
      </c>
      <c r="E5745" s="8">
        <v>44566</v>
      </c>
      <c r="F5745" s="5">
        <v>96.171000000000006</v>
      </c>
      <c r="G5745" s="8">
        <v>44566</v>
      </c>
      <c r="H5745" s="5">
        <v>0.96</v>
      </c>
      <c r="I5745" s="8">
        <v>44566</v>
      </c>
      <c r="J5745" s="5">
        <v>97.21</v>
      </c>
      <c r="K5745" s="8">
        <v>44566</v>
      </c>
      <c r="L5745" s="5">
        <v>19.73</v>
      </c>
      <c r="M5745" s="8">
        <v>42268</v>
      </c>
      <c r="N5745" s="5">
        <v>74.509100000000004</v>
      </c>
      <c r="O5745" s="8">
        <v>44566</v>
      </c>
      <c r="P5745" s="5">
        <v>-190.6</v>
      </c>
    </row>
    <row r="5746" spans="1:16" x14ac:dyDescent="0.2">
      <c r="A5746" s="8">
        <v>44567</v>
      </c>
      <c r="B5746" s="5">
        <v>3.9</v>
      </c>
      <c r="C5746" s="8">
        <v>42269</v>
      </c>
      <c r="D5746" s="5">
        <v>87.71</v>
      </c>
      <c r="E5746" s="8">
        <v>44567</v>
      </c>
      <c r="F5746" s="5">
        <v>96.32</v>
      </c>
      <c r="G5746" s="8">
        <v>44567</v>
      </c>
      <c r="H5746" s="5">
        <v>0.95199999999999996</v>
      </c>
      <c r="I5746" s="8">
        <v>44567</v>
      </c>
      <c r="J5746" s="5">
        <v>97.23</v>
      </c>
      <c r="K5746" s="8">
        <v>44567</v>
      </c>
      <c r="L5746" s="5">
        <v>19.61</v>
      </c>
      <c r="M5746" s="8">
        <v>42269</v>
      </c>
      <c r="N5746" s="5">
        <v>75.598799999999997</v>
      </c>
      <c r="O5746" s="8">
        <v>44567</v>
      </c>
      <c r="P5746" s="5">
        <v>-181.4</v>
      </c>
    </row>
    <row r="5747" spans="1:16" x14ac:dyDescent="0.2">
      <c r="A5747" s="8">
        <v>44568</v>
      </c>
      <c r="B5747" s="5">
        <v>3.6</v>
      </c>
      <c r="C5747" s="8">
        <v>42270</v>
      </c>
      <c r="D5747" s="5">
        <v>64.87</v>
      </c>
      <c r="E5747" s="8">
        <v>44568</v>
      </c>
      <c r="F5747" s="5">
        <v>95.718999999999994</v>
      </c>
      <c r="G5747" s="8">
        <v>44568</v>
      </c>
      <c r="H5747" s="5">
        <v>0.96399999999999997</v>
      </c>
      <c r="I5747" s="8">
        <v>44568</v>
      </c>
      <c r="J5747" s="5">
        <v>97.25</v>
      </c>
      <c r="K5747" s="8">
        <v>44568</v>
      </c>
      <c r="L5747" s="5">
        <v>18.760000000000002</v>
      </c>
      <c r="M5747" s="8">
        <v>42270</v>
      </c>
      <c r="N5747" s="5">
        <v>74.511399999999995</v>
      </c>
      <c r="O5747" s="8">
        <v>44568</v>
      </c>
      <c r="P5747" s="5">
        <v>-177.6</v>
      </c>
    </row>
    <row r="5748" spans="1:16" x14ac:dyDescent="0.2">
      <c r="A5748" s="8">
        <v>44571</v>
      </c>
      <c r="B5748" s="5">
        <v>5.0999999999999996</v>
      </c>
      <c r="C5748" s="8">
        <v>42271</v>
      </c>
      <c r="D5748" s="5">
        <v>41.42</v>
      </c>
      <c r="E5748" s="8">
        <v>44571</v>
      </c>
      <c r="F5748" s="5">
        <v>95.991</v>
      </c>
      <c r="G5748" s="8">
        <v>44571</v>
      </c>
      <c r="H5748" s="5">
        <v>0.89900000000000002</v>
      </c>
      <c r="I5748" s="8">
        <v>44571</v>
      </c>
      <c r="J5748" s="5">
        <v>97.27</v>
      </c>
      <c r="K5748" s="8">
        <v>44571</v>
      </c>
      <c r="L5748" s="5">
        <v>19.399999999999999</v>
      </c>
      <c r="M5748" s="8">
        <v>42271</v>
      </c>
      <c r="N5748" s="5">
        <v>76.366500000000002</v>
      </c>
      <c r="O5748" s="8">
        <v>44571</v>
      </c>
      <c r="P5748" s="5">
        <v>-169</v>
      </c>
    </row>
    <row r="5749" spans="1:16" x14ac:dyDescent="0.2">
      <c r="A5749" s="8">
        <v>44572</v>
      </c>
      <c r="B5749" s="5">
        <v>6</v>
      </c>
      <c r="C5749" s="8">
        <v>42272</v>
      </c>
      <c r="D5749" s="5">
        <v>44.34</v>
      </c>
      <c r="E5749" s="8">
        <v>44572</v>
      </c>
      <c r="F5749" s="5">
        <v>95.623999999999995</v>
      </c>
      <c r="G5749" s="8">
        <v>44572</v>
      </c>
      <c r="H5749" s="5">
        <v>0.95099999999999996</v>
      </c>
      <c r="I5749" s="8">
        <v>44572</v>
      </c>
      <c r="J5749" s="5">
        <v>97.2</v>
      </c>
      <c r="K5749" s="8">
        <v>44572</v>
      </c>
      <c r="L5749" s="5">
        <v>18.41</v>
      </c>
      <c r="M5749" s="8">
        <v>42272</v>
      </c>
      <c r="N5749" s="5">
        <v>75.859099999999998</v>
      </c>
      <c r="O5749" s="8">
        <v>44572</v>
      </c>
      <c r="P5749" s="5">
        <v>-165.8</v>
      </c>
    </row>
    <row r="5750" spans="1:16" x14ac:dyDescent="0.2">
      <c r="A5750" s="8">
        <v>44573</v>
      </c>
      <c r="B5750" s="5">
        <v>11.6</v>
      </c>
      <c r="C5750" s="8">
        <v>42273</v>
      </c>
      <c r="D5750" s="5">
        <v>87.87</v>
      </c>
      <c r="E5750" s="8">
        <v>44573</v>
      </c>
      <c r="F5750" s="5">
        <v>94.915000000000006</v>
      </c>
      <c r="G5750" s="8">
        <v>44573</v>
      </c>
      <c r="H5750" s="5">
        <v>1.0029999999999999</v>
      </c>
      <c r="I5750" s="8">
        <v>44573</v>
      </c>
      <c r="J5750" s="5">
        <v>97.16</v>
      </c>
      <c r="K5750" s="8">
        <v>44573</v>
      </c>
      <c r="L5750" s="5">
        <v>17.62</v>
      </c>
      <c r="M5750" s="8">
        <v>42273</v>
      </c>
      <c r="N5750" s="5">
        <v>75.859099999999998</v>
      </c>
      <c r="O5750" s="8">
        <v>44573</v>
      </c>
      <c r="P5750" s="5">
        <v>-152.19999999999999</v>
      </c>
    </row>
    <row r="5751" spans="1:16" x14ac:dyDescent="0.2">
      <c r="A5751" s="8">
        <v>44574</v>
      </c>
      <c r="B5751" s="5">
        <v>10.1</v>
      </c>
      <c r="C5751" s="8">
        <v>42274</v>
      </c>
      <c r="D5751" s="5">
        <v>82.39</v>
      </c>
      <c r="E5751" s="8">
        <v>44574</v>
      </c>
      <c r="F5751" s="5">
        <v>94.79</v>
      </c>
      <c r="G5751" s="8">
        <v>44574</v>
      </c>
      <c r="H5751" s="5">
        <v>0.84099999999999997</v>
      </c>
      <c r="I5751" s="8">
        <v>44574</v>
      </c>
      <c r="J5751" s="5">
        <v>97.22</v>
      </c>
      <c r="K5751" s="8">
        <v>44574</v>
      </c>
      <c r="L5751" s="5">
        <v>20.309999999999999</v>
      </c>
      <c r="M5751" s="8">
        <v>42274</v>
      </c>
      <c r="N5751" s="5">
        <v>75.859099999999998</v>
      </c>
      <c r="O5751" s="8">
        <v>44574</v>
      </c>
      <c r="P5751" s="5">
        <v>-120.9</v>
      </c>
    </row>
    <row r="5752" spans="1:16" x14ac:dyDescent="0.2">
      <c r="A5752" s="8">
        <v>44575</v>
      </c>
      <c r="B5752" s="5">
        <v>-2.9</v>
      </c>
      <c r="C5752" s="8">
        <v>42275</v>
      </c>
      <c r="D5752" s="5">
        <v>41.68</v>
      </c>
      <c r="E5752" s="8">
        <v>44575</v>
      </c>
      <c r="F5752" s="5">
        <v>95.165000000000006</v>
      </c>
      <c r="G5752" s="8">
        <v>44575</v>
      </c>
      <c r="H5752" s="5">
        <v>0.91900000000000004</v>
      </c>
      <c r="I5752" s="8">
        <v>44575</v>
      </c>
      <c r="J5752" s="5">
        <v>97.26</v>
      </c>
      <c r="K5752" s="8">
        <v>44575</v>
      </c>
      <c r="L5752" s="5">
        <v>19.190000000000001</v>
      </c>
      <c r="M5752" s="8">
        <v>42275</v>
      </c>
      <c r="N5752" s="5">
        <v>76.948499999999996</v>
      </c>
      <c r="O5752" s="8">
        <v>44575</v>
      </c>
      <c r="P5752" s="5">
        <v>-139.5</v>
      </c>
    </row>
    <row r="5753" spans="1:16" x14ac:dyDescent="0.2">
      <c r="A5753" s="8">
        <v>44578</v>
      </c>
      <c r="B5753" s="5">
        <v>-0.5</v>
      </c>
      <c r="C5753" s="8">
        <v>42276</v>
      </c>
      <c r="D5753" s="5">
        <v>65.7</v>
      </c>
      <c r="E5753" s="8">
        <v>44578</v>
      </c>
      <c r="F5753" s="5">
        <v>95.257999999999996</v>
      </c>
      <c r="G5753" s="8">
        <v>44578</v>
      </c>
      <c r="H5753" s="5">
        <v>0.91700000000000004</v>
      </c>
      <c r="I5753" s="8">
        <v>44578</v>
      </c>
      <c r="J5753" s="5">
        <v>97.26</v>
      </c>
      <c r="K5753" s="8">
        <v>44578</v>
      </c>
      <c r="L5753" s="5">
        <v>19.190000000000001</v>
      </c>
      <c r="M5753" s="8">
        <v>42276</v>
      </c>
      <c r="N5753" s="5">
        <v>83.345699999999994</v>
      </c>
      <c r="O5753" s="8">
        <v>44578</v>
      </c>
      <c r="P5753" s="5">
        <v>-131.30000000000001</v>
      </c>
    </row>
    <row r="5754" spans="1:16" x14ac:dyDescent="0.2">
      <c r="A5754" s="8">
        <v>44579</v>
      </c>
      <c r="B5754" s="5">
        <v>-10.7</v>
      </c>
      <c r="C5754" s="8">
        <v>42277</v>
      </c>
      <c r="D5754" s="5">
        <v>77.75</v>
      </c>
      <c r="E5754" s="8">
        <v>44579</v>
      </c>
      <c r="F5754" s="5">
        <v>95.731999999999999</v>
      </c>
      <c r="G5754" s="8">
        <v>44579</v>
      </c>
      <c r="H5754" s="5">
        <v>0.78200000000000003</v>
      </c>
      <c r="I5754" s="8">
        <v>44579</v>
      </c>
      <c r="J5754" s="5">
        <v>97.41</v>
      </c>
      <c r="K5754" s="8">
        <v>44579</v>
      </c>
      <c r="L5754" s="5">
        <v>22.79</v>
      </c>
      <c r="M5754" s="8">
        <v>42277</v>
      </c>
      <c r="N5754" s="5">
        <v>81.564999999999998</v>
      </c>
      <c r="O5754" s="8">
        <v>44579</v>
      </c>
      <c r="P5754" s="5">
        <v>-136.9</v>
      </c>
    </row>
    <row r="5755" spans="1:16" x14ac:dyDescent="0.2">
      <c r="A5755" s="8">
        <v>44580</v>
      </c>
      <c r="B5755" s="5">
        <v>-1.2</v>
      </c>
      <c r="C5755" s="8">
        <v>42278</v>
      </c>
      <c r="D5755" s="5">
        <v>69.02</v>
      </c>
      <c r="E5755" s="8">
        <v>44580</v>
      </c>
      <c r="F5755" s="5">
        <v>95.51</v>
      </c>
      <c r="G5755" s="8">
        <v>44580</v>
      </c>
      <c r="H5755" s="5">
        <v>0.747</v>
      </c>
      <c r="I5755" s="8">
        <v>44580</v>
      </c>
      <c r="J5755" s="5">
        <v>97.43</v>
      </c>
      <c r="K5755" s="8">
        <v>44580</v>
      </c>
      <c r="L5755" s="5">
        <v>23.85</v>
      </c>
      <c r="M5755" s="8">
        <v>42278</v>
      </c>
      <c r="N5755" s="5">
        <v>81.538399999999996</v>
      </c>
      <c r="O5755" s="8">
        <v>44580</v>
      </c>
      <c r="P5755" s="5">
        <v>-121.4</v>
      </c>
    </row>
    <row r="5756" spans="1:16" x14ac:dyDescent="0.2">
      <c r="A5756" s="8">
        <v>44581</v>
      </c>
      <c r="B5756" s="5">
        <v>-2.6</v>
      </c>
      <c r="C5756" s="8">
        <v>42279</v>
      </c>
      <c r="D5756" s="5">
        <v>64.84</v>
      </c>
      <c r="E5756" s="8">
        <v>44581</v>
      </c>
      <c r="F5756" s="5">
        <v>95.734999999999999</v>
      </c>
      <c r="G5756" s="8">
        <v>44581</v>
      </c>
      <c r="H5756" s="5">
        <v>0.57999999999999996</v>
      </c>
      <c r="I5756" s="8">
        <v>44581</v>
      </c>
      <c r="J5756" s="5">
        <v>97.49</v>
      </c>
      <c r="K5756" s="8">
        <v>44581</v>
      </c>
      <c r="L5756" s="5">
        <v>25.59</v>
      </c>
      <c r="M5756" s="8">
        <v>42279</v>
      </c>
      <c r="N5756" s="5">
        <v>78.880600000000001</v>
      </c>
      <c r="O5756" s="8">
        <v>44581</v>
      </c>
      <c r="P5756" s="5">
        <v>-121</v>
      </c>
    </row>
    <row r="5757" spans="1:16" x14ac:dyDescent="0.2">
      <c r="A5757" s="8">
        <v>44582</v>
      </c>
      <c r="B5757" s="5">
        <v>-3.4</v>
      </c>
      <c r="C5757" s="8">
        <v>42280</v>
      </c>
      <c r="D5757" s="5">
        <v>46.31</v>
      </c>
      <c r="E5757" s="8">
        <v>44582</v>
      </c>
      <c r="F5757" s="5">
        <v>95.641999999999996</v>
      </c>
      <c r="G5757" s="8">
        <v>44582</v>
      </c>
      <c r="H5757" s="5">
        <v>0.35199999999999998</v>
      </c>
      <c r="I5757" s="8">
        <v>44582</v>
      </c>
      <c r="J5757" s="5">
        <v>97.57</v>
      </c>
      <c r="K5757" s="8">
        <v>44582</v>
      </c>
      <c r="L5757" s="5">
        <v>28.85</v>
      </c>
      <c r="M5757" s="8">
        <v>42280</v>
      </c>
      <c r="N5757" s="5">
        <v>78.880600000000001</v>
      </c>
      <c r="O5757" s="8">
        <v>44582</v>
      </c>
      <c r="P5757" s="5">
        <v>-119.2</v>
      </c>
    </row>
    <row r="5758" spans="1:16" x14ac:dyDescent="0.2">
      <c r="A5758" s="8">
        <v>44585</v>
      </c>
      <c r="B5758" s="5">
        <v>-22.1</v>
      </c>
      <c r="C5758" s="8">
        <v>42281</v>
      </c>
      <c r="D5758" s="5">
        <v>87.51</v>
      </c>
      <c r="E5758" s="8">
        <v>44585</v>
      </c>
      <c r="F5758" s="5">
        <v>95.918000000000006</v>
      </c>
      <c r="G5758" s="8">
        <v>44585</v>
      </c>
      <c r="H5758" s="5">
        <v>0.28100000000000003</v>
      </c>
      <c r="I5758" s="8">
        <v>44585</v>
      </c>
      <c r="J5758" s="5">
        <v>97.6</v>
      </c>
      <c r="K5758" s="8">
        <v>44585</v>
      </c>
      <c r="L5758" s="5">
        <v>29.9</v>
      </c>
      <c r="M5758" s="8">
        <v>42281</v>
      </c>
      <c r="N5758" s="5">
        <v>78.880600000000001</v>
      </c>
      <c r="O5758" s="8">
        <v>44585</v>
      </c>
      <c r="P5758" s="5">
        <v>-140.6</v>
      </c>
    </row>
    <row r="5759" spans="1:16" x14ac:dyDescent="0.2">
      <c r="A5759" s="8">
        <v>44586</v>
      </c>
      <c r="B5759" s="5">
        <v>-19.8</v>
      </c>
      <c r="C5759" s="8">
        <v>42282</v>
      </c>
      <c r="D5759" s="5">
        <v>48.01</v>
      </c>
      <c r="E5759" s="8">
        <v>44586</v>
      </c>
      <c r="F5759" s="5">
        <v>95.947999999999993</v>
      </c>
      <c r="G5759" s="8">
        <v>44586</v>
      </c>
      <c r="H5759" s="5">
        <v>0.20599999999999999</v>
      </c>
      <c r="I5759" s="8">
        <v>44586</v>
      </c>
      <c r="J5759" s="5">
        <v>97.67</v>
      </c>
      <c r="K5759" s="8">
        <v>44586</v>
      </c>
      <c r="L5759" s="5">
        <v>31.16</v>
      </c>
      <c r="M5759" s="8">
        <v>42282</v>
      </c>
      <c r="N5759" s="5">
        <v>77.4709</v>
      </c>
      <c r="O5759" s="8">
        <v>44586</v>
      </c>
      <c r="P5759" s="5">
        <v>-106.8</v>
      </c>
    </row>
    <row r="5760" spans="1:16" x14ac:dyDescent="0.2">
      <c r="A5760" s="8">
        <v>44587</v>
      </c>
      <c r="B5760" s="5">
        <v>-16.100000000000001</v>
      </c>
      <c r="C5760" s="8">
        <v>42283</v>
      </c>
      <c r="D5760" s="5">
        <v>110.95</v>
      </c>
      <c r="E5760" s="8">
        <v>44587</v>
      </c>
      <c r="F5760" s="5">
        <v>96.477999999999994</v>
      </c>
      <c r="G5760" s="8">
        <v>44587</v>
      </c>
      <c r="H5760" s="5">
        <v>0.222</v>
      </c>
      <c r="I5760" s="8">
        <v>44587</v>
      </c>
      <c r="J5760" s="5">
        <v>97.72</v>
      </c>
      <c r="K5760" s="8">
        <v>44587</v>
      </c>
      <c r="L5760" s="5">
        <v>31.96</v>
      </c>
      <c r="M5760" s="8">
        <v>42283</v>
      </c>
      <c r="N5760" s="5">
        <v>80.254599999999996</v>
      </c>
      <c r="O5760" s="8">
        <v>44587</v>
      </c>
      <c r="P5760" s="5">
        <v>-103.5</v>
      </c>
    </row>
    <row r="5761" spans="1:16" x14ac:dyDescent="0.2">
      <c r="A5761" s="8">
        <v>44588</v>
      </c>
      <c r="B5761" s="5">
        <v>0</v>
      </c>
      <c r="C5761" s="8">
        <v>42284</v>
      </c>
      <c r="D5761" s="5">
        <v>49.15</v>
      </c>
      <c r="E5761" s="8">
        <v>44588</v>
      </c>
      <c r="F5761" s="5">
        <v>97.254999999999995</v>
      </c>
      <c r="G5761" s="8">
        <v>44588</v>
      </c>
      <c r="H5761" s="5">
        <v>0.151</v>
      </c>
      <c r="I5761" s="8">
        <v>44588</v>
      </c>
      <c r="J5761" s="5">
        <v>97.77</v>
      </c>
      <c r="K5761" s="8">
        <v>44588</v>
      </c>
      <c r="L5761" s="5">
        <v>30.49</v>
      </c>
      <c r="M5761" s="8">
        <v>42284</v>
      </c>
      <c r="N5761" s="5">
        <v>79.981899999999996</v>
      </c>
      <c r="O5761" s="8">
        <v>44588</v>
      </c>
      <c r="P5761" s="5">
        <v>-80</v>
      </c>
    </row>
    <row r="5762" spans="1:16" x14ac:dyDescent="0.2">
      <c r="A5762" s="8">
        <v>44589</v>
      </c>
      <c r="B5762" s="5">
        <v>-2.7</v>
      </c>
      <c r="C5762" s="8">
        <v>42285</v>
      </c>
      <c r="D5762" s="5">
        <v>26.35</v>
      </c>
      <c r="E5762" s="8">
        <v>44589</v>
      </c>
      <c r="F5762" s="5">
        <v>97.27</v>
      </c>
      <c r="G5762" s="8">
        <v>44589</v>
      </c>
      <c r="H5762" s="5">
        <v>0.20499999999999999</v>
      </c>
      <c r="I5762" s="8">
        <v>44589</v>
      </c>
      <c r="J5762" s="5">
        <v>97.67</v>
      </c>
      <c r="K5762" s="8">
        <v>44589</v>
      </c>
      <c r="L5762" s="5">
        <v>27.66</v>
      </c>
      <c r="M5762" s="8">
        <v>42285</v>
      </c>
      <c r="N5762" s="5">
        <v>79.513900000000007</v>
      </c>
      <c r="O5762" s="8">
        <v>44589</v>
      </c>
      <c r="P5762" s="5">
        <v>-103.2</v>
      </c>
    </row>
    <row r="5763" spans="1:16" x14ac:dyDescent="0.2">
      <c r="A5763" s="8">
        <v>44592</v>
      </c>
      <c r="B5763" s="5">
        <v>-6.7</v>
      </c>
      <c r="C5763" s="8">
        <v>42286</v>
      </c>
      <c r="D5763" s="5">
        <v>78.91</v>
      </c>
      <c r="E5763" s="8">
        <v>44592</v>
      </c>
      <c r="F5763" s="5">
        <v>96.54</v>
      </c>
      <c r="G5763" s="8">
        <v>44592</v>
      </c>
      <c r="H5763" s="5">
        <v>0.34300000000000003</v>
      </c>
      <c r="I5763" s="8">
        <v>44592</v>
      </c>
      <c r="J5763" s="5">
        <v>97.55</v>
      </c>
      <c r="K5763" s="8">
        <v>44592</v>
      </c>
      <c r="L5763" s="5">
        <v>24.83</v>
      </c>
      <c r="M5763" s="8">
        <v>42286</v>
      </c>
      <c r="N5763" s="5">
        <v>78.237200000000001</v>
      </c>
      <c r="O5763" s="8">
        <v>44592</v>
      </c>
      <c r="P5763" s="5">
        <v>-104.6</v>
      </c>
    </row>
    <row r="5764" spans="1:16" x14ac:dyDescent="0.2">
      <c r="A5764" s="8">
        <v>44593</v>
      </c>
      <c r="B5764" s="5">
        <v>-5.4</v>
      </c>
      <c r="C5764" s="8">
        <v>42287</v>
      </c>
      <c r="D5764" s="5">
        <v>111.14</v>
      </c>
      <c r="E5764" s="8">
        <v>44593</v>
      </c>
      <c r="F5764" s="5">
        <v>96.385000000000005</v>
      </c>
      <c r="G5764" s="8">
        <v>44593</v>
      </c>
      <c r="H5764" s="5">
        <v>0.48299999999999998</v>
      </c>
      <c r="I5764" s="8">
        <v>44593</v>
      </c>
      <c r="J5764" s="5">
        <v>97.51</v>
      </c>
      <c r="K5764" s="8">
        <v>44593</v>
      </c>
      <c r="L5764" s="5">
        <v>21.96</v>
      </c>
      <c r="M5764" s="8">
        <v>42287</v>
      </c>
      <c r="N5764" s="5">
        <v>78.237200000000001</v>
      </c>
      <c r="O5764" s="8">
        <v>44593</v>
      </c>
      <c r="P5764" s="5">
        <v>-134.6</v>
      </c>
    </row>
    <row r="5765" spans="1:16" x14ac:dyDescent="0.2">
      <c r="A5765" s="8">
        <v>44594</v>
      </c>
      <c r="B5765" s="5">
        <v>-6.8</v>
      </c>
      <c r="C5765" s="8">
        <v>42288</v>
      </c>
      <c r="D5765" s="5">
        <v>93.28</v>
      </c>
      <c r="E5765" s="8">
        <v>44594</v>
      </c>
      <c r="F5765" s="5">
        <v>95.936000000000007</v>
      </c>
      <c r="G5765" s="8">
        <v>44594</v>
      </c>
      <c r="H5765" s="5">
        <v>0.47899999999999998</v>
      </c>
      <c r="I5765" s="8">
        <v>44594</v>
      </c>
      <c r="J5765" s="5">
        <v>97.44</v>
      </c>
      <c r="K5765" s="8">
        <v>44594</v>
      </c>
      <c r="L5765" s="5">
        <v>22.09</v>
      </c>
      <c r="M5765" s="8">
        <v>42288</v>
      </c>
      <c r="N5765" s="5">
        <v>78.237200000000001</v>
      </c>
      <c r="O5765" s="8">
        <v>44594</v>
      </c>
      <c r="P5765" s="5">
        <v>-136</v>
      </c>
    </row>
    <row r="5766" spans="1:16" x14ac:dyDescent="0.2">
      <c r="A5766" s="8">
        <v>44595</v>
      </c>
      <c r="B5766" s="5">
        <v>-5.3</v>
      </c>
      <c r="C5766" s="8">
        <v>42289</v>
      </c>
      <c r="D5766" s="5">
        <v>112.89</v>
      </c>
      <c r="E5766" s="8">
        <v>44595</v>
      </c>
      <c r="F5766" s="5">
        <v>95.379000000000005</v>
      </c>
      <c r="G5766" s="8">
        <v>44595</v>
      </c>
      <c r="H5766" s="5">
        <v>0.38200000000000001</v>
      </c>
      <c r="I5766" s="8">
        <v>44595</v>
      </c>
      <c r="J5766" s="5">
        <v>97.59</v>
      </c>
      <c r="K5766" s="8">
        <v>44595</v>
      </c>
      <c r="L5766" s="5">
        <v>24.35</v>
      </c>
      <c r="M5766" s="8">
        <v>42289</v>
      </c>
      <c r="N5766" s="5">
        <v>78.237200000000001</v>
      </c>
      <c r="O5766" s="8">
        <v>44595</v>
      </c>
      <c r="P5766" s="5">
        <v>-166.7</v>
      </c>
    </row>
    <row r="5767" spans="1:16" x14ac:dyDescent="0.2">
      <c r="A5767" s="8">
        <v>44596</v>
      </c>
      <c r="B5767" s="5">
        <v>-4.5999999999999996</v>
      </c>
      <c r="C5767" s="8">
        <v>42290</v>
      </c>
      <c r="D5767" s="5">
        <v>33.11</v>
      </c>
      <c r="E5767" s="8">
        <v>44596</v>
      </c>
      <c r="F5767" s="5">
        <v>95.484999999999999</v>
      </c>
      <c r="G5767" s="8">
        <v>44596</v>
      </c>
      <c r="H5767" s="5">
        <v>0.51900000000000002</v>
      </c>
      <c r="I5767" s="8">
        <v>44596</v>
      </c>
      <c r="J5767" s="5">
        <v>97.62</v>
      </c>
      <c r="K5767" s="8">
        <v>44596</v>
      </c>
      <c r="L5767" s="5">
        <v>23.22</v>
      </c>
      <c r="M5767" s="8">
        <v>42290</v>
      </c>
      <c r="N5767" s="5">
        <v>76.334400000000002</v>
      </c>
      <c r="O5767" s="8">
        <v>44596</v>
      </c>
      <c r="P5767" s="5">
        <v>-163.9</v>
      </c>
    </row>
    <row r="5768" spans="1:16" x14ac:dyDescent="0.2">
      <c r="A5768" s="8">
        <v>44599</v>
      </c>
      <c r="B5768" s="5">
        <v>-7.1</v>
      </c>
      <c r="C5768" s="8">
        <v>42291</v>
      </c>
      <c r="D5768" s="5">
        <v>59.36</v>
      </c>
      <c r="E5768" s="8">
        <v>44599</v>
      </c>
      <c r="F5768" s="5">
        <v>95.399000000000001</v>
      </c>
      <c r="G5768" s="8">
        <v>44599</v>
      </c>
      <c r="H5768" s="5">
        <v>0.47099999999999997</v>
      </c>
      <c r="I5768" s="8">
        <v>44599</v>
      </c>
      <c r="J5768" s="5">
        <v>97.62</v>
      </c>
      <c r="K5768" s="8">
        <v>44599</v>
      </c>
      <c r="L5768" s="5">
        <v>22.86</v>
      </c>
      <c r="M5768" s="8">
        <v>42291</v>
      </c>
      <c r="N5768" s="5">
        <v>74.804400000000001</v>
      </c>
      <c r="O5768" s="8">
        <v>44599</v>
      </c>
      <c r="P5768" s="5">
        <v>-163.5</v>
      </c>
    </row>
    <row r="5769" spans="1:16" x14ac:dyDescent="0.2">
      <c r="A5769" s="8">
        <v>44600</v>
      </c>
      <c r="B5769" s="5">
        <v>-7.3</v>
      </c>
      <c r="C5769" s="8">
        <v>42292</v>
      </c>
      <c r="D5769" s="5">
        <v>35.67</v>
      </c>
      <c r="E5769" s="8">
        <v>44600</v>
      </c>
      <c r="F5769" s="5">
        <v>95.643000000000001</v>
      </c>
      <c r="G5769" s="8">
        <v>44600</v>
      </c>
      <c r="H5769" s="5">
        <v>0.59699999999999998</v>
      </c>
      <c r="I5769" s="8">
        <v>44600</v>
      </c>
      <c r="J5769" s="5">
        <v>97.61</v>
      </c>
      <c r="K5769" s="8">
        <v>44600</v>
      </c>
      <c r="L5769" s="5">
        <v>21.44</v>
      </c>
      <c r="M5769" s="8">
        <v>42292</v>
      </c>
      <c r="N5769" s="5">
        <v>74.608400000000003</v>
      </c>
      <c r="O5769" s="8">
        <v>44600</v>
      </c>
      <c r="P5769" s="5">
        <v>-163.1</v>
      </c>
    </row>
    <row r="5770" spans="1:16" x14ac:dyDescent="0.2">
      <c r="A5770" s="8">
        <v>44601</v>
      </c>
      <c r="B5770" s="5">
        <v>-6.5</v>
      </c>
      <c r="C5770" s="8">
        <v>42293</v>
      </c>
      <c r="D5770" s="5">
        <v>51.22</v>
      </c>
      <c r="E5770" s="8">
        <v>44601</v>
      </c>
      <c r="F5770" s="5">
        <v>95.494</v>
      </c>
      <c r="G5770" s="8">
        <v>44601</v>
      </c>
      <c r="H5770" s="5">
        <v>0.65600000000000003</v>
      </c>
      <c r="I5770" s="8">
        <v>44601</v>
      </c>
      <c r="J5770" s="5">
        <v>97.52</v>
      </c>
      <c r="K5770" s="8">
        <v>44601</v>
      </c>
      <c r="L5770" s="5">
        <v>19.96</v>
      </c>
      <c r="M5770" s="8">
        <v>42293</v>
      </c>
      <c r="N5770" s="5">
        <v>74.6965</v>
      </c>
      <c r="O5770" s="8">
        <v>44601</v>
      </c>
      <c r="P5770" s="5">
        <v>-158.9</v>
      </c>
    </row>
    <row r="5771" spans="1:16" x14ac:dyDescent="0.2">
      <c r="A5771" s="8">
        <v>44602</v>
      </c>
      <c r="B5771" s="5">
        <v>-2.7</v>
      </c>
      <c r="C5771" s="8">
        <v>42294</v>
      </c>
      <c r="D5771" s="5">
        <v>49.26</v>
      </c>
      <c r="E5771" s="8">
        <v>44602</v>
      </c>
      <c r="F5771" s="5">
        <v>95.552999999999997</v>
      </c>
      <c r="G5771" s="8">
        <v>44602</v>
      </c>
      <c r="H5771" s="5">
        <v>0.68</v>
      </c>
      <c r="I5771" s="8">
        <v>44602</v>
      </c>
      <c r="J5771" s="5">
        <v>97.66</v>
      </c>
      <c r="K5771" s="8">
        <v>44602</v>
      </c>
      <c r="L5771" s="5">
        <v>23.91</v>
      </c>
      <c r="M5771" s="8">
        <v>42294</v>
      </c>
      <c r="N5771" s="5">
        <v>74.6965</v>
      </c>
      <c r="O5771" s="8">
        <v>44602</v>
      </c>
      <c r="P5771" s="5">
        <v>-149.1</v>
      </c>
    </row>
    <row r="5772" spans="1:16" x14ac:dyDescent="0.2">
      <c r="A5772" s="8">
        <v>44603</v>
      </c>
      <c r="B5772" s="5">
        <v>-0.1</v>
      </c>
      <c r="C5772" s="8">
        <v>42295</v>
      </c>
      <c r="D5772" s="5">
        <v>66.3</v>
      </c>
      <c r="E5772" s="8">
        <v>44603</v>
      </c>
      <c r="F5772" s="5">
        <v>96.081999999999994</v>
      </c>
      <c r="G5772" s="8">
        <v>44603</v>
      </c>
      <c r="H5772" s="5">
        <v>0.25600000000000001</v>
      </c>
      <c r="I5772" s="8">
        <v>44603</v>
      </c>
      <c r="J5772" s="5">
        <v>97.75</v>
      </c>
      <c r="K5772" s="8">
        <v>44603</v>
      </c>
      <c r="L5772" s="5">
        <v>27.36</v>
      </c>
      <c r="M5772" s="8">
        <v>42295</v>
      </c>
      <c r="N5772" s="5">
        <v>74.6965</v>
      </c>
      <c r="O5772" s="8">
        <v>44603</v>
      </c>
      <c r="P5772" s="5">
        <v>-130.1</v>
      </c>
    </row>
    <row r="5773" spans="1:16" x14ac:dyDescent="0.2">
      <c r="A5773" s="8">
        <v>44606</v>
      </c>
      <c r="B5773" s="5">
        <v>-3.2</v>
      </c>
      <c r="C5773" s="8">
        <v>42296</v>
      </c>
      <c r="D5773" s="5">
        <v>51.91</v>
      </c>
      <c r="E5773" s="8">
        <v>44606</v>
      </c>
      <c r="F5773" s="5">
        <v>96.373999999999995</v>
      </c>
      <c r="G5773" s="8">
        <v>44606</v>
      </c>
      <c r="H5773" s="5">
        <v>0.22800000000000001</v>
      </c>
      <c r="I5773" s="8">
        <v>44606</v>
      </c>
      <c r="J5773" s="5">
        <v>97.81</v>
      </c>
      <c r="K5773" s="8">
        <v>44606</v>
      </c>
      <c r="L5773" s="5">
        <v>28.33</v>
      </c>
      <c r="M5773" s="8">
        <v>42296</v>
      </c>
      <c r="N5773" s="5">
        <v>70.968800000000002</v>
      </c>
      <c r="O5773" s="8">
        <v>44606</v>
      </c>
      <c r="P5773" s="5">
        <v>-126.3</v>
      </c>
    </row>
    <row r="5774" spans="1:16" x14ac:dyDescent="0.2">
      <c r="A5774" s="8">
        <v>44607</v>
      </c>
      <c r="B5774" s="5">
        <v>-7.1</v>
      </c>
      <c r="C5774" s="8">
        <v>42297</v>
      </c>
      <c r="D5774" s="5">
        <v>27.87</v>
      </c>
      <c r="E5774" s="8">
        <v>44607</v>
      </c>
      <c r="F5774" s="5">
        <v>95.989000000000004</v>
      </c>
      <c r="G5774" s="8">
        <v>44607</v>
      </c>
      <c r="H5774" s="5">
        <v>0.32600000000000001</v>
      </c>
      <c r="I5774" s="8">
        <v>44607</v>
      </c>
      <c r="J5774" s="5">
        <v>97.75</v>
      </c>
      <c r="K5774" s="8">
        <v>44607</v>
      </c>
      <c r="L5774" s="5">
        <v>25.7</v>
      </c>
      <c r="M5774" s="8">
        <v>42297</v>
      </c>
      <c r="N5774" s="5">
        <v>71.108599999999996</v>
      </c>
      <c r="O5774" s="8">
        <v>44607</v>
      </c>
      <c r="P5774" s="5">
        <v>-130.5</v>
      </c>
    </row>
    <row r="5775" spans="1:16" x14ac:dyDescent="0.2">
      <c r="A5775" s="8">
        <v>44608</v>
      </c>
      <c r="B5775" s="5">
        <v>10.6</v>
      </c>
      <c r="C5775" s="8">
        <v>42298</v>
      </c>
      <c r="D5775" s="5">
        <v>83.48</v>
      </c>
      <c r="E5775" s="8">
        <v>44608</v>
      </c>
      <c r="F5775" s="5">
        <v>95.700999999999993</v>
      </c>
      <c r="G5775" s="8">
        <v>44608</v>
      </c>
      <c r="H5775" s="5">
        <v>0.29899999999999999</v>
      </c>
      <c r="I5775" s="8">
        <v>44608</v>
      </c>
      <c r="J5775" s="5">
        <v>97.74</v>
      </c>
      <c r="K5775" s="8">
        <v>44608</v>
      </c>
      <c r="L5775" s="5">
        <v>24.29</v>
      </c>
      <c r="M5775" s="8">
        <v>42298</v>
      </c>
      <c r="N5775" s="5">
        <v>69.669899999999998</v>
      </c>
      <c r="O5775" s="8">
        <v>44608</v>
      </c>
      <c r="P5775" s="5">
        <v>-100.4</v>
      </c>
    </row>
    <row r="5776" spans="1:16" x14ac:dyDescent="0.2">
      <c r="A5776" s="8">
        <v>44609</v>
      </c>
      <c r="B5776" s="5">
        <v>12.9</v>
      </c>
      <c r="C5776" s="8">
        <v>42299</v>
      </c>
      <c r="D5776" s="5">
        <v>52.71</v>
      </c>
      <c r="E5776" s="8">
        <v>44609</v>
      </c>
      <c r="F5776" s="5">
        <v>95.8</v>
      </c>
      <c r="G5776" s="8">
        <v>44609</v>
      </c>
      <c r="H5776" s="5">
        <v>0.03</v>
      </c>
      <c r="I5776" s="8">
        <v>44609</v>
      </c>
      <c r="J5776" s="5">
        <v>97.84</v>
      </c>
      <c r="K5776" s="8">
        <v>44609</v>
      </c>
      <c r="L5776" s="5">
        <v>28.11</v>
      </c>
      <c r="M5776" s="8">
        <v>42299</v>
      </c>
      <c r="N5776" s="5">
        <v>69.973600000000005</v>
      </c>
      <c r="O5776" s="8">
        <v>44609</v>
      </c>
      <c r="P5776" s="5">
        <v>-89.5</v>
      </c>
    </row>
    <row r="5777" spans="1:16" x14ac:dyDescent="0.2">
      <c r="A5777" s="8">
        <v>44610</v>
      </c>
      <c r="B5777" s="5">
        <v>16.2</v>
      </c>
      <c r="C5777" s="8">
        <v>42300</v>
      </c>
      <c r="D5777" s="5">
        <v>51.59</v>
      </c>
      <c r="E5777" s="8">
        <v>44610</v>
      </c>
      <c r="F5777" s="5">
        <v>96.043000000000006</v>
      </c>
      <c r="G5777" s="8">
        <v>44610</v>
      </c>
      <c r="H5777" s="5">
        <v>-2.9000000000000001E-2</v>
      </c>
      <c r="I5777" s="8">
        <v>44610</v>
      </c>
      <c r="J5777" s="5">
        <v>97.87</v>
      </c>
      <c r="K5777" s="8">
        <v>44610</v>
      </c>
      <c r="L5777" s="5">
        <v>27.75</v>
      </c>
      <c r="M5777" s="8">
        <v>42300</v>
      </c>
      <c r="N5777" s="5">
        <v>70.808499999999995</v>
      </c>
      <c r="O5777" s="8">
        <v>44610</v>
      </c>
      <c r="P5777" s="5">
        <v>-80.400000000000006</v>
      </c>
    </row>
    <row r="5778" spans="1:16" x14ac:dyDescent="0.2">
      <c r="A5778" s="8">
        <v>44613</v>
      </c>
      <c r="B5778" s="5">
        <v>18</v>
      </c>
      <c r="C5778" s="8">
        <v>42301</v>
      </c>
      <c r="D5778" s="5">
        <v>87.13</v>
      </c>
      <c r="E5778" s="8">
        <v>44613</v>
      </c>
      <c r="F5778" s="5">
        <v>96.078000000000003</v>
      </c>
      <c r="G5778" s="8">
        <v>44613</v>
      </c>
      <c r="H5778" s="5">
        <v>-3.4000000000000002E-2</v>
      </c>
      <c r="I5778" s="8">
        <v>44613</v>
      </c>
      <c r="J5778" s="5">
        <v>97.87</v>
      </c>
      <c r="K5778" s="8">
        <v>44613</v>
      </c>
      <c r="L5778" s="5">
        <v>27.75</v>
      </c>
      <c r="M5778" s="8">
        <v>42301</v>
      </c>
      <c r="N5778" s="5">
        <v>70.808499999999995</v>
      </c>
      <c r="O5778" s="8">
        <v>44613</v>
      </c>
      <c r="P5778" s="5">
        <v>-42.8</v>
      </c>
    </row>
    <row r="5779" spans="1:16" x14ac:dyDescent="0.2">
      <c r="A5779" s="8">
        <v>44614</v>
      </c>
      <c r="B5779" s="5">
        <v>31.7</v>
      </c>
      <c r="C5779" s="8">
        <v>42302</v>
      </c>
      <c r="D5779" s="5">
        <v>66.66</v>
      </c>
      <c r="E5779" s="8">
        <v>44614</v>
      </c>
      <c r="F5779" s="5">
        <v>96.025000000000006</v>
      </c>
      <c r="G5779" s="8">
        <v>44614</v>
      </c>
      <c r="H5779" s="5">
        <v>-4.3999999999999997E-2</v>
      </c>
      <c r="I5779" s="8">
        <v>44614</v>
      </c>
      <c r="J5779" s="5">
        <v>97.92</v>
      </c>
      <c r="K5779" s="8">
        <v>44614</v>
      </c>
      <c r="L5779" s="5">
        <v>28.81</v>
      </c>
      <c r="M5779" s="8">
        <v>42302</v>
      </c>
      <c r="N5779" s="5">
        <v>70.808499999999995</v>
      </c>
      <c r="O5779" s="8">
        <v>44614</v>
      </c>
      <c r="P5779" s="5">
        <v>-52</v>
      </c>
    </row>
    <row r="5780" spans="1:16" x14ac:dyDescent="0.2">
      <c r="A5780" s="8">
        <v>44615</v>
      </c>
      <c r="B5780" s="5">
        <v>31.5</v>
      </c>
      <c r="C5780" s="8">
        <v>42303</v>
      </c>
      <c r="D5780" s="5">
        <v>75.05</v>
      </c>
      <c r="E5780" s="8">
        <v>44615</v>
      </c>
      <c r="F5780" s="5">
        <v>96.19</v>
      </c>
      <c r="G5780" s="8">
        <v>44615</v>
      </c>
      <c r="H5780" s="5">
        <v>-0.13300000000000001</v>
      </c>
      <c r="I5780" s="8">
        <v>44615</v>
      </c>
      <c r="J5780" s="5">
        <v>98.05</v>
      </c>
      <c r="K5780" s="8">
        <v>44615</v>
      </c>
      <c r="L5780" s="5">
        <v>31.02</v>
      </c>
      <c r="M5780" s="8">
        <v>42303</v>
      </c>
      <c r="N5780" s="5">
        <v>69.678600000000003</v>
      </c>
      <c r="O5780" s="8">
        <v>44615</v>
      </c>
      <c r="P5780" s="5">
        <v>-52.7</v>
      </c>
    </row>
    <row r="5781" spans="1:16" x14ac:dyDescent="0.2">
      <c r="A5781" s="8">
        <v>44616</v>
      </c>
      <c r="B5781" s="5">
        <v>31.2</v>
      </c>
      <c r="C5781" s="8">
        <v>42304</v>
      </c>
      <c r="D5781" s="5">
        <v>74.569999999999993</v>
      </c>
      <c r="E5781" s="8">
        <v>44616</v>
      </c>
      <c r="F5781" s="5">
        <v>97.137</v>
      </c>
      <c r="G5781" s="8">
        <v>44616</v>
      </c>
      <c r="H5781" s="5">
        <v>-0.16500000000000001</v>
      </c>
      <c r="I5781" s="8">
        <v>44616</v>
      </c>
      <c r="J5781" s="5">
        <v>98.03</v>
      </c>
      <c r="K5781" s="8">
        <v>44616</v>
      </c>
      <c r="L5781" s="5">
        <v>30.32</v>
      </c>
      <c r="M5781" s="8">
        <v>42304</v>
      </c>
      <c r="N5781" s="5">
        <v>69.802599999999998</v>
      </c>
      <c r="O5781" s="8">
        <v>44616</v>
      </c>
      <c r="P5781" s="5">
        <v>-29.6</v>
      </c>
    </row>
    <row r="5782" spans="1:16" x14ac:dyDescent="0.2">
      <c r="A5782" s="8">
        <v>44617</v>
      </c>
      <c r="B5782" s="5">
        <v>41.8</v>
      </c>
      <c r="C5782" s="8">
        <v>42305</v>
      </c>
      <c r="D5782" s="5">
        <v>112.28</v>
      </c>
      <c r="E5782" s="8">
        <v>44617</v>
      </c>
      <c r="F5782" s="5">
        <v>96.614999999999995</v>
      </c>
      <c r="G5782" s="8">
        <v>44617</v>
      </c>
      <c r="H5782" s="5">
        <v>-1.6E-2</v>
      </c>
      <c r="I5782" s="8">
        <v>44617</v>
      </c>
      <c r="J5782" s="5">
        <v>97.88</v>
      </c>
      <c r="K5782" s="8">
        <v>44617</v>
      </c>
      <c r="L5782" s="5">
        <v>27.59</v>
      </c>
      <c r="M5782" s="8">
        <v>42305</v>
      </c>
      <c r="N5782" s="5">
        <v>70.266599999999997</v>
      </c>
      <c r="O5782" s="8">
        <v>44617</v>
      </c>
      <c r="P5782" s="5">
        <v>-40.9</v>
      </c>
    </row>
    <row r="5783" spans="1:16" x14ac:dyDescent="0.2">
      <c r="A5783" s="8">
        <v>44620</v>
      </c>
      <c r="B5783" s="5">
        <v>40.1</v>
      </c>
      <c r="C5783" s="8">
        <v>42306</v>
      </c>
      <c r="D5783" s="5">
        <v>77.349999999999994</v>
      </c>
      <c r="E5783" s="8">
        <v>44620</v>
      </c>
      <c r="F5783" s="5">
        <v>96.706999999999994</v>
      </c>
      <c r="G5783" s="8">
        <v>44620</v>
      </c>
      <c r="H5783" s="5">
        <v>-0.25800000000000001</v>
      </c>
      <c r="I5783" s="8">
        <v>44620</v>
      </c>
      <c r="J5783" s="5">
        <v>97.84</v>
      </c>
      <c r="K5783" s="8">
        <v>44620</v>
      </c>
      <c r="L5783" s="5">
        <v>30.15</v>
      </c>
      <c r="M5783" s="8">
        <v>42306</v>
      </c>
      <c r="N5783" s="5">
        <v>73.122</v>
      </c>
      <c r="O5783" s="8">
        <v>44620</v>
      </c>
      <c r="P5783" s="5">
        <v>-48.6</v>
      </c>
    </row>
    <row r="5784" spans="1:16" x14ac:dyDescent="0.2">
      <c r="A5784" s="8">
        <v>44621</v>
      </c>
      <c r="B5784" s="5">
        <v>42.3</v>
      </c>
      <c r="C5784" s="8">
        <v>42307</v>
      </c>
      <c r="D5784" s="5">
        <v>38.409999999999997</v>
      </c>
      <c r="E5784" s="8">
        <v>44621</v>
      </c>
      <c r="F5784" s="5">
        <v>97.409000000000006</v>
      </c>
      <c r="G5784" s="8">
        <v>44621</v>
      </c>
      <c r="H5784" s="5">
        <v>-0.47099999999999997</v>
      </c>
      <c r="I5784" s="8">
        <v>44621</v>
      </c>
      <c r="J5784" s="5">
        <v>97.92</v>
      </c>
      <c r="K5784" s="8">
        <v>44621</v>
      </c>
      <c r="L5784" s="5">
        <v>33.32</v>
      </c>
      <c r="M5784" s="8">
        <v>42307</v>
      </c>
      <c r="N5784" s="5">
        <v>73.0792</v>
      </c>
      <c r="O5784" s="8">
        <v>44621</v>
      </c>
      <c r="P5784" s="5">
        <v>-61</v>
      </c>
    </row>
    <row r="5785" spans="1:16" x14ac:dyDescent="0.2">
      <c r="A5785" s="8">
        <v>44622</v>
      </c>
      <c r="B5785" s="5">
        <v>46.8</v>
      </c>
      <c r="C5785" s="8">
        <v>42308</v>
      </c>
      <c r="D5785" s="5">
        <v>46.01</v>
      </c>
      <c r="E5785" s="8">
        <v>44622</v>
      </c>
      <c r="F5785" s="5">
        <v>97.385000000000005</v>
      </c>
      <c r="G5785" s="8">
        <v>44622</v>
      </c>
      <c r="H5785" s="5">
        <v>-0.248</v>
      </c>
      <c r="I5785" s="8">
        <v>44622</v>
      </c>
      <c r="J5785" s="5">
        <v>97.9</v>
      </c>
      <c r="K5785" s="8">
        <v>44622</v>
      </c>
      <c r="L5785" s="5">
        <v>30.74</v>
      </c>
      <c r="M5785" s="8">
        <v>42308</v>
      </c>
      <c r="N5785" s="5">
        <v>73.0792</v>
      </c>
      <c r="O5785" s="8">
        <v>44622</v>
      </c>
      <c r="P5785" s="5">
        <v>-64.400000000000006</v>
      </c>
    </row>
    <row r="5786" spans="1:16" x14ac:dyDescent="0.2">
      <c r="A5786" s="8">
        <v>44623</v>
      </c>
      <c r="B5786" s="5">
        <v>42</v>
      </c>
      <c r="C5786" s="8">
        <v>42309</v>
      </c>
      <c r="D5786" s="5">
        <v>93.34</v>
      </c>
      <c r="E5786" s="8">
        <v>44623</v>
      </c>
      <c r="F5786" s="5">
        <v>97.784999999999997</v>
      </c>
      <c r="G5786" s="8">
        <v>44623</v>
      </c>
      <c r="H5786" s="5">
        <v>-0.318</v>
      </c>
      <c r="I5786" s="8">
        <v>44623</v>
      </c>
      <c r="J5786" s="5">
        <v>97.91</v>
      </c>
      <c r="K5786" s="8">
        <v>44623</v>
      </c>
      <c r="L5786" s="5">
        <v>30.48</v>
      </c>
      <c r="M5786" s="8">
        <v>42309</v>
      </c>
      <c r="N5786" s="5">
        <v>73.0792</v>
      </c>
      <c r="O5786" s="8">
        <v>44623</v>
      </c>
      <c r="P5786" s="5">
        <v>-38.299999999999997</v>
      </c>
    </row>
    <row r="5787" spans="1:16" x14ac:dyDescent="0.2">
      <c r="A5787" s="8">
        <v>44624</v>
      </c>
      <c r="B5787" s="5">
        <v>59.1</v>
      </c>
      <c r="C5787" s="8">
        <v>42310</v>
      </c>
      <c r="D5787" s="5">
        <v>32.86</v>
      </c>
      <c r="E5787" s="8">
        <v>44624</v>
      </c>
      <c r="F5787" s="5">
        <v>98.647999999999996</v>
      </c>
      <c r="G5787" s="8">
        <v>44624</v>
      </c>
      <c r="H5787" s="5">
        <v>-0.54200000000000004</v>
      </c>
      <c r="I5787" s="8">
        <v>44624</v>
      </c>
      <c r="J5787" s="5">
        <v>97.93</v>
      </c>
      <c r="K5787" s="8">
        <v>44624</v>
      </c>
      <c r="L5787" s="5">
        <v>31.98</v>
      </c>
      <c r="M5787" s="8">
        <v>42310</v>
      </c>
      <c r="N5787" s="5">
        <v>73.208600000000004</v>
      </c>
      <c r="O5787" s="8">
        <v>44624</v>
      </c>
      <c r="P5787" s="5">
        <v>-24.1</v>
      </c>
    </row>
    <row r="5788" spans="1:16" x14ac:dyDescent="0.2">
      <c r="A5788" s="8">
        <v>44627</v>
      </c>
      <c r="B5788" s="5">
        <v>58.4</v>
      </c>
      <c r="C5788" s="8">
        <v>42311</v>
      </c>
      <c r="D5788" s="5">
        <v>72.75</v>
      </c>
      <c r="E5788" s="8">
        <v>44627</v>
      </c>
      <c r="F5788" s="5">
        <v>99.293000000000006</v>
      </c>
      <c r="G5788" s="8">
        <v>44627</v>
      </c>
      <c r="H5788" s="5">
        <v>-0.85799999999999998</v>
      </c>
      <c r="I5788" s="8">
        <v>44627</v>
      </c>
      <c r="J5788" s="5">
        <v>98.2</v>
      </c>
      <c r="K5788" s="8">
        <v>44627</v>
      </c>
      <c r="L5788" s="5">
        <v>36.450000000000003</v>
      </c>
      <c r="M5788" s="8">
        <v>42311</v>
      </c>
      <c r="N5788" s="5">
        <v>73.296199999999999</v>
      </c>
      <c r="O5788" s="8">
        <v>44627</v>
      </c>
      <c r="P5788" s="5">
        <v>-21.4</v>
      </c>
    </row>
    <row r="5789" spans="1:16" x14ac:dyDescent="0.2">
      <c r="A5789" s="8">
        <v>44628</v>
      </c>
      <c r="B5789" s="5">
        <v>57.1</v>
      </c>
      <c r="C5789" s="8">
        <v>42312</v>
      </c>
      <c r="D5789" s="5">
        <v>45.24</v>
      </c>
      <c r="E5789" s="8">
        <v>44628</v>
      </c>
      <c r="F5789" s="5">
        <v>99.061999999999998</v>
      </c>
      <c r="G5789" s="8">
        <v>44628</v>
      </c>
      <c r="H5789" s="5">
        <v>-0.875</v>
      </c>
      <c r="I5789" s="8">
        <v>44628</v>
      </c>
      <c r="J5789" s="5">
        <v>98.28</v>
      </c>
      <c r="K5789" s="8">
        <v>44628</v>
      </c>
      <c r="L5789" s="5">
        <v>35.130000000000003</v>
      </c>
      <c r="M5789" s="8">
        <v>42312</v>
      </c>
      <c r="N5789" s="5">
        <v>77.587500000000006</v>
      </c>
      <c r="O5789" s="8">
        <v>44628</v>
      </c>
      <c r="P5789" s="5">
        <v>-22.2</v>
      </c>
    </row>
    <row r="5790" spans="1:16" x14ac:dyDescent="0.2">
      <c r="A5790" s="8">
        <v>44629</v>
      </c>
      <c r="B5790" s="5">
        <v>57.7</v>
      </c>
      <c r="C5790" s="8">
        <v>42313</v>
      </c>
      <c r="D5790" s="5">
        <v>33.090000000000003</v>
      </c>
      <c r="E5790" s="8">
        <v>44629</v>
      </c>
      <c r="F5790" s="5">
        <v>97.968000000000004</v>
      </c>
      <c r="G5790" s="8">
        <v>44629</v>
      </c>
      <c r="H5790" s="5">
        <v>-0.73199999999999998</v>
      </c>
      <c r="I5790" s="8">
        <v>44629</v>
      </c>
      <c r="J5790" s="5">
        <v>98.12</v>
      </c>
      <c r="K5790" s="8">
        <v>44629</v>
      </c>
      <c r="L5790" s="5">
        <v>32.450000000000003</v>
      </c>
      <c r="M5790" s="8">
        <v>42313</v>
      </c>
      <c r="N5790" s="5">
        <v>76.727999999999994</v>
      </c>
      <c r="O5790" s="8">
        <v>44629</v>
      </c>
      <c r="P5790" s="5">
        <v>-14.2</v>
      </c>
    </row>
    <row r="5791" spans="1:16" x14ac:dyDescent="0.2">
      <c r="A5791" s="8">
        <v>44630</v>
      </c>
      <c r="B5791" s="5">
        <v>55.8</v>
      </c>
      <c r="C5791" s="8">
        <v>42314</v>
      </c>
      <c r="D5791" s="5">
        <v>78.78</v>
      </c>
      <c r="E5791" s="8">
        <v>44630</v>
      </c>
      <c r="F5791" s="5">
        <v>98.507000000000005</v>
      </c>
      <c r="G5791" s="8">
        <v>44630</v>
      </c>
      <c r="H5791" s="5">
        <v>-0.746</v>
      </c>
      <c r="I5791" s="8">
        <v>44630</v>
      </c>
      <c r="J5791" s="5">
        <v>98.2</v>
      </c>
      <c r="K5791" s="8">
        <v>44630</v>
      </c>
      <c r="L5791" s="5">
        <v>30.23</v>
      </c>
      <c r="M5791" s="8">
        <v>42314</v>
      </c>
      <c r="N5791" s="5">
        <v>74.254199999999997</v>
      </c>
      <c r="O5791" s="8">
        <v>44630</v>
      </c>
      <c r="P5791" s="5">
        <v>17.5</v>
      </c>
    </row>
    <row r="5792" spans="1:16" x14ac:dyDescent="0.2">
      <c r="A5792" s="8">
        <v>44631</v>
      </c>
      <c r="B5792" s="5">
        <v>54.3</v>
      </c>
      <c r="C5792" s="8">
        <v>42315</v>
      </c>
      <c r="D5792" s="5">
        <v>102.94</v>
      </c>
      <c r="E5792" s="8">
        <v>44631</v>
      </c>
      <c r="F5792" s="5">
        <v>99.123999999999995</v>
      </c>
      <c r="G5792" s="8">
        <v>44631</v>
      </c>
      <c r="H5792" s="5">
        <v>-0.83499999999999996</v>
      </c>
      <c r="I5792" s="8">
        <v>44631</v>
      </c>
      <c r="J5792" s="5">
        <v>98.29</v>
      </c>
      <c r="K5792" s="8">
        <v>44631</v>
      </c>
      <c r="L5792" s="5">
        <v>30.75</v>
      </c>
      <c r="M5792" s="8">
        <v>42315</v>
      </c>
      <c r="N5792" s="5">
        <v>74.254199999999997</v>
      </c>
      <c r="O5792" s="8">
        <v>44631</v>
      </c>
      <c r="P5792" s="5">
        <v>0.2</v>
      </c>
    </row>
    <row r="5793" spans="1:16" x14ac:dyDescent="0.2">
      <c r="A5793" s="8">
        <v>44634</v>
      </c>
      <c r="B5793" s="5">
        <v>54.6</v>
      </c>
      <c r="C5793" s="8">
        <v>42316</v>
      </c>
      <c r="D5793" s="5">
        <v>93.34</v>
      </c>
      <c r="E5793" s="8">
        <v>44634</v>
      </c>
      <c r="F5793" s="5">
        <v>98.998999999999995</v>
      </c>
      <c r="G5793" s="8">
        <v>44634</v>
      </c>
      <c r="H5793" s="5">
        <v>-0.874</v>
      </c>
      <c r="I5793" s="8">
        <v>44634</v>
      </c>
      <c r="J5793" s="5">
        <v>98.41</v>
      </c>
      <c r="K5793" s="8">
        <v>44634</v>
      </c>
      <c r="L5793" s="5">
        <v>31.77</v>
      </c>
      <c r="M5793" s="8">
        <v>42316</v>
      </c>
      <c r="N5793" s="5">
        <v>74.254199999999997</v>
      </c>
      <c r="O5793" s="8">
        <v>44634</v>
      </c>
      <c r="P5793" s="5">
        <v>3.6</v>
      </c>
    </row>
    <row r="5794" spans="1:16" x14ac:dyDescent="0.2">
      <c r="A5794" s="8">
        <v>44635</v>
      </c>
      <c r="B5794" s="5">
        <v>49.1</v>
      </c>
      <c r="C5794" s="8">
        <v>42317</v>
      </c>
      <c r="D5794" s="5">
        <v>60.61</v>
      </c>
      <c r="E5794" s="8">
        <v>44635</v>
      </c>
      <c r="F5794" s="5">
        <v>99.096999999999994</v>
      </c>
      <c r="G5794" s="8">
        <v>44635</v>
      </c>
      <c r="H5794" s="5">
        <v>-0.77600000000000002</v>
      </c>
      <c r="I5794" s="8">
        <v>44635</v>
      </c>
      <c r="J5794" s="5">
        <v>98.3</v>
      </c>
      <c r="K5794" s="8">
        <v>44635</v>
      </c>
      <c r="L5794" s="5">
        <v>29.83</v>
      </c>
      <c r="M5794" s="8">
        <v>42317</v>
      </c>
      <c r="N5794" s="5">
        <v>71.779499999999999</v>
      </c>
      <c r="O5794" s="8">
        <v>44635</v>
      </c>
      <c r="P5794" s="5">
        <v>-5.7</v>
      </c>
    </row>
    <row r="5795" spans="1:16" x14ac:dyDescent="0.2">
      <c r="A5795" s="8">
        <v>44636</v>
      </c>
      <c r="B5795" s="5">
        <v>40.9</v>
      </c>
      <c r="C5795" s="8">
        <v>42318</v>
      </c>
      <c r="D5795" s="5">
        <v>44.19</v>
      </c>
      <c r="E5795" s="8">
        <v>44636</v>
      </c>
      <c r="F5795" s="5">
        <v>98.617999999999995</v>
      </c>
      <c r="G5795" s="8">
        <v>44636</v>
      </c>
      <c r="H5795" s="5">
        <v>-0.68400000000000005</v>
      </c>
      <c r="I5795" s="8">
        <v>44636</v>
      </c>
      <c r="J5795" s="5">
        <v>98.12</v>
      </c>
      <c r="K5795" s="8">
        <v>44636</v>
      </c>
      <c r="L5795" s="5">
        <v>26.67</v>
      </c>
      <c r="M5795" s="8">
        <v>42318</v>
      </c>
      <c r="N5795" s="5">
        <v>70.477199999999996</v>
      </c>
      <c r="O5795" s="8">
        <v>44636</v>
      </c>
      <c r="P5795" s="5">
        <v>-11.6</v>
      </c>
    </row>
    <row r="5796" spans="1:16" x14ac:dyDescent="0.2">
      <c r="A5796" s="8">
        <v>44637</v>
      </c>
      <c r="B5796" s="5">
        <v>47.8</v>
      </c>
      <c r="C5796" s="8">
        <v>42319</v>
      </c>
      <c r="D5796" s="5">
        <v>44.92</v>
      </c>
      <c r="E5796" s="8">
        <v>44637</v>
      </c>
      <c r="F5796" s="5">
        <v>97.974000000000004</v>
      </c>
      <c r="G5796" s="8">
        <v>44637</v>
      </c>
      <c r="H5796" s="5">
        <v>-0.64700000000000002</v>
      </c>
      <c r="I5796" s="8">
        <v>44637</v>
      </c>
      <c r="J5796" s="5">
        <v>98</v>
      </c>
      <c r="K5796" s="8">
        <v>44637</v>
      </c>
      <c r="L5796" s="5">
        <v>25.67</v>
      </c>
      <c r="M5796" s="8">
        <v>42319</v>
      </c>
      <c r="N5796" s="5">
        <v>70.477199999999996</v>
      </c>
      <c r="O5796" s="8">
        <v>44637</v>
      </c>
      <c r="P5796" s="5">
        <v>44.5</v>
      </c>
    </row>
    <row r="5797" spans="1:16" x14ac:dyDescent="0.2">
      <c r="A5797" s="8">
        <v>44638</v>
      </c>
      <c r="B5797" s="5">
        <v>47</v>
      </c>
      <c r="C5797" s="8">
        <v>42320</v>
      </c>
      <c r="D5797" s="5">
        <v>20.53</v>
      </c>
      <c r="E5797" s="8">
        <v>44638</v>
      </c>
      <c r="F5797" s="5">
        <v>98.233000000000004</v>
      </c>
      <c r="G5797" s="8">
        <v>44638</v>
      </c>
      <c r="H5797" s="5">
        <v>-0.54700000000000004</v>
      </c>
      <c r="I5797" s="8">
        <v>44638</v>
      </c>
      <c r="J5797" s="5">
        <v>97.92</v>
      </c>
      <c r="K5797" s="8">
        <v>44638</v>
      </c>
      <c r="L5797" s="5">
        <v>23.87</v>
      </c>
      <c r="M5797" s="8">
        <v>42320</v>
      </c>
      <c r="N5797" s="5">
        <v>69.451700000000002</v>
      </c>
      <c r="O5797" s="8">
        <v>44638</v>
      </c>
      <c r="P5797" s="5">
        <v>44.2</v>
      </c>
    </row>
    <row r="5798" spans="1:16" x14ac:dyDescent="0.2">
      <c r="A5798" s="8">
        <v>44641</v>
      </c>
      <c r="B5798" s="5">
        <v>46.2</v>
      </c>
      <c r="C5798" s="8">
        <v>42321</v>
      </c>
      <c r="D5798" s="5">
        <v>33.65</v>
      </c>
      <c r="E5798" s="8">
        <v>44641</v>
      </c>
      <c r="F5798" s="5">
        <v>98.498000000000005</v>
      </c>
      <c r="G5798" s="8">
        <v>44641</v>
      </c>
      <c r="H5798" s="5">
        <v>-0.378</v>
      </c>
      <c r="I5798" s="8">
        <v>44641</v>
      </c>
      <c r="J5798" s="5">
        <v>97.98</v>
      </c>
      <c r="K5798" s="8">
        <v>44641</v>
      </c>
      <c r="L5798" s="5">
        <v>23.53</v>
      </c>
      <c r="M5798" s="8">
        <v>42321</v>
      </c>
      <c r="N5798" s="5">
        <v>68.3001</v>
      </c>
      <c r="O5798" s="8">
        <v>44641</v>
      </c>
      <c r="P5798" s="5">
        <v>64.5</v>
      </c>
    </row>
    <row r="5799" spans="1:16" x14ac:dyDescent="0.2">
      <c r="A5799" s="8">
        <v>44642</v>
      </c>
      <c r="B5799" s="5">
        <v>48.8</v>
      </c>
      <c r="C5799" s="8">
        <v>42322</v>
      </c>
      <c r="D5799" s="5">
        <v>54.12</v>
      </c>
      <c r="E5799" s="8">
        <v>44642</v>
      </c>
      <c r="F5799" s="5">
        <v>98.492999999999995</v>
      </c>
      <c r="G5799" s="8">
        <v>44642</v>
      </c>
      <c r="H5799" s="5">
        <v>-0.28699999999999998</v>
      </c>
      <c r="I5799" s="8">
        <v>44642</v>
      </c>
      <c r="J5799" s="5">
        <v>97.94</v>
      </c>
      <c r="K5799" s="8">
        <v>44642</v>
      </c>
      <c r="L5799" s="5">
        <v>22.94</v>
      </c>
      <c r="M5799" s="8">
        <v>42322</v>
      </c>
      <c r="N5799" s="5">
        <v>68.3001</v>
      </c>
      <c r="O5799" s="8">
        <v>44642</v>
      </c>
      <c r="P5799" s="5">
        <v>66.599999999999994</v>
      </c>
    </row>
    <row r="5800" spans="1:16" x14ac:dyDescent="0.2">
      <c r="A5800" s="8">
        <v>44643</v>
      </c>
      <c r="B5800" s="5">
        <v>46.5</v>
      </c>
      <c r="C5800" s="8">
        <v>42323</v>
      </c>
      <c r="D5800" s="5">
        <v>87.14</v>
      </c>
      <c r="E5800" s="8">
        <v>44643</v>
      </c>
      <c r="F5800" s="5">
        <v>98.622</v>
      </c>
      <c r="G5800" s="8">
        <v>44643</v>
      </c>
      <c r="H5800" s="5">
        <v>-0.40699999999999997</v>
      </c>
      <c r="I5800" s="8">
        <v>44643</v>
      </c>
      <c r="J5800" s="5">
        <v>97.97</v>
      </c>
      <c r="K5800" s="8">
        <v>44643</v>
      </c>
      <c r="L5800" s="5">
        <v>23.57</v>
      </c>
      <c r="M5800" s="8">
        <v>42323</v>
      </c>
      <c r="N5800" s="5">
        <v>68.3001</v>
      </c>
      <c r="O5800" s="8">
        <v>44643</v>
      </c>
      <c r="P5800" s="5">
        <v>65</v>
      </c>
    </row>
    <row r="5801" spans="1:16" x14ac:dyDescent="0.2">
      <c r="A5801" s="8">
        <v>44644</v>
      </c>
      <c r="B5801" s="5">
        <v>54.3</v>
      </c>
      <c r="C5801" s="8">
        <v>42324</v>
      </c>
      <c r="D5801" s="5">
        <v>91.65</v>
      </c>
      <c r="E5801" s="8">
        <v>44644</v>
      </c>
      <c r="F5801" s="5">
        <v>98.789000000000001</v>
      </c>
      <c r="G5801" s="8">
        <v>44644</v>
      </c>
      <c r="H5801" s="5">
        <v>-0.22700000000000001</v>
      </c>
      <c r="I5801" s="8">
        <v>44644</v>
      </c>
      <c r="J5801" s="5">
        <v>97.92</v>
      </c>
      <c r="K5801" s="8">
        <v>44644</v>
      </c>
      <c r="L5801" s="5">
        <v>21.67</v>
      </c>
      <c r="M5801" s="8">
        <v>42324</v>
      </c>
      <c r="N5801" s="5">
        <v>67.686300000000003</v>
      </c>
      <c r="O5801" s="8">
        <v>44644</v>
      </c>
      <c r="P5801" s="5">
        <v>89.1</v>
      </c>
    </row>
    <row r="5802" spans="1:16" x14ac:dyDescent="0.2">
      <c r="A5802" s="8">
        <v>44645</v>
      </c>
      <c r="B5802" s="5">
        <v>56.4</v>
      </c>
      <c r="C5802" s="8">
        <v>42325</v>
      </c>
      <c r="D5802" s="5">
        <v>63.48</v>
      </c>
      <c r="E5802" s="8">
        <v>44645</v>
      </c>
      <c r="F5802" s="5">
        <v>98.789000000000001</v>
      </c>
      <c r="G5802" s="8">
        <v>44645</v>
      </c>
      <c r="H5802" s="5">
        <v>-8.6999999999999994E-2</v>
      </c>
      <c r="I5802" s="8">
        <v>44645</v>
      </c>
      <c r="J5802" s="5">
        <v>97.92</v>
      </c>
      <c r="K5802" s="8">
        <v>44645</v>
      </c>
      <c r="L5802" s="5">
        <v>20.81</v>
      </c>
      <c r="M5802" s="8">
        <v>42325</v>
      </c>
      <c r="N5802" s="5">
        <v>72.332300000000004</v>
      </c>
      <c r="O5802" s="8">
        <v>44645</v>
      </c>
      <c r="P5802" s="5">
        <v>73.5</v>
      </c>
    </row>
    <row r="5803" spans="1:16" x14ac:dyDescent="0.2">
      <c r="A5803" s="8">
        <v>44648</v>
      </c>
      <c r="B5803" s="5">
        <v>56.9</v>
      </c>
      <c r="C5803" s="8">
        <v>42326</v>
      </c>
      <c r="D5803" s="5">
        <v>68.430000000000007</v>
      </c>
      <c r="E5803" s="8">
        <v>44648</v>
      </c>
      <c r="F5803" s="5">
        <v>99.090999999999994</v>
      </c>
      <c r="G5803" s="8">
        <v>44648</v>
      </c>
      <c r="H5803" s="5">
        <v>-2.1000000000000001E-2</v>
      </c>
      <c r="I5803" s="8">
        <v>44648</v>
      </c>
      <c r="J5803" s="5">
        <v>97.89</v>
      </c>
      <c r="K5803" s="8">
        <v>44648</v>
      </c>
      <c r="L5803" s="5">
        <v>19.63</v>
      </c>
      <c r="M5803" s="8">
        <v>42326</v>
      </c>
      <c r="N5803" s="5">
        <v>71.650300000000001</v>
      </c>
      <c r="O5803" s="8">
        <v>44648</v>
      </c>
      <c r="P5803" s="5">
        <v>69.7</v>
      </c>
    </row>
    <row r="5804" spans="1:16" x14ac:dyDescent="0.2">
      <c r="A5804" s="8">
        <v>44649</v>
      </c>
      <c r="B5804" s="5">
        <v>59.5</v>
      </c>
      <c r="C5804" s="8">
        <v>42327</v>
      </c>
      <c r="D5804" s="5">
        <v>43.31</v>
      </c>
      <c r="E5804" s="8">
        <v>44649</v>
      </c>
      <c r="F5804" s="5">
        <v>98.403999999999996</v>
      </c>
      <c r="G5804" s="8">
        <v>44649</v>
      </c>
      <c r="H5804" s="5">
        <v>-0.03</v>
      </c>
      <c r="I5804" s="8">
        <v>44649</v>
      </c>
      <c r="J5804" s="5">
        <v>97.76</v>
      </c>
      <c r="K5804" s="8">
        <v>44649</v>
      </c>
      <c r="L5804" s="5">
        <v>18.899999999999999</v>
      </c>
      <c r="M5804" s="8">
        <v>42327</v>
      </c>
      <c r="N5804" s="5">
        <v>70.535300000000007</v>
      </c>
      <c r="O5804" s="8">
        <v>44649</v>
      </c>
      <c r="P5804" s="5">
        <v>75.8</v>
      </c>
    </row>
    <row r="5805" spans="1:16" x14ac:dyDescent="0.2">
      <c r="A5805" s="8">
        <v>44650</v>
      </c>
      <c r="B5805" s="5">
        <v>59.1</v>
      </c>
      <c r="C5805" s="8">
        <v>42328</v>
      </c>
      <c r="D5805" s="5">
        <v>48.78</v>
      </c>
      <c r="E5805" s="8">
        <v>44650</v>
      </c>
      <c r="F5805" s="5">
        <v>97.792000000000002</v>
      </c>
      <c r="G5805" s="8">
        <v>44650</v>
      </c>
      <c r="H5805" s="5">
        <v>-6.9000000000000006E-2</v>
      </c>
      <c r="I5805" s="8">
        <v>44650</v>
      </c>
      <c r="J5805" s="5">
        <v>97.75</v>
      </c>
      <c r="K5805" s="8">
        <v>44650</v>
      </c>
      <c r="L5805" s="5">
        <v>19.329999999999998</v>
      </c>
      <c r="M5805" s="8">
        <v>42328</v>
      </c>
      <c r="N5805" s="5">
        <v>70.5107</v>
      </c>
      <c r="O5805" s="8">
        <v>44650</v>
      </c>
      <c r="P5805" s="5">
        <v>89.1</v>
      </c>
    </row>
    <row r="5806" spans="1:16" x14ac:dyDescent="0.2">
      <c r="A5806" s="8">
        <v>44651</v>
      </c>
      <c r="B5806" s="5">
        <v>55.4</v>
      </c>
      <c r="C5806" s="8">
        <v>42329</v>
      </c>
      <c r="D5806" s="5">
        <v>26.01</v>
      </c>
      <c r="E5806" s="8">
        <v>44651</v>
      </c>
      <c r="F5806" s="5">
        <v>98.311999999999998</v>
      </c>
      <c r="G5806" s="8">
        <v>44651</v>
      </c>
      <c r="H5806" s="5">
        <v>-0.154</v>
      </c>
      <c r="I5806" s="8">
        <v>44651</v>
      </c>
      <c r="J5806" s="5">
        <v>97.83</v>
      </c>
      <c r="K5806" s="8">
        <v>44651</v>
      </c>
      <c r="L5806" s="5">
        <v>20.56</v>
      </c>
      <c r="M5806" s="8">
        <v>42329</v>
      </c>
      <c r="N5806" s="5">
        <v>70.5107</v>
      </c>
      <c r="O5806" s="8">
        <v>44651</v>
      </c>
      <c r="P5806" s="5">
        <v>110.9</v>
      </c>
    </row>
    <row r="5807" spans="1:16" x14ac:dyDescent="0.2">
      <c r="A5807" s="8">
        <v>44652</v>
      </c>
      <c r="B5807" s="5">
        <v>46.5</v>
      </c>
      <c r="C5807" s="8">
        <v>42330</v>
      </c>
      <c r="D5807" s="5">
        <v>51.15</v>
      </c>
      <c r="E5807" s="8">
        <v>44652</v>
      </c>
      <c r="F5807" s="5">
        <v>98.632000000000005</v>
      </c>
      <c r="G5807" s="8">
        <v>44652</v>
      </c>
      <c r="H5807" s="5">
        <v>-5.3999999999999999E-2</v>
      </c>
      <c r="I5807" s="8">
        <v>44652</v>
      </c>
      <c r="J5807" s="5">
        <v>97.83</v>
      </c>
      <c r="K5807" s="8">
        <v>44652</v>
      </c>
      <c r="L5807" s="5">
        <v>19.63</v>
      </c>
      <c r="M5807" s="8">
        <v>42330</v>
      </c>
      <c r="N5807" s="5">
        <v>70.5107</v>
      </c>
      <c r="O5807" s="8">
        <v>44652</v>
      </c>
      <c r="P5807" s="5">
        <v>95.3</v>
      </c>
    </row>
    <row r="5808" spans="1:16" x14ac:dyDescent="0.2">
      <c r="A5808" s="8">
        <v>44655</v>
      </c>
      <c r="B5808" s="5">
        <v>50.1</v>
      </c>
      <c r="C5808" s="8">
        <v>42331</v>
      </c>
      <c r="D5808" s="5">
        <v>13.92</v>
      </c>
      <c r="E5808" s="8">
        <v>44655</v>
      </c>
      <c r="F5808" s="5">
        <v>99</v>
      </c>
      <c r="G5808" s="8">
        <v>44655</v>
      </c>
      <c r="H5808" s="5">
        <v>7.4999999999999997E-2</v>
      </c>
      <c r="I5808" s="8">
        <v>44655</v>
      </c>
      <c r="J5808" s="5">
        <v>97.79</v>
      </c>
      <c r="K5808" s="8">
        <v>44655</v>
      </c>
      <c r="L5808" s="5">
        <v>18.57</v>
      </c>
      <c r="M5808" s="8">
        <v>42331</v>
      </c>
      <c r="N5808" s="5">
        <v>70.803100000000001</v>
      </c>
      <c r="O5808" s="8">
        <v>44655</v>
      </c>
      <c r="P5808" s="5">
        <v>83.4</v>
      </c>
    </row>
    <row r="5809" spans="1:16" x14ac:dyDescent="0.2">
      <c r="A5809" s="8">
        <v>44656</v>
      </c>
      <c r="B5809" s="5">
        <v>50.4</v>
      </c>
      <c r="C5809" s="8">
        <v>42332</v>
      </c>
      <c r="D5809" s="5">
        <v>28.8</v>
      </c>
      <c r="E5809" s="8">
        <v>44656</v>
      </c>
      <c r="F5809" s="5">
        <v>99.471999999999994</v>
      </c>
      <c r="G5809" s="8">
        <v>44656</v>
      </c>
      <c r="H5809" s="5">
        <v>0.08</v>
      </c>
      <c r="I5809" s="8">
        <v>44656</v>
      </c>
      <c r="J5809" s="5">
        <v>97.93</v>
      </c>
      <c r="K5809" s="8">
        <v>44656</v>
      </c>
      <c r="L5809" s="5">
        <v>21.03</v>
      </c>
      <c r="M5809" s="8">
        <v>42332</v>
      </c>
      <c r="N5809" s="5">
        <v>70.881100000000004</v>
      </c>
      <c r="O5809" s="8">
        <v>44656</v>
      </c>
      <c r="P5809" s="5">
        <v>70</v>
      </c>
    </row>
    <row r="5810" spans="1:16" x14ac:dyDescent="0.2">
      <c r="A5810" s="8">
        <v>44657</v>
      </c>
      <c r="B5810" s="5">
        <v>50.4</v>
      </c>
      <c r="C5810" s="8">
        <v>42333</v>
      </c>
      <c r="D5810" s="5">
        <v>20.420000000000002</v>
      </c>
      <c r="E5810" s="8">
        <v>44657</v>
      </c>
      <c r="F5810" s="5">
        <v>99.599000000000004</v>
      </c>
      <c r="G5810" s="8">
        <v>44657</v>
      </c>
      <c r="H5810" s="5">
        <v>3.1E-2</v>
      </c>
      <c r="I5810" s="8">
        <v>44657</v>
      </c>
      <c r="J5810" s="5">
        <v>98.03</v>
      </c>
      <c r="K5810" s="8">
        <v>44657</v>
      </c>
      <c r="L5810" s="5">
        <v>22.1</v>
      </c>
      <c r="M5810" s="8">
        <v>42333</v>
      </c>
      <c r="N5810" s="5">
        <v>70.044399999999996</v>
      </c>
      <c r="O5810" s="8">
        <v>44657</v>
      </c>
      <c r="P5810" s="5">
        <v>69.3</v>
      </c>
    </row>
    <row r="5811" spans="1:16" x14ac:dyDescent="0.2">
      <c r="A5811" s="8">
        <v>44658</v>
      </c>
      <c r="B5811" s="5">
        <v>56.9</v>
      </c>
      <c r="C5811" s="8">
        <v>42334</v>
      </c>
      <c r="D5811" s="5">
        <v>95.75</v>
      </c>
      <c r="E5811" s="8">
        <v>44658</v>
      </c>
      <c r="F5811" s="5">
        <v>99.751000000000005</v>
      </c>
      <c r="G5811" s="8">
        <v>44658</v>
      </c>
      <c r="H5811" s="5">
        <v>0.11600000000000001</v>
      </c>
      <c r="I5811" s="8">
        <v>44658</v>
      </c>
      <c r="J5811" s="5">
        <v>98.04</v>
      </c>
      <c r="K5811" s="8">
        <v>44658</v>
      </c>
      <c r="L5811" s="5">
        <v>21.55</v>
      </c>
      <c r="M5811" s="8">
        <v>42334</v>
      </c>
      <c r="N5811" s="5">
        <v>70.044399999999996</v>
      </c>
      <c r="O5811" s="8">
        <v>44658</v>
      </c>
      <c r="P5811" s="5">
        <v>102.7</v>
      </c>
    </row>
    <row r="5812" spans="1:16" x14ac:dyDescent="0.2">
      <c r="A5812" s="8">
        <v>44659</v>
      </c>
      <c r="B5812" s="5">
        <v>56.9</v>
      </c>
      <c r="C5812" s="8">
        <v>42335</v>
      </c>
      <c r="D5812" s="5">
        <v>45.15</v>
      </c>
      <c r="E5812" s="8">
        <v>44659</v>
      </c>
      <c r="F5812" s="5">
        <v>99.796000000000006</v>
      </c>
      <c r="G5812" s="8">
        <v>44659</v>
      </c>
      <c r="H5812" s="5">
        <v>0.125</v>
      </c>
      <c r="I5812" s="8">
        <v>44659</v>
      </c>
      <c r="J5812" s="5">
        <v>98.11</v>
      </c>
      <c r="K5812" s="8">
        <v>44659</v>
      </c>
      <c r="L5812" s="5">
        <v>21.16</v>
      </c>
      <c r="M5812" s="8">
        <v>42335</v>
      </c>
      <c r="N5812" s="5">
        <v>69.608599999999996</v>
      </c>
      <c r="O5812" s="8">
        <v>44659</v>
      </c>
      <c r="P5812" s="5">
        <v>101.9</v>
      </c>
    </row>
    <row r="5813" spans="1:16" x14ac:dyDescent="0.2">
      <c r="A5813" s="8">
        <v>44662</v>
      </c>
      <c r="B5813" s="5">
        <v>57</v>
      </c>
      <c r="C5813" s="8">
        <v>42336</v>
      </c>
      <c r="D5813" s="5">
        <v>44.18</v>
      </c>
      <c r="E5813" s="8">
        <v>44662</v>
      </c>
      <c r="F5813" s="5">
        <v>99.932000000000002</v>
      </c>
      <c r="G5813" s="8">
        <v>44662</v>
      </c>
      <c r="H5813" s="5">
        <v>-2.8000000000000001E-2</v>
      </c>
      <c r="I5813" s="8">
        <v>44662</v>
      </c>
      <c r="J5813" s="5">
        <v>98.26</v>
      </c>
      <c r="K5813" s="8">
        <v>44662</v>
      </c>
      <c r="L5813" s="5">
        <v>24.37</v>
      </c>
      <c r="M5813" s="8">
        <v>42336</v>
      </c>
      <c r="N5813" s="5">
        <v>69.608599999999996</v>
      </c>
      <c r="O5813" s="8">
        <v>44662</v>
      </c>
      <c r="P5813" s="5">
        <v>96.8</v>
      </c>
    </row>
    <row r="5814" spans="1:16" x14ac:dyDescent="0.2">
      <c r="A5814" s="8">
        <v>44663</v>
      </c>
      <c r="B5814" s="5">
        <v>48.8</v>
      </c>
      <c r="C5814" s="8">
        <v>42337</v>
      </c>
      <c r="D5814" s="5">
        <v>64.8</v>
      </c>
      <c r="E5814" s="8">
        <v>44663</v>
      </c>
      <c r="F5814" s="5">
        <v>100.292</v>
      </c>
      <c r="G5814" s="8">
        <v>44663</v>
      </c>
      <c r="H5814" s="5">
        <v>-8.8999999999999996E-2</v>
      </c>
      <c r="I5814" s="8">
        <v>44663</v>
      </c>
      <c r="J5814" s="5">
        <v>98.27</v>
      </c>
      <c r="K5814" s="8">
        <v>44663</v>
      </c>
      <c r="L5814" s="5">
        <v>24.26</v>
      </c>
      <c r="M5814" s="8">
        <v>42337</v>
      </c>
      <c r="N5814" s="5">
        <v>69.608599999999996</v>
      </c>
      <c r="O5814" s="8">
        <v>44663</v>
      </c>
      <c r="P5814" s="5">
        <v>82.2</v>
      </c>
    </row>
    <row r="5815" spans="1:16" x14ac:dyDescent="0.2">
      <c r="A5815" s="8">
        <v>44664</v>
      </c>
      <c r="B5815" s="5">
        <v>50.6</v>
      </c>
      <c r="C5815" s="8">
        <v>42338</v>
      </c>
      <c r="D5815" s="5">
        <v>61.99</v>
      </c>
      <c r="E5815" s="8">
        <v>44664</v>
      </c>
      <c r="F5815" s="5">
        <v>99.875</v>
      </c>
      <c r="G5815" s="8">
        <v>44664</v>
      </c>
      <c r="H5815" s="5">
        <v>1.2E-2</v>
      </c>
      <c r="I5815" s="8">
        <v>44664</v>
      </c>
      <c r="J5815" s="5">
        <v>98.21</v>
      </c>
      <c r="K5815" s="8">
        <v>44664</v>
      </c>
      <c r="L5815" s="5">
        <v>21.82</v>
      </c>
      <c r="M5815" s="8">
        <v>42338</v>
      </c>
      <c r="N5815" s="5">
        <v>69.895200000000003</v>
      </c>
      <c r="O5815" s="8">
        <v>44664</v>
      </c>
      <c r="P5815" s="5">
        <v>85.5</v>
      </c>
    </row>
    <row r="5816" spans="1:16" x14ac:dyDescent="0.2">
      <c r="A5816" s="8">
        <v>44665</v>
      </c>
      <c r="B5816" s="5">
        <v>55.6</v>
      </c>
      <c r="C5816" s="8">
        <v>42339</v>
      </c>
      <c r="D5816" s="5">
        <v>48.27</v>
      </c>
      <c r="E5816" s="8">
        <v>44665</v>
      </c>
      <c r="F5816" s="5">
        <v>100.321</v>
      </c>
      <c r="G5816" s="8">
        <v>44665</v>
      </c>
      <c r="H5816" s="5">
        <v>6.0999999999999999E-2</v>
      </c>
      <c r="I5816" s="8">
        <v>44665</v>
      </c>
      <c r="J5816" s="5">
        <v>98.34</v>
      </c>
      <c r="K5816" s="8">
        <v>44665</v>
      </c>
      <c r="L5816" s="5">
        <v>22.7</v>
      </c>
      <c r="M5816" s="8">
        <v>42339</v>
      </c>
      <c r="N5816" s="5">
        <v>70.976200000000006</v>
      </c>
      <c r="O5816" s="8">
        <v>44665</v>
      </c>
      <c r="P5816" s="5">
        <v>106</v>
      </c>
    </row>
    <row r="5817" spans="1:16" x14ac:dyDescent="0.2">
      <c r="A5817" s="8">
        <v>44666</v>
      </c>
      <c r="B5817" s="5">
        <v>68.5</v>
      </c>
      <c r="C5817" s="8">
        <v>42340</v>
      </c>
      <c r="D5817" s="5">
        <v>47.61</v>
      </c>
      <c r="E5817" s="8">
        <v>44666</v>
      </c>
      <c r="F5817" s="5">
        <v>100.5</v>
      </c>
      <c r="G5817" s="8">
        <v>44666</v>
      </c>
      <c r="H5817" s="5">
        <v>7.0000000000000007E-2</v>
      </c>
      <c r="I5817" s="8">
        <v>44666</v>
      </c>
      <c r="J5817" s="5">
        <v>98.34</v>
      </c>
      <c r="K5817" s="8">
        <v>44666</v>
      </c>
      <c r="L5817" s="5">
        <v>22.7</v>
      </c>
      <c r="M5817" s="8">
        <v>42340</v>
      </c>
      <c r="N5817" s="5">
        <v>72.311000000000007</v>
      </c>
      <c r="O5817" s="8">
        <v>44666</v>
      </c>
      <c r="P5817" s="5">
        <v>122.6</v>
      </c>
    </row>
    <row r="5818" spans="1:16" x14ac:dyDescent="0.2">
      <c r="A5818" s="8">
        <v>44669</v>
      </c>
      <c r="B5818" s="5">
        <v>66.3</v>
      </c>
      <c r="C5818" s="8">
        <v>42341</v>
      </c>
      <c r="D5818" s="5">
        <v>38.700000000000003</v>
      </c>
      <c r="E5818" s="8">
        <v>44669</v>
      </c>
      <c r="F5818" s="5">
        <v>100.78100000000001</v>
      </c>
      <c r="G5818" s="8">
        <v>44669</v>
      </c>
      <c r="H5818" s="5">
        <v>5.8000000000000003E-2</v>
      </c>
      <c r="I5818" s="8">
        <v>44669</v>
      </c>
      <c r="J5818" s="5">
        <v>98.37</v>
      </c>
      <c r="K5818" s="8">
        <v>44669</v>
      </c>
      <c r="L5818" s="5">
        <v>22.17</v>
      </c>
      <c r="M5818" s="8">
        <v>42341</v>
      </c>
      <c r="N5818" s="5">
        <v>74.560500000000005</v>
      </c>
      <c r="O5818" s="8">
        <v>44669</v>
      </c>
      <c r="P5818" s="5">
        <v>121.3</v>
      </c>
    </row>
    <row r="5819" spans="1:16" x14ac:dyDescent="0.2">
      <c r="A5819" s="8">
        <v>44670</v>
      </c>
      <c r="B5819" s="5">
        <v>69.900000000000006</v>
      </c>
      <c r="C5819" s="8">
        <v>42342</v>
      </c>
      <c r="D5819" s="5">
        <v>34.6</v>
      </c>
      <c r="E5819" s="8">
        <v>44670</v>
      </c>
      <c r="F5819" s="5">
        <v>100.961</v>
      </c>
      <c r="G5819" s="8">
        <v>44670</v>
      </c>
      <c r="H5819" s="5">
        <v>0.152</v>
      </c>
      <c r="I5819" s="8">
        <v>44670</v>
      </c>
      <c r="J5819" s="5">
        <v>98.36</v>
      </c>
      <c r="K5819" s="8">
        <v>44670</v>
      </c>
      <c r="L5819" s="5">
        <v>21.37</v>
      </c>
      <c r="M5819" s="8">
        <v>42342</v>
      </c>
      <c r="N5819" s="5">
        <v>71.263999999999996</v>
      </c>
      <c r="O5819" s="8">
        <v>44670</v>
      </c>
      <c r="P5819" s="5">
        <v>134.1</v>
      </c>
    </row>
    <row r="5820" spans="1:16" x14ac:dyDescent="0.2">
      <c r="A5820" s="8">
        <v>44671</v>
      </c>
      <c r="B5820" s="5">
        <v>69.400000000000006</v>
      </c>
      <c r="C5820" s="8">
        <v>42343</v>
      </c>
      <c r="D5820" s="5">
        <v>44.67</v>
      </c>
      <c r="E5820" s="8">
        <v>44671</v>
      </c>
      <c r="F5820" s="5">
        <v>100.39</v>
      </c>
      <c r="G5820" s="8">
        <v>44671</v>
      </c>
      <c r="H5820" s="5">
        <v>0.11700000000000001</v>
      </c>
      <c r="I5820" s="8">
        <v>44671</v>
      </c>
      <c r="J5820" s="5">
        <v>98.29</v>
      </c>
      <c r="K5820" s="8">
        <v>44671</v>
      </c>
      <c r="L5820" s="5">
        <v>20.32</v>
      </c>
      <c r="M5820" s="8">
        <v>42343</v>
      </c>
      <c r="N5820" s="5">
        <v>71.263999999999996</v>
      </c>
      <c r="O5820" s="8">
        <v>44671</v>
      </c>
      <c r="P5820" s="5">
        <v>132.19999999999999</v>
      </c>
    </row>
    <row r="5821" spans="1:16" x14ac:dyDescent="0.2">
      <c r="A5821" s="8">
        <v>44672</v>
      </c>
      <c r="B5821" s="5">
        <v>66.900000000000006</v>
      </c>
      <c r="C5821" s="8">
        <v>42344</v>
      </c>
      <c r="D5821" s="5">
        <v>74.22</v>
      </c>
      <c r="E5821" s="8">
        <v>44672</v>
      </c>
      <c r="F5821" s="5">
        <v>100.578</v>
      </c>
      <c r="G5821" s="8">
        <v>44672</v>
      </c>
      <c r="H5821" s="5">
        <v>-1.6E-2</v>
      </c>
      <c r="I5821" s="8">
        <v>44672</v>
      </c>
      <c r="J5821" s="5">
        <v>98.43</v>
      </c>
      <c r="K5821" s="8">
        <v>44672</v>
      </c>
      <c r="L5821" s="5">
        <v>22.68</v>
      </c>
      <c r="M5821" s="8">
        <v>42344</v>
      </c>
      <c r="N5821" s="5">
        <v>71.263999999999996</v>
      </c>
      <c r="O5821" s="8">
        <v>44672</v>
      </c>
      <c r="P5821" s="5">
        <v>154.69999999999999</v>
      </c>
    </row>
    <row r="5822" spans="1:16" x14ac:dyDescent="0.2">
      <c r="A5822" s="8">
        <v>44673</v>
      </c>
      <c r="B5822" s="5">
        <v>67.099999999999994</v>
      </c>
      <c r="C5822" s="8">
        <v>42345</v>
      </c>
      <c r="D5822" s="5">
        <v>50.85</v>
      </c>
      <c r="E5822" s="8">
        <v>44673</v>
      </c>
      <c r="F5822" s="5">
        <v>101.22</v>
      </c>
      <c r="G5822" s="8">
        <v>44673</v>
      </c>
      <c r="H5822" s="5">
        <v>-0.36199999999999999</v>
      </c>
      <c r="I5822" s="8">
        <v>44673</v>
      </c>
      <c r="J5822" s="5">
        <v>98.64</v>
      </c>
      <c r="K5822" s="8">
        <v>44673</v>
      </c>
      <c r="L5822" s="5">
        <v>28.21</v>
      </c>
      <c r="M5822" s="8">
        <v>42345</v>
      </c>
      <c r="N5822" s="5">
        <v>70.560400000000001</v>
      </c>
      <c r="O5822" s="8">
        <v>44673</v>
      </c>
      <c r="P5822" s="5">
        <v>152.4</v>
      </c>
    </row>
    <row r="5823" spans="1:16" x14ac:dyDescent="0.2">
      <c r="A5823" s="8">
        <v>44676</v>
      </c>
      <c r="B5823" s="5">
        <v>62.5</v>
      </c>
      <c r="C5823" s="8">
        <v>42346</v>
      </c>
      <c r="D5823" s="5">
        <v>43.97</v>
      </c>
      <c r="E5823" s="8">
        <v>44676</v>
      </c>
      <c r="F5823" s="5">
        <v>101.752</v>
      </c>
      <c r="G5823" s="8">
        <v>44676</v>
      </c>
      <c r="H5823" s="5">
        <v>-0.34899999999999998</v>
      </c>
      <c r="I5823" s="8">
        <v>44676</v>
      </c>
      <c r="J5823" s="5">
        <v>98.61</v>
      </c>
      <c r="K5823" s="8">
        <v>44676</v>
      </c>
      <c r="L5823" s="5">
        <v>27.02</v>
      </c>
      <c r="M5823" s="8">
        <v>42346</v>
      </c>
      <c r="N5823" s="5">
        <v>72.712100000000007</v>
      </c>
      <c r="O5823" s="8">
        <v>44676</v>
      </c>
      <c r="P5823" s="5">
        <v>152.80000000000001</v>
      </c>
    </row>
    <row r="5824" spans="1:16" x14ac:dyDescent="0.2">
      <c r="A5824" s="8">
        <v>44677</v>
      </c>
      <c r="B5824" s="5">
        <v>62.5</v>
      </c>
      <c r="C5824" s="8">
        <v>42347</v>
      </c>
      <c r="D5824" s="5">
        <v>57.21</v>
      </c>
      <c r="E5824" s="8">
        <v>44677</v>
      </c>
      <c r="F5824" s="5">
        <v>102.303</v>
      </c>
      <c r="G5824" s="8">
        <v>44677</v>
      </c>
      <c r="H5824" s="5">
        <v>-0.79900000000000004</v>
      </c>
      <c r="I5824" s="8">
        <v>44677</v>
      </c>
      <c r="J5824" s="5">
        <v>98.75</v>
      </c>
      <c r="K5824" s="8">
        <v>44677</v>
      </c>
      <c r="L5824" s="5">
        <v>33.520000000000003</v>
      </c>
      <c r="M5824" s="8">
        <v>42347</v>
      </c>
      <c r="N5824" s="5">
        <v>72.399299999999997</v>
      </c>
      <c r="O5824" s="8">
        <v>44677</v>
      </c>
      <c r="P5824" s="5">
        <v>152.9</v>
      </c>
    </row>
    <row r="5825" spans="1:16" x14ac:dyDescent="0.2">
      <c r="A5825" s="8">
        <v>44678</v>
      </c>
      <c r="B5825" s="5">
        <v>62</v>
      </c>
      <c r="C5825" s="8">
        <v>42348</v>
      </c>
      <c r="D5825" s="5">
        <v>64.28</v>
      </c>
      <c r="E5825" s="8">
        <v>44678</v>
      </c>
      <c r="F5825" s="5">
        <v>102.95399999999999</v>
      </c>
      <c r="G5825" s="8">
        <v>44678</v>
      </c>
      <c r="H5825" s="5">
        <v>-0.64400000000000002</v>
      </c>
      <c r="I5825" s="8">
        <v>44678</v>
      </c>
      <c r="J5825" s="5">
        <v>98.8</v>
      </c>
      <c r="K5825" s="8">
        <v>44678</v>
      </c>
      <c r="L5825" s="5">
        <v>31.6</v>
      </c>
      <c r="M5825" s="8">
        <v>42348</v>
      </c>
      <c r="N5825" s="5">
        <v>72.3172</v>
      </c>
      <c r="O5825" s="8">
        <v>44678</v>
      </c>
      <c r="P5825" s="5">
        <v>157.30000000000001</v>
      </c>
    </row>
    <row r="5826" spans="1:16" x14ac:dyDescent="0.2">
      <c r="A5826" s="8">
        <v>44679</v>
      </c>
      <c r="B5826" s="5">
        <v>37.1</v>
      </c>
      <c r="C5826" s="8">
        <v>42349</v>
      </c>
      <c r="D5826" s="5">
        <v>110.78</v>
      </c>
      <c r="E5826" s="8">
        <v>44679</v>
      </c>
      <c r="F5826" s="5">
        <v>103.623</v>
      </c>
      <c r="G5826" s="8">
        <v>44679</v>
      </c>
      <c r="H5826" s="5">
        <v>-0.55100000000000005</v>
      </c>
      <c r="I5826" s="8">
        <v>44679</v>
      </c>
      <c r="J5826" s="5">
        <v>98.72</v>
      </c>
      <c r="K5826" s="8">
        <v>44679</v>
      </c>
      <c r="L5826" s="5">
        <v>29.99</v>
      </c>
      <c r="M5826" s="8">
        <v>42349</v>
      </c>
      <c r="N5826" s="5">
        <v>74.996600000000001</v>
      </c>
      <c r="O5826" s="8">
        <v>44679</v>
      </c>
      <c r="P5826" s="5">
        <v>114.8</v>
      </c>
    </row>
    <row r="5827" spans="1:16" x14ac:dyDescent="0.2">
      <c r="A5827" s="8">
        <v>44680</v>
      </c>
      <c r="B5827" s="5">
        <v>39.4</v>
      </c>
      <c r="C5827" s="8">
        <v>42350</v>
      </c>
      <c r="D5827" s="5">
        <v>61.68</v>
      </c>
      <c r="E5827" s="8">
        <v>44680</v>
      </c>
      <c r="F5827" s="5">
        <v>102.959</v>
      </c>
      <c r="G5827" s="8">
        <v>44680</v>
      </c>
      <c r="H5827" s="5">
        <v>-0.66800000000000004</v>
      </c>
      <c r="I5827" s="8">
        <v>44680</v>
      </c>
      <c r="J5827" s="5">
        <v>98.91</v>
      </c>
      <c r="K5827" s="8">
        <v>44680</v>
      </c>
      <c r="L5827" s="5">
        <v>33.4</v>
      </c>
      <c r="M5827" s="8">
        <v>42350</v>
      </c>
      <c r="N5827" s="5">
        <v>74.996600000000001</v>
      </c>
      <c r="O5827" s="8">
        <v>44680</v>
      </c>
      <c r="P5827" s="5">
        <v>107.3</v>
      </c>
    </row>
    <row r="5828" spans="1:16" x14ac:dyDescent="0.2">
      <c r="A5828" s="8">
        <v>44683</v>
      </c>
      <c r="B5828" s="5">
        <v>28</v>
      </c>
      <c r="C5828" s="8">
        <v>42351</v>
      </c>
      <c r="D5828" s="5">
        <v>89.96</v>
      </c>
      <c r="E5828" s="8">
        <v>44683</v>
      </c>
      <c r="F5828" s="5">
        <v>103.744</v>
      </c>
      <c r="G5828" s="8">
        <v>44683</v>
      </c>
      <c r="H5828" s="5">
        <v>-0.76200000000000001</v>
      </c>
      <c r="I5828" s="8">
        <v>44683</v>
      </c>
      <c r="J5828" s="5">
        <v>98.97</v>
      </c>
      <c r="K5828" s="8">
        <v>44683</v>
      </c>
      <c r="L5828" s="5">
        <v>32.340000000000003</v>
      </c>
      <c r="M5828" s="8">
        <v>42351</v>
      </c>
      <c r="N5828" s="5">
        <v>74.996600000000001</v>
      </c>
      <c r="O5828" s="8">
        <v>44683</v>
      </c>
      <c r="P5828" s="5">
        <v>102.7</v>
      </c>
    </row>
    <row r="5829" spans="1:16" x14ac:dyDescent="0.2">
      <c r="A5829" s="8">
        <v>44684</v>
      </c>
      <c r="B5829" s="5">
        <v>35.5</v>
      </c>
      <c r="C5829" s="8">
        <v>42352</v>
      </c>
      <c r="D5829" s="5">
        <v>56.77</v>
      </c>
      <c r="E5829" s="8">
        <v>44684</v>
      </c>
      <c r="F5829" s="5">
        <v>103.465</v>
      </c>
      <c r="G5829" s="8">
        <v>44684</v>
      </c>
      <c r="H5829" s="5">
        <v>-0.54400000000000004</v>
      </c>
      <c r="I5829" s="8">
        <v>44684</v>
      </c>
      <c r="J5829" s="5">
        <v>98.9</v>
      </c>
      <c r="K5829" s="8">
        <v>44684</v>
      </c>
      <c r="L5829" s="5">
        <v>29.25</v>
      </c>
      <c r="M5829" s="8">
        <v>42352</v>
      </c>
      <c r="N5829" s="5">
        <v>78.247799999999998</v>
      </c>
      <c r="O5829" s="8">
        <v>44684</v>
      </c>
      <c r="P5829" s="5">
        <v>121.6</v>
      </c>
    </row>
    <row r="5830" spans="1:16" x14ac:dyDescent="0.2">
      <c r="A5830" s="8">
        <v>44685</v>
      </c>
      <c r="B5830" s="5">
        <v>22.9</v>
      </c>
      <c r="C5830" s="8">
        <v>42353</v>
      </c>
      <c r="D5830" s="5">
        <v>78</v>
      </c>
      <c r="E5830" s="8">
        <v>44685</v>
      </c>
      <c r="F5830" s="5">
        <v>102.587</v>
      </c>
      <c r="G5830" s="8">
        <v>44685</v>
      </c>
      <c r="H5830" s="5">
        <v>-0.496</v>
      </c>
      <c r="I5830" s="8">
        <v>44685</v>
      </c>
      <c r="J5830" s="5">
        <v>98.7</v>
      </c>
      <c r="K5830" s="8">
        <v>44685</v>
      </c>
      <c r="L5830" s="5">
        <v>25.42</v>
      </c>
      <c r="M5830" s="8">
        <v>42353</v>
      </c>
      <c r="N5830" s="5">
        <v>79.570400000000006</v>
      </c>
      <c r="O5830" s="8">
        <v>44685</v>
      </c>
      <c r="P5830" s="5">
        <v>85.1</v>
      </c>
    </row>
    <row r="5831" spans="1:16" x14ac:dyDescent="0.2">
      <c r="A5831" s="8">
        <v>44686</v>
      </c>
      <c r="B5831" s="5">
        <v>18.100000000000001</v>
      </c>
      <c r="C5831" s="8">
        <v>42354</v>
      </c>
      <c r="D5831" s="5">
        <v>85.34</v>
      </c>
      <c r="E5831" s="8">
        <v>44686</v>
      </c>
      <c r="F5831" s="5">
        <v>103.752</v>
      </c>
      <c r="G5831" s="8">
        <v>44686</v>
      </c>
      <c r="H5831" s="5">
        <v>-0.85499999999999998</v>
      </c>
      <c r="I5831" s="8">
        <v>44686</v>
      </c>
      <c r="J5831" s="5">
        <v>99.01</v>
      </c>
      <c r="K5831" s="8">
        <v>44686</v>
      </c>
      <c r="L5831" s="5">
        <v>31.2</v>
      </c>
      <c r="M5831" s="8">
        <v>42354</v>
      </c>
      <c r="N5831" s="5">
        <v>70.213700000000003</v>
      </c>
      <c r="O5831" s="8">
        <v>44686</v>
      </c>
      <c r="P5831" s="5">
        <v>103.6</v>
      </c>
    </row>
    <row r="5832" spans="1:16" x14ac:dyDescent="0.2">
      <c r="A5832" s="8">
        <v>44687</v>
      </c>
      <c r="B5832" s="5">
        <v>20.3</v>
      </c>
      <c r="C5832" s="8">
        <v>42355</v>
      </c>
      <c r="D5832" s="5">
        <v>100.26</v>
      </c>
      <c r="E5832" s="8">
        <v>44687</v>
      </c>
      <c r="F5832" s="5">
        <v>103.66</v>
      </c>
      <c r="G5832" s="8">
        <v>44687</v>
      </c>
      <c r="H5832" s="5">
        <v>-0.78</v>
      </c>
      <c r="I5832" s="8">
        <v>44687</v>
      </c>
      <c r="J5832" s="5">
        <v>99.08</v>
      </c>
      <c r="K5832" s="8">
        <v>44687</v>
      </c>
      <c r="L5832" s="5">
        <v>30.19</v>
      </c>
      <c r="M5832" s="8">
        <v>42355</v>
      </c>
      <c r="N5832" s="5">
        <v>67.668400000000005</v>
      </c>
      <c r="O5832" s="8">
        <v>44687</v>
      </c>
      <c r="P5832" s="5">
        <v>99.2</v>
      </c>
    </row>
    <row r="5833" spans="1:16" x14ac:dyDescent="0.2">
      <c r="A5833" s="8">
        <v>44690</v>
      </c>
      <c r="B5833" s="5">
        <v>16.3</v>
      </c>
      <c r="C5833" s="8">
        <v>42356</v>
      </c>
      <c r="D5833" s="5">
        <v>86.5</v>
      </c>
      <c r="E5833" s="8">
        <v>44690</v>
      </c>
      <c r="F5833" s="5">
        <v>103.651</v>
      </c>
      <c r="G5833" s="8">
        <v>44690</v>
      </c>
      <c r="H5833" s="5">
        <v>-1.173</v>
      </c>
      <c r="I5833" s="8">
        <v>44690</v>
      </c>
      <c r="J5833" s="5">
        <v>99.26</v>
      </c>
      <c r="K5833" s="8">
        <v>44690</v>
      </c>
      <c r="L5833" s="5">
        <v>34.75</v>
      </c>
      <c r="M5833" s="8">
        <v>42356</v>
      </c>
      <c r="N5833" s="5">
        <v>67.812100000000001</v>
      </c>
      <c r="O5833" s="8">
        <v>44690</v>
      </c>
      <c r="P5833" s="5">
        <v>91</v>
      </c>
    </row>
    <row r="5834" spans="1:16" x14ac:dyDescent="0.2">
      <c r="A5834" s="8">
        <v>44691</v>
      </c>
      <c r="B5834" s="5">
        <v>14.5</v>
      </c>
      <c r="C5834" s="8">
        <v>42357</v>
      </c>
      <c r="D5834" s="5">
        <v>63.29</v>
      </c>
      <c r="E5834" s="8">
        <v>44691</v>
      </c>
      <c r="F5834" s="5">
        <v>103.92</v>
      </c>
      <c r="G5834" s="8">
        <v>44691</v>
      </c>
      <c r="H5834" s="5">
        <v>-1.03</v>
      </c>
      <c r="I5834" s="8">
        <v>44691</v>
      </c>
      <c r="J5834" s="5">
        <v>99.23</v>
      </c>
      <c r="K5834" s="8">
        <v>44691</v>
      </c>
      <c r="L5834" s="5">
        <v>32.99</v>
      </c>
      <c r="M5834" s="8">
        <v>42357</v>
      </c>
      <c r="N5834" s="5">
        <v>67.812100000000001</v>
      </c>
      <c r="O5834" s="8">
        <v>44691</v>
      </c>
      <c r="P5834" s="5">
        <v>83.5</v>
      </c>
    </row>
    <row r="5835" spans="1:16" x14ac:dyDescent="0.2">
      <c r="A5835" s="8">
        <v>44692</v>
      </c>
      <c r="B5835" s="5">
        <v>21.1</v>
      </c>
      <c r="C5835" s="8">
        <v>42358</v>
      </c>
      <c r="D5835" s="5">
        <v>55.79</v>
      </c>
      <c r="E5835" s="8">
        <v>44692</v>
      </c>
      <c r="F5835" s="5">
        <v>103.846</v>
      </c>
      <c r="G5835" s="8">
        <v>44692</v>
      </c>
      <c r="H5835" s="5">
        <v>-1.0469999999999999</v>
      </c>
      <c r="I5835" s="8">
        <v>44692</v>
      </c>
      <c r="J5835" s="5">
        <v>99.27</v>
      </c>
      <c r="K5835" s="8">
        <v>44692</v>
      </c>
      <c r="L5835" s="5">
        <v>32.56</v>
      </c>
      <c r="M5835" s="8">
        <v>42358</v>
      </c>
      <c r="N5835" s="5">
        <v>67.812100000000001</v>
      </c>
      <c r="O5835" s="8">
        <v>44692</v>
      </c>
      <c r="P5835" s="5">
        <v>82.6</v>
      </c>
    </row>
    <row r="5836" spans="1:16" x14ac:dyDescent="0.2">
      <c r="A5836" s="8">
        <v>44693</v>
      </c>
      <c r="B5836" s="5">
        <v>19.600000000000001</v>
      </c>
      <c r="C5836" s="8">
        <v>42359</v>
      </c>
      <c r="D5836" s="5">
        <v>79.05</v>
      </c>
      <c r="E5836" s="8">
        <v>44693</v>
      </c>
      <c r="F5836" s="5">
        <v>104.851</v>
      </c>
      <c r="G5836" s="8">
        <v>44693</v>
      </c>
      <c r="H5836" s="5">
        <v>-1.0489999999999999</v>
      </c>
      <c r="I5836" s="8">
        <v>44693</v>
      </c>
      <c r="J5836" s="5">
        <v>99.32</v>
      </c>
      <c r="K5836" s="8">
        <v>44693</v>
      </c>
      <c r="L5836" s="5">
        <v>31.77</v>
      </c>
      <c r="M5836" s="8">
        <v>42359</v>
      </c>
      <c r="N5836" s="5">
        <v>66.369900000000001</v>
      </c>
      <c r="O5836" s="8">
        <v>44693</v>
      </c>
      <c r="P5836" s="5">
        <v>115.2</v>
      </c>
    </row>
    <row r="5837" spans="1:16" x14ac:dyDescent="0.2">
      <c r="A5837" s="8">
        <v>44694</v>
      </c>
      <c r="B5837" s="5">
        <v>12.8</v>
      </c>
      <c r="C5837" s="8">
        <v>42360</v>
      </c>
      <c r="D5837" s="5">
        <v>77.14</v>
      </c>
      <c r="E5837" s="8">
        <v>44694</v>
      </c>
      <c r="F5837" s="5">
        <v>104.563</v>
      </c>
      <c r="G5837" s="8">
        <v>44694</v>
      </c>
      <c r="H5837" s="5">
        <v>-0.86699999999999999</v>
      </c>
      <c r="I5837" s="8">
        <v>44694</v>
      </c>
      <c r="J5837" s="5">
        <v>99.22</v>
      </c>
      <c r="K5837" s="8">
        <v>44694</v>
      </c>
      <c r="L5837" s="5">
        <v>28.87</v>
      </c>
      <c r="M5837" s="8">
        <v>42360</v>
      </c>
      <c r="N5837" s="5">
        <v>66.895700000000005</v>
      </c>
      <c r="O5837" s="8">
        <v>44694</v>
      </c>
      <c r="P5837" s="5">
        <v>99.2</v>
      </c>
    </row>
    <row r="5838" spans="1:16" x14ac:dyDescent="0.2">
      <c r="A5838" s="8">
        <v>44697</v>
      </c>
      <c r="B5838" s="5">
        <v>-3.3</v>
      </c>
      <c r="C5838" s="8">
        <v>42361</v>
      </c>
      <c r="D5838" s="5">
        <v>75.23</v>
      </c>
      <c r="E5838" s="8">
        <v>44697</v>
      </c>
      <c r="F5838" s="5">
        <v>104.187</v>
      </c>
      <c r="G5838" s="8">
        <v>44697</v>
      </c>
      <c r="H5838" s="5">
        <v>-0.80100000000000005</v>
      </c>
      <c r="I5838" s="8">
        <v>44697</v>
      </c>
      <c r="J5838" s="5">
        <v>99.23</v>
      </c>
      <c r="K5838" s="8">
        <v>44697</v>
      </c>
      <c r="L5838" s="5">
        <v>27.47</v>
      </c>
      <c r="M5838" s="8">
        <v>42361</v>
      </c>
      <c r="N5838" s="5">
        <v>66.020099999999999</v>
      </c>
      <c r="O5838" s="8">
        <v>44697</v>
      </c>
      <c r="P5838" s="5">
        <v>78.5</v>
      </c>
    </row>
    <row r="5839" spans="1:16" x14ac:dyDescent="0.2">
      <c r="A5839" s="8">
        <v>44698</v>
      </c>
      <c r="B5839" s="5">
        <v>0.2</v>
      </c>
      <c r="C5839" s="8">
        <v>42362</v>
      </c>
      <c r="D5839" s="5">
        <v>58.39</v>
      </c>
      <c r="E5839" s="8">
        <v>44698</v>
      </c>
      <c r="F5839" s="5">
        <v>103.36</v>
      </c>
      <c r="G5839" s="8">
        <v>44698</v>
      </c>
      <c r="H5839" s="5">
        <v>-0.60299999999999998</v>
      </c>
      <c r="I5839" s="8">
        <v>44698</v>
      </c>
      <c r="J5839" s="5">
        <v>99.14</v>
      </c>
      <c r="K5839" s="8">
        <v>44698</v>
      </c>
      <c r="L5839" s="5">
        <v>26.1</v>
      </c>
      <c r="M5839" s="8">
        <v>42362</v>
      </c>
      <c r="N5839" s="5">
        <v>65.465500000000006</v>
      </c>
      <c r="O5839" s="8">
        <v>44698</v>
      </c>
      <c r="P5839" s="5">
        <v>90.5</v>
      </c>
    </row>
    <row r="5840" spans="1:16" x14ac:dyDescent="0.2">
      <c r="A5840" s="8">
        <v>44699</v>
      </c>
      <c r="B5840" s="5">
        <v>-2.2999999999999998</v>
      </c>
      <c r="C5840" s="8">
        <v>42363</v>
      </c>
      <c r="D5840" s="5">
        <v>64.23</v>
      </c>
      <c r="E5840" s="8">
        <v>44699</v>
      </c>
      <c r="F5840" s="5">
        <v>103.81</v>
      </c>
      <c r="G5840" s="8">
        <v>44699</v>
      </c>
      <c r="H5840" s="5">
        <v>-1.028</v>
      </c>
      <c r="I5840" s="8">
        <v>44699</v>
      </c>
      <c r="J5840" s="5">
        <v>99.33</v>
      </c>
      <c r="K5840" s="8">
        <v>44699</v>
      </c>
      <c r="L5840" s="5">
        <v>30.96</v>
      </c>
      <c r="M5840" s="8">
        <v>42363</v>
      </c>
      <c r="N5840" s="5">
        <v>65.465500000000006</v>
      </c>
      <c r="O5840" s="8">
        <v>44699</v>
      </c>
      <c r="P5840" s="5">
        <v>95.4</v>
      </c>
    </row>
    <row r="5841" spans="1:16" x14ac:dyDescent="0.2">
      <c r="A5841" s="8">
        <v>44700</v>
      </c>
      <c r="B5841" s="5">
        <v>-13.3</v>
      </c>
      <c r="C5841" s="8">
        <v>42364</v>
      </c>
      <c r="D5841" s="5">
        <v>122.65</v>
      </c>
      <c r="E5841" s="8">
        <v>44700</v>
      </c>
      <c r="F5841" s="5">
        <v>102.724</v>
      </c>
      <c r="G5841" s="8">
        <v>44700</v>
      </c>
      <c r="H5841" s="5">
        <v>-1.048</v>
      </c>
      <c r="I5841" s="8">
        <v>44700</v>
      </c>
      <c r="J5841" s="5">
        <v>99.3</v>
      </c>
      <c r="K5841" s="8">
        <v>44700</v>
      </c>
      <c r="L5841" s="5">
        <v>29.35</v>
      </c>
      <c r="M5841" s="8">
        <v>42364</v>
      </c>
      <c r="N5841" s="5">
        <v>65.465500000000006</v>
      </c>
      <c r="O5841" s="8">
        <v>44700</v>
      </c>
      <c r="P5841" s="5">
        <v>90.9</v>
      </c>
    </row>
    <row r="5842" spans="1:16" x14ac:dyDescent="0.2">
      <c r="A5842" s="8">
        <v>44701</v>
      </c>
      <c r="B5842" s="5">
        <v>-14.8</v>
      </c>
      <c r="C5842" s="8">
        <v>42365</v>
      </c>
      <c r="D5842" s="5">
        <v>118.36</v>
      </c>
      <c r="E5842" s="8">
        <v>44701</v>
      </c>
      <c r="F5842" s="5">
        <v>103.15</v>
      </c>
      <c r="G5842" s="8">
        <v>44701</v>
      </c>
      <c r="H5842" s="5">
        <v>-1.0820000000000001</v>
      </c>
      <c r="I5842" s="8">
        <v>44701</v>
      </c>
      <c r="J5842" s="5">
        <v>99.29</v>
      </c>
      <c r="K5842" s="8">
        <v>44701</v>
      </c>
      <c r="L5842" s="5">
        <v>29.43</v>
      </c>
      <c r="M5842" s="8">
        <v>42365</v>
      </c>
      <c r="N5842" s="5">
        <v>65.465500000000006</v>
      </c>
      <c r="O5842" s="8">
        <v>44701</v>
      </c>
      <c r="P5842" s="5">
        <v>89.7</v>
      </c>
    </row>
    <row r="5843" spans="1:16" x14ac:dyDescent="0.2">
      <c r="A5843" s="8">
        <v>44704</v>
      </c>
      <c r="B5843" s="5">
        <v>-20.8</v>
      </c>
      <c r="C5843" s="8">
        <v>42366</v>
      </c>
      <c r="D5843" s="5">
        <v>106.39</v>
      </c>
      <c r="E5843" s="8">
        <v>44704</v>
      </c>
      <c r="F5843" s="5">
        <v>102.07599999999999</v>
      </c>
      <c r="G5843" s="8">
        <v>44704</v>
      </c>
      <c r="H5843" s="5">
        <v>-0.98499999999999999</v>
      </c>
      <c r="I5843" s="8">
        <v>44704</v>
      </c>
      <c r="J5843" s="5">
        <v>99.19</v>
      </c>
      <c r="K5843" s="8">
        <v>44704</v>
      </c>
      <c r="L5843" s="5">
        <v>28.48</v>
      </c>
      <c r="M5843" s="8">
        <v>42366</v>
      </c>
      <c r="N5843" s="5">
        <v>67.210300000000004</v>
      </c>
      <c r="O5843" s="8">
        <v>44704</v>
      </c>
      <c r="P5843" s="5">
        <v>85.5</v>
      </c>
    </row>
    <row r="5844" spans="1:16" x14ac:dyDescent="0.2">
      <c r="A5844" s="8">
        <v>44705</v>
      </c>
      <c r="B5844" s="5">
        <v>-37.299999999999997</v>
      </c>
      <c r="C5844" s="8">
        <v>42367</v>
      </c>
      <c r="D5844" s="5">
        <v>59.15</v>
      </c>
      <c r="E5844" s="8">
        <v>44705</v>
      </c>
      <c r="F5844" s="5">
        <v>101.857</v>
      </c>
      <c r="G5844" s="8">
        <v>44705</v>
      </c>
      <c r="H5844" s="5">
        <v>-0.995</v>
      </c>
      <c r="I5844" s="8">
        <v>44705</v>
      </c>
      <c r="J5844" s="5">
        <v>99.17</v>
      </c>
      <c r="K5844" s="8">
        <v>44705</v>
      </c>
      <c r="L5844" s="5">
        <v>29.45</v>
      </c>
      <c r="M5844" s="8">
        <v>42367</v>
      </c>
      <c r="N5844" s="5">
        <v>67.247699999999995</v>
      </c>
      <c r="O5844" s="8">
        <v>44705</v>
      </c>
      <c r="P5844" s="5">
        <v>56.7</v>
      </c>
    </row>
    <row r="5845" spans="1:16" x14ac:dyDescent="0.2">
      <c r="A5845" s="8">
        <v>44706</v>
      </c>
      <c r="B5845" s="5">
        <v>-39.6</v>
      </c>
      <c r="C5845" s="8">
        <v>42368</v>
      </c>
      <c r="D5845" s="5">
        <v>90.42</v>
      </c>
      <c r="E5845" s="8">
        <v>44706</v>
      </c>
      <c r="F5845" s="5">
        <v>102.056</v>
      </c>
      <c r="G5845" s="8">
        <v>44706</v>
      </c>
      <c r="H5845" s="5">
        <v>-0.86499999999999999</v>
      </c>
      <c r="I5845" s="8">
        <v>44706</v>
      </c>
      <c r="J5845" s="5">
        <v>99.1</v>
      </c>
      <c r="K5845" s="8">
        <v>44706</v>
      </c>
      <c r="L5845" s="5">
        <v>28.37</v>
      </c>
      <c r="M5845" s="8">
        <v>42368</v>
      </c>
      <c r="N5845" s="5">
        <v>67.345600000000005</v>
      </c>
      <c r="O5845" s="8">
        <v>44706</v>
      </c>
      <c r="P5845" s="5">
        <v>56.1</v>
      </c>
    </row>
    <row r="5846" spans="1:16" x14ac:dyDescent="0.2">
      <c r="A5846" s="8">
        <v>44707</v>
      </c>
      <c r="B5846" s="5">
        <v>-41.2</v>
      </c>
      <c r="C5846" s="8">
        <v>42369</v>
      </c>
      <c r="D5846" s="5">
        <v>59.74</v>
      </c>
      <c r="E5846" s="8">
        <v>44707</v>
      </c>
      <c r="F5846" s="5">
        <v>101.82899999999999</v>
      </c>
      <c r="G5846" s="8">
        <v>44707</v>
      </c>
      <c r="H5846" s="5">
        <v>-0.72599999999999998</v>
      </c>
      <c r="I5846" s="8">
        <v>44707</v>
      </c>
      <c r="J5846" s="5">
        <v>98.98</v>
      </c>
      <c r="K5846" s="8">
        <v>44707</v>
      </c>
      <c r="L5846" s="5">
        <v>27.5</v>
      </c>
      <c r="M5846" s="8">
        <v>42369</v>
      </c>
      <c r="N5846" s="5">
        <v>67.847300000000004</v>
      </c>
      <c r="O5846" s="8">
        <v>44707</v>
      </c>
      <c r="P5846" s="5">
        <v>5.5</v>
      </c>
    </row>
    <row r="5847" spans="1:16" x14ac:dyDescent="0.2">
      <c r="A5847" s="8">
        <v>44708</v>
      </c>
      <c r="B5847" s="5">
        <v>-39.9</v>
      </c>
      <c r="C5847" s="8">
        <v>42370</v>
      </c>
      <c r="D5847" s="5">
        <v>102.81</v>
      </c>
      <c r="E5847" s="8">
        <v>44708</v>
      </c>
      <c r="F5847" s="5">
        <v>101.66800000000001</v>
      </c>
      <c r="G5847" s="8">
        <v>44708</v>
      </c>
      <c r="H5847" s="5">
        <v>-0.59</v>
      </c>
      <c r="I5847" s="8">
        <v>44708</v>
      </c>
      <c r="J5847" s="5">
        <v>98.83</v>
      </c>
      <c r="K5847" s="8">
        <v>44708</v>
      </c>
      <c r="L5847" s="5">
        <v>25.72</v>
      </c>
      <c r="M5847" s="8">
        <v>42370</v>
      </c>
      <c r="N5847" s="5">
        <v>67.847300000000004</v>
      </c>
      <c r="O5847" s="8">
        <v>44708</v>
      </c>
      <c r="P5847" s="5">
        <v>-1.3</v>
      </c>
    </row>
    <row r="5848" spans="1:16" x14ac:dyDescent="0.2">
      <c r="A5848" s="8">
        <v>44711</v>
      </c>
      <c r="B5848" s="5">
        <v>-43.7</v>
      </c>
      <c r="C5848" s="8">
        <v>42371</v>
      </c>
      <c r="D5848" s="5">
        <v>71.430000000000007</v>
      </c>
      <c r="E5848" s="8">
        <v>44711</v>
      </c>
      <c r="F5848" s="5">
        <v>101.66800000000001</v>
      </c>
      <c r="G5848" s="8">
        <v>44711</v>
      </c>
      <c r="H5848" s="5">
        <v>-0.625</v>
      </c>
      <c r="I5848" s="8">
        <v>44711</v>
      </c>
      <c r="J5848" s="5">
        <v>98.83</v>
      </c>
      <c r="K5848" s="8">
        <v>44711</v>
      </c>
      <c r="L5848" s="5">
        <v>26.54</v>
      </c>
      <c r="M5848" s="8">
        <v>42371</v>
      </c>
      <c r="N5848" s="5">
        <v>67.847300000000004</v>
      </c>
      <c r="O5848" s="8">
        <v>44711</v>
      </c>
      <c r="P5848" s="5">
        <v>-7.8</v>
      </c>
    </row>
    <row r="5849" spans="1:16" x14ac:dyDescent="0.2">
      <c r="A5849" s="8">
        <v>44712</v>
      </c>
      <c r="B5849" s="5">
        <v>-37.799999999999997</v>
      </c>
      <c r="C5849" s="8">
        <v>42372</v>
      </c>
      <c r="D5849" s="5">
        <v>163.65</v>
      </c>
      <c r="E5849" s="8">
        <v>44712</v>
      </c>
      <c r="F5849" s="5">
        <v>101.752</v>
      </c>
      <c r="G5849" s="8">
        <v>44712</v>
      </c>
      <c r="H5849" s="5">
        <v>-0.50700000000000001</v>
      </c>
      <c r="I5849" s="8">
        <v>44712</v>
      </c>
      <c r="J5849" s="5">
        <v>98.89</v>
      </c>
      <c r="K5849" s="8">
        <v>44712</v>
      </c>
      <c r="L5849" s="5">
        <v>26.19</v>
      </c>
      <c r="M5849" s="8">
        <v>42372</v>
      </c>
      <c r="N5849" s="5">
        <v>67.847300000000004</v>
      </c>
      <c r="O5849" s="8">
        <v>44712</v>
      </c>
      <c r="P5849" s="5">
        <v>-10.7</v>
      </c>
    </row>
    <row r="5850" spans="1:16" x14ac:dyDescent="0.2">
      <c r="A5850" s="8">
        <v>44713</v>
      </c>
      <c r="B5850" s="5">
        <v>-37.799999999999997</v>
      </c>
      <c r="C5850" s="8">
        <v>42373</v>
      </c>
      <c r="D5850" s="5">
        <v>106.94</v>
      </c>
      <c r="E5850" s="8">
        <v>44713</v>
      </c>
      <c r="F5850" s="5">
        <v>102.498</v>
      </c>
      <c r="G5850" s="8">
        <v>44713</v>
      </c>
      <c r="H5850" s="5">
        <v>-0.4</v>
      </c>
      <c r="I5850" s="8">
        <v>44713</v>
      </c>
      <c r="J5850" s="5">
        <v>98.95</v>
      </c>
      <c r="K5850" s="8">
        <v>44713</v>
      </c>
      <c r="L5850" s="5">
        <v>25.69</v>
      </c>
      <c r="M5850" s="8">
        <v>42373</v>
      </c>
      <c r="N5850" s="5">
        <v>68.837699999999998</v>
      </c>
      <c r="O5850" s="8">
        <v>44713</v>
      </c>
      <c r="P5850" s="5">
        <v>-29.1</v>
      </c>
    </row>
    <row r="5851" spans="1:16" x14ac:dyDescent="0.2">
      <c r="A5851" s="8">
        <v>44714</v>
      </c>
      <c r="B5851" s="5">
        <v>-49.4</v>
      </c>
      <c r="C5851" s="8">
        <v>42374</v>
      </c>
      <c r="D5851" s="5">
        <v>52.8</v>
      </c>
      <c r="E5851" s="8">
        <v>44714</v>
      </c>
      <c r="F5851" s="5">
        <v>101.824</v>
      </c>
      <c r="G5851" s="8">
        <v>44714</v>
      </c>
      <c r="H5851" s="5">
        <v>-0.379</v>
      </c>
      <c r="I5851" s="8">
        <v>44714</v>
      </c>
      <c r="J5851" s="5">
        <v>98.84</v>
      </c>
      <c r="K5851" s="8">
        <v>44714</v>
      </c>
      <c r="L5851" s="5">
        <v>24.72</v>
      </c>
      <c r="M5851" s="8">
        <v>42374</v>
      </c>
      <c r="N5851" s="5">
        <v>71.422200000000004</v>
      </c>
      <c r="O5851" s="8">
        <v>44714</v>
      </c>
      <c r="P5851" s="5">
        <v>-41.3</v>
      </c>
    </row>
    <row r="5852" spans="1:16" x14ac:dyDescent="0.2">
      <c r="A5852" s="8">
        <v>44715</v>
      </c>
      <c r="B5852" s="5">
        <v>-45.6</v>
      </c>
      <c r="C5852" s="8">
        <v>42375</v>
      </c>
      <c r="D5852" s="5">
        <v>30.4</v>
      </c>
      <c r="E5852" s="8">
        <v>44715</v>
      </c>
      <c r="F5852" s="5">
        <v>102.14</v>
      </c>
      <c r="G5852" s="8">
        <v>44715</v>
      </c>
      <c r="H5852" s="5">
        <v>-0.39500000000000002</v>
      </c>
      <c r="I5852" s="8">
        <v>44715</v>
      </c>
      <c r="J5852" s="5">
        <v>98.95</v>
      </c>
      <c r="K5852" s="8">
        <v>44715</v>
      </c>
      <c r="L5852" s="5">
        <v>24.79</v>
      </c>
      <c r="M5852" s="8">
        <v>42375</v>
      </c>
      <c r="N5852" s="5">
        <v>71.684299999999993</v>
      </c>
      <c r="O5852" s="8">
        <v>44715</v>
      </c>
      <c r="P5852" s="5">
        <v>-67.900000000000006</v>
      </c>
    </row>
    <row r="5853" spans="1:16" x14ac:dyDescent="0.2">
      <c r="A5853" s="8">
        <v>44718</v>
      </c>
      <c r="B5853" s="5">
        <v>-44.2</v>
      </c>
      <c r="C5853" s="8">
        <v>42376</v>
      </c>
      <c r="D5853" s="5">
        <v>56.4</v>
      </c>
      <c r="E5853" s="8">
        <v>44718</v>
      </c>
      <c r="F5853" s="5">
        <v>102.437</v>
      </c>
      <c r="G5853" s="8">
        <v>44718</v>
      </c>
      <c r="H5853" s="5">
        <v>-0.307</v>
      </c>
      <c r="I5853" s="8">
        <v>44718</v>
      </c>
      <c r="J5853" s="5">
        <v>98.98</v>
      </c>
      <c r="K5853" s="8">
        <v>44718</v>
      </c>
      <c r="L5853" s="5">
        <v>25.07</v>
      </c>
      <c r="M5853" s="8">
        <v>42376</v>
      </c>
      <c r="N5853" s="5">
        <v>74.211200000000005</v>
      </c>
      <c r="O5853" s="8">
        <v>44718</v>
      </c>
      <c r="P5853" s="5">
        <v>-75</v>
      </c>
    </row>
    <row r="5854" spans="1:16" x14ac:dyDescent="0.2">
      <c r="A5854" s="8">
        <v>44719</v>
      </c>
      <c r="B5854" s="5">
        <v>-43.4</v>
      </c>
      <c r="C5854" s="8">
        <v>42377</v>
      </c>
      <c r="D5854" s="5">
        <v>62.21</v>
      </c>
      <c r="E5854" s="8">
        <v>44719</v>
      </c>
      <c r="F5854" s="5">
        <v>102.318</v>
      </c>
      <c r="G5854" s="8">
        <v>44719</v>
      </c>
      <c r="H5854" s="5">
        <v>-0.28999999999999998</v>
      </c>
      <c r="I5854" s="8">
        <v>44719</v>
      </c>
      <c r="J5854" s="5">
        <v>98.91</v>
      </c>
      <c r="K5854" s="8">
        <v>44719</v>
      </c>
      <c r="L5854" s="5">
        <v>24.02</v>
      </c>
      <c r="M5854" s="8">
        <v>42377</v>
      </c>
      <c r="N5854" s="5">
        <v>71.007300000000001</v>
      </c>
      <c r="O5854" s="8">
        <v>44719</v>
      </c>
      <c r="P5854" s="5">
        <v>-79</v>
      </c>
    </row>
    <row r="5855" spans="1:16" x14ac:dyDescent="0.2">
      <c r="A5855" s="8">
        <v>44720</v>
      </c>
      <c r="B5855" s="5">
        <v>-42.8</v>
      </c>
      <c r="C5855" s="8">
        <v>42378</v>
      </c>
      <c r="D5855" s="5">
        <v>73.930000000000007</v>
      </c>
      <c r="E5855" s="8">
        <v>44720</v>
      </c>
      <c r="F5855" s="5">
        <v>102.542</v>
      </c>
      <c r="G5855" s="8">
        <v>44720</v>
      </c>
      <c r="H5855" s="5">
        <v>-0.29799999999999999</v>
      </c>
      <c r="I5855" s="8">
        <v>44720</v>
      </c>
      <c r="J5855" s="5">
        <v>99</v>
      </c>
      <c r="K5855" s="8">
        <v>44720</v>
      </c>
      <c r="L5855" s="5">
        <v>23.96</v>
      </c>
      <c r="M5855" s="8">
        <v>42378</v>
      </c>
      <c r="N5855" s="5">
        <v>71.007300000000001</v>
      </c>
      <c r="O5855" s="8">
        <v>44720</v>
      </c>
      <c r="P5855" s="5">
        <v>-77.099999999999994</v>
      </c>
    </row>
    <row r="5856" spans="1:16" x14ac:dyDescent="0.2">
      <c r="A5856" s="8">
        <v>44721</v>
      </c>
      <c r="B5856" s="5">
        <v>-46.7</v>
      </c>
      <c r="C5856" s="8">
        <v>42379</v>
      </c>
      <c r="D5856" s="5">
        <v>115.76</v>
      </c>
      <c r="E5856" s="8">
        <v>44721</v>
      </c>
      <c r="F5856" s="5">
        <v>103.223</v>
      </c>
      <c r="G5856" s="8">
        <v>44721</v>
      </c>
      <c r="H5856" s="5">
        <v>-0.40699999999999997</v>
      </c>
      <c r="I5856" s="8">
        <v>44721</v>
      </c>
      <c r="J5856" s="5">
        <v>99.16</v>
      </c>
      <c r="K5856" s="8">
        <v>44721</v>
      </c>
      <c r="L5856" s="5">
        <v>26.09</v>
      </c>
      <c r="M5856" s="8">
        <v>42379</v>
      </c>
      <c r="N5856" s="5">
        <v>71.007300000000001</v>
      </c>
      <c r="O5856" s="8">
        <v>44721</v>
      </c>
      <c r="P5856" s="5">
        <v>-68.900000000000006</v>
      </c>
    </row>
    <row r="5857" spans="1:16" x14ac:dyDescent="0.2">
      <c r="A5857" s="8">
        <v>44722</v>
      </c>
      <c r="B5857" s="5">
        <v>-50.3</v>
      </c>
      <c r="C5857" s="8">
        <v>42380</v>
      </c>
      <c r="D5857" s="5">
        <v>65.099999999999994</v>
      </c>
      <c r="E5857" s="8">
        <v>44722</v>
      </c>
      <c r="F5857" s="5">
        <v>104.148</v>
      </c>
      <c r="G5857" s="8">
        <v>44722</v>
      </c>
      <c r="H5857" s="5">
        <v>-0.41599999999999998</v>
      </c>
      <c r="I5857" s="8">
        <v>44722</v>
      </c>
      <c r="J5857" s="5">
        <v>99.4</v>
      </c>
      <c r="K5857" s="8">
        <v>44722</v>
      </c>
      <c r="L5857" s="5">
        <v>27.75</v>
      </c>
      <c r="M5857" s="8">
        <v>42380</v>
      </c>
      <c r="N5857" s="5">
        <v>71.019300000000001</v>
      </c>
      <c r="O5857" s="8">
        <v>44722</v>
      </c>
      <c r="P5857" s="5">
        <v>-86.5</v>
      </c>
    </row>
    <row r="5858" spans="1:16" x14ac:dyDescent="0.2">
      <c r="A5858" s="8">
        <v>44725</v>
      </c>
      <c r="B5858" s="5">
        <v>-45</v>
      </c>
      <c r="C5858" s="8">
        <v>42381</v>
      </c>
      <c r="D5858" s="5">
        <v>67.319999999999993</v>
      </c>
      <c r="E5858" s="8">
        <v>44725</v>
      </c>
      <c r="F5858" s="5">
        <v>105.078</v>
      </c>
      <c r="G5858" s="8">
        <v>44725</v>
      </c>
      <c r="H5858" s="5">
        <v>-0.42499999999999999</v>
      </c>
      <c r="I5858" s="8">
        <v>44725</v>
      </c>
      <c r="J5858" s="5">
        <v>99.78</v>
      </c>
      <c r="K5858" s="8">
        <v>44725</v>
      </c>
      <c r="L5858" s="5">
        <v>34.020000000000003</v>
      </c>
      <c r="M5858" s="8">
        <v>42381</v>
      </c>
      <c r="N5858" s="5">
        <v>71.963999999999999</v>
      </c>
      <c r="O5858" s="8">
        <v>44725</v>
      </c>
      <c r="P5858" s="5">
        <v>-91.3</v>
      </c>
    </row>
    <row r="5859" spans="1:16" x14ac:dyDescent="0.2">
      <c r="A5859" s="8">
        <v>44726</v>
      </c>
      <c r="B5859" s="5">
        <v>-46</v>
      </c>
      <c r="C5859" s="8">
        <v>42382</v>
      </c>
      <c r="D5859" s="5">
        <v>130.12</v>
      </c>
      <c r="E5859" s="8">
        <v>44726</v>
      </c>
      <c r="F5859" s="5">
        <v>105.518</v>
      </c>
      <c r="G5859" s="8">
        <v>44726</v>
      </c>
      <c r="H5859" s="5">
        <v>-0.218</v>
      </c>
      <c r="I5859" s="8">
        <v>44726</v>
      </c>
      <c r="J5859" s="5">
        <v>99.84</v>
      </c>
      <c r="K5859" s="8">
        <v>44726</v>
      </c>
      <c r="L5859" s="5">
        <v>32.69</v>
      </c>
      <c r="M5859" s="8">
        <v>42382</v>
      </c>
      <c r="N5859" s="5">
        <v>74.459900000000005</v>
      </c>
      <c r="O5859" s="8">
        <v>44726</v>
      </c>
      <c r="P5859" s="5">
        <v>-102.4</v>
      </c>
    </row>
    <row r="5860" spans="1:16" x14ac:dyDescent="0.2">
      <c r="A5860" s="8">
        <v>44727</v>
      </c>
      <c r="B5860" s="5">
        <v>-49</v>
      </c>
      <c r="C5860" s="8">
        <v>42383</v>
      </c>
      <c r="D5860" s="5">
        <v>72.92</v>
      </c>
      <c r="E5860" s="8">
        <v>44727</v>
      </c>
      <c r="F5860" s="5">
        <v>105.158</v>
      </c>
      <c r="G5860" s="8">
        <v>44727</v>
      </c>
      <c r="H5860" s="5">
        <v>-0.45600000000000002</v>
      </c>
      <c r="I5860" s="8">
        <v>44727</v>
      </c>
      <c r="J5860" s="5">
        <v>99.67</v>
      </c>
      <c r="K5860" s="8">
        <v>44727</v>
      </c>
      <c r="L5860" s="5">
        <v>29.62</v>
      </c>
      <c r="M5860" s="8">
        <v>42383</v>
      </c>
      <c r="N5860" s="5">
        <v>73.614599999999996</v>
      </c>
      <c r="O5860" s="8">
        <v>44727</v>
      </c>
      <c r="P5860" s="5">
        <v>-114.7</v>
      </c>
    </row>
    <row r="5861" spans="1:16" x14ac:dyDescent="0.2">
      <c r="A5861" s="8">
        <v>44728</v>
      </c>
      <c r="B5861" s="5">
        <v>-62.8</v>
      </c>
      <c r="C5861" s="8">
        <v>42384</v>
      </c>
      <c r="D5861" s="5">
        <v>67.14</v>
      </c>
      <c r="E5861" s="8">
        <v>44728</v>
      </c>
      <c r="F5861" s="5">
        <v>103.631</v>
      </c>
      <c r="G5861" s="8">
        <v>44728</v>
      </c>
      <c r="H5861" s="5">
        <v>-1.012</v>
      </c>
      <c r="I5861" s="8">
        <v>44728</v>
      </c>
      <c r="J5861" s="5">
        <v>99.83</v>
      </c>
      <c r="K5861" s="8">
        <v>44728</v>
      </c>
      <c r="L5861" s="5">
        <v>32.950000000000003</v>
      </c>
      <c r="M5861" s="8">
        <v>42384</v>
      </c>
      <c r="N5861" s="5">
        <v>78.063599999999994</v>
      </c>
      <c r="O5861" s="8">
        <v>44728</v>
      </c>
      <c r="P5861" s="5">
        <v>-121.1</v>
      </c>
    </row>
    <row r="5862" spans="1:16" x14ac:dyDescent="0.2">
      <c r="A5862" s="8">
        <v>44729</v>
      </c>
      <c r="B5862" s="5">
        <v>-65</v>
      </c>
      <c r="C5862" s="8">
        <v>42385</v>
      </c>
      <c r="D5862" s="5">
        <v>137.85</v>
      </c>
      <c r="E5862" s="8">
        <v>44729</v>
      </c>
      <c r="F5862" s="5">
        <v>104.7</v>
      </c>
      <c r="G5862" s="8">
        <v>44729</v>
      </c>
      <c r="H5862" s="5">
        <v>-0.97099999999999997</v>
      </c>
      <c r="I5862" s="8">
        <v>44729</v>
      </c>
      <c r="J5862" s="5">
        <v>99.85</v>
      </c>
      <c r="K5862" s="8">
        <v>44729</v>
      </c>
      <c r="L5862" s="5">
        <v>31.13</v>
      </c>
      <c r="M5862" s="8">
        <v>42385</v>
      </c>
      <c r="N5862" s="5">
        <v>78.063599999999994</v>
      </c>
      <c r="O5862" s="8">
        <v>44729</v>
      </c>
      <c r="P5862" s="5">
        <v>-115.5</v>
      </c>
    </row>
    <row r="5863" spans="1:16" x14ac:dyDescent="0.2">
      <c r="A5863" s="8">
        <v>44732</v>
      </c>
      <c r="B5863" s="5">
        <v>-65.5</v>
      </c>
      <c r="C5863" s="8">
        <v>42386</v>
      </c>
      <c r="D5863" s="5">
        <v>126.15</v>
      </c>
      <c r="E5863" s="8">
        <v>44732</v>
      </c>
      <c r="F5863" s="5">
        <v>104.7</v>
      </c>
      <c r="G5863" s="8">
        <v>44732</v>
      </c>
      <c r="H5863" s="5">
        <v>-0.96699999999999997</v>
      </c>
      <c r="I5863" s="8">
        <v>44732</v>
      </c>
      <c r="J5863" s="5">
        <v>99.85</v>
      </c>
      <c r="K5863" s="8">
        <v>44732</v>
      </c>
      <c r="L5863" s="5">
        <v>31.03</v>
      </c>
      <c r="M5863" s="8">
        <v>42386</v>
      </c>
      <c r="N5863" s="5">
        <v>78.063599999999994</v>
      </c>
      <c r="O5863" s="8">
        <v>44732</v>
      </c>
      <c r="P5863" s="5">
        <v>-119</v>
      </c>
    </row>
    <row r="5864" spans="1:16" x14ac:dyDescent="0.2">
      <c r="A5864" s="8">
        <v>44733</v>
      </c>
      <c r="B5864" s="5">
        <v>-68.3</v>
      </c>
      <c r="C5864" s="8">
        <v>42387</v>
      </c>
      <c r="D5864" s="5">
        <v>71.03</v>
      </c>
      <c r="E5864" s="8">
        <v>44733</v>
      </c>
      <c r="F5864" s="5">
        <v>104.435</v>
      </c>
      <c r="G5864" s="8">
        <v>44733</v>
      </c>
      <c r="H5864" s="5">
        <v>-0.95599999999999996</v>
      </c>
      <c r="I5864" s="8">
        <v>44733</v>
      </c>
      <c r="J5864" s="5">
        <v>99.75</v>
      </c>
      <c r="K5864" s="8">
        <v>44733</v>
      </c>
      <c r="L5864" s="5">
        <v>30.19</v>
      </c>
      <c r="M5864" s="8">
        <v>42387</v>
      </c>
      <c r="N5864" s="5">
        <v>78.063599999999994</v>
      </c>
      <c r="O5864" s="8">
        <v>44733</v>
      </c>
      <c r="P5864" s="5">
        <v>-129.69999999999999</v>
      </c>
    </row>
    <row r="5865" spans="1:16" x14ac:dyDescent="0.2">
      <c r="A5865" s="8">
        <v>44734</v>
      </c>
      <c r="B5865" s="5">
        <v>-68.2</v>
      </c>
      <c r="C5865" s="8">
        <v>42388</v>
      </c>
      <c r="D5865" s="5">
        <v>81.900000000000006</v>
      </c>
      <c r="E5865" s="8">
        <v>44734</v>
      </c>
      <c r="F5865" s="5">
        <v>104.197</v>
      </c>
      <c r="G5865" s="8">
        <v>44734</v>
      </c>
      <c r="H5865" s="5">
        <v>-1.02</v>
      </c>
      <c r="I5865" s="8">
        <v>44734</v>
      </c>
      <c r="J5865" s="5">
        <v>99.71</v>
      </c>
      <c r="K5865" s="8">
        <v>44734</v>
      </c>
      <c r="L5865" s="5">
        <v>28.95</v>
      </c>
      <c r="M5865" s="8">
        <v>42388</v>
      </c>
      <c r="N5865" s="5">
        <v>77.315799999999996</v>
      </c>
      <c r="O5865" s="8">
        <v>44734</v>
      </c>
      <c r="P5865" s="5">
        <v>-128</v>
      </c>
    </row>
    <row r="5866" spans="1:16" x14ac:dyDescent="0.2">
      <c r="A5866" s="8">
        <v>44735</v>
      </c>
      <c r="B5866" s="5">
        <v>-78.7</v>
      </c>
      <c r="C5866" s="8">
        <v>42389</v>
      </c>
      <c r="D5866" s="5">
        <v>70.19</v>
      </c>
      <c r="E5866" s="8">
        <v>44735</v>
      </c>
      <c r="F5866" s="5">
        <v>104.431</v>
      </c>
      <c r="G5866" s="8">
        <v>44735</v>
      </c>
      <c r="H5866" s="5">
        <v>-1.0389999999999999</v>
      </c>
      <c r="I5866" s="8">
        <v>44735</v>
      </c>
      <c r="J5866" s="5">
        <v>99.66</v>
      </c>
      <c r="K5866" s="8">
        <v>44735</v>
      </c>
      <c r="L5866" s="5">
        <v>29.05</v>
      </c>
      <c r="M5866" s="8">
        <v>42389</v>
      </c>
      <c r="N5866" s="5">
        <v>81.819800000000001</v>
      </c>
      <c r="O5866" s="8">
        <v>44735</v>
      </c>
      <c r="P5866" s="5">
        <v>-142.69999999999999</v>
      </c>
    </row>
    <row r="5867" spans="1:16" x14ac:dyDescent="0.2">
      <c r="A5867" s="8">
        <v>44736</v>
      </c>
      <c r="B5867" s="5">
        <v>-71.7</v>
      </c>
      <c r="C5867" s="8">
        <v>42390</v>
      </c>
      <c r="D5867" s="5">
        <v>110.2</v>
      </c>
      <c r="E5867" s="8">
        <v>44736</v>
      </c>
      <c r="F5867" s="5">
        <v>104.185</v>
      </c>
      <c r="G5867" s="8">
        <v>44736</v>
      </c>
      <c r="H5867" s="5">
        <v>-0.86599999999999999</v>
      </c>
      <c r="I5867" s="8">
        <v>44736</v>
      </c>
      <c r="J5867" s="5">
        <v>99.5</v>
      </c>
      <c r="K5867" s="8">
        <v>44736</v>
      </c>
      <c r="L5867" s="5">
        <v>27.23</v>
      </c>
      <c r="M5867" s="8">
        <v>42390</v>
      </c>
      <c r="N5867" s="5">
        <v>80.725800000000007</v>
      </c>
      <c r="O5867" s="8">
        <v>44736</v>
      </c>
      <c r="P5867" s="5">
        <v>-169.4</v>
      </c>
    </row>
    <row r="5868" spans="1:16" x14ac:dyDescent="0.2">
      <c r="A5868" s="8">
        <v>44739</v>
      </c>
      <c r="B5868" s="5">
        <v>-66.900000000000006</v>
      </c>
      <c r="C5868" s="8">
        <v>42391</v>
      </c>
      <c r="D5868" s="5">
        <v>68.430000000000007</v>
      </c>
      <c r="E5868" s="8">
        <v>44739</v>
      </c>
      <c r="F5868" s="5">
        <v>103.93899999999999</v>
      </c>
      <c r="G5868" s="8">
        <v>44739</v>
      </c>
      <c r="H5868" s="5">
        <v>-0.81</v>
      </c>
      <c r="I5868" s="8">
        <v>44739</v>
      </c>
      <c r="J5868" s="5">
        <v>99.55</v>
      </c>
      <c r="K5868" s="8">
        <v>44739</v>
      </c>
      <c r="L5868" s="5">
        <v>26.95</v>
      </c>
      <c r="M5868" s="8">
        <v>42391</v>
      </c>
      <c r="N5868" s="5">
        <v>77.348600000000005</v>
      </c>
      <c r="O5868" s="8">
        <v>44739</v>
      </c>
      <c r="P5868" s="5">
        <v>-174.9</v>
      </c>
    </row>
    <row r="5869" spans="1:16" x14ac:dyDescent="0.2">
      <c r="A5869" s="8">
        <v>44740</v>
      </c>
      <c r="B5869" s="5">
        <v>-68.900000000000006</v>
      </c>
      <c r="C5869" s="8">
        <v>42392</v>
      </c>
      <c r="D5869" s="5">
        <v>76.650000000000006</v>
      </c>
      <c r="E5869" s="8">
        <v>44740</v>
      </c>
      <c r="F5869" s="5">
        <v>104.506</v>
      </c>
      <c r="G5869" s="8">
        <v>44740</v>
      </c>
      <c r="H5869" s="5">
        <v>-0.91600000000000004</v>
      </c>
      <c r="I5869" s="8">
        <v>44740</v>
      </c>
      <c r="J5869" s="5">
        <v>99.68</v>
      </c>
      <c r="K5869" s="8">
        <v>44740</v>
      </c>
      <c r="L5869" s="5">
        <v>28.36</v>
      </c>
      <c r="M5869" s="8">
        <v>42392</v>
      </c>
      <c r="N5869" s="5">
        <v>77.348600000000005</v>
      </c>
      <c r="O5869" s="8">
        <v>44740</v>
      </c>
      <c r="P5869" s="5">
        <v>-185.9</v>
      </c>
    </row>
    <row r="5870" spans="1:16" x14ac:dyDescent="0.2">
      <c r="A5870" s="8">
        <v>44741</v>
      </c>
      <c r="B5870" s="5">
        <v>-68.3</v>
      </c>
      <c r="C5870" s="8">
        <v>42393</v>
      </c>
      <c r="D5870" s="5">
        <v>62.13</v>
      </c>
      <c r="E5870" s="8">
        <v>44741</v>
      </c>
      <c r="F5870" s="5">
        <v>105.10599999999999</v>
      </c>
      <c r="G5870" s="8">
        <v>44741</v>
      </c>
      <c r="H5870" s="5">
        <v>-1.052</v>
      </c>
      <c r="I5870" s="8">
        <v>44741</v>
      </c>
      <c r="J5870" s="5">
        <v>99.67</v>
      </c>
      <c r="K5870" s="8">
        <v>44741</v>
      </c>
      <c r="L5870" s="5">
        <v>28.16</v>
      </c>
      <c r="M5870" s="8">
        <v>42393</v>
      </c>
      <c r="N5870" s="5">
        <v>77.348600000000005</v>
      </c>
      <c r="O5870" s="8">
        <v>44741</v>
      </c>
      <c r="P5870" s="5">
        <v>-241</v>
      </c>
    </row>
    <row r="5871" spans="1:16" x14ac:dyDescent="0.2">
      <c r="A5871" s="8">
        <v>44742</v>
      </c>
      <c r="B5871" s="5">
        <v>-71.599999999999994</v>
      </c>
      <c r="C5871" s="8">
        <v>42394</v>
      </c>
      <c r="D5871" s="5">
        <v>55.72</v>
      </c>
      <c r="E5871" s="8">
        <v>44742</v>
      </c>
      <c r="F5871" s="5">
        <v>104.685</v>
      </c>
      <c r="G5871" s="8">
        <v>44742</v>
      </c>
      <c r="H5871" s="5">
        <v>-1.1970000000000001</v>
      </c>
      <c r="I5871" s="8">
        <v>44742</v>
      </c>
      <c r="J5871" s="5">
        <v>99.7</v>
      </c>
      <c r="K5871" s="8">
        <v>44742</v>
      </c>
      <c r="L5871" s="5">
        <v>28.71</v>
      </c>
      <c r="M5871" s="8">
        <v>42394</v>
      </c>
      <c r="N5871" s="5">
        <v>75.413899999999998</v>
      </c>
      <c r="O5871" s="8">
        <v>44742</v>
      </c>
      <c r="P5871" s="5">
        <v>-239.7</v>
      </c>
    </row>
    <row r="5872" spans="1:16" x14ac:dyDescent="0.2">
      <c r="A5872" s="8">
        <v>44743</v>
      </c>
      <c r="B5872" s="5">
        <v>-75.8</v>
      </c>
      <c r="C5872" s="8">
        <v>42395</v>
      </c>
      <c r="D5872" s="5">
        <v>78.09</v>
      </c>
      <c r="E5872" s="8">
        <v>44743</v>
      </c>
      <c r="F5872" s="5">
        <v>105.13800000000001</v>
      </c>
      <c r="G5872" s="8">
        <v>44743</v>
      </c>
      <c r="H5872" s="5">
        <v>-1.171</v>
      </c>
      <c r="I5872" s="8">
        <v>44743</v>
      </c>
      <c r="J5872" s="5">
        <v>99.65</v>
      </c>
      <c r="K5872" s="8">
        <v>44743</v>
      </c>
      <c r="L5872" s="5">
        <v>26.7</v>
      </c>
      <c r="M5872" s="8">
        <v>42395</v>
      </c>
      <c r="N5872" s="5">
        <v>75.155699999999996</v>
      </c>
      <c r="O5872" s="8">
        <v>44743</v>
      </c>
      <c r="P5872" s="5">
        <v>-271.2</v>
      </c>
    </row>
    <row r="5873" spans="1:16" x14ac:dyDescent="0.2">
      <c r="A5873" s="8">
        <v>44746</v>
      </c>
      <c r="B5873" s="5">
        <v>-75.900000000000006</v>
      </c>
      <c r="C5873" s="8">
        <v>42396</v>
      </c>
      <c r="D5873" s="5">
        <v>39.01</v>
      </c>
      <c r="E5873" s="8">
        <v>44746</v>
      </c>
      <c r="F5873" s="5">
        <v>105.13800000000001</v>
      </c>
      <c r="G5873" s="8">
        <v>44746</v>
      </c>
      <c r="H5873" s="5">
        <v>-1.2050000000000001</v>
      </c>
      <c r="I5873" s="8">
        <v>44746</v>
      </c>
      <c r="J5873" s="5">
        <v>99.65</v>
      </c>
      <c r="K5873" s="8">
        <v>44746</v>
      </c>
      <c r="L5873" s="5">
        <v>27.53</v>
      </c>
      <c r="M5873" s="8">
        <v>42396</v>
      </c>
      <c r="N5873" s="5">
        <v>71.936099999999996</v>
      </c>
      <c r="O5873" s="8">
        <v>44746</v>
      </c>
      <c r="P5873" s="5">
        <v>-271.10000000000002</v>
      </c>
    </row>
    <row r="5874" spans="1:16" x14ac:dyDescent="0.2">
      <c r="A5874" s="8">
        <v>44747</v>
      </c>
      <c r="B5874" s="5">
        <v>-69.3</v>
      </c>
      <c r="C5874" s="8">
        <v>42397</v>
      </c>
      <c r="D5874" s="5">
        <v>59.62</v>
      </c>
      <c r="E5874" s="8">
        <v>44747</v>
      </c>
      <c r="F5874" s="5">
        <v>106.535</v>
      </c>
      <c r="G5874" s="8">
        <v>44747</v>
      </c>
      <c r="H5874" s="5">
        <v>-1.2250000000000001</v>
      </c>
      <c r="I5874" s="8">
        <v>44747</v>
      </c>
      <c r="J5874" s="5">
        <v>99.69</v>
      </c>
      <c r="K5874" s="8">
        <v>44747</v>
      </c>
      <c r="L5874" s="5">
        <v>27.54</v>
      </c>
      <c r="M5874" s="8">
        <v>42397</v>
      </c>
      <c r="N5874" s="5">
        <v>70.982299999999995</v>
      </c>
      <c r="O5874" s="8">
        <v>44747</v>
      </c>
      <c r="P5874" s="5">
        <v>-270.5</v>
      </c>
    </row>
    <row r="5875" spans="1:16" x14ac:dyDescent="0.2">
      <c r="A5875" s="8">
        <v>44748</v>
      </c>
      <c r="B5875" s="5">
        <v>-63.7</v>
      </c>
      <c r="C5875" s="8">
        <v>42398</v>
      </c>
      <c r="D5875" s="5">
        <v>41.51</v>
      </c>
      <c r="E5875" s="8">
        <v>44748</v>
      </c>
      <c r="F5875" s="5">
        <v>107.096</v>
      </c>
      <c r="G5875" s="8">
        <v>44748</v>
      </c>
      <c r="H5875" s="5">
        <v>-0.89200000000000002</v>
      </c>
      <c r="I5875" s="8">
        <v>44748</v>
      </c>
      <c r="J5875" s="5">
        <v>99.71</v>
      </c>
      <c r="K5875" s="8">
        <v>44748</v>
      </c>
      <c r="L5875" s="5">
        <v>26.73</v>
      </c>
      <c r="M5875" s="8">
        <v>42398</v>
      </c>
      <c r="N5875" s="5">
        <v>74.003900000000002</v>
      </c>
      <c r="O5875" s="8">
        <v>44748</v>
      </c>
      <c r="P5875" s="5">
        <v>-286.3</v>
      </c>
    </row>
    <row r="5876" spans="1:16" x14ac:dyDescent="0.2">
      <c r="A5876" s="8">
        <v>44749</v>
      </c>
      <c r="B5876" s="5">
        <v>-64.3</v>
      </c>
      <c r="C5876" s="8">
        <v>42399</v>
      </c>
      <c r="D5876" s="5">
        <v>79.819999999999993</v>
      </c>
      <c r="E5876" s="8">
        <v>44749</v>
      </c>
      <c r="F5876" s="5">
        <v>107.13</v>
      </c>
      <c r="G5876" s="8">
        <v>44749</v>
      </c>
      <c r="H5876" s="5">
        <v>-0.82499999999999996</v>
      </c>
      <c r="I5876" s="8">
        <v>44749</v>
      </c>
      <c r="J5876" s="5">
        <v>99.63</v>
      </c>
      <c r="K5876" s="8">
        <v>44749</v>
      </c>
      <c r="L5876" s="5">
        <v>26.08</v>
      </c>
      <c r="M5876" s="8">
        <v>42399</v>
      </c>
      <c r="N5876" s="5">
        <v>74.003900000000002</v>
      </c>
      <c r="O5876" s="8">
        <v>44749</v>
      </c>
      <c r="P5876" s="5">
        <v>-279.8</v>
      </c>
    </row>
    <row r="5877" spans="1:16" x14ac:dyDescent="0.2">
      <c r="A5877" s="8">
        <v>44750</v>
      </c>
      <c r="B5877" s="5">
        <v>-56.7</v>
      </c>
      <c r="C5877" s="8">
        <v>42400</v>
      </c>
      <c r="D5877" s="5">
        <v>94.57</v>
      </c>
      <c r="E5877" s="8">
        <v>44750</v>
      </c>
      <c r="F5877" s="5">
        <v>107.00700000000001</v>
      </c>
      <c r="G5877" s="8">
        <v>44750</v>
      </c>
      <c r="H5877" s="5">
        <v>-0.69499999999999995</v>
      </c>
      <c r="I5877" s="8">
        <v>44750</v>
      </c>
      <c r="J5877" s="5">
        <v>99.64</v>
      </c>
      <c r="K5877" s="8">
        <v>44750</v>
      </c>
      <c r="L5877" s="5">
        <v>24.64</v>
      </c>
      <c r="M5877" s="8">
        <v>42400</v>
      </c>
      <c r="N5877" s="5">
        <v>74.003900000000002</v>
      </c>
      <c r="O5877" s="8">
        <v>44750</v>
      </c>
      <c r="P5877" s="5">
        <v>-285.2</v>
      </c>
    </row>
    <row r="5878" spans="1:16" x14ac:dyDescent="0.2">
      <c r="A5878" s="8">
        <v>44753</v>
      </c>
      <c r="B5878" s="5">
        <v>-56</v>
      </c>
      <c r="C5878" s="8">
        <v>42401</v>
      </c>
      <c r="D5878" s="5">
        <v>183.2</v>
      </c>
      <c r="E5878" s="8">
        <v>44753</v>
      </c>
      <c r="F5878" s="5">
        <v>108.021</v>
      </c>
      <c r="G5878" s="8">
        <v>44753</v>
      </c>
      <c r="H5878" s="5">
        <v>-0.71699999999999997</v>
      </c>
      <c r="I5878" s="8">
        <v>44753</v>
      </c>
      <c r="J5878" s="5">
        <v>99.7</v>
      </c>
      <c r="K5878" s="8">
        <v>44753</v>
      </c>
      <c r="L5878" s="5">
        <v>26.17</v>
      </c>
      <c r="M5878" s="8">
        <v>42401</v>
      </c>
      <c r="N5878" s="5">
        <v>73.458299999999994</v>
      </c>
      <c r="O5878" s="8">
        <v>44753</v>
      </c>
      <c r="P5878" s="5">
        <v>-285.10000000000002</v>
      </c>
    </row>
    <row r="5879" spans="1:16" x14ac:dyDescent="0.2">
      <c r="A5879" s="8">
        <v>44754</v>
      </c>
      <c r="B5879" s="5">
        <v>-59.2</v>
      </c>
      <c r="C5879" s="8">
        <v>42402</v>
      </c>
      <c r="D5879" s="5">
        <v>117.91</v>
      </c>
      <c r="E5879" s="8">
        <v>44754</v>
      </c>
      <c r="F5879" s="5">
        <v>108.072</v>
      </c>
      <c r="G5879" s="8">
        <v>44754</v>
      </c>
      <c r="H5879" s="5">
        <v>-0.61799999999999999</v>
      </c>
      <c r="I5879" s="8">
        <v>44754</v>
      </c>
      <c r="J5879" s="5">
        <v>99.75</v>
      </c>
      <c r="K5879" s="8">
        <v>44754</v>
      </c>
      <c r="L5879" s="5">
        <v>27.29</v>
      </c>
      <c r="M5879" s="8">
        <v>42402</v>
      </c>
      <c r="N5879" s="5">
        <v>77.493300000000005</v>
      </c>
      <c r="O5879" s="8">
        <v>44754</v>
      </c>
      <c r="P5879" s="5">
        <v>-292.8</v>
      </c>
    </row>
    <row r="5880" spans="1:16" x14ac:dyDescent="0.2">
      <c r="A5880" s="8">
        <v>44755</v>
      </c>
      <c r="B5880" s="5">
        <v>-52.5</v>
      </c>
      <c r="C5880" s="8">
        <v>42403</v>
      </c>
      <c r="D5880" s="5">
        <v>73.510000000000005</v>
      </c>
      <c r="E5880" s="8">
        <v>44755</v>
      </c>
      <c r="F5880" s="5">
        <v>107.95699999999999</v>
      </c>
      <c r="G5880" s="8">
        <v>44755</v>
      </c>
      <c r="H5880" s="5">
        <v>-0.35499999999999998</v>
      </c>
      <c r="I5880" s="8">
        <v>44755</v>
      </c>
      <c r="J5880" s="5">
        <v>99.73</v>
      </c>
      <c r="K5880" s="8">
        <v>44755</v>
      </c>
      <c r="L5880" s="5">
        <v>26.82</v>
      </c>
      <c r="M5880" s="8">
        <v>42403</v>
      </c>
      <c r="N5880" s="5">
        <v>79.621700000000004</v>
      </c>
      <c r="O5880" s="8">
        <v>44755</v>
      </c>
      <c r="P5880" s="5">
        <v>-285.2</v>
      </c>
    </row>
    <row r="5881" spans="1:16" x14ac:dyDescent="0.2">
      <c r="A5881" s="8">
        <v>44756</v>
      </c>
      <c r="B5881" s="5">
        <v>-54.1</v>
      </c>
      <c r="C5881" s="8">
        <v>42404</v>
      </c>
      <c r="D5881" s="5">
        <v>40.729999999999997</v>
      </c>
      <c r="E5881" s="8">
        <v>44756</v>
      </c>
      <c r="F5881" s="5">
        <v>108.544</v>
      </c>
      <c r="G5881" s="8">
        <v>44756</v>
      </c>
      <c r="H5881" s="5">
        <v>-0.50800000000000001</v>
      </c>
      <c r="I5881" s="8">
        <v>44756</v>
      </c>
      <c r="J5881" s="5">
        <v>99.82</v>
      </c>
      <c r="K5881" s="8">
        <v>44756</v>
      </c>
      <c r="L5881" s="5">
        <v>26.4</v>
      </c>
      <c r="M5881" s="8">
        <v>42404</v>
      </c>
      <c r="N5881" s="5">
        <v>83.76</v>
      </c>
      <c r="O5881" s="8">
        <v>44756</v>
      </c>
      <c r="P5881" s="5">
        <v>-280.39999999999998</v>
      </c>
    </row>
    <row r="5882" spans="1:16" x14ac:dyDescent="0.2">
      <c r="A5882" s="8">
        <v>44757</v>
      </c>
      <c r="B5882" s="5">
        <v>-51.3</v>
      </c>
      <c r="C5882" s="8">
        <v>42405</v>
      </c>
      <c r="D5882" s="5">
        <v>41.41</v>
      </c>
      <c r="E5882" s="8">
        <v>44757</v>
      </c>
      <c r="F5882" s="5">
        <v>108.063</v>
      </c>
      <c r="G5882" s="8">
        <v>44757</v>
      </c>
      <c r="H5882" s="5">
        <v>-0.51500000000000001</v>
      </c>
      <c r="I5882" s="8">
        <v>44757</v>
      </c>
      <c r="J5882" s="5">
        <v>99.67</v>
      </c>
      <c r="K5882" s="8">
        <v>44757</v>
      </c>
      <c r="L5882" s="5">
        <v>24.23</v>
      </c>
      <c r="M5882" s="8">
        <v>42405</v>
      </c>
      <c r="N5882" s="5">
        <v>81.669499999999999</v>
      </c>
      <c r="O5882" s="8">
        <v>44757</v>
      </c>
      <c r="P5882" s="5">
        <v>-280.8</v>
      </c>
    </row>
    <row r="5883" spans="1:16" x14ac:dyDescent="0.2">
      <c r="A5883" s="8">
        <v>44760</v>
      </c>
      <c r="B5883" s="5">
        <v>-53.7</v>
      </c>
      <c r="C5883" s="8">
        <v>42406</v>
      </c>
      <c r="D5883" s="5">
        <v>78.95</v>
      </c>
      <c r="E5883" s="8">
        <v>44760</v>
      </c>
      <c r="F5883" s="5">
        <v>107.366</v>
      </c>
      <c r="G5883" s="8">
        <v>44760</v>
      </c>
      <c r="H5883" s="5">
        <v>-0.6</v>
      </c>
      <c r="I5883" s="8">
        <v>44760</v>
      </c>
      <c r="J5883" s="5">
        <v>99.7</v>
      </c>
      <c r="K5883" s="8">
        <v>44760</v>
      </c>
      <c r="L5883" s="5">
        <v>25.3</v>
      </c>
      <c r="M5883" s="8">
        <v>42406</v>
      </c>
      <c r="N5883" s="5">
        <v>81.669499999999999</v>
      </c>
      <c r="O5883" s="8">
        <v>44760</v>
      </c>
      <c r="P5883" s="5">
        <v>-288.3</v>
      </c>
    </row>
    <row r="5884" spans="1:16" x14ac:dyDescent="0.2">
      <c r="A5884" s="8">
        <v>44761</v>
      </c>
      <c r="B5884" s="5">
        <v>-52</v>
      </c>
      <c r="C5884" s="8">
        <v>42407</v>
      </c>
      <c r="D5884" s="5">
        <v>60.29</v>
      </c>
      <c r="E5884" s="8">
        <v>44761</v>
      </c>
      <c r="F5884" s="5">
        <v>106.682</v>
      </c>
      <c r="G5884" s="8">
        <v>44761</v>
      </c>
      <c r="H5884" s="5">
        <v>-0.434</v>
      </c>
      <c r="I5884" s="8">
        <v>44761</v>
      </c>
      <c r="J5884" s="5">
        <v>99.55</v>
      </c>
      <c r="K5884" s="8">
        <v>44761</v>
      </c>
      <c r="L5884" s="5">
        <v>24.5</v>
      </c>
      <c r="M5884" s="8">
        <v>42407</v>
      </c>
      <c r="N5884" s="5">
        <v>81.669499999999999</v>
      </c>
      <c r="O5884" s="8">
        <v>44761</v>
      </c>
      <c r="P5884" s="5">
        <v>-293.60000000000002</v>
      </c>
    </row>
    <row r="5885" spans="1:16" x14ac:dyDescent="0.2">
      <c r="A5885" s="8">
        <v>44762</v>
      </c>
      <c r="B5885" s="5">
        <v>-53.2</v>
      </c>
      <c r="C5885" s="8">
        <v>42408</v>
      </c>
      <c r="D5885" s="5">
        <v>88.26</v>
      </c>
      <c r="E5885" s="8">
        <v>44762</v>
      </c>
      <c r="F5885" s="5">
        <v>107.07599999999999</v>
      </c>
      <c r="G5885" s="8">
        <v>44762</v>
      </c>
      <c r="H5885" s="5">
        <v>-0.40699999999999997</v>
      </c>
      <c r="I5885" s="8">
        <v>44762</v>
      </c>
      <c r="J5885" s="5">
        <v>99.53</v>
      </c>
      <c r="K5885" s="8">
        <v>44762</v>
      </c>
      <c r="L5885" s="5">
        <v>23.88</v>
      </c>
      <c r="M5885" s="8">
        <v>42408</v>
      </c>
      <c r="N5885" s="5">
        <v>89.270600000000002</v>
      </c>
      <c r="O5885" s="8">
        <v>44762</v>
      </c>
      <c r="P5885" s="5">
        <v>-298.5</v>
      </c>
    </row>
    <row r="5886" spans="1:16" x14ac:dyDescent="0.2">
      <c r="A5886" s="8">
        <v>44763</v>
      </c>
      <c r="B5886" s="5">
        <v>-60</v>
      </c>
      <c r="C5886" s="8">
        <v>42409</v>
      </c>
      <c r="D5886" s="5">
        <v>38.4</v>
      </c>
      <c r="E5886" s="8">
        <v>44763</v>
      </c>
      <c r="F5886" s="5">
        <v>106.91</v>
      </c>
      <c r="G5886" s="8">
        <v>44763</v>
      </c>
      <c r="H5886" s="5">
        <v>-0.48699999999999999</v>
      </c>
      <c r="I5886" s="8">
        <v>44763</v>
      </c>
      <c r="J5886" s="5">
        <v>99.44</v>
      </c>
      <c r="K5886" s="8">
        <v>44763</v>
      </c>
      <c r="L5886" s="5">
        <v>23.11</v>
      </c>
      <c r="M5886" s="8">
        <v>42409</v>
      </c>
      <c r="N5886" s="5">
        <v>91.605999999999995</v>
      </c>
      <c r="O5886" s="8">
        <v>44763</v>
      </c>
      <c r="P5886" s="5">
        <v>-311.3</v>
      </c>
    </row>
    <row r="5887" spans="1:16" x14ac:dyDescent="0.2">
      <c r="A5887" s="8">
        <v>44764</v>
      </c>
      <c r="B5887" s="5">
        <v>-64.400000000000006</v>
      </c>
      <c r="C5887" s="8">
        <v>42410</v>
      </c>
      <c r="D5887" s="5">
        <v>77.84</v>
      </c>
      <c r="E5887" s="8">
        <v>44764</v>
      </c>
      <c r="F5887" s="5">
        <v>106.73</v>
      </c>
      <c r="G5887" s="8">
        <v>44764</v>
      </c>
      <c r="H5887" s="5">
        <v>-0.60899999999999999</v>
      </c>
      <c r="I5887" s="8">
        <v>44764</v>
      </c>
      <c r="J5887" s="5">
        <v>99.43</v>
      </c>
      <c r="K5887" s="8">
        <v>44764</v>
      </c>
      <c r="L5887" s="5">
        <v>23.03</v>
      </c>
      <c r="M5887" s="8">
        <v>42410</v>
      </c>
      <c r="N5887" s="5">
        <v>86.315399999999997</v>
      </c>
      <c r="O5887" s="8">
        <v>44764</v>
      </c>
      <c r="P5887" s="5">
        <v>-331.7</v>
      </c>
    </row>
    <row r="5888" spans="1:16" x14ac:dyDescent="0.2">
      <c r="A5888" s="8">
        <v>44767</v>
      </c>
      <c r="B5888" s="5">
        <v>-59.6</v>
      </c>
      <c r="C5888" s="8">
        <v>42411</v>
      </c>
      <c r="D5888" s="5">
        <v>106.25</v>
      </c>
      <c r="E5888" s="8">
        <v>44767</v>
      </c>
      <c r="F5888" s="5">
        <v>106.483</v>
      </c>
      <c r="G5888" s="8">
        <v>44767</v>
      </c>
      <c r="H5888" s="5">
        <v>-0.53800000000000003</v>
      </c>
      <c r="I5888" s="8">
        <v>44767</v>
      </c>
      <c r="J5888" s="5">
        <v>99.46</v>
      </c>
      <c r="K5888" s="8">
        <v>44767</v>
      </c>
      <c r="L5888" s="5">
        <v>23.36</v>
      </c>
      <c r="M5888" s="8">
        <v>42411</v>
      </c>
      <c r="N5888" s="5">
        <v>97.944900000000004</v>
      </c>
      <c r="O5888" s="8">
        <v>44767</v>
      </c>
      <c r="P5888" s="5">
        <v>-318.39999999999998</v>
      </c>
    </row>
    <row r="5889" spans="1:16" x14ac:dyDescent="0.2">
      <c r="A5889" s="8">
        <v>44768</v>
      </c>
      <c r="B5889" s="5">
        <v>-58.3</v>
      </c>
      <c r="C5889" s="8">
        <v>42412</v>
      </c>
      <c r="D5889" s="5">
        <v>74.63</v>
      </c>
      <c r="E5889" s="8">
        <v>44768</v>
      </c>
      <c r="F5889" s="5">
        <v>107.18899999999999</v>
      </c>
      <c r="G5889" s="8">
        <v>44768</v>
      </c>
      <c r="H5889" s="5">
        <v>-0.57199999999999995</v>
      </c>
      <c r="I5889" s="8">
        <v>44768</v>
      </c>
      <c r="J5889" s="5">
        <v>99.54</v>
      </c>
      <c r="K5889" s="8">
        <v>44768</v>
      </c>
      <c r="L5889" s="5">
        <v>24.69</v>
      </c>
      <c r="M5889" s="8">
        <v>42412</v>
      </c>
      <c r="N5889" s="5">
        <v>93.715999999999994</v>
      </c>
      <c r="O5889" s="8">
        <v>44768</v>
      </c>
      <c r="P5889" s="5">
        <v>-327.9</v>
      </c>
    </row>
    <row r="5890" spans="1:16" x14ac:dyDescent="0.2">
      <c r="A5890" s="8">
        <v>44769</v>
      </c>
      <c r="B5890" s="5">
        <v>-53.5</v>
      </c>
      <c r="C5890" s="8">
        <v>42413</v>
      </c>
      <c r="D5890" s="5">
        <v>45.01</v>
      </c>
      <c r="E5890" s="8">
        <v>44769</v>
      </c>
      <c r="F5890" s="5">
        <v>106.452</v>
      </c>
      <c r="G5890" s="8">
        <v>44769</v>
      </c>
      <c r="H5890" s="5">
        <v>-0.626</v>
      </c>
      <c r="I5890" s="8">
        <v>44769</v>
      </c>
      <c r="J5890" s="5">
        <v>99.38</v>
      </c>
      <c r="K5890" s="8">
        <v>44769</v>
      </c>
      <c r="L5890" s="5">
        <v>23.24</v>
      </c>
      <c r="M5890" s="8">
        <v>42413</v>
      </c>
      <c r="N5890" s="5">
        <v>93.715999999999994</v>
      </c>
      <c r="O5890" s="8">
        <v>44769</v>
      </c>
      <c r="P5890" s="5">
        <v>-322.5</v>
      </c>
    </row>
    <row r="5891" spans="1:16" x14ac:dyDescent="0.2">
      <c r="A5891" s="8">
        <v>44770</v>
      </c>
      <c r="B5891" s="5">
        <v>-66.400000000000006</v>
      </c>
      <c r="C5891" s="8">
        <v>42414</v>
      </c>
      <c r="D5891" s="5">
        <v>110.8</v>
      </c>
      <c r="E5891" s="8">
        <v>44770</v>
      </c>
      <c r="F5891" s="5">
        <v>106.351</v>
      </c>
      <c r="G5891" s="8">
        <v>44770</v>
      </c>
      <c r="H5891" s="5">
        <v>-0.64700000000000002</v>
      </c>
      <c r="I5891" s="8">
        <v>44770</v>
      </c>
      <c r="J5891" s="5">
        <v>99.31</v>
      </c>
      <c r="K5891" s="8">
        <v>44770</v>
      </c>
      <c r="L5891" s="5">
        <v>22.33</v>
      </c>
      <c r="M5891" s="8">
        <v>42414</v>
      </c>
      <c r="N5891" s="5">
        <v>93.715999999999994</v>
      </c>
      <c r="O5891" s="8">
        <v>44770</v>
      </c>
      <c r="P5891" s="5">
        <v>-363.3</v>
      </c>
    </row>
    <row r="5892" spans="1:16" x14ac:dyDescent="0.2">
      <c r="A5892" s="8">
        <v>44771</v>
      </c>
      <c r="B5892" s="5">
        <v>-61.8</v>
      </c>
      <c r="C5892" s="8">
        <v>42415</v>
      </c>
      <c r="D5892" s="5">
        <v>67.33</v>
      </c>
      <c r="E5892" s="8">
        <v>44771</v>
      </c>
      <c r="F5892" s="5">
        <v>105.90300000000001</v>
      </c>
      <c r="G5892" s="8">
        <v>44771</v>
      </c>
      <c r="H5892" s="5">
        <v>-0.57799999999999996</v>
      </c>
      <c r="I5892" s="8">
        <v>44771</v>
      </c>
      <c r="J5892" s="5">
        <v>99.23</v>
      </c>
      <c r="K5892" s="8">
        <v>44771</v>
      </c>
      <c r="L5892" s="5">
        <v>21.33</v>
      </c>
      <c r="M5892" s="8">
        <v>42415</v>
      </c>
      <c r="N5892" s="5">
        <v>93.715999999999994</v>
      </c>
      <c r="O5892" s="8">
        <v>44771</v>
      </c>
      <c r="P5892" s="5">
        <v>-374.3</v>
      </c>
    </row>
    <row r="5893" spans="1:16" x14ac:dyDescent="0.2">
      <c r="A5893" s="8">
        <v>44774</v>
      </c>
      <c r="B5893" s="5">
        <v>-56.5</v>
      </c>
      <c r="C5893" s="8">
        <v>42416</v>
      </c>
      <c r="D5893" s="5">
        <v>48.57</v>
      </c>
      <c r="E5893" s="8">
        <v>44774</v>
      </c>
      <c r="F5893" s="5">
        <v>105.45</v>
      </c>
      <c r="G5893" s="8">
        <v>44774</v>
      </c>
      <c r="H5893" s="5">
        <v>-0.64800000000000002</v>
      </c>
      <c r="I5893" s="8">
        <v>44774</v>
      </c>
      <c r="J5893" s="5">
        <v>99.2</v>
      </c>
      <c r="K5893" s="8">
        <v>44774</v>
      </c>
      <c r="L5893" s="5">
        <v>22.84</v>
      </c>
      <c r="M5893" s="8">
        <v>42416</v>
      </c>
      <c r="N5893" s="5">
        <v>86.824299999999994</v>
      </c>
      <c r="O5893" s="8">
        <v>44774</v>
      </c>
      <c r="P5893" s="5">
        <v>-396.2</v>
      </c>
    </row>
    <row r="5894" spans="1:16" x14ac:dyDescent="0.2">
      <c r="A5894" s="8">
        <v>44775</v>
      </c>
      <c r="B5894" s="5">
        <v>-56.9</v>
      </c>
      <c r="C5894" s="8">
        <v>42417</v>
      </c>
      <c r="D5894" s="5">
        <v>108.64</v>
      </c>
      <c r="E5894" s="8">
        <v>44775</v>
      </c>
      <c r="F5894" s="5">
        <v>106.241</v>
      </c>
      <c r="G5894" s="8">
        <v>44775</v>
      </c>
      <c r="H5894" s="5">
        <v>-0.42</v>
      </c>
      <c r="I5894" s="8">
        <v>44775</v>
      </c>
      <c r="J5894" s="5">
        <v>99.33</v>
      </c>
      <c r="K5894" s="8">
        <v>44775</v>
      </c>
      <c r="L5894" s="5">
        <v>23.93</v>
      </c>
      <c r="M5894" s="8">
        <v>42417</v>
      </c>
      <c r="N5894" s="5">
        <v>84.786299999999997</v>
      </c>
      <c r="O5894" s="8">
        <v>44775</v>
      </c>
      <c r="P5894" s="5">
        <v>-398.3</v>
      </c>
    </row>
    <row r="5895" spans="1:16" x14ac:dyDescent="0.2">
      <c r="A5895" s="8">
        <v>44776</v>
      </c>
      <c r="B5895" s="5">
        <v>-43.9</v>
      </c>
      <c r="C5895" s="8">
        <v>42418</v>
      </c>
      <c r="D5895" s="5">
        <v>117.33</v>
      </c>
      <c r="E5895" s="8">
        <v>44776</v>
      </c>
      <c r="F5895" s="5">
        <v>106.506</v>
      </c>
      <c r="G5895" s="8">
        <v>44776</v>
      </c>
      <c r="H5895" s="5">
        <v>-0.37</v>
      </c>
      <c r="I5895" s="8">
        <v>44776</v>
      </c>
      <c r="J5895" s="5">
        <v>99.21</v>
      </c>
      <c r="K5895" s="8">
        <v>44776</v>
      </c>
      <c r="L5895" s="5">
        <v>21.95</v>
      </c>
      <c r="M5895" s="8">
        <v>42418</v>
      </c>
      <c r="N5895" s="5">
        <v>86.122299999999996</v>
      </c>
      <c r="O5895" s="8">
        <v>44776</v>
      </c>
      <c r="P5895" s="5">
        <v>-405.3</v>
      </c>
    </row>
    <row r="5896" spans="1:16" x14ac:dyDescent="0.2">
      <c r="A5896" s="8">
        <v>44777</v>
      </c>
      <c r="B5896" s="5">
        <v>-43.5</v>
      </c>
      <c r="C5896" s="8">
        <v>42419</v>
      </c>
      <c r="D5896" s="5">
        <v>85.85</v>
      </c>
      <c r="E5896" s="8">
        <v>44777</v>
      </c>
      <c r="F5896" s="5">
        <v>105.693</v>
      </c>
      <c r="G5896" s="8">
        <v>44777</v>
      </c>
      <c r="H5896" s="5">
        <v>-0.44500000000000001</v>
      </c>
      <c r="I5896" s="8">
        <v>44777</v>
      </c>
      <c r="J5896" s="5">
        <v>99.18</v>
      </c>
      <c r="K5896" s="8">
        <v>44777</v>
      </c>
      <c r="L5896" s="5">
        <v>21.44</v>
      </c>
      <c r="M5896" s="8">
        <v>42419</v>
      </c>
      <c r="N5896" s="5">
        <v>90.099000000000004</v>
      </c>
      <c r="O5896" s="8">
        <v>44777</v>
      </c>
      <c r="P5896" s="5">
        <v>-404.5</v>
      </c>
    </row>
    <row r="5897" spans="1:16" x14ac:dyDescent="0.2">
      <c r="A5897" s="8">
        <v>44778</v>
      </c>
      <c r="B5897" s="5">
        <v>-25.4</v>
      </c>
      <c r="C5897" s="8">
        <v>42420</v>
      </c>
      <c r="D5897" s="5">
        <v>80.64</v>
      </c>
      <c r="E5897" s="8">
        <v>44778</v>
      </c>
      <c r="F5897" s="5">
        <v>106.621</v>
      </c>
      <c r="G5897" s="8">
        <v>44778</v>
      </c>
      <c r="H5897" s="5">
        <v>-0.26</v>
      </c>
      <c r="I5897" s="8">
        <v>44778</v>
      </c>
      <c r="J5897" s="5">
        <v>99.29</v>
      </c>
      <c r="K5897" s="8">
        <v>44778</v>
      </c>
      <c r="L5897" s="5">
        <v>21.15</v>
      </c>
      <c r="M5897" s="8">
        <v>42420</v>
      </c>
      <c r="N5897" s="5">
        <v>90.099000000000004</v>
      </c>
      <c r="O5897" s="8">
        <v>44778</v>
      </c>
      <c r="P5897" s="5">
        <v>-396.2</v>
      </c>
    </row>
    <row r="5898" spans="1:16" x14ac:dyDescent="0.2">
      <c r="A5898" s="8">
        <v>44781</v>
      </c>
      <c r="B5898" s="5">
        <v>-25.1</v>
      </c>
      <c r="C5898" s="8">
        <v>42421</v>
      </c>
      <c r="D5898" s="5">
        <v>78.42</v>
      </c>
      <c r="E5898" s="8">
        <v>44781</v>
      </c>
      <c r="F5898" s="5">
        <v>106.435</v>
      </c>
      <c r="G5898" s="8">
        <v>44781</v>
      </c>
      <c r="H5898" s="5">
        <v>-0.26800000000000002</v>
      </c>
      <c r="I5898" s="8">
        <v>44781</v>
      </c>
      <c r="J5898" s="5">
        <v>99.24</v>
      </c>
      <c r="K5898" s="8">
        <v>44781</v>
      </c>
      <c r="L5898" s="5">
        <v>21.29</v>
      </c>
      <c r="M5898" s="8">
        <v>42421</v>
      </c>
      <c r="N5898" s="5">
        <v>90.099000000000004</v>
      </c>
      <c r="O5898" s="8">
        <v>44781</v>
      </c>
      <c r="P5898" s="5">
        <v>-393.6</v>
      </c>
    </row>
    <row r="5899" spans="1:16" x14ac:dyDescent="0.2">
      <c r="A5899" s="8">
        <v>44782</v>
      </c>
      <c r="B5899" s="5">
        <v>-23.5</v>
      </c>
      <c r="C5899" s="8">
        <v>42422</v>
      </c>
      <c r="D5899" s="5">
        <v>55.88</v>
      </c>
      <c r="E5899" s="8">
        <v>44782</v>
      </c>
      <c r="F5899" s="5">
        <v>106.374</v>
      </c>
      <c r="G5899" s="8">
        <v>44782</v>
      </c>
      <c r="H5899" s="5">
        <v>-0.223</v>
      </c>
      <c r="I5899" s="8">
        <v>44782</v>
      </c>
      <c r="J5899" s="5">
        <v>99.28</v>
      </c>
      <c r="K5899" s="8">
        <v>44782</v>
      </c>
      <c r="L5899" s="5">
        <v>21.77</v>
      </c>
      <c r="M5899" s="8">
        <v>42422</v>
      </c>
      <c r="N5899" s="5">
        <v>85.145600000000002</v>
      </c>
      <c r="O5899" s="8">
        <v>44782</v>
      </c>
      <c r="P5899" s="5">
        <v>-398.4</v>
      </c>
    </row>
    <row r="5900" spans="1:16" x14ac:dyDescent="0.2">
      <c r="A5900" s="8">
        <v>44783</v>
      </c>
      <c r="B5900" s="5">
        <v>-29.8</v>
      </c>
      <c r="C5900" s="8">
        <v>42423</v>
      </c>
      <c r="D5900" s="5">
        <v>57.33</v>
      </c>
      <c r="E5900" s="8">
        <v>44783</v>
      </c>
      <c r="F5900" s="5">
        <v>105.196</v>
      </c>
      <c r="G5900" s="8">
        <v>44783</v>
      </c>
      <c r="H5900" s="5">
        <v>-0.16500000000000001</v>
      </c>
      <c r="I5900" s="8">
        <v>44783</v>
      </c>
      <c r="J5900" s="5">
        <v>99.12</v>
      </c>
      <c r="K5900" s="8">
        <v>44783</v>
      </c>
      <c r="L5900" s="5">
        <v>19.739999999999998</v>
      </c>
      <c r="M5900" s="8">
        <v>42423</v>
      </c>
      <c r="N5900" s="5">
        <v>83.9756</v>
      </c>
      <c r="O5900" s="8">
        <v>44783</v>
      </c>
      <c r="P5900" s="5">
        <v>-400.1</v>
      </c>
    </row>
    <row r="5901" spans="1:16" x14ac:dyDescent="0.2">
      <c r="A5901" s="8">
        <v>44784</v>
      </c>
      <c r="B5901" s="5">
        <v>-29.3</v>
      </c>
      <c r="C5901" s="8">
        <v>42424</v>
      </c>
      <c r="D5901" s="5">
        <v>62.26</v>
      </c>
      <c r="E5901" s="8">
        <v>44784</v>
      </c>
      <c r="F5901" s="5">
        <v>105.09</v>
      </c>
      <c r="G5901" s="8">
        <v>44784</v>
      </c>
      <c r="H5901" s="5">
        <v>-0.23200000000000001</v>
      </c>
      <c r="I5901" s="8">
        <v>44784</v>
      </c>
      <c r="J5901" s="5">
        <v>99.16</v>
      </c>
      <c r="K5901" s="8">
        <v>44784</v>
      </c>
      <c r="L5901" s="5">
        <v>20.2</v>
      </c>
      <c r="M5901" s="8">
        <v>42424</v>
      </c>
      <c r="N5901" s="5">
        <v>85.091200000000001</v>
      </c>
      <c r="O5901" s="8">
        <v>44784</v>
      </c>
      <c r="P5901" s="5">
        <v>-402.9</v>
      </c>
    </row>
    <row r="5902" spans="1:16" x14ac:dyDescent="0.2">
      <c r="A5902" s="8">
        <v>44785</v>
      </c>
      <c r="B5902" s="5">
        <v>-25.2</v>
      </c>
      <c r="C5902" s="8">
        <v>42425</v>
      </c>
      <c r="D5902" s="5">
        <v>57.5</v>
      </c>
      <c r="E5902" s="8">
        <v>44785</v>
      </c>
      <c r="F5902" s="5">
        <v>105.631</v>
      </c>
      <c r="G5902" s="8">
        <v>44785</v>
      </c>
      <c r="H5902" s="5">
        <v>-0.20699999999999999</v>
      </c>
      <c r="I5902" s="8">
        <v>44785</v>
      </c>
      <c r="J5902" s="5">
        <v>99.05</v>
      </c>
      <c r="K5902" s="8">
        <v>44785</v>
      </c>
      <c r="L5902" s="5">
        <v>19.53</v>
      </c>
      <c r="M5902" s="8">
        <v>42425</v>
      </c>
      <c r="N5902" s="5">
        <v>84.440799999999996</v>
      </c>
      <c r="O5902" s="8">
        <v>44785</v>
      </c>
      <c r="P5902" s="5">
        <v>-409.7</v>
      </c>
    </row>
    <row r="5903" spans="1:16" x14ac:dyDescent="0.2">
      <c r="A5903" s="8">
        <v>44788</v>
      </c>
      <c r="B5903" s="5">
        <v>-34.1</v>
      </c>
      <c r="C5903" s="8">
        <v>42426</v>
      </c>
      <c r="D5903" s="5">
        <v>41.87</v>
      </c>
      <c r="E5903" s="8">
        <v>44788</v>
      </c>
      <c r="F5903" s="5">
        <v>106.54600000000001</v>
      </c>
      <c r="G5903" s="8">
        <v>44788</v>
      </c>
      <c r="H5903" s="5">
        <v>-0.22700000000000001</v>
      </c>
      <c r="I5903" s="8">
        <v>44788</v>
      </c>
      <c r="J5903" s="5">
        <v>99.06</v>
      </c>
      <c r="K5903" s="8">
        <v>44788</v>
      </c>
      <c r="L5903" s="5">
        <v>19.95</v>
      </c>
      <c r="M5903" s="8">
        <v>42426</v>
      </c>
      <c r="N5903" s="5">
        <v>82.542400000000001</v>
      </c>
      <c r="O5903" s="8">
        <v>44788</v>
      </c>
      <c r="P5903" s="5">
        <v>-425.3</v>
      </c>
    </row>
    <row r="5904" spans="1:16" x14ac:dyDescent="0.2">
      <c r="A5904" s="8">
        <v>44789</v>
      </c>
      <c r="B5904" s="5">
        <v>-31.5</v>
      </c>
      <c r="C5904" s="8">
        <v>42427</v>
      </c>
      <c r="D5904" s="5">
        <v>126.51</v>
      </c>
      <c r="E5904" s="8">
        <v>44789</v>
      </c>
      <c r="F5904" s="5">
        <v>106.5</v>
      </c>
      <c r="G5904" s="8">
        <v>44789</v>
      </c>
      <c r="H5904" s="5">
        <v>-0.125</v>
      </c>
      <c r="I5904" s="8">
        <v>44789</v>
      </c>
      <c r="J5904" s="5">
        <v>99.06</v>
      </c>
      <c r="K5904" s="8">
        <v>44789</v>
      </c>
      <c r="L5904" s="5">
        <v>19.690000000000001</v>
      </c>
      <c r="M5904" s="8">
        <v>42427</v>
      </c>
      <c r="N5904" s="5">
        <v>82.542400000000001</v>
      </c>
      <c r="O5904" s="8">
        <v>44789</v>
      </c>
      <c r="P5904" s="5">
        <v>-412.9</v>
      </c>
    </row>
    <row r="5905" spans="1:16" x14ac:dyDescent="0.2">
      <c r="A5905" s="8">
        <v>44790</v>
      </c>
      <c r="B5905" s="5">
        <v>-25.4</v>
      </c>
      <c r="C5905" s="8">
        <v>42428</v>
      </c>
      <c r="D5905" s="5">
        <v>97.94</v>
      </c>
      <c r="E5905" s="8">
        <v>44790</v>
      </c>
      <c r="F5905" s="5">
        <v>106.574</v>
      </c>
      <c r="G5905" s="8">
        <v>44790</v>
      </c>
      <c r="H5905" s="5">
        <v>-0.13200000000000001</v>
      </c>
      <c r="I5905" s="8">
        <v>44790</v>
      </c>
      <c r="J5905" s="5">
        <v>99.14</v>
      </c>
      <c r="K5905" s="8">
        <v>44790</v>
      </c>
      <c r="L5905" s="5">
        <v>19.899999999999999</v>
      </c>
      <c r="M5905" s="8">
        <v>42428</v>
      </c>
      <c r="N5905" s="5">
        <v>82.542400000000001</v>
      </c>
      <c r="O5905" s="8">
        <v>44790</v>
      </c>
      <c r="P5905" s="5">
        <v>-411.2</v>
      </c>
    </row>
    <row r="5906" spans="1:16" x14ac:dyDescent="0.2">
      <c r="A5906" s="8">
        <v>44791</v>
      </c>
      <c r="B5906" s="5">
        <v>-17.600000000000001</v>
      </c>
      <c r="C5906" s="8">
        <v>42429</v>
      </c>
      <c r="D5906" s="5">
        <v>65.739999999999995</v>
      </c>
      <c r="E5906" s="8">
        <v>44791</v>
      </c>
      <c r="F5906" s="5">
        <v>107.48399999999999</v>
      </c>
      <c r="G5906" s="8">
        <v>44791</v>
      </c>
      <c r="H5906" s="5">
        <v>-0.108</v>
      </c>
      <c r="I5906" s="8">
        <v>44791</v>
      </c>
      <c r="J5906" s="5">
        <v>99.16</v>
      </c>
      <c r="K5906" s="8">
        <v>44791</v>
      </c>
      <c r="L5906" s="5">
        <v>19.559999999999999</v>
      </c>
      <c r="M5906" s="8">
        <v>42429</v>
      </c>
      <c r="N5906" s="5">
        <v>83.385599999999997</v>
      </c>
      <c r="O5906" s="8">
        <v>44791</v>
      </c>
      <c r="P5906" s="5">
        <v>-424</v>
      </c>
    </row>
    <row r="5907" spans="1:16" x14ac:dyDescent="0.2">
      <c r="A5907" s="8">
        <v>44792</v>
      </c>
      <c r="B5907" s="5">
        <v>-16.399999999999999</v>
      </c>
      <c r="C5907" s="8">
        <v>42430</v>
      </c>
      <c r="D5907" s="5">
        <v>49.35</v>
      </c>
      <c r="E5907" s="8">
        <v>44792</v>
      </c>
      <c r="F5907" s="5">
        <v>108.169</v>
      </c>
      <c r="G5907" s="8">
        <v>44792</v>
      </c>
      <c r="H5907" s="5">
        <v>-0.13200000000000001</v>
      </c>
      <c r="I5907" s="8">
        <v>44792</v>
      </c>
      <c r="J5907" s="5">
        <v>99.3</v>
      </c>
      <c r="K5907" s="8">
        <v>44792</v>
      </c>
      <c r="L5907" s="5">
        <v>20.6</v>
      </c>
      <c r="M5907" s="8">
        <v>42430</v>
      </c>
      <c r="N5907" s="5">
        <v>84.216099999999997</v>
      </c>
      <c r="O5907" s="8">
        <v>44792</v>
      </c>
      <c r="P5907" s="5">
        <v>-417.6</v>
      </c>
    </row>
    <row r="5908" spans="1:16" x14ac:dyDescent="0.2">
      <c r="A5908" s="8">
        <v>44795</v>
      </c>
      <c r="B5908" s="5">
        <v>-9.8000000000000007</v>
      </c>
      <c r="C5908" s="8">
        <v>42431</v>
      </c>
      <c r="D5908" s="5">
        <v>41.64</v>
      </c>
      <c r="E5908" s="8">
        <v>44795</v>
      </c>
      <c r="F5908" s="5">
        <v>109.04600000000001</v>
      </c>
      <c r="G5908" s="8">
        <v>44795</v>
      </c>
      <c r="H5908" s="5">
        <v>-0.217</v>
      </c>
      <c r="I5908" s="8">
        <v>44795</v>
      </c>
      <c r="J5908" s="5">
        <v>99.47</v>
      </c>
      <c r="K5908" s="8">
        <v>44795</v>
      </c>
      <c r="L5908" s="5">
        <v>23.8</v>
      </c>
      <c r="M5908" s="8">
        <v>42431</v>
      </c>
      <c r="N5908" s="5">
        <v>83.654799999999994</v>
      </c>
      <c r="O5908" s="8">
        <v>44795</v>
      </c>
      <c r="P5908" s="5">
        <v>-391.9</v>
      </c>
    </row>
    <row r="5909" spans="1:16" x14ac:dyDescent="0.2">
      <c r="A5909" s="8">
        <v>44796</v>
      </c>
      <c r="B5909" s="5">
        <v>-21.6</v>
      </c>
      <c r="C5909" s="8">
        <v>42432</v>
      </c>
      <c r="D5909" s="5">
        <v>48.6</v>
      </c>
      <c r="E5909" s="8">
        <v>44796</v>
      </c>
      <c r="F5909" s="5">
        <v>108.624</v>
      </c>
      <c r="G5909" s="8">
        <v>44796</v>
      </c>
      <c r="H5909" s="5">
        <v>-0.29599999999999999</v>
      </c>
      <c r="I5909" s="8">
        <v>44796</v>
      </c>
      <c r="J5909" s="5">
        <v>99.46</v>
      </c>
      <c r="K5909" s="8">
        <v>44796</v>
      </c>
      <c r="L5909" s="5">
        <v>24.11</v>
      </c>
      <c r="M5909" s="8">
        <v>42432</v>
      </c>
      <c r="N5909" s="5">
        <v>81.715900000000005</v>
      </c>
      <c r="O5909" s="8">
        <v>44796</v>
      </c>
      <c r="P5909" s="5">
        <v>-421.6</v>
      </c>
    </row>
    <row r="5910" spans="1:16" x14ac:dyDescent="0.2">
      <c r="A5910" s="8">
        <v>44797</v>
      </c>
      <c r="B5910" s="5">
        <v>-22.1</v>
      </c>
      <c r="C5910" s="8">
        <v>42433</v>
      </c>
      <c r="D5910" s="5">
        <v>46.74</v>
      </c>
      <c r="E5910" s="8">
        <v>44797</v>
      </c>
      <c r="F5910" s="5">
        <v>108.67700000000001</v>
      </c>
      <c r="G5910" s="8">
        <v>44797</v>
      </c>
      <c r="H5910" s="5">
        <v>-0.122</v>
      </c>
      <c r="I5910" s="8">
        <v>44797</v>
      </c>
      <c r="J5910" s="5">
        <v>99.47</v>
      </c>
      <c r="K5910" s="8">
        <v>44797</v>
      </c>
      <c r="L5910" s="5">
        <v>22.82</v>
      </c>
      <c r="M5910" s="8">
        <v>42433</v>
      </c>
      <c r="N5910" s="5">
        <v>78.010000000000005</v>
      </c>
      <c r="O5910" s="8">
        <v>44797</v>
      </c>
      <c r="P5910" s="5">
        <v>-418.2</v>
      </c>
    </row>
    <row r="5911" spans="1:16" x14ac:dyDescent="0.2">
      <c r="A5911" s="8">
        <v>44798</v>
      </c>
      <c r="B5911" s="5">
        <v>-19.100000000000001</v>
      </c>
      <c r="C5911" s="8">
        <v>42434</v>
      </c>
      <c r="D5911" s="5">
        <v>128.08000000000001</v>
      </c>
      <c r="E5911" s="8">
        <v>44798</v>
      </c>
      <c r="F5911" s="5">
        <v>108.47</v>
      </c>
      <c r="G5911" s="8">
        <v>44798</v>
      </c>
      <c r="H5911" s="5">
        <v>-4.8000000000000001E-2</v>
      </c>
      <c r="I5911" s="8">
        <v>44798</v>
      </c>
      <c r="J5911" s="5">
        <v>99.34</v>
      </c>
      <c r="K5911" s="8">
        <v>44798</v>
      </c>
      <c r="L5911" s="5">
        <v>21.78</v>
      </c>
      <c r="M5911" s="8">
        <v>42434</v>
      </c>
      <c r="N5911" s="5">
        <v>78.010000000000005</v>
      </c>
      <c r="O5911" s="8">
        <v>44798</v>
      </c>
      <c r="P5911" s="5">
        <v>-448.1</v>
      </c>
    </row>
    <row r="5912" spans="1:16" x14ac:dyDescent="0.2">
      <c r="A5912" s="8">
        <v>44799</v>
      </c>
      <c r="B5912" s="5">
        <v>-24.3</v>
      </c>
      <c r="C5912" s="8">
        <v>42435</v>
      </c>
      <c r="D5912" s="5">
        <v>112.51</v>
      </c>
      <c r="E5912" s="8">
        <v>44799</v>
      </c>
      <c r="F5912" s="5">
        <v>108.803</v>
      </c>
      <c r="G5912" s="8">
        <v>44799</v>
      </c>
      <c r="H5912" s="5">
        <v>-0.24099999999999999</v>
      </c>
      <c r="I5912" s="8">
        <v>44799</v>
      </c>
      <c r="J5912" s="5">
        <v>99.53</v>
      </c>
      <c r="K5912" s="8">
        <v>44799</v>
      </c>
      <c r="L5912" s="5">
        <v>25.56</v>
      </c>
      <c r="M5912" s="8">
        <v>42435</v>
      </c>
      <c r="N5912" s="5">
        <v>78.010000000000005</v>
      </c>
      <c r="O5912" s="8">
        <v>44799</v>
      </c>
      <c r="P5912" s="5">
        <v>-462.6</v>
      </c>
    </row>
    <row r="5913" spans="1:16" x14ac:dyDescent="0.2">
      <c r="A5913" s="8">
        <v>44802</v>
      </c>
      <c r="B5913" s="5">
        <v>-23.3</v>
      </c>
      <c r="C5913" s="8">
        <v>42436</v>
      </c>
      <c r="D5913" s="5">
        <v>59.99</v>
      </c>
      <c r="E5913" s="8">
        <v>44802</v>
      </c>
      <c r="F5913" s="5">
        <v>108.83499999999999</v>
      </c>
      <c r="G5913" s="8">
        <v>44802</v>
      </c>
      <c r="H5913" s="5">
        <v>-0.22800000000000001</v>
      </c>
      <c r="I5913" s="8">
        <v>44802</v>
      </c>
      <c r="J5913" s="5">
        <v>99.61</v>
      </c>
      <c r="K5913" s="8">
        <v>44802</v>
      </c>
      <c r="L5913" s="5">
        <v>26.21</v>
      </c>
      <c r="M5913" s="8">
        <v>42436</v>
      </c>
      <c r="N5913" s="5">
        <v>77.825400000000002</v>
      </c>
      <c r="O5913" s="8">
        <v>44802</v>
      </c>
      <c r="P5913" s="5">
        <v>-444.8</v>
      </c>
    </row>
    <row r="5914" spans="1:16" x14ac:dyDescent="0.2">
      <c r="A5914" s="8">
        <v>44803</v>
      </c>
      <c r="B5914" s="5">
        <v>-16.8</v>
      </c>
      <c r="C5914" s="8">
        <v>42437</v>
      </c>
      <c r="D5914" s="5">
        <v>77.42</v>
      </c>
      <c r="E5914" s="8">
        <v>44803</v>
      </c>
      <c r="F5914" s="5">
        <v>108.773</v>
      </c>
      <c r="G5914" s="8">
        <v>44803</v>
      </c>
      <c r="H5914" s="5">
        <v>-0.29799999999999999</v>
      </c>
      <c r="I5914" s="8">
        <v>44803</v>
      </c>
      <c r="J5914" s="5">
        <v>99.68</v>
      </c>
      <c r="K5914" s="8">
        <v>44803</v>
      </c>
      <c r="L5914" s="5">
        <v>26.21</v>
      </c>
      <c r="M5914" s="8">
        <v>42437</v>
      </c>
      <c r="N5914" s="5">
        <v>80.715199999999996</v>
      </c>
      <c r="O5914" s="8">
        <v>44803</v>
      </c>
      <c r="P5914" s="5">
        <v>-445.2</v>
      </c>
    </row>
    <row r="5915" spans="1:16" x14ac:dyDescent="0.2">
      <c r="A5915" s="8">
        <v>44804</v>
      </c>
      <c r="B5915" s="5">
        <v>-27.6</v>
      </c>
      <c r="C5915" s="8">
        <v>42438</v>
      </c>
      <c r="D5915" s="5">
        <v>46.99</v>
      </c>
      <c r="E5915" s="8">
        <v>44804</v>
      </c>
      <c r="F5915" s="5">
        <v>108.7</v>
      </c>
      <c r="G5915" s="8">
        <v>44804</v>
      </c>
      <c r="H5915" s="5">
        <v>-0.221</v>
      </c>
      <c r="I5915" s="8">
        <v>44804</v>
      </c>
      <c r="J5915" s="5">
        <v>99.76</v>
      </c>
      <c r="K5915" s="8">
        <v>44804</v>
      </c>
      <c r="L5915" s="5">
        <v>25.87</v>
      </c>
      <c r="M5915" s="8">
        <v>42438</v>
      </c>
      <c r="N5915" s="5">
        <v>80.355900000000005</v>
      </c>
      <c r="O5915" s="8">
        <v>44804</v>
      </c>
      <c r="P5915" s="5">
        <v>-456.9</v>
      </c>
    </row>
    <row r="5916" spans="1:16" x14ac:dyDescent="0.2">
      <c r="A5916" s="8">
        <v>44805</v>
      </c>
      <c r="B5916" s="5">
        <v>-20.9</v>
      </c>
      <c r="C5916" s="8">
        <v>42439</v>
      </c>
      <c r="D5916" s="5">
        <v>30.22</v>
      </c>
      <c r="E5916" s="8">
        <v>44805</v>
      </c>
      <c r="F5916" s="5">
        <v>109.691</v>
      </c>
      <c r="G5916" s="8">
        <v>44805</v>
      </c>
      <c r="H5916" s="5">
        <v>-0.22500000000000001</v>
      </c>
      <c r="I5916" s="8">
        <v>44805</v>
      </c>
      <c r="J5916" s="5">
        <v>99.83</v>
      </c>
      <c r="K5916" s="8">
        <v>44805</v>
      </c>
      <c r="L5916" s="5">
        <v>25.56</v>
      </c>
      <c r="M5916" s="8">
        <v>42439</v>
      </c>
      <c r="N5916" s="5">
        <v>80.850300000000004</v>
      </c>
      <c r="O5916" s="8">
        <v>44805</v>
      </c>
      <c r="P5916" s="5">
        <v>-480.2</v>
      </c>
    </row>
    <row r="5917" spans="1:16" x14ac:dyDescent="0.2">
      <c r="A5917" s="8">
        <v>44806</v>
      </c>
      <c r="B5917" s="5">
        <v>-26.6</v>
      </c>
      <c r="C5917" s="8">
        <v>42440</v>
      </c>
      <c r="D5917" s="5">
        <v>29.26</v>
      </c>
      <c r="E5917" s="8">
        <v>44806</v>
      </c>
      <c r="F5917" s="5">
        <v>109.53400000000001</v>
      </c>
      <c r="G5917" s="8">
        <v>44806</v>
      </c>
      <c r="H5917" s="5">
        <v>-0.36799999999999999</v>
      </c>
      <c r="I5917" s="8">
        <v>44806</v>
      </c>
      <c r="J5917" s="5">
        <v>99.85</v>
      </c>
      <c r="K5917" s="8">
        <v>44806</v>
      </c>
      <c r="L5917" s="5">
        <v>25.47</v>
      </c>
      <c r="M5917" s="8">
        <v>42440</v>
      </c>
      <c r="N5917" s="5">
        <v>81.422300000000007</v>
      </c>
      <c r="O5917" s="8">
        <v>44806</v>
      </c>
      <c r="P5917" s="5">
        <v>-495.2</v>
      </c>
    </row>
    <row r="5918" spans="1:16" x14ac:dyDescent="0.2">
      <c r="A5918" s="8">
        <v>44809</v>
      </c>
      <c r="B5918" s="5">
        <v>-23.8</v>
      </c>
      <c r="C5918" s="8">
        <v>42441</v>
      </c>
      <c r="D5918" s="5">
        <v>68.489999999999995</v>
      </c>
      <c r="E5918" s="8">
        <v>44809</v>
      </c>
      <c r="F5918" s="5">
        <v>109.53400000000001</v>
      </c>
      <c r="G5918" s="8">
        <v>44809</v>
      </c>
      <c r="H5918" s="5">
        <v>-0.39</v>
      </c>
      <c r="I5918" s="8">
        <v>44809</v>
      </c>
      <c r="J5918" s="5">
        <v>99.85</v>
      </c>
      <c r="K5918" s="8">
        <v>44809</v>
      </c>
      <c r="L5918" s="5">
        <v>25.99</v>
      </c>
      <c r="M5918" s="8">
        <v>42441</v>
      </c>
      <c r="N5918" s="5">
        <v>81.422300000000007</v>
      </c>
      <c r="O5918" s="8">
        <v>44809</v>
      </c>
      <c r="P5918" s="5">
        <v>-484.6</v>
      </c>
    </row>
    <row r="5919" spans="1:16" x14ac:dyDescent="0.2">
      <c r="A5919" s="8">
        <v>44810</v>
      </c>
      <c r="B5919" s="5">
        <v>-18.899999999999999</v>
      </c>
      <c r="C5919" s="8">
        <v>42442</v>
      </c>
      <c r="D5919" s="5">
        <v>108.23</v>
      </c>
      <c r="E5919" s="8">
        <v>44810</v>
      </c>
      <c r="F5919" s="5">
        <v>110.214</v>
      </c>
      <c r="G5919" s="8">
        <v>44810</v>
      </c>
      <c r="H5919" s="5">
        <v>-0.30099999999999999</v>
      </c>
      <c r="I5919" s="8">
        <v>44810</v>
      </c>
      <c r="J5919" s="5">
        <v>99.99</v>
      </c>
      <c r="K5919" s="8">
        <v>44810</v>
      </c>
      <c r="L5919" s="5">
        <v>26.91</v>
      </c>
      <c r="M5919" s="8">
        <v>42442</v>
      </c>
      <c r="N5919" s="5">
        <v>81.422300000000007</v>
      </c>
      <c r="O5919" s="8">
        <v>44810</v>
      </c>
      <c r="P5919" s="5">
        <v>-499.8</v>
      </c>
    </row>
    <row r="5920" spans="1:16" x14ac:dyDescent="0.2">
      <c r="A5920" s="8">
        <v>44811</v>
      </c>
      <c r="B5920" s="5">
        <v>-17.7</v>
      </c>
      <c r="C5920" s="8">
        <v>42443</v>
      </c>
      <c r="D5920" s="5">
        <v>54.04</v>
      </c>
      <c r="E5920" s="8">
        <v>44811</v>
      </c>
      <c r="F5920" s="5">
        <v>109.84</v>
      </c>
      <c r="G5920" s="8">
        <v>44811</v>
      </c>
      <c r="H5920" s="5">
        <v>-0.18</v>
      </c>
      <c r="I5920" s="8">
        <v>44811</v>
      </c>
      <c r="J5920" s="5">
        <v>99.84</v>
      </c>
      <c r="K5920" s="8">
        <v>44811</v>
      </c>
      <c r="L5920" s="5">
        <v>24.64</v>
      </c>
      <c r="M5920" s="8">
        <v>42443</v>
      </c>
      <c r="N5920" s="5">
        <v>79.116600000000005</v>
      </c>
      <c r="O5920" s="8">
        <v>44811</v>
      </c>
      <c r="P5920" s="5">
        <v>-493.4</v>
      </c>
    </row>
    <row r="5921" spans="1:16" x14ac:dyDescent="0.2">
      <c r="A5921" s="8">
        <v>44812</v>
      </c>
      <c r="B5921" s="5">
        <v>-14.6</v>
      </c>
      <c r="C5921" s="8">
        <v>42444</v>
      </c>
      <c r="D5921" s="5">
        <v>45.63</v>
      </c>
      <c r="E5921" s="8">
        <v>44812</v>
      </c>
      <c r="F5921" s="5">
        <v>109.70699999999999</v>
      </c>
      <c r="G5921" s="8">
        <v>44812</v>
      </c>
      <c r="H5921" s="5">
        <v>-4.2000000000000003E-2</v>
      </c>
      <c r="I5921" s="8">
        <v>44812</v>
      </c>
      <c r="J5921" s="5">
        <v>99.81</v>
      </c>
      <c r="K5921" s="8">
        <v>44812</v>
      </c>
      <c r="L5921" s="5">
        <v>23.61</v>
      </c>
      <c r="M5921" s="8">
        <v>42444</v>
      </c>
      <c r="N5921" s="5">
        <v>78.472099999999998</v>
      </c>
      <c r="O5921" s="8">
        <v>44812</v>
      </c>
      <c r="P5921" s="5">
        <v>-485.3</v>
      </c>
    </row>
    <row r="5922" spans="1:16" x14ac:dyDescent="0.2">
      <c r="A5922" s="8">
        <v>44813</v>
      </c>
      <c r="B5922" s="5">
        <v>-13.9</v>
      </c>
      <c r="C5922" s="8">
        <v>42445</v>
      </c>
      <c r="D5922" s="5">
        <v>48.66</v>
      </c>
      <c r="E5922" s="8">
        <v>44813</v>
      </c>
      <c r="F5922" s="5">
        <v>109.003</v>
      </c>
      <c r="G5922" s="8">
        <v>44813</v>
      </c>
      <c r="H5922" s="5">
        <v>-5.0000000000000001E-3</v>
      </c>
      <c r="I5922" s="8">
        <v>44813</v>
      </c>
      <c r="J5922" s="5">
        <v>99.7</v>
      </c>
      <c r="K5922" s="8">
        <v>44813</v>
      </c>
      <c r="L5922" s="5">
        <v>22.79</v>
      </c>
      <c r="M5922" s="8">
        <v>42445</v>
      </c>
      <c r="N5922" s="5">
        <v>74.159099999999995</v>
      </c>
      <c r="O5922" s="8">
        <v>44813</v>
      </c>
      <c r="P5922" s="5">
        <v>-480.9</v>
      </c>
    </row>
    <row r="5923" spans="1:16" x14ac:dyDescent="0.2">
      <c r="A5923" s="8">
        <v>44816</v>
      </c>
      <c r="B5923" s="5">
        <v>-9.6</v>
      </c>
      <c r="C5923" s="8">
        <v>42446</v>
      </c>
      <c r="D5923" s="5">
        <v>40.06</v>
      </c>
      <c r="E5923" s="8">
        <v>44816</v>
      </c>
      <c r="F5923" s="5">
        <v>108.33</v>
      </c>
      <c r="G5923" s="8">
        <v>44816</v>
      </c>
      <c r="H5923" s="5">
        <v>2.3E-2</v>
      </c>
      <c r="I5923" s="8">
        <v>44816</v>
      </c>
      <c r="J5923" s="5">
        <v>99.64</v>
      </c>
      <c r="K5923" s="8">
        <v>44816</v>
      </c>
      <c r="L5923" s="5">
        <v>23.87</v>
      </c>
      <c r="M5923" s="8">
        <v>42446</v>
      </c>
      <c r="N5923" s="5">
        <v>72.414299999999997</v>
      </c>
      <c r="O5923" s="8">
        <v>44816</v>
      </c>
      <c r="P5923" s="5">
        <v>-464.3</v>
      </c>
    </row>
    <row r="5924" spans="1:16" x14ac:dyDescent="0.2">
      <c r="A5924" s="8">
        <v>44817</v>
      </c>
      <c r="B5924" s="5">
        <v>5.4</v>
      </c>
      <c r="C5924" s="8">
        <v>42447</v>
      </c>
      <c r="D5924" s="5">
        <v>58.48</v>
      </c>
      <c r="E5924" s="8">
        <v>44817</v>
      </c>
      <c r="F5924" s="5">
        <v>109.815</v>
      </c>
      <c r="G5924" s="8">
        <v>44817</v>
      </c>
      <c r="H5924" s="5">
        <v>-9.1999999999999998E-2</v>
      </c>
      <c r="I5924" s="8">
        <v>44817</v>
      </c>
      <c r="J5924" s="5">
        <v>99.93</v>
      </c>
      <c r="K5924" s="8">
        <v>44817</v>
      </c>
      <c r="L5924" s="5">
        <v>27.27</v>
      </c>
      <c r="M5924" s="8">
        <v>42447</v>
      </c>
      <c r="N5924" s="5">
        <v>71.263099999999994</v>
      </c>
      <c r="O5924" s="8">
        <v>44817</v>
      </c>
      <c r="P5924" s="5">
        <v>-456.2</v>
      </c>
    </row>
    <row r="5925" spans="1:16" x14ac:dyDescent="0.2">
      <c r="A5925" s="8">
        <v>44818</v>
      </c>
      <c r="B5925" s="5">
        <v>5.8</v>
      </c>
      <c r="C5925" s="8">
        <v>42448</v>
      </c>
      <c r="D5925" s="5">
        <v>32.840000000000003</v>
      </c>
      <c r="E5925" s="8">
        <v>44818</v>
      </c>
      <c r="F5925" s="5">
        <v>109.658</v>
      </c>
      <c r="G5925" s="8">
        <v>44818</v>
      </c>
      <c r="H5925" s="5">
        <v>-0.126</v>
      </c>
      <c r="I5925" s="8">
        <v>44818</v>
      </c>
      <c r="J5925" s="5">
        <v>99.9</v>
      </c>
      <c r="K5925" s="8">
        <v>44818</v>
      </c>
      <c r="L5925" s="5">
        <v>26.16</v>
      </c>
      <c r="M5925" s="8">
        <v>42448</v>
      </c>
      <c r="N5925" s="5">
        <v>71.263099999999994</v>
      </c>
      <c r="O5925" s="8">
        <v>44818</v>
      </c>
      <c r="P5925" s="5">
        <v>-457.1</v>
      </c>
    </row>
    <row r="5926" spans="1:16" x14ac:dyDescent="0.2">
      <c r="A5926" s="8">
        <v>44819</v>
      </c>
      <c r="B5926" s="5">
        <v>2.5</v>
      </c>
      <c r="C5926" s="8">
        <v>42449</v>
      </c>
      <c r="D5926" s="5">
        <v>73.89</v>
      </c>
      <c r="E5926" s="8">
        <v>44819</v>
      </c>
      <c r="F5926" s="5">
        <v>109.739</v>
      </c>
      <c r="G5926" s="8">
        <v>44819</v>
      </c>
      <c r="H5926" s="5">
        <v>-0.26400000000000001</v>
      </c>
      <c r="I5926" s="8">
        <v>44819</v>
      </c>
      <c r="J5926" s="5">
        <v>99.99</v>
      </c>
      <c r="K5926" s="8">
        <v>44819</v>
      </c>
      <c r="L5926" s="5">
        <v>26.27</v>
      </c>
      <c r="M5926" s="8">
        <v>42449</v>
      </c>
      <c r="N5926" s="5">
        <v>71.263099999999994</v>
      </c>
      <c r="O5926" s="8">
        <v>44819</v>
      </c>
      <c r="P5926" s="5">
        <v>-460.5</v>
      </c>
    </row>
    <row r="5927" spans="1:16" x14ac:dyDescent="0.2">
      <c r="A5927" s="8">
        <v>44820</v>
      </c>
      <c r="B5927" s="5">
        <v>2.2999999999999998</v>
      </c>
      <c r="C5927" s="8">
        <v>42450</v>
      </c>
      <c r="D5927" s="5">
        <v>89.85</v>
      </c>
      <c r="E5927" s="8">
        <v>44820</v>
      </c>
      <c r="F5927" s="5">
        <v>109.764</v>
      </c>
      <c r="G5927" s="8">
        <v>44820</v>
      </c>
      <c r="H5927" s="5">
        <v>-0.48099999999999998</v>
      </c>
      <c r="I5927" s="8">
        <v>44820</v>
      </c>
      <c r="J5927" s="5">
        <v>100.06</v>
      </c>
      <c r="K5927" s="8">
        <v>44820</v>
      </c>
      <c r="L5927" s="5">
        <v>26.3</v>
      </c>
      <c r="M5927" s="8">
        <v>42450</v>
      </c>
      <c r="N5927" s="5">
        <v>70.826899999999995</v>
      </c>
      <c r="O5927" s="8">
        <v>44820</v>
      </c>
      <c r="P5927" s="5">
        <v>-458.2</v>
      </c>
    </row>
    <row r="5928" spans="1:16" x14ac:dyDescent="0.2">
      <c r="A5928" s="8">
        <v>44823</v>
      </c>
      <c r="B5928" s="5">
        <v>3.6</v>
      </c>
      <c r="C5928" s="8">
        <v>42451</v>
      </c>
      <c r="D5928" s="5">
        <v>55.17</v>
      </c>
      <c r="E5928" s="8">
        <v>44823</v>
      </c>
      <c r="F5928" s="5">
        <v>109.73699999999999</v>
      </c>
      <c r="G5928" s="8">
        <v>44823</v>
      </c>
      <c r="H5928" s="5">
        <v>-0.48499999999999999</v>
      </c>
      <c r="I5928" s="8">
        <v>44823</v>
      </c>
      <c r="J5928" s="5">
        <v>100.01</v>
      </c>
      <c r="K5928" s="8">
        <v>44823</v>
      </c>
      <c r="L5928" s="5">
        <v>25.76</v>
      </c>
      <c r="M5928" s="8">
        <v>42451</v>
      </c>
      <c r="N5928" s="5">
        <v>71.122</v>
      </c>
      <c r="O5928" s="8">
        <v>44823</v>
      </c>
      <c r="P5928" s="5">
        <v>-448</v>
      </c>
    </row>
    <row r="5929" spans="1:16" x14ac:dyDescent="0.2">
      <c r="A5929" s="8">
        <v>44824</v>
      </c>
      <c r="B5929" s="5">
        <v>6.1</v>
      </c>
      <c r="C5929" s="8">
        <v>42452</v>
      </c>
      <c r="D5929" s="5">
        <v>87.98</v>
      </c>
      <c r="E5929" s="8">
        <v>44824</v>
      </c>
      <c r="F5929" s="5">
        <v>110.215</v>
      </c>
      <c r="G5929" s="8">
        <v>44824</v>
      </c>
      <c r="H5929" s="5">
        <v>-0.55000000000000004</v>
      </c>
      <c r="I5929" s="8">
        <v>44824</v>
      </c>
      <c r="J5929" s="5">
        <v>100.12</v>
      </c>
      <c r="K5929" s="8">
        <v>44824</v>
      </c>
      <c r="L5929" s="5">
        <v>27.16</v>
      </c>
      <c r="M5929" s="8">
        <v>42452</v>
      </c>
      <c r="N5929" s="5">
        <v>71.080600000000004</v>
      </c>
      <c r="O5929" s="8">
        <v>44824</v>
      </c>
      <c r="P5929" s="5">
        <v>-449.2</v>
      </c>
    </row>
    <row r="5930" spans="1:16" x14ac:dyDescent="0.2">
      <c r="A5930" s="8">
        <v>44825</v>
      </c>
      <c r="B5930" s="5">
        <v>6.1</v>
      </c>
      <c r="C5930" s="8">
        <v>42453</v>
      </c>
      <c r="D5930" s="5">
        <v>50.15</v>
      </c>
      <c r="E5930" s="8">
        <v>44825</v>
      </c>
      <c r="F5930" s="5">
        <v>110.642</v>
      </c>
      <c r="G5930" s="8">
        <v>44825</v>
      </c>
      <c r="H5930" s="5">
        <v>-0.7</v>
      </c>
      <c r="I5930" s="8">
        <v>44825</v>
      </c>
      <c r="J5930" s="5">
        <v>100.18</v>
      </c>
      <c r="K5930" s="8">
        <v>44825</v>
      </c>
      <c r="L5930" s="5">
        <v>27.99</v>
      </c>
      <c r="M5930" s="8">
        <v>42453</v>
      </c>
      <c r="N5930" s="5">
        <v>72.677599999999998</v>
      </c>
      <c r="O5930" s="8">
        <v>44825</v>
      </c>
      <c r="P5930" s="5">
        <v>-450.1</v>
      </c>
    </row>
    <row r="5931" spans="1:16" x14ac:dyDescent="0.2">
      <c r="A5931" s="8">
        <v>44826</v>
      </c>
      <c r="B5931" s="5">
        <v>5.9</v>
      </c>
      <c r="C5931" s="8">
        <v>42454</v>
      </c>
      <c r="D5931" s="5">
        <v>36.39</v>
      </c>
      <c r="E5931" s="8">
        <v>44826</v>
      </c>
      <c r="F5931" s="5">
        <v>111.35299999999999</v>
      </c>
      <c r="G5931" s="8">
        <v>44826</v>
      </c>
      <c r="H5931" s="5">
        <v>-0.68799999999999994</v>
      </c>
      <c r="I5931" s="8">
        <v>44826</v>
      </c>
      <c r="J5931" s="5">
        <v>100.37</v>
      </c>
      <c r="K5931" s="8">
        <v>44826</v>
      </c>
      <c r="L5931" s="5">
        <v>27.35</v>
      </c>
      <c r="M5931" s="8">
        <v>42454</v>
      </c>
      <c r="N5931" s="5">
        <v>72.677599999999998</v>
      </c>
      <c r="O5931" s="8">
        <v>44826</v>
      </c>
      <c r="P5931" s="5">
        <v>-441.5</v>
      </c>
    </row>
    <row r="5932" spans="1:16" x14ac:dyDescent="0.2">
      <c r="A5932" s="8">
        <v>44827</v>
      </c>
      <c r="B5932" s="5">
        <v>10.9</v>
      </c>
      <c r="C5932" s="8">
        <v>42455</v>
      </c>
      <c r="D5932" s="5">
        <v>61.36</v>
      </c>
      <c r="E5932" s="8">
        <v>44827</v>
      </c>
      <c r="F5932" s="5">
        <v>113.19199999999999</v>
      </c>
      <c r="G5932" s="8">
        <v>44827</v>
      </c>
      <c r="H5932" s="5">
        <v>-0.91500000000000004</v>
      </c>
      <c r="I5932" s="8">
        <v>44827</v>
      </c>
      <c r="J5932" s="5">
        <v>100.5</v>
      </c>
      <c r="K5932" s="8">
        <v>44827</v>
      </c>
      <c r="L5932" s="5">
        <v>29.92</v>
      </c>
      <c r="M5932" s="8">
        <v>42455</v>
      </c>
      <c r="N5932" s="5">
        <v>72.677599999999998</v>
      </c>
      <c r="O5932" s="8">
        <v>44827</v>
      </c>
      <c r="P5932" s="5">
        <v>-455.4</v>
      </c>
    </row>
    <row r="5933" spans="1:16" x14ac:dyDescent="0.2">
      <c r="A5933" s="8">
        <v>44830</v>
      </c>
      <c r="B5933" s="5">
        <v>10.9</v>
      </c>
      <c r="C5933" s="8">
        <v>42456</v>
      </c>
      <c r="D5933" s="5">
        <v>53.45</v>
      </c>
      <c r="E5933" s="8">
        <v>44830</v>
      </c>
      <c r="F5933" s="5">
        <v>114.10299999999999</v>
      </c>
      <c r="G5933" s="8">
        <v>44830</v>
      </c>
      <c r="H5933" s="5">
        <v>-0.92400000000000004</v>
      </c>
      <c r="I5933" s="8">
        <v>44830</v>
      </c>
      <c r="J5933" s="5">
        <v>100.7</v>
      </c>
      <c r="K5933" s="8">
        <v>44830</v>
      </c>
      <c r="L5933" s="5">
        <v>32.26</v>
      </c>
      <c r="M5933" s="8">
        <v>42456</v>
      </c>
      <c r="N5933" s="5">
        <v>72.677599999999998</v>
      </c>
      <c r="O5933" s="8">
        <v>44830</v>
      </c>
      <c r="P5933" s="5">
        <v>-423.5</v>
      </c>
    </row>
    <row r="5934" spans="1:16" x14ac:dyDescent="0.2">
      <c r="A5934" s="8">
        <v>44831</v>
      </c>
      <c r="B5934" s="5">
        <v>14.9</v>
      </c>
      <c r="C5934" s="8">
        <v>42457</v>
      </c>
      <c r="D5934" s="5">
        <v>105.86</v>
      </c>
      <c r="E5934" s="8">
        <v>44831</v>
      </c>
      <c r="F5934" s="5">
        <v>114.10599999999999</v>
      </c>
      <c r="G5934" s="8">
        <v>44831</v>
      </c>
      <c r="H5934" s="5">
        <v>-1.08</v>
      </c>
      <c r="I5934" s="8">
        <v>44831</v>
      </c>
      <c r="J5934" s="5">
        <v>100.8</v>
      </c>
      <c r="K5934" s="8">
        <v>44831</v>
      </c>
      <c r="L5934" s="5">
        <v>32.6</v>
      </c>
      <c r="M5934" s="8">
        <v>42457</v>
      </c>
      <c r="N5934" s="5">
        <v>74.691999999999993</v>
      </c>
      <c r="O5934" s="8">
        <v>44831</v>
      </c>
      <c r="P5934" s="5">
        <v>-432.2</v>
      </c>
    </row>
    <row r="5935" spans="1:16" x14ac:dyDescent="0.2">
      <c r="A5935" s="8">
        <v>44832</v>
      </c>
      <c r="B5935" s="5">
        <v>15</v>
      </c>
      <c r="C5935" s="8">
        <v>42458</v>
      </c>
      <c r="D5935" s="5">
        <v>69.819999999999993</v>
      </c>
      <c r="E5935" s="8">
        <v>44832</v>
      </c>
      <c r="F5935" s="5">
        <v>112.604</v>
      </c>
      <c r="G5935" s="8">
        <v>44832</v>
      </c>
      <c r="H5935" s="5">
        <v>-1.016</v>
      </c>
      <c r="I5935" s="8">
        <v>44832</v>
      </c>
      <c r="J5935" s="5">
        <v>100.6</v>
      </c>
      <c r="K5935" s="8">
        <v>44832</v>
      </c>
      <c r="L5935" s="5">
        <v>30.18</v>
      </c>
      <c r="M5935" s="8">
        <v>42458</v>
      </c>
      <c r="N5935" s="5">
        <v>72.656400000000005</v>
      </c>
      <c r="O5935" s="8">
        <v>44832</v>
      </c>
      <c r="P5935" s="5">
        <v>-424.2</v>
      </c>
    </row>
    <row r="5936" spans="1:16" x14ac:dyDescent="0.2">
      <c r="A5936" s="8">
        <v>44833</v>
      </c>
      <c r="B5936" s="5">
        <v>18.5</v>
      </c>
      <c r="C5936" s="8">
        <v>42459</v>
      </c>
      <c r="D5936" s="5">
        <v>124.96</v>
      </c>
      <c r="E5936" s="8">
        <v>44833</v>
      </c>
      <c r="F5936" s="5">
        <v>112.254</v>
      </c>
      <c r="G5936" s="8">
        <v>44833</v>
      </c>
      <c r="H5936" s="5">
        <v>-1.1080000000000001</v>
      </c>
      <c r="I5936" s="8">
        <v>44833</v>
      </c>
      <c r="J5936" s="5">
        <v>100.73</v>
      </c>
      <c r="K5936" s="8">
        <v>44833</v>
      </c>
      <c r="L5936" s="5">
        <v>31.84</v>
      </c>
      <c r="M5936" s="8">
        <v>42459</v>
      </c>
      <c r="N5936" s="5">
        <v>70.543099999999995</v>
      </c>
      <c r="O5936" s="8">
        <v>44833</v>
      </c>
      <c r="P5936" s="5">
        <v>-441.4</v>
      </c>
    </row>
    <row r="5937" spans="1:16" x14ac:dyDescent="0.2">
      <c r="A5937" s="8">
        <v>44834</v>
      </c>
      <c r="B5937" s="5">
        <v>17.899999999999999</v>
      </c>
      <c r="C5937" s="8">
        <v>42460</v>
      </c>
      <c r="D5937" s="5">
        <v>36.42</v>
      </c>
      <c r="E5937" s="8">
        <v>44834</v>
      </c>
      <c r="F5937" s="5">
        <v>112.117</v>
      </c>
      <c r="G5937" s="8">
        <v>44834</v>
      </c>
      <c r="H5937" s="5">
        <v>-1.121</v>
      </c>
      <c r="I5937" s="8">
        <v>44834</v>
      </c>
      <c r="J5937" s="5">
        <v>100.81</v>
      </c>
      <c r="K5937" s="8">
        <v>44834</v>
      </c>
      <c r="L5937" s="5">
        <v>31.62</v>
      </c>
      <c r="M5937" s="8">
        <v>42460</v>
      </c>
      <c r="N5937" s="5">
        <v>68.802700000000002</v>
      </c>
      <c r="O5937" s="8">
        <v>44834</v>
      </c>
      <c r="P5937" s="5">
        <v>-449.4</v>
      </c>
    </row>
    <row r="5938" spans="1:16" x14ac:dyDescent="0.2">
      <c r="A5938" s="8">
        <v>44837</v>
      </c>
      <c r="B5938" s="5">
        <v>10.4</v>
      </c>
      <c r="C5938" s="8">
        <v>42461</v>
      </c>
      <c r="D5938" s="5">
        <v>30.46</v>
      </c>
      <c r="E5938" s="8">
        <v>44837</v>
      </c>
      <c r="F5938" s="5">
        <v>111.745</v>
      </c>
      <c r="G5938" s="8">
        <v>44837</v>
      </c>
      <c r="H5938" s="5">
        <v>-1.2</v>
      </c>
      <c r="I5938" s="8">
        <v>44837</v>
      </c>
      <c r="J5938" s="5">
        <v>100.58</v>
      </c>
      <c r="K5938" s="8">
        <v>44837</v>
      </c>
      <c r="L5938" s="5">
        <v>30.1</v>
      </c>
      <c r="M5938" s="8">
        <v>42461</v>
      </c>
      <c r="N5938" s="5">
        <v>66.997</v>
      </c>
      <c r="O5938" s="8">
        <v>44837</v>
      </c>
      <c r="P5938" s="5">
        <v>-466.7</v>
      </c>
    </row>
    <row r="5939" spans="1:16" x14ac:dyDescent="0.2">
      <c r="A5939" s="8">
        <v>44838</v>
      </c>
      <c r="B5939" s="5">
        <v>6.3</v>
      </c>
      <c r="C5939" s="8">
        <v>42462</v>
      </c>
      <c r="D5939" s="5">
        <v>61.05</v>
      </c>
      <c r="E5939" s="8">
        <v>44838</v>
      </c>
      <c r="F5939" s="5">
        <v>110.065</v>
      </c>
      <c r="G5939" s="8">
        <v>44838</v>
      </c>
      <c r="H5939" s="5">
        <v>-0.95099999999999996</v>
      </c>
      <c r="I5939" s="8">
        <v>44838</v>
      </c>
      <c r="J5939" s="5">
        <v>100.37</v>
      </c>
      <c r="K5939" s="8">
        <v>44838</v>
      </c>
      <c r="L5939" s="5">
        <v>29.07</v>
      </c>
      <c r="M5939" s="8">
        <v>42462</v>
      </c>
      <c r="N5939" s="5">
        <v>66.997</v>
      </c>
      <c r="O5939" s="8">
        <v>44838</v>
      </c>
      <c r="P5939" s="5">
        <v>-471.4</v>
      </c>
    </row>
    <row r="5940" spans="1:16" x14ac:dyDescent="0.2">
      <c r="A5940" s="8">
        <v>44839</v>
      </c>
      <c r="B5940" s="5">
        <v>7.5</v>
      </c>
      <c r="C5940" s="8">
        <v>42463</v>
      </c>
      <c r="D5940" s="5">
        <v>100.09</v>
      </c>
      <c r="E5940" s="8">
        <v>44839</v>
      </c>
      <c r="F5940" s="5">
        <v>111.208</v>
      </c>
      <c r="G5940" s="8">
        <v>44839</v>
      </c>
      <c r="H5940" s="5">
        <v>-0.84199999999999997</v>
      </c>
      <c r="I5940" s="8">
        <v>44839</v>
      </c>
      <c r="J5940" s="5">
        <v>100.46</v>
      </c>
      <c r="K5940" s="8">
        <v>44839</v>
      </c>
      <c r="L5940" s="5">
        <v>28.55</v>
      </c>
      <c r="M5940" s="8">
        <v>42463</v>
      </c>
      <c r="N5940" s="5">
        <v>66.997</v>
      </c>
      <c r="O5940" s="8">
        <v>44839</v>
      </c>
      <c r="P5940" s="5">
        <v>-488.6</v>
      </c>
    </row>
    <row r="5941" spans="1:16" x14ac:dyDescent="0.2">
      <c r="A5941" s="8">
        <v>44840</v>
      </c>
      <c r="B5941" s="5">
        <v>4.7</v>
      </c>
      <c r="C5941" s="8">
        <v>42464</v>
      </c>
      <c r="D5941" s="5">
        <v>38.89</v>
      </c>
      <c r="E5941" s="8">
        <v>44840</v>
      </c>
      <c r="F5941" s="5">
        <v>112.258</v>
      </c>
      <c r="G5941" s="8">
        <v>44840</v>
      </c>
      <c r="H5941" s="5">
        <v>-0.84899999999999998</v>
      </c>
      <c r="I5941" s="8">
        <v>44840</v>
      </c>
      <c r="J5941" s="5">
        <v>100.54</v>
      </c>
      <c r="K5941" s="8">
        <v>44840</v>
      </c>
      <c r="L5941" s="5">
        <v>30.52</v>
      </c>
      <c r="M5941" s="8">
        <v>42464</v>
      </c>
      <c r="N5941" s="5">
        <v>65.360600000000005</v>
      </c>
      <c r="O5941" s="8">
        <v>44840</v>
      </c>
      <c r="P5941" s="5">
        <v>-482</v>
      </c>
    </row>
    <row r="5942" spans="1:16" x14ac:dyDescent="0.2">
      <c r="A5942" s="8">
        <v>44841</v>
      </c>
      <c r="B5942" s="5">
        <v>5.2</v>
      </c>
      <c r="C5942" s="8">
        <v>42465</v>
      </c>
      <c r="D5942" s="5">
        <v>25.71</v>
      </c>
      <c r="E5942" s="8">
        <v>44841</v>
      </c>
      <c r="F5942" s="5">
        <v>112.795</v>
      </c>
      <c r="G5942" s="8">
        <v>44841</v>
      </c>
      <c r="H5942" s="5">
        <v>-1</v>
      </c>
      <c r="I5942" s="8">
        <v>44841</v>
      </c>
      <c r="J5942" s="5">
        <v>100.73</v>
      </c>
      <c r="K5942" s="8">
        <v>44841</v>
      </c>
      <c r="L5942" s="5">
        <v>31.36</v>
      </c>
      <c r="M5942" s="8">
        <v>42465</v>
      </c>
      <c r="N5942" s="5">
        <v>68.311899999999994</v>
      </c>
      <c r="O5942" s="8">
        <v>44841</v>
      </c>
      <c r="P5942" s="5">
        <v>-486.6</v>
      </c>
    </row>
    <row r="5943" spans="1:16" x14ac:dyDescent="0.2">
      <c r="A5943" s="8">
        <v>44844</v>
      </c>
      <c r="B5943" s="5">
        <v>4.2</v>
      </c>
      <c r="C5943" s="8">
        <v>42466</v>
      </c>
      <c r="D5943" s="5">
        <v>36.17</v>
      </c>
      <c r="E5943" s="8">
        <v>44844</v>
      </c>
      <c r="F5943" s="5">
        <v>113.14400000000001</v>
      </c>
      <c r="G5943" s="8">
        <v>44844</v>
      </c>
      <c r="H5943" s="5">
        <v>-1.081</v>
      </c>
      <c r="I5943" s="8">
        <v>44844</v>
      </c>
      <c r="J5943" s="5">
        <v>100.77</v>
      </c>
      <c r="K5943" s="8">
        <v>44844</v>
      </c>
      <c r="L5943" s="5">
        <v>32.450000000000003</v>
      </c>
      <c r="M5943" s="8">
        <v>42466</v>
      </c>
      <c r="N5943" s="5">
        <v>69.707999999999998</v>
      </c>
      <c r="O5943" s="8">
        <v>44844</v>
      </c>
      <c r="P5943" s="5">
        <v>-475.1</v>
      </c>
    </row>
    <row r="5944" spans="1:16" x14ac:dyDescent="0.2">
      <c r="A5944" s="8">
        <v>44845</v>
      </c>
      <c r="B5944" s="5">
        <v>5.0999999999999996</v>
      </c>
      <c r="C5944" s="8">
        <v>42467</v>
      </c>
      <c r="D5944" s="5">
        <v>28.9</v>
      </c>
      <c r="E5944" s="8">
        <v>44845</v>
      </c>
      <c r="F5944" s="5">
        <v>113.221</v>
      </c>
      <c r="G5944" s="8">
        <v>44845</v>
      </c>
      <c r="H5944" s="5">
        <v>-1.081</v>
      </c>
      <c r="I5944" s="8">
        <v>44845</v>
      </c>
      <c r="J5944" s="5">
        <v>100.9</v>
      </c>
      <c r="K5944" s="8">
        <v>44845</v>
      </c>
      <c r="L5944" s="5">
        <v>33.630000000000003</v>
      </c>
      <c r="M5944" s="8">
        <v>42467</v>
      </c>
      <c r="N5944" s="5">
        <v>71.094800000000006</v>
      </c>
      <c r="O5944" s="8">
        <v>44845</v>
      </c>
      <c r="P5944" s="5">
        <v>-471.9</v>
      </c>
    </row>
    <row r="5945" spans="1:16" x14ac:dyDescent="0.2">
      <c r="A5945" s="8">
        <v>44846</v>
      </c>
      <c r="B5945" s="5">
        <v>5.3</v>
      </c>
      <c r="C5945" s="8">
        <v>42468</v>
      </c>
      <c r="D5945" s="5">
        <v>30.25</v>
      </c>
      <c r="E5945" s="8">
        <v>44846</v>
      </c>
      <c r="F5945" s="5">
        <v>113.32</v>
      </c>
      <c r="G5945" s="8">
        <v>44846</v>
      </c>
      <c r="H5945" s="5">
        <v>-0.97399999999999998</v>
      </c>
      <c r="I5945" s="8">
        <v>44846</v>
      </c>
      <c r="J5945" s="5">
        <v>100.92</v>
      </c>
      <c r="K5945" s="8">
        <v>44846</v>
      </c>
      <c r="L5945" s="5">
        <v>33.57</v>
      </c>
      <c r="M5945" s="8">
        <v>42468</v>
      </c>
      <c r="N5945" s="5">
        <v>70.879900000000006</v>
      </c>
      <c r="O5945" s="8">
        <v>44846</v>
      </c>
      <c r="P5945" s="5">
        <v>-466.1</v>
      </c>
    </row>
    <row r="5946" spans="1:16" x14ac:dyDescent="0.2">
      <c r="A5946" s="8">
        <v>44847</v>
      </c>
      <c r="B5946" s="5">
        <v>13.4</v>
      </c>
      <c r="C5946" s="8">
        <v>42469</v>
      </c>
      <c r="D5946" s="5">
        <v>19.809999999999999</v>
      </c>
      <c r="E5946" s="8">
        <v>44847</v>
      </c>
      <c r="F5946" s="5">
        <v>112.363</v>
      </c>
      <c r="G5946" s="8">
        <v>44847</v>
      </c>
      <c r="H5946" s="5">
        <v>-0.78200000000000003</v>
      </c>
      <c r="I5946" s="8">
        <v>44847</v>
      </c>
      <c r="J5946" s="5">
        <v>100.79</v>
      </c>
      <c r="K5946" s="8">
        <v>44847</v>
      </c>
      <c r="L5946" s="5">
        <v>31.94</v>
      </c>
      <c r="M5946" s="8">
        <v>42469</v>
      </c>
      <c r="N5946" s="5">
        <v>70.879900000000006</v>
      </c>
      <c r="O5946" s="8">
        <v>44847</v>
      </c>
      <c r="P5946" s="5">
        <v>-455.6</v>
      </c>
    </row>
    <row r="5947" spans="1:16" x14ac:dyDescent="0.2">
      <c r="A5947" s="8">
        <v>44848</v>
      </c>
      <c r="B5947" s="5">
        <v>17.399999999999999</v>
      </c>
      <c r="C5947" s="8">
        <v>42470</v>
      </c>
      <c r="D5947" s="5">
        <v>66.3</v>
      </c>
      <c r="E5947" s="8">
        <v>44848</v>
      </c>
      <c r="F5947" s="5">
        <v>113.31100000000001</v>
      </c>
      <c r="G5947" s="8">
        <v>44848</v>
      </c>
      <c r="H5947" s="5">
        <v>-0.89700000000000002</v>
      </c>
      <c r="I5947" s="8">
        <v>44848</v>
      </c>
      <c r="J5947" s="5">
        <v>100.96</v>
      </c>
      <c r="K5947" s="8">
        <v>44848</v>
      </c>
      <c r="L5947" s="5">
        <v>32.020000000000003</v>
      </c>
      <c r="M5947" s="8">
        <v>42470</v>
      </c>
      <c r="N5947" s="5">
        <v>70.879900000000006</v>
      </c>
      <c r="O5947" s="8">
        <v>44848</v>
      </c>
      <c r="P5947" s="5">
        <v>-456.5</v>
      </c>
    </row>
    <row r="5948" spans="1:16" x14ac:dyDescent="0.2">
      <c r="A5948" s="8">
        <v>44851</v>
      </c>
      <c r="B5948" s="5">
        <v>19.399999999999999</v>
      </c>
      <c r="C5948" s="8">
        <v>42471</v>
      </c>
      <c r="D5948" s="5">
        <v>101.11</v>
      </c>
      <c r="E5948" s="8">
        <v>44851</v>
      </c>
      <c r="F5948" s="5">
        <v>112.039</v>
      </c>
      <c r="G5948" s="8">
        <v>44851</v>
      </c>
      <c r="H5948" s="5">
        <v>-0.89900000000000002</v>
      </c>
      <c r="I5948" s="8">
        <v>44851</v>
      </c>
      <c r="J5948" s="5">
        <v>100.8</v>
      </c>
      <c r="K5948" s="8">
        <v>44851</v>
      </c>
      <c r="L5948" s="5">
        <v>31.37</v>
      </c>
      <c r="M5948" s="8">
        <v>42471</v>
      </c>
      <c r="N5948" s="5">
        <v>69.7667</v>
      </c>
      <c r="O5948" s="8">
        <v>44851</v>
      </c>
      <c r="P5948" s="5">
        <v>-435.5</v>
      </c>
    </row>
    <row r="5949" spans="1:16" x14ac:dyDescent="0.2">
      <c r="A5949" s="8">
        <v>44852</v>
      </c>
      <c r="B5949" s="5">
        <v>22.3</v>
      </c>
      <c r="C5949" s="8">
        <v>42472</v>
      </c>
      <c r="D5949" s="5">
        <v>34.46</v>
      </c>
      <c r="E5949" s="8">
        <v>44852</v>
      </c>
      <c r="F5949" s="5">
        <v>112.13</v>
      </c>
      <c r="G5949" s="8">
        <v>44852</v>
      </c>
      <c r="H5949" s="5">
        <v>-0.82099999999999995</v>
      </c>
      <c r="I5949" s="8">
        <v>44852</v>
      </c>
      <c r="J5949" s="5">
        <v>100.73</v>
      </c>
      <c r="K5949" s="8">
        <v>44852</v>
      </c>
      <c r="L5949" s="5">
        <v>30.5</v>
      </c>
      <c r="M5949" s="8">
        <v>42472</v>
      </c>
      <c r="N5949" s="5">
        <v>68.776700000000005</v>
      </c>
      <c r="O5949" s="8">
        <v>44852</v>
      </c>
      <c r="P5949" s="5">
        <v>-426.5</v>
      </c>
    </row>
    <row r="5950" spans="1:16" x14ac:dyDescent="0.2">
      <c r="A5950" s="8">
        <v>44853</v>
      </c>
      <c r="B5950" s="5">
        <v>23.5</v>
      </c>
      <c r="C5950" s="8">
        <v>42473</v>
      </c>
      <c r="D5950" s="5">
        <v>37.74</v>
      </c>
      <c r="E5950" s="8">
        <v>44853</v>
      </c>
      <c r="F5950" s="5">
        <v>112.98399999999999</v>
      </c>
      <c r="G5950" s="8">
        <v>44853</v>
      </c>
      <c r="H5950" s="5">
        <v>-0.76800000000000002</v>
      </c>
      <c r="I5950" s="8">
        <v>44853</v>
      </c>
      <c r="J5950" s="5">
        <v>100.85</v>
      </c>
      <c r="K5950" s="8">
        <v>44853</v>
      </c>
      <c r="L5950" s="5">
        <v>30.76</v>
      </c>
      <c r="M5950" s="8">
        <v>42473</v>
      </c>
      <c r="N5950" s="5">
        <v>67.484999999999999</v>
      </c>
      <c r="O5950" s="8">
        <v>44853</v>
      </c>
      <c r="P5950" s="5">
        <v>-430.6</v>
      </c>
    </row>
    <row r="5951" spans="1:16" x14ac:dyDescent="0.2">
      <c r="A5951" s="8">
        <v>44854</v>
      </c>
      <c r="B5951" s="5">
        <v>25.5</v>
      </c>
      <c r="C5951" s="8">
        <v>42474</v>
      </c>
      <c r="D5951" s="5">
        <v>21.42</v>
      </c>
      <c r="E5951" s="8">
        <v>44854</v>
      </c>
      <c r="F5951" s="5">
        <v>112.881</v>
      </c>
      <c r="G5951" s="8">
        <v>44854</v>
      </c>
      <c r="H5951" s="5">
        <v>-0.73399999999999999</v>
      </c>
      <c r="I5951" s="8">
        <v>44854</v>
      </c>
      <c r="J5951" s="5">
        <v>100.92</v>
      </c>
      <c r="K5951" s="8">
        <v>44854</v>
      </c>
      <c r="L5951" s="5">
        <v>29.98</v>
      </c>
      <c r="M5951" s="8">
        <v>42474</v>
      </c>
      <c r="N5951" s="5">
        <v>67.52</v>
      </c>
      <c r="O5951" s="8">
        <v>44854</v>
      </c>
      <c r="P5951" s="5">
        <v>-442</v>
      </c>
    </row>
    <row r="5952" spans="1:16" x14ac:dyDescent="0.2">
      <c r="A5952" s="8">
        <v>44855</v>
      </c>
      <c r="B5952" s="5">
        <v>25.5</v>
      </c>
      <c r="C5952" s="8">
        <v>42475</v>
      </c>
      <c r="D5952" s="5">
        <v>52.17</v>
      </c>
      <c r="E5952" s="8">
        <v>44855</v>
      </c>
      <c r="F5952" s="5">
        <v>112.012</v>
      </c>
      <c r="G5952" s="8">
        <v>44855</v>
      </c>
      <c r="H5952" s="5">
        <v>-0.86499999999999999</v>
      </c>
      <c r="I5952" s="8">
        <v>44855</v>
      </c>
      <c r="J5952" s="5">
        <v>100.82</v>
      </c>
      <c r="K5952" s="8">
        <v>44855</v>
      </c>
      <c r="L5952" s="5">
        <v>29.69</v>
      </c>
      <c r="M5952" s="8">
        <v>42475</v>
      </c>
      <c r="N5952" s="5">
        <v>66.485299999999995</v>
      </c>
      <c r="O5952" s="8">
        <v>44855</v>
      </c>
      <c r="P5952" s="5">
        <v>-435.1</v>
      </c>
    </row>
    <row r="5953" spans="1:16" x14ac:dyDescent="0.2">
      <c r="A5953" s="8">
        <v>44858</v>
      </c>
      <c r="B5953" s="5">
        <v>20.7</v>
      </c>
      <c r="C5953" s="8">
        <v>42476</v>
      </c>
      <c r="D5953" s="5">
        <v>82.72</v>
      </c>
      <c r="E5953" s="8">
        <v>44858</v>
      </c>
      <c r="F5953" s="5">
        <v>111.989</v>
      </c>
      <c r="G5953" s="8">
        <v>44858</v>
      </c>
      <c r="H5953" s="5">
        <v>-0.80500000000000005</v>
      </c>
      <c r="I5953" s="8">
        <v>44858</v>
      </c>
      <c r="J5953" s="5">
        <v>100.78</v>
      </c>
      <c r="K5953" s="8">
        <v>44858</v>
      </c>
      <c r="L5953" s="5">
        <v>29.85</v>
      </c>
      <c r="M5953" s="8">
        <v>42476</v>
      </c>
      <c r="N5953" s="5">
        <v>66.485299999999995</v>
      </c>
      <c r="O5953" s="8">
        <v>44858</v>
      </c>
      <c r="P5953" s="5">
        <v>-442.6</v>
      </c>
    </row>
    <row r="5954" spans="1:16" x14ac:dyDescent="0.2">
      <c r="A5954" s="8">
        <v>44859</v>
      </c>
      <c r="B5954" s="5">
        <v>16.3</v>
      </c>
      <c r="C5954" s="8">
        <v>42477</v>
      </c>
      <c r="D5954" s="5">
        <v>127.3</v>
      </c>
      <c r="E5954" s="8">
        <v>44859</v>
      </c>
      <c r="F5954" s="5">
        <v>110.95</v>
      </c>
      <c r="G5954" s="8">
        <v>44859</v>
      </c>
      <c r="H5954" s="5">
        <v>-0.92900000000000005</v>
      </c>
      <c r="I5954" s="8">
        <v>44859</v>
      </c>
      <c r="J5954" s="5">
        <v>100.6</v>
      </c>
      <c r="K5954" s="8">
        <v>44859</v>
      </c>
      <c r="L5954" s="5">
        <v>28.46</v>
      </c>
      <c r="M5954" s="8">
        <v>42477</v>
      </c>
      <c r="N5954" s="5">
        <v>66.485299999999995</v>
      </c>
      <c r="O5954" s="8">
        <v>44859</v>
      </c>
      <c r="P5954" s="5">
        <v>-453.3</v>
      </c>
    </row>
    <row r="5955" spans="1:16" x14ac:dyDescent="0.2">
      <c r="A5955" s="8">
        <v>44860</v>
      </c>
      <c r="B5955" s="5">
        <v>16.399999999999999</v>
      </c>
      <c r="C5955" s="8">
        <v>42478</v>
      </c>
      <c r="D5955" s="5">
        <v>63.08</v>
      </c>
      <c r="E5955" s="8">
        <v>44860</v>
      </c>
      <c r="F5955" s="5">
        <v>109.7</v>
      </c>
      <c r="G5955" s="8">
        <v>44860</v>
      </c>
      <c r="H5955" s="5">
        <v>-0.90800000000000003</v>
      </c>
      <c r="I5955" s="8">
        <v>44860</v>
      </c>
      <c r="J5955" s="5">
        <v>100.54</v>
      </c>
      <c r="K5955" s="8">
        <v>44860</v>
      </c>
      <c r="L5955" s="5">
        <v>27.28</v>
      </c>
      <c r="M5955" s="8">
        <v>42478</v>
      </c>
      <c r="N5955" s="5">
        <v>66.339799999999997</v>
      </c>
      <c r="O5955" s="8">
        <v>44860</v>
      </c>
      <c r="P5955" s="5">
        <v>-452.5</v>
      </c>
    </row>
    <row r="5956" spans="1:16" x14ac:dyDescent="0.2">
      <c r="A5956" s="8">
        <v>44861</v>
      </c>
      <c r="B5956" s="5">
        <v>13.7</v>
      </c>
      <c r="C5956" s="8">
        <v>42479</v>
      </c>
      <c r="D5956" s="5">
        <v>20.66</v>
      </c>
      <c r="E5956" s="8">
        <v>44861</v>
      </c>
      <c r="F5956" s="5">
        <v>110.587</v>
      </c>
      <c r="G5956" s="8">
        <v>44861</v>
      </c>
      <c r="H5956" s="5">
        <v>-0.92500000000000004</v>
      </c>
      <c r="I5956" s="8">
        <v>44861</v>
      </c>
      <c r="J5956" s="5">
        <v>100.57</v>
      </c>
      <c r="K5956" s="8">
        <v>44861</v>
      </c>
      <c r="L5956" s="5">
        <v>27.39</v>
      </c>
      <c r="M5956" s="8">
        <v>42479</v>
      </c>
      <c r="N5956" s="5">
        <v>66.439800000000005</v>
      </c>
      <c r="O5956" s="8">
        <v>44861</v>
      </c>
      <c r="P5956" s="5">
        <v>-441.6</v>
      </c>
    </row>
    <row r="5957" spans="1:16" x14ac:dyDescent="0.2">
      <c r="A5957" s="8">
        <v>44862</v>
      </c>
      <c r="B5957" s="5">
        <v>14.5</v>
      </c>
      <c r="C5957" s="8">
        <v>42480</v>
      </c>
      <c r="D5957" s="5">
        <v>41.3</v>
      </c>
      <c r="E5957" s="8">
        <v>44862</v>
      </c>
      <c r="F5957" s="5">
        <v>110.752</v>
      </c>
      <c r="G5957" s="8">
        <v>44862</v>
      </c>
      <c r="H5957" s="5">
        <v>-0.66300000000000003</v>
      </c>
      <c r="I5957" s="8">
        <v>44862</v>
      </c>
      <c r="J5957" s="5">
        <v>100.46</v>
      </c>
      <c r="K5957" s="8">
        <v>44862</v>
      </c>
      <c r="L5957" s="5">
        <v>25.75</v>
      </c>
      <c r="M5957" s="8">
        <v>42480</v>
      </c>
      <c r="N5957" s="5">
        <v>67.768900000000002</v>
      </c>
      <c r="O5957" s="8">
        <v>44862</v>
      </c>
      <c r="P5957" s="5">
        <v>-443.1</v>
      </c>
    </row>
    <row r="5958" spans="1:16" x14ac:dyDescent="0.2">
      <c r="A5958" s="8">
        <v>44865</v>
      </c>
      <c r="B5958" s="5">
        <v>8.1</v>
      </c>
      <c r="C5958" s="8">
        <v>42481</v>
      </c>
      <c r="D5958" s="5">
        <v>34.270000000000003</v>
      </c>
      <c r="E5958" s="8">
        <v>44865</v>
      </c>
      <c r="F5958" s="5">
        <v>111.527</v>
      </c>
      <c r="G5958" s="8">
        <v>44865</v>
      </c>
      <c r="H5958" s="5">
        <v>-0.67900000000000005</v>
      </c>
      <c r="I5958" s="8">
        <v>44865</v>
      </c>
      <c r="J5958" s="5">
        <v>100.54</v>
      </c>
      <c r="K5958" s="8">
        <v>44865</v>
      </c>
      <c r="L5958" s="5">
        <v>25.88</v>
      </c>
      <c r="M5958" s="8">
        <v>42481</v>
      </c>
      <c r="N5958" s="5">
        <v>68.598200000000006</v>
      </c>
      <c r="O5958" s="8">
        <v>44865</v>
      </c>
      <c r="P5958" s="5">
        <v>-428.4</v>
      </c>
    </row>
    <row r="5959" spans="1:16" x14ac:dyDescent="0.2">
      <c r="A5959" s="8">
        <v>44866</v>
      </c>
      <c r="B5959" s="5">
        <v>12.4</v>
      </c>
      <c r="C5959" s="8">
        <v>42482</v>
      </c>
      <c r="D5959" s="5">
        <v>112.29</v>
      </c>
      <c r="E5959" s="8">
        <v>44866</v>
      </c>
      <c r="F5959" s="5">
        <v>111.48099999999999</v>
      </c>
      <c r="G5959" s="8">
        <v>44866</v>
      </c>
      <c r="H5959" s="5">
        <v>-0.67400000000000004</v>
      </c>
      <c r="I5959" s="8">
        <v>44866</v>
      </c>
      <c r="J5959" s="5">
        <v>100.52</v>
      </c>
      <c r="K5959" s="8">
        <v>44866</v>
      </c>
      <c r="L5959" s="5">
        <v>25.81</v>
      </c>
      <c r="M5959" s="8">
        <v>42482</v>
      </c>
      <c r="N5959" s="5">
        <v>67.780699999999996</v>
      </c>
      <c r="O5959" s="8">
        <v>44866</v>
      </c>
      <c r="P5959" s="5">
        <v>-458.6</v>
      </c>
    </row>
    <row r="5960" spans="1:16" x14ac:dyDescent="0.2">
      <c r="A5960" s="8">
        <v>44867</v>
      </c>
      <c r="B5960" s="5">
        <v>13.5</v>
      </c>
      <c r="C5960" s="8">
        <v>42483</v>
      </c>
      <c r="D5960" s="5">
        <v>77.260000000000005</v>
      </c>
      <c r="E5960" s="8">
        <v>44867</v>
      </c>
      <c r="F5960" s="5">
        <v>111.345</v>
      </c>
      <c r="G5960" s="8">
        <v>44867</v>
      </c>
      <c r="H5960" s="5">
        <v>-0.68200000000000005</v>
      </c>
      <c r="I5960" s="8">
        <v>44867</v>
      </c>
      <c r="J5960" s="5">
        <v>100.65</v>
      </c>
      <c r="K5960" s="8">
        <v>44867</v>
      </c>
      <c r="L5960" s="5">
        <v>25.86</v>
      </c>
      <c r="M5960" s="8">
        <v>42483</v>
      </c>
      <c r="N5960" s="5">
        <v>67.780699999999996</v>
      </c>
      <c r="O5960" s="8">
        <v>44867</v>
      </c>
      <c r="P5960" s="5">
        <v>-460.9</v>
      </c>
    </row>
    <row r="5961" spans="1:16" x14ac:dyDescent="0.2">
      <c r="A5961" s="8">
        <v>44868</v>
      </c>
      <c r="B5961" s="5">
        <v>14.1</v>
      </c>
      <c r="C5961" s="8">
        <v>42484</v>
      </c>
      <c r="D5961" s="5">
        <v>57.8</v>
      </c>
      <c r="E5961" s="8">
        <v>44868</v>
      </c>
      <c r="F5961" s="5">
        <v>112.93</v>
      </c>
      <c r="G5961" s="8">
        <v>44868</v>
      </c>
      <c r="H5961" s="5">
        <v>-0.71199999999999997</v>
      </c>
      <c r="I5961" s="8">
        <v>44868</v>
      </c>
      <c r="J5961" s="5">
        <v>100.8</v>
      </c>
      <c r="K5961" s="8">
        <v>44868</v>
      </c>
      <c r="L5961" s="5">
        <v>25.3</v>
      </c>
      <c r="M5961" s="8">
        <v>42484</v>
      </c>
      <c r="N5961" s="5">
        <v>67.780699999999996</v>
      </c>
      <c r="O5961" s="8">
        <v>44868</v>
      </c>
      <c r="P5961" s="5">
        <v>-478.4</v>
      </c>
    </row>
    <row r="5962" spans="1:16" x14ac:dyDescent="0.2">
      <c r="A5962" s="8">
        <v>44869</v>
      </c>
      <c r="B5962" s="5">
        <v>18.899999999999999</v>
      </c>
      <c r="C5962" s="8">
        <v>42485</v>
      </c>
      <c r="D5962" s="5">
        <v>59.83</v>
      </c>
      <c r="E5962" s="8">
        <v>44869</v>
      </c>
      <c r="F5962" s="5">
        <v>110.877</v>
      </c>
      <c r="G5962" s="8">
        <v>44869</v>
      </c>
      <c r="H5962" s="5">
        <v>-0.74299999999999999</v>
      </c>
      <c r="I5962" s="8">
        <v>44869</v>
      </c>
      <c r="J5962" s="5">
        <v>100.67</v>
      </c>
      <c r="K5962" s="8">
        <v>44869</v>
      </c>
      <c r="L5962" s="5">
        <v>24.55</v>
      </c>
      <c r="M5962" s="8">
        <v>42485</v>
      </c>
      <c r="N5962" s="5">
        <v>67.885199999999998</v>
      </c>
      <c r="O5962" s="8">
        <v>44869</v>
      </c>
      <c r="P5962" s="5">
        <v>-482.3</v>
      </c>
    </row>
    <row r="5963" spans="1:16" x14ac:dyDescent="0.2">
      <c r="A5963" s="8">
        <v>44872</v>
      </c>
      <c r="B5963" s="5">
        <v>21.5</v>
      </c>
      <c r="C5963" s="8">
        <v>42486</v>
      </c>
      <c r="D5963" s="5">
        <v>49.42</v>
      </c>
      <c r="E5963" s="8">
        <v>44872</v>
      </c>
      <c r="F5963" s="5">
        <v>110.12</v>
      </c>
      <c r="G5963" s="8">
        <v>44872</v>
      </c>
      <c r="H5963" s="5">
        <v>-0.72499999999999998</v>
      </c>
      <c r="I5963" s="8">
        <v>44872</v>
      </c>
      <c r="J5963" s="5">
        <v>100.63</v>
      </c>
      <c r="K5963" s="8">
        <v>44872</v>
      </c>
      <c r="L5963" s="5">
        <v>24.35</v>
      </c>
      <c r="M5963" s="8">
        <v>42486</v>
      </c>
      <c r="N5963" s="5">
        <v>67.153099999999995</v>
      </c>
      <c r="O5963" s="8">
        <v>44872</v>
      </c>
      <c r="P5963" s="5">
        <v>-463.6</v>
      </c>
    </row>
    <row r="5964" spans="1:16" x14ac:dyDescent="0.2">
      <c r="A5964" s="8">
        <v>44873</v>
      </c>
      <c r="B5964" s="5">
        <v>21.6</v>
      </c>
      <c r="C5964" s="8">
        <v>42487</v>
      </c>
      <c r="D5964" s="5">
        <v>42.37</v>
      </c>
      <c r="E5964" s="8">
        <v>44873</v>
      </c>
      <c r="F5964" s="5">
        <v>109.636</v>
      </c>
      <c r="G5964" s="8">
        <v>44873</v>
      </c>
      <c r="H5964" s="5">
        <v>-0.75700000000000001</v>
      </c>
      <c r="I5964" s="8">
        <v>44873</v>
      </c>
      <c r="J5964" s="5">
        <v>100.56</v>
      </c>
      <c r="K5964" s="8">
        <v>44873</v>
      </c>
      <c r="L5964" s="5">
        <v>25.54</v>
      </c>
      <c r="M5964" s="8">
        <v>42487</v>
      </c>
      <c r="N5964" s="5">
        <v>64.740499999999997</v>
      </c>
      <c r="O5964" s="8">
        <v>44873</v>
      </c>
      <c r="P5964" s="5">
        <v>-458.5</v>
      </c>
    </row>
    <row r="5965" spans="1:16" x14ac:dyDescent="0.2">
      <c r="A5965" s="8">
        <v>44874</v>
      </c>
      <c r="B5965" s="5">
        <v>21.5</v>
      </c>
      <c r="C5965" s="8">
        <v>42488</v>
      </c>
      <c r="D5965" s="5">
        <v>20.3</v>
      </c>
      <c r="E5965" s="8">
        <v>44874</v>
      </c>
      <c r="F5965" s="5">
        <v>110.54900000000001</v>
      </c>
      <c r="G5965" s="8">
        <v>44874</v>
      </c>
      <c r="H5965" s="5">
        <v>-0.77200000000000002</v>
      </c>
      <c r="I5965" s="8">
        <v>44874</v>
      </c>
      <c r="J5965" s="5">
        <v>100.7</v>
      </c>
      <c r="K5965" s="8">
        <v>44874</v>
      </c>
      <c r="L5965" s="5">
        <v>26.09</v>
      </c>
      <c r="M5965" s="8">
        <v>42488</v>
      </c>
      <c r="N5965" s="5">
        <v>64.644300000000001</v>
      </c>
      <c r="O5965" s="8">
        <v>44874</v>
      </c>
      <c r="P5965" s="5">
        <v>-451.7</v>
      </c>
    </row>
    <row r="5966" spans="1:16" x14ac:dyDescent="0.2">
      <c r="A5966" s="8">
        <v>44875</v>
      </c>
      <c r="B5966" s="5">
        <v>13.2</v>
      </c>
      <c r="C5966" s="8">
        <v>42489</v>
      </c>
      <c r="D5966" s="5">
        <v>54.91</v>
      </c>
      <c r="E5966" s="8">
        <v>44875</v>
      </c>
      <c r="F5966" s="5">
        <v>108.206</v>
      </c>
      <c r="G5966" s="8">
        <v>44875</v>
      </c>
      <c r="H5966" s="5">
        <v>-0.67200000000000004</v>
      </c>
      <c r="I5966" s="8">
        <v>44875</v>
      </c>
      <c r="J5966" s="5">
        <v>100.21</v>
      </c>
      <c r="K5966" s="8">
        <v>44875</v>
      </c>
      <c r="L5966" s="5">
        <v>23.53</v>
      </c>
      <c r="M5966" s="8">
        <v>42489</v>
      </c>
      <c r="N5966" s="5">
        <v>64.921000000000006</v>
      </c>
      <c r="O5966" s="8">
        <v>44875</v>
      </c>
      <c r="P5966" s="5">
        <v>-455.4</v>
      </c>
    </row>
    <row r="5967" spans="1:16" x14ac:dyDescent="0.2">
      <c r="A5967" s="8">
        <v>44876</v>
      </c>
      <c r="B5967" s="5">
        <v>8.9</v>
      </c>
      <c r="C5967" s="8">
        <v>42490</v>
      </c>
      <c r="D5967" s="5">
        <v>45.03</v>
      </c>
      <c r="E5967" s="8">
        <v>44876</v>
      </c>
      <c r="F5967" s="5">
        <v>106.292</v>
      </c>
      <c r="G5967" s="8">
        <v>44876</v>
      </c>
      <c r="H5967" s="5">
        <v>-0.64800000000000002</v>
      </c>
      <c r="I5967" s="8">
        <v>44876</v>
      </c>
      <c r="J5967" s="5">
        <v>100.16</v>
      </c>
      <c r="K5967" s="8">
        <v>44876</v>
      </c>
      <c r="L5967" s="5">
        <v>22.52</v>
      </c>
      <c r="M5967" s="8">
        <v>42490</v>
      </c>
      <c r="N5967" s="5">
        <v>64.921000000000006</v>
      </c>
      <c r="O5967" s="8">
        <v>44876</v>
      </c>
      <c r="P5967" s="5">
        <v>-454.6</v>
      </c>
    </row>
    <row r="5968" spans="1:16" x14ac:dyDescent="0.2">
      <c r="A5968" s="8">
        <v>44879</v>
      </c>
      <c r="B5968" s="5">
        <v>8.4</v>
      </c>
      <c r="C5968" s="8">
        <v>42491</v>
      </c>
      <c r="D5968" s="5">
        <v>61.59</v>
      </c>
      <c r="E5968" s="8">
        <v>44879</v>
      </c>
      <c r="F5968" s="5">
        <v>106.66</v>
      </c>
      <c r="G5968" s="8">
        <v>44879</v>
      </c>
      <c r="H5968" s="5">
        <v>-0.63900000000000001</v>
      </c>
      <c r="I5968" s="8">
        <v>44879</v>
      </c>
      <c r="J5968" s="5">
        <v>100.14</v>
      </c>
      <c r="K5968" s="8">
        <v>44879</v>
      </c>
      <c r="L5968" s="5">
        <v>23.73</v>
      </c>
      <c r="M5968" s="8">
        <v>42491</v>
      </c>
      <c r="N5968" s="5">
        <v>64.921000000000006</v>
      </c>
      <c r="O5968" s="8">
        <v>44879</v>
      </c>
      <c r="P5968" s="5">
        <v>-433.6</v>
      </c>
    </row>
    <row r="5969" spans="1:16" x14ac:dyDescent="0.2">
      <c r="A5969" s="8">
        <v>44880</v>
      </c>
      <c r="B5969" s="5">
        <v>10.8</v>
      </c>
      <c r="C5969" s="8">
        <v>42492</v>
      </c>
      <c r="D5969" s="5">
        <v>72.72</v>
      </c>
      <c r="E5969" s="8">
        <v>44880</v>
      </c>
      <c r="F5969" s="5">
        <v>106.404</v>
      </c>
      <c r="G5969" s="8">
        <v>44880</v>
      </c>
      <c r="H5969" s="5">
        <v>-0.71399999999999997</v>
      </c>
      <c r="I5969" s="8">
        <v>44880</v>
      </c>
      <c r="J5969" s="5">
        <v>100.04</v>
      </c>
      <c r="K5969" s="8">
        <v>44880</v>
      </c>
      <c r="L5969" s="5">
        <v>24.54</v>
      </c>
      <c r="M5969" s="8">
        <v>42492</v>
      </c>
      <c r="N5969" s="5">
        <v>64.680800000000005</v>
      </c>
      <c r="O5969" s="8">
        <v>44880</v>
      </c>
      <c r="P5969" s="5">
        <v>-424.8</v>
      </c>
    </row>
    <row r="5970" spans="1:16" x14ac:dyDescent="0.2">
      <c r="A5970" s="8">
        <v>44881</v>
      </c>
      <c r="B5970" s="5">
        <v>14.3</v>
      </c>
      <c r="C5970" s="8">
        <v>42493</v>
      </c>
      <c r="D5970" s="5">
        <v>45.4</v>
      </c>
      <c r="E5970" s="8">
        <v>44881</v>
      </c>
      <c r="F5970" s="5">
        <v>106.28100000000001</v>
      </c>
      <c r="G5970" s="8">
        <v>44881</v>
      </c>
      <c r="H5970" s="5">
        <v>-0.58199999999999996</v>
      </c>
      <c r="I5970" s="8">
        <v>44881</v>
      </c>
      <c r="J5970" s="5">
        <v>100.04</v>
      </c>
      <c r="K5970" s="8">
        <v>44881</v>
      </c>
      <c r="L5970" s="5">
        <v>24.11</v>
      </c>
      <c r="M5970" s="8">
        <v>42493</v>
      </c>
      <c r="N5970" s="5">
        <v>68.413300000000007</v>
      </c>
      <c r="O5970" s="8">
        <v>44881</v>
      </c>
      <c r="P5970" s="5">
        <v>-420.4</v>
      </c>
    </row>
    <row r="5971" spans="1:16" x14ac:dyDescent="0.2">
      <c r="A5971" s="8">
        <v>44882</v>
      </c>
      <c r="B5971" s="5">
        <v>12.1</v>
      </c>
      <c r="C5971" s="8">
        <v>42494</v>
      </c>
      <c r="D5971" s="5">
        <v>44.1</v>
      </c>
      <c r="E5971" s="8">
        <v>44882</v>
      </c>
      <c r="F5971" s="5">
        <v>106.694</v>
      </c>
      <c r="G5971" s="8">
        <v>44882</v>
      </c>
      <c r="H5971" s="5">
        <v>-0.56000000000000005</v>
      </c>
      <c r="I5971" s="8">
        <v>44882</v>
      </c>
      <c r="J5971" s="5">
        <v>100.11</v>
      </c>
      <c r="K5971" s="8">
        <v>44882</v>
      </c>
      <c r="L5971" s="5">
        <v>23.93</v>
      </c>
      <c r="M5971" s="8">
        <v>42494</v>
      </c>
      <c r="N5971" s="5">
        <v>68.119299999999996</v>
      </c>
      <c r="O5971" s="8">
        <v>44882</v>
      </c>
      <c r="P5971" s="5">
        <v>-438.5</v>
      </c>
    </row>
    <row r="5972" spans="1:16" x14ac:dyDescent="0.2">
      <c r="A5972" s="8">
        <v>44883</v>
      </c>
      <c r="B5972" s="5">
        <v>11.3</v>
      </c>
      <c r="C5972" s="8">
        <v>42495</v>
      </c>
      <c r="D5972" s="5">
        <v>34.04</v>
      </c>
      <c r="E5972" s="8">
        <v>44883</v>
      </c>
      <c r="F5972" s="5">
        <v>106.93</v>
      </c>
      <c r="G5972" s="8">
        <v>44883</v>
      </c>
      <c r="H5972" s="5">
        <v>-0.33400000000000002</v>
      </c>
      <c r="I5972" s="8">
        <v>44883</v>
      </c>
      <c r="J5972" s="5">
        <v>100.09</v>
      </c>
      <c r="K5972" s="8">
        <v>44883</v>
      </c>
      <c r="L5972" s="5">
        <v>23.12</v>
      </c>
      <c r="M5972" s="8">
        <v>42495</v>
      </c>
      <c r="N5972" s="5">
        <v>68.667400000000001</v>
      </c>
      <c r="O5972" s="8">
        <v>44883</v>
      </c>
      <c r="P5972" s="5">
        <v>-451.5</v>
      </c>
    </row>
    <row r="5973" spans="1:16" x14ac:dyDescent="0.2">
      <c r="A5973" s="8">
        <v>44886</v>
      </c>
      <c r="B5973" s="5">
        <v>13.8</v>
      </c>
      <c r="C5973" s="8">
        <v>42496</v>
      </c>
      <c r="D5973" s="5">
        <v>31.3</v>
      </c>
      <c r="E5973" s="8">
        <v>44886</v>
      </c>
      <c r="F5973" s="5">
        <v>107.83499999999999</v>
      </c>
      <c r="G5973" s="8">
        <v>44886</v>
      </c>
      <c r="H5973" s="5">
        <v>-0.34100000000000003</v>
      </c>
      <c r="I5973" s="8">
        <v>44886</v>
      </c>
      <c r="J5973" s="5">
        <v>100.14</v>
      </c>
      <c r="K5973" s="8">
        <v>44886</v>
      </c>
      <c r="L5973" s="5">
        <v>22.36</v>
      </c>
      <c r="M5973" s="8">
        <v>42496</v>
      </c>
      <c r="N5973" s="5">
        <v>65.153800000000004</v>
      </c>
      <c r="O5973" s="8">
        <v>44886</v>
      </c>
      <c r="P5973" s="5">
        <v>-421.9</v>
      </c>
    </row>
    <row r="5974" spans="1:16" x14ac:dyDescent="0.2">
      <c r="A5974" s="8">
        <v>44887</v>
      </c>
      <c r="B5974" s="5">
        <v>13.6</v>
      </c>
      <c r="C5974" s="8">
        <v>42497</v>
      </c>
      <c r="D5974" s="5">
        <v>46.71</v>
      </c>
      <c r="E5974" s="8">
        <v>44887</v>
      </c>
      <c r="F5974" s="5">
        <v>107.22199999999999</v>
      </c>
      <c r="G5974" s="8">
        <v>44887</v>
      </c>
      <c r="H5974" s="5">
        <v>-0.28599999999999998</v>
      </c>
      <c r="I5974" s="8">
        <v>44887</v>
      </c>
      <c r="J5974" s="5">
        <v>100.01</v>
      </c>
      <c r="K5974" s="8">
        <v>44887</v>
      </c>
      <c r="L5974" s="5">
        <v>21.29</v>
      </c>
      <c r="M5974" s="8">
        <v>42497</v>
      </c>
      <c r="N5974" s="5">
        <v>65.153800000000004</v>
      </c>
      <c r="O5974" s="8">
        <v>44887</v>
      </c>
      <c r="P5974" s="5">
        <v>-412.7</v>
      </c>
    </row>
    <row r="5975" spans="1:16" x14ac:dyDescent="0.2">
      <c r="A5975" s="8">
        <v>44888</v>
      </c>
      <c r="B5975" s="5">
        <v>13.5</v>
      </c>
      <c r="C5975" s="8">
        <v>42498</v>
      </c>
      <c r="D5975" s="5">
        <v>57.56</v>
      </c>
      <c r="E5975" s="8">
        <v>44888</v>
      </c>
      <c r="F5975" s="5">
        <v>106.07599999999999</v>
      </c>
      <c r="G5975" s="8">
        <v>44888</v>
      </c>
      <c r="H5975" s="5">
        <v>-0.27900000000000003</v>
      </c>
      <c r="I5975" s="8">
        <v>44888</v>
      </c>
      <c r="J5975" s="5">
        <v>99.91</v>
      </c>
      <c r="K5975" s="8">
        <v>44888</v>
      </c>
      <c r="L5975" s="5">
        <v>20.350000000000001</v>
      </c>
      <c r="M5975" s="8">
        <v>42498</v>
      </c>
      <c r="N5975" s="5">
        <v>65.153800000000004</v>
      </c>
      <c r="O5975" s="8">
        <v>44888</v>
      </c>
      <c r="P5975" s="5">
        <v>-438.3</v>
      </c>
    </row>
    <row r="5976" spans="1:16" x14ac:dyDescent="0.2">
      <c r="A5976" s="8">
        <v>44889</v>
      </c>
      <c r="B5976" s="5">
        <v>13.4</v>
      </c>
      <c r="C5976" s="8">
        <v>42499</v>
      </c>
      <c r="D5976" s="5">
        <v>59.73</v>
      </c>
      <c r="E5976" s="8">
        <v>44889</v>
      </c>
      <c r="F5976" s="5">
        <v>106.07599999999999</v>
      </c>
      <c r="G5976" s="8">
        <v>44889</v>
      </c>
      <c r="H5976" s="5">
        <v>-0.28199999999999997</v>
      </c>
      <c r="I5976" s="8">
        <v>44889</v>
      </c>
      <c r="J5976" s="5">
        <v>99.9</v>
      </c>
      <c r="K5976" s="8">
        <v>44889</v>
      </c>
      <c r="L5976" s="5">
        <v>20.420000000000002</v>
      </c>
      <c r="M5976" s="8">
        <v>42499</v>
      </c>
      <c r="N5976" s="5">
        <v>64.119</v>
      </c>
      <c r="O5976" s="8">
        <v>44889</v>
      </c>
      <c r="P5976" s="5">
        <v>-433.3</v>
      </c>
    </row>
    <row r="5977" spans="1:16" x14ac:dyDescent="0.2">
      <c r="A5977" s="8">
        <v>44890</v>
      </c>
      <c r="B5977" s="5">
        <v>13.3</v>
      </c>
      <c r="C5977" s="8">
        <v>42500</v>
      </c>
      <c r="D5977" s="5">
        <v>62.97</v>
      </c>
      <c r="E5977" s="8">
        <v>44890</v>
      </c>
      <c r="F5977" s="5">
        <v>105.959</v>
      </c>
      <c r="G5977" s="8">
        <v>44890</v>
      </c>
      <c r="H5977" s="5">
        <v>-0.25800000000000001</v>
      </c>
      <c r="I5977" s="8">
        <v>44890</v>
      </c>
      <c r="J5977" s="5">
        <v>99.9</v>
      </c>
      <c r="K5977" s="8">
        <v>44890</v>
      </c>
      <c r="L5977" s="5">
        <v>20.5</v>
      </c>
      <c r="M5977" s="8">
        <v>42500</v>
      </c>
      <c r="N5977" s="5">
        <v>63.9664</v>
      </c>
      <c r="O5977" s="8">
        <v>44890</v>
      </c>
      <c r="P5977" s="5">
        <v>-427.7</v>
      </c>
    </row>
    <row r="5978" spans="1:16" x14ac:dyDescent="0.2">
      <c r="A5978" s="8">
        <v>44893</v>
      </c>
      <c r="B5978" s="5">
        <v>14.2</v>
      </c>
      <c r="C5978" s="8">
        <v>42501</v>
      </c>
      <c r="D5978" s="5">
        <v>54.4</v>
      </c>
      <c r="E5978" s="8">
        <v>44893</v>
      </c>
      <c r="F5978" s="5">
        <v>106.681</v>
      </c>
      <c r="G5978" s="8">
        <v>44893</v>
      </c>
      <c r="H5978" s="5">
        <v>-0.32</v>
      </c>
      <c r="I5978" s="8">
        <v>44893</v>
      </c>
      <c r="J5978" s="5">
        <v>100.03</v>
      </c>
      <c r="K5978" s="8">
        <v>44893</v>
      </c>
      <c r="L5978" s="5">
        <v>22.21</v>
      </c>
      <c r="M5978" s="8">
        <v>42501</v>
      </c>
      <c r="N5978" s="5">
        <v>63.888800000000003</v>
      </c>
      <c r="O5978" s="8">
        <v>44893</v>
      </c>
      <c r="P5978" s="5">
        <v>-403.9</v>
      </c>
    </row>
    <row r="5979" spans="1:16" x14ac:dyDescent="0.2">
      <c r="A5979" s="8">
        <v>44894</v>
      </c>
      <c r="B5979" s="5">
        <v>14</v>
      </c>
      <c r="C5979" s="8">
        <v>42502</v>
      </c>
      <c r="D5979" s="5">
        <v>50.82</v>
      </c>
      <c r="E5979" s="8">
        <v>44894</v>
      </c>
      <c r="F5979" s="5">
        <v>106.822</v>
      </c>
      <c r="G5979" s="8">
        <v>44894</v>
      </c>
      <c r="H5979" s="5">
        <v>-0.26700000000000002</v>
      </c>
      <c r="I5979" s="8">
        <v>44894</v>
      </c>
      <c r="J5979" s="5">
        <v>100.06</v>
      </c>
      <c r="K5979" s="8">
        <v>44894</v>
      </c>
      <c r="L5979" s="5">
        <v>21.89</v>
      </c>
      <c r="M5979" s="8">
        <v>42502</v>
      </c>
      <c r="N5979" s="5">
        <v>63.918500000000002</v>
      </c>
      <c r="O5979" s="8">
        <v>44894</v>
      </c>
      <c r="P5979" s="5">
        <v>-424</v>
      </c>
    </row>
    <row r="5980" spans="1:16" x14ac:dyDescent="0.2">
      <c r="A5980" s="8">
        <v>44895</v>
      </c>
      <c r="B5980" s="5">
        <v>8.9</v>
      </c>
      <c r="C5980" s="8">
        <v>42503</v>
      </c>
      <c r="D5980" s="5">
        <v>59.77</v>
      </c>
      <c r="E5980" s="8">
        <v>44895</v>
      </c>
      <c r="F5980" s="5">
        <v>105.95</v>
      </c>
      <c r="G5980" s="8">
        <v>44895</v>
      </c>
      <c r="H5980" s="5">
        <v>-0.24199999999999999</v>
      </c>
      <c r="I5980" s="8">
        <v>44895</v>
      </c>
      <c r="J5980" s="5">
        <v>99.85</v>
      </c>
      <c r="K5980" s="8">
        <v>44895</v>
      </c>
      <c r="L5980" s="5">
        <v>20.58</v>
      </c>
      <c r="M5980" s="8">
        <v>42503</v>
      </c>
      <c r="N5980" s="5">
        <v>64.066000000000003</v>
      </c>
      <c r="O5980" s="8">
        <v>44895</v>
      </c>
      <c r="P5980" s="5">
        <v>-424</v>
      </c>
    </row>
    <row r="5981" spans="1:16" x14ac:dyDescent="0.2">
      <c r="A5981" s="8">
        <v>44896</v>
      </c>
      <c r="B5981" s="5">
        <v>9.5</v>
      </c>
      <c r="C5981" s="8">
        <v>42504</v>
      </c>
      <c r="D5981" s="5">
        <v>31.04</v>
      </c>
      <c r="E5981" s="8">
        <v>44896</v>
      </c>
      <c r="F5981" s="5">
        <v>104.72799999999999</v>
      </c>
      <c r="G5981" s="8">
        <v>44896</v>
      </c>
      <c r="H5981" s="5">
        <v>-0.252</v>
      </c>
      <c r="I5981" s="8">
        <v>44896</v>
      </c>
      <c r="J5981" s="5">
        <v>99.73</v>
      </c>
      <c r="K5981" s="8">
        <v>44896</v>
      </c>
      <c r="L5981" s="5">
        <v>19.84</v>
      </c>
      <c r="M5981" s="8">
        <v>42504</v>
      </c>
      <c r="N5981" s="5">
        <v>64.066000000000003</v>
      </c>
      <c r="O5981" s="8">
        <v>44896</v>
      </c>
      <c r="P5981" s="5">
        <v>-454.7</v>
      </c>
    </row>
    <row r="5982" spans="1:16" x14ac:dyDescent="0.2">
      <c r="A5982" s="8">
        <v>44897</v>
      </c>
      <c r="B5982" s="5">
        <v>12.9</v>
      </c>
      <c r="C5982" s="8">
        <v>42505</v>
      </c>
      <c r="D5982" s="5">
        <v>99.03</v>
      </c>
      <c r="E5982" s="8">
        <v>44897</v>
      </c>
      <c r="F5982" s="5">
        <v>104.545</v>
      </c>
      <c r="G5982" s="8">
        <v>44897</v>
      </c>
      <c r="H5982" s="5">
        <v>-0.24299999999999999</v>
      </c>
      <c r="I5982" s="8">
        <v>44897</v>
      </c>
      <c r="J5982" s="5">
        <v>99.71</v>
      </c>
      <c r="K5982" s="8">
        <v>44897</v>
      </c>
      <c r="L5982" s="5">
        <v>19.059999999999999</v>
      </c>
      <c r="M5982" s="8">
        <v>42505</v>
      </c>
      <c r="N5982" s="5">
        <v>64.066000000000003</v>
      </c>
      <c r="O5982" s="8">
        <v>44897</v>
      </c>
      <c r="P5982" s="5">
        <v>-458.1</v>
      </c>
    </row>
    <row r="5983" spans="1:16" x14ac:dyDescent="0.2">
      <c r="A5983" s="8">
        <v>44900</v>
      </c>
      <c r="B5983" s="5">
        <v>19.7</v>
      </c>
      <c r="C5983" s="8">
        <v>42506</v>
      </c>
      <c r="D5983" s="5">
        <v>82.79</v>
      </c>
      <c r="E5983" s="8">
        <v>44900</v>
      </c>
      <c r="F5983" s="5">
        <v>105.289</v>
      </c>
      <c r="G5983" s="8">
        <v>44900</v>
      </c>
      <c r="H5983" s="5">
        <v>-0.27200000000000002</v>
      </c>
      <c r="I5983" s="8">
        <v>44900</v>
      </c>
      <c r="J5983" s="5">
        <v>99.87</v>
      </c>
      <c r="K5983" s="8">
        <v>44900</v>
      </c>
      <c r="L5983" s="5">
        <v>20.75</v>
      </c>
      <c r="M5983" s="8">
        <v>42506</v>
      </c>
      <c r="N5983" s="5">
        <v>66.939599999999999</v>
      </c>
      <c r="O5983" s="8">
        <v>44900</v>
      </c>
      <c r="P5983" s="5">
        <v>-450.6</v>
      </c>
    </row>
    <row r="5984" spans="1:16" x14ac:dyDescent="0.2">
      <c r="A5984" s="8">
        <v>44901</v>
      </c>
      <c r="B5984" s="5">
        <v>18.8</v>
      </c>
      <c r="C5984" s="8">
        <v>42507</v>
      </c>
      <c r="D5984" s="5">
        <v>51.62</v>
      </c>
      <c r="E5984" s="8">
        <v>44901</v>
      </c>
      <c r="F5984" s="5">
        <v>105.578</v>
      </c>
      <c r="G5984" s="8">
        <v>44901</v>
      </c>
      <c r="H5984" s="5">
        <v>-0.36099999999999999</v>
      </c>
      <c r="I5984" s="8">
        <v>44901</v>
      </c>
      <c r="J5984" s="5">
        <v>99.92</v>
      </c>
      <c r="K5984" s="8">
        <v>44901</v>
      </c>
      <c r="L5984" s="5">
        <v>22.17</v>
      </c>
      <c r="M5984" s="8">
        <v>42507</v>
      </c>
      <c r="N5984" s="5">
        <v>67.119500000000002</v>
      </c>
      <c r="O5984" s="8">
        <v>44901</v>
      </c>
      <c r="P5984" s="5">
        <v>-447.8</v>
      </c>
    </row>
    <row r="5985" spans="1:16" x14ac:dyDescent="0.2">
      <c r="A5985" s="8">
        <v>44902</v>
      </c>
      <c r="B5985" s="5">
        <v>18.2</v>
      </c>
      <c r="C5985" s="8">
        <v>42508</v>
      </c>
      <c r="D5985" s="5">
        <v>32.08</v>
      </c>
      <c r="E5985" s="8">
        <v>44902</v>
      </c>
      <c r="F5985" s="5">
        <v>105.1</v>
      </c>
      <c r="G5985" s="8">
        <v>44902</v>
      </c>
      <c r="H5985" s="5">
        <v>-0.432</v>
      </c>
      <c r="I5985" s="8">
        <v>44902</v>
      </c>
      <c r="J5985" s="5">
        <v>99.87</v>
      </c>
      <c r="K5985" s="8">
        <v>44902</v>
      </c>
      <c r="L5985" s="5">
        <v>22.68</v>
      </c>
      <c r="M5985" s="8">
        <v>42508</v>
      </c>
      <c r="N5985" s="5">
        <v>69.847899999999996</v>
      </c>
      <c r="O5985" s="8">
        <v>44902</v>
      </c>
      <c r="P5985" s="5">
        <v>-444.2</v>
      </c>
    </row>
    <row r="5986" spans="1:16" x14ac:dyDescent="0.2">
      <c r="A5986" s="8">
        <v>44903</v>
      </c>
      <c r="B5986" s="5">
        <v>17.5</v>
      </c>
      <c r="C5986" s="8">
        <v>42509</v>
      </c>
      <c r="D5986" s="5">
        <v>58.53</v>
      </c>
      <c r="E5986" s="8">
        <v>44903</v>
      </c>
      <c r="F5986" s="5">
        <v>104.774</v>
      </c>
      <c r="G5986" s="8">
        <v>44903</v>
      </c>
      <c r="H5986" s="5">
        <v>-0.36199999999999999</v>
      </c>
      <c r="I5986" s="8">
        <v>44903</v>
      </c>
      <c r="J5986" s="5">
        <v>99.82</v>
      </c>
      <c r="K5986" s="8">
        <v>44903</v>
      </c>
      <c r="L5986" s="5">
        <v>22.29</v>
      </c>
      <c r="M5986" s="8">
        <v>42509</v>
      </c>
      <c r="N5986" s="5">
        <v>70.555400000000006</v>
      </c>
      <c r="O5986" s="8">
        <v>44903</v>
      </c>
      <c r="P5986" s="5">
        <v>-442.2</v>
      </c>
    </row>
    <row r="5987" spans="1:16" x14ac:dyDescent="0.2">
      <c r="A5987" s="8">
        <v>44904</v>
      </c>
      <c r="B5987" s="5">
        <v>19</v>
      </c>
      <c r="C5987" s="8">
        <v>42510</v>
      </c>
      <c r="D5987" s="5">
        <v>25.94</v>
      </c>
      <c r="E5987" s="8">
        <v>44904</v>
      </c>
      <c r="F5987" s="5">
        <v>104.81</v>
      </c>
      <c r="G5987" s="8">
        <v>44904</v>
      </c>
      <c r="H5987" s="5">
        <v>-0.27900000000000003</v>
      </c>
      <c r="I5987" s="8">
        <v>44904</v>
      </c>
      <c r="J5987" s="5">
        <v>99.92</v>
      </c>
      <c r="K5987" s="8">
        <v>44904</v>
      </c>
      <c r="L5987" s="5">
        <v>22.83</v>
      </c>
      <c r="M5987" s="8">
        <v>42510</v>
      </c>
      <c r="N5987" s="5">
        <v>68.5137</v>
      </c>
      <c r="O5987" s="8">
        <v>44904</v>
      </c>
      <c r="P5987" s="5">
        <v>-439.2</v>
      </c>
    </row>
    <row r="5988" spans="1:16" x14ac:dyDescent="0.2">
      <c r="A5988" s="8">
        <v>44907</v>
      </c>
      <c r="B5988" s="5">
        <v>16</v>
      </c>
      <c r="C5988" s="8">
        <v>42511</v>
      </c>
      <c r="D5988" s="5">
        <v>54.62</v>
      </c>
      <c r="E5988" s="8">
        <v>44907</v>
      </c>
      <c r="F5988" s="5">
        <v>105.131</v>
      </c>
      <c r="G5988" s="8">
        <v>44907</v>
      </c>
      <c r="H5988" s="5">
        <v>-0.318</v>
      </c>
      <c r="I5988" s="8">
        <v>44907</v>
      </c>
      <c r="J5988" s="5">
        <v>99.87</v>
      </c>
      <c r="K5988" s="8">
        <v>44907</v>
      </c>
      <c r="L5988" s="5">
        <v>25</v>
      </c>
      <c r="M5988" s="8">
        <v>42511</v>
      </c>
      <c r="N5988" s="5">
        <v>68.5137</v>
      </c>
      <c r="O5988" s="8">
        <v>44907</v>
      </c>
      <c r="P5988" s="5">
        <v>-424.5</v>
      </c>
    </row>
    <row r="5989" spans="1:16" x14ac:dyDescent="0.2">
      <c r="A5989" s="8">
        <v>44908</v>
      </c>
      <c r="B5989" s="5">
        <v>13.2</v>
      </c>
      <c r="C5989" s="8">
        <v>42512</v>
      </c>
      <c r="D5989" s="5">
        <v>113.01</v>
      </c>
      <c r="E5989" s="8">
        <v>44908</v>
      </c>
      <c r="F5989" s="5">
        <v>103.98</v>
      </c>
      <c r="G5989" s="8">
        <v>44908</v>
      </c>
      <c r="H5989" s="5">
        <v>-0.26</v>
      </c>
      <c r="I5989" s="8">
        <v>44908</v>
      </c>
      <c r="J5989" s="5">
        <v>99.75</v>
      </c>
      <c r="K5989" s="8">
        <v>44908</v>
      </c>
      <c r="L5989" s="5">
        <v>22.55</v>
      </c>
      <c r="M5989" s="8">
        <v>42512</v>
      </c>
      <c r="N5989" s="5">
        <v>68.5137</v>
      </c>
      <c r="O5989" s="8">
        <v>44908</v>
      </c>
      <c r="P5989" s="5">
        <v>-436.5</v>
      </c>
    </row>
    <row r="5990" spans="1:16" x14ac:dyDescent="0.2">
      <c r="A5990" s="8">
        <v>44909</v>
      </c>
      <c r="B5990" s="5">
        <v>9.9</v>
      </c>
      <c r="C5990" s="8">
        <v>42513</v>
      </c>
      <c r="D5990" s="5">
        <v>141.68</v>
      </c>
      <c r="E5990" s="8">
        <v>44909</v>
      </c>
      <c r="F5990" s="5">
        <v>103.77</v>
      </c>
      <c r="G5990" s="8">
        <v>44909</v>
      </c>
      <c r="H5990" s="5">
        <v>-0.22500000000000001</v>
      </c>
      <c r="I5990" s="8">
        <v>44909</v>
      </c>
      <c r="J5990" s="5">
        <v>99.78</v>
      </c>
      <c r="K5990" s="8">
        <v>44909</v>
      </c>
      <c r="L5990" s="5">
        <v>21.14</v>
      </c>
      <c r="M5990" s="8">
        <v>42513</v>
      </c>
      <c r="N5990" s="5">
        <v>67.784300000000002</v>
      </c>
      <c r="O5990" s="8">
        <v>44909</v>
      </c>
      <c r="P5990" s="5">
        <v>-443.5</v>
      </c>
    </row>
    <row r="5991" spans="1:16" x14ac:dyDescent="0.2">
      <c r="A5991" s="8">
        <v>44910</v>
      </c>
      <c r="B5991" s="5">
        <v>3.5</v>
      </c>
      <c r="C5991" s="8">
        <v>42514</v>
      </c>
      <c r="D5991" s="5">
        <v>66.06</v>
      </c>
      <c r="E5991" s="8">
        <v>44910</v>
      </c>
      <c r="F5991" s="5">
        <v>104.55800000000001</v>
      </c>
      <c r="G5991" s="8">
        <v>44910</v>
      </c>
      <c r="H5991" s="5">
        <v>-0.39200000000000002</v>
      </c>
      <c r="I5991" s="8">
        <v>44910</v>
      </c>
      <c r="J5991" s="5">
        <v>99.96</v>
      </c>
      <c r="K5991" s="8">
        <v>44910</v>
      </c>
      <c r="L5991" s="5">
        <v>22.83</v>
      </c>
      <c r="M5991" s="8">
        <v>42514</v>
      </c>
      <c r="N5991" s="5">
        <v>69.410600000000002</v>
      </c>
      <c r="O5991" s="8">
        <v>44910</v>
      </c>
      <c r="P5991" s="5">
        <v>-451.4</v>
      </c>
    </row>
    <row r="5992" spans="1:16" x14ac:dyDescent="0.2">
      <c r="A5992" s="8">
        <v>44911</v>
      </c>
      <c r="B5992" s="5">
        <v>-2.9</v>
      </c>
      <c r="C5992" s="8">
        <v>42515</v>
      </c>
      <c r="D5992" s="5">
        <v>51.51</v>
      </c>
      <c r="E5992" s="8">
        <v>44911</v>
      </c>
      <c r="F5992" s="5">
        <v>104.70099999999999</v>
      </c>
      <c r="G5992" s="8">
        <v>44911</v>
      </c>
      <c r="H5992" s="5">
        <v>-0.41</v>
      </c>
      <c r="I5992" s="8">
        <v>44911</v>
      </c>
      <c r="J5992" s="5">
        <v>100.05</v>
      </c>
      <c r="K5992" s="8">
        <v>44911</v>
      </c>
      <c r="L5992" s="5">
        <v>22.62</v>
      </c>
      <c r="M5992" s="8">
        <v>42515</v>
      </c>
      <c r="N5992" s="5">
        <v>67.5364</v>
      </c>
      <c r="O5992" s="8">
        <v>44911</v>
      </c>
      <c r="P5992" s="5">
        <v>-472.5</v>
      </c>
    </row>
    <row r="5993" spans="1:16" x14ac:dyDescent="0.2">
      <c r="A5993" s="8">
        <v>44914</v>
      </c>
      <c r="B5993" s="5">
        <v>-5.7</v>
      </c>
      <c r="C5993" s="8">
        <v>42516</v>
      </c>
      <c r="D5993" s="5">
        <v>23.07</v>
      </c>
      <c r="E5993" s="8">
        <v>44914</v>
      </c>
      <c r="F5993" s="5">
        <v>104.721</v>
      </c>
      <c r="G5993" s="8">
        <v>44914</v>
      </c>
      <c r="H5993" s="5">
        <v>-0.35499999999999998</v>
      </c>
      <c r="I5993" s="8">
        <v>44914</v>
      </c>
      <c r="J5993" s="5">
        <v>100.15</v>
      </c>
      <c r="K5993" s="8">
        <v>44914</v>
      </c>
      <c r="L5993" s="5">
        <v>22.42</v>
      </c>
      <c r="M5993" s="8">
        <v>42516</v>
      </c>
      <c r="N5993" s="5">
        <v>66.153899999999993</v>
      </c>
      <c r="O5993" s="8">
        <v>44914</v>
      </c>
      <c r="P5993" s="5">
        <v>-464</v>
      </c>
    </row>
    <row r="5994" spans="1:16" x14ac:dyDescent="0.2">
      <c r="A5994" s="8">
        <v>44915</v>
      </c>
      <c r="B5994" s="5">
        <v>-10.3</v>
      </c>
      <c r="C5994" s="8">
        <v>42517</v>
      </c>
      <c r="D5994" s="5">
        <v>19.22</v>
      </c>
      <c r="E5994" s="8">
        <v>44915</v>
      </c>
      <c r="F5994" s="5">
        <v>103.965</v>
      </c>
      <c r="G5994" s="8">
        <v>44915</v>
      </c>
      <c r="H5994" s="5">
        <v>-0.29699999999999999</v>
      </c>
      <c r="I5994" s="8">
        <v>44915</v>
      </c>
      <c r="J5994" s="5">
        <v>100.17</v>
      </c>
      <c r="K5994" s="8">
        <v>44915</v>
      </c>
      <c r="L5994" s="5">
        <v>21.48</v>
      </c>
      <c r="M5994" s="8">
        <v>42517</v>
      </c>
      <c r="N5994" s="5">
        <v>66.764399999999995</v>
      </c>
      <c r="O5994" s="8">
        <v>44915</v>
      </c>
      <c r="P5994" s="5">
        <v>-478.5</v>
      </c>
    </row>
    <row r="5995" spans="1:16" x14ac:dyDescent="0.2">
      <c r="A5995" s="8">
        <v>44916</v>
      </c>
      <c r="B5995" s="5">
        <v>-7.9</v>
      </c>
      <c r="C5995" s="8">
        <v>42518</v>
      </c>
      <c r="D5995" s="5">
        <v>41.02</v>
      </c>
      <c r="E5995" s="8">
        <v>44916</v>
      </c>
      <c r="F5995" s="5">
        <v>104.16200000000001</v>
      </c>
      <c r="G5995" s="8">
        <v>44916</v>
      </c>
      <c r="H5995" s="5">
        <v>-0.16700000000000001</v>
      </c>
      <c r="I5995" s="8">
        <v>44916</v>
      </c>
      <c r="J5995" s="5">
        <v>100.09</v>
      </c>
      <c r="K5995" s="8">
        <v>44916</v>
      </c>
      <c r="L5995" s="5">
        <v>20.07</v>
      </c>
      <c r="M5995" s="8">
        <v>42518</v>
      </c>
      <c r="N5995" s="5">
        <v>66.764399999999995</v>
      </c>
      <c r="O5995" s="8">
        <v>44916</v>
      </c>
      <c r="P5995" s="5">
        <v>-482.4</v>
      </c>
    </row>
    <row r="5996" spans="1:16" x14ac:dyDescent="0.2">
      <c r="A5996" s="8">
        <v>44917</v>
      </c>
      <c r="B5996" s="5">
        <v>-6.4</v>
      </c>
      <c r="C5996" s="8">
        <v>42519</v>
      </c>
      <c r="D5996" s="5">
        <v>54.25</v>
      </c>
      <c r="E5996" s="8">
        <v>44917</v>
      </c>
      <c r="F5996" s="5">
        <v>104.43300000000001</v>
      </c>
      <c r="G5996" s="8">
        <v>44917</v>
      </c>
      <c r="H5996" s="5">
        <v>-0.19500000000000001</v>
      </c>
      <c r="I5996" s="8">
        <v>44917</v>
      </c>
      <c r="J5996" s="5">
        <v>100.17</v>
      </c>
      <c r="K5996" s="8">
        <v>44917</v>
      </c>
      <c r="L5996" s="5">
        <v>21.97</v>
      </c>
      <c r="M5996" s="8">
        <v>42519</v>
      </c>
      <c r="N5996" s="5">
        <v>66.764399999999995</v>
      </c>
      <c r="O5996" s="8">
        <v>44917</v>
      </c>
      <c r="P5996" s="5">
        <v>-467.2</v>
      </c>
    </row>
    <row r="5997" spans="1:16" x14ac:dyDescent="0.2">
      <c r="A5997" s="8">
        <v>44918</v>
      </c>
      <c r="B5997" s="5">
        <v>-5.8</v>
      </c>
      <c r="C5997" s="8">
        <v>42520</v>
      </c>
      <c r="D5997" s="5">
        <v>35.86</v>
      </c>
      <c r="E5997" s="8">
        <v>44918</v>
      </c>
      <c r="F5997" s="5">
        <v>104.31399999999999</v>
      </c>
      <c r="G5997" s="8">
        <v>44918</v>
      </c>
      <c r="H5997" s="5">
        <v>-9.6000000000000002E-2</v>
      </c>
      <c r="I5997" s="8">
        <v>44918</v>
      </c>
      <c r="J5997" s="5">
        <v>100.16</v>
      </c>
      <c r="K5997" s="8">
        <v>44918</v>
      </c>
      <c r="L5997" s="5">
        <v>20.87</v>
      </c>
      <c r="M5997" s="8">
        <v>42520</v>
      </c>
      <c r="N5997" s="5">
        <v>66.764399999999995</v>
      </c>
      <c r="O5997" s="8">
        <v>44918</v>
      </c>
      <c r="P5997" s="5">
        <v>-481.4</v>
      </c>
    </row>
    <row r="5998" spans="1:16" x14ac:dyDescent="0.2">
      <c r="A5998" s="8">
        <v>44921</v>
      </c>
      <c r="B5998" s="5">
        <v>-5.8</v>
      </c>
      <c r="C5998" s="8">
        <v>42521</v>
      </c>
      <c r="D5998" s="5">
        <v>48.19</v>
      </c>
      <c r="E5998" s="8">
        <v>44921</v>
      </c>
      <c r="F5998" s="5">
        <v>104.31399999999999</v>
      </c>
      <c r="G5998" s="8">
        <v>44921</v>
      </c>
      <c r="H5998" s="5">
        <v>-9.6000000000000002E-2</v>
      </c>
      <c r="I5998" s="8">
        <v>44921</v>
      </c>
      <c r="J5998" s="5">
        <v>100.16</v>
      </c>
      <c r="K5998" s="8">
        <v>44921</v>
      </c>
      <c r="L5998" s="5">
        <v>20.87</v>
      </c>
      <c r="M5998" s="8">
        <v>42521</v>
      </c>
      <c r="N5998" s="5">
        <v>67.914900000000003</v>
      </c>
      <c r="O5998" s="8">
        <v>44921</v>
      </c>
      <c r="P5998" s="5">
        <v>-481.4</v>
      </c>
    </row>
    <row r="5999" spans="1:16" x14ac:dyDescent="0.2">
      <c r="A5999" s="8">
        <v>44922</v>
      </c>
      <c r="B5999" s="5">
        <v>-5.8</v>
      </c>
      <c r="C5999" s="8">
        <v>42522</v>
      </c>
      <c r="D5999" s="5">
        <v>48.39</v>
      </c>
      <c r="E5999" s="8">
        <v>44922</v>
      </c>
      <c r="F5999" s="5">
        <v>104.179</v>
      </c>
      <c r="G5999" s="8">
        <v>44922</v>
      </c>
      <c r="H5999" s="5">
        <v>-0.128</v>
      </c>
      <c r="I5999" s="8">
        <v>44922</v>
      </c>
      <c r="J5999" s="5">
        <v>100.22</v>
      </c>
      <c r="K5999" s="8">
        <v>44922</v>
      </c>
      <c r="L5999" s="5">
        <v>21.65</v>
      </c>
      <c r="M5999" s="8">
        <v>42522</v>
      </c>
      <c r="N5999" s="5">
        <v>68.750100000000003</v>
      </c>
      <c r="O5999" s="8">
        <v>44922</v>
      </c>
      <c r="P5999" s="5">
        <v>-477.1</v>
      </c>
    </row>
    <row r="6000" spans="1:16" x14ac:dyDescent="0.2">
      <c r="A6000" s="8">
        <v>44923</v>
      </c>
      <c r="B6000" s="5">
        <v>-4.4000000000000004</v>
      </c>
      <c r="C6000" s="8">
        <v>42523</v>
      </c>
      <c r="D6000" s="5">
        <v>44.41</v>
      </c>
      <c r="E6000" s="8">
        <v>44923</v>
      </c>
      <c r="F6000" s="5">
        <v>104.46299999999999</v>
      </c>
      <c r="G6000" s="8">
        <v>44923</v>
      </c>
      <c r="H6000" s="5">
        <v>1.4999999999999999E-2</v>
      </c>
      <c r="I6000" s="8">
        <v>44923</v>
      </c>
      <c r="J6000" s="5">
        <v>100.31</v>
      </c>
      <c r="K6000" s="8">
        <v>44923</v>
      </c>
      <c r="L6000" s="5">
        <v>22.14</v>
      </c>
      <c r="M6000" s="8">
        <v>42523</v>
      </c>
      <c r="N6000" s="5">
        <v>69.559200000000004</v>
      </c>
      <c r="O6000" s="8">
        <v>44923</v>
      </c>
      <c r="P6000" s="5">
        <v>-471.6</v>
      </c>
    </row>
    <row r="6001" spans="1:16" x14ac:dyDescent="0.2">
      <c r="A6001" s="8">
        <v>44924</v>
      </c>
      <c r="B6001" s="5">
        <v>-4.2</v>
      </c>
      <c r="C6001" s="8">
        <v>42524</v>
      </c>
      <c r="D6001" s="5">
        <v>54.72</v>
      </c>
      <c r="E6001" s="8">
        <v>44924</v>
      </c>
      <c r="F6001" s="5">
        <v>103.836</v>
      </c>
      <c r="G6001" s="8">
        <v>44924</v>
      </c>
      <c r="H6001" s="5">
        <v>-5.0999999999999997E-2</v>
      </c>
      <c r="I6001" s="8">
        <v>44924</v>
      </c>
      <c r="J6001" s="5">
        <v>100.18</v>
      </c>
      <c r="K6001" s="8">
        <v>44924</v>
      </c>
      <c r="L6001" s="5">
        <v>21.44</v>
      </c>
      <c r="M6001" s="8">
        <v>42524</v>
      </c>
      <c r="N6001" s="5">
        <v>67.592299999999994</v>
      </c>
      <c r="O6001" s="8">
        <v>44924</v>
      </c>
      <c r="P6001" s="5">
        <v>-466.2</v>
      </c>
    </row>
    <row r="6002" spans="1:16" x14ac:dyDescent="0.2">
      <c r="A6002" s="8">
        <v>44925</v>
      </c>
      <c r="B6002" s="5">
        <v>-2.7</v>
      </c>
      <c r="C6002" s="8">
        <v>42525</v>
      </c>
      <c r="D6002" s="5">
        <v>130.56</v>
      </c>
      <c r="E6002" s="8">
        <v>44925</v>
      </c>
      <c r="F6002" s="5">
        <v>103.52200000000001</v>
      </c>
      <c r="G6002" s="8">
        <v>44925</v>
      </c>
      <c r="H6002" s="5">
        <v>-0.105</v>
      </c>
      <c r="I6002" s="8">
        <v>44925</v>
      </c>
      <c r="J6002" s="5">
        <v>100.2</v>
      </c>
      <c r="K6002" s="8">
        <v>44925</v>
      </c>
      <c r="L6002" s="5">
        <v>21.67</v>
      </c>
      <c r="M6002" s="8">
        <v>42525</v>
      </c>
      <c r="N6002" s="5">
        <v>67.592299999999994</v>
      </c>
      <c r="O6002" s="8">
        <v>44925</v>
      </c>
      <c r="P6002" s="5">
        <v>-461.1</v>
      </c>
    </row>
    <row r="6003" spans="1:16" x14ac:dyDescent="0.2">
      <c r="A6003" s="8">
        <v>44928</v>
      </c>
      <c r="B6003" s="5">
        <v>-2.7</v>
      </c>
      <c r="C6003" s="8">
        <v>42526</v>
      </c>
      <c r="D6003" s="5">
        <v>151.85</v>
      </c>
      <c r="E6003" s="8">
        <v>44928</v>
      </c>
      <c r="F6003" s="5">
        <v>103.52200000000001</v>
      </c>
      <c r="G6003" s="8">
        <v>44928</v>
      </c>
      <c r="H6003" s="5">
        <v>-0.105</v>
      </c>
      <c r="I6003" s="8">
        <v>44928</v>
      </c>
      <c r="J6003" s="5">
        <v>100.2</v>
      </c>
      <c r="K6003" s="8">
        <v>44928</v>
      </c>
      <c r="L6003" s="5">
        <v>21.67</v>
      </c>
      <c r="M6003" s="8">
        <v>42526</v>
      </c>
      <c r="N6003" s="5">
        <v>67.592299999999994</v>
      </c>
      <c r="O6003" s="8">
        <v>44928</v>
      </c>
      <c r="P6003" s="5">
        <v>-461.1</v>
      </c>
    </row>
    <row r="6004" spans="1:16" x14ac:dyDescent="0.2">
      <c r="A6004" s="8">
        <v>44929</v>
      </c>
      <c r="B6004" s="5">
        <v>-1.3</v>
      </c>
      <c r="C6004" s="8">
        <v>42527</v>
      </c>
      <c r="D6004" s="5">
        <v>136.57</v>
      </c>
      <c r="E6004" s="8">
        <v>44929</v>
      </c>
      <c r="F6004" s="5">
        <v>104.518</v>
      </c>
      <c r="G6004" s="8">
        <v>44929</v>
      </c>
      <c r="H6004" s="5">
        <v>-0.25900000000000001</v>
      </c>
      <c r="I6004" s="8">
        <v>44929</v>
      </c>
      <c r="J6004" s="5">
        <v>100.23</v>
      </c>
      <c r="K6004" s="8">
        <v>44929</v>
      </c>
      <c r="L6004" s="5">
        <v>22.9</v>
      </c>
      <c r="M6004" s="8">
        <v>42527</v>
      </c>
      <c r="N6004" s="5">
        <v>66.269000000000005</v>
      </c>
      <c r="O6004" s="8">
        <v>44929</v>
      </c>
      <c r="P6004" s="5">
        <v>-452.4</v>
      </c>
    </row>
    <row r="6005" spans="1:16" x14ac:dyDescent="0.2">
      <c r="A6005" s="8">
        <v>44930</v>
      </c>
      <c r="B6005" s="5">
        <v>-0.5</v>
      </c>
      <c r="C6005" s="8">
        <v>42528</v>
      </c>
      <c r="D6005" s="5">
        <v>127.93</v>
      </c>
      <c r="E6005" s="8">
        <v>44930</v>
      </c>
      <c r="F6005" s="5">
        <v>104.248</v>
      </c>
      <c r="G6005" s="8">
        <v>44930</v>
      </c>
      <c r="H6005" s="5">
        <v>-0.128</v>
      </c>
      <c r="I6005" s="8">
        <v>44930</v>
      </c>
      <c r="J6005" s="5">
        <v>100.13</v>
      </c>
      <c r="K6005" s="8">
        <v>44930</v>
      </c>
      <c r="L6005" s="5">
        <v>22.01</v>
      </c>
      <c r="M6005" s="8">
        <v>42528</v>
      </c>
      <c r="N6005" s="5">
        <v>64.449399999999997</v>
      </c>
      <c r="O6005" s="8">
        <v>44930</v>
      </c>
      <c r="P6005" s="5">
        <v>-467.2</v>
      </c>
    </row>
    <row r="6006" spans="1:16" x14ac:dyDescent="0.2">
      <c r="A6006" s="8">
        <v>44931</v>
      </c>
      <c r="B6006" s="5">
        <v>9.1</v>
      </c>
      <c r="C6006" s="8">
        <v>42529</v>
      </c>
      <c r="D6006" s="5">
        <v>46.41</v>
      </c>
      <c r="E6006" s="8">
        <v>44931</v>
      </c>
      <c r="F6006" s="5">
        <v>105.042</v>
      </c>
      <c r="G6006" s="8">
        <v>44931</v>
      </c>
      <c r="H6006" s="5">
        <v>6.0000000000000001E-3</v>
      </c>
      <c r="I6006" s="8">
        <v>44931</v>
      </c>
      <c r="J6006" s="5">
        <v>100.2</v>
      </c>
      <c r="K6006" s="8">
        <v>44931</v>
      </c>
      <c r="L6006" s="5">
        <v>22.46</v>
      </c>
      <c r="M6006" s="8">
        <v>42529</v>
      </c>
      <c r="N6006" s="5">
        <v>67.918700000000001</v>
      </c>
      <c r="O6006" s="8">
        <v>44931</v>
      </c>
      <c r="P6006" s="5">
        <v>-467.6</v>
      </c>
    </row>
    <row r="6007" spans="1:16" x14ac:dyDescent="0.2">
      <c r="A6007" s="8">
        <v>44932</v>
      </c>
      <c r="B6007" s="5">
        <v>-7.3</v>
      </c>
      <c r="C6007" s="8">
        <v>42530</v>
      </c>
      <c r="D6007" s="5">
        <v>49.67</v>
      </c>
      <c r="E6007" s="8">
        <v>44932</v>
      </c>
      <c r="F6007" s="5">
        <v>103.879</v>
      </c>
      <c r="G6007" s="8">
        <v>44932</v>
      </c>
      <c r="H6007" s="5">
        <v>1.7999999999999999E-2</v>
      </c>
      <c r="I6007" s="8">
        <v>44932</v>
      </c>
      <c r="J6007" s="5">
        <v>99.97</v>
      </c>
      <c r="K6007" s="8">
        <v>44932</v>
      </c>
      <c r="L6007" s="5">
        <v>21.13</v>
      </c>
      <c r="M6007" s="8">
        <v>42530</v>
      </c>
      <c r="N6007" s="5">
        <v>70.560199999999995</v>
      </c>
      <c r="O6007" s="8">
        <v>44932</v>
      </c>
      <c r="P6007" s="5">
        <v>-512.6</v>
      </c>
    </row>
    <row r="6008" spans="1:16" x14ac:dyDescent="0.2">
      <c r="A6008" s="8">
        <v>44935</v>
      </c>
      <c r="B6008" s="5">
        <v>-9.1</v>
      </c>
      <c r="C6008" s="8">
        <v>42531</v>
      </c>
      <c r="D6008" s="5">
        <v>70.69</v>
      </c>
      <c r="E6008" s="8">
        <v>44935</v>
      </c>
      <c r="F6008" s="5">
        <v>103.001</v>
      </c>
      <c r="G6008" s="8">
        <v>44935</v>
      </c>
      <c r="H6008" s="5">
        <v>1.7000000000000001E-2</v>
      </c>
      <c r="I6008" s="8">
        <v>44935</v>
      </c>
      <c r="J6008" s="5">
        <v>99.91</v>
      </c>
      <c r="K6008" s="8">
        <v>44935</v>
      </c>
      <c r="L6008" s="5">
        <v>21.97</v>
      </c>
      <c r="M6008" s="8">
        <v>42531</v>
      </c>
      <c r="N6008" s="5">
        <v>75.098200000000006</v>
      </c>
      <c r="O6008" s="8">
        <v>44935</v>
      </c>
      <c r="P6008" s="5">
        <v>-499.5</v>
      </c>
    </row>
    <row r="6009" spans="1:16" x14ac:dyDescent="0.2">
      <c r="A6009" s="8">
        <v>44936</v>
      </c>
      <c r="B6009" s="5">
        <v>-11.4</v>
      </c>
      <c r="C6009" s="8">
        <v>42532</v>
      </c>
      <c r="D6009" s="5">
        <v>71.81</v>
      </c>
      <c r="E6009" s="8">
        <v>44936</v>
      </c>
      <c r="F6009" s="5">
        <v>103.236</v>
      </c>
      <c r="G6009" s="8">
        <v>44936</v>
      </c>
      <c r="H6009" s="5">
        <v>0.128</v>
      </c>
      <c r="I6009" s="8">
        <v>44936</v>
      </c>
      <c r="J6009" s="5">
        <v>99.91</v>
      </c>
      <c r="K6009" s="8">
        <v>44936</v>
      </c>
      <c r="L6009" s="5">
        <v>20.58</v>
      </c>
      <c r="M6009" s="8">
        <v>42532</v>
      </c>
      <c r="N6009" s="5">
        <v>75.098200000000006</v>
      </c>
      <c r="O6009" s="8">
        <v>44936</v>
      </c>
      <c r="P6009" s="5">
        <v>-496.6</v>
      </c>
    </row>
    <row r="6010" spans="1:16" x14ac:dyDescent="0.2">
      <c r="A6010" s="8">
        <v>44937</v>
      </c>
      <c r="B6010" s="5">
        <v>-11.8</v>
      </c>
      <c r="C6010" s="8">
        <v>42533</v>
      </c>
      <c r="D6010" s="5">
        <v>64.97</v>
      </c>
      <c r="E6010" s="8">
        <v>44937</v>
      </c>
      <c r="F6010" s="5">
        <v>103.188</v>
      </c>
      <c r="G6010" s="8">
        <v>44937</v>
      </c>
      <c r="H6010" s="5">
        <v>0.186</v>
      </c>
      <c r="I6010" s="8">
        <v>44937</v>
      </c>
      <c r="J6010" s="5">
        <v>99.78</v>
      </c>
      <c r="K6010" s="8">
        <v>44937</v>
      </c>
      <c r="L6010" s="5">
        <v>21.09</v>
      </c>
      <c r="M6010" s="8">
        <v>42533</v>
      </c>
      <c r="N6010" s="5">
        <v>75.098200000000006</v>
      </c>
      <c r="O6010" s="8">
        <v>44937</v>
      </c>
      <c r="P6010" s="5">
        <v>-490.5</v>
      </c>
    </row>
    <row r="6011" spans="1:16" x14ac:dyDescent="0.2">
      <c r="A6011" s="8">
        <v>44938</v>
      </c>
      <c r="B6011" s="5">
        <v>-9.6999999999999993</v>
      </c>
      <c r="C6011" s="8">
        <v>42534</v>
      </c>
      <c r="D6011" s="5">
        <v>60.21</v>
      </c>
      <c r="E6011" s="8">
        <v>44938</v>
      </c>
      <c r="F6011" s="5">
        <v>102.246</v>
      </c>
      <c r="G6011" s="8">
        <v>44938</v>
      </c>
      <c r="H6011" s="5">
        <v>0.157</v>
      </c>
      <c r="I6011" s="8">
        <v>44938</v>
      </c>
      <c r="J6011" s="5">
        <v>99.67</v>
      </c>
      <c r="K6011" s="8">
        <v>44938</v>
      </c>
      <c r="L6011" s="5">
        <v>18.829999999999998</v>
      </c>
      <c r="M6011" s="8">
        <v>42534</v>
      </c>
      <c r="N6011" s="5">
        <v>79.566199999999995</v>
      </c>
      <c r="O6011" s="8">
        <v>44938</v>
      </c>
      <c r="P6011" s="5">
        <v>-488.3</v>
      </c>
    </row>
    <row r="6012" spans="1:16" x14ac:dyDescent="0.2">
      <c r="A6012" s="8">
        <v>44939</v>
      </c>
      <c r="B6012" s="5">
        <v>-6.1</v>
      </c>
      <c r="C6012" s="8">
        <v>42535</v>
      </c>
      <c r="D6012" s="5">
        <v>83.69</v>
      </c>
      <c r="E6012" s="8">
        <v>44939</v>
      </c>
      <c r="F6012" s="5">
        <v>102.20399999999999</v>
      </c>
      <c r="G6012" s="8">
        <v>44939</v>
      </c>
      <c r="H6012" s="5">
        <v>0.23400000000000001</v>
      </c>
      <c r="I6012" s="8">
        <v>44939</v>
      </c>
      <c r="J6012" s="5">
        <v>99.66</v>
      </c>
      <c r="K6012" s="8">
        <v>44939</v>
      </c>
      <c r="L6012" s="5">
        <v>18.350000000000001</v>
      </c>
      <c r="M6012" s="8">
        <v>42535</v>
      </c>
      <c r="N6012" s="5">
        <v>79.101200000000006</v>
      </c>
      <c r="O6012" s="8">
        <v>44939</v>
      </c>
      <c r="P6012" s="5">
        <v>-475.2</v>
      </c>
    </row>
    <row r="6013" spans="1:16" x14ac:dyDescent="0.2">
      <c r="A6013" s="8">
        <v>44942</v>
      </c>
      <c r="B6013" s="5">
        <v>-6.1</v>
      </c>
      <c r="C6013" s="8">
        <v>42536</v>
      </c>
      <c r="D6013" s="5">
        <v>79.47</v>
      </c>
      <c r="E6013" s="8">
        <v>44942</v>
      </c>
      <c r="F6013" s="5">
        <v>102.20399999999999</v>
      </c>
      <c r="G6013" s="8">
        <v>44942</v>
      </c>
      <c r="H6013" s="5">
        <v>0.16700000000000001</v>
      </c>
      <c r="I6013" s="8">
        <v>44942</v>
      </c>
      <c r="J6013" s="5">
        <v>99.66</v>
      </c>
      <c r="K6013" s="8">
        <v>44942</v>
      </c>
      <c r="L6013" s="5">
        <v>19.489999999999998</v>
      </c>
      <c r="M6013" s="8">
        <v>42536</v>
      </c>
      <c r="N6013" s="5">
        <v>78.667299999999997</v>
      </c>
      <c r="O6013" s="8">
        <v>44942</v>
      </c>
      <c r="P6013" s="5">
        <v>-452.7</v>
      </c>
    </row>
    <row r="6014" spans="1:16" x14ac:dyDescent="0.2">
      <c r="A6014" s="8">
        <v>44943</v>
      </c>
      <c r="B6014" s="5">
        <v>-13.3</v>
      </c>
      <c r="C6014" s="8">
        <v>42537</v>
      </c>
      <c r="D6014" s="5">
        <v>109.07</v>
      </c>
      <c r="E6014" s="8">
        <v>44943</v>
      </c>
      <c r="F6014" s="5">
        <v>102.39</v>
      </c>
      <c r="G6014" s="8">
        <v>44943</v>
      </c>
      <c r="H6014" s="5">
        <v>0.245</v>
      </c>
      <c r="I6014" s="8">
        <v>44943</v>
      </c>
      <c r="J6014" s="5">
        <v>99.69</v>
      </c>
      <c r="K6014" s="8">
        <v>44943</v>
      </c>
      <c r="L6014" s="5">
        <v>19.36</v>
      </c>
      <c r="M6014" s="8">
        <v>42537</v>
      </c>
      <c r="N6014" s="5">
        <v>83.543999999999997</v>
      </c>
      <c r="O6014" s="8">
        <v>44943</v>
      </c>
      <c r="P6014" s="5">
        <v>-453.3</v>
      </c>
    </row>
    <row r="6015" spans="1:16" x14ac:dyDescent="0.2">
      <c r="A6015" s="8">
        <v>44944</v>
      </c>
      <c r="B6015" s="5">
        <v>-24.7</v>
      </c>
      <c r="C6015" s="8">
        <v>42538</v>
      </c>
      <c r="D6015" s="5">
        <v>71.03</v>
      </c>
      <c r="E6015" s="8">
        <v>44944</v>
      </c>
      <c r="F6015" s="5">
        <v>102.363</v>
      </c>
      <c r="G6015" s="8">
        <v>44944</v>
      </c>
      <c r="H6015" s="5">
        <v>0.20300000000000001</v>
      </c>
      <c r="I6015" s="8">
        <v>44944</v>
      </c>
      <c r="J6015" s="5">
        <v>99.73</v>
      </c>
      <c r="K6015" s="8">
        <v>44944</v>
      </c>
      <c r="L6015" s="5">
        <v>20.34</v>
      </c>
      <c r="M6015" s="8">
        <v>42538</v>
      </c>
      <c r="N6015" s="5">
        <v>82.580600000000004</v>
      </c>
      <c r="O6015" s="8">
        <v>44944</v>
      </c>
      <c r="P6015" s="5">
        <v>-480.2</v>
      </c>
    </row>
    <row r="6016" spans="1:16" x14ac:dyDescent="0.2">
      <c r="A6016" s="8">
        <v>44945</v>
      </c>
      <c r="B6016" s="5">
        <v>-19</v>
      </c>
      <c r="C6016" s="8">
        <v>42539</v>
      </c>
      <c r="D6016" s="5">
        <v>91.09</v>
      </c>
      <c r="E6016" s="8">
        <v>44945</v>
      </c>
      <c r="F6016" s="5">
        <v>102.05800000000001</v>
      </c>
      <c r="G6016" s="8">
        <v>44945</v>
      </c>
      <c r="H6016" s="5">
        <v>0.20499999999999999</v>
      </c>
      <c r="I6016" s="8">
        <v>44945</v>
      </c>
      <c r="J6016" s="5">
        <v>99.8</v>
      </c>
      <c r="K6016" s="8">
        <v>44945</v>
      </c>
      <c r="L6016" s="5">
        <v>20.52</v>
      </c>
      <c r="M6016" s="8">
        <v>42539</v>
      </c>
      <c r="N6016" s="5">
        <v>82.580600000000004</v>
      </c>
      <c r="O6016" s="8">
        <v>44945</v>
      </c>
      <c r="P6016" s="5">
        <v>-491.2</v>
      </c>
    </row>
    <row r="6017" spans="1:16" x14ac:dyDescent="0.2">
      <c r="A6017" s="8">
        <v>44946</v>
      </c>
      <c r="B6017" s="5">
        <v>-17.7</v>
      </c>
      <c r="C6017" s="8">
        <v>42540</v>
      </c>
      <c r="D6017" s="5">
        <v>54.65</v>
      </c>
      <c r="E6017" s="8">
        <v>44946</v>
      </c>
      <c r="F6017" s="5">
        <v>102.012</v>
      </c>
      <c r="G6017" s="8">
        <v>44946</v>
      </c>
      <c r="H6017" s="5">
        <v>0.252</v>
      </c>
      <c r="I6017" s="8">
        <v>44946</v>
      </c>
      <c r="J6017" s="5">
        <v>99.74</v>
      </c>
      <c r="K6017" s="8">
        <v>44946</v>
      </c>
      <c r="L6017" s="5">
        <v>19.850000000000001</v>
      </c>
      <c r="M6017" s="8">
        <v>42540</v>
      </c>
      <c r="N6017" s="5">
        <v>82.580600000000004</v>
      </c>
      <c r="O6017" s="8">
        <v>44946</v>
      </c>
      <c r="P6017" s="5">
        <v>-494.9</v>
      </c>
    </row>
    <row r="6018" spans="1:16" x14ac:dyDescent="0.2">
      <c r="A6018" s="8">
        <v>44949</v>
      </c>
      <c r="B6018" s="5">
        <v>-17.7</v>
      </c>
      <c r="C6018" s="8">
        <v>42541</v>
      </c>
      <c r="D6018" s="5">
        <v>94.78</v>
      </c>
      <c r="E6018" s="8">
        <v>44949</v>
      </c>
      <c r="F6018" s="5">
        <v>102.13800000000001</v>
      </c>
      <c r="G6018" s="8">
        <v>44949</v>
      </c>
      <c r="H6018" s="5">
        <v>0.315</v>
      </c>
      <c r="I6018" s="8">
        <v>44949</v>
      </c>
      <c r="J6018" s="5">
        <v>99.69</v>
      </c>
      <c r="K6018" s="8">
        <v>44949</v>
      </c>
      <c r="L6018" s="5">
        <v>19.809999999999999</v>
      </c>
      <c r="M6018" s="8">
        <v>42541</v>
      </c>
      <c r="N6018" s="5">
        <v>77.320800000000006</v>
      </c>
      <c r="O6018" s="8">
        <v>44949</v>
      </c>
      <c r="P6018" s="5">
        <v>-472.9</v>
      </c>
    </row>
    <row r="6019" spans="1:16" x14ac:dyDescent="0.2">
      <c r="A6019" s="8">
        <v>44950</v>
      </c>
      <c r="B6019" s="5">
        <v>-15.2</v>
      </c>
      <c r="C6019" s="8">
        <v>42542</v>
      </c>
      <c r="D6019" s="5">
        <v>137.6</v>
      </c>
      <c r="E6019" s="8">
        <v>44950</v>
      </c>
      <c r="F6019" s="5">
        <v>101.91800000000001</v>
      </c>
      <c r="G6019" s="8">
        <v>44950</v>
      </c>
      <c r="H6019" s="5">
        <v>0.314</v>
      </c>
      <c r="I6019" s="8">
        <v>44950</v>
      </c>
      <c r="J6019" s="5">
        <v>99.66</v>
      </c>
      <c r="K6019" s="8">
        <v>44950</v>
      </c>
      <c r="L6019" s="5">
        <v>19.2</v>
      </c>
      <c r="M6019" s="8">
        <v>42542</v>
      </c>
      <c r="N6019" s="5">
        <v>76.963999999999999</v>
      </c>
      <c r="O6019" s="8">
        <v>44950</v>
      </c>
      <c r="P6019" s="5">
        <v>-489.8</v>
      </c>
    </row>
    <row r="6020" spans="1:16" x14ac:dyDescent="0.2">
      <c r="A6020" s="8">
        <v>44951</v>
      </c>
      <c r="B6020" s="5">
        <v>-15.7</v>
      </c>
      <c r="C6020" s="8">
        <v>42543</v>
      </c>
      <c r="D6020" s="5">
        <v>146.78</v>
      </c>
      <c r="E6020" s="8">
        <v>44951</v>
      </c>
      <c r="F6020" s="5">
        <v>101.64100000000001</v>
      </c>
      <c r="G6020" s="8">
        <v>44951</v>
      </c>
      <c r="H6020" s="5">
        <v>0.31900000000000001</v>
      </c>
      <c r="I6020" s="8">
        <v>44951</v>
      </c>
      <c r="J6020" s="5">
        <v>99.65</v>
      </c>
      <c r="K6020" s="8">
        <v>44951</v>
      </c>
      <c r="L6020" s="5">
        <v>19.079999999999998</v>
      </c>
      <c r="M6020" s="8">
        <v>42543</v>
      </c>
      <c r="N6020" s="5">
        <v>79.52</v>
      </c>
      <c r="O6020" s="8">
        <v>44951</v>
      </c>
      <c r="P6020" s="5">
        <v>-483.2</v>
      </c>
    </row>
    <row r="6021" spans="1:16" x14ac:dyDescent="0.2">
      <c r="A6021" s="8">
        <v>44952</v>
      </c>
      <c r="B6021" s="5">
        <v>-4.5</v>
      </c>
      <c r="C6021" s="8">
        <v>42544</v>
      </c>
      <c r="D6021" s="5">
        <v>125.3</v>
      </c>
      <c r="E6021" s="8">
        <v>44952</v>
      </c>
      <c r="F6021" s="5">
        <v>101.839</v>
      </c>
      <c r="G6021" s="8">
        <v>44952</v>
      </c>
      <c r="H6021" s="5">
        <v>0.38400000000000001</v>
      </c>
      <c r="I6021" s="8">
        <v>44952</v>
      </c>
      <c r="J6021" s="5">
        <v>99.59</v>
      </c>
      <c r="K6021" s="8">
        <v>44952</v>
      </c>
      <c r="L6021" s="5">
        <v>18.73</v>
      </c>
      <c r="M6021" s="8">
        <v>42544</v>
      </c>
      <c r="N6021" s="5">
        <v>74.044700000000006</v>
      </c>
      <c r="O6021" s="8">
        <v>44952</v>
      </c>
      <c r="P6021" s="5">
        <v>-462.2</v>
      </c>
    </row>
    <row r="6022" spans="1:16" x14ac:dyDescent="0.2">
      <c r="A6022" s="8">
        <v>44953</v>
      </c>
      <c r="B6022" s="5">
        <v>-3.1</v>
      </c>
      <c r="C6022" s="8">
        <v>42545</v>
      </c>
      <c r="D6022" s="5">
        <v>312.85000000000002</v>
      </c>
      <c r="E6022" s="8">
        <v>44953</v>
      </c>
      <c r="F6022" s="5">
        <v>101.92700000000001</v>
      </c>
      <c r="G6022" s="8">
        <v>44953</v>
      </c>
      <c r="H6022" s="5">
        <v>0.38900000000000001</v>
      </c>
      <c r="I6022" s="8">
        <v>44953</v>
      </c>
      <c r="J6022" s="5">
        <v>99.59</v>
      </c>
      <c r="K6022" s="8">
        <v>44953</v>
      </c>
      <c r="L6022" s="5">
        <v>18.510000000000002</v>
      </c>
      <c r="M6022" s="8">
        <v>42545</v>
      </c>
      <c r="N6022" s="5">
        <v>77.940200000000004</v>
      </c>
      <c r="O6022" s="8">
        <v>44953</v>
      </c>
      <c r="P6022" s="5">
        <v>-462.8</v>
      </c>
    </row>
    <row r="6023" spans="1:16" x14ac:dyDescent="0.2">
      <c r="A6023" s="8">
        <v>44956</v>
      </c>
      <c r="B6023" s="5">
        <v>-5.4</v>
      </c>
      <c r="C6023" s="8">
        <v>42546</v>
      </c>
      <c r="D6023" s="5">
        <v>586.54999999999995</v>
      </c>
      <c r="E6023" s="8">
        <v>44956</v>
      </c>
      <c r="F6023" s="5">
        <v>102.276</v>
      </c>
      <c r="G6023" s="8">
        <v>44956</v>
      </c>
      <c r="H6023" s="5">
        <v>0.32400000000000001</v>
      </c>
      <c r="I6023" s="8">
        <v>44956</v>
      </c>
      <c r="J6023" s="5">
        <v>99.69</v>
      </c>
      <c r="K6023" s="8">
        <v>44956</v>
      </c>
      <c r="L6023" s="5">
        <v>19.940000000000001</v>
      </c>
      <c r="M6023" s="8">
        <v>42546</v>
      </c>
      <c r="N6023" s="5">
        <v>77.940200000000004</v>
      </c>
      <c r="O6023" s="8">
        <v>44956</v>
      </c>
      <c r="P6023" s="5">
        <v>-437.1</v>
      </c>
    </row>
    <row r="6024" spans="1:16" x14ac:dyDescent="0.2">
      <c r="A6024" s="8">
        <v>44957</v>
      </c>
      <c r="B6024" s="5">
        <v>-6.1</v>
      </c>
      <c r="C6024" s="8">
        <v>42547</v>
      </c>
      <c r="D6024" s="5">
        <v>322.73</v>
      </c>
      <c r="E6024" s="8">
        <v>44957</v>
      </c>
      <c r="F6024" s="5">
        <v>102.09699999999999</v>
      </c>
      <c r="G6024" s="8">
        <v>44957</v>
      </c>
      <c r="H6024" s="5">
        <v>0.313</v>
      </c>
      <c r="I6024" s="8">
        <v>44957</v>
      </c>
      <c r="J6024" s="5">
        <v>99.59</v>
      </c>
      <c r="K6024" s="8">
        <v>44957</v>
      </c>
      <c r="L6024" s="5">
        <v>19.399999999999999</v>
      </c>
      <c r="M6024" s="8">
        <v>42547</v>
      </c>
      <c r="N6024" s="5">
        <v>77.940200000000004</v>
      </c>
      <c r="O6024" s="8">
        <v>44957</v>
      </c>
      <c r="P6024" s="5">
        <v>-459.9</v>
      </c>
    </row>
    <row r="6025" spans="1:16" x14ac:dyDescent="0.2">
      <c r="A6025" s="8">
        <v>44958</v>
      </c>
      <c r="B6025" s="5">
        <v>-10.8</v>
      </c>
      <c r="C6025" s="8">
        <v>42548</v>
      </c>
      <c r="D6025" s="5">
        <v>254.28</v>
      </c>
      <c r="E6025" s="8">
        <v>44958</v>
      </c>
      <c r="F6025" s="5">
        <v>101.217</v>
      </c>
      <c r="G6025" s="8">
        <v>44958</v>
      </c>
      <c r="H6025" s="5">
        <v>0.35199999999999998</v>
      </c>
      <c r="I6025" s="8">
        <v>44958</v>
      </c>
      <c r="J6025" s="5">
        <v>99.46</v>
      </c>
      <c r="K6025" s="8">
        <v>44958</v>
      </c>
      <c r="L6025" s="5">
        <v>17.87</v>
      </c>
      <c r="M6025" s="8">
        <v>42548</v>
      </c>
      <c r="N6025" s="5">
        <v>81.567800000000005</v>
      </c>
      <c r="O6025" s="8">
        <v>44958</v>
      </c>
      <c r="P6025" s="5">
        <v>-494</v>
      </c>
    </row>
    <row r="6026" spans="1:16" x14ac:dyDescent="0.2">
      <c r="A6026" s="8">
        <v>44959</v>
      </c>
      <c r="B6026" s="5">
        <v>-11</v>
      </c>
      <c r="C6026" s="8">
        <v>42549</v>
      </c>
      <c r="D6026" s="5">
        <v>238.67</v>
      </c>
      <c r="E6026" s="8">
        <v>44959</v>
      </c>
      <c r="F6026" s="5">
        <v>101.75</v>
      </c>
      <c r="G6026" s="8">
        <v>44959</v>
      </c>
      <c r="H6026" s="5">
        <v>0.34200000000000003</v>
      </c>
      <c r="I6026" s="8">
        <v>44959</v>
      </c>
      <c r="J6026" s="5">
        <v>99.4</v>
      </c>
      <c r="K6026" s="8">
        <v>44959</v>
      </c>
      <c r="L6026" s="5">
        <v>18.73</v>
      </c>
      <c r="M6026" s="8">
        <v>42549</v>
      </c>
      <c r="N6026" s="5">
        <v>78.673900000000003</v>
      </c>
      <c r="O6026" s="8">
        <v>44959</v>
      </c>
      <c r="P6026" s="5">
        <v>-469.6</v>
      </c>
    </row>
    <row r="6027" spans="1:16" x14ac:dyDescent="0.2">
      <c r="A6027" s="8">
        <v>44960</v>
      </c>
      <c r="B6027" s="5">
        <v>19.7</v>
      </c>
      <c r="C6027" s="8">
        <v>42550</v>
      </c>
      <c r="D6027" s="5">
        <v>146.63</v>
      </c>
      <c r="E6027" s="8">
        <v>44960</v>
      </c>
      <c r="F6027" s="5">
        <v>102.91500000000001</v>
      </c>
      <c r="G6027" s="8">
        <v>44960</v>
      </c>
      <c r="H6027" s="5">
        <v>0.436</v>
      </c>
      <c r="I6027" s="8">
        <v>44960</v>
      </c>
      <c r="J6027" s="5">
        <v>99.57</v>
      </c>
      <c r="K6027" s="8">
        <v>44960</v>
      </c>
      <c r="L6027" s="5">
        <v>18.329999999999998</v>
      </c>
      <c r="M6027" s="8">
        <v>42550</v>
      </c>
      <c r="N6027" s="5">
        <v>71.803100000000001</v>
      </c>
      <c r="O6027" s="8">
        <v>44960</v>
      </c>
      <c r="P6027" s="5">
        <v>-463.4</v>
      </c>
    </row>
    <row r="6028" spans="1:16" x14ac:dyDescent="0.2">
      <c r="A6028" s="8">
        <v>44963</v>
      </c>
      <c r="B6028" s="5">
        <v>21.9</v>
      </c>
      <c r="C6028" s="8">
        <v>42551</v>
      </c>
      <c r="D6028" s="5">
        <v>96.08</v>
      </c>
      <c r="E6028" s="8">
        <v>44963</v>
      </c>
      <c r="F6028" s="5">
        <v>103.621</v>
      </c>
      <c r="G6028" s="8">
        <v>44963</v>
      </c>
      <c r="H6028" s="5">
        <v>0.40899999999999997</v>
      </c>
      <c r="I6028" s="8">
        <v>44963</v>
      </c>
      <c r="J6028" s="5">
        <v>99.67</v>
      </c>
      <c r="K6028" s="8">
        <v>44963</v>
      </c>
      <c r="L6028" s="5">
        <v>19.43</v>
      </c>
      <c r="M6028" s="8">
        <v>42551</v>
      </c>
      <c r="N6028" s="5">
        <v>72.638599999999997</v>
      </c>
      <c r="O6028" s="8">
        <v>44963</v>
      </c>
      <c r="P6028" s="5">
        <v>-448.7</v>
      </c>
    </row>
    <row r="6029" spans="1:16" x14ac:dyDescent="0.2">
      <c r="A6029" s="8">
        <v>44964</v>
      </c>
      <c r="B6029" s="5">
        <v>23.6</v>
      </c>
      <c r="C6029" s="8">
        <v>42552</v>
      </c>
      <c r="D6029" s="5">
        <v>108.22</v>
      </c>
      <c r="E6029" s="8">
        <v>44964</v>
      </c>
      <c r="F6029" s="5">
        <v>103.42700000000001</v>
      </c>
      <c r="G6029" s="8">
        <v>44964</v>
      </c>
      <c r="H6029" s="5">
        <v>0.46500000000000002</v>
      </c>
      <c r="I6029" s="8">
        <v>44964</v>
      </c>
      <c r="J6029" s="5">
        <v>99.61</v>
      </c>
      <c r="K6029" s="8">
        <v>44964</v>
      </c>
      <c r="L6029" s="5">
        <v>18.66</v>
      </c>
      <c r="M6029" s="8">
        <v>42552</v>
      </c>
      <c r="N6029" s="5">
        <v>74.3476</v>
      </c>
      <c r="O6029" s="8">
        <v>44964</v>
      </c>
      <c r="P6029" s="5">
        <v>-442.5</v>
      </c>
    </row>
    <row r="6030" spans="1:16" x14ac:dyDescent="0.2">
      <c r="A6030" s="8">
        <v>44965</v>
      </c>
      <c r="B6030" s="5">
        <v>24.2</v>
      </c>
      <c r="C6030" s="8">
        <v>42553</v>
      </c>
      <c r="D6030" s="5">
        <v>114.48</v>
      </c>
      <c r="E6030" s="8">
        <v>44965</v>
      </c>
      <c r="F6030" s="5">
        <v>103.40900000000001</v>
      </c>
      <c r="G6030" s="8">
        <v>44965</v>
      </c>
      <c r="H6030" s="5">
        <v>0.40400000000000003</v>
      </c>
      <c r="I6030" s="8">
        <v>44965</v>
      </c>
      <c r="J6030" s="5">
        <v>99.67</v>
      </c>
      <c r="K6030" s="8">
        <v>44965</v>
      </c>
      <c r="L6030" s="5">
        <v>19.63</v>
      </c>
      <c r="M6030" s="8">
        <v>42553</v>
      </c>
      <c r="N6030" s="5">
        <v>74.3476</v>
      </c>
      <c r="O6030" s="8">
        <v>44965</v>
      </c>
      <c r="P6030" s="5">
        <v>-437.1</v>
      </c>
    </row>
    <row r="6031" spans="1:16" x14ac:dyDescent="0.2">
      <c r="A6031" s="8">
        <v>44966</v>
      </c>
      <c r="B6031" s="5">
        <v>22.8</v>
      </c>
      <c r="C6031" s="8">
        <v>42554</v>
      </c>
      <c r="D6031" s="5">
        <v>148.63</v>
      </c>
      <c r="E6031" s="8">
        <v>44966</v>
      </c>
      <c r="F6031" s="5">
        <v>103.221</v>
      </c>
      <c r="G6031" s="8">
        <v>44966</v>
      </c>
      <c r="H6031" s="5">
        <v>0.39500000000000002</v>
      </c>
      <c r="I6031" s="8">
        <v>44966</v>
      </c>
      <c r="J6031" s="5">
        <v>99.74</v>
      </c>
      <c r="K6031" s="8">
        <v>44966</v>
      </c>
      <c r="L6031" s="5">
        <v>20.71</v>
      </c>
      <c r="M6031" s="8">
        <v>42554</v>
      </c>
      <c r="N6031" s="5">
        <v>74.3476</v>
      </c>
      <c r="O6031" s="8">
        <v>44966</v>
      </c>
      <c r="P6031" s="5">
        <v>-427.6</v>
      </c>
    </row>
    <row r="6032" spans="1:16" x14ac:dyDescent="0.2">
      <c r="A6032" s="8">
        <v>44967</v>
      </c>
      <c r="B6032" s="5">
        <v>24.1</v>
      </c>
      <c r="C6032" s="8">
        <v>42555</v>
      </c>
      <c r="D6032" s="5">
        <v>84.51</v>
      </c>
      <c r="E6032" s="8">
        <v>44967</v>
      </c>
      <c r="F6032" s="5">
        <v>103.63</v>
      </c>
      <c r="G6032" s="8">
        <v>44967</v>
      </c>
      <c r="H6032" s="5">
        <v>0.41499999999999998</v>
      </c>
      <c r="I6032" s="8">
        <v>44967</v>
      </c>
      <c r="J6032" s="5">
        <v>99.77</v>
      </c>
      <c r="K6032" s="8">
        <v>44967</v>
      </c>
      <c r="L6032" s="5">
        <v>20.53</v>
      </c>
      <c r="M6032" s="8">
        <v>42555</v>
      </c>
      <c r="N6032" s="5">
        <v>74.3476</v>
      </c>
      <c r="O6032" s="8">
        <v>44967</v>
      </c>
      <c r="P6032" s="5">
        <v>-414.3</v>
      </c>
    </row>
    <row r="6033" spans="1:16" x14ac:dyDescent="0.2">
      <c r="A6033" s="8">
        <v>44970</v>
      </c>
      <c r="B6033" s="5">
        <v>23.5</v>
      </c>
      <c r="C6033" s="8">
        <v>42556</v>
      </c>
      <c r="D6033" s="5">
        <v>89.02</v>
      </c>
      <c r="E6033" s="8">
        <v>44970</v>
      </c>
      <c r="F6033" s="5">
        <v>103.345</v>
      </c>
      <c r="G6033" s="8">
        <v>44970</v>
      </c>
      <c r="H6033" s="5">
        <v>0.41399999999999998</v>
      </c>
      <c r="I6033" s="8">
        <v>44970</v>
      </c>
      <c r="J6033" s="5">
        <v>99.71</v>
      </c>
      <c r="K6033" s="8">
        <v>44970</v>
      </c>
      <c r="L6033" s="5">
        <v>20.34</v>
      </c>
      <c r="M6033" s="8">
        <v>42556</v>
      </c>
      <c r="N6033" s="5">
        <v>78.118899999999996</v>
      </c>
      <c r="O6033" s="8">
        <v>44970</v>
      </c>
      <c r="P6033" s="5">
        <v>-391.7</v>
      </c>
    </row>
    <row r="6034" spans="1:16" x14ac:dyDescent="0.2">
      <c r="A6034" s="8">
        <v>44971</v>
      </c>
      <c r="B6034" s="5">
        <v>23.6</v>
      </c>
      <c r="C6034" s="8">
        <v>42557</v>
      </c>
      <c r="D6034" s="5">
        <v>185.04</v>
      </c>
      <c r="E6034" s="8">
        <v>44971</v>
      </c>
      <c r="F6034" s="5">
        <v>103.233</v>
      </c>
      <c r="G6034" s="8">
        <v>44971</v>
      </c>
      <c r="H6034" s="5">
        <v>0.436</v>
      </c>
      <c r="I6034" s="8">
        <v>44971</v>
      </c>
      <c r="J6034" s="5">
        <v>99.71</v>
      </c>
      <c r="K6034" s="8">
        <v>44971</v>
      </c>
      <c r="L6034" s="5">
        <v>18.91</v>
      </c>
      <c r="M6034" s="8">
        <v>42557</v>
      </c>
      <c r="N6034" s="5">
        <v>76.093699999999998</v>
      </c>
      <c r="O6034" s="8">
        <v>44971</v>
      </c>
      <c r="P6034" s="5">
        <v>-384.8</v>
      </c>
    </row>
    <row r="6035" spans="1:16" x14ac:dyDescent="0.2">
      <c r="A6035" s="8">
        <v>44972</v>
      </c>
      <c r="B6035" s="5">
        <v>36</v>
      </c>
      <c r="C6035" s="8">
        <v>42558</v>
      </c>
      <c r="D6035" s="5">
        <v>117.71</v>
      </c>
      <c r="E6035" s="8">
        <v>44972</v>
      </c>
      <c r="F6035" s="5">
        <v>103.923</v>
      </c>
      <c r="G6035" s="8">
        <v>44972</v>
      </c>
      <c r="H6035" s="5">
        <v>0.501</v>
      </c>
      <c r="I6035" s="8">
        <v>44972</v>
      </c>
      <c r="J6035" s="5">
        <v>99.75</v>
      </c>
      <c r="K6035" s="8">
        <v>44972</v>
      </c>
      <c r="L6035" s="5">
        <v>18.23</v>
      </c>
      <c r="M6035" s="8">
        <v>42558</v>
      </c>
      <c r="N6035" s="5">
        <v>76.725300000000004</v>
      </c>
      <c r="O6035" s="8">
        <v>44972</v>
      </c>
      <c r="P6035" s="5">
        <v>-372.3</v>
      </c>
    </row>
    <row r="6036" spans="1:16" x14ac:dyDescent="0.2">
      <c r="A6036" s="8">
        <v>44973</v>
      </c>
      <c r="B6036" s="5">
        <v>29</v>
      </c>
      <c r="C6036" s="8">
        <v>42559</v>
      </c>
      <c r="D6036" s="5">
        <v>105.65</v>
      </c>
      <c r="E6036" s="8">
        <v>44973</v>
      </c>
      <c r="F6036" s="5">
        <v>103.85599999999999</v>
      </c>
      <c r="G6036" s="8">
        <v>44973</v>
      </c>
      <c r="H6036" s="5">
        <v>0.41499999999999998</v>
      </c>
      <c r="I6036" s="8">
        <v>44973</v>
      </c>
      <c r="J6036" s="5">
        <v>99.87</v>
      </c>
      <c r="K6036" s="8">
        <v>44973</v>
      </c>
      <c r="L6036" s="5">
        <v>20.170000000000002</v>
      </c>
      <c r="M6036" s="8">
        <v>42559</v>
      </c>
      <c r="N6036" s="5">
        <v>72.305099999999996</v>
      </c>
      <c r="O6036" s="8">
        <v>44973</v>
      </c>
      <c r="P6036" s="5">
        <v>-391.5</v>
      </c>
    </row>
    <row r="6037" spans="1:16" x14ac:dyDescent="0.2">
      <c r="A6037" s="8">
        <v>44974</v>
      </c>
      <c r="B6037" s="5">
        <v>29</v>
      </c>
      <c r="C6037" s="8">
        <v>42560</v>
      </c>
      <c r="D6037" s="5">
        <v>124.74</v>
      </c>
      <c r="E6037" s="8">
        <v>44974</v>
      </c>
      <c r="F6037" s="5">
        <v>103.86199999999999</v>
      </c>
      <c r="G6037" s="8">
        <v>44974</v>
      </c>
      <c r="H6037" s="5">
        <v>0.34200000000000003</v>
      </c>
      <c r="I6037" s="8">
        <v>44974</v>
      </c>
      <c r="J6037" s="5">
        <v>99.87</v>
      </c>
      <c r="K6037" s="8">
        <v>44974</v>
      </c>
      <c r="L6037" s="5">
        <v>20.02</v>
      </c>
      <c r="M6037" s="8">
        <v>42560</v>
      </c>
      <c r="N6037" s="5">
        <v>72.305099999999996</v>
      </c>
      <c r="O6037" s="8">
        <v>44974</v>
      </c>
      <c r="P6037" s="5">
        <v>-385.4</v>
      </c>
    </row>
    <row r="6038" spans="1:16" x14ac:dyDescent="0.2">
      <c r="A6038" s="8">
        <v>44977</v>
      </c>
      <c r="B6038" s="5">
        <v>29</v>
      </c>
      <c r="C6038" s="8">
        <v>42561</v>
      </c>
      <c r="D6038" s="5">
        <v>209</v>
      </c>
      <c r="E6038" s="8">
        <v>44977</v>
      </c>
      <c r="F6038" s="5">
        <v>103.86199999999999</v>
      </c>
      <c r="G6038" s="8">
        <v>44977</v>
      </c>
      <c r="H6038" s="5">
        <v>0.29499999999999998</v>
      </c>
      <c r="I6038" s="8">
        <v>44977</v>
      </c>
      <c r="J6038" s="5">
        <v>99.87</v>
      </c>
      <c r="K6038" s="8">
        <v>44977</v>
      </c>
      <c r="L6038" s="5">
        <v>21.23</v>
      </c>
      <c r="M6038" s="8">
        <v>42561</v>
      </c>
      <c r="N6038" s="5">
        <v>72.305099999999996</v>
      </c>
      <c r="O6038" s="8">
        <v>44977</v>
      </c>
      <c r="P6038" s="5">
        <v>-362.3</v>
      </c>
    </row>
    <row r="6039" spans="1:16" x14ac:dyDescent="0.2">
      <c r="A6039" s="8">
        <v>44978</v>
      </c>
      <c r="B6039" s="5">
        <v>32.700000000000003</v>
      </c>
      <c r="C6039" s="8">
        <v>42562</v>
      </c>
      <c r="D6039" s="5">
        <v>93.07</v>
      </c>
      <c r="E6039" s="8">
        <v>44978</v>
      </c>
      <c r="F6039" s="5">
        <v>104.176</v>
      </c>
      <c r="G6039" s="8">
        <v>44978</v>
      </c>
      <c r="H6039" s="5">
        <v>0.24199999999999999</v>
      </c>
      <c r="I6039" s="8">
        <v>44978</v>
      </c>
      <c r="J6039" s="5">
        <v>100.06</v>
      </c>
      <c r="K6039" s="8">
        <v>44978</v>
      </c>
      <c r="L6039" s="5">
        <v>22.87</v>
      </c>
      <c r="M6039" s="8">
        <v>42562</v>
      </c>
      <c r="N6039" s="5">
        <v>69.781300000000002</v>
      </c>
      <c r="O6039" s="8">
        <v>44978</v>
      </c>
      <c r="P6039" s="5">
        <v>-379.6</v>
      </c>
    </row>
    <row r="6040" spans="1:16" x14ac:dyDescent="0.2">
      <c r="A6040" s="8">
        <v>44979</v>
      </c>
      <c r="B6040" s="5">
        <v>32.6</v>
      </c>
      <c r="C6040" s="8">
        <v>42563</v>
      </c>
      <c r="D6040" s="5">
        <v>113.92</v>
      </c>
      <c r="E6040" s="8">
        <v>44979</v>
      </c>
      <c r="F6040" s="5">
        <v>104.58499999999999</v>
      </c>
      <c r="G6040" s="8">
        <v>44979</v>
      </c>
      <c r="H6040" s="5">
        <v>0.25700000000000001</v>
      </c>
      <c r="I6040" s="8">
        <v>44979</v>
      </c>
      <c r="J6040" s="5">
        <v>100.05</v>
      </c>
      <c r="K6040" s="8">
        <v>44979</v>
      </c>
      <c r="L6040" s="5">
        <v>22.29</v>
      </c>
      <c r="M6040" s="8">
        <v>42563</v>
      </c>
      <c r="N6040" s="5">
        <v>71.430700000000002</v>
      </c>
      <c r="O6040" s="8">
        <v>44979</v>
      </c>
      <c r="P6040" s="5">
        <v>-374.4</v>
      </c>
    </row>
    <row r="6041" spans="1:16" x14ac:dyDescent="0.2">
      <c r="A6041" s="8">
        <v>44980</v>
      </c>
      <c r="B6041" s="5">
        <v>34.200000000000003</v>
      </c>
      <c r="C6041" s="8">
        <v>42564</v>
      </c>
      <c r="D6041" s="5">
        <v>58.42</v>
      </c>
      <c r="E6041" s="8">
        <v>44980</v>
      </c>
      <c r="F6041" s="5">
        <v>104.598</v>
      </c>
      <c r="G6041" s="8">
        <v>44980</v>
      </c>
      <c r="H6041" s="5">
        <v>0.29499999999999998</v>
      </c>
      <c r="I6041" s="8">
        <v>44980</v>
      </c>
      <c r="J6041" s="5">
        <v>100</v>
      </c>
      <c r="K6041" s="8">
        <v>44980</v>
      </c>
      <c r="L6041" s="5">
        <v>21.14</v>
      </c>
      <c r="M6041" s="8">
        <v>42564</v>
      </c>
      <c r="N6041" s="5">
        <v>71.645799999999994</v>
      </c>
      <c r="O6041" s="8">
        <v>44980</v>
      </c>
      <c r="P6041" s="5">
        <v>-351.9</v>
      </c>
    </row>
    <row r="6042" spans="1:16" x14ac:dyDescent="0.2">
      <c r="A6042" s="8">
        <v>44981</v>
      </c>
      <c r="B6042" s="5">
        <v>37.5</v>
      </c>
      <c r="C6042" s="8">
        <v>42565</v>
      </c>
      <c r="D6042" s="5">
        <v>53.11</v>
      </c>
      <c r="E6042" s="8">
        <v>44981</v>
      </c>
      <c r="F6042" s="5">
        <v>105.214</v>
      </c>
      <c r="G6042" s="8">
        <v>44981</v>
      </c>
      <c r="H6042" s="5">
        <v>0.23899999999999999</v>
      </c>
      <c r="I6042" s="8">
        <v>44981</v>
      </c>
      <c r="J6042" s="5">
        <v>100.13</v>
      </c>
      <c r="K6042" s="8">
        <v>44981</v>
      </c>
      <c r="L6042" s="5">
        <v>21.67</v>
      </c>
      <c r="M6042" s="8">
        <v>42565</v>
      </c>
      <c r="N6042" s="5">
        <v>73.564899999999994</v>
      </c>
      <c r="O6042" s="8">
        <v>44981</v>
      </c>
      <c r="P6042" s="5">
        <v>-331.4</v>
      </c>
    </row>
    <row r="6043" spans="1:16" x14ac:dyDescent="0.2">
      <c r="A6043" s="8">
        <v>44984</v>
      </c>
      <c r="B6043" s="5">
        <v>40.4</v>
      </c>
      <c r="C6043" s="8">
        <v>42566</v>
      </c>
      <c r="D6043" s="5">
        <v>34.4</v>
      </c>
      <c r="E6043" s="8">
        <v>44984</v>
      </c>
      <c r="F6043" s="5">
        <v>104.673</v>
      </c>
      <c r="G6043" s="8">
        <v>44984</v>
      </c>
      <c r="H6043" s="5">
        <v>0.20799999999999999</v>
      </c>
      <c r="I6043" s="8">
        <v>44984</v>
      </c>
      <c r="J6043" s="5">
        <v>100.1</v>
      </c>
      <c r="K6043" s="8">
        <v>44984</v>
      </c>
      <c r="L6043" s="5">
        <v>20.95</v>
      </c>
      <c r="M6043" s="8">
        <v>42566</v>
      </c>
      <c r="N6043" s="5">
        <v>74.772900000000007</v>
      </c>
      <c r="O6043" s="8">
        <v>44984</v>
      </c>
      <c r="P6043" s="5">
        <v>-310.89999999999998</v>
      </c>
    </row>
    <row r="6044" spans="1:16" x14ac:dyDescent="0.2">
      <c r="A6044" s="8">
        <v>44985</v>
      </c>
      <c r="B6044" s="5">
        <v>38.6</v>
      </c>
      <c r="C6044" s="8">
        <v>42567</v>
      </c>
      <c r="D6044" s="5">
        <v>88.55</v>
      </c>
      <c r="E6044" s="8">
        <v>44985</v>
      </c>
      <c r="F6044" s="5">
        <v>104.869</v>
      </c>
      <c r="G6044" s="8">
        <v>44985</v>
      </c>
      <c r="H6044" s="5">
        <v>0.224</v>
      </c>
      <c r="I6044" s="8">
        <v>44985</v>
      </c>
      <c r="J6044" s="5">
        <v>100.13</v>
      </c>
      <c r="K6044" s="8">
        <v>44985</v>
      </c>
      <c r="L6044" s="5">
        <v>20.7</v>
      </c>
      <c r="M6044" s="8">
        <v>42567</v>
      </c>
      <c r="N6044" s="5">
        <v>74.772900000000007</v>
      </c>
      <c r="O6044" s="8">
        <v>44985</v>
      </c>
      <c r="P6044" s="5">
        <v>-335.1</v>
      </c>
    </row>
    <row r="6045" spans="1:16" x14ac:dyDescent="0.2">
      <c r="A6045" s="8">
        <v>44986</v>
      </c>
      <c r="B6045" s="5">
        <v>37.6</v>
      </c>
      <c r="C6045" s="8">
        <v>42568</v>
      </c>
      <c r="D6045" s="5">
        <v>172.45</v>
      </c>
      <c r="E6045" s="8">
        <v>44986</v>
      </c>
      <c r="F6045" s="5">
        <v>104.483</v>
      </c>
      <c r="G6045" s="8">
        <v>44986</v>
      </c>
      <c r="H6045" s="5">
        <v>0.33100000000000002</v>
      </c>
      <c r="I6045" s="8">
        <v>44986</v>
      </c>
      <c r="J6045" s="5">
        <v>100.14</v>
      </c>
      <c r="K6045" s="8">
        <v>44986</v>
      </c>
      <c r="L6045" s="5">
        <v>20.58</v>
      </c>
      <c r="M6045" s="8">
        <v>42568</v>
      </c>
      <c r="N6045" s="5">
        <v>74.772900000000007</v>
      </c>
      <c r="O6045" s="8">
        <v>44986</v>
      </c>
      <c r="P6045" s="5">
        <v>-330.4</v>
      </c>
    </row>
    <row r="6046" spans="1:16" x14ac:dyDescent="0.2">
      <c r="A6046" s="8">
        <v>44987</v>
      </c>
      <c r="B6046" s="5">
        <v>38.1</v>
      </c>
      <c r="C6046" s="8">
        <v>42569</v>
      </c>
      <c r="D6046" s="5">
        <v>112.79</v>
      </c>
      <c r="E6046" s="8">
        <v>44987</v>
      </c>
      <c r="F6046" s="5">
        <v>105.027</v>
      </c>
      <c r="G6046" s="8">
        <v>44987</v>
      </c>
      <c r="H6046" s="5">
        <v>0.372</v>
      </c>
      <c r="I6046" s="8">
        <v>44987</v>
      </c>
      <c r="J6046" s="5">
        <v>100.14</v>
      </c>
      <c r="K6046" s="8">
        <v>44987</v>
      </c>
      <c r="L6046" s="5">
        <v>19.59</v>
      </c>
      <c r="M6046" s="8">
        <v>42569</v>
      </c>
      <c r="N6046" s="5">
        <v>72.924599999999998</v>
      </c>
      <c r="O6046" s="8">
        <v>44987</v>
      </c>
      <c r="P6046" s="5">
        <v>-321.10000000000002</v>
      </c>
    </row>
    <row r="6047" spans="1:16" x14ac:dyDescent="0.2">
      <c r="A6047" s="8">
        <v>44988</v>
      </c>
      <c r="B6047" s="5">
        <v>38.9</v>
      </c>
      <c r="C6047" s="8">
        <v>42570</v>
      </c>
      <c r="D6047" s="5">
        <v>39.89</v>
      </c>
      <c r="E6047" s="8">
        <v>44988</v>
      </c>
      <c r="F6047" s="5">
        <v>104.521</v>
      </c>
      <c r="G6047" s="8">
        <v>44988</v>
      </c>
      <c r="H6047" s="5">
        <v>0.39900000000000002</v>
      </c>
      <c r="I6047" s="8">
        <v>44988</v>
      </c>
      <c r="J6047" s="5">
        <v>99.96</v>
      </c>
      <c r="K6047" s="8">
        <v>44988</v>
      </c>
      <c r="L6047" s="5">
        <v>18.489999999999998</v>
      </c>
      <c r="M6047" s="8">
        <v>42570</v>
      </c>
      <c r="N6047" s="5">
        <v>70.527299999999997</v>
      </c>
      <c r="O6047" s="8">
        <v>44988</v>
      </c>
      <c r="P6047" s="5">
        <v>-317.7</v>
      </c>
    </row>
    <row r="6048" spans="1:16" x14ac:dyDescent="0.2">
      <c r="A6048" s="8">
        <v>44991</v>
      </c>
      <c r="B6048" s="5">
        <v>34.9</v>
      </c>
      <c r="C6048" s="8">
        <v>42571</v>
      </c>
      <c r="D6048" s="5">
        <v>45.87</v>
      </c>
      <c r="E6048" s="8">
        <v>44991</v>
      </c>
      <c r="F6048" s="5">
        <v>104.35</v>
      </c>
      <c r="G6048" s="8">
        <v>44991</v>
      </c>
      <c r="H6048" s="5">
        <v>0.40300000000000002</v>
      </c>
      <c r="I6048" s="8">
        <v>44991</v>
      </c>
      <c r="J6048" s="5">
        <v>99.98</v>
      </c>
      <c r="K6048" s="8">
        <v>44991</v>
      </c>
      <c r="L6048" s="5">
        <v>18.61</v>
      </c>
      <c r="M6048" s="8">
        <v>42571</v>
      </c>
      <c r="N6048" s="5">
        <v>70.642099999999999</v>
      </c>
      <c r="O6048" s="8">
        <v>44991</v>
      </c>
      <c r="P6048" s="5">
        <v>-352.1</v>
      </c>
    </row>
    <row r="6049" spans="1:16" x14ac:dyDescent="0.2">
      <c r="A6049" s="8">
        <v>44992</v>
      </c>
      <c r="B6049" s="5">
        <v>35</v>
      </c>
      <c r="C6049" s="8">
        <v>42572</v>
      </c>
      <c r="D6049" s="5">
        <v>37.630000000000003</v>
      </c>
      <c r="E6049" s="8">
        <v>44992</v>
      </c>
      <c r="F6049" s="5">
        <v>105.61499999999999</v>
      </c>
      <c r="G6049" s="8">
        <v>44992</v>
      </c>
      <c r="H6049" s="5">
        <v>0.46700000000000003</v>
      </c>
      <c r="I6049" s="8">
        <v>44992</v>
      </c>
      <c r="J6049" s="5">
        <v>100.1</v>
      </c>
      <c r="K6049" s="8">
        <v>44992</v>
      </c>
      <c r="L6049" s="5">
        <v>19.59</v>
      </c>
      <c r="M6049" s="8">
        <v>42572</v>
      </c>
      <c r="N6049" s="5">
        <v>71.8596</v>
      </c>
      <c r="O6049" s="8">
        <v>44992</v>
      </c>
      <c r="P6049" s="5">
        <v>-347</v>
      </c>
    </row>
    <row r="6050" spans="1:16" x14ac:dyDescent="0.2">
      <c r="A6050" s="8">
        <v>44993</v>
      </c>
      <c r="B6050" s="5">
        <v>38.5</v>
      </c>
      <c r="C6050" s="8">
        <v>42573</v>
      </c>
      <c r="D6050" s="5">
        <v>59.24</v>
      </c>
      <c r="E6050" s="8">
        <v>44993</v>
      </c>
      <c r="F6050" s="5">
        <v>105.658</v>
      </c>
      <c r="G6050" s="8">
        <v>44993</v>
      </c>
      <c r="H6050" s="5">
        <v>0.55200000000000005</v>
      </c>
      <c r="I6050" s="8">
        <v>44993</v>
      </c>
      <c r="J6050" s="5">
        <v>100.11</v>
      </c>
      <c r="K6050" s="8">
        <v>44993</v>
      </c>
      <c r="L6050" s="5">
        <v>19.11</v>
      </c>
      <c r="M6050" s="8">
        <v>42573</v>
      </c>
      <c r="N6050" s="5">
        <v>69.908000000000001</v>
      </c>
      <c r="O6050" s="8">
        <v>44993</v>
      </c>
      <c r="P6050" s="5">
        <v>-341.6</v>
      </c>
    </row>
    <row r="6051" spans="1:16" x14ac:dyDescent="0.2">
      <c r="A6051" s="8">
        <v>44994</v>
      </c>
      <c r="B6051" s="5">
        <v>39</v>
      </c>
      <c r="C6051" s="8">
        <v>42574</v>
      </c>
      <c r="D6051" s="5">
        <v>40.99</v>
      </c>
      <c r="E6051" s="8">
        <v>44994</v>
      </c>
      <c r="F6051" s="5">
        <v>105.309</v>
      </c>
      <c r="G6051" s="8">
        <v>44994</v>
      </c>
      <c r="H6051" s="5">
        <v>0.217</v>
      </c>
      <c r="I6051" s="8">
        <v>44994</v>
      </c>
      <c r="J6051" s="5">
        <v>100.21</v>
      </c>
      <c r="K6051" s="8">
        <v>44994</v>
      </c>
      <c r="L6051" s="5">
        <v>22.61</v>
      </c>
      <c r="M6051" s="8">
        <v>42574</v>
      </c>
      <c r="N6051" s="5">
        <v>69.908000000000001</v>
      </c>
      <c r="O6051" s="8">
        <v>44994</v>
      </c>
      <c r="P6051" s="5">
        <v>-335.9</v>
      </c>
    </row>
    <row r="6052" spans="1:16" x14ac:dyDescent="0.2">
      <c r="A6052" s="8">
        <v>44995</v>
      </c>
      <c r="B6052" s="5">
        <v>44.7</v>
      </c>
      <c r="C6052" s="8">
        <v>42575</v>
      </c>
      <c r="D6052" s="5">
        <v>76.34</v>
      </c>
      <c r="E6052" s="8">
        <v>44995</v>
      </c>
      <c r="F6052" s="5">
        <v>104.57599999999999</v>
      </c>
      <c r="G6052" s="8">
        <v>44995</v>
      </c>
      <c r="H6052" s="5">
        <v>-0.22</v>
      </c>
      <c r="I6052" s="8">
        <v>44995</v>
      </c>
      <c r="J6052" s="5">
        <v>100.2</v>
      </c>
      <c r="K6052" s="8">
        <v>44995</v>
      </c>
      <c r="L6052" s="5">
        <v>24.8</v>
      </c>
      <c r="M6052" s="8">
        <v>42575</v>
      </c>
      <c r="N6052" s="5">
        <v>69.908000000000001</v>
      </c>
      <c r="O6052" s="8">
        <v>44995</v>
      </c>
      <c r="P6052" s="5">
        <v>-334.1</v>
      </c>
    </row>
    <row r="6053" spans="1:16" x14ac:dyDescent="0.2">
      <c r="A6053" s="8">
        <v>44998</v>
      </c>
      <c r="B6053" s="5">
        <v>47.9</v>
      </c>
      <c r="C6053" s="8">
        <v>42576</v>
      </c>
      <c r="D6053" s="5">
        <v>78.34</v>
      </c>
      <c r="E6053" s="8">
        <v>44998</v>
      </c>
      <c r="F6053" s="5">
        <v>103.595</v>
      </c>
      <c r="G6053" s="8">
        <v>44998</v>
      </c>
      <c r="H6053" s="5">
        <v>-0.7</v>
      </c>
      <c r="I6053" s="8">
        <v>44998</v>
      </c>
      <c r="J6053" s="5">
        <v>100.2</v>
      </c>
      <c r="K6053" s="8">
        <v>44998</v>
      </c>
      <c r="L6053" s="5">
        <v>26.52</v>
      </c>
      <c r="M6053" s="8">
        <v>42576</v>
      </c>
      <c r="N6053" s="5">
        <v>68.747200000000007</v>
      </c>
      <c r="O6053" s="8">
        <v>44998</v>
      </c>
      <c r="P6053" s="5">
        <v>-308.10000000000002</v>
      </c>
    </row>
    <row r="6054" spans="1:16" x14ac:dyDescent="0.2">
      <c r="A6054" s="8">
        <v>44999</v>
      </c>
      <c r="B6054" s="5">
        <v>50.3</v>
      </c>
      <c r="C6054" s="8">
        <v>42577</v>
      </c>
      <c r="D6054" s="5">
        <v>56.4</v>
      </c>
      <c r="E6054" s="8">
        <v>44999</v>
      </c>
      <c r="F6054" s="5">
        <v>103.59699999999999</v>
      </c>
      <c r="G6054" s="8">
        <v>44999</v>
      </c>
      <c r="H6054" s="5">
        <v>-0.40699999999999997</v>
      </c>
      <c r="I6054" s="8">
        <v>44999</v>
      </c>
      <c r="J6054" s="5">
        <v>100.13</v>
      </c>
      <c r="K6054" s="8">
        <v>44999</v>
      </c>
      <c r="L6054" s="5">
        <v>23.73</v>
      </c>
      <c r="M6054" s="8">
        <v>42577</v>
      </c>
      <c r="N6054" s="5">
        <v>68.758700000000005</v>
      </c>
      <c r="O6054" s="8">
        <v>44999</v>
      </c>
      <c r="P6054" s="5">
        <v>-296.3</v>
      </c>
    </row>
    <row r="6055" spans="1:16" x14ac:dyDescent="0.2">
      <c r="A6055" s="8">
        <v>45000</v>
      </c>
      <c r="B6055" s="5">
        <v>48.9</v>
      </c>
      <c r="C6055" s="8">
        <v>42578</v>
      </c>
      <c r="D6055" s="5">
        <v>122.84</v>
      </c>
      <c r="E6055" s="8">
        <v>45000</v>
      </c>
      <c r="F6055" s="5">
        <v>104.646</v>
      </c>
      <c r="G6055" s="8">
        <v>45000</v>
      </c>
      <c r="H6055" s="5">
        <v>-0.81299999999999994</v>
      </c>
      <c r="I6055" s="8">
        <v>45000</v>
      </c>
      <c r="J6055" s="5">
        <v>100.19</v>
      </c>
      <c r="K6055" s="8">
        <v>45000</v>
      </c>
      <c r="L6055" s="5">
        <v>26.14</v>
      </c>
      <c r="M6055" s="8">
        <v>42578</v>
      </c>
      <c r="N6055" s="5">
        <v>66.641499999999994</v>
      </c>
      <c r="O6055" s="8">
        <v>45000</v>
      </c>
      <c r="P6055" s="5">
        <v>-300.10000000000002</v>
      </c>
    </row>
    <row r="6056" spans="1:16" x14ac:dyDescent="0.2">
      <c r="A6056" s="8">
        <v>45001</v>
      </c>
      <c r="B6056" s="5">
        <v>58.1</v>
      </c>
      <c r="C6056" s="8">
        <v>42579</v>
      </c>
      <c r="D6056" s="5">
        <v>76.37</v>
      </c>
      <c r="E6056" s="8">
        <v>45001</v>
      </c>
      <c r="F6056" s="5">
        <v>104.41800000000001</v>
      </c>
      <c r="G6056" s="8">
        <v>45001</v>
      </c>
      <c r="H6056" s="5">
        <v>-0.40200000000000002</v>
      </c>
      <c r="I6056" s="8">
        <v>45001</v>
      </c>
      <c r="J6056" s="5">
        <v>100.08</v>
      </c>
      <c r="K6056" s="8">
        <v>45001</v>
      </c>
      <c r="L6056" s="5">
        <v>22.99</v>
      </c>
      <c r="M6056" s="8">
        <v>42579</v>
      </c>
      <c r="N6056" s="5">
        <v>66.672899999999998</v>
      </c>
      <c r="O6056" s="8">
        <v>45001</v>
      </c>
      <c r="P6056" s="5">
        <v>-302.2</v>
      </c>
    </row>
    <row r="6057" spans="1:16" x14ac:dyDescent="0.2">
      <c r="A6057" s="8">
        <v>45002</v>
      </c>
      <c r="B6057" s="5">
        <v>50.7</v>
      </c>
      <c r="C6057" s="8">
        <v>42580</v>
      </c>
      <c r="D6057" s="5">
        <v>78.16</v>
      </c>
      <c r="E6057" s="8">
        <v>45002</v>
      </c>
      <c r="F6057" s="5">
        <v>103.708</v>
      </c>
      <c r="G6057" s="8">
        <v>45002</v>
      </c>
      <c r="H6057" s="5">
        <v>-1.0409999999999999</v>
      </c>
      <c r="I6057" s="8">
        <v>45002</v>
      </c>
      <c r="J6057" s="5">
        <v>100.08</v>
      </c>
      <c r="K6057" s="8">
        <v>45002</v>
      </c>
      <c r="L6057" s="5">
        <v>25.51</v>
      </c>
      <c r="M6057" s="8">
        <v>42580</v>
      </c>
      <c r="N6057" s="5">
        <v>64.146799999999999</v>
      </c>
      <c r="O6057" s="8">
        <v>45002</v>
      </c>
      <c r="P6057" s="5">
        <v>-298.10000000000002</v>
      </c>
    </row>
    <row r="6058" spans="1:16" x14ac:dyDescent="0.2">
      <c r="A6058" s="8">
        <v>45005</v>
      </c>
      <c r="B6058" s="5">
        <v>49.5</v>
      </c>
      <c r="C6058" s="8">
        <v>42581</v>
      </c>
      <c r="D6058" s="5">
        <v>91.53</v>
      </c>
      <c r="E6058" s="8">
        <v>45005</v>
      </c>
      <c r="F6058" s="5">
        <v>103.28100000000001</v>
      </c>
      <c r="G6058" s="8">
        <v>45005</v>
      </c>
      <c r="H6058" s="5">
        <v>-0.70799999999999996</v>
      </c>
      <c r="I6058" s="8">
        <v>45005</v>
      </c>
      <c r="J6058" s="5">
        <v>100.04</v>
      </c>
      <c r="K6058" s="8">
        <v>45005</v>
      </c>
      <c r="L6058" s="5">
        <v>24.15</v>
      </c>
      <c r="M6058" s="8">
        <v>42581</v>
      </c>
      <c r="N6058" s="5">
        <v>64.146799999999999</v>
      </c>
      <c r="O6058" s="8">
        <v>45005</v>
      </c>
      <c r="P6058" s="5">
        <v>-277.10000000000002</v>
      </c>
    </row>
    <row r="6059" spans="1:16" x14ac:dyDescent="0.2">
      <c r="A6059" s="8">
        <v>45006</v>
      </c>
      <c r="B6059" s="5">
        <v>52.7</v>
      </c>
      <c r="C6059" s="8">
        <v>42582</v>
      </c>
      <c r="D6059" s="5">
        <v>117.46</v>
      </c>
      <c r="E6059" s="8">
        <v>45006</v>
      </c>
      <c r="F6059" s="5">
        <v>103.256</v>
      </c>
      <c r="G6059" s="8">
        <v>45006</v>
      </c>
      <c r="H6059" s="5">
        <v>-0.26600000000000001</v>
      </c>
      <c r="I6059" s="8">
        <v>45006</v>
      </c>
      <c r="J6059" s="5">
        <v>99.97</v>
      </c>
      <c r="K6059" s="8">
        <v>45006</v>
      </c>
      <c r="L6059" s="5">
        <v>21.38</v>
      </c>
      <c r="M6059" s="8">
        <v>42582</v>
      </c>
      <c r="N6059" s="5">
        <v>64.146799999999999</v>
      </c>
      <c r="O6059" s="8">
        <v>45006</v>
      </c>
      <c r="P6059" s="5">
        <v>-276.5</v>
      </c>
    </row>
    <row r="6060" spans="1:16" x14ac:dyDescent="0.2">
      <c r="A6060" s="8">
        <v>45007</v>
      </c>
      <c r="B6060" s="5">
        <v>52.2</v>
      </c>
      <c r="C6060" s="8">
        <v>42583</v>
      </c>
      <c r="D6060" s="5">
        <v>74.989999999999995</v>
      </c>
      <c r="E6060" s="8">
        <v>45007</v>
      </c>
      <c r="F6060" s="5">
        <v>102.346</v>
      </c>
      <c r="G6060" s="8">
        <v>45007</v>
      </c>
      <c r="H6060" s="5">
        <v>-0.43099999999999999</v>
      </c>
      <c r="I6060" s="8">
        <v>45007</v>
      </c>
      <c r="J6060" s="5">
        <v>99.98</v>
      </c>
      <c r="K6060" s="8">
        <v>45007</v>
      </c>
      <c r="L6060" s="5">
        <v>22.26</v>
      </c>
      <c r="M6060" s="8">
        <v>42583</v>
      </c>
      <c r="N6060" s="5">
        <v>63.669600000000003</v>
      </c>
      <c r="O6060" s="8">
        <v>45007</v>
      </c>
      <c r="P6060" s="5">
        <v>-269.5</v>
      </c>
    </row>
    <row r="6061" spans="1:16" x14ac:dyDescent="0.2">
      <c r="A6061" s="8">
        <v>45008</v>
      </c>
      <c r="B6061" s="5">
        <v>51.3</v>
      </c>
      <c r="C6061" s="8">
        <v>42584</v>
      </c>
      <c r="D6061" s="5">
        <v>55.54</v>
      </c>
      <c r="E6061" s="8">
        <v>45008</v>
      </c>
      <c r="F6061" s="5">
        <v>102.532</v>
      </c>
      <c r="G6061" s="8">
        <v>45008</v>
      </c>
      <c r="H6061" s="5">
        <v>-0.58399999999999996</v>
      </c>
      <c r="I6061" s="8">
        <v>45008</v>
      </c>
      <c r="J6061" s="5">
        <v>99.98</v>
      </c>
      <c r="K6061" s="8">
        <v>45008</v>
      </c>
      <c r="L6061" s="5">
        <v>22.61</v>
      </c>
      <c r="M6061" s="8">
        <v>42584</v>
      </c>
      <c r="N6061" s="5">
        <v>67.845500000000001</v>
      </c>
      <c r="O6061" s="8">
        <v>45008</v>
      </c>
      <c r="P6061" s="5">
        <v>-262.10000000000002</v>
      </c>
    </row>
    <row r="6062" spans="1:16" x14ac:dyDescent="0.2">
      <c r="A6062" s="8">
        <v>45009</v>
      </c>
      <c r="B6062" s="5">
        <v>61.2</v>
      </c>
      <c r="C6062" s="8">
        <v>42585</v>
      </c>
      <c r="D6062" s="5">
        <v>38.549999999999997</v>
      </c>
      <c r="E6062" s="8">
        <v>45009</v>
      </c>
      <c r="F6062" s="5">
        <v>103.116</v>
      </c>
      <c r="G6062" s="8">
        <v>45009</v>
      </c>
      <c r="H6062" s="5">
        <v>-0.61499999999999999</v>
      </c>
      <c r="I6062" s="8">
        <v>45009</v>
      </c>
      <c r="J6062" s="5">
        <v>99.97</v>
      </c>
      <c r="K6062" s="8">
        <v>45009</v>
      </c>
      <c r="L6062" s="5">
        <v>21.74</v>
      </c>
      <c r="M6062" s="8">
        <v>42585</v>
      </c>
      <c r="N6062" s="5">
        <v>67.793599999999998</v>
      </c>
      <c r="O6062" s="8">
        <v>45009</v>
      </c>
      <c r="P6062" s="5">
        <v>-261.89999999999998</v>
      </c>
    </row>
    <row r="6063" spans="1:16" x14ac:dyDescent="0.2">
      <c r="A6063" s="8">
        <v>45012</v>
      </c>
      <c r="B6063" s="5">
        <v>59.5</v>
      </c>
      <c r="C6063" s="8">
        <v>42586</v>
      </c>
      <c r="D6063" s="5">
        <v>42.64</v>
      </c>
      <c r="E6063" s="8">
        <v>45012</v>
      </c>
      <c r="F6063" s="5">
        <v>102.857</v>
      </c>
      <c r="G6063" s="8">
        <v>45012</v>
      </c>
      <c r="H6063" s="5">
        <v>-0.42299999999999999</v>
      </c>
      <c r="I6063" s="8">
        <v>45012</v>
      </c>
      <c r="J6063" s="5">
        <v>99.99</v>
      </c>
      <c r="K6063" s="8">
        <v>45012</v>
      </c>
      <c r="L6063" s="5">
        <v>20.6</v>
      </c>
      <c r="M6063" s="8">
        <v>42586</v>
      </c>
      <c r="N6063" s="5">
        <v>67.103999999999999</v>
      </c>
      <c r="O6063" s="8">
        <v>45012</v>
      </c>
      <c r="P6063" s="5">
        <v>-244.4</v>
      </c>
    </row>
    <row r="6064" spans="1:16" x14ac:dyDescent="0.2">
      <c r="A6064" s="8">
        <v>45013</v>
      </c>
      <c r="B6064" s="5">
        <v>61.3</v>
      </c>
      <c r="C6064" s="8">
        <v>42587</v>
      </c>
      <c r="D6064" s="5">
        <v>89.43</v>
      </c>
      <c r="E6064" s="8">
        <v>45013</v>
      </c>
      <c r="F6064" s="5">
        <v>102.43</v>
      </c>
      <c r="G6064" s="8">
        <v>45013</v>
      </c>
      <c r="H6064" s="5">
        <v>-0.433</v>
      </c>
      <c r="I6064" s="8">
        <v>45013</v>
      </c>
      <c r="J6064" s="5">
        <v>99.99</v>
      </c>
      <c r="K6064" s="8">
        <v>45013</v>
      </c>
      <c r="L6064" s="5">
        <v>19.97</v>
      </c>
      <c r="M6064" s="8">
        <v>42587</v>
      </c>
      <c r="N6064" s="5">
        <v>66.585400000000007</v>
      </c>
      <c r="O6064" s="8">
        <v>45013</v>
      </c>
      <c r="P6064" s="5">
        <v>-279.2</v>
      </c>
    </row>
    <row r="6065" spans="1:16" x14ac:dyDescent="0.2">
      <c r="A6065" s="8">
        <v>45014</v>
      </c>
      <c r="B6065" s="5">
        <v>60.8</v>
      </c>
      <c r="C6065" s="8">
        <v>42588</v>
      </c>
      <c r="D6065" s="5">
        <v>76.61</v>
      </c>
      <c r="E6065" s="8">
        <v>45014</v>
      </c>
      <c r="F6065" s="5">
        <v>102.64</v>
      </c>
      <c r="G6065" s="8">
        <v>45014</v>
      </c>
      <c r="H6065" s="5">
        <v>-0.30199999999999999</v>
      </c>
      <c r="I6065" s="8">
        <v>45014</v>
      </c>
      <c r="J6065" s="5">
        <v>99.91</v>
      </c>
      <c r="K6065" s="8">
        <v>45014</v>
      </c>
      <c r="L6065" s="5">
        <v>19.12</v>
      </c>
      <c r="M6065" s="8">
        <v>42588</v>
      </c>
      <c r="N6065" s="5">
        <v>66.585400000000007</v>
      </c>
      <c r="O6065" s="8">
        <v>45014</v>
      </c>
      <c r="P6065" s="5">
        <v>-274.39999999999998</v>
      </c>
    </row>
    <row r="6066" spans="1:16" x14ac:dyDescent="0.2">
      <c r="A6066" s="8">
        <v>45015</v>
      </c>
      <c r="B6066" s="5">
        <v>59.2</v>
      </c>
      <c r="C6066" s="8">
        <v>42589</v>
      </c>
      <c r="D6066" s="5">
        <v>60.56</v>
      </c>
      <c r="E6066" s="8">
        <v>45015</v>
      </c>
      <c r="F6066" s="5">
        <v>102.14400000000001</v>
      </c>
      <c r="G6066" s="8">
        <v>45015</v>
      </c>
      <c r="H6066" s="5">
        <v>-0.22</v>
      </c>
      <c r="I6066" s="8">
        <v>45015</v>
      </c>
      <c r="J6066" s="5">
        <v>99.84</v>
      </c>
      <c r="K6066" s="8">
        <v>45015</v>
      </c>
      <c r="L6066" s="5">
        <v>19.02</v>
      </c>
      <c r="M6066" s="8">
        <v>42589</v>
      </c>
      <c r="N6066" s="5">
        <v>66.585400000000007</v>
      </c>
      <c r="O6066" s="8">
        <v>45015</v>
      </c>
      <c r="P6066" s="5">
        <v>-252.3</v>
      </c>
    </row>
    <row r="6067" spans="1:16" x14ac:dyDescent="0.2">
      <c r="A6067" s="8">
        <v>45016</v>
      </c>
      <c r="B6067" s="5">
        <v>57</v>
      </c>
      <c r="C6067" s="8">
        <v>42590</v>
      </c>
      <c r="D6067" s="5">
        <v>108.83</v>
      </c>
      <c r="E6067" s="8">
        <v>45016</v>
      </c>
      <c r="F6067" s="5">
        <v>102.506</v>
      </c>
      <c r="G6067" s="8">
        <v>45016</v>
      </c>
      <c r="H6067" s="5">
        <v>-0.32100000000000001</v>
      </c>
      <c r="I6067" s="8">
        <v>45016</v>
      </c>
      <c r="J6067" s="5">
        <v>99.74</v>
      </c>
      <c r="K6067" s="8">
        <v>45016</v>
      </c>
      <c r="L6067" s="5">
        <v>18.7</v>
      </c>
      <c r="M6067" s="8">
        <v>42590</v>
      </c>
      <c r="N6067" s="5">
        <v>65.502499999999998</v>
      </c>
      <c r="O6067" s="8">
        <v>45016</v>
      </c>
      <c r="P6067" s="5">
        <v>-251.8</v>
      </c>
    </row>
    <row r="6068" spans="1:16" x14ac:dyDescent="0.2">
      <c r="A6068" s="8">
        <v>45019</v>
      </c>
      <c r="B6068" s="5">
        <v>52</v>
      </c>
      <c r="C6068" s="8">
        <v>42591</v>
      </c>
      <c r="D6068" s="5">
        <v>61.67</v>
      </c>
      <c r="E6068" s="8">
        <v>45019</v>
      </c>
      <c r="F6068" s="5">
        <v>102.093</v>
      </c>
      <c r="G6068" s="8">
        <v>45019</v>
      </c>
      <c r="H6068" s="5">
        <v>-0.26900000000000002</v>
      </c>
      <c r="I6068" s="8">
        <v>45019</v>
      </c>
      <c r="J6068" s="5">
        <v>99.7</v>
      </c>
      <c r="K6068" s="8">
        <v>45019</v>
      </c>
      <c r="L6068" s="5">
        <v>18.55</v>
      </c>
      <c r="M6068" s="8">
        <v>42591</v>
      </c>
      <c r="N6068" s="5">
        <v>64.303299999999993</v>
      </c>
      <c r="O6068" s="8">
        <v>45019</v>
      </c>
      <c r="P6068" s="5">
        <v>-250.2</v>
      </c>
    </row>
    <row r="6069" spans="1:16" x14ac:dyDescent="0.2">
      <c r="A6069" s="8">
        <v>45020</v>
      </c>
      <c r="B6069" s="5">
        <v>48.1</v>
      </c>
      <c r="C6069" s="8">
        <v>42592</v>
      </c>
      <c r="D6069" s="5">
        <v>81.760000000000005</v>
      </c>
      <c r="E6069" s="8">
        <v>45020</v>
      </c>
      <c r="F6069" s="5">
        <v>101.586</v>
      </c>
      <c r="G6069" s="8">
        <v>45020</v>
      </c>
      <c r="H6069" s="5">
        <v>-0.36099999999999999</v>
      </c>
      <c r="I6069" s="8">
        <v>45020</v>
      </c>
      <c r="J6069" s="5">
        <v>99.71</v>
      </c>
      <c r="K6069" s="8">
        <v>45020</v>
      </c>
      <c r="L6069" s="5">
        <v>19</v>
      </c>
      <c r="M6069" s="8">
        <v>42592</v>
      </c>
      <c r="N6069" s="5">
        <v>63.339199999999998</v>
      </c>
      <c r="O6069" s="8">
        <v>45020</v>
      </c>
      <c r="P6069" s="5">
        <v>-258.8</v>
      </c>
    </row>
    <row r="6070" spans="1:16" x14ac:dyDescent="0.2">
      <c r="A6070" s="8">
        <v>45021</v>
      </c>
      <c r="B6070" s="5">
        <v>37.299999999999997</v>
      </c>
      <c r="C6070" s="8">
        <v>42593</v>
      </c>
      <c r="D6070" s="5">
        <v>43.24</v>
      </c>
      <c r="E6070" s="8">
        <v>45021</v>
      </c>
      <c r="F6070" s="5">
        <v>101.852</v>
      </c>
      <c r="G6070" s="8">
        <v>45021</v>
      </c>
      <c r="H6070" s="5">
        <v>-0.31900000000000001</v>
      </c>
      <c r="I6070" s="8">
        <v>45021</v>
      </c>
      <c r="J6070" s="5">
        <v>99.72</v>
      </c>
      <c r="K6070" s="8">
        <v>45021</v>
      </c>
      <c r="L6070" s="5">
        <v>19.079999999999998</v>
      </c>
      <c r="M6070" s="8">
        <v>42593</v>
      </c>
      <c r="N6070" s="5">
        <v>65.289299999999997</v>
      </c>
      <c r="O6070" s="8">
        <v>45021</v>
      </c>
      <c r="P6070" s="5">
        <v>-258.7</v>
      </c>
    </row>
    <row r="6071" spans="1:16" x14ac:dyDescent="0.2">
      <c r="A6071" s="8">
        <v>45022</v>
      </c>
      <c r="B6071" s="5">
        <v>31.4</v>
      </c>
      <c r="C6071" s="8">
        <v>42594</v>
      </c>
      <c r="D6071" s="5">
        <v>63</v>
      </c>
      <c r="E6071" s="8">
        <v>45022</v>
      </c>
      <c r="F6071" s="5">
        <v>101.822</v>
      </c>
      <c r="G6071" s="8">
        <v>45022</v>
      </c>
      <c r="H6071" s="5">
        <v>-0.29899999999999999</v>
      </c>
      <c r="I6071" s="8">
        <v>45022</v>
      </c>
      <c r="J6071" s="5">
        <v>99.7</v>
      </c>
      <c r="K6071" s="8">
        <v>45022</v>
      </c>
      <c r="L6071" s="5">
        <v>18.399999999999999</v>
      </c>
      <c r="M6071" s="8">
        <v>42594</v>
      </c>
      <c r="N6071" s="5">
        <v>64.369200000000006</v>
      </c>
      <c r="O6071" s="8">
        <v>45022</v>
      </c>
      <c r="P6071" s="5">
        <v>-259.10000000000002</v>
      </c>
    </row>
    <row r="6072" spans="1:16" x14ac:dyDescent="0.2">
      <c r="A6072" s="8">
        <v>45023</v>
      </c>
      <c r="B6072" s="5">
        <v>31.4</v>
      </c>
      <c r="C6072" s="8">
        <v>42595</v>
      </c>
      <c r="D6072" s="5">
        <v>55.14</v>
      </c>
      <c r="E6072" s="8">
        <v>45023</v>
      </c>
      <c r="F6072" s="5">
        <v>102.092</v>
      </c>
      <c r="G6072" s="8">
        <v>45023</v>
      </c>
      <c r="H6072" s="5">
        <v>-0.23899999999999999</v>
      </c>
      <c r="I6072" s="8">
        <v>45023</v>
      </c>
      <c r="J6072" s="5">
        <v>99.7</v>
      </c>
      <c r="K6072" s="8">
        <v>45023</v>
      </c>
      <c r="L6072" s="5">
        <v>18.399999999999999</v>
      </c>
      <c r="M6072" s="8">
        <v>42595</v>
      </c>
      <c r="N6072" s="5">
        <v>64.369200000000006</v>
      </c>
      <c r="O6072" s="8">
        <v>45023</v>
      </c>
      <c r="P6072" s="5">
        <v>-259.10000000000002</v>
      </c>
    </row>
    <row r="6073" spans="1:16" x14ac:dyDescent="0.2">
      <c r="A6073" s="8">
        <v>45026</v>
      </c>
      <c r="B6073" s="5">
        <v>30.3</v>
      </c>
      <c r="C6073" s="8">
        <v>42596</v>
      </c>
      <c r="D6073" s="5">
        <v>137.71</v>
      </c>
      <c r="E6073" s="8">
        <v>45026</v>
      </c>
      <c r="F6073" s="5">
        <v>102.578</v>
      </c>
      <c r="G6073" s="8">
        <v>45026</v>
      </c>
      <c r="H6073" s="5">
        <v>-1.7000000000000001E-2</v>
      </c>
      <c r="I6073" s="8">
        <v>45026</v>
      </c>
      <c r="J6073" s="5">
        <v>99.75</v>
      </c>
      <c r="K6073" s="8">
        <v>45026</v>
      </c>
      <c r="L6073" s="5">
        <v>18.97</v>
      </c>
      <c r="M6073" s="8">
        <v>42596</v>
      </c>
      <c r="N6073" s="5">
        <v>64.369200000000006</v>
      </c>
      <c r="O6073" s="8">
        <v>45026</v>
      </c>
      <c r="P6073" s="5">
        <v>-254.8</v>
      </c>
    </row>
    <row r="6074" spans="1:16" x14ac:dyDescent="0.2">
      <c r="A6074" s="8">
        <v>45027</v>
      </c>
      <c r="B6074" s="5">
        <v>29.7</v>
      </c>
      <c r="C6074" s="8">
        <v>42597</v>
      </c>
      <c r="D6074" s="5">
        <v>91.36</v>
      </c>
      <c r="E6074" s="8">
        <v>45027</v>
      </c>
      <c r="F6074" s="5">
        <v>102.20399999999999</v>
      </c>
      <c r="G6074" s="8">
        <v>45027</v>
      </c>
      <c r="H6074" s="5">
        <v>-4.1000000000000002E-2</v>
      </c>
      <c r="I6074" s="8">
        <v>45027</v>
      </c>
      <c r="J6074" s="5">
        <v>99.74</v>
      </c>
      <c r="K6074" s="8">
        <v>45027</v>
      </c>
      <c r="L6074" s="5">
        <v>19.100000000000001</v>
      </c>
      <c r="M6074" s="8">
        <v>42597</v>
      </c>
      <c r="N6074" s="5">
        <v>63.769300000000001</v>
      </c>
      <c r="O6074" s="8">
        <v>45027</v>
      </c>
      <c r="P6074" s="5">
        <v>-252.1</v>
      </c>
    </row>
    <row r="6075" spans="1:16" x14ac:dyDescent="0.2">
      <c r="A6075" s="8">
        <v>45028</v>
      </c>
      <c r="B6075" s="5">
        <v>29.2</v>
      </c>
      <c r="C6075" s="8">
        <v>42598</v>
      </c>
      <c r="D6075" s="5">
        <v>105.49</v>
      </c>
      <c r="E6075" s="8">
        <v>45028</v>
      </c>
      <c r="F6075" s="5">
        <v>101.5</v>
      </c>
      <c r="G6075" s="8">
        <v>45028</v>
      </c>
      <c r="H6075" s="5">
        <v>-5.8000000000000003E-2</v>
      </c>
      <c r="I6075" s="8">
        <v>45028</v>
      </c>
      <c r="J6075" s="5">
        <v>99.73</v>
      </c>
      <c r="K6075" s="8">
        <v>45028</v>
      </c>
      <c r="L6075" s="5">
        <v>19.09</v>
      </c>
      <c r="M6075" s="8">
        <v>42598</v>
      </c>
      <c r="N6075" s="5">
        <v>63.671199999999999</v>
      </c>
      <c r="O6075" s="8">
        <v>45028</v>
      </c>
      <c r="P6075" s="5">
        <v>-250.6</v>
      </c>
    </row>
    <row r="6076" spans="1:16" x14ac:dyDescent="0.2">
      <c r="A6076" s="8">
        <v>45029</v>
      </c>
      <c r="B6076" s="5">
        <v>28.4</v>
      </c>
      <c r="C6076" s="8">
        <v>42599</v>
      </c>
      <c r="D6076" s="5">
        <v>83.6</v>
      </c>
      <c r="E6076" s="8">
        <v>45029</v>
      </c>
      <c r="F6076" s="5">
        <v>101.011</v>
      </c>
      <c r="G6076" s="8">
        <v>45029</v>
      </c>
      <c r="H6076" s="5">
        <v>4.2000000000000003E-2</v>
      </c>
      <c r="I6076" s="8">
        <v>45029</v>
      </c>
      <c r="J6076" s="5">
        <v>99.66</v>
      </c>
      <c r="K6076" s="8">
        <v>45029</v>
      </c>
      <c r="L6076" s="5">
        <v>17.8</v>
      </c>
      <c r="M6076" s="8">
        <v>42599</v>
      </c>
      <c r="N6076" s="5">
        <v>63.540300000000002</v>
      </c>
      <c r="O6076" s="8">
        <v>45029</v>
      </c>
      <c r="P6076" s="5">
        <v>-251.1</v>
      </c>
    </row>
    <row r="6077" spans="1:16" x14ac:dyDescent="0.2">
      <c r="A6077" s="8">
        <v>45030</v>
      </c>
      <c r="B6077" s="5">
        <v>31</v>
      </c>
      <c r="C6077" s="8">
        <v>42600</v>
      </c>
      <c r="D6077" s="5">
        <v>59.73</v>
      </c>
      <c r="E6077" s="8">
        <v>45030</v>
      </c>
      <c r="F6077" s="5">
        <v>101.55200000000001</v>
      </c>
      <c r="G6077" s="8">
        <v>45030</v>
      </c>
      <c r="H6077" s="5">
        <v>0.17499999999999999</v>
      </c>
      <c r="I6077" s="8">
        <v>45030</v>
      </c>
      <c r="J6077" s="5">
        <v>99.71</v>
      </c>
      <c r="K6077" s="8">
        <v>45030</v>
      </c>
      <c r="L6077" s="5">
        <v>17.07</v>
      </c>
      <c r="M6077" s="8">
        <v>42600</v>
      </c>
      <c r="N6077" s="5">
        <v>63.650799999999997</v>
      </c>
      <c r="O6077" s="8">
        <v>45030</v>
      </c>
      <c r="P6077" s="5">
        <v>-249.7</v>
      </c>
    </row>
    <row r="6078" spans="1:16" x14ac:dyDescent="0.2">
      <c r="A6078" s="8">
        <v>45033</v>
      </c>
      <c r="B6078" s="5">
        <v>39.1</v>
      </c>
      <c r="C6078" s="8">
        <v>42601</v>
      </c>
      <c r="D6078" s="5">
        <v>56.17</v>
      </c>
      <c r="E6078" s="8">
        <v>45033</v>
      </c>
      <c r="F6078" s="5">
        <v>102.10299999999999</v>
      </c>
      <c r="G6078" s="8">
        <v>45033</v>
      </c>
      <c r="H6078" s="5">
        <v>0.224</v>
      </c>
      <c r="I6078" s="8">
        <v>45033</v>
      </c>
      <c r="J6078" s="5">
        <v>99.75</v>
      </c>
      <c r="K6078" s="8">
        <v>45033</v>
      </c>
      <c r="L6078" s="5">
        <v>16.95</v>
      </c>
      <c r="M6078" s="8">
        <v>42601</v>
      </c>
      <c r="N6078" s="5">
        <v>64.815100000000001</v>
      </c>
      <c r="O6078" s="8">
        <v>45033</v>
      </c>
      <c r="P6078" s="5">
        <v>-223.6</v>
      </c>
    </row>
    <row r="6079" spans="1:16" x14ac:dyDescent="0.2">
      <c r="A6079" s="8">
        <v>45034</v>
      </c>
      <c r="B6079" s="5">
        <v>36.9</v>
      </c>
      <c r="C6079" s="8">
        <v>42602</v>
      </c>
      <c r="D6079" s="5">
        <v>53.76</v>
      </c>
      <c r="E6079" s="8">
        <v>45034</v>
      </c>
      <c r="F6079" s="5">
        <v>101.745</v>
      </c>
      <c r="G6079" s="8">
        <v>45034</v>
      </c>
      <c r="H6079" s="5">
        <v>0.21199999999999999</v>
      </c>
      <c r="I6079" s="8">
        <v>45034</v>
      </c>
      <c r="J6079" s="5">
        <v>99.72</v>
      </c>
      <c r="K6079" s="8">
        <v>45034</v>
      </c>
      <c r="L6079" s="5">
        <v>16.829999999999998</v>
      </c>
      <c r="M6079" s="8">
        <v>42602</v>
      </c>
      <c r="N6079" s="5">
        <v>64.815100000000001</v>
      </c>
      <c r="O6079" s="8">
        <v>45034</v>
      </c>
      <c r="P6079" s="5">
        <v>-225</v>
      </c>
    </row>
    <row r="6080" spans="1:16" x14ac:dyDescent="0.2">
      <c r="A6080" s="8">
        <v>45035</v>
      </c>
      <c r="B6080" s="5">
        <v>35.9</v>
      </c>
      <c r="C6080" s="8">
        <v>42603</v>
      </c>
      <c r="D6080" s="5">
        <v>44.8</v>
      </c>
      <c r="E6080" s="8">
        <v>45035</v>
      </c>
      <c r="F6080" s="5">
        <v>101.968</v>
      </c>
      <c r="G6080" s="8">
        <v>45035</v>
      </c>
      <c r="H6080" s="5">
        <v>0.217</v>
      </c>
      <c r="I6080" s="8">
        <v>45035</v>
      </c>
      <c r="J6080" s="5">
        <v>99.75</v>
      </c>
      <c r="K6080" s="8">
        <v>45035</v>
      </c>
      <c r="L6080" s="5">
        <v>16.46</v>
      </c>
      <c r="M6080" s="8">
        <v>42603</v>
      </c>
      <c r="N6080" s="5">
        <v>64.815100000000001</v>
      </c>
      <c r="O6080" s="8">
        <v>45035</v>
      </c>
      <c r="P6080" s="5">
        <v>-220.7</v>
      </c>
    </row>
    <row r="6081" spans="1:16" x14ac:dyDescent="0.2">
      <c r="A6081" s="8">
        <v>45036</v>
      </c>
      <c r="B6081" s="5">
        <v>26.4</v>
      </c>
      <c r="C6081" s="8">
        <v>42604</v>
      </c>
      <c r="D6081" s="5">
        <v>39.89</v>
      </c>
      <c r="E6081" s="8">
        <v>45036</v>
      </c>
      <c r="F6081" s="5">
        <v>101.84</v>
      </c>
      <c r="G6081" s="8">
        <v>45036</v>
      </c>
      <c r="H6081" s="5">
        <v>8.5000000000000006E-2</v>
      </c>
      <c r="I6081" s="8">
        <v>45036</v>
      </c>
      <c r="J6081" s="5">
        <v>99.76</v>
      </c>
      <c r="K6081" s="8">
        <v>45036</v>
      </c>
      <c r="L6081" s="5">
        <v>17.170000000000002</v>
      </c>
      <c r="M6081" s="8">
        <v>42604</v>
      </c>
      <c r="N6081" s="5">
        <v>67.871099999999998</v>
      </c>
      <c r="O6081" s="8">
        <v>45036</v>
      </c>
      <c r="P6081" s="5">
        <v>-239.4</v>
      </c>
    </row>
    <row r="6082" spans="1:16" x14ac:dyDescent="0.2">
      <c r="A6082" s="8">
        <v>45037</v>
      </c>
      <c r="B6082" s="5">
        <v>32.1</v>
      </c>
      <c r="C6082" s="8">
        <v>42605</v>
      </c>
      <c r="D6082" s="5">
        <v>40.46</v>
      </c>
      <c r="E6082" s="8">
        <v>45037</v>
      </c>
      <c r="F6082" s="5">
        <v>101.822</v>
      </c>
      <c r="G6082" s="8">
        <v>45037</v>
      </c>
      <c r="H6082" s="5">
        <v>7.6999999999999999E-2</v>
      </c>
      <c r="I6082" s="8">
        <v>45037</v>
      </c>
      <c r="J6082" s="5">
        <v>99.77</v>
      </c>
      <c r="K6082" s="8">
        <v>45037</v>
      </c>
      <c r="L6082" s="5">
        <v>16.77</v>
      </c>
      <c r="M6082" s="8">
        <v>42605</v>
      </c>
      <c r="N6082" s="5">
        <v>66.616600000000005</v>
      </c>
      <c r="O6082" s="8">
        <v>45037</v>
      </c>
      <c r="P6082" s="5">
        <v>-231</v>
      </c>
    </row>
    <row r="6083" spans="1:16" x14ac:dyDescent="0.2">
      <c r="A6083" s="8">
        <v>45040</v>
      </c>
      <c r="B6083" s="5">
        <v>27.3</v>
      </c>
      <c r="C6083" s="8">
        <v>42606</v>
      </c>
      <c r="D6083" s="5">
        <v>43.23</v>
      </c>
      <c r="E6083" s="8">
        <v>45040</v>
      </c>
      <c r="F6083" s="5">
        <v>101.348</v>
      </c>
      <c r="G6083" s="8">
        <v>45040</v>
      </c>
      <c r="H6083" s="5">
        <v>-2.9000000000000001E-2</v>
      </c>
      <c r="I6083" s="8">
        <v>45040</v>
      </c>
      <c r="J6083" s="5">
        <v>99.74</v>
      </c>
      <c r="K6083" s="8">
        <v>45040</v>
      </c>
      <c r="L6083" s="5">
        <v>16.89</v>
      </c>
      <c r="M6083" s="8">
        <v>42606</v>
      </c>
      <c r="N6083" s="5">
        <v>66.508899999999997</v>
      </c>
      <c r="O6083" s="8">
        <v>45040</v>
      </c>
      <c r="P6083" s="5">
        <v>-221.7</v>
      </c>
    </row>
    <row r="6084" spans="1:16" x14ac:dyDescent="0.2">
      <c r="A6084" s="8">
        <v>45041</v>
      </c>
      <c r="B6084" s="5">
        <v>25.1</v>
      </c>
      <c r="C6084" s="8">
        <v>42607</v>
      </c>
      <c r="D6084" s="5">
        <v>83.01</v>
      </c>
      <c r="E6084" s="8">
        <v>45041</v>
      </c>
      <c r="F6084" s="5">
        <v>101.863</v>
      </c>
      <c r="G6084" s="8">
        <v>45041</v>
      </c>
      <c r="H6084" s="5">
        <v>-0.16200000000000001</v>
      </c>
      <c r="I6084" s="8">
        <v>45041</v>
      </c>
      <c r="J6084" s="5">
        <v>99.81</v>
      </c>
      <c r="K6084" s="8">
        <v>45041</v>
      </c>
      <c r="L6084" s="5">
        <v>18.760000000000002</v>
      </c>
      <c r="M6084" s="8">
        <v>42607</v>
      </c>
      <c r="N6084" s="5">
        <v>69.355199999999996</v>
      </c>
      <c r="O6084" s="8">
        <v>45041</v>
      </c>
      <c r="P6084" s="5">
        <v>-263</v>
      </c>
    </row>
    <row r="6085" spans="1:16" x14ac:dyDescent="0.2">
      <c r="A6085" s="8">
        <v>45042</v>
      </c>
      <c r="B6085" s="5">
        <v>26.2</v>
      </c>
      <c r="C6085" s="8">
        <v>42608</v>
      </c>
      <c r="D6085" s="5">
        <v>117.24</v>
      </c>
      <c r="E6085" s="8">
        <v>45042</v>
      </c>
      <c r="F6085" s="5">
        <v>101.467</v>
      </c>
      <c r="G6085" s="8">
        <v>45042</v>
      </c>
      <c r="H6085" s="5">
        <v>-4.3999999999999997E-2</v>
      </c>
      <c r="I6085" s="8">
        <v>45042</v>
      </c>
      <c r="J6085" s="5">
        <v>99.86</v>
      </c>
      <c r="K6085" s="8">
        <v>45042</v>
      </c>
      <c r="L6085" s="5">
        <v>18.84</v>
      </c>
      <c r="M6085" s="8">
        <v>42608</v>
      </c>
      <c r="N6085" s="5">
        <v>71.237300000000005</v>
      </c>
      <c r="O6085" s="8">
        <v>45042</v>
      </c>
      <c r="P6085" s="5">
        <v>-258</v>
      </c>
    </row>
    <row r="6086" spans="1:16" x14ac:dyDescent="0.2">
      <c r="A6086" s="8">
        <v>45043</v>
      </c>
      <c r="B6086" s="5">
        <v>21</v>
      </c>
      <c r="C6086" s="8">
        <v>42609</v>
      </c>
      <c r="D6086" s="5">
        <v>139.19999999999999</v>
      </c>
      <c r="E6086" s="8">
        <v>45043</v>
      </c>
      <c r="F6086" s="5">
        <v>101.503</v>
      </c>
      <c r="G6086" s="8">
        <v>45043</v>
      </c>
      <c r="H6086" s="5">
        <v>0.14099999999999999</v>
      </c>
      <c r="I6086" s="8">
        <v>45043</v>
      </c>
      <c r="J6086" s="5">
        <v>99.77</v>
      </c>
      <c r="K6086" s="8">
        <v>45043</v>
      </c>
      <c r="L6086" s="5">
        <v>17.03</v>
      </c>
      <c r="M6086" s="8">
        <v>42609</v>
      </c>
      <c r="N6086" s="5">
        <v>71.237300000000005</v>
      </c>
      <c r="O6086" s="8">
        <v>45043</v>
      </c>
      <c r="P6086" s="5">
        <v>-254.8</v>
      </c>
    </row>
    <row r="6087" spans="1:16" x14ac:dyDescent="0.2">
      <c r="A6087" s="8">
        <v>45044</v>
      </c>
      <c r="B6087" s="5">
        <v>22</v>
      </c>
      <c r="C6087" s="8">
        <v>42610</v>
      </c>
      <c r="D6087" s="5">
        <v>86.28</v>
      </c>
      <c r="E6087" s="8">
        <v>45044</v>
      </c>
      <c r="F6087" s="5">
        <v>101.65900000000001</v>
      </c>
      <c r="G6087" s="8">
        <v>45044</v>
      </c>
      <c r="H6087" s="5">
        <v>1.9E-2</v>
      </c>
      <c r="I6087" s="8">
        <v>45044</v>
      </c>
      <c r="J6087" s="5">
        <v>99.69</v>
      </c>
      <c r="K6087" s="8">
        <v>45044</v>
      </c>
      <c r="L6087" s="5">
        <v>15.78</v>
      </c>
      <c r="M6087" s="8">
        <v>42610</v>
      </c>
      <c r="N6087" s="5">
        <v>71.237300000000005</v>
      </c>
      <c r="O6087" s="8">
        <v>45044</v>
      </c>
      <c r="P6087" s="5">
        <v>-258.60000000000002</v>
      </c>
    </row>
    <row r="6088" spans="1:16" x14ac:dyDescent="0.2">
      <c r="A6088" s="8">
        <v>45047</v>
      </c>
      <c r="B6088" s="5">
        <v>19</v>
      </c>
      <c r="C6088" s="8">
        <v>42611</v>
      </c>
      <c r="D6088" s="5">
        <v>87.44</v>
      </c>
      <c r="E6088" s="8">
        <v>45047</v>
      </c>
      <c r="F6088" s="5">
        <v>102.151</v>
      </c>
      <c r="G6088" s="8">
        <v>45047</v>
      </c>
      <c r="H6088" s="5">
        <v>7.3999999999999996E-2</v>
      </c>
      <c r="I6088" s="8">
        <v>45047</v>
      </c>
      <c r="J6088" s="5">
        <v>99.81</v>
      </c>
      <c r="K6088" s="8">
        <v>45047</v>
      </c>
      <c r="L6088" s="5">
        <v>16.079999999999998</v>
      </c>
      <c r="M6088" s="8">
        <v>42611</v>
      </c>
      <c r="N6088" s="5">
        <v>68.607900000000001</v>
      </c>
      <c r="O6088" s="8">
        <v>45047</v>
      </c>
      <c r="P6088" s="5">
        <v>-253</v>
      </c>
    </row>
    <row r="6089" spans="1:16" x14ac:dyDescent="0.2">
      <c r="A6089" s="8">
        <v>45048</v>
      </c>
      <c r="B6089" s="5">
        <v>12.5</v>
      </c>
      <c r="C6089" s="8">
        <v>42612</v>
      </c>
      <c r="D6089" s="5">
        <v>46.48</v>
      </c>
      <c r="E6089" s="8">
        <v>45048</v>
      </c>
      <c r="F6089" s="5">
        <v>101.958</v>
      </c>
      <c r="G6089" s="8">
        <v>45048</v>
      </c>
      <c r="H6089" s="5">
        <v>-7.1999999999999995E-2</v>
      </c>
      <c r="I6089" s="8">
        <v>45048</v>
      </c>
      <c r="J6089" s="5">
        <v>99.81</v>
      </c>
      <c r="K6089" s="8">
        <v>45048</v>
      </c>
      <c r="L6089" s="5">
        <v>17.78</v>
      </c>
      <c r="M6089" s="8">
        <v>42612</v>
      </c>
      <c r="N6089" s="5">
        <v>69.114199999999997</v>
      </c>
      <c r="O6089" s="8">
        <v>45048</v>
      </c>
      <c r="P6089" s="5">
        <v>-253.5</v>
      </c>
    </row>
    <row r="6090" spans="1:16" x14ac:dyDescent="0.2">
      <c r="A6090" s="8">
        <v>45049</v>
      </c>
      <c r="B6090" s="5">
        <v>16.600000000000001</v>
      </c>
      <c r="C6090" s="8">
        <v>42613</v>
      </c>
      <c r="D6090" s="5">
        <v>45.98</v>
      </c>
      <c r="E6090" s="8">
        <v>45049</v>
      </c>
      <c r="F6090" s="5">
        <v>101.343</v>
      </c>
      <c r="G6090" s="8">
        <v>45049</v>
      </c>
      <c r="H6090" s="5">
        <v>-0.1</v>
      </c>
      <c r="I6090" s="8">
        <v>45049</v>
      </c>
      <c r="J6090" s="5">
        <v>99.81</v>
      </c>
      <c r="K6090" s="8">
        <v>45049</v>
      </c>
      <c r="L6090" s="5">
        <v>18.34</v>
      </c>
      <c r="M6090" s="8">
        <v>42613</v>
      </c>
      <c r="N6090" s="5">
        <v>69.080600000000004</v>
      </c>
      <c r="O6090" s="8">
        <v>45049</v>
      </c>
      <c r="P6090" s="5">
        <v>-246.2</v>
      </c>
    </row>
    <row r="6091" spans="1:16" x14ac:dyDescent="0.2">
      <c r="A6091" s="8">
        <v>45050</v>
      </c>
      <c r="B6091" s="5">
        <v>15.9</v>
      </c>
      <c r="C6091" s="8">
        <v>42614</v>
      </c>
      <c r="D6091" s="5">
        <v>38.520000000000003</v>
      </c>
      <c r="E6091" s="8">
        <v>45050</v>
      </c>
      <c r="F6091" s="5">
        <v>101.399</v>
      </c>
      <c r="G6091" s="8">
        <v>45050</v>
      </c>
      <c r="H6091" s="5">
        <v>-0.18</v>
      </c>
      <c r="I6091" s="8">
        <v>45050</v>
      </c>
      <c r="J6091" s="5">
        <v>99.89</v>
      </c>
      <c r="K6091" s="8">
        <v>45050</v>
      </c>
      <c r="L6091" s="5">
        <v>20.09</v>
      </c>
      <c r="M6091" s="8">
        <v>42614</v>
      </c>
      <c r="N6091" s="5">
        <v>70.245199999999997</v>
      </c>
      <c r="O6091" s="8">
        <v>45050</v>
      </c>
      <c r="P6091" s="5">
        <v>-250</v>
      </c>
    </row>
    <row r="6092" spans="1:16" x14ac:dyDescent="0.2">
      <c r="A6092" s="8">
        <v>45051</v>
      </c>
      <c r="B6092" s="5">
        <v>19.7</v>
      </c>
      <c r="C6092" s="8">
        <v>42615</v>
      </c>
      <c r="D6092" s="5">
        <v>40.85</v>
      </c>
      <c r="E6092" s="8">
        <v>45051</v>
      </c>
      <c r="F6092" s="5">
        <v>101.214</v>
      </c>
      <c r="G6092" s="8">
        <v>45051</v>
      </c>
      <c r="H6092" s="5">
        <v>3.3000000000000002E-2</v>
      </c>
      <c r="I6092" s="8">
        <v>45051</v>
      </c>
      <c r="J6092" s="5">
        <v>99.78</v>
      </c>
      <c r="K6092" s="8">
        <v>45051</v>
      </c>
      <c r="L6092" s="5">
        <v>17.190000000000001</v>
      </c>
      <c r="M6092" s="8">
        <v>42615</v>
      </c>
      <c r="N6092" s="5">
        <v>66.464299999999994</v>
      </c>
      <c r="O6092" s="8">
        <v>45051</v>
      </c>
      <c r="P6092" s="5">
        <v>-254.1</v>
      </c>
    </row>
    <row r="6093" spans="1:16" x14ac:dyDescent="0.2">
      <c r="A6093" s="8">
        <v>45054</v>
      </c>
      <c r="B6093" s="5">
        <v>18.600000000000001</v>
      </c>
      <c r="C6093" s="8">
        <v>42616</v>
      </c>
      <c r="D6093" s="5">
        <v>11.49</v>
      </c>
      <c r="E6093" s="8">
        <v>45054</v>
      </c>
      <c r="F6093" s="5">
        <v>101.377</v>
      </c>
      <c r="G6093" s="8">
        <v>45054</v>
      </c>
      <c r="H6093" s="5">
        <v>7.2999999999999995E-2</v>
      </c>
      <c r="I6093" s="8">
        <v>45054</v>
      </c>
      <c r="J6093" s="5">
        <v>99.82</v>
      </c>
      <c r="K6093" s="8">
        <v>45054</v>
      </c>
      <c r="L6093" s="5">
        <v>16.98</v>
      </c>
      <c r="M6093" s="8">
        <v>42616</v>
      </c>
      <c r="N6093" s="5">
        <v>66.464299999999994</v>
      </c>
      <c r="O6093" s="8">
        <v>45054</v>
      </c>
      <c r="P6093" s="5">
        <v>-250.7</v>
      </c>
    </row>
    <row r="6094" spans="1:16" x14ac:dyDescent="0.2">
      <c r="A6094" s="8">
        <v>45055</v>
      </c>
      <c r="B6094" s="5">
        <v>17.8</v>
      </c>
      <c r="C6094" s="8">
        <v>42617</v>
      </c>
      <c r="D6094" s="5">
        <v>75.510000000000005</v>
      </c>
      <c r="E6094" s="8">
        <v>45055</v>
      </c>
      <c r="F6094" s="5">
        <v>101.605</v>
      </c>
      <c r="G6094" s="8">
        <v>45055</v>
      </c>
      <c r="H6094" s="5">
        <v>2.4E-2</v>
      </c>
      <c r="I6094" s="8">
        <v>45055</v>
      </c>
      <c r="J6094" s="5">
        <v>99.86</v>
      </c>
      <c r="K6094" s="8">
        <v>45055</v>
      </c>
      <c r="L6094" s="5">
        <v>17.71</v>
      </c>
      <c r="M6094" s="8">
        <v>42617</v>
      </c>
      <c r="N6094" s="5">
        <v>66.464299999999994</v>
      </c>
      <c r="O6094" s="8">
        <v>45055</v>
      </c>
      <c r="P6094" s="5">
        <v>-251.4</v>
      </c>
    </row>
    <row r="6095" spans="1:16" x14ac:dyDescent="0.2">
      <c r="A6095" s="8">
        <v>45056</v>
      </c>
      <c r="B6095" s="5">
        <v>17.100000000000001</v>
      </c>
      <c r="C6095" s="8">
        <v>42618</v>
      </c>
      <c r="D6095" s="5">
        <v>145.01</v>
      </c>
      <c r="E6095" s="8">
        <v>45056</v>
      </c>
      <c r="F6095" s="5">
        <v>101.477</v>
      </c>
      <c r="G6095" s="8">
        <v>45056</v>
      </c>
      <c r="H6095" s="5">
        <v>5.0000000000000001E-3</v>
      </c>
      <c r="I6095" s="8">
        <v>45056</v>
      </c>
      <c r="J6095" s="5">
        <v>99.79</v>
      </c>
      <c r="K6095" s="8">
        <v>45056</v>
      </c>
      <c r="L6095" s="5">
        <v>16.940000000000001</v>
      </c>
      <c r="M6095" s="8">
        <v>42618</v>
      </c>
      <c r="N6095" s="5">
        <v>66.464299999999994</v>
      </c>
      <c r="O6095" s="8">
        <v>45056</v>
      </c>
      <c r="P6095" s="5">
        <v>-252.1</v>
      </c>
    </row>
    <row r="6096" spans="1:16" x14ac:dyDescent="0.2">
      <c r="A6096" s="8">
        <v>45057</v>
      </c>
      <c r="B6096" s="5">
        <v>12.8</v>
      </c>
      <c r="C6096" s="8">
        <v>42619</v>
      </c>
      <c r="D6096" s="5">
        <v>30.28</v>
      </c>
      <c r="E6096" s="8">
        <v>45057</v>
      </c>
      <c r="F6096" s="5">
        <v>102.05800000000001</v>
      </c>
      <c r="G6096" s="8">
        <v>45057</v>
      </c>
      <c r="H6096" s="5">
        <v>-8.3000000000000004E-2</v>
      </c>
      <c r="I6096" s="8">
        <v>45057</v>
      </c>
      <c r="J6096" s="5">
        <v>99.8</v>
      </c>
      <c r="K6096" s="8">
        <v>45057</v>
      </c>
      <c r="L6096" s="5">
        <v>16.93</v>
      </c>
      <c r="M6096" s="8">
        <v>42619</v>
      </c>
      <c r="N6096" s="5">
        <v>63.4574</v>
      </c>
      <c r="O6096" s="8">
        <v>45057</v>
      </c>
      <c r="P6096" s="5">
        <v>-259</v>
      </c>
    </row>
    <row r="6097" spans="1:16" x14ac:dyDescent="0.2">
      <c r="A6097" s="8">
        <v>45058</v>
      </c>
      <c r="B6097" s="5">
        <v>6</v>
      </c>
      <c r="C6097" s="8">
        <v>42620</v>
      </c>
      <c r="D6097" s="5">
        <v>22.17</v>
      </c>
      <c r="E6097" s="8">
        <v>45058</v>
      </c>
      <c r="F6097" s="5">
        <v>102.681</v>
      </c>
      <c r="G6097" s="8">
        <v>45058</v>
      </c>
      <c r="H6097" s="5">
        <v>-3.3000000000000002E-2</v>
      </c>
      <c r="I6097" s="8">
        <v>45058</v>
      </c>
      <c r="J6097" s="5">
        <v>99.86</v>
      </c>
      <c r="K6097" s="8">
        <v>45058</v>
      </c>
      <c r="L6097" s="5">
        <v>17.03</v>
      </c>
      <c r="M6097" s="8">
        <v>42620</v>
      </c>
      <c r="N6097" s="5">
        <v>64.066999999999993</v>
      </c>
      <c r="O6097" s="8">
        <v>45058</v>
      </c>
      <c r="P6097" s="5">
        <v>-258.39999999999998</v>
      </c>
    </row>
    <row r="6098" spans="1:16" x14ac:dyDescent="0.2">
      <c r="A6098" s="8">
        <v>45061</v>
      </c>
      <c r="B6098" s="5">
        <v>-2.9</v>
      </c>
      <c r="C6098" s="8">
        <v>42621</v>
      </c>
      <c r="D6098" s="5">
        <v>27.04</v>
      </c>
      <c r="E6098" s="8">
        <v>45061</v>
      </c>
      <c r="F6098" s="5">
        <v>102.434</v>
      </c>
      <c r="G6098" s="8">
        <v>45061</v>
      </c>
      <c r="H6098" s="5">
        <v>-0.05</v>
      </c>
      <c r="I6098" s="8">
        <v>45061</v>
      </c>
      <c r="J6098" s="5">
        <v>99.86</v>
      </c>
      <c r="K6098" s="8">
        <v>45061</v>
      </c>
      <c r="L6098" s="5">
        <v>17.12</v>
      </c>
      <c r="M6098" s="8">
        <v>42621</v>
      </c>
      <c r="N6098" s="5">
        <v>65.951999999999998</v>
      </c>
      <c r="O6098" s="8">
        <v>45061</v>
      </c>
      <c r="P6098" s="5">
        <v>-253.7</v>
      </c>
    </row>
    <row r="6099" spans="1:16" x14ac:dyDescent="0.2">
      <c r="A6099" s="8">
        <v>45062</v>
      </c>
      <c r="B6099" s="5">
        <v>2.2000000000000002</v>
      </c>
      <c r="C6099" s="8">
        <v>42622</v>
      </c>
      <c r="D6099" s="5">
        <v>35.65</v>
      </c>
      <c r="E6099" s="8">
        <v>45062</v>
      </c>
      <c r="F6099" s="5">
        <v>102.56399999999999</v>
      </c>
      <c r="G6099" s="8">
        <v>45062</v>
      </c>
      <c r="H6099" s="5">
        <v>-9.1999999999999998E-2</v>
      </c>
      <c r="I6099" s="8">
        <v>45062</v>
      </c>
      <c r="J6099" s="5">
        <v>99.93</v>
      </c>
      <c r="K6099" s="8">
        <v>45062</v>
      </c>
      <c r="L6099" s="5">
        <v>17.989999999999998</v>
      </c>
      <c r="M6099" s="8">
        <v>42622</v>
      </c>
      <c r="N6099" s="5">
        <v>69.119699999999995</v>
      </c>
      <c r="O6099" s="8">
        <v>45062</v>
      </c>
      <c r="P6099" s="5">
        <v>-242.1</v>
      </c>
    </row>
    <row r="6100" spans="1:16" x14ac:dyDescent="0.2">
      <c r="A6100" s="8">
        <v>45063</v>
      </c>
      <c r="B6100" s="5">
        <v>1.4</v>
      </c>
      <c r="C6100" s="8">
        <v>42623</v>
      </c>
      <c r="D6100" s="5">
        <v>33.11</v>
      </c>
      <c r="E6100" s="8">
        <v>45063</v>
      </c>
      <c r="F6100" s="5">
        <v>102.88200000000001</v>
      </c>
      <c r="G6100" s="8">
        <v>45063</v>
      </c>
      <c r="H6100" s="5">
        <v>4.9000000000000002E-2</v>
      </c>
      <c r="I6100" s="8">
        <v>45063</v>
      </c>
      <c r="J6100" s="5">
        <v>99.89</v>
      </c>
      <c r="K6100" s="8">
        <v>45063</v>
      </c>
      <c r="L6100" s="5">
        <v>16.87</v>
      </c>
      <c r="M6100" s="8">
        <v>42623</v>
      </c>
      <c r="N6100" s="5">
        <v>69.119699999999995</v>
      </c>
      <c r="O6100" s="8">
        <v>45063</v>
      </c>
      <c r="P6100" s="5">
        <v>-245.9</v>
      </c>
    </row>
    <row r="6101" spans="1:16" x14ac:dyDescent="0.2">
      <c r="A6101" s="8">
        <v>45064</v>
      </c>
      <c r="B6101" s="5">
        <v>6.1</v>
      </c>
      <c r="C6101" s="8">
        <v>42624</v>
      </c>
      <c r="D6101" s="5">
        <v>50.18</v>
      </c>
      <c r="E6101" s="8">
        <v>45064</v>
      </c>
      <c r="F6101" s="5">
        <v>103.584</v>
      </c>
      <c r="G6101" s="8">
        <v>45064</v>
      </c>
      <c r="H6101" s="5">
        <v>0.125</v>
      </c>
      <c r="I6101" s="8">
        <v>45064</v>
      </c>
      <c r="J6101" s="5">
        <v>99.9</v>
      </c>
      <c r="K6101" s="8">
        <v>45064</v>
      </c>
      <c r="L6101" s="5">
        <v>16.05</v>
      </c>
      <c r="M6101" s="8">
        <v>42624</v>
      </c>
      <c r="N6101" s="5">
        <v>69.119699999999995</v>
      </c>
      <c r="O6101" s="8">
        <v>45064</v>
      </c>
      <c r="P6101" s="5">
        <v>-251.2</v>
      </c>
    </row>
    <row r="6102" spans="1:16" x14ac:dyDescent="0.2">
      <c r="A6102" s="8">
        <v>45065</v>
      </c>
      <c r="B6102" s="5">
        <v>5.5</v>
      </c>
      <c r="C6102" s="8">
        <v>42625</v>
      </c>
      <c r="D6102" s="5">
        <v>39.54</v>
      </c>
      <c r="E6102" s="8">
        <v>45065</v>
      </c>
      <c r="F6102" s="5">
        <v>103.19799999999999</v>
      </c>
      <c r="G6102" s="8">
        <v>45065</v>
      </c>
      <c r="H6102" s="5">
        <v>2.1999999999999999E-2</v>
      </c>
      <c r="I6102" s="8">
        <v>45065</v>
      </c>
      <c r="J6102" s="5">
        <v>99.91</v>
      </c>
      <c r="K6102" s="8">
        <v>45065</v>
      </c>
      <c r="L6102" s="5">
        <v>16.809999999999999</v>
      </c>
      <c r="M6102" s="8">
        <v>42625</v>
      </c>
      <c r="N6102" s="5">
        <v>68.905100000000004</v>
      </c>
      <c r="O6102" s="8">
        <v>45065</v>
      </c>
      <c r="P6102" s="5">
        <v>-248.5</v>
      </c>
    </row>
    <row r="6103" spans="1:16" x14ac:dyDescent="0.2">
      <c r="A6103" s="8">
        <v>45068</v>
      </c>
      <c r="B6103" s="5">
        <v>3</v>
      </c>
      <c r="C6103" s="8">
        <v>42626</v>
      </c>
      <c r="D6103" s="5">
        <v>67.650000000000006</v>
      </c>
      <c r="E6103" s="8">
        <v>45068</v>
      </c>
      <c r="F6103" s="5">
        <v>103.19799999999999</v>
      </c>
      <c r="G6103" s="8">
        <v>45068</v>
      </c>
      <c r="H6103" s="5">
        <v>6.8000000000000005E-2</v>
      </c>
      <c r="I6103" s="8">
        <v>45068</v>
      </c>
      <c r="J6103" s="5">
        <v>99.92</v>
      </c>
      <c r="K6103" s="8">
        <v>45068</v>
      </c>
      <c r="L6103" s="5">
        <v>17.21</v>
      </c>
      <c r="M6103" s="8">
        <v>42626</v>
      </c>
      <c r="N6103" s="5">
        <v>70.603999999999999</v>
      </c>
      <c r="O6103" s="8">
        <v>45068</v>
      </c>
      <c r="P6103" s="5">
        <v>-240.4</v>
      </c>
    </row>
    <row r="6104" spans="1:16" x14ac:dyDescent="0.2">
      <c r="A6104" s="8">
        <v>45069</v>
      </c>
      <c r="B6104" s="5">
        <v>1.6</v>
      </c>
      <c r="C6104" s="8">
        <v>42627</v>
      </c>
      <c r="D6104" s="5">
        <v>28.87</v>
      </c>
      <c r="E6104" s="8">
        <v>45069</v>
      </c>
      <c r="F6104" s="5">
        <v>103.488</v>
      </c>
      <c r="G6104" s="8">
        <v>45069</v>
      </c>
      <c r="H6104" s="5">
        <v>-7.1999999999999995E-2</v>
      </c>
      <c r="I6104" s="8">
        <v>45069</v>
      </c>
      <c r="J6104" s="5">
        <v>99.98</v>
      </c>
      <c r="K6104" s="8">
        <v>45069</v>
      </c>
      <c r="L6104" s="5">
        <v>18.53</v>
      </c>
      <c r="M6104" s="8">
        <v>42627</v>
      </c>
      <c r="N6104" s="5">
        <v>69.225999999999999</v>
      </c>
      <c r="O6104" s="8">
        <v>45069</v>
      </c>
      <c r="P6104" s="5">
        <v>-235.5</v>
      </c>
    </row>
    <row r="6105" spans="1:16" x14ac:dyDescent="0.2">
      <c r="A6105" s="8">
        <v>45070</v>
      </c>
      <c r="B6105" s="5">
        <v>0.5</v>
      </c>
      <c r="C6105" s="8">
        <v>42628</v>
      </c>
      <c r="D6105" s="5">
        <v>30.61</v>
      </c>
      <c r="E6105" s="8">
        <v>45070</v>
      </c>
      <c r="F6105" s="5">
        <v>103.887</v>
      </c>
      <c r="G6105" s="8">
        <v>45070</v>
      </c>
      <c r="H6105" s="5">
        <v>0.02</v>
      </c>
      <c r="I6105" s="8">
        <v>45070</v>
      </c>
      <c r="J6105" s="5">
        <v>100.04</v>
      </c>
      <c r="K6105" s="8">
        <v>45070</v>
      </c>
      <c r="L6105" s="5">
        <v>20.03</v>
      </c>
      <c r="M6105" s="8">
        <v>42628</v>
      </c>
      <c r="N6105" s="5">
        <v>69.129599999999996</v>
      </c>
      <c r="O6105" s="8">
        <v>45070</v>
      </c>
      <c r="P6105" s="5">
        <v>-234.8</v>
      </c>
    </row>
    <row r="6106" spans="1:16" x14ac:dyDescent="0.2">
      <c r="A6106" s="8">
        <v>45071</v>
      </c>
      <c r="B6106" s="5">
        <v>6.9</v>
      </c>
      <c r="C6106" s="8">
        <v>42629</v>
      </c>
      <c r="D6106" s="5">
        <v>44.18</v>
      </c>
      <c r="E6106" s="8">
        <v>45071</v>
      </c>
      <c r="F6106" s="5">
        <v>104.251</v>
      </c>
      <c r="G6106" s="8">
        <v>45071</v>
      </c>
      <c r="H6106" s="5">
        <v>0.02</v>
      </c>
      <c r="I6106" s="8">
        <v>45071</v>
      </c>
      <c r="J6106" s="5">
        <v>100.03</v>
      </c>
      <c r="K6106" s="8">
        <v>45071</v>
      </c>
      <c r="L6106" s="5">
        <v>19.14</v>
      </c>
      <c r="M6106" s="8">
        <v>42629</v>
      </c>
      <c r="N6106" s="5">
        <v>69.210899999999995</v>
      </c>
      <c r="O6106" s="8">
        <v>45071</v>
      </c>
      <c r="P6106" s="5">
        <v>-228.8</v>
      </c>
    </row>
    <row r="6107" spans="1:16" x14ac:dyDescent="0.2">
      <c r="A6107" s="8">
        <v>45072</v>
      </c>
      <c r="B6107" s="5">
        <v>22</v>
      </c>
      <c r="C6107" s="8">
        <v>42630</v>
      </c>
      <c r="D6107" s="5">
        <v>26.59</v>
      </c>
      <c r="E6107" s="8">
        <v>45072</v>
      </c>
      <c r="F6107" s="5">
        <v>104.206</v>
      </c>
      <c r="G6107" s="8">
        <v>45072</v>
      </c>
      <c r="H6107" s="5">
        <v>8.0000000000000002E-3</v>
      </c>
      <c r="I6107" s="8">
        <v>45072</v>
      </c>
      <c r="J6107" s="5">
        <v>99.93</v>
      </c>
      <c r="K6107" s="8">
        <v>45072</v>
      </c>
      <c r="L6107" s="5">
        <v>17.95</v>
      </c>
      <c r="M6107" s="8">
        <v>42630</v>
      </c>
      <c r="N6107" s="5">
        <v>69.210899999999995</v>
      </c>
      <c r="O6107" s="8">
        <v>45072</v>
      </c>
      <c r="P6107" s="5">
        <v>-214.7</v>
      </c>
    </row>
    <row r="6108" spans="1:16" x14ac:dyDescent="0.2">
      <c r="A6108" s="8">
        <v>45075</v>
      </c>
      <c r="B6108" s="5">
        <v>22</v>
      </c>
      <c r="C6108" s="8">
        <v>42631</v>
      </c>
      <c r="D6108" s="5">
        <v>97.8</v>
      </c>
      <c r="E6108" s="8">
        <v>45075</v>
      </c>
      <c r="F6108" s="5">
        <v>104.206</v>
      </c>
      <c r="G6108" s="8">
        <v>45075</v>
      </c>
      <c r="H6108" s="5">
        <v>2.5999999999999999E-2</v>
      </c>
      <c r="I6108" s="8">
        <v>45075</v>
      </c>
      <c r="J6108" s="5">
        <v>99.93</v>
      </c>
      <c r="K6108" s="8">
        <v>45075</v>
      </c>
      <c r="L6108" s="5">
        <v>17.46</v>
      </c>
      <c r="M6108" s="8">
        <v>42631</v>
      </c>
      <c r="N6108" s="5">
        <v>69.210899999999995</v>
      </c>
      <c r="O6108" s="8">
        <v>45075</v>
      </c>
      <c r="P6108" s="5">
        <v>-214.7</v>
      </c>
    </row>
    <row r="6109" spans="1:16" x14ac:dyDescent="0.2">
      <c r="A6109" s="8">
        <v>45076</v>
      </c>
      <c r="B6109" s="5">
        <v>25.3</v>
      </c>
      <c r="C6109" s="8">
        <v>42632</v>
      </c>
      <c r="D6109" s="5">
        <v>74.44</v>
      </c>
      <c r="E6109" s="8">
        <v>45076</v>
      </c>
      <c r="F6109" s="5">
        <v>104.16500000000001</v>
      </c>
      <c r="G6109" s="8">
        <v>45076</v>
      </c>
      <c r="H6109" s="5">
        <v>-2.4E-2</v>
      </c>
      <c r="I6109" s="8">
        <v>45076</v>
      </c>
      <c r="J6109" s="5">
        <v>99.9</v>
      </c>
      <c r="K6109" s="8">
        <v>45076</v>
      </c>
      <c r="L6109" s="5">
        <v>17.46</v>
      </c>
      <c r="M6109" s="8">
        <v>42632</v>
      </c>
      <c r="N6109" s="5">
        <v>69.226799999999997</v>
      </c>
      <c r="O6109" s="8">
        <v>45076</v>
      </c>
      <c r="P6109" s="5">
        <v>-230.2</v>
      </c>
    </row>
    <row r="6110" spans="1:16" x14ac:dyDescent="0.2">
      <c r="A6110" s="8">
        <v>45077</v>
      </c>
      <c r="B6110" s="5">
        <v>23.7</v>
      </c>
      <c r="C6110" s="8">
        <v>42633</v>
      </c>
      <c r="D6110" s="5">
        <v>58.92</v>
      </c>
      <c r="E6110" s="8">
        <v>45077</v>
      </c>
      <c r="F6110" s="5">
        <v>104.32599999999999</v>
      </c>
      <c r="G6110" s="8">
        <v>45077</v>
      </c>
      <c r="H6110" s="5">
        <v>0</v>
      </c>
      <c r="I6110" s="8">
        <v>45077</v>
      </c>
      <c r="J6110" s="5">
        <v>99.93</v>
      </c>
      <c r="K6110" s="8">
        <v>45077</v>
      </c>
      <c r="L6110" s="5">
        <v>17.940000000000001</v>
      </c>
      <c r="M6110" s="8">
        <v>42633</v>
      </c>
      <c r="N6110" s="5">
        <v>68.623400000000004</v>
      </c>
      <c r="O6110" s="8">
        <v>45077</v>
      </c>
      <c r="P6110" s="5">
        <v>-232.2</v>
      </c>
    </row>
    <row r="6111" spans="1:16" x14ac:dyDescent="0.2">
      <c r="A6111" s="8">
        <v>45078</v>
      </c>
      <c r="B6111" s="5">
        <v>30.9</v>
      </c>
      <c r="C6111" s="8">
        <v>42634</v>
      </c>
      <c r="D6111" s="5">
        <v>31.41</v>
      </c>
      <c r="E6111" s="8">
        <v>45078</v>
      </c>
      <c r="F6111" s="5">
        <v>103.56</v>
      </c>
      <c r="G6111" s="8">
        <v>45078</v>
      </c>
      <c r="H6111" s="5">
        <v>1.0999999999999999E-2</v>
      </c>
      <c r="I6111" s="8">
        <v>45078</v>
      </c>
      <c r="J6111" s="5">
        <v>99.84</v>
      </c>
      <c r="K6111" s="8">
        <v>45078</v>
      </c>
      <c r="L6111" s="5">
        <v>15.65</v>
      </c>
      <c r="M6111" s="8">
        <v>42634</v>
      </c>
      <c r="N6111" s="5">
        <v>63.728200000000001</v>
      </c>
      <c r="O6111" s="8">
        <v>45078</v>
      </c>
      <c r="P6111" s="5">
        <v>-238.5</v>
      </c>
    </row>
    <row r="6112" spans="1:16" x14ac:dyDescent="0.2">
      <c r="A6112" s="8">
        <v>45079</v>
      </c>
      <c r="B6112" s="5">
        <v>38.9</v>
      </c>
      <c r="C6112" s="8">
        <v>42635</v>
      </c>
      <c r="D6112" s="5">
        <v>64.81</v>
      </c>
      <c r="E6112" s="8">
        <v>45079</v>
      </c>
      <c r="F6112" s="5">
        <v>104.015</v>
      </c>
      <c r="G6112" s="8">
        <v>45079</v>
      </c>
      <c r="H6112" s="5">
        <v>0.182</v>
      </c>
      <c r="I6112" s="8">
        <v>45079</v>
      </c>
      <c r="J6112" s="5">
        <v>99.79</v>
      </c>
      <c r="K6112" s="8">
        <v>45079</v>
      </c>
      <c r="L6112" s="5">
        <v>14.6</v>
      </c>
      <c r="M6112" s="8">
        <v>42635</v>
      </c>
      <c r="N6112" s="5">
        <v>61.180799999999998</v>
      </c>
      <c r="O6112" s="8">
        <v>45079</v>
      </c>
      <c r="P6112" s="5">
        <v>-233.8</v>
      </c>
    </row>
    <row r="6113" spans="1:16" x14ac:dyDescent="0.2">
      <c r="A6113" s="8">
        <v>45082</v>
      </c>
      <c r="B6113" s="5">
        <v>28.2</v>
      </c>
      <c r="C6113" s="8">
        <v>42636</v>
      </c>
      <c r="D6113" s="5">
        <v>60.71</v>
      </c>
      <c r="E6113" s="8">
        <v>45082</v>
      </c>
      <c r="F6113" s="5">
        <v>104.002</v>
      </c>
      <c r="G6113" s="8">
        <v>45082</v>
      </c>
      <c r="H6113" s="5">
        <v>0.08</v>
      </c>
      <c r="I6113" s="8">
        <v>45082</v>
      </c>
      <c r="J6113" s="5">
        <v>99.8</v>
      </c>
      <c r="K6113" s="8">
        <v>45082</v>
      </c>
      <c r="L6113" s="5">
        <v>14.73</v>
      </c>
      <c r="M6113" s="8">
        <v>42636</v>
      </c>
      <c r="N6113" s="5">
        <v>59.752499999999998</v>
      </c>
      <c r="O6113" s="8">
        <v>45082</v>
      </c>
      <c r="P6113" s="5">
        <v>-220</v>
      </c>
    </row>
    <row r="6114" spans="1:16" x14ac:dyDescent="0.2">
      <c r="A6114" s="8">
        <v>45083</v>
      </c>
      <c r="B6114" s="5">
        <v>28</v>
      </c>
      <c r="C6114" s="8">
        <v>42637</v>
      </c>
      <c r="D6114" s="5">
        <v>106.95</v>
      </c>
      <c r="E6114" s="8">
        <v>45083</v>
      </c>
      <c r="F6114" s="5">
        <v>104.125</v>
      </c>
      <c r="G6114" s="8">
        <v>45083</v>
      </c>
      <c r="H6114" s="5">
        <v>2.4E-2</v>
      </c>
      <c r="I6114" s="8">
        <v>45083</v>
      </c>
      <c r="J6114" s="5">
        <v>99.78</v>
      </c>
      <c r="K6114" s="8">
        <v>45083</v>
      </c>
      <c r="L6114" s="5">
        <v>13.96</v>
      </c>
      <c r="M6114" s="8">
        <v>42637</v>
      </c>
      <c r="N6114" s="5">
        <v>59.752499999999998</v>
      </c>
      <c r="O6114" s="8">
        <v>45083</v>
      </c>
      <c r="P6114" s="5">
        <v>-217.7</v>
      </c>
    </row>
    <row r="6115" spans="1:16" x14ac:dyDescent="0.2">
      <c r="A6115" s="8">
        <v>45084</v>
      </c>
      <c r="B6115" s="5">
        <v>26.9</v>
      </c>
      <c r="C6115" s="8">
        <v>42638</v>
      </c>
      <c r="D6115" s="5">
        <v>53.57</v>
      </c>
      <c r="E6115" s="8">
        <v>45084</v>
      </c>
      <c r="F6115" s="5">
        <v>104.099</v>
      </c>
      <c r="G6115" s="8">
        <v>45084</v>
      </c>
      <c r="H6115" s="5">
        <v>0.153</v>
      </c>
      <c r="I6115" s="8">
        <v>45084</v>
      </c>
      <c r="J6115" s="5">
        <v>99.84</v>
      </c>
      <c r="K6115" s="8">
        <v>45084</v>
      </c>
      <c r="L6115" s="5">
        <v>13.94</v>
      </c>
      <c r="M6115" s="8">
        <v>42638</v>
      </c>
      <c r="N6115" s="5">
        <v>59.752499999999998</v>
      </c>
      <c r="O6115" s="8">
        <v>45084</v>
      </c>
      <c r="P6115" s="5">
        <v>-214.9</v>
      </c>
    </row>
    <row r="6116" spans="1:16" x14ac:dyDescent="0.2">
      <c r="A6116" s="8">
        <v>45085</v>
      </c>
      <c r="B6116" s="5">
        <v>21.2</v>
      </c>
      <c r="C6116" s="8">
        <v>42639</v>
      </c>
      <c r="D6116" s="5">
        <v>30.74</v>
      </c>
      <c r="E6116" s="8">
        <v>45085</v>
      </c>
      <c r="F6116" s="5">
        <v>103.343</v>
      </c>
      <c r="G6116" s="8">
        <v>45085</v>
      </c>
      <c r="H6116" s="5">
        <v>7.1999999999999995E-2</v>
      </c>
      <c r="I6116" s="8">
        <v>45085</v>
      </c>
      <c r="J6116" s="5">
        <v>99.77</v>
      </c>
      <c r="K6116" s="8">
        <v>45085</v>
      </c>
      <c r="L6116" s="5">
        <v>13.65</v>
      </c>
      <c r="M6116" s="8">
        <v>42639</v>
      </c>
      <c r="N6116" s="5">
        <v>58.854399999999998</v>
      </c>
      <c r="O6116" s="8">
        <v>45085</v>
      </c>
      <c r="P6116" s="5">
        <v>-220.5</v>
      </c>
    </row>
    <row r="6117" spans="1:16" x14ac:dyDescent="0.2">
      <c r="A6117" s="8">
        <v>45086</v>
      </c>
      <c r="B6117" s="5">
        <v>20.8</v>
      </c>
      <c r="C6117" s="8">
        <v>42640</v>
      </c>
      <c r="D6117" s="5">
        <v>56.95</v>
      </c>
      <c r="E6117" s="8">
        <v>45086</v>
      </c>
      <c r="F6117" s="5">
        <v>103.557</v>
      </c>
      <c r="G6117" s="8">
        <v>45086</v>
      </c>
      <c r="H6117" s="5">
        <v>9.0999999999999998E-2</v>
      </c>
      <c r="I6117" s="8">
        <v>45086</v>
      </c>
      <c r="J6117" s="5">
        <v>99.76</v>
      </c>
      <c r="K6117" s="8">
        <v>45086</v>
      </c>
      <c r="L6117" s="5">
        <v>13.83</v>
      </c>
      <c r="M6117" s="8">
        <v>42640</v>
      </c>
      <c r="N6117" s="5">
        <v>59.234000000000002</v>
      </c>
      <c r="O6117" s="8">
        <v>45086</v>
      </c>
      <c r="P6117" s="5">
        <v>-218</v>
      </c>
    </row>
    <row r="6118" spans="1:16" x14ac:dyDescent="0.2">
      <c r="A6118" s="8">
        <v>45089</v>
      </c>
      <c r="B6118" s="5">
        <v>19.100000000000001</v>
      </c>
      <c r="C6118" s="8">
        <v>42641</v>
      </c>
      <c r="D6118" s="5">
        <v>38.39</v>
      </c>
      <c r="E6118" s="8">
        <v>45089</v>
      </c>
      <c r="F6118" s="5">
        <v>103.654</v>
      </c>
      <c r="G6118" s="8">
        <v>45089</v>
      </c>
      <c r="H6118" s="5">
        <v>3.7999999999999999E-2</v>
      </c>
      <c r="I6118" s="8">
        <v>45089</v>
      </c>
      <c r="J6118" s="5">
        <v>99.72</v>
      </c>
      <c r="K6118" s="8">
        <v>45089</v>
      </c>
      <c r="L6118" s="5">
        <v>15.01</v>
      </c>
      <c r="M6118" s="8">
        <v>42641</v>
      </c>
      <c r="N6118" s="5">
        <v>57.615400000000001</v>
      </c>
      <c r="O6118" s="8">
        <v>45089</v>
      </c>
      <c r="P6118" s="5">
        <v>-207.4</v>
      </c>
    </row>
    <row r="6119" spans="1:16" x14ac:dyDescent="0.2">
      <c r="A6119" s="8">
        <v>45090</v>
      </c>
      <c r="B6119" s="5">
        <v>18.7</v>
      </c>
      <c r="C6119" s="8">
        <v>42642</v>
      </c>
      <c r="D6119" s="5">
        <v>51.81</v>
      </c>
      <c r="E6119" s="8">
        <v>45090</v>
      </c>
      <c r="F6119" s="5">
        <v>103.33799999999999</v>
      </c>
      <c r="G6119" s="8">
        <v>45090</v>
      </c>
      <c r="H6119" s="5">
        <v>3.5000000000000003E-2</v>
      </c>
      <c r="I6119" s="8">
        <v>45090</v>
      </c>
      <c r="J6119" s="5">
        <v>99.69</v>
      </c>
      <c r="K6119" s="8">
        <v>45090</v>
      </c>
      <c r="L6119" s="5">
        <v>14.61</v>
      </c>
      <c r="M6119" s="8">
        <v>42642</v>
      </c>
      <c r="N6119" s="5">
        <v>58.844999999999999</v>
      </c>
      <c r="O6119" s="8">
        <v>45090</v>
      </c>
      <c r="P6119" s="5">
        <v>-205.9</v>
      </c>
    </row>
    <row r="6120" spans="1:16" x14ac:dyDescent="0.2">
      <c r="A6120" s="8">
        <v>45091</v>
      </c>
      <c r="B6120" s="5">
        <v>19.5</v>
      </c>
      <c r="C6120" s="8">
        <v>42643</v>
      </c>
      <c r="D6120" s="5">
        <v>34.93</v>
      </c>
      <c r="E6120" s="8">
        <v>45091</v>
      </c>
      <c r="F6120" s="5">
        <v>102.94799999999999</v>
      </c>
      <c r="G6120" s="8">
        <v>45091</v>
      </c>
      <c r="H6120" s="5">
        <v>8.2000000000000003E-2</v>
      </c>
      <c r="I6120" s="8">
        <v>45091</v>
      </c>
      <c r="J6120" s="5">
        <v>99.66</v>
      </c>
      <c r="K6120" s="8">
        <v>45091</v>
      </c>
      <c r="L6120" s="5">
        <v>13.88</v>
      </c>
      <c r="M6120" s="8">
        <v>42643</v>
      </c>
      <c r="N6120" s="5">
        <v>60.555999999999997</v>
      </c>
      <c r="O6120" s="8">
        <v>45091</v>
      </c>
      <c r="P6120" s="5">
        <v>-203.4</v>
      </c>
    </row>
    <row r="6121" spans="1:16" x14ac:dyDescent="0.2">
      <c r="A6121" s="8">
        <v>45092</v>
      </c>
      <c r="B6121" s="5">
        <v>18.2</v>
      </c>
      <c r="C6121" s="8">
        <v>42644</v>
      </c>
      <c r="D6121" s="5">
        <v>59.96</v>
      </c>
      <c r="E6121" s="8">
        <v>45092</v>
      </c>
      <c r="F6121" s="5">
        <v>102.11499999999999</v>
      </c>
      <c r="G6121" s="8">
        <v>45092</v>
      </c>
      <c r="H6121" s="5">
        <v>7.0999999999999994E-2</v>
      </c>
      <c r="I6121" s="8">
        <v>45092</v>
      </c>
      <c r="J6121" s="5">
        <v>99.53</v>
      </c>
      <c r="K6121" s="8">
        <v>45092</v>
      </c>
      <c r="L6121" s="5">
        <v>14.5</v>
      </c>
      <c r="M6121" s="8">
        <v>42644</v>
      </c>
      <c r="N6121" s="5">
        <v>60.555999999999997</v>
      </c>
      <c r="O6121" s="8">
        <v>45092</v>
      </c>
      <c r="P6121" s="5">
        <v>-208.5</v>
      </c>
    </row>
    <row r="6122" spans="1:16" x14ac:dyDescent="0.2">
      <c r="A6122" s="8">
        <v>45093</v>
      </c>
      <c r="B6122" s="5">
        <v>22.3</v>
      </c>
      <c r="C6122" s="8">
        <v>42645</v>
      </c>
      <c r="D6122" s="5">
        <v>102.52</v>
      </c>
      <c r="E6122" s="8">
        <v>45093</v>
      </c>
      <c r="F6122" s="5">
        <v>102.24299999999999</v>
      </c>
      <c r="G6122" s="8">
        <v>45093</v>
      </c>
      <c r="H6122" s="5">
        <v>0.20899999999999999</v>
      </c>
      <c r="I6122" s="8">
        <v>45093</v>
      </c>
      <c r="J6122" s="5">
        <v>99.56</v>
      </c>
      <c r="K6122" s="8">
        <v>45093</v>
      </c>
      <c r="L6122" s="5">
        <v>13.54</v>
      </c>
      <c r="M6122" s="8">
        <v>42645</v>
      </c>
      <c r="N6122" s="5">
        <v>60.555999999999997</v>
      </c>
      <c r="O6122" s="8">
        <v>45093</v>
      </c>
      <c r="P6122" s="5">
        <v>-200.5</v>
      </c>
    </row>
    <row r="6123" spans="1:16" x14ac:dyDescent="0.2">
      <c r="A6123" s="8">
        <v>45096</v>
      </c>
      <c r="B6123" s="5">
        <v>21.9</v>
      </c>
      <c r="C6123" s="8">
        <v>42646</v>
      </c>
      <c r="D6123" s="5">
        <v>78.989999999999995</v>
      </c>
      <c r="E6123" s="8">
        <v>45096</v>
      </c>
      <c r="F6123" s="5">
        <v>102.52200000000001</v>
      </c>
      <c r="G6123" s="8">
        <v>45096</v>
      </c>
      <c r="H6123" s="5">
        <v>0.182</v>
      </c>
      <c r="I6123" s="8">
        <v>45096</v>
      </c>
      <c r="J6123" s="5">
        <v>99.55</v>
      </c>
      <c r="K6123" s="8">
        <v>45096</v>
      </c>
      <c r="L6123" s="5">
        <v>14.19</v>
      </c>
      <c r="M6123" s="8">
        <v>42646</v>
      </c>
      <c r="N6123" s="5">
        <v>60.430799999999998</v>
      </c>
      <c r="O6123" s="8">
        <v>45096</v>
      </c>
      <c r="P6123" s="5">
        <v>-188.4</v>
      </c>
    </row>
    <row r="6124" spans="1:16" x14ac:dyDescent="0.2">
      <c r="A6124" s="8">
        <v>45097</v>
      </c>
      <c r="B6124" s="5">
        <v>30.2</v>
      </c>
      <c r="C6124" s="8">
        <v>42647</v>
      </c>
      <c r="D6124" s="5">
        <v>48.13</v>
      </c>
      <c r="E6124" s="8">
        <v>45097</v>
      </c>
      <c r="F6124" s="5">
        <v>102.54</v>
      </c>
      <c r="G6124" s="8">
        <v>45097</v>
      </c>
      <c r="H6124" s="5">
        <v>0.19800000000000001</v>
      </c>
      <c r="I6124" s="8">
        <v>45097</v>
      </c>
      <c r="J6124" s="5">
        <v>99.59</v>
      </c>
      <c r="K6124" s="8">
        <v>45097</v>
      </c>
      <c r="L6124" s="5">
        <v>13.88</v>
      </c>
      <c r="M6124" s="8">
        <v>42647</v>
      </c>
      <c r="N6124" s="5">
        <v>62.078699999999998</v>
      </c>
      <c r="O6124" s="8">
        <v>45097</v>
      </c>
      <c r="P6124" s="5">
        <v>-180.5</v>
      </c>
    </row>
    <row r="6125" spans="1:16" x14ac:dyDescent="0.2">
      <c r="A6125" s="8">
        <v>45098</v>
      </c>
      <c r="B6125" s="5">
        <v>28.9</v>
      </c>
      <c r="C6125" s="8">
        <v>42648</v>
      </c>
      <c r="D6125" s="5">
        <v>65.03</v>
      </c>
      <c r="E6125" s="8">
        <v>45098</v>
      </c>
      <c r="F6125" s="5">
        <v>102.071</v>
      </c>
      <c r="G6125" s="8">
        <v>45098</v>
      </c>
      <c r="H6125" s="5">
        <v>0.28399999999999997</v>
      </c>
      <c r="I6125" s="8">
        <v>45098</v>
      </c>
      <c r="J6125" s="5">
        <v>99.6</v>
      </c>
      <c r="K6125" s="8">
        <v>45098</v>
      </c>
      <c r="L6125" s="5">
        <v>13.2</v>
      </c>
      <c r="M6125" s="8">
        <v>42648</v>
      </c>
      <c r="N6125" s="5">
        <v>62.569400000000002</v>
      </c>
      <c r="O6125" s="8">
        <v>45098</v>
      </c>
      <c r="P6125" s="5">
        <v>-176.7</v>
      </c>
    </row>
    <row r="6126" spans="1:16" x14ac:dyDescent="0.2">
      <c r="A6126" s="8">
        <v>45099</v>
      </c>
      <c r="B6126" s="5">
        <v>28.9</v>
      </c>
      <c r="C6126" s="8">
        <v>42649</v>
      </c>
      <c r="D6126" s="5">
        <v>58.51</v>
      </c>
      <c r="E6126" s="8">
        <v>45099</v>
      </c>
      <c r="F6126" s="5">
        <v>102.386</v>
      </c>
      <c r="G6126" s="8">
        <v>45099</v>
      </c>
      <c r="H6126" s="5">
        <v>0.32800000000000001</v>
      </c>
      <c r="I6126" s="8">
        <v>45099</v>
      </c>
      <c r="J6126" s="5">
        <v>99.63</v>
      </c>
      <c r="K6126" s="8">
        <v>45099</v>
      </c>
      <c r="L6126" s="5">
        <v>12.91</v>
      </c>
      <c r="M6126" s="8">
        <v>42649</v>
      </c>
      <c r="N6126" s="5">
        <v>64.288300000000007</v>
      </c>
      <c r="O6126" s="8">
        <v>45099</v>
      </c>
      <c r="P6126" s="5">
        <v>-184.7</v>
      </c>
    </row>
    <row r="6127" spans="1:16" x14ac:dyDescent="0.2">
      <c r="A6127" s="8">
        <v>45100</v>
      </c>
      <c r="B6127" s="5">
        <v>22.5</v>
      </c>
      <c r="C6127" s="8">
        <v>42650</v>
      </c>
      <c r="D6127" s="5">
        <v>57.08</v>
      </c>
      <c r="E6127" s="8">
        <v>45100</v>
      </c>
      <c r="F6127" s="5">
        <v>102.90300000000001</v>
      </c>
      <c r="G6127" s="8">
        <v>45100</v>
      </c>
      <c r="H6127" s="5">
        <v>0.25</v>
      </c>
      <c r="I6127" s="8">
        <v>45100</v>
      </c>
      <c r="J6127" s="5">
        <v>99.67</v>
      </c>
      <c r="K6127" s="8">
        <v>45100</v>
      </c>
      <c r="L6127" s="5">
        <v>13.44</v>
      </c>
      <c r="M6127" s="8">
        <v>42650</v>
      </c>
      <c r="N6127" s="5">
        <v>62.839799999999997</v>
      </c>
      <c r="O6127" s="8">
        <v>45100</v>
      </c>
      <c r="P6127" s="5">
        <v>-183.5</v>
      </c>
    </row>
    <row r="6128" spans="1:16" x14ac:dyDescent="0.2">
      <c r="A6128" s="8">
        <v>45103</v>
      </c>
      <c r="B6128" s="5">
        <v>23.9</v>
      </c>
      <c r="C6128" s="8">
        <v>42651</v>
      </c>
      <c r="D6128" s="5">
        <v>64.33</v>
      </c>
      <c r="E6128" s="8">
        <v>45103</v>
      </c>
      <c r="F6128" s="5">
        <v>102.69199999999999</v>
      </c>
      <c r="G6128" s="8">
        <v>45103</v>
      </c>
      <c r="H6128" s="5">
        <v>0.20899999999999999</v>
      </c>
      <c r="I6128" s="8">
        <v>45103</v>
      </c>
      <c r="J6128" s="5">
        <v>99.69</v>
      </c>
      <c r="K6128" s="8">
        <v>45103</v>
      </c>
      <c r="L6128" s="5">
        <v>14.25</v>
      </c>
      <c r="M6128" s="8">
        <v>42651</v>
      </c>
      <c r="N6128" s="5">
        <v>62.839799999999997</v>
      </c>
      <c r="O6128" s="8">
        <v>45103</v>
      </c>
      <c r="P6128" s="5">
        <v>-168.8</v>
      </c>
    </row>
    <row r="6129" spans="1:16" x14ac:dyDescent="0.2">
      <c r="A6129" s="8">
        <v>45104</v>
      </c>
      <c r="B6129" s="5">
        <v>40.799999999999997</v>
      </c>
      <c r="C6129" s="8">
        <v>42652</v>
      </c>
      <c r="D6129" s="5">
        <v>102.18</v>
      </c>
      <c r="E6129" s="8">
        <v>45104</v>
      </c>
      <c r="F6129" s="5">
        <v>102.492</v>
      </c>
      <c r="G6129" s="8">
        <v>45104</v>
      </c>
      <c r="H6129" s="5">
        <v>0.24199999999999999</v>
      </c>
      <c r="I6129" s="8">
        <v>45104</v>
      </c>
      <c r="J6129" s="5">
        <v>99.63</v>
      </c>
      <c r="K6129" s="8">
        <v>45104</v>
      </c>
      <c r="L6129" s="5">
        <v>13.74</v>
      </c>
      <c r="M6129" s="8">
        <v>42652</v>
      </c>
      <c r="N6129" s="5">
        <v>62.839799999999997</v>
      </c>
      <c r="O6129" s="8">
        <v>45104</v>
      </c>
      <c r="P6129" s="5">
        <v>-194.4</v>
      </c>
    </row>
    <row r="6130" spans="1:16" x14ac:dyDescent="0.2">
      <c r="A6130" s="8">
        <v>45105</v>
      </c>
      <c r="B6130" s="5">
        <v>41.8</v>
      </c>
      <c r="C6130" s="8">
        <v>42653</v>
      </c>
      <c r="D6130" s="5">
        <v>15.2</v>
      </c>
      <c r="E6130" s="8">
        <v>45105</v>
      </c>
      <c r="F6130" s="5">
        <v>102.905</v>
      </c>
      <c r="G6130" s="8">
        <v>45105</v>
      </c>
      <c r="H6130" s="5">
        <v>0.27200000000000002</v>
      </c>
      <c r="I6130" s="8">
        <v>45105</v>
      </c>
      <c r="J6130" s="5">
        <v>99.63</v>
      </c>
      <c r="K6130" s="8">
        <v>45105</v>
      </c>
      <c r="L6130" s="5">
        <v>13.43</v>
      </c>
      <c r="M6130" s="8">
        <v>42653</v>
      </c>
      <c r="N6130" s="5">
        <v>62.839799999999997</v>
      </c>
      <c r="O6130" s="8">
        <v>45105</v>
      </c>
      <c r="P6130" s="5">
        <v>-190</v>
      </c>
    </row>
    <row r="6131" spans="1:16" x14ac:dyDescent="0.2">
      <c r="A6131" s="8">
        <v>45106</v>
      </c>
      <c r="B6131" s="5">
        <v>53.9</v>
      </c>
      <c r="C6131" s="8">
        <v>42654</v>
      </c>
      <c r="D6131" s="5">
        <v>54.57</v>
      </c>
      <c r="E6131" s="8">
        <v>45106</v>
      </c>
      <c r="F6131" s="5">
        <v>103.342</v>
      </c>
      <c r="G6131" s="8">
        <v>45106</v>
      </c>
      <c r="H6131" s="5">
        <v>0.35799999999999998</v>
      </c>
      <c r="I6131" s="8">
        <v>45106</v>
      </c>
      <c r="J6131" s="5">
        <v>99.67</v>
      </c>
      <c r="K6131" s="8">
        <v>45106</v>
      </c>
      <c r="L6131" s="5">
        <v>13.54</v>
      </c>
      <c r="M6131" s="8">
        <v>42654</v>
      </c>
      <c r="N6131" s="5">
        <v>63.954799999999999</v>
      </c>
      <c r="O6131" s="8">
        <v>45106</v>
      </c>
      <c r="P6131" s="5">
        <v>-181.7</v>
      </c>
    </row>
    <row r="6132" spans="1:16" x14ac:dyDescent="0.2">
      <c r="A6132" s="8">
        <v>45107</v>
      </c>
      <c r="B6132" s="5">
        <v>54.4</v>
      </c>
      <c r="C6132" s="8">
        <v>42655</v>
      </c>
      <c r="D6132" s="5">
        <v>59.38</v>
      </c>
      <c r="E6132" s="8">
        <v>45107</v>
      </c>
      <c r="F6132" s="5">
        <v>102.91200000000001</v>
      </c>
      <c r="G6132" s="8">
        <v>45107</v>
      </c>
      <c r="H6132" s="5">
        <v>0.33800000000000002</v>
      </c>
      <c r="I6132" s="8">
        <v>45107</v>
      </c>
      <c r="J6132" s="5">
        <v>99.56</v>
      </c>
      <c r="K6132" s="8">
        <v>45107</v>
      </c>
      <c r="L6132" s="5">
        <v>13.59</v>
      </c>
      <c r="M6132" s="8">
        <v>42655</v>
      </c>
      <c r="N6132" s="5">
        <v>64.268600000000006</v>
      </c>
      <c r="O6132" s="8">
        <v>45107</v>
      </c>
      <c r="P6132" s="5">
        <v>-177.9</v>
      </c>
    </row>
    <row r="6133" spans="1:16" x14ac:dyDescent="0.2">
      <c r="A6133" s="8">
        <v>45110</v>
      </c>
      <c r="B6133" s="5">
        <v>57</v>
      </c>
      <c r="C6133" s="8">
        <v>42656</v>
      </c>
      <c r="D6133" s="5">
        <v>50.64</v>
      </c>
      <c r="E6133" s="8">
        <v>45110</v>
      </c>
      <c r="F6133" s="5">
        <v>102.988</v>
      </c>
      <c r="G6133" s="8">
        <v>45110</v>
      </c>
      <c r="H6133" s="5">
        <v>0.34200000000000003</v>
      </c>
      <c r="I6133" s="8">
        <v>45110</v>
      </c>
      <c r="J6133" s="5">
        <v>99.56</v>
      </c>
      <c r="K6133" s="8">
        <v>45110</v>
      </c>
      <c r="L6133" s="5">
        <v>13.57</v>
      </c>
      <c r="M6133" s="8">
        <v>42656</v>
      </c>
      <c r="N6133" s="5">
        <v>64.547799999999995</v>
      </c>
      <c r="O6133" s="8">
        <v>45110</v>
      </c>
      <c r="P6133" s="5">
        <v>-178.7</v>
      </c>
    </row>
    <row r="6134" spans="1:16" x14ac:dyDescent="0.2">
      <c r="A6134" s="8">
        <v>45111</v>
      </c>
      <c r="B6134" s="5">
        <v>57.5</v>
      </c>
      <c r="C6134" s="8">
        <v>42657</v>
      </c>
      <c r="D6134" s="5">
        <v>80.62</v>
      </c>
      <c r="E6134" s="8">
        <v>45111</v>
      </c>
      <c r="F6134" s="5">
        <v>103.039</v>
      </c>
      <c r="G6134" s="8">
        <v>45111</v>
      </c>
      <c r="H6134" s="5">
        <v>0.38300000000000001</v>
      </c>
      <c r="I6134" s="8">
        <v>45111</v>
      </c>
      <c r="J6134" s="5">
        <v>99.56</v>
      </c>
      <c r="K6134" s="8">
        <v>45111</v>
      </c>
      <c r="L6134" s="5">
        <v>13.7</v>
      </c>
      <c r="M6134" s="8">
        <v>42657</v>
      </c>
      <c r="N6134" s="5">
        <v>64.976399999999998</v>
      </c>
      <c r="O6134" s="8">
        <v>45111</v>
      </c>
      <c r="P6134" s="5">
        <v>-176.3</v>
      </c>
    </row>
    <row r="6135" spans="1:16" x14ac:dyDescent="0.2">
      <c r="A6135" s="8">
        <v>45112</v>
      </c>
      <c r="B6135" s="5">
        <v>52.9</v>
      </c>
      <c r="C6135" s="8">
        <v>42658</v>
      </c>
      <c r="D6135" s="5">
        <v>98.91</v>
      </c>
      <c r="E6135" s="8">
        <v>45112</v>
      </c>
      <c r="F6135" s="5">
        <v>103.373</v>
      </c>
      <c r="G6135" s="8">
        <v>45112</v>
      </c>
      <c r="H6135" s="5">
        <v>0.40899999999999997</v>
      </c>
      <c r="I6135" s="8">
        <v>45112</v>
      </c>
      <c r="J6135" s="5">
        <v>99.62</v>
      </c>
      <c r="K6135" s="8">
        <v>45112</v>
      </c>
      <c r="L6135" s="5">
        <v>14.18</v>
      </c>
      <c r="M6135" s="8">
        <v>42658</v>
      </c>
      <c r="N6135" s="5">
        <v>64.976399999999998</v>
      </c>
      <c r="O6135" s="8">
        <v>45112</v>
      </c>
      <c r="P6135" s="5">
        <v>-170.9</v>
      </c>
    </row>
    <row r="6136" spans="1:16" x14ac:dyDescent="0.2">
      <c r="A6136" s="8">
        <v>45113</v>
      </c>
      <c r="B6136" s="5">
        <v>73.7</v>
      </c>
      <c r="C6136" s="8">
        <v>42659</v>
      </c>
      <c r="D6136" s="5">
        <v>98.05</v>
      </c>
      <c r="E6136" s="8">
        <v>45113</v>
      </c>
      <c r="F6136" s="5">
        <v>103.166</v>
      </c>
      <c r="G6136" s="8">
        <v>45113</v>
      </c>
      <c r="H6136" s="5">
        <v>0.4</v>
      </c>
      <c r="I6136" s="8">
        <v>45113</v>
      </c>
      <c r="J6136" s="5">
        <v>99.72</v>
      </c>
      <c r="K6136" s="8">
        <v>45113</v>
      </c>
      <c r="L6136" s="5">
        <v>15.44</v>
      </c>
      <c r="M6136" s="8">
        <v>42659</v>
      </c>
      <c r="N6136" s="5">
        <v>64.976399999999998</v>
      </c>
      <c r="O6136" s="8">
        <v>45113</v>
      </c>
      <c r="P6136" s="5">
        <v>-151.30000000000001</v>
      </c>
    </row>
    <row r="6137" spans="1:16" x14ac:dyDescent="0.2">
      <c r="A6137" s="8">
        <v>45114</v>
      </c>
      <c r="B6137" s="5">
        <v>72</v>
      </c>
      <c r="C6137" s="8">
        <v>42660</v>
      </c>
      <c r="D6137" s="5">
        <v>115.14</v>
      </c>
      <c r="E6137" s="8">
        <v>45114</v>
      </c>
      <c r="F6137" s="5">
        <v>102.27200000000001</v>
      </c>
      <c r="G6137" s="8">
        <v>45114</v>
      </c>
      <c r="H6137" s="5">
        <v>0.41399999999999998</v>
      </c>
      <c r="I6137" s="8">
        <v>45114</v>
      </c>
      <c r="J6137" s="5">
        <v>99.71</v>
      </c>
      <c r="K6137" s="8">
        <v>45114</v>
      </c>
      <c r="L6137" s="5">
        <v>14.83</v>
      </c>
      <c r="M6137" s="8">
        <v>42660</v>
      </c>
      <c r="N6137" s="5">
        <v>64.416200000000003</v>
      </c>
      <c r="O6137" s="8">
        <v>45114</v>
      </c>
      <c r="P6137" s="5">
        <v>-155.30000000000001</v>
      </c>
    </row>
    <row r="6138" spans="1:16" x14ac:dyDescent="0.2">
      <c r="A6138" s="8">
        <v>45117</v>
      </c>
      <c r="B6138" s="5">
        <v>70.5</v>
      </c>
      <c r="C6138" s="8">
        <v>42661</v>
      </c>
      <c r="D6138" s="5">
        <v>45.55</v>
      </c>
      <c r="E6138" s="8">
        <v>45117</v>
      </c>
      <c r="F6138" s="5">
        <v>101.97199999999999</v>
      </c>
      <c r="G6138" s="8">
        <v>45117</v>
      </c>
      <c r="H6138" s="5">
        <v>0.375</v>
      </c>
      <c r="I6138" s="8">
        <v>45117</v>
      </c>
      <c r="J6138" s="5">
        <v>99.68</v>
      </c>
      <c r="K6138" s="8">
        <v>45117</v>
      </c>
      <c r="L6138" s="5">
        <v>15.07</v>
      </c>
      <c r="M6138" s="8">
        <v>42661</v>
      </c>
      <c r="N6138" s="5">
        <v>63.183300000000003</v>
      </c>
      <c r="O6138" s="8">
        <v>45117</v>
      </c>
      <c r="P6138" s="5">
        <v>-146.6</v>
      </c>
    </row>
    <row r="6139" spans="1:16" x14ac:dyDescent="0.2">
      <c r="A6139" s="8">
        <v>45118</v>
      </c>
      <c r="B6139" s="5">
        <v>70.599999999999994</v>
      </c>
      <c r="C6139" s="8">
        <v>42662</v>
      </c>
      <c r="D6139" s="5">
        <v>61.32</v>
      </c>
      <c r="E6139" s="8">
        <v>45118</v>
      </c>
      <c r="F6139" s="5">
        <v>101.732</v>
      </c>
      <c r="G6139" s="8">
        <v>45118</v>
      </c>
      <c r="H6139" s="5">
        <v>0.39200000000000002</v>
      </c>
      <c r="I6139" s="8">
        <v>45118</v>
      </c>
      <c r="J6139" s="5">
        <v>99.62</v>
      </c>
      <c r="K6139" s="8">
        <v>45118</v>
      </c>
      <c r="L6139" s="5">
        <v>14.84</v>
      </c>
      <c r="M6139" s="8">
        <v>42662</v>
      </c>
      <c r="N6139" s="5">
        <v>61.641300000000001</v>
      </c>
      <c r="O6139" s="8">
        <v>45118</v>
      </c>
      <c r="P6139" s="5">
        <v>-143.30000000000001</v>
      </c>
    </row>
    <row r="6140" spans="1:16" x14ac:dyDescent="0.2">
      <c r="A6140" s="8">
        <v>45119</v>
      </c>
      <c r="B6140" s="5">
        <v>65.7</v>
      </c>
      <c r="C6140" s="8">
        <v>42663</v>
      </c>
      <c r="D6140" s="5">
        <v>48.77</v>
      </c>
      <c r="E6140" s="8">
        <v>45119</v>
      </c>
      <c r="F6140" s="5">
        <v>100.521</v>
      </c>
      <c r="G6140" s="8">
        <v>45119</v>
      </c>
      <c r="H6140" s="5">
        <v>0.43</v>
      </c>
      <c r="I6140" s="8">
        <v>45119</v>
      </c>
      <c r="J6140" s="5">
        <v>99.48</v>
      </c>
      <c r="K6140" s="8">
        <v>45119</v>
      </c>
      <c r="L6140" s="5">
        <v>13.54</v>
      </c>
      <c r="M6140" s="8">
        <v>42663</v>
      </c>
      <c r="N6140" s="5">
        <v>59.617199999999997</v>
      </c>
      <c r="O6140" s="8">
        <v>45119</v>
      </c>
      <c r="P6140" s="5">
        <v>-148.69999999999999</v>
      </c>
    </row>
    <row r="6141" spans="1:16" x14ac:dyDescent="0.2">
      <c r="A6141" s="8">
        <v>45120</v>
      </c>
      <c r="B6141" s="5">
        <v>67.8</v>
      </c>
      <c r="C6141" s="8">
        <v>42664</v>
      </c>
      <c r="D6141" s="5">
        <v>34.08</v>
      </c>
      <c r="E6141" s="8">
        <v>45120</v>
      </c>
      <c r="F6141" s="5">
        <v>99.77</v>
      </c>
      <c r="G6141" s="8">
        <v>45120</v>
      </c>
      <c r="H6141" s="5">
        <v>0.41599999999999998</v>
      </c>
      <c r="I6141" s="8">
        <v>45120</v>
      </c>
      <c r="J6141" s="5">
        <v>99.38</v>
      </c>
      <c r="K6141" s="8">
        <v>45120</v>
      </c>
      <c r="L6141" s="5">
        <v>13.61</v>
      </c>
      <c r="M6141" s="8">
        <v>42664</v>
      </c>
      <c r="N6141" s="5">
        <v>57.089199999999998</v>
      </c>
      <c r="O6141" s="8">
        <v>45120</v>
      </c>
      <c r="P6141" s="5">
        <v>-148.69999999999999</v>
      </c>
    </row>
    <row r="6142" spans="1:16" x14ac:dyDescent="0.2">
      <c r="A6142" s="8">
        <v>45121</v>
      </c>
      <c r="B6142" s="5">
        <v>75.099999999999994</v>
      </c>
      <c r="C6142" s="8">
        <v>42665</v>
      </c>
      <c r="D6142" s="5">
        <v>41.54</v>
      </c>
      <c r="E6142" s="8">
        <v>45121</v>
      </c>
      <c r="F6142" s="5">
        <v>99.914000000000001</v>
      </c>
      <c r="G6142" s="8">
        <v>45121</v>
      </c>
      <c r="H6142" s="5">
        <v>0.442</v>
      </c>
      <c r="I6142" s="8">
        <v>45121</v>
      </c>
      <c r="J6142" s="5">
        <v>99.42</v>
      </c>
      <c r="K6142" s="8">
        <v>45121</v>
      </c>
      <c r="L6142" s="5">
        <v>13.34</v>
      </c>
      <c r="M6142" s="8">
        <v>42665</v>
      </c>
      <c r="N6142" s="5">
        <v>57.089199999999998</v>
      </c>
      <c r="O6142" s="8">
        <v>45121</v>
      </c>
      <c r="P6142" s="5">
        <v>-131.80000000000001</v>
      </c>
    </row>
    <row r="6143" spans="1:16" x14ac:dyDescent="0.2">
      <c r="A6143" s="8">
        <v>45124</v>
      </c>
      <c r="B6143" s="5">
        <v>74.8</v>
      </c>
      <c r="C6143" s="8">
        <v>42666</v>
      </c>
      <c r="D6143" s="5">
        <v>85.95</v>
      </c>
      <c r="E6143" s="8">
        <v>45124</v>
      </c>
      <c r="F6143" s="5">
        <v>99.841999999999999</v>
      </c>
      <c r="G6143" s="8">
        <v>45124</v>
      </c>
      <c r="H6143" s="5">
        <v>0.46800000000000003</v>
      </c>
      <c r="I6143" s="8">
        <v>45124</v>
      </c>
      <c r="J6143" s="5">
        <v>99.41</v>
      </c>
      <c r="K6143" s="8">
        <v>45124</v>
      </c>
      <c r="L6143" s="5">
        <v>13.48</v>
      </c>
      <c r="M6143" s="8">
        <v>42666</v>
      </c>
      <c r="N6143" s="5">
        <v>57.089199999999998</v>
      </c>
      <c r="O6143" s="8">
        <v>45124</v>
      </c>
      <c r="P6143" s="5">
        <v>-118.5</v>
      </c>
    </row>
    <row r="6144" spans="1:16" x14ac:dyDescent="0.2">
      <c r="A6144" s="8">
        <v>45125</v>
      </c>
      <c r="B6144" s="5">
        <v>68.400000000000006</v>
      </c>
      <c r="C6144" s="8">
        <v>42667</v>
      </c>
      <c r="D6144" s="5">
        <v>58.65</v>
      </c>
      <c r="E6144" s="8">
        <v>45125</v>
      </c>
      <c r="F6144" s="5">
        <v>99.941000000000003</v>
      </c>
      <c r="G6144" s="8">
        <v>45125</v>
      </c>
      <c r="H6144" s="5">
        <v>0.47499999999999998</v>
      </c>
      <c r="I6144" s="8">
        <v>45125</v>
      </c>
      <c r="J6144" s="5">
        <v>99.36</v>
      </c>
      <c r="K6144" s="8">
        <v>45125</v>
      </c>
      <c r="L6144" s="5">
        <v>13.3</v>
      </c>
      <c r="M6144" s="8">
        <v>42667</v>
      </c>
      <c r="N6144" s="5">
        <v>56.790900000000001</v>
      </c>
      <c r="O6144" s="8">
        <v>45125</v>
      </c>
      <c r="P6144" s="5">
        <v>-115.3</v>
      </c>
    </row>
    <row r="6145" spans="1:16" x14ac:dyDescent="0.2">
      <c r="A6145" s="8">
        <v>45126</v>
      </c>
      <c r="B6145" s="5">
        <v>63.7</v>
      </c>
      <c r="C6145" s="8">
        <v>42668</v>
      </c>
      <c r="D6145" s="5">
        <v>114.51</v>
      </c>
      <c r="E6145" s="8">
        <v>45126</v>
      </c>
      <c r="F6145" s="5">
        <v>100.28100000000001</v>
      </c>
      <c r="G6145" s="8">
        <v>45126</v>
      </c>
      <c r="H6145" s="5">
        <v>0.48099999999999998</v>
      </c>
      <c r="I6145" s="8">
        <v>45126</v>
      </c>
      <c r="J6145" s="5">
        <v>99.33</v>
      </c>
      <c r="K6145" s="8">
        <v>45126</v>
      </c>
      <c r="L6145" s="5">
        <v>13.76</v>
      </c>
      <c r="M6145" s="8">
        <v>42668</v>
      </c>
      <c r="N6145" s="5">
        <v>57.414099999999998</v>
      </c>
      <c r="O6145" s="8">
        <v>45126</v>
      </c>
      <c r="P6145" s="5">
        <v>-115.3</v>
      </c>
    </row>
    <row r="6146" spans="1:16" x14ac:dyDescent="0.2">
      <c r="A6146" s="8">
        <v>45127</v>
      </c>
      <c r="B6146" s="5">
        <v>63.5</v>
      </c>
      <c r="C6146" s="8">
        <v>42669</v>
      </c>
      <c r="D6146" s="5">
        <v>40.450000000000003</v>
      </c>
      <c r="E6146" s="8">
        <v>45127</v>
      </c>
      <c r="F6146" s="5">
        <v>100.88</v>
      </c>
      <c r="G6146" s="8">
        <v>45127</v>
      </c>
      <c r="H6146" s="5">
        <v>0.5</v>
      </c>
      <c r="I6146" s="8">
        <v>45127</v>
      </c>
      <c r="J6146" s="5">
        <v>99.42</v>
      </c>
      <c r="K6146" s="8">
        <v>45127</v>
      </c>
      <c r="L6146" s="5">
        <v>13.99</v>
      </c>
      <c r="M6146" s="8">
        <v>42669</v>
      </c>
      <c r="N6146" s="5">
        <v>59.5122</v>
      </c>
      <c r="O6146" s="8">
        <v>45127</v>
      </c>
      <c r="P6146" s="5">
        <v>-115.8</v>
      </c>
    </row>
    <row r="6147" spans="1:16" x14ac:dyDescent="0.2">
      <c r="A6147" s="8">
        <v>45128</v>
      </c>
      <c r="B6147" s="5">
        <v>63.1</v>
      </c>
      <c r="C6147" s="8">
        <v>42670</v>
      </c>
      <c r="D6147" s="5">
        <v>85.31</v>
      </c>
      <c r="E6147" s="8">
        <v>45128</v>
      </c>
      <c r="F6147" s="5">
        <v>101.071</v>
      </c>
      <c r="G6147" s="8">
        <v>45128</v>
      </c>
      <c r="H6147" s="5">
        <v>0.50700000000000001</v>
      </c>
      <c r="I6147" s="8">
        <v>45128</v>
      </c>
      <c r="J6147" s="5">
        <v>99.44</v>
      </c>
      <c r="K6147" s="8">
        <v>45128</v>
      </c>
      <c r="L6147" s="5">
        <v>13.6</v>
      </c>
      <c r="M6147" s="8">
        <v>42670</v>
      </c>
      <c r="N6147" s="5">
        <v>62.532400000000003</v>
      </c>
      <c r="O6147" s="8">
        <v>45128</v>
      </c>
      <c r="P6147" s="5">
        <v>-111.8</v>
      </c>
    </row>
    <row r="6148" spans="1:16" x14ac:dyDescent="0.2">
      <c r="A6148" s="8">
        <v>45131</v>
      </c>
      <c r="B6148" s="5">
        <v>65.2</v>
      </c>
      <c r="C6148" s="8">
        <v>42671</v>
      </c>
      <c r="D6148" s="5">
        <v>74.06</v>
      </c>
      <c r="E6148" s="8">
        <v>45131</v>
      </c>
      <c r="F6148" s="5">
        <v>101.346</v>
      </c>
      <c r="G6148" s="8">
        <v>45131</v>
      </c>
      <c r="H6148" s="5">
        <v>0.56399999999999995</v>
      </c>
      <c r="I6148" s="8">
        <v>45131</v>
      </c>
      <c r="J6148" s="5">
        <v>99.41</v>
      </c>
      <c r="K6148" s="8">
        <v>45131</v>
      </c>
      <c r="L6148" s="5">
        <v>13.91</v>
      </c>
      <c r="M6148" s="8">
        <v>42671</v>
      </c>
      <c r="N6148" s="5">
        <v>64.375</v>
      </c>
      <c r="O6148" s="8">
        <v>45131</v>
      </c>
      <c r="P6148" s="5">
        <v>-93.6</v>
      </c>
    </row>
    <row r="6149" spans="1:16" x14ac:dyDescent="0.2">
      <c r="A6149" s="8">
        <v>45132</v>
      </c>
      <c r="B6149" s="5">
        <v>70.3</v>
      </c>
      <c r="C6149" s="8">
        <v>42672</v>
      </c>
      <c r="D6149" s="5">
        <v>76.83</v>
      </c>
      <c r="E6149" s="8">
        <v>45132</v>
      </c>
      <c r="F6149" s="5">
        <v>101.349</v>
      </c>
      <c r="G6149" s="8">
        <v>45132</v>
      </c>
      <c r="H6149" s="5">
        <v>0.54600000000000004</v>
      </c>
      <c r="I6149" s="8">
        <v>45132</v>
      </c>
      <c r="J6149" s="5">
        <v>99.41</v>
      </c>
      <c r="K6149" s="8">
        <v>45132</v>
      </c>
      <c r="L6149" s="5">
        <v>13.86</v>
      </c>
      <c r="M6149" s="8">
        <v>42672</v>
      </c>
      <c r="N6149" s="5">
        <v>64.375</v>
      </c>
      <c r="O6149" s="8">
        <v>45132</v>
      </c>
      <c r="P6149" s="5">
        <v>-116.4</v>
      </c>
    </row>
    <row r="6150" spans="1:16" x14ac:dyDescent="0.2">
      <c r="A6150" s="8">
        <v>45133</v>
      </c>
      <c r="B6150" s="5">
        <v>68.2</v>
      </c>
      <c r="C6150" s="8">
        <v>42673</v>
      </c>
      <c r="D6150" s="5">
        <v>80.760000000000005</v>
      </c>
      <c r="E6150" s="8">
        <v>45133</v>
      </c>
      <c r="F6150" s="5">
        <v>100.887</v>
      </c>
      <c r="G6150" s="8">
        <v>45133</v>
      </c>
      <c r="H6150" s="5">
        <v>0.55500000000000005</v>
      </c>
      <c r="I6150" s="8">
        <v>45133</v>
      </c>
      <c r="J6150" s="5">
        <v>99.38</v>
      </c>
      <c r="K6150" s="8">
        <v>45133</v>
      </c>
      <c r="L6150" s="5">
        <v>13.19</v>
      </c>
      <c r="M6150" s="8">
        <v>42673</v>
      </c>
      <c r="N6150" s="5">
        <v>64.375</v>
      </c>
      <c r="O6150" s="8">
        <v>45133</v>
      </c>
      <c r="P6150" s="5">
        <v>-111.2</v>
      </c>
    </row>
    <row r="6151" spans="1:16" x14ac:dyDescent="0.2">
      <c r="A6151" s="8">
        <v>45134</v>
      </c>
      <c r="B6151" s="5">
        <v>81.900000000000006</v>
      </c>
      <c r="C6151" s="8">
        <v>42674</v>
      </c>
      <c r="D6151" s="5">
        <v>95.82</v>
      </c>
      <c r="E6151" s="8">
        <v>45134</v>
      </c>
      <c r="F6151" s="5">
        <v>101.773</v>
      </c>
      <c r="G6151" s="8">
        <v>45134</v>
      </c>
      <c r="H6151" s="5">
        <v>0.54800000000000004</v>
      </c>
      <c r="I6151" s="8">
        <v>45134</v>
      </c>
      <c r="J6151" s="5">
        <v>99.5</v>
      </c>
      <c r="K6151" s="8">
        <v>45134</v>
      </c>
      <c r="L6151" s="5">
        <v>14.41</v>
      </c>
      <c r="M6151" s="8">
        <v>42674</v>
      </c>
      <c r="N6151" s="5">
        <v>65.465000000000003</v>
      </c>
      <c r="O6151" s="8">
        <v>45134</v>
      </c>
      <c r="P6151" s="5">
        <v>-95.6</v>
      </c>
    </row>
    <row r="6152" spans="1:16" x14ac:dyDescent="0.2">
      <c r="A6152" s="8">
        <v>45135</v>
      </c>
      <c r="B6152" s="5">
        <v>79.599999999999994</v>
      </c>
      <c r="C6152" s="8">
        <v>42675</v>
      </c>
      <c r="D6152" s="5">
        <v>44.68</v>
      </c>
      <c r="E6152" s="8">
        <v>45135</v>
      </c>
      <c r="F6152" s="5">
        <v>101.622</v>
      </c>
      <c r="G6152" s="8">
        <v>45135</v>
      </c>
      <c r="H6152" s="5">
        <v>0.57599999999999996</v>
      </c>
      <c r="I6152" s="8">
        <v>45135</v>
      </c>
      <c r="J6152" s="5">
        <v>99.42</v>
      </c>
      <c r="K6152" s="8">
        <v>45135</v>
      </c>
      <c r="L6152" s="5">
        <v>13.33</v>
      </c>
      <c r="M6152" s="8">
        <v>42675</v>
      </c>
      <c r="N6152" s="5">
        <v>67.763999999999996</v>
      </c>
      <c r="O6152" s="8">
        <v>45135</v>
      </c>
      <c r="P6152" s="5">
        <v>-83.6</v>
      </c>
    </row>
    <row r="6153" spans="1:16" x14ac:dyDescent="0.2">
      <c r="A6153" s="8">
        <v>45138</v>
      </c>
      <c r="B6153" s="5">
        <v>76.099999999999994</v>
      </c>
      <c r="C6153" s="8">
        <v>42676</v>
      </c>
      <c r="D6153" s="5">
        <v>60.79</v>
      </c>
      <c r="E6153" s="8">
        <v>45138</v>
      </c>
      <c r="F6153" s="5">
        <v>101.855</v>
      </c>
      <c r="G6153" s="8">
        <v>45138</v>
      </c>
      <c r="H6153" s="5">
        <v>0.57399999999999995</v>
      </c>
      <c r="I6153" s="8">
        <v>45138</v>
      </c>
      <c r="J6153" s="5">
        <v>99.41</v>
      </c>
      <c r="K6153" s="8">
        <v>45138</v>
      </c>
      <c r="L6153" s="5">
        <v>13.63</v>
      </c>
      <c r="M6153" s="8">
        <v>42676</v>
      </c>
      <c r="N6153" s="5">
        <v>69.247600000000006</v>
      </c>
      <c r="O6153" s="8">
        <v>45138</v>
      </c>
      <c r="P6153" s="5">
        <v>-80</v>
      </c>
    </row>
    <row r="6154" spans="1:16" x14ac:dyDescent="0.2">
      <c r="A6154" s="8">
        <v>45139</v>
      </c>
      <c r="B6154" s="5">
        <v>74</v>
      </c>
      <c r="C6154" s="8">
        <v>42677</v>
      </c>
      <c r="D6154" s="5">
        <v>63.05</v>
      </c>
      <c r="E6154" s="8">
        <v>45139</v>
      </c>
      <c r="F6154" s="5">
        <v>102.303</v>
      </c>
      <c r="G6154" s="8">
        <v>45139</v>
      </c>
      <c r="H6154" s="5">
        <v>0.50900000000000001</v>
      </c>
      <c r="I6154" s="8">
        <v>45139</v>
      </c>
      <c r="J6154" s="5">
        <v>99.51</v>
      </c>
      <c r="K6154" s="8">
        <v>45139</v>
      </c>
      <c r="L6154" s="5">
        <v>13.93</v>
      </c>
      <c r="M6154" s="8">
        <v>42677</v>
      </c>
      <c r="N6154" s="5">
        <v>72.573400000000007</v>
      </c>
      <c r="O6154" s="8">
        <v>45139</v>
      </c>
      <c r="P6154" s="5">
        <v>-87.2</v>
      </c>
    </row>
    <row r="6155" spans="1:16" x14ac:dyDescent="0.2">
      <c r="A6155" s="8">
        <v>45140</v>
      </c>
      <c r="B6155" s="5">
        <v>80.8</v>
      </c>
      <c r="C6155" s="8">
        <v>42678</v>
      </c>
      <c r="D6155" s="5">
        <v>87.98</v>
      </c>
      <c r="E6155" s="8">
        <v>45140</v>
      </c>
      <c r="F6155" s="5">
        <v>102.59</v>
      </c>
      <c r="G6155" s="8">
        <v>45140</v>
      </c>
      <c r="H6155" s="5">
        <v>0.36399999999999999</v>
      </c>
      <c r="I6155" s="8">
        <v>45140</v>
      </c>
      <c r="J6155" s="5">
        <v>99.64</v>
      </c>
      <c r="K6155" s="8">
        <v>45140</v>
      </c>
      <c r="L6155" s="5">
        <v>16.09</v>
      </c>
      <c r="M6155" s="8">
        <v>42678</v>
      </c>
      <c r="N6155" s="5">
        <v>74.613500000000002</v>
      </c>
      <c r="O6155" s="8">
        <v>45140</v>
      </c>
      <c r="P6155" s="5">
        <v>-79.8</v>
      </c>
    </row>
    <row r="6156" spans="1:16" x14ac:dyDescent="0.2">
      <c r="A6156" s="8">
        <v>45141</v>
      </c>
      <c r="B6156" s="5">
        <v>78.7</v>
      </c>
      <c r="C6156" s="8">
        <v>42679</v>
      </c>
      <c r="D6156" s="5">
        <v>107.72</v>
      </c>
      <c r="E6156" s="8">
        <v>45141</v>
      </c>
      <c r="F6156" s="5">
        <v>102.542</v>
      </c>
      <c r="G6156" s="8">
        <v>45141</v>
      </c>
      <c r="H6156" s="5">
        <v>0.40300000000000002</v>
      </c>
      <c r="I6156" s="8">
        <v>45141</v>
      </c>
      <c r="J6156" s="5">
        <v>99.72</v>
      </c>
      <c r="K6156" s="8">
        <v>45141</v>
      </c>
      <c r="L6156" s="5">
        <v>15.92</v>
      </c>
      <c r="M6156" s="8">
        <v>42679</v>
      </c>
      <c r="N6156" s="5">
        <v>74.613500000000002</v>
      </c>
      <c r="O6156" s="8">
        <v>45141</v>
      </c>
      <c r="P6156" s="5">
        <v>-53.8</v>
      </c>
    </row>
    <row r="6157" spans="1:16" x14ac:dyDescent="0.2">
      <c r="A6157" s="8">
        <v>45142</v>
      </c>
      <c r="B6157" s="5">
        <v>77.7</v>
      </c>
      <c r="C6157" s="8">
        <v>42680</v>
      </c>
      <c r="D6157" s="5">
        <v>121.17</v>
      </c>
      <c r="E6157" s="8">
        <v>45142</v>
      </c>
      <c r="F6157" s="5">
        <v>102.017</v>
      </c>
      <c r="G6157" s="8">
        <v>45142</v>
      </c>
      <c r="H6157" s="5">
        <v>0.26300000000000001</v>
      </c>
      <c r="I6157" s="8">
        <v>45142</v>
      </c>
      <c r="J6157" s="5">
        <v>99.68</v>
      </c>
      <c r="K6157" s="8">
        <v>45142</v>
      </c>
      <c r="L6157" s="5">
        <v>17.100000000000001</v>
      </c>
      <c r="M6157" s="8">
        <v>42680</v>
      </c>
      <c r="N6157" s="5">
        <v>74.613500000000002</v>
      </c>
      <c r="O6157" s="8">
        <v>45142</v>
      </c>
      <c r="P6157" s="5">
        <v>-59.8</v>
      </c>
    </row>
    <row r="6158" spans="1:16" x14ac:dyDescent="0.2">
      <c r="A6158" s="8">
        <v>45145</v>
      </c>
      <c r="B6158" s="5">
        <v>77.7</v>
      </c>
      <c r="C6158" s="8">
        <v>42681</v>
      </c>
      <c r="D6158" s="5">
        <v>74.75</v>
      </c>
      <c r="E6158" s="8">
        <v>45145</v>
      </c>
      <c r="F6158" s="5">
        <v>102.047</v>
      </c>
      <c r="G6158" s="8">
        <v>45145</v>
      </c>
      <c r="H6158" s="5">
        <v>0.35899999999999999</v>
      </c>
      <c r="I6158" s="8">
        <v>45145</v>
      </c>
      <c r="J6158" s="5">
        <v>99.66</v>
      </c>
      <c r="K6158" s="8">
        <v>45145</v>
      </c>
      <c r="L6158" s="5">
        <v>15.77</v>
      </c>
      <c r="M6158" s="8">
        <v>42681</v>
      </c>
      <c r="N6158" s="5">
        <v>72.343199999999996</v>
      </c>
      <c r="O6158" s="8">
        <v>45145</v>
      </c>
      <c r="P6158" s="5">
        <v>-54.5</v>
      </c>
    </row>
    <row r="6159" spans="1:16" x14ac:dyDescent="0.2">
      <c r="A6159" s="8">
        <v>45146</v>
      </c>
      <c r="B6159" s="5">
        <v>78.5</v>
      </c>
      <c r="C6159" s="8">
        <v>42682</v>
      </c>
      <c r="D6159" s="5">
        <v>119.44</v>
      </c>
      <c r="E6159" s="8">
        <v>45146</v>
      </c>
      <c r="F6159" s="5">
        <v>102.52800000000001</v>
      </c>
      <c r="G6159" s="8">
        <v>45146</v>
      </c>
      <c r="H6159" s="5">
        <v>0.35899999999999999</v>
      </c>
      <c r="I6159" s="8">
        <v>45146</v>
      </c>
      <c r="J6159" s="5">
        <v>99.69</v>
      </c>
      <c r="K6159" s="8">
        <v>45146</v>
      </c>
      <c r="L6159" s="5">
        <v>15.99</v>
      </c>
      <c r="M6159" s="8">
        <v>42682</v>
      </c>
      <c r="N6159" s="5">
        <v>68.467799999999997</v>
      </c>
      <c r="O6159" s="8">
        <v>45146</v>
      </c>
      <c r="P6159" s="5">
        <v>-51.3</v>
      </c>
    </row>
    <row r="6160" spans="1:16" x14ac:dyDescent="0.2">
      <c r="A6160" s="8">
        <v>45147</v>
      </c>
      <c r="B6160" s="5">
        <v>78.7</v>
      </c>
      <c r="C6160" s="8">
        <v>42683</v>
      </c>
      <c r="D6160" s="5">
        <v>246.03</v>
      </c>
      <c r="E6160" s="8">
        <v>45147</v>
      </c>
      <c r="F6160" s="5">
        <v>102.49</v>
      </c>
      <c r="G6160" s="8">
        <v>45147</v>
      </c>
      <c r="H6160" s="5">
        <v>0.35599999999999998</v>
      </c>
      <c r="I6160" s="8">
        <v>45147</v>
      </c>
      <c r="J6160" s="5">
        <v>99.7</v>
      </c>
      <c r="K6160" s="8">
        <v>45147</v>
      </c>
      <c r="L6160" s="5">
        <v>15.96</v>
      </c>
      <c r="M6160" s="8">
        <v>42683</v>
      </c>
      <c r="N6160" s="5">
        <v>76.328199999999995</v>
      </c>
      <c r="O6160" s="8">
        <v>45147</v>
      </c>
      <c r="P6160" s="5">
        <v>-50</v>
      </c>
    </row>
    <row r="6161" spans="1:16" x14ac:dyDescent="0.2">
      <c r="A6161" s="8">
        <v>45148</v>
      </c>
      <c r="B6161" s="5">
        <v>74.400000000000006</v>
      </c>
      <c r="C6161" s="8">
        <v>42684</v>
      </c>
      <c r="D6161" s="5">
        <v>272.70999999999998</v>
      </c>
      <c r="E6161" s="8">
        <v>45148</v>
      </c>
      <c r="F6161" s="5">
        <v>102.524</v>
      </c>
      <c r="G6161" s="8">
        <v>45148</v>
      </c>
      <c r="H6161" s="5">
        <v>0.39500000000000002</v>
      </c>
      <c r="I6161" s="8">
        <v>45148</v>
      </c>
      <c r="J6161" s="5">
        <v>99.74</v>
      </c>
      <c r="K6161" s="8">
        <v>45148</v>
      </c>
      <c r="L6161" s="5">
        <v>15.85</v>
      </c>
      <c r="M6161" s="8">
        <v>42684</v>
      </c>
      <c r="N6161" s="5">
        <v>82.570700000000002</v>
      </c>
      <c r="O6161" s="8">
        <v>45148</v>
      </c>
      <c r="P6161" s="5">
        <v>-60.5</v>
      </c>
    </row>
    <row r="6162" spans="1:16" x14ac:dyDescent="0.2">
      <c r="A6162" s="8">
        <v>45149</v>
      </c>
      <c r="B6162" s="5">
        <v>73.7</v>
      </c>
      <c r="C6162" s="8">
        <v>42685</v>
      </c>
      <c r="D6162" s="5">
        <v>140.41999999999999</v>
      </c>
      <c r="E6162" s="8">
        <v>45149</v>
      </c>
      <c r="F6162" s="5">
        <v>102.842</v>
      </c>
      <c r="G6162" s="8">
        <v>45149</v>
      </c>
      <c r="H6162" s="5">
        <v>0.45700000000000002</v>
      </c>
      <c r="I6162" s="8">
        <v>45149</v>
      </c>
      <c r="J6162" s="5">
        <v>99.78</v>
      </c>
      <c r="K6162" s="8">
        <v>45149</v>
      </c>
      <c r="L6162" s="5">
        <v>14.84</v>
      </c>
      <c r="M6162" s="8">
        <v>42685</v>
      </c>
      <c r="N6162" s="5">
        <v>82.570700000000002</v>
      </c>
      <c r="O6162" s="8">
        <v>45149</v>
      </c>
      <c r="P6162" s="5">
        <v>-48.1</v>
      </c>
    </row>
    <row r="6163" spans="1:16" x14ac:dyDescent="0.2">
      <c r="A6163" s="8">
        <v>45152</v>
      </c>
      <c r="B6163" s="5">
        <v>70.099999999999994</v>
      </c>
      <c r="C6163" s="8">
        <v>42686</v>
      </c>
      <c r="D6163" s="5">
        <v>178.53</v>
      </c>
      <c r="E6163" s="8">
        <v>45152</v>
      </c>
      <c r="F6163" s="5">
        <v>103.19</v>
      </c>
      <c r="G6163" s="8">
        <v>45152</v>
      </c>
      <c r="H6163" s="5">
        <v>0.48699999999999999</v>
      </c>
      <c r="I6163" s="8">
        <v>45152</v>
      </c>
      <c r="J6163" s="5">
        <v>99.77</v>
      </c>
      <c r="K6163" s="8">
        <v>45152</v>
      </c>
      <c r="L6163" s="5">
        <v>14.82</v>
      </c>
      <c r="M6163" s="8">
        <v>42686</v>
      </c>
      <c r="N6163" s="5">
        <v>82.570700000000002</v>
      </c>
      <c r="O6163" s="8">
        <v>45152</v>
      </c>
      <c r="P6163" s="5">
        <v>-43.5</v>
      </c>
    </row>
    <row r="6164" spans="1:16" x14ac:dyDescent="0.2">
      <c r="A6164" s="8">
        <v>45153</v>
      </c>
      <c r="B6164" s="5">
        <v>68.599999999999994</v>
      </c>
      <c r="C6164" s="8">
        <v>42687</v>
      </c>
      <c r="D6164" s="5">
        <v>339.37</v>
      </c>
      <c r="E6164" s="8">
        <v>45153</v>
      </c>
      <c r="F6164" s="5">
        <v>103.209</v>
      </c>
      <c r="G6164" s="8">
        <v>45153</v>
      </c>
      <c r="H6164" s="5">
        <v>0.38100000000000001</v>
      </c>
      <c r="I6164" s="8">
        <v>45153</v>
      </c>
      <c r="J6164" s="5">
        <v>99.86</v>
      </c>
      <c r="K6164" s="8">
        <v>45153</v>
      </c>
      <c r="L6164" s="5">
        <v>16.46</v>
      </c>
      <c r="M6164" s="8">
        <v>42687</v>
      </c>
      <c r="N6164" s="5">
        <v>82.570700000000002</v>
      </c>
      <c r="O6164" s="8">
        <v>45153</v>
      </c>
      <c r="P6164" s="5">
        <v>-33</v>
      </c>
    </row>
    <row r="6165" spans="1:16" x14ac:dyDescent="0.2">
      <c r="A6165" s="8">
        <v>45154</v>
      </c>
      <c r="B6165" s="5">
        <v>71.599999999999994</v>
      </c>
      <c r="C6165" s="8">
        <v>42688</v>
      </c>
      <c r="D6165" s="5">
        <v>263.29000000000002</v>
      </c>
      <c r="E6165" s="8">
        <v>45154</v>
      </c>
      <c r="F6165" s="5">
        <v>103.431</v>
      </c>
      <c r="G6165" s="8">
        <v>45154</v>
      </c>
      <c r="H6165" s="5">
        <v>0.434</v>
      </c>
      <c r="I6165" s="8">
        <v>45154</v>
      </c>
      <c r="J6165" s="5">
        <v>99.94</v>
      </c>
      <c r="K6165" s="8">
        <v>45154</v>
      </c>
      <c r="L6165" s="5">
        <v>16.78</v>
      </c>
      <c r="M6165" s="8">
        <v>42688</v>
      </c>
      <c r="N6165" s="5">
        <v>89.217799999999997</v>
      </c>
      <c r="O6165" s="8">
        <v>45154</v>
      </c>
      <c r="P6165" s="5">
        <v>-28.5</v>
      </c>
    </row>
    <row r="6166" spans="1:16" x14ac:dyDescent="0.2">
      <c r="A6166" s="8">
        <v>45155</v>
      </c>
      <c r="B6166" s="5">
        <v>78.900000000000006</v>
      </c>
      <c r="C6166" s="8">
        <v>42689</v>
      </c>
      <c r="D6166" s="5">
        <v>161.83000000000001</v>
      </c>
      <c r="E6166" s="8">
        <v>45155</v>
      </c>
      <c r="F6166" s="5">
        <v>103.572</v>
      </c>
      <c r="G6166" s="8">
        <v>45155</v>
      </c>
      <c r="H6166" s="5">
        <v>0.28999999999999998</v>
      </c>
      <c r="I6166" s="8">
        <v>45155</v>
      </c>
      <c r="J6166" s="5">
        <v>99.99</v>
      </c>
      <c r="K6166" s="8">
        <v>45155</v>
      </c>
      <c r="L6166" s="5">
        <v>17.89</v>
      </c>
      <c r="M6166" s="8">
        <v>42689</v>
      </c>
      <c r="N6166" s="5">
        <v>84.117400000000004</v>
      </c>
      <c r="O6166" s="8">
        <v>45155</v>
      </c>
      <c r="P6166" s="5">
        <v>-20.2</v>
      </c>
    </row>
    <row r="6167" spans="1:16" x14ac:dyDescent="0.2">
      <c r="A6167" s="8">
        <v>45156</v>
      </c>
      <c r="B6167" s="5">
        <v>77.599999999999994</v>
      </c>
      <c r="C6167" s="8">
        <v>42690</v>
      </c>
      <c r="D6167" s="5">
        <v>135.29</v>
      </c>
      <c r="E6167" s="8">
        <v>45156</v>
      </c>
      <c r="F6167" s="5">
        <v>103.375</v>
      </c>
      <c r="G6167" s="8">
        <v>45156</v>
      </c>
      <c r="H6167" s="5">
        <v>0.38500000000000001</v>
      </c>
      <c r="I6167" s="8">
        <v>45156</v>
      </c>
      <c r="J6167" s="5">
        <v>99.98</v>
      </c>
      <c r="K6167" s="8">
        <v>45156</v>
      </c>
      <c r="L6167" s="5">
        <v>17.3</v>
      </c>
      <c r="M6167" s="8">
        <v>42690</v>
      </c>
      <c r="N6167" s="5">
        <v>80.124600000000001</v>
      </c>
      <c r="O6167" s="8">
        <v>45156</v>
      </c>
      <c r="P6167" s="5">
        <v>-19.5</v>
      </c>
    </row>
    <row r="6168" spans="1:16" x14ac:dyDescent="0.2">
      <c r="A6168" s="8">
        <v>45159</v>
      </c>
      <c r="B6168" s="5">
        <v>72.400000000000006</v>
      </c>
      <c r="C6168" s="8">
        <v>42691</v>
      </c>
      <c r="D6168" s="5">
        <v>111</v>
      </c>
      <c r="E6168" s="8">
        <v>45159</v>
      </c>
      <c r="F6168" s="5">
        <v>103.3</v>
      </c>
      <c r="G6168" s="8">
        <v>45159</v>
      </c>
      <c r="H6168" s="5">
        <v>0.39300000000000002</v>
      </c>
      <c r="I6168" s="8">
        <v>45159</v>
      </c>
      <c r="J6168" s="5">
        <v>99.98</v>
      </c>
      <c r="K6168" s="8">
        <v>45159</v>
      </c>
      <c r="L6168" s="5">
        <v>17.13</v>
      </c>
      <c r="M6168" s="8">
        <v>42691</v>
      </c>
      <c r="N6168" s="5">
        <v>77.5351</v>
      </c>
      <c r="O6168" s="8">
        <v>45159</v>
      </c>
      <c r="P6168" s="5">
        <v>-17.600000000000001</v>
      </c>
    </row>
    <row r="6169" spans="1:16" x14ac:dyDescent="0.2">
      <c r="A6169" s="8">
        <v>45160</v>
      </c>
      <c r="B6169" s="5">
        <v>69.2</v>
      </c>
      <c r="C6169" s="8">
        <v>42692</v>
      </c>
      <c r="D6169" s="5">
        <v>176.29</v>
      </c>
      <c r="E6169" s="8">
        <v>45160</v>
      </c>
      <c r="F6169" s="5">
        <v>103.563</v>
      </c>
      <c r="G6169" s="8">
        <v>45160</v>
      </c>
      <c r="H6169" s="5">
        <v>0.36299999999999999</v>
      </c>
      <c r="I6169" s="8">
        <v>45160</v>
      </c>
      <c r="J6169" s="5">
        <v>99.97</v>
      </c>
      <c r="K6169" s="8">
        <v>45160</v>
      </c>
      <c r="L6169" s="5">
        <v>16.97</v>
      </c>
      <c r="M6169" s="8">
        <v>42692</v>
      </c>
      <c r="N6169" s="5">
        <v>81.647300000000001</v>
      </c>
      <c r="O6169" s="8">
        <v>45160</v>
      </c>
      <c r="P6169" s="5">
        <v>-19.5</v>
      </c>
    </row>
    <row r="6170" spans="1:16" x14ac:dyDescent="0.2">
      <c r="A6170" s="8">
        <v>45161</v>
      </c>
      <c r="B6170" s="5">
        <v>60</v>
      </c>
      <c r="C6170" s="8">
        <v>42693</v>
      </c>
      <c r="D6170" s="5">
        <v>117.88</v>
      </c>
      <c r="E6170" s="8">
        <v>45161</v>
      </c>
      <c r="F6170" s="5">
        <v>103.419</v>
      </c>
      <c r="G6170" s="8">
        <v>45161</v>
      </c>
      <c r="H6170" s="5">
        <v>0.38300000000000001</v>
      </c>
      <c r="I6170" s="8">
        <v>45161</v>
      </c>
      <c r="J6170" s="5">
        <v>99.82</v>
      </c>
      <c r="K6170" s="8">
        <v>45161</v>
      </c>
      <c r="L6170" s="5">
        <v>15.98</v>
      </c>
      <c r="M6170" s="8">
        <v>42693</v>
      </c>
      <c r="N6170" s="5">
        <v>81.647300000000001</v>
      </c>
      <c r="O6170" s="8">
        <v>45161</v>
      </c>
      <c r="P6170" s="5">
        <v>-17.8</v>
      </c>
    </row>
    <row r="6171" spans="1:16" x14ac:dyDescent="0.2">
      <c r="A6171" s="8">
        <v>45162</v>
      </c>
      <c r="B6171" s="5">
        <v>60.5</v>
      </c>
      <c r="C6171" s="8">
        <v>42694</v>
      </c>
      <c r="D6171" s="5">
        <v>111.02</v>
      </c>
      <c r="E6171" s="8">
        <v>45162</v>
      </c>
      <c r="F6171" s="5">
        <v>103.982</v>
      </c>
      <c r="G6171" s="8">
        <v>45162</v>
      </c>
      <c r="H6171" s="5">
        <v>0.373</v>
      </c>
      <c r="I6171" s="8">
        <v>45162</v>
      </c>
      <c r="J6171" s="5">
        <v>99.92</v>
      </c>
      <c r="K6171" s="8">
        <v>45162</v>
      </c>
      <c r="L6171" s="5">
        <v>17.2</v>
      </c>
      <c r="M6171" s="8">
        <v>42694</v>
      </c>
      <c r="N6171" s="5">
        <v>81.647300000000001</v>
      </c>
      <c r="O6171" s="8">
        <v>45162</v>
      </c>
      <c r="P6171" s="5">
        <v>-26.1</v>
      </c>
    </row>
    <row r="6172" spans="1:16" x14ac:dyDescent="0.2">
      <c r="A6172" s="8">
        <v>45163</v>
      </c>
      <c r="B6172" s="5">
        <v>59.6</v>
      </c>
      <c r="C6172" s="8">
        <v>42695</v>
      </c>
      <c r="D6172" s="5">
        <v>94.21</v>
      </c>
      <c r="E6172" s="8">
        <v>45163</v>
      </c>
      <c r="F6172" s="5">
        <v>104.077</v>
      </c>
      <c r="G6172" s="8">
        <v>45163</v>
      </c>
      <c r="H6172" s="5">
        <v>0.44700000000000001</v>
      </c>
      <c r="I6172" s="8">
        <v>45163</v>
      </c>
      <c r="J6172" s="5">
        <v>99.88</v>
      </c>
      <c r="K6172" s="8">
        <v>45163</v>
      </c>
      <c r="L6172" s="5">
        <v>15.68</v>
      </c>
      <c r="M6172" s="8">
        <v>42695</v>
      </c>
      <c r="N6172" s="5">
        <v>80.579300000000003</v>
      </c>
      <c r="O6172" s="8">
        <v>45163</v>
      </c>
      <c r="P6172" s="5">
        <v>-13.4</v>
      </c>
    </row>
    <row r="6173" spans="1:16" x14ac:dyDescent="0.2">
      <c r="A6173" s="8">
        <v>45166</v>
      </c>
      <c r="B6173" s="5">
        <v>56</v>
      </c>
      <c r="C6173" s="8">
        <v>42696</v>
      </c>
      <c r="D6173" s="5">
        <v>102.35</v>
      </c>
      <c r="E6173" s="8">
        <v>45166</v>
      </c>
      <c r="F6173" s="5">
        <v>104.05800000000001</v>
      </c>
      <c r="G6173" s="8">
        <v>45166</v>
      </c>
      <c r="H6173" s="5">
        <v>0.502</v>
      </c>
      <c r="I6173" s="8">
        <v>45166</v>
      </c>
      <c r="J6173" s="5">
        <v>99.84</v>
      </c>
      <c r="K6173" s="8">
        <v>45166</v>
      </c>
      <c r="L6173" s="5">
        <v>15.08</v>
      </c>
      <c r="M6173" s="8">
        <v>42696</v>
      </c>
      <c r="N6173" s="5">
        <v>76.461600000000004</v>
      </c>
      <c r="O6173" s="8">
        <v>45166</v>
      </c>
      <c r="P6173" s="5">
        <v>0.8</v>
      </c>
    </row>
    <row r="6174" spans="1:16" x14ac:dyDescent="0.2">
      <c r="A6174" s="8">
        <v>45167</v>
      </c>
      <c r="B6174" s="5">
        <v>48.2</v>
      </c>
      <c r="C6174" s="8">
        <v>42697</v>
      </c>
      <c r="D6174" s="5">
        <v>84.27</v>
      </c>
      <c r="E6174" s="8">
        <v>45167</v>
      </c>
      <c r="F6174" s="5">
        <v>103.53100000000001</v>
      </c>
      <c r="G6174" s="8">
        <v>45167</v>
      </c>
      <c r="H6174" s="5">
        <v>0.439</v>
      </c>
      <c r="I6174" s="8">
        <v>45167</v>
      </c>
      <c r="J6174" s="5">
        <v>99.72</v>
      </c>
      <c r="K6174" s="8">
        <v>45167</v>
      </c>
      <c r="L6174" s="5">
        <v>14.45</v>
      </c>
      <c r="M6174" s="8">
        <v>42697</v>
      </c>
      <c r="N6174" s="5">
        <v>78.639700000000005</v>
      </c>
      <c r="O6174" s="8">
        <v>45167</v>
      </c>
      <c r="P6174" s="5">
        <v>-25.5</v>
      </c>
    </row>
    <row r="6175" spans="1:16" x14ac:dyDescent="0.2">
      <c r="A6175" s="8">
        <v>45168</v>
      </c>
      <c r="B6175" s="5">
        <v>43</v>
      </c>
      <c r="C6175" s="8">
        <v>42698</v>
      </c>
      <c r="D6175" s="5">
        <v>84.01</v>
      </c>
      <c r="E6175" s="8">
        <v>45168</v>
      </c>
      <c r="F6175" s="5">
        <v>103.157</v>
      </c>
      <c r="G6175" s="8">
        <v>45168</v>
      </c>
      <c r="H6175" s="5">
        <v>0.45200000000000001</v>
      </c>
      <c r="I6175" s="8">
        <v>45168</v>
      </c>
      <c r="J6175" s="5">
        <v>99.7</v>
      </c>
      <c r="K6175" s="8">
        <v>45168</v>
      </c>
      <c r="L6175" s="5">
        <v>13.88</v>
      </c>
      <c r="M6175" s="8">
        <v>42698</v>
      </c>
      <c r="N6175" s="5">
        <v>78.639700000000005</v>
      </c>
      <c r="O6175" s="8">
        <v>45168</v>
      </c>
      <c r="P6175" s="5">
        <v>-26.4</v>
      </c>
    </row>
    <row r="6176" spans="1:16" x14ac:dyDescent="0.2">
      <c r="A6176" s="8">
        <v>45169</v>
      </c>
      <c r="B6176" s="5">
        <v>46.4</v>
      </c>
      <c r="C6176" s="8">
        <v>42699</v>
      </c>
      <c r="D6176" s="5">
        <v>90.3</v>
      </c>
      <c r="E6176" s="8">
        <v>45169</v>
      </c>
      <c r="F6176" s="5">
        <v>103.619</v>
      </c>
      <c r="G6176" s="8">
        <v>45169</v>
      </c>
      <c r="H6176" s="5">
        <v>0.46700000000000003</v>
      </c>
      <c r="I6176" s="8">
        <v>45169</v>
      </c>
      <c r="J6176" s="5">
        <v>99.72</v>
      </c>
      <c r="K6176" s="8">
        <v>45169</v>
      </c>
      <c r="L6176" s="5">
        <v>13.57</v>
      </c>
      <c r="M6176" s="8">
        <v>42699</v>
      </c>
      <c r="N6176" s="5">
        <v>79.692999999999998</v>
      </c>
      <c r="O6176" s="8">
        <v>45169</v>
      </c>
      <c r="P6176" s="5">
        <v>-22.1</v>
      </c>
    </row>
    <row r="6177" spans="1:16" x14ac:dyDescent="0.2">
      <c r="A6177" s="8">
        <v>45170</v>
      </c>
      <c r="B6177" s="5">
        <v>52.1</v>
      </c>
      <c r="C6177" s="8">
        <v>42700</v>
      </c>
      <c r="D6177" s="5">
        <v>69.39</v>
      </c>
      <c r="E6177" s="8">
        <v>45170</v>
      </c>
      <c r="F6177" s="5">
        <v>104.236</v>
      </c>
      <c r="G6177" s="8">
        <v>45170</v>
      </c>
      <c r="H6177" s="5">
        <v>0.48899999999999999</v>
      </c>
      <c r="I6177" s="8">
        <v>45170</v>
      </c>
      <c r="J6177" s="5">
        <v>99.78</v>
      </c>
      <c r="K6177" s="8">
        <v>45170</v>
      </c>
      <c r="L6177" s="5">
        <v>13.09</v>
      </c>
      <c r="M6177" s="8">
        <v>42700</v>
      </c>
      <c r="N6177" s="5">
        <v>79.692999999999998</v>
      </c>
      <c r="O6177" s="8">
        <v>45170</v>
      </c>
      <c r="P6177" s="5">
        <v>-30.6</v>
      </c>
    </row>
    <row r="6178" spans="1:16" x14ac:dyDescent="0.2">
      <c r="A6178" s="8">
        <v>45173</v>
      </c>
      <c r="B6178" s="5">
        <v>52.7</v>
      </c>
      <c r="C6178" s="8">
        <v>42701</v>
      </c>
      <c r="D6178" s="5">
        <v>95.7</v>
      </c>
      <c r="E6178" s="8">
        <v>45173</v>
      </c>
      <c r="F6178" s="5">
        <v>104.236</v>
      </c>
      <c r="G6178" s="8">
        <v>45173</v>
      </c>
      <c r="H6178" s="5">
        <v>0.45800000000000002</v>
      </c>
      <c r="I6178" s="8">
        <v>45173</v>
      </c>
      <c r="J6178" s="5">
        <v>99.78</v>
      </c>
      <c r="K6178" s="8">
        <v>45173</v>
      </c>
      <c r="L6178" s="5">
        <v>13.82</v>
      </c>
      <c r="M6178" s="8">
        <v>42701</v>
      </c>
      <c r="N6178" s="5">
        <v>79.692999999999998</v>
      </c>
      <c r="O6178" s="8">
        <v>45173</v>
      </c>
      <c r="P6178" s="5">
        <v>-28.4</v>
      </c>
    </row>
    <row r="6179" spans="1:16" x14ac:dyDescent="0.2">
      <c r="A6179" s="8">
        <v>45174</v>
      </c>
      <c r="B6179" s="5">
        <v>56.5</v>
      </c>
      <c r="C6179" s="8">
        <v>42702</v>
      </c>
      <c r="D6179" s="5">
        <v>96.79</v>
      </c>
      <c r="E6179" s="8">
        <v>45174</v>
      </c>
      <c r="F6179" s="5">
        <v>104.807</v>
      </c>
      <c r="G6179" s="8">
        <v>45174</v>
      </c>
      <c r="H6179" s="5">
        <v>0.48799999999999999</v>
      </c>
      <c r="I6179" s="8">
        <v>45174</v>
      </c>
      <c r="J6179" s="5">
        <v>99.89</v>
      </c>
      <c r="K6179" s="8">
        <v>45174</v>
      </c>
      <c r="L6179" s="5">
        <v>14.01</v>
      </c>
      <c r="M6179" s="8">
        <v>42702</v>
      </c>
      <c r="N6179" s="5">
        <v>78.735200000000006</v>
      </c>
      <c r="O6179" s="8">
        <v>45174</v>
      </c>
      <c r="P6179" s="5">
        <v>-57.5</v>
      </c>
    </row>
    <row r="6180" spans="1:16" x14ac:dyDescent="0.2">
      <c r="A6180" s="8">
        <v>45175</v>
      </c>
      <c r="B6180" s="5">
        <v>59.5</v>
      </c>
      <c r="C6180" s="8">
        <v>42703</v>
      </c>
      <c r="D6180" s="5">
        <v>56.24</v>
      </c>
      <c r="E6180" s="8">
        <v>45175</v>
      </c>
      <c r="F6180" s="5">
        <v>104.861</v>
      </c>
      <c r="G6180" s="8">
        <v>45175</v>
      </c>
      <c r="H6180" s="5">
        <v>0.51</v>
      </c>
      <c r="I6180" s="8">
        <v>45175</v>
      </c>
      <c r="J6180" s="5">
        <v>99.94</v>
      </c>
      <c r="K6180" s="8">
        <v>45175</v>
      </c>
      <c r="L6180" s="5">
        <v>14.45</v>
      </c>
      <c r="M6180" s="8">
        <v>42703</v>
      </c>
      <c r="N6180" s="5">
        <v>77.303899999999999</v>
      </c>
      <c r="O6180" s="8">
        <v>45175</v>
      </c>
      <c r="P6180" s="5">
        <v>-54.1</v>
      </c>
    </row>
    <row r="6181" spans="1:16" x14ac:dyDescent="0.2">
      <c r="A6181" s="8">
        <v>45176</v>
      </c>
      <c r="B6181" s="5">
        <v>62.2</v>
      </c>
      <c r="C6181" s="8">
        <v>42704</v>
      </c>
      <c r="D6181" s="5">
        <v>63.67</v>
      </c>
      <c r="E6181" s="8">
        <v>45176</v>
      </c>
      <c r="F6181" s="5">
        <v>105.059</v>
      </c>
      <c r="G6181" s="8">
        <v>45176</v>
      </c>
      <c r="H6181" s="5">
        <v>0.46200000000000002</v>
      </c>
      <c r="I6181" s="8">
        <v>45176</v>
      </c>
      <c r="J6181" s="5">
        <v>99.95</v>
      </c>
      <c r="K6181" s="8">
        <v>45176</v>
      </c>
      <c r="L6181" s="5">
        <v>14.4</v>
      </c>
      <c r="M6181" s="8">
        <v>42704</v>
      </c>
      <c r="N6181" s="5">
        <v>80.955299999999994</v>
      </c>
      <c r="O6181" s="8">
        <v>45176</v>
      </c>
      <c r="P6181" s="5">
        <v>-52.1</v>
      </c>
    </row>
    <row r="6182" spans="1:16" x14ac:dyDescent="0.2">
      <c r="A6182" s="8">
        <v>45177</v>
      </c>
      <c r="B6182" s="5">
        <v>61.4</v>
      </c>
      <c r="C6182" s="8">
        <v>42705</v>
      </c>
      <c r="D6182" s="5">
        <v>167.88</v>
      </c>
      <c r="E6182" s="8">
        <v>45177</v>
      </c>
      <c r="F6182" s="5">
        <v>105.09</v>
      </c>
      <c r="G6182" s="8">
        <v>45177</v>
      </c>
      <c r="H6182" s="5">
        <v>0.50600000000000001</v>
      </c>
      <c r="I6182" s="8">
        <v>45177</v>
      </c>
      <c r="J6182" s="5">
        <v>99.93</v>
      </c>
      <c r="K6182" s="8">
        <v>45177</v>
      </c>
      <c r="L6182" s="5">
        <v>13.84</v>
      </c>
      <c r="M6182" s="8">
        <v>42705</v>
      </c>
      <c r="N6182" s="5">
        <v>86.629199999999997</v>
      </c>
      <c r="O6182" s="8">
        <v>45177</v>
      </c>
      <c r="P6182" s="5">
        <v>-51.5</v>
      </c>
    </row>
    <row r="6183" spans="1:16" x14ac:dyDescent="0.2">
      <c r="A6183" s="8">
        <v>45180</v>
      </c>
      <c r="B6183" s="5">
        <v>58.5</v>
      </c>
      <c r="C6183" s="8">
        <v>42706</v>
      </c>
      <c r="D6183" s="5">
        <v>144.19999999999999</v>
      </c>
      <c r="E6183" s="8">
        <v>45180</v>
      </c>
      <c r="F6183" s="5">
        <v>104.569</v>
      </c>
      <c r="G6183" s="8">
        <v>45180</v>
      </c>
      <c r="H6183" s="5">
        <v>0.53600000000000003</v>
      </c>
      <c r="I6183" s="8">
        <v>45180</v>
      </c>
      <c r="J6183" s="5">
        <v>99.87</v>
      </c>
      <c r="K6183" s="8">
        <v>45180</v>
      </c>
      <c r="L6183" s="5">
        <v>13.8</v>
      </c>
      <c r="M6183" s="8">
        <v>42706</v>
      </c>
      <c r="N6183" s="5">
        <v>82.058000000000007</v>
      </c>
      <c r="O6183" s="8">
        <v>45180</v>
      </c>
      <c r="P6183" s="5">
        <v>-48.9</v>
      </c>
    </row>
    <row r="6184" spans="1:16" x14ac:dyDescent="0.2">
      <c r="A6184" s="8">
        <v>45181</v>
      </c>
      <c r="B6184" s="5">
        <v>57.2</v>
      </c>
      <c r="C6184" s="8">
        <v>42707</v>
      </c>
      <c r="D6184" s="5">
        <v>152.47999999999999</v>
      </c>
      <c r="E6184" s="8">
        <v>45181</v>
      </c>
      <c r="F6184" s="5">
        <v>104.711</v>
      </c>
      <c r="G6184" s="8">
        <v>45181</v>
      </c>
      <c r="H6184" s="5">
        <v>0.45600000000000002</v>
      </c>
      <c r="I6184" s="8">
        <v>45181</v>
      </c>
      <c r="J6184" s="5">
        <v>99.89</v>
      </c>
      <c r="K6184" s="8">
        <v>45181</v>
      </c>
      <c r="L6184" s="5">
        <v>14.23</v>
      </c>
      <c r="M6184" s="8">
        <v>42707</v>
      </c>
      <c r="N6184" s="5">
        <v>82.058000000000007</v>
      </c>
      <c r="O6184" s="8">
        <v>45181</v>
      </c>
      <c r="P6184" s="5">
        <v>-47.5</v>
      </c>
    </row>
    <row r="6185" spans="1:16" x14ac:dyDescent="0.2">
      <c r="A6185" s="8">
        <v>45182</v>
      </c>
      <c r="B6185" s="5">
        <v>59.5</v>
      </c>
      <c r="C6185" s="8">
        <v>42708</v>
      </c>
      <c r="D6185" s="5">
        <v>137.30000000000001</v>
      </c>
      <c r="E6185" s="8">
        <v>45182</v>
      </c>
      <c r="F6185" s="5">
        <v>104.76600000000001</v>
      </c>
      <c r="G6185" s="8">
        <v>45182</v>
      </c>
      <c r="H6185" s="5">
        <v>0.50800000000000001</v>
      </c>
      <c r="I6185" s="8">
        <v>45182</v>
      </c>
      <c r="J6185" s="5">
        <v>99.88</v>
      </c>
      <c r="K6185" s="8">
        <v>45182</v>
      </c>
      <c r="L6185" s="5">
        <v>13.48</v>
      </c>
      <c r="M6185" s="8">
        <v>42708</v>
      </c>
      <c r="N6185" s="5">
        <v>82.058000000000007</v>
      </c>
      <c r="O6185" s="8">
        <v>45182</v>
      </c>
      <c r="P6185" s="5">
        <v>-50.2</v>
      </c>
    </row>
    <row r="6186" spans="1:16" x14ac:dyDescent="0.2">
      <c r="A6186" s="8">
        <v>45183</v>
      </c>
      <c r="B6186" s="5">
        <v>61.4</v>
      </c>
      <c r="C6186" s="8">
        <v>42709</v>
      </c>
      <c r="D6186" s="5">
        <v>113.93</v>
      </c>
      <c r="E6186" s="8">
        <v>45183</v>
      </c>
      <c r="F6186" s="5">
        <v>105.405</v>
      </c>
      <c r="G6186" s="8">
        <v>45183</v>
      </c>
      <c r="H6186" s="5">
        <v>0.57699999999999996</v>
      </c>
      <c r="I6186" s="8">
        <v>45183</v>
      </c>
      <c r="J6186" s="5">
        <v>99.86</v>
      </c>
      <c r="K6186" s="8">
        <v>45183</v>
      </c>
      <c r="L6186" s="5">
        <v>12.82</v>
      </c>
      <c r="M6186" s="8">
        <v>42709</v>
      </c>
      <c r="N6186" s="5">
        <v>79.838099999999997</v>
      </c>
      <c r="O6186" s="8">
        <v>45183</v>
      </c>
      <c r="P6186" s="5">
        <v>-45.7</v>
      </c>
    </row>
    <row r="6187" spans="1:16" x14ac:dyDescent="0.2">
      <c r="A6187" s="8">
        <v>45184</v>
      </c>
      <c r="B6187" s="5">
        <v>64.8</v>
      </c>
      <c r="C6187" s="8">
        <v>42710</v>
      </c>
      <c r="D6187" s="5">
        <v>158.63999999999999</v>
      </c>
      <c r="E6187" s="8">
        <v>45184</v>
      </c>
      <c r="F6187" s="5">
        <v>105.322</v>
      </c>
      <c r="G6187" s="8">
        <v>45184</v>
      </c>
      <c r="H6187" s="5">
        <v>0.52300000000000002</v>
      </c>
      <c r="I6187" s="8">
        <v>45184</v>
      </c>
      <c r="J6187" s="5">
        <v>99.93</v>
      </c>
      <c r="K6187" s="8">
        <v>45184</v>
      </c>
      <c r="L6187" s="5">
        <v>13.79</v>
      </c>
      <c r="M6187" s="8">
        <v>42710</v>
      </c>
      <c r="N6187" s="5">
        <v>76.565200000000004</v>
      </c>
      <c r="O6187" s="8">
        <v>45184</v>
      </c>
      <c r="P6187" s="5">
        <v>-30.4</v>
      </c>
    </row>
    <row r="6188" spans="1:16" x14ac:dyDescent="0.2">
      <c r="A6188" s="8">
        <v>45187</v>
      </c>
      <c r="B6188" s="5">
        <v>59.6</v>
      </c>
      <c r="C6188" s="8">
        <v>42711</v>
      </c>
      <c r="D6188" s="5">
        <v>162</v>
      </c>
      <c r="E6188" s="8">
        <v>45187</v>
      </c>
      <c r="F6188" s="5">
        <v>105.202</v>
      </c>
      <c r="G6188" s="8">
        <v>45187</v>
      </c>
      <c r="H6188" s="5">
        <v>0.49399999999999999</v>
      </c>
      <c r="I6188" s="8">
        <v>45187</v>
      </c>
      <c r="J6188" s="5">
        <v>99.91</v>
      </c>
      <c r="K6188" s="8">
        <v>45187</v>
      </c>
      <c r="L6188" s="5">
        <v>14</v>
      </c>
      <c r="M6188" s="8">
        <v>42711</v>
      </c>
      <c r="N6188" s="5">
        <v>73.441199999999995</v>
      </c>
      <c r="O6188" s="8">
        <v>45187</v>
      </c>
      <c r="P6188" s="5">
        <v>-25.4</v>
      </c>
    </row>
    <row r="6189" spans="1:16" x14ac:dyDescent="0.2">
      <c r="A6189" s="8">
        <v>45188</v>
      </c>
      <c r="B6189" s="5">
        <v>57.5</v>
      </c>
      <c r="C6189" s="8">
        <v>42712</v>
      </c>
      <c r="D6189" s="5">
        <v>125.48</v>
      </c>
      <c r="E6189" s="8">
        <v>45188</v>
      </c>
      <c r="F6189" s="5">
        <v>105.133</v>
      </c>
      <c r="G6189" s="8">
        <v>45188</v>
      </c>
      <c r="H6189" s="5">
        <v>0.48699999999999999</v>
      </c>
      <c r="I6189" s="8">
        <v>45188</v>
      </c>
      <c r="J6189" s="5">
        <v>99.93</v>
      </c>
      <c r="K6189" s="8">
        <v>45188</v>
      </c>
      <c r="L6189" s="5">
        <v>14.11</v>
      </c>
      <c r="M6189" s="8">
        <v>42712</v>
      </c>
      <c r="N6189" s="5">
        <v>73.110200000000006</v>
      </c>
      <c r="O6189" s="8">
        <v>45188</v>
      </c>
      <c r="P6189" s="5">
        <v>-24.2</v>
      </c>
    </row>
    <row r="6190" spans="1:16" x14ac:dyDescent="0.2">
      <c r="A6190" s="8">
        <v>45189</v>
      </c>
      <c r="B6190" s="5">
        <v>57.2</v>
      </c>
      <c r="C6190" s="8">
        <v>42713</v>
      </c>
      <c r="D6190" s="5">
        <v>97.26</v>
      </c>
      <c r="E6190" s="8">
        <v>45189</v>
      </c>
      <c r="F6190" s="5">
        <v>105.328</v>
      </c>
      <c r="G6190" s="8">
        <v>45189</v>
      </c>
      <c r="H6190" s="5">
        <v>0.48599999999999999</v>
      </c>
      <c r="I6190" s="8">
        <v>45189</v>
      </c>
      <c r="J6190" s="5">
        <v>99.96</v>
      </c>
      <c r="K6190" s="8">
        <v>45189</v>
      </c>
      <c r="L6190" s="5">
        <v>15.14</v>
      </c>
      <c r="M6190" s="8">
        <v>42713</v>
      </c>
      <c r="N6190" s="5">
        <v>75.547899999999998</v>
      </c>
      <c r="O6190" s="8">
        <v>45189</v>
      </c>
      <c r="P6190" s="5">
        <v>-22.7</v>
      </c>
    </row>
    <row r="6191" spans="1:16" x14ac:dyDescent="0.2">
      <c r="A6191" s="8">
        <v>45190</v>
      </c>
      <c r="B6191" s="5">
        <v>55.9</v>
      </c>
      <c r="C6191" s="8">
        <v>42714</v>
      </c>
      <c r="D6191" s="5">
        <v>130.24</v>
      </c>
      <c r="E6191" s="8">
        <v>45190</v>
      </c>
      <c r="F6191" s="5">
        <v>105.363</v>
      </c>
      <c r="G6191" s="8">
        <v>45190</v>
      </c>
      <c r="H6191" s="5">
        <v>0.33700000000000002</v>
      </c>
      <c r="I6191" s="8">
        <v>45190</v>
      </c>
      <c r="J6191" s="5">
        <v>100.13</v>
      </c>
      <c r="K6191" s="8">
        <v>45190</v>
      </c>
      <c r="L6191" s="5">
        <v>17.54</v>
      </c>
      <c r="M6191" s="8">
        <v>42714</v>
      </c>
      <c r="N6191" s="5">
        <v>75.547899999999998</v>
      </c>
      <c r="O6191" s="8">
        <v>45190</v>
      </c>
      <c r="P6191" s="5">
        <v>-18.8</v>
      </c>
    </row>
    <row r="6192" spans="1:16" x14ac:dyDescent="0.2">
      <c r="A6192" s="8">
        <v>45191</v>
      </c>
      <c r="B6192" s="5">
        <v>54.9</v>
      </c>
      <c r="C6192" s="8">
        <v>42715</v>
      </c>
      <c r="D6192" s="5">
        <v>125.68</v>
      </c>
      <c r="E6192" s="8">
        <v>45191</v>
      </c>
      <c r="F6192" s="5">
        <v>105.583</v>
      </c>
      <c r="G6192" s="8">
        <v>45191</v>
      </c>
      <c r="H6192" s="5">
        <v>0.30599999999999999</v>
      </c>
      <c r="I6192" s="8">
        <v>45191</v>
      </c>
      <c r="J6192" s="5">
        <v>100.11</v>
      </c>
      <c r="K6192" s="8">
        <v>45191</v>
      </c>
      <c r="L6192" s="5">
        <v>17.2</v>
      </c>
      <c r="M6192" s="8">
        <v>42715</v>
      </c>
      <c r="N6192" s="5">
        <v>75.547899999999998</v>
      </c>
      <c r="O6192" s="8">
        <v>45191</v>
      </c>
      <c r="P6192" s="5">
        <v>-16.100000000000001</v>
      </c>
    </row>
    <row r="6193" spans="1:16" x14ac:dyDescent="0.2">
      <c r="A6193" s="8">
        <v>45194</v>
      </c>
      <c r="B6193" s="5">
        <v>46.2</v>
      </c>
      <c r="C6193" s="8">
        <v>42716</v>
      </c>
      <c r="D6193" s="5">
        <v>99.45</v>
      </c>
      <c r="E6193" s="8">
        <v>45194</v>
      </c>
      <c r="F6193" s="5">
        <v>105.998</v>
      </c>
      <c r="G6193" s="8">
        <v>45194</v>
      </c>
      <c r="H6193" s="5">
        <v>0.32100000000000001</v>
      </c>
      <c r="I6193" s="8">
        <v>45194</v>
      </c>
      <c r="J6193" s="5">
        <v>100.18</v>
      </c>
      <c r="K6193" s="8">
        <v>45194</v>
      </c>
      <c r="L6193" s="5">
        <v>16.899999999999999</v>
      </c>
      <c r="M6193" s="8">
        <v>42716</v>
      </c>
      <c r="N6193" s="5">
        <v>76.394099999999995</v>
      </c>
      <c r="O6193" s="8">
        <v>45194</v>
      </c>
      <c r="P6193" s="5">
        <v>-10.199999999999999</v>
      </c>
    </row>
    <row r="6194" spans="1:16" x14ac:dyDescent="0.2">
      <c r="A6194" s="8">
        <v>45195</v>
      </c>
      <c r="B6194" s="5">
        <v>44.4</v>
      </c>
      <c r="C6194" s="8">
        <v>42717</v>
      </c>
      <c r="D6194" s="5">
        <v>336.71</v>
      </c>
      <c r="E6194" s="8">
        <v>45195</v>
      </c>
      <c r="F6194" s="5">
        <v>106.23099999999999</v>
      </c>
      <c r="G6194" s="8">
        <v>45195</v>
      </c>
      <c r="H6194" s="5">
        <v>0.153</v>
      </c>
      <c r="I6194" s="8">
        <v>45195</v>
      </c>
      <c r="J6194" s="5">
        <v>100.28</v>
      </c>
      <c r="K6194" s="8">
        <v>45195</v>
      </c>
      <c r="L6194" s="5">
        <v>18.940000000000001</v>
      </c>
      <c r="M6194" s="8">
        <v>42717</v>
      </c>
      <c r="N6194" s="5">
        <v>75.358599999999996</v>
      </c>
      <c r="O6194" s="8">
        <v>45195</v>
      </c>
      <c r="P6194" s="5">
        <v>-23.6</v>
      </c>
    </row>
    <row r="6195" spans="1:16" x14ac:dyDescent="0.2">
      <c r="A6195" s="8">
        <v>45196</v>
      </c>
      <c r="B6195" s="5">
        <v>48.3</v>
      </c>
      <c r="C6195" s="8">
        <v>42718</v>
      </c>
      <c r="D6195" s="5">
        <v>53.87</v>
      </c>
      <c r="E6195" s="8">
        <v>45196</v>
      </c>
      <c r="F6195" s="5">
        <v>106.666</v>
      </c>
      <c r="G6195" s="8">
        <v>45196</v>
      </c>
      <c r="H6195" s="5">
        <v>0.224</v>
      </c>
      <c r="I6195" s="8">
        <v>45196</v>
      </c>
      <c r="J6195" s="5">
        <v>100.33</v>
      </c>
      <c r="K6195" s="8">
        <v>45196</v>
      </c>
      <c r="L6195" s="5">
        <v>18.22</v>
      </c>
      <c r="M6195" s="8">
        <v>42718</v>
      </c>
      <c r="N6195" s="5">
        <v>75.837599999999995</v>
      </c>
      <c r="O6195" s="8">
        <v>45196</v>
      </c>
      <c r="P6195" s="5">
        <v>-20.9</v>
      </c>
    </row>
    <row r="6196" spans="1:16" x14ac:dyDescent="0.2">
      <c r="A6196" s="8">
        <v>45197</v>
      </c>
      <c r="B6196" s="5">
        <v>48.9</v>
      </c>
      <c r="C6196" s="8">
        <v>42719</v>
      </c>
      <c r="D6196" s="5">
        <v>232.94</v>
      </c>
      <c r="E6196" s="8">
        <v>45197</v>
      </c>
      <c r="F6196" s="5">
        <v>106.224</v>
      </c>
      <c r="G6196" s="8">
        <v>45197</v>
      </c>
      <c r="H6196" s="5">
        <v>0.18099999999999999</v>
      </c>
      <c r="I6196" s="8">
        <v>45197</v>
      </c>
      <c r="J6196" s="5">
        <v>100.28</v>
      </c>
      <c r="K6196" s="8">
        <v>45197</v>
      </c>
      <c r="L6196" s="5">
        <v>17.34</v>
      </c>
      <c r="M6196" s="8">
        <v>42719</v>
      </c>
      <c r="N6196" s="5">
        <v>78.612200000000001</v>
      </c>
      <c r="O6196" s="8">
        <v>45197</v>
      </c>
      <c r="P6196" s="5">
        <v>-16.8</v>
      </c>
    </row>
    <row r="6197" spans="1:16" x14ac:dyDescent="0.2">
      <c r="A6197" s="8">
        <v>45198</v>
      </c>
      <c r="B6197" s="5">
        <v>45.1</v>
      </c>
      <c r="C6197" s="8">
        <v>42720</v>
      </c>
      <c r="D6197" s="5">
        <v>53.13</v>
      </c>
      <c r="E6197" s="8">
        <v>45198</v>
      </c>
      <c r="F6197" s="5">
        <v>106.17400000000001</v>
      </c>
      <c r="G6197" s="8">
        <v>45198</v>
      </c>
      <c r="H6197" s="5">
        <v>0.18</v>
      </c>
      <c r="I6197" s="8">
        <v>45198</v>
      </c>
      <c r="J6197" s="5">
        <v>100.3</v>
      </c>
      <c r="K6197" s="8">
        <v>45198</v>
      </c>
      <c r="L6197" s="5">
        <v>17.52</v>
      </c>
      <c r="M6197" s="8">
        <v>42720</v>
      </c>
      <c r="N6197" s="5">
        <v>78.219899999999996</v>
      </c>
      <c r="O6197" s="8">
        <v>45198</v>
      </c>
      <c r="P6197" s="5">
        <v>-12.1</v>
      </c>
    </row>
    <row r="6198" spans="1:16" x14ac:dyDescent="0.2">
      <c r="A6198" s="8">
        <v>45201</v>
      </c>
      <c r="B6198" s="5">
        <v>47.3</v>
      </c>
      <c r="C6198" s="8">
        <v>42721</v>
      </c>
      <c r="D6198" s="5">
        <v>61.8</v>
      </c>
      <c r="E6198" s="8">
        <v>45201</v>
      </c>
      <c r="F6198" s="5">
        <v>106.904</v>
      </c>
      <c r="G6198" s="8">
        <v>45201</v>
      </c>
      <c r="H6198" s="5">
        <v>0.22800000000000001</v>
      </c>
      <c r="I6198" s="8">
        <v>45201</v>
      </c>
      <c r="J6198" s="5">
        <v>100.4</v>
      </c>
      <c r="K6198" s="8">
        <v>45201</v>
      </c>
      <c r="L6198" s="5">
        <v>17.61</v>
      </c>
      <c r="M6198" s="8">
        <v>42721</v>
      </c>
      <c r="N6198" s="5">
        <v>78.219899999999996</v>
      </c>
      <c r="O6198" s="8">
        <v>45201</v>
      </c>
      <c r="P6198" s="5">
        <v>-6.2</v>
      </c>
    </row>
    <row r="6199" spans="1:16" x14ac:dyDescent="0.2">
      <c r="A6199" s="8">
        <v>45202</v>
      </c>
      <c r="B6199" s="5">
        <v>46</v>
      </c>
      <c r="C6199" s="8">
        <v>42722</v>
      </c>
      <c r="D6199" s="5">
        <v>149.81</v>
      </c>
      <c r="E6199" s="8">
        <v>45202</v>
      </c>
      <c r="F6199" s="5">
        <v>107</v>
      </c>
      <c r="G6199" s="8">
        <v>45202</v>
      </c>
      <c r="H6199" s="5">
        <v>0.129</v>
      </c>
      <c r="I6199" s="8">
        <v>45202</v>
      </c>
      <c r="J6199" s="5">
        <v>100.56</v>
      </c>
      <c r="K6199" s="8">
        <v>45202</v>
      </c>
      <c r="L6199" s="5">
        <v>19.78</v>
      </c>
      <c r="M6199" s="8">
        <v>42722</v>
      </c>
      <c r="N6199" s="5">
        <v>78.219899999999996</v>
      </c>
      <c r="O6199" s="8">
        <v>45202</v>
      </c>
      <c r="P6199" s="5">
        <v>-10</v>
      </c>
    </row>
    <row r="6200" spans="1:16" x14ac:dyDescent="0.2">
      <c r="A6200" s="8">
        <v>45203</v>
      </c>
      <c r="B6200" s="5">
        <v>50.3</v>
      </c>
      <c r="C6200" s="8">
        <v>42723</v>
      </c>
      <c r="D6200" s="5">
        <v>91.47</v>
      </c>
      <c r="E6200" s="8">
        <v>45203</v>
      </c>
      <c r="F6200" s="5">
        <v>106.79900000000001</v>
      </c>
      <c r="G6200" s="8">
        <v>45203</v>
      </c>
      <c r="H6200" s="5">
        <v>0.17299999999999999</v>
      </c>
      <c r="I6200" s="8">
        <v>45203</v>
      </c>
      <c r="J6200" s="5">
        <v>100.47</v>
      </c>
      <c r="K6200" s="8">
        <v>45203</v>
      </c>
      <c r="L6200" s="5">
        <v>18.579999999999998</v>
      </c>
      <c r="M6200" s="8">
        <v>42723</v>
      </c>
      <c r="N6200" s="5">
        <v>75.243499999999997</v>
      </c>
      <c r="O6200" s="8">
        <v>45203</v>
      </c>
      <c r="P6200" s="5">
        <v>-5.6</v>
      </c>
    </row>
    <row r="6201" spans="1:16" x14ac:dyDescent="0.2">
      <c r="A6201" s="8">
        <v>45204</v>
      </c>
      <c r="B6201" s="5">
        <v>50.5</v>
      </c>
      <c r="C6201" s="8">
        <v>42724</v>
      </c>
      <c r="D6201" s="5">
        <v>59.25</v>
      </c>
      <c r="E6201" s="8">
        <v>45204</v>
      </c>
      <c r="F6201" s="5">
        <v>106.33199999999999</v>
      </c>
      <c r="G6201" s="8">
        <v>45204</v>
      </c>
      <c r="H6201" s="5">
        <v>0.16900000000000001</v>
      </c>
      <c r="I6201" s="8">
        <v>45204</v>
      </c>
      <c r="J6201" s="5">
        <v>100.49</v>
      </c>
      <c r="K6201" s="8">
        <v>45204</v>
      </c>
      <c r="L6201" s="5">
        <v>18.489999999999998</v>
      </c>
      <c r="M6201" s="8">
        <v>42724</v>
      </c>
      <c r="N6201" s="5">
        <v>75.4572</v>
      </c>
      <c r="O6201" s="8">
        <v>45204</v>
      </c>
      <c r="P6201" s="5">
        <v>-2.6</v>
      </c>
    </row>
    <row r="6202" spans="1:16" x14ac:dyDescent="0.2">
      <c r="A6202" s="8">
        <v>45205</v>
      </c>
      <c r="B6202" s="5">
        <v>59.7</v>
      </c>
      <c r="C6202" s="8">
        <v>42725</v>
      </c>
      <c r="D6202" s="5">
        <v>37.369999999999997</v>
      </c>
      <c r="E6202" s="8">
        <v>45205</v>
      </c>
      <c r="F6202" s="5">
        <v>106.044</v>
      </c>
      <c r="G6202" s="8">
        <v>45205</v>
      </c>
      <c r="H6202" s="5">
        <v>0.28199999999999997</v>
      </c>
      <c r="I6202" s="8">
        <v>45205</v>
      </c>
      <c r="J6202" s="5">
        <v>100.45</v>
      </c>
      <c r="K6202" s="8">
        <v>45205</v>
      </c>
      <c r="L6202" s="5">
        <v>17.45</v>
      </c>
      <c r="M6202" s="8">
        <v>42725</v>
      </c>
      <c r="N6202" s="5">
        <v>73.971000000000004</v>
      </c>
      <c r="O6202" s="8">
        <v>45205</v>
      </c>
      <c r="P6202" s="5">
        <v>1.2</v>
      </c>
    </row>
    <row r="6203" spans="1:16" x14ac:dyDescent="0.2">
      <c r="A6203" s="8">
        <v>45208</v>
      </c>
      <c r="B6203" s="5">
        <v>58.3</v>
      </c>
      <c r="C6203" s="8">
        <v>42726</v>
      </c>
      <c r="D6203" s="5">
        <v>50.35</v>
      </c>
      <c r="E6203" s="8">
        <v>45208</v>
      </c>
      <c r="F6203" s="5">
        <v>106.083</v>
      </c>
      <c r="G6203" s="8">
        <v>45208</v>
      </c>
      <c r="H6203" s="5">
        <v>0.248</v>
      </c>
      <c r="I6203" s="8">
        <v>45208</v>
      </c>
      <c r="J6203" s="5">
        <v>100.42</v>
      </c>
      <c r="K6203" s="8">
        <v>45208</v>
      </c>
      <c r="L6203" s="5">
        <v>17.7</v>
      </c>
      <c r="M6203" s="8">
        <v>42726</v>
      </c>
      <c r="N6203" s="5">
        <v>74.0548</v>
      </c>
      <c r="O6203" s="8">
        <v>45208</v>
      </c>
      <c r="P6203" s="5">
        <v>2.1</v>
      </c>
    </row>
    <row r="6204" spans="1:16" x14ac:dyDescent="0.2">
      <c r="A6204" s="8">
        <v>45209</v>
      </c>
      <c r="B6204" s="5">
        <v>56.8</v>
      </c>
      <c r="C6204" s="8">
        <v>42727</v>
      </c>
      <c r="D6204" s="5">
        <v>35.700000000000003</v>
      </c>
      <c r="E6204" s="8">
        <v>45209</v>
      </c>
      <c r="F6204" s="5">
        <v>105.825</v>
      </c>
      <c r="G6204" s="8">
        <v>45209</v>
      </c>
      <c r="H6204" s="5">
        <v>0.216</v>
      </c>
      <c r="I6204" s="8">
        <v>45209</v>
      </c>
      <c r="J6204" s="5">
        <v>100.3</v>
      </c>
      <c r="K6204" s="8">
        <v>45209</v>
      </c>
      <c r="L6204" s="5">
        <v>17.03</v>
      </c>
      <c r="M6204" s="8">
        <v>42727</v>
      </c>
      <c r="N6204" s="5">
        <v>72.572599999999994</v>
      </c>
      <c r="O6204" s="8">
        <v>45209</v>
      </c>
      <c r="P6204" s="5">
        <v>1.2</v>
      </c>
    </row>
    <row r="6205" spans="1:16" x14ac:dyDescent="0.2">
      <c r="A6205" s="8">
        <v>45210</v>
      </c>
      <c r="B6205" s="5">
        <v>55.4</v>
      </c>
      <c r="C6205" s="8">
        <v>42728</v>
      </c>
      <c r="D6205" s="5">
        <v>67.430000000000007</v>
      </c>
      <c r="E6205" s="8">
        <v>45210</v>
      </c>
      <c r="F6205" s="5">
        <v>105.82</v>
      </c>
      <c r="G6205" s="8">
        <v>45210</v>
      </c>
      <c r="H6205" s="5">
        <v>0.30299999999999999</v>
      </c>
      <c r="I6205" s="8">
        <v>45210</v>
      </c>
      <c r="J6205" s="5">
        <v>100.23</v>
      </c>
      <c r="K6205" s="8">
        <v>45210</v>
      </c>
      <c r="L6205" s="5">
        <v>16.09</v>
      </c>
      <c r="M6205" s="8">
        <v>42728</v>
      </c>
      <c r="N6205" s="5">
        <v>72.572599999999994</v>
      </c>
      <c r="O6205" s="8">
        <v>45210</v>
      </c>
      <c r="P6205" s="5">
        <v>-0.9</v>
      </c>
    </row>
    <row r="6206" spans="1:16" x14ac:dyDescent="0.2">
      <c r="A6206" s="8">
        <v>45211</v>
      </c>
      <c r="B6206" s="5">
        <v>55.9</v>
      </c>
      <c r="C6206" s="8">
        <v>42729</v>
      </c>
      <c r="D6206" s="5">
        <v>187.34</v>
      </c>
      <c r="E6206" s="8">
        <v>45211</v>
      </c>
      <c r="F6206" s="5">
        <v>106.599</v>
      </c>
      <c r="G6206" s="8">
        <v>45211</v>
      </c>
      <c r="H6206" s="5">
        <v>0.316</v>
      </c>
      <c r="I6206" s="8">
        <v>45211</v>
      </c>
      <c r="J6206" s="5">
        <v>100.37</v>
      </c>
      <c r="K6206" s="8">
        <v>45211</v>
      </c>
      <c r="L6206" s="5">
        <v>16.690000000000001</v>
      </c>
      <c r="M6206" s="8">
        <v>42729</v>
      </c>
      <c r="N6206" s="5">
        <v>72.572599999999994</v>
      </c>
      <c r="O6206" s="8">
        <v>45211</v>
      </c>
      <c r="P6206" s="5">
        <v>1.5</v>
      </c>
    </row>
    <row r="6207" spans="1:16" x14ac:dyDescent="0.2">
      <c r="A6207" s="8">
        <v>45212</v>
      </c>
      <c r="B6207" s="5">
        <v>51.2</v>
      </c>
      <c r="C6207" s="8">
        <v>42730</v>
      </c>
      <c r="D6207" s="5">
        <v>155.97999999999999</v>
      </c>
      <c r="E6207" s="8">
        <v>45212</v>
      </c>
      <c r="F6207" s="5">
        <v>106.648</v>
      </c>
      <c r="G6207" s="8">
        <v>45212</v>
      </c>
      <c r="H6207" s="5">
        <v>0.14099999999999999</v>
      </c>
      <c r="I6207" s="8">
        <v>45212</v>
      </c>
      <c r="J6207" s="5">
        <v>100.36</v>
      </c>
      <c r="K6207" s="8">
        <v>45212</v>
      </c>
      <c r="L6207" s="5">
        <v>19.32</v>
      </c>
      <c r="M6207" s="8">
        <v>42730</v>
      </c>
      <c r="N6207" s="5">
        <v>72.572599999999994</v>
      </c>
      <c r="O6207" s="8">
        <v>45212</v>
      </c>
      <c r="P6207" s="5">
        <v>0.9</v>
      </c>
    </row>
    <row r="6208" spans="1:16" x14ac:dyDescent="0.2">
      <c r="A6208" s="8">
        <v>45215</v>
      </c>
      <c r="B6208" s="5">
        <v>51.8</v>
      </c>
      <c r="C6208" s="8">
        <v>42731</v>
      </c>
      <c r="D6208" s="5">
        <v>108.11</v>
      </c>
      <c r="E6208" s="8">
        <v>45215</v>
      </c>
      <c r="F6208" s="5">
        <v>106.24299999999999</v>
      </c>
      <c r="G6208" s="8">
        <v>45215</v>
      </c>
      <c r="H6208" s="5">
        <v>0.26100000000000001</v>
      </c>
      <c r="I6208" s="8">
        <v>45215</v>
      </c>
      <c r="J6208" s="5">
        <v>100.32</v>
      </c>
      <c r="K6208" s="8">
        <v>45215</v>
      </c>
      <c r="L6208" s="5">
        <v>17.21</v>
      </c>
      <c r="M6208" s="8">
        <v>42731</v>
      </c>
      <c r="N6208" s="5">
        <v>70.664199999999994</v>
      </c>
      <c r="O6208" s="8">
        <v>45215</v>
      </c>
      <c r="P6208" s="5">
        <v>3</v>
      </c>
    </row>
    <row r="6209" spans="1:16" x14ac:dyDescent="0.2">
      <c r="A6209" s="8">
        <v>45216</v>
      </c>
      <c r="B6209" s="5">
        <v>55.5</v>
      </c>
      <c r="C6209" s="8">
        <v>42732</v>
      </c>
      <c r="D6209" s="5">
        <v>161.59</v>
      </c>
      <c r="E6209" s="8">
        <v>45216</v>
      </c>
      <c r="F6209" s="5">
        <v>106.25</v>
      </c>
      <c r="G6209" s="8">
        <v>45216</v>
      </c>
      <c r="H6209" s="5">
        <v>0.26200000000000001</v>
      </c>
      <c r="I6209" s="8">
        <v>45216</v>
      </c>
      <c r="J6209" s="5">
        <v>100.38</v>
      </c>
      <c r="K6209" s="8">
        <v>45216</v>
      </c>
      <c r="L6209" s="5">
        <v>17.88</v>
      </c>
      <c r="M6209" s="8">
        <v>42732</v>
      </c>
      <c r="N6209" s="5">
        <v>70.790899999999993</v>
      </c>
      <c r="O6209" s="8">
        <v>45216</v>
      </c>
      <c r="P6209" s="5">
        <v>8</v>
      </c>
    </row>
    <row r="6210" spans="1:16" x14ac:dyDescent="0.2">
      <c r="A6210" s="8">
        <v>45217</v>
      </c>
      <c r="B6210" s="5">
        <v>54.4</v>
      </c>
      <c r="C6210" s="8">
        <v>42733</v>
      </c>
      <c r="D6210" s="5">
        <v>116.01</v>
      </c>
      <c r="E6210" s="8">
        <v>45217</v>
      </c>
      <c r="F6210" s="5">
        <v>106.565</v>
      </c>
      <c r="G6210" s="8">
        <v>45217</v>
      </c>
      <c r="H6210" s="5">
        <v>0.191</v>
      </c>
      <c r="I6210" s="8">
        <v>45217</v>
      </c>
      <c r="J6210" s="5">
        <v>100.51</v>
      </c>
      <c r="K6210" s="8">
        <v>45217</v>
      </c>
      <c r="L6210" s="5">
        <v>19.22</v>
      </c>
      <c r="M6210" s="8">
        <v>42733</v>
      </c>
      <c r="N6210" s="5">
        <v>71.276399999999995</v>
      </c>
      <c r="O6210" s="8">
        <v>45217</v>
      </c>
      <c r="P6210" s="5">
        <v>6.8</v>
      </c>
    </row>
    <row r="6211" spans="1:16" x14ac:dyDescent="0.2">
      <c r="A6211" s="8">
        <v>45218</v>
      </c>
      <c r="B6211" s="5">
        <v>54.3</v>
      </c>
      <c r="C6211" s="8">
        <v>42734</v>
      </c>
      <c r="D6211" s="5">
        <v>141.16</v>
      </c>
      <c r="E6211" s="8">
        <v>45218</v>
      </c>
      <c r="F6211" s="5">
        <v>106.253</v>
      </c>
      <c r="G6211" s="8">
        <v>45218</v>
      </c>
      <c r="H6211" s="5">
        <v>0.04</v>
      </c>
      <c r="I6211" s="8">
        <v>45218</v>
      </c>
      <c r="J6211" s="5">
        <v>100.61</v>
      </c>
      <c r="K6211" s="8">
        <v>45218</v>
      </c>
      <c r="L6211" s="5">
        <v>21.4</v>
      </c>
      <c r="M6211" s="8">
        <v>42734</v>
      </c>
      <c r="N6211" s="5">
        <v>71.6297</v>
      </c>
      <c r="O6211" s="8">
        <v>45218</v>
      </c>
      <c r="P6211" s="5">
        <v>10.199999999999999</v>
      </c>
    </row>
    <row r="6212" spans="1:16" x14ac:dyDescent="0.2">
      <c r="A6212" s="8">
        <v>45219</v>
      </c>
      <c r="B6212" s="5">
        <v>52.9</v>
      </c>
      <c r="C6212" s="8">
        <v>42735</v>
      </c>
      <c r="D6212" s="5">
        <v>127.18</v>
      </c>
      <c r="E6212" s="8">
        <v>45219</v>
      </c>
      <c r="F6212" s="5">
        <v>106.163</v>
      </c>
      <c r="G6212" s="8">
        <v>45219</v>
      </c>
      <c r="H6212" s="5">
        <v>-6.8000000000000005E-2</v>
      </c>
      <c r="I6212" s="8">
        <v>45219</v>
      </c>
      <c r="J6212" s="5">
        <v>100.65</v>
      </c>
      <c r="K6212" s="8">
        <v>45219</v>
      </c>
      <c r="L6212" s="5">
        <v>21.71</v>
      </c>
      <c r="M6212" s="8">
        <v>42735</v>
      </c>
      <c r="N6212" s="5">
        <v>71.6297</v>
      </c>
      <c r="O6212" s="8">
        <v>45219</v>
      </c>
      <c r="P6212" s="5">
        <v>10.3</v>
      </c>
    </row>
    <row r="6213" spans="1:16" x14ac:dyDescent="0.2">
      <c r="A6213" s="8">
        <v>45222</v>
      </c>
      <c r="B6213" s="5">
        <v>48.7</v>
      </c>
      <c r="C6213" s="8">
        <v>42736</v>
      </c>
      <c r="D6213" s="5">
        <v>235.1</v>
      </c>
      <c r="E6213" s="8">
        <v>45222</v>
      </c>
      <c r="F6213" s="5">
        <v>105.536</v>
      </c>
      <c r="G6213" s="8">
        <v>45222</v>
      </c>
      <c r="H6213" s="5">
        <v>-3.7999999999999999E-2</v>
      </c>
      <c r="I6213" s="8">
        <v>45222</v>
      </c>
      <c r="J6213" s="5">
        <v>100.59</v>
      </c>
      <c r="K6213" s="8">
        <v>45222</v>
      </c>
      <c r="L6213" s="5">
        <v>20.37</v>
      </c>
      <c r="M6213" s="8">
        <v>42736</v>
      </c>
      <c r="N6213" s="5">
        <v>71.6297</v>
      </c>
      <c r="O6213" s="8">
        <v>45222</v>
      </c>
      <c r="P6213" s="5">
        <v>10.4</v>
      </c>
    </row>
    <row r="6214" spans="1:16" x14ac:dyDescent="0.2">
      <c r="A6214" s="8">
        <v>45223</v>
      </c>
      <c r="B6214" s="5">
        <v>49</v>
      </c>
      <c r="C6214" s="8">
        <v>42737</v>
      </c>
      <c r="D6214" s="5">
        <v>242.04</v>
      </c>
      <c r="E6214" s="8">
        <v>45223</v>
      </c>
      <c r="F6214" s="5">
        <v>106.27</v>
      </c>
      <c r="G6214" s="8">
        <v>45223</v>
      </c>
      <c r="H6214" s="5">
        <v>-5.0000000000000001E-3</v>
      </c>
      <c r="I6214" s="8">
        <v>45223</v>
      </c>
      <c r="J6214" s="5">
        <v>100.54</v>
      </c>
      <c r="K6214" s="8">
        <v>45223</v>
      </c>
      <c r="L6214" s="5">
        <v>18.97</v>
      </c>
      <c r="M6214" s="8">
        <v>42737</v>
      </c>
      <c r="N6214" s="5">
        <v>71.6297</v>
      </c>
      <c r="O6214" s="8">
        <v>45223</v>
      </c>
      <c r="P6214" s="5">
        <v>14.5</v>
      </c>
    </row>
    <row r="6215" spans="1:16" x14ac:dyDescent="0.2">
      <c r="A6215" s="8">
        <v>45224</v>
      </c>
      <c r="B6215" s="5">
        <v>52.6</v>
      </c>
      <c r="C6215" s="8">
        <v>42738</v>
      </c>
      <c r="D6215" s="5">
        <v>89.85</v>
      </c>
      <c r="E6215" s="8">
        <v>45224</v>
      </c>
      <c r="F6215" s="5">
        <v>106.52800000000001</v>
      </c>
      <c r="G6215" s="8">
        <v>45224</v>
      </c>
      <c r="H6215" s="5">
        <v>2.1999999999999999E-2</v>
      </c>
      <c r="I6215" s="8">
        <v>45224</v>
      </c>
      <c r="J6215" s="5">
        <v>100.69</v>
      </c>
      <c r="K6215" s="8">
        <v>45224</v>
      </c>
      <c r="L6215" s="5">
        <v>20.190000000000001</v>
      </c>
      <c r="M6215" s="8">
        <v>42738</v>
      </c>
      <c r="N6215" s="5">
        <v>76.7316</v>
      </c>
      <c r="O6215" s="8">
        <v>45224</v>
      </c>
      <c r="P6215" s="5">
        <v>16.8</v>
      </c>
    </row>
    <row r="6216" spans="1:16" x14ac:dyDescent="0.2">
      <c r="A6216" s="8">
        <v>45225</v>
      </c>
      <c r="B6216" s="5">
        <v>61.2</v>
      </c>
      <c r="C6216" s="8">
        <v>42739</v>
      </c>
      <c r="D6216" s="5">
        <v>101.99</v>
      </c>
      <c r="E6216" s="8">
        <v>45225</v>
      </c>
      <c r="F6216" s="5">
        <v>106.602</v>
      </c>
      <c r="G6216" s="8">
        <v>45225</v>
      </c>
      <c r="H6216" s="5">
        <v>-0.1</v>
      </c>
      <c r="I6216" s="8">
        <v>45225</v>
      </c>
      <c r="J6216" s="5">
        <v>100.7</v>
      </c>
      <c r="K6216" s="8">
        <v>45225</v>
      </c>
      <c r="L6216" s="5">
        <v>20.68</v>
      </c>
      <c r="M6216" s="8">
        <v>42739</v>
      </c>
      <c r="N6216" s="5">
        <v>76.407700000000006</v>
      </c>
      <c r="O6216" s="8">
        <v>45225</v>
      </c>
      <c r="P6216" s="5">
        <v>51.5</v>
      </c>
    </row>
    <row r="6217" spans="1:16" x14ac:dyDescent="0.2">
      <c r="A6217" s="8">
        <v>45226</v>
      </c>
      <c r="B6217" s="5">
        <v>63.7</v>
      </c>
      <c r="C6217" s="8">
        <v>42740</v>
      </c>
      <c r="D6217" s="5">
        <v>134.47</v>
      </c>
      <c r="E6217" s="8">
        <v>45226</v>
      </c>
      <c r="F6217" s="5">
        <v>106.559</v>
      </c>
      <c r="G6217" s="8">
        <v>45226</v>
      </c>
      <c r="H6217" s="5">
        <v>-0.152</v>
      </c>
      <c r="I6217" s="8">
        <v>45226</v>
      </c>
      <c r="J6217" s="5">
        <v>100.74</v>
      </c>
      <c r="K6217" s="8">
        <v>45226</v>
      </c>
      <c r="L6217" s="5">
        <v>21.27</v>
      </c>
      <c r="M6217" s="8">
        <v>42740</v>
      </c>
      <c r="N6217" s="5">
        <v>76.502899999999997</v>
      </c>
      <c r="O6217" s="8">
        <v>45226</v>
      </c>
      <c r="P6217" s="5">
        <v>52.8</v>
      </c>
    </row>
    <row r="6218" spans="1:16" x14ac:dyDescent="0.2">
      <c r="A6218" s="8">
        <v>45229</v>
      </c>
      <c r="B6218" s="5">
        <v>61.4</v>
      </c>
      <c r="C6218" s="8">
        <v>42741</v>
      </c>
      <c r="D6218" s="5">
        <v>96.97</v>
      </c>
      <c r="E6218" s="8">
        <v>45229</v>
      </c>
      <c r="F6218" s="5">
        <v>106.12</v>
      </c>
      <c r="G6218" s="8">
        <v>45229</v>
      </c>
      <c r="H6218" s="5">
        <v>-5.0999999999999997E-2</v>
      </c>
      <c r="I6218" s="8">
        <v>45229</v>
      </c>
      <c r="J6218" s="5">
        <v>100.68</v>
      </c>
      <c r="K6218" s="8">
        <v>45229</v>
      </c>
      <c r="L6218" s="5">
        <v>19.75</v>
      </c>
      <c r="M6218" s="8">
        <v>42741</v>
      </c>
      <c r="N6218" s="5">
        <v>75.237499999999997</v>
      </c>
      <c r="O6218" s="8">
        <v>45229</v>
      </c>
      <c r="P6218" s="5">
        <v>48.7</v>
      </c>
    </row>
    <row r="6219" spans="1:16" x14ac:dyDescent="0.2">
      <c r="A6219" s="8">
        <v>45230</v>
      </c>
      <c r="B6219" s="5">
        <v>63.4</v>
      </c>
      <c r="C6219" s="8">
        <v>42742</v>
      </c>
      <c r="D6219" s="5">
        <v>110.23</v>
      </c>
      <c r="E6219" s="8">
        <v>45230</v>
      </c>
      <c r="F6219" s="5">
        <v>106.663</v>
      </c>
      <c r="G6219" s="8">
        <v>45230</v>
      </c>
      <c r="H6219" s="5">
        <v>5.1999999999999998E-2</v>
      </c>
      <c r="I6219" s="8">
        <v>45230</v>
      </c>
      <c r="J6219" s="5">
        <v>100.68</v>
      </c>
      <c r="K6219" s="8">
        <v>45230</v>
      </c>
      <c r="L6219" s="5">
        <v>18.14</v>
      </c>
      <c r="M6219" s="8">
        <v>42742</v>
      </c>
      <c r="N6219" s="5">
        <v>75.237499999999997</v>
      </c>
      <c r="O6219" s="8">
        <v>45230</v>
      </c>
      <c r="P6219" s="5">
        <v>39.9</v>
      </c>
    </row>
    <row r="6220" spans="1:16" x14ac:dyDescent="0.2">
      <c r="A6220" s="8">
        <v>45231</v>
      </c>
      <c r="B6220" s="5">
        <v>54.4</v>
      </c>
      <c r="C6220" s="8">
        <v>42743</v>
      </c>
      <c r="D6220" s="5">
        <v>272.01</v>
      </c>
      <c r="E6220" s="8">
        <v>45231</v>
      </c>
      <c r="F6220" s="5">
        <v>106.884</v>
      </c>
      <c r="G6220" s="8">
        <v>45231</v>
      </c>
      <c r="H6220" s="5">
        <v>4.0000000000000001E-3</v>
      </c>
      <c r="I6220" s="8">
        <v>45231</v>
      </c>
      <c r="J6220" s="5">
        <v>100.56</v>
      </c>
      <c r="K6220" s="8">
        <v>45231</v>
      </c>
      <c r="L6220" s="5">
        <v>16.87</v>
      </c>
      <c r="M6220" s="8">
        <v>42743</v>
      </c>
      <c r="N6220" s="5">
        <v>75.237499999999997</v>
      </c>
      <c r="O6220" s="8">
        <v>45231</v>
      </c>
      <c r="P6220" s="5">
        <v>34.200000000000003</v>
      </c>
    </row>
    <row r="6221" spans="1:16" x14ac:dyDescent="0.2">
      <c r="A6221" s="8">
        <v>45232</v>
      </c>
      <c r="B6221" s="5">
        <v>56.4</v>
      </c>
      <c r="C6221" s="8">
        <v>42744</v>
      </c>
      <c r="D6221" s="5">
        <v>121.76</v>
      </c>
      <c r="E6221" s="8">
        <v>45232</v>
      </c>
      <c r="F6221" s="5">
        <v>106.124</v>
      </c>
      <c r="G6221" s="8">
        <v>45232</v>
      </c>
      <c r="H6221" s="5">
        <v>0.114</v>
      </c>
      <c r="I6221" s="8">
        <v>45232</v>
      </c>
      <c r="J6221" s="5">
        <v>100.36</v>
      </c>
      <c r="K6221" s="8">
        <v>45232</v>
      </c>
      <c r="L6221" s="5">
        <v>15.66</v>
      </c>
      <c r="M6221" s="8">
        <v>42744</v>
      </c>
      <c r="N6221" s="5">
        <v>74.828800000000001</v>
      </c>
      <c r="O6221" s="8">
        <v>45232</v>
      </c>
      <c r="P6221" s="5">
        <v>65.2</v>
      </c>
    </row>
    <row r="6222" spans="1:16" x14ac:dyDescent="0.2">
      <c r="A6222" s="8">
        <v>45233</v>
      </c>
      <c r="B6222" s="5">
        <v>51.2</v>
      </c>
      <c r="C6222" s="8">
        <v>42745</v>
      </c>
      <c r="D6222" s="5">
        <v>121.9</v>
      </c>
      <c r="E6222" s="8">
        <v>45233</v>
      </c>
      <c r="F6222" s="5">
        <v>105.021</v>
      </c>
      <c r="G6222" s="8">
        <v>45233</v>
      </c>
      <c r="H6222" s="5">
        <v>0.13300000000000001</v>
      </c>
      <c r="I6222" s="8">
        <v>45233</v>
      </c>
      <c r="J6222" s="5">
        <v>100.24</v>
      </c>
      <c r="K6222" s="8">
        <v>45233</v>
      </c>
      <c r="L6222" s="5">
        <v>14.91</v>
      </c>
      <c r="M6222" s="8">
        <v>42745</v>
      </c>
      <c r="N6222" s="5">
        <v>73.258399999999995</v>
      </c>
      <c r="O6222" s="8">
        <v>45233</v>
      </c>
      <c r="P6222" s="5">
        <v>54.7</v>
      </c>
    </row>
    <row r="6223" spans="1:16" x14ac:dyDescent="0.2">
      <c r="A6223" s="8">
        <v>45236</v>
      </c>
      <c r="B6223" s="5">
        <v>50.5</v>
      </c>
      <c r="C6223" s="8">
        <v>42746</v>
      </c>
      <c r="D6223" s="5">
        <v>124.56</v>
      </c>
      <c r="E6223" s="8">
        <v>45236</v>
      </c>
      <c r="F6223" s="5">
        <v>105.215</v>
      </c>
      <c r="G6223" s="8">
        <v>45236</v>
      </c>
      <c r="H6223" s="5">
        <v>0.20699999999999999</v>
      </c>
      <c r="I6223" s="8">
        <v>45236</v>
      </c>
      <c r="J6223" s="5">
        <v>100.27</v>
      </c>
      <c r="K6223" s="8">
        <v>45236</v>
      </c>
      <c r="L6223" s="5">
        <v>14.89</v>
      </c>
      <c r="M6223" s="8">
        <v>42746</v>
      </c>
      <c r="N6223" s="5">
        <v>72.825699999999998</v>
      </c>
      <c r="O6223" s="8">
        <v>45236</v>
      </c>
      <c r="P6223" s="5">
        <v>54.5</v>
      </c>
    </row>
    <row r="6224" spans="1:16" x14ac:dyDescent="0.2">
      <c r="A6224" s="8">
        <v>45237</v>
      </c>
      <c r="B6224" s="5">
        <v>50.6</v>
      </c>
      <c r="C6224" s="8">
        <v>42747</v>
      </c>
      <c r="D6224" s="5">
        <v>113.32</v>
      </c>
      <c r="E6224" s="8">
        <v>45237</v>
      </c>
      <c r="F6224" s="5">
        <v>105.542</v>
      </c>
      <c r="G6224" s="8">
        <v>45237</v>
      </c>
      <c r="H6224" s="5">
        <v>0.17499999999999999</v>
      </c>
      <c r="I6224" s="8">
        <v>45237</v>
      </c>
      <c r="J6224" s="5">
        <v>100.23</v>
      </c>
      <c r="K6224" s="8">
        <v>45237</v>
      </c>
      <c r="L6224" s="5">
        <v>14.81</v>
      </c>
      <c r="M6224" s="8">
        <v>42747</v>
      </c>
      <c r="N6224" s="5">
        <v>73.744</v>
      </c>
      <c r="O6224" s="8">
        <v>45237</v>
      </c>
      <c r="P6224" s="5">
        <v>55</v>
      </c>
    </row>
    <row r="6225" spans="1:16" x14ac:dyDescent="0.2">
      <c r="A6225" s="8">
        <v>45238</v>
      </c>
      <c r="B6225" s="5">
        <v>50</v>
      </c>
      <c r="C6225" s="8">
        <v>42748</v>
      </c>
      <c r="D6225" s="5">
        <v>135.56</v>
      </c>
      <c r="E6225" s="8">
        <v>45238</v>
      </c>
      <c r="F6225" s="5">
        <v>105.593</v>
      </c>
      <c r="G6225" s="8">
        <v>45238</v>
      </c>
      <c r="H6225" s="5">
        <v>0.214</v>
      </c>
      <c r="I6225" s="8">
        <v>45238</v>
      </c>
      <c r="J6225" s="5">
        <v>100.19</v>
      </c>
      <c r="K6225" s="8">
        <v>45238</v>
      </c>
      <c r="L6225" s="5">
        <v>14.45</v>
      </c>
      <c r="M6225" s="8">
        <v>42748</v>
      </c>
      <c r="N6225" s="5">
        <v>74.500500000000002</v>
      </c>
      <c r="O6225" s="8">
        <v>45238</v>
      </c>
      <c r="P6225" s="5">
        <v>53</v>
      </c>
    </row>
    <row r="6226" spans="1:16" x14ac:dyDescent="0.2">
      <c r="A6226" s="8">
        <v>45239</v>
      </c>
      <c r="B6226" s="5">
        <v>49.6</v>
      </c>
      <c r="C6226" s="8">
        <v>42749</v>
      </c>
      <c r="D6226" s="5">
        <v>111.9</v>
      </c>
      <c r="E6226" s="8">
        <v>45239</v>
      </c>
      <c r="F6226" s="5">
        <v>105.91</v>
      </c>
      <c r="G6226" s="8">
        <v>45239</v>
      </c>
      <c r="H6226" s="5">
        <v>0.253</v>
      </c>
      <c r="I6226" s="8">
        <v>45239</v>
      </c>
      <c r="J6226" s="5">
        <v>100.32</v>
      </c>
      <c r="K6226" s="8">
        <v>45239</v>
      </c>
      <c r="L6226" s="5">
        <v>15.29</v>
      </c>
      <c r="M6226" s="8">
        <v>42749</v>
      </c>
      <c r="N6226" s="5">
        <v>74.500500000000002</v>
      </c>
      <c r="O6226" s="8">
        <v>45239</v>
      </c>
      <c r="P6226" s="5">
        <v>53.3</v>
      </c>
    </row>
    <row r="6227" spans="1:16" x14ac:dyDescent="0.2">
      <c r="A6227" s="8">
        <v>45240</v>
      </c>
      <c r="B6227" s="5">
        <v>45.1</v>
      </c>
      <c r="C6227" s="8">
        <v>42750</v>
      </c>
      <c r="D6227" s="5">
        <v>188.29</v>
      </c>
      <c r="E6227" s="8">
        <v>45240</v>
      </c>
      <c r="F6227" s="5">
        <v>105.861</v>
      </c>
      <c r="G6227" s="8">
        <v>45240</v>
      </c>
      <c r="H6227" s="5">
        <v>0.32500000000000001</v>
      </c>
      <c r="I6227" s="8">
        <v>45240</v>
      </c>
      <c r="J6227" s="5">
        <v>100.22</v>
      </c>
      <c r="K6227" s="8">
        <v>45240</v>
      </c>
      <c r="L6227" s="5">
        <v>14.17</v>
      </c>
      <c r="M6227" s="8">
        <v>42750</v>
      </c>
      <c r="N6227" s="5">
        <v>74.500500000000002</v>
      </c>
      <c r="O6227" s="8">
        <v>45240</v>
      </c>
      <c r="P6227" s="5">
        <v>48.6</v>
      </c>
    </row>
    <row r="6228" spans="1:16" x14ac:dyDescent="0.2">
      <c r="A6228" s="8">
        <v>45243</v>
      </c>
      <c r="B6228" s="5">
        <v>41.6</v>
      </c>
      <c r="C6228" s="8">
        <v>42751</v>
      </c>
      <c r="D6228" s="5">
        <v>114.17</v>
      </c>
      <c r="E6228" s="8">
        <v>45243</v>
      </c>
      <c r="F6228" s="5">
        <v>105.631</v>
      </c>
      <c r="G6228" s="8">
        <v>45243</v>
      </c>
      <c r="H6228" s="5">
        <v>0.317</v>
      </c>
      <c r="I6228" s="8">
        <v>45243</v>
      </c>
      <c r="J6228" s="5">
        <v>100.21</v>
      </c>
      <c r="K6228" s="8">
        <v>45243</v>
      </c>
      <c r="L6228" s="5">
        <v>14.76</v>
      </c>
      <c r="M6228" s="8">
        <v>42751</v>
      </c>
      <c r="N6228" s="5">
        <v>74.500500000000002</v>
      </c>
      <c r="O6228" s="8">
        <v>45243</v>
      </c>
      <c r="P6228" s="5">
        <v>45.3</v>
      </c>
    </row>
    <row r="6229" spans="1:16" x14ac:dyDescent="0.2">
      <c r="A6229" s="8">
        <v>45244</v>
      </c>
      <c r="B6229" s="5">
        <v>36.299999999999997</v>
      </c>
      <c r="C6229" s="8">
        <v>42752</v>
      </c>
      <c r="D6229" s="5">
        <v>160.96</v>
      </c>
      <c r="E6229" s="8">
        <v>45244</v>
      </c>
      <c r="F6229" s="5">
        <v>104.053</v>
      </c>
      <c r="G6229" s="8">
        <v>45244</v>
      </c>
      <c r="H6229" s="5">
        <v>0.254</v>
      </c>
      <c r="I6229" s="8">
        <v>45244</v>
      </c>
      <c r="J6229" s="5">
        <v>99.98</v>
      </c>
      <c r="K6229" s="8">
        <v>45244</v>
      </c>
      <c r="L6229" s="5">
        <v>14.16</v>
      </c>
      <c r="M6229" s="8">
        <v>42752</v>
      </c>
      <c r="N6229" s="5">
        <v>73.938999999999993</v>
      </c>
      <c r="O6229" s="8">
        <v>45244</v>
      </c>
      <c r="P6229" s="5">
        <v>40.1</v>
      </c>
    </row>
    <row r="6230" spans="1:16" x14ac:dyDescent="0.2">
      <c r="A6230" s="8">
        <v>45245</v>
      </c>
      <c r="B6230" s="5">
        <v>41.6</v>
      </c>
      <c r="C6230" s="8">
        <v>42753</v>
      </c>
      <c r="D6230" s="5">
        <v>135.59</v>
      </c>
      <c r="E6230" s="8">
        <v>45245</v>
      </c>
      <c r="F6230" s="5">
        <v>104.39400000000001</v>
      </c>
      <c r="G6230" s="8">
        <v>45245</v>
      </c>
      <c r="H6230" s="5">
        <v>0.35499999999999998</v>
      </c>
      <c r="I6230" s="8">
        <v>45245</v>
      </c>
      <c r="J6230" s="5">
        <v>100.02</v>
      </c>
      <c r="K6230" s="8">
        <v>45245</v>
      </c>
      <c r="L6230" s="5">
        <v>14.18</v>
      </c>
      <c r="M6230" s="8">
        <v>42753</v>
      </c>
      <c r="N6230" s="5">
        <v>73.942300000000003</v>
      </c>
      <c r="O6230" s="8">
        <v>45245</v>
      </c>
      <c r="P6230" s="5">
        <v>41.8</v>
      </c>
    </row>
    <row r="6231" spans="1:16" x14ac:dyDescent="0.2">
      <c r="A6231" s="8">
        <v>45246</v>
      </c>
      <c r="B6231" s="5">
        <v>34.200000000000003</v>
      </c>
      <c r="C6231" s="8">
        <v>42754</v>
      </c>
      <c r="D6231" s="5">
        <v>95.56</v>
      </c>
      <c r="E6231" s="8">
        <v>45246</v>
      </c>
      <c r="F6231" s="5">
        <v>104.349</v>
      </c>
      <c r="G6231" s="8">
        <v>45246</v>
      </c>
      <c r="H6231" s="5">
        <v>0.313</v>
      </c>
      <c r="I6231" s="8">
        <v>45246</v>
      </c>
      <c r="J6231" s="5">
        <v>99.98</v>
      </c>
      <c r="K6231" s="8">
        <v>45246</v>
      </c>
      <c r="L6231" s="5">
        <v>14.32</v>
      </c>
      <c r="M6231" s="8">
        <v>42754</v>
      </c>
      <c r="N6231" s="5">
        <v>78.322100000000006</v>
      </c>
      <c r="O6231" s="8">
        <v>45246</v>
      </c>
      <c r="P6231" s="5">
        <v>34.5</v>
      </c>
    </row>
    <row r="6232" spans="1:16" x14ac:dyDescent="0.2">
      <c r="A6232" s="8">
        <v>45247</v>
      </c>
      <c r="B6232" s="5">
        <v>37.4</v>
      </c>
      <c r="C6232" s="8">
        <v>42755</v>
      </c>
      <c r="D6232" s="5">
        <v>141.55000000000001</v>
      </c>
      <c r="E6232" s="8">
        <v>45247</v>
      </c>
      <c r="F6232" s="5">
        <v>103.917</v>
      </c>
      <c r="G6232" s="8">
        <v>45247</v>
      </c>
      <c r="H6232" s="5">
        <v>0.36499999999999999</v>
      </c>
      <c r="I6232" s="8">
        <v>45247</v>
      </c>
      <c r="J6232" s="5">
        <v>99.94</v>
      </c>
      <c r="K6232" s="8">
        <v>45247</v>
      </c>
      <c r="L6232" s="5">
        <v>13.8</v>
      </c>
      <c r="M6232" s="8">
        <v>42755</v>
      </c>
      <c r="N6232" s="5">
        <v>76.705699999999993</v>
      </c>
      <c r="O6232" s="8">
        <v>45247</v>
      </c>
      <c r="P6232" s="5">
        <v>36.299999999999997</v>
      </c>
    </row>
    <row r="6233" spans="1:16" x14ac:dyDescent="0.2">
      <c r="A6233" s="8">
        <v>45250</v>
      </c>
      <c r="B6233" s="5">
        <v>37.6</v>
      </c>
      <c r="C6233" s="8">
        <v>42756</v>
      </c>
      <c r="D6233" s="5">
        <v>151.63</v>
      </c>
      <c r="E6233" s="8">
        <v>45250</v>
      </c>
      <c r="F6233" s="5">
        <v>103.438</v>
      </c>
      <c r="G6233" s="8">
        <v>45250</v>
      </c>
      <c r="H6233" s="5">
        <v>0.43</v>
      </c>
      <c r="I6233" s="8">
        <v>45250</v>
      </c>
      <c r="J6233" s="5">
        <v>99.86</v>
      </c>
      <c r="K6233" s="8">
        <v>45250</v>
      </c>
      <c r="L6233" s="5">
        <v>13.41</v>
      </c>
      <c r="M6233" s="8">
        <v>42756</v>
      </c>
      <c r="N6233" s="5">
        <v>76.705699999999993</v>
      </c>
      <c r="O6233" s="8">
        <v>45250</v>
      </c>
      <c r="P6233" s="5">
        <v>39.700000000000003</v>
      </c>
    </row>
    <row r="6234" spans="1:16" x14ac:dyDescent="0.2">
      <c r="A6234" s="8">
        <v>45251</v>
      </c>
      <c r="B6234" s="5">
        <v>33.9</v>
      </c>
      <c r="C6234" s="8">
        <v>42757</v>
      </c>
      <c r="D6234" s="5">
        <v>185.71</v>
      </c>
      <c r="E6234" s="8">
        <v>45251</v>
      </c>
      <c r="F6234" s="5">
        <v>103.565</v>
      </c>
      <c r="G6234" s="8">
        <v>45251</v>
      </c>
      <c r="H6234" s="5">
        <v>0.42199999999999999</v>
      </c>
      <c r="I6234" s="8">
        <v>45251</v>
      </c>
      <c r="J6234" s="5">
        <v>99.87</v>
      </c>
      <c r="K6234" s="8">
        <v>45251</v>
      </c>
      <c r="L6234" s="5">
        <v>13.35</v>
      </c>
      <c r="M6234" s="8">
        <v>42757</v>
      </c>
      <c r="N6234" s="5">
        <v>76.705699999999993</v>
      </c>
      <c r="O6234" s="8">
        <v>45251</v>
      </c>
      <c r="P6234" s="5">
        <v>35.799999999999997</v>
      </c>
    </row>
    <row r="6235" spans="1:16" x14ac:dyDescent="0.2">
      <c r="A6235" s="8">
        <v>45252</v>
      </c>
      <c r="B6235" s="5">
        <v>33.6</v>
      </c>
      <c r="C6235" s="8">
        <v>42758</v>
      </c>
      <c r="D6235" s="5">
        <v>154.77000000000001</v>
      </c>
      <c r="E6235" s="8">
        <v>45252</v>
      </c>
      <c r="F6235" s="5">
        <v>103.92</v>
      </c>
      <c r="G6235" s="8">
        <v>45252</v>
      </c>
      <c r="H6235" s="5">
        <v>0.54300000000000004</v>
      </c>
      <c r="I6235" s="8">
        <v>45252</v>
      </c>
      <c r="J6235" s="5">
        <v>99.85</v>
      </c>
      <c r="K6235" s="8">
        <v>45252</v>
      </c>
      <c r="L6235" s="5">
        <v>12.85</v>
      </c>
      <c r="M6235" s="8">
        <v>42758</v>
      </c>
      <c r="N6235" s="5">
        <v>75.517200000000003</v>
      </c>
      <c r="O6235" s="8">
        <v>45252</v>
      </c>
      <c r="P6235" s="5">
        <v>24.1</v>
      </c>
    </row>
    <row r="6236" spans="1:16" x14ac:dyDescent="0.2">
      <c r="A6236" s="8">
        <v>45253</v>
      </c>
      <c r="B6236" s="5">
        <v>33.299999999999997</v>
      </c>
      <c r="C6236" s="8">
        <v>42759</v>
      </c>
      <c r="D6236" s="5">
        <v>136.15</v>
      </c>
      <c r="E6236" s="8">
        <v>45253</v>
      </c>
      <c r="F6236" s="5">
        <v>103.92</v>
      </c>
      <c r="G6236" s="8">
        <v>45253</v>
      </c>
      <c r="H6236" s="5">
        <v>0.53900000000000003</v>
      </c>
      <c r="I6236" s="8">
        <v>45253</v>
      </c>
      <c r="J6236" s="5">
        <v>99.85</v>
      </c>
      <c r="K6236" s="8">
        <v>45253</v>
      </c>
      <c r="L6236" s="5">
        <v>12.8</v>
      </c>
      <c r="M6236" s="8">
        <v>42759</v>
      </c>
      <c r="N6236" s="5">
        <v>75.529899999999998</v>
      </c>
      <c r="O6236" s="8">
        <v>45253</v>
      </c>
      <c r="P6236" s="5">
        <v>25.8</v>
      </c>
    </row>
    <row r="6237" spans="1:16" x14ac:dyDescent="0.2">
      <c r="A6237" s="8">
        <v>45254</v>
      </c>
      <c r="B6237" s="5">
        <v>33.1</v>
      </c>
      <c r="C6237" s="8">
        <v>42760</v>
      </c>
      <c r="D6237" s="5">
        <v>175.14</v>
      </c>
      <c r="E6237" s="8">
        <v>45254</v>
      </c>
      <c r="F6237" s="5">
        <v>103.40300000000001</v>
      </c>
      <c r="G6237" s="8">
        <v>45254</v>
      </c>
      <c r="H6237" s="5">
        <v>0.59499999999999997</v>
      </c>
      <c r="I6237" s="8">
        <v>45254</v>
      </c>
      <c r="J6237" s="5">
        <v>99.85</v>
      </c>
      <c r="K6237" s="8">
        <v>45254</v>
      </c>
      <c r="L6237" s="5">
        <v>12.46</v>
      </c>
      <c r="M6237" s="8">
        <v>42760</v>
      </c>
      <c r="N6237" s="5">
        <v>77.061300000000003</v>
      </c>
      <c r="O6237" s="8">
        <v>45254</v>
      </c>
      <c r="P6237" s="5">
        <v>28</v>
      </c>
    </row>
    <row r="6238" spans="1:16" x14ac:dyDescent="0.2">
      <c r="A6238" s="8">
        <v>45257</v>
      </c>
      <c r="B6238" s="5">
        <v>30.2</v>
      </c>
      <c r="C6238" s="8">
        <v>42761</v>
      </c>
      <c r="D6238" s="5">
        <v>89.25</v>
      </c>
      <c r="E6238" s="8">
        <v>45257</v>
      </c>
      <c r="F6238" s="5">
        <v>103.199</v>
      </c>
      <c r="G6238" s="8">
        <v>45257</v>
      </c>
      <c r="H6238" s="5">
        <v>0.56200000000000006</v>
      </c>
      <c r="I6238" s="8">
        <v>45257</v>
      </c>
      <c r="J6238" s="5">
        <v>99.81</v>
      </c>
      <c r="K6238" s="8">
        <v>45257</v>
      </c>
      <c r="L6238" s="5">
        <v>12.69</v>
      </c>
      <c r="M6238" s="8">
        <v>42761</v>
      </c>
      <c r="N6238" s="5">
        <v>74.694400000000002</v>
      </c>
      <c r="O6238" s="8">
        <v>45257</v>
      </c>
      <c r="P6238" s="5">
        <v>39.6</v>
      </c>
    </row>
    <row r="6239" spans="1:16" x14ac:dyDescent="0.2">
      <c r="A6239" s="8">
        <v>45258</v>
      </c>
      <c r="B6239" s="5">
        <v>27.5</v>
      </c>
      <c r="C6239" s="8">
        <v>42762</v>
      </c>
      <c r="D6239" s="5">
        <v>135.05000000000001</v>
      </c>
      <c r="E6239" s="8">
        <v>45258</v>
      </c>
      <c r="F6239" s="5">
        <v>102.746</v>
      </c>
      <c r="G6239" s="8">
        <v>45258</v>
      </c>
      <c r="H6239" s="5">
        <v>0.55700000000000005</v>
      </c>
      <c r="I6239" s="8">
        <v>45258</v>
      </c>
      <c r="J6239" s="5">
        <v>99.78</v>
      </c>
      <c r="K6239" s="8">
        <v>45258</v>
      </c>
      <c r="L6239" s="5">
        <v>12.69</v>
      </c>
      <c r="M6239" s="8">
        <v>42762</v>
      </c>
      <c r="N6239" s="5">
        <v>72.187700000000007</v>
      </c>
      <c r="O6239" s="8">
        <v>45258</v>
      </c>
      <c r="P6239" s="5">
        <v>43.2</v>
      </c>
    </row>
    <row r="6240" spans="1:16" x14ac:dyDescent="0.2">
      <c r="A6240" s="8">
        <v>45259</v>
      </c>
      <c r="B6240" s="5">
        <v>28</v>
      </c>
      <c r="C6240" s="8">
        <v>42763</v>
      </c>
      <c r="D6240" s="5">
        <v>152.15</v>
      </c>
      <c r="E6240" s="8">
        <v>45259</v>
      </c>
      <c r="F6240" s="5">
        <v>102.765</v>
      </c>
      <c r="G6240" s="8">
        <v>45259</v>
      </c>
      <c r="H6240" s="5">
        <v>0.54800000000000004</v>
      </c>
      <c r="I6240" s="8">
        <v>45259</v>
      </c>
      <c r="J6240" s="5">
        <v>99.74</v>
      </c>
      <c r="K6240" s="8">
        <v>45259</v>
      </c>
      <c r="L6240" s="5">
        <v>12.98</v>
      </c>
      <c r="M6240" s="8">
        <v>42763</v>
      </c>
      <c r="N6240" s="5">
        <v>72.187700000000007</v>
      </c>
      <c r="O6240" s="8">
        <v>45259</v>
      </c>
      <c r="P6240" s="5">
        <v>72.2</v>
      </c>
    </row>
    <row r="6241" spans="1:16" x14ac:dyDescent="0.2">
      <c r="A6241" s="8">
        <v>45260</v>
      </c>
      <c r="B6241" s="5">
        <v>29.8</v>
      </c>
      <c r="C6241" s="8">
        <v>42764</v>
      </c>
      <c r="D6241" s="5">
        <v>186.22</v>
      </c>
      <c r="E6241" s="8">
        <v>45260</v>
      </c>
      <c r="F6241" s="5">
        <v>103.497</v>
      </c>
      <c r="G6241" s="8">
        <v>45260</v>
      </c>
      <c r="H6241" s="5">
        <v>0.626</v>
      </c>
      <c r="I6241" s="8">
        <v>45260</v>
      </c>
      <c r="J6241" s="5">
        <v>99.78</v>
      </c>
      <c r="K6241" s="8">
        <v>45260</v>
      </c>
      <c r="L6241" s="5">
        <v>12.92</v>
      </c>
      <c r="M6241" s="8">
        <v>42764</v>
      </c>
      <c r="N6241" s="5">
        <v>72.187700000000007</v>
      </c>
      <c r="O6241" s="8">
        <v>45260</v>
      </c>
      <c r="P6241" s="5">
        <v>71</v>
      </c>
    </row>
    <row r="6242" spans="1:16" x14ac:dyDescent="0.2">
      <c r="A6242" s="8">
        <v>45261</v>
      </c>
      <c r="B6242" s="5">
        <v>25.6</v>
      </c>
      <c r="C6242" s="8">
        <v>42765</v>
      </c>
      <c r="D6242" s="5">
        <v>115.06</v>
      </c>
      <c r="E6242" s="8">
        <v>45261</v>
      </c>
      <c r="F6242" s="5">
        <v>103.268</v>
      </c>
      <c r="G6242" s="8">
        <v>45261</v>
      </c>
      <c r="H6242" s="5">
        <v>0.56299999999999994</v>
      </c>
      <c r="I6242" s="8">
        <v>45261</v>
      </c>
      <c r="J6242" s="5">
        <v>99.68</v>
      </c>
      <c r="K6242" s="8">
        <v>45261</v>
      </c>
      <c r="L6242" s="5">
        <v>12.63</v>
      </c>
      <c r="M6242" s="8">
        <v>42765</v>
      </c>
      <c r="N6242" s="5">
        <v>72.357200000000006</v>
      </c>
      <c r="O6242" s="8">
        <v>45261</v>
      </c>
      <c r="P6242" s="5">
        <v>73.2</v>
      </c>
    </row>
    <row r="6243" spans="1:16" x14ac:dyDescent="0.2">
      <c r="A6243" s="8">
        <v>45264</v>
      </c>
      <c r="B6243" s="5">
        <v>15.9</v>
      </c>
      <c r="C6243" s="8">
        <v>42766</v>
      </c>
      <c r="D6243" s="5">
        <v>139.29</v>
      </c>
      <c r="E6243" s="8">
        <v>45264</v>
      </c>
      <c r="F6243" s="5">
        <v>103.712</v>
      </c>
      <c r="G6243" s="8">
        <v>45264</v>
      </c>
      <c r="H6243" s="5">
        <v>0.61599999999999999</v>
      </c>
      <c r="I6243" s="8">
        <v>45264</v>
      </c>
      <c r="J6243" s="5">
        <v>99.76</v>
      </c>
      <c r="K6243" s="8">
        <v>45264</v>
      </c>
      <c r="L6243" s="5">
        <v>13.08</v>
      </c>
      <c r="M6243" s="8">
        <v>42766</v>
      </c>
      <c r="N6243" s="5">
        <v>72.515299999999996</v>
      </c>
      <c r="O6243" s="8">
        <v>45264</v>
      </c>
      <c r="P6243" s="5">
        <v>31.5</v>
      </c>
    </row>
    <row r="6244" spans="1:16" x14ac:dyDescent="0.2">
      <c r="A6244" s="8">
        <v>45265</v>
      </c>
      <c r="B6244" s="5">
        <v>14.3</v>
      </c>
      <c r="C6244" s="8">
        <v>42767</v>
      </c>
      <c r="D6244" s="5">
        <v>158.28</v>
      </c>
      <c r="E6244" s="8">
        <v>45265</v>
      </c>
      <c r="F6244" s="5">
        <v>104.05</v>
      </c>
      <c r="G6244" s="8">
        <v>45265</v>
      </c>
      <c r="H6244" s="5">
        <v>0.61099999999999999</v>
      </c>
      <c r="I6244" s="8">
        <v>45265</v>
      </c>
      <c r="J6244" s="5">
        <v>99.73</v>
      </c>
      <c r="K6244" s="8">
        <v>45265</v>
      </c>
      <c r="L6244" s="5">
        <v>12.85</v>
      </c>
      <c r="M6244" s="8">
        <v>42767</v>
      </c>
      <c r="N6244" s="5">
        <v>70.837800000000001</v>
      </c>
      <c r="O6244" s="8">
        <v>45265</v>
      </c>
      <c r="P6244" s="5">
        <v>26.7</v>
      </c>
    </row>
    <row r="6245" spans="1:16" x14ac:dyDescent="0.2">
      <c r="A6245" s="8">
        <v>45266</v>
      </c>
      <c r="B6245" s="5">
        <v>12.2</v>
      </c>
      <c r="C6245" s="8">
        <v>42768</v>
      </c>
      <c r="D6245" s="5">
        <v>113.53</v>
      </c>
      <c r="E6245" s="8">
        <v>45266</v>
      </c>
      <c r="F6245" s="5">
        <v>104.15300000000001</v>
      </c>
      <c r="G6245" s="8">
        <v>45266</v>
      </c>
      <c r="H6245" s="5">
        <v>0.64</v>
      </c>
      <c r="I6245" s="8">
        <v>45266</v>
      </c>
      <c r="J6245" s="5">
        <v>99.71</v>
      </c>
      <c r="K6245" s="8">
        <v>45266</v>
      </c>
      <c r="L6245" s="5">
        <v>12.97</v>
      </c>
      <c r="M6245" s="8">
        <v>42768</v>
      </c>
      <c r="N6245" s="5">
        <v>69.923100000000005</v>
      </c>
      <c r="O6245" s="8">
        <v>45266</v>
      </c>
      <c r="P6245" s="5">
        <v>19.5</v>
      </c>
    </row>
    <row r="6246" spans="1:16" x14ac:dyDescent="0.2">
      <c r="A6246" s="8">
        <v>45267</v>
      </c>
      <c r="B6246" s="5">
        <v>11.7</v>
      </c>
      <c r="C6246" s="8">
        <v>42769</v>
      </c>
      <c r="D6246" s="5">
        <v>131.28</v>
      </c>
      <c r="E6246" s="8">
        <v>45267</v>
      </c>
      <c r="F6246" s="5">
        <v>103.541</v>
      </c>
      <c r="G6246" s="8">
        <v>45267</v>
      </c>
      <c r="H6246" s="5">
        <v>0.67900000000000005</v>
      </c>
      <c r="I6246" s="8">
        <v>45267</v>
      </c>
      <c r="J6246" s="5">
        <v>99.68</v>
      </c>
      <c r="K6246" s="8">
        <v>45267</v>
      </c>
      <c r="L6246" s="5">
        <v>13.06</v>
      </c>
      <c r="M6246" s="8">
        <v>42769</v>
      </c>
      <c r="N6246" s="5">
        <v>67.389700000000005</v>
      </c>
      <c r="O6246" s="8">
        <v>45267</v>
      </c>
      <c r="P6246" s="5">
        <v>19</v>
      </c>
    </row>
    <row r="6247" spans="1:16" x14ac:dyDescent="0.2">
      <c r="A6247" s="8">
        <v>45268</v>
      </c>
      <c r="B6247" s="5">
        <v>20.3</v>
      </c>
      <c r="C6247" s="8">
        <v>42770</v>
      </c>
      <c r="D6247" s="5">
        <v>88.69</v>
      </c>
      <c r="E6247" s="8">
        <v>45268</v>
      </c>
      <c r="F6247" s="5">
        <v>104.01</v>
      </c>
      <c r="G6247" s="8">
        <v>45268</v>
      </c>
      <c r="H6247" s="5">
        <v>0.73299999999999998</v>
      </c>
      <c r="I6247" s="8">
        <v>45268</v>
      </c>
      <c r="J6247" s="5">
        <v>99.69</v>
      </c>
      <c r="K6247" s="8">
        <v>45268</v>
      </c>
      <c r="L6247" s="5">
        <v>12.35</v>
      </c>
      <c r="M6247" s="8">
        <v>42770</v>
      </c>
      <c r="N6247" s="5">
        <v>67.389700000000005</v>
      </c>
      <c r="O6247" s="8">
        <v>45268</v>
      </c>
      <c r="P6247" s="5">
        <v>20.2</v>
      </c>
    </row>
    <row r="6248" spans="1:16" x14ac:dyDescent="0.2">
      <c r="A6248" s="8">
        <v>45271</v>
      </c>
      <c r="B6248" s="5">
        <v>17.2</v>
      </c>
      <c r="C6248" s="8">
        <v>42771</v>
      </c>
      <c r="D6248" s="5">
        <v>211.26</v>
      </c>
      <c r="E6248" s="8">
        <v>45271</v>
      </c>
      <c r="F6248" s="5">
        <v>104.095</v>
      </c>
      <c r="G6248" s="8">
        <v>45271</v>
      </c>
      <c r="H6248" s="5">
        <v>0.73399999999999999</v>
      </c>
      <c r="I6248" s="8">
        <v>45271</v>
      </c>
      <c r="J6248" s="5">
        <v>99.68</v>
      </c>
      <c r="K6248" s="8">
        <v>45271</v>
      </c>
      <c r="L6248" s="5">
        <v>12.63</v>
      </c>
      <c r="M6248" s="8">
        <v>42771</v>
      </c>
      <c r="N6248" s="5">
        <v>67.389700000000005</v>
      </c>
      <c r="O6248" s="8">
        <v>45271</v>
      </c>
      <c r="P6248" s="5">
        <v>17.3</v>
      </c>
    </row>
    <row r="6249" spans="1:16" x14ac:dyDescent="0.2">
      <c r="A6249" s="8">
        <v>45272</v>
      </c>
      <c r="B6249" s="5">
        <v>16</v>
      </c>
      <c r="C6249" s="8">
        <v>42772</v>
      </c>
      <c r="D6249" s="5">
        <v>150.83000000000001</v>
      </c>
      <c r="E6249" s="8">
        <v>45272</v>
      </c>
      <c r="F6249" s="5">
        <v>103.86499999999999</v>
      </c>
      <c r="G6249" s="8">
        <v>45272</v>
      </c>
      <c r="H6249" s="5">
        <v>0.76800000000000002</v>
      </c>
      <c r="I6249" s="8">
        <v>45272</v>
      </c>
      <c r="J6249" s="5">
        <v>99.63</v>
      </c>
      <c r="K6249" s="8">
        <v>45272</v>
      </c>
      <c r="L6249" s="5">
        <v>12.07</v>
      </c>
      <c r="M6249" s="8">
        <v>42772</v>
      </c>
      <c r="N6249" s="5">
        <v>67.554400000000001</v>
      </c>
      <c r="O6249" s="8">
        <v>45272</v>
      </c>
      <c r="P6249" s="5">
        <v>15</v>
      </c>
    </row>
    <row r="6250" spans="1:16" x14ac:dyDescent="0.2">
      <c r="A6250" s="8">
        <v>45273</v>
      </c>
      <c r="B6250" s="5">
        <v>15.1</v>
      </c>
      <c r="C6250" s="8">
        <v>42773</v>
      </c>
      <c r="D6250" s="5">
        <v>121.82</v>
      </c>
      <c r="E6250" s="8">
        <v>45273</v>
      </c>
      <c r="F6250" s="5">
        <v>102.869</v>
      </c>
      <c r="G6250" s="8">
        <v>45273</v>
      </c>
      <c r="H6250" s="5">
        <v>0.69099999999999995</v>
      </c>
      <c r="I6250" s="8">
        <v>45273</v>
      </c>
      <c r="J6250" s="5">
        <v>99.44</v>
      </c>
      <c r="K6250" s="8">
        <v>45273</v>
      </c>
      <c r="L6250" s="5">
        <v>12.19</v>
      </c>
      <c r="M6250" s="8">
        <v>42773</v>
      </c>
      <c r="N6250" s="5">
        <v>68.069999999999993</v>
      </c>
      <c r="O6250" s="8">
        <v>45273</v>
      </c>
      <c r="P6250" s="5">
        <v>12.8</v>
      </c>
    </row>
    <row r="6251" spans="1:16" x14ac:dyDescent="0.2">
      <c r="A6251" s="8">
        <v>45274</v>
      </c>
      <c r="B6251" s="5">
        <v>21.7</v>
      </c>
      <c r="C6251" s="8">
        <v>42774</v>
      </c>
      <c r="D6251" s="5">
        <v>118.99</v>
      </c>
      <c r="E6251" s="8">
        <v>45274</v>
      </c>
      <c r="F6251" s="5">
        <v>101.956</v>
      </c>
      <c r="G6251" s="8">
        <v>45274</v>
      </c>
      <c r="H6251" s="5">
        <v>0.77900000000000003</v>
      </c>
      <c r="I6251" s="8">
        <v>45274</v>
      </c>
      <c r="J6251" s="5">
        <v>99.33</v>
      </c>
      <c r="K6251" s="8">
        <v>45274</v>
      </c>
      <c r="L6251" s="5">
        <v>12.48</v>
      </c>
      <c r="M6251" s="8">
        <v>42774</v>
      </c>
      <c r="N6251" s="5">
        <v>68.742500000000007</v>
      </c>
      <c r="O6251" s="8">
        <v>45274</v>
      </c>
      <c r="P6251" s="5">
        <v>15.7</v>
      </c>
    </row>
    <row r="6252" spans="1:16" x14ac:dyDescent="0.2">
      <c r="A6252" s="8">
        <v>45275</v>
      </c>
      <c r="B6252" s="5">
        <v>13.8</v>
      </c>
      <c r="C6252" s="8">
        <v>42775</v>
      </c>
      <c r="D6252" s="5">
        <v>74.34</v>
      </c>
      <c r="E6252" s="8">
        <v>45275</v>
      </c>
      <c r="F6252" s="5">
        <v>102.55</v>
      </c>
      <c r="G6252" s="8">
        <v>45275</v>
      </c>
      <c r="H6252" s="5">
        <v>0.81299999999999994</v>
      </c>
      <c r="I6252" s="8">
        <v>45275</v>
      </c>
      <c r="J6252" s="5">
        <v>99.36</v>
      </c>
      <c r="K6252" s="8">
        <v>45275</v>
      </c>
      <c r="L6252" s="5">
        <v>12.28</v>
      </c>
      <c r="M6252" s="8">
        <v>42775</v>
      </c>
      <c r="N6252" s="5">
        <v>68.945300000000003</v>
      </c>
      <c r="O6252" s="8">
        <v>45275</v>
      </c>
      <c r="P6252" s="5">
        <v>13.1</v>
      </c>
    </row>
    <row r="6253" spans="1:16" x14ac:dyDescent="0.2">
      <c r="A6253" s="8">
        <v>45278</v>
      </c>
      <c r="B6253" s="5">
        <v>13</v>
      </c>
      <c r="C6253" s="8">
        <v>42776</v>
      </c>
      <c r="D6253" s="5">
        <v>231.24</v>
      </c>
      <c r="E6253" s="8">
        <v>45278</v>
      </c>
      <c r="F6253" s="5">
        <v>102.56100000000001</v>
      </c>
      <c r="G6253" s="8">
        <v>45278</v>
      </c>
      <c r="H6253" s="5">
        <v>0.79800000000000004</v>
      </c>
      <c r="I6253" s="8">
        <v>45278</v>
      </c>
      <c r="J6253" s="5">
        <v>99.37</v>
      </c>
      <c r="K6253" s="8">
        <v>45278</v>
      </c>
      <c r="L6253" s="5">
        <v>12.56</v>
      </c>
      <c r="M6253" s="8">
        <v>42776</v>
      </c>
      <c r="N6253" s="5">
        <v>69.628200000000007</v>
      </c>
      <c r="O6253" s="8">
        <v>45278</v>
      </c>
      <c r="P6253" s="5">
        <v>9.3000000000000007</v>
      </c>
    </row>
    <row r="6254" spans="1:16" x14ac:dyDescent="0.2">
      <c r="A6254" s="8">
        <v>45279</v>
      </c>
      <c r="B6254" s="5">
        <v>18.100000000000001</v>
      </c>
      <c r="C6254" s="8">
        <v>42777</v>
      </c>
      <c r="D6254" s="5">
        <v>57.47</v>
      </c>
      <c r="E6254" s="8">
        <v>45279</v>
      </c>
      <c r="F6254" s="5">
        <v>102.167</v>
      </c>
      <c r="G6254" s="8">
        <v>45279</v>
      </c>
      <c r="H6254" s="5">
        <v>0.82199999999999995</v>
      </c>
      <c r="I6254" s="8">
        <v>45279</v>
      </c>
      <c r="J6254" s="5">
        <v>99.31</v>
      </c>
      <c r="K6254" s="8">
        <v>45279</v>
      </c>
      <c r="L6254" s="5">
        <v>12.53</v>
      </c>
      <c r="M6254" s="8">
        <v>42777</v>
      </c>
      <c r="N6254" s="5">
        <v>69.628200000000007</v>
      </c>
      <c r="O6254" s="8">
        <v>45279</v>
      </c>
      <c r="P6254" s="5">
        <v>13.6</v>
      </c>
    </row>
    <row r="6255" spans="1:16" x14ac:dyDescent="0.2">
      <c r="A6255" s="8">
        <v>45280</v>
      </c>
      <c r="B6255" s="5">
        <v>21.4</v>
      </c>
      <c r="C6255" s="8">
        <v>42778</v>
      </c>
      <c r="D6255" s="5">
        <v>162.36000000000001</v>
      </c>
      <c r="E6255" s="8">
        <v>45280</v>
      </c>
      <c r="F6255" s="5">
        <v>102.408</v>
      </c>
      <c r="G6255" s="8">
        <v>45280</v>
      </c>
      <c r="H6255" s="5">
        <v>0.76400000000000001</v>
      </c>
      <c r="I6255" s="8">
        <v>45280</v>
      </c>
      <c r="J6255" s="5">
        <v>99.38</v>
      </c>
      <c r="K6255" s="8">
        <v>45280</v>
      </c>
      <c r="L6255" s="5">
        <v>13.67</v>
      </c>
      <c r="M6255" s="8">
        <v>42778</v>
      </c>
      <c r="N6255" s="5">
        <v>69.628200000000007</v>
      </c>
      <c r="O6255" s="8">
        <v>45280</v>
      </c>
      <c r="P6255" s="5">
        <v>12.7</v>
      </c>
    </row>
    <row r="6256" spans="1:16" x14ac:dyDescent="0.2">
      <c r="A6256" s="8">
        <v>45281</v>
      </c>
      <c r="B6256" s="5">
        <v>17.3</v>
      </c>
      <c r="C6256" s="8">
        <v>42779</v>
      </c>
      <c r="D6256" s="5">
        <v>77.849999999999994</v>
      </c>
      <c r="E6256" s="8">
        <v>45281</v>
      </c>
      <c r="F6256" s="5">
        <v>101.843</v>
      </c>
      <c r="G6256" s="8">
        <v>45281</v>
      </c>
      <c r="H6256" s="5">
        <v>0.77900000000000003</v>
      </c>
      <c r="I6256" s="8">
        <v>45281</v>
      </c>
      <c r="J6256" s="5">
        <v>99.33</v>
      </c>
      <c r="K6256" s="8">
        <v>45281</v>
      </c>
      <c r="L6256" s="5">
        <v>13.65</v>
      </c>
      <c r="M6256" s="8">
        <v>42779</v>
      </c>
      <c r="N6256" s="5">
        <v>68.828599999999994</v>
      </c>
      <c r="O6256" s="8">
        <v>45281</v>
      </c>
      <c r="P6256" s="5">
        <v>39.6</v>
      </c>
    </row>
    <row r="6257" spans="1:16" x14ac:dyDescent="0.2">
      <c r="A6257" s="8">
        <v>45282</v>
      </c>
      <c r="B6257" s="5">
        <v>18.2</v>
      </c>
      <c r="C6257" s="8">
        <v>42780</v>
      </c>
      <c r="D6257" s="5">
        <v>120.2</v>
      </c>
      <c r="E6257" s="8">
        <v>45282</v>
      </c>
      <c r="F6257" s="5">
        <v>101.69799999999999</v>
      </c>
      <c r="G6257" s="8">
        <v>45282</v>
      </c>
      <c r="H6257" s="5">
        <v>0.80100000000000005</v>
      </c>
      <c r="I6257" s="8">
        <v>45282</v>
      </c>
      <c r="J6257" s="5">
        <v>99.32</v>
      </c>
      <c r="K6257" s="8">
        <v>45282</v>
      </c>
      <c r="L6257" s="5">
        <v>13.03</v>
      </c>
      <c r="M6257" s="8">
        <v>42780</v>
      </c>
      <c r="N6257" s="5">
        <v>67.255300000000005</v>
      </c>
      <c r="O6257" s="8">
        <v>45282</v>
      </c>
      <c r="P6257" s="5">
        <v>47.6</v>
      </c>
    </row>
    <row r="6258" spans="1:16" x14ac:dyDescent="0.2">
      <c r="A6258" s="8">
        <v>45285</v>
      </c>
      <c r="B6258" s="5">
        <v>18.2</v>
      </c>
      <c r="C6258" s="8">
        <v>42781</v>
      </c>
      <c r="D6258" s="5">
        <v>130.16</v>
      </c>
      <c r="E6258" s="8">
        <v>45285</v>
      </c>
      <c r="F6258" s="5">
        <v>101.69799999999999</v>
      </c>
      <c r="G6258" s="8">
        <v>45285</v>
      </c>
      <c r="H6258" s="5">
        <v>0.80100000000000005</v>
      </c>
      <c r="I6258" s="8">
        <v>45285</v>
      </c>
      <c r="J6258" s="5">
        <v>99.32</v>
      </c>
      <c r="K6258" s="8">
        <v>45285</v>
      </c>
      <c r="L6258" s="5">
        <v>13.03</v>
      </c>
      <c r="M6258" s="8">
        <v>42781</v>
      </c>
      <c r="N6258" s="5">
        <v>65.514099999999999</v>
      </c>
      <c r="O6258" s="8">
        <v>45285</v>
      </c>
      <c r="P6258" s="5">
        <v>47.6</v>
      </c>
    </row>
    <row r="6259" spans="1:16" x14ac:dyDescent="0.2">
      <c r="A6259" s="8">
        <v>45286</v>
      </c>
      <c r="B6259" s="5">
        <v>14.3</v>
      </c>
      <c r="C6259" s="8">
        <v>42782</v>
      </c>
      <c r="D6259" s="5">
        <v>89.07</v>
      </c>
      <c r="E6259" s="8">
        <v>45286</v>
      </c>
      <c r="F6259" s="5">
        <v>101.46599999999999</v>
      </c>
      <c r="G6259" s="8">
        <v>45286</v>
      </c>
      <c r="H6259" s="5">
        <v>0.873</v>
      </c>
      <c r="I6259" s="8">
        <v>45286</v>
      </c>
      <c r="J6259" s="5">
        <v>99.28</v>
      </c>
      <c r="K6259" s="8">
        <v>45286</v>
      </c>
      <c r="L6259" s="5">
        <v>12.99</v>
      </c>
      <c r="M6259" s="8">
        <v>42782</v>
      </c>
      <c r="N6259" s="5">
        <v>68.229799999999997</v>
      </c>
      <c r="O6259" s="8">
        <v>45286</v>
      </c>
      <c r="P6259" s="5">
        <v>54.7</v>
      </c>
    </row>
    <row r="6260" spans="1:16" x14ac:dyDescent="0.2">
      <c r="A6260" s="8">
        <v>45287</v>
      </c>
      <c r="B6260" s="5">
        <v>13.1</v>
      </c>
      <c r="C6260" s="8">
        <v>42783</v>
      </c>
      <c r="D6260" s="5">
        <v>143.29</v>
      </c>
      <c r="E6260" s="8">
        <v>45287</v>
      </c>
      <c r="F6260" s="5">
        <v>100.986</v>
      </c>
      <c r="G6260" s="8">
        <v>45287</v>
      </c>
      <c r="H6260" s="5">
        <v>0.84399999999999997</v>
      </c>
      <c r="I6260" s="8">
        <v>45287</v>
      </c>
      <c r="J6260" s="5">
        <v>99.21</v>
      </c>
      <c r="K6260" s="8">
        <v>45287</v>
      </c>
      <c r="L6260" s="5">
        <v>12.43</v>
      </c>
      <c r="M6260" s="8">
        <v>42783</v>
      </c>
      <c r="N6260" s="5">
        <v>69.783900000000003</v>
      </c>
      <c r="O6260" s="8">
        <v>45287</v>
      </c>
      <c r="P6260" s="5">
        <v>53.1</v>
      </c>
    </row>
    <row r="6261" spans="1:16" x14ac:dyDescent="0.2">
      <c r="A6261" s="8">
        <v>45288</v>
      </c>
      <c r="B6261" s="5">
        <v>10.4</v>
      </c>
      <c r="C6261" s="8">
        <v>42784</v>
      </c>
      <c r="D6261" s="5">
        <v>87.44</v>
      </c>
      <c r="E6261" s="8">
        <v>45288</v>
      </c>
      <c r="F6261" s="5">
        <v>101.229</v>
      </c>
      <c r="G6261" s="8">
        <v>45288</v>
      </c>
      <c r="H6261" s="5">
        <v>0.83899999999999997</v>
      </c>
      <c r="I6261" s="8">
        <v>45288</v>
      </c>
      <c r="J6261" s="5">
        <v>99.23</v>
      </c>
      <c r="K6261" s="8">
        <v>45288</v>
      </c>
      <c r="L6261" s="5">
        <v>12.47</v>
      </c>
      <c r="M6261" s="8">
        <v>42784</v>
      </c>
      <c r="N6261" s="5">
        <v>69.783900000000003</v>
      </c>
      <c r="O6261" s="8">
        <v>45288</v>
      </c>
      <c r="P6261" s="5">
        <v>52.2</v>
      </c>
    </row>
    <row r="6262" spans="1:16" x14ac:dyDescent="0.2">
      <c r="A6262" s="8">
        <v>45289</v>
      </c>
      <c r="B6262" s="5">
        <v>8.1999999999999993</v>
      </c>
      <c r="C6262" s="8">
        <v>42785</v>
      </c>
      <c r="D6262" s="5">
        <v>123.54</v>
      </c>
      <c r="E6262" s="8">
        <v>45289</v>
      </c>
      <c r="F6262" s="5">
        <v>101.333</v>
      </c>
      <c r="G6262" s="8">
        <v>45289</v>
      </c>
      <c r="H6262" s="5">
        <v>0.85899999999999999</v>
      </c>
      <c r="I6262" s="8">
        <v>45289</v>
      </c>
      <c r="J6262" s="5">
        <v>99.27</v>
      </c>
      <c r="K6262" s="8">
        <v>45289</v>
      </c>
      <c r="L6262" s="5">
        <v>12.45</v>
      </c>
      <c r="M6262" s="8">
        <v>42785</v>
      </c>
      <c r="N6262" s="5">
        <v>69.783900000000003</v>
      </c>
      <c r="O6262" s="8">
        <v>45289</v>
      </c>
      <c r="P6262" s="5">
        <v>51.1</v>
      </c>
    </row>
    <row r="6263" spans="1:16" x14ac:dyDescent="0.2">
      <c r="A6263" s="8">
        <v>45292</v>
      </c>
      <c r="B6263" s="5">
        <v>8.1999999999999993</v>
      </c>
      <c r="C6263" s="8">
        <v>42786</v>
      </c>
      <c r="D6263" s="5">
        <v>66.08</v>
      </c>
      <c r="E6263" s="8">
        <v>45292</v>
      </c>
      <c r="F6263" s="5">
        <v>101.333</v>
      </c>
      <c r="G6263" s="8">
        <v>45292</v>
      </c>
      <c r="H6263" s="5">
        <v>0.85899999999999999</v>
      </c>
      <c r="I6263" s="8">
        <v>45292</v>
      </c>
      <c r="J6263" s="5">
        <v>99.27</v>
      </c>
      <c r="K6263" s="8">
        <v>45292</v>
      </c>
      <c r="L6263" s="5">
        <v>12.45</v>
      </c>
      <c r="M6263" s="8">
        <v>42786</v>
      </c>
      <c r="N6263" s="5">
        <v>69.783900000000003</v>
      </c>
      <c r="O6263" s="8">
        <v>45292</v>
      </c>
      <c r="P6263" s="5">
        <v>51.1</v>
      </c>
    </row>
    <row r="6264" spans="1:16" x14ac:dyDescent="0.2">
      <c r="A6264" s="8">
        <v>45293</v>
      </c>
      <c r="B6264" s="5">
        <v>1.1000000000000001</v>
      </c>
      <c r="C6264" s="8">
        <v>42787</v>
      </c>
      <c r="D6264" s="5">
        <v>87.54</v>
      </c>
      <c r="E6264" s="8">
        <v>45293</v>
      </c>
      <c r="F6264" s="5">
        <v>102.2</v>
      </c>
      <c r="G6264" s="8">
        <v>45293</v>
      </c>
      <c r="H6264" s="5">
        <v>0.86799999999999999</v>
      </c>
      <c r="I6264" s="8">
        <v>45293</v>
      </c>
      <c r="J6264" s="5">
        <v>99.37</v>
      </c>
      <c r="K6264" s="8">
        <v>45293</v>
      </c>
      <c r="L6264" s="5">
        <v>13.2</v>
      </c>
      <c r="M6264" s="8">
        <v>42787</v>
      </c>
      <c r="N6264" s="5">
        <v>68.721800000000002</v>
      </c>
      <c r="O6264" s="8">
        <v>45293</v>
      </c>
      <c r="P6264" s="5">
        <v>43.7</v>
      </c>
    </row>
    <row r="6265" spans="1:16" x14ac:dyDescent="0.2">
      <c r="A6265" s="8">
        <v>45294</v>
      </c>
      <c r="B6265" s="5">
        <v>0.4</v>
      </c>
      <c r="C6265" s="8">
        <v>42788</v>
      </c>
      <c r="D6265" s="5">
        <v>226.71</v>
      </c>
      <c r="E6265" s="8">
        <v>45294</v>
      </c>
      <c r="F6265" s="5">
        <v>102.494</v>
      </c>
      <c r="G6265" s="8">
        <v>45294</v>
      </c>
      <c r="H6265" s="5">
        <v>0.84899999999999998</v>
      </c>
      <c r="I6265" s="8">
        <v>45294</v>
      </c>
      <c r="J6265" s="5">
        <v>99.42</v>
      </c>
      <c r="K6265" s="8">
        <v>45294</v>
      </c>
      <c r="L6265" s="5">
        <v>14.04</v>
      </c>
      <c r="M6265" s="8">
        <v>42788</v>
      </c>
      <c r="N6265" s="5">
        <v>69.262699999999995</v>
      </c>
      <c r="O6265" s="8">
        <v>45294</v>
      </c>
      <c r="P6265" s="5">
        <v>40.200000000000003</v>
      </c>
    </row>
    <row r="6266" spans="1:16" x14ac:dyDescent="0.2">
      <c r="A6266" s="8">
        <v>45295</v>
      </c>
      <c r="B6266" s="5">
        <v>6.4</v>
      </c>
      <c r="C6266" s="8">
        <v>42789</v>
      </c>
      <c r="D6266" s="5">
        <v>84.74</v>
      </c>
      <c r="E6266" s="8">
        <v>45295</v>
      </c>
      <c r="F6266" s="5">
        <v>102.422</v>
      </c>
      <c r="G6266" s="8">
        <v>45295</v>
      </c>
      <c r="H6266" s="5">
        <v>0.86099999999999999</v>
      </c>
      <c r="I6266" s="8">
        <v>45295</v>
      </c>
      <c r="J6266" s="5">
        <v>99.48</v>
      </c>
      <c r="K6266" s="8">
        <v>45295</v>
      </c>
      <c r="L6266" s="5">
        <v>14.13</v>
      </c>
      <c r="M6266" s="8">
        <v>42789</v>
      </c>
      <c r="N6266" s="5">
        <v>68.641000000000005</v>
      </c>
      <c r="O6266" s="8">
        <v>45295</v>
      </c>
      <c r="P6266" s="5">
        <v>41.4</v>
      </c>
    </row>
    <row r="6267" spans="1:16" x14ac:dyDescent="0.2">
      <c r="A6267" s="8">
        <v>45296</v>
      </c>
      <c r="B6267" s="5">
        <v>6.1</v>
      </c>
      <c r="C6267" s="8">
        <v>42790</v>
      </c>
      <c r="D6267" s="5">
        <v>99</v>
      </c>
      <c r="E6267" s="8">
        <v>45296</v>
      </c>
      <c r="F6267" s="5">
        <v>102.41200000000001</v>
      </c>
      <c r="G6267" s="8">
        <v>45296</v>
      </c>
      <c r="H6267" s="5">
        <v>0.88600000000000001</v>
      </c>
      <c r="I6267" s="8">
        <v>45296</v>
      </c>
      <c r="J6267" s="5">
        <v>99.48</v>
      </c>
      <c r="K6267" s="8">
        <v>45296</v>
      </c>
      <c r="L6267" s="5">
        <v>13.35</v>
      </c>
      <c r="M6267" s="8">
        <v>42790</v>
      </c>
      <c r="N6267" s="5">
        <v>69.848500000000001</v>
      </c>
      <c r="O6267" s="8">
        <v>45296</v>
      </c>
      <c r="P6267" s="5">
        <v>64.5</v>
      </c>
    </row>
    <row r="6268" spans="1:16" x14ac:dyDescent="0.2">
      <c r="A6268" s="8">
        <v>45299</v>
      </c>
      <c r="B6268" s="5">
        <v>5.9</v>
      </c>
      <c r="C6268" s="8">
        <v>42791</v>
      </c>
      <c r="D6268" s="5">
        <v>35.04</v>
      </c>
      <c r="E6268" s="8">
        <v>45299</v>
      </c>
      <c r="F6268" s="5">
        <v>102.209</v>
      </c>
      <c r="G6268" s="8">
        <v>45299</v>
      </c>
      <c r="H6268" s="5">
        <v>0.93100000000000005</v>
      </c>
      <c r="I6268" s="8">
        <v>45299</v>
      </c>
      <c r="J6268" s="5">
        <v>99.37</v>
      </c>
      <c r="K6268" s="8">
        <v>45299</v>
      </c>
      <c r="L6268" s="5">
        <v>13.08</v>
      </c>
      <c r="M6268" s="8">
        <v>42791</v>
      </c>
      <c r="N6268" s="5">
        <v>69.848500000000001</v>
      </c>
      <c r="O6268" s="8">
        <v>45299</v>
      </c>
      <c r="P6268" s="5">
        <v>61.4</v>
      </c>
    </row>
    <row r="6269" spans="1:16" x14ac:dyDescent="0.2">
      <c r="A6269" s="8">
        <v>45300</v>
      </c>
      <c r="B6269" s="5">
        <v>6.5</v>
      </c>
      <c r="C6269" s="8">
        <v>42792</v>
      </c>
      <c r="D6269" s="5">
        <v>121.6</v>
      </c>
      <c r="E6269" s="8">
        <v>45300</v>
      </c>
      <c r="F6269" s="5">
        <v>102.57</v>
      </c>
      <c r="G6269" s="8">
        <v>45300</v>
      </c>
      <c r="H6269" s="5">
        <v>0.90900000000000003</v>
      </c>
      <c r="I6269" s="8">
        <v>45300</v>
      </c>
      <c r="J6269" s="5">
        <v>99.4</v>
      </c>
      <c r="K6269" s="8">
        <v>45300</v>
      </c>
      <c r="L6269" s="5">
        <v>12.76</v>
      </c>
      <c r="M6269" s="8">
        <v>42792</v>
      </c>
      <c r="N6269" s="5">
        <v>69.848500000000001</v>
      </c>
      <c r="O6269" s="8">
        <v>45300</v>
      </c>
      <c r="P6269" s="5">
        <v>61.2</v>
      </c>
    </row>
    <row r="6270" spans="1:16" x14ac:dyDescent="0.2">
      <c r="A6270" s="8">
        <v>45301</v>
      </c>
      <c r="B6270" s="5">
        <v>6.8</v>
      </c>
      <c r="C6270" s="8">
        <v>42793</v>
      </c>
      <c r="D6270" s="5">
        <v>117.37</v>
      </c>
      <c r="E6270" s="8">
        <v>45301</v>
      </c>
      <c r="F6270" s="5">
        <v>102.36199999999999</v>
      </c>
      <c r="G6270" s="8">
        <v>45301</v>
      </c>
      <c r="H6270" s="5">
        <v>0.96399999999999997</v>
      </c>
      <c r="I6270" s="8">
        <v>45301</v>
      </c>
      <c r="J6270" s="5">
        <v>99.37</v>
      </c>
      <c r="K6270" s="8">
        <v>45301</v>
      </c>
      <c r="L6270" s="5">
        <v>12.69</v>
      </c>
      <c r="M6270" s="8">
        <v>42793</v>
      </c>
      <c r="N6270" s="5">
        <v>70.891099999999994</v>
      </c>
      <c r="O6270" s="8">
        <v>45301</v>
      </c>
      <c r="P6270" s="5">
        <v>60.2</v>
      </c>
    </row>
    <row r="6271" spans="1:16" x14ac:dyDescent="0.2">
      <c r="A6271" s="8">
        <v>45302</v>
      </c>
      <c r="B6271" s="5">
        <v>8.1</v>
      </c>
      <c r="C6271" s="8">
        <v>42794</v>
      </c>
      <c r="D6271" s="5">
        <v>114.25</v>
      </c>
      <c r="E6271" s="8">
        <v>45302</v>
      </c>
      <c r="F6271" s="5">
        <v>102.291</v>
      </c>
      <c r="G6271" s="8">
        <v>45302</v>
      </c>
      <c r="H6271" s="5">
        <v>0.92900000000000005</v>
      </c>
      <c r="I6271" s="8">
        <v>45302</v>
      </c>
      <c r="J6271" s="5">
        <v>99.35</v>
      </c>
      <c r="K6271" s="8">
        <v>45302</v>
      </c>
      <c r="L6271" s="5">
        <v>12.44</v>
      </c>
      <c r="M6271" s="8">
        <v>42794</v>
      </c>
      <c r="N6271" s="5">
        <v>71.293700000000001</v>
      </c>
      <c r="O6271" s="8">
        <v>45302</v>
      </c>
      <c r="P6271" s="5">
        <v>61.8</v>
      </c>
    </row>
    <row r="6272" spans="1:16" x14ac:dyDescent="0.2">
      <c r="A6272" s="8">
        <v>45303</v>
      </c>
      <c r="B6272" s="5">
        <v>7.5</v>
      </c>
      <c r="C6272" s="8">
        <v>42795</v>
      </c>
      <c r="D6272" s="5">
        <v>111.9</v>
      </c>
      <c r="E6272" s="8">
        <v>45303</v>
      </c>
      <c r="F6272" s="5">
        <v>102.404</v>
      </c>
      <c r="G6272" s="8">
        <v>45303</v>
      </c>
      <c r="H6272" s="5">
        <v>0.89400000000000002</v>
      </c>
      <c r="I6272" s="8">
        <v>45303</v>
      </c>
      <c r="J6272" s="5">
        <v>99.34</v>
      </c>
      <c r="K6272" s="8">
        <v>45303</v>
      </c>
      <c r="L6272" s="5">
        <v>12.7</v>
      </c>
      <c r="M6272" s="8">
        <v>42795</v>
      </c>
      <c r="N6272" s="5">
        <v>70.132599999999996</v>
      </c>
      <c r="O6272" s="8">
        <v>45303</v>
      </c>
      <c r="P6272" s="5">
        <v>60.4</v>
      </c>
    </row>
    <row r="6273" spans="1:16" x14ac:dyDescent="0.2">
      <c r="A6273" s="8">
        <v>45306</v>
      </c>
      <c r="B6273" s="5">
        <v>5.4</v>
      </c>
      <c r="C6273" s="8">
        <v>42796</v>
      </c>
      <c r="D6273" s="5">
        <v>125.27</v>
      </c>
      <c r="E6273" s="8">
        <v>45306</v>
      </c>
      <c r="F6273" s="5">
        <v>102.404</v>
      </c>
      <c r="G6273" s="8">
        <v>45306</v>
      </c>
      <c r="H6273" s="5">
        <v>1.0349999999999999</v>
      </c>
      <c r="I6273" s="8">
        <v>45306</v>
      </c>
      <c r="J6273" s="5">
        <v>99.34</v>
      </c>
      <c r="K6273" s="8">
        <v>45306</v>
      </c>
      <c r="L6273" s="5">
        <v>13.25</v>
      </c>
      <c r="M6273" s="8">
        <v>42796</v>
      </c>
      <c r="N6273" s="5">
        <v>69.539000000000001</v>
      </c>
      <c r="O6273" s="8">
        <v>45306</v>
      </c>
      <c r="P6273" s="5">
        <v>55.4</v>
      </c>
    </row>
    <row r="6274" spans="1:16" x14ac:dyDescent="0.2">
      <c r="A6274" s="8">
        <v>45307</v>
      </c>
      <c r="B6274" s="5">
        <v>-2.4</v>
      </c>
      <c r="C6274" s="8">
        <v>42797</v>
      </c>
      <c r="D6274" s="5">
        <v>88.91</v>
      </c>
      <c r="E6274" s="8">
        <v>45307</v>
      </c>
      <c r="F6274" s="5">
        <v>103.357</v>
      </c>
      <c r="G6274" s="8">
        <v>45307</v>
      </c>
      <c r="H6274" s="5">
        <v>0.91100000000000003</v>
      </c>
      <c r="I6274" s="8">
        <v>45307</v>
      </c>
      <c r="J6274" s="5">
        <v>99.47</v>
      </c>
      <c r="K6274" s="8">
        <v>45307</v>
      </c>
      <c r="L6274" s="5">
        <v>13.84</v>
      </c>
      <c r="M6274" s="8">
        <v>42797</v>
      </c>
      <c r="N6274" s="5">
        <v>65.787000000000006</v>
      </c>
      <c r="O6274" s="8">
        <v>45307</v>
      </c>
      <c r="P6274" s="5">
        <v>46.8</v>
      </c>
    </row>
    <row r="6275" spans="1:16" x14ac:dyDescent="0.2">
      <c r="A6275" s="8">
        <v>45308</v>
      </c>
      <c r="B6275" s="5">
        <v>1.4</v>
      </c>
      <c r="C6275" s="8">
        <v>42798</v>
      </c>
      <c r="D6275" s="5">
        <v>89.26</v>
      </c>
      <c r="E6275" s="8">
        <v>45308</v>
      </c>
      <c r="F6275" s="5">
        <v>103.45</v>
      </c>
      <c r="G6275" s="8">
        <v>45308</v>
      </c>
      <c r="H6275" s="5">
        <v>0.88100000000000001</v>
      </c>
      <c r="I6275" s="8">
        <v>45308</v>
      </c>
      <c r="J6275" s="5">
        <v>99.51</v>
      </c>
      <c r="K6275" s="8">
        <v>45308</v>
      </c>
      <c r="L6275" s="5">
        <v>14.79</v>
      </c>
      <c r="M6275" s="8">
        <v>42798</v>
      </c>
      <c r="N6275" s="5">
        <v>65.787000000000006</v>
      </c>
      <c r="O6275" s="8">
        <v>45308</v>
      </c>
      <c r="P6275" s="5">
        <v>43.5</v>
      </c>
    </row>
    <row r="6276" spans="1:16" x14ac:dyDescent="0.2">
      <c r="A6276" s="8">
        <v>45309</v>
      </c>
      <c r="B6276" s="5">
        <v>4.9000000000000004</v>
      </c>
      <c r="C6276" s="8">
        <v>42799</v>
      </c>
      <c r="D6276" s="5">
        <v>128.58000000000001</v>
      </c>
      <c r="E6276" s="8">
        <v>45309</v>
      </c>
      <c r="F6276" s="5">
        <v>103.536</v>
      </c>
      <c r="G6276" s="8">
        <v>45309</v>
      </c>
      <c r="H6276" s="5">
        <v>0.90600000000000003</v>
      </c>
      <c r="I6276" s="8">
        <v>45309</v>
      </c>
      <c r="J6276" s="5">
        <v>99.48</v>
      </c>
      <c r="K6276" s="8">
        <v>45309</v>
      </c>
      <c r="L6276" s="5">
        <v>14.13</v>
      </c>
      <c r="M6276" s="8">
        <v>42799</v>
      </c>
      <c r="N6276" s="5">
        <v>65.787000000000006</v>
      </c>
      <c r="O6276" s="8">
        <v>45309</v>
      </c>
      <c r="P6276" s="5">
        <v>52</v>
      </c>
    </row>
    <row r="6277" spans="1:16" x14ac:dyDescent="0.2">
      <c r="A6277" s="8">
        <v>45310</v>
      </c>
      <c r="B6277" s="5">
        <v>13.5</v>
      </c>
      <c r="C6277" s="8">
        <v>42800</v>
      </c>
      <c r="D6277" s="5">
        <v>104.29</v>
      </c>
      <c r="E6277" s="8">
        <v>45310</v>
      </c>
      <c r="F6277" s="5">
        <v>103.288</v>
      </c>
      <c r="G6277" s="8">
        <v>45310</v>
      </c>
      <c r="H6277" s="5">
        <v>0.91100000000000003</v>
      </c>
      <c r="I6277" s="8">
        <v>45310</v>
      </c>
      <c r="J6277" s="5">
        <v>99.4</v>
      </c>
      <c r="K6277" s="8">
        <v>45310</v>
      </c>
      <c r="L6277" s="5">
        <v>13.3</v>
      </c>
      <c r="M6277" s="8">
        <v>42800</v>
      </c>
      <c r="N6277" s="5">
        <v>65.409800000000004</v>
      </c>
      <c r="O6277" s="8">
        <v>45310</v>
      </c>
      <c r="P6277" s="5">
        <v>61.3</v>
      </c>
    </row>
    <row r="6278" spans="1:16" x14ac:dyDescent="0.2">
      <c r="A6278" s="8">
        <v>45313</v>
      </c>
      <c r="B6278" s="5">
        <v>11.1</v>
      </c>
      <c r="C6278" s="8">
        <v>42801</v>
      </c>
      <c r="D6278" s="5">
        <v>71.17</v>
      </c>
      <c r="E6278" s="8">
        <v>45313</v>
      </c>
      <c r="F6278" s="5">
        <v>103.331</v>
      </c>
      <c r="G6278" s="8">
        <v>45313</v>
      </c>
      <c r="H6278" s="5">
        <v>0.94</v>
      </c>
      <c r="I6278" s="8">
        <v>45313</v>
      </c>
      <c r="J6278" s="5">
        <v>99.39</v>
      </c>
      <c r="K6278" s="8">
        <v>45313</v>
      </c>
      <c r="L6278" s="5">
        <v>13.19</v>
      </c>
      <c r="M6278" s="8">
        <v>42801</v>
      </c>
      <c r="N6278" s="5">
        <v>66.032899999999998</v>
      </c>
      <c r="O6278" s="8">
        <v>45313</v>
      </c>
      <c r="P6278" s="5">
        <v>53.1</v>
      </c>
    </row>
    <row r="6279" spans="1:16" x14ac:dyDescent="0.2">
      <c r="A6279" s="8">
        <v>45314</v>
      </c>
      <c r="B6279" s="5">
        <v>8.3000000000000007</v>
      </c>
      <c r="C6279" s="8">
        <v>42802</v>
      </c>
      <c r="D6279" s="5">
        <v>124.51</v>
      </c>
      <c r="E6279" s="8">
        <v>45314</v>
      </c>
      <c r="F6279" s="5">
        <v>103.617</v>
      </c>
      <c r="G6279" s="8">
        <v>45314</v>
      </c>
      <c r="H6279" s="5">
        <v>0.96299999999999997</v>
      </c>
      <c r="I6279" s="8">
        <v>45314</v>
      </c>
      <c r="J6279" s="5">
        <v>99.41</v>
      </c>
      <c r="K6279" s="8">
        <v>45314</v>
      </c>
      <c r="L6279" s="5">
        <v>12.55</v>
      </c>
      <c r="M6279" s="8">
        <v>42802</v>
      </c>
      <c r="N6279" s="5">
        <v>66.609399999999994</v>
      </c>
      <c r="O6279" s="8">
        <v>45314</v>
      </c>
      <c r="P6279" s="5">
        <v>45.8</v>
      </c>
    </row>
    <row r="6280" spans="1:16" x14ac:dyDescent="0.2">
      <c r="A6280" s="8">
        <v>45315</v>
      </c>
      <c r="B6280" s="5">
        <v>16.8</v>
      </c>
      <c r="C6280" s="8">
        <v>42803</v>
      </c>
      <c r="D6280" s="5">
        <v>95.37</v>
      </c>
      <c r="E6280" s="8">
        <v>45315</v>
      </c>
      <c r="F6280" s="5">
        <v>103.236</v>
      </c>
      <c r="G6280" s="8">
        <v>45315</v>
      </c>
      <c r="H6280" s="5">
        <v>1.006</v>
      </c>
      <c r="I6280" s="8">
        <v>45315</v>
      </c>
      <c r="J6280" s="5">
        <v>99.4</v>
      </c>
      <c r="K6280" s="8">
        <v>45315</v>
      </c>
      <c r="L6280" s="5">
        <v>13.14</v>
      </c>
      <c r="M6280" s="8">
        <v>42803</v>
      </c>
      <c r="N6280" s="5">
        <v>69.181200000000004</v>
      </c>
      <c r="O6280" s="8">
        <v>45315</v>
      </c>
      <c r="P6280" s="5">
        <v>51.7</v>
      </c>
    </row>
    <row r="6281" spans="1:16" x14ac:dyDescent="0.2">
      <c r="A6281" s="8">
        <v>45316</v>
      </c>
      <c r="B6281" s="5">
        <v>25.3</v>
      </c>
      <c r="C6281" s="8">
        <v>42804</v>
      </c>
      <c r="D6281" s="5">
        <v>81.650000000000006</v>
      </c>
      <c r="E6281" s="8">
        <v>45316</v>
      </c>
      <c r="F6281" s="5">
        <v>103.574</v>
      </c>
      <c r="G6281" s="8">
        <v>45316</v>
      </c>
      <c r="H6281" s="5">
        <v>0.94799999999999995</v>
      </c>
      <c r="I6281" s="8">
        <v>45316</v>
      </c>
      <c r="J6281" s="5">
        <v>99.36</v>
      </c>
      <c r="K6281" s="8">
        <v>45316</v>
      </c>
      <c r="L6281" s="5">
        <v>13.45</v>
      </c>
      <c r="M6281" s="8">
        <v>42804</v>
      </c>
      <c r="N6281" s="5">
        <v>67.700100000000006</v>
      </c>
      <c r="O6281" s="8">
        <v>45316</v>
      </c>
      <c r="P6281" s="5">
        <v>54.7</v>
      </c>
    </row>
    <row r="6282" spans="1:16" x14ac:dyDescent="0.2">
      <c r="A6282" s="8">
        <v>45317</v>
      </c>
      <c r="B6282" s="5">
        <v>27.3</v>
      </c>
      <c r="C6282" s="8">
        <v>42805</v>
      </c>
      <c r="D6282" s="5">
        <v>107.41</v>
      </c>
      <c r="E6282" s="8">
        <v>45317</v>
      </c>
      <c r="F6282" s="5">
        <v>103.43300000000001</v>
      </c>
      <c r="G6282" s="8">
        <v>45317</v>
      </c>
      <c r="H6282" s="5">
        <v>0.97299999999999998</v>
      </c>
      <c r="I6282" s="8">
        <v>45317</v>
      </c>
      <c r="J6282" s="5">
        <v>99.36</v>
      </c>
      <c r="K6282" s="8">
        <v>45317</v>
      </c>
      <c r="L6282" s="5">
        <v>13.26</v>
      </c>
      <c r="M6282" s="8">
        <v>42805</v>
      </c>
      <c r="N6282" s="5">
        <v>67.700100000000006</v>
      </c>
      <c r="O6282" s="8">
        <v>45317</v>
      </c>
      <c r="P6282" s="5">
        <v>56.8</v>
      </c>
    </row>
    <row r="6283" spans="1:16" x14ac:dyDescent="0.2">
      <c r="A6283" s="8">
        <v>45320</v>
      </c>
      <c r="B6283" s="5">
        <v>30</v>
      </c>
      <c r="C6283" s="8">
        <v>42806</v>
      </c>
      <c r="D6283" s="5">
        <v>167.79</v>
      </c>
      <c r="E6283" s="8">
        <v>45320</v>
      </c>
      <c r="F6283" s="5">
        <v>103.60899999999999</v>
      </c>
      <c r="G6283" s="8">
        <v>45320</v>
      </c>
      <c r="H6283" s="5">
        <v>0.94299999999999995</v>
      </c>
      <c r="I6283" s="8">
        <v>45320</v>
      </c>
      <c r="J6283" s="5">
        <v>99.31</v>
      </c>
      <c r="K6283" s="8">
        <v>45320</v>
      </c>
      <c r="L6283" s="5">
        <v>13.6</v>
      </c>
      <c r="M6283" s="8">
        <v>42806</v>
      </c>
      <c r="N6283" s="5">
        <v>67.700100000000006</v>
      </c>
      <c r="O6283" s="8">
        <v>45320</v>
      </c>
      <c r="P6283" s="5">
        <v>55.9</v>
      </c>
    </row>
    <row r="6284" spans="1:16" x14ac:dyDescent="0.2">
      <c r="A6284" s="8">
        <v>45321</v>
      </c>
      <c r="B6284" s="5">
        <v>27.8</v>
      </c>
      <c r="C6284" s="8">
        <v>42807</v>
      </c>
      <c r="D6284" s="5">
        <v>56.5</v>
      </c>
      <c r="E6284" s="8">
        <v>45321</v>
      </c>
      <c r="F6284" s="5">
        <v>103.39700000000001</v>
      </c>
      <c r="G6284" s="8">
        <v>45321</v>
      </c>
      <c r="H6284" s="5">
        <v>0.94399999999999995</v>
      </c>
      <c r="I6284" s="8">
        <v>45321</v>
      </c>
      <c r="J6284" s="5">
        <v>99.28</v>
      </c>
      <c r="K6284" s="8">
        <v>45321</v>
      </c>
      <c r="L6284" s="5">
        <v>13.31</v>
      </c>
      <c r="M6284" s="8">
        <v>42807</v>
      </c>
      <c r="N6284" s="5">
        <v>65.637600000000006</v>
      </c>
      <c r="O6284" s="8">
        <v>45321</v>
      </c>
      <c r="P6284" s="5">
        <v>66.2</v>
      </c>
    </row>
    <row r="6285" spans="1:16" x14ac:dyDescent="0.2">
      <c r="A6285" s="8">
        <v>45322</v>
      </c>
      <c r="B6285" s="5">
        <v>25.7</v>
      </c>
      <c r="C6285" s="8">
        <v>42808</v>
      </c>
      <c r="D6285" s="5">
        <v>122.3</v>
      </c>
      <c r="E6285" s="8">
        <v>45322</v>
      </c>
      <c r="F6285" s="5">
        <v>103.274</v>
      </c>
      <c r="G6285" s="8">
        <v>45322</v>
      </c>
      <c r="H6285" s="5">
        <v>0.84499999999999997</v>
      </c>
      <c r="I6285" s="8">
        <v>45322</v>
      </c>
      <c r="J6285" s="5">
        <v>99.35</v>
      </c>
      <c r="K6285" s="8">
        <v>45322</v>
      </c>
      <c r="L6285" s="5">
        <v>14.35</v>
      </c>
      <c r="M6285" s="8">
        <v>42808</v>
      </c>
      <c r="N6285" s="5">
        <v>65.182000000000002</v>
      </c>
      <c r="O6285" s="8">
        <v>45322</v>
      </c>
      <c r="P6285" s="5">
        <v>62.2</v>
      </c>
    </row>
    <row r="6286" spans="1:16" x14ac:dyDescent="0.2">
      <c r="A6286" s="8">
        <v>45323</v>
      </c>
      <c r="B6286" s="5">
        <v>30.7</v>
      </c>
      <c r="C6286" s="8">
        <v>42809</v>
      </c>
      <c r="D6286" s="5">
        <v>159.47999999999999</v>
      </c>
      <c r="E6286" s="8">
        <v>45323</v>
      </c>
      <c r="F6286" s="5">
        <v>103.048</v>
      </c>
      <c r="G6286" s="8">
        <v>45323</v>
      </c>
      <c r="H6286" s="5">
        <v>0.90400000000000003</v>
      </c>
      <c r="I6286" s="8">
        <v>45323</v>
      </c>
      <c r="J6286" s="5">
        <v>99.23</v>
      </c>
      <c r="K6286" s="8">
        <v>45323</v>
      </c>
      <c r="L6286" s="5">
        <v>13.88</v>
      </c>
      <c r="M6286" s="8">
        <v>42809</v>
      </c>
      <c r="N6286" s="5">
        <v>61.62</v>
      </c>
      <c r="O6286" s="8">
        <v>45323</v>
      </c>
      <c r="P6286" s="5">
        <v>73.5</v>
      </c>
    </row>
    <row r="6287" spans="1:16" x14ac:dyDescent="0.2">
      <c r="A6287" s="8">
        <v>45324</v>
      </c>
      <c r="B6287" s="5">
        <v>39.5</v>
      </c>
      <c r="C6287" s="8">
        <v>42810</v>
      </c>
      <c r="D6287" s="5">
        <v>91.44</v>
      </c>
      <c r="E6287" s="8">
        <v>45324</v>
      </c>
      <c r="F6287" s="5">
        <v>103.922</v>
      </c>
      <c r="G6287" s="8">
        <v>45324</v>
      </c>
      <c r="H6287" s="5">
        <v>0.98899999999999999</v>
      </c>
      <c r="I6287" s="8">
        <v>45324</v>
      </c>
      <c r="J6287" s="5">
        <v>99.28</v>
      </c>
      <c r="K6287" s="8">
        <v>45324</v>
      </c>
      <c r="L6287" s="5">
        <v>13.85</v>
      </c>
      <c r="M6287" s="8">
        <v>42810</v>
      </c>
      <c r="N6287" s="5">
        <v>60.439700000000002</v>
      </c>
      <c r="O6287" s="8">
        <v>45324</v>
      </c>
      <c r="P6287" s="5">
        <v>89.4</v>
      </c>
    </row>
    <row r="6288" spans="1:16" x14ac:dyDescent="0.2">
      <c r="A6288" s="8">
        <v>45327</v>
      </c>
      <c r="B6288" s="5">
        <v>42.6</v>
      </c>
      <c r="C6288" s="8">
        <v>42811</v>
      </c>
      <c r="D6288" s="5">
        <v>152.01</v>
      </c>
      <c r="E6288" s="8">
        <v>45327</v>
      </c>
      <c r="F6288" s="5">
        <v>104.452</v>
      </c>
      <c r="G6288" s="8">
        <v>45327</v>
      </c>
      <c r="H6288" s="5">
        <v>1.028</v>
      </c>
      <c r="I6288" s="8">
        <v>45327</v>
      </c>
      <c r="J6288" s="5">
        <v>99.36</v>
      </c>
      <c r="K6288" s="8">
        <v>45327</v>
      </c>
      <c r="L6288" s="5">
        <v>13.67</v>
      </c>
      <c r="M6288" s="8">
        <v>42811</v>
      </c>
      <c r="N6288" s="5">
        <v>60.721600000000002</v>
      </c>
      <c r="O6288" s="8">
        <v>45327</v>
      </c>
      <c r="P6288" s="5">
        <v>92.9</v>
      </c>
    </row>
    <row r="6289" spans="1:16" x14ac:dyDescent="0.2">
      <c r="A6289" s="8">
        <v>45328</v>
      </c>
      <c r="B6289" s="5">
        <v>42.9</v>
      </c>
      <c r="C6289" s="8">
        <v>42812</v>
      </c>
      <c r="D6289" s="5">
        <v>91.27</v>
      </c>
      <c r="E6289" s="8">
        <v>45328</v>
      </c>
      <c r="F6289" s="5">
        <v>104.21299999999999</v>
      </c>
      <c r="G6289" s="8">
        <v>45328</v>
      </c>
      <c r="H6289" s="5">
        <v>1.0169999999999999</v>
      </c>
      <c r="I6289" s="8">
        <v>45328</v>
      </c>
      <c r="J6289" s="5">
        <v>99.3</v>
      </c>
      <c r="K6289" s="8">
        <v>45328</v>
      </c>
      <c r="L6289" s="5">
        <v>13.06</v>
      </c>
      <c r="M6289" s="8">
        <v>42812</v>
      </c>
      <c r="N6289" s="5">
        <v>60.721600000000002</v>
      </c>
      <c r="O6289" s="8">
        <v>45328</v>
      </c>
      <c r="P6289" s="5">
        <v>93.3</v>
      </c>
    </row>
    <row r="6290" spans="1:16" x14ac:dyDescent="0.2">
      <c r="A6290" s="8">
        <v>45329</v>
      </c>
      <c r="B6290" s="5">
        <v>43.5</v>
      </c>
      <c r="C6290" s="8">
        <v>42813</v>
      </c>
      <c r="D6290" s="5">
        <v>153.52000000000001</v>
      </c>
      <c r="E6290" s="8">
        <v>45329</v>
      </c>
      <c r="F6290" s="5">
        <v>104.057</v>
      </c>
      <c r="G6290" s="8">
        <v>45329</v>
      </c>
      <c r="H6290" s="5">
        <v>1.0640000000000001</v>
      </c>
      <c r="I6290" s="8">
        <v>45329</v>
      </c>
      <c r="J6290" s="5">
        <v>99.28</v>
      </c>
      <c r="K6290" s="8">
        <v>45329</v>
      </c>
      <c r="L6290" s="5">
        <v>12.83</v>
      </c>
      <c r="M6290" s="8">
        <v>42813</v>
      </c>
      <c r="N6290" s="5">
        <v>60.721600000000002</v>
      </c>
      <c r="O6290" s="8">
        <v>45329</v>
      </c>
      <c r="P6290" s="5">
        <v>94.2</v>
      </c>
    </row>
    <row r="6291" spans="1:16" x14ac:dyDescent="0.2">
      <c r="A6291" s="8">
        <v>45330</v>
      </c>
      <c r="B6291" s="5">
        <v>44</v>
      </c>
      <c r="C6291" s="8">
        <v>42814</v>
      </c>
      <c r="D6291" s="5">
        <v>161.69</v>
      </c>
      <c r="E6291" s="8">
        <v>45330</v>
      </c>
      <c r="F6291" s="5">
        <v>104.16500000000001</v>
      </c>
      <c r="G6291" s="8">
        <v>45330</v>
      </c>
      <c r="H6291" s="5">
        <v>1.0840000000000001</v>
      </c>
      <c r="I6291" s="8">
        <v>45330</v>
      </c>
      <c r="J6291" s="5">
        <v>99.31</v>
      </c>
      <c r="K6291" s="8">
        <v>45330</v>
      </c>
      <c r="L6291" s="5">
        <v>12.79</v>
      </c>
      <c r="M6291" s="8">
        <v>42814</v>
      </c>
      <c r="N6291" s="5">
        <v>59.815100000000001</v>
      </c>
      <c r="O6291" s="8">
        <v>45330</v>
      </c>
      <c r="P6291" s="5">
        <v>94.9</v>
      </c>
    </row>
    <row r="6292" spans="1:16" x14ac:dyDescent="0.2">
      <c r="A6292" s="8">
        <v>45331</v>
      </c>
      <c r="B6292" s="5">
        <v>44.1</v>
      </c>
      <c r="C6292" s="8">
        <v>42815</v>
      </c>
      <c r="D6292" s="5">
        <v>184.47</v>
      </c>
      <c r="E6292" s="8">
        <v>45331</v>
      </c>
      <c r="F6292" s="5">
        <v>104.111</v>
      </c>
      <c r="G6292" s="8">
        <v>45331</v>
      </c>
      <c r="H6292" s="5">
        <v>1.099</v>
      </c>
      <c r="I6292" s="8">
        <v>45331</v>
      </c>
      <c r="J6292" s="5">
        <v>99.29</v>
      </c>
      <c r="K6292" s="8">
        <v>45331</v>
      </c>
      <c r="L6292" s="5">
        <v>12.93</v>
      </c>
      <c r="M6292" s="8">
        <v>42815</v>
      </c>
      <c r="N6292" s="5">
        <v>62.134700000000002</v>
      </c>
      <c r="O6292" s="8">
        <v>45331</v>
      </c>
      <c r="P6292" s="5">
        <v>95.4</v>
      </c>
    </row>
    <row r="6293" spans="1:16" x14ac:dyDescent="0.2">
      <c r="A6293" s="8">
        <v>45334</v>
      </c>
      <c r="B6293" s="5">
        <v>44.3</v>
      </c>
      <c r="C6293" s="8">
        <v>42816</v>
      </c>
      <c r="D6293" s="5">
        <v>65.8</v>
      </c>
      <c r="E6293" s="8">
        <v>45334</v>
      </c>
      <c r="F6293" s="5">
        <v>104.17</v>
      </c>
      <c r="G6293" s="8">
        <v>45334</v>
      </c>
      <c r="H6293" s="5">
        <v>1.087</v>
      </c>
      <c r="I6293" s="8">
        <v>45334</v>
      </c>
      <c r="J6293" s="5">
        <v>99.3</v>
      </c>
      <c r="K6293" s="8">
        <v>45334</v>
      </c>
      <c r="L6293" s="5">
        <v>13.93</v>
      </c>
      <c r="M6293" s="8">
        <v>42816</v>
      </c>
      <c r="N6293" s="5">
        <v>64.090900000000005</v>
      </c>
      <c r="O6293" s="8">
        <v>45334</v>
      </c>
      <c r="P6293" s="5">
        <v>97.7</v>
      </c>
    </row>
    <row r="6294" spans="1:16" x14ac:dyDescent="0.2">
      <c r="A6294" s="8">
        <v>45335</v>
      </c>
      <c r="B6294" s="5">
        <v>47.7</v>
      </c>
      <c r="C6294" s="8">
        <v>42817</v>
      </c>
      <c r="D6294" s="5">
        <v>48.67</v>
      </c>
      <c r="E6294" s="8">
        <v>45335</v>
      </c>
      <c r="F6294" s="5">
        <v>104.96</v>
      </c>
      <c r="G6294" s="8">
        <v>45335</v>
      </c>
      <c r="H6294" s="5">
        <v>1.0449999999999999</v>
      </c>
      <c r="I6294" s="8">
        <v>45335</v>
      </c>
      <c r="J6294" s="5">
        <v>99.46</v>
      </c>
      <c r="K6294" s="8">
        <v>45335</v>
      </c>
      <c r="L6294" s="5">
        <v>15.85</v>
      </c>
      <c r="M6294" s="8">
        <v>42817</v>
      </c>
      <c r="N6294" s="5">
        <v>65.216800000000006</v>
      </c>
      <c r="O6294" s="8">
        <v>45335</v>
      </c>
      <c r="P6294" s="5">
        <v>101.5</v>
      </c>
    </row>
    <row r="6295" spans="1:16" x14ac:dyDescent="0.2">
      <c r="A6295" s="8">
        <v>45336</v>
      </c>
      <c r="B6295" s="5">
        <v>47.2</v>
      </c>
      <c r="C6295" s="8">
        <v>42818</v>
      </c>
      <c r="D6295" s="5">
        <v>106.37</v>
      </c>
      <c r="E6295" s="8">
        <v>45336</v>
      </c>
      <c r="F6295" s="5">
        <v>104.723</v>
      </c>
      <c r="G6295" s="8">
        <v>45336</v>
      </c>
      <c r="H6295" s="5">
        <v>1.075</v>
      </c>
      <c r="I6295" s="8">
        <v>45336</v>
      </c>
      <c r="J6295" s="5">
        <v>99.38</v>
      </c>
      <c r="K6295" s="8">
        <v>45336</v>
      </c>
      <c r="L6295" s="5">
        <v>14.38</v>
      </c>
      <c r="M6295" s="8">
        <v>42818</v>
      </c>
      <c r="N6295" s="5">
        <v>64.451400000000007</v>
      </c>
      <c r="O6295" s="8">
        <v>45336</v>
      </c>
      <c r="P6295" s="5">
        <v>101.5</v>
      </c>
    </row>
    <row r="6296" spans="1:16" x14ac:dyDescent="0.2">
      <c r="A6296" s="8">
        <v>45337</v>
      </c>
      <c r="B6296" s="5">
        <v>45.8</v>
      </c>
      <c r="C6296" s="8">
        <v>42819</v>
      </c>
      <c r="D6296" s="5">
        <v>103.58</v>
      </c>
      <c r="E6296" s="8">
        <v>45337</v>
      </c>
      <c r="F6296" s="5">
        <v>104.29600000000001</v>
      </c>
      <c r="G6296" s="8">
        <v>45337</v>
      </c>
      <c r="H6296" s="5">
        <v>1.08</v>
      </c>
      <c r="I6296" s="8">
        <v>45337</v>
      </c>
      <c r="J6296" s="5">
        <v>99.31</v>
      </c>
      <c r="K6296" s="8">
        <v>45337</v>
      </c>
      <c r="L6296" s="5">
        <v>14.01</v>
      </c>
      <c r="M6296" s="8">
        <v>42819</v>
      </c>
      <c r="N6296" s="5">
        <v>64.451400000000007</v>
      </c>
      <c r="O6296" s="8">
        <v>45337</v>
      </c>
      <c r="P6296" s="5">
        <v>98.1</v>
      </c>
    </row>
    <row r="6297" spans="1:16" x14ac:dyDescent="0.2">
      <c r="A6297" s="8">
        <v>45338</v>
      </c>
      <c r="B6297" s="5">
        <v>40.4</v>
      </c>
      <c r="C6297" s="8">
        <v>42820</v>
      </c>
      <c r="D6297" s="5">
        <v>152.82</v>
      </c>
      <c r="E6297" s="8">
        <v>45338</v>
      </c>
      <c r="F6297" s="5">
        <v>104.27500000000001</v>
      </c>
      <c r="G6297" s="8">
        <v>45338</v>
      </c>
      <c r="H6297" s="5">
        <v>1.073</v>
      </c>
      <c r="I6297" s="8">
        <v>45338</v>
      </c>
      <c r="J6297" s="5">
        <v>99.36</v>
      </c>
      <c r="K6297" s="8">
        <v>45338</v>
      </c>
      <c r="L6297" s="5">
        <v>14.24</v>
      </c>
      <c r="M6297" s="8">
        <v>42820</v>
      </c>
      <c r="N6297" s="5">
        <v>64.451400000000007</v>
      </c>
      <c r="O6297" s="8">
        <v>45338</v>
      </c>
      <c r="P6297" s="5">
        <v>110.7</v>
      </c>
    </row>
    <row r="6298" spans="1:16" x14ac:dyDescent="0.2">
      <c r="A6298" s="8">
        <v>45341</v>
      </c>
      <c r="B6298" s="5">
        <v>40.9</v>
      </c>
      <c r="C6298" s="8">
        <v>42821</v>
      </c>
      <c r="D6298" s="5">
        <v>83.12</v>
      </c>
      <c r="E6298" s="8">
        <v>45341</v>
      </c>
      <c r="F6298" s="5">
        <v>104.291</v>
      </c>
      <c r="G6298" s="8">
        <v>45341</v>
      </c>
      <c r="H6298" s="5">
        <v>1.109</v>
      </c>
      <c r="I6298" s="8">
        <v>45341</v>
      </c>
      <c r="J6298" s="5">
        <v>99.36</v>
      </c>
      <c r="K6298" s="8">
        <v>45341</v>
      </c>
      <c r="L6298" s="5">
        <v>14.71</v>
      </c>
      <c r="M6298" s="8">
        <v>42821</v>
      </c>
      <c r="N6298" s="5">
        <v>62.683199999999999</v>
      </c>
      <c r="O6298" s="8">
        <v>45341</v>
      </c>
      <c r="P6298" s="5">
        <v>113.9</v>
      </c>
    </row>
    <row r="6299" spans="1:16" x14ac:dyDescent="0.2">
      <c r="A6299" s="8">
        <v>45342</v>
      </c>
      <c r="B6299" s="5">
        <v>40.299999999999997</v>
      </c>
      <c r="C6299" s="8">
        <v>42822</v>
      </c>
      <c r="D6299" s="5">
        <v>89.73</v>
      </c>
      <c r="E6299" s="8">
        <v>45342</v>
      </c>
      <c r="F6299" s="5">
        <v>104.07899999999999</v>
      </c>
      <c r="G6299" s="8">
        <v>45342</v>
      </c>
      <c r="H6299" s="5">
        <v>1.004</v>
      </c>
      <c r="I6299" s="8">
        <v>45342</v>
      </c>
      <c r="J6299" s="5">
        <v>99.38</v>
      </c>
      <c r="K6299" s="8">
        <v>45342</v>
      </c>
      <c r="L6299" s="5">
        <v>15.42</v>
      </c>
      <c r="M6299" s="8">
        <v>42822</v>
      </c>
      <c r="N6299" s="5">
        <v>61.950899999999997</v>
      </c>
      <c r="O6299" s="8">
        <v>45342</v>
      </c>
      <c r="P6299" s="5">
        <v>113.9</v>
      </c>
    </row>
    <row r="6300" spans="1:16" x14ac:dyDescent="0.2">
      <c r="A6300" s="8">
        <v>45343</v>
      </c>
      <c r="B6300" s="5">
        <v>40.200000000000003</v>
      </c>
      <c r="C6300" s="8">
        <v>42823</v>
      </c>
      <c r="D6300" s="5">
        <v>66.64</v>
      </c>
      <c r="E6300" s="8">
        <v>45343</v>
      </c>
      <c r="F6300" s="5">
        <v>104.006</v>
      </c>
      <c r="G6300" s="8">
        <v>45343</v>
      </c>
      <c r="H6300" s="5">
        <v>1.0660000000000001</v>
      </c>
      <c r="I6300" s="8">
        <v>45343</v>
      </c>
      <c r="J6300" s="5">
        <v>99.39</v>
      </c>
      <c r="K6300" s="8">
        <v>45343</v>
      </c>
      <c r="L6300" s="5">
        <v>15.34</v>
      </c>
      <c r="M6300" s="8">
        <v>42823</v>
      </c>
      <c r="N6300" s="5">
        <v>61.020299999999999</v>
      </c>
      <c r="O6300" s="8">
        <v>45343</v>
      </c>
      <c r="P6300" s="5">
        <v>113.1</v>
      </c>
    </row>
    <row r="6301" spans="1:16" x14ac:dyDescent="0.2">
      <c r="A6301" s="8">
        <v>45344</v>
      </c>
      <c r="B6301" s="5">
        <v>43.8</v>
      </c>
      <c r="C6301" s="8">
        <v>42824</v>
      </c>
      <c r="D6301" s="5">
        <v>91.55</v>
      </c>
      <c r="E6301" s="8">
        <v>45344</v>
      </c>
      <c r="F6301" s="5">
        <v>103.95699999999999</v>
      </c>
      <c r="G6301" s="8">
        <v>45344</v>
      </c>
      <c r="H6301" s="5">
        <v>1.1359999999999999</v>
      </c>
      <c r="I6301" s="8">
        <v>45344</v>
      </c>
      <c r="J6301" s="5">
        <v>99.27</v>
      </c>
      <c r="K6301" s="8">
        <v>45344</v>
      </c>
      <c r="L6301" s="5">
        <v>14.54</v>
      </c>
      <c r="M6301" s="8">
        <v>42824</v>
      </c>
      <c r="N6301" s="5">
        <v>60.935499999999998</v>
      </c>
      <c r="O6301" s="8">
        <v>45344</v>
      </c>
      <c r="P6301" s="5">
        <v>119.7</v>
      </c>
    </row>
    <row r="6302" spans="1:16" x14ac:dyDescent="0.2">
      <c r="A6302" s="8">
        <v>45345</v>
      </c>
      <c r="B6302" s="5">
        <v>43.8</v>
      </c>
      <c r="C6302" s="8">
        <v>42825</v>
      </c>
      <c r="D6302" s="5">
        <v>221.37</v>
      </c>
      <c r="E6302" s="8">
        <v>45345</v>
      </c>
      <c r="F6302" s="5">
        <v>103.93600000000001</v>
      </c>
      <c r="G6302" s="8">
        <v>45345</v>
      </c>
      <c r="H6302" s="5">
        <v>1.1379999999999999</v>
      </c>
      <c r="I6302" s="8">
        <v>45345</v>
      </c>
      <c r="J6302" s="5">
        <v>99.26</v>
      </c>
      <c r="K6302" s="8">
        <v>45345</v>
      </c>
      <c r="L6302" s="5">
        <v>13.75</v>
      </c>
      <c r="M6302" s="8">
        <v>42825</v>
      </c>
      <c r="N6302" s="5">
        <v>60.698700000000002</v>
      </c>
      <c r="O6302" s="8">
        <v>45345</v>
      </c>
      <c r="P6302" s="5">
        <v>118.4</v>
      </c>
    </row>
    <row r="6303" spans="1:16" x14ac:dyDescent="0.2">
      <c r="A6303" s="8">
        <v>45348</v>
      </c>
      <c r="B6303" s="5">
        <v>42.2</v>
      </c>
      <c r="C6303" s="8">
        <v>42826</v>
      </c>
      <c r="D6303" s="5">
        <v>208.81</v>
      </c>
      <c r="E6303" s="8">
        <v>45348</v>
      </c>
      <c r="F6303" s="5">
        <v>103.827</v>
      </c>
      <c r="G6303" s="8">
        <v>45348</v>
      </c>
      <c r="H6303" s="5">
        <v>1.1359999999999999</v>
      </c>
      <c r="I6303" s="8">
        <v>45348</v>
      </c>
      <c r="J6303" s="5">
        <v>99.29</v>
      </c>
      <c r="K6303" s="8">
        <v>45348</v>
      </c>
      <c r="L6303" s="5">
        <v>13.74</v>
      </c>
      <c r="M6303" s="8">
        <v>42826</v>
      </c>
      <c r="N6303" s="5">
        <v>60.698700000000002</v>
      </c>
      <c r="O6303" s="8">
        <v>45348</v>
      </c>
      <c r="P6303" s="5">
        <v>110.3</v>
      </c>
    </row>
    <row r="6304" spans="1:16" x14ac:dyDescent="0.2">
      <c r="A6304" s="8">
        <v>45349</v>
      </c>
      <c r="B6304" s="5">
        <v>38.299999999999997</v>
      </c>
      <c r="C6304" s="8">
        <v>42827</v>
      </c>
      <c r="D6304" s="5">
        <v>164.7</v>
      </c>
      <c r="E6304" s="8">
        <v>45349</v>
      </c>
      <c r="F6304" s="5">
        <v>103.82899999999999</v>
      </c>
      <c r="G6304" s="8">
        <v>45349</v>
      </c>
      <c r="H6304" s="5">
        <v>1.131</v>
      </c>
      <c r="I6304" s="8">
        <v>45349</v>
      </c>
      <c r="J6304" s="5">
        <v>99.3</v>
      </c>
      <c r="K6304" s="8">
        <v>45349</v>
      </c>
      <c r="L6304" s="5">
        <v>13.43</v>
      </c>
      <c r="M6304" s="8">
        <v>42827</v>
      </c>
      <c r="N6304" s="5">
        <v>60.698700000000002</v>
      </c>
      <c r="O6304" s="8">
        <v>45349</v>
      </c>
      <c r="P6304" s="5">
        <v>118.1</v>
      </c>
    </row>
    <row r="6305" spans="1:16" x14ac:dyDescent="0.2">
      <c r="A6305" s="8">
        <v>45350</v>
      </c>
      <c r="B6305" s="5">
        <v>37.799999999999997</v>
      </c>
      <c r="C6305" s="8">
        <v>42828</v>
      </c>
      <c r="D6305" s="5">
        <v>115.76</v>
      </c>
      <c r="E6305" s="8">
        <v>45350</v>
      </c>
      <c r="F6305" s="5">
        <v>103.97499999999999</v>
      </c>
      <c r="G6305" s="8">
        <v>45350</v>
      </c>
      <c r="H6305" s="5">
        <v>1.077</v>
      </c>
      <c r="I6305" s="8">
        <v>45350</v>
      </c>
      <c r="J6305" s="5">
        <v>99.32</v>
      </c>
      <c r="K6305" s="8">
        <v>45350</v>
      </c>
      <c r="L6305" s="5">
        <v>13.84</v>
      </c>
      <c r="M6305" s="8">
        <v>42828</v>
      </c>
      <c r="N6305" s="5">
        <v>61.228000000000002</v>
      </c>
      <c r="O6305" s="8">
        <v>45350</v>
      </c>
      <c r="P6305" s="5">
        <v>122.7</v>
      </c>
    </row>
    <row r="6306" spans="1:16" x14ac:dyDescent="0.2">
      <c r="A6306" s="8">
        <v>45351</v>
      </c>
      <c r="B6306" s="5">
        <v>40.6</v>
      </c>
      <c r="C6306" s="8">
        <v>42829</v>
      </c>
      <c r="D6306" s="5">
        <v>103.95</v>
      </c>
      <c r="E6306" s="8">
        <v>45351</v>
      </c>
      <c r="F6306" s="5">
        <v>104.15600000000001</v>
      </c>
      <c r="G6306" s="8">
        <v>45351</v>
      </c>
      <c r="H6306" s="5">
        <v>1.1000000000000001</v>
      </c>
      <c r="I6306" s="8">
        <v>45351</v>
      </c>
      <c r="J6306" s="5">
        <v>99.28</v>
      </c>
      <c r="K6306" s="8">
        <v>45351</v>
      </c>
      <c r="L6306" s="5">
        <v>13.4</v>
      </c>
      <c r="M6306" s="8">
        <v>42829</v>
      </c>
      <c r="N6306" s="5">
        <v>64.765699999999995</v>
      </c>
      <c r="O6306" s="8">
        <v>45351</v>
      </c>
      <c r="P6306" s="5">
        <v>126.6</v>
      </c>
    </row>
    <row r="6307" spans="1:16" x14ac:dyDescent="0.2">
      <c r="A6307" s="8">
        <v>45352</v>
      </c>
      <c r="B6307" s="5">
        <v>34.1</v>
      </c>
      <c r="C6307" s="8">
        <v>42830</v>
      </c>
      <c r="D6307" s="5">
        <v>75.28</v>
      </c>
      <c r="E6307" s="8">
        <v>45352</v>
      </c>
      <c r="F6307" s="5">
        <v>103.861</v>
      </c>
      <c r="G6307" s="8">
        <v>45352</v>
      </c>
      <c r="H6307" s="5">
        <v>1.081</v>
      </c>
      <c r="I6307" s="8">
        <v>45352</v>
      </c>
      <c r="J6307" s="5">
        <v>99.22</v>
      </c>
      <c r="K6307" s="8">
        <v>45352</v>
      </c>
      <c r="L6307" s="5">
        <v>13.11</v>
      </c>
      <c r="M6307" s="8">
        <v>42830</v>
      </c>
      <c r="N6307" s="5">
        <v>63.715299999999999</v>
      </c>
      <c r="O6307" s="8">
        <v>45352</v>
      </c>
      <c r="P6307" s="5">
        <v>148.5</v>
      </c>
    </row>
    <row r="6308" spans="1:16" x14ac:dyDescent="0.2">
      <c r="A6308" s="8">
        <v>45355</v>
      </c>
      <c r="B6308" s="5">
        <v>34.200000000000003</v>
      </c>
      <c r="C6308" s="8">
        <v>42831</v>
      </c>
      <c r="D6308" s="5">
        <v>82.38</v>
      </c>
      <c r="E6308" s="8">
        <v>45355</v>
      </c>
      <c r="F6308" s="5">
        <v>103.83199999999999</v>
      </c>
      <c r="G6308" s="8">
        <v>45355</v>
      </c>
      <c r="H6308" s="5">
        <v>1.1020000000000001</v>
      </c>
      <c r="I6308" s="8">
        <v>45355</v>
      </c>
      <c r="J6308" s="5">
        <v>99.23</v>
      </c>
      <c r="K6308" s="8">
        <v>45355</v>
      </c>
      <c r="L6308" s="5">
        <v>13.49</v>
      </c>
      <c r="M6308" s="8">
        <v>42831</v>
      </c>
      <c r="N6308" s="5">
        <v>68.252899999999997</v>
      </c>
      <c r="O6308" s="8">
        <v>45355</v>
      </c>
      <c r="P6308" s="5">
        <v>155.6</v>
      </c>
    </row>
    <row r="6309" spans="1:16" x14ac:dyDescent="0.2">
      <c r="A6309" s="8">
        <v>45356</v>
      </c>
      <c r="B6309" s="5">
        <v>27.6</v>
      </c>
      <c r="C6309" s="8">
        <v>42832</v>
      </c>
      <c r="D6309" s="5">
        <v>67.930000000000007</v>
      </c>
      <c r="E6309" s="8">
        <v>45356</v>
      </c>
      <c r="F6309" s="5">
        <v>103.798</v>
      </c>
      <c r="G6309" s="8">
        <v>45356</v>
      </c>
      <c r="H6309" s="5">
        <v>1.0069999999999999</v>
      </c>
      <c r="I6309" s="8">
        <v>45356</v>
      </c>
      <c r="J6309" s="5">
        <v>99.25</v>
      </c>
      <c r="K6309" s="8">
        <v>45356</v>
      </c>
      <c r="L6309" s="5">
        <v>14.46</v>
      </c>
      <c r="M6309" s="8">
        <v>42832</v>
      </c>
      <c r="N6309" s="5">
        <v>68.660200000000003</v>
      </c>
      <c r="O6309" s="8">
        <v>45356</v>
      </c>
      <c r="P6309" s="5">
        <v>113.4</v>
      </c>
    </row>
    <row r="6310" spans="1:16" x14ac:dyDescent="0.2">
      <c r="A6310" s="8">
        <v>45357</v>
      </c>
      <c r="B6310" s="5">
        <v>25.4</v>
      </c>
      <c r="C6310" s="8">
        <v>42833</v>
      </c>
      <c r="D6310" s="5">
        <v>81.5</v>
      </c>
      <c r="E6310" s="8">
        <v>45357</v>
      </c>
      <c r="F6310" s="5">
        <v>103.369</v>
      </c>
      <c r="G6310" s="8">
        <v>45357</v>
      </c>
      <c r="H6310" s="5">
        <v>1.028</v>
      </c>
      <c r="I6310" s="8">
        <v>45357</v>
      </c>
      <c r="J6310" s="5">
        <v>99.18</v>
      </c>
      <c r="K6310" s="8">
        <v>45357</v>
      </c>
      <c r="L6310" s="5">
        <v>14.5</v>
      </c>
      <c r="M6310" s="8">
        <v>42833</v>
      </c>
      <c r="N6310" s="5">
        <v>68.660200000000003</v>
      </c>
      <c r="O6310" s="8">
        <v>45357</v>
      </c>
      <c r="P6310" s="5">
        <v>100.7</v>
      </c>
    </row>
    <row r="6311" spans="1:16" x14ac:dyDescent="0.2">
      <c r="A6311" s="8">
        <v>45358</v>
      </c>
      <c r="B6311" s="5">
        <v>24.9</v>
      </c>
      <c r="C6311" s="8">
        <v>42834</v>
      </c>
      <c r="D6311" s="5">
        <v>90.35</v>
      </c>
      <c r="E6311" s="8">
        <v>45358</v>
      </c>
      <c r="F6311" s="5">
        <v>102.82299999999999</v>
      </c>
      <c r="G6311" s="8">
        <v>45358</v>
      </c>
      <c r="H6311" s="5">
        <v>1.0289999999999999</v>
      </c>
      <c r="I6311" s="8">
        <v>45358</v>
      </c>
      <c r="J6311" s="5">
        <v>99.11</v>
      </c>
      <c r="K6311" s="8">
        <v>45358</v>
      </c>
      <c r="L6311" s="5">
        <v>14.44</v>
      </c>
      <c r="M6311" s="8">
        <v>42834</v>
      </c>
      <c r="N6311" s="5">
        <v>68.660200000000003</v>
      </c>
      <c r="O6311" s="8">
        <v>45358</v>
      </c>
      <c r="P6311" s="5">
        <v>100.3</v>
      </c>
    </row>
    <row r="6312" spans="1:16" x14ac:dyDescent="0.2">
      <c r="A6312" s="8">
        <v>45359</v>
      </c>
      <c r="B6312" s="5">
        <v>27.8</v>
      </c>
      <c r="C6312" s="8">
        <v>42835</v>
      </c>
      <c r="D6312" s="5">
        <v>118.06</v>
      </c>
      <c r="E6312" s="8">
        <v>45359</v>
      </c>
      <c r="F6312" s="5">
        <v>102.712</v>
      </c>
      <c r="G6312" s="8">
        <v>45359</v>
      </c>
      <c r="H6312" s="5">
        <v>1.0069999999999999</v>
      </c>
      <c r="I6312" s="8">
        <v>45359</v>
      </c>
      <c r="J6312" s="5">
        <v>99.14</v>
      </c>
      <c r="K6312" s="8">
        <v>45359</v>
      </c>
      <c r="L6312" s="5">
        <v>14.74</v>
      </c>
      <c r="M6312" s="8">
        <v>42835</v>
      </c>
      <c r="N6312" s="5">
        <v>68.497299999999996</v>
      </c>
      <c r="O6312" s="8">
        <v>45359</v>
      </c>
      <c r="P6312" s="5">
        <v>99.1</v>
      </c>
    </row>
    <row r="6313" spans="1:16" x14ac:dyDescent="0.2">
      <c r="A6313" s="8">
        <v>45362</v>
      </c>
      <c r="B6313" s="5">
        <v>26.5</v>
      </c>
      <c r="C6313" s="8">
        <v>42836</v>
      </c>
      <c r="D6313" s="5">
        <v>41.86</v>
      </c>
      <c r="E6313" s="8">
        <v>45362</v>
      </c>
      <c r="F6313" s="5">
        <v>102.869</v>
      </c>
      <c r="G6313" s="8">
        <v>45362</v>
      </c>
      <c r="H6313" s="5">
        <v>0.92400000000000004</v>
      </c>
      <c r="I6313" s="8">
        <v>45362</v>
      </c>
      <c r="J6313" s="5">
        <v>99.15</v>
      </c>
      <c r="K6313" s="8">
        <v>45362</v>
      </c>
      <c r="L6313" s="5">
        <v>15.22</v>
      </c>
      <c r="M6313" s="8">
        <v>42836</v>
      </c>
      <c r="N6313" s="5">
        <v>70.558499999999995</v>
      </c>
      <c r="O6313" s="8">
        <v>45362</v>
      </c>
      <c r="P6313" s="5">
        <v>94.4</v>
      </c>
    </row>
    <row r="6314" spans="1:16" x14ac:dyDescent="0.2">
      <c r="A6314" s="8">
        <v>45363</v>
      </c>
      <c r="B6314" s="5">
        <v>29</v>
      </c>
      <c r="C6314" s="8">
        <v>42837</v>
      </c>
      <c r="D6314" s="5">
        <v>79.489999999999995</v>
      </c>
      <c r="E6314" s="8">
        <v>45363</v>
      </c>
      <c r="F6314" s="5">
        <v>102.95699999999999</v>
      </c>
      <c r="G6314" s="8">
        <v>45363</v>
      </c>
      <c r="H6314" s="5">
        <v>1.121</v>
      </c>
      <c r="I6314" s="8">
        <v>45363</v>
      </c>
      <c r="J6314" s="5">
        <v>99.11</v>
      </c>
      <c r="K6314" s="8">
        <v>45363</v>
      </c>
      <c r="L6314" s="5">
        <v>13.84</v>
      </c>
      <c r="M6314" s="8">
        <v>42837</v>
      </c>
      <c r="N6314" s="5">
        <v>73.422600000000003</v>
      </c>
      <c r="O6314" s="8">
        <v>45363</v>
      </c>
      <c r="P6314" s="5">
        <v>94.7</v>
      </c>
    </row>
    <row r="6315" spans="1:16" x14ac:dyDescent="0.2">
      <c r="A6315" s="8">
        <v>45364</v>
      </c>
      <c r="B6315" s="5">
        <v>29.7</v>
      </c>
      <c r="C6315" s="8">
        <v>42838</v>
      </c>
      <c r="D6315" s="5">
        <v>59.73</v>
      </c>
      <c r="E6315" s="8">
        <v>45364</v>
      </c>
      <c r="F6315" s="5">
        <v>102.789</v>
      </c>
      <c r="G6315" s="8">
        <v>45364</v>
      </c>
      <c r="H6315" s="5">
        <v>1.167</v>
      </c>
      <c r="I6315" s="8">
        <v>45364</v>
      </c>
      <c r="J6315" s="5">
        <v>99.12</v>
      </c>
      <c r="K6315" s="8">
        <v>45364</v>
      </c>
      <c r="L6315" s="5">
        <v>13.75</v>
      </c>
      <c r="M6315" s="8">
        <v>42838</v>
      </c>
      <c r="N6315" s="5">
        <v>74.484700000000004</v>
      </c>
      <c r="O6315" s="8">
        <v>45364</v>
      </c>
      <c r="P6315" s="5">
        <v>93.1</v>
      </c>
    </row>
    <row r="6316" spans="1:16" x14ac:dyDescent="0.2">
      <c r="A6316" s="8">
        <v>45365</v>
      </c>
      <c r="B6316" s="5">
        <v>29.2</v>
      </c>
      <c r="C6316" s="8">
        <v>42839</v>
      </c>
      <c r="D6316" s="5">
        <v>116.71</v>
      </c>
      <c r="E6316" s="8">
        <v>45365</v>
      </c>
      <c r="F6316" s="5">
        <v>103.36</v>
      </c>
      <c r="G6316" s="8">
        <v>45365</v>
      </c>
      <c r="H6316" s="5">
        <v>1.1539999999999999</v>
      </c>
      <c r="I6316" s="8">
        <v>45365</v>
      </c>
      <c r="J6316" s="5">
        <v>99.2</v>
      </c>
      <c r="K6316" s="8">
        <v>45365</v>
      </c>
      <c r="L6316" s="5">
        <v>14.4</v>
      </c>
      <c r="M6316" s="8">
        <v>42839</v>
      </c>
      <c r="N6316" s="5">
        <v>74.484700000000004</v>
      </c>
      <c r="O6316" s="8">
        <v>45365</v>
      </c>
      <c r="P6316" s="5">
        <v>95</v>
      </c>
    </row>
    <row r="6317" spans="1:16" x14ac:dyDescent="0.2">
      <c r="A6317" s="8">
        <v>45366</v>
      </c>
      <c r="B6317" s="5">
        <v>24.6</v>
      </c>
      <c r="C6317" s="8">
        <v>42840</v>
      </c>
      <c r="D6317" s="5">
        <v>74.38</v>
      </c>
      <c r="E6317" s="8">
        <v>45366</v>
      </c>
      <c r="F6317" s="5">
        <v>103.432</v>
      </c>
      <c r="G6317" s="8">
        <v>45366</v>
      </c>
      <c r="H6317" s="5">
        <v>1.1279999999999999</v>
      </c>
      <c r="I6317" s="8">
        <v>45366</v>
      </c>
      <c r="J6317" s="5">
        <v>99.24</v>
      </c>
      <c r="K6317" s="8">
        <v>45366</v>
      </c>
      <c r="L6317" s="5">
        <v>14.41</v>
      </c>
      <c r="M6317" s="8">
        <v>42840</v>
      </c>
      <c r="N6317" s="5">
        <v>74.484700000000004</v>
      </c>
      <c r="O6317" s="8">
        <v>45366</v>
      </c>
      <c r="P6317" s="5">
        <v>93.8</v>
      </c>
    </row>
    <row r="6318" spans="1:16" x14ac:dyDescent="0.2">
      <c r="A6318" s="8">
        <v>45369</v>
      </c>
      <c r="B6318" s="5">
        <v>23</v>
      </c>
      <c r="C6318" s="8">
        <v>42841</v>
      </c>
      <c r="D6318" s="5">
        <v>119.43</v>
      </c>
      <c r="E6318" s="8">
        <v>45369</v>
      </c>
      <c r="F6318" s="5">
        <v>103.57899999999999</v>
      </c>
      <c r="G6318" s="8">
        <v>45369</v>
      </c>
      <c r="H6318" s="5">
        <v>1.161</v>
      </c>
      <c r="I6318" s="8">
        <v>45369</v>
      </c>
      <c r="J6318" s="5">
        <v>99.22</v>
      </c>
      <c r="K6318" s="8">
        <v>45369</v>
      </c>
      <c r="L6318" s="5">
        <v>14.33</v>
      </c>
      <c r="M6318" s="8">
        <v>42841</v>
      </c>
      <c r="N6318" s="5">
        <v>74.484700000000004</v>
      </c>
      <c r="O6318" s="8">
        <v>45369</v>
      </c>
      <c r="P6318" s="5">
        <v>85.2</v>
      </c>
    </row>
    <row r="6319" spans="1:16" x14ac:dyDescent="0.2">
      <c r="A6319" s="8">
        <v>45370</v>
      </c>
      <c r="B6319" s="5">
        <v>25</v>
      </c>
      <c r="C6319" s="8">
        <v>42842</v>
      </c>
      <c r="D6319" s="5">
        <v>119.99</v>
      </c>
      <c r="E6319" s="8">
        <v>45370</v>
      </c>
      <c r="F6319" s="5">
        <v>103.818</v>
      </c>
      <c r="G6319" s="8">
        <v>45370</v>
      </c>
      <c r="H6319" s="5">
        <v>1.1559999999999999</v>
      </c>
      <c r="I6319" s="8">
        <v>45370</v>
      </c>
      <c r="J6319" s="5">
        <v>99.2</v>
      </c>
      <c r="K6319" s="8">
        <v>45370</v>
      </c>
      <c r="L6319" s="5">
        <v>13.82</v>
      </c>
      <c r="M6319" s="8">
        <v>42842</v>
      </c>
      <c r="N6319" s="5">
        <v>70.956800000000001</v>
      </c>
      <c r="O6319" s="8">
        <v>45370</v>
      </c>
      <c r="P6319" s="5">
        <v>81.599999999999994</v>
      </c>
    </row>
    <row r="6320" spans="1:16" x14ac:dyDescent="0.2">
      <c r="A6320" s="8">
        <v>45371</v>
      </c>
      <c r="B6320" s="5">
        <v>24.6</v>
      </c>
      <c r="C6320" s="8">
        <v>42843</v>
      </c>
      <c r="D6320" s="5">
        <v>71.39</v>
      </c>
      <c r="E6320" s="8">
        <v>45371</v>
      </c>
      <c r="F6320" s="5">
        <v>103.389</v>
      </c>
      <c r="G6320" s="8">
        <v>45371</v>
      </c>
      <c r="H6320" s="5">
        <v>1.1819999999999999</v>
      </c>
      <c r="I6320" s="8">
        <v>45371</v>
      </c>
      <c r="J6320" s="5">
        <v>99.14</v>
      </c>
      <c r="K6320" s="8">
        <v>45371</v>
      </c>
      <c r="L6320" s="5">
        <v>13.04</v>
      </c>
      <c r="M6320" s="8">
        <v>42843</v>
      </c>
      <c r="N6320" s="5">
        <v>72.866600000000005</v>
      </c>
      <c r="O6320" s="8">
        <v>45371</v>
      </c>
      <c r="P6320" s="5">
        <v>79.2</v>
      </c>
    </row>
    <row r="6321" spans="1:16" x14ac:dyDescent="0.2">
      <c r="A6321" s="8">
        <v>45372</v>
      </c>
      <c r="B6321" s="5">
        <v>31.8</v>
      </c>
      <c r="C6321" s="8">
        <v>42844</v>
      </c>
      <c r="D6321" s="5">
        <v>93.31</v>
      </c>
      <c r="E6321" s="8">
        <v>45372</v>
      </c>
      <c r="F6321" s="5">
        <v>104.00700000000001</v>
      </c>
      <c r="G6321" s="8">
        <v>45372</v>
      </c>
      <c r="H6321" s="5">
        <v>1.1890000000000001</v>
      </c>
      <c r="I6321" s="8">
        <v>45372</v>
      </c>
      <c r="J6321" s="5">
        <v>99.13</v>
      </c>
      <c r="K6321" s="8">
        <v>45372</v>
      </c>
      <c r="L6321" s="5">
        <v>12.92</v>
      </c>
      <c r="M6321" s="8">
        <v>42844</v>
      </c>
      <c r="N6321" s="5">
        <v>73.126800000000003</v>
      </c>
      <c r="O6321" s="8">
        <v>45372</v>
      </c>
      <c r="P6321" s="5">
        <v>97.2</v>
      </c>
    </row>
    <row r="6322" spans="1:16" x14ac:dyDescent="0.2">
      <c r="A6322" s="8">
        <v>45373</v>
      </c>
      <c r="B6322" s="5">
        <v>31.6</v>
      </c>
      <c r="C6322" s="8">
        <v>42845</v>
      </c>
      <c r="D6322" s="5">
        <v>55.86</v>
      </c>
      <c r="E6322" s="8">
        <v>45373</v>
      </c>
      <c r="F6322" s="5">
        <v>104.43</v>
      </c>
      <c r="G6322" s="8">
        <v>45373</v>
      </c>
      <c r="H6322" s="5">
        <v>1.1180000000000001</v>
      </c>
      <c r="I6322" s="8">
        <v>45373</v>
      </c>
      <c r="J6322" s="5">
        <v>99.14</v>
      </c>
      <c r="K6322" s="8">
        <v>45373</v>
      </c>
      <c r="L6322" s="5">
        <v>13.06</v>
      </c>
      <c r="M6322" s="8">
        <v>42845</v>
      </c>
      <c r="N6322" s="5">
        <v>73.856099999999998</v>
      </c>
      <c r="O6322" s="8">
        <v>45373</v>
      </c>
      <c r="P6322" s="5">
        <v>95.6</v>
      </c>
    </row>
    <row r="6323" spans="1:16" x14ac:dyDescent="0.2">
      <c r="A6323" s="8">
        <v>45376</v>
      </c>
      <c r="B6323" s="5">
        <v>32.5</v>
      </c>
      <c r="C6323" s="8">
        <v>42846</v>
      </c>
      <c r="D6323" s="5">
        <v>124.51</v>
      </c>
      <c r="E6323" s="8">
        <v>45376</v>
      </c>
      <c r="F6323" s="5">
        <v>104.224</v>
      </c>
      <c r="G6323" s="8">
        <v>45376</v>
      </c>
      <c r="H6323" s="5">
        <v>1.1319999999999999</v>
      </c>
      <c r="I6323" s="8">
        <v>45376</v>
      </c>
      <c r="J6323" s="5">
        <v>99.15</v>
      </c>
      <c r="K6323" s="8">
        <v>45376</v>
      </c>
      <c r="L6323" s="5">
        <v>13.19</v>
      </c>
      <c r="M6323" s="8">
        <v>42846</v>
      </c>
      <c r="N6323" s="5">
        <v>77.153700000000001</v>
      </c>
      <c r="O6323" s="8">
        <v>45376</v>
      </c>
      <c r="P6323" s="5">
        <v>90.1</v>
      </c>
    </row>
    <row r="6324" spans="1:16" x14ac:dyDescent="0.2">
      <c r="A6324" s="8">
        <v>45377</v>
      </c>
      <c r="B6324" s="5">
        <v>31</v>
      </c>
      <c r="C6324" s="8">
        <v>42847</v>
      </c>
      <c r="D6324" s="5">
        <v>106.1</v>
      </c>
      <c r="E6324" s="8">
        <v>45377</v>
      </c>
      <c r="F6324" s="5">
        <v>104.298</v>
      </c>
      <c r="G6324" s="8">
        <v>45377</v>
      </c>
      <c r="H6324" s="5">
        <v>1.107</v>
      </c>
      <c r="I6324" s="8">
        <v>45377</v>
      </c>
      <c r="J6324" s="5">
        <v>99.17</v>
      </c>
      <c r="K6324" s="8">
        <v>45377</v>
      </c>
      <c r="L6324" s="5">
        <v>13.24</v>
      </c>
      <c r="M6324" s="8">
        <v>42847</v>
      </c>
      <c r="N6324" s="5">
        <v>77.153700000000001</v>
      </c>
      <c r="O6324" s="8">
        <v>45377</v>
      </c>
      <c r="P6324" s="5">
        <v>105.1</v>
      </c>
    </row>
    <row r="6325" spans="1:16" x14ac:dyDescent="0.2">
      <c r="A6325" s="8">
        <v>45378</v>
      </c>
      <c r="B6325" s="5">
        <v>30.7</v>
      </c>
      <c r="C6325" s="8">
        <v>42848</v>
      </c>
      <c r="D6325" s="5">
        <v>171.29</v>
      </c>
      <c r="E6325" s="8">
        <v>45378</v>
      </c>
      <c r="F6325" s="5">
        <v>104.348</v>
      </c>
      <c r="G6325" s="8">
        <v>45378</v>
      </c>
      <c r="H6325" s="5">
        <v>1.1200000000000001</v>
      </c>
      <c r="I6325" s="8">
        <v>45378</v>
      </c>
      <c r="J6325" s="5">
        <v>99.1</v>
      </c>
      <c r="K6325" s="8">
        <v>45378</v>
      </c>
      <c r="L6325" s="5">
        <v>12.78</v>
      </c>
      <c r="M6325" s="8">
        <v>42848</v>
      </c>
      <c r="N6325" s="5">
        <v>77.153700000000001</v>
      </c>
      <c r="O6325" s="8">
        <v>45378</v>
      </c>
      <c r="P6325" s="5">
        <v>103.8</v>
      </c>
    </row>
    <row r="6326" spans="1:16" x14ac:dyDescent="0.2">
      <c r="A6326" s="8">
        <v>45379</v>
      </c>
      <c r="B6326" s="5">
        <v>33.5</v>
      </c>
      <c r="C6326" s="8">
        <v>42849</v>
      </c>
      <c r="D6326" s="5">
        <v>144.04</v>
      </c>
      <c r="E6326" s="8">
        <v>45379</v>
      </c>
      <c r="F6326" s="5">
        <v>104.54600000000001</v>
      </c>
      <c r="G6326" s="8">
        <v>45379</v>
      </c>
      <c r="H6326" s="5">
        <v>1.1000000000000001</v>
      </c>
      <c r="I6326" s="8">
        <v>45379</v>
      </c>
      <c r="J6326" s="5">
        <v>99.11</v>
      </c>
      <c r="K6326" s="8">
        <v>45379</v>
      </c>
      <c r="L6326" s="5">
        <v>13.01</v>
      </c>
      <c r="M6326" s="8">
        <v>42849</v>
      </c>
      <c r="N6326" s="5">
        <v>63.270899999999997</v>
      </c>
      <c r="O6326" s="8">
        <v>45379</v>
      </c>
      <c r="P6326" s="5">
        <v>117.8</v>
      </c>
    </row>
    <row r="6327" spans="1:16" x14ac:dyDescent="0.2">
      <c r="A6327" s="8">
        <v>45380</v>
      </c>
      <c r="B6327" s="5">
        <v>33.5</v>
      </c>
      <c r="C6327" s="8">
        <v>42850</v>
      </c>
      <c r="D6327" s="5">
        <v>58.82</v>
      </c>
      <c r="E6327" s="8">
        <v>45380</v>
      </c>
      <c r="F6327" s="5">
        <v>104.48699999999999</v>
      </c>
      <c r="G6327" s="8">
        <v>45380</v>
      </c>
      <c r="H6327" s="5">
        <v>1.079</v>
      </c>
      <c r="I6327" s="8">
        <v>45380</v>
      </c>
      <c r="J6327" s="5">
        <v>99.11</v>
      </c>
      <c r="K6327" s="8">
        <v>45380</v>
      </c>
      <c r="L6327" s="5">
        <v>13.01</v>
      </c>
      <c r="M6327" s="8">
        <v>42850</v>
      </c>
      <c r="N6327" s="5">
        <v>62.363199999999999</v>
      </c>
      <c r="O6327" s="8">
        <v>45380</v>
      </c>
      <c r="P6327" s="5">
        <v>117.8</v>
      </c>
    </row>
    <row r="6328" spans="1:16" x14ac:dyDescent="0.2">
      <c r="A6328" s="8">
        <v>45383</v>
      </c>
      <c r="B6328" s="5">
        <v>39</v>
      </c>
      <c r="C6328" s="8">
        <v>42851</v>
      </c>
      <c r="D6328" s="5">
        <v>70.400000000000006</v>
      </c>
      <c r="E6328" s="8">
        <v>45383</v>
      </c>
      <c r="F6328" s="5">
        <v>105.01900000000001</v>
      </c>
      <c r="G6328" s="8">
        <v>45383</v>
      </c>
      <c r="H6328" s="5">
        <v>1.123</v>
      </c>
      <c r="I6328" s="8">
        <v>45383</v>
      </c>
      <c r="J6328" s="5">
        <v>99.18</v>
      </c>
      <c r="K6328" s="8">
        <v>45383</v>
      </c>
      <c r="L6328" s="5">
        <v>13.65</v>
      </c>
      <c r="M6328" s="8">
        <v>42851</v>
      </c>
      <c r="N6328" s="5">
        <v>60.954300000000003</v>
      </c>
      <c r="O6328" s="8">
        <v>45383</v>
      </c>
      <c r="P6328" s="5">
        <v>133.19999999999999</v>
      </c>
    </row>
    <row r="6329" spans="1:16" x14ac:dyDescent="0.2">
      <c r="A6329" s="8">
        <v>45384</v>
      </c>
      <c r="B6329" s="5">
        <v>41</v>
      </c>
      <c r="C6329" s="8">
        <v>42852</v>
      </c>
      <c r="D6329" s="5">
        <v>63.06</v>
      </c>
      <c r="E6329" s="8">
        <v>45384</v>
      </c>
      <c r="F6329" s="5">
        <v>104.816</v>
      </c>
      <c r="G6329" s="8">
        <v>45384</v>
      </c>
      <c r="H6329" s="5">
        <v>1.0469999999999999</v>
      </c>
      <c r="I6329" s="8">
        <v>45384</v>
      </c>
      <c r="J6329" s="5">
        <v>99.22</v>
      </c>
      <c r="K6329" s="8">
        <v>45384</v>
      </c>
      <c r="L6329" s="5">
        <v>14.61</v>
      </c>
      <c r="M6329" s="8">
        <v>42852</v>
      </c>
      <c r="N6329" s="5">
        <v>59.819099999999999</v>
      </c>
      <c r="O6329" s="8">
        <v>45384</v>
      </c>
      <c r="P6329" s="5">
        <v>136</v>
      </c>
    </row>
    <row r="6330" spans="1:16" x14ac:dyDescent="0.2">
      <c r="A6330" s="8">
        <v>45385</v>
      </c>
      <c r="B6330" s="5">
        <v>38.6</v>
      </c>
      <c r="C6330" s="8">
        <v>42853</v>
      </c>
      <c r="D6330" s="5">
        <v>62.79</v>
      </c>
      <c r="E6330" s="8">
        <v>45385</v>
      </c>
      <c r="F6330" s="5">
        <v>104.249</v>
      </c>
      <c r="G6330" s="8">
        <v>45385</v>
      </c>
      <c r="H6330" s="5">
        <v>1.0680000000000001</v>
      </c>
      <c r="I6330" s="8">
        <v>45385</v>
      </c>
      <c r="J6330" s="5">
        <v>99.2</v>
      </c>
      <c r="K6330" s="8">
        <v>45385</v>
      </c>
      <c r="L6330" s="5">
        <v>14.33</v>
      </c>
      <c r="M6330" s="8">
        <v>42853</v>
      </c>
      <c r="N6330" s="5">
        <v>60.192500000000003</v>
      </c>
      <c r="O6330" s="8">
        <v>45385</v>
      </c>
      <c r="P6330" s="5">
        <v>126.9</v>
      </c>
    </row>
    <row r="6331" spans="1:16" x14ac:dyDescent="0.2">
      <c r="A6331" s="8">
        <v>45386</v>
      </c>
      <c r="B6331" s="5">
        <v>36.6</v>
      </c>
      <c r="C6331" s="8">
        <v>42854</v>
      </c>
      <c r="D6331" s="5">
        <v>74.459999999999994</v>
      </c>
      <c r="E6331" s="8">
        <v>45386</v>
      </c>
      <c r="F6331" s="5">
        <v>104.121</v>
      </c>
      <c r="G6331" s="8">
        <v>45386</v>
      </c>
      <c r="H6331" s="5">
        <v>0.91300000000000003</v>
      </c>
      <c r="I6331" s="8">
        <v>45386</v>
      </c>
      <c r="J6331" s="5">
        <v>99.25</v>
      </c>
      <c r="K6331" s="8">
        <v>45386</v>
      </c>
      <c r="L6331" s="5">
        <v>16.350000000000001</v>
      </c>
      <c r="M6331" s="8">
        <v>42854</v>
      </c>
      <c r="N6331" s="5">
        <v>60.192500000000003</v>
      </c>
      <c r="O6331" s="8">
        <v>45386</v>
      </c>
      <c r="P6331" s="5">
        <v>126.1</v>
      </c>
    </row>
    <row r="6332" spans="1:16" x14ac:dyDescent="0.2">
      <c r="A6332" s="8">
        <v>45387</v>
      </c>
      <c r="B6332" s="5">
        <v>41.2</v>
      </c>
      <c r="C6332" s="8">
        <v>42855</v>
      </c>
      <c r="D6332" s="5">
        <v>224.35</v>
      </c>
      <c r="E6332" s="8">
        <v>45387</v>
      </c>
      <c r="F6332" s="5">
        <v>104.298</v>
      </c>
      <c r="G6332" s="8">
        <v>45387</v>
      </c>
      <c r="H6332" s="5">
        <v>1.012</v>
      </c>
      <c r="I6332" s="8">
        <v>45387</v>
      </c>
      <c r="J6332" s="5">
        <v>99.23</v>
      </c>
      <c r="K6332" s="8">
        <v>45387</v>
      </c>
      <c r="L6332" s="5">
        <v>16.03</v>
      </c>
      <c r="M6332" s="8">
        <v>42855</v>
      </c>
      <c r="N6332" s="5">
        <v>60.192500000000003</v>
      </c>
      <c r="O6332" s="8">
        <v>45387</v>
      </c>
      <c r="P6332" s="5">
        <v>127.7</v>
      </c>
    </row>
    <row r="6333" spans="1:16" x14ac:dyDescent="0.2">
      <c r="A6333" s="8">
        <v>45390</v>
      </c>
      <c r="B6333" s="5">
        <v>39.200000000000003</v>
      </c>
      <c r="C6333" s="8">
        <v>42856</v>
      </c>
      <c r="D6333" s="5">
        <v>97.49</v>
      </c>
      <c r="E6333" s="8">
        <v>45390</v>
      </c>
      <c r="F6333" s="5">
        <v>104.14</v>
      </c>
      <c r="G6333" s="8">
        <v>45390</v>
      </c>
      <c r="H6333" s="5">
        <v>1.069</v>
      </c>
      <c r="I6333" s="8">
        <v>45390</v>
      </c>
      <c r="J6333" s="5">
        <v>99.22</v>
      </c>
      <c r="K6333" s="8">
        <v>45390</v>
      </c>
      <c r="L6333" s="5">
        <v>15.19</v>
      </c>
      <c r="M6333" s="8">
        <v>42856</v>
      </c>
      <c r="N6333" s="5">
        <v>59.399299999999997</v>
      </c>
      <c r="O6333" s="8">
        <v>45390</v>
      </c>
      <c r="P6333" s="5">
        <v>123.9</v>
      </c>
    </row>
    <row r="6334" spans="1:16" x14ac:dyDescent="0.2">
      <c r="A6334" s="8">
        <v>45391</v>
      </c>
      <c r="B6334" s="5">
        <v>37.6</v>
      </c>
      <c r="C6334" s="8">
        <v>42857</v>
      </c>
      <c r="D6334" s="5">
        <v>89.58</v>
      </c>
      <c r="E6334" s="8">
        <v>45391</v>
      </c>
      <c r="F6334" s="5">
        <v>104.148</v>
      </c>
      <c r="G6334" s="8">
        <v>45391</v>
      </c>
      <c r="H6334" s="5">
        <v>1.0189999999999999</v>
      </c>
      <c r="I6334" s="8">
        <v>45391</v>
      </c>
      <c r="J6334" s="5">
        <v>99.19</v>
      </c>
      <c r="K6334" s="8">
        <v>45391</v>
      </c>
      <c r="L6334" s="5">
        <v>14.98</v>
      </c>
      <c r="M6334" s="8">
        <v>42857</v>
      </c>
      <c r="N6334" s="5">
        <v>60.323999999999998</v>
      </c>
      <c r="O6334" s="8">
        <v>45391</v>
      </c>
      <c r="P6334" s="5">
        <v>121.2</v>
      </c>
    </row>
    <row r="6335" spans="1:16" x14ac:dyDescent="0.2">
      <c r="A6335" s="8">
        <v>45392</v>
      </c>
      <c r="B6335" s="5">
        <v>40.9</v>
      </c>
      <c r="C6335" s="8">
        <v>42858</v>
      </c>
      <c r="D6335" s="5">
        <v>86.79</v>
      </c>
      <c r="E6335" s="8">
        <v>45392</v>
      </c>
      <c r="F6335" s="5">
        <v>105.245</v>
      </c>
      <c r="G6335" s="8">
        <v>45392</v>
      </c>
      <c r="H6335" s="5">
        <v>1.1080000000000001</v>
      </c>
      <c r="I6335" s="8">
        <v>45392</v>
      </c>
      <c r="J6335" s="5">
        <v>99.34</v>
      </c>
      <c r="K6335" s="8">
        <v>45392</v>
      </c>
      <c r="L6335" s="5">
        <v>15.8</v>
      </c>
      <c r="M6335" s="8">
        <v>42858</v>
      </c>
      <c r="N6335" s="5">
        <v>59.384</v>
      </c>
      <c r="O6335" s="8">
        <v>45392</v>
      </c>
      <c r="P6335" s="5">
        <v>123.3</v>
      </c>
    </row>
    <row r="6336" spans="1:16" x14ac:dyDescent="0.2">
      <c r="A6336" s="8">
        <v>45393</v>
      </c>
      <c r="B6336" s="5">
        <v>41.1</v>
      </c>
      <c r="C6336" s="8">
        <v>42859</v>
      </c>
      <c r="D6336" s="5">
        <v>184.47</v>
      </c>
      <c r="E6336" s="8">
        <v>45393</v>
      </c>
      <c r="F6336" s="5">
        <v>105.282</v>
      </c>
      <c r="G6336" s="8">
        <v>45393</v>
      </c>
      <c r="H6336" s="5">
        <v>1.149</v>
      </c>
      <c r="I6336" s="8">
        <v>45393</v>
      </c>
      <c r="J6336" s="5">
        <v>99.32</v>
      </c>
      <c r="K6336" s="8">
        <v>45393</v>
      </c>
      <c r="L6336" s="5">
        <v>14.91</v>
      </c>
      <c r="M6336" s="8">
        <v>42859</v>
      </c>
      <c r="N6336" s="5">
        <v>60.080399999999997</v>
      </c>
      <c r="O6336" s="8">
        <v>45393</v>
      </c>
      <c r="P6336" s="5">
        <v>124.6</v>
      </c>
    </row>
    <row r="6337" spans="1:16" x14ac:dyDescent="0.2">
      <c r="A6337" s="8">
        <v>45394</v>
      </c>
      <c r="B6337" s="5">
        <v>39.5</v>
      </c>
      <c r="C6337" s="8">
        <v>42860</v>
      </c>
      <c r="D6337" s="5">
        <v>72.209999999999994</v>
      </c>
      <c r="E6337" s="8">
        <v>45394</v>
      </c>
      <c r="F6337" s="5">
        <v>106.038</v>
      </c>
      <c r="G6337" s="8">
        <v>45394</v>
      </c>
      <c r="H6337" s="5">
        <v>0.97799999999999998</v>
      </c>
      <c r="I6337" s="8">
        <v>45394</v>
      </c>
      <c r="J6337" s="5">
        <v>99.42</v>
      </c>
      <c r="K6337" s="8">
        <v>45394</v>
      </c>
      <c r="L6337" s="5">
        <v>17.309999999999999</v>
      </c>
      <c r="M6337" s="8">
        <v>42860</v>
      </c>
      <c r="N6337" s="5">
        <v>58.724200000000003</v>
      </c>
      <c r="O6337" s="8">
        <v>45394</v>
      </c>
      <c r="P6337" s="5">
        <v>131</v>
      </c>
    </row>
    <row r="6338" spans="1:16" x14ac:dyDescent="0.2">
      <c r="A6338" s="8">
        <v>45397</v>
      </c>
      <c r="B6338" s="5">
        <v>40</v>
      </c>
      <c r="C6338" s="8">
        <v>42861</v>
      </c>
      <c r="D6338" s="5">
        <v>107.43</v>
      </c>
      <c r="E6338" s="8">
        <v>45397</v>
      </c>
      <c r="F6338" s="5">
        <v>106.208</v>
      </c>
      <c r="G6338" s="8">
        <v>45397</v>
      </c>
      <c r="H6338" s="5">
        <v>0.89200000000000002</v>
      </c>
      <c r="I6338" s="8">
        <v>45397</v>
      </c>
      <c r="J6338" s="5">
        <v>99.55</v>
      </c>
      <c r="K6338" s="8">
        <v>45397</v>
      </c>
      <c r="L6338" s="5">
        <v>19.23</v>
      </c>
      <c r="M6338" s="8">
        <v>42861</v>
      </c>
      <c r="N6338" s="5">
        <v>58.724200000000003</v>
      </c>
      <c r="O6338" s="8">
        <v>45397</v>
      </c>
      <c r="P6338" s="5">
        <v>135</v>
      </c>
    </row>
    <row r="6339" spans="1:16" x14ac:dyDescent="0.2">
      <c r="A6339" s="8">
        <v>45398</v>
      </c>
      <c r="B6339" s="5">
        <v>33.799999999999997</v>
      </c>
      <c r="C6339" s="8">
        <v>42862</v>
      </c>
      <c r="D6339" s="5">
        <v>170.8</v>
      </c>
      <c r="E6339" s="8">
        <v>45398</v>
      </c>
      <c r="F6339" s="5">
        <v>106.25700000000001</v>
      </c>
      <c r="G6339" s="8">
        <v>45398</v>
      </c>
      <c r="H6339" s="5">
        <v>0.91100000000000003</v>
      </c>
      <c r="I6339" s="8">
        <v>45398</v>
      </c>
      <c r="J6339" s="5">
        <v>99.61</v>
      </c>
      <c r="K6339" s="8">
        <v>45398</v>
      </c>
      <c r="L6339" s="5">
        <v>18.399999999999999</v>
      </c>
      <c r="M6339" s="8">
        <v>42862</v>
      </c>
      <c r="N6339" s="5">
        <v>58.724200000000003</v>
      </c>
      <c r="O6339" s="8">
        <v>45398</v>
      </c>
      <c r="P6339" s="5">
        <v>126.8</v>
      </c>
    </row>
    <row r="6340" spans="1:16" x14ac:dyDescent="0.2">
      <c r="A6340" s="8">
        <v>45399</v>
      </c>
      <c r="B6340" s="5">
        <v>31.6</v>
      </c>
      <c r="C6340" s="8">
        <v>42863</v>
      </c>
      <c r="D6340" s="5">
        <v>113.15</v>
      </c>
      <c r="E6340" s="8">
        <v>45399</v>
      </c>
      <c r="F6340" s="5">
        <v>105.95099999999999</v>
      </c>
      <c r="G6340" s="8">
        <v>45399</v>
      </c>
      <c r="H6340" s="5">
        <v>0.90300000000000002</v>
      </c>
      <c r="I6340" s="8">
        <v>45399</v>
      </c>
      <c r="J6340" s="5">
        <v>99.59</v>
      </c>
      <c r="K6340" s="8">
        <v>45399</v>
      </c>
      <c r="L6340" s="5">
        <v>18.21</v>
      </c>
      <c r="M6340" s="8">
        <v>42863</v>
      </c>
      <c r="N6340" s="5">
        <v>55.410499999999999</v>
      </c>
      <c r="O6340" s="8">
        <v>45399</v>
      </c>
      <c r="P6340" s="5">
        <v>123.6</v>
      </c>
    </row>
    <row r="6341" spans="1:16" x14ac:dyDescent="0.2">
      <c r="A6341" s="8">
        <v>45400</v>
      </c>
      <c r="B6341" s="5">
        <v>33.4</v>
      </c>
      <c r="C6341" s="8">
        <v>42864</v>
      </c>
      <c r="D6341" s="5">
        <v>84.95</v>
      </c>
      <c r="E6341" s="8">
        <v>45400</v>
      </c>
      <c r="F6341" s="5">
        <v>106.151</v>
      </c>
      <c r="G6341" s="8">
        <v>45400</v>
      </c>
      <c r="H6341" s="5">
        <v>0.92100000000000004</v>
      </c>
      <c r="I6341" s="8">
        <v>45400</v>
      </c>
      <c r="J6341" s="5">
        <v>99.63</v>
      </c>
      <c r="K6341" s="8">
        <v>45400</v>
      </c>
      <c r="L6341" s="5">
        <v>18</v>
      </c>
      <c r="M6341" s="8">
        <v>42864</v>
      </c>
      <c r="N6341" s="5">
        <v>55.220300000000002</v>
      </c>
      <c r="O6341" s="8">
        <v>45400</v>
      </c>
      <c r="P6341" s="5">
        <v>132</v>
      </c>
    </row>
    <row r="6342" spans="1:16" x14ac:dyDescent="0.2">
      <c r="A6342" s="8">
        <v>45401</v>
      </c>
      <c r="B6342" s="5">
        <v>33.1</v>
      </c>
      <c r="C6342" s="8">
        <v>42865</v>
      </c>
      <c r="D6342" s="5">
        <v>67.319999999999993</v>
      </c>
      <c r="E6342" s="8">
        <v>45401</v>
      </c>
      <c r="F6342" s="5">
        <v>106.154</v>
      </c>
      <c r="G6342" s="8">
        <v>45401</v>
      </c>
      <c r="H6342" s="5">
        <v>0.85</v>
      </c>
      <c r="I6342" s="8">
        <v>45401</v>
      </c>
      <c r="J6342" s="5">
        <v>99.66</v>
      </c>
      <c r="K6342" s="8">
        <v>45401</v>
      </c>
      <c r="L6342" s="5">
        <v>18.71</v>
      </c>
      <c r="M6342" s="8">
        <v>42865</v>
      </c>
      <c r="N6342" s="5">
        <v>55.029800000000002</v>
      </c>
      <c r="O6342" s="8">
        <v>45401</v>
      </c>
      <c r="P6342" s="5">
        <v>132.6</v>
      </c>
    </row>
    <row r="6343" spans="1:16" x14ac:dyDescent="0.2">
      <c r="A6343" s="8">
        <v>45404</v>
      </c>
      <c r="B6343" s="5">
        <v>28.4</v>
      </c>
      <c r="C6343" s="8">
        <v>42866</v>
      </c>
      <c r="D6343" s="5">
        <v>49.78</v>
      </c>
      <c r="E6343" s="8">
        <v>45404</v>
      </c>
      <c r="F6343" s="5">
        <v>106.077</v>
      </c>
      <c r="G6343" s="8">
        <v>45404</v>
      </c>
      <c r="H6343" s="5">
        <v>0.95899999999999996</v>
      </c>
      <c r="I6343" s="8">
        <v>45404</v>
      </c>
      <c r="J6343" s="5">
        <v>99.61</v>
      </c>
      <c r="K6343" s="8">
        <v>45404</v>
      </c>
      <c r="L6343" s="5">
        <v>16.940000000000001</v>
      </c>
      <c r="M6343" s="8">
        <v>42866</v>
      </c>
      <c r="N6343" s="5">
        <v>54.466999999999999</v>
      </c>
      <c r="O6343" s="8">
        <v>45404</v>
      </c>
      <c r="P6343" s="5">
        <v>127.1</v>
      </c>
    </row>
    <row r="6344" spans="1:16" x14ac:dyDescent="0.2">
      <c r="A6344" s="8">
        <v>45405</v>
      </c>
      <c r="B6344" s="5">
        <v>20.399999999999999</v>
      </c>
      <c r="C6344" s="8">
        <v>42867</v>
      </c>
      <c r="D6344" s="5">
        <v>129.4</v>
      </c>
      <c r="E6344" s="8">
        <v>45405</v>
      </c>
      <c r="F6344" s="5">
        <v>105.675</v>
      </c>
      <c r="G6344" s="8">
        <v>45405</v>
      </c>
      <c r="H6344" s="5">
        <v>0.97699999999999998</v>
      </c>
      <c r="I6344" s="8">
        <v>45405</v>
      </c>
      <c r="J6344" s="5">
        <v>99.53</v>
      </c>
      <c r="K6344" s="8">
        <v>45405</v>
      </c>
      <c r="L6344" s="5">
        <v>15.69</v>
      </c>
      <c r="M6344" s="8">
        <v>42867</v>
      </c>
      <c r="N6344" s="5">
        <v>55.711500000000001</v>
      </c>
      <c r="O6344" s="8">
        <v>45405</v>
      </c>
      <c r="P6344" s="5">
        <v>124.5</v>
      </c>
    </row>
    <row r="6345" spans="1:16" x14ac:dyDescent="0.2">
      <c r="A6345" s="8">
        <v>45406</v>
      </c>
      <c r="B6345" s="5">
        <v>20.100000000000001</v>
      </c>
      <c r="C6345" s="8">
        <v>42868</v>
      </c>
      <c r="D6345" s="5">
        <v>88.54</v>
      </c>
      <c r="E6345" s="8">
        <v>45406</v>
      </c>
      <c r="F6345" s="5">
        <v>105.857</v>
      </c>
      <c r="G6345" s="8">
        <v>45406</v>
      </c>
      <c r="H6345" s="5">
        <v>1.026</v>
      </c>
      <c r="I6345" s="8">
        <v>45406</v>
      </c>
      <c r="J6345" s="5">
        <v>99.57</v>
      </c>
      <c r="K6345" s="8">
        <v>45406</v>
      </c>
      <c r="L6345" s="5">
        <v>15.97</v>
      </c>
      <c r="M6345" s="8">
        <v>42868</v>
      </c>
      <c r="N6345" s="5">
        <v>55.711500000000001</v>
      </c>
      <c r="O6345" s="8">
        <v>45406</v>
      </c>
      <c r="P6345" s="5">
        <v>125.1</v>
      </c>
    </row>
    <row r="6346" spans="1:16" x14ac:dyDescent="0.2">
      <c r="A6346" s="8">
        <v>45407</v>
      </c>
      <c r="B6346" s="5">
        <v>13.2</v>
      </c>
      <c r="C6346" s="8">
        <v>42869</v>
      </c>
      <c r="D6346" s="5">
        <v>59.2</v>
      </c>
      <c r="E6346" s="8">
        <v>45407</v>
      </c>
      <c r="F6346" s="5">
        <v>105.598</v>
      </c>
      <c r="G6346" s="8">
        <v>45407</v>
      </c>
      <c r="H6346" s="5">
        <v>1.044</v>
      </c>
      <c r="I6346" s="8">
        <v>45407</v>
      </c>
      <c r="J6346" s="5">
        <v>99.61</v>
      </c>
      <c r="K6346" s="8">
        <v>45407</v>
      </c>
      <c r="L6346" s="5">
        <v>15.37</v>
      </c>
      <c r="M6346" s="8">
        <v>42869</v>
      </c>
      <c r="N6346" s="5">
        <v>55.711500000000001</v>
      </c>
      <c r="O6346" s="8">
        <v>45407</v>
      </c>
      <c r="P6346" s="5">
        <v>113.7</v>
      </c>
    </row>
    <row r="6347" spans="1:16" x14ac:dyDescent="0.2">
      <c r="A6347" s="8">
        <v>45408</v>
      </c>
      <c r="B6347" s="5">
        <v>15.1</v>
      </c>
      <c r="C6347" s="8">
        <v>42870</v>
      </c>
      <c r="D6347" s="5">
        <v>169.44</v>
      </c>
      <c r="E6347" s="8">
        <v>45408</v>
      </c>
      <c r="F6347" s="5">
        <v>105.938</v>
      </c>
      <c r="G6347" s="8">
        <v>45408</v>
      </c>
      <c r="H6347" s="5">
        <v>1.036</v>
      </c>
      <c r="I6347" s="8">
        <v>45408</v>
      </c>
      <c r="J6347" s="5">
        <v>99.54</v>
      </c>
      <c r="K6347" s="8">
        <v>45408</v>
      </c>
      <c r="L6347" s="5">
        <v>15.03</v>
      </c>
      <c r="M6347" s="8">
        <v>42870</v>
      </c>
      <c r="N6347" s="5">
        <v>56.729300000000002</v>
      </c>
      <c r="O6347" s="8">
        <v>45408</v>
      </c>
      <c r="P6347" s="5">
        <v>123.6</v>
      </c>
    </row>
    <row r="6348" spans="1:16" x14ac:dyDescent="0.2">
      <c r="A6348" s="8">
        <v>45411</v>
      </c>
      <c r="B6348" s="5">
        <v>14</v>
      </c>
      <c r="C6348" s="8">
        <v>42871</v>
      </c>
      <c r="D6348" s="5">
        <v>118</v>
      </c>
      <c r="E6348" s="8">
        <v>45411</v>
      </c>
      <c r="F6348" s="5">
        <v>105.57899999999999</v>
      </c>
      <c r="G6348" s="8">
        <v>45411</v>
      </c>
      <c r="H6348" s="5">
        <v>0.96</v>
      </c>
      <c r="I6348" s="8">
        <v>45411</v>
      </c>
      <c r="J6348" s="5">
        <v>99.49</v>
      </c>
      <c r="K6348" s="8">
        <v>45411</v>
      </c>
      <c r="L6348" s="5">
        <v>14.67</v>
      </c>
      <c r="M6348" s="8">
        <v>42871</v>
      </c>
      <c r="N6348" s="5">
        <v>55.497100000000003</v>
      </c>
      <c r="O6348" s="8">
        <v>45411</v>
      </c>
      <c r="P6348" s="5">
        <v>115.3</v>
      </c>
    </row>
    <row r="6349" spans="1:16" x14ac:dyDescent="0.2">
      <c r="A6349" s="8">
        <v>45412</v>
      </c>
      <c r="B6349" s="5">
        <v>7.6</v>
      </c>
      <c r="C6349" s="8">
        <v>42872</v>
      </c>
      <c r="D6349" s="5">
        <v>62.79</v>
      </c>
      <c r="E6349" s="8">
        <v>45412</v>
      </c>
      <c r="F6349" s="5">
        <v>106.221</v>
      </c>
      <c r="G6349" s="8">
        <v>45412</v>
      </c>
      <c r="H6349" s="5">
        <v>1.0209999999999999</v>
      </c>
      <c r="I6349" s="8">
        <v>45412</v>
      </c>
      <c r="J6349" s="5">
        <v>99.63</v>
      </c>
      <c r="K6349" s="8">
        <v>45412</v>
      </c>
      <c r="L6349" s="5">
        <v>15.65</v>
      </c>
      <c r="M6349" s="8">
        <v>42872</v>
      </c>
      <c r="N6349" s="5">
        <v>62.576900000000002</v>
      </c>
      <c r="O6349" s="8">
        <v>45412</v>
      </c>
      <c r="P6349" s="5">
        <v>120.8</v>
      </c>
    </row>
    <row r="6350" spans="1:16" x14ac:dyDescent="0.2">
      <c r="A6350" s="8">
        <v>45413</v>
      </c>
      <c r="B6350" s="5">
        <v>2</v>
      </c>
      <c r="C6350" s="8">
        <v>42873</v>
      </c>
      <c r="D6350" s="5">
        <v>89.48</v>
      </c>
      <c r="E6350" s="8">
        <v>45413</v>
      </c>
      <c r="F6350" s="5">
        <v>105.755</v>
      </c>
      <c r="G6350" s="8">
        <v>45413</v>
      </c>
      <c r="H6350" s="5">
        <v>1.0169999999999999</v>
      </c>
      <c r="I6350" s="8">
        <v>45413</v>
      </c>
      <c r="J6350" s="5">
        <v>99.6</v>
      </c>
      <c r="K6350" s="8">
        <v>45413</v>
      </c>
      <c r="L6350" s="5">
        <v>15.39</v>
      </c>
      <c r="M6350" s="8">
        <v>42873</v>
      </c>
      <c r="N6350" s="5">
        <v>58.9788</v>
      </c>
      <c r="O6350" s="8">
        <v>45413</v>
      </c>
      <c r="P6350" s="5">
        <v>114.6</v>
      </c>
    </row>
    <row r="6351" spans="1:16" x14ac:dyDescent="0.2">
      <c r="A6351" s="8">
        <v>45414</v>
      </c>
      <c r="B6351" s="5">
        <v>2.6</v>
      </c>
      <c r="C6351" s="8">
        <v>42874</v>
      </c>
      <c r="D6351" s="5">
        <v>87.23</v>
      </c>
      <c r="E6351" s="8">
        <v>45414</v>
      </c>
      <c r="F6351" s="5">
        <v>105.29900000000001</v>
      </c>
      <c r="G6351" s="8">
        <v>45414</v>
      </c>
      <c r="H6351" s="5">
        <v>0.93899999999999995</v>
      </c>
      <c r="I6351" s="8">
        <v>45414</v>
      </c>
      <c r="J6351" s="5">
        <v>99.52</v>
      </c>
      <c r="K6351" s="8">
        <v>45414</v>
      </c>
      <c r="L6351" s="5">
        <v>14.68</v>
      </c>
      <c r="M6351" s="8">
        <v>42874</v>
      </c>
      <c r="N6351" s="5">
        <v>57.824800000000003</v>
      </c>
      <c r="O6351" s="8">
        <v>45414</v>
      </c>
      <c r="P6351" s="5">
        <v>130.5</v>
      </c>
    </row>
    <row r="6352" spans="1:16" x14ac:dyDescent="0.2">
      <c r="A6352" s="8">
        <v>45415</v>
      </c>
      <c r="B6352" s="5">
        <v>-7.3</v>
      </c>
      <c r="C6352" s="8">
        <v>42875</v>
      </c>
      <c r="D6352" s="5">
        <v>54.92</v>
      </c>
      <c r="E6352" s="8">
        <v>45415</v>
      </c>
      <c r="F6352" s="5">
        <v>105.03</v>
      </c>
      <c r="G6352" s="8">
        <v>45415</v>
      </c>
      <c r="H6352" s="5">
        <v>1.0940000000000001</v>
      </c>
      <c r="I6352" s="8">
        <v>45415</v>
      </c>
      <c r="J6352" s="5">
        <v>99.42</v>
      </c>
      <c r="K6352" s="8">
        <v>45415</v>
      </c>
      <c r="L6352" s="5">
        <v>13.49</v>
      </c>
      <c r="M6352" s="8">
        <v>42875</v>
      </c>
      <c r="N6352" s="5">
        <v>57.824800000000003</v>
      </c>
      <c r="O6352" s="8">
        <v>45415</v>
      </c>
      <c r="P6352" s="5">
        <v>115.9</v>
      </c>
    </row>
    <row r="6353" spans="1:16" x14ac:dyDescent="0.2">
      <c r="A6353" s="8">
        <v>45418</v>
      </c>
      <c r="B6353" s="5">
        <v>-7.5</v>
      </c>
      <c r="C6353" s="8">
        <v>42876</v>
      </c>
      <c r="D6353" s="5">
        <v>119.98</v>
      </c>
      <c r="E6353" s="8">
        <v>45418</v>
      </c>
      <c r="F6353" s="5">
        <v>105.051</v>
      </c>
      <c r="G6353" s="8">
        <v>45418</v>
      </c>
      <c r="H6353" s="5">
        <v>1.1279999999999999</v>
      </c>
      <c r="I6353" s="8">
        <v>45418</v>
      </c>
      <c r="J6353" s="5">
        <v>99.35</v>
      </c>
      <c r="K6353" s="8">
        <v>45418</v>
      </c>
      <c r="L6353" s="5">
        <v>13.49</v>
      </c>
      <c r="M6353" s="8">
        <v>42876</v>
      </c>
      <c r="N6353" s="5">
        <v>57.824800000000003</v>
      </c>
      <c r="O6353" s="8">
        <v>45418</v>
      </c>
      <c r="P6353" s="5">
        <v>113.2</v>
      </c>
    </row>
    <row r="6354" spans="1:16" x14ac:dyDescent="0.2">
      <c r="A6354" s="8">
        <v>45419</v>
      </c>
      <c r="B6354" s="5">
        <v>-7.5</v>
      </c>
      <c r="C6354" s="8">
        <v>42877</v>
      </c>
      <c r="D6354" s="5">
        <v>83.62</v>
      </c>
      <c r="E6354" s="8">
        <v>45419</v>
      </c>
      <c r="F6354" s="5">
        <v>105.41200000000001</v>
      </c>
      <c r="G6354" s="8">
        <v>45419</v>
      </c>
      <c r="H6354" s="5">
        <v>1.127</v>
      </c>
      <c r="I6354" s="8">
        <v>45419</v>
      </c>
      <c r="J6354" s="5">
        <v>99.35</v>
      </c>
      <c r="K6354" s="8">
        <v>45419</v>
      </c>
      <c r="L6354" s="5">
        <v>13.23</v>
      </c>
      <c r="M6354" s="8">
        <v>42877</v>
      </c>
      <c r="N6354" s="5">
        <v>55.4739</v>
      </c>
      <c r="O6354" s="8">
        <v>45419</v>
      </c>
      <c r="P6354" s="5">
        <v>112.3</v>
      </c>
    </row>
    <row r="6355" spans="1:16" x14ac:dyDescent="0.2">
      <c r="A6355" s="8">
        <v>45420</v>
      </c>
      <c r="B6355" s="5">
        <v>-7.4</v>
      </c>
      <c r="C6355" s="8">
        <v>42878</v>
      </c>
      <c r="D6355" s="5">
        <v>64.98</v>
      </c>
      <c r="E6355" s="8">
        <v>45420</v>
      </c>
      <c r="F6355" s="5">
        <v>105.54600000000001</v>
      </c>
      <c r="G6355" s="8">
        <v>45420</v>
      </c>
      <c r="H6355" s="5">
        <v>1.1339999999999999</v>
      </c>
      <c r="I6355" s="8">
        <v>45420</v>
      </c>
      <c r="J6355" s="5">
        <v>99.37</v>
      </c>
      <c r="K6355" s="8">
        <v>45420</v>
      </c>
      <c r="L6355" s="5">
        <v>13</v>
      </c>
      <c r="M6355" s="8">
        <v>42878</v>
      </c>
      <c r="N6355" s="5">
        <v>55.772799999999997</v>
      </c>
      <c r="O6355" s="8">
        <v>45420</v>
      </c>
      <c r="P6355" s="5">
        <v>111.4</v>
      </c>
    </row>
    <row r="6356" spans="1:16" x14ac:dyDescent="0.2">
      <c r="A6356" s="8">
        <v>45421</v>
      </c>
      <c r="B6356" s="5">
        <v>-11.5</v>
      </c>
      <c r="C6356" s="8">
        <v>42879</v>
      </c>
      <c r="D6356" s="5">
        <v>76.099999999999994</v>
      </c>
      <c r="E6356" s="8">
        <v>45421</v>
      </c>
      <c r="F6356" s="5">
        <v>105.227</v>
      </c>
      <c r="G6356" s="8">
        <v>45421</v>
      </c>
      <c r="H6356" s="5">
        <v>1.1259999999999999</v>
      </c>
      <c r="I6356" s="8">
        <v>45421</v>
      </c>
      <c r="J6356" s="5">
        <v>99.32</v>
      </c>
      <c r="K6356" s="8">
        <v>45421</v>
      </c>
      <c r="L6356" s="5">
        <v>12.69</v>
      </c>
      <c r="M6356" s="8">
        <v>42879</v>
      </c>
      <c r="N6356" s="5">
        <v>54.405799999999999</v>
      </c>
      <c r="O6356" s="8">
        <v>45421</v>
      </c>
      <c r="P6356" s="5">
        <v>108.3</v>
      </c>
    </row>
    <row r="6357" spans="1:16" x14ac:dyDescent="0.2">
      <c r="A6357" s="8">
        <v>45422</v>
      </c>
      <c r="B6357" s="5">
        <v>-18.5</v>
      </c>
      <c r="C6357" s="8">
        <v>42880</v>
      </c>
      <c r="D6357" s="5">
        <v>51.65</v>
      </c>
      <c r="E6357" s="8">
        <v>45422</v>
      </c>
      <c r="F6357" s="5">
        <v>105.301</v>
      </c>
      <c r="G6357" s="8">
        <v>45422</v>
      </c>
      <c r="H6357" s="5">
        <v>1.1639999999999999</v>
      </c>
      <c r="I6357" s="8">
        <v>45422</v>
      </c>
      <c r="J6357" s="5">
        <v>99.34</v>
      </c>
      <c r="K6357" s="8">
        <v>45422</v>
      </c>
      <c r="L6357" s="5">
        <v>12.55</v>
      </c>
      <c r="M6357" s="8">
        <v>42880</v>
      </c>
      <c r="N6357" s="5">
        <v>54.320099999999996</v>
      </c>
      <c r="O6357" s="8">
        <v>45422</v>
      </c>
      <c r="P6357" s="5">
        <v>105.4</v>
      </c>
    </row>
    <row r="6358" spans="1:16" x14ac:dyDescent="0.2">
      <c r="A6358" s="8">
        <v>45425</v>
      </c>
      <c r="B6358" s="5">
        <v>-17.899999999999999</v>
      </c>
      <c r="C6358" s="8">
        <v>42881</v>
      </c>
      <c r="D6358" s="5">
        <v>62.91</v>
      </c>
      <c r="E6358" s="8">
        <v>45425</v>
      </c>
      <c r="F6358" s="5">
        <v>105.218</v>
      </c>
      <c r="G6358" s="8">
        <v>45425</v>
      </c>
      <c r="H6358" s="5">
        <v>1.1040000000000001</v>
      </c>
      <c r="I6358" s="8">
        <v>45425</v>
      </c>
      <c r="J6358" s="5">
        <v>99.34</v>
      </c>
      <c r="K6358" s="8">
        <v>45425</v>
      </c>
      <c r="L6358" s="5">
        <v>13.6</v>
      </c>
      <c r="M6358" s="8">
        <v>42881</v>
      </c>
      <c r="N6358" s="5">
        <v>54.052799999999998</v>
      </c>
      <c r="O6358" s="8">
        <v>45425</v>
      </c>
      <c r="P6358" s="5">
        <v>101.7</v>
      </c>
    </row>
    <row r="6359" spans="1:16" x14ac:dyDescent="0.2">
      <c r="A6359" s="8">
        <v>45426</v>
      </c>
      <c r="B6359" s="5">
        <v>-16.2</v>
      </c>
      <c r="C6359" s="8">
        <v>42882</v>
      </c>
      <c r="D6359" s="5">
        <v>54.56</v>
      </c>
      <c r="E6359" s="8">
        <v>45426</v>
      </c>
      <c r="F6359" s="5">
        <v>105.01300000000001</v>
      </c>
      <c r="G6359" s="8">
        <v>45426</v>
      </c>
      <c r="H6359" s="5">
        <v>1.097</v>
      </c>
      <c r="I6359" s="8">
        <v>45426</v>
      </c>
      <c r="J6359" s="5">
        <v>99.29</v>
      </c>
      <c r="K6359" s="8">
        <v>45426</v>
      </c>
      <c r="L6359" s="5">
        <v>13.42</v>
      </c>
      <c r="M6359" s="8">
        <v>42882</v>
      </c>
      <c r="N6359" s="5">
        <v>54.052799999999998</v>
      </c>
      <c r="O6359" s="8">
        <v>45426</v>
      </c>
      <c r="P6359" s="5">
        <v>100.1</v>
      </c>
    </row>
    <row r="6360" spans="1:16" x14ac:dyDescent="0.2">
      <c r="A6360" s="8">
        <v>45427</v>
      </c>
      <c r="B6360" s="5">
        <v>-18.2</v>
      </c>
      <c r="C6360" s="8">
        <v>42883</v>
      </c>
      <c r="D6360" s="5">
        <v>96.91</v>
      </c>
      <c r="E6360" s="8">
        <v>45427</v>
      </c>
      <c r="F6360" s="5">
        <v>104.345</v>
      </c>
      <c r="G6360" s="8">
        <v>45427</v>
      </c>
      <c r="H6360" s="5">
        <v>1.125</v>
      </c>
      <c r="I6360" s="8">
        <v>45427</v>
      </c>
      <c r="J6360" s="5">
        <v>99.16</v>
      </c>
      <c r="K6360" s="8">
        <v>45427</v>
      </c>
      <c r="L6360" s="5">
        <v>12.45</v>
      </c>
      <c r="M6360" s="8">
        <v>42883</v>
      </c>
      <c r="N6360" s="5">
        <v>54.052799999999998</v>
      </c>
      <c r="O6360" s="8">
        <v>45427</v>
      </c>
      <c r="P6360" s="5">
        <v>93.6</v>
      </c>
    </row>
    <row r="6361" spans="1:16" x14ac:dyDescent="0.2">
      <c r="A6361" s="8">
        <v>45428</v>
      </c>
      <c r="B6361" s="5">
        <v>-21.6</v>
      </c>
      <c r="C6361" s="8">
        <v>42884</v>
      </c>
      <c r="D6361" s="5">
        <v>50.67</v>
      </c>
      <c r="E6361" s="8">
        <v>45428</v>
      </c>
      <c r="F6361" s="5">
        <v>104.462</v>
      </c>
      <c r="G6361" s="8">
        <v>45428</v>
      </c>
      <c r="H6361" s="5">
        <v>1.139</v>
      </c>
      <c r="I6361" s="8">
        <v>45428</v>
      </c>
      <c r="J6361" s="5">
        <v>99.18</v>
      </c>
      <c r="K6361" s="8">
        <v>45428</v>
      </c>
      <c r="L6361" s="5">
        <v>12.42</v>
      </c>
      <c r="M6361" s="8">
        <v>42884</v>
      </c>
      <c r="N6361" s="5">
        <v>54.052799999999998</v>
      </c>
      <c r="O6361" s="8">
        <v>45428</v>
      </c>
      <c r="P6361" s="5">
        <v>89.3</v>
      </c>
    </row>
    <row r="6362" spans="1:16" x14ac:dyDescent="0.2">
      <c r="A6362" s="8">
        <v>45429</v>
      </c>
      <c r="B6362" s="5">
        <v>-23.2</v>
      </c>
      <c r="C6362" s="8">
        <v>42885</v>
      </c>
      <c r="D6362" s="5">
        <v>45.36</v>
      </c>
      <c r="E6362" s="8">
        <v>45429</v>
      </c>
      <c r="F6362" s="5">
        <v>104.44499999999999</v>
      </c>
      <c r="G6362" s="8">
        <v>45429</v>
      </c>
      <c r="H6362" s="5">
        <v>1.1659999999999999</v>
      </c>
      <c r="I6362" s="8">
        <v>45429</v>
      </c>
      <c r="J6362" s="5">
        <v>99.19</v>
      </c>
      <c r="K6362" s="8">
        <v>45429</v>
      </c>
      <c r="L6362" s="5">
        <v>11.99</v>
      </c>
      <c r="M6362" s="8">
        <v>42885</v>
      </c>
      <c r="N6362" s="5">
        <v>53.490900000000003</v>
      </c>
      <c r="O6362" s="8">
        <v>45429</v>
      </c>
      <c r="P6362" s="5">
        <v>87.6</v>
      </c>
    </row>
    <row r="6363" spans="1:16" x14ac:dyDescent="0.2">
      <c r="A6363" s="8">
        <v>45432</v>
      </c>
      <c r="B6363" s="5">
        <v>-23.2</v>
      </c>
      <c r="C6363" s="8">
        <v>42886</v>
      </c>
      <c r="D6363" s="5">
        <v>168.16</v>
      </c>
      <c r="E6363" s="8">
        <v>45432</v>
      </c>
      <c r="F6363" s="5">
        <v>104.565</v>
      </c>
      <c r="G6363" s="8">
        <v>45432</v>
      </c>
      <c r="H6363" s="5">
        <v>1.161</v>
      </c>
      <c r="I6363" s="8">
        <v>45432</v>
      </c>
      <c r="J6363" s="5">
        <v>99.2</v>
      </c>
      <c r="K6363" s="8">
        <v>45432</v>
      </c>
      <c r="L6363" s="5">
        <v>12.15</v>
      </c>
      <c r="M6363" s="8">
        <v>42886</v>
      </c>
      <c r="N6363" s="5">
        <v>53.950899999999997</v>
      </c>
      <c r="O6363" s="8">
        <v>45432</v>
      </c>
      <c r="P6363" s="5">
        <v>84.1</v>
      </c>
    </row>
    <row r="6364" spans="1:16" x14ac:dyDescent="0.2">
      <c r="A6364" s="8">
        <v>45433</v>
      </c>
      <c r="B6364" s="5">
        <v>-23.5</v>
      </c>
      <c r="C6364" s="8">
        <v>42887</v>
      </c>
      <c r="D6364" s="5">
        <v>100.04</v>
      </c>
      <c r="E6364" s="8">
        <v>45433</v>
      </c>
      <c r="F6364" s="5">
        <v>104.661</v>
      </c>
      <c r="G6364" s="8">
        <v>45433</v>
      </c>
      <c r="H6364" s="5">
        <v>1.117</v>
      </c>
      <c r="I6364" s="8">
        <v>45433</v>
      </c>
      <c r="J6364" s="5">
        <v>99.19</v>
      </c>
      <c r="K6364" s="8">
        <v>45433</v>
      </c>
      <c r="L6364" s="5">
        <v>11.86</v>
      </c>
      <c r="M6364" s="8">
        <v>42887</v>
      </c>
      <c r="N6364" s="5">
        <v>53.997300000000003</v>
      </c>
      <c r="O6364" s="8">
        <v>45433</v>
      </c>
      <c r="P6364" s="5">
        <v>82.3</v>
      </c>
    </row>
    <row r="6365" spans="1:16" x14ac:dyDescent="0.2">
      <c r="A6365" s="8">
        <v>45434</v>
      </c>
      <c r="B6365" s="5">
        <v>-23.8</v>
      </c>
      <c r="C6365" s="8">
        <v>42888</v>
      </c>
      <c r="D6365" s="5">
        <v>61.36</v>
      </c>
      <c r="E6365" s="8">
        <v>45434</v>
      </c>
      <c r="F6365" s="5">
        <v>104.93300000000001</v>
      </c>
      <c r="G6365" s="8">
        <v>45434</v>
      </c>
      <c r="H6365" s="5">
        <v>1.095</v>
      </c>
      <c r="I6365" s="8">
        <v>45434</v>
      </c>
      <c r="J6365" s="5">
        <v>99.22</v>
      </c>
      <c r="K6365" s="8">
        <v>45434</v>
      </c>
      <c r="L6365" s="5">
        <v>12.29</v>
      </c>
      <c r="M6365" s="8">
        <v>42888</v>
      </c>
      <c r="N6365" s="5">
        <v>53.735999999999997</v>
      </c>
      <c r="O6365" s="8">
        <v>45434</v>
      </c>
      <c r="P6365" s="5">
        <v>82.1</v>
      </c>
    </row>
    <row r="6366" spans="1:16" x14ac:dyDescent="0.2">
      <c r="A6366" s="8">
        <v>45435</v>
      </c>
      <c r="B6366" s="5">
        <v>-16.7</v>
      </c>
      <c r="C6366" s="8">
        <v>42889</v>
      </c>
      <c r="D6366" s="5">
        <v>91.58</v>
      </c>
      <c r="E6366" s="8">
        <v>45435</v>
      </c>
      <c r="F6366" s="5">
        <v>105.108</v>
      </c>
      <c r="G6366" s="8">
        <v>45435</v>
      </c>
      <c r="H6366" s="5">
        <v>1.0640000000000001</v>
      </c>
      <c r="I6366" s="8">
        <v>45435</v>
      </c>
      <c r="J6366" s="5">
        <v>99.29</v>
      </c>
      <c r="K6366" s="8">
        <v>45435</v>
      </c>
      <c r="L6366" s="5">
        <v>12.77</v>
      </c>
      <c r="M6366" s="8">
        <v>42889</v>
      </c>
      <c r="N6366" s="5">
        <v>53.735999999999997</v>
      </c>
      <c r="O6366" s="8">
        <v>45435</v>
      </c>
      <c r="P6366" s="5">
        <v>89.1</v>
      </c>
    </row>
    <row r="6367" spans="1:16" x14ac:dyDescent="0.2">
      <c r="A6367" s="8">
        <v>45436</v>
      </c>
      <c r="B6367" s="5">
        <v>-10.9</v>
      </c>
      <c r="C6367" s="8">
        <v>42890</v>
      </c>
      <c r="D6367" s="5">
        <v>125.66</v>
      </c>
      <c r="E6367" s="8">
        <v>45436</v>
      </c>
      <c r="F6367" s="5">
        <v>104.724</v>
      </c>
      <c r="G6367" s="8">
        <v>45436</v>
      </c>
      <c r="H6367" s="5">
        <v>1.083</v>
      </c>
      <c r="I6367" s="8">
        <v>45436</v>
      </c>
      <c r="J6367" s="5">
        <v>99.23</v>
      </c>
      <c r="K6367" s="8">
        <v>45436</v>
      </c>
      <c r="L6367" s="5">
        <v>11.93</v>
      </c>
      <c r="M6367" s="8">
        <v>42890</v>
      </c>
      <c r="N6367" s="5">
        <v>53.735999999999997</v>
      </c>
      <c r="O6367" s="8">
        <v>45436</v>
      </c>
      <c r="P6367" s="5">
        <v>88.7</v>
      </c>
    </row>
    <row r="6368" spans="1:16" x14ac:dyDescent="0.2">
      <c r="A6368" s="8">
        <v>45439</v>
      </c>
      <c r="B6368" s="5">
        <v>-10.9</v>
      </c>
      <c r="C6368" s="8">
        <v>42891</v>
      </c>
      <c r="D6368" s="5">
        <v>274.58</v>
      </c>
      <c r="E6368" s="8">
        <v>45439</v>
      </c>
      <c r="F6368" s="5">
        <v>104.595</v>
      </c>
      <c r="G6368" s="8">
        <v>45439</v>
      </c>
      <c r="H6368" s="5">
        <v>1.3979999999999999</v>
      </c>
      <c r="I6368" s="8">
        <v>45439</v>
      </c>
      <c r="J6368" s="5">
        <v>99.23</v>
      </c>
      <c r="K6368" s="8">
        <v>45439</v>
      </c>
      <c r="L6368" s="5">
        <v>12.36</v>
      </c>
      <c r="M6368" s="8">
        <v>42891</v>
      </c>
      <c r="N6368" s="5">
        <v>52.997399999999999</v>
      </c>
      <c r="O6368" s="8">
        <v>45439</v>
      </c>
      <c r="P6368" s="5">
        <v>88.7</v>
      </c>
    </row>
    <row r="6369" spans="1:16" x14ac:dyDescent="0.2">
      <c r="A6369" s="8">
        <v>45440</v>
      </c>
      <c r="B6369" s="5">
        <v>-5.2</v>
      </c>
      <c r="C6369" s="8">
        <v>42892</v>
      </c>
      <c r="D6369" s="5">
        <v>85.3</v>
      </c>
      <c r="E6369" s="8">
        <v>45440</v>
      </c>
      <c r="F6369" s="5">
        <v>104.614</v>
      </c>
      <c r="G6369" s="8">
        <v>45440</v>
      </c>
      <c r="H6369" s="5">
        <v>1.0029999999999999</v>
      </c>
      <c r="I6369" s="8">
        <v>45440</v>
      </c>
      <c r="J6369" s="5">
        <v>99.27</v>
      </c>
      <c r="K6369" s="8">
        <v>45440</v>
      </c>
      <c r="L6369" s="5">
        <v>12.92</v>
      </c>
      <c r="M6369" s="8">
        <v>42892</v>
      </c>
      <c r="N6369" s="5">
        <v>53.219700000000003</v>
      </c>
      <c r="O6369" s="8">
        <v>45440</v>
      </c>
      <c r="P6369" s="5">
        <v>96</v>
      </c>
    </row>
    <row r="6370" spans="1:16" x14ac:dyDescent="0.2">
      <c r="A6370" s="8">
        <v>45441</v>
      </c>
      <c r="B6370" s="5">
        <v>-3.7</v>
      </c>
      <c r="C6370" s="8">
        <v>42893</v>
      </c>
      <c r="D6370" s="5">
        <v>46.07</v>
      </c>
      <c r="E6370" s="8">
        <v>45441</v>
      </c>
      <c r="F6370" s="5">
        <v>105.122</v>
      </c>
      <c r="G6370" s="8">
        <v>45441</v>
      </c>
      <c r="H6370" s="5">
        <v>1.0229999999999999</v>
      </c>
      <c r="I6370" s="8">
        <v>45441</v>
      </c>
      <c r="J6370" s="5">
        <v>99.37</v>
      </c>
      <c r="K6370" s="8">
        <v>45441</v>
      </c>
      <c r="L6370" s="5">
        <v>14.28</v>
      </c>
      <c r="M6370" s="8">
        <v>42893</v>
      </c>
      <c r="N6370" s="5">
        <v>54.798900000000003</v>
      </c>
      <c r="O6370" s="8">
        <v>45441</v>
      </c>
      <c r="P6370" s="5">
        <v>95.4</v>
      </c>
    </row>
    <row r="6371" spans="1:16" x14ac:dyDescent="0.2">
      <c r="A6371" s="8">
        <v>45442</v>
      </c>
      <c r="B6371" s="5">
        <v>-4.0999999999999996</v>
      </c>
      <c r="C6371" s="8">
        <v>42894</v>
      </c>
      <c r="D6371" s="5">
        <v>33.159999999999997</v>
      </c>
      <c r="E6371" s="8">
        <v>45442</v>
      </c>
      <c r="F6371" s="5">
        <v>104.71599999999999</v>
      </c>
      <c r="G6371" s="8">
        <v>45442</v>
      </c>
      <c r="H6371" s="5">
        <v>0.82299999999999995</v>
      </c>
      <c r="I6371" s="8">
        <v>45442</v>
      </c>
      <c r="J6371" s="5">
        <v>99.36</v>
      </c>
      <c r="K6371" s="8">
        <v>45442</v>
      </c>
      <c r="L6371" s="5">
        <v>14.47</v>
      </c>
      <c r="M6371" s="8">
        <v>42894</v>
      </c>
      <c r="N6371" s="5">
        <v>53.730600000000003</v>
      </c>
      <c r="O6371" s="8">
        <v>45442</v>
      </c>
      <c r="P6371" s="5">
        <v>80.5</v>
      </c>
    </row>
    <row r="6372" spans="1:16" x14ac:dyDescent="0.2">
      <c r="A6372" s="8">
        <v>45443</v>
      </c>
      <c r="B6372" s="5">
        <v>-7.6</v>
      </c>
      <c r="C6372" s="8">
        <v>42895</v>
      </c>
      <c r="D6372" s="5">
        <v>65.8</v>
      </c>
      <c r="E6372" s="8">
        <v>45443</v>
      </c>
      <c r="F6372" s="5">
        <v>104.67100000000001</v>
      </c>
      <c r="G6372" s="8">
        <v>45443</v>
      </c>
      <c r="H6372" s="5">
        <v>1.0189999999999999</v>
      </c>
      <c r="I6372" s="8">
        <v>45443</v>
      </c>
      <c r="J6372" s="5">
        <v>99.3</v>
      </c>
      <c r="K6372" s="8">
        <v>45443</v>
      </c>
      <c r="L6372" s="5">
        <v>12.92</v>
      </c>
      <c r="M6372" s="8">
        <v>42895</v>
      </c>
      <c r="N6372" s="5">
        <v>52.5578</v>
      </c>
      <c r="O6372" s="8">
        <v>45443</v>
      </c>
      <c r="P6372" s="5">
        <v>74.5</v>
      </c>
    </row>
    <row r="6373" spans="1:16" x14ac:dyDescent="0.2">
      <c r="A6373" s="8">
        <v>45446</v>
      </c>
      <c r="B6373" s="5">
        <v>-8.9</v>
      </c>
      <c r="C6373" s="8">
        <v>42896</v>
      </c>
      <c r="D6373" s="5">
        <v>67.27</v>
      </c>
      <c r="E6373" s="8">
        <v>45446</v>
      </c>
      <c r="F6373" s="5">
        <v>104.14</v>
      </c>
      <c r="G6373" s="8">
        <v>45446</v>
      </c>
      <c r="H6373" s="5">
        <v>0.97299999999999998</v>
      </c>
      <c r="I6373" s="8">
        <v>45446</v>
      </c>
      <c r="J6373" s="5">
        <v>99.27</v>
      </c>
      <c r="K6373" s="8">
        <v>45446</v>
      </c>
      <c r="L6373" s="5">
        <v>13.11</v>
      </c>
      <c r="M6373" s="8">
        <v>42896</v>
      </c>
      <c r="N6373" s="5">
        <v>52.5578</v>
      </c>
      <c r="O6373" s="8">
        <v>45446</v>
      </c>
      <c r="P6373" s="5">
        <v>91.5</v>
      </c>
    </row>
    <row r="6374" spans="1:16" x14ac:dyDescent="0.2">
      <c r="A6374" s="8">
        <v>45447</v>
      </c>
      <c r="B6374" s="5">
        <v>-11.8</v>
      </c>
      <c r="C6374" s="8">
        <v>42897</v>
      </c>
      <c r="D6374" s="5">
        <v>149.93</v>
      </c>
      <c r="E6374" s="8">
        <v>45447</v>
      </c>
      <c r="F6374" s="5">
        <v>104.11</v>
      </c>
      <c r="G6374" s="8">
        <v>45447</v>
      </c>
      <c r="H6374" s="5">
        <v>0.94</v>
      </c>
      <c r="I6374" s="8">
        <v>45447</v>
      </c>
      <c r="J6374" s="5">
        <v>99.26</v>
      </c>
      <c r="K6374" s="8">
        <v>45447</v>
      </c>
      <c r="L6374" s="5">
        <v>13.16</v>
      </c>
      <c r="M6374" s="8">
        <v>42897</v>
      </c>
      <c r="N6374" s="5">
        <v>52.5578</v>
      </c>
      <c r="O6374" s="8">
        <v>45447</v>
      </c>
      <c r="P6374" s="5">
        <v>82.3</v>
      </c>
    </row>
    <row r="6375" spans="1:16" x14ac:dyDescent="0.2">
      <c r="A6375" s="8">
        <v>45448</v>
      </c>
      <c r="B6375" s="5">
        <v>-7.6</v>
      </c>
      <c r="C6375" s="8">
        <v>42898</v>
      </c>
      <c r="D6375" s="5">
        <v>98.63</v>
      </c>
      <c r="E6375" s="8">
        <v>45448</v>
      </c>
      <c r="F6375" s="5">
        <v>104.268</v>
      </c>
      <c r="G6375" s="8">
        <v>45448</v>
      </c>
      <c r="H6375" s="5">
        <v>0.997</v>
      </c>
      <c r="I6375" s="8">
        <v>45448</v>
      </c>
      <c r="J6375" s="5">
        <v>99.17</v>
      </c>
      <c r="K6375" s="8">
        <v>45448</v>
      </c>
      <c r="L6375" s="5">
        <v>12.63</v>
      </c>
      <c r="M6375" s="8">
        <v>42898</v>
      </c>
      <c r="N6375" s="5">
        <v>52.316200000000002</v>
      </c>
      <c r="O6375" s="8">
        <v>45448</v>
      </c>
      <c r="P6375" s="5">
        <v>86.7</v>
      </c>
    </row>
    <row r="6376" spans="1:16" x14ac:dyDescent="0.2">
      <c r="A6376" s="8">
        <v>45449</v>
      </c>
      <c r="B6376" s="5">
        <v>-9.9</v>
      </c>
      <c r="C6376" s="8">
        <v>42899</v>
      </c>
      <c r="D6376" s="5">
        <v>144.57</v>
      </c>
      <c r="E6376" s="8">
        <v>45449</v>
      </c>
      <c r="F6376" s="5">
        <v>104.102</v>
      </c>
      <c r="G6376" s="8">
        <v>45449</v>
      </c>
      <c r="H6376" s="5">
        <v>1.004</v>
      </c>
      <c r="I6376" s="8">
        <v>45449</v>
      </c>
      <c r="J6376" s="5">
        <v>99.19</v>
      </c>
      <c r="K6376" s="8">
        <v>45449</v>
      </c>
      <c r="L6376" s="5">
        <v>12.58</v>
      </c>
      <c r="M6376" s="8">
        <v>42899</v>
      </c>
      <c r="N6376" s="5">
        <v>51.665100000000002</v>
      </c>
      <c r="O6376" s="8">
        <v>45449</v>
      </c>
      <c r="P6376" s="5">
        <v>83.2</v>
      </c>
    </row>
    <row r="6377" spans="1:16" x14ac:dyDescent="0.2">
      <c r="A6377" s="8">
        <v>45450</v>
      </c>
      <c r="B6377" s="5">
        <v>-5.5</v>
      </c>
      <c r="C6377" s="8">
        <v>42900</v>
      </c>
      <c r="D6377" s="5">
        <v>48.72</v>
      </c>
      <c r="E6377" s="8">
        <v>45450</v>
      </c>
      <c r="F6377" s="5">
        <v>104.88500000000001</v>
      </c>
      <c r="G6377" s="8">
        <v>45450</v>
      </c>
      <c r="H6377" s="5">
        <v>1.0960000000000001</v>
      </c>
      <c r="I6377" s="8">
        <v>45450</v>
      </c>
      <c r="J6377" s="5">
        <v>99.29</v>
      </c>
      <c r="K6377" s="8">
        <v>45450</v>
      </c>
      <c r="L6377" s="5">
        <v>12.22</v>
      </c>
      <c r="M6377" s="8">
        <v>42900</v>
      </c>
      <c r="N6377" s="5">
        <v>52.215000000000003</v>
      </c>
      <c r="O6377" s="8">
        <v>45450</v>
      </c>
      <c r="P6377" s="5">
        <v>81.7</v>
      </c>
    </row>
    <row r="6378" spans="1:16" x14ac:dyDescent="0.2">
      <c r="A6378" s="8">
        <v>45453</v>
      </c>
      <c r="B6378" s="5">
        <v>-6.6</v>
      </c>
      <c r="C6378" s="8">
        <v>42901</v>
      </c>
      <c r="D6378" s="5">
        <v>67.05</v>
      </c>
      <c r="E6378" s="8">
        <v>45453</v>
      </c>
      <c r="F6378" s="5">
        <v>105.15</v>
      </c>
      <c r="G6378" s="8">
        <v>45453</v>
      </c>
      <c r="H6378" s="5">
        <v>1.0840000000000001</v>
      </c>
      <c r="I6378" s="8">
        <v>45453</v>
      </c>
      <c r="J6378" s="5">
        <v>99.3</v>
      </c>
      <c r="K6378" s="8">
        <v>45453</v>
      </c>
      <c r="L6378" s="5">
        <v>12.74</v>
      </c>
      <c r="M6378" s="8">
        <v>42901</v>
      </c>
      <c r="N6378" s="5">
        <v>51.592799999999997</v>
      </c>
      <c r="O6378" s="8">
        <v>45453</v>
      </c>
      <c r="P6378" s="5">
        <v>75.8</v>
      </c>
    </row>
    <row r="6379" spans="1:16" x14ac:dyDescent="0.2">
      <c r="A6379" s="8">
        <v>45454</v>
      </c>
      <c r="B6379" s="5">
        <v>-6.1</v>
      </c>
      <c r="C6379" s="8">
        <v>42902</v>
      </c>
      <c r="D6379" s="5">
        <v>80.069999999999993</v>
      </c>
      <c r="E6379" s="8">
        <v>45454</v>
      </c>
      <c r="F6379" s="5">
        <v>105.23</v>
      </c>
      <c r="G6379" s="8">
        <v>45454</v>
      </c>
      <c r="H6379" s="5">
        <v>0.89400000000000002</v>
      </c>
      <c r="I6379" s="8">
        <v>45454</v>
      </c>
      <c r="J6379" s="5">
        <v>99.28</v>
      </c>
      <c r="K6379" s="8">
        <v>45454</v>
      </c>
      <c r="L6379" s="5">
        <v>12.85</v>
      </c>
      <c r="M6379" s="8">
        <v>42902</v>
      </c>
      <c r="N6379" s="5">
        <v>51.483899999999998</v>
      </c>
      <c r="O6379" s="8">
        <v>45454</v>
      </c>
      <c r="P6379" s="5">
        <v>73.400000000000006</v>
      </c>
    </row>
    <row r="6380" spans="1:16" x14ac:dyDescent="0.2">
      <c r="A6380" s="8">
        <v>45455</v>
      </c>
      <c r="B6380" s="5">
        <v>-9.9</v>
      </c>
      <c r="C6380" s="8">
        <v>42903</v>
      </c>
      <c r="D6380" s="5">
        <v>91.38</v>
      </c>
      <c r="E6380" s="8">
        <v>45455</v>
      </c>
      <c r="F6380" s="5">
        <v>104.645</v>
      </c>
      <c r="G6380" s="8">
        <v>45455</v>
      </c>
      <c r="H6380" s="5">
        <v>1.0920000000000001</v>
      </c>
      <c r="I6380" s="8">
        <v>45455</v>
      </c>
      <c r="J6380" s="5">
        <v>99.21</v>
      </c>
      <c r="K6380" s="8">
        <v>45455</v>
      </c>
      <c r="L6380" s="5">
        <v>12.04</v>
      </c>
      <c r="M6380" s="8">
        <v>42903</v>
      </c>
      <c r="N6380" s="5">
        <v>51.483899999999998</v>
      </c>
      <c r="O6380" s="8">
        <v>45455</v>
      </c>
      <c r="P6380" s="5">
        <v>67.099999999999994</v>
      </c>
    </row>
    <row r="6381" spans="1:16" x14ac:dyDescent="0.2">
      <c r="A6381" s="8">
        <v>45456</v>
      </c>
      <c r="B6381" s="5">
        <v>-14.2</v>
      </c>
      <c r="C6381" s="8">
        <v>42904</v>
      </c>
      <c r="D6381" s="5">
        <v>147.78</v>
      </c>
      <c r="E6381" s="8">
        <v>45456</v>
      </c>
      <c r="F6381" s="5">
        <v>105.196</v>
      </c>
      <c r="G6381" s="8">
        <v>45456</v>
      </c>
      <c r="H6381" s="5">
        <v>1.04</v>
      </c>
      <c r="I6381" s="8">
        <v>45456</v>
      </c>
      <c r="J6381" s="5">
        <v>99.17</v>
      </c>
      <c r="K6381" s="8">
        <v>45456</v>
      </c>
      <c r="L6381" s="5">
        <v>11.94</v>
      </c>
      <c r="M6381" s="8">
        <v>42904</v>
      </c>
      <c r="N6381" s="5">
        <v>51.483899999999998</v>
      </c>
      <c r="O6381" s="8">
        <v>45456</v>
      </c>
      <c r="P6381" s="5">
        <v>60.1</v>
      </c>
    </row>
    <row r="6382" spans="1:16" x14ac:dyDescent="0.2">
      <c r="A6382" s="8">
        <v>45457</v>
      </c>
      <c r="B6382" s="5">
        <v>-19.899999999999999</v>
      </c>
      <c r="C6382" s="8">
        <v>42905</v>
      </c>
      <c r="D6382" s="5">
        <v>75.3</v>
      </c>
      <c r="E6382" s="8">
        <v>45457</v>
      </c>
      <c r="F6382" s="5">
        <v>105.55</v>
      </c>
      <c r="G6382" s="8">
        <v>45457</v>
      </c>
      <c r="H6382" s="5">
        <v>0.997</v>
      </c>
      <c r="I6382" s="8">
        <v>45457</v>
      </c>
      <c r="J6382" s="5">
        <v>99.18</v>
      </c>
      <c r="K6382" s="8">
        <v>45457</v>
      </c>
      <c r="L6382" s="5">
        <v>12.66</v>
      </c>
      <c r="M6382" s="8">
        <v>42905</v>
      </c>
      <c r="N6382" s="5">
        <v>51.600499999999997</v>
      </c>
      <c r="O6382" s="8">
        <v>45457</v>
      </c>
      <c r="P6382" s="5">
        <v>53.7</v>
      </c>
    </row>
    <row r="6383" spans="1:16" x14ac:dyDescent="0.2">
      <c r="A6383" s="8">
        <v>45460</v>
      </c>
      <c r="B6383" s="5">
        <v>-21.5</v>
      </c>
      <c r="C6383" s="8">
        <v>42906</v>
      </c>
      <c r="D6383" s="5">
        <v>93.24</v>
      </c>
      <c r="E6383" s="8">
        <v>45460</v>
      </c>
      <c r="F6383" s="5">
        <v>105.32</v>
      </c>
      <c r="G6383" s="8">
        <v>45460</v>
      </c>
      <c r="H6383" s="5">
        <v>1.048</v>
      </c>
      <c r="I6383" s="8">
        <v>45460</v>
      </c>
      <c r="J6383" s="5">
        <v>99.17</v>
      </c>
      <c r="K6383" s="8">
        <v>45460</v>
      </c>
      <c r="L6383" s="5">
        <v>12.75</v>
      </c>
      <c r="M6383" s="8">
        <v>42906</v>
      </c>
      <c r="N6383" s="5">
        <v>51.595500000000001</v>
      </c>
      <c r="O6383" s="8">
        <v>45460</v>
      </c>
      <c r="P6383" s="5">
        <v>45.4</v>
      </c>
    </row>
    <row r="6384" spans="1:16" x14ac:dyDescent="0.2">
      <c r="A6384" s="8">
        <v>45461</v>
      </c>
      <c r="B6384" s="5">
        <v>-22.4</v>
      </c>
      <c r="C6384" s="8">
        <v>42907</v>
      </c>
      <c r="D6384" s="5">
        <v>90.96</v>
      </c>
      <c r="E6384" s="8">
        <v>45461</v>
      </c>
      <c r="F6384" s="5">
        <v>105.256</v>
      </c>
      <c r="G6384" s="8">
        <v>45461</v>
      </c>
      <c r="H6384" s="5">
        <v>1.022</v>
      </c>
      <c r="I6384" s="8">
        <v>45461</v>
      </c>
      <c r="J6384" s="5">
        <v>99.12</v>
      </c>
      <c r="K6384" s="8">
        <v>45461</v>
      </c>
      <c r="L6384" s="5">
        <v>12.3</v>
      </c>
      <c r="M6384" s="8">
        <v>42907</v>
      </c>
      <c r="N6384" s="5">
        <v>51.637300000000003</v>
      </c>
      <c r="O6384" s="8">
        <v>45461</v>
      </c>
      <c r="P6384" s="5">
        <v>39.1</v>
      </c>
    </row>
    <row r="6385" spans="1:16" x14ac:dyDescent="0.2">
      <c r="A6385" s="8">
        <v>45462</v>
      </c>
      <c r="B6385" s="5">
        <v>-23.6</v>
      </c>
      <c r="C6385" s="8">
        <v>42908</v>
      </c>
      <c r="D6385" s="5">
        <v>93.79</v>
      </c>
      <c r="E6385" s="8">
        <v>45462</v>
      </c>
      <c r="F6385" s="5">
        <v>105.254</v>
      </c>
      <c r="G6385" s="8">
        <v>45462</v>
      </c>
      <c r="H6385" s="5">
        <v>1.1759999999999999</v>
      </c>
      <c r="I6385" s="8">
        <v>45462</v>
      </c>
      <c r="J6385" s="5">
        <v>99.12</v>
      </c>
      <c r="K6385" s="8">
        <v>45462</v>
      </c>
      <c r="L6385" s="5">
        <v>12.48</v>
      </c>
      <c r="M6385" s="8">
        <v>42908</v>
      </c>
      <c r="N6385" s="5">
        <v>51.131799999999998</v>
      </c>
      <c r="O6385" s="8">
        <v>45462</v>
      </c>
      <c r="P6385" s="5">
        <v>36.1</v>
      </c>
    </row>
    <row r="6386" spans="1:16" x14ac:dyDescent="0.2">
      <c r="A6386" s="8">
        <v>45463</v>
      </c>
      <c r="B6386" s="5">
        <v>-28.1</v>
      </c>
      <c r="C6386" s="8">
        <v>42909</v>
      </c>
      <c r="D6386" s="5">
        <v>135.04</v>
      </c>
      <c r="E6386" s="8">
        <v>45463</v>
      </c>
      <c r="F6386" s="5">
        <v>105.58799999999999</v>
      </c>
      <c r="G6386" s="8">
        <v>45463</v>
      </c>
      <c r="H6386" s="5">
        <v>0.98399999999999999</v>
      </c>
      <c r="I6386" s="8">
        <v>45463</v>
      </c>
      <c r="J6386" s="5">
        <v>99.17</v>
      </c>
      <c r="K6386" s="8">
        <v>45463</v>
      </c>
      <c r="L6386" s="5">
        <v>13.28</v>
      </c>
      <c r="M6386" s="8">
        <v>42909</v>
      </c>
      <c r="N6386" s="5">
        <v>51.157499999999999</v>
      </c>
      <c r="O6386" s="8">
        <v>45463</v>
      </c>
      <c r="P6386" s="5">
        <v>26.7</v>
      </c>
    </row>
    <row r="6387" spans="1:16" x14ac:dyDescent="0.2">
      <c r="A6387" s="8">
        <v>45464</v>
      </c>
      <c r="B6387" s="5">
        <v>-25.6</v>
      </c>
      <c r="C6387" s="8">
        <v>42910</v>
      </c>
      <c r="D6387" s="5">
        <v>80.87</v>
      </c>
      <c r="E6387" s="8">
        <v>45464</v>
      </c>
      <c r="F6387" s="5">
        <v>105.79600000000001</v>
      </c>
      <c r="G6387" s="8">
        <v>45464</v>
      </c>
      <c r="H6387" s="5">
        <v>0.96699999999999997</v>
      </c>
      <c r="I6387" s="8">
        <v>45464</v>
      </c>
      <c r="J6387" s="5">
        <v>99.18</v>
      </c>
      <c r="K6387" s="8">
        <v>45464</v>
      </c>
      <c r="L6387" s="5">
        <v>13.2</v>
      </c>
      <c r="M6387" s="8">
        <v>42910</v>
      </c>
      <c r="N6387" s="5">
        <v>51.157499999999999</v>
      </c>
      <c r="O6387" s="8">
        <v>45464</v>
      </c>
      <c r="P6387" s="5">
        <v>35.700000000000003</v>
      </c>
    </row>
    <row r="6388" spans="1:16" x14ac:dyDescent="0.2">
      <c r="A6388" s="8">
        <v>45467</v>
      </c>
      <c r="B6388" s="5">
        <v>-26.7</v>
      </c>
      <c r="C6388" s="8">
        <v>42911</v>
      </c>
      <c r="D6388" s="5">
        <v>92.98</v>
      </c>
      <c r="E6388" s="8">
        <v>45467</v>
      </c>
      <c r="F6388" s="5">
        <v>105.473</v>
      </c>
      <c r="G6388" s="8">
        <v>45467</v>
      </c>
      <c r="H6388" s="5">
        <v>0.94399999999999995</v>
      </c>
      <c r="I6388" s="8">
        <v>45467</v>
      </c>
      <c r="J6388" s="5">
        <v>99.15</v>
      </c>
      <c r="K6388" s="8">
        <v>45467</v>
      </c>
      <c r="L6388" s="5">
        <v>13.33</v>
      </c>
      <c r="M6388" s="8">
        <v>42911</v>
      </c>
      <c r="N6388" s="5">
        <v>51.157499999999999</v>
      </c>
      <c r="O6388" s="8">
        <v>45467</v>
      </c>
      <c r="P6388" s="5">
        <v>25.2</v>
      </c>
    </row>
    <row r="6389" spans="1:16" x14ac:dyDescent="0.2">
      <c r="A6389" s="8">
        <v>45468</v>
      </c>
      <c r="B6389" s="5">
        <v>-26</v>
      </c>
      <c r="C6389" s="8">
        <v>42912</v>
      </c>
      <c r="D6389" s="5">
        <v>44.92</v>
      </c>
      <c r="E6389" s="8">
        <v>45468</v>
      </c>
      <c r="F6389" s="5">
        <v>105.607</v>
      </c>
      <c r="G6389" s="8">
        <v>45468</v>
      </c>
      <c r="H6389" s="5">
        <v>0.96099999999999997</v>
      </c>
      <c r="I6389" s="8">
        <v>45468</v>
      </c>
      <c r="J6389" s="5">
        <v>99.16</v>
      </c>
      <c r="K6389" s="8">
        <v>45468</v>
      </c>
      <c r="L6389" s="5">
        <v>12.84</v>
      </c>
      <c r="M6389" s="8">
        <v>42912</v>
      </c>
      <c r="N6389" s="5">
        <v>50.018300000000004</v>
      </c>
      <c r="O6389" s="8">
        <v>45468</v>
      </c>
      <c r="P6389" s="5">
        <v>31.4</v>
      </c>
    </row>
    <row r="6390" spans="1:16" x14ac:dyDescent="0.2">
      <c r="A6390" s="8">
        <v>45469</v>
      </c>
      <c r="B6390" s="5">
        <v>-26.9</v>
      </c>
      <c r="C6390" s="8">
        <v>42913</v>
      </c>
      <c r="D6390" s="5">
        <v>93.1</v>
      </c>
      <c r="E6390" s="8">
        <v>45469</v>
      </c>
      <c r="F6390" s="5">
        <v>106.05200000000001</v>
      </c>
      <c r="G6390" s="8">
        <v>45469</v>
      </c>
      <c r="H6390" s="5">
        <v>1.036</v>
      </c>
      <c r="I6390" s="8">
        <v>45469</v>
      </c>
      <c r="J6390" s="5">
        <v>99.22</v>
      </c>
      <c r="K6390" s="8">
        <v>45469</v>
      </c>
      <c r="L6390" s="5">
        <v>12.55</v>
      </c>
      <c r="M6390" s="8">
        <v>42913</v>
      </c>
      <c r="N6390" s="5">
        <v>52.103099999999998</v>
      </c>
      <c r="O6390" s="8">
        <v>45469</v>
      </c>
      <c r="P6390" s="5">
        <v>27.2</v>
      </c>
    </row>
    <row r="6391" spans="1:16" x14ac:dyDescent="0.2">
      <c r="A6391" s="8">
        <v>45470</v>
      </c>
      <c r="B6391" s="5">
        <v>-29.2</v>
      </c>
      <c r="C6391" s="8">
        <v>42914</v>
      </c>
      <c r="D6391" s="5">
        <v>95.31</v>
      </c>
      <c r="E6391" s="8">
        <v>45470</v>
      </c>
      <c r="F6391" s="5">
        <v>105.90600000000001</v>
      </c>
      <c r="G6391" s="8">
        <v>45470</v>
      </c>
      <c r="H6391" s="5">
        <v>0.998</v>
      </c>
      <c r="I6391" s="8">
        <v>45470</v>
      </c>
      <c r="J6391" s="5">
        <v>99.19</v>
      </c>
      <c r="K6391" s="8">
        <v>45470</v>
      </c>
      <c r="L6391" s="5">
        <v>12.24</v>
      </c>
      <c r="M6391" s="8">
        <v>42914</v>
      </c>
      <c r="N6391" s="5">
        <v>52.508299999999998</v>
      </c>
      <c r="O6391" s="8">
        <v>45470</v>
      </c>
      <c r="P6391" s="5">
        <v>2.2000000000000002</v>
      </c>
    </row>
    <row r="6392" spans="1:16" x14ac:dyDescent="0.2">
      <c r="A6392" s="8">
        <v>45471</v>
      </c>
      <c r="B6392" s="5">
        <v>-28.5</v>
      </c>
      <c r="C6392" s="8">
        <v>42915</v>
      </c>
      <c r="D6392" s="5">
        <v>65.45</v>
      </c>
      <c r="E6392" s="8">
        <v>45471</v>
      </c>
      <c r="F6392" s="5">
        <v>105.866</v>
      </c>
      <c r="G6392" s="8">
        <v>45471</v>
      </c>
      <c r="H6392" s="5">
        <v>1.032</v>
      </c>
      <c r="I6392" s="8">
        <v>45471</v>
      </c>
      <c r="J6392" s="5">
        <v>99.25</v>
      </c>
      <c r="K6392" s="8">
        <v>45471</v>
      </c>
      <c r="L6392" s="5">
        <v>12.44</v>
      </c>
      <c r="M6392" s="8">
        <v>42915</v>
      </c>
      <c r="N6392" s="5">
        <v>54.661499999999997</v>
      </c>
      <c r="O6392" s="8">
        <v>45471</v>
      </c>
      <c r="P6392" s="5">
        <v>-6.4</v>
      </c>
    </row>
    <row r="6393" spans="1:16" x14ac:dyDescent="0.2">
      <c r="A6393" s="8">
        <v>45474</v>
      </c>
      <c r="B6393" s="5">
        <v>-32.4</v>
      </c>
      <c r="C6393" s="8">
        <v>42916</v>
      </c>
      <c r="D6393" s="5">
        <v>111.89</v>
      </c>
      <c r="E6393" s="8">
        <v>45474</v>
      </c>
      <c r="F6393" s="5">
        <v>105.901</v>
      </c>
      <c r="G6393" s="8">
        <v>45474</v>
      </c>
      <c r="H6393" s="5">
        <v>0.98799999999999999</v>
      </c>
      <c r="I6393" s="8">
        <v>45474</v>
      </c>
      <c r="J6393" s="5">
        <v>99.29</v>
      </c>
      <c r="K6393" s="8">
        <v>45474</v>
      </c>
      <c r="L6393" s="5">
        <v>12.22</v>
      </c>
      <c r="M6393" s="8">
        <v>42916</v>
      </c>
      <c r="N6393" s="5">
        <v>55.220100000000002</v>
      </c>
      <c r="O6393" s="8">
        <v>45474</v>
      </c>
      <c r="P6393" s="5">
        <v>-5.3</v>
      </c>
    </row>
    <row r="6394" spans="1:16" x14ac:dyDescent="0.2">
      <c r="A6394" s="8">
        <v>45475</v>
      </c>
      <c r="B6394" s="5">
        <v>-30.4</v>
      </c>
      <c r="C6394" s="8">
        <v>42917</v>
      </c>
      <c r="D6394" s="5">
        <v>129.61000000000001</v>
      </c>
      <c r="E6394" s="8">
        <v>45475</v>
      </c>
      <c r="F6394" s="5">
        <v>105.72199999999999</v>
      </c>
      <c r="G6394" s="8">
        <v>45475</v>
      </c>
      <c r="H6394" s="5">
        <v>1.0780000000000001</v>
      </c>
      <c r="I6394" s="8">
        <v>45475</v>
      </c>
      <c r="J6394" s="5">
        <v>99.22</v>
      </c>
      <c r="K6394" s="8">
        <v>45475</v>
      </c>
      <c r="L6394" s="5">
        <v>12.03</v>
      </c>
      <c r="M6394" s="8">
        <v>42917</v>
      </c>
      <c r="N6394" s="5">
        <v>55.220100000000002</v>
      </c>
      <c r="O6394" s="8">
        <v>45475</v>
      </c>
      <c r="P6394" s="5">
        <v>-15.3</v>
      </c>
    </row>
    <row r="6395" spans="1:16" x14ac:dyDescent="0.2">
      <c r="A6395" s="8">
        <v>45476</v>
      </c>
      <c r="B6395" s="5">
        <v>-47.5</v>
      </c>
      <c r="C6395" s="8">
        <v>42918</v>
      </c>
      <c r="D6395" s="5">
        <v>168.71</v>
      </c>
      <c r="E6395" s="8">
        <v>45476</v>
      </c>
      <c r="F6395" s="5">
        <v>105.40300000000001</v>
      </c>
      <c r="G6395" s="8">
        <v>45476</v>
      </c>
      <c r="H6395" s="5">
        <v>1.0669999999999999</v>
      </c>
      <c r="I6395" s="8">
        <v>45476</v>
      </c>
      <c r="J6395" s="5">
        <v>99.15</v>
      </c>
      <c r="K6395" s="8">
        <v>45476</v>
      </c>
      <c r="L6395" s="5">
        <v>12.09</v>
      </c>
      <c r="M6395" s="8">
        <v>42918</v>
      </c>
      <c r="N6395" s="5">
        <v>55.220100000000002</v>
      </c>
      <c r="O6395" s="8">
        <v>45476</v>
      </c>
      <c r="P6395" s="5">
        <v>-36.5</v>
      </c>
    </row>
    <row r="6396" spans="1:16" x14ac:dyDescent="0.2">
      <c r="A6396" s="8">
        <v>45477</v>
      </c>
      <c r="B6396" s="5">
        <v>-47.3</v>
      </c>
      <c r="C6396" s="8">
        <v>42919</v>
      </c>
      <c r="D6396" s="5">
        <v>101.66</v>
      </c>
      <c r="E6396" s="8">
        <v>45477</v>
      </c>
      <c r="F6396" s="5">
        <v>105.13</v>
      </c>
      <c r="G6396" s="8">
        <v>45477</v>
      </c>
      <c r="H6396" s="5">
        <v>1.363</v>
      </c>
      <c r="I6396" s="8">
        <v>45477</v>
      </c>
      <c r="J6396" s="5">
        <v>99.15</v>
      </c>
      <c r="K6396" s="8">
        <v>45477</v>
      </c>
      <c r="L6396" s="5">
        <v>12.26</v>
      </c>
      <c r="M6396" s="8">
        <v>42919</v>
      </c>
      <c r="N6396" s="5">
        <v>55.254899999999999</v>
      </c>
      <c r="O6396" s="8">
        <v>45477</v>
      </c>
      <c r="P6396" s="5">
        <v>-37.1</v>
      </c>
    </row>
    <row r="6397" spans="1:16" x14ac:dyDescent="0.2">
      <c r="A6397" s="8">
        <v>45478</v>
      </c>
      <c r="B6397" s="5">
        <v>-46.8</v>
      </c>
      <c r="C6397" s="8">
        <v>42920</v>
      </c>
      <c r="D6397" s="5">
        <v>57.7</v>
      </c>
      <c r="E6397" s="8">
        <v>45478</v>
      </c>
      <c r="F6397" s="5">
        <v>104.875</v>
      </c>
      <c r="G6397" s="8">
        <v>45478</v>
      </c>
      <c r="H6397" s="5">
        <v>1.028</v>
      </c>
      <c r="I6397" s="8">
        <v>45478</v>
      </c>
      <c r="J6397" s="5">
        <v>99.07</v>
      </c>
      <c r="K6397" s="8">
        <v>45478</v>
      </c>
      <c r="L6397" s="5">
        <v>12.48</v>
      </c>
      <c r="M6397" s="8">
        <v>42920</v>
      </c>
      <c r="N6397" s="5">
        <v>55.254899999999999</v>
      </c>
      <c r="O6397" s="8">
        <v>45478</v>
      </c>
      <c r="P6397" s="5">
        <v>-41.6</v>
      </c>
    </row>
    <row r="6398" spans="1:16" x14ac:dyDescent="0.2">
      <c r="A6398" s="8">
        <v>45481</v>
      </c>
      <c r="B6398" s="5">
        <v>-46.7</v>
      </c>
      <c r="C6398" s="8">
        <v>42921</v>
      </c>
      <c r="D6398" s="5">
        <v>57.04</v>
      </c>
      <c r="E6398" s="8">
        <v>45481</v>
      </c>
      <c r="F6398" s="5">
        <v>105</v>
      </c>
      <c r="G6398" s="8">
        <v>45481</v>
      </c>
      <c r="H6398" s="5">
        <v>1.0569999999999999</v>
      </c>
      <c r="I6398" s="8">
        <v>45481</v>
      </c>
      <c r="J6398" s="5">
        <v>99.06</v>
      </c>
      <c r="K6398" s="8">
        <v>45481</v>
      </c>
      <c r="L6398" s="5">
        <v>12.37</v>
      </c>
      <c r="M6398" s="8">
        <v>42921</v>
      </c>
      <c r="N6398" s="5">
        <v>56.436999999999998</v>
      </c>
      <c r="O6398" s="8">
        <v>45481</v>
      </c>
      <c r="P6398" s="5">
        <v>-45.2</v>
      </c>
    </row>
    <row r="6399" spans="1:16" x14ac:dyDescent="0.2">
      <c r="A6399" s="8">
        <v>45482</v>
      </c>
      <c r="B6399" s="5">
        <v>-45.7</v>
      </c>
      <c r="C6399" s="8">
        <v>42922</v>
      </c>
      <c r="D6399" s="5">
        <v>76.45</v>
      </c>
      <c r="E6399" s="8">
        <v>45482</v>
      </c>
      <c r="F6399" s="5">
        <v>105.129</v>
      </c>
      <c r="G6399" s="8">
        <v>45482</v>
      </c>
      <c r="H6399" s="5">
        <v>0.92700000000000005</v>
      </c>
      <c r="I6399" s="8">
        <v>45482</v>
      </c>
      <c r="J6399" s="5">
        <v>99.08</v>
      </c>
      <c r="K6399" s="8">
        <v>45482</v>
      </c>
      <c r="L6399" s="5">
        <v>12.51</v>
      </c>
      <c r="M6399" s="8">
        <v>42922</v>
      </c>
      <c r="N6399" s="5">
        <v>56.955100000000002</v>
      </c>
      <c r="O6399" s="8">
        <v>45482</v>
      </c>
      <c r="P6399" s="5">
        <v>-46.2</v>
      </c>
    </row>
    <row r="6400" spans="1:16" x14ac:dyDescent="0.2">
      <c r="A6400" s="8">
        <v>45483</v>
      </c>
      <c r="B6400" s="5">
        <v>-45.1</v>
      </c>
      <c r="C6400" s="8">
        <v>42923</v>
      </c>
      <c r="D6400" s="5">
        <v>160.41</v>
      </c>
      <c r="E6400" s="8">
        <v>45483</v>
      </c>
      <c r="F6400" s="5">
        <v>105.048</v>
      </c>
      <c r="G6400" s="8">
        <v>45483</v>
      </c>
      <c r="H6400" s="5">
        <v>1.0589999999999999</v>
      </c>
      <c r="I6400" s="8">
        <v>45483</v>
      </c>
      <c r="J6400" s="5">
        <v>99.01</v>
      </c>
      <c r="K6400" s="8">
        <v>45483</v>
      </c>
      <c r="L6400" s="5">
        <v>12.85</v>
      </c>
      <c r="M6400" s="8">
        <v>42923</v>
      </c>
      <c r="N6400" s="5">
        <v>55.756900000000002</v>
      </c>
      <c r="O6400" s="8">
        <v>45483</v>
      </c>
      <c r="P6400" s="5">
        <v>-48</v>
      </c>
    </row>
    <row r="6401" spans="1:16" x14ac:dyDescent="0.2">
      <c r="A6401" s="8">
        <v>45484</v>
      </c>
      <c r="B6401" s="5">
        <v>-45.8</v>
      </c>
      <c r="C6401" s="8">
        <v>42924</v>
      </c>
      <c r="D6401" s="5">
        <v>107.61</v>
      </c>
      <c r="E6401" s="8">
        <v>45484</v>
      </c>
      <c r="F6401" s="5">
        <v>104.44</v>
      </c>
      <c r="G6401" s="8">
        <v>45484</v>
      </c>
      <c r="H6401" s="5">
        <v>0.98399999999999999</v>
      </c>
      <c r="I6401" s="8">
        <v>45484</v>
      </c>
      <c r="J6401" s="5">
        <v>99.01</v>
      </c>
      <c r="K6401" s="8">
        <v>45484</v>
      </c>
      <c r="L6401" s="5">
        <v>12.92</v>
      </c>
      <c r="M6401" s="8">
        <v>42924</v>
      </c>
      <c r="N6401" s="5">
        <v>55.756900000000002</v>
      </c>
      <c r="O6401" s="8">
        <v>45484</v>
      </c>
      <c r="P6401" s="5">
        <v>-57.1</v>
      </c>
    </row>
    <row r="6402" spans="1:16" x14ac:dyDescent="0.2">
      <c r="A6402" s="8">
        <v>45485</v>
      </c>
      <c r="B6402" s="5">
        <v>-47.5</v>
      </c>
      <c r="C6402" s="8">
        <v>42925</v>
      </c>
      <c r="D6402" s="5">
        <v>120.39</v>
      </c>
      <c r="E6402" s="8">
        <v>45485</v>
      </c>
      <c r="F6402" s="5">
        <v>104.093</v>
      </c>
      <c r="G6402" s="8">
        <v>45485</v>
      </c>
      <c r="H6402" s="5">
        <v>1.02</v>
      </c>
      <c r="I6402" s="8">
        <v>45485</v>
      </c>
      <c r="J6402" s="5">
        <v>98.96</v>
      </c>
      <c r="K6402" s="8">
        <v>45485</v>
      </c>
      <c r="L6402" s="5">
        <v>12.46</v>
      </c>
      <c r="M6402" s="8">
        <v>42925</v>
      </c>
      <c r="N6402" s="5">
        <v>55.756900000000002</v>
      </c>
      <c r="O6402" s="8">
        <v>45485</v>
      </c>
      <c r="P6402" s="5">
        <v>-61.9</v>
      </c>
    </row>
    <row r="6403" spans="1:16" x14ac:dyDescent="0.2">
      <c r="A6403" s="8">
        <v>45488</v>
      </c>
      <c r="B6403" s="5">
        <v>-45.5</v>
      </c>
      <c r="C6403" s="8">
        <v>42926</v>
      </c>
      <c r="D6403" s="5">
        <v>92.94</v>
      </c>
      <c r="E6403" s="8">
        <v>45488</v>
      </c>
      <c r="F6403" s="5">
        <v>104.18899999999999</v>
      </c>
      <c r="G6403" s="8">
        <v>45488</v>
      </c>
      <c r="H6403" s="5">
        <v>1.0109999999999999</v>
      </c>
      <c r="I6403" s="8">
        <v>45488</v>
      </c>
      <c r="J6403" s="5">
        <v>98.98</v>
      </c>
      <c r="K6403" s="8">
        <v>45488</v>
      </c>
      <c r="L6403" s="5">
        <v>13.12</v>
      </c>
      <c r="M6403" s="8">
        <v>42926</v>
      </c>
      <c r="N6403" s="5">
        <v>53.177100000000003</v>
      </c>
      <c r="O6403" s="8">
        <v>45488</v>
      </c>
      <c r="P6403" s="5">
        <v>-63.7</v>
      </c>
    </row>
    <row r="6404" spans="1:16" x14ac:dyDescent="0.2">
      <c r="A6404" s="8">
        <v>45489</v>
      </c>
      <c r="B6404" s="5">
        <v>-42.7</v>
      </c>
      <c r="C6404" s="8">
        <v>42927</v>
      </c>
      <c r="D6404" s="5">
        <v>85.23</v>
      </c>
      <c r="E6404" s="8">
        <v>45489</v>
      </c>
      <c r="F6404" s="5">
        <v>104.27</v>
      </c>
      <c r="G6404" s="8">
        <v>45489</v>
      </c>
      <c r="H6404" s="5">
        <v>1.014</v>
      </c>
      <c r="I6404" s="8">
        <v>45489</v>
      </c>
      <c r="J6404" s="5">
        <v>98.92</v>
      </c>
      <c r="K6404" s="8">
        <v>45489</v>
      </c>
      <c r="L6404" s="5">
        <v>13.19</v>
      </c>
      <c r="M6404" s="8">
        <v>42927</v>
      </c>
      <c r="N6404" s="5">
        <v>53.224699999999999</v>
      </c>
      <c r="O6404" s="8">
        <v>45489</v>
      </c>
      <c r="P6404" s="5">
        <v>-65.900000000000006</v>
      </c>
    </row>
    <row r="6405" spans="1:16" x14ac:dyDescent="0.2">
      <c r="A6405" s="8">
        <v>45490</v>
      </c>
      <c r="B6405" s="5">
        <v>-36.9</v>
      </c>
      <c r="C6405" s="8">
        <v>42928</v>
      </c>
      <c r="D6405" s="5">
        <v>70.040000000000006</v>
      </c>
      <c r="E6405" s="8">
        <v>45490</v>
      </c>
      <c r="F6405" s="5">
        <v>103.748</v>
      </c>
      <c r="G6405" s="8">
        <v>45490</v>
      </c>
      <c r="H6405" s="5">
        <v>0.82</v>
      </c>
      <c r="I6405" s="8">
        <v>45490</v>
      </c>
      <c r="J6405" s="5">
        <v>98.98</v>
      </c>
      <c r="K6405" s="8">
        <v>45490</v>
      </c>
      <c r="L6405" s="5">
        <v>14.48</v>
      </c>
      <c r="M6405" s="8">
        <v>42928</v>
      </c>
      <c r="N6405" s="5">
        <v>52.433700000000002</v>
      </c>
      <c r="O6405" s="8">
        <v>45490</v>
      </c>
      <c r="P6405" s="5">
        <v>-65.7</v>
      </c>
    </row>
    <row r="6406" spans="1:16" x14ac:dyDescent="0.2">
      <c r="A6406" s="8">
        <v>45491</v>
      </c>
      <c r="B6406" s="5">
        <v>-36.1</v>
      </c>
      <c r="C6406" s="8">
        <v>42929</v>
      </c>
      <c r="D6406" s="5">
        <v>73.540000000000006</v>
      </c>
      <c r="E6406" s="8">
        <v>45491</v>
      </c>
      <c r="F6406" s="5">
        <v>104.173</v>
      </c>
      <c r="G6406" s="8">
        <v>45491</v>
      </c>
      <c r="H6406" s="5">
        <v>0.90700000000000003</v>
      </c>
      <c r="I6406" s="8">
        <v>45491</v>
      </c>
      <c r="J6406" s="5">
        <v>99.07</v>
      </c>
      <c r="K6406" s="8">
        <v>45491</v>
      </c>
      <c r="L6406" s="5">
        <v>15.93</v>
      </c>
      <c r="M6406" s="8">
        <v>42929</v>
      </c>
      <c r="N6406" s="5">
        <v>52.210599999999999</v>
      </c>
      <c r="O6406" s="8">
        <v>45491</v>
      </c>
      <c r="P6406" s="5">
        <v>-66.3</v>
      </c>
    </row>
    <row r="6407" spans="1:16" x14ac:dyDescent="0.2">
      <c r="A6407" s="8">
        <v>45492</v>
      </c>
      <c r="B6407" s="5">
        <v>-35</v>
      </c>
      <c r="C6407" s="8">
        <v>42930</v>
      </c>
      <c r="D6407" s="5">
        <v>90.61</v>
      </c>
      <c r="E6407" s="8">
        <v>45492</v>
      </c>
      <c r="F6407" s="5">
        <v>104.396</v>
      </c>
      <c r="G6407" s="8">
        <v>45492</v>
      </c>
      <c r="H6407" s="5">
        <v>0.86399999999999999</v>
      </c>
      <c r="I6407" s="8">
        <v>45492</v>
      </c>
      <c r="J6407" s="5">
        <v>99.14</v>
      </c>
      <c r="K6407" s="8">
        <v>45492</v>
      </c>
      <c r="L6407" s="5">
        <v>16.52</v>
      </c>
      <c r="M6407" s="8">
        <v>42930</v>
      </c>
      <c r="N6407" s="5">
        <v>51.029400000000003</v>
      </c>
      <c r="O6407" s="8">
        <v>45492</v>
      </c>
      <c r="P6407" s="5">
        <v>-66.5</v>
      </c>
    </row>
    <row r="6408" spans="1:16" x14ac:dyDescent="0.2">
      <c r="A6408" s="8">
        <v>45495</v>
      </c>
      <c r="B6408" s="5">
        <v>-30.1</v>
      </c>
      <c r="C6408" s="8">
        <v>42931</v>
      </c>
      <c r="D6408" s="5">
        <v>49.96</v>
      </c>
      <c r="E6408" s="8">
        <v>45495</v>
      </c>
      <c r="F6408" s="5">
        <v>104.31399999999999</v>
      </c>
      <c r="G6408" s="8">
        <v>45495</v>
      </c>
      <c r="H6408" s="5">
        <v>0.82799999999999996</v>
      </c>
      <c r="I6408" s="8">
        <v>45495</v>
      </c>
      <c r="J6408" s="5">
        <v>99.09</v>
      </c>
      <c r="K6408" s="8">
        <v>45495</v>
      </c>
      <c r="L6408" s="5">
        <v>14.91</v>
      </c>
      <c r="M6408" s="8">
        <v>42931</v>
      </c>
      <c r="N6408" s="5">
        <v>51.029400000000003</v>
      </c>
      <c r="O6408" s="8">
        <v>45495</v>
      </c>
      <c r="P6408" s="5">
        <v>-66.400000000000006</v>
      </c>
    </row>
    <row r="6409" spans="1:16" x14ac:dyDescent="0.2">
      <c r="A6409" s="8">
        <v>45496</v>
      </c>
      <c r="B6409" s="5">
        <v>-31.1</v>
      </c>
      <c r="C6409" s="8">
        <v>42932</v>
      </c>
      <c r="D6409" s="5">
        <v>147.91</v>
      </c>
      <c r="E6409" s="8">
        <v>45496</v>
      </c>
      <c r="F6409" s="5">
        <v>104.45</v>
      </c>
      <c r="G6409" s="8">
        <v>45496</v>
      </c>
      <c r="H6409" s="5">
        <v>0.92800000000000005</v>
      </c>
      <c r="I6409" s="8">
        <v>45496</v>
      </c>
      <c r="J6409" s="5">
        <v>99.12</v>
      </c>
      <c r="K6409" s="8">
        <v>45496</v>
      </c>
      <c r="L6409" s="5">
        <v>14.72</v>
      </c>
      <c r="M6409" s="8">
        <v>42932</v>
      </c>
      <c r="N6409" s="5">
        <v>51.029400000000003</v>
      </c>
      <c r="O6409" s="8">
        <v>45496</v>
      </c>
      <c r="P6409" s="5">
        <v>-69.2</v>
      </c>
    </row>
    <row r="6410" spans="1:16" x14ac:dyDescent="0.2">
      <c r="A6410" s="8">
        <v>45497</v>
      </c>
      <c r="B6410" s="5">
        <v>-35.1</v>
      </c>
      <c r="C6410" s="8">
        <v>42933</v>
      </c>
      <c r="D6410" s="5">
        <v>92.6</v>
      </c>
      <c r="E6410" s="8">
        <v>45497</v>
      </c>
      <c r="F6410" s="5">
        <v>104.39100000000001</v>
      </c>
      <c r="G6410" s="8">
        <v>45497</v>
      </c>
      <c r="H6410" s="5">
        <v>0.749</v>
      </c>
      <c r="I6410" s="8">
        <v>45497</v>
      </c>
      <c r="J6410" s="5">
        <v>99.28</v>
      </c>
      <c r="K6410" s="8">
        <v>45497</v>
      </c>
      <c r="L6410" s="5">
        <v>18.04</v>
      </c>
      <c r="M6410" s="8">
        <v>42933</v>
      </c>
      <c r="N6410" s="5">
        <v>50.002099999999999</v>
      </c>
      <c r="O6410" s="8">
        <v>45497</v>
      </c>
      <c r="P6410" s="5">
        <v>-67.3</v>
      </c>
    </row>
    <row r="6411" spans="1:16" x14ac:dyDescent="0.2">
      <c r="A6411" s="8">
        <v>45498</v>
      </c>
      <c r="B6411" s="5">
        <v>-33.4</v>
      </c>
      <c r="C6411" s="8">
        <v>42934</v>
      </c>
      <c r="D6411" s="5">
        <v>88.82</v>
      </c>
      <c r="E6411" s="8">
        <v>45498</v>
      </c>
      <c r="F6411" s="5">
        <v>104.355</v>
      </c>
      <c r="G6411" s="8">
        <v>45498</v>
      </c>
      <c r="H6411" s="5">
        <v>0.72099999999999997</v>
      </c>
      <c r="I6411" s="8">
        <v>45498</v>
      </c>
      <c r="J6411" s="5">
        <v>99.3</v>
      </c>
      <c r="K6411" s="8">
        <v>45498</v>
      </c>
      <c r="L6411" s="5">
        <v>18.46</v>
      </c>
      <c r="M6411" s="8">
        <v>42934</v>
      </c>
      <c r="N6411" s="5">
        <v>49.548999999999999</v>
      </c>
      <c r="O6411" s="8">
        <v>45498</v>
      </c>
      <c r="P6411" s="5">
        <v>-80.400000000000006</v>
      </c>
    </row>
    <row r="6412" spans="1:16" x14ac:dyDescent="0.2">
      <c r="A6412" s="8">
        <v>45499</v>
      </c>
      <c r="B6412" s="5">
        <v>-34</v>
      </c>
      <c r="C6412" s="8">
        <v>42935</v>
      </c>
      <c r="D6412" s="5">
        <v>51.42</v>
      </c>
      <c r="E6412" s="8">
        <v>45499</v>
      </c>
      <c r="F6412" s="5">
        <v>104.316</v>
      </c>
      <c r="G6412" s="8">
        <v>45499</v>
      </c>
      <c r="H6412" s="5">
        <v>0.77800000000000002</v>
      </c>
      <c r="I6412" s="8">
        <v>45499</v>
      </c>
      <c r="J6412" s="5">
        <v>99.21</v>
      </c>
      <c r="K6412" s="8">
        <v>45499</v>
      </c>
      <c r="L6412" s="5">
        <v>16.39</v>
      </c>
      <c r="M6412" s="8">
        <v>42935</v>
      </c>
      <c r="N6412" s="5">
        <v>48.257199999999997</v>
      </c>
      <c r="O6412" s="8">
        <v>45499</v>
      </c>
      <c r="P6412" s="5">
        <v>-88.7</v>
      </c>
    </row>
    <row r="6413" spans="1:16" x14ac:dyDescent="0.2">
      <c r="A6413" s="8">
        <v>45502</v>
      </c>
      <c r="B6413" s="5">
        <v>-29.3</v>
      </c>
      <c r="C6413" s="8">
        <v>42936</v>
      </c>
      <c r="D6413" s="5">
        <v>100.4</v>
      </c>
      <c r="E6413" s="8">
        <v>45502</v>
      </c>
      <c r="F6413" s="5">
        <v>104.56399999999999</v>
      </c>
      <c r="G6413" s="8">
        <v>45502</v>
      </c>
      <c r="H6413" s="5">
        <v>0.77100000000000002</v>
      </c>
      <c r="I6413" s="8">
        <v>45502</v>
      </c>
      <c r="J6413" s="5">
        <v>99.22</v>
      </c>
      <c r="K6413" s="8">
        <v>45502</v>
      </c>
      <c r="L6413" s="5">
        <v>16.600000000000001</v>
      </c>
      <c r="M6413" s="8">
        <v>42936</v>
      </c>
      <c r="N6413" s="5">
        <v>46.998600000000003</v>
      </c>
      <c r="O6413" s="8">
        <v>45502</v>
      </c>
      <c r="P6413" s="5">
        <v>-90</v>
      </c>
    </row>
    <row r="6414" spans="1:16" x14ac:dyDescent="0.2">
      <c r="A6414" s="8">
        <v>45503</v>
      </c>
      <c r="B6414" s="5">
        <v>-25.5</v>
      </c>
      <c r="C6414" s="8">
        <v>42937</v>
      </c>
      <c r="D6414" s="5">
        <v>73.36</v>
      </c>
      <c r="E6414" s="8">
        <v>45503</v>
      </c>
      <c r="F6414" s="5">
        <v>104.554</v>
      </c>
      <c r="G6414" s="8">
        <v>45503</v>
      </c>
      <c r="H6414" s="5">
        <v>0.77100000000000002</v>
      </c>
      <c r="I6414" s="8">
        <v>45503</v>
      </c>
      <c r="J6414" s="5">
        <v>99.24</v>
      </c>
      <c r="K6414" s="8">
        <v>45503</v>
      </c>
      <c r="L6414" s="5">
        <v>17.690000000000001</v>
      </c>
      <c r="M6414" s="8">
        <v>42937</v>
      </c>
      <c r="N6414" s="5">
        <v>47.449800000000003</v>
      </c>
      <c r="O6414" s="8">
        <v>45503</v>
      </c>
      <c r="P6414" s="5">
        <v>-92.1</v>
      </c>
    </row>
    <row r="6415" spans="1:16" x14ac:dyDescent="0.2">
      <c r="A6415" s="8">
        <v>45504</v>
      </c>
      <c r="B6415" s="5">
        <v>-25.2</v>
      </c>
      <c r="C6415" s="8">
        <v>42938</v>
      </c>
      <c r="D6415" s="5">
        <v>64.94</v>
      </c>
      <c r="E6415" s="8">
        <v>45504</v>
      </c>
      <c r="F6415" s="5">
        <v>104.096</v>
      </c>
      <c r="G6415" s="8">
        <v>45504</v>
      </c>
      <c r="H6415" s="5">
        <v>0.73699999999999999</v>
      </c>
      <c r="I6415" s="8">
        <v>45504</v>
      </c>
      <c r="J6415" s="5">
        <v>99.11</v>
      </c>
      <c r="K6415" s="8">
        <v>45504</v>
      </c>
      <c r="L6415" s="5">
        <v>16.36</v>
      </c>
      <c r="M6415" s="8">
        <v>42938</v>
      </c>
      <c r="N6415" s="5">
        <v>47.449800000000003</v>
      </c>
      <c r="O6415" s="8">
        <v>45504</v>
      </c>
      <c r="P6415" s="5">
        <v>-91.3</v>
      </c>
    </row>
    <row r="6416" spans="1:16" x14ac:dyDescent="0.2">
      <c r="A6416" s="8">
        <v>45505</v>
      </c>
      <c r="B6416" s="5">
        <v>-34.4</v>
      </c>
      <c r="C6416" s="8">
        <v>42939</v>
      </c>
      <c r="D6416" s="5">
        <v>134.15</v>
      </c>
      <c r="E6416" s="8">
        <v>45505</v>
      </c>
      <c r="F6416" s="5">
        <v>104.42100000000001</v>
      </c>
      <c r="G6416" s="8">
        <v>45505</v>
      </c>
      <c r="H6416" s="5">
        <v>0.56299999999999994</v>
      </c>
      <c r="I6416" s="8">
        <v>45505</v>
      </c>
      <c r="J6416" s="5">
        <v>99.19</v>
      </c>
      <c r="K6416" s="8">
        <v>45505</v>
      </c>
      <c r="L6416" s="5">
        <v>18.59</v>
      </c>
      <c r="M6416" s="8">
        <v>42939</v>
      </c>
      <c r="N6416" s="5">
        <v>47.449800000000003</v>
      </c>
      <c r="O6416" s="8">
        <v>45505</v>
      </c>
      <c r="P6416" s="5">
        <v>-103.4</v>
      </c>
    </row>
    <row r="6417" spans="1:16" x14ac:dyDescent="0.2">
      <c r="A6417" s="8">
        <v>45506</v>
      </c>
      <c r="B6417" s="5">
        <v>-40.6</v>
      </c>
      <c r="C6417" s="8">
        <v>42940</v>
      </c>
      <c r="D6417" s="5">
        <v>305.98</v>
      </c>
      <c r="E6417" s="8">
        <v>45506</v>
      </c>
      <c r="F6417" s="5">
        <v>103.208</v>
      </c>
      <c r="G6417" s="8">
        <v>45506</v>
      </c>
      <c r="H6417" s="5">
        <v>0.156</v>
      </c>
      <c r="I6417" s="8">
        <v>45506</v>
      </c>
      <c r="J6417" s="5">
        <v>99.21</v>
      </c>
      <c r="K6417" s="8">
        <v>45506</v>
      </c>
      <c r="L6417" s="5">
        <v>23.39</v>
      </c>
      <c r="M6417" s="8">
        <v>42940</v>
      </c>
      <c r="N6417" s="5">
        <v>46.996299999999998</v>
      </c>
      <c r="O6417" s="8">
        <v>45506</v>
      </c>
      <c r="P6417" s="5">
        <v>-149.1</v>
      </c>
    </row>
    <row r="6418" spans="1:16" x14ac:dyDescent="0.2">
      <c r="A6418" s="8">
        <v>45509</v>
      </c>
      <c r="B6418" s="5">
        <v>-39.1</v>
      </c>
      <c r="C6418" s="8">
        <v>42941</v>
      </c>
      <c r="D6418" s="5">
        <v>162.68</v>
      </c>
      <c r="E6418" s="8">
        <v>45509</v>
      </c>
      <c r="F6418" s="5">
        <v>102.68899999999999</v>
      </c>
      <c r="G6418" s="8">
        <v>45509</v>
      </c>
      <c r="H6418" s="5">
        <v>-0.441</v>
      </c>
      <c r="I6418" s="8">
        <v>45509</v>
      </c>
      <c r="J6418" s="5">
        <v>99.38</v>
      </c>
      <c r="K6418" s="8">
        <v>45509</v>
      </c>
      <c r="L6418" s="5">
        <v>38.57</v>
      </c>
      <c r="M6418" s="8">
        <v>42941</v>
      </c>
      <c r="N6418" s="5">
        <v>49.573399999999999</v>
      </c>
      <c r="O6418" s="8">
        <v>45509</v>
      </c>
      <c r="P6418" s="5">
        <v>-142.80000000000001</v>
      </c>
    </row>
    <row r="6419" spans="1:16" x14ac:dyDescent="0.2">
      <c r="A6419" s="8">
        <v>45510</v>
      </c>
      <c r="B6419" s="5">
        <v>-37.6</v>
      </c>
      <c r="C6419" s="8">
        <v>42942</v>
      </c>
      <c r="D6419" s="5">
        <v>80.27</v>
      </c>
      <c r="E6419" s="8">
        <v>45510</v>
      </c>
      <c r="F6419" s="5">
        <v>102.96899999999999</v>
      </c>
      <c r="G6419" s="8">
        <v>45510</v>
      </c>
      <c r="H6419" s="5">
        <v>0.14399999999999999</v>
      </c>
      <c r="I6419" s="8">
        <v>45510</v>
      </c>
      <c r="J6419" s="5">
        <v>99.37</v>
      </c>
      <c r="K6419" s="8">
        <v>45510</v>
      </c>
      <c r="L6419" s="5">
        <v>27.71</v>
      </c>
      <c r="M6419" s="8">
        <v>42942</v>
      </c>
      <c r="N6419" s="5">
        <v>47.283299999999997</v>
      </c>
      <c r="O6419" s="8">
        <v>45510</v>
      </c>
      <c r="P6419" s="5">
        <v>-141.69999999999999</v>
      </c>
    </row>
    <row r="6420" spans="1:16" x14ac:dyDescent="0.2">
      <c r="A6420" s="8">
        <v>45511</v>
      </c>
      <c r="B6420" s="5">
        <v>-36.299999999999997</v>
      </c>
      <c r="C6420" s="8">
        <v>42943</v>
      </c>
      <c r="D6420" s="5">
        <v>40.479999999999997</v>
      </c>
      <c r="E6420" s="8">
        <v>45511</v>
      </c>
      <c r="F6420" s="5">
        <v>103.197</v>
      </c>
      <c r="G6420" s="8">
        <v>45511</v>
      </c>
      <c r="H6420" s="5">
        <v>0.23100000000000001</v>
      </c>
      <c r="I6420" s="8">
        <v>45511</v>
      </c>
      <c r="J6420" s="5">
        <v>99.43</v>
      </c>
      <c r="K6420" s="8">
        <v>45511</v>
      </c>
      <c r="L6420" s="5">
        <v>27.85</v>
      </c>
      <c r="M6420" s="8">
        <v>42943</v>
      </c>
      <c r="N6420" s="5">
        <v>48.4176</v>
      </c>
      <c r="O6420" s="8">
        <v>45511</v>
      </c>
      <c r="P6420" s="5">
        <v>-140.69999999999999</v>
      </c>
    </row>
    <row r="6421" spans="1:16" x14ac:dyDescent="0.2">
      <c r="A6421" s="8">
        <v>45512</v>
      </c>
      <c r="B6421" s="5">
        <v>-34.6</v>
      </c>
      <c r="C6421" s="8">
        <v>42944</v>
      </c>
      <c r="D6421" s="5">
        <v>45.32</v>
      </c>
      <c r="E6421" s="8">
        <v>45512</v>
      </c>
      <c r="F6421" s="5">
        <v>103.209</v>
      </c>
      <c r="G6421" s="8">
        <v>45512</v>
      </c>
      <c r="H6421" s="5">
        <v>0.47699999999999998</v>
      </c>
      <c r="I6421" s="8">
        <v>45512</v>
      </c>
      <c r="J6421" s="5">
        <v>99.29</v>
      </c>
      <c r="K6421" s="8">
        <v>45512</v>
      </c>
      <c r="L6421" s="5">
        <v>23.79</v>
      </c>
      <c r="M6421" s="8">
        <v>42944</v>
      </c>
      <c r="N6421" s="5">
        <v>48.5291</v>
      </c>
      <c r="O6421" s="8">
        <v>45512</v>
      </c>
      <c r="P6421" s="5">
        <v>-143.19999999999999</v>
      </c>
    </row>
    <row r="6422" spans="1:16" x14ac:dyDescent="0.2">
      <c r="A6422" s="8">
        <v>45513</v>
      </c>
      <c r="B6422" s="5">
        <v>-34.299999999999997</v>
      </c>
      <c r="C6422" s="8">
        <v>42945</v>
      </c>
      <c r="D6422" s="5">
        <v>74.67</v>
      </c>
      <c r="E6422" s="8">
        <v>45513</v>
      </c>
      <c r="F6422" s="5">
        <v>103.13500000000001</v>
      </c>
      <c r="G6422" s="8">
        <v>45513</v>
      </c>
      <c r="H6422" s="5">
        <v>0.59399999999999997</v>
      </c>
      <c r="I6422" s="8">
        <v>45513</v>
      </c>
      <c r="J6422" s="5">
        <v>99.24</v>
      </c>
      <c r="K6422" s="8">
        <v>45513</v>
      </c>
      <c r="L6422" s="5">
        <v>20.37</v>
      </c>
      <c r="M6422" s="8">
        <v>42945</v>
      </c>
      <c r="N6422" s="5">
        <v>48.5291</v>
      </c>
      <c r="O6422" s="8">
        <v>45513</v>
      </c>
      <c r="P6422" s="5">
        <v>-142.30000000000001</v>
      </c>
    </row>
    <row r="6423" spans="1:16" x14ac:dyDescent="0.2">
      <c r="A6423" s="8">
        <v>45516</v>
      </c>
      <c r="B6423" s="5">
        <v>-32.9</v>
      </c>
      <c r="C6423" s="8">
        <v>42946</v>
      </c>
      <c r="D6423" s="5">
        <v>126.82</v>
      </c>
      <c r="E6423" s="8">
        <v>45516</v>
      </c>
      <c r="F6423" s="5">
        <v>103.139</v>
      </c>
      <c r="G6423" s="8">
        <v>45516</v>
      </c>
      <c r="H6423" s="5">
        <v>0.54500000000000004</v>
      </c>
      <c r="I6423" s="8">
        <v>45516</v>
      </c>
      <c r="J6423" s="5">
        <v>99.25</v>
      </c>
      <c r="K6423" s="8">
        <v>45516</v>
      </c>
      <c r="L6423" s="5">
        <v>20.71</v>
      </c>
      <c r="M6423" s="8">
        <v>42946</v>
      </c>
      <c r="N6423" s="5">
        <v>48.5291</v>
      </c>
      <c r="O6423" s="8">
        <v>45516</v>
      </c>
      <c r="P6423" s="5">
        <v>-138.9</v>
      </c>
    </row>
    <row r="6424" spans="1:16" x14ac:dyDescent="0.2">
      <c r="A6424" s="8">
        <v>45517</v>
      </c>
      <c r="B6424" s="5">
        <v>-31.1</v>
      </c>
      <c r="C6424" s="8">
        <v>42947</v>
      </c>
      <c r="D6424" s="5">
        <v>80.959999999999994</v>
      </c>
      <c r="E6424" s="8">
        <v>45517</v>
      </c>
      <c r="F6424" s="5">
        <v>102.559</v>
      </c>
      <c r="G6424" s="8">
        <v>45517</v>
      </c>
      <c r="H6424" s="5">
        <v>0.61099999999999999</v>
      </c>
      <c r="I6424" s="8">
        <v>45517</v>
      </c>
      <c r="J6424" s="5">
        <v>99.11</v>
      </c>
      <c r="K6424" s="8">
        <v>45517</v>
      </c>
      <c r="L6424" s="5">
        <v>18.12</v>
      </c>
      <c r="M6424" s="8">
        <v>42947</v>
      </c>
      <c r="N6424" s="5">
        <v>48.137500000000003</v>
      </c>
      <c r="O6424" s="8">
        <v>45517</v>
      </c>
      <c r="P6424" s="5">
        <v>-136.1</v>
      </c>
    </row>
    <row r="6425" spans="1:16" x14ac:dyDescent="0.2">
      <c r="A6425" s="8">
        <v>45518</v>
      </c>
      <c r="B6425" s="5">
        <v>-31</v>
      </c>
      <c r="C6425" s="8">
        <v>42948</v>
      </c>
      <c r="D6425" s="5">
        <v>70.77</v>
      </c>
      <c r="E6425" s="8">
        <v>45518</v>
      </c>
      <c r="F6425" s="5">
        <v>102.568</v>
      </c>
      <c r="G6425" s="8">
        <v>45518</v>
      </c>
      <c r="H6425" s="5">
        <v>0.75800000000000001</v>
      </c>
      <c r="I6425" s="8">
        <v>45518</v>
      </c>
      <c r="J6425" s="5">
        <v>99.06</v>
      </c>
      <c r="K6425" s="8">
        <v>45518</v>
      </c>
      <c r="L6425" s="5">
        <v>16.190000000000001</v>
      </c>
      <c r="M6425" s="8">
        <v>42948</v>
      </c>
      <c r="N6425" s="5">
        <v>49.972099999999998</v>
      </c>
      <c r="O6425" s="8">
        <v>45518</v>
      </c>
      <c r="P6425" s="5">
        <v>-138.9</v>
      </c>
    </row>
    <row r="6426" spans="1:16" x14ac:dyDescent="0.2">
      <c r="A6426" s="8">
        <v>45519</v>
      </c>
      <c r="B6426" s="5">
        <v>-34.9</v>
      </c>
      <c r="C6426" s="8">
        <v>42949</v>
      </c>
      <c r="D6426" s="5">
        <v>57.38</v>
      </c>
      <c r="E6426" s="8">
        <v>45519</v>
      </c>
      <c r="F6426" s="5">
        <v>102.977</v>
      </c>
      <c r="G6426" s="8">
        <v>45519</v>
      </c>
      <c r="H6426" s="5">
        <v>0.88900000000000001</v>
      </c>
      <c r="I6426" s="8">
        <v>45519</v>
      </c>
      <c r="J6426" s="5">
        <v>99</v>
      </c>
      <c r="K6426" s="8">
        <v>45519</v>
      </c>
      <c r="L6426" s="5">
        <v>15.23</v>
      </c>
      <c r="M6426" s="8">
        <v>42949</v>
      </c>
      <c r="N6426" s="5">
        <v>48.747599999999998</v>
      </c>
      <c r="O6426" s="8">
        <v>45519</v>
      </c>
      <c r="P6426" s="5">
        <v>-150.80000000000001</v>
      </c>
    </row>
    <row r="6427" spans="1:16" x14ac:dyDescent="0.2">
      <c r="A6427" s="8">
        <v>45520</v>
      </c>
      <c r="B6427" s="5">
        <v>-36.6</v>
      </c>
      <c r="C6427" s="8">
        <v>42950</v>
      </c>
      <c r="D6427" s="5">
        <v>61</v>
      </c>
      <c r="E6427" s="8">
        <v>45520</v>
      </c>
      <c r="F6427" s="5">
        <v>102.46299999999999</v>
      </c>
      <c r="G6427" s="8">
        <v>45520</v>
      </c>
      <c r="H6427" s="5">
        <v>0.88400000000000001</v>
      </c>
      <c r="I6427" s="8">
        <v>45520</v>
      </c>
      <c r="J6427" s="5">
        <v>98.96</v>
      </c>
      <c r="K6427" s="8">
        <v>45520</v>
      </c>
      <c r="L6427" s="5">
        <v>14.8</v>
      </c>
      <c r="M6427" s="8">
        <v>42950</v>
      </c>
      <c r="N6427" s="5">
        <v>47.929299999999998</v>
      </c>
      <c r="O6427" s="8">
        <v>45520</v>
      </c>
      <c r="P6427" s="5">
        <v>-156.4</v>
      </c>
    </row>
    <row r="6428" spans="1:16" x14ac:dyDescent="0.2">
      <c r="A6428" s="8">
        <v>45523</v>
      </c>
      <c r="B6428" s="5">
        <v>-39.200000000000003</v>
      </c>
      <c r="C6428" s="8">
        <v>42951</v>
      </c>
      <c r="D6428" s="5">
        <v>63.9</v>
      </c>
      <c r="E6428" s="8">
        <v>45523</v>
      </c>
      <c r="F6428" s="5">
        <v>101.886</v>
      </c>
      <c r="G6428" s="8">
        <v>45523</v>
      </c>
      <c r="H6428" s="5">
        <v>0.88500000000000001</v>
      </c>
      <c r="I6428" s="8">
        <v>45523</v>
      </c>
      <c r="J6428" s="5">
        <v>98.88</v>
      </c>
      <c r="K6428" s="8">
        <v>45523</v>
      </c>
      <c r="L6428" s="5">
        <v>14.65</v>
      </c>
      <c r="M6428" s="8">
        <v>42951</v>
      </c>
      <c r="N6428" s="5">
        <v>47.282699999999998</v>
      </c>
      <c r="O6428" s="8">
        <v>45523</v>
      </c>
      <c r="P6428" s="5">
        <v>-157</v>
      </c>
    </row>
    <row r="6429" spans="1:16" x14ac:dyDescent="0.2">
      <c r="A6429" s="8">
        <v>45524</v>
      </c>
      <c r="B6429" s="5">
        <v>-40.5</v>
      </c>
      <c r="C6429" s="8">
        <v>42952</v>
      </c>
      <c r="D6429" s="5">
        <v>91.21</v>
      </c>
      <c r="E6429" s="8">
        <v>45524</v>
      </c>
      <c r="F6429" s="5">
        <v>101.441</v>
      </c>
      <c r="G6429" s="8">
        <v>45524</v>
      </c>
      <c r="H6429" s="5">
        <v>0.73699999999999999</v>
      </c>
      <c r="I6429" s="8">
        <v>45524</v>
      </c>
      <c r="J6429" s="5">
        <v>98.88</v>
      </c>
      <c r="K6429" s="8">
        <v>45524</v>
      </c>
      <c r="L6429" s="5">
        <v>15.88</v>
      </c>
      <c r="M6429" s="8">
        <v>42952</v>
      </c>
      <c r="N6429" s="5">
        <v>47.282699999999998</v>
      </c>
      <c r="O6429" s="8">
        <v>45524</v>
      </c>
      <c r="P6429" s="5">
        <v>-157.5</v>
      </c>
    </row>
    <row r="6430" spans="1:16" x14ac:dyDescent="0.2">
      <c r="A6430" s="8">
        <v>45525</v>
      </c>
      <c r="B6430" s="5">
        <v>-41.2</v>
      </c>
      <c r="C6430" s="8">
        <v>42953</v>
      </c>
      <c r="D6430" s="5">
        <v>94.98</v>
      </c>
      <c r="E6430" s="8">
        <v>45525</v>
      </c>
      <c r="F6430" s="5">
        <v>101.039</v>
      </c>
      <c r="G6430" s="8">
        <v>45525</v>
      </c>
      <c r="H6430" s="5">
        <v>0.67300000000000004</v>
      </c>
      <c r="I6430" s="8">
        <v>45525</v>
      </c>
      <c r="J6430" s="5">
        <v>98.86</v>
      </c>
      <c r="K6430" s="8">
        <v>45525</v>
      </c>
      <c r="L6430" s="5">
        <v>16.27</v>
      </c>
      <c r="M6430" s="8">
        <v>42953</v>
      </c>
      <c r="N6430" s="5">
        <v>47.282699999999998</v>
      </c>
      <c r="O6430" s="8">
        <v>45525</v>
      </c>
      <c r="P6430" s="5">
        <v>-156.69999999999999</v>
      </c>
    </row>
    <row r="6431" spans="1:16" x14ac:dyDescent="0.2">
      <c r="A6431" s="8">
        <v>45526</v>
      </c>
      <c r="B6431" s="5">
        <v>-44.5</v>
      </c>
      <c r="C6431" s="8">
        <v>42954</v>
      </c>
      <c r="D6431" s="5">
        <v>96.65</v>
      </c>
      <c r="E6431" s="8">
        <v>45526</v>
      </c>
      <c r="F6431" s="5">
        <v>101.508</v>
      </c>
      <c r="G6431" s="8">
        <v>45526</v>
      </c>
      <c r="H6431" s="5">
        <v>0.66800000000000004</v>
      </c>
      <c r="I6431" s="8">
        <v>45526</v>
      </c>
      <c r="J6431" s="5">
        <v>98.96</v>
      </c>
      <c r="K6431" s="8">
        <v>45526</v>
      </c>
      <c r="L6431" s="5">
        <v>17.55</v>
      </c>
      <c r="M6431" s="8">
        <v>42954</v>
      </c>
      <c r="N6431" s="5">
        <v>46.912300000000002</v>
      </c>
      <c r="O6431" s="8">
        <v>45526</v>
      </c>
      <c r="P6431" s="5">
        <v>-160.80000000000001</v>
      </c>
    </row>
    <row r="6432" spans="1:16" x14ac:dyDescent="0.2">
      <c r="A6432" s="8">
        <v>45527</v>
      </c>
      <c r="B6432" s="5">
        <v>-38.6</v>
      </c>
      <c r="C6432" s="8">
        <v>42955</v>
      </c>
      <c r="D6432" s="5">
        <v>56.87</v>
      </c>
      <c r="E6432" s="8">
        <v>45527</v>
      </c>
      <c r="F6432" s="5">
        <v>100.718</v>
      </c>
      <c r="G6432" s="8">
        <v>45527</v>
      </c>
      <c r="H6432" s="5">
        <v>0.70599999999999996</v>
      </c>
      <c r="I6432" s="8">
        <v>45527</v>
      </c>
      <c r="J6432" s="5">
        <v>98.83</v>
      </c>
      <c r="K6432" s="8">
        <v>45527</v>
      </c>
      <c r="L6432" s="5">
        <v>15.86</v>
      </c>
      <c r="M6432" s="8">
        <v>42955</v>
      </c>
      <c r="N6432" s="5">
        <v>47.3352</v>
      </c>
      <c r="O6432" s="8">
        <v>45527</v>
      </c>
      <c r="P6432" s="5">
        <v>-156.6</v>
      </c>
    </row>
    <row r="6433" spans="1:16" x14ac:dyDescent="0.2">
      <c r="A6433" s="8">
        <v>45530</v>
      </c>
      <c r="B6433" s="5">
        <v>-31.1</v>
      </c>
      <c r="C6433" s="8">
        <v>42956</v>
      </c>
      <c r="D6433" s="5">
        <v>62.08</v>
      </c>
      <c r="E6433" s="8">
        <v>45530</v>
      </c>
      <c r="F6433" s="5">
        <v>100.851</v>
      </c>
      <c r="G6433" s="8">
        <v>45530</v>
      </c>
      <c r="H6433" s="5">
        <v>0.72899999999999998</v>
      </c>
      <c r="I6433" s="8">
        <v>45530</v>
      </c>
      <c r="J6433" s="5">
        <v>98.87</v>
      </c>
      <c r="K6433" s="8">
        <v>45530</v>
      </c>
      <c r="L6433" s="5">
        <v>16.149999999999999</v>
      </c>
      <c r="M6433" s="8">
        <v>42956</v>
      </c>
      <c r="N6433" s="5">
        <v>49.665500000000002</v>
      </c>
      <c r="O6433" s="8">
        <v>45530</v>
      </c>
      <c r="P6433" s="5">
        <v>-137.69999999999999</v>
      </c>
    </row>
    <row r="6434" spans="1:16" x14ac:dyDescent="0.2">
      <c r="A6434" s="8">
        <v>45531</v>
      </c>
      <c r="B6434" s="5">
        <v>-28.1</v>
      </c>
      <c r="C6434" s="8">
        <v>42957</v>
      </c>
      <c r="D6434" s="5">
        <v>66.59</v>
      </c>
      <c r="E6434" s="8">
        <v>45531</v>
      </c>
      <c r="F6434" s="5">
        <v>100.55200000000001</v>
      </c>
      <c r="G6434" s="8">
        <v>45531</v>
      </c>
      <c r="H6434" s="5">
        <v>0.73899999999999999</v>
      </c>
      <c r="I6434" s="8">
        <v>45531</v>
      </c>
      <c r="J6434" s="5">
        <v>98.87</v>
      </c>
      <c r="K6434" s="8">
        <v>45531</v>
      </c>
      <c r="L6434" s="5">
        <v>15.43</v>
      </c>
      <c r="M6434" s="8">
        <v>42957</v>
      </c>
      <c r="N6434" s="5">
        <v>52.003799999999998</v>
      </c>
      <c r="O6434" s="8">
        <v>45531</v>
      </c>
      <c r="P6434" s="5">
        <v>-130.19999999999999</v>
      </c>
    </row>
    <row r="6435" spans="1:16" x14ac:dyDescent="0.2">
      <c r="A6435" s="8">
        <v>45532</v>
      </c>
      <c r="B6435" s="5">
        <v>-27.2</v>
      </c>
      <c r="C6435" s="8">
        <v>42958</v>
      </c>
      <c r="D6435" s="5">
        <v>41.93</v>
      </c>
      <c r="E6435" s="8">
        <v>45532</v>
      </c>
      <c r="F6435" s="5">
        <v>101.09399999999999</v>
      </c>
      <c r="G6435" s="8">
        <v>45532</v>
      </c>
      <c r="H6435" s="5">
        <v>0.66600000000000004</v>
      </c>
      <c r="I6435" s="8">
        <v>45532</v>
      </c>
      <c r="J6435" s="5">
        <v>98.93</v>
      </c>
      <c r="K6435" s="8">
        <v>45532</v>
      </c>
      <c r="L6435" s="5">
        <v>17.11</v>
      </c>
      <c r="M6435" s="8">
        <v>42958</v>
      </c>
      <c r="N6435" s="5">
        <v>52.064599999999999</v>
      </c>
      <c r="O6435" s="8">
        <v>45532</v>
      </c>
      <c r="P6435" s="5">
        <v>-128.30000000000001</v>
      </c>
    </row>
    <row r="6436" spans="1:16" x14ac:dyDescent="0.2">
      <c r="A6436" s="8">
        <v>45533</v>
      </c>
      <c r="B6436" s="5">
        <v>-24.8</v>
      </c>
      <c r="C6436" s="8">
        <v>42959</v>
      </c>
      <c r="D6436" s="5">
        <v>134.54</v>
      </c>
      <c r="E6436" s="8">
        <v>45533</v>
      </c>
      <c r="F6436" s="5">
        <v>101.343</v>
      </c>
      <c r="G6436" s="8">
        <v>45533</v>
      </c>
      <c r="H6436" s="5">
        <v>0.77500000000000002</v>
      </c>
      <c r="I6436" s="8">
        <v>45533</v>
      </c>
      <c r="J6436" s="5">
        <v>98.95</v>
      </c>
      <c r="K6436" s="8">
        <v>45533</v>
      </c>
      <c r="L6436" s="5">
        <v>15.65</v>
      </c>
      <c r="M6436" s="8">
        <v>42959</v>
      </c>
      <c r="N6436" s="5">
        <v>52.064599999999999</v>
      </c>
      <c r="O6436" s="8">
        <v>45533</v>
      </c>
      <c r="P6436" s="5">
        <v>-130.6</v>
      </c>
    </row>
    <row r="6437" spans="1:16" x14ac:dyDescent="0.2">
      <c r="A6437" s="8">
        <v>45534</v>
      </c>
      <c r="B6437" s="5">
        <v>-24.2</v>
      </c>
      <c r="C6437" s="8">
        <v>42960</v>
      </c>
      <c r="D6437" s="5">
        <v>105.01</v>
      </c>
      <c r="E6437" s="8">
        <v>45534</v>
      </c>
      <c r="F6437" s="5">
        <v>101.69799999999999</v>
      </c>
      <c r="G6437" s="8">
        <v>45534</v>
      </c>
      <c r="H6437" s="5">
        <v>0.86</v>
      </c>
      <c r="I6437" s="8">
        <v>45534</v>
      </c>
      <c r="J6437" s="5">
        <v>98.93</v>
      </c>
      <c r="K6437" s="8">
        <v>45534</v>
      </c>
      <c r="L6437" s="5">
        <v>15</v>
      </c>
      <c r="M6437" s="8">
        <v>42960</v>
      </c>
      <c r="N6437" s="5">
        <v>52.064599999999999</v>
      </c>
      <c r="O6437" s="8">
        <v>45534</v>
      </c>
      <c r="P6437" s="5">
        <v>-130.9</v>
      </c>
    </row>
    <row r="6438" spans="1:16" x14ac:dyDescent="0.2">
      <c r="A6438" s="8">
        <v>45537</v>
      </c>
      <c r="B6438" s="5">
        <v>-23.9</v>
      </c>
      <c r="C6438" s="8">
        <v>42961</v>
      </c>
      <c r="D6438" s="5">
        <v>88.94</v>
      </c>
      <c r="E6438" s="8">
        <v>45537</v>
      </c>
      <c r="F6438" s="5">
        <v>101.65300000000001</v>
      </c>
      <c r="G6438" s="8">
        <v>45537</v>
      </c>
      <c r="H6438" s="5">
        <v>0.84599999999999997</v>
      </c>
      <c r="I6438" s="8">
        <v>45537</v>
      </c>
      <c r="J6438" s="5">
        <v>98.93</v>
      </c>
      <c r="K6438" s="8">
        <v>45537</v>
      </c>
      <c r="L6438" s="5">
        <v>15.55</v>
      </c>
      <c r="M6438" s="8">
        <v>42961</v>
      </c>
      <c r="N6438" s="5">
        <v>49.296799999999998</v>
      </c>
      <c r="O6438" s="8">
        <v>45537</v>
      </c>
      <c r="P6438" s="5">
        <v>-128.4</v>
      </c>
    </row>
    <row r="6439" spans="1:16" x14ac:dyDescent="0.2">
      <c r="A6439" s="8">
        <v>45538</v>
      </c>
      <c r="B6439" s="5">
        <v>-25.1</v>
      </c>
      <c r="C6439" s="8">
        <v>42962</v>
      </c>
      <c r="D6439" s="5">
        <v>86.83</v>
      </c>
      <c r="E6439" s="8">
        <v>45538</v>
      </c>
      <c r="F6439" s="5">
        <v>101.825</v>
      </c>
      <c r="G6439" s="8">
        <v>45538</v>
      </c>
      <c r="H6439" s="5">
        <v>0.54100000000000004</v>
      </c>
      <c r="I6439" s="8">
        <v>45538</v>
      </c>
      <c r="J6439" s="5">
        <v>99.04</v>
      </c>
      <c r="K6439" s="8">
        <v>45538</v>
      </c>
      <c r="L6439" s="5">
        <v>20.72</v>
      </c>
      <c r="M6439" s="8">
        <v>42962</v>
      </c>
      <c r="N6439" s="5">
        <v>48.633600000000001</v>
      </c>
      <c r="O6439" s="8">
        <v>45538</v>
      </c>
      <c r="P6439" s="5">
        <v>-136.1</v>
      </c>
    </row>
    <row r="6440" spans="1:16" x14ac:dyDescent="0.2">
      <c r="A6440" s="8">
        <v>45539</v>
      </c>
      <c r="B6440" s="5">
        <v>-28.9</v>
      </c>
      <c r="C6440" s="8">
        <v>42963</v>
      </c>
      <c r="D6440" s="5">
        <v>47.71</v>
      </c>
      <c r="E6440" s="8">
        <v>45539</v>
      </c>
      <c r="F6440" s="5">
        <v>101.358</v>
      </c>
      <c r="G6440" s="8">
        <v>45539</v>
      </c>
      <c r="H6440" s="5">
        <v>0.45600000000000002</v>
      </c>
      <c r="I6440" s="8">
        <v>45539</v>
      </c>
      <c r="J6440" s="5">
        <v>99.01</v>
      </c>
      <c r="K6440" s="8">
        <v>45539</v>
      </c>
      <c r="L6440" s="5">
        <v>21.32</v>
      </c>
      <c r="M6440" s="8">
        <v>42963</v>
      </c>
      <c r="N6440" s="5">
        <v>48.466299999999997</v>
      </c>
      <c r="O6440" s="8">
        <v>45539</v>
      </c>
      <c r="P6440" s="5">
        <v>-87.7</v>
      </c>
    </row>
    <row r="6441" spans="1:16" x14ac:dyDescent="0.2">
      <c r="A6441" s="8">
        <v>45540</v>
      </c>
      <c r="B6441" s="5">
        <v>-29.5</v>
      </c>
      <c r="C6441" s="8">
        <v>42964</v>
      </c>
      <c r="D6441" s="5">
        <v>56.82</v>
      </c>
      <c r="E6441" s="8">
        <v>45540</v>
      </c>
      <c r="F6441" s="5">
        <v>101.107</v>
      </c>
      <c r="G6441" s="8">
        <v>45540</v>
      </c>
      <c r="H6441" s="5">
        <v>0.52300000000000002</v>
      </c>
      <c r="I6441" s="8">
        <v>45540</v>
      </c>
      <c r="J6441" s="5">
        <v>98.99</v>
      </c>
      <c r="K6441" s="8">
        <v>45540</v>
      </c>
      <c r="L6441" s="5">
        <v>19.899999999999999</v>
      </c>
      <c r="M6441" s="8">
        <v>42964</v>
      </c>
      <c r="N6441" s="5">
        <v>48.841799999999999</v>
      </c>
      <c r="O6441" s="8">
        <v>45540</v>
      </c>
      <c r="P6441" s="5">
        <v>-86.9</v>
      </c>
    </row>
    <row r="6442" spans="1:16" x14ac:dyDescent="0.2">
      <c r="A6442" s="8">
        <v>45541</v>
      </c>
      <c r="B6442" s="5">
        <v>-30.1</v>
      </c>
      <c r="C6442" s="8">
        <v>42965</v>
      </c>
      <c r="D6442" s="5">
        <v>60.34</v>
      </c>
      <c r="E6442" s="8">
        <v>45541</v>
      </c>
      <c r="F6442" s="5">
        <v>101.17700000000001</v>
      </c>
      <c r="G6442" s="8">
        <v>45541</v>
      </c>
      <c r="H6442" s="5">
        <v>0.439</v>
      </c>
      <c r="I6442" s="8">
        <v>45541</v>
      </c>
      <c r="J6442" s="5">
        <v>99.09</v>
      </c>
      <c r="K6442" s="8">
        <v>45541</v>
      </c>
      <c r="L6442" s="5">
        <v>22.38</v>
      </c>
      <c r="M6442" s="8">
        <v>42965</v>
      </c>
      <c r="N6442" s="5">
        <v>50.158200000000001</v>
      </c>
      <c r="O6442" s="8">
        <v>45541</v>
      </c>
      <c r="P6442" s="5">
        <v>-92.7</v>
      </c>
    </row>
    <row r="6443" spans="1:16" x14ac:dyDescent="0.2">
      <c r="A6443" s="8">
        <v>45544</v>
      </c>
      <c r="B6443" s="5">
        <v>-26.8</v>
      </c>
      <c r="C6443" s="8">
        <v>42966</v>
      </c>
      <c r="D6443" s="5">
        <v>121.57</v>
      </c>
      <c r="E6443" s="8">
        <v>45544</v>
      </c>
      <c r="F6443" s="5">
        <v>101.55200000000001</v>
      </c>
      <c r="G6443" s="8">
        <v>45544</v>
      </c>
      <c r="H6443" s="5">
        <v>0.58499999999999996</v>
      </c>
      <c r="I6443" s="8">
        <v>45544</v>
      </c>
      <c r="J6443" s="5">
        <v>99.03</v>
      </c>
      <c r="K6443" s="8">
        <v>45544</v>
      </c>
      <c r="L6443" s="5">
        <v>19.45</v>
      </c>
      <c r="M6443" s="8">
        <v>42966</v>
      </c>
      <c r="N6443" s="5">
        <v>50.158200000000001</v>
      </c>
      <c r="O6443" s="8">
        <v>45544</v>
      </c>
      <c r="P6443" s="5">
        <v>-87.2</v>
      </c>
    </row>
    <row r="6444" spans="1:16" x14ac:dyDescent="0.2">
      <c r="A6444" s="8">
        <v>45545</v>
      </c>
      <c r="B6444" s="5">
        <v>-26.8</v>
      </c>
      <c r="C6444" s="8">
        <v>42967</v>
      </c>
      <c r="D6444" s="5">
        <v>89.23</v>
      </c>
      <c r="E6444" s="8">
        <v>45545</v>
      </c>
      <c r="F6444" s="5">
        <v>101.63</v>
      </c>
      <c r="G6444" s="8">
        <v>45545</v>
      </c>
      <c r="H6444" s="5">
        <v>0.51700000000000002</v>
      </c>
      <c r="I6444" s="8">
        <v>45545</v>
      </c>
      <c r="J6444" s="5">
        <v>99.01</v>
      </c>
      <c r="K6444" s="8">
        <v>45545</v>
      </c>
      <c r="L6444" s="5">
        <v>19.079999999999998</v>
      </c>
      <c r="M6444" s="8">
        <v>42967</v>
      </c>
      <c r="N6444" s="5">
        <v>50.158200000000001</v>
      </c>
      <c r="O6444" s="8">
        <v>45545</v>
      </c>
      <c r="P6444" s="5">
        <v>-84.8</v>
      </c>
    </row>
    <row r="6445" spans="1:16" x14ac:dyDescent="0.2">
      <c r="A6445" s="8">
        <v>45546</v>
      </c>
      <c r="B6445" s="5">
        <v>-21.8</v>
      </c>
      <c r="C6445" s="8">
        <v>42968</v>
      </c>
      <c r="D6445" s="5">
        <v>60.63</v>
      </c>
      <c r="E6445" s="8">
        <v>45546</v>
      </c>
      <c r="F6445" s="5">
        <v>101.684</v>
      </c>
      <c r="G6445" s="8">
        <v>45546</v>
      </c>
      <c r="H6445" s="5">
        <v>0.70299999999999996</v>
      </c>
      <c r="I6445" s="8">
        <v>45546</v>
      </c>
      <c r="J6445" s="5">
        <v>98.95</v>
      </c>
      <c r="K6445" s="8">
        <v>45546</v>
      </c>
      <c r="L6445" s="5">
        <v>17.690000000000001</v>
      </c>
      <c r="M6445" s="8">
        <v>42968</v>
      </c>
      <c r="N6445" s="5">
        <v>52.055999999999997</v>
      </c>
      <c r="O6445" s="8">
        <v>45546</v>
      </c>
      <c r="P6445" s="5">
        <v>-82.6</v>
      </c>
    </row>
    <row r="6446" spans="1:16" x14ac:dyDescent="0.2">
      <c r="A6446" s="8">
        <v>45547</v>
      </c>
      <c r="B6446" s="5">
        <v>-22.4</v>
      </c>
      <c r="C6446" s="8">
        <v>42969</v>
      </c>
      <c r="D6446" s="5">
        <v>74.28</v>
      </c>
      <c r="E6446" s="8">
        <v>45547</v>
      </c>
      <c r="F6446" s="5">
        <v>101.366</v>
      </c>
      <c r="G6446" s="8">
        <v>45547</v>
      </c>
      <c r="H6446" s="5">
        <v>0.63500000000000001</v>
      </c>
      <c r="I6446" s="8">
        <v>45547</v>
      </c>
      <c r="J6446" s="5">
        <v>98.89</v>
      </c>
      <c r="K6446" s="8">
        <v>45547</v>
      </c>
      <c r="L6446" s="5">
        <v>17.07</v>
      </c>
      <c r="M6446" s="8">
        <v>42969</v>
      </c>
      <c r="N6446" s="5">
        <v>51.301200000000001</v>
      </c>
      <c r="O6446" s="8">
        <v>45547</v>
      </c>
      <c r="P6446" s="5">
        <v>-84.2</v>
      </c>
    </row>
    <row r="6447" spans="1:16" x14ac:dyDescent="0.2">
      <c r="A6447" s="8">
        <v>45548</v>
      </c>
      <c r="B6447" s="5">
        <v>-21.8</v>
      </c>
      <c r="C6447" s="8">
        <v>42970</v>
      </c>
      <c r="D6447" s="5">
        <v>69.069999999999993</v>
      </c>
      <c r="E6447" s="8">
        <v>45548</v>
      </c>
      <c r="F6447" s="5">
        <v>101.114</v>
      </c>
      <c r="G6447" s="8">
        <v>45548</v>
      </c>
      <c r="H6447" s="5">
        <v>0.57299999999999995</v>
      </c>
      <c r="I6447" s="8">
        <v>45548</v>
      </c>
      <c r="J6447" s="5">
        <v>98.83</v>
      </c>
      <c r="K6447" s="8">
        <v>45548</v>
      </c>
      <c r="L6447" s="5">
        <v>16.559999999999999</v>
      </c>
      <c r="M6447" s="8">
        <v>42970</v>
      </c>
      <c r="N6447" s="5">
        <v>52.082000000000001</v>
      </c>
      <c r="O6447" s="8">
        <v>45548</v>
      </c>
      <c r="P6447" s="5">
        <v>-84.2</v>
      </c>
    </row>
    <row r="6448" spans="1:16" x14ac:dyDescent="0.2">
      <c r="A6448" s="8">
        <v>45551</v>
      </c>
      <c r="B6448" s="5">
        <v>-17.100000000000001</v>
      </c>
      <c r="C6448" s="8">
        <v>42971</v>
      </c>
      <c r="D6448" s="5">
        <v>42.9</v>
      </c>
      <c r="E6448" s="8">
        <v>45551</v>
      </c>
      <c r="F6448" s="5">
        <v>100.76300000000001</v>
      </c>
      <c r="G6448" s="8">
        <v>45551</v>
      </c>
      <c r="H6448" s="5">
        <v>0.53800000000000003</v>
      </c>
      <c r="I6448" s="8">
        <v>45551</v>
      </c>
      <c r="J6448" s="5">
        <v>98.78</v>
      </c>
      <c r="K6448" s="8">
        <v>45551</v>
      </c>
      <c r="L6448" s="5">
        <v>17.14</v>
      </c>
      <c r="M6448" s="8">
        <v>42971</v>
      </c>
      <c r="N6448" s="5">
        <v>52.49</v>
      </c>
      <c r="O6448" s="8">
        <v>45551</v>
      </c>
      <c r="P6448" s="5">
        <v>-75.599999999999994</v>
      </c>
    </row>
    <row r="6449" spans="1:16" x14ac:dyDescent="0.2">
      <c r="A6449" s="8">
        <v>45552</v>
      </c>
      <c r="B6449" s="5">
        <v>-14.1</v>
      </c>
      <c r="C6449" s="8">
        <v>42972</v>
      </c>
      <c r="D6449" s="5">
        <v>72.150000000000006</v>
      </c>
      <c r="E6449" s="8">
        <v>45552</v>
      </c>
      <c r="F6449" s="5">
        <v>100.89400000000001</v>
      </c>
      <c r="G6449" s="8">
        <v>45552</v>
      </c>
      <c r="H6449" s="5">
        <v>0.58499999999999996</v>
      </c>
      <c r="I6449" s="8">
        <v>45552</v>
      </c>
      <c r="J6449" s="5">
        <v>98.78</v>
      </c>
      <c r="K6449" s="8">
        <v>45552</v>
      </c>
      <c r="L6449" s="5">
        <v>17.61</v>
      </c>
      <c r="M6449" s="8">
        <v>42972</v>
      </c>
      <c r="N6449" s="5">
        <v>50.555199999999999</v>
      </c>
      <c r="O6449" s="8">
        <v>45552</v>
      </c>
      <c r="P6449" s="5">
        <v>-77.099999999999994</v>
      </c>
    </row>
    <row r="6450" spans="1:16" x14ac:dyDescent="0.2">
      <c r="A6450" s="8">
        <v>45553</v>
      </c>
      <c r="B6450" s="5">
        <v>-12.3</v>
      </c>
      <c r="C6450" s="8">
        <v>42973</v>
      </c>
      <c r="D6450" s="5">
        <v>49.31</v>
      </c>
      <c r="E6450" s="8">
        <v>45553</v>
      </c>
      <c r="F6450" s="5">
        <v>100.596</v>
      </c>
      <c r="G6450" s="8">
        <v>45553</v>
      </c>
      <c r="H6450" s="5">
        <v>0.495</v>
      </c>
      <c r="I6450" s="8">
        <v>45553</v>
      </c>
      <c r="J6450" s="5">
        <v>98.82</v>
      </c>
      <c r="K6450" s="8">
        <v>45553</v>
      </c>
      <c r="L6450" s="5">
        <v>18.23</v>
      </c>
      <c r="M6450" s="8">
        <v>42973</v>
      </c>
      <c r="N6450" s="5">
        <v>50.555199999999999</v>
      </c>
      <c r="O6450" s="8">
        <v>45553</v>
      </c>
      <c r="P6450" s="5">
        <v>-77.400000000000006</v>
      </c>
    </row>
    <row r="6451" spans="1:16" x14ac:dyDescent="0.2">
      <c r="A6451" s="8">
        <v>45554</v>
      </c>
      <c r="B6451" s="5">
        <v>-8.8000000000000007</v>
      </c>
      <c r="C6451" s="8">
        <v>42974</v>
      </c>
      <c r="D6451" s="5">
        <v>101.92</v>
      </c>
      <c r="E6451" s="8">
        <v>45554</v>
      </c>
      <c r="F6451" s="5">
        <v>100.614</v>
      </c>
      <c r="G6451" s="8">
        <v>45554</v>
      </c>
      <c r="H6451" s="5">
        <v>0.64800000000000002</v>
      </c>
      <c r="I6451" s="8">
        <v>45554</v>
      </c>
      <c r="J6451" s="5">
        <v>98.71</v>
      </c>
      <c r="K6451" s="8">
        <v>45554</v>
      </c>
      <c r="L6451" s="5">
        <v>16.329999999999998</v>
      </c>
      <c r="M6451" s="8">
        <v>42974</v>
      </c>
      <c r="N6451" s="5">
        <v>50.555199999999999</v>
      </c>
      <c r="O6451" s="8">
        <v>45554</v>
      </c>
      <c r="P6451" s="5">
        <v>-75.3</v>
      </c>
    </row>
    <row r="6452" spans="1:16" x14ac:dyDescent="0.2">
      <c r="A6452" s="8">
        <v>45555</v>
      </c>
      <c r="B6452" s="5">
        <v>-8.5</v>
      </c>
      <c r="C6452" s="8">
        <v>42975</v>
      </c>
      <c r="D6452" s="5">
        <v>80.489999999999995</v>
      </c>
      <c r="E6452" s="8">
        <v>45555</v>
      </c>
      <c r="F6452" s="5">
        <v>100.723</v>
      </c>
      <c r="G6452" s="8">
        <v>45555</v>
      </c>
      <c r="H6452" s="5">
        <v>0.63900000000000001</v>
      </c>
      <c r="I6452" s="8">
        <v>45555</v>
      </c>
      <c r="J6452" s="5">
        <v>98.74</v>
      </c>
      <c r="K6452" s="8">
        <v>45555</v>
      </c>
      <c r="L6452" s="5">
        <v>16.149999999999999</v>
      </c>
      <c r="M6452" s="8">
        <v>42975</v>
      </c>
      <c r="N6452" s="5">
        <v>48.860799999999998</v>
      </c>
      <c r="O6452" s="8">
        <v>45555</v>
      </c>
      <c r="P6452" s="5">
        <v>-73.7</v>
      </c>
    </row>
    <row r="6453" spans="1:16" x14ac:dyDescent="0.2">
      <c r="A6453" s="8">
        <v>45558</v>
      </c>
      <c r="B6453" s="5">
        <v>-9.6</v>
      </c>
      <c r="C6453" s="8">
        <v>42976</v>
      </c>
      <c r="D6453" s="5">
        <v>81.459999999999994</v>
      </c>
      <c r="E6453" s="8">
        <v>45558</v>
      </c>
      <c r="F6453" s="5">
        <v>100.851</v>
      </c>
      <c r="G6453" s="8">
        <v>45558</v>
      </c>
      <c r="H6453" s="5">
        <v>0.69799999999999995</v>
      </c>
      <c r="I6453" s="8">
        <v>45558</v>
      </c>
      <c r="J6453" s="5">
        <v>98.72</v>
      </c>
      <c r="K6453" s="8">
        <v>45558</v>
      </c>
      <c r="L6453" s="5">
        <v>15.89</v>
      </c>
      <c r="M6453" s="8">
        <v>42976</v>
      </c>
      <c r="N6453" s="5">
        <v>51.403399999999998</v>
      </c>
      <c r="O6453" s="8">
        <v>45558</v>
      </c>
      <c r="P6453" s="5">
        <v>-68.5</v>
      </c>
    </row>
    <row r="6454" spans="1:16" x14ac:dyDescent="0.2">
      <c r="A6454" s="8">
        <v>45559</v>
      </c>
      <c r="B6454" s="5">
        <v>-13.8</v>
      </c>
      <c r="C6454" s="8">
        <v>42977</v>
      </c>
      <c r="D6454" s="5">
        <v>42.02</v>
      </c>
      <c r="E6454" s="8">
        <v>45559</v>
      </c>
      <c r="F6454" s="5">
        <v>100.46599999999999</v>
      </c>
      <c r="G6454" s="8">
        <v>45559</v>
      </c>
      <c r="H6454" s="5">
        <v>0.749</v>
      </c>
      <c r="I6454" s="8">
        <v>45559</v>
      </c>
      <c r="J6454" s="5">
        <v>98.68</v>
      </c>
      <c r="K6454" s="8">
        <v>45559</v>
      </c>
      <c r="L6454" s="5">
        <v>15.39</v>
      </c>
      <c r="M6454" s="8">
        <v>42977</v>
      </c>
      <c r="N6454" s="5">
        <v>51.557000000000002</v>
      </c>
      <c r="O6454" s="8">
        <v>45559</v>
      </c>
      <c r="P6454" s="5">
        <v>-67</v>
      </c>
    </row>
    <row r="6455" spans="1:16" x14ac:dyDescent="0.2">
      <c r="A6455" s="8">
        <v>45560</v>
      </c>
      <c r="B6455" s="5">
        <v>-12.7</v>
      </c>
      <c r="C6455" s="8">
        <v>42978</v>
      </c>
      <c r="D6455" s="5">
        <v>43.34</v>
      </c>
      <c r="E6455" s="8">
        <v>45560</v>
      </c>
      <c r="F6455" s="5">
        <v>100.91200000000001</v>
      </c>
      <c r="G6455" s="8">
        <v>45560</v>
      </c>
      <c r="H6455" s="5">
        <v>0.80900000000000005</v>
      </c>
      <c r="I6455" s="8">
        <v>45560</v>
      </c>
      <c r="J6455" s="5">
        <v>98.76</v>
      </c>
      <c r="K6455" s="8">
        <v>45560</v>
      </c>
      <c r="L6455" s="5">
        <v>15.41</v>
      </c>
      <c r="M6455" s="8">
        <v>42978</v>
      </c>
      <c r="N6455" s="5">
        <v>51.131100000000004</v>
      </c>
      <c r="O6455" s="8">
        <v>45560</v>
      </c>
      <c r="P6455" s="5">
        <v>-62.6</v>
      </c>
    </row>
    <row r="6456" spans="1:16" x14ac:dyDescent="0.2">
      <c r="A6456" s="8">
        <v>45561</v>
      </c>
      <c r="B6456" s="5">
        <v>-5.3</v>
      </c>
      <c r="C6456" s="8">
        <v>42979</v>
      </c>
      <c r="D6456" s="5">
        <v>57.53</v>
      </c>
      <c r="E6456" s="8">
        <v>45561</v>
      </c>
      <c r="F6456" s="5">
        <v>100.562</v>
      </c>
      <c r="G6456" s="8">
        <v>45561</v>
      </c>
      <c r="H6456" s="5">
        <v>0.86499999999999999</v>
      </c>
      <c r="I6456" s="8">
        <v>45561</v>
      </c>
      <c r="J6456" s="5">
        <v>98.71</v>
      </c>
      <c r="K6456" s="8">
        <v>45561</v>
      </c>
      <c r="L6456" s="5">
        <v>15.37</v>
      </c>
      <c r="M6456" s="8">
        <v>42979</v>
      </c>
      <c r="N6456" s="5">
        <v>49.437800000000003</v>
      </c>
      <c r="O6456" s="8">
        <v>45561</v>
      </c>
      <c r="P6456" s="5">
        <v>-63</v>
      </c>
    </row>
    <row r="6457" spans="1:16" x14ac:dyDescent="0.2">
      <c r="A6457" s="8">
        <v>45562</v>
      </c>
      <c r="B6457" s="5">
        <v>-6.1</v>
      </c>
      <c r="C6457" s="8">
        <v>42980</v>
      </c>
      <c r="D6457" s="5">
        <v>61.98</v>
      </c>
      <c r="E6457" s="8">
        <v>45562</v>
      </c>
      <c r="F6457" s="5">
        <v>100.381</v>
      </c>
      <c r="G6457" s="8">
        <v>45562</v>
      </c>
      <c r="H6457" s="5">
        <v>0.75700000000000001</v>
      </c>
      <c r="I6457" s="8">
        <v>45562</v>
      </c>
      <c r="J6457" s="5">
        <v>98.7</v>
      </c>
      <c r="K6457" s="8">
        <v>45562</v>
      </c>
      <c r="L6457" s="5">
        <v>16.96</v>
      </c>
      <c r="M6457" s="8">
        <v>42980</v>
      </c>
      <c r="N6457" s="5">
        <v>49.437800000000003</v>
      </c>
      <c r="O6457" s="8">
        <v>45562</v>
      </c>
      <c r="P6457" s="5">
        <v>-65.8</v>
      </c>
    </row>
    <row r="6458" spans="1:16" x14ac:dyDescent="0.2">
      <c r="A6458" s="8">
        <v>45565</v>
      </c>
      <c r="B6458" s="5">
        <v>-0.8</v>
      </c>
      <c r="C6458" s="8">
        <v>42981</v>
      </c>
      <c r="D6458" s="5">
        <v>102.58</v>
      </c>
      <c r="E6458" s="8">
        <v>45565</v>
      </c>
      <c r="F6458" s="5">
        <v>100.779</v>
      </c>
      <c r="G6458" s="8">
        <v>45565</v>
      </c>
      <c r="H6458" s="5">
        <v>0.70499999999999996</v>
      </c>
      <c r="I6458" s="8">
        <v>45565</v>
      </c>
      <c r="J6458" s="5">
        <v>98.71</v>
      </c>
      <c r="K6458" s="8">
        <v>45565</v>
      </c>
      <c r="L6458" s="5">
        <v>16.73</v>
      </c>
      <c r="M6458" s="8">
        <v>42981</v>
      </c>
      <c r="N6458" s="5">
        <v>49.437800000000003</v>
      </c>
      <c r="O6458" s="8">
        <v>45565</v>
      </c>
      <c r="P6458" s="5">
        <v>-54.8</v>
      </c>
    </row>
    <row r="6459" spans="1:16" x14ac:dyDescent="0.2">
      <c r="A6459" s="8">
        <v>45566</v>
      </c>
      <c r="B6459" s="5">
        <v>2.6</v>
      </c>
      <c r="C6459" s="8">
        <v>42982</v>
      </c>
      <c r="D6459" s="5">
        <v>78.97</v>
      </c>
      <c r="E6459" s="8">
        <v>45566</v>
      </c>
      <c r="F6459" s="5">
        <v>101.194</v>
      </c>
      <c r="G6459" s="8">
        <v>45566</v>
      </c>
      <c r="H6459" s="5">
        <v>0.67200000000000004</v>
      </c>
      <c r="I6459" s="8">
        <v>45566</v>
      </c>
      <c r="J6459" s="5">
        <v>98.75</v>
      </c>
      <c r="K6459" s="8">
        <v>45566</v>
      </c>
      <c r="L6459" s="5">
        <v>19.260000000000002</v>
      </c>
      <c r="M6459" s="8">
        <v>42982</v>
      </c>
      <c r="N6459" s="5">
        <v>49.437800000000003</v>
      </c>
      <c r="O6459" s="8">
        <v>45566</v>
      </c>
      <c r="P6459" s="5">
        <v>-69.5</v>
      </c>
    </row>
    <row r="6460" spans="1:16" x14ac:dyDescent="0.2">
      <c r="A6460" s="8">
        <v>45567</v>
      </c>
      <c r="B6460" s="5">
        <v>3.8</v>
      </c>
      <c r="C6460" s="8">
        <v>42983</v>
      </c>
      <c r="D6460" s="5">
        <v>142.33000000000001</v>
      </c>
      <c r="E6460" s="8">
        <v>45567</v>
      </c>
      <c r="F6460" s="5">
        <v>101.67700000000001</v>
      </c>
      <c r="G6460" s="8">
        <v>45567</v>
      </c>
      <c r="H6460" s="5">
        <v>0.73499999999999999</v>
      </c>
      <c r="I6460" s="8">
        <v>45567</v>
      </c>
      <c r="J6460" s="5">
        <v>98.77</v>
      </c>
      <c r="K6460" s="8">
        <v>45567</v>
      </c>
      <c r="L6460" s="5">
        <v>18.899999999999999</v>
      </c>
      <c r="M6460" s="8">
        <v>42983</v>
      </c>
      <c r="N6460" s="5">
        <v>53.317900000000002</v>
      </c>
      <c r="O6460" s="8">
        <v>45567</v>
      </c>
      <c r="P6460" s="5">
        <v>-66.900000000000006</v>
      </c>
    </row>
    <row r="6461" spans="1:16" x14ac:dyDescent="0.2">
      <c r="A6461" s="8">
        <v>45568</v>
      </c>
      <c r="B6461" s="5">
        <v>7.4</v>
      </c>
      <c r="C6461" s="8">
        <v>42984</v>
      </c>
      <c r="D6461" s="5">
        <v>198.18</v>
      </c>
      <c r="E6461" s="8">
        <v>45568</v>
      </c>
      <c r="F6461" s="5">
        <v>101.989</v>
      </c>
      <c r="G6461" s="8">
        <v>45568</v>
      </c>
      <c r="H6461" s="5">
        <v>0.69499999999999995</v>
      </c>
      <c r="I6461" s="8">
        <v>45568</v>
      </c>
      <c r="J6461" s="5">
        <v>98.82</v>
      </c>
      <c r="K6461" s="8">
        <v>45568</v>
      </c>
      <c r="L6461" s="5">
        <v>20.49</v>
      </c>
      <c r="M6461" s="8">
        <v>42984</v>
      </c>
      <c r="N6461" s="5">
        <v>52.918900000000001</v>
      </c>
      <c r="O6461" s="8">
        <v>45568</v>
      </c>
      <c r="P6461" s="5">
        <v>-61.9</v>
      </c>
    </row>
    <row r="6462" spans="1:16" x14ac:dyDescent="0.2">
      <c r="A6462" s="8">
        <v>45569</v>
      </c>
      <c r="B6462" s="5">
        <v>14.1</v>
      </c>
      <c r="C6462" s="8">
        <v>42985</v>
      </c>
      <c r="D6462" s="5">
        <v>88.44</v>
      </c>
      <c r="E6462" s="8">
        <v>45569</v>
      </c>
      <c r="F6462" s="5">
        <v>102.52</v>
      </c>
      <c r="G6462" s="8">
        <v>45569</v>
      </c>
      <c r="H6462" s="5">
        <v>0.89900000000000002</v>
      </c>
      <c r="I6462" s="8">
        <v>45569</v>
      </c>
      <c r="J6462" s="5">
        <v>98.82</v>
      </c>
      <c r="K6462" s="8">
        <v>45569</v>
      </c>
      <c r="L6462" s="5">
        <v>19.21</v>
      </c>
      <c r="M6462" s="8">
        <v>42985</v>
      </c>
      <c r="N6462" s="5">
        <v>54.010399999999997</v>
      </c>
      <c r="O6462" s="8">
        <v>45569</v>
      </c>
      <c r="P6462" s="5">
        <v>-60.4</v>
      </c>
    </row>
    <row r="6463" spans="1:16" x14ac:dyDescent="0.2">
      <c r="A6463" s="8">
        <v>45572</v>
      </c>
      <c r="B6463" s="5">
        <v>14.3</v>
      </c>
      <c r="C6463" s="8">
        <v>42986</v>
      </c>
      <c r="D6463" s="5">
        <v>68.98</v>
      </c>
      <c r="E6463" s="8">
        <v>45572</v>
      </c>
      <c r="F6463" s="5">
        <v>102.53700000000001</v>
      </c>
      <c r="G6463" s="8">
        <v>45572</v>
      </c>
      <c r="H6463" s="5">
        <v>0.78100000000000003</v>
      </c>
      <c r="I6463" s="8">
        <v>45572</v>
      </c>
      <c r="J6463" s="5">
        <v>98.9</v>
      </c>
      <c r="K6463" s="8">
        <v>45572</v>
      </c>
      <c r="L6463" s="5">
        <v>22.64</v>
      </c>
      <c r="M6463" s="8">
        <v>42986</v>
      </c>
      <c r="N6463" s="5">
        <v>54.858800000000002</v>
      </c>
      <c r="O6463" s="8">
        <v>45572</v>
      </c>
      <c r="P6463" s="5">
        <v>-55.9</v>
      </c>
    </row>
    <row r="6464" spans="1:16" x14ac:dyDescent="0.2">
      <c r="A6464" s="8">
        <v>45573</v>
      </c>
      <c r="B6464" s="5">
        <v>14.3</v>
      </c>
      <c r="C6464" s="8">
        <v>42987</v>
      </c>
      <c r="D6464" s="5">
        <v>71.97</v>
      </c>
      <c r="E6464" s="8">
        <v>45573</v>
      </c>
      <c r="F6464" s="5">
        <v>102.54900000000001</v>
      </c>
      <c r="G6464" s="8">
        <v>45573</v>
      </c>
      <c r="H6464" s="5">
        <v>0.77100000000000002</v>
      </c>
      <c r="I6464" s="8">
        <v>45573</v>
      </c>
      <c r="J6464" s="5">
        <v>98.85</v>
      </c>
      <c r="K6464" s="8">
        <v>45573</v>
      </c>
      <c r="L6464" s="5">
        <v>21.42</v>
      </c>
      <c r="M6464" s="8">
        <v>42987</v>
      </c>
      <c r="N6464" s="5">
        <v>54.858800000000002</v>
      </c>
      <c r="O6464" s="8">
        <v>45573</v>
      </c>
      <c r="P6464" s="5">
        <v>-53</v>
      </c>
    </row>
    <row r="6465" spans="1:16" x14ac:dyDescent="0.2">
      <c r="A6465" s="8">
        <v>45574</v>
      </c>
      <c r="B6465" s="5">
        <v>14.5</v>
      </c>
      <c r="C6465" s="8">
        <v>42988</v>
      </c>
      <c r="D6465" s="5">
        <v>93.84</v>
      </c>
      <c r="E6465" s="8">
        <v>45574</v>
      </c>
      <c r="F6465" s="5">
        <v>102.928</v>
      </c>
      <c r="G6465" s="8">
        <v>45574</v>
      </c>
      <c r="H6465" s="5">
        <v>0.82899999999999996</v>
      </c>
      <c r="I6465" s="8">
        <v>45574</v>
      </c>
      <c r="J6465" s="5">
        <v>98.86</v>
      </c>
      <c r="K6465" s="8">
        <v>45574</v>
      </c>
      <c r="L6465" s="5">
        <v>20.86</v>
      </c>
      <c r="M6465" s="8">
        <v>42988</v>
      </c>
      <c r="N6465" s="5">
        <v>54.858800000000002</v>
      </c>
      <c r="O6465" s="8">
        <v>45574</v>
      </c>
      <c r="P6465" s="5">
        <v>-51.5</v>
      </c>
    </row>
    <row r="6466" spans="1:16" x14ac:dyDescent="0.2">
      <c r="A6466" s="8">
        <v>45575</v>
      </c>
      <c r="B6466" s="5">
        <v>12.2</v>
      </c>
      <c r="C6466" s="8">
        <v>42989</v>
      </c>
      <c r="D6466" s="5">
        <v>94.13</v>
      </c>
      <c r="E6466" s="8">
        <v>45575</v>
      </c>
      <c r="F6466" s="5">
        <v>102.988</v>
      </c>
      <c r="G6466" s="8">
        <v>45575</v>
      </c>
      <c r="H6466" s="5">
        <v>0.75600000000000001</v>
      </c>
      <c r="I6466" s="8">
        <v>45575</v>
      </c>
      <c r="J6466" s="5">
        <v>98.87</v>
      </c>
      <c r="K6466" s="8">
        <v>45575</v>
      </c>
      <c r="L6466" s="5">
        <v>20.93</v>
      </c>
      <c r="M6466" s="8">
        <v>42989</v>
      </c>
      <c r="N6466" s="5">
        <v>51.882300000000001</v>
      </c>
      <c r="O6466" s="8">
        <v>45575</v>
      </c>
      <c r="P6466" s="5">
        <v>-58.7</v>
      </c>
    </row>
    <row r="6467" spans="1:16" x14ac:dyDescent="0.2">
      <c r="A6467" s="8">
        <v>45576</v>
      </c>
      <c r="B6467" s="5">
        <v>10.3</v>
      </c>
      <c r="C6467" s="8">
        <v>42990</v>
      </c>
      <c r="D6467" s="5">
        <v>59.02</v>
      </c>
      <c r="E6467" s="8">
        <v>45576</v>
      </c>
      <c r="F6467" s="5">
        <v>102.89</v>
      </c>
      <c r="G6467" s="8">
        <v>45576</v>
      </c>
      <c r="H6467" s="5">
        <v>0.77900000000000003</v>
      </c>
      <c r="I6467" s="8">
        <v>45576</v>
      </c>
      <c r="J6467" s="5">
        <v>98.84</v>
      </c>
      <c r="K6467" s="8">
        <v>45576</v>
      </c>
      <c r="L6467" s="5">
        <v>20.46</v>
      </c>
      <c r="M6467" s="8">
        <v>42990</v>
      </c>
      <c r="N6467" s="5">
        <v>51.645299999999999</v>
      </c>
      <c r="O6467" s="8">
        <v>45576</v>
      </c>
      <c r="P6467" s="5">
        <v>-58.9</v>
      </c>
    </row>
    <row r="6468" spans="1:16" x14ac:dyDescent="0.2">
      <c r="A6468" s="8">
        <v>45579</v>
      </c>
      <c r="B6468" s="5">
        <v>9</v>
      </c>
      <c r="C6468" s="8">
        <v>42991</v>
      </c>
      <c r="D6468" s="5">
        <v>71.31</v>
      </c>
      <c r="E6468" s="8">
        <v>45579</v>
      </c>
      <c r="F6468" s="5">
        <v>103.298</v>
      </c>
      <c r="G6468" s="8">
        <v>45579</v>
      </c>
      <c r="H6468" s="5">
        <v>0.85899999999999999</v>
      </c>
      <c r="I6468" s="8">
        <v>45579</v>
      </c>
      <c r="J6468" s="5">
        <v>98.82</v>
      </c>
      <c r="K6468" s="8">
        <v>45579</v>
      </c>
      <c r="L6468" s="5">
        <v>19.7</v>
      </c>
      <c r="M6468" s="8">
        <v>42991</v>
      </c>
      <c r="N6468" s="5">
        <v>51.370899999999999</v>
      </c>
      <c r="O6468" s="8">
        <v>45579</v>
      </c>
      <c r="P6468" s="5">
        <v>-55.4</v>
      </c>
    </row>
    <row r="6469" spans="1:16" x14ac:dyDescent="0.2">
      <c r="A6469" s="8">
        <v>45580</v>
      </c>
      <c r="B6469" s="5">
        <v>6</v>
      </c>
      <c r="C6469" s="8">
        <v>42992</v>
      </c>
      <c r="D6469" s="5">
        <v>120.33</v>
      </c>
      <c r="E6469" s="8">
        <v>45580</v>
      </c>
      <c r="F6469" s="5">
        <v>103.261</v>
      </c>
      <c r="G6469" s="8">
        <v>45580</v>
      </c>
      <c r="H6469" s="5">
        <v>0.72099999999999997</v>
      </c>
      <c r="I6469" s="8">
        <v>45580</v>
      </c>
      <c r="J6469" s="5">
        <v>98.85</v>
      </c>
      <c r="K6469" s="8">
        <v>45580</v>
      </c>
      <c r="L6469" s="5">
        <v>20.64</v>
      </c>
      <c r="M6469" s="8">
        <v>42992</v>
      </c>
      <c r="N6469" s="5">
        <v>50.728900000000003</v>
      </c>
      <c r="O6469" s="8">
        <v>45580</v>
      </c>
      <c r="P6469" s="5">
        <v>-54.5</v>
      </c>
    </row>
    <row r="6470" spans="1:16" x14ac:dyDescent="0.2">
      <c r="A6470" s="8">
        <v>45581</v>
      </c>
      <c r="B6470" s="5">
        <v>6.4</v>
      </c>
      <c r="C6470" s="8">
        <v>42993</v>
      </c>
      <c r="D6470" s="5">
        <v>72.36</v>
      </c>
      <c r="E6470" s="8">
        <v>45581</v>
      </c>
      <c r="F6470" s="5">
        <v>103.59</v>
      </c>
      <c r="G6470" s="8">
        <v>45581</v>
      </c>
      <c r="H6470" s="5">
        <v>0.78600000000000003</v>
      </c>
      <c r="I6470" s="8">
        <v>45581</v>
      </c>
      <c r="J6470" s="5">
        <v>98.84</v>
      </c>
      <c r="K6470" s="8">
        <v>45581</v>
      </c>
      <c r="L6470" s="5">
        <v>19.579999999999998</v>
      </c>
      <c r="M6470" s="8">
        <v>42993</v>
      </c>
      <c r="N6470" s="5">
        <v>50.633200000000002</v>
      </c>
      <c r="O6470" s="8">
        <v>45581</v>
      </c>
      <c r="P6470" s="5">
        <v>-53</v>
      </c>
    </row>
    <row r="6471" spans="1:16" x14ac:dyDescent="0.2">
      <c r="A6471" s="8">
        <v>45582</v>
      </c>
      <c r="B6471" s="5">
        <v>14.9</v>
      </c>
      <c r="C6471" s="8">
        <v>42994</v>
      </c>
      <c r="D6471" s="5">
        <v>46.38</v>
      </c>
      <c r="E6471" s="8">
        <v>45582</v>
      </c>
      <c r="F6471" s="5">
        <v>103.825</v>
      </c>
      <c r="G6471" s="8">
        <v>45582</v>
      </c>
      <c r="H6471" s="5">
        <v>0.88300000000000001</v>
      </c>
      <c r="I6471" s="8">
        <v>45582</v>
      </c>
      <c r="J6471" s="5">
        <v>98.88</v>
      </c>
      <c r="K6471" s="8">
        <v>45582</v>
      </c>
      <c r="L6471" s="5">
        <v>19.11</v>
      </c>
      <c r="M6471" s="8">
        <v>42994</v>
      </c>
      <c r="N6471" s="5">
        <v>50.633200000000002</v>
      </c>
      <c r="O6471" s="8">
        <v>45582</v>
      </c>
      <c r="P6471" s="5">
        <v>-58.5</v>
      </c>
    </row>
    <row r="6472" spans="1:16" x14ac:dyDescent="0.2">
      <c r="A6472" s="8">
        <v>45583</v>
      </c>
      <c r="B6472" s="5">
        <v>14.8</v>
      </c>
      <c r="C6472" s="8">
        <v>42995</v>
      </c>
      <c r="D6472" s="5">
        <v>121.57</v>
      </c>
      <c r="E6472" s="8">
        <v>45583</v>
      </c>
      <c r="F6472" s="5">
        <v>103.49299999999999</v>
      </c>
      <c r="G6472" s="8">
        <v>45583</v>
      </c>
      <c r="H6472" s="5">
        <v>0.90500000000000003</v>
      </c>
      <c r="I6472" s="8">
        <v>45583</v>
      </c>
      <c r="J6472" s="5">
        <v>98.87</v>
      </c>
      <c r="K6472" s="8">
        <v>45583</v>
      </c>
      <c r="L6472" s="5">
        <v>18.03</v>
      </c>
      <c r="M6472" s="8">
        <v>42995</v>
      </c>
      <c r="N6472" s="5">
        <v>50.633200000000002</v>
      </c>
      <c r="O6472" s="8">
        <v>45583</v>
      </c>
      <c r="P6472" s="5">
        <v>-57.7</v>
      </c>
    </row>
    <row r="6473" spans="1:16" x14ac:dyDescent="0.2">
      <c r="A6473" s="8">
        <v>45586</v>
      </c>
      <c r="B6473" s="5">
        <v>16.399999999999999</v>
      </c>
      <c r="C6473" s="8">
        <v>42996</v>
      </c>
      <c r="D6473" s="5">
        <v>68.55</v>
      </c>
      <c r="E6473" s="8">
        <v>45586</v>
      </c>
      <c r="F6473" s="5">
        <v>104.012</v>
      </c>
      <c r="G6473" s="8">
        <v>45586</v>
      </c>
      <c r="H6473" s="5">
        <v>0.91800000000000004</v>
      </c>
      <c r="I6473" s="8">
        <v>45586</v>
      </c>
      <c r="J6473" s="5">
        <v>98.96</v>
      </c>
      <c r="K6473" s="8">
        <v>45586</v>
      </c>
      <c r="L6473" s="5">
        <v>18.37</v>
      </c>
      <c r="M6473" s="8">
        <v>42996</v>
      </c>
      <c r="N6473" s="5">
        <v>50.162700000000001</v>
      </c>
      <c r="O6473" s="8">
        <v>45586</v>
      </c>
      <c r="P6473" s="5">
        <v>-51</v>
      </c>
    </row>
    <row r="6474" spans="1:16" x14ac:dyDescent="0.2">
      <c r="A6474" s="8">
        <v>45587</v>
      </c>
      <c r="B6474" s="5">
        <v>17.2</v>
      </c>
      <c r="C6474" s="8">
        <v>42997</v>
      </c>
      <c r="D6474" s="5">
        <v>58.25</v>
      </c>
      <c r="E6474" s="8">
        <v>45587</v>
      </c>
      <c r="F6474" s="5">
        <v>104.075</v>
      </c>
      <c r="G6474" s="8">
        <v>45587</v>
      </c>
      <c r="H6474" s="5">
        <v>0.873</v>
      </c>
      <c r="I6474" s="8">
        <v>45587</v>
      </c>
      <c r="J6474" s="5">
        <v>98.96</v>
      </c>
      <c r="K6474" s="8">
        <v>45587</v>
      </c>
      <c r="L6474" s="5">
        <v>18.2</v>
      </c>
      <c r="M6474" s="8">
        <v>42997</v>
      </c>
      <c r="N6474" s="5">
        <v>49.860500000000002</v>
      </c>
      <c r="O6474" s="8">
        <v>45587</v>
      </c>
      <c r="P6474" s="5">
        <v>-47.5</v>
      </c>
    </row>
    <row r="6475" spans="1:16" x14ac:dyDescent="0.2">
      <c r="A6475" s="8">
        <v>45588</v>
      </c>
      <c r="B6475" s="5">
        <v>17.5</v>
      </c>
      <c r="C6475" s="8">
        <v>42998</v>
      </c>
      <c r="D6475" s="5">
        <v>52.37</v>
      </c>
      <c r="E6475" s="8">
        <v>45588</v>
      </c>
      <c r="F6475" s="5">
        <v>104.431</v>
      </c>
      <c r="G6475" s="8">
        <v>45588</v>
      </c>
      <c r="H6475" s="5">
        <v>0.76100000000000001</v>
      </c>
      <c r="I6475" s="8">
        <v>45588</v>
      </c>
      <c r="J6475" s="5">
        <v>99.03</v>
      </c>
      <c r="K6475" s="8">
        <v>45588</v>
      </c>
      <c r="L6475" s="5">
        <v>19.239999999999998</v>
      </c>
      <c r="M6475" s="8">
        <v>42998</v>
      </c>
      <c r="N6475" s="5">
        <v>49.153799999999997</v>
      </c>
      <c r="O6475" s="8">
        <v>45588</v>
      </c>
      <c r="P6475" s="5">
        <v>-45.5</v>
      </c>
    </row>
    <row r="6476" spans="1:16" x14ac:dyDescent="0.2">
      <c r="A6476" s="8">
        <v>45589</v>
      </c>
      <c r="B6476" s="5">
        <v>19.7</v>
      </c>
      <c r="C6476" s="8">
        <v>42999</v>
      </c>
      <c r="D6476" s="5">
        <v>55.35</v>
      </c>
      <c r="E6476" s="8">
        <v>45589</v>
      </c>
      <c r="F6476" s="5">
        <v>104.05800000000001</v>
      </c>
      <c r="G6476" s="8">
        <v>45589</v>
      </c>
      <c r="H6476" s="5">
        <v>0.73899999999999999</v>
      </c>
      <c r="I6476" s="8">
        <v>45589</v>
      </c>
      <c r="J6476" s="5">
        <v>99</v>
      </c>
      <c r="K6476" s="8">
        <v>45589</v>
      </c>
      <c r="L6476" s="5">
        <v>19.079999999999998</v>
      </c>
      <c r="M6476" s="8">
        <v>42999</v>
      </c>
      <c r="N6476" s="5">
        <v>48.312199999999997</v>
      </c>
      <c r="O6476" s="8">
        <v>45589</v>
      </c>
      <c r="P6476" s="5">
        <v>-44.9</v>
      </c>
    </row>
    <row r="6477" spans="1:16" x14ac:dyDescent="0.2">
      <c r="A6477" s="8">
        <v>45590</v>
      </c>
      <c r="B6477" s="5">
        <v>23.1</v>
      </c>
      <c r="C6477" s="8">
        <v>43000</v>
      </c>
      <c r="D6477" s="5">
        <v>63.09</v>
      </c>
      <c r="E6477" s="8">
        <v>45590</v>
      </c>
      <c r="F6477" s="5">
        <v>104.25700000000001</v>
      </c>
      <c r="G6477" s="8">
        <v>45590</v>
      </c>
      <c r="H6477" s="5">
        <v>0.73099999999999998</v>
      </c>
      <c r="I6477" s="8">
        <v>45590</v>
      </c>
      <c r="J6477" s="5">
        <v>99.03</v>
      </c>
      <c r="K6477" s="8">
        <v>45590</v>
      </c>
      <c r="L6477" s="5">
        <v>20.329999999999998</v>
      </c>
      <c r="M6477" s="8">
        <v>43000</v>
      </c>
      <c r="N6477" s="5">
        <v>50.516399999999997</v>
      </c>
      <c r="O6477" s="8">
        <v>45590</v>
      </c>
      <c r="P6477" s="5">
        <v>-43.9</v>
      </c>
    </row>
    <row r="6478" spans="1:16" x14ac:dyDescent="0.2">
      <c r="A6478" s="8">
        <v>45593</v>
      </c>
      <c r="B6478" s="5">
        <v>25.6</v>
      </c>
      <c r="C6478" s="8">
        <v>43001</v>
      </c>
      <c r="D6478" s="5">
        <v>77.2</v>
      </c>
      <c r="E6478" s="8">
        <v>45593</v>
      </c>
      <c r="F6478" s="5">
        <v>104.316</v>
      </c>
      <c r="G6478" s="8">
        <v>45593</v>
      </c>
      <c r="H6478" s="5">
        <v>0.78</v>
      </c>
      <c r="I6478" s="8">
        <v>45593</v>
      </c>
      <c r="J6478" s="5">
        <v>99.03</v>
      </c>
      <c r="K6478" s="8">
        <v>45593</v>
      </c>
      <c r="L6478" s="5">
        <v>19.8</v>
      </c>
      <c r="M6478" s="8">
        <v>43001</v>
      </c>
      <c r="N6478" s="5">
        <v>50.516399999999997</v>
      </c>
      <c r="O6478" s="8">
        <v>45593</v>
      </c>
      <c r="P6478" s="5">
        <v>-33.1</v>
      </c>
    </row>
    <row r="6479" spans="1:16" x14ac:dyDescent="0.2">
      <c r="A6479" s="8">
        <v>45594</v>
      </c>
      <c r="B6479" s="5">
        <v>28.4</v>
      </c>
      <c r="C6479" s="8">
        <v>43002</v>
      </c>
      <c r="D6479" s="5">
        <v>118.2</v>
      </c>
      <c r="E6479" s="8">
        <v>45594</v>
      </c>
      <c r="F6479" s="5">
        <v>104.316</v>
      </c>
      <c r="G6479" s="8">
        <v>45594</v>
      </c>
      <c r="H6479" s="5">
        <v>0.748</v>
      </c>
      <c r="I6479" s="8">
        <v>45594</v>
      </c>
      <c r="J6479" s="5">
        <v>99.02</v>
      </c>
      <c r="K6479" s="8">
        <v>45594</v>
      </c>
      <c r="L6479" s="5">
        <v>19.34</v>
      </c>
      <c r="M6479" s="8">
        <v>43002</v>
      </c>
      <c r="N6479" s="5">
        <v>50.516399999999997</v>
      </c>
      <c r="O6479" s="8">
        <v>45594</v>
      </c>
      <c r="P6479" s="5">
        <v>-35.700000000000003</v>
      </c>
    </row>
    <row r="6480" spans="1:16" x14ac:dyDescent="0.2">
      <c r="A6480" s="8">
        <v>45595</v>
      </c>
      <c r="B6480" s="5">
        <v>35.4</v>
      </c>
      <c r="C6480" s="8">
        <v>43003</v>
      </c>
      <c r="D6480" s="5">
        <v>105.42</v>
      </c>
      <c r="E6480" s="8">
        <v>45595</v>
      </c>
      <c r="F6480" s="5">
        <v>103.994</v>
      </c>
      <c r="G6480" s="8">
        <v>45595</v>
      </c>
      <c r="H6480" s="5">
        <v>0.748</v>
      </c>
      <c r="I6480" s="8">
        <v>45595</v>
      </c>
      <c r="J6480" s="5">
        <v>99.03</v>
      </c>
      <c r="K6480" s="8">
        <v>45595</v>
      </c>
      <c r="L6480" s="5">
        <v>20.350000000000001</v>
      </c>
      <c r="M6480" s="8">
        <v>43003</v>
      </c>
      <c r="N6480" s="5">
        <v>51.111899999999999</v>
      </c>
      <c r="O6480" s="8">
        <v>45595</v>
      </c>
      <c r="P6480" s="5">
        <v>-26.7</v>
      </c>
    </row>
    <row r="6481" spans="1:16" x14ac:dyDescent="0.2">
      <c r="A6481" s="8">
        <v>45596</v>
      </c>
      <c r="B6481" s="5">
        <v>38.6</v>
      </c>
      <c r="C6481" s="8">
        <v>43004</v>
      </c>
      <c r="D6481" s="5">
        <v>58.14</v>
      </c>
      <c r="E6481" s="8">
        <v>45596</v>
      </c>
      <c r="F6481" s="5">
        <v>103.976</v>
      </c>
      <c r="G6481" s="8">
        <v>45596</v>
      </c>
      <c r="H6481" s="5">
        <v>0.54100000000000004</v>
      </c>
      <c r="I6481" s="8">
        <v>45596</v>
      </c>
      <c r="J6481" s="5">
        <v>99.11</v>
      </c>
      <c r="K6481" s="8">
        <v>45596</v>
      </c>
      <c r="L6481" s="5">
        <v>23.16</v>
      </c>
      <c r="M6481" s="8">
        <v>43004</v>
      </c>
      <c r="N6481" s="5">
        <v>50.636299999999999</v>
      </c>
      <c r="O6481" s="8">
        <v>45596</v>
      </c>
      <c r="P6481" s="5">
        <v>-25.1</v>
      </c>
    </row>
    <row r="6482" spans="1:16" x14ac:dyDescent="0.2">
      <c r="A6482" s="8">
        <v>45597</v>
      </c>
      <c r="B6482" s="5">
        <v>31.7</v>
      </c>
      <c r="C6482" s="8">
        <v>43005</v>
      </c>
      <c r="D6482" s="5">
        <v>63.54</v>
      </c>
      <c r="E6482" s="8">
        <v>45597</v>
      </c>
      <c r="F6482" s="5">
        <v>104.282</v>
      </c>
      <c r="G6482" s="8">
        <v>45597</v>
      </c>
      <c r="H6482" s="5">
        <v>0.64400000000000002</v>
      </c>
      <c r="I6482" s="8">
        <v>45597</v>
      </c>
      <c r="J6482" s="5">
        <v>99.16</v>
      </c>
      <c r="K6482" s="8">
        <v>45597</v>
      </c>
      <c r="L6482" s="5">
        <v>21.88</v>
      </c>
      <c r="M6482" s="8">
        <v>43005</v>
      </c>
      <c r="N6482" s="5">
        <v>52.077800000000003</v>
      </c>
      <c r="O6482" s="8">
        <v>45597</v>
      </c>
      <c r="P6482" s="5">
        <v>-46.5</v>
      </c>
    </row>
    <row r="6483" spans="1:16" x14ac:dyDescent="0.2">
      <c r="A6483" s="8">
        <v>45600</v>
      </c>
      <c r="B6483" s="5">
        <v>31.9</v>
      </c>
      <c r="C6483" s="8">
        <v>43006</v>
      </c>
      <c r="D6483" s="5">
        <v>103.05</v>
      </c>
      <c r="E6483" s="8">
        <v>45600</v>
      </c>
      <c r="F6483" s="5">
        <v>103.88500000000001</v>
      </c>
      <c r="G6483" s="8">
        <v>45600</v>
      </c>
      <c r="H6483" s="5">
        <v>0.61699999999999999</v>
      </c>
      <c r="I6483" s="8">
        <v>45600</v>
      </c>
      <c r="J6483" s="5">
        <v>99.11</v>
      </c>
      <c r="K6483" s="8">
        <v>45600</v>
      </c>
      <c r="L6483" s="5">
        <v>21.98</v>
      </c>
      <c r="M6483" s="8">
        <v>43006</v>
      </c>
      <c r="N6483" s="5">
        <v>51.8596</v>
      </c>
      <c r="O6483" s="8">
        <v>45600</v>
      </c>
      <c r="P6483" s="5">
        <v>-51.6</v>
      </c>
    </row>
    <row r="6484" spans="1:16" x14ac:dyDescent="0.2">
      <c r="A6484" s="8">
        <v>45601</v>
      </c>
      <c r="B6484" s="5">
        <v>35.799999999999997</v>
      </c>
      <c r="C6484" s="8">
        <v>43007</v>
      </c>
      <c r="D6484" s="5">
        <v>107.61</v>
      </c>
      <c r="E6484" s="8">
        <v>45601</v>
      </c>
      <c r="F6484" s="5">
        <v>103.423</v>
      </c>
      <c r="G6484" s="8">
        <v>45601</v>
      </c>
      <c r="H6484" s="5">
        <v>0.72599999999999998</v>
      </c>
      <c r="I6484" s="8">
        <v>45601</v>
      </c>
      <c r="J6484" s="5">
        <v>99.01</v>
      </c>
      <c r="K6484" s="8">
        <v>45601</v>
      </c>
      <c r="L6484" s="5">
        <v>20.49</v>
      </c>
      <c r="M6484" s="8">
        <v>43007</v>
      </c>
      <c r="N6484" s="5">
        <v>52.8752</v>
      </c>
      <c r="O6484" s="8">
        <v>45601</v>
      </c>
      <c r="P6484" s="5">
        <v>-38.200000000000003</v>
      </c>
    </row>
    <row r="6485" spans="1:16" x14ac:dyDescent="0.2">
      <c r="A6485" s="8">
        <v>45602</v>
      </c>
      <c r="B6485" s="5">
        <v>35.6</v>
      </c>
      <c r="C6485" s="8">
        <v>43008</v>
      </c>
      <c r="D6485" s="5">
        <v>44.96</v>
      </c>
      <c r="E6485" s="8">
        <v>45602</v>
      </c>
      <c r="F6485" s="5">
        <v>105.08799999999999</v>
      </c>
      <c r="G6485" s="8">
        <v>45602</v>
      </c>
      <c r="H6485" s="5">
        <v>0.98899999999999999</v>
      </c>
      <c r="I6485" s="8">
        <v>45602</v>
      </c>
      <c r="J6485" s="5">
        <v>99.02</v>
      </c>
      <c r="K6485" s="8">
        <v>45602</v>
      </c>
      <c r="L6485" s="5">
        <v>16.27</v>
      </c>
      <c r="M6485" s="8">
        <v>43008</v>
      </c>
      <c r="N6485" s="5">
        <v>52.8752</v>
      </c>
      <c r="O6485" s="8">
        <v>45602</v>
      </c>
      <c r="P6485" s="5">
        <v>-37.799999999999997</v>
      </c>
    </row>
    <row r="6486" spans="1:16" x14ac:dyDescent="0.2">
      <c r="A6486" s="8">
        <v>45603</v>
      </c>
      <c r="B6486" s="5">
        <v>35.700000000000003</v>
      </c>
      <c r="C6486" s="8">
        <v>43009</v>
      </c>
      <c r="D6486" s="5">
        <v>67.150000000000006</v>
      </c>
      <c r="E6486" s="8">
        <v>45603</v>
      </c>
      <c r="F6486" s="5">
        <v>104.508</v>
      </c>
      <c r="G6486" s="8">
        <v>45603</v>
      </c>
      <c r="H6486" s="5">
        <v>0.84899999999999998</v>
      </c>
      <c r="I6486" s="8">
        <v>45603</v>
      </c>
      <c r="J6486" s="5">
        <v>98.88</v>
      </c>
      <c r="K6486" s="8">
        <v>45603</v>
      </c>
      <c r="L6486" s="5">
        <v>15.2</v>
      </c>
      <c r="M6486" s="8">
        <v>43009</v>
      </c>
      <c r="N6486" s="5">
        <v>52.8752</v>
      </c>
      <c r="O6486" s="8">
        <v>45603</v>
      </c>
      <c r="P6486" s="5">
        <v>-37.4</v>
      </c>
    </row>
    <row r="6487" spans="1:16" x14ac:dyDescent="0.2">
      <c r="A6487" s="8">
        <v>45604</v>
      </c>
      <c r="B6487" s="5">
        <v>37.200000000000003</v>
      </c>
      <c r="C6487" s="8">
        <v>43010</v>
      </c>
      <c r="D6487" s="5">
        <v>75.31</v>
      </c>
      <c r="E6487" s="8">
        <v>45604</v>
      </c>
      <c r="F6487" s="5">
        <v>104.997</v>
      </c>
      <c r="G6487" s="8">
        <v>45604</v>
      </c>
      <c r="H6487" s="5">
        <v>1.0980000000000001</v>
      </c>
      <c r="I6487" s="8">
        <v>45604</v>
      </c>
      <c r="J6487" s="5">
        <v>98.87</v>
      </c>
      <c r="K6487" s="8">
        <v>45604</v>
      </c>
      <c r="L6487" s="5">
        <v>14.94</v>
      </c>
      <c r="M6487" s="8">
        <v>43010</v>
      </c>
      <c r="N6487" s="5">
        <v>54.456899999999997</v>
      </c>
      <c r="O6487" s="8">
        <v>45604</v>
      </c>
      <c r="P6487" s="5">
        <v>-35</v>
      </c>
    </row>
    <row r="6488" spans="1:16" x14ac:dyDescent="0.2">
      <c r="A6488" s="8">
        <v>45607</v>
      </c>
      <c r="B6488" s="5">
        <v>37.1</v>
      </c>
      <c r="C6488" s="8">
        <v>43011</v>
      </c>
      <c r="D6488" s="5">
        <v>52.47</v>
      </c>
      <c r="E6488" s="8">
        <v>45607</v>
      </c>
      <c r="F6488" s="5">
        <v>105.54300000000001</v>
      </c>
      <c r="G6488" s="8">
        <v>45607</v>
      </c>
      <c r="H6488" s="5">
        <v>1.2090000000000001</v>
      </c>
      <c r="I6488" s="8">
        <v>45607</v>
      </c>
      <c r="J6488" s="5">
        <v>98.89</v>
      </c>
      <c r="K6488" s="8">
        <v>45607</v>
      </c>
      <c r="L6488" s="5">
        <v>14.97</v>
      </c>
      <c r="M6488" s="8">
        <v>43011</v>
      </c>
      <c r="N6488" s="5">
        <v>54.595799999999997</v>
      </c>
      <c r="O6488" s="8">
        <v>45607</v>
      </c>
      <c r="P6488" s="5">
        <v>-31.7</v>
      </c>
    </row>
    <row r="6489" spans="1:16" x14ac:dyDescent="0.2">
      <c r="A6489" s="8">
        <v>45608</v>
      </c>
      <c r="B6489" s="5">
        <v>38.4</v>
      </c>
      <c r="C6489" s="8">
        <v>43012</v>
      </c>
      <c r="D6489" s="5">
        <v>48.06</v>
      </c>
      <c r="E6489" s="8">
        <v>45608</v>
      </c>
      <c r="F6489" s="5">
        <v>106.024</v>
      </c>
      <c r="G6489" s="8">
        <v>45608</v>
      </c>
      <c r="H6489" s="5">
        <v>1.165</v>
      </c>
      <c r="I6489" s="8">
        <v>45608</v>
      </c>
      <c r="J6489" s="5">
        <v>98.99</v>
      </c>
      <c r="K6489" s="8">
        <v>45608</v>
      </c>
      <c r="L6489" s="5">
        <v>14.71</v>
      </c>
      <c r="M6489" s="8">
        <v>43012</v>
      </c>
      <c r="N6489" s="5">
        <v>54.492699999999999</v>
      </c>
      <c r="O6489" s="8">
        <v>45608</v>
      </c>
      <c r="P6489" s="5">
        <v>-27.8</v>
      </c>
    </row>
    <row r="6490" spans="1:16" x14ac:dyDescent="0.2">
      <c r="A6490" s="8">
        <v>45609</v>
      </c>
      <c r="B6490" s="5">
        <v>38.299999999999997</v>
      </c>
      <c r="C6490" s="8">
        <v>43013</v>
      </c>
      <c r="D6490" s="5">
        <v>40.99</v>
      </c>
      <c r="E6490" s="8">
        <v>45609</v>
      </c>
      <c r="F6490" s="5">
        <v>106.48099999999999</v>
      </c>
      <c r="G6490" s="8">
        <v>45609</v>
      </c>
      <c r="H6490" s="5">
        <v>1.139</v>
      </c>
      <c r="I6490" s="8">
        <v>45609</v>
      </c>
      <c r="J6490" s="5">
        <v>99.03</v>
      </c>
      <c r="K6490" s="8">
        <v>45609</v>
      </c>
      <c r="L6490" s="5">
        <v>14.02</v>
      </c>
      <c r="M6490" s="8">
        <v>43013</v>
      </c>
      <c r="N6490" s="5">
        <v>55.584000000000003</v>
      </c>
      <c r="O6490" s="8">
        <v>45609</v>
      </c>
      <c r="P6490" s="5">
        <v>-26.5</v>
      </c>
    </row>
    <row r="6491" spans="1:16" x14ac:dyDescent="0.2">
      <c r="A6491" s="8">
        <v>45610</v>
      </c>
      <c r="B6491" s="5">
        <v>38.700000000000003</v>
      </c>
      <c r="C6491" s="8">
        <v>43014</v>
      </c>
      <c r="D6491" s="5">
        <v>85.68</v>
      </c>
      <c r="E6491" s="8">
        <v>45610</v>
      </c>
      <c r="F6491" s="5">
        <v>106.673</v>
      </c>
      <c r="G6491" s="8">
        <v>45610</v>
      </c>
      <c r="H6491" s="5">
        <v>1.0720000000000001</v>
      </c>
      <c r="I6491" s="8">
        <v>45610</v>
      </c>
      <c r="J6491" s="5">
        <v>99.06</v>
      </c>
      <c r="K6491" s="8">
        <v>45610</v>
      </c>
      <c r="L6491" s="5">
        <v>14.31</v>
      </c>
      <c r="M6491" s="8">
        <v>43014</v>
      </c>
      <c r="N6491" s="5">
        <v>54.981499999999997</v>
      </c>
      <c r="O6491" s="8">
        <v>45610</v>
      </c>
      <c r="P6491" s="5">
        <v>-26</v>
      </c>
    </row>
    <row r="6492" spans="1:16" x14ac:dyDescent="0.2">
      <c r="A6492" s="8">
        <v>45611</v>
      </c>
      <c r="B6492" s="5">
        <v>43.3</v>
      </c>
      <c r="C6492" s="8">
        <v>43015</v>
      </c>
      <c r="D6492" s="5">
        <v>35.770000000000003</v>
      </c>
      <c r="E6492" s="8">
        <v>45611</v>
      </c>
      <c r="F6492" s="5">
        <v>106.687</v>
      </c>
      <c r="G6492" s="8">
        <v>45611</v>
      </c>
      <c r="H6492" s="5">
        <v>1.01</v>
      </c>
      <c r="I6492" s="8">
        <v>45611</v>
      </c>
      <c r="J6492" s="5">
        <v>99.13</v>
      </c>
      <c r="K6492" s="8">
        <v>45611</v>
      </c>
      <c r="L6492" s="5">
        <v>16.14</v>
      </c>
      <c r="M6492" s="8">
        <v>43015</v>
      </c>
      <c r="N6492" s="5">
        <v>54.981499999999997</v>
      </c>
      <c r="O6492" s="8">
        <v>45611</v>
      </c>
      <c r="P6492" s="5">
        <v>-27.1</v>
      </c>
    </row>
    <row r="6493" spans="1:16" x14ac:dyDescent="0.2">
      <c r="A6493" s="8">
        <v>45614</v>
      </c>
      <c r="B6493" s="5">
        <v>43.4</v>
      </c>
      <c r="C6493" s="8">
        <v>43016</v>
      </c>
      <c r="D6493" s="5">
        <v>89.65</v>
      </c>
      <c r="E6493" s="8">
        <v>45614</v>
      </c>
      <c r="F6493" s="5">
        <v>106.27500000000001</v>
      </c>
      <c r="G6493" s="8">
        <v>45614</v>
      </c>
      <c r="H6493" s="5">
        <v>1.0429999999999999</v>
      </c>
      <c r="I6493" s="8">
        <v>45614</v>
      </c>
      <c r="J6493" s="5">
        <v>99.07</v>
      </c>
      <c r="K6493" s="8">
        <v>45614</v>
      </c>
      <c r="L6493" s="5">
        <v>15.58</v>
      </c>
      <c r="M6493" s="8">
        <v>43016</v>
      </c>
      <c r="N6493" s="5">
        <v>54.981499999999997</v>
      </c>
      <c r="O6493" s="8">
        <v>45614</v>
      </c>
      <c r="P6493" s="5">
        <v>-27.5</v>
      </c>
    </row>
    <row r="6494" spans="1:16" x14ac:dyDescent="0.2">
      <c r="A6494" s="8">
        <v>45615</v>
      </c>
      <c r="B6494" s="5">
        <v>42.1</v>
      </c>
      <c r="C6494" s="8">
        <v>43017</v>
      </c>
      <c r="D6494" s="5">
        <v>42.94</v>
      </c>
      <c r="E6494" s="8">
        <v>45615</v>
      </c>
      <c r="F6494" s="5">
        <v>106.206</v>
      </c>
      <c r="G6494" s="8">
        <v>45615</v>
      </c>
      <c r="H6494" s="5">
        <v>1.0349999999999999</v>
      </c>
      <c r="I6494" s="8">
        <v>45615</v>
      </c>
      <c r="J6494" s="5">
        <v>99.04</v>
      </c>
      <c r="K6494" s="8">
        <v>45615</v>
      </c>
      <c r="L6494" s="5">
        <v>16.350000000000001</v>
      </c>
      <c r="M6494" s="8">
        <v>43017</v>
      </c>
      <c r="N6494" s="5">
        <v>54.981499999999997</v>
      </c>
      <c r="O6494" s="8">
        <v>45615</v>
      </c>
      <c r="P6494" s="5">
        <v>-29.7</v>
      </c>
    </row>
    <row r="6495" spans="1:16" x14ac:dyDescent="0.2">
      <c r="A6495" s="8">
        <v>45616</v>
      </c>
      <c r="B6495" s="5">
        <v>40.6</v>
      </c>
      <c r="C6495" s="8">
        <v>43018</v>
      </c>
      <c r="D6495" s="5">
        <v>74.459999999999994</v>
      </c>
      <c r="E6495" s="8">
        <v>45616</v>
      </c>
      <c r="F6495" s="5">
        <v>106.68</v>
      </c>
      <c r="G6495" s="8">
        <v>45616</v>
      </c>
      <c r="H6495" s="5">
        <v>1.01</v>
      </c>
      <c r="I6495" s="8">
        <v>45616</v>
      </c>
      <c r="J6495" s="5">
        <v>99.08</v>
      </c>
      <c r="K6495" s="8">
        <v>45616</v>
      </c>
      <c r="L6495" s="5">
        <v>17.16</v>
      </c>
      <c r="M6495" s="8">
        <v>43018</v>
      </c>
      <c r="N6495" s="5">
        <v>53.885399999999997</v>
      </c>
      <c r="O6495" s="8">
        <v>45616</v>
      </c>
      <c r="P6495" s="5">
        <v>-31.3</v>
      </c>
    </row>
    <row r="6496" spans="1:16" x14ac:dyDescent="0.2">
      <c r="A6496" s="8">
        <v>45617</v>
      </c>
      <c r="B6496" s="5">
        <v>37.700000000000003</v>
      </c>
      <c r="C6496" s="8">
        <v>43019</v>
      </c>
      <c r="D6496" s="5">
        <v>60.44</v>
      </c>
      <c r="E6496" s="8">
        <v>45617</v>
      </c>
      <c r="F6496" s="5">
        <v>106.97199999999999</v>
      </c>
      <c r="G6496" s="8">
        <v>45617</v>
      </c>
      <c r="H6496" s="5">
        <v>1.0469999999999999</v>
      </c>
      <c r="I6496" s="8">
        <v>45617</v>
      </c>
      <c r="J6496" s="5">
        <v>99.07</v>
      </c>
      <c r="K6496" s="8">
        <v>45617</v>
      </c>
      <c r="L6496" s="5">
        <v>16.87</v>
      </c>
      <c r="M6496" s="8">
        <v>43019</v>
      </c>
      <c r="N6496" s="5">
        <v>52.686999999999998</v>
      </c>
      <c r="O6496" s="8">
        <v>45617</v>
      </c>
      <c r="P6496" s="5">
        <v>-32.799999999999997</v>
      </c>
    </row>
    <row r="6497" spans="1:16" x14ac:dyDescent="0.2">
      <c r="A6497" s="8">
        <v>45618</v>
      </c>
      <c r="B6497" s="5">
        <v>39</v>
      </c>
      <c r="C6497" s="8">
        <v>43020</v>
      </c>
      <c r="D6497" s="5">
        <v>37.61</v>
      </c>
      <c r="E6497" s="8">
        <v>45618</v>
      </c>
      <c r="F6497" s="5">
        <v>107.554</v>
      </c>
      <c r="G6497" s="8">
        <v>45618</v>
      </c>
      <c r="H6497" s="5">
        <v>0.81200000000000006</v>
      </c>
      <c r="I6497" s="8">
        <v>45618</v>
      </c>
      <c r="J6497" s="5">
        <v>99.07</v>
      </c>
      <c r="K6497" s="8">
        <v>45618</v>
      </c>
      <c r="L6497" s="5">
        <v>15.24</v>
      </c>
      <c r="M6497" s="8">
        <v>43020</v>
      </c>
      <c r="N6497" s="5">
        <v>51.822800000000001</v>
      </c>
      <c r="O6497" s="8">
        <v>45618</v>
      </c>
      <c r="P6497" s="5">
        <v>-29.4</v>
      </c>
    </row>
    <row r="6498" spans="1:16" x14ac:dyDescent="0.2">
      <c r="A6498" s="8">
        <v>45621</v>
      </c>
      <c r="B6498" s="5">
        <v>36</v>
      </c>
      <c r="C6498" s="8">
        <v>43021</v>
      </c>
      <c r="D6498" s="5">
        <v>63.88</v>
      </c>
      <c r="E6498" s="8">
        <v>45621</v>
      </c>
      <c r="F6498" s="5">
        <v>106.81699999999999</v>
      </c>
      <c r="G6498" s="8">
        <v>45621</v>
      </c>
      <c r="H6498" s="5">
        <v>0.81</v>
      </c>
      <c r="I6498" s="8">
        <v>45621</v>
      </c>
      <c r="J6498" s="5">
        <v>98.95</v>
      </c>
      <c r="K6498" s="8">
        <v>45621</v>
      </c>
      <c r="L6498" s="5">
        <v>14.6</v>
      </c>
      <c r="M6498" s="8">
        <v>43021</v>
      </c>
      <c r="N6498" s="5">
        <v>50.850900000000003</v>
      </c>
      <c r="O6498" s="8">
        <v>45621</v>
      </c>
      <c r="P6498" s="5">
        <v>-34.6</v>
      </c>
    </row>
    <row r="6499" spans="1:16" x14ac:dyDescent="0.2">
      <c r="A6499" s="8">
        <v>45622</v>
      </c>
      <c r="B6499" s="5">
        <v>30</v>
      </c>
      <c r="C6499" s="8">
        <v>43022</v>
      </c>
      <c r="D6499" s="5">
        <v>61.43</v>
      </c>
      <c r="E6499" s="8">
        <v>45622</v>
      </c>
      <c r="F6499" s="5">
        <v>107.01300000000001</v>
      </c>
      <c r="G6499" s="8">
        <v>45622</v>
      </c>
      <c r="H6499" s="5">
        <v>0.85799999999999998</v>
      </c>
      <c r="I6499" s="8">
        <v>45622</v>
      </c>
      <c r="J6499" s="5">
        <v>98.97</v>
      </c>
      <c r="K6499" s="8">
        <v>45622</v>
      </c>
      <c r="L6499" s="5">
        <v>14.1</v>
      </c>
      <c r="M6499" s="8">
        <v>43022</v>
      </c>
      <c r="N6499" s="5">
        <v>50.850900000000003</v>
      </c>
      <c r="O6499" s="8">
        <v>45622</v>
      </c>
      <c r="P6499" s="5">
        <v>-36.6</v>
      </c>
    </row>
    <row r="6500" spans="1:16" x14ac:dyDescent="0.2">
      <c r="A6500" s="8">
        <v>45623</v>
      </c>
      <c r="B6500" s="5">
        <v>27.7</v>
      </c>
      <c r="C6500" s="8">
        <v>43023</v>
      </c>
      <c r="D6500" s="5">
        <v>65.84</v>
      </c>
      <c r="E6500" s="8">
        <v>45623</v>
      </c>
      <c r="F6500" s="5">
        <v>106.084</v>
      </c>
      <c r="G6500" s="8">
        <v>45623</v>
      </c>
      <c r="H6500" s="5">
        <v>0.84399999999999997</v>
      </c>
      <c r="I6500" s="8">
        <v>45623</v>
      </c>
      <c r="J6500" s="5">
        <v>98.95</v>
      </c>
      <c r="K6500" s="8">
        <v>45623</v>
      </c>
      <c r="L6500" s="5">
        <v>14.1</v>
      </c>
      <c r="M6500" s="8">
        <v>43023</v>
      </c>
      <c r="N6500" s="5">
        <v>50.850900000000003</v>
      </c>
      <c r="O6500" s="8">
        <v>45623</v>
      </c>
      <c r="P6500" s="5">
        <v>-39.5</v>
      </c>
    </row>
    <row r="6501" spans="1:16" x14ac:dyDescent="0.2">
      <c r="A6501" s="8">
        <v>45624</v>
      </c>
      <c r="B6501" s="5">
        <v>27.8</v>
      </c>
      <c r="C6501" s="8">
        <v>43024</v>
      </c>
      <c r="D6501" s="5">
        <v>98.42</v>
      </c>
      <c r="E6501" s="8">
        <v>45624</v>
      </c>
      <c r="F6501" s="5">
        <v>106.048</v>
      </c>
      <c r="G6501" s="8">
        <v>45624</v>
      </c>
      <c r="H6501" s="5">
        <v>0.89500000000000002</v>
      </c>
      <c r="I6501" s="8">
        <v>45624</v>
      </c>
      <c r="J6501" s="5">
        <v>98.95</v>
      </c>
      <c r="K6501" s="8">
        <v>45624</v>
      </c>
      <c r="L6501" s="5">
        <v>13.9</v>
      </c>
      <c r="M6501" s="8">
        <v>43024</v>
      </c>
      <c r="N6501" s="5">
        <v>49.295499999999997</v>
      </c>
      <c r="O6501" s="8">
        <v>45624</v>
      </c>
      <c r="P6501" s="5">
        <v>-40.4</v>
      </c>
    </row>
    <row r="6502" spans="1:16" x14ac:dyDescent="0.2">
      <c r="A6502" s="8">
        <v>45625</v>
      </c>
      <c r="B6502" s="5">
        <v>27.8</v>
      </c>
      <c r="C6502" s="8">
        <v>43025</v>
      </c>
      <c r="D6502" s="5">
        <v>49.38</v>
      </c>
      <c r="E6502" s="8">
        <v>45625</v>
      </c>
      <c r="F6502" s="5">
        <v>105.73699999999999</v>
      </c>
      <c r="G6502" s="8">
        <v>45625</v>
      </c>
      <c r="H6502" s="5">
        <v>0.83299999999999996</v>
      </c>
      <c r="I6502" s="8">
        <v>45625</v>
      </c>
      <c r="J6502" s="5">
        <v>98.87</v>
      </c>
      <c r="K6502" s="8">
        <v>45625</v>
      </c>
      <c r="L6502" s="5">
        <v>13.51</v>
      </c>
      <c r="M6502" s="8">
        <v>43025</v>
      </c>
      <c r="N6502" s="5">
        <v>49.031100000000002</v>
      </c>
      <c r="O6502" s="8">
        <v>45625</v>
      </c>
      <c r="P6502" s="5">
        <v>-41.5</v>
      </c>
    </row>
    <row r="6503" spans="1:16" x14ac:dyDescent="0.2">
      <c r="A6503" s="8">
        <v>45628</v>
      </c>
      <c r="B6503" s="5">
        <v>34.299999999999997</v>
      </c>
      <c r="C6503" s="8">
        <v>43026</v>
      </c>
      <c r="D6503" s="5">
        <v>100.11</v>
      </c>
      <c r="E6503" s="8">
        <v>45628</v>
      </c>
      <c r="F6503" s="5">
        <v>106.446</v>
      </c>
      <c r="G6503" s="8">
        <v>45628</v>
      </c>
      <c r="H6503" s="5">
        <v>0.873</v>
      </c>
      <c r="I6503" s="8">
        <v>45628</v>
      </c>
      <c r="J6503" s="5">
        <v>98.88</v>
      </c>
      <c r="K6503" s="8">
        <v>45628</v>
      </c>
      <c r="L6503" s="5">
        <v>13.34</v>
      </c>
      <c r="M6503" s="8">
        <v>43026</v>
      </c>
      <c r="N6503" s="5">
        <v>50.288699999999999</v>
      </c>
      <c r="O6503" s="8">
        <v>45628</v>
      </c>
      <c r="P6503" s="5">
        <v>-49.8</v>
      </c>
    </row>
    <row r="6504" spans="1:16" x14ac:dyDescent="0.2">
      <c r="A6504" s="8">
        <v>45629</v>
      </c>
      <c r="B6504" s="5">
        <v>36.6</v>
      </c>
      <c r="C6504" s="8">
        <v>43027</v>
      </c>
      <c r="D6504" s="5">
        <v>82.48</v>
      </c>
      <c r="E6504" s="8">
        <v>45629</v>
      </c>
      <c r="F6504" s="5">
        <v>106.36499999999999</v>
      </c>
      <c r="G6504" s="8">
        <v>45629</v>
      </c>
      <c r="H6504" s="5">
        <v>0.90300000000000002</v>
      </c>
      <c r="I6504" s="8">
        <v>45629</v>
      </c>
      <c r="J6504" s="5">
        <v>98.9</v>
      </c>
      <c r="K6504" s="8">
        <v>45629</v>
      </c>
      <c r="L6504" s="5">
        <v>13.3</v>
      </c>
      <c r="M6504" s="8">
        <v>43027</v>
      </c>
      <c r="N6504" s="5">
        <v>51.486800000000002</v>
      </c>
      <c r="O6504" s="8">
        <v>45629</v>
      </c>
      <c r="P6504" s="5">
        <v>-55</v>
      </c>
    </row>
    <row r="6505" spans="1:16" x14ac:dyDescent="0.2">
      <c r="A6505" s="8">
        <v>45630</v>
      </c>
      <c r="B6505" s="5">
        <v>27.7</v>
      </c>
      <c r="C6505" s="8">
        <v>43028</v>
      </c>
      <c r="D6505" s="5">
        <v>62.32</v>
      </c>
      <c r="E6505" s="8">
        <v>45630</v>
      </c>
      <c r="F6505" s="5">
        <v>106.321</v>
      </c>
      <c r="G6505" s="8">
        <v>45630</v>
      </c>
      <c r="H6505" s="5">
        <v>0.88700000000000001</v>
      </c>
      <c r="I6505" s="8">
        <v>45630</v>
      </c>
      <c r="J6505" s="5">
        <v>98.84</v>
      </c>
      <c r="K6505" s="8">
        <v>45630</v>
      </c>
      <c r="L6505" s="5">
        <v>13.45</v>
      </c>
      <c r="M6505" s="8">
        <v>43028</v>
      </c>
      <c r="N6505" s="5">
        <v>53.9818</v>
      </c>
      <c r="O6505" s="8">
        <v>45630</v>
      </c>
      <c r="P6505" s="5">
        <v>-46.2</v>
      </c>
    </row>
    <row r="6506" spans="1:16" x14ac:dyDescent="0.2">
      <c r="A6506" s="8">
        <v>45631</v>
      </c>
      <c r="B6506" s="5">
        <v>25.3</v>
      </c>
      <c r="C6506" s="8">
        <v>43029</v>
      </c>
      <c r="D6506" s="5">
        <v>59.05</v>
      </c>
      <c r="E6506" s="8">
        <v>45631</v>
      </c>
      <c r="F6506" s="5">
        <v>105.714</v>
      </c>
      <c r="G6506" s="8">
        <v>45631</v>
      </c>
      <c r="H6506" s="5">
        <v>0.878</v>
      </c>
      <c r="I6506" s="8">
        <v>45631</v>
      </c>
      <c r="J6506" s="5">
        <v>98.82</v>
      </c>
      <c r="K6506" s="8">
        <v>45631</v>
      </c>
      <c r="L6506" s="5">
        <v>13.54</v>
      </c>
      <c r="M6506" s="8">
        <v>43029</v>
      </c>
      <c r="N6506" s="5">
        <v>53.9818</v>
      </c>
      <c r="O6506" s="8">
        <v>45631</v>
      </c>
      <c r="P6506" s="5">
        <v>-46.5</v>
      </c>
    </row>
    <row r="6507" spans="1:16" x14ac:dyDescent="0.2">
      <c r="A6507" s="8">
        <v>45632</v>
      </c>
      <c r="B6507" s="5">
        <v>25.3</v>
      </c>
      <c r="C6507" s="8">
        <v>43030</v>
      </c>
      <c r="D6507" s="5">
        <v>108.51</v>
      </c>
      <c r="E6507" s="8">
        <v>45632</v>
      </c>
      <c r="F6507" s="5">
        <v>106.05500000000001</v>
      </c>
      <c r="G6507" s="8">
        <v>45632</v>
      </c>
      <c r="H6507" s="5">
        <v>0.90300000000000002</v>
      </c>
      <c r="I6507" s="8">
        <v>45632</v>
      </c>
      <c r="J6507" s="5">
        <v>98.83</v>
      </c>
      <c r="K6507" s="8">
        <v>45632</v>
      </c>
      <c r="L6507" s="5">
        <v>12.77</v>
      </c>
      <c r="M6507" s="8">
        <v>43030</v>
      </c>
      <c r="N6507" s="5">
        <v>53.9818</v>
      </c>
      <c r="O6507" s="8">
        <v>45632</v>
      </c>
      <c r="P6507" s="5">
        <v>-44.5</v>
      </c>
    </row>
    <row r="6508" spans="1:16" x14ac:dyDescent="0.2">
      <c r="A6508" s="8">
        <v>45635</v>
      </c>
      <c r="B6508" s="5">
        <v>23.2</v>
      </c>
      <c r="C6508" s="8">
        <v>43031</v>
      </c>
      <c r="D6508" s="5">
        <v>136.19999999999999</v>
      </c>
      <c r="E6508" s="8">
        <v>45635</v>
      </c>
      <c r="F6508" s="5">
        <v>106.145</v>
      </c>
      <c r="G6508" s="8">
        <v>45635</v>
      </c>
      <c r="H6508" s="5">
        <v>0.86199999999999999</v>
      </c>
      <c r="I6508" s="8">
        <v>45635</v>
      </c>
      <c r="J6508" s="5">
        <v>98.88</v>
      </c>
      <c r="K6508" s="8">
        <v>45635</v>
      </c>
      <c r="L6508" s="5">
        <v>14.19</v>
      </c>
      <c r="M6508" s="8">
        <v>43031</v>
      </c>
      <c r="N6508" s="5">
        <v>54.097299999999997</v>
      </c>
      <c r="O6508" s="8">
        <v>45635</v>
      </c>
      <c r="P6508" s="5">
        <v>-42.9</v>
      </c>
    </row>
    <row r="6509" spans="1:16" x14ac:dyDescent="0.2">
      <c r="A6509" s="8">
        <v>45636</v>
      </c>
      <c r="B6509" s="5">
        <v>26.3</v>
      </c>
      <c r="C6509" s="8">
        <v>43032</v>
      </c>
      <c r="D6509" s="5">
        <v>37.25</v>
      </c>
      <c r="E6509" s="8">
        <v>45636</v>
      </c>
      <c r="F6509" s="5">
        <v>106.399</v>
      </c>
      <c r="G6509" s="8">
        <v>45636</v>
      </c>
      <c r="H6509" s="5">
        <v>0.86199999999999999</v>
      </c>
      <c r="I6509" s="8">
        <v>45636</v>
      </c>
      <c r="J6509" s="5">
        <v>98.91</v>
      </c>
      <c r="K6509" s="8">
        <v>45636</v>
      </c>
      <c r="L6509" s="5">
        <v>14.18</v>
      </c>
      <c r="M6509" s="8">
        <v>43032</v>
      </c>
      <c r="N6509" s="5">
        <v>55.935400000000001</v>
      </c>
      <c r="O6509" s="8">
        <v>45636</v>
      </c>
      <c r="P6509" s="5">
        <v>-36.200000000000003</v>
      </c>
    </row>
    <row r="6510" spans="1:16" x14ac:dyDescent="0.2">
      <c r="A6510" s="8">
        <v>45637</v>
      </c>
      <c r="B6510" s="5">
        <v>25.7</v>
      </c>
      <c r="C6510" s="8">
        <v>43033</v>
      </c>
      <c r="D6510" s="5">
        <v>60.11</v>
      </c>
      <c r="E6510" s="8">
        <v>45637</v>
      </c>
      <c r="F6510" s="5">
        <v>106.71</v>
      </c>
      <c r="G6510" s="8">
        <v>45637</v>
      </c>
      <c r="H6510" s="5">
        <v>0.91800000000000004</v>
      </c>
      <c r="I6510" s="8">
        <v>45637</v>
      </c>
      <c r="J6510" s="5">
        <v>98.9</v>
      </c>
      <c r="K6510" s="8">
        <v>45637</v>
      </c>
      <c r="L6510" s="5">
        <v>13.58</v>
      </c>
      <c r="M6510" s="8">
        <v>43033</v>
      </c>
      <c r="N6510" s="5">
        <v>57.357199999999999</v>
      </c>
      <c r="O6510" s="8">
        <v>45637</v>
      </c>
      <c r="P6510" s="5">
        <v>-35.299999999999997</v>
      </c>
    </row>
    <row r="6511" spans="1:16" x14ac:dyDescent="0.2">
      <c r="A6511" s="8">
        <v>45638</v>
      </c>
      <c r="B6511" s="5">
        <v>20.100000000000001</v>
      </c>
      <c r="C6511" s="8">
        <v>43034</v>
      </c>
      <c r="D6511" s="5">
        <v>114.37</v>
      </c>
      <c r="E6511" s="8">
        <v>45638</v>
      </c>
      <c r="F6511" s="5">
        <v>106.956</v>
      </c>
      <c r="G6511" s="8">
        <v>45638</v>
      </c>
      <c r="H6511" s="5">
        <v>0.88</v>
      </c>
      <c r="I6511" s="8">
        <v>45638</v>
      </c>
      <c r="J6511" s="5">
        <v>98.98</v>
      </c>
      <c r="K6511" s="8">
        <v>45638</v>
      </c>
      <c r="L6511" s="5">
        <v>13.92</v>
      </c>
      <c r="M6511" s="8">
        <v>43034</v>
      </c>
      <c r="N6511" s="5">
        <v>57.349200000000003</v>
      </c>
      <c r="O6511" s="8">
        <v>45638</v>
      </c>
      <c r="P6511" s="5">
        <v>-39.700000000000003</v>
      </c>
    </row>
    <row r="6512" spans="1:16" x14ac:dyDescent="0.2">
      <c r="A6512" s="8">
        <v>45639</v>
      </c>
      <c r="B6512" s="5">
        <v>19.3</v>
      </c>
      <c r="C6512" s="8">
        <v>43035</v>
      </c>
      <c r="D6512" s="5">
        <v>87.39</v>
      </c>
      <c r="E6512" s="8">
        <v>45639</v>
      </c>
      <c r="F6512" s="5">
        <v>107.003</v>
      </c>
      <c r="G6512" s="8">
        <v>45639</v>
      </c>
      <c r="H6512" s="5">
        <v>0.90200000000000002</v>
      </c>
      <c r="I6512" s="8">
        <v>45639</v>
      </c>
      <c r="J6512" s="5">
        <v>99</v>
      </c>
      <c r="K6512" s="8">
        <v>45639</v>
      </c>
      <c r="L6512" s="5">
        <v>13.81</v>
      </c>
      <c r="M6512" s="8">
        <v>43035</v>
      </c>
      <c r="N6512" s="5">
        <v>54.672199999999997</v>
      </c>
      <c r="O6512" s="8">
        <v>45639</v>
      </c>
      <c r="P6512" s="5">
        <v>-39.299999999999997</v>
      </c>
    </row>
    <row r="6513" spans="1:16" x14ac:dyDescent="0.2">
      <c r="A6513" s="8">
        <v>45642</v>
      </c>
      <c r="B6513" s="5">
        <v>16.100000000000001</v>
      </c>
      <c r="C6513" s="8">
        <v>43036</v>
      </c>
      <c r="D6513" s="5">
        <v>58.75</v>
      </c>
      <c r="E6513" s="8">
        <v>45642</v>
      </c>
      <c r="F6513" s="5">
        <v>106.858</v>
      </c>
      <c r="G6513" s="8">
        <v>45642</v>
      </c>
      <c r="H6513" s="5">
        <v>0.87</v>
      </c>
      <c r="I6513" s="8">
        <v>45642</v>
      </c>
      <c r="J6513" s="5">
        <v>98.98</v>
      </c>
      <c r="K6513" s="8">
        <v>45642</v>
      </c>
      <c r="L6513" s="5">
        <v>14.69</v>
      </c>
      <c r="M6513" s="8">
        <v>43036</v>
      </c>
      <c r="N6513" s="5">
        <v>54.672199999999997</v>
      </c>
      <c r="O6513" s="8">
        <v>45642</v>
      </c>
      <c r="P6513" s="5">
        <v>-31.2</v>
      </c>
    </row>
    <row r="6514" spans="1:16" x14ac:dyDescent="0.2">
      <c r="A6514" s="8">
        <v>45643</v>
      </c>
      <c r="B6514" s="5">
        <v>9</v>
      </c>
      <c r="C6514" s="8">
        <v>43037</v>
      </c>
      <c r="D6514" s="5">
        <v>105.5</v>
      </c>
      <c r="E6514" s="8">
        <v>45643</v>
      </c>
      <c r="F6514" s="5">
        <v>106.956</v>
      </c>
      <c r="G6514" s="8">
        <v>45643</v>
      </c>
      <c r="H6514" s="5">
        <v>0.78700000000000003</v>
      </c>
      <c r="I6514" s="8">
        <v>45643</v>
      </c>
      <c r="J6514" s="5">
        <v>99.01</v>
      </c>
      <c r="K6514" s="8">
        <v>45643</v>
      </c>
      <c r="L6514" s="5">
        <v>15.87</v>
      </c>
      <c r="M6514" s="8">
        <v>43037</v>
      </c>
      <c r="N6514" s="5">
        <v>54.672199999999997</v>
      </c>
      <c r="O6514" s="8">
        <v>45643</v>
      </c>
      <c r="P6514" s="5">
        <v>-38.200000000000003</v>
      </c>
    </row>
    <row r="6515" spans="1:16" x14ac:dyDescent="0.2">
      <c r="A6515" s="8">
        <v>45644</v>
      </c>
      <c r="B6515" s="5">
        <v>9.5</v>
      </c>
      <c r="C6515" s="8">
        <v>43038</v>
      </c>
      <c r="D6515" s="5">
        <v>64.62</v>
      </c>
      <c r="E6515" s="8">
        <v>45644</v>
      </c>
      <c r="F6515" s="5">
        <v>108.027</v>
      </c>
      <c r="G6515" s="8">
        <v>45644</v>
      </c>
      <c r="H6515" s="5">
        <v>0.30299999999999999</v>
      </c>
      <c r="I6515" s="8">
        <v>45644</v>
      </c>
      <c r="J6515" s="5">
        <v>99.25</v>
      </c>
      <c r="K6515" s="8">
        <v>45644</v>
      </c>
      <c r="L6515" s="5">
        <v>27.62</v>
      </c>
      <c r="M6515" s="8">
        <v>43038</v>
      </c>
      <c r="N6515" s="5">
        <v>51.689500000000002</v>
      </c>
      <c r="O6515" s="8">
        <v>45644</v>
      </c>
      <c r="P6515" s="5">
        <v>-37.5</v>
      </c>
    </row>
    <row r="6516" spans="1:16" x14ac:dyDescent="0.2">
      <c r="A6516" s="8">
        <v>45645</v>
      </c>
      <c r="B6516" s="5">
        <v>12.8</v>
      </c>
      <c r="C6516" s="8">
        <v>43039</v>
      </c>
      <c r="D6516" s="5">
        <v>50.39</v>
      </c>
      <c r="E6516" s="8">
        <v>45645</v>
      </c>
      <c r="F6516" s="5">
        <v>108.408</v>
      </c>
      <c r="G6516" s="8">
        <v>45645</v>
      </c>
      <c r="H6516" s="5">
        <v>0.38</v>
      </c>
      <c r="I6516" s="8">
        <v>45645</v>
      </c>
      <c r="J6516" s="5">
        <v>99.29</v>
      </c>
      <c r="K6516" s="8">
        <v>45645</v>
      </c>
      <c r="L6516" s="5">
        <v>24.09</v>
      </c>
      <c r="M6516" s="8">
        <v>43039</v>
      </c>
      <c r="N6516" s="5">
        <v>51.148499999999999</v>
      </c>
      <c r="O6516" s="8">
        <v>45645</v>
      </c>
      <c r="P6516" s="5">
        <v>-32.799999999999997</v>
      </c>
    </row>
    <row r="6517" spans="1:16" x14ac:dyDescent="0.2">
      <c r="A6517" s="8">
        <v>45646</v>
      </c>
      <c r="B6517" s="5">
        <v>10.199999999999999</v>
      </c>
      <c r="C6517" s="8">
        <v>43040</v>
      </c>
      <c r="D6517" s="5">
        <v>66.7</v>
      </c>
      <c r="E6517" s="8">
        <v>45646</v>
      </c>
      <c r="F6517" s="5">
        <v>107.621</v>
      </c>
      <c r="G6517" s="8">
        <v>45646</v>
      </c>
      <c r="H6517" s="5">
        <v>0.61099999999999999</v>
      </c>
      <c r="I6517" s="8">
        <v>45646</v>
      </c>
      <c r="J6517" s="5">
        <v>99.18</v>
      </c>
      <c r="K6517" s="8">
        <v>45646</v>
      </c>
      <c r="L6517" s="5">
        <v>18.36</v>
      </c>
      <c r="M6517" s="8">
        <v>43040</v>
      </c>
      <c r="N6517" s="5">
        <v>49.935099999999998</v>
      </c>
      <c r="O6517" s="8">
        <v>45646</v>
      </c>
      <c r="P6517" s="5">
        <v>-30</v>
      </c>
    </row>
    <row r="6518" spans="1:16" x14ac:dyDescent="0.2">
      <c r="A6518" s="8">
        <v>45649</v>
      </c>
      <c r="B6518" s="5">
        <v>5.0999999999999996</v>
      </c>
      <c r="C6518" s="8">
        <v>43041</v>
      </c>
      <c r="D6518" s="5">
        <v>85.31</v>
      </c>
      <c r="E6518" s="8">
        <v>45649</v>
      </c>
      <c r="F6518" s="5">
        <v>108.03700000000001</v>
      </c>
      <c r="G6518" s="8">
        <v>45649</v>
      </c>
      <c r="H6518" s="5">
        <v>0.72799999999999998</v>
      </c>
      <c r="I6518" s="8">
        <v>45649</v>
      </c>
      <c r="J6518" s="5">
        <v>99.2</v>
      </c>
      <c r="K6518" s="8">
        <v>45649</v>
      </c>
      <c r="L6518" s="5">
        <v>16.78</v>
      </c>
      <c r="M6518" s="8">
        <v>43041</v>
      </c>
      <c r="N6518" s="5">
        <v>48.730400000000003</v>
      </c>
      <c r="O6518" s="8">
        <v>45649</v>
      </c>
      <c r="P6518" s="5">
        <v>-26.5</v>
      </c>
    </row>
    <row r="6519" spans="1:16" x14ac:dyDescent="0.2">
      <c r="A6519" s="8">
        <v>45650</v>
      </c>
      <c r="B6519" s="5">
        <v>3.8</v>
      </c>
      <c r="C6519" s="8">
        <v>43042</v>
      </c>
      <c r="D6519" s="5">
        <v>103.89</v>
      </c>
      <c r="E6519" s="8">
        <v>45650</v>
      </c>
      <c r="F6519" s="5">
        <v>108.25700000000001</v>
      </c>
      <c r="G6519" s="8">
        <v>45650</v>
      </c>
      <c r="H6519" s="5">
        <v>0.84499999999999997</v>
      </c>
      <c r="I6519" s="8">
        <v>45650</v>
      </c>
      <c r="J6519" s="5">
        <v>99.14</v>
      </c>
      <c r="K6519" s="8">
        <v>45650</v>
      </c>
      <c r="L6519" s="5">
        <v>14.27</v>
      </c>
      <c r="M6519" s="8">
        <v>43042</v>
      </c>
      <c r="N6519" s="5">
        <v>45.83</v>
      </c>
      <c r="O6519" s="8">
        <v>45650</v>
      </c>
      <c r="P6519" s="5">
        <v>-24.6</v>
      </c>
    </row>
    <row r="6520" spans="1:16" x14ac:dyDescent="0.2">
      <c r="A6520" s="8">
        <v>45651</v>
      </c>
      <c r="B6520" s="5">
        <v>3.8</v>
      </c>
      <c r="C6520" s="8">
        <v>43043</v>
      </c>
      <c r="D6520" s="5">
        <v>63.24</v>
      </c>
      <c r="E6520" s="8">
        <v>45651</v>
      </c>
      <c r="F6520" s="5">
        <v>108.25700000000001</v>
      </c>
      <c r="G6520" s="8">
        <v>45651</v>
      </c>
      <c r="H6520" s="5">
        <v>0.84499999999999997</v>
      </c>
      <c r="I6520" s="8">
        <v>45651</v>
      </c>
      <c r="J6520" s="5">
        <v>99.14</v>
      </c>
      <c r="K6520" s="8">
        <v>45651</v>
      </c>
      <c r="L6520" s="5">
        <v>14.27</v>
      </c>
      <c r="M6520" s="8">
        <v>43043</v>
      </c>
      <c r="N6520" s="5">
        <v>45.83</v>
      </c>
      <c r="O6520" s="8">
        <v>45651</v>
      </c>
      <c r="P6520" s="5">
        <v>-24.6</v>
      </c>
    </row>
    <row r="6521" spans="1:16" x14ac:dyDescent="0.2">
      <c r="A6521" s="8">
        <v>45652</v>
      </c>
      <c r="B6521" s="5">
        <v>3.9</v>
      </c>
      <c r="C6521" s="8">
        <v>43044</v>
      </c>
      <c r="D6521" s="5">
        <v>120.72</v>
      </c>
      <c r="E6521" s="8">
        <v>45652</v>
      </c>
      <c r="F6521" s="5">
        <v>108.129</v>
      </c>
      <c r="G6521" s="8">
        <v>45652</v>
      </c>
      <c r="H6521" s="5">
        <v>0.82199999999999995</v>
      </c>
      <c r="I6521" s="8">
        <v>45652</v>
      </c>
      <c r="J6521" s="5">
        <v>99.15</v>
      </c>
      <c r="K6521" s="8">
        <v>45652</v>
      </c>
      <c r="L6521" s="5">
        <v>14.73</v>
      </c>
      <c r="M6521" s="8">
        <v>43044</v>
      </c>
      <c r="N6521" s="5">
        <v>45.83</v>
      </c>
      <c r="O6521" s="8">
        <v>45652</v>
      </c>
      <c r="P6521" s="5">
        <v>-21.7</v>
      </c>
    </row>
    <row r="6522" spans="1:16" x14ac:dyDescent="0.2">
      <c r="A6522" s="8">
        <v>45653</v>
      </c>
      <c r="B6522" s="5">
        <v>3.2</v>
      </c>
      <c r="C6522" s="8">
        <v>43045</v>
      </c>
      <c r="D6522" s="5">
        <v>92.35</v>
      </c>
      <c r="E6522" s="8">
        <v>45653</v>
      </c>
      <c r="F6522" s="5">
        <v>107.998</v>
      </c>
      <c r="G6522" s="8">
        <v>45653</v>
      </c>
      <c r="H6522" s="5">
        <v>0.77700000000000002</v>
      </c>
      <c r="I6522" s="8">
        <v>45653</v>
      </c>
      <c r="J6522" s="5">
        <v>99.23</v>
      </c>
      <c r="K6522" s="8">
        <v>45653</v>
      </c>
      <c r="L6522" s="5">
        <v>15.95</v>
      </c>
      <c r="M6522" s="8">
        <v>43045</v>
      </c>
      <c r="N6522" s="5">
        <v>45.046900000000001</v>
      </c>
      <c r="O6522" s="8">
        <v>45653</v>
      </c>
      <c r="P6522" s="5">
        <v>-20.6</v>
      </c>
    </row>
    <row r="6523" spans="1:16" x14ac:dyDescent="0.2">
      <c r="A6523" s="8">
        <v>45656</v>
      </c>
      <c r="B6523" s="5">
        <v>-1.6</v>
      </c>
      <c r="C6523" s="8">
        <v>43046</v>
      </c>
      <c r="D6523" s="5">
        <v>100.93</v>
      </c>
      <c r="E6523" s="8">
        <v>45656</v>
      </c>
      <c r="F6523" s="5">
        <v>108.13</v>
      </c>
      <c r="G6523" s="8">
        <v>45656</v>
      </c>
      <c r="H6523" s="5">
        <v>0.56100000000000005</v>
      </c>
      <c r="I6523" s="8">
        <v>45656</v>
      </c>
      <c r="J6523" s="5">
        <v>99.27</v>
      </c>
      <c r="K6523" s="8">
        <v>45656</v>
      </c>
      <c r="L6523" s="5">
        <v>17.399999999999999</v>
      </c>
      <c r="M6523" s="8">
        <v>43046</v>
      </c>
      <c r="N6523" s="5">
        <v>44.198599999999999</v>
      </c>
      <c r="O6523" s="8">
        <v>45656</v>
      </c>
      <c r="P6523" s="5">
        <v>-18.399999999999999</v>
      </c>
    </row>
    <row r="6524" spans="1:16" x14ac:dyDescent="0.2">
      <c r="A6524" s="8">
        <v>45657</v>
      </c>
      <c r="B6524" s="5">
        <v>-1.7</v>
      </c>
      <c r="C6524" s="8">
        <v>43047</v>
      </c>
      <c r="D6524" s="5">
        <v>67.48</v>
      </c>
      <c r="E6524" s="8">
        <v>45657</v>
      </c>
      <c r="F6524" s="5">
        <v>108.48699999999999</v>
      </c>
      <c r="G6524" s="8">
        <v>45657</v>
      </c>
      <c r="H6524" s="5">
        <v>0.67700000000000005</v>
      </c>
      <c r="I6524" s="8">
        <v>45657</v>
      </c>
      <c r="J6524" s="5">
        <v>99.33</v>
      </c>
      <c r="K6524" s="8">
        <v>45657</v>
      </c>
      <c r="L6524" s="5">
        <v>17.350000000000001</v>
      </c>
      <c r="M6524" s="8">
        <v>43047</v>
      </c>
      <c r="N6524" s="5">
        <v>43.965600000000002</v>
      </c>
      <c r="O6524" s="8">
        <v>45657</v>
      </c>
      <c r="P6524" s="5">
        <v>-23.2</v>
      </c>
    </row>
    <row r="6525" spans="1:16" x14ac:dyDescent="0.2">
      <c r="A6525" s="8">
        <v>45658</v>
      </c>
      <c r="B6525" s="5">
        <v>-1.7</v>
      </c>
      <c r="C6525" s="8">
        <v>43048</v>
      </c>
      <c r="D6525" s="5">
        <v>65.11</v>
      </c>
      <c r="E6525" s="8">
        <v>45658</v>
      </c>
      <c r="F6525" s="5">
        <v>108.48699999999999</v>
      </c>
      <c r="G6525" s="8">
        <v>45658</v>
      </c>
      <c r="H6525" s="5">
        <v>0.67700000000000005</v>
      </c>
      <c r="I6525" s="8">
        <v>45658</v>
      </c>
      <c r="J6525" s="5">
        <v>99.33</v>
      </c>
      <c r="K6525" s="8">
        <v>45658</v>
      </c>
      <c r="L6525" s="5">
        <v>17.350000000000001</v>
      </c>
      <c r="M6525" s="8">
        <v>43048</v>
      </c>
      <c r="N6525" s="5">
        <v>44.990099999999998</v>
      </c>
      <c r="O6525" s="8">
        <v>45658</v>
      </c>
      <c r="P6525" s="5">
        <v>-23.2</v>
      </c>
    </row>
    <row r="6526" spans="1:16" x14ac:dyDescent="0.2">
      <c r="A6526" s="8">
        <v>45659</v>
      </c>
      <c r="B6526" s="5">
        <v>2.2000000000000002</v>
      </c>
      <c r="C6526" s="8">
        <v>43049</v>
      </c>
      <c r="D6526" s="5">
        <v>56.77</v>
      </c>
      <c r="E6526" s="8">
        <v>45659</v>
      </c>
      <c r="F6526" s="5">
        <v>109.39400000000001</v>
      </c>
      <c r="G6526" s="8">
        <v>45659</v>
      </c>
      <c r="H6526" s="5">
        <v>0.66</v>
      </c>
      <c r="I6526" s="8">
        <v>45659</v>
      </c>
      <c r="J6526" s="5">
        <v>99.35</v>
      </c>
      <c r="K6526" s="8">
        <v>45659</v>
      </c>
      <c r="L6526" s="5">
        <v>17.93</v>
      </c>
      <c r="M6526" s="8">
        <v>43049</v>
      </c>
      <c r="N6526" s="5">
        <v>47.288800000000002</v>
      </c>
      <c r="O6526" s="8">
        <v>45659</v>
      </c>
      <c r="P6526" s="5">
        <v>-20.8</v>
      </c>
    </row>
    <row r="6527" spans="1:16" x14ac:dyDescent="0.2">
      <c r="A6527" s="8">
        <v>45660</v>
      </c>
      <c r="B6527" s="5">
        <v>5.7</v>
      </c>
      <c r="C6527" s="8">
        <v>43050</v>
      </c>
      <c r="D6527" s="5">
        <v>61.32</v>
      </c>
      <c r="E6527" s="8">
        <v>45660</v>
      </c>
      <c r="F6527" s="5">
        <v>108.952</v>
      </c>
      <c r="G6527" s="8">
        <v>45660</v>
      </c>
      <c r="H6527" s="5">
        <v>0.78400000000000003</v>
      </c>
      <c r="I6527" s="8">
        <v>45660</v>
      </c>
      <c r="J6527" s="5">
        <v>99.31</v>
      </c>
      <c r="K6527" s="8">
        <v>45660</v>
      </c>
      <c r="L6527" s="5">
        <v>16.13</v>
      </c>
      <c r="M6527" s="8">
        <v>43050</v>
      </c>
      <c r="N6527" s="5">
        <v>47.288800000000002</v>
      </c>
      <c r="O6527" s="8">
        <v>45660</v>
      </c>
      <c r="P6527" s="5">
        <v>-16.100000000000001</v>
      </c>
    </row>
    <row r="6528" spans="1:16" x14ac:dyDescent="0.2">
      <c r="A6528" s="8">
        <v>45663</v>
      </c>
      <c r="B6528" s="5">
        <v>2.4</v>
      </c>
      <c r="C6528" s="8">
        <v>43051</v>
      </c>
      <c r="D6528" s="5">
        <v>170.54</v>
      </c>
      <c r="E6528" s="8">
        <v>45663</v>
      </c>
      <c r="F6528" s="5">
        <v>108.25700000000001</v>
      </c>
      <c r="G6528" s="8">
        <v>45663</v>
      </c>
      <c r="H6528" s="5">
        <v>0.81299999999999994</v>
      </c>
      <c r="I6528" s="8">
        <v>45663</v>
      </c>
      <c r="J6528" s="5">
        <v>99.26</v>
      </c>
      <c r="K6528" s="8">
        <v>45663</v>
      </c>
      <c r="L6528" s="5">
        <v>16.04</v>
      </c>
      <c r="M6528" s="8">
        <v>43051</v>
      </c>
      <c r="N6528" s="5">
        <v>47.288800000000002</v>
      </c>
      <c r="O6528" s="8">
        <v>45663</v>
      </c>
      <c r="P6528" s="5">
        <v>-13.9</v>
      </c>
    </row>
    <row r="6529" spans="1:16" x14ac:dyDescent="0.2">
      <c r="A6529" s="8">
        <v>45664</v>
      </c>
      <c r="B6529" s="5">
        <v>7.7</v>
      </c>
      <c r="C6529" s="8">
        <v>43052</v>
      </c>
      <c r="D6529" s="5">
        <v>134.97</v>
      </c>
      <c r="E6529" s="8">
        <v>45664</v>
      </c>
      <c r="F6529" s="5">
        <v>108.542</v>
      </c>
      <c r="G6529" s="8">
        <v>45664</v>
      </c>
      <c r="H6529" s="5">
        <v>0.74199999999999999</v>
      </c>
      <c r="I6529" s="8">
        <v>45664</v>
      </c>
      <c r="J6529" s="5">
        <v>99.35</v>
      </c>
      <c r="K6529" s="8">
        <v>45664</v>
      </c>
      <c r="L6529" s="5">
        <v>17.82</v>
      </c>
      <c r="M6529" s="8">
        <v>43052</v>
      </c>
      <c r="N6529" s="5">
        <v>46.385300000000001</v>
      </c>
      <c r="O6529" s="8">
        <v>45664</v>
      </c>
      <c r="P6529" s="5">
        <v>-9.5</v>
      </c>
    </row>
    <row r="6530" spans="1:16" x14ac:dyDescent="0.2">
      <c r="A6530" s="8">
        <v>45665</v>
      </c>
      <c r="B6530" s="5">
        <v>9.8000000000000007</v>
      </c>
      <c r="C6530" s="8">
        <v>43053</v>
      </c>
      <c r="D6530" s="5">
        <v>107.88</v>
      </c>
      <c r="E6530" s="8">
        <v>45665</v>
      </c>
      <c r="F6530" s="5">
        <v>109.09</v>
      </c>
      <c r="G6530" s="8">
        <v>45665</v>
      </c>
      <c r="H6530" s="5">
        <v>0.72099999999999997</v>
      </c>
      <c r="I6530" s="8">
        <v>45665</v>
      </c>
      <c r="J6530" s="5">
        <v>99.36</v>
      </c>
      <c r="K6530" s="8">
        <v>45665</v>
      </c>
      <c r="L6530" s="5">
        <v>17.7</v>
      </c>
      <c r="M6530" s="8">
        <v>43053</v>
      </c>
      <c r="N6530" s="5">
        <v>47.7729</v>
      </c>
      <c r="O6530" s="8">
        <v>45665</v>
      </c>
      <c r="P6530" s="5">
        <v>-6</v>
      </c>
    </row>
    <row r="6531" spans="1:16" x14ac:dyDescent="0.2">
      <c r="A6531" s="8">
        <v>45666</v>
      </c>
      <c r="B6531" s="5">
        <v>9.5</v>
      </c>
      <c r="C6531" s="8">
        <v>43054</v>
      </c>
      <c r="D6531" s="5">
        <v>58.1</v>
      </c>
      <c r="E6531" s="8">
        <v>45666</v>
      </c>
      <c r="F6531" s="5">
        <v>109.179</v>
      </c>
      <c r="G6531" s="8">
        <v>45666</v>
      </c>
      <c r="H6531" s="5">
        <v>0.624</v>
      </c>
      <c r="I6531" s="8">
        <v>45666</v>
      </c>
      <c r="J6531" s="5">
        <v>99.37</v>
      </c>
      <c r="K6531" s="8">
        <v>45666</v>
      </c>
      <c r="L6531" s="5">
        <v>18.07</v>
      </c>
      <c r="M6531" s="8">
        <v>43054</v>
      </c>
      <c r="N6531" s="5">
        <v>47.997799999999998</v>
      </c>
      <c r="O6531" s="8">
        <v>45666</v>
      </c>
      <c r="P6531" s="5">
        <v>-5.5</v>
      </c>
    </row>
    <row r="6532" spans="1:16" x14ac:dyDescent="0.2">
      <c r="A6532" s="8">
        <v>45667</v>
      </c>
      <c r="B6532" s="5">
        <v>14.5</v>
      </c>
      <c r="C6532" s="8">
        <v>43055</v>
      </c>
      <c r="D6532" s="5">
        <v>83.79</v>
      </c>
      <c r="E6532" s="8">
        <v>45667</v>
      </c>
      <c r="F6532" s="5">
        <v>109.65</v>
      </c>
      <c r="G6532" s="8">
        <v>45667</v>
      </c>
      <c r="H6532" s="5">
        <v>0.628</v>
      </c>
      <c r="I6532" s="8">
        <v>45667</v>
      </c>
      <c r="J6532" s="5">
        <v>99.49</v>
      </c>
      <c r="K6532" s="8">
        <v>45667</v>
      </c>
      <c r="L6532" s="5">
        <v>19.54</v>
      </c>
      <c r="M6532" s="8">
        <v>43055</v>
      </c>
      <c r="N6532" s="5">
        <v>47.742100000000001</v>
      </c>
      <c r="O6532" s="8">
        <v>45667</v>
      </c>
      <c r="P6532" s="5">
        <v>-2.2000000000000002</v>
      </c>
    </row>
    <row r="6533" spans="1:16" x14ac:dyDescent="0.2">
      <c r="A6533" s="8">
        <v>45670</v>
      </c>
      <c r="B6533" s="5">
        <v>13.1</v>
      </c>
      <c r="C6533" s="8">
        <v>43056</v>
      </c>
      <c r="D6533" s="5">
        <v>98.62</v>
      </c>
      <c r="E6533" s="8">
        <v>45670</v>
      </c>
      <c r="F6533" s="5">
        <v>109.956</v>
      </c>
      <c r="G6533" s="8">
        <v>45670</v>
      </c>
      <c r="H6533" s="5">
        <v>0.626</v>
      </c>
      <c r="I6533" s="8">
        <v>45670</v>
      </c>
      <c r="J6533" s="5">
        <v>99.5</v>
      </c>
      <c r="K6533" s="8">
        <v>45670</v>
      </c>
      <c r="L6533" s="5">
        <v>19.190000000000001</v>
      </c>
      <c r="M6533" s="8">
        <v>43056</v>
      </c>
      <c r="N6533" s="5">
        <v>49.087899999999998</v>
      </c>
      <c r="O6533" s="8">
        <v>45670</v>
      </c>
      <c r="P6533" s="5">
        <v>0.5</v>
      </c>
    </row>
    <row r="6534" spans="1:16" x14ac:dyDescent="0.2">
      <c r="A6534" s="8">
        <v>45671</v>
      </c>
      <c r="B6534" s="5">
        <v>13.3</v>
      </c>
      <c r="C6534" s="8">
        <v>43057</v>
      </c>
      <c r="D6534" s="5">
        <v>52.98</v>
      </c>
      <c r="E6534" s="8">
        <v>45671</v>
      </c>
      <c r="F6534" s="5">
        <v>109.273</v>
      </c>
      <c r="G6534" s="8">
        <v>45671</v>
      </c>
      <c r="H6534" s="5">
        <v>0.65100000000000002</v>
      </c>
      <c r="I6534" s="8">
        <v>45671</v>
      </c>
      <c r="J6534" s="5">
        <v>99.47</v>
      </c>
      <c r="K6534" s="8">
        <v>45671</v>
      </c>
      <c r="L6534" s="5">
        <v>18.71</v>
      </c>
      <c r="M6534" s="8">
        <v>43057</v>
      </c>
      <c r="N6534" s="5">
        <v>49.087899999999998</v>
      </c>
      <c r="O6534" s="8">
        <v>45671</v>
      </c>
      <c r="P6534" s="5">
        <v>9.1999999999999993</v>
      </c>
    </row>
    <row r="6535" spans="1:16" x14ac:dyDescent="0.2">
      <c r="A6535" s="8">
        <v>45672</v>
      </c>
      <c r="B6535" s="5">
        <v>6</v>
      </c>
      <c r="C6535" s="8">
        <v>43058</v>
      </c>
      <c r="D6535" s="5">
        <v>119.38</v>
      </c>
      <c r="E6535" s="8">
        <v>45672</v>
      </c>
      <c r="F6535" s="5">
        <v>109.09</v>
      </c>
      <c r="G6535" s="8">
        <v>45672</v>
      </c>
      <c r="H6535" s="5">
        <v>0.753</v>
      </c>
      <c r="I6535" s="8">
        <v>45672</v>
      </c>
      <c r="J6535" s="5">
        <v>99.31</v>
      </c>
      <c r="K6535" s="8">
        <v>45672</v>
      </c>
      <c r="L6535" s="5">
        <v>16.12</v>
      </c>
      <c r="M6535" s="8">
        <v>43058</v>
      </c>
      <c r="N6535" s="5">
        <v>49.087899999999998</v>
      </c>
      <c r="O6535" s="8">
        <v>45672</v>
      </c>
      <c r="P6535" s="5">
        <v>5</v>
      </c>
    </row>
    <row r="6536" spans="1:16" x14ac:dyDescent="0.2">
      <c r="A6536" s="8">
        <v>45673</v>
      </c>
      <c r="B6536" s="5">
        <v>14.4</v>
      </c>
      <c r="C6536" s="8">
        <v>43059</v>
      </c>
      <c r="D6536" s="5">
        <v>79.5</v>
      </c>
      <c r="E6536" s="8">
        <v>45673</v>
      </c>
      <c r="F6536" s="5">
        <v>108.95699999999999</v>
      </c>
      <c r="G6536" s="8">
        <v>45673</v>
      </c>
      <c r="H6536" s="5">
        <v>0.71899999999999997</v>
      </c>
      <c r="I6536" s="8">
        <v>45673</v>
      </c>
      <c r="J6536" s="5">
        <v>99.33</v>
      </c>
      <c r="K6536" s="8">
        <v>45673</v>
      </c>
      <c r="L6536" s="5">
        <v>16.600000000000001</v>
      </c>
      <c r="M6536" s="8">
        <v>43059</v>
      </c>
      <c r="N6536" s="5">
        <v>48.097000000000001</v>
      </c>
      <c r="O6536" s="8">
        <v>45673</v>
      </c>
      <c r="P6536" s="5">
        <v>17.8</v>
      </c>
    </row>
    <row r="6537" spans="1:16" x14ac:dyDescent="0.2">
      <c r="A6537" s="8">
        <v>45674</v>
      </c>
      <c r="B6537" s="5">
        <v>22.8</v>
      </c>
      <c r="C6537" s="8">
        <v>43060</v>
      </c>
      <c r="D6537" s="5">
        <v>199.49</v>
      </c>
      <c r="E6537" s="8">
        <v>45674</v>
      </c>
      <c r="F6537" s="5">
        <v>109.34699999999999</v>
      </c>
      <c r="G6537" s="8">
        <v>45674</v>
      </c>
      <c r="H6537" s="5">
        <v>0.78900000000000003</v>
      </c>
      <c r="I6537" s="8">
        <v>45674</v>
      </c>
      <c r="J6537" s="5">
        <v>99.29</v>
      </c>
      <c r="K6537" s="8">
        <v>45674</v>
      </c>
      <c r="L6537" s="5">
        <v>15.97</v>
      </c>
      <c r="M6537" s="8">
        <v>43060</v>
      </c>
      <c r="N6537" s="5">
        <v>48.089500000000001</v>
      </c>
      <c r="O6537" s="8">
        <v>45674</v>
      </c>
      <c r="P6537" s="5">
        <v>22.7</v>
      </c>
    </row>
    <row r="6538" spans="1:16" x14ac:dyDescent="0.2">
      <c r="A6538" s="8">
        <v>45677</v>
      </c>
      <c r="B6538" s="5">
        <v>21.4</v>
      </c>
      <c r="C6538" s="8">
        <v>43061</v>
      </c>
      <c r="D6538" s="5">
        <v>52.93</v>
      </c>
      <c r="E6538" s="8">
        <v>45677</v>
      </c>
      <c r="F6538" s="5">
        <v>109.34699999999999</v>
      </c>
      <c r="G6538" s="8">
        <v>45677</v>
      </c>
      <c r="H6538" s="5">
        <v>0.78600000000000003</v>
      </c>
      <c r="I6538" s="8">
        <v>45677</v>
      </c>
      <c r="J6538" s="5">
        <v>99.29</v>
      </c>
      <c r="K6538" s="8">
        <v>45677</v>
      </c>
      <c r="L6538" s="5">
        <v>15.81</v>
      </c>
      <c r="M6538" s="8">
        <v>43061</v>
      </c>
      <c r="N6538" s="5">
        <v>46.875399999999999</v>
      </c>
      <c r="O6538" s="8">
        <v>45677</v>
      </c>
      <c r="P6538" s="5">
        <v>24.8</v>
      </c>
    </row>
    <row r="6539" spans="1:16" x14ac:dyDescent="0.2">
      <c r="A6539" s="8">
        <v>45678</v>
      </c>
      <c r="B6539" s="5">
        <v>20.6</v>
      </c>
      <c r="C6539" s="8">
        <v>43062</v>
      </c>
      <c r="D6539" s="5">
        <v>61.97</v>
      </c>
      <c r="E6539" s="8">
        <v>45678</v>
      </c>
      <c r="F6539" s="5">
        <v>108.062</v>
      </c>
      <c r="G6539" s="8">
        <v>45678</v>
      </c>
      <c r="H6539" s="5">
        <v>0.83399999999999996</v>
      </c>
      <c r="I6539" s="8">
        <v>45678</v>
      </c>
      <c r="J6539" s="5">
        <v>99.16</v>
      </c>
      <c r="K6539" s="8">
        <v>45678</v>
      </c>
      <c r="L6539" s="5">
        <v>15.06</v>
      </c>
      <c r="M6539" s="8">
        <v>43062</v>
      </c>
      <c r="N6539" s="5">
        <v>46.875399999999999</v>
      </c>
      <c r="O6539" s="8">
        <v>45678</v>
      </c>
      <c r="P6539" s="5">
        <v>25.6</v>
      </c>
    </row>
    <row r="6540" spans="1:16" x14ac:dyDescent="0.2">
      <c r="A6540" s="8">
        <v>45679</v>
      </c>
      <c r="B6540" s="5">
        <v>19.8</v>
      </c>
      <c r="C6540" s="8">
        <v>43063</v>
      </c>
      <c r="D6540" s="5">
        <v>34.880000000000003</v>
      </c>
      <c r="E6540" s="8">
        <v>45679</v>
      </c>
      <c r="F6540" s="5">
        <v>108.167</v>
      </c>
      <c r="G6540" s="8">
        <v>45679</v>
      </c>
      <c r="H6540" s="5">
        <v>0.87</v>
      </c>
      <c r="I6540" s="8">
        <v>45679</v>
      </c>
      <c r="J6540" s="5">
        <v>99.14</v>
      </c>
      <c r="K6540" s="8">
        <v>45679</v>
      </c>
      <c r="L6540" s="5">
        <v>15.1</v>
      </c>
      <c r="M6540" s="8">
        <v>43063</v>
      </c>
      <c r="N6540" s="5">
        <v>46.160699999999999</v>
      </c>
      <c r="O6540" s="8">
        <v>45679</v>
      </c>
      <c r="P6540" s="5">
        <v>27.4</v>
      </c>
    </row>
    <row r="6541" spans="1:16" x14ac:dyDescent="0.2">
      <c r="A6541" s="8">
        <v>45680</v>
      </c>
      <c r="B6541" s="5">
        <v>18.7</v>
      </c>
      <c r="C6541" s="8">
        <v>43064</v>
      </c>
      <c r="D6541" s="5">
        <v>48.73</v>
      </c>
      <c r="E6541" s="8">
        <v>45680</v>
      </c>
      <c r="F6541" s="5">
        <v>108.047</v>
      </c>
      <c r="G6541" s="8">
        <v>45680</v>
      </c>
      <c r="H6541" s="5">
        <v>0.88700000000000001</v>
      </c>
      <c r="I6541" s="8">
        <v>45680</v>
      </c>
      <c r="J6541" s="5">
        <v>99.13</v>
      </c>
      <c r="K6541" s="8">
        <v>45680</v>
      </c>
      <c r="L6541" s="5">
        <v>15.02</v>
      </c>
      <c r="M6541" s="8">
        <v>43064</v>
      </c>
      <c r="N6541" s="5">
        <v>46.160699999999999</v>
      </c>
      <c r="O6541" s="8">
        <v>45680</v>
      </c>
      <c r="P6541" s="5">
        <v>27.8</v>
      </c>
    </row>
    <row r="6542" spans="1:16" x14ac:dyDescent="0.2">
      <c r="A6542" s="8">
        <v>45681</v>
      </c>
      <c r="B6542" s="5">
        <v>10.1</v>
      </c>
      <c r="C6542" s="8">
        <v>43065</v>
      </c>
      <c r="D6542" s="5">
        <v>105.07</v>
      </c>
      <c r="E6542" s="8">
        <v>45681</v>
      </c>
      <c r="F6542" s="5">
        <v>107.443</v>
      </c>
      <c r="G6542" s="8">
        <v>45681</v>
      </c>
      <c r="H6542" s="5">
        <v>0.88</v>
      </c>
      <c r="I6542" s="8">
        <v>45681</v>
      </c>
      <c r="J6542" s="5">
        <v>99.11</v>
      </c>
      <c r="K6542" s="8">
        <v>45681</v>
      </c>
      <c r="L6542" s="5">
        <v>14.85</v>
      </c>
      <c r="M6542" s="8">
        <v>43065</v>
      </c>
      <c r="N6542" s="5">
        <v>46.160699999999999</v>
      </c>
      <c r="O6542" s="8">
        <v>45681</v>
      </c>
      <c r="P6542" s="5">
        <v>27.2</v>
      </c>
    </row>
    <row r="6543" spans="1:16" x14ac:dyDescent="0.2">
      <c r="A6543" s="8">
        <v>45684</v>
      </c>
      <c r="B6543" s="5">
        <v>9.6</v>
      </c>
      <c r="C6543" s="8">
        <v>43066</v>
      </c>
      <c r="D6543" s="5">
        <v>31.11</v>
      </c>
      <c r="E6543" s="8">
        <v>45684</v>
      </c>
      <c r="F6543" s="5">
        <v>107.34099999999999</v>
      </c>
      <c r="G6543" s="8">
        <v>45684</v>
      </c>
      <c r="H6543" s="5">
        <v>0.71299999999999997</v>
      </c>
      <c r="I6543" s="8">
        <v>45684</v>
      </c>
      <c r="J6543" s="5">
        <v>99.17</v>
      </c>
      <c r="K6543" s="8">
        <v>45684</v>
      </c>
      <c r="L6543" s="5">
        <v>17.899999999999999</v>
      </c>
      <c r="M6543" s="8">
        <v>43066</v>
      </c>
      <c r="N6543" s="5">
        <v>45.292200000000001</v>
      </c>
      <c r="O6543" s="8">
        <v>45684</v>
      </c>
      <c r="P6543" s="5">
        <v>33.6</v>
      </c>
    </row>
    <row r="6544" spans="1:16" x14ac:dyDescent="0.2">
      <c r="A6544" s="8">
        <v>45685</v>
      </c>
      <c r="B6544" s="5">
        <v>8</v>
      </c>
      <c r="C6544" s="8">
        <v>43067</v>
      </c>
      <c r="D6544" s="5">
        <v>206.63</v>
      </c>
      <c r="E6544" s="8">
        <v>45685</v>
      </c>
      <c r="F6544" s="5">
        <v>107.866</v>
      </c>
      <c r="G6544" s="8">
        <v>45685</v>
      </c>
      <c r="H6544" s="5">
        <v>0.78200000000000003</v>
      </c>
      <c r="I6544" s="8">
        <v>45685</v>
      </c>
      <c r="J6544" s="5">
        <v>99.14</v>
      </c>
      <c r="K6544" s="8">
        <v>45685</v>
      </c>
      <c r="L6544" s="5">
        <v>16.41</v>
      </c>
      <c r="M6544" s="8">
        <v>43067</v>
      </c>
      <c r="N6544" s="5">
        <v>44.932099999999998</v>
      </c>
      <c r="O6544" s="8">
        <v>45685</v>
      </c>
      <c r="P6544" s="5">
        <v>31.1</v>
      </c>
    </row>
    <row r="6545" spans="1:16" x14ac:dyDescent="0.2">
      <c r="A6545" s="8">
        <v>45686</v>
      </c>
      <c r="B6545" s="5">
        <v>8.6999999999999993</v>
      </c>
      <c r="C6545" s="8">
        <v>43068</v>
      </c>
      <c r="D6545" s="5">
        <v>103.98</v>
      </c>
      <c r="E6545" s="8">
        <v>45686</v>
      </c>
      <c r="F6545" s="5">
        <v>108</v>
      </c>
      <c r="G6545" s="8">
        <v>45686</v>
      </c>
      <c r="H6545" s="5">
        <v>0.76300000000000001</v>
      </c>
      <c r="I6545" s="8">
        <v>45686</v>
      </c>
      <c r="J6545" s="5">
        <v>99.18</v>
      </c>
      <c r="K6545" s="8">
        <v>45686</v>
      </c>
      <c r="L6545" s="5">
        <v>16.559999999999999</v>
      </c>
      <c r="M6545" s="8">
        <v>43068</v>
      </c>
      <c r="N6545" s="5">
        <v>45.535499999999999</v>
      </c>
      <c r="O6545" s="8">
        <v>45686</v>
      </c>
      <c r="P6545" s="5">
        <v>33.9</v>
      </c>
    </row>
    <row r="6546" spans="1:16" x14ac:dyDescent="0.2">
      <c r="A6546" s="8">
        <v>45687</v>
      </c>
      <c r="B6546" s="5">
        <v>9.4</v>
      </c>
      <c r="C6546" s="8">
        <v>43069</v>
      </c>
      <c r="D6546" s="5">
        <v>101.48</v>
      </c>
      <c r="E6546" s="8">
        <v>45687</v>
      </c>
      <c r="F6546" s="5">
        <v>107.797</v>
      </c>
      <c r="G6546" s="8">
        <v>45687</v>
      </c>
      <c r="H6546" s="5">
        <v>0.80900000000000005</v>
      </c>
      <c r="I6546" s="8">
        <v>45687</v>
      </c>
      <c r="J6546" s="5">
        <v>99.14</v>
      </c>
      <c r="K6546" s="8">
        <v>45687</v>
      </c>
      <c r="L6546" s="5">
        <v>15.84</v>
      </c>
      <c r="M6546" s="8">
        <v>43069</v>
      </c>
      <c r="N6546" s="5">
        <v>46.827100000000002</v>
      </c>
      <c r="O6546" s="8">
        <v>45687</v>
      </c>
      <c r="P6546" s="5">
        <v>33.5</v>
      </c>
    </row>
    <row r="6547" spans="1:16" x14ac:dyDescent="0.2">
      <c r="A6547" s="8">
        <v>45688</v>
      </c>
      <c r="B6547" s="5">
        <v>12.4</v>
      </c>
      <c r="C6547" s="8">
        <v>43070</v>
      </c>
      <c r="D6547" s="5">
        <v>86.95</v>
      </c>
      <c r="E6547" s="8">
        <v>45688</v>
      </c>
      <c r="F6547" s="5">
        <v>108.37</v>
      </c>
      <c r="G6547" s="8">
        <v>45688</v>
      </c>
      <c r="H6547" s="5">
        <v>0.78400000000000003</v>
      </c>
      <c r="I6547" s="8">
        <v>45688</v>
      </c>
      <c r="J6547" s="5">
        <v>99.22</v>
      </c>
      <c r="K6547" s="8">
        <v>45688</v>
      </c>
      <c r="L6547" s="5">
        <v>16.43</v>
      </c>
      <c r="M6547" s="8">
        <v>43070</v>
      </c>
      <c r="N6547" s="5">
        <v>50.170400000000001</v>
      </c>
      <c r="O6547" s="8">
        <v>45688</v>
      </c>
      <c r="P6547" s="5">
        <v>36.9</v>
      </c>
    </row>
    <row r="6548" spans="1:16" x14ac:dyDescent="0.2">
      <c r="A6548" s="8">
        <v>45691</v>
      </c>
      <c r="B6548" s="5">
        <v>16.8</v>
      </c>
      <c r="C6548" s="8">
        <v>43071</v>
      </c>
      <c r="D6548" s="5">
        <v>93.82</v>
      </c>
      <c r="E6548" s="8">
        <v>45691</v>
      </c>
      <c r="F6548" s="5">
        <v>108.99</v>
      </c>
      <c r="G6548" s="8">
        <v>45691</v>
      </c>
      <c r="H6548" s="5">
        <v>0.69</v>
      </c>
      <c r="I6548" s="8">
        <v>45691</v>
      </c>
      <c r="J6548" s="5">
        <v>99.24</v>
      </c>
      <c r="K6548" s="8">
        <v>45691</v>
      </c>
      <c r="L6548" s="5">
        <v>18.62</v>
      </c>
      <c r="M6548" s="8">
        <v>43071</v>
      </c>
      <c r="N6548" s="5">
        <v>50.170400000000001</v>
      </c>
      <c r="O6548" s="8">
        <v>45691</v>
      </c>
      <c r="P6548" s="5">
        <v>46.6</v>
      </c>
    </row>
    <row r="6549" spans="1:16" x14ac:dyDescent="0.2">
      <c r="A6549" s="8">
        <v>45692</v>
      </c>
      <c r="B6549" s="5">
        <v>10.3</v>
      </c>
      <c r="C6549" s="8">
        <v>43072</v>
      </c>
      <c r="D6549" s="5">
        <v>87.52</v>
      </c>
      <c r="E6549" s="8">
        <v>45692</v>
      </c>
      <c r="F6549" s="5">
        <v>107.96</v>
      </c>
      <c r="G6549" s="8">
        <v>45692</v>
      </c>
      <c r="H6549" s="5">
        <v>0.74</v>
      </c>
      <c r="I6549" s="8">
        <v>45692</v>
      </c>
      <c r="J6549" s="5">
        <v>99.17</v>
      </c>
      <c r="K6549" s="8">
        <v>45692</v>
      </c>
      <c r="L6549" s="5">
        <v>17.21</v>
      </c>
      <c r="M6549" s="8">
        <v>43072</v>
      </c>
      <c r="N6549" s="5">
        <v>50.170400000000001</v>
      </c>
      <c r="O6549" s="8">
        <v>45692</v>
      </c>
      <c r="P6549" s="5">
        <v>28.9</v>
      </c>
    </row>
    <row r="6550" spans="1:16" x14ac:dyDescent="0.2">
      <c r="A6550" s="8">
        <v>45693</v>
      </c>
      <c r="B6550" s="5">
        <v>9.1999999999999993</v>
      </c>
      <c r="C6550" s="8">
        <v>43073</v>
      </c>
      <c r="D6550" s="5">
        <v>101.07</v>
      </c>
      <c r="E6550" s="8">
        <v>45693</v>
      </c>
      <c r="F6550" s="5">
        <v>107.57899999999999</v>
      </c>
      <c r="G6550" s="8">
        <v>45693</v>
      </c>
      <c r="H6550" s="5">
        <v>0.78300000000000003</v>
      </c>
      <c r="I6550" s="8">
        <v>45693</v>
      </c>
      <c r="J6550" s="5">
        <v>99.1</v>
      </c>
      <c r="K6550" s="8">
        <v>45693</v>
      </c>
      <c r="L6550" s="5">
        <v>15.77</v>
      </c>
      <c r="M6550" s="8">
        <v>43073</v>
      </c>
      <c r="N6550" s="5">
        <v>48.761299999999999</v>
      </c>
      <c r="O6550" s="8">
        <v>45693</v>
      </c>
      <c r="P6550" s="5">
        <v>28.5</v>
      </c>
    </row>
    <row r="6551" spans="1:16" x14ac:dyDescent="0.2">
      <c r="A6551" s="8">
        <v>45694</v>
      </c>
      <c r="B6551" s="5">
        <v>7.7</v>
      </c>
      <c r="C6551" s="8">
        <v>43074</v>
      </c>
      <c r="D6551" s="5">
        <v>95.44</v>
      </c>
      <c r="E6551" s="8">
        <v>45694</v>
      </c>
      <c r="F6551" s="5">
        <v>107.68899999999999</v>
      </c>
      <c r="G6551" s="8">
        <v>45694</v>
      </c>
      <c r="H6551" s="5">
        <v>0.80800000000000005</v>
      </c>
      <c r="I6551" s="8">
        <v>45694</v>
      </c>
      <c r="J6551" s="5">
        <v>99.09</v>
      </c>
      <c r="K6551" s="8">
        <v>45694</v>
      </c>
      <c r="L6551" s="5">
        <v>15.5</v>
      </c>
      <c r="M6551" s="8">
        <v>43074</v>
      </c>
      <c r="N6551" s="5">
        <v>49.237299999999998</v>
      </c>
      <c r="O6551" s="8">
        <v>45694</v>
      </c>
      <c r="P6551" s="5">
        <v>29</v>
      </c>
    </row>
    <row r="6552" spans="1:16" x14ac:dyDescent="0.2">
      <c r="A6552" s="8">
        <v>45695</v>
      </c>
      <c r="B6552" s="5">
        <v>3</v>
      </c>
      <c r="C6552" s="8">
        <v>43075</v>
      </c>
      <c r="D6552" s="5">
        <v>57.79</v>
      </c>
      <c r="E6552" s="8">
        <v>45695</v>
      </c>
      <c r="F6552" s="5">
        <v>108.04</v>
      </c>
      <c r="G6552" s="8">
        <v>45695</v>
      </c>
      <c r="H6552" s="5">
        <v>0.76700000000000002</v>
      </c>
      <c r="I6552" s="8">
        <v>45695</v>
      </c>
      <c r="J6552" s="5">
        <v>99.18</v>
      </c>
      <c r="K6552" s="8">
        <v>45695</v>
      </c>
      <c r="L6552" s="5">
        <v>16.54</v>
      </c>
      <c r="M6552" s="8">
        <v>43075</v>
      </c>
      <c r="N6552" s="5">
        <v>49.321800000000003</v>
      </c>
      <c r="O6552" s="8">
        <v>45695</v>
      </c>
      <c r="P6552" s="5">
        <v>21.3</v>
      </c>
    </row>
    <row r="6553" spans="1:16" x14ac:dyDescent="0.2">
      <c r="A6553" s="8">
        <v>45698</v>
      </c>
      <c r="B6553" s="5">
        <v>2.2000000000000002</v>
      </c>
      <c r="C6553" s="8">
        <v>43076</v>
      </c>
      <c r="D6553" s="5">
        <v>40.69</v>
      </c>
      <c r="E6553" s="8">
        <v>45698</v>
      </c>
      <c r="F6553" s="5">
        <v>108.319</v>
      </c>
      <c r="G6553" s="8">
        <v>45698</v>
      </c>
      <c r="H6553" s="5">
        <v>0.80900000000000005</v>
      </c>
      <c r="I6553" s="8">
        <v>45698</v>
      </c>
      <c r="J6553" s="5">
        <v>99.16</v>
      </c>
      <c r="K6553" s="8">
        <v>45698</v>
      </c>
      <c r="L6553" s="5">
        <v>15.81</v>
      </c>
      <c r="M6553" s="8">
        <v>43076</v>
      </c>
      <c r="N6553" s="5">
        <v>49.235799999999998</v>
      </c>
      <c r="O6553" s="8">
        <v>45698</v>
      </c>
      <c r="P6553" s="5">
        <v>20.3</v>
      </c>
    </row>
    <row r="6554" spans="1:16" x14ac:dyDescent="0.2">
      <c r="A6554" s="8">
        <v>45699</v>
      </c>
      <c r="B6554" s="5">
        <v>0.7</v>
      </c>
      <c r="C6554" s="8">
        <v>43077</v>
      </c>
      <c r="D6554" s="5">
        <v>63.52</v>
      </c>
      <c r="E6554" s="8">
        <v>45699</v>
      </c>
      <c r="F6554" s="5">
        <v>107.96299999999999</v>
      </c>
      <c r="G6554" s="8">
        <v>45699</v>
      </c>
      <c r="H6554" s="5">
        <v>0.81100000000000005</v>
      </c>
      <c r="I6554" s="8">
        <v>45699</v>
      </c>
      <c r="J6554" s="5">
        <v>99.16</v>
      </c>
      <c r="K6554" s="8">
        <v>45699</v>
      </c>
      <c r="L6554" s="5">
        <v>16.02</v>
      </c>
      <c r="M6554" s="8">
        <v>43077</v>
      </c>
      <c r="N6554" s="5">
        <v>47.492199999999997</v>
      </c>
      <c r="O6554" s="8">
        <v>45699</v>
      </c>
      <c r="P6554" s="5">
        <v>25.4</v>
      </c>
    </row>
    <row r="6555" spans="1:16" x14ac:dyDescent="0.2">
      <c r="A6555" s="8">
        <v>45700</v>
      </c>
      <c r="B6555" s="5">
        <v>4.0999999999999996</v>
      </c>
      <c r="C6555" s="8">
        <v>43078</v>
      </c>
      <c r="D6555" s="5">
        <v>129.88999999999999</v>
      </c>
      <c r="E6555" s="8">
        <v>45700</v>
      </c>
      <c r="F6555" s="5">
        <v>107.938</v>
      </c>
      <c r="G6555" s="8">
        <v>45700</v>
      </c>
      <c r="H6555" s="5">
        <v>0.81100000000000005</v>
      </c>
      <c r="I6555" s="8">
        <v>45700</v>
      </c>
      <c r="J6555" s="5">
        <v>99.2</v>
      </c>
      <c r="K6555" s="8">
        <v>45700</v>
      </c>
      <c r="L6555" s="5">
        <v>15.89</v>
      </c>
      <c r="M6555" s="8">
        <v>43078</v>
      </c>
      <c r="N6555" s="5">
        <v>47.492199999999997</v>
      </c>
      <c r="O6555" s="8">
        <v>45700</v>
      </c>
      <c r="P6555" s="5">
        <v>30</v>
      </c>
    </row>
    <row r="6556" spans="1:16" x14ac:dyDescent="0.2">
      <c r="A6556" s="8">
        <v>45701</v>
      </c>
      <c r="B6556" s="5">
        <v>4.9000000000000004</v>
      </c>
      <c r="C6556" s="8">
        <v>43079</v>
      </c>
      <c r="D6556" s="5">
        <v>87.45</v>
      </c>
      <c r="E6556" s="8">
        <v>45701</v>
      </c>
      <c r="F6556" s="5">
        <v>107.313</v>
      </c>
      <c r="G6556" s="8">
        <v>45701</v>
      </c>
      <c r="H6556" s="5">
        <v>0.83099999999999996</v>
      </c>
      <c r="I6556" s="8">
        <v>45701</v>
      </c>
      <c r="J6556" s="5">
        <v>99.08</v>
      </c>
      <c r="K6556" s="8">
        <v>45701</v>
      </c>
      <c r="L6556" s="5">
        <v>15.1</v>
      </c>
      <c r="M6556" s="8">
        <v>43079</v>
      </c>
      <c r="N6556" s="5">
        <v>47.492199999999997</v>
      </c>
      <c r="O6556" s="8">
        <v>45701</v>
      </c>
      <c r="P6556" s="5">
        <v>32</v>
      </c>
    </row>
    <row r="6557" spans="1:16" x14ac:dyDescent="0.2">
      <c r="A6557" s="8">
        <v>45702</v>
      </c>
      <c r="B6557" s="5">
        <v>-0.5</v>
      </c>
      <c r="C6557" s="8">
        <v>43080</v>
      </c>
      <c r="D6557" s="5">
        <v>81.459999999999994</v>
      </c>
      <c r="E6557" s="8">
        <v>45702</v>
      </c>
      <c r="F6557" s="5">
        <v>106.71</v>
      </c>
      <c r="G6557" s="8">
        <v>45702</v>
      </c>
      <c r="H6557" s="5">
        <v>0.83799999999999997</v>
      </c>
      <c r="I6557" s="8">
        <v>45702</v>
      </c>
      <c r="J6557" s="5">
        <v>99.04</v>
      </c>
      <c r="K6557" s="8">
        <v>45702</v>
      </c>
      <c r="L6557" s="5">
        <v>14.77</v>
      </c>
      <c r="M6557" s="8">
        <v>43080</v>
      </c>
      <c r="N6557" s="5">
        <v>46.572099999999999</v>
      </c>
      <c r="O6557" s="8">
        <v>45702</v>
      </c>
      <c r="P6557" s="5">
        <v>25.9</v>
      </c>
    </row>
    <row r="6558" spans="1:16" x14ac:dyDescent="0.2">
      <c r="A6558" s="8">
        <v>45705</v>
      </c>
      <c r="B6558" s="5">
        <v>0.2</v>
      </c>
      <c r="C6558" s="8">
        <v>43081</v>
      </c>
      <c r="D6558" s="5">
        <v>66.430000000000007</v>
      </c>
      <c r="E6558" s="8">
        <v>45705</v>
      </c>
      <c r="F6558" s="5">
        <v>106.575</v>
      </c>
      <c r="G6558" s="8">
        <v>45705</v>
      </c>
      <c r="H6558" s="5">
        <v>0.80800000000000005</v>
      </c>
      <c r="I6558" s="8">
        <v>45705</v>
      </c>
      <c r="J6558" s="5">
        <v>99.04</v>
      </c>
      <c r="K6558" s="8">
        <v>45705</v>
      </c>
      <c r="L6558" s="5">
        <v>15.37</v>
      </c>
      <c r="M6558" s="8">
        <v>43081</v>
      </c>
      <c r="N6558" s="5">
        <v>46.746600000000001</v>
      </c>
      <c r="O6558" s="8">
        <v>45705</v>
      </c>
      <c r="P6558" s="5">
        <v>25.4</v>
      </c>
    </row>
    <row r="6559" spans="1:16" x14ac:dyDescent="0.2">
      <c r="A6559" s="8">
        <v>45706</v>
      </c>
      <c r="B6559" s="5">
        <v>0.4</v>
      </c>
      <c r="C6559" s="8">
        <v>43082</v>
      </c>
      <c r="D6559" s="5">
        <v>52.01</v>
      </c>
      <c r="E6559" s="8">
        <v>45706</v>
      </c>
      <c r="F6559" s="5">
        <v>107.054</v>
      </c>
      <c r="G6559" s="8">
        <v>45706</v>
      </c>
      <c r="H6559" s="5">
        <v>0.86</v>
      </c>
      <c r="I6559" s="8">
        <v>45706</v>
      </c>
      <c r="J6559" s="5">
        <v>99.07</v>
      </c>
      <c r="K6559" s="8">
        <v>45706</v>
      </c>
      <c r="L6559" s="5">
        <v>15.35</v>
      </c>
      <c r="M6559" s="8">
        <v>43082</v>
      </c>
      <c r="N6559" s="5">
        <v>45.034799999999997</v>
      </c>
      <c r="O6559" s="8">
        <v>45706</v>
      </c>
      <c r="P6559" s="5">
        <v>25.9</v>
      </c>
    </row>
    <row r="6560" spans="1:16" x14ac:dyDescent="0.2">
      <c r="A6560" s="8">
        <v>45707</v>
      </c>
      <c r="B6560" s="5">
        <v>0.5</v>
      </c>
      <c r="C6560" s="8">
        <v>43083</v>
      </c>
      <c r="D6560" s="5">
        <v>32.590000000000003</v>
      </c>
      <c r="E6560" s="8">
        <v>45707</v>
      </c>
      <c r="F6560" s="5">
        <v>107.173</v>
      </c>
      <c r="G6560" s="8">
        <v>45707</v>
      </c>
      <c r="H6560" s="5">
        <v>0.84899999999999998</v>
      </c>
      <c r="I6560" s="8">
        <v>45707</v>
      </c>
      <c r="J6560" s="5">
        <v>99.07</v>
      </c>
      <c r="K6560" s="8">
        <v>45707</v>
      </c>
      <c r="L6560" s="5">
        <v>15.27</v>
      </c>
      <c r="M6560" s="8">
        <v>43083</v>
      </c>
      <c r="N6560" s="5">
        <v>44.835700000000003</v>
      </c>
      <c r="O6560" s="8">
        <v>45707</v>
      </c>
      <c r="P6560" s="5">
        <v>25.9</v>
      </c>
    </row>
    <row r="6561" spans="1:16" x14ac:dyDescent="0.2">
      <c r="A6561" s="8">
        <v>45708</v>
      </c>
      <c r="B6561" s="5">
        <v>-0.2</v>
      </c>
      <c r="C6561" s="8">
        <v>43084</v>
      </c>
      <c r="D6561" s="5">
        <v>104.84</v>
      </c>
      <c r="E6561" s="8">
        <v>45708</v>
      </c>
      <c r="F6561" s="5">
        <v>106.372</v>
      </c>
      <c r="G6561" s="8">
        <v>45708</v>
      </c>
      <c r="H6561" s="5">
        <v>0.81599999999999995</v>
      </c>
      <c r="I6561" s="8">
        <v>45708</v>
      </c>
      <c r="J6561" s="5">
        <v>99.05</v>
      </c>
      <c r="K6561" s="8">
        <v>45708</v>
      </c>
      <c r="L6561" s="5">
        <v>15.66</v>
      </c>
      <c r="M6561" s="8">
        <v>43084</v>
      </c>
      <c r="N6561" s="5">
        <v>46.433799999999998</v>
      </c>
      <c r="O6561" s="8">
        <v>45708</v>
      </c>
      <c r="P6561" s="5">
        <v>29.2</v>
      </c>
    </row>
    <row r="6562" spans="1:16" x14ac:dyDescent="0.2">
      <c r="A6562" s="8">
        <v>45709</v>
      </c>
      <c r="B6562" s="5">
        <v>-7.8</v>
      </c>
      <c r="C6562" s="8">
        <v>43085</v>
      </c>
      <c r="D6562" s="5">
        <v>95.65</v>
      </c>
      <c r="E6562" s="8">
        <v>45709</v>
      </c>
      <c r="F6562" s="5">
        <v>106.61199999999999</v>
      </c>
      <c r="G6562" s="8">
        <v>45709</v>
      </c>
      <c r="H6562" s="5">
        <v>0.64500000000000002</v>
      </c>
      <c r="I6562" s="8">
        <v>45709</v>
      </c>
      <c r="J6562" s="5">
        <v>99.13</v>
      </c>
      <c r="K6562" s="8">
        <v>45709</v>
      </c>
      <c r="L6562" s="5">
        <v>18.21</v>
      </c>
      <c r="M6562" s="8">
        <v>43085</v>
      </c>
      <c r="N6562" s="5">
        <v>46.433799999999998</v>
      </c>
      <c r="O6562" s="8">
        <v>45709</v>
      </c>
      <c r="P6562" s="5">
        <v>20.3</v>
      </c>
    </row>
    <row r="6563" spans="1:16" x14ac:dyDescent="0.2">
      <c r="A6563" s="8">
        <v>45712</v>
      </c>
      <c r="B6563" s="5">
        <v>-5.5</v>
      </c>
      <c r="C6563" s="8">
        <v>43086</v>
      </c>
      <c r="D6563" s="5">
        <v>141.38</v>
      </c>
      <c r="E6563" s="8">
        <v>45712</v>
      </c>
      <c r="F6563" s="5">
        <v>106.596</v>
      </c>
      <c r="G6563" s="8">
        <v>45712</v>
      </c>
      <c r="H6563" s="5">
        <v>0.59699999999999998</v>
      </c>
      <c r="I6563" s="8">
        <v>45712</v>
      </c>
      <c r="J6563" s="5">
        <v>99.15</v>
      </c>
      <c r="K6563" s="8">
        <v>45712</v>
      </c>
      <c r="L6563" s="5">
        <v>18.98</v>
      </c>
      <c r="M6563" s="8">
        <v>43086</v>
      </c>
      <c r="N6563" s="5">
        <v>46.433799999999998</v>
      </c>
      <c r="O6563" s="8">
        <v>45712</v>
      </c>
      <c r="P6563" s="5">
        <v>21.2</v>
      </c>
    </row>
    <row r="6564" spans="1:16" x14ac:dyDescent="0.2">
      <c r="A6564" s="8">
        <v>45713</v>
      </c>
      <c r="B6564" s="5">
        <v>-7.7</v>
      </c>
      <c r="C6564" s="8">
        <v>43087</v>
      </c>
      <c r="D6564" s="5">
        <v>94.77</v>
      </c>
      <c r="E6564" s="8">
        <v>45713</v>
      </c>
      <c r="F6564" s="5">
        <v>106.30800000000001</v>
      </c>
      <c r="G6564" s="8">
        <v>45713</v>
      </c>
      <c r="H6564" s="5">
        <v>0.53800000000000003</v>
      </c>
      <c r="I6564" s="8">
        <v>45713</v>
      </c>
      <c r="J6564" s="5">
        <v>99.13</v>
      </c>
      <c r="K6564" s="8">
        <v>45713</v>
      </c>
      <c r="L6564" s="5">
        <v>19.43</v>
      </c>
      <c r="M6564" s="8">
        <v>43087</v>
      </c>
      <c r="N6564" s="5">
        <v>46.727499999999999</v>
      </c>
      <c r="O6564" s="8">
        <v>45713</v>
      </c>
      <c r="P6564" s="5">
        <v>16</v>
      </c>
    </row>
    <row r="6565" spans="1:16" x14ac:dyDescent="0.2">
      <c r="A6565" s="8">
        <v>45714</v>
      </c>
      <c r="B6565" s="5">
        <v>-8.5</v>
      </c>
      <c r="C6565" s="8">
        <v>43088</v>
      </c>
      <c r="D6565" s="5">
        <v>82.4</v>
      </c>
      <c r="E6565" s="8">
        <v>45714</v>
      </c>
      <c r="F6565" s="5">
        <v>106.416</v>
      </c>
      <c r="G6565" s="8">
        <v>45714</v>
      </c>
      <c r="H6565" s="5">
        <v>0.54200000000000004</v>
      </c>
      <c r="I6565" s="8">
        <v>45714</v>
      </c>
      <c r="J6565" s="5">
        <v>99.12</v>
      </c>
      <c r="K6565" s="8">
        <v>45714</v>
      </c>
      <c r="L6565" s="5">
        <v>19.100000000000001</v>
      </c>
      <c r="M6565" s="8">
        <v>43088</v>
      </c>
      <c r="N6565" s="5">
        <v>48.957700000000003</v>
      </c>
      <c r="O6565" s="8">
        <v>45714</v>
      </c>
      <c r="P6565" s="5">
        <v>15.5</v>
      </c>
    </row>
    <row r="6566" spans="1:16" x14ac:dyDescent="0.2">
      <c r="A6566" s="8">
        <v>45715</v>
      </c>
      <c r="B6566" s="5">
        <v>-10.7</v>
      </c>
      <c r="C6566" s="8">
        <v>43089</v>
      </c>
      <c r="D6566" s="5">
        <v>57.2</v>
      </c>
      <c r="E6566" s="8">
        <v>45715</v>
      </c>
      <c r="F6566" s="5">
        <v>107.244</v>
      </c>
      <c r="G6566" s="8">
        <v>45715</v>
      </c>
      <c r="H6566" s="5">
        <v>0.43</v>
      </c>
      <c r="I6566" s="8">
        <v>45715</v>
      </c>
      <c r="J6566" s="5">
        <v>99.26</v>
      </c>
      <c r="K6566" s="8">
        <v>45715</v>
      </c>
      <c r="L6566" s="5">
        <v>21.13</v>
      </c>
      <c r="M6566" s="8">
        <v>43089</v>
      </c>
      <c r="N6566" s="5">
        <v>49.953899999999997</v>
      </c>
      <c r="O6566" s="8">
        <v>45715</v>
      </c>
      <c r="P6566" s="5">
        <v>15</v>
      </c>
    </row>
    <row r="6567" spans="1:16" x14ac:dyDescent="0.2">
      <c r="A6567" s="8">
        <v>45716</v>
      </c>
      <c r="B6567" s="5">
        <v>-16.5</v>
      </c>
      <c r="C6567" s="8">
        <v>43090</v>
      </c>
      <c r="D6567" s="5">
        <v>92.94</v>
      </c>
      <c r="E6567" s="8">
        <v>45716</v>
      </c>
      <c r="F6567" s="5">
        <v>107.614</v>
      </c>
      <c r="G6567" s="8">
        <v>45716</v>
      </c>
      <c r="H6567" s="5">
        <v>0.47899999999999998</v>
      </c>
      <c r="I6567" s="8">
        <v>45716</v>
      </c>
      <c r="J6567" s="5">
        <v>99.19</v>
      </c>
      <c r="K6567" s="8">
        <v>45716</v>
      </c>
      <c r="L6567" s="5">
        <v>19.63</v>
      </c>
      <c r="M6567" s="8">
        <v>43090</v>
      </c>
      <c r="N6567" s="5">
        <v>51.603499999999997</v>
      </c>
      <c r="O6567" s="8">
        <v>45716</v>
      </c>
      <c r="P6567" s="5">
        <v>5</v>
      </c>
    </row>
    <row r="6568" spans="1:16" x14ac:dyDescent="0.2">
      <c r="A6568" s="8">
        <v>45719</v>
      </c>
      <c r="B6568" s="5">
        <v>-12.2</v>
      </c>
      <c r="C6568" s="8">
        <v>43091</v>
      </c>
      <c r="D6568" s="5">
        <v>72.69</v>
      </c>
      <c r="E6568" s="8">
        <v>45719</v>
      </c>
      <c r="F6568" s="5">
        <v>106.747</v>
      </c>
      <c r="G6568" s="8">
        <v>45719</v>
      </c>
      <c r="H6568" s="5">
        <v>0.28799999999999998</v>
      </c>
      <c r="I6568" s="8">
        <v>45719</v>
      </c>
      <c r="J6568" s="5">
        <v>99.25</v>
      </c>
      <c r="K6568" s="8">
        <v>45719</v>
      </c>
      <c r="L6568" s="5">
        <v>22.78</v>
      </c>
      <c r="M6568" s="8">
        <v>43091</v>
      </c>
      <c r="N6568" s="5">
        <v>50.380299999999998</v>
      </c>
      <c r="O6568" s="8">
        <v>45719</v>
      </c>
      <c r="P6568" s="5">
        <v>18.8</v>
      </c>
    </row>
    <row r="6569" spans="1:16" x14ac:dyDescent="0.2">
      <c r="A6569" s="8">
        <v>45720</v>
      </c>
      <c r="B6569" s="5">
        <v>-11.9</v>
      </c>
      <c r="C6569" s="8">
        <v>43092</v>
      </c>
      <c r="D6569" s="5">
        <v>133.94</v>
      </c>
      <c r="E6569" s="8">
        <v>45720</v>
      </c>
      <c r="F6569" s="5">
        <v>105.74299999999999</v>
      </c>
      <c r="G6569" s="8">
        <v>45720</v>
      </c>
      <c r="H6569" s="5">
        <v>0.28799999999999998</v>
      </c>
      <c r="I6569" s="8">
        <v>45720</v>
      </c>
      <c r="J6569" s="5">
        <v>99.32</v>
      </c>
      <c r="K6569" s="8">
        <v>45720</v>
      </c>
      <c r="L6569" s="5">
        <v>23.51</v>
      </c>
      <c r="M6569" s="8">
        <v>43092</v>
      </c>
      <c r="N6569" s="5">
        <v>50.380299999999998</v>
      </c>
      <c r="O6569" s="8">
        <v>45720</v>
      </c>
      <c r="P6569" s="5">
        <v>18.600000000000001</v>
      </c>
    </row>
    <row r="6570" spans="1:16" x14ac:dyDescent="0.2">
      <c r="A6570" s="8">
        <v>45721</v>
      </c>
      <c r="B6570" s="5">
        <v>-9.8000000000000007</v>
      </c>
      <c r="C6570" s="8">
        <v>43093</v>
      </c>
      <c r="D6570" s="5">
        <v>158.85</v>
      </c>
      <c r="E6570" s="8">
        <v>45721</v>
      </c>
      <c r="F6570" s="5">
        <v>104.276</v>
      </c>
      <c r="G6570" s="8">
        <v>45721</v>
      </c>
      <c r="H6570" s="5">
        <v>0.38700000000000001</v>
      </c>
      <c r="I6570" s="8">
        <v>45721</v>
      </c>
      <c r="J6570" s="5">
        <v>99.22</v>
      </c>
      <c r="K6570" s="8">
        <v>45721</v>
      </c>
      <c r="L6570" s="5">
        <v>21.93</v>
      </c>
      <c r="M6570" s="8">
        <v>43093</v>
      </c>
      <c r="N6570" s="5">
        <v>50.380299999999998</v>
      </c>
      <c r="O6570" s="8">
        <v>45721</v>
      </c>
      <c r="P6570" s="5">
        <v>37.5</v>
      </c>
    </row>
    <row r="6571" spans="1:16" x14ac:dyDescent="0.2">
      <c r="A6571" s="8">
        <v>45722</v>
      </c>
      <c r="B6571" s="5">
        <v>-6.2</v>
      </c>
      <c r="C6571" s="8">
        <v>43094</v>
      </c>
      <c r="D6571" s="5">
        <v>101.81</v>
      </c>
      <c r="E6571" s="8">
        <v>45722</v>
      </c>
      <c r="F6571" s="5">
        <v>104.062</v>
      </c>
      <c r="G6571" s="8">
        <v>45722</v>
      </c>
      <c r="H6571" s="5">
        <v>0.192</v>
      </c>
      <c r="I6571" s="8">
        <v>45722</v>
      </c>
      <c r="J6571" s="5">
        <v>99.31</v>
      </c>
      <c r="K6571" s="8">
        <v>45722</v>
      </c>
      <c r="L6571" s="5">
        <v>24.87</v>
      </c>
      <c r="M6571" s="8">
        <v>43094</v>
      </c>
      <c r="N6571" s="5">
        <v>50.380299999999998</v>
      </c>
      <c r="O6571" s="8">
        <v>45722</v>
      </c>
      <c r="P6571" s="5">
        <v>37.700000000000003</v>
      </c>
    </row>
    <row r="6572" spans="1:16" x14ac:dyDescent="0.2">
      <c r="A6572" s="8">
        <v>45723</v>
      </c>
      <c r="B6572" s="5">
        <v>-7.4</v>
      </c>
      <c r="C6572" s="8">
        <v>43095</v>
      </c>
      <c r="D6572" s="5">
        <v>106.31</v>
      </c>
      <c r="E6572" s="8">
        <v>45723</v>
      </c>
      <c r="F6572" s="5">
        <v>103.83799999999999</v>
      </c>
      <c r="G6572" s="8">
        <v>45723</v>
      </c>
      <c r="H6572" s="5">
        <v>0.27</v>
      </c>
      <c r="I6572" s="8">
        <v>45723</v>
      </c>
      <c r="J6572" s="5">
        <v>99.3</v>
      </c>
      <c r="K6572" s="8">
        <v>45723</v>
      </c>
      <c r="L6572" s="5">
        <v>23.37</v>
      </c>
      <c r="M6572" s="8">
        <v>43095</v>
      </c>
      <c r="N6572" s="5">
        <v>48.820900000000002</v>
      </c>
      <c r="O6572" s="8">
        <v>45723</v>
      </c>
      <c r="P6572" s="5">
        <v>34.299999999999997</v>
      </c>
    </row>
    <row r="6573" spans="1:16" x14ac:dyDescent="0.2">
      <c r="A6573" s="8">
        <v>45726</v>
      </c>
      <c r="B6573" s="5">
        <v>-6.9</v>
      </c>
      <c r="C6573" s="8">
        <v>43096</v>
      </c>
      <c r="D6573" s="5">
        <v>58.44</v>
      </c>
      <c r="E6573" s="8">
        <v>45726</v>
      </c>
      <c r="F6573" s="5">
        <v>103.9</v>
      </c>
      <c r="G6573" s="8">
        <v>45726</v>
      </c>
      <c r="H6573" s="5">
        <v>-0.01</v>
      </c>
      <c r="I6573" s="8">
        <v>45726</v>
      </c>
      <c r="J6573" s="5">
        <v>99.43</v>
      </c>
      <c r="K6573" s="8">
        <v>45726</v>
      </c>
      <c r="L6573" s="5">
        <v>27.86</v>
      </c>
      <c r="M6573" s="8">
        <v>43096</v>
      </c>
      <c r="N6573" s="5">
        <v>47.73</v>
      </c>
      <c r="O6573" s="8">
        <v>45726</v>
      </c>
      <c r="P6573" s="5">
        <v>32.9</v>
      </c>
    </row>
    <row r="6574" spans="1:16" x14ac:dyDescent="0.2">
      <c r="A6574" s="8">
        <v>45727</v>
      </c>
      <c r="B6574" s="5">
        <v>-4.2</v>
      </c>
      <c r="C6574" s="8">
        <v>43097</v>
      </c>
      <c r="D6574" s="5">
        <v>63.24</v>
      </c>
      <c r="E6574" s="8">
        <v>45727</v>
      </c>
      <c r="F6574" s="5">
        <v>103.419</v>
      </c>
      <c r="G6574" s="8">
        <v>45727</v>
      </c>
      <c r="H6574" s="5">
        <v>3.2000000000000001E-2</v>
      </c>
      <c r="I6574" s="8">
        <v>45727</v>
      </c>
      <c r="J6574" s="5">
        <v>99.47</v>
      </c>
      <c r="K6574" s="8">
        <v>45727</v>
      </c>
      <c r="L6574" s="5">
        <v>26.92</v>
      </c>
      <c r="M6574" s="8">
        <v>43097</v>
      </c>
      <c r="N6574" s="5">
        <v>46.193800000000003</v>
      </c>
      <c r="O6574" s="8">
        <v>45727</v>
      </c>
      <c r="P6574" s="5">
        <v>30.5</v>
      </c>
    </row>
    <row r="6575" spans="1:16" x14ac:dyDescent="0.2">
      <c r="A6575" s="8">
        <v>45728</v>
      </c>
      <c r="B6575" s="5">
        <v>-8</v>
      </c>
      <c r="C6575" s="8">
        <v>43098</v>
      </c>
      <c r="D6575" s="5">
        <v>146.43</v>
      </c>
      <c r="E6575" s="8">
        <v>45728</v>
      </c>
      <c r="F6575" s="5">
        <v>103.61199999999999</v>
      </c>
      <c r="G6575" s="8">
        <v>45728</v>
      </c>
      <c r="H6575" s="5">
        <v>0.11799999999999999</v>
      </c>
      <c r="I6575" s="8">
        <v>45728</v>
      </c>
      <c r="J6575" s="5">
        <v>99.47</v>
      </c>
      <c r="K6575" s="8">
        <v>45728</v>
      </c>
      <c r="L6575" s="5">
        <v>24.23</v>
      </c>
      <c r="M6575" s="8">
        <v>43098</v>
      </c>
      <c r="N6575" s="5">
        <v>46.596200000000003</v>
      </c>
      <c r="O6575" s="8">
        <v>45728</v>
      </c>
      <c r="P6575" s="5">
        <v>26.9</v>
      </c>
    </row>
    <row r="6576" spans="1:16" x14ac:dyDescent="0.2">
      <c r="A6576" s="8">
        <v>45729</v>
      </c>
      <c r="B6576" s="5">
        <v>-6.2</v>
      </c>
      <c r="C6576" s="8">
        <v>43099</v>
      </c>
      <c r="D6576" s="5">
        <v>45.33</v>
      </c>
      <c r="E6576" s="8">
        <v>45729</v>
      </c>
      <c r="F6576" s="5">
        <v>103.828</v>
      </c>
      <c r="G6576" s="8">
        <v>45729</v>
      </c>
      <c r="H6576" s="5">
        <v>1.9E-2</v>
      </c>
      <c r="I6576" s="8">
        <v>45729</v>
      </c>
      <c r="J6576" s="5">
        <v>99.53</v>
      </c>
      <c r="K6576" s="8">
        <v>45729</v>
      </c>
      <c r="L6576" s="5">
        <v>24.66</v>
      </c>
      <c r="M6576" s="8">
        <v>43099</v>
      </c>
      <c r="N6576" s="5">
        <v>46.596200000000003</v>
      </c>
      <c r="O6576" s="8">
        <v>45729</v>
      </c>
      <c r="P6576" s="5">
        <v>27.5</v>
      </c>
    </row>
    <row r="6577" spans="1:16" x14ac:dyDescent="0.2">
      <c r="A6577" s="8">
        <v>45730</v>
      </c>
      <c r="B6577" s="5">
        <v>-9.6999999999999993</v>
      </c>
      <c r="C6577" s="8">
        <v>43100</v>
      </c>
      <c r="D6577" s="5">
        <v>174.9</v>
      </c>
      <c r="E6577" s="8">
        <v>45730</v>
      </c>
      <c r="F6577" s="5">
        <v>103.718</v>
      </c>
      <c r="G6577" s="8">
        <v>45730</v>
      </c>
      <c r="H6577" s="5">
        <v>0.2</v>
      </c>
      <c r="I6577" s="8">
        <v>45730</v>
      </c>
      <c r="J6577" s="5">
        <v>99.42</v>
      </c>
      <c r="K6577" s="8">
        <v>45730</v>
      </c>
      <c r="L6577" s="5">
        <v>21.77</v>
      </c>
      <c r="M6577" s="8">
        <v>43100</v>
      </c>
      <c r="N6577" s="5">
        <v>46.596200000000003</v>
      </c>
      <c r="O6577" s="8">
        <v>45730</v>
      </c>
      <c r="P6577" s="5">
        <v>17.3</v>
      </c>
    </row>
    <row r="6578" spans="1:16" x14ac:dyDescent="0.2">
      <c r="A6578" s="8">
        <v>45733</v>
      </c>
      <c r="B6578" s="5">
        <v>-13.7</v>
      </c>
      <c r="C6578" s="8">
        <v>43101</v>
      </c>
      <c r="D6578" s="5">
        <v>178.3</v>
      </c>
      <c r="E6578" s="8">
        <v>45733</v>
      </c>
      <c r="F6578" s="5">
        <v>103.37</v>
      </c>
      <c r="G6578" s="8">
        <v>45733</v>
      </c>
      <c r="H6578" s="5">
        <v>0.26500000000000001</v>
      </c>
      <c r="I6578" s="8">
        <v>45733</v>
      </c>
      <c r="J6578" s="5">
        <v>99.35</v>
      </c>
      <c r="K6578" s="8">
        <v>45733</v>
      </c>
      <c r="L6578" s="5">
        <v>20.51</v>
      </c>
      <c r="M6578" s="8">
        <v>43101</v>
      </c>
      <c r="N6578" s="5">
        <v>46.596200000000003</v>
      </c>
      <c r="O6578" s="8">
        <v>45733</v>
      </c>
      <c r="P6578" s="5">
        <v>11.8</v>
      </c>
    </row>
    <row r="6579" spans="1:16" x14ac:dyDescent="0.2">
      <c r="A6579" s="8">
        <v>45734</v>
      </c>
      <c r="B6579" s="5">
        <v>-7.3</v>
      </c>
      <c r="C6579" s="8">
        <v>43102</v>
      </c>
      <c r="D6579" s="5">
        <v>111.2</v>
      </c>
      <c r="E6579" s="8">
        <v>45734</v>
      </c>
      <c r="F6579" s="5">
        <v>103.244</v>
      </c>
      <c r="G6579" s="8">
        <v>45734</v>
      </c>
      <c r="H6579" s="5">
        <v>0.19500000000000001</v>
      </c>
      <c r="I6579" s="8">
        <v>45734</v>
      </c>
      <c r="J6579" s="5">
        <v>99.4</v>
      </c>
      <c r="K6579" s="8">
        <v>45734</v>
      </c>
      <c r="L6579" s="5">
        <v>21.7</v>
      </c>
      <c r="M6579" s="8">
        <v>43102</v>
      </c>
      <c r="N6579" s="5">
        <v>49.171999999999997</v>
      </c>
      <c r="O6579" s="8">
        <v>45734</v>
      </c>
      <c r="P6579" s="5">
        <v>17.2</v>
      </c>
    </row>
    <row r="6580" spans="1:16" x14ac:dyDescent="0.2">
      <c r="A6580" s="8">
        <v>45735</v>
      </c>
      <c r="B6580" s="5">
        <v>-6.9</v>
      </c>
      <c r="C6580" s="8">
        <v>43103</v>
      </c>
      <c r="D6580" s="5">
        <v>52.45</v>
      </c>
      <c r="E6580" s="8">
        <v>45735</v>
      </c>
      <c r="F6580" s="5">
        <v>103.428</v>
      </c>
      <c r="G6580" s="8">
        <v>45735</v>
      </c>
      <c r="H6580" s="5">
        <v>0.26700000000000002</v>
      </c>
      <c r="I6580" s="8">
        <v>45735</v>
      </c>
      <c r="J6580" s="5">
        <v>99.33</v>
      </c>
      <c r="K6580" s="8">
        <v>45735</v>
      </c>
      <c r="L6580" s="5">
        <v>19.899999999999999</v>
      </c>
      <c r="M6580" s="8">
        <v>43103</v>
      </c>
      <c r="N6580" s="5">
        <v>47.604300000000002</v>
      </c>
      <c r="O6580" s="8">
        <v>45735</v>
      </c>
      <c r="P6580" s="5">
        <v>16.8</v>
      </c>
    </row>
    <row r="6581" spans="1:16" x14ac:dyDescent="0.2">
      <c r="A6581" s="8">
        <v>45736</v>
      </c>
      <c r="B6581" s="5">
        <v>-5.3</v>
      </c>
      <c r="C6581" s="8">
        <v>43104</v>
      </c>
      <c r="D6581" s="5">
        <v>243.48</v>
      </c>
      <c r="E6581" s="8">
        <v>45736</v>
      </c>
      <c r="F6581" s="5">
        <v>103.851</v>
      </c>
      <c r="G6581" s="8">
        <v>45736</v>
      </c>
      <c r="H6581" s="5">
        <v>0.28000000000000003</v>
      </c>
      <c r="I6581" s="8">
        <v>45736</v>
      </c>
      <c r="J6581" s="5">
        <v>99.37</v>
      </c>
      <c r="K6581" s="8">
        <v>45736</v>
      </c>
      <c r="L6581" s="5">
        <v>19.8</v>
      </c>
      <c r="M6581" s="8">
        <v>43104</v>
      </c>
      <c r="N6581" s="5">
        <v>47.381999999999998</v>
      </c>
      <c r="O6581" s="8">
        <v>45736</v>
      </c>
      <c r="P6581" s="5">
        <v>18.100000000000001</v>
      </c>
    </row>
    <row r="6582" spans="1:16" x14ac:dyDescent="0.2">
      <c r="A6582" s="8">
        <v>45737</v>
      </c>
      <c r="B6582" s="5">
        <v>-5.0999999999999996</v>
      </c>
      <c r="C6582" s="8">
        <v>43105</v>
      </c>
      <c r="D6582" s="5">
        <v>108.68</v>
      </c>
      <c r="E6582" s="8">
        <v>45737</v>
      </c>
      <c r="F6582" s="5">
        <v>104.08799999999999</v>
      </c>
      <c r="G6582" s="8">
        <v>45737</v>
      </c>
      <c r="H6582" s="5">
        <v>0.30099999999999999</v>
      </c>
      <c r="I6582" s="8">
        <v>45737</v>
      </c>
      <c r="J6582" s="5">
        <v>99.4</v>
      </c>
      <c r="K6582" s="8">
        <v>45737</v>
      </c>
      <c r="L6582" s="5">
        <v>19.28</v>
      </c>
      <c r="M6582" s="8">
        <v>43105</v>
      </c>
      <c r="N6582" s="5">
        <v>46.067700000000002</v>
      </c>
      <c r="O6582" s="8">
        <v>45737</v>
      </c>
      <c r="P6582" s="5">
        <v>17.8</v>
      </c>
    </row>
    <row r="6583" spans="1:16" x14ac:dyDescent="0.2">
      <c r="A6583" s="8">
        <v>45740</v>
      </c>
      <c r="B6583" s="5">
        <v>-2.5</v>
      </c>
      <c r="C6583" s="8">
        <v>43106</v>
      </c>
      <c r="D6583" s="5">
        <v>83.81</v>
      </c>
      <c r="E6583" s="8">
        <v>45740</v>
      </c>
      <c r="F6583" s="5">
        <v>104.262</v>
      </c>
      <c r="G6583" s="8">
        <v>45740</v>
      </c>
      <c r="H6583" s="5">
        <v>0.44800000000000001</v>
      </c>
      <c r="I6583" s="8">
        <v>45740</v>
      </c>
      <c r="J6583" s="5">
        <v>99.34</v>
      </c>
      <c r="K6583" s="8">
        <v>45740</v>
      </c>
      <c r="L6583" s="5">
        <v>17.48</v>
      </c>
      <c r="M6583" s="8">
        <v>43106</v>
      </c>
      <c r="N6583" s="5">
        <v>46.067700000000002</v>
      </c>
      <c r="O6583" s="8">
        <v>45740</v>
      </c>
      <c r="P6583" s="5">
        <v>17.5</v>
      </c>
    </row>
    <row r="6584" spans="1:16" x14ac:dyDescent="0.2">
      <c r="A6584" s="8">
        <v>45741</v>
      </c>
      <c r="B6584" s="5">
        <v>-4.5999999999999996</v>
      </c>
      <c r="C6584" s="8">
        <v>43107</v>
      </c>
      <c r="D6584" s="5">
        <v>164.82</v>
      </c>
      <c r="E6584" s="8">
        <v>45741</v>
      </c>
      <c r="F6584" s="5">
        <v>104.184</v>
      </c>
      <c r="G6584" s="8">
        <v>45741</v>
      </c>
      <c r="H6584" s="5">
        <v>0.43</v>
      </c>
      <c r="I6584" s="8">
        <v>45741</v>
      </c>
      <c r="J6584" s="5">
        <v>99.32</v>
      </c>
      <c r="K6584" s="8">
        <v>45741</v>
      </c>
      <c r="L6584" s="5">
        <v>17.149999999999999</v>
      </c>
      <c r="M6584" s="8">
        <v>43107</v>
      </c>
      <c r="N6584" s="5">
        <v>46.067700000000002</v>
      </c>
      <c r="O6584" s="8">
        <v>45741</v>
      </c>
      <c r="P6584" s="5">
        <v>11.6</v>
      </c>
    </row>
    <row r="6585" spans="1:16" x14ac:dyDescent="0.2">
      <c r="A6585" s="8">
        <v>45742</v>
      </c>
      <c r="B6585" s="5">
        <v>-1.6</v>
      </c>
      <c r="C6585" s="8">
        <v>43108</v>
      </c>
      <c r="D6585" s="5">
        <v>77.28</v>
      </c>
      <c r="E6585" s="8">
        <v>45742</v>
      </c>
      <c r="F6585" s="5">
        <v>104.547</v>
      </c>
      <c r="G6585" s="8">
        <v>45742</v>
      </c>
      <c r="H6585" s="5">
        <v>0.34</v>
      </c>
      <c r="I6585" s="8">
        <v>45742</v>
      </c>
      <c r="J6585" s="5">
        <v>99.42</v>
      </c>
      <c r="K6585" s="8">
        <v>45742</v>
      </c>
      <c r="L6585" s="5">
        <v>18.329999999999998</v>
      </c>
      <c r="M6585" s="8">
        <v>43108</v>
      </c>
      <c r="N6585" s="5">
        <v>45.898800000000001</v>
      </c>
      <c r="O6585" s="8">
        <v>45742</v>
      </c>
      <c r="P6585" s="5">
        <v>11</v>
      </c>
    </row>
    <row r="6586" spans="1:16" x14ac:dyDescent="0.2">
      <c r="A6586" s="8">
        <v>45743</v>
      </c>
      <c r="B6586" s="5">
        <v>-0.7</v>
      </c>
      <c r="C6586" s="8">
        <v>43109</v>
      </c>
      <c r="D6586" s="5">
        <v>157.58000000000001</v>
      </c>
      <c r="E6586" s="8">
        <v>45743</v>
      </c>
      <c r="F6586" s="5">
        <v>104.33499999999999</v>
      </c>
      <c r="G6586" s="8">
        <v>45743</v>
      </c>
      <c r="H6586" s="5">
        <v>0.30499999999999999</v>
      </c>
      <c r="I6586" s="8">
        <v>45743</v>
      </c>
      <c r="J6586" s="5">
        <v>99.45</v>
      </c>
      <c r="K6586" s="8">
        <v>45743</v>
      </c>
      <c r="L6586" s="5">
        <v>18.690000000000001</v>
      </c>
      <c r="M6586" s="8">
        <v>43109</v>
      </c>
      <c r="N6586" s="5">
        <v>47.286099999999998</v>
      </c>
      <c r="O6586" s="8">
        <v>45743</v>
      </c>
      <c r="P6586" s="5">
        <v>9.8000000000000007</v>
      </c>
    </row>
    <row r="6587" spans="1:16" x14ac:dyDescent="0.2">
      <c r="A6587" s="8">
        <v>45744</v>
      </c>
      <c r="B6587" s="5">
        <v>-3.1</v>
      </c>
      <c r="C6587" s="8">
        <v>43110</v>
      </c>
      <c r="D6587" s="5">
        <v>89.18</v>
      </c>
      <c r="E6587" s="8">
        <v>45744</v>
      </c>
      <c r="F6587" s="5">
        <v>104.044</v>
      </c>
      <c r="G6587" s="8">
        <v>45744</v>
      </c>
      <c r="H6587" s="5">
        <v>8.6999999999999994E-2</v>
      </c>
      <c r="I6587" s="8">
        <v>45744</v>
      </c>
      <c r="J6587" s="5">
        <v>99.52</v>
      </c>
      <c r="K6587" s="8">
        <v>45744</v>
      </c>
      <c r="L6587" s="5">
        <v>21.65</v>
      </c>
      <c r="M6587" s="8">
        <v>43110</v>
      </c>
      <c r="N6587" s="5">
        <v>49.166899999999998</v>
      </c>
      <c r="O6587" s="8">
        <v>45744</v>
      </c>
      <c r="P6587" s="5">
        <v>0.7</v>
      </c>
    </row>
    <row r="6588" spans="1:16" x14ac:dyDescent="0.2">
      <c r="A6588" s="8">
        <v>45747</v>
      </c>
      <c r="B6588" s="5">
        <v>-4.4000000000000004</v>
      </c>
      <c r="C6588" s="8">
        <v>43111</v>
      </c>
      <c r="D6588" s="5">
        <v>111.72</v>
      </c>
      <c r="E6588" s="8">
        <v>45747</v>
      </c>
      <c r="F6588" s="5">
        <v>104.21</v>
      </c>
      <c r="G6588" s="8">
        <v>45747</v>
      </c>
      <c r="H6588" s="5">
        <v>5.8000000000000003E-2</v>
      </c>
      <c r="I6588" s="8">
        <v>45747</v>
      </c>
      <c r="J6588" s="5">
        <v>99.49</v>
      </c>
      <c r="K6588" s="8">
        <v>45747</v>
      </c>
      <c r="L6588" s="5">
        <v>22.28</v>
      </c>
      <c r="M6588" s="8">
        <v>43111</v>
      </c>
      <c r="N6588" s="5">
        <v>48.190800000000003</v>
      </c>
      <c r="O6588" s="8">
        <v>45747</v>
      </c>
      <c r="P6588" s="5">
        <v>1.7</v>
      </c>
    </row>
    <row r="6589" spans="1:16" x14ac:dyDescent="0.2">
      <c r="A6589" s="8">
        <v>45748</v>
      </c>
      <c r="B6589" s="5">
        <v>-8</v>
      </c>
      <c r="C6589" s="8">
        <v>43112</v>
      </c>
      <c r="D6589" s="5">
        <v>107.69</v>
      </c>
      <c r="E6589" s="8">
        <v>45748</v>
      </c>
      <c r="F6589" s="5">
        <v>104.26</v>
      </c>
      <c r="G6589" s="8">
        <v>45748</v>
      </c>
      <c r="H6589" s="5">
        <v>8.3000000000000004E-2</v>
      </c>
      <c r="I6589" s="8">
        <v>45748</v>
      </c>
      <c r="J6589" s="5">
        <v>99.45</v>
      </c>
      <c r="K6589" s="8">
        <v>45748</v>
      </c>
      <c r="L6589" s="5">
        <v>21.77</v>
      </c>
      <c r="M6589" s="8">
        <v>43112</v>
      </c>
      <c r="N6589" s="5">
        <v>47.608600000000003</v>
      </c>
      <c r="O6589" s="8">
        <v>45748</v>
      </c>
      <c r="P6589" s="5">
        <v>-2.8</v>
      </c>
    </row>
    <row r="6590" spans="1:16" x14ac:dyDescent="0.2">
      <c r="A6590" s="8">
        <v>45749</v>
      </c>
      <c r="B6590" s="5">
        <v>-4.8</v>
      </c>
      <c r="C6590" s="8">
        <v>43113</v>
      </c>
      <c r="D6590" s="5">
        <v>171.33</v>
      </c>
      <c r="E6590" s="8">
        <v>45749</v>
      </c>
      <c r="F6590" s="5">
        <v>103.807</v>
      </c>
      <c r="G6590" s="8">
        <v>45749</v>
      </c>
      <c r="H6590" s="5">
        <v>0.09</v>
      </c>
      <c r="I6590" s="8">
        <v>45749</v>
      </c>
      <c r="J6590" s="5">
        <v>99.4</v>
      </c>
      <c r="K6590" s="8">
        <v>45749</v>
      </c>
      <c r="L6590" s="5">
        <v>21.51</v>
      </c>
      <c r="M6590" s="8">
        <v>43113</v>
      </c>
      <c r="N6590" s="5">
        <v>47.608600000000003</v>
      </c>
      <c r="O6590" s="8">
        <v>45749</v>
      </c>
      <c r="P6590" s="5">
        <v>-0.5</v>
      </c>
    </row>
    <row r="6591" spans="1:16" x14ac:dyDescent="0.2">
      <c r="A6591" s="8">
        <v>45750</v>
      </c>
      <c r="B6591" s="5">
        <v>-7.2</v>
      </c>
      <c r="C6591" s="8">
        <v>43114</v>
      </c>
      <c r="D6591" s="5">
        <v>176.99</v>
      </c>
      <c r="E6591" s="8">
        <v>45750</v>
      </c>
      <c r="F6591" s="5">
        <v>102.072</v>
      </c>
      <c r="G6591" s="8">
        <v>45750</v>
      </c>
      <c r="H6591" s="5">
        <v>-0.39</v>
      </c>
      <c r="I6591" s="8">
        <v>45750</v>
      </c>
      <c r="J6591" s="5">
        <v>99.57</v>
      </c>
      <c r="K6591" s="8">
        <v>45750</v>
      </c>
      <c r="L6591" s="5">
        <v>30.02</v>
      </c>
      <c r="M6591" s="8">
        <v>43114</v>
      </c>
      <c r="N6591" s="5">
        <v>47.608600000000003</v>
      </c>
      <c r="O6591" s="8">
        <v>45750</v>
      </c>
      <c r="P6591" s="5">
        <v>-2.9</v>
      </c>
    </row>
    <row r="6592" spans="1:16" x14ac:dyDescent="0.2">
      <c r="A6592" s="8">
        <v>45751</v>
      </c>
      <c r="B6592" s="5">
        <v>-3.3</v>
      </c>
      <c r="C6592" s="8">
        <v>43115</v>
      </c>
      <c r="D6592" s="5">
        <v>272.42</v>
      </c>
      <c r="E6592" s="8">
        <v>45751</v>
      </c>
      <c r="F6592" s="5">
        <v>103.023</v>
      </c>
      <c r="G6592" s="8">
        <v>45751</v>
      </c>
      <c r="H6592" s="5">
        <v>-1.135</v>
      </c>
      <c r="I6592" s="8">
        <v>45751</v>
      </c>
      <c r="J6592" s="5">
        <v>99.95</v>
      </c>
      <c r="K6592" s="8">
        <v>45751</v>
      </c>
      <c r="L6592" s="5">
        <v>45.31</v>
      </c>
      <c r="M6592" s="8">
        <v>43115</v>
      </c>
      <c r="N6592" s="5">
        <v>47.608600000000003</v>
      </c>
      <c r="O6592" s="8">
        <v>45751</v>
      </c>
      <c r="P6592" s="5">
        <v>-2.2000000000000002</v>
      </c>
    </row>
    <row r="6593" spans="1:16" x14ac:dyDescent="0.2">
      <c r="A6593" s="8">
        <v>45754</v>
      </c>
      <c r="B6593" s="5">
        <v>-5.6</v>
      </c>
      <c r="C6593" s="8">
        <v>43116</v>
      </c>
      <c r="D6593" s="5">
        <v>61.57</v>
      </c>
      <c r="E6593" s="8">
        <v>45754</v>
      </c>
      <c r="F6593" s="5">
        <v>103.256</v>
      </c>
      <c r="G6593" s="8">
        <v>45754</v>
      </c>
      <c r="H6593" s="5">
        <v>-1.075</v>
      </c>
      <c r="I6593" s="8">
        <v>45754</v>
      </c>
      <c r="J6593" s="5">
        <v>100.09</v>
      </c>
      <c r="K6593" s="8">
        <v>45754</v>
      </c>
      <c r="L6593" s="5">
        <v>46.98</v>
      </c>
      <c r="M6593" s="8">
        <v>43116</v>
      </c>
      <c r="N6593" s="5">
        <v>45.914400000000001</v>
      </c>
      <c r="O6593" s="8">
        <v>45754</v>
      </c>
      <c r="P6593" s="5">
        <v>-5.0999999999999996</v>
      </c>
    </row>
    <row r="6594" spans="1:16" x14ac:dyDescent="0.2">
      <c r="A6594" s="8">
        <v>45755</v>
      </c>
      <c r="B6594" s="5">
        <v>-6.7</v>
      </c>
      <c r="C6594" s="8">
        <v>43117</v>
      </c>
      <c r="D6594" s="5">
        <v>61.83</v>
      </c>
      <c r="E6594" s="8">
        <v>45755</v>
      </c>
      <c r="F6594" s="5">
        <v>102.955</v>
      </c>
      <c r="G6594" s="8">
        <v>45755</v>
      </c>
      <c r="H6594" s="5">
        <v>-1.583</v>
      </c>
      <c r="I6594" s="8">
        <v>45755</v>
      </c>
      <c r="J6594" s="5">
        <v>100.25</v>
      </c>
      <c r="K6594" s="8">
        <v>45755</v>
      </c>
      <c r="L6594" s="5">
        <v>52.33</v>
      </c>
      <c r="M6594" s="8">
        <v>43117</v>
      </c>
      <c r="N6594" s="5">
        <v>45.882399999999997</v>
      </c>
      <c r="O6594" s="8">
        <v>45755</v>
      </c>
      <c r="P6594" s="5">
        <v>-5.0999999999999996</v>
      </c>
    </row>
    <row r="6595" spans="1:16" x14ac:dyDescent="0.2">
      <c r="A6595" s="8">
        <v>45756</v>
      </c>
      <c r="B6595" s="5">
        <v>-7.6</v>
      </c>
      <c r="C6595" s="8">
        <v>43118</v>
      </c>
      <c r="D6595" s="5">
        <v>115.86</v>
      </c>
      <c r="E6595" s="8">
        <v>45756</v>
      </c>
      <c r="F6595" s="5">
        <v>102.9</v>
      </c>
      <c r="G6595" s="8">
        <v>45756</v>
      </c>
      <c r="H6595" s="5">
        <v>-0.79</v>
      </c>
      <c r="I6595" s="8">
        <v>45756</v>
      </c>
      <c r="J6595" s="5">
        <v>99.71</v>
      </c>
      <c r="K6595" s="8">
        <v>45756</v>
      </c>
      <c r="L6595" s="5">
        <v>33.619999999999997</v>
      </c>
      <c r="M6595" s="8">
        <v>43118</v>
      </c>
      <c r="N6595" s="5">
        <v>48.548999999999999</v>
      </c>
      <c r="O6595" s="8">
        <v>45756</v>
      </c>
      <c r="P6595" s="5">
        <v>-6.1</v>
      </c>
    </row>
    <row r="6596" spans="1:16" x14ac:dyDescent="0.2">
      <c r="A6596" s="8">
        <v>45757</v>
      </c>
      <c r="B6596" s="5">
        <v>-15.4</v>
      </c>
      <c r="C6596" s="8">
        <v>43119</v>
      </c>
      <c r="D6596" s="5">
        <v>88.34</v>
      </c>
      <c r="E6596" s="8">
        <v>45757</v>
      </c>
      <c r="F6596" s="5">
        <v>100.867</v>
      </c>
      <c r="G6596" s="8">
        <v>45757</v>
      </c>
      <c r="H6596" s="5">
        <v>-0.89300000000000002</v>
      </c>
      <c r="I6596" s="8">
        <v>45757</v>
      </c>
      <c r="J6596" s="5">
        <v>99.91</v>
      </c>
      <c r="K6596" s="8">
        <v>45757</v>
      </c>
      <c r="L6596" s="5">
        <v>40.72</v>
      </c>
      <c r="M6596" s="8">
        <v>43119</v>
      </c>
      <c r="N6596" s="5">
        <v>51.990200000000002</v>
      </c>
      <c r="O6596" s="8">
        <v>45757</v>
      </c>
      <c r="P6596" s="5">
        <v>-12.9</v>
      </c>
    </row>
    <row r="6597" spans="1:16" x14ac:dyDescent="0.2">
      <c r="A6597" s="8">
        <v>45758</v>
      </c>
      <c r="B6597" s="5">
        <v>-17.8</v>
      </c>
      <c r="C6597" s="8">
        <v>43120</v>
      </c>
      <c r="D6597" s="5">
        <v>85.4</v>
      </c>
      <c r="E6597" s="8">
        <v>45758</v>
      </c>
      <c r="F6597" s="5">
        <v>100.102</v>
      </c>
      <c r="G6597" s="8">
        <v>45758</v>
      </c>
      <c r="H6597" s="5">
        <v>-0.80900000000000005</v>
      </c>
      <c r="I6597" s="8">
        <v>45758</v>
      </c>
      <c r="J6597" s="5">
        <v>99.77</v>
      </c>
      <c r="K6597" s="8">
        <v>45758</v>
      </c>
      <c r="L6597" s="5">
        <v>37.56</v>
      </c>
      <c r="M6597" s="8">
        <v>43120</v>
      </c>
      <c r="N6597" s="5">
        <v>51.990200000000002</v>
      </c>
      <c r="O6597" s="8">
        <v>45758</v>
      </c>
      <c r="P6597" s="5">
        <v>-27.5</v>
      </c>
    </row>
    <row r="6598" spans="1:16" x14ac:dyDescent="0.2">
      <c r="A6598" s="8">
        <v>45761</v>
      </c>
      <c r="B6598" s="5">
        <v>-18.3</v>
      </c>
      <c r="C6598" s="8">
        <v>43121</v>
      </c>
      <c r="D6598" s="5">
        <v>132.01</v>
      </c>
      <c r="E6598" s="8">
        <v>45761</v>
      </c>
      <c r="F6598" s="5">
        <v>99.64</v>
      </c>
      <c r="G6598" s="8">
        <v>45761</v>
      </c>
      <c r="H6598" s="5">
        <v>-0.51900000000000002</v>
      </c>
      <c r="I6598" s="8">
        <v>45761</v>
      </c>
      <c r="J6598" s="5">
        <v>99.67</v>
      </c>
      <c r="K6598" s="8">
        <v>45761</v>
      </c>
      <c r="L6598" s="5">
        <v>30.89</v>
      </c>
      <c r="M6598" s="8">
        <v>43121</v>
      </c>
      <c r="N6598" s="5">
        <v>51.990200000000002</v>
      </c>
      <c r="O6598" s="8">
        <v>45761</v>
      </c>
      <c r="P6598" s="5">
        <v>-30.6</v>
      </c>
    </row>
    <row r="6599" spans="1:16" x14ac:dyDescent="0.2">
      <c r="A6599" s="8">
        <v>45762</v>
      </c>
      <c r="B6599" s="5">
        <v>-18.8</v>
      </c>
      <c r="C6599" s="8">
        <v>43122</v>
      </c>
      <c r="D6599" s="5">
        <v>110.72</v>
      </c>
      <c r="E6599" s="8">
        <v>45762</v>
      </c>
      <c r="F6599" s="5">
        <v>100.215</v>
      </c>
      <c r="G6599" s="8">
        <v>45762</v>
      </c>
      <c r="H6599" s="5">
        <v>-0.496</v>
      </c>
      <c r="I6599" s="8">
        <v>45762</v>
      </c>
      <c r="J6599" s="5">
        <v>99.69</v>
      </c>
      <c r="K6599" s="8">
        <v>45762</v>
      </c>
      <c r="L6599" s="5">
        <v>30.12</v>
      </c>
      <c r="M6599" s="8">
        <v>43122</v>
      </c>
      <c r="N6599" s="5">
        <v>52.595700000000001</v>
      </c>
      <c r="O6599" s="8">
        <v>45762</v>
      </c>
      <c r="P6599" s="5">
        <v>-33.9</v>
      </c>
    </row>
    <row r="6600" spans="1:16" x14ac:dyDescent="0.2">
      <c r="A6600" s="8">
        <v>45763</v>
      </c>
      <c r="B6600" s="5">
        <v>-19.5</v>
      </c>
      <c r="C6600" s="8">
        <v>43123</v>
      </c>
      <c r="D6600" s="5">
        <v>74.52</v>
      </c>
      <c r="E6600" s="8">
        <v>45763</v>
      </c>
      <c r="F6600" s="5">
        <v>99.38</v>
      </c>
      <c r="G6600" s="8">
        <v>45763</v>
      </c>
      <c r="H6600" s="5">
        <v>-0.64600000000000002</v>
      </c>
      <c r="I6600" s="8">
        <v>45763</v>
      </c>
      <c r="J6600" s="5">
        <v>99.74</v>
      </c>
      <c r="K6600" s="8">
        <v>45763</v>
      </c>
      <c r="L6600" s="5">
        <v>32.64</v>
      </c>
      <c r="M6600" s="8">
        <v>43123</v>
      </c>
      <c r="N6600" s="5">
        <v>52.548900000000003</v>
      </c>
      <c r="O6600" s="8">
        <v>45763</v>
      </c>
      <c r="P6600" s="5">
        <v>-36.6</v>
      </c>
    </row>
    <row r="6601" spans="1:16" x14ac:dyDescent="0.2">
      <c r="A6601" s="8">
        <v>45764</v>
      </c>
      <c r="B6601" s="5">
        <v>-21.8</v>
      </c>
      <c r="C6601" s="8">
        <v>43124</v>
      </c>
      <c r="D6601" s="5">
        <v>93.27</v>
      </c>
      <c r="E6601" s="8">
        <v>45764</v>
      </c>
      <c r="F6601" s="5">
        <v>99.376000000000005</v>
      </c>
      <c r="G6601" s="8">
        <v>45764</v>
      </c>
      <c r="H6601" s="5">
        <v>-0.47</v>
      </c>
      <c r="I6601" s="8">
        <v>45764</v>
      </c>
      <c r="J6601" s="5">
        <v>99.74</v>
      </c>
      <c r="K6601" s="8">
        <v>45764</v>
      </c>
      <c r="L6601" s="5">
        <v>29.65</v>
      </c>
      <c r="M6601" s="8">
        <v>43124</v>
      </c>
      <c r="N6601" s="5">
        <v>54.105499999999999</v>
      </c>
      <c r="O6601" s="8">
        <v>45764</v>
      </c>
      <c r="P6601" s="5">
        <v>-39.1</v>
      </c>
    </row>
    <row r="6602" spans="1:16" x14ac:dyDescent="0.2">
      <c r="A6602" s="8">
        <v>45765</v>
      </c>
      <c r="B6602" s="5">
        <v>-21.8</v>
      </c>
      <c r="C6602" s="8">
        <v>43125</v>
      </c>
      <c r="D6602" s="5">
        <v>77.97</v>
      </c>
      <c r="E6602" s="8">
        <v>45765</v>
      </c>
      <c r="F6602" s="5">
        <v>99.23</v>
      </c>
      <c r="G6602" s="8">
        <v>45765</v>
      </c>
      <c r="H6602" s="5">
        <v>-0.47</v>
      </c>
      <c r="I6602" s="8">
        <v>45765</v>
      </c>
      <c r="J6602" s="5">
        <v>99.74</v>
      </c>
      <c r="K6602" s="8">
        <v>45765</v>
      </c>
      <c r="L6602" s="5">
        <v>29.65</v>
      </c>
      <c r="M6602" s="8">
        <v>43125</v>
      </c>
      <c r="N6602" s="5">
        <v>53.376199999999997</v>
      </c>
      <c r="O6602" s="8">
        <v>45765</v>
      </c>
      <c r="P6602" s="5">
        <v>-39.1</v>
      </c>
    </row>
    <row r="6603" spans="1:16" x14ac:dyDescent="0.2">
      <c r="A6603" s="8">
        <v>45768</v>
      </c>
      <c r="B6603" s="5">
        <v>-20.2</v>
      </c>
      <c r="C6603" s="8">
        <v>43126</v>
      </c>
      <c r="D6603" s="5">
        <v>110</v>
      </c>
      <c r="E6603" s="8">
        <v>45768</v>
      </c>
      <c r="F6603" s="5">
        <v>98.278000000000006</v>
      </c>
      <c r="G6603" s="8">
        <v>45768</v>
      </c>
      <c r="H6603" s="5">
        <v>-0.67200000000000004</v>
      </c>
      <c r="I6603" s="8">
        <v>45768</v>
      </c>
      <c r="J6603" s="5">
        <v>99.9</v>
      </c>
      <c r="K6603" s="8">
        <v>45768</v>
      </c>
      <c r="L6603" s="5">
        <v>33.82</v>
      </c>
      <c r="M6603" s="8">
        <v>43126</v>
      </c>
      <c r="N6603" s="5">
        <v>55.634900000000002</v>
      </c>
      <c r="O6603" s="8">
        <v>45768</v>
      </c>
      <c r="P6603" s="5">
        <v>-39.6</v>
      </c>
    </row>
    <row r="6604" spans="1:16" x14ac:dyDescent="0.2">
      <c r="A6604" s="8">
        <v>45769</v>
      </c>
      <c r="B6604" s="5">
        <v>-20.2</v>
      </c>
      <c r="C6604" s="8">
        <v>43127</v>
      </c>
      <c r="D6604" s="5">
        <v>109.21</v>
      </c>
      <c r="E6604" s="8">
        <v>45769</v>
      </c>
      <c r="F6604" s="5">
        <v>98.918000000000006</v>
      </c>
      <c r="G6604" s="8">
        <v>45769</v>
      </c>
      <c r="H6604" s="5">
        <v>-0.52700000000000002</v>
      </c>
      <c r="I6604" s="8">
        <v>45769</v>
      </c>
      <c r="J6604" s="5">
        <v>99.78</v>
      </c>
      <c r="K6604" s="8">
        <v>45769</v>
      </c>
      <c r="L6604" s="5">
        <v>30.57</v>
      </c>
      <c r="M6604" s="8">
        <v>43127</v>
      </c>
      <c r="N6604" s="5">
        <v>55.634900000000002</v>
      </c>
      <c r="O6604" s="8">
        <v>45769</v>
      </c>
      <c r="P6604" s="5">
        <v>-39.799999999999997</v>
      </c>
    </row>
    <row r="6605" spans="1:16" x14ac:dyDescent="0.2">
      <c r="A6605" s="8">
        <v>45770</v>
      </c>
      <c r="B6605" s="5">
        <v>-15.1</v>
      </c>
      <c r="C6605" s="8">
        <v>43128</v>
      </c>
      <c r="D6605" s="5">
        <v>105.65</v>
      </c>
      <c r="E6605" s="8">
        <v>45770</v>
      </c>
      <c r="F6605" s="5">
        <v>99.843999999999994</v>
      </c>
      <c r="G6605" s="8">
        <v>45770</v>
      </c>
      <c r="H6605" s="5">
        <v>-0.36</v>
      </c>
      <c r="I6605" s="8">
        <v>45770</v>
      </c>
      <c r="J6605" s="5">
        <v>99.68</v>
      </c>
      <c r="K6605" s="8">
        <v>45770</v>
      </c>
      <c r="L6605" s="5">
        <v>28.45</v>
      </c>
      <c r="M6605" s="8">
        <v>43128</v>
      </c>
      <c r="N6605" s="5">
        <v>55.634900000000002</v>
      </c>
      <c r="O6605" s="8">
        <v>45770</v>
      </c>
      <c r="P6605" s="5">
        <v>-42.3</v>
      </c>
    </row>
    <row r="6606" spans="1:16" x14ac:dyDescent="0.2">
      <c r="A6606" s="8">
        <v>45771</v>
      </c>
      <c r="B6606" s="5">
        <v>-0.4</v>
      </c>
      <c r="C6606" s="8">
        <v>43129</v>
      </c>
      <c r="D6606" s="5">
        <v>85.23</v>
      </c>
      <c r="E6606" s="8">
        <v>45771</v>
      </c>
      <c r="F6606" s="5">
        <v>99.376999999999995</v>
      </c>
      <c r="G6606" s="8">
        <v>45771</v>
      </c>
      <c r="H6606" s="5">
        <v>-0.26300000000000001</v>
      </c>
      <c r="I6606" s="8">
        <v>45771</v>
      </c>
      <c r="J6606" s="5">
        <v>99.53</v>
      </c>
      <c r="K6606" s="8">
        <v>45771</v>
      </c>
      <c r="L6606" s="5">
        <v>26.47</v>
      </c>
      <c r="M6606" s="8">
        <v>43129</v>
      </c>
      <c r="N6606" s="5">
        <v>55.977800000000002</v>
      </c>
      <c r="O6606" s="8">
        <v>45771</v>
      </c>
      <c r="P6606" s="5">
        <v>-23.6</v>
      </c>
    </row>
    <row r="6607" spans="1:16" x14ac:dyDescent="0.2">
      <c r="A6607" s="8">
        <v>45772</v>
      </c>
      <c r="B6607" s="5">
        <v>0.9</v>
      </c>
      <c r="C6607" s="8">
        <v>43130</v>
      </c>
      <c r="D6607" s="5">
        <v>68.45</v>
      </c>
      <c r="E6607" s="8">
        <v>45772</v>
      </c>
      <c r="F6607" s="5">
        <v>99.471000000000004</v>
      </c>
      <c r="G6607" s="8">
        <v>45772</v>
      </c>
      <c r="H6607" s="5">
        <v>-0.21299999999999999</v>
      </c>
      <c r="I6607" s="8">
        <v>45772</v>
      </c>
      <c r="J6607" s="5">
        <v>99.47</v>
      </c>
      <c r="K6607" s="8">
        <v>45772</v>
      </c>
      <c r="L6607" s="5">
        <v>24.84</v>
      </c>
      <c r="M6607" s="8">
        <v>43130</v>
      </c>
      <c r="N6607" s="5">
        <v>57.276600000000002</v>
      </c>
      <c r="O6607" s="8">
        <v>45772</v>
      </c>
      <c r="P6607" s="5">
        <v>-35.5</v>
      </c>
    </row>
    <row r="6608" spans="1:16" x14ac:dyDescent="0.2">
      <c r="A6608" s="8">
        <v>45775</v>
      </c>
      <c r="B6608" s="5">
        <v>0.8</v>
      </c>
      <c r="C6608" s="8">
        <v>43131</v>
      </c>
      <c r="D6608" s="5">
        <v>71.84</v>
      </c>
      <c r="E6608" s="8">
        <v>45775</v>
      </c>
      <c r="F6608" s="5">
        <v>99.01</v>
      </c>
      <c r="G6608" s="8">
        <v>45775</v>
      </c>
      <c r="H6608" s="5">
        <v>-0.23699999999999999</v>
      </c>
      <c r="I6608" s="8">
        <v>45775</v>
      </c>
      <c r="J6608" s="5">
        <v>99.45</v>
      </c>
      <c r="K6608" s="8">
        <v>45775</v>
      </c>
      <c r="L6608" s="5">
        <v>25.15</v>
      </c>
      <c r="M6608" s="8">
        <v>43131</v>
      </c>
      <c r="N6608" s="5">
        <v>57.195700000000002</v>
      </c>
      <c r="O6608" s="8">
        <v>45775</v>
      </c>
      <c r="P6608" s="5">
        <v>-34.9</v>
      </c>
    </row>
    <row r="6609" spans="1:16" x14ac:dyDescent="0.2">
      <c r="A6609" s="8">
        <v>45776</v>
      </c>
      <c r="B6609" s="5">
        <v>-6.2</v>
      </c>
      <c r="C6609" s="8">
        <v>43132</v>
      </c>
      <c r="D6609" s="5">
        <v>49.78</v>
      </c>
      <c r="E6609" s="8">
        <v>45776</v>
      </c>
      <c r="F6609" s="5">
        <v>99.236999999999995</v>
      </c>
      <c r="G6609" s="8">
        <v>45776</v>
      </c>
      <c r="H6609" s="5">
        <v>-0.189</v>
      </c>
      <c r="I6609" s="8">
        <v>45776</v>
      </c>
      <c r="J6609" s="5">
        <v>99.41</v>
      </c>
      <c r="K6609" s="8">
        <v>45776</v>
      </c>
      <c r="L6609" s="5">
        <v>24.17</v>
      </c>
      <c r="M6609" s="8">
        <v>43132</v>
      </c>
      <c r="N6609" s="5">
        <v>57.834899999999998</v>
      </c>
      <c r="O6609" s="8">
        <v>45776</v>
      </c>
      <c r="P6609" s="5">
        <v>-56.6</v>
      </c>
    </row>
    <row r="6610" spans="1:16" x14ac:dyDescent="0.2">
      <c r="A6610" s="8">
        <v>45777</v>
      </c>
      <c r="B6610" s="5">
        <v>-8.6</v>
      </c>
      <c r="C6610" s="8">
        <v>43133</v>
      </c>
      <c r="D6610" s="5">
        <v>61.2</v>
      </c>
      <c r="E6610" s="8">
        <v>45777</v>
      </c>
      <c r="F6610" s="5">
        <v>99.468000000000004</v>
      </c>
      <c r="G6610" s="8">
        <v>45777</v>
      </c>
      <c r="H6610" s="5">
        <v>-0.219</v>
      </c>
      <c r="I6610" s="8">
        <v>45777</v>
      </c>
      <c r="J6610" s="5">
        <v>99.44</v>
      </c>
      <c r="K6610" s="8">
        <v>45777</v>
      </c>
      <c r="L6610" s="5">
        <v>24.7</v>
      </c>
      <c r="M6610" s="8">
        <v>43133</v>
      </c>
      <c r="N6610" s="5">
        <v>60.3309</v>
      </c>
      <c r="O6610" s="8">
        <v>45777</v>
      </c>
      <c r="P6610" s="5">
        <v>-81.900000000000006</v>
      </c>
    </row>
    <row r="6611" spans="1:16" x14ac:dyDescent="0.2">
      <c r="A6611" s="8">
        <v>45778</v>
      </c>
      <c r="B6611" s="5">
        <v>-12.9</v>
      </c>
      <c r="C6611" s="8">
        <v>43134</v>
      </c>
      <c r="D6611" s="5">
        <v>44</v>
      </c>
      <c r="E6611" s="8">
        <v>45778</v>
      </c>
      <c r="F6611" s="5">
        <v>100.248</v>
      </c>
      <c r="G6611" s="8">
        <v>45778</v>
      </c>
      <c r="H6611" s="5">
        <v>-0.158</v>
      </c>
      <c r="I6611" s="8">
        <v>45778</v>
      </c>
      <c r="J6611" s="5">
        <v>99.46</v>
      </c>
      <c r="K6611" s="8">
        <v>45778</v>
      </c>
      <c r="L6611" s="5">
        <v>24.6</v>
      </c>
      <c r="M6611" s="8">
        <v>43134</v>
      </c>
      <c r="N6611" s="5">
        <v>60.3309</v>
      </c>
      <c r="O6611" s="8">
        <v>45778</v>
      </c>
      <c r="P6611" s="5">
        <v>-84.9</v>
      </c>
    </row>
    <row r="6612" spans="1:16" x14ac:dyDescent="0.2">
      <c r="A6612" s="8">
        <v>45779</v>
      </c>
      <c r="B6612" s="5">
        <v>-12.9</v>
      </c>
      <c r="C6612" s="8">
        <v>43135</v>
      </c>
      <c r="D6612" s="5">
        <v>145.1</v>
      </c>
      <c r="E6612" s="8">
        <v>45779</v>
      </c>
      <c r="F6612" s="5">
        <v>100.03</v>
      </c>
      <c r="G6612" s="8">
        <v>45779</v>
      </c>
      <c r="H6612" s="5">
        <v>2E-3</v>
      </c>
      <c r="I6612" s="8">
        <v>45779</v>
      </c>
      <c r="J6612" s="5">
        <v>99.38</v>
      </c>
      <c r="K6612" s="8">
        <v>45779</v>
      </c>
      <c r="L6612" s="5">
        <v>22.68</v>
      </c>
      <c r="M6612" s="8">
        <v>43135</v>
      </c>
      <c r="N6612" s="5">
        <v>60.3309</v>
      </c>
      <c r="O6612" s="8">
        <v>45779</v>
      </c>
      <c r="P6612" s="5">
        <v>-19.3</v>
      </c>
    </row>
    <row r="6613" spans="1:16" x14ac:dyDescent="0.2">
      <c r="A6613" s="8">
        <v>45782</v>
      </c>
      <c r="B6613" s="5">
        <v>-8.6</v>
      </c>
      <c r="C6613" s="8">
        <v>43136</v>
      </c>
      <c r="D6613" s="5">
        <v>145.79</v>
      </c>
      <c r="E6613" s="8">
        <v>45782</v>
      </c>
      <c r="F6613" s="5">
        <v>99.831000000000003</v>
      </c>
      <c r="G6613" s="8">
        <v>45782</v>
      </c>
      <c r="H6613" s="5">
        <v>-3.5000000000000003E-2</v>
      </c>
      <c r="I6613" s="8">
        <v>45782</v>
      </c>
      <c r="J6613" s="5">
        <v>99.41</v>
      </c>
      <c r="K6613" s="8">
        <v>45782</v>
      </c>
      <c r="L6613" s="5">
        <v>23.64</v>
      </c>
      <c r="M6613" s="8">
        <v>43136</v>
      </c>
      <c r="N6613" s="5">
        <v>60.409199999999998</v>
      </c>
      <c r="O6613" s="8">
        <v>45782</v>
      </c>
      <c r="P6613" s="5">
        <v>-27</v>
      </c>
    </row>
    <row r="6614" spans="1:16" x14ac:dyDescent="0.2">
      <c r="A6614" s="8">
        <v>45783</v>
      </c>
      <c r="B6614" s="5">
        <v>-7.8</v>
      </c>
      <c r="C6614" s="8">
        <v>43137</v>
      </c>
      <c r="D6614" s="5">
        <v>92.59</v>
      </c>
      <c r="E6614" s="8">
        <v>45783</v>
      </c>
      <c r="F6614" s="5">
        <v>99.238</v>
      </c>
      <c r="G6614" s="8">
        <v>45783</v>
      </c>
      <c r="H6614" s="5">
        <v>-0.126</v>
      </c>
      <c r="I6614" s="8">
        <v>45783</v>
      </c>
      <c r="J6614" s="5">
        <v>99.43</v>
      </c>
      <c r="K6614" s="8">
        <v>45783</v>
      </c>
      <c r="L6614" s="5">
        <v>24.76</v>
      </c>
      <c r="M6614" s="8">
        <v>43137</v>
      </c>
      <c r="N6614" s="5">
        <v>66.071899999999999</v>
      </c>
      <c r="O6614" s="8">
        <v>45783</v>
      </c>
      <c r="P6614" s="5">
        <v>-26.6</v>
      </c>
    </row>
    <row r="6615" spans="1:16" x14ac:dyDescent="0.2">
      <c r="A6615" s="8">
        <v>45784</v>
      </c>
      <c r="B6615" s="5">
        <v>-6.9</v>
      </c>
      <c r="C6615" s="8">
        <v>43138</v>
      </c>
      <c r="D6615" s="5">
        <v>58.29</v>
      </c>
      <c r="E6615" s="8">
        <v>45784</v>
      </c>
      <c r="F6615" s="5">
        <v>99.614000000000004</v>
      </c>
      <c r="G6615" s="8">
        <v>45784</v>
      </c>
      <c r="H6615" s="5">
        <v>-7.0999999999999994E-2</v>
      </c>
      <c r="I6615" s="8">
        <v>45784</v>
      </c>
      <c r="J6615" s="5">
        <v>99.42</v>
      </c>
      <c r="K6615" s="8">
        <v>45784</v>
      </c>
      <c r="L6615" s="5">
        <v>23.55</v>
      </c>
      <c r="M6615" s="8">
        <v>43138</v>
      </c>
      <c r="N6615" s="5">
        <v>62.000999999999998</v>
      </c>
      <c r="O6615" s="8">
        <v>45784</v>
      </c>
      <c r="P6615" s="5">
        <v>-25.6</v>
      </c>
    </row>
    <row r="6616" spans="1:16" x14ac:dyDescent="0.2">
      <c r="A6616" s="8">
        <v>45785</v>
      </c>
      <c r="B6616" s="5">
        <v>-6.1</v>
      </c>
      <c r="C6616" s="8">
        <v>43139</v>
      </c>
      <c r="D6616" s="5">
        <v>89.29</v>
      </c>
      <c r="E6616" s="8">
        <v>45785</v>
      </c>
      <c r="F6616" s="5">
        <v>100.64</v>
      </c>
      <c r="G6616" s="8">
        <v>45785</v>
      </c>
      <c r="H6616" s="5">
        <v>5.2999999999999999E-2</v>
      </c>
      <c r="I6616" s="8">
        <v>45785</v>
      </c>
      <c r="J6616" s="5">
        <v>99.45</v>
      </c>
      <c r="K6616" s="8">
        <v>45785</v>
      </c>
      <c r="L6616" s="5">
        <v>22.48</v>
      </c>
      <c r="M6616" s="8">
        <v>43139</v>
      </c>
      <c r="N6616" s="5">
        <v>67.847999999999999</v>
      </c>
      <c r="O6616" s="8">
        <v>45785</v>
      </c>
      <c r="P6616" s="5">
        <v>-26.7</v>
      </c>
    </row>
    <row r="6617" spans="1:16" x14ac:dyDescent="0.2">
      <c r="A6617" s="8">
        <v>45786</v>
      </c>
      <c r="B6617" s="5">
        <v>-5.8</v>
      </c>
      <c r="C6617" s="8">
        <v>43140</v>
      </c>
      <c r="D6617" s="5">
        <v>82.68</v>
      </c>
      <c r="E6617" s="8">
        <v>45786</v>
      </c>
      <c r="F6617" s="5">
        <v>100.339</v>
      </c>
      <c r="G6617" s="8">
        <v>45786</v>
      </c>
      <c r="H6617" s="5">
        <v>8.2000000000000003E-2</v>
      </c>
      <c r="I6617" s="8">
        <v>45786</v>
      </c>
      <c r="J6617" s="5">
        <v>99.44</v>
      </c>
      <c r="K6617" s="8">
        <v>45786</v>
      </c>
      <c r="L6617" s="5">
        <v>21.9</v>
      </c>
      <c r="M6617" s="8">
        <v>43140</v>
      </c>
      <c r="N6617" s="5">
        <v>71.778700000000001</v>
      </c>
      <c r="O6617" s="8">
        <v>45786</v>
      </c>
      <c r="P6617" s="5">
        <v>-27</v>
      </c>
    </row>
    <row r="6618" spans="1:16" x14ac:dyDescent="0.2">
      <c r="A6618" s="8">
        <v>45789</v>
      </c>
      <c r="B6618" s="5">
        <v>-5.3</v>
      </c>
      <c r="C6618" s="8">
        <v>43141</v>
      </c>
      <c r="D6618" s="5">
        <v>138.06</v>
      </c>
      <c r="E6618" s="8">
        <v>45789</v>
      </c>
      <c r="F6618" s="5">
        <v>101.788</v>
      </c>
      <c r="G6618" s="8">
        <v>45789</v>
      </c>
      <c r="H6618" s="5">
        <v>0.35399999999999998</v>
      </c>
      <c r="I6618" s="8">
        <v>45789</v>
      </c>
      <c r="J6618" s="5">
        <v>99.34</v>
      </c>
      <c r="K6618" s="8">
        <v>45789</v>
      </c>
      <c r="L6618" s="5">
        <v>18.39</v>
      </c>
      <c r="M6618" s="8">
        <v>43141</v>
      </c>
      <c r="N6618" s="5">
        <v>71.778700000000001</v>
      </c>
      <c r="O6618" s="8">
        <v>45789</v>
      </c>
      <c r="P6618" s="5">
        <v>-28.8</v>
      </c>
    </row>
    <row r="6619" spans="1:16" x14ac:dyDescent="0.2">
      <c r="A6619" s="8">
        <v>45790</v>
      </c>
      <c r="B6619" s="5">
        <v>-8.3000000000000007</v>
      </c>
      <c r="C6619" s="8">
        <v>43142</v>
      </c>
      <c r="D6619" s="5">
        <v>145.19</v>
      </c>
      <c r="E6619" s="8">
        <v>45790</v>
      </c>
      <c r="F6619" s="5">
        <v>101.003</v>
      </c>
      <c r="G6619" s="8">
        <v>45790</v>
      </c>
      <c r="H6619" s="5">
        <v>0.372</v>
      </c>
      <c r="I6619" s="8">
        <v>45790</v>
      </c>
      <c r="J6619" s="5">
        <v>99.27</v>
      </c>
      <c r="K6619" s="8">
        <v>45790</v>
      </c>
      <c r="L6619" s="5">
        <v>18.22</v>
      </c>
      <c r="M6619" s="8">
        <v>43142</v>
      </c>
      <c r="N6619" s="5">
        <v>71.778700000000001</v>
      </c>
      <c r="O6619" s="8">
        <v>45790</v>
      </c>
      <c r="P6619" s="5">
        <v>-30</v>
      </c>
    </row>
    <row r="6620" spans="1:16" x14ac:dyDescent="0.2">
      <c r="A6620" s="8">
        <v>45791</v>
      </c>
      <c r="B6620" s="5">
        <v>-7.1</v>
      </c>
      <c r="C6620" s="8">
        <v>43143</v>
      </c>
      <c r="D6620" s="5">
        <v>80.89</v>
      </c>
      <c r="E6620" s="8">
        <v>45791</v>
      </c>
      <c r="F6620" s="5">
        <v>101.039</v>
      </c>
      <c r="G6620" s="8">
        <v>45791</v>
      </c>
      <c r="H6620" s="5">
        <v>0.38800000000000001</v>
      </c>
      <c r="I6620" s="8">
        <v>45791</v>
      </c>
      <c r="J6620" s="5">
        <v>99.3</v>
      </c>
      <c r="K6620" s="8">
        <v>45791</v>
      </c>
      <c r="L6620" s="5">
        <v>18.62</v>
      </c>
      <c r="M6620" s="8">
        <v>43143</v>
      </c>
      <c r="N6620" s="5">
        <v>69.856300000000005</v>
      </c>
      <c r="O6620" s="8">
        <v>45791</v>
      </c>
      <c r="P6620" s="5">
        <v>-28.9</v>
      </c>
    </row>
    <row r="6621" spans="1:16" x14ac:dyDescent="0.2">
      <c r="A6621" s="8">
        <v>45792</v>
      </c>
      <c r="B6621" s="5">
        <v>-10.5</v>
      </c>
      <c r="C6621" s="8">
        <v>43144</v>
      </c>
      <c r="D6621" s="5">
        <v>104.55</v>
      </c>
      <c r="E6621" s="8">
        <v>45792</v>
      </c>
      <c r="F6621" s="5">
        <v>100.879</v>
      </c>
      <c r="G6621" s="8">
        <v>45792</v>
      </c>
      <c r="H6621" s="5">
        <v>0.36899999999999999</v>
      </c>
      <c r="I6621" s="8">
        <v>45792</v>
      </c>
      <c r="J6621" s="5">
        <v>99.25</v>
      </c>
      <c r="K6621" s="8">
        <v>45792</v>
      </c>
      <c r="L6621" s="5">
        <v>17.829999999999998</v>
      </c>
      <c r="M6621" s="8">
        <v>43144</v>
      </c>
      <c r="N6621" s="5">
        <v>68.968800000000002</v>
      </c>
      <c r="O6621" s="8">
        <v>45792</v>
      </c>
      <c r="P6621" s="5">
        <v>-37.700000000000003</v>
      </c>
    </row>
    <row r="6622" spans="1:16" x14ac:dyDescent="0.2">
      <c r="A6622" s="8">
        <v>45793</v>
      </c>
      <c r="B6622" s="5">
        <v>-12.6</v>
      </c>
      <c r="C6622" s="8">
        <v>43145</v>
      </c>
      <c r="D6622" s="5">
        <v>107.01</v>
      </c>
      <c r="E6622" s="8">
        <v>45793</v>
      </c>
      <c r="F6622" s="5">
        <v>101.092</v>
      </c>
      <c r="G6622" s="8">
        <v>45793</v>
      </c>
      <c r="H6622" s="5">
        <v>0.45200000000000001</v>
      </c>
      <c r="I6622" s="8">
        <v>45793</v>
      </c>
      <c r="J6622" s="5">
        <v>99.21</v>
      </c>
      <c r="K6622" s="8">
        <v>45793</v>
      </c>
      <c r="L6622" s="5">
        <v>17.239999999999998</v>
      </c>
      <c r="M6622" s="8">
        <v>43145</v>
      </c>
      <c r="N6622" s="5">
        <v>69.524199999999993</v>
      </c>
      <c r="O6622" s="8">
        <v>45793</v>
      </c>
      <c r="P6622" s="5">
        <v>-50.1</v>
      </c>
    </row>
    <row r="6623" spans="1:16" x14ac:dyDescent="0.2">
      <c r="A6623" s="8">
        <v>45796</v>
      </c>
      <c r="B6623" s="5">
        <v>-10.6</v>
      </c>
      <c r="C6623" s="8">
        <v>43146</v>
      </c>
      <c r="D6623" s="5">
        <v>88.63</v>
      </c>
      <c r="E6623" s="8">
        <v>45796</v>
      </c>
      <c r="F6623" s="5">
        <v>100.426</v>
      </c>
      <c r="G6623" s="8">
        <v>45796</v>
      </c>
      <c r="H6623" s="5">
        <v>0.375</v>
      </c>
      <c r="I6623" s="8">
        <v>45796</v>
      </c>
      <c r="J6623" s="5">
        <v>99.18</v>
      </c>
      <c r="K6623" s="8">
        <v>45796</v>
      </c>
      <c r="L6623" s="5">
        <v>18.14</v>
      </c>
      <c r="M6623" s="8">
        <v>43146</v>
      </c>
      <c r="N6623" s="5">
        <v>66.676900000000003</v>
      </c>
      <c r="O6623" s="8">
        <v>45796</v>
      </c>
      <c r="P6623" s="5">
        <v>-50.9</v>
      </c>
    </row>
    <row r="6624" spans="1:16" x14ac:dyDescent="0.2">
      <c r="A6624" s="8">
        <v>45797</v>
      </c>
      <c r="B6624" s="5">
        <v>-9.5</v>
      </c>
      <c r="C6624" s="8">
        <v>43147</v>
      </c>
      <c r="D6624" s="5">
        <v>80.52</v>
      </c>
      <c r="E6624" s="8">
        <v>45797</v>
      </c>
      <c r="F6624" s="5">
        <v>100.11799999999999</v>
      </c>
      <c r="G6624" s="8">
        <v>45797</v>
      </c>
      <c r="H6624" s="5">
        <v>0.39500000000000002</v>
      </c>
      <c r="I6624" s="8">
        <v>45797</v>
      </c>
      <c r="J6624" s="5">
        <v>99.21</v>
      </c>
      <c r="K6624" s="8">
        <v>45797</v>
      </c>
      <c r="L6624" s="5">
        <v>18.09</v>
      </c>
      <c r="M6624" s="8">
        <v>43147</v>
      </c>
      <c r="N6624" s="5">
        <v>63.030299999999997</v>
      </c>
      <c r="O6624" s="8">
        <v>45797</v>
      </c>
      <c r="P6624" s="5">
        <v>-50.3</v>
      </c>
    </row>
    <row r="6625" spans="1:16" x14ac:dyDescent="0.2">
      <c r="A6625" s="8">
        <v>45798</v>
      </c>
      <c r="B6625" s="5">
        <v>-8</v>
      </c>
      <c r="C6625" s="8">
        <v>43148</v>
      </c>
      <c r="D6625" s="5">
        <v>63.93</v>
      </c>
      <c r="E6625" s="8">
        <v>45798</v>
      </c>
      <c r="F6625" s="5">
        <v>99.558999999999997</v>
      </c>
      <c r="G6625" s="8">
        <v>45798</v>
      </c>
      <c r="H6625" s="5">
        <v>0.29399999999999998</v>
      </c>
      <c r="I6625" s="8">
        <v>45798</v>
      </c>
      <c r="J6625" s="5">
        <v>99.34</v>
      </c>
      <c r="K6625" s="8">
        <v>45798</v>
      </c>
      <c r="L6625" s="5">
        <v>20.87</v>
      </c>
      <c r="M6625" s="8">
        <v>43148</v>
      </c>
      <c r="N6625" s="5">
        <v>63.030299999999997</v>
      </c>
      <c r="O6625" s="8">
        <v>45798</v>
      </c>
      <c r="P6625" s="5">
        <v>-48.7</v>
      </c>
    </row>
    <row r="6626" spans="1:16" x14ac:dyDescent="0.2">
      <c r="A6626" s="8">
        <v>45799</v>
      </c>
      <c r="B6626" s="5">
        <v>4.2</v>
      </c>
      <c r="C6626" s="8">
        <v>43149</v>
      </c>
      <c r="D6626" s="5">
        <v>103.24</v>
      </c>
      <c r="E6626" s="8">
        <v>45799</v>
      </c>
      <c r="F6626" s="5">
        <v>99.96</v>
      </c>
      <c r="G6626" s="8">
        <v>45799</v>
      </c>
      <c r="H6626" s="5">
        <v>0.26600000000000001</v>
      </c>
      <c r="I6626" s="8">
        <v>45799</v>
      </c>
      <c r="J6626" s="5">
        <v>99.33</v>
      </c>
      <c r="K6626" s="8">
        <v>45799</v>
      </c>
      <c r="L6626" s="5">
        <v>20.28</v>
      </c>
      <c r="M6626" s="8">
        <v>43149</v>
      </c>
      <c r="N6626" s="5">
        <v>63.030299999999997</v>
      </c>
      <c r="O6626" s="8">
        <v>45799</v>
      </c>
      <c r="P6626" s="5">
        <v>-46.4</v>
      </c>
    </row>
    <row r="6627" spans="1:16" x14ac:dyDescent="0.2">
      <c r="A6627" s="8">
        <v>45800</v>
      </c>
      <c r="B6627" s="5">
        <v>6</v>
      </c>
      <c r="C6627" s="8">
        <v>43150</v>
      </c>
      <c r="D6627" s="5">
        <v>53.44</v>
      </c>
      <c r="E6627" s="8">
        <v>45800</v>
      </c>
      <c r="F6627" s="5">
        <v>99.111999999999995</v>
      </c>
      <c r="G6627" s="8">
        <v>45800</v>
      </c>
      <c r="H6627" s="5">
        <v>0.16500000000000001</v>
      </c>
      <c r="I6627" s="8">
        <v>45800</v>
      </c>
      <c r="J6627" s="5">
        <v>99.32</v>
      </c>
      <c r="K6627" s="8">
        <v>45800</v>
      </c>
      <c r="L6627" s="5">
        <v>22.29</v>
      </c>
      <c r="M6627" s="8">
        <v>43150</v>
      </c>
      <c r="N6627" s="5">
        <v>63.030299999999997</v>
      </c>
      <c r="O6627" s="8">
        <v>45800</v>
      </c>
      <c r="P6627" s="5">
        <v>-44.7</v>
      </c>
    </row>
    <row r="6628" spans="1:16" x14ac:dyDescent="0.2">
      <c r="A6628" s="8">
        <v>45803</v>
      </c>
      <c r="B6628" s="5">
        <v>6</v>
      </c>
      <c r="C6628" s="8">
        <v>43151</v>
      </c>
      <c r="D6628" s="5">
        <v>80.150000000000006</v>
      </c>
      <c r="E6628" s="8">
        <v>45803</v>
      </c>
      <c r="F6628" s="5">
        <v>98.933999999999997</v>
      </c>
      <c r="G6628" s="8">
        <v>45803</v>
      </c>
      <c r="H6628" s="5">
        <v>0.13400000000000001</v>
      </c>
      <c r="I6628" s="8">
        <v>45803</v>
      </c>
      <c r="J6628" s="5">
        <v>99.32</v>
      </c>
      <c r="K6628" s="8">
        <v>45803</v>
      </c>
      <c r="L6628" s="5">
        <v>20.57</v>
      </c>
      <c r="M6628" s="8">
        <v>43151</v>
      </c>
      <c r="N6628" s="5">
        <v>60.260100000000001</v>
      </c>
      <c r="O6628" s="8">
        <v>45803</v>
      </c>
      <c r="P6628" s="5">
        <v>-44.7</v>
      </c>
    </row>
    <row r="6629" spans="1:16" x14ac:dyDescent="0.2">
      <c r="A6629" s="8">
        <v>45804</v>
      </c>
      <c r="B6629" s="5">
        <v>13.2</v>
      </c>
      <c r="C6629" s="8">
        <v>43152</v>
      </c>
      <c r="D6629" s="5">
        <v>95.81</v>
      </c>
      <c r="E6629" s="8">
        <v>45804</v>
      </c>
      <c r="F6629" s="5">
        <v>99.521000000000001</v>
      </c>
      <c r="G6629" s="8">
        <v>45804</v>
      </c>
      <c r="H6629" s="5">
        <v>0.33400000000000002</v>
      </c>
      <c r="I6629" s="8">
        <v>45804</v>
      </c>
      <c r="J6629" s="5">
        <v>99.19</v>
      </c>
      <c r="K6629" s="8">
        <v>45804</v>
      </c>
      <c r="L6629" s="5">
        <v>18.96</v>
      </c>
      <c r="M6629" s="8">
        <v>43152</v>
      </c>
      <c r="N6629" s="5">
        <v>61.160499999999999</v>
      </c>
      <c r="O6629" s="8">
        <v>45804</v>
      </c>
      <c r="P6629" s="5">
        <v>-67.3</v>
      </c>
    </row>
    <row r="6630" spans="1:16" x14ac:dyDescent="0.2">
      <c r="A6630" s="8">
        <v>45805</v>
      </c>
      <c r="B6630" s="5">
        <v>14.3</v>
      </c>
      <c r="C6630" s="8">
        <v>43153</v>
      </c>
      <c r="D6630" s="5">
        <v>50.25</v>
      </c>
      <c r="E6630" s="8">
        <v>45805</v>
      </c>
      <c r="F6630" s="5">
        <v>99.875</v>
      </c>
      <c r="G6630" s="8">
        <v>45805</v>
      </c>
      <c r="H6630" s="5">
        <v>0.33400000000000002</v>
      </c>
      <c r="I6630" s="8">
        <v>45805</v>
      </c>
      <c r="J6630" s="5">
        <v>99.25</v>
      </c>
      <c r="K6630" s="8">
        <v>45805</v>
      </c>
      <c r="L6630" s="5">
        <v>19.309999999999999</v>
      </c>
      <c r="M6630" s="8">
        <v>43153</v>
      </c>
      <c r="N6630" s="5">
        <v>61.142299999999999</v>
      </c>
      <c r="O6630" s="8">
        <v>45805</v>
      </c>
      <c r="P6630" s="5">
        <v>-66.900000000000006</v>
      </c>
    </row>
    <row r="6631" spans="1:16" x14ac:dyDescent="0.2">
      <c r="A6631" s="8">
        <v>45806</v>
      </c>
      <c r="B6631" s="5">
        <v>11.9</v>
      </c>
      <c r="C6631" s="8">
        <v>43154</v>
      </c>
      <c r="D6631" s="5">
        <v>55.72</v>
      </c>
      <c r="E6631" s="8">
        <v>45806</v>
      </c>
      <c r="F6631" s="5">
        <v>99.278000000000006</v>
      </c>
      <c r="G6631" s="8">
        <v>45806</v>
      </c>
      <c r="H6631" s="5">
        <v>0.31900000000000001</v>
      </c>
      <c r="I6631" s="8">
        <v>45806</v>
      </c>
      <c r="J6631" s="5">
        <v>99.18</v>
      </c>
      <c r="K6631" s="8">
        <v>45806</v>
      </c>
      <c r="L6631" s="5">
        <v>19.18</v>
      </c>
      <c r="M6631" s="8">
        <v>43154</v>
      </c>
      <c r="N6631" s="5">
        <v>64.601399999999998</v>
      </c>
      <c r="O6631" s="8">
        <v>45806</v>
      </c>
      <c r="P6631" s="5">
        <v>-97.4</v>
      </c>
    </row>
    <row r="6632" spans="1:16" x14ac:dyDescent="0.2">
      <c r="A6632" s="8">
        <v>45807</v>
      </c>
      <c r="B6632" s="5">
        <v>11.5</v>
      </c>
      <c r="C6632" s="8">
        <v>43155</v>
      </c>
      <c r="D6632" s="5">
        <v>42.18</v>
      </c>
      <c r="E6632" s="8">
        <v>45807</v>
      </c>
      <c r="F6632" s="5">
        <v>99.328999999999994</v>
      </c>
      <c r="G6632" s="8">
        <v>45807</v>
      </c>
      <c r="H6632" s="5">
        <v>0.33600000000000002</v>
      </c>
      <c r="I6632" s="8">
        <v>45807</v>
      </c>
      <c r="J6632" s="5">
        <v>99.19</v>
      </c>
      <c r="K6632" s="8">
        <v>45807</v>
      </c>
      <c r="L6632" s="5">
        <v>18.57</v>
      </c>
      <c r="M6632" s="8">
        <v>43155</v>
      </c>
      <c r="N6632" s="5">
        <v>64.601399999999998</v>
      </c>
      <c r="O6632" s="8">
        <v>45807</v>
      </c>
      <c r="P6632" s="5">
        <v>-113</v>
      </c>
    </row>
    <row r="6633" spans="1:16" x14ac:dyDescent="0.2">
      <c r="A6633" s="8">
        <v>45810</v>
      </c>
      <c r="B6633" s="5">
        <v>5.2</v>
      </c>
      <c r="C6633" s="8">
        <v>43156</v>
      </c>
      <c r="D6633" s="5">
        <v>126.87</v>
      </c>
      <c r="E6633" s="8">
        <v>45810</v>
      </c>
      <c r="F6633" s="5">
        <v>98.706000000000003</v>
      </c>
      <c r="G6633" s="8">
        <v>45810</v>
      </c>
      <c r="H6633" s="5">
        <v>0.36099999999999999</v>
      </c>
      <c r="I6633" s="8">
        <v>45810</v>
      </c>
      <c r="J6633" s="5">
        <v>99.16</v>
      </c>
      <c r="K6633" s="8">
        <v>45810</v>
      </c>
      <c r="L6633" s="5">
        <v>18.36</v>
      </c>
      <c r="M6633" s="8">
        <v>43156</v>
      </c>
      <c r="N6633" s="5">
        <v>64.601399999999998</v>
      </c>
      <c r="O6633" s="8">
        <v>45810</v>
      </c>
      <c r="P6633" s="5">
        <v>-111.6</v>
      </c>
    </row>
    <row r="6634" spans="1:16" x14ac:dyDescent="0.2">
      <c r="A6634" s="8">
        <v>45811</v>
      </c>
      <c r="B6634" s="5">
        <v>2</v>
      </c>
      <c r="C6634" s="8">
        <v>43157</v>
      </c>
      <c r="D6634" s="5">
        <v>68.599999999999994</v>
      </c>
      <c r="E6634" s="8">
        <v>45811</v>
      </c>
      <c r="F6634" s="5">
        <v>99.227000000000004</v>
      </c>
      <c r="G6634" s="8">
        <v>45811</v>
      </c>
      <c r="H6634" s="5">
        <v>0.41</v>
      </c>
      <c r="I6634" s="8">
        <v>45811</v>
      </c>
      <c r="J6634" s="5">
        <v>99.13</v>
      </c>
      <c r="K6634" s="8">
        <v>45811</v>
      </c>
      <c r="L6634" s="5">
        <v>17.690000000000001</v>
      </c>
      <c r="M6634" s="8">
        <v>43157</v>
      </c>
      <c r="N6634" s="5">
        <v>63.716700000000003</v>
      </c>
      <c r="O6634" s="8">
        <v>45811</v>
      </c>
      <c r="P6634" s="5">
        <v>-188.9</v>
      </c>
    </row>
    <row r="6635" spans="1:16" x14ac:dyDescent="0.2">
      <c r="A6635" s="8">
        <v>45812</v>
      </c>
      <c r="B6635" s="5">
        <v>-3.1</v>
      </c>
      <c r="C6635" s="8">
        <v>43158</v>
      </c>
      <c r="D6635" s="5">
        <v>52.64</v>
      </c>
      <c r="E6635" s="8">
        <v>45812</v>
      </c>
      <c r="F6635" s="5">
        <v>98.787000000000006</v>
      </c>
      <c r="G6635" s="8">
        <v>45812</v>
      </c>
      <c r="H6635" s="5">
        <v>0.36799999999999999</v>
      </c>
      <c r="I6635" s="8">
        <v>45812</v>
      </c>
      <c r="J6635" s="5">
        <v>99.08</v>
      </c>
      <c r="K6635" s="8">
        <v>45812</v>
      </c>
      <c r="L6635" s="5">
        <v>17.61</v>
      </c>
      <c r="M6635" s="8">
        <v>43158</v>
      </c>
      <c r="N6635" s="5">
        <v>63.931199999999997</v>
      </c>
      <c r="O6635" s="8">
        <v>45812</v>
      </c>
      <c r="P6635" s="5">
        <v>-200.6</v>
      </c>
    </row>
    <row r="6636" spans="1:16" x14ac:dyDescent="0.2">
      <c r="A6636" s="8">
        <v>45813</v>
      </c>
      <c r="B6636" s="5">
        <v>-6.7</v>
      </c>
      <c r="C6636" s="8">
        <v>43159</v>
      </c>
      <c r="D6636" s="5">
        <v>46.68</v>
      </c>
      <c r="E6636" s="8">
        <v>45813</v>
      </c>
      <c r="F6636" s="5">
        <v>98.741</v>
      </c>
      <c r="G6636" s="8">
        <v>45813</v>
      </c>
      <c r="H6636" s="5">
        <v>0.34300000000000003</v>
      </c>
      <c r="I6636" s="8">
        <v>45813</v>
      </c>
      <c r="J6636" s="5">
        <v>99.11</v>
      </c>
      <c r="K6636" s="8">
        <v>45813</v>
      </c>
      <c r="L6636" s="5">
        <v>18.48</v>
      </c>
      <c r="M6636" s="8">
        <v>43159</v>
      </c>
      <c r="N6636" s="5">
        <v>62.973500000000001</v>
      </c>
      <c r="O6636" s="8">
        <v>45813</v>
      </c>
      <c r="P6636" s="5">
        <v>-205.8</v>
      </c>
    </row>
    <row r="6637" spans="1:16" x14ac:dyDescent="0.2">
      <c r="A6637" s="8">
        <v>45814</v>
      </c>
      <c r="B6637" s="5">
        <v>-5.9</v>
      </c>
      <c r="C6637" s="8">
        <v>43160</v>
      </c>
      <c r="D6637" s="5">
        <v>69.3</v>
      </c>
      <c r="E6637" s="8">
        <v>45814</v>
      </c>
      <c r="F6637" s="5">
        <v>99.19</v>
      </c>
      <c r="G6637" s="8">
        <v>45814</v>
      </c>
      <c r="H6637" s="5">
        <v>0.49099999999999999</v>
      </c>
      <c r="I6637" s="8">
        <v>45814</v>
      </c>
      <c r="J6637" s="5">
        <v>99.1</v>
      </c>
      <c r="K6637" s="8">
        <v>45814</v>
      </c>
      <c r="L6637" s="5">
        <v>16.77</v>
      </c>
      <c r="M6637" s="8">
        <v>43160</v>
      </c>
      <c r="N6637" s="5">
        <v>63.663600000000002</v>
      </c>
      <c r="O6637" s="8">
        <v>45814</v>
      </c>
      <c r="P6637" s="5">
        <v>-207.4</v>
      </c>
    </row>
    <row r="6638" spans="1:16" x14ac:dyDescent="0.2">
      <c r="C6638" s="8">
        <v>43161</v>
      </c>
      <c r="D6638" s="5">
        <v>39.630000000000003</v>
      </c>
      <c r="M6638" s="8">
        <v>43161</v>
      </c>
      <c r="N6638" s="5">
        <v>65.302700000000002</v>
      </c>
    </row>
    <row r="6639" spans="1:16" x14ac:dyDescent="0.2">
      <c r="C6639" s="8">
        <v>43162</v>
      </c>
      <c r="D6639" s="5">
        <v>34.619999999999997</v>
      </c>
      <c r="M6639" s="8">
        <v>43162</v>
      </c>
      <c r="N6639" s="5">
        <v>65.302700000000002</v>
      </c>
    </row>
    <row r="6640" spans="1:16" x14ac:dyDescent="0.2">
      <c r="C6640" s="8">
        <v>43163</v>
      </c>
      <c r="D6640" s="5">
        <v>98.68</v>
      </c>
      <c r="M6640" s="8">
        <v>43163</v>
      </c>
      <c r="N6640" s="5">
        <v>65.302700000000002</v>
      </c>
    </row>
    <row r="6641" spans="3:14" x14ac:dyDescent="0.2">
      <c r="C6641" s="8">
        <v>43164</v>
      </c>
      <c r="D6641" s="5">
        <v>148.37</v>
      </c>
      <c r="M6641" s="8">
        <v>43164</v>
      </c>
      <c r="N6641" s="5">
        <v>64.708100000000002</v>
      </c>
    </row>
    <row r="6642" spans="3:14" x14ac:dyDescent="0.2">
      <c r="C6642" s="8">
        <v>43165</v>
      </c>
      <c r="D6642" s="5">
        <v>133.87</v>
      </c>
      <c r="M6642" s="8">
        <v>43165</v>
      </c>
      <c r="N6642" s="5">
        <v>63.500900000000001</v>
      </c>
    </row>
    <row r="6643" spans="3:14" x14ac:dyDescent="0.2">
      <c r="C6643" s="8">
        <v>43166</v>
      </c>
      <c r="D6643" s="5">
        <v>87.33</v>
      </c>
      <c r="M6643" s="8">
        <v>43166</v>
      </c>
      <c r="N6643" s="5">
        <v>63.346699999999998</v>
      </c>
    </row>
    <row r="6644" spans="3:14" x14ac:dyDescent="0.2">
      <c r="C6644" s="8">
        <v>43167</v>
      </c>
      <c r="D6644" s="5">
        <v>57</v>
      </c>
      <c r="M6644" s="8">
        <v>43167</v>
      </c>
      <c r="N6644" s="5">
        <v>61.584099999999999</v>
      </c>
    </row>
    <row r="6645" spans="3:14" x14ac:dyDescent="0.2">
      <c r="C6645" s="8">
        <v>43168</v>
      </c>
      <c r="D6645" s="5">
        <v>132.57</v>
      </c>
      <c r="M6645" s="8">
        <v>43168</v>
      </c>
      <c r="N6645" s="5">
        <v>58.966900000000003</v>
      </c>
    </row>
    <row r="6646" spans="3:14" x14ac:dyDescent="0.2">
      <c r="C6646" s="8">
        <v>43169</v>
      </c>
      <c r="D6646" s="5">
        <v>67.61</v>
      </c>
      <c r="M6646" s="8">
        <v>43169</v>
      </c>
      <c r="N6646" s="5">
        <v>58.966900000000003</v>
      </c>
    </row>
    <row r="6647" spans="3:14" x14ac:dyDescent="0.2">
      <c r="C6647" s="8">
        <v>43170</v>
      </c>
      <c r="D6647" s="5">
        <v>170.78</v>
      </c>
      <c r="M6647" s="8">
        <v>43170</v>
      </c>
      <c r="N6647" s="5">
        <v>58.966900000000003</v>
      </c>
    </row>
    <row r="6648" spans="3:14" x14ac:dyDescent="0.2">
      <c r="C6648" s="8">
        <v>43171</v>
      </c>
      <c r="D6648" s="5">
        <v>107.4</v>
      </c>
      <c r="M6648" s="8">
        <v>43171</v>
      </c>
      <c r="N6648" s="5">
        <v>58.292700000000004</v>
      </c>
    </row>
    <row r="6649" spans="3:14" x14ac:dyDescent="0.2">
      <c r="C6649" s="8">
        <v>43172</v>
      </c>
      <c r="D6649" s="5">
        <v>54.85</v>
      </c>
      <c r="M6649" s="8">
        <v>43172</v>
      </c>
      <c r="N6649" s="5">
        <v>55.073700000000002</v>
      </c>
    </row>
    <row r="6650" spans="3:14" x14ac:dyDescent="0.2">
      <c r="C6650" s="8">
        <v>43173</v>
      </c>
      <c r="D6650" s="5">
        <v>79.61</v>
      </c>
      <c r="M6650" s="8">
        <v>43173</v>
      </c>
      <c r="N6650" s="5">
        <v>57.848799999999997</v>
      </c>
    </row>
    <row r="6651" spans="3:14" x14ac:dyDescent="0.2">
      <c r="C6651" s="8">
        <v>43174</v>
      </c>
      <c r="D6651" s="5">
        <v>43.98</v>
      </c>
      <c r="M6651" s="8">
        <v>43174</v>
      </c>
      <c r="N6651" s="5">
        <v>57.704999999999998</v>
      </c>
    </row>
    <row r="6652" spans="3:14" x14ac:dyDescent="0.2">
      <c r="C6652" s="8">
        <v>43175</v>
      </c>
      <c r="D6652" s="5">
        <v>110.96</v>
      </c>
      <c r="M6652" s="8">
        <v>43175</v>
      </c>
      <c r="N6652" s="5">
        <v>59.008800000000001</v>
      </c>
    </row>
    <row r="6653" spans="3:14" x14ac:dyDescent="0.2">
      <c r="C6653" s="8">
        <v>43176</v>
      </c>
      <c r="D6653" s="5">
        <v>132.51</v>
      </c>
      <c r="M6653" s="8">
        <v>43176</v>
      </c>
      <c r="N6653" s="5">
        <v>59.008800000000001</v>
      </c>
    </row>
    <row r="6654" spans="3:14" x14ac:dyDescent="0.2">
      <c r="C6654" s="8">
        <v>43177</v>
      </c>
      <c r="D6654" s="5">
        <v>83.03</v>
      </c>
      <c r="M6654" s="8">
        <v>43177</v>
      </c>
      <c r="N6654" s="5">
        <v>59.008800000000001</v>
      </c>
    </row>
    <row r="6655" spans="3:14" x14ac:dyDescent="0.2">
      <c r="C6655" s="8">
        <v>43178</v>
      </c>
      <c r="D6655" s="5">
        <v>74.64</v>
      </c>
      <c r="M6655" s="8">
        <v>43178</v>
      </c>
      <c r="N6655" s="5">
        <v>59.982100000000003</v>
      </c>
    </row>
    <row r="6656" spans="3:14" x14ac:dyDescent="0.2">
      <c r="C6656" s="8">
        <v>43179</v>
      </c>
      <c r="D6656" s="5">
        <v>79.319999999999993</v>
      </c>
      <c r="M6656" s="8">
        <v>43179</v>
      </c>
      <c r="N6656" s="5">
        <v>57.893599999999999</v>
      </c>
    </row>
    <row r="6657" spans="3:14" x14ac:dyDescent="0.2">
      <c r="C6657" s="8">
        <v>43180</v>
      </c>
      <c r="D6657" s="5">
        <v>55.83</v>
      </c>
      <c r="M6657" s="8">
        <v>43180</v>
      </c>
      <c r="N6657" s="5">
        <v>55.721200000000003</v>
      </c>
    </row>
    <row r="6658" spans="3:14" x14ac:dyDescent="0.2">
      <c r="C6658" s="8">
        <v>43181</v>
      </c>
      <c r="D6658" s="5">
        <v>57.36</v>
      </c>
      <c r="M6658" s="8">
        <v>43181</v>
      </c>
      <c r="N6658" s="5">
        <v>55.929200000000002</v>
      </c>
    </row>
    <row r="6659" spans="3:14" x14ac:dyDescent="0.2">
      <c r="C6659" s="8">
        <v>43182</v>
      </c>
      <c r="D6659" s="5">
        <v>66.64</v>
      </c>
      <c r="M6659" s="8">
        <v>43182</v>
      </c>
      <c r="N6659" s="5">
        <v>56.168300000000002</v>
      </c>
    </row>
    <row r="6660" spans="3:14" x14ac:dyDescent="0.2">
      <c r="C6660" s="8">
        <v>43183</v>
      </c>
      <c r="D6660" s="5">
        <v>53.2</v>
      </c>
      <c r="M6660" s="8">
        <v>43183</v>
      </c>
      <c r="N6660" s="5">
        <v>56.168300000000002</v>
      </c>
    </row>
    <row r="6661" spans="3:14" x14ac:dyDescent="0.2">
      <c r="C6661" s="8">
        <v>43184</v>
      </c>
      <c r="D6661" s="5">
        <v>61.37</v>
      </c>
      <c r="M6661" s="8">
        <v>43184</v>
      </c>
      <c r="N6661" s="5">
        <v>56.168300000000002</v>
      </c>
    </row>
    <row r="6662" spans="3:14" x14ac:dyDescent="0.2">
      <c r="C6662" s="8">
        <v>43185</v>
      </c>
      <c r="D6662" s="5">
        <v>89.77</v>
      </c>
      <c r="M6662" s="8">
        <v>43185</v>
      </c>
      <c r="N6662" s="5">
        <v>54.549300000000002</v>
      </c>
    </row>
    <row r="6663" spans="3:14" x14ac:dyDescent="0.2">
      <c r="C6663" s="8">
        <v>43186</v>
      </c>
      <c r="D6663" s="5">
        <v>22.48</v>
      </c>
      <c r="M6663" s="8">
        <v>43186</v>
      </c>
      <c r="N6663" s="5">
        <v>56.270499999999998</v>
      </c>
    </row>
    <row r="6664" spans="3:14" x14ac:dyDescent="0.2">
      <c r="C6664" s="8">
        <v>43187</v>
      </c>
      <c r="D6664" s="5">
        <v>26.48</v>
      </c>
      <c r="M6664" s="8">
        <v>43187</v>
      </c>
      <c r="N6664" s="5">
        <v>58.347200000000001</v>
      </c>
    </row>
    <row r="6665" spans="3:14" x14ac:dyDescent="0.2">
      <c r="C6665" s="8">
        <v>43188</v>
      </c>
      <c r="D6665" s="5">
        <v>16.75</v>
      </c>
      <c r="M6665" s="8">
        <v>43188</v>
      </c>
      <c r="N6665" s="5">
        <v>58.541400000000003</v>
      </c>
    </row>
    <row r="6666" spans="3:14" x14ac:dyDescent="0.2">
      <c r="C6666" s="8">
        <v>43189</v>
      </c>
      <c r="D6666" s="5">
        <v>44.07</v>
      </c>
      <c r="M6666" s="8">
        <v>43189</v>
      </c>
      <c r="N6666" s="5">
        <v>58.541400000000003</v>
      </c>
    </row>
    <row r="6667" spans="3:14" x14ac:dyDescent="0.2">
      <c r="C6667" s="8">
        <v>43190</v>
      </c>
      <c r="D6667" s="5">
        <v>67.64</v>
      </c>
      <c r="M6667" s="8">
        <v>43190</v>
      </c>
      <c r="N6667" s="5">
        <v>58.541400000000003</v>
      </c>
    </row>
    <row r="6668" spans="3:14" x14ac:dyDescent="0.2">
      <c r="C6668" s="8">
        <v>43191</v>
      </c>
      <c r="D6668" s="5">
        <v>111.65</v>
      </c>
      <c r="M6668" s="8">
        <v>43191</v>
      </c>
      <c r="N6668" s="5">
        <v>58.541400000000003</v>
      </c>
    </row>
    <row r="6669" spans="3:14" x14ac:dyDescent="0.2">
      <c r="C6669" s="8">
        <v>43192</v>
      </c>
      <c r="D6669" s="5">
        <v>167.71</v>
      </c>
      <c r="M6669" s="8">
        <v>43192</v>
      </c>
      <c r="N6669" s="5">
        <v>58.6648</v>
      </c>
    </row>
    <row r="6670" spans="3:14" x14ac:dyDescent="0.2">
      <c r="C6670" s="8">
        <v>43193</v>
      </c>
      <c r="D6670" s="5">
        <v>88.73</v>
      </c>
      <c r="M6670" s="8">
        <v>43193</v>
      </c>
      <c r="N6670" s="5">
        <v>56.022599999999997</v>
      </c>
    </row>
    <row r="6671" spans="3:14" x14ac:dyDescent="0.2">
      <c r="C6671" s="8">
        <v>43194</v>
      </c>
      <c r="D6671" s="5">
        <v>52.9</v>
      </c>
      <c r="M6671" s="8">
        <v>43194</v>
      </c>
      <c r="N6671" s="5">
        <v>55.349600000000002</v>
      </c>
    </row>
    <row r="6672" spans="3:14" x14ac:dyDescent="0.2">
      <c r="C6672" s="8">
        <v>43195</v>
      </c>
      <c r="D6672" s="5">
        <v>109.08</v>
      </c>
      <c r="M6672" s="8">
        <v>43195</v>
      </c>
      <c r="N6672" s="5">
        <v>53.722000000000001</v>
      </c>
    </row>
    <row r="6673" spans="3:14" x14ac:dyDescent="0.2">
      <c r="C6673" s="8">
        <v>43196</v>
      </c>
      <c r="D6673" s="5">
        <v>70.62</v>
      </c>
      <c r="M6673" s="8">
        <v>43196</v>
      </c>
      <c r="N6673" s="5">
        <v>56.068199999999997</v>
      </c>
    </row>
    <row r="6674" spans="3:14" x14ac:dyDescent="0.2">
      <c r="C6674" s="8">
        <v>43197</v>
      </c>
      <c r="D6674" s="5">
        <v>106.96</v>
      </c>
      <c r="M6674" s="8">
        <v>43197</v>
      </c>
      <c r="N6674" s="5">
        <v>56.068199999999997</v>
      </c>
    </row>
    <row r="6675" spans="3:14" x14ac:dyDescent="0.2">
      <c r="C6675" s="8">
        <v>43198</v>
      </c>
      <c r="D6675" s="5">
        <v>151.12</v>
      </c>
      <c r="M6675" s="8">
        <v>43198</v>
      </c>
      <c r="N6675" s="5">
        <v>56.068199999999997</v>
      </c>
    </row>
    <row r="6676" spans="3:14" x14ac:dyDescent="0.2">
      <c r="C6676" s="8">
        <v>43199</v>
      </c>
      <c r="D6676" s="5">
        <v>275.14</v>
      </c>
      <c r="M6676" s="8">
        <v>43199</v>
      </c>
      <c r="N6676" s="5">
        <v>52.508200000000002</v>
      </c>
    </row>
    <row r="6677" spans="3:14" x14ac:dyDescent="0.2">
      <c r="C6677" s="8">
        <v>43200</v>
      </c>
      <c r="D6677" s="5">
        <v>56.17</v>
      </c>
      <c r="M6677" s="8">
        <v>43200</v>
      </c>
      <c r="N6677" s="5">
        <v>51.433100000000003</v>
      </c>
    </row>
    <row r="6678" spans="3:14" x14ac:dyDescent="0.2">
      <c r="C6678" s="8">
        <v>43201</v>
      </c>
      <c r="D6678" s="5">
        <v>79.88</v>
      </c>
      <c r="M6678" s="8">
        <v>43201</v>
      </c>
      <c r="N6678" s="5">
        <v>50.499699999999997</v>
      </c>
    </row>
    <row r="6679" spans="3:14" x14ac:dyDescent="0.2">
      <c r="C6679" s="8">
        <v>43202</v>
      </c>
      <c r="D6679" s="5">
        <v>190.11</v>
      </c>
      <c r="M6679" s="8">
        <v>43202</v>
      </c>
      <c r="N6679" s="5">
        <v>51.487499999999997</v>
      </c>
    </row>
    <row r="6680" spans="3:14" x14ac:dyDescent="0.2">
      <c r="C6680" s="8">
        <v>43203</v>
      </c>
      <c r="D6680" s="5">
        <v>141.34</v>
      </c>
      <c r="M6680" s="8">
        <v>43203</v>
      </c>
      <c r="N6680" s="5">
        <v>51.142600000000002</v>
      </c>
    </row>
    <row r="6681" spans="3:14" x14ac:dyDescent="0.2">
      <c r="C6681" s="8">
        <v>43204</v>
      </c>
      <c r="D6681" s="5">
        <v>71.290000000000006</v>
      </c>
      <c r="M6681" s="8">
        <v>43204</v>
      </c>
      <c r="N6681" s="5">
        <v>51.142600000000002</v>
      </c>
    </row>
    <row r="6682" spans="3:14" x14ac:dyDescent="0.2">
      <c r="C6682" s="8">
        <v>43205</v>
      </c>
      <c r="D6682" s="5">
        <v>84.7</v>
      </c>
      <c r="M6682" s="8">
        <v>43205</v>
      </c>
      <c r="N6682" s="5">
        <v>51.142600000000002</v>
      </c>
    </row>
    <row r="6683" spans="3:14" x14ac:dyDescent="0.2">
      <c r="C6683" s="8">
        <v>43206</v>
      </c>
      <c r="D6683" s="5">
        <v>65.260000000000005</v>
      </c>
      <c r="M6683" s="8">
        <v>43206</v>
      </c>
      <c r="N6683" s="5">
        <v>49.741</v>
      </c>
    </row>
    <row r="6684" spans="3:14" x14ac:dyDescent="0.2">
      <c r="C6684" s="8">
        <v>43207</v>
      </c>
      <c r="D6684" s="5">
        <v>65.55</v>
      </c>
      <c r="M6684" s="8">
        <v>43207</v>
      </c>
      <c r="N6684" s="5">
        <v>48.340800000000002</v>
      </c>
    </row>
    <row r="6685" spans="3:14" x14ac:dyDescent="0.2">
      <c r="C6685" s="8">
        <v>43208</v>
      </c>
      <c r="D6685" s="5">
        <v>71.44</v>
      </c>
      <c r="M6685" s="8">
        <v>43208</v>
      </c>
      <c r="N6685" s="5">
        <v>50.002699999999997</v>
      </c>
    </row>
    <row r="6686" spans="3:14" x14ac:dyDescent="0.2">
      <c r="C6686" s="8">
        <v>43209</v>
      </c>
      <c r="D6686" s="5">
        <v>46.61</v>
      </c>
      <c r="M6686" s="8">
        <v>43209</v>
      </c>
      <c r="N6686" s="5">
        <v>51.0989</v>
      </c>
    </row>
    <row r="6687" spans="3:14" x14ac:dyDescent="0.2">
      <c r="C6687" s="8">
        <v>43210</v>
      </c>
      <c r="D6687" s="5">
        <v>47.54</v>
      </c>
      <c r="M6687" s="8">
        <v>43210</v>
      </c>
      <c r="N6687" s="5">
        <v>52.705399999999997</v>
      </c>
    </row>
    <row r="6688" spans="3:14" x14ac:dyDescent="0.2">
      <c r="C6688" s="8">
        <v>43211</v>
      </c>
      <c r="D6688" s="5">
        <v>19.59</v>
      </c>
      <c r="M6688" s="8">
        <v>43211</v>
      </c>
      <c r="N6688" s="5">
        <v>52.705399999999997</v>
      </c>
    </row>
    <row r="6689" spans="3:14" x14ac:dyDescent="0.2">
      <c r="C6689" s="8">
        <v>43212</v>
      </c>
      <c r="D6689" s="5">
        <v>70.06</v>
      </c>
      <c r="M6689" s="8">
        <v>43212</v>
      </c>
      <c r="N6689" s="5">
        <v>52.705399999999997</v>
      </c>
    </row>
    <row r="6690" spans="3:14" x14ac:dyDescent="0.2">
      <c r="C6690" s="8">
        <v>43213</v>
      </c>
      <c r="D6690" s="5">
        <v>66.91</v>
      </c>
      <c r="M6690" s="8">
        <v>43213</v>
      </c>
      <c r="N6690" s="5">
        <v>52.79</v>
      </c>
    </row>
    <row r="6691" spans="3:14" x14ac:dyDescent="0.2">
      <c r="C6691" s="8">
        <v>43214</v>
      </c>
      <c r="D6691" s="5">
        <v>35.090000000000003</v>
      </c>
      <c r="M6691" s="8">
        <v>43214</v>
      </c>
      <c r="N6691" s="5">
        <v>52.998899999999999</v>
      </c>
    </row>
    <row r="6692" spans="3:14" x14ac:dyDescent="0.2">
      <c r="C6692" s="8">
        <v>43215</v>
      </c>
      <c r="D6692" s="5">
        <v>108.69</v>
      </c>
      <c r="M6692" s="8">
        <v>43215</v>
      </c>
      <c r="N6692" s="5">
        <v>55.201300000000003</v>
      </c>
    </row>
    <row r="6693" spans="3:14" x14ac:dyDescent="0.2">
      <c r="C6693" s="8">
        <v>43216</v>
      </c>
      <c r="D6693" s="5">
        <v>68.42</v>
      </c>
      <c r="M6693" s="8">
        <v>43216</v>
      </c>
      <c r="N6693" s="5">
        <v>53.137799999999999</v>
      </c>
    </row>
    <row r="6694" spans="3:14" x14ac:dyDescent="0.2">
      <c r="C6694" s="8">
        <v>43217</v>
      </c>
      <c r="D6694" s="5">
        <v>25.82</v>
      </c>
      <c r="M6694" s="8">
        <v>43217</v>
      </c>
      <c r="N6694" s="5">
        <v>51.266599999999997</v>
      </c>
    </row>
    <row r="6695" spans="3:14" x14ac:dyDescent="0.2">
      <c r="C6695" s="8">
        <v>43218</v>
      </c>
      <c r="D6695" s="5">
        <v>57.83</v>
      </c>
      <c r="M6695" s="8">
        <v>43218</v>
      </c>
      <c r="N6695" s="5">
        <v>51.266599999999997</v>
      </c>
    </row>
    <row r="6696" spans="3:14" x14ac:dyDescent="0.2">
      <c r="C6696" s="8">
        <v>43219</v>
      </c>
      <c r="D6696" s="5">
        <v>65</v>
      </c>
      <c r="M6696" s="8">
        <v>43219</v>
      </c>
      <c r="N6696" s="5">
        <v>51.266599999999997</v>
      </c>
    </row>
    <row r="6697" spans="3:14" x14ac:dyDescent="0.2">
      <c r="C6697" s="8">
        <v>43220</v>
      </c>
      <c r="D6697" s="5">
        <v>86.67</v>
      </c>
      <c r="M6697" s="8">
        <v>43220</v>
      </c>
      <c r="N6697" s="5">
        <v>50.354799999999997</v>
      </c>
    </row>
    <row r="6698" spans="3:14" x14ac:dyDescent="0.2">
      <c r="C6698" s="8">
        <v>43221</v>
      </c>
      <c r="D6698" s="5">
        <v>101.87</v>
      </c>
      <c r="M6698" s="8">
        <v>43221</v>
      </c>
      <c r="N6698" s="5">
        <v>51.7834</v>
      </c>
    </row>
    <row r="6699" spans="3:14" x14ac:dyDescent="0.2">
      <c r="C6699" s="8">
        <v>43222</v>
      </c>
      <c r="D6699" s="5">
        <v>95.92</v>
      </c>
      <c r="M6699" s="8">
        <v>43222</v>
      </c>
      <c r="N6699" s="5">
        <v>49.050600000000003</v>
      </c>
    </row>
    <row r="6700" spans="3:14" x14ac:dyDescent="0.2">
      <c r="C6700" s="8">
        <v>43223</v>
      </c>
      <c r="D6700" s="5">
        <v>57.16</v>
      </c>
      <c r="M6700" s="8">
        <v>43223</v>
      </c>
      <c r="N6700" s="5">
        <v>49.433399999999999</v>
      </c>
    </row>
    <row r="6701" spans="3:14" x14ac:dyDescent="0.2">
      <c r="C6701" s="8">
        <v>43224</v>
      </c>
      <c r="D6701" s="5">
        <v>38.51</v>
      </c>
      <c r="M6701" s="8">
        <v>43224</v>
      </c>
      <c r="N6701" s="5">
        <v>48.4818</v>
      </c>
    </row>
    <row r="6702" spans="3:14" x14ac:dyDescent="0.2">
      <c r="C6702" s="8">
        <v>43225</v>
      </c>
      <c r="D6702" s="5">
        <v>175.19</v>
      </c>
      <c r="M6702" s="8">
        <v>43225</v>
      </c>
      <c r="N6702" s="5">
        <v>48.4818</v>
      </c>
    </row>
    <row r="6703" spans="3:14" x14ac:dyDescent="0.2">
      <c r="C6703" s="8">
        <v>43226</v>
      </c>
      <c r="D6703" s="5">
        <v>122.37</v>
      </c>
      <c r="M6703" s="8">
        <v>43226</v>
      </c>
      <c r="N6703" s="5">
        <v>48.4818</v>
      </c>
    </row>
    <row r="6704" spans="3:14" x14ac:dyDescent="0.2">
      <c r="C6704" s="8">
        <v>43227</v>
      </c>
      <c r="D6704" s="5">
        <v>96.74</v>
      </c>
      <c r="M6704" s="8">
        <v>43227</v>
      </c>
      <c r="N6704" s="5">
        <v>48.018700000000003</v>
      </c>
    </row>
    <row r="6705" spans="3:14" x14ac:dyDescent="0.2">
      <c r="C6705" s="8">
        <v>43228</v>
      </c>
      <c r="D6705" s="5">
        <v>100.02</v>
      </c>
      <c r="M6705" s="8">
        <v>43228</v>
      </c>
      <c r="N6705" s="5">
        <v>48.8187</v>
      </c>
    </row>
    <row r="6706" spans="3:14" x14ac:dyDescent="0.2">
      <c r="C6706" s="8">
        <v>43229</v>
      </c>
      <c r="D6706" s="5">
        <v>62.2</v>
      </c>
      <c r="M6706" s="8">
        <v>43229</v>
      </c>
      <c r="N6706" s="5">
        <v>49.374400000000001</v>
      </c>
    </row>
    <row r="6707" spans="3:14" x14ac:dyDescent="0.2">
      <c r="C6707" s="8">
        <v>43230</v>
      </c>
      <c r="D6707" s="5">
        <v>74.02</v>
      </c>
      <c r="M6707" s="8">
        <v>43230</v>
      </c>
      <c r="N6707" s="5">
        <v>47.8065</v>
      </c>
    </row>
    <row r="6708" spans="3:14" x14ac:dyDescent="0.2">
      <c r="C6708" s="8">
        <v>43231</v>
      </c>
      <c r="D6708" s="5">
        <v>78.27</v>
      </c>
      <c r="M6708" s="8">
        <v>43231</v>
      </c>
      <c r="N6708" s="5">
        <v>47.057400000000001</v>
      </c>
    </row>
    <row r="6709" spans="3:14" x14ac:dyDescent="0.2">
      <c r="C6709" s="8">
        <v>43232</v>
      </c>
      <c r="D6709" s="5">
        <v>115.07</v>
      </c>
      <c r="M6709" s="8">
        <v>43232</v>
      </c>
      <c r="N6709" s="5">
        <v>47.057400000000001</v>
      </c>
    </row>
    <row r="6710" spans="3:14" x14ac:dyDescent="0.2">
      <c r="C6710" s="8">
        <v>43233</v>
      </c>
      <c r="D6710" s="5">
        <v>71.37</v>
      </c>
      <c r="M6710" s="8">
        <v>43233</v>
      </c>
      <c r="N6710" s="5">
        <v>47.057400000000001</v>
      </c>
    </row>
    <row r="6711" spans="3:14" x14ac:dyDescent="0.2">
      <c r="C6711" s="8">
        <v>43234</v>
      </c>
      <c r="D6711" s="5">
        <v>127.21</v>
      </c>
      <c r="M6711" s="8">
        <v>43234</v>
      </c>
      <c r="N6711" s="5">
        <v>48.339799999999997</v>
      </c>
    </row>
    <row r="6712" spans="3:14" x14ac:dyDescent="0.2">
      <c r="C6712" s="8">
        <v>43235</v>
      </c>
      <c r="D6712" s="5">
        <v>42.73</v>
      </c>
      <c r="M6712" s="8">
        <v>43235</v>
      </c>
      <c r="N6712" s="5">
        <v>52.657400000000003</v>
      </c>
    </row>
    <row r="6713" spans="3:14" x14ac:dyDescent="0.2">
      <c r="C6713" s="8">
        <v>43236</v>
      </c>
      <c r="D6713" s="5">
        <v>50.06</v>
      </c>
      <c r="M6713" s="8">
        <v>43236</v>
      </c>
      <c r="N6713" s="5">
        <v>55.132199999999997</v>
      </c>
    </row>
    <row r="6714" spans="3:14" x14ac:dyDescent="0.2">
      <c r="C6714" s="8">
        <v>43237</v>
      </c>
      <c r="D6714" s="5">
        <v>74.489999999999995</v>
      </c>
      <c r="M6714" s="8">
        <v>43237</v>
      </c>
      <c r="N6714" s="5">
        <v>54.193600000000004</v>
      </c>
    </row>
    <row r="6715" spans="3:14" x14ac:dyDescent="0.2">
      <c r="C6715" s="8">
        <v>43238</v>
      </c>
      <c r="D6715" s="5">
        <v>129.32</v>
      </c>
      <c r="M6715" s="8">
        <v>43238</v>
      </c>
      <c r="N6715" s="5">
        <v>53.260599999999997</v>
      </c>
    </row>
    <row r="6716" spans="3:14" x14ac:dyDescent="0.2">
      <c r="C6716" s="8">
        <v>43239</v>
      </c>
      <c r="D6716" s="5">
        <v>118.29</v>
      </c>
      <c r="M6716" s="8">
        <v>43239</v>
      </c>
      <c r="N6716" s="5">
        <v>53.260599999999997</v>
      </c>
    </row>
    <row r="6717" spans="3:14" x14ac:dyDescent="0.2">
      <c r="C6717" s="8">
        <v>43240</v>
      </c>
      <c r="D6717" s="5">
        <v>57.04</v>
      </c>
      <c r="M6717" s="8">
        <v>43240</v>
      </c>
      <c r="N6717" s="5">
        <v>53.260599999999997</v>
      </c>
    </row>
    <row r="6718" spans="3:14" x14ac:dyDescent="0.2">
      <c r="C6718" s="8">
        <v>43241</v>
      </c>
      <c r="D6718" s="5">
        <v>87.84</v>
      </c>
      <c r="M6718" s="8">
        <v>43241</v>
      </c>
      <c r="N6718" s="5">
        <v>53.081200000000003</v>
      </c>
    </row>
    <row r="6719" spans="3:14" x14ac:dyDescent="0.2">
      <c r="C6719" s="8">
        <v>43242</v>
      </c>
      <c r="D6719" s="5">
        <v>92.17</v>
      </c>
      <c r="M6719" s="8">
        <v>43242</v>
      </c>
      <c r="N6719" s="5">
        <v>52.571599999999997</v>
      </c>
    </row>
    <row r="6720" spans="3:14" x14ac:dyDescent="0.2">
      <c r="C6720" s="8">
        <v>43243</v>
      </c>
      <c r="D6720" s="5">
        <v>171.23</v>
      </c>
      <c r="M6720" s="8">
        <v>43243</v>
      </c>
      <c r="N6720" s="5">
        <v>53.268700000000003</v>
      </c>
    </row>
    <row r="6721" spans="3:14" x14ac:dyDescent="0.2">
      <c r="C6721" s="8">
        <v>43244</v>
      </c>
      <c r="D6721" s="5">
        <v>48.9</v>
      </c>
      <c r="M6721" s="8">
        <v>43244</v>
      </c>
      <c r="N6721" s="5">
        <v>52.160800000000002</v>
      </c>
    </row>
    <row r="6722" spans="3:14" x14ac:dyDescent="0.2">
      <c r="C6722" s="8">
        <v>43245</v>
      </c>
      <c r="D6722" s="5">
        <v>102.1</v>
      </c>
      <c r="M6722" s="8">
        <v>43245</v>
      </c>
      <c r="N6722" s="5">
        <v>54.094999999999999</v>
      </c>
    </row>
    <row r="6723" spans="3:14" x14ac:dyDescent="0.2">
      <c r="C6723" s="8">
        <v>43246</v>
      </c>
      <c r="D6723" s="5">
        <v>45.88</v>
      </c>
      <c r="M6723" s="8">
        <v>43246</v>
      </c>
      <c r="N6723" s="5">
        <v>54.094999999999999</v>
      </c>
    </row>
    <row r="6724" spans="3:14" x14ac:dyDescent="0.2">
      <c r="C6724" s="8">
        <v>43247</v>
      </c>
      <c r="D6724" s="5">
        <v>75.5</v>
      </c>
      <c r="M6724" s="8">
        <v>43247</v>
      </c>
      <c r="N6724" s="5">
        <v>54.094999999999999</v>
      </c>
    </row>
    <row r="6725" spans="3:14" x14ac:dyDescent="0.2">
      <c r="C6725" s="8">
        <v>43248</v>
      </c>
      <c r="D6725" s="5">
        <v>49.45</v>
      </c>
      <c r="M6725" s="8">
        <v>43248</v>
      </c>
      <c r="N6725" s="5">
        <v>54.094999999999999</v>
      </c>
    </row>
    <row r="6726" spans="3:14" x14ac:dyDescent="0.2">
      <c r="C6726" s="8">
        <v>43249</v>
      </c>
      <c r="D6726" s="5">
        <v>50.44</v>
      </c>
      <c r="M6726" s="8">
        <v>43249</v>
      </c>
      <c r="N6726" s="5">
        <v>62.997500000000002</v>
      </c>
    </row>
    <row r="6727" spans="3:14" x14ac:dyDescent="0.2">
      <c r="C6727" s="8">
        <v>43250</v>
      </c>
      <c r="D6727" s="5">
        <v>135.21</v>
      </c>
      <c r="M6727" s="8">
        <v>43250</v>
      </c>
      <c r="N6727" s="5">
        <v>61.862400000000001</v>
      </c>
    </row>
    <row r="6728" spans="3:14" x14ac:dyDescent="0.2">
      <c r="C6728" s="8">
        <v>43251</v>
      </c>
      <c r="D6728" s="5">
        <v>77.319999999999993</v>
      </c>
      <c r="M6728" s="8">
        <v>43251</v>
      </c>
      <c r="N6728" s="5">
        <v>60.543799999999997</v>
      </c>
    </row>
    <row r="6729" spans="3:14" x14ac:dyDescent="0.2">
      <c r="C6729" s="8">
        <v>43252</v>
      </c>
      <c r="D6729" s="5">
        <v>109.62</v>
      </c>
      <c r="M6729" s="8">
        <v>43252</v>
      </c>
      <c r="N6729" s="5">
        <v>56.938499999999998</v>
      </c>
    </row>
    <row r="6730" spans="3:14" x14ac:dyDescent="0.2">
      <c r="C6730" s="8">
        <v>43253</v>
      </c>
      <c r="D6730" s="5">
        <v>110.85</v>
      </c>
      <c r="M6730" s="8">
        <v>43253</v>
      </c>
      <c r="N6730" s="5">
        <v>56.938499999999998</v>
      </c>
    </row>
    <row r="6731" spans="3:14" x14ac:dyDescent="0.2">
      <c r="C6731" s="8">
        <v>43254</v>
      </c>
      <c r="D6731" s="5">
        <v>56.64</v>
      </c>
      <c r="M6731" s="8">
        <v>43254</v>
      </c>
      <c r="N6731" s="5">
        <v>56.938499999999998</v>
      </c>
    </row>
    <row r="6732" spans="3:14" x14ac:dyDescent="0.2">
      <c r="C6732" s="8">
        <v>43255</v>
      </c>
      <c r="D6732" s="5">
        <v>80.790000000000006</v>
      </c>
      <c r="M6732" s="8">
        <v>43255</v>
      </c>
      <c r="N6732" s="5">
        <v>54.295200000000001</v>
      </c>
    </row>
    <row r="6733" spans="3:14" x14ac:dyDescent="0.2">
      <c r="C6733" s="8">
        <v>43256</v>
      </c>
      <c r="D6733" s="5">
        <v>36.31</v>
      </c>
      <c r="M6733" s="8">
        <v>43256</v>
      </c>
      <c r="N6733" s="5">
        <v>54.462600000000002</v>
      </c>
    </row>
    <row r="6734" spans="3:14" x14ac:dyDescent="0.2">
      <c r="C6734" s="8">
        <v>43257</v>
      </c>
      <c r="D6734" s="5">
        <v>37.979999999999997</v>
      </c>
      <c r="M6734" s="8">
        <v>43257</v>
      </c>
      <c r="N6734" s="5">
        <v>56.441899999999997</v>
      </c>
    </row>
    <row r="6735" spans="3:14" x14ac:dyDescent="0.2">
      <c r="C6735" s="8">
        <v>43258</v>
      </c>
      <c r="D6735" s="5">
        <v>55.99</v>
      </c>
      <c r="M6735" s="8">
        <v>43258</v>
      </c>
      <c r="N6735" s="5">
        <v>56.581699999999998</v>
      </c>
    </row>
    <row r="6736" spans="3:14" x14ac:dyDescent="0.2">
      <c r="C6736" s="8">
        <v>43259</v>
      </c>
      <c r="D6736" s="5">
        <v>112.51</v>
      </c>
      <c r="M6736" s="8">
        <v>43259</v>
      </c>
      <c r="N6736" s="5">
        <v>59.573799999999999</v>
      </c>
    </row>
    <row r="6737" spans="3:14" x14ac:dyDescent="0.2">
      <c r="C6737" s="8">
        <v>43260</v>
      </c>
      <c r="D6737" s="5">
        <v>152.77000000000001</v>
      </c>
      <c r="M6737" s="8">
        <v>43260</v>
      </c>
      <c r="N6737" s="5">
        <v>59.573799999999999</v>
      </c>
    </row>
    <row r="6738" spans="3:14" x14ac:dyDescent="0.2">
      <c r="C6738" s="8">
        <v>43261</v>
      </c>
      <c r="D6738" s="5">
        <v>170.95</v>
      </c>
      <c r="M6738" s="8">
        <v>43261</v>
      </c>
      <c r="N6738" s="5">
        <v>59.573799999999999</v>
      </c>
    </row>
    <row r="6739" spans="3:14" x14ac:dyDescent="0.2">
      <c r="C6739" s="8">
        <v>43262</v>
      </c>
      <c r="D6739" s="5">
        <v>138.36000000000001</v>
      </c>
      <c r="M6739" s="8">
        <v>43262</v>
      </c>
      <c r="N6739" s="5">
        <v>57.830399999999997</v>
      </c>
    </row>
    <row r="6740" spans="3:14" x14ac:dyDescent="0.2">
      <c r="C6740" s="8">
        <v>43263</v>
      </c>
      <c r="D6740" s="5">
        <v>235.59</v>
      </c>
      <c r="M6740" s="8">
        <v>43263</v>
      </c>
      <c r="N6740" s="5">
        <v>55.963299999999997</v>
      </c>
    </row>
    <row r="6741" spans="3:14" x14ac:dyDescent="0.2">
      <c r="C6741" s="8">
        <v>43264</v>
      </c>
      <c r="D6741" s="5">
        <v>137.07</v>
      </c>
      <c r="M6741" s="8">
        <v>43264</v>
      </c>
      <c r="N6741" s="5">
        <v>53.7911</v>
      </c>
    </row>
    <row r="6742" spans="3:14" x14ac:dyDescent="0.2">
      <c r="C6742" s="8">
        <v>43265</v>
      </c>
      <c r="D6742" s="5">
        <v>96.72</v>
      </c>
      <c r="M6742" s="8">
        <v>43265</v>
      </c>
      <c r="N6742" s="5">
        <v>52.495899999999999</v>
      </c>
    </row>
    <row r="6743" spans="3:14" x14ac:dyDescent="0.2">
      <c r="C6743" s="8">
        <v>43266</v>
      </c>
      <c r="D6743" s="5">
        <v>68.709999999999994</v>
      </c>
      <c r="M6743" s="8">
        <v>43266</v>
      </c>
      <c r="N6743" s="5">
        <v>53.080300000000001</v>
      </c>
    </row>
    <row r="6744" spans="3:14" x14ac:dyDescent="0.2">
      <c r="C6744" s="8">
        <v>43267</v>
      </c>
      <c r="D6744" s="5">
        <v>82.17</v>
      </c>
      <c r="M6744" s="8">
        <v>43267</v>
      </c>
      <c r="N6744" s="5">
        <v>53.080300000000001</v>
      </c>
    </row>
    <row r="6745" spans="3:14" x14ac:dyDescent="0.2">
      <c r="C6745" s="8">
        <v>43268</v>
      </c>
      <c r="D6745" s="5">
        <v>105.3</v>
      </c>
      <c r="M6745" s="8">
        <v>43268</v>
      </c>
      <c r="N6745" s="5">
        <v>53.080300000000001</v>
      </c>
    </row>
    <row r="6746" spans="3:14" x14ac:dyDescent="0.2">
      <c r="C6746" s="8">
        <v>43269</v>
      </c>
      <c r="D6746" s="5">
        <v>79.319999999999993</v>
      </c>
      <c r="M6746" s="8">
        <v>43269</v>
      </c>
      <c r="N6746" s="5">
        <v>52.326999999999998</v>
      </c>
    </row>
    <row r="6747" spans="3:14" x14ac:dyDescent="0.2">
      <c r="C6747" s="8">
        <v>43270</v>
      </c>
      <c r="D6747" s="5">
        <v>165.86</v>
      </c>
      <c r="M6747" s="8">
        <v>43270</v>
      </c>
      <c r="N6747" s="5">
        <v>52.4</v>
      </c>
    </row>
    <row r="6748" spans="3:14" x14ac:dyDescent="0.2">
      <c r="C6748" s="8">
        <v>43271</v>
      </c>
      <c r="D6748" s="5">
        <v>222.05</v>
      </c>
      <c r="M6748" s="8">
        <v>43271</v>
      </c>
      <c r="N6748" s="5">
        <v>51.922600000000003</v>
      </c>
    </row>
    <row r="6749" spans="3:14" x14ac:dyDescent="0.2">
      <c r="C6749" s="8">
        <v>43272</v>
      </c>
      <c r="D6749" s="5">
        <v>71.67</v>
      </c>
      <c r="M6749" s="8">
        <v>43272</v>
      </c>
      <c r="N6749" s="5">
        <v>53.0869</v>
      </c>
    </row>
    <row r="6750" spans="3:14" x14ac:dyDescent="0.2">
      <c r="C6750" s="8">
        <v>43273</v>
      </c>
      <c r="D6750" s="5">
        <v>80.349999999999994</v>
      </c>
      <c r="M6750" s="8">
        <v>43273</v>
      </c>
      <c r="N6750" s="5">
        <v>53.025700000000001</v>
      </c>
    </row>
    <row r="6751" spans="3:14" x14ac:dyDescent="0.2">
      <c r="C6751" s="8">
        <v>43274</v>
      </c>
      <c r="D6751" s="5">
        <v>40.76</v>
      </c>
      <c r="M6751" s="8">
        <v>43274</v>
      </c>
      <c r="N6751" s="5">
        <v>53.025700000000001</v>
      </c>
    </row>
    <row r="6752" spans="3:14" x14ac:dyDescent="0.2">
      <c r="C6752" s="8">
        <v>43275</v>
      </c>
      <c r="D6752" s="5">
        <v>85.36</v>
      </c>
      <c r="M6752" s="8">
        <v>43275</v>
      </c>
      <c r="N6752" s="5">
        <v>53.025700000000001</v>
      </c>
    </row>
    <row r="6753" spans="3:14" x14ac:dyDescent="0.2">
      <c r="C6753" s="8">
        <v>43276</v>
      </c>
      <c r="D6753" s="5">
        <v>63.53</v>
      </c>
      <c r="M6753" s="8">
        <v>43276</v>
      </c>
      <c r="N6753" s="5">
        <v>53.040599999999998</v>
      </c>
    </row>
    <row r="6754" spans="3:14" x14ac:dyDescent="0.2">
      <c r="C6754" s="8">
        <v>43277</v>
      </c>
      <c r="D6754" s="5">
        <v>218.91</v>
      </c>
      <c r="M6754" s="8">
        <v>43277</v>
      </c>
      <c r="N6754" s="5">
        <v>51.296799999999998</v>
      </c>
    </row>
    <row r="6755" spans="3:14" x14ac:dyDescent="0.2">
      <c r="C6755" s="8">
        <v>43278</v>
      </c>
      <c r="D6755" s="5">
        <v>39.58</v>
      </c>
      <c r="M6755" s="8">
        <v>43278</v>
      </c>
      <c r="N6755" s="5">
        <v>53.048699999999997</v>
      </c>
    </row>
    <row r="6756" spans="3:14" x14ac:dyDescent="0.2">
      <c r="C6756" s="8">
        <v>43279</v>
      </c>
      <c r="D6756" s="5">
        <v>89.28</v>
      </c>
      <c r="M6756" s="8">
        <v>43279</v>
      </c>
      <c r="N6756" s="5">
        <v>52.131</v>
      </c>
    </row>
    <row r="6757" spans="3:14" x14ac:dyDescent="0.2">
      <c r="C6757" s="8">
        <v>43280</v>
      </c>
      <c r="D6757" s="5">
        <v>54.02</v>
      </c>
      <c r="M6757" s="8">
        <v>43280</v>
      </c>
      <c r="N6757" s="5">
        <v>51.168100000000003</v>
      </c>
    </row>
    <row r="6758" spans="3:14" x14ac:dyDescent="0.2">
      <c r="C6758" s="8">
        <v>43281</v>
      </c>
      <c r="D6758" s="5">
        <v>114.66</v>
      </c>
      <c r="M6758" s="8">
        <v>43281</v>
      </c>
      <c r="N6758" s="5">
        <v>51.168100000000003</v>
      </c>
    </row>
    <row r="6759" spans="3:14" x14ac:dyDescent="0.2">
      <c r="C6759" s="8">
        <v>43282</v>
      </c>
      <c r="D6759" s="5">
        <v>136.19999999999999</v>
      </c>
      <c r="M6759" s="8">
        <v>43282</v>
      </c>
      <c r="N6759" s="5">
        <v>51.168100000000003</v>
      </c>
    </row>
    <row r="6760" spans="3:14" x14ac:dyDescent="0.2">
      <c r="C6760" s="8">
        <v>43283</v>
      </c>
      <c r="D6760" s="5">
        <v>80.260000000000005</v>
      </c>
      <c r="M6760" s="8">
        <v>43283</v>
      </c>
      <c r="N6760" s="5">
        <v>50.251199999999997</v>
      </c>
    </row>
    <row r="6761" spans="3:14" x14ac:dyDescent="0.2">
      <c r="C6761" s="8">
        <v>43284</v>
      </c>
      <c r="D6761" s="5">
        <v>119.73</v>
      </c>
      <c r="M6761" s="8">
        <v>43284</v>
      </c>
      <c r="N6761" s="5">
        <v>51.217199999999998</v>
      </c>
    </row>
    <row r="6762" spans="3:14" x14ac:dyDescent="0.2">
      <c r="C6762" s="8">
        <v>43285</v>
      </c>
      <c r="D6762" s="5">
        <v>87.2</v>
      </c>
      <c r="M6762" s="8">
        <v>43285</v>
      </c>
      <c r="N6762" s="5">
        <v>51.217199999999998</v>
      </c>
    </row>
    <row r="6763" spans="3:14" x14ac:dyDescent="0.2">
      <c r="C6763" s="8">
        <v>43286</v>
      </c>
      <c r="D6763" s="5">
        <v>80.069999999999993</v>
      </c>
      <c r="M6763" s="8">
        <v>43286</v>
      </c>
      <c r="N6763" s="5">
        <v>51.462400000000002</v>
      </c>
    </row>
    <row r="6764" spans="3:14" x14ac:dyDescent="0.2">
      <c r="C6764" s="8">
        <v>43287</v>
      </c>
      <c r="D6764" s="5">
        <v>184.49</v>
      </c>
      <c r="M6764" s="8">
        <v>43287</v>
      </c>
      <c r="N6764" s="5">
        <v>50.134500000000003</v>
      </c>
    </row>
    <row r="6765" spans="3:14" x14ac:dyDescent="0.2">
      <c r="C6765" s="8">
        <v>43288</v>
      </c>
      <c r="D6765" s="5">
        <v>121.36</v>
      </c>
      <c r="M6765" s="8">
        <v>43288</v>
      </c>
      <c r="N6765" s="5">
        <v>50.134500000000003</v>
      </c>
    </row>
    <row r="6766" spans="3:14" x14ac:dyDescent="0.2">
      <c r="C6766" s="8">
        <v>43289</v>
      </c>
      <c r="D6766" s="5">
        <v>164.84</v>
      </c>
      <c r="M6766" s="8">
        <v>43289</v>
      </c>
      <c r="N6766" s="5">
        <v>50.134500000000003</v>
      </c>
    </row>
    <row r="6767" spans="3:14" x14ac:dyDescent="0.2">
      <c r="C6767" s="8">
        <v>43290</v>
      </c>
      <c r="D6767" s="5">
        <v>110.48</v>
      </c>
      <c r="M6767" s="8">
        <v>43290</v>
      </c>
      <c r="N6767" s="5">
        <v>49.690100000000001</v>
      </c>
    </row>
    <row r="6768" spans="3:14" x14ac:dyDescent="0.2">
      <c r="C6768" s="8">
        <v>43291</v>
      </c>
      <c r="D6768" s="5">
        <v>81.98</v>
      </c>
      <c r="M6768" s="8">
        <v>43291</v>
      </c>
      <c r="N6768" s="5">
        <v>49.811399999999999</v>
      </c>
    </row>
    <row r="6769" spans="3:14" x14ac:dyDescent="0.2">
      <c r="C6769" s="8">
        <v>43292</v>
      </c>
      <c r="D6769" s="5">
        <v>40.76</v>
      </c>
      <c r="M6769" s="8">
        <v>43292</v>
      </c>
      <c r="N6769" s="5">
        <v>50.477600000000002</v>
      </c>
    </row>
    <row r="6770" spans="3:14" x14ac:dyDescent="0.2">
      <c r="C6770" s="8">
        <v>43293</v>
      </c>
      <c r="D6770" s="5">
        <v>84.92</v>
      </c>
      <c r="M6770" s="8">
        <v>43293</v>
      </c>
      <c r="N6770" s="5">
        <v>48.572899999999997</v>
      </c>
    </row>
    <row r="6771" spans="3:14" x14ac:dyDescent="0.2">
      <c r="C6771" s="8">
        <v>43294</v>
      </c>
      <c r="D6771" s="5">
        <v>74.75</v>
      </c>
      <c r="M6771" s="8">
        <v>43294</v>
      </c>
      <c r="N6771" s="5">
        <v>48.281500000000001</v>
      </c>
    </row>
    <row r="6772" spans="3:14" x14ac:dyDescent="0.2">
      <c r="C6772" s="8">
        <v>43295</v>
      </c>
      <c r="D6772" s="5">
        <v>54.33</v>
      </c>
      <c r="M6772" s="8">
        <v>43295</v>
      </c>
      <c r="N6772" s="5">
        <v>48.281500000000001</v>
      </c>
    </row>
    <row r="6773" spans="3:14" x14ac:dyDescent="0.2">
      <c r="C6773" s="8">
        <v>43296</v>
      </c>
      <c r="D6773" s="5">
        <v>146.72</v>
      </c>
      <c r="M6773" s="8">
        <v>43296</v>
      </c>
      <c r="N6773" s="5">
        <v>48.281500000000001</v>
      </c>
    </row>
    <row r="6774" spans="3:14" x14ac:dyDescent="0.2">
      <c r="C6774" s="8">
        <v>43297</v>
      </c>
      <c r="D6774" s="5">
        <v>89.31</v>
      </c>
      <c r="M6774" s="8">
        <v>43297</v>
      </c>
      <c r="N6774" s="5">
        <v>47.787500000000001</v>
      </c>
    </row>
    <row r="6775" spans="3:14" x14ac:dyDescent="0.2">
      <c r="C6775" s="8">
        <v>43298</v>
      </c>
      <c r="D6775" s="5">
        <v>58.55</v>
      </c>
      <c r="M6775" s="8">
        <v>43298</v>
      </c>
      <c r="N6775" s="5">
        <v>46.6417</v>
      </c>
    </row>
    <row r="6776" spans="3:14" x14ac:dyDescent="0.2">
      <c r="C6776" s="8">
        <v>43299</v>
      </c>
      <c r="D6776" s="5">
        <v>75.12</v>
      </c>
      <c r="M6776" s="8">
        <v>43299</v>
      </c>
      <c r="N6776" s="5">
        <v>45.264899999999997</v>
      </c>
    </row>
    <row r="6777" spans="3:14" x14ac:dyDescent="0.2">
      <c r="C6777" s="8">
        <v>43300</v>
      </c>
      <c r="D6777" s="5">
        <v>55.33</v>
      </c>
      <c r="M6777" s="8">
        <v>43300</v>
      </c>
      <c r="N6777" s="5">
        <v>47.112499999999997</v>
      </c>
    </row>
    <row r="6778" spans="3:14" x14ac:dyDescent="0.2">
      <c r="C6778" s="8">
        <v>43301</v>
      </c>
      <c r="D6778" s="5">
        <v>132.11000000000001</v>
      </c>
      <c r="M6778" s="8">
        <v>43301</v>
      </c>
      <c r="N6778" s="5">
        <v>49.047600000000003</v>
      </c>
    </row>
    <row r="6779" spans="3:14" x14ac:dyDescent="0.2">
      <c r="C6779" s="8">
        <v>43302</v>
      </c>
      <c r="D6779" s="5">
        <v>108.3</v>
      </c>
      <c r="M6779" s="8">
        <v>43302</v>
      </c>
      <c r="N6779" s="5">
        <v>49.047600000000003</v>
      </c>
    </row>
    <row r="6780" spans="3:14" x14ac:dyDescent="0.2">
      <c r="C6780" s="8">
        <v>43303</v>
      </c>
      <c r="D6780" s="5">
        <v>156.61000000000001</v>
      </c>
      <c r="M6780" s="8">
        <v>43303</v>
      </c>
      <c r="N6780" s="5">
        <v>49.047600000000003</v>
      </c>
    </row>
    <row r="6781" spans="3:14" x14ac:dyDescent="0.2">
      <c r="C6781" s="8">
        <v>43304</v>
      </c>
      <c r="D6781" s="5">
        <v>78.59</v>
      </c>
      <c r="M6781" s="8">
        <v>43304</v>
      </c>
      <c r="N6781" s="5">
        <v>51.505699999999997</v>
      </c>
    </row>
    <row r="6782" spans="3:14" x14ac:dyDescent="0.2">
      <c r="C6782" s="8">
        <v>43305</v>
      </c>
      <c r="D6782" s="5">
        <v>77.37</v>
      </c>
      <c r="M6782" s="8">
        <v>43305</v>
      </c>
      <c r="N6782" s="5">
        <v>50.308199999999999</v>
      </c>
    </row>
    <row r="6783" spans="3:14" x14ac:dyDescent="0.2">
      <c r="C6783" s="8">
        <v>43306</v>
      </c>
      <c r="D6783" s="5">
        <v>57.92</v>
      </c>
      <c r="M6783" s="8">
        <v>43306</v>
      </c>
      <c r="N6783" s="5">
        <v>48.290900000000001</v>
      </c>
    </row>
    <row r="6784" spans="3:14" x14ac:dyDescent="0.2">
      <c r="C6784" s="8">
        <v>43307</v>
      </c>
      <c r="D6784" s="5">
        <v>104.65</v>
      </c>
      <c r="M6784" s="8">
        <v>43307</v>
      </c>
      <c r="N6784" s="5">
        <v>49.270499999999998</v>
      </c>
    </row>
    <row r="6785" spans="3:14" x14ac:dyDescent="0.2">
      <c r="C6785" s="8">
        <v>43308</v>
      </c>
      <c r="D6785" s="5">
        <v>61.47</v>
      </c>
      <c r="M6785" s="8">
        <v>43308</v>
      </c>
      <c r="N6785" s="5">
        <v>48.831299999999999</v>
      </c>
    </row>
    <row r="6786" spans="3:14" x14ac:dyDescent="0.2">
      <c r="C6786" s="8">
        <v>43309</v>
      </c>
      <c r="D6786" s="5">
        <v>99.78</v>
      </c>
      <c r="M6786" s="8">
        <v>43309</v>
      </c>
      <c r="N6786" s="5">
        <v>48.831299999999999</v>
      </c>
    </row>
    <row r="6787" spans="3:14" x14ac:dyDescent="0.2">
      <c r="C6787" s="8">
        <v>43310</v>
      </c>
      <c r="D6787" s="5">
        <v>117.4</v>
      </c>
      <c r="M6787" s="8">
        <v>43310</v>
      </c>
      <c r="N6787" s="5">
        <v>48.831299999999999</v>
      </c>
    </row>
    <row r="6788" spans="3:14" x14ac:dyDescent="0.2">
      <c r="C6788" s="8">
        <v>43311</v>
      </c>
      <c r="D6788" s="5">
        <v>153.38</v>
      </c>
      <c r="M6788" s="8">
        <v>43311</v>
      </c>
      <c r="N6788" s="5">
        <v>49.415100000000002</v>
      </c>
    </row>
    <row r="6789" spans="3:14" x14ac:dyDescent="0.2">
      <c r="C6789" s="8">
        <v>43312</v>
      </c>
      <c r="D6789" s="5">
        <v>91.35</v>
      </c>
      <c r="M6789" s="8">
        <v>43312</v>
      </c>
      <c r="N6789" s="5">
        <v>46.503799999999998</v>
      </c>
    </row>
    <row r="6790" spans="3:14" x14ac:dyDescent="0.2">
      <c r="C6790" s="8">
        <v>43313</v>
      </c>
      <c r="D6790" s="5">
        <v>57.71</v>
      </c>
      <c r="M6790" s="8">
        <v>43313</v>
      </c>
      <c r="N6790" s="5">
        <v>48.383299999999998</v>
      </c>
    </row>
    <row r="6791" spans="3:14" x14ac:dyDescent="0.2">
      <c r="C6791" s="8">
        <v>43314</v>
      </c>
      <c r="D6791" s="5">
        <v>117.93</v>
      </c>
      <c r="M6791" s="8">
        <v>43314</v>
      </c>
      <c r="N6791" s="5">
        <v>47.997100000000003</v>
      </c>
    </row>
    <row r="6792" spans="3:14" x14ac:dyDescent="0.2">
      <c r="C6792" s="8">
        <v>43315</v>
      </c>
      <c r="D6792" s="5">
        <v>87.73</v>
      </c>
      <c r="M6792" s="8">
        <v>43315</v>
      </c>
      <c r="N6792" s="5">
        <v>47.665999999999997</v>
      </c>
    </row>
    <row r="6793" spans="3:14" x14ac:dyDescent="0.2">
      <c r="C6793" s="8">
        <v>43316</v>
      </c>
      <c r="D6793" s="5">
        <v>107.88</v>
      </c>
      <c r="M6793" s="8">
        <v>43316</v>
      </c>
      <c r="N6793" s="5">
        <v>47.665999999999997</v>
      </c>
    </row>
    <row r="6794" spans="3:14" x14ac:dyDescent="0.2">
      <c r="C6794" s="8">
        <v>43317</v>
      </c>
      <c r="D6794" s="5">
        <v>141.99</v>
      </c>
      <c r="M6794" s="8">
        <v>43317</v>
      </c>
      <c r="N6794" s="5">
        <v>47.665999999999997</v>
      </c>
    </row>
    <row r="6795" spans="3:14" x14ac:dyDescent="0.2">
      <c r="C6795" s="8">
        <v>43318</v>
      </c>
      <c r="D6795" s="5">
        <v>112.91</v>
      </c>
      <c r="M6795" s="8">
        <v>43318</v>
      </c>
      <c r="N6795" s="5">
        <v>46.856200000000001</v>
      </c>
    </row>
    <row r="6796" spans="3:14" x14ac:dyDescent="0.2">
      <c r="C6796" s="8">
        <v>43319</v>
      </c>
      <c r="D6796" s="5">
        <v>72.239999999999995</v>
      </c>
      <c r="M6796" s="8">
        <v>43319</v>
      </c>
      <c r="N6796" s="5">
        <v>47.148899999999998</v>
      </c>
    </row>
    <row r="6797" spans="3:14" x14ac:dyDescent="0.2">
      <c r="C6797" s="8">
        <v>43320</v>
      </c>
      <c r="D6797" s="5">
        <v>56.98</v>
      </c>
      <c r="M6797" s="8">
        <v>43320</v>
      </c>
      <c r="N6797" s="5">
        <v>46.835799999999999</v>
      </c>
    </row>
    <row r="6798" spans="3:14" x14ac:dyDescent="0.2">
      <c r="C6798" s="8">
        <v>43321</v>
      </c>
      <c r="D6798" s="5">
        <v>69.959999999999994</v>
      </c>
      <c r="M6798" s="8">
        <v>43321</v>
      </c>
      <c r="N6798" s="5">
        <v>47.354100000000003</v>
      </c>
    </row>
    <row r="6799" spans="3:14" x14ac:dyDescent="0.2">
      <c r="C6799" s="8">
        <v>43322</v>
      </c>
      <c r="D6799" s="5">
        <v>76.97</v>
      </c>
      <c r="M6799" s="8">
        <v>43322</v>
      </c>
      <c r="N6799" s="5">
        <v>50.630200000000002</v>
      </c>
    </row>
    <row r="6800" spans="3:14" x14ac:dyDescent="0.2">
      <c r="C6800" s="8">
        <v>43323</v>
      </c>
      <c r="D6800" s="5">
        <v>44.22</v>
      </c>
      <c r="M6800" s="8">
        <v>43323</v>
      </c>
      <c r="N6800" s="5">
        <v>50.630200000000002</v>
      </c>
    </row>
    <row r="6801" spans="3:14" x14ac:dyDescent="0.2">
      <c r="C6801" s="8">
        <v>43324</v>
      </c>
      <c r="D6801" s="5">
        <v>109.73</v>
      </c>
      <c r="M6801" s="8">
        <v>43324</v>
      </c>
      <c r="N6801" s="5">
        <v>50.630200000000002</v>
      </c>
    </row>
    <row r="6802" spans="3:14" x14ac:dyDescent="0.2">
      <c r="C6802" s="8">
        <v>43325</v>
      </c>
      <c r="D6802" s="5">
        <v>88.52</v>
      </c>
      <c r="M6802" s="8">
        <v>43325</v>
      </c>
      <c r="N6802" s="5">
        <v>50.772300000000001</v>
      </c>
    </row>
    <row r="6803" spans="3:14" x14ac:dyDescent="0.2">
      <c r="C6803" s="8">
        <v>43326</v>
      </c>
      <c r="D6803" s="5">
        <v>55.18</v>
      </c>
      <c r="M6803" s="8">
        <v>43326</v>
      </c>
      <c r="N6803" s="5">
        <v>49.842700000000001</v>
      </c>
    </row>
    <row r="6804" spans="3:14" x14ac:dyDescent="0.2">
      <c r="C6804" s="8">
        <v>43327</v>
      </c>
      <c r="D6804" s="5">
        <v>20.079999999999998</v>
      </c>
      <c r="M6804" s="8">
        <v>43327</v>
      </c>
      <c r="N6804" s="5">
        <v>51.520200000000003</v>
      </c>
    </row>
    <row r="6805" spans="3:14" x14ac:dyDescent="0.2">
      <c r="C6805" s="8">
        <v>43328</v>
      </c>
      <c r="D6805" s="5">
        <v>30.89</v>
      </c>
      <c r="M6805" s="8">
        <v>43328</v>
      </c>
      <c r="N6805" s="5">
        <v>50.608699999999999</v>
      </c>
    </row>
    <row r="6806" spans="3:14" x14ac:dyDescent="0.2">
      <c r="C6806" s="8">
        <v>43329</v>
      </c>
      <c r="D6806" s="5">
        <v>62.36</v>
      </c>
      <c r="M6806" s="8">
        <v>43329</v>
      </c>
      <c r="N6806" s="5">
        <v>50.694899999999997</v>
      </c>
    </row>
    <row r="6807" spans="3:14" x14ac:dyDescent="0.2">
      <c r="C6807" s="8">
        <v>43330</v>
      </c>
      <c r="D6807" s="5">
        <v>96.63</v>
      </c>
      <c r="M6807" s="8">
        <v>43330</v>
      </c>
      <c r="N6807" s="5">
        <v>50.694899999999997</v>
      </c>
    </row>
    <row r="6808" spans="3:14" x14ac:dyDescent="0.2">
      <c r="C6808" s="8">
        <v>43331</v>
      </c>
      <c r="D6808" s="5">
        <v>96.59</v>
      </c>
      <c r="M6808" s="8">
        <v>43331</v>
      </c>
      <c r="N6808" s="5">
        <v>50.694899999999997</v>
      </c>
    </row>
    <row r="6809" spans="3:14" x14ac:dyDescent="0.2">
      <c r="C6809" s="8">
        <v>43332</v>
      </c>
      <c r="D6809" s="5">
        <v>45.18</v>
      </c>
      <c r="M6809" s="8">
        <v>43332</v>
      </c>
      <c r="N6809" s="5">
        <v>50.974600000000002</v>
      </c>
    </row>
    <row r="6810" spans="3:14" x14ac:dyDescent="0.2">
      <c r="C6810" s="8">
        <v>43333</v>
      </c>
      <c r="D6810" s="5">
        <v>81.92</v>
      </c>
      <c r="M6810" s="8">
        <v>43333</v>
      </c>
      <c r="N6810" s="5">
        <v>50.316600000000001</v>
      </c>
    </row>
    <row r="6811" spans="3:14" x14ac:dyDescent="0.2">
      <c r="C6811" s="8">
        <v>43334</v>
      </c>
      <c r="D6811" s="5">
        <v>38.520000000000003</v>
      </c>
      <c r="M6811" s="8">
        <v>43334</v>
      </c>
      <c r="N6811" s="5">
        <v>49.636800000000001</v>
      </c>
    </row>
    <row r="6812" spans="3:14" x14ac:dyDescent="0.2">
      <c r="C6812" s="8">
        <v>43335</v>
      </c>
      <c r="D6812" s="5">
        <v>89.75</v>
      </c>
      <c r="M6812" s="8">
        <v>43335</v>
      </c>
      <c r="N6812" s="5">
        <v>49.198300000000003</v>
      </c>
    </row>
    <row r="6813" spans="3:14" x14ac:dyDescent="0.2">
      <c r="C6813" s="8">
        <v>43336</v>
      </c>
      <c r="D6813" s="5">
        <v>80.33</v>
      </c>
      <c r="M6813" s="8">
        <v>43336</v>
      </c>
      <c r="N6813" s="5">
        <v>49.157699999999998</v>
      </c>
    </row>
    <row r="6814" spans="3:14" x14ac:dyDescent="0.2">
      <c r="C6814" s="8">
        <v>43337</v>
      </c>
      <c r="D6814" s="5">
        <v>139.94</v>
      </c>
      <c r="M6814" s="8">
        <v>43337</v>
      </c>
      <c r="N6814" s="5">
        <v>49.157699999999998</v>
      </c>
    </row>
    <row r="6815" spans="3:14" x14ac:dyDescent="0.2">
      <c r="C6815" s="8">
        <v>43338</v>
      </c>
      <c r="D6815" s="5">
        <v>96.04</v>
      </c>
      <c r="M6815" s="8">
        <v>43338</v>
      </c>
      <c r="N6815" s="5">
        <v>49.157699999999998</v>
      </c>
    </row>
    <row r="6816" spans="3:14" x14ac:dyDescent="0.2">
      <c r="C6816" s="8">
        <v>43339</v>
      </c>
      <c r="D6816" s="5">
        <v>108.44</v>
      </c>
      <c r="M6816" s="8">
        <v>43339</v>
      </c>
      <c r="N6816" s="5">
        <v>49.380200000000002</v>
      </c>
    </row>
    <row r="6817" spans="3:14" x14ac:dyDescent="0.2">
      <c r="C6817" s="8">
        <v>43340</v>
      </c>
      <c r="D6817" s="5">
        <v>165.65</v>
      </c>
      <c r="M6817" s="8">
        <v>43340</v>
      </c>
      <c r="N6817" s="5">
        <v>49.947299999999998</v>
      </c>
    </row>
    <row r="6818" spans="3:14" x14ac:dyDescent="0.2">
      <c r="C6818" s="8">
        <v>43341</v>
      </c>
      <c r="D6818" s="5">
        <v>92.96</v>
      </c>
      <c r="M6818" s="8">
        <v>43341</v>
      </c>
      <c r="N6818" s="5">
        <v>49.1</v>
      </c>
    </row>
    <row r="6819" spans="3:14" x14ac:dyDescent="0.2">
      <c r="C6819" s="8">
        <v>43342</v>
      </c>
      <c r="D6819" s="5">
        <v>90.46</v>
      </c>
      <c r="M6819" s="8">
        <v>43342</v>
      </c>
      <c r="N6819" s="5">
        <v>50.409300000000002</v>
      </c>
    </row>
    <row r="6820" spans="3:14" x14ac:dyDescent="0.2">
      <c r="C6820" s="8">
        <v>43343</v>
      </c>
      <c r="D6820" s="5">
        <v>121.46</v>
      </c>
      <c r="M6820" s="8">
        <v>43343</v>
      </c>
      <c r="N6820" s="5">
        <v>50.709699999999998</v>
      </c>
    </row>
    <row r="6821" spans="3:14" x14ac:dyDescent="0.2">
      <c r="C6821" s="8">
        <v>43344</v>
      </c>
      <c r="D6821" s="5">
        <v>46.12</v>
      </c>
      <c r="M6821" s="8">
        <v>43344</v>
      </c>
      <c r="N6821" s="5">
        <v>50.709699999999998</v>
      </c>
    </row>
    <row r="6822" spans="3:14" x14ac:dyDescent="0.2">
      <c r="C6822" s="8">
        <v>43345</v>
      </c>
      <c r="D6822" s="5">
        <v>98.8</v>
      </c>
      <c r="M6822" s="8">
        <v>43345</v>
      </c>
      <c r="N6822" s="5">
        <v>50.709699999999998</v>
      </c>
    </row>
    <row r="6823" spans="3:14" x14ac:dyDescent="0.2">
      <c r="C6823" s="8">
        <v>43346</v>
      </c>
      <c r="D6823" s="5">
        <v>115.11</v>
      </c>
      <c r="M6823" s="8">
        <v>43346</v>
      </c>
      <c r="N6823" s="5">
        <v>50.709699999999998</v>
      </c>
    </row>
    <row r="6824" spans="3:14" x14ac:dyDescent="0.2">
      <c r="C6824" s="8">
        <v>43347</v>
      </c>
      <c r="D6824" s="5">
        <v>74.36</v>
      </c>
      <c r="M6824" s="8">
        <v>43347</v>
      </c>
      <c r="N6824" s="5">
        <v>49.569200000000002</v>
      </c>
    </row>
    <row r="6825" spans="3:14" x14ac:dyDescent="0.2">
      <c r="C6825" s="8">
        <v>43348</v>
      </c>
      <c r="D6825" s="5">
        <v>37.659999999999997</v>
      </c>
      <c r="M6825" s="8">
        <v>43348</v>
      </c>
      <c r="N6825" s="5">
        <v>48.395800000000001</v>
      </c>
    </row>
    <row r="6826" spans="3:14" x14ac:dyDescent="0.2">
      <c r="C6826" s="8">
        <v>43349</v>
      </c>
      <c r="D6826" s="5">
        <v>68.5</v>
      </c>
      <c r="M6826" s="8">
        <v>43349</v>
      </c>
      <c r="N6826" s="5">
        <v>48.654699999999998</v>
      </c>
    </row>
    <row r="6827" spans="3:14" x14ac:dyDescent="0.2">
      <c r="C6827" s="8">
        <v>43350</v>
      </c>
      <c r="D6827" s="5">
        <v>67.900000000000006</v>
      </c>
      <c r="M6827" s="8">
        <v>43350</v>
      </c>
      <c r="N6827" s="5">
        <v>49.430199999999999</v>
      </c>
    </row>
    <row r="6828" spans="3:14" x14ac:dyDescent="0.2">
      <c r="C6828" s="8">
        <v>43351</v>
      </c>
      <c r="D6828" s="5">
        <v>89.41</v>
      </c>
      <c r="M6828" s="8">
        <v>43351</v>
      </c>
      <c r="N6828" s="5">
        <v>49.430199999999999</v>
      </c>
    </row>
    <row r="6829" spans="3:14" x14ac:dyDescent="0.2">
      <c r="C6829" s="8">
        <v>43352</v>
      </c>
      <c r="D6829" s="5">
        <v>92.74</v>
      </c>
      <c r="M6829" s="8">
        <v>43352</v>
      </c>
      <c r="N6829" s="5">
        <v>49.430199999999999</v>
      </c>
    </row>
    <row r="6830" spans="3:14" x14ac:dyDescent="0.2">
      <c r="C6830" s="8">
        <v>43353</v>
      </c>
      <c r="D6830" s="5">
        <v>47.25</v>
      </c>
      <c r="M6830" s="8">
        <v>43353</v>
      </c>
      <c r="N6830" s="5">
        <v>47.691499999999998</v>
      </c>
    </row>
    <row r="6831" spans="3:14" x14ac:dyDescent="0.2">
      <c r="C6831" s="8">
        <v>43354</v>
      </c>
      <c r="D6831" s="5">
        <v>49.37</v>
      </c>
      <c r="M6831" s="8">
        <v>43354</v>
      </c>
      <c r="N6831" s="5">
        <v>47.973399999999998</v>
      </c>
    </row>
    <row r="6832" spans="3:14" x14ac:dyDescent="0.2">
      <c r="C6832" s="8">
        <v>43355</v>
      </c>
      <c r="D6832" s="5">
        <v>40.31</v>
      </c>
      <c r="M6832" s="8">
        <v>43355</v>
      </c>
      <c r="N6832" s="5">
        <v>46.789000000000001</v>
      </c>
    </row>
    <row r="6833" spans="3:14" x14ac:dyDescent="0.2">
      <c r="C6833" s="8">
        <v>43356</v>
      </c>
      <c r="D6833" s="5">
        <v>29.73</v>
      </c>
      <c r="M6833" s="8">
        <v>43356</v>
      </c>
      <c r="N6833" s="5">
        <v>46.055799999999998</v>
      </c>
    </row>
    <row r="6834" spans="3:14" x14ac:dyDescent="0.2">
      <c r="C6834" s="8">
        <v>43357</v>
      </c>
      <c r="D6834" s="5">
        <v>36.1</v>
      </c>
      <c r="M6834" s="8">
        <v>43357</v>
      </c>
      <c r="N6834" s="5">
        <v>47.45</v>
      </c>
    </row>
    <row r="6835" spans="3:14" x14ac:dyDescent="0.2">
      <c r="C6835" s="8">
        <v>43358</v>
      </c>
      <c r="D6835" s="5">
        <v>62.01</v>
      </c>
      <c r="M6835" s="8">
        <v>43358</v>
      </c>
      <c r="N6835" s="5">
        <v>47.45</v>
      </c>
    </row>
    <row r="6836" spans="3:14" x14ac:dyDescent="0.2">
      <c r="C6836" s="8">
        <v>43359</v>
      </c>
      <c r="D6836" s="5">
        <v>103.72</v>
      </c>
      <c r="M6836" s="8">
        <v>43359</v>
      </c>
      <c r="N6836" s="5">
        <v>47.45</v>
      </c>
    </row>
    <row r="6837" spans="3:14" x14ac:dyDescent="0.2">
      <c r="C6837" s="8">
        <v>43360</v>
      </c>
      <c r="D6837" s="5">
        <v>100.71</v>
      </c>
      <c r="M6837" s="8">
        <v>43360</v>
      </c>
      <c r="N6837" s="5">
        <v>46.808700000000002</v>
      </c>
    </row>
    <row r="6838" spans="3:14" x14ac:dyDescent="0.2">
      <c r="C6838" s="8">
        <v>43361</v>
      </c>
      <c r="D6838" s="5">
        <v>71.72</v>
      </c>
      <c r="M6838" s="8">
        <v>43361</v>
      </c>
      <c r="N6838" s="5">
        <v>47.967399999999998</v>
      </c>
    </row>
    <row r="6839" spans="3:14" x14ac:dyDescent="0.2">
      <c r="C6839" s="8">
        <v>43362</v>
      </c>
      <c r="D6839" s="5">
        <v>74.06</v>
      </c>
      <c r="M6839" s="8">
        <v>43362</v>
      </c>
      <c r="N6839" s="5">
        <v>48.793399999999998</v>
      </c>
    </row>
    <row r="6840" spans="3:14" x14ac:dyDescent="0.2">
      <c r="C6840" s="8">
        <v>43363</v>
      </c>
      <c r="D6840" s="5">
        <v>54.24</v>
      </c>
      <c r="M6840" s="8">
        <v>43363</v>
      </c>
      <c r="N6840" s="5">
        <v>49.3444</v>
      </c>
    </row>
    <row r="6841" spans="3:14" x14ac:dyDescent="0.2">
      <c r="C6841" s="8">
        <v>43364</v>
      </c>
      <c r="D6841" s="5">
        <v>88.17</v>
      </c>
      <c r="M6841" s="8">
        <v>43364</v>
      </c>
      <c r="N6841" s="5">
        <v>48.831499999999998</v>
      </c>
    </row>
    <row r="6842" spans="3:14" x14ac:dyDescent="0.2">
      <c r="C6842" s="8">
        <v>43365</v>
      </c>
      <c r="D6842" s="5">
        <v>74.22</v>
      </c>
      <c r="M6842" s="8">
        <v>43365</v>
      </c>
      <c r="N6842" s="5">
        <v>48.831499999999998</v>
      </c>
    </row>
    <row r="6843" spans="3:14" x14ac:dyDescent="0.2">
      <c r="C6843" s="8">
        <v>43366</v>
      </c>
      <c r="D6843" s="5">
        <v>124.25</v>
      </c>
      <c r="M6843" s="8">
        <v>43366</v>
      </c>
      <c r="N6843" s="5">
        <v>48.831499999999998</v>
      </c>
    </row>
    <row r="6844" spans="3:14" x14ac:dyDescent="0.2">
      <c r="C6844" s="8">
        <v>43367</v>
      </c>
      <c r="D6844" s="5">
        <v>89.13</v>
      </c>
      <c r="M6844" s="8">
        <v>43367</v>
      </c>
      <c r="N6844" s="5">
        <v>48.305900000000001</v>
      </c>
    </row>
    <row r="6845" spans="3:14" x14ac:dyDescent="0.2">
      <c r="C6845" s="8">
        <v>43368</v>
      </c>
      <c r="D6845" s="5">
        <v>55.65</v>
      </c>
      <c r="M6845" s="8">
        <v>43368</v>
      </c>
      <c r="N6845" s="5">
        <v>49.379300000000001</v>
      </c>
    </row>
    <row r="6846" spans="3:14" x14ac:dyDescent="0.2">
      <c r="C6846" s="8">
        <v>43369</v>
      </c>
      <c r="D6846" s="5">
        <v>37.159999999999997</v>
      </c>
      <c r="M6846" s="8">
        <v>43369</v>
      </c>
      <c r="N6846" s="5">
        <v>47.439500000000002</v>
      </c>
    </row>
    <row r="6847" spans="3:14" x14ac:dyDescent="0.2">
      <c r="C6847" s="8">
        <v>43370</v>
      </c>
      <c r="D6847" s="5">
        <v>22.95</v>
      </c>
      <c r="M6847" s="8">
        <v>43370</v>
      </c>
      <c r="N6847" s="5">
        <v>45.707900000000002</v>
      </c>
    </row>
    <row r="6848" spans="3:14" x14ac:dyDescent="0.2">
      <c r="C6848" s="8">
        <v>43371</v>
      </c>
      <c r="D6848" s="5">
        <v>52.38</v>
      </c>
      <c r="M6848" s="8">
        <v>43371</v>
      </c>
      <c r="N6848" s="5">
        <v>46.163400000000003</v>
      </c>
    </row>
    <row r="6849" spans="3:14" x14ac:dyDescent="0.2">
      <c r="C6849" s="8">
        <v>43372</v>
      </c>
      <c r="D6849" s="5">
        <v>33.380000000000003</v>
      </c>
      <c r="M6849" s="8">
        <v>43372</v>
      </c>
      <c r="N6849" s="5">
        <v>46.163400000000003</v>
      </c>
    </row>
    <row r="6850" spans="3:14" x14ac:dyDescent="0.2">
      <c r="C6850" s="8">
        <v>43373</v>
      </c>
      <c r="D6850" s="5">
        <v>83.77</v>
      </c>
      <c r="M6850" s="8">
        <v>43373</v>
      </c>
      <c r="N6850" s="5">
        <v>46.163400000000003</v>
      </c>
    </row>
    <row r="6851" spans="3:14" x14ac:dyDescent="0.2">
      <c r="C6851" s="8">
        <v>43374</v>
      </c>
      <c r="D6851" s="5">
        <v>166.69</v>
      </c>
      <c r="M6851" s="8">
        <v>43374</v>
      </c>
      <c r="N6851" s="5">
        <v>44.284700000000001</v>
      </c>
    </row>
    <row r="6852" spans="3:14" x14ac:dyDescent="0.2">
      <c r="C6852" s="8">
        <v>43375</v>
      </c>
      <c r="D6852" s="5">
        <v>130.93</v>
      </c>
      <c r="M6852" s="8">
        <v>43375</v>
      </c>
      <c r="N6852" s="5">
        <v>45.354500000000002</v>
      </c>
    </row>
    <row r="6853" spans="3:14" x14ac:dyDescent="0.2">
      <c r="C6853" s="8">
        <v>43376</v>
      </c>
      <c r="D6853" s="5">
        <v>107.49</v>
      </c>
      <c r="M6853" s="8">
        <v>43376</v>
      </c>
      <c r="N6853" s="5">
        <v>50.206400000000002</v>
      </c>
    </row>
    <row r="6854" spans="3:14" x14ac:dyDescent="0.2">
      <c r="C6854" s="8">
        <v>43377</v>
      </c>
      <c r="D6854" s="5">
        <v>119.36</v>
      </c>
      <c r="M6854" s="8">
        <v>43377</v>
      </c>
      <c r="N6854" s="5">
        <v>55.066699999999997</v>
      </c>
    </row>
    <row r="6855" spans="3:14" x14ac:dyDescent="0.2">
      <c r="C6855" s="8">
        <v>43378</v>
      </c>
      <c r="D6855" s="5">
        <v>66.64</v>
      </c>
      <c r="M6855" s="8">
        <v>43378</v>
      </c>
      <c r="N6855" s="5">
        <v>55.186500000000002</v>
      </c>
    </row>
    <row r="6856" spans="3:14" x14ac:dyDescent="0.2">
      <c r="C6856" s="8">
        <v>43379</v>
      </c>
      <c r="D6856" s="5">
        <v>66.47</v>
      </c>
      <c r="M6856" s="8">
        <v>43379</v>
      </c>
      <c r="N6856" s="5">
        <v>55.186500000000002</v>
      </c>
    </row>
    <row r="6857" spans="3:14" x14ac:dyDescent="0.2">
      <c r="C6857" s="8">
        <v>43380</v>
      </c>
      <c r="D6857" s="5">
        <v>197.77</v>
      </c>
      <c r="M6857" s="8">
        <v>43380</v>
      </c>
      <c r="N6857" s="5">
        <v>55.186500000000002</v>
      </c>
    </row>
    <row r="6858" spans="3:14" x14ac:dyDescent="0.2">
      <c r="C6858" s="8">
        <v>43381</v>
      </c>
      <c r="D6858" s="5">
        <v>112.49</v>
      </c>
      <c r="M6858" s="8">
        <v>43381</v>
      </c>
      <c r="N6858" s="5">
        <v>55.186500000000002</v>
      </c>
    </row>
    <row r="6859" spans="3:14" x14ac:dyDescent="0.2">
      <c r="C6859" s="8">
        <v>43382</v>
      </c>
      <c r="D6859" s="5">
        <v>31.39</v>
      </c>
      <c r="M6859" s="8">
        <v>43382</v>
      </c>
      <c r="N6859" s="5">
        <v>53.446899999999999</v>
      </c>
    </row>
    <row r="6860" spans="3:14" x14ac:dyDescent="0.2">
      <c r="C6860" s="8">
        <v>43383</v>
      </c>
      <c r="D6860" s="5">
        <v>58.99</v>
      </c>
      <c r="M6860" s="8">
        <v>43383</v>
      </c>
      <c r="N6860" s="5">
        <v>55.7</v>
      </c>
    </row>
    <row r="6861" spans="3:14" x14ac:dyDescent="0.2">
      <c r="C6861" s="8">
        <v>43384</v>
      </c>
      <c r="D6861" s="5">
        <v>68.38</v>
      </c>
      <c r="M6861" s="8">
        <v>43384</v>
      </c>
      <c r="N6861" s="5">
        <v>56.069699999999997</v>
      </c>
    </row>
    <row r="6862" spans="3:14" x14ac:dyDescent="0.2">
      <c r="C6862" s="8">
        <v>43385</v>
      </c>
      <c r="D6862" s="5">
        <v>103.11</v>
      </c>
      <c r="M6862" s="8">
        <v>43385</v>
      </c>
      <c r="N6862" s="5">
        <v>54.374099999999999</v>
      </c>
    </row>
    <row r="6863" spans="3:14" x14ac:dyDescent="0.2">
      <c r="C6863" s="8">
        <v>43386</v>
      </c>
      <c r="D6863" s="5">
        <v>70.22</v>
      </c>
      <c r="M6863" s="8">
        <v>43386</v>
      </c>
      <c r="N6863" s="5">
        <v>54.374099999999999</v>
      </c>
    </row>
    <row r="6864" spans="3:14" x14ac:dyDescent="0.2">
      <c r="C6864" s="8">
        <v>43387</v>
      </c>
      <c r="D6864" s="5">
        <v>92.58</v>
      </c>
      <c r="M6864" s="8">
        <v>43387</v>
      </c>
      <c r="N6864" s="5">
        <v>54.374099999999999</v>
      </c>
    </row>
    <row r="6865" spans="3:14" x14ac:dyDescent="0.2">
      <c r="C6865" s="8">
        <v>43388</v>
      </c>
      <c r="D6865" s="5">
        <v>85.8</v>
      </c>
      <c r="M6865" s="8">
        <v>43388</v>
      </c>
      <c r="N6865" s="5">
        <v>51.246299999999998</v>
      </c>
    </row>
    <row r="6866" spans="3:14" x14ac:dyDescent="0.2">
      <c r="C6866" s="8">
        <v>43389</v>
      </c>
      <c r="D6866" s="5">
        <v>109.71</v>
      </c>
      <c r="M6866" s="8">
        <v>43389</v>
      </c>
      <c r="N6866" s="5">
        <v>50.179900000000004</v>
      </c>
    </row>
    <row r="6867" spans="3:14" x14ac:dyDescent="0.2">
      <c r="C6867" s="8">
        <v>43390</v>
      </c>
      <c r="D6867" s="5">
        <v>77.94</v>
      </c>
      <c r="M6867" s="8">
        <v>43390</v>
      </c>
      <c r="N6867" s="5">
        <v>48.9863</v>
      </c>
    </row>
    <row r="6868" spans="3:14" x14ac:dyDescent="0.2">
      <c r="C6868" s="8">
        <v>43391</v>
      </c>
      <c r="D6868" s="5">
        <v>100.13</v>
      </c>
      <c r="M6868" s="8">
        <v>43391</v>
      </c>
      <c r="N6868" s="5">
        <v>52.634999999999998</v>
      </c>
    </row>
    <row r="6869" spans="3:14" x14ac:dyDescent="0.2">
      <c r="C6869" s="8">
        <v>43392</v>
      </c>
      <c r="D6869" s="5">
        <v>70.3</v>
      </c>
      <c r="M6869" s="8">
        <v>43392</v>
      </c>
      <c r="N6869" s="5">
        <v>52.043300000000002</v>
      </c>
    </row>
    <row r="6870" spans="3:14" x14ac:dyDescent="0.2">
      <c r="C6870" s="8">
        <v>43393</v>
      </c>
      <c r="D6870" s="5">
        <v>61.88</v>
      </c>
      <c r="M6870" s="8">
        <v>43393</v>
      </c>
      <c r="N6870" s="5">
        <v>52.043300000000002</v>
      </c>
    </row>
    <row r="6871" spans="3:14" x14ac:dyDescent="0.2">
      <c r="C6871" s="8">
        <v>43394</v>
      </c>
      <c r="D6871" s="5">
        <v>118.94</v>
      </c>
      <c r="M6871" s="8">
        <v>43394</v>
      </c>
      <c r="N6871" s="5">
        <v>52.043300000000002</v>
      </c>
    </row>
    <row r="6872" spans="3:14" x14ac:dyDescent="0.2">
      <c r="C6872" s="8">
        <v>43395</v>
      </c>
      <c r="D6872" s="5">
        <v>89.49</v>
      </c>
      <c r="M6872" s="8">
        <v>43395</v>
      </c>
      <c r="N6872" s="5">
        <v>51.849600000000002</v>
      </c>
    </row>
    <row r="6873" spans="3:14" x14ac:dyDescent="0.2">
      <c r="C6873" s="8">
        <v>43396</v>
      </c>
      <c r="D6873" s="5">
        <v>52.04</v>
      </c>
      <c r="M6873" s="8">
        <v>43396</v>
      </c>
      <c r="N6873" s="5">
        <v>55.0139</v>
      </c>
    </row>
    <row r="6874" spans="3:14" x14ac:dyDescent="0.2">
      <c r="C6874" s="8">
        <v>43397</v>
      </c>
      <c r="D6874" s="5">
        <v>73.599999999999994</v>
      </c>
      <c r="M6874" s="8">
        <v>43397</v>
      </c>
      <c r="N6874" s="5">
        <v>57.692999999999998</v>
      </c>
    </row>
    <row r="6875" spans="3:14" x14ac:dyDescent="0.2">
      <c r="C6875" s="8">
        <v>43398</v>
      </c>
      <c r="D6875" s="5">
        <v>89.53</v>
      </c>
      <c r="M6875" s="8">
        <v>43398</v>
      </c>
      <c r="N6875" s="5">
        <v>56.6997</v>
      </c>
    </row>
    <row r="6876" spans="3:14" x14ac:dyDescent="0.2">
      <c r="C6876" s="8">
        <v>43399</v>
      </c>
      <c r="D6876" s="5">
        <v>65.53</v>
      </c>
      <c r="M6876" s="8">
        <v>43399</v>
      </c>
      <c r="N6876" s="5">
        <v>62.701300000000003</v>
      </c>
    </row>
    <row r="6877" spans="3:14" x14ac:dyDescent="0.2">
      <c r="C6877" s="8">
        <v>43400</v>
      </c>
      <c r="D6877" s="5">
        <v>79.2</v>
      </c>
      <c r="M6877" s="8">
        <v>43400</v>
      </c>
      <c r="N6877" s="5">
        <v>62.701300000000003</v>
      </c>
    </row>
    <row r="6878" spans="3:14" x14ac:dyDescent="0.2">
      <c r="C6878" s="8">
        <v>43401</v>
      </c>
      <c r="D6878" s="5">
        <v>136.61000000000001</v>
      </c>
      <c r="M6878" s="8">
        <v>43401</v>
      </c>
      <c r="N6878" s="5">
        <v>62.701300000000003</v>
      </c>
    </row>
    <row r="6879" spans="3:14" x14ac:dyDescent="0.2">
      <c r="C6879" s="8">
        <v>43402</v>
      </c>
      <c r="D6879" s="5">
        <v>64.23</v>
      </c>
      <c r="M6879" s="8">
        <v>43402</v>
      </c>
      <c r="N6879" s="5">
        <v>59.768799999999999</v>
      </c>
    </row>
    <row r="6880" spans="3:14" x14ac:dyDescent="0.2">
      <c r="C6880" s="8">
        <v>43403</v>
      </c>
      <c r="D6880" s="5">
        <v>51.28</v>
      </c>
      <c r="M6880" s="8">
        <v>43403</v>
      </c>
      <c r="N6880" s="5">
        <v>61.792900000000003</v>
      </c>
    </row>
    <row r="6881" spans="3:14" x14ac:dyDescent="0.2">
      <c r="C6881" s="8">
        <v>43404</v>
      </c>
      <c r="D6881" s="5">
        <v>79.069999999999993</v>
      </c>
      <c r="M6881" s="8">
        <v>43404</v>
      </c>
      <c r="N6881" s="5">
        <v>60.128500000000003</v>
      </c>
    </row>
    <row r="6882" spans="3:14" x14ac:dyDescent="0.2">
      <c r="C6882" s="8">
        <v>43405</v>
      </c>
      <c r="D6882" s="5">
        <v>84.17</v>
      </c>
      <c r="M6882" s="8">
        <v>43405</v>
      </c>
      <c r="N6882" s="5">
        <v>58.541499999999999</v>
      </c>
    </row>
    <row r="6883" spans="3:14" x14ac:dyDescent="0.2">
      <c r="C6883" s="8">
        <v>43406</v>
      </c>
      <c r="D6883" s="5">
        <v>82.99</v>
      </c>
      <c r="M6883" s="8">
        <v>43406</v>
      </c>
      <c r="N6883" s="5">
        <v>61.415999999999997</v>
      </c>
    </row>
    <row r="6884" spans="3:14" x14ac:dyDescent="0.2">
      <c r="C6884" s="8">
        <v>43407</v>
      </c>
      <c r="D6884" s="5">
        <v>77.39</v>
      </c>
      <c r="M6884" s="8">
        <v>43407</v>
      </c>
      <c r="N6884" s="5">
        <v>61.415999999999997</v>
      </c>
    </row>
    <row r="6885" spans="3:14" x14ac:dyDescent="0.2">
      <c r="C6885" s="8">
        <v>43408</v>
      </c>
      <c r="D6885" s="5">
        <v>223.53</v>
      </c>
      <c r="M6885" s="8">
        <v>43408</v>
      </c>
      <c r="N6885" s="5">
        <v>61.415999999999997</v>
      </c>
    </row>
    <row r="6886" spans="3:14" x14ac:dyDescent="0.2">
      <c r="C6886" s="8">
        <v>43409</v>
      </c>
      <c r="D6886" s="5">
        <v>90.47</v>
      </c>
      <c r="M6886" s="8">
        <v>43409</v>
      </c>
      <c r="N6886" s="5">
        <v>59.896999999999998</v>
      </c>
    </row>
    <row r="6887" spans="3:14" x14ac:dyDescent="0.2">
      <c r="C6887" s="8">
        <v>43410</v>
      </c>
      <c r="D6887" s="5">
        <v>148.94999999999999</v>
      </c>
      <c r="M6887" s="8">
        <v>43410</v>
      </c>
      <c r="N6887" s="5">
        <v>59.0075</v>
      </c>
    </row>
    <row r="6888" spans="3:14" x14ac:dyDescent="0.2">
      <c r="C6888" s="8">
        <v>43411</v>
      </c>
      <c r="D6888" s="5">
        <v>61.17</v>
      </c>
      <c r="M6888" s="8">
        <v>43411</v>
      </c>
      <c r="N6888" s="5">
        <v>53.108600000000003</v>
      </c>
    </row>
    <row r="6889" spans="3:14" x14ac:dyDescent="0.2">
      <c r="C6889" s="8">
        <v>43412</v>
      </c>
      <c r="D6889" s="5">
        <v>51.63</v>
      </c>
      <c r="M6889" s="8">
        <v>43412</v>
      </c>
      <c r="N6889" s="5">
        <v>51.584499999999998</v>
      </c>
    </row>
    <row r="6890" spans="3:14" x14ac:dyDescent="0.2">
      <c r="C6890" s="8">
        <v>43413</v>
      </c>
      <c r="D6890" s="5">
        <v>41.01</v>
      </c>
      <c r="M6890" s="8">
        <v>43413</v>
      </c>
      <c r="N6890" s="5">
        <v>53.544199999999996</v>
      </c>
    </row>
    <row r="6891" spans="3:14" x14ac:dyDescent="0.2">
      <c r="C6891" s="8">
        <v>43414</v>
      </c>
      <c r="D6891" s="5">
        <v>54.44</v>
      </c>
      <c r="M6891" s="8">
        <v>43414</v>
      </c>
      <c r="N6891" s="5">
        <v>53.544199999999996</v>
      </c>
    </row>
    <row r="6892" spans="3:14" x14ac:dyDescent="0.2">
      <c r="C6892" s="8">
        <v>43415</v>
      </c>
      <c r="D6892" s="5">
        <v>64.34</v>
      </c>
      <c r="M6892" s="8">
        <v>43415</v>
      </c>
      <c r="N6892" s="5">
        <v>53.544199999999996</v>
      </c>
    </row>
    <row r="6893" spans="3:14" x14ac:dyDescent="0.2">
      <c r="C6893" s="8">
        <v>43416</v>
      </c>
      <c r="D6893" s="5">
        <v>42.33</v>
      </c>
      <c r="M6893" s="8">
        <v>43416</v>
      </c>
      <c r="N6893" s="5">
        <v>53.544199999999996</v>
      </c>
    </row>
    <row r="6894" spans="3:14" x14ac:dyDescent="0.2">
      <c r="C6894" s="8">
        <v>43417</v>
      </c>
      <c r="D6894" s="5">
        <v>64.87</v>
      </c>
      <c r="M6894" s="8">
        <v>43417</v>
      </c>
      <c r="N6894" s="5">
        <v>52.234000000000002</v>
      </c>
    </row>
    <row r="6895" spans="3:14" x14ac:dyDescent="0.2">
      <c r="C6895" s="8">
        <v>43418</v>
      </c>
      <c r="D6895" s="5">
        <v>53.94</v>
      </c>
      <c r="M6895" s="8">
        <v>43418</v>
      </c>
      <c r="N6895" s="5">
        <v>53.899799999999999</v>
      </c>
    </row>
    <row r="6896" spans="3:14" x14ac:dyDescent="0.2">
      <c r="C6896" s="8">
        <v>43419</v>
      </c>
      <c r="D6896" s="5">
        <v>55.04</v>
      </c>
      <c r="M6896" s="8">
        <v>43419</v>
      </c>
      <c r="N6896" s="5">
        <v>56.2239</v>
      </c>
    </row>
    <row r="6897" spans="3:14" x14ac:dyDescent="0.2">
      <c r="C6897" s="8">
        <v>43420</v>
      </c>
      <c r="D6897" s="5">
        <v>30.47</v>
      </c>
      <c r="M6897" s="8">
        <v>43420</v>
      </c>
      <c r="N6897" s="5">
        <v>60.4328</v>
      </c>
    </row>
    <row r="6898" spans="3:14" x14ac:dyDescent="0.2">
      <c r="C6898" s="8">
        <v>43421</v>
      </c>
      <c r="D6898" s="5">
        <v>34.950000000000003</v>
      </c>
      <c r="M6898" s="8">
        <v>43421</v>
      </c>
      <c r="N6898" s="5">
        <v>60.4328</v>
      </c>
    </row>
    <row r="6899" spans="3:14" x14ac:dyDescent="0.2">
      <c r="C6899" s="8">
        <v>43422</v>
      </c>
      <c r="D6899" s="5">
        <v>90.25</v>
      </c>
      <c r="M6899" s="8">
        <v>43422</v>
      </c>
      <c r="N6899" s="5">
        <v>60.4328</v>
      </c>
    </row>
    <row r="6900" spans="3:14" x14ac:dyDescent="0.2">
      <c r="C6900" s="8">
        <v>43423</v>
      </c>
      <c r="D6900" s="5">
        <v>10.92</v>
      </c>
      <c r="M6900" s="8">
        <v>43423</v>
      </c>
      <c r="N6900" s="5">
        <v>59.4651</v>
      </c>
    </row>
    <row r="6901" spans="3:14" x14ac:dyDescent="0.2">
      <c r="C6901" s="8">
        <v>43424</v>
      </c>
      <c r="D6901" s="5">
        <v>29.26</v>
      </c>
      <c r="M6901" s="8">
        <v>43424</v>
      </c>
      <c r="N6901" s="5">
        <v>59.487400000000001</v>
      </c>
    </row>
    <row r="6902" spans="3:14" x14ac:dyDescent="0.2">
      <c r="C6902" s="8">
        <v>43425</v>
      </c>
      <c r="D6902" s="5">
        <v>46.86</v>
      </c>
      <c r="M6902" s="8">
        <v>43425</v>
      </c>
      <c r="N6902" s="5">
        <v>57.645200000000003</v>
      </c>
    </row>
    <row r="6903" spans="3:14" x14ac:dyDescent="0.2">
      <c r="C6903" s="8">
        <v>43426</v>
      </c>
      <c r="D6903" s="5">
        <v>21.81</v>
      </c>
      <c r="M6903" s="8">
        <v>43426</v>
      </c>
      <c r="N6903" s="5">
        <v>57.645200000000003</v>
      </c>
    </row>
    <row r="6904" spans="3:14" x14ac:dyDescent="0.2">
      <c r="C6904" s="8">
        <v>43427</v>
      </c>
      <c r="D6904" s="5">
        <v>24.17</v>
      </c>
      <c r="M6904" s="8">
        <v>43427</v>
      </c>
      <c r="N6904" s="5">
        <v>57.3123</v>
      </c>
    </row>
    <row r="6905" spans="3:14" x14ac:dyDescent="0.2">
      <c r="C6905" s="8">
        <v>43428</v>
      </c>
      <c r="D6905" s="5">
        <v>49.06</v>
      </c>
      <c r="M6905" s="8">
        <v>43428</v>
      </c>
      <c r="N6905" s="5">
        <v>57.3123</v>
      </c>
    </row>
    <row r="6906" spans="3:14" x14ac:dyDescent="0.2">
      <c r="C6906" s="8">
        <v>43429</v>
      </c>
      <c r="D6906" s="5">
        <v>168.06</v>
      </c>
      <c r="M6906" s="8">
        <v>43429</v>
      </c>
      <c r="N6906" s="5">
        <v>57.3123</v>
      </c>
    </row>
    <row r="6907" spans="3:14" x14ac:dyDescent="0.2">
      <c r="C6907" s="8">
        <v>43430</v>
      </c>
      <c r="D6907" s="5">
        <v>168.44</v>
      </c>
      <c r="M6907" s="8">
        <v>43430</v>
      </c>
      <c r="N6907" s="5">
        <v>51.534500000000001</v>
      </c>
    </row>
    <row r="6908" spans="3:14" x14ac:dyDescent="0.2">
      <c r="C6908" s="8">
        <v>43431</v>
      </c>
      <c r="D6908" s="5">
        <v>93.08</v>
      </c>
      <c r="M6908" s="8">
        <v>43431</v>
      </c>
      <c r="N6908" s="5">
        <v>51.236199999999997</v>
      </c>
    </row>
    <row r="6909" spans="3:14" x14ac:dyDescent="0.2">
      <c r="C6909" s="8">
        <v>43432</v>
      </c>
      <c r="D6909" s="5">
        <v>100.92</v>
      </c>
      <c r="M6909" s="8">
        <v>43432</v>
      </c>
      <c r="N6909" s="5">
        <v>50.762099999999997</v>
      </c>
    </row>
    <row r="6910" spans="3:14" x14ac:dyDescent="0.2">
      <c r="C6910" s="8">
        <v>43433</v>
      </c>
      <c r="D6910" s="5">
        <v>183.21</v>
      </c>
      <c r="M6910" s="8">
        <v>43433</v>
      </c>
      <c r="N6910" s="5">
        <v>50.915900000000001</v>
      </c>
    </row>
    <row r="6911" spans="3:14" x14ac:dyDescent="0.2">
      <c r="C6911" s="8">
        <v>43434</v>
      </c>
      <c r="D6911" s="5">
        <v>136.43</v>
      </c>
      <c r="M6911" s="8">
        <v>43434</v>
      </c>
      <c r="N6911" s="5">
        <v>52.432200000000002</v>
      </c>
    </row>
    <row r="6912" spans="3:14" x14ac:dyDescent="0.2">
      <c r="C6912" s="8">
        <v>43435</v>
      </c>
      <c r="D6912" s="5">
        <v>142.31</v>
      </c>
      <c r="M6912" s="8">
        <v>43435</v>
      </c>
      <c r="N6912" s="5">
        <v>52.432200000000002</v>
      </c>
    </row>
    <row r="6913" spans="3:14" x14ac:dyDescent="0.2">
      <c r="C6913" s="8">
        <v>43436</v>
      </c>
      <c r="D6913" s="5">
        <v>167.46</v>
      </c>
      <c r="M6913" s="8">
        <v>43436</v>
      </c>
      <c r="N6913" s="5">
        <v>52.432200000000002</v>
      </c>
    </row>
    <row r="6914" spans="3:14" x14ac:dyDescent="0.2">
      <c r="C6914" s="8">
        <v>43437</v>
      </c>
      <c r="D6914" s="5">
        <v>158.49</v>
      </c>
      <c r="M6914" s="8">
        <v>43437</v>
      </c>
      <c r="N6914" s="5">
        <v>50.310400000000001</v>
      </c>
    </row>
    <row r="6915" spans="3:14" x14ac:dyDescent="0.2">
      <c r="C6915" s="8">
        <v>43438</v>
      </c>
      <c r="D6915" s="5">
        <v>109.29</v>
      </c>
      <c r="M6915" s="8">
        <v>43438</v>
      </c>
      <c r="N6915" s="5">
        <v>53.863900000000001</v>
      </c>
    </row>
    <row r="6916" spans="3:14" x14ac:dyDescent="0.2">
      <c r="C6916" s="8">
        <v>43439</v>
      </c>
      <c r="D6916" s="5">
        <v>83.26</v>
      </c>
      <c r="M6916" s="8">
        <v>43439</v>
      </c>
      <c r="N6916" s="5">
        <v>53.863900000000001</v>
      </c>
    </row>
    <row r="6917" spans="3:14" x14ac:dyDescent="0.2">
      <c r="C6917" s="8">
        <v>43440</v>
      </c>
      <c r="D6917" s="5">
        <v>110.19</v>
      </c>
      <c r="M6917" s="8">
        <v>43440</v>
      </c>
      <c r="N6917" s="5">
        <v>60.944000000000003</v>
      </c>
    </row>
    <row r="6918" spans="3:14" x14ac:dyDescent="0.2">
      <c r="C6918" s="8">
        <v>43441</v>
      </c>
      <c r="D6918" s="5">
        <v>101.45</v>
      </c>
      <c r="M6918" s="8">
        <v>43441</v>
      </c>
      <c r="N6918" s="5">
        <v>60.7438</v>
      </c>
    </row>
    <row r="6919" spans="3:14" x14ac:dyDescent="0.2">
      <c r="C6919" s="8">
        <v>43442</v>
      </c>
      <c r="D6919" s="5">
        <v>123.21</v>
      </c>
      <c r="M6919" s="8">
        <v>43442</v>
      </c>
      <c r="N6919" s="5">
        <v>60.7438</v>
      </c>
    </row>
    <row r="6920" spans="3:14" x14ac:dyDescent="0.2">
      <c r="C6920" s="8">
        <v>43443</v>
      </c>
      <c r="D6920" s="5">
        <v>130.49</v>
      </c>
      <c r="M6920" s="8">
        <v>43443</v>
      </c>
      <c r="N6920" s="5">
        <v>60.7438</v>
      </c>
    </row>
    <row r="6921" spans="3:14" x14ac:dyDescent="0.2">
      <c r="C6921" s="8">
        <v>43444</v>
      </c>
      <c r="D6921" s="5">
        <v>71.08</v>
      </c>
      <c r="M6921" s="8">
        <v>43444</v>
      </c>
      <c r="N6921" s="5">
        <v>60.258699999999997</v>
      </c>
    </row>
    <row r="6922" spans="3:14" x14ac:dyDescent="0.2">
      <c r="C6922" s="8">
        <v>43445</v>
      </c>
      <c r="D6922" s="5">
        <v>88.44</v>
      </c>
      <c r="M6922" s="8">
        <v>43445</v>
      </c>
      <c r="N6922" s="5">
        <v>58.731900000000003</v>
      </c>
    </row>
    <row r="6923" spans="3:14" x14ac:dyDescent="0.2">
      <c r="C6923" s="8">
        <v>43446</v>
      </c>
      <c r="D6923" s="5">
        <v>57.97</v>
      </c>
      <c r="M6923" s="8">
        <v>43446</v>
      </c>
      <c r="N6923" s="5">
        <v>58.227499999999999</v>
      </c>
    </row>
    <row r="6924" spans="3:14" x14ac:dyDescent="0.2">
      <c r="C6924" s="8">
        <v>43447</v>
      </c>
      <c r="D6924" s="5">
        <v>121.67</v>
      </c>
      <c r="M6924" s="8">
        <v>43447</v>
      </c>
      <c r="N6924" s="5">
        <v>55.749200000000002</v>
      </c>
    </row>
    <row r="6925" spans="3:14" x14ac:dyDescent="0.2">
      <c r="C6925" s="8">
        <v>43448</v>
      </c>
      <c r="D6925" s="5">
        <v>86.56</v>
      </c>
      <c r="M6925" s="8">
        <v>43448</v>
      </c>
      <c r="N6925" s="5">
        <v>56.127499999999998</v>
      </c>
    </row>
    <row r="6926" spans="3:14" x14ac:dyDescent="0.2">
      <c r="C6926" s="8">
        <v>43449</v>
      </c>
      <c r="D6926" s="5">
        <v>90.26</v>
      </c>
      <c r="M6926" s="8">
        <v>43449</v>
      </c>
      <c r="N6926" s="5">
        <v>56.127499999999998</v>
      </c>
    </row>
    <row r="6927" spans="3:14" x14ac:dyDescent="0.2">
      <c r="C6927" s="8">
        <v>43450</v>
      </c>
      <c r="D6927" s="5">
        <v>186.66</v>
      </c>
      <c r="M6927" s="8">
        <v>43450</v>
      </c>
      <c r="N6927" s="5">
        <v>56.127499999999998</v>
      </c>
    </row>
    <row r="6928" spans="3:14" x14ac:dyDescent="0.2">
      <c r="C6928" s="8">
        <v>43451</v>
      </c>
      <c r="D6928" s="5">
        <v>101.75</v>
      </c>
      <c r="M6928" s="8">
        <v>43451</v>
      </c>
      <c r="N6928" s="5">
        <v>55.407499999999999</v>
      </c>
    </row>
    <row r="6929" spans="3:14" x14ac:dyDescent="0.2">
      <c r="C6929" s="8">
        <v>43452</v>
      </c>
      <c r="D6929" s="5">
        <v>103.24</v>
      </c>
      <c r="M6929" s="8">
        <v>43452</v>
      </c>
      <c r="N6929" s="5">
        <v>59.3962</v>
      </c>
    </row>
    <row r="6930" spans="3:14" x14ac:dyDescent="0.2">
      <c r="C6930" s="8">
        <v>43453</v>
      </c>
      <c r="D6930" s="5">
        <v>114.17</v>
      </c>
      <c r="M6930" s="8">
        <v>43453</v>
      </c>
      <c r="N6930" s="5">
        <v>59.009</v>
      </c>
    </row>
    <row r="6931" spans="3:14" x14ac:dyDescent="0.2">
      <c r="C6931" s="8">
        <v>43454</v>
      </c>
      <c r="D6931" s="5">
        <v>79.38</v>
      </c>
      <c r="M6931" s="8">
        <v>43454</v>
      </c>
      <c r="N6931" s="5">
        <v>58.762</v>
      </c>
    </row>
    <row r="6932" spans="3:14" x14ac:dyDescent="0.2">
      <c r="C6932" s="8">
        <v>43455</v>
      </c>
      <c r="D6932" s="5">
        <v>144.91</v>
      </c>
      <c r="M6932" s="8">
        <v>43455</v>
      </c>
      <c r="N6932" s="5">
        <v>61.614800000000002</v>
      </c>
    </row>
    <row r="6933" spans="3:14" x14ac:dyDescent="0.2">
      <c r="C6933" s="8">
        <v>43456</v>
      </c>
      <c r="D6933" s="5">
        <v>10.92</v>
      </c>
      <c r="M6933" s="8">
        <v>43456</v>
      </c>
      <c r="N6933" s="5">
        <v>61.614800000000002</v>
      </c>
    </row>
    <row r="6934" spans="3:14" x14ac:dyDescent="0.2">
      <c r="C6934" s="8">
        <v>43457</v>
      </c>
      <c r="D6934" s="5">
        <v>261.36</v>
      </c>
      <c r="M6934" s="8">
        <v>43457</v>
      </c>
      <c r="N6934" s="5">
        <v>61.614800000000002</v>
      </c>
    </row>
    <row r="6935" spans="3:14" x14ac:dyDescent="0.2">
      <c r="C6935" s="8">
        <v>43458</v>
      </c>
      <c r="D6935" s="5">
        <v>141.79</v>
      </c>
      <c r="M6935" s="8">
        <v>43458</v>
      </c>
      <c r="N6935" s="5">
        <v>66.044300000000007</v>
      </c>
    </row>
    <row r="6936" spans="3:14" x14ac:dyDescent="0.2">
      <c r="C6936" s="8">
        <v>43459</v>
      </c>
      <c r="D6936" s="5">
        <v>171.11</v>
      </c>
      <c r="M6936" s="8">
        <v>43459</v>
      </c>
      <c r="N6936" s="5">
        <v>66.044300000000007</v>
      </c>
    </row>
    <row r="6937" spans="3:14" x14ac:dyDescent="0.2">
      <c r="C6937" s="8">
        <v>43460</v>
      </c>
      <c r="D6937" s="5">
        <v>198.19</v>
      </c>
      <c r="M6937" s="8">
        <v>43460</v>
      </c>
      <c r="N6937" s="5">
        <v>63.8872</v>
      </c>
    </row>
    <row r="6938" spans="3:14" x14ac:dyDescent="0.2">
      <c r="C6938" s="8">
        <v>43461</v>
      </c>
      <c r="D6938" s="5">
        <v>161.1</v>
      </c>
      <c r="M6938" s="8">
        <v>43461</v>
      </c>
      <c r="N6938" s="5">
        <v>68.337100000000007</v>
      </c>
    </row>
    <row r="6939" spans="3:14" x14ac:dyDescent="0.2">
      <c r="C6939" s="8">
        <v>43462</v>
      </c>
      <c r="D6939" s="5">
        <v>156.65</v>
      </c>
      <c r="M6939" s="8">
        <v>43462</v>
      </c>
      <c r="N6939" s="5">
        <v>66.661299999999997</v>
      </c>
    </row>
    <row r="6940" spans="3:14" x14ac:dyDescent="0.2">
      <c r="C6940" s="8">
        <v>43463</v>
      </c>
      <c r="D6940" s="5">
        <v>116.81</v>
      </c>
      <c r="M6940" s="8">
        <v>43463</v>
      </c>
      <c r="N6940" s="5">
        <v>66.661299999999997</v>
      </c>
    </row>
    <row r="6941" spans="3:14" x14ac:dyDescent="0.2">
      <c r="C6941" s="8">
        <v>43464</v>
      </c>
      <c r="D6941" s="5">
        <v>213.53</v>
      </c>
      <c r="M6941" s="8">
        <v>43464</v>
      </c>
      <c r="N6941" s="5">
        <v>66.661299999999997</v>
      </c>
    </row>
    <row r="6942" spans="3:14" x14ac:dyDescent="0.2">
      <c r="C6942" s="8">
        <v>43465</v>
      </c>
      <c r="D6942" s="5">
        <v>149.82</v>
      </c>
      <c r="M6942" s="8">
        <v>43465</v>
      </c>
      <c r="N6942" s="5">
        <v>66.582800000000006</v>
      </c>
    </row>
    <row r="6943" spans="3:14" x14ac:dyDescent="0.2">
      <c r="C6943" s="8">
        <v>43466</v>
      </c>
      <c r="D6943" s="5">
        <v>204.03</v>
      </c>
      <c r="M6943" s="8">
        <v>43466</v>
      </c>
      <c r="N6943" s="5">
        <v>66.582800000000006</v>
      </c>
    </row>
    <row r="6944" spans="3:14" x14ac:dyDescent="0.2">
      <c r="C6944" s="8">
        <v>43467</v>
      </c>
      <c r="D6944" s="5">
        <v>146.97</v>
      </c>
      <c r="M6944" s="8">
        <v>43467</v>
      </c>
      <c r="N6944" s="5">
        <v>62.804499999999997</v>
      </c>
    </row>
    <row r="6945" spans="3:14" x14ac:dyDescent="0.2">
      <c r="C6945" s="8">
        <v>43468</v>
      </c>
      <c r="D6945" s="5">
        <v>212.58</v>
      </c>
      <c r="M6945" s="8">
        <v>43468</v>
      </c>
      <c r="N6945" s="5">
        <v>65.785200000000003</v>
      </c>
    </row>
    <row r="6946" spans="3:14" x14ac:dyDescent="0.2">
      <c r="C6946" s="8">
        <v>43469</v>
      </c>
      <c r="D6946" s="5">
        <v>153.15</v>
      </c>
      <c r="M6946" s="8">
        <v>43469</v>
      </c>
      <c r="N6946" s="5">
        <v>65.820700000000002</v>
      </c>
    </row>
    <row r="6947" spans="3:14" x14ac:dyDescent="0.2">
      <c r="C6947" s="8">
        <v>43470</v>
      </c>
      <c r="D6947" s="5">
        <v>4.7</v>
      </c>
      <c r="M6947" s="8">
        <v>43470</v>
      </c>
      <c r="N6947" s="5">
        <v>65.820700000000002</v>
      </c>
    </row>
    <row r="6948" spans="3:14" x14ac:dyDescent="0.2">
      <c r="C6948" s="8">
        <v>43471</v>
      </c>
      <c r="D6948" s="5">
        <v>230.39</v>
      </c>
      <c r="M6948" s="8">
        <v>43471</v>
      </c>
      <c r="N6948" s="5">
        <v>65.820700000000002</v>
      </c>
    </row>
    <row r="6949" spans="3:14" x14ac:dyDescent="0.2">
      <c r="C6949" s="8">
        <v>43472</v>
      </c>
      <c r="D6949" s="5">
        <v>148.61000000000001</v>
      </c>
      <c r="M6949" s="8">
        <v>43472</v>
      </c>
      <c r="N6949" s="5">
        <v>60.880200000000002</v>
      </c>
    </row>
    <row r="6950" spans="3:14" x14ac:dyDescent="0.2">
      <c r="C6950" s="8">
        <v>43473</v>
      </c>
      <c r="D6950" s="5">
        <v>259.25</v>
      </c>
      <c r="M6950" s="8">
        <v>43473</v>
      </c>
      <c r="N6950" s="5">
        <v>59.045000000000002</v>
      </c>
    </row>
    <row r="6951" spans="3:14" x14ac:dyDescent="0.2">
      <c r="C6951" s="8">
        <v>43474</v>
      </c>
      <c r="D6951" s="5">
        <v>120.42</v>
      </c>
      <c r="M6951" s="8">
        <v>43474</v>
      </c>
      <c r="N6951" s="5">
        <v>57.017699999999998</v>
      </c>
    </row>
    <row r="6952" spans="3:14" x14ac:dyDescent="0.2">
      <c r="C6952" s="8">
        <v>43475</v>
      </c>
      <c r="D6952" s="5">
        <v>148.84</v>
      </c>
      <c r="M6952" s="8">
        <v>43475</v>
      </c>
      <c r="N6952" s="5">
        <v>56.649299999999997</v>
      </c>
    </row>
    <row r="6953" spans="3:14" x14ac:dyDescent="0.2">
      <c r="C6953" s="8">
        <v>43476</v>
      </c>
      <c r="D6953" s="5">
        <v>170.68</v>
      </c>
      <c r="M6953" s="8">
        <v>43476</v>
      </c>
      <c r="N6953" s="5">
        <v>55.943399999999997</v>
      </c>
    </row>
    <row r="6954" spans="3:14" x14ac:dyDescent="0.2">
      <c r="C6954" s="8">
        <v>43477</v>
      </c>
      <c r="D6954" s="5">
        <v>175.61</v>
      </c>
      <c r="M6954" s="8">
        <v>43477</v>
      </c>
      <c r="N6954" s="5">
        <v>55.943399999999997</v>
      </c>
    </row>
    <row r="6955" spans="3:14" x14ac:dyDescent="0.2">
      <c r="C6955" s="8">
        <v>43478</v>
      </c>
      <c r="D6955" s="5">
        <v>120.96</v>
      </c>
      <c r="M6955" s="8">
        <v>43478</v>
      </c>
      <c r="N6955" s="5">
        <v>55.943399999999997</v>
      </c>
    </row>
    <row r="6956" spans="3:14" x14ac:dyDescent="0.2">
      <c r="C6956" s="8">
        <v>43479</v>
      </c>
      <c r="D6956" s="5">
        <v>223.58</v>
      </c>
      <c r="M6956" s="8">
        <v>43479</v>
      </c>
      <c r="N6956" s="5">
        <v>55.3414</v>
      </c>
    </row>
    <row r="6957" spans="3:14" x14ac:dyDescent="0.2">
      <c r="C6957" s="8">
        <v>43480</v>
      </c>
      <c r="D6957" s="5">
        <v>104.39</v>
      </c>
      <c r="M6957" s="8">
        <v>43480</v>
      </c>
      <c r="N6957" s="5">
        <v>53.011499999999998</v>
      </c>
    </row>
    <row r="6958" spans="3:14" x14ac:dyDescent="0.2">
      <c r="C6958" s="8">
        <v>43481</v>
      </c>
      <c r="D6958" s="5">
        <v>173.46</v>
      </c>
      <c r="M6958" s="8">
        <v>43481</v>
      </c>
      <c r="N6958" s="5">
        <v>51.949300000000001</v>
      </c>
    </row>
    <row r="6959" spans="3:14" x14ac:dyDescent="0.2">
      <c r="C6959" s="8">
        <v>43482</v>
      </c>
      <c r="D6959" s="5">
        <v>168.92</v>
      </c>
      <c r="M6959" s="8">
        <v>43482</v>
      </c>
      <c r="N6959" s="5">
        <v>53.439100000000003</v>
      </c>
    </row>
    <row r="6960" spans="3:14" x14ac:dyDescent="0.2">
      <c r="C6960" s="8">
        <v>43483</v>
      </c>
      <c r="D6960" s="5">
        <v>154.16999999999999</v>
      </c>
      <c r="M6960" s="8">
        <v>43483</v>
      </c>
      <c r="N6960" s="5">
        <v>53.781799999999997</v>
      </c>
    </row>
    <row r="6961" spans="3:14" x14ac:dyDescent="0.2">
      <c r="C6961" s="8">
        <v>43484</v>
      </c>
      <c r="D6961" s="5">
        <v>109</v>
      </c>
      <c r="M6961" s="8">
        <v>43484</v>
      </c>
      <c r="N6961" s="5">
        <v>53.781799999999997</v>
      </c>
    </row>
    <row r="6962" spans="3:14" x14ac:dyDescent="0.2">
      <c r="C6962" s="8">
        <v>43485</v>
      </c>
      <c r="D6962" s="5">
        <v>178.48</v>
      </c>
      <c r="M6962" s="8">
        <v>43485</v>
      </c>
      <c r="N6962" s="5">
        <v>53.781799999999997</v>
      </c>
    </row>
    <row r="6963" spans="3:14" x14ac:dyDescent="0.2">
      <c r="C6963" s="8">
        <v>43486</v>
      </c>
      <c r="D6963" s="5">
        <v>216.29</v>
      </c>
      <c r="M6963" s="8">
        <v>43486</v>
      </c>
      <c r="N6963" s="5">
        <v>53.781799999999997</v>
      </c>
    </row>
    <row r="6964" spans="3:14" x14ac:dyDescent="0.2">
      <c r="C6964" s="8">
        <v>43487</v>
      </c>
      <c r="D6964" s="5">
        <v>107.95</v>
      </c>
      <c r="M6964" s="8">
        <v>43487</v>
      </c>
      <c r="N6964" s="5">
        <v>54.640500000000003</v>
      </c>
    </row>
    <row r="6965" spans="3:14" x14ac:dyDescent="0.2">
      <c r="C6965" s="8">
        <v>43488</v>
      </c>
      <c r="D6965" s="5">
        <v>88.26</v>
      </c>
      <c r="M6965" s="8">
        <v>43488</v>
      </c>
      <c r="N6965" s="5">
        <v>54.194200000000002</v>
      </c>
    </row>
    <row r="6966" spans="3:14" x14ac:dyDescent="0.2">
      <c r="C6966" s="8">
        <v>43489</v>
      </c>
      <c r="D6966" s="5">
        <v>106.06</v>
      </c>
      <c r="M6966" s="8">
        <v>43489</v>
      </c>
      <c r="N6966" s="5">
        <v>54.178899999999999</v>
      </c>
    </row>
    <row r="6967" spans="3:14" x14ac:dyDescent="0.2">
      <c r="C6967" s="8">
        <v>43490</v>
      </c>
      <c r="D6967" s="5">
        <v>105.17</v>
      </c>
      <c r="M6967" s="8">
        <v>43490</v>
      </c>
      <c r="N6967" s="5">
        <v>52.496000000000002</v>
      </c>
    </row>
    <row r="6968" spans="3:14" x14ac:dyDescent="0.2">
      <c r="C6968" s="8">
        <v>43491</v>
      </c>
      <c r="D6968" s="5">
        <v>107.16</v>
      </c>
      <c r="M6968" s="8">
        <v>43491</v>
      </c>
      <c r="N6968" s="5">
        <v>52.496000000000002</v>
      </c>
    </row>
    <row r="6969" spans="3:14" x14ac:dyDescent="0.2">
      <c r="C6969" s="8">
        <v>43492</v>
      </c>
      <c r="D6969" s="5">
        <v>218.94</v>
      </c>
      <c r="M6969" s="8">
        <v>43492</v>
      </c>
      <c r="N6969" s="5">
        <v>52.496000000000002</v>
      </c>
    </row>
    <row r="6970" spans="3:14" x14ac:dyDescent="0.2">
      <c r="C6970" s="8">
        <v>43493</v>
      </c>
      <c r="D6970" s="5">
        <v>73.709999999999994</v>
      </c>
      <c r="M6970" s="8">
        <v>43493</v>
      </c>
      <c r="N6970" s="5">
        <v>50.9512</v>
      </c>
    </row>
    <row r="6971" spans="3:14" x14ac:dyDescent="0.2">
      <c r="C6971" s="8">
        <v>43494</v>
      </c>
      <c r="D6971" s="5">
        <v>62.53</v>
      </c>
      <c r="M6971" s="8">
        <v>43494</v>
      </c>
      <c r="N6971" s="5">
        <v>49.802100000000003</v>
      </c>
    </row>
    <row r="6972" spans="3:14" x14ac:dyDescent="0.2">
      <c r="C6972" s="8">
        <v>43495</v>
      </c>
      <c r="D6972" s="5">
        <v>123.71</v>
      </c>
      <c r="M6972" s="8">
        <v>43495</v>
      </c>
      <c r="N6972" s="5">
        <v>48.3202</v>
      </c>
    </row>
    <row r="6973" spans="3:14" x14ac:dyDescent="0.2">
      <c r="C6973" s="8">
        <v>43496</v>
      </c>
      <c r="D6973" s="5">
        <v>126.24</v>
      </c>
      <c r="M6973" s="8">
        <v>43496</v>
      </c>
      <c r="N6973" s="5">
        <v>49.811700000000002</v>
      </c>
    </row>
    <row r="6974" spans="3:14" x14ac:dyDescent="0.2">
      <c r="C6974" s="8">
        <v>43497</v>
      </c>
      <c r="D6974" s="5">
        <v>95.81</v>
      </c>
      <c r="M6974" s="8">
        <v>43497</v>
      </c>
      <c r="N6974" s="5">
        <v>48.788699999999999</v>
      </c>
    </row>
    <row r="6975" spans="3:14" x14ac:dyDescent="0.2">
      <c r="C6975" s="8">
        <v>43498</v>
      </c>
      <c r="D6975" s="5">
        <v>82.06</v>
      </c>
      <c r="M6975" s="8">
        <v>43498</v>
      </c>
      <c r="N6975" s="5">
        <v>48.788699999999999</v>
      </c>
    </row>
    <row r="6976" spans="3:14" x14ac:dyDescent="0.2">
      <c r="C6976" s="8">
        <v>43499</v>
      </c>
      <c r="D6976" s="5">
        <v>134.38</v>
      </c>
      <c r="M6976" s="8">
        <v>43499</v>
      </c>
      <c r="N6976" s="5">
        <v>48.788699999999999</v>
      </c>
    </row>
    <row r="6977" spans="3:14" x14ac:dyDescent="0.2">
      <c r="C6977" s="8">
        <v>43500</v>
      </c>
      <c r="D6977" s="5">
        <v>216.31</v>
      </c>
      <c r="M6977" s="8">
        <v>43500</v>
      </c>
      <c r="N6977" s="5">
        <v>48.874000000000002</v>
      </c>
    </row>
    <row r="6978" spans="3:14" x14ac:dyDescent="0.2">
      <c r="C6978" s="8">
        <v>43501</v>
      </c>
      <c r="D6978" s="5">
        <v>87.75</v>
      </c>
      <c r="M6978" s="8">
        <v>43501</v>
      </c>
      <c r="N6978" s="5">
        <v>48.621200000000002</v>
      </c>
    </row>
    <row r="6979" spans="3:14" x14ac:dyDescent="0.2">
      <c r="C6979" s="8">
        <v>43502</v>
      </c>
      <c r="D6979" s="5">
        <v>145.25</v>
      </c>
      <c r="M6979" s="8">
        <v>43502</v>
      </c>
      <c r="N6979" s="5">
        <v>47.4392</v>
      </c>
    </row>
    <row r="6980" spans="3:14" x14ac:dyDescent="0.2">
      <c r="C6980" s="8">
        <v>43503</v>
      </c>
      <c r="D6980" s="5">
        <v>93.79</v>
      </c>
      <c r="M6980" s="8">
        <v>43503</v>
      </c>
      <c r="N6980" s="5">
        <v>48.970199999999998</v>
      </c>
    </row>
    <row r="6981" spans="3:14" x14ac:dyDescent="0.2">
      <c r="C6981" s="8">
        <v>43504</v>
      </c>
      <c r="D6981" s="5">
        <v>76.81</v>
      </c>
      <c r="M6981" s="8">
        <v>43504</v>
      </c>
      <c r="N6981" s="5">
        <v>49.628</v>
      </c>
    </row>
    <row r="6982" spans="3:14" x14ac:dyDescent="0.2">
      <c r="C6982" s="8">
        <v>43505</v>
      </c>
      <c r="D6982" s="5">
        <v>49.63</v>
      </c>
      <c r="M6982" s="8">
        <v>43505</v>
      </c>
      <c r="N6982" s="5">
        <v>49.628</v>
      </c>
    </row>
    <row r="6983" spans="3:14" x14ac:dyDescent="0.2">
      <c r="C6983" s="8">
        <v>43506</v>
      </c>
      <c r="D6983" s="5">
        <v>95.37</v>
      </c>
      <c r="M6983" s="8">
        <v>43506</v>
      </c>
      <c r="N6983" s="5">
        <v>49.628</v>
      </c>
    </row>
    <row r="6984" spans="3:14" x14ac:dyDescent="0.2">
      <c r="C6984" s="8">
        <v>43507</v>
      </c>
      <c r="D6984" s="5">
        <v>59.53</v>
      </c>
      <c r="M6984" s="8">
        <v>43507</v>
      </c>
      <c r="N6984" s="5">
        <v>48.319800000000001</v>
      </c>
    </row>
    <row r="6985" spans="3:14" x14ac:dyDescent="0.2">
      <c r="C6985" s="8">
        <v>43508</v>
      </c>
      <c r="D6985" s="5">
        <v>45.91</v>
      </c>
      <c r="M6985" s="8">
        <v>43508</v>
      </c>
      <c r="N6985" s="5">
        <v>49.023600000000002</v>
      </c>
    </row>
    <row r="6986" spans="3:14" x14ac:dyDescent="0.2">
      <c r="C6986" s="8">
        <v>43509</v>
      </c>
      <c r="D6986" s="5">
        <v>93.01</v>
      </c>
      <c r="M6986" s="8">
        <v>43509</v>
      </c>
      <c r="N6986" s="5">
        <v>48.167700000000004</v>
      </c>
    </row>
    <row r="6987" spans="3:14" x14ac:dyDescent="0.2">
      <c r="C6987" s="8">
        <v>43510</v>
      </c>
      <c r="D6987" s="5">
        <v>35.99</v>
      </c>
      <c r="M6987" s="8">
        <v>43510</v>
      </c>
      <c r="N6987" s="5">
        <v>47.187199999999997</v>
      </c>
    </row>
    <row r="6988" spans="3:14" x14ac:dyDescent="0.2">
      <c r="C6988" s="8">
        <v>43511</v>
      </c>
      <c r="D6988" s="5">
        <v>55.54</v>
      </c>
      <c r="M6988" s="8">
        <v>43511</v>
      </c>
      <c r="N6988" s="5">
        <v>45.732300000000002</v>
      </c>
    </row>
    <row r="6989" spans="3:14" x14ac:dyDescent="0.2">
      <c r="C6989" s="8">
        <v>43512</v>
      </c>
      <c r="D6989" s="5">
        <v>27.08</v>
      </c>
      <c r="M6989" s="8">
        <v>43512</v>
      </c>
      <c r="N6989" s="5">
        <v>45.732300000000002</v>
      </c>
    </row>
    <row r="6990" spans="3:14" x14ac:dyDescent="0.2">
      <c r="C6990" s="8">
        <v>43513</v>
      </c>
      <c r="D6990" s="5">
        <v>10.92</v>
      </c>
      <c r="M6990" s="8">
        <v>43513</v>
      </c>
      <c r="N6990" s="5">
        <v>45.732300000000002</v>
      </c>
    </row>
    <row r="6991" spans="3:14" x14ac:dyDescent="0.2">
      <c r="C6991" s="8">
        <v>43514</v>
      </c>
      <c r="D6991" s="5">
        <v>57.35</v>
      </c>
      <c r="M6991" s="8">
        <v>43514</v>
      </c>
      <c r="N6991" s="5">
        <v>45.732300000000002</v>
      </c>
    </row>
    <row r="6992" spans="3:14" x14ac:dyDescent="0.2">
      <c r="C6992" s="8">
        <v>43515</v>
      </c>
      <c r="D6992" s="5">
        <v>79.790000000000006</v>
      </c>
      <c r="M6992" s="8">
        <v>43515</v>
      </c>
      <c r="N6992" s="5">
        <v>45.061399999999999</v>
      </c>
    </row>
    <row r="6993" spans="3:14" x14ac:dyDescent="0.2">
      <c r="C6993" s="8">
        <v>43516</v>
      </c>
      <c r="D6993" s="5">
        <v>65.36</v>
      </c>
      <c r="M6993" s="8">
        <v>43516</v>
      </c>
      <c r="N6993" s="5">
        <v>44.544800000000002</v>
      </c>
    </row>
    <row r="6994" spans="3:14" x14ac:dyDescent="0.2">
      <c r="C6994" s="8">
        <v>43517</v>
      </c>
      <c r="D6994" s="5">
        <v>87.44</v>
      </c>
      <c r="M6994" s="8">
        <v>43517</v>
      </c>
      <c r="N6994" s="5">
        <v>46.548699999999997</v>
      </c>
    </row>
    <row r="6995" spans="3:14" x14ac:dyDescent="0.2">
      <c r="C6995" s="8">
        <v>43518</v>
      </c>
      <c r="D6995" s="5">
        <v>115.34</v>
      </c>
      <c r="M6995" s="8">
        <v>43518</v>
      </c>
      <c r="N6995" s="5">
        <v>47.218400000000003</v>
      </c>
    </row>
    <row r="6996" spans="3:14" x14ac:dyDescent="0.2">
      <c r="C6996" s="8">
        <v>43519</v>
      </c>
      <c r="D6996" s="5">
        <v>93.12</v>
      </c>
      <c r="M6996" s="8">
        <v>43519</v>
      </c>
      <c r="N6996" s="5">
        <v>47.218400000000003</v>
      </c>
    </row>
    <row r="6997" spans="3:14" x14ac:dyDescent="0.2">
      <c r="C6997" s="8">
        <v>43520</v>
      </c>
      <c r="D6997" s="5">
        <v>4.05</v>
      </c>
      <c r="M6997" s="8">
        <v>43520</v>
      </c>
      <c r="N6997" s="5">
        <v>47.218400000000003</v>
      </c>
    </row>
    <row r="6998" spans="3:14" x14ac:dyDescent="0.2">
      <c r="C6998" s="8">
        <v>43521</v>
      </c>
      <c r="D6998" s="5">
        <v>84.03</v>
      </c>
      <c r="M6998" s="8">
        <v>43521</v>
      </c>
      <c r="N6998" s="5">
        <v>46.160600000000002</v>
      </c>
    </row>
    <row r="6999" spans="3:14" x14ac:dyDescent="0.2">
      <c r="C6999" s="8">
        <v>43522</v>
      </c>
      <c r="D6999" s="5">
        <v>68.540000000000006</v>
      </c>
      <c r="M6999" s="8">
        <v>43522</v>
      </c>
      <c r="N6999" s="5">
        <v>46.284199999999998</v>
      </c>
    </row>
    <row r="7000" spans="3:14" x14ac:dyDescent="0.2">
      <c r="C7000" s="8">
        <v>43523</v>
      </c>
      <c r="D7000" s="5">
        <v>128.81</v>
      </c>
      <c r="M7000" s="8">
        <v>43523</v>
      </c>
      <c r="N7000" s="5">
        <v>46.792900000000003</v>
      </c>
    </row>
    <row r="7001" spans="3:14" x14ac:dyDescent="0.2">
      <c r="C7001" s="8">
        <v>43524</v>
      </c>
      <c r="D7001" s="5">
        <v>125.24</v>
      </c>
      <c r="M7001" s="8">
        <v>43524</v>
      </c>
      <c r="N7001" s="5">
        <v>47.218299999999999</v>
      </c>
    </row>
    <row r="7002" spans="3:14" x14ac:dyDescent="0.2">
      <c r="C7002" s="8">
        <v>43525</v>
      </c>
      <c r="D7002" s="5">
        <v>110.76</v>
      </c>
      <c r="M7002" s="8">
        <v>43525</v>
      </c>
      <c r="N7002" s="5">
        <v>47.904400000000003</v>
      </c>
    </row>
    <row r="7003" spans="3:14" x14ac:dyDescent="0.2">
      <c r="C7003" s="8">
        <v>43526</v>
      </c>
      <c r="D7003" s="5">
        <v>118.68</v>
      </c>
      <c r="M7003" s="8">
        <v>43526</v>
      </c>
      <c r="N7003" s="5">
        <v>47.904400000000003</v>
      </c>
    </row>
    <row r="7004" spans="3:14" x14ac:dyDescent="0.2">
      <c r="C7004" s="8">
        <v>43527</v>
      </c>
      <c r="D7004" s="5">
        <v>101.11</v>
      </c>
      <c r="M7004" s="8">
        <v>43527</v>
      </c>
      <c r="N7004" s="5">
        <v>47.904400000000003</v>
      </c>
    </row>
    <row r="7005" spans="3:14" x14ac:dyDescent="0.2">
      <c r="C7005" s="8">
        <v>43528</v>
      </c>
      <c r="D7005" s="5">
        <v>71.010000000000005</v>
      </c>
      <c r="M7005" s="8">
        <v>43528</v>
      </c>
      <c r="N7005" s="5">
        <v>46.7423</v>
      </c>
    </row>
    <row r="7006" spans="3:14" x14ac:dyDescent="0.2">
      <c r="C7006" s="8">
        <v>43529</v>
      </c>
      <c r="D7006" s="5">
        <v>138.38</v>
      </c>
      <c r="M7006" s="8">
        <v>43529</v>
      </c>
      <c r="N7006" s="5">
        <v>45.856699999999996</v>
      </c>
    </row>
    <row r="7007" spans="3:14" x14ac:dyDescent="0.2">
      <c r="C7007" s="8">
        <v>43530</v>
      </c>
      <c r="D7007" s="5">
        <v>78.64</v>
      </c>
      <c r="M7007" s="8">
        <v>43530</v>
      </c>
      <c r="N7007" s="5">
        <v>45.6342</v>
      </c>
    </row>
    <row r="7008" spans="3:14" x14ac:dyDescent="0.2">
      <c r="C7008" s="8">
        <v>43531</v>
      </c>
      <c r="D7008" s="5">
        <v>138.86000000000001</v>
      </c>
      <c r="M7008" s="8">
        <v>43531</v>
      </c>
      <c r="N7008" s="5">
        <v>45.8309</v>
      </c>
    </row>
    <row r="7009" spans="3:14" x14ac:dyDescent="0.2">
      <c r="C7009" s="8">
        <v>43532</v>
      </c>
      <c r="D7009" s="5">
        <v>81.81</v>
      </c>
      <c r="M7009" s="8">
        <v>43532</v>
      </c>
      <c r="N7009" s="5">
        <v>45.825299999999999</v>
      </c>
    </row>
    <row r="7010" spans="3:14" x14ac:dyDescent="0.2">
      <c r="C7010" s="8">
        <v>43533</v>
      </c>
      <c r="D7010" s="5">
        <v>67.73</v>
      </c>
      <c r="M7010" s="8">
        <v>43533</v>
      </c>
      <c r="N7010" s="5">
        <v>45.825299999999999</v>
      </c>
    </row>
    <row r="7011" spans="3:14" x14ac:dyDescent="0.2">
      <c r="C7011" s="8">
        <v>43534</v>
      </c>
      <c r="D7011" s="5">
        <v>138.96</v>
      </c>
      <c r="M7011" s="8">
        <v>43534</v>
      </c>
      <c r="N7011" s="5">
        <v>45.825299999999999</v>
      </c>
    </row>
    <row r="7012" spans="3:14" x14ac:dyDescent="0.2">
      <c r="C7012" s="8">
        <v>43535</v>
      </c>
      <c r="D7012" s="5">
        <v>161.35</v>
      </c>
      <c r="M7012" s="8">
        <v>43535</v>
      </c>
      <c r="N7012" s="5">
        <v>44.843600000000002</v>
      </c>
    </row>
    <row r="7013" spans="3:14" x14ac:dyDescent="0.2">
      <c r="C7013" s="8">
        <v>43536</v>
      </c>
      <c r="D7013" s="5">
        <v>93.23</v>
      </c>
      <c r="M7013" s="8">
        <v>43536</v>
      </c>
      <c r="N7013" s="5">
        <v>44.86</v>
      </c>
    </row>
    <row r="7014" spans="3:14" x14ac:dyDescent="0.2">
      <c r="C7014" s="8">
        <v>43537</v>
      </c>
      <c r="D7014" s="5">
        <v>81.38</v>
      </c>
      <c r="M7014" s="8">
        <v>43537</v>
      </c>
      <c r="N7014" s="5">
        <v>44.568800000000003</v>
      </c>
    </row>
    <row r="7015" spans="3:14" x14ac:dyDescent="0.2">
      <c r="C7015" s="8">
        <v>43538</v>
      </c>
      <c r="D7015" s="5">
        <v>56.33</v>
      </c>
      <c r="M7015" s="8">
        <v>43538</v>
      </c>
      <c r="N7015" s="5">
        <v>45.238100000000003</v>
      </c>
    </row>
    <row r="7016" spans="3:14" x14ac:dyDescent="0.2">
      <c r="C7016" s="8">
        <v>43539</v>
      </c>
      <c r="D7016" s="5">
        <v>66.48</v>
      </c>
      <c r="M7016" s="8">
        <v>43539</v>
      </c>
      <c r="N7016" s="5">
        <v>46.054000000000002</v>
      </c>
    </row>
    <row r="7017" spans="3:14" x14ac:dyDescent="0.2">
      <c r="C7017" s="8">
        <v>43540</v>
      </c>
      <c r="D7017" s="5">
        <v>65.37</v>
      </c>
      <c r="M7017" s="8">
        <v>43540</v>
      </c>
      <c r="N7017" s="5">
        <v>46.054000000000002</v>
      </c>
    </row>
    <row r="7018" spans="3:14" x14ac:dyDescent="0.2">
      <c r="C7018" s="8">
        <v>43541</v>
      </c>
      <c r="D7018" s="5">
        <v>101.36</v>
      </c>
      <c r="M7018" s="8">
        <v>43541</v>
      </c>
      <c r="N7018" s="5">
        <v>46.054000000000002</v>
      </c>
    </row>
    <row r="7019" spans="3:14" x14ac:dyDescent="0.2">
      <c r="C7019" s="8">
        <v>43542</v>
      </c>
      <c r="D7019" s="5">
        <v>77.23</v>
      </c>
      <c r="M7019" s="8">
        <v>43542</v>
      </c>
      <c r="N7019" s="5">
        <v>44.947699999999998</v>
      </c>
    </row>
    <row r="7020" spans="3:14" x14ac:dyDescent="0.2">
      <c r="C7020" s="8">
        <v>43543</v>
      </c>
      <c r="D7020" s="5">
        <v>82.83</v>
      </c>
      <c r="M7020" s="8">
        <v>43543</v>
      </c>
      <c r="N7020" s="5">
        <v>43.677799999999998</v>
      </c>
    </row>
    <row r="7021" spans="3:14" x14ac:dyDescent="0.2">
      <c r="C7021" s="8">
        <v>43544</v>
      </c>
      <c r="D7021" s="5">
        <v>75.89</v>
      </c>
      <c r="M7021" s="8">
        <v>43544</v>
      </c>
      <c r="N7021" s="5">
        <v>42.532200000000003</v>
      </c>
    </row>
    <row r="7022" spans="3:14" x14ac:dyDescent="0.2">
      <c r="C7022" s="8">
        <v>43545</v>
      </c>
      <c r="D7022" s="5">
        <v>91.17</v>
      </c>
      <c r="M7022" s="8">
        <v>43545</v>
      </c>
      <c r="N7022" s="5">
        <v>44.5137</v>
      </c>
    </row>
    <row r="7023" spans="3:14" x14ac:dyDescent="0.2">
      <c r="C7023" s="8">
        <v>43546</v>
      </c>
      <c r="D7023" s="5">
        <v>83.99</v>
      </c>
      <c r="M7023" s="8">
        <v>43546</v>
      </c>
      <c r="N7023" s="5">
        <v>52.258600000000001</v>
      </c>
    </row>
    <row r="7024" spans="3:14" x14ac:dyDescent="0.2">
      <c r="C7024" s="8">
        <v>43547</v>
      </c>
      <c r="D7024" s="5">
        <v>102.4</v>
      </c>
      <c r="M7024" s="8">
        <v>43547</v>
      </c>
      <c r="N7024" s="5">
        <v>52.258600000000001</v>
      </c>
    </row>
    <row r="7025" spans="3:14" x14ac:dyDescent="0.2">
      <c r="C7025" s="8">
        <v>43548</v>
      </c>
      <c r="D7025" s="5">
        <v>127.53</v>
      </c>
      <c r="M7025" s="8">
        <v>43548</v>
      </c>
      <c r="N7025" s="5">
        <v>52.258600000000001</v>
      </c>
    </row>
    <row r="7026" spans="3:14" x14ac:dyDescent="0.2">
      <c r="C7026" s="8">
        <v>43549</v>
      </c>
      <c r="D7026" s="5">
        <v>69.27</v>
      </c>
      <c r="M7026" s="8">
        <v>43549</v>
      </c>
      <c r="N7026" s="5">
        <v>57.105899999999998</v>
      </c>
    </row>
    <row r="7027" spans="3:14" x14ac:dyDescent="0.2">
      <c r="C7027" s="8">
        <v>43550</v>
      </c>
      <c r="D7027" s="5">
        <v>78.28</v>
      </c>
      <c r="M7027" s="8">
        <v>43550</v>
      </c>
      <c r="N7027" s="5">
        <v>56.513100000000001</v>
      </c>
    </row>
    <row r="7028" spans="3:14" x14ac:dyDescent="0.2">
      <c r="C7028" s="8">
        <v>43551</v>
      </c>
      <c r="D7028" s="5">
        <v>92.66</v>
      </c>
      <c r="M7028" s="8">
        <v>43551</v>
      </c>
      <c r="N7028" s="5">
        <v>60.972799999999999</v>
      </c>
    </row>
    <row r="7029" spans="3:14" x14ac:dyDescent="0.2">
      <c r="C7029" s="8">
        <v>43552</v>
      </c>
      <c r="D7029" s="5">
        <v>53.74</v>
      </c>
      <c r="M7029" s="8">
        <v>43552</v>
      </c>
      <c r="N7029" s="5">
        <v>59.927</v>
      </c>
    </row>
    <row r="7030" spans="3:14" x14ac:dyDescent="0.2">
      <c r="C7030" s="8">
        <v>43553</v>
      </c>
      <c r="D7030" s="5">
        <v>91.25</v>
      </c>
      <c r="M7030" s="8">
        <v>43553</v>
      </c>
      <c r="N7030" s="5">
        <v>58.547800000000002</v>
      </c>
    </row>
    <row r="7031" spans="3:14" x14ac:dyDescent="0.2">
      <c r="C7031" s="8">
        <v>43554</v>
      </c>
      <c r="D7031" s="5">
        <v>101.92</v>
      </c>
      <c r="M7031" s="8">
        <v>43554</v>
      </c>
      <c r="N7031" s="5">
        <v>58.547800000000002</v>
      </c>
    </row>
    <row r="7032" spans="3:14" x14ac:dyDescent="0.2">
      <c r="C7032" s="8">
        <v>43555</v>
      </c>
      <c r="D7032" s="5">
        <v>134.75</v>
      </c>
      <c r="M7032" s="8">
        <v>43555</v>
      </c>
      <c r="N7032" s="5">
        <v>58.547800000000002</v>
      </c>
    </row>
    <row r="7033" spans="3:14" x14ac:dyDescent="0.2">
      <c r="C7033" s="8">
        <v>43556</v>
      </c>
      <c r="D7033" s="5">
        <v>117.34</v>
      </c>
      <c r="M7033" s="8">
        <v>43556</v>
      </c>
      <c r="N7033" s="5">
        <v>52.689900000000002</v>
      </c>
    </row>
    <row r="7034" spans="3:14" x14ac:dyDescent="0.2">
      <c r="C7034" s="8">
        <v>43557</v>
      </c>
      <c r="D7034" s="5">
        <v>130.56</v>
      </c>
      <c r="M7034" s="8">
        <v>43557</v>
      </c>
      <c r="N7034" s="5">
        <v>54.205599999999997</v>
      </c>
    </row>
    <row r="7035" spans="3:14" x14ac:dyDescent="0.2">
      <c r="C7035" s="8">
        <v>43558</v>
      </c>
      <c r="D7035" s="5">
        <v>81.95</v>
      </c>
      <c r="M7035" s="8">
        <v>43558</v>
      </c>
      <c r="N7035" s="5">
        <v>53.8399</v>
      </c>
    </row>
    <row r="7036" spans="3:14" x14ac:dyDescent="0.2">
      <c r="C7036" s="8">
        <v>43559</v>
      </c>
      <c r="D7036" s="5">
        <v>82.78</v>
      </c>
      <c r="M7036" s="8">
        <v>43559</v>
      </c>
      <c r="N7036" s="5">
        <v>51.695399999999999</v>
      </c>
    </row>
    <row r="7037" spans="3:14" x14ac:dyDescent="0.2">
      <c r="C7037" s="8">
        <v>43560</v>
      </c>
      <c r="D7037" s="5">
        <v>50.15</v>
      </c>
      <c r="M7037" s="8">
        <v>43560</v>
      </c>
      <c r="N7037" s="5">
        <v>49.2196</v>
      </c>
    </row>
    <row r="7038" spans="3:14" x14ac:dyDescent="0.2">
      <c r="C7038" s="8">
        <v>43561</v>
      </c>
      <c r="D7038" s="5">
        <v>108.22</v>
      </c>
      <c r="M7038" s="8">
        <v>43561</v>
      </c>
      <c r="N7038" s="5">
        <v>49.2196</v>
      </c>
    </row>
    <row r="7039" spans="3:14" x14ac:dyDescent="0.2">
      <c r="C7039" s="8">
        <v>43562</v>
      </c>
      <c r="D7039" s="5">
        <v>127.54</v>
      </c>
      <c r="M7039" s="8">
        <v>43562</v>
      </c>
      <c r="N7039" s="5">
        <v>49.2196</v>
      </c>
    </row>
    <row r="7040" spans="3:14" x14ac:dyDescent="0.2">
      <c r="C7040" s="8">
        <v>43563</v>
      </c>
      <c r="D7040" s="5">
        <v>58.07</v>
      </c>
      <c r="M7040" s="8">
        <v>43563</v>
      </c>
      <c r="N7040" s="5">
        <v>47.893700000000003</v>
      </c>
    </row>
    <row r="7041" spans="3:14" x14ac:dyDescent="0.2">
      <c r="C7041" s="8">
        <v>43564</v>
      </c>
      <c r="D7041" s="5">
        <v>60.19</v>
      </c>
      <c r="M7041" s="8">
        <v>43564</v>
      </c>
      <c r="N7041" s="5">
        <v>48.831400000000002</v>
      </c>
    </row>
    <row r="7042" spans="3:14" x14ac:dyDescent="0.2">
      <c r="C7042" s="8">
        <v>43565</v>
      </c>
      <c r="D7042" s="5">
        <v>71.78</v>
      </c>
      <c r="M7042" s="8">
        <v>43565</v>
      </c>
      <c r="N7042" s="5">
        <v>48.600299999999997</v>
      </c>
    </row>
    <row r="7043" spans="3:14" x14ac:dyDescent="0.2">
      <c r="C7043" s="8">
        <v>43566</v>
      </c>
      <c r="D7043" s="5">
        <v>54.57</v>
      </c>
      <c r="M7043" s="8">
        <v>43566</v>
      </c>
      <c r="N7043" s="5">
        <v>46.9</v>
      </c>
    </row>
    <row r="7044" spans="3:14" x14ac:dyDescent="0.2">
      <c r="C7044" s="8">
        <v>43567</v>
      </c>
      <c r="D7044" s="5">
        <v>75.790000000000006</v>
      </c>
      <c r="M7044" s="8">
        <v>43567</v>
      </c>
      <c r="N7044" s="5">
        <v>48.843899999999998</v>
      </c>
    </row>
    <row r="7045" spans="3:14" x14ac:dyDescent="0.2">
      <c r="C7045" s="8">
        <v>43568</v>
      </c>
      <c r="D7045" s="5">
        <v>66.73</v>
      </c>
      <c r="M7045" s="8">
        <v>43568</v>
      </c>
      <c r="N7045" s="5">
        <v>48.843899999999998</v>
      </c>
    </row>
    <row r="7046" spans="3:14" x14ac:dyDescent="0.2">
      <c r="C7046" s="8">
        <v>43569</v>
      </c>
      <c r="D7046" s="5">
        <v>161.22999999999999</v>
      </c>
      <c r="M7046" s="8">
        <v>43569</v>
      </c>
      <c r="N7046" s="5">
        <v>48.843899999999998</v>
      </c>
    </row>
    <row r="7047" spans="3:14" x14ac:dyDescent="0.2">
      <c r="C7047" s="8">
        <v>43570</v>
      </c>
      <c r="D7047" s="5">
        <v>76.25</v>
      </c>
      <c r="M7047" s="8">
        <v>43570</v>
      </c>
      <c r="N7047" s="5">
        <v>47.6389</v>
      </c>
    </row>
    <row r="7048" spans="3:14" x14ac:dyDescent="0.2">
      <c r="C7048" s="8">
        <v>43571</v>
      </c>
      <c r="D7048" s="5">
        <v>58.1</v>
      </c>
      <c r="M7048" s="8">
        <v>43571</v>
      </c>
      <c r="N7048" s="5">
        <v>48.3127</v>
      </c>
    </row>
    <row r="7049" spans="3:14" x14ac:dyDescent="0.2">
      <c r="C7049" s="8">
        <v>43572</v>
      </c>
      <c r="D7049" s="5">
        <v>63.24</v>
      </c>
      <c r="M7049" s="8">
        <v>43572</v>
      </c>
      <c r="N7049" s="5">
        <v>48.652799999999999</v>
      </c>
    </row>
    <row r="7050" spans="3:14" x14ac:dyDescent="0.2">
      <c r="C7050" s="8">
        <v>43573</v>
      </c>
      <c r="D7050" s="5">
        <v>56.96</v>
      </c>
      <c r="M7050" s="8">
        <v>43573</v>
      </c>
      <c r="N7050" s="5">
        <v>49.228000000000002</v>
      </c>
    </row>
    <row r="7051" spans="3:14" x14ac:dyDescent="0.2">
      <c r="C7051" s="8">
        <v>43574</v>
      </c>
      <c r="D7051" s="5">
        <v>48.34</v>
      </c>
      <c r="M7051" s="8">
        <v>43574</v>
      </c>
      <c r="N7051" s="5">
        <v>49.228000000000002</v>
      </c>
    </row>
    <row r="7052" spans="3:14" x14ac:dyDescent="0.2">
      <c r="C7052" s="8">
        <v>43575</v>
      </c>
      <c r="D7052" s="5">
        <v>52.37</v>
      </c>
      <c r="M7052" s="8">
        <v>43575</v>
      </c>
      <c r="N7052" s="5">
        <v>49.228000000000002</v>
      </c>
    </row>
    <row r="7053" spans="3:14" x14ac:dyDescent="0.2">
      <c r="C7053" s="8">
        <v>43576</v>
      </c>
      <c r="D7053" s="5">
        <v>83.39</v>
      </c>
      <c r="M7053" s="8">
        <v>43576</v>
      </c>
      <c r="N7053" s="5">
        <v>49.228000000000002</v>
      </c>
    </row>
    <row r="7054" spans="3:14" x14ac:dyDescent="0.2">
      <c r="C7054" s="8">
        <v>43577</v>
      </c>
      <c r="D7054" s="5">
        <v>78.680000000000007</v>
      </c>
      <c r="M7054" s="8">
        <v>43577</v>
      </c>
      <c r="N7054" s="5">
        <v>48.778199999999998</v>
      </c>
    </row>
    <row r="7055" spans="3:14" x14ac:dyDescent="0.2">
      <c r="C7055" s="8">
        <v>43578</v>
      </c>
      <c r="D7055" s="5">
        <v>56.96</v>
      </c>
      <c r="M7055" s="8">
        <v>43578</v>
      </c>
      <c r="N7055" s="5">
        <v>49.785200000000003</v>
      </c>
    </row>
    <row r="7056" spans="3:14" x14ac:dyDescent="0.2">
      <c r="C7056" s="8">
        <v>43579</v>
      </c>
      <c r="D7056" s="5">
        <v>60.14</v>
      </c>
      <c r="M7056" s="8">
        <v>43579</v>
      </c>
      <c r="N7056" s="5">
        <v>50.523200000000003</v>
      </c>
    </row>
    <row r="7057" spans="3:14" x14ac:dyDescent="0.2">
      <c r="C7057" s="8">
        <v>43580</v>
      </c>
      <c r="D7057" s="5">
        <v>76.31</v>
      </c>
      <c r="M7057" s="8">
        <v>43580</v>
      </c>
      <c r="N7057" s="5">
        <v>49.785800000000002</v>
      </c>
    </row>
    <row r="7058" spans="3:14" x14ac:dyDescent="0.2">
      <c r="C7058" s="8">
        <v>43581</v>
      </c>
      <c r="D7058" s="5">
        <v>67.89</v>
      </c>
      <c r="M7058" s="8">
        <v>43581</v>
      </c>
      <c r="N7058" s="5">
        <v>49.427900000000001</v>
      </c>
    </row>
    <row r="7059" spans="3:14" x14ac:dyDescent="0.2">
      <c r="C7059" s="8">
        <v>43582</v>
      </c>
      <c r="D7059" s="5">
        <v>56.25</v>
      </c>
      <c r="M7059" s="8">
        <v>43582</v>
      </c>
      <c r="N7059" s="5">
        <v>49.427900000000001</v>
      </c>
    </row>
    <row r="7060" spans="3:14" x14ac:dyDescent="0.2">
      <c r="C7060" s="8">
        <v>43583</v>
      </c>
      <c r="D7060" s="5">
        <v>107.52</v>
      </c>
      <c r="M7060" s="8">
        <v>43583</v>
      </c>
      <c r="N7060" s="5">
        <v>49.427900000000001</v>
      </c>
    </row>
    <row r="7061" spans="3:14" x14ac:dyDescent="0.2">
      <c r="C7061" s="8">
        <v>43584</v>
      </c>
      <c r="D7061" s="5">
        <v>97.53</v>
      </c>
      <c r="M7061" s="8">
        <v>43584</v>
      </c>
      <c r="N7061" s="5">
        <v>48.052300000000002</v>
      </c>
    </row>
    <row r="7062" spans="3:14" x14ac:dyDescent="0.2">
      <c r="C7062" s="8">
        <v>43585</v>
      </c>
      <c r="D7062" s="5">
        <v>75.34</v>
      </c>
      <c r="M7062" s="8">
        <v>43585</v>
      </c>
      <c r="N7062" s="5">
        <v>49.4711</v>
      </c>
    </row>
    <row r="7063" spans="3:14" x14ac:dyDescent="0.2">
      <c r="C7063" s="8">
        <v>43586</v>
      </c>
      <c r="D7063" s="5">
        <v>112.75</v>
      </c>
      <c r="M7063" s="8">
        <v>43586</v>
      </c>
      <c r="N7063" s="5">
        <v>46.7453</v>
      </c>
    </row>
    <row r="7064" spans="3:14" x14ac:dyDescent="0.2">
      <c r="C7064" s="8">
        <v>43587</v>
      </c>
      <c r="D7064" s="5">
        <v>30.2</v>
      </c>
      <c r="M7064" s="8">
        <v>43587</v>
      </c>
      <c r="N7064" s="5">
        <v>46.716500000000003</v>
      </c>
    </row>
    <row r="7065" spans="3:14" x14ac:dyDescent="0.2">
      <c r="C7065" s="8">
        <v>43588</v>
      </c>
      <c r="D7065" s="5">
        <v>57.65</v>
      </c>
      <c r="M7065" s="8">
        <v>43588</v>
      </c>
      <c r="N7065" s="5">
        <v>45.7821</v>
      </c>
    </row>
    <row r="7066" spans="3:14" x14ac:dyDescent="0.2">
      <c r="C7066" s="8">
        <v>43589</v>
      </c>
      <c r="D7066" s="5">
        <v>71.39</v>
      </c>
      <c r="M7066" s="8">
        <v>43589</v>
      </c>
      <c r="N7066" s="5">
        <v>45.7821</v>
      </c>
    </row>
    <row r="7067" spans="3:14" x14ac:dyDescent="0.2">
      <c r="C7067" s="8">
        <v>43590</v>
      </c>
      <c r="D7067" s="5">
        <v>98.38</v>
      </c>
      <c r="M7067" s="8">
        <v>43590</v>
      </c>
      <c r="N7067" s="5">
        <v>45.7821</v>
      </c>
    </row>
    <row r="7068" spans="3:14" x14ac:dyDescent="0.2">
      <c r="C7068" s="8">
        <v>43591</v>
      </c>
      <c r="D7068" s="5">
        <v>93.78</v>
      </c>
      <c r="M7068" s="8">
        <v>43591</v>
      </c>
      <c r="N7068" s="5">
        <v>47.819299999999998</v>
      </c>
    </row>
    <row r="7069" spans="3:14" x14ac:dyDescent="0.2">
      <c r="C7069" s="8">
        <v>43592</v>
      </c>
      <c r="D7069" s="5">
        <v>111.09</v>
      </c>
      <c r="M7069" s="8">
        <v>43592</v>
      </c>
      <c r="N7069" s="5">
        <v>52.360900000000001</v>
      </c>
    </row>
    <row r="7070" spans="3:14" x14ac:dyDescent="0.2">
      <c r="C7070" s="8">
        <v>43593</v>
      </c>
      <c r="D7070" s="5">
        <v>101.81</v>
      </c>
      <c r="M7070" s="8">
        <v>43593</v>
      </c>
      <c r="N7070" s="5">
        <v>51.308700000000002</v>
      </c>
    </row>
    <row r="7071" spans="3:14" x14ac:dyDescent="0.2">
      <c r="C7071" s="8">
        <v>43594</v>
      </c>
      <c r="D7071" s="5">
        <v>67.459999999999994</v>
      </c>
      <c r="M7071" s="8">
        <v>43594</v>
      </c>
      <c r="N7071" s="5">
        <v>54.723500000000001</v>
      </c>
    </row>
    <row r="7072" spans="3:14" x14ac:dyDescent="0.2">
      <c r="C7072" s="8">
        <v>43595</v>
      </c>
      <c r="D7072" s="5">
        <v>108.12</v>
      </c>
      <c r="M7072" s="8">
        <v>43595</v>
      </c>
      <c r="N7072" s="5">
        <v>53.4923</v>
      </c>
    </row>
    <row r="7073" spans="3:14" x14ac:dyDescent="0.2">
      <c r="C7073" s="8">
        <v>43596</v>
      </c>
      <c r="D7073" s="5">
        <v>46.84</v>
      </c>
      <c r="M7073" s="8">
        <v>43596</v>
      </c>
      <c r="N7073" s="5">
        <v>53.4923</v>
      </c>
    </row>
    <row r="7074" spans="3:14" x14ac:dyDescent="0.2">
      <c r="C7074" s="8">
        <v>43597</v>
      </c>
      <c r="D7074" s="5">
        <v>155.26</v>
      </c>
      <c r="M7074" s="8">
        <v>43597</v>
      </c>
      <c r="N7074" s="5">
        <v>53.4923</v>
      </c>
    </row>
    <row r="7075" spans="3:14" x14ac:dyDescent="0.2">
      <c r="C7075" s="8">
        <v>43598</v>
      </c>
      <c r="D7075" s="5">
        <v>94.65</v>
      </c>
      <c r="M7075" s="8">
        <v>43598</v>
      </c>
      <c r="N7075" s="5">
        <v>57.893799999999999</v>
      </c>
    </row>
    <row r="7076" spans="3:14" x14ac:dyDescent="0.2">
      <c r="C7076" s="8">
        <v>43599</v>
      </c>
      <c r="D7076" s="5">
        <v>126.65</v>
      </c>
      <c r="M7076" s="8">
        <v>43599</v>
      </c>
      <c r="N7076" s="5">
        <v>55.346200000000003</v>
      </c>
    </row>
    <row r="7077" spans="3:14" x14ac:dyDescent="0.2">
      <c r="C7077" s="8">
        <v>43600</v>
      </c>
      <c r="D7077" s="5">
        <v>132.30000000000001</v>
      </c>
      <c r="M7077" s="8">
        <v>43600</v>
      </c>
      <c r="N7077" s="5">
        <v>57.4009</v>
      </c>
    </row>
    <row r="7078" spans="3:14" x14ac:dyDescent="0.2">
      <c r="C7078" s="8">
        <v>43601</v>
      </c>
      <c r="D7078" s="5">
        <v>94.72</v>
      </c>
      <c r="M7078" s="8">
        <v>43601</v>
      </c>
      <c r="N7078" s="5">
        <v>56.9754</v>
      </c>
    </row>
    <row r="7079" spans="3:14" x14ac:dyDescent="0.2">
      <c r="C7079" s="8">
        <v>43602</v>
      </c>
      <c r="D7079" s="5">
        <v>117.89</v>
      </c>
      <c r="M7079" s="8">
        <v>43602</v>
      </c>
      <c r="N7079" s="5">
        <v>56.973199999999999</v>
      </c>
    </row>
    <row r="7080" spans="3:14" x14ac:dyDescent="0.2">
      <c r="C7080" s="8">
        <v>43603</v>
      </c>
      <c r="D7080" s="5">
        <v>95.04</v>
      </c>
      <c r="M7080" s="8">
        <v>43603</v>
      </c>
      <c r="N7080" s="5">
        <v>56.973199999999999</v>
      </c>
    </row>
    <row r="7081" spans="3:14" x14ac:dyDescent="0.2">
      <c r="C7081" s="8">
        <v>43604</v>
      </c>
      <c r="D7081" s="5">
        <v>95.86</v>
      </c>
      <c r="M7081" s="8">
        <v>43604</v>
      </c>
      <c r="N7081" s="5">
        <v>56.973199999999999</v>
      </c>
    </row>
    <row r="7082" spans="3:14" x14ac:dyDescent="0.2">
      <c r="C7082" s="8">
        <v>43605</v>
      </c>
      <c r="D7082" s="5">
        <v>95.08</v>
      </c>
      <c r="M7082" s="8">
        <v>43605</v>
      </c>
      <c r="N7082" s="5">
        <v>56.550400000000003</v>
      </c>
    </row>
    <row r="7083" spans="3:14" x14ac:dyDescent="0.2">
      <c r="C7083" s="8">
        <v>43606</v>
      </c>
      <c r="D7083" s="5">
        <v>73.8</v>
      </c>
      <c r="M7083" s="8">
        <v>43606</v>
      </c>
      <c r="N7083" s="5">
        <v>55.347299999999997</v>
      </c>
    </row>
    <row r="7084" spans="3:14" x14ac:dyDescent="0.2">
      <c r="C7084" s="8">
        <v>43607</v>
      </c>
      <c r="D7084" s="5">
        <v>69.8</v>
      </c>
      <c r="M7084" s="8">
        <v>43607</v>
      </c>
      <c r="N7084" s="5">
        <v>54.958599999999997</v>
      </c>
    </row>
    <row r="7085" spans="3:14" x14ac:dyDescent="0.2">
      <c r="C7085" s="8">
        <v>43608</v>
      </c>
      <c r="D7085" s="5">
        <v>71.040000000000006</v>
      </c>
      <c r="M7085" s="8">
        <v>43608</v>
      </c>
      <c r="N7085" s="5">
        <v>61.066499999999998</v>
      </c>
    </row>
    <row r="7086" spans="3:14" x14ac:dyDescent="0.2">
      <c r="C7086" s="8">
        <v>43609</v>
      </c>
      <c r="D7086" s="5">
        <v>144.24</v>
      </c>
      <c r="M7086" s="8">
        <v>43609</v>
      </c>
      <c r="N7086" s="5">
        <v>60.5383</v>
      </c>
    </row>
    <row r="7087" spans="3:14" x14ac:dyDescent="0.2">
      <c r="C7087" s="8">
        <v>43610</v>
      </c>
      <c r="D7087" s="5">
        <v>151.55000000000001</v>
      </c>
      <c r="M7087" s="8">
        <v>43610</v>
      </c>
      <c r="N7087" s="5">
        <v>60.5383</v>
      </c>
    </row>
    <row r="7088" spans="3:14" x14ac:dyDescent="0.2">
      <c r="C7088" s="8">
        <v>43611</v>
      </c>
      <c r="D7088" s="5">
        <v>138.34</v>
      </c>
      <c r="M7088" s="8">
        <v>43611</v>
      </c>
      <c r="N7088" s="5">
        <v>60.5383</v>
      </c>
    </row>
    <row r="7089" spans="3:14" x14ac:dyDescent="0.2">
      <c r="C7089" s="8">
        <v>43612</v>
      </c>
      <c r="D7089" s="5">
        <v>102.04</v>
      </c>
      <c r="M7089" s="8">
        <v>43612</v>
      </c>
      <c r="N7089" s="5">
        <v>60.5383</v>
      </c>
    </row>
    <row r="7090" spans="3:14" x14ac:dyDescent="0.2">
      <c r="C7090" s="8">
        <v>43613</v>
      </c>
      <c r="D7090" s="5">
        <v>69.48</v>
      </c>
      <c r="M7090" s="8">
        <v>43613</v>
      </c>
      <c r="N7090" s="5">
        <v>61.7682</v>
      </c>
    </row>
    <row r="7091" spans="3:14" x14ac:dyDescent="0.2">
      <c r="C7091" s="8">
        <v>43614</v>
      </c>
      <c r="D7091" s="5">
        <v>55.62</v>
      </c>
      <c r="M7091" s="8">
        <v>43614</v>
      </c>
      <c r="N7091" s="5">
        <v>63.1556</v>
      </c>
    </row>
    <row r="7092" spans="3:14" x14ac:dyDescent="0.2">
      <c r="C7092" s="8">
        <v>43615</v>
      </c>
      <c r="D7092" s="5">
        <v>50.84</v>
      </c>
      <c r="M7092" s="8">
        <v>43615</v>
      </c>
      <c r="N7092" s="5">
        <v>61.742899999999999</v>
      </c>
    </row>
    <row r="7093" spans="3:14" x14ac:dyDescent="0.2">
      <c r="C7093" s="8">
        <v>43616</v>
      </c>
      <c r="D7093" s="5">
        <v>94.35</v>
      </c>
      <c r="M7093" s="8">
        <v>43616</v>
      </c>
      <c r="N7093" s="5">
        <v>72.680999999999997</v>
      </c>
    </row>
    <row r="7094" spans="3:14" x14ac:dyDescent="0.2">
      <c r="C7094" s="8">
        <v>43617</v>
      </c>
      <c r="D7094" s="5">
        <v>97.55</v>
      </c>
      <c r="M7094" s="8">
        <v>43617</v>
      </c>
      <c r="N7094" s="5">
        <v>72.680999999999997</v>
      </c>
    </row>
    <row r="7095" spans="3:14" x14ac:dyDescent="0.2">
      <c r="C7095" s="8">
        <v>43618</v>
      </c>
      <c r="D7095" s="5">
        <v>159.79</v>
      </c>
      <c r="M7095" s="8">
        <v>43618</v>
      </c>
      <c r="N7095" s="5">
        <v>72.680999999999997</v>
      </c>
    </row>
    <row r="7096" spans="3:14" x14ac:dyDescent="0.2">
      <c r="C7096" s="8">
        <v>43619</v>
      </c>
      <c r="D7096" s="5">
        <v>72.86</v>
      </c>
      <c r="M7096" s="8">
        <v>43619</v>
      </c>
      <c r="N7096" s="5">
        <v>73.557400000000001</v>
      </c>
    </row>
    <row r="7097" spans="3:14" x14ac:dyDescent="0.2">
      <c r="C7097" s="8">
        <v>43620</v>
      </c>
      <c r="D7097" s="5">
        <v>120.06</v>
      </c>
      <c r="M7097" s="8">
        <v>43620</v>
      </c>
      <c r="N7097" s="5">
        <v>75.259500000000003</v>
      </c>
    </row>
    <row r="7098" spans="3:14" x14ac:dyDescent="0.2">
      <c r="C7098" s="8">
        <v>43621</v>
      </c>
      <c r="D7098" s="5">
        <v>217.51</v>
      </c>
      <c r="M7098" s="8">
        <v>43621</v>
      </c>
      <c r="N7098" s="5">
        <v>77.639600000000002</v>
      </c>
    </row>
    <row r="7099" spans="3:14" x14ac:dyDescent="0.2">
      <c r="C7099" s="8">
        <v>43622</v>
      </c>
      <c r="D7099" s="5">
        <v>137.43</v>
      </c>
      <c r="M7099" s="8">
        <v>43622</v>
      </c>
      <c r="N7099" s="5">
        <v>73.419300000000007</v>
      </c>
    </row>
    <row r="7100" spans="3:14" x14ac:dyDescent="0.2">
      <c r="C7100" s="8">
        <v>43623</v>
      </c>
      <c r="D7100" s="5">
        <v>242.25</v>
      </c>
      <c r="M7100" s="8">
        <v>43623</v>
      </c>
      <c r="N7100" s="5">
        <v>68.692800000000005</v>
      </c>
    </row>
    <row r="7101" spans="3:14" x14ac:dyDescent="0.2">
      <c r="C7101" s="8">
        <v>43624</v>
      </c>
      <c r="D7101" s="5">
        <v>139.29</v>
      </c>
      <c r="M7101" s="8">
        <v>43624</v>
      </c>
      <c r="N7101" s="5">
        <v>68.692800000000005</v>
      </c>
    </row>
    <row r="7102" spans="3:14" x14ac:dyDescent="0.2">
      <c r="C7102" s="8">
        <v>43625</v>
      </c>
      <c r="D7102" s="5">
        <v>174.61</v>
      </c>
      <c r="M7102" s="8">
        <v>43625</v>
      </c>
      <c r="N7102" s="5">
        <v>68.692800000000005</v>
      </c>
    </row>
    <row r="7103" spans="3:14" x14ac:dyDescent="0.2">
      <c r="C7103" s="8">
        <v>43626</v>
      </c>
      <c r="D7103" s="5">
        <v>162.1</v>
      </c>
      <c r="M7103" s="8">
        <v>43626</v>
      </c>
      <c r="N7103" s="5">
        <v>65.623699999999999</v>
      </c>
    </row>
    <row r="7104" spans="3:14" x14ac:dyDescent="0.2">
      <c r="C7104" s="8">
        <v>43627</v>
      </c>
      <c r="D7104" s="5">
        <v>130.24</v>
      </c>
      <c r="M7104" s="8">
        <v>43627</v>
      </c>
      <c r="N7104" s="5">
        <v>64.928799999999995</v>
      </c>
    </row>
    <row r="7105" spans="3:14" x14ac:dyDescent="0.2">
      <c r="C7105" s="8">
        <v>43628</v>
      </c>
      <c r="D7105" s="5">
        <v>116.03</v>
      </c>
      <c r="M7105" s="8">
        <v>43628</v>
      </c>
      <c r="N7105" s="5">
        <v>68.425799999999995</v>
      </c>
    </row>
    <row r="7106" spans="3:14" x14ac:dyDescent="0.2">
      <c r="C7106" s="8">
        <v>43629</v>
      </c>
      <c r="D7106" s="5">
        <v>143.87</v>
      </c>
      <c r="M7106" s="8">
        <v>43629</v>
      </c>
      <c r="N7106" s="5">
        <v>75.738200000000006</v>
      </c>
    </row>
    <row r="7107" spans="3:14" x14ac:dyDescent="0.2">
      <c r="C7107" s="8">
        <v>43630</v>
      </c>
      <c r="D7107" s="5">
        <v>145.07</v>
      </c>
      <c r="M7107" s="8">
        <v>43630</v>
      </c>
      <c r="N7107" s="5">
        <v>80.820300000000003</v>
      </c>
    </row>
    <row r="7108" spans="3:14" x14ac:dyDescent="0.2">
      <c r="C7108" s="8">
        <v>43631</v>
      </c>
      <c r="D7108" s="5">
        <v>175.49</v>
      </c>
      <c r="M7108" s="8">
        <v>43631</v>
      </c>
      <c r="N7108" s="5">
        <v>80.820300000000003</v>
      </c>
    </row>
    <row r="7109" spans="3:14" x14ac:dyDescent="0.2">
      <c r="C7109" s="8">
        <v>43632</v>
      </c>
      <c r="D7109" s="5">
        <v>198.5</v>
      </c>
      <c r="M7109" s="8">
        <v>43632</v>
      </c>
      <c r="N7109" s="5">
        <v>80.820300000000003</v>
      </c>
    </row>
    <row r="7110" spans="3:14" x14ac:dyDescent="0.2">
      <c r="C7110" s="8">
        <v>43633</v>
      </c>
      <c r="D7110" s="5">
        <v>82.16</v>
      </c>
      <c r="M7110" s="8">
        <v>43633</v>
      </c>
      <c r="N7110" s="5">
        <v>76.875100000000003</v>
      </c>
    </row>
    <row r="7111" spans="3:14" x14ac:dyDescent="0.2">
      <c r="C7111" s="8">
        <v>43634</v>
      </c>
      <c r="D7111" s="5">
        <v>146.35</v>
      </c>
      <c r="M7111" s="8">
        <v>43634</v>
      </c>
      <c r="N7111" s="5">
        <v>76.736500000000007</v>
      </c>
    </row>
    <row r="7112" spans="3:14" x14ac:dyDescent="0.2">
      <c r="C7112" s="8">
        <v>43635</v>
      </c>
      <c r="D7112" s="5">
        <v>77.89</v>
      </c>
      <c r="M7112" s="8">
        <v>43635</v>
      </c>
      <c r="N7112" s="5">
        <v>71.366100000000003</v>
      </c>
    </row>
    <row r="7113" spans="3:14" x14ac:dyDescent="0.2">
      <c r="C7113" s="8">
        <v>43636</v>
      </c>
      <c r="D7113" s="5">
        <v>116.67</v>
      </c>
      <c r="M7113" s="8">
        <v>43636</v>
      </c>
      <c r="N7113" s="5">
        <v>72.365700000000004</v>
      </c>
    </row>
    <row r="7114" spans="3:14" x14ac:dyDescent="0.2">
      <c r="C7114" s="8">
        <v>43637</v>
      </c>
      <c r="D7114" s="5">
        <v>178.92</v>
      </c>
      <c r="M7114" s="8">
        <v>43637</v>
      </c>
      <c r="N7114" s="5">
        <v>74.626900000000006</v>
      </c>
    </row>
    <row r="7115" spans="3:14" x14ac:dyDescent="0.2">
      <c r="C7115" s="8">
        <v>43638</v>
      </c>
      <c r="D7115" s="5">
        <v>127.09</v>
      </c>
      <c r="M7115" s="8">
        <v>43638</v>
      </c>
      <c r="N7115" s="5">
        <v>74.626900000000006</v>
      </c>
    </row>
    <row r="7116" spans="3:14" x14ac:dyDescent="0.2">
      <c r="C7116" s="8">
        <v>43639</v>
      </c>
      <c r="D7116" s="5">
        <v>245.77</v>
      </c>
      <c r="M7116" s="8">
        <v>43639</v>
      </c>
      <c r="N7116" s="5">
        <v>74.626900000000006</v>
      </c>
    </row>
    <row r="7117" spans="3:14" x14ac:dyDescent="0.2">
      <c r="C7117" s="8">
        <v>43640</v>
      </c>
      <c r="D7117" s="5">
        <v>92.75</v>
      </c>
      <c r="M7117" s="8">
        <v>43640</v>
      </c>
      <c r="N7117" s="5">
        <v>73.760300000000001</v>
      </c>
    </row>
    <row r="7118" spans="3:14" x14ac:dyDescent="0.2">
      <c r="C7118" s="8">
        <v>43641</v>
      </c>
      <c r="D7118" s="5">
        <v>74.19</v>
      </c>
      <c r="M7118" s="8">
        <v>43641</v>
      </c>
      <c r="N7118" s="5">
        <v>74.224599999999995</v>
      </c>
    </row>
    <row r="7119" spans="3:14" x14ac:dyDescent="0.2">
      <c r="C7119" s="8">
        <v>43642</v>
      </c>
      <c r="D7119" s="5">
        <v>142.51</v>
      </c>
      <c r="M7119" s="8">
        <v>43642</v>
      </c>
      <c r="N7119" s="5">
        <v>73.734399999999994</v>
      </c>
    </row>
    <row r="7120" spans="3:14" x14ac:dyDescent="0.2">
      <c r="C7120" s="8">
        <v>43643</v>
      </c>
      <c r="D7120" s="5">
        <v>64.08</v>
      </c>
      <c r="M7120" s="8">
        <v>43643</v>
      </c>
      <c r="N7120" s="5">
        <v>69.915400000000005</v>
      </c>
    </row>
    <row r="7121" spans="3:14" x14ac:dyDescent="0.2">
      <c r="C7121" s="8">
        <v>43644</v>
      </c>
      <c r="D7121" s="5">
        <v>129.47999999999999</v>
      </c>
      <c r="M7121" s="8">
        <v>43644</v>
      </c>
      <c r="N7121" s="5">
        <v>70.433899999999994</v>
      </c>
    </row>
    <row r="7122" spans="3:14" x14ac:dyDescent="0.2">
      <c r="C7122" s="8">
        <v>43645</v>
      </c>
      <c r="D7122" s="5">
        <v>96.2</v>
      </c>
      <c r="M7122" s="8">
        <v>43645</v>
      </c>
      <c r="N7122" s="5">
        <v>70.433899999999994</v>
      </c>
    </row>
    <row r="7123" spans="3:14" x14ac:dyDescent="0.2">
      <c r="C7123" s="8">
        <v>43646</v>
      </c>
      <c r="D7123" s="5">
        <v>114.41</v>
      </c>
      <c r="M7123" s="8">
        <v>43646</v>
      </c>
      <c r="N7123" s="5">
        <v>70.433899999999994</v>
      </c>
    </row>
    <row r="7124" spans="3:14" x14ac:dyDescent="0.2">
      <c r="C7124" s="8">
        <v>43647</v>
      </c>
      <c r="D7124" s="5">
        <v>174.62</v>
      </c>
      <c r="M7124" s="8">
        <v>43647</v>
      </c>
      <c r="N7124" s="5">
        <v>66.529600000000002</v>
      </c>
    </row>
    <row r="7125" spans="3:14" x14ac:dyDescent="0.2">
      <c r="C7125" s="8">
        <v>43648</v>
      </c>
      <c r="D7125" s="5">
        <v>144.12</v>
      </c>
      <c r="M7125" s="8">
        <v>43648</v>
      </c>
      <c r="N7125" s="5">
        <v>68.599699999999999</v>
      </c>
    </row>
    <row r="7126" spans="3:14" x14ac:dyDescent="0.2">
      <c r="C7126" s="8">
        <v>43649</v>
      </c>
      <c r="D7126" s="5">
        <v>126.27</v>
      </c>
      <c r="M7126" s="8">
        <v>43649</v>
      </c>
      <c r="N7126" s="5">
        <v>68.325999999999993</v>
      </c>
    </row>
    <row r="7127" spans="3:14" x14ac:dyDescent="0.2">
      <c r="C7127" s="8">
        <v>43650</v>
      </c>
      <c r="D7127" s="5">
        <v>96.84</v>
      </c>
      <c r="M7127" s="8">
        <v>43650</v>
      </c>
      <c r="N7127" s="5">
        <v>68.325999999999993</v>
      </c>
    </row>
    <row r="7128" spans="3:14" x14ac:dyDescent="0.2">
      <c r="C7128" s="8">
        <v>43651</v>
      </c>
      <c r="D7128" s="5">
        <v>72.83</v>
      </c>
      <c r="M7128" s="8">
        <v>43651</v>
      </c>
      <c r="N7128" s="5">
        <v>65.277299999999997</v>
      </c>
    </row>
    <row r="7129" spans="3:14" x14ac:dyDescent="0.2">
      <c r="C7129" s="8">
        <v>43652</v>
      </c>
      <c r="D7129" s="5">
        <v>93.29</v>
      </c>
      <c r="M7129" s="8">
        <v>43652</v>
      </c>
      <c r="N7129" s="5">
        <v>65.277299999999997</v>
      </c>
    </row>
    <row r="7130" spans="3:14" x14ac:dyDescent="0.2">
      <c r="C7130" s="8">
        <v>43653</v>
      </c>
      <c r="D7130" s="5">
        <v>180.55</v>
      </c>
      <c r="M7130" s="8">
        <v>43653</v>
      </c>
      <c r="N7130" s="5">
        <v>65.277299999999997</v>
      </c>
    </row>
    <row r="7131" spans="3:14" x14ac:dyDescent="0.2">
      <c r="C7131" s="8">
        <v>43654</v>
      </c>
      <c r="D7131" s="5">
        <v>72.06</v>
      </c>
      <c r="M7131" s="8">
        <v>43654</v>
      </c>
      <c r="N7131" s="5">
        <v>63.218800000000002</v>
      </c>
    </row>
    <row r="7132" spans="3:14" x14ac:dyDescent="0.2">
      <c r="C7132" s="8">
        <v>43655</v>
      </c>
      <c r="D7132" s="5">
        <v>40.14</v>
      </c>
      <c r="M7132" s="8">
        <v>43655</v>
      </c>
      <c r="N7132" s="5">
        <v>62.900199999999998</v>
      </c>
    </row>
    <row r="7133" spans="3:14" x14ac:dyDescent="0.2">
      <c r="C7133" s="8">
        <v>43656</v>
      </c>
      <c r="D7133" s="5">
        <v>45.62</v>
      </c>
      <c r="M7133" s="8">
        <v>43656</v>
      </c>
      <c r="N7133" s="5">
        <v>62.388399999999997</v>
      </c>
    </row>
    <row r="7134" spans="3:14" x14ac:dyDescent="0.2">
      <c r="C7134" s="8">
        <v>43657</v>
      </c>
      <c r="D7134" s="5">
        <v>103.84</v>
      </c>
      <c r="M7134" s="8">
        <v>43657</v>
      </c>
      <c r="N7134" s="5">
        <v>62.956299999999999</v>
      </c>
    </row>
    <row r="7135" spans="3:14" x14ac:dyDescent="0.2">
      <c r="C7135" s="8">
        <v>43658</v>
      </c>
      <c r="D7135" s="5">
        <v>72.489999999999995</v>
      </c>
      <c r="M7135" s="8">
        <v>43658</v>
      </c>
      <c r="N7135" s="5">
        <v>62.776600000000002</v>
      </c>
    </row>
    <row r="7136" spans="3:14" x14ac:dyDescent="0.2">
      <c r="C7136" s="8">
        <v>43659</v>
      </c>
      <c r="D7136" s="5">
        <v>126.95</v>
      </c>
      <c r="M7136" s="8">
        <v>43659</v>
      </c>
      <c r="N7136" s="5">
        <v>62.776600000000002</v>
      </c>
    </row>
    <row r="7137" spans="3:14" x14ac:dyDescent="0.2">
      <c r="C7137" s="8">
        <v>43660</v>
      </c>
      <c r="D7137" s="5">
        <v>58.43</v>
      </c>
      <c r="M7137" s="8">
        <v>43660</v>
      </c>
      <c r="N7137" s="5">
        <v>62.776600000000002</v>
      </c>
    </row>
    <row r="7138" spans="3:14" x14ac:dyDescent="0.2">
      <c r="C7138" s="8">
        <v>43661</v>
      </c>
      <c r="D7138" s="5">
        <v>72.19</v>
      </c>
      <c r="M7138" s="8">
        <v>43661</v>
      </c>
      <c r="N7138" s="5">
        <v>61.895699999999998</v>
      </c>
    </row>
    <row r="7139" spans="3:14" x14ac:dyDescent="0.2">
      <c r="C7139" s="8">
        <v>43662</v>
      </c>
      <c r="D7139" s="5">
        <v>53.41</v>
      </c>
      <c r="M7139" s="8">
        <v>43662</v>
      </c>
      <c r="N7139" s="5">
        <v>61.2943</v>
      </c>
    </row>
    <row r="7140" spans="3:14" x14ac:dyDescent="0.2">
      <c r="C7140" s="8">
        <v>43663</v>
      </c>
      <c r="D7140" s="5">
        <v>77.06</v>
      </c>
      <c r="M7140" s="8">
        <v>43663</v>
      </c>
      <c r="N7140" s="5">
        <v>62.2913</v>
      </c>
    </row>
    <row r="7141" spans="3:14" x14ac:dyDescent="0.2">
      <c r="C7141" s="8">
        <v>43664</v>
      </c>
      <c r="D7141" s="5">
        <v>61.63</v>
      </c>
      <c r="M7141" s="8">
        <v>43664</v>
      </c>
      <c r="N7141" s="5">
        <v>63.119599999999998</v>
      </c>
    </row>
    <row r="7142" spans="3:14" x14ac:dyDescent="0.2">
      <c r="C7142" s="8">
        <v>43665</v>
      </c>
      <c r="D7142" s="5">
        <v>61.84</v>
      </c>
      <c r="M7142" s="8">
        <v>43665</v>
      </c>
      <c r="N7142" s="5">
        <v>63.864899999999999</v>
      </c>
    </row>
    <row r="7143" spans="3:14" x14ac:dyDescent="0.2">
      <c r="C7143" s="8">
        <v>43666</v>
      </c>
      <c r="D7143" s="5">
        <v>28.88</v>
      </c>
      <c r="M7143" s="8">
        <v>43666</v>
      </c>
      <c r="N7143" s="5">
        <v>63.864899999999999</v>
      </c>
    </row>
    <row r="7144" spans="3:14" x14ac:dyDescent="0.2">
      <c r="C7144" s="8">
        <v>43667</v>
      </c>
      <c r="D7144" s="5">
        <v>112.14</v>
      </c>
      <c r="M7144" s="8">
        <v>43667</v>
      </c>
      <c r="N7144" s="5">
        <v>63.864899999999999</v>
      </c>
    </row>
    <row r="7145" spans="3:14" x14ac:dyDescent="0.2">
      <c r="C7145" s="8">
        <v>43668</v>
      </c>
      <c r="D7145" s="5">
        <v>75.319999999999993</v>
      </c>
      <c r="M7145" s="8">
        <v>43668</v>
      </c>
      <c r="N7145" s="5">
        <v>60.973999999999997</v>
      </c>
    </row>
    <row r="7146" spans="3:14" x14ac:dyDescent="0.2">
      <c r="C7146" s="8">
        <v>43669</v>
      </c>
      <c r="D7146" s="5">
        <v>114.24</v>
      </c>
      <c r="M7146" s="8">
        <v>43669</v>
      </c>
      <c r="N7146" s="5">
        <v>61.225999999999999</v>
      </c>
    </row>
    <row r="7147" spans="3:14" x14ac:dyDescent="0.2">
      <c r="C7147" s="8">
        <v>43670</v>
      </c>
      <c r="D7147" s="5">
        <v>79.72</v>
      </c>
      <c r="M7147" s="8">
        <v>43670</v>
      </c>
      <c r="N7147" s="5">
        <v>60.712699999999998</v>
      </c>
    </row>
    <row r="7148" spans="3:14" x14ac:dyDescent="0.2">
      <c r="C7148" s="8">
        <v>43671</v>
      </c>
      <c r="D7148" s="5">
        <v>40.68</v>
      </c>
      <c r="M7148" s="8">
        <v>43671</v>
      </c>
      <c r="N7148" s="5">
        <v>60.9893</v>
      </c>
    </row>
    <row r="7149" spans="3:14" x14ac:dyDescent="0.2">
      <c r="C7149" s="8">
        <v>43672</v>
      </c>
      <c r="D7149" s="5">
        <v>116.11</v>
      </c>
      <c r="M7149" s="8">
        <v>43672</v>
      </c>
      <c r="N7149" s="5">
        <v>58.900799999999997</v>
      </c>
    </row>
    <row r="7150" spans="3:14" x14ac:dyDescent="0.2">
      <c r="C7150" s="8">
        <v>43673</v>
      </c>
      <c r="D7150" s="5">
        <v>174.53</v>
      </c>
      <c r="M7150" s="8">
        <v>43673</v>
      </c>
      <c r="N7150" s="5">
        <v>58.900799999999997</v>
      </c>
    </row>
    <row r="7151" spans="3:14" x14ac:dyDescent="0.2">
      <c r="C7151" s="8">
        <v>43674</v>
      </c>
      <c r="D7151" s="5">
        <v>133.66999999999999</v>
      </c>
      <c r="M7151" s="8">
        <v>43674</v>
      </c>
      <c r="N7151" s="5">
        <v>58.900799999999997</v>
      </c>
    </row>
    <row r="7152" spans="3:14" x14ac:dyDescent="0.2">
      <c r="C7152" s="8">
        <v>43675</v>
      </c>
      <c r="D7152" s="5">
        <v>86.97</v>
      </c>
      <c r="M7152" s="8">
        <v>43675</v>
      </c>
      <c r="N7152" s="5">
        <v>58.546300000000002</v>
      </c>
    </row>
    <row r="7153" spans="3:14" x14ac:dyDescent="0.2">
      <c r="C7153" s="8">
        <v>43676</v>
      </c>
      <c r="D7153" s="5">
        <v>139.24</v>
      </c>
      <c r="M7153" s="8">
        <v>43676</v>
      </c>
      <c r="N7153" s="5">
        <v>57.843000000000004</v>
      </c>
    </row>
    <row r="7154" spans="3:14" x14ac:dyDescent="0.2">
      <c r="C7154" s="8">
        <v>43677</v>
      </c>
      <c r="D7154" s="5">
        <v>103.01</v>
      </c>
      <c r="M7154" s="8">
        <v>43677</v>
      </c>
      <c r="N7154" s="5">
        <v>55.2468</v>
      </c>
    </row>
    <row r="7155" spans="3:14" x14ac:dyDescent="0.2">
      <c r="C7155" s="8">
        <v>43678</v>
      </c>
      <c r="D7155" s="5">
        <v>150.19999999999999</v>
      </c>
      <c r="M7155" s="8">
        <v>43678</v>
      </c>
      <c r="N7155" s="5">
        <v>64.675600000000003</v>
      </c>
    </row>
    <row r="7156" spans="3:14" x14ac:dyDescent="0.2">
      <c r="C7156" s="8">
        <v>43679</v>
      </c>
      <c r="D7156" s="5">
        <v>117.41</v>
      </c>
      <c r="M7156" s="8">
        <v>43679</v>
      </c>
      <c r="N7156" s="5">
        <v>66.114500000000007</v>
      </c>
    </row>
    <row r="7157" spans="3:14" x14ac:dyDescent="0.2">
      <c r="C7157" s="8">
        <v>43680</v>
      </c>
      <c r="D7157" s="5">
        <v>153.63999999999999</v>
      </c>
      <c r="M7157" s="8">
        <v>43680</v>
      </c>
      <c r="N7157" s="5">
        <v>66.114500000000007</v>
      </c>
    </row>
    <row r="7158" spans="3:14" x14ac:dyDescent="0.2">
      <c r="C7158" s="8">
        <v>43681</v>
      </c>
      <c r="D7158" s="5">
        <v>87.14</v>
      </c>
      <c r="M7158" s="8">
        <v>43681</v>
      </c>
      <c r="N7158" s="5">
        <v>66.114500000000007</v>
      </c>
    </row>
    <row r="7159" spans="3:14" x14ac:dyDescent="0.2">
      <c r="C7159" s="8">
        <v>43682</v>
      </c>
      <c r="D7159" s="5">
        <v>83.03</v>
      </c>
      <c r="M7159" s="8">
        <v>43682</v>
      </c>
      <c r="N7159" s="5">
        <v>77.236000000000004</v>
      </c>
    </row>
    <row r="7160" spans="3:14" x14ac:dyDescent="0.2">
      <c r="C7160" s="8">
        <v>43683</v>
      </c>
      <c r="D7160" s="5">
        <v>84.05</v>
      </c>
      <c r="M7160" s="8">
        <v>43683</v>
      </c>
      <c r="N7160" s="5">
        <v>73.921199999999999</v>
      </c>
    </row>
    <row r="7161" spans="3:14" x14ac:dyDescent="0.2">
      <c r="C7161" s="8">
        <v>43684</v>
      </c>
      <c r="D7161" s="5">
        <v>92.22</v>
      </c>
      <c r="M7161" s="8">
        <v>43684</v>
      </c>
      <c r="N7161" s="5">
        <v>79.076700000000002</v>
      </c>
    </row>
    <row r="7162" spans="3:14" x14ac:dyDescent="0.2">
      <c r="C7162" s="8">
        <v>43685</v>
      </c>
      <c r="D7162" s="5">
        <v>93.48</v>
      </c>
      <c r="M7162" s="8">
        <v>43685</v>
      </c>
      <c r="N7162" s="5">
        <v>78.552000000000007</v>
      </c>
    </row>
    <row r="7163" spans="3:14" x14ac:dyDescent="0.2">
      <c r="C7163" s="8">
        <v>43686</v>
      </c>
      <c r="D7163" s="5">
        <v>92.35</v>
      </c>
      <c r="M7163" s="8">
        <v>43686</v>
      </c>
      <c r="N7163" s="5">
        <v>78.967200000000005</v>
      </c>
    </row>
    <row r="7164" spans="3:14" x14ac:dyDescent="0.2">
      <c r="C7164" s="8">
        <v>43687</v>
      </c>
      <c r="D7164" s="5">
        <v>57.72</v>
      </c>
      <c r="M7164" s="8">
        <v>43687</v>
      </c>
      <c r="N7164" s="5">
        <v>78.967200000000005</v>
      </c>
    </row>
    <row r="7165" spans="3:14" x14ac:dyDescent="0.2">
      <c r="C7165" s="8">
        <v>43688</v>
      </c>
      <c r="D7165" s="5">
        <v>123.95</v>
      </c>
      <c r="M7165" s="8">
        <v>43688</v>
      </c>
      <c r="N7165" s="5">
        <v>78.967200000000005</v>
      </c>
    </row>
    <row r="7166" spans="3:14" x14ac:dyDescent="0.2">
      <c r="C7166" s="8">
        <v>43689</v>
      </c>
      <c r="D7166" s="5">
        <v>109.59</v>
      </c>
      <c r="M7166" s="8">
        <v>43689</v>
      </c>
      <c r="N7166" s="5">
        <v>81.575500000000005</v>
      </c>
    </row>
    <row r="7167" spans="3:14" x14ac:dyDescent="0.2">
      <c r="C7167" s="8">
        <v>43690</v>
      </c>
      <c r="D7167" s="5">
        <v>70.099999999999994</v>
      </c>
      <c r="M7167" s="8">
        <v>43690</v>
      </c>
      <c r="N7167" s="5">
        <v>77.697100000000006</v>
      </c>
    </row>
    <row r="7168" spans="3:14" x14ac:dyDescent="0.2">
      <c r="C7168" s="8">
        <v>43691</v>
      </c>
      <c r="D7168" s="5">
        <v>133.71</v>
      </c>
      <c r="M7168" s="8">
        <v>43691</v>
      </c>
      <c r="N7168" s="5">
        <v>87.219399999999993</v>
      </c>
    </row>
    <row r="7169" spans="3:14" x14ac:dyDescent="0.2">
      <c r="C7169" s="8">
        <v>43692</v>
      </c>
      <c r="D7169" s="5">
        <v>144.25</v>
      </c>
      <c r="M7169" s="8">
        <v>43692</v>
      </c>
      <c r="N7169" s="5">
        <v>90.617000000000004</v>
      </c>
    </row>
    <row r="7170" spans="3:14" x14ac:dyDescent="0.2">
      <c r="C7170" s="8">
        <v>43693</v>
      </c>
      <c r="D7170" s="5">
        <v>105.71</v>
      </c>
      <c r="M7170" s="8">
        <v>43693</v>
      </c>
      <c r="N7170" s="5">
        <v>89.516199999999998</v>
      </c>
    </row>
    <row r="7171" spans="3:14" x14ac:dyDescent="0.2">
      <c r="C7171" s="8">
        <v>43694</v>
      </c>
      <c r="D7171" s="5">
        <v>176.17</v>
      </c>
      <c r="M7171" s="8">
        <v>43694</v>
      </c>
      <c r="N7171" s="5">
        <v>89.516199999999998</v>
      </c>
    </row>
    <row r="7172" spans="3:14" x14ac:dyDescent="0.2">
      <c r="C7172" s="8">
        <v>43695</v>
      </c>
      <c r="D7172" s="5">
        <v>196.87</v>
      </c>
      <c r="M7172" s="8">
        <v>43695</v>
      </c>
      <c r="N7172" s="5">
        <v>89.516199999999998</v>
      </c>
    </row>
    <row r="7173" spans="3:14" x14ac:dyDescent="0.2">
      <c r="C7173" s="8">
        <v>43696</v>
      </c>
      <c r="D7173" s="5">
        <v>144.84</v>
      </c>
      <c r="M7173" s="8">
        <v>43696</v>
      </c>
      <c r="N7173" s="5">
        <v>86.491600000000005</v>
      </c>
    </row>
    <row r="7174" spans="3:14" x14ac:dyDescent="0.2">
      <c r="C7174" s="8">
        <v>43697</v>
      </c>
      <c r="D7174" s="5">
        <v>229.29</v>
      </c>
      <c r="M7174" s="8">
        <v>43697</v>
      </c>
      <c r="N7174" s="5">
        <v>86.864199999999997</v>
      </c>
    </row>
    <row r="7175" spans="3:14" x14ac:dyDescent="0.2">
      <c r="C7175" s="8">
        <v>43698</v>
      </c>
      <c r="D7175" s="5">
        <v>278.29000000000002</v>
      </c>
      <c r="M7175" s="8">
        <v>43698</v>
      </c>
      <c r="N7175" s="5">
        <v>84.512299999999996</v>
      </c>
    </row>
    <row r="7176" spans="3:14" x14ac:dyDescent="0.2">
      <c r="C7176" s="8">
        <v>43699</v>
      </c>
      <c r="D7176" s="5">
        <v>186.06</v>
      </c>
      <c r="M7176" s="8">
        <v>43699</v>
      </c>
      <c r="N7176" s="5">
        <v>83.151600000000002</v>
      </c>
    </row>
    <row r="7177" spans="3:14" x14ac:dyDescent="0.2">
      <c r="C7177" s="8">
        <v>43700</v>
      </c>
      <c r="D7177" s="5">
        <v>268.83</v>
      </c>
      <c r="M7177" s="8">
        <v>43700</v>
      </c>
      <c r="N7177" s="5">
        <v>91.822199999999995</v>
      </c>
    </row>
    <row r="7178" spans="3:14" x14ac:dyDescent="0.2">
      <c r="C7178" s="8">
        <v>43701</v>
      </c>
      <c r="D7178" s="5">
        <v>386.19</v>
      </c>
      <c r="M7178" s="8">
        <v>43701</v>
      </c>
      <c r="N7178" s="5">
        <v>91.822199999999995</v>
      </c>
    </row>
    <row r="7179" spans="3:14" x14ac:dyDescent="0.2">
      <c r="C7179" s="8">
        <v>43702</v>
      </c>
      <c r="D7179" s="5">
        <v>321.20999999999998</v>
      </c>
      <c r="M7179" s="8">
        <v>43702</v>
      </c>
      <c r="N7179" s="5">
        <v>91.822199999999995</v>
      </c>
    </row>
    <row r="7180" spans="3:14" x14ac:dyDescent="0.2">
      <c r="C7180" s="8">
        <v>43703</v>
      </c>
      <c r="D7180" s="5">
        <v>267.98</v>
      </c>
      <c r="M7180" s="8">
        <v>43703</v>
      </c>
      <c r="N7180" s="5">
        <v>87.979299999999995</v>
      </c>
    </row>
    <row r="7181" spans="3:14" x14ac:dyDescent="0.2">
      <c r="C7181" s="8">
        <v>43704</v>
      </c>
      <c r="D7181" s="5">
        <v>173.5</v>
      </c>
      <c r="M7181" s="8">
        <v>43704</v>
      </c>
      <c r="N7181" s="5">
        <v>88.671199999999999</v>
      </c>
    </row>
    <row r="7182" spans="3:14" x14ac:dyDescent="0.2">
      <c r="C7182" s="8">
        <v>43705</v>
      </c>
      <c r="D7182" s="5">
        <v>132.75</v>
      </c>
      <c r="M7182" s="8">
        <v>43705</v>
      </c>
      <c r="N7182" s="5">
        <v>89.866399999999999</v>
      </c>
    </row>
    <row r="7183" spans="3:14" x14ac:dyDescent="0.2">
      <c r="C7183" s="8">
        <v>43706</v>
      </c>
      <c r="D7183" s="5">
        <v>100.25</v>
      </c>
      <c r="M7183" s="8">
        <v>43706</v>
      </c>
      <c r="N7183" s="5">
        <v>86.9435</v>
      </c>
    </row>
    <row r="7184" spans="3:14" x14ac:dyDescent="0.2">
      <c r="C7184" s="8">
        <v>43707</v>
      </c>
      <c r="D7184" s="5">
        <v>116.43</v>
      </c>
      <c r="M7184" s="8">
        <v>43707</v>
      </c>
      <c r="N7184" s="5">
        <v>86.889700000000005</v>
      </c>
    </row>
    <row r="7185" spans="3:14" x14ac:dyDescent="0.2">
      <c r="C7185" s="8">
        <v>43708</v>
      </c>
      <c r="D7185" s="5">
        <v>135.02000000000001</v>
      </c>
      <c r="M7185" s="8">
        <v>43708</v>
      </c>
      <c r="N7185" s="5">
        <v>86.889700000000005</v>
      </c>
    </row>
    <row r="7186" spans="3:14" x14ac:dyDescent="0.2">
      <c r="C7186" s="8">
        <v>43709</v>
      </c>
      <c r="D7186" s="5">
        <v>242.38</v>
      </c>
      <c r="M7186" s="8">
        <v>43709</v>
      </c>
      <c r="N7186" s="5">
        <v>86.889700000000005</v>
      </c>
    </row>
    <row r="7187" spans="3:14" x14ac:dyDescent="0.2">
      <c r="C7187" s="8">
        <v>43710</v>
      </c>
      <c r="D7187" s="5">
        <v>229.98</v>
      </c>
      <c r="M7187" s="8">
        <v>43710</v>
      </c>
      <c r="N7187" s="5">
        <v>86.889700000000005</v>
      </c>
    </row>
    <row r="7188" spans="3:14" x14ac:dyDescent="0.2">
      <c r="C7188" s="8">
        <v>43711</v>
      </c>
      <c r="D7188" s="5">
        <v>95.61</v>
      </c>
      <c r="M7188" s="8">
        <v>43711</v>
      </c>
      <c r="N7188" s="5">
        <v>85.265299999999996</v>
      </c>
    </row>
    <row r="7189" spans="3:14" x14ac:dyDescent="0.2">
      <c r="C7189" s="8">
        <v>43712</v>
      </c>
      <c r="D7189" s="5">
        <v>92.02</v>
      </c>
      <c r="M7189" s="8">
        <v>43712</v>
      </c>
      <c r="N7189" s="5">
        <v>81.601600000000005</v>
      </c>
    </row>
    <row r="7190" spans="3:14" x14ac:dyDescent="0.2">
      <c r="C7190" s="8">
        <v>43713</v>
      </c>
      <c r="D7190" s="5">
        <v>106.57</v>
      </c>
      <c r="M7190" s="8">
        <v>43713</v>
      </c>
      <c r="N7190" s="5">
        <v>79.916899999999998</v>
      </c>
    </row>
    <row r="7191" spans="3:14" x14ac:dyDescent="0.2">
      <c r="C7191" s="8">
        <v>43714</v>
      </c>
      <c r="D7191" s="5">
        <v>130.51</v>
      </c>
      <c r="M7191" s="8">
        <v>43714</v>
      </c>
      <c r="N7191" s="5">
        <v>78.820999999999998</v>
      </c>
    </row>
    <row r="7192" spans="3:14" x14ac:dyDescent="0.2">
      <c r="C7192" s="8">
        <v>43715</v>
      </c>
      <c r="D7192" s="5">
        <v>160.77000000000001</v>
      </c>
      <c r="M7192" s="8">
        <v>43715</v>
      </c>
      <c r="N7192" s="5">
        <v>78.820999999999998</v>
      </c>
    </row>
    <row r="7193" spans="3:14" x14ac:dyDescent="0.2">
      <c r="C7193" s="8">
        <v>43716</v>
      </c>
      <c r="D7193" s="5">
        <v>128.76</v>
      </c>
      <c r="M7193" s="8">
        <v>43716</v>
      </c>
      <c r="N7193" s="5">
        <v>78.820999999999998</v>
      </c>
    </row>
    <row r="7194" spans="3:14" x14ac:dyDescent="0.2">
      <c r="C7194" s="8">
        <v>43717</v>
      </c>
      <c r="D7194" s="5">
        <v>65.84</v>
      </c>
      <c r="M7194" s="8">
        <v>43717</v>
      </c>
      <c r="N7194" s="5">
        <v>76.438199999999995</v>
      </c>
    </row>
    <row r="7195" spans="3:14" x14ac:dyDescent="0.2">
      <c r="C7195" s="8">
        <v>43718</v>
      </c>
      <c r="D7195" s="5">
        <v>64.63</v>
      </c>
      <c r="M7195" s="8">
        <v>43718</v>
      </c>
      <c r="N7195" s="5">
        <v>76.783699999999996</v>
      </c>
    </row>
    <row r="7196" spans="3:14" x14ac:dyDescent="0.2">
      <c r="C7196" s="8">
        <v>43719</v>
      </c>
      <c r="D7196" s="5">
        <v>58.52</v>
      </c>
      <c r="M7196" s="8">
        <v>43719</v>
      </c>
      <c r="N7196" s="5">
        <v>76.703299999999999</v>
      </c>
    </row>
    <row r="7197" spans="3:14" x14ac:dyDescent="0.2">
      <c r="C7197" s="8">
        <v>43720</v>
      </c>
      <c r="D7197" s="5">
        <v>100.33</v>
      </c>
      <c r="M7197" s="8">
        <v>43720</v>
      </c>
      <c r="N7197" s="5">
        <v>77.571100000000001</v>
      </c>
    </row>
    <row r="7198" spans="3:14" x14ac:dyDescent="0.2">
      <c r="C7198" s="8">
        <v>43721</v>
      </c>
      <c r="D7198" s="5">
        <v>103.12</v>
      </c>
      <c r="M7198" s="8">
        <v>43721</v>
      </c>
      <c r="N7198" s="5">
        <v>85.530100000000004</v>
      </c>
    </row>
    <row r="7199" spans="3:14" x14ac:dyDescent="0.2">
      <c r="C7199" s="8">
        <v>43722</v>
      </c>
      <c r="D7199" s="5">
        <v>103.05</v>
      </c>
      <c r="M7199" s="8">
        <v>43722</v>
      </c>
      <c r="N7199" s="5">
        <v>85.530100000000004</v>
      </c>
    </row>
    <row r="7200" spans="3:14" x14ac:dyDescent="0.2">
      <c r="C7200" s="8">
        <v>43723</v>
      </c>
      <c r="D7200" s="5">
        <v>154.30000000000001</v>
      </c>
      <c r="M7200" s="8">
        <v>43723</v>
      </c>
      <c r="N7200" s="5">
        <v>85.530100000000004</v>
      </c>
    </row>
    <row r="7201" spans="3:14" x14ac:dyDescent="0.2">
      <c r="C7201" s="8">
        <v>43724</v>
      </c>
      <c r="D7201" s="5">
        <v>67.239999999999995</v>
      </c>
      <c r="M7201" s="8">
        <v>43724</v>
      </c>
      <c r="N7201" s="5">
        <v>85.948499999999996</v>
      </c>
    </row>
    <row r="7202" spans="3:14" x14ac:dyDescent="0.2">
      <c r="C7202" s="8">
        <v>43725</v>
      </c>
      <c r="D7202" s="5">
        <v>79.180000000000007</v>
      </c>
      <c r="M7202" s="8">
        <v>43725</v>
      </c>
      <c r="N7202" s="5">
        <v>84.7607</v>
      </c>
    </row>
    <row r="7203" spans="3:14" x14ac:dyDescent="0.2">
      <c r="C7203" s="8">
        <v>43726</v>
      </c>
      <c r="D7203" s="5">
        <v>72.64</v>
      </c>
      <c r="M7203" s="8">
        <v>43726</v>
      </c>
      <c r="N7203" s="5">
        <v>79.663300000000007</v>
      </c>
    </row>
    <row r="7204" spans="3:14" x14ac:dyDescent="0.2">
      <c r="C7204" s="8">
        <v>43727</v>
      </c>
      <c r="D7204" s="5">
        <v>184.82</v>
      </c>
      <c r="M7204" s="8">
        <v>43727</v>
      </c>
      <c r="N7204" s="5">
        <v>78.144499999999994</v>
      </c>
    </row>
    <row r="7205" spans="3:14" x14ac:dyDescent="0.2">
      <c r="C7205" s="8">
        <v>43728</v>
      </c>
      <c r="D7205" s="5">
        <v>98.34</v>
      </c>
      <c r="M7205" s="8">
        <v>43728</v>
      </c>
      <c r="N7205" s="5">
        <v>80.072599999999994</v>
      </c>
    </row>
    <row r="7206" spans="3:14" x14ac:dyDescent="0.2">
      <c r="C7206" s="8">
        <v>43729</v>
      </c>
      <c r="D7206" s="5">
        <v>139.28</v>
      </c>
      <c r="M7206" s="8">
        <v>43729</v>
      </c>
      <c r="N7206" s="5">
        <v>80.072599999999994</v>
      </c>
    </row>
    <row r="7207" spans="3:14" x14ac:dyDescent="0.2">
      <c r="C7207" s="8">
        <v>43730</v>
      </c>
      <c r="D7207" s="5">
        <v>133.97999999999999</v>
      </c>
      <c r="M7207" s="8">
        <v>43730</v>
      </c>
      <c r="N7207" s="5">
        <v>80.072599999999994</v>
      </c>
    </row>
    <row r="7208" spans="3:14" x14ac:dyDescent="0.2">
      <c r="C7208" s="8">
        <v>43731</v>
      </c>
      <c r="D7208" s="5">
        <v>134.52000000000001</v>
      </c>
      <c r="M7208" s="8">
        <v>43731</v>
      </c>
      <c r="N7208" s="5">
        <v>81.011600000000001</v>
      </c>
    </row>
    <row r="7209" spans="3:14" x14ac:dyDescent="0.2">
      <c r="C7209" s="8">
        <v>43732</v>
      </c>
      <c r="D7209" s="5">
        <v>120.81</v>
      </c>
      <c r="M7209" s="8">
        <v>43732</v>
      </c>
      <c r="N7209" s="5">
        <v>83.067300000000003</v>
      </c>
    </row>
    <row r="7210" spans="3:14" x14ac:dyDescent="0.2">
      <c r="C7210" s="8">
        <v>43733</v>
      </c>
      <c r="D7210" s="5">
        <v>144.83000000000001</v>
      </c>
      <c r="M7210" s="8">
        <v>43733</v>
      </c>
      <c r="N7210" s="5">
        <v>80.217100000000002</v>
      </c>
    </row>
    <row r="7211" spans="3:14" x14ac:dyDescent="0.2">
      <c r="C7211" s="8">
        <v>43734</v>
      </c>
      <c r="D7211" s="5">
        <v>60.07</v>
      </c>
      <c r="M7211" s="8">
        <v>43734</v>
      </c>
      <c r="N7211" s="5">
        <v>79.871300000000005</v>
      </c>
    </row>
    <row r="7212" spans="3:14" x14ac:dyDescent="0.2">
      <c r="C7212" s="8">
        <v>43735</v>
      </c>
      <c r="D7212" s="5">
        <v>101.26</v>
      </c>
      <c r="M7212" s="8">
        <v>43735</v>
      </c>
      <c r="N7212" s="5">
        <v>79.972200000000001</v>
      </c>
    </row>
    <row r="7213" spans="3:14" x14ac:dyDescent="0.2">
      <c r="C7213" s="8">
        <v>43736</v>
      </c>
      <c r="D7213" s="5">
        <v>97.83</v>
      </c>
      <c r="M7213" s="8">
        <v>43736</v>
      </c>
      <c r="N7213" s="5">
        <v>79.972200000000001</v>
      </c>
    </row>
    <row r="7214" spans="3:14" x14ac:dyDescent="0.2">
      <c r="C7214" s="8">
        <v>43737</v>
      </c>
      <c r="D7214" s="5">
        <v>165.02</v>
      </c>
      <c r="M7214" s="8">
        <v>43737</v>
      </c>
      <c r="N7214" s="5">
        <v>79.972200000000001</v>
      </c>
    </row>
    <row r="7215" spans="3:14" x14ac:dyDescent="0.2">
      <c r="C7215" s="8">
        <v>43738</v>
      </c>
      <c r="D7215" s="5">
        <v>113</v>
      </c>
      <c r="M7215" s="8">
        <v>43738</v>
      </c>
      <c r="N7215" s="5">
        <v>77.200500000000005</v>
      </c>
    </row>
    <row r="7216" spans="3:14" x14ac:dyDescent="0.2">
      <c r="C7216" s="8">
        <v>43739</v>
      </c>
      <c r="D7216" s="5">
        <v>65.08</v>
      </c>
      <c r="M7216" s="8">
        <v>43739</v>
      </c>
      <c r="N7216" s="5">
        <v>85.607299999999995</v>
      </c>
    </row>
    <row r="7217" spans="3:14" x14ac:dyDescent="0.2">
      <c r="C7217" s="8">
        <v>43740</v>
      </c>
      <c r="D7217" s="5">
        <v>92.82</v>
      </c>
      <c r="M7217" s="8">
        <v>43740</v>
      </c>
      <c r="N7217" s="5">
        <v>89.385300000000001</v>
      </c>
    </row>
    <row r="7218" spans="3:14" x14ac:dyDescent="0.2">
      <c r="C7218" s="8">
        <v>43741</v>
      </c>
      <c r="D7218" s="5">
        <v>46.59</v>
      </c>
      <c r="M7218" s="8">
        <v>43741</v>
      </c>
      <c r="N7218" s="5">
        <v>87.943799999999996</v>
      </c>
    </row>
    <row r="7219" spans="3:14" x14ac:dyDescent="0.2">
      <c r="C7219" s="8">
        <v>43742</v>
      </c>
      <c r="D7219" s="5">
        <v>105.75</v>
      </c>
      <c r="M7219" s="8">
        <v>43742</v>
      </c>
      <c r="N7219" s="5">
        <v>83.152699999999996</v>
      </c>
    </row>
    <row r="7220" spans="3:14" x14ac:dyDescent="0.2">
      <c r="C7220" s="8">
        <v>43743</v>
      </c>
      <c r="D7220" s="5">
        <v>200.44</v>
      </c>
      <c r="M7220" s="8">
        <v>43743</v>
      </c>
      <c r="N7220" s="5">
        <v>83.152699999999996</v>
      </c>
    </row>
    <row r="7221" spans="3:14" x14ac:dyDescent="0.2">
      <c r="C7221" s="8">
        <v>43744</v>
      </c>
      <c r="D7221" s="5">
        <v>192.8</v>
      </c>
      <c r="M7221" s="8">
        <v>43744</v>
      </c>
      <c r="N7221" s="5">
        <v>83.152699999999996</v>
      </c>
    </row>
    <row r="7222" spans="3:14" x14ac:dyDescent="0.2">
      <c r="C7222" s="8">
        <v>43745</v>
      </c>
      <c r="D7222" s="5">
        <v>137.56</v>
      </c>
      <c r="M7222" s="8">
        <v>43745</v>
      </c>
      <c r="N7222" s="5">
        <v>81.859800000000007</v>
      </c>
    </row>
    <row r="7223" spans="3:14" x14ac:dyDescent="0.2">
      <c r="C7223" s="8">
        <v>43746</v>
      </c>
      <c r="D7223" s="5">
        <v>165.35</v>
      </c>
      <c r="M7223" s="8">
        <v>43746</v>
      </c>
      <c r="N7223" s="5">
        <v>80.468900000000005</v>
      </c>
    </row>
    <row r="7224" spans="3:14" x14ac:dyDescent="0.2">
      <c r="C7224" s="8">
        <v>43747</v>
      </c>
      <c r="D7224" s="5">
        <v>62.58</v>
      </c>
      <c r="M7224" s="8">
        <v>43747</v>
      </c>
      <c r="N7224" s="5">
        <v>79.310500000000005</v>
      </c>
    </row>
    <row r="7225" spans="3:14" x14ac:dyDescent="0.2">
      <c r="C7225" s="8">
        <v>43748</v>
      </c>
      <c r="D7225" s="5">
        <v>119.93</v>
      </c>
      <c r="M7225" s="8">
        <v>43748</v>
      </c>
      <c r="N7225" s="5">
        <v>80.1374</v>
      </c>
    </row>
    <row r="7226" spans="3:14" x14ac:dyDescent="0.2">
      <c r="C7226" s="8">
        <v>43749</v>
      </c>
      <c r="D7226" s="5">
        <v>95.08</v>
      </c>
      <c r="M7226" s="8">
        <v>43749</v>
      </c>
      <c r="N7226" s="5">
        <v>79.86</v>
      </c>
    </row>
    <row r="7227" spans="3:14" x14ac:dyDescent="0.2">
      <c r="C7227" s="8">
        <v>43750</v>
      </c>
      <c r="D7227" s="5">
        <v>88.08</v>
      </c>
      <c r="M7227" s="8">
        <v>43750</v>
      </c>
      <c r="N7227" s="5">
        <v>79.86</v>
      </c>
    </row>
    <row r="7228" spans="3:14" x14ac:dyDescent="0.2">
      <c r="C7228" s="8">
        <v>43751</v>
      </c>
      <c r="D7228" s="5">
        <v>80.63</v>
      </c>
      <c r="M7228" s="8">
        <v>43751</v>
      </c>
      <c r="N7228" s="5">
        <v>79.86</v>
      </c>
    </row>
    <row r="7229" spans="3:14" x14ac:dyDescent="0.2">
      <c r="C7229" s="8">
        <v>43752</v>
      </c>
      <c r="D7229" s="5">
        <v>108.55</v>
      </c>
      <c r="M7229" s="8">
        <v>43752</v>
      </c>
      <c r="N7229" s="5">
        <v>79.86</v>
      </c>
    </row>
    <row r="7230" spans="3:14" x14ac:dyDescent="0.2">
      <c r="C7230" s="8">
        <v>43753</v>
      </c>
      <c r="D7230" s="5">
        <v>68.05</v>
      </c>
      <c r="M7230" s="8">
        <v>43753</v>
      </c>
      <c r="N7230" s="5">
        <v>80.06</v>
      </c>
    </row>
    <row r="7231" spans="3:14" x14ac:dyDescent="0.2">
      <c r="C7231" s="8">
        <v>43754</v>
      </c>
      <c r="D7231" s="5">
        <v>114.65</v>
      </c>
      <c r="M7231" s="8">
        <v>43754</v>
      </c>
      <c r="N7231" s="5">
        <v>77.94</v>
      </c>
    </row>
    <row r="7232" spans="3:14" x14ac:dyDescent="0.2">
      <c r="C7232" s="8">
        <v>43755</v>
      </c>
      <c r="D7232" s="5">
        <v>156.80000000000001</v>
      </c>
      <c r="M7232" s="8">
        <v>43755</v>
      </c>
      <c r="N7232" s="5">
        <v>77.61</v>
      </c>
    </row>
    <row r="7233" spans="3:14" x14ac:dyDescent="0.2">
      <c r="C7233" s="8">
        <v>43756</v>
      </c>
      <c r="D7233" s="5">
        <v>64.05</v>
      </c>
      <c r="M7233" s="8">
        <v>43756</v>
      </c>
      <c r="N7233" s="5">
        <v>78.349999999999994</v>
      </c>
    </row>
    <row r="7234" spans="3:14" x14ac:dyDescent="0.2">
      <c r="C7234" s="8">
        <v>43757</v>
      </c>
      <c r="D7234" s="5">
        <v>60.31</v>
      </c>
      <c r="M7234" s="8">
        <v>43757</v>
      </c>
      <c r="N7234" s="5">
        <v>78.349999999999994</v>
      </c>
    </row>
    <row r="7235" spans="3:14" x14ac:dyDescent="0.2">
      <c r="C7235" s="8">
        <v>43758</v>
      </c>
      <c r="D7235" s="5">
        <v>56.13</v>
      </c>
      <c r="M7235" s="8">
        <v>43758</v>
      </c>
      <c r="N7235" s="5">
        <v>78.349999999999994</v>
      </c>
    </row>
    <row r="7236" spans="3:14" x14ac:dyDescent="0.2">
      <c r="C7236" s="8">
        <v>43759</v>
      </c>
      <c r="D7236" s="5">
        <v>57.74</v>
      </c>
      <c r="M7236" s="8">
        <v>43759</v>
      </c>
      <c r="N7236" s="5">
        <v>80.25</v>
      </c>
    </row>
    <row r="7237" spans="3:14" x14ac:dyDescent="0.2">
      <c r="C7237" s="8">
        <v>43760</v>
      </c>
      <c r="D7237" s="5">
        <v>42.25</v>
      </c>
      <c r="M7237" s="8">
        <v>43760</v>
      </c>
      <c r="N7237" s="5">
        <v>78.73</v>
      </c>
    </row>
    <row r="7238" spans="3:14" x14ac:dyDescent="0.2">
      <c r="C7238" s="8">
        <v>43761</v>
      </c>
      <c r="D7238" s="5">
        <v>80.02</v>
      </c>
      <c r="M7238" s="8">
        <v>43761</v>
      </c>
      <c r="N7238" s="5">
        <v>73.03</v>
      </c>
    </row>
    <row r="7239" spans="3:14" x14ac:dyDescent="0.2">
      <c r="C7239" s="8">
        <v>43762</v>
      </c>
      <c r="D7239" s="5">
        <v>56.27</v>
      </c>
      <c r="M7239" s="8">
        <v>43762</v>
      </c>
      <c r="N7239" s="5">
        <v>68.97</v>
      </c>
    </row>
    <row r="7240" spans="3:14" x14ac:dyDescent="0.2">
      <c r="C7240" s="8">
        <v>43763</v>
      </c>
      <c r="D7240" s="5">
        <v>67.88</v>
      </c>
      <c r="M7240" s="8">
        <v>43763</v>
      </c>
      <c r="N7240" s="5">
        <v>67.069999999999993</v>
      </c>
    </row>
    <row r="7241" spans="3:14" x14ac:dyDescent="0.2">
      <c r="C7241" s="8">
        <v>43764</v>
      </c>
      <c r="D7241" s="5">
        <v>78.83</v>
      </c>
      <c r="M7241" s="8">
        <v>43764</v>
      </c>
      <c r="N7241" s="5">
        <v>67.069999999999993</v>
      </c>
    </row>
    <row r="7242" spans="3:14" x14ac:dyDescent="0.2">
      <c r="C7242" s="8">
        <v>43765</v>
      </c>
      <c r="D7242" s="5">
        <v>166.39</v>
      </c>
      <c r="M7242" s="8">
        <v>43765</v>
      </c>
      <c r="N7242" s="5">
        <v>67.069999999999993</v>
      </c>
    </row>
    <row r="7243" spans="3:14" x14ac:dyDescent="0.2">
      <c r="C7243" s="8">
        <v>43766</v>
      </c>
      <c r="D7243" s="5">
        <v>28.94</v>
      </c>
      <c r="M7243" s="8">
        <v>43766</v>
      </c>
      <c r="N7243" s="5">
        <v>67.41</v>
      </c>
    </row>
    <row r="7244" spans="3:14" x14ac:dyDescent="0.2">
      <c r="C7244" s="8">
        <v>43767</v>
      </c>
      <c r="D7244" s="5">
        <v>134.13</v>
      </c>
      <c r="M7244" s="8">
        <v>43767</v>
      </c>
      <c r="N7244" s="5">
        <v>67.61</v>
      </c>
    </row>
    <row r="7245" spans="3:14" x14ac:dyDescent="0.2">
      <c r="C7245" s="8">
        <v>43768</v>
      </c>
      <c r="D7245" s="5">
        <v>111.12</v>
      </c>
      <c r="M7245" s="8">
        <v>43768</v>
      </c>
      <c r="N7245" s="5">
        <v>63.32</v>
      </c>
    </row>
    <row r="7246" spans="3:14" x14ac:dyDescent="0.2">
      <c r="C7246" s="8">
        <v>43769</v>
      </c>
      <c r="D7246" s="5">
        <v>133.29</v>
      </c>
      <c r="M7246" s="8">
        <v>43769</v>
      </c>
      <c r="N7246" s="5">
        <v>65.88</v>
      </c>
    </row>
    <row r="7247" spans="3:14" x14ac:dyDescent="0.2">
      <c r="C7247" s="8">
        <v>43770</v>
      </c>
      <c r="D7247" s="5">
        <v>35.14</v>
      </c>
      <c r="M7247" s="8">
        <v>43770</v>
      </c>
      <c r="N7247" s="5">
        <v>57.28</v>
      </c>
    </row>
    <row r="7248" spans="3:14" x14ac:dyDescent="0.2">
      <c r="C7248" s="8">
        <v>43771</v>
      </c>
      <c r="D7248" s="5">
        <v>135</v>
      </c>
      <c r="M7248" s="8">
        <v>43771</v>
      </c>
      <c r="N7248" s="5">
        <v>57.28</v>
      </c>
    </row>
    <row r="7249" spans="3:14" x14ac:dyDescent="0.2">
      <c r="C7249" s="8">
        <v>43772</v>
      </c>
      <c r="D7249" s="5">
        <v>143.99</v>
      </c>
      <c r="M7249" s="8">
        <v>43772</v>
      </c>
      <c r="N7249" s="5">
        <v>57.28</v>
      </c>
    </row>
    <row r="7250" spans="3:14" x14ac:dyDescent="0.2">
      <c r="C7250" s="8">
        <v>43773</v>
      </c>
      <c r="D7250" s="5">
        <v>75.66</v>
      </c>
      <c r="M7250" s="8">
        <v>43773</v>
      </c>
      <c r="N7250" s="5">
        <v>60.18</v>
      </c>
    </row>
    <row r="7251" spans="3:14" x14ac:dyDescent="0.2">
      <c r="C7251" s="8">
        <v>43774</v>
      </c>
      <c r="D7251" s="5">
        <v>129.4</v>
      </c>
      <c r="M7251" s="8">
        <v>43774</v>
      </c>
      <c r="N7251" s="5">
        <v>61.48</v>
      </c>
    </row>
    <row r="7252" spans="3:14" x14ac:dyDescent="0.2">
      <c r="C7252" s="8">
        <v>43775</v>
      </c>
      <c r="D7252" s="5">
        <v>48.77</v>
      </c>
      <c r="M7252" s="8">
        <v>43775</v>
      </c>
      <c r="N7252" s="5">
        <v>61.73</v>
      </c>
    </row>
    <row r="7253" spans="3:14" x14ac:dyDescent="0.2">
      <c r="C7253" s="8">
        <v>43776</v>
      </c>
      <c r="D7253" s="5">
        <v>67.84</v>
      </c>
      <c r="M7253" s="8">
        <v>43776</v>
      </c>
      <c r="N7253" s="5">
        <v>67.08</v>
      </c>
    </row>
    <row r="7254" spans="3:14" x14ac:dyDescent="0.2">
      <c r="C7254" s="8">
        <v>43777</v>
      </c>
      <c r="D7254" s="5">
        <v>127.43</v>
      </c>
      <c r="M7254" s="8">
        <v>43777</v>
      </c>
      <c r="N7254" s="5">
        <v>64.44</v>
      </c>
    </row>
    <row r="7255" spans="3:14" x14ac:dyDescent="0.2">
      <c r="C7255" s="8">
        <v>43778</v>
      </c>
      <c r="D7255" s="5">
        <v>125.21</v>
      </c>
      <c r="M7255" s="8">
        <v>43778</v>
      </c>
      <c r="N7255" s="5">
        <v>64.44</v>
      </c>
    </row>
    <row r="7256" spans="3:14" x14ac:dyDescent="0.2">
      <c r="C7256" s="8">
        <v>43779</v>
      </c>
      <c r="D7256" s="5">
        <v>118.98</v>
      </c>
      <c r="M7256" s="8">
        <v>43779</v>
      </c>
      <c r="N7256" s="5">
        <v>64.44</v>
      </c>
    </row>
    <row r="7257" spans="3:14" x14ac:dyDescent="0.2">
      <c r="C7257" s="8">
        <v>43780</v>
      </c>
      <c r="D7257" s="5">
        <v>101.72</v>
      </c>
      <c r="M7257" s="8">
        <v>43780</v>
      </c>
      <c r="N7257" s="5">
        <v>64.44</v>
      </c>
    </row>
    <row r="7258" spans="3:14" x14ac:dyDescent="0.2">
      <c r="C7258" s="8">
        <v>43781</v>
      </c>
      <c r="D7258" s="5">
        <v>89.57</v>
      </c>
      <c r="M7258" s="8">
        <v>43781</v>
      </c>
      <c r="N7258" s="5">
        <v>69.819999999999993</v>
      </c>
    </row>
    <row r="7259" spans="3:14" x14ac:dyDescent="0.2">
      <c r="C7259" s="8">
        <v>43782</v>
      </c>
      <c r="D7259" s="5">
        <v>106.88</v>
      </c>
      <c r="M7259" s="8">
        <v>43782</v>
      </c>
      <c r="N7259" s="5">
        <v>66.099999999999994</v>
      </c>
    </row>
    <row r="7260" spans="3:14" x14ac:dyDescent="0.2">
      <c r="C7260" s="8">
        <v>43783</v>
      </c>
      <c r="D7260" s="5">
        <v>53.75</v>
      </c>
      <c r="M7260" s="8">
        <v>43783</v>
      </c>
      <c r="N7260" s="5">
        <v>64.17</v>
      </c>
    </row>
    <row r="7261" spans="3:14" x14ac:dyDescent="0.2">
      <c r="C7261" s="8">
        <v>43784</v>
      </c>
      <c r="D7261" s="5">
        <v>56.77</v>
      </c>
      <c r="M7261" s="8">
        <v>43784</v>
      </c>
      <c r="N7261" s="5">
        <v>61.7</v>
      </c>
    </row>
    <row r="7262" spans="3:14" x14ac:dyDescent="0.2">
      <c r="C7262" s="8">
        <v>43785</v>
      </c>
      <c r="D7262" s="5">
        <v>91.22</v>
      </c>
      <c r="M7262" s="8">
        <v>43785</v>
      </c>
      <c r="N7262" s="5">
        <v>61.7</v>
      </c>
    </row>
    <row r="7263" spans="3:14" x14ac:dyDescent="0.2">
      <c r="C7263" s="8">
        <v>43786</v>
      </c>
      <c r="D7263" s="5">
        <v>125.9</v>
      </c>
      <c r="M7263" s="8">
        <v>43786</v>
      </c>
      <c r="N7263" s="5">
        <v>61.7</v>
      </c>
    </row>
    <row r="7264" spans="3:14" x14ac:dyDescent="0.2">
      <c r="C7264" s="8">
        <v>43787</v>
      </c>
      <c r="D7264" s="5">
        <v>19.850000000000001</v>
      </c>
      <c r="M7264" s="8">
        <v>43787</v>
      </c>
      <c r="N7264" s="5">
        <v>64.13</v>
      </c>
    </row>
    <row r="7265" spans="3:14" x14ac:dyDescent="0.2">
      <c r="C7265" s="8">
        <v>43788</v>
      </c>
      <c r="D7265" s="5">
        <v>33.14</v>
      </c>
      <c r="M7265" s="8">
        <v>43788</v>
      </c>
      <c r="N7265" s="5">
        <v>62.64</v>
      </c>
    </row>
    <row r="7266" spans="3:14" x14ac:dyDescent="0.2">
      <c r="C7266" s="8">
        <v>43789</v>
      </c>
      <c r="D7266" s="5">
        <v>46.27</v>
      </c>
      <c r="M7266" s="8">
        <v>43789</v>
      </c>
      <c r="N7266" s="5">
        <v>65.58</v>
      </c>
    </row>
    <row r="7267" spans="3:14" x14ac:dyDescent="0.2">
      <c r="C7267" s="8">
        <v>43790</v>
      </c>
      <c r="D7267" s="5">
        <v>65.17</v>
      </c>
      <c r="M7267" s="8">
        <v>43790</v>
      </c>
      <c r="N7267" s="5">
        <v>61.83</v>
      </c>
    </row>
    <row r="7268" spans="3:14" x14ac:dyDescent="0.2">
      <c r="C7268" s="8">
        <v>43791</v>
      </c>
      <c r="D7268" s="5">
        <v>83.86</v>
      </c>
      <c r="M7268" s="8">
        <v>43791</v>
      </c>
      <c r="N7268" s="5">
        <v>62.17</v>
      </c>
    </row>
    <row r="7269" spans="3:14" x14ac:dyDescent="0.2">
      <c r="C7269" s="8">
        <v>43792</v>
      </c>
      <c r="D7269" s="5">
        <v>63.35</v>
      </c>
      <c r="M7269" s="8">
        <v>43792</v>
      </c>
      <c r="N7269" s="5">
        <v>62.17</v>
      </c>
    </row>
    <row r="7270" spans="3:14" x14ac:dyDescent="0.2">
      <c r="C7270" s="8">
        <v>43793</v>
      </c>
      <c r="D7270" s="5">
        <v>110.11</v>
      </c>
      <c r="M7270" s="8">
        <v>43793</v>
      </c>
      <c r="N7270" s="5">
        <v>62.17</v>
      </c>
    </row>
    <row r="7271" spans="3:14" x14ac:dyDescent="0.2">
      <c r="C7271" s="8">
        <v>43794</v>
      </c>
      <c r="D7271" s="5">
        <v>41.17</v>
      </c>
      <c r="M7271" s="8">
        <v>43794</v>
      </c>
      <c r="N7271" s="5">
        <v>61.55</v>
      </c>
    </row>
    <row r="7272" spans="3:14" x14ac:dyDescent="0.2">
      <c r="C7272" s="8">
        <v>43795</v>
      </c>
      <c r="D7272" s="5">
        <v>37.49</v>
      </c>
      <c r="M7272" s="8">
        <v>43795</v>
      </c>
      <c r="N7272" s="5">
        <v>60.39</v>
      </c>
    </row>
    <row r="7273" spans="3:14" x14ac:dyDescent="0.2">
      <c r="C7273" s="8">
        <v>43796</v>
      </c>
      <c r="D7273" s="5">
        <v>37.18</v>
      </c>
      <c r="M7273" s="8">
        <v>43796</v>
      </c>
      <c r="N7273" s="5">
        <v>57.62</v>
      </c>
    </row>
    <row r="7274" spans="3:14" x14ac:dyDescent="0.2">
      <c r="C7274" s="8">
        <v>43797</v>
      </c>
      <c r="D7274" s="5">
        <v>97.06</v>
      </c>
      <c r="M7274" s="8">
        <v>43797</v>
      </c>
      <c r="N7274" s="5">
        <v>57.62</v>
      </c>
    </row>
    <row r="7275" spans="3:14" x14ac:dyDescent="0.2">
      <c r="C7275" s="8">
        <v>43798</v>
      </c>
      <c r="D7275" s="5">
        <v>122.19</v>
      </c>
      <c r="M7275" s="8">
        <v>43798</v>
      </c>
      <c r="N7275" s="5">
        <v>56.57</v>
      </c>
    </row>
    <row r="7276" spans="3:14" x14ac:dyDescent="0.2">
      <c r="C7276" s="8">
        <v>43799</v>
      </c>
      <c r="D7276" s="5">
        <v>41.19</v>
      </c>
      <c r="M7276" s="8">
        <v>43799</v>
      </c>
      <c r="N7276" s="5">
        <v>56.57</v>
      </c>
    </row>
    <row r="7277" spans="3:14" x14ac:dyDescent="0.2">
      <c r="C7277" s="8">
        <v>43800</v>
      </c>
      <c r="D7277" s="5">
        <v>99.73</v>
      </c>
      <c r="M7277" s="8">
        <v>43800</v>
      </c>
      <c r="N7277" s="5">
        <v>56.57</v>
      </c>
    </row>
    <row r="7278" spans="3:14" x14ac:dyDescent="0.2">
      <c r="C7278" s="8">
        <v>43801</v>
      </c>
      <c r="D7278" s="5">
        <v>86.08</v>
      </c>
      <c r="M7278" s="8">
        <v>43801</v>
      </c>
      <c r="N7278" s="5">
        <v>59.42</v>
      </c>
    </row>
    <row r="7279" spans="3:14" x14ac:dyDescent="0.2">
      <c r="C7279" s="8">
        <v>43802</v>
      </c>
      <c r="D7279" s="5">
        <v>69.28</v>
      </c>
      <c r="M7279" s="8">
        <v>43802</v>
      </c>
      <c r="N7279" s="5">
        <v>64.62</v>
      </c>
    </row>
    <row r="7280" spans="3:14" x14ac:dyDescent="0.2">
      <c r="C7280" s="8">
        <v>43803</v>
      </c>
      <c r="D7280" s="5">
        <v>64.180000000000007</v>
      </c>
      <c r="M7280" s="8">
        <v>43803</v>
      </c>
      <c r="N7280" s="5">
        <v>63.01</v>
      </c>
    </row>
    <row r="7281" spans="3:14" x14ac:dyDescent="0.2">
      <c r="C7281" s="8">
        <v>43804</v>
      </c>
      <c r="D7281" s="5">
        <v>36.86</v>
      </c>
      <c r="M7281" s="8">
        <v>43804</v>
      </c>
      <c r="N7281" s="5">
        <v>63.73</v>
      </c>
    </row>
    <row r="7282" spans="3:14" x14ac:dyDescent="0.2">
      <c r="C7282" s="8">
        <v>43805</v>
      </c>
      <c r="D7282" s="5">
        <v>134.85</v>
      </c>
      <c r="M7282" s="8">
        <v>43805</v>
      </c>
      <c r="N7282" s="5">
        <v>64.069999999999993</v>
      </c>
    </row>
    <row r="7283" spans="3:14" x14ac:dyDescent="0.2">
      <c r="C7283" s="8">
        <v>43806</v>
      </c>
      <c r="D7283" s="5">
        <v>174.94</v>
      </c>
      <c r="M7283" s="8">
        <v>43806</v>
      </c>
      <c r="N7283" s="5">
        <v>64.069999999999993</v>
      </c>
    </row>
    <row r="7284" spans="3:14" x14ac:dyDescent="0.2">
      <c r="C7284" s="8">
        <v>43807</v>
      </c>
      <c r="D7284" s="5">
        <v>219.84</v>
      </c>
      <c r="M7284" s="8">
        <v>43807</v>
      </c>
      <c r="N7284" s="5">
        <v>64.069999999999993</v>
      </c>
    </row>
    <row r="7285" spans="3:14" x14ac:dyDescent="0.2">
      <c r="C7285" s="8">
        <v>43808</v>
      </c>
      <c r="D7285" s="5">
        <v>130.15</v>
      </c>
      <c r="M7285" s="8">
        <v>43808</v>
      </c>
      <c r="N7285" s="5">
        <v>67.290000000000006</v>
      </c>
    </row>
    <row r="7286" spans="3:14" x14ac:dyDescent="0.2">
      <c r="C7286" s="8">
        <v>43809</v>
      </c>
      <c r="D7286" s="5">
        <v>189.13</v>
      </c>
      <c r="M7286" s="8">
        <v>43809</v>
      </c>
      <c r="N7286" s="5">
        <v>67.09</v>
      </c>
    </row>
    <row r="7287" spans="3:14" x14ac:dyDescent="0.2">
      <c r="C7287" s="8">
        <v>43810</v>
      </c>
      <c r="D7287" s="5">
        <v>111.83</v>
      </c>
      <c r="M7287" s="8">
        <v>43810</v>
      </c>
      <c r="N7287" s="5">
        <v>61.3</v>
      </c>
    </row>
    <row r="7288" spans="3:14" x14ac:dyDescent="0.2">
      <c r="C7288" s="8">
        <v>43811</v>
      </c>
      <c r="D7288" s="5">
        <v>99.79</v>
      </c>
      <c r="M7288" s="8">
        <v>43811</v>
      </c>
      <c r="N7288" s="5">
        <v>61.63</v>
      </c>
    </row>
    <row r="7289" spans="3:14" x14ac:dyDescent="0.2">
      <c r="C7289" s="8">
        <v>43812</v>
      </c>
      <c r="D7289" s="5">
        <v>164.4</v>
      </c>
      <c r="M7289" s="8">
        <v>43812</v>
      </c>
      <c r="N7289" s="5">
        <v>56.44</v>
      </c>
    </row>
    <row r="7290" spans="3:14" x14ac:dyDescent="0.2">
      <c r="C7290" s="8">
        <v>43813</v>
      </c>
      <c r="D7290" s="5">
        <v>139.75</v>
      </c>
      <c r="M7290" s="8">
        <v>43813</v>
      </c>
      <c r="N7290" s="5">
        <v>56.44</v>
      </c>
    </row>
    <row r="7291" spans="3:14" x14ac:dyDescent="0.2">
      <c r="C7291" s="8">
        <v>43814</v>
      </c>
      <c r="D7291" s="5">
        <v>110.44</v>
      </c>
      <c r="M7291" s="8">
        <v>43814</v>
      </c>
      <c r="N7291" s="5">
        <v>56.44</v>
      </c>
    </row>
    <row r="7292" spans="3:14" x14ac:dyDescent="0.2">
      <c r="C7292" s="8">
        <v>43815</v>
      </c>
      <c r="D7292" s="5">
        <v>79.66</v>
      </c>
      <c r="M7292" s="8">
        <v>43815</v>
      </c>
      <c r="N7292" s="5">
        <v>56.13</v>
      </c>
    </row>
    <row r="7293" spans="3:14" x14ac:dyDescent="0.2">
      <c r="C7293" s="8">
        <v>43816</v>
      </c>
      <c r="D7293" s="5">
        <v>140.79</v>
      </c>
      <c r="M7293" s="8">
        <v>43816</v>
      </c>
      <c r="N7293" s="5">
        <v>55.38</v>
      </c>
    </row>
    <row r="7294" spans="3:14" x14ac:dyDescent="0.2">
      <c r="C7294" s="8">
        <v>43817</v>
      </c>
      <c r="D7294" s="5">
        <v>89.87</v>
      </c>
      <c r="M7294" s="8">
        <v>43817</v>
      </c>
      <c r="N7294" s="5">
        <v>53.41</v>
      </c>
    </row>
    <row r="7295" spans="3:14" x14ac:dyDescent="0.2">
      <c r="C7295" s="8">
        <v>43818</v>
      </c>
      <c r="D7295" s="5">
        <v>70.52</v>
      </c>
      <c r="M7295" s="8">
        <v>43818</v>
      </c>
      <c r="N7295" s="5">
        <v>53.7</v>
      </c>
    </row>
    <row r="7296" spans="3:14" x14ac:dyDescent="0.2">
      <c r="C7296" s="8">
        <v>43819</v>
      </c>
      <c r="D7296" s="5">
        <v>141.47999999999999</v>
      </c>
      <c r="M7296" s="8">
        <v>43819</v>
      </c>
      <c r="N7296" s="5">
        <v>54.19</v>
      </c>
    </row>
    <row r="7297" spans="3:14" x14ac:dyDescent="0.2">
      <c r="C7297" s="8">
        <v>43820</v>
      </c>
      <c r="D7297" s="5">
        <v>155.22999999999999</v>
      </c>
      <c r="M7297" s="8">
        <v>43820</v>
      </c>
      <c r="N7297" s="5">
        <v>54.19</v>
      </c>
    </row>
    <row r="7298" spans="3:14" x14ac:dyDescent="0.2">
      <c r="C7298" s="8">
        <v>43821</v>
      </c>
      <c r="D7298" s="5">
        <v>190.14</v>
      </c>
      <c r="M7298" s="8">
        <v>43821</v>
      </c>
      <c r="N7298" s="5">
        <v>54.19</v>
      </c>
    </row>
    <row r="7299" spans="3:14" x14ac:dyDescent="0.2">
      <c r="C7299" s="8">
        <v>43822</v>
      </c>
      <c r="D7299" s="5">
        <v>110.91</v>
      </c>
      <c r="M7299" s="8">
        <v>43822</v>
      </c>
      <c r="N7299" s="5">
        <v>55.31</v>
      </c>
    </row>
    <row r="7300" spans="3:14" x14ac:dyDescent="0.2">
      <c r="C7300" s="8">
        <v>43823</v>
      </c>
      <c r="D7300" s="5">
        <v>97.08</v>
      </c>
      <c r="M7300" s="8">
        <v>43823</v>
      </c>
      <c r="N7300" s="5">
        <v>58.32</v>
      </c>
    </row>
    <row r="7301" spans="3:14" x14ac:dyDescent="0.2">
      <c r="C7301" s="8">
        <v>43824</v>
      </c>
      <c r="D7301" s="5">
        <v>43.46</v>
      </c>
      <c r="M7301" s="8">
        <v>43824</v>
      </c>
      <c r="N7301" s="5">
        <v>58.32</v>
      </c>
    </row>
    <row r="7302" spans="3:14" x14ac:dyDescent="0.2">
      <c r="C7302" s="8">
        <v>43825</v>
      </c>
      <c r="D7302" s="5">
        <v>106.92</v>
      </c>
      <c r="M7302" s="8">
        <v>43825</v>
      </c>
      <c r="N7302" s="5">
        <v>56.42</v>
      </c>
    </row>
    <row r="7303" spans="3:14" x14ac:dyDescent="0.2">
      <c r="C7303" s="8">
        <v>43826</v>
      </c>
      <c r="D7303" s="5">
        <v>127.92</v>
      </c>
      <c r="M7303" s="8">
        <v>43826</v>
      </c>
      <c r="N7303" s="5">
        <v>55.3</v>
      </c>
    </row>
    <row r="7304" spans="3:14" x14ac:dyDescent="0.2">
      <c r="C7304" s="8">
        <v>43827</v>
      </c>
      <c r="D7304" s="5">
        <v>123.1</v>
      </c>
      <c r="M7304" s="8">
        <v>43827</v>
      </c>
      <c r="N7304" s="5">
        <v>55.3</v>
      </c>
    </row>
    <row r="7305" spans="3:14" x14ac:dyDescent="0.2">
      <c r="C7305" s="8">
        <v>43828</v>
      </c>
      <c r="D7305" s="5">
        <v>245.14</v>
      </c>
      <c r="M7305" s="8">
        <v>43828</v>
      </c>
      <c r="N7305" s="5">
        <v>55.3</v>
      </c>
    </row>
    <row r="7306" spans="3:14" x14ac:dyDescent="0.2">
      <c r="C7306" s="8">
        <v>43829</v>
      </c>
      <c r="D7306" s="5">
        <v>101.31</v>
      </c>
      <c r="M7306" s="8">
        <v>43829</v>
      </c>
      <c r="N7306" s="5">
        <v>59.63</v>
      </c>
    </row>
    <row r="7307" spans="3:14" x14ac:dyDescent="0.2">
      <c r="C7307" s="8">
        <v>43830</v>
      </c>
      <c r="D7307" s="5">
        <v>105.75</v>
      </c>
      <c r="M7307" s="8">
        <v>43830</v>
      </c>
      <c r="N7307" s="5">
        <v>58.28</v>
      </c>
    </row>
    <row r="7308" spans="3:14" x14ac:dyDescent="0.2">
      <c r="C7308" s="8">
        <v>43831</v>
      </c>
      <c r="D7308" s="5">
        <v>186.06</v>
      </c>
      <c r="M7308" s="8">
        <v>43831</v>
      </c>
      <c r="N7308" s="5">
        <v>58.28</v>
      </c>
    </row>
    <row r="7309" spans="3:14" x14ac:dyDescent="0.2">
      <c r="C7309" s="8">
        <v>43832</v>
      </c>
      <c r="D7309" s="5">
        <v>139.13</v>
      </c>
      <c r="M7309" s="8">
        <v>43832</v>
      </c>
      <c r="N7309" s="5">
        <v>57.2</v>
      </c>
    </row>
    <row r="7310" spans="3:14" x14ac:dyDescent="0.2">
      <c r="C7310" s="8">
        <v>43833</v>
      </c>
      <c r="D7310" s="5">
        <v>108.1</v>
      </c>
      <c r="M7310" s="8">
        <v>43833</v>
      </c>
      <c r="N7310" s="5">
        <v>60.12</v>
      </c>
    </row>
    <row r="7311" spans="3:14" x14ac:dyDescent="0.2">
      <c r="C7311" s="8">
        <v>43834</v>
      </c>
      <c r="D7311" s="5">
        <v>212.82</v>
      </c>
      <c r="M7311" s="8">
        <v>43834</v>
      </c>
      <c r="N7311" s="5">
        <v>60.12</v>
      </c>
    </row>
    <row r="7312" spans="3:14" x14ac:dyDescent="0.2">
      <c r="C7312" s="8">
        <v>43835</v>
      </c>
      <c r="D7312" s="5">
        <v>173.76</v>
      </c>
      <c r="M7312" s="8">
        <v>43835</v>
      </c>
      <c r="N7312" s="5">
        <v>60.12</v>
      </c>
    </row>
    <row r="7313" spans="3:14" x14ac:dyDescent="0.2">
      <c r="C7313" s="8">
        <v>43836</v>
      </c>
      <c r="D7313" s="5">
        <v>147.96</v>
      </c>
      <c r="M7313" s="8">
        <v>43836</v>
      </c>
      <c r="N7313" s="5">
        <v>62.79</v>
      </c>
    </row>
    <row r="7314" spans="3:14" x14ac:dyDescent="0.2">
      <c r="C7314" s="8">
        <v>43837</v>
      </c>
      <c r="D7314" s="5">
        <v>103.98</v>
      </c>
      <c r="M7314" s="8">
        <v>43837</v>
      </c>
      <c r="N7314" s="5">
        <v>62.63</v>
      </c>
    </row>
    <row r="7315" spans="3:14" x14ac:dyDescent="0.2">
      <c r="C7315" s="8">
        <v>43838</v>
      </c>
      <c r="D7315" s="5">
        <v>91.15</v>
      </c>
      <c r="M7315" s="8">
        <v>43838</v>
      </c>
      <c r="N7315" s="5">
        <v>60.49</v>
      </c>
    </row>
    <row r="7316" spans="3:14" x14ac:dyDescent="0.2">
      <c r="C7316" s="8">
        <v>43839</v>
      </c>
      <c r="D7316" s="5">
        <v>71.92</v>
      </c>
      <c r="M7316" s="8">
        <v>43839</v>
      </c>
      <c r="N7316" s="5">
        <v>57.66</v>
      </c>
    </row>
    <row r="7317" spans="3:14" x14ac:dyDescent="0.2">
      <c r="C7317" s="8">
        <v>43840</v>
      </c>
      <c r="D7317" s="5">
        <v>74.58</v>
      </c>
      <c r="M7317" s="8">
        <v>43840</v>
      </c>
      <c r="N7317" s="5">
        <v>53.32</v>
      </c>
    </row>
    <row r="7318" spans="3:14" x14ac:dyDescent="0.2">
      <c r="C7318" s="8">
        <v>43841</v>
      </c>
      <c r="D7318" s="5">
        <v>127.36</v>
      </c>
      <c r="M7318" s="8">
        <v>43841</v>
      </c>
      <c r="N7318" s="5">
        <v>53.32</v>
      </c>
    </row>
    <row r="7319" spans="3:14" x14ac:dyDescent="0.2">
      <c r="C7319" s="8">
        <v>43842</v>
      </c>
      <c r="D7319" s="5">
        <v>159.24</v>
      </c>
      <c r="M7319" s="8">
        <v>43842</v>
      </c>
      <c r="N7319" s="5">
        <v>53.32</v>
      </c>
    </row>
    <row r="7320" spans="3:14" x14ac:dyDescent="0.2">
      <c r="C7320" s="8">
        <v>43843</v>
      </c>
      <c r="D7320" s="5">
        <v>124.82</v>
      </c>
      <c r="M7320" s="8">
        <v>43843</v>
      </c>
      <c r="N7320" s="5">
        <v>53.27</v>
      </c>
    </row>
    <row r="7321" spans="3:14" x14ac:dyDescent="0.2">
      <c r="C7321" s="8">
        <v>43844</v>
      </c>
      <c r="D7321" s="5">
        <v>109.27</v>
      </c>
      <c r="M7321" s="8">
        <v>43844</v>
      </c>
      <c r="N7321" s="5">
        <v>52.35</v>
      </c>
    </row>
    <row r="7322" spans="3:14" x14ac:dyDescent="0.2">
      <c r="C7322" s="8">
        <v>43845</v>
      </c>
      <c r="D7322" s="5">
        <v>98.77</v>
      </c>
      <c r="M7322" s="8">
        <v>43845</v>
      </c>
      <c r="N7322" s="5">
        <v>50.54</v>
      </c>
    </row>
    <row r="7323" spans="3:14" x14ac:dyDescent="0.2">
      <c r="C7323" s="8">
        <v>43846</v>
      </c>
      <c r="D7323" s="5">
        <v>88.05</v>
      </c>
      <c r="M7323" s="8">
        <v>43846</v>
      </c>
      <c r="N7323" s="5">
        <v>50.37</v>
      </c>
    </row>
    <row r="7324" spans="3:14" x14ac:dyDescent="0.2">
      <c r="C7324" s="8">
        <v>43847</v>
      </c>
      <c r="D7324" s="5">
        <v>77.760000000000005</v>
      </c>
      <c r="M7324" s="8">
        <v>43847</v>
      </c>
      <c r="N7324" s="5">
        <v>49.67</v>
      </c>
    </row>
    <row r="7325" spans="3:14" x14ac:dyDescent="0.2">
      <c r="C7325" s="8">
        <v>43848</v>
      </c>
      <c r="D7325" s="5">
        <v>89.29</v>
      </c>
      <c r="M7325" s="8">
        <v>43848</v>
      </c>
      <c r="N7325" s="5">
        <v>49.67</v>
      </c>
    </row>
    <row r="7326" spans="3:14" x14ac:dyDescent="0.2">
      <c r="C7326" s="8">
        <v>43849</v>
      </c>
      <c r="D7326" s="5">
        <v>162.21</v>
      </c>
      <c r="M7326" s="8">
        <v>43849</v>
      </c>
      <c r="N7326" s="5">
        <v>49.67</v>
      </c>
    </row>
    <row r="7327" spans="3:14" x14ac:dyDescent="0.2">
      <c r="C7327" s="8">
        <v>43850</v>
      </c>
      <c r="D7327" s="5">
        <v>96.05</v>
      </c>
      <c r="M7327" s="8">
        <v>43850</v>
      </c>
      <c r="N7327" s="5">
        <v>49.67</v>
      </c>
    </row>
    <row r="7328" spans="3:14" x14ac:dyDescent="0.2">
      <c r="C7328" s="8">
        <v>43851</v>
      </c>
      <c r="D7328" s="5">
        <v>87.56</v>
      </c>
      <c r="M7328" s="8">
        <v>43851</v>
      </c>
      <c r="N7328" s="5">
        <v>53.42</v>
      </c>
    </row>
    <row r="7329" spans="3:14" x14ac:dyDescent="0.2">
      <c r="C7329" s="8">
        <v>43852</v>
      </c>
      <c r="D7329" s="5">
        <v>77.19</v>
      </c>
      <c r="M7329" s="8">
        <v>43852</v>
      </c>
      <c r="N7329" s="5">
        <v>51.31</v>
      </c>
    </row>
    <row r="7330" spans="3:14" x14ac:dyDescent="0.2">
      <c r="C7330" s="8">
        <v>43853</v>
      </c>
      <c r="D7330" s="5">
        <v>70.67</v>
      </c>
      <c r="M7330" s="8">
        <v>43853</v>
      </c>
      <c r="N7330" s="5">
        <v>55.34</v>
      </c>
    </row>
    <row r="7331" spans="3:14" x14ac:dyDescent="0.2">
      <c r="C7331" s="8">
        <v>43854</v>
      </c>
      <c r="D7331" s="5">
        <v>48.48</v>
      </c>
      <c r="M7331" s="8">
        <v>43854</v>
      </c>
      <c r="N7331" s="5">
        <v>59.94</v>
      </c>
    </row>
    <row r="7332" spans="3:14" x14ac:dyDescent="0.2">
      <c r="C7332" s="8">
        <v>43855</v>
      </c>
      <c r="D7332" s="5">
        <v>78.77</v>
      </c>
      <c r="M7332" s="8">
        <v>43855</v>
      </c>
      <c r="N7332" s="5">
        <v>59.94</v>
      </c>
    </row>
    <row r="7333" spans="3:14" x14ac:dyDescent="0.2">
      <c r="C7333" s="8">
        <v>43856</v>
      </c>
      <c r="D7333" s="5">
        <v>137.56</v>
      </c>
      <c r="M7333" s="8">
        <v>43856</v>
      </c>
      <c r="N7333" s="5">
        <v>59.94</v>
      </c>
    </row>
    <row r="7334" spans="3:14" x14ac:dyDescent="0.2">
      <c r="C7334" s="8">
        <v>43857</v>
      </c>
      <c r="D7334" s="5">
        <v>22.25</v>
      </c>
      <c r="M7334" s="8">
        <v>43857</v>
      </c>
      <c r="N7334" s="5">
        <v>66.73</v>
      </c>
    </row>
    <row r="7335" spans="3:14" x14ac:dyDescent="0.2">
      <c r="C7335" s="8">
        <v>43858</v>
      </c>
      <c r="D7335" s="5">
        <v>94.68</v>
      </c>
      <c r="M7335" s="8">
        <v>43858</v>
      </c>
      <c r="N7335" s="5">
        <v>65.599999999999994</v>
      </c>
    </row>
    <row r="7336" spans="3:14" x14ac:dyDescent="0.2">
      <c r="C7336" s="8">
        <v>43859</v>
      </c>
      <c r="D7336" s="5">
        <v>88.62</v>
      </c>
      <c r="M7336" s="8">
        <v>43859</v>
      </c>
      <c r="N7336" s="5">
        <v>66.17</v>
      </c>
    </row>
    <row r="7337" spans="3:14" x14ac:dyDescent="0.2">
      <c r="C7337" s="8">
        <v>43860</v>
      </c>
      <c r="D7337" s="5">
        <v>142.05000000000001</v>
      </c>
      <c r="M7337" s="8">
        <v>43860</v>
      </c>
      <c r="N7337" s="5">
        <v>71.069999999999993</v>
      </c>
    </row>
    <row r="7338" spans="3:14" x14ac:dyDescent="0.2">
      <c r="C7338" s="8">
        <v>43861</v>
      </c>
      <c r="D7338" s="5">
        <v>122.2</v>
      </c>
      <c r="M7338" s="8">
        <v>43861</v>
      </c>
      <c r="N7338" s="5">
        <v>72.98</v>
      </c>
    </row>
    <row r="7339" spans="3:14" x14ac:dyDescent="0.2">
      <c r="C7339" s="8">
        <v>43862</v>
      </c>
      <c r="D7339" s="5">
        <v>147.37</v>
      </c>
      <c r="M7339" s="8">
        <v>43862</v>
      </c>
      <c r="N7339" s="5">
        <v>72.98</v>
      </c>
    </row>
    <row r="7340" spans="3:14" x14ac:dyDescent="0.2">
      <c r="C7340" s="8">
        <v>43863</v>
      </c>
      <c r="D7340" s="5">
        <v>104.49</v>
      </c>
      <c r="M7340" s="8">
        <v>43863</v>
      </c>
      <c r="N7340" s="5">
        <v>72.98</v>
      </c>
    </row>
    <row r="7341" spans="3:14" x14ac:dyDescent="0.2">
      <c r="C7341" s="8">
        <v>43864</v>
      </c>
      <c r="D7341" s="5">
        <v>124.15</v>
      </c>
      <c r="M7341" s="8">
        <v>43864</v>
      </c>
      <c r="N7341" s="5">
        <v>72.81</v>
      </c>
    </row>
    <row r="7342" spans="3:14" x14ac:dyDescent="0.2">
      <c r="C7342" s="8">
        <v>43865</v>
      </c>
      <c r="D7342" s="5">
        <v>111.96</v>
      </c>
      <c r="M7342" s="8">
        <v>43865</v>
      </c>
      <c r="N7342" s="5">
        <v>68.17</v>
      </c>
    </row>
    <row r="7343" spans="3:14" x14ac:dyDescent="0.2">
      <c r="C7343" s="8">
        <v>43866</v>
      </c>
      <c r="D7343" s="5">
        <v>84.94</v>
      </c>
      <c r="M7343" s="8">
        <v>43866</v>
      </c>
      <c r="N7343" s="5">
        <v>64.069999999999993</v>
      </c>
    </row>
    <row r="7344" spans="3:14" x14ac:dyDescent="0.2">
      <c r="C7344" s="8">
        <v>43867</v>
      </c>
      <c r="D7344" s="5">
        <v>81.75</v>
      </c>
      <c r="M7344" s="8">
        <v>43867</v>
      </c>
      <c r="N7344" s="5">
        <v>61.24</v>
      </c>
    </row>
    <row r="7345" spans="3:14" x14ac:dyDescent="0.2">
      <c r="C7345" s="8">
        <v>43868</v>
      </c>
      <c r="D7345" s="5">
        <v>130.27000000000001</v>
      </c>
      <c r="M7345" s="8">
        <v>43868</v>
      </c>
      <c r="N7345" s="5">
        <v>65.59</v>
      </c>
    </row>
    <row r="7346" spans="3:14" x14ac:dyDescent="0.2">
      <c r="C7346" s="8">
        <v>43869</v>
      </c>
      <c r="D7346" s="5">
        <v>87.8</v>
      </c>
      <c r="M7346" s="8">
        <v>43869</v>
      </c>
      <c r="N7346" s="5">
        <v>65.59</v>
      </c>
    </row>
    <row r="7347" spans="3:14" x14ac:dyDescent="0.2">
      <c r="C7347" s="8">
        <v>43870</v>
      </c>
      <c r="D7347" s="5">
        <v>113.95</v>
      </c>
      <c r="M7347" s="8">
        <v>43870</v>
      </c>
      <c r="N7347" s="5">
        <v>65.59</v>
      </c>
    </row>
    <row r="7348" spans="3:14" x14ac:dyDescent="0.2">
      <c r="C7348" s="8">
        <v>43871</v>
      </c>
      <c r="D7348" s="5">
        <v>111.39</v>
      </c>
      <c r="M7348" s="8">
        <v>43871</v>
      </c>
      <c r="N7348" s="5">
        <v>68.13</v>
      </c>
    </row>
    <row r="7349" spans="3:14" x14ac:dyDescent="0.2">
      <c r="C7349" s="8">
        <v>43872</v>
      </c>
      <c r="D7349" s="5">
        <v>152.71</v>
      </c>
      <c r="M7349" s="8">
        <v>43872</v>
      </c>
      <c r="N7349" s="5">
        <v>64.89</v>
      </c>
    </row>
    <row r="7350" spans="3:14" x14ac:dyDescent="0.2">
      <c r="C7350" s="8">
        <v>43873</v>
      </c>
      <c r="D7350" s="5">
        <v>79.260000000000005</v>
      </c>
      <c r="M7350" s="8">
        <v>43873</v>
      </c>
      <c r="N7350" s="5">
        <v>63.52</v>
      </c>
    </row>
    <row r="7351" spans="3:14" x14ac:dyDescent="0.2">
      <c r="C7351" s="8">
        <v>43874</v>
      </c>
      <c r="D7351" s="5">
        <v>82.23</v>
      </c>
      <c r="M7351" s="8">
        <v>43874</v>
      </c>
      <c r="N7351" s="5">
        <v>63.51</v>
      </c>
    </row>
    <row r="7352" spans="3:14" x14ac:dyDescent="0.2">
      <c r="C7352" s="8">
        <v>43875</v>
      </c>
      <c r="D7352" s="5">
        <v>71.98</v>
      </c>
      <c r="M7352" s="8">
        <v>43875</v>
      </c>
      <c r="N7352" s="5">
        <v>62.38</v>
      </c>
    </row>
    <row r="7353" spans="3:14" x14ac:dyDescent="0.2">
      <c r="C7353" s="8">
        <v>43876</v>
      </c>
      <c r="D7353" s="5">
        <v>82.1</v>
      </c>
      <c r="M7353" s="8">
        <v>43876</v>
      </c>
      <c r="N7353" s="5">
        <v>62.38</v>
      </c>
    </row>
    <row r="7354" spans="3:14" x14ac:dyDescent="0.2">
      <c r="C7354" s="8">
        <v>43877</v>
      </c>
      <c r="D7354" s="5">
        <v>131.52000000000001</v>
      </c>
      <c r="M7354" s="8">
        <v>43877</v>
      </c>
      <c r="N7354" s="5">
        <v>62.38</v>
      </c>
    </row>
    <row r="7355" spans="3:14" x14ac:dyDescent="0.2">
      <c r="C7355" s="8">
        <v>43878</v>
      </c>
      <c r="D7355" s="5">
        <v>82.54</v>
      </c>
      <c r="M7355" s="8">
        <v>43878</v>
      </c>
      <c r="N7355" s="5">
        <v>62.38</v>
      </c>
    </row>
    <row r="7356" spans="3:14" x14ac:dyDescent="0.2">
      <c r="C7356" s="8">
        <v>43879</v>
      </c>
      <c r="D7356" s="5">
        <v>77.38</v>
      </c>
      <c r="M7356" s="8">
        <v>43879</v>
      </c>
      <c r="N7356" s="5">
        <v>67.66</v>
      </c>
    </row>
    <row r="7357" spans="3:14" x14ac:dyDescent="0.2">
      <c r="C7357" s="8">
        <v>43880</v>
      </c>
      <c r="D7357" s="5">
        <v>56.47</v>
      </c>
      <c r="M7357" s="8">
        <v>43880</v>
      </c>
      <c r="N7357" s="5">
        <v>68.040000000000006</v>
      </c>
    </row>
    <row r="7358" spans="3:14" x14ac:dyDescent="0.2">
      <c r="C7358" s="8">
        <v>43881</v>
      </c>
      <c r="D7358" s="5">
        <v>103.7</v>
      </c>
      <c r="M7358" s="8">
        <v>43881</v>
      </c>
      <c r="N7358" s="5">
        <v>69.599999999999994</v>
      </c>
    </row>
    <row r="7359" spans="3:14" x14ac:dyDescent="0.2">
      <c r="C7359" s="8">
        <v>43882</v>
      </c>
      <c r="D7359" s="5">
        <v>106.59</v>
      </c>
      <c r="M7359" s="8">
        <v>43882</v>
      </c>
      <c r="N7359" s="5">
        <v>74.540000000000006</v>
      </c>
    </row>
    <row r="7360" spans="3:14" x14ac:dyDescent="0.2">
      <c r="C7360" s="8">
        <v>43883</v>
      </c>
      <c r="D7360" s="5">
        <v>177.27</v>
      </c>
      <c r="M7360" s="8">
        <v>43883</v>
      </c>
      <c r="N7360" s="5">
        <v>74.540000000000006</v>
      </c>
    </row>
    <row r="7361" spans="3:14" x14ac:dyDescent="0.2">
      <c r="C7361" s="8">
        <v>43884</v>
      </c>
      <c r="D7361" s="5">
        <v>144.34</v>
      </c>
      <c r="M7361" s="8">
        <v>43884</v>
      </c>
      <c r="N7361" s="5">
        <v>74.540000000000006</v>
      </c>
    </row>
    <row r="7362" spans="3:14" x14ac:dyDescent="0.2">
      <c r="C7362" s="8">
        <v>43885</v>
      </c>
      <c r="D7362" s="5">
        <v>88.73</v>
      </c>
      <c r="M7362" s="8">
        <v>43885</v>
      </c>
      <c r="N7362" s="5">
        <v>86.92</v>
      </c>
    </row>
    <row r="7363" spans="3:14" x14ac:dyDescent="0.2">
      <c r="C7363" s="8">
        <v>43886</v>
      </c>
      <c r="D7363" s="5">
        <v>147.84</v>
      </c>
      <c r="M7363" s="8">
        <v>43886</v>
      </c>
      <c r="N7363" s="5">
        <v>87.38</v>
      </c>
    </row>
    <row r="7364" spans="3:14" x14ac:dyDescent="0.2">
      <c r="C7364" s="8">
        <v>43887</v>
      </c>
      <c r="D7364" s="5">
        <v>97.49</v>
      </c>
      <c r="M7364" s="8">
        <v>43887</v>
      </c>
      <c r="N7364" s="5">
        <v>87</v>
      </c>
    </row>
    <row r="7365" spans="3:14" x14ac:dyDescent="0.2">
      <c r="C7365" s="8">
        <v>43888</v>
      </c>
      <c r="D7365" s="5">
        <v>106.55</v>
      </c>
      <c r="M7365" s="8">
        <v>43888</v>
      </c>
      <c r="N7365" s="5">
        <v>92.59</v>
      </c>
    </row>
    <row r="7366" spans="3:14" x14ac:dyDescent="0.2">
      <c r="C7366" s="8">
        <v>43889</v>
      </c>
      <c r="D7366" s="5">
        <v>172.45</v>
      </c>
      <c r="M7366" s="8">
        <v>43889</v>
      </c>
      <c r="N7366" s="5">
        <v>109.67</v>
      </c>
    </row>
    <row r="7367" spans="3:14" x14ac:dyDescent="0.2">
      <c r="C7367" s="8">
        <v>43890</v>
      </c>
      <c r="D7367" s="5">
        <v>225.32</v>
      </c>
      <c r="M7367" s="8">
        <v>43890</v>
      </c>
      <c r="N7367" s="5">
        <v>109.67</v>
      </c>
    </row>
    <row r="7368" spans="3:14" x14ac:dyDescent="0.2">
      <c r="C7368" s="8">
        <v>43891</v>
      </c>
      <c r="D7368" s="5">
        <v>175.73</v>
      </c>
      <c r="M7368" s="8">
        <v>43891</v>
      </c>
      <c r="N7368" s="5">
        <v>109.67</v>
      </c>
    </row>
    <row r="7369" spans="3:14" x14ac:dyDescent="0.2">
      <c r="C7369" s="8">
        <v>43892</v>
      </c>
      <c r="D7369" s="5">
        <v>153.53</v>
      </c>
      <c r="M7369" s="8">
        <v>43892</v>
      </c>
      <c r="N7369" s="5">
        <v>104.89</v>
      </c>
    </row>
    <row r="7370" spans="3:14" x14ac:dyDescent="0.2">
      <c r="C7370" s="8">
        <v>43893</v>
      </c>
      <c r="D7370" s="5">
        <v>132.55000000000001</v>
      </c>
      <c r="M7370" s="8">
        <v>43893</v>
      </c>
      <c r="N7370" s="5">
        <v>102.97</v>
      </c>
    </row>
    <row r="7371" spans="3:14" x14ac:dyDescent="0.2">
      <c r="C7371" s="8">
        <v>43894</v>
      </c>
      <c r="D7371" s="5">
        <v>197.2</v>
      </c>
      <c r="M7371" s="8">
        <v>43894</v>
      </c>
      <c r="N7371" s="5">
        <v>89.59</v>
      </c>
    </row>
    <row r="7372" spans="3:14" x14ac:dyDescent="0.2">
      <c r="C7372" s="8">
        <v>43895</v>
      </c>
      <c r="D7372" s="5">
        <v>118.02</v>
      </c>
      <c r="M7372" s="8">
        <v>43895</v>
      </c>
      <c r="N7372" s="5">
        <v>96.96</v>
      </c>
    </row>
    <row r="7373" spans="3:14" x14ac:dyDescent="0.2">
      <c r="C7373" s="8">
        <v>43896</v>
      </c>
      <c r="D7373" s="5">
        <v>132.5</v>
      </c>
      <c r="M7373" s="8">
        <v>43896</v>
      </c>
      <c r="N7373" s="5">
        <v>125.21</v>
      </c>
    </row>
    <row r="7374" spans="3:14" x14ac:dyDescent="0.2">
      <c r="C7374" s="8">
        <v>43897</v>
      </c>
      <c r="D7374" s="5">
        <v>122.57</v>
      </c>
      <c r="M7374" s="8">
        <v>43897</v>
      </c>
      <c r="N7374" s="5">
        <v>125.21</v>
      </c>
    </row>
    <row r="7375" spans="3:14" x14ac:dyDescent="0.2">
      <c r="C7375" s="8">
        <v>43898</v>
      </c>
      <c r="D7375" s="5">
        <v>250.63</v>
      </c>
      <c r="M7375" s="8">
        <v>43898</v>
      </c>
      <c r="N7375" s="5">
        <v>125.21</v>
      </c>
    </row>
    <row r="7376" spans="3:14" x14ac:dyDescent="0.2">
      <c r="C7376" s="8">
        <v>43899</v>
      </c>
      <c r="D7376" s="5">
        <v>276.24</v>
      </c>
      <c r="M7376" s="8">
        <v>43899</v>
      </c>
      <c r="N7376" s="5">
        <v>163.69999999999999</v>
      </c>
    </row>
    <row r="7377" spans="3:14" x14ac:dyDescent="0.2">
      <c r="C7377" s="8">
        <v>43900</v>
      </c>
      <c r="D7377" s="5">
        <v>296.12</v>
      </c>
      <c r="M7377" s="8">
        <v>43900</v>
      </c>
      <c r="N7377" s="5">
        <v>123.72</v>
      </c>
    </row>
    <row r="7378" spans="3:14" x14ac:dyDescent="0.2">
      <c r="C7378" s="8">
        <v>43901</v>
      </c>
      <c r="D7378" s="5">
        <v>234.73</v>
      </c>
      <c r="M7378" s="8">
        <v>43901</v>
      </c>
      <c r="N7378" s="5">
        <v>127.84</v>
      </c>
    </row>
    <row r="7379" spans="3:14" x14ac:dyDescent="0.2">
      <c r="C7379" s="8">
        <v>43902</v>
      </c>
      <c r="D7379" s="5">
        <v>187.08</v>
      </c>
      <c r="M7379" s="8">
        <v>43902</v>
      </c>
      <c r="N7379" s="5">
        <v>152.62</v>
      </c>
    </row>
    <row r="7380" spans="3:14" x14ac:dyDescent="0.2">
      <c r="C7380" s="8">
        <v>43903</v>
      </c>
      <c r="D7380" s="5">
        <v>330.85</v>
      </c>
      <c r="M7380" s="8">
        <v>43903</v>
      </c>
      <c r="N7380" s="5">
        <v>138.4</v>
      </c>
    </row>
    <row r="7381" spans="3:14" x14ac:dyDescent="0.2">
      <c r="C7381" s="8">
        <v>43904</v>
      </c>
      <c r="D7381" s="5">
        <v>236.03</v>
      </c>
      <c r="M7381" s="8">
        <v>43904</v>
      </c>
      <c r="N7381" s="5">
        <v>138.4</v>
      </c>
    </row>
    <row r="7382" spans="3:14" x14ac:dyDescent="0.2">
      <c r="C7382" s="8">
        <v>43905</v>
      </c>
      <c r="D7382" s="5">
        <v>468.43</v>
      </c>
      <c r="M7382" s="8">
        <v>43905</v>
      </c>
      <c r="N7382" s="5">
        <v>138.4</v>
      </c>
    </row>
    <row r="7383" spans="3:14" x14ac:dyDescent="0.2">
      <c r="C7383" s="8">
        <v>43906</v>
      </c>
      <c r="D7383" s="5">
        <v>323.70999999999998</v>
      </c>
      <c r="M7383" s="8">
        <v>43906</v>
      </c>
      <c r="N7383" s="5">
        <v>124.53</v>
      </c>
    </row>
    <row r="7384" spans="3:14" x14ac:dyDescent="0.2">
      <c r="C7384" s="8">
        <v>43907</v>
      </c>
      <c r="D7384" s="5">
        <v>378.92</v>
      </c>
      <c r="M7384" s="8">
        <v>43907</v>
      </c>
      <c r="N7384" s="5">
        <v>109.85</v>
      </c>
    </row>
    <row r="7385" spans="3:14" x14ac:dyDescent="0.2">
      <c r="C7385" s="8">
        <v>43908</v>
      </c>
      <c r="D7385" s="5">
        <v>455.45</v>
      </c>
      <c r="M7385" s="8">
        <v>43908</v>
      </c>
      <c r="N7385" s="5">
        <v>124.14</v>
      </c>
    </row>
    <row r="7386" spans="3:14" x14ac:dyDescent="0.2">
      <c r="C7386" s="8">
        <v>43909</v>
      </c>
      <c r="D7386" s="5">
        <v>514.66999999999996</v>
      </c>
      <c r="M7386" s="8">
        <v>43909</v>
      </c>
      <c r="N7386" s="5">
        <v>141.13</v>
      </c>
    </row>
    <row r="7387" spans="3:14" x14ac:dyDescent="0.2">
      <c r="C7387" s="8">
        <v>43910</v>
      </c>
      <c r="D7387" s="5">
        <v>633.51</v>
      </c>
      <c r="M7387" s="8">
        <v>43910</v>
      </c>
      <c r="N7387" s="5">
        <v>133.37</v>
      </c>
    </row>
    <row r="7388" spans="3:14" x14ac:dyDescent="0.2">
      <c r="C7388" s="8">
        <v>43911</v>
      </c>
      <c r="D7388" s="5">
        <v>538.95000000000005</v>
      </c>
      <c r="M7388" s="8">
        <v>43911</v>
      </c>
      <c r="N7388" s="5">
        <v>133.37</v>
      </c>
    </row>
    <row r="7389" spans="3:14" x14ac:dyDescent="0.2">
      <c r="C7389" s="8">
        <v>43912</v>
      </c>
      <c r="D7389" s="5">
        <v>651.07000000000005</v>
      </c>
      <c r="M7389" s="8">
        <v>43912</v>
      </c>
      <c r="N7389" s="5">
        <v>133.37</v>
      </c>
    </row>
    <row r="7390" spans="3:14" x14ac:dyDescent="0.2">
      <c r="C7390" s="8">
        <v>43913</v>
      </c>
      <c r="D7390" s="5">
        <v>572.94000000000005</v>
      </c>
      <c r="M7390" s="8">
        <v>43913</v>
      </c>
      <c r="N7390" s="5">
        <v>135.38</v>
      </c>
    </row>
    <row r="7391" spans="3:14" x14ac:dyDescent="0.2">
      <c r="C7391" s="8">
        <v>43914</v>
      </c>
      <c r="D7391" s="5">
        <v>596.78</v>
      </c>
      <c r="M7391" s="8">
        <v>43914</v>
      </c>
      <c r="N7391" s="5">
        <v>111.09</v>
      </c>
    </row>
    <row r="7392" spans="3:14" x14ac:dyDescent="0.2">
      <c r="C7392" s="8">
        <v>43915</v>
      </c>
      <c r="D7392" s="5">
        <v>449.86</v>
      </c>
      <c r="M7392" s="8">
        <v>43915</v>
      </c>
      <c r="N7392" s="5">
        <v>87.14</v>
      </c>
    </row>
    <row r="7393" spans="3:14" x14ac:dyDescent="0.2">
      <c r="C7393" s="8">
        <v>43916</v>
      </c>
      <c r="D7393" s="5">
        <v>670.3</v>
      </c>
      <c r="M7393" s="8">
        <v>43916</v>
      </c>
      <c r="N7393" s="5">
        <v>88.48</v>
      </c>
    </row>
    <row r="7394" spans="3:14" x14ac:dyDescent="0.2">
      <c r="C7394" s="8">
        <v>43917</v>
      </c>
      <c r="D7394" s="5">
        <v>557.17999999999995</v>
      </c>
      <c r="M7394" s="8">
        <v>43917</v>
      </c>
      <c r="N7394" s="5">
        <v>88.33</v>
      </c>
    </row>
    <row r="7395" spans="3:14" x14ac:dyDescent="0.2">
      <c r="C7395" s="8">
        <v>43918</v>
      </c>
      <c r="D7395" s="5">
        <v>515.39</v>
      </c>
      <c r="M7395" s="8">
        <v>43918</v>
      </c>
      <c r="N7395" s="5">
        <v>88.33</v>
      </c>
    </row>
    <row r="7396" spans="3:14" x14ac:dyDescent="0.2">
      <c r="C7396" s="8">
        <v>43919</v>
      </c>
      <c r="D7396" s="5">
        <v>743.13</v>
      </c>
      <c r="M7396" s="8">
        <v>43919</v>
      </c>
      <c r="N7396" s="5">
        <v>88.33</v>
      </c>
    </row>
    <row r="7397" spans="3:14" x14ac:dyDescent="0.2">
      <c r="C7397" s="8">
        <v>43920</v>
      </c>
      <c r="D7397" s="5">
        <v>361.46</v>
      </c>
      <c r="M7397" s="8">
        <v>43920</v>
      </c>
      <c r="N7397" s="5">
        <v>90.7</v>
      </c>
    </row>
    <row r="7398" spans="3:14" x14ac:dyDescent="0.2">
      <c r="C7398" s="8">
        <v>43921</v>
      </c>
      <c r="D7398" s="5">
        <v>516.54999999999995</v>
      </c>
      <c r="M7398" s="8">
        <v>43921</v>
      </c>
      <c r="N7398" s="5">
        <v>83.87</v>
      </c>
    </row>
    <row r="7399" spans="3:14" x14ac:dyDescent="0.2">
      <c r="C7399" s="8">
        <v>43922</v>
      </c>
      <c r="D7399" s="5">
        <v>474.81</v>
      </c>
      <c r="M7399" s="8">
        <v>43922</v>
      </c>
      <c r="N7399" s="5">
        <v>83.13</v>
      </c>
    </row>
    <row r="7400" spans="3:14" x14ac:dyDescent="0.2">
      <c r="C7400" s="8">
        <v>43923</v>
      </c>
      <c r="D7400" s="5">
        <v>738.02</v>
      </c>
      <c r="M7400" s="8">
        <v>43923</v>
      </c>
      <c r="N7400" s="5">
        <v>71.989999999999995</v>
      </c>
    </row>
    <row r="7401" spans="3:14" x14ac:dyDescent="0.2">
      <c r="C7401" s="8">
        <v>43924</v>
      </c>
      <c r="D7401" s="5">
        <v>540.5</v>
      </c>
      <c r="M7401" s="8">
        <v>43924</v>
      </c>
      <c r="N7401" s="5">
        <v>65.010000000000005</v>
      </c>
    </row>
    <row r="7402" spans="3:14" x14ac:dyDescent="0.2">
      <c r="C7402" s="8">
        <v>43925</v>
      </c>
      <c r="D7402" s="5">
        <v>636.21</v>
      </c>
      <c r="M7402" s="8">
        <v>43925</v>
      </c>
      <c r="N7402" s="5">
        <v>65.010000000000005</v>
      </c>
    </row>
    <row r="7403" spans="3:14" x14ac:dyDescent="0.2">
      <c r="C7403" s="8">
        <v>43926</v>
      </c>
      <c r="D7403" s="5">
        <v>739.55</v>
      </c>
      <c r="M7403" s="8">
        <v>43926</v>
      </c>
      <c r="N7403" s="5">
        <v>65.010000000000005</v>
      </c>
    </row>
    <row r="7404" spans="3:14" x14ac:dyDescent="0.2">
      <c r="C7404" s="8">
        <v>43927</v>
      </c>
      <c r="D7404" s="5">
        <v>605.38</v>
      </c>
      <c r="M7404" s="8">
        <v>43927</v>
      </c>
      <c r="N7404" s="5">
        <v>66.28</v>
      </c>
    </row>
    <row r="7405" spans="3:14" x14ac:dyDescent="0.2">
      <c r="C7405" s="8">
        <v>43928</v>
      </c>
      <c r="D7405" s="5">
        <v>468.08</v>
      </c>
      <c r="M7405" s="8">
        <v>43928</v>
      </c>
      <c r="N7405" s="5">
        <v>72.209999999999994</v>
      </c>
    </row>
    <row r="7406" spans="3:14" x14ac:dyDescent="0.2">
      <c r="C7406" s="8">
        <v>43929</v>
      </c>
      <c r="D7406" s="5">
        <v>524.13</v>
      </c>
      <c r="M7406" s="8">
        <v>43929</v>
      </c>
      <c r="N7406" s="5">
        <v>75.709999999999994</v>
      </c>
    </row>
    <row r="7407" spans="3:14" x14ac:dyDescent="0.2">
      <c r="C7407" s="8">
        <v>43930</v>
      </c>
      <c r="D7407" s="5">
        <v>417.54</v>
      </c>
      <c r="M7407" s="8">
        <v>43930</v>
      </c>
      <c r="N7407" s="5">
        <v>74.39</v>
      </c>
    </row>
    <row r="7408" spans="3:14" x14ac:dyDescent="0.2">
      <c r="C7408" s="8">
        <v>43931</v>
      </c>
      <c r="D7408" s="5">
        <v>461.87</v>
      </c>
      <c r="M7408" s="8">
        <v>43931</v>
      </c>
      <c r="N7408" s="5">
        <v>74.39</v>
      </c>
    </row>
    <row r="7409" spans="3:14" x14ac:dyDescent="0.2">
      <c r="C7409" s="8">
        <v>43932</v>
      </c>
      <c r="D7409" s="5">
        <v>547.4</v>
      </c>
      <c r="M7409" s="8">
        <v>43932</v>
      </c>
      <c r="N7409" s="5">
        <v>74.39</v>
      </c>
    </row>
    <row r="7410" spans="3:14" x14ac:dyDescent="0.2">
      <c r="C7410" s="8">
        <v>43933</v>
      </c>
      <c r="D7410" s="5">
        <v>558.22</v>
      </c>
      <c r="M7410" s="8">
        <v>43933</v>
      </c>
      <c r="N7410" s="5">
        <v>74.39</v>
      </c>
    </row>
    <row r="7411" spans="3:14" x14ac:dyDescent="0.2">
      <c r="C7411" s="8">
        <v>43934</v>
      </c>
      <c r="D7411" s="5">
        <v>638.80999999999995</v>
      </c>
      <c r="M7411" s="8">
        <v>43934</v>
      </c>
      <c r="N7411" s="5">
        <v>75.849999999999994</v>
      </c>
    </row>
    <row r="7412" spans="3:14" x14ac:dyDescent="0.2">
      <c r="C7412" s="8">
        <v>43935</v>
      </c>
      <c r="D7412" s="5">
        <v>441.32</v>
      </c>
      <c r="M7412" s="8">
        <v>43935</v>
      </c>
      <c r="N7412" s="5">
        <v>69.52</v>
      </c>
    </row>
    <row r="7413" spans="3:14" x14ac:dyDescent="0.2">
      <c r="C7413" s="8">
        <v>43936</v>
      </c>
      <c r="D7413" s="5">
        <v>455.68</v>
      </c>
      <c r="M7413" s="8">
        <v>43936</v>
      </c>
      <c r="N7413" s="5">
        <v>70.5</v>
      </c>
    </row>
    <row r="7414" spans="3:14" x14ac:dyDescent="0.2">
      <c r="C7414" s="8">
        <v>43937</v>
      </c>
      <c r="D7414" s="5">
        <v>505.52</v>
      </c>
      <c r="M7414" s="8">
        <v>43937</v>
      </c>
      <c r="N7414" s="5">
        <v>69.930000000000007</v>
      </c>
    </row>
    <row r="7415" spans="3:14" x14ac:dyDescent="0.2">
      <c r="C7415" s="8">
        <v>43938</v>
      </c>
      <c r="D7415" s="5">
        <v>573.70000000000005</v>
      </c>
      <c r="M7415" s="8">
        <v>43938</v>
      </c>
      <c r="N7415" s="5">
        <v>69.84</v>
      </c>
    </row>
    <row r="7416" spans="3:14" x14ac:dyDescent="0.2">
      <c r="C7416" s="8">
        <v>43939</v>
      </c>
      <c r="D7416" s="5">
        <v>529.03</v>
      </c>
      <c r="M7416" s="8">
        <v>43939</v>
      </c>
      <c r="N7416" s="5">
        <v>69.84</v>
      </c>
    </row>
    <row r="7417" spans="3:14" x14ac:dyDescent="0.2">
      <c r="C7417" s="8">
        <v>43940</v>
      </c>
      <c r="D7417" s="5">
        <v>594.11</v>
      </c>
      <c r="M7417" s="8">
        <v>43940</v>
      </c>
      <c r="N7417" s="5">
        <v>69.84</v>
      </c>
    </row>
    <row r="7418" spans="3:14" x14ac:dyDescent="0.2">
      <c r="C7418" s="8">
        <v>43941</v>
      </c>
      <c r="D7418" s="5">
        <v>618.66</v>
      </c>
      <c r="M7418" s="8">
        <v>43941</v>
      </c>
      <c r="N7418" s="5">
        <v>70.599999999999994</v>
      </c>
    </row>
    <row r="7419" spans="3:14" x14ac:dyDescent="0.2">
      <c r="C7419" s="8">
        <v>43942</v>
      </c>
      <c r="D7419" s="5">
        <v>599.13</v>
      </c>
      <c r="M7419" s="8">
        <v>43942</v>
      </c>
      <c r="N7419" s="5">
        <v>73.83</v>
      </c>
    </row>
    <row r="7420" spans="3:14" x14ac:dyDescent="0.2">
      <c r="C7420" s="8">
        <v>43943</v>
      </c>
      <c r="D7420" s="5">
        <v>511.42</v>
      </c>
      <c r="M7420" s="8">
        <v>43943</v>
      </c>
      <c r="N7420" s="5">
        <v>72.290000000000006</v>
      </c>
    </row>
    <row r="7421" spans="3:14" x14ac:dyDescent="0.2">
      <c r="C7421" s="8">
        <v>43944</v>
      </c>
      <c r="D7421" s="5">
        <v>505.54</v>
      </c>
      <c r="M7421" s="8">
        <v>43944</v>
      </c>
      <c r="N7421" s="5">
        <v>67.25</v>
      </c>
    </row>
    <row r="7422" spans="3:14" x14ac:dyDescent="0.2">
      <c r="C7422" s="8">
        <v>43945</v>
      </c>
      <c r="D7422" s="5">
        <v>562.5</v>
      </c>
      <c r="M7422" s="8">
        <v>43945</v>
      </c>
      <c r="N7422" s="5">
        <v>66.09</v>
      </c>
    </row>
    <row r="7423" spans="3:14" x14ac:dyDescent="0.2">
      <c r="C7423" s="8">
        <v>43946</v>
      </c>
      <c r="D7423" s="5">
        <v>555.71</v>
      </c>
      <c r="M7423" s="8">
        <v>43946</v>
      </c>
      <c r="N7423" s="5">
        <v>66.09</v>
      </c>
    </row>
    <row r="7424" spans="3:14" x14ac:dyDescent="0.2">
      <c r="C7424" s="8">
        <v>43947</v>
      </c>
      <c r="D7424" s="5">
        <v>855.17</v>
      </c>
      <c r="M7424" s="8">
        <v>43947</v>
      </c>
      <c r="N7424" s="5">
        <v>66.09</v>
      </c>
    </row>
    <row r="7425" spans="3:14" x14ac:dyDescent="0.2">
      <c r="C7425" s="8">
        <v>43948</v>
      </c>
      <c r="D7425" s="5">
        <v>642.66</v>
      </c>
      <c r="M7425" s="8">
        <v>43948</v>
      </c>
      <c r="N7425" s="5">
        <v>62.7</v>
      </c>
    </row>
    <row r="7426" spans="3:14" x14ac:dyDescent="0.2">
      <c r="C7426" s="8">
        <v>43949</v>
      </c>
      <c r="D7426" s="5">
        <v>479.89</v>
      </c>
      <c r="M7426" s="8">
        <v>43949</v>
      </c>
      <c r="N7426" s="5">
        <v>58.89</v>
      </c>
    </row>
    <row r="7427" spans="3:14" x14ac:dyDescent="0.2">
      <c r="C7427" s="8">
        <v>43950</v>
      </c>
      <c r="D7427" s="5">
        <v>439.11</v>
      </c>
      <c r="M7427" s="8">
        <v>43950</v>
      </c>
      <c r="N7427" s="5">
        <v>57.15</v>
      </c>
    </row>
    <row r="7428" spans="3:14" x14ac:dyDescent="0.2">
      <c r="C7428" s="8">
        <v>43951</v>
      </c>
      <c r="D7428" s="5">
        <v>440.07</v>
      </c>
      <c r="M7428" s="8">
        <v>43951</v>
      </c>
      <c r="N7428" s="5">
        <v>53.59</v>
      </c>
    </row>
    <row r="7429" spans="3:14" x14ac:dyDescent="0.2">
      <c r="C7429" s="8">
        <v>43952</v>
      </c>
      <c r="D7429" s="5">
        <v>516.72</v>
      </c>
      <c r="M7429" s="8">
        <v>43952</v>
      </c>
      <c r="N7429" s="5">
        <v>48.11</v>
      </c>
    </row>
    <row r="7430" spans="3:14" x14ac:dyDescent="0.2">
      <c r="C7430" s="8">
        <v>43953</v>
      </c>
      <c r="D7430" s="5">
        <v>387.24</v>
      </c>
      <c r="M7430" s="8">
        <v>43953</v>
      </c>
      <c r="N7430" s="5">
        <v>48.11</v>
      </c>
    </row>
    <row r="7431" spans="3:14" x14ac:dyDescent="0.2">
      <c r="C7431" s="8">
        <v>43954</v>
      </c>
      <c r="D7431" s="5">
        <v>541.24</v>
      </c>
      <c r="M7431" s="8">
        <v>43954</v>
      </c>
      <c r="N7431" s="5">
        <v>48.11</v>
      </c>
    </row>
    <row r="7432" spans="3:14" x14ac:dyDescent="0.2">
      <c r="C7432" s="8">
        <v>43955</v>
      </c>
      <c r="D7432" s="5">
        <v>449.38</v>
      </c>
      <c r="M7432" s="8">
        <v>43955</v>
      </c>
      <c r="N7432" s="5">
        <v>49.25</v>
      </c>
    </row>
    <row r="7433" spans="3:14" x14ac:dyDescent="0.2">
      <c r="C7433" s="8">
        <v>43956</v>
      </c>
      <c r="D7433" s="5">
        <v>807.66</v>
      </c>
      <c r="M7433" s="8">
        <v>43956</v>
      </c>
      <c r="N7433" s="5">
        <v>49.65</v>
      </c>
    </row>
    <row r="7434" spans="3:14" x14ac:dyDescent="0.2">
      <c r="C7434" s="8">
        <v>43957</v>
      </c>
      <c r="D7434" s="5">
        <v>498.71</v>
      </c>
      <c r="M7434" s="8">
        <v>43957</v>
      </c>
      <c r="N7434" s="5">
        <v>51.31</v>
      </c>
    </row>
    <row r="7435" spans="3:14" x14ac:dyDescent="0.2">
      <c r="C7435" s="8">
        <v>43958</v>
      </c>
      <c r="D7435" s="5">
        <v>504.24</v>
      </c>
      <c r="M7435" s="8">
        <v>43958</v>
      </c>
      <c r="N7435" s="5">
        <v>54.93</v>
      </c>
    </row>
    <row r="7436" spans="3:14" x14ac:dyDescent="0.2">
      <c r="C7436" s="8">
        <v>43959</v>
      </c>
      <c r="D7436" s="5">
        <v>488.53</v>
      </c>
      <c r="M7436" s="8">
        <v>43959</v>
      </c>
      <c r="N7436" s="5">
        <v>57.4</v>
      </c>
    </row>
    <row r="7437" spans="3:14" x14ac:dyDescent="0.2">
      <c r="C7437" s="8">
        <v>43960</v>
      </c>
      <c r="D7437" s="5">
        <v>621.96</v>
      </c>
      <c r="M7437" s="8">
        <v>43960</v>
      </c>
      <c r="N7437" s="5">
        <v>57.4</v>
      </c>
    </row>
    <row r="7438" spans="3:14" x14ac:dyDescent="0.2">
      <c r="C7438" s="8">
        <v>43961</v>
      </c>
      <c r="D7438" s="5">
        <v>536.09</v>
      </c>
      <c r="M7438" s="8">
        <v>43961</v>
      </c>
      <c r="N7438" s="5">
        <v>57.4</v>
      </c>
    </row>
    <row r="7439" spans="3:14" x14ac:dyDescent="0.2">
      <c r="C7439" s="8">
        <v>43962</v>
      </c>
      <c r="D7439" s="5">
        <v>527.36</v>
      </c>
      <c r="M7439" s="8">
        <v>43962</v>
      </c>
      <c r="N7439" s="5">
        <v>61.6</v>
      </c>
    </row>
    <row r="7440" spans="3:14" x14ac:dyDescent="0.2">
      <c r="C7440" s="8">
        <v>43963</v>
      </c>
      <c r="D7440" s="5">
        <v>442.15</v>
      </c>
      <c r="M7440" s="8">
        <v>43963</v>
      </c>
      <c r="N7440" s="5">
        <v>61.26</v>
      </c>
    </row>
    <row r="7441" spans="3:14" x14ac:dyDescent="0.2">
      <c r="C7441" s="8">
        <v>43964</v>
      </c>
      <c r="D7441" s="5">
        <v>553.21</v>
      </c>
      <c r="M7441" s="8">
        <v>43964</v>
      </c>
      <c r="N7441" s="5">
        <v>57.56</v>
      </c>
    </row>
    <row r="7442" spans="3:14" x14ac:dyDescent="0.2">
      <c r="C7442" s="8">
        <v>43965</v>
      </c>
      <c r="D7442" s="5">
        <v>508.02</v>
      </c>
      <c r="M7442" s="8">
        <v>43965</v>
      </c>
      <c r="N7442" s="5">
        <v>59.05</v>
      </c>
    </row>
    <row r="7443" spans="3:14" x14ac:dyDescent="0.2">
      <c r="C7443" s="8">
        <v>43966</v>
      </c>
      <c r="D7443" s="5">
        <v>374.22</v>
      </c>
      <c r="M7443" s="8">
        <v>43966</v>
      </c>
      <c r="N7443" s="5">
        <v>56.53</v>
      </c>
    </row>
    <row r="7444" spans="3:14" x14ac:dyDescent="0.2">
      <c r="C7444" s="8">
        <v>43967</v>
      </c>
      <c r="D7444" s="5">
        <v>385.27</v>
      </c>
      <c r="M7444" s="8">
        <v>43967</v>
      </c>
      <c r="N7444" s="5">
        <v>56.53</v>
      </c>
    </row>
    <row r="7445" spans="3:14" x14ac:dyDescent="0.2">
      <c r="C7445" s="8">
        <v>43968</v>
      </c>
      <c r="D7445" s="5">
        <v>861.1</v>
      </c>
      <c r="M7445" s="8">
        <v>43968</v>
      </c>
      <c r="N7445" s="5">
        <v>56.53</v>
      </c>
    </row>
    <row r="7446" spans="3:14" x14ac:dyDescent="0.2">
      <c r="C7446" s="8">
        <v>43969</v>
      </c>
      <c r="D7446" s="5">
        <v>511.62</v>
      </c>
      <c r="M7446" s="8">
        <v>43969</v>
      </c>
      <c r="N7446" s="5">
        <v>58.7</v>
      </c>
    </row>
    <row r="7447" spans="3:14" x14ac:dyDescent="0.2">
      <c r="C7447" s="8">
        <v>43970</v>
      </c>
      <c r="D7447" s="5">
        <v>363.66</v>
      </c>
      <c r="M7447" s="8">
        <v>43970</v>
      </c>
      <c r="N7447" s="5">
        <v>60.09</v>
      </c>
    </row>
    <row r="7448" spans="3:14" x14ac:dyDescent="0.2">
      <c r="C7448" s="8">
        <v>43971</v>
      </c>
      <c r="D7448" s="5">
        <v>420.68</v>
      </c>
      <c r="M7448" s="8">
        <v>43971</v>
      </c>
      <c r="N7448" s="5">
        <v>58.85</v>
      </c>
    </row>
    <row r="7449" spans="3:14" x14ac:dyDescent="0.2">
      <c r="C7449" s="8">
        <v>43972</v>
      </c>
      <c r="D7449" s="5">
        <v>361.11</v>
      </c>
      <c r="M7449" s="8">
        <v>43972</v>
      </c>
      <c r="N7449" s="5">
        <v>55.62</v>
      </c>
    </row>
    <row r="7450" spans="3:14" x14ac:dyDescent="0.2">
      <c r="C7450" s="8">
        <v>43973</v>
      </c>
      <c r="D7450" s="5">
        <v>418.96</v>
      </c>
      <c r="M7450" s="8">
        <v>43973</v>
      </c>
      <c r="N7450" s="5">
        <v>51.67</v>
      </c>
    </row>
    <row r="7451" spans="3:14" x14ac:dyDescent="0.2">
      <c r="C7451" s="8">
        <v>43974</v>
      </c>
      <c r="D7451" s="5">
        <v>441.45</v>
      </c>
      <c r="M7451" s="8">
        <v>43974</v>
      </c>
      <c r="N7451" s="5">
        <v>51.67</v>
      </c>
    </row>
    <row r="7452" spans="3:14" x14ac:dyDescent="0.2">
      <c r="C7452" s="8">
        <v>43975</v>
      </c>
      <c r="D7452" s="5">
        <v>458.16</v>
      </c>
      <c r="M7452" s="8">
        <v>43975</v>
      </c>
      <c r="N7452" s="5">
        <v>51.67</v>
      </c>
    </row>
    <row r="7453" spans="3:14" x14ac:dyDescent="0.2">
      <c r="C7453" s="8">
        <v>43976</v>
      </c>
      <c r="D7453" s="5">
        <v>462.96</v>
      </c>
      <c r="M7453" s="8">
        <v>43976</v>
      </c>
      <c r="N7453" s="5">
        <v>51.67</v>
      </c>
    </row>
    <row r="7454" spans="3:14" x14ac:dyDescent="0.2">
      <c r="C7454" s="8">
        <v>43977</v>
      </c>
      <c r="D7454" s="5">
        <v>389.21</v>
      </c>
      <c r="M7454" s="8">
        <v>43977</v>
      </c>
      <c r="N7454" s="5">
        <v>52.22</v>
      </c>
    </row>
    <row r="7455" spans="3:14" x14ac:dyDescent="0.2">
      <c r="C7455" s="8">
        <v>43978</v>
      </c>
      <c r="D7455" s="5">
        <v>355.1</v>
      </c>
      <c r="M7455" s="8">
        <v>43978</v>
      </c>
      <c r="N7455" s="5">
        <v>52.98</v>
      </c>
    </row>
    <row r="7456" spans="3:14" x14ac:dyDescent="0.2">
      <c r="C7456" s="8">
        <v>43979</v>
      </c>
      <c r="D7456" s="5">
        <v>421.99</v>
      </c>
      <c r="M7456" s="8">
        <v>43979</v>
      </c>
      <c r="N7456" s="5">
        <v>50.57</v>
      </c>
    </row>
    <row r="7457" spans="3:14" x14ac:dyDescent="0.2">
      <c r="C7457" s="8">
        <v>43980</v>
      </c>
      <c r="D7457" s="5">
        <v>426.28</v>
      </c>
      <c r="M7457" s="8">
        <v>43980</v>
      </c>
      <c r="N7457" s="5">
        <v>51.55</v>
      </c>
    </row>
    <row r="7458" spans="3:14" x14ac:dyDescent="0.2">
      <c r="C7458" s="8">
        <v>43981</v>
      </c>
      <c r="D7458" s="5">
        <v>418.18</v>
      </c>
      <c r="M7458" s="8">
        <v>43981</v>
      </c>
      <c r="N7458" s="5">
        <v>51.55</v>
      </c>
    </row>
    <row r="7459" spans="3:14" x14ac:dyDescent="0.2">
      <c r="C7459" s="8">
        <v>43982</v>
      </c>
      <c r="D7459" s="5">
        <v>557.19000000000005</v>
      </c>
      <c r="M7459" s="8">
        <v>43982</v>
      </c>
      <c r="N7459" s="5">
        <v>51.55</v>
      </c>
    </row>
    <row r="7460" spans="3:14" x14ac:dyDescent="0.2">
      <c r="C7460" s="8">
        <v>43983</v>
      </c>
      <c r="D7460" s="5">
        <v>226.8</v>
      </c>
      <c r="M7460" s="8">
        <v>43983</v>
      </c>
      <c r="N7460" s="5">
        <v>55.07</v>
      </c>
    </row>
    <row r="7461" spans="3:14" x14ac:dyDescent="0.2">
      <c r="C7461" s="8">
        <v>43984</v>
      </c>
      <c r="D7461" s="5">
        <v>257.49</v>
      </c>
      <c r="M7461" s="8">
        <v>43984</v>
      </c>
      <c r="N7461" s="5">
        <v>55.35</v>
      </c>
    </row>
    <row r="7462" spans="3:14" x14ac:dyDescent="0.2">
      <c r="C7462" s="8">
        <v>43985</v>
      </c>
      <c r="D7462" s="5">
        <v>287.17</v>
      </c>
      <c r="M7462" s="8">
        <v>43985</v>
      </c>
      <c r="N7462" s="5">
        <v>61.24</v>
      </c>
    </row>
    <row r="7463" spans="3:14" x14ac:dyDescent="0.2">
      <c r="C7463" s="8">
        <v>43986</v>
      </c>
      <c r="D7463" s="5">
        <v>231.24</v>
      </c>
      <c r="M7463" s="8">
        <v>43986</v>
      </c>
      <c r="N7463" s="5">
        <v>61.18</v>
      </c>
    </row>
    <row r="7464" spans="3:14" x14ac:dyDescent="0.2">
      <c r="C7464" s="8">
        <v>43987</v>
      </c>
      <c r="D7464" s="5">
        <v>235.07</v>
      </c>
      <c r="M7464" s="8">
        <v>43987</v>
      </c>
      <c r="N7464" s="5">
        <v>61.97</v>
      </c>
    </row>
    <row r="7465" spans="3:14" x14ac:dyDescent="0.2">
      <c r="C7465" s="8">
        <v>43988</v>
      </c>
      <c r="D7465" s="5">
        <v>277.42</v>
      </c>
      <c r="M7465" s="8">
        <v>43988</v>
      </c>
      <c r="N7465" s="5">
        <v>61.97</v>
      </c>
    </row>
    <row r="7466" spans="3:14" x14ac:dyDescent="0.2">
      <c r="C7466" s="8">
        <v>43989</v>
      </c>
      <c r="D7466" s="5">
        <v>391.21</v>
      </c>
      <c r="M7466" s="8">
        <v>43989</v>
      </c>
      <c r="N7466" s="5">
        <v>61.97</v>
      </c>
    </row>
    <row r="7467" spans="3:14" x14ac:dyDescent="0.2">
      <c r="C7467" s="8">
        <v>43990</v>
      </c>
      <c r="D7467" s="5">
        <v>318.64</v>
      </c>
      <c r="M7467" s="8">
        <v>43990</v>
      </c>
      <c r="N7467" s="5">
        <v>62.77</v>
      </c>
    </row>
    <row r="7468" spans="3:14" x14ac:dyDescent="0.2">
      <c r="C7468" s="8">
        <v>43991</v>
      </c>
      <c r="D7468" s="5">
        <v>191.32</v>
      </c>
      <c r="M7468" s="8">
        <v>43991</v>
      </c>
      <c r="N7468" s="5">
        <v>62.94</v>
      </c>
    </row>
    <row r="7469" spans="3:14" x14ac:dyDescent="0.2">
      <c r="C7469" s="8">
        <v>43992</v>
      </c>
      <c r="D7469" s="5">
        <v>237.88</v>
      </c>
      <c r="M7469" s="8">
        <v>43992</v>
      </c>
      <c r="N7469" s="5">
        <v>60.02</v>
      </c>
    </row>
    <row r="7470" spans="3:14" x14ac:dyDescent="0.2">
      <c r="C7470" s="8">
        <v>43993</v>
      </c>
      <c r="D7470" s="5">
        <v>317.86</v>
      </c>
      <c r="M7470" s="8">
        <v>43993</v>
      </c>
      <c r="N7470" s="5">
        <v>56.47</v>
      </c>
    </row>
    <row r="7471" spans="3:14" x14ac:dyDescent="0.2">
      <c r="C7471" s="8">
        <v>43994</v>
      </c>
      <c r="D7471" s="5">
        <v>293.12</v>
      </c>
      <c r="M7471" s="8">
        <v>43994</v>
      </c>
      <c r="N7471" s="5">
        <v>55.81</v>
      </c>
    </row>
    <row r="7472" spans="3:14" x14ac:dyDescent="0.2">
      <c r="C7472" s="8">
        <v>43995</v>
      </c>
      <c r="D7472" s="5">
        <v>373.28</v>
      </c>
      <c r="M7472" s="8">
        <v>43995</v>
      </c>
      <c r="N7472" s="5">
        <v>55.81</v>
      </c>
    </row>
    <row r="7473" spans="3:14" x14ac:dyDescent="0.2">
      <c r="C7473" s="8">
        <v>43996</v>
      </c>
      <c r="D7473" s="5">
        <v>397.45</v>
      </c>
      <c r="M7473" s="8">
        <v>43996</v>
      </c>
      <c r="N7473" s="5">
        <v>55.81</v>
      </c>
    </row>
    <row r="7474" spans="3:14" x14ac:dyDescent="0.2">
      <c r="C7474" s="8">
        <v>43997</v>
      </c>
      <c r="D7474" s="5">
        <v>300.33999999999997</v>
      </c>
      <c r="M7474" s="8">
        <v>43997</v>
      </c>
      <c r="N7474" s="5">
        <v>58.09</v>
      </c>
    </row>
    <row r="7475" spans="3:14" x14ac:dyDescent="0.2">
      <c r="C7475" s="8">
        <v>43998</v>
      </c>
      <c r="D7475" s="5">
        <v>319.69</v>
      </c>
      <c r="M7475" s="8">
        <v>43998</v>
      </c>
      <c r="N7475" s="5">
        <v>60.49</v>
      </c>
    </row>
    <row r="7476" spans="3:14" x14ac:dyDescent="0.2">
      <c r="C7476" s="8">
        <v>43999</v>
      </c>
      <c r="D7476" s="5">
        <v>348.4</v>
      </c>
      <c r="M7476" s="8">
        <v>43999</v>
      </c>
      <c r="N7476" s="5">
        <v>58.16</v>
      </c>
    </row>
    <row r="7477" spans="3:14" x14ac:dyDescent="0.2">
      <c r="C7477" s="8">
        <v>44000</v>
      </c>
      <c r="D7477" s="5">
        <v>322.95999999999998</v>
      </c>
      <c r="M7477" s="8">
        <v>44000</v>
      </c>
      <c r="N7477" s="5">
        <v>55.15</v>
      </c>
    </row>
    <row r="7478" spans="3:14" x14ac:dyDescent="0.2">
      <c r="C7478" s="8">
        <v>44001</v>
      </c>
      <c r="D7478" s="5">
        <v>450.64</v>
      </c>
      <c r="M7478" s="8">
        <v>44001</v>
      </c>
      <c r="N7478" s="5">
        <v>53.452300000000001</v>
      </c>
    </row>
    <row r="7479" spans="3:14" x14ac:dyDescent="0.2">
      <c r="C7479" s="8">
        <v>44002</v>
      </c>
      <c r="D7479" s="5">
        <v>515.46</v>
      </c>
      <c r="M7479" s="8">
        <v>44002</v>
      </c>
      <c r="N7479" s="5">
        <v>53.452300000000001</v>
      </c>
    </row>
    <row r="7480" spans="3:14" x14ac:dyDescent="0.2">
      <c r="C7480" s="8">
        <v>44003</v>
      </c>
      <c r="D7480" s="5">
        <v>413.51</v>
      </c>
      <c r="M7480" s="8">
        <v>44003</v>
      </c>
      <c r="N7480" s="5">
        <v>53.452300000000001</v>
      </c>
    </row>
    <row r="7481" spans="3:14" x14ac:dyDescent="0.2">
      <c r="C7481" s="8">
        <v>44004</v>
      </c>
      <c r="D7481" s="5">
        <v>259.55</v>
      </c>
      <c r="M7481" s="8">
        <v>44004</v>
      </c>
      <c r="N7481" s="5">
        <v>53.931800000000003</v>
      </c>
    </row>
    <row r="7482" spans="3:14" x14ac:dyDescent="0.2">
      <c r="C7482" s="8">
        <v>44005</v>
      </c>
      <c r="D7482" s="5">
        <v>309.14999999999998</v>
      </c>
      <c r="M7482" s="8">
        <v>44005</v>
      </c>
      <c r="N7482" s="5">
        <v>54.04</v>
      </c>
    </row>
    <row r="7483" spans="3:14" x14ac:dyDescent="0.2">
      <c r="C7483" s="8">
        <v>44006</v>
      </c>
      <c r="D7483" s="5">
        <v>224.4</v>
      </c>
      <c r="M7483" s="8">
        <v>44006</v>
      </c>
      <c r="N7483" s="5">
        <v>54.89</v>
      </c>
    </row>
    <row r="7484" spans="3:14" x14ac:dyDescent="0.2">
      <c r="C7484" s="8">
        <v>44007</v>
      </c>
      <c r="D7484" s="5">
        <v>225.72</v>
      </c>
      <c r="M7484" s="8">
        <v>44007</v>
      </c>
      <c r="N7484" s="5">
        <v>51.57</v>
      </c>
    </row>
    <row r="7485" spans="3:14" x14ac:dyDescent="0.2">
      <c r="C7485" s="8">
        <v>44008</v>
      </c>
      <c r="D7485" s="5">
        <v>260.33</v>
      </c>
      <c r="M7485" s="8">
        <v>44008</v>
      </c>
      <c r="N7485" s="5">
        <v>51.21</v>
      </c>
    </row>
    <row r="7486" spans="3:14" x14ac:dyDescent="0.2">
      <c r="C7486" s="8">
        <v>44009</v>
      </c>
      <c r="D7486" s="5">
        <v>276.22000000000003</v>
      </c>
      <c r="M7486" s="8">
        <v>44009</v>
      </c>
      <c r="N7486" s="5">
        <v>51.21</v>
      </c>
    </row>
    <row r="7487" spans="3:14" x14ac:dyDescent="0.2">
      <c r="C7487" s="8">
        <v>44010</v>
      </c>
      <c r="D7487" s="5">
        <v>561.21</v>
      </c>
      <c r="M7487" s="8">
        <v>44010</v>
      </c>
      <c r="N7487" s="5">
        <v>51.21</v>
      </c>
    </row>
    <row r="7488" spans="3:14" x14ac:dyDescent="0.2">
      <c r="C7488" s="8">
        <v>44011</v>
      </c>
      <c r="D7488" s="5">
        <v>301.58</v>
      </c>
      <c r="M7488" s="8">
        <v>44011</v>
      </c>
      <c r="N7488" s="5">
        <v>52.96</v>
      </c>
    </row>
    <row r="7489" spans="3:14" x14ac:dyDescent="0.2">
      <c r="C7489" s="8">
        <v>44012</v>
      </c>
      <c r="D7489" s="5">
        <v>292.37</v>
      </c>
      <c r="M7489" s="8">
        <v>44012</v>
      </c>
      <c r="N7489" s="5">
        <v>54.13</v>
      </c>
    </row>
    <row r="7490" spans="3:14" x14ac:dyDescent="0.2">
      <c r="C7490" s="8">
        <v>44013</v>
      </c>
      <c r="D7490" s="5">
        <v>329.62</v>
      </c>
      <c r="M7490" s="8">
        <v>44013</v>
      </c>
      <c r="N7490" s="5">
        <v>53.28</v>
      </c>
    </row>
    <row r="7491" spans="3:14" x14ac:dyDescent="0.2">
      <c r="C7491" s="8">
        <v>44014</v>
      </c>
      <c r="D7491" s="5">
        <v>249.7</v>
      </c>
      <c r="M7491" s="8">
        <v>44014</v>
      </c>
      <c r="N7491" s="5">
        <v>50.96</v>
      </c>
    </row>
    <row r="7492" spans="3:14" x14ac:dyDescent="0.2">
      <c r="C7492" s="8">
        <v>44015</v>
      </c>
      <c r="D7492" s="5">
        <v>412.01</v>
      </c>
      <c r="M7492" s="8">
        <v>44015</v>
      </c>
      <c r="N7492" s="5">
        <v>50.96</v>
      </c>
    </row>
    <row r="7493" spans="3:14" x14ac:dyDescent="0.2">
      <c r="C7493" s="8">
        <v>44016</v>
      </c>
      <c r="D7493" s="5">
        <v>347.74</v>
      </c>
      <c r="M7493" s="8">
        <v>44016</v>
      </c>
      <c r="N7493" s="5">
        <v>50.96</v>
      </c>
    </row>
    <row r="7494" spans="3:14" x14ac:dyDescent="0.2">
      <c r="C7494" s="8">
        <v>44017</v>
      </c>
      <c r="D7494" s="5">
        <v>415.94</v>
      </c>
      <c r="M7494" s="8">
        <v>44017</v>
      </c>
      <c r="N7494" s="5">
        <v>50.96</v>
      </c>
    </row>
    <row r="7495" spans="3:14" x14ac:dyDescent="0.2">
      <c r="C7495" s="8">
        <v>44018</v>
      </c>
      <c r="D7495" s="5">
        <v>389.2</v>
      </c>
      <c r="M7495" s="8">
        <v>44018</v>
      </c>
      <c r="N7495" s="5">
        <v>52.03</v>
      </c>
    </row>
    <row r="7496" spans="3:14" x14ac:dyDescent="0.2">
      <c r="C7496" s="8">
        <v>44019</v>
      </c>
      <c r="D7496" s="5">
        <v>278.61</v>
      </c>
      <c r="M7496" s="8">
        <v>44019</v>
      </c>
      <c r="N7496" s="5">
        <v>50.98</v>
      </c>
    </row>
    <row r="7497" spans="3:14" x14ac:dyDescent="0.2">
      <c r="C7497" s="8">
        <v>44020</v>
      </c>
      <c r="D7497" s="5">
        <v>319.33</v>
      </c>
      <c r="M7497" s="8">
        <v>44020</v>
      </c>
      <c r="N7497" s="5">
        <v>49.8</v>
      </c>
    </row>
    <row r="7498" spans="3:14" x14ac:dyDescent="0.2">
      <c r="C7498" s="8">
        <v>44021</v>
      </c>
      <c r="D7498" s="5">
        <v>267.49</v>
      </c>
      <c r="M7498" s="8">
        <v>44021</v>
      </c>
      <c r="N7498" s="5">
        <v>50.07</v>
      </c>
    </row>
    <row r="7499" spans="3:14" x14ac:dyDescent="0.2">
      <c r="C7499" s="8">
        <v>44022</v>
      </c>
      <c r="D7499" s="5">
        <v>259.27</v>
      </c>
      <c r="M7499" s="8">
        <v>44022</v>
      </c>
      <c r="N7499" s="5">
        <v>49.19</v>
      </c>
    </row>
    <row r="7500" spans="3:14" x14ac:dyDescent="0.2">
      <c r="C7500" s="8">
        <v>44023</v>
      </c>
      <c r="D7500" s="5">
        <v>237.89</v>
      </c>
      <c r="M7500" s="8">
        <v>44023</v>
      </c>
      <c r="N7500" s="5">
        <v>49.19</v>
      </c>
    </row>
    <row r="7501" spans="3:14" x14ac:dyDescent="0.2">
      <c r="C7501" s="8">
        <v>44024</v>
      </c>
      <c r="D7501" s="5">
        <v>496.99</v>
      </c>
      <c r="M7501" s="8">
        <v>44024</v>
      </c>
      <c r="N7501" s="5">
        <v>49.19</v>
      </c>
    </row>
    <row r="7502" spans="3:14" x14ac:dyDescent="0.2">
      <c r="C7502" s="8">
        <v>44025</v>
      </c>
      <c r="D7502" s="5">
        <v>212.54</v>
      </c>
      <c r="M7502" s="8">
        <v>44025</v>
      </c>
      <c r="N7502" s="5">
        <v>49.55</v>
      </c>
    </row>
    <row r="7503" spans="3:14" x14ac:dyDescent="0.2">
      <c r="C7503" s="8">
        <v>44026</v>
      </c>
      <c r="D7503" s="5">
        <v>308.27999999999997</v>
      </c>
      <c r="M7503" s="8">
        <v>44026</v>
      </c>
      <c r="N7503" s="5">
        <v>50.81</v>
      </c>
    </row>
    <row r="7504" spans="3:14" x14ac:dyDescent="0.2">
      <c r="C7504" s="8">
        <v>44027</v>
      </c>
      <c r="D7504" s="5">
        <v>352.74</v>
      </c>
      <c r="M7504" s="8">
        <v>44027</v>
      </c>
      <c r="N7504" s="5">
        <v>47.08</v>
      </c>
    </row>
    <row r="7505" spans="3:14" x14ac:dyDescent="0.2">
      <c r="C7505" s="8">
        <v>44028</v>
      </c>
      <c r="D7505" s="5">
        <v>313.70999999999998</v>
      </c>
      <c r="M7505" s="8">
        <v>44028</v>
      </c>
      <c r="N7505" s="5">
        <v>46.43</v>
      </c>
    </row>
    <row r="7506" spans="3:14" x14ac:dyDescent="0.2">
      <c r="C7506" s="8">
        <v>44029</v>
      </c>
      <c r="D7506" s="5">
        <v>555.05999999999995</v>
      </c>
      <c r="M7506" s="8">
        <v>44029</v>
      </c>
      <c r="N7506" s="5">
        <v>45.68</v>
      </c>
    </row>
    <row r="7507" spans="3:14" x14ac:dyDescent="0.2">
      <c r="C7507" s="8">
        <v>44030</v>
      </c>
      <c r="D7507" s="5">
        <v>388.97</v>
      </c>
      <c r="M7507" s="8">
        <v>44030</v>
      </c>
      <c r="N7507" s="5">
        <v>45.68</v>
      </c>
    </row>
    <row r="7508" spans="3:14" x14ac:dyDescent="0.2">
      <c r="C7508" s="8">
        <v>44031</v>
      </c>
      <c r="D7508" s="5">
        <v>640</v>
      </c>
      <c r="M7508" s="8">
        <v>44031</v>
      </c>
      <c r="N7508" s="5">
        <v>45.68</v>
      </c>
    </row>
    <row r="7509" spans="3:14" x14ac:dyDescent="0.2">
      <c r="C7509" s="8">
        <v>44032</v>
      </c>
      <c r="D7509" s="5">
        <v>430.14</v>
      </c>
      <c r="M7509" s="8">
        <v>44032</v>
      </c>
      <c r="N7509" s="5">
        <v>46.82</v>
      </c>
    </row>
    <row r="7510" spans="3:14" x14ac:dyDescent="0.2">
      <c r="C7510" s="8">
        <v>44033</v>
      </c>
      <c r="D7510" s="5">
        <v>423.52</v>
      </c>
      <c r="M7510" s="8">
        <v>44033</v>
      </c>
      <c r="N7510" s="5">
        <v>46.45</v>
      </c>
    </row>
    <row r="7511" spans="3:14" x14ac:dyDescent="0.2">
      <c r="C7511" s="8">
        <v>44034</v>
      </c>
      <c r="D7511" s="5">
        <v>297.02</v>
      </c>
      <c r="M7511" s="8">
        <v>44034</v>
      </c>
      <c r="N7511" s="5">
        <v>45.32</v>
      </c>
    </row>
    <row r="7512" spans="3:14" x14ac:dyDescent="0.2">
      <c r="C7512" s="8">
        <v>44035</v>
      </c>
      <c r="D7512" s="5">
        <v>282.10000000000002</v>
      </c>
      <c r="M7512" s="8">
        <v>44035</v>
      </c>
      <c r="N7512" s="5">
        <v>43.93</v>
      </c>
    </row>
    <row r="7513" spans="3:14" x14ac:dyDescent="0.2">
      <c r="C7513" s="8">
        <v>44036</v>
      </c>
      <c r="D7513" s="5">
        <v>290.25</v>
      </c>
      <c r="M7513" s="8">
        <v>44036</v>
      </c>
      <c r="N7513" s="5">
        <v>42.48</v>
      </c>
    </row>
    <row r="7514" spans="3:14" x14ac:dyDescent="0.2">
      <c r="C7514" s="8">
        <v>44037</v>
      </c>
      <c r="D7514" s="5">
        <v>279.85000000000002</v>
      </c>
      <c r="M7514" s="8">
        <v>44037</v>
      </c>
      <c r="N7514" s="5">
        <v>42.48</v>
      </c>
    </row>
    <row r="7515" spans="3:14" x14ac:dyDescent="0.2">
      <c r="C7515" s="8">
        <v>44038</v>
      </c>
      <c r="D7515" s="5">
        <v>465.25</v>
      </c>
      <c r="M7515" s="8">
        <v>44038</v>
      </c>
      <c r="N7515" s="5">
        <v>42.48</v>
      </c>
    </row>
    <row r="7516" spans="3:14" x14ac:dyDescent="0.2">
      <c r="C7516" s="8">
        <v>44039</v>
      </c>
      <c r="D7516" s="5">
        <v>521.96</v>
      </c>
      <c r="M7516" s="8">
        <v>44039</v>
      </c>
      <c r="N7516" s="5">
        <v>42.61</v>
      </c>
    </row>
    <row r="7517" spans="3:14" x14ac:dyDescent="0.2">
      <c r="C7517" s="8">
        <v>44040</v>
      </c>
      <c r="D7517" s="5">
        <v>315.73</v>
      </c>
      <c r="M7517" s="8">
        <v>44040</v>
      </c>
      <c r="N7517" s="5">
        <v>41.27</v>
      </c>
    </row>
    <row r="7518" spans="3:14" x14ac:dyDescent="0.2">
      <c r="C7518" s="8">
        <v>44041</v>
      </c>
      <c r="D7518" s="5">
        <v>370.27</v>
      </c>
      <c r="M7518" s="8">
        <v>44041</v>
      </c>
      <c r="N7518" s="5">
        <v>41.63</v>
      </c>
    </row>
    <row r="7519" spans="3:14" x14ac:dyDescent="0.2">
      <c r="C7519" s="8">
        <v>44042</v>
      </c>
      <c r="D7519" s="5">
        <v>307.77</v>
      </c>
      <c r="M7519" s="8">
        <v>44042</v>
      </c>
      <c r="N7519" s="5">
        <v>40.659999999999997</v>
      </c>
    </row>
    <row r="7520" spans="3:14" x14ac:dyDescent="0.2">
      <c r="C7520" s="8">
        <v>44043</v>
      </c>
      <c r="D7520" s="5">
        <v>384.08</v>
      </c>
      <c r="M7520" s="8">
        <v>44043</v>
      </c>
      <c r="N7520" s="5">
        <v>41.98</v>
      </c>
    </row>
    <row r="7521" spans="3:14" x14ac:dyDescent="0.2">
      <c r="C7521" s="8">
        <v>44044</v>
      </c>
      <c r="D7521" s="5">
        <v>304.7</v>
      </c>
      <c r="M7521" s="8">
        <v>44044</v>
      </c>
      <c r="N7521" s="5">
        <v>41.98</v>
      </c>
    </row>
    <row r="7522" spans="3:14" x14ac:dyDescent="0.2">
      <c r="C7522" s="8">
        <v>44045</v>
      </c>
      <c r="D7522" s="5">
        <v>405.97</v>
      </c>
      <c r="M7522" s="8">
        <v>44045</v>
      </c>
      <c r="N7522" s="5">
        <v>41.98</v>
      </c>
    </row>
    <row r="7523" spans="3:14" x14ac:dyDescent="0.2">
      <c r="C7523" s="8">
        <v>44046</v>
      </c>
      <c r="D7523" s="5">
        <v>271.04000000000002</v>
      </c>
      <c r="M7523" s="8">
        <v>44046</v>
      </c>
      <c r="N7523" s="5">
        <v>43.13</v>
      </c>
    </row>
    <row r="7524" spans="3:14" x14ac:dyDescent="0.2">
      <c r="C7524" s="8">
        <v>44047</v>
      </c>
      <c r="D7524" s="5">
        <v>391.33</v>
      </c>
      <c r="M7524" s="8">
        <v>44047</v>
      </c>
      <c r="N7524" s="5">
        <v>44.11</v>
      </c>
    </row>
    <row r="7525" spans="3:14" x14ac:dyDescent="0.2">
      <c r="C7525" s="8">
        <v>44048</v>
      </c>
      <c r="D7525" s="5">
        <v>253.99</v>
      </c>
      <c r="M7525" s="8">
        <v>44048</v>
      </c>
      <c r="N7525" s="5">
        <v>41.75</v>
      </c>
    </row>
    <row r="7526" spans="3:14" x14ac:dyDescent="0.2">
      <c r="C7526" s="8">
        <v>44049</v>
      </c>
      <c r="D7526" s="5">
        <v>285.63</v>
      </c>
      <c r="M7526" s="8">
        <v>44049</v>
      </c>
      <c r="N7526" s="5">
        <v>42.6</v>
      </c>
    </row>
    <row r="7527" spans="3:14" x14ac:dyDescent="0.2">
      <c r="C7527" s="8">
        <v>44050</v>
      </c>
      <c r="D7527" s="5">
        <v>276.7</v>
      </c>
      <c r="M7527" s="8">
        <v>44050</v>
      </c>
      <c r="N7527" s="5">
        <v>41.46</v>
      </c>
    </row>
    <row r="7528" spans="3:14" x14ac:dyDescent="0.2">
      <c r="C7528" s="8">
        <v>44051</v>
      </c>
      <c r="D7528" s="5">
        <v>353.43</v>
      </c>
      <c r="M7528" s="8">
        <v>44051</v>
      </c>
      <c r="N7528" s="5">
        <v>41.46</v>
      </c>
    </row>
    <row r="7529" spans="3:14" x14ac:dyDescent="0.2">
      <c r="C7529" s="8">
        <v>44052</v>
      </c>
      <c r="D7529" s="5">
        <v>398.91</v>
      </c>
      <c r="M7529" s="8">
        <v>44052</v>
      </c>
      <c r="N7529" s="5">
        <v>41.46</v>
      </c>
    </row>
    <row r="7530" spans="3:14" x14ac:dyDescent="0.2">
      <c r="C7530" s="8">
        <v>44053</v>
      </c>
      <c r="D7530" s="5">
        <v>388.62</v>
      </c>
      <c r="M7530" s="8">
        <v>44053</v>
      </c>
      <c r="N7530" s="5">
        <v>42.21</v>
      </c>
    </row>
    <row r="7531" spans="3:14" x14ac:dyDescent="0.2">
      <c r="C7531" s="8">
        <v>44054</v>
      </c>
      <c r="D7531" s="5">
        <v>359.14</v>
      </c>
      <c r="M7531" s="8">
        <v>44054</v>
      </c>
      <c r="N7531" s="5">
        <v>45.26</v>
      </c>
    </row>
    <row r="7532" spans="3:14" x14ac:dyDescent="0.2">
      <c r="C7532" s="8">
        <v>44055</v>
      </c>
      <c r="D7532" s="5">
        <v>202.2</v>
      </c>
      <c r="M7532" s="8">
        <v>44055</v>
      </c>
      <c r="N7532" s="5">
        <v>44.23</v>
      </c>
    </row>
    <row r="7533" spans="3:14" x14ac:dyDescent="0.2">
      <c r="C7533" s="8">
        <v>44056</v>
      </c>
      <c r="D7533" s="5">
        <v>282.72000000000003</v>
      </c>
      <c r="M7533" s="8">
        <v>44056</v>
      </c>
      <c r="N7533" s="5">
        <v>45.08</v>
      </c>
    </row>
    <row r="7534" spans="3:14" x14ac:dyDescent="0.2">
      <c r="C7534" s="8">
        <v>44057</v>
      </c>
      <c r="D7534" s="5">
        <v>345.8</v>
      </c>
      <c r="M7534" s="8">
        <v>44057</v>
      </c>
      <c r="N7534" s="5">
        <v>43.09</v>
      </c>
    </row>
    <row r="7535" spans="3:14" x14ac:dyDescent="0.2">
      <c r="C7535" s="8">
        <v>44058</v>
      </c>
      <c r="D7535" s="5">
        <v>324.57</v>
      </c>
      <c r="M7535" s="8">
        <v>44058</v>
      </c>
      <c r="N7535" s="5">
        <v>43.09</v>
      </c>
    </row>
    <row r="7536" spans="3:14" x14ac:dyDescent="0.2">
      <c r="C7536" s="8">
        <v>44059</v>
      </c>
      <c r="D7536" s="5">
        <v>531.9</v>
      </c>
      <c r="M7536" s="8">
        <v>44059</v>
      </c>
      <c r="N7536" s="5">
        <v>43.09</v>
      </c>
    </row>
    <row r="7537" spans="3:14" x14ac:dyDescent="0.2">
      <c r="C7537" s="8">
        <v>44060</v>
      </c>
      <c r="D7537" s="5">
        <v>350.55</v>
      </c>
      <c r="M7537" s="8">
        <v>44060</v>
      </c>
      <c r="N7537" s="5">
        <v>45.81</v>
      </c>
    </row>
    <row r="7538" spans="3:14" x14ac:dyDescent="0.2">
      <c r="C7538" s="8">
        <v>44061</v>
      </c>
      <c r="D7538" s="5">
        <v>341.68</v>
      </c>
      <c r="M7538" s="8">
        <v>44061</v>
      </c>
      <c r="N7538" s="5">
        <v>46.06</v>
      </c>
    </row>
    <row r="7539" spans="3:14" x14ac:dyDescent="0.2">
      <c r="C7539" s="8">
        <v>44062</v>
      </c>
      <c r="D7539" s="5">
        <v>216.18</v>
      </c>
      <c r="M7539" s="8">
        <v>44062</v>
      </c>
      <c r="N7539" s="5">
        <v>44.6</v>
      </c>
    </row>
    <row r="7540" spans="3:14" x14ac:dyDescent="0.2">
      <c r="C7540" s="8">
        <v>44063</v>
      </c>
      <c r="D7540" s="5">
        <v>250.25</v>
      </c>
      <c r="M7540" s="8">
        <v>44063</v>
      </c>
      <c r="N7540" s="5">
        <v>44.58</v>
      </c>
    </row>
    <row r="7541" spans="3:14" x14ac:dyDescent="0.2">
      <c r="C7541" s="8">
        <v>44064</v>
      </c>
      <c r="D7541" s="5">
        <v>286.02999999999997</v>
      </c>
      <c r="M7541" s="8">
        <v>44064</v>
      </c>
      <c r="N7541" s="5">
        <v>45.14</v>
      </c>
    </row>
    <row r="7542" spans="3:14" x14ac:dyDescent="0.2">
      <c r="C7542" s="8">
        <v>44065</v>
      </c>
      <c r="D7542" s="5">
        <v>217.76</v>
      </c>
      <c r="M7542" s="8">
        <v>44065</v>
      </c>
      <c r="N7542" s="5">
        <v>45.14</v>
      </c>
    </row>
    <row r="7543" spans="3:14" x14ac:dyDescent="0.2">
      <c r="C7543" s="8">
        <v>44066</v>
      </c>
      <c r="D7543" s="5">
        <v>380.2</v>
      </c>
      <c r="M7543" s="8">
        <v>44066</v>
      </c>
      <c r="N7543" s="5">
        <v>45.14</v>
      </c>
    </row>
    <row r="7544" spans="3:14" x14ac:dyDescent="0.2">
      <c r="C7544" s="8">
        <v>44067</v>
      </c>
      <c r="D7544" s="5">
        <v>186.9</v>
      </c>
      <c r="M7544" s="8">
        <v>44067</v>
      </c>
      <c r="N7544" s="5">
        <v>46.33</v>
      </c>
    </row>
    <row r="7545" spans="3:14" x14ac:dyDescent="0.2">
      <c r="C7545" s="8">
        <v>44068</v>
      </c>
      <c r="D7545" s="5">
        <v>213.68</v>
      </c>
      <c r="M7545" s="8">
        <v>44068</v>
      </c>
      <c r="N7545" s="5">
        <v>47.89</v>
      </c>
    </row>
    <row r="7546" spans="3:14" x14ac:dyDescent="0.2">
      <c r="C7546" s="8">
        <v>44069</v>
      </c>
      <c r="D7546" s="5">
        <v>154.27000000000001</v>
      </c>
      <c r="M7546" s="8">
        <v>44069</v>
      </c>
      <c r="N7546" s="5">
        <v>47.99</v>
      </c>
    </row>
    <row r="7547" spans="3:14" x14ac:dyDescent="0.2">
      <c r="C7547" s="8">
        <v>44070</v>
      </c>
      <c r="D7547" s="5">
        <v>180.61</v>
      </c>
      <c r="M7547" s="8">
        <v>44070</v>
      </c>
      <c r="N7547" s="5">
        <v>49.29</v>
      </c>
    </row>
    <row r="7548" spans="3:14" x14ac:dyDescent="0.2">
      <c r="C7548" s="8">
        <v>44071</v>
      </c>
      <c r="D7548" s="5">
        <v>296.27999999999997</v>
      </c>
      <c r="M7548" s="8">
        <v>44071</v>
      </c>
      <c r="N7548" s="5">
        <v>48.19</v>
      </c>
    </row>
    <row r="7549" spans="3:14" x14ac:dyDescent="0.2">
      <c r="C7549" s="8">
        <v>44072</v>
      </c>
      <c r="D7549" s="5">
        <v>339.77</v>
      </c>
      <c r="M7549" s="8">
        <v>44072</v>
      </c>
      <c r="N7549" s="5">
        <v>48.19</v>
      </c>
    </row>
    <row r="7550" spans="3:14" x14ac:dyDescent="0.2">
      <c r="C7550" s="8">
        <v>44073</v>
      </c>
      <c r="D7550" s="5">
        <v>296.27999999999997</v>
      </c>
      <c r="M7550" s="8">
        <v>44073</v>
      </c>
      <c r="N7550" s="5">
        <v>48.19</v>
      </c>
    </row>
    <row r="7551" spans="3:14" x14ac:dyDescent="0.2">
      <c r="C7551" s="8">
        <v>44074</v>
      </c>
      <c r="D7551" s="5">
        <v>169.1</v>
      </c>
      <c r="M7551" s="8">
        <v>44074</v>
      </c>
      <c r="N7551" s="5">
        <v>47.02</v>
      </c>
    </row>
    <row r="7552" spans="3:14" x14ac:dyDescent="0.2">
      <c r="C7552" s="8">
        <v>44075</v>
      </c>
      <c r="D7552" s="5">
        <v>204.69</v>
      </c>
      <c r="M7552" s="8">
        <v>44075</v>
      </c>
      <c r="N7552" s="5">
        <v>44.3</v>
      </c>
    </row>
    <row r="7553" spans="3:14" x14ac:dyDescent="0.2">
      <c r="C7553" s="8">
        <v>44076</v>
      </c>
      <c r="D7553" s="5">
        <v>237.83</v>
      </c>
      <c r="M7553" s="8">
        <v>44076</v>
      </c>
      <c r="N7553" s="5">
        <v>44.86</v>
      </c>
    </row>
    <row r="7554" spans="3:14" x14ac:dyDescent="0.2">
      <c r="C7554" s="8">
        <v>44077</v>
      </c>
      <c r="D7554" s="5">
        <v>243.52</v>
      </c>
      <c r="M7554" s="8">
        <v>44077</v>
      </c>
      <c r="N7554" s="5">
        <v>45.76</v>
      </c>
    </row>
    <row r="7555" spans="3:14" x14ac:dyDescent="0.2">
      <c r="C7555" s="8">
        <v>44078</v>
      </c>
      <c r="D7555" s="5">
        <v>224.01</v>
      </c>
      <c r="M7555" s="8">
        <v>44078</v>
      </c>
      <c r="N7555" s="5">
        <v>47.04</v>
      </c>
    </row>
    <row r="7556" spans="3:14" x14ac:dyDescent="0.2">
      <c r="C7556" s="8">
        <v>44079</v>
      </c>
      <c r="D7556" s="5">
        <v>258.22000000000003</v>
      </c>
      <c r="M7556" s="8">
        <v>44079</v>
      </c>
      <c r="N7556" s="5">
        <v>47.04</v>
      </c>
    </row>
    <row r="7557" spans="3:14" x14ac:dyDescent="0.2">
      <c r="C7557" s="8">
        <v>44080</v>
      </c>
      <c r="D7557" s="5">
        <v>484.25</v>
      </c>
      <c r="M7557" s="8">
        <v>44080</v>
      </c>
      <c r="N7557" s="5">
        <v>47.04</v>
      </c>
    </row>
    <row r="7558" spans="3:14" x14ac:dyDescent="0.2">
      <c r="C7558" s="8">
        <v>44081</v>
      </c>
      <c r="D7558" s="5">
        <v>491.37</v>
      </c>
      <c r="M7558" s="8">
        <v>44081</v>
      </c>
      <c r="N7558" s="5">
        <v>47.04</v>
      </c>
    </row>
    <row r="7559" spans="3:14" x14ac:dyDescent="0.2">
      <c r="C7559" s="8">
        <v>44082</v>
      </c>
      <c r="D7559" s="5">
        <v>208.78</v>
      </c>
      <c r="M7559" s="8">
        <v>44082</v>
      </c>
      <c r="N7559" s="5">
        <v>50.68</v>
      </c>
    </row>
    <row r="7560" spans="3:14" x14ac:dyDescent="0.2">
      <c r="C7560" s="8">
        <v>44083</v>
      </c>
      <c r="D7560" s="5">
        <v>209.54</v>
      </c>
      <c r="M7560" s="8">
        <v>44083</v>
      </c>
      <c r="N7560" s="5">
        <v>48.82</v>
      </c>
    </row>
    <row r="7561" spans="3:14" x14ac:dyDescent="0.2">
      <c r="C7561" s="8">
        <v>44084</v>
      </c>
      <c r="D7561" s="5">
        <v>218.1</v>
      </c>
      <c r="M7561" s="8">
        <v>44084</v>
      </c>
      <c r="N7561" s="5">
        <v>45.21</v>
      </c>
    </row>
    <row r="7562" spans="3:14" x14ac:dyDescent="0.2">
      <c r="C7562" s="8">
        <v>44085</v>
      </c>
      <c r="D7562" s="5">
        <v>237.03</v>
      </c>
      <c r="M7562" s="8">
        <v>44085</v>
      </c>
      <c r="N7562" s="5">
        <v>43.12</v>
      </c>
    </row>
    <row r="7563" spans="3:14" x14ac:dyDescent="0.2">
      <c r="C7563" s="8">
        <v>44086</v>
      </c>
      <c r="D7563" s="5">
        <v>218.84</v>
      </c>
      <c r="M7563" s="8">
        <v>44086</v>
      </c>
      <c r="N7563" s="5">
        <v>43.12</v>
      </c>
    </row>
    <row r="7564" spans="3:14" x14ac:dyDescent="0.2">
      <c r="C7564" s="8">
        <v>44087</v>
      </c>
      <c r="D7564" s="5">
        <v>318.66000000000003</v>
      </c>
      <c r="M7564" s="8">
        <v>44087</v>
      </c>
      <c r="N7564" s="5">
        <v>43.12</v>
      </c>
    </row>
    <row r="7565" spans="3:14" x14ac:dyDescent="0.2">
      <c r="C7565" s="8">
        <v>44088</v>
      </c>
      <c r="D7565" s="5">
        <v>270.62</v>
      </c>
      <c r="M7565" s="8">
        <v>44088</v>
      </c>
      <c r="N7565" s="5">
        <v>44.21</v>
      </c>
    </row>
    <row r="7566" spans="3:14" x14ac:dyDescent="0.2">
      <c r="C7566" s="8">
        <v>44089</v>
      </c>
      <c r="D7566" s="5">
        <v>245.27</v>
      </c>
      <c r="M7566" s="8">
        <v>44089</v>
      </c>
      <c r="N7566" s="5">
        <v>43.06</v>
      </c>
    </row>
    <row r="7567" spans="3:14" x14ac:dyDescent="0.2">
      <c r="C7567" s="8">
        <v>44090</v>
      </c>
      <c r="D7567" s="5">
        <v>244.64</v>
      </c>
      <c r="M7567" s="8">
        <v>44090</v>
      </c>
      <c r="N7567" s="5">
        <v>42.43</v>
      </c>
    </row>
    <row r="7568" spans="3:14" x14ac:dyDescent="0.2">
      <c r="C7568" s="8">
        <v>44091</v>
      </c>
      <c r="D7568" s="5">
        <v>248.91</v>
      </c>
      <c r="M7568" s="8">
        <v>44091</v>
      </c>
      <c r="N7568" s="5">
        <v>38.450000000000003</v>
      </c>
    </row>
    <row r="7569" spans="3:14" x14ac:dyDescent="0.2">
      <c r="C7569" s="8">
        <v>44092</v>
      </c>
      <c r="D7569" s="5">
        <v>244.41</v>
      </c>
      <c r="M7569" s="8">
        <v>44092</v>
      </c>
      <c r="N7569" s="5">
        <v>37.24</v>
      </c>
    </row>
    <row r="7570" spans="3:14" x14ac:dyDescent="0.2">
      <c r="C7570" s="8">
        <v>44093</v>
      </c>
      <c r="D7570" s="5">
        <v>187.42</v>
      </c>
      <c r="M7570" s="8">
        <v>44093</v>
      </c>
      <c r="N7570" s="5">
        <v>37.24</v>
      </c>
    </row>
    <row r="7571" spans="3:14" x14ac:dyDescent="0.2">
      <c r="C7571" s="8">
        <v>44094</v>
      </c>
      <c r="D7571" s="5">
        <v>437.15</v>
      </c>
      <c r="M7571" s="8">
        <v>44094</v>
      </c>
      <c r="N7571" s="5">
        <v>37.24</v>
      </c>
    </row>
    <row r="7572" spans="3:14" x14ac:dyDescent="0.2">
      <c r="C7572" s="8">
        <v>44095</v>
      </c>
      <c r="D7572" s="5">
        <v>177.56</v>
      </c>
      <c r="M7572" s="8">
        <v>44095</v>
      </c>
      <c r="N7572" s="5">
        <v>38.630000000000003</v>
      </c>
    </row>
    <row r="7573" spans="3:14" x14ac:dyDescent="0.2">
      <c r="C7573" s="8">
        <v>44096</v>
      </c>
      <c r="D7573" s="5">
        <v>126.1</v>
      </c>
      <c r="M7573" s="8">
        <v>44096</v>
      </c>
      <c r="N7573" s="5">
        <v>39.35</v>
      </c>
    </row>
    <row r="7574" spans="3:14" x14ac:dyDescent="0.2">
      <c r="C7574" s="8">
        <v>44097</v>
      </c>
      <c r="D7574" s="5">
        <v>161.46</v>
      </c>
      <c r="M7574" s="8">
        <v>44097</v>
      </c>
      <c r="N7574" s="5">
        <v>38.630000000000003</v>
      </c>
    </row>
    <row r="7575" spans="3:14" x14ac:dyDescent="0.2">
      <c r="C7575" s="8">
        <v>44098</v>
      </c>
      <c r="D7575" s="5">
        <v>246.25</v>
      </c>
      <c r="M7575" s="8">
        <v>44098</v>
      </c>
      <c r="N7575" s="5">
        <v>37.22</v>
      </c>
    </row>
    <row r="7576" spans="3:14" x14ac:dyDescent="0.2">
      <c r="C7576" s="8">
        <v>44099</v>
      </c>
      <c r="D7576" s="5">
        <v>252.32</v>
      </c>
      <c r="M7576" s="8">
        <v>44099</v>
      </c>
      <c r="N7576" s="5">
        <v>36.97</v>
      </c>
    </row>
    <row r="7577" spans="3:14" x14ac:dyDescent="0.2">
      <c r="C7577" s="8">
        <v>44100</v>
      </c>
      <c r="D7577" s="5">
        <v>134.91999999999999</v>
      </c>
      <c r="M7577" s="8">
        <v>44100</v>
      </c>
      <c r="N7577" s="5">
        <v>36.97</v>
      </c>
    </row>
    <row r="7578" spans="3:14" x14ac:dyDescent="0.2">
      <c r="C7578" s="8">
        <v>44101</v>
      </c>
      <c r="D7578" s="5">
        <v>317.07</v>
      </c>
      <c r="M7578" s="8">
        <v>44101</v>
      </c>
      <c r="N7578" s="5">
        <v>36.97</v>
      </c>
    </row>
    <row r="7579" spans="3:14" x14ac:dyDescent="0.2">
      <c r="C7579" s="8">
        <v>44102</v>
      </c>
      <c r="D7579" s="5">
        <v>189.79</v>
      </c>
      <c r="M7579" s="8">
        <v>44102</v>
      </c>
      <c r="N7579" s="5">
        <v>37.4</v>
      </c>
    </row>
    <row r="7580" spans="3:14" x14ac:dyDescent="0.2">
      <c r="C7580" s="8">
        <v>44103</v>
      </c>
      <c r="D7580" s="5">
        <v>185.6</v>
      </c>
      <c r="M7580" s="8">
        <v>44103</v>
      </c>
      <c r="N7580" s="5">
        <v>36.619999999999997</v>
      </c>
    </row>
    <row r="7581" spans="3:14" x14ac:dyDescent="0.2">
      <c r="C7581" s="8">
        <v>44104</v>
      </c>
      <c r="D7581" s="5">
        <v>207.77</v>
      </c>
      <c r="M7581" s="8">
        <v>44104</v>
      </c>
      <c r="N7581" s="5">
        <v>39.21</v>
      </c>
    </row>
    <row r="7582" spans="3:14" x14ac:dyDescent="0.2">
      <c r="C7582" s="8">
        <v>44105</v>
      </c>
      <c r="D7582" s="5">
        <v>259.5</v>
      </c>
      <c r="M7582" s="8">
        <v>44105</v>
      </c>
      <c r="N7582" s="5">
        <v>38.65</v>
      </c>
    </row>
    <row r="7583" spans="3:14" x14ac:dyDescent="0.2">
      <c r="C7583" s="8">
        <v>44106</v>
      </c>
      <c r="D7583" s="5">
        <v>390.29</v>
      </c>
      <c r="M7583" s="8">
        <v>44106</v>
      </c>
      <c r="N7583" s="5">
        <v>39.97</v>
      </c>
    </row>
    <row r="7584" spans="3:14" x14ac:dyDescent="0.2">
      <c r="C7584" s="8">
        <v>44107</v>
      </c>
      <c r="D7584" s="5">
        <v>340.62</v>
      </c>
      <c r="M7584" s="8">
        <v>44107</v>
      </c>
      <c r="N7584" s="5">
        <v>39.97</v>
      </c>
    </row>
    <row r="7585" spans="3:14" x14ac:dyDescent="0.2">
      <c r="C7585" s="8">
        <v>44108</v>
      </c>
      <c r="D7585" s="5">
        <v>332.63</v>
      </c>
      <c r="M7585" s="8">
        <v>44108</v>
      </c>
      <c r="N7585" s="5">
        <v>39.97</v>
      </c>
    </row>
    <row r="7586" spans="3:14" x14ac:dyDescent="0.2">
      <c r="C7586" s="8">
        <v>44109</v>
      </c>
      <c r="D7586" s="5">
        <v>273.83999999999997</v>
      </c>
      <c r="M7586" s="8">
        <v>44109</v>
      </c>
      <c r="N7586" s="5">
        <v>39.81</v>
      </c>
    </row>
    <row r="7587" spans="3:14" x14ac:dyDescent="0.2">
      <c r="C7587" s="8">
        <v>44110</v>
      </c>
      <c r="D7587" s="5">
        <v>334.28</v>
      </c>
      <c r="M7587" s="8">
        <v>44110</v>
      </c>
      <c r="N7587" s="5">
        <v>57.75</v>
      </c>
    </row>
    <row r="7588" spans="3:14" x14ac:dyDescent="0.2">
      <c r="C7588" s="8">
        <v>44111</v>
      </c>
      <c r="D7588" s="5">
        <v>426.88</v>
      </c>
      <c r="M7588" s="8">
        <v>44111</v>
      </c>
      <c r="N7588" s="5">
        <v>56.98</v>
      </c>
    </row>
    <row r="7589" spans="3:14" x14ac:dyDescent="0.2">
      <c r="C7589" s="8">
        <v>44112</v>
      </c>
      <c r="D7589" s="5">
        <v>294.91000000000003</v>
      </c>
      <c r="M7589" s="8">
        <v>44112</v>
      </c>
      <c r="N7589" s="5">
        <v>57.31</v>
      </c>
    </row>
    <row r="7590" spans="3:14" x14ac:dyDescent="0.2">
      <c r="C7590" s="8">
        <v>44113</v>
      </c>
      <c r="D7590" s="5">
        <v>306.7</v>
      </c>
      <c r="M7590" s="8">
        <v>44113</v>
      </c>
      <c r="N7590" s="5">
        <v>57.52</v>
      </c>
    </row>
    <row r="7591" spans="3:14" x14ac:dyDescent="0.2">
      <c r="C7591" s="8">
        <v>44114</v>
      </c>
      <c r="D7591" s="5">
        <v>396.92</v>
      </c>
      <c r="M7591" s="8">
        <v>44114</v>
      </c>
      <c r="N7591" s="5">
        <v>57.52</v>
      </c>
    </row>
    <row r="7592" spans="3:14" x14ac:dyDescent="0.2">
      <c r="C7592" s="8">
        <v>44115</v>
      </c>
      <c r="D7592" s="5">
        <v>492.14</v>
      </c>
      <c r="M7592" s="8">
        <v>44115</v>
      </c>
      <c r="N7592" s="5">
        <v>57.52</v>
      </c>
    </row>
    <row r="7593" spans="3:14" x14ac:dyDescent="0.2">
      <c r="C7593" s="8">
        <v>44116</v>
      </c>
      <c r="D7593" s="5">
        <v>289.7</v>
      </c>
      <c r="M7593" s="8">
        <v>44116</v>
      </c>
      <c r="N7593" s="5">
        <v>57.52</v>
      </c>
    </row>
    <row r="7594" spans="3:14" x14ac:dyDescent="0.2">
      <c r="C7594" s="8">
        <v>44117</v>
      </c>
      <c r="D7594" s="5">
        <v>220.87</v>
      </c>
      <c r="M7594" s="8">
        <v>44117</v>
      </c>
      <c r="N7594" s="5">
        <v>55.59</v>
      </c>
    </row>
    <row r="7595" spans="3:14" x14ac:dyDescent="0.2">
      <c r="C7595" s="8">
        <v>44118</v>
      </c>
      <c r="D7595" s="5">
        <v>341.81</v>
      </c>
      <c r="M7595" s="8">
        <v>44118</v>
      </c>
      <c r="N7595" s="5">
        <v>53.5</v>
      </c>
    </row>
    <row r="7596" spans="3:14" x14ac:dyDescent="0.2">
      <c r="C7596" s="8">
        <v>44119</v>
      </c>
      <c r="D7596" s="5">
        <v>141.19</v>
      </c>
      <c r="M7596" s="8">
        <v>44119</v>
      </c>
      <c r="N7596" s="5">
        <v>55.62</v>
      </c>
    </row>
    <row r="7597" spans="3:14" x14ac:dyDescent="0.2">
      <c r="C7597" s="8">
        <v>44120</v>
      </c>
      <c r="D7597" s="5">
        <v>200.48</v>
      </c>
      <c r="M7597" s="8">
        <v>44120</v>
      </c>
      <c r="N7597" s="5">
        <v>57.25</v>
      </c>
    </row>
    <row r="7598" spans="3:14" x14ac:dyDescent="0.2">
      <c r="C7598" s="8">
        <v>44121</v>
      </c>
      <c r="D7598" s="5">
        <v>161.13</v>
      </c>
      <c r="M7598" s="8">
        <v>44121</v>
      </c>
      <c r="N7598" s="5">
        <v>57.25</v>
      </c>
    </row>
    <row r="7599" spans="3:14" x14ac:dyDescent="0.2">
      <c r="C7599" s="8">
        <v>44122</v>
      </c>
      <c r="D7599" s="5">
        <v>285.62</v>
      </c>
      <c r="M7599" s="8">
        <v>44122</v>
      </c>
      <c r="N7599" s="5">
        <v>57.25</v>
      </c>
    </row>
    <row r="7600" spans="3:14" x14ac:dyDescent="0.2">
      <c r="C7600" s="8">
        <v>44123</v>
      </c>
      <c r="D7600" s="5">
        <v>249.35</v>
      </c>
      <c r="M7600" s="8">
        <v>44123</v>
      </c>
      <c r="N7600" s="5">
        <v>61.16</v>
      </c>
    </row>
    <row r="7601" spans="3:14" x14ac:dyDescent="0.2">
      <c r="C7601" s="8">
        <v>44124</v>
      </c>
      <c r="D7601" s="5">
        <v>234.01</v>
      </c>
      <c r="M7601" s="8">
        <v>44124</v>
      </c>
      <c r="N7601" s="5">
        <v>60.42</v>
      </c>
    </row>
    <row r="7602" spans="3:14" x14ac:dyDescent="0.2">
      <c r="C7602" s="8">
        <v>44125</v>
      </c>
      <c r="D7602" s="5">
        <v>158.05000000000001</v>
      </c>
      <c r="M7602" s="8">
        <v>44125</v>
      </c>
      <c r="N7602" s="5">
        <v>59.07</v>
      </c>
    </row>
    <row r="7603" spans="3:14" x14ac:dyDescent="0.2">
      <c r="C7603" s="8">
        <v>44126</v>
      </c>
      <c r="D7603" s="5">
        <v>167.77</v>
      </c>
      <c r="M7603" s="8">
        <v>44126</v>
      </c>
      <c r="N7603" s="5">
        <v>59.73</v>
      </c>
    </row>
    <row r="7604" spans="3:14" x14ac:dyDescent="0.2">
      <c r="C7604" s="8">
        <v>44127</v>
      </c>
      <c r="D7604" s="5">
        <v>138.34</v>
      </c>
      <c r="M7604" s="8">
        <v>44127</v>
      </c>
      <c r="N7604" s="5">
        <v>58.46</v>
      </c>
    </row>
    <row r="7605" spans="3:14" x14ac:dyDescent="0.2">
      <c r="C7605" s="8">
        <v>44128</v>
      </c>
      <c r="D7605" s="5">
        <v>129.44</v>
      </c>
      <c r="M7605" s="8">
        <v>44128</v>
      </c>
      <c r="N7605" s="5">
        <v>58.46</v>
      </c>
    </row>
    <row r="7606" spans="3:14" x14ac:dyDescent="0.2">
      <c r="C7606" s="8">
        <v>44129</v>
      </c>
      <c r="D7606" s="5">
        <v>369.86</v>
      </c>
      <c r="M7606" s="8">
        <v>44129</v>
      </c>
      <c r="N7606" s="5">
        <v>58.46</v>
      </c>
    </row>
    <row r="7607" spans="3:14" x14ac:dyDescent="0.2">
      <c r="C7607" s="8">
        <v>44130</v>
      </c>
      <c r="D7607" s="5">
        <v>294.62</v>
      </c>
      <c r="M7607" s="8">
        <v>44130</v>
      </c>
      <c r="N7607" s="5">
        <v>58.95</v>
      </c>
    </row>
    <row r="7608" spans="3:14" x14ac:dyDescent="0.2">
      <c r="C7608" s="8">
        <v>44131</v>
      </c>
      <c r="D7608" s="5">
        <v>187.07</v>
      </c>
      <c r="M7608" s="8">
        <v>44131</v>
      </c>
      <c r="N7608" s="5">
        <v>57.88</v>
      </c>
    </row>
    <row r="7609" spans="3:14" x14ac:dyDescent="0.2">
      <c r="C7609" s="8">
        <v>44132</v>
      </c>
      <c r="D7609" s="5">
        <v>234.14</v>
      </c>
      <c r="M7609" s="8">
        <v>44132</v>
      </c>
      <c r="N7609" s="5">
        <v>57.13</v>
      </c>
    </row>
    <row r="7610" spans="3:14" x14ac:dyDescent="0.2">
      <c r="C7610" s="8">
        <v>44133</v>
      </c>
      <c r="D7610" s="5">
        <v>298.36</v>
      </c>
      <c r="M7610" s="8">
        <v>44133</v>
      </c>
      <c r="N7610" s="5">
        <v>61.3</v>
      </c>
    </row>
    <row r="7611" spans="3:14" x14ac:dyDescent="0.2">
      <c r="C7611" s="8">
        <v>44134</v>
      </c>
      <c r="D7611" s="5">
        <v>277.43</v>
      </c>
      <c r="M7611" s="8">
        <v>44134</v>
      </c>
      <c r="N7611" s="5">
        <v>61.91</v>
      </c>
    </row>
    <row r="7612" spans="3:14" x14ac:dyDescent="0.2">
      <c r="C7612" s="8">
        <v>44135</v>
      </c>
      <c r="D7612" s="5">
        <v>186.36</v>
      </c>
      <c r="M7612" s="8">
        <v>44135</v>
      </c>
      <c r="N7612" s="5">
        <v>61.91</v>
      </c>
    </row>
    <row r="7613" spans="3:14" x14ac:dyDescent="0.2">
      <c r="C7613" s="8">
        <v>44136</v>
      </c>
      <c r="D7613" s="5">
        <v>271.70999999999998</v>
      </c>
      <c r="M7613" s="8">
        <v>44136</v>
      </c>
      <c r="N7613" s="5">
        <v>61.91</v>
      </c>
    </row>
    <row r="7614" spans="3:14" x14ac:dyDescent="0.2">
      <c r="C7614" s="8">
        <v>44137</v>
      </c>
      <c r="D7614" s="5">
        <v>418.93</v>
      </c>
      <c r="M7614" s="8">
        <v>44137</v>
      </c>
      <c r="N7614" s="5">
        <v>63.56</v>
      </c>
    </row>
    <row r="7615" spans="3:14" x14ac:dyDescent="0.2">
      <c r="C7615" s="8">
        <v>44138</v>
      </c>
      <c r="D7615" s="5">
        <v>335.3</v>
      </c>
      <c r="M7615" s="8">
        <v>44138</v>
      </c>
      <c r="N7615" s="5">
        <v>64.37</v>
      </c>
    </row>
    <row r="7616" spans="3:14" x14ac:dyDescent="0.2">
      <c r="C7616" s="8">
        <v>44139</v>
      </c>
      <c r="D7616" s="5">
        <v>370.7</v>
      </c>
      <c r="M7616" s="8">
        <v>44139</v>
      </c>
      <c r="N7616" s="5">
        <v>47.74</v>
      </c>
    </row>
    <row r="7617" spans="3:14" x14ac:dyDescent="0.2">
      <c r="C7617" s="8">
        <v>44140</v>
      </c>
      <c r="D7617" s="5">
        <v>303.07</v>
      </c>
      <c r="M7617" s="8">
        <v>44140</v>
      </c>
      <c r="N7617" s="5">
        <v>43.76</v>
      </c>
    </row>
    <row r="7618" spans="3:14" x14ac:dyDescent="0.2">
      <c r="C7618" s="8">
        <v>44141</v>
      </c>
      <c r="D7618" s="5">
        <v>390.29</v>
      </c>
      <c r="M7618" s="8">
        <v>44141</v>
      </c>
      <c r="N7618" s="5">
        <v>39.880000000000003</v>
      </c>
    </row>
    <row r="7619" spans="3:14" x14ac:dyDescent="0.2">
      <c r="C7619" s="8">
        <v>44142</v>
      </c>
      <c r="D7619" s="5">
        <v>452.23</v>
      </c>
      <c r="M7619" s="8">
        <v>44142</v>
      </c>
      <c r="N7619" s="5">
        <v>39.880000000000003</v>
      </c>
    </row>
    <row r="7620" spans="3:14" x14ac:dyDescent="0.2">
      <c r="C7620" s="8">
        <v>44143</v>
      </c>
      <c r="D7620" s="5">
        <v>416.76</v>
      </c>
      <c r="M7620" s="8">
        <v>44143</v>
      </c>
      <c r="N7620" s="5">
        <v>39.880000000000003</v>
      </c>
    </row>
    <row r="7621" spans="3:14" x14ac:dyDescent="0.2">
      <c r="C7621" s="8">
        <v>44144</v>
      </c>
      <c r="D7621" s="5">
        <v>254.34</v>
      </c>
      <c r="M7621" s="8">
        <v>44144</v>
      </c>
      <c r="N7621" s="5">
        <v>44.94</v>
      </c>
    </row>
    <row r="7622" spans="3:14" x14ac:dyDescent="0.2">
      <c r="C7622" s="8">
        <v>44145</v>
      </c>
      <c r="D7622" s="5">
        <v>192.03</v>
      </c>
      <c r="M7622" s="8">
        <v>44145</v>
      </c>
      <c r="N7622" s="5">
        <v>46.19</v>
      </c>
    </row>
    <row r="7623" spans="3:14" x14ac:dyDescent="0.2">
      <c r="C7623" s="8">
        <v>44146</v>
      </c>
      <c r="D7623" s="5">
        <v>252.06</v>
      </c>
      <c r="M7623" s="8">
        <v>44146</v>
      </c>
      <c r="N7623" s="5">
        <v>46.19</v>
      </c>
    </row>
    <row r="7624" spans="3:14" x14ac:dyDescent="0.2">
      <c r="C7624" s="8">
        <v>44147</v>
      </c>
      <c r="D7624" s="5">
        <v>184.25</v>
      </c>
      <c r="M7624" s="8">
        <v>44147</v>
      </c>
      <c r="N7624" s="5">
        <v>44.17</v>
      </c>
    </row>
    <row r="7625" spans="3:14" x14ac:dyDescent="0.2">
      <c r="C7625" s="8">
        <v>44148</v>
      </c>
      <c r="D7625" s="5">
        <v>123.79</v>
      </c>
      <c r="M7625" s="8">
        <v>44148</v>
      </c>
      <c r="N7625" s="5">
        <v>42.95</v>
      </c>
    </row>
    <row r="7626" spans="3:14" x14ac:dyDescent="0.2">
      <c r="C7626" s="8">
        <v>44149</v>
      </c>
      <c r="D7626" s="5">
        <v>225.66</v>
      </c>
      <c r="M7626" s="8">
        <v>44149</v>
      </c>
      <c r="N7626" s="5">
        <v>42.95</v>
      </c>
    </row>
    <row r="7627" spans="3:14" x14ac:dyDescent="0.2">
      <c r="C7627" s="8">
        <v>44150</v>
      </c>
      <c r="D7627" s="5">
        <v>218.9</v>
      </c>
      <c r="M7627" s="8">
        <v>44150</v>
      </c>
      <c r="N7627" s="5">
        <v>42.95</v>
      </c>
    </row>
    <row r="7628" spans="3:14" x14ac:dyDescent="0.2">
      <c r="C7628" s="8">
        <v>44151</v>
      </c>
      <c r="D7628" s="5">
        <v>254.24</v>
      </c>
      <c r="M7628" s="8">
        <v>44151</v>
      </c>
      <c r="N7628" s="5">
        <v>42.49</v>
      </c>
    </row>
    <row r="7629" spans="3:14" x14ac:dyDescent="0.2">
      <c r="C7629" s="8">
        <v>44152</v>
      </c>
      <c r="D7629" s="5">
        <v>196.81</v>
      </c>
      <c r="M7629" s="8">
        <v>44152</v>
      </c>
      <c r="N7629" s="5">
        <v>43.08</v>
      </c>
    </row>
    <row r="7630" spans="3:14" x14ac:dyDescent="0.2">
      <c r="C7630" s="8">
        <v>44153</v>
      </c>
      <c r="D7630" s="5">
        <v>154.81</v>
      </c>
      <c r="M7630" s="8">
        <v>44153</v>
      </c>
      <c r="N7630" s="5">
        <v>43.62</v>
      </c>
    </row>
    <row r="7631" spans="3:14" x14ac:dyDescent="0.2">
      <c r="C7631" s="8">
        <v>44154</v>
      </c>
      <c r="D7631" s="5">
        <v>224.65</v>
      </c>
      <c r="M7631" s="8">
        <v>44154</v>
      </c>
      <c r="N7631" s="5">
        <v>43.53</v>
      </c>
    </row>
    <row r="7632" spans="3:14" x14ac:dyDescent="0.2">
      <c r="C7632" s="8">
        <v>44155</v>
      </c>
      <c r="D7632" s="5">
        <v>230.2</v>
      </c>
      <c r="M7632" s="8">
        <v>44155</v>
      </c>
      <c r="N7632" s="5">
        <v>42.31</v>
      </c>
    </row>
    <row r="7633" spans="3:14" x14ac:dyDescent="0.2">
      <c r="C7633" s="8">
        <v>44156</v>
      </c>
      <c r="D7633" s="5">
        <v>196.02</v>
      </c>
      <c r="M7633" s="8">
        <v>44156</v>
      </c>
      <c r="N7633" s="5">
        <v>42.31</v>
      </c>
    </row>
    <row r="7634" spans="3:14" x14ac:dyDescent="0.2">
      <c r="C7634" s="8">
        <v>44157</v>
      </c>
      <c r="D7634" s="5">
        <v>359.33</v>
      </c>
      <c r="M7634" s="8">
        <v>44157</v>
      </c>
      <c r="N7634" s="5">
        <v>42.31</v>
      </c>
    </row>
    <row r="7635" spans="3:14" x14ac:dyDescent="0.2">
      <c r="C7635" s="8">
        <v>44158</v>
      </c>
      <c r="D7635" s="5">
        <v>415.59</v>
      </c>
      <c r="M7635" s="8">
        <v>44158</v>
      </c>
      <c r="N7635" s="5">
        <v>43.04</v>
      </c>
    </row>
    <row r="7636" spans="3:14" x14ac:dyDescent="0.2">
      <c r="C7636" s="8">
        <v>44159</v>
      </c>
      <c r="D7636" s="5">
        <v>262.51</v>
      </c>
      <c r="M7636" s="8">
        <v>44159</v>
      </c>
      <c r="N7636" s="5">
        <v>42.38</v>
      </c>
    </row>
    <row r="7637" spans="3:14" x14ac:dyDescent="0.2">
      <c r="C7637" s="8">
        <v>44160</v>
      </c>
      <c r="D7637" s="5">
        <v>276.82</v>
      </c>
      <c r="M7637" s="8">
        <v>44160</v>
      </c>
      <c r="N7637" s="5">
        <v>39.619999999999997</v>
      </c>
    </row>
    <row r="7638" spans="3:14" x14ac:dyDescent="0.2">
      <c r="C7638" s="8">
        <v>44161</v>
      </c>
      <c r="D7638" s="5">
        <v>157.55000000000001</v>
      </c>
      <c r="M7638" s="8">
        <v>44161</v>
      </c>
      <c r="N7638" s="5">
        <v>39.619999999999997</v>
      </c>
    </row>
    <row r="7639" spans="3:14" x14ac:dyDescent="0.2">
      <c r="C7639" s="8">
        <v>44162</v>
      </c>
      <c r="D7639" s="5">
        <v>238.32</v>
      </c>
      <c r="M7639" s="8">
        <v>44162</v>
      </c>
      <c r="N7639" s="5">
        <v>39.64</v>
      </c>
    </row>
    <row r="7640" spans="3:14" x14ac:dyDescent="0.2">
      <c r="C7640" s="8">
        <v>44163</v>
      </c>
      <c r="D7640" s="5">
        <v>149.05000000000001</v>
      </c>
      <c r="M7640" s="8">
        <v>44163</v>
      </c>
      <c r="N7640" s="5">
        <v>39.64</v>
      </c>
    </row>
    <row r="7641" spans="3:14" x14ac:dyDescent="0.2">
      <c r="C7641" s="8">
        <v>44164</v>
      </c>
      <c r="D7641" s="5">
        <v>258.52</v>
      </c>
      <c r="M7641" s="8">
        <v>44164</v>
      </c>
      <c r="N7641" s="5">
        <v>39.64</v>
      </c>
    </row>
    <row r="7642" spans="3:14" x14ac:dyDescent="0.2">
      <c r="C7642" s="8">
        <v>44165</v>
      </c>
      <c r="D7642" s="5">
        <v>156.15</v>
      </c>
      <c r="M7642" s="8">
        <v>44165</v>
      </c>
      <c r="N7642" s="5">
        <v>40.840000000000003</v>
      </c>
    </row>
    <row r="7643" spans="3:14" x14ac:dyDescent="0.2">
      <c r="C7643" s="8">
        <v>44166</v>
      </c>
      <c r="D7643" s="5">
        <v>248.2</v>
      </c>
      <c r="M7643" s="8">
        <v>44166</v>
      </c>
      <c r="N7643" s="5">
        <v>41.53</v>
      </c>
    </row>
    <row r="7644" spans="3:14" x14ac:dyDescent="0.2">
      <c r="C7644" s="8">
        <v>44167</v>
      </c>
      <c r="D7644" s="5">
        <v>156.69999999999999</v>
      </c>
      <c r="M7644" s="8">
        <v>44167</v>
      </c>
      <c r="N7644" s="5">
        <v>43.92</v>
      </c>
    </row>
    <row r="7645" spans="3:14" x14ac:dyDescent="0.2">
      <c r="C7645" s="8">
        <v>44168</v>
      </c>
      <c r="D7645" s="5">
        <v>189.91</v>
      </c>
      <c r="M7645" s="8">
        <v>44168</v>
      </c>
      <c r="N7645" s="5">
        <v>42.53</v>
      </c>
    </row>
    <row r="7646" spans="3:14" x14ac:dyDescent="0.2">
      <c r="C7646" s="8">
        <v>44169</v>
      </c>
      <c r="D7646" s="5">
        <v>215.13</v>
      </c>
      <c r="M7646" s="8">
        <v>44169</v>
      </c>
      <c r="N7646" s="5">
        <v>43.89</v>
      </c>
    </row>
    <row r="7647" spans="3:14" x14ac:dyDescent="0.2">
      <c r="C7647" s="8">
        <v>44170</v>
      </c>
      <c r="D7647" s="5">
        <v>141.88999999999999</v>
      </c>
      <c r="M7647" s="8">
        <v>44170</v>
      </c>
      <c r="N7647" s="5">
        <v>43.89</v>
      </c>
    </row>
    <row r="7648" spans="3:14" x14ac:dyDescent="0.2">
      <c r="C7648" s="8">
        <v>44171</v>
      </c>
      <c r="D7648" s="5">
        <v>363.84</v>
      </c>
      <c r="M7648" s="8">
        <v>44171</v>
      </c>
      <c r="N7648" s="5">
        <v>43.89</v>
      </c>
    </row>
    <row r="7649" spans="3:14" x14ac:dyDescent="0.2">
      <c r="C7649" s="8">
        <v>44172</v>
      </c>
      <c r="D7649" s="5">
        <v>269.89</v>
      </c>
      <c r="M7649" s="8">
        <v>44172</v>
      </c>
      <c r="N7649" s="5">
        <v>49.67</v>
      </c>
    </row>
    <row r="7650" spans="3:14" x14ac:dyDescent="0.2">
      <c r="C7650" s="8">
        <v>44173</v>
      </c>
      <c r="D7650" s="5">
        <v>259.64</v>
      </c>
      <c r="M7650" s="8">
        <v>44173</v>
      </c>
      <c r="N7650" s="5">
        <v>49.1</v>
      </c>
    </row>
    <row r="7651" spans="3:14" x14ac:dyDescent="0.2">
      <c r="C7651" s="8">
        <v>44174</v>
      </c>
      <c r="D7651" s="5">
        <v>144.77000000000001</v>
      </c>
      <c r="M7651" s="8">
        <v>44174</v>
      </c>
      <c r="N7651" s="5">
        <v>48.48</v>
      </c>
    </row>
    <row r="7652" spans="3:14" x14ac:dyDescent="0.2">
      <c r="C7652" s="8">
        <v>44175</v>
      </c>
      <c r="D7652" s="5">
        <v>256.04000000000002</v>
      </c>
      <c r="M7652" s="8">
        <v>44175</v>
      </c>
      <c r="N7652" s="5">
        <v>47.15</v>
      </c>
    </row>
    <row r="7653" spans="3:14" x14ac:dyDescent="0.2">
      <c r="C7653" s="8">
        <v>44176</v>
      </c>
      <c r="D7653" s="5">
        <v>122.3</v>
      </c>
      <c r="M7653" s="8">
        <v>44176</v>
      </c>
      <c r="N7653" s="5">
        <v>47.52</v>
      </c>
    </row>
    <row r="7654" spans="3:14" x14ac:dyDescent="0.2">
      <c r="C7654" s="8">
        <v>44177</v>
      </c>
      <c r="D7654" s="5">
        <v>141.22</v>
      </c>
      <c r="M7654" s="8">
        <v>44177</v>
      </c>
      <c r="N7654" s="5">
        <v>47.52</v>
      </c>
    </row>
    <row r="7655" spans="3:14" x14ac:dyDescent="0.2">
      <c r="C7655" s="8">
        <v>44178</v>
      </c>
      <c r="D7655" s="5">
        <v>379.17</v>
      </c>
      <c r="M7655" s="8">
        <v>44178</v>
      </c>
      <c r="N7655" s="5">
        <v>47.52</v>
      </c>
    </row>
    <row r="7656" spans="3:14" x14ac:dyDescent="0.2">
      <c r="C7656" s="8">
        <v>44179</v>
      </c>
      <c r="D7656" s="5">
        <v>186.91</v>
      </c>
      <c r="M7656" s="8">
        <v>44179</v>
      </c>
      <c r="N7656" s="5">
        <v>49.22</v>
      </c>
    </row>
    <row r="7657" spans="3:14" x14ac:dyDescent="0.2">
      <c r="C7657" s="8">
        <v>44180</v>
      </c>
      <c r="D7657" s="5">
        <v>139.29</v>
      </c>
      <c r="M7657" s="8">
        <v>44180</v>
      </c>
      <c r="N7657" s="5">
        <v>48.14</v>
      </c>
    </row>
    <row r="7658" spans="3:14" x14ac:dyDescent="0.2">
      <c r="C7658" s="8">
        <v>44181</v>
      </c>
      <c r="D7658" s="5">
        <v>136.12</v>
      </c>
      <c r="M7658" s="8">
        <v>44181</v>
      </c>
      <c r="N7658" s="5">
        <v>46.96</v>
      </c>
    </row>
    <row r="7659" spans="3:14" x14ac:dyDescent="0.2">
      <c r="C7659" s="8">
        <v>44182</v>
      </c>
      <c r="D7659" s="5">
        <v>195.87</v>
      </c>
      <c r="M7659" s="8">
        <v>44182</v>
      </c>
      <c r="N7659" s="5">
        <v>44.15</v>
      </c>
    </row>
    <row r="7660" spans="3:14" x14ac:dyDescent="0.2">
      <c r="C7660" s="8">
        <v>44183</v>
      </c>
      <c r="D7660" s="5">
        <v>146.66999999999999</v>
      </c>
      <c r="M7660" s="8">
        <v>44183</v>
      </c>
      <c r="N7660" s="5">
        <v>44.64</v>
      </c>
    </row>
    <row r="7661" spans="3:14" x14ac:dyDescent="0.2">
      <c r="C7661" s="8">
        <v>44184</v>
      </c>
      <c r="D7661" s="5">
        <v>154.77000000000001</v>
      </c>
      <c r="M7661" s="8">
        <v>44184</v>
      </c>
      <c r="N7661" s="5">
        <v>44.64</v>
      </c>
    </row>
    <row r="7662" spans="3:14" x14ac:dyDescent="0.2">
      <c r="C7662" s="8">
        <v>44185</v>
      </c>
      <c r="D7662" s="5">
        <v>196.41</v>
      </c>
      <c r="M7662" s="8">
        <v>44185</v>
      </c>
      <c r="N7662" s="5">
        <v>44.64</v>
      </c>
    </row>
    <row r="7663" spans="3:14" x14ac:dyDescent="0.2">
      <c r="C7663" s="8">
        <v>44186</v>
      </c>
      <c r="D7663" s="5">
        <v>246.79</v>
      </c>
      <c r="M7663" s="8">
        <v>44186</v>
      </c>
      <c r="N7663" s="5">
        <v>46.66</v>
      </c>
    </row>
    <row r="7664" spans="3:14" x14ac:dyDescent="0.2">
      <c r="C7664" s="8">
        <v>44187</v>
      </c>
      <c r="D7664" s="5">
        <v>147.55000000000001</v>
      </c>
      <c r="M7664" s="8">
        <v>44187</v>
      </c>
      <c r="N7664" s="5">
        <v>43.57</v>
      </c>
    </row>
    <row r="7665" spans="3:14" x14ac:dyDescent="0.2">
      <c r="C7665" s="8">
        <v>44188</v>
      </c>
      <c r="D7665" s="5">
        <v>291.07</v>
      </c>
      <c r="M7665" s="8">
        <v>44188</v>
      </c>
      <c r="N7665" s="5">
        <v>42.74</v>
      </c>
    </row>
    <row r="7666" spans="3:14" x14ac:dyDescent="0.2">
      <c r="C7666" s="8">
        <v>44189</v>
      </c>
      <c r="D7666" s="5">
        <v>256.16000000000003</v>
      </c>
      <c r="M7666" s="8">
        <v>44189</v>
      </c>
      <c r="N7666" s="5">
        <v>42.11</v>
      </c>
    </row>
    <row r="7667" spans="3:14" x14ac:dyDescent="0.2">
      <c r="C7667" s="8">
        <v>44190</v>
      </c>
      <c r="D7667" s="5">
        <v>174.42</v>
      </c>
      <c r="M7667" s="8">
        <v>44190</v>
      </c>
      <c r="N7667" s="5">
        <v>42.11</v>
      </c>
    </row>
    <row r="7668" spans="3:14" x14ac:dyDescent="0.2">
      <c r="C7668" s="8">
        <v>44191</v>
      </c>
      <c r="D7668" s="5">
        <v>699.78</v>
      </c>
      <c r="M7668" s="8">
        <v>44191</v>
      </c>
      <c r="N7668" s="5">
        <v>42.11</v>
      </c>
    </row>
    <row r="7669" spans="3:14" x14ac:dyDescent="0.2">
      <c r="C7669" s="8">
        <v>44192</v>
      </c>
      <c r="D7669" s="5">
        <v>358.97</v>
      </c>
      <c r="M7669" s="8">
        <v>44192</v>
      </c>
      <c r="N7669" s="5">
        <v>42.11</v>
      </c>
    </row>
    <row r="7670" spans="3:14" x14ac:dyDescent="0.2">
      <c r="C7670" s="8">
        <v>44193</v>
      </c>
      <c r="D7670" s="5">
        <v>217.47</v>
      </c>
      <c r="M7670" s="8">
        <v>44193</v>
      </c>
      <c r="N7670" s="5">
        <v>45.26</v>
      </c>
    </row>
    <row r="7671" spans="3:14" x14ac:dyDescent="0.2">
      <c r="C7671" s="8">
        <v>44194</v>
      </c>
      <c r="D7671" s="5">
        <v>286.36</v>
      </c>
      <c r="M7671" s="8">
        <v>44194</v>
      </c>
      <c r="N7671" s="5">
        <v>46.1</v>
      </c>
    </row>
    <row r="7672" spans="3:14" x14ac:dyDescent="0.2">
      <c r="C7672" s="8">
        <v>44195</v>
      </c>
      <c r="D7672" s="5">
        <v>368.46</v>
      </c>
      <c r="M7672" s="8">
        <v>44195</v>
      </c>
      <c r="N7672" s="5">
        <v>47.19</v>
      </c>
    </row>
    <row r="7673" spans="3:14" x14ac:dyDescent="0.2">
      <c r="C7673" s="8">
        <v>44196</v>
      </c>
      <c r="D7673" s="5">
        <v>307.12</v>
      </c>
      <c r="M7673" s="8">
        <v>44196</v>
      </c>
      <c r="N7673" s="5">
        <v>48.98</v>
      </c>
    </row>
    <row r="7674" spans="3:14" x14ac:dyDescent="0.2">
      <c r="C7674" s="8">
        <v>44197</v>
      </c>
      <c r="D7674" s="5">
        <v>429.48</v>
      </c>
      <c r="M7674" s="8">
        <v>44197</v>
      </c>
      <c r="N7674" s="5">
        <v>48.98</v>
      </c>
    </row>
    <row r="7675" spans="3:14" x14ac:dyDescent="0.2">
      <c r="C7675" s="8">
        <v>44198</v>
      </c>
      <c r="D7675" s="5">
        <v>190.39</v>
      </c>
      <c r="M7675" s="8">
        <v>44198</v>
      </c>
      <c r="N7675" s="5">
        <v>48.98</v>
      </c>
    </row>
    <row r="7676" spans="3:14" x14ac:dyDescent="0.2">
      <c r="C7676" s="8">
        <v>44199</v>
      </c>
      <c r="D7676" s="5">
        <v>324.05</v>
      </c>
      <c r="M7676" s="8">
        <v>44199</v>
      </c>
      <c r="N7676" s="5">
        <v>48.98</v>
      </c>
    </row>
    <row r="7677" spans="3:14" x14ac:dyDescent="0.2">
      <c r="C7677" s="8">
        <v>44200</v>
      </c>
      <c r="D7677" s="5">
        <v>233.3</v>
      </c>
      <c r="M7677" s="8">
        <v>44200</v>
      </c>
      <c r="N7677" s="5">
        <v>49.59</v>
      </c>
    </row>
    <row r="7678" spans="3:14" x14ac:dyDescent="0.2">
      <c r="C7678" s="8">
        <v>44201</v>
      </c>
      <c r="D7678" s="5">
        <v>208.61</v>
      </c>
      <c r="M7678" s="8">
        <v>44201</v>
      </c>
      <c r="N7678" s="5">
        <v>48.95</v>
      </c>
    </row>
    <row r="7679" spans="3:14" x14ac:dyDescent="0.2">
      <c r="C7679" s="8">
        <v>44202</v>
      </c>
      <c r="D7679" s="5">
        <v>139.81</v>
      </c>
      <c r="M7679" s="8">
        <v>44202</v>
      </c>
      <c r="N7679" s="5">
        <v>44.64</v>
      </c>
    </row>
    <row r="7680" spans="3:14" x14ac:dyDescent="0.2">
      <c r="C7680" s="8">
        <v>44203</v>
      </c>
      <c r="D7680" s="5">
        <v>124.29</v>
      </c>
      <c r="M7680" s="8">
        <v>44203</v>
      </c>
      <c r="N7680" s="5">
        <v>45.2</v>
      </c>
    </row>
    <row r="7681" spans="3:14" x14ac:dyDescent="0.2">
      <c r="C7681" s="8">
        <v>44204</v>
      </c>
      <c r="D7681" s="5">
        <v>104.8</v>
      </c>
      <c r="M7681" s="8">
        <v>44204</v>
      </c>
      <c r="N7681" s="5">
        <v>44.81</v>
      </c>
    </row>
    <row r="7682" spans="3:14" x14ac:dyDescent="0.2">
      <c r="C7682" s="8">
        <v>44205</v>
      </c>
      <c r="D7682" s="5">
        <v>115.22</v>
      </c>
      <c r="M7682" s="8">
        <v>44205</v>
      </c>
      <c r="N7682" s="5">
        <v>44.81</v>
      </c>
    </row>
    <row r="7683" spans="3:14" x14ac:dyDescent="0.2">
      <c r="C7683" s="8">
        <v>44206</v>
      </c>
      <c r="D7683" s="5">
        <v>283.14</v>
      </c>
      <c r="M7683" s="8">
        <v>44206</v>
      </c>
      <c r="N7683" s="5">
        <v>44.81</v>
      </c>
    </row>
    <row r="7684" spans="3:14" x14ac:dyDescent="0.2">
      <c r="C7684" s="8">
        <v>44207</v>
      </c>
      <c r="D7684" s="5">
        <v>308.7</v>
      </c>
      <c r="M7684" s="8">
        <v>44207</v>
      </c>
      <c r="N7684" s="5">
        <v>47.77</v>
      </c>
    </row>
    <row r="7685" spans="3:14" x14ac:dyDescent="0.2">
      <c r="C7685" s="8">
        <v>44208</v>
      </c>
      <c r="D7685" s="5">
        <v>229.15</v>
      </c>
      <c r="M7685" s="8">
        <v>44208</v>
      </c>
      <c r="N7685" s="5">
        <v>50.12</v>
      </c>
    </row>
    <row r="7686" spans="3:14" x14ac:dyDescent="0.2">
      <c r="C7686" s="8">
        <v>44209</v>
      </c>
      <c r="D7686" s="5">
        <v>223.57</v>
      </c>
      <c r="M7686" s="8">
        <v>44209</v>
      </c>
      <c r="N7686" s="5">
        <v>45.6</v>
      </c>
    </row>
    <row r="7687" spans="3:14" x14ac:dyDescent="0.2">
      <c r="C7687" s="8">
        <v>44210</v>
      </c>
      <c r="D7687" s="5">
        <v>157.94</v>
      </c>
      <c r="M7687" s="8">
        <v>44210</v>
      </c>
      <c r="N7687" s="5">
        <v>46.23</v>
      </c>
    </row>
    <row r="7688" spans="3:14" x14ac:dyDescent="0.2">
      <c r="C7688" s="8">
        <v>44211</v>
      </c>
      <c r="D7688" s="5">
        <v>149.93</v>
      </c>
      <c r="M7688" s="8">
        <v>44211</v>
      </c>
      <c r="N7688" s="5">
        <v>45.14</v>
      </c>
    </row>
    <row r="7689" spans="3:14" x14ac:dyDescent="0.2">
      <c r="C7689" s="8">
        <v>44212</v>
      </c>
      <c r="D7689" s="5">
        <v>228.3</v>
      </c>
      <c r="M7689" s="8">
        <v>44212</v>
      </c>
      <c r="N7689" s="5">
        <v>45.14</v>
      </c>
    </row>
    <row r="7690" spans="3:14" x14ac:dyDescent="0.2">
      <c r="C7690" s="8">
        <v>44213</v>
      </c>
      <c r="D7690" s="5">
        <v>209.94</v>
      </c>
      <c r="M7690" s="8">
        <v>44213</v>
      </c>
      <c r="N7690" s="5">
        <v>45.14</v>
      </c>
    </row>
    <row r="7691" spans="3:14" x14ac:dyDescent="0.2">
      <c r="C7691" s="8">
        <v>44214</v>
      </c>
      <c r="D7691" s="5">
        <v>159.6</v>
      </c>
      <c r="M7691" s="8">
        <v>44214</v>
      </c>
      <c r="N7691" s="5">
        <v>45.14</v>
      </c>
    </row>
    <row r="7692" spans="3:14" x14ac:dyDescent="0.2">
      <c r="C7692" s="8">
        <v>44215</v>
      </c>
      <c r="D7692" s="5">
        <v>170.18</v>
      </c>
      <c r="M7692" s="8">
        <v>44215</v>
      </c>
      <c r="N7692" s="5">
        <v>45.23</v>
      </c>
    </row>
    <row r="7693" spans="3:14" x14ac:dyDescent="0.2">
      <c r="C7693" s="8">
        <v>44216</v>
      </c>
      <c r="D7693" s="5">
        <v>309.33</v>
      </c>
      <c r="M7693" s="8">
        <v>44216</v>
      </c>
      <c r="N7693" s="5">
        <v>42.53</v>
      </c>
    </row>
    <row r="7694" spans="3:14" x14ac:dyDescent="0.2">
      <c r="C7694" s="8">
        <v>44217</v>
      </c>
      <c r="D7694" s="5">
        <v>280.95</v>
      </c>
      <c r="M7694" s="8">
        <v>44217</v>
      </c>
      <c r="N7694" s="5">
        <v>43.01</v>
      </c>
    </row>
    <row r="7695" spans="3:14" x14ac:dyDescent="0.2">
      <c r="C7695" s="8">
        <v>44218</v>
      </c>
      <c r="D7695" s="5">
        <v>192</v>
      </c>
      <c r="M7695" s="8">
        <v>44218</v>
      </c>
      <c r="N7695" s="5">
        <v>43.09</v>
      </c>
    </row>
    <row r="7696" spans="3:14" x14ac:dyDescent="0.2">
      <c r="C7696" s="8">
        <v>44219</v>
      </c>
      <c r="D7696" s="5">
        <v>147.81</v>
      </c>
      <c r="M7696" s="8">
        <v>44219</v>
      </c>
      <c r="N7696" s="5">
        <v>43.09</v>
      </c>
    </row>
    <row r="7697" spans="3:14" x14ac:dyDescent="0.2">
      <c r="C7697" s="8">
        <v>44220</v>
      </c>
      <c r="D7697" s="5">
        <v>291.37</v>
      </c>
      <c r="M7697" s="8">
        <v>44220</v>
      </c>
      <c r="N7697" s="5">
        <v>43.09</v>
      </c>
    </row>
    <row r="7698" spans="3:14" x14ac:dyDescent="0.2">
      <c r="C7698" s="8">
        <v>44221</v>
      </c>
      <c r="D7698" s="5">
        <v>241.85</v>
      </c>
      <c r="M7698" s="8">
        <v>44221</v>
      </c>
      <c r="N7698" s="5">
        <v>43.08</v>
      </c>
    </row>
    <row r="7699" spans="3:14" x14ac:dyDescent="0.2">
      <c r="C7699" s="8">
        <v>44222</v>
      </c>
      <c r="D7699" s="5">
        <v>254.93</v>
      </c>
      <c r="M7699" s="8">
        <v>44222</v>
      </c>
      <c r="N7699" s="5">
        <v>43.14</v>
      </c>
    </row>
    <row r="7700" spans="3:14" x14ac:dyDescent="0.2">
      <c r="C7700" s="8">
        <v>44223</v>
      </c>
      <c r="D7700" s="5">
        <v>251.13</v>
      </c>
      <c r="M7700" s="8">
        <v>44223</v>
      </c>
      <c r="N7700" s="5">
        <v>44.16</v>
      </c>
    </row>
    <row r="7701" spans="3:14" x14ac:dyDescent="0.2">
      <c r="C7701" s="8">
        <v>44224</v>
      </c>
      <c r="D7701" s="5">
        <v>150</v>
      </c>
      <c r="M7701" s="8">
        <v>44224</v>
      </c>
      <c r="N7701" s="5">
        <v>45.53</v>
      </c>
    </row>
    <row r="7702" spans="3:14" x14ac:dyDescent="0.2">
      <c r="C7702" s="8">
        <v>44225</v>
      </c>
      <c r="D7702" s="5">
        <v>248.96</v>
      </c>
      <c r="M7702" s="8">
        <v>44225</v>
      </c>
      <c r="N7702" s="5">
        <v>47.41</v>
      </c>
    </row>
    <row r="7703" spans="3:14" x14ac:dyDescent="0.2">
      <c r="C7703" s="8">
        <v>44226</v>
      </c>
      <c r="D7703" s="5">
        <v>139.41</v>
      </c>
      <c r="M7703" s="8">
        <v>44226</v>
      </c>
      <c r="N7703" s="5">
        <v>47.41</v>
      </c>
    </row>
    <row r="7704" spans="3:14" x14ac:dyDescent="0.2">
      <c r="C7704" s="8">
        <v>44227</v>
      </c>
      <c r="D7704" s="5">
        <v>199.79</v>
      </c>
      <c r="M7704" s="8">
        <v>44227</v>
      </c>
      <c r="N7704" s="5">
        <v>47.41</v>
      </c>
    </row>
    <row r="7705" spans="3:14" x14ac:dyDescent="0.2">
      <c r="C7705" s="8">
        <v>44228</v>
      </c>
      <c r="D7705" s="5">
        <v>144.04</v>
      </c>
      <c r="M7705" s="8">
        <v>44228</v>
      </c>
      <c r="N7705" s="5">
        <v>46.28</v>
      </c>
    </row>
    <row r="7706" spans="3:14" x14ac:dyDescent="0.2">
      <c r="C7706" s="8">
        <v>44229</v>
      </c>
      <c r="D7706" s="5">
        <v>282.75</v>
      </c>
      <c r="M7706" s="8">
        <v>44229</v>
      </c>
      <c r="N7706" s="5">
        <v>45.91</v>
      </c>
    </row>
    <row r="7707" spans="3:14" x14ac:dyDescent="0.2">
      <c r="C7707" s="8">
        <v>44230</v>
      </c>
      <c r="D7707" s="5">
        <v>145.65</v>
      </c>
      <c r="M7707" s="8">
        <v>44230</v>
      </c>
      <c r="N7707" s="5">
        <v>46.93</v>
      </c>
    </row>
    <row r="7708" spans="3:14" x14ac:dyDescent="0.2">
      <c r="C7708" s="8">
        <v>44231</v>
      </c>
      <c r="D7708" s="5">
        <v>129.36000000000001</v>
      </c>
      <c r="M7708" s="8">
        <v>44231</v>
      </c>
      <c r="N7708" s="5">
        <v>47.25</v>
      </c>
    </row>
    <row r="7709" spans="3:14" x14ac:dyDescent="0.2">
      <c r="C7709" s="8">
        <v>44232</v>
      </c>
      <c r="D7709" s="5">
        <v>111.2</v>
      </c>
      <c r="M7709" s="8">
        <v>44232</v>
      </c>
      <c r="N7709" s="5">
        <v>47.2</v>
      </c>
    </row>
    <row r="7710" spans="3:14" x14ac:dyDescent="0.2">
      <c r="C7710" s="8">
        <v>44233</v>
      </c>
      <c r="D7710" s="5">
        <v>99.84</v>
      </c>
      <c r="M7710" s="8">
        <v>44233</v>
      </c>
      <c r="N7710" s="5">
        <v>47.2</v>
      </c>
    </row>
    <row r="7711" spans="3:14" x14ac:dyDescent="0.2">
      <c r="C7711" s="8">
        <v>44234</v>
      </c>
      <c r="D7711" s="5">
        <v>200.27</v>
      </c>
      <c r="M7711" s="8">
        <v>44234</v>
      </c>
      <c r="N7711" s="5">
        <v>47.2</v>
      </c>
    </row>
    <row r="7712" spans="3:14" x14ac:dyDescent="0.2">
      <c r="C7712" s="8">
        <v>44235</v>
      </c>
      <c r="D7712" s="5">
        <v>232.61</v>
      </c>
      <c r="M7712" s="8">
        <v>44235</v>
      </c>
      <c r="N7712" s="5">
        <v>48.45</v>
      </c>
    </row>
    <row r="7713" spans="3:14" x14ac:dyDescent="0.2">
      <c r="C7713" s="8">
        <v>44236</v>
      </c>
      <c r="D7713" s="5">
        <v>84.45</v>
      </c>
      <c r="M7713" s="8">
        <v>44236</v>
      </c>
      <c r="N7713" s="5">
        <v>46.75</v>
      </c>
    </row>
    <row r="7714" spans="3:14" x14ac:dyDescent="0.2">
      <c r="C7714" s="8">
        <v>44237</v>
      </c>
      <c r="D7714" s="5">
        <v>113.01</v>
      </c>
      <c r="M7714" s="8">
        <v>44237</v>
      </c>
      <c r="N7714" s="5">
        <v>46.27</v>
      </c>
    </row>
    <row r="7715" spans="3:14" x14ac:dyDescent="0.2">
      <c r="C7715" s="8">
        <v>44238</v>
      </c>
      <c r="D7715" s="5">
        <v>121.93</v>
      </c>
      <c r="M7715" s="8">
        <v>44238</v>
      </c>
      <c r="N7715" s="5">
        <v>45.95</v>
      </c>
    </row>
    <row r="7716" spans="3:14" x14ac:dyDescent="0.2">
      <c r="C7716" s="8">
        <v>44239</v>
      </c>
      <c r="D7716" s="5">
        <v>211.29</v>
      </c>
      <c r="M7716" s="8">
        <v>44239</v>
      </c>
      <c r="N7716" s="5">
        <v>47.01</v>
      </c>
    </row>
    <row r="7717" spans="3:14" x14ac:dyDescent="0.2">
      <c r="C7717" s="8">
        <v>44240</v>
      </c>
      <c r="D7717" s="5">
        <v>180</v>
      </c>
      <c r="M7717" s="8">
        <v>44240</v>
      </c>
      <c r="N7717" s="5">
        <v>47.01</v>
      </c>
    </row>
    <row r="7718" spans="3:14" x14ac:dyDescent="0.2">
      <c r="C7718" s="8">
        <v>44241</v>
      </c>
      <c r="D7718" s="5">
        <v>153.61000000000001</v>
      </c>
      <c r="M7718" s="8">
        <v>44241</v>
      </c>
      <c r="N7718" s="5">
        <v>47.01</v>
      </c>
    </row>
    <row r="7719" spans="3:14" x14ac:dyDescent="0.2">
      <c r="C7719" s="8">
        <v>44242</v>
      </c>
      <c r="D7719" s="5">
        <v>152.79</v>
      </c>
      <c r="M7719" s="8">
        <v>44242</v>
      </c>
      <c r="N7719" s="5">
        <v>47.01</v>
      </c>
    </row>
    <row r="7720" spans="3:14" x14ac:dyDescent="0.2">
      <c r="C7720" s="8">
        <v>44243</v>
      </c>
      <c r="D7720" s="5">
        <v>150.29</v>
      </c>
      <c r="M7720" s="8">
        <v>44243</v>
      </c>
      <c r="N7720" s="5">
        <v>56.78</v>
      </c>
    </row>
    <row r="7721" spans="3:14" x14ac:dyDescent="0.2">
      <c r="C7721" s="8">
        <v>44244</v>
      </c>
      <c r="D7721" s="5">
        <v>84.88</v>
      </c>
      <c r="M7721" s="8">
        <v>44244</v>
      </c>
      <c r="N7721" s="5">
        <v>55.97</v>
      </c>
    </row>
    <row r="7722" spans="3:14" x14ac:dyDescent="0.2">
      <c r="C7722" s="8">
        <v>44245</v>
      </c>
      <c r="D7722" s="5">
        <v>148.02000000000001</v>
      </c>
      <c r="M7722" s="8">
        <v>44245</v>
      </c>
      <c r="N7722" s="5">
        <v>56.12</v>
      </c>
    </row>
    <row r="7723" spans="3:14" x14ac:dyDescent="0.2">
      <c r="C7723" s="8">
        <v>44246</v>
      </c>
      <c r="D7723" s="5">
        <v>106.51</v>
      </c>
      <c r="M7723" s="8">
        <v>44246</v>
      </c>
      <c r="N7723" s="5">
        <v>60.43</v>
      </c>
    </row>
    <row r="7724" spans="3:14" x14ac:dyDescent="0.2">
      <c r="C7724" s="8">
        <v>44247</v>
      </c>
      <c r="D7724" s="5">
        <v>107.05</v>
      </c>
      <c r="M7724" s="8">
        <v>44247</v>
      </c>
      <c r="N7724" s="5">
        <v>60.43</v>
      </c>
    </row>
    <row r="7725" spans="3:14" x14ac:dyDescent="0.2">
      <c r="C7725" s="8">
        <v>44248</v>
      </c>
      <c r="D7725" s="5">
        <v>135.80000000000001</v>
      </c>
      <c r="M7725" s="8">
        <v>44248</v>
      </c>
      <c r="N7725" s="5">
        <v>60.43</v>
      </c>
    </row>
    <row r="7726" spans="3:14" x14ac:dyDescent="0.2">
      <c r="C7726" s="8">
        <v>44249</v>
      </c>
      <c r="D7726" s="5">
        <v>132.30000000000001</v>
      </c>
      <c r="M7726" s="8">
        <v>44249</v>
      </c>
      <c r="N7726" s="5">
        <v>62.42</v>
      </c>
    </row>
    <row r="7727" spans="3:14" x14ac:dyDescent="0.2">
      <c r="C7727" s="8">
        <v>44250</v>
      </c>
      <c r="D7727" s="5">
        <v>145.25</v>
      </c>
      <c r="M7727" s="8">
        <v>44250</v>
      </c>
      <c r="N7727" s="5">
        <v>61.73</v>
      </c>
    </row>
    <row r="7728" spans="3:14" x14ac:dyDescent="0.2">
      <c r="C7728" s="8">
        <v>44251</v>
      </c>
      <c r="D7728" s="5">
        <v>186.94</v>
      </c>
      <c r="M7728" s="8">
        <v>44251</v>
      </c>
      <c r="N7728" s="5">
        <v>61.92</v>
      </c>
    </row>
    <row r="7729" spans="3:14" x14ac:dyDescent="0.2">
      <c r="C7729" s="8">
        <v>44252</v>
      </c>
      <c r="D7729" s="5">
        <v>124.74</v>
      </c>
      <c r="M7729" s="8">
        <v>44252</v>
      </c>
      <c r="N7729" s="5">
        <v>74.16</v>
      </c>
    </row>
    <row r="7730" spans="3:14" x14ac:dyDescent="0.2">
      <c r="C7730" s="8">
        <v>44253</v>
      </c>
      <c r="D7730" s="5">
        <v>223.25</v>
      </c>
      <c r="M7730" s="8">
        <v>44253</v>
      </c>
      <c r="N7730" s="5">
        <v>75.66</v>
      </c>
    </row>
    <row r="7731" spans="3:14" x14ac:dyDescent="0.2">
      <c r="C7731" s="8">
        <v>44254</v>
      </c>
      <c r="D7731" s="5">
        <v>220.62</v>
      </c>
      <c r="M7731" s="8">
        <v>44254</v>
      </c>
      <c r="N7731" s="5">
        <v>75.66</v>
      </c>
    </row>
    <row r="7732" spans="3:14" x14ac:dyDescent="0.2">
      <c r="C7732" s="8">
        <v>44255</v>
      </c>
      <c r="D7732" s="5">
        <v>194.65</v>
      </c>
      <c r="M7732" s="8">
        <v>44255</v>
      </c>
      <c r="N7732" s="5">
        <v>75.66</v>
      </c>
    </row>
    <row r="7733" spans="3:14" x14ac:dyDescent="0.2">
      <c r="C7733" s="8">
        <v>44256</v>
      </c>
      <c r="D7733" s="5">
        <v>257.79000000000002</v>
      </c>
      <c r="M7733" s="8">
        <v>44256</v>
      </c>
      <c r="N7733" s="5">
        <v>68.73</v>
      </c>
    </row>
    <row r="7734" spans="3:14" x14ac:dyDescent="0.2">
      <c r="C7734" s="8">
        <v>44257</v>
      </c>
      <c r="D7734" s="5">
        <v>122</v>
      </c>
      <c r="M7734" s="8">
        <v>44257</v>
      </c>
      <c r="N7734" s="5">
        <v>57.7</v>
      </c>
    </row>
    <row r="7735" spans="3:14" x14ac:dyDescent="0.2">
      <c r="C7735" s="8">
        <v>44258</v>
      </c>
      <c r="D7735" s="5">
        <v>103.44</v>
      </c>
      <c r="M7735" s="8">
        <v>44258</v>
      </c>
      <c r="N7735" s="5">
        <v>65.83</v>
      </c>
    </row>
    <row r="7736" spans="3:14" x14ac:dyDescent="0.2">
      <c r="C7736" s="8">
        <v>44259</v>
      </c>
      <c r="D7736" s="5">
        <v>76.48</v>
      </c>
      <c r="M7736" s="8">
        <v>44259</v>
      </c>
      <c r="N7736" s="5">
        <v>68.13</v>
      </c>
    </row>
    <row r="7737" spans="3:14" x14ac:dyDescent="0.2">
      <c r="C7737" s="8">
        <v>44260</v>
      </c>
      <c r="D7737" s="5">
        <v>231.03</v>
      </c>
      <c r="M7737" s="8">
        <v>44260</v>
      </c>
      <c r="N7737" s="5">
        <v>69.37</v>
      </c>
    </row>
    <row r="7738" spans="3:14" x14ac:dyDescent="0.2">
      <c r="C7738" s="8">
        <v>44261</v>
      </c>
      <c r="D7738" s="5">
        <v>206.96</v>
      </c>
      <c r="M7738" s="8">
        <v>44261</v>
      </c>
      <c r="N7738" s="5">
        <v>69.37</v>
      </c>
    </row>
    <row r="7739" spans="3:14" x14ac:dyDescent="0.2">
      <c r="C7739" s="8">
        <v>44262</v>
      </c>
      <c r="D7739" s="5">
        <v>229.1</v>
      </c>
      <c r="M7739" s="8">
        <v>44262</v>
      </c>
      <c r="N7739" s="5">
        <v>69.37</v>
      </c>
    </row>
    <row r="7740" spans="3:14" x14ac:dyDescent="0.2">
      <c r="C7740" s="8">
        <v>44263</v>
      </c>
      <c r="D7740" s="5">
        <v>328.48</v>
      </c>
      <c r="M7740" s="8">
        <v>44263</v>
      </c>
      <c r="N7740" s="5">
        <v>71.650000000000006</v>
      </c>
    </row>
    <row r="7741" spans="3:14" x14ac:dyDescent="0.2">
      <c r="C7741" s="8">
        <v>44264</v>
      </c>
      <c r="D7741" s="5">
        <v>167.78</v>
      </c>
      <c r="M7741" s="8">
        <v>44264</v>
      </c>
      <c r="N7741" s="5">
        <v>67.44</v>
      </c>
    </row>
    <row r="7742" spans="3:14" x14ac:dyDescent="0.2">
      <c r="C7742" s="8">
        <v>44265</v>
      </c>
      <c r="D7742" s="5">
        <v>195.33</v>
      </c>
      <c r="M7742" s="8">
        <v>44265</v>
      </c>
      <c r="N7742" s="5">
        <v>63.19</v>
      </c>
    </row>
    <row r="7743" spans="3:14" x14ac:dyDescent="0.2">
      <c r="C7743" s="8">
        <v>44266</v>
      </c>
      <c r="D7743" s="5">
        <v>275.24</v>
      </c>
      <c r="M7743" s="8">
        <v>44266</v>
      </c>
      <c r="N7743" s="5">
        <v>63.9</v>
      </c>
    </row>
    <row r="7744" spans="3:14" x14ac:dyDescent="0.2">
      <c r="C7744" s="8">
        <v>44267</v>
      </c>
      <c r="D7744" s="5">
        <v>106.71</v>
      </c>
      <c r="M7744" s="8">
        <v>44267</v>
      </c>
      <c r="N7744" s="5">
        <v>70.83</v>
      </c>
    </row>
    <row r="7745" spans="3:14" x14ac:dyDescent="0.2">
      <c r="C7745" s="8">
        <v>44268</v>
      </c>
      <c r="D7745" s="5">
        <v>108.34</v>
      </c>
      <c r="M7745" s="8">
        <v>44268</v>
      </c>
      <c r="N7745" s="5">
        <v>70.83</v>
      </c>
    </row>
    <row r="7746" spans="3:14" x14ac:dyDescent="0.2">
      <c r="C7746" s="8">
        <v>44269</v>
      </c>
      <c r="D7746" s="5">
        <v>216.17</v>
      </c>
      <c r="M7746" s="8">
        <v>44269</v>
      </c>
      <c r="N7746" s="5">
        <v>70.83</v>
      </c>
    </row>
    <row r="7747" spans="3:14" x14ac:dyDescent="0.2">
      <c r="C7747" s="8">
        <v>44270</v>
      </c>
      <c r="D7747" s="5">
        <v>206.85</v>
      </c>
      <c r="M7747" s="8">
        <v>44270</v>
      </c>
      <c r="N7747" s="5">
        <v>70.790000000000006</v>
      </c>
    </row>
    <row r="7748" spans="3:14" x14ac:dyDescent="0.2">
      <c r="C7748" s="8">
        <v>44271</v>
      </c>
      <c r="D7748" s="5">
        <v>87.46</v>
      </c>
      <c r="M7748" s="8">
        <v>44271</v>
      </c>
      <c r="N7748" s="5">
        <v>70.81</v>
      </c>
    </row>
    <row r="7749" spans="3:14" x14ac:dyDescent="0.2">
      <c r="C7749" s="8">
        <v>44272</v>
      </c>
      <c r="D7749" s="5">
        <v>187.89</v>
      </c>
      <c r="M7749" s="8">
        <v>44272</v>
      </c>
      <c r="N7749" s="5">
        <v>66.75</v>
      </c>
    </row>
    <row r="7750" spans="3:14" x14ac:dyDescent="0.2">
      <c r="C7750" s="8">
        <v>44273</v>
      </c>
      <c r="D7750" s="5">
        <v>180.02</v>
      </c>
      <c r="M7750" s="8">
        <v>44273</v>
      </c>
      <c r="N7750" s="5">
        <v>70.48</v>
      </c>
    </row>
    <row r="7751" spans="3:14" x14ac:dyDescent="0.2">
      <c r="C7751" s="8">
        <v>44274</v>
      </c>
      <c r="D7751" s="5">
        <v>211.66</v>
      </c>
      <c r="M7751" s="8">
        <v>44274</v>
      </c>
      <c r="N7751" s="5">
        <v>68.8</v>
      </c>
    </row>
    <row r="7752" spans="3:14" x14ac:dyDescent="0.2">
      <c r="C7752" s="8">
        <v>44275</v>
      </c>
      <c r="D7752" s="5">
        <v>301.26</v>
      </c>
      <c r="M7752" s="8">
        <v>44275</v>
      </c>
      <c r="N7752" s="5">
        <v>68.8</v>
      </c>
    </row>
    <row r="7753" spans="3:14" x14ac:dyDescent="0.2">
      <c r="C7753" s="8">
        <v>44276</v>
      </c>
      <c r="D7753" s="5">
        <v>152.97999999999999</v>
      </c>
      <c r="M7753" s="8">
        <v>44276</v>
      </c>
      <c r="N7753" s="5">
        <v>68.8</v>
      </c>
    </row>
    <row r="7754" spans="3:14" x14ac:dyDescent="0.2">
      <c r="C7754" s="8">
        <v>44277</v>
      </c>
      <c r="D7754" s="5">
        <v>275.36</v>
      </c>
      <c r="M7754" s="8">
        <v>44277</v>
      </c>
      <c r="N7754" s="5">
        <v>67.62</v>
      </c>
    </row>
    <row r="7755" spans="3:14" x14ac:dyDescent="0.2">
      <c r="C7755" s="8">
        <v>44278</v>
      </c>
      <c r="D7755" s="5">
        <v>193.53</v>
      </c>
      <c r="M7755" s="8">
        <v>44278</v>
      </c>
      <c r="N7755" s="5">
        <v>60.77</v>
      </c>
    </row>
    <row r="7756" spans="3:14" x14ac:dyDescent="0.2">
      <c r="C7756" s="8">
        <v>44279</v>
      </c>
      <c r="D7756" s="5">
        <v>126.24</v>
      </c>
      <c r="M7756" s="8">
        <v>44279</v>
      </c>
      <c r="N7756" s="5">
        <v>60.71</v>
      </c>
    </row>
    <row r="7757" spans="3:14" x14ac:dyDescent="0.2">
      <c r="C7757" s="8">
        <v>44280</v>
      </c>
      <c r="D7757" s="5">
        <v>142.05000000000001</v>
      </c>
      <c r="M7757" s="8">
        <v>44280</v>
      </c>
      <c r="N7757" s="5">
        <v>59.54</v>
      </c>
    </row>
    <row r="7758" spans="3:14" x14ac:dyDescent="0.2">
      <c r="C7758" s="8">
        <v>44281</v>
      </c>
      <c r="D7758" s="5">
        <v>108.99</v>
      </c>
      <c r="M7758" s="8">
        <v>44281</v>
      </c>
      <c r="N7758" s="5">
        <v>61.49</v>
      </c>
    </row>
    <row r="7759" spans="3:14" x14ac:dyDescent="0.2">
      <c r="C7759" s="8">
        <v>44282</v>
      </c>
      <c r="D7759" s="5">
        <v>87.78</v>
      </c>
      <c r="M7759" s="8">
        <v>44282</v>
      </c>
      <c r="N7759" s="5">
        <v>61.49</v>
      </c>
    </row>
    <row r="7760" spans="3:14" x14ac:dyDescent="0.2">
      <c r="C7760" s="8">
        <v>44283</v>
      </c>
      <c r="D7760" s="5">
        <v>155.99</v>
      </c>
      <c r="M7760" s="8">
        <v>44283</v>
      </c>
      <c r="N7760" s="5">
        <v>61.49</v>
      </c>
    </row>
    <row r="7761" spans="3:14" x14ac:dyDescent="0.2">
      <c r="C7761" s="8">
        <v>44284</v>
      </c>
      <c r="D7761" s="5">
        <v>177.66</v>
      </c>
      <c r="M7761" s="8">
        <v>44284</v>
      </c>
      <c r="N7761" s="5">
        <v>65.959999999999994</v>
      </c>
    </row>
    <row r="7762" spans="3:14" x14ac:dyDescent="0.2">
      <c r="C7762" s="8">
        <v>44285</v>
      </c>
      <c r="D7762" s="5">
        <v>121.16</v>
      </c>
      <c r="M7762" s="8">
        <v>44285</v>
      </c>
      <c r="N7762" s="5">
        <v>67.44</v>
      </c>
    </row>
    <row r="7763" spans="3:14" x14ac:dyDescent="0.2">
      <c r="C7763" s="8">
        <v>44286</v>
      </c>
      <c r="D7763" s="5">
        <v>136.03</v>
      </c>
      <c r="M7763" s="8">
        <v>44286</v>
      </c>
      <c r="N7763" s="5">
        <v>71.27</v>
      </c>
    </row>
    <row r="7764" spans="3:14" x14ac:dyDescent="0.2">
      <c r="C7764" s="8">
        <v>44287</v>
      </c>
      <c r="D7764" s="5">
        <v>76.09</v>
      </c>
      <c r="M7764" s="8">
        <v>44287</v>
      </c>
      <c r="N7764" s="5">
        <v>64.989999999999995</v>
      </c>
    </row>
    <row r="7765" spans="3:14" x14ac:dyDescent="0.2">
      <c r="C7765" s="8">
        <v>44288</v>
      </c>
      <c r="D7765" s="5">
        <v>130.61000000000001</v>
      </c>
      <c r="M7765" s="8">
        <v>44288</v>
      </c>
      <c r="N7765" s="5">
        <v>63.71</v>
      </c>
    </row>
    <row r="7766" spans="3:14" x14ac:dyDescent="0.2">
      <c r="C7766" s="8">
        <v>44289</v>
      </c>
      <c r="D7766" s="5">
        <v>120.78</v>
      </c>
      <c r="M7766" s="8">
        <v>44289</v>
      </c>
      <c r="N7766" s="5">
        <v>63.71</v>
      </c>
    </row>
    <row r="7767" spans="3:14" x14ac:dyDescent="0.2">
      <c r="C7767" s="8">
        <v>44290</v>
      </c>
      <c r="D7767" s="5">
        <v>210.38</v>
      </c>
      <c r="M7767" s="8">
        <v>44290</v>
      </c>
      <c r="N7767" s="5">
        <v>63.71</v>
      </c>
    </row>
    <row r="7768" spans="3:14" x14ac:dyDescent="0.2">
      <c r="C7768" s="8">
        <v>44291</v>
      </c>
      <c r="D7768" s="5">
        <v>181.6</v>
      </c>
      <c r="M7768" s="8">
        <v>44291</v>
      </c>
      <c r="N7768" s="5">
        <v>61.79</v>
      </c>
    </row>
    <row r="7769" spans="3:14" x14ac:dyDescent="0.2">
      <c r="C7769" s="8">
        <v>44292</v>
      </c>
      <c r="D7769" s="5">
        <v>125.46</v>
      </c>
      <c r="M7769" s="8">
        <v>44292</v>
      </c>
      <c r="N7769" s="5">
        <v>60.29</v>
      </c>
    </row>
    <row r="7770" spans="3:14" x14ac:dyDescent="0.2">
      <c r="C7770" s="8">
        <v>44293</v>
      </c>
      <c r="D7770" s="5">
        <v>205.44</v>
      </c>
      <c r="M7770" s="8">
        <v>44293</v>
      </c>
      <c r="N7770" s="5">
        <v>62.54</v>
      </c>
    </row>
    <row r="7771" spans="3:14" x14ac:dyDescent="0.2">
      <c r="C7771" s="8">
        <v>44294</v>
      </c>
      <c r="D7771" s="5">
        <v>115.07</v>
      </c>
      <c r="M7771" s="8">
        <v>44294</v>
      </c>
      <c r="N7771" s="5">
        <v>60.08</v>
      </c>
    </row>
    <row r="7772" spans="3:14" x14ac:dyDescent="0.2">
      <c r="C7772" s="8">
        <v>44295</v>
      </c>
      <c r="D7772" s="5">
        <v>115.04</v>
      </c>
      <c r="M7772" s="8">
        <v>44295</v>
      </c>
      <c r="N7772" s="5">
        <v>61.21</v>
      </c>
    </row>
    <row r="7773" spans="3:14" x14ac:dyDescent="0.2">
      <c r="C7773" s="8">
        <v>44296</v>
      </c>
      <c r="D7773" s="5">
        <v>138.65</v>
      </c>
      <c r="M7773" s="8">
        <v>44296</v>
      </c>
      <c r="N7773" s="5">
        <v>61.21</v>
      </c>
    </row>
    <row r="7774" spans="3:14" x14ac:dyDescent="0.2">
      <c r="C7774" s="8">
        <v>44297</v>
      </c>
      <c r="D7774" s="5">
        <v>300.55</v>
      </c>
      <c r="M7774" s="8">
        <v>44297</v>
      </c>
      <c r="N7774" s="5">
        <v>61.21</v>
      </c>
    </row>
    <row r="7775" spans="3:14" x14ac:dyDescent="0.2">
      <c r="C7775" s="8">
        <v>44298</v>
      </c>
      <c r="D7775" s="5">
        <v>69.599999999999994</v>
      </c>
      <c r="M7775" s="8">
        <v>44298</v>
      </c>
      <c r="N7775" s="5">
        <v>63.5</v>
      </c>
    </row>
    <row r="7776" spans="3:14" x14ac:dyDescent="0.2">
      <c r="C7776" s="8">
        <v>44299</v>
      </c>
      <c r="D7776" s="5">
        <v>112.82</v>
      </c>
      <c r="M7776" s="8">
        <v>44299</v>
      </c>
      <c r="N7776" s="5">
        <v>61.2</v>
      </c>
    </row>
    <row r="7777" spans="3:14" x14ac:dyDescent="0.2">
      <c r="C7777" s="8">
        <v>44300</v>
      </c>
      <c r="D7777" s="5">
        <v>65.13</v>
      </c>
      <c r="M7777" s="8">
        <v>44300</v>
      </c>
      <c r="N7777" s="5">
        <v>60.08</v>
      </c>
    </row>
    <row r="7778" spans="3:14" x14ac:dyDescent="0.2">
      <c r="C7778" s="8">
        <v>44301</v>
      </c>
      <c r="D7778" s="5">
        <v>111.93</v>
      </c>
      <c r="M7778" s="8">
        <v>44301</v>
      </c>
      <c r="N7778" s="5">
        <v>59.05</v>
      </c>
    </row>
    <row r="7779" spans="3:14" x14ac:dyDescent="0.2">
      <c r="C7779" s="8">
        <v>44302</v>
      </c>
      <c r="D7779" s="5">
        <v>86.85</v>
      </c>
      <c r="M7779" s="8">
        <v>44302</v>
      </c>
      <c r="N7779" s="5">
        <v>62.57</v>
      </c>
    </row>
    <row r="7780" spans="3:14" x14ac:dyDescent="0.2">
      <c r="C7780" s="8">
        <v>44303</v>
      </c>
      <c r="D7780" s="5">
        <v>108.04</v>
      </c>
      <c r="M7780" s="8">
        <v>44303</v>
      </c>
      <c r="N7780" s="5">
        <v>62.57</v>
      </c>
    </row>
    <row r="7781" spans="3:14" x14ac:dyDescent="0.2">
      <c r="C7781" s="8">
        <v>44304</v>
      </c>
      <c r="D7781" s="5">
        <v>128.86000000000001</v>
      </c>
      <c r="M7781" s="8">
        <v>44304</v>
      </c>
      <c r="N7781" s="5">
        <v>62.57</v>
      </c>
    </row>
    <row r="7782" spans="3:14" x14ac:dyDescent="0.2">
      <c r="C7782" s="8">
        <v>44305</v>
      </c>
      <c r="D7782" s="5">
        <v>92</v>
      </c>
      <c r="M7782" s="8">
        <v>44305</v>
      </c>
      <c r="N7782" s="5">
        <v>63.96</v>
      </c>
    </row>
    <row r="7783" spans="3:14" x14ac:dyDescent="0.2">
      <c r="C7783" s="8">
        <v>44306</v>
      </c>
      <c r="D7783" s="5">
        <v>89.99</v>
      </c>
      <c r="M7783" s="8">
        <v>44306</v>
      </c>
      <c r="N7783" s="5">
        <v>64.349999999999994</v>
      </c>
    </row>
    <row r="7784" spans="3:14" x14ac:dyDescent="0.2">
      <c r="C7784" s="8">
        <v>44307</v>
      </c>
      <c r="D7784" s="5">
        <v>100.71</v>
      </c>
      <c r="M7784" s="8">
        <v>44307</v>
      </c>
      <c r="N7784" s="5">
        <v>62.27</v>
      </c>
    </row>
    <row r="7785" spans="3:14" x14ac:dyDescent="0.2">
      <c r="C7785" s="8">
        <v>44308</v>
      </c>
      <c r="D7785" s="5">
        <v>70.819999999999993</v>
      </c>
      <c r="M7785" s="8">
        <v>44308</v>
      </c>
      <c r="N7785" s="5">
        <v>59.62</v>
      </c>
    </row>
    <row r="7786" spans="3:14" x14ac:dyDescent="0.2">
      <c r="C7786" s="8">
        <v>44309</v>
      </c>
      <c r="D7786" s="5">
        <v>102.84</v>
      </c>
      <c r="M7786" s="8">
        <v>44309</v>
      </c>
      <c r="N7786" s="5">
        <v>59.98</v>
      </c>
    </row>
    <row r="7787" spans="3:14" x14ac:dyDescent="0.2">
      <c r="C7787" s="8">
        <v>44310</v>
      </c>
      <c r="D7787" s="5">
        <v>76.349999999999994</v>
      </c>
      <c r="M7787" s="8">
        <v>44310</v>
      </c>
      <c r="N7787" s="5">
        <v>59.98</v>
      </c>
    </row>
    <row r="7788" spans="3:14" x14ac:dyDescent="0.2">
      <c r="C7788" s="8">
        <v>44311</v>
      </c>
      <c r="D7788" s="5">
        <v>106.95</v>
      </c>
      <c r="M7788" s="8">
        <v>44311</v>
      </c>
      <c r="N7788" s="5">
        <v>59.98</v>
      </c>
    </row>
    <row r="7789" spans="3:14" x14ac:dyDescent="0.2">
      <c r="C7789" s="8">
        <v>44312</v>
      </c>
      <c r="D7789" s="5">
        <v>84.99</v>
      </c>
      <c r="M7789" s="8">
        <v>44312</v>
      </c>
      <c r="N7789" s="5">
        <v>60.98</v>
      </c>
    </row>
    <row r="7790" spans="3:14" x14ac:dyDescent="0.2">
      <c r="C7790" s="8">
        <v>44313</v>
      </c>
      <c r="D7790" s="5">
        <v>165.42</v>
      </c>
      <c r="M7790" s="8">
        <v>44313</v>
      </c>
      <c r="N7790" s="5">
        <v>60.15</v>
      </c>
    </row>
    <row r="7791" spans="3:14" x14ac:dyDescent="0.2">
      <c r="C7791" s="8">
        <v>44314</v>
      </c>
      <c r="D7791" s="5">
        <v>102.3</v>
      </c>
      <c r="M7791" s="8">
        <v>44314</v>
      </c>
      <c r="N7791" s="5">
        <v>60.31</v>
      </c>
    </row>
    <row r="7792" spans="3:14" x14ac:dyDescent="0.2">
      <c r="C7792" s="8">
        <v>44315</v>
      </c>
      <c r="D7792" s="5">
        <v>153.32</v>
      </c>
      <c r="M7792" s="8">
        <v>44315</v>
      </c>
      <c r="N7792" s="5">
        <v>59.02</v>
      </c>
    </row>
    <row r="7793" spans="3:14" x14ac:dyDescent="0.2">
      <c r="C7793" s="8">
        <v>44316</v>
      </c>
      <c r="D7793" s="5">
        <v>125.83</v>
      </c>
      <c r="M7793" s="8">
        <v>44316</v>
      </c>
      <c r="N7793" s="5">
        <v>58.13</v>
      </c>
    </row>
    <row r="7794" spans="3:14" x14ac:dyDescent="0.2">
      <c r="C7794" s="8">
        <v>44317</v>
      </c>
      <c r="D7794" s="5">
        <v>107.85</v>
      </c>
      <c r="M7794" s="8">
        <v>44317</v>
      </c>
      <c r="N7794" s="5">
        <v>58.13</v>
      </c>
    </row>
    <row r="7795" spans="3:14" x14ac:dyDescent="0.2">
      <c r="C7795" s="8">
        <v>44318</v>
      </c>
      <c r="D7795" s="5">
        <v>184.5</v>
      </c>
      <c r="M7795" s="8">
        <v>44318</v>
      </c>
      <c r="N7795" s="5">
        <v>58.13</v>
      </c>
    </row>
    <row r="7796" spans="3:14" x14ac:dyDescent="0.2">
      <c r="C7796" s="8">
        <v>44319</v>
      </c>
      <c r="D7796" s="5">
        <v>297.27</v>
      </c>
      <c r="M7796" s="8">
        <v>44319</v>
      </c>
      <c r="N7796" s="5">
        <v>57.33</v>
      </c>
    </row>
    <row r="7797" spans="3:14" x14ac:dyDescent="0.2">
      <c r="C7797" s="8">
        <v>44320</v>
      </c>
      <c r="D7797" s="5">
        <v>119.21</v>
      </c>
      <c r="M7797" s="8">
        <v>44320</v>
      </c>
      <c r="N7797" s="5">
        <v>58.51</v>
      </c>
    </row>
    <row r="7798" spans="3:14" x14ac:dyDescent="0.2">
      <c r="C7798" s="8">
        <v>44321</v>
      </c>
      <c r="D7798" s="5">
        <v>176.89</v>
      </c>
      <c r="M7798" s="8">
        <v>44321</v>
      </c>
      <c r="N7798" s="5">
        <v>56.93</v>
      </c>
    </row>
    <row r="7799" spans="3:14" x14ac:dyDescent="0.2">
      <c r="C7799" s="8">
        <v>44322</v>
      </c>
      <c r="D7799" s="5">
        <v>142.38999999999999</v>
      </c>
      <c r="M7799" s="8">
        <v>44322</v>
      </c>
      <c r="N7799" s="5">
        <v>57.75</v>
      </c>
    </row>
    <row r="7800" spans="3:14" x14ac:dyDescent="0.2">
      <c r="C7800" s="8">
        <v>44323</v>
      </c>
      <c r="D7800" s="5">
        <v>170.41</v>
      </c>
      <c r="M7800" s="8">
        <v>44323</v>
      </c>
      <c r="N7800" s="5">
        <v>54.13</v>
      </c>
    </row>
    <row r="7801" spans="3:14" x14ac:dyDescent="0.2">
      <c r="C7801" s="8">
        <v>44324</v>
      </c>
      <c r="D7801" s="5">
        <v>134.18</v>
      </c>
      <c r="M7801" s="8">
        <v>44324</v>
      </c>
      <c r="N7801" s="5">
        <v>54.13</v>
      </c>
    </row>
    <row r="7802" spans="3:14" x14ac:dyDescent="0.2">
      <c r="C7802" s="8">
        <v>44325</v>
      </c>
      <c r="D7802" s="5">
        <v>114.95</v>
      </c>
      <c r="M7802" s="8">
        <v>44325</v>
      </c>
      <c r="N7802" s="5">
        <v>54.13</v>
      </c>
    </row>
    <row r="7803" spans="3:14" x14ac:dyDescent="0.2">
      <c r="C7803" s="8">
        <v>44326</v>
      </c>
      <c r="D7803" s="5">
        <v>168.8</v>
      </c>
      <c r="M7803" s="8">
        <v>44326</v>
      </c>
      <c r="N7803" s="5">
        <v>55.48</v>
      </c>
    </row>
    <row r="7804" spans="3:14" x14ac:dyDescent="0.2">
      <c r="C7804" s="8">
        <v>44327</v>
      </c>
      <c r="D7804" s="5">
        <v>175.89</v>
      </c>
      <c r="M7804" s="8">
        <v>44327</v>
      </c>
      <c r="N7804" s="5">
        <v>58.01</v>
      </c>
    </row>
    <row r="7805" spans="3:14" x14ac:dyDescent="0.2">
      <c r="C7805" s="8">
        <v>44328</v>
      </c>
      <c r="D7805" s="5">
        <v>78.7</v>
      </c>
      <c r="M7805" s="8">
        <v>44328</v>
      </c>
      <c r="N7805" s="5">
        <v>58.47</v>
      </c>
    </row>
    <row r="7806" spans="3:14" x14ac:dyDescent="0.2">
      <c r="C7806" s="8">
        <v>44329</v>
      </c>
      <c r="D7806" s="5">
        <v>94.65</v>
      </c>
      <c r="M7806" s="8">
        <v>44329</v>
      </c>
      <c r="N7806" s="5">
        <v>56.59</v>
      </c>
    </row>
    <row r="7807" spans="3:14" x14ac:dyDescent="0.2">
      <c r="C7807" s="8">
        <v>44330</v>
      </c>
      <c r="D7807" s="5">
        <v>100.11</v>
      </c>
      <c r="M7807" s="8">
        <v>44330</v>
      </c>
      <c r="N7807" s="5">
        <v>54.99</v>
      </c>
    </row>
    <row r="7808" spans="3:14" x14ac:dyDescent="0.2">
      <c r="C7808" s="8">
        <v>44331</v>
      </c>
      <c r="D7808" s="5">
        <v>53.8</v>
      </c>
      <c r="M7808" s="8">
        <v>44331</v>
      </c>
      <c r="N7808" s="5">
        <v>54.99</v>
      </c>
    </row>
    <row r="7809" spans="3:14" x14ac:dyDescent="0.2">
      <c r="C7809" s="8">
        <v>44332</v>
      </c>
      <c r="D7809" s="5">
        <v>129.76</v>
      </c>
      <c r="M7809" s="8">
        <v>44332</v>
      </c>
      <c r="N7809" s="5">
        <v>54.99</v>
      </c>
    </row>
    <row r="7810" spans="3:14" x14ac:dyDescent="0.2">
      <c r="C7810" s="8">
        <v>44333</v>
      </c>
      <c r="D7810" s="5">
        <v>128.94</v>
      </c>
      <c r="M7810" s="8">
        <v>44333</v>
      </c>
      <c r="N7810" s="5">
        <v>58.59</v>
      </c>
    </row>
    <row r="7811" spans="3:14" x14ac:dyDescent="0.2">
      <c r="C7811" s="8">
        <v>44334</v>
      </c>
      <c r="D7811" s="5">
        <v>96.41</v>
      </c>
      <c r="M7811" s="8">
        <v>44334</v>
      </c>
      <c r="N7811" s="5">
        <v>57.18</v>
      </c>
    </row>
    <row r="7812" spans="3:14" x14ac:dyDescent="0.2">
      <c r="C7812" s="8">
        <v>44335</v>
      </c>
      <c r="D7812" s="5">
        <v>147.69</v>
      </c>
      <c r="M7812" s="8">
        <v>44335</v>
      </c>
      <c r="N7812" s="5">
        <v>57.31</v>
      </c>
    </row>
    <row r="7813" spans="3:14" x14ac:dyDescent="0.2">
      <c r="C7813" s="8">
        <v>44336</v>
      </c>
      <c r="D7813" s="5">
        <v>189.22</v>
      </c>
      <c r="M7813" s="8">
        <v>44336</v>
      </c>
      <c r="N7813" s="5">
        <v>55.04</v>
      </c>
    </row>
    <row r="7814" spans="3:14" x14ac:dyDescent="0.2">
      <c r="C7814" s="8">
        <v>44337</v>
      </c>
      <c r="D7814" s="5">
        <v>108.94</v>
      </c>
      <c r="M7814" s="8">
        <v>44337</v>
      </c>
      <c r="N7814" s="5">
        <v>54.59</v>
      </c>
    </row>
    <row r="7815" spans="3:14" x14ac:dyDescent="0.2">
      <c r="C7815" s="8">
        <v>44338</v>
      </c>
      <c r="D7815" s="5">
        <v>80.84</v>
      </c>
      <c r="M7815" s="8">
        <v>44338</v>
      </c>
      <c r="N7815" s="5">
        <v>54.59</v>
      </c>
    </row>
    <row r="7816" spans="3:14" x14ac:dyDescent="0.2">
      <c r="C7816" s="8">
        <v>44339</v>
      </c>
      <c r="D7816" s="5">
        <v>181.82</v>
      </c>
      <c r="M7816" s="8">
        <v>44339</v>
      </c>
      <c r="N7816" s="5">
        <v>54.59</v>
      </c>
    </row>
    <row r="7817" spans="3:14" x14ac:dyDescent="0.2">
      <c r="C7817" s="8">
        <v>44340</v>
      </c>
      <c r="D7817" s="5">
        <v>183.43</v>
      </c>
      <c r="M7817" s="8">
        <v>44340</v>
      </c>
      <c r="N7817" s="5">
        <v>54.94</v>
      </c>
    </row>
    <row r="7818" spans="3:14" x14ac:dyDescent="0.2">
      <c r="C7818" s="8">
        <v>44341</v>
      </c>
      <c r="D7818" s="5">
        <v>145.6</v>
      </c>
      <c r="M7818" s="8">
        <v>44341</v>
      </c>
      <c r="N7818" s="5">
        <v>53.72</v>
      </c>
    </row>
    <row r="7819" spans="3:14" x14ac:dyDescent="0.2">
      <c r="C7819" s="8">
        <v>44342</v>
      </c>
      <c r="D7819" s="5">
        <v>71.66</v>
      </c>
      <c r="M7819" s="8">
        <v>44342</v>
      </c>
      <c r="N7819" s="5">
        <v>52.82</v>
      </c>
    </row>
    <row r="7820" spans="3:14" x14ac:dyDescent="0.2">
      <c r="C7820" s="8">
        <v>44343</v>
      </c>
      <c r="D7820" s="5">
        <v>70.25</v>
      </c>
      <c r="M7820" s="8">
        <v>44343</v>
      </c>
      <c r="N7820" s="5">
        <v>53.47</v>
      </c>
    </row>
    <row r="7821" spans="3:14" x14ac:dyDescent="0.2">
      <c r="C7821" s="8">
        <v>44344</v>
      </c>
      <c r="D7821" s="5">
        <v>171.86</v>
      </c>
      <c r="M7821" s="8">
        <v>44344</v>
      </c>
      <c r="N7821" s="5">
        <v>52.04</v>
      </c>
    </row>
    <row r="7822" spans="3:14" x14ac:dyDescent="0.2">
      <c r="C7822" s="8">
        <v>44345</v>
      </c>
      <c r="D7822" s="5">
        <v>20.63</v>
      </c>
      <c r="M7822" s="8">
        <v>44345</v>
      </c>
      <c r="N7822" s="5">
        <v>52.04</v>
      </c>
    </row>
    <row r="7823" spans="3:14" x14ac:dyDescent="0.2">
      <c r="C7823" s="8">
        <v>44346</v>
      </c>
      <c r="D7823" s="5">
        <v>91.45</v>
      </c>
      <c r="M7823" s="8">
        <v>44346</v>
      </c>
      <c r="N7823" s="5">
        <v>52.04</v>
      </c>
    </row>
    <row r="7824" spans="3:14" x14ac:dyDescent="0.2">
      <c r="C7824" s="8">
        <v>44347</v>
      </c>
      <c r="D7824" s="5">
        <v>74.69</v>
      </c>
      <c r="M7824" s="8">
        <v>44347</v>
      </c>
      <c r="N7824" s="5">
        <v>52.04</v>
      </c>
    </row>
    <row r="7825" spans="3:14" x14ac:dyDescent="0.2">
      <c r="C7825" s="8">
        <v>44348</v>
      </c>
      <c r="D7825" s="5">
        <v>176.43</v>
      </c>
      <c r="M7825" s="8">
        <v>44348</v>
      </c>
      <c r="N7825" s="5">
        <v>54.99</v>
      </c>
    </row>
    <row r="7826" spans="3:14" x14ac:dyDescent="0.2">
      <c r="C7826" s="8">
        <v>44349</v>
      </c>
      <c r="D7826" s="5">
        <v>83.31</v>
      </c>
      <c r="M7826" s="8">
        <v>44349</v>
      </c>
      <c r="N7826" s="5">
        <v>55.21</v>
      </c>
    </row>
    <row r="7827" spans="3:14" x14ac:dyDescent="0.2">
      <c r="C7827" s="8">
        <v>44350</v>
      </c>
      <c r="D7827" s="5">
        <v>109.44</v>
      </c>
      <c r="M7827" s="8">
        <v>44350</v>
      </c>
      <c r="N7827" s="5">
        <v>53.96</v>
      </c>
    </row>
    <row r="7828" spans="3:14" x14ac:dyDescent="0.2">
      <c r="C7828" s="8">
        <v>44351</v>
      </c>
      <c r="D7828" s="5">
        <v>68</v>
      </c>
      <c r="M7828" s="8">
        <v>44351</v>
      </c>
      <c r="N7828" s="5">
        <v>49.78</v>
      </c>
    </row>
    <row r="7829" spans="3:14" x14ac:dyDescent="0.2">
      <c r="C7829" s="8">
        <v>44352</v>
      </c>
      <c r="D7829" s="5">
        <v>48.51</v>
      </c>
      <c r="M7829" s="8">
        <v>44352</v>
      </c>
      <c r="N7829" s="5">
        <v>49.78</v>
      </c>
    </row>
    <row r="7830" spans="3:14" x14ac:dyDescent="0.2">
      <c r="C7830" s="8">
        <v>44353</v>
      </c>
      <c r="D7830" s="5">
        <v>122.76</v>
      </c>
      <c r="M7830" s="8">
        <v>44353</v>
      </c>
      <c r="N7830" s="5">
        <v>49.78</v>
      </c>
    </row>
    <row r="7831" spans="3:14" x14ac:dyDescent="0.2">
      <c r="C7831" s="8">
        <v>44354</v>
      </c>
      <c r="D7831" s="5">
        <v>111.43</v>
      </c>
      <c r="M7831" s="8">
        <v>44354</v>
      </c>
      <c r="N7831" s="5">
        <v>49.55</v>
      </c>
    </row>
    <row r="7832" spans="3:14" x14ac:dyDescent="0.2">
      <c r="C7832" s="8">
        <v>44355</v>
      </c>
      <c r="D7832" s="5">
        <v>109.81</v>
      </c>
      <c r="M7832" s="8">
        <v>44355</v>
      </c>
      <c r="N7832" s="5">
        <v>49.93</v>
      </c>
    </row>
    <row r="7833" spans="3:14" x14ac:dyDescent="0.2">
      <c r="C7833" s="8">
        <v>44356</v>
      </c>
      <c r="D7833" s="5">
        <v>131.85</v>
      </c>
      <c r="M7833" s="8">
        <v>44356</v>
      </c>
      <c r="N7833" s="5">
        <v>52.84</v>
      </c>
    </row>
    <row r="7834" spans="3:14" x14ac:dyDescent="0.2">
      <c r="C7834" s="8">
        <v>44357</v>
      </c>
      <c r="D7834" s="5">
        <v>122.88</v>
      </c>
      <c r="M7834" s="8">
        <v>44357</v>
      </c>
      <c r="N7834" s="5">
        <v>48.26</v>
      </c>
    </row>
    <row r="7835" spans="3:14" x14ac:dyDescent="0.2">
      <c r="C7835" s="8">
        <v>44358</v>
      </c>
      <c r="D7835" s="5">
        <v>97.74</v>
      </c>
      <c r="M7835" s="8">
        <v>44358</v>
      </c>
      <c r="N7835" s="5">
        <v>50.85</v>
      </c>
    </row>
    <row r="7836" spans="3:14" x14ac:dyDescent="0.2">
      <c r="C7836" s="8">
        <v>44359</v>
      </c>
      <c r="D7836" s="5">
        <v>63.44</v>
      </c>
      <c r="M7836" s="8">
        <v>44359</v>
      </c>
      <c r="N7836" s="5">
        <v>50.85</v>
      </c>
    </row>
    <row r="7837" spans="3:14" x14ac:dyDescent="0.2">
      <c r="C7837" s="8">
        <v>44360</v>
      </c>
      <c r="D7837" s="5">
        <v>127.53</v>
      </c>
      <c r="M7837" s="8">
        <v>44360</v>
      </c>
      <c r="N7837" s="5">
        <v>50.85</v>
      </c>
    </row>
    <row r="7838" spans="3:14" x14ac:dyDescent="0.2">
      <c r="C7838" s="8">
        <v>44361</v>
      </c>
      <c r="D7838" s="5">
        <v>117.23</v>
      </c>
      <c r="M7838" s="8">
        <v>44361</v>
      </c>
      <c r="N7838" s="5">
        <v>54.03</v>
      </c>
    </row>
    <row r="7839" spans="3:14" x14ac:dyDescent="0.2">
      <c r="C7839" s="8">
        <v>44362</v>
      </c>
      <c r="D7839" s="5">
        <v>109.37</v>
      </c>
      <c r="M7839" s="8">
        <v>44362</v>
      </c>
      <c r="N7839" s="5">
        <v>52.92</v>
      </c>
    </row>
    <row r="7840" spans="3:14" x14ac:dyDescent="0.2">
      <c r="C7840" s="8">
        <v>44363</v>
      </c>
      <c r="D7840" s="5">
        <v>104.83</v>
      </c>
      <c r="M7840" s="8">
        <v>44363</v>
      </c>
      <c r="N7840" s="5">
        <v>54.28</v>
      </c>
    </row>
    <row r="7841" spans="3:14" x14ac:dyDescent="0.2">
      <c r="C7841" s="8">
        <v>44364</v>
      </c>
      <c r="D7841" s="5">
        <v>94.44</v>
      </c>
      <c r="M7841" s="8">
        <v>44364</v>
      </c>
      <c r="N7841" s="5">
        <v>54.91</v>
      </c>
    </row>
    <row r="7842" spans="3:14" x14ac:dyDescent="0.2">
      <c r="C7842" s="8">
        <v>44365</v>
      </c>
      <c r="D7842" s="5">
        <v>142.32</v>
      </c>
      <c r="M7842" s="8">
        <v>44365</v>
      </c>
      <c r="N7842" s="5">
        <v>60.45</v>
      </c>
    </row>
    <row r="7843" spans="3:14" x14ac:dyDescent="0.2">
      <c r="C7843" s="8">
        <v>44366</v>
      </c>
      <c r="D7843" s="5">
        <v>64.25</v>
      </c>
      <c r="M7843" s="8">
        <v>44366</v>
      </c>
      <c r="N7843" s="5">
        <v>60.45</v>
      </c>
    </row>
    <row r="7844" spans="3:14" x14ac:dyDescent="0.2">
      <c r="C7844" s="8">
        <v>44367</v>
      </c>
      <c r="D7844" s="5">
        <v>95.85</v>
      </c>
      <c r="M7844" s="8">
        <v>44367</v>
      </c>
      <c r="N7844" s="5">
        <v>60.45</v>
      </c>
    </row>
    <row r="7845" spans="3:14" x14ac:dyDescent="0.2">
      <c r="C7845" s="8">
        <v>44368</v>
      </c>
      <c r="D7845" s="5">
        <v>174.11</v>
      </c>
      <c r="M7845" s="8">
        <v>44368</v>
      </c>
      <c r="N7845" s="5">
        <v>61.86</v>
      </c>
    </row>
    <row r="7846" spans="3:14" x14ac:dyDescent="0.2">
      <c r="C7846" s="8">
        <v>44369</v>
      </c>
      <c r="D7846" s="5">
        <v>100</v>
      </c>
      <c r="M7846" s="8">
        <v>44369</v>
      </c>
      <c r="N7846" s="5">
        <v>58.64</v>
      </c>
    </row>
    <row r="7847" spans="3:14" x14ac:dyDescent="0.2">
      <c r="C7847" s="8">
        <v>44370</v>
      </c>
      <c r="D7847" s="5">
        <v>60.28</v>
      </c>
      <c r="M7847" s="8">
        <v>44370</v>
      </c>
      <c r="N7847" s="5">
        <v>55.6</v>
      </c>
    </row>
    <row r="7848" spans="3:14" x14ac:dyDescent="0.2">
      <c r="C7848" s="8">
        <v>44371</v>
      </c>
      <c r="D7848" s="5">
        <v>113.04</v>
      </c>
      <c r="M7848" s="8">
        <v>44371</v>
      </c>
      <c r="N7848" s="5">
        <v>54.83</v>
      </c>
    </row>
    <row r="7849" spans="3:14" x14ac:dyDescent="0.2">
      <c r="C7849" s="8">
        <v>44372</v>
      </c>
      <c r="D7849" s="5">
        <v>92.88</v>
      </c>
      <c r="M7849" s="8">
        <v>44372</v>
      </c>
      <c r="N7849" s="5">
        <v>55.58</v>
      </c>
    </row>
    <row r="7850" spans="3:14" x14ac:dyDescent="0.2">
      <c r="C7850" s="8">
        <v>44373</v>
      </c>
      <c r="D7850" s="5">
        <v>73.150000000000006</v>
      </c>
      <c r="M7850" s="8">
        <v>44373</v>
      </c>
      <c r="N7850" s="5">
        <v>55.58</v>
      </c>
    </row>
    <row r="7851" spans="3:14" x14ac:dyDescent="0.2">
      <c r="C7851" s="8">
        <v>44374</v>
      </c>
      <c r="D7851" s="5">
        <v>302.87</v>
      </c>
      <c r="M7851" s="8">
        <v>44374</v>
      </c>
      <c r="N7851" s="5">
        <v>55.58</v>
      </c>
    </row>
    <row r="7852" spans="3:14" x14ac:dyDescent="0.2">
      <c r="C7852" s="8">
        <v>44375</v>
      </c>
      <c r="D7852" s="5">
        <v>168.47</v>
      </c>
      <c r="M7852" s="8">
        <v>44375</v>
      </c>
      <c r="N7852" s="5">
        <v>56.33</v>
      </c>
    </row>
    <row r="7853" spans="3:14" x14ac:dyDescent="0.2">
      <c r="C7853" s="8">
        <v>44376</v>
      </c>
      <c r="D7853" s="5">
        <v>74.510000000000005</v>
      </c>
      <c r="M7853" s="8">
        <v>44376</v>
      </c>
      <c r="N7853" s="5">
        <v>56.8</v>
      </c>
    </row>
    <row r="7854" spans="3:14" x14ac:dyDescent="0.2">
      <c r="C7854" s="8">
        <v>44377</v>
      </c>
      <c r="D7854" s="5">
        <v>133.65</v>
      </c>
      <c r="M7854" s="8">
        <v>44377</v>
      </c>
      <c r="N7854" s="5">
        <v>57.27</v>
      </c>
    </row>
    <row r="7855" spans="3:14" x14ac:dyDescent="0.2">
      <c r="C7855" s="8">
        <v>44378</v>
      </c>
      <c r="D7855" s="5">
        <v>82.66</v>
      </c>
      <c r="M7855" s="8">
        <v>44378</v>
      </c>
      <c r="N7855" s="5">
        <v>57.52</v>
      </c>
    </row>
    <row r="7856" spans="3:14" x14ac:dyDescent="0.2">
      <c r="C7856" s="8">
        <v>44379</v>
      </c>
      <c r="D7856" s="5">
        <v>133.09</v>
      </c>
      <c r="M7856" s="8">
        <v>44379</v>
      </c>
      <c r="N7856" s="5">
        <v>52.41</v>
      </c>
    </row>
    <row r="7857" spans="3:14" x14ac:dyDescent="0.2">
      <c r="C7857" s="8">
        <v>44380</v>
      </c>
      <c r="D7857" s="5">
        <v>82.15</v>
      </c>
      <c r="M7857" s="8">
        <v>44380</v>
      </c>
      <c r="N7857" s="5">
        <v>52.41</v>
      </c>
    </row>
    <row r="7858" spans="3:14" x14ac:dyDescent="0.2">
      <c r="C7858" s="8">
        <v>44381</v>
      </c>
      <c r="D7858" s="5">
        <v>160.07</v>
      </c>
      <c r="M7858" s="8">
        <v>44381</v>
      </c>
      <c r="N7858" s="5">
        <v>52.41</v>
      </c>
    </row>
    <row r="7859" spans="3:14" x14ac:dyDescent="0.2">
      <c r="C7859" s="8">
        <v>44382</v>
      </c>
      <c r="D7859" s="5">
        <v>144.78</v>
      </c>
      <c r="M7859" s="8">
        <v>44382</v>
      </c>
      <c r="N7859" s="5">
        <v>52.41</v>
      </c>
    </row>
    <row r="7860" spans="3:14" x14ac:dyDescent="0.2">
      <c r="C7860" s="8">
        <v>44383</v>
      </c>
      <c r="D7860" s="5">
        <v>199.58</v>
      </c>
      <c r="M7860" s="8">
        <v>44383</v>
      </c>
      <c r="N7860" s="5">
        <v>56.55</v>
      </c>
    </row>
    <row r="7861" spans="3:14" x14ac:dyDescent="0.2">
      <c r="C7861" s="8">
        <v>44384</v>
      </c>
      <c r="D7861" s="5">
        <v>57.23</v>
      </c>
      <c r="M7861" s="8">
        <v>44384</v>
      </c>
      <c r="N7861" s="5">
        <v>60.65</v>
      </c>
    </row>
    <row r="7862" spans="3:14" x14ac:dyDescent="0.2">
      <c r="C7862" s="8">
        <v>44385</v>
      </c>
      <c r="D7862" s="5">
        <v>67.69</v>
      </c>
      <c r="M7862" s="8">
        <v>44385</v>
      </c>
      <c r="N7862" s="5">
        <v>61.68</v>
      </c>
    </row>
    <row r="7863" spans="3:14" x14ac:dyDescent="0.2">
      <c r="C7863" s="8">
        <v>44386</v>
      </c>
      <c r="D7863" s="5">
        <v>84.3</v>
      </c>
      <c r="M7863" s="8">
        <v>44386</v>
      </c>
      <c r="N7863" s="5">
        <v>59.92</v>
      </c>
    </row>
    <row r="7864" spans="3:14" x14ac:dyDescent="0.2">
      <c r="C7864" s="8">
        <v>44387</v>
      </c>
      <c r="D7864" s="5">
        <v>113.6</v>
      </c>
      <c r="M7864" s="8">
        <v>44387</v>
      </c>
      <c r="N7864" s="5">
        <v>59.92</v>
      </c>
    </row>
    <row r="7865" spans="3:14" x14ac:dyDescent="0.2">
      <c r="C7865" s="8">
        <v>44388</v>
      </c>
      <c r="D7865" s="5">
        <v>118.92</v>
      </c>
      <c r="M7865" s="8">
        <v>44388</v>
      </c>
      <c r="N7865" s="5">
        <v>59.92</v>
      </c>
    </row>
    <row r="7866" spans="3:14" x14ac:dyDescent="0.2">
      <c r="C7866" s="8">
        <v>44389</v>
      </c>
      <c r="D7866" s="5">
        <v>144.11000000000001</v>
      </c>
      <c r="M7866" s="8">
        <v>44389</v>
      </c>
      <c r="N7866" s="5">
        <v>60.78</v>
      </c>
    </row>
    <row r="7867" spans="3:14" x14ac:dyDescent="0.2">
      <c r="C7867" s="8">
        <v>44390</v>
      </c>
      <c r="D7867" s="5">
        <v>192.35</v>
      </c>
      <c r="M7867" s="8">
        <v>44390</v>
      </c>
      <c r="N7867" s="5">
        <v>60.8</v>
      </c>
    </row>
    <row r="7868" spans="3:14" x14ac:dyDescent="0.2">
      <c r="C7868" s="8">
        <v>44391</v>
      </c>
      <c r="D7868" s="5">
        <v>98.68</v>
      </c>
      <c r="M7868" s="8">
        <v>44391</v>
      </c>
      <c r="N7868" s="5">
        <v>57.31</v>
      </c>
    </row>
    <row r="7869" spans="3:14" x14ac:dyDescent="0.2">
      <c r="C7869" s="8">
        <v>44392</v>
      </c>
      <c r="D7869" s="5">
        <v>153.82</v>
      </c>
      <c r="M7869" s="8">
        <v>44392</v>
      </c>
      <c r="N7869" s="5">
        <v>56.98</v>
      </c>
    </row>
    <row r="7870" spans="3:14" x14ac:dyDescent="0.2">
      <c r="C7870" s="8">
        <v>44393</v>
      </c>
      <c r="D7870" s="5">
        <v>140.71</v>
      </c>
      <c r="M7870" s="8">
        <v>44393</v>
      </c>
      <c r="N7870" s="5">
        <v>58.24</v>
      </c>
    </row>
    <row r="7871" spans="3:14" x14ac:dyDescent="0.2">
      <c r="C7871" s="8">
        <v>44394</v>
      </c>
      <c r="D7871" s="5">
        <v>126.48</v>
      </c>
      <c r="M7871" s="8">
        <v>44394</v>
      </c>
      <c r="N7871" s="5">
        <v>58.24</v>
      </c>
    </row>
    <row r="7872" spans="3:14" x14ac:dyDescent="0.2">
      <c r="C7872" s="8">
        <v>44395</v>
      </c>
      <c r="D7872" s="5">
        <v>216.59</v>
      </c>
      <c r="M7872" s="8">
        <v>44395</v>
      </c>
      <c r="N7872" s="5">
        <v>58.24</v>
      </c>
    </row>
    <row r="7873" spans="3:14" x14ac:dyDescent="0.2">
      <c r="C7873" s="8">
        <v>44396</v>
      </c>
      <c r="D7873" s="5">
        <v>103.99</v>
      </c>
      <c r="M7873" s="8">
        <v>44396</v>
      </c>
      <c r="N7873" s="5">
        <v>67.58</v>
      </c>
    </row>
    <row r="7874" spans="3:14" x14ac:dyDescent="0.2">
      <c r="C7874" s="8">
        <v>44397</v>
      </c>
      <c r="D7874" s="5">
        <v>130.37</v>
      </c>
      <c r="M7874" s="8">
        <v>44397</v>
      </c>
      <c r="N7874" s="5">
        <v>69.31</v>
      </c>
    </row>
    <row r="7875" spans="3:14" x14ac:dyDescent="0.2">
      <c r="C7875" s="8">
        <v>44398</v>
      </c>
      <c r="D7875" s="5">
        <v>185.19</v>
      </c>
      <c r="M7875" s="8">
        <v>44398</v>
      </c>
      <c r="N7875" s="5">
        <v>65.28</v>
      </c>
    </row>
    <row r="7876" spans="3:14" x14ac:dyDescent="0.2">
      <c r="C7876" s="8">
        <v>44399</v>
      </c>
      <c r="D7876" s="5">
        <v>91.1</v>
      </c>
      <c r="M7876" s="8">
        <v>44399</v>
      </c>
      <c r="N7876" s="5">
        <v>64.959999999999994</v>
      </c>
    </row>
    <row r="7877" spans="3:14" x14ac:dyDescent="0.2">
      <c r="C7877" s="8">
        <v>44400</v>
      </c>
      <c r="D7877" s="5">
        <v>138.66</v>
      </c>
      <c r="M7877" s="8">
        <v>44400</v>
      </c>
      <c r="N7877" s="5">
        <v>65.28</v>
      </c>
    </row>
    <row r="7878" spans="3:14" x14ac:dyDescent="0.2">
      <c r="C7878" s="8">
        <v>44401</v>
      </c>
      <c r="D7878" s="5">
        <v>89.31</v>
      </c>
      <c r="M7878" s="8">
        <v>44401</v>
      </c>
      <c r="N7878" s="5">
        <v>65.28</v>
      </c>
    </row>
    <row r="7879" spans="3:14" x14ac:dyDescent="0.2">
      <c r="C7879" s="8">
        <v>44402</v>
      </c>
      <c r="D7879" s="5">
        <v>170.04</v>
      </c>
      <c r="M7879" s="8">
        <v>44402</v>
      </c>
      <c r="N7879" s="5">
        <v>65.28</v>
      </c>
    </row>
    <row r="7880" spans="3:14" x14ac:dyDescent="0.2">
      <c r="C7880" s="8">
        <v>44403</v>
      </c>
      <c r="D7880" s="5">
        <v>125.45</v>
      </c>
      <c r="M7880" s="8">
        <v>44403</v>
      </c>
      <c r="N7880" s="5">
        <v>69.03</v>
      </c>
    </row>
    <row r="7881" spans="3:14" x14ac:dyDescent="0.2">
      <c r="C7881" s="8">
        <v>44404</v>
      </c>
      <c r="D7881" s="5">
        <v>132.55000000000001</v>
      </c>
      <c r="M7881" s="8">
        <v>44404</v>
      </c>
      <c r="N7881" s="5">
        <v>70.069999999999993</v>
      </c>
    </row>
    <row r="7882" spans="3:14" x14ac:dyDescent="0.2">
      <c r="C7882" s="8">
        <v>44405</v>
      </c>
      <c r="D7882" s="5">
        <v>152.66</v>
      </c>
      <c r="M7882" s="8">
        <v>44405</v>
      </c>
      <c r="N7882" s="5">
        <v>62.4</v>
      </c>
    </row>
    <row r="7883" spans="3:14" x14ac:dyDescent="0.2">
      <c r="C7883" s="8">
        <v>44406</v>
      </c>
      <c r="D7883" s="5">
        <v>144.4</v>
      </c>
      <c r="M7883" s="8">
        <v>44406</v>
      </c>
      <c r="N7883" s="5">
        <v>62.08</v>
      </c>
    </row>
    <row r="7884" spans="3:14" x14ac:dyDescent="0.2">
      <c r="C7884" s="8">
        <v>44407</v>
      </c>
      <c r="D7884" s="5">
        <v>133.44</v>
      </c>
      <c r="M7884" s="8">
        <v>44407</v>
      </c>
      <c r="N7884" s="5">
        <v>61.19</v>
      </c>
    </row>
    <row r="7885" spans="3:14" x14ac:dyDescent="0.2">
      <c r="C7885" s="8">
        <v>44408</v>
      </c>
      <c r="D7885" s="5">
        <v>116.35</v>
      </c>
      <c r="M7885" s="8">
        <v>44408</v>
      </c>
      <c r="N7885" s="5">
        <v>61.19</v>
      </c>
    </row>
    <row r="7886" spans="3:14" x14ac:dyDescent="0.2">
      <c r="C7886" s="8">
        <v>44409</v>
      </c>
      <c r="D7886" s="5">
        <v>125.09</v>
      </c>
      <c r="M7886" s="8">
        <v>44409</v>
      </c>
      <c r="N7886" s="5">
        <v>61.19</v>
      </c>
    </row>
    <row r="7887" spans="3:14" x14ac:dyDescent="0.2">
      <c r="C7887" s="8">
        <v>44410</v>
      </c>
      <c r="D7887" s="5">
        <v>124.58</v>
      </c>
      <c r="M7887" s="8">
        <v>44410</v>
      </c>
      <c r="N7887" s="5">
        <v>64.290000000000006</v>
      </c>
    </row>
    <row r="7888" spans="3:14" x14ac:dyDescent="0.2">
      <c r="C7888" s="8">
        <v>44411</v>
      </c>
      <c r="D7888" s="5">
        <v>77.81</v>
      </c>
      <c r="M7888" s="8">
        <v>44411</v>
      </c>
      <c r="N7888" s="5">
        <v>65.42</v>
      </c>
    </row>
    <row r="7889" spans="3:14" x14ac:dyDescent="0.2">
      <c r="C7889" s="8">
        <v>44412</v>
      </c>
      <c r="D7889" s="5">
        <v>67.39</v>
      </c>
      <c r="M7889" s="8">
        <v>44412</v>
      </c>
      <c r="N7889" s="5">
        <v>62.67</v>
      </c>
    </row>
    <row r="7890" spans="3:14" x14ac:dyDescent="0.2">
      <c r="C7890" s="8">
        <v>44413</v>
      </c>
      <c r="D7890" s="5">
        <v>179.01</v>
      </c>
      <c r="M7890" s="8">
        <v>44413</v>
      </c>
      <c r="N7890" s="5">
        <v>63.57</v>
      </c>
    </row>
    <row r="7891" spans="3:14" x14ac:dyDescent="0.2">
      <c r="C7891" s="8">
        <v>44414</v>
      </c>
      <c r="D7891" s="5">
        <v>107.12</v>
      </c>
      <c r="M7891" s="8">
        <v>44414</v>
      </c>
      <c r="N7891" s="5">
        <v>62.64</v>
      </c>
    </row>
    <row r="7892" spans="3:14" x14ac:dyDescent="0.2">
      <c r="C7892" s="8">
        <v>44415</v>
      </c>
      <c r="D7892" s="5">
        <v>57.9</v>
      </c>
      <c r="M7892" s="8">
        <v>44415</v>
      </c>
      <c r="N7892" s="5">
        <v>62.64</v>
      </c>
    </row>
    <row r="7893" spans="3:14" x14ac:dyDescent="0.2">
      <c r="C7893" s="8">
        <v>44416</v>
      </c>
      <c r="D7893" s="5">
        <v>241.48</v>
      </c>
      <c r="M7893" s="8">
        <v>44416</v>
      </c>
      <c r="N7893" s="5">
        <v>62.64</v>
      </c>
    </row>
    <row r="7894" spans="3:14" x14ac:dyDescent="0.2">
      <c r="C7894" s="8">
        <v>44417</v>
      </c>
      <c r="D7894" s="5">
        <v>134.96</v>
      </c>
      <c r="M7894" s="8">
        <v>44417</v>
      </c>
      <c r="N7894" s="5">
        <v>65.72</v>
      </c>
    </row>
    <row r="7895" spans="3:14" x14ac:dyDescent="0.2">
      <c r="C7895" s="8">
        <v>44418</v>
      </c>
      <c r="D7895" s="5">
        <v>399.87</v>
      </c>
      <c r="M7895" s="8">
        <v>44418</v>
      </c>
      <c r="N7895" s="5">
        <v>66.55</v>
      </c>
    </row>
    <row r="7896" spans="3:14" x14ac:dyDescent="0.2">
      <c r="C7896" s="8">
        <v>44419</v>
      </c>
      <c r="D7896" s="5">
        <v>96.07</v>
      </c>
      <c r="M7896" s="8">
        <v>44419</v>
      </c>
      <c r="N7896" s="5">
        <v>60.66</v>
      </c>
    </row>
    <row r="7897" spans="3:14" x14ac:dyDescent="0.2">
      <c r="C7897" s="8">
        <v>44420</v>
      </c>
      <c r="D7897" s="5">
        <v>90.39</v>
      </c>
      <c r="M7897" s="8">
        <v>44420</v>
      </c>
      <c r="N7897" s="5">
        <v>57.39</v>
      </c>
    </row>
    <row r="7898" spans="3:14" x14ac:dyDescent="0.2">
      <c r="C7898" s="8">
        <v>44421</v>
      </c>
      <c r="D7898" s="5">
        <v>101.4</v>
      </c>
      <c r="M7898" s="8">
        <v>44421</v>
      </c>
      <c r="N7898" s="5">
        <v>55.45</v>
      </c>
    </row>
    <row r="7899" spans="3:14" x14ac:dyDescent="0.2">
      <c r="C7899" s="8">
        <v>44422</v>
      </c>
      <c r="D7899" s="5">
        <v>95.63</v>
      </c>
      <c r="M7899" s="8">
        <v>44422</v>
      </c>
      <c r="N7899" s="5">
        <v>55.45</v>
      </c>
    </row>
    <row r="7900" spans="3:14" x14ac:dyDescent="0.2">
      <c r="C7900" s="8">
        <v>44423</v>
      </c>
      <c r="D7900" s="5">
        <v>91.76</v>
      </c>
      <c r="M7900" s="8">
        <v>44423</v>
      </c>
      <c r="N7900" s="5">
        <v>55.45</v>
      </c>
    </row>
    <row r="7901" spans="3:14" x14ac:dyDescent="0.2">
      <c r="C7901" s="8">
        <v>44424</v>
      </c>
      <c r="D7901" s="5">
        <v>131.18</v>
      </c>
      <c r="M7901" s="8">
        <v>44424</v>
      </c>
      <c r="N7901" s="5">
        <v>59.4</v>
      </c>
    </row>
    <row r="7902" spans="3:14" x14ac:dyDescent="0.2">
      <c r="C7902" s="8">
        <v>44425</v>
      </c>
      <c r="D7902" s="5">
        <v>113.72</v>
      </c>
      <c r="M7902" s="8">
        <v>44425</v>
      </c>
      <c r="N7902" s="5">
        <v>60.28</v>
      </c>
    </row>
    <row r="7903" spans="3:14" x14ac:dyDescent="0.2">
      <c r="C7903" s="8">
        <v>44426</v>
      </c>
      <c r="D7903" s="5">
        <v>113.23</v>
      </c>
      <c r="M7903" s="8">
        <v>44426</v>
      </c>
      <c r="N7903" s="5">
        <v>58.05</v>
      </c>
    </row>
    <row r="7904" spans="3:14" x14ac:dyDescent="0.2">
      <c r="C7904" s="8">
        <v>44427</v>
      </c>
      <c r="D7904" s="5">
        <v>78.58</v>
      </c>
      <c r="M7904" s="8">
        <v>44427</v>
      </c>
      <c r="N7904" s="5">
        <v>59.38</v>
      </c>
    </row>
    <row r="7905" spans="3:14" x14ac:dyDescent="0.2">
      <c r="C7905" s="8">
        <v>44428</v>
      </c>
      <c r="D7905" s="5">
        <v>85.35</v>
      </c>
      <c r="M7905" s="8">
        <v>44428</v>
      </c>
      <c r="N7905" s="5">
        <v>59.95</v>
      </c>
    </row>
    <row r="7906" spans="3:14" x14ac:dyDescent="0.2">
      <c r="C7906" s="8">
        <v>44429</v>
      </c>
      <c r="D7906" s="5">
        <v>70.760000000000005</v>
      </c>
      <c r="M7906" s="8">
        <v>44429</v>
      </c>
      <c r="N7906" s="5">
        <v>59.95</v>
      </c>
    </row>
    <row r="7907" spans="3:14" x14ac:dyDescent="0.2">
      <c r="C7907" s="8">
        <v>44430</v>
      </c>
      <c r="D7907" s="5">
        <v>304.68</v>
      </c>
      <c r="M7907" s="8">
        <v>44430</v>
      </c>
      <c r="N7907" s="5">
        <v>59.95</v>
      </c>
    </row>
    <row r="7908" spans="3:14" x14ac:dyDescent="0.2">
      <c r="C7908" s="8">
        <v>44431</v>
      </c>
      <c r="D7908" s="5">
        <v>177.96</v>
      </c>
      <c r="M7908" s="8">
        <v>44431</v>
      </c>
      <c r="N7908" s="5">
        <v>62.23</v>
      </c>
    </row>
    <row r="7909" spans="3:14" x14ac:dyDescent="0.2">
      <c r="C7909" s="8">
        <v>44432</v>
      </c>
      <c r="D7909" s="5">
        <v>86.77</v>
      </c>
      <c r="M7909" s="8">
        <v>44432</v>
      </c>
      <c r="N7909" s="5">
        <v>63.03</v>
      </c>
    </row>
    <row r="7910" spans="3:14" x14ac:dyDescent="0.2">
      <c r="C7910" s="8">
        <v>44433</v>
      </c>
      <c r="D7910" s="5">
        <v>74.180000000000007</v>
      </c>
      <c r="M7910" s="8">
        <v>44433</v>
      </c>
      <c r="N7910" s="5">
        <v>64.510000000000005</v>
      </c>
    </row>
    <row r="7911" spans="3:14" x14ac:dyDescent="0.2">
      <c r="C7911" s="8">
        <v>44434</v>
      </c>
      <c r="D7911" s="5">
        <v>54.9</v>
      </c>
      <c r="M7911" s="8">
        <v>44434</v>
      </c>
      <c r="N7911" s="5">
        <v>63.41</v>
      </c>
    </row>
    <row r="7912" spans="3:14" x14ac:dyDescent="0.2">
      <c r="C7912" s="8">
        <v>44435</v>
      </c>
      <c r="D7912" s="5">
        <v>69.52</v>
      </c>
      <c r="M7912" s="8">
        <v>44435</v>
      </c>
      <c r="N7912" s="5">
        <v>57.98</v>
      </c>
    </row>
    <row r="7913" spans="3:14" x14ac:dyDescent="0.2">
      <c r="C7913" s="8">
        <v>44436</v>
      </c>
      <c r="D7913" s="5">
        <v>147.47</v>
      </c>
      <c r="M7913" s="8">
        <v>44436</v>
      </c>
      <c r="N7913" s="5">
        <v>57.98</v>
      </c>
    </row>
    <row r="7914" spans="3:14" x14ac:dyDescent="0.2">
      <c r="C7914" s="8">
        <v>44437</v>
      </c>
      <c r="D7914" s="5">
        <v>105.19</v>
      </c>
      <c r="M7914" s="8">
        <v>44437</v>
      </c>
      <c r="N7914" s="5">
        <v>57.98</v>
      </c>
    </row>
    <row r="7915" spans="3:14" x14ac:dyDescent="0.2">
      <c r="C7915" s="8">
        <v>44438</v>
      </c>
      <c r="D7915" s="5">
        <v>77.75</v>
      </c>
      <c r="M7915" s="8">
        <v>44438</v>
      </c>
      <c r="N7915" s="5">
        <v>60.14</v>
      </c>
    </row>
    <row r="7916" spans="3:14" x14ac:dyDescent="0.2">
      <c r="C7916" s="8">
        <v>44439</v>
      </c>
      <c r="D7916" s="5">
        <v>166.77</v>
      </c>
      <c r="M7916" s="8">
        <v>44439</v>
      </c>
      <c r="N7916" s="5">
        <v>59.54</v>
      </c>
    </row>
    <row r="7917" spans="3:14" x14ac:dyDescent="0.2">
      <c r="C7917" s="8">
        <v>44440</v>
      </c>
      <c r="D7917" s="5">
        <v>88.74</v>
      </c>
      <c r="M7917" s="8">
        <v>44440</v>
      </c>
      <c r="N7917" s="5">
        <v>58.09</v>
      </c>
    </row>
    <row r="7918" spans="3:14" x14ac:dyDescent="0.2">
      <c r="C7918" s="8">
        <v>44441</v>
      </c>
      <c r="D7918" s="5">
        <v>72.75</v>
      </c>
      <c r="M7918" s="8">
        <v>44441</v>
      </c>
      <c r="N7918" s="5">
        <v>55.8</v>
      </c>
    </row>
    <row r="7919" spans="3:14" x14ac:dyDescent="0.2">
      <c r="C7919" s="8">
        <v>44442</v>
      </c>
      <c r="D7919" s="5">
        <v>88.32</v>
      </c>
      <c r="M7919" s="8">
        <v>44442</v>
      </c>
      <c r="N7919" s="5">
        <v>53.26</v>
      </c>
    </row>
    <row r="7920" spans="3:14" x14ac:dyDescent="0.2">
      <c r="C7920" s="8">
        <v>44443</v>
      </c>
      <c r="D7920" s="5">
        <v>78.8</v>
      </c>
      <c r="M7920" s="8">
        <v>44443</v>
      </c>
      <c r="N7920" s="5">
        <v>53.26</v>
      </c>
    </row>
    <row r="7921" spans="3:14" x14ac:dyDescent="0.2">
      <c r="C7921" s="8">
        <v>44444</v>
      </c>
      <c r="D7921" s="5">
        <v>229.72</v>
      </c>
      <c r="M7921" s="8">
        <v>44444</v>
      </c>
      <c r="N7921" s="5">
        <v>53.26</v>
      </c>
    </row>
    <row r="7922" spans="3:14" x14ac:dyDescent="0.2">
      <c r="C7922" s="8">
        <v>44445</v>
      </c>
      <c r="D7922" s="5">
        <v>222.33</v>
      </c>
      <c r="M7922" s="8">
        <v>44445</v>
      </c>
      <c r="N7922" s="5">
        <v>53.26</v>
      </c>
    </row>
    <row r="7923" spans="3:14" x14ac:dyDescent="0.2">
      <c r="C7923" s="8">
        <v>44446</v>
      </c>
      <c r="D7923" s="5">
        <v>165.86</v>
      </c>
      <c r="M7923" s="8">
        <v>44446</v>
      </c>
      <c r="N7923" s="5">
        <v>57.05</v>
      </c>
    </row>
    <row r="7924" spans="3:14" x14ac:dyDescent="0.2">
      <c r="C7924" s="8">
        <v>44447</v>
      </c>
      <c r="D7924" s="5">
        <v>118.66</v>
      </c>
      <c r="M7924" s="8">
        <v>44447</v>
      </c>
      <c r="N7924" s="5">
        <v>57.02</v>
      </c>
    </row>
    <row r="7925" spans="3:14" x14ac:dyDescent="0.2">
      <c r="C7925" s="8">
        <v>44448</v>
      </c>
      <c r="D7925" s="5">
        <v>56.89</v>
      </c>
      <c r="M7925" s="8">
        <v>44448</v>
      </c>
      <c r="N7925" s="5">
        <v>52.61</v>
      </c>
    </row>
    <row r="7926" spans="3:14" x14ac:dyDescent="0.2">
      <c r="C7926" s="8">
        <v>44449</v>
      </c>
      <c r="D7926" s="5">
        <v>72.22</v>
      </c>
      <c r="M7926" s="8">
        <v>44449</v>
      </c>
      <c r="N7926" s="5">
        <v>51.73</v>
      </c>
    </row>
    <row r="7927" spans="3:14" x14ac:dyDescent="0.2">
      <c r="C7927" s="8">
        <v>44450</v>
      </c>
      <c r="D7927" s="5">
        <v>96.32</v>
      </c>
      <c r="M7927" s="8">
        <v>44450</v>
      </c>
      <c r="N7927" s="5">
        <v>51.73</v>
      </c>
    </row>
    <row r="7928" spans="3:14" x14ac:dyDescent="0.2">
      <c r="C7928" s="8">
        <v>44451</v>
      </c>
      <c r="D7928" s="5">
        <v>152.30000000000001</v>
      </c>
      <c r="M7928" s="8">
        <v>44451</v>
      </c>
      <c r="N7928" s="5">
        <v>51.73</v>
      </c>
    </row>
    <row r="7929" spans="3:14" x14ac:dyDescent="0.2">
      <c r="C7929" s="8">
        <v>44452</v>
      </c>
      <c r="D7929" s="5">
        <v>209.02</v>
      </c>
      <c r="M7929" s="8">
        <v>44452</v>
      </c>
      <c r="N7929" s="5">
        <v>53.1</v>
      </c>
    </row>
    <row r="7930" spans="3:14" x14ac:dyDescent="0.2">
      <c r="C7930" s="8">
        <v>44453</v>
      </c>
      <c r="D7930" s="5">
        <v>135.76</v>
      </c>
      <c r="M7930" s="8">
        <v>44453</v>
      </c>
      <c r="N7930" s="5">
        <v>51.73</v>
      </c>
    </row>
    <row r="7931" spans="3:14" x14ac:dyDescent="0.2">
      <c r="C7931" s="8">
        <v>44454</v>
      </c>
      <c r="D7931" s="5">
        <v>106.93</v>
      </c>
      <c r="M7931" s="8">
        <v>44454</v>
      </c>
      <c r="N7931" s="5">
        <v>53.93</v>
      </c>
    </row>
    <row r="7932" spans="3:14" x14ac:dyDescent="0.2">
      <c r="C7932" s="8">
        <v>44455</v>
      </c>
      <c r="D7932" s="5">
        <v>44.76</v>
      </c>
      <c r="M7932" s="8">
        <v>44455</v>
      </c>
      <c r="N7932" s="5">
        <v>53.7</v>
      </c>
    </row>
    <row r="7933" spans="3:14" x14ac:dyDescent="0.2">
      <c r="C7933" s="8">
        <v>44456</v>
      </c>
      <c r="D7933" s="5">
        <v>83.45</v>
      </c>
      <c r="M7933" s="8">
        <v>44456</v>
      </c>
      <c r="N7933" s="5">
        <v>56.06</v>
      </c>
    </row>
    <row r="7934" spans="3:14" x14ac:dyDescent="0.2">
      <c r="C7934" s="8">
        <v>44457</v>
      </c>
      <c r="D7934" s="5">
        <v>63.85</v>
      </c>
      <c r="M7934" s="8">
        <v>44457</v>
      </c>
      <c r="N7934" s="5">
        <v>56.06</v>
      </c>
    </row>
    <row r="7935" spans="3:14" x14ac:dyDescent="0.2">
      <c r="C7935" s="8">
        <v>44458</v>
      </c>
      <c r="D7935" s="5">
        <v>91.65</v>
      </c>
      <c r="M7935" s="8">
        <v>44458</v>
      </c>
      <c r="N7935" s="5">
        <v>56.06</v>
      </c>
    </row>
    <row r="7936" spans="3:14" x14ac:dyDescent="0.2">
      <c r="C7936" s="8">
        <v>44459</v>
      </c>
      <c r="D7936" s="5">
        <v>159.31</v>
      </c>
      <c r="M7936" s="8">
        <v>44459</v>
      </c>
      <c r="N7936" s="5">
        <v>59.58</v>
      </c>
    </row>
    <row r="7937" spans="3:14" x14ac:dyDescent="0.2">
      <c r="C7937" s="8">
        <v>44460</v>
      </c>
      <c r="D7937" s="5">
        <v>196.08</v>
      </c>
      <c r="M7937" s="8">
        <v>44460</v>
      </c>
      <c r="N7937" s="5">
        <v>59.2</v>
      </c>
    </row>
    <row r="7938" spans="3:14" x14ac:dyDescent="0.2">
      <c r="C7938" s="8">
        <v>44461</v>
      </c>
      <c r="D7938" s="5">
        <v>98.64</v>
      </c>
      <c r="M7938" s="8">
        <v>44461</v>
      </c>
      <c r="N7938" s="5">
        <v>55.92</v>
      </c>
    </row>
    <row r="7939" spans="3:14" x14ac:dyDescent="0.2">
      <c r="C7939" s="8">
        <v>44462</v>
      </c>
      <c r="D7939" s="5">
        <v>79.099999999999994</v>
      </c>
      <c r="M7939" s="8">
        <v>44462</v>
      </c>
      <c r="N7939" s="5">
        <v>56.79</v>
      </c>
    </row>
    <row r="7940" spans="3:14" x14ac:dyDescent="0.2">
      <c r="C7940" s="8">
        <v>44463</v>
      </c>
      <c r="D7940" s="5">
        <v>86.86</v>
      </c>
      <c r="M7940" s="8">
        <v>44463</v>
      </c>
      <c r="N7940" s="5">
        <v>58.46</v>
      </c>
    </row>
    <row r="7941" spans="3:14" x14ac:dyDescent="0.2">
      <c r="C7941" s="8">
        <v>44464</v>
      </c>
      <c r="D7941" s="5">
        <v>82.85</v>
      </c>
      <c r="M7941" s="8">
        <v>44464</v>
      </c>
      <c r="N7941" s="5">
        <v>58.46</v>
      </c>
    </row>
    <row r="7942" spans="3:14" x14ac:dyDescent="0.2">
      <c r="C7942" s="8">
        <v>44465</v>
      </c>
      <c r="D7942" s="5">
        <v>108.75</v>
      </c>
      <c r="M7942" s="8">
        <v>44465</v>
      </c>
      <c r="N7942" s="5">
        <v>58.46</v>
      </c>
    </row>
    <row r="7943" spans="3:14" x14ac:dyDescent="0.2">
      <c r="C7943" s="8">
        <v>44466</v>
      </c>
      <c r="D7943" s="5">
        <v>243.51</v>
      </c>
      <c r="M7943" s="8">
        <v>44466</v>
      </c>
      <c r="N7943" s="5">
        <v>60.5</v>
      </c>
    </row>
    <row r="7944" spans="3:14" x14ac:dyDescent="0.2">
      <c r="C7944" s="8">
        <v>44467</v>
      </c>
      <c r="D7944" s="5">
        <v>126.3</v>
      </c>
      <c r="M7944" s="8">
        <v>44467</v>
      </c>
      <c r="N7944" s="5">
        <v>62.71</v>
      </c>
    </row>
    <row r="7945" spans="3:14" x14ac:dyDescent="0.2">
      <c r="C7945" s="8">
        <v>44468</v>
      </c>
      <c r="D7945" s="5">
        <v>104.63</v>
      </c>
      <c r="M7945" s="8">
        <v>44468</v>
      </c>
      <c r="N7945" s="5">
        <v>61.21</v>
      </c>
    </row>
    <row r="7946" spans="3:14" x14ac:dyDescent="0.2">
      <c r="C7946" s="8">
        <v>44469</v>
      </c>
      <c r="D7946" s="5">
        <v>142.53</v>
      </c>
      <c r="M7946" s="8">
        <v>44469</v>
      </c>
      <c r="N7946" s="5">
        <v>61.07</v>
      </c>
    </row>
    <row r="7947" spans="3:14" x14ac:dyDescent="0.2">
      <c r="C7947" s="8">
        <v>44470</v>
      </c>
      <c r="D7947" s="5">
        <v>88.83</v>
      </c>
      <c r="M7947" s="8">
        <v>44470</v>
      </c>
      <c r="N7947" s="5">
        <v>57.38</v>
      </c>
    </row>
    <row r="7948" spans="3:14" x14ac:dyDescent="0.2">
      <c r="C7948" s="8">
        <v>44471</v>
      </c>
      <c r="D7948" s="5">
        <v>100.28</v>
      </c>
      <c r="M7948" s="8">
        <v>44471</v>
      </c>
      <c r="N7948" s="5">
        <v>57.38</v>
      </c>
    </row>
    <row r="7949" spans="3:14" x14ac:dyDescent="0.2">
      <c r="C7949" s="8">
        <v>44472</v>
      </c>
      <c r="D7949" s="5">
        <v>166.17</v>
      </c>
      <c r="M7949" s="8">
        <v>44472</v>
      </c>
      <c r="N7949" s="5">
        <v>57.38</v>
      </c>
    </row>
    <row r="7950" spans="3:14" x14ac:dyDescent="0.2">
      <c r="C7950" s="8">
        <v>44473</v>
      </c>
      <c r="D7950" s="5">
        <v>148.03</v>
      </c>
      <c r="M7950" s="8">
        <v>44473</v>
      </c>
      <c r="N7950" s="5">
        <v>60.61</v>
      </c>
    </row>
    <row r="7951" spans="3:14" x14ac:dyDescent="0.2">
      <c r="C7951" s="8">
        <v>44474</v>
      </c>
      <c r="D7951" s="5">
        <v>97.14</v>
      </c>
      <c r="M7951" s="8">
        <v>44474</v>
      </c>
      <c r="N7951" s="5">
        <v>62.83</v>
      </c>
    </row>
    <row r="7952" spans="3:14" x14ac:dyDescent="0.2">
      <c r="C7952" s="8">
        <v>44475</v>
      </c>
      <c r="D7952" s="5">
        <v>145.53</v>
      </c>
      <c r="M7952" s="8">
        <v>44475</v>
      </c>
      <c r="N7952" s="5">
        <v>60.65</v>
      </c>
    </row>
    <row r="7953" spans="3:14" x14ac:dyDescent="0.2">
      <c r="C7953" s="8">
        <v>44476</v>
      </c>
      <c r="D7953" s="5">
        <v>100.93</v>
      </c>
      <c r="M7953" s="8">
        <v>44476</v>
      </c>
      <c r="N7953" s="5">
        <v>60.91</v>
      </c>
    </row>
    <row r="7954" spans="3:14" x14ac:dyDescent="0.2">
      <c r="C7954" s="8">
        <v>44477</v>
      </c>
      <c r="D7954" s="5">
        <v>96.69</v>
      </c>
      <c r="M7954" s="8">
        <v>44477</v>
      </c>
      <c r="N7954" s="5">
        <v>59.65</v>
      </c>
    </row>
    <row r="7955" spans="3:14" x14ac:dyDescent="0.2">
      <c r="C7955" s="8">
        <v>44478</v>
      </c>
      <c r="D7955" s="5">
        <v>248.61</v>
      </c>
      <c r="M7955" s="8">
        <v>44478</v>
      </c>
      <c r="N7955" s="5">
        <v>59.65</v>
      </c>
    </row>
    <row r="7956" spans="3:14" x14ac:dyDescent="0.2">
      <c r="C7956" s="8">
        <v>44479</v>
      </c>
      <c r="D7956" s="5">
        <v>122.3</v>
      </c>
      <c r="M7956" s="8">
        <v>44479</v>
      </c>
      <c r="N7956" s="5">
        <v>59.65</v>
      </c>
    </row>
    <row r="7957" spans="3:14" x14ac:dyDescent="0.2">
      <c r="C7957" s="8">
        <v>44480</v>
      </c>
      <c r="D7957" s="5">
        <v>85.57</v>
      </c>
      <c r="M7957" s="8">
        <v>44480</v>
      </c>
      <c r="N7957" s="5">
        <v>59.65</v>
      </c>
    </row>
    <row r="7958" spans="3:14" x14ac:dyDescent="0.2">
      <c r="C7958" s="8">
        <v>44481</v>
      </c>
      <c r="D7958" s="5">
        <v>90.52</v>
      </c>
      <c r="M7958" s="8">
        <v>44481</v>
      </c>
      <c r="N7958" s="5">
        <v>62.95</v>
      </c>
    </row>
    <row r="7959" spans="3:14" x14ac:dyDescent="0.2">
      <c r="C7959" s="8">
        <v>44482</v>
      </c>
      <c r="D7959" s="5">
        <v>111.12</v>
      </c>
      <c r="M7959" s="8">
        <v>44482</v>
      </c>
      <c r="N7959" s="5">
        <v>60.84</v>
      </c>
    </row>
    <row r="7960" spans="3:14" x14ac:dyDescent="0.2">
      <c r="C7960" s="8">
        <v>44483</v>
      </c>
      <c r="D7960" s="5">
        <v>94.34</v>
      </c>
      <c r="M7960" s="8">
        <v>44483</v>
      </c>
      <c r="N7960" s="5">
        <v>59.35</v>
      </c>
    </row>
    <row r="7961" spans="3:14" x14ac:dyDescent="0.2">
      <c r="C7961" s="8">
        <v>44484</v>
      </c>
      <c r="D7961" s="5">
        <v>65.19</v>
      </c>
      <c r="M7961" s="8">
        <v>44484</v>
      </c>
      <c r="N7961" s="5">
        <v>62.7</v>
      </c>
    </row>
    <row r="7962" spans="3:14" x14ac:dyDescent="0.2">
      <c r="C7962" s="8">
        <v>44485</v>
      </c>
      <c r="D7962" s="5">
        <v>86.82</v>
      </c>
      <c r="M7962" s="8">
        <v>44485</v>
      </c>
      <c r="N7962" s="5">
        <v>62.7</v>
      </c>
    </row>
    <row r="7963" spans="3:14" x14ac:dyDescent="0.2">
      <c r="C7963" s="8">
        <v>44486</v>
      </c>
      <c r="D7963" s="5">
        <v>238.11</v>
      </c>
      <c r="M7963" s="8">
        <v>44486</v>
      </c>
      <c r="N7963" s="5">
        <v>62.7</v>
      </c>
    </row>
    <row r="7964" spans="3:14" x14ac:dyDescent="0.2">
      <c r="C7964" s="8">
        <v>44487</v>
      </c>
      <c r="D7964" s="5">
        <v>159.77000000000001</v>
      </c>
      <c r="M7964" s="8">
        <v>44487</v>
      </c>
      <c r="N7964" s="5">
        <v>70.77</v>
      </c>
    </row>
    <row r="7965" spans="3:14" x14ac:dyDescent="0.2">
      <c r="C7965" s="8">
        <v>44488</v>
      </c>
      <c r="D7965" s="5">
        <v>73.95</v>
      </c>
      <c r="M7965" s="8">
        <v>44488</v>
      </c>
      <c r="N7965" s="5">
        <v>68.25</v>
      </c>
    </row>
    <row r="7966" spans="3:14" x14ac:dyDescent="0.2">
      <c r="C7966" s="8">
        <v>44489</v>
      </c>
      <c r="D7966" s="5">
        <v>59.85</v>
      </c>
      <c r="M7966" s="8">
        <v>44489</v>
      </c>
      <c r="N7966" s="5">
        <v>65.47</v>
      </c>
    </row>
    <row r="7967" spans="3:14" x14ac:dyDescent="0.2">
      <c r="C7967" s="8">
        <v>44490</v>
      </c>
      <c r="D7967" s="5">
        <v>69.73</v>
      </c>
      <c r="M7967" s="8">
        <v>44490</v>
      </c>
      <c r="N7967" s="5">
        <v>69.42</v>
      </c>
    </row>
    <row r="7968" spans="3:14" x14ac:dyDescent="0.2">
      <c r="C7968" s="8">
        <v>44491</v>
      </c>
      <c r="D7968" s="5">
        <v>101.73</v>
      </c>
      <c r="M7968" s="8">
        <v>44491</v>
      </c>
      <c r="N7968" s="5">
        <v>72.040000000000006</v>
      </c>
    </row>
    <row r="7969" spans="3:14" x14ac:dyDescent="0.2">
      <c r="C7969" s="8">
        <v>44492</v>
      </c>
      <c r="D7969" s="5">
        <v>69.319999999999993</v>
      </c>
      <c r="M7969" s="8">
        <v>44492</v>
      </c>
      <c r="N7969" s="5">
        <v>72.040000000000006</v>
      </c>
    </row>
    <row r="7970" spans="3:14" x14ac:dyDescent="0.2">
      <c r="C7970" s="8">
        <v>44493</v>
      </c>
      <c r="D7970" s="5">
        <v>185.92</v>
      </c>
      <c r="M7970" s="8">
        <v>44493</v>
      </c>
      <c r="N7970" s="5">
        <v>72.040000000000006</v>
      </c>
    </row>
    <row r="7971" spans="3:14" x14ac:dyDescent="0.2">
      <c r="C7971" s="8">
        <v>44494</v>
      </c>
      <c r="D7971" s="5">
        <v>102.62</v>
      </c>
      <c r="M7971" s="8">
        <v>44494</v>
      </c>
      <c r="N7971" s="5">
        <v>68.959999999999994</v>
      </c>
    </row>
    <row r="7972" spans="3:14" x14ac:dyDescent="0.2">
      <c r="C7972" s="8">
        <v>44495</v>
      </c>
      <c r="D7972" s="5">
        <v>99.45</v>
      </c>
      <c r="M7972" s="8">
        <v>44495</v>
      </c>
      <c r="N7972" s="5">
        <v>66.7</v>
      </c>
    </row>
    <row r="7973" spans="3:14" x14ac:dyDescent="0.2">
      <c r="C7973" s="8">
        <v>44496</v>
      </c>
      <c r="D7973" s="5">
        <v>63.73</v>
      </c>
      <c r="M7973" s="8">
        <v>44496</v>
      </c>
      <c r="N7973" s="5">
        <v>70.06</v>
      </c>
    </row>
    <row r="7974" spans="3:14" x14ac:dyDescent="0.2">
      <c r="C7974" s="8">
        <v>44497</v>
      </c>
      <c r="D7974" s="5">
        <v>90.49</v>
      </c>
      <c r="M7974" s="8">
        <v>44497</v>
      </c>
      <c r="N7974" s="5">
        <v>71.959999999999994</v>
      </c>
    </row>
    <row r="7975" spans="3:14" x14ac:dyDescent="0.2">
      <c r="C7975" s="8">
        <v>44498</v>
      </c>
      <c r="D7975" s="5">
        <v>77.349999999999994</v>
      </c>
      <c r="M7975" s="8">
        <v>44498</v>
      </c>
      <c r="N7975" s="5">
        <v>75.45</v>
      </c>
    </row>
    <row r="7976" spans="3:14" x14ac:dyDescent="0.2">
      <c r="C7976" s="8">
        <v>44499</v>
      </c>
      <c r="D7976" s="5">
        <v>61.28</v>
      </c>
      <c r="M7976" s="8">
        <v>44499</v>
      </c>
      <c r="N7976" s="5">
        <v>75.45</v>
      </c>
    </row>
    <row r="7977" spans="3:14" x14ac:dyDescent="0.2">
      <c r="C7977" s="8">
        <v>44500</v>
      </c>
      <c r="D7977" s="5">
        <v>97.73</v>
      </c>
      <c r="M7977" s="8">
        <v>44500</v>
      </c>
      <c r="N7977" s="5">
        <v>75.45</v>
      </c>
    </row>
    <row r="7978" spans="3:14" x14ac:dyDescent="0.2">
      <c r="C7978" s="8">
        <v>44501</v>
      </c>
      <c r="D7978" s="5">
        <v>136.16999999999999</v>
      </c>
      <c r="M7978" s="8">
        <v>44501</v>
      </c>
      <c r="N7978" s="5">
        <v>78.34</v>
      </c>
    </row>
    <row r="7979" spans="3:14" x14ac:dyDescent="0.2">
      <c r="C7979" s="8">
        <v>44502</v>
      </c>
      <c r="D7979" s="5">
        <v>110.75</v>
      </c>
      <c r="M7979" s="8">
        <v>44502</v>
      </c>
      <c r="N7979" s="5">
        <v>71.040000000000006</v>
      </c>
    </row>
    <row r="7980" spans="3:14" x14ac:dyDescent="0.2">
      <c r="C7980" s="8">
        <v>44503</v>
      </c>
      <c r="D7980" s="5">
        <v>188.57</v>
      </c>
      <c r="M7980" s="8">
        <v>44503</v>
      </c>
      <c r="N7980" s="5">
        <v>71.22</v>
      </c>
    </row>
    <row r="7981" spans="3:14" x14ac:dyDescent="0.2">
      <c r="C7981" s="8">
        <v>44504</v>
      </c>
      <c r="D7981" s="5">
        <v>156.80000000000001</v>
      </c>
      <c r="M7981" s="8">
        <v>44504</v>
      </c>
      <c r="N7981" s="5">
        <v>64.61</v>
      </c>
    </row>
    <row r="7982" spans="3:14" x14ac:dyDescent="0.2">
      <c r="C7982" s="8">
        <v>44505</v>
      </c>
      <c r="D7982" s="5">
        <v>211.53</v>
      </c>
      <c r="M7982" s="8">
        <v>44505</v>
      </c>
      <c r="N7982" s="5">
        <v>66.900000000000006</v>
      </c>
    </row>
    <row r="7983" spans="3:14" x14ac:dyDescent="0.2">
      <c r="C7983" s="8">
        <v>44506</v>
      </c>
      <c r="D7983" s="5">
        <v>205.66</v>
      </c>
      <c r="M7983" s="8">
        <v>44506</v>
      </c>
      <c r="N7983" s="5">
        <v>66.900000000000006</v>
      </c>
    </row>
    <row r="7984" spans="3:14" x14ac:dyDescent="0.2">
      <c r="C7984" s="8">
        <v>44507</v>
      </c>
      <c r="D7984" s="5">
        <v>264.33999999999997</v>
      </c>
      <c r="M7984" s="8">
        <v>44507</v>
      </c>
      <c r="N7984" s="5">
        <v>66.900000000000006</v>
      </c>
    </row>
    <row r="7985" spans="3:14" x14ac:dyDescent="0.2">
      <c r="C7985" s="8">
        <v>44508</v>
      </c>
      <c r="D7985" s="5">
        <v>363.38</v>
      </c>
      <c r="M7985" s="8">
        <v>44508</v>
      </c>
      <c r="N7985" s="5">
        <v>70.97</v>
      </c>
    </row>
    <row r="7986" spans="3:14" x14ac:dyDescent="0.2">
      <c r="C7986" s="8">
        <v>44509</v>
      </c>
      <c r="D7986" s="5">
        <v>149.84</v>
      </c>
      <c r="M7986" s="8">
        <v>44509</v>
      </c>
      <c r="N7986" s="5">
        <v>73.02</v>
      </c>
    </row>
    <row r="7987" spans="3:14" x14ac:dyDescent="0.2">
      <c r="C7987" s="8">
        <v>44510</v>
      </c>
      <c r="D7987" s="5">
        <v>39</v>
      </c>
      <c r="M7987" s="8">
        <v>44510</v>
      </c>
      <c r="N7987" s="5">
        <v>78.31</v>
      </c>
    </row>
    <row r="7988" spans="3:14" x14ac:dyDescent="0.2">
      <c r="C7988" s="8">
        <v>44511</v>
      </c>
      <c r="D7988" s="5">
        <v>65.66</v>
      </c>
      <c r="M7988" s="8">
        <v>44511</v>
      </c>
      <c r="N7988" s="5">
        <v>78.31</v>
      </c>
    </row>
    <row r="7989" spans="3:14" x14ac:dyDescent="0.2">
      <c r="C7989" s="8">
        <v>44512</v>
      </c>
      <c r="D7989" s="5">
        <v>202.74</v>
      </c>
      <c r="M7989" s="8">
        <v>44512</v>
      </c>
      <c r="N7989" s="5">
        <v>78.61</v>
      </c>
    </row>
    <row r="7990" spans="3:14" x14ac:dyDescent="0.2">
      <c r="C7990" s="8">
        <v>44513</v>
      </c>
      <c r="D7990" s="5">
        <v>79.209999999999994</v>
      </c>
      <c r="M7990" s="8">
        <v>44513</v>
      </c>
      <c r="N7990" s="5">
        <v>78.61</v>
      </c>
    </row>
    <row r="7991" spans="3:14" x14ac:dyDescent="0.2">
      <c r="C7991" s="8">
        <v>44514</v>
      </c>
      <c r="D7991" s="5">
        <v>173.41</v>
      </c>
      <c r="M7991" s="8">
        <v>44514</v>
      </c>
      <c r="N7991" s="5">
        <v>78.61</v>
      </c>
    </row>
    <row r="7992" spans="3:14" x14ac:dyDescent="0.2">
      <c r="C7992" s="8">
        <v>44515</v>
      </c>
      <c r="D7992" s="5">
        <v>107.9</v>
      </c>
      <c r="M7992" s="8">
        <v>44515</v>
      </c>
      <c r="N7992" s="5">
        <v>81.59</v>
      </c>
    </row>
    <row r="7993" spans="3:14" x14ac:dyDescent="0.2">
      <c r="C7993" s="8">
        <v>44516</v>
      </c>
      <c r="D7993" s="5">
        <v>112.32</v>
      </c>
      <c r="M7993" s="8">
        <v>44516</v>
      </c>
      <c r="N7993" s="5">
        <v>81.58</v>
      </c>
    </row>
    <row r="7994" spans="3:14" x14ac:dyDescent="0.2">
      <c r="C7994" s="8">
        <v>44517</v>
      </c>
      <c r="D7994" s="5">
        <v>114.88</v>
      </c>
      <c r="M7994" s="8">
        <v>44517</v>
      </c>
      <c r="N7994" s="5">
        <v>81.58</v>
      </c>
    </row>
    <row r="7995" spans="3:14" x14ac:dyDescent="0.2">
      <c r="C7995" s="8">
        <v>44518</v>
      </c>
      <c r="D7995" s="5">
        <v>141.80000000000001</v>
      </c>
      <c r="M7995" s="8">
        <v>44518</v>
      </c>
      <c r="N7995" s="5">
        <v>74.510000000000005</v>
      </c>
    </row>
    <row r="7996" spans="3:14" x14ac:dyDescent="0.2">
      <c r="C7996" s="8">
        <v>44519</v>
      </c>
      <c r="D7996" s="5">
        <v>120.37</v>
      </c>
      <c r="M7996" s="8">
        <v>44519</v>
      </c>
      <c r="N7996" s="5">
        <v>73.39</v>
      </c>
    </row>
    <row r="7997" spans="3:14" x14ac:dyDescent="0.2">
      <c r="C7997" s="8">
        <v>44520</v>
      </c>
      <c r="D7997" s="5">
        <v>192.7</v>
      </c>
      <c r="M7997" s="8">
        <v>44520</v>
      </c>
      <c r="N7997" s="5">
        <v>73.39</v>
      </c>
    </row>
    <row r="7998" spans="3:14" x14ac:dyDescent="0.2">
      <c r="C7998" s="8">
        <v>44521</v>
      </c>
      <c r="D7998" s="5">
        <v>87.77</v>
      </c>
      <c r="M7998" s="8">
        <v>44521</v>
      </c>
      <c r="N7998" s="5">
        <v>73.39</v>
      </c>
    </row>
    <row r="7999" spans="3:14" x14ac:dyDescent="0.2">
      <c r="C7999" s="8">
        <v>44522</v>
      </c>
      <c r="D7999" s="5">
        <v>92.12</v>
      </c>
      <c r="M7999" s="8">
        <v>44522</v>
      </c>
      <c r="N7999" s="5">
        <v>79.209999999999994</v>
      </c>
    </row>
    <row r="8000" spans="3:14" x14ac:dyDescent="0.2">
      <c r="C8000" s="8">
        <v>44523</v>
      </c>
      <c r="D8000" s="5">
        <v>98.64</v>
      </c>
      <c r="M8000" s="8">
        <v>44523</v>
      </c>
      <c r="N8000" s="5">
        <v>80.569999999999993</v>
      </c>
    </row>
    <row r="8001" spans="3:14" x14ac:dyDescent="0.2">
      <c r="C8001" s="8">
        <v>44524</v>
      </c>
      <c r="D8001" s="5">
        <v>131.12</v>
      </c>
      <c r="M8001" s="8">
        <v>44524</v>
      </c>
      <c r="N8001" s="5">
        <v>83.15</v>
      </c>
    </row>
    <row r="8002" spans="3:14" x14ac:dyDescent="0.2">
      <c r="C8002" s="8">
        <v>44525</v>
      </c>
      <c r="D8002" s="5">
        <v>58.34</v>
      </c>
      <c r="M8002" s="8">
        <v>44525</v>
      </c>
      <c r="N8002" s="5">
        <v>83.15</v>
      </c>
    </row>
    <row r="8003" spans="3:14" x14ac:dyDescent="0.2">
      <c r="C8003" s="8">
        <v>44526</v>
      </c>
      <c r="D8003" s="5">
        <v>57.97</v>
      </c>
      <c r="M8003" s="8">
        <v>44526</v>
      </c>
      <c r="N8003" s="5">
        <v>89.45</v>
      </c>
    </row>
    <row r="8004" spans="3:14" x14ac:dyDescent="0.2">
      <c r="C8004" s="8">
        <v>44527</v>
      </c>
      <c r="D8004" s="5">
        <v>44.45</v>
      </c>
      <c r="M8004" s="8">
        <v>44527</v>
      </c>
      <c r="N8004" s="5">
        <v>89.45</v>
      </c>
    </row>
    <row r="8005" spans="3:14" x14ac:dyDescent="0.2">
      <c r="C8005" s="8">
        <v>44528</v>
      </c>
      <c r="D8005" s="5">
        <v>126.1</v>
      </c>
      <c r="M8005" s="8">
        <v>44528</v>
      </c>
      <c r="N8005" s="5">
        <v>89.45</v>
      </c>
    </row>
    <row r="8006" spans="3:14" x14ac:dyDescent="0.2">
      <c r="C8006" s="8">
        <v>44529</v>
      </c>
      <c r="D8006" s="5">
        <v>103.8</v>
      </c>
      <c r="M8006" s="8">
        <v>44529</v>
      </c>
      <c r="N8006" s="5">
        <v>89.41</v>
      </c>
    </row>
    <row r="8007" spans="3:14" x14ac:dyDescent="0.2">
      <c r="C8007" s="8">
        <v>44530</v>
      </c>
      <c r="D8007" s="5">
        <v>117.24</v>
      </c>
      <c r="M8007" s="8">
        <v>44530</v>
      </c>
      <c r="N8007" s="5">
        <v>84.04</v>
      </c>
    </row>
    <row r="8008" spans="3:14" x14ac:dyDescent="0.2">
      <c r="C8008" s="8">
        <v>44531</v>
      </c>
      <c r="D8008" s="5">
        <v>108.42</v>
      </c>
      <c r="M8008" s="8">
        <v>44531</v>
      </c>
      <c r="N8008" s="5">
        <v>82.97</v>
      </c>
    </row>
    <row r="8009" spans="3:14" x14ac:dyDescent="0.2">
      <c r="C8009" s="8">
        <v>44532</v>
      </c>
      <c r="D8009" s="5">
        <v>90.4</v>
      </c>
      <c r="M8009" s="8">
        <v>44532</v>
      </c>
      <c r="N8009" s="5">
        <v>82.55</v>
      </c>
    </row>
    <row r="8010" spans="3:14" x14ac:dyDescent="0.2">
      <c r="C8010" s="8">
        <v>44533</v>
      </c>
      <c r="D8010" s="5">
        <v>219.57</v>
      </c>
      <c r="M8010" s="8">
        <v>44533</v>
      </c>
      <c r="N8010" s="5">
        <v>79.14</v>
      </c>
    </row>
    <row r="8011" spans="3:14" x14ac:dyDescent="0.2">
      <c r="C8011" s="8">
        <v>44534</v>
      </c>
      <c r="D8011" s="5">
        <v>169.9</v>
      </c>
      <c r="M8011" s="8">
        <v>44534</v>
      </c>
      <c r="N8011" s="5">
        <v>79.14</v>
      </c>
    </row>
    <row r="8012" spans="3:14" x14ac:dyDescent="0.2">
      <c r="C8012" s="8">
        <v>44535</v>
      </c>
      <c r="D8012" s="5">
        <v>173.55</v>
      </c>
      <c r="M8012" s="8">
        <v>44535</v>
      </c>
      <c r="N8012" s="5">
        <v>79.14</v>
      </c>
    </row>
    <row r="8013" spans="3:14" x14ac:dyDescent="0.2">
      <c r="C8013" s="8">
        <v>44536</v>
      </c>
      <c r="D8013" s="5">
        <v>90.05</v>
      </c>
      <c r="M8013" s="8">
        <v>44536</v>
      </c>
      <c r="N8013" s="5">
        <v>87.89</v>
      </c>
    </row>
    <row r="8014" spans="3:14" x14ac:dyDescent="0.2">
      <c r="C8014" s="8">
        <v>44537</v>
      </c>
      <c r="D8014" s="5">
        <v>121.78</v>
      </c>
      <c r="M8014" s="8">
        <v>44537</v>
      </c>
      <c r="N8014" s="5">
        <v>88.14</v>
      </c>
    </row>
    <row r="8015" spans="3:14" x14ac:dyDescent="0.2">
      <c r="C8015" s="8">
        <v>44538</v>
      </c>
      <c r="D8015" s="5">
        <v>94.23</v>
      </c>
      <c r="M8015" s="8">
        <v>44538</v>
      </c>
      <c r="N8015" s="5">
        <v>80.290000000000006</v>
      </c>
    </row>
    <row r="8016" spans="3:14" x14ac:dyDescent="0.2">
      <c r="C8016" s="8">
        <v>44539</v>
      </c>
      <c r="D8016" s="5">
        <v>59.47</v>
      </c>
      <c r="M8016" s="8">
        <v>44539</v>
      </c>
      <c r="N8016" s="5">
        <v>79.540000000000006</v>
      </c>
    </row>
    <row r="8017" spans="3:14" x14ac:dyDescent="0.2">
      <c r="C8017" s="8">
        <v>44540</v>
      </c>
      <c r="D8017" s="5">
        <v>78.930000000000007</v>
      </c>
      <c r="M8017" s="8">
        <v>44540</v>
      </c>
      <c r="N8017" s="5">
        <v>74.36</v>
      </c>
    </row>
    <row r="8018" spans="3:14" x14ac:dyDescent="0.2">
      <c r="C8018" s="8">
        <v>44541</v>
      </c>
      <c r="D8018" s="5">
        <v>84.96</v>
      </c>
      <c r="M8018" s="8">
        <v>44541</v>
      </c>
      <c r="N8018" s="5">
        <v>74.36</v>
      </c>
    </row>
    <row r="8019" spans="3:14" x14ac:dyDescent="0.2">
      <c r="C8019" s="8">
        <v>44542</v>
      </c>
      <c r="D8019" s="5">
        <v>184.54</v>
      </c>
      <c r="M8019" s="8">
        <v>44542</v>
      </c>
      <c r="N8019" s="5">
        <v>74.36</v>
      </c>
    </row>
    <row r="8020" spans="3:14" x14ac:dyDescent="0.2">
      <c r="C8020" s="8">
        <v>44543</v>
      </c>
      <c r="D8020" s="5">
        <v>214.47</v>
      </c>
      <c r="M8020" s="8">
        <v>44543</v>
      </c>
      <c r="N8020" s="5">
        <v>76.41</v>
      </c>
    </row>
    <row r="8021" spans="3:14" x14ac:dyDescent="0.2">
      <c r="C8021" s="8">
        <v>44544</v>
      </c>
      <c r="D8021" s="5">
        <v>76.16</v>
      </c>
      <c r="M8021" s="8">
        <v>44544</v>
      </c>
      <c r="N8021" s="5">
        <v>78.98</v>
      </c>
    </row>
    <row r="8022" spans="3:14" x14ac:dyDescent="0.2">
      <c r="C8022" s="8">
        <v>44545</v>
      </c>
      <c r="D8022" s="5">
        <v>103.8</v>
      </c>
      <c r="M8022" s="8">
        <v>44545</v>
      </c>
      <c r="N8022" s="5">
        <v>74.06</v>
      </c>
    </row>
    <row r="8023" spans="3:14" x14ac:dyDescent="0.2">
      <c r="C8023" s="8">
        <v>44546</v>
      </c>
      <c r="D8023" s="5">
        <v>152.15</v>
      </c>
      <c r="M8023" s="8">
        <v>44546</v>
      </c>
      <c r="N8023" s="5">
        <v>69.099999999999994</v>
      </c>
    </row>
    <row r="8024" spans="3:14" x14ac:dyDescent="0.2">
      <c r="C8024" s="8">
        <v>44547</v>
      </c>
      <c r="D8024" s="5">
        <v>130.93</v>
      </c>
      <c r="M8024" s="8">
        <v>44547</v>
      </c>
      <c r="N8024" s="5">
        <v>72.459999999999994</v>
      </c>
    </row>
    <row r="8025" spans="3:14" x14ac:dyDescent="0.2">
      <c r="C8025" s="8">
        <v>44548</v>
      </c>
      <c r="D8025" s="5">
        <v>111.46</v>
      </c>
      <c r="M8025" s="8">
        <v>44548</v>
      </c>
      <c r="N8025" s="5">
        <v>72.459999999999994</v>
      </c>
    </row>
    <row r="8026" spans="3:14" x14ac:dyDescent="0.2">
      <c r="C8026" s="8">
        <v>44549</v>
      </c>
      <c r="D8026" s="5">
        <v>185.69</v>
      </c>
      <c r="M8026" s="8">
        <v>44549</v>
      </c>
      <c r="N8026" s="5">
        <v>72.459999999999994</v>
      </c>
    </row>
    <row r="8027" spans="3:14" x14ac:dyDescent="0.2">
      <c r="C8027" s="8">
        <v>44550</v>
      </c>
      <c r="D8027" s="5">
        <v>118.72</v>
      </c>
      <c r="M8027" s="8">
        <v>44550</v>
      </c>
      <c r="N8027" s="5">
        <v>77.02</v>
      </c>
    </row>
    <row r="8028" spans="3:14" x14ac:dyDescent="0.2">
      <c r="C8028" s="8">
        <v>44551</v>
      </c>
      <c r="D8028" s="5">
        <v>164.17</v>
      </c>
      <c r="M8028" s="8">
        <v>44551</v>
      </c>
      <c r="N8028" s="5">
        <v>79.52</v>
      </c>
    </row>
    <row r="8029" spans="3:14" x14ac:dyDescent="0.2">
      <c r="C8029" s="8">
        <v>44552</v>
      </c>
      <c r="D8029" s="5">
        <v>130.79</v>
      </c>
      <c r="M8029" s="8">
        <v>44552</v>
      </c>
      <c r="N8029" s="5">
        <v>76.849999999999994</v>
      </c>
    </row>
    <row r="8030" spans="3:14" x14ac:dyDescent="0.2">
      <c r="C8030" s="8">
        <v>44553</v>
      </c>
      <c r="D8030" s="5">
        <v>171.54</v>
      </c>
      <c r="M8030" s="8">
        <v>44553</v>
      </c>
      <c r="N8030" s="5">
        <v>77.290000000000006</v>
      </c>
    </row>
    <row r="8031" spans="3:14" x14ac:dyDescent="0.2">
      <c r="C8031" s="8">
        <v>44554</v>
      </c>
      <c r="D8031" s="5">
        <v>98.9</v>
      </c>
      <c r="M8031" s="8">
        <v>44554</v>
      </c>
      <c r="N8031" s="5">
        <v>77.290000000000006</v>
      </c>
    </row>
    <row r="8032" spans="3:14" x14ac:dyDescent="0.2">
      <c r="C8032" s="8">
        <v>44555</v>
      </c>
      <c r="D8032" s="5">
        <v>203.29</v>
      </c>
      <c r="M8032" s="8">
        <v>44555</v>
      </c>
      <c r="N8032" s="5">
        <v>77.290000000000006</v>
      </c>
    </row>
    <row r="8033" spans="3:14" x14ac:dyDescent="0.2">
      <c r="C8033" s="8">
        <v>44556</v>
      </c>
      <c r="D8033" s="5">
        <v>271.89999999999998</v>
      </c>
      <c r="M8033" s="8">
        <v>44556</v>
      </c>
      <c r="N8033" s="5">
        <v>77.290000000000006</v>
      </c>
    </row>
    <row r="8034" spans="3:14" x14ac:dyDescent="0.2">
      <c r="C8034" s="8">
        <v>44557</v>
      </c>
      <c r="D8034" s="5">
        <v>179.41</v>
      </c>
      <c r="M8034" s="8">
        <v>44557</v>
      </c>
      <c r="N8034" s="5">
        <v>80.12</v>
      </c>
    </row>
    <row r="8035" spans="3:14" x14ac:dyDescent="0.2">
      <c r="C8035" s="8">
        <v>44558</v>
      </c>
      <c r="D8035" s="5">
        <v>113.84</v>
      </c>
      <c r="M8035" s="8">
        <v>44558</v>
      </c>
      <c r="N8035" s="5">
        <v>77.52</v>
      </c>
    </row>
    <row r="8036" spans="3:14" x14ac:dyDescent="0.2">
      <c r="C8036" s="8">
        <v>44559</v>
      </c>
      <c r="D8036" s="5">
        <v>84.18</v>
      </c>
      <c r="M8036" s="8">
        <v>44559</v>
      </c>
      <c r="N8036" s="5">
        <v>78</v>
      </c>
    </row>
    <row r="8037" spans="3:14" x14ac:dyDescent="0.2">
      <c r="C8037" s="8">
        <v>44560</v>
      </c>
      <c r="D8037" s="5">
        <v>131.66</v>
      </c>
      <c r="M8037" s="8">
        <v>44560</v>
      </c>
      <c r="N8037" s="5">
        <v>77.62</v>
      </c>
    </row>
    <row r="8038" spans="3:14" x14ac:dyDescent="0.2">
      <c r="C8038" s="8">
        <v>44561</v>
      </c>
      <c r="D8038" s="5">
        <v>132.09</v>
      </c>
      <c r="M8038" s="8">
        <v>44561</v>
      </c>
      <c r="N8038" s="5">
        <v>77.099999999999994</v>
      </c>
    </row>
    <row r="8039" spans="3:14" x14ac:dyDescent="0.2">
      <c r="C8039" s="8">
        <v>44562</v>
      </c>
      <c r="D8039" s="5">
        <v>169.59</v>
      </c>
      <c r="M8039" s="8">
        <v>44562</v>
      </c>
      <c r="N8039" s="5">
        <v>77.099999999999994</v>
      </c>
    </row>
    <row r="8040" spans="3:14" x14ac:dyDescent="0.2">
      <c r="C8040" s="8">
        <v>44563</v>
      </c>
      <c r="D8040" s="5">
        <v>157.01</v>
      </c>
      <c r="M8040" s="8">
        <v>44563</v>
      </c>
      <c r="N8040" s="5">
        <v>77.099999999999994</v>
      </c>
    </row>
    <row r="8041" spans="3:14" x14ac:dyDescent="0.2">
      <c r="C8041" s="8">
        <v>44564</v>
      </c>
      <c r="D8041" s="5">
        <v>146.6</v>
      </c>
      <c r="M8041" s="8">
        <v>44564</v>
      </c>
      <c r="N8041" s="5">
        <v>84.08</v>
      </c>
    </row>
    <row r="8042" spans="3:14" x14ac:dyDescent="0.2">
      <c r="C8042" s="8">
        <v>44565</v>
      </c>
      <c r="D8042" s="5">
        <v>192.08</v>
      </c>
      <c r="M8042" s="8">
        <v>44565</v>
      </c>
      <c r="N8042" s="5">
        <v>83.11</v>
      </c>
    </row>
    <row r="8043" spans="3:14" x14ac:dyDescent="0.2">
      <c r="C8043" s="8">
        <v>44566</v>
      </c>
      <c r="D8043" s="5">
        <v>111.08</v>
      </c>
      <c r="M8043" s="8">
        <v>44566</v>
      </c>
      <c r="N8043" s="5">
        <v>78.680000000000007</v>
      </c>
    </row>
    <row r="8044" spans="3:14" x14ac:dyDescent="0.2">
      <c r="C8044" s="8">
        <v>44567</v>
      </c>
      <c r="D8044" s="5">
        <v>235.1</v>
      </c>
      <c r="M8044" s="8">
        <v>44567</v>
      </c>
      <c r="N8044" s="5">
        <v>77.73</v>
      </c>
    </row>
    <row r="8045" spans="3:14" x14ac:dyDescent="0.2">
      <c r="C8045" s="8">
        <v>44568</v>
      </c>
      <c r="D8045" s="5">
        <v>57.41</v>
      </c>
      <c r="M8045" s="8">
        <v>44568</v>
      </c>
      <c r="N8045" s="5">
        <v>74.69</v>
      </c>
    </row>
    <row r="8046" spans="3:14" x14ac:dyDescent="0.2">
      <c r="C8046" s="8">
        <v>44569</v>
      </c>
      <c r="D8046" s="5">
        <v>139.44999999999999</v>
      </c>
      <c r="M8046" s="8">
        <v>44569</v>
      </c>
      <c r="N8046" s="5">
        <v>74.69</v>
      </c>
    </row>
    <row r="8047" spans="3:14" x14ac:dyDescent="0.2">
      <c r="C8047" s="8">
        <v>44570</v>
      </c>
      <c r="D8047" s="5">
        <v>115.26</v>
      </c>
      <c r="M8047" s="8">
        <v>44570</v>
      </c>
      <c r="N8047" s="5">
        <v>74.69</v>
      </c>
    </row>
    <row r="8048" spans="3:14" x14ac:dyDescent="0.2">
      <c r="C8048" s="8">
        <v>44571</v>
      </c>
      <c r="D8048" s="5">
        <v>120.25</v>
      </c>
      <c r="M8048" s="8">
        <v>44571</v>
      </c>
      <c r="N8048" s="5">
        <v>78.12</v>
      </c>
    </row>
    <row r="8049" spans="3:14" x14ac:dyDescent="0.2">
      <c r="C8049" s="8">
        <v>44572</v>
      </c>
      <c r="D8049" s="5">
        <v>77.55</v>
      </c>
      <c r="M8049" s="8">
        <v>44572</v>
      </c>
      <c r="N8049" s="5">
        <v>77.849999999999994</v>
      </c>
    </row>
    <row r="8050" spans="3:14" x14ac:dyDescent="0.2">
      <c r="C8050" s="8">
        <v>44573</v>
      </c>
      <c r="D8050" s="5">
        <v>91.97</v>
      </c>
      <c r="M8050" s="8">
        <v>44573</v>
      </c>
      <c r="N8050" s="5">
        <v>74.55</v>
      </c>
    </row>
    <row r="8051" spans="3:14" x14ac:dyDescent="0.2">
      <c r="C8051" s="8">
        <v>44574</v>
      </c>
      <c r="D8051" s="5">
        <v>57.28</v>
      </c>
      <c r="M8051" s="8">
        <v>44574</v>
      </c>
      <c r="N8051" s="5">
        <v>72.569999999999993</v>
      </c>
    </row>
    <row r="8052" spans="3:14" x14ac:dyDescent="0.2">
      <c r="C8052" s="8">
        <v>44575</v>
      </c>
      <c r="D8052" s="5">
        <v>73.63</v>
      </c>
      <c r="M8052" s="8">
        <v>44575</v>
      </c>
      <c r="N8052" s="5">
        <v>76.59</v>
      </c>
    </row>
    <row r="8053" spans="3:14" x14ac:dyDescent="0.2">
      <c r="C8053" s="8">
        <v>44576</v>
      </c>
      <c r="D8053" s="5">
        <v>169.9</v>
      </c>
      <c r="M8053" s="8">
        <v>44576</v>
      </c>
      <c r="N8053" s="5">
        <v>76.59</v>
      </c>
    </row>
    <row r="8054" spans="3:14" x14ac:dyDescent="0.2">
      <c r="C8054" s="8">
        <v>44577</v>
      </c>
      <c r="D8054" s="5">
        <v>507.73</v>
      </c>
      <c r="M8054" s="8">
        <v>44577</v>
      </c>
      <c r="N8054" s="5">
        <v>76.59</v>
      </c>
    </row>
    <row r="8055" spans="3:14" x14ac:dyDescent="0.2">
      <c r="C8055" s="8">
        <v>44578</v>
      </c>
      <c r="D8055" s="5">
        <v>174.94</v>
      </c>
      <c r="M8055" s="8">
        <v>44578</v>
      </c>
      <c r="N8055" s="5">
        <v>76.59</v>
      </c>
    </row>
    <row r="8056" spans="3:14" x14ac:dyDescent="0.2">
      <c r="C8056" s="8">
        <v>44579</v>
      </c>
      <c r="D8056" s="5">
        <v>77</v>
      </c>
      <c r="M8056" s="8">
        <v>44579</v>
      </c>
      <c r="N8056" s="5">
        <v>84.63</v>
      </c>
    </row>
    <row r="8057" spans="3:14" x14ac:dyDescent="0.2">
      <c r="C8057" s="8">
        <v>44580</v>
      </c>
      <c r="D8057" s="5">
        <v>71.25</v>
      </c>
      <c r="M8057" s="8">
        <v>44580</v>
      </c>
      <c r="N8057" s="5">
        <v>80.14</v>
      </c>
    </row>
    <row r="8058" spans="3:14" x14ac:dyDescent="0.2">
      <c r="C8058" s="8">
        <v>44581</v>
      </c>
      <c r="D8058" s="5">
        <v>72.930000000000007</v>
      </c>
      <c r="M8058" s="8">
        <v>44581</v>
      </c>
      <c r="N8058" s="5">
        <v>80.959999999999994</v>
      </c>
    </row>
    <row r="8059" spans="3:14" x14ac:dyDescent="0.2">
      <c r="C8059" s="8">
        <v>44582</v>
      </c>
      <c r="D8059" s="5">
        <v>126.04</v>
      </c>
      <c r="M8059" s="8">
        <v>44582</v>
      </c>
      <c r="N8059" s="5">
        <v>81.03</v>
      </c>
    </row>
    <row r="8060" spans="3:14" x14ac:dyDescent="0.2">
      <c r="C8060" s="8">
        <v>44583</v>
      </c>
      <c r="D8060" s="5">
        <v>52.51</v>
      </c>
      <c r="M8060" s="8">
        <v>44583</v>
      </c>
      <c r="N8060" s="5">
        <v>81.03</v>
      </c>
    </row>
    <row r="8061" spans="3:14" x14ac:dyDescent="0.2">
      <c r="C8061" s="8">
        <v>44584</v>
      </c>
      <c r="D8061" s="5">
        <v>122.72</v>
      </c>
      <c r="M8061" s="8">
        <v>44584</v>
      </c>
      <c r="N8061" s="5">
        <v>81.03</v>
      </c>
    </row>
    <row r="8062" spans="3:14" x14ac:dyDescent="0.2">
      <c r="C8062" s="8">
        <v>44585</v>
      </c>
      <c r="D8062" s="5">
        <v>273.48</v>
      </c>
      <c r="M8062" s="8">
        <v>44585</v>
      </c>
      <c r="N8062" s="5">
        <v>83.77</v>
      </c>
    </row>
    <row r="8063" spans="3:14" x14ac:dyDescent="0.2">
      <c r="C8063" s="8">
        <v>44586</v>
      </c>
      <c r="D8063" s="5">
        <v>190.88</v>
      </c>
      <c r="M8063" s="8">
        <v>44586</v>
      </c>
      <c r="N8063" s="5">
        <v>84.57</v>
      </c>
    </row>
    <row r="8064" spans="3:14" x14ac:dyDescent="0.2">
      <c r="C8064" s="8">
        <v>44587</v>
      </c>
      <c r="D8064" s="5">
        <v>146.78</v>
      </c>
      <c r="M8064" s="8">
        <v>44587</v>
      </c>
      <c r="N8064" s="5">
        <v>85.75</v>
      </c>
    </row>
    <row r="8065" spans="3:14" x14ac:dyDescent="0.2">
      <c r="C8065" s="8">
        <v>44588</v>
      </c>
      <c r="D8065" s="5">
        <v>164.89</v>
      </c>
      <c r="M8065" s="8">
        <v>44588</v>
      </c>
      <c r="N8065" s="5">
        <v>85.62</v>
      </c>
    </row>
    <row r="8066" spans="3:14" x14ac:dyDescent="0.2">
      <c r="C8066" s="8">
        <v>44589</v>
      </c>
      <c r="D8066" s="5">
        <v>129.34</v>
      </c>
      <c r="M8066" s="8">
        <v>44589</v>
      </c>
      <c r="N8066" s="5">
        <v>85.29</v>
      </c>
    </row>
    <row r="8067" spans="3:14" x14ac:dyDescent="0.2">
      <c r="C8067" s="8">
        <v>44590</v>
      </c>
      <c r="D8067" s="5">
        <v>126.32</v>
      </c>
      <c r="M8067" s="8">
        <v>44590</v>
      </c>
      <c r="N8067" s="5">
        <v>85.29</v>
      </c>
    </row>
    <row r="8068" spans="3:14" x14ac:dyDescent="0.2">
      <c r="C8068" s="8">
        <v>44591</v>
      </c>
      <c r="D8068" s="5">
        <v>179.99</v>
      </c>
      <c r="M8068" s="8">
        <v>44591</v>
      </c>
      <c r="N8068" s="5">
        <v>85.29</v>
      </c>
    </row>
    <row r="8069" spans="3:14" x14ac:dyDescent="0.2">
      <c r="C8069" s="8">
        <v>44592</v>
      </c>
      <c r="D8069" s="5">
        <v>184.81</v>
      </c>
      <c r="M8069" s="8">
        <v>44592</v>
      </c>
      <c r="N8069" s="5">
        <v>85.14</v>
      </c>
    </row>
    <row r="8070" spans="3:14" x14ac:dyDescent="0.2">
      <c r="C8070" s="8">
        <v>44593</v>
      </c>
      <c r="D8070" s="5">
        <v>143.53</v>
      </c>
      <c r="M8070" s="8">
        <v>44593</v>
      </c>
      <c r="N8070" s="5">
        <v>85.22</v>
      </c>
    </row>
    <row r="8071" spans="3:14" x14ac:dyDescent="0.2">
      <c r="C8071" s="8">
        <v>44594</v>
      </c>
      <c r="D8071" s="5">
        <v>101.01</v>
      </c>
      <c r="M8071" s="8">
        <v>44594</v>
      </c>
      <c r="N8071" s="5">
        <v>84.85</v>
      </c>
    </row>
    <row r="8072" spans="3:14" x14ac:dyDescent="0.2">
      <c r="C8072" s="8">
        <v>44595</v>
      </c>
      <c r="D8072" s="5">
        <v>93.56</v>
      </c>
      <c r="M8072" s="8">
        <v>44595</v>
      </c>
      <c r="N8072" s="5">
        <v>85.74</v>
      </c>
    </row>
    <row r="8073" spans="3:14" x14ac:dyDescent="0.2">
      <c r="C8073" s="8">
        <v>44596</v>
      </c>
      <c r="D8073" s="5">
        <v>171.57</v>
      </c>
      <c r="M8073" s="8">
        <v>44596</v>
      </c>
      <c r="N8073" s="5">
        <v>87.68</v>
      </c>
    </row>
    <row r="8074" spans="3:14" x14ac:dyDescent="0.2">
      <c r="C8074" s="8">
        <v>44597</v>
      </c>
      <c r="D8074" s="5">
        <v>111.26</v>
      </c>
      <c r="M8074" s="8">
        <v>44597</v>
      </c>
      <c r="N8074" s="5">
        <v>87.68</v>
      </c>
    </row>
    <row r="8075" spans="3:14" x14ac:dyDescent="0.2">
      <c r="C8075" s="8">
        <v>44598</v>
      </c>
      <c r="D8075" s="5">
        <v>121.68</v>
      </c>
      <c r="M8075" s="8">
        <v>44598</v>
      </c>
      <c r="N8075" s="5">
        <v>87.68</v>
      </c>
    </row>
    <row r="8076" spans="3:14" x14ac:dyDescent="0.2">
      <c r="C8076" s="8">
        <v>44599</v>
      </c>
      <c r="D8076" s="5">
        <v>97.27</v>
      </c>
      <c r="M8076" s="8">
        <v>44599</v>
      </c>
      <c r="N8076" s="5">
        <v>87.44</v>
      </c>
    </row>
    <row r="8077" spans="3:14" x14ac:dyDescent="0.2">
      <c r="C8077" s="8">
        <v>44600</v>
      </c>
      <c r="D8077" s="5">
        <v>115.82</v>
      </c>
      <c r="M8077" s="8">
        <v>44600</v>
      </c>
      <c r="N8077" s="5">
        <v>82.72</v>
      </c>
    </row>
    <row r="8078" spans="3:14" x14ac:dyDescent="0.2">
      <c r="C8078" s="8">
        <v>44601</v>
      </c>
      <c r="D8078" s="5">
        <v>83.48</v>
      </c>
      <c r="M8078" s="8">
        <v>44601</v>
      </c>
      <c r="N8078" s="5">
        <v>81.760000000000005</v>
      </c>
    </row>
    <row r="8079" spans="3:14" x14ac:dyDescent="0.2">
      <c r="C8079" s="8">
        <v>44602</v>
      </c>
      <c r="D8079" s="5">
        <v>84.38</v>
      </c>
      <c r="M8079" s="8">
        <v>44602</v>
      </c>
      <c r="N8079" s="5">
        <v>88.52</v>
      </c>
    </row>
    <row r="8080" spans="3:14" x14ac:dyDescent="0.2">
      <c r="C8080" s="8">
        <v>44603</v>
      </c>
      <c r="D8080" s="5">
        <v>67.680000000000007</v>
      </c>
      <c r="M8080" s="8">
        <v>44603</v>
      </c>
      <c r="N8080" s="5">
        <v>94.03</v>
      </c>
    </row>
    <row r="8081" spans="3:14" x14ac:dyDescent="0.2">
      <c r="C8081" s="8">
        <v>44604</v>
      </c>
      <c r="D8081" s="5">
        <v>85.27</v>
      </c>
      <c r="M8081" s="8">
        <v>44604</v>
      </c>
      <c r="N8081" s="5">
        <v>94.03</v>
      </c>
    </row>
    <row r="8082" spans="3:14" x14ac:dyDescent="0.2">
      <c r="C8082" s="8">
        <v>44605</v>
      </c>
      <c r="D8082" s="5">
        <v>155.44</v>
      </c>
      <c r="M8082" s="8">
        <v>44605</v>
      </c>
      <c r="N8082" s="5">
        <v>94.03</v>
      </c>
    </row>
    <row r="8083" spans="3:14" x14ac:dyDescent="0.2">
      <c r="C8083" s="8">
        <v>44606</v>
      </c>
      <c r="D8083" s="5">
        <v>201.81</v>
      </c>
      <c r="M8083" s="8">
        <v>44606</v>
      </c>
      <c r="N8083" s="5">
        <v>102.28</v>
      </c>
    </row>
    <row r="8084" spans="3:14" x14ac:dyDescent="0.2">
      <c r="C8084" s="8">
        <v>44607</v>
      </c>
      <c r="D8084" s="5">
        <v>109.46</v>
      </c>
      <c r="M8084" s="8">
        <v>44607</v>
      </c>
      <c r="N8084" s="5">
        <v>94</v>
      </c>
    </row>
    <row r="8085" spans="3:14" x14ac:dyDescent="0.2">
      <c r="C8085" s="8">
        <v>44608</v>
      </c>
      <c r="D8085" s="5">
        <v>73.91</v>
      </c>
      <c r="M8085" s="8">
        <v>44608</v>
      </c>
      <c r="N8085" s="5">
        <v>92.74</v>
      </c>
    </row>
    <row r="8086" spans="3:14" x14ac:dyDescent="0.2">
      <c r="C8086" s="8">
        <v>44609</v>
      </c>
      <c r="D8086" s="5">
        <v>107.1</v>
      </c>
      <c r="M8086" s="8">
        <v>44609</v>
      </c>
      <c r="N8086" s="5">
        <v>96.17</v>
      </c>
    </row>
    <row r="8087" spans="3:14" x14ac:dyDescent="0.2">
      <c r="C8087" s="8">
        <v>44610</v>
      </c>
      <c r="D8087" s="5">
        <v>180.25</v>
      </c>
      <c r="M8087" s="8">
        <v>44610</v>
      </c>
      <c r="N8087" s="5">
        <v>94.36</v>
      </c>
    </row>
    <row r="8088" spans="3:14" x14ac:dyDescent="0.2">
      <c r="C8088" s="8">
        <v>44611</v>
      </c>
      <c r="D8088" s="5">
        <v>139.80000000000001</v>
      </c>
      <c r="M8088" s="8">
        <v>44611</v>
      </c>
      <c r="N8088" s="5">
        <v>94.36</v>
      </c>
    </row>
    <row r="8089" spans="3:14" x14ac:dyDescent="0.2">
      <c r="C8089" s="8">
        <v>44612</v>
      </c>
      <c r="D8089" s="5">
        <v>133.87</v>
      </c>
      <c r="M8089" s="8">
        <v>44612</v>
      </c>
      <c r="N8089" s="5">
        <v>94.36</v>
      </c>
    </row>
    <row r="8090" spans="3:14" x14ac:dyDescent="0.2">
      <c r="C8090" s="8">
        <v>44613</v>
      </c>
      <c r="D8090" s="5">
        <v>114.2</v>
      </c>
      <c r="M8090" s="8">
        <v>44613</v>
      </c>
      <c r="N8090" s="5">
        <v>94.36</v>
      </c>
    </row>
    <row r="8091" spans="3:14" x14ac:dyDescent="0.2">
      <c r="C8091" s="8">
        <v>44614</v>
      </c>
      <c r="D8091" s="5">
        <v>180.27</v>
      </c>
      <c r="M8091" s="8">
        <v>44614</v>
      </c>
      <c r="N8091" s="5">
        <v>95.54</v>
      </c>
    </row>
    <row r="8092" spans="3:14" x14ac:dyDescent="0.2">
      <c r="C8092" s="8">
        <v>44615</v>
      </c>
      <c r="D8092" s="5">
        <v>89.64</v>
      </c>
      <c r="M8092" s="8">
        <v>44615</v>
      </c>
      <c r="N8092" s="5">
        <v>95.15</v>
      </c>
    </row>
    <row r="8093" spans="3:14" x14ac:dyDescent="0.2">
      <c r="C8093" s="8">
        <v>44616</v>
      </c>
      <c r="D8093" s="5">
        <v>156.68</v>
      </c>
      <c r="M8093" s="8">
        <v>44616</v>
      </c>
      <c r="N8093" s="5">
        <v>100.75</v>
      </c>
    </row>
    <row r="8094" spans="3:14" x14ac:dyDescent="0.2">
      <c r="C8094" s="8">
        <v>44617</v>
      </c>
      <c r="D8094" s="5">
        <v>161.59</v>
      </c>
      <c r="M8094" s="8">
        <v>44617</v>
      </c>
      <c r="N8094" s="5">
        <v>93.34</v>
      </c>
    </row>
    <row r="8095" spans="3:14" x14ac:dyDescent="0.2">
      <c r="C8095" s="8">
        <v>44618</v>
      </c>
      <c r="D8095" s="5">
        <v>175.73</v>
      </c>
      <c r="M8095" s="8">
        <v>44618</v>
      </c>
      <c r="N8095" s="5">
        <v>93.34</v>
      </c>
    </row>
    <row r="8096" spans="3:14" x14ac:dyDescent="0.2">
      <c r="C8096" s="8">
        <v>44619</v>
      </c>
      <c r="D8096" s="5">
        <v>160.38999999999999</v>
      </c>
      <c r="M8096" s="8">
        <v>44619</v>
      </c>
      <c r="N8096" s="5">
        <v>93.34</v>
      </c>
    </row>
    <row r="8097" spans="3:14" x14ac:dyDescent="0.2">
      <c r="C8097" s="8">
        <v>44620</v>
      </c>
      <c r="D8097" s="5">
        <v>167.06</v>
      </c>
      <c r="M8097" s="8">
        <v>44620</v>
      </c>
      <c r="N8097" s="5">
        <v>100.4</v>
      </c>
    </row>
    <row r="8098" spans="3:14" x14ac:dyDescent="0.2">
      <c r="C8098" s="8">
        <v>44621</v>
      </c>
      <c r="D8098" s="5">
        <v>188.05</v>
      </c>
      <c r="M8098" s="8">
        <v>44621</v>
      </c>
      <c r="N8098" s="5">
        <v>118.26</v>
      </c>
    </row>
    <row r="8099" spans="3:14" x14ac:dyDescent="0.2">
      <c r="C8099" s="8">
        <v>44622</v>
      </c>
      <c r="D8099" s="5">
        <v>134.88</v>
      </c>
      <c r="M8099" s="8">
        <v>44622</v>
      </c>
      <c r="N8099" s="5">
        <v>110.28</v>
      </c>
    </row>
    <row r="8100" spans="3:14" x14ac:dyDescent="0.2">
      <c r="C8100" s="8">
        <v>44623</v>
      </c>
      <c r="D8100" s="5">
        <v>204.82</v>
      </c>
      <c r="M8100" s="8">
        <v>44623</v>
      </c>
      <c r="N8100" s="5">
        <v>115.18</v>
      </c>
    </row>
    <row r="8101" spans="3:14" x14ac:dyDescent="0.2">
      <c r="C8101" s="8">
        <v>44624</v>
      </c>
      <c r="D8101" s="5">
        <v>219.09</v>
      </c>
      <c r="M8101" s="8">
        <v>44624</v>
      </c>
      <c r="N8101" s="5">
        <v>131.82</v>
      </c>
    </row>
    <row r="8102" spans="3:14" x14ac:dyDescent="0.2">
      <c r="C8102" s="8">
        <v>44625</v>
      </c>
      <c r="D8102" s="5">
        <v>212.98</v>
      </c>
      <c r="M8102" s="8">
        <v>44625</v>
      </c>
      <c r="N8102" s="5">
        <v>131.82</v>
      </c>
    </row>
    <row r="8103" spans="3:14" x14ac:dyDescent="0.2">
      <c r="C8103" s="8">
        <v>44626</v>
      </c>
      <c r="D8103" s="5">
        <v>142.22</v>
      </c>
      <c r="M8103" s="8">
        <v>44626</v>
      </c>
      <c r="N8103" s="5">
        <v>131.82</v>
      </c>
    </row>
    <row r="8104" spans="3:14" x14ac:dyDescent="0.2">
      <c r="C8104" s="8">
        <v>44627</v>
      </c>
      <c r="D8104" s="5">
        <v>164.7</v>
      </c>
      <c r="M8104" s="8">
        <v>44627</v>
      </c>
      <c r="N8104" s="5">
        <v>140.03</v>
      </c>
    </row>
    <row r="8105" spans="3:14" x14ac:dyDescent="0.2">
      <c r="C8105" s="8">
        <v>44628</v>
      </c>
      <c r="D8105" s="5">
        <v>165.06</v>
      </c>
      <c r="M8105" s="8">
        <v>44628</v>
      </c>
      <c r="N8105" s="5">
        <v>133.37</v>
      </c>
    </row>
    <row r="8106" spans="3:14" x14ac:dyDescent="0.2">
      <c r="C8106" s="8">
        <v>44629</v>
      </c>
      <c r="D8106" s="5">
        <v>142.59</v>
      </c>
      <c r="M8106" s="8">
        <v>44629</v>
      </c>
      <c r="N8106" s="5">
        <v>110.9</v>
      </c>
    </row>
    <row r="8107" spans="3:14" x14ac:dyDescent="0.2">
      <c r="C8107" s="8">
        <v>44630</v>
      </c>
      <c r="D8107" s="5">
        <v>150.53</v>
      </c>
      <c r="M8107" s="8">
        <v>44630</v>
      </c>
      <c r="N8107" s="5">
        <v>105.31</v>
      </c>
    </row>
    <row r="8108" spans="3:14" x14ac:dyDescent="0.2">
      <c r="C8108" s="8">
        <v>44631</v>
      </c>
      <c r="D8108" s="5">
        <v>232.96</v>
      </c>
      <c r="M8108" s="8">
        <v>44631</v>
      </c>
      <c r="N8108" s="5">
        <v>99.03</v>
      </c>
    </row>
    <row r="8109" spans="3:14" x14ac:dyDescent="0.2">
      <c r="C8109" s="8">
        <v>44632</v>
      </c>
      <c r="D8109" s="5">
        <v>174.06</v>
      </c>
      <c r="M8109" s="8">
        <v>44632</v>
      </c>
      <c r="N8109" s="5">
        <v>99.03</v>
      </c>
    </row>
    <row r="8110" spans="3:14" x14ac:dyDescent="0.2">
      <c r="C8110" s="8">
        <v>44633</v>
      </c>
      <c r="D8110" s="5">
        <v>352.88</v>
      </c>
      <c r="M8110" s="8">
        <v>44633</v>
      </c>
      <c r="N8110" s="5">
        <v>99.03</v>
      </c>
    </row>
    <row r="8111" spans="3:14" x14ac:dyDescent="0.2">
      <c r="C8111" s="8">
        <v>44634</v>
      </c>
      <c r="D8111" s="5">
        <v>222.54</v>
      </c>
      <c r="M8111" s="8">
        <v>44634</v>
      </c>
      <c r="N8111" s="5">
        <v>105.08</v>
      </c>
    </row>
    <row r="8112" spans="3:14" x14ac:dyDescent="0.2">
      <c r="C8112" s="8">
        <v>44635</v>
      </c>
      <c r="D8112" s="5">
        <v>154.33000000000001</v>
      </c>
      <c r="M8112" s="8">
        <v>44635</v>
      </c>
      <c r="N8112" s="5">
        <v>101.03</v>
      </c>
    </row>
    <row r="8113" spans="3:14" x14ac:dyDescent="0.2">
      <c r="C8113" s="8">
        <v>44636</v>
      </c>
      <c r="D8113" s="5">
        <v>216.66</v>
      </c>
      <c r="M8113" s="8">
        <v>44636</v>
      </c>
      <c r="N8113" s="5">
        <v>100.57</v>
      </c>
    </row>
    <row r="8114" spans="3:14" x14ac:dyDescent="0.2">
      <c r="C8114" s="8">
        <v>44637</v>
      </c>
      <c r="D8114" s="5">
        <v>137.82</v>
      </c>
      <c r="M8114" s="8">
        <v>44637</v>
      </c>
      <c r="N8114" s="5">
        <v>91.76</v>
      </c>
    </row>
    <row r="8115" spans="3:14" x14ac:dyDescent="0.2">
      <c r="C8115" s="8">
        <v>44638</v>
      </c>
      <c r="D8115" s="5">
        <v>171.27</v>
      </c>
      <c r="M8115" s="8">
        <v>44638</v>
      </c>
      <c r="N8115" s="5">
        <v>91.77</v>
      </c>
    </row>
    <row r="8116" spans="3:14" x14ac:dyDescent="0.2">
      <c r="C8116" s="8">
        <v>44639</v>
      </c>
      <c r="D8116" s="5">
        <v>100.89</v>
      </c>
      <c r="M8116" s="8">
        <v>44639</v>
      </c>
      <c r="N8116" s="5">
        <v>91.77</v>
      </c>
    </row>
    <row r="8117" spans="3:14" x14ac:dyDescent="0.2">
      <c r="C8117" s="8">
        <v>44640</v>
      </c>
      <c r="D8117" s="5">
        <v>161.71</v>
      </c>
      <c r="M8117" s="8">
        <v>44640</v>
      </c>
      <c r="N8117" s="5">
        <v>91.77</v>
      </c>
    </row>
    <row r="8118" spans="3:14" x14ac:dyDescent="0.2">
      <c r="C8118" s="8">
        <v>44641</v>
      </c>
      <c r="D8118" s="5">
        <v>239.83</v>
      </c>
      <c r="M8118" s="8">
        <v>44641</v>
      </c>
      <c r="N8118" s="5">
        <v>101.94</v>
      </c>
    </row>
    <row r="8119" spans="3:14" x14ac:dyDescent="0.2">
      <c r="C8119" s="8">
        <v>44642</v>
      </c>
      <c r="D8119" s="5">
        <v>137.53</v>
      </c>
      <c r="M8119" s="8">
        <v>44642</v>
      </c>
      <c r="N8119" s="5">
        <v>105.38</v>
      </c>
    </row>
    <row r="8120" spans="3:14" x14ac:dyDescent="0.2">
      <c r="C8120" s="8">
        <v>44643</v>
      </c>
      <c r="D8120" s="5">
        <v>116.56</v>
      </c>
      <c r="M8120" s="8">
        <v>44643</v>
      </c>
      <c r="N8120" s="5">
        <v>105.72</v>
      </c>
    </row>
    <row r="8121" spans="3:14" x14ac:dyDescent="0.2">
      <c r="C8121" s="8">
        <v>44644</v>
      </c>
      <c r="D8121" s="5">
        <v>128.22999999999999</v>
      </c>
      <c r="M8121" s="8">
        <v>44644</v>
      </c>
      <c r="N8121" s="5">
        <v>113.14</v>
      </c>
    </row>
    <row r="8122" spans="3:14" x14ac:dyDescent="0.2">
      <c r="C8122" s="8">
        <v>44645</v>
      </c>
      <c r="D8122" s="5">
        <v>209.01</v>
      </c>
      <c r="M8122" s="8">
        <v>44645</v>
      </c>
      <c r="N8122" s="5">
        <v>125.27</v>
      </c>
    </row>
    <row r="8123" spans="3:14" x14ac:dyDescent="0.2">
      <c r="C8123" s="8">
        <v>44646</v>
      </c>
      <c r="D8123" s="5">
        <v>204.08</v>
      </c>
      <c r="M8123" s="8">
        <v>44646</v>
      </c>
      <c r="N8123" s="5">
        <v>125.27</v>
      </c>
    </row>
    <row r="8124" spans="3:14" x14ac:dyDescent="0.2">
      <c r="C8124" s="8">
        <v>44647</v>
      </c>
      <c r="D8124" s="5">
        <v>396.7</v>
      </c>
      <c r="M8124" s="8">
        <v>44647</v>
      </c>
      <c r="N8124" s="5">
        <v>125.27</v>
      </c>
    </row>
    <row r="8125" spans="3:14" x14ac:dyDescent="0.2">
      <c r="C8125" s="8">
        <v>44648</v>
      </c>
      <c r="D8125" s="5">
        <v>322.10000000000002</v>
      </c>
      <c r="M8125" s="8">
        <v>44648</v>
      </c>
      <c r="N8125" s="5">
        <v>129.28</v>
      </c>
    </row>
    <row r="8126" spans="3:14" x14ac:dyDescent="0.2">
      <c r="C8126" s="8">
        <v>44649</v>
      </c>
      <c r="D8126" s="5">
        <v>193.93</v>
      </c>
      <c r="M8126" s="8">
        <v>44649</v>
      </c>
      <c r="N8126" s="5">
        <v>117.92</v>
      </c>
    </row>
    <row r="8127" spans="3:14" x14ac:dyDescent="0.2">
      <c r="C8127" s="8">
        <v>44650</v>
      </c>
      <c r="D8127" s="5">
        <v>105.19</v>
      </c>
      <c r="M8127" s="8">
        <v>44650</v>
      </c>
      <c r="N8127" s="5">
        <v>112.98</v>
      </c>
    </row>
    <row r="8128" spans="3:14" x14ac:dyDescent="0.2">
      <c r="C8128" s="8">
        <v>44651</v>
      </c>
      <c r="D8128" s="5">
        <v>81.849999999999994</v>
      </c>
      <c r="M8128" s="8">
        <v>44651</v>
      </c>
      <c r="N8128" s="5">
        <v>106.88</v>
      </c>
    </row>
    <row r="8129" spans="3:14" x14ac:dyDescent="0.2">
      <c r="C8129" s="8">
        <v>44652</v>
      </c>
      <c r="D8129" s="5">
        <v>114.29</v>
      </c>
      <c r="M8129" s="8">
        <v>44652</v>
      </c>
      <c r="N8129" s="5">
        <v>108.34</v>
      </c>
    </row>
    <row r="8130" spans="3:14" x14ac:dyDescent="0.2">
      <c r="C8130" s="8">
        <v>44653</v>
      </c>
      <c r="D8130" s="5">
        <v>160.34</v>
      </c>
      <c r="M8130" s="8">
        <v>44653</v>
      </c>
      <c r="N8130" s="5">
        <v>108.34</v>
      </c>
    </row>
    <row r="8131" spans="3:14" x14ac:dyDescent="0.2">
      <c r="C8131" s="8">
        <v>44654</v>
      </c>
      <c r="D8131" s="5">
        <v>65.819999999999993</v>
      </c>
      <c r="M8131" s="8">
        <v>44654</v>
      </c>
      <c r="N8131" s="5">
        <v>108.34</v>
      </c>
    </row>
    <row r="8132" spans="3:14" x14ac:dyDescent="0.2">
      <c r="C8132" s="8">
        <v>44655</v>
      </c>
      <c r="D8132" s="5">
        <v>115.67</v>
      </c>
      <c r="M8132" s="8">
        <v>44655</v>
      </c>
      <c r="N8132" s="5">
        <v>108.37</v>
      </c>
    </row>
    <row r="8133" spans="3:14" x14ac:dyDescent="0.2">
      <c r="C8133" s="8">
        <v>44656</v>
      </c>
      <c r="D8133" s="5">
        <v>126.89</v>
      </c>
      <c r="M8133" s="8">
        <v>44656</v>
      </c>
      <c r="N8133" s="5">
        <v>116.37</v>
      </c>
    </row>
    <row r="8134" spans="3:14" x14ac:dyDescent="0.2">
      <c r="C8134" s="8">
        <v>44657</v>
      </c>
      <c r="D8134" s="5">
        <v>168.21</v>
      </c>
      <c r="M8134" s="8">
        <v>44657</v>
      </c>
      <c r="N8134" s="5">
        <v>123.92</v>
      </c>
    </row>
    <row r="8135" spans="3:14" x14ac:dyDescent="0.2">
      <c r="C8135" s="8">
        <v>44658</v>
      </c>
      <c r="D8135" s="5">
        <v>171.04</v>
      </c>
      <c r="M8135" s="8">
        <v>44658</v>
      </c>
      <c r="N8135" s="5">
        <v>122.67</v>
      </c>
    </row>
    <row r="8136" spans="3:14" x14ac:dyDescent="0.2">
      <c r="C8136" s="8">
        <v>44659</v>
      </c>
      <c r="D8136" s="5">
        <v>124.74</v>
      </c>
      <c r="M8136" s="8">
        <v>44659</v>
      </c>
      <c r="N8136" s="5">
        <v>124.86</v>
      </c>
    </row>
    <row r="8137" spans="3:14" x14ac:dyDescent="0.2">
      <c r="C8137" s="8">
        <v>44660</v>
      </c>
      <c r="D8137" s="5">
        <v>92.39</v>
      </c>
      <c r="M8137" s="8">
        <v>44660</v>
      </c>
      <c r="N8137" s="5">
        <v>124.86</v>
      </c>
    </row>
    <row r="8138" spans="3:14" x14ac:dyDescent="0.2">
      <c r="C8138" s="8">
        <v>44661</v>
      </c>
      <c r="D8138" s="5">
        <v>324.04000000000002</v>
      </c>
      <c r="M8138" s="8">
        <v>44661</v>
      </c>
      <c r="N8138" s="5">
        <v>124.86</v>
      </c>
    </row>
    <row r="8139" spans="3:14" x14ac:dyDescent="0.2">
      <c r="C8139" s="8">
        <v>44662</v>
      </c>
      <c r="D8139" s="5">
        <v>241.25</v>
      </c>
      <c r="M8139" s="8">
        <v>44662</v>
      </c>
      <c r="N8139" s="5">
        <v>129.87</v>
      </c>
    </row>
    <row r="8140" spans="3:14" x14ac:dyDescent="0.2">
      <c r="C8140" s="8">
        <v>44663</v>
      </c>
      <c r="D8140" s="5">
        <v>103.12</v>
      </c>
      <c r="M8140" s="8">
        <v>44663</v>
      </c>
      <c r="N8140" s="5">
        <v>117.79</v>
      </c>
    </row>
    <row r="8141" spans="3:14" x14ac:dyDescent="0.2">
      <c r="C8141" s="8">
        <v>44664</v>
      </c>
      <c r="D8141" s="5">
        <v>90.43</v>
      </c>
      <c r="M8141" s="8">
        <v>44664</v>
      </c>
      <c r="N8141" s="5">
        <v>116.33</v>
      </c>
    </row>
    <row r="8142" spans="3:14" x14ac:dyDescent="0.2">
      <c r="C8142" s="8">
        <v>44665</v>
      </c>
      <c r="D8142" s="5">
        <v>142.29</v>
      </c>
      <c r="M8142" s="8">
        <v>44665</v>
      </c>
      <c r="N8142" s="5">
        <v>119.66</v>
      </c>
    </row>
    <row r="8143" spans="3:14" x14ac:dyDescent="0.2">
      <c r="C8143" s="8">
        <v>44666</v>
      </c>
      <c r="D8143" s="5">
        <v>98.36</v>
      </c>
      <c r="M8143" s="8">
        <v>44666</v>
      </c>
      <c r="N8143" s="5">
        <v>119.66</v>
      </c>
    </row>
    <row r="8144" spans="3:14" x14ac:dyDescent="0.2">
      <c r="C8144" s="8">
        <v>44667</v>
      </c>
      <c r="D8144" s="5">
        <v>85.21</v>
      </c>
      <c r="M8144" s="8">
        <v>44667</v>
      </c>
      <c r="N8144" s="5">
        <v>119.66</v>
      </c>
    </row>
    <row r="8145" spans="3:14" x14ac:dyDescent="0.2">
      <c r="C8145" s="8">
        <v>44668</v>
      </c>
      <c r="D8145" s="5">
        <v>105.38</v>
      </c>
      <c r="M8145" s="8">
        <v>44668</v>
      </c>
      <c r="N8145" s="5">
        <v>119.66</v>
      </c>
    </row>
    <row r="8146" spans="3:14" x14ac:dyDescent="0.2">
      <c r="C8146" s="8">
        <v>44669</v>
      </c>
      <c r="D8146" s="5">
        <v>93.03</v>
      </c>
      <c r="M8146" s="8">
        <v>44669</v>
      </c>
      <c r="N8146" s="5">
        <v>122.32</v>
      </c>
    </row>
    <row r="8147" spans="3:14" x14ac:dyDescent="0.2">
      <c r="C8147" s="8">
        <v>44670</v>
      </c>
      <c r="D8147" s="5">
        <v>276.08</v>
      </c>
      <c r="M8147" s="8">
        <v>44670</v>
      </c>
      <c r="N8147" s="5">
        <v>122.74</v>
      </c>
    </row>
    <row r="8148" spans="3:14" x14ac:dyDescent="0.2">
      <c r="C8148" s="8">
        <v>44671</v>
      </c>
      <c r="D8148" s="5">
        <v>95.07</v>
      </c>
      <c r="M8148" s="8">
        <v>44671</v>
      </c>
      <c r="N8148" s="5">
        <v>125.12</v>
      </c>
    </row>
    <row r="8149" spans="3:14" x14ac:dyDescent="0.2">
      <c r="C8149" s="8">
        <v>44672</v>
      </c>
      <c r="D8149" s="5">
        <v>89.05</v>
      </c>
      <c r="M8149" s="8">
        <v>44672</v>
      </c>
      <c r="N8149" s="5">
        <v>130.69</v>
      </c>
    </row>
    <row r="8150" spans="3:14" x14ac:dyDescent="0.2">
      <c r="C8150" s="8">
        <v>44673</v>
      </c>
      <c r="D8150" s="5">
        <v>148.56</v>
      </c>
      <c r="M8150" s="8">
        <v>44673</v>
      </c>
      <c r="N8150" s="5">
        <v>128.12</v>
      </c>
    </row>
    <row r="8151" spans="3:14" x14ac:dyDescent="0.2">
      <c r="C8151" s="8">
        <v>44674</v>
      </c>
      <c r="D8151" s="5">
        <v>112.1</v>
      </c>
      <c r="M8151" s="8">
        <v>44674</v>
      </c>
      <c r="N8151" s="5">
        <v>128.12</v>
      </c>
    </row>
    <row r="8152" spans="3:14" x14ac:dyDescent="0.2">
      <c r="C8152" s="8">
        <v>44675</v>
      </c>
      <c r="D8152" s="5">
        <v>131.87</v>
      </c>
      <c r="M8152" s="8">
        <v>44675</v>
      </c>
      <c r="N8152" s="5">
        <v>128.12</v>
      </c>
    </row>
    <row r="8153" spans="3:14" x14ac:dyDescent="0.2">
      <c r="C8153" s="8">
        <v>44676</v>
      </c>
      <c r="D8153" s="5">
        <v>126.9</v>
      </c>
      <c r="M8153" s="8">
        <v>44676</v>
      </c>
      <c r="N8153" s="5">
        <v>131.63</v>
      </c>
    </row>
    <row r="8154" spans="3:14" x14ac:dyDescent="0.2">
      <c r="C8154" s="8">
        <v>44677</v>
      </c>
      <c r="D8154" s="5">
        <v>130.06</v>
      </c>
      <c r="M8154" s="8">
        <v>44677</v>
      </c>
      <c r="N8154" s="5">
        <v>129.27000000000001</v>
      </c>
    </row>
    <row r="8155" spans="3:14" x14ac:dyDescent="0.2">
      <c r="C8155" s="8">
        <v>44678</v>
      </c>
      <c r="D8155" s="5">
        <v>69.39</v>
      </c>
      <c r="M8155" s="8">
        <v>44678</v>
      </c>
      <c r="N8155" s="5">
        <v>130.11000000000001</v>
      </c>
    </row>
    <row r="8156" spans="3:14" x14ac:dyDescent="0.2">
      <c r="C8156" s="8">
        <v>44679</v>
      </c>
      <c r="D8156" s="5">
        <v>80.209999999999994</v>
      </c>
      <c r="M8156" s="8">
        <v>44679</v>
      </c>
      <c r="N8156" s="5">
        <v>128.74</v>
      </c>
    </row>
    <row r="8157" spans="3:14" x14ac:dyDescent="0.2">
      <c r="C8157" s="8">
        <v>44680</v>
      </c>
      <c r="D8157" s="5">
        <v>126.12</v>
      </c>
      <c r="M8157" s="8">
        <v>44680</v>
      </c>
      <c r="N8157" s="5">
        <v>128.4</v>
      </c>
    </row>
    <row r="8158" spans="3:14" x14ac:dyDescent="0.2">
      <c r="C8158" s="8">
        <v>44681</v>
      </c>
      <c r="D8158" s="5">
        <v>281.5</v>
      </c>
      <c r="M8158" s="8">
        <v>44681</v>
      </c>
      <c r="N8158" s="5">
        <v>128.4</v>
      </c>
    </row>
    <row r="8159" spans="3:14" x14ac:dyDescent="0.2">
      <c r="C8159" s="8">
        <v>44682</v>
      </c>
      <c r="D8159" s="5">
        <v>150.38999999999999</v>
      </c>
      <c r="M8159" s="8">
        <v>44682</v>
      </c>
      <c r="N8159" s="5">
        <v>128.4</v>
      </c>
    </row>
    <row r="8160" spans="3:14" x14ac:dyDescent="0.2">
      <c r="C8160" s="8">
        <v>44683</v>
      </c>
      <c r="D8160" s="5">
        <v>99.33</v>
      </c>
      <c r="M8160" s="8">
        <v>44683</v>
      </c>
      <c r="N8160" s="5">
        <v>135.16999999999999</v>
      </c>
    </row>
    <row r="8161" spans="3:14" x14ac:dyDescent="0.2">
      <c r="C8161" s="8">
        <v>44684</v>
      </c>
      <c r="D8161" s="5">
        <v>103.64</v>
      </c>
      <c r="M8161" s="8">
        <v>44684</v>
      </c>
      <c r="N8161" s="5">
        <v>126.46</v>
      </c>
    </row>
    <row r="8162" spans="3:14" x14ac:dyDescent="0.2">
      <c r="C8162" s="8">
        <v>44685</v>
      </c>
      <c r="D8162" s="5">
        <v>123.78</v>
      </c>
      <c r="M8162" s="8">
        <v>44685</v>
      </c>
      <c r="N8162" s="5">
        <v>121.99</v>
      </c>
    </row>
    <row r="8163" spans="3:14" x14ac:dyDescent="0.2">
      <c r="C8163" s="8">
        <v>44686</v>
      </c>
      <c r="D8163" s="5">
        <v>87.92</v>
      </c>
      <c r="M8163" s="8">
        <v>44686</v>
      </c>
      <c r="N8163" s="5">
        <v>122.72</v>
      </c>
    </row>
    <row r="8164" spans="3:14" x14ac:dyDescent="0.2">
      <c r="C8164" s="8">
        <v>44687</v>
      </c>
      <c r="D8164" s="5">
        <v>212.5</v>
      </c>
      <c r="M8164" s="8">
        <v>44687</v>
      </c>
      <c r="N8164" s="5">
        <v>121.42</v>
      </c>
    </row>
    <row r="8165" spans="3:14" x14ac:dyDescent="0.2">
      <c r="C8165" s="8">
        <v>44688</v>
      </c>
      <c r="D8165" s="5">
        <v>108.42</v>
      </c>
      <c r="M8165" s="8">
        <v>44688</v>
      </c>
      <c r="N8165" s="5">
        <v>121.42</v>
      </c>
    </row>
    <row r="8166" spans="3:14" x14ac:dyDescent="0.2">
      <c r="C8166" s="8">
        <v>44689</v>
      </c>
      <c r="D8166" s="5">
        <v>307.95999999999998</v>
      </c>
      <c r="M8166" s="8">
        <v>44689</v>
      </c>
      <c r="N8166" s="5">
        <v>121.42</v>
      </c>
    </row>
    <row r="8167" spans="3:14" x14ac:dyDescent="0.2">
      <c r="C8167" s="8">
        <v>44690</v>
      </c>
      <c r="D8167" s="5">
        <v>97.81</v>
      </c>
      <c r="M8167" s="8">
        <v>44690</v>
      </c>
      <c r="N8167" s="5">
        <v>125.22</v>
      </c>
    </row>
    <row r="8168" spans="3:14" x14ac:dyDescent="0.2">
      <c r="C8168" s="8">
        <v>44691</v>
      </c>
      <c r="D8168" s="5">
        <v>135.75</v>
      </c>
      <c r="M8168" s="8">
        <v>44691</v>
      </c>
      <c r="N8168" s="5">
        <v>126.76</v>
      </c>
    </row>
    <row r="8169" spans="3:14" x14ac:dyDescent="0.2">
      <c r="C8169" s="8">
        <v>44692</v>
      </c>
      <c r="D8169" s="5">
        <v>102.02</v>
      </c>
      <c r="M8169" s="8">
        <v>44692</v>
      </c>
      <c r="N8169" s="5">
        <v>118.05</v>
      </c>
    </row>
    <row r="8170" spans="3:14" x14ac:dyDescent="0.2">
      <c r="C8170" s="8">
        <v>44693</v>
      </c>
      <c r="D8170" s="5">
        <v>144.72999999999999</v>
      </c>
      <c r="M8170" s="8">
        <v>44693</v>
      </c>
      <c r="N8170" s="5">
        <v>118.73</v>
      </c>
    </row>
    <row r="8171" spans="3:14" x14ac:dyDescent="0.2">
      <c r="C8171" s="8">
        <v>44694</v>
      </c>
      <c r="D8171" s="5">
        <v>140</v>
      </c>
      <c r="M8171" s="8">
        <v>44694</v>
      </c>
      <c r="N8171" s="5">
        <v>114.61</v>
      </c>
    </row>
    <row r="8172" spans="3:14" x14ac:dyDescent="0.2">
      <c r="C8172" s="8">
        <v>44695</v>
      </c>
      <c r="D8172" s="5">
        <v>130.88</v>
      </c>
      <c r="M8172" s="8">
        <v>44695</v>
      </c>
      <c r="N8172" s="5">
        <v>114.61</v>
      </c>
    </row>
    <row r="8173" spans="3:14" x14ac:dyDescent="0.2">
      <c r="C8173" s="8">
        <v>44696</v>
      </c>
      <c r="D8173" s="5">
        <v>184.23</v>
      </c>
      <c r="M8173" s="8">
        <v>44696</v>
      </c>
      <c r="N8173" s="5">
        <v>114.61</v>
      </c>
    </row>
    <row r="8174" spans="3:14" x14ac:dyDescent="0.2">
      <c r="C8174" s="8">
        <v>44697</v>
      </c>
      <c r="D8174" s="5">
        <v>124.37</v>
      </c>
      <c r="M8174" s="8">
        <v>44697</v>
      </c>
      <c r="N8174" s="5">
        <v>117.95</v>
      </c>
    </row>
    <row r="8175" spans="3:14" x14ac:dyDescent="0.2">
      <c r="C8175" s="8">
        <v>44698</v>
      </c>
      <c r="D8175" s="5">
        <v>101.23</v>
      </c>
      <c r="M8175" s="8">
        <v>44698</v>
      </c>
      <c r="N8175" s="5">
        <v>119.46</v>
      </c>
    </row>
    <row r="8176" spans="3:14" x14ac:dyDescent="0.2">
      <c r="C8176" s="8">
        <v>44699</v>
      </c>
      <c r="D8176" s="5">
        <v>97.83</v>
      </c>
      <c r="M8176" s="8">
        <v>44699</v>
      </c>
      <c r="N8176" s="5">
        <v>114.86</v>
      </c>
    </row>
    <row r="8177" spans="3:14" x14ac:dyDescent="0.2">
      <c r="C8177" s="8">
        <v>44700</v>
      </c>
      <c r="D8177" s="5">
        <v>157.59</v>
      </c>
      <c r="M8177" s="8">
        <v>44700</v>
      </c>
      <c r="N8177" s="5">
        <v>115.05</v>
      </c>
    </row>
    <row r="8178" spans="3:14" x14ac:dyDescent="0.2">
      <c r="C8178" s="8">
        <v>44701</v>
      </c>
      <c r="D8178" s="5">
        <v>185.12</v>
      </c>
      <c r="M8178" s="8">
        <v>44701</v>
      </c>
      <c r="N8178" s="5">
        <v>111.1</v>
      </c>
    </row>
    <row r="8179" spans="3:14" x14ac:dyDescent="0.2">
      <c r="C8179" s="8">
        <v>44702</v>
      </c>
      <c r="D8179" s="5">
        <v>157.27000000000001</v>
      </c>
      <c r="M8179" s="8">
        <v>44702</v>
      </c>
      <c r="N8179" s="5">
        <v>111.1</v>
      </c>
    </row>
    <row r="8180" spans="3:14" x14ac:dyDescent="0.2">
      <c r="C8180" s="8">
        <v>44703</v>
      </c>
      <c r="D8180" s="5">
        <v>247.4</v>
      </c>
      <c r="M8180" s="8">
        <v>44703</v>
      </c>
      <c r="N8180" s="5">
        <v>111.1</v>
      </c>
    </row>
    <row r="8181" spans="3:14" x14ac:dyDescent="0.2">
      <c r="C8181" s="8">
        <v>44704</v>
      </c>
      <c r="D8181" s="5">
        <v>135.77000000000001</v>
      </c>
      <c r="M8181" s="8">
        <v>44704</v>
      </c>
      <c r="N8181" s="5">
        <v>110.19</v>
      </c>
    </row>
    <row r="8182" spans="3:14" x14ac:dyDescent="0.2">
      <c r="C8182" s="8">
        <v>44705</v>
      </c>
      <c r="D8182" s="5">
        <v>135.79</v>
      </c>
      <c r="M8182" s="8">
        <v>44705</v>
      </c>
      <c r="N8182" s="5">
        <v>111.15</v>
      </c>
    </row>
    <row r="8183" spans="3:14" x14ac:dyDescent="0.2">
      <c r="C8183" s="8">
        <v>44706</v>
      </c>
      <c r="D8183" s="5">
        <v>100.89</v>
      </c>
      <c r="M8183" s="8">
        <v>44706</v>
      </c>
      <c r="N8183" s="5">
        <v>105.69</v>
      </c>
    </row>
    <row r="8184" spans="3:14" x14ac:dyDescent="0.2">
      <c r="C8184" s="8">
        <v>44707</v>
      </c>
      <c r="D8184" s="5">
        <v>132.56</v>
      </c>
      <c r="M8184" s="8">
        <v>44707</v>
      </c>
      <c r="N8184" s="5">
        <v>102.49</v>
      </c>
    </row>
    <row r="8185" spans="3:14" x14ac:dyDescent="0.2">
      <c r="C8185" s="8">
        <v>44708</v>
      </c>
      <c r="D8185" s="5">
        <v>145.02000000000001</v>
      </c>
      <c r="M8185" s="8">
        <v>44708</v>
      </c>
      <c r="N8185" s="5">
        <v>98.48</v>
      </c>
    </row>
    <row r="8186" spans="3:14" x14ac:dyDescent="0.2">
      <c r="C8186" s="8">
        <v>44709</v>
      </c>
      <c r="D8186" s="5">
        <v>61.72</v>
      </c>
      <c r="M8186" s="8">
        <v>44709</v>
      </c>
      <c r="N8186" s="5">
        <v>98.48</v>
      </c>
    </row>
    <row r="8187" spans="3:14" x14ac:dyDescent="0.2">
      <c r="C8187" s="8">
        <v>44710</v>
      </c>
      <c r="D8187" s="5">
        <v>79.319999999999993</v>
      </c>
      <c r="M8187" s="8">
        <v>44710</v>
      </c>
      <c r="N8187" s="5">
        <v>98.48</v>
      </c>
    </row>
    <row r="8188" spans="3:14" x14ac:dyDescent="0.2">
      <c r="C8188" s="8">
        <v>44711</v>
      </c>
      <c r="D8188" s="5">
        <v>82.99</v>
      </c>
      <c r="M8188" s="8">
        <v>44711</v>
      </c>
      <c r="N8188" s="5">
        <v>98.48</v>
      </c>
    </row>
    <row r="8189" spans="3:14" x14ac:dyDescent="0.2">
      <c r="C8189" s="8">
        <v>44712</v>
      </c>
      <c r="D8189" s="5">
        <v>72.900000000000006</v>
      </c>
      <c r="M8189" s="8">
        <v>44712</v>
      </c>
      <c r="N8189" s="5">
        <v>107.12</v>
      </c>
    </row>
    <row r="8190" spans="3:14" x14ac:dyDescent="0.2">
      <c r="C8190" s="8">
        <v>44713</v>
      </c>
      <c r="D8190" s="5">
        <v>161.66</v>
      </c>
      <c r="M8190" s="8">
        <v>44713</v>
      </c>
      <c r="N8190" s="5">
        <v>109.38</v>
      </c>
    </row>
    <row r="8191" spans="3:14" x14ac:dyDescent="0.2">
      <c r="C8191" s="8">
        <v>44714</v>
      </c>
      <c r="D8191" s="5">
        <v>144.13</v>
      </c>
      <c r="M8191" s="8">
        <v>44714</v>
      </c>
      <c r="N8191" s="5">
        <v>99.27</v>
      </c>
    </row>
    <row r="8192" spans="3:14" x14ac:dyDescent="0.2">
      <c r="C8192" s="8">
        <v>44715</v>
      </c>
      <c r="D8192" s="5">
        <v>163.85</v>
      </c>
      <c r="M8192" s="8">
        <v>44715</v>
      </c>
      <c r="N8192" s="5">
        <v>97.73</v>
      </c>
    </row>
    <row r="8193" spans="3:14" x14ac:dyDescent="0.2">
      <c r="C8193" s="8">
        <v>44716</v>
      </c>
      <c r="D8193" s="5">
        <v>88.7</v>
      </c>
      <c r="M8193" s="8">
        <v>44716</v>
      </c>
      <c r="N8193" s="5">
        <v>97.73</v>
      </c>
    </row>
    <row r="8194" spans="3:14" x14ac:dyDescent="0.2">
      <c r="C8194" s="8">
        <v>44717</v>
      </c>
      <c r="D8194" s="5">
        <v>139.94999999999999</v>
      </c>
      <c r="M8194" s="8">
        <v>44717</v>
      </c>
      <c r="N8194" s="5">
        <v>97.73</v>
      </c>
    </row>
    <row r="8195" spans="3:14" x14ac:dyDescent="0.2">
      <c r="C8195" s="8">
        <v>44718</v>
      </c>
      <c r="D8195" s="5">
        <v>127.27</v>
      </c>
      <c r="M8195" s="8">
        <v>44718</v>
      </c>
      <c r="N8195" s="5">
        <v>102.26</v>
      </c>
    </row>
    <row r="8196" spans="3:14" x14ac:dyDescent="0.2">
      <c r="C8196" s="8">
        <v>44719</v>
      </c>
      <c r="D8196" s="5">
        <v>167.65</v>
      </c>
      <c r="M8196" s="8">
        <v>44719</v>
      </c>
      <c r="N8196" s="5">
        <v>102.61</v>
      </c>
    </row>
    <row r="8197" spans="3:14" x14ac:dyDescent="0.2">
      <c r="C8197" s="8">
        <v>44720</v>
      </c>
      <c r="D8197" s="5">
        <v>110.13</v>
      </c>
      <c r="M8197" s="8">
        <v>44720</v>
      </c>
      <c r="N8197" s="5">
        <v>105.29</v>
      </c>
    </row>
    <row r="8198" spans="3:14" x14ac:dyDescent="0.2">
      <c r="C8198" s="8">
        <v>44721</v>
      </c>
      <c r="D8198" s="5">
        <v>112.11</v>
      </c>
      <c r="M8198" s="8">
        <v>44721</v>
      </c>
      <c r="N8198" s="5">
        <v>105.29</v>
      </c>
    </row>
    <row r="8199" spans="3:14" x14ac:dyDescent="0.2">
      <c r="C8199" s="8">
        <v>44722</v>
      </c>
      <c r="D8199" s="5">
        <v>93.65</v>
      </c>
      <c r="M8199" s="8">
        <v>44722</v>
      </c>
      <c r="N8199" s="5">
        <v>114.23</v>
      </c>
    </row>
    <row r="8200" spans="3:14" x14ac:dyDescent="0.2">
      <c r="C8200" s="8">
        <v>44723</v>
      </c>
      <c r="D8200" s="5">
        <v>80.16</v>
      </c>
      <c r="M8200" s="8">
        <v>44723</v>
      </c>
      <c r="N8200" s="5">
        <v>114.23</v>
      </c>
    </row>
    <row r="8201" spans="3:14" x14ac:dyDescent="0.2">
      <c r="C8201" s="8">
        <v>44724</v>
      </c>
      <c r="D8201" s="5">
        <v>124.32</v>
      </c>
      <c r="M8201" s="8">
        <v>44724</v>
      </c>
      <c r="N8201" s="5">
        <v>114.23</v>
      </c>
    </row>
    <row r="8202" spans="3:14" x14ac:dyDescent="0.2">
      <c r="C8202" s="8">
        <v>44725</v>
      </c>
      <c r="D8202" s="5">
        <v>95.37</v>
      </c>
      <c r="M8202" s="8">
        <v>44725</v>
      </c>
      <c r="N8202" s="5">
        <v>139.21</v>
      </c>
    </row>
    <row r="8203" spans="3:14" x14ac:dyDescent="0.2">
      <c r="C8203" s="8">
        <v>44726</v>
      </c>
      <c r="D8203" s="5">
        <v>120.62</v>
      </c>
      <c r="M8203" s="8">
        <v>44726</v>
      </c>
      <c r="N8203" s="5">
        <v>144.09</v>
      </c>
    </row>
    <row r="8204" spans="3:14" x14ac:dyDescent="0.2">
      <c r="C8204" s="8">
        <v>44727</v>
      </c>
      <c r="D8204" s="5">
        <v>140.82</v>
      </c>
      <c r="M8204" s="8">
        <v>44727</v>
      </c>
      <c r="N8204" s="5">
        <v>135.93</v>
      </c>
    </row>
    <row r="8205" spans="3:14" x14ac:dyDescent="0.2">
      <c r="C8205" s="8">
        <v>44728</v>
      </c>
      <c r="D8205" s="5">
        <v>189.54</v>
      </c>
      <c r="M8205" s="8">
        <v>44728</v>
      </c>
      <c r="N8205" s="5">
        <v>138.1</v>
      </c>
    </row>
    <row r="8206" spans="3:14" x14ac:dyDescent="0.2">
      <c r="C8206" s="8">
        <v>44729</v>
      </c>
      <c r="D8206" s="5">
        <v>108.29</v>
      </c>
      <c r="M8206" s="8">
        <v>44729</v>
      </c>
      <c r="N8206" s="5">
        <v>133.75</v>
      </c>
    </row>
    <row r="8207" spans="3:14" x14ac:dyDescent="0.2">
      <c r="C8207" s="8">
        <v>44730</v>
      </c>
      <c r="D8207" s="5">
        <v>143.96</v>
      </c>
      <c r="M8207" s="8">
        <v>44730</v>
      </c>
      <c r="N8207" s="5">
        <v>133.75</v>
      </c>
    </row>
    <row r="8208" spans="3:14" x14ac:dyDescent="0.2">
      <c r="C8208" s="8">
        <v>44731</v>
      </c>
      <c r="D8208" s="5">
        <v>184.49</v>
      </c>
      <c r="M8208" s="8">
        <v>44731</v>
      </c>
      <c r="N8208" s="5">
        <v>133.75</v>
      </c>
    </row>
    <row r="8209" spans="3:14" x14ac:dyDescent="0.2">
      <c r="C8209" s="8">
        <v>44732</v>
      </c>
      <c r="D8209" s="5">
        <v>165.42</v>
      </c>
      <c r="M8209" s="8">
        <v>44732</v>
      </c>
      <c r="N8209" s="5">
        <v>133.75</v>
      </c>
    </row>
    <row r="8210" spans="3:14" x14ac:dyDescent="0.2">
      <c r="C8210" s="8">
        <v>44733</v>
      </c>
      <c r="D8210" s="5">
        <v>140.11000000000001</v>
      </c>
      <c r="M8210" s="8">
        <v>44733</v>
      </c>
      <c r="N8210" s="5">
        <v>138.91</v>
      </c>
    </row>
    <row r="8211" spans="3:14" x14ac:dyDescent="0.2">
      <c r="C8211" s="8">
        <v>44734</v>
      </c>
      <c r="D8211" s="5">
        <v>96.97</v>
      </c>
      <c r="M8211" s="8">
        <v>44734</v>
      </c>
      <c r="N8211" s="5">
        <v>129.94</v>
      </c>
    </row>
    <row r="8212" spans="3:14" x14ac:dyDescent="0.2">
      <c r="C8212" s="8">
        <v>44735</v>
      </c>
      <c r="D8212" s="5">
        <v>96.96</v>
      </c>
      <c r="M8212" s="8">
        <v>44735</v>
      </c>
      <c r="N8212" s="5">
        <v>125.98</v>
      </c>
    </row>
    <row r="8213" spans="3:14" x14ac:dyDescent="0.2">
      <c r="C8213" s="8">
        <v>44736</v>
      </c>
      <c r="D8213" s="5">
        <v>111.86</v>
      </c>
      <c r="M8213" s="8">
        <v>44736</v>
      </c>
      <c r="N8213" s="5">
        <v>127</v>
      </c>
    </row>
    <row r="8214" spans="3:14" x14ac:dyDescent="0.2">
      <c r="C8214" s="8">
        <v>44737</v>
      </c>
      <c r="D8214" s="5">
        <v>91.56</v>
      </c>
      <c r="M8214" s="8">
        <v>44737</v>
      </c>
      <c r="N8214" s="5">
        <v>127</v>
      </c>
    </row>
    <row r="8215" spans="3:14" x14ac:dyDescent="0.2">
      <c r="C8215" s="8">
        <v>44738</v>
      </c>
      <c r="D8215" s="5">
        <v>239.87</v>
      </c>
      <c r="M8215" s="8">
        <v>44738</v>
      </c>
      <c r="N8215" s="5">
        <v>127</v>
      </c>
    </row>
    <row r="8216" spans="3:14" x14ac:dyDescent="0.2">
      <c r="C8216" s="8">
        <v>44739</v>
      </c>
      <c r="D8216" s="5">
        <v>140.94</v>
      </c>
      <c r="M8216" s="8">
        <v>44739</v>
      </c>
      <c r="N8216" s="5">
        <v>133.22</v>
      </c>
    </row>
    <row r="8217" spans="3:14" x14ac:dyDescent="0.2">
      <c r="C8217" s="8">
        <v>44740</v>
      </c>
      <c r="D8217" s="5">
        <v>129.96</v>
      </c>
      <c r="M8217" s="8">
        <v>44740</v>
      </c>
      <c r="N8217" s="5">
        <v>135.22</v>
      </c>
    </row>
    <row r="8218" spans="3:14" x14ac:dyDescent="0.2">
      <c r="C8218" s="8">
        <v>44741</v>
      </c>
      <c r="D8218" s="5">
        <v>135.33000000000001</v>
      </c>
      <c r="M8218" s="8">
        <v>44741</v>
      </c>
      <c r="N8218" s="5">
        <v>130.43</v>
      </c>
    </row>
    <row r="8219" spans="3:14" x14ac:dyDescent="0.2">
      <c r="C8219" s="8">
        <v>44742</v>
      </c>
      <c r="D8219" s="5">
        <v>158.37</v>
      </c>
      <c r="M8219" s="8">
        <v>44742</v>
      </c>
      <c r="N8219" s="5">
        <v>135.5</v>
      </c>
    </row>
    <row r="8220" spans="3:14" x14ac:dyDescent="0.2">
      <c r="C8220" s="8">
        <v>44743</v>
      </c>
      <c r="D8220" s="5">
        <v>177.73</v>
      </c>
      <c r="M8220" s="8">
        <v>44743</v>
      </c>
      <c r="N8220" s="5">
        <v>144.16999999999999</v>
      </c>
    </row>
    <row r="8221" spans="3:14" x14ac:dyDescent="0.2">
      <c r="C8221" s="8">
        <v>44744</v>
      </c>
      <c r="D8221" s="5">
        <v>130.94999999999999</v>
      </c>
      <c r="M8221" s="8">
        <v>44744</v>
      </c>
      <c r="N8221" s="5">
        <v>144.16999999999999</v>
      </c>
    </row>
    <row r="8222" spans="3:14" x14ac:dyDescent="0.2">
      <c r="C8222" s="8">
        <v>44745</v>
      </c>
      <c r="D8222" s="5">
        <v>135.94999999999999</v>
      </c>
      <c r="M8222" s="8">
        <v>44745</v>
      </c>
      <c r="N8222" s="5">
        <v>144.16999999999999</v>
      </c>
    </row>
    <row r="8223" spans="3:14" x14ac:dyDescent="0.2">
      <c r="C8223" s="8">
        <v>44746</v>
      </c>
      <c r="D8223" s="5">
        <v>309.83</v>
      </c>
      <c r="M8223" s="8">
        <v>44746</v>
      </c>
      <c r="N8223" s="5">
        <v>144.16999999999999</v>
      </c>
    </row>
    <row r="8224" spans="3:14" x14ac:dyDescent="0.2">
      <c r="C8224" s="8">
        <v>44747</v>
      </c>
      <c r="D8224" s="5">
        <v>116.59</v>
      </c>
      <c r="M8224" s="8">
        <v>44747</v>
      </c>
      <c r="N8224" s="5">
        <v>156.16</v>
      </c>
    </row>
    <row r="8225" spans="3:14" x14ac:dyDescent="0.2">
      <c r="C8225" s="8">
        <v>44748</v>
      </c>
      <c r="D8225" s="5">
        <v>91.52</v>
      </c>
      <c r="M8225" s="8">
        <v>44748</v>
      </c>
      <c r="N8225" s="5">
        <v>151.13999999999999</v>
      </c>
    </row>
    <row r="8226" spans="3:14" x14ac:dyDescent="0.2">
      <c r="C8226" s="8">
        <v>44749</v>
      </c>
      <c r="D8226" s="5">
        <v>93.67</v>
      </c>
      <c r="M8226" s="8">
        <v>44749</v>
      </c>
      <c r="N8226" s="5">
        <v>149.71</v>
      </c>
    </row>
    <row r="8227" spans="3:14" x14ac:dyDescent="0.2">
      <c r="C8227" s="8">
        <v>44750</v>
      </c>
      <c r="D8227" s="5">
        <v>104.33</v>
      </c>
      <c r="M8227" s="8">
        <v>44750</v>
      </c>
      <c r="N8227" s="5">
        <v>145.25</v>
      </c>
    </row>
    <row r="8228" spans="3:14" x14ac:dyDescent="0.2">
      <c r="C8228" s="8">
        <v>44751</v>
      </c>
      <c r="D8228" s="5">
        <v>104.17</v>
      </c>
      <c r="M8228" s="8">
        <v>44751</v>
      </c>
      <c r="N8228" s="5">
        <v>145.25</v>
      </c>
    </row>
    <row r="8229" spans="3:14" x14ac:dyDescent="0.2">
      <c r="C8229" s="8">
        <v>44752</v>
      </c>
      <c r="D8229" s="5">
        <v>210.3</v>
      </c>
      <c r="M8229" s="8">
        <v>44752</v>
      </c>
      <c r="N8229" s="5">
        <v>145.25</v>
      </c>
    </row>
    <row r="8230" spans="3:14" x14ac:dyDescent="0.2">
      <c r="C8230" s="8">
        <v>44753</v>
      </c>
      <c r="D8230" s="5">
        <v>200.3</v>
      </c>
      <c r="M8230" s="8">
        <v>44753</v>
      </c>
      <c r="N8230" s="5">
        <v>147.72</v>
      </c>
    </row>
    <row r="8231" spans="3:14" x14ac:dyDescent="0.2">
      <c r="C8231" s="8">
        <v>44754</v>
      </c>
      <c r="D8231" s="5">
        <v>126.67</v>
      </c>
      <c r="M8231" s="8">
        <v>44754</v>
      </c>
      <c r="N8231" s="5">
        <v>148.11000000000001</v>
      </c>
    </row>
    <row r="8232" spans="3:14" x14ac:dyDescent="0.2">
      <c r="C8232" s="8">
        <v>44755</v>
      </c>
      <c r="D8232" s="5">
        <v>52.82</v>
      </c>
      <c r="M8232" s="8">
        <v>44755</v>
      </c>
      <c r="N8232" s="5">
        <v>136.1</v>
      </c>
    </row>
    <row r="8233" spans="3:14" x14ac:dyDescent="0.2">
      <c r="C8233" s="8">
        <v>44756</v>
      </c>
      <c r="D8233" s="5">
        <v>203.03</v>
      </c>
      <c r="M8233" s="8">
        <v>44756</v>
      </c>
      <c r="N8233" s="5">
        <v>137.76</v>
      </c>
    </row>
    <row r="8234" spans="3:14" x14ac:dyDescent="0.2">
      <c r="C8234" s="8">
        <v>44757</v>
      </c>
      <c r="D8234" s="5">
        <v>210.77</v>
      </c>
      <c r="M8234" s="8">
        <v>44757</v>
      </c>
      <c r="N8234" s="5">
        <v>129.85</v>
      </c>
    </row>
    <row r="8235" spans="3:14" x14ac:dyDescent="0.2">
      <c r="C8235" s="8">
        <v>44758</v>
      </c>
      <c r="D8235" s="5">
        <v>214.9</v>
      </c>
      <c r="M8235" s="8">
        <v>44758</v>
      </c>
      <c r="N8235" s="5">
        <v>129.85</v>
      </c>
    </row>
    <row r="8236" spans="3:14" x14ac:dyDescent="0.2">
      <c r="C8236" s="8">
        <v>44759</v>
      </c>
      <c r="D8236" s="5">
        <v>195.72</v>
      </c>
      <c r="M8236" s="8">
        <v>44759</v>
      </c>
      <c r="N8236" s="5">
        <v>129.85</v>
      </c>
    </row>
    <row r="8237" spans="3:14" x14ac:dyDescent="0.2">
      <c r="C8237" s="8">
        <v>44760</v>
      </c>
      <c r="D8237" s="5">
        <v>182.94</v>
      </c>
      <c r="M8237" s="8">
        <v>44760</v>
      </c>
      <c r="N8237" s="5">
        <v>127.69</v>
      </c>
    </row>
    <row r="8238" spans="3:14" x14ac:dyDescent="0.2">
      <c r="C8238" s="8">
        <v>44761</v>
      </c>
      <c r="D8238" s="5">
        <v>177.18</v>
      </c>
      <c r="M8238" s="8">
        <v>44761</v>
      </c>
      <c r="N8238" s="5">
        <v>124.7</v>
      </c>
    </row>
    <row r="8239" spans="3:14" x14ac:dyDescent="0.2">
      <c r="C8239" s="8">
        <v>44762</v>
      </c>
      <c r="D8239" s="5">
        <v>113.33</v>
      </c>
      <c r="M8239" s="8">
        <v>44762</v>
      </c>
      <c r="N8239" s="5">
        <v>122.9</v>
      </c>
    </row>
    <row r="8240" spans="3:14" x14ac:dyDescent="0.2">
      <c r="C8240" s="8">
        <v>44763</v>
      </c>
      <c r="D8240" s="5">
        <v>132.76</v>
      </c>
      <c r="M8240" s="8">
        <v>44763</v>
      </c>
      <c r="N8240" s="5">
        <v>121.15</v>
      </c>
    </row>
    <row r="8241" spans="3:14" x14ac:dyDescent="0.2">
      <c r="C8241" s="8">
        <v>44764</v>
      </c>
      <c r="D8241" s="5">
        <v>138.82</v>
      </c>
      <c r="M8241" s="8">
        <v>44764</v>
      </c>
      <c r="N8241" s="5">
        <v>123.7</v>
      </c>
    </row>
    <row r="8242" spans="3:14" x14ac:dyDescent="0.2">
      <c r="C8242" s="8">
        <v>44765</v>
      </c>
      <c r="D8242" s="5">
        <v>100.99</v>
      </c>
      <c r="M8242" s="8">
        <v>44765</v>
      </c>
      <c r="N8242" s="5">
        <v>123.7</v>
      </c>
    </row>
    <row r="8243" spans="3:14" x14ac:dyDescent="0.2">
      <c r="C8243" s="8">
        <v>44766</v>
      </c>
      <c r="D8243" s="5">
        <v>209.57</v>
      </c>
      <c r="M8243" s="8">
        <v>44766</v>
      </c>
      <c r="N8243" s="5">
        <v>123.7</v>
      </c>
    </row>
    <row r="8244" spans="3:14" x14ac:dyDescent="0.2">
      <c r="C8244" s="8">
        <v>44767</v>
      </c>
      <c r="D8244" s="5">
        <v>120.62</v>
      </c>
      <c r="M8244" s="8">
        <v>44767</v>
      </c>
      <c r="N8244" s="5">
        <v>128.27000000000001</v>
      </c>
    </row>
    <row r="8245" spans="3:14" x14ac:dyDescent="0.2">
      <c r="C8245" s="8">
        <v>44768</v>
      </c>
      <c r="D8245" s="5">
        <v>94.68</v>
      </c>
      <c r="M8245" s="8">
        <v>44768</v>
      </c>
      <c r="N8245" s="5">
        <v>128.55000000000001</v>
      </c>
    </row>
    <row r="8246" spans="3:14" x14ac:dyDescent="0.2">
      <c r="C8246" s="8">
        <v>44769</v>
      </c>
      <c r="D8246" s="5">
        <v>181.99</v>
      </c>
      <c r="M8246" s="8">
        <v>44769</v>
      </c>
      <c r="N8246" s="5">
        <v>117.28</v>
      </c>
    </row>
    <row r="8247" spans="3:14" x14ac:dyDescent="0.2">
      <c r="C8247" s="8">
        <v>44770</v>
      </c>
      <c r="D8247" s="5">
        <v>111</v>
      </c>
      <c r="M8247" s="8">
        <v>44770</v>
      </c>
      <c r="N8247" s="5">
        <v>119.93</v>
      </c>
    </row>
    <row r="8248" spans="3:14" x14ac:dyDescent="0.2">
      <c r="C8248" s="8">
        <v>44771</v>
      </c>
      <c r="D8248" s="5">
        <v>130.22999999999999</v>
      </c>
      <c r="M8248" s="8">
        <v>44771</v>
      </c>
      <c r="N8248" s="5">
        <v>116.36</v>
      </c>
    </row>
    <row r="8249" spans="3:14" x14ac:dyDescent="0.2">
      <c r="C8249" s="8">
        <v>44772</v>
      </c>
      <c r="D8249" s="5">
        <v>61.72</v>
      </c>
      <c r="M8249" s="8">
        <v>44772</v>
      </c>
      <c r="N8249" s="5">
        <v>116.36</v>
      </c>
    </row>
    <row r="8250" spans="3:14" x14ac:dyDescent="0.2">
      <c r="C8250" s="8">
        <v>44773</v>
      </c>
      <c r="D8250" s="5">
        <v>118.84</v>
      </c>
      <c r="M8250" s="8">
        <v>44773</v>
      </c>
      <c r="N8250" s="5">
        <v>116.36</v>
      </c>
    </row>
    <row r="8251" spans="3:14" x14ac:dyDescent="0.2">
      <c r="C8251" s="8">
        <v>44774</v>
      </c>
      <c r="D8251" s="5">
        <v>141.32</v>
      </c>
      <c r="M8251" s="8">
        <v>44774</v>
      </c>
      <c r="N8251" s="5">
        <v>120.5</v>
      </c>
    </row>
    <row r="8252" spans="3:14" x14ac:dyDescent="0.2">
      <c r="C8252" s="8">
        <v>44775</v>
      </c>
      <c r="D8252" s="5">
        <v>96.66</v>
      </c>
      <c r="M8252" s="8">
        <v>44775</v>
      </c>
      <c r="N8252" s="5">
        <v>129.22999999999999</v>
      </c>
    </row>
    <row r="8253" spans="3:14" x14ac:dyDescent="0.2">
      <c r="C8253" s="8">
        <v>44776</v>
      </c>
      <c r="D8253" s="5">
        <v>115.69</v>
      </c>
      <c r="M8253" s="8">
        <v>44776</v>
      </c>
      <c r="N8253" s="5">
        <v>122.04</v>
      </c>
    </row>
    <row r="8254" spans="3:14" x14ac:dyDescent="0.2">
      <c r="C8254" s="8">
        <v>44777</v>
      </c>
      <c r="D8254" s="5">
        <v>78.430000000000007</v>
      </c>
      <c r="M8254" s="8">
        <v>44777</v>
      </c>
      <c r="N8254" s="5">
        <v>120.57</v>
      </c>
    </row>
    <row r="8255" spans="3:14" x14ac:dyDescent="0.2">
      <c r="C8255" s="8">
        <v>44778</v>
      </c>
      <c r="D8255" s="5">
        <v>107.43</v>
      </c>
      <c r="M8255" s="8">
        <v>44778</v>
      </c>
      <c r="N8255" s="5">
        <v>122.58</v>
      </c>
    </row>
    <row r="8256" spans="3:14" x14ac:dyDescent="0.2">
      <c r="C8256" s="8">
        <v>44779</v>
      </c>
      <c r="D8256" s="5">
        <v>265.44</v>
      </c>
      <c r="M8256" s="8">
        <v>44779</v>
      </c>
      <c r="N8256" s="5">
        <v>122.58</v>
      </c>
    </row>
    <row r="8257" spans="3:14" x14ac:dyDescent="0.2">
      <c r="C8257" s="8">
        <v>44780</v>
      </c>
      <c r="D8257" s="5">
        <v>187.1</v>
      </c>
      <c r="M8257" s="8">
        <v>44780</v>
      </c>
      <c r="N8257" s="5">
        <v>122.58</v>
      </c>
    </row>
    <row r="8258" spans="3:14" x14ac:dyDescent="0.2">
      <c r="C8258" s="8">
        <v>44781</v>
      </c>
      <c r="D8258" s="5">
        <v>227.88</v>
      </c>
      <c r="M8258" s="8">
        <v>44781</v>
      </c>
      <c r="N8258" s="5">
        <v>124.12</v>
      </c>
    </row>
    <row r="8259" spans="3:14" x14ac:dyDescent="0.2">
      <c r="C8259" s="8">
        <v>44782</v>
      </c>
      <c r="D8259" s="5">
        <v>189.05</v>
      </c>
      <c r="M8259" s="8">
        <v>44782</v>
      </c>
      <c r="N8259" s="5">
        <v>125.12</v>
      </c>
    </row>
    <row r="8260" spans="3:14" x14ac:dyDescent="0.2">
      <c r="C8260" s="8">
        <v>44783</v>
      </c>
      <c r="D8260" s="5">
        <v>84.3</v>
      </c>
      <c r="M8260" s="8">
        <v>44783</v>
      </c>
      <c r="N8260" s="5">
        <v>115.26</v>
      </c>
    </row>
    <row r="8261" spans="3:14" x14ac:dyDescent="0.2">
      <c r="C8261" s="8">
        <v>44784</v>
      </c>
      <c r="D8261" s="5">
        <v>99.36</v>
      </c>
      <c r="M8261" s="8">
        <v>44784</v>
      </c>
      <c r="N8261" s="5">
        <v>111.11</v>
      </c>
    </row>
    <row r="8262" spans="3:14" x14ac:dyDescent="0.2">
      <c r="C8262" s="8">
        <v>44785</v>
      </c>
      <c r="D8262" s="5">
        <v>48.55</v>
      </c>
      <c r="M8262" s="8">
        <v>44785</v>
      </c>
      <c r="N8262" s="5">
        <v>106.28</v>
      </c>
    </row>
    <row r="8263" spans="3:14" x14ac:dyDescent="0.2">
      <c r="C8263" s="8">
        <v>44786</v>
      </c>
      <c r="D8263" s="5">
        <v>112.14</v>
      </c>
      <c r="M8263" s="8">
        <v>44786</v>
      </c>
      <c r="N8263" s="5">
        <v>106.28</v>
      </c>
    </row>
    <row r="8264" spans="3:14" x14ac:dyDescent="0.2">
      <c r="C8264" s="8">
        <v>44787</v>
      </c>
      <c r="D8264" s="5">
        <v>95.08</v>
      </c>
      <c r="M8264" s="8">
        <v>44787</v>
      </c>
      <c r="N8264" s="5">
        <v>106.28</v>
      </c>
    </row>
    <row r="8265" spans="3:14" x14ac:dyDescent="0.2">
      <c r="C8265" s="8">
        <v>44788</v>
      </c>
      <c r="D8265" s="5">
        <v>145.63</v>
      </c>
      <c r="M8265" s="8">
        <v>44788</v>
      </c>
      <c r="N8265" s="5">
        <v>113.82</v>
      </c>
    </row>
    <row r="8266" spans="3:14" x14ac:dyDescent="0.2">
      <c r="C8266" s="8">
        <v>44789</v>
      </c>
      <c r="D8266" s="5">
        <v>103.94</v>
      </c>
      <c r="M8266" s="8">
        <v>44789</v>
      </c>
      <c r="N8266" s="5">
        <v>116.83</v>
      </c>
    </row>
    <row r="8267" spans="3:14" x14ac:dyDescent="0.2">
      <c r="C8267" s="8">
        <v>44790</v>
      </c>
      <c r="D8267" s="5">
        <v>75.77</v>
      </c>
      <c r="M8267" s="8">
        <v>44790</v>
      </c>
      <c r="N8267" s="5">
        <v>117.7</v>
      </c>
    </row>
    <row r="8268" spans="3:14" x14ac:dyDescent="0.2">
      <c r="C8268" s="8">
        <v>44791</v>
      </c>
      <c r="D8268" s="5">
        <v>92.67</v>
      </c>
      <c r="M8268" s="8">
        <v>44791</v>
      </c>
      <c r="N8268" s="5">
        <v>120.26</v>
      </c>
    </row>
    <row r="8269" spans="3:14" x14ac:dyDescent="0.2">
      <c r="C8269" s="8">
        <v>44792</v>
      </c>
      <c r="D8269" s="5">
        <v>98.49</v>
      </c>
      <c r="M8269" s="8">
        <v>44792</v>
      </c>
      <c r="N8269" s="5">
        <v>123.81</v>
      </c>
    </row>
    <row r="8270" spans="3:14" x14ac:dyDescent="0.2">
      <c r="C8270" s="8">
        <v>44793</v>
      </c>
      <c r="D8270" s="5">
        <v>49.35</v>
      </c>
      <c r="M8270" s="8">
        <v>44793</v>
      </c>
      <c r="N8270" s="5">
        <v>123.81</v>
      </c>
    </row>
    <row r="8271" spans="3:14" x14ac:dyDescent="0.2">
      <c r="C8271" s="8">
        <v>44794</v>
      </c>
      <c r="D8271" s="5">
        <v>149.65</v>
      </c>
      <c r="M8271" s="8">
        <v>44794</v>
      </c>
      <c r="N8271" s="5">
        <v>123.81</v>
      </c>
    </row>
    <row r="8272" spans="3:14" x14ac:dyDescent="0.2">
      <c r="C8272" s="8">
        <v>44795</v>
      </c>
      <c r="D8272" s="5">
        <v>169.02</v>
      </c>
      <c r="M8272" s="8">
        <v>44795</v>
      </c>
      <c r="N8272" s="5">
        <v>135.88999999999999</v>
      </c>
    </row>
    <row r="8273" spans="3:14" x14ac:dyDescent="0.2">
      <c r="C8273" s="8">
        <v>44796</v>
      </c>
      <c r="D8273" s="5">
        <v>93.31</v>
      </c>
      <c r="M8273" s="8">
        <v>44796</v>
      </c>
      <c r="N8273" s="5">
        <v>133.85</v>
      </c>
    </row>
    <row r="8274" spans="3:14" x14ac:dyDescent="0.2">
      <c r="C8274" s="8">
        <v>44797</v>
      </c>
      <c r="D8274" s="5">
        <v>137.29</v>
      </c>
      <c r="M8274" s="8">
        <v>44797</v>
      </c>
      <c r="N8274" s="5">
        <v>133.13</v>
      </c>
    </row>
    <row r="8275" spans="3:14" x14ac:dyDescent="0.2">
      <c r="C8275" s="8">
        <v>44798</v>
      </c>
      <c r="D8275" s="5">
        <v>66.37</v>
      </c>
      <c r="M8275" s="8">
        <v>44798</v>
      </c>
      <c r="N8275" s="5">
        <v>126.33</v>
      </c>
    </row>
    <row r="8276" spans="3:14" x14ac:dyDescent="0.2">
      <c r="C8276" s="8">
        <v>44799</v>
      </c>
      <c r="D8276" s="5">
        <v>121.88</v>
      </c>
      <c r="M8276" s="8">
        <v>44799</v>
      </c>
      <c r="N8276" s="5">
        <v>122.95</v>
      </c>
    </row>
    <row r="8277" spans="3:14" x14ac:dyDescent="0.2">
      <c r="C8277" s="8">
        <v>44800</v>
      </c>
      <c r="D8277" s="5">
        <v>96.29</v>
      </c>
      <c r="M8277" s="8">
        <v>44800</v>
      </c>
      <c r="N8277" s="5">
        <v>122.95</v>
      </c>
    </row>
    <row r="8278" spans="3:14" x14ac:dyDescent="0.2">
      <c r="C8278" s="8">
        <v>44801</v>
      </c>
      <c r="D8278" s="5">
        <v>138.76</v>
      </c>
      <c r="M8278" s="8">
        <v>44801</v>
      </c>
      <c r="N8278" s="5">
        <v>122.95</v>
      </c>
    </row>
    <row r="8279" spans="3:14" x14ac:dyDescent="0.2">
      <c r="C8279" s="8">
        <v>44802</v>
      </c>
      <c r="D8279" s="5">
        <v>97.52</v>
      </c>
      <c r="M8279" s="8">
        <v>44802</v>
      </c>
      <c r="N8279" s="5">
        <v>130.13999999999999</v>
      </c>
    </row>
    <row r="8280" spans="3:14" x14ac:dyDescent="0.2">
      <c r="C8280" s="8">
        <v>44803</v>
      </c>
      <c r="D8280" s="5">
        <v>83.23</v>
      </c>
      <c r="M8280" s="8">
        <v>44803</v>
      </c>
      <c r="N8280" s="5">
        <v>127.69</v>
      </c>
    </row>
    <row r="8281" spans="3:14" x14ac:dyDescent="0.2">
      <c r="C8281" s="8">
        <v>44804</v>
      </c>
      <c r="D8281" s="5">
        <v>126.46</v>
      </c>
      <c r="M8281" s="8">
        <v>44804</v>
      </c>
      <c r="N8281" s="5">
        <v>124.84</v>
      </c>
    </row>
    <row r="8282" spans="3:14" x14ac:dyDescent="0.2">
      <c r="C8282" s="8">
        <v>44805</v>
      </c>
      <c r="D8282" s="5">
        <v>75.930000000000007</v>
      </c>
      <c r="M8282" s="8">
        <v>44805</v>
      </c>
      <c r="N8282" s="5">
        <v>126.58</v>
      </c>
    </row>
    <row r="8283" spans="3:14" x14ac:dyDescent="0.2">
      <c r="C8283" s="8">
        <v>44806</v>
      </c>
      <c r="D8283" s="5">
        <v>65.23</v>
      </c>
      <c r="M8283" s="8">
        <v>44806</v>
      </c>
      <c r="N8283" s="5">
        <v>120.72</v>
      </c>
    </row>
    <row r="8284" spans="3:14" x14ac:dyDescent="0.2">
      <c r="C8284" s="8">
        <v>44807</v>
      </c>
      <c r="D8284" s="5">
        <v>65.72</v>
      </c>
      <c r="M8284" s="8">
        <v>44807</v>
      </c>
      <c r="N8284" s="5">
        <v>120.72</v>
      </c>
    </row>
    <row r="8285" spans="3:14" x14ac:dyDescent="0.2">
      <c r="C8285" s="8">
        <v>44808</v>
      </c>
      <c r="D8285" s="5">
        <v>95.37</v>
      </c>
      <c r="M8285" s="8">
        <v>44808</v>
      </c>
      <c r="N8285" s="5">
        <v>120.72</v>
      </c>
    </row>
    <row r="8286" spans="3:14" x14ac:dyDescent="0.2">
      <c r="C8286" s="8">
        <v>44809</v>
      </c>
      <c r="D8286" s="5">
        <v>158.69</v>
      </c>
      <c r="M8286" s="8">
        <v>44809</v>
      </c>
      <c r="N8286" s="5">
        <v>120.72</v>
      </c>
    </row>
    <row r="8287" spans="3:14" x14ac:dyDescent="0.2">
      <c r="C8287" s="8">
        <v>44810</v>
      </c>
      <c r="D8287" s="5">
        <v>91.55</v>
      </c>
      <c r="M8287" s="8">
        <v>44810</v>
      </c>
      <c r="N8287" s="5">
        <v>133.54</v>
      </c>
    </row>
    <row r="8288" spans="3:14" x14ac:dyDescent="0.2">
      <c r="C8288" s="8">
        <v>44811</v>
      </c>
      <c r="D8288" s="5">
        <v>87.66</v>
      </c>
      <c r="M8288" s="8">
        <v>44811</v>
      </c>
      <c r="N8288" s="5">
        <v>133.12</v>
      </c>
    </row>
    <row r="8289" spans="3:14" x14ac:dyDescent="0.2">
      <c r="C8289" s="8">
        <v>44812</v>
      </c>
      <c r="D8289" s="5">
        <v>47.62</v>
      </c>
      <c r="M8289" s="8">
        <v>44812</v>
      </c>
      <c r="N8289" s="5">
        <v>124.14</v>
      </c>
    </row>
    <row r="8290" spans="3:14" x14ac:dyDescent="0.2">
      <c r="C8290" s="8">
        <v>44813</v>
      </c>
      <c r="D8290" s="5">
        <v>66.03</v>
      </c>
      <c r="M8290" s="8">
        <v>44813</v>
      </c>
      <c r="N8290" s="5">
        <v>121.54</v>
      </c>
    </row>
    <row r="8291" spans="3:14" x14ac:dyDescent="0.2">
      <c r="C8291" s="8">
        <v>44814</v>
      </c>
      <c r="D8291" s="5">
        <v>64.78</v>
      </c>
      <c r="M8291" s="8">
        <v>44814</v>
      </c>
      <c r="N8291" s="5">
        <v>121.54</v>
      </c>
    </row>
    <row r="8292" spans="3:14" x14ac:dyDescent="0.2">
      <c r="C8292" s="8">
        <v>44815</v>
      </c>
      <c r="D8292" s="5">
        <v>141.94999999999999</v>
      </c>
      <c r="M8292" s="8">
        <v>44815</v>
      </c>
      <c r="N8292" s="5">
        <v>121.54</v>
      </c>
    </row>
    <row r="8293" spans="3:14" x14ac:dyDescent="0.2">
      <c r="C8293" s="8">
        <v>44816</v>
      </c>
      <c r="D8293" s="5">
        <v>162.37</v>
      </c>
      <c r="M8293" s="8">
        <v>44816</v>
      </c>
      <c r="N8293" s="5">
        <v>123.07</v>
      </c>
    </row>
    <row r="8294" spans="3:14" x14ac:dyDescent="0.2">
      <c r="C8294" s="8">
        <v>44817</v>
      </c>
      <c r="D8294" s="5">
        <v>95.35</v>
      </c>
      <c r="M8294" s="8">
        <v>44817</v>
      </c>
      <c r="N8294" s="5">
        <v>128.87</v>
      </c>
    </row>
    <row r="8295" spans="3:14" x14ac:dyDescent="0.2">
      <c r="C8295" s="8">
        <v>44818</v>
      </c>
      <c r="D8295" s="5">
        <v>116.73</v>
      </c>
      <c r="M8295" s="8">
        <v>44818</v>
      </c>
      <c r="N8295" s="5">
        <v>125.35</v>
      </c>
    </row>
    <row r="8296" spans="3:14" x14ac:dyDescent="0.2">
      <c r="C8296" s="8">
        <v>44819</v>
      </c>
      <c r="D8296" s="5">
        <v>118.58</v>
      </c>
      <c r="M8296" s="8">
        <v>44819</v>
      </c>
      <c r="N8296" s="5">
        <v>124.07</v>
      </c>
    </row>
    <row r="8297" spans="3:14" x14ac:dyDescent="0.2">
      <c r="C8297" s="8">
        <v>44820</v>
      </c>
      <c r="D8297" s="5">
        <v>123.3</v>
      </c>
      <c r="M8297" s="8">
        <v>44820</v>
      </c>
      <c r="N8297" s="5">
        <v>124.95</v>
      </c>
    </row>
    <row r="8298" spans="3:14" x14ac:dyDescent="0.2">
      <c r="C8298" s="8">
        <v>44821</v>
      </c>
      <c r="D8298" s="5">
        <v>125.98</v>
      </c>
      <c r="M8298" s="8">
        <v>44821</v>
      </c>
      <c r="N8298" s="5">
        <v>124.95</v>
      </c>
    </row>
    <row r="8299" spans="3:14" x14ac:dyDescent="0.2">
      <c r="C8299" s="8">
        <v>44822</v>
      </c>
      <c r="D8299" s="5">
        <v>131.16999999999999</v>
      </c>
      <c r="M8299" s="8">
        <v>44822</v>
      </c>
      <c r="N8299" s="5">
        <v>124.95</v>
      </c>
    </row>
    <row r="8300" spans="3:14" x14ac:dyDescent="0.2">
      <c r="C8300" s="8">
        <v>44823</v>
      </c>
      <c r="D8300" s="5">
        <v>65.09</v>
      </c>
      <c r="M8300" s="8">
        <v>44823</v>
      </c>
      <c r="N8300" s="5">
        <v>133.79</v>
      </c>
    </row>
    <row r="8301" spans="3:14" x14ac:dyDescent="0.2">
      <c r="C8301" s="8">
        <v>44824</v>
      </c>
      <c r="D8301" s="5">
        <v>78.61</v>
      </c>
      <c r="M8301" s="8">
        <v>44824</v>
      </c>
      <c r="N8301" s="5">
        <v>134.66</v>
      </c>
    </row>
    <row r="8302" spans="3:14" x14ac:dyDescent="0.2">
      <c r="C8302" s="8">
        <v>44825</v>
      </c>
      <c r="D8302" s="5">
        <v>70.88</v>
      </c>
      <c r="M8302" s="8">
        <v>44825</v>
      </c>
      <c r="N8302" s="5">
        <v>130.54</v>
      </c>
    </row>
    <row r="8303" spans="3:14" x14ac:dyDescent="0.2">
      <c r="C8303" s="8">
        <v>44826</v>
      </c>
      <c r="D8303" s="5">
        <v>139.19999999999999</v>
      </c>
      <c r="M8303" s="8">
        <v>44826</v>
      </c>
      <c r="N8303" s="5">
        <v>131.93</v>
      </c>
    </row>
    <row r="8304" spans="3:14" x14ac:dyDescent="0.2">
      <c r="C8304" s="8">
        <v>44827</v>
      </c>
      <c r="D8304" s="5">
        <v>133.87</v>
      </c>
      <c r="M8304" s="8">
        <v>44827</v>
      </c>
      <c r="N8304" s="5">
        <v>137.28</v>
      </c>
    </row>
    <row r="8305" spans="3:14" x14ac:dyDescent="0.2">
      <c r="C8305" s="8">
        <v>44828</v>
      </c>
      <c r="D8305" s="5">
        <v>114.37</v>
      </c>
      <c r="M8305" s="8">
        <v>44828</v>
      </c>
      <c r="N8305" s="5">
        <v>137.28</v>
      </c>
    </row>
    <row r="8306" spans="3:14" x14ac:dyDescent="0.2">
      <c r="C8306" s="8">
        <v>44829</v>
      </c>
      <c r="D8306" s="5">
        <v>127.96</v>
      </c>
      <c r="M8306" s="8">
        <v>44829</v>
      </c>
      <c r="N8306" s="5">
        <v>137.28</v>
      </c>
    </row>
    <row r="8307" spans="3:14" x14ac:dyDescent="0.2">
      <c r="C8307" s="8">
        <v>44830</v>
      </c>
      <c r="D8307" s="5">
        <v>85.96</v>
      </c>
      <c r="M8307" s="8">
        <v>44830</v>
      </c>
      <c r="N8307" s="5">
        <v>153.61000000000001</v>
      </c>
    </row>
    <row r="8308" spans="3:14" x14ac:dyDescent="0.2">
      <c r="C8308" s="8">
        <v>44831</v>
      </c>
      <c r="D8308" s="5">
        <v>194.98</v>
      </c>
      <c r="M8308" s="8">
        <v>44831</v>
      </c>
      <c r="N8308" s="5">
        <v>158.12</v>
      </c>
    </row>
    <row r="8309" spans="3:14" x14ac:dyDescent="0.2">
      <c r="C8309" s="8">
        <v>44832</v>
      </c>
      <c r="D8309" s="5">
        <v>155.79</v>
      </c>
      <c r="M8309" s="8">
        <v>44832</v>
      </c>
      <c r="N8309" s="5">
        <v>158.99</v>
      </c>
    </row>
    <row r="8310" spans="3:14" x14ac:dyDescent="0.2">
      <c r="C8310" s="8">
        <v>44833</v>
      </c>
      <c r="D8310" s="5">
        <v>93.12</v>
      </c>
      <c r="M8310" s="8">
        <v>44833</v>
      </c>
      <c r="N8310" s="5">
        <v>148.13999999999999</v>
      </c>
    </row>
    <row r="8311" spans="3:14" x14ac:dyDescent="0.2">
      <c r="C8311" s="8">
        <v>44834</v>
      </c>
      <c r="D8311" s="5">
        <v>192.84</v>
      </c>
      <c r="M8311" s="8">
        <v>44834</v>
      </c>
      <c r="N8311" s="5">
        <v>141.88999999999999</v>
      </c>
    </row>
    <row r="8312" spans="3:14" x14ac:dyDescent="0.2">
      <c r="C8312" s="8">
        <v>44835</v>
      </c>
      <c r="D8312" s="5">
        <v>101.92</v>
      </c>
      <c r="M8312" s="8">
        <v>44835</v>
      </c>
      <c r="N8312" s="5">
        <v>141.88999999999999</v>
      </c>
    </row>
    <row r="8313" spans="3:14" x14ac:dyDescent="0.2">
      <c r="C8313" s="8">
        <v>44836</v>
      </c>
      <c r="D8313" s="5">
        <v>296.27999999999997</v>
      </c>
      <c r="M8313" s="8">
        <v>44836</v>
      </c>
      <c r="N8313" s="5">
        <v>141.88999999999999</v>
      </c>
    </row>
    <row r="8314" spans="3:14" x14ac:dyDescent="0.2">
      <c r="C8314" s="8">
        <v>44837</v>
      </c>
      <c r="D8314" s="5">
        <v>146.03</v>
      </c>
      <c r="M8314" s="8">
        <v>44837</v>
      </c>
      <c r="N8314" s="5">
        <v>152.94</v>
      </c>
    </row>
    <row r="8315" spans="3:14" x14ac:dyDescent="0.2">
      <c r="C8315" s="8">
        <v>44838</v>
      </c>
      <c r="D8315" s="5">
        <v>148.79</v>
      </c>
      <c r="M8315" s="8">
        <v>44838</v>
      </c>
      <c r="N8315" s="5">
        <v>151.21</v>
      </c>
    </row>
    <row r="8316" spans="3:14" x14ac:dyDescent="0.2">
      <c r="C8316" s="8">
        <v>44839</v>
      </c>
      <c r="D8316" s="5">
        <v>153.24</v>
      </c>
      <c r="M8316" s="8">
        <v>44839</v>
      </c>
      <c r="N8316" s="5">
        <v>152.01</v>
      </c>
    </row>
    <row r="8317" spans="3:14" x14ac:dyDescent="0.2">
      <c r="C8317" s="8">
        <v>44840</v>
      </c>
      <c r="D8317" s="5">
        <v>168.97</v>
      </c>
      <c r="M8317" s="8">
        <v>44840</v>
      </c>
      <c r="N8317" s="5">
        <v>153.29</v>
      </c>
    </row>
    <row r="8318" spans="3:14" x14ac:dyDescent="0.2">
      <c r="C8318" s="8">
        <v>44841</v>
      </c>
      <c r="D8318" s="5">
        <v>139.82</v>
      </c>
      <c r="M8318" s="8">
        <v>44841</v>
      </c>
      <c r="N8318" s="5">
        <v>148.46</v>
      </c>
    </row>
    <row r="8319" spans="3:14" x14ac:dyDescent="0.2">
      <c r="C8319" s="8">
        <v>44842</v>
      </c>
      <c r="D8319" s="5">
        <v>100.81</v>
      </c>
      <c r="M8319" s="8">
        <v>44842</v>
      </c>
      <c r="N8319" s="5">
        <v>148.46</v>
      </c>
    </row>
    <row r="8320" spans="3:14" x14ac:dyDescent="0.2">
      <c r="C8320" s="8">
        <v>44843</v>
      </c>
      <c r="D8320" s="5">
        <v>128.12</v>
      </c>
      <c r="M8320" s="8">
        <v>44843</v>
      </c>
      <c r="N8320" s="5">
        <v>148.46</v>
      </c>
    </row>
    <row r="8321" spans="3:14" x14ac:dyDescent="0.2">
      <c r="C8321" s="8">
        <v>44844</v>
      </c>
      <c r="D8321" s="5">
        <v>181.4</v>
      </c>
      <c r="M8321" s="8">
        <v>44844</v>
      </c>
      <c r="N8321" s="5">
        <v>148.46</v>
      </c>
    </row>
    <row r="8322" spans="3:14" x14ac:dyDescent="0.2">
      <c r="C8322" s="8">
        <v>44845</v>
      </c>
      <c r="D8322" s="5">
        <v>155.85</v>
      </c>
      <c r="M8322" s="8">
        <v>44845</v>
      </c>
      <c r="N8322" s="5">
        <v>155.57</v>
      </c>
    </row>
    <row r="8323" spans="3:14" x14ac:dyDescent="0.2">
      <c r="C8323" s="8">
        <v>44846</v>
      </c>
      <c r="D8323" s="5">
        <v>186.85</v>
      </c>
      <c r="M8323" s="8">
        <v>44846</v>
      </c>
      <c r="N8323" s="5">
        <v>160.72</v>
      </c>
    </row>
    <row r="8324" spans="3:14" x14ac:dyDescent="0.2">
      <c r="C8324" s="8">
        <v>44847</v>
      </c>
      <c r="D8324" s="5">
        <v>169.02</v>
      </c>
      <c r="M8324" s="8">
        <v>44847</v>
      </c>
      <c r="N8324" s="5">
        <v>155.08000000000001</v>
      </c>
    </row>
    <row r="8325" spans="3:14" x14ac:dyDescent="0.2">
      <c r="C8325" s="8">
        <v>44848</v>
      </c>
      <c r="D8325" s="5">
        <v>180.93</v>
      </c>
      <c r="M8325" s="8">
        <v>44848</v>
      </c>
      <c r="N8325" s="5">
        <v>152.88999999999999</v>
      </c>
    </row>
    <row r="8326" spans="3:14" x14ac:dyDescent="0.2">
      <c r="C8326" s="8">
        <v>44849</v>
      </c>
      <c r="D8326" s="5">
        <v>120.4</v>
      </c>
      <c r="M8326" s="8">
        <v>44849</v>
      </c>
      <c r="N8326" s="5">
        <v>152.88999999999999</v>
      </c>
    </row>
    <row r="8327" spans="3:14" x14ac:dyDescent="0.2">
      <c r="C8327" s="8">
        <v>44850</v>
      </c>
      <c r="D8327" s="5">
        <v>208.79</v>
      </c>
      <c r="M8327" s="8">
        <v>44850</v>
      </c>
      <c r="N8327" s="5">
        <v>152.88999999999999</v>
      </c>
    </row>
    <row r="8328" spans="3:14" x14ac:dyDescent="0.2">
      <c r="C8328" s="8">
        <v>44851</v>
      </c>
      <c r="D8328" s="5">
        <v>129.16</v>
      </c>
      <c r="M8328" s="8">
        <v>44851</v>
      </c>
      <c r="N8328" s="5">
        <v>150.41999999999999</v>
      </c>
    </row>
    <row r="8329" spans="3:14" x14ac:dyDescent="0.2">
      <c r="C8329" s="8">
        <v>44852</v>
      </c>
      <c r="D8329" s="5">
        <v>73.349999999999994</v>
      </c>
      <c r="M8329" s="8">
        <v>44852</v>
      </c>
      <c r="N8329" s="5">
        <v>145.79</v>
      </c>
    </row>
    <row r="8330" spans="3:14" x14ac:dyDescent="0.2">
      <c r="C8330" s="8">
        <v>44853</v>
      </c>
      <c r="D8330" s="5">
        <v>70.66</v>
      </c>
      <c r="M8330" s="8">
        <v>44853</v>
      </c>
      <c r="N8330" s="5">
        <v>147.72999999999999</v>
      </c>
    </row>
    <row r="8331" spans="3:14" x14ac:dyDescent="0.2">
      <c r="C8331" s="8">
        <v>44854</v>
      </c>
      <c r="D8331" s="5">
        <v>78.349999999999994</v>
      </c>
      <c r="M8331" s="8">
        <v>44854</v>
      </c>
      <c r="N8331" s="5">
        <v>155.61000000000001</v>
      </c>
    </row>
    <row r="8332" spans="3:14" x14ac:dyDescent="0.2">
      <c r="C8332" s="8">
        <v>44855</v>
      </c>
      <c r="D8332" s="5">
        <v>107.34</v>
      </c>
      <c r="M8332" s="8">
        <v>44855</v>
      </c>
      <c r="N8332" s="5">
        <v>156.94999999999999</v>
      </c>
    </row>
    <row r="8333" spans="3:14" x14ac:dyDescent="0.2">
      <c r="C8333" s="8">
        <v>44856</v>
      </c>
      <c r="D8333" s="5">
        <v>72.319999999999993</v>
      </c>
      <c r="M8333" s="8">
        <v>44856</v>
      </c>
      <c r="N8333" s="5">
        <v>156.94999999999999</v>
      </c>
    </row>
    <row r="8334" spans="3:14" x14ac:dyDescent="0.2">
      <c r="C8334" s="8">
        <v>44857</v>
      </c>
      <c r="D8334" s="5">
        <v>140.06</v>
      </c>
      <c r="M8334" s="8">
        <v>44857</v>
      </c>
      <c r="N8334" s="5">
        <v>156.94999999999999</v>
      </c>
    </row>
    <row r="8335" spans="3:14" x14ac:dyDescent="0.2">
      <c r="C8335" s="8">
        <v>44858</v>
      </c>
      <c r="D8335" s="5">
        <v>168.29</v>
      </c>
      <c r="M8335" s="8">
        <v>44858</v>
      </c>
      <c r="N8335" s="5">
        <v>154.02000000000001</v>
      </c>
    </row>
    <row r="8336" spans="3:14" x14ac:dyDescent="0.2">
      <c r="C8336" s="8">
        <v>44859</v>
      </c>
      <c r="D8336" s="5">
        <v>104.95</v>
      </c>
      <c r="M8336" s="8">
        <v>44859</v>
      </c>
      <c r="N8336" s="5">
        <v>147.78</v>
      </c>
    </row>
    <row r="8337" spans="3:14" x14ac:dyDescent="0.2">
      <c r="C8337" s="8">
        <v>44860</v>
      </c>
      <c r="D8337" s="5">
        <v>84.81</v>
      </c>
      <c r="M8337" s="8">
        <v>44860</v>
      </c>
      <c r="N8337" s="5">
        <v>140.19999999999999</v>
      </c>
    </row>
    <row r="8338" spans="3:14" x14ac:dyDescent="0.2">
      <c r="C8338" s="8">
        <v>44861</v>
      </c>
      <c r="D8338" s="5">
        <v>150.79</v>
      </c>
      <c r="M8338" s="8">
        <v>44861</v>
      </c>
      <c r="N8338" s="5">
        <v>142.78</v>
      </c>
    </row>
    <row r="8339" spans="3:14" x14ac:dyDescent="0.2">
      <c r="C8339" s="8">
        <v>44862</v>
      </c>
      <c r="D8339" s="5">
        <v>204.29</v>
      </c>
      <c r="M8339" s="8">
        <v>44862</v>
      </c>
      <c r="N8339" s="5">
        <v>144.6</v>
      </c>
    </row>
    <row r="8340" spans="3:14" x14ac:dyDescent="0.2">
      <c r="C8340" s="8">
        <v>44863</v>
      </c>
      <c r="D8340" s="5">
        <v>87.03</v>
      </c>
      <c r="M8340" s="8">
        <v>44863</v>
      </c>
      <c r="N8340" s="5">
        <v>144.6</v>
      </c>
    </row>
    <row r="8341" spans="3:14" x14ac:dyDescent="0.2">
      <c r="C8341" s="8">
        <v>44864</v>
      </c>
      <c r="D8341" s="5">
        <v>114.98</v>
      </c>
      <c r="M8341" s="8">
        <v>44864</v>
      </c>
      <c r="N8341" s="5">
        <v>144.6</v>
      </c>
    </row>
    <row r="8342" spans="3:14" x14ac:dyDescent="0.2">
      <c r="C8342" s="8">
        <v>44865</v>
      </c>
      <c r="D8342" s="5">
        <v>161.13</v>
      </c>
      <c r="M8342" s="8">
        <v>44865</v>
      </c>
      <c r="N8342" s="5">
        <v>147.91999999999999</v>
      </c>
    </row>
    <row r="8343" spans="3:14" x14ac:dyDescent="0.2">
      <c r="C8343" s="8">
        <v>44866</v>
      </c>
      <c r="D8343" s="5">
        <v>127.48</v>
      </c>
      <c r="M8343" s="8">
        <v>44866</v>
      </c>
      <c r="N8343" s="5">
        <v>148.41999999999999</v>
      </c>
    </row>
    <row r="8344" spans="3:14" x14ac:dyDescent="0.2">
      <c r="C8344" s="8">
        <v>44867</v>
      </c>
      <c r="D8344" s="5">
        <v>98.2</v>
      </c>
      <c r="M8344" s="8">
        <v>44867</v>
      </c>
      <c r="N8344" s="5">
        <v>141.16999999999999</v>
      </c>
    </row>
    <row r="8345" spans="3:14" x14ac:dyDescent="0.2">
      <c r="C8345" s="8">
        <v>44868</v>
      </c>
      <c r="D8345" s="5">
        <v>140.72999999999999</v>
      </c>
      <c r="M8345" s="8">
        <v>44868</v>
      </c>
      <c r="N8345" s="5">
        <v>136.28</v>
      </c>
    </row>
    <row r="8346" spans="3:14" x14ac:dyDescent="0.2">
      <c r="C8346" s="8">
        <v>44869</v>
      </c>
      <c r="D8346" s="5">
        <v>122.07</v>
      </c>
      <c r="M8346" s="8">
        <v>44869</v>
      </c>
      <c r="N8346" s="5">
        <v>128.44</v>
      </c>
    </row>
    <row r="8347" spans="3:14" x14ac:dyDescent="0.2">
      <c r="C8347" s="8">
        <v>44870</v>
      </c>
      <c r="D8347" s="5">
        <v>66.38</v>
      </c>
      <c r="M8347" s="8">
        <v>44870</v>
      </c>
      <c r="N8347" s="5">
        <v>128.44</v>
      </c>
    </row>
    <row r="8348" spans="3:14" x14ac:dyDescent="0.2">
      <c r="C8348" s="8">
        <v>44871</v>
      </c>
      <c r="D8348" s="5">
        <v>116.64</v>
      </c>
      <c r="M8348" s="8">
        <v>44871</v>
      </c>
      <c r="N8348" s="5">
        <v>128.44</v>
      </c>
    </row>
    <row r="8349" spans="3:14" x14ac:dyDescent="0.2">
      <c r="C8349" s="8">
        <v>44872</v>
      </c>
      <c r="D8349" s="5">
        <v>245.52</v>
      </c>
      <c r="M8349" s="8">
        <v>44872</v>
      </c>
      <c r="N8349" s="5">
        <v>128.33000000000001</v>
      </c>
    </row>
    <row r="8350" spans="3:14" x14ac:dyDescent="0.2">
      <c r="C8350" s="8">
        <v>44873</v>
      </c>
      <c r="D8350" s="5">
        <v>123.6</v>
      </c>
      <c r="M8350" s="8">
        <v>44873</v>
      </c>
      <c r="N8350" s="5">
        <v>126.33</v>
      </c>
    </row>
    <row r="8351" spans="3:14" x14ac:dyDescent="0.2">
      <c r="C8351" s="8">
        <v>44874</v>
      </c>
      <c r="D8351" s="5">
        <v>146.6</v>
      </c>
      <c r="M8351" s="8">
        <v>44874</v>
      </c>
      <c r="N8351" s="5">
        <v>124.4</v>
      </c>
    </row>
    <row r="8352" spans="3:14" x14ac:dyDescent="0.2">
      <c r="C8352" s="8">
        <v>44875</v>
      </c>
      <c r="D8352" s="5">
        <v>119.57</v>
      </c>
      <c r="M8352" s="8">
        <v>44875</v>
      </c>
      <c r="N8352" s="5">
        <v>111.69</v>
      </c>
    </row>
    <row r="8353" spans="3:14" x14ac:dyDescent="0.2">
      <c r="C8353" s="8">
        <v>44876</v>
      </c>
      <c r="D8353" s="5">
        <v>183.98</v>
      </c>
      <c r="M8353" s="8">
        <v>44876</v>
      </c>
      <c r="N8353" s="5">
        <v>111.69</v>
      </c>
    </row>
    <row r="8354" spans="3:14" x14ac:dyDescent="0.2">
      <c r="C8354" s="8">
        <v>44877</v>
      </c>
      <c r="D8354" s="5">
        <v>198.23</v>
      </c>
      <c r="M8354" s="8">
        <v>44877</v>
      </c>
      <c r="N8354" s="5">
        <v>111.69</v>
      </c>
    </row>
    <row r="8355" spans="3:14" x14ac:dyDescent="0.2">
      <c r="C8355" s="8">
        <v>44878</v>
      </c>
      <c r="D8355" s="5">
        <v>228.73</v>
      </c>
      <c r="M8355" s="8">
        <v>44878</v>
      </c>
      <c r="N8355" s="5">
        <v>111.69</v>
      </c>
    </row>
    <row r="8356" spans="3:14" x14ac:dyDescent="0.2">
      <c r="C8356" s="8">
        <v>44879</v>
      </c>
      <c r="D8356" s="5">
        <v>215.52</v>
      </c>
      <c r="M8356" s="8">
        <v>44879</v>
      </c>
      <c r="N8356" s="5">
        <v>119.99</v>
      </c>
    </row>
    <row r="8357" spans="3:14" x14ac:dyDescent="0.2">
      <c r="C8357" s="8">
        <v>44880</v>
      </c>
      <c r="D8357" s="5">
        <v>95.09</v>
      </c>
      <c r="M8357" s="8">
        <v>44880</v>
      </c>
      <c r="N8357" s="5">
        <v>128.62</v>
      </c>
    </row>
    <row r="8358" spans="3:14" x14ac:dyDescent="0.2">
      <c r="C8358" s="8">
        <v>44881</v>
      </c>
      <c r="D8358" s="5">
        <v>107.83</v>
      </c>
      <c r="M8358" s="8">
        <v>44881</v>
      </c>
      <c r="N8358" s="5">
        <v>130.83000000000001</v>
      </c>
    </row>
    <row r="8359" spans="3:14" x14ac:dyDescent="0.2">
      <c r="C8359" s="8">
        <v>44882</v>
      </c>
      <c r="D8359" s="5">
        <v>91.22</v>
      </c>
      <c r="M8359" s="8">
        <v>44882</v>
      </c>
      <c r="N8359" s="5">
        <v>132.18</v>
      </c>
    </row>
    <row r="8360" spans="3:14" x14ac:dyDescent="0.2">
      <c r="C8360" s="8">
        <v>44883</v>
      </c>
      <c r="D8360" s="5">
        <v>133.38999999999999</v>
      </c>
      <c r="M8360" s="8">
        <v>44883</v>
      </c>
      <c r="N8360" s="5">
        <v>129.33000000000001</v>
      </c>
    </row>
    <row r="8361" spans="3:14" x14ac:dyDescent="0.2">
      <c r="C8361" s="8">
        <v>44884</v>
      </c>
      <c r="D8361" s="5">
        <v>110.6</v>
      </c>
      <c r="M8361" s="8">
        <v>44884</v>
      </c>
      <c r="N8361" s="5">
        <v>129.33000000000001</v>
      </c>
    </row>
    <row r="8362" spans="3:14" x14ac:dyDescent="0.2">
      <c r="C8362" s="8">
        <v>44885</v>
      </c>
      <c r="D8362" s="5">
        <v>255.53</v>
      </c>
      <c r="M8362" s="8">
        <v>44885</v>
      </c>
      <c r="N8362" s="5">
        <v>129.33000000000001</v>
      </c>
    </row>
    <row r="8363" spans="3:14" x14ac:dyDescent="0.2">
      <c r="C8363" s="8">
        <v>44886</v>
      </c>
      <c r="D8363" s="5">
        <v>122.23</v>
      </c>
      <c r="M8363" s="8">
        <v>44886</v>
      </c>
      <c r="N8363" s="5">
        <v>132.13</v>
      </c>
    </row>
    <row r="8364" spans="3:14" x14ac:dyDescent="0.2">
      <c r="C8364" s="8">
        <v>44887</v>
      </c>
      <c r="D8364" s="5">
        <v>125.51</v>
      </c>
      <c r="M8364" s="8">
        <v>44887</v>
      </c>
      <c r="N8364" s="5">
        <v>133.53</v>
      </c>
    </row>
    <row r="8365" spans="3:14" x14ac:dyDescent="0.2">
      <c r="C8365" s="8">
        <v>44888</v>
      </c>
      <c r="D8365" s="5">
        <v>183.38</v>
      </c>
      <c r="M8365" s="8">
        <v>44888</v>
      </c>
      <c r="N8365" s="5">
        <v>136.19999999999999</v>
      </c>
    </row>
    <row r="8366" spans="3:14" x14ac:dyDescent="0.2">
      <c r="C8366" s="8">
        <v>44889</v>
      </c>
      <c r="D8366" s="5">
        <v>226.25</v>
      </c>
      <c r="M8366" s="8">
        <v>44889</v>
      </c>
      <c r="N8366" s="5">
        <v>136.19999999999999</v>
      </c>
    </row>
    <row r="8367" spans="3:14" x14ac:dyDescent="0.2">
      <c r="C8367" s="8">
        <v>44890</v>
      </c>
      <c r="D8367" s="5">
        <v>189.26</v>
      </c>
      <c r="M8367" s="8">
        <v>44890</v>
      </c>
      <c r="N8367" s="5">
        <v>129.6</v>
      </c>
    </row>
    <row r="8368" spans="3:14" x14ac:dyDescent="0.2">
      <c r="C8368" s="8">
        <v>44891</v>
      </c>
      <c r="D8368" s="5">
        <v>119.31</v>
      </c>
      <c r="M8368" s="8">
        <v>44891</v>
      </c>
      <c r="N8368" s="5">
        <v>129.6</v>
      </c>
    </row>
    <row r="8369" spans="3:14" x14ac:dyDescent="0.2">
      <c r="C8369" s="8">
        <v>44892</v>
      </c>
      <c r="D8369" s="5">
        <v>173.32</v>
      </c>
      <c r="M8369" s="8">
        <v>44892</v>
      </c>
      <c r="N8369" s="5">
        <v>129.6</v>
      </c>
    </row>
    <row r="8370" spans="3:14" x14ac:dyDescent="0.2">
      <c r="C8370" s="8">
        <v>44893</v>
      </c>
      <c r="D8370" s="5">
        <v>183.05</v>
      </c>
      <c r="M8370" s="8">
        <v>44893</v>
      </c>
      <c r="N8370" s="5">
        <v>131.72999999999999</v>
      </c>
    </row>
    <row r="8371" spans="3:14" x14ac:dyDescent="0.2">
      <c r="C8371" s="8">
        <v>44894</v>
      </c>
      <c r="D8371" s="5">
        <v>90.52</v>
      </c>
      <c r="M8371" s="8">
        <v>44894</v>
      </c>
      <c r="N8371" s="5">
        <v>131.22999999999999</v>
      </c>
    </row>
    <row r="8372" spans="3:14" x14ac:dyDescent="0.2">
      <c r="C8372" s="8">
        <v>44895</v>
      </c>
      <c r="D8372" s="5">
        <v>89.9</v>
      </c>
      <c r="M8372" s="8">
        <v>44895</v>
      </c>
      <c r="N8372" s="5">
        <v>127.27</v>
      </c>
    </row>
    <row r="8373" spans="3:14" x14ac:dyDescent="0.2">
      <c r="C8373" s="8">
        <v>44896</v>
      </c>
      <c r="D8373" s="5">
        <v>177.11</v>
      </c>
      <c r="M8373" s="8">
        <v>44896</v>
      </c>
      <c r="N8373" s="5">
        <v>119.77</v>
      </c>
    </row>
    <row r="8374" spans="3:14" x14ac:dyDescent="0.2">
      <c r="C8374" s="8">
        <v>44897</v>
      </c>
      <c r="D8374" s="5">
        <v>48.03</v>
      </c>
      <c r="M8374" s="8">
        <v>44897</v>
      </c>
      <c r="N8374" s="5">
        <v>118.62</v>
      </c>
    </row>
    <row r="8375" spans="3:14" x14ac:dyDescent="0.2">
      <c r="C8375" s="8">
        <v>44898</v>
      </c>
      <c r="D8375" s="5">
        <v>83.3</v>
      </c>
      <c r="M8375" s="8">
        <v>44898</v>
      </c>
      <c r="N8375" s="5">
        <v>118.62</v>
      </c>
    </row>
    <row r="8376" spans="3:14" x14ac:dyDescent="0.2">
      <c r="C8376" s="8">
        <v>44899</v>
      </c>
      <c r="D8376" s="5">
        <v>339.06</v>
      </c>
      <c r="M8376" s="8">
        <v>44899</v>
      </c>
      <c r="N8376" s="5">
        <v>118.62</v>
      </c>
    </row>
    <row r="8377" spans="3:14" x14ac:dyDescent="0.2">
      <c r="C8377" s="8">
        <v>44900</v>
      </c>
      <c r="D8377" s="5">
        <v>187.14</v>
      </c>
      <c r="M8377" s="8">
        <v>44900</v>
      </c>
      <c r="N8377" s="5">
        <v>126.5</v>
      </c>
    </row>
    <row r="8378" spans="3:14" x14ac:dyDescent="0.2">
      <c r="C8378" s="8">
        <v>44901</v>
      </c>
      <c r="D8378" s="5">
        <v>105.68</v>
      </c>
      <c r="M8378" s="8">
        <v>44901</v>
      </c>
      <c r="N8378" s="5">
        <v>129.09</v>
      </c>
    </row>
    <row r="8379" spans="3:14" x14ac:dyDescent="0.2">
      <c r="C8379" s="8">
        <v>44902</v>
      </c>
      <c r="D8379" s="5">
        <v>151.37</v>
      </c>
      <c r="M8379" s="8">
        <v>44902</v>
      </c>
      <c r="N8379" s="5">
        <v>131.1</v>
      </c>
    </row>
    <row r="8380" spans="3:14" x14ac:dyDescent="0.2">
      <c r="C8380" s="8">
        <v>44903</v>
      </c>
      <c r="D8380" s="5">
        <v>81.81</v>
      </c>
      <c r="M8380" s="8">
        <v>44903</v>
      </c>
      <c r="N8380" s="5">
        <v>129.54</v>
      </c>
    </row>
    <row r="8381" spans="3:14" x14ac:dyDescent="0.2">
      <c r="C8381" s="8">
        <v>44904</v>
      </c>
      <c r="D8381" s="5">
        <v>114.31</v>
      </c>
      <c r="M8381" s="8">
        <v>44904</v>
      </c>
      <c r="N8381" s="5">
        <v>132.79</v>
      </c>
    </row>
    <row r="8382" spans="3:14" x14ac:dyDescent="0.2">
      <c r="C8382" s="8">
        <v>44905</v>
      </c>
      <c r="D8382" s="5">
        <v>61</v>
      </c>
      <c r="M8382" s="8">
        <v>44905</v>
      </c>
      <c r="N8382" s="5">
        <v>132.79</v>
      </c>
    </row>
    <row r="8383" spans="3:14" x14ac:dyDescent="0.2">
      <c r="C8383" s="8">
        <v>44906</v>
      </c>
      <c r="D8383" s="5">
        <v>223.06</v>
      </c>
      <c r="M8383" s="8">
        <v>44906</v>
      </c>
      <c r="N8383" s="5">
        <v>132.79</v>
      </c>
    </row>
    <row r="8384" spans="3:14" x14ac:dyDescent="0.2">
      <c r="C8384" s="8">
        <v>44907</v>
      </c>
      <c r="D8384" s="5">
        <v>169.7</v>
      </c>
      <c r="M8384" s="8">
        <v>44907</v>
      </c>
      <c r="N8384" s="5">
        <v>141.93</v>
      </c>
    </row>
    <row r="8385" spans="3:14" x14ac:dyDescent="0.2">
      <c r="C8385" s="8">
        <v>44908</v>
      </c>
      <c r="D8385" s="5">
        <v>122.35</v>
      </c>
      <c r="M8385" s="8">
        <v>44908</v>
      </c>
      <c r="N8385" s="5">
        <v>135.08000000000001</v>
      </c>
    </row>
    <row r="8386" spans="3:14" x14ac:dyDescent="0.2">
      <c r="C8386" s="8">
        <v>44909</v>
      </c>
      <c r="D8386" s="5">
        <v>120.9</v>
      </c>
      <c r="M8386" s="8">
        <v>44909</v>
      </c>
      <c r="N8386" s="5">
        <v>120.26</v>
      </c>
    </row>
    <row r="8387" spans="3:14" x14ac:dyDescent="0.2">
      <c r="C8387" s="8">
        <v>44910</v>
      </c>
      <c r="D8387" s="5">
        <v>114.95</v>
      </c>
      <c r="M8387" s="8">
        <v>44910</v>
      </c>
      <c r="N8387" s="5">
        <v>111.26</v>
      </c>
    </row>
    <row r="8388" spans="3:14" x14ac:dyDescent="0.2">
      <c r="C8388" s="8">
        <v>44911</v>
      </c>
      <c r="D8388" s="5">
        <v>99.07</v>
      </c>
      <c r="M8388" s="8">
        <v>44911</v>
      </c>
      <c r="N8388" s="5">
        <v>113.65</v>
      </c>
    </row>
    <row r="8389" spans="3:14" x14ac:dyDescent="0.2">
      <c r="C8389" s="8">
        <v>44912</v>
      </c>
      <c r="D8389" s="5">
        <v>84.76</v>
      </c>
      <c r="M8389" s="8">
        <v>44912</v>
      </c>
      <c r="N8389" s="5">
        <v>113.65</v>
      </c>
    </row>
    <row r="8390" spans="3:14" x14ac:dyDescent="0.2">
      <c r="C8390" s="8">
        <v>44913</v>
      </c>
      <c r="D8390" s="5">
        <v>103.12</v>
      </c>
      <c r="M8390" s="8">
        <v>44913</v>
      </c>
      <c r="N8390" s="5">
        <v>113.65</v>
      </c>
    </row>
    <row r="8391" spans="3:14" x14ac:dyDescent="0.2">
      <c r="C8391" s="8">
        <v>44914</v>
      </c>
      <c r="D8391" s="5">
        <v>87.27</v>
      </c>
      <c r="M8391" s="8">
        <v>44914</v>
      </c>
      <c r="N8391" s="5">
        <v>118.32</v>
      </c>
    </row>
    <row r="8392" spans="3:14" x14ac:dyDescent="0.2">
      <c r="C8392" s="8">
        <v>44915</v>
      </c>
      <c r="D8392" s="5">
        <v>72.84</v>
      </c>
      <c r="M8392" s="8">
        <v>44915</v>
      </c>
      <c r="N8392" s="5">
        <v>119.92</v>
      </c>
    </row>
    <row r="8393" spans="3:14" x14ac:dyDescent="0.2">
      <c r="C8393" s="8">
        <v>44916</v>
      </c>
      <c r="D8393" s="5">
        <v>147.63</v>
      </c>
      <c r="M8393" s="8">
        <v>44916</v>
      </c>
      <c r="N8393" s="5">
        <v>115</v>
      </c>
    </row>
    <row r="8394" spans="3:14" x14ac:dyDescent="0.2">
      <c r="C8394" s="8">
        <v>44917</v>
      </c>
      <c r="D8394" s="5">
        <v>98.69</v>
      </c>
      <c r="M8394" s="8">
        <v>44917</v>
      </c>
      <c r="N8394" s="5">
        <v>112.05</v>
      </c>
    </row>
    <row r="8395" spans="3:14" x14ac:dyDescent="0.2">
      <c r="C8395" s="8">
        <v>44918</v>
      </c>
      <c r="D8395" s="5">
        <v>84.14</v>
      </c>
      <c r="M8395" s="8">
        <v>44918</v>
      </c>
      <c r="N8395" s="5">
        <v>113.17</v>
      </c>
    </row>
    <row r="8396" spans="3:14" x14ac:dyDescent="0.2">
      <c r="C8396" s="8">
        <v>44919</v>
      </c>
      <c r="D8396" s="5">
        <v>73.31</v>
      </c>
      <c r="M8396" s="8">
        <v>44919</v>
      </c>
      <c r="N8396" s="5">
        <v>113.17</v>
      </c>
    </row>
    <row r="8397" spans="3:14" x14ac:dyDescent="0.2">
      <c r="C8397" s="8">
        <v>44920</v>
      </c>
      <c r="D8397" s="5">
        <v>343.59</v>
      </c>
      <c r="M8397" s="8">
        <v>44920</v>
      </c>
      <c r="N8397" s="5">
        <v>113.17</v>
      </c>
    </row>
    <row r="8398" spans="3:14" x14ac:dyDescent="0.2">
      <c r="C8398" s="8">
        <v>44921</v>
      </c>
      <c r="D8398" s="5">
        <v>170.29</v>
      </c>
      <c r="M8398" s="8">
        <v>44921</v>
      </c>
      <c r="N8398" s="5">
        <v>113.17</v>
      </c>
    </row>
    <row r="8399" spans="3:14" x14ac:dyDescent="0.2">
      <c r="C8399" s="8">
        <v>44922</v>
      </c>
      <c r="D8399" s="5">
        <v>69.63</v>
      </c>
      <c r="M8399" s="8">
        <v>44922</v>
      </c>
      <c r="N8399" s="5">
        <v>124.89</v>
      </c>
    </row>
    <row r="8400" spans="3:14" x14ac:dyDescent="0.2">
      <c r="C8400" s="8">
        <v>44923</v>
      </c>
      <c r="D8400" s="5">
        <v>85.9</v>
      </c>
      <c r="M8400" s="8">
        <v>44923</v>
      </c>
      <c r="N8400" s="5">
        <v>120.07</v>
      </c>
    </row>
    <row r="8401" spans="3:14" x14ac:dyDescent="0.2">
      <c r="C8401" s="8">
        <v>44924</v>
      </c>
      <c r="D8401" s="5">
        <v>123.69</v>
      </c>
      <c r="M8401" s="8">
        <v>44924</v>
      </c>
      <c r="N8401" s="5">
        <v>120.25</v>
      </c>
    </row>
    <row r="8402" spans="3:14" x14ac:dyDescent="0.2">
      <c r="C8402" s="8">
        <v>44925</v>
      </c>
      <c r="D8402" s="5">
        <v>199.3</v>
      </c>
      <c r="M8402" s="8">
        <v>44925</v>
      </c>
      <c r="N8402" s="5">
        <v>121.61</v>
      </c>
    </row>
    <row r="8403" spans="3:14" x14ac:dyDescent="0.2">
      <c r="C8403" s="8">
        <v>44926</v>
      </c>
      <c r="D8403" s="5">
        <v>162.78</v>
      </c>
      <c r="M8403" s="8">
        <v>44926</v>
      </c>
      <c r="N8403" s="5">
        <v>121.61</v>
      </c>
    </row>
    <row r="8404" spans="3:14" x14ac:dyDescent="0.2">
      <c r="C8404" s="8">
        <v>44927</v>
      </c>
      <c r="D8404" s="5">
        <v>433.38</v>
      </c>
      <c r="M8404" s="8">
        <v>44927</v>
      </c>
      <c r="N8404" s="5">
        <v>121.61</v>
      </c>
    </row>
    <row r="8405" spans="3:14" x14ac:dyDescent="0.2">
      <c r="C8405" s="8">
        <v>44928</v>
      </c>
      <c r="D8405" s="5">
        <v>185.33</v>
      </c>
      <c r="M8405" s="8">
        <v>44928</v>
      </c>
      <c r="N8405" s="5">
        <v>121.61</v>
      </c>
    </row>
    <row r="8406" spans="3:14" x14ac:dyDescent="0.2">
      <c r="C8406" s="8">
        <v>44929</v>
      </c>
      <c r="D8406" s="5">
        <v>117.51</v>
      </c>
      <c r="M8406" s="8">
        <v>44929</v>
      </c>
      <c r="N8406" s="5">
        <v>129.97</v>
      </c>
    </row>
    <row r="8407" spans="3:14" x14ac:dyDescent="0.2">
      <c r="C8407" s="8">
        <v>44930</v>
      </c>
      <c r="D8407" s="5">
        <v>114.2</v>
      </c>
      <c r="M8407" s="8">
        <v>44930</v>
      </c>
      <c r="N8407" s="5">
        <v>125.78</v>
      </c>
    </row>
    <row r="8408" spans="3:14" x14ac:dyDescent="0.2">
      <c r="C8408" s="8">
        <v>44931</v>
      </c>
      <c r="D8408" s="5">
        <v>176.01</v>
      </c>
      <c r="M8408" s="8">
        <v>44931</v>
      </c>
      <c r="N8408" s="5">
        <v>119.53</v>
      </c>
    </row>
    <row r="8409" spans="3:14" x14ac:dyDescent="0.2">
      <c r="C8409" s="8">
        <v>44932</v>
      </c>
      <c r="D8409" s="5">
        <v>158.88</v>
      </c>
      <c r="M8409" s="8">
        <v>44932</v>
      </c>
      <c r="N8409" s="5">
        <v>113.87</v>
      </c>
    </row>
    <row r="8410" spans="3:14" x14ac:dyDescent="0.2">
      <c r="C8410" s="8">
        <v>44933</v>
      </c>
      <c r="D8410" s="5">
        <v>168.63</v>
      </c>
      <c r="M8410" s="8">
        <v>44933</v>
      </c>
      <c r="N8410" s="5">
        <v>113.87</v>
      </c>
    </row>
    <row r="8411" spans="3:14" x14ac:dyDescent="0.2">
      <c r="C8411" s="8">
        <v>44934</v>
      </c>
      <c r="D8411" s="5">
        <v>204.85</v>
      </c>
      <c r="M8411" s="8">
        <v>44934</v>
      </c>
      <c r="N8411" s="5">
        <v>113.87</v>
      </c>
    </row>
    <row r="8412" spans="3:14" x14ac:dyDescent="0.2">
      <c r="C8412" s="8">
        <v>44935</v>
      </c>
      <c r="D8412" s="5">
        <v>152.46</v>
      </c>
      <c r="M8412" s="8">
        <v>44935</v>
      </c>
      <c r="N8412" s="5">
        <v>116.67</v>
      </c>
    </row>
    <row r="8413" spans="3:14" x14ac:dyDescent="0.2">
      <c r="C8413" s="8">
        <v>44936</v>
      </c>
      <c r="D8413" s="5">
        <v>386.4</v>
      </c>
      <c r="M8413" s="8">
        <v>44936</v>
      </c>
      <c r="N8413" s="5">
        <v>119.52</v>
      </c>
    </row>
    <row r="8414" spans="3:14" x14ac:dyDescent="0.2">
      <c r="C8414" s="8">
        <v>44937</v>
      </c>
      <c r="D8414" s="5">
        <v>363.54</v>
      </c>
      <c r="M8414" s="8">
        <v>44937</v>
      </c>
      <c r="N8414" s="5">
        <v>115.17</v>
      </c>
    </row>
    <row r="8415" spans="3:14" x14ac:dyDescent="0.2">
      <c r="C8415" s="8">
        <v>44938</v>
      </c>
      <c r="D8415" s="5">
        <v>189.12</v>
      </c>
      <c r="M8415" s="8">
        <v>44938</v>
      </c>
      <c r="N8415" s="5">
        <v>112.34</v>
      </c>
    </row>
    <row r="8416" spans="3:14" x14ac:dyDescent="0.2">
      <c r="C8416" s="8">
        <v>44939</v>
      </c>
      <c r="D8416" s="5">
        <v>141.9</v>
      </c>
      <c r="M8416" s="8">
        <v>44939</v>
      </c>
      <c r="N8416" s="5">
        <v>113.55</v>
      </c>
    </row>
    <row r="8417" spans="3:14" x14ac:dyDescent="0.2">
      <c r="C8417" s="8">
        <v>44940</v>
      </c>
      <c r="D8417" s="5">
        <v>176.67</v>
      </c>
      <c r="M8417" s="8">
        <v>44940</v>
      </c>
      <c r="N8417" s="5">
        <v>113.55</v>
      </c>
    </row>
    <row r="8418" spans="3:14" x14ac:dyDescent="0.2">
      <c r="C8418" s="8">
        <v>44941</v>
      </c>
      <c r="D8418" s="5">
        <v>261.68</v>
      </c>
      <c r="M8418" s="8">
        <v>44941</v>
      </c>
      <c r="N8418" s="5">
        <v>113.55</v>
      </c>
    </row>
    <row r="8419" spans="3:14" x14ac:dyDescent="0.2">
      <c r="C8419" s="8">
        <v>44942</v>
      </c>
      <c r="D8419" s="5">
        <v>166.4</v>
      </c>
      <c r="M8419" s="8">
        <v>44942</v>
      </c>
      <c r="N8419" s="5">
        <v>113.55</v>
      </c>
    </row>
    <row r="8420" spans="3:14" x14ac:dyDescent="0.2">
      <c r="C8420" s="8">
        <v>44943</v>
      </c>
      <c r="D8420" s="5">
        <v>73.48</v>
      </c>
      <c r="M8420" s="8">
        <v>44943</v>
      </c>
      <c r="N8420" s="5">
        <v>122.27</v>
      </c>
    </row>
    <row r="8421" spans="3:14" x14ac:dyDescent="0.2">
      <c r="C8421" s="8">
        <v>44944</v>
      </c>
      <c r="D8421" s="5">
        <v>310.22000000000003</v>
      </c>
      <c r="M8421" s="8">
        <v>44944</v>
      </c>
      <c r="N8421" s="5">
        <v>112.61</v>
      </c>
    </row>
    <row r="8422" spans="3:14" x14ac:dyDescent="0.2">
      <c r="C8422" s="8">
        <v>44945</v>
      </c>
      <c r="D8422" s="5">
        <v>106.09</v>
      </c>
      <c r="M8422" s="8">
        <v>44945</v>
      </c>
      <c r="N8422" s="5">
        <v>114.53</v>
      </c>
    </row>
    <row r="8423" spans="3:14" x14ac:dyDescent="0.2">
      <c r="C8423" s="8">
        <v>44946</v>
      </c>
      <c r="D8423" s="5">
        <v>119.89</v>
      </c>
      <c r="M8423" s="8">
        <v>44946</v>
      </c>
      <c r="N8423" s="5">
        <v>114.76</v>
      </c>
    </row>
    <row r="8424" spans="3:14" x14ac:dyDescent="0.2">
      <c r="C8424" s="8">
        <v>44947</v>
      </c>
      <c r="D8424" s="5">
        <v>89.56</v>
      </c>
      <c r="M8424" s="8">
        <v>44947</v>
      </c>
      <c r="N8424" s="5">
        <v>114.76</v>
      </c>
    </row>
    <row r="8425" spans="3:14" x14ac:dyDescent="0.2">
      <c r="C8425" s="8">
        <v>44948</v>
      </c>
      <c r="D8425" s="5">
        <v>258.77999999999997</v>
      </c>
      <c r="M8425" s="8">
        <v>44948</v>
      </c>
      <c r="N8425" s="5">
        <v>114.76</v>
      </c>
    </row>
    <row r="8426" spans="3:14" x14ac:dyDescent="0.2">
      <c r="C8426" s="8">
        <v>44949</v>
      </c>
      <c r="D8426" s="5">
        <v>326.16000000000003</v>
      </c>
      <c r="M8426" s="8">
        <v>44949</v>
      </c>
      <c r="N8426" s="5">
        <v>114.69</v>
      </c>
    </row>
    <row r="8427" spans="3:14" x14ac:dyDescent="0.2">
      <c r="C8427" s="8">
        <v>44950</v>
      </c>
      <c r="D8427" s="5">
        <v>123.28</v>
      </c>
      <c r="M8427" s="8">
        <v>44950</v>
      </c>
      <c r="N8427" s="5">
        <v>112.76</v>
      </c>
    </row>
    <row r="8428" spans="3:14" x14ac:dyDescent="0.2">
      <c r="C8428" s="8">
        <v>44951</v>
      </c>
      <c r="D8428" s="5">
        <v>113.38</v>
      </c>
      <c r="M8428" s="8">
        <v>44951</v>
      </c>
      <c r="N8428" s="5">
        <v>107.74</v>
      </c>
    </row>
    <row r="8429" spans="3:14" x14ac:dyDescent="0.2">
      <c r="C8429" s="8">
        <v>44952</v>
      </c>
      <c r="D8429" s="5">
        <v>72.53</v>
      </c>
      <c r="M8429" s="8">
        <v>44952</v>
      </c>
      <c r="N8429" s="5">
        <v>104.28</v>
      </c>
    </row>
    <row r="8430" spans="3:14" x14ac:dyDescent="0.2">
      <c r="C8430" s="8">
        <v>44953</v>
      </c>
      <c r="D8430" s="5">
        <v>110.89</v>
      </c>
      <c r="M8430" s="8">
        <v>44953</v>
      </c>
      <c r="N8430" s="5">
        <v>100.7</v>
      </c>
    </row>
    <row r="8431" spans="3:14" x14ac:dyDescent="0.2">
      <c r="C8431" s="8">
        <v>44954</v>
      </c>
      <c r="D8431" s="5">
        <v>114.2</v>
      </c>
      <c r="M8431" s="8">
        <v>44954</v>
      </c>
      <c r="N8431" s="5">
        <v>100.7</v>
      </c>
    </row>
    <row r="8432" spans="3:14" x14ac:dyDescent="0.2">
      <c r="C8432" s="8">
        <v>44955</v>
      </c>
      <c r="D8432" s="5">
        <v>225.17</v>
      </c>
      <c r="M8432" s="8">
        <v>44955</v>
      </c>
      <c r="N8432" s="5">
        <v>100.7</v>
      </c>
    </row>
    <row r="8433" spans="3:14" x14ac:dyDescent="0.2">
      <c r="C8433" s="8">
        <v>44956</v>
      </c>
      <c r="D8433" s="5">
        <v>190.98</v>
      </c>
      <c r="M8433" s="8">
        <v>44956</v>
      </c>
      <c r="N8433" s="5">
        <v>103.77</v>
      </c>
    </row>
    <row r="8434" spans="3:14" x14ac:dyDescent="0.2">
      <c r="C8434" s="8">
        <v>44957</v>
      </c>
      <c r="D8434" s="5">
        <v>158.19</v>
      </c>
      <c r="M8434" s="8">
        <v>44957</v>
      </c>
      <c r="N8434" s="5">
        <v>99.54</v>
      </c>
    </row>
    <row r="8435" spans="3:14" x14ac:dyDescent="0.2">
      <c r="C8435" s="8">
        <v>44958</v>
      </c>
      <c r="D8435" s="5">
        <v>137.21</v>
      </c>
      <c r="M8435" s="8">
        <v>44958</v>
      </c>
      <c r="N8435" s="5">
        <v>97.33</v>
      </c>
    </row>
    <row r="8436" spans="3:14" x14ac:dyDescent="0.2">
      <c r="C8436" s="8">
        <v>44959</v>
      </c>
      <c r="D8436" s="5">
        <v>116.99</v>
      </c>
      <c r="M8436" s="8">
        <v>44959</v>
      </c>
      <c r="N8436" s="5">
        <v>97.76</v>
      </c>
    </row>
    <row r="8437" spans="3:14" x14ac:dyDescent="0.2">
      <c r="C8437" s="8">
        <v>44960</v>
      </c>
      <c r="D8437" s="5">
        <v>115.81</v>
      </c>
      <c r="M8437" s="8">
        <v>44960</v>
      </c>
      <c r="N8437" s="5">
        <v>98.99</v>
      </c>
    </row>
    <row r="8438" spans="3:14" x14ac:dyDescent="0.2">
      <c r="C8438" s="8">
        <v>44961</v>
      </c>
      <c r="D8438" s="5">
        <v>99.82</v>
      </c>
      <c r="M8438" s="8">
        <v>44961</v>
      </c>
      <c r="N8438" s="5">
        <v>98.99</v>
      </c>
    </row>
    <row r="8439" spans="3:14" x14ac:dyDescent="0.2">
      <c r="C8439" s="8">
        <v>44962</v>
      </c>
      <c r="D8439" s="5">
        <v>90.75</v>
      </c>
      <c r="M8439" s="8">
        <v>44962</v>
      </c>
      <c r="N8439" s="5">
        <v>98.99</v>
      </c>
    </row>
    <row r="8440" spans="3:14" x14ac:dyDescent="0.2">
      <c r="C8440" s="8">
        <v>44963</v>
      </c>
      <c r="D8440" s="5">
        <v>219.03</v>
      </c>
      <c r="M8440" s="8">
        <v>44963</v>
      </c>
      <c r="N8440" s="5">
        <v>105.63</v>
      </c>
    </row>
    <row r="8441" spans="3:14" x14ac:dyDescent="0.2">
      <c r="C8441" s="8">
        <v>44964</v>
      </c>
      <c r="D8441" s="5">
        <v>190.34</v>
      </c>
      <c r="M8441" s="8">
        <v>44964</v>
      </c>
      <c r="N8441" s="5">
        <v>103.15</v>
      </c>
    </row>
    <row r="8442" spans="3:14" x14ac:dyDescent="0.2">
      <c r="C8442" s="8">
        <v>44965</v>
      </c>
      <c r="D8442" s="5">
        <v>139.63</v>
      </c>
      <c r="M8442" s="8">
        <v>44965</v>
      </c>
      <c r="N8442" s="5">
        <v>100.75</v>
      </c>
    </row>
    <row r="8443" spans="3:14" x14ac:dyDescent="0.2">
      <c r="C8443" s="8">
        <v>44966</v>
      </c>
      <c r="D8443" s="5">
        <v>129.06</v>
      </c>
      <c r="M8443" s="8">
        <v>44966</v>
      </c>
      <c r="N8443" s="5">
        <v>102.45</v>
      </c>
    </row>
    <row r="8444" spans="3:14" x14ac:dyDescent="0.2">
      <c r="C8444" s="8">
        <v>44967</v>
      </c>
      <c r="D8444" s="5">
        <v>99.82</v>
      </c>
      <c r="M8444" s="8">
        <v>44967</v>
      </c>
      <c r="N8444" s="5">
        <v>109.63</v>
      </c>
    </row>
    <row r="8445" spans="3:14" x14ac:dyDescent="0.2">
      <c r="C8445" s="8">
        <v>44968</v>
      </c>
      <c r="D8445" s="5">
        <v>118.66</v>
      </c>
      <c r="M8445" s="8">
        <v>44968</v>
      </c>
      <c r="N8445" s="5">
        <v>109.63</v>
      </c>
    </row>
    <row r="8446" spans="3:14" x14ac:dyDescent="0.2">
      <c r="C8446" s="8">
        <v>44969</v>
      </c>
      <c r="D8446" s="5">
        <v>54.4</v>
      </c>
      <c r="M8446" s="8">
        <v>44969</v>
      </c>
      <c r="N8446" s="5">
        <v>109.63</v>
      </c>
    </row>
    <row r="8447" spans="3:14" x14ac:dyDescent="0.2">
      <c r="C8447" s="8">
        <v>44970</v>
      </c>
      <c r="D8447" s="5">
        <v>70.05</v>
      </c>
      <c r="M8447" s="8">
        <v>44970</v>
      </c>
      <c r="N8447" s="5">
        <v>110.67</v>
      </c>
    </row>
    <row r="8448" spans="3:14" x14ac:dyDescent="0.2">
      <c r="C8448" s="8">
        <v>44971</v>
      </c>
      <c r="D8448" s="5">
        <v>105.73</v>
      </c>
      <c r="M8448" s="8">
        <v>44971</v>
      </c>
      <c r="N8448" s="5">
        <v>110.59</v>
      </c>
    </row>
    <row r="8449" spans="3:14" x14ac:dyDescent="0.2">
      <c r="C8449" s="8">
        <v>44972</v>
      </c>
      <c r="D8449" s="5">
        <v>200.6</v>
      </c>
      <c r="M8449" s="8">
        <v>44972</v>
      </c>
      <c r="N8449" s="5">
        <v>108.64</v>
      </c>
    </row>
    <row r="8450" spans="3:14" x14ac:dyDescent="0.2">
      <c r="C8450" s="8">
        <v>44973</v>
      </c>
      <c r="D8450" s="5">
        <v>223.17</v>
      </c>
      <c r="M8450" s="8">
        <v>44973</v>
      </c>
      <c r="N8450" s="5">
        <v>111.01</v>
      </c>
    </row>
    <row r="8451" spans="3:14" x14ac:dyDescent="0.2">
      <c r="C8451" s="8">
        <v>44974</v>
      </c>
      <c r="D8451" s="5">
        <v>97.82</v>
      </c>
      <c r="M8451" s="8">
        <v>44974</v>
      </c>
      <c r="N8451" s="5">
        <v>110.11</v>
      </c>
    </row>
    <row r="8452" spans="3:14" x14ac:dyDescent="0.2">
      <c r="C8452" s="8">
        <v>44975</v>
      </c>
      <c r="D8452" s="5">
        <v>153.22</v>
      </c>
      <c r="M8452" s="8">
        <v>44975</v>
      </c>
      <c r="N8452" s="5">
        <v>110.11</v>
      </c>
    </row>
    <row r="8453" spans="3:14" x14ac:dyDescent="0.2">
      <c r="C8453" s="8">
        <v>44976</v>
      </c>
      <c r="D8453" s="5">
        <v>101.26</v>
      </c>
      <c r="M8453" s="8">
        <v>44976</v>
      </c>
      <c r="N8453" s="5">
        <v>110.11</v>
      </c>
    </row>
    <row r="8454" spans="3:14" x14ac:dyDescent="0.2">
      <c r="C8454" s="8">
        <v>44977</v>
      </c>
      <c r="D8454" s="5">
        <v>88.82</v>
      </c>
      <c r="M8454" s="8">
        <v>44977</v>
      </c>
      <c r="N8454" s="5">
        <v>110.11</v>
      </c>
    </row>
    <row r="8455" spans="3:14" x14ac:dyDescent="0.2">
      <c r="C8455" s="8">
        <v>44978</v>
      </c>
      <c r="D8455" s="5">
        <v>68.900000000000006</v>
      </c>
      <c r="M8455" s="8">
        <v>44978</v>
      </c>
      <c r="N8455" s="5">
        <v>119.62</v>
      </c>
    </row>
    <row r="8456" spans="3:14" x14ac:dyDescent="0.2">
      <c r="C8456" s="8">
        <v>44979</v>
      </c>
      <c r="D8456" s="5">
        <v>140.33000000000001</v>
      </c>
      <c r="M8456" s="8">
        <v>44979</v>
      </c>
      <c r="N8456" s="5">
        <v>118.21</v>
      </c>
    </row>
    <row r="8457" spans="3:14" x14ac:dyDescent="0.2">
      <c r="C8457" s="8">
        <v>44980</v>
      </c>
      <c r="D8457" s="5">
        <v>188.33</v>
      </c>
      <c r="M8457" s="8">
        <v>44980</v>
      </c>
      <c r="N8457" s="5">
        <v>117.45</v>
      </c>
    </row>
    <row r="8458" spans="3:14" x14ac:dyDescent="0.2">
      <c r="C8458" s="8">
        <v>44981</v>
      </c>
      <c r="D8458" s="5">
        <v>82.35</v>
      </c>
      <c r="M8458" s="8">
        <v>44981</v>
      </c>
      <c r="N8458" s="5">
        <v>122.84</v>
      </c>
    </row>
    <row r="8459" spans="3:14" x14ac:dyDescent="0.2">
      <c r="C8459" s="8">
        <v>44982</v>
      </c>
      <c r="D8459" s="5">
        <v>57.93</v>
      </c>
      <c r="M8459" s="8">
        <v>44982</v>
      </c>
      <c r="N8459" s="5">
        <v>122.84</v>
      </c>
    </row>
    <row r="8460" spans="3:14" x14ac:dyDescent="0.2">
      <c r="C8460" s="8">
        <v>44983</v>
      </c>
      <c r="D8460" s="5">
        <v>78.14</v>
      </c>
      <c r="M8460" s="8">
        <v>44983</v>
      </c>
      <c r="N8460" s="5">
        <v>122.84</v>
      </c>
    </row>
    <row r="8461" spans="3:14" x14ac:dyDescent="0.2">
      <c r="C8461" s="8">
        <v>44984</v>
      </c>
      <c r="D8461" s="5">
        <v>130.62</v>
      </c>
      <c r="M8461" s="8">
        <v>44984</v>
      </c>
      <c r="N8461" s="5">
        <v>120.03</v>
      </c>
    </row>
    <row r="8462" spans="3:14" x14ac:dyDescent="0.2">
      <c r="C8462" s="8">
        <v>44985</v>
      </c>
      <c r="D8462" s="5">
        <v>88.38</v>
      </c>
      <c r="M8462" s="8">
        <v>44985</v>
      </c>
      <c r="N8462" s="5">
        <v>123.6</v>
      </c>
    </row>
    <row r="8463" spans="3:14" x14ac:dyDescent="0.2">
      <c r="C8463" s="8">
        <v>44986</v>
      </c>
      <c r="D8463" s="5">
        <v>79.33</v>
      </c>
      <c r="M8463" s="8">
        <v>44986</v>
      </c>
      <c r="N8463" s="5">
        <v>121.08</v>
      </c>
    </row>
    <row r="8464" spans="3:14" x14ac:dyDescent="0.2">
      <c r="C8464" s="8">
        <v>44987</v>
      </c>
      <c r="D8464" s="5">
        <v>158.83000000000001</v>
      </c>
      <c r="M8464" s="8">
        <v>44987</v>
      </c>
      <c r="N8464" s="5">
        <v>124.12</v>
      </c>
    </row>
    <row r="8465" spans="3:14" x14ac:dyDescent="0.2">
      <c r="C8465" s="8">
        <v>44988</v>
      </c>
      <c r="D8465" s="5">
        <v>90.05</v>
      </c>
      <c r="M8465" s="8">
        <v>44988</v>
      </c>
      <c r="N8465" s="5">
        <v>122.52</v>
      </c>
    </row>
    <row r="8466" spans="3:14" x14ac:dyDescent="0.2">
      <c r="C8466" s="8">
        <v>44989</v>
      </c>
      <c r="D8466" s="5">
        <v>109.74</v>
      </c>
      <c r="M8466" s="8">
        <v>44989</v>
      </c>
      <c r="N8466" s="5">
        <v>122.52</v>
      </c>
    </row>
    <row r="8467" spans="3:14" x14ac:dyDescent="0.2">
      <c r="C8467" s="8">
        <v>44990</v>
      </c>
      <c r="D8467" s="5">
        <v>120.29</v>
      </c>
      <c r="M8467" s="8">
        <v>44990</v>
      </c>
      <c r="N8467" s="5">
        <v>122.52</v>
      </c>
    </row>
    <row r="8468" spans="3:14" x14ac:dyDescent="0.2">
      <c r="C8468" s="8">
        <v>44991</v>
      </c>
      <c r="D8468" s="5">
        <v>88.74</v>
      </c>
      <c r="M8468" s="8">
        <v>44991</v>
      </c>
      <c r="N8468" s="5">
        <v>128.19</v>
      </c>
    </row>
    <row r="8469" spans="3:14" x14ac:dyDescent="0.2">
      <c r="C8469" s="8">
        <v>44992</v>
      </c>
      <c r="D8469" s="5">
        <v>97.28</v>
      </c>
      <c r="M8469" s="8">
        <v>44992</v>
      </c>
      <c r="N8469" s="5">
        <v>133.33000000000001</v>
      </c>
    </row>
    <row r="8470" spans="3:14" x14ac:dyDescent="0.2">
      <c r="C8470" s="8">
        <v>44993</v>
      </c>
      <c r="D8470" s="5">
        <v>71.680000000000007</v>
      </c>
      <c r="M8470" s="8">
        <v>44993</v>
      </c>
      <c r="N8470" s="5">
        <v>129.76</v>
      </c>
    </row>
    <row r="8471" spans="3:14" x14ac:dyDescent="0.2">
      <c r="C8471" s="8">
        <v>44994</v>
      </c>
      <c r="D8471" s="5">
        <v>99.01</v>
      </c>
      <c r="M8471" s="8">
        <v>44994</v>
      </c>
      <c r="N8471" s="5">
        <v>129.28</v>
      </c>
    </row>
    <row r="8472" spans="3:14" x14ac:dyDescent="0.2">
      <c r="C8472" s="8">
        <v>44995</v>
      </c>
      <c r="D8472" s="5">
        <v>167.33</v>
      </c>
      <c r="M8472" s="8">
        <v>44995</v>
      </c>
      <c r="N8472" s="5">
        <v>140.06</v>
      </c>
    </row>
    <row r="8473" spans="3:14" x14ac:dyDescent="0.2">
      <c r="C8473" s="8">
        <v>44996</v>
      </c>
      <c r="D8473" s="5">
        <v>111.64</v>
      </c>
      <c r="M8473" s="8">
        <v>44996</v>
      </c>
      <c r="N8473" s="5">
        <v>140.06</v>
      </c>
    </row>
    <row r="8474" spans="3:14" x14ac:dyDescent="0.2">
      <c r="C8474" s="8">
        <v>44997</v>
      </c>
      <c r="D8474" s="5">
        <v>63.42</v>
      </c>
      <c r="M8474" s="8">
        <v>44997</v>
      </c>
      <c r="N8474" s="5">
        <v>140.06</v>
      </c>
    </row>
    <row r="8475" spans="3:14" x14ac:dyDescent="0.2">
      <c r="C8475" s="8">
        <v>44998</v>
      </c>
      <c r="D8475" s="5">
        <v>226.43</v>
      </c>
      <c r="M8475" s="8">
        <v>44998</v>
      </c>
      <c r="N8475" s="5">
        <v>173.59</v>
      </c>
    </row>
    <row r="8476" spans="3:14" x14ac:dyDescent="0.2">
      <c r="C8476" s="8">
        <v>44999</v>
      </c>
      <c r="D8476" s="5">
        <v>246.38</v>
      </c>
      <c r="M8476" s="8">
        <v>44999</v>
      </c>
      <c r="N8476" s="5">
        <v>169.65</v>
      </c>
    </row>
    <row r="8477" spans="3:14" x14ac:dyDescent="0.2">
      <c r="C8477" s="8">
        <v>45000</v>
      </c>
      <c r="D8477" s="5">
        <v>165.53</v>
      </c>
      <c r="M8477" s="8">
        <v>45000</v>
      </c>
      <c r="N8477" s="5">
        <v>198.71</v>
      </c>
    </row>
    <row r="8478" spans="3:14" x14ac:dyDescent="0.2">
      <c r="C8478" s="8">
        <v>45001</v>
      </c>
      <c r="D8478" s="5">
        <v>191.67</v>
      </c>
      <c r="M8478" s="8">
        <v>45001</v>
      </c>
      <c r="N8478" s="5">
        <v>167.96</v>
      </c>
    </row>
    <row r="8479" spans="3:14" x14ac:dyDescent="0.2">
      <c r="C8479" s="8">
        <v>45002</v>
      </c>
      <c r="D8479" s="5">
        <v>236.53</v>
      </c>
      <c r="M8479" s="8">
        <v>45002</v>
      </c>
      <c r="N8479" s="5">
        <v>180.11</v>
      </c>
    </row>
    <row r="8480" spans="3:14" x14ac:dyDescent="0.2">
      <c r="C8480" s="8">
        <v>45003</v>
      </c>
      <c r="D8480" s="5">
        <v>80.16</v>
      </c>
      <c r="M8480" s="8">
        <v>45003</v>
      </c>
      <c r="N8480" s="5">
        <v>180.11</v>
      </c>
    </row>
    <row r="8481" spans="3:14" x14ac:dyDescent="0.2">
      <c r="C8481" s="8">
        <v>45004</v>
      </c>
      <c r="D8481" s="5">
        <v>213.92</v>
      </c>
      <c r="M8481" s="8">
        <v>45004</v>
      </c>
      <c r="N8481" s="5">
        <v>180.11</v>
      </c>
    </row>
    <row r="8482" spans="3:14" x14ac:dyDescent="0.2">
      <c r="C8482" s="8">
        <v>45005</v>
      </c>
      <c r="D8482" s="5">
        <v>158.68</v>
      </c>
      <c r="M8482" s="8">
        <v>45005</v>
      </c>
      <c r="N8482" s="5">
        <v>182.64</v>
      </c>
    </row>
    <row r="8483" spans="3:14" x14ac:dyDescent="0.2">
      <c r="C8483" s="8">
        <v>45006</v>
      </c>
      <c r="D8483" s="5">
        <v>102.69</v>
      </c>
      <c r="M8483" s="8">
        <v>45006</v>
      </c>
      <c r="N8483" s="5">
        <v>162.31</v>
      </c>
    </row>
    <row r="8484" spans="3:14" x14ac:dyDescent="0.2">
      <c r="C8484" s="8">
        <v>45007</v>
      </c>
      <c r="D8484" s="5">
        <v>215.3</v>
      </c>
      <c r="M8484" s="8">
        <v>45007</v>
      </c>
      <c r="N8484" s="5">
        <v>142.84</v>
      </c>
    </row>
    <row r="8485" spans="3:14" x14ac:dyDescent="0.2">
      <c r="C8485" s="8">
        <v>45008</v>
      </c>
      <c r="D8485" s="5">
        <v>190</v>
      </c>
      <c r="M8485" s="8">
        <v>45008</v>
      </c>
      <c r="N8485" s="5">
        <v>151.4</v>
      </c>
    </row>
    <row r="8486" spans="3:14" x14ac:dyDescent="0.2">
      <c r="C8486" s="8">
        <v>45009</v>
      </c>
      <c r="D8486" s="5">
        <v>163.72</v>
      </c>
      <c r="M8486" s="8">
        <v>45009</v>
      </c>
      <c r="N8486" s="5">
        <v>173.66</v>
      </c>
    </row>
    <row r="8487" spans="3:14" x14ac:dyDescent="0.2">
      <c r="C8487" s="8">
        <v>45010</v>
      </c>
      <c r="D8487" s="5">
        <v>132.94999999999999</v>
      </c>
      <c r="M8487" s="8">
        <v>45010</v>
      </c>
      <c r="N8487" s="5">
        <v>173.66</v>
      </c>
    </row>
    <row r="8488" spans="3:14" x14ac:dyDescent="0.2">
      <c r="C8488" s="8">
        <v>45011</v>
      </c>
      <c r="D8488" s="5">
        <v>153.05000000000001</v>
      </c>
      <c r="M8488" s="8">
        <v>45011</v>
      </c>
      <c r="N8488" s="5">
        <v>173.66</v>
      </c>
    </row>
    <row r="8489" spans="3:14" x14ac:dyDescent="0.2">
      <c r="C8489" s="8">
        <v>45012</v>
      </c>
      <c r="D8489" s="5">
        <v>141.81</v>
      </c>
      <c r="M8489" s="8">
        <v>45012</v>
      </c>
      <c r="N8489" s="5">
        <v>161.66999999999999</v>
      </c>
    </row>
    <row r="8490" spans="3:14" x14ac:dyDescent="0.2">
      <c r="C8490" s="8">
        <v>45013</v>
      </c>
      <c r="D8490" s="5">
        <v>117.77</v>
      </c>
      <c r="M8490" s="8">
        <v>45013</v>
      </c>
      <c r="N8490" s="5">
        <v>155.96</v>
      </c>
    </row>
    <row r="8491" spans="3:14" x14ac:dyDescent="0.2">
      <c r="C8491" s="8">
        <v>45014</v>
      </c>
      <c r="D8491" s="5">
        <v>127.01</v>
      </c>
      <c r="M8491" s="8">
        <v>45014</v>
      </c>
      <c r="N8491" s="5">
        <v>150.58000000000001</v>
      </c>
    </row>
    <row r="8492" spans="3:14" x14ac:dyDescent="0.2">
      <c r="C8492" s="8">
        <v>45015</v>
      </c>
      <c r="D8492" s="5">
        <v>82.78</v>
      </c>
      <c r="M8492" s="8">
        <v>45015</v>
      </c>
      <c r="N8492" s="5">
        <v>141.24</v>
      </c>
    </row>
    <row r="8493" spans="3:14" x14ac:dyDescent="0.2">
      <c r="C8493" s="8">
        <v>45016</v>
      </c>
      <c r="D8493" s="5">
        <v>144.99</v>
      </c>
      <c r="M8493" s="8">
        <v>45016</v>
      </c>
      <c r="N8493" s="5">
        <v>135.93</v>
      </c>
    </row>
    <row r="8494" spans="3:14" x14ac:dyDescent="0.2">
      <c r="C8494" s="8">
        <v>45017</v>
      </c>
      <c r="D8494" s="5">
        <v>118.19</v>
      </c>
      <c r="M8494" s="8">
        <v>45017</v>
      </c>
      <c r="N8494" s="5">
        <v>135.93</v>
      </c>
    </row>
    <row r="8495" spans="3:14" x14ac:dyDescent="0.2">
      <c r="C8495" s="8">
        <v>45018</v>
      </c>
      <c r="D8495" s="5">
        <v>407.69</v>
      </c>
      <c r="M8495" s="8">
        <v>45018</v>
      </c>
      <c r="N8495" s="5">
        <v>135.93</v>
      </c>
    </row>
    <row r="8496" spans="3:14" x14ac:dyDescent="0.2">
      <c r="C8496" s="8">
        <v>45019</v>
      </c>
      <c r="D8496" s="5">
        <v>150.38</v>
      </c>
      <c r="M8496" s="8">
        <v>45019</v>
      </c>
      <c r="N8496" s="5">
        <v>138.16999999999999</v>
      </c>
    </row>
    <row r="8497" spans="3:14" x14ac:dyDescent="0.2">
      <c r="C8497" s="8">
        <v>45020</v>
      </c>
      <c r="D8497" s="5">
        <v>154.53</v>
      </c>
      <c r="M8497" s="8">
        <v>45020</v>
      </c>
      <c r="N8497" s="5">
        <v>147.75</v>
      </c>
    </row>
    <row r="8498" spans="3:14" x14ac:dyDescent="0.2">
      <c r="C8498" s="8">
        <v>45021</v>
      </c>
      <c r="D8498" s="5">
        <v>108.51</v>
      </c>
      <c r="M8498" s="8">
        <v>45021</v>
      </c>
      <c r="N8498" s="5">
        <v>153.9</v>
      </c>
    </row>
    <row r="8499" spans="3:14" x14ac:dyDescent="0.2">
      <c r="C8499" s="8">
        <v>45022</v>
      </c>
      <c r="D8499" s="5">
        <v>40.4</v>
      </c>
      <c r="M8499" s="8">
        <v>45022</v>
      </c>
      <c r="N8499" s="5">
        <v>147.72999999999999</v>
      </c>
    </row>
    <row r="8500" spans="3:14" x14ac:dyDescent="0.2">
      <c r="C8500" s="8">
        <v>45023</v>
      </c>
      <c r="D8500" s="5">
        <v>65.400000000000006</v>
      </c>
      <c r="M8500" s="8">
        <v>45023</v>
      </c>
      <c r="N8500" s="5">
        <v>139.19999999999999</v>
      </c>
    </row>
    <row r="8501" spans="3:14" x14ac:dyDescent="0.2">
      <c r="C8501" s="8">
        <v>45024</v>
      </c>
      <c r="D8501" s="5">
        <v>124.42</v>
      </c>
      <c r="M8501" s="8">
        <v>45024</v>
      </c>
      <c r="N8501" s="5">
        <v>139.19999999999999</v>
      </c>
    </row>
    <row r="8502" spans="3:14" x14ac:dyDescent="0.2">
      <c r="C8502" s="8">
        <v>45025</v>
      </c>
      <c r="D8502" s="5">
        <v>210.2</v>
      </c>
      <c r="M8502" s="8">
        <v>45025</v>
      </c>
      <c r="N8502" s="5">
        <v>139.19999999999999</v>
      </c>
    </row>
    <row r="8503" spans="3:14" x14ac:dyDescent="0.2">
      <c r="C8503" s="8">
        <v>45026</v>
      </c>
      <c r="D8503" s="5">
        <v>116.65</v>
      </c>
      <c r="M8503" s="8">
        <v>45026</v>
      </c>
      <c r="N8503" s="5">
        <v>143</v>
      </c>
    </row>
    <row r="8504" spans="3:14" x14ac:dyDescent="0.2">
      <c r="C8504" s="8">
        <v>45027</v>
      </c>
      <c r="D8504" s="5">
        <v>155.38</v>
      </c>
      <c r="M8504" s="8">
        <v>45027</v>
      </c>
      <c r="N8504" s="5">
        <v>139.78</v>
      </c>
    </row>
    <row r="8505" spans="3:14" x14ac:dyDescent="0.2">
      <c r="C8505" s="8">
        <v>45028</v>
      </c>
      <c r="D8505" s="5">
        <v>109.82</v>
      </c>
      <c r="M8505" s="8">
        <v>45028</v>
      </c>
      <c r="N8505" s="5">
        <v>129.68</v>
      </c>
    </row>
    <row r="8506" spans="3:14" x14ac:dyDescent="0.2">
      <c r="C8506" s="8">
        <v>45029</v>
      </c>
      <c r="D8506" s="5">
        <v>258.05</v>
      </c>
      <c r="M8506" s="8">
        <v>45029</v>
      </c>
      <c r="N8506" s="5">
        <v>119.95</v>
      </c>
    </row>
    <row r="8507" spans="3:14" x14ac:dyDescent="0.2">
      <c r="C8507" s="8">
        <v>45030</v>
      </c>
      <c r="D8507" s="5">
        <v>38.200000000000003</v>
      </c>
      <c r="M8507" s="8">
        <v>45030</v>
      </c>
      <c r="N8507" s="5">
        <v>118.84</v>
      </c>
    </row>
    <row r="8508" spans="3:14" x14ac:dyDescent="0.2">
      <c r="C8508" s="8">
        <v>45031</v>
      </c>
      <c r="D8508" s="5">
        <v>50.4</v>
      </c>
      <c r="M8508" s="8">
        <v>45031</v>
      </c>
      <c r="N8508" s="5">
        <v>118.84</v>
      </c>
    </row>
    <row r="8509" spans="3:14" x14ac:dyDescent="0.2">
      <c r="C8509" s="8">
        <v>45032</v>
      </c>
      <c r="D8509" s="5">
        <v>279.06</v>
      </c>
      <c r="M8509" s="8">
        <v>45032</v>
      </c>
      <c r="N8509" s="5">
        <v>118.84</v>
      </c>
    </row>
    <row r="8510" spans="3:14" x14ac:dyDescent="0.2">
      <c r="C8510" s="8">
        <v>45033</v>
      </c>
      <c r="D8510" s="5">
        <v>51.34</v>
      </c>
      <c r="M8510" s="8">
        <v>45033</v>
      </c>
      <c r="N8510" s="5">
        <v>122.69</v>
      </c>
    </row>
    <row r="8511" spans="3:14" x14ac:dyDescent="0.2">
      <c r="C8511" s="8">
        <v>45034</v>
      </c>
      <c r="D8511" s="5">
        <v>186.52</v>
      </c>
      <c r="M8511" s="8">
        <v>45034</v>
      </c>
      <c r="N8511" s="5">
        <v>122.78</v>
      </c>
    </row>
    <row r="8512" spans="3:14" x14ac:dyDescent="0.2">
      <c r="C8512" s="8">
        <v>45035</v>
      </c>
      <c r="D8512" s="5">
        <v>128.99</v>
      </c>
      <c r="M8512" s="8">
        <v>45035</v>
      </c>
      <c r="N8512" s="5">
        <v>124.02</v>
      </c>
    </row>
    <row r="8513" spans="3:14" x14ac:dyDescent="0.2">
      <c r="C8513" s="8">
        <v>45036</v>
      </c>
      <c r="D8513" s="5">
        <v>98.98</v>
      </c>
      <c r="M8513" s="8">
        <v>45036</v>
      </c>
      <c r="N8513" s="5">
        <v>120.61</v>
      </c>
    </row>
    <row r="8514" spans="3:14" x14ac:dyDescent="0.2">
      <c r="C8514" s="8">
        <v>45037</v>
      </c>
      <c r="D8514" s="5">
        <v>118.21</v>
      </c>
      <c r="M8514" s="8">
        <v>45037</v>
      </c>
      <c r="N8514" s="5">
        <v>120.84</v>
      </c>
    </row>
    <row r="8515" spans="3:14" x14ac:dyDescent="0.2">
      <c r="C8515" s="8">
        <v>45038</v>
      </c>
      <c r="D8515" s="5">
        <v>113.76</v>
      </c>
      <c r="M8515" s="8">
        <v>45038</v>
      </c>
      <c r="N8515" s="5">
        <v>120.84</v>
      </c>
    </row>
    <row r="8516" spans="3:14" x14ac:dyDescent="0.2">
      <c r="C8516" s="8">
        <v>45039</v>
      </c>
      <c r="D8516" s="5">
        <v>127.64</v>
      </c>
      <c r="M8516" s="8">
        <v>45039</v>
      </c>
      <c r="N8516" s="5">
        <v>120.84</v>
      </c>
    </row>
    <row r="8517" spans="3:14" x14ac:dyDescent="0.2">
      <c r="C8517" s="8">
        <v>45040</v>
      </c>
      <c r="D8517" s="5">
        <v>149.57</v>
      </c>
      <c r="M8517" s="8">
        <v>45040</v>
      </c>
      <c r="N8517" s="5">
        <v>126.28</v>
      </c>
    </row>
    <row r="8518" spans="3:14" x14ac:dyDescent="0.2">
      <c r="C8518" s="8">
        <v>45041</v>
      </c>
      <c r="D8518" s="5">
        <v>111.25</v>
      </c>
      <c r="M8518" s="8">
        <v>45041</v>
      </c>
      <c r="N8518" s="5">
        <v>137.13</v>
      </c>
    </row>
    <row r="8519" spans="3:14" x14ac:dyDescent="0.2">
      <c r="C8519" s="8">
        <v>45042</v>
      </c>
      <c r="D8519" s="5">
        <v>135.07</v>
      </c>
      <c r="M8519" s="8">
        <v>45042</v>
      </c>
      <c r="N8519" s="5">
        <v>130.38999999999999</v>
      </c>
    </row>
    <row r="8520" spans="3:14" x14ac:dyDescent="0.2">
      <c r="C8520" s="8">
        <v>45043</v>
      </c>
      <c r="D8520" s="5">
        <v>157.01</v>
      </c>
      <c r="M8520" s="8">
        <v>45043</v>
      </c>
      <c r="N8520" s="5">
        <v>122.43</v>
      </c>
    </row>
    <row r="8521" spans="3:14" x14ac:dyDescent="0.2">
      <c r="C8521" s="8">
        <v>45044</v>
      </c>
      <c r="D8521" s="5">
        <v>94.05</v>
      </c>
      <c r="M8521" s="8">
        <v>45044</v>
      </c>
      <c r="N8521" s="5">
        <v>122.46</v>
      </c>
    </row>
    <row r="8522" spans="3:14" x14ac:dyDescent="0.2">
      <c r="C8522" s="8">
        <v>45045</v>
      </c>
      <c r="D8522" s="5">
        <v>93.97</v>
      </c>
      <c r="M8522" s="8">
        <v>45045</v>
      </c>
      <c r="N8522" s="5">
        <v>122.46</v>
      </c>
    </row>
    <row r="8523" spans="3:14" x14ac:dyDescent="0.2">
      <c r="C8523" s="8">
        <v>45046</v>
      </c>
      <c r="D8523" s="5">
        <v>209.08</v>
      </c>
      <c r="M8523" s="8">
        <v>45046</v>
      </c>
      <c r="N8523" s="5">
        <v>122.46</v>
      </c>
    </row>
    <row r="8524" spans="3:14" x14ac:dyDescent="0.2">
      <c r="C8524" s="8">
        <v>45047</v>
      </c>
      <c r="D8524" s="5">
        <v>435.03</v>
      </c>
      <c r="M8524" s="8">
        <v>45047</v>
      </c>
      <c r="N8524" s="5">
        <v>128.18</v>
      </c>
    </row>
    <row r="8525" spans="3:14" x14ac:dyDescent="0.2">
      <c r="C8525" s="8">
        <v>45048</v>
      </c>
      <c r="D8525" s="5">
        <v>249.56</v>
      </c>
      <c r="M8525" s="8">
        <v>45048</v>
      </c>
      <c r="N8525" s="5">
        <v>137.55000000000001</v>
      </c>
    </row>
    <row r="8526" spans="3:14" x14ac:dyDescent="0.2">
      <c r="C8526" s="8">
        <v>45049</v>
      </c>
      <c r="D8526" s="5">
        <v>139.91999999999999</v>
      </c>
      <c r="M8526" s="8">
        <v>45049</v>
      </c>
      <c r="N8526" s="5">
        <v>134.5</v>
      </c>
    </row>
    <row r="8527" spans="3:14" x14ac:dyDescent="0.2">
      <c r="C8527" s="8">
        <v>45050</v>
      </c>
      <c r="D8527" s="5">
        <v>105</v>
      </c>
      <c r="M8527" s="8">
        <v>45050</v>
      </c>
      <c r="N8527" s="5">
        <v>140.71</v>
      </c>
    </row>
    <row r="8528" spans="3:14" x14ac:dyDescent="0.2">
      <c r="C8528" s="8">
        <v>45051</v>
      </c>
      <c r="D8528" s="5">
        <v>100.93</v>
      </c>
      <c r="M8528" s="8">
        <v>45051</v>
      </c>
      <c r="N8528" s="5">
        <v>130.21</v>
      </c>
    </row>
    <row r="8529" spans="3:14" x14ac:dyDescent="0.2">
      <c r="C8529" s="8">
        <v>45052</v>
      </c>
      <c r="D8529" s="5">
        <v>87.09</v>
      </c>
      <c r="M8529" s="8">
        <v>45052</v>
      </c>
      <c r="N8529" s="5">
        <v>130.21</v>
      </c>
    </row>
    <row r="8530" spans="3:14" x14ac:dyDescent="0.2">
      <c r="C8530" s="8">
        <v>45053</v>
      </c>
      <c r="D8530" s="5">
        <v>152.41999999999999</v>
      </c>
      <c r="M8530" s="8">
        <v>45053</v>
      </c>
      <c r="N8530" s="5">
        <v>130.21</v>
      </c>
    </row>
    <row r="8531" spans="3:14" x14ac:dyDescent="0.2">
      <c r="C8531" s="8">
        <v>45054</v>
      </c>
      <c r="D8531" s="5">
        <v>311.33999999999997</v>
      </c>
      <c r="M8531" s="8">
        <v>45054</v>
      </c>
      <c r="N8531" s="5">
        <v>135.07</v>
      </c>
    </row>
    <row r="8532" spans="3:14" x14ac:dyDescent="0.2">
      <c r="C8532" s="8">
        <v>45055</v>
      </c>
      <c r="D8532" s="5">
        <v>163.06</v>
      </c>
      <c r="M8532" s="8">
        <v>45055</v>
      </c>
      <c r="N8532" s="5">
        <v>133.93</v>
      </c>
    </row>
    <row r="8533" spans="3:14" x14ac:dyDescent="0.2">
      <c r="C8533" s="8">
        <v>45056</v>
      </c>
      <c r="D8533" s="5">
        <v>69.510000000000005</v>
      </c>
      <c r="M8533" s="8">
        <v>45056</v>
      </c>
      <c r="N8533" s="5">
        <v>125.6</v>
      </c>
    </row>
    <row r="8534" spans="3:14" x14ac:dyDescent="0.2">
      <c r="C8534" s="8">
        <v>45057</v>
      </c>
      <c r="D8534" s="5">
        <v>155.22</v>
      </c>
      <c r="M8534" s="8">
        <v>45057</v>
      </c>
      <c r="N8534" s="5">
        <v>128.21</v>
      </c>
    </row>
    <row r="8535" spans="3:14" x14ac:dyDescent="0.2">
      <c r="C8535" s="8">
        <v>45058</v>
      </c>
      <c r="D8535" s="5">
        <v>190.28</v>
      </c>
      <c r="M8535" s="8">
        <v>45058</v>
      </c>
      <c r="N8535" s="5">
        <v>120.52</v>
      </c>
    </row>
    <row r="8536" spans="3:14" x14ac:dyDescent="0.2">
      <c r="C8536" s="8">
        <v>45059</v>
      </c>
      <c r="D8536" s="5">
        <v>250.04</v>
      </c>
      <c r="M8536" s="8">
        <v>45059</v>
      </c>
      <c r="N8536" s="5">
        <v>120.52</v>
      </c>
    </row>
    <row r="8537" spans="3:14" x14ac:dyDescent="0.2">
      <c r="C8537" s="8">
        <v>45060</v>
      </c>
      <c r="D8537" s="5">
        <v>189.55</v>
      </c>
      <c r="M8537" s="8">
        <v>45060</v>
      </c>
      <c r="N8537" s="5">
        <v>120.52</v>
      </c>
    </row>
    <row r="8538" spans="3:14" x14ac:dyDescent="0.2">
      <c r="C8538" s="8">
        <v>45061</v>
      </c>
      <c r="D8538" s="5">
        <v>99.1</v>
      </c>
      <c r="M8538" s="8">
        <v>45061</v>
      </c>
      <c r="N8538" s="5">
        <v>127.89</v>
      </c>
    </row>
    <row r="8539" spans="3:14" x14ac:dyDescent="0.2">
      <c r="C8539" s="8">
        <v>45062</v>
      </c>
      <c r="D8539" s="5">
        <v>67.14</v>
      </c>
      <c r="M8539" s="8">
        <v>45062</v>
      </c>
      <c r="N8539" s="5">
        <v>130.30000000000001</v>
      </c>
    </row>
    <row r="8540" spans="3:14" x14ac:dyDescent="0.2">
      <c r="C8540" s="8">
        <v>45063</v>
      </c>
      <c r="D8540" s="5">
        <v>113.54</v>
      </c>
      <c r="M8540" s="8">
        <v>45063</v>
      </c>
      <c r="N8540" s="5">
        <v>120.78</v>
      </c>
    </row>
    <row r="8541" spans="3:14" x14ac:dyDescent="0.2">
      <c r="C8541" s="8">
        <v>45064</v>
      </c>
      <c r="D8541" s="5">
        <v>210.79</v>
      </c>
      <c r="M8541" s="8">
        <v>45064</v>
      </c>
      <c r="N8541" s="5">
        <v>122.5</v>
      </c>
    </row>
    <row r="8542" spans="3:14" x14ac:dyDescent="0.2">
      <c r="C8542" s="8">
        <v>45065</v>
      </c>
      <c r="D8542" s="5">
        <v>111.5</v>
      </c>
      <c r="M8542" s="8">
        <v>45065</v>
      </c>
      <c r="N8542" s="5">
        <v>127.51</v>
      </c>
    </row>
    <row r="8543" spans="3:14" x14ac:dyDescent="0.2">
      <c r="C8543" s="8">
        <v>45066</v>
      </c>
      <c r="D8543" s="5">
        <v>206.6</v>
      </c>
      <c r="M8543" s="8">
        <v>45066</v>
      </c>
      <c r="N8543" s="5">
        <v>127.51</v>
      </c>
    </row>
    <row r="8544" spans="3:14" x14ac:dyDescent="0.2">
      <c r="C8544" s="8">
        <v>45067</v>
      </c>
      <c r="D8544" s="5">
        <v>328.45</v>
      </c>
      <c r="M8544" s="8">
        <v>45067</v>
      </c>
      <c r="N8544" s="5">
        <v>127.51</v>
      </c>
    </row>
    <row r="8545" spans="3:14" x14ac:dyDescent="0.2">
      <c r="C8545" s="8">
        <v>45068</v>
      </c>
      <c r="D8545" s="5">
        <v>398.71</v>
      </c>
      <c r="M8545" s="8">
        <v>45068</v>
      </c>
      <c r="N8545" s="5">
        <v>132.29</v>
      </c>
    </row>
    <row r="8546" spans="3:14" x14ac:dyDescent="0.2">
      <c r="C8546" s="8">
        <v>45069</v>
      </c>
      <c r="D8546" s="5">
        <v>156.99</v>
      </c>
      <c r="M8546" s="8">
        <v>45069</v>
      </c>
      <c r="N8546" s="5">
        <v>131.69999999999999</v>
      </c>
    </row>
    <row r="8547" spans="3:14" x14ac:dyDescent="0.2">
      <c r="C8547" s="8">
        <v>45070</v>
      </c>
      <c r="D8547" s="5">
        <v>301.54000000000002</v>
      </c>
      <c r="M8547" s="8">
        <v>45070</v>
      </c>
      <c r="N8547" s="5">
        <v>132.29</v>
      </c>
    </row>
    <row r="8548" spans="3:14" x14ac:dyDescent="0.2">
      <c r="C8548" s="8">
        <v>45071</v>
      </c>
      <c r="D8548" s="5">
        <v>237.84</v>
      </c>
      <c r="M8548" s="8">
        <v>45071</v>
      </c>
      <c r="N8548" s="5">
        <v>139.54</v>
      </c>
    </row>
    <row r="8549" spans="3:14" x14ac:dyDescent="0.2">
      <c r="C8549" s="8">
        <v>45072</v>
      </c>
      <c r="D8549" s="5">
        <v>220.29</v>
      </c>
      <c r="M8549" s="8">
        <v>45072</v>
      </c>
      <c r="N8549" s="5">
        <v>145.37</v>
      </c>
    </row>
    <row r="8550" spans="3:14" x14ac:dyDescent="0.2">
      <c r="C8550" s="8">
        <v>45073</v>
      </c>
      <c r="D8550" s="5">
        <v>154.91</v>
      </c>
      <c r="M8550" s="8">
        <v>45073</v>
      </c>
      <c r="N8550" s="5">
        <v>145.37</v>
      </c>
    </row>
    <row r="8551" spans="3:14" x14ac:dyDescent="0.2">
      <c r="C8551" s="8">
        <v>45074</v>
      </c>
      <c r="D8551" s="5">
        <v>241.49</v>
      </c>
      <c r="M8551" s="8">
        <v>45074</v>
      </c>
      <c r="N8551" s="5">
        <v>145.37</v>
      </c>
    </row>
    <row r="8552" spans="3:14" x14ac:dyDescent="0.2">
      <c r="C8552" s="8">
        <v>45075</v>
      </c>
      <c r="D8552" s="5">
        <v>80.39</v>
      </c>
      <c r="M8552" s="8">
        <v>45075</v>
      </c>
      <c r="N8552" s="5">
        <v>145.37</v>
      </c>
    </row>
    <row r="8553" spans="3:14" x14ac:dyDescent="0.2">
      <c r="C8553" s="8">
        <v>45076</v>
      </c>
      <c r="D8553" s="5">
        <v>111.1</v>
      </c>
      <c r="M8553" s="8">
        <v>45076</v>
      </c>
      <c r="N8553" s="5">
        <v>141.36000000000001</v>
      </c>
    </row>
    <row r="8554" spans="3:14" x14ac:dyDescent="0.2">
      <c r="C8554" s="8">
        <v>45077</v>
      </c>
      <c r="D8554" s="5">
        <v>264.79000000000002</v>
      </c>
      <c r="M8554" s="8">
        <v>45077</v>
      </c>
      <c r="N8554" s="5">
        <v>136.02000000000001</v>
      </c>
    </row>
    <row r="8555" spans="3:14" x14ac:dyDescent="0.2">
      <c r="C8555" s="8">
        <v>45078</v>
      </c>
      <c r="D8555" s="5">
        <v>108.62</v>
      </c>
      <c r="M8555" s="8">
        <v>45078</v>
      </c>
      <c r="N8555" s="5">
        <v>124.63</v>
      </c>
    </row>
    <row r="8556" spans="3:14" x14ac:dyDescent="0.2">
      <c r="C8556" s="8">
        <v>45079</v>
      </c>
      <c r="D8556" s="5">
        <v>96.48</v>
      </c>
      <c r="M8556" s="8">
        <v>45079</v>
      </c>
      <c r="N8556" s="5">
        <v>120.95</v>
      </c>
    </row>
    <row r="8557" spans="3:14" x14ac:dyDescent="0.2">
      <c r="C8557" s="8">
        <v>45080</v>
      </c>
      <c r="D8557" s="5">
        <v>63.27</v>
      </c>
      <c r="M8557" s="8">
        <v>45080</v>
      </c>
      <c r="N8557" s="5">
        <v>120.95</v>
      </c>
    </row>
    <row r="8558" spans="3:14" x14ac:dyDescent="0.2">
      <c r="C8558" s="8">
        <v>45081</v>
      </c>
      <c r="D8558" s="5">
        <v>150.72999999999999</v>
      </c>
      <c r="M8558" s="8">
        <v>45081</v>
      </c>
      <c r="N8558" s="5">
        <v>120.95</v>
      </c>
    </row>
    <row r="8559" spans="3:14" x14ac:dyDescent="0.2">
      <c r="C8559" s="8">
        <v>45082</v>
      </c>
      <c r="D8559" s="5">
        <v>133.01</v>
      </c>
      <c r="M8559" s="8">
        <v>45082</v>
      </c>
      <c r="N8559" s="5">
        <v>119.08</v>
      </c>
    </row>
    <row r="8560" spans="3:14" x14ac:dyDescent="0.2">
      <c r="C8560" s="8">
        <v>45083</v>
      </c>
      <c r="D8560" s="5">
        <v>62.63</v>
      </c>
      <c r="M8560" s="8">
        <v>45083</v>
      </c>
      <c r="N8560" s="5">
        <v>114.42</v>
      </c>
    </row>
    <row r="8561" spans="3:14" x14ac:dyDescent="0.2">
      <c r="C8561" s="8">
        <v>45084</v>
      </c>
      <c r="D8561" s="5">
        <v>119</v>
      </c>
      <c r="M8561" s="8">
        <v>45084</v>
      </c>
      <c r="N8561" s="5">
        <v>120.5</v>
      </c>
    </row>
    <row r="8562" spans="3:14" x14ac:dyDescent="0.2">
      <c r="C8562" s="8">
        <v>45085</v>
      </c>
      <c r="D8562" s="5">
        <v>96.83</v>
      </c>
      <c r="M8562" s="8">
        <v>45085</v>
      </c>
      <c r="N8562" s="5">
        <v>115.11</v>
      </c>
    </row>
    <row r="8563" spans="3:14" x14ac:dyDescent="0.2">
      <c r="C8563" s="8">
        <v>45086</v>
      </c>
      <c r="D8563" s="5">
        <v>58.14</v>
      </c>
      <c r="M8563" s="8">
        <v>45086</v>
      </c>
      <c r="N8563" s="5">
        <v>115.77</v>
      </c>
    </row>
    <row r="8564" spans="3:14" x14ac:dyDescent="0.2">
      <c r="C8564" s="8">
        <v>45087</v>
      </c>
      <c r="D8564" s="5">
        <v>64.39</v>
      </c>
      <c r="M8564" s="8">
        <v>45087</v>
      </c>
      <c r="N8564" s="5">
        <v>115.77</v>
      </c>
    </row>
    <row r="8565" spans="3:14" x14ac:dyDescent="0.2">
      <c r="C8565" s="8">
        <v>45088</v>
      </c>
      <c r="D8565" s="5">
        <v>90.27</v>
      </c>
      <c r="M8565" s="8">
        <v>45088</v>
      </c>
      <c r="N8565" s="5">
        <v>115.77</v>
      </c>
    </row>
    <row r="8566" spans="3:14" x14ac:dyDescent="0.2">
      <c r="C8566" s="8">
        <v>45089</v>
      </c>
      <c r="D8566" s="5">
        <v>204.38</v>
      </c>
      <c r="M8566" s="8">
        <v>45089</v>
      </c>
      <c r="N8566" s="5">
        <v>119.8</v>
      </c>
    </row>
    <row r="8567" spans="3:14" x14ac:dyDescent="0.2">
      <c r="C8567" s="8">
        <v>45090</v>
      </c>
      <c r="D8567" s="5">
        <v>110.96</v>
      </c>
      <c r="M8567" s="8">
        <v>45090</v>
      </c>
      <c r="N8567" s="5">
        <v>118.8</v>
      </c>
    </row>
    <row r="8568" spans="3:14" x14ac:dyDescent="0.2">
      <c r="C8568" s="8">
        <v>45091</v>
      </c>
      <c r="D8568" s="5">
        <v>147.41999999999999</v>
      </c>
      <c r="M8568" s="8">
        <v>45091</v>
      </c>
      <c r="N8568" s="5">
        <v>114.37</v>
      </c>
    </row>
    <row r="8569" spans="3:14" x14ac:dyDescent="0.2">
      <c r="C8569" s="8">
        <v>45092</v>
      </c>
      <c r="D8569" s="5">
        <v>71</v>
      </c>
      <c r="M8569" s="8">
        <v>45092</v>
      </c>
      <c r="N8569" s="5">
        <v>107.34</v>
      </c>
    </row>
    <row r="8570" spans="3:14" x14ac:dyDescent="0.2">
      <c r="C8570" s="8">
        <v>45093</v>
      </c>
      <c r="D8570" s="5">
        <v>56.58</v>
      </c>
      <c r="M8570" s="8">
        <v>45093</v>
      </c>
      <c r="N8570" s="5">
        <v>104.43</v>
      </c>
    </row>
    <row r="8571" spans="3:14" x14ac:dyDescent="0.2">
      <c r="C8571" s="8">
        <v>45094</v>
      </c>
      <c r="D8571" s="5">
        <v>61.35</v>
      </c>
      <c r="M8571" s="8">
        <v>45094</v>
      </c>
      <c r="N8571" s="5">
        <v>104.43</v>
      </c>
    </row>
    <row r="8572" spans="3:14" x14ac:dyDescent="0.2">
      <c r="C8572" s="8">
        <v>45095</v>
      </c>
      <c r="D8572" s="5">
        <v>126.36</v>
      </c>
      <c r="M8572" s="8">
        <v>45095</v>
      </c>
      <c r="N8572" s="5">
        <v>104.43</v>
      </c>
    </row>
    <row r="8573" spans="3:14" x14ac:dyDescent="0.2">
      <c r="C8573" s="8">
        <v>45096</v>
      </c>
      <c r="D8573" s="5">
        <v>277.07</v>
      </c>
      <c r="M8573" s="8">
        <v>45096</v>
      </c>
      <c r="N8573" s="5">
        <v>104.43</v>
      </c>
    </row>
    <row r="8574" spans="3:14" x14ac:dyDescent="0.2">
      <c r="C8574" s="8">
        <v>45097</v>
      </c>
      <c r="D8574" s="5">
        <v>213.08</v>
      </c>
      <c r="M8574" s="8">
        <v>45097</v>
      </c>
      <c r="N8574" s="5">
        <v>114.19</v>
      </c>
    </row>
    <row r="8575" spans="3:14" x14ac:dyDescent="0.2">
      <c r="C8575" s="8">
        <v>45098</v>
      </c>
      <c r="D8575" s="5">
        <v>65.39</v>
      </c>
      <c r="M8575" s="8">
        <v>45098</v>
      </c>
      <c r="N8575" s="5">
        <v>110.84</v>
      </c>
    </row>
    <row r="8576" spans="3:14" x14ac:dyDescent="0.2">
      <c r="C8576" s="8">
        <v>45099</v>
      </c>
      <c r="D8576" s="5">
        <v>72.75</v>
      </c>
      <c r="M8576" s="8">
        <v>45099</v>
      </c>
      <c r="N8576" s="5">
        <v>107.7</v>
      </c>
    </row>
    <row r="8577" spans="3:14" x14ac:dyDescent="0.2">
      <c r="C8577" s="8">
        <v>45100</v>
      </c>
      <c r="D8577" s="5">
        <v>74.02</v>
      </c>
      <c r="M8577" s="8">
        <v>45100</v>
      </c>
      <c r="N8577" s="5">
        <v>105.74</v>
      </c>
    </row>
    <row r="8578" spans="3:14" x14ac:dyDescent="0.2">
      <c r="C8578" s="8">
        <v>45101</v>
      </c>
      <c r="D8578" s="5">
        <v>161</v>
      </c>
      <c r="M8578" s="8">
        <v>45101</v>
      </c>
      <c r="N8578" s="5">
        <v>105.74</v>
      </c>
    </row>
    <row r="8579" spans="3:14" x14ac:dyDescent="0.2">
      <c r="C8579" s="8">
        <v>45102</v>
      </c>
      <c r="D8579" s="5">
        <v>340.25</v>
      </c>
      <c r="M8579" s="8">
        <v>45102</v>
      </c>
      <c r="N8579" s="5">
        <v>105.74</v>
      </c>
    </row>
    <row r="8580" spans="3:14" x14ac:dyDescent="0.2">
      <c r="C8580" s="8">
        <v>45103</v>
      </c>
      <c r="D8580" s="5">
        <v>150.9</v>
      </c>
      <c r="M8580" s="8">
        <v>45103</v>
      </c>
      <c r="N8580" s="5">
        <v>109.02</v>
      </c>
    </row>
    <row r="8581" spans="3:14" x14ac:dyDescent="0.2">
      <c r="C8581" s="8">
        <v>45104</v>
      </c>
      <c r="D8581" s="5">
        <v>127.96</v>
      </c>
      <c r="M8581" s="8">
        <v>45104</v>
      </c>
      <c r="N8581" s="5">
        <v>110.85</v>
      </c>
    </row>
    <row r="8582" spans="3:14" x14ac:dyDescent="0.2">
      <c r="C8582" s="8">
        <v>45105</v>
      </c>
      <c r="D8582" s="5">
        <v>152.99</v>
      </c>
      <c r="M8582" s="8">
        <v>45105</v>
      </c>
      <c r="N8582" s="5">
        <v>108.3</v>
      </c>
    </row>
    <row r="8583" spans="3:14" x14ac:dyDescent="0.2">
      <c r="C8583" s="8">
        <v>45106</v>
      </c>
      <c r="D8583" s="5">
        <v>117.91</v>
      </c>
      <c r="M8583" s="8">
        <v>45106</v>
      </c>
      <c r="N8583" s="5">
        <v>113.45</v>
      </c>
    </row>
    <row r="8584" spans="3:14" x14ac:dyDescent="0.2">
      <c r="C8584" s="8">
        <v>45107</v>
      </c>
      <c r="D8584" s="5">
        <v>96.85</v>
      </c>
      <c r="M8584" s="8">
        <v>45107</v>
      </c>
      <c r="N8584" s="5">
        <v>110.64</v>
      </c>
    </row>
    <row r="8585" spans="3:14" x14ac:dyDescent="0.2">
      <c r="C8585" s="8">
        <v>45108</v>
      </c>
      <c r="D8585" s="5">
        <v>86.8</v>
      </c>
      <c r="M8585" s="8">
        <v>45108</v>
      </c>
      <c r="N8585" s="5">
        <v>110.64</v>
      </c>
    </row>
    <row r="8586" spans="3:14" x14ac:dyDescent="0.2">
      <c r="C8586" s="8">
        <v>45109</v>
      </c>
      <c r="D8586" s="5">
        <v>123.9</v>
      </c>
      <c r="M8586" s="8">
        <v>45109</v>
      </c>
      <c r="N8586" s="5">
        <v>110.64</v>
      </c>
    </row>
    <row r="8587" spans="3:14" x14ac:dyDescent="0.2">
      <c r="C8587" s="8">
        <v>45110</v>
      </c>
      <c r="D8587" s="5">
        <v>65.319999999999993</v>
      </c>
      <c r="M8587" s="8">
        <v>45110</v>
      </c>
      <c r="N8587" s="5">
        <v>110.77</v>
      </c>
    </row>
    <row r="8588" spans="3:14" x14ac:dyDescent="0.2">
      <c r="C8588" s="8">
        <v>45111</v>
      </c>
      <c r="D8588" s="5">
        <v>60.81</v>
      </c>
      <c r="M8588" s="8">
        <v>45111</v>
      </c>
      <c r="N8588" s="5">
        <v>110.77</v>
      </c>
    </row>
    <row r="8589" spans="3:14" x14ac:dyDescent="0.2">
      <c r="C8589" s="8">
        <v>45112</v>
      </c>
      <c r="D8589" s="5">
        <v>137.28</v>
      </c>
      <c r="M8589" s="8">
        <v>45112</v>
      </c>
      <c r="N8589" s="5">
        <v>110.53</v>
      </c>
    </row>
    <row r="8590" spans="3:14" x14ac:dyDescent="0.2">
      <c r="C8590" s="8">
        <v>45113</v>
      </c>
      <c r="D8590" s="5">
        <v>40.770000000000003</v>
      </c>
      <c r="M8590" s="8">
        <v>45113</v>
      </c>
      <c r="N8590" s="5">
        <v>134.63</v>
      </c>
    </row>
    <row r="8591" spans="3:14" x14ac:dyDescent="0.2">
      <c r="C8591" s="8">
        <v>45114</v>
      </c>
      <c r="D8591" s="5">
        <v>93.53</v>
      </c>
      <c r="M8591" s="8">
        <v>45114</v>
      </c>
      <c r="N8591" s="5">
        <v>130.41</v>
      </c>
    </row>
    <row r="8592" spans="3:14" x14ac:dyDescent="0.2">
      <c r="C8592" s="8">
        <v>45115</v>
      </c>
      <c r="D8592" s="5">
        <v>139.58000000000001</v>
      </c>
      <c r="M8592" s="8">
        <v>45115</v>
      </c>
      <c r="N8592" s="5">
        <v>130.41</v>
      </c>
    </row>
    <row r="8593" spans="3:14" x14ac:dyDescent="0.2">
      <c r="C8593" s="8">
        <v>45116</v>
      </c>
      <c r="D8593" s="5">
        <v>71.88</v>
      </c>
      <c r="M8593" s="8">
        <v>45116</v>
      </c>
      <c r="N8593" s="5">
        <v>130.41</v>
      </c>
    </row>
    <row r="8594" spans="3:14" x14ac:dyDescent="0.2">
      <c r="C8594" s="8">
        <v>45117</v>
      </c>
      <c r="D8594" s="5">
        <v>39.18</v>
      </c>
      <c r="M8594" s="8">
        <v>45117</v>
      </c>
      <c r="N8594" s="5">
        <v>131.72999999999999</v>
      </c>
    </row>
    <row r="8595" spans="3:14" x14ac:dyDescent="0.2">
      <c r="C8595" s="8">
        <v>45118</v>
      </c>
      <c r="D8595" s="5">
        <v>37.82</v>
      </c>
      <c r="M8595" s="8">
        <v>45118</v>
      </c>
      <c r="N8595" s="5">
        <v>127.07</v>
      </c>
    </row>
    <row r="8596" spans="3:14" x14ac:dyDescent="0.2">
      <c r="C8596" s="8">
        <v>45119</v>
      </c>
      <c r="D8596" s="5">
        <v>89.22</v>
      </c>
      <c r="M8596" s="8">
        <v>45119</v>
      </c>
      <c r="N8596" s="5">
        <v>114.07</v>
      </c>
    </row>
    <row r="8597" spans="3:14" x14ac:dyDescent="0.2">
      <c r="C8597" s="8">
        <v>45120</v>
      </c>
      <c r="D8597" s="5">
        <v>75.95</v>
      </c>
      <c r="M8597" s="8">
        <v>45120</v>
      </c>
      <c r="N8597" s="5">
        <v>111.75</v>
      </c>
    </row>
    <row r="8598" spans="3:14" x14ac:dyDescent="0.2">
      <c r="C8598" s="8">
        <v>45121</v>
      </c>
      <c r="D8598" s="5">
        <v>206.65</v>
      </c>
      <c r="M8598" s="8">
        <v>45121</v>
      </c>
      <c r="N8598" s="5">
        <v>112.48</v>
      </c>
    </row>
    <row r="8599" spans="3:14" x14ac:dyDescent="0.2">
      <c r="C8599" s="8">
        <v>45122</v>
      </c>
      <c r="D8599" s="5">
        <v>53.17</v>
      </c>
      <c r="M8599" s="8">
        <v>45122</v>
      </c>
      <c r="N8599" s="5">
        <v>112.48</v>
      </c>
    </row>
    <row r="8600" spans="3:14" x14ac:dyDescent="0.2">
      <c r="C8600" s="8">
        <v>45123</v>
      </c>
      <c r="D8600" s="5">
        <v>79.3</v>
      </c>
      <c r="M8600" s="8">
        <v>45123</v>
      </c>
      <c r="N8600" s="5">
        <v>112.48</v>
      </c>
    </row>
    <row r="8601" spans="3:14" x14ac:dyDescent="0.2">
      <c r="C8601" s="8">
        <v>45124</v>
      </c>
      <c r="D8601" s="5">
        <v>155.94999999999999</v>
      </c>
      <c r="M8601" s="8">
        <v>45124</v>
      </c>
      <c r="N8601" s="5">
        <v>113.5</v>
      </c>
    </row>
    <row r="8602" spans="3:14" x14ac:dyDescent="0.2">
      <c r="C8602" s="8">
        <v>45125</v>
      </c>
      <c r="D8602" s="5">
        <v>104.21</v>
      </c>
      <c r="M8602" s="8">
        <v>45125</v>
      </c>
      <c r="N8602" s="5">
        <v>112.45</v>
      </c>
    </row>
    <row r="8603" spans="3:14" x14ac:dyDescent="0.2">
      <c r="C8603" s="8">
        <v>45126</v>
      </c>
      <c r="D8603" s="5">
        <v>37.11</v>
      </c>
      <c r="M8603" s="8">
        <v>45126</v>
      </c>
      <c r="N8603" s="5">
        <v>107.19</v>
      </c>
    </row>
    <row r="8604" spans="3:14" x14ac:dyDescent="0.2">
      <c r="C8604" s="8">
        <v>45127</v>
      </c>
      <c r="D8604" s="5">
        <v>260.18</v>
      </c>
      <c r="M8604" s="8">
        <v>45127</v>
      </c>
      <c r="N8604" s="5">
        <v>112.85</v>
      </c>
    </row>
    <row r="8605" spans="3:14" x14ac:dyDescent="0.2">
      <c r="C8605" s="8">
        <v>45128</v>
      </c>
      <c r="D8605" s="5">
        <v>80.78</v>
      </c>
      <c r="M8605" s="8">
        <v>45128</v>
      </c>
      <c r="N8605" s="5">
        <v>106.66</v>
      </c>
    </row>
    <row r="8606" spans="3:14" x14ac:dyDescent="0.2">
      <c r="C8606" s="8">
        <v>45129</v>
      </c>
      <c r="D8606" s="5">
        <v>81.81</v>
      </c>
      <c r="M8606" s="8">
        <v>45129</v>
      </c>
      <c r="N8606" s="5">
        <v>106.66</v>
      </c>
    </row>
    <row r="8607" spans="3:14" x14ac:dyDescent="0.2">
      <c r="C8607" s="8">
        <v>45130</v>
      </c>
      <c r="D8607" s="5">
        <v>142.44999999999999</v>
      </c>
      <c r="M8607" s="8">
        <v>45130</v>
      </c>
      <c r="N8607" s="5">
        <v>106.66</v>
      </c>
    </row>
    <row r="8608" spans="3:14" x14ac:dyDescent="0.2">
      <c r="C8608" s="8">
        <v>45131</v>
      </c>
      <c r="D8608" s="5">
        <v>105.67</v>
      </c>
      <c r="M8608" s="8">
        <v>45131</v>
      </c>
      <c r="N8608" s="5">
        <v>109.95</v>
      </c>
    </row>
    <row r="8609" spans="3:14" x14ac:dyDescent="0.2">
      <c r="C8609" s="8">
        <v>45132</v>
      </c>
      <c r="D8609" s="5">
        <v>37.76</v>
      </c>
      <c r="M8609" s="8">
        <v>45132</v>
      </c>
      <c r="N8609" s="5">
        <v>113.02</v>
      </c>
    </row>
    <row r="8610" spans="3:14" x14ac:dyDescent="0.2">
      <c r="C8610" s="8">
        <v>45133</v>
      </c>
      <c r="D8610" s="5">
        <v>220.51</v>
      </c>
      <c r="M8610" s="8">
        <v>45133</v>
      </c>
      <c r="N8610" s="5">
        <v>104.88</v>
      </c>
    </row>
    <row r="8611" spans="3:14" x14ac:dyDescent="0.2">
      <c r="C8611" s="8">
        <v>45134</v>
      </c>
      <c r="D8611" s="5">
        <v>95.33</v>
      </c>
      <c r="M8611" s="8">
        <v>45134</v>
      </c>
      <c r="N8611" s="5">
        <v>111.15</v>
      </c>
    </row>
    <row r="8612" spans="3:14" x14ac:dyDescent="0.2">
      <c r="C8612" s="8">
        <v>45135</v>
      </c>
      <c r="D8612" s="5">
        <v>82.35</v>
      </c>
      <c r="M8612" s="8">
        <v>45135</v>
      </c>
      <c r="N8612" s="5">
        <v>109.76</v>
      </c>
    </row>
    <row r="8613" spans="3:14" x14ac:dyDescent="0.2">
      <c r="C8613" s="8">
        <v>45136</v>
      </c>
      <c r="D8613" s="5">
        <v>108.35</v>
      </c>
      <c r="M8613" s="8">
        <v>45136</v>
      </c>
      <c r="N8613" s="5">
        <v>109.76</v>
      </c>
    </row>
    <row r="8614" spans="3:14" x14ac:dyDescent="0.2">
      <c r="C8614" s="8">
        <v>45137</v>
      </c>
      <c r="D8614" s="5">
        <v>156.43</v>
      </c>
      <c r="M8614" s="8">
        <v>45137</v>
      </c>
      <c r="N8614" s="5">
        <v>109.76</v>
      </c>
    </row>
    <row r="8615" spans="3:14" x14ac:dyDescent="0.2">
      <c r="C8615" s="8">
        <v>45138</v>
      </c>
      <c r="D8615" s="5">
        <v>81.19</v>
      </c>
      <c r="M8615" s="8">
        <v>45138</v>
      </c>
      <c r="N8615" s="5">
        <v>112.03</v>
      </c>
    </row>
    <row r="8616" spans="3:14" x14ac:dyDescent="0.2">
      <c r="C8616" s="8">
        <v>45139</v>
      </c>
      <c r="D8616" s="5">
        <v>151.79</v>
      </c>
      <c r="M8616" s="8">
        <v>45139</v>
      </c>
      <c r="N8616" s="5">
        <v>116.38</v>
      </c>
    </row>
    <row r="8617" spans="3:14" x14ac:dyDescent="0.2">
      <c r="C8617" s="8">
        <v>45140</v>
      </c>
      <c r="D8617" s="5">
        <v>121.59</v>
      </c>
      <c r="M8617" s="8">
        <v>45140</v>
      </c>
      <c r="N8617" s="5">
        <v>115.15</v>
      </c>
    </row>
    <row r="8618" spans="3:14" x14ac:dyDescent="0.2">
      <c r="C8618" s="8">
        <v>45141</v>
      </c>
      <c r="D8618" s="5">
        <v>62.21</v>
      </c>
      <c r="M8618" s="8">
        <v>45141</v>
      </c>
      <c r="N8618" s="5">
        <v>124.6</v>
      </c>
    </row>
    <row r="8619" spans="3:14" x14ac:dyDescent="0.2">
      <c r="C8619" s="8">
        <v>45142</v>
      </c>
      <c r="D8619" s="5">
        <v>60.58</v>
      </c>
      <c r="M8619" s="8">
        <v>45142</v>
      </c>
      <c r="N8619" s="5">
        <v>115.91</v>
      </c>
    </row>
    <row r="8620" spans="3:14" x14ac:dyDescent="0.2">
      <c r="C8620" s="8">
        <v>45143</v>
      </c>
      <c r="D8620" s="5">
        <v>52.64</v>
      </c>
      <c r="M8620" s="8">
        <v>45143</v>
      </c>
      <c r="N8620" s="5">
        <v>115.91</v>
      </c>
    </row>
    <row r="8621" spans="3:14" x14ac:dyDescent="0.2">
      <c r="C8621" s="8">
        <v>45144</v>
      </c>
      <c r="D8621" s="5">
        <v>85.29</v>
      </c>
      <c r="M8621" s="8">
        <v>45144</v>
      </c>
      <c r="N8621" s="5">
        <v>115.91</v>
      </c>
    </row>
    <row r="8622" spans="3:14" x14ac:dyDescent="0.2">
      <c r="C8622" s="8">
        <v>45145</v>
      </c>
      <c r="D8622" s="5">
        <v>59.3</v>
      </c>
      <c r="M8622" s="8">
        <v>45145</v>
      </c>
      <c r="N8622" s="5">
        <v>120.94</v>
      </c>
    </row>
    <row r="8623" spans="3:14" x14ac:dyDescent="0.2">
      <c r="C8623" s="8">
        <v>45146</v>
      </c>
      <c r="D8623" s="5">
        <v>49.89</v>
      </c>
      <c r="M8623" s="8">
        <v>45146</v>
      </c>
      <c r="N8623" s="5">
        <v>118.74</v>
      </c>
    </row>
    <row r="8624" spans="3:14" x14ac:dyDescent="0.2">
      <c r="C8624" s="8">
        <v>45147</v>
      </c>
      <c r="D8624" s="5">
        <v>77.25</v>
      </c>
      <c r="M8624" s="8">
        <v>45147</v>
      </c>
      <c r="N8624" s="5">
        <v>112.55</v>
      </c>
    </row>
    <row r="8625" spans="3:14" x14ac:dyDescent="0.2">
      <c r="C8625" s="8">
        <v>45148</v>
      </c>
      <c r="D8625" s="5">
        <v>46.74</v>
      </c>
      <c r="M8625" s="8">
        <v>45148</v>
      </c>
      <c r="N8625" s="5">
        <v>108.64</v>
      </c>
    </row>
    <row r="8626" spans="3:14" x14ac:dyDescent="0.2">
      <c r="C8626" s="8">
        <v>45149</v>
      </c>
      <c r="D8626" s="5">
        <v>170.3</v>
      </c>
      <c r="M8626" s="8">
        <v>45149</v>
      </c>
      <c r="N8626" s="5">
        <v>112.13</v>
      </c>
    </row>
    <row r="8627" spans="3:14" x14ac:dyDescent="0.2">
      <c r="C8627" s="8">
        <v>45150</v>
      </c>
      <c r="D8627" s="5">
        <v>73.28</v>
      </c>
      <c r="M8627" s="8">
        <v>45150</v>
      </c>
      <c r="N8627" s="5">
        <v>112.13</v>
      </c>
    </row>
    <row r="8628" spans="3:14" x14ac:dyDescent="0.2">
      <c r="C8628" s="8">
        <v>45151</v>
      </c>
      <c r="D8628" s="5">
        <v>64.02</v>
      </c>
      <c r="M8628" s="8">
        <v>45151</v>
      </c>
      <c r="N8628" s="5">
        <v>112.13</v>
      </c>
    </row>
    <row r="8629" spans="3:14" x14ac:dyDescent="0.2">
      <c r="C8629" s="8">
        <v>45152</v>
      </c>
      <c r="D8629" s="5">
        <v>236.53</v>
      </c>
      <c r="M8629" s="8">
        <v>45152</v>
      </c>
      <c r="N8629" s="5">
        <v>119.94</v>
      </c>
    </row>
    <row r="8630" spans="3:14" x14ac:dyDescent="0.2">
      <c r="C8630" s="8">
        <v>45153</v>
      </c>
      <c r="D8630" s="5">
        <v>53.33</v>
      </c>
      <c r="M8630" s="8">
        <v>45153</v>
      </c>
      <c r="N8630" s="5">
        <v>121.8</v>
      </c>
    </row>
    <row r="8631" spans="3:14" x14ac:dyDescent="0.2">
      <c r="C8631" s="8">
        <v>45154</v>
      </c>
      <c r="D8631" s="5">
        <v>128.55000000000001</v>
      </c>
      <c r="M8631" s="8">
        <v>45154</v>
      </c>
      <c r="N8631" s="5">
        <v>117.24</v>
      </c>
    </row>
    <row r="8632" spans="3:14" x14ac:dyDescent="0.2">
      <c r="C8632" s="8">
        <v>45155</v>
      </c>
      <c r="D8632" s="5">
        <v>101.81</v>
      </c>
      <c r="M8632" s="8">
        <v>45155</v>
      </c>
      <c r="N8632" s="5">
        <v>121.14</v>
      </c>
    </row>
    <row r="8633" spans="3:14" x14ac:dyDescent="0.2">
      <c r="C8633" s="8">
        <v>45156</v>
      </c>
      <c r="D8633" s="5">
        <v>36.93</v>
      </c>
      <c r="M8633" s="8">
        <v>45156</v>
      </c>
      <c r="N8633" s="5">
        <v>120.51</v>
      </c>
    </row>
    <row r="8634" spans="3:14" x14ac:dyDescent="0.2">
      <c r="C8634" s="8">
        <v>45157</v>
      </c>
      <c r="D8634" s="5">
        <v>59.85</v>
      </c>
      <c r="M8634" s="8">
        <v>45157</v>
      </c>
      <c r="N8634" s="5">
        <v>120.51</v>
      </c>
    </row>
    <row r="8635" spans="3:14" x14ac:dyDescent="0.2">
      <c r="C8635" s="8">
        <v>45158</v>
      </c>
      <c r="D8635" s="5">
        <v>141.46</v>
      </c>
      <c r="M8635" s="8">
        <v>45158</v>
      </c>
      <c r="N8635" s="5">
        <v>120.51</v>
      </c>
    </row>
    <row r="8636" spans="3:14" x14ac:dyDescent="0.2">
      <c r="C8636" s="8">
        <v>45159</v>
      </c>
      <c r="D8636" s="5">
        <v>130.13999999999999</v>
      </c>
      <c r="M8636" s="8">
        <v>45159</v>
      </c>
      <c r="N8636" s="5">
        <v>130.69</v>
      </c>
    </row>
    <row r="8637" spans="3:14" x14ac:dyDescent="0.2">
      <c r="C8637" s="8">
        <v>45160</v>
      </c>
      <c r="D8637" s="5">
        <v>52.69</v>
      </c>
      <c r="M8637" s="8">
        <v>45160</v>
      </c>
      <c r="N8637" s="5">
        <v>126.65</v>
      </c>
    </row>
    <row r="8638" spans="3:14" x14ac:dyDescent="0.2">
      <c r="C8638" s="8">
        <v>45161</v>
      </c>
      <c r="D8638" s="5">
        <v>141.21</v>
      </c>
      <c r="M8638" s="8">
        <v>45161</v>
      </c>
      <c r="N8638" s="5">
        <v>118.4</v>
      </c>
    </row>
    <row r="8639" spans="3:14" x14ac:dyDescent="0.2">
      <c r="C8639" s="8">
        <v>45162</v>
      </c>
      <c r="D8639" s="5">
        <v>76.47</v>
      </c>
      <c r="M8639" s="8">
        <v>45162</v>
      </c>
      <c r="N8639" s="5">
        <v>117.56</v>
      </c>
    </row>
    <row r="8640" spans="3:14" x14ac:dyDescent="0.2">
      <c r="C8640" s="8">
        <v>45163</v>
      </c>
      <c r="D8640" s="5">
        <v>137.35</v>
      </c>
      <c r="M8640" s="8">
        <v>45163</v>
      </c>
      <c r="N8640" s="5">
        <v>110.37</v>
      </c>
    </row>
    <row r="8641" spans="3:14" x14ac:dyDescent="0.2">
      <c r="C8641" s="8">
        <v>45164</v>
      </c>
      <c r="D8641" s="5">
        <v>172.14</v>
      </c>
      <c r="M8641" s="8">
        <v>45164</v>
      </c>
      <c r="N8641" s="5">
        <v>110.37</v>
      </c>
    </row>
    <row r="8642" spans="3:14" x14ac:dyDescent="0.2">
      <c r="C8642" s="8">
        <v>45165</v>
      </c>
      <c r="D8642" s="5">
        <v>109.45</v>
      </c>
      <c r="M8642" s="8">
        <v>45165</v>
      </c>
      <c r="N8642" s="5">
        <v>110.37</v>
      </c>
    </row>
    <row r="8643" spans="3:14" x14ac:dyDescent="0.2">
      <c r="C8643" s="8">
        <v>45166</v>
      </c>
      <c r="D8643" s="5">
        <v>70.13</v>
      </c>
      <c r="M8643" s="8">
        <v>45166</v>
      </c>
      <c r="N8643" s="5">
        <v>110.45</v>
      </c>
    </row>
    <row r="8644" spans="3:14" x14ac:dyDescent="0.2">
      <c r="C8644" s="8">
        <v>45167</v>
      </c>
      <c r="D8644" s="5">
        <v>69.2</v>
      </c>
      <c r="M8644" s="8">
        <v>45167</v>
      </c>
      <c r="N8644" s="5">
        <v>110.68</v>
      </c>
    </row>
    <row r="8645" spans="3:14" x14ac:dyDescent="0.2">
      <c r="C8645" s="8">
        <v>45168</v>
      </c>
      <c r="D8645" s="5">
        <v>66.94</v>
      </c>
      <c r="M8645" s="8">
        <v>45168</v>
      </c>
      <c r="N8645" s="5">
        <v>109.84</v>
      </c>
    </row>
    <row r="8646" spans="3:14" x14ac:dyDescent="0.2">
      <c r="C8646" s="8">
        <v>45169</v>
      </c>
      <c r="D8646" s="5">
        <v>167.14</v>
      </c>
      <c r="M8646" s="8">
        <v>45169</v>
      </c>
      <c r="N8646" s="5">
        <v>107.93</v>
      </c>
    </row>
    <row r="8647" spans="3:14" x14ac:dyDescent="0.2">
      <c r="C8647" s="8">
        <v>45170</v>
      </c>
      <c r="D8647" s="5">
        <v>57.38</v>
      </c>
      <c r="M8647" s="8">
        <v>45170</v>
      </c>
      <c r="N8647" s="5">
        <v>102.92</v>
      </c>
    </row>
    <row r="8648" spans="3:14" x14ac:dyDescent="0.2">
      <c r="C8648" s="8">
        <v>45171</v>
      </c>
      <c r="D8648" s="5">
        <v>141.49</v>
      </c>
      <c r="M8648" s="8">
        <v>45171</v>
      </c>
      <c r="N8648" s="5">
        <v>102.92</v>
      </c>
    </row>
    <row r="8649" spans="3:14" x14ac:dyDescent="0.2">
      <c r="C8649" s="8">
        <v>45172</v>
      </c>
      <c r="D8649" s="5">
        <v>180.96</v>
      </c>
      <c r="M8649" s="8">
        <v>45172</v>
      </c>
      <c r="N8649" s="5">
        <v>102.92</v>
      </c>
    </row>
    <row r="8650" spans="3:14" x14ac:dyDescent="0.2">
      <c r="C8650" s="8">
        <v>45173</v>
      </c>
      <c r="D8650" s="5">
        <v>41.29</v>
      </c>
      <c r="M8650" s="8">
        <v>45173</v>
      </c>
      <c r="N8650" s="5">
        <v>102.92</v>
      </c>
    </row>
    <row r="8651" spans="3:14" x14ac:dyDescent="0.2">
      <c r="C8651" s="8">
        <v>45174</v>
      </c>
      <c r="D8651" s="5">
        <v>66.39</v>
      </c>
      <c r="M8651" s="8">
        <v>45174</v>
      </c>
      <c r="N8651" s="5">
        <v>109.64</v>
      </c>
    </row>
    <row r="8652" spans="3:14" x14ac:dyDescent="0.2">
      <c r="C8652" s="8">
        <v>45175</v>
      </c>
      <c r="D8652" s="5">
        <v>41.02</v>
      </c>
      <c r="M8652" s="8">
        <v>45175</v>
      </c>
      <c r="N8652" s="5">
        <v>111.31</v>
      </c>
    </row>
    <row r="8653" spans="3:14" x14ac:dyDescent="0.2">
      <c r="C8653" s="8">
        <v>45176</v>
      </c>
      <c r="D8653" s="5">
        <v>95.66</v>
      </c>
      <c r="M8653" s="8">
        <v>45176</v>
      </c>
      <c r="N8653" s="5">
        <v>105.2</v>
      </c>
    </row>
    <row r="8654" spans="3:14" x14ac:dyDescent="0.2">
      <c r="C8654" s="8">
        <v>45177</v>
      </c>
      <c r="D8654" s="5">
        <v>37.049999999999997</v>
      </c>
      <c r="M8654" s="8">
        <v>45177</v>
      </c>
      <c r="N8654" s="5">
        <v>104.34</v>
      </c>
    </row>
    <row r="8655" spans="3:14" x14ac:dyDescent="0.2">
      <c r="C8655" s="8">
        <v>45178</v>
      </c>
      <c r="D8655" s="5">
        <v>65.78</v>
      </c>
      <c r="M8655" s="8">
        <v>45178</v>
      </c>
      <c r="N8655" s="5">
        <v>104.34</v>
      </c>
    </row>
    <row r="8656" spans="3:14" x14ac:dyDescent="0.2">
      <c r="C8656" s="8">
        <v>45179</v>
      </c>
      <c r="D8656" s="5">
        <v>70.260000000000005</v>
      </c>
      <c r="M8656" s="8">
        <v>45179</v>
      </c>
      <c r="N8656" s="5">
        <v>104.34</v>
      </c>
    </row>
    <row r="8657" spans="3:14" x14ac:dyDescent="0.2">
      <c r="C8657" s="8">
        <v>45180</v>
      </c>
      <c r="D8657" s="5">
        <v>82.18</v>
      </c>
      <c r="M8657" s="8">
        <v>45180</v>
      </c>
      <c r="N8657" s="5">
        <v>107.23</v>
      </c>
    </row>
    <row r="8658" spans="3:14" x14ac:dyDescent="0.2">
      <c r="C8658" s="8">
        <v>45181</v>
      </c>
      <c r="D8658" s="5">
        <v>99.71</v>
      </c>
      <c r="M8658" s="8">
        <v>45181</v>
      </c>
      <c r="N8658" s="5">
        <v>105.11</v>
      </c>
    </row>
    <row r="8659" spans="3:14" x14ac:dyDescent="0.2">
      <c r="C8659" s="8">
        <v>45182</v>
      </c>
      <c r="D8659" s="5">
        <v>132.91</v>
      </c>
      <c r="M8659" s="8">
        <v>45182</v>
      </c>
      <c r="N8659" s="5">
        <v>101.86</v>
      </c>
    </row>
    <row r="8660" spans="3:14" x14ac:dyDescent="0.2">
      <c r="C8660" s="8">
        <v>45183</v>
      </c>
      <c r="D8660" s="5">
        <v>111.69</v>
      </c>
      <c r="M8660" s="8">
        <v>45183</v>
      </c>
      <c r="N8660" s="5">
        <v>97.11</v>
      </c>
    </row>
    <row r="8661" spans="3:14" x14ac:dyDescent="0.2">
      <c r="C8661" s="8">
        <v>45184</v>
      </c>
      <c r="D8661" s="5">
        <v>63.69</v>
      </c>
      <c r="M8661" s="8">
        <v>45184</v>
      </c>
      <c r="N8661" s="5">
        <v>96.61</v>
      </c>
    </row>
    <row r="8662" spans="3:14" x14ac:dyDescent="0.2">
      <c r="C8662" s="8">
        <v>45185</v>
      </c>
      <c r="D8662" s="5">
        <v>29.01</v>
      </c>
      <c r="M8662" s="8">
        <v>45185</v>
      </c>
      <c r="N8662" s="5">
        <v>96.61</v>
      </c>
    </row>
    <row r="8663" spans="3:14" x14ac:dyDescent="0.2">
      <c r="C8663" s="8">
        <v>45186</v>
      </c>
      <c r="D8663" s="5">
        <v>132.63999999999999</v>
      </c>
      <c r="M8663" s="8">
        <v>45186</v>
      </c>
      <c r="N8663" s="5">
        <v>96.61</v>
      </c>
    </row>
    <row r="8664" spans="3:14" x14ac:dyDescent="0.2">
      <c r="C8664" s="8">
        <v>45187</v>
      </c>
      <c r="D8664" s="5">
        <v>63.82</v>
      </c>
      <c r="M8664" s="8">
        <v>45187</v>
      </c>
      <c r="N8664" s="5">
        <v>99.32</v>
      </c>
    </row>
    <row r="8665" spans="3:14" x14ac:dyDescent="0.2">
      <c r="C8665" s="8">
        <v>45188</v>
      </c>
      <c r="D8665" s="5">
        <v>146.72</v>
      </c>
      <c r="M8665" s="8">
        <v>45188</v>
      </c>
      <c r="N8665" s="5">
        <v>101.31</v>
      </c>
    </row>
    <row r="8666" spans="3:14" x14ac:dyDescent="0.2">
      <c r="C8666" s="8">
        <v>45189</v>
      </c>
      <c r="D8666" s="5">
        <v>82.86</v>
      </c>
      <c r="M8666" s="8">
        <v>45189</v>
      </c>
      <c r="N8666" s="5">
        <v>97.04</v>
      </c>
    </row>
    <row r="8667" spans="3:14" x14ac:dyDescent="0.2">
      <c r="C8667" s="8">
        <v>45190</v>
      </c>
      <c r="D8667" s="5">
        <v>106.49</v>
      </c>
      <c r="M8667" s="8">
        <v>45190</v>
      </c>
      <c r="N8667" s="5">
        <v>106</v>
      </c>
    </row>
    <row r="8668" spans="3:14" x14ac:dyDescent="0.2">
      <c r="C8668" s="8">
        <v>45191</v>
      </c>
      <c r="D8668" s="5">
        <v>42.8</v>
      </c>
      <c r="M8668" s="8">
        <v>45191</v>
      </c>
      <c r="N8668" s="5">
        <v>101.11</v>
      </c>
    </row>
    <row r="8669" spans="3:14" x14ac:dyDescent="0.2">
      <c r="C8669" s="8">
        <v>45192</v>
      </c>
      <c r="D8669" s="5">
        <v>52.98</v>
      </c>
      <c r="M8669" s="8">
        <v>45192</v>
      </c>
      <c r="N8669" s="5">
        <v>101.11</v>
      </c>
    </row>
    <row r="8670" spans="3:14" x14ac:dyDescent="0.2">
      <c r="C8670" s="8">
        <v>45193</v>
      </c>
      <c r="D8670" s="5">
        <v>62.13</v>
      </c>
      <c r="M8670" s="8">
        <v>45193</v>
      </c>
      <c r="N8670" s="5">
        <v>101.11</v>
      </c>
    </row>
    <row r="8671" spans="3:14" x14ac:dyDescent="0.2">
      <c r="C8671" s="8">
        <v>45194</v>
      </c>
      <c r="D8671" s="5">
        <v>14.69</v>
      </c>
      <c r="M8671" s="8">
        <v>45194</v>
      </c>
      <c r="N8671" s="5">
        <v>117.33</v>
      </c>
    </row>
    <row r="8672" spans="3:14" x14ac:dyDescent="0.2">
      <c r="C8672" s="8">
        <v>45195</v>
      </c>
      <c r="D8672" s="5">
        <v>143.47</v>
      </c>
      <c r="M8672" s="8">
        <v>45195</v>
      </c>
      <c r="N8672" s="5">
        <v>117.72</v>
      </c>
    </row>
    <row r="8673" spans="3:14" x14ac:dyDescent="0.2">
      <c r="C8673" s="8">
        <v>45196</v>
      </c>
      <c r="D8673" s="5">
        <v>150.04</v>
      </c>
      <c r="M8673" s="8">
        <v>45196</v>
      </c>
      <c r="N8673" s="5">
        <v>122.09</v>
      </c>
    </row>
    <row r="8674" spans="3:14" x14ac:dyDescent="0.2">
      <c r="C8674" s="8">
        <v>45197</v>
      </c>
      <c r="D8674" s="5">
        <v>111.89</v>
      </c>
      <c r="M8674" s="8">
        <v>45197</v>
      </c>
      <c r="N8674" s="5">
        <v>115.24</v>
      </c>
    </row>
    <row r="8675" spans="3:14" x14ac:dyDescent="0.2">
      <c r="C8675" s="8">
        <v>45198</v>
      </c>
      <c r="D8675" s="5">
        <v>136.08000000000001</v>
      </c>
      <c r="M8675" s="8">
        <v>45198</v>
      </c>
      <c r="N8675" s="5">
        <v>113.55</v>
      </c>
    </row>
    <row r="8676" spans="3:14" x14ac:dyDescent="0.2">
      <c r="C8676" s="8">
        <v>45199</v>
      </c>
      <c r="D8676" s="5">
        <v>113.8</v>
      </c>
      <c r="M8676" s="8">
        <v>45199</v>
      </c>
      <c r="N8676" s="5">
        <v>113.55</v>
      </c>
    </row>
    <row r="8677" spans="3:14" x14ac:dyDescent="0.2">
      <c r="C8677" s="8">
        <v>45200</v>
      </c>
      <c r="D8677" s="5">
        <v>143.15</v>
      </c>
      <c r="M8677" s="8">
        <v>45200</v>
      </c>
      <c r="N8677" s="5">
        <v>113.55</v>
      </c>
    </row>
    <row r="8678" spans="3:14" x14ac:dyDescent="0.2">
      <c r="C8678" s="8">
        <v>45201</v>
      </c>
      <c r="D8678" s="5">
        <v>77.03</v>
      </c>
      <c r="M8678" s="8">
        <v>45201</v>
      </c>
      <c r="N8678" s="5">
        <v>127.59</v>
      </c>
    </row>
    <row r="8679" spans="3:14" x14ac:dyDescent="0.2">
      <c r="C8679" s="8">
        <v>45202</v>
      </c>
      <c r="D8679" s="5">
        <v>100.4</v>
      </c>
      <c r="M8679" s="8">
        <v>45202</v>
      </c>
      <c r="N8679" s="5">
        <v>141.66999999999999</v>
      </c>
    </row>
    <row r="8680" spans="3:14" x14ac:dyDescent="0.2">
      <c r="C8680" s="8">
        <v>45203</v>
      </c>
      <c r="D8680" s="5">
        <v>181.95</v>
      </c>
      <c r="M8680" s="8">
        <v>45203</v>
      </c>
      <c r="N8680" s="5">
        <v>128.22999999999999</v>
      </c>
    </row>
    <row r="8681" spans="3:14" x14ac:dyDescent="0.2">
      <c r="C8681" s="8">
        <v>45204</v>
      </c>
      <c r="D8681" s="5">
        <v>47.99</v>
      </c>
      <c r="M8681" s="8">
        <v>45204</v>
      </c>
      <c r="N8681" s="5">
        <v>130.18</v>
      </c>
    </row>
    <row r="8682" spans="3:14" x14ac:dyDescent="0.2">
      <c r="C8682" s="8">
        <v>45205</v>
      </c>
      <c r="D8682" s="5">
        <v>95.46</v>
      </c>
      <c r="M8682" s="8">
        <v>45205</v>
      </c>
      <c r="N8682" s="5">
        <v>126.64</v>
      </c>
    </row>
    <row r="8683" spans="3:14" x14ac:dyDescent="0.2">
      <c r="C8683" s="8">
        <v>45206</v>
      </c>
      <c r="D8683" s="5">
        <v>89.38</v>
      </c>
      <c r="M8683" s="8">
        <v>45206</v>
      </c>
      <c r="N8683" s="5">
        <v>126.64</v>
      </c>
    </row>
    <row r="8684" spans="3:14" x14ac:dyDescent="0.2">
      <c r="C8684" s="8">
        <v>45207</v>
      </c>
      <c r="D8684" s="5">
        <v>228.9</v>
      </c>
      <c r="M8684" s="8">
        <v>45207</v>
      </c>
      <c r="N8684" s="5">
        <v>126.64</v>
      </c>
    </row>
    <row r="8685" spans="3:14" x14ac:dyDescent="0.2">
      <c r="C8685" s="8">
        <v>45208</v>
      </c>
      <c r="D8685" s="5">
        <v>264.13</v>
      </c>
      <c r="M8685" s="8">
        <v>45208</v>
      </c>
      <c r="N8685" s="5">
        <v>126.64</v>
      </c>
    </row>
    <row r="8686" spans="3:14" x14ac:dyDescent="0.2">
      <c r="C8686" s="8">
        <v>45209</v>
      </c>
      <c r="D8686" s="5">
        <v>143.27000000000001</v>
      </c>
      <c r="M8686" s="8">
        <v>45209</v>
      </c>
      <c r="N8686" s="5">
        <v>136.16999999999999</v>
      </c>
    </row>
    <row r="8687" spans="3:14" x14ac:dyDescent="0.2">
      <c r="C8687" s="8">
        <v>45210</v>
      </c>
      <c r="D8687" s="5">
        <v>192.77</v>
      </c>
      <c r="M8687" s="8">
        <v>45210</v>
      </c>
      <c r="N8687" s="5">
        <v>127.18</v>
      </c>
    </row>
    <row r="8688" spans="3:14" x14ac:dyDescent="0.2">
      <c r="C8688" s="8">
        <v>45211</v>
      </c>
      <c r="D8688" s="5">
        <v>189.71</v>
      </c>
      <c r="M8688" s="8">
        <v>45211</v>
      </c>
      <c r="N8688" s="5">
        <v>126.37</v>
      </c>
    </row>
    <row r="8689" spans="3:14" x14ac:dyDescent="0.2">
      <c r="C8689" s="8">
        <v>45212</v>
      </c>
      <c r="D8689" s="5">
        <v>58.76</v>
      </c>
      <c r="M8689" s="8">
        <v>45212</v>
      </c>
      <c r="N8689" s="5">
        <v>128.33000000000001</v>
      </c>
    </row>
    <row r="8690" spans="3:14" x14ac:dyDescent="0.2">
      <c r="C8690" s="8">
        <v>45213</v>
      </c>
      <c r="D8690" s="5">
        <v>70.39</v>
      </c>
      <c r="M8690" s="8">
        <v>45213</v>
      </c>
      <c r="N8690" s="5">
        <v>128.33000000000001</v>
      </c>
    </row>
    <row r="8691" spans="3:14" x14ac:dyDescent="0.2">
      <c r="C8691" s="8">
        <v>45214</v>
      </c>
      <c r="D8691" s="5">
        <v>512.79999999999995</v>
      </c>
      <c r="M8691" s="8">
        <v>45214</v>
      </c>
      <c r="N8691" s="5">
        <v>128.33000000000001</v>
      </c>
    </row>
    <row r="8692" spans="3:14" x14ac:dyDescent="0.2">
      <c r="C8692" s="8">
        <v>45215</v>
      </c>
      <c r="D8692" s="5">
        <v>136.30000000000001</v>
      </c>
      <c r="M8692" s="8">
        <v>45215</v>
      </c>
      <c r="N8692" s="5">
        <v>130.16</v>
      </c>
    </row>
    <row r="8693" spans="3:14" x14ac:dyDescent="0.2">
      <c r="C8693" s="8">
        <v>45216</v>
      </c>
      <c r="D8693" s="5">
        <v>97.8</v>
      </c>
      <c r="M8693" s="8">
        <v>45216</v>
      </c>
      <c r="N8693" s="5">
        <v>130.16999999999999</v>
      </c>
    </row>
    <row r="8694" spans="3:14" x14ac:dyDescent="0.2">
      <c r="C8694" s="8">
        <v>45217</v>
      </c>
      <c r="D8694" s="5">
        <v>90.33</v>
      </c>
      <c r="M8694" s="8">
        <v>45217</v>
      </c>
      <c r="N8694" s="5">
        <v>129.16999999999999</v>
      </c>
    </row>
    <row r="8695" spans="3:14" x14ac:dyDescent="0.2">
      <c r="C8695" s="8">
        <v>45218</v>
      </c>
      <c r="D8695" s="5">
        <v>279.64999999999998</v>
      </c>
      <c r="M8695" s="8">
        <v>45218</v>
      </c>
      <c r="N8695" s="5">
        <v>134.62</v>
      </c>
    </row>
    <row r="8696" spans="3:14" x14ac:dyDescent="0.2">
      <c r="C8696" s="8">
        <v>45219</v>
      </c>
      <c r="D8696" s="5">
        <v>287.49</v>
      </c>
      <c r="M8696" s="8">
        <v>45219</v>
      </c>
      <c r="N8696" s="5">
        <v>135.44999999999999</v>
      </c>
    </row>
    <row r="8697" spans="3:14" x14ac:dyDescent="0.2">
      <c r="C8697" s="8">
        <v>45220</v>
      </c>
      <c r="D8697" s="5">
        <v>82.04</v>
      </c>
      <c r="M8697" s="8">
        <v>45220</v>
      </c>
      <c r="N8697" s="5">
        <v>135.44999999999999</v>
      </c>
    </row>
    <row r="8698" spans="3:14" x14ac:dyDescent="0.2">
      <c r="C8698" s="8">
        <v>45221</v>
      </c>
      <c r="D8698" s="5">
        <v>159.30000000000001</v>
      </c>
      <c r="M8698" s="8">
        <v>45221</v>
      </c>
      <c r="N8698" s="5">
        <v>135.44999999999999</v>
      </c>
    </row>
    <row r="8699" spans="3:14" x14ac:dyDescent="0.2">
      <c r="C8699" s="8">
        <v>45222</v>
      </c>
      <c r="D8699" s="5">
        <v>150.87</v>
      </c>
      <c r="M8699" s="8">
        <v>45222</v>
      </c>
      <c r="N8699" s="5">
        <v>131.83000000000001</v>
      </c>
    </row>
    <row r="8700" spans="3:14" x14ac:dyDescent="0.2">
      <c r="C8700" s="8">
        <v>45223</v>
      </c>
      <c r="D8700" s="5">
        <v>79.87</v>
      </c>
      <c r="M8700" s="8">
        <v>45223</v>
      </c>
      <c r="N8700" s="5">
        <v>128.13</v>
      </c>
    </row>
    <row r="8701" spans="3:14" x14ac:dyDescent="0.2">
      <c r="C8701" s="8">
        <v>45224</v>
      </c>
      <c r="D8701" s="5">
        <v>124.21</v>
      </c>
      <c r="M8701" s="8">
        <v>45224</v>
      </c>
      <c r="N8701" s="5">
        <v>131.21</v>
      </c>
    </row>
    <row r="8702" spans="3:14" x14ac:dyDescent="0.2">
      <c r="C8702" s="8">
        <v>45225</v>
      </c>
      <c r="D8702" s="5">
        <v>37.909999999999997</v>
      </c>
      <c r="M8702" s="8">
        <v>45225</v>
      </c>
      <c r="N8702" s="5">
        <v>130.94</v>
      </c>
    </row>
    <row r="8703" spans="3:14" x14ac:dyDescent="0.2">
      <c r="C8703" s="8">
        <v>45226</v>
      </c>
      <c r="D8703" s="5">
        <v>90.17</v>
      </c>
      <c r="M8703" s="8">
        <v>45226</v>
      </c>
      <c r="N8703" s="5">
        <v>129.16</v>
      </c>
    </row>
    <row r="8704" spans="3:14" x14ac:dyDescent="0.2">
      <c r="C8704" s="8">
        <v>45227</v>
      </c>
      <c r="D8704" s="5">
        <v>57.07</v>
      </c>
      <c r="M8704" s="8">
        <v>45227</v>
      </c>
      <c r="N8704" s="5">
        <v>129.16</v>
      </c>
    </row>
    <row r="8705" spans="3:14" x14ac:dyDescent="0.2">
      <c r="C8705" s="8">
        <v>45228</v>
      </c>
      <c r="D8705" s="5">
        <v>67.84</v>
      </c>
      <c r="M8705" s="8">
        <v>45228</v>
      </c>
      <c r="N8705" s="5">
        <v>129.16</v>
      </c>
    </row>
    <row r="8706" spans="3:14" x14ac:dyDescent="0.2">
      <c r="C8706" s="8">
        <v>45229</v>
      </c>
      <c r="D8706" s="5">
        <v>164.09</v>
      </c>
      <c r="M8706" s="8">
        <v>45229</v>
      </c>
      <c r="N8706" s="5">
        <v>131.9</v>
      </c>
    </row>
    <row r="8707" spans="3:14" x14ac:dyDescent="0.2">
      <c r="C8707" s="8">
        <v>45230</v>
      </c>
      <c r="D8707" s="5">
        <v>42.38</v>
      </c>
      <c r="M8707" s="8">
        <v>45230</v>
      </c>
      <c r="N8707" s="5">
        <v>126.86</v>
      </c>
    </row>
    <row r="8708" spans="3:14" x14ac:dyDescent="0.2">
      <c r="C8708" s="8">
        <v>45231</v>
      </c>
      <c r="D8708" s="5">
        <v>132.01</v>
      </c>
      <c r="M8708" s="8">
        <v>45231</v>
      </c>
      <c r="N8708" s="5">
        <v>120.55</v>
      </c>
    </row>
    <row r="8709" spans="3:14" x14ac:dyDescent="0.2">
      <c r="C8709" s="8">
        <v>45232</v>
      </c>
      <c r="D8709" s="5">
        <v>58.14</v>
      </c>
      <c r="M8709" s="8">
        <v>45232</v>
      </c>
      <c r="N8709" s="5">
        <v>118.64</v>
      </c>
    </row>
    <row r="8710" spans="3:14" x14ac:dyDescent="0.2">
      <c r="C8710" s="8">
        <v>45233</v>
      </c>
      <c r="D8710" s="5">
        <v>72.02</v>
      </c>
      <c r="M8710" s="8">
        <v>45233</v>
      </c>
      <c r="N8710" s="5">
        <v>118.74</v>
      </c>
    </row>
    <row r="8711" spans="3:14" x14ac:dyDescent="0.2">
      <c r="C8711" s="8">
        <v>45234</v>
      </c>
      <c r="D8711" s="5">
        <v>34.76</v>
      </c>
      <c r="M8711" s="8">
        <v>45234</v>
      </c>
      <c r="N8711" s="5">
        <v>118.74</v>
      </c>
    </row>
    <row r="8712" spans="3:14" x14ac:dyDescent="0.2">
      <c r="C8712" s="8">
        <v>45235</v>
      </c>
      <c r="D8712" s="5">
        <v>85.27</v>
      </c>
      <c r="M8712" s="8">
        <v>45235</v>
      </c>
      <c r="N8712" s="5">
        <v>118.74</v>
      </c>
    </row>
    <row r="8713" spans="3:14" x14ac:dyDescent="0.2">
      <c r="C8713" s="8">
        <v>45236</v>
      </c>
      <c r="D8713" s="5">
        <v>342.88</v>
      </c>
      <c r="M8713" s="8">
        <v>45236</v>
      </c>
      <c r="N8713" s="5">
        <v>121.74</v>
      </c>
    </row>
    <row r="8714" spans="3:14" x14ac:dyDescent="0.2">
      <c r="C8714" s="8">
        <v>45237</v>
      </c>
      <c r="D8714" s="5">
        <v>122.59</v>
      </c>
      <c r="M8714" s="8">
        <v>45237</v>
      </c>
      <c r="N8714" s="5">
        <v>120.09</v>
      </c>
    </row>
    <row r="8715" spans="3:14" x14ac:dyDescent="0.2">
      <c r="C8715" s="8">
        <v>45238</v>
      </c>
      <c r="D8715" s="5">
        <v>119.34</v>
      </c>
      <c r="M8715" s="8">
        <v>45238</v>
      </c>
      <c r="N8715" s="5">
        <v>117.1</v>
      </c>
    </row>
    <row r="8716" spans="3:14" x14ac:dyDescent="0.2">
      <c r="C8716" s="8">
        <v>45239</v>
      </c>
      <c r="D8716" s="5">
        <v>142.71</v>
      </c>
      <c r="M8716" s="8">
        <v>45239</v>
      </c>
      <c r="N8716" s="5">
        <v>117.05</v>
      </c>
    </row>
    <row r="8717" spans="3:14" x14ac:dyDescent="0.2">
      <c r="C8717" s="8">
        <v>45240</v>
      </c>
      <c r="D8717" s="5">
        <v>127.96</v>
      </c>
      <c r="M8717" s="8">
        <v>45240</v>
      </c>
      <c r="N8717" s="5">
        <v>116.79</v>
      </c>
    </row>
    <row r="8718" spans="3:14" x14ac:dyDescent="0.2">
      <c r="C8718" s="8">
        <v>45241</v>
      </c>
      <c r="D8718" s="5">
        <v>54.07</v>
      </c>
      <c r="M8718" s="8">
        <v>45241</v>
      </c>
      <c r="N8718" s="5">
        <v>116.79</v>
      </c>
    </row>
    <row r="8719" spans="3:14" x14ac:dyDescent="0.2">
      <c r="C8719" s="8">
        <v>45242</v>
      </c>
      <c r="D8719" s="5">
        <v>145.04</v>
      </c>
      <c r="M8719" s="8">
        <v>45242</v>
      </c>
      <c r="N8719" s="5">
        <v>116.79</v>
      </c>
    </row>
    <row r="8720" spans="3:14" x14ac:dyDescent="0.2">
      <c r="C8720" s="8">
        <v>45243</v>
      </c>
      <c r="D8720" s="5">
        <v>116.21</v>
      </c>
      <c r="M8720" s="8">
        <v>45243</v>
      </c>
      <c r="N8720" s="5">
        <v>124.47</v>
      </c>
    </row>
    <row r="8721" spans="3:14" x14ac:dyDescent="0.2">
      <c r="C8721" s="8">
        <v>45244</v>
      </c>
      <c r="D8721" s="5">
        <v>198.44</v>
      </c>
      <c r="M8721" s="8">
        <v>45244</v>
      </c>
      <c r="N8721" s="5">
        <v>124.11</v>
      </c>
    </row>
    <row r="8722" spans="3:14" x14ac:dyDescent="0.2">
      <c r="C8722" s="8">
        <v>45245</v>
      </c>
      <c r="D8722" s="5">
        <v>68.819999999999993</v>
      </c>
      <c r="M8722" s="8">
        <v>45245</v>
      </c>
      <c r="N8722" s="5">
        <v>122.19</v>
      </c>
    </row>
    <row r="8723" spans="3:14" x14ac:dyDescent="0.2">
      <c r="C8723" s="8">
        <v>45246</v>
      </c>
      <c r="D8723" s="5">
        <v>149.22999999999999</v>
      </c>
      <c r="M8723" s="8">
        <v>45246</v>
      </c>
      <c r="N8723" s="5">
        <v>116.08</v>
      </c>
    </row>
    <row r="8724" spans="3:14" x14ac:dyDescent="0.2">
      <c r="C8724" s="8">
        <v>45247</v>
      </c>
      <c r="D8724" s="5">
        <v>168.58</v>
      </c>
      <c r="M8724" s="8">
        <v>45247</v>
      </c>
      <c r="N8724" s="5">
        <v>113.11</v>
      </c>
    </row>
    <row r="8725" spans="3:14" x14ac:dyDescent="0.2">
      <c r="C8725" s="8">
        <v>45248</v>
      </c>
      <c r="D8725" s="5">
        <v>62.79</v>
      </c>
      <c r="M8725" s="8">
        <v>45248</v>
      </c>
      <c r="N8725" s="5">
        <v>113.11</v>
      </c>
    </row>
    <row r="8726" spans="3:14" x14ac:dyDescent="0.2">
      <c r="C8726" s="8">
        <v>45249</v>
      </c>
      <c r="D8726" s="5">
        <v>124.34</v>
      </c>
      <c r="M8726" s="8">
        <v>45249</v>
      </c>
      <c r="N8726" s="5">
        <v>113.11</v>
      </c>
    </row>
    <row r="8727" spans="3:14" x14ac:dyDescent="0.2">
      <c r="C8727" s="8">
        <v>45250</v>
      </c>
      <c r="D8727" s="5">
        <v>42.9</v>
      </c>
      <c r="M8727" s="8">
        <v>45250</v>
      </c>
      <c r="N8727" s="5">
        <v>115.09</v>
      </c>
    </row>
    <row r="8728" spans="3:14" x14ac:dyDescent="0.2">
      <c r="C8728" s="8">
        <v>45251</v>
      </c>
      <c r="D8728" s="5">
        <v>295.43</v>
      </c>
      <c r="M8728" s="8">
        <v>45251</v>
      </c>
      <c r="N8728" s="5">
        <v>112.79</v>
      </c>
    </row>
    <row r="8729" spans="3:14" x14ac:dyDescent="0.2">
      <c r="C8729" s="8">
        <v>45252</v>
      </c>
      <c r="D8729" s="5">
        <v>65.95</v>
      </c>
      <c r="M8729" s="8">
        <v>45252</v>
      </c>
      <c r="N8729" s="5">
        <v>111.57</v>
      </c>
    </row>
    <row r="8730" spans="3:14" x14ac:dyDescent="0.2">
      <c r="C8730" s="8">
        <v>45253</v>
      </c>
      <c r="D8730" s="5">
        <v>15.44</v>
      </c>
      <c r="M8730" s="8">
        <v>45253</v>
      </c>
      <c r="N8730" s="5">
        <v>111.57</v>
      </c>
    </row>
    <row r="8731" spans="3:14" x14ac:dyDescent="0.2">
      <c r="C8731" s="8">
        <v>45254</v>
      </c>
      <c r="D8731" s="5">
        <v>94.64</v>
      </c>
      <c r="M8731" s="8">
        <v>45254</v>
      </c>
      <c r="N8731" s="5">
        <v>107.43</v>
      </c>
    </row>
    <row r="8732" spans="3:14" x14ac:dyDescent="0.2">
      <c r="C8732" s="8">
        <v>45255</v>
      </c>
      <c r="D8732" s="5">
        <v>46.51</v>
      </c>
      <c r="M8732" s="8">
        <v>45255</v>
      </c>
      <c r="N8732" s="5">
        <v>107.43</v>
      </c>
    </row>
    <row r="8733" spans="3:14" x14ac:dyDescent="0.2">
      <c r="C8733" s="8">
        <v>45256</v>
      </c>
      <c r="D8733" s="5">
        <v>127.55</v>
      </c>
      <c r="M8733" s="8">
        <v>45256</v>
      </c>
      <c r="N8733" s="5">
        <v>107.43</v>
      </c>
    </row>
    <row r="8734" spans="3:14" x14ac:dyDescent="0.2">
      <c r="C8734" s="8">
        <v>45257</v>
      </c>
      <c r="D8734" s="5">
        <v>89.08</v>
      </c>
      <c r="M8734" s="8">
        <v>45257</v>
      </c>
      <c r="N8734" s="5">
        <v>109.31</v>
      </c>
    </row>
    <row r="8735" spans="3:14" x14ac:dyDescent="0.2">
      <c r="C8735" s="8">
        <v>45258</v>
      </c>
      <c r="D8735" s="5">
        <v>101.83</v>
      </c>
      <c r="M8735" s="8">
        <v>45258</v>
      </c>
      <c r="N8735" s="5">
        <v>110.06</v>
      </c>
    </row>
    <row r="8736" spans="3:14" x14ac:dyDescent="0.2">
      <c r="C8736" s="8">
        <v>45259</v>
      </c>
      <c r="D8736" s="5">
        <v>83.76</v>
      </c>
      <c r="M8736" s="8">
        <v>45259</v>
      </c>
      <c r="N8736" s="5">
        <v>114.59</v>
      </c>
    </row>
    <row r="8737" spans="3:14" x14ac:dyDescent="0.2">
      <c r="C8737" s="8">
        <v>45260</v>
      </c>
      <c r="D8737" s="5">
        <v>147.72</v>
      </c>
      <c r="M8737" s="8">
        <v>45260</v>
      </c>
      <c r="N8737" s="5">
        <v>115.32</v>
      </c>
    </row>
    <row r="8738" spans="3:14" x14ac:dyDescent="0.2">
      <c r="C8738" s="8">
        <v>45261</v>
      </c>
      <c r="D8738" s="5">
        <v>38.369999999999997</v>
      </c>
      <c r="M8738" s="8">
        <v>45261</v>
      </c>
      <c r="N8738" s="5">
        <v>111.51</v>
      </c>
    </row>
    <row r="8739" spans="3:14" x14ac:dyDescent="0.2">
      <c r="C8739" s="8">
        <v>45262</v>
      </c>
      <c r="D8739" s="5">
        <v>56.37</v>
      </c>
      <c r="M8739" s="8">
        <v>45262</v>
      </c>
      <c r="N8739" s="5">
        <v>111.51</v>
      </c>
    </row>
    <row r="8740" spans="3:14" x14ac:dyDescent="0.2">
      <c r="C8740" s="8">
        <v>45263</v>
      </c>
      <c r="D8740" s="5">
        <v>119.31</v>
      </c>
      <c r="M8740" s="8">
        <v>45263</v>
      </c>
      <c r="N8740" s="5">
        <v>111.51</v>
      </c>
    </row>
    <row r="8741" spans="3:14" x14ac:dyDescent="0.2">
      <c r="C8741" s="8">
        <v>45264</v>
      </c>
      <c r="D8741" s="5">
        <v>51.19</v>
      </c>
      <c r="M8741" s="8">
        <v>45264</v>
      </c>
      <c r="N8741" s="5">
        <v>118.25</v>
      </c>
    </row>
    <row r="8742" spans="3:14" x14ac:dyDescent="0.2">
      <c r="C8742" s="8">
        <v>45265</v>
      </c>
      <c r="D8742" s="5">
        <v>328.17</v>
      </c>
      <c r="M8742" s="8">
        <v>45265</v>
      </c>
      <c r="N8742" s="5">
        <v>127.2</v>
      </c>
    </row>
    <row r="8743" spans="3:14" x14ac:dyDescent="0.2">
      <c r="C8743" s="8">
        <v>45266</v>
      </c>
      <c r="D8743" s="5">
        <v>88.12</v>
      </c>
      <c r="M8743" s="8">
        <v>45266</v>
      </c>
      <c r="N8743" s="5">
        <v>124.98</v>
      </c>
    </row>
    <row r="8744" spans="3:14" x14ac:dyDescent="0.2">
      <c r="C8744" s="8">
        <v>45267</v>
      </c>
      <c r="D8744" s="5">
        <v>73.650000000000006</v>
      </c>
      <c r="M8744" s="8">
        <v>45267</v>
      </c>
      <c r="N8744" s="5">
        <v>129.74</v>
      </c>
    </row>
    <row r="8745" spans="3:14" x14ac:dyDescent="0.2">
      <c r="C8745" s="8">
        <v>45268</v>
      </c>
      <c r="D8745" s="5">
        <v>64.67</v>
      </c>
      <c r="M8745" s="8">
        <v>45268</v>
      </c>
      <c r="N8745" s="5">
        <v>121.65</v>
      </c>
    </row>
    <row r="8746" spans="3:14" x14ac:dyDescent="0.2">
      <c r="C8746" s="8">
        <v>45269</v>
      </c>
      <c r="D8746" s="5">
        <v>89.99</v>
      </c>
      <c r="M8746" s="8">
        <v>45269</v>
      </c>
      <c r="N8746" s="5">
        <v>121.65</v>
      </c>
    </row>
    <row r="8747" spans="3:14" x14ac:dyDescent="0.2">
      <c r="C8747" s="8">
        <v>45270</v>
      </c>
      <c r="D8747" s="5">
        <v>178.8</v>
      </c>
      <c r="M8747" s="8">
        <v>45270</v>
      </c>
      <c r="N8747" s="5">
        <v>121.65</v>
      </c>
    </row>
    <row r="8748" spans="3:14" x14ac:dyDescent="0.2">
      <c r="C8748" s="8">
        <v>45271</v>
      </c>
      <c r="D8748" s="5">
        <v>117.01</v>
      </c>
      <c r="M8748" s="8">
        <v>45271</v>
      </c>
      <c r="N8748" s="5">
        <v>126.66</v>
      </c>
    </row>
    <row r="8749" spans="3:14" x14ac:dyDescent="0.2">
      <c r="C8749" s="8">
        <v>45272</v>
      </c>
      <c r="D8749" s="5">
        <v>36.950000000000003</v>
      </c>
      <c r="M8749" s="8">
        <v>45272</v>
      </c>
      <c r="N8749" s="5">
        <v>118.62</v>
      </c>
    </row>
    <row r="8750" spans="3:14" x14ac:dyDescent="0.2">
      <c r="C8750" s="8">
        <v>45273</v>
      </c>
      <c r="D8750" s="5">
        <v>95.78</v>
      </c>
      <c r="M8750" s="8">
        <v>45273</v>
      </c>
      <c r="N8750" s="5">
        <v>113.77</v>
      </c>
    </row>
    <row r="8751" spans="3:14" x14ac:dyDescent="0.2">
      <c r="C8751" s="8">
        <v>45274</v>
      </c>
      <c r="D8751" s="5">
        <v>89.93</v>
      </c>
      <c r="M8751" s="8">
        <v>45274</v>
      </c>
      <c r="N8751" s="5">
        <v>118.04</v>
      </c>
    </row>
    <row r="8752" spans="3:14" x14ac:dyDescent="0.2">
      <c r="C8752" s="8">
        <v>45275</v>
      </c>
      <c r="D8752" s="5">
        <v>61.4</v>
      </c>
      <c r="M8752" s="8">
        <v>45275</v>
      </c>
      <c r="N8752" s="5">
        <v>115.75</v>
      </c>
    </row>
    <row r="8753" spans="3:14" x14ac:dyDescent="0.2">
      <c r="C8753" s="8">
        <v>45276</v>
      </c>
      <c r="D8753" s="5">
        <v>51.97</v>
      </c>
      <c r="M8753" s="8">
        <v>45276</v>
      </c>
      <c r="N8753" s="5">
        <v>115.75</v>
      </c>
    </row>
    <row r="8754" spans="3:14" x14ac:dyDescent="0.2">
      <c r="C8754" s="8">
        <v>45277</v>
      </c>
      <c r="D8754" s="5">
        <v>94.75</v>
      </c>
      <c r="M8754" s="8">
        <v>45277</v>
      </c>
      <c r="N8754" s="5">
        <v>115.75</v>
      </c>
    </row>
    <row r="8755" spans="3:14" x14ac:dyDescent="0.2">
      <c r="C8755" s="8">
        <v>45278</v>
      </c>
      <c r="D8755" s="5">
        <v>264.75</v>
      </c>
      <c r="M8755" s="8">
        <v>45278</v>
      </c>
      <c r="N8755" s="5">
        <v>118.46</v>
      </c>
    </row>
    <row r="8756" spans="3:14" x14ac:dyDescent="0.2">
      <c r="C8756" s="8">
        <v>45279</v>
      </c>
      <c r="D8756" s="5">
        <v>632.37</v>
      </c>
      <c r="M8756" s="8">
        <v>45279</v>
      </c>
      <c r="N8756" s="5">
        <v>115.03</v>
      </c>
    </row>
    <row r="8757" spans="3:14" x14ac:dyDescent="0.2">
      <c r="C8757" s="8">
        <v>45280</v>
      </c>
      <c r="D8757" s="5">
        <v>69.489999999999995</v>
      </c>
      <c r="M8757" s="8">
        <v>45280</v>
      </c>
      <c r="N8757" s="5">
        <v>111.87</v>
      </c>
    </row>
    <row r="8758" spans="3:14" x14ac:dyDescent="0.2">
      <c r="C8758" s="8">
        <v>45281</v>
      </c>
      <c r="D8758" s="5">
        <v>95.99</v>
      </c>
      <c r="M8758" s="8">
        <v>45281</v>
      </c>
      <c r="N8758" s="5">
        <v>111.93</v>
      </c>
    </row>
    <row r="8759" spans="3:14" x14ac:dyDescent="0.2">
      <c r="C8759" s="8">
        <v>45282</v>
      </c>
      <c r="D8759" s="5">
        <v>52.02</v>
      </c>
      <c r="M8759" s="8">
        <v>45282</v>
      </c>
      <c r="N8759" s="5">
        <v>111.38</v>
      </c>
    </row>
    <row r="8760" spans="3:14" x14ac:dyDescent="0.2">
      <c r="C8760" s="8">
        <v>45283</v>
      </c>
      <c r="D8760" s="5">
        <v>174.58</v>
      </c>
      <c r="M8760" s="8">
        <v>45283</v>
      </c>
      <c r="N8760" s="5">
        <v>111.38</v>
      </c>
    </row>
    <row r="8761" spans="3:14" x14ac:dyDescent="0.2">
      <c r="C8761" s="8">
        <v>45284</v>
      </c>
      <c r="D8761" s="5">
        <v>83.17</v>
      </c>
      <c r="M8761" s="8">
        <v>45284</v>
      </c>
      <c r="N8761" s="5">
        <v>111.38</v>
      </c>
    </row>
    <row r="8762" spans="3:14" x14ac:dyDescent="0.2">
      <c r="C8762" s="8">
        <v>45285</v>
      </c>
      <c r="D8762" s="5">
        <v>74.349999999999994</v>
      </c>
      <c r="M8762" s="8">
        <v>45285</v>
      </c>
      <c r="N8762" s="5">
        <v>111.38</v>
      </c>
    </row>
    <row r="8763" spans="3:14" x14ac:dyDescent="0.2">
      <c r="C8763" s="8">
        <v>45286</v>
      </c>
      <c r="D8763" s="5">
        <v>111.18</v>
      </c>
      <c r="M8763" s="8">
        <v>45286</v>
      </c>
      <c r="N8763" s="5">
        <v>116</v>
      </c>
    </row>
    <row r="8764" spans="3:14" x14ac:dyDescent="0.2">
      <c r="C8764" s="8">
        <v>45287</v>
      </c>
      <c r="D8764" s="5">
        <v>145.72</v>
      </c>
      <c r="M8764" s="8">
        <v>45287</v>
      </c>
      <c r="N8764" s="5">
        <v>114.53</v>
      </c>
    </row>
    <row r="8765" spans="3:14" x14ac:dyDescent="0.2">
      <c r="C8765" s="8">
        <v>45288</v>
      </c>
      <c r="D8765" s="5">
        <v>168.59</v>
      </c>
      <c r="M8765" s="8">
        <v>45288</v>
      </c>
      <c r="N8765" s="5">
        <v>113.78</v>
      </c>
    </row>
    <row r="8766" spans="3:14" x14ac:dyDescent="0.2">
      <c r="C8766" s="8">
        <v>45289</v>
      </c>
      <c r="D8766" s="5">
        <v>107.55</v>
      </c>
      <c r="M8766" s="8">
        <v>45289</v>
      </c>
      <c r="N8766" s="5">
        <v>114.62</v>
      </c>
    </row>
    <row r="8767" spans="3:14" x14ac:dyDescent="0.2">
      <c r="C8767" s="8">
        <v>45290</v>
      </c>
      <c r="D8767" s="5">
        <v>131.31</v>
      </c>
      <c r="M8767" s="8">
        <v>45290</v>
      </c>
      <c r="N8767" s="5">
        <v>114.62</v>
      </c>
    </row>
    <row r="8768" spans="3:14" x14ac:dyDescent="0.2">
      <c r="C8768" s="8">
        <v>45291</v>
      </c>
      <c r="D8768" s="5">
        <v>221.29</v>
      </c>
      <c r="M8768" s="8">
        <v>45291</v>
      </c>
      <c r="N8768" s="5">
        <v>114.62</v>
      </c>
    </row>
    <row r="8769" spans="3:14" x14ac:dyDescent="0.2">
      <c r="C8769" s="8">
        <v>45292</v>
      </c>
      <c r="D8769" s="5">
        <v>110.48</v>
      </c>
      <c r="M8769" s="8">
        <v>45292</v>
      </c>
      <c r="N8769" s="5">
        <v>114.62</v>
      </c>
    </row>
    <row r="8770" spans="3:14" x14ac:dyDescent="0.2">
      <c r="C8770" s="8">
        <v>45293</v>
      </c>
      <c r="D8770" s="5">
        <v>138.57</v>
      </c>
      <c r="M8770" s="8">
        <v>45293</v>
      </c>
      <c r="N8770" s="5">
        <v>127.02</v>
      </c>
    </row>
    <row r="8771" spans="3:14" x14ac:dyDescent="0.2">
      <c r="C8771" s="8">
        <v>45294</v>
      </c>
      <c r="D8771" s="5">
        <v>162.46</v>
      </c>
      <c r="M8771" s="8">
        <v>45294</v>
      </c>
      <c r="N8771" s="5">
        <v>124.57</v>
      </c>
    </row>
    <row r="8772" spans="3:14" x14ac:dyDescent="0.2">
      <c r="C8772" s="8">
        <v>45295</v>
      </c>
      <c r="D8772" s="5">
        <v>118.85</v>
      </c>
      <c r="M8772" s="8">
        <v>45295</v>
      </c>
      <c r="N8772" s="5">
        <v>121.12</v>
      </c>
    </row>
    <row r="8773" spans="3:14" x14ac:dyDescent="0.2">
      <c r="C8773" s="8">
        <v>45296</v>
      </c>
      <c r="D8773" s="5">
        <v>106.49</v>
      </c>
      <c r="M8773" s="8">
        <v>45296</v>
      </c>
      <c r="N8773" s="5">
        <v>116.19</v>
      </c>
    </row>
    <row r="8774" spans="3:14" x14ac:dyDescent="0.2">
      <c r="C8774" s="8">
        <v>45297</v>
      </c>
      <c r="D8774" s="5">
        <v>145.36000000000001</v>
      </c>
      <c r="M8774" s="8">
        <v>45297</v>
      </c>
      <c r="N8774" s="5">
        <v>116.19</v>
      </c>
    </row>
    <row r="8775" spans="3:14" x14ac:dyDescent="0.2">
      <c r="C8775" s="8">
        <v>45298</v>
      </c>
      <c r="D8775" s="5">
        <v>10.92</v>
      </c>
      <c r="M8775" s="8">
        <v>45298</v>
      </c>
      <c r="N8775" s="5">
        <v>116.19</v>
      </c>
    </row>
    <row r="8776" spans="3:14" x14ac:dyDescent="0.2">
      <c r="C8776" s="8">
        <v>45299</v>
      </c>
      <c r="D8776" s="5">
        <v>153.56</v>
      </c>
      <c r="M8776" s="8">
        <v>45299</v>
      </c>
      <c r="N8776" s="5">
        <v>117.72</v>
      </c>
    </row>
    <row r="8777" spans="3:14" x14ac:dyDescent="0.2">
      <c r="C8777" s="8">
        <v>45300</v>
      </c>
      <c r="D8777" s="5">
        <v>1026.3800000000001</v>
      </c>
      <c r="M8777" s="8">
        <v>45300</v>
      </c>
      <c r="N8777" s="5">
        <v>114.92</v>
      </c>
    </row>
    <row r="8778" spans="3:14" x14ac:dyDescent="0.2">
      <c r="C8778" s="8">
        <v>45301</v>
      </c>
      <c r="D8778" s="5">
        <v>73.599999999999994</v>
      </c>
      <c r="M8778" s="8">
        <v>45301</v>
      </c>
      <c r="N8778" s="5">
        <v>109.63</v>
      </c>
    </row>
    <row r="8779" spans="3:14" x14ac:dyDescent="0.2">
      <c r="C8779" s="8">
        <v>45302</v>
      </c>
      <c r="D8779" s="5">
        <v>57</v>
      </c>
      <c r="M8779" s="8">
        <v>45302</v>
      </c>
      <c r="N8779" s="5">
        <v>103.45</v>
      </c>
    </row>
    <row r="8780" spans="3:14" x14ac:dyDescent="0.2">
      <c r="C8780" s="8">
        <v>45303</v>
      </c>
      <c r="D8780" s="5">
        <v>76.849999999999994</v>
      </c>
      <c r="M8780" s="8">
        <v>45303</v>
      </c>
      <c r="N8780" s="5">
        <v>106.51</v>
      </c>
    </row>
    <row r="8781" spans="3:14" x14ac:dyDescent="0.2">
      <c r="C8781" s="8">
        <v>45304</v>
      </c>
      <c r="D8781" s="5">
        <v>92.97</v>
      </c>
      <c r="M8781" s="8">
        <v>45304</v>
      </c>
      <c r="N8781" s="5">
        <v>106.51</v>
      </c>
    </row>
    <row r="8782" spans="3:14" x14ac:dyDescent="0.2">
      <c r="C8782" s="8">
        <v>45305</v>
      </c>
      <c r="D8782" s="5">
        <v>126.89</v>
      </c>
      <c r="M8782" s="8">
        <v>45305</v>
      </c>
      <c r="N8782" s="5">
        <v>106.51</v>
      </c>
    </row>
    <row r="8783" spans="3:14" x14ac:dyDescent="0.2">
      <c r="C8783" s="8">
        <v>45306</v>
      </c>
      <c r="D8783" s="5">
        <v>80.09</v>
      </c>
      <c r="M8783" s="8">
        <v>45306</v>
      </c>
      <c r="N8783" s="5">
        <v>106.51</v>
      </c>
    </row>
    <row r="8784" spans="3:14" x14ac:dyDescent="0.2">
      <c r="C8784" s="8">
        <v>45307</v>
      </c>
      <c r="D8784" s="5">
        <v>248.39</v>
      </c>
      <c r="M8784" s="8">
        <v>45307</v>
      </c>
      <c r="N8784" s="5">
        <v>113.44</v>
      </c>
    </row>
    <row r="8785" spans="3:14" x14ac:dyDescent="0.2">
      <c r="C8785" s="8">
        <v>45308</v>
      </c>
      <c r="D8785" s="5">
        <v>69.959999999999994</v>
      </c>
      <c r="M8785" s="8">
        <v>45308</v>
      </c>
      <c r="N8785" s="5">
        <v>105.86</v>
      </c>
    </row>
    <row r="8786" spans="3:14" x14ac:dyDescent="0.2">
      <c r="C8786" s="8">
        <v>45309</v>
      </c>
      <c r="D8786" s="5">
        <v>121.41</v>
      </c>
      <c r="M8786" s="8">
        <v>45309</v>
      </c>
      <c r="N8786" s="5">
        <v>107.22</v>
      </c>
    </row>
    <row r="8787" spans="3:14" x14ac:dyDescent="0.2">
      <c r="C8787" s="8">
        <v>45310</v>
      </c>
      <c r="D8787" s="5">
        <v>147.36000000000001</v>
      </c>
      <c r="M8787" s="8">
        <v>45310</v>
      </c>
      <c r="N8787" s="5">
        <v>104.97</v>
      </c>
    </row>
    <row r="8788" spans="3:14" x14ac:dyDescent="0.2">
      <c r="C8788" s="8">
        <v>45311</v>
      </c>
      <c r="D8788" s="5">
        <v>57.76</v>
      </c>
      <c r="M8788" s="8">
        <v>45311</v>
      </c>
      <c r="N8788" s="5">
        <v>104.97</v>
      </c>
    </row>
    <row r="8789" spans="3:14" x14ac:dyDescent="0.2">
      <c r="C8789" s="8">
        <v>45312</v>
      </c>
      <c r="D8789" s="5">
        <v>142.04</v>
      </c>
      <c r="M8789" s="8">
        <v>45312</v>
      </c>
      <c r="N8789" s="5">
        <v>104.97</v>
      </c>
    </row>
    <row r="8790" spans="3:14" x14ac:dyDescent="0.2">
      <c r="C8790" s="8">
        <v>45313</v>
      </c>
      <c r="D8790" s="5">
        <v>175.55</v>
      </c>
      <c r="M8790" s="8">
        <v>45313</v>
      </c>
      <c r="N8790" s="5">
        <v>106.87</v>
      </c>
    </row>
    <row r="8791" spans="3:14" x14ac:dyDescent="0.2">
      <c r="C8791" s="8">
        <v>45314</v>
      </c>
      <c r="D8791" s="5">
        <v>71.62</v>
      </c>
      <c r="M8791" s="8">
        <v>45314</v>
      </c>
      <c r="N8791" s="5">
        <v>107.7</v>
      </c>
    </row>
    <row r="8792" spans="3:14" x14ac:dyDescent="0.2">
      <c r="C8792" s="8">
        <v>45315</v>
      </c>
      <c r="D8792" s="5">
        <v>91.92</v>
      </c>
      <c r="M8792" s="8">
        <v>45315</v>
      </c>
      <c r="N8792" s="5">
        <v>105.78</v>
      </c>
    </row>
    <row r="8793" spans="3:14" x14ac:dyDescent="0.2">
      <c r="C8793" s="8">
        <v>45316</v>
      </c>
      <c r="D8793" s="5">
        <v>114.57</v>
      </c>
      <c r="M8793" s="8">
        <v>45316</v>
      </c>
      <c r="N8793" s="5">
        <v>105.89</v>
      </c>
    </row>
    <row r="8794" spans="3:14" x14ac:dyDescent="0.2">
      <c r="C8794" s="8">
        <v>45317</v>
      </c>
      <c r="D8794" s="5">
        <v>85.29</v>
      </c>
      <c r="M8794" s="8">
        <v>45317</v>
      </c>
      <c r="N8794" s="5">
        <v>100.23</v>
      </c>
    </row>
    <row r="8795" spans="3:14" x14ac:dyDescent="0.2">
      <c r="C8795" s="8">
        <v>45318</v>
      </c>
      <c r="D8795" s="5">
        <v>80.680000000000007</v>
      </c>
      <c r="M8795" s="8">
        <v>45318</v>
      </c>
      <c r="N8795" s="5">
        <v>100.23</v>
      </c>
    </row>
    <row r="8796" spans="3:14" x14ac:dyDescent="0.2">
      <c r="C8796" s="8">
        <v>45319</v>
      </c>
      <c r="D8796" s="5">
        <v>109.4</v>
      </c>
      <c r="M8796" s="8">
        <v>45319</v>
      </c>
      <c r="N8796" s="5">
        <v>100.23</v>
      </c>
    </row>
    <row r="8797" spans="3:14" x14ac:dyDescent="0.2">
      <c r="C8797" s="8">
        <v>45320</v>
      </c>
      <c r="D8797" s="5">
        <v>212.58</v>
      </c>
      <c r="M8797" s="8">
        <v>45320</v>
      </c>
      <c r="N8797" s="5">
        <v>106.34</v>
      </c>
    </row>
    <row r="8798" spans="3:14" x14ac:dyDescent="0.2">
      <c r="C8798" s="8">
        <v>45321</v>
      </c>
      <c r="D8798" s="5">
        <v>144.27000000000001</v>
      </c>
      <c r="M8798" s="8">
        <v>45321</v>
      </c>
      <c r="N8798" s="5">
        <v>104.26</v>
      </c>
    </row>
    <row r="8799" spans="3:14" x14ac:dyDescent="0.2">
      <c r="C8799" s="8">
        <v>45322</v>
      </c>
      <c r="D8799" s="5">
        <v>81.760000000000005</v>
      </c>
      <c r="M8799" s="8">
        <v>45322</v>
      </c>
      <c r="N8799" s="5">
        <v>107.28</v>
      </c>
    </row>
    <row r="8800" spans="3:14" x14ac:dyDescent="0.2">
      <c r="C8800" s="8">
        <v>45323</v>
      </c>
      <c r="D8800" s="5">
        <v>97.99</v>
      </c>
      <c r="M8800" s="8">
        <v>45323</v>
      </c>
      <c r="N8800" s="5">
        <v>113.92</v>
      </c>
    </row>
    <row r="8801" spans="3:14" x14ac:dyDescent="0.2">
      <c r="C8801" s="8">
        <v>45324</v>
      </c>
      <c r="D8801" s="5">
        <v>55.14</v>
      </c>
      <c r="M8801" s="8">
        <v>45324</v>
      </c>
      <c r="N8801" s="5">
        <v>106.72</v>
      </c>
    </row>
    <row r="8802" spans="3:14" x14ac:dyDescent="0.2">
      <c r="C8802" s="8">
        <v>45325</v>
      </c>
      <c r="D8802" s="5">
        <v>95.61</v>
      </c>
      <c r="M8802" s="8">
        <v>45325</v>
      </c>
      <c r="N8802" s="5">
        <v>106.72</v>
      </c>
    </row>
    <row r="8803" spans="3:14" x14ac:dyDescent="0.2">
      <c r="C8803" s="8">
        <v>45326</v>
      </c>
      <c r="D8803" s="5">
        <v>213.37</v>
      </c>
      <c r="M8803" s="8">
        <v>45326</v>
      </c>
      <c r="N8803" s="5">
        <v>106.72</v>
      </c>
    </row>
    <row r="8804" spans="3:14" x14ac:dyDescent="0.2">
      <c r="C8804" s="8">
        <v>45327</v>
      </c>
      <c r="D8804" s="5">
        <v>209.6</v>
      </c>
      <c r="M8804" s="8">
        <v>45327</v>
      </c>
      <c r="N8804" s="5">
        <v>108.68</v>
      </c>
    </row>
    <row r="8805" spans="3:14" x14ac:dyDescent="0.2">
      <c r="C8805" s="8">
        <v>45328</v>
      </c>
      <c r="D8805" s="5">
        <v>109.35</v>
      </c>
      <c r="M8805" s="8">
        <v>45328</v>
      </c>
      <c r="N8805" s="5">
        <v>110.6</v>
      </c>
    </row>
    <row r="8806" spans="3:14" x14ac:dyDescent="0.2">
      <c r="C8806" s="8">
        <v>45329</v>
      </c>
      <c r="D8806" s="5">
        <v>178.57</v>
      </c>
      <c r="M8806" s="8">
        <v>45329</v>
      </c>
      <c r="N8806" s="5">
        <v>107.86</v>
      </c>
    </row>
    <row r="8807" spans="3:14" x14ac:dyDescent="0.2">
      <c r="C8807" s="8">
        <v>45330</v>
      </c>
      <c r="D8807" s="5">
        <v>153.72</v>
      </c>
      <c r="M8807" s="8">
        <v>45330</v>
      </c>
      <c r="N8807" s="5">
        <v>108.6</v>
      </c>
    </row>
    <row r="8808" spans="3:14" x14ac:dyDescent="0.2">
      <c r="C8808" s="8">
        <v>45331</v>
      </c>
      <c r="D8808" s="5">
        <v>67.61</v>
      </c>
      <c r="M8808" s="8">
        <v>45331</v>
      </c>
      <c r="N8808" s="5">
        <v>106.21</v>
      </c>
    </row>
    <row r="8809" spans="3:14" x14ac:dyDescent="0.2">
      <c r="C8809" s="8">
        <v>45332</v>
      </c>
      <c r="D8809" s="5">
        <v>55.65</v>
      </c>
      <c r="M8809" s="8">
        <v>45332</v>
      </c>
      <c r="N8809" s="5">
        <v>106.21</v>
      </c>
    </row>
    <row r="8810" spans="3:14" x14ac:dyDescent="0.2">
      <c r="C8810" s="8">
        <v>45333</v>
      </c>
      <c r="D8810" s="5">
        <v>216.31</v>
      </c>
      <c r="M8810" s="8">
        <v>45333</v>
      </c>
      <c r="N8810" s="5">
        <v>106.21</v>
      </c>
    </row>
    <row r="8811" spans="3:14" x14ac:dyDescent="0.2">
      <c r="C8811" s="8">
        <v>45334</v>
      </c>
      <c r="D8811" s="5">
        <v>215.18</v>
      </c>
      <c r="M8811" s="8">
        <v>45334</v>
      </c>
      <c r="N8811" s="5">
        <v>109.78</v>
      </c>
    </row>
    <row r="8812" spans="3:14" x14ac:dyDescent="0.2">
      <c r="C8812" s="8">
        <v>45335</v>
      </c>
      <c r="D8812" s="5">
        <v>183.22</v>
      </c>
      <c r="M8812" s="8">
        <v>45335</v>
      </c>
      <c r="N8812" s="5">
        <v>113.22</v>
      </c>
    </row>
    <row r="8813" spans="3:14" x14ac:dyDescent="0.2">
      <c r="C8813" s="8">
        <v>45336</v>
      </c>
      <c r="D8813" s="5">
        <v>86.93</v>
      </c>
      <c r="M8813" s="8">
        <v>45336</v>
      </c>
      <c r="N8813" s="5">
        <v>111.97</v>
      </c>
    </row>
    <row r="8814" spans="3:14" x14ac:dyDescent="0.2">
      <c r="C8814" s="8">
        <v>45337</v>
      </c>
      <c r="D8814" s="5">
        <v>83.03</v>
      </c>
      <c r="M8814" s="8">
        <v>45337</v>
      </c>
      <c r="N8814" s="5">
        <v>112.09</v>
      </c>
    </row>
    <row r="8815" spans="3:14" x14ac:dyDescent="0.2">
      <c r="C8815" s="8">
        <v>45338</v>
      </c>
      <c r="D8815" s="5">
        <v>58.32</v>
      </c>
      <c r="M8815" s="8">
        <v>45338</v>
      </c>
      <c r="N8815" s="5">
        <v>109.2</v>
      </c>
    </row>
    <row r="8816" spans="3:14" x14ac:dyDescent="0.2">
      <c r="C8816" s="8">
        <v>45339</v>
      </c>
      <c r="D8816" s="5">
        <v>147.97999999999999</v>
      </c>
      <c r="M8816" s="8">
        <v>45339</v>
      </c>
      <c r="N8816" s="5">
        <v>109.2</v>
      </c>
    </row>
    <row r="8817" spans="3:14" x14ac:dyDescent="0.2">
      <c r="C8817" s="8">
        <v>45340</v>
      </c>
      <c r="D8817" s="5">
        <v>309.05</v>
      </c>
      <c r="M8817" s="8">
        <v>45340</v>
      </c>
      <c r="N8817" s="5">
        <v>109.2</v>
      </c>
    </row>
    <row r="8818" spans="3:14" x14ac:dyDescent="0.2">
      <c r="C8818" s="8">
        <v>45341</v>
      </c>
      <c r="D8818" s="5">
        <v>88.77</v>
      </c>
      <c r="M8818" s="8">
        <v>45341</v>
      </c>
      <c r="N8818" s="5">
        <v>109.2</v>
      </c>
    </row>
    <row r="8819" spans="3:14" x14ac:dyDescent="0.2">
      <c r="C8819" s="8">
        <v>45342</v>
      </c>
      <c r="D8819" s="5">
        <v>149.94999999999999</v>
      </c>
      <c r="M8819" s="8">
        <v>45342</v>
      </c>
      <c r="N8819" s="5">
        <v>111.02</v>
      </c>
    </row>
    <row r="8820" spans="3:14" x14ac:dyDescent="0.2">
      <c r="C8820" s="8">
        <v>45343</v>
      </c>
      <c r="D8820" s="5">
        <v>111.52</v>
      </c>
      <c r="M8820" s="8">
        <v>45343</v>
      </c>
      <c r="N8820" s="5">
        <v>114.27</v>
      </c>
    </row>
    <row r="8821" spans="3:14" x14ac:dyDescent="0.2">
      <c r="C8821" s="8">
        <v>45344</v>
      </c>
      <c r="D8821" s="5">
        <v>70.290000000000006</v>
      </c>
      <c r="M8821" s="8">
        <v>45344</v>
      </c>
      <c r="N8821" s="5">
        <v>115.59</v>
      </c>
    </row>
    <row r="8822" spans="3:14" x14ac:dyDescent="0.2">
      <c r="C8822" s="8">
        <v>45345</v>
      </c>
      <c r="D8822" s="5">
        <v>117.11</v>
      </c>
      <c r="M8822" s="8">
        <v>45345</v>
      </c>
      <c r="N8822" s="5">
        <v>108.31</v>
      </c>
    </row>
    <row r="8823" spans="3:14" x14ac:dyDescent="0.2">
      <c r="C8823" s="8">
        <v>45346</v>
      </c>
      <c r="D8823" s="5">
        <v>192.21</v>
      </c>
      <c r="M8823" s="8">
        <v>45346</v>
      </c>
      <c r="N8823" s="5">
        <v>108.31</v>
      </c>
    </row>
    <row r="8824" spans="3:14" x14ac:dyDescent="0.2">
      <c r="C8824" s="8">
        <v>45347</v>
      </c>
      <c r="D8824" s="5">
        <v>68.12</v>
      </c>
      <c r="M8824" s="8">
        <v>45347</v>
      </c>
      <c r="N8824" s="5">
        <v>108.31</v>
      </c>
    </row>
    <row r="8825" spans="3:14" x14ac:dyDescent="0.2">
      <c r="C8825" s="8">
        <v>45348</v>
      </c>
      <c r="D8825" s="5">
        <v>167.77</v>
      </c>
      <c r="M8825" s="8">
        <v>45348</v>
      </c>
      <c r="N8825" s="5">
        <v>110.77</v>
      </c>
    </row>
    <row r="8826" spans="3:14" x14ac:dyDescent="0.2">
      <c r="C8826" s="8">
        <v>45349</v>
      </c>
      <c r="D8826" s="5">
        <v>117.39</v>
      </c>
      <c r="M8826" s="8">
        <v>45349</v>
      </c>
      <c r="N8826" s="5">
        <v>110.8</v>
      </c>
    </row>
    <row r="8827" spans="3:14" x14ac:dyDescent="0.2">
      <c r="C8827" s="8">
        <v>45350</v>
      </c>
      <c r="D8827" s="5">
        <v>143.19</v>
      </c>
      <c r="M8827" s="8">
        <v>45350</v>
      </c>
      <c r="N8827" s="5">
        <v>108.71</v>
      </c>
    </row>
    <row r="8828" spans="3:14" x14ac:dyDescent="0.2">
      <c r="C8828" s="8">
        <v>45351</v>
      </c>
      <c r="D8828" s="5">
        <v>105.86</v>
      </c>
      <c r="M8828" s="8">
        <v>45351</v>
      </c>
      <c r="N8828" s="5">
        <v>109.1</v>
      </c>
    </row>
    <row r="8829" spans="3:14" x14ac:dyDescent="0.2">
      <c r="C8829" s="8">
        <v>45352</v>
      </c>
      <c r="D8829" s="5">
        <v>58.59</v>
      </c>
      <c r="M8829" s="8">
        <v>45352</v>
      </c>
      <c r="N8829" s="5">
        <v>106.48</v>
      </c>
    </row>
    <row r="8830" spans="3:14" x14ac:dyDescent="0.2">
      <c r="C8830" s="8">
        <v>45353</v>
      </c>
      <c r="D8830" s="5">
        <v>72.849999999999994</v>
      </c>
      <c r="M8830" s="8">
        <v>45353</v>
      </c>
      <c r="N8830" s="5">
        <v>106.48</v>
      </c>
    </row>
    <row r="8831" spans="3:14" x14ac:dyDescent="0.2">
      <c r="C8831" s="8">
        <v>45354</v>
      </c>
      <c r="D8831" s="5">
        <v>85.57</v>
      </c>
      <c r="M8831" s="8">
        <v>45354</v>
      </c>
      <c r="N8831" s="5">
        <v>106.48</v>
      </c>
    </row>
    <row r="8832" spans="3:14" x14ac:dyDescent="0.2">
      <c r="C8832" s="8">
        <v>45355</v>
      </c>
      <c r="D8832" s="5">
        <v>185.31</v>
      </c>
      <c r="M8832" s="8">
        <v>45355</v>
      </c>
      <c r="N8832" s="5">
        <v>109.57</v>
      </c>
    </row>
    <row r="8833" spans="3:14" x14ac:dyDescent="0.2">
      <c r="C8833" s="8">
        <v>45356</v>
      </c>
      <c r="D8833" s="5">
        <v>98.25</v>
      </c>
      <c r="M8833" s="8">
        <v>45356</v>
      </c>
      <c r="N8833" s="5">
        <v>110.33</v>
      </c>
    </row>
    <row r="8834" spans="3:14" x14ac:dyDescent="0.2">
      <c r="C8834" s="8">
        <v>45357</v>
      </c>
      <c r="D8834" s="5">
        <v>107.93</v>
      </c>
      <c r="M8834" s="8">
        <v>45357</v>
      </c>
      <c r="N8834" s="5">
        <v>105.33</v>
      </c>
    </row>
    <row r="8835" spans="3:14" x14ac:dyDescent="0.2">
      <c r="C8835" s="8">
        <v>45358</v>
      </c>
      <c r="D8835" s="5">
        <v>56.71</v>
      </c>
      <c r="M8835" s="8">
        <v>45358</v>
      </c>
      <c r="N8835" s="5">
        <v>105.45</v>
      </c>
    </row>
    <row r="8836" spans="3:14" x14ac:dyDescent="0.2">
      <c r="C8836" s="8">
        <v>45359</v>
      </c>
      <c r="D8836" s="5">
        <v>36.659999999999997</v>
      </c>
      <c r="M8836" s="8">
        <v>45359</v>
      </c>
      <c r="N8836" s="5">
        <v>100.88</v>
      </c>
    </row>
    <row r="8837" spans="3:14" x14ac:dyDescent="0.2">
      <c r="C8837" s="8">
        <v>45360</v>
      </c>
      <c r="D8837" s="5">
        <v>230.58</v>
      </c>
      <c r="M8837" s="8">
        <v>45360</v>
      </c>
      <c r="N8837" s="5">
        <v>100.88</v>
      </c>
    </row>
    <row r="8838" spans="3:14" x14ac:dyDescent="0.2">
      <c r="C8838" s="8">
        <v>45361</v>
      </c>
      <c r="D8838" s="5">
        <v>221.18</v>
      </c>
      <c r="M8838" s="8">
        <v>45361</v>
      </c>
      <c r="N8838" s="5">
        <v>100.88</v>
      </c>
    </row>
    <row r="8839" spans="3:14" x14ac:dyDescent="0.2">
      <c r="C8839" s="8">
        <v>45362</v>
      </c>
      <c r="D8839" s="5">
        <v>159.06</v>
      </c>
      <c r="M8839" s="8">
        <v>45362</v>
      </c>
      <c r="N8839" s="5">
        <v>106.63</v>
      </c>
    </row>
    <row r="8840" spans="3:14" x14ac:dyDescent="0.2">
      <c r="C8840" s="8">
        <v>45363</v>
      </c>
      <c r="D8840" s="5">
        <v>104.69</v>
      </c>
      <c r="M8840" s="8">
        <v>45363</v>
      </c>
      <c r="N8840" s="5">
        <v>101.36</v>
      </c>
    </row>
    <row r="8841" spans="3:14" x14ac:dyDescent="0.2">
      <c r="C8841" s="8">
        <v>45364</v>
      </c>
      <c r="D8841" s="5">
        <v>159.16</v>
      </c>
      <c r="M8841" s="8">
        <v>45364</v>
      </c>
      <c r="N8841" s="5">
        <v>97.03</v>
      </c>
    </row>
    <row r="8842" spans="3:14" x14ac:dyDescent="0.2">
      <c r="C8842" s="8">
        <v>45365</v>
      </c>
      <c r="D8842" s="5">
        <v>69.680000000000007</v>
      </c>
      <c r="M8842" s="8">
        <v>45365</v>
      </c>
      <c r="N8842" s="5">
        <v>98.67</v>
      </c>
    </row>
    <row r="8843" spans="3:14" x14ac:dyDescent="0.2">
      <c r="C8843" s="8">
        <v>45366</v>
      </c>
      <c r="D8843" s="5">
        <v>181.53</v>
      </c>
      <c r="M8843" s="8">
        <v>45366</v>
      </c>
      <c r="N8843" s="5">
        <v>97.82</v>
      </c>
    </row>
    <row r="8844" spans="3:14" x14ac:dyDescent="0.2">
      <c r="C8844" s="8">
        <v>45367</v>
      </c>
      <c r="D8844" s="5">
        <v>110.1</v>
      </c>
      <c r="M8844" s="8">
        <v>45367</v>
      </c>
      <c r="N8844" s="5">
        <v>97.82</v>
      </c>
    </row>
    <row r="8845" spans="3:14" x14ac:dyDescent="0.2">
      <c r="C8845" s="8">
        <v>45368</v>
      </c>
      <c r="D8845" s="5">
        <v>180.66</v>
      </c>
      <c r="M8845" s="8">
        <v>45368</v>
      </c>
      <c r="N8845" s="5">
        <v>97.82</v>
      </c>
    </row>
    <row r="8846" spans="3:14" x14ac:dyDescent="0.2">
      <c r="C8846" s="8">
        <v>45369</v>
      </c>
      <c r="D8846" s="5">
        <v>140.24</v>
      </c>
      <c r="M8846" s="8">
        <v>45369</v>
      </c>
      <c r="N8846" s="5">
        <v>102.87</v>
      </c>
    </row>
    <row r="8847" spans="3:14" x14ac:dyDescent="0.2">
      <c r="C8847" s="8">
        <v>45370</v>
      </c>
      <c r="D8847" s="5">
        <v>91.96</v>
      </c>
      <c r="M8847" s="8">
        <v>45370</v>
      </c>
      <c r="N8847" s="5">
        <v>99.99</v>
      </c>
    </row>
    <row r="8848" spans="3:14" x14ac:dyDescent="0.2">
      <c r="C8848" s="8">
        <v>45371</v>
      </c>
      <c r="D8848" s="5">
        <v>202.01</v>
      </c>
      <c r="M8848" s="8">
        <v>45371</v>
      </c>
      <c r="N8848" s="5">
        <v>92.72</v>
      </c>
    </row>
    <row r="8849" spans="3:14" x14ac:dyDescent="0.2">
      <c r="C8849" s="8">
        <v>45372</v>
      </c>
      <c r="D8849" s="5">
        <v>77.59</v>
      </c>
      <c r="M8849" s="8">
        <v>45372</v>
      </c>
      <c r="N8849" s="5">
        <v>90.82</v>
      </c>
    </row>
    <row r="8850" spans="3:14" x14ac:dyDescent="0.2">
      <c r="C8850" s="8">
        <v>45373</v>
      </c>
      <c r="D8850" s="5">
        <v>73.05</v>
      </c>
      <c r="M8850" s="8">
        <v>45373</v>
      </c>
      <c r="N8850" s="5">
        <v>91.04</v>
      </c>
    </row>
    <row r="8851" spans="3:14" x14ac:dyDescent="0.2">
      <c r="C8851" s="8">
        <v>45374</v>
      </c>
      <c r="D8851" s="5">
        <v>147.63999999999999</v>
      </c>
      <c r="M8851" s="8">
        <v>45374</v>
      </c>
      <c r="N8851" s="5">
        <v>91.04</v>
      </c>
    </row>
    <row r="8852" spans="3:14" x14ac:dyDescent="0.2">
      <c r="C8852" s="8">
        <v>45375</v>
      </c>
      <c r="D8852" s="5">
        <v>93.1</v>
      </c>
      <c r="M8852" s="8">
        <v>45375</v>
      </c>
      <c r="N8852" s="5">
        <v>91.04</v>
      </c>
    </row>
    <row r="8853" spans="3:14" x14ac:dyDescent="0.2">
      <c r="C8853" s="8">
        <v>45376</v>
      </c>
      <c r="D8853" s="5">
        <v>79.67</v>
      </c>
      <c r="M8853" s="8">
        <v>45376</v>
      </c>
      <c r="N8853" s="5">
        <v>92.24</v>
      </c>
    </row>
    <row r="8854" spans="3:14" x14ac:dyDescent="0.2">
      <c r="C8854" s="8">
        <v>45377</v>
      </c>
      <c r="D8854" s="5">
        <v>85.54</v>
      </c>
      <c r="M8854" s="8">
        <v>45377</v>
      </c>
      <c r="N8854" s="5">
        <v>90.63</v>
      </c>
    </row>
    <row r="8855" spans="3:14" x14ac:dyDescent="0.2">
      <c r="C8855" s="8">
        <v>45378</v>
      </c>
      <c r="D8855" s="5">
        <v>97.9</v>
      </c>
      <c r="M8855" s="8">
        <v>45378</v>
      </c>
      <c r="N8855" s="5">
        <v>86.28</v>
      </c>
    </row>
    <row r="8856" spans="3:14" x14ac:dyDescent="0.2">
      <c r="C8856" s="8">
        <v>45379</v>
      </c>
      <c r="D8856" s="5">
        <v>59.31</v>
      </c>
      <c r="M8856" s="8">
        <v>45379</v>
      </c>
      <c r="N8856" s="5">
        <v>86.38</v>
      </c>
    </row>
    <row r="8857" spans="3:14" x14ac:dyDescent="0.2">
      <c r="C8857" s="8">
        <v>45380</v>
      </c>
      <c r="D8857" s="5">
        <v>90.04</v>
      </c>
      <c r="M8857" s="8">
        <v>45380</v>
      </c>
      <c r="N8857" s="5">
        <v>86.38</v>
      </c>
    </row>
    <row r="8858" spans="3:14" x14ac:dyDescent="0.2">
      <c r="C8858" s="8">
        <v>45381</v>
      </c>
      <c r="D8858" s="5">
        <v>49.51</v>
      </c>
      <c r="M8858" s="8">
        <v>45381</v>
      </c>
      <c r="N8858" s="5">
        <v>86.38</v>
      </c>
    </row>
    <row r="8859" spans="3:14" x14ac:dyDescent="0.2">
      <c r="C8859" s="8">
        <v>45382</v>
      </c>
      <c r="D8859" s="5">
        <v>89.56</v>
      </c>
      <c r="M8859" s="8">
        <v>45382</v>
      </c>
      <c r="N8859" s="5">
        <v>86.38</v>
      </c>
    </row>
    <row r="8860" spans="3:14" x14ac:dyDescent="0.2">
      <c r="C8860" s="8">
        <v>45383</v>
      </c>
      <c r="D8860" s="5">
        <v>113.74</v>
      </c>
      <c r="M8860" s="8">
        <v>45383</v>
      </c>
      <c r="N8860" s="5">
        <v>94.2</v>
      </c>
    </row>
    <row r="8861" spans="3:14" x14ac:dyDescent="0.2">
      <c r="C8861" s="8">
        <v>45384</v>
      </c>
      <c r="D8861" s="5">
        <v>64.34</v>
      </c>
      <c r="M8861" s="8">
        <v>45384</v>
      </c>
      <c r="N8861" s="5">
        <v>96.57</v>
      </c>
    </row>
    <row r="8862" spans="3:14" x14ac:dyDescent="0.2">
      <c r="C8862" s="8">
        <v>45385</v>
      </c>
      <c r="D8862" s="5">
        <v>87.02</v>
      </c>
      <c r="M8862" s="8">
        <v>45385</v>
      </c>
      <c r="N8862" s="5">
        <v>97.88</v>
      </c>
    </row>
    <row r="8863" spans="3:14" x14ac:dyDescent="0.2">
      <c r="C8863" s="8">
        <v>45386</v>
      </c>
      <c r="D8863" s="5">
        <v>79.84</v>
      </c>
      <c r="M8863" s="8">
        <v>45386</v>
      </c>
      <c r="N8863" s="5">
        <v>96.13</v>
      </c>
    </row>
    <row r="8864" spans="3:14" x14ac:dyDescent="0.2">
      <c r="C8864" s="8">
        <v>45387</v>
      </c>
      <c r="D8864" s="5">
        <v>65.900000000000006</v>
      </c>
      <c r="M8864" s="8">
        <v>45387</v>
      </c>
      <c r="N8864" s="5">
        <v>94.31</v>
      </c>
    </row>
    <row r="8865" spans="3:14" x14ac:dyDescent="0.2">
      <c r="C8865" s="8">
        <v>45388</v>
      </c>
      <c r="D8865" s="5">
        <v>286.44</v>
      </c>
      <c r="M8865" s="8">
        <v>45388</v>
      </c>
      <c r="N8865" s="5">
        <v>94.31</v>
      </c>
    </row>
    <row r="8866" spans="3:14" x14ac:dyDescent="0.2">
      <c r="C8866" s="8">
        <v>45389</v>
      </c>
      <c r="D8866" s="5">
        <v>136.54</v>
      </c>
      <c r="M8866" s="8">
        <v>45389</v>
      </c>
      <c r="N8866" s="5">
        <v>94.31</v>
      </c>
    </row>
    <row r="8867" spans="3:14" x14ac:dyDescent="0.2">
      <c r="C8867" s="8">
        <v>45390</v>
      </c>
      <c r="D8867" s="5">
        <v>96.86</v>
      </c>
      <c r="M8867" s="8">
        <v>45390</v>
      </c>
      <c r="N8867" s="5">
        <v>99.37</v>
      </c>
    </row>
    <row r="8868" spans="3:14" x14ac:dyDescent="0.2">
      <c r="C8868" s="8">
        <v>45391</v>
      </c>
      <c r="D8868" s="5">
        <v>127.5</v>
      </c>
      <c r="M8868" s="8">
        <v>45391</v>
      </c>
      <c r="N8868" s="5">
        <v>98.73</v>
      </c>
    </row>
    <row r="8869" spans="3:14" x14ac:dyDescent="0.2">
      <c r="C8869" s="8">
        <v>45392</v>
      </c>
      <c r="D8869" s="5">
        <v>134.32</v>
      </c>
      <c r="M8869" s="8">
        <v>45392</v>
      </c>
      <c r="N8869" s="5">
        <v>109.59</v>
      </c>
    </row>
    <row r="8870" spans="3:14" x14ac:dyDescent="0.2">
      <c r="C8870" s="8">
        <v>45393</v>
      </c>
      <c r="D8870" s="5">
        <v>116.38</v>
      </c>
      <c r="M8870" s="8">
        <v>45393</v>
      </c>
      <c r="N8870" s="5">
        <v>108.86</v>
      </c>
    </row>
    <row r="8871" spans="3:14" x14ac:dyDescent="0.2">
      <c r="C8871" s="8">
        <v>45394</v>
      </c>
      <c r="D8871" s="5">
        <v>164.38</v>
      </c>
      <c r="M8871" s="8">
        <v>45394</v>
      </c>
      <c r="N8871" s="5">
        <v>112.82</v>
      </c>
    </row>
    <row r="8872" spans="3:14" x14ac:dyDescent="0.2">
      <c r="C8872" s="8">
        <v>45395</v>
      </c>
      <c r="D8872" s="5">
        <v>83.15</v>
      </c>
      <c r="M8872" s="8">
        <v>45395</v>
      </c>
      <c r="N8872" s="5">
        <v>112.82</v>
      </c>
    </row>
    <row r="8873" spans="3:14" x14ac:dyDescent="0.2">
      <c r="C8873" s="8">
        <v>45396</v>
      </c>
      <c r="D8873" s="5">
        <v>351.28</v>
      </c>
      <c r="M8873" s="8">
        <v>45396</v>
      </c>
      <c r="N8873" s="5">
        <v>112.82</v>
      </c>
    </row>
    <row r="8874" spans="3:14" x14ac:dyDescent="0.2">
      <c r="C8874" s="8">
        <v>45397</v>
      </c>
      <c r="D8874" s="5">
        <v>148</v>
      </c>
      <c r="M8874" s="8">
        <v>45397</v>
      </c>
      <c r="N8874" s="5">
        <v>121.15</v>
      </c>
    </row>
    <row r="8875" spans="3:14" x14ac:dyDescent="0.2">
      <c r="C8875" s="8">
        <v>45398</v>
      </c>
      <c r="D8875" s="5">
        <v>205</v>
      </c>
      <c r="M8875" s="8">
        <v>45398</v>
      </c>
      <c r="N8875" s="5">
        <v>119.59</v>
      </c>
    </row>
    <row r="8876" spans="3:14" x14ac:dyDescent="0.2">
      <c r="C8876" s="8">
        <v>45399</v>
      </c>
      <c r="D8876" s="5">
        <v>89.86</v>
      </c>
      <c r="M8876" s="8">
        <v>45399</v>
      </c>
      <c r="N8876" s="5">
        <v>113.29</v>
      </c>
    </row>
    <row r="8877" spans="3:14" x14ac:dyDescent="0.2">
      <c r="C8877" s="8">
        <v>45400</v>
      </c>
      <c r="D8877" s="5">
        <v>73</v>
      </c>
      <c r="M8877" s="8">
        <v>45400</v>
      </c>
      <c r="N8877" s="5">
        <v>108.66</v>
      </c>
    </row>
    <row r="8878" spans="3:14" x14ac:dyDescent="0.2">
      <c r="C8878" s="8">
        <v>45401</v>
      </c>
      <c r="D8878" s="5">
        <v>69.55</v>
      </c>
      <c r="M8878" s="8">
        <v>45401</v>
      </c>
      <c r="N8878" s="5">
        <v>111.26</v>
      </c>
    </row>
    <row r="8879" spans="3:14" x14ac:dyDescent="0.2">
      <c r="C8879" s="8">
        <v>45402</v>
      </c>
      <c r="D8879" s="5">
        <v>105</v>
      </c>
      <c r="M8879" s="8">
        <v>45402</v>
      </c>
      <c r="N8879" s="5">
        <v>111.26</v>
      </c>
    </row>
    <row r="8880" spans="3:14" x14ac:dyDescent="0.2">
      <c r="C8880" s="8">
        <v>45403</v>
      </c>
      <c r="D8880" s="5">
        <v>129.65</v>
      </c>
      <c r="M8880" s="8">
        <v>45403</v>
      </c>
      <c r="N8880" s="5">
        <v>111.26</v>
      </c>
    </row>
    <row r="8881" spans="3:14" x14ac:dyDescent="0.2">
      <c r="C8881" s="8">
        <v>45404</v>
      </c>
      <c r="D8881" s="5">
        <v>63.52</v>
      </c>
      <c r="M8881" s="8">
        <v>45404</v>
      </c>
      <c r="N8881" s="5">
        <v>108.56</v>
      </c>
    </row>
    <row r="8882" spans="3:14" x14ac:dyDescent="0.2">
      <c r="C8882" s="8">
        <v>45405</v>
      </c>
      <c r="D8882" s="5">
        <v>50.68</v>
      </c>
      <c r="M8882" s="8">
        <v>45405</v>
      </c>
      <c r="N8882" s="5">
        <v>106.85</v>
      </c>
    </row>
    <row r="8883" spans="3:14" x14ac:dyDescent="0.2">
      <c r="C8883" s="8">
        <v>45406</v>
      </c>
      <c r="D8883" s="5">
        <v>103.13</v>
      </c>
      <c r="M8883" s="8">
        <v>45406</v>
      </c>
      <c r="N8883" s="5">
        <v>110.21</v>
      </c>
    </row>
    <row r="8884" spans="3:14" x14ac:dyDescent="0.2">
      <c r="C8884" s="8">
        <v>45407</v>
      </c>
      <c r="D8884" s="5">
        <v>228.77</v>
      </c>
      <c r="M8884" s="8">
        <v>45407</v>
      </c>
      <c r="N8884" s="5">
        <v>108.55</v>
      </c>
    </row>
    <row r="8885" spans="3:14" x14ac:dyDescent="0.2">
      <c r="C8885" s="8">
        <v>45408</v>
      </c>
      <c r="D8885" s="5">
        <v>71.47</v>
      </c>
      <c r="M8885" s="8">
        <v>45408</v>
      </c>
      <c r="N8885" s="5">
        <v>104.4</v>
      </c>
    </row>
    <row r="8886" spans="3:14" x14ac:dyDescent="0.2">
      <c r="C8886" s="8">
        <v>45409</v>
      </c>
      <c r="D8886" s="5">
        <v>53.88</v>
      </c>
      <c r="M8886" s="8">
        <v>45409</v>
      </c>
      <c r="N8886" s="5">
        <v>104.4</v>
      </c>
    </row>
    <row r="8887" spans="3:14" x14ac:dyDescent="0.2">
      <c r="C8887" s="8">
        <v>45410</v>
      </c>
      <c r="D8887" s="5">
        <v>105.58</v>
      </c>
      <c r="M8887" s="8">
        <v>45410</v>
      </c>
      <c r="N8887" s="5">
        <v>104.4</v>
      </c>
    </row>
    <row r="8888" spans="3:14" x14ac:dyDescent="0.2">
      <c r="C8888" s="8">
        <v>45411</v>
      </c>
      <c r="D8888" s="5">
        <v>80.349999999999994</v>
      </c>
      <c r="M8888" s="8">
        <v>45411</v>
      </c>
      <c r="N8888" s="5">
        <v>105.42</v>
      </c>
    </row>
    <row r="8889" spans="3:14" x14ac:dyDescent="0.2">
      <c r="C8889" s="8">
        <v>45412</v>
      </c>
      <c r="D8889" s="5">
        <v>111.88</v>
      </c>
      <c r="M8889" s="8">
        <v>45412</v>
      </c>
      <c r="N8889" s="5">
        <v>107.46</v>
      </c>
    </row>
    <row r="8890" spans="3:14" x14ac:dyDescent="0.2">
      <c r="C8890" s="8">
        <v>45413</v>
      </c>
      <c r="D8890" s="5">
        <v>52.26</v>
      </c>
      <c r="M8890" s="8">
        <v>45413</v>
      </c>
      <c r="N8890" s="5">
        <v>100.64</v>
      </c>
    </row>
    <row r="8891" spans="3:14" x14ac:dyDescent="0.2">
      <c r="C8891" s="8">
        <v>45414</v>
      </c>
      <c r="D8891" s="5">
        <v>80.5</v>
      </c>
      <c r="M8891" s="8">
        <v>45414</v>
      </c>
      <c r="N8891" s="5">
        <v>100.7</v>
      </c>
    </row>
    <row r="8892" spans="3:14" x14ac:dyDescent="0.2">
      <c r="C8892" s="8">
        <v>45415</v>
      </c>
      <c r="D8892" s="5">
        <v>55.72</v>
      </c>
      <c r="M8892" s="8">
        <v>45415</v>
      </c>
      <c r="N8892" s="5">
        <v>95.96</v>
      </c>
    </row>
    <row r="8893" spans="3:14" x14ac:dyDescent="0.2">
      <c r="C8893" s="8">
        <v>45416</v>
      </c>
      <c r="D8893" s="5">
        <v>43.53</v>
      </c>
      <c r="M8893" s="8">
        <v>45416</v>
      </c>
      <c r="N8893" s="5">
        <v>95.96</v>
      </c>
    </row>
    <row r="8894" spans="3:14" x14ac:dyDescent="0.2">
      <c r="C8894" s="8">
        <v>45417</v>
      </c>
      <c r="D8894" s="5">
        <v>165.5</v>
      </c>
      <c r="M8894" s="8">
        <v>45417</v>
      </c>
      <c r="N8894" s="5">
        <v>95.96</v>
      </c>
    </row>
    <row r="8895" spans="3:14" x14ac:dyDescent="0.2">
      <c r="C8895" s="8">
        <v>45418</v>
      </c>
      <c r="D8895" s="5">
        <v>76.56</v>
      </c>
      <c r="M8895" s="8">
        <v>45418</v>
      </c>
      <c r="N8895" s="5">
        <v>94.5</v>
      </c>
    </row>
    <row r="8896" spans="3:14" x14ac:dyDescent="0.2">
      <c r="C8896" s="8">
        <v>45419</v>
      </c>
      <c r="D8896" s="5">
        <v>38.92</v>
      </c>
      <c r="M8896" s="8">
        <v>45419</v>
      </c>
      <c r="N8896" s="5">
        <v>98.04</v>
      </c>
    </row>
    <row r="8897" spans="3:14" x14ac:dyDescent="0.2">
      <c r="C8897" s="8">
        <v>45420</v>
      </c>
      <c r="D8897" s="5">
        <v>35.93</v>
      </c>
      <c r="M8897" s="8">
        <v>45420</v>
      </c>
      <c r="N8897" s="5">
        <v>95.58</v>
      </c>
    </row>
    <row r="8898" spans="3:14" x14ac:dyDescent="0.2">
      <c r="C8898" s="8">
        <v>45421</v>
      </c>
      <c r="D8898" s="5">
        <v>51.54</v>
      </c>
      <c r="M8898" s="8">
        <v>45421</v>
      </c>
      <c r="N8898" s="5">
        <v>93.85</v>
      </c>
    </row>
    <row r="8899" spans="3:14" x14ac:dyDescent="0.2">
      <c r="C8899" s="8">
        <v>45422</v>
      </c>
      <c r="D8899" s="5">
        <v>103.08</v>
      </c>
      <c r="M8899" s="8">
        <v>45422</v>
      </c>
      <c r="N8899" s="5">
        <v>94.23</v>
      </c>
    </row>
    <row r="8900" spans="3:14" x14ac:dyDescent="0.2">
      <c r="C8900" s="8">
        <v>45423</v>
      </c>
      <c r="D8900" s="5">
        <v>262.99</v>
      </c>
      <c r="M8900" s="8">
        <v>45423</v>
      </c>
      <c r="N8900" s="5">
        <v>94.23</v>
      </c>
    </row>
    <row r="8901" spans="3:14" x14ac:dyDescent="0.2">
      <c r="C8901" s="8">
        <v>45424</v>
      </c>
      <c r="D8901" s="5">
        <v>245.08</v>
      </c>
      <c r="M8901" s="8">
        <v>45424</v>
      </c>
      <c r="N8901" s="5">
        <v>94.23</v>
      </c>
    </row>
    <row r="8902" spans="3:14" x14ac:dyDescent="0.2">
      <c r="C8902" s="8">
        <v>45425</v>
      </c>
      <c r="D8902" s="5">
        <v>36.94</v>
      </c>
      <c r="M8902" s="8">
        <v>45425</v>
      </c>
      <c r="N8902" s="5">
        <v>105.35</v>
      </c>
    </row>
    <row r="8903" spans="3:14" x14ac:dyDescent="0.2">
      <c r="C8903" s="8">
        <v>45426</v>
      </c>
      <c r="D8903" s="5">
        <v>135.19</v>
      </c>
      <c r="M8903" s="8">
        <v>45426</v>
      </c>
      <c r="N8903" s="5">
        <v>106.55</v>
      </c>
    </row>
    <row r="8904" spans="3:14" x14ac:dyDescent="0.2">
      <c r="C8904" s="8">
        <v>45427</v>
      </c>
      <c r="D8904" s="5">
        <v>96.41</v>
      </c>
      <c r="M8904" s="8">
        <v>45427</v>
      </c>
      <c r="N8904" s="5">
        <v>93.78</v>
      </c>
    </row>
    <row r="8905" spans="3:14" x14ac:dyDescent="0.2">
      <c r="C8905" s="8">
        <v>45428</v>
      </c>
      <c r="D8905" s="5">
        <v>55.17</v>
      </c>
      <c r="M8905" s="8">
        <v>45428</v>
      </c>
      <c r="N8905" s="5">
        <v>91.83</v>
      </c>
    </row>
    <row r="8906" spans="3:14" x14ac:dyDescent="0.2">
      <c r="C8906" s="8">
        <v>45429</v>
      </c>
      <c r="D8906" s="5">
        <v>54.29</v>
      </c>
      <c r="M8906" s="8">
        <v>45429</v>
      </c>
      <c r="N8906" s="5">
        <v>89.35</v>
      </c>
    </row>
    <row r="8907" spans="3:14" x14ac:dyDescent="0.2">
      <c r="C8907" s="8">
        <v>45430</v>
      </c>
      <c r="D8907" s="5">
        <v>71.86</v>
      </c>
      <c r="M8907" s="8">
        <v>45430</v>
      </c>
      <c r="N8907" s="5">
        <v>89.35</v>
      </c>
    </row>
    <row r="8908" spans="3:14" x14ac:dyDescent="0.2">
      <c r="C8908" s="8">
        <v>45431</v>
      </c>
      <c r="D8908" s="5">
        <v>228.26</v>
      </c>
      <c r="M8908" s="8">
        <v>45431</v>
      </c>
      <c r="N8908" s="5">
        <v>89.35</v>
      </c>
    </row>
    <row r="8909" spans="3:14" x14ac:dyDescent="0.2">
      <c r="C8909" s="8">
        <v>45432</v>
      </c>
      <c r="D8909" s="5">
        <v>92.53</v>
      </c>
      <c r="M8909" s="8">
        <v>45432</v>
      </c>
      <c r="N8909" s="5">
        <v>88.13</v>
      </c>
    </row>
    <row r="8910" spans="3:14" x14ac:dyDescent="0.2">
      <c r="C8910" s="8">
        <v>45433</v>
      </c>
      <c r="D8910" s="5">
        <v>62.26</v>
      </c>
      <c r="M8910" s="8">
        <v>45433</v>
      </c>
      <c r="N8910" s="5">
        <v>85.34</v>
      </c>
    </row>
    <row r="8911" spans="3:14" x14ac:dyDescent="0.2">
      <c r="C8911" s="8">
        <v>45434</v>
      </c>
      <c r="D8911" s="5">
        <v>55.15</v>
      </c>
      <c r="M8911" s="8">
        <v>45434</v>
      </c>
      <c r="N8911" s="5">
        <v>82.49</v>
      </c>
    </row>
    <row r="8912" spans="3:14" x14ac:dyDescent="0.2">
      <c r="C8912" s="8">
        <v>45435</v>
      </c>
      <c r="D8912" s="5">
        <v>77.2</v>
      </c>
      <c r="M8912" s="8">
        <v>45435</v>
      </c>
      <c r="N8912" s="5">
        <v>86.15</v>
      </c>
    </row>
    <row r="8913" spans="3:14" x14ac:dyDescent="0.2">
      <c r="C8913" s="8">
        <v>45436</v>
      </c>
      <c r="D8913" s="5">
        <v>153.24</v>
      </c>
      <c r="M8913" s="8">
        <v>45436</v>
      </c>
      <c r="N8913" s="5">
        <v>83.57</v>
      </c>
    </row>
    <row r="8914" spans="3:14" x14ac:dyDescent="0.2">
      <c r="C8914" s="8">
        <v>45437</v>
      </c>
      <c r="D8914" s="5">
        <v>58.73</v>
      </c>
      <c r="M8914" s="8">
        <v>45437</v>
      </c>
      <c r="N8914" s="5">
        <v>83.57</v>
      </c>
    </row>
    <row r="8915" spans="3:14" x14ac:dyDescent="0.2">
      <c r="C8915" s="8">
        <v>45438</v>
      </c>
      <c r="D8915" s="5">
        <v>40.78</v>
      </c>
      <c r="M8915" s="8">
        <v>45438</v>
      </c>
      <c r="N8915" s="5">
        <v>83.57</v>
      </c>
    </row>
    <row r="8916" spans="3:14" x14ac:dyDescent="0.2">
      <c r="C8916" s="8">
        <v>45439</v>
      </c>
      <c r="D8916" s="5">
        <v>52.47</v>
      </c>
      <c r="M8916" s="8">
        <v>45439</v>
      </c>
      <c r="N8916" s="5">
        <v>83.57</v>
      </c>
    </row>
    <row r="8917" spans="3:14" x14ac:dyDescent="0.2">
      <c r="C8917" s="8">
        <v>45440</v>
      </c>
      <c r="D8917" s="5">
        <v>56.95</v>
      </c>
      <c r="M8917" s="8">
        <v>45440</v>
      </c>
      <c r="N8917" s="5">
        <v>89.67</v>
      </c>
    </row>
    <row r="8918" spans="3:14" x14ac:dyDescent="0.2">
      <c r="C8918" s="8">
        <v>45441</v>
      </c>
      <c r="D8918" s="5">
        <v>123.02</v>
      </c>
      <c r="M8918" s="8">
        <v>45441</v>
      </c>
      <c r="N8918" s="5">
        <v>93.45</v>
      </c>
    </row>
    <row r="8919" spans="3:14" x14ac:dyDescent="0.2">
      <c r="C8919" s="8">
        <v>45442</v>
      </c>
      <c r="D8919" s="5">
        <v>92.78</v>
      </c>
      <c r="M8919" s="8">
        <v>45442</v>
      </c>
      <c r="N8919" s="5">
        <v>91.09</v>
      </c>
    </row>
    <row r="8920" spans="3:14" x14ac:dyDescent="0.2">
      <c r="C8920" s="8">
        <v>45443</v>
      </c>
      <c r="D8920" s="5">
        <v>72.400000000000006</v>
      </c>
      <c r="M8920" s="8">
        <v>45443</v>
      </c>
      <c r="N8920" s="5">
        <v>91.14</v>
      </c>
    </row>
    <row r="8921" spans="3:14" x14ac:dyDescent="0.2">
      <c r="C8921" s="8">
        <v>45444</v>
      </c>
      <c r="D8921" s="5">
        <v>87.64</v>
      </c>
      <c r="M8921" s="8">
        <v>45444</v>
      </c>
      <c r="N8921" s="5">
        <v>91.14</v>
      </c>
    </row>
    <row r="8922" spans="3:14" x14ac:dyDescent="0.2">
      <c r="C8922" s="8">
        <v>45445</v>
      </c>
      <c r="D8922" s="5">
        <v>58.35</v>
      </c>
      <c r="M8922" s="8">
        <v>45445</v>
      </c>
      <c r="N8922" s="5">
        <v>91.14</v>
      </c>
    </row>
    <row r="8923" spans="3:14" x14ac:dyDescent="0.2">
      <c r="C8923" s="8">
        <v>45446</v>
      </c>
      <c r="D8923" s="5">
        <v>191.95</v>
      </c>
      <c r="M8923" s="8">
        <v>45446</v>
      </c>
      <c r="N8923" s="5">
        <v>93.92</v>
      </c>
    </row>
    <row r="8924" spans="3:14" x14ac:dyDescent="0.2">
      <c r="C8924" s="8">
        <v>45447</v>
      </c>
      <c r="D8924" s="5">
        <v>67.8</v>
      </c>
      <c r="M8924" s="8">
        <v>45447</v>
      </c>
      <c r="N8924" s="5">
        <v>100.11</v>
      </c>
    </row>
    <row r="8925" spans="3:14" x14ac:dyDescent="0.2">
      <c r="C8925" s="8">
        <v>45448</v>
      </c>
      <c r="D8925" s="5">
        <v>35.32</v>
      </c>
      <c r="M8925" s="8">
        <v>45448</v>
      </c>
      <c r="N8925" s="5">
        <v>102.43</v>
      </c>
    </row>
    <row r="8926" spans="3:14" x14ac:dyDescent="0.2">
      <c r="C8926" s="8">
        <v>45449</v>
      </c>
      <c r="D8926" s="5">
        <v>80.150000000000006</v>
      </c>
      <c r="M8926" s="8">
        <v>45449</v>
      </c>
      <c r="N8926" s="5">
        <v>100.99</v>
      </c>
    </row>
    <row r="8927" spans="3:14" x14ac:dyDescent="0.2">
      <c r="C8927" s="8">
        <v>45450</v>
      </c>
      <c r="D8927" s="5">
        <v>55.59</v>
      </c>
      <c r="M8927" s="8">
        <v>45450</v>
      </c>
      <c r="N8927" s="5">
        <v>91.82</v>
      </c>
    </row>
    <row r="8928" spans="3:14" x14ac:dyDescent="0.2">
      <c r="C8928" s="8">
        <v>45451</v>
      </c>
      <c r="D8928" s="5">
        <v>102.97</v>
      </c>
      <c r="M8928" s="8">
        <v>45451</v>
      </c>
      <c r="N8928" s="5">
        <v>91.82</v>
      </c>
    </row>
    <row r="8929" spans="3:14" x14ac:dyDescent="0.2">
      <c r="C8929" s="8">
        <v>45452</v>
      </c>
      <c r="D8929" s="5">
        <v>82.89</v>
      </c>
      <c r="M8929" s="8">
        <v>45452</v>
      </c>
      <c r="N8929" s="5">
        <v>91.82</v>
      </c>
    </row>
    <row r="8930" spans="3:14" x14ac:dyDescent="0.2">
      <c r="C8930" s="8">
        <v>45453</v>
      </c>
      <c r="D8930" s="5">
        <v>92.67</v>
      </c>
      <c r="M8930" s="8">
        <v>45453</v>
      </c>
      <c r="N8930" s="5">
        <v>94.16</v>
      </c>
    </row>
    <row r="8931" spans="3:14" x14ac:dyDescent="0.2">
      <c r="C8931" s="8">
        <v>45454</v>
      </c>
      <c r="D8931" s="5">
        <v>59.32</v>
      </c>
      <c r="M8931" s="8">
        <v>45454</v>
      </c>
      <c r="N8931" s="5">
        <v>97.27</v>
      </c>
    </row>
    <row r="8932" spans="3:14" x14ac:dyDescent="0.2">
      <c r="C8932" s="8">
        <v>45455</v>
      </c>
      <c r="D8932" s="5">
        <v>100.25</v>
      </c>
      <c r="M8932" s="8">
        <v>45455</v>
      </c>
      <c r="N8932" s="5">
        <v>91.73</v>
      </c>
    </row>
    <row r="8933" spans="3:14" x14ac:dyDescent="0.2">
      <c r="C8933" s="8">
        <v>45456</v>
      </c>
      <c r="D8933" s="5">
        <v>94.21</v>
      </c>
      <c r="M8933" s="8">
        <v>45456</v>
      </c>
      <c r="N8933" s="5">
        <v>91.93</v>
      </c>
    </row>
    <row r="8934" spans="3:14" x14ac:dyDescent="0.2">
      <c r="C8934" s="8">
        <v>45457</v>
      </c>
      <c r="D8934" s="5">
        <v>88.92</v>
      </c>
      <c r="M8934" s="8">
        <v>45457</v>
      </c>
      <c r="N8934" s="5">
        <v>100.16</v>
      </c>
    </row>
    <row r="8935" spans="3:14" x14ac:dyDescent="0.2">
      <c r="C8935" s="8">
        <v>45458</v>
      </c>
      <c r="D8935" s="5">
        <v>62.45</v>
      </c>
      <c r="M8935" s="8">
        <v>45458</v>
      </c>
      <c r="N8935" s="5">
        <v>100.16</v>
      </c>
    </row>
    <row r="8936" spans="3:14" x14ac:dyDescent="0.2">
      <c r="C8936" s="8">
        <v>45459</v>
      </c>
      <c r="D8936" s="5">
        <v>48.63</v>
      </c>
      <c r="M8936" s="8">
        <v>45459</v>
      </c>
      <c r="N8936" s="5">
        <v>100.16</v>
      </c>
    </row>
    <row r="8937" spans="3:14" x14ac:dyDescent="0.2">
      <c r="C8937" s="8">
        <v>45460</v>
      </c>
      <c r="D8937" s="5">
        <v>64.98</v>
      </c>
      <c r="M8937" s="8">
        <v>45460</v>
      </c>
      <c r="N8937" s="5">
        <v>99.07</v>
      </c>
    </row>
    <row r="8938" spans="3:14" x14ac:dyDescent="0.2">
      <c r="C8938" s="8">
        <v>45461</v>
      </c>
      <c r="D8938" s="5">
        <v>72.11</v>
      </c>
      <c r="M8938" s="8">
        <v>45461</v>
      </c>
      <c r="N8938" s="5">
        <v>97.99</v>
      </c>
    </row>
    <row r="8939" spans="3:14" x14ac:dyDescent="0.2">
      <c r="C8939" s="8">
        <v>45462</v>
      </c>
      <c r="D8939" s="5">
        <v>52.65</v>
      </c>
      <c r="M8939" s="8">
        <v>45462</v>
      </c>
      <c r="N8939" s="5">
        <v>97.99</v>
      </c>
    </row>
    <row r="8940" spans="3:14" x14ac:dyDescent="0.2">
      <c r="C8940" s="8">
        <v>45463</v>
      </c>
      <c r="D8940" s="5">
        <v>89.94</v>
      </c>
      <c r="M8940" s="8">
        <v>45463</v>
      </c>
      <c r="N8940" s="5">
        <v>94.14</v>
      </c>
    </row>
    <row r="8941" spans="3:14" x14ac:dyDescent="0.2">
      <c r="C8941" s="8">
        <v>45464</v>
      </c>
      <c r="D8941" s="5">
        <v>76.150000000000006</v>
      </c>
      <c r="M8941" s="8">
        <v>45464</v>
      </c>
      <c r="N8941" s="5">
        <v>94.09</v>
      </c>
    </row>
    <row r="8942" spans="3:14" x14ac:dyDescent="0.2">
      <c r="C8942" s="8">
        <v>45465</v>
      </c>
      <c r="D8942" s="5">
        <v>109.47</v>
      </c>
      <c r="M8942" s="8">
        <v>45465</v>
      </c>
      <c r="N8942" s="5">
        <v>94.09</v>
      </c>
    </row>
    <row r="8943" spans="3:14" x14ac:dyDescent="0.2">
      <c r="C8943" s="8">
        <v>45466</v>
      </c>
      <c r="D8943" s="5">
        <v>197.14</v>
      </c>
      <c r="M8943" s="8">
        <v>45466</v>
      </c>
      <c r="N8943" s="5">
        <v>94.09</v>
      </c>
    </row>
    <row r="8944" spans="3:14" x14ac:dyDescent="0.2">
      <c r="C8944" s="8">
        <v>45467</v>
      </c>
      <c r="D8944" s="5">
        <v>99.49</v>
      </c>
      <c r="M8944" s="8">
        <v>45467</v>
      </c>
      <c r="N8944" s="5">
        <v>95.2</v>
      </c>
    </row>
    <row r="8945" spans="3:14" x14ac:dyDescent="0.2">
      <c r="C8945" s="8">
        <v>45468</v>
      </c>
      <c r="D8945" s="5">
        <v>49.78</v>
      </c>
      <c r="M8945" s="8">
        <v>45468</v>
      </c>
      <c r="N8945" s="5">
        <v>96.97</v>
      </c>
    </row>
    <row r="8946" spans="3:14" x14ac:dyDescent="0.2">
      <c r="C8946" s="8">
        <v>45469</v>
      </c>
      <c r="D8946" s="5">
        <v>66.89</v>
      </c>
      <c r="M8946" s="8">
        <v>45469</v>
      </c>
      <c r="N8946" s="5">
        <v>97.91</v>
      </c>
    </row>
    <row r="8947" spans="3:14" x14ac:dyDescent="0.2">
      <c r="C8947" s="8">
        <v>45470</v>
      </c>
      <c r="D8947" s="5">
        <v>88.91</v>
      </c>
      <c r="M8947" s="8">
        <v>45470</v>
      </c>
      <c r="N8947" s="5">
        <v>95.69</v>
      </c>
    </row>
    <row r="8948" spans="3:14" x14ac:dyDescent="0.2">
      <c r="C8948" s="8">
        <v>45471</v>
      </c>
      <c r="D8948" s="5">
        <v>56.38</v>
      </c>
      <c r="M8948" s="8">
        <v>45471</v>
      </c>
      <c r="N8948" s="5">
        <v>98.59</v>
      </c>
    </row>
    <row r="8949" spans="3:14" x14ac:dyDescent="0.2">
      <c r="C8949" s="8">
        <v>45472</v>
      </c>
      <c r="D8949" s="5">
        <v>134</v>
      </c>
      <c r="M8949" s="8">
        <v>45472</v>
      </c>
      <c r="N8949" s="5">
        <v>98.59</v>
      </c>
    </row>
    <row r="8950" spans="3:14" x14ac:dyDescent="0.2">
      <c r="C8950" s="8">
        <v>45473</v>
      </c>
      <c r="D8950" s="5">
        <v>130.99</v>
      </c>
      <c r="M8950" s="8">
        <v>45473</v>
      </c>
      <c r="N8950" s="5">
        <v>98.59</v>
      </c>
    </row>
    <row r="8951" spans="3:14" x14ac:dyDescent="0.2">
      <c r="C8951" s="8">
        <v>45474</v>
      </c>
      <c r="D8951" s="5">
        <v>244.08</v>
      </c>
      <c r="M8951" s="8">
        <v>45474</v>
      </c>
      <c r="N8951" s="5">
        <v>106.23</v>
      </c>
    </row>
    <row r="8952" spans="3:14" x14ac:dyDescent="0.2">
      <c r="C8952" s="8">
        <v>45475</v>
      </c>
      <c r="D8952" s="5">
        <v>41.45</v>
      </c>
      <c r="M8952" s="8">
        <v>45475</v>
      </c>
      <c r="N8952" s="5">
        <v>107.51</v>
      </c>
    </row>
    <row r="8953" spans="3:14" x14ac:dyDescent="0.2">
      <c r="C8953" s="8">
        <v>45476</v>
      </c>
      <c r="D8953" s="5">
        <v>58.82</v>
      </c>
      <c r="M8953" s="8">
        <v>45476</v>
      </c>
      <c r="N8953" s="5">
        <v>102.83</v>
      </c>
    </row>
    <row r="8954" spans="3:14" x14ac:dyDescent="0.2">
      <c r="C8954" s="8">
        <v>45477</v>
      </c>
      <c r="D8954" s="5">
        <v>33.75</v>
      </c>
      <c r="M8954" s="8">
        <v>45477</v>
      </c>
      <c r="N8954" s="5">
        <v>102.83</v>
      </c>
    </row>
    <row r="8955" spans="3:14" x14ac:dyDescent="0.2">
      <c r="C8955" s="8">
        <v>45478</v>
      </c>
      <c r="D8955" s="5">
        <v>778.95</v>
      </c>
      <c r="M8955" s="8">
        <v>45478</v>
      </c>
      <c r="N8955" s="5">
        <v>98.78</v>
      </c>
    </row>
    <row r="8956" spans="3:14" x14ac:dyDescent="0.2">
      <c r="C8956" s="8">
        <v>45479</v>
      </c>
      <c r="D8956" s="5">
        <v>307.38</v>
      </c>
      <c r="M8956" s="8">
        <v>45479</v>
      </c>
      <c r="N8956" s="5">
        <v>98.78</v>
      </c>
    </row>
    <row r="8957" spans="3:14" x14ac:dyDescent="0.2">
      <c r="C8957" s="8">
        <v>45480</v>
      </c>
      <c r="D8957" s="5">
        <v>104.43</v>
      </c>
      <c r="M8957" s="8">
        <v>45480</v>
      </c>
      <c r="N8957" s="5">
        <v>98.78</v>
      </c>
    </row>
    <row r="8958" spans="3:14" x14ac:dyDescent="0.2">
      <c r="C8958" s="8">
        <v>45481</v>
      </c>
      <c r="D8958" s="5">
        <v>109.45</v>
      </c>
      <c r="M8958" s="8">
        <v>45481</v>
      </c>
      <c r="N8958" s="5">
        <v>97.96</v>
      </c>
    </row>
    <row r="8959" spans="3:14" x14ac:dyDescent="0.2">
      <c r="C8959" s="8">
        <v>45482</v>
      </c>
      <c r="D8959" s="5">
        <v>85.73</v>
      </c>
      <c r="M8959" s="8">
        <v>45482</v>
      </c>
      <c r="N8959" s="5">
        <v>95.62</v>
      </c>
    </row>
    <row r="8960" spans="3:14" x14ac:dyDescent="0.2">
      <c r="C8960" s="8">
        <v>45483</v>
      </c>
      <c r="D8960" s="5">
        <v>182.9</v>
      </c>
      <c r="M8960" s="8">
        <v>45483</v>
      </c>
      <c r="N8960" s="5">
        <v>92.97</v>
      </c>
    </row>
    <row r="8961" spans="3:14" x14ac:dyDescent="0.2">
      <c r="C8961" s="8">
        <v>45484</v>
      </c>
      <c r="D8961" s="5">
        <v>29.57</v>
      </c>
      <c r="M8961" s="8">
        <v>45484</v>
      </c>
      <c r="N8961" s="5">
        <v>89.67</v>
      </c>
    </row>
    <row r="8962" spans="3:14" x14ac:dyDescent="0.2">
      <c r="C8962" s="8">
        <v>45485</v>
      </c>
      <c r="D8962" s="5">
        <v>109.49</v>
      </c>
      <c r="M8962" s="8">
        <v>45485</v>
      </c>
      <c r="N8962" s="5">
        <v>86.79</v>
      </c>
    </row>
    <row r="8963" spans="3:14" x14ac:dyDescent="0.2">
      <c r="C8963" s="8">
        <v>45486</v>
      </c>
      <c r="D8963" s="5">
        <v>275.41000000000003</v>
      </c>
      <c r="M8963" s="8">
        <v>45486</v>
      </c>
      <c r="N8963" s="5">
        <v>86.79</v>
      </c>
    </row>
    <row r="8964" spans="3:14" x14ac:dyDescent="0.2">
      <c r="C8964" s="8">
        <v>45487</v>
      </c>
      <c r="D8964" s="5">
        <v>182.93</v>
      </c>
      <c r="M8964" s="8">
        <v>45487</v>
      </c>
      <c r="N8964" s="5">
        <v>86.79</v>
      </c>
    </row>
    <row r="8965" spans="3:14" x14ac:dyDescent="0.2">
      <c r="C8965" s="8">
        <v>45488</v>
      </c>
      <c r="D8965" s="5">
        <v>99.68</v>
      </c>
      <c r="M8965" s="8">
        <v>45488</v>
      </c>
      <c r="N8965" s="5">
        <v>94.5</v>
      </c>
    </row>
    <row r="8966" spans="3:14" x14ac:dyDescent="0.2">
      <c r="C8966" s="8">
        <v>45489</v>
      </c>
      <c r="D8966" s="5">
        <v>96.85</v>
      </c>
      <c r="M8966" s="8">
        <v>45489</v>
      </c>
      <c r="N8966" s="5">
        <v>93.87</v>
      </c>
    </row>
    <row r="8967" spans="3:14" x14ac:dyDescent="0.2">
      <c r="C8967" s="8">
        <v>45490</v>
      </c>
      <c r="D8967" s="5">
        <v>129.38</v>
      </c>
      <c r="M8967" s="8">
        <v>45490</v>
      </c>
      <c r="N8967" s="5">
        <v>91</v>
      </c>
    </row>
    <row r="8968" spans="3:14" x14ac:dyDescent="0.2">
      <c r="C8968" s="8">
        <v>45491</v>
      </c>
      <c r="D8968" s="5">
        <v>376.84</v>
      </c>
      <c r="M8968" s="8">
        <v>45491</v>
      </c>
      <c r="N8968" s="5">
        <v>91.97</v>
      </c>
    </row>
    <row r="8969" spans="3:14" x14ac:dyDescent="0.2">
      <c r="C8969" s="8">
        <v>45492</v>
      </c>
      <c r="D8969" s="5">
        <v>88.76</v>
      </c>
      <c r="M8969" s="8">
        <v>45492</v>
      </c>
      <c r="N8969" s="5">
        <v>94.29</v>
      </c>
    </row>
    <row r="8970" spans="3:14" x14ac:dyDescent="0.2">
      <c r="C8970" s="8">
        <v>45493</v>
      </c>
      <c r="D8970" s="5">
        <v>87.09</v>
      </c>
      <c r="M8970" s="8">
        <v>45493</v>
      </c>
      <c r="N8970" s="5">
        <v>94.29</v>
      </c>
    </row>
    <row r="8971" spans="3:14" x14ac:dyDescent="0.2">
      <c r="C8971" s="8">
        <v>45494</v>
      </c>
      <c r="D8971" s="5">
        <v>190.99</v>
      </c>
      <c r="M8971" s="8">
        <v>45494</v>
      </c>
      <c r="N8971" s="5">
        <v>94.29</v>
      </c>
    </row>
    <row r="8972" spans="3:14" x14ac:dyDescent="0.2">
      <c r="C8972" s="8">
        <v>45495</v>
      </c>
      <c r="D8972" s="5">
        <v>78.760000000000005</v>
      </c>
      <c r="M8972" s="8">
        <v>45495</v>
      </c>
      <c r="N8972" s="5">
        <v>94.45</v>
      </c>
    </row>
    <row r="8973" spans="3:14" x14ac:dyDescent="0.2">
      <c r="C8973" s="8">
        <v>45496</v>
      </c>
      <c r="D8973" s="5">
        <v>141.71</v>
      </c>
      <c r="M8973" s="8">
        <v>45496</v>
      </c>
      <c r="N8973" s="5">
        <v>95.04</v>
      </c>
    </row>
    <row r="8974" spans="3:14" x14ac:dyDescent="0.2">
      <c r="C8974" s="8">
        <v>45497</v>
      </c>
      <c r="D8974" s="5">
        <v>79.17</v>
      </c>
      <c r="M8974" s="8">
        <v>45497</v>
      </c>
      <c r="N8974" s="5">
        <v>94.81</v>
      </c>
    </row>
    <row r="8975" spans="3:14" x14ac:dyDescent="0.2">
      <c r="C8975" s="8">
        <v>45498</v>
      </c>
      <c r="D8975" s="5">
        <v>39.71</v>
      </c>
      <c r="M8975" s="8">
        <v>45498</v>
      </c>
      <c r="N8975" s="5">
        <v>99.08</v>
      </c>
    </row>
    <row r="8976" spans="3:14" x14ac:dyDescent="0.2">
      <c r="C8976" s="8">
        <v>45499</v>
      </c>
      <c r="D8976" s="5">
        <v>68.12</v>
      </c>
      <c r="M8976" s="8">
        <v>45499</v>
      </c>
      <c r="N8976" s="5">
        <v>97.76</v>
      </c>
    </row>
    <row r="8977" spans="3:14" x14ac:dyDescent="0.2">
      <c r="C8977" s="8">
        <v>45500</v>
      </c>
      <c r="D8977" s="5">
        <v>78.03</v>
      </c>
      <c r="M8977" s="8">
        <v>45500</v>
      </c>
      <c r="N8977" s="5">
        <v>97.76</v>
      </c>
    </row>
    <row r="8978" spans="3:14" x14ac:dyDescent="0.2">
      <c r="C8978" s="8">
        <v>45501</v>
      </c>
      <c r="D8978" s="5">
        <v>174.08</v>
      </c>
      <c r="M8978" s="8">
        <v>45501</v>
      </c>
      <c r="N8978" s="5">
        <v>97.76</v>
      </c>
    </row>
    <row r="8979" spans="3:14" x14ac:dyDescent="0.2">
      <c r="C8979" s="8">
        <v>45502</v>
      </c>
      <c r="D8979" s="5">
        <v>66.23</v>
      </c>
      <c r="M8979" s="8">
        <v>45502</v>
      </c>
      <c r="N8979" s="5">
        <v>98.65</v>
      </c>
    </row>
    <row r="8980" spans="3:14" x14ac:dyDescent="0.2">
      <c r="C8980" s="8">
        <v>45503</v>
      </c>
      <c r="D8980" s="5">
        <v>73.45</v>
      </c>
      <c r="M8980" s="8">
        <v>45503</v>
      </c>
      <c r="N8980" s="5">
        <v>100.42</v>
      </c>
    </row>
    <row r="8981" spans="3:14" x14ac:dyDescent="0.2">
      <c r="C8981" s="8">
        <v>45504</v>
      </c>
      <c r="D8981" s="5">
        <v>53.04</v>
      </c>
      <c r="M8981" s="8">
        <v>45504</v>
      </c>
      <c r="N8981" s="5">
        <v>99.41</v>
      </c>
    </row>
    <row r="8982" spans="3:14" x14ac:dyDescent="0.2">
      <c r="C8982" s="8">
        <v>45505</v>
      </c>
      <c r="D8982" s="5">
        <v>60.98</v>
      </c>
      <c r="M8982" s="8">
        <v>45505</v>
      </c>
      <c r="N8982" s="5">
        <v>101.82</v>
      </c>
    </row>
    <row r="8983" spans="3:14" x14ac:dyDescent="0.2">
      <c r="C8983" s="8">
        <v>45506</v>
      </c>
      <c r="D8983" s="5">
        <v>97.69</v>
      </c>
      <c r="M8983" s="8">
        <v>45506</v>
      </c>
      <c r="N8983" s="5">
        <v>112.26</v>
      </c>
    </row>
    <row r="8984" spans="3:14" x14ac:dyDescent="0.2">
      <c r="C8984" s="8">
        <v>45507</v>
      </c>
      <c r="D8984" s="5">
        <v>61.69</v>
      </c>
      <c r="M8984" s="8">
        <v>45507</v>
      </c>
      <c r="N8984" s="5">
        <v>112.26</v>
      </c>
    </row>
    <row r="8985" spans="3:14" x14ac:dyDescent="0.2">
      <c r="C8985" s="8">
        <v>45508</v>
      </c>
      <c r="D8985" s="5">
        <v>89.47</v>
      </c>
      <c r="M8985" s="8">
        <v>45508</v>
      </c>
      <c r="N8985" s="5">
        <v>112.26</v>
      </c>
    </row>
    <row r="8986" spans="3:14" x14ac:dyDescent="0.2">
      <c r="C8986" s="8">
        <v>45509</v>
      </c>
      <c r="D8986" s="5">
        <v>150.13999999999999</v>
      </c>
      <c r="M8986" s="8">
        <v>45509</v>
      </c>
      <c r="N8986" s="5">
        <v>121.22</v>
      </c>
    </row>
    <row r="8987" spans="3:14" x14ac:dyDescent="0.2">
      <c r="C8987" s="8">
        <v>45510</v>
      </c>
      <c r="D8987" s="5">
        <v>207.85</v>
      </c>
      <c r="M8987" s="8">
        <v>45510</v>
      </c>
      <c r="N8987" s="5">
        <v>119.24</v>
      </c>
    </row>
    <row r="8988" spans="3:14" x14ac:dyDescent="0.2">
      <c r="C8988" s="8">
        <v>45511</v>
      </c>
      <c r="D8988" s="5">
        <v>53.33</v>
      </c>
      <c r="M8988" s="8">
        <v>45511</v>
      </c>
      <c r="N8988" s="5">
        <v>112.69</v>
      </c>
    </row>
    <row r="8989" spans="3:14" x14ac:dyDescent="0.2">
      <c r="C8989" s="8">
        <v>45512</v>
      </c>
      <c r="D8989" s="5">
        <v>18.649999999999999</v>
      </c>
      <c r="M8989" s="8">
        <v>45512</v>
      </c>
      <c r="N8989" s="5">
        <v>110.42</v>
      </c>
    </row>
    <row r="8990" spans="3:14" x14ac:dyDescent="0.2">
      <c r="C8990" s="8">
        <v>45513</v>
      </c>
      <c r="D8990" s="5">
        <v>122.7</v>
      </c>
      <c r="M8990" s="8">
        <v>45513</v>
      </c>
      <c r="N8990" s="5">
        <v>108.26</v>
      </c>
    </row>
    <row r="8991" spans="3:14" x14ac:dyDescent="0.2">
      <c r="C8991" s="8">
        <v>45514</v>
      </c>
      <c r="D8991" s="5">
        <v>81.78</v>
      </c>
      <c r="M8991" s="8">
        <v>45514</v>
      </c>
      <c r="N8991" s="5">
        <v>108.26</v>
      </c>
    </row>
    <row r="8992" spans="3:14" x14ac:dyDescent="0.2">
      <c r="C8992" s="8">
        <v>45515</v>
      </c>
      <c r="D8992" s="5">
        <v>223.61</v>
      </c>
      <c r="M8992" s="8">
        <v>45515</v>
      </c>
      <c r="N8992" s="5">
        <v>108.26</v>
      </c>
    </row>
    <row r="8993" spans="3:14" x14ac:dyDescent="0.2">
      <c r="C8993" s="8">
        <v>45516</v>
      </c>
      <c r="D8993" s="5">
        <v>76.44</v>
      </c>
      <c r="M8993" s="8">
        <v>45516</v>
      </c>
      <c r="N8993" s="5">
        <v>118.26</v>
      </c>
    </row>
    <row r="8994" spans="3:14" x14ac:dyDescent="0.2">
      <c r="C8994" s="8">
        <v>45517</v>
      </c>
      <c r="D8994" s="5">
        <v>88.36</v>
      </c>
      <c r="M8994" s="8">
        <v>45517</v>
      </c>
      <c r="N8994" s="5">
        <v>118.44</v>
      </c>
    </row>
    <row r="8995" spans="3:14" x14ac:dyDescent="0.2">
      <c r="C8995" s="8">
        <v>45518</v>
      </c>
      <c r="D8995" s="5">
        <v>120.48</v>
      </c>
      <c r="M8995" s="8">
        <v>45518</v>
      </c>
      <c r="N8995" s="5">
        <v>106.34</v>
      </c>
    </row>
    <row r="8996" spans="3:14" x14ac:dyDescent="0.2">
      <c r="C8996" s="8">
        <v>45519</v>
      </c>
      <c r="D8996" s="5">
        <v>221.13</v>
      </c>
      <c r="M8996" s="8">
        <v>45519</v>
      </c>
      <c r="N8996" s="5">
        <v>103.74</v>
      </c>
    </row>
    <row r="8997" spans="3:14" x14ac:dyDescent="0.2">
      <c r="C8997" s="8">
        <v>45520</v>
      </c>
      <c r="D8997" s="5">
        <v>194.96</v>
      </c>
      <c r="M8997" s="8">
        <v>45520</v>
      </c>
      <c r="N8997" s="5">
        <v>102.81</v>
      </c>
    </row>
    <row r="8998" spans="3:14" x14ac:dyDescent="0.2">
      <c r="C8998" s="8">
        <v>45521</v>
      </c>
      <c r="D8998" s="5">
        <v>142.54</v>
      </c>
      <c r="M8998" s="8">
        <v>45521</v>
      </c>
      <c r="N8998" s="5">
        <v>102.81</v>
      </c>
    </row>
    <row r="8999" spans="3:14" x14ac:dyDescent="0.2">
      <c r="C8999" s="8">
        <v>45522</v>
      </c>
      <c r="D8999" s="5">
        <v>300.83</v>
      </c>
      <c r="M8999" s="8">
        <v>45522</v>
      </c>
      <c r="N8999" s="5">
        <v>102.81</v>
      </c>
    </row>
    <row r="9000" spans="3:14" x14ac:dyDescent="0.2">
      <c r="C9000" s="8">
        <v>45523</v>
      </c>
      <c r="D9000" s="5">
        <v>88.54</v>
      </c>
      <c r="M9000" s="8">
        <v>45523</v>
      </c>
      <c r="N9000" s="5">
        <v>110.13</v>
      </c>
    </row>
    <row r="9001" spans="3:14" x14ac:dyDescent="0.2">
      <c r="C9001" s="8">
        <v>45524</v>
      </c>
      <c r="D9001" s="5">
        <v>54.32</v>
      </c>
      <c r="M9001" s="8">
        <v>45524</v>
      </c>
      <c r="N9001" s="5">
        <v>111.57</v>
      </c>
    </row>
    <row r="9002" spans="3:14" x14ac:dyDescent="0.2">
      <c r="C9002" s="8">
        <v>45525</v>
      </c>
      <c r="D9002" s="5">
        <v>116.81</v>
      </c>
      <c r="M9002" s="8">
        <v>45525</v>
      </c>
      <c r="N9002" s="5">
        <v>111.38</v>
      </c>
    </row>
    <row r="9003" spans="3:14" x14ac:dyDescent="0.2">
      <c r="C9003" s="8">
        <v>45526</v>
      </c>
      <c r="D9003" s="5">
        <v>87.14</v>
      </c>
      <c r="M9003" s="8">
        <v>45526</v>
      </c>
      <c r="N9003" s="5">
        <v>108.5</v>
      </c>
    </row>
    <row r="9004" spans="3:14" x14ac:dyDescent="0.2">
      <c r="C9004" s="8">
        <v>45527</v>
      </c>
      <c r="D9004" s="5">
        <v>69.599999999999994</v>
      </c>
      <c r="M9004" s="8">
        <v>45527</v>
      </c>
      <c r="N9004" s="5">
        <v>105.63</v>
      </c>
    </row>
    <row r="9005" spans="3:14" x14ac:dyDescent="0.2">
      <c r="C9005" s="8">
        <v>45528</v>
      </c>
      <c r="D9005" s="5">
        <v>30.03</v>
      </c>
      <c r="M9005" s="8">
        <v>45528</v>
      </c>
      <c r="N9005" s="5">
        <v>105.63</v>
      </c>
    </row>
    <row r="9006" spans="3:14" x14ac:dyDescent="0.2">
      <c r="C9006" s="8">
        <v>45529</v>
      </c>
      <c r="D9006" s="5">
        <v>100.22</v>
      </c>
      <c r="M9006" s="8">
        <v>45529</v>
      </c>
      <c r="N9006" s="5">
        <v>105.63</v>
      </c>
    </row>
    <row r="9007" spans="3:14" x14ac:dyDescent="0.2">
      <c r="C9007" s="8">
        <v>45530</v>
      </c>
      <c r="D9007" s="5">
        <v>63.73</v>
      </c>
      <c r="M9007" s="8">
        <v>45530</v>
      </c>
      <c r="N9007" s="5">
        <v>106.66</v>
      </c>
    </row>
    <row r="9008" spans="3:14" x14ac:dyDescent="0.2">
      <c r="C9008" s="8">
        <v>45531</v>
      </c>
      <c r="D9008" s="5">
        <v>35.71</v>
      </c>
      <c r="M9008" s="8">
        <v>45531</v>
      </c>
      <c r="N9008" s="5">
        <v>109.22</v>
      </c>
    </row>
    <row r="9009" spans="3:14" x14ac:dyDescent="0.2">
      <c r="C9009" s="8">
        <v>45532</v>
      </c>
      <c r="D9009" s="5">
        <v>64.09</v>
      </c>
      <c r="M9009" s="8">
        <v>45532</v>
      </c>
      <c r="N9009" s="5">
        <v>108.76</v>
      </c>
    </row>
    <row r="9010" spans="3:14" x14ac:dyDescent="0.2">
      <c r="C9010" s="8">
        <v>45533</v>
      </c>
      <c r="D9010" s="5">
        <v>92.28</v>
      </c>
      <c r="M9010" s="8">
        <v>45533</v>
      </c>
      <c r="N9010" s="5">
        <v>106.7</v>
      </c>
    </row>
    <row r="9011" spans="3:14" x14ac:dyDescent="0.2">
      <c r="C9011" s="8">
        <v>45534</v>
      </c>
      <c r="D9011" s="5">
        <v>60.89</v>
      </c>
      <c r="M9011" s="8">
        <v>45534</v>
      </c>
      <c r="N9011" s="5">
        <v>107.77</v>
      </c>
    </row>
    <row r="9012" spans="3:14" x14ac:dyDescent="0.2">
      <c r="C9012" s="8">
        <v>45535</v>
      </c>
      <c r="D9012" s="5">
        <v>66.180000000000007</v>
      </c>
      <c r="M9012" s="8">
        <v>45535</v>
      </c>
      <c r="N9012" s="5">
        <v>107.77</v>
      </c>
    </row>
    <row r="9013" spans="3:14" x14ac:dyDescent="0.2">
      <c r="C9013" s="8">
        <v>45536</v>
      </c>
      <c r="D9013" s="5">
        <v>137.9</v>
      </c>
      <c r="M9013" s="8">
        <v>45536</v>
      </c>
      <c r="N9013" s="5">
        <v>107.77</v>
      </c>
    </row>
    <row r="9014" spans="3:14" x14ac:dyDescent="0.2">
      <c r="C9014" s="8">
        <v>45537</v>
      </c>
      <c r="D9014" s="5">
        <v>601.26</v>
      </c>
      <c r="M9014" s="8">
        <v>45537</v>
      </c>
      <c r="N9014" s="5">
        <v>107.77</v>
      </c>
    </row>
    <row r="9015" spans="3:14" x14ac:dyDescent="0.2">
      <c r="C9015" s="8">
        <v>45538</v>
      </c>
      <c r="D9015" s="5">
        <v>70.88</v>
      </c>
      <c r="M9015" s="8">
        <v>45538</v>
      </c>
      <c r="N9015" s="5">
        <v>114.2</v>
      </c>
    </row>
    <row r="9016" spans="3:14" x14ac:dyDescent="0.2">
      <c r="C9016" s="8">
        <v>45539</v>
      </c>
      <c r="D9016" s="5">
        <v>92.74</v>
      </c>
      <c r="M9016" s="8">
        <v>45539</v>
      </c>
      <c r="N9016" s="5">
        <v>119.15</v>
      </c>
    </row>
    <row r="9017" spans="3:14" x14ac:dyDescent="0.2">
      <c r="C9017" s="8">
        <v>45540</v>
      </c>
      <c r="D9017" s="5">
        <v>54.83</v>
      </c>
      <c r="M9017" s="8">
        <v>45540</v>
      </c>
      <c r="N9017" s="5">
        <v>114.81</v>
      </c>
    </row>
    <row r="9018" spans="3:14" x14ac:dyDescent="0.2">
      <c r="C9018" s="8">
        <v>45541</v>
      </c>
      <c r="D9018" s="5">
        <v>103.01</v>
      </c>
      <c r="M9018" s="8">
        <v>45541</v>
      </c>
      <c r="N9018" s="5">
        <v>107.24</v>
      </c>
    </row>
    <row r="9019" spans="3:14" x14ac:dyDescent="0.2">
      <c r="C9019" s="8">
        <v>45542</v>
      </c>
      <c r="D9019" s="5">
        <v>57.59</v>
      </c>
      <c r="M9019" s="8">
        <v>45542</v>
      </c>
      <c r="N9019" s="5">
        <v>107.24</v>
      </c>
    </row>
    <row r="9020" spans="3:14" x14ac:dyDescent="0.2">
      <c r="C9020" s="8">
        <v>45543</v>
      </c>
      <c r="D9020" s="5">
        <v>136.16</v>
      </c>
      <c r="M9020" s="8">
        <v>45543</v>
      </c>
      <c r="N9020" s="5">
        <v>107.24</v>
      </c>
    </row>
    <row r="9021" spans="3:14" x14ac:dyDescent="0.2">
      <c r="C9021" s="8">
        <v>45544</v>
      </c>
      <c r="D9021" s="5">
        <v>55.57</v>
      </c>
      <c r="M9021" s="8">
        <v>45544</v>
      </c>
      <c r="N9021" s="5">
        <v>104.61</v>
      </c>
    </row>
    <row r="9022" spans="3:14" x14ac:dyDescent="0.2">
      <c r="C9022" s="8">
        <v>45545</v>
      </c>
      <c r="D9022" s="5">
        <v>117.97</v>
      </c>
      <c r="M9022" s="8">
        <v>45545</v>
      </c>
      <c r="N9022" s="5">
        <v>108.36</v>
      </c>
    </row>
    <row r="9023" spans="3:14" x14ac:dyDescent="0.2">
      <c r="C9023" s="8">
        <v>45546</v>
      </c>
      <c r="D9023" s="5">
        <v>38.01</v>
      </c>
      <c r="M9023" s="8">
        <v>45546</v>
      </c>
      <c r="N9023" s="5">
        <v>103.79</v>
      </c>
    </row>
    <row r="9024" spans="3:14" x14ac:dyDescent="0.2">
      <c r="C9024" s="8">
        <v>45547</v>
      </c>
      <c r="D9024" s="5">
        <v>58.47</v>
      </c>
      <c r="M9024" s="8">
        <v>45547</v>
      </c>
      <c r="N9024" s="5">
        <v>98.03</v>
      </c>
    </row>
    <row r="9025" spans="3:14" x14ac:dyDescent="0.2">
      <c r="C9025" s="8">
        <v>45548</v>
      </c>
      <c r="D9025" s="5">
        <v>92.86</v>
      </c>
      <c r="M9025" s="8">
        <v>45548</v>
      </c>
      <c r="N9025" s="5">
        <v>100.6</v>
      </c>
    </row>
    <row r="9026" spans="3:14" x14ac:dyDescent="0.2">
      <c r="C9026" s="8">
        <v>45549</v>
      </c>
      <c r="D9026" s="5">
        <v>62.32</v>
      </c>
      <c r="M9026" s="8">
        <v>45549</v>
      </c>
      <c r="N9026" s="5">
        <v>100.6</v>
      </c>
    </row>
    <row r="9027" spans="3:14" x14ac:dyDescent="0.2">
      <c r="C9027" s="8">
        <v>45550</v>
      </c>
      <c r="D9027" s="5">
        <v>76.569999999999993</v>
      </c>
      <c r="M9027" s="8">
        <v>45550</v>
      </c>
      <c r="N9027" s="5">
        <v>100.6</v>
      </c>
    </row>
    <row r="9028" spans="3:14" x14ac:dyDescent="0.2">
      <c r="C9028" s="8">
        <v>45551</v>
      </c>
      <c r="D9028" s="5">
        <v>59.1</v>
      </c>
      <c r="M9028" s="8">
        <v>45551</v>
      </c>
      <c r="N9028" s="5">
        <v>101.22</v>
      </c>
    </row>
    <row r="9029" spans="3:14" x14ac:dyDescent="0.2">
      <c r="C9029" s="8">
        <v>45552</v>
      </c>
      <c r="D9029" s="5">
        <v>110.52</v>
      </c>
      <c r="M9029" s="8">
        <v>45552</v>
      </c>
      <c r="N9029" s="5">
        <v>101.58</v>
      </c>
    </row>
    <row r="9030" spans="3:14" x14ac:dyDescent="0.2">
      <c r="C9030" s="8">
        <v>45553</v>
      </c>
      <c r="D9030" s="5">
        <v>152.08000000000001</v>
      </c>
      <c r="M9030" s="8">
        <v>45553</v>
      </c>
      <c r="N9030" s="5">
        <v>98.61</v>
      </c>
    </row>
    <row r="9031" spans="3:14" x14ac:dyDescent="0.2">
      <c r="C9031" s="8">
        <v>45554</v>
      </c>
      <c r="D9031" s="5">
        <v>126.07</v>
      </c>
      <c r="M9031" s="8">
        <v>45554</v>
      </c>
      <c r="N9031" s="5">
        <v>92.64</v>
      </c>
    </row>
    <row r="9032" spans="3:14" x14ac:dyDescent="0.2">
      <c r="C9032" s="8">
        <v>45555</v>
      </c>
      <c r="D9032" s="5">
        <v>66.37</v>
      </c>
      <c r="M9032" s="8">
        <v>45555</v>
      </c>
      <c r="N9032" s="5">
        <v>91</v>
      </c>
    </row>
    <row r="9033" spans="3:14" x14ac:dyDescent="0.2">
      <c r="C9033" s="8">
        <v>45556</v>
      </c>
      <c r="D9033" s="5">
        <v>77.27</v>
      </c>
      <c r="M9033" s="8">
        <v>45556</v>
      </c>
      <c r="N9033" s="5">
        <v>91</v>
      </c>
    </row>
    <row r="9034" spans="3:14" x14ac:dyDescent="0.2">
      <c r="C9034" s="8">
        <v>45557</v>
      </c>
      <c r="D9034" s="5">
        <v>56.52</v>
      </c>
      <c r="M9034" s="8">
        <v>45557</v>
      </c>
      <c r="N9034" s="5">
        <v>91</v>
      </c>
    </row>
    <row r="9035" spans="3:14" x14ac:dyDescent="0.2">
      <c r="C9035" s="8">
        <v>45558</v>
      </c>
      <c r="D9035" s="5">
        <v>73.569999999999993</v>
      </c>
      <c r="M9035" s="8">
        <v>45558</v>
      </c>
      <c r="N9035" s="5">
        <v>93.87</v>
      </c>
    </row>
    <row r="9036" spans="3:14" x14ac:dyDescent="0.2">
      <c r="C9036" s="8">
        <v>45559</v>
      </c>
      <c r="D9036" s="5">
        <v>72.44</v>
      </c>
      <c r="M9036" s="8">
        <v>45559</v>
      </c>
      <c r="N9036" s="5">
        <v>93.3</v>
      </c>
    </row>
    <row r="9037" spans="3:14" x14ac:dyDescent="0.2">
      <c r="C9037" s="8">
        <v>45560</v>
      </c>
      <c r="D9037" s="5">
        <v>103.88</v>
      </c>
      <c r="M9037" s="8">
        <v>45560</v>
      </c>
      <c r="N9037" s="5">
        <v>91.64</v>
      </c>
    </row>
    <row r="9038" spans="3:14" x14ac:dyDescent="0.2">
      <c r="C9038" s="8">
        <v>45561</v>
      </c>
      <c r="D9038" s="5">
        <v>82.08</v>
      </c>
      <c r="M9038" s="8">
        <v>45561</v>
      </c>
      <c r="N9038" s="5">
        <v>90.14</v>
      </c>
    </row>
    <row r="9039" spans="3:14" x14ac:dyDescent="0.2">
      <c r="C9039" s="8">
        <v>45562</v>
      </c>
      <c r="D9039" s="5">
        <v>90.48</v>
      </c>
      <c r="M9039" s="8">
        <v>45562</v>
      </c>
      <c r="N9039" s="5">
        <v>92.53</v>
      </c>
    </row>
    <row r="9040" spans="3:14" x14ac:dyDescent="0.2">
      <c r="C9040" s="8">
        <v>45563</v>
      </c>
      <c r="D9040" s="5">
        <v>53.03</v>
      </c>
      <c r="M9040" s="8">
        <v>45563</v>
      </c>
      <c r="N9040" s="5">
        <v>92.53</v>
      </c>
    </row>
    <row r="9041" spans="3:14" x14ac:dyDescent="0.2">
      <c r="C9041" s="8">
        <v>45564</v>
      </c>
      <c r="D9041" s="5">
        <v>31.33</v>
      </c>
      <c r="M9041" s="8">
        <v>45564</v>
      </c>
      <c r="N9041" s="5">
        <v>92.53</v>
      </c>
    </row>
    <row r="9042" spans="3:14" x14ac:dyDescent="0.2">
      <c r="C9042" s="8">
        <v>45565</v>
      </c>
      <c r="D9042" s="5">
        <v>116.24</v>
      </c>
      <c r="M9042" s="8">
        <v>45565</v>
      </c>
      <c r="N9042" s="5">
        <v>94.61</v>
      </c>
    </row>
    <row r="9043" spans="3:14" x14ac:dyDescent="0.2">
      <c r="C9043" s="8">
        <v>45566</v>
      </c>
      <c r="D9043" s="5">
        <v>58.83</v>
      </c>
      <c r="M9043" s="8">
        <v>45566</v>
      </c>
      <c r="N9043" s="5">
        <v>104.14</v>
      </c>
    </row>
    <row r="9044" spans="3:14" x14ac:dyDescent="0.2">
      <c r="C9044" s="8">
        <v>45567</v>
      </c>
      <c r="D9044" s="5">
        <v>133.57</v>
      </c>
      <c r="M9044" s="8">
        <v>45567</v>
      </c>
      <c r="N9044" s="5">
        <v>102.17</v>
      </c>
    </row>
    <row r="9045" spans="3:14" x14ac:dyDescent="0.2">
      <c r="C9045" s="8">
        <v>45568</v>
      </c>
      <c r="D9045" s="5">
        <v>76.650000000000006</v>
      </c>
      <c r="M9045" s="8">
        <v>45568</v>
      </c>
      <c r="N9045" s="5">
        <v>101.16</v>
      </c>
    </row>
    <row r="9046" spans="3:14" x14ac:dyDescent="0.2">
      <c r="C9046" s="8">
        <v>45569</v>
      </c>
      <c r="D9046" s="5">
        <v>74.53</v>
      </c>
      <c r="M9046" s="8">
        <v>45569</v>
      </c>
      <c r="N9046" s="5">
        <v>100.15</v>
      </c>
    </row>
    <row r="9047" spans="3:14" x14ac:dyDescent="0.2">
      <c r="C9047" s="8">
        <v>45570</v>
      </c>
      <c r="D9047" s="5">
        <v>93.95</v>
      </c>
      <c r="M9047" s="8">
        <v>45570</v>
      </c>
      <c r="N9047" s="5">
        <v>100.15</v>
      </c>
    </row>
    <row r="9048" spans="3:14" x14ac:dyDescent="0.2">
      <c r="C9048" s="8">
        <v>45571</v>
      </c>
      <c r="D9048" s="5">
        <v>77.36</v>
      </c>
      <c r="M9048" s="8">
        <v>45571</v>
      </c>
      <c r="N9048" s="5">
        <v>100.15</v>
      </c>
    </row>
    <row r="9049" spans="3:14" x14ac:dyDescent="0.2">
      <c r="C9049" s="8">
        <v>45572</v>
      </c>
      <c r="D9049" s="5">
        <v>48.33</v>
      </c>
      <c r="M9049" s="8">
        <v>45572</v>
      </c>
      <c r="N9049" s="5">
        <v>124.23</v>
      </c>
    </row>
    <row r="9050" spans="3:14" x14ac:dyDescent="0.2">
      <c r="C9050" s="8">
        <v>45573</v>
      </c>
      <c r="D9050" s="5">
        <v>127.04</v>
      </c>
      <c r="M9050" s="8">
        <v>45573</v>
      </c>
      <c r="N9050" s="5">
        <v>123.77</v>
      </c>
    </row>
    <row r="9051" spans="3:14" x14ac:dyDescent="0.2">
      <c r="C9051" s="8">
        <v>45574</v>
      </c>
      <c r="D9051" s="5">
        <v>71.55</v>
      </c>
      <c r="M9051" s="8">
        <v>45574</v>
      </c>
      <c r="N9051" s="5">
        <v>122.39</v>
      </c>
    </row>
    <row r="9052" spans="3:14" x14ac:dyDescent="0.2">
      <c r="C9052" s="8">
        <v>45575</v>
      </c>
      <c r="D9052" s="5">
        <v>96.67</v>
      </c>
      <c r="M9052" s="8">
        <v>45575</v>
      </c>
      <c r="N9052" s="5">
        <v>116.56</v>
      </c>
    </row>
    <row r="9053" spans="3:14" x14ac:dyDescent="0.2">
      <c r="C9053" s="8">
        <v>45576</v>
      </c>
      <c r="D9053" s="5">
        <v>247.06</v>
      </c>
      <c r="M9053" s="8">
        <v>45576</v>
      </c>
      <c r="N9053" s="5">
        <v>118.47</v>
      </c>
    </row>
    <row r="9054" spans="3:14" x14ac:dyDescent="0.2">
      <c r="C9054" s="8">
        <v>45577</v>
      </c>
      <c r="D9054" s="5">
        <v>211.55</v>
      </c>
      <c r="M9054" s="8">
        <v>45577</v>
      </c>
      <c r="N9054" s="5">
        <v>118.47</v>
      </c>
    </row>
    <row r="9055" spans="3:14" x14ac:dyDescent="0.2">
      <c r="C9055" s="8">
        <v>45578</v>
      </c>
      <c r="D9055" s="5">
        <v>154.13</v>
      </c>
      <c r="M9055" s="8">
        <v>45578</v>
      </c>
      <c r="N9055" s="5">
        <v>118.47</v>
      </c>
    </row>
    <row r="9056" spans="3:14" x14ac:dyDescent="0.2">
      <c r="C9056" s="8">
        <v>45579</v>
      </c>
      <c r="D9056" s="5">
        <v>68.25</v>
      </c>
      <c r="M9056" s="8">
        <v>45579</v>
      </c>
      <c r="N9056" s="5">
        <v>118.47</v>
      </c>
    </row>
    <row r="9057" spans="3:14" x14ac:dyDescent="0.2">
      <c r="C9057" s="8">
        <v>45580</v>
      </c>
      <c r="D9057" s="5">
        <v>140.41</v>
      </c>
      <c r="M9057" s="8">
        <v>45580</v>
      </c>
      <c r="N9057" s="5">
        <v>127.23</v>
      </c>
    </row>
    <row r="9058" spans="3:14" x14ac:dyDescent="0.2">
      <c r="C9058" s="8">
        <v>45581</v>
      </c>
      <c r="D9058" s="5">
        <v>79.680000000000007</v>
      </c>
      <c r="M9058" s="8">
        <v>45581</v>
      </c>
      <c r="N9058" s="5">
        <v>121.86</v>
      </c>
    </row>
    <row r="9059" spans="3:14" x14ac:dyDescent="0.2">
      <c r="C9059" s="8">
        <v>45582</v>
      </c>
      <c r="D9059" s="5">
        <v>114.8</v>
      </c>
      <c r="M9059" s="8">
        <v>45582</v>
      </c>
      <c r="N9059" s="5">
        <v>122.14</v>
      </c>
    </row>
    <row r="9060" spans="3:14" x14ac:dyDescent="0.2">
      <c r="C9060" s="8">
        <v>45583</v>
      </c>
      <c r="D9060" s="5">
        <v>70.12</v>
      </c>
      <c r="M9060" s="8">
        <v>45583</v>
      </c>
      <c r="N9060" s="5">
        <v>123.13</v>
      </c>
    </row>
    <row r="9061" spans="3:14" x14ac:dyDescent="0.2">
      <c r="C9061" s="8">
        <v>45584</v>
      </c>
      <c r="D9061" s="5">
        <v>89.05</v>
      </c>
      <c r="M9061" s="8">
        <v>45584</v>
      </c>
      <c r="N9061" s="5">
        <v>123.13</v>
      </c>
    </row>
    <row r="9062" spans="3:14" x14ac:dyDescent="0.2">
      <c r="C9062" s="8">
        <v>45585</v>
      </c>
      <c r="D9062" s="5">
        <v>176.02</v>
      </c>
      <c r="M9062" s="8">
        <v>45585</v>
      </c>
      <c r="N9062" s="5">
        <v>123.13</v>
      </c>
    </row>
    <row r="9063" spans="3:14" x14ac:dyDescent="0.2">
      <c r="C9063" s="8">
        <v>45586</v>
      </c>
      <c r="D9063" s="5">
        <v>283.8</v>
      </c>
      <c r="M9063" s="8">
        <v>45586</v>
      </c>
      <c r="N9063" s="5">
        <v>128.94999999999999</v>
      </c>
    </row>
    <row r="9064" spans="3:14" x14ac:dyDescent="0.2">
      <c r="C9064" s="8">
        <v>45587</v>
      </c>
      <c r="D9064" s="5">
        <v>116.02</v>
      </c>
      <c r="M9064" s="8">
        <v>45587</v>
      </c>
      <c r="N9064" s="5">
        <v>129.26</v>
      </c>
    </row>
    <row r="9065" spans="3:14" x14ac:dyDescent="0.2">
      <c r="C9065" s="8">
        <v>45588</v>
      </c>
      <c r="D9065" s="5">
        <v>98.6</v>
      </c>
      <c r="M9065" s="8">
        <v>45588</v>
      </c>
      <c r="N9065" s="5">
        <v>129.05000000000001</v>
      </c>
    </row>
    <row r="9066" spans="3:14" x14ac:dyDescent="0.2">
      <c r="C9066" s="8">
        <v>45589</v>
      </c>
      <c r="D9066" s="5">
        <v>67.34</v>
      </c>
      <c r="M9066" s="8">
        <v>45589</v>
      </c>
      <c r="N9066" s="5">
        <v>127.48</v>
      </c>
    </row>
    <row r="9067" spans="3:14" x14ac:dyDescent="0.2">
      <c r="C9067" s="8">
        <v>45590</v>
      </c>
      <c r="D9067" s="5">
        <v>83.65</v>
      </c>
      <c r="M9067" s="8">
        <v>45590</v>
      </c>
      <c r="N9067" s="5">
        <v>128.4</v>
      </c>
    </row>
    <row r="9068" spans="3:14" x14ac:dyDescent="0.2">
      <c r="C9068" s="8">
        <v>45591</v>
      </c>
      <c r="D9068" s="5">
        <v>245.79</v>
      </c>
      <c r="M9068" s="8">
        <v>45591</v>
      </c>
      <c r="N9068" s="5">
        <v>128.4</v>
      </c>
    </row>
    <row r="9069" spans="3:14" x14ac:dyDescent="0.2">
      <c r="C9069" s="8">
        <v>45592</v>
      </c>
      <c r="D9069" s="5">
        <v>187.75</v>
      </c>
      <c r="M9069" s="8">
        <v>45592</v>
      </c>
      <c r="N9069" s="5">
        <v>128.4</v>
      </c>
    </row>
    <row r="9070" spans="3:14" x14ac:dyDescent="0.2">
      <c r="C9070" s="8">
        <v>45593</v>
      </c>
      <c r="D9070" s="5">
        <v>75.66</v>
      </c>
      <c r="M9070" s="8">
        <v>45593</v>
      </c>
      <c r="N9070" s="5">
        <v>130.91999999999999</v>
      </c>
    </row>
    <row r="9071" spans="3:14" x14ac:dyDescent="0.2">
      <c r="C9071" s="8">
        <v>45594</v>
      </c>
      <c r="D9071" s="5">
        <v>88.98</v>
      </c>
      <c r="M9071" s="8">
        <v>45594</v>
      </c>
      <c r="N9071" s="5">
        <v>131.87</v>
      </c>
    </row>
    <row r="9072" spans="3:14" x14ac:dyDescent="0.2">
      <c r="C9072" s="8">
        <v>45595</v>
      </c>
      <c r="D9072" s="5">
        <v>70.459999999999994</v>
      </c>
      <c r="M9072" s="8">
        <v>45595</v>
      </c>
      <c r="N9072" s="5">
        <v>130.80000000000001</v>
      </c>
    </row>
    <row r="9073" spans="3:14" x14ac:dyDescent="0.2">
      <c r="C9073" s="8">
        <v>45596</v>
      </c>
      <c r="D9073" s="5">
        <v>107.64</v>
      </c>
      <c r="M9073" s="8">
        <v>45596</v>
      </c>
      <c r="N9073" s="5">
        <v>135.18</v>
      </c>
    </row>
    <row r="9074" spans="3:14" x14ac:dyDescent="0.2">
      <c r="C9074" s="8">
        <v>45597</v>
      </c>
      <c r="D9074" s="5">
        <v>116.29</v>
      </c>
      <c r="M9074" s="8">
        <v>45597</v>
      </c>
      <c r="N9074" s="5">
        <v>132.58000000000001</v>
      </c>
    </row>
    <row r="9075" spans="3:14" x14ac:dyDescent="0.2">
      <c r="C9075" s="8">
        <v>45598</v>
      </c>
      <c r="D9075" s="5">
        <v>384.15</v>
      </c>
      <c r="M9075" s="8">
        <v>45598</v>
      </c>
      <c r="N9075" s="5">
        <v>132.58000000000001</v>
      </c>
    </row>
    <row r="9076" spans="3:14" x14ac:dyDescent="0.2">
      <c r="C9076" s="8">
        <v>45599</v>
      </c>
      <c r="D9076" s="5">
        <v>298.74</v>
      </c>
      <c r="M9076" s="8">
        <v>45599</v>
      </c>
      <c r="N9076" s="5">
        <v>132.58000000000001</v>
      </c>
    </row>
    <row r="9077" spans="3:14" x14ac:dyDescent="0.2">
      <c r="C9077" s="8">
        <v>45600</v>
      </c>
      <c r="D9077" s="5">
        <v>231.81</v>
      </c>
      <c r="M9077" s="8">
        <v>45600</v>
      </c>
      <c r="N9077" s="5">
        <v>136.25</v>
      </c>
    </row>
    <row r="9078" spans="3:14" x14ac:dyDescent="0.2">
      <c r="C9078" s="8">
        <v>45601</v>
      </c>
      <c r="D9078" s="5">
        <v>312.49</v>
      </c>
      <c r="M9078" s="8">
        <v>45601</v>
      </c>
      <c r="N9078" s="5">
        <v>130.43</v>
      </c>
    </row>
    <row r="9079" spans="3:14" x14ac:dyDescent="0.2">
      <c r="C9079" s="8">
        <v>45602</v>
      </c>
      <c r="D9079" s="5">
        <v>142.57</v>
      </c>
      <c r="M9079" s="8">
        <v>45602</v>
      </c>
      <c r="N9079" s="5">
        <v>117.64</v>
      </c>
    </row>
    <row r="9080" spans="3:14" x14ac:dyDescent="0.2">
      <c r="C9080" s="8">
        <v>45603</v>
      </c>
      <c r="D9080" s="5">
        <v>323.52</v>
      </c>
      <c r="M9080" s="8">
        <v>45603</v>
      </c>
      <c r="N9080" s="5">
        <v>104.08</v>
      </c>
    </row>
    <row r="9081" spans="3:14" x14ac:dyDescent="0.2">
      <c r="C9081" s="8">
        <v>45604</v>
      </c>
      <c r="D9081" s="5">
        <v>308.41000000000003</v>
      </c>
      <c r="M9081" s="8">
        <v>45604</v>
      </c>
      <c r="N9081" s="5">
        <v>99.85</v>
      </c>
    </row>
    <row r="9082" spans="3:14" x14ac:dyDescent="0.2">
      <c r="C9082" s="8">
        <v>45605</v>
      </c>
      <c r="D9082" s="5">
        <v>125.18</v>
      </c>
      <c r="M9082" s="8">
        <v>45605</v>
      </c>
      <c r="N9082" s="5">
        <v>99.85</v>
      </c>
    </row>
    <row r="9083" spans="3:14" x14ac:dyDescent="0.2">
      <c r="C9083" s="8">
        <v>45606</v>
      </c>
      <c r="D9083" s="5">
        <v>484.55</v>
      </c>
      <c r="M9083" s="8">
        <v>45606</v>
      </c>
      <c r="N9083" s="5">
        <v>99.85</v>
      </c>
    </row>
    <row r="9084" spans="3:14" x14ac:dyDescent="0.2">
      <c r="C9084" s="8">
        <v>45607</v>
      </c>
      <c r="D9084" s="5">
        <v>386.33</v>
      </c>
      <c r="M9084" s="8">
        <v>45607</v>
      </c>
      <c r="N9084" s="5">
        <v>99.85</v>
      </c>
    </row>
    <row r="9085" spans="3:14" x14ac:dyDescent="0.2">
      <c r="C9085" s="8">
        <v>45608</v>
      </c>
      <c r="D9085" s="5">
        <v>225.35</v>
      </c>
      <c r="M9085" s="8">
        <v>45608</v>
      </c>
      <c r="N9085" s="5">
        <v>108.55</v>
      </c>
    </row>
    <row r="9086" spans="3:14" x14ac:dyDescent="0.2">
      <c r="C9086" s="8">
        <v>45609</v>
      </c>
      <c r="D9086" s="5">
        <v>170.4</v>
      </c>
      <c r="M9086" s="8">
        <v>45609</v>
      </c>
      <c r="N9086" s="5">
        <v>102.08</v>
      </c>
    </row>
    <row r="9087" spans="3:14" x14ac:dyDescent="0.2">
      <c r="C9087" s="8">
        <v>45610</v>
      </c>
      <c r="D9087" s="5">
        <v>135.72999999999999</v>
      </c>
      <c r="M9087" s="8">
        <v>45610</v>
      </c>
      <c r="N9087" s="5">
        <v>99.43</v>
      </c>
    </row>
    <row r="9088" spans="3:14" x14ac:dyDescent="0.2">
      <c r="C9088" s="8">
        <v>45611</v>
      </c>
      <c r="D9088" s="5">
        <v>268.42</v>
      </c>
      <c r="M9088" s="8">
        <v>45611</v>
      </c>
      <c r="N9088" s="5">
        <v>102.47</v>
      </c>
    </row>
    <row r="9089" spans="3:14" x14ac:dyDescent="0.2">
      <c r="C9089" s="8">
        <v>45612</v>
      </c>
      <c r="D9089" s="5">
        <v>154.6</v>
      </c>
      <c r="M9089" s="8">
        <v>45612</v>
      </c>
      <c r="N9089" s="5">
        <v>102.47</v>
      </c>
    </row>
    <row r="9090" spans="3:14" x14ac:dyDescent="0.2">
      <c r="C9090" s="8">
        <v>45613</v>
      </c>
      <c r="D9090" s="5">
        <v>450.74</v>
      </c>
      <c r="M9090" s="8">
        <v>45613</v>
      </c>
      <c r="N9090" s="5">
        <v>102.47</v>
      </c>
    </row>
    <row r="9091" spans="3:14" x14ac:dyDescent="0.2">
      <c r="C9091" s="8">
        <v>45614</v>
      </c>
      <c r="D9091" s="5">
        <v>463.22</v>
      </c>
      <c r="M9091" s="8">
        <v>45614</v>
      </c>
      <c r="N9091" s="5">
        <v>102.01</v>
      </c>
    </row>
    <row r="9092" spans="3:14" x14ac:dyDescent="0.2">
      <c r="C9092" s="8">
        <v>45615</v>
      </c>
      <c r="D9092" s="5">
        <v>214.05</v>
      </c>
      <c r="M9092" s="8">
        <v>45615</v>
      </c>
      <c r="N9092" s="5">
        <v>105.12</v>
      </c>
    </row>
    <row r="9093" spans="3:14" x14ac:dyDescent="0.2">
      <c r="C9093" s="8">
        <v>45616</v>
      </c>
      <c r="D9093" s="5">
        <v>181.81</v>
      </c>
      <c r="M9093" s="8">
        <v>45616</v>
      </c>
      <c r="N9093" s="5">
        <v>106.69</v>
      </c>
    </row>
    <row r="9094" spans="3:14" x14ac:dyDescent="0.2">
      <c r="C9094" s="8">
        <v>45617</v>
      </c>
      <c r="D9094" s="5">
        <v>219.91</v>
      </c>
      <c r="M9094" s="8">
        <v>45617</v>
      </c>
      <c r="N9094" s="5">
        <v>101.9</v>
      </c>
    </row>
    <row r="9095" spans="3:14" x14ac:dyDescent="0.2">
      <c r="C9095" s="8">
        <v>45618</v>
      </c>
      <c r="D9095" s="5">
        <v>135.37</v>
      </c>
      <c r="M9095" s="8">
        <v>45618</v>
      </c>
      <c r="N9095" s="5">
        <v>99.14</v>
      </c>
    </row>
    <row r="9096" spans="3:14" x14ac:dyDescent="0.2">
      <c r="C9096" s="8">
        <v>45619</v>
      </c>
      <c r="D9096" s="5">
        <v>104.89</v>
      </c>
      <c r="M9096" s="8">
        <v>45619</v>
      </c>
      <c r="N9096" s="5">
        <v>99.14</v>
      </c>
    </row>
    <row r="9097" spans="3:14" x14ac:dyDescent="0.2">
      <c r="C9097" s="8">
        <v>45620</v>
      </c>
      <c r="D9097" s="5">
        <v>311.54000000000002</v>
      </c>
      <c r="M9097" s="8">
        <v>45620</v>
      </c>
      <c r="N9097" s="5">
        <v>99.14</v>
      </c>
    </row>
    <row r="9098" spans="3:14" x14ac:dyDescent="0.2">
      <c r="C9098" s="8">
        <v>45621</v>
      </c>
      <c r="D9098" s="5">
        <v>87.75</v>
      </c>
      <c r="M9098" s="8">
        <v>45621</v>
      </c>
      <c r="N9098" s="5">
        <v>99.96</v>
      </c>
    </row>
    <row r="9099" spans="3:14" x14ac:dyDescent="0.2">
      <c r="C9099" s="8">
        <v>45622</v>
      </c>
      <c r="D9099" s="5">
        <v>150.15</v>
      </c>
      <c r="M9099" s="8">
        <v>45622</v>
      </c>
      <c r="N9099" s="5">
        <v>99.18</v>
      </c>
    </row>
    <row r="9100" spans="3:14" x14ac:dyDescent="0.2">
      <c r="C9100" s="8">
        <v>45623</v>
      </c>
      <c r="D9100" s="5">
        <v>132.13999999999999</v>
      </c>
      <c r="M9100" s="8">
        <v>45623</v>
      </c>
      <c r="N9100" s="5">
        <v>97.74</v>
      </c>
    </row>
    <row r="9101" spans="3:14" x14ac:dyDescent="0.2">
      <c r="C9101" s="8">
        <v>45624</v>
      </c>
      <c r="D9101" s="5">
        <v>162.72</v>
      </c>
      <c r="M9101" s="8">
        <v>45624</v>
      </c>
      <c r="N9101" s="5">
        <v>97.74</v>
      </c>
    </row>
    <row r="9102" spans="3:14" x14ac:dyDescent="0.2">
      <c r="C9102" s="8">
        <v>45625</v>
      </c>
      <c r="D9102" s="5">
        <v>174.81</v>
      </c>
      <c r="M9102" s="8">
        <v>45625</v>
      </c>
      <c r="N9102" s="5">
        <v>95.22</v>
      </c>
    </row>
    <row r="9103" spans="3:14" x14ac:dyDescent="0.2">
      <c r="C9103" s="8">
        <v>45626</v>
      </c>
      <c r="D9103" s="5">
        <v>123.13</v>
      </c>
      <c r="M9103" s="8">
        <v>45626</v>
      </c>
      <c r="N9103" s="5">
        <v>95.22</v>
      </c>
    </row>
    <row r="9104" spans="3:14" x14ac:dyDescent="0.2">
      <c r="C9104" s="8">
        <v>45627</v>
      </c>
      <c r="D9104" s="5">
        <v>140.43</v>
      </c>
      <c r="M9104" s="8">
        <v>45627</v>
      </c>
      <c r="N9104" s="5">
        <v>95.22</v>
      </c>
    </row>
    <row r="9105" spans="3:14" x14ac:dyDescent="0.2">
      <c r="C9105" s="8">
        <v>45628</v>
      </c>
      <c r="D9105" s="5">
        <v>78.680000000000007</v>
      </c>
      <c r="M9105" s="8">
        <v>45628</v>
      </c>
      <c r="N9105" s="5">
        <v>97.81</v>
      </c>
    </row>
    <row r="9106" spans="3:14" x14ac:dyDescent="0.2">
      <c r="C9106" s="8">
        <v>45629</v>
      </c>
      <c r="D9106" s="5">
        <v>92.19</v>
      </c>
      <c r="M9106" s="8">
        <v>45629</v>
      </c>
      <c r="N9106" s="5">
        <v>95.6</v>
      </c>
    </row>
    <row r="9107" spans="3:14" x14ac:dyDescent="0.2">
      <c r="C9107" s="8">
        <v>45630</v>
      </c>
      <c r="D9107" s="5">
        <v>177.91</v>
      </c>
      <c r="M9107" s="8">
        <v>45630</v>
      </c>
      <c r="N9107" s="5">
        <v>92.25</v>
      </c>
    </row>
    <row r="9108" spans="3:14" x14ac:dyDescent="0.2">
      <c r="C9108" s="8">
        <v>45631</v>
      </c>
      <c r="D9108" s="5">
        <v>97.39</v>
      </c>
      <c r="M9108" s="8">
        <v>45631</v>
      </c>
      <c r="N9108" s="5">
        <v>91.48</v>
      </c>
    </row>
    <row r="9109" spans="3:14" x14ac:dyDescent="0.2">
      <c r="C9109" s="8">
        <v>45632</v>
      </c>
      <c r="D9109" s="5">
        <v>390.69</v>
      </c>
      <c r="M9109" s="8">
        <v>45632</v>
      </c>
      <c r="N9109" s="5">
        <v>83.2</v>
      </c>
    </row>
    <row r="9110" spans="3:14" x14ac:dyDescent="0.2">
      <c r="C9110" s="8">
        <v>45633</v>
      </c>
      <c r="D9110" s="5">
        <v>376.57</v>
      </c>
      <c r="M9110" s="8">
        <v>45633</v>
      </c>
      <c r="N9110" s="5">
        <v>83.2</v>
      </c>
    </row>
    <row r="9111" spans="3:14" x14ac:dyDescent="0.2">
      <c r="C9111" s="8">
        <v>45634</v>
      </c>
      <c r="D9111" s="5">
        <v>114.97</v>
      </c>
      <c r="M9111" s="8">
        <v>45634</v>
      </c>
      <c r="N9111" s="5">
        <v>83.2</v>
      </c>
    </row>
    <row r="9112" spans="3:14" x14ac:dyDescent="0.2">
      <c r="C9112" s="8">
        <v>45635</v>
      </c>
      <c r="D9112" s="5">
        <v>233.8</v>
      </c>
      <c r="M9112" s="8">
        <v>45635</v>
      </c>
      <c r="N9112" s="5">
        <v>85.63</v>
      </c>
    </row>
    <row r="9113" spans="3:14" x14ac:dyDescent="0.2">
      <c r="C9113" s="8">
        <v>45636</v>
      </c>
      <c r="D9113" s="5">
        <v>218.39</v>
      </c>
      <c r="M9113" s="8">
        <v>45636</v>
      </c>
      <c r="N9113" s="5">
        <v>90.1</v>
      </c>
    </row>
    <row r="9114" spans="3:14" x14ac:dyDescent="0.2">
      <c r="C9114" s="8">
        <v>45637</v>
      </c>
      <c r="D9114" s="5">
        <v>219.72</v>
      </c>
      <c r="M9114" s="8">
        <v>45637</v>
      </c>
      <c r="N9114" s="5">
        <v>82.4</v>
      </c>
    </row>
    <row r="9115" spans="3:14" x14ac:dyDescent="0.2">
      <c r="C9115" s="8">
        <v>45638</v>
      </c>
      <c r="D9115" s="5">
        <v>125.44</v>
      </c>
      <c r="M9115" s="8">
        <v>45638</v>
      </c>
      <c r="N9115" s="5">
        <v>82.66</v>
      </c>
    </row>
    <row r="9116" spans="3:14" x14ac:dyDescent="0.2">
      <c r="C9116" s="8">
        <v>45639</v>
      </c>
      <c r="D9116" s="5">
        <v>141.68</v>
      </c>
      <c r="M9116" s="8">
        <v>45639</v>
      </c>
      <c r="N9116" s="5">
        <v>85.66</v>
      </c>
    </row>
    <row r="9117" spans="3:14" x14ac:dyDescent="0.2">
      <c r="C9117" s="8">
        <v>45640</v>
      </c>
      <c r="D9117" s="5">
        <v>167.31</v>
      </c>
      <c r="M9117" s="8">
        <v>45640</v>
      </c>
      <c r="N9117" s="5">
        <v>85.66</v>
      </c>
    </row>
    <row r="9118" spans="3:14" x14ac:dyDescent="0.2">
      <c r="C9118" s="8">
        <v>45641</v>
      </c>
      <c r="D9118" s="5">
        <v>244.9</v>
      </c>
      <c r="M9118" s="8">
        <v>45641</v>
      </c>
      <c r="N9118" s="5">
        <v>85.66</v>
      </c>
    </row>
    <row r="9119" spans="3:14" x14ac:dyDescent="0.2">
      <c r="C9119" s="8">
        <v>45642</v>
      </c>
      <c r="D9119" s="5">
        <v>288.93</v>
      </c>
      <c r="M9119" s="8">
        <v>45642</v>
      </c>
      <c r="N9119" s="5">
        <v>90.88</v>
      </c>
    </row>
    <row r="9120" spans="3:14" x14ac:dyDescent="0.2">
      <c r="C9120" s="8">
        <v>45643</v>
      </c>
      <c r="D9120" s="5">
        <v>86.94</v>
      </c>
      <c r="M9120" s="8">
        <v>45643</v>
      </c>
      <c r="N9120" s="5">
        <v>90.42</v>
      </c>
    </row>
    <row r="9121" spans="3:14" x14ac:dyDescent="0.2">
      <c r="C9121" s="8">
        <v>45644</v>
      </c>
      <c r="D9121" s="5">
        <v>251.99</v>
      </c>
      <c r="M9121" s="8">
        <v>45644</v>
      </c>
      <c r="N9121" s="5">
        <v>87.21</v>
      </c>
    </row>
    <row r="9122" spans="3:14" x14ac:dyDescent="0.2">
      <c r="C9122" s="8">
        <v>45645</v>
      </c>
      <c r="D9122" s="5">
        <v>171.71</v>
      </c>
      <c r="M9122" s="8">
        <v>45645</v>
      </c>
      <c r="N9122" s="5">
        <v>90.41</v>
      </c>
    </row>
    <row r="9123" spans="3:14" x14ac:dyDescent="0.2">
      <c r="C9123" s="8">
        <v>45646</v>
      </c>
      <c r="D9123" s="5">
        <v>180.8</v>
      </c>
      <c r="M9123" s="8">
        <v>45646</v>
      </c>
      <c r="N9123" s="5">
        <v>91.75</v>
      </c>
    </row>
    <row r="9124" spans="3:14" x14ac:dyDescent="0.2">
      <c r="C9124" s="8">
        <v>45647</v>
      </c>
      <c r="D9124" s="5">
        <v>180.08</v>
      </c>
      <c r="M9124" s="8">
        <v>45647</v>
      </c>
      <c r="N9124" s="5">
        <v>91.75</v>
      </c>
    </row>
    <row r="9125" spans="3:14" x14ac:dyDescent="0.2">
      <c r="C9125" s="8">
        <v>45648</v>
      </c>
      <c r="D9125" s="5">
        <v>381.65</v>
      </c>
      <c r="M9125" s="8">
        <v>45648</v>
      </c>
      <c r="N9125" s="5">
        <v>91.75</v>
      </c>
    </row>
    <row r="9126" spans="3:14" x14ac:dyDescent="0.2">
      <c r="C9126" s="8">
        <v>45649</v>
      </c>
      <c r="D9126" s="5">
        <v>139.02000000000001</v>
      </c>
      <c r="M9126" s="8">
        <v>45649</v>
      </c>
      <c r="N9126" s="5">
        <v>95.85</v>
      </c>
    </row>
    <row r="9127" spans="3:14" x14ac:dyDescent="0.2">
      <c r="C9127" s="8">
        <v>45650</v>
      </c>
      <c r="D9127" s="5">
        <v>252.18</v>
      </c>
      <c r="M9127" s="8">
        <v>45650</v>
      </c>
      <c r="N9127" s="5">
        <v>96.95</v>
      </c>
    </row>
    <row r="9128" spans="3:14" x14ac:dyDescent="0.2">
      <c r="C9128" s="8">
        <v>45651</v>
      </c>
      <c r="D9128" s="5">
        <v>190.79</v>
      </c>
      <c r="M9128" s="8">
        <v>45651</v>
      </c>
      <c r="N9128" s="5">
        <v>96.95</v>
      </c>
    </row>
    <row r="9129" spans="3:14" x14ac:dyDescent="0.2">
      <c r="C9129" s="8">
        <v>45652</v>
      </c>
      <c r="D9129" s="5">
        <v>118.16</v>
      </c>
      <c r="M9129" s="8">
        <v>45652</v>
      </c>
      <c r="N9129" s="5">
        <v>95.2</v>
      </c>
    </row>
    <row r="9130" spans="3:14" x14ac:dyDescent="0.2">
      <c r="C9130" s="8">
        <v>45653</v>
      </c>
      <c r="D9130" s="5">
        <v>104.31</v>
      </c>
      <c r="M9130" s="8">
        <v>45653</v>
      </c>
      <c r="N9130" s="5">
        <v>94.8</v>
      </c>
    </row>
    <row r="9131" spans="3:14" x14ac:dyDescent="0.2">
      <c r="C9131" s="8">
        <v>45654</v>
      </c>
      <c r="D9131" s="5">
        <v>150.11000000000001</v>
      </c>
      <c r="M9131" s="8">
        <v>45654</v>
      </c>
      <c r="N9131" s="5">
        <v>94.8</v>
      </c>
    </row>
    <row r="9132" spans="3:14" x14ac:dyDescent="0.2">
      <c r="C9132" s="8">
        <v>45655</v>
      </c>
      <c r="D9132" s="5">
        <v>167.91</v>
      </c>
      <c r="M9132" s="8">
        <v>45655</v>
      </c>
      <c r="N9132" s="5">
        <v>94.8</v>
      </c>
    </row>
    <row r="9133" spans="3:14" x14ac:dyDescent="0.2">
      <c r="C9133" s="8">
        <v>45656</v>
      </c>
      <c r="D9133" s="5">
        <v>138.37</v>
      </c>
      <c r="M9133" s="8">
        <v>45656</v>
      </c>
      <c r="N9133" s="5">
        <v>99.08</v>
      </c>
    </row>
    <row r="9134" spans="3:14" x14ac:dyDescent="0.2">
      <c r="C9134" s="8">
        <v>45657</v>
      </c>
      <c r="D9134" s="5">
        <v>109.44</v>
      </c>
      <c r="M9134" s="8">
        <v>45657</v>
      </c>
      <c r="N9134" s="5">
        <v>98.8</v>
      </c>
    </row>
    <row r="9135" spans="3:14" x14ac:dyDescent="0.2">
      <c r="C9135" s="8">
        <v>45658</v>
      </c>
      <c r="D9135" s="5">
        <v>202.92</v>
      </c>
      <c r="M9135" s="8">
        <v>45658</v>
      </c>
      <c r="N9135" s="5">
        <v>98.8</v>
      </c>
    </row>
    <row r="9136" spans="3:14" x14ac:dyDescent="0.2">
      <c r="C9136" s="8">
        <v>45659</v>
      </c>
      <c r="D9136" s="5">
        <v>188.9</v>
      </c>
      <c r="M9136" s="8">
        <v>45659</v>
      </c>
      <c r="N9136" s="5">
        <v>96.67</v>
      </c>
    </row>
    <row r="9137" spans="3:14" x14ac:dyDescent="0.2">
      <c r="C9137" s="8">
        <v>45660</v>
      </c>
      <c r="D9137" s="5">
        <v>167.41</v>
      </c>
      <c r="M9137" s="8">
        <v>45660</v>
      </c>
      <c r="N9137" s="5">
        <v>93.35</v>
      </c>
    </row>
    <row r="9138" spans="3:14" x14ac:dyDescent="0.2">
      <c r="C9138" s="8">
        <v>45661</v>
      </c>
      <c r="D9138" s="5">
        <v>213.62</v>
      </c>
      <c r="M9138" s="8">
        <v>45661</v>
      </c>
      <c r="N9138" s="5">
        <v>93.35</v>
      </c>
    </row>
    <row r="9139" spans="3:14" x14ac:dyDescent="0.2">
      <c r="C9139" s="8">
        <v>45662</v>
      </c>
      <c r="D9139" s="5">
        <v>571.19000000000005</v>
      </c>
      <c r="M9139" s="8">
        <v>45662</v>
      </c>
      <c r="N9139" s="5">
        <v>93.35</v>
      </c>
    </row>
    <row r="9140" spans="3:14" x14ac:dyDescent="0.2">
      <c r="C9140" s="8">
        <v>45663</v>
      </c>
      <c r="D9140" s="5">
        <v>222.31</v>
      </c>
      <c r="M9140" s="8">
        <v>45663</v>
      </c>
      <c r="N9140" s="5">
        <v>97.89</v>
      </c>
    </row>
    <row r="9141" spans="3:14" x14ac:dyDescent="0.2">
      <c r="C9141" s="8">
        <v>45664</v>
      </c>
      <c r="D9141" s="5">
        <v>260.94</v>
      </c>
      <c r="M9141" s="8">
        <v>45664</v>
      </c>
      <c r="N9141" s="5">
        <v>102.78</v>
      </c>
    </row>
    <row r="9142" spans="3:14" x14ac:dyDescent="0.2">
      <c r="C9142" s="8">
        <v>45665</v>
      </c>
      <c r="D9142" s="5">
        <v>212.01</v>
      </c>
      <c r="M9142" s="8">
        <v>45665</v>
      </c>
      <c r="N9142" s="5">
        <v>100.76</v>
      </c>
    </row>
    <row r="9143" spans="3:14" x14ac:dyDescent="0.2">
      <c r="C9143" s="8">
        <v>45666</v>
      </c>
      <c r="D9143" s="5">
        <v>230.71</v>
      </c>
      <c r="M9143" s="8">
        <v>45666</v>
      </c>
      <c r="N9143" s="5">
        <v>99.73</v>
      </c>
    </row>
    <row r="9144" spans="3:14" x14ac:dyDescent="0.2">
      <c r="C9144" s="8">
        <v>45667</v>
      </c>
      <c r="D9144" s="5">
        <v>147.76</v>
      </c>
      <c r="M9144" s="8">
        <v>45667</v>
      </c>
      <c r="N9144" s="5">
        <v>96.57</v>
      </c>
    </row>
    <row r="9145" spans="3:14" x14ac:dyDescent="0.2">
      <c r="C9145" s="8">
        <v>45668</v>
      </c>
      <c r="D9145" s="5">
        <v>403.4</v>
      </c>
      <c r="M9145" s="8">
        <v>45668</v>
      </c>
      <c r="N9145" s="5">
        <v>96.57</v>
      </c>
    </row>
    <row r="9146" spans="3:14" x14ac:dyDescent="0.2">
      <c r="C9146" s="8">
        <v>45669</v>
      </c>
      <c r="D9146" s="5">
        <v>678.32</v>
      </c>
      <c r="M9146" s="8">
        <v>45669</v>
      </c>
      <c r="N9146" s="5">
        <v>96.57</v>
      </c>
    </row>
    <row r="9147" spans="3:14" x14ac:dyDescent="0.2">
      <c r="C9147" s="8">
        <v>45670</v>
      </c>
      <c r="D9147" s="5">
        <v>179.6</v>
      </c>
      <c r="M9147" s="8">
        <v>45670</v>
      </c>
      <c r="N9147" s="5">
        <v>103.51</v>
      </c>
    </row>
    <row r="9148" spans="3:14" x14ac:dyDescent="0.2">
      <c r="C9148" s="8">
        <v>45671</v>
      </c>
      <c r="D9148" s="5">
        <v>185.4</v>
      </c>
      <c r="M9148" s="8">
        <v>45671</v>
      </c>
      <c r="N9148" s="5">
        <v>101.99</v>
      </c>
    </row>
    <row r="9149" spans="3:14" x14ac:dyDescent="0.2">
      <c r="C9149" s="8">
        <v>45672</v>
      </c>
      <c r="D9149" s="5">
        <v>110.72</v>
      </c>
      <c r="M9149" s="8">
        <v>45672</v>
      </c>
      <c r="N9149" s="5">
        <v>93.1</v>
      </c>
    </row>
    <row r="9150" spans="3:14" x14ac:dyDescent="0.2">
      <c r="C9150" s="8">
        <v>45673</v>
      </c>
      <c r="D9150" s="5">
        <v>134.68</v>
      </c>
      <c r="M9150" s="8">
        <v>45673</v>
      </c>
      <c r="N9150" s="5">
        <v>92.72</v>
      </c>
    </row>
    <row r="9151" spans="3:14" x14ac:dyDescent="0.2">
      <c r="C9151" s="8">
        <v>45674</v>
      </c>
      <c r="D9151" s="5">
        <v>173.63</v>
      </c>
      <c r="M9151" s="8">
        <v>45674</v>
      </c>
      <c r="N9151" s="5">
        <v>95.6</v>
      </c>
    </row>
    <row r="9152" spans="3:14" x14ac:dyDescent="0.2">
      <c r="C9152" s="8">
        <v>45675</v>
      </c>
      <c r="D9152" s="5">
        <v>234.19</v>
      </c>
      <c r="M9152" s="8">
        <v>45675</v>
      </c>
      <c r="N9152" s="5">
        <v>95.6</v>
      </c>
    </row>
    <row r="9153" spans="3:14" x14ac:dyDescent="0.2">
      <c r="C9153" s="8">
        <v>45676</v>
      </c>
      <c r="D9153" s="5">
        <v>508.27</v>
      </c>
      <c r="M9153" s="8">
        <v>45676</v>
      </c>
      <c r="N9153" s="5">
        <v>95.6</v>
      </c>
    </row>
    <row r="9154" spans="3:14" x14ac:dyDescent="0.2">
      <c r="C9154" s="8">
        <v>45677</v>
      </c>
      <c r="D9154" s="5">
        <v>193.71</v>
      </c>
      <c r="M9154" s="8">
        <v>45677</v>
      </c>
      <c r="N9154" s="5">
        <v>95.6</v>
      </c>
    </row>
    <row r="9155" spans="3:14" x14ac:dyDescent="0.2">
      <c r="C9155" s="8">
        <v>45678</v>
      </c>
      <c r="D9155" s="5">
        <v>225.37</v>
      </c>
      <c r="M9155" s="8">
        <v>45678</v>
      </c>
      <c r="N9155" s="5">
        <v>96.78</v>
      </c>
    </row>
    <row r="9156" spans="3:14" x14ac:dyDescent="0.2">
      <c r="C9156" s="8">
        <v>45679</v>
      </c>
      <c r="D9156" s="5">
        <v>121.77</v>
      </c>
      <c r="M9156" s="8">
        <v>45679</v>
      </c>
      <c r="N9156" s="5">
        <v>89.9</v>
      </c>
    </row>
    <row r="9157" spans="3:14" x14ac:dyDescent="0.2">
      <c r="C9157" s="8">
        <v>45680</v>
      </c>
      <c r="D9157" s="5">
        <v>176.52</v>
      </c>
      <c r="M9157" s="8">
        <v>45680</v>
      </c>
      <c r="N9157" s="5">
        <v>88.51</v>
      </c>
    </row>
    <row r="9158" spans="3:14" x14ac:dyDescent="0.2">
      <c r="C9158" s="8">
        <v>45681</v>
      </c>
      <c r="D9158" s="5">
        <v>189.16</v>
      </c>
      <c r="M9158" s="8">
        <v>45681</v>
      </c>
      <c r="N9158" s="5">
        <v>86.75</v>
      </c>
    </row>
    <row r="9159" spans="3:14" x14ac:dyDescent="0.2">
      <c r="C9159" s="8">
        <v>45682</v>
      </c>
      <c r="D9159" s="5">
        <v>159.12</v>
      </c>
      <c r="M9159" s="8">
        <v>45682</v>
      </c>
      <c r="N9159" s="5">
        <v>86.75</v>
      </c>
    </row>
    <row r="9160" spans="3:14" x14ac:dyDescent="0.2">
      <c r="C9160" s="8">
        <v>45683</v>
      </c>
      <c r="D9160" s="5">
        <v>178.55</v>
      </c>
      <c r="M9160" s="8">
        <v>45683</v>
      </c>
      <c r="N9160" s="5">
        <v>86.75</v>
      </c>
    </row>
    <row r="9161" spans="3:14" x14ac:dyDescent="0.2">
      <c r="C9161" s="8">
        <v>45684</v>
      </c>
      <c r="D9161" s="5">
        <v>159.41999999999999</v>
      </c>
      <c r="M9161" s="8">
        <v>45684</v>
      </c>
      <c r="N9161" s="5">
        <v>95.05</v>
      </c>
    </row>
    <row r="9162" spans="3:14" x14ac:dyDescent="0.2">
      <c r="C9162" s="8">
        <v>45685</v>
      </c>
      <c r="D9162" s="5">
        <v>262.69</v>
      </c>
      <c r="M9162" s="8">
        <v>45685</v>
      </c>
      <c r="N9162" s="5">
        <v>92.83</v>
      </c>
    </row>
    <row r="9163" spans="3:14" x14ac:dyDescent="0.2">
      <c r="C9163" s="8">
        <v>45686</v>
      </c>
      <c r="D9163" s="5">
        <v>342.27</v>
      </c>
      <c r="M9163" s="8">
        <v>45686</v>
      </c>
      <c r="N9163" s="5">
        <v>90.73</v>
      </c>
    </row>
    <row r="9164" spans="3:14" x14ac:dyDescent="0.2">
      <c r="C9164" s="8">
        <v>45687</v>
      </c>
      <c r="D9164" s="5">
        <v>293.51</v>
      </c>
      <c r="M9164" s="8">
        <v>45687</v>
      </c>
      <c r="N9164" s="5">
        <v>90.54</v>
      </c>
    </row>
    <row r="9165" spans="3:14" x14ac:dyDescent="0.2">
      <c r="C9165" s="8">
        <v>45688</v>
      </c>
      <c r="D9165" s="5">
        <v>495.78</v>
      </c>
      <c r="M9165" s="8">
        <v>45688</v>
      </c>
      <c r="N9165" s="5">
        <v>91.76</v>
      </c>
    </row>
    <row r="9166" spans="3:14" x14ac:dyDescent="0.2">
      <c r="C9166" s="8">
        <v>45689</v>
      </c>
      <c r="D9166" s="5">
        <v>256.10000000000002</v>
      </c>
      <c r="M9166" s="8">
        <v>45689</v>
      </c>
      <c r="N9166" s="5">
        <v>91.76</v>
      </c>
    </row>
    <row r="9167" spans="3:14" x14ac:dyDescent="0.2">
      <c r="C9167" s="8">
        <v>45690</v>
      </c>
      <c r="D9167" s="5">
        <v>314.39999999999998</v>
      </c>
      <c r="M9167" s="8">
        <v>45690</v>
      </c>
      <c r="N9167" s="5">
        <v>91.76</v>
      </c>
    </row>
    <row r="9168" spans="3:14" x14ac:dyDescent="0.2">
      <c r="C9168" s="8">
        <v>45691</v>
      </c>
      <c r="D9168" s="5">
        <v>327.16000000000003</v>
      </c>
      <c r="M9168" s="8">
        <v>45691</v>
      </c>
      <c r="N9168" s="5">
        <v>94.15</v>
      </c>
    </row>
    <row r="9169" spans="3:14" x14ac:dyDescent="0.2">
      <c r="C9169" s="8">
        <v>45692</v>
      </c>
      <c r="D9169" s="5">
        <v>393.35</v>
      </c>
      <c r="M9169" s="8">
        <v>45692</v>
      </c>
      <c r="N9169" s="5">
        <v>90.28</v>
      </c>
    </row>
    <row r="9170" spans="3:14" x14ac:dyDescent="0.2">
      <c r="C9170" s="8">
        <v>45693</v>
      </c>
      <c r="D9170" s="5">
        <v>226.19</v>
      </c>
      <c r="M9170" s="8">
        <v>45693</v>
      </c>
      <c r="N9170" s="5">
        <v>94.68</v>
      </c>
    </row>
    <row r="9171" spans="3:14" x14ac:dyDescent="0.2">
      <c r="C9171" s="8">
        <v>45694</v>
      </c>
      <c r="D9171" s="5">
        <v>372.45</v>
      </c>
      <c r="M9171" s="8">
        <v>45694</v>
      </c>
      <c r="N9171" s="5">
        <v>93.9</v>
      </c>
    </row>
    <row r="9172" spans="3:14" x14ac:dyDescent="0.2">
      <c r="C9172" s="8">
        <v>45695</v>
      </c>
      <c r="D9172" s="5">
        <v>332.89</v>
      </c>
      <c r="M9172" s="8">
        <v>45695</v>
      </c>
      <c r="N9172" s="5">
        <v>93.13</v>
      </c>
    </row>
    <row r="9173" spans="3:14" x14ac:dyDescent="0.2">
      <c r="C9173" s="8">
        <v>45696</v>
      </c>
      <c r="D9173" s="5">
        <v>578.84</v>
      </c>
      <c r="M9173" s="8">
        <v>45696</v>
      </c>
      <c r="N9173" s="5">
        <v>93.13</v>
      </c>
    </row>
    <row r="9174" spans="3:14" x14ac:dyDescent="0.2">
      <c r="C9174" s="8">
        <v>45697</v>
      </c>
      <c r="D9174" s="5">
        <v>613.98</v>
      </c>
      <c r="M9174" s="8">
        <v>45697</v>
      </c>
      <c r="N9174" s="5">
        <v>93.13</v>
      </c>
    </row>
    <row r="9175" spans="3:14" x14ac:dyDescent="0.2">
      <c r="C9175" s="8">
        <v>45698</v>
      </c>
      <c r="D9175" s="5">
        <v>290.33999999999997</v>
      </c>
      <c r="M9175" s="8">
        <v>45698</v>
      </c>
      <c r="N9175" s="5">
        <v>87.68</v>
      </c>
    </row>
    <row r="9176" spans="3:14" x14ac:dyDescent="0.2">
      <c r="C9176" s="8">
        <v>45699</v>
      </c>
      <c r="D9176" s="5">
        <v>230.88</v>
      </c>
      <c r="M9176" s="8">
        <v>45699</v>
      </c>
      <c r="N9176" s="5">
        <v>85.58</v>
      </c>
    </row>
    <row r="9177" spans="3:14" x14ac:dyDescent="0.2">
      <c r="C9177" s="8">
        <v>45700</v>
      </c>
      <c r="D9177" s="5">
        <v>285.27999999999997</v>
      </c>
      <c r="M9177" s="8">
        <v>45700</v>
      </c>
      <c r="N9177" s="5">
        <v>86.58</v>
      </c>
    </row>
    <row r="9178" spans="3:14" x14ac:dyDescent="0.2">
      <c r="C9178" s="8">
        <v>45701</v>
      </c>
      <c r="D9178" s="5">
        <v>236.69</v>
      </c>
      <c r="M9178" s="8">
        <v>45701</v>
      </c>
      <c r="N9178" s="5">
        <v>84.57</v>
      </c>
    </row>
    <row r="9179" spans="3:14" x14ac:dyDescent="0.2">
      <c r="C9179" s="8">
        <v>45702</v>
      </c>
      <c r="D9179" s="5">
        <v>297.91000000000003</v>
      </c>
      <c r="M9179" s="8">
        <v>45702</v>
      </c>
      <c r="N9179" s="5">
        <v>84.67</v>
      </c>
    </row>
    <row r="9180" spans="3:14" x14ac:dyDescent="0.2">
      <c r="C9180" s="8">
        <v>45703</v>
      </c>
      <c r="D9180" s="5">
        <v>229.66</v>
      </c>
      <c r="M9180" s="8">
        <v>45703</v>
      </c>
      <c r="N9180" s="5">
        <v>84.67</v>
      </c>
    </row>
    <row r="9181" spans="3:14" x14ac:dyDescent="0.2">
      <c r="C9181" s="8">
        <v>45704</v>
      </c>
      <c r="D9181" s="5">
        <v>294.91000000000003</v>
      </c>
      <c r="M9181" s="8">
        <v>45704</v>
      </c>
      <c r="N9181" s="5">
        <v>84.67</v>
      </c>
    </row>
    <row r="9182" spans="3:14" x14ac:dyDescent="0.2">
      <c r="C9182" s="8">
        <v>45705</v>
      </c>
      <c r="D9182" s="5">
        <v>372.7</v>
      </c>
      <c r="M9182" s="8">
        <v>45705</v>
      </c>
      <c r="N9182" s="5">
        <v>84.67</v>
      </c>
    </row>
    <row r="9183" spans="3:14" x14ac:dyDescent="0.2">
      <c r="C9183" s="8">
        <v>45706</v>
      </c>
      <c r="D9183" s="5">
        <v>280.36</v>
      </c>
      <c r="M9183" s="8">
        <v>45706</v>
      </c>
      <c r="N9183" s="5">
        <v>84.51</v>
      </c>
    </row>
    <row r="9184" spans="3:14" x14ac:dyDescent="0.2">
      <c r="C9184" s="8">
        <v>45707</v>
      </c>
      <c r="D9184" s="5">
        <v>341.49</v>
      </c>
      <c r="M9184" s="8">
        <v>45707</v>
      </c>
      <c r="N9184" s="5">
        <v>83.86</v>
      </c>
    </row>
    <row r="9185" spans="3:14" x14ac:dyDescent="0.2">
      <c r="C9185" s="8">
        <v>45708</v>
      </c>
      <c r="D9185" s="5">
        <v>367.92</v>
      </c>
      <c r="M9185" s="8">
        <v>45708</v>
      </c>
      <c r="N9185" s="5">
        <v>86.26</v>
      </c>
    </row>
    <row r="9186" spans="3:14" x14ac:dyDescent="0.2">
      <c r="C9186" s="8">
        <v>45709</v>
      </c>
      <c r="D9186" s="5">
        <v>375.62</v>
      </c>
      <c r="M9186" s="8">
        <v>45709</v>
      </c>
      <c r="N9186" s="5">
        <v>91.83</v>
      </c>
    </row>
    <row r="9187" spans="3:14" x14ac:dyDescent="0.2">
      <c r="C9187" s="8">
        <v>45710</v>
      </c>
      <c r="D9187" s="5">
        <v>203.15</v>
      </c>
      <c r="M9187" s="8">
        <v>45710</v>
      </c>
      <c r="N9187" s="5">
        <v>91.83</v>
      </c>
    </row>
    <row r="9188" spans="3:14" x14ac:dyDescent="0.2">
      <c r="C9188" s="8">
        <v>45711</v>
      </c>
      <c r="D9188" s="5">
        <v>476.69</v>
      </c>
      <c r="M9188" s="8">
        <v>45711</v>
      </c>
      <c r="N9188" s="5">
        <v>91.83</v>
      </c>
    </row>
    <row r="9189" spans="3:14" x14ac:dyDescent="0.2">
      <c r="C9189" s="8">
        <v>45712</v>
      </c>
      <c r="D9189" s="5">
        <v>355.9</v>
      </c>
      <c r="M9189" s="8">
        <v>45712</v>
      </c>
      <c r="N9189" s="5">
        <v>88.44</v>
      </c>
    </row>
    <row r="9190" spans="3:14" x14ac:dyDescent="0.2">
      <c r="C9190" s="8">
        <v>45713</v>
      </c>
      <c r="D9190" s="5">
        <v>232.14</v>
      </c>
      <c r="M9190" s="8">
        <v>45713</v>
      </c>
      <c r="N9190" s="5">
        <v>96.61</v>
      </c>
    </row>
    <row r="9191" spans="3:14" x14ac:dyDescent="0.2">
      <c r="C9191" s="8">
        <v>45714</v>
      </c>
      <c r="D9191" s="5">
        <v>275.17</v>
      </c>
      <c r="M9191" s="8">
        <v>45714</v>
      </c>
      <c r="N9191" s="5">
        <v>97.52</v>
      </c>
    </row>
    <row r="9192" spans="3:14" x14ac:dyDescent="0.2">
      <c r="C9192" s="8">
        <v>45715</v>
      </c>
      <c r="D9192" s="5">
        <v>288.54000000000002</v>
      </c>
      <c r="M9192" s="8">
        <v>45715</v>
      </c>
      <c r="N9192" s="5">
        <v>96.27</v>
      </c>
    </row>
    <row r="9193" spans="3:14" x14ac:dyDescent="0.2">
      <c r="C9193" s="8">
        <v>45716</v>
      </c>
      <c r="D9193" s="5">
        <v>345.22</v>
      </c>
      <c r="M9193" s="8">
        <v>45716</v>
      </c>
      <c r="N9193" s="5">
        <v>104.46</v>
      </c>
    </row>
    <row r="9194" spans="3:14" x14ac:dyDescent="0.2">
      <c r="C9194" s="8">
        <v>45717</v>
      </c>
      <c r="D9194" s="5">
        <v>522.4</v>
      </c>
      <c r="M9194" s="8">
        <v>45717</v>
      </c>
      <c r="N9194" s="5">
        <v>104.46</v>
      </c>
    </row>
    <row r="9195" spans="3:14" x14ac:dyDescent="0.2">
      <c r="C9195" s="8">
        <v>45718</v>
      </c>
      <c r="D9195" s="5">
        <v>476.54</v>
      </c>
      <c r="M9195" s="8">
        <v>45718</v>
      </c>
      <c r="N9195" s="5">
        <v>104.46</v>
      </c>
    </row>
    <row r="9196" spans="3:14" x14ac:dyDescent="0.2">
      <c r="C9196" s="8">
        <v>45719</v>
      </c>
      <c r="D9196" s="5">
        <v>429.75</v>
      </c>
      <c r="M9196" s="8">
        <v>45719</v>
      </c>
      <c r="N9196" s="5">
        <v>105.65</v>
      </c>
    </row>
    <row r="9197" spans="3:14" x14ac:dyDescent="0.2">
      <c r="C9197" s="8">
        <v>45720</v>
      </c>
      <c r="D9197" s="5">
        <v>447.53</v>
      </c>
      <c r="M9197" s="8">
        <v>45720</v>
      </c>
      <c r="N9197" s="5">
        <v>108.87</v>
      </c>
    </row>
    <row r="9198" spans="3:14" x14ac:dyDescent="0.2">
      <c r="C9198" s="8">
        <v>45721</v>
      </c>
      <c r="D9198" s="5">
        <v>391.3</v>
      </c>
      <c r="M9198" s="8">
        <v>45721</v>
      </c>
      <c r="N9198" s="5">
        <v>104.32</v>
      </c>
    </row>
    <row r="9199" spans="3:14" x14ac:dyDescent="0.2">
      <c r="C9199" s="8">
        <v>45722</v>
      </c>
      <c r="D9199" s="5">
        <v>726.26</v>
      </c>
      <c r="M9199" s="8">
        <v>45722</v>
      </c>
      <c r="N9199" s="5">
        <v>108.95</v>
      </c>
    </row>
    <row r="9200" spans="3:14" x14ac:dyDescent="0.2">
      <c r="C9200" s="8">
        <v>45723</v>
      </c>
      <c r="D9200" s="5">
        <v>556.70000000000005</v>
      </c>
      <c r="M9200" s="8">
        <v>45723</v>
      </c>
      <c r="N9200" s="5">
        <v>104.41</v>
      </c>
    </row>
    <row r="9201" spans="3:14" x14ac:dyDescent="0.2">
      <c r="C9201" s="8">
        <v>45724</v>
      </c>
      <c r="D9201" s="5">
        <v>684.13</v>
      </c>
      <c r="M9201" s="8">
        <v>45724</v>
      </c>
      <c r="N9201" s="5">
        <v>104.41</v>
      </c>
    </row>
    <row r="9202" spans="3:14" x14ac:dyDescent="0.2">
      <c r="C9202" s="8">
        <v>45725</v>
      </c>
      <c r="D9202" s="5">
        <v>714.21</v>
      </c>
      <c r="M9202" s="8">
        <v>45725</v>
      </c>
      <c r="N9202" s="5">
        <v>104.41</v>
      </c>
    </row>
    <row r="9203" spans="3:14" x14ac:dyDescent="0.2">
      <c r="C9203" s="8">
        <v>45726</v>
      </c>
      <c r="D9203" s="5">
        <v>403.78</v>
      </c>
      <c r="M9203" s="8">
        <v>45726</v>
      </c>
      <c r="N9203" s="5">
        <v>112.5</v>
      </c>
    </row>
    <row r="9204" spans="3:14" x14ac:dyDescent="0.2">
      <c r="C9204" s="8">
        <v>45727</v>
      </c>
      <c r="D9204" s="5">
        <v>704.03</v>
      </c>
      <c r="M9204" s="8">
        <v>45727</v>
      </c>
      <c r="N9204" s="5">
        <v>114.6</v>
      </c>
    </row>
    <row r="9205" spans="3:14" x14ac:dyDescent="0.2">
      <c r="C9205" s="8">
        <v>45728</v>
      </c>
      <c r="D9205" s="5">
        <v>433.5</v>
      </c>
      <c r="M9205" s="8">
        <v>45728</v>
      </c>
      <c r="N9205" s="5">
        <v>104.11</v>
      </c>
    </row>
    <row r="9206" spans="3:14" x14ac:dyDescent="0.2">
      <c r="C9206" s="8">
        <v>45729</v>
      </c>
      <c r="D9206" s="5">
        <v>463.36</v>
      </c>
      <c r="M9206" s="8">
        <v>45729</v>
      </c>
      <c r="N9206" s="5">
        <v>106.19</v>
      </c>
    </row>
    <row r="9207" spans="3:14" x14ac:dyDescent="0.2">
      <c r="C9207" s="8">
        <v>45730</v>
      </c>
      <c r="D9207" s="5">
        <v>442.46</v>
      </c>
      <c r="M9207" s="8">
        <v>45730</v>
      </c>
      <c r="N9207" s="5">
        <v>101.01</v>
      </c>
    </row>
    <row r="9208" spans="3:14" x14ac:dyDescent="0.2">
      <c r="C9208" s="8">
        <v>45731</v>
      </c>
      <c r="D9208" s="5">
        <v>494.6</v>
      </c>
      <c r="M9208" s="8">
        <v>45731</v>
      </c>
      <c r="N9208" s="5">
        <v>101.01</v>
      </c>
    </row>
    <row r="9209" spans="3:14" x14ac:dyDescent="0.2">
      <c r="C9209" s="8">
        <v>45732</v>
      </c>
      <c r="D9209" s="5">
        <v>731.78</v>
      </c>
      <c r="M9209" s="8">
        <v>45732</v>
      </c>
      <c r="N9209" s="5">
        <v>101.01</v>
      </c>
    </row>
    <row r="9210" spans="3:14" x14ac:dyDescent="0.2">
      <c r="C9210" s="8">
        <v>45733</v>
      </c>
      <c r="D9210" s="5">
        <v>649.53</v>
      </c>
      <c r="M9210" s="8">
        <v>45733</v>
      </c>
      <c r="N9210" s="5">
        <v>99.78</v>
      </c>
    </row>
    <row r="9211" spans="3:14" x14ac:dyDescent="0.2">
      <c r="C9211" s="8">
        <v>45734</v>
      </c>
      <c r="D9211" s="5">
        <v>614.24</v>
      </c>
      <c r="M9211" s="8">
        <v>45734</v>
      </c>
      <c r="N9211" s="5">
        <v>96.68</v>
      </c>
    </row>
    <row r="9212" spans="3:14" x14ac:dyDescent="0.2">
      <c r="C9212" s="8">
        <v>45735</v>
      </c>
      <c r="D9212" s="5">
        <v>565.45000000000005</v>
      </c>
      <c r="M9212" s="8">
        <v>45735</v>
      </c>
      <c r="N9212" s="5">
        <v>91.4</v>
      </c>
    </row>
    <row r="9213" spans="3:14" x14ac:dyDescent="0.2">
      <c r="C9213" s="8">
        <v>45736</v>
      </c>
      <c r="D9213" s="5">
        <v>458.66</v>
      </c>
      <c r="M9213" s="8">
        <v>45736</v>
      </c>
      <c r="N9213" s="5">
        <v>95.74</v>
      </c>
    </row>
    <row r="9214" spans="3:14" x14ac:dyDescent="0.2">
      <c r="C9214" s="8">
        <v>45737</v>
      </c>
      <c r="D9214" s="5">
        <v>390.35</v>
      </c>
      <c r="M9214" s="8">
        <v>45737</v>
      </c>
      <c r="N9214" s="5">
        <v>94.54</v>
      </c>
    </row>
    <row r="9215" spans="3:14" x14ac:dyDescent="0.2">
      <c r="C9215" s="8">
        <v>45738</v>
      </c>
      <c r="D9215" s="5">
        <v>488.06</v>
      </c>
      <c r="M9215" s="8">
        <v>45738</v>
      </c>
      <c r="N9215" s="5">
        <v>94.54</v>
      </c>
    </row>
    <row r="9216" spans="3:14" x14ac:dyDescent="0.2">
      <c r="C9216" s="8">
        <v>45739</v>
      </c>
      <c r="D9216" s="5">
        <v>538.36</v>
      </c>
      <c r="M9216" s="8">
        <v>45739</v>
      </c>
      <c r="N9216" s="5">
        <v>94.54</v>
      </c>
    </row>
    <row r="9217" spans="3:14" x14ac:dyDescent="0.2">
      <c r="C9217" s="8">
        <v>45740</v>
      </c>
      <c r="D9217" s="5">
        <v>498.84</v>
      </c>
      <c r="M9217" s="8">
        <v>45740</v>
      </c>
      <c r="N9217" s="5">
        <v>95.22</v>
      </c>
    </row>
    <row r="9218" spans="3:14" x14ac:dyDescent="0.2">
      <c r="C9218" s="8">
        <v>45741</v>
      </c>
      <c r="D9218" s="5">
        <v>472.98</v>
      </c>
      <c r="M9218" s="8">
        <v>45741</v>
      </c>
      <c r="N9218" s="5">
        <v>93.57</v>
      </c>
    </row>
    <row r="9219" spans="3:14" x14ac:dyDescent="0.2">
      <c r="C9219" s="8">
        <v>45742</v>
      </c>
      <c r="D9219" s="5">
        <v>316.49</v>
      </c>
      <c r="M9219" s="8">
        <v>45742</v>
      </c>
      <c r="N9219" s="5">
        <v>91.41</v>
      </c>
    </row>
    <row r="9220" spans="3:14" x14ac:dyDescent="0.2">
      <c r="C9220" s="8">
        <v>45743</v>
      </c>
      <c r="D9220" s="5">
        <v>313.11</v>
      </c>
      <c r="M9220" s="8">
        <v>45743</v>
      </c>
      <c r="N9220" s="5">
        <v>91.03</v>
      </c>
    </row>
    <row r="9221" spans="3:14" x14ac:dyDescent="0.2">
      <c r="C9221" s="8">
        <v>45744</v>
      </c>
      <c r="D9221" s="5">
        <v>362.44</v>
      </c>
      <c r="M9221" s="8">
        <v>45744</v>
      </c>
      <c r="N9221" s="5">
        <v>96.83</v>
      </c>
    </row>
    <row r="9222" spans="3:14" x14ac:dyDescent="0.2">
      <c r="C9222" s="8">
        <v>45745</v>
      </c>
      <c r="D9222" s="5">
        <v>284.52999999999997</v>
      </c>
      <c r="M9222" s="8">
        <v>45745</v>
      </c>
      <c r="N9222" s="5">
        <v>96.83</v>
      </c>
    </row>
    <row r="9223" spans="3:14" x14ac:dyDescent="0.2">
      <c r="C9223" s="8">
        <v>45746</v>
      </c>
      <c r="D9223" s="5">
        <v>612.15</v>
      </c>
      <c r="M9223" s="8">
        <v>45746</v>
      </c>
      <c r="N9223" s="5">
        <v>96.83</v>
      </c>
    </row>
    <row r="9224" spans="3:14" x14ac:dyDescent="0.2">
      <c r="C9224" s="8">
        <v>45747</v>
      </c>
      <c r="D9224" s="5">
        <v>426.16</v>
      </c>
      <c r="M9224" s="8">
        <v>45747</v>
      </c>
      <c r="N9224" s="5">
        <v>101.35</v>
      </c>
    </row>
    <row r="9225" spans="3:14" x14ac:dyDescent="0.2">
      <c r="C9225" s="8">
        <v>45748</v>
      </c>
      <c r="D9225" s="5">
        <v>642.48</v>
      </c>
      <c r="M9225" s="8">
        <v>45748</v>
      </c>
      <c r="N9225" s="5">
        <v>104.73</v>
      </c>
    </row>
    <row r="9226" spans="3:14" x14ac:dyDescent="0.2">
      <c r="C9226" s="8">
        <v>45749</v>
      </c>
      <c r="D9226" s="5">
        <v>445.6</v>
      </c>
      <c r="M9226" s="8">
        <v>45749</v>
      </c>
      <c r="N9226" s="5">
        <v>106.39</v>
      </c>
    </row>
    <row r="9227" spans="3:14" x14ac:dyDescent="0.2">
      <c r="C9227" s="8">
        <v>45750</v>
      </c>
      <c r="D9227" s="5">
        <v>438.93</v>
      </c>
      <c r="M9227" s="8">
        <v>45750</v>
      </c>
      <c r="N9227" s="5">
        <v>112</v>
      </c>
    </row>
    <row r="9228" spans="3:14" x14ac:dyDescent="0.2">
      <c r="C9228" s="8">
        <v>45751</v>
      </c>
      <c r="D9228" s="5">
        <v>550.44000000000005</v>
      </c>
      <c r="M9228" s="8">
        <v>45751</v>
      </c>
      <c r="N9228" s="5">
        <v>125.71</v>
      </c>
    </row>
    <row r="9229" spans="3:14" x14ac:dyDescent="0.2">
      <c r="C9229" s="8">
        <v>45752</v>
      </c>
      <c r="D9229" s="5">
        <v>975.6</v>
      </c>
      <c r="M9229" s="8">
        <v>45752</v>
      </c>
      <c r="N9229" s="5">
        <v>125.71</v>
      </c>
    </row>
    <row r="9230" spans="3:14" x14ac:dyDescent="0.2">
      <c r="C9230" s="8">
        <v>45753</v>
      </c>
      <c r="D9230" s="5">
        <v>773.67</v>
      </c>
      <c r="M9230" s="8">
        <v>45753</v>
      </c>
      <c r="N9230" s="5">
        <v>125.71</v>
      </c>
    </row>
    <row r="9231" spans="3:14" x14ac:dyDescent="0.2">
      <c r="C9231" s="8">
        <v>45754</v>
      </c>
      <c r="D9231" s="5">
        <v>574.97</v>
      </c>
      <c r="M9231" s="8">
        <v>45754</v>
      </c>
      <c r="N9231" s="5">
        <v>137.30000000000001</v>
      </c>
    </row>
    <row r="9232" spans="3:14" x14ac:dyDescent="0.2">
      <c r="C9232" s="8">
        <v>45755</v>
      </c>
      <c r="D9232" s="5">
        <v>565.99</v>
      </c>
      <c r="M9232" s="8">
        <v>45755</v>
      </c>
      <c r="N9232" s="5">
        <v>139.88</v>
      </c>
    </row>
    <row r="9233" spans="3:14" x14ac:dyDescent="0.2">
      <c r="C9233" s="8">
        <v>45756</v>
      </c>
      <c r="D9233" s="5">
        <v>590.08000000000004</v>
      </c>
      <c r="M9233" s="8">
        <v>45756</v>
      </c>
      <c r="N9233" s="5">
        <v>128.83000000000001</v>
      </c>
    </row>
    <row r="9234" spans="3:14" x14ac:dyDescent="0.2">
      <c r="C9234" s="8">
        <v>45757</v>
      </c>
      <c r="D9234" s="5">
        <v>623.53</v>
      </c>
      <c r="M9234" s="8">
        <v>45757</v>
      </c>
      <c r="N9234" s="5">
        <v>128.35</v>
      </c>
    </row>
    <row r="9235" spans="3:14" x14ac:dyDescent="0.2">
      <c r="C9235" s="8">
        <v>45758</v>
      </c>
      <c r="D9235" s="5">
        <v>833.81</v>
      </c>
      <c r="M9235" s="8">
        <v>45758</v>
      </c>
      <c r="N9235" s="5">
        <v>137.26</v>
      </c>
    </row>
    <row r="9236" spans="3:14" x14ac:dyDescent="0.2">
      <c r="C9236" s="8">
        <v>45759</v>
      </c>
      <c r="D9236" s="5">
        <v>589.49</v>
      </c>
      <c r="M9236" s="8">
        <v>45759</v>
      </c>
      <c r="N9236" s="5">
        <v>137.26</v>
      </c>
    </row>
    <row r="9237" spans="3:14" x14ac:dyDescent="0.2">
      <c r="C9237" s="8">
        <v>45760</v>
      </c>
      <c r="D9237" s="5">
        <v>910.15</v>
      </c>
      <c r="M9237" s="8">
        <v>45760</v>
      </c>
      <c r="N9237" s="5">
        <v>137.26</v>
      </c>
    </row>
    <row r="9238" spans="3:14" x14ac:dyDescent="0.2">
      <c r="C9238" s="8">
        <v>45761</v>
      </c>
      <c r="D9238" s="5">
        <v>495.65</v>
      </c>
      <c r="M9238" s="8">
        <v>45761</v>
      </c>
      <c r="N9238" s="5">
        <v>132.46</v>
      </c>
    </row>
    <row r="9239" spans="3:14" x14ac:dyDescent="0.2">
      <c r="C9239" s="8">
        <v>45762</v>
      </c>
      <c r="D9239" s="5">
        <v>371.94</v>
      </c>
      <c r="M9239" s="8">
        <v>45762</v>
      </c>
      <c r="N9239" s="5">
        <v>122.56</v>
      </c>
    </row>
    <row r="9240" spans="3:14" x14ac:dyDescent="0.2">
      <c r="C9240" s="8">
        <v>45763</v>
      </c>
      <c r="D9240" s="5">
        <v>505.79</v>
      </c>
      <c r="M9240" s="8">
        <v>45763</v>
      </c>
      <c r="N9240" s="5">
        <v>119.4</v>
      </c>
    </row>
    <row r="9241" spans="3:14" x14ac:dyDescent="0.2">
      <c r="C9241" s="8">
        <v>45764</v>
      </c>
      <c r="D9241" s="5">
        <v>508.01</v>
      </c>
      <c r="M9241" s="8">
        <v>45764</v>
      </c>
      <c r="N9241" s="5">
        <v>114.64</v>
      </c>
    </row>
    <row r="9242" spans="3:14" x14ac:dyDescent="0.2">
      <c r="C9242" s="8">
        <v>45765</v>
      </c>
      <c r="D9242" s="5">
        <v>417.47</v>
      </c>
      <c r="M9242" s="8">
        <v>45765</v>
      </c>
      <c r="N9242" s="5">
        <v>114.64</v>
      </c>
    </row>
    <row r="9243" spans="3:14" x14ac:dyDescent="0.2">
      <c r="C9243" s="8">
        <v>45766</v>
      </c>
      <c r="D9243" s="5">
        <v>431.85</v>
      </c>
      <c r="M9243" s="8">
        <v>45766</v>
      </c>
      <c r="N9243" s="5">
        <v>114.64</v>
      </c>
    </row>
    <row r="9244" spans="3:14" x14ac:dyDescent="0.2">
      <c r="C9244" s="8">
        <v>45767</v>
      </c>
      <c r="D9244" s="5">
        <v>526.52</v>
      </c>
      <c r="M9244" s="8">
        <v>45767</v>
      </c>
      <c r="N9244" s="5">
        <v>114.64</v>
      </c>
    </row>
    <row r="9245" spans="3:14" x14ac:dyDescent="0.2">
      <c r="C9245" s="8">
        <v>45768</v>
      </c>
      <c r="D9245" s="5">
        <v>407.95</v>
      </c>
      <c r="M9245" s="8">
        <v>45768</v>
      </c>
      <c r="N9245" s="5">
        <v>128.56</v>
      </c>
    </row>
    <row r="9246" spans="3:14" x14ac:dyDescent="0.2">
      <c r="C9246" s="8">
        <v>45769</v>
      </c>
      <c r="D9246" s="5">
        <v>439.04</v>
      </c>
      <c r="M9246" s="8">
        <v>45769</v>
      </c>
      <c r="N9246" s="5">
        <v>118.35</v>
      </c>
    </row>
    <row r="9247" spans="3:14" x14ac:dyDescent="0.2">
      <c r="C9247" s="8">
        <v>45770</v>
      </c>
      <c r="D9247" s="5">
        <v>337.82</v>
      </c>
      <c r="M9247" s="8">
        <v>45770</v>
      </c>
      <c r="N9247" s="5">
        <v>116.6</v>
      </c>
    </row>
    <row r="9248" spans="3:14" x14ac:dyDescent="0.2">
      <c r="C9248" s="8">
        <v>45771</v>
      </c>
      <c r="D9248" s="5">
        <v>419.9</v>
      </c>
      <c r="M9248" s="8">
        <v>45771</v>
      </c>
      <c r="N9248" s="5">
        <v>108.28</v>
      </c>
    </row>
    <row r="9249" spans="3:14" x14ac:dyDescent="0.2">
      <c r="C9249" s="8">
        <v>45772</v>
      </c>
      <c r="D9249" s="5">
        <v>515.91</v>
      </c>
      <c r="M9249" s="8">
        <v>45772</v>
      </c>
      <c r="N9249" s="5">
        <v>105.79</v>
      </c>
    </row>
    <row r="9250" spans="3:14" x14ac:dyDescent="0.2">
      <c r="C9250" s="8">
        <v>45773</v>
      </c>
      <c r="D9250" s="5">
        <v>473.09</v>
      </c>
      <c r="M9250" s="8">
        <v>45773</v>
      </c>
      <c r="N9250" s="5">
        <v>105.79</v>
      </c>
    </row>
    <row r="9251" spans="3:14" x14ac:dyDescent="0.2">
      <c r="C9251" s="8">
        <v>45774</v>
      </c>
      <c r="D9251" s="5">
        <v>664.45</v>
      </c>
      <c r="M9251" s="8">
        <v>45774</v>
      </c>
      <c r="N9251" s="5">
        <v>105.79</v>
      </c>
    </row>
    <row r="9252" spans="3:14" x14ac:dyDescent="0.2">
      <c r="C9252" s="8">
        <v>45775</v>
      </c>
      <c r="D9252" s="5">
        <v>787.79</v>
      </c>
      <c r="M9252" s="8">
        <v>45775</v>
      </c>
      <c r="N9252" s="5">
        <v>110.01</v>
      </c>
    </row>
    <row r="9253" spans="3:14" x14ac:dyDescent="0.2">
      <c r="C9253" s="8">
        <v>45776</v>
      </c>
      <c r="D9253" s="5">
        <v>575.26</v>
      </c>
      <c r="M9253" s="8">
        <v>45776</v>
      </c>
      <c r="N9253" s="5">
        <v>112.27</v>
      </c>
    </row>
    <row r="9254" spans="3:14" x14ac:dyDescent="0.2">
      <c r="C9254" s="8">
        <v>45777</v>
      </c>
      <c r="D9254" s="5">
        <v>433.1</v>
      </c>
      <c r="M9254" s="8">
        <v>45777</v>
      </c>
      <c r="N9254" s="5">
        <v>112.48</v>
      </c>
    </row>
    <row r="9255" spans="3:14" x14ac:dyDescent="0.2">
      <c r="C9255" s="8">
        <v>45778</v>
      </c>
      <c r="D9255" s="5">
        <v>890.82</v>
      </c>
      <c r="M9255" s="8">
        <v>45778</v>
      </c>
      <c r="N9255" s="5">
        <v>107.33</v>
      </c>
    </row>
    <row r="9256" spans="3:14" x14ac:dyDescent="0.2">
      <c r="C9256" s="8">
        <v>45779</v>
      </c>
      <c r="D9256" s="5">
        <v>592.35</v>
      </c>
      <c r="M9256" s="8">
        <v>45779</v>
      </c>
      <c r="N9256" s="5">
        <v>101.4</v>
      </c>
    </row>
    <row r="9257" spans="3:14" x14ac:dyDescent="0.2">
      <c r="C9257" s="8">
        <v>45780</v>
      </c>
      <c r="D9257" s="5">
        <v>706.16</v>
      </c>
      <c r="M9257" s="8">
        <v>45780</v>
      </c>
      <c r="N9257" s="5">
        <v>101.4</v>
      </c>
    </row>
    <row r="9258" spans="3:14" x14ac:dyDescent="0.2">
      <c r="C9258" s="8">
        <v>45781</v>
      </c>
      <c r="D9258" s="5">
        <v>636.65</v>
      </c>
      <c r="M9258" s="8">
        <v>45781</v>
      </c>
      <c r="N9258" s="5">
        <v>101.4</v>
      </c>
    </row>
    <row r="9259" spans="3:14" x14ac:dyDescent="0.2">
      <c r="C9259" s="8">
        <v>45782</v>
      </c>
      <c r="D9259" s="5">
        <v>346.64</v>
      </c>
      <c r="M9259" s="8">
        <v>45782</v>
      </c>
      <c r="N9259" s="5">
        <v>104.45</v>
      </c>
    </row>
    <row r="9260" spans="3:14" x14ac:dyDescent="0.2">
      <c r="C9260" s="8">
        <v>45783</v>
      </c>
      <c r="D9260" s="5">
        <v>553.82000000000005</v>
      </c>
      <c r="M9260" s="8">
        <v>45783</v>
      </c>
      <c r="N9260" s="5">
        <v>106.18</v>
      </c>
    </row>
    <row r="9261" spans="3:14" x14ac:dyDescent="0.2">
      <c r="C9261" s="8">
        <v>45784</v>
      </c>
      <c r="D9261" s="5">
        <v>428.17</v>
      </c>
      <c r="M9261" s="8">
        <v>45784</v>
      </c>
      <c r="N9261" s="5">
        <v>99.87</v>
      </c>
    </row>
    <row r="9262" spans="3:14" x14ac:dyDescent="0.2">
      <c r="C9262" s="8">
        <v>45785</v>
      </c>
      <c r="D9262" s="5">
        <v>567.82000000000005</v>
      </c>
      <c r="M9262" s="8">
        <v>45785</v>
      </c>
      <c r="N9262" s="5">
        <v>98.66</v>
      </c>
    </row>
    <row r="9263" spans="3:14" x14ac:dyDescent="0.2">
      <c r="C9263" s="8">
        <v>45786</v>
      </c>
      <c r="D9263" s="5">
        <v>535.71</v>
      </c>
      <c r="M9263" s="8">
        <v>45786</v>
      </c>
      <c r="N9263" s="5">
        <v>100.4</v>
      </c>
    </row>
    <row r="9264" spans="3:14" x14ac:dyDescent="0.2">
      <c r="C9264" s="8">
        <v>45787</v>
      </c>
      <c r="D9264" s="5">
        <v>676.42</v>
      </c>
      <c r="M9264" s="8">
        <v>45787</v>
      </c>
      <c r="N9264" s="5">
        <v>100.4</v>
      </c>
    </row>
    <row r="9265" spans="3:14" x14ac:dyDescent="0.2">
      <c r="C9265" s="8">
        <v>45788</v>
      </c>
      <c r="D9265" s="5">
        <v>777.22</v>
      </c>
      <c r="M9265" s="8">
        <v>45788</v>
      </c>
      <c r="N9265" s="5">
        <v>100.4</v>
      </c>
    </row>
    <row r="9266" spans="3:14" x14ac:dyDescent="0.2">
      <c r="C9266" s="8">
        <v>45789</v>
      </c>
      <c r="D9266" s="5">
        <v>667.73</v>
      </c>
      <c r="M9266" s="8">
        <v>45789</v>
      </c>
      <c r="N9266" s="5">
        <v>102.9</v>
      </c>
    </row>
    <row r="9267" spans="3:14" x14ac:dyDescent="0.2">
      <c r="C9267" s="8">
        <v>45790</v>
      </c>
      <c r="D9267" s="5">
        <v>513.4</v>
      </c>
      <c r="M9267" s="8">
        <v>45790</v>
      </c>
      <c r="N9267" s="5">
        <v>100.13</v>
      </c>
    </row>
    <row r="9268" spans="3:14" x14ac:dyDescent="0.2">
      <c r="C9268" s="8">
        <v>45791</v>
      </c>
      <c r="D9268" s="5">
        <v>778.11</v>
      </c>
      <c r="M9268" s="8">
        <v>45791</v>
      </c>
      <c r="N9268" s="5">
        <v>100.73</v>
      </c>
    </row>
    <row r="9269" spans="3:14" x14ac:dyDescent="0.2">
      <c r="C9269" s="8">
        <v>45792</v>
      </c>
      <c r="D9269" s="5">
        <v>470.58</v>
      </c>
      <c r="M9269" s="8">
        <v>45792</v>
      </c>
      <c r="N9269" s="5">
        <v>98.65</v>
      </c>
    </row>
    <row r="9270" spans="3:14" x14ac:dyDescent="0.2">
      <c r="C9270" s="8">
        <v>45793</v>
      </c>
      <c r="D9270" s="5">
        <v>518</v>
      </c>
      <c r="M9270" s="8">
        <v>45793</v>
      </c>
      <c r="N9270" s="5">
        <v>96.7</v>
      </c>
    </row>
    <row r="9271" spans="3:14" x14ac:dyDescent="0.2">
      <c r="C9271" s="8">
        <v>45794</v>
      </c>
      <c r="D9271" s="5">
        <v>583.05999999999995</v>
      </c>
      <c r="M9271" s="8">
        <v>45794</v>
      </c>
      <c r="N9271" s="5">
        <v>96.7</v>
      </c>
    </row>
    <row r="9272" spans="3:14" x14ac:dyDescent="0.2">
      <c r="C9272" s="8">
        <v>45795</v>
      </c>
      <c r="D9272" s="5">
        <v>676.3</v>
      </c>
      <c r="M9272" s="8">
        <v>45795</v>
      </c>
      <c r="N9272" s="5">
        <v>96.7</v>
      </c>
    </row>
    <row r="9273" spans="3:14" x14ac:dyDescent="0.2">
      <c r="C9273" s="8">
        <v>45796</v>
      </c>
      <c r="D9273" s="5">
        <v>391.53</v>
      </c>
      <c r="M9273" s="8">
        <v>45796</v>
      </c>
      <c r="N9273" s="5">
        <v>103.81</v>
      </c>
    </row>
    <row r="9274" spans="3:14" x14ac:dyDescent="0.2">
      <c r="C9274" s="8">
        <v>45797</v>
      </c>
      <c r="D9274" s="5">
        <v>409.51</v>
      </c>
      <c r="M9274" s="8">
        <v>45797</v>
      </c>
      <c r="N9274" s="5">
        <v>101.37</v>
      </c>
    </row>
    <row r="9275" spans="3:14" x14ac:dyDescent="0.2">
      <c r="C9275" s="8">
        <v>45798</v>
      </c>
      <c r="D9275" s="5">
        <v>313.45</v>
      </c>
      <c r="M9275" s="8">
        <v>45798</v>
      </c>
      <c r="N9275" s="5">
        <v>102.1</v>
      </c>
    </row>
    <row r="9276" spans="3:14" x14ac:dyDescent="0.2">
      <c r="C9276" s="8">
        <v>45799</v>
      </c>
      <c r="D9276" s="5">
        <v>285.36</v>
      </c>
      <c r="M9276" s="8">
        <v>45799</v>
      </c>
      <c r="N9276" s="5">
        <v>99.47</v>
      </c>
    </row>
    <row r="9277" spans="3:14" x14ac:dyDescent="0.2">
      <c r="C9277" s="8">
        <v>45800</v>
      </c>
      <c r="D9277" s="5">
        <v>330.06</v>
      </c>
      <c r="M9277" s="8">
        <v>45800</v>
      </c>
      <c r="N9277" s="5">
        <v>100.91</v>
      </c>
    </row>
    <row r="9278" spans="3:14" x14ac:dyDescent="0.2">
      <c r="C9278" s="8">
        <v>45801</v>
      </c>
      <c r="D9278" s="5">
        <v>247.9</v>
      </c>
      <c r="M9278" s="8">
        <v>45801</v>
      </c>
      <c r="N9278" s="5">
        <v>100.91</v>
      </c>
    </row>
    <row r="9279" spans="3:14" x14ac:dyDescent="0.2">
      <c r="C9279" s="8">
        <v>45802</v>
      </c>
      <c r="D9279" s="5">
        <v>355.31</v>
      </c>
      <c r="M9279" s="8">
        <v>45802</v>
      </c>
      <c r="N9279" s="5">
        <v>100.91</v>
      </c>
    </row>
    <row r="9280" spans="3:14" x14ac:dyDescent="0.2">
      <c r="C9280" s="8">
        <v>45803</v>
      </c>
      <c r="D9280" s="5">
        <v>294.68</v>
      </c>
      <c r="M9280" s="8">
        <v>45803</v>
      </c>
      <c r="N9280" s="5">
        <v>100.91</v>
      </c>
    </row>
    <row r="9281" spans="3:14" x14ac:dyDescent="0.2">
      <c r="C9281" s="8">
        <v>45804</v>
      </c>
      <c r="D9281" s="5">
        <v>411.2</v>
      </c>
      <c r="M9281" s="8">
        <v>45804</v>
      </c>
      <c r="N9281" s="5">
        <v>97.93</v>
      </c>
    </row>
    <row r="9282" spans="3:14" x14ac:dyDescent="0.2">
      <c r="C9282" s="8">
        <v>45805</v>
      </c>
      <c r="D9282" s="5">
        <v>274.58</v>
      </c>
      <c r="M9282" s="8">
        <v>45805</v>
      </c>
      <c r="N9282" s="5">
        <v>93.2</v>
      </c>
    </row>
    <row r="9283" spans="3:14" x14ac:dyDescent="0.2">
      <c r="C9283" s="8">
        <v>45806</v>
      </c>
      <c r="D9283" s="5">
        <v>343.9</v>
      </c>
      <c r="M9283" s="8">
        <v>45806</v>
      </c>
      <c r="N9283" s="5">
        <v>92.67</v>
      </c>
    </row>
    <row r="9284" spans="3:14" x14ac:dyDescent="0.2">
      <c r="C9284" s="8">
        <v>45807</v>
      </c>
      <c r="D9284" s="5">
        <v>513.69000000000005</v>
      </c>
      <c r="M9284" s="8">
        <v>45807</v>
      </c>
      <c r="N9284" s="5">
        <v>92.11</v>
      </c>
    </row>
    <row r="9285" spans="3:14" x14ac:dyDescent="0.2">
      <c r="C9285" s="8">
        <v>45808</v>
      </c>
      <c r="D9285" s="5">
        <v>366.54</v>
      </c>
      <c r="M9285" s="8">
        <v>45808</v>
      </c>
      <c r="N9285" s="5">
        <v>92.11</v>
      </c>
    </row>
    <row r="9286" spans="3:14" x14ac:dyDescent="0.2">
      <c r="C9286" s="8">
        <v>45809</v>
      </c>
      <c r="D9286" s="5">
        <v>910.83</v>
      </c>
      <c r="M9286" s="8">
        <v>45809</v>
      </c>
      <c r="N9286" s="5">
        <v>92.11</v>
      </c>
    </row>
    <row r="9287" spans="3:14" x14ac:dyDescent="0.2">
      <c r="C9287" s="8">
        <v>45810</v>
      </c>
      <c r="D9287" s="5">
        <v>444.77</v>
      </c>
      <c r="M9287" s="8">
        <v>45810</v>
      </c>
      <c r="N9287" s="5">
        <v>95.76</v>
      </c>
    </row>
    <row r="9288" spans="3:14" x14ac:dyDescent="0.2">
      <c r="C9288" s="8">
        <v>45811</v>
      </c>
      <c r="D9288" s="5">
        <v>475.68</v>
      </c>
      <c r="M9288" s="8">
        <v>45811</v>
      </c>
      <c r="N9288" s="5">
        <v>100</v>
      </c>
    </row>
    <row r="9289" spans="3:14" x14ac:dyDescent="0.2">
      <c r="C9289" s="8">
        <v>45812</v>
      </c>
      <c r="D9289" s="5">
        <v>425.99</v>
      </c>
      <c r="M9289" s="8">
        <v>45812</v>
      </c>
      <c r="N9289" s="5">
        <v>96.98</v>
      </c>
    </row>
    <row r="9290" spans="3:14" x14ac:dyDescent="0.2">
      <c r="C9290" s="8">
        <v>45813</v>
      </c>
      <c r="D9290" s="5">
        <v>354.04</v>
      </c>
      <c r="M9290" s="8">
        <v>45813</v>
      </c>
      <c r="N9290" s="5">
        <v>94.65</v>
      </c>
    </row>
    <row r="9291" spans="3:14" x14ac:dyDescent="0.2">
      <c r="C9291" s="8">
        <v>45814</v>
      </c>
      <c r="D9291" s="5">
        <v>339.28</v>
      </c>
      <c r="M9291" s="8">
        <v>45814</v>
      </c>
      <c r="N9291" s="5">
        <v>89.65</v>
      </c>
    </row>
    <row r="9292" spans="3:14" x14ac:dyDescent="0.2">
      <c r="C9292" s="8">
        <v>45815</v>
      </c>
      <c r="D9292" s="5">
        <v>402.27</v>
      </c>
      <c r="M9292" s="8">
        <v>45815</v>
      </c>
      <c r="N9292" s="5">
        <v>89.65</v>
      </c>
    </row>
    <row r="9293" spans="3:14" x14ac:dyDescent="0.2">
      <c r="C9293" s="8">
        <v>45816</v>
      </c>
      <c r="D9293" s="5">
        <v>402.27</v>
      </c>
      <c r="M9293" s="8">
        <v>45816</v>
      </c>
      <c r="N9293" s="5">
        <v>89.65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29"/>
  <sheetViews>
    <sheetView topLeftCell="A1285" workbookViewId="0">
      <selection activeCell="E1327" sqref="E1327"/>
    </sheetView>
  </sheetViews>
  <sheetFormatPr defaultRowHeight="12" x14ac:dyDescent="0.2"/>
  <cols>
    <col min="1" max="1" width="11.28515625" style="8" bestFit="1" customWidth="1"/>
    <col min="2" max="2" width="11.7109375" style="5" bestFit="1" customWidth="1"/>
    <col min="3" max="3" width="11.28515625" style="8" bestFit="1" customWidth="1"/>
    <col min="4" max="4" width="14.5703125" style="5" bestFit="1" customWidth="1"/>
    <col min="5" max="5" width="11.28515625" style="8" bestFit="1" customWidth="1"/>
    <col min="6" max="6" width="14.85546875" style="5" bestFit="1" customWidth="1"/>
    <col min="7" max="7" width="11.28515625" style="8" bestFit="1" customWidth="1"/>
    <col min="8" max="8" width="15.140625" style="5" bestFit="1" customWidth="1"/>
    <col min="9" max="16384" width="9.140625" style="5"/>
  </cols>
  <sheetData>
    <row r="1" spans="1:8" x14ac:dyDescent="0.2">
      <c r="B1" s="5" t="s">
        <v>261</v>
      </c>
      <c r="D1" s="5" t="s">
        <v>263</v>
      </c>
      <c r="F1" s="5" t="s">
        <v>264</v>
      </c>
      <c r="H1" s="5" t="s">
        <v>265</v>
      </c>
    </row>
    <row r="2" spans="1:8" x14ac:dyDescent="0.2">
      <c r="B2" s="5" t="s">
        <v>164</v>
      </c>
      <c r="D2" s="5" t="s">
        <v>167</v>
      </c>
      <c r="F2" s="5" t="s">
        <v>170</v>
      </c>
      <c r="H2" s="5" t="s">
        <v>172</v>
      </c>
    </row>
    <row r="3" spans="1:8" x14ac:dyDescent="0.2">
      <c r="A3" s="8">
        <f ca="1">_xll.BDH(B2,"PX_LAST","2000-01-01",TODAY()-1,"cols=2;rows=1326")</f>
        <v>36532</v>
      </c>
      <c r="B3" s="5">
        <v>298</v>
      </c>
      <c r="C3" s="8">
        <f ca="1">_xll.BDH(D2,"PX_LAST","2000-01-01",TODAY()-1,"cols=2;rows=1324")</f>
        <v>36530</v>
      </c>
      <c r="D3" s="5">
        <v>640599</v>
      </c>
      <c r="E3" s="8">
        <f ca="1">_xll.BDH(F2,"PX_LAST","2000-01-01",TODAY()-1,"cols=2;rows=1327")</f>
        <v>36530</v>
      </c>
      <c r="F3" s="5">
        <v>8775</v>
      </c>
      <c r="G3" s="8">
        <f ca="1">_xll.BDH(H2,"PX_LAST","2000-01-01",TODAY()-1,"cols=2;rows=1327")</f>
        <v>36530</v>
      </c>
      <c r="H3" s="5">
        <v>20943</v>
      </c>
    </row>
    <row r="4" spans="1:8" x14ac:dyDescent="0.2">
      <c r="A4" s="8">
        <v>36539</v>
      </c>
      <c r="B4" s="5">
        <v>289</v>
      </c>
      <c r="C4" s="8">
        <v>36537</v>
      </c>
      <c r="D4" s="5">
        <v>611391</v>
      </c>
      <c r="E4" s="8">
        <v>36537</v>
      </c>
      <c r="F4" s="5">
        <v>3843</v>
      </c>
      <c r="G4" s="8">
        <v>36537</v>
      </c>
      <c r="H4" s="5">
        <v>5326</v>
      </c>
    </row>
    <row r="5" spans="1:8" x14ac:dyDescent="0.2">
      <c r="A5" s="8">
        <v>36546</v>
      </c>
      <c r="B5" s="5">
        <v>284</v>
      </c>
      <c r="C5" s="8">
        <v>36544</v>
      </c>
      <c r="D5" s="5">
        <v>599084</v>
      </c>
      <c r="E5" s="8">
        <v>36544</v>
      </c>
      <c r="F5" s="5">
        <v>3878</v>
      </c>
      <c r="G5" s="8">
        <v>36544</v>
      </c>
      <c r="H5" s="5">
        <v>5390</v>
      </c>
    </row>
    <row r="6" spans="1:8" x14ac:dyDescent="0.2">
      <c r="A6" s="8">
        <v>36553</v>
      </c>
      <c r="B6" s="5">
        <v>285</v>
      </c>
      <c r="C6" s="8">
        <v>36551</v>
      </c>
      <c r="D6" s="5">
        <v>595788</v>
      </c>
      <c r="E6" s="8">
        <v>36551</v>
      </c>
      <c r="F6" s="5">
        <v>5440</v>
      </c>
      <c r="G6" s="8">
        <v>36551</v>
      </c>
      <c r="H6" s="5">
        <v>7205</v>
      </c>
    </row>
    <row r="7" spans="1:8" x14ac:dyDescent="0.2">
      <c r="A7" s="8">
        <v>36560</v>
      </c>
      <c r="B7" s="5">
        <v>312</v>
      </c>
      <c r="C7" s="8">
        <v>36558</v>
      </c>
      <c r="D7" s="5">
        <v>581532</v>
      </c>
      <c r="E7" s="8">
        <v>36558</v>
      </c>
      <c r="F7" s="5">
        <v>4876</v>
      </c>
      <c r="G7" s="8">
        <v>36558</v>
      </c>
      <c r="H7" s="5">
        <v>6131</v>
      </c>
    </row>
    <row r="8" spans="1:8" x14ac:dyDescent="0.2">
      <c r="A8" s="8">
        <v>36567</v>
      </c>
      <c r="B8" s="5">
        <v>300</v>
      </c>
      <c r="C8" s="8">
        <v>36565</v>
      </c>
      <c r="D8" s="5">
        <v>589175</v>
      </c>
      <c r="E8" s="8">
        <v>36565</v>
      </c>
      <c r="F8" s="5">
        <v>3567</v>
      </c>
      <c r="G8" s="8">
        <v>36565</v>
      </c>
      <c r="H8" s="5">
        <v>5259</v>
      </c>
    </row>
    <row r="9" spans="1:8" x14ac:dyDescent="0.2">
      <c r="A9" s="8">
        <v>36574</v>
      </c>
      <c r="B9" s="5">
        <v>283</v>
      </c>
      <c r="C9" s="8">
        <v>36572</v>
      </c>
      <c r="D9" s="5">
        <v>583094</v>
      </c>
      <c r="E9" s="8">
        <v>36572</v>
      </c>
      <c r="F9" s="5">
        <v>5082</v>
      </c>
      <c r="G9" s="8">
        <v>36572</v>
      </c>
      <c r="H9" s="5">
        <v>5306</v>
      </c>
    </row>
    <row r="10" spans="1:8" x14ac:dyDescent="0.2">
      <c r="A10" s="8">
        <v>36581</v>
      </c>
      <c r="B10" s="5">
        <v>280</v>
      </c>
      <c r="C10" s="8">
        <v>36579</v>
      </c>
      <c r="D10" s="5">
        <v>589385</v>
      </c>
      <c r="E10" s="8">
        <v>36579</v>
      </c>
      <c r="F10" s="5">
        <v>5286</v>
      </c>
      <c r="G10" s="8">
        <v>36579</v>
      </c>
      <c r="H10" s="5">
        <v>5338</v>
      </c>
    </row>
    <row r="11" spans="1:8" x14ac:dyDescent="0.2">
      <c r="A11" s="8">
        <v>36588</v>
      </c>
      <c r="B11" s="5">
        <v>286</v>
      </c>
      <c r="C11" s="8">
        <v>36586</v>
      </c>
      <c r="D11" s="5">
        <v>585255</v>
      </c>
      <c r="E11" s="8">
        <v>36586</v>
      </c>
      <c r="F11" s="5">
        <v>6995</v>
      </c>
      <c r="G11" s="8">
        <v>36586</v>
      </c>
      <c r="H11" s="5">
        <v>5090</v>
      </c>
    </row>
    <row r="12" spans="1:8" x14ac:dyDescent="0.2">
      <c r="A12" s="8">
        <v>36595</v>
      </c>
      <c r="B12" s="5">
        <v>270</v>
      </c>
      <c r="C12" s="8">
        <v>36593</v>
      </c>
      <c r="D12" s="5">
        <v>585191</v>
      </c>
      <c r="E12" s="8">
        <v>36593</v>
      </c>
      <c r="F12" s="5">
        <v>5488</v>
      </c>
      <c r="G12" s="8">
        <v>36593</v>
      </c>
      <c r="H12" s="5">
        <v>5358</v>
      </c>
    </row>
    <row r="13" spans="1:8" x14ac:dyDescent="0.2">
      <c r="A13" s="8">
        <v>36602</v>
      </c>
      <c r="B13" s="5">
        <v>271</v>
      </c>
      <c r="C13" s="8">
        <v>36600</v>
      </c>
      <c r="D13" s="5">
        <v>586699</v>
      </c>
      <c r="E13" s="8">
        <v>36600</v>
      </c>
      <c r="F13" s="5">
        <v>5327</v>
      </c>
      <c r="G13" s="8">
        <v>36600</v>
      </c>
      <c r="H13" s="5">
        <v>5457</v>
      </c>
    </row>
    <row r="14" spans="1:8" x14ac:dyDescent="0.2">
      <c r="A14" s="8">
        <v>36609</v>
      </c>
      <c r="B14" s="5">
        <v>272</v>
      </c>
      <c r="C14" s="8">
        <v>36607</v>
      </c>
      <c r="D14" s="5">
        <v>584926</v>
      </c>
      <c r="E14" s="8">
        <v>36607</v>
      </c>
      <c r="F14" s="5">
        <v>7194</v>
      </c>
      <c r="G14" s="8">
        <v>36607</v>
      </c>
      <c r="H14" s="5">
        <v>5675</v>
      </c>
    </row>
    <row r="15" spans="1:8" x14ac:dyDescent="0.2">
      <c r="A15" s="8">
        <v>36616</v>
      </c>
      <c r="B15" s="5">
        <v>266</v>
      </c>
      <c r="C15" s="8">
        <v>36614</v>
      </c>
      <c r="D15" s="5">
        <v>585255</v>
      </c>
      <c r="E15" s="8">
        <v>36614</v>
      </c>
      <c r="F15" s="5">
        <v>5624</v>
      </c>
      <c r="G15" s="8">
        <v>36614</v>
      </c>
      <c r="H15" s="5">
        <v>5067</v>
      </c>
    </row>
    <row r="16" spans="1:8" x14ac:dyDescent="0.2">
      <c r="A16" s="8">
        <v>36623</v>
      </c>
      <c r="B16" s="5">
        <v>268</v>
      </c>
      <c r="C16" s="8">
        <v>36621</v>
      </c>
      <c r="D16" s="5">
        <v>585250</v>
      </c>
      <c r="E16" s="8">
        <v>36621</v>
      </c>
      <c r="F16" s="5">
        <v>8698</v>
      </c>
      <c r="G16" s="8">
        <v>36621</v>
      </c>
      <c r="H16" s="5">
        <v>5057</v>
      </c>
    </row>
    <row r="17" spans="1:8" x14ac:dyDescent="0.2">
      <c r="A17" s="8">
        <v>36630</v>
      </c>
      <c r="B17" s="5">
        <v>259</v>
      </c>
      <c r="C17" s="8">
        <v>36628</v>
      </c>
      <c r="D17" s="5">
        <v>585153</v>
      </c>
      <c r="E17" s="8">
        <v>36628</v>
      </c>
      <c r="F17" s="5">
        <v>6019</v>
      </c>
      <c r="G17" s="8">
        <v>36628</v>
      </c>
      <c r="H17" s="5">
        <v>5462</v>
      </c>
    </row>
    <row r="18" spans="1:8" x14ac:dyDescent="0.2">
      <c r="A18" s="8">
        <v>36637</v>
      </c>
      <c r="B18" s="5">
        <v>274</v>
      </c>
      <c r="C18" s="8">
        <v>36635</v>
      </c>
      <c r="D18" s="5">
        <v>594113</v>
      </c>
      <c r="E18" s="8">
        <v>36635</v>
      </c>
      <c r="F18" s="5">
        <v>7315</v>
      </c>
      <c r="G18" s="8">
        <v>36635</v>
      </c>
      <c r="H18" s="5">
        <v>6778</v>
      </c>
    </row>
    <row r="19" spans="1:8" x14ac:dyDescent="0.2">
      <c r="A19" s="8">
        <v>36644</v>
      </c>
      <c r="B19" s="5">
        <v>291</v>
      </c>
      <c r="C19" s="8">
        <v>36642</v>
      </c>
      <c r="D19" s="5">
        <v>609009</v>
      </c>
      <c r="E19" s="8">
        <v>36642</v>
      </c>
      <c r="F19" s="5">
        <v>5981</v>
      </c>
      <c r="G19" s="8">
        <v>36642</v>
      </c>
      <c r="H19" s="5">
        <v>12417</v>
      </c>
    </row>
    <row r="20" spans="1:8" x14ac:dyDescent="0.2">
      <c r="A20" s="8">
        <v>36651</v>
      </c>
      <c r="B20" s="5">
        <v>293</v>
      </c>
      <c r="C20" s="8">
        <v>36649</v>
      </c>
      <c r="D20" s="5">
        <v>600477</v>
      </c>
      <c r="E20" s="8">
        <v>36649</v>
      </c>
      <c r="F20" s="5">
        <v>9076</v>
      </c>
      <c r="G20" s="8">
        <v>36649</v>
      </c>
      <c r="H20" s="5">
        <v>14439</v>
      </c>
    </row>
    <row r="21" spans="1:8" x14ac:dyDescent="0.2">
      <c r="A21" s="8">
        <v>36658</v>
      </c>
      <c r="B21" s="5">
        <v>276</v>
      </c>
      <c r="C21" s="8">
        <v>36656</v>
      </c>
      <c r="D21" s="5">
        <v>584070</v>
      </c>
      <c r="E21" s="8">
        <v>36656</v>
      </c>
      <c r="F21" s="5">
        <v>6613</v>
      </c>
      <c r="G21" s="8">
        <v>36656</v>
      </c>
      <c r="H21" s="5">
        <v>9068</v>
      </c>
    </row>
    <row r="22" spans="1:8" x14ac:dyDescent="0.2">
      <c r="A22" s="8">
        <v>36665</v>
      </c>
      <c r="B22" s="5">
        <v>280</v>
      </c>
      <c r="C22" s="8">
        <v>36663</v>
      </c>
      <c r="D22" s="5">
        <v>580831</v>
      </c>
      <c r="E22" s="8">
        <v>36663</v>
      </c>
      <c r="F22" s="5">
        <v>8635</v>
      </c>
      <c r="G22" s="8">
        <v>36663</v>
      </c>
      <c r="H22" s="5">
        <v>5424</v>
      </c>
    </row>
    <row r="23" spans="1:8" x14ac:dyDescent="0.2">
      <c r="A23" s="8">
        <v>36672</v>
      </c>
      <c r="B23" s="5">
        <v>280</v>
      </c>
      <c r="C23" s="8">
        <v>36670</v>
      </c>
      <c r="D23" s="5">
        <v>579470</v>
      </c>
      <c r="E23" s="8">
        <v>36670</v>
      </c>
      <c r="F23" s="5">
        <v>5526</v>
      </c>
      <c r="G23" s="8">
        <v>36670</v>
      </c>
      <c r="H23" s="5">
        <v>5114</v>
      </c>
    </row>
    <row r="24" spans="1:8" x14ac:dyDescent="0.2">
      <c r="A24" s="8">
        <v>36679</v>
      </c>
      <c r="B24" s="5">
        <v>290</v>
      </c>
      <c r="C24" s="8">
        <v>36677</v>
      </c>
      <c r="D24" s="5">
        <v>595747</v>
      </c>
      <c r="E24" s="8">
        <v>36677</v>
      </c>
      <c r="F24" s="5">
        <v>9931</v>
      </c>
      <c r="G24" s="8">
        <v>36677</v>
      </c>
      <c r="H24" s="5">
        <v>4880</v>
      </c>
    </row>
    <row r="25" spans="1:8" x14ac:dyDescent="0.2">
      <c r="A25" s="8">
        <v>36686</v>
      </c>
      <c r="B25" s="5">
        <v>284</v>
      </c>
      <c r="C25" s="8">
        <v>36684</v>
      </c>
      <c r="D25" s="5">
        <v>583447</v>
      </c>
      <c r="E25" s="8">
        <v>36684</v>
      </c>
      <c r="F25" s="5">
        <v>5999</v>
      </c>
      <c r="G25" s="8">
        <v>36684</v>
      </c>
      <c r="H25" s="5">
        <v>4656</v>
      </c>
    </row>
    <row r="26" spans="1:8" x14ac:dyDescent="0.2">
      <c r="A26" s="8">
        <v>36693</v>
      </c>
      <c r="B26" s="5">
        <v>294</v>
      </c>
      <c r="C26" s="8">
        <v>36691</v>
      </c>
      <c r="D26" s="5">
        <v>585797</v>
      </c>
      <c r="E26" s="8">
        <v>36691</v>
      </c>
      <c r="F26" s="5">
        <v>6994</v>
      </c>
      <c r="G26" s="8">
        <v>36691</v>
      </c>
      <c r="H26" s="5">
        <v>5232</v>
      </c>
    </row>
    <row r="27" spans="1:8" x14ac:dyDescent="0.2">
      <c r="A27" s="8">
        <v>36700</v>
      </c>
      <c r="B27" s="5">
        <v>296</v>
      </c>
      <c r="C27" s="8">
        <v>36698</v>
      </c>
      <c r="D27" s="5">
        <v>590816</v>
      </c>
      <c r="E27" s="8">
        <v>36698</v>
      </c>
      <c r="F27" s="5">
        <v>5507</v>
      </c>
      <c r="G27" s="8">
        <v>36698</v>
      </c>
      <c r="H27" s="5">
        <v>7943</v>
      </c>
    </row>
    <row r="28" spans="1:8" x14ac:dyDescent="0.2">
      <c r="A28" s="8">
        <v>36707</v>
      </c>
      <c r="B28" s="5">
        <v>281</v>
      </c>
      <c r="C28" s="8">
        <v>36705</v>
      </c>
      <c r="D28" s="5">
        <v>590326</v>
      </c>
      <c r="E28" s="8">
        <v>36705</v>
      </c>
      <c r="F28" s="5">
        <v>7344</v>
      </c>
      <c r="G28" s="8">
        <v>36705</v>
      </c>
      <c r="H28" s="5">
        <v>6983</v>
      </c>
    </row>
    <row r="29" spans="1:8" x14ac:dyDescent="0.2">
      <c r="A29" s="8">
        <v>36714</v>
      </c>
      <c r="B29" s="5">
        <v>293</v>
      </c>
      <c r="C29" s="8">
        <v>36712</v>
      </c>
      <c r="D29" s="5">
        <v>586044</v>
      </c>
      <c r="E29" s="8">
        <v>36712</v>
      </c>
      <c r="F29" s="5">
        <v>8654</v>
      </c>
      <c r="G29" s="8">
        <v>36712</v>
      </c>
      <c r="H29" s="5">
        <v>6159</v>
      </c>
    </row>
    <row r="30" spans="1:8" x14ac:dyDescent="0.2">
      <c r="A30" s="8">
        <v>36721</v>
      </c>
      <c r="B30" s="5">
        <v>303</v>
      </c>
      <c r="C30" s="8">
        <v>36719</v>
      </c>
      <c r="D30" s="5">
        <v>587341</v>
      </c>
      <c r="E30" s="8">
        <v>36719</v>
      </c>
      <c r="F30" s="5">
        <v>4416</v>
      </c>
      <c r="G30" s="8">
        <v>36719</v>
      </c>
      <c r="H30" s="5">
        <v>4981</v>
      </c>
    </row>
    <row r="31" spans="1:8" x14ac:dyDescent="0.2">
      <c r="A31" s="8">
        <v>36728</v>
      </c>
      <c r="B31" s="5">
        <v>300</v>
      </c>
      <c r="C31" s="8">
        <v>36726</v>
      </c>
      <c r="D31" s="5">
        <v>581891</v>
      </c>
      <c r="E31" s="8">
        <v>36726</v>
      </c>
      <c r="F31" s="5">
        <v>5540</v>
      </c>
      <c r="G31" s="8">
        <v>36726</v>
      </c>
      <c r="H31" s="5">
        <v>5333</v>
      </c>
    </row>
    <row r="32" spans="1:8" x14ac:dyDescent="0.2">
      <c r="A32" s="8">
        <v>36735</v>
      </c>
      <c r="B32" s="5">
        <v>298</v>
      </c>
      <c r="C32" s="8">
        <v>36733</v>
      </c>
      <c r="D32" s="5">
        <v>585471</v>
      </c>
      <c r="E32" s="8">
        <v>36733</v>
      </c>
      <c r="F32" s="5">
        <v>7242</v>
      </c>
      <c r="G32" s="8">
        <v>36733</v>
      </c>
      <c r="H32" s="5">
        <v>4633</v>
      </c>
    </row>
    <row r="33" spans="1:8" x14ac:dyDescent="0.2">
      <c r="A33" s="8">
        <v>36742</v>
      </c>
      <c r="B33" s="5">
        <v>306</v>
      </c>
      <c r="C33" s="8">
        <v>36740</v>
      </c>
      <c r="D33" s="5">
        <v>581876</v>
      </c>
      <c r="E33" s="8">
        <v>36740</v>
      </c>
      <c r="F33" s="5">
        <v>7920</v>
      </c>
      <c r="G33" s="8">
        <v>36740</v>
      </c>
      <c r="H33" s="5">
        <v>5106</v>
      </c>
    </row>
    <row r="34" spans="1:8" x14ac:dyDescent="0.2">
      <c r="A34" s="8">
        <v>36749</v>
      </c>
      <c r="B34" s="5">
        <v>315</v>
      </c>
      <c r="C34" s="8">
        <v>36747</v>
      </c>
      <c r="D34" s="5">
        <v>588963</v>
      </c>
      <c r="E34" s="8">
        <v>36747</v>
      </c>
      <c r="F34" s="5">
        <v>6522</v>
      </c>
      <c r="G34" s="8">
        <v>36747</v>
      </c>
      <c r="H34" s="5">
        <v>4791</v>
      </c>
    </row>
    <row r="35" spans="1:8" x14ac:dyDescent="0.2">
      <c r="A35" s="8">
        <v>36756</v>
      </c>
      <c r="B35" s="5">
        <v>318</v>
      </c>
      <c r="C35" s="8">
        <v>36754</v>
      </c>
      <c r="D35" s="5">
        <v>581714</v>
      </c>
      <c r="E35" s="8">
        <v>36754</v>
      </c>
      <c r="F35" s="5">
        <v>5988</v>
      </c>
      <c r="G35" s="8">
        <v>36754</v>
      </c>
      <c r="H35" s="5">
        <v>5226</v>
      </c>
    </row>
    <row r="36" spans="1:8" x14ac:dyDescent="0.2">
      <c r="A36" s="8">
        <v>36763</v>
      </c>
      <c r="B36" s="5">
        <v>312</v>
      </c>
      <c r="C36" s="8">
        <v>36761</v>
      </c>
      <c r="D36" s="5">
        <v>586886</v>
      </c>
      <c r="E36" s="8">
        <v>36761</v>
      </c>
      <c r="F36" s="5">
        <v>7212</v>
      </c>
      <c r="G36" s="8">
        <v>36761</v>
      </c>
      <c r="H36" s="5">
        <v>4824</v>
      </c>
    </row>
    <row r="37" spans="1:8" x14ac:dyDescent="0.2">
      <c r="A37" s="8">
        <v>36770</v>
      </c>
      <c r="B37" s="5">
        <v>301</v>
      </c>
      <c r="C37" s="8">
        <v>36768</v>
      </c>
      <c r="D37" s="5">
        <v>583404</v>
      </c>
      <c r="E37" s="8">
        <v>36768</v>
      </c>
      <c r="F37" s="5">
        <v>6116</v>
      </c>
      <c r="G37" s="8">
        <v>36768</v>
      </c>
      <c r="H37" s="5">
        <v>5245</v>
      </c>
    </row>
    <row r="38" spans="1:8" x14ac:dyDescent="0.2">
      <c r="A38" s="8">
        <v>36777</v>
      </c>
      <c r="B38" s="5">
        <v>309</v>
      </c>
      <c r="C38" s="8">
        <v>36775</v>
      </c>
      <c r="D38" s="5">
        <v>591879</v>
      </c>
      <c r="E38" s="8">
        <v>36775</v>
      </c>
      <c r="F38" s="5">
        <v>8008</v>
      </c>
      <c r="G38" s="8">
        <v>36775</v>
      </c>
      <c r="H38" s="5">
        <v>5594</v>
      </c>
    </row>
    <row r="39" spans="1:8" x14ac:dyDescent="0.2">
      <c r="A39" s="8">
        <v>36784</v>
      </c>
      <c r="B39" s="5">
        <v>311</v>
      </c>
      <c r="C39" s="8">
        <v>36782</v>
      </c>
      <c r="D39" s="5">
        <v>584231</v>
      </c>
      <c r="E39" s="8">
        <v>36782</v>
      </c>
      <c r="F39" s="5">
        <v>6224</v>
      </c>
      <c r="G39" s="8">
        <v>36782</v>
      </c>
      <c r="H39" s="5">
        <v>4627</v>
      </c>
    </row>
    <row r="40" spans="1:8" x14ac:dyDescent="0.2">
      <c r="A40" s="8">
        <v>36791</v>
      </c>
      <c r="B40" s="5">
        <v>288</v>
      </c>
      <c r="C40" s="8">
        <v>36789</v>
      </c>
      <c r="D40" s="5">
        <v>590087</v>
      </c>
      <c r="E40" s="8">
        <v>36789</v>
      </c>
      <c r="F40" s="5">
        <v>6891</v>
      </c>
      <c r="G40" s="8">
        <v>36789</v>
      </c>
      <c r="H40" s="5">
        <v>8574</v>
      </c>
    </row>
    <row r="41" spans="1:8" x14ac:dyDescent="0.2">
      <c r="A41" s="8">
        <v>36798</v>
      </c>
      <c r="B41" s="5">
        <v>292</v>
      </c>
      <c r="C41" s="8">
        <v>36796</v>
      </c>
      <c r="D41" s="5">
        <v>583881</v>
      </c>
      <c r="E41" s="8">
        <v>36796</v>
      </c>
      <c r="F41" s="5">
        <v>5372</v>
      </c>
      <c r="G41" s="8">
        <v>36796</v>
      </c>
      <c r="H41" s="5">
        <v>7357</v>
      </c>
    </row>
    <row r="42" spans="1:8" x14ac:dyDescent="0.2">
      <c r="A42" s="8">
        <v>36805</v>
      </c>
      <c r="B42" s="5">
        <v>309</v>
      </c>
      <c r="C42" s="8">
        <v>36803</v>
      </c>
      <c r="D42" s="5">
        <v>586029</v>
      </c>
      <c r="E42" s="8">
        <v>36803</v>
      </c>
      <c r="F42" s="5">
        <v>8881</v>
      </c>
      <c r="G42" s="8">
        <v>36803</v>
      </c>
      <c r="H42" s="5">
        <v>6822</v>
      </c>
    </row>
    <row r="43" spans="1:8" x14ac:dyDescent="0.2">
      <c r="A43" s="8">
        <v>36812</v>
      </c>
      <c r="B43" s="5">
        <v>299</v>
      </c>
      <c r="C43" s="8">
        <v>36810</v>
      </c>
      <c r="D43" s="5">
        <v>590893</v>
      </c>
      <c r="E43" s="8">
        <v>36810</v>
      </c>
      <c r="F43" s="5">
        <v>6143</v>
      </c>
      <c r="G43" s="8">
        <v>36810</v>
      </c>
      <c r="H43" s="5">
        <v>5324</v>
      </c>
    </row>
    <row r="44" spans="1:8" x14ac:dyDescent="0.2">
      <c r="A44" s="8">
        <v>36819</v>
      </c>
      <c r="B44" s="5">
        <v>295</v>
      </c>
      <c r="C44" s="8">
        <v>36817</v>
      </c>
      <c r="D44" s="5">
        <v>590462</v>
      </c>
      <c r="E44" s="8">
        <v>36817</v>
      </c>
      <c r="F44" s="5">
        <v>6824</v>
      </c>
      <c r="G44" s="8">
        <v>36817</v>
      </c>
      <c r="H44" s="5">
        <v>5170</v>
      </c>
    </row>
    <row r="45" spans="1:8" x14ac:dyDescent="0.2">
      <c r="A45" s="8">
        <v>36826</v>
      </c>
      <c r="B45" s="5">
        <v>301</v>
      </c>
      <c r="C45" s="8">
        <v>36824</v>
      </c>
      <c r="D45" s="5">
        <v>583270</v>
      </c>
      <c r="E45" s="8">
        <v>36824</v>
      </c>
      <c r="F45" s="5">
        <v>5173</v>
      </c>
      <c r="G45" s="8">
        <v>36824</v>
      </c>
      <c r="H45" s="5">
        <v>5278</v>
      </c>
    </row>
    <row r="46" spans="1:8" x14ac:dyDescent="0.2">
      <c r="A46" s="8">
        <v>36833</v>
      </c>
      <c r="B46" s="5">
        <v>331</v>
      </c>
      <c r="C46" s="8">
        <v>36831</v>
      </c>
      <c r="D46" s="5">
        <v>596610</v>
      </c>
      <c r="E46" s="8">
        <v>36831</v>
      </c>
      <c r="F46" s="5">
        <v>8927</v>
      </c>
      <c r="G46" s="8">
        <v>36831</v>
      </c>
      <c r="H46" s="5">
        <v>5171</v>
      </c>
    </row>
    <row r="47" spans="1:8" x14ac:dyDescent="0.2">
      <c r="A47" s="8">
        <v>36840</v>
      </c>
      <c r="B47" s="5">
        <v>318</v>
      </c>
      <c r="C47" s="8">
        <v>36838</v>
      </c>
      <c r="D47" s="5">
        <v>589211</v>
      </c>
      <c r="E47" s="8">
        <v>36838</v>
      </c>
      <c r="F47" s="5">
        <v>5824</v>
      </c>
      <c r="G47" s="8">
        <v>36838</v>
      </c>
      <c r="H47" s="5">
        <v>5073</v>
      </c>
    </row>
    <row r="48" spans="1:8" x14ac:dyDescent="0.2">
      <c r="A48" s="8">
        <v>36847</v>
      </c>
      <c r="B48" s="5">
        <v>332</v>
      </c>
      <c r="C48" s="8">
        <v>36845</v>
      </c>
      <c r="D48" s="5">
        <v>595508</v>
      </c>
      <c r="E48" s="8">
        <v>36845</v>
      </c>
      <c r="F48" s="5">
        <v>7817</v>
      </c>
      <c r="G48" s="8">
        <v>36845</v>
      </c>
      <c r="H48" s="5">
        <v>5279</v>
      </c>
    </row>
    <row r="49" spans="1:8" x14ac:dyDescent="0.2">
      <c r="A49" s="8">
        <v>36854</v>
      </c>
      <c r="B49" s="5">
        <v>356</v>
      </c>
      <c r="C49" s="8">
        <v>36852</v>
      </c>
      <c r="D49" s="5">
        <v>597411</v>
      </c>
      <c r="E49" s="8">
        <v>36852</v>
      </c>
      <c r="F49" s="5">
        <v>6890</v>
      </c>
      <c r="G49" s="8">
        <v>36852</v>
      </c>
      <c r="H49" s="5">
        <v>5175</v>
      </c>
    </row>
    <row r="50" spans="1:8" x14ac:dyDescent="0.2">
      <c r="A50" s="8">
        <v>36861</v>
      </c>
      <c r="B50" s="5">
        <v>338</v>
      </c>
      <c r="C50" s="8">
        <v>36859</v>
      </c>
      <c r="D50" s="5">
        <v>598113</v>
      </c>
      <c r="E50" s="8">
        <v>36859</v>
      </c>
      <c r="F50" s="5">
        <v>8343</v>
      </c>
      <c r="G50" s="8">
        <v>36859</v>
      </c>
      <c r="H50" s="5">
        <v>4940</v>
      </c>
    </row>
    <row r="51" spans="1:8" x14ac:dyDescent="0.2">
      <c r="A51" s="8">
        <v>36868</v>
      </c>
      <c r="B51" s="5">
        <v>321</v>
      </c>
      <c r="C51" s="8">
        <v>36866</v>
      </c>
      <c r="D51" s="5">
        <v>595499</v>
      </c>
      <c r="E51" s="8">
        <v>36866</v>
      </c>
      <c r="F51" s="5">
        <v>7433</v>
      </c>
      <c r="G51" s="8">
        <v>36866</v>
      </c>
      <c r="H51" s="5">
        <v>5275</v>
      </c>
    </row>
    <row r="52" spans="1:8" x14ac:dyDescent="0.2">
      <c r="A52" s="8">
        <v>36875</v>
      </c>
      <c r="B52" s="5">
        <v>354</v>
      </c>
      <c r="C52" s="8">
        <v>36873</v>
      </c>
      <c r="D52" s="5">
        <v>605725</v>
      </c>
      <c r="E52" s="8">
        <v>36873</v>
      </c>
      <c r="F52" s="5">
        <v>6859</v>
      </c>
      <c r="G52" s="8">
        <v>36873</v>
      </c>
      <c r="H52" s="5">
        <v>5382</v>
      </c>
    </row>
    <row r="53" spans="1:8" x14ac:dyDescent="0.2">
      <c r="A53" s="8">
        <v>36882</v>
      </c>
      <c r="B53" s="5">
        <v>364</v>
      </c>
      <c r="C53" s="8">
        <v>36880</v>
      </c>
      <c r="D53" s="5">
        <v>603069</v>
      </c>
      <c r="E53" s="8">
        <v>36880</v>
      </c>
      <c r="F53" s="5">
        <v>5849</v>
      </c>
      <c r="G53" s="8">
        <v>36880</v>
      </c>
      <c r="H53" s="5">
        <v>8105</v>
      </c>
    </row>
    <row r="54" spans="1:8" x14ac:dyDescent="0.2">
      <c r="A54" s="8">
        <v>36889</v>
      </c>
      <c r="B54" s="5">
        <v>353</v>
      </c>
      <c r="C54" s="8">
        <v>36887</v>
      </c>
      <c r="D54" s="5">
        <v>620495</v>
      </c>
      <c r="E54" s="8">
        <v>36887</v>
      </c>
      <c r="F54" s="5">
        <v>8588</v>
      </c>
      <c r="G54" s="8">
        <v>36887</v>
      </c>
      <c r="H54" s="5">
        <v>4340</v>
      </c>
    </row>
    <row r="55" spans="1:8" x14ac:dyDescent="0.2">
      <c r="A55" s="8">
        <v>36896</v>
      </c>
      <c r="B55" s="5">
        <v>337</v>
      </c>
      <c r="C55" s="8">
        <v>36894</v>
      </c>
      <c r="D55" s="5">
        <v>608623</v>
      </c>
      <c r="E55" s="8">
        <v>36894</v>
      </c>
      <c r="F55" s="5">
        <v>9845</v>
      </c>
      <c r="G55" s="8">
        <v>36894</v>
      </c>
      <c r="H55" s="5">
        <v>5312</v>
      </c>
    </row>
    <row r="56" spans="1:8" x14ac:dyDescent="0.2">
      <c r="A56" s="8">
        <v>36903</v>
      </c>
      <c r="B56" s="5">
        <v>318</v>
      </c>
      <c r="C56" s="8">
        <v>36901</v>
      </c>
      <c r="D56" s="5">
        <v>603124</v>
      </c>
      <c r="E56" s="8">
        <v>36901</v>
      </c>
      <c r="F56" s="5">
        <v>4389</v>
      </c>
      <c r="G56" s="8">
        <v>36901</v>
      </c>
      <c r="H56" s="5">
        <v>4795</v>
      </c>
    </row>
    <row r="57" spans="1:8" x14ac:dyDescent="0.2">
      <c r="A57" s="8">
        <v>36910</v>
      </c>
      <c r="B57" s="5">
        <v>343</v>
      </c>
      <c r="C57" s="8">
        <v>36908</v>
      </c>
      <c r="D57" s="5">
        <v>606610</v>
      </c>
      <c r="E57" s="8">
        <v>36908</v>
      </c>
      <c r="F57" s="5">
        <v>6351</v>
      </c>
      <c r="G57" s="8">
        <v>36908</v>
      </c>
      <c r="H57" s="5">
        <v>6529</v>
      </c>
    </row>
    <row r="58" spans="1:8" x14ac:dyDescent="0.2">
      <c r="A58" s="8">
        <v>36917</v>
      </c>
      <c r="B58" s="5">
        <v>362</v>
      </c>
      <c r="C58" s="8">
        <v>36915</v>
      </c>
      <c r="D58" s="5">
        <v>612790</v>
      </c>
      <c r="E58" s="8">
        <v>36915</v>
      </c>
      <c r="F58" s="5">
        <v>9002</v>
      </c>
      <c r="G58" s="8">
        <v>36915</v>
      </c>
      <c r="H58" s="5">
        <v>7078</v>
      </c>
    </row>
    <row r="59" spans="1:8" x14ac:dyDescent="0.2">
      <c r="A59" s="8">
        <v>36924</v>
      </c>
      <c r="B59" s="5">
        <v>376</v>
      </c>
      <c r="C59" s="8">
        <v>36922</v>
      </c>
      <c r="D59" s="5">
        <v>596977</v>
      </c>
      <c r="E59" s="8">
        <v>36922</v>
      </c>
      <c r="F59" s="5">
        <v>5831</v>
      </c>
      <c r="G59" s="8">
        <v>36922</v>
      </c>
      <c r="H59" s="5">
        <v>8903</v>
      </c>
    </row>
    <row r="60" spans="1:8" x14ac:dyDescent="0.2">
      <c r="A60" s="8">
        <v>36931</v>
      </c>
      <c r="B60" s="5">
        <v>365</v>
      </c>
      <c r="C60" s="8">
        <v>36929</v>
      </c>
      <c r="D60" s="5">
        <v>603284</v>
      </c>
      <c r="E60" s="8">
        <v>36929</v>
      </c>
      <c r="F60" s="5">
        <v>7041</v>
      </c>
      <c r="G60" s="8">
        <v>36929</v>
      </c>
      <c r="H60" s="5">
        <v>4849</v>
      </c>
    </row>
    <row r="61" spans="1:8" x14ac:dyDescent="0.2">
      <c r="A61" s="8">
        <v>36938</v>
      </c>
      <c r="B61" s="5">
        <v>358</v>
      </c>
      <c r="C61" s="8">
        <v>36936</v>
      </c>
      <c r="D61" s="5">
        <v>598480</v>
      </c>
      <c r="E61" s="8">
        <v>36936</v>
      </c>
      <c r="F61" s="5">
        <v>5363</v>
      </c>
      <c r="G61" s="8">
        <v>36936</v>
      </c>
      <c r="H61" s="5">
        <v>5023</v>
      </c>
    </row>
    <row r="62" spans="1:8" x14ac:dyDescent="0.2">
      <c r="A62" s="8">
        <v>36945</v>
      </c>
      <c r="B62" s="5">
        <v>386</v>
      </c>
      <c r="C62" s="8">
        <v>36943</v>
      </c>
      <c r="D62" s="5">
        <v>613897</v>
      </c>
      <c r="E62" s="8">
        <v>36943</v>
      </c>
      <c r="F62" s="5">
        <v>7950</v>
      </c>
      <c r="G62" s="8">
        <v>36943</v>
      </c>
      <c r="H62" s="5">
        <v>4836</v>
      </c>
    </row>
    <row r="63" spans="1:8" x14ac:dyDescent="0.2">
      <c r="A63" s="8">
        <v>36952</v>
      </c>
      <c r="B63" s="5">
        <v>384</v>
      </c>
      <c r="C63" s="8">
        <v>36950</v>
      </c>
      <c r="D63" s="5">
        <v>601963</v>
      </c>
      <c r="E63" s="8">
        <v>36950</v>
      </c>
      <c r="F63" s="5">
        <v>5788</v>
      </c>
      <c r="G63" s="8">
        <v>36950</v>
      </c>
      <c r="H63" s="5">
        <v>4868</v>
      </c>
    </row>
    <row r="64" spans="1:8" x14ac:dyDescent="0.2">
      <c r="A64" s="8">
        <v>36959</v>
      </c>
      <c r="B64" s="5">
        <v>393</v>
      </c>
      <c r="C64" s="8">
        <v>36957</v>
      </c>
      <c r="D64" s="5">
        <v>603520</v>
      </c>
      <c r="E64" s="8">
        <v>36957</v>
      </c>
      <c r="F64" s="5">
        <v>7958</v>
      </c>
      <c r="G64" s="8">
        <v>36957</v>
      </c>
      <c r="H64" s="5">
        <v>4959</v>
      </c>
    </row>
    <row r="65" spans="1:8" x14ac:dyDescent="0.2">
      <c r="A65" s="8">
        <v>36966</v>
      </c>
      <c r="B65" s="5">
        <v>393</v>
      </c>
      <c r="C65" s="8">
        <v>36964</v>
      </c>
      <c r="D65" s="5">
        <v>599487</v>
      </c>
      <c r="E65" s="8">
        <v>36964</v>
      </c>
      <c r="F65" s="5">
        <v>4262</v>
      </c>
      <c r="G65" s="8">
        <v>36964</v>
      </c>
      <c r="H65" s="5">
        <v>4893</v>
      </c>
    </row>
    <row r="66" spans="1:8" x14ac:dyDescent="0.2">
      <c r="A66" s="8">
        <v>36973</v>
      </c>
      <c r="B66" s="5">
        <v>378</v>
      </c>
      <c r="C66" s="8">
        <v>36971</v>
      </c>
      <c r="D66" s="5">
        <v>621524</v>
      </c>
      <c r="E66" s="8">
        <v>36971</v>
      </c>
      <c r="F66" s="5">
        <v>8584</v>
      </c>
      <c r="G66" s="8">
        <v>36971</v>
      </c>
      <c r="H66" s="5">
        <v>6709</v>
      </c>
    </row>
    <row r="67" spans="1:8" x14ac:dyDescent="0.2">
      <c r="A67" s="8">
        <v>36980</v>
      </c>
      <c r="B67" s="5">
        <v>388</v>
      </c>
      <c r="C67" s="8">
        <v>36978</v>
      </c>
      <c r="D67" s="5">
        <v>598999</v>
      </c>
      <c r="E67" s="8">
        <v>36978</v>
      </c>
      <c r="F67" s="5">
        <v>5629</v>
      </c>
      <c r="G67" s="8">
        <v>36978</v>
      </c>
      <c r="H67" s="5">
        <v>4621</v>
      </c>
    </row>
    <row r="68" spans="1:8" x14ac:dyDescent="0.2">
      <c r="A68" s="8">
        <v>36987</v>
      </c>
      <c r="B68" s="5">
        <v>398</v>
      </c>
      <c r="C68" s="8">
        <v>36985</v>
      </c>
      <c r="D68" s="5">
        <v>605814</v>
      </c>
      <c r="E68" s="8">
        <v>36985</v>
      </c>
      <c r="F68" s="5">
        <v>8713</v>
      </c>
      <c r="G68" s="8">
        <v>36985</v>
      </c>
      <c r="H68" s="5">
        <v>5671</v>
      </c>
    </row>
    <row r="69" spans="1:8" x14ac:dyDescent="0.2">
      <c r="A69" s="8">
        <v>36994</v>
      </c>
      <c r="B69" s="5">
        <v>383</v>
      </c>
      <c r="C69" s="8">
        <v>36992</v>
      </c>
      <c r="D69" s="5">
        <v>605286</v>
      </c>
      <c r="E69" s="8">
        <v>36992</v>
      </c>
      <c r="F69" s="5">
        <v>5350</v>
      </c>
      <c r="G69" s="8">
        <v>36992</v>
      </c>
      <c r="H69" s="5">
        <v>5010</v>
      </c>
    </row>
    <row r="70" spans="1:8" x14ac:dyDescent="0.2">
      <c r="A70" s="8">
        <v>37001</v>
      </c>
      <c r="B70" s="5">
        <v>400</v>
      </c>
      <c r="C70" s="8">
        <v>36999</v>
      </c>
      <c r="D70" s="5">
        <v>615670</v>
      </c>
      <c r="E70" s="8">
        <v>36999</v>
      </c>
      <c r="F70" s="5">
        <v>7222</v>
      </c>
      <c r="G70" s="8">
        <v>36999</v>
      </c>
      <c r="H70" s="5">
        <v>5491</v>
      </c>
    </row>
    <row r="71" spans="1:8" x14ac:dyDescent="0.2">
      <c r="A71" s="8">
        <v>37008</v>
      </c>
      <c r="B71" s="5">
        <v>406</v>
      </c>
      <c r="C71" s="8">
        <v>37006</v>
      </c>
      <c r="D71" s="5">
        <v>604336</v>
      </c>
      <c r="E71" s="8">
        <v>37006</v>
      </c>
      <c r="F71" s="5">
        <v>3929</v>
      </c>
      <c r="G71" s="8">
        <v>37006</v>
      </c>
      <c r="H71" s="5">
        <v>6894</v>
      </c>
    </row>
    <row r="72" spans="1:8" x14ac:dyDescent="0.2">
      <c r="A72" s="8">
        <v>37015</v>
      </c>
      <c r="B72" s="5">
        <v>381</v>
      </c>
      <c r="C72" s="8">
        <v>37013</v>
      </c>
      <c r="D72" s="5">
        <v>618017</v>
      </c>
      <c r="E72" s="8">
        <v>37013</v>
      </c>
      <c r="F72" s="5">
        <v>10752</v>
      </c>
      <c r="G72" s="8">
        <v>37013</v>
      </c>
      <c r="H72" s="5">
        <v>6733</v>
      </c>
    </row>
    <row r="73" spans="1:8" x14ac:dyDescent="0.2">
      <c r="A73" s="8">
        <v>37022</v>
      </c>
      <c r="B73" s="5">
        <v>390</v>
      </c>
      <c r="C73" s="8">
        <v>37020</v>
      </c>
      <c r="D73" s="5">
        <v>603353</v>
      </c>
      <c r="E73" s="8">
        <v>37020</v>
      </c>
      <c r="F73" s="5">
        <v>5064</v>
      </c>
      <c r="G73" s="8">
        <v>37020</v>
      </c>
      <c r="H73" s="5">
        <v>5053</v>
      </c>
    </row>
    <row r="74" spans="1:8" x14ac:dyDescent="0.2">
      <c r="A74" s="8">
        <v>37029</v>
      </c>
      <c r="B74" s="5">
        <v>402</v>
      </c>
      <c r="C74" s="8">
        <v>37027</v>
      </c>
      <c r="D74" s="5">
        <v>617867</v>
      </c>
      <c r="E74" s="8">
        <v>37027</v>
      </c>
      <c r="F74" s="5">
        <v>9271</v>
      </c>
      <c r="G74" s="8">
        <v>37027</v>
      </c>
      <c r="H74" s="5">
        <v>5169</v>
      </c>
    </row>
    <row r="75" spans="1:8" x14ac:dyDescent="0.2">
      <c r="A75" s="8">
        <v>37036</v>
      </c>
      <c r="B75" s="5">
        <v>405</v>
      </c>
      <c r="C75" s="8">
        <v>37034</v>
      </c>
      <c r="D75" s="5">
        <v>607289</v>
      </c>
      <c r="E75" s="8">
        <v>37034</v>
      </c>
      <c r="F75" s="5">
        <v>5902</v>
      </c>
      <c r="G75" s="8">
        <v>37034</v>
      </c>
      <c r="H75" s="5">
        <v>4993</v>
      </c>
    </row>
    <row r="76" spans="1:8" x14ac:dyDescent="0.2">
      <c r="A76" s="8">
        <v>37043</v>
      </c>
      <c r="B76" s="5">
        <v>406</v>
      </c>
      <c r="C76" s="8">
        <v>37041</v>
      </c>
      <c r="D76" s="5">
        <v>632985</v>
      </c>
      <c r="E76" s="8">
        <v>37041</v>
      </c>
      <c r="F76" s="5">
        <v>10466</v>
      </c>
      <c r="G76" s="8">
        <v>37041</v>
      </c>
      <c r="H76" s="5">
        <v>5148</v>
      </c>
    </row>
    <row r="77" spans="1:8" x14ac:dyDescent="0.2">
      <c r="A77" s="8">
        <v>37050</v>
      </c>
      <c r="B77" s="5">
        <v>411</v>
      </c>
      <c r="C77" s="8">
        <v>37048</v>
      </c>
      <c r="D77" s="5">
        <v>608649</v>
      </c>
      <c r="E77" s="8">
        <v>37048</v>
      </c>
      <c r="F77" s="5">
        <v>7685</v>
      </c>
      <c r="G77" s="8">
        <v>37048</v>
      </c>
      <c r="H77" s="5">
        <v>4796</v>
      </c>
    </row>
    <row r="78" spans="1:8" x14ac:dyDescent="0.2">
      <c r="A78" s="8">
        <v>37057</v>
      </c>
      <c r="B78" s="5">
        <v>394</v>
      </c>
      <c r="C78" s="8">
        <v>37055</v>
      </c>
      <c r="D78" s="5">
        <v>612288</v>
      </c>
      <c r="E78" s="8">
        <v>37055</v>
      </c>
      <c r="F78" s="5">
        <v>5859</v>
      </c>
      <c r="G78" s="8">
        <v>37055</v>
      </c>
      <c r="H78" s="5">
        <v>4878</v>
      </c>
    </row>
    <row r="79" spans="1:8" x14ac:dyDescent="0.2">
      <c r="A79" s="8">
        <v>37064</v>
      </c>
      <c r="B79" s="5">
        <v>381</v>
      </c>
      <c r="C79" s="8">
        <v>37062</v>
      </c>
      <c r="D79" s="5">
        <v>608896</v>
      </c>
      <c r="E79" s="8">
        <v>37062</v>
      </c>
      <c r="F79" s="5">
        <v>8151</v>
      </c>
      <c r="G79" s="8">
        <v>37062</v>
      </c>
      <c r="H79" s="5">
        <v>5194</v>
      </c>
    </row>
    <row r="80" spans="1:8" x14ac:dyDescent="0.2">
      <c r="A80" s="8">
        <v>37071</v>
      </c>
      <c r="B80" s="5">
        <v>394</v>
      </c>
      <c r="C80" s="8">
        <v>37069</v>
      </c>
      <c r="D80" s="5">
        <v>614666</v>
      </c>
      <c r="E80" s="8">
        <v>37069</v>
      </c>
      <c r="F80" s="5">
        <v>5982</v>
      </c>
      <c r="G80" s="8">
        <v>37069</v>
      </c>
      <c r="H80" s="5">
        <v>6748</v>
      </c>
    </row>
    <row r="81" spans="1:8" x14ac:dyDescent="0.2">
      <c r="A81" s="8">
        <v>37078</v>
      </c>
      <c r="B81" s="5">
        <v>401</v>
      </c>
      <c r="C81" s="8">
        <v>37076</v>
      </c>
      <c r="D81" s="5">
        <v>618315</v>
      </c>
      <c r="E81" s="8">
        <v>37076</v>
      </c>
      <c r="F81" s="5">
        <v>9152</v>
      </c>
      <c r="G81" s="8">
        <v>37076</v>
      </c>
      <c r="H81" s="5">
        <v>6444</v>
      </c>
    </row>
    <row r="82" spans="1:8" x14ac:dyDescent="0.2">
      <c r="A82" s="8">
        <v>37085</v>
      </c>
      <c r="B82" s="5">
        <v>405</v>
      </c>
      <c r="C82" s="8">
        <v>37083</v>
      </c>
      <c r="D82" s="5">
        <v>620556</v>
      </c>
      <c r="E82" s="8">
        <v>37083</v>
      </c>
      <c r="F82" s="5">
        <v>5198</v>
      </c>
      <c r="G82" s="8">
        <v>37083</v>
      </c>
      <c r="H82" s="5">
        <v>4796</v>
      </c>
    </row>
    <row r="83" spans="1:8" x14ac:dyDescent="0.2">
      <c r="A83" s="8">
        <v>37092</v>
      </c>
      <c r="B83" s="5">
        <v>398</v>
      </c>
      <c r="C83" s="8">
        <v>37090</v>
      </c>
      <c r="D83" s="5">
        <v>615359</v>
      </c>
      <c r="E83" s="8">
        <v>37090</v>
      </c>
      <c r="F83" s="5">
        <v>5969</v>
      </c>
      <c r="G83" s="8">
        <v>37090</v>
      </c>
      <c r="H83" s="5">
        <v>4937</v>
      </c>
    </row>
    <row r="84" spans="1:8" x14ac:dyDescent="0.2">
      <c r="A84" s="8">
        <v>37099</v>
      </c>
      <c r="B84" s="5">
        <v>388</v>
      </c>
      <c r="C84" s="8">
        <v>37097</v>
      </c>
      <c r="D84" s="5">
        <v>631909</v>
      </c>
      <c r="E84" s="8">
        <v>37097</v>
      </c>
      <c r="F84" s="5">
        <v>9892</v>
      </c>
      <c r="G84" s="8">
        <v>37097</v>
      </c>
      <c r="H84" s="5">
        <v>4923</v>
      </c>
    </row>
    <row r="85" spans="1:8" x14ac:dyDescent="0.2">
      <c r="A85" s="8">
        <v>37106</v>
      </c>
      <c r="B85" s="5">
        <v>401</v>
      </c>
      <c r="C85" s="8">
        <v>37104</v>
      </c>
      <c r="D85" s="5">
        <v>624875</v>
      </c>
      <c r="E85" s="8">
        <v>37104</v>
      </c>
      <c r="F85" s="5">
        <v>8393</v>
      </c>
      <c r="G85" s="8">
        <v>37104</v>
      </c>
      <c r="H85" s="5">
        <v>5231</v>
      </c>
    </row>
    <row r="86" spans="1:8" x14ac:dyDescent="0.2">
      <c r="A86" s="8">
        <v>37113</v>
      </c>
      <c r="B86" s="5">
        <v>394</v>
      </c>
      <c r="C86" s="8">
        <v>37111</v>
      </c>
      <c r="D86" s="5">
        <v>626899</v>
      </c>
      <c r="E86" s="8">
        <v>37111</v>
      </c>
      <c r="F86" s="5">
        <v>6889</v>
      </c>
      <c r="G86" s="8">
        <v>37111</v>
      </c>
      <c r="H86" s="5">
        <v>4673</v>
      </c>
    </row>
    <row r="87" spans="1:8" x14ac:dyDescent="0.2">
      <c r="A87" s="8">
        <v>37120</v>
      </c>
      <c r="B87" s="5">
        <v>402</v>
      </c>
      <c r="C87" s="8">
        <v>37118</v>
      </c>
      <c r="D87" s="5">
        <v>625048</v>
      </c>
      <c r="E87" s="8">
        <v>37118</v>
      </c>
      <c r="F87" s="5">
        <v>6190</v>
      </c>
      <c r="G87" s="8">
        <v>37118</v>
      </c>
      <c r="H87" s="5">
        <v>5073</v>
      </c>
    </row>
    <row r="88" spans="1:8" x14ac:dyDescent="0.2">
      <c r="A88" s="8">
        <v>37127</v>
      </c>
      <c r="B88" s="5">
        <v>395</v>
      </c>
      <c r="C88" s="8">
        <v>37125</v>
      </c>
      <c r="D88" s="5">
        <v>633038</v>
      </c>
      <c r="E88" s="8">
        <v>37125</v>
      </c>
      <c r="F88" s="5">
        <v>7902</v>
      </c>
      <c r="G88" s="8">
        <v>37125</v>
      </c>
      <c r="H88" s="5">
        <v>5313</v>
      </c>
    </row>
    <row r="89" spans="1:8" x14ac:dyDescent="0.2">
      <c r="A89" s="8">
        <v>37134</v>
      </c>
      <c r="B89" s="5">
        <v>402</v>
      </c>
      <c r="C89" s="8">
        <v>37132</v>
      </c>
      <c r="D89" s="5">
        <v>626062</v>
      </c>
      <c r="E89" s="8">
        <v>37132</v>
      </c>
      <c r="F89" s="5">
        <v>6574</v>
      </c>
      <c r="G89" s="8">
        <v>37132</v>
      </c>
      <c r="H89" s="5">
        <v>5001</v>
      </c>
    </row>
    <row r="90" spans="1:8" x14ac:dyDescent="0.2">
      <c r="A90" s="8">
        <v>37141</v>
      </c>
      <c r="B90" s="5">
        <v>408</v>
      </c>
      <c r="C90" s="8">
        <v>37139</v>
      </c>
      <c r="D90" s="5">
        <v>638162</v>
      </c>
      <c r="E90" s="8">
        <v>37139</v>
      </c>
      <c r="F90" s="5">
        <v>10148</v>
      </c>
      <c r="G90" s="8">
        <v>37139</v>
      </c>
      <c r="H90" s="5">
        <v>5252</v>
      </c>
    </row>
    <row r="91" spans="1:8" x14ac:dyDescent="0.2">
      <c r="A91" s="8">
        <v>37148</v>
      </c>
      <c r="B91" s="5">
        <v>395</v>
      </c>
      <c r="C91" s="8">
        <v>37146</v>
      </c>
      <c r="D91" s="5">
        <v>730139</v>
      </c>
      <c r="E91" s="8">
        <v>37146</v>
      </c>
      <c r="F91" s="5">
        <v>23288</v>
      </c>
      <c r="G91" s="8">
        <v>37146</v>
      </c>
      <c r="H91" s="5">
        <v>5350</v>
      </c>
    </row>
    <row r="92" spans="1:8" x14ac:dyDescent="0.2">
      <c r="A92" s="8">
        <v>37155</v>
      </c>
      <c r="B92" s="5">
        <v>453</v>
      </c>
      <c r="C92" s="8">
        <v>37153</v>
      </c>
      <c r="D92" s="5">
        <v>634207</v>
      </c>
      <c r="E92" s="8">
        <v>37153</v>
      </c>
      <c r="F92" s="5">
        <v>67960</v>
      </c>
      <c r="G92" s="8">
        <v>37153</v>
      </c>
      <c r="H92" s="5">
        <v>6291</v>
      </c>
    </row>
    <row r="93" spans="1:8" x14ac:dyDescent="0.2">
      <c r="A93" s="8">
        <v>37162</v>
      </c>
      <c r="B93" s="5">
        <v>517</v>
      </c>
      <c r="C93" s="8">
        <v>37160</v>
      </c>
      <c r="D93" s="5">
        <v>639335</v>
      </c>
      <c r="E93" s="8">
        <v>37160</v>
      </c>
      <c r="F93" s="5">
        <v>7838</v>
      </c>
      <c r="G93" s="8">
        <v>37160</v>
      </c>
      <c r="H93" s="5">
        <v>8462</v>
      </c>
    </row>
    <row r="94" spans="1:8" x14ac:dyDescent="0.2">
      <c r="A94" s="8">
        <v>37169</v>
      </c>
      <c r="B94" s="5">
        <v>476</v>
      </c>
      <c r="C94" s="8">
        <v>37167</v>
      </c>
      <c r="D94" s="5">
        <v>633429</v>
      </c>
      <c r="E94" s="8">
        <v>37167</v>
      </c>
      <c r="F94" s="5">
        <v>11244</v>
      </c>
      <c r="G94" s="8">
        <v>37167</v>
      </c>
      <c r="H94" s="5">
        <v>7728</v>
      </c>
    </row>
    <row r="95" spans="1:8" x14ac:dyDescent="0.2">
      <c r="A95" s="8">
        <v>37176</v>
      </c>
      <c r="B95" s="5">
        <v>482</v>
      </c>
      <c r="C95" s="8">
        <v>37174</v>
      </c>
      <c r="D95" s="5">
        <v>642873</v>
      </c>
      <c r="E95" s="8">
        <v>37174</v>
      </c>
      <c r="F95" s="5">
        <v>9294</v>
      </c>
      <c r="G95" s="8">
        <v>37174</v>
      </c>
      <c r="H95" s="5">
        <v>5076</v>
      </c>
    </row>
    <row r="96" spans="1:8" x14ac:dyDescent="0.2">
      <c r="A96" s="8">
        <v>37183</v>
      </c>
      <c r="B96" s="5">
        <v>482</v>
      </c>
      <c r="C96" s="8">
        <v>37181</v>
      </c>
      <c r="D96" s="5">
        <v>642476</v>
      </c>
      <c r="E96" s="8">
        <v>37181</v>
      </c>
      <c r="F96" s="5">
        <v>12181</v>
      </c>
      <c r="G96" s="8">
        <v>37181</v>
      </c>
      <c r="H96" s="5">
        <v>4722</v>
      </c>
    </row>
    <row r="97" spans="1:8" x14ac:dyDescent="0.2">
      <c r="A97" s="8">
        <v>37190</v>
      </c>
      <c r="B97" s="5">
        <v>483</v>
      </c>
      <c r="C97" s="8">
        <v>37188</v>
      </c>
      <c r="D97" s="5">
        <v>635585</v>
      </c>
      <c r="E97" s="8">
        <v>37188</v>
      </c>
      <c r="F97" s="5">
        <v>5599</v>
      </c>
      <c r="G97" s="8">
        <v>37188</v>
      </c>
      <c r="H97" s="5">
        <v>5321</v>
      </c>
    </row>
    <row r="98" spans="1:8" x14ac:dyDescent="0.2">
      <c r="A98" s="8">
        <v>37197</v>
      </c>
      <c r="B98" s="5">
        <v>440</v>
      </c>
      <c r="C98" s="8">
        <v>37195</v>
      </c>
      <c r="D98" s="5">
        <v>650638</v>
      </c>
      <c r="E98" s="8">
        <v>37195</v>
      </c>
      <c r="F98" s="5">
        <v>16830</v>
      </c>
      <c r="G98" s="8">
        <v>37195</v>
      </c>
      <c r="H98" s="5">
        <v>5121</v>
      </c>
    </row>
    <row r="99" spans="1:8" x14ac:dyDescent="0.2">
      <c r="A99" s="8">
        <v>37204</v>
      </c>
      <c r="B99" s="5">
        <v>428</v>
      </c>
      <c r="C99" s="8">
        <v>37202</v>
      </c>
      <c r="D99" s="5">
        <v>636567</v>
      </c>
      <c r="E99" s="8">
        <v>37202</v>
      </c>
      <c r="F99" s="5">
        <v>6692</v>
      </c>
      <c r="G99" s="8">
        <v>37202</v>
      </c>
      <c r="H99" s="5">
        <v>4987</v>
      </c>
    </row>
    <row r="100" spans="1:8" x14ac:dyDescent="0.2">
      <c r="A100" s="8">
        <v>37211</v>
      </c>
      <c r="B100" s="5">
        <v>431</v>
      </c>
      <c r="C100" s="8">
        <v>37209</v>
      </c>
      <c r="D100" s="5">
        <v>653980</v>
      </c>
      <c r="E100" s="8">
        <v>37209</v>
      </c>
      <c r="F100" s="5">
        <v>9688</v>
      </c>
      <c r="G100" s="8">
        <v>37209</v>
      </c>
      <c r="H100" s="5">
        <v>4690</v>
      </c>
    </row>
    <row r="101" spans="1:8" x14ac:dyDescent="0.2">
      <c r="A101" s="8">
        <v>37218</v>
      </c>
      <c r="B101" s="5">
        <v>491</v>
      </c>
      <c r="C101" s="8">
        <v>37216</v>
      </c>
      <c r="D101" s="5">
        <v>646226</v>
      </c>
      <c r="E101" s="8">
        <v>37216</v>
      </c>
      <c r="F101" s="5">
        <v>10103</v>
      </c>
      <c r="G101" s="8">
        <v>37216</v>
      </c>
      <c r="H101" s="5">
        <v>5603</v>
      </c>
    </row>
    <row r="102" spans="1:8" x14ac:dyDescent="0.2">
      <c r="A102" s="8">
        <v>37225</v>
      </c>
      <c r="B102" s="5">
        <v>465</v>
      </c>
      <c r="C102" s="8">
        <v>37223</v>
      </c>
      <c r="D102" s="5">
        <v>649626</v>
      </c>
      <c r="E102" s="8">
        <v>37223</v>
      </c>
      <c r="F102" s="5">
        <v>9190</v>
      </c>
      <c r="G102" s="8">
        <v>37223</v>
      </c>
      <c r="H102" s="5">
        <v>5074</v>
      </c>
    </row>
    <row r="103" spans="1:8" x14ac:dyDescent="0.2">
      <c r="A103" s="8">
        <v>37232</v>
      </c>
      <c r="B103" s="5">
        <v>393</v>
      </c>
      <c r="C103" s="8">
        <v>37230</v>
      </c>
      <c r="D103" s="5">
        <v>643091</v>
      </c>
      <c r="E103" s="8">
        <v>37230</v>
      </c>
      <c r="F103" s="5">
        <v>10520</v>
      </c>
      <c r="G103" s="8">
        <v>37230</v>
      </c>
      <c r="H103" s="5">
        <v>5500</v>
      </c>
    </row>
    <row r="104" spans="1:8" x14ac:dyDescent="0.2">
      <c r="A104" s="8">
        <v>37239</v>
      </c>
      <c r="B104" s="5">
        <v>389</v>
      </c>
      <c r="C104" s="8">
        <v>37237</v>
      </c>
      <c r="D104" s="5">
        <v>657785</v>
      </c>
      <c r="E104" s="8">
        <v>37237</v>
      </c>
      <c r="F104" s="5">
        <v>6628</v>
      </c>
      <c r="G104" s="8">
        <v>37237</v>
      </c>
      <c r="H104" s="5">
        <v>5008</v>
      </c>
    </row>
    <row r="105" spans="1:8" x14ac:dyDescent="0.2">
      <c r="A105" s="8">
        <v>37246</v>
      </c>
      <c r="B105" s="5">
        <v>416</v>
      </c>
      <c r="C105" s="8">
        <v>37244</v>
      </c>
      <c r="D105" s="5">
        <v>654833</v>
      </c>
      <c r="E105" s="8">
        <v>37244</v>
      </c>
      <c r="F105" s="5">
        <v>9250</v>
      </c>
      <c r="G105" s="8">
        <v>37244</v>
      </c>
      <c r="H105" s="5">
        <v>5864</v>
      </c>
    </row>
    <row r="106" spans="1:8" x14ac:dyDescent="0.2">
      <c r="A106" s="8">
        <v>37253</v>
      </c>
      <c r="B106" s="5">
        <v>421</v>
      </c>
      <c r="C106" s="8">
        <v>37251</v>
      </c>
      <c r="D106" s="5">
        <v>663286</v>
      </c>
      <c r="E106" s="8">
        <v>37251</v>
      </c>
      <c r="F106" s="5">
        <v>9176</v>
      </c>
      <c r="G106" s="8">
        <v>37251</v>
      </c>
      <c r="H106" s="5">
        <v>4645</v>
      </c>
    </row>
    <row r="107" spans="1:8" x14ac:dyDescent="0.2">
      <c r="A107" s="8">
        <v>37260</v>
      </c>
      <c r="B107" s="5">
        <v>397</v>
      </c>
      <c r="C107" s="8">
        <v>37258</v>
      </c>
      <c r="D107" s="5">
        <v>663557</v>
      </c>
      <c r="E107" s="8">
        <v>37258</v>
      </c>
      <c r="F107" s="5">
        <v>12582</v>
      </c>
      <c r="G107" s="8">
        <v>37258</v>
      </c>
      <c r="H107" s="5">
        <v>5982</v>
      </c>
    </row>
    <row r="108" spans="1:8" x14ac:dyDescent="0.2">
      <c r="A108" s="8">
        <v>37267</v>
      </c>
      <c r="B108" s="5">
        <v>418</v>
      </c>
      <c r="C108" s="8">
        <v>37265</v>
      </c>
      <c r="D108" s="5">
        <v>658173</v>
      </c>
      <c r="E108" s="8">
        <v>37265</v>
      </c>
      <c r="F108" s="5">
        <v>6904</v>
      </c>
      <c r="G108" s="8">
        <v>37265</v>
      </c>
      <c r="H108" s="5">
        <v>5053</v>
      </c>
    </row>
    <row r="109" spans="1:8" x14ac:dyDescent="0.2">
      <c r="A109" s="8">
        <v>37274</v>
      </c>
      <c r="B109" s="5">
        <v>405</v>
      </c>
      <c r="C109" s="8">
        <v>37272</v>
      </c>
      <c r="D109" s="5">
        <v>652564</v>
      </c>
      <c r="E109" s="8">
        <v>37272</v>
      </c>
      <c r="F109" s="5">
        <v>9600</v>
      </c>
      <c r="G109" s="8">
        <v>37272</v>
      </c>
      <c r="H109" s="5">
        <v>5712</v>
      </c>
    </row>
    <row r="110" spans="1:8" x14ac:dyDescent="0.2">
      <c r="A110" s="8">
        <v>37281</v>
      </c>
      <c r="B110" s="5">
        <v>414</v>
      </c>
      <c r="C110" s="8">
        <v>37279</v>
      </c>
      <c r="D110" s="5">
        <v>684616</v>
      </c>
      <c r="E110" s="8">
        <v>37279</v>
      </c>
      <c r="F110" s="5">
        <v>11753</v>
      </c>
      <c r="G110" s="8">
        <v>37279</v>
      </c>
      <c r="H110" s="5">
        <v>7099</v>
      </c>
    </row>
    <row r="111" spans="1:8" x14ac:dyDescent="0.2">
      <c r="A111" s="8">
        <v>37288</v>
      </c>
      <c r="B111" s="5">
        <v>404</v>
      </c>
      <c r="C111" s="8">
        <v>37286</v>
      </c>
      <c r="D111" s="5">
        <v>658687</v>
      </c>
      <c r="E111" s="8">
        <v>37286</v>
      </c>
      <c r="F111" s="5">
        <v>7324</v>
      </c>
      <c r="G111" s="8">
        <v>37286</v>
      </c>
      <c r="H111" s="5">
        <v>9170</v>
      </c>
    </row>
    <row r="112" spans="1:8" x14ac:dyDescent="0.2">
      <c r="A112" s="8">
        <v>37295</v>
      </c>
      <c r="B112" s="5">
        <v>397</v>
      </c>
      <c r="C112" s="8">
        <v>37293</v>
      </c>
      <c r="D112" s="5">
        <v>656427</v>
      </c>
      <c r="E112" s="8">
        <v>37293</v>
      </c>
      <c r="F112" s="5">
        <v>10977</v>
      </c>
      <c r="G112" s="8">
        <v>37293</v>
      </c>
      <c r="H112" s="5">
        <v>6196</v>
      </c>
    </row>
    <row r="113" spans="1:8" x14ac:dyDescent="0.2">
      <c r="A113" s="8">
        <v>37302</v>
      </c>
      <c r="B113" s="5">
        <v>397</v>
      </c>
      <c r="C113" s="8">
        <v>37300</v>
      </c>
      <c r="D113" s="5">
        <v>651288</v>
      </c>
      <c r="E113" s="8">
        <v>37300</v>
      </c>
      <c r="F113" s="5">
        <v>6548</v>
      </c>
      <c r="G113" s="8">
        <v>37300</v>
      </c>
      <c r="H113" s="5">
        <v>4976</v>
      </c>
    </row>
    <row r="114" spans="1:8" x14ac:dyDescent="0.2">
      <c r="A114" s="8">
        <v>37309</v>
      </c>
      <c r="B114" s="5">
        <v>398</v>
      </c>
      <c r="C114" s="8">
        <v>37307</v>
      </c>
      <c r="D114" s="5">
        <v>667452</v>
      </c>
      <c r="E114" s="8">
        <v>37307</v>
      </c>
      <c r="F114" s="5">
        <v>11485</v>
      </c>
      <c r="G114" s="8">
        <v>37307</v>
      </c>
      <c r="H114" s="5">
        <v>4892</v>
      </c>
    </row>
    <row r="115" spans="1:8" x14ac:dyDescent="0.2">
      <c r="A115" s="8">
        <v>37316</v>
      </c>
      <c r="B115" s="5">
        <v>392</v>
      </c>
      <c r="C115" s="8">
        <v>37314</v>
      </c>
      <c r="D115" s="5">
        <v>659208</v>
      </c>
      <c r="E115" s="8">
        <v>37314</v>
      </c>
      <c r="F115" s="5">
        <v>8535</v>
      </c>
      <c r="G115" s="8">
        <v>37314</v>
      </c>
      <c r="H115" s="5">
        <v>4696</v>
      </c>
    </row>
    <row r="116" spans="1:8" x14ac:dyDescent="0.2">
      <c r="A116" s="8">
        <v>37323</v>
      </c>
      <c r="B116" s="5">
        <v>399</v>
      </c>
      <c r="C116" s="8">
        <v>37321</v>
      </c>
      <c r="D116" s="5">
        <v>665521</v>
      </c>
      <c r="E116" s="8">
        <v>37321</v>
      </c>
      <c r="F116" s="5">
        <v>11171</v>
      </c>
      <c r="G116" s="8">
        <v>37321</v>
      </c>
      <c r="H116" s="5">
        <v>5473</v>
      </c>
    </row>
    <row r="117" spans="1:8" x14ac:dyDescent="0.2">
      <c r="A117" s="8">
        <v>37330</v>
      </c>
      <c r="B117" s="5">
        <v>392</v>
      </c>
      <c r="C117" s="8">
        <v>37328</v>
      </c>
      <c r="D117" s="5">
        <v>656391</v>
      </c>
      <c r="E117" s="8">
        <v>37328</v>
      </c>
      <c r="F117" s="5">
        <v>7773</v>
      </c>
      <c r="G117" s="8">
        <v>37328</v>
      </c>
      <c r="H117" s="5">
        <v>4801</v>
      </c>
    </row>
    <row r="118" spans="1:8" x14ac:dyDescent="0.2">
      <c r="A118" s="8">
        <v>37337</v>
      </c>
      <c r="B118" s="5">
        <v>415</v>
      </c>
      <c r="C118" s="8">
        <v>37335</v>
      </c>
      <c r="D118" s="5">
        <v>663683</v>
      </c>
      <c r="E118" s="8">
        <v>37335</v>
      </c>
      <c r="F118" s="5">
        <v>9314</v>
      </c>
      <c r="G118" s="8">
        <v>37335</v>
      </c>
      <c r="H118" s="5">
        <v>6511</v>
      </c>
    </row>
    <row r="119" spans="1:8" x14ac:dyDescent="0.2">
      <c r="A119" s="8">
        <v>37344</v>
      </c>
      <c r="B119" s="5">
        <v>479</v>
      </c>
      <c r="C119" s="8">
        <v>37342</v>
      </c>
      <c r="D119" s="5">
        <v>660258</v>
      </c>
      <c r="E119" s="8">
        <v>37342</v>
      </c>
      <c r="F119" s="5">
        <v>7266</v>
      </c>
      <c r="G119" s="8">
        <v>37342</v>
      </c>
      <c r="H119" s="5">
        <v>5198</v>
      </c>
    </row>
    <row r="120" spans="1:8" x14ac:dyDescent="0.2">
      <c r="A120" s="8">
        <v>37351</v>
      </c>
      <c r="B120" s="5">
        <v>445</v>
      </c>
      <c r="C120" s="8">
        <v>37349</v>
      </c>
      <c r="D120" s="5">
        <v>667632</v>
      </c>
      <c r="E120" s="8">
        <v>37349</v>
      </c>
      <c r="F120" s="5">
        <v>11668</v>
      </c>
      <c r="G120" s="8">
        <v>37349</v>
      </c>
      <c r="H120" s="5">
        <v>5395</v>
      </c>
    </row>
    <row r="121" spans="1:8" x14ac:dyDescent="0.2">
      <c r="A121" s="8">
        <v>37358</v>
      </c>
      <c r="B121" s="5">
        <v>442</v>
      </c>
      <c r="C121" s="8">
        <v>37356</v>
      </c>
      <c r="D121" s="5">
        <v>661762</v>
      </c>
      <c r="E121" s="8">
        <v>37356</v>
      </c>
      <c r="F121" s="5">
        <v>7066</v>
      </c>
      <c r="G121" s="8">
        <v>37356</v>
      </c>
      <c r="H121" s="5">
        <v>5008</v>
      </c>
    </row>
    <row r="122" spans="1:8" x14ac:dyDescent="0.2">
      <c r="A122" s="8">
        <v>37365</v>
      </c>
      <c r="B122" s="5">
        <v>416</v>
      </c>
      <c r="C122" s="8">
        <v>37363</v>
      </c>
      <c r="D122" s="5">
        <v>668932</v>
      </c>
      <c r="E122" s="8">
        <v>37363</v>
      </c>
      <c r="F122" s="5">
        <v>11585</v>
      </c>
      <c r="G122" s="8">
        <v>37363</v>
      </c>
      <c r="H122" s="5">
        <v>5957</v>
      </c>
    </row>
    <row r="123" spans="1:8" x14ac:dyDescent="0.2">
      <c r="A123" s="8">
        <v>37372</v>
      </c>
      <c r="B123" s="5">
        <v>414</v>
      </c>
      <c r="C123" s="8">
        <v>37370</v>
      </c>
      <c r="D123" s="5">
        <v>664641</v>
      </c>
      <c r="E123" s="8">
        <v>37370</v>
      </c>
      <c r="F123" s="5">
        <v>7137</v>
      </c>
      <c r="G123" s="8">
        <v>37370</v>
      </c>
      <c r="H123" s="5">
        <v>6994</v>
      </c>
    </row>
    <row r="124" spans="1:8" x14ac:dyDescent="0.2">
      <c r="A124" s="8">
        <v>37379</v>
      </c>
      <c r="B124" s="5">
        <v>409</v>
      </c>
      <c r="C124" s="8">
        <v>37377</v>
      </c>
      <c r="D124" s="5">
        <v>678380</v>
      </c>
      <c r="E124" s="8">
        <v>37377</v>
      </c>
      <c r="F124" s="5">
        <v>13365</v>
      </c>
      <c r="G124" s="8">
        <v>37377</v>
      </c>
      <c r="H124" s="5">
        <v>6946</v>
      </c>
    </row>
    <row r="125" spans="1:8" x14ac:dyDescent="0.2">
      <c r="A125" s="8">
        <v>37386</v>
      </c>
      <c r="B125" s="5">
        <v>413</v>
      </c>
      <c r="C125" s="8">
        <v>37391</v>
      </c>
      <c r="D125" s="5">
        <v>671795</v>
      </c>
      <c r="E125" s="8">
        <v>37384</v>
      </c>
      <c r="F125" s="5">
        <v>6888</v>
      </c>
      <c r="G125" s="8">
        <v>37384</v>
      </c>
      <c r="H125" s="5">
        <v>5145</v>
      </c>
    </row>
    <row r="126" spans="1:8" x14ac:dyDescent="0.2">
      <c r="A126" s="8">
        <v>37393</v>
      </c>
      <c r="B126" s="5">
        <v>411</v>
      </c>
      <c r="C126" s="8">
        <v>37398</v>
      </c>
      <c r="D126" s="5">
        <v>666514</v>
      </c>
      <c r="E126" s="8">
        <v>37391</v>
      </c>
      <c r="F126" s="5">
        <v>10120</v>
      </c>
      <c r="G126" s="8">
        <v>37391</v>
      </c>
      <c r="H126" s="5">
        <v>5134</v>
      </c>
    </row>
    <row r="127" spans="1:8" x14ac:dyDescent="0.2">
      <c r="A127" s="8">
        <v>37400</v>
      </c>
      <c r="B127" s="5">
        <v>403</v>
      </c>
      <c r="C127" s="8">
        <v>37405</v>
      </c>
      <c r="D127" s="5">
        <v>698321</v>
      </c>
      <c r="E127" s="8">
        <v>37398</v>
      </c>
      <c r="F127" s="5">
        <v>6774</v>
      </c>
      <c r="G127" s="8">
        <v>37398</v>
      </c>
      <c r="H127" s="5">
        <v>4914</v>
      </c>
    </row>
    <row r="128" spans="1:8" x14ac:dyDescent="0.2">
      <c r="A128" s="8">
        <v>37407</v>
      </c>
      <c r="B128" s="5">
        <v>378</v>
      </c>
      <c r="C128" s="8">
        <v>37412</v>
      </c>
      <c r="D128" s="5">
        <v>672746</v>
      </c>
      <c r="E128" s="8">
        <v>37405</v>
      </c>
      <c r="F128" s="5">
        <v>13260</v>
      </c>
      <c r="G128" s="8">
        <v>37405</v>
      </c>
      <c r="H128" s="5">
        <v>5012</v>
      </c>
    </row>
    <row r="129" spans="1:8" x14ac:dyDescent="0.2">
      <c r="A129" s="8">
        <v>37414</v>
      </c>
      <c r="B129" s="5">
        <v>388</v>
      </c>
      <c r="C129" s="8">
        <v>37419</v>
      </c>
      <c r="D129" s="5">
        <v>684546</v>
      </c>
      <c r="E129" s="8">
        <v>37412</v>
      </c>
      <c r="F129" s="5">
        <v>8527</v>
      </c>
      <c r="G129" s="8">
        <v>37412</v>
      </c>
      <c r="H129" s="5">
        <v>5338</v>
      </c>
    </row>
    <row r="130" spans="1:8" x14ac:dyDescent="0.2">
      <c r="A130" s="8">
        <v>37421</v>
      </c>
      <c r="B130" s="5">
        <v>396</v>
      </c>
      <c r="C130" s="8">
        <v>37433</v>
      </c>
      <c r="D130" s="5">
        <v>688171</v>
      </c>
      <c r="E130" s="8">
        <v>37419</v>
      </c>
      <c r="F130" s="5">
        <v>7265</v>
      </c>
      <c r="G130" s="8">
        <v>37419</v>
      </c>
      <c r="H130" s="5">
        <v>5289</v>
      </c>
    </row>
    <row r="131" spans="1:8" x14ac:dyDescent="0.2">
      <c r="A131" s="8">
        <v>37428</v>
      </c>
      <c r="B131" s="5">
        <v>388</v>
      </c>
      <c r="C131" s="8">
        <v>37440</v>
      </c>
      <c r="D131" s="5">
        <v>680819</v>
      </c>
      <c r="E131" s="8">
        <v>37426</v>
      </c>
      <c r="F131" s="5">
        <v>6398</v>
      </c>
      <c r="G131" s="8">
        <v>37426</v>
      </c>
      <c r="H131" s="5">
        <v>5894</v>
      </c>
    </row>
    <row r="132" spans="1:8" x14ac:dyDescent="0.2">
      <c r="A132" s="8">
        <v>37435</v>
      </c>
      <c r="B132" s="5">
        <v>386</v>
      </c>
      <c r="C132" s="8">
        <v>37447</v>
      </c>
      <c r="D132" s="5">
        <v>684079</v>
      </c>
      <c r="E132" s="8">
        <v>37433</v>
      </c>
      <c r="F132" s="5">
        <v>9579</v>
      </c>
      <c r="G132" s="8">
        <v>37433</v>
      </c>
      <c r="H132" s="5">
        <v>6963</v>
      </c>
    </row>
    <row r="133" spans="1:8" x14ac:dyDescent="0.2">
      <c r="A133" s="8">
        <v>37442</v>
      </c>
      <c r="B133" s="5">
        <v>391</v>
      </c>
      <c r="C133" s="8">
        <v>37454</v>
      </c>
      <c r="D133" s="5">
        <v>676619</v>
      </c>
      <c r="E133" s="8">
        <v>37440</v>
      </c>
      <c r="F133" s="5">
        <v>9950</v>
      </c>
      <c r="G133" s="8">
        <v>37440</v>
      </c>
      <c r="H133" s="5">
        <v>6148</v>
      </c>
    </row>
    <row r="134" spans="1:8" x14ac:dyDescent="0.2">
      <c r="A134" s="8">
        <v>37449</v>
      </c>
      <c r="B134" s="5">
        <v>384</v>
      </c>
      <c r="C134" s="8">
        <v>37461</v>
      </c>
      <c r="D134" s="5">
        <v>689818</v>
      </c>
      <c r="E134" s="8">
        <v>37447</v>
      </c>
      <c r="F134" s="5">
        <v>5896</v>
      </c>
      <c r="G134" s="8">
        <v>37447</v>
      </c>
      <c r="H134" s="5">
        <v>4985</v>
      </c>
    </row>
    <row r="135" spans="1:8" x14ac:dyDescent="0.2">
      <c r="A135" s="8">
        <v>37456</v>
      </c>
      <c r="B135" s="5">
        <v>379</v>
      </c>
      <c r="C135" s="8">
        <v>37468</v>
      </c>
      <c r="D135" s="5">
        <v>681572</v>
      </c>
      <c r="E135" s="8">
        <v>37454</v>
      </c>
      <c r="F135" s="5">
        <v>6295</v>
      </c>
      <c r="G135" s="8">
        <v>37454</v>
      </c>
      <c r="H135" s="5">
        <v>5495</v>
      </c>
    </row>
    <row r="136" spans="1:8" x14ac:dyDescent="0.2">
      <c r="A136" s="8">
        <v>37463</v>
      </c>
      <c r="B136" s="5">
        <v>390</v>
      </c>
      <c r="C136" s="8">
        <v>37475</v>
      </c>
      <c r="D136" s="5">
        <v>690293</v>
      </c>
      <c r="E136" s="8">
        <v>37461</v>
      </c>
      <c r="F136" s="5">
        <v>10228</v>
      </c>
      <c r="G136" s="8">
        <v>37461</v>
      </c>
      <c r="H136" s="5">
        <v>5311</v>
      </c>
    </row>
    <row r="137" spans="1:8" x14ac:dyDescent="0.2">
      <c r="A137" s="8">
        <v>37470</v>
      </c>
      <c r="B137" s="5">
        <v>388</v>
      </c>
      <c r="C137" s="8">
        <v>37482</v>
      </c>
      <c r="D137" s="5">
        <v>679455</v>
      </c>
      <c r="E137" s="8">
        <v>37468</v>
      </c>
      <c r="F137" s="5">
        <v>7254</v>
      </c>
      <c r="G137" s="8">
        <v>37468</v>
      </c>
      <c r="H137" s="5">
        <v>5779</v>
      </c>
    </row>
    <row r="138" spans="1:8" x14ac:dyDescent="0.2">
      <c r="A138" s="8">
        <v>37477</v>
      </c>
      <c r="B138" s="5">
        <v>389</v>
      </c>
      <c r="C138" s="8">
        <v>37489</v>
      </c>
      <c r="D138" s="5">
        <v>687948</v>
      </c>
      <c r="E138" s="8">
        <v>37475</v>
      </c>
      <c r="F138" s="5">
        <v>8792</v>
      </c>
      <c r="G138" s="8">
        <v>37475</v>
      </c>
      <c r="H138" s="5">
        <v>5025</v>
      </c>
    </row>
    <row r="139" spans="1:8" x14ac:dyDescent="0.2">
      <c r="A139" s="8">
        <v>37484</v>
      </c>
      <c r="B139" s="5">
        <v>399</v>
      </c>
      <c r="C139" s="8">
        <v>37496</v>
      </c>
      <c r="D139" s="5">
        <v>680494</v>
      </c>
      <c r="E139" s="8">
        <v>37482</v>
      </c>
      <c r="F139" s="5">
        <v>4742</v>
      </c>
      <c r="G139" s="8">
        <v>37482</v>
      </c>
      <c r="H139" s="5">
        <v>4896</v>
      </c>
    </row>
    <row r="140" spans="1:8" x14ac:dyDescent="0.2">
      <c r="A140" s="8">
        <v>37491</v>
      </c>
      <c r="B140" s="5">
        <v>398</v>
      </c>
      <c r="C140" s="8">
        <v>37503</v>
      </c>
      <c r="D140" s="5">
        <v>695229</v>
      </c>
      <c r="E140" s="8">
        <v>37489</v>
      </c>
      <c r="F140" s="5">
        <v>10675</v>
      </c>
      <c r="G140" s="8">
        <v>37489</v>
      </c>
      <c r="H140" s="5">
        <v>4387</v>
      </c>
    </row>
    <row r="141" spans="1:8" x14ac:dyDescent="0.2">
      <c r="A141" s="8">
        <v>37498</v>
      </c>
      <c r="B141" s="5">
        <v>394</v>
      </c>
      <c r="C141" s="8">
        <v>37510</v>
      </c>
      <c r="D141" s="5">
        <v>683127</v>
      </c>
      <c r="E141" s="8">
        <v>37496</v>
      </c>
      <c r="F141" s="5">
        <v>6970</v>
      </c>
      <c r="G141" s="8">
        <v>37496</v>
      </c>
      <c r="H141" s="5">
        <v>6013</v>
      </c>
    </row>
    <row r="142" spans="1:8" x14ac:dyDescent="0.2">
      <c r="A142" s="8">
        <v>37505</v>
      </c>
      <c r="B142" s="5">
        <v>416</v>
      </c>
      <c r="C142" s="8">
        <v>37517</v>
      </c>
      <c r="D142" s="5">
        <v>684276</v>
      </c>
      <c r="E142" s="8">
        <v>37503</v>
      </c>
      <c r="F142" s="5">
        <v>13103</v>
      </c>
      <c r="G142" s="8">
        <v>37503</v>
      </c>
      <c r="H142" s="5">
        <v>4795</v>
      </c>
    </row>
    <row r="143" spans="1:8" x14ac:dyDescent="0.2">
      <c r="A143" s="8">
        <v>37512</v>
      </c>
      <c r="B143" s="5">
        <v>412</v>
      </c>
      <c r="C143" s="8">
        <v>37531</v>
      </c>
      <c r="D143" s="5">
        <v>686397</v>
      </c>
      <c r="E143" s="8">
        <v>37510</v>
      </c>
      <c r="F143" s="5">
        <v>6806</v>
      </c>
      <c r="G143" s="8">
        <v>37510</v>
      </c>
      <c r="H143" s="5">
        <v>5009</v>
      </c>
    </row>
    <row r="144" spans="1:8" x14ac:dyDescent="0.2">
      <c r="A144" s="8">
        <v>37519</v>
      </c>
      <c r="B144" s="5">
        <v>401</v>
      </c>
      <c r="C144" s="8">
        <v>37538</v>
      </c>
      <c r="D144" s="5">
        <v>678294</v>
      </c>
      <c r="E144" s="8">
        <v>37517</v>
      </c>
      <c r="F144" s="5">
        <v>8541</v>
      </c>
      <c r="G144" s="8">
        <v>37517</v>
      </c>
      <c r="H144" s="5">
        <v>5773</v>
      </c>
    </row>
    <row r="145" spans="1:8" x14ac:dyDescent="0.2">
      <c r="A145" s="8">
        <v>37526</v>
      </c>
      <c r="B145" s="5">
        <v>409</v>
      </c>
      <c r="C145" s="8">
        <v>37545</v>
      </c>
      <c r="D145" s="5">
        <v>694940</v>
      </c>
      <c r="E145" s="8">
        <v>37524</v>
      </c>
      <c r="F145" s="5">
        <v>6598</v>
      </c>
      <c r="G145" s="8">
        <v>37524</v>
      </c>
      <c r="H145" s="5">
        <v>6832</v>
      </c>
    </row>
    <row r="146" spans="1:8" x14ac:dyDescent="0.2">
      <c r="A146" s="8">
        <v>37533</v>
      </c>
      <c r="B146" s="5">
        <v>404</v>
      </c>
      <c r="C146" s="8">
        <v>37552</v>
      </c>
      <c r="D146" s="5">
        <v>680132</v>
      </c>
      <c r="E146" s="8">
        <v>37531</v>
      </c>
      <c r="F146" s="5">
        <v>12564</v>
      </c>
      <c r="G146" s="8">
        <v>37531</v>
      </c>
      <c r="H146" s="5">
        <v>6182</v>
      </c>
    </row>
    <row r="147" spans="1:8" x14ac:dyDescent="0.2">
      <c r="A147" s="8">
        <v>37540</v>
      </c>
      <c r="B147" s="5">
        <v>405</v>
      </c>
      <c r="C147" s="8">
        <v>37559</v>
      </c>
      <c r="D147" s="5">
        <v>693747</v>
      </c>
      <c r="E147" s="8">
        <v>37538</v>
      </c>
      <c r="F147" s="5">
        <v>5869</v>
      </c>
      <c r="G147" s="8">
        <v>37538</v>
      </c>
      <c r="H147" s="5">
        <v>5106</v>
      </c>
    </row>
    <row r="148" spans="1:8" x14ac:dyDescent="0.2">
      <c r="A148" s="8">
        <v>37547</v>
      </c>
      <c r="B148" s="5">
        <v>412</v>
      </c>
      <c r="C148" s="8">
        <v>37566</v>
      </c>
      <c r="D148" s="5">
        <v>683994</v>
      </c>
      <c r="E148" s="8">
        <v>37545</v>
      </c>
      <c r="F148" s="5">
        <v>10012</v>
      </c>
      <c r="G148" s="8">
        <v>37545</v>
      </c>
      <c r="H148" s="5">
        <v>4327</v>
      </c>
    </row>
    <row r="149" spans="1:8" x14ac:dyDescent="0.2">
      <c r="A149" s="8">
        <v>37554</v>
      </c>
      <c r="B149" s="5">
        <v>409</v>
      </c>
      <c r="C149" s="8">
        <v>37573</v>
      </c>
      <c r="D149" s="5">
        <v>701744</v>
      </c>
      <c r="E149" s="8">
        <v>37552</v>
      </c>
      <c r="F149" s="5">
        <v>6708</v>
      </c>
      <c r="G149" s="8">
        <v>37552</v>
      </c>
      <c r="H149" s="5">
        <v>5064</v>
      </c>
    </row>
    <row r="150" spans="1:8" x14ac:dyDescent="0.2">
      <c r="A150" s="8">
        <v>37561</v>
      </c>
      <c r="B150" s="5">
        <v>405</v>
      </c>
      <c r="C150" s="8">
        <v>37580</v>
      </c>
      <c r="D150" s="5">
        <v>686068</v>
      </c>
      <c r="E150" s="8">
        <v>37559</v>
      </c>
      <c r="F150" s="5">
        <v>12536</v>
      </c>
      <c r="G150" s="8">
        <v>37559</v>
      </c>
      <c r="H150" s="5">
        <v>4799</v>
      </c>
    </row>
    <row r="151" spans="1:8" x14ac:dyDescent="0.2">
      <c r="A151" s="8">
        <v>37568</v>
      </c>
      <c r="B151" s="5">
        <v>400</v>
      </c>
      <c r="C151" s="8">
        <v>37587</v>
      </c>
      <c r="D151" s="5">
        <v>699689</v>
      </c>
      <c r="E151" s="8">
        <v>37566</v>
      </c>
      <c r="F151" s="5">
        <v>7888</v>
      </c>
      <c r="G151" s="8">
        <v>37566</v>
      </c>
      <c r="H151" s="5">
        <v>5338</v>
      </c>
    </row>
    <row r="152" spans="1:8" x14ac:dyDescent="0.2">
      <c r="A152" s="8">
        <v>37575</v>
      </c>
      <c r="B152" s="5">
        <v>389</v>
      </c>
      <c r="C152" s="8">
        <v>37594</v>
      </c>
      <c r="D152" s="5">
        <v>690742</v>
      </c>
      <c r="E152" s="8">
        <v>37573</v>
      </c>
      <c r="F152" s="5">
        <v>9851</v>
      </c>
      <c r="G152" s="8">
        <v>37573</v>
      </c>
      <c r="H152" s="5">
        <v>5013</v>
      </c>
    </row>
    <row r="153" spans="1:8" x14ac:dyDescent="0.2">
      <c r="A153" s="8">
        <v>37582</v>
      </c>
      <c r="B153" s="5">
        <v>390</v>
      </c>
      <c r="C153" s="8">
        <v>37601</v>
      </c>
      <c r="D153" s="5">
        <v>703937</v>
      </c>
      <c r="E153" s="8">
        <v>37580</v>
      </c>
      <c r="F153" s="5">
        <v>10040</v>
      </c>
      <c r="G153" s="8">
        <v>37580</v>
      </c>
      <c r="H153" s="5">
        <v>4868</v>
      </c>
    </row>
    <row r="154" spans="1:8" x14ac:dyDescent="0.2">
      <c r="A154" s="8">
        <v>37589</v>
      </c>
      <c r="B154" s="5">
        <v>377</v>
      </c>
      <c r="C154" s="8">
        <v>37608</v>
      </c>
      <c r="D154" s="5">
        <v>720761</v>
      </c>
      <c r="E154" s="8">
        <v>37587</v>
      </c>
      <c r="F154" s="5">
        <v>10983</v>
      </c>
      <c r="G154" s="8">
        <v>37587</v>
      </c>
      <c r="H154" s="5">
        <v>5016</v>
      </c>
    </row>
    <row r="155" spans="1:8" x14ac:dyDescent="0.2">
      <c r="A155" s="8">
        <v>37596</v>
      </c>
      <c r="B155" s="5">
        <v>425</v>
      </c>
      <c r="C155" s="8">
        <v>37615</v>
      </c>
      <c r="D155" s="5">
        <v>733136</v>
      </c>
      <c r="E155" s="8">
        <v>37594</v>
      </c>
      <c r="F155" s="5">
        <v>10146</v>
      </c>
      <c r="G155" s="8">
        <v>37594</v>
      </c>
      <c r="H155" s="5">
        <v>4664</v>
      </c>
    </row>
    <row r="156" spans="1:8" x14ac:dyDescent="0.2">
      <c r="A156" s="8">
        <v>37603</v>
      </c>
      <c r="B156" s="5">
        <v>429</v>
      </c>
      <c r="C156" s="8">
        <v>37622</v>
      </c>
      <c r="D156" s="5">
        <v>732202</v>
      </c>
      <c r="E156" s="8">
        <v>37601</v>
      </c>
      <c r="F156" s="5">
        <v>8978</v>
      </c>
      <c r="G156" s="8">
        <v>37601</v>
      </c>
      <c r="H156" s="5">
        <v>4107</v>
      </c>
    </row>
    <row r="157" spans="1:8" x14ac:dyDescent="0.2">
      <c r="A157" s="8">
        <v>37610</v>
      </c>
      <c r="B157" s="5">
        <v>394</v>
      </c>
      <c r="C157" s="8">
        <v>37629</v>
      </c>
      <c r="D157" s="5">
        <v>724902</v>
      </c>
      <c r="E157" s="8">
        <v>37608</v>
      </c>
      <c r="F157" s="5">
        <v>9028</v>
      </c>
      <c r="G157" s="8">
        <v>37608</v>
      </c>
      <c r="H157" s="5">
        <v>5959</v>
      </c>
    </row>
    <row r="158" spans="1:8" x14ac:dyDescent="0.2">
      <c r="A158" s="8">
        <v>37617</v>
      </c>
      <c r="B158" s="5">
        <v>409</v>
      </c>
      <c r="C158" s="8">
        <v>37636</v>
      </c>
      <c r="D158" s="5">
        <v>721325</v>
      </c>
      <c r="E158" s="8">
        <v>37615</v>
      </c>
      <c r="F158" s="5">
        <v>11876</v>
      </c>
      <c r="G158" s="8">
        <v>37615</v>
      </c>
      <c r="H158" s="5">
        <v>4678</v>
      </c>
    </row>
    <row r="159" spans="1:8" x14ac:dyDescent="0.2">
      <c r="A159" s="8">
        <v>37624</v>
      </c>
      <c r="B159" s="5">
        <v>393</v>
      </c>
      <c r="C159" s="8">
        <v>37643</v>
      </c>
      <c r="D159" s="5">
        <v>737069</v>
      </c>
      <c r="E159" s="8">
        <v>37622</v>
      </c>
      <c r="F159" s="5">
        <v>10667</v>
      </c>
      <c r="G159" s="8">
        <v>37622</v>
      </c>
      <c r="H159" s="5">
        <v>5016</v>
      </c>
    </row>
    <row r="160" spans="1:8" x14ac:dyDescent="0.2">
      <c r="A160" s="8">
        <v>37631</v>
      </c>
      <c r="B160" s="5">
        <v>378</v>
      </c>
      <c r="C160" s="8">
        <v>37650</v>
      </c>
      <c r="D160" s="5">
        <v>714316</v>
      </c>
      <c r="E160" s="8">
        <v>37629</v>
      </c>
      <c r="F160" s="5">
        <v>7859</v>
      </c>
      <c r="G160" s="8">
        <v>37629</v>
      </c>
      <c r="H160" s="5">
        <v>4829</v>
      </c>
    </row>
    <row r="161" spans="1:8" x14ac:dyDescent="0.2">
      <c r="A161" s="8">
        <v>37638</v>
      </c>
      <c r="B161" s="5">
        <v>402</v>
      </c>
      <c r="C161" s="8">
        <v>37657</v>
      </c>
      <c r="D161" s="5">
        <v>720885</v>
      </c>
      <c r="E161" s="8">
        <v>37636</v>
      </c>
      <c r="F161" s="5">
        <v>9606</v>
      </c>
      <c r="G161" s="8">
        <v>37636</v>
      </c>
      <c r="H161" s="5">
        <v>5244</v>
      </c>
    </row>
    <row r="162" spans="1:8" x14ac:dyDescent="0.2">
      <c r="A162" s="8">
        <v>37645</v>
      </c>
      <c r="B162" s="5">
        <v>407</v>
      </c>
      <c r="C162" s="8">
        <v>37664</v>
      </c>
      <c r="D162" s="5">
        <v>714547</v>
      </c>
      <c r="E162" s="8">
        <v>37643</v>
      </c>
      <c r="F162" s="5">
        <v>12337</v>
      </c>
      <c r="G162" s="8">
        <v>37643</v>
      </c>
      <c r="H162" s="5">
        <v>6133</v>
      </c>
    </row>
    <row r="163" spans="1:8" x14ac:dyDescent="0.2">
      <c r="A163" s="8">
        <v>37652</v>
      </c>
      <c r="B163" s="5">
        <v>413</v>
      </c>
      <c r="C163" s="8">
        <v>37671</v>
      </c>
      <c r="D163" s="5">
        <v>731553</v>
      </c>
      <c r="E163" s="8">
        <v>37650</v>
      </c>
      <c r="F163" s="5">
        <v>7139</v>
      </c>
      <c r="G163" s="8">
        <v>37650</v>
      </c>
      <c r="H163" s="5">
        <v>7162</v>
      </c>
    </row>
    <row r="164" spans="1:8" x14ac:dyDescent="0.2">
      <c r="A164" s="8">
        <v>37659</v>
      </c>
      <c r="B164" s="5">
        <v>390</v>
      </c>
      <c r="C164" s="8">
        <v>37678</v>
      </c>
      <c r="D164" s="5">
        <v>723222</v>
      </c>
      <c r="E164" s="8">
        <v>37657</v>
      </c>
      <c r="F164" s="5">
        <v>11650</v>
      </c>
      <c r="G164" s="8">
        <v>37657</v>
      </c>
      <c r="H164" s="5">
        <v>5392</v>
      </c>
    </row>
    <row r="165" spans="1:8" x14ac:dyDescent="0.2">
      <c r="A165" s="8">
        <v>37666</v>
      </c>
      <c r="B165" s="5">
        <v>420</v>
      </c>
      <c r="C165" s="8">
        <v>37685</v>
      </c>
      <c r="D165" s="5">
        <v>723792</v>
      </c>
      <c r="E165" s="8">
        <v>37664</v>
      </c>
      <c r="F165" s="5">
        <v>6254</v>
      </c>
      <c r="G165" s="8">
        <v>37664</v>
      </c>
      <c r="H165" s="5">
        <v>4681</v>
      </c>
    </row>
    <row r="166" spans="1:8" x14ac:dyDescent="0.2">
      <c r="A166" s="8">
        <v>37673</v>
      </c>
      <c r="B166" s="5">
        <v>421</v>
      </c>
      <c r="C166" s="8">
        <v>37692</v>
      </c>
      <c r="D166" s="5">
        <v>718105</v>
      </c>
      <c r="E166" s="8">
        <v>37671</v>
      </c>
      <c r="F166" s="5">
        <v>12588</v>
      </c>
      <c r="G166" s="8">
        <v>37671</v>
      </c>
      <c r="H166" s="5">
        <v>5048</v>
      </c>
    </row>
    <row r="167" spans="1:8" x14ac:dyDescent="0.2">
      <c r="A167" s="8">
        <v>37680</v>
      </c>
      <c r="B167" s="5">
        <v>436</v>
      </c>
      <c r="C167" s="8">
        <v>37699</v>
      </c>
      <c r="D167" s="5">
        <v>731000</v>
      </c>
      <c r="E167" s="8">
        <v>37678</v>
      </c>
      <c r="F167" s="5">
        <v>8084</v>
      </c>
      <c r="G167" s="8">
        <v>37678</v>
      </c>
      <c r="H167" s="5">
        <v>5249</v>
      </c>
    </row>
    <row r="168" spans="1:8" x14ac:dyDescent="0.2">
      <c r="A168" s="8">
        <v>37687</v>
      </c>
      <c r="B168" s="5">
        <v>424</v>
      </c>
      <c r="C168" s="8">
        <v>37706</v>
      </c>
      <c r="D168" s="5">
        <v>726250</v>
      </c>
      <c r="E168" s="8">
        <v>37685</v>
      </c>
      <c r="F168" s="5">
        <v>13468</v>
      </c>
      <c r="G168" s="8">
        <v>37685</v>
      </c>
      <c r="H168" s="5">
        <v>4909</v>
      </c>
    </row>
    <row r="169" spans="1:8" x14ac:dyDescent="0.2">
      <c r="A169" s="8">
        <v>37694</v>
      </c>
      <c r="B169" s="5">
        <v>430</v>
      </c>
      <c r="C169" s="8">
        <v>37713</v>
      </c>
      <c r="D169" s="5">
        <v>733626</v>
      </c>
      <c r="E169" s="8">
        <v>37692</v>
      </c>
      <c r="F169" s="5">
        <v>5511</v>
      </c>
      <c r="G169" s="8">
        <v>37692</v>
      </c>
      <c r="H169" s="5">
        <v>5196</v>
      </c>
    </row>
    <row r="170" spans="1:8" x14ac:dyDescent="0.2">
      <c r="A170" s="8">
        <v>37701</v>
      </c>
      <c r="B170" s="5">
        <v>411</v>
      </c>
      <c r="C170" s="8">
        <v>37720</v>
      </c>
      <c r="D170" s="5">
        <v>728975</v>
      </c>
      <c r="E170" s="8">
        <v>37699</v>
      </c>
      <c r="F170" s="5">
        <v>13478</v>
      </c>
      <c r="G170" s="8">
        <v>37699</v>
      </c>
      <c r="H170" s="5">
        <v>4979</v>
      </c>
    </row>
    <row r="171" spans="1:8" x14ac:dyDescent="0.2">
      <c r="A171" s="8">
        <v>37708</v>
      </c>
      <c r="B171" s="5">
        <v>436</v>
      </c>
      <c r="C171" s="8">
        <v>37727</v>
      </c>
      <c r="D171" s="5">
        <v>747062</v>
      </c>
      <c r="E171" s="8">
        <v>37706</v>
      </c>
      <c r="F171" s="5">
        <v>6341</v>
      </c>
      <c r="G171" s="8">
        <v>37706</v>
      </c>
      <c r="H171" s="5">
        <v>5916</v>
      </c>
    </row>
    <row r="172" spans="1:8" x14ac:dyDescent="0.2">
      <c r="A172" s="8">
        <v>37715</v>
      </c>
      <c r="B172" s="5">
        <v>417</v>
      </c>
      <c r="C172" s="8">
        <v>37734</v>
      </c>
      <c r="D172" s="5">
        <v>733481</v>
      </c>
      <c r="E172" s="8">
        <v>37713</v>
      </c>
      <c r="F172" s="5">
        <v>13314</v>
      </c>
      <c r="G172" s="8">
        <v>37713</v>
      </c>
      <c r="H172" s="5">
        <v>5654</v>
      </c>
    </row>
    <row r="173" spans="1:8" x14ac:dyDescent="0.2">
      <c r="A173" s="8">
        <v>37722</v>
      </c>
      <c r="B173" s="5">
        <v>434</v>
      </c>
      <c r="C173" s="8">
        <v>37741</v>
      </c>
      <c r="D173" s="5">
        <v>747460</v>
      </c>
      <c r="E173" s="8">
        <v>37720</v>
      </c>
      <c r="F173" s="5">
        <v>5725</v>
      </c>
      <c r="G173" s="8">
        <v>37720</v>
      </c>
      <c r="H173" s="5">
        <v>6528</v>
      </c>
    </row>
    <row r="174" spans="1:8" x14ac:dyDescent="0.2">
      <c r="A174" s="8">
        <v>37729</v>
      </c>
      <c r="B174" s="5">
        <v>450</v>
      </c>
      <c r="C174" s="8">
        <v>37748</v>
      </c>
      <c r="D174" s="5">
        <v>734390</v>
      </c>
      <c r="E174" s="8">
        <v>37727</v>
      </c>
      <c r="F174" s="5">
        <v>13164</v>
      </c>
      <c r="G174" s="8">
        <v>37727</v>
      </c>
      <c r="H174" s="5">
        <v>6470</v>
      </c>
    </row>
    <row r="175" spans="1:8" x14ac:dyDescent="0.2">
      <c r="A175" s="8">
        <v>37736</v>
      </c>
      <c r="B175" s="5">
        <v>444</v>
      </c>
      <c r="C175" s="8">
        <v>37755</v>
      </c>
      <c r="D175" s="5">
        <v>741413</v>
      </c>
      <c r="E175" s="8">
        <v>37734</v>
      </c>
      <c r="F175" s="5">
        <v>8290</v>
      </c>
      <c r="G175" s="8">
        <v>37734</v>
      </c>
      <c r="H175" s="5">
        <v>8927</v>
      </c>
    </row>
    <row r="176" spans="1:8" x14ac:dyDescent="0.2">
      <c r="A176" s="8">
        <v>37743</v>
      </c>
      <c r="B176" s="5">
        <v>428</v>
      </c>
      <c r="C176" s="8">
        <v>37762</v>
      </c>
      <c r="D176" s="5">
        <v>735854</v>
      </c>
      <c r="E176" s="8">
        <v>37741</v>
      </c>
      <c r="F176" s="5">
        <v>15422</v>
      </c>
      <c r="G176" s="8">
        <v>37741</v>
      </c>
      <c r="H176" s="5">
        <v>8763</v>
      </c>
    </row>
    <row r="177" spans="1:8" x14ac:dyDescent="0.2">
      <c r="A177" s="8">
        <v>37750</v>
      </c>
      <c r="B177" s="5">
        <v>417</v>
      </c>
      <c r="C177" s="8">
        <v>37769</v>
      </c>
      <c r="D177" s="5">
        <v>745948</v>
      </c>
      <c r="E177" s="8">
        <v>37748</v>
      </c>
      <c r="F177" s="5">
        <v>6756</v>
      </c>
      <c r="G177" s="8">
        <v>37748</v>
      </c>
      <c r="H177" s="5">
        <v>7113</v>
      </c>
    </row>
    <row r="178" spans="1:8" x14ac:dyDescent="0.2">
      <c r="A178" s="8">
        <v>37757</v>
      </c>
      <c r="B178" s="5">
        <v>425</v>
      </c>
      <c r="C178" s="8">
        <v>37776</v>
      </c>
      <c r="D178" s="5">
        <v>732753</v>
      </c>
      <c r="E178" s="8">
        <v>37755</v>
      </c>
      <c r="F178" s="5">
        <v>12795</v>
      </c>
      <c r="G178" s="8">
        <v>37755</v>
      </c>
      <c r="H178" s="5">
        <v>7139</v>
      </c>
    </row>
    <row r="179" spans="1:8" x14ac:dyDescent="0.2">
      <c r="A179" s="8">
        <v>37764</v>
      </c>
      <c r="B179" s="5">
        <v>419</v>
      </c>
      <c r="C179" s="8">
        <v>37783</v>
      </c>
      <c r="D179" s="5">
        <v>744296</v>
      </c>
      <c r="E179" s="8">
        <v>37762</v>
      </c>
      <c r="F179" s="5">
        <v>10464</v>
      </c>
      <c r="G179" s="8">
        <v>37762</v>
      </c>
      <c r="H179" s="5">
        <v>6899</v>
      </c>
    </row>
    <row r="180" spans="1:8" x14ac:dyDescent="0.2">
      <c r="A180" s="8">
        <v>37771</v>
      </c>
      <c r="B180" s="5">
        <v>431</v>
      </c>
      <c r="C180" s="8">
        <v>37790</v>
      </c>
      <c r="D180" s="5">
        <v>737093</v>
      </c>
      <c r="E180" s="8">
        <v>37769</v>
      </c>
      <c r="F180" s="5">
        <v>15770</v>
      </c>
      <c r="G180" s="8">
        <v>37769</v>
      </c>
      <c r="H180" s="5">
        <v>5543</v>
      </c>
    </row>
    <row r="181" spans="1:8" x14ac:dyDescent="0.2">
      <c r="A181" s="8">
        <v>37778</v>
      </c>
      <c r="B181" s="5">
        <v>429</v>
      </c>
      <c r="C181" s="8">
        <v>37797</v>
      </c>
      <c r="D181" s="5">
        <v>745266</v>
      </c>
      <c r="E181" s="8">
        <v>37776</v>
      </c>
      <c r="F181" s="5">
        <v>11994</v>
      </c>
      <c r="G181" s="8">
        <v>37776</v>
      </c>
      <c r="H181" s="5">
        <v>6487</v>
      </c>
    </row>
    <row r="182" spans="1:8" x14ac:dyDescent="0.2">
      <c r="A182" s="8">
        <v>37785</v>
      </c>
      <c r="B182" s="5">
        <v>421</v>
      </c>
      <c r="C182" s="8">
        <v>37804</v>
      </c>
      <c r="D182" s="5">
        <v>741370</v>
      </c>
      <c r="E182" s="8">
        <v>37783</v>
      </c>
      <c r="F182" s="5">
        <v>10099</v>
      </c>
      <c r="G182" s="8">
        <v>37783</v>
      </c>
      <c r="H182" s="5">
        <v>6515</v>
      </c>
    </row>
    <row r="183" spans="1:8" x14ac:dyDescent="0.2">
      <c r="A183" s="8">
        <v>37792</v>
      </c>
      <c r="B183" s="5">
        <v>408</v>
      </c>
      <c r="C183" s="8">
        <v>37811</v>
      </c>
      <c r="D183" s="5">
        <v>745602</v>
      </c>
      <c r="E183" s="8">
        <v>37790</v>
      </c>
      <c r="F183" s="5">
        <v>10204</v>
      </c>
      <c r="G183" s="8">
        <v>37790</v>
      </c>
      <c r="H183" s="5">
        <v>7147</v>
      </c>
    </row>
    <row r="184" spans="1:8" x14ac:dyDescent="0.2">
      <c r="A184" s="8">
        <v>37799</v>
      </c>
      <c r="B184" s="5">
        <v>429</v>
      </c>
      <c r="C184" s="8">
        <v>37818</v>
      </c>
      <c r="D184" s="5">
        <v>738954</v>
      </c>
      <c r="E184" s="8">
        <v>37797</v>
      </c>
      <c r="F184" s="5">
        <v>13382</v>
      </c>
      <c r="G184" s="8">
        <v>37797</v>
      </c>
      <c r="H184" s="5">
        <v>7199</v>
      </c>
    </row>
    <row r="185" spans="1:8" x14ac:dyDescent="0.2">
      <c r="A185" s="8">
        <v>37806</v>
      </c>
      <c r="B185" s="5">
        <v>433</v>
      </c>
      <c r="C185" s="8">
        <v>37825</v>
      </c>
      <c r="D185" s="5">
        <v>746892</v>
      </c>
      <c r="E185" s="8">
        <v>37804</v>
      </c>
      <c r="F185" s="5">
        <v>12845</v>
      </c>
      <c r="G185" s="8">
        <v>37804</v>
      </c>
      <c r="H185" s="5">
        <v>6087</v>
      </c>
    </row>
    <row r="186" spans="1:8" x14ac:dyDescent="0.2">
      <c r="A186" s="8">
        <v>37813</v>
      </c>
      <c r="B186" s="5">
        <v>412</v>
      </c>
      <c r="C186" s="8">
        <v>37832</v>
      </c>
      <c r="D186" s="5">
        <v>741559</v>
      </c>
      <c r="E186" s="8">
        <v>37811</v>
      </c>
      <c r="F186" s="5">
        <v>10082</v>
      </c>
      <c r="G186" s="8">
        <v>37811</v>
      </c>
      <c r="H186" s="5">
        <v>6218</v>
      </c>
    </row>
    <row r="187" spans="1:8" x14ac:dyDescent="0.2">
      <c r="A187" s="8">
        <v>37820</v>
      </c>
      <c r="B187" s="5">
        <v>403</v>
      </c>
      <c r="C187" s="8">
        <v>37839</v>
      </c>
      <c r="D187" s="5">
        <v>735147</v>
      </c>
      <c r="E187" s="8">
        <v>37818</v>
      </c>
      <c r="F187" s="5">
        <v>11134</v>
      </c>
      <c r="G187" s="8">
        <v>37818</v>
      </c>
      <c r="H187" s="5">
        <v>6479</v>
      </c>
    </row>
    <row r="188" spans="1:8" x14ac:dyDescent="0.2">
      <c r="A188" s="8">
        <v>37827</v>
      </c>
      <c r="B188" s="5">
        <v>398</v>
      </c>
      <c r="C188" s="8">
        <v>37846</v>
      </c>
      <c r="D188" s="5">
        <v>736612</v>
      </c>
      <c r="E188" s="8">
        <v>37825</v>
      </c>
      <c r="F188" s="5">
        <v>14210</v>
      </c>
      <c r="G188" s="8">
        <v>37825</v>
      </c>
      <c r="H188" s="5">
        <v>6067</v>
      </c>
    </row>
    <row r="189" spans="1:8" x14ac:dyDescent="0.2">
      <c r="A189" s="8">
        <v>37834</v>
      </c>
      <c r="B189" s="5">
        <v>401</v>
      </c>
      <c r="C189" s="8">
        <v>37853</v>
      </c>
      <c r="D189" s="5">
        <v>751992</v>
      </c>
      <c r="E189" s="8">
        <v>37832</v>
      </c>
      <c r="F189" s="5">
        <v>10751</v>
      </c>
      <c r="G189" s="8">
        <v>37832</v>
      </c>
      <c r="H189" s="5">
        <v>6205</v>
      </c>
    </row>
    <row r="190" spans="1:8" x14ac:dyDescent="0.2">
      <c r="A190" s="8">
        <v>37841</v>
      </c>
      <c r="B190" s="5">
        <v>404</v>
      </c>
      <c r="C190" s="8">
        <v>37860</v>
      </c>
      <c r="D190" s="5">
        <v>741742</v>
      </c>
      <c r="E190" s="8">
        <v>37839</v>
      </c>
      <c r="F190" s="5">
        <v>13477</v>
      </c>
      <c r="G190" s="8">
        <v>37839</v>
      </c>
      <c r="H190" s="5">
        <v>5639</v>
      </c>
    </row>
    <row r="191" spans="1:8" x14ac:dyDescent="0.2">
      <c r="A191" s="8">
        <v>37848</v>
      </c>
      <c r="B191" s="5">
        <v>398</v>
      </c>
      <c r="C191" s="8">
        <v>37867</v>
      </c>
      <c r="D191" s="5">
        <v>751353</v>
      </c>
      <c r="E191" s="8">
        <v>37846</v>
      </c>
      <c r="F191" s="5">
        <v>8007</v>
      </c>
      <c r="G191" s="8">
        <v>37846</v>
      </c>
      <c r="H191" s="5">
        <v>5611</v>
      </c>
    </row>
    <row r="192" spans="1:8" x14ac:dyDescent="0.2">
      <c r="A192" s="8">
        <v>37855</v>
      </c>
      <c r="B192" s="5">
        <v>391</v>
      </c>
      <c r="C192" s="8">
        <v>37874</v>
      </c>
      <c r="D192" s="5">
        <v>738300</v>
      </c>
      <c r="E192" s="8">
        <v>37853</v>
      </c>
      <c r="F192" s="5">
        <v>21955</v>
      </c>
      <c r="G192" s="8">
        <v>37853</v>
      </c>
      <c r="H192" s="5">
        <v>5644</v>
      </c>
    </row>
    <row r="193" spans="1:8" x14ac:dyDescent="0.2">
      <c r="A193" s="8">
        <v>37862</v>
      </c>
      <c r="B193" s="5">
        <v>407</v>
      </c>
      <c r="C193" s="8">
        <v>37881</v>
      </c>
      <c r="D193" s="5">
        <v>745210</v>
      </c>
      <c r="E193" s="8">
        <v>37860</v>
      </c>
      <c r="F193" s="5">
        <v>12019</v>
      </c>
      <c r="G193" s="8">
        <v>37860</v>
      </c>
      <c r="H193" s="5">
        <v>5974</v>
      </c>
    </row>
    <row r="194" spans="1:8" x14ac:dyDescent="0.2">
      <c r="A194" s="8">
        <v>37869</v>
      </c>
      <c r="B194" s="5">
        <v>422</v>
      </c>
      <c r="C194" s="8">
        <v>37888</v>
      </c>
      <c r="D194" s="5">
        <v>742314</v>
      </c>
      <c r="E194" s="8">
        <v>37867</v>
      </c>
      <c r="F194" s="5">
        <v>16316</v>
      </c>
      <c r="G194" s="8">
        <v>37867</v>
      </c>
      <c r="H194" s="5">
        <v>4843</v>
      </c>
    </row>
    <row r="195" spans="1:8" x14ac:dyDescent="0.2">
      <c r="A195" s="8">
        <v>37876</v>
      </c>
      <c r="B195" s="5">
        <v>394</v>
      </c>
      <c r="C195" s="8">
        <v>37895</v>
      </c>
      <c r="D195" s="5">
        <v>754446</v>
      </c>
      <c r="E195" s="8">
        <v>37874</v>
      </c>
      <c r="F195" s="5">
        <v>8538</v>
      </c>
      <c r="G195" s="8">
        <v>37874</v>
      </c>
      <c r="H195" s="5">
        <v>4745</v>
      </c>
    </row>
    <row r="196" spans="1:8" x14ac:dyDescent="0.2">
      <c r="A196" s="8">
        <v>37883</v>
      </c>
      <c r="B196" s="5">
        <v>379</v>
      </c>
      <c r="C196" s="8">
        <v>37902</v>
      </c>
      <c r="D196" s="5">
        <v>738093</v>
      </c>
      <c r="E196" s="8">
        <v>37881</v>
      </c>
      <c r="F196" s="5">
        <v>14516</v>
      </c>
      <c r="G196" s="8">
        <v>37881</v>
      </c>
      <c r="H196" s="5">
        <v>6084</v>
      </c>
    </row>
    <row r="197" spans="1:8" x14ac:dyDescent="0.2">
      <c r="A197" s="8">
        <v>37890</v>
      </c>
      <c r="B197" s="5">
        <v>387</v>
      </c>
      <c r="C197" s="8">
        <v>37909</v>
      </c>
      <c r="D197" s="5">
        <v>755556</v>
      </c>
      <c r="E197" s="8">
        <v>37888</v>
      </c>
      <c r="F197" s="5">
        <v>9141</v>
      </c>
      <c r="G197" s="8">
        <v>37888</v>
      </c>
      <c r="H197" s="5">
        <v>7540</v>
      </c>
    </row>
    <row r="198" spans="1:8" x14ac:dyDescent="0.2">
      <c r="A198" s="8">
        <v>37897</v>
      </c>
      <c r="B198" s="5">
        <v>386</v>
      </c>
      <c r="C198" s="8">
        <v>37916</v>
      </c>
      <c r="D198" s="5">
        <v>744851</v>
      </c>
      <c r="E198" s="8">
        <v>37895</v>
      </c>
      <c r="F198" s="5">
        <v>17128</v>
      </c>
      <c r="G198" s="8">
        <v>37895</v>
      </c>
      <c r="H198" s="5">
        <v>6922</v>
      </c>
    </row>
    <row r="199" spans="1:8" x14ac:dyDescent="0.2">
      <c r="A199" s="8">
        <v>37904</v>
      </c>
      <c r="B199" s="5">
        <v>376</v>
      </c>
      <c r="C199" s="8">
        <v>37923</v>
      </c>
      <c r="D199" s="5">
        <v>748784</v>
      </c>
      <c r="E199" s="8">
        <v>37902</v>
      </c>
      <c r="F199" s="5">
        <v>7138</v>
      </c>
      <c r="G199" s="8">
        <v>37902</v>
      </c>
      <c r="H199" s="5">
        <v>5185</v>
      </c>
    </row>
    <row r="200" spans="1:8" x14ac:dyDescent="0.2">
      <c r="A200" s="8">
        <v>37911</v>
      </c>
      <c r="B200" s="5">
        <v>387</v>
      </c>
      <c r="C200" s="8">
        <v>37930</v>
      </c>
      <c r="D200" s="5">
        <v>745371</v>
      </c>
      <c r="E200" s="8">
        <v>37909</v>
      </c>
      <c r="F200" s="5">
        <v>12588</v>
      </c>
      <c r="G200" s="8">
        <v>37909</v>
      </c>
      <c r="H200" s="5">
        <v>3745</v>
      </c>
    </row>
    <row r="201" spans="1:8" x14ac:dyDescent="0.2">
      <c r="A201" s="8">
        <v>37918</v>
      </c>
      <c r="B201" s="5">
        <v>379</v>
      </c>
      <c r="C201" s="8">
        <v>37937</v>
      </c>
      <c r="D201" s="5">
        <v>745761</v>
      </c>
      <c r="E201" s="8">
        <v>37916</v>
      </c>
      <c r="F201" s="5">
        <v>10373</v>
      </c>
      <c r="G201" s="8">
        <v>37916</v>
      </c>
      <c r="H201" s="5">
        <v>5403</v>
      </c>
    </row>
    <row r="202" spans="1:8" x14ac:dyDescent="0.2">
      <c r="A202" s="8">
        <v>37925</v>
      </c>
      <c r="B202" s="5">
        <v>363</v>
      </c>
      <c r="C202" s="8">
        <v>37944</v>
      </c>
      <c r="D202" s="5">
        <v>745600</v>
      </c>
      <c r="E202" s="8">
        <v>37923</v>
      </c>
      <c r="F202" s="5">
        <v>16292</v>
      </c>
      <c r="G202" s="8">
        <v>37923</v>
      </c>
      <c r="H202" s="5">
        <v>5125</v>
      </c>
    </row>
    <row r="203" spans="1:8" x14ac:dyDescent="0.2">
      <c r="A203" s="8">
        <v>37932</v>
      </c>
      <c r="B203" s="5">
        <v>371</v>
      </c>
      <c r="C203" s="8">
        <v>37951</v>
      </c>
      <c r="D203" s="5">
        <v>758083</v>
      </c>
      <c r="E203" s="8">
        <v>37930</v>
      </c>
      <c r="F203" s="5">
        <v>12259</v>
      </c>
      <c r="G203" s="8">
        <v>37930</v>
      </c>
      <c r="H203" s="5">
        <v>5680</v>
      </c>
    </row>
    <row r="204" spans="1:8" x14ac:dyDescent="0.2">
      <c r="A204" s="8">
        <v>37939</v>
      </c>
      <c r="B204" s="5">
        <v>370</v>
      </c>
      <c r="C204" s="8">
        <v>37958</v>
      </c>
      <c r="D204" s="5">
        <v>751054</v>
      </c>
      <c r="E204" s="8">
        <v>37937</v>
      </c>
      <c r="F204" s="5">
        <v>9419</v>
      </c>
      <c r="G204" s="8">
        <v>37937</v>
      </c>
      <c r="H204" s="5">
        <v>4876</v>
      </c>
    </row>
    <row r="205" spans="1:8" x14ac:dyDescent="0.2">
      <c r="A205" s="8">
        <v>37946</v>
      </c>
      <c r="B205" s="5">
        <v>354</v>
      </c>
      <c r="C205" s="8">
        <v>37965</v>
      </c>
      <c r="D205" s="5">
        <v>757590</v>
      </c>
      <c r="E205" s="8">
        <v>37944</v>
      </c>
      <c r="F205" s="5">
        <v>12226</v>
      </c>
      <c r="G205" s="8">
        <v>37944</v>
      </c>
      <c r="H205" s="5">
        <v>4651</v>
      </c>
    </row>
    <row r="206" spans="1:8" x14ac:dyDescent="0.2">
      <c r="A206" s="8">
        <v>37953</v>
      </c>
      <c r="B206" s="5">
        <v>357</v>
      </c>
      <c r="C206" s="8">
        <v>37972</v>
      </c>
      <c r="D206" s="5">
        <v>755091</v>
      </c>
      <c r="E206" s="8">
        <v>37951</v>
      </c>
      <c r="F206" s="5">
        <v>12030</v>
      </c>
      <c r="G206" s="8">
        <v>37951</v>
      </c>
      <c r="H206" s="5">
        <v>5223</v>
      </c>
    </row>
    <row r="207" spans="1:8" x14ac:dyDescent="0.2">
      <c r="A207" s="8">
        <v>37960</v>
      </c>
      <c r="B207" s="5">
        <v>367</v>
      </c>
      <c r="C207" s="8">
        <v>37979</v>
      </c>
      <c r="D207" s="5">
        <v>767978</v>
      </c>
      <c r="E207" s="8">
        <v>37958</v>
      </c>
      <c r="F207" s="5">
        <v>12668</v>
      </c>
      <c r="G207" s="8">
        <v>37958</v>
      </c>
      <c r="H207" s="5">
        <v>5437</v>
      </c>
    </row>
    <row r="208" spans="1:8" x14ac:dyDescent="0.2">
      <c r="A208" s="8">
        <v>37967</v>
      </c>
      <c r="B208" s="5">
        <v>363</v>
      </c>
      <c r="C208" s="8">
        <v>37986</v>
      </c>
      <c r="D208" s="5">
        <v>772995</v>
      </c>
      <c r="E208" s="8">
        <v>37965</v>
      </c>
      <c r="F208" s="5">
        <v>10144</v>
      </c>
      <c r="G208" s="8">
        <v>37965</v>
      </c>
      <c r="H208" s="5">
        <v>4974</v>
      </c>
    </row>
    <row r="209" spans="1:8" x14ac:dyDescent="0.2">
      <c r="A209" s="8">
        <v>37974</v>
      </c>
      <c r="B209" s="5">
        <v>354</v>
      </c>
      <c r="C209" s="8">
        <v>37993</v>
      </c>
      <c r="D209" s="5">
        <v>756832</v>
      </c>
      <c r="E209" s="8">
        <v>37972</v>
      </c>
      <c r="F209" s="5">
        <v>9675</v>
      </c>
      <c r="G209" s="8">
        <v>37972</v>
      </c>
      <c r="H209" s="5">
        <v>5622</v>
      </c>
    </row>
    <row r="210" spans="1:8" x14ac:dyDescent="0.2">
      <c r="A210" s="8">
        <v>37981</v>
      </c>
      <c r="B210" s="5">
        <v>349</v>
      </c>
      <c r="C210" s="8">
        <v>38000</v>
      </c>
      <c r="D210" s="5">
        <v>754119</v>
      </c>
      <c r="E210" s="8">
        <v>37979</v>
      </c>
      <c r="F210" s="5">
        <v>11893</v>
      </c>
      <c r="G210" s="8">
        <v>37979</v>
      </c>
      <c r="H210" s="5">
        <v>4701</v>
      </c>
    </row>
    <row r="211" spans="1:8" x14ac:dyDescent="0.2">
      <c r="A211" s="8">
        <v>37988</v>
      </c>
      <c r="B211" s="5">
        <v>356</v>
      </c>
      <c r="C211" s="8">
        <v>38007</v>
      </c>
      <c r="D211" s="5">
        <v>777059</v>
      </c>
      <c r="E211" s="8">
        <v>37986</v>
      </c>
      <c r="F211" s="5">
        <v>10686</v>
      </c>
      <c r="G211" s="8">
        <v>37986</v>
      </c>
      <c r="H211" s="5">
        <v>5850</v>
      </c>
    </row>
    <row r="212" spans="1:8" x14ac:dyDescent="0.2">
      <c r="A212" s="8">
        <v>37995</v>
      </c>
      <c r="B212" s="5">
        <v>354</v>
      </c>
      <c r="C212" s="8">
        <v>38014</v>
      </c>
      <c r="D212" s="5">
        <v>756841</v>
      </c>
      <c r="E212" s="8">
        <v>37993</v>
      </c>
      <c r="F212" s="5">
        <v>9839</v>
      </c>
      <c r="G212" s="8">
        <v>37993</v>
      </c>
      <c r="H212" s="5">
        <v>5319</v>
      </c>
    </row>
    <row r="213" spans="1:8" x14ac:dyDescent="0.2">
      <c r="A213" s="8">
        <v>38002</v>
      </c>
      <c r="B213" s="5">
        <v>362</v>
      </c>
      <c r="C213" s="8">
        <v>38021</v>
      </c>
      <c r="D213" s="5">
        <v>755445</v>
      </c>
      <c r="E213" s="8">
        <v>38000</v>
      </c>
      <c r="F213" s="5">
        <v>7855</v>
      </c>
      <c r="G213" s="8">
        <v>38000</v>
      </c>
      <c r="H213" s="5">
        <v>4886</v>
      </c>
    </row>
    <row r="214" spans="1:8" x14ac:dyDescent="0.2">
      <c r="A214" s="8">
        <v>38009</v>
      </c>
      <c r="B214" s="5">
        <v>353</v>
      </c>
      <c r="C214" s="8">
        <v>38028</v>
      </c>
      <c r="D214" s="5">
        <v>752243</v>
      </c>
      <c r="E214" s="8">
        <v>38007</v>
      </c>
      <c r="F214" s="5">
        <v>16761</v>
      </c>
      <c r="G214" s="8">
        <v>38007</v>
      </c>
      <c r="H214" s="5">
        <v>7374</v>
      </c>
    </row>
    <row r="215" spans="1:8" x14ac:dyDescent="0.2">
      <c r="A215" s="8">
        <v>38016</v>
      </c>
      <c r="B215" s="5">
        <v>376</v>
      </c>
      <c r="C215" s="8">
        <v>38035</v>
      </c>
      <c r="D215" s="5">
        <v>759685</v>
      </c>
      <c r="E215" s="8">
        <v>38014</v>
      </c>
      <c r="F215" s="5">
        <v>9687</v>
      </c>
      <c r="G215" s="8">
        <v>38014</v>
      </c>
      <c r="H215" s="5">
        <v>5153</v>
      </c>
    </row>
    <row r="216" spans="1:8" x14ac:dyDescent="0.2">
      <c r="A216" s="8">
        <v>38023</v>
      </c>
      <c r="B216" s="5">
        <v>380</v>
      </c>
      <c r="C216" s="8">
        <v>38042</v>
      </c>
      <c r="D216" s="5">
        <v>752004</v>
      </c>
      <c r="E216" s="8">
        <v>38021</v>
      </c>
      <c r="F216" s="5">
        <v>13274</v>
      </c>
      <c r="G216" s="8">
        <v>38021</v>
      </c>
      <c r="H216" s="5">
        <v>4901</v>
      </c>
    </row>
    <row r="217" spans="1:8" x14ac:dyDescent="0.2">
      <c r="A217" s="8">
        <v>38030</v>
      </c>
      <c r="B217" s="5">
        <v>356</v>
      </c>
      <c r="C217" s="8">
        <v>38049</v>
      </c>
      <c r="D217" s="5">
        <v>756199</v>
      </c>
      <c r="E217" s="8">
        <v>38028</v>
      </c>
      <c r="F217" s="5">
        <v>7469</v>
      </c>
      <c r="G217" s="8">
        <v>38028</v>
      </c>
      <c r="H217" s="5">
        <v>5352</v>
      </c>
    </row>
    <row r="218" spans="1:8" x14ac:dyDescent="0.2">
      <c r="A218" s="8">
        <v>38037</v>
      </c>
      <c r="B218" s="5">
        <v>359</v>
      </c>
      <c r="C218" s="8">
        <v>38056</v>
      </c>
      <c r="D218" s="5">
        <v>750831</v>
      </c>
      <c r="E218" s="8">
        <v>38035</v>
      </c>
      <c r="F218" s="5">
        <v>11844</v>
      </c>
      <c r="G218" s="8">
        <v>38035</v>
      </c>
      <c r="H218" s="5">
        <v>4984</v>
      </c>
    </row>
    <row r="219" spans="1:8" x14ac:dyDescent="0.2">
      <c r="A219" s="8">
        <v>38044</v>
      </c>
      <c r="B219" s="5">
        <v>348</v>
      </c>
      <c r="C219" s="8">
        <v>38063</v>
      </c>
      <c r="D219" s="5">
        <v>761524</v>
      </c>
      <c r="E219" s="8">
        <v>38042</v>
      </c>
      <c r="F219" s="5">
        <v>9502</v>
      </c>
      <c r="G219" s="8">
        <v>38042</v>
      </c>
      <c r="H219" s="5">
        <v>5147</v>
      </c>
    </row>
    <row r="220" spans="1:8" x14ac:dyDescent="0.2">
      <c r="A220" s="8">
        <v>38051</v>
      </c>
      <c r="B220" s="5">
        <v>344</v>
      </c>
      <c r="C220" s="8">
        <v>38070</v>
      </c>
      <c r="D220" s="5">
        <v>752472</v>
      </c>
      <c r="E220" s="8">
        <v>38049</v>
      </c>
      <c r="F220" s="5">
        <v>15018</v>
      </c>
      <c r="G220" s="8">
        <v>38049</v>
      </c>
      <c r="H220" s="5">
        <v>5618</v>
      </c>
    </row>
    <row r="221" spans="1:8" x14ac:dyDescent="0.2">
      <c r="A221" s="8">
        <v>38058</v>
      </c>
      <c r="B221" s="5">
        <v>338</v>
      </c>
      <c r="C221" s="8">
        <v>38077</v>
      </c>
      <c r="D221" s="5">
        <v>761743</v>
      </c>
      <c r="E221" s="8">
        <v>38056</v>
      </c>
      <c r="F221" s="5">
        <v>9365</v>
      </c>
      <c r="G221" s="8">
        <v>38056</v>
      </c>
      <c r="H221" s="5">
        <v>5527</v>
      </c>
    </row>
    <row r="222" spans="1:8" x14ac:dyDescent="0.2">
      <c r="A222" s="8">
        <v>38065</v>
      </c>
      <c r="B222" s="5">
        <v>346</v>
      </c>
      <c r="C222" s="8">
        <v>38084</v>
      </c>
      <c r="D222" s="5">
        <v>754869</v>
      </c>
      <c r="E222" s="8">
        <v>38063</v>
      </c>
      <c r="F222" s="5">
        <v>14588</v>
      </c>
      <c r="G222" s="8">
        <v>38063</v>
      </c>
      <c r="H222" s="5">
        <v>5737</v>
      </c>
    </row>
    <row r="223" spans="1:8" x14ac:dyDescent="0.2">
      <c r="A223" s="8">
        <v>38072</v>
      </c>
      <c r="B223" s="5">
        <v>340</v>
      </c>
      <c r="C223" s="8">
        <v>38091</v>
      </c>
      <c r="D223" s="5">
        <v>764814</v>
      </c>
      <c r="E223" s="8">
        <v>38070</v>
      </c>
      <c r="F223" s="5">
        <v>9339</v>
      </c>
      <c r="G223" s="8">
        <v>38070</v>
      </c>
      <c r="H223" s="5">
        <v>5371</v>
      </c>
    </row>
    <row r="224" spans="1:8" x14ac:dyDescent="0.2">
      <c r="A224" s="8">
        <v>38079</v>
      </c>
      <c r="B224" s="5">
        <v>335</v>
      </c>
      <c r="C224" s="8">
        <v>38098</v>
      </c>
      <c r="D224" s="5">
        <v>759012</v>
      </c>
      <c r="E224" s="8">
        <v>38077</v>
      </c>
      <c r="F224" s="5">
        <v>14803</v>
      </c>
      <c r="G224" s="8">
        <v>38077</v>
      </c>
      <c r="H224" s="5">
        <v>5246</v>
      </c>
    </row>
    <row r="225" spans="1:8" x14ac:dyDescent="0.2">
      <c r="A225" s="8">
        <v>38086</v>
      </c>
      <c r="B225" s="5">
        <v>355</v>
      </c>
      <c r="C225" s="8">
        <v>38105</v>
      </c>
      <c r="D225" s="5">
        <v>774058</v>
      </c>
      <c r="E225" s="8">
        <v>38084</v>
      </c>
      <c r="F225" s="5">
        <v>9757</v>
      </c>
      <c r="G225" s="8">
        <v>38084</v>
      </c>
      <c r="H225" s="5">
        <v>5010</v>
      </c>
    </row>
    <row r="226" spans="1:8" x14ac:dyDescent="0.2">
      <c r="A226" s="8">
        <v>38093</v>
      </c>
      <c r="B226" s="5">
        <v>364</v>
      </c>
      <c r="C226" s="8">
        <v>38112</v>
      </c>
      <c r="D226" s="5">
        <v>759949</v>
      </c>
      <c r="E226" s="8">
        <v>38091</v>
      </c>
      <c r="F226" s="5">
        <v>14601</v>
      </c>
      <c r="G226" s="8">
        <v>38091</v>
      </c>
      <c r="H226" s="5">
        <v>5158</v>
      </c>
    </row>
    <row r="227" spans="1:8" x14ac:dyDescent="0.2">
      <c r="A227" s="8">
        <v>38100</v>
      </c>
      <c r="B227" s="5">
        <v>339</v>
      </c>
      <c r="C227" s="8">
        <v>38119</v>
      </c>
      <c r="D227" s="5">
        <v>765811</v>
      </c>
      <c r="E227" s="8">
        <v>38098</v>
      </c>
      <c r="F227" s="5">
        <v>14021</v>
      </c>
      <c r="G227" s="8">
        <v>38098</v>
      </c>
      <c r="H227" s="5">
        <v>6630</v>
      </c>
    </row>
    <row r="228" spans="1:8" x14ac:dyDescent="0.2">
      <c r="A228" s="8">
        <v>38107</v>
      </c>
      <c r="B228" s="5">
        <v>324</v>
      </c>
      <c r="C228" s="8">
        <v>38126</v>
      </c>
      <c r="D228" s="5">
        <v>757979</v>
      </c>
      <c r="E228" s="8">
        <v>38105</v>
      </c>
      <c r="F228" s="5">
        <v>18223</v>
      </c>
      <c r="G228" s="8">
        <v>38105</v>
      </c>
      <c r="H228" s="5">
        <v>7444</v>
      </c>
    </row>
    <row r="229" spans="1:8" x14ac:dyDescent="0.2">
      <c r="A229" s="8">
        <v>38114</v>
      </c>
      <c r="B229" s="5">
        <v>329</v>
      </c>
      <c r="C229" s="8">
        <v>38133</v>
      </c>
      <c r="D229" s="5">
        <v>771892</v>
      </c>
      <c r="E229" s="8">
        <v>38112</v>
      </c>
      <c r="F229" s="5">
        <v>13025</v>
      </c>
      <c r="G229" s="8">
        <v>38112</v>
      </c>
      <c r="H229" s="5">
        <v>6025</v>
      </c>
    </row>
    <row r="230" spans="1:8" x14ac:dyDescent="0.2">
      <c r="A230" s="8">
        <v>38121</v>
      </c>
      <c r="B230" s="5">
        <v>349</v>
      </c>
      <c r="C230" s="8">
        <v>38140</v>
      </c>
      <c r="D230" s="5">
        <v>764893</v>
      </c>
      <c r="E230" s="8">
        <v>38119</v>
      </c>
      <c r="F230" s="5">
        <v>13493</v>
      </c>
      <c r="G230" s="8">
        <v>38119</v>
      </c>
      <c r="H230" s="5">
        <v>5435</v>
      </c>
    </row>
    <row r="231" spans="1:8" x14ac:dyDescent="0.2">
      <c r="A231" s="8">
        <v>38128</v>
      </c>
      <c r="B231" s="5">
        <v>342</v>
      </c>
      <c r="C231" s="8">
        <v>38147</v>
      </c>
      <c r="D231" s="5">
        <v>773123</v>
      </c>
      <c r="E231" s="8">
        <v>38126</v>
      </c>
      <c r="F231" s="5">
        <v>14219</v>
      </c>
      <c r="G231" s="8">
        <v>38126</v>
      </c>
      <c r="H231" s="5">
        <v>5333</v>
      </c>
    </row>
    <row r="232" spans="1:8" x14ac:dyDescent="0.2">
      <c r="A232" s="8">
        <v>38135</v>
      </c>
      <c r="B232" s="5">
        <v>337</v>
      </c>
      <c r="C232" s="8">
        <v>38154</v>
      </c>
      <c r="D232" s="5">
        <v>762755</v>
      </c>
      <c r="E232" s="8">
        <v>38133</v>
      </c>
      <c r="F232" s="5">
        <v>15726</v>
      </c>
      <c r="G232" s="8">
        <v>38133</v>
      </c>
      <c r="H232" s="5">
        <v>5212</v>
      </c>
    </row>
    <row r="233" spans="1:8" x14ac:dyDescent="0.2">
      <c r="A233" s="8">
        <v>38142</v>
      </c>
      <c r="B233" s="5">
        <v>355</v>
      </c>
      <c r="C233" s="8">
        <v>38161</v>
      </c>
      <c r="D233" s="5">
        <v>776150</v>
      </c>
      <c r="E233" s="8">
        <v>38140</v>
      </c>
      <c r="F233" s="5">
        <v>15312</v>
      </c>
      <c r="G233" s="8">
        <v>38140</v>
      </c>
      <c r="H233" s="5">
        <v>4092</v>
      </c>
    </row>
    <row r="234" spans="1:8" x14ac:dyDescent="0.2">
      <c r="A234" s="8">
        <v>38149</v>
      </c>
      <c r="B234" s="5">
        <v>339</v>
      </c>
      <c r="C234" s="8">
        <v>38168</v>
      </c>
      <c r="D234" s="5">
        <v>780361</v>
      </c>
      <c r="E234" s="8">
        <v>38147</v>
      </c>
      <c r="F234" s="5">
        <v>11799</v>
      </c>
      <c r="G234" s="8">
        <v>38147</v>
      </c>
      <c r="H234" s="5">
        <v>4698</v>
      </c>
    </row>
    <row r="235" spans="1:8" x14ac:dyDescent="0.2">
      <c r="A235" s="8">
        <v>38156</v>
      </c>
      <c r="B235" s="5">
        <v>354</v>
      </c>
      <c r="C235" s="8">
        <v>38175</v>
      </c>
      <c r="D235" s="5">
        <v>778684</v>
      </c>
      <c r="E235" s="8">
        <v>38154</v>
      </c>
      <c r="F235" s="5">
        <v>12032</v>
      </c>
      <c r="G235" s="8">
        <v>38154</v>
      </c>
      <c r="H235" s="5">
        <v>6195</v>
      </c>
    </row>
    <row r="236" spans="1:8" x14ac:dyDescent="0.2">
      <c r="A236" s="8">
        <v>38163</v>
      </c>
      <c r="B236" s="5">
        <v>348</v>
      </c>
      <c r="C236" s="8">
        <v>38182</v>
      </c>
      <c r="D236" s="5">
        <v>776261</v>
      </c>
      <c r="E236" s="8">
        <v>38161</v>
      </c>
      <c r="F236" s="5">
        <v>14372</v>
      </c>
      <c r="G236" s="8">
        <v>38161</v>
      </c>
      <c r="H236" s="5">
        <v>7034</v>
      </c>
    </row>
    <row r="237" spans="1:8" x14ac:dyDescent="0.2">
      <c r="A237" s="8">
        <v>38170</v>
      </c>
      <c r="B237" s="5">
        <v>326</v>
      </c>
      <c r="C237" s="8">
        <v>38189</v>
      </c>
      <c r="D237" s="5">
        <v>777591</v>
      </c>
      <c r="E237" s="8">
        <v>38168</v>
      </c>
      <c r="F237" s="5">
        <v>14753</v>
      </c>
      <c r="G237" s="8">
        <v>38168</v>
      </c>
      <c r="H237" s="5">
        <v>5961</v>
      </c>
    </row>
    <row r="238" spans="1:8" x14ac:dyDescent="0.2">
      <c r="A238" s="8">
        <v>38177</v>
      </c>
      <c r="B238" s="5">
        <v>345</v>
      </c>
      <c r="C238" s="8">
        <v>38196</v>
      </c>
      <c r="D238" s="5">
        <v>774561</v>
      </c>
      <c r="E238" s="8">
        <v>38175</v>
      </c>
      <c r="F238" s="5">
        <v>10724</v>
      </c>
      <c r="G238" s="8">
        <v>38175</v>
      </c>
      <c r="H238" s="5">
        <v>4541</v>
      </c>
    </row>
    <row r="239" spans="1:8" x14ac:dyDescent="0.2">
      <c r="A239" s="8">
        <v>38184</v>
      </c>
      <c r="B239" s="5">
        <v>355</v>
      </c>
      <c r="C239" s="8">
        <v>38203</v>
      </c>
      <c r="D239" s="5">
        <v>772807</v>
      </c>
      <c r="E239" s="8">
        <v>38182</v>
      </c>
      <c r="F239" s="5">
        <v>11664</v>
      </c>
      <c r="G239" s="8">
        <v>38182</v>
      </c>
      <c r="H239" s="5">
        <v>4834</v>
      </c>
    </row>
    <row r="240" spans="1:8" x14ac:dyDescent="0.2">
      <c r="A240" s="8">
        <v>38191</v>
      </c>
      <c r="B240" s="5">
        <v>348</v>
      </c>
      <c r="C240" s="8">
        <v>38210</v>
      </c>
      <c r="D240" s="5">
        <v>769982</v>
      </c>
      <c r="E240" s="8">
        <v>38189</v>
      </c>
      <c r="F240" s="5">
        <v>14245</v>
      </c>
      <c r="G240" s="8">
        <v>38189</v>
      </c>
      <c r="H240" s="5">
        <v>5509</v>
      </c>
    </row>
    <row r="241" spans="1:8" x14ac:dyDescent="0.2">
      <c r="A241" s="8">
        <v>38198</v>
      </c>
      <c r="B241" s="5">
        <v>341</v>
      </c>
      <c r="C241" s="8">
        <v>38217</v>
      </c>
      <c r="D241" s="5">
        <v>768216</v>
      </c>
      <c r="E241" s="8">
        <v>38196</v>
      </c>
      <c r="F241" s="5">
        <v>12113</v>
      </c>
      <c r="G241" s="8">
        <v>38196</v>
      </c>
      <c r="H241" s="5">
        <v>4956</v>
      </c>
    </row>
    <row r="242" spans="1:8" x14ac:dyDescent="0.2">
      <c r="A242" s="8">
        <v>38205</v>
      </c>
      <c r="B242" s="5">
        <v>336</v>
      </c>
      <c r="C242" s="8">
        <v>38224</v>
      </c>
      <c r="D242" s="5">
        <v>776216</v>
      </c>
      <c r="E242" s="8">
        <v>38203</v>
      </c>
      <c r="F242" s="5">
        <v>16333</v>
      </c>
      <c r="G242" s="8">
        <v>38203</v>
      </c>
      <c r="H242" s="5">
        <v>4701</v>
      </c>
    </row>
    <row r="243" spans="1:8" x14ac:dyDescent="0.2">
      <c r="A243" s="8">
        <v>38212</v>
      </c>
      <c r="B243" s="5">
        <v>332</v>
      </c>
      <c r="C243" s="8">
        <v>38231</v>
      </c>
      <c r="D243" s="5">
        <v>786094</v>
      </c>
      <c r="E243" s="8">
        <v>38210</v>
      </c>
      <c r="F243" s="5">
        <v>11190</v>
      </c>
      <c r="G243" s="8">
        <v>38210</v>
      </c>
      <c r="H243" s="5">
        <v>5064</v>
      </c>
    </row>
    <row r="244" spans="1:8" x14ac:dyDescent="0.2">
      <c r="A244" s="8">
        <v>38219</v>
      </c>
      <c r="B244" s="5">
        <v>343</v>
      </c>
      <c r="C244" s="8">
        <v>38238</v>
      </c>
      <c r="D244" s="5">
        <v>789090</v>
      </c>
      <c r="E244" s="8">
        <v>38217</v>
      </c>
      <c r="F244" s="5">
        <v>9619</v>
      </c>
      <c r="G244" s="8">
        <v>38217</v>
      </c>
      <c r="H244" s="5">
        <v>4456</v>
      </c>
    </row>
    <row r="245" spans="1:8" x14ac:dyDescent="0.2">
      <c r="A245" s="8">
        <v>38226</v>
      </c>
      <c r="B245" s="5">
        <v>352</v>
      </c>
      <c r="C245" s="8">
        <v>38245</v>
      </c>
      <c r="D245" s="5">
        <v>790069</v>
      </c>
      <c r="E245" s="8">
        <v>38224</v>
      </c>
      <c r="F245" s="5">
        <v>10916</v>
      </c>
      <c r="G245" s="8">
        <v>38224</v>
      </c>
      <c r="H245" s="5">
        <v>4789</v>
      </c>
    </row>
    <row r="246" spans="1:8" x14ac:dyDescent="0.2">
      <c r="A246" s="8">
        <v>38233</v>
      </c>
      <c r="B246" s="5">
        <v>326</v>
      </c>
      <c r="C246" s="8">
        <v>38252</v>
      </c>
      <c r="D246" s="5">
        <v>783030</v>
      </c>
      <c r="E246" s="8">
        <v>38231</v>
      </c>
      <c r="F246" s="5">
        <v>16991</v>
      </c>
      <c r="G246" s="8">
        <v>38231</v>
      </c>
      <c r="H246" s="5">
        <v>5297</v>
      </c>
    </row>
    <row r="247" spans="1:8" x14ac:dyDescent="0.2">
      <c r="A247" s="8">
        <v>38240</v>
      </c>
      <c r="B247" s="5">
        <v>331</v>
      </c>
      <c r="C247" s="8">
        <v>38259</v>
      </c>
      <c r="D247" s="5">
        <v>787410</v>
      </c>
      <c r="E247" s="8">
        <v>38238</v>
      </c>
      <c r="F247" s="5">
        <v>10128</v>
      </c>
      <c r="G247" s="8">
        <v>38238</v>
      </c>
      <c r="H247" s="5">
        <v>4910</v>
      </c>
    </row>
    <row r="248" spans="1:8" x14ac:dyDescent="0.2">
      <c r="A248" s="8">
        <v>38247</v>
      </c>
      <c r="B248" s="5">
        <v>341</v>
      </c>
      <c r="C248" s="8">
        <v>38266</v>
      </c>
      <c r="D248" s="5">
        <v>782750</v>
      </c>
      <c r="E248" s="8">
        <v>38245</v>
      </c>
      <c r="F248" s="5">
        <v>13700</v>
      </c>
      <c r="G248" s="8">
        <v>38245</v>
      </c>
      <c r="H248" s="5">
        <v>5261</v>
      </c>
    </row>
    <row r="249" spans="1:8" x14ac:dyDescent="0.2">
      <c r="A249" s="8">
        <v>38254</v>
      </c>
      <c r="B249" s="5">
        <v>351</v>
      </c>
      <c r="C249" s="8">
        <v>38273</v>
      </c>
      <c r="D249" s="5">
        <v>796011</v>
      </c>
      <c r="E249" s="8">
        <v>38252</v>
      </c>
      <c r="F249" s="5">
        <v>13386</v>
      </c>
      <c r="G249" s="8">
        <v>38252</v>
      </c>
      <c r="H249" s="5">
        <v>6979</v>
      </c>
    </row>
    <row r="250" spans="1:8" x14ac:dyDescent="0.2">
      <c r="A250" s="8">
        <v>38261</v>
      </c>
      <c r="B250" s="5">
        <v>335</v>
      </c>
      <c r="C250" s="8">
        <v>38280</v>
      </c>
      <c r="D250" s="5">
        <v>786093</v>
      </c>
      <c r="E250" s="8">
        <v>38259</v>
      </c>
      <c r="F250" s="5">
        <v>14990</v>
      </c>
      <c r="G250" s="8">
        <v>38259</v>
      </c>
      <c r="H250" s="5">
        <v>5118</v>
      </c>
    </row>
    <row r="251" spans="1:8" x14ac:dyDescent="0.2">
      <c r="A251" s="8">
        <v>38268</v>
      </c>
      <c r="B251" s="5">
        <v>338</v>
      </c>
      <c r="C251" s="8">
        <v>38287</v>
      </c>
      <c r="D251" s="5">
        <v>792175</v>
      </c>
      <c r="E251" s="8">
        <v>38266</v>
      </c>
      <c r="F251" s="5">
        <v>10631</v>
      </c>
      <c r="G251" s="8">
        <v>38266</v>
      </c>
      <c r="H251" s="5">
        <v>5334</v>
      </c>
    </row>
    <row r="252" spans="1:8" x14ac:dyDescent="0.2">
      <c r="A252" s="8">
        <v>38275</v>
      </c>
      <c r="B252" s="5">
        <v>327</v>
      </c>
      <c r="C252" s="8">
        <v>38294</v>
      </c>
      <c r="D252" s="5">
        <v>791585</v>
      </c>
      <c r="E252" s="8">
        <v>38273</v>
      </c>
      <c r="F252" s="5">
        <v>11175</v>
      </c>
      <c r="G252" s="8">
        <v>38273</v>
      </c>
      <c r="H252" s="5">
        <v>4682</v>
      </c>
    </row>
    <row r="253" spans="1:8" x14ac:dyDescent="0.2">
      <c r="A253" s="8">
        <v>38282</v>
      </c>
      <c r="B253" s="5">
        <v>338</v>
      </c>
      <c r="C253" s="8">
        <v>38301</v>
      </c>
      <c r="D253" s="5">
        <v>801309</v>
      </c>
      <c r="E253" s="8">
        <v>38280</v>
      </c>
      <c r="F253" s="5">
        <v>12733</v>
      </c>
      <c r="G253" s="8">
        <v>38280</v>
      </c>
      <c r="H253" s="5">
        <v>5232</v>
      </c>
    </row>
    <row r="254" spans="1:8" x14ac:dyDescent="0.2">
      <c r="A254" s="8">
        <v>38289</v>
      </c>
      <c r="B254" s="5">
        <v>332</v>
      </c>
      <c r="C254" s="8">
        <v>38308</v>
      </c>
      <c r="D254" s="5">
        <v>794972</v>
      </c>
      <c r="E254" s="8">
        <v>38287</v>
      </c>
      <c r="F254" s="5">
        <v>12863</v>
      </c>
      <c r="G254" s="8">
        <v>38287</v>
      </c>
      <c r="H254" s="5">
        <v>4948</v>
      </c>
    </row>
    <row r="255" spans="1:8" x14ac:dyDescent="0.2">
      <c r="A255" s="8">
        <v>38296</v>
      </c>
      <c r="B255" s="5">
        <v>330</v>
      </c>
      <c r="C255" s="8">
        <v>38315</v>
      </c>
      <c r="D255" s="5">
        <v>810970</v>
      </c>
      <c r="E255" s="8">
        <v>38294</v>
      </c>
      <c r="F255" s="5">
        <v>12995</v>
      </c>
      <c r="G255" s="8">
        <v>38294</v>
      </c>
      <c r="H255" s="5">
        <v>5275</v>
      </c>
    </row>
    <row r="256" spans="1:8" x14ac:dyDescent="0.2">
      <c r="A256" s="8">
        <v>38303</v>
      </c>
      <c r="B256" s="5">
        <v>337</v>
      </c>
      <c r="C256" s="8">
        <v>38322</v>
      </c>
      <c r="D256" s="5">
        <v>807973</v>
      </c>
      <c r="E256" s="8">
        <v>38301</v>
      </c>
      <c r="F256" s="5">
        <v>11377</v>
      </c>
      <c r="G256" s="8">
        <v>38301</v>
      </c>
      <c r="H256" s="5">
        <v>5012</v>
      </c>
    </row>
    <row r="257" spans="1:8" x14ac:dyDescent="0.2">
      <c r="A257" s="8">
        <v>38310</v>
      </c>
      <c r="B257" s="5">
        <v>313</v>
      </c>
      <c r="C257" s="8">
        <v>38329</v>
      </c>
      <c r="D257" s="5">
        <v>809391</v>
      </c>
      <c r="E257" s="8">
        <v>38308</v>
      </c>
      <c r="F257" s="5">
        <v>12278</v>
      </c>
      <c r="G257" s="8">
        <v>38308</v>
      </c>
      <c r="H257" s="5">
        <v>4824</v>
      </c>
    </row>
    <row r="258" spans="1:8" x14ac:dyDescent="0.2">
      <c r="A258" s="8">
        <v>38317</v>
      </c>
      <c r="B258" s="5">
        <v>335</v>
      </c>
      <c r="C258" s="8">
        <v>38336</v>
      </c>
      <c r="D258" s="5">
        <v>807896</v>
      </c>
      <c r="E258" s="8">
        <v>38315</v>
      </c>
      <c r="F258" s="5">
        <v>11686</v>
      </c>
      <c r="G258" s="8">
        <v>38315</v>
      </c>
      <c r="H258" s="5">
        <v>4419</v>
      </c>
    </row>
    <row r="259" spans="1:8" x14ac:dyDescent="0.2">
      <c r="A259" s="8">
        <v>38324</v>
      </c>
      <c r="B259" s="5">
        <v>343</v>
      </c>
      <c r="C259" s="8">
        <v>38343</v>
      </c>
      <c r="D259" s="5">
        <v>812136</v>
      </c>
      <c r="E259" s="8">
        <v>38322</v>
      </c>
      <c r="F259" s="5">
        <v>11754</v>
      </c>
      <c r="G259" s="8">
        <v>38322</v>
      </c>
      <c r="H259" s="5">
        <v>5217</v>
      </c>
    </row>
    <row r="260" spans="1:8" x14ac:dyDescent="0.2">
      <c r="A260" s="8">
        <v>38331</v>
      </c>
      <c r="B260" s="5">
        <v>316</v>
      </c>
      <c r="C260" s="8">
        <v>38350</v>
      </c>
      <c r="D260" s="5">
        <v>811962</v>
      </c>
      <c r="E260" s="8">
        <v>38329</v>
      </c>
      <c r="F260" s="5">
        <v>12606</v>
      </c>
      <c r="G260" s="8">
        <v>38329</v>
      </c>
      <c r="H260" s="5">
        <v>4986</v>
      </c>
    </row>
    <row r="261" spans="1:8" x14ac:dyDescent="0.2">
      <c r="A261" s="8">
        <v>38338</v>
      </c>
      <c r="B261" s="5">
        <v>322</v>
      </c>
      <c r="C261" s="8">
        <v>38357</v>
      </c>
      <c r="D261" s="5">
        <v>816763</v>
      </c>
      <c r="E261" s="8">
        <v>38336</v>
      </c>
      <c r="F261" s="5">
        <v>12689</v>
      </c>
      <c r="G261" s="8">
        <v>38336</v>
      </c>
      <c r="H261" s="5">
        <v>5047</v>
      </c>
    </row>
    <row r="262" spans="1:8" x14ac:dyDescent="0.2">
      <c r="A262" s="8">
        <v>38345</v>
      </c>
      <c r="B262" s="5">
        <v>320</v>
      </c>
      <c r="C262" s="8">
        <v>38364</v>
      </c>
      <c r="D262" s="5">
        <v>799268</v>
      </c>
      <c r="E262" s="8">
        <v>38343</v>
      </c>
      <c r="F262" s="5">
        <v>10747</v>
      </c>
      <c r="G262" s="8">
        <v>38343</v>
      </c>
      <c r="H262" s="5">
        <v>5133</v>
      </c>
    </row>
    <row r="263" spans="1:8" x14ac:dyDescent="0.2">
      <c r="A263" s="8">
        <v>38352</v>
      </c>
      <c r="B263" s="5">
        <v>356</v>
      </c>
      <c r="C263" s="8">
        <v>38371</v>
      </c>
      <c r="D263" s="5">
        <v>808220</v>
      </c>
      <c r="E263" s="8">
        <v>38350</v>
      </c>
      <c r="F263" s="5">
        <v>9350</v>
      </c>
      <c r="G263" s="8">
        <v>38350</v>
      </c>
      <c r="H263" s="5">
        <v>4631</v>
      </c>
    </row>
    <row r="264" spans="1:8" x14ac:dyDescent="0.2">
      <c r="A264" s="8">
        <v>38359</v>
      </c>
      <c r="B264" s="5">
        <v>369</v>
      </c>
      <c r="C264" s="8">
        <v>38378</v>
      </c>
      <c r="D264" s="5">
        <v>808012</v>
      </c>
      <c r="E264" s="8">
        <v>38357</v>
      </c>
      <c r="F264" s="5">
        <v>15515</v>
      </c>
      <c r="G264" s="8">
        <v>38357</v>
      </c>
      <c r="H264" s="5">
        <v>5650</v>
      </c>
    </row>
    <row r="265" spans="1:8" x14ac:dyDescent="0.2">
      <c r="A265" s="8">
        <v>38366</v>
      </c>
      <c r="B265" s="5">
        <v>332</v>
      </c>
      <c r="C265" s="8">
        <v>38385</v>
      </c>
      <c r="D265" s="5">
        <v>805705</v>
      </c>
      <c r="E265" s="8">
        <v>38364</v>
      </c>
      <c r="F265" s="5">
        <v>7180</v>
      </c>
      <c r="G265" s="8">
        <v>38364</v>
      </c>
      <c r="H265" s="5">
        <v>5145</v>
      </c>
    </row>
    <row r="266" spans="1:8" x14ac:dyDescent="0.2">
      <c r="A266" s="8">
        <v>38373</v>
      </c>
      <c r="B266" s="5">
        <v>329</v>
      </c>
      <c r="C266" s="8">
        <v>38392</v>
      </c>
      <c r="D266" s="5">
        <v>798620</v>
      </c>
      <c r="E266" s="8">
        <v>38371</v>
      </c>
      <c r="F266" s="5">
        <v>17473</v>
      </c>
      <c r="G266" s="8">
        <v>38371</v>
      </c>
      <c r="H266" s="5">
        <v>4781</v>
      </c>
    </row>
    <row r="267" spans="1:8" x14ac:dyDescent="0.2">
      <c r="A267" s="8">
        <v>38380</v>
      </c>
      <c r="B267" s="5">
        <v>331</v>
      </c>
      <c r="C267" s="8">
        <v>38399</v>
      </c>
      <c r="D267" s="5">
        <v>796496</v>
      </c>
      <c r="E267" s="8">
        <v>38378</v>
      </c>
      <c r="F267" s="5">
        <v>12624</v>
      </c>
      <c r="G267" s="8">
        <v>38378</v>
      </c>
      <c r="H267" s="5">
        <v>5252</v>
      </c>
    </row>
    <row r="268" spans="1:8" x14ac:dyDescent="0.2">
      <c r="A268" s="8">
        <v>38387</v>
      </c>
      <c r="B268" s="5">
        <v>307</v>
      </c>
      <c r="C268" s="8">
        <v>38406</v>
      </c>
      <c r="D268" s="5">
        <v>805727</v>
      </c>
      <c r="E268" s="8">
        <v>38385</v>
      </c>
      <c r="F268" s="5">
        <v>20963</v>
      </c>
      <c r="G268" s="8">
        <v>38385</v>
      </c>
      <c r="H268" s="5">
        <v>5070</v>
      </c>
    </row>
    <row r="269" spans="1:8" x14ac:dyDescent="0.2">
      <c r="A269" s="8">
        <v>38394</v>
      </c>
      <c r="B269" s="5">
        <v>308</v>
      </c>
      <c r="C269" s="8">
        <v>38413</v>
      </c>
      <c r="D269" s="5">
        <v>802675</v>
      </c>
      <c r="E269" s="8">
        <v>38392</v>
      </c>
      <c r="F269" s="5">
        <v>7518</v>
      </c>
      <c r="G269" s="8">
        <v>38392</v>
      </c>
      <c r="H269" s="5">
        <v>4913</v>
      </c>
    </row>
    <row r="270" spans="1:8" x14ac:dyDescent="0.2">
      <c r="A270" s="8">
        <v>38401</v>
      </c>
      <c r="B270" s="5">
        <v>318</v>
      </c>
      <c r="C270" s="8">
        <v>38420</v>
      </c>
      <c r="D270" s="5">
        <v>800358</v>
      </c>
      <c r="E270" s="8">
        <v>38399</v>
      </c>
      <c r="F270" s="5">
        <v>12913</v>
      </c>
      <c r="G270" s="8">
        <v>38399</v>
      </c>
      <c r="H270" s="5">
        <v>4924</v>
      </c>
    </row>
    <row r="271" spans="1:8" x14ac:dyDescent="0.2">
      <c r="A271" s="8">
        <v>38408</v>
      </c>
      <c r="B271" s="5">
        <v>314</v>
      </c>
      <c r="C271" s="8">
        <v>38427</v>
      </c>
      <c r="D271" s="5">
        <v>808153</v>
      </c>
      <c r="E271" s="8">
        <v>38406</v>
      </c>
      <c r="F271" s="5">
        <v>11391</v>
      </c>
      <c r="G271" s="8">
        <v>38406</v>
      </c>
      <c r="H271" s="5">
        <v>5250</v>
      </c>
    </row>
    <row r="272" spans="1:8" x14ac:dyDescent="0.2">
      <c r="A272" s="8">
        <v>38415</v>
      </c>
      <c r="B272" s="5">
        <v>333</v>
      </c>
      <c r="C272" s="8">
        <v>38434</v>
      </c>
      <c r="D272" s="5">
        <v>798072</v>
      </c>
      <c r="E272" s="8">
        <v>38413</v>
      </c>
      <c r="F272" s="5">
        <v>16224</v>
      </c>
      <c r="G272" s="8">
        <v>38413</v>
      </c>
      <c r="H272" s="5">
        <v>5199</v>
      </c>
    </row>
    <row r="273" spans="1:8" x14ac:dyDescent="0.2">
      <c r="A273" s="8">
        <v>38422</v>
      </c>
      <c r="B273" s="5">
        <v>324</v>
      </c>
      <c r="C273" s="8">
        <v>38441</v>
      </c>
      <c r="D273" s="5">
        <v>808487</v>
      </c>
      <c r="E273" s="8">
        <v>38420</v>
      </c>
      <c r="F273" s="5">
        <v>8034</v>
      </c>
      <c r="G273" s="8">
        <v>38420</v>
      </c>
      <c r="H273" s="5">
        <v>4304</v>
      </c>
    </row>
    <row r="274" spans="1:8" x14ac:dyDescent="0.2">
      <c r="A274" s="8">
        <v>38429</v>
      </c>
      <c r="B274" s="5">
        <v>329</v>
      </c>
      <c r="C274" s="8">
        <v>38448</v>
      </c>
      <c r="D274" s="5">
        <v>798095</v>
      </c>
      <c r="E274" s="8">
        <v>38427</v>
      </c>
      <c r="F274" s="5">
        <v>14101</v>
      </c>
      <c r="G274" s="8">
        <v>38427</v>
      </c>
      <c r="H274" s="5">
        <v>5118</v>
      </c>
    </row>
    <row r="275" spans="1:8" x14ac:dyDescent="0.2">
      <c r="A275" s="8">
        <v>38436</v>
      </c>
      <c r="B275" s="5">
        <v>342</v>
      </c>
      <c r="C275" s="8">
        <v>38455</v>
      </c>
      <c r="D275" s="5">
        <v>806739</v>
      </c>
      <c r="E275" s="8">
        <v>38434</v>
      </c>
      <c r="F275" s="5">
        <v>13006</v>
      </c>
      <c r="G275" s="8">
        <v>38434</v>
      </c>
      <c r="H275" s="5">
        <v>4968</v>
      </c>
    </row>
    <row r="276" spans="1:8" x14ac:dyDescent="0.2">
      <c r="A276" s="8">
        <v>38443</v>
      </c>
      <c r="B276" s="5">
        <v>335</v>
      </c>
      <c r="C276" s="8">
        <v>38462</v>
      </c>
      <c r="D276" s="5">
        <v>802969</v>
      </c>
      <c r="E276" s="8">
        <v>38441</v>
      </c>
      <c r="F276" s="5">
        <v>12615</v>
      </c>
      <c r="G276" s="8">
        <v>38441</v>
      </c>
      <c r="H276" s="5">
        <v>4592</v>
      </c>
    </row>
    <row r="277" spans="1:8" x14ac:dyDescent="0.2">
      <c r="A277" s="8">
        <v>38450</v>
      </c>
      <c r="B277" s="5">
        <v>323</v>
      </c>
      <c r="C277" s="8">
        <v>38469</v>
      </c>
      <c r="D277" s="5">
        <v>810697</v>
      </c>
      <c r="E277" s="8">
        <v>38448</v>
      </c>
      <c r="F277" s="5">
        <v>12369</v>
      </c>
      <c r="G277" s="8">
        <v>38448</v>
      </c>
      <c r="H277" s="5">
        <v>5296</v>
      </c>
    </row>
    <row r="278" spans="1:8" x14ac:dyDescent="0.2">
      <c r="A278" s="8">
        <v>38457</v>
      </c>
      <c r="B278" s="5">
        <v>307</v>
      </c>
      <c r="C278" s="8">
        <v>38476</v>
      </c>
      <c r="D278" s="5">
        <v>803447</v>
      </c>
      <c r="E278" s="8">
        <v>38455</v>
      </c>
      <c r="F278" s="5">
        <v>9731</v>
      </c>
      <c r="G278" s="8">
        <v>38455</v>
      </c>
      <c r="H278" s="5">
        <v>5175</v>
      </c>
    </row>
    <row r="279" spans="1:8" x14ac:dyDescent="0.2">
      <c r="A279" s="8">
        <v>38464</v>
      </c>
      <c r="B279" s="5">
        <v>317</v>
      </c>
      <c r="C279" s="8">
        <v>38483</v>
      </c>
      <c r="D279" s="5">
        <v>809073</v>
      </c>
      <c r="E279" s="8">
        <v>38462</v>
      </c>
      <c r="F279" s="5">
        <v>15408</v>
      </c>
      <c r="G279" s="8">
        <v>38462</v>
      </c>
      <c r="H279" s="5">
        <v>5201</v>
      </c>
    </row>
    <row r="280" spans="1:8" x14ac:dyDescent="0.2">
      <c r="A280" s="8">
        <v>38471</v>
      </c>
      <c r="B280" s="5">
        <v>334</v>
      </c>
      <c r="C280" s="8">
        <v>38490</v>
      </c>
      <c r="D280" s="5">
        <v>802334</v>
      </c>
      <c r="E280" s="8">
        <v>38469</v>
      </c>
      <c r="F280" s="5">
        <v>14570</v>
      </c>
      <c r="G280" s="8">
        <v>38469</v>
      </c>
      <c r="H280" s="5">
        <v>5586</v>
      </c>
    </row>
    <row r="281" spans="1:8" x14ac:dyDescent="0.2">
      <c r="A281" s="8">
        <v>38478</v>
      </c>
      <c r="B281" s="5">
        <v>327</v>
      </c>
      <c r="C281" s="8">
        <v>38497</v>
      </c>
      <c r="D281" s="5">
        <v>810921</v>
      </c>
      <c r="E281" s="8">
        <v>38476</v>
      </c>
      <c r="F281" s="5">
        <v>12956</v>
      </c>
      <c r="G281" s="8">
        <v>38476</v>
      </c>
      <c r="H281" s="5">
        <v>4863</v>
      </c>
    </row>
    <row r="282" spans="1:8" x14ac:dyDescent="0.2">
      <c r="A282" s="8">
        <v>38485</v>
      </c>
      <c r="B282" s="5">
        <v>321</v>
      </c>
      <c r="C282" s="8">
        <v>38504</v>
      </c>
      <c r="D282" s="5">
        <v>818300</v>
      </c>
      <c r="E282" s="8">
        <v>38483</v>
      </c>
      <c r="F282" s="5">
        <v>9499</v>
      </c>
      <c r="G282" s="8">
        <v>38483</v>
      </c>
      <c r="H282" s="5">
        <v>4993</v>
      </c>
    </row>
    <row r="283" spans="1:8" x14ac:dyDescent="0.2">
      <c r="A283" s="8">
        <v>38492</v>
      </c>
      <c r="B283" s="5">
        <v>320</v>
      </c>
      <c r="C283" s="8">
        <v>38511</v>
      </c>
      <c r="D283" s="5">
        <v>815308</v>
      </c>
      <c r="E283" s="8">
        <v>38490</v>
      </c>
      <c r="F283" s="5">
        <v>11848</v>
      </c>
      <c r="G283" s="8">
        <v>38490</v>
      </c>
      <c r="H283" s="5">
        <v>5209</v>
      </c>
    </row>
    <row r="284" spans="1:8" x14ac:dyDescent="0.2">
      <c r="A284" s="8">
        <v>38499</v>
      </c>
      <c r="B284" s="5">
        <v>340</v>
      </c>
      <c r="C284" s="8">
        <v>38518</v>
      </c>
      <c r="D284" s="5">
        <v>812235</v>
      </c>
      <c r="E284" s="8">
        <v>38497</v>
      </c>
      <c r="F284" s="5">
        <v>13263</v>
      </c>
      <c r="G284" s="8">
        <v>38497</v>
      </c>
      <c r="H284" s="5">
        <v>4936</v>
      </c>
    </row>
    <row r="285" spans="1:8" x14ac:dyDescent="0.2">
      <c r="A285" s="8">
        <v>38506</v>
      </c>
      <c r="B285" s="5">
        <v>338</v>
      </c>
      <c r="C285" s="8">
        <v>38525</v>
      </c>
      <c r="D285" s="5">
        <v>811179</v>
      </c>
      <c r="E285" s="8">
        <v>38504</v>
      </c>
      <c r="F285" s="5">
        <v>12840</v>
      </c>
      <c r="G285" s="8">
        <v>38504</v>
      </c>
      <c r="H285" s="5">
        <v>4927</v>
      </c>
    </row>
    <row r="286" spans="1:8" x14ac:dyDescent="0.2">
      <c r="A286" s="8">
        <v>38513</v>
      </c>
      <c r="B286" s="5">
        <v>333</v>
      </c>
      <c r="C286" s="8">
        <v>38532</v>
      </c>
      <c r="D286" s="5">
        <v>810968</v>
      </c>
      <c r="E286" s="8">
        <v>38511</v>
      </c>
      <c r="F286" s="5">
        <v>10552</v>
      </c>
      <c r="G286" s="8">
        <v>38511</v>
      </c>
      <c r="H286" s="5">
        <v>4778</v>
      </c>
    </row>
    <row r="287" spans="1:8" x14ac:dyDescent="0.2">
      <c r="A287" s="8">
        <v>38520</v>
      </c>
      <c r="B287" s="5">
        <v>321</v>
      </c>
      <c r="C287" s="8">
        <v>38539</v>
      </c>
      <c r="D287" s="5">
        <v>822944</v>
      </c>
      <c r="E287" s="8">
        <v>38518</v>
      </c>
      <c r="F287" s="5">
        <v>10240</v>
      </c>
      <c r="G287" s="8">
        <v>38518</v>
      </c>
      <c r="H287" s="5">
        <v>5534</v>
      </c>
    </row>
    <row r="288" spans="1:8" x14ac:dyDescent="0.2">
      <c r="A288" s="8">
        <v>38527</v>
      </c>
      <c r="B288" s="5">
        <v>311</v>
      </c>
      <c r="C288" s="8">
        <v>38546</v>
      </c>
      <c r="D288" s="5">
        <v>809526</v>
      </c>
      <c r="E288" s="8">
        <v>38525</v>
      </c>
      <c r="F288" s="5">
        <v>11521</v>
      </c>
      <c r="G288" s="8">
        <v>38525</v>
      </c>
      <c r="H288" s="5">
        <v>4982</v>
      </c>
    </row>
    <row r="289" spans="1:8" x14ac:dyDescent="0.2">
      <c r="A289" s="8">
        <v>38534</v>
      </c>
      <c r="B289" s="5">
        <v>327</v>
      </c>
      <c r="C289" s="8">
        <v>38553</v>
      </c>
      <c r="D289" s="5">
        <v>817735</v>
      </c>
      <c r="E289" s="8">
        <v>38532</v>
      </c>
      <c r="F289" s="5">
        <v>10799</v>
      </c>
      <c r="G289" s="8">
        <v>38532</v>
      </c>
      <c r="H289" s="5">
        <v>4726</v>
      </c>
    </row>
    <row r="290" spans="1:8" x14ac:dyDescent="0.2">
      <c r="A290" s="8">
        <v>38541</v>
      </c>
      <c r="B290" s="5">
        <v>338</v>
      </c>
      <c r="C290" s="8">
        <v>38560</v>
      </c>
      <c r="D290" s="5">
        <v>815144</v>
      </c>
      <c r="E290" s="8">
        <v>38539</v>
      </c>
      <c r="F290" s="5">
        <v>11413</v>
      </c>
      <c r="G290" s="8">
        <v>38539</v>
      </c>
      <c r="H290" s="5">
        <v>3840</v>
      </c>
    </row>
    <row r="291" spans="1:8" x14ac:dyDescent="0.2">
      <c r="A291" s="8">
        <v>38548</v>
      </c>
      <c r="B291" s="5">
        <v>323</v>
      </c>
      <c r="C291" s="8">
        <v>38567</v>
      </c>
      <c r="D291" s="5">
        <v>819529</v>
      </c>
      <c r="E291" s="8">
        <v>38546</v>
      </c>
      <c r="F291" s="5">
        <v>7415</v>
      </c>
      <c r="G291" s="8">
        <v>38546</v>
      </c>
      <c r="H291" s="5">
        <v>4843</v>
      </c>
    </row>
    <row r="292" spans="1:8" x14ac:dyDescent="0.2">
      <c r="A292" s="8">
        <v>38555</v>
      </c>
      <c r="B292" s="5">
        <v>318</v>
      </c>
      <c r="C292" s="8">
        <v>38574</v>
      </c>
      <c r="D292" s="5">
        <v>809540</v>
      </c>
      <c r="E292" s="8">
        <v>38553</v>
      </c>
      <c r="F292" s="5">
        <v>12934</v>
      </c>
      <c r="G292" s="8">
        <v>38553</v>
      </c>
      <c r="H292" s="5">
        <v>5423</v>
      </c>
    </row>
    <row r="293" spans="1:8" x14ac:dyDescent="0.2">
      <c r="A293" s="8">
        <v>38562</v>
      </c>
      <c r="B293" s="5">
        <v>316</v>
      </c>
      <c r="C293" s="8">
        <v>38581</v>
      </c>
      <c r="D293" s="5">
        <v>815282</v>
      </c>
      <c r="E293" s="8">
        <v>38560</v>
      </c>
      <c r="F293" s="5">
        <v>10617</v>
      </c>
      <c r="G293" s="8">
        <v>38560</v>
      </c>
      <c r="H293" s="5">
        <v>4878</v>
      </c>
    </row>
    <row r="294" spans="1:8" x14ac:dyDescent="0.2">
      <c r="A294" s="8">
        <v>38569</v>
      </c>
      <c r="B294" s="5">
        <v>311</v>
      </c>
      <c r="C294" s="8">
        <v>38588</v>
      </c>
      <c r="D294" s="5">
        <v>812315</v>
      </c>
      <c r="E294" s="8">
        <v>38567</v>
      </c>
      <c r="F294" s="5">
        <v>16201</v>
      </c>
      <c r="G294" s="8">
        <v>38567</v>
      </c>
      <c r="H294" s="5">
        <v>5012</v>
      </c>
    </row>
    <row r="295" spans="1:8" x14ac:dyDescent="0.2">
      <c r="A295" s="8">
        <v>38576</v>
      </c>
      <c r="B295" s="5">
        <v>319</v>
      </c>
      <c r="C295" s="8">
        <v>38595</v>
      </c>
      <c r="D295" s="5">
        <v>824574</v>
      </c>
      <c r="E295" s="8">
        <v>38574</v>
      </c>
      <c r="F295" s="5">
        <v>9125</v>
      </c>
      <c r="G295" s="8">
        <v>38574</v>
      </c>
      <c r="H295" s="5">
        <v>4989</v>
      </c>
    </row>
    <row r="296" spans="1:8" x14ac:dyDescent="0.2">
      <c r="A296" s="8">
        <v>38583</v>
      </c>
      <c r="B296" s="5">
        <v>315</v>
      </c>
      <c r="C296" s="8">
        <v>38602</v>
      </c>
      <c r="D296" s="5">
        <v>824448</v>
      </c>
      <c r="E296" s="8">
        <v>38581</v>
      </c>
      <c r="F296" s="5">
        <v>9469</v>
      </c>
      <c r="G296" s="8">
        <v>38581</v>
      </c>
      <c r="H296" s="5">
        <v>4805</v>
      </c>
    </row>
    <row r="297" spans="1:8" x14ac:dyDescent="0.2">
      <c r="A297" s="8">
        <v>38590</v>
      </c>
      <c r="B297" s="5">
        <v>318</v>
      </c>
      <c r="C297" s="8">
        <v>38609</v>
      </c>
      <c r="D297" s="5">
        <v>824796</v>
      </c>
      <c r="E297" s="8">
        <v>38588</v>
      </c>
      <c r="F297" s="5">
        <v>9474</v>
      </c>
      <c r="G297" s="8">
        <v>38588</v>
      </c>
      <c r="H297" s="5">
        <v>5181</v>
      </c>
    </row>
    <row r="298" spans="1:8" x14ac:dyDescent="0.2">
      <c r="A298" s="8">
        <v>38597</v>
      </c>
      <c r="B298" s="5">
        <v>326</v>
      </c>
      <c r="C298" s="8">
        <v>38616</v>
      </c>
      <c r="D298" s="5">
        <v>813996</v>
      </c>
      <c r="E298" s="8">
        <v>38595</v>
      </c>
      <c r="F298" s="5">
        <v>15024</v>
      </c>
      <c r="G298" s="8">
        <v>38595</v>
      </c>
      <c r="H298" s="5">
        <v>4909</v>
      </c>
    </row>
    <row r="299" spans="1:8" x14ac:dyDescent="0.2">
      <c r="A299" s="8">
        <v>38604</v>
      </c>
      <c r="B299" s="5">
        <v>422</v>
      </c>
      <c r="C299" s="8">
        <v>38623</v>
      </c>
      <c r="D299" s="5">
        <v>824750</v>
      </c>
      <c r="E299" s="8">
        <v>38602</v>
      </c>
      <c r="F299" s="5">
        <v>9646</v>
      </c>
      <c r="G299" s="8">
        <v>38602</v>
      </c>
      <c r="H299" s="5">
        <v>4786</v>
      </c>
    </row>
    <row r="300" spans="1:8" x14ac:dyDescent="0.2">
      <c r="A300" s="8">
        <v>38611</v>
      </c>
      <c r="B300" s="5">
        <v>424</v>
      </c>
      <c r="C300" s="8">
        <v>38630</v>
      </c>
      <c r="D300" s="5">
        <v>818227</v>
      </c>
      <c r="E300" s="8">
        <v>38609</v>
      </c>
      <c r="F300" s="5">
        <v>10800</v>
      </c>
      <c r="G300" s="8">
        <v>38609</v>
      </c>
      <c r="H300" s="5">
        <v>4973</v>
      </c>
    </row>
    <row r="301" spans="1:8" x14ac:dyDescent="0.2">
      <c r="A301" s="8">
        <v>38618</v>
      </c>
      <c r="B301" s="5">
        <v>359</v>
      </c>
      <c r="C301" s="8">
        <v>38637</v>
      </c>
      <c r="D301" s="5">
        <v>828989</v>
      </c>
      <c r="E301" s="8">
        <v>38616</v>
      </c>
      <c r="F301" s="5">
        <v>12817</v>
      </c>
      <c r="G301" s="8">
        <v>38616</v>
      </c>
      <c r="H301" s="5">
        <v>6319</v>
      </c>
    </row>
    <row r="302" spans="1:8" x14ac:dyDescent="0.2">
      <c r="A302" s="8">
        <v>38625</v>
      </c>
      <c r="B302" s="5">
        <v>384</v>
      </c>
      <c r="C302" s="8">
        <v>38644</v>
      </c>
      <c r="D302" s="5">
        <v>815465</v>
      </c>
      <c r="E302" s="8">
        <v>38623</v>
      </c>
      <c r="F302" s="5">
        <v>14074</v>
      </c>
      <c r="G302" s="8">
        <v>38623</v>
      </c>
      <c r="H302" s="5">
        <v>5366</v>
      </c>
    </row>
    <row r="303" spans="1:8" x14ac:dyDescent="0.2">
      <c r="A303" s="8">
        <v>38632</v>
      </c>
      <c r="B303" s="5">
        <v>383</v>
      </c>
      <c r="C303" s="8">
        <v>38651</v>
      </c>
      <c r="D303" s="5">
        <v>820062</v>
      </c>
      <c r="E303" s="8">
        <v>38630</v>
      </c>
      <c r="F303" s="5">
        <v>11300</v>
      </c>
      <c r="G303" s="8">
        <v>38630</v>
      </c>
      <c r="H303" s="5">
        <v>4857</v>
      </c>
    </row>
    <row r="304" spans="1:8" x14ac:dyDescent="0.2">
      <c r="A304" s="8">
        <v>38639</v>
      </c>
      <c r="B304" s="5">
        <v>348</v>
      </c>
      <c r="C304" s="8">
        <v>38658</v>
      </c>
      <c r="D304" s="5">
        <v>815926</v>
      </c>
      <c r="E304" s="8">
        <v>38637</v>
      </c>
      <c r="F304" s="5">
        <v>8504</v>
      </c>
      <c r="G304" s="8">
        <v>38637</v>
      </c>
      <c r="H304" s="5">
        <v>4787</v>
      </c>
    </row>
    <row r="305" spans="1:8" x14ac:dyDescent="0.2">
      <c r="A305" s="8">
        <v>38646</v>
      </c>
      <c r="B305" s="5">
        <v>324</v>
      </c>
      <c r="C305" s="8">
        <v>38665</v>
      </c>
      <c r="D305" s="5">
        <v>825884</v>
      </c>
      <c r="E305" s="8">
        <v>38644</v>
      </c>
      <c r="F305" s="5">
        <v>11060</v>
      </c>
      <c r="G305" s="8">
        <v>38644</v>
      </c>
      <c r="H305" s="5">
        <v>4555</v>
      </c>
    </row>
    <row r="306" spans="1:8" x14ac:dyDescent="0.2">
      <c r="A306" s="8">
        <v>38653</v>
      </c>
      <c r="B306" s="5">
        <v>322</v>
      </c>
      <c r="C306" s="8">
        <v>38672</v>
      </c>
      <c r="D306" s="5">
        <v>824451</v>
      </c>
      <c r="E306" s="8">
        <v>38651</v>
      </c>
      <c r="F306" s="5">
        <v>10202</v>
      </c>
      <c r="G306" s="8">
        <v>38651</v>
      </c>
      <c r="H306" s="5">
        <v>5149</v>
      </c>
    </row>
    <row r="307" spans="1:8" x14ac:dyDescent="0.2">
      <c r="A307" s="8">
        <v>38660</v>
      </c>
      <c r="B307" s="5">
        <v>325</v>
      </c>
      <c r="C307" s="8">
        <v>38679</v>
      </c>
      <c r="D307" s="5">
        <v>834156</v>
      </c>
      <c r="E307" s="8">
        <v>38658</v>
      </c>
      <c r="F307" s="5">
        <v>12248</v>
      </c>
      <c r="G307" s="8">
        <v>38658</v>
      </c>
      <c r="H307" s="5">
        <v>4981</v>
      </c>
    </row>
    <row r="308" spans="1:8" x14ac:dyDescent="0.2">
      <c r="A308" s="8">
        <v>38667</v>
      </c>
      <c r="B308" s="5">
        <v>309</v>
      </c>
      <c r="C308" s="8">
        <v>38686</v>
      </c>
      <c r="D308" s="5">
        <v>836054</v>
      </c>
      <c r="E308" s="8">
        <v>38665</v>
      </c>
      <c r="F308" s="5">
        <v>7813</v>
      </c>
      <c r="G308" s="8">
        <v>38665</v>
      </c>
      <c r="H308" s="5">
        <v>5002</v>
      </c>
    </row>
    <row r="309" spans="1:8" x14ac:dyDescent="0.2">
      <c r="A309" s="8">
        <v>38674</v>
      </c>
      <c r="B309" s="5">
        <v>324</v>
      </c>
      <c r="C309" s="8">
        <v>38693</v>
      </c>
      <c r="D309" s="5">
        <v>834325</v>
      </c>
      <c r="E309" s="8">
        <v>38672</v>
      </c>
      <c r="F309" s="5">
        <v>11885</v>
      </c>
      <c r="G309" s="8">
        <v>38672</v>
      </c>
      <c r="H309" s="5">
        <v>4522</v>
      </c>
    </row>
    <row r="310" spans="1:8" x14ac:dyDescent="0.2">
      <c r="A310" s="8">
        <v>38681</v>
      </c>
      <c r="B310" s="5">
        <v>311</v>
      </c>
      <c r="C310" s="8">
        <v>38700</v>
      </c>
      <c r="D310" s="5">
        <v>832009</v>
      </c>
      <c r="E310" s="8">
        <v>38679</v>
      </c>
      <c r="F310" s="5">
        <v>8337</v>
      </c>
      <c r="G310" s="8">
        <v>38679</v>
      </c>
      <c r="H310" s="5">
        <v>5107</v>
      </c>
    </row>
    <row r="311" spans="1:8" x14ac:dyDescent="0.2">
      <c r="A311" s="8">
        <v>38688</v>
      </c>
      <c r="B311" s="5">
        <v>321</v>
      </c>
      <c r="C311" s="8">
        <v>38707</v>
      </c>
      <c r="D311" s="5">
        <v>849409</v>
      </c>
      <c r="E311" s="8">
        <v>38686</v>
      </c>
      <c r="F311" s="5">
        <v>10027</v>
      </c>
      <c r="G311" s="8">
        <v>38686</v>
      </c>
      <c r="H311" s="5">
        <v>5090</v>
      </c>
    </row>
    <row r="312" spans="1:8" x14ac:dyDescent="0.2">
      <c r="A312" s="8">
        <v>38695</v>
      </c>
      <c r="B312" s="5">
        <v>327</v>
      </c>
      <c r="C312" s="8">
        <v>38714</v>
      </c>
      <c r="D312" s="5">
        <v>848909</v>
      </c>
      <c r="E312" s="8">
        <v>38693</v>
      </c>
      <c r="F312" s="5">
        <v>10698</v>
      </c>
      <c r="G312" s="8">
        <v>38693</v>
      </c>
      <c r="H312" s="5">
        <v>4932</v>
      </c>
    </row>
    <row r="313" spans="1:8" x14ac:dyDescent="0.2">
      <c r="A313" s="8">
        <v>38702</v>
      </c>
      <c r="B313" s="5">
        <v>312</v>
      </c>
      <c r="C313" s="8">
        <v>38721</v>
      </c>
      <c r="D313" s="5">
        <v>854174</v>
      </c>
      <c r="E313" s="8">
        <v>38700</v>
      </c>
      <c r="F313" s="5">
        <v>9663</v>
      </c>
      <c r="G313" s="8">
        <v>38700</v>
      </c>
      <c r="H313" s="5">
        <v>5396</v>
      </c>
    </row>
    <row r="314" spans="1:8" x14ac:dyDescent="0.2">
      <c r="A314" s="8">
        <v>38709</v>
      </c>
      <c r="B314" s="5">
        <v>320</v>
      </c>
      <c r="C314" s="8">
        <v>38728</v>
      </c>
      <c r="D314" s="5">
        <v>830872</v>
      </c>
      <c r="E314" s="8">
        <v>38707</v>
      </c>
      <c r="F314" s="5">
        <v>9007</v>
      </c>
      <c r="G314" s="8">
        <v>38707</v>
      </c>
      <c r="H314" s="5">
        <v>5402</v>
      </c>
    </row>
    <row r="315" spans="1:8" x14ac:dyDescent="0.2">
      <c r="A315" s="8">
        <v>38716</v>
      </c>
      <c r="B315" s="5">
        <v>302</v>
      </c>
      <c r="C315" s="8">
        <v>38735</v>
      </c>
      <c r="D315" s="5">
        <v>838675</v>
      </c>
      <c r="E315" s="8">
        <v>38714</v>
      </c>
      <c r="F315" s="5">
        <v>9052</v>
      </c>
      <c r="G315" s="8">
        <v>38714</v>
      </c>
      <c r="H315" s="5">
        <v>4853</v>
      </c>
    </row>
    <row r="316" spans="1:8" x14ac:dyDescent="0.2">
      <c r="A316" s="8">
        <v>38723</v>
      </c>
      <c r="B316" s="5">
        <v>326</v>
      </c>
      <c r="C316" s="8">
        <v>38742</v>
      </c>
      <c r="D316" s="5">
        <v>830100</v>
      </c>
      <c r="E316" s="8">
        <v>38721</v>
      </c>
      <c r="F316" s="5">
        <v>12589</v>
      </c>
      <c r="G316" s="8">
        <v>38721</v>
      </c>
      <c r="H316" s="5">
        <v>4734</v>
      </c>
    </row>
    <row r="317" spans="1:8" x14ac:dyDescent="0.2">
      <c r="A317" s="8">
        <v>38730</v>
      </c>
      <c r="B317" s="5">
        <v>285</v>
      </c>
      <c r="C317" s="8">
        <v>38749</v>
      </c>
      <c r="D317" s="5">
        <v>833289</v>
      </c>
      <c r="E317" s="8">
        <v>38728</v>
      </c>
      <c r="F317" s="5">
        <v>7466</v>
      </c>
      <c r="G317" s="8">
        <v>38728</v>
      </c>
      <c r="H317" s="5">
        <v>4795</v>
      </c>
    </row>
    <row r="318" spans="1:8" x14ac:dyDescent="0.2">
      <c r="A318" s="8">
        <v>38737</v>
      </c>
      <c r="B318" s="5">
        <v>290</v>
      </c>
      <c r="C318" s="8">
        <v>38756</v>
      </c>
      <c r="D318" s="5">
        <v>828904</v>
      </c>
      <c r="E318" s="8">
        <v>38735</v>
      </c>
      <c r="F318" s="5">
        <v>10521</v>
      </c>
      <c r="G318" s="8">
        <v>38735</v>
      </c>
      <c r="H318" s="5">
        <v>4810</v>
      </c>
    </row>
    <row r="319" spans="1:8" x14ac:dyDescent="0.2">
      <c r="A319" s="8">
        <v>38744</v>
      </c>
      <c r="B319" s="5">
        <v>282</v>
      </c>
      <c r="C319" s="8">
        <v>38763</v>
      </c>
      <c r="D319" s="5">
        <v>836281</v>
      </c>
      <c r="E319" s="8">
        <v>38742</v>
      </c>
      <c r="F319" s="5">
        <v>9765</v>
      </c>
      <c r="G319" s="8">
        <v>38742</v>
      </c>
      <c r="H319" s="5">
        <v>5314</v>
      </c>
    </row>
    <row r="320" spans="1:8" x14ac:dyDescent="0.2">
      <c r="A320" s="8">
        <v>38751</v>
      </c>
      <c r="B320" s="5">
        <v>289</v>
      </c>
      <c r="C320" s="8">
        <v>38770</v>
      </c>
      <c r="D320" s="5">
        <v>842380</v>
      </c>
      <c r="E320" s="8">
        <v>38749</v>
      </c>
      <c r="F320" s="5">
        <v>13196</v>
      </c>
      <c r="G320" s="8">
        <v>38749</v>
      </c>
      <c r="H320" s="5">
        <v>5117</v>
      </c>
    </row>
    <row r="321" spans="1:8" x14ac:dyDescent="0.2">
      <c r="A321" s="8">
        <v>38758</v>
      </c>
      <c r="B321" s="5">
        <v>298</v>
      </c>
      <c r="C321" s="8">
        <v>38777</v>
      </c>
      <c r="D321" s="5">
        <v>840566</v>
      </c>
      <c r="E321" s="8">
        <v>38756</v>
      </c>
      <c r="F321" s="5">
        <v>5749</v>
      </c>
      <c r="G321" s="8">
        <v>38756</v>
      </c>
      <c r="H321" s="5">
        <v>5360</v>
      </c>
    </row>
    <row r="322" spans="1:8" x14ac:dyDescent="0.2">
      <c r="A322" s="8">
        <v>38765</v>
      </c>
      <c r="B322" s="5">
        <v>283</v>
      </c>
      <c r="C322" s="8">
        <v>38784</v>
      </c>
      <c r="D322" s="5">
        <v>840528</v>
      </c>
      <c r="E322" s="8">
        <v>38763</v>
      </c>
      <c r="F322" s="5">
        <v>11260</v>
      </c>
      <c r="G322" s="8">
        <v>38763</v>
      </c>
      <c r="H322" s="5">
        <v>5224</v>
      </c>
    </row>
    <row r="323" spans="1:8" x14ac:dyDescent="0.2">
      <c r="A323" s="8">
        <v>38772</v>
      </c>
      <c r="B323" s="5">
        <v>293</v>
      </c>
      <c r="C323" s="8">
        <v>38791</v>
      </c>
      <c r="D323" s="5">
        <v>844020</v>
      </c>
      <c r="E323" s="8">
        <v>38770</v>
      </c>
      <c r="F323" s="5">
        <v>7660</v>
      </c>
      <c r="G323" s="8">
        <v>38770</v>
      </c>
      <c r="H323" s="5">
        <v>5005</v>
      </c>
    </row>
    <row r="324" spans="1:8" x14ac:dyDescent="0.2">
      <c r="A324" s="8">
        <v>38779</v>
      </c>
      <c r="B324" s="5">
        <v>302</v>
      </c>
      <c r="C324" s="8">
        <v>38798</v>
      </c>
      <c r="D324" s="5">
        <v>839196</v>
      </c>
      <c r="E324" s="8">
        <v>38777</v>
      </c>
      <c r="F324" s="5">
        <v>12791</v>
      </c>
      <c r="G324" s="8">
        <v>38777</v>
      </c>
      <c r="H324" s="5">
        <v>5080</v>
      </c>
    </row>
    <row r="325" spans="1:8" x14ac:dyDescent="0.2">
      <c r="A325" s="8">
        <v>38786</v>
      </c>
      <c r="B325" s="5">
        <v>307</v>
      </c>
      <c r="C325" s="8">
        <v>38805</v>
      </c>
      <c r="D325" s="5">
        <v>834635</v>
      </c>
      <c r="E325" s="8">
        <v>38784</v>
      </c>
      <c r="F325" s="5">
        <v>2795</v>
      </c>
      <c r="G325" s="8">
        <v>38784</v>
      </c>
      <c r="H325" s="5">
        <v>5028</v>
      </c>
    </row>
    <row r="326" spans="1:8" x14ac:dyDescent="0.2">
      <c r="A326" s="8">
        <v>38793</v>
      </c>
      <c r="B326" s="5">
        <v>303</v>
      </c>
      <c r="C326" s="8">
        <v>38812</v>
      </c>
      <c r="D326" s="5">
        <v>835979</v>
      </c>
      <c r="E326" s="8">
        <v>38791</v>
      </c>
      <c r="F326" s="5">
        <v>15167</v>
      </c>
      <c r="G326" s="8">
        <v>38791</v>
      </c>
      <c r="H326" s="5">
        <v>4479</v>
      </c>
    </row>
    <row r="327" spans="1:8" x14ac:dyDescent="0.2">
      <c r="A327" s="8">
        <v>38800</v>
      </c>
      <c r="B327" s="5">
        <v>295</v>
      </c>
      <c r="C327" s="8">
        <v>38819</v>
      </c>
      <c r="D327" s="5">
        <v>837968</v>
      </c>
      <c r="E327" s="8">
        <v>38798</v>
      </c>
      <c r="F327" s="5">
        <v>7114</v>
      </c>
      <c r="G327" s="8">
        <v>38798</v>
      </c>
      <c r="H327" s="5">
        <v>5142</v>
      </c>
    </row>
    <row r="328" spans="1:8" x14ac:dyDescent="0.2">
      <c r="A328" s="8">
        <v>38807</v>
      </c>
      <c r="B328" s="5">
        <v>291</v>
      </c>
      <c r="C328" s="8">
        <v>38826</v>
      </c>
      <c r="D328" s="5">
        <v>837358</v>
      </c>
      <c r="E328" s="8">
        <v>38805</v>
      </c>
      <c r="F328" s="5">
        <v>11285</v>
      </c>
      <c r="G328" s="8">
        <v>38805</v>
      </c>
      <c r="H328" s="5">
        <v>5400</v>
      </c>
    </row>
    <row r="329" spans="1:8" x14ac:dyDescent="0.2">
      <c r="A329" s="8">
        <v>38814</v>
      </c>
      <c r="B329" s="5">
        <v>299</v>
      </c>
      <c r="C329" s="8">
        <v>38833</v>
      </c>
      <c r="D329" s="5">
        <v>846026</v>
      </c>
      <c r="E329" s="8">
        <v>38812</v>
      </c>
      <c r="F329" s="5">
        <v>10331</v>
      </c>
      <c r="G329" s="8">
        <v>38812</v>
      </c>
      <c r="H329" s="5">
        <v>5228</v>
      </c>
    </row>
    <row r="330" spans="1:8" x14ac:dyDescent="0.2">
      <c r="A330" s="8">
        <v>38821</v>
      </c>
      <c r="B330" s="5">
        <v>299</v>
      </c>
      <c r="C330" s="8">
        <v>38840</v>
      </c>
      <c r="D330" s="5">
        <v>845192</v>
      </c>
      <c r="E330" s="8">
        <v>38819</v>
      </c>
      <c r="F330" s="5">
        <v>8196</v>
      </c>
      <c r="G330" s="8">
        <v>38819</v>
      </c>
      <c r="H330" s="5">
        <v>5126</v>
      </c>
    </row>
    <row r="331" spans="1:8" x14ac:dyDescent="0.2">
      <c r="A331" s="8">
        <v>38828</v>
      </c>
      <c r="B331" s="5">
        <v>308</v>
      </c>
      <c r="C331" s="8">
        <v>38847</v>
      </c>
      <c r="D331" s="5">
        <v>839651</v>
      </c>
      <c r="E331" s="8">
        <v>38826</v>
      </c>
      <c r="F331" s="5">
        <v>12054</v>
      </c>
      <c r="G331" s="8">
        <v>38826</v>
      </c>
      <c r="H331" s="5">
        <v>4999</v>
      </c>
    </row>
    <row r="332" spans="1:8" x14ac:dyDescent="0.2">
      <c r="A332" s="8">
        <v>38835</v>
      </c>
      <c r="B332" s="5">
        <v>321</v>
      </c>
      <c r="C332" s="8">
        <v>38854</v>
      </c>
      <c r="D332" s="5">
        <v>839649</v>
      </c>
      <c r="E332" s="8">
        <v>38833</v>
      </c>
      <c r="F332" s="5">
        <v>9965</v>
      </c>
      <c r="G332" s="8">
        <v>38833</v>
      </c>
      <c r="H332" s="5">
        <v>4953</v>
      </c>
    </row>
    <row r="333" spans="1:8" x14ac:dyDescent="0.2">
      <c r="A333" s="8">
        <v>38842</v>
      </c>
      <c r="B333" s="5">
        <v>347</v>
      </c>
      <c r="C333" s="8">
        <v>38861</v>
      </c>
      <c r="D333" s="5">
        <v>841967</v>
      </c>
      <c r="E333" s="8">
        <v>38840</v>
      </c>
      <c r="F333" s="5">
        <v>11932</v>
      </c>
      <c r="G333" s="8">
        <v>38840</v>
      </c>
      <c r="H333" s="5">
        <v>5366</v>
      </c>
    </row>
    <row r="334" spans="1:8" x14ac:dyDescent="0.2">
      <c r="A334" s="8">
        <v>38849</v>
      </c>
      <c r="B334" s="5">
        <v>335</v>
      </c>
      <c r="C334" s="8">
        <v>38868</v>
      </c>
      <c r="D334" s="5">
        <v>853554</v>
      </c>
      <c r="E334" s="8">
        <v>38847</v>
      </c>
      <c r="F334" s="5">
        <v>9977</v>
      </c>
      <c r="G334" s="8">
        <v>38847</v>
      </c>
      <c r="H334" s="5">
        <v>5151</v>
      </c>
    </row>
    <row r="335" spans="1:8" x14ac:dyDescent="0.2">
      <c r="A335" s="8">
        <v>38856</v>
      </c>
      <c r="B335" s="5">
        <v>319</v>
      </c>
      <c r="C335" s="8">
        <v>38875</v>
      </c>
      <c r="D335" s="5">
        <v>850218</v>
      </c>
      <c r="E335" s="8">
        <v>38854</v>
      </c>
      <c r="F335" s="5">
        <v>11366</v>
      </c>
      <c r="G335" s="8">
        <v>38854</v>
      </c>
      <c r="H335" s="5">
        <v>5192</v>
      </c>
    </row>
    <row r="336" spans="1:8" x14ac:dyDescent="0.2">
      <c r="A336" s="8">
        <v>38863</v>
      </c>
      <c r="B336" s="5">
        <v>330</v>
      </c>
      <c r="C336" s="8">
        <v>38882</v>
      </c>
      <c r="D336" s="5">
        <v>847022</v>
      </c>
      <c r="E336" s="8">
        <v>38861</v>
      </c>
      <c r="F336" s="5">
        <v>9997</v>
      </c>
      <c r="G336" s="8">
        <v>38861</v>
      </c>
      <c r="H336" s="5">
        <v>5476</v>
      </c>
    </row>
    <row r="337" spans="1:8" x14ac:dyDescent="0.2">
      <c r="A337" s="8">
        <v>38870</v>
      </c>
      <c r="B337" s="5">
        <v>307</v>
      </c>
      <c r="C337" s="8">
        <v>38889</v>
      </c>
      <c r="D337" s="5">
        <v>845940</v>
      </c>
      <c r="E337" s="8">
        <v>38868</v>
      </c>
      <c r="F337" s="5">
        <v>9590</v>
      </c>
      <c r="G337" s="8">
        <v>38868</v>
      </c>
      <c r="H337" s="5">
        <v>4870</v>
      </c>
    </row>
    <row r="338" spans="1:8" x14ac:dyDescent="0.2">
      <c r="A338" s="8">
        <v>38877</v>
      </c>
      <c r="B338" s="5">
        <v>298</v>
      </c>
      <c r="C338" s="8">
        <v>38896</v>
      </c>
      <c r="D338" s="5">
        <v>845679</v>
      </c>
      <c r="E338" s="8">
        <v>38875</v>
      </c>
      <c r="F338" s="5">
        <v>11328</v>
      </c>
      <c r="G338" s="8">
        <v>38875</v>
      </c>
      <c r="H338" s="5">
        <v>5233</v>
      </c>
    </row>
    <row r="339" spans="1:8" x14ac:dyDescent="0.2">
      <c r="A339" s="8">
        <v>38884</v>
      </c>
      <c r="B339" s="5">
        <v>308</v>
      </c>
      <c r="C339" s="8">
        <v>38903</v>
      </c>
      <c r="D339" s="5">
        <v>853082</v>
      </c>
      <c r="E339" s="8">
        <v>38882</v>
      </c>
      <c r="F339" s="5">
        <v>9766</v>
      </c>
      <c r="G339" s="8">
        <v>38882</v>
      </c>
      <c r="H339" s="5">
        <v>4970</v>
      </c>
    </row>
    <row r="340" spans="1:8" x14ac:dyDescent="0.2">
      <c r="A340" s="8">
        <v>38891</v>
      </c>
      <c r="B340" s="5">
        <v>309</v>
      </c>
      <c r="C340" s="8">
        <v>38910</v>
      </c>
      <c r="D340" s="5">
        <v>845357</v>
      </c>
      <c r="E340" s="8">
        <v>38889</v>
      </c>
      <c r="F340" s="5">
        <v>9629</v>
      </c>
      <c r="G340" s="8">
        <v>38889</v>
      </c>
      <c r="H340" s="5">
        <v>5007</v>
      </c>
    </row>
    <row r="341" spans="1:8" x14ac:dyDescent="0.2">
      <c r="A341" s="8">
        <v>38898</v>
      </c>
      <c r="B341" s="5">
        <v>316</v>
      </c>
      <c r="C341" s="8">
        <v>38917</v>
      </c>
      <c r="D341" s="5">
        <v>850997</v>
      </c>
      <c r="E341" s="8">
        <v>38896</v>
      </c>
      <c r="F341" s="5">
        <v>8678</v>
      </c>
      <c r="G341" s="8">
        <v>38896</v>
      </c>
      <c r="H341" s="5">
        <v>4924</v>
      </c>
    </row>
    <row r="342" spans="1:8" x14ac:dyDescent="0.2">
      <c r="A342" s="8">
        <v>38905</v>
      </c>
      <c r="B342" s="5">
        <v>343</v>
      </c>
      <c r="C342" s="8">
        <v>38924</v>
      </c>
      <c r="D342" s="5">
        <v>842511</v>
      </c>
      <c r="E342" s="8">
        <v>38903</v>
      </c>
      <c r="F342" s="5">
        <v>11478</v>
      </c>
      <c r="G342" s="8">
        <v>38903</v>
      </c>
      <c r="H342" s="5">
        <v>5334</v>
      </c>
    </row>
    <row r="343" spans="1:8" x14ac:dyDescent="0.2">
      <c r="A343" s="8">
        <v>38912</v>
      </c>
      <c r="B343" s="5">
        <v>318</v>
      </c>
      <c r="C343" s="8">
        <v>38931</v>
      </c>
      <c r="D343" s="5">
        <v>851664</v>
      </c>
      <c r="E343" s="8">
        <v>38910</v>
      </c>
      <c r="F343" s="5">
        <v>6678</v>
      </c>
      <c r="G343" s="8">
        <v>38910</v>
      </c>
      <c r="H343" s="5">
        <v>5186</v>
      </c>
    </row>
    <row r="344" spans="1:8" x14ac:dyDescent="0.2">
      <c r="A344" s="8">
        <v>38919</v>
      </c>
      <c r="B344" s="5">
        <v>306</v>
      </c>
      <c r="C344" s="8">
        <v>38938</v>
      </c>
      <c r="D344" s="5">
        <v>841073</v>
      </c>
      <c r="E344" s="8">
        <v>38917</v>
      </c>
      <c r="F344" s="5">
        <v>10330</v>
      </c>
      <c r="G344" s="8">
        <v>38917</v>
      </c>
      <c r="H344" s="5">
        <v>4915</v>
      </c>
    </row>
    <row r="345" spans="1:8" x14ac:dyDescent="0.2">
      <c r="A345" s="8">
        <v>38926</v>
      </c>
      <c r="B345" s="5">
        <v>311</v>
      </c>
      <c r="C345" s="8">
        <v>38945</v>
      </c>
      <c r="D345" s="5">
        <v>843977</v>
      </c>
      <c r="E345" s="8">
        <v>38924</v>
      </c>
      <c r="F345" s="5">
        <v>7979</v>
      </c>
      <c r="G345" s="8">
        <v>38924</v>
      </c>
      <c r="H345" s="5">
        <v>5017</v>
      </c>
    </row>
    <row r="346" spans="1:8" x14ac:dyDescent="0.2">
      <c r="A346" s="8">
        <v>38933</v>
      </c>
      <c r="B346" s="5">
        <v>318</v>
      </c>
      <c r="C346" s="8">
        <v>38952</v>
      </c>
      <c r="D346" s="5">
        <v>838957</v>
      </c>
      <c r="E346" s="8">
        <v>38931</v>
      </c>
      <c r="F346" s="5">
        <v>13836</v>
      </c>
      <c r="G346" s="8">
        <v>38931</v>
      </c>
      <c r="H346" s="5">
        <v>4720</v>
      </c>
    </row>
    <row r="347" spans="1:8" x14ac:dyDescent="0.2">
      <c r="A347" s="8">
        <v>38940</v>
      </c>
      <c r="B347" s="5">
        <v>310</v>
      </c>
      <c r="C347" s="8">
        <v>38959</v>
      </c>
      <c r="D347" s="5">
        <v>852299</v>
      </c>
      <c r="E347" s="8">
        <v>38938</v>
      </c>
      <c r="F347" s="5">
        <v>6255</v>
      </c>
      <c r="G347" s="8">
        <v>38938</v>
      </c>
      <c r="H347" s="5">
        <v>4643</v>
      </c>
    </row>
    <row r="348" spans="1:8" x14ac:dyDescent="0.2">
      <c r="A348" s="8">
        <v>38947</v>
      </c>
      <c r="B348" s="5">
        <v>315</v>
      </c>
      <c r="C348" s="8">
        <v>38966</v>
      </c>
      <c r="D348" s="5">
        <v>851521</v>
      </c>
      <c r="E348" s="8">
        <v>38945</v>
      </c>
      <c r="F348" s="5">
        <v>9099</v>
      </c>
      <c r="G348" s="8">
        <v>38945</v>
      </c>
      <c r="H348" s="5">
        <v>4747</v>
      </c>
    </row>
    <row r="349" spans="1:8" x14ac:dyDescent="0.2">
      <c r="A349" s="8">
        <v>38954</v>
      </c>
      <c r="B349" s="5">
        <v>314</v>
      </c>
      <c r="C349" s="8">
        <v>38973</v>
      </c>
      <c r="D349" s="5">
        <v>842017</v>
      </c>
      <c r="E349" s="8">
        <v>38952</v>
      </c>
      <c r="F349" s="5">
        <v>7087</v>
      </c>
      <c r="G349" s="8">
        <v>38952</v>
      </c>
      <c r="H349" s="5">
        <v>4997</v>
      </c>
    </row>
    <row r="350" spans="1:8" x14ac:dyDescent="0.2">
      <c r="A350" s="8">
        <v>38961</v>
      </c>
      <c r="B350" s="5">
        <v>315</v>
      </c>
      <c r="C350" s="8">
        <v>38980</v>
      </c>
      <c r="D350" s="5">
        <v>839356</v>
      </c>
      <c r="E350" s="8">
        <v>38959</v>
      </c>
      <c r="F350" s="5">
        <v>12426</v>
      </c>
      <c r="G350" s="8">
        <v>38959</v>
      </c>
      <c r="H350" s="5">
        <v>5095</v>
      </c>
    </row>
    <row r="351" spans="1:8" x14ac:dyDescent="0.2">
      <c r="A351" s="8">
        <v>38968</v>
      </c>
      <c r="B351" s="5">
        <v>314</v>
      </c>
      <c r="C351" s="8">
        <v>38987</v>
      </c>
      <c r="D351" s="5">
        <v>851033</v>
      </c>
      <c r="E351" s="8">
        <v>38966</v>
      </c>
      <c r="F351" s="5">
        <v>10013</v>
      </c>
      <c r="G351" s="8">
        <v>38966</v>
      </c>
      <c r="H351" s="5">
        <v>4531</v>
      </c>
    </row>
    <row r="352" spans="1:8" x14ac:dyDescent="0.2">
      <c r="A352" s="8">
        <v>38975</v>
      </c>
      <c r="B352" s="5">
        <v>324</v>
      </c>
      <c r="C352" s="8">
        <v>38994</v>
      </c>
      <c r="D352" s="5">
        <v>843857</v>
      </c>
      <c r="E352" s="8">
        <v>38973</v>
      </c>
      <c r="F352" s="5">
        <v>6616</v>
      </c>
      <c r="G352" s="8">
        <v>38973</v>
      </c>
      <c r="H352" s="5">
        <v>4749</v>
      </c>
    </row>
    <row r="353" spans="1:8" x14ac:dyDescent="0.2">
      <c r="A353" s="8">
        <v>38982</v>
      </c>
      <c r="B353" s="5">
        <v>319</v>
      </c>
      <c r="C353" s="8">
        <v>39001</v>
      </c>
      <c r="D353" s="5">
        <v>861367</v>
      </c>
      <c r="E353" s="8">
        <v>38980</v>
      </c>
      <c r="F353" s="5">
        <v>10818</v>
      </c>
      <c r="G353" s="8">
        <v>38980</v>
      </c>
      <c r="H353" s="5">
        <v>6113</v>
      </c>
    </row>
    <row r="354" spans="1:8" x14ac:dyDescent="0.2">
      <c r="A354" s="8">
        <v>38989</v>
      </c>
      <c r="B354" s="5">
        <v>309</v>
      </c>
      <c r="C354" s="8">
        <v>39008</v>
      </c>
      <c r="D354" s="5">
        <v>845439</v>
      </c>
      <c r="E354" s="8">
        <v>38987</v>
      </c>
      <c r="F354" s="5">
        <v>9399</v>
      </c>
      <c r="G354" s="8">
        <v>38987</v>
      </c>
      <c r="H354" s="5">
        <v>4280</v>
      </c>
    </row>
    <row r="355" spans="1:8" x14ac:dyDescent="0.2">
      <c r="A355" s="8">
        <v>38996</v>
      </c>
      <c r="B355" s="5">
        <v>316</v>
      </c>
      <c r="C355" s="8">
        <v>39015</v>
      </c>
      <c r="D355" s="5">
        <v>853681</v>
      </c>
      <c r="E355" s="8">
        <v>38994</v>
      </c>
      <c r="F355" s="5">
        <v>8373</v>
      </c>
      <c r="G355" s="8">
        <v>38994</v>
      </c>
      <c r="H355" s="5">
        <v>6650</v>
      </c>
    </row>
    <row r="356" spans="1:8" x14ac:dyDescent="0.2">
      <c r="A356" s="8">
        <v>39003</v>
      </c>
      <c r="B356" s="5">
        <v>305</v>
      </c>
      <c r="C356" s="8">
        <v>39022</v>
      </c>
      <c r="D356" s="5">
        <v>857192</v>
      </c>
      <c r="E356" s="8">
        <v>39001</v>
      </c>
      <c r="F356" s="5">
        <v>8400</v>
      </c>
      <c r="G356" s="8">
        <v>39001</v>
      </c>
      <c r="H356" s="5">
        <v>5174</v>
      </c>
    </row>
    <row r="357" spans="1:8" x14ac:dyDescent="0.2">
      <c r="A357" s="8">
        <v>39010</v>
      </c>
      <c r="B357" s="5">
        <v>313</v>
      </c>
      <c r="C357" s="8">
        <v>39029</v>
      </c>
      <c r="D357" s="5">
        <v>860034</v>
      </c>
      <c r="E357" s="8">
        <v>39008</v>
      </c>
      <c r="F357" s="5">
        <v>8140</v>
      </c>
      <c r="G357" s="8">
        <v>39008</v>
      </c>
      <c r="H357" s="5">
        <v>4855</v>
      </c>
    </row>
    <row r="358" spans="1:8" x14ac:dyDescent="0.2">
      <c r="A358" s="8">
        <v>39017</v>
      </c>
      <c r="B358" s="5">
        <v>328</v>
      </c>
      <c r="C358" s="8">
        <v>39036</v>
      </c>
      <c r="D358" s="5">
        <v>856561</v>
      </c>
      <c r="E358" s="8">
        <v>39015</v>
      </c>
      <c r="F358" s="5">
        <v>7914</v>
      </c>
      <c r="G358" s="8">
        <v>39015</v>
      </c>
      <c r="H358" s="5">
        <v>5178</v>
      </c>
    </row>
    <row r="359" spans="1:8" x14ac:dyDescent="0.2">
      <c r="A359" s="8">
        <v>39024</v>
      </c>
      <c r="B359" s="5">
        <v>319</v>
      </c>
      <c r="C359" s="8">
        <v>39043</v>
      </c>
      <c r="D359" s="5">
        <v>866320</v>
      </c>
      <c r="E359" s="8">
        <v>39022</v>
      </c>
      <c r="F359" s="5">
        <v>8902</v>
      </c>
      <c r="G359" s="8">
        <v>39022</v>
      </c>
      <c r="H359" s="5">
        <v>4982</v>
      </c>
    </row>
    <row r="360" spans="1:8" x14ac:dyDescent="0.2">
      <c r="A360" s="8">
        <v>39031</v>
      </c>
      <c r="B360" s="5">
        <v>311</v>
      </c>
      <c r="C360" s="8">
        <v>39050</v>
      </c>
      <c r="D360" s="5">
        <v>857498</v>
      </c>
      <c r="E360" s="8">
        <v>39029</v>
      </c>
      <c r="F360" s="5">
        <v>7885</v>
      </c>
      <c r="G360" s="8">
        <v>39029</v>
      </c>
      <c r="H360" s="5">
        <v>5034</v>
      </c>
    </row>
    <row r="361" spans="1:8" x14ac:dyDescent="0.2">
      <c r="A361" s="8">
        <v>39038</v>
      </c>
      <c r="B361" s="5">
        <v>326</v>
      </c>
      <c r="C361" s="8">
        <v>39057</v>
      </c>
      <c r="D361" s="5">
        <v>864015</v>
      </c>
      <c r="E361" s="8">
        <v>39036</v>
      </c>
      <c r="F361" s="5">
        <v>6661</v>
      </c>
      <c r="G361" s="8">
        <v>39036</v>
      </c>
      <c r="H361" s="5">
        <v>4960</v>
      </c>
    </row>
    <row r="362" spans="1:8" x14ac:dyDescent="0.2">
      <c r="A362" s="8">
        <v>39045</v>
      </c>
      <c r="B362" s="5">
        <v>349</v>
      </c>
      <c r="C362" s="8">
        <v>39064</v>
      </c>
      <c r="D362" s="5">
        <v>855534</v>
      </c>
      <c r="E362" s="8">
        <v>39043</v>
      </c>
      <c r="F362" s="5">
        <v>8740</v>
      </c>
      <c r="G362" s="8">
        <v>39043</v>
      </c>
      <c r="H362" s="5">
        <v>4663</v>
      </c>
    </row>
    <row r="363" spans="1:8" x14ac:dyDescent="0.2">
      <c r="A363" s="8">
        <v>39052</v>
      </c>
      <c r="B363" s="5">
        <v>327</v>
      </c>
      <c r="C363" s="8">
        <v>39071</v>
      </c>
      <c r="D363" s="5">
        <v>866962</v>
      </c>
      <c r="E363" s="8">
        <v>39050</v>
      </c>
      <c r="F363" s="5">
        <v>8931</v>
      </c>
      <c r="G363" s="8">
        <v>39050</v>
      </c>
      <c r="H363" s="5">
        <v>5030</v>
      </c>
    </row>
    <row r="364" spans="1:8" x14ac:dyDescent="0.2">
      <c r="A364" s="8">
        <v>39059</v>
      </c>
      <c r="B364" s="5">
        <v>311</v>
      </c>
      <c r="C364" s="8">
        <v>39078</v>
      </c>
      <c r="D364" s="5">
        <v>871162</v>
      </c>
      <c r="E364" s="8">
        <v>39057</v>
      </c>
      <c r="F364" s="5">
        <v>10118</v>
      </c>
      <c r="G364" s="8">
        <v>39057</v>
      </c>
      <c r="H364" s="5">
        <v>5060</v>
      </c>
    </row>
    <row r="365" spans="1:8" x14ac:dyDescent="0.2">
      <c r="A365" s="8">
        <v>39066</v>
      </c>
      <c r="B365" s="5">
        <v>318</v>
      </c>
      <c r="C365" s="8">
        <v>39085</v>
      </c>
      <c r="D365" s="5">
        <v>875886</v>
      </c>
      <c r="E365" s="8">
        <v>39064</v>
      </c>
      <c r="F365" s="5">
        <v>5752</v>
      </c>
      <c r="G365" s="8">
        <v>39064</v>
      </c>
      <c r="H365" s="5">
        <v>4740</v>
      </c>
    </row>
    <row r="366" spans="1:8" x14ac:dyDescent="0.2">
      <c r="A366" s="8">
        <v>39073</v>
      </c>
      <c r="B366" s="5">
        <v>323</v>
      </c>
      <c r="C366" s="8">
        <v>39092</v>
      </c>
      <c r="D366" s="5">
        <v>856084</v>
      </c>
      <c r="E366" s="8">
        <v>39071</v>
      </c>
      <c r="F366" s="5">
        <v>8648</v>
      </c>
      <c r="G366" s="8">
        <v>39071</v>
      </c>
      <c r="H366" s="5">
        <v>6066</v>
      </c>
    </row>
    <row r="367" spans="1:8" x14ac:dyDescent="0.2">
      <c r="A367" s="8">
        <v>39080</v>
      </c>
      <c r="B367" s="5">
        <v>341</v>
      </c>
      <c r="C367" s="8">
        <v>39099</v>
      </c>
      <c r="D367" s="5">
        <v>860802</v>
      </c>
      <c r="E367" s="8">
        <v>39078</v>
      </c>
      <c r="F367" s="5">
        <v>6867</v>
      </c>
      <c r="G367" s="8">
        <v>39078</v>
      </c>
      <c r="H367" s="5">
        <v>5240</v>
      </c>
    </row>
    <row r="368" spans="1:8" x14ac:dyDescent="0.2">
      <c r="A368" s="8">
        <v>39087</v>
      </c>
      <c r="B368" s="5">
        <v>330</v>
      </c>
      <c r="C368" s="8">
        <v>39106</v>
      </c>
      <c r="D368" s="5">
        <v>852556</v>
      </c>
      <c r="E368" s="8">
        <v>39085</v>
      </c>
      <c r="F368" s="5">
        <v>12206</v>
      </c>
      <c r="G368" s="8">
        <v>39085</v>
      </c>
      <c r="H368" s="5">
        <v>5027</v>
      </c>
    </row>
    <row r="369" spans="1:8" x14ac:dyDescent="0.2">
      <c r="A369" s="8">
        <v>39094</v>
      </c>
      <c r="B369" s="5">
        <v>296</v>
      </c>
      <c r="C369" s="8">
        <v>39113</v>
      </c>
      <c r="D369" s="5">
        <v>866559</v>
      </c>
      <c r="E369" s="8">
        <v>39092</v>
      </c>
      <c r="F369" s="5">
        <v>5185</v>
      </c>
      <c r="G369" s="8">
        <v>39092</v>
      </c>
      <c r="H369" s="5">
        <v>4797</v>
      </c>
    </row>
    <row r="370" spans="1:8" x14ac:dyDescent="0.2">
      <c r="A370" s="8">
        <v>39101</v>
      </c>
      <c r="B370" s="5">
        <v>335</v>
      </c>
      <c r="C370" s="8">
        <v>39120</v>
      </c>
      <c r="D370" s="5">
        <v>855950</v>
      </c>
      <c r="E370" s="8">
        <v>39099</v>
      </c>
      <c r="F370" s="5">
        <v>10161</v>
      </c>
      <c r="G370" s="8">
        <v>39099</v>
      </c>
      <c r="H370" s="5">
        <v>4686</v>
      </c>
    </row>
    <row r="371" spans="1:8" x14ac:dyDescent="0.2">
      <c r="A371" s="8">
        <v>39108</v>
      </c>
      <c r="B371" s="5">
        <v>308</v>
      </c>
      <c r="C371" s="8">
        <v>39127</v>
      </c>
      <c r="D371" s="5">
        <v>868051</v>
      </c>
      <c r="E371" s="8">
        <v>39106</v>
      </c>
      <c r="F371" s="5">
        <v>6193</v>
      </c>
      <c r="G371" s="8">
        <v>39106</v>
      </c>
      <c r="H371" s="5">
        <v>5112</v>
      </c>
    </row>
    <row r="372" spans="1:8" x14ac:dyDescent="0.2">
      <c r="A372" s="8">
        <v>39115</v>
      </c>
      <c r="B372" s="5">
        <v>310</v>
      </c>
      <c r="C372" s="8">
        <v>39134</v>
      </c>
      <c r="D372" s="5">
        <v>870820</v>
      </c>
      <c r="E372" s="8">
        <v>39113</v>
      </c>
      <c r="F372" s="5">
        <v>13124</v>
      </c>
      <c r="G372" s="8">
        <v>39113</v>
      </c>
      <c r="H372" s="5">
        <v>5055</v>
      </c>
    </row>
    <row r="373" spans="1:8" x14ac:dyDescent="0.2">
      <c r="A373" s="8">
        <v>39122</v>
      </c>
      <c r="B373" s="5">
        <v>338</v>
      </c>
      <c r="C373" s="8">
        <v>39141</v>
      </c>
      <c r="D373" s="5">
        <v>878205</v>
      </c>
      <c r="E373" s="8">
        <v>39120</v>
      </c>
      <c r="F373" s="5">
        <v>5436</v>
      </c>
      <c r="G373" s="8">
        <v>39120</v>
      </c>
      <c r="H373" s="5">
        <v>5097</v>
      </c>
    </row>
    <row r="374" spans="1:8" x14ac:dyDescent="0.2">
      <c r="A374" s="8">
        <v>39129</v>
      </c>
      <c r="B374" s="5">
        <v>321</v>
      </c>
      <c r="C374" s="8">
        <v>39148</v>
      </c>
      <c r="D374" s="5">
        <v>865685</v>
      </c>
      <c r="E374" s="8">
        <v>39127</v>
      </c>
      <c r="F374" s="5">
        <v>8003</v>
      </c>
      <c r="G374" s="8">
        <v>39127</v>
      </c>
      <c r="H374" s="5">
        <v>5014</v>
      </c>
    </row>
    <row r="375" spans="1:8" x14ac:dyDescent="0.2">
      <c r="A375" s="8">
        <v>39136</v>
      </c>
      <c r="B375" s="5">
        <v>322</v>
      </c>
      <c r="C375" s="8">
        <v>39155</v>
      </c>
      <c r="D375" s="5">
        <v>876868</v>
      </c>
      <c r="E375" s="8">
        <v>39134</v>
      </c>
      <c r="F375" s="5">
        <v>7648</v>
      </c>
      <c r="G375" s="8">
        <v>39134</v>
      </c>
      <c r="H375" s="5">
        <v>4940</v>
      </c>
    </row>
    <row r="376" spans="1:8" x14ac:dyDescent="0.2">
      <c r="A376" s="8">
        <v>39143</v>
      </c>
      <c r="B376" s="5">
        <v>320</v>
      </c>
      <c r="C376" s="8">
        <v>39162</v>
      </c>
      <c r="D376" s="5">
        <v>863755</v>
      </c>
      <c r="E376" s="8">
        <v>39141</v>
      </c>
      <c r="F376" s="5">
        <v>9378</v>
      </c>
      <c r="G376" s="8">
        <v>39141</v>
      </c>
      <c r="H376" s="5">
        <v>4674</v>
      </c>
    </row>
    <row r="377" spans="1:8" x14ac:dyDescent="0.2">
      <c r="A377" s="8">
        <v>39150</v>
      </c>
      <c r="B377" s="5">
        <v>308</v>
      </c>
      <c r="C377" s="8">
        <v>39169</v>
      </c>
      <c r="D377" s="5">
        <v>870656</v>
      </c>
      <c r="E377" s="8">
        <v>39148</v>
      </c>
      <c r="F377" s="5">
        <v>7064</v>
      </c>
      <c r="G377" s="8">
        <v>39148</v>
      </c>
      <c r="H377" s="5">
        <v>4725</v>
      </c>
    </row>
    <row r="378" spans="1:8" x14ac:dyDescent="0.2">
      <c r="A378" s="8">
        <v>39157</v>
      </c>
      <c r="B378" s="5">
        <v>309</v>
      </c>
      <c r="C378" s="8">
        <v>39176</v>
      </c>
      <c r="D378" s="5">
        <v>863206</v>
      </c>
      <c r="E378" s="8">
        <v>39155</v>
      </c>
      <c r="F378" s="5">
        <v>8003</v>
      </c>
      <c r="G378" s="8">
        <v>39155</v>
      </c>
      <c r="H378" s="5">
        <v>5038</v>
      </c>
    </row>
    <row r="379" spans="1:8" x14ac:dyDescent="0.2">
      <c r="A379" s="8">
        <v>39164</v>
      </c>
      <c r="B379" s="5">
        <v>303</v>
      </c>
      <c r="C379" s="8">
        <v>39183</v>
      </c>
      <c r="D379" s="5">
        <v>866525</v>
      </c>
      <c r="E379" s="8">
        <v>39162</v>
      </c>
      <c r="F379" s="5">
        <v>5262</v>
      </c>
      <c r="G379" s="8">
        <v>39162</v>
      </c>
      <c r="H379" s="5">
        <v>5408</v>
      </c>
    </row>
    <row r="380" spans="1:8" x14ac:dyDescent="0.2">
      <c r="A380" s="8">
        <v>39171</v>
      </c>
      <c r="B380" s="5">
        <v>307</v>
      </c>
      <c r="C380" s="8">
        <v>39190</v>
      </c>
      <c r="D380" s="5">
        <v>862347</v>
      </c>
      <c r="E380" s="8">
        <v>39169</v>
      </c>
      <c r="F380" s="5">
        <v>9255</v>
      </c>
      <c r="G380" s="8">
        <v>39169</v>
      </c>
      <c r="H380" s="5">
        <v>4990</v>
      </c>
    </row>
    <row r="381" spans="1:8" x14ac:dyDescent="0.2">
      <c r="A381" s="8">
        <v>39178</v>
      </c>
      <c r="B381" s="5">
        <v>332</v>
      </c>
      <c r="C381" s="8">
        <v>39197</v>
      </c>
      <c r="D381" s="5">
        <v>880456</v>
      </c>
      <c r="E381" s="8">
        <v>39176</v>
      </c>
      <c r="F381" s="5">
        <v>9314</v>
      </c>
      <c r="G381" s="8">
        <v>39176</v>
      </c>
      <c r="H381" s="5">
        <v>4769</v>
      </c>
    </row>
    <row r="382" spans="1:8" x14ac:dyDescent="0.2">
      <c r="A382" s="8">
        <v>39185</v>
      </c>
      <c r="B382" s="5">
        <v>327</v>
      </c>
      <c r="C382" s="8">
        <v>39204</v>
      </c>
      <c r="D382" s="5">
        <v>892372</v>
      </c>
      <c r="E382" s="8">
        <v>39183</v>
      </c>
      <c r="F382" s="5">
        <v>6270</v>
      </c>
      <c r="G382" s="8">
        <v>39183</v>
      </c>
      <c r="H382" s="5">
        <v>4672</v>
      </c>
    </row>
    <row r="383" spans="1:8" x14ac:dyDescent="0.2">
      <c r="A383" s="8">
        <v>39192</v>
      </c>
      <c r="B383" s="5">
        <v>321</v>
      </c>
      <c r="C383" s="8">
        <v>39211</v>
      </c>
      <c r="D383" s="5">
        <v>876213</v>
      </c>
      <c r="E383" s="8">
        <v>39190</v>
      </c>
      <c r="F383" s="5">
        <v>9728</v>
      </c>
      <c r="G383" s="8">
        <v>39190</v>
      </c>
      <c r="H383" s="5">
        <v>5454</v>
      </c>
    </row>
    <row r="384" spans="1:8" x14ac:dyDescent="0.2">
      <c r="A384" s="8">
        <v>39199</v>
      </c>
      <c r="B384" s="5">
        <v>301</v>
      </c>
      <c r="C384" s="8">
        <v>39218</v>
      </c>
      <c r="D384" s="5">
        <v>860378</v>
      </c>
      <c r="E384" s="8">
        <v>39197</v>
      </c>
      <c r="F384" s="5">
        <v>7428</v>
      </c>
      <c r="G384" s="8">
        <v>39197</v>
      </c>
      <c r="H384" s="5">
        <v>6534</v>
      </c>
    </row>
    <row r="385" spans="1:8" x14ac:dyDescent="0.2">
      <c r="A385" s="8">
        <v>39206</v>
      </c>
      <c r="B385" s="5">
        <v>300</v>
      </c>
      <c r="C385" s="8">
        <v>39225</v>
      </c>
      <c r="D385" s="5">
        <v>874929</v>
      </c>
      <c r="E385" s="8">
        <v>39204</v>
      </c>
      <c r="F385" s="5">
        <v>10169</v>
      </c>
      <c r="G385" s="8">
        <v>39204</v>
      </c>
      <c r="H385" s="5">
        <v>14887</v>
      </c>
    </row>
    <row r="386" spans="1:8" x14ac:dyDescent="0.2">
      <c r="A386" s="8">
        <v>39213</v>
      </c>
      <c r="B386" s="5">
        <v>297</v>
      </c>
      <c r="C386" s="8">
        <v>39232</v>
      </c>
      <c r="D386" s="5">
        <v>878220</v>
      </c>
      <c r="E386" s="8">
        <v>39211</v>
      </c>
      <c r="F386" s="5">
        <v>9624</v>
      </c>
      <c r="G386" s="8">
        <v>39211</v>
      </c>
      <c r="H386" s="5">
        <v>4914</v>
      </c>
    </row>
    <row r="387" spans="1:8" x14ac:dyDescent="0.2">
      <c r="A387" s="8">
        <v>39220</v>
      </c>
      <c r="B387" s="5">
        <v>310</v>
      </c>
      <c r="C387" s="8">
        <v>39239</v>
      </c>
      <c r="D387" s="5">
        <v>873911</v>
      </c>
      <c r="E387" s="8">
        <v>39218</v>
      </c>
      <c r="F387" s="5">
        <v>7513</v>
      </c>
      <c r="G387" s="8">
        <v>39218</v>
      </c>
      <c r="H387" s="5">
        <v>4451</v>
      </c>
    </row>
    <row r="388" spans="1:8" x14ac:dyDescent="0.2">
      <c r="A388" s="8">
        <v>39227</v>
      </c>
      <c r="B388" s="5">
        <v>310</v>
      </c>
      <c r="C388" s="8">
        <v>39246</v>
      </c>
      <c r="D388" s="5">
        <v>865881</v>
      </c>
      <c r="E388" s="8">
        <v>39225</v>
      </c>
      <c r="F388" s="5">
        <v>9562</v>
      </c>
      <c r="G388" s="8">
        <v>39225</v>
      </c>
      <c r="H388" s="5">
        <v>4913</v>
      </c>
    </row>
    <row r="389" spans="1:8" x14ac:dyDescent="0.2">
      <c r="A389" s="8">
        <v>39234</v>
      </c>
      <c r="B389" s="5">
        <v>313</v>
      </c>
      <c r="C389" s="8">
        <v>39253</v>
      </c>
      <c r="D389" s="5">
        <v>867099</v>
      </c>
      <c r="E389" s="8">
        <v>39232</v>
      </c>
      <c r="F389" s="5">
        <v>7223</v>
      </c>
      <c r="G389" s="8">
        <v>39232</v>
      </c>
      <c r="H389" s="5">
        <v>5183</v>
      </c>
    </row>
    <row r="390" spans="1:8" x14ac:dyDescent="0.2">
      <c r="A390" s="8">
        <v>39241</v>
      </c>
      <c r="B390" s="5">
        <v>313</v>
      </c>
      <c r="C390" s="8">
        <v>39260</v>
      </c>
      <c r="D390" s="5">
        <v>865949</v>
      </c>
      <c r="E390" s="8">
        <v>39239</v>
      </c>
      <c r="F390" s="5">
        <v>11369</v>
      </c>
      <c r="G390" s="8">
        <v>39239</v>
      </c>
      <c r="H390" s="5">
        <v>4938</v>
      </c>
    </row>
    <row r="391" spans="1:8" x14ac:dyDescent="0.2">
      <c r="A391" s="8">
        <v>39248</v>
      </c>
      <c r="B391" s="5">
        <v>320</v>
      </c>
      <c r="C391" s="8">
        <v>39267</v>
      </c>
      <c r="D391" s="5">
        <v>878608</v>
      </c>
      <c r="E391" s="8">
        <v>39246</v>
      </c>
      <c r="F391" s="5">
        <v>6250</v>
      </c>
      <c r="G391" s="8">
        <v>39246</v>
      </c>
      <c r="H391" s="5">
        <v>4958</v>
      </c>
    </row>
    <row r="392" spans="1:8" x14ac:dyDescent="0.2">
      <c r="A392" s="8">
        <v>39255</v>
      </c>
      <c r="B392" s="5">
        <v>313</v>
      </c>
      <c r="C392" s="8">
        <v>39274</v>
      </c>
      <c r="D392" s="5">
        <v>873060</v>
      </c>
      <c r="E392" s="8">
        <v>39253</v>
      </c>
      <c r="F392" s="5">
        <v>10185</v>
      </c>
      <c r="G392" s="8">
        <v>39253</v>
      </c>
      <c r="H392" s="5">
        <v>5475</v>
      </c>
    </row>
    <row r="393" spans="1:8" x14ac:dyDescent="0.2">
      <c r="A393" s="8">
        <v>39262</v>
      </c>
      <c r="B393" s="5">
        <v>317</v>
      </c>
      <c r="C393" s="8">
        <v>39281</v>
      </c>
      <c r="D393" s="5">
        <v>873966</v>
      </c>
      <c r="E393" s="8">
        <v>39260</v>
      </c>
      <c r="F393" s="5">
        <v>7197</v>
      </c>
      <c r="G393" s="8">
        <v>39260</v>
      </c>
      <c r="H393" s="5">
        <v>4923</v>
      </c>
    </row>
    <row r="394" spans="1:8" x14ac:dyDescent="0.2">
      <c r="A394" s="8">
        <v>39269</v>
      </c>
      <c r="B394" s="5">
        <v>321</v>
      </c>
      <c r="C394" s="8">
        <v>39288</v>
      </c>
      <c r="D394" s="5">
        <v>864700</v>
      </c>
      <c r="E394" s="8">
        <v>39267</v>
      </c>
      <c r="F394" s="5">
        <v>11055</v>
      </c>
      <c r="G394" s="8">
        <v>39267</v>
      </c>
      <c r="H394" s="5">
        <v>4607</v>
      </c>
    </row>
    <row r="395" spans="1:8" x14ac:dyDescent="0.2">
      <c r="A395" s="8">
        <v>39276</v>
      </c>
      <c r="B395" s="5">
        <v>317</v>
      </c>
      <c r="C395" s="8">
        <v>39295</v>
      </c>
      <c r="D395" s="5">
        <v>871042</v>
      </c>
      <c r="E395" s="8">
        <v>39274</v>
      </c>
      <c r="F395" s="5">
        <v>5211</v>
      </c>
      <c r="G395" s="8">
        <v>39274</v>
      </c>
      <c r="H395" s="5">
        <v>4912</v>
      </c>
    </row>
    <row r="396" spans="1:8" x14ac:dyDescent="0.2">
      <c r="A396" s="8">
        <v>39283</v>
      </c>
      <c r="B396" s="5">
        <v>310</v>
      </c>
      <c r="C396" s="8">
        <v>39302</v>
      </c>
      <c r="D396" s="5">
        <v>866294</v>
      </c>
      <c r="E396" s="8">
        <v>39281</v>
      </c>
      <c r="F396" s="5">
        <v>9171</v>
      </c>
      <c r="G396" s="8">
        <v>39281</v>
      </c>
      <c r="H396" s="5">
        <v>4174</v>
      </c>
    </row>
    <row r="397" spans="1:8" x14ac:dyDescent="0.2">
      <c r="A397" s="8">
        <v>39290</v>
      </c>
      <c r="B397" s="5">
        <v>305</v>
      </c>
      <c r="C397" s="8">
        <v>39309</v>
      </c>
      <c r="D397" s="5">
        <v>865720</v>
      </c>
      <c r="E397" s="8">
        <v>39288</v>
      </c>
      <c r="F397" s="5">
        <v>6215</v>
      </c>
      <c r="G397" s="8">
        <v>39288</v>
      </c>
      <c r="H397" s="5">
        <v>5052</v>
      </c>
    </row>
    <row r="398" spans="1:8" x14ac:dyDescent="0.2">
      <c r="A398" s="8">
        <v>39297</v>
      </c>
      <c r="B398" s="5">
        <v>314</v>
      </c>
      <c r="C398" s="8">
        <v>39316</v>
      </c>
      <c r="D398" s="5">
        <v>863509</v>
      </c>
      <c r="E398" s="8">
        <v>39295</v>
      </c>
      <c r="F398" s="5">
        <v>12245</v>
      </c>
      <c r="G398" s="8">
        <v>39295</v>
      </c>
      <c r="H398" s="5">
        <v>4874</v>
      </c>
    </row>
    <row r="399" spans="1:8" x14ac:dyDescent="0.2">
      <c r="A399" s="8">
        <v>39304</v>
      </c>
      <c r="B399" s="5">
        <v>316</v>
      </c>
      <c r="C399" s="8">
        <v>39323</v>
      </c>
      <c r="D399" s="5">
        <v>873589</v>
      </c>
      <c r="E399" s="8">
        <v>39302</v>
      </c>
      <c r="F399" s="5">
        <v>5146</v>
      </c>
      <c r="G399" s="8">
        <v>39302</v>
      </c>
      <c r="H399" s="5">
        <v>4998</v>
      </c>
    </row>
    <row r="400" spans="1:8" x14ac:dyDescent="0.2">
      <c r="A400" s="8">
        <v>39311</v>
      </c>
      <c r="B400" s="5">
        <v>321</v>
      </c>
      <c r="C400" s="8">
        <v>39330</v>
      </c>
      <c r="D400" s="5">
        <v>872896</v>
      </c>
      <c r="E400" s="8">
        <v>39309</v>
      </c>
      <c r="F400" s="5">
        <v>23801</v>
      </c>
      <c r="G400" s="8">
        <v>39309</v>
      </c>
      <c r="H400" s="5">
        <v>4735</v>
      </c>
    </row>
    <row r="401" spans="1:8" x14ac:dyDescent="0.2">
      <c r="A401" s="8">
        <v>39318</v>
      </c>
      <c r="B401" s="5">
        <v>329</v>
      </c>
      <c r="C401" s="8">
        <v>39337</v>
      </c>
      <c r="D401" s="5">
        <v>887233</v>
      </c>
      <c r="E401" s="8">
        <v>39316</v>
      </c>
      <c r="F401" s="5">
        <v>8096</v>
      </c>
      <c r="G401" s="8">
        <v>39316</v>
      </c>
      <c r="H401" s="5">
        <v>4842</v>
      </c>
    </row>
    <row r="402" spans="1:8" x14ac:dyDescent="0.2">
      <c r="A402" s="8">
        <v>39325</v>
      </c>
      <c r="B402" s="5">
        <v>314</v>
      </c>
      <c r="C402" s="8">
        <v>39344</v>
      </c>
      <c r="D402" s="5">
        <v>868615</v>
      </c>
      <c r="E402" s="8">
        <v>39323</v>
      </c>
      <c r="F402" s="5">
        <v>7841</v>
      </c>
      <c r="G402" s="8">
        <v>39323</v>
      </c>
      <c r="H402" s="5">
        <v>5089</v>
      </c>
    </row>
    <row r="403" spans="1:8" x14ac:dyDescent="0.2">
      <c r="A403" s="8">
        <v>39332</v>
      </c>
      <c r="B403" s="5">
        <v>321</v>
      </c>
      <c r="C403" s="8">
        <v>39351</v>
      </c>
      <c r="D403" s="5">
        <v>890671</v>
      </c>
      <c r="E403" s="8">
        <v>39330</v>
      </c>
      <c r="F403" s="5">
        <v>5953</v>
      </c>
      <c r="G403" s="8">
        <v>39330</v>
      </c>
      <c r="H403" s="5">
        <v>4685</v>
      </c>
    </row>
    <row r="404" spans="1:8" x14ac:dyDescent="0.2">
      <c r="A404" s="8">
        <v>39339</v>
      </c>
      <c r="B404" s="5">
        <v>313</v>
      </c>
      <c r="C404" s="8">
        <v>39358</v>
      </c>
      <c r="D404" s="5">
        <v>869874</v>
      </c>
      <c r="E404" s="8">
        <v>39337</v>
      </c>
      <c r="F404" s="5">
        <v>8926</v>
      </c>
      <c r="G404" s="8">
        <v>39337</v>
      </c>
      <c r="H404" s="5">
        <v>4755</v>
      </c>
    </row>
    <row r="405" spans="1:8" x14ac:dyDescent="0.2">
      <c r="A405" s="8">
        <v>39346</v>
      </c>
      <c r="B405" s="5">
        <v>302</v>
      </c>
      <c r="C405" s="8">
        <v>39365</v>
      </c>
      <c r="D405" s="5">
        <v>888061</v>
      </c>
      <c r="E405" s="8">
        <v>39344</v>
      </c>
      <c r="F405" s="5">
        <v>5662</v>
      </c>
      <c r="G405" s="8">
        <v>39344</v>
      </c>
      <c r="H405" s="5">
        <v>5416</v>
      </c>
    </row>
    <row r="406" spans="1:8" x14ac:dyDescent="0.2">
      <c r="A406" s="8">
        <v>39353</v>
      </c>
      <c r="B406" s="5">
        <v>317</v>
      </c>
      <c r="C406" s="8">
        <v>39372</v>
      </c>
      <c r="D406" s="5">
        <v>870193</v>
      </c>
      <c r="E406" s="8">
        <v>39351</v>
      </c>
      <c r="F406" s="5">
        <v>13425</v>
      </c>
      <c r="G406" s="8">
        <v>39351</v>
      </c>
      <c r="H406" s="5">
        <v>4761</v>
      </c>
    </row>
    <row r="407" spans="1:8" x14ac:dyDescent="0.2">
      <c r="A407" s="8">
        <v>39360</v>
      </c>
      <c r="B407" s="5">
        <v>316</v>
      </c>
      <c r="C407" s="8">
        <v>39379</v>
      </c>
      <c r="D407" s="5">
        <v>881978</v>
      </c>
      <c r="E407" s="8">
        <v>39358</v>
      </c>
      <c r="F407" s="5">
        <v>12404</v>
      </c>
      <c r="G407" s="8">
        <v>39358</v>
      </c>
      <c r="H407" s="5">
        <v>5430</v>
      </c>
    </row>
    <row r="408" spans="1:8" x14ac:dyDescent="0.2">
      <c r="A408" s="8">
        <v>39367</v>
      </c>
      <c r="B408" s="5">
        <v>335</v>
      </c>
      <c r="C408" s="8">
        <v>39386</v>
      </c>
      <c r="D408" s="5">
        <v>884044</v>
      </c>
      <c r="E408" s="8">
        <v>39365</v>
      </c>
      <c r="F408" s="5">
        <v>7074</v>
      </c>
      <c r="G408" s="8">
        <v>39365</v>
      </c>
      <c r="H408" s="5">
        <v>4379</v>
      </c>
    </row>
    <row r="409" spans="1:8" x14ac:dyDescent="0.2">
      <c r="A409" s="8">
        <v>39374</v>
      </c>
      <c r="B409" s="5">
        <v>334</v>
      </c>
      <c r="C409" s="8">
        <v>39393</v>
      </c>
      <c r="D409" s="5">
        <v>886556</v>
      </c>
      <c r="E409" s="8">
        <v>39372</v>
      </c>
      <c r="F409" s="5">
        <v>6969</v>
      </c>
      <c r="G409" s="8">
        <v>39372</v>
      </c>
      <c r="H409" s="5">
        <v>5080</v>
      </c>
    </row>
    <row r="410" spans="1:8" x14ac:dyDescent="0.2">
      <c r="A410" s="8">
        <v>39381</v>
      </c>
      <c r="B410" s="5">
        <v>328</v>
      </c>
      <c r="C410" s="8">
        <v>39400</v>
      </c>
      <c r="D410" s="5">
        <v>890831</v>
      </c>
      <c r="E410" s="8">
        <v>39379</v>
      </c>
      <c r="F410" s="5">
        <v>7035</v>
      </c>
      <c r="G410" s="8">
        <v>39379</v>
      </c>
      <c r="H410" s="5">
        <v>5046</v>
      </c>
    </row>
    <row r="411" spans="1:8" x14ac:dyDescent="0.2">
      <c r="A411" s="8">
        <v>39388</v>
      </c>
      <c r="B411" s="5">
        <v>327</v>
      </c>
      <c r="C411" s="8">
        <v>39407</v>
      </c>
      <c r="D411" s="5">
        <v>891596</v>
      </c>
      <c r="E411" s="8">
        <v>39386</v>
      </c>
      <c r="F411" s="5">
        <v>8839</v>
      </c>
      <c r="G411" s="8">
        <v>39386</v>
      </c>
      <c r="H411" s="5">
        <v>4950</v>
      </c>
    </row>
    <row r="412" spans="1:8" x14ac:dyDescent="0.2">
      <c r="A412" s="8">
        <v>39395</v>
      </c>
      <c r="B412" s="5">
        <v>333</v>
      </c>
      <c r="C412" s="8">
        <v>39414</v>
      </c>
      <c r="D412" s="5">
        <v>879893</v>
      </c>
      <c r="E412" s="8">
        <v>39393</v>
      </c>
      <c r="F412" s="5">
        <v>8618</v>
      </c>
      <c r="G412" s="8">
        <v>39393</v>
      </c>
      <c r="H412" s="5">
        <v>5119</v>
      </c>
    </row>
    <row r="413" spans="1:8" x14ac:dyDescent="0.2">
      <c r="A413" s="8">
        <v>39402</v>
      </c>
      <c r="B413" s="5">
        <v>332</v>
      </c>
      <c r="C413" s="8">
        <v>39421</v>
      </c>
      <c r="D413" s="5">
        <v>883464</v>
      </c>
      <c r="E413" s="8">
        <v>39400</v>
      </c>
      <c r="F413" s="5">
        <v>6221</v>
      </c>
      <c r="G413" s="8">
        <v>39400</v>
      </c>
      <c r="H413" s="5">
        <v>5143</v>
      </c>
    </row>
    <row r="414" spans="1:8" x14ac:dyDescent="0.2">
      <c r="A414" s="8">
        <v>39409</v>
      </c>
      <c r="B414" s="5">
        <v>352</v>
      </c>
      <c r="C414" s="8">
        <v>39428</v>
      </c>
      <c r="D414" s="5">
        <v>882436</v>
      </c>
      <c r="E414" s="8">
        <v>39407</v>
      </c>
      <c r="F414" s="5">
        <v>9412</v>
      </c>
      <c r="G414" s="8">
        <v>39407</v>
      </c>
      <c r="H414" s="5">
        <v>4959</v>
      </c>
    </row>
    <row r="415" spans="1:8" x14ac:dyDescent="0.2">
      <c r="A415" s="8">
        <v>39416</v>
      </c>
      <c r="B415" s="5">
        <v>344</v>
      </c>
      <c r="C415" s="8">
        <v>39435</v>
      </c>
      <c r="D415" s="5">
        <v>888692</v>
      </c>
      <c r="E415" s="8">
        <v>39414</v>
      </c>
      <c r="F415" s="5">
        <v>8800</v>
      </c>
      <c r="G415" s="8">
        <v>39414</v>
      </c>
      <c r="H415" s="5">
        <v>5176</v>
      </c>
    </row>
    <row r="416" spans="1:8" x14ac:dyDescent="0.2">
      <c r="A416" s="8">
        <v>39423</v>
      </c>
      <c r="B416" s="5">
        <v>332</v>
      </c>
      <c r="C416" s="8">
        <v>39442</v>
      </c>
      <c r="D416" s="5">
        <v>891158</v>
      </c>
      <c r="E416" s="8">
        <v>39421</v>
      </c>
      <c r="F416" s="5">
        <v>9952</v>
      </c>
      <c r="G416" s="8">
        <v>39421</v>
      </c>
      <c r="H416" s="5">
        <v>4905</v>
      </c>
    </row>
    <row r="417" spans="1:8" x14ac:dyDescent="0.2">
      <c r="A417" s="8">
        <v>39430</v>
      </c>
      <c r="B417" s="5">
        <v>350</v>
      </c>
      <c r="C417" s="8">
        <v>39449</v>
      </c>
      <c r="D417" s="5">
        <v>923058</v>
      </c>
      <c r="E417" s="8">
        <v>39428</v>
      </c>
      <c r="F417" s="5">
        <v>4451</v>
      </c>
      <c r="G417" s="8">
        <v>39428</v>
      </c>
      <c r="H417" s="5">
        <v>4831</v>
      </c>
    </row>
    <row r="418" spans="1:8" x14ac:dyDescent="0.2">
      <c r="A418" s="8">
        <v>39437</v>
      </c>
      <c r="B418" s="5">
        <v>355</v>
      </c>
      <c r="C418" s="8">
        <v>39456</v>
      </c>
      <c r="D418" s="5">
        <v>881323</v>
      </c>
      <c r="E418" s="8">
        <v>39435</v>
      </c>
      <c r="F418" s="5">
        <v>8685</v>
      </c>
      <c r="G418" s="8">
        <v>39435</v>
      </c>
      <c r="H418" s="5">
        <v>7500</v>
      </c>
    </row>
    <row r="419" spans="1:8" x14ac:dyDescent="0.2">
      <c r="A419" s="8">
        <v>39444</v>
      </c>
      <c r="B419" s="5">
        <v>360</v>
      </c>
      <c r="C419" s="8">
        <v>39463</v>
      </c>
      <c r="D419" s="5">
        <v>894245</v>
      </c>
      <c r="E419" s="8">
        <v>39442</v>
      </c>
      <c r="F419" s="5">
        <v>5674</v>
      </c>
      <c r="G419" s="8">
        <v>39442</v>
      </c>
      <c r="H419" s="5">
        <v>4910</v>
      </c>
    </row>
    <row r="420" spans="1:8" x14ac:dyDescent="0.2">
      <c r="A420" s="8">
        <v>39451</v>
      </c>
      <c r="B420" s="5">
        <v>346</v>
      </c>
      <c r="C420" s="8">
        <v>39470</v>
      </c>
      <c r="D420" s="5">
        <v>878400</v>
      </c>
      <c r="E420" s="8">
        <v>39449</v>
      </c>
      <c r="F420" s="5">
        <v>13029</v>
      </c>
      <c r="G420" s="8">
        <v>39449</v>
      </c>
      <c r="H420" s="5">
        <v>8693</v>
      </c>
    </row>
    <row r="421" spans="1:8" x14ac:dyDescent="0.2">
      <c r="A421" s="8">
        <v>39458</v>
      </c>
      <c r="B421" s="5">
        <v>322</v>
      </c>
      <c r="C421" s="8">
        <v>39477</v>
      </c>
      <c r="D421" s="5">
        <v>900810</v>
      </c>
      <c r="E421" s="8">
        <v>39456</v>
      </c>
      <c r="F421" s="5">
        <v>4149</v>
      </c>
      <c r="G421" s="8">
        <v>39456</v>
      </c>
      <c r="H421" s="5">
        <v>5146</v>
      </c>
    </row>
    <row r="422" spans="1:8" x14ac:dyDescent="0.2">
      <c r="A422" s="8">
        <v>39465</v>
      </c>
      <c r="B422" s="5">
        <v>321</v>
      </c>
      <c r="C422" s="8">
        <v>39484</v>
      </c>
      <c r="D422" s="5">
        <v>871610</v>
      </c>
      <c r="E422" s="8">
        <v>39463</v>
      </c>
      <c r="F422" s="5">
        <v>11626</v>
      </c>
      <c r="G422" s="8">
        <v>39463</v>
      </c>
      <c r="H422" s="5">
        <v>5171</v>
      </c>
    </row>
    <row r="423" spans="1:8" x14ac:dyDescent="0.2">
      <c r="A423" s="8">
        <v>39472</v>
      </c>
      <c r="B423" s="5">
        <v>366</v>
      </c>
      <c r="C423" s="8">
        <v>39491</v>
      </c>
      <c r="D423" s="5">
        <v>883544</v>
      </c>
      <c r="E423" s="8">
        <v>39470</v>
      </c>
      <c r="F423" s="5">
        <v>6481</v>
      </c>
      <c r="G423" s="8">
        <v>39470</v>
      </c>
      <c r="H423" s="5">
        <v>5335</v>
      </c>
    </row>
    <row r="424" spans="1:8" x14ac:dyDescent="0.2">
      <c r="A424" s="8">
        <v>39479</v>
      </c>
      <c r="B424" s="5">
        <v>350</v>
      </c>
      <c r="C424" s="8">
        <v>39498</v>
      </c>
      <c r="D424" s="5">
        <v>880047</v>
      </c>
      <c r="E424" s="8">
        <v>39477</v>
      </c>
      <c r="F424" s="5">
        <v>12402</v>
      </c>
      <c r="G424" s="8">
        <v>39477</v>
      </c>
      <c r="H424" s="5">
        <v>4650</v>
      </c>
    </row>
    <row r="425" spans="1:8" x14ac:dyDescent="0.2">
      <c r="A425" s="8">
        <v>39486</v>
      </c>
      <c r="B425" s="5">
        <v>344</v>
      </c>
      <c r="C425" s="8">
        <v>39505</v>
      </c>
      <c r="D425" s="5">
        <v>894294</v>
      </c>
      <c r="E425" s="8">
        <v>39484</v>
      </c>
      <c r="F425" s="5">
        <v>8999</v>
      </c>
      <c r="G425" s="8">
        <v>39484</v>
      </c>
      <c r="H425" s="5">
        <v>5548</v>
      </c>
    </row>
    <row r="426" spans="1:8" x14ac:dyDescent="0.2">
      <c r="A426" s="8">
        <v>39493</v>
      </c>
      <c r="B426" s="5">
        <v>339</v>
      </c>
      <c r="C426" s="8">
        <v>39512</v>
      </c>
      <c r="D426" s="5">
        <v>881822</v>
      </c>
      <c r="E426" s="8">
        <v>39491</v>
      </c>
      <c r="F426" s="5">
        <v>5583</v>
      </c>
      <c r="G426" s="8">
        <v>39491</v>
      </c>
      <c r="H426" s="5">
        <v>5316</v>
      </c>
    </row>
    <row r="427" spans="1:8" x14ac:dyDescent="0.2">
      <c r="A427" s="8">
        <v>39500</v>
      </c>
      <c r="B427" s="5">
        <v>354</v>
      </c>
      <c r="C427" s="8">
        <v>39519</v>
      </c>
      <c r="D427" s="5">
        <v>897089</v>
      </c>
      <c r="E427" s="8">
        <v>39498</v>
      </c>
      <c r="F427" s="5">
        <v>10523</v>
      </c>
      <c r="G427" s="8">
        <v>39498</v>
      </c>
      <c r="H427" s="5">
        <v>3861</v>
      </c>
    </row>
    <row r="428" spans="1:8" x14ac:dyDescent="0.2">
      <c r="A428" s="8">
        <v>39507</v>
      </c>
      <c r="B428" s="5">
        <v>345</v>
      </c>
      <c r="C428" s="8">
        <v>39526</v>
      </c>
      <c r="D428" s="5">
        <v>889065</v>
      </c>
      <c r="E428" s="8">
        <v>39505</v>
      </c>
      <c r="F428" s="5">
        <v>8006</v>
      </c>
      <c r="G428" s="8">
        <v>39505</v>
      </c>
      <c r="H428" s="5">
        <v>4740</v>
      </c>
    </row>
    <row r="429" spans="1:8" x14ac:dyDescent="0.2">
      <c r="A429" s="8">
        <v>39514</v>
      </c>
      <c r="B429" s="5">
        <v>348</v>
      </c>
      <c r="C429" s="8">
        <v>39533</v>
      </c>
      <c r="D429" s="5">
        <v>894437</v>
      </c>
      <c r="E429" s="8">
        <v>39512</v>
      </c>
      <c r="F429" s="5">
        <v>10019</v>
      </c>
      <c r="G429" s="8">
        <v>39512</v>
      </c>
      <c r="H429" s="5">
        <v>4867</v>
      </c>
    </row>
    <row r="430" spans="1:8" x14ac:dyDescent="0.2">
      <c r="A430" s="8">
        <v>39521</v>
      </c>
      <c r="B430" s="5">
        <v>369</v>
      </c>
      <c r="C430" s="8">
        <v>39540</v>
      </c>
      <c r="D430" s="5">
        <v>884297</v>
      </c>
      <c r="E430" s="8">
        <v>39519</v>
      </c>
      <c r="F430" s="5">
        <v>7487</v>
      </c>
      <c r="G430" s="8">
        <v>39519</v>
      </c>
      <c r="H430" s="5">
        <v>5076</v>
      </c>
    </row>
    <row r="431" spans="1:8" x14ac:dyDescent="0.2">
      <c r="A431" s="8">
        <v>39528</v>
      </c>
      <c r="B431" s="5">
        <v>368</v>
      </c>
      <c r="C431" s="8">
        <v>39547</v>
      </c>
      <c r="D431" s="5">
        <v>893609</v>
      </c>
      <c r="E431" s="8">
        <v>39526</v>
      </c>
      <c r="F431" s="5">
        <v>15836</v>
      </c>
      <c r="G431" s="8">
        <v>39526</v>
      </c>
      <c r="H431" s="5">
        <v>5152</v>
      </c>
    </row>
    <row r="432" spans="1:8" x14ac:dyDescent="0.2">
      <c r="A432" s="8">
        <v>39535</v>
      </c>
      <c r="B432" s="5">
        <v>387</v>
      </c>
      <c r="C432" s="8">
        <v>39554</v>
      </c>
      <c r="D432" s="5">
        <v>882426</v>
      </c>
      <c r="E432" s="8">
        <v>39533</v>
      </c>
      <c r="F432" s="5">
        <v>6014</v>
      </c>
      <c r="G432" s="8">
        <v>39533</v>
      </c>
      <c r="H432" s="5">
        <v>5729</v>
      </c>
    </row>
    <row r="433" spans="1:8" x14ac:dyDescent="0.2">
      <c r="A433" s="8">
        <v>39542</v>
      </c>
      <c r="B433" s="5">
        <v>354</v>
      </c>
      <c r="C433" s="8">
        <v>39561</v>
      </c>
      <c r="D433" s="5">
        <v>886483</v>
      </c>
      <c r="E433" s="8">
        <v>39540</v>
      </c>
      <c r="F433" s="5">
        <v>12639</v>
      </c>
      <c r="G433" s="8">
        <v>39540</v>
      </c>
      <c r="H433" s="5">
        <v>5158</v>
      </c>
    </row>
    <row r="434" spans="1:8" x14ac:dyDescent="0.2">
      <c r="A434" s="8">
        <v>39549</v>
      </c>
      <c r="B434" s="5">
        <v>365</v>
      </c>
      <c r="C434" s="8">
        <v>39568</v>
      </c>
      <c r="D434" s="5">
        <v>888721</v>
      </c>
      <c r="E434" s="8">
        <v>39547</v>
      </c>
      <c r="F434" s="5">
        <v>6742</v>
      </c>
      <c r="G434" s="8">
        <v>39547</v>
      </c>
      <c r="H434" s="5">
        <v>5127</v>
      </c>
    </row>
    <row r="435" spans="1:8" x14ac:dyDescent="0.2">
      <c r="A435" s="8">
        <v>39556</v>
      </c>
      <c r="B435" s="5">
        <v>349</v>
      </c>
      <c r="C435" s="8">
        <v>39575</v>
      </c>
      <c r="D435" s="5">
        <v>889757</v>
      </c>
      <c r="E435" s="8">
        <v>39554</v>
      </c>
      <c r="F435" s="5">
        <v>8244</v>
      </c>
      <c r="G435" s="8">
        <v>39554</v>
      </c>
      <c r="H435" s="5">
        <v>4745</v>
      </c>
    </row>
    <row r="436" spans="1:8" x14ac:dyDescent="0.2">
      <c r="A436" s="8">
        <v>39563</v>
      </c>
      <c r="B436" s="5">
        <v>370</v>
      </c>
      <c r="C436" s="8">
        <v>39582</v>
      </c>
      <c r="D436" s="5">
        <v>880605</v>
      </c>
      <c r="E436" s="8">
        <v>39561</v>
      </c>
      <c r="F436" s="5">
        <v>10668</v>
      </c>
      <c r="G436" s="8">
        <v>39561</v>
      </c>
      <c r="H436" s="5">
        <v>5437</v>
      </c>
    </row>
    <row r="437" spans="1:8" x14ac:dyDescent="0.2">
      <c r="A437" s="8">
        <v>39570</v>
      </c>
      <c r="B437" s="5">
        <v>370</v>
      </c>
      <c r="C437" s="8">
        <v>39589</v>
      </c>
      <c r="D437" s="5">
        <v>898913</v>
      </c>
      <c r="E437" s="8">
        <v>39568</v>
      </c>
      <c r="F437" s="5">
        <v>9128</v>
      </c>
      <c r="G437" s="8">
        <v>39568</v>
      </c>
      <c r="H437" s="5">
        <v>5721</v>
      </c>
    </row>
    <row r="438" spans="1:8" x14ac:dyDescent="0.2">
      <c r="A438" s="8">
        <v>39577</v>
      </c>
      <c r="B438" s="5">
        <v>366</v>
      </c>
      <c r="C438" s="8">
        <v>39596</v>
      </c>
      <c r="D438" s="5">
        <v>904977</v>
      </c>
      <c r="E438" s="8">
        <v>39575</v>
      </c>
      <c r="F438" s="5">
        <v>11713</v>
      </c>
      <c r="G438" s="8">
        <v>39575</v>
      </c>
      <c r="H438" s="5">
        <v>5191</v>
      </c>
    </row>
    <row r="439" spans="1:8" x14ac:dyDescent="0.2">
      <c r="A439" s="8">
        <v>39584</v>
      </c>
      <c r="B439" s="5">
        <v>367</v>
      </c>
      <c r="C439" s="8">
        <v>39603</v>
      </c>
      <c r="D439" s="5">
        <v>896444</v>
      </c>
      <c r="E439" s="8">
        <v>39582</v>
      </c>
      <c r="F439" s="5">
        <v>8609</v>
      </c>
      <c r="G439" s="8">
        <v>39582</v>
      </c>
      <c r="H439" s="5">
        <v>4657</v>
      </c>
    </row>
    <row r="440" spans="1:8" x14ac:dyDescent="0.2">
      <c r="A440" s="8">
        <v>39591</v>
      </c>
      <c r="B440" s="5">
        <v>369</v>
      </c>
      <c r="C440" s="8">
        <v>39610</v>
      </c>
      <c r="D440" s="5">
        <v>891195</v>
      </c>
      <c r="E440" s="8">
        <v>39589</v>
      </c>
      <c r="F440" s="5">
        <v>11440</v>
      </c>
      <c r="G440" s="8">
        <v>39589</v>
      </c>
      <c r="H440" s="5">
        <v>4399</v>
      </c>
    </row>
    <row r="441" spans="1:8" x14ac:dyDescent="0.2">
      <c r="A441" s="8">
        <v>39598</v>
      </c>
      <c r="B441" s="5">
        <v>362</v>
      </c>
      <c r="C441" s="8">
        <v>39617</v>
      </c>
      <c r="D441" s="5">
        <v>902927</v>
      </c>
      <c r="E441" s="8">
        <v>39596</v>
      </c>
      <c r="F441" s="5">
        <v>12478</v>
      </c>
      <c r="G441" s="8">
        <v>39596</v>
      </c>
      <c r="H441" s="5">
        <v>4940</v>
      </c>
    </row>
    <row r="442" spans="1:8" x14ac:dyDescent="0.2">
      <c r="A442" s="8">
        <v>39605</v>
      </c>
      <c r="B442" s="5">
        <v>382</v>
      </c>
      <c r="C442" s="8">
        <v>39624</v>
      </c>
      <c r="D442" s="5">
        <v>893196</v>
      </c>
      <c r="E442" s="8">
        <v>39603</v>
      </c>
      <c r="F442" s="5">
        <v>12099</v>
      </c>
      <c r="G442" s="8">
        <v>39603</v>
      </c>
      <c r="H442" s="5">
        <v>4844</v>
      </c>
    </row>
    <row r="443" spans="1:8" x14ac:dyDescent="0.2">
      <c r="A443" s="8">
        <v>39612</v>
      </c>
      <c r="B443" s="5">
        <v>378</v>
      </c>
      <c r="C443" s="8">
        <v>39631</v>
      </c>
      <c r="D443" s="5">
        <v>903620</v>
      </c>
      <c r="E443" s="8">
        <v>39610</v>
      </c>
      <c r="F443" s="5">
        <v>6511</v>
      </c>
      <c r="G443" s="8">
        <v>39610</v>
      </c>
      <c r="H443" s="5">
        <v>4849</v>
      </c>
    </row>
    <row r="444" spans="1:8" x14ac:dyDescent="0.2">
      <c r="A444" s="8">
        <v>39619</v>
      </c>
      <c r="B444" s="5">
        <v>381</v>
      </c>
      <c r="C444" s="8">
        <v>39638</v>
      </c>
      <c r="D444" s="5">
        <v>898653</v>
      </c>
      <c r="E444" s="8">
        <v>39617</v>
      </c>
      <c r="F444" s="5">
        <v>11050</v>
      </c>
      <c r="G444" s="8">
        <v>39617</v>
      </c>
      <c r="H444" s="5">
        <v>4926</v>
      </c>
    </row>
    <row r="445" spans="1:8" x14ac:dyDescent="0.2">
      <c r="A445" s="8">
        <v>39626</v>
      </c>
      <c r="B445" s="5">
        <v>392</v>
      </c>
      <c r="C445" s="8">
        <v>39645</v>
      </c>
      <c r="D445" s="5">
        <v>911291</v>
      </c>
      <c r="E445" s="8">
        <v>39624</v>
      </c>
      <c r="F445" s="5">
        <v>7114</v>
      </c>
      <c r="G445" s="8">
        <v>39624</v>
      </c>
      <c r="H445" s="5">
        <v>5070</v>
      </c>
    </row>
    <row r="446" spans="1:8" x14ac:dyDescent="0.2">
      <c r="A446" s="8">
        <v>39633</v>
      </c>
      <c r="B446" s="5">
        <v>371</v>
      </c>
      <c r="C446" s="8">
        <v>39652</v>
      </c>
      <c r="D446" s="5">
        <v>900292</v>
      </c>
      <c r="E446" s="8">
        <v>39631</v>
      </c>
      <c r="F446" s="5">
        <v>14946</v>
      </c>
      <c r="G446" s="8">
        <v>39631</v>
      </c>
      <c r="H446" s="5">
        <v>5042</v>
      </c>
    </row>
    <row r="447" spans="1:8" x14ac:dyDescent="0.2">
      <c r="A447" s="8">
        <v>39640</v>
      </c>
      <c r="B447" s="5">
        <v>385</v>
      </c>
      <c r="C447" s="8">
        <v>39659</v>
      </c>
      <c r="D447" s="5">
        <v>919115</v>
      </c>
      <c r="E447" s="8">
        <v>39638</v>
      </c>
      <c r="F447" s="5">
        <v>7475</v>
      </c>
      <c r="G447" s="8">
        <v>39638</v>
      </c>
      <c r="H447" s="5">
        <v>5180</v>
      </c>
    </row>
    <row r="448" spans="1:8" x14ac:dyDescent="0.2">
      <c r="A448" s="8">
        <v>39647</v>
      </c>
      <c r="B448" s="5">
        <v>402</v>
      </c>
      <c r="C448" s="8">
        <v>39666</v>
      </c>
      <c r="D448" s="5">
        <v>902873</v>
      </c>
      <c r="E448" s="8">
        <v>39645</v>
      </c>
      <c r="F448" s="5">
        <v>11690</v>
      </c>
      <c r="G448" s="8">
        <v>39645</v>
      </c>
      <c r="H448" s="5">
        <v>4711</v>
      </c>
    </row>
    <row r="449" spans="1:8" x14ac:dyDescent="0.2">
      <c r="A449" s="8">
        <v>39654</v>
      </c>
      <c r="B449" s="5">
        <v>434</v>
      </c>
      <c r="C449" s="8">
        <v>39673</v>
      </c>
      <c r="D449" s="5">
        <v>915164</v>
      </c>
      <c r="E449" s="8">
        <v>39652</v>
      </c>
      <c r="F449" s="5">
        <v>6648</v>
      </c>
      <c r="G449" s="8">
        <v>39652</v>
      </c>
      <c r="H449" s="5">
        <v>5419</v>
      </c>
    </row>
    <row r="450" spans="1:8" x14ac:dyDescent="0.2">
      <c r="A450" s="8">
        <v>39661</v>
      </c>
      <c r="B450" s="5">
        <v>448</v>
      </c>
      <c r="C450" s="8">
        <v>39680</v>
      </c>
      <c r="D450" s="5">
        <v>899120</v>
      </c>
      <c r="E450" s="8">
        <v>39659</v>
      </c>
      <c r="F450" s="5">
        <v>16125</v>
      </c>
      <c r="G450" s="8">
        <v>39659</v>
      </c>
      <c r="H450" s="5">
        <v>5094</v>
      </c>
    </row>
    <row r="451" spans="1:8" x14ac:dyDescent="0.2">
      <c r="A451" s="8">
        <v>39668</v>
      </c>
      <c r="B451" s="5">
        <v>430</v>
      </c>
      <c r="C451" s="8">
        <v>39687</v>
      </c>
      <c r="D451" s="5">
        <v>910543</v>
      </c>
      <c r="E451" s="8">
        <v>39666</v>
      </c>
      <c r="F451" s="5">
        <v>11329</v>
      </c>
      <c r="G451" s="8">
        <v>39666</v>
      </c>
      <c r="H451" s="5">
        <v>4880</v>
      </c>
    </row>
    <row r="452" spans="1:8" x14ac:dyDescent="0.2">
      <c r="A452" s="8">
        <v>39675</v>
      </c>
      <c r="B452" s="5">
        <v>424</v>
      </c>
      <c r="C452" s="8">
        <v>39694</v>
      </c>
      <c r="D452" s="5">
        <v>905996</v>
      </c>
      <c r="E452" s="8">
        <v>39673</v>
      </c>
      <c r="F452" s="5">
        <v>9025</v>
      </c>
      <c r="G452" s="8">
        <v>39673</v>
      </c>
      <c r="H452" s="5">
        <v>4859</v>
      </c>
    </row>
    <row r="453" spans="1:8" x14ac:dyDescent="0.2">
      <c r="A453" s="8">
        <v>39682</v>
      </c>
      <c r="B453" s="5">
        <v>421</v>
      </c>
      <c r="C453" s="8">
        <v>39701</v>
      </c>
      <c r="D453" s="5">
        <v>926372</v>
      </c>
      <c r="E453" s="8">
        <v>39680</v>
      </c>
      <c r="F453" s="5">
        <v>11669</v>
      </c>
      <c r="G453" s="8">
        <v>39680</v>
      </c>
      <c r="H453" s="5">
        <v>4765</v>
      </c>
    </row>
    <row r="454" spans="1:8" x14ac:dyDescent="0.2">
      <c r="A454" s="8">
        <v>39689</v>
      </c>
      <c r="B454" s="5">
        <v>442</v>
      </c>
      <c r="C454" s="8">
        <v>39708</v>
      </c>
      <c r="D454" s="5">
        <v>995589</v>
      </c>
      <c r="E454" s="8">
        <v>39687</v>
      </c>
      <c r="F454" s="5">
        <v>9750</v>
      </c>
      <c r="G454" s="8">
        <v>39687</v>
      </c>
      <c r="H454" s="5">
        <v>4828</v>
      </c>
    </row>
    <row r="455" spans="1:8" x14ac:dyDescent="0.2">
      <c r="A455" s="8">
        <v>39696</v>
      </c>
      <c r="B455" s="5">
        <v>441</v>
      </c>
      <c r="C455" s="8">
        <v>39715</v>
      </c>
      <c r="D455" s="5">
        <v>1212299</v>
      </c>
      <c r="E455" s="8">
        <v>39694</v>
      </c>
      <c r="F455" s="5">
        <v>11906</v>
      </c>
      <c r="G455" s="8">
        <v>39694</v>
      </c>
      <c r="H455" s="5">
        <v>4746</v>
      </c>
    </row>
    <row r="456" spans="1:8" x14ac:dyDescent="0.2">
      <c r="A456" s="8">
        <v>39703</v>
      </c>
      <c r="B456" s="5">
        <v>449</v>
      </c>
      <c r="C456" s="8">
        <v>39722</v>
      </c>
      <c r="D456" s="5">
        <v>1504499</v>
      </c>
      <c r="E456" s="8">
        <v>39701</v>
      </c>
      <c r="F456" s="5">
        <v>9020</v>
      </c>
      <c r="G456" s="8">
        <v>39701</v>
      </c>
      <c r="H456" s="5">
        <v>4723</v>
      </c>
    </row>
    <row r="457" spans="1:8" x14ac:dyDescent="0.2">
      <c r="A457" s="8">
        <v>39710</v>
      </c>
      <c r="B457" s="5">
        <v>483</v>
      </c>
      <c r="C457" s="8">
        <v>39729</v>
      </c>
      <c r="D457" s="5">
        <v>1592049</v>
      </c>
      <c r="E457" s="8">
        <v>39708</v>
      </c>
      <c r="F457" s="5">
        <v>46998</v>
      </c>
      <c r="G457" s="8">
        <v>39708</v>
      </c>
      <c r="H457" s="5">
        <v>4941</v>
      </c>
    </row>
    <row r="458" spans="1:8" x14ac:dyDescent="0.2">
      <c r="A458" s="8">
        <v>39717</v>
      </c>
      <c r="B458" s="5">
        <v>483</v>
      </c>
      <c r="C458" s="8">
        <v>39736</v>
      </c>
      <c r="D458" s="5">
        <v>1771632</v>
      </c>
      <c r="E458" s="8">
        <v>39715</v>
      </c>
      <c r="F458" s="5">
        <v>104499</v>
      </c>
      <c r="G458" s="8">
        <v>39715</v>
      </c>
      <c r="H458" s="5">
        <v>5088</v>
      </c>
    </row>
    <row r="459" spans="1:8" x14ac:dyDescent="0.2">
      <c r="A459" s="8">
        <v>39724</v>
      </c>
      <c r="B459" s="5">
        <v>482</v>
      </c>
      <c r="C459" s="8">
        <v>39743</v>
      </c>
      <c r="D459" s="5">
        <v>1803036</v>
      </c>
      <c r="E459" s="8">
        <v>39722</v>
      </c>
      <c r="F459" s="5">
        <v>167055</v>
      </c>
      <c r="G459" s="8">
        <v>39722</v>
      </c>
      <c r="H459" s="5">
        <v>8629</v>
      </c>
    </row>
    <row r="460" spans="1:8" x14ac:dyDescent="0.2">
      <c r="A460" s="8">
        <v>39731</v>
      </c>
      <c r="B460" s="5">
        <v>461</v>
      </c>
      <c r="C460" s="8">
        <v>39750</v>
      </c>
      <c r="D460" s="5">
        <v>1969444</v>
      </c>
      <c r="E460" s="8">
        <v>39729</v>
      </c>
      <c r="F460" s="5">
        <v>119718</v>
      </c>
      <c r="G460" s="8">
        <v>39729</v>
      </c>
      <c r="H460" s="5">
        <v>7910</v>
      </c>
    </row>
    <row r="461" spans="1:8" x14ac:dyDescent="0.2">
      <c r="A461" s="8">
        <v>39738</v>
      </c>
      <c r="B461" s="5">
        <v>478</v>
      </c>
      <c r="C461" s="8">
        <v>39757</v>
      </c>
      <c r="D461" s="5">
        <v>2074643</v>
      </c>
      <c r="E461" s="8">
        <v>39736</v>
      </c>
      <c r="F461" s="5">
        <v>281034</v>
      </c>
      <c r="G461" s="8">
        <v>39736</v>
      </c>
      <c r="H461" s="5">
        <v>7338</v>
      </c>
    </row>
    <row r="462" spans="1:8" x14ac:dyDescent="0.2">
      <c r="A462" s="8">
        <v>39745</v>
      </c>
      <c r="B462" s="5">
        <v>480</v>
      </c>
      <c r="C462" s="8">
        <v>39764</v>
      </c>
      <c r="D462" s="5">
        <v>2213329</v>
      </c>
      <c r="E462" s="8">
        <v>39743</v>
      </c>
      <c r="F462" s="5">
        <v>301260</v>
      </c>
      <c r="G462" s="8">
        <v>39743</v>
      </c>
      <c r="H462" s="5">
        <v>23166</v>
      </c>
    </row>
    <row r="463" spans="1:8" x14ac:dyDescent="0.2">
      <c r="A463" s="8">
        <v>39752</v>
      </c>
      <c r="B463" s="5">
        <v>490</v>
      </c>
      <c r="C463" s="8">
        <v>39771</v>
      </c>
      <c r="D463" s="5">
        <v>2187596</v>
      </c>
      <c r="E463" s="8">
        <v>39750</v>
      </c>
      <c r="F463" s="5">
        <v>260924</v>
      </c>
      <c r="G463" s="8">
        <v>39750</v>
      </c>
      <c r="H463" s="5">
        <v>100736</v>
      </c>
    </row>
    <row r="464" spans="1:8" x14ac:dyDescent="0.2">
      <c r="A464" s="8">
        <v>39759</v>
      </c>
      <c r="B464" s="5">
        <v>512</v>
      </c>
      <c r="C464" s="8">
        <v>39778</v>
      </c>
      <c r="D464" s="5">
        <v>2106615</v>
      </c>
      <c r="E464" s="8">
        <v>39757</v>
      </c>
      <c r="F464" s="5">
        <v>493611</v>
      </c>
      <c r="G464" s="8">
        <v>39757</v>
      </c>
      <c r="H464" s="5">
        <v>31800</v>
      </c>
    </row>
    <row r="465" spans="1:8" x14ac:dyDescent="0.2">
      <c r="A465" s="8">
        <v>39766</v>
      </c>
      <c r="B465" s="5">
        <v>536</v>
      </c>
      <c r="C465" s="8">
        <v>39785</v>
      </c>
      <c r="D465" s="5">
        <v>2137435</v>
      </c>
      <c r="E465" s="8">
        <v>39764</v>
      </c>
      <c r="F465" s="5">
        <v>592141</v>
      </c>
      <c r="G465" s="8">
        <v>39764</v>
      </c>
      <c r="H465" s="5">
        <v>61776</v>
      </c>
    </row>
    <row r="466" spans="1:8" x14ac:dyDescent="0.2">
      <c r="A466" s="8">
        <v>39773</v>
      </c>
      <c r="B466" s="5">
        <v>532</v>
      </c>
      <c r="C466" s="8">
        <v>39792</v>
      </c>
      <c r="D466" s="5">
        <v>2250457</v>
      </c>
      <c r="E466" s="8">
        <v>39771</v>
      </c>
      <c r="F466" s="5">
        <v>633849</v>
      </c>
      <c r="G466" s="8">
        <v>39771</v>
      </c>
      <c r="H466" s="5">
        <v>60465</v>
      </c>
    </row>
    <row r="467" spans="1:8" x14ac:dyDescent="0.2">
      <c r="A467" s="8">
        <v>39780</v>
      </c>
      <c r="B467" s="5">
        <v>529</v>
      </c>
      <c r="C467" s="8">
        <v>39799</v>
      </c>
      <c r="D467" s="5">
        <v>2255370</v>
      </c>
      <c r="E467" s="8">
        <v>39778</v>
      </c>
      <c r="F467" s="5">
        <v>577731</v>
      </c>
      <c r="G467" s="8">
        <v>39778</v>
      </c>
      <c r="H467" s="5">
        <v>64531</v>
      </c>
    </row>
    <row r="468" spans="1:8" x14ac:dyDescent="0.2">
      <c r="A468" s="8">
        <v>39787</v>
      </c>
      <c r="B468" s="5">
        <v>570</v>
      </c>
      <c r="C468" s="8">
        <v>39806</v>
      </c>
      <c r="D468" s="5">
        <v>2232826</v>
      </c>
      <c r="E468" s="8">
        <v>39785</v>
      </c>
      <c r="F468" s="5">
        <v>633911</v>
      </c>
      <c r="G468" s="8">
        <v>39785</v>
      </c>
      <c r="H468" s="5">
        <v>61049</v>
      </c>
    </row>
    <row r="469" spans="1:8" x14ac:dyDescent="0.2">
      <c r="A469" s="8">
        <v>39794</v>
      </c>
      <c r="B469" s="5">
        <v>566</v>
      </c>
      <c r="C469" s="8">
        <v>39813</v>
      </c>
      <c r="D469" s="5">
        <v>2239854</v>
      </c>
      <c r="E469" s="8">
        <v>39792</v>
      </c>
      <c r="F469" s="5">
        <v>777875</v>
      </c>
      <c r="G469" s="8">
        <v>39792</v>
      </c>
      <c r="H469" s="5">
        <v>49529</v>
      </c>
    </row>
    <row r="470" spans="1:8" x14ac:dyDescent="0.2">
      <c r="A470" s="8">
        <v>39801</v>
      </c>
      <c r="B470" s="5">
        <v>587</v>
      </c>
      <c r="C470" s="8">
        <v>39820</v>
      </c>
      <c r="D470" s="5">
        <v>2121949</v>
      </c>
      <c r="E470" s="8">
        <v>39799</v>
      </c>
      <c r="F470" s="5">
        <v>800403</v>
      </c>
      <c r="G470" s="8">
        <v>39799</v>
      </c>
      <c r="H470" s="5">
        <v>79632</v>
      </c>
    </row>
    <row r="471" spans="1:8" x14ac:dyDescent="0.2">
      <c r="A471" s="8">
        <v>39808</v>
      </c>
      <c r="B471" s="5">
        <v>533</v>
      </c>
      <c r="C471" s="8">
        <v>39827</v>
      </c>
      <c r="D471" s="5">
        <v>2050122</v>
      </c>
      <c r="E471" s="8">
        <v>39806</v>
      </c>
      <c r="F471" s="5">
        <v>784628</v>
      </c>
      <c r="G471" s="8">
        <v>39806</v>
      </c>
      <c r="H471" s="5">
        <v>125933</v>
      </c>
    </row>
    <row r="472" spans="1:8" x14ac:dyDescent="0.2">
      <c r="A472" s="8">
        <v>39815</v>
      </c>
      <c r="B472" s="5">
        <v>503</v>
      </c>
      <c r="C472" s="8">
        <v>39834</v>
      </c>
      <c r="D472" s="5">
        <v>2037755</v>
      </c>
      <c r="E472" s="8">
        <v>39813</v>
      </c>
      <c r="F472" s="5">
        <v>847821</v>
      </c>
      <c r="G472" s="8">
        <v>39813</v>
      </c>
      <c r="H472" s="5">
        <v>114229</v>
      </c>
    </row>
    <row r="473" spans="1:8" x14ac:dyDescent="0.2">
      <c r="A473" s="8">
        <v>39822</v>
      </c>
      <c r="B473" s="5">
        <v>551</v>
      </c>
      <c r="C473" s="8">
        <v>39841</v>
      </c>
      <c r="D473" s="5">
        <v>1927437</v>
      </c>
      <c r="E473" s="8">
        <v>39820</v>
      </c>
      <c r="F473" s="5">
        <v>877820</v>
      </c>
      <c r="G473" s="8">
        <v>39820</v>
      </c>
      <c r="H473" s="5">
        <v>66137</v>
      </c>
    </row>
    <row r="474" spans="1:8" x14ac:dyDescent="0.2">
      <c r="A474" s="8">
        <v>39829</v>
      </c>
      <c r="B474" s="5">
        <v>591</v>
      </c>
      <c r="C474" s="8">
        <v>39848</v>
      </c>
      <c r="D474" s="5">
        <v>1851813</v>
      </c>
      <c r="E474" s="8">
        <v>39827</v>
      </c>
      <c r="F474" s="5">
        <v>847259</v>
      </c>
      <c r="G474" s="8">
        <v>39827</v>
      </c>
      <c r="H474" s="5">
        <v>36826</v>
      </c>
    </row>
    <row r="475" spans="1:8" x14ac:dyDescent="0.2">
      <c r="A475" s="8">
        <v>39836</v>
      </c>
      <c r="B475" s="5">
        <v>586</v>
      </c>
      <c r="C475" s="8">
        <v>39855</v>
      </c>
      <c r="D475" s="5">
        <v>1843739</v>
      </c>
      <c r="E475" s="8">
        <v>39834</v>
      </c>
      <c r="F475" s="5">
        <v>843051</v>
      </c>
      <c r="G475" s="8">
        <v>39834</v>
      </c>
      <c r="H475" s="5">
        <v>35510</v>
      </c>
    </row>
    <row r="476" spans="1:8" x14ac:dyDescent="0.2">
      <c r="A476" s="8">
        <v>39843</v>
      </c>
      <c r="B476" s="5">
        <v>629</v>
      </c>
      <c r="C476" s="8">
        <v>39862</v>
      </c>
      <c r="D476" s="5">
        <v>1916216</v>
      </c>
      <c r="E476" s="8">
        <v>39841</v>
      </c>
      <c r="F476" s="5">
        <v>795229</v>
      </c>
      <c r="G476" s="8">
        <v>39841</v>
      </c>
      <c r="H476" s="5">
        <v>55539</v>
      </c>
    </row>
    <row r="477" spans="1:8" x14ac:dyDescent="0.2">
      <c r="A477" s="8">
        <v>39850</v>
      </c>
      <c r="B477" s="5">
        <v>637</v>
      </c>
      <c r="C477" s="8">
        <v>39869</v>
      </c>
      <c r="D477" s="5">
        <v>1916461</v>
      </c>
      <c r="E477" s="8">
        <v>39848</v>
      </c>
      <c r="F477" s="5">
        <v>661731</v>
      </c>
      <c r="G477" s="8">
        <v>39848</v>
      </c>
      <c r="H477" s="5">
        <v>41917</v>
      </c>
    </row>
    <row r="478" spans="1:8" x14ac:dyDescent="0.2">
      <c r="A478" s="8">
        <v>39857</v>
      </c>
      <c r="B478" s="5">
        <v>632</v>
      </c>
      <c r="C478" s="8">
        <v>39876</v>
      </c>
      <c r="D478" s="5">
        <v>1901834</v>
      </c>
      <c r="E478" s="8">
        <v>39855</v>
      </c>
      <c r="F478" s="5">
        <v>603078</v>
      </c>
      <c r="G478" s="8">
        <v>39855</v>
      </c>
      <c r="H478" s="5">
        <v>36506</v>
      </c>
    </row>
    <row r="479" spans="1:8" x14ac:dyDescent="0.2">
      <c r="A479" s="8">
        <v>39864</v>
      </c>
      <c r="B479" s="5">
        <v>655</v>
      </c>
      <c r="C479" s="8">
        <v>39883</v>
      </c>
      <c r="D479" s="5">
        <v>1899968</v>
      </c>
      <c r="E479" s="8">
        <v>39862</v>
      </c>
      <c r="F479" s="5">
        <v>689085</v>
      </c>
      <c r="G479" s="8">
        <v>39862</v>
      </c>
      <c r="H479" s="5">
        <v>31082</v>
      </c>
    </row>
    <row r="480" spans="1:8" x14ac:dyDescent="0.2">
      <c r="A480" s="8">
        <v>39871</v>
      </c>
      <c r="B480" s="5">
        <v>652</v>
      </c>
      <c r="C480" s="8">
        <v>39890</v>
      </c>
      <c r="D480" s="5">
        <v>2067273</v>
      </c>
      <c r="E480" s="8">
        <v>39869</v>
      </c>
      <c r="F480" s="5">
        <v>692397</v>
      </c>
      <c r="G480" s="8">
        <v>39869</v>
      </c>
      <c r="H480" s="5">
        <v>35583</v>
      </c>
    </row>
    <row r="481" spans="1:8" x14ac:dyDescent="0.2">
      <c r="A481" s="8">
        <v>39878</v>
      </c>
      <c r="B481" s="5">
        <v>660</v>
      </c>
      <c r="C481" s="8">
        <v>39897</v>
      </c>
      <c r="D481" s="5">
        <v>2071847</v>
      </c>
      <c r="E481" s="8">
        <v>39876</v>
      </c>
      <c r="F481" s="5">
        <v>647729</v>
      </c>
      <c r="G481" s="8">
        <v>39876</v>
      </c>
      <c r="H481" s="5">
        <v>52413</v>
      </c>
    </row>
    <row r="482" spans="1:8" x14ac:dyDescent="0.2">
      <c r="A482" s="8">
        <v>39885</v>
      </c>
      <c r="B482" s="5">
        <v>651</v>
      </c>
      <c r="C482" s="8">
        <v>39904</v>
      </c>
      <c r="D482" s="5">
        <v>2079411</v>
      </c>
      <c r="E482" s="8">
        <v>39883</v>
      </c>
      <c r="F482" s="5">
        <v>628627</v>
      </c>
      <c r="G482" s="8">
        <v>39883</v>
      </c>
      <c r="H482" s="5">
        <v>48896</v>
      </c>
    </row>
    <row r="483" spans="1:8" x14ac:dyDescent="0.2">
      <c r="A483" s="8">
        <v>39892</v>
      </c>
      <c r="B483" s="5">
        <v>661</v>
      </c>
      <c r="C483" s="8">
        <v>39911</v>
      </c>
      <c r="D483" s="5">
        <v>2088983</v>
      </c>
      <c r="E483" s="8">
        <v>39890</v>
      </c>
      <c r="F483" s="5">
        <v>777925</v>
      </c>
      <c r="G483" s="8">
        <v>39890</v>
      </c>
      <c r="H483" s="5">
        <v>72723</v>
      </c>
    </row>
    <row r="484" spans="1:8" x14ac:dyDescent="0.2">
      <c r="A484" s="8">
        <v>39899</v>
      </c>
      <c r="B484" s="5">
        <v>665</v>
      </c>
      <c r="C484" s="8">
        <v>39918</v>
      </c>
      <c r="D484" s="5">
        <v>2187028</v>
      </c>
      <c r="E484" s="8">
        <v>39897</v>
      </c>
      <c r="F484" s="5">
        <v>795806</v>
      </c>
      <c r="G484" s="8">
        <v>39897</v>
      </c>
      <c r="H484" s="5">
        <v>78083</v>
      </c>
    </row>
    <row r="485" spans="1:8" x14ac:dyDescent="0.2">
      <c r="A485" s="8">
        <v>39906</v>
      </c>
      <c r="B485" s="5">
        <v>653</v>
      </c>
      <c r="C485" s="8">
        <v>39925</v>
      </c>
      <c r="D485" s="5">
        <v>2197155</v>
      </c>
      <c r="E485" s="8">
        <v>39904</v>
      </c>
      <c r="F485" s="5">
        <v>804033</v>
      </c>
      <c r="G485" s="8">
        <v>39904</v>
      </c>
      <c r="H485" s="5">
        <v>47129</v>
      </c>
    </row>
    <row r="486" spans="1:8" x14ac:dyDescent="0.2">
      <c r="A486" s="8">
        <v>39913</v>
      </c>
      <c r="B486" s="5">
        <v>599</v>
      </c>
      <c r="C486" s="8">
        <v>39932</v>
      </c>
      <c r="D486" s="5">
        <v>2067131</v>
      </c>
      <c r="E486" s="8">
        <v>39911</v>
      </c>
      <c r="F486" s="5">
        <v>841151</v>
      </c>
      <c r="G486" s="8">
        <v>39911</v>
      </c>
      <c r="H486" s="5">
        <v>35981</v>
      </c>
    </row>
    <row r="487" spans="1:8" x14ac:dyDescent="0.2">
      <c r="A487" s="8">
        <v>39920</v>
      </c>
      <c r="B487" s="5">
        <v>639</v>
      </c>
      <c r="C487" s="8">
        <v>39939</v>
      </c>
      <c r="D487" s="5">
        <v>2080452</v>
      </c>
      <c r="E487" s="8">
        <v>39918</v>
      </c>
      <c r="F487" s="5">
        <v>837749</v>
      </c>
      <c r="G487" s="8">
        <v>39918</v>
      </c>
      <c r="H487" s="5">
        <v>41866</v>
      </c>
    </row>
    <row r="488" spans="1:8" x14ac:dyDescent="0.2">
      <c r="A488" s="8">
        <v>39927</v>
      </c>
      <c r="B488" s="5">
        <v>620</v>
      </c>
      <c r="C488" s="8">
        <v>39946</v>
      </c>
      <c r="D488" s="5">
        <v>2196882</v>
      </c>
      <c r="E488" s="8">
        <v>39925</v>
      </c>
      <c r="F488" s="5">
        <v>924827</v>
      </c>
      <c r="G488" s="8">
        <v>39925</v>
      </c>
      <c r="H488" s="5">
        <v>65720</v>
      </c>
    </row>
    <row r="489" spans="1:8" x14ac:dyDescent="0.2">
      <c r="A489" s="8">
        <v>39934</v>
      </c>
      <c r="B489" s="5">
        <v>602</v>
      </c>
      <c r="C489" s="8">
        <v>39953</v>
      </c>
      <c r="D489" s="5">
        <v>2181986</v>
      </c>
      <c r="E489" s="8">
        <v>39932</v>
      </c>
      <c r="F489" s="5">
        <v>827227</v>
      </c>
      <c r="G489" s="8">
        <v>39932</v>
      </c>
      <c r="H489" s="5">
        <v>84774</v>
      </c>
    </row>
    <row r="490" spans="1:8" x14ac:dyDescent="0.2">
      <c r="A490" s="8">
        <v>39941</v>
      </c>
      <c r="B490" s="5">
        <v>625</v>
      </c>
      <c r="C490" s="8">
        <v>39960</v>
      </c>
      <c r="D490" s="5">
        <v>2080642</v>
      </c>
      <c r="E490" s="8">
        <v>39939</v>
      </c>
      <c r="F490" s="5">
        <v>777037</v>
      </c>
      <c r="G490" s="8">
        <v>39939</v>
      </c>
      <c r="H490" s="5">
        <v>87083</v>
      </c>
    </row>
    <row r="491" spans="1:8" x14ac:dyDescent="0.2">
      <c r="A491" s="8">
        <v>39948</v>
      </c>
      <c r="B491" s="5">
        <v>620</v>
      </c>
      <c r="C491" s="8">
        <v>39967</v>
      </c>
      <c r="D491" s="5">
        <v>2078237</v>
      </c>
      <c r="E491" s="8">
        <v>39946</v>
      </c>
      <c r="F491" s="5">
        <v>858146</v>
      </c>
      <c r="G491" s="8">
        <v>39946</v>
      </c>
      <c r="H491" s="5">
        <v>76059</v>
      </c>
    </row>
    <row r="492" spans="1:8" x14ac:dyDescent="0.2">
      <c r="A492" s="8">
        <v>39955</v>
      </c>
      <c r="B492" s="5">
        <v>606</v>
      </c>
      <c r="C492" s="8">
        <v>39974</v>
      </c>
      <c r="D492" s="5">
        <v>2052633</v>
      </c>
      <c r="E492" s="8">
        <v>39953</v>
      </c>
      <c r="F492" s="5">
        <v>934135</v>
      </c>
      <c r="G492" s="8">
        <v>39953</v>
      </c>
      <c r="H492" s="5">
        <v>49838</v>
      </c>
    </row>
    <row r="493" spans="1:8" x14ac:dyDescent="0.2">
      <c r="A493" s="8">
        <v>39962</v>
      </c>
      <c r="B493" s="5">
        <v>607</v>
      </c>
      <c r="C493" s="8">
        <v>39981</v>
      </c>
      <c r="D493" s="5">
        <v>2072938</v>
      </c>
      <c r="E493" s="8">
        <v>39960</v>
      </c>
      <c r="F493" s="5">
        <v>867413</v>
      </c>
      <c r="G493" s="8">
        <v>39960</v>
      </c>
      <c r="H493" s="5">
        <v>26692</v>
      </c>
    </row>
    <row r="494" spans="1:8" x14ac:dyDescent="0.2">
      <c r="A494" s="8">
        <v>39969</v>
      </c>
      <c r="B494" s="5">
        <v>596</v>
      </c>
      <c r="C494" s="8">
        <v>39988</v>
      </c>
      <c r="D494" s="5">
        <v>2025828</v>
      </c>
      <c r="E494" s="8">
        <v>39967</v>
      </c>
      <c r="F494" s="5">
        <v>853660</v>
      </c>
      <c r="G494" s="8">
        <v>39967</v>
      </c>
      <c r="H494" s="5">
        <v>32573</v>
      </c>
    </row>
    <row r="495" spans="1:8" x14ac:dyDescent="0.2">
      <c r="A495" s="8">
        <v>39976</v>
      </c>
      <c r="B495" s="5">
        <v>595</v>
      </c>
      <c r="C495" s="8">
        <v>39995</v>
      </c>
      <c r="D495" s="5">
        <v>2006220</v>
      </c>
      <c r="E495" s="8">
        <v>39974</v>
      </c>
      <c r="F495" s="5">
        <v>804321</v>
      </c>
      <c r="G495" s="8">
        <v>39974</v>
      </c>
      <c r="H495" s="5">
        <v>31392</v>
      </c>
    </row>
    <row r="496" spans="1:8" x14ac:dyDescent="0.2">
      <c r="A496" s="8">
        <v>39983</v>
      </c>
      <c r="B496" s="5">
        <v>608</v>
      </c>
      <c r="C496" s="8">
        <v>40002</v>
      </c>
      <c r="D496" s="5">
        <v>1993054</v>
      </c>
      <c r="E496" s="8">
        <v>39981</v>
      </c>
      <c r="F496" s="5">
        <v>817587</v>
      </c>
      <c r="G496" s="8">
        <v>39981</v>
      </c>
      <c r="H496" s="5">
        <v>42257</v>
      </c>
    </row>
    <row r="497" spans="1:8" x14ac:dyDescent="0.2">
      <c r="A497" s="8">
        <v>39990</v>
      </c>
      <c r="B497" s="5">
        <v>594</v>
      </c>
      <c r="C497" s="8">
        <v>40009</v>
      </c>
      <c r="D497" s="5">
        <v>2072846</v>
      </c>
      <c r="E497" s="8">
        <v>39988</v>
      </c>
      <c r="F497" s="5">
        <v>692454</v>
      </c>
      <c r="G497" s="8">
        <v>39988</v>
      </c>
      <c r="H497" s="5">
        <v>118671</v>
      </c>
    </row>
    <row r="498" spans="1:8" x14ac:dyDescent="0.2">
      <c r="A498" s="8">
        <v>39997</v>
      </c>
      <c r="B498" s="5">
        <v>573</v>
      </c>
      <c r="C498" s="8">
        <v>40016</v>
      </c>
      <c r="D498" s="5">
        <v>2039391</v>
      </c>
      <c r="E498" s="8">
        <v>39995</v>
      </c>
      <c r="F498" s="5">
        <v>726671</v>
      </c>
      <c r="G498" s="8">
        <v>39995</v>
      </c>
      <c r="H498" s="5">
        <v>71990</v>
      </c>
    </row>
    <row r="499" spans="1:8" x14ac:dyDescent="0.2">
      <c r="A499" s="8">
        <v>40004</v>
      </c>
      <c r="B499" s="5">
        <v>546</v>
      </c>
      <c r="C499" s="8">
        <v>40023</v>
      </c>
      <c r="D499" s="5">
        <v>2000966</v>
      </c>
      <c r="E499" s="8">
        <v>40002</v>
      </c>
      <c r="F499" s="5">
        <v>751528</v>
      </c>
      <c r="G499" s="8">
        <v>40002</v>
      </c>
      <c r="H499" s="5">
        <v>34200</v>
      </c>
    </row>
    <row r="500" spans="1:8" x14ac:dyDescent="0.2">
      <c r="A500" s="8">
        <v>40011</v>
      </c>
      <c r="B500" s="5">
        <v>560</v>
      </c>
      <c r="C500" s="8">
        <v>40030</v>
      </c>
      <c r="D500" s="5">
        <v>1989654</v>
      </c>
      <c r="E500" s="8">
        <v>40009</v>
      </c>
      <c r="F500" s="5">
        <v>781790</v>
      </c>
      <c r="G500" s="8">
        <v>40009</v>
      </c>
      <c r="H500" s="5">
        <v>26431</v>
      </c>
    </row>
    <row r="501" spans="1:8" x14ac:dyDescent="0.2">
      <c r="A501" s="8">
        <v>40018</v>
      </c>
      <c r="B501" s="5">
        <v>587</v>
      </c>
      <c r="C501" s="8">
        <v>40037</v>
      </c>
      <c r="D501" s="5">
        <v>2015200</v>
      </c>
      <c r="E501" s="8">
        <v>40016</v>
      </c>
      <c r="F501" s="5">
        <v>752269</v>
      </c>
      <c r="G501" s="8">
        <v>40016</v>
      </c>
      <c r="H501" s="5">
        <v>73188</v>
      </c>
    </row>
    <row r="502" spans="1:8" x14ac:dyDescent="0.2">
      <c r="A502" s="8">
        <v>40025</v>
      </c>
      <c r="B502" s="5">
        <v>555</v>
      </c>
      <c r="C502" s="8">
        <v>40044</v>
      </c>
      <c r="D502" s="5">
        <v>2061283</v>
      </c>
      <c r="E502" s="8">
        <v>40023</v>
      </c>
      <c r="F502" s="5">
        <v>764658</v>
      </c>
      <c r="G502" s="8">
        <v>40023</v>
      </c>
      <c r="H502" s="5">
        <v>61406</v>
      </c>
    </row>
    <row r="503" spans="1:8" x14ac:dyDescent="0.2">
      <c r="A503" s="8">
        <v>40032</v>
      </c>
      <c r="B503" s="5">
        <v>555</v>
      </c>
      <c r="C503" s="8">
        <v>40051</v>
      </c>
      <c r="D503" s="5">
        <v>2075243</v>
      </c>
      <c r="E503" s="8">
        <v>40030</v>
      </c>
      <c r="F503" s="5">
        <v>718021</v>
      </c>
      <c r="G503" s="8">
        <v>40030</v>
      </c>
      <c r="H503" s="5">
        <v>70812</v>
      </c>
    </row>
    <row r="504" spans="1:8" x14ac:dyDescent="0.2">
      <c r="A504" s="8">
        <v>40039</v>
      </c>
      <c r="B504" s="5">
        <v>562</v>
      </c>
      <c r="C504" s="8">
        <v>40058</v>
      </c>
      <c r="D504" s="5">
        <v>2084026</v>
      </c>
      <c r="E504" s="8">
        <v>40037</v>
      </c>
      <c r="F504" s="5">
        <v>746807</v>
      </c>
      <c r="G504" s="8">
        <v>40037</v>
      </c>
      <c r="H504" s="5">
        <v>48217</v>
      </c>
    </row>
    <row r="505" spans="1:8" x14ac:dyDescent="0.2">
      <c r="A505" s="8">
        <v>40046</v>
      </c>
      <c r="B505" s="5">
        <v>560</v>
      </c>
      <c r="C505" s="8">
        <v>40065</v>
      </c>
      <c r="D505" s="5">
        <v>2088516</v>
      </c>
      <c r="E505" s="8">
        <v>40044</v>
      </c>
      <c r="F505" s="5">
        <v>798188</v>
      </c>
      <c r="G505" s="8">
        <v>40044</v>
      </c>
      <c r="H505" s="5">
        <v>29767</v>
      </c>
    </row>
    <row r="506" spans="1:8" x14ac:dyDescent="0.2">
      <c r="A506" s="8">
        <v>40053</v>
      </c>
      <c r="B506" s="5">
        <v>564</v>
      </c>
      <c r="C506" s="8">
        <v>40072</v>
      </c>
      <c r="D506" s="5">
        <v>2140254</v>
      </c>
      <c r="E506" s="8">
        <v>40051</v>
      </c>
      <c r="F506" s="5">
        <v>842210</v>
      </c>
      <c r="G506" s="8">
        <v>40051</v>
      </c>
      <c r="H506" s="5">
        <v>26273</v>
      </c>
    </row>
    <row r="507" spans="1:8" x14ac:dyDescent="0.2">
      <c r="A507" s="8">
        <v>40060</v>
      </c>
      <c r="B507" s="5">
        <v>558</v>
      </c>
      <c r="C507" s="8">
        <v>40079</v>
      </c>
      <c r="D507" s="5">
        <v>2158900</v>
      </c>
      <c r="E507" s="8">
        <v>40058</v>
      </c>
      <c r="F507" s="5">
        <v>837154</v>
      </c>
      <c r="G507" s="8">
        <v>40058</v>
      </c>
      <c r="H507" s="5">
        <v>35581</v>
      </c>
    </row>
    <row r="508" spans="1:8" x14ac:dyDescent="0.2">
      <c r="A508" s="8">
        <v>40067</v>
      </c>
      <c r="B508" s="5">
        <v>542</v>
      </c>
      <c r="C508" s="8">
        <v>40086</v>
      </c>
      <c r="D508" s="5">
        <v>2141302</v>
      </c>
      <c r="E508" s="8">
        <v>40065</v>
      </c>
      <c r="F508" s="5">
        <v>859581</v>
      </c>
      <c r="G508" s="8">
        <v>40065</v>
      </c>
      <c r="H508" s="5">
        <v>16798</v>
      </c>
    </row>
    <row r="509" spans="1:8" x14ac:dyDescent="0.2">
      <c r="A509" s="8">
        <v>40074</v>
      </c>
      <c r="B509" s="5">
        <v>536</v>
      </c>
      <c r="C509" s="8">
        <v>40093</v>
      </c>
      <c r="D509" s="5">
        <v>2138587</v>
      </c>
      <c r="E509" s="8">
        <v>40072</v>
      </c>
      <c r="F509" s="5">
        <v>867697</v>
      </c>
      <c r="G509" s="8">
        <v>40072</v>
      </c>
      <c r="H509" s="5">
        <v>25346</v>
      </c>
    </row>
    <row r="510" spans="1:8" x14ac:dyDescent="0.2">
      <c r="A510" s="8">
        <v>40081</v>
      </c>
      <c r="B510" s="5">
        <v>554</v>
      </c>
      <c r="C510" s="8">
        <v>40100</v>
      </c>
      <c r="D510" s="5">
        <v>2193576</v>
      </c>
      <c r="E510" s="8">
        <v>40079</v>
      </c>
      <c r="F510" s="5">
        <v>889393</v>
      </c>
      <c r="G510" s="8">
        <v>40079</v>
      </c>
      <c r="H510" s="5">
        <v>53301</v>
      </c>
    </row>
    <row r="511" spans="1:8" x14ac:dyDescent="0.2">
      <c r="A511" s="8">
        <v>40088</v>
      </c>
      <c r="B511" s="5">
        <v>533</v>
      </c>
      <c r="C511" s="8">
        <v>40107</v>
      </c>
      <c r="D511" s="5">
        <v>2201452</v>
      </c>
      <c r="E511" s="8">
        <v>40086</v>
      </c>
      <c r="F511" s="5">
        <v>924381</v>
      </c>
      <c r="G511" s="8">
        <v>40086</v>
      </c>
      <c r="H511" s="5">
        <v>37910</v>
      </c>
    </row>
    <row r="512" spans="1:8" x14ac:dyDescent="0.2">
      <c r="A512" s="8">
        <v>40095</v>
      </c>
      <c r="B512" s="5">
        <v>511</v>
      </c>
      <c r="C512" s="8">
        <v>40114</v>
      </c>
      <c r="D512" s="5">
        <v>2161834</v>
      </c>
      <c r="E512" s="8">
        <v>40093</v>
      </c>
      <c r="F512" s="5">
        <v>958831</v>
      </c>
      <c r="G512" s="8">
        <v>40093</v>
      </c>
      <c r="H512" s="5">
        <v>41579</v>
      </c>
    </row>
    <row r="513" spans="1:8" x14ac:dyDescent="0.2">
      <c r="A513" s="8">
        <v>40102</v>
      </c>
      <c r="B513" s="5">
        <v>531</v>
      </c>
      <c r="C513" s="8">
        <v>40121</v>
      </c>
      <c r="D513" s="5">
        <v>2165358</v>
      </c>
      <c r="E513" s="8">
        <v>40100</v>
      </c>
      <c r="F513" s="5">
        <v>981622</v>
      </c>
      <c r="G513" s="8">
        <v>40100</v>
      </c>
      <c r="H513" s="5">
        <v>23173</v>
      </c>
    </row>
    <row r="514" spans="1:8" x14ac:dyDescent="0.2">
      <c r="A514" s="8">
        <v>40109</v>
      </c>
      <c r="B514" s="5">
        <v>530</v>
      </c>
      <c r="C514" s="8">
        <v>40128</v>
      </c>
      <c r="D514" s="5">
        <v>2135394</v>
      </c>
      <c r="E514" s="8">
        <v>40107</v>
      </c>
      <c r="F514" s="5">
        <v>1034020</v>
      </c>
      <c r="G514" s="8">
        <v>40107</v>
      </c>
      <c r="H514" s="5">
        <v>83461</v>
      </c>
    </row>
    <row r="515" spans="1:8" x14ac:dyDescent="0.2">
      <c r="A515" s="8">
        <v>40116</v>
      </c>
      <c r="B515" s="5">
        <v>522</v>
      </c>
      <c r="C515" s="8">
        <v>40135</v>
      </c>
      <c r="D515" s="5">
        <v>2209000</v>
      </c>
      <c r="E515" s="8">
        <v>40114</v>
      </c>
      <c r="F515" s="5">
        <v>1085378</v>
      </c>
      <c r="G515" s="8">
        <v>40114</v>
      </c>
      <c r="H515" s="5">
        <v>43241</v>
      </c>
    </row>
    <row r="516" spans="1:8" x14ac:dyDescent="0.2">
      <c r="A516" s="8">
        <v>40123</v>
      </c>
      <c r="B516" s="5">
        <v>512</v>
      </c>
      <c r="C516" s="8">
        <v>40142</v>
      </c>
      <c r="D516" s="5">
        <v>2206591</v>
      </c>
      <c r="E516" s="8">
        <v>40121</v>
      </c>
      <c r="F516" s="5">
        <v>1084635</v>
      </c>
      <c r="G516" s="8">
        <v>40121</v>
      </c>
      <c r="H516" s="5">
        <v>49511</v>
      </c>
    </row>
    <row r="517" spans="1:8" x14ac:dyDescent="0.2">
      <c r="A517" s="8">
        <v>40130</v>
      </c>
      <c r="B517" s="5">
        <v>507</v>
      </c>
      <c r="C517" s="8">
        <v>40149</v>
      </c>
      <c r="D517" s="5">
        <v>2204380</v>
      </c>
      <c r="E517" s="8">
        <v>40128</v>
      </c>
      <c r="F517" s="5">
        <v>1035227</v>
      </c>
      <c r="G517" s="8">
        <v>40128</v>
      </c>
      <c r="H517" s="5">
        <v>74637</v>
      </c>
    </row>
    <row r="518" spans="1:8" x14ac:dyDescent="0.2">
      <c r="A518" s="8">
        <v>40137</v>
      </c>
      <c r="B518" s="5">
        <v>482</v>
      </c>
      <c r="C518" s="8">
        <v>40156</v>
      </c>
      <c r="D518" s="5">
        <v>2186762</v>
      </c>
      <c r="E518" s="8">
        <v>40135</v>
      </c>
      <c r="F518" s="5">
        <v>1101812</v>
      </c>
      <c r="G518" s="8">
        <v>40135</v>
      </c>
      <c r="H518" s="5">
        <v>61634</v>
      </c>
    </row>
    <row r="519" spans="1:8" x14ac:dyDescent="0.2">
      <c r="A519" s="8">
        <v>40144</v>
      </c>
      <c r="B519" s="5">
        <v>475</v>
      </c>
      <c r="C519" s="8">
        <v>40163</v>
      </c>
      <c r="D519" s="5">
        <v>2236035</v>
      </c>
      <c r="E519" s="8">
        <v>40142</v>
      </c>
      <c r="F519" s="5">
        <v>1156240</v>
      </c>
      <c r="G519" s="8">
        <v>40142</v>
      </c>
      <c r="H519" s="5">
        <v>25904</v>
      </c>
    </row>
    <row r="520" spans="1:8" x14ac:dyDescent="0.2">
      <c r="A520" s="8">
        <v>40151</v>
      </c>
      <c r="B520" s="5">
        <v>497</v>
      </c>
      <c r="C520" s="8">
        <v>40170</v>
      </c>
      <c r="D520" s="5">
        <v>2236055</v>
      </c>
      <c r="E520" s="8">
        <v>40149</v>
      </c>
      <c r="F520" s="5">
        <v>1139438</v>
      </c>
      <c r="G520" s="8">
        <v>40149</v>
      </c>
      <c r="H520" s="5">
        <v>38243</v>
      </c>
    </row>
    <row r="521" spans="1:8" x14ac:dyDescent="0.2">
      <c r="A521" s="8">
        <v>40158</v>
      </c>
      <c r="B521" s="5">
        <v>498</v>
      </c>
      <c r="C521" s="8">
        <v>40177</v>
      </c>
      <c r="D521" s="5">
        <v>2234309</v>
      </c>
      <c r="E521" s="8">
        <v>40156</v>
      </c>
      <c r="F521" s="5">
        <v>1126508</v>
      </c>
      <c r="G521" s="8">
        <v>40156</v>
      </c>
      <c r="H521" s="5">
        <v>31793</v>
      </c>
    </row>
    <row r="522" spans="1:8" x14ac:dyDescent="0.2">
      <c r="A522" s="8">
        <v>40165</v>
      </c>
      <c r="B522" s="5">
        <v>479</v>
      </c>
      <c r="C522" s="8">
        <v>40184</v>
      </c>
      <c r="D522" s="5">
        <v>2235669</v>
      </c>
      <c r="E522" s="8">
        <v>40163</v>
      </c>
      <c r="F522" s="5">
        <v>1096672</v>
      </c>
      <c r="G522" s="8">
        <v>40163</v>
      </c>
      <c r="H522" s="5">
        <v>76741</v>
      </c>
    </row>
    <row r="523" spans="1:8" x14ac:dyDescent="0.2">
      <c r="A523" s="8">
        <v>40172</v>
      </c>
      <c r="B523" s="5">
        <v>468</v>
      </c>
      <c r="C523" s="8">
        <v>40191</v>
      </c>
      <c r="D523" s="5">
        <v>2292090</v>
      </c>
      <c r="E523" s="8">
        <v>40170</v>
      </c>
      <c r="F523" s="5">
        <v>1106147</v>
      </c>
      <c r="G523" s="8">
        <v>40170</v>
      </c>
      <c r="H523" s="5">
        <v>94951</v>
      </c>
    </row>
    <row r="524" spans="1:8" x14ac:dyDescent="0.2">
      <c r="A524" s="8">
        <v>40179</v>
      </c>
      <c r="B524" s="5">
        <v>456</v>
      </c>
      <c r="C524" s="8">
        <v>40198</v>
      </c>
      <c r="D524" s="5">
        <v>2252213</v>
      </c>
      <c r="E524" s="8">
        <v>40177</v>
      </c>
      <c r="F524" s="5">
        <v>1066737</v>
      </c>
      <c r="G524" s="8">
        <v>40177</v>
      </c>
      <c r="H524" s="5">
        <v>118523</v>
      </c>
    </row>
    <row r="525" spans="1:8" x14ac:dyDescent="0.2">
      <c r="A525" s="8">
        <v>40186</v>
      </c>
      <c r="B525" s="5">
        <v>469</v>
      </c>
      <c r="C525" s="8">
        <v>40205</v>
      </c>
      <c r="D525" s="5">
        <v>2247065</v>
      </c>
      <c r="E525" s="8">
        <v>40184</v>
      </c>
      <c r="F525" s="5">
        <v>994051</v>
      </c>
      <c r="G525" s="8">
        <v>40184</v>
      </c>
      <c r="H525" s="5">
        <v>178343</v>
      </c>
    </row>
    <row r="526" spans="1:8" x14ac:dyDescent="0.2">
      <c r="A526" s="8">
        <v>40193</v>
      </c>
      <c r="B526" s="5">
        <v>507</v>
      </c>
      <c r="C526" s="8">
        <v>40212</v>
      </c>
      <c r="D526" s="5">
        <v>2249553</v>
      </c>
      <c r="E526" s="8">
        <v>40191</v>
      </c>
      <c r="F526" s="5">
        <v>1059208</v>
      </c>
      <c r="G526" s="8">
        <v>40191</v>
      </c>
      <c r="H526" s="5">
        <v>136382</v>
      </c>
    </row>
    <row r="527" spans="1:8" x14ac:dyDescent="0.2">
      <c r="A527" s="8">
        <v>40200</v>
      </c>
      <c r="B527" s="5">
        <v>471</v>
      </c>
      <c r="C527" s="8">
        <v>40219</v>
      </c>
      <c r="D527" s="5">
        <v>2256849</v>
      </c>
      <c r="E527" s="8">
        <v>40198</v>
      </c>
      <c r="F527" s="5">
        <v>1078881</v>
      </c>
      <c r="G527" s="8">
        <v>40198</v>
      </c>
      <c r="H527" s="5">
        <v>143908</v>
      </c>
    </row>
    <row r="528" spans="1:8" x14ac:dyDescent="0.2">
      <c r="A528" s="8">
        <v>40207</v>
      </c>
      <c r="B528" s="5">
        <v>496</v>
      </c>
      <c r="C528" s="8">
        <v>40226</v>
      </c>
      <c r="D528" s="5">
        <v>2277936</v>
      </c>
      <c r="E528" s="8">
        <v>40205</v>
      </c>
      <c r="F528" s="5">
        <v>1104555</v>
      </c>
      <c r="G528" s="8">
        <v>40205</v>
      </c>
      <c r="H528" s="5">
        <v>135038</v>
      </c>
    </row>
    <row r="529" spans="1:8" x14ac:dyDescent="0.2">
      <c r="A529" s="8">
        <v>40214</v>
      </c>
      <c r="B529" s="5">
        <v>466</v>
      </c>
      <c r="C529" s="8">
        <v>40233</v>
      </c>
      <c r="D529" s="5">
        <v>2286282</v>
      </c>
      <c r="E529" s="8">
        <v>40212</v>
      </c>
      <c r="F529" s="5">
        <v>1126672</v>
      </c>
      <c r="G529" s="8">
        <v>40212</v>
      </c>
      <c r="H529" s="5">
        <v>109506</v>
      </c>
    </row>
    <row r="530" spans="1:8" x14ac:dyDescent="0.2">
      <c r="A530" s="8">
        <v>40221</v>
      </c>
      <c r="B530" s="5">
        <v>489</v>
      </c>
      <c r="C530" s="8">
        <v>40240</v>
      </c>
      <c r="D530" s="5">
        <v>2280227</v>
      </c>
      <c r="E530" s="8">
        <v>40219</v>
      </c>
      <c r="F530" s="5">
        <v>1154075</v>
      </c>
      <c r="G530" s="8">
        <v>40219</v>
      </c>
      <c r="H530" s="5">
        <v>79862</v>
      </c>
    </row>
    <row r="531" spans="1:8" x14ac:dyDescent="0.2">
      <c r="A531" s="8">
        <v>40228</v>
      </c>
      <c r="B531" s="5">
        <v>500</v>
      </c>
      <c r="C531" s="8">
        <v>40247</v>
      </c>
      <c r="D531" s="5">
        <v>2282548</v>
      </c>
      <c r="E531" s="8">
        <v>40226</v>
      </c>
      <c r="F531" s="5">
        <v>1200695</v>
      </c>
      <c r="G531" s="8">
        <v>40226</v>
      </c>
      <c r="H531" s="5">
        <v>46480</v>
      </c>
    </row>
    <row r="532" spans="1:8" x14ac:dyDescent="0.2">
      <c r="A532" s="8">
        <v>40235</v>
      </c>
      <c r="B532" s="5">
        <v>488</v>
      </c>
      <c r="C532" s="8">
        <v>40254</v>
      </c>
      <c r="D532" s="5">
        <v>2308068</v>
      </c>
      <c r="E532" s="8">
        <v>40233</v>
      </c>
      <c r="F532" s="5">
        <v>1227597</v>
      </c>
      <c r="G532" s="8">
        <v>40233</v>
      </c>
      <c r="H532" s="5">
        <v>32891</v>
      </c>
    </row>
    <row r="533" spans="1:8" x14ac:dyDescent="0.2">
      <c r="A533" s="8">
        <v>40242</v>
      </c>
      <c r="B533" s="5">
        <v>472</v>
      </c>
      <c r="C533" s="8">
        <v>40261</v>
      </c>
      <c r="D533" s="5">
        <v>2313198</v>
      </c>
      <c r="E533" s="8">
        <v>40240</v>
      </c>
      <c r="F533" s="5">
        <v>1196337</v>
      </c>
      <c r="G533" s="8">
        <v>40240</v>
      </c>
      <c r="H533" s="5">
        <v>38894</v>
      </c>
    </row>
    <row r="534" spans="1:8" x14ac:dyDescent="0.2">
      <c r="A534" s="8">
        <v>40249</v>
      </c>
      <c r="B534" s="5">
        <v>478</v>
      </c>
      <c r="C534" s="8">
        <v>40268</v>
      </c>
      <c r="D534" s="5">
        <v>2307201</v>
      </c>
      <c r="E534" s="8">
        <v>40247</v>
      </c>
      <c r="F534" s="5">
        <v>1175338</v>
      </c>
      <c r="G534" s="8">
        <v>40247</v>
      </c>
      <c r="H534" s="5">
        <v>36142</v>
      </c>
    </row>
    <row r="535" spans="1:8" x14ac:dyDescent="0.2">
      <c r="A535" s="8">
        <v>40256</v>
      </c>
      <c r="B535" s="5">
        <v>472</v>
      </c>
      <c r="C535" s="8">
        <v>40275</v>
      </c>
      <c r="D535" s="5">
        <v>2307637</v>
      </c>
      <c r="E535" s="8">
        <v>40254</v>
      </c>
      <c r="F535" s="5">
        <v>1124978</v>
      </c>
      <c r="G535" s="8">
        <v>40254</v>
      </c>
      <c r="H535" s="5">
        <v>52167</v>
      </c>
    </row>
    <row r="536" spans="1:8" x14ac:dyDescent="0.2">
      <c r="A536" s="8">
        <v>40263</v>
      </c>
      <c r="B536" s="5">
        <v>459</v>
      </c>
      <c r="C536" s="8">
        <v>40282</v>
      </c>
      <c r="D536" s="5">
        <v>2339408</v>
      </c>
      <c r="E536" s="8">
        <v>40261</v>
      </c>
      <c r="F536" s="5">
        <v>1127725</v>
      </c>
      <c r="G536" s="8">
        <v>40261</v>
      </c>
      <c r="H536" s="5">
        <v>67603</v>
      </c>
    </row>
    <row r="537" spans="1:8" x14ac:dyDescent="0.2">
      <c r="A537" s="8">
        <v>40270</v>
      </c>
      <c r="B537" s="5">
        <v>479</v>
      </c>
      <c r="C537" s="8">
        <v>40289</v>
      </c>
      <c r="D537" s="5">
        <v>2337612</v>
      </c>
      <c r="E537" s="8">
        <v>40268</v>
      </c>
      <c r="F537" s="5">
        <v>1124679</v>
      </c>
      <c r="G537" s="8">
        <v>40268</v>
      </c>
      <c r="H537" s="5">
        <v>35896</v>
      </c>
    </row>
    <row r="538" spans="1:8" x14ac:dyDescent="0.2">
      <c r="A538" s="8">
        <v>40277</v>
      </c>
      <c r="B538" s="5">
        <v>479</v>
      </c>
      <c r="C538" s="8">
        <v>40296</v>
      </c>
      <c r="D538" s="5">
        <v>2330517</v>
      </c>
      <c r="E538" s="8">
        <v>40275</v>
      </c>
      <c r="F538" s="5">
        <v>1111072</v>
      </c>
      <c r="G538" s="8">
        <v>40275</v>
      </c>
      <c r="H538" s="5">
        <v>19091</v>
      </c>
    </row>
    <row r="539" spans="1:8" x14ac:dyDescent="0.2">
      <c r="A539" s="8">
        <v>40284</v>
      </c>
      <c r="B539" s="5">
        <v>469</v>
      </c>
      <c r="C539" s="8">
        <v>40303</v>
      </c>
      <c r="D539" s="5">
        <v>2326221</v>
      </c>
      <c r="E539" s="8">
        <v>40282</v>
      </c>
      <c r="F539" s="5">
        <v>1093863</v>
      </c>
      <c r="G539" s="8">
        <v>40282</v>
      </c>
      <c r="H539" s="5">
        <v>11666</v>
      </c>
    </row>
    <row r="540" spans="1:8" x14ac:dyDescent="0.2">
      <c r="A540" s="8">
        <v>40291</v>
      </c>
      <c r="B540" s="5">
        <v>449</v>
      </c>
      <c r="C540" s="8">
        <v>40310</v>
      </c>
      <c r="D540" s="5">
        <v>2336143</v>
      </c>
      <c r="E540" s="8">
        <v>40289</v>
      </c>
      <c r="F540" s="5">
        <v>1067938</v>
      </c>
      <c r="G540" s="8">
        <v>40289</v>
      </c>
      <c r="H540" s="5">
        <v>46088</v>
      </c>
    </row>
    <row r="541" spans="1:8" x14ac:dyDescent="0.2">
      <c r="A541" s="8">
        <v>40298</v>
      </c>
      <c r="B541" s="5">
        <v>451</v>
      </c>
      <c r="C541" s="8">
        <v>40317</v>
      </c>
      <c r="D541" s="5">
        <v>2350934</v>
      </c>
      <c r="E541" s="8">
        <v>40296</v>
      </c>
      <c r="F541" s="5">
        <v>1053074</v>
      </c>
      <c r="G541" s="8">
        <v>40296</v>
      </c>
      <c r="H541" s="5">
        <v>57162</v>
      </c>
    </row>
    <row r="542" spans="1:8" x14ac:dyDescent="0.2">
      <c r="A542" s="8">
        <v>40305</v>
      </c>
      <c r="B542" s="5">
        <v>451</v>
      </c>
      <c r="C542" s="8">
        <v>40324</v>
      </c>
      <c r="D542" s="5">
        <v>2334081</v>
      </c>
      <c r="E542" s="8">
        <v>40303</v>
      </c>
      <c r="F542" s="5">
        <v>1021581</v>
      </c>
      <c r="G542" s="8">
        <v>40303</v>
      </c>
      <c r="H542" s="5">
        <v>76667</v>
      </c>
    </row>
    <row r="543" spans="1:8" x14ac:dyDescent="0.2">
      <c r="A543" s="8">
        <v>40312</v>
      </c>
      <c r="B543" s="5">
        <v>474</v>
      </c>
      <c r="C543" s="8">
        <v>40331</v>
      </c>
      <c r="D543" s="5">
        <v>2336305</v>
      </c>
      <c r="E543" s="8">
        <v>40310</v>
      </c>
      <c r="F543" s="5">
        <v>1064462</v>
      </c>
      <c r="G543" s="8">
        <v>40310</v>
      </c>
      <c r="H543" s="5">
        <v>34305</v>
      </c>
    </row>
    <row r="544" spans="1:8" x14ac:dyDescent="0.2">
      <c r="A544" s="8">
        <v>40319</v>
      </c>
      <c r="B544" s="5">
        <v>463</v>
      </c>
      <c r="C544" s="8">
        <v>40338</v>
      </c>
      <c r="D544" s="5">
        <v>2331566</v>
      </c>
      <c r="E544" s="8">
        <v>40317</v>
      </c>
      <c r="F544" s="5">
        <v>1092540</v>
      </c>
      <c r="G544" s="8">
        <v>40317</v>
      </c>
      <c r="H544" s="5">
        <v>21159</v>
      </c>
    </row>
    <row r="545" spans="1:8" x14ac:dyDescent="0.2">
      <c r="A545" s="8">
        <v>40326</v>
      </c>
      <c r="B545" s="5">
        <v>458</v>
      </c>
      <c r="C545" s="8">
        <v>40345</v>
      </c>
      <c r="D545" s="5">
        <v>2344348</v>
      </c>
      <c r="E545" s="8">
        <v>40324</v>
      </c>
      <c r="F545" s="5">
        <v>1084219</v>
      </c>
      <c r="G545" s="8">
        <v>40324</v>
      </c>
      <c r="H545" s="5">
        <v>26077</v>
      </c>
    </row>
    <row r="546" spans="1:8" x14ac:dyDescent="0.2">
      <c r="A546" s="8">
        <v>40333</v>
      </c>
      <c r="B546" s="5">
        <v>459</v>
      </c>
      <c r="C546" s="8">
        <v>40352</v>
      </c>
      <c r="D546" s="5">
        <v>2344521</v>
      </c>
      <c r="E546" s="8">
        <v>40331</v>
      </c>
      <c r="F546" s="5">
        <v>1067106</v>
      </c>
      <c r="G546" s="8">
        <v>40331</v>
      </c>
      <c r="H546" s="5">
        <v>33135</v>
      </c>
    </row>
    <row r="547" spans="1:8" x14ac:dyDescent="0.2">
      <c r="A547" s="8">
        <v>40340</v>
      </c>
      <c r="B547" s="5">
        <v>467</v>
      </c>
      <c r="C547" s="8">
        <v>40359</v>
      </c>
      <c r="D547" s="5">
        <v>2330901</v>
      </c>
      <c r="E547" s="8">
        <v>40338</v>
      </c>
      <c r="F547" s="5">
        <v>1060078</v>
      </c>
      <c r="G547" s="8">
        <v>40338</v>
      </c>
      <c r="H547" s="5">
        <v>32796</v>
      </c>
    </row>
    <row r="548" spans="1:8" x14ac:dyDescent="0.2">
      <c r="A548" s="8">
        <v>40347</v>
      </c>
      <c r="B548" s="5">
        <v>452</v>
      </c>
      <c r="C548" s="8">
        <v>40366</v>
      </c>
      <c r="D548" s="5">
        <v>2332114</v>
      </c>
      <c r="E548" s="8">
        <v>40345</v>
      </c>
      <c r="F548" s="5">
        <v>1066441</v>
      </c>
      <c r="G548" s="8">
        <v>40345</v>
      </c>
      <c r="H548" s="5">
        <v>29199</v>
      </c>
    </row>
    <row r="549" spans="1:8" x14ac:dyDescent="0.2">
      <c r="A549" s="8">
        <v>40354</v>
      </c>
      <c r="B549" s="5">
        <v>464</v>
      </c>
      <c r="C549" s="8">
        <v>40373</v>
      </c>
      <c r="D549" s="5">
        <v>2340767</v>
      </c>
      <c r="E549" s="8">
        <v>40352</v>
      </c>
      <c r="F549" s="5">
        <v>1060334</v>
      </c>
      <c r="G549" s="8">
        <v>40352</v>
      </c>
      <c r="H549" s="5">
        <v>45852</v>
      </c>
    </row>
    <row r="550" spans="1:8" x14ac:dyDescent="0.2">
      <c r="A550" s="8">
        <v>40361</v>
      </c>
      <c r="B550" s="5">
        <v>454</v>
      </c>
      <c r="C550" s="8">
        <v>40380</v>
      </c>
      <c r="D550" s="5">
        <v>2332369</v>
      </c>
      <c r="E550" s="8">
        <v>40359</v>
      </c>
      <c r="F550" s="5">
        <v>1043380</v>
      </c>
      <c r="G550" s="8">
        <v>40359</v>
      </c>
      <c r="H550" s="5">
        <v>40112</v>
      </c>
    </row>
    <row r="551" spans="1:8" x14ac:dyDescent="0.2">
      <c r="A551" s="8">
        <v>40368</v>
      </c>
      <c r="B551" s="5">
        <v>439</v>
      </c>
      <c r="C551" s="8">
        <v>40387</v>
      </c>
      <c r="D551" s="5">
        <v>2325362</v>
      </c>
      <c r="E551" s="8">
        <v>40366</v>
      </c>
      <c r="F551" s="5">
        <v>1047031</v>
      </c>
      <c r="G551" s="8">
        <v>40366</v>
      </c>
      <c r="H551" s="5">
        <v>25984</v>
      </c>
    </row>
    <row r="552" spans="1:8" x14ac:dyDescent="0.2">
      <c r="A552" s="8">
        <v>40375</v>
      </c>
      <c r="B552" s="5">
        <v>462</v>
      </c>
      <c r="C552" s="8">
        <v>40394</v>
      </c>
      <c r="D552" s="5">
        <v>2326563</v>
      </c>
      <c r="E552" s="8">
        <v>40373</v>
      </c>
      <c r="F552" s="5">
        <v>1058516</v>
      </c>
      <c r="G552" s="8">
        <v>40373</v>
      </c>
      <c r="H552" s="5">
        <v>18262</v>
      </c>
    </row>
    <row r="553" spans="1:8" x14ac:dyDescent="0.2">
      <c r="A553" s="8">
        <v>40382</v>
      </c>
      <c r="B553" s="5">
        <v>465</v>
      </c>
      <c r="C553" s="8">
        <v>40401</v>
      </c>
      <c r="D553" s="5">
        <v>2327604</v>
      </c>
      <c r="E553" s="8">
        <v>40380</v>
      </c>
      <c r="F553" s="5">
        <v>1036195</v>
      </c>
      <c r="G553" s="8">
        <v>40380</v>
      </c>
      <c r="H553" s="5">
        <v>51307</v>
      </c>
    </row>
    <row r="554" spans="1:8" x14ac:dyDescent="0.2">
      <c r="A554" s="8">
        <v>40389</v>
      </c>
      <c r="B554" s="5">
        <v>476</v>
      </c>
      <c r="C554" s="8">
        <v>40408</v>
      </c>
      <c r="D554" s="5">
        <v>2313764</v>
      </c>
      <c r="E554" s="8">
        <v>40387</v>
      </c>
      <c r="F554" s="5">
        <v>1045219</v>
      </c>
      <c r="G554" s="8">
        <v>40387</v>
      </c>
      <c r="H554" s="5">
        <v>41603</v>
      </c>
    </row>
    <row r="555" spans="1:8" x14ac:dyDescent="0.2">
      <c r="A555" s="8">
        <v>40396</v>
      </c>
      <c r="B555" s="5">
        <v>483</v>
      </c>
      <c r="C555" s="8">
        <v>40415</v>
      </c>
      <c r="D555" s="5">
        <v>2301100</v>
      </c>
      <c r="E555" s="8">
        <v>40394</v>
      </c>
      <c r="F555" s="5">
        <v>1052386</v>
      </c>
      <c r="G555" s="8">
        <v>40394</v>
      </c>
      <c r="H555" s="5">
        <v>27377</v>
      </c>
    </row>
    <row r="556" spans="1:8" x14ac:dyDescent="0.2">
      <c r="A556" s="8">
        <v>40403</v>
      </c>
      <c r="B556" s="5">
        <v>486</v>
      </c>
      <c r="C556" s="8">
        <v>40422</v>
      </c>
      <c r="D556" s="5">
        <v>2302106</v>
      </c>
      <c r="E556" s="8">
        <v>40401</v>
      </c>
      <c r="F556" s="5">
        <v>1045180</v>
      </c>
      <c r="G556" s="8">
        <v>40401</v>
      </c>
      <c r="H556" s="5">
        <v>36113</v>
      </c>
    </row>
    <row r="557" spans="1:8" x14ac:dyDescent="0.2">
      <c r="A557" s="8">
        <v>40410</v>
      </c>
      <c r="B557" s="5">
        <v>464</v>
      </c>
      <c r="C557" s="8">
        <v>40429</v>
      </c>
      <c r="D557" s="5">
        <v>2305916</v>
      </c>
      <c r="E557" s="8">
        <v>40408</v>
      </c>
      <c r="F557" s="5">
        <v>1041298</v>
      </c>
      <c r="G557" s="8">
        <v>40408</v>
      </c>
      <c r="H557" s="5">
        <v>28343</v>
      </c>
    </row>
    <row r="558" spans="1:8" x14ac:dyDescent="0.2">
      <c r="A558" s="8">
        <v>40417</v>
      </c>
      <c r="B558" s="5">
        <v>467</v>
      </c>
      <c r="C558" s="8">
        <v>40436</v>
      </c>
      <c r="D558" s="5">
        <v>2296172</v>
      </c>
      <c r="E558" s="8">
        <v>40415</v>
      </c>
      <c r="F558" s="5">
        <v>1049221</v>
      </c>
      <c r="G558" s="8">
        <v>40415</v>
      </c>
      <c r="H558" s="5">
        <v>18823</v>
      </c>
    </row>
    <row r="559" spans="1:8" x14ac:dyDescent="0.2">
      <c r="A559" s="8">
        <v>40424</v>
      </c>
      <c r="B559" s="5">
        <v>452</v>
      </c>
      <c r="C559" s="8">
        <v>40443</v>
      </c>
      <c r="D559" s="5">
        <v>2307266</v>
      </c>
      <c r="E559" s="8">
        <v>40422</v>
      </c>
      <c r="F559" s="5">
        <v>1034529</v>
      </c>
      <c r="G559" s="8">
        <v>40422</v>
      </c>
      <c r="H559" s="5">
        <v>23113</v>
      </c>
    </row>
    <row r="560" spans="1:8" x14ac:dyDescent="0.2">
      <c r="A560" s="8">
        <v>40431</v>
      </c>
      <c r="B560" s="5">
        <v>444</v>
      </c>
      <c r="C560" s="8">
        <v>40450</v>
      </c>
      <c r="D560" s="5">
        <v>2298781</v>
      </c>
      <c r="E560" s="8">
        <v>40429</v>
      </c>
      <c r="F560" s="5">
        <v>1031310</v>
      </c>
      <c r="G560" s="8">
        <v>40429</v>
      </c>
      <c r="H560" s="5">
        <v>23062</v>
      </c>
    </row>
    <row r="561" spans="1:8" x14ac:dyDescent="0.2">
      <c r="A561" s="8">
        <v>40438</v>
      </c>
      <c r="B561" s="5">
        <v>459</v>
      </c>
      <c r="C561" s="8">
        <v>40457</v>
      </c>
      <c r="D561" s="5">
        <v>2308176</v>
      </c>
      <c r="E561" s="8">
        <v>40436</v>
      </c>
      <c r="F561" s="5">
        <v>1026976</v>
      </c>
      <c r="G561" s="8">
        <v>40436</v>
      </c>
      <c r="H561" s="5">
        <v>22341</v>
      </c>
    </row>
    <row r="562" spans="1:8" x14ac:dyDescent="0.2">
      <c r="A562" s="8">
        <v>40445</v>
      </c>
      <c r="B562" s="5">
        <v>459</v>
      </c>
      <c r="C562" s="8">
        <v>40464</v>
      </c>
      <c r="D562" s="5">
        <v>2310002</v>
      </c>
      <c r="E562" s="8">
        <v>40443</v>
      </c>
      <c r="F562" s="5">
        <v>975434</v>
      </c>
      <c r="G562" s="8">
        <v>40443</v>
      </c>
      <c r="H562" s="5">
        <v>77377</v>
      </c>
    </row>
    <row r="563" spans="1:8" x14ac:dyDescent="0.2">
      <c r="A563" s="8">
        <v>40452</v>
      </c>
      <c r="B563" s="5">
        <v>446</v>
      </c>
      <c r="C563" s="8">
        <v>40471</v>
      </c>
      <c r="D563" s="5">
        <v>2305322</v>
      </c>
      <c r="E563" s="8">
        <v>40450</v>
      </c>
      <c r="F563" s="5">
        <v>995183</v>
      </c>
      <c r="G563" s="8">
        <v>40450</v>
      </c>
      <c r="H563" s="5">
        <v>57576</v>
      </c>
    </row>
    <row r="564" spans="1:8" x14ac:dyDescent="0.2">
      <c r="A564" s="8">
        <v>40459</v>
      </c>
      <c r="B564" s="5">
        <v>459</v>
      </c>
      <c r="C564" s="8">
        <v>40478</v>
      </c>
      <c r="D564" s="5">
        <v>2295477</v>
      </c>
      <c r="E564" s="8">
        <v>40457</v>
      </c>
      <c r="F564" s="5">
        <v>985331</v>
      </c>
      <c r="G564" s="8">
        <v>40457</v>
      </c>
      <c r="H564" s="5">
        <v>58125</v>
      </c>
    </row>
    <row r="565" spans="1:8" x14ac:dyDescent="0.2">
      <c r="A565" s="8">
        <v>40466</v>
      </c>
      <c r="B565" s="5">
        <v>444</v>
      </c>
      <c r="C565" s="8">
        <v>40485</v>
      </c>
      <c r="D565" s="5">
        <v>2300443</v>
      </c>
      <c r="E565" s="8">
        <v>40464</v>
      </c>
      <c r="F565" s="5">
        <v>1022210</v>
      </c>
      <c r="G565" s="8">
        <v>40464</v>
      </c>
      <c r="H565" s="5">
        <v>22780</v>
      </c>
    </row>
    <row r="566" spans="1:8" x14ac:dyDescent="0.2">
      <c r="A566" s="8">
        <v>40473</v>
      </c>
      <c r="B566" s="5">
        <v>432</v>
      </c>
      <c r="C566" s="8">
        <v>40492</v>
      </c>
      <c r="D566" s="5">
        <v>2312859</v>
      </c>
      <c r="E566" s="8">
        <v>40471</v>
      </c>
      <c r="F566" s="5">
        <v>983140</v>
      </c>
      <c r="G566" s="8">
        <v>40471</v>
      </c>
      <c r="H566" s="5">
        <v>49934</v>
      </c>
    </row>
    <row r="567" spans="1:8" x14ac:dyDescent="0.2">
      <c r="A567" s="8">
        <v>40480</v>
      </c>
      <c r="B567" s="5">
        <v>453</v>
      </c>
      <c r="C567" s="8">
        <v>40499</v>
      </c>
      <c r="D567" s="5">
        <v>2314851</v>
      </c>
      <c r="E567" s="8">
        <v>40478</v>
      </c>
      <c r="F567" s="5">
        <v>1003206</v>
      </c>
      <c r="G567" s="8">
        <v>40478</v>
      </c>
      <c r="H567" s="5">
        <v>37919</v>
      </c>
    </row>
    <row r="568" spans="1:8" x14ac:dyDescent="0.2">
      <c r="A568" s="8">
        <v>40487</v>
      </c>
      <c r="B568" s="5">
        <v>434</v>
      </c>
      <c r="C568" s="8">
        <v>40506</v>
      </c>
      <c r="D568" s="5">
        <v>2346097</v>
      </c>
      <c r="E568" s="8">
        <v>40485</v>
      </c>
      <c r="F568" s="5">
        <v>992204</v>
      </c>
      <c r="G568" s="8">
        <v>40485</v>
      </c>
      <c r="H568" s="5">
        <v>34276</v>
      </c>
    </row>
    <row r="569" spans="1:8" x14ac:dyDescent="0.2">
      <c r="A569" s="8">
        <v>40494</v>
      </c>
      <c r="B569" s="5">
        <v>432</v>
      </c>
      <c r="C569" s="8">
        <v>40513</v>
      </c>
      <c r="D569" s="5">
        <v>2347007</v>
      </c>
      <c r="E569" s="8">
        <v>40492</v>
      </c>
      <c r="F569" s="5">
        <v>993685</v>
      </c>
      <c r="G569" s="8">
        <v>40492</v>
      </c>
      <c r="H569" s="5">
        <v>21585</v>
      </c>
    </row>
    <row r="570" spans="1:8" x14ac:dyDescent="0.2">
      <c r="A570" s="8">
        <v>40501</v>
      </c>
      <c r="B570" s="5">
        <v>407</v>
      </c>
      <c r="C570" s="8">
        <v>40520</v>
      </c>
      <c r="D570" s="5">
        <v>2382387</v>
      </c>
      <c r="E570" s="8">
        <v>40499</v>
      </c>
      <c r="F570" s="5">
        <v>983736</v>
      </c>
      <c r="G570" s="8">
        <v>40499</v>
      </c>
      <c r="H570" s="5">
        <v>21787</v>
      </c>
    </row>
    <row r="571" spans="1:8" x14ac:dyDescent="0.2">
      <c r="A571" s="8">
        <v>40508</v>
      </c>
      <c r="B571" s="5">
        <v>432</v>
      </c>
      <c r="C571" s="8">
        <v>40527</v>
      </c>
      <c r="D571" s="5">
        <v>2385843</v>
      </c>
      <c r="E571" s="8">
        <v>40506</v>
      </c>
      <c r="F571" s="5">
        <v>1011124</v>
      </c>
      <c r="G571" s="8">
        <v>40506</v>
      </c>
      <c r="H571" s="5">
        <v>29391</v>
      </c>
    </row>
    <row r="572" spans="1:8" x14ac:dyDescent="0.2">
      <c r="A572" s="8">
        <v>40515</v>
      </c>
      <c r="B572" s="5">
        <v>428</v>
      </c>
      <c r="C572" s="8">
        <v>40534</v>
      </c>
      <c r="D572" s="5">
        <v>2428053</v>
      </c>
      <c r="E572" s="8">
        <v>40513</v>
      </c>
      <c r="F572" s="5">
        <v>1003827</v>
      </c>
      <c r="G572" s="8">
        <v>40513</v>
      </c>
      <c r="H572" s="5">
        <v>35378</v>
      </c>
    </row>
    <row r="573" spans="1:8" x14ac:dyDescent="0.2">
      <c r="A573" s="8">
        <v>40522</v>
      </c>
      <c r="B573" s="5">
        <v>425</v>
      </c>
      <c r="C573" s="8">
        <v>40541</v>
      </c>
      <c r="D573" s="5">
        <v>2420674</v>
      </c>
      <c r="E573" s="8">
        <v>40520</v>
      </c>
      <c r="F573" s="5">
        <v>1050689</v>
      </c>
      <c r="G573" s="8">
        <v>40520</v>
      </c>
      <c r="H573" s="5">
        <v>21184</v>
      </c>
    </row>
    <row r="574" spans="1:8" x14ac:dyDescent="0.2">
      <c r="A574" s="8">
        <v>40529</v>
      </c>
      <c r="B574" s="5">
        <v>424</v>
      </c>
      <c r="C574" s="8">
        <v>40548</v>
      </c>
      <c r="D574" s="5">
        <v>2436162</v>
      </c>
      <c r="E574" s="8">
        <v>40527</v>
      </c>
      <c r="F574" s="5">
        <v>1053748</v>
      </c>
      <c r="G574" s="8">
        <v>40527</v>
      </c>
      <c r="H574" s="5">
        <v>30093</v>
      </c>
    </row>
    <row r="575" spans="1:8" x14ac:dyDescent="0.2">
      <c r="A575" s="8">
        <v>40536</v>
      </c>
      <c r="B575" s="5">
        <v>404</v>
      </c>
      <c r="C575" s="8">
        <v>40555</v>
      </c>
      <c r="D575" s="5">
        <v>2468230</v>
      </c>
      <c r="E575" s="8">
        <v>40534</v>
      </c>
      <c r="F575" s="5">
        <v>1013048</v>
      </c>
      <c r="G575" s="8">
        <v>40534</v>
      </c>
      <c r="H575" s="5">
        <v>91479</v>
      </c>
    </row>
    <row r="576" spans="1:8" x14ac:dyDescent="0.2">
      <c r="A576" s="8">
        <v>40543</v>
      </c>
      <c r="B576" s="5">
        <v>413</v>
      </c>
      <c r="C576" s="8">
        <v>40562</v>
      </c>
      <c r="D576" s="5">
        <v>2425374</v>
      </c>
      <c r="E576" s="8">
        <v>40541</v>
      </c>
      <c r="F576" s="5">
        <v>1027089</v>
      </c>
      <c r="G576" s="8">
        <v>40541</v>
      </c>
      <c r="H576" s="5">
        <v>87472</v>
      </c>
    </row>
    <row r="577" spans="1:8" x14ac:dyDescent="0.2">
      <c r="A577" s="8">
        <v>40550</v>
      </c>
      <c r="B577" s="5">
        <v>434</v>
      </c>
      <c r="C577" s="8">
        <v>40569</v>
      </c>
      <c r="D577" s="5">
        <v>2443637</v>
      </c>
      <c r="E577" s="8">
        <v>40548</v>
      </c>
      <c r="F577" s="5">
        <v>1001783</v>
      </c>
      <c r="G577" s="8">
        <v>40548</v>
      </c>
      <c r="H577" s="5">
        <v>115386</v>
      </c>
    </row>
    <row r="578" spans="1:8" x14ac:dyDescent="0.2">
      <c r="A578" s="8">
        <v>40557</v>
      </c>
      <c r="B578" s="5">
        <v>421</v>
      </c>
      <c r="C578" s="8">
        <v>40576</v>
      </c>
      <c r="D578" s="5">
        <v>2469513</v>
      </c>
      <c r="E578" s="8">
        <v>40555</v>
      </c>
      <c r="F578" s="5">
        <v>1066028</v>
      </c>
      <c r="G578" s="8">
        <v>40555</v>
      </c>
      <c r="H578" s="5">
        <v>89107</v>
      </c>
    </row>
    <row r="579" spans="1:8" x14ac:dyDescent="0.2">
      <c r="A579" s="8">
        <v>40564</v>
      </c>
      <c r="B579" s="5">
        <v>446</v>
      </c>
      <c r="C579" s="8">
        <v>40583</v>
      </c>
      <c r="D579" s="5">
        <v>2500567</v>
      </c>
      <c r="E579" s="8">
        <v>40562</v>
      </c>
      <c r="F579" s="5">
        <v>1071206</v>
      </c>
      <c r="G579" s="8">
        <v>40562</v>
      </c>
      <c r="H579" s="5">
        <v>58958</v>
      </c>
    </row>
    <row r="580" spans="1:8" x14ac:dyDescent="0.2">
      <c r="A580" s="8">
        <v>40571</v>
      </c>
      <c r="B580" s="5">
        <v>420</v>
      </c>
      <c r="C580" s="8">
        <v>40590</v>
      </c>
      <c r="D580" s="5">
        <v>2508967</v>
      </c>
      <c r="E580" s="8">
        <v>40569</v>
      </c>
      <c r="F580" s="5">
        <v>1078051</v>
      </c>
      <c r="G580" s="8">
        <v>40569</v>
      </c>
      <c r="H580" s="5">
        <v>91704</v>
      </c>
    </row>
    <row r="581" spans="1:8" x14ac:dyDescent="0.2">
      <c r="A581" s="8">
        <v>40578</v>
      </c>
      <c r="B581" s="5">
        <v>402</v>
      </c>
      <c r="C581" s="8">
        <v>40597</v>
      </c>
      <c r="D581" s="5">
        <v>2533359</v>
      </c>
      <c r="E581" s="8">
        <v>40576</v>
      </c>
      <c r="F581" s="5">
        <v>1087983</v>
      </c>
      <c r="G581" s="8">
        <v>40576</v>
      </c>
      <c r="H581" s="5">
        <v>97314</v>
      </c>
    </row>
    <row r="582" spans="1:8" x14ac:dyDescent="0.2">
      <c r="A582" s="8">
        <v>40585</v>
      </c>
      <c r="B582" s="5">
        <v>425</v>
      </c>
      <c r="C582" s="8">
        <v>40604</v>
      </c>
      <c r="D582" s="5">
        <v>2545231</v>
      </c>
      <c r="E582" s="8">
        <v>40583</v>
      </c>
      <c r="F582" s="5">
        <v>1152388</v>
      </c>
      <c r="G582" s="8">
        <v>40583</v>
      </c>
      <c r="H582" s="5">
        <v>81217</v>
      </c>
    </row>
    <row r="583" spans="1:8" x14ac:dyDescent="0.2">
      <c r="A583" s="8">
        <v>40592</v>
      </c>
      <c r="B583" s="5">
        <v>394</v>
      </c>
      <c r="C583" s="8">
        <v>40611</v>
      </c>
      <c r="D583" s="5">
        <v>2577172</v>
      </c>
      <c r="E583" s="8">
        <v>40590</v>
      </c>
      <c r="F583" s="5">
        <v>1224078</v>
      </c>
      <c r="G583" s="8">
        <v>40590</v>
      </c>
      <c r="H583" s="5">
        <v>46423</v>
      </c>
    </row>
    <row r="584" spans="1:8" x14ac:dyDescent="0.2">
      <c r="A584" s="8">
        <v>40599</v>
      </c>
      <c r="B584" s="5">
        <v>385</v>
      </c>
      <c r="C584" s="8">
        <v>40618</v>
      </c>
      <c r="D584" s="5">
        <v>2583145</v>
      </c>
      <c r="E584" s="8">
        <v>40597</v>
      </c>
      <c r="F584" s="5">
        <v>1265869</v>
      </c>
      <c r="G584" s="8">
        <v>40597</v>
      </c>
      <c r="H584" s="5">
        <v>40558</v>
      </c>
    </row>
    <row r="585" spans="1:8" x14ac:dyDescent="0.2">
      <c r="A585" s="8">
        <v>40606</v>
      </c>
      <c r="B585" s="5">
        <v>414</v>
      </c>
      <c r="C585" s="8">
        <v>40625</v>
      </c>
      <c r="D585" s="5">
        <v>2601444</v>
      </c>
      <c r="E585" s="8">
        <v>40604</v>
      </c>
      <c r="F585" s="5">
        <v>1292382</v>
      </c>
      <c r="G585" s="8">
        <v>40604</v>
      </c>
      <c r="H585" s="5">
        <v>47058</v>
      </c>
    </row>
    <row r="586" spans="1:8" x14ac:dyDescent="0.2">
      <c r="A586" s="8">
        <v>40613</v>
      </c>
      <c r="B586" s="5">
        <v>404</v>
      </c>
      <c r="C586" s="8">
        <v>40632</v>
      </c>
      <c r="D586" s="5">
        <v>2622616</v>
      </c>
      <c r="E586" s="8">
        <v>40611</v>
      </c>
      <c r="F586" s="5">
        <v>1358776</v>
      </c>
      <c r="G586" s="8">
        <v>40611</v>
      </c>
      <c r="H586" s="5">
        <v>35841</v>
      </c>
    </row>
    <row r="587" spans="1:8" x14ac:dyDescent="0.2">
      <c r="A587" s="8">
        <v>40620</v>
      </c>
      <c r="B587" s="5">
        <v>407</v>
      </c>
      <c r="C587" s="8">
        <v>40639</v>
      </c>
      <c r="D587" s="5">
        <v>2648776</v>
      </c>
      <c r="E587" s="8">
        <v>40618</v>
      </c>
      <c r="F587" s="5">
        <v>1395330</v>
      </c>
      <c r="G587" s="8">
        <v>40618</v>
      </c>
      <c r="H587" s="5">
        <v>42088</v>
      </c>
    </row>
    <row r="588" spans="1:8" x14ac:dyDescent="0.2">
      <c r="A588" s="8">
        <v>40627</v>
      </c>
      <c r="B588" s="5">
        <v>399</v>
      </c>
      <c r="C588" s="8">
        <v>40646</v>
      </c>
      <c r="D588" s="5">
        <v>2665508</v>
      </c>
      <c r="E588" s="8">
        <v>40625</v>
      </c>
      <c r="F588" s="5">
        <v>1391980</v>
      </c>
      <c r="G588" s="8">
        <v>40625</v>
      </c>
      <c r="H588" s="5">
        <v>87280</v>
      </c>
    </row>
    <row r="589" spans="1:8" x14ac:dyDescent="0.2">
      <c r="A589" s="8">
        <v>40634</v>
      </c>
      <c r="B589" s="5">
        <v>395</v>
      </c>
      <c r="C589" s="8">
        <v>40653</v>
      </c>
      <c r="D589" s="5">
        <v>2685882</v>
      </c>
      <c r="E589" s="8">
        <v>40632</v>
      </c>
      <c r="F589" s="5">
        <v>1450291</v>
      </c>
      <c r="G589" s="8">
        <v>40632</v>
      </c>
      <c r="H589" s="5">
        <v>58515</v>
      </c>
    </row>
    <row r="590" spans="1:8" x14ac:dyDescent="0.2">
      <c r="A590" s="8">
        <v>40641</v>
      </c>
      <c r="B590" s="5">
        <v>416</v>
      </c>
      <c r="C590" s="8">
        <v>40660</v>
      </c>
      <c r="D590" s="5">
        <v>2691133</v>
      </c>
      <c r="E590" s="8">
        <v>40639</v>
      </c>
      <c r="F590" s="5">
        <v>1472385</v>
      </c>
      <c r="G590" s="8">
        <v>40639</v>
      </c>
      <c r="H590" s="5">
        <v>54802</v>
      </c>
    </row>
    <row r="591" spans="1:8" x14ac:dyDescent="0.2">
      <c r="A591" s="8">
        <v>40648</v>
      </c>
      <c r="B591" s="5">
        <v>402</v>
      </c>
      <c r="C591" s="8">
        <v>40667</v>
      </c>
      <c r="D591" s="5">
        <v>2718848</v>
      </c>
      <c r="E591" s="8">
        <v>40646</v>
      </c>
      <c r="F591" s="5">
        <v>1522249</v>
      </c>
      <c r="G591" s="8">
        <v>40646</v>
      </c>
      <c r="H591" s="5">
        <v>25419</v>
      </c>
    </row>
    <row r="592" spans="1:8" x14ac:dyDescent="0.2">
      <c r="A592" s="8">
        <v>40655</v>
      </c>
      <c r="B592" s="5">
        <v>422</v>
      </c>
      <c r="C592" s="8">
        <v>40674</v>
      </c>
      <c r="D592" s="5">
        <v>2744597</v>
      </c>
      <c r="E592" s="8">
        <v>40653</v>
      </c>
      <c r="F592" s="5">
        <v>1486650</v>
      </c>
      <c r="G592" s="8">
        <v>40653</v>
      </c>
      <c r="H592" s="5">
        <v>73268</v>
      </c>
    </row>
    <row r="593" spans="1:8" x14ac:dyDescent="0.2">
      <c r="A593" s="8">
        <v>40662</v>
      </c>
      <c r="B593" s="5">
        <v>468</v>
      </c>
      <c r="C593" s="8">
        <v>40681</v>
      </c>
      <c r="D593" s="5">
        <v>2758079</v>
      </c>
      <c r="E593" s="8">
        <v>40660</v>
      </c>
      <c r="F593" s="5">
        <v>1471501</v>
      </c>
      <c r="G593" s="8">
        <v>40660</v>
      </c>
      <c r="H593" s="5">
        <v>104152</v>
      </c>
    </row>
    <row r="594" spans="1:8" x14ac:dyDescent="0.2">
      <c r="A594" s="8">
        <v>40669</v>
      </c>
      <c r="B594" s="5">
        <v>435</v>
      </c>
      <c r="C594" s="8">
        <v>40688</v>
      </c>
      <c r="D594" s="5">
        <v>2775137</v>
      </c>
      <c r="E594" s="8">
        <v>40667</v>
      </c>
      <c r="F594" s="5">
        <v>1467320</v>
      </c>
      <c r="G594" s="8">
        <v>40667</v>
      </c>
      <c r="H594" s="5">
        <v>115026</v>
      </c>
    </row>
    <row r="595" spans="1:8" x14ac:dyDescent="0.2">
      <c r="A595" s="8">
        <v>40676</v>
      </c>
      <c r="B595" s="5">
        <v>414</v>
      </c>
      <c r="C595" s="8">
        <v>40695</v>
      </c>
      <c r="D595" s="5">
        <v>2788955</v>
      </c>
      <c r="E595" s="8">
        <v>40674</v>
      </c>
      <c r="F595" s="5">
        <v>1517084</v>
      </c>
      <c r="G595" s="8">
        <v>40674</v>
      </c>
      <c r="H595" s="5">
        <v>99593</v>
      </c>
    </row>
    <row r="596" spans="1:8" x14ac:dyDescent="0.2">
      <c r="A596" s="8">
        <v>40683</v>
      </c>
      <c r="B596" s="5">
        <v>423</v>
      </c>
      <c r="C596" s="8">
        <v>40702</v>
      </c>
      <c r="D596" s="5">
        <v>2811363</v>
      </c>
      <c r="E596" s="8">
        <v>40681</v>
      </c>
      <c r="F596" s="5">
        <v>1547236</v>
      </c>
      <c r="G596" s="8">
        <v>40681</v>
      </c>
      <c r="H596" s="5">
        <v>91448</v>
      </c>
    </row>
    <row r="597" spans="1:8" x14ac:dyDescent="0.2">
      <c r="A597" s="8">
        <v>40690</v>
      </c>
      <c r="B597" s="5">
        <v>418</v>
      </c>
      <c r="C597" s="8">
        <v>40709</v>
      </c>
      <c r="D597" s="5">
        <v>2827703</v>
      </c>
      <c r="E597" s="8">
        <v>40688</v>
      </c>
      <c r="F597" s="5">
        <v>1571447</v>
      </c>
      <c r="G597" s="8">
        <v>40688</v>
      </c>
      <c r="H597" s="5">
        <v>84259</v>
      </c>
    </row>
    <row r="598" spans="1:8" x14ac:dyDescent="0.2">
      <c r="A598" s="8">
        <v>40697</v>
      </c>
      <c r="B598" s="5">
        <v>423</v>
      </c>
      <c r="C598" s="8">
        <v>40716</v>
      </c>
      <c r="D598" s="5">
        <v>2856563</v>
      </c>
      <c r="E598" s="8">
        <v>40695</v>
      </c>
      <c r="F598" s="5">
        <v>1599810</v>
      </c>
      <c r="G598" s="8">
        <v>40695</v>
      </c>
      <c r="H598" s="5">
        <v>65992</v>
      </c>
    </row>
    <row r="599" spans="1:8" x14ac:dyDescent="0.2">
      <c r="A599" s="8">
        <v>40704</v>
      </c>
      <c r="B599" s="5">
        <v>413</v>
      </c>
      <c r="C599" s="8">
        <v>40723</v>
      </c>
      <c r="D599" s="5">
        <v>2865408</v>
      </c>
      <c r="E599" s="8">
        <v>40702</v>
      </c>
      <c r="F599" s="5">
        <v>1630850</v>
      </c>
      <c r="G599" s="8">
        <v>40702</v>
      </c>
      <c r="H599" s="5">
        <v>38188</v>
      </c>
    </row>
    <row r="600" spans="1:8" x14ac:dyDescent="0.2">
      <c r="A600" s="8">
        <v>40711</v>
      </c>
      <c r="B600" s="5">
        <v>416</v>
      </c>
      <c r="C600" s="8">
        <v>40730</v>
      </c>
      <c r="D600" s="5">
        <v>2870296</v>
      </c>
      <c r="E600" s="8">
        <v>40709</v>
      </c>
      <c r="F600" s="5">
        <v>1650065</v>
      </c>
      <c r="G600" s="8">
        <v>40709</v>
      </c>
      <c r="H600" s="5">
        <v>41336</v>
      </c>
    </row>
    <row r="601" spans="1:8" x14ac:dyDescent="0.2">
      <c r="A601" s="8">
        <v>40718</v>
      </c>
      <c r="B601" s="5">
        <v>421</v>
      </c>
      <c r="C601" s="8">
        <v>40737</v>
      </c>
      <c r="D601" s="5">
        <v>2878212</v>
      </c>
      <c r="E601" s="8">
        <v>40716</v>
      </c>
      <c r="F601" s="5">
        <v>1590364</v>
      </c>
      <c r="G601" s="8">
        <v>40716</v>
      </c>
      <c r="H601" s="5">
        <v>122935</v>
      </c>
    </row>
    <row r="602" spans="1:8" x14ac:dyDescent="0.2">
      <c r="A602" s="8">
        <v>40725</v>
      </c>
      <c r="B602" s="5">
        <v>418</v>
      </c>
      <c r="C602" s="8">
        <v>40744</v>
      </c>
      <c r="D602" s="5">
        <v>2871435</v>
      </c>
      <c r="E602" s="8">
        <v>40723</v>
      </c>
      <c r="F602" s="5">
        <v>1617276</v>
      </c>
      <c r="G602" s="8">
        <v>40723</v>
      </c>
      <c r="H602" s="5">
        <v>107983</v>
      </c>
    </row>
    <row r="603" spans="1:8" x14ac:dyDescent="0.2">
      <c r="A603" s="8">
        <v>40732</v>
      </c>
      <c r="B603" s="5">
        <v>408</v>
      </c>
      <c r="C603" s="8">
        <v>40751</v>
      </c>
      <c r="D603" s="5">
        <v>2863806</v>
      </c>
      <c r="E603" s="8">
        <v>40730</v>
      </c>
      <c r="F603" s="5">
        <v>1650630</v>
      </c>
      <c r="G603" s="8">
        <v>40730</v>
      </c>
      <c r="H603" s="5">
        <v>76560</v>
      </c>
    </row>
    <row r="604" spans="1:8" x14ac:dyDescent="0.2">
      <c r="A604" s="8">
        <v>40739</v>
      </c>
      <c r="B604" s="5">
        <v>420</v>
      </c>
      <c r="C604" s="8">
        <v>40758</v>
      </c>
      <c r="D604" s="5">
        <v>2867363</v>
      </c>
      <c r="E604" s="8">
        <v>40737</v>
      </c>
      <c r="F604" s="5">
        <v>1679080</v>
      </c>
      <c r="G604" s="8">
        <v>40737</v>
      </c>
      <c r="H604" s="5">
        <v>50339</v>
      </c>
    </row>
    <row r="605" spans="1:8" x14ac:dyDescent="0.2">
      <c r="A605" s="8">
        <v>40746</v>
      </c>
      <c r="B605" s="5">
        <v>411</v>
      </c>
      <c r="C605" s="8">
        <v>40765</v>
      </c>
      <c r="D605" s="5">
        <v>2872543</v>
      </c>
      <c r="E605" s="8">
        <v>40744</v>
      </c>
      <c r="F605" s="5">
        <v>1636929</v>
      </c>
      <c r="G605" s="8">
        <v>40744</v>
      </c>
      <c r="H605" s="5">
        <v>90719</v>
      </c>
    </row>
    <row r="606" spans="1:8" x14ac:dyDescent="0.2">
      <c r="A606" s="8">
        <v>40753</v>
      </c>
      <c r="B606" s="5">
        <v>406</v>
      </c>
      <c r="C606" s="8">
        <v>40772</v>
      </c>
      <c r="D606" s="5">
        <v>2858024</v>
      </c>
      <c r="E606" s="8">
        <v>40751</v>
      </c>
      <c r="F606" s="5">
        <v>1652667</v>
      </c>
      <c r="G606" s="8">
        <v>40751</v>
      </c>
      <c r="H606" s="5">
        <v>77019</v>
      </c>
    </row>
    <row r="607" spans="1:8" x14ac:dyDescent="0.2">
      <c r="A607" s="8">
        <v>40760</v>
      </c>
      <c r="B607" s="5">
        <v>405</v>
      </c>
      <c r="C607" s="8">
        <v>40779</v>
      </c>
      <c r="D607" s="5">
        <v>2859542</v>
      </c>
      <c r="E607" s="8">
        <v>40758</v>
      </c>
      <c r="F607" s="5">
        <v>1624803</v>
      </c>
      <c r="G607" s="8">
        <v>40758</v>
      </c>
      <c r="H607" s="5">
        <v>56911</v>
      </c>
    </row>
    <row r="608" spans="1:8" x14ac:dyDescent="0.2">
      <c r="A608" s="8">
        <v>40767</v>
      </c>
      <c r="B608" s="5">
        <v>409</v>
      </c>
      <c r="C608" s="8">
        <v>40786</v>
      </c>
      <c r="D608" s="5">
        <v>2854000</v>
      </c>
      <c r="E608" s="8">
        <v>40765</v>
      </c>
      <c r="F608" s="5">
        <v>1649269</v>
      </c>
      <c r="G608" s="8">
        <v>40765</v>
      </c>
      <c r="H608" s="5">
        <v>23425</v>
      </c>
    </row>
    <row r="609" spans="1:8" x14ac:dyDescent="0.2">
      <c r="A609" s="8">
        <v>40774</v>
      </c>
      <c r="B609" s="5">
        <v>415</v>
      </c>
      <c r="C609" s="8">
        <v>40793</v>
      </c>
      <c r="D609" s="5">
        <v>2858789</v>
      </c>
      <c r="E609" s="8">
        <v>40772</v>
      </c>
      <c r="F609" s="5">
        <v>1621140</v>
      </c>
      <c r="G609" s="8">
        <v>40772</v>
      </c>
      <c r="H609" s="5">
        <v>20172</v>
      </c>
    </row>
    <row r="610" spans="1:8" x14ac:dyDescent="0.2">
      <c r="A610" s="8">
        <v>40781</v>
      </c>
      <c r="B610" s="5">
        <v>409</v>
      </c>
      <c r="C610" s="8">
        <v>40800</v>
      </c>
      <c r="D610" s="5">
        <v>2863651</v>
      </c>
      <c r="E610" s="8">
        <v>40779</v>
      </c>
      <c r="F610" s="5">
        <v>1605613</v>
      </c>
      <c r="G610" s="8">
        <v>40779</v>
      </c>
      <c r="H610" s="5">
        <v>20782</v>
      </c>
    </row>
    <row r="611" spans="1:8" x14ac:dyDescent="0.2">
      <c r="A611" s="8">
        <v>40788</v>
      </c>
      <c r="B611" s="5">
        <v>414</v>
      </c>
      <c r="C611" s="8">
        <v>40807</v>
      </c>
      <c r="D611" s="5">
        <v>2857909</v>
      </c>
      <c r="E611" s="8">
        <v>40786</v>
      </c>
      <c r="F611" s="5">
        <v>1611435</v>
      </c>
      <c r="G611" s="8">
        <v>40786</v>
      </c>
      <c r="H611" s="5">
        <v>20320</v>
      </c>
    </row>
    <row r="612" spans="1:8" x14ac:dyDescent="0.2">
      <c r="A612" s="8">
        <v>40795</v>
      </c>
      <c r="B612" s="5">
        <v>429</v>
      </c>
      <c r="C612" s="8">
        <v>40814</v>
      </c>
      <c r="D612" s="5">
        <v>2851028</v>
      </c>
      <c r="E612" s="8">
        <v>40793</v>
      </c>
      <c r="F612" s="5">
        <v>1615771</v>
      </c>
      <c r="G612" s="8">
        <v>40793</v>
      </c>
      <c r="H612" s="5">
        <v>20192</v>
      </c>
    </row>
    <row r="613" spans="1:8" x14ac:dyDescent="0.2">
      <c r="A613" s="8">
        <v>40802</v>
      </c>
      <c r="B613" s="5">
        <v>422</v>
      </c>
      <c r="C613" s="8">
        <v>40821</v>
      </c>
      <c r="D613" s="5">
        <v>2859823</v>
      </c>
      <c r="E613" s="8">
        <v>40800</v>
      </c>
      <c r="F613" s="5">
        <v>1617860</v>
      </c>
      <c r="G613" s="8">
        <v>40800</v>
      </c>
      <c r="H613" s="5">
        <v>13766</v>
      </c>
    </row>
    <row r="614" spans="1:8" x14ac:dyDescent="0.2">
      <c r="A614" s="8">
        <v>40809</v>
      </c>
      <c r="B614" s="5">
        <v>406</v>
      </c>
      <c r="C614" s="8">
        <v>40828</v>
      </c>
      <c r="D614" s="5">
        <v>2860959</v>
      </c>
      <c r="E614" s="8">
        <v>40807</v>
      </c>
      <c r="F614" s="5">
        <v>1567602</v>
      </c>
      <c r="G614" s="8">
        <v>40807</v>
      </c>
      <c r="H614" s="5">
        <v>64915</v>
      </c>
    </row>
    <row r="615" spans="1:8" x14ac:dyDescent="0.2">
      <c r="A615" s="8">
        <v>40816</v>
      </c>
      <c r="B615" s="5">
        <v>405</v>
      </c>
      <c r="C615" s="8">
        <v>40835</v>
      </c>
      <c r="D615" s="5">
        <v>2852516</v>
      </c>
      <c r="E615" s="8">
        <v>40814</v>
      </c>
      <c r="F615" s="5">
        <v>1576801</v>
      </c>
      <c r="G615" s="8">
        <v>40814</v>
      </c>
      <c r="H615" s="5">
        <v>55718</v>
      </c>
    </row>
    <row r="616" spans="1:8" x14ac:dyDescent="0.2">
      <c r="A616" s="8">
        <v>40823</v>
      </c>
      <c r="B616" s="5">
        <v>410</v>
      </c>
      <c r="C616" s="8">
        <v>40842</v>
      </c>
      <c r="D616" s="5">
        <v>2845777</v>
      </c>
      <c r="E616" s="8">
        <v>40821</v>
      </c>
      <c r="F616" s="5">
        <v>1604285</v>
      </c>
      <c r="G616" s="8">
        <v>40821</v>
      </c>
      <c r="H616" s="5">
        <v>43655</v>
      </c>
    </row>
    <row r="617" spans="1:8" x14ac:dyDescent="0.2">
      <c r="A617" s="8">
        <v>40830</v>
      </c>
      <c r="B617" s="5">
        <v>395</v>
      </c>
      <c r="C617" s="8">
        <v>40849</v>
      </c>
      <c r="D617" s="5">
        <v>2822149</v>
      </c>
      <c r="E617" s="8">
        <v>40828</v>
      </c>
      <c r="F617" s="5">
        <v>1624516</v>
      </c>
      <c r="G617" s="8">
        <v>40828</v>
      </c>
      <c r="H617" s="5">
        <v>21906</v>
      </c>
    </row>
    <row r="618" spans="1:8" x14ac:dyDescent="0.2">
      <c r="A618" s="8">
        <v>40837</v>
      </c>
      <c r="B618" s="5">
        <v>403</v>
      </c>
      <c r="C618" s="8">
        <v>40856</v>
      </c>
      <c r="D618" s="5">
        <v>2839886</v>
      </c>
      <c r="E618" s="8">
        <v>40835</v>
      </c>
      <c r="F618" s="5">
        <v>1600008</v>
      </c>
      <c r="G618" s="8">
        <v>40835</v>
      </c>
      <c r="H618" s="5">
        <v>43403</v>
      </c>
    </row>
    <row r="619" spans="1:8" x14ac:dyDescent="0.2">
      <c r="A619" s="8">
        <v>40844</v>
      </c>
      <c r="B619" s="5">
        <v>399</v>
      </c>
      <c r="C619" s="8">
        <v>40863</v>
      </c>
      <c r="D619" s="5">
        <v>2831681</v>
      </c>
      <c r="E619" s="8">
        <v>40842</v>
      </c>
      <c r="F619" s="5">
        <v>1568317</v>
      </c>
      <c r="G619" s="8">
        <v>40842</v>
      </c>
      <c r="H619" s="5">
        <v>64369</v>
      </c>
    </row>
    <row r="620" spans="1:8" x14ac:dyDescent="0.2">
      <c r="A620" s="8">
        <v>40851</v>
      </c>
      <c r="B620" s="5">
        <v>392</v>
      </c>
      <c r="C620" s="8">
        <v>40870</v>
      </c>
      <c r="D620" s="5">
        <v>2822063</v>
      </c>
      <c r="E620" s="8">
        <v>40849</v>
      </c>
      <c r="F620" s="5">
        <v>1571930</v>
      </c>
      <c r="G620" s="8">
        <v>40849</v>
      </c>
      <c r="H620" s="5">
        <v>57775</v>
      </c>
    </row>
    <row r="621" spans="1:8" x14ac:dyDescent="0.2">
      <c r="A621" s="8">
        <v>40858</v>
      </c>
      <c r="B621" s="5">
        <v>383</v>
      </c>
      <c r="C621" s="8">
        <v>40877</v>
      </c>
      <c r="D621" s="5">
        <v>2814313</v>
      </c>
      <c r="E621" s="8">
        <v>40856</v>
      </c>
      <c r="F621" s="5">
        <v>1568521</v>
      </c>
      <c r="G621" s="8">
        <v>40856</v>
      </c>
      <c r="H621" s="5">
        <v>37029</v>
      </c>
    </row>
    <row r="622" spans="1:8" x14ac:dyDescent="0.2">
      <c r="A622" s="8">
        <v>40865</v>
      </c>
      <c r="B622" s="5">
        <v>385</v>
      </c>
      <c r="C622" s="8">
        <v>40884</v>
      </c>
      <c r="D622" s="5">
        <v>2820774</v>
      </c>
      <c r="E622" s="8">
        <v>40863</v>
      </c>
      <c r="F622" s="5">
        <v>1583716</v>
      </c>
      <c r="G622" s="8">
        <v>40863</v>
      </c>
      <c r="H622" s="5">
        <v>29786</v>
      </c>
    </row>
    <row r="623" spans="1:8" x14ac:dyDescent="0.2">
      <c r="A623" s="8">
        <v>40872</v>
      </c>
      <c r="B623" s="5">
        <v>397</v>
      </c>
      <c r="C623" s="8">
        <v>40891</v>
      </c>
      <c r="D623" s="5">
        <v>2902568</v>
      </c>
      <c r="E623" s="8">
        <v>40870</v>
      </c>
      <c r="F623" s="5">
        <v>1505201</v>
      </c>
      <c r="G623" s="8">
        <v>40870</v>
      </c>
      <c r="H623" s="5">
        <v>44347</v>
      </c>
    </row>
    <row r="624" spans="1:8" x14ac:dyDescent="0.2">
      <c r="A624" s="8">
        <v>40879</v>
      </c>
      <c r="B624" s="5">
        <v>387</v>
      </c>
      <c r="C624" s="8">
        <v>40898</v>
      </c>
      <c r="D624" s="5">
        <v>2916188</v>
      </c>
      <c r="E624" s="8">
        <v>40877</v>
      </c>
      <c r="F624" s="5">
        <v>1520197</v>
      </c>
      <c r="G624" s="8">
        <v>40877</v>
      </c>
      <c r="H624" s="5">
        <v>43770</v>
      </c>
    </row>
    <row r="625" spans="1:8" x14ac:dyDescent="0.2">
      <c r="A625" s="8">
        <v>40886</v>
      </c>
      <c r="B625" s="5">
        <v>368</v>
      </c>
      <c r="C625" s="8">
        <v>40905</v>
      </c>
      <c r="D625" s="5">
        <v>2926195</v>
      </c>
      <c r="E625" s="8">
        <v>40884</v>
      </c>
      <c r="F625" s="5">
        <v>1546608</v>
      </c>
      <c r="G625" s="8">
        <v>40884</v>
      </c>
      <c r="H625" s="5">
        <v>28282</v>
      </c>
    </row>
    <row r="626" spans="1:8" x14ac:dyDescent="0.2">
      <c r="A626" s="8">
        <v>40893</v>
      </c>
      <c r="B626" s="5">
        <v>368</v>
      </c>
      <c r="C626" s="8">
        <v>40912</v>
      </c>
      <c r="D626" s="5">
        <v>2917845</v>
      </c>
      <c r="E626" s="8">
        <v>40891</v>
      </c>
      <c r="F626" s="5">
        <v>1601495</v>
      </c>
      <c r="G626" s="8">
        <v>40891</v>
      </c>
      <c r="H626" s="5">
        <v>21484</v>
      </c>
    </row>
    <row r="627" spans="1:8" x14ac:dyDescent="0.2">
      <c r="A627" s="8">
        <v>40900</v>
      </c>
      <c r="B627" s="5">
        <v>386</v>
      </c>
      <c r="C627" s="8">
        <v>40919</v>
      </c>
      <c r="D627" s="5">
        <v>2899235</v>
      </c>
      <c r="E627" s="8">
        <v>40898</v>
      </c>
      <c r="F627" s="5">
        <v>1509961</v>
      </c>
      <c r="G627" s="8">
        <v>40898</v>
      </c>
      <c r="H627" s="5">
        <v>112404</v>
      </c>
    </row>
    <row r="628" spans="1:8" x14ac:dyDescent="0.2">
      <c r="A628" s="8">
        <v>40907</v>
      </c>
      <c r="B628" s="5">
        <v>376</v>
      </c>
      <c r="C628" s="8">
        <v>40926</v>
      </c>
      <c r="D628" s="5">
        <v>2919617</v>
      </c>
      <c r="E628" s="8">
        <v>40905</v>
      </c>
      <c r="F628" s="5">
        <v>1534135</v>
      </c>
      <c r="G628" s="8">
        <v>40905</v>
      </c>
      <c r="H628" s="5">
        <v>98652</v>
      </c>
    </row>
    <row r="629" spans="1:8" x14ac:dyDescent="0.2">
      <c r="A629" s="8">
        <v>40914</v>
      </c>
      <c r="B629" s="5">
        <v>391</v>
      </c>
      <c r="C629" s="8">
        <v>40933</v>
      </c>
      <c r="D629" s="5">
        <v>2919667</v>
      </c>
      <c r="E629" s="8">
        <v>40912</v>
      </c>
      <c r="F629" s="5">
        <v>1564841</v>
      </c>
      <c r="G629" s="8">
        <v>40912</v>
      </c>
      <c r="H629" s="5">
        <v>87058</v>
      </c>
    </row>
    <row r="630" spans="1:8" x14ac:dyDescent="0.2">
      <c r="A630" s="8">
        <v>40921</v>
      </c>
      <c r="B630" s="5">
        <v>367</v>
      </c>
      <c r="C630" s="8">
        <v>40940</v>
      </c>
      <c r="D630" s="5">
        <v>2925040</v>
      </c>
      <c r="E630" s="8">
        <v>40919</v>
      </c>
      <c r="F630" s="5">
        <v>1572456</v>
      </c>
      <c r="G630" s="8">
        <v>40919</v>
      </c>
      <c r="H630" s="5">
        <v>78263</v>
      </c>
    </row>
    <row r="631" spans="1:8" x14ac:dyDescent="0.2">
      <c r="A631" s="8">
        <v>40928</v>
      </c>
      <c r="B631" s="5">
        <v>381</v>
      </c>
      <c r="C631" s="8">
        <v>40947</v>
      </c>
      <c r="D631" s="5">
        <v>2928366</v>
      </c>
      <c r="E631" s="8">
        <v>40926</v>
      </c>
      <c r="F631" s="5">
        <v>1593378</v>
      </c>
      <c r="G631" s="8">
        <v>40926</v>
      </c>
      <c r="H631" s="5">
        <v>78069</v>
      </c>
    </row>
    <row r="632" spans="1:8" x14ac:dyDescent="0.2">
      <c r="A632" s="8">
        <v>40935</v>
      </c>
      <c r="B632" s="5">
        <v>372</v>
      </c>
      <c r="C632" s="8">
        <v>40954</v>
      </c>
      <c r="D632" s="5">
        <v>2937996</v>
      </c>
      <c r="E632" s="8">
        <v>40933</v>
      </c>
      <c r="F632" s="5">
        <v>1529646</v>
      </c>
      <c r="G632" s="8">
        <v>40933</v>
      </c>
      <c r="H632" s="5">
        <v>111236</v>
      </c>
    </row>
    <row r="633" spans="1:8" x14ac:dyDescent="0.2">
      <c r="A633" s="8">
        <v>40942</v>
      </c>
      <c r="B633" s="5">
        <v>368</v>
      </c>
      <c r="C633" s="8">
        <v>40961</v>
      </c>
      <c r="D633" s="5">
        <v>2932953</v>
      </c>
      <c r="E633" s="8">
        <v>40940</v>
      </c>
      <c r="F633" s="5">
        <v>1572710</v>
      </c>
      <c r="G633" s="8">
        <v>40940</v>
      </c>
      <c r="H633" s="5">
        <v>117554</v>
      </c>
    </row>
    <row r="634" spans="1:8" x14ac:dyDescent="0.2">
      <c r="A634" s="8">
        <v>40949</v>
      </c>
      <c r="B634" s="5">
        <v>361</v>
      </c>
      <c r="C634" s="8">
        <v>40968</v>
      </c>
      <c r="D634" s="5">
        <v>2925788</v>
      </c>
      <c r="E634" s="8">
        <v>40947</v>
      </c>
      <c r="F634" s="5">
        <v>1600651</v>
      </c>
      <c r="G634" s="8">
        <v>40947</v>
      </c>
      <c r="H634" s="5">
        <v>87962</v>
      </c>
    </row>
    <row r="635" spans="1:8" x14ac:dyDescent="0.2">
      <c r="A635" s="8">
        <v>40956</v>
      </c>
      <c r="B635" s="5">
        <v>359</v>
      </c>
      <c r="C635" s="8">
        <v>40975</v>
      </c>
      <c r="D635" s="5">
        <v>2884816</v>
      </c>
      <c r="E635" s="8">
        <v>40954</v>
      </c>
      <c r="F635" s="5">
        <v>1634172</v>
      </c>
      <c r="G635" s="8">
        <v>40954</v>
      </c>
      <c r="H635" s="5">
        <v>58049</v>
      </c>
    </row>
    <row r="636" spans="1:8" x14ac:dyDescent="0.2">
      <c r="A636" s="8">
        <v>40963</v>
      </c>
      <c r="B636" s="5">
        <v>365</v>
      </c>
      <c r="C636" s="8">
        <v>40982</v>
      </c>
      <c r="D636" s="5">
        <v>2893871</v>
      </c>
      <c r="E636" s="8">
        <v>40961</v>
      </c>
      <c r="F636" s="5">
        <v>1621626</v>
      </c>
      <c r="G636" s="8">
        <v>40961</v>
      </c>
      <c r="H636" s="5">
        <v>55795</v>
      </c>
    </row>
    <row r="637" spans="1:8" x14ac:dyDescent="0.2">
      <c r="A637" s="8">
        <v>40970</v>
      </c>
      <c r="B637" s="5">
        <v>375</v>
      </c>
      <c r="C637" s="8">
        <v>40989</v>
      </c>
      <c r="D637" s="5">
        <v>2892716</v>
      </c>
      <c r="E637" s="8">
        <v>40968</v>
      </c>
      <c r="F637" s="5">
        <v>1607919</v>
      </c>
      <c r="G637" s="8">
        <v>40968</v>
      </c>
      <c r="H637" s="5">
        <v>39475</v>
      </c>
    </row>
    <row r="638" spans="1:8" x14ac:dyDescent="0.2">
      <c r="A638" s="8">
        <v>40977</v>
      </c>
      <c r="B638" s="5">
        <v>369</v>
      </c>
      <c r="C638" s="8">
        <v>40996</v>
      </c>
      <c r="D638" s="5">
        <v>2878200</v>
      </c>
      <c r="E638" s="8">
        <v>40975</v>
      </c>
      <c r="F638" s="5">
        <v>1591922</v>
      </c>
      <c r="G638" s="8">
        <v>40975</v>
      </c>
      <c r="H638" s="5">
        <v>36963</v>
      </c>
    </row>
    <row r="639" spans="1:8" x14ac:dyDescent="0.2">
      <c r="A639" s="8">
        <v>40984</v>
      </c>
      <c r="B639" s="5">
        <v>368</v>
      </c>
      <c r="C639" s="8">
        <v>41003</v>
      </c>
      <c r="D639" s="5">
        <v>2865568</v>
      </c>
      <c r="E639" s="8">
        <v>40982</v>
      </c>
      <c r="F639" s="5">
        <v>1579394</v>
      </c>
      <c r="G639" s="8">
        <v>40982</v>
      </c>
      <c r="H639" s="5">
        <v>41816</v>
      </c>
    </row>
    <row r="640" spans="1:8" x14ac:dyDescent="0.2">
      <c r="A640" s="8">
        <v>40991</v>
      </c>
      <c r="B640" s="5">
        <v>363</v>
      </c>
      <c r="C640" s="8">
        <v>41010</v>
      </c>
      <c r="D640" s="5">
        <v>2867267</v>
      </c>
      <c r="E640" s="8">
        <v>40989</v>
      </c>
      <c r="F640" s="5">
        <v>1523382</v>
      </c>
      <c r="G640" s="8">
        <v>40989</v>
      </c>
      <c r="H640" s="5">
        <v>102488</v>
      </c>
    </row>
    <row r="641" spans="1:8" x14ac:dyDescent="0.2">
      <c r="A641" s="8">
        <v>40998</v>
      </c>
      <c r="B641" s="5">
        <v>358</v>
      </c>
      <c r="C641" s="8">
        <v>41017</v>
      </c>
      <c r="D641" s="5">
        <v>2875608</v>
      </c>
      <c r="E641" s="8">
        <v>40996</v>
      </c>
      <c r="F641" s="5">
        <v>1526338</v>
      </c>
      <c r="G641" s="8">
        <v>40996</v>
      </c>
      <c r="H641" s="5">
        <v>84043</v>
      </c>
    </row>
    <row r="642" spans="1:8" x14ac:dyDescent="0.2">
      <c r="A642" s="8">
        <v>41005</v>
      </c>
      <c r="B642" s="5">
        <v>387</v>
      </c>
      <c r="C642" s="8">
        <v>41024</v>
      </c>
      <c r="D642" s="5">
        <v>2866675</v>
      </c>
      <c r="E642" s="8">
        <v>41003</v>
      </c>
      <c r="F642" s="5">
        <v>1548610</v>
      </c>
      <c r="G642" s="8">
        <v>41003</v>
      </c>
      <c r="H642" s="5">
        <v>54899</v>
      </c>
    </row>
    <row r="643" spans="1:8" x14ac:dyDescent="0.2">
      <c r="A643" s="8">
        <v>41012</v>
      </c>
      <c r="B643" s="5">
        <v>381</v>
      </c>
      <c r="C643" s="8">
        <v>41031</v>
      </c>
      <c r="D643" s="5">
        <v>2864377</v>
      </c>
      <c r="E643" s="8">
        <v>41010</v>
      </c>
      <c r="F643" s="5">
        <v>1550552</v>
      </c>
      <c r="G643" s="8">
        <v>41010</v>
      </c>
      <c r="H643" s="5">
        <v>45289</v>
      </c>
    </row>
    <row r="644" spans="1:8" x14ac:dyDescent="0.2">
      <c r="A644" s="8">
        <v>41019</v>
      </c>
      <c r="B644" s="5">
        <v>387</v>
      </c>
      <c r="C644" s="8">
        <v>41038</v>
      </c>
      <c r="D644" s="5">
        <v>2864231</v>
      </c>
      <c r="E644" s="8">
        <v>41017</v>
      </c>
      <c r="F644" s="5">
        <v>1562988</v>
      </c>
      <c r="G644" s="8">
        <v>41017</v>
      </c>
      <c r="H644" s="5">
        <v>53427</v>
      </c>
    </row>
    <row r="645" spans="1:8" x14ac:dyDescent="0.2">
      <c r="A645" s="8">
        <v>41026</v>
      </c>
      <c r="B645" s="5">
        <v>372</v>
      </c>
      <c r="C645" s="8">
        <v>41045</v>
      </c>
      <c r="D645" s="5">
        <v>2851081</v>
      </c>
      <c r="E645" s="8">
        <v>41024</v>
      </c>
      <c r="F645" s="5">
        <v>1539135</v>
      </c>
      <c r="G645" s="8">
        <v>41024</v>
      </c>
      <c r="H645" s="5">
        <v>78498</v>
      </c>
    </row>
    <row r="646" spans="1:8" x14ac:dyDescent="0.2">
      <c r="A646" s="8">
        <v>41033</v>
      </c>
      <c r="B646" s="5">
        <v>373</v>
      </c>
      <c r="C646" s="8">
        <v>41052</v>
      </c>
      <c r="D646" s="5">
        <v>2859578</v>
      </c>
      <c r="E646" s="8">
        <v>41031</v>
      </c>
      <c r="F646" s="5">
        <v>1492460</v>
      </c>
      <c r="G646" s="8">
        <v>41031</v>
      </c>
      <c r="H646" s="5">
        <v>120748</v>
      </c>
    </row>
    <row r="647" spans="1:8" x14ac:dyDescent="0.2">
      <c r="A647" s="8">
        <v>41040</v>
      </c>
      <c r="B647" s="5">
        <v>369</v>
      </c>
      <c r="C647" s="8">
        <v>41059</v>
      </c>
      <c r="D647" s="5">
        <v>2842777</v>
      </c>
      <c r="E647" s="8">
        <v>41038</v>
      </c>
      <c r="F647" s="5">
        <v>1497049</v>
      </c>
      <c r="G647" s="8">
        <v>41038</v>
      </c>
      <c r="H647" s="5">
        <v>113232</v>
      </c>
    </row>
    <row r="648" spans="1:8" x14ac:dyDescent="0.2">
      <c r="A648" s="8">
        <v>41047</v>
      </c>
      <c r="B648" s="5">
        <v>371</v>
      </c>
      <c r="C648" s="8">
        <v>41066</v>
      </c>
      <c r="D648" s="5">
        <v>2852083</v>
      </c>
      <c r="E648" s="8">
        <v>41045</v>
      </c>
      <c r="F648" s="5">
        <v>1501657</v>
      </c>
      <c r="G648" s="8">
        <v>41045</v>
      </c>
      <c r="H648" s="5">
        <v>99876</v>
      </c>
    </row>
    <row r="649" spans="1:8" x14ac:dyDescent="0.2">
      <c r="A649" s="8">
        <v>41054</v>
      </c>
      <c r="B649" s="5">
        <v>381</v>
      </c>
      <c r="C649" s="8">
        <v>41073</v>
      </c>
      <c r="D649" s="5">
        <v>2869132</v>
      </c>
      <c r="E649" s="8">
        <v>41052</v>
      </c>
      <c r="F649" s="5">
        <v>1513160</v>
      </c>
      <c r="G649" s="8">
        <v>41052</v>
      </c>
      <c r="H649" s="5">
        <v>90083</v>
      </c>
    </row>
    <row r="650" spans="1:8" x14ac:dyDescent="0.2">
      <c r="A650" s="8">
        <v>41061</v>
      </c>
      <c r="B650" s="5">
        <v>377</v>
      </c>
      <c r="C650" s="8">
        <v>41080</v>
      </c>
      <c r="D650" s="5">
        <v>2870921</v>
      </c>
      <c r="E650" s="8">
        <v>41059</v>
      </c>
      <c r="F650" s="5">
        <v>1522910</v>
      </c>
      <c r="G650" s="8">
        <v>41059</v>
      </c>
      <c r="H650" s="5">
        <v>67804</v>
      </c>
    </row>
    <row r="651" spans="1:8" x14ac:dyDescent="0.2">
      <c r="A651" s="8">
        <v>41068</v>
      </c>
      <c r="B651" s="5">
        <v>383</v>
      </c>
      <c r="C651" s="8">
        <v>41087</v>
      </c>
      <c r="D651" s="5">
        <v>2863605</v>
      </c>
      <c r="E651" s="8">
        <v>41066</v>
      </c>
      <c r="F651" s="5">
        <v>1527474</v>
      </c>
      <c r="G651" s="8">
        <v>41066</v>
      </c>
      <c r="H651" s="5">
        <v>60763</v>
      </c>
    </row>
    <row r="652" spans="1:8" x14ac:dyDescent="0.2">
      <c r="A652" s="8">
        <v>41075</v>
      </c>
      <c r="B652" s="5">
        <v>384</v>
      </c>
      <c r="C652" s="8">
        <v>41094</v>
      </c>
      <c r="D652" s="5">
        <v>2865961</v>
      </c>
      <c r="E652" s="8">
        <v>41073</v>
      </c>
      <c r="F652" s="5">
        <v>1549830</v>
      </c>
      <c r="G652" s="8">
        <v>41073</v>
      </c>
      <c r="H652" s="5">
        <v>41885</v>
      </c>
    </row>
    <row r="653" spans="1:8" x14ac:dyDescent="0.2">
      <c r="A653" s="8">
        <v>41082</v>
      </c>
      <c r="B653" s="5">
        <v>380</v>
      </c>
      <c r="C653" s="8">
        <v>41101</v>
      </c>
      <c r="D653" s="5">
        <v>2866332</v>
      </c>
      <c r="E653" s="8">
        <v>41080</v>
      </c>
      <c r="F653" s="5">
        <v>1496509</v>
      </c>
      <c r="G653" s="8">
        <v>41080</v>
      </c>
      <c r="H653" s="5">
        <v>114746</v>
      </c>
    </row>
    <row r="654" spans="1:8" x14ac:dyDescent="0.2">
      <c r="A654" s="8">
        <v>41089</v>
      </c>
      <c r="B654" s="5">
        <v>372</v>
      </c>
      <c r="C654" s="8">
        <v>41108</v>
      </c>
      <c r="D654" s="5">
        <v>2855871</v>
      </c>
      <c r="E654" s="8">
        <v>41087</v>
      </c>
      <c r="F654" s="5">
        <v>1461231</v>
      </c>
      <c r="G654" s="8">
        <v>41087</v>
      </c>
      <c r="H654" s="5">
        <v>129149</v>
      </c>
    </row>
    <row r="655" spans="1:8" x14ac:dyDescent="0.2">
      <c r="A655" s="8">
        <v>41096</v>
      </c>
      <c r="B655" s="5">
        <v>360</v>
      </c>
      <c r="C655" s="8">
        <v>41115</v>
      </c>
      <c r="D655" s="5">
        <v>2846805</v>
      </c>
      <c r="E655" s="8">
        <v>41094</v>
      </c>
      <c r="F655" s="5">
        <v>1500156</v>
      </c>
      <c r="G655" s="8">
        <v>41094</v>
      </c>
      <c r="H655" s="5">
        <v>100829</v>
      </c>
    </row>
    <row r="656" spans="1:8" x14ac:dyDescent="0.2">
      <c r="A656" s="8">
        <v>41103</v>
      </c>
      <c r="B656" s="5">
        <v>390</v>
      </c>
      <c r="C656" s="8">
        <v>41122</v>
      </c>
      <c r="D656" s="5">
        <v>2851183</v>
      </c>
      <c r="E656" s="8">
        <v>41101</v>
      </c>
      <c r="F656" s="5">
        <v>1514001</v>
      </c>
      <c r="G656" s="8">
        <v>41101</v>
      </c>
      <c r="H656" s="5">
        <v>86400</v>
      </c>
    </row>
    <row r="657" spans="1:8" x14ac:dyDescent="0.2">
      <c r="A657" s="8">
        <v>41110</v>
      </c>
      <c r="B657" s="5">
        <v>368</v>
      </c>
      <c r="C657" s="8">
        <v>41129</v>
      </c>
      <c r="D657" s="5">
        <v>2856237</v>
      </c>
      <c r="E657" s="8">
        <v>41108</v>
      </c>
      <c r="F657" s="5">
        <v>1543311</v>
      </c>
      <c r="G657" s="8">
        <v>41108</v>
      </c>
      <c r="H657" s="5">
        <v>63021</v>
      </c>
    </row>
    <row r="658" spans="1:8" x14ac:dyDescent="0.2">
      <c r="A658" s="8">
        <v>41117</v>
      </c>
      <c r="B658" s="5">
        <v>372</v>
      </c>
      <c r="C658" s="8">
        <v>41136</v>
      </c>
      <c r="D658" s="5">
        <v>2833374</v>
      </c>
      <c r="E658" s="8">
        <v>41115</v>
      </c>
      <c r="F658" s="5">
        <v>1551501</v>
      </c>
      <c r="G658" s="8">
        <v>41115</v>
      </c>
      <c r="H658" s="5">
        <v>45537</v>
      </c>
    </row>
    <row r="659" spans="1:8" x14ac:dyDescent="0.2">
      <c r="A659" s="8">
        <v>41124</v>
      </c>
      <c r="B659" s="5">
        <v>371</v>
      </c>
      <c r="C659" s="8">
        <v>41143</v>
      </c>
      <c r="D659" s="5">
        <v>2825724</v>
      </c>
      <c r="E659" s="8">
        <v>41122</v>
      </c>
      <c r="F659" s="5">
        <v>1561819</v>
      </c>
      <c r="G659" s="8">
        <v>41122</v>
      </c>
      <c r="H659" s="5">
        <v>42102</v>
      </c>
    </row>
    <row r="660" spans="1:8" x14ac:dyDescent="0.2">
      <c r="A660" s="8">
        <v>41131</v>
      </c>
      <c r="B660" s="5">
        <v>369</v>
      </c>
      <c r="C660" s="8">
        <v>41150</v>
      </c>
      <c r="D660" s="5">
        <v>2813001</v>
      </c>
      <c r="E660" s="8">
        <v>41129</v>
      </c>
      <c r="F660" s="5">
        <v>1553199</v>
      </c>
      <c r="G660" s="8">
        <v>41129</v>
      </c>
      <c r="H660" s="5">
        <v>35622</v>
      </c>
    </row>
    <row r="661" spans="1:8" x14ac:dyDescent="0.2">
      <c r="A661" s="8">
        <v>41138</v>
      </c>
      <c r="B661" s="5">
        <v>376</v>
      </c>
      <c r="C661" s="8">
        <v>41157</v>
      </c>
      <c r="D661" s="5">
        <v>2822283</v>
      </c>
      <c r="E661" s="8">
        <v>41136</v>
      </c>
      <c r="F661" s="5">
        <v>1555394</v>
      </c>
      <c r="G661" s="8">
        <v>41136</v>
      </c>
      <c r="H661" s="5">
        <v>28398</v>
      </c>
    </row>
    <row r="662" spans="1:8" x14ac:dyDescent="0.2">
      <c r="A662" s="8">
        <v>41145</v>
      </c>
      <c r="B662" s="5">
        <v>377</v>
      </c>
      <c r="C662" s="8">
        <v>41164</v>
      </c>
      <c r="D662" s="5">
        <v>2823505</v>
      </c>
      <c r="E662" s="8">
        <v>41143</v>
      </c>
      <c r="F662" s="5">
        <v>1511753</v>
      </c>
      <c r="G662" s="8">
        <v>41143</v>
      </c>
      <c r="H662" s="5">
        <v>24038</v>
      </c>
    </row>
    <row r="663" spans="1:8" x14ac:dyDescent="0.2">
      <c r="A663" s="8">
        <v>41152</v>
      </c>
      <c r="B663" s="5">
        <v>371</v>
      </c>
      <c r="C663" s="8">
        <v>41171</v>
      </c>
      <c r="D663" s="5">
        <v>2821637</v>
      </c>
      <c r="E663" s="8">
        <v>41150</v>
      </c>
      <c r="F663" s="5">
        <v>1502317</v>
      </c>
      <c r="G663" s="8">
        <v>41150</v>
      </c>
      <c r="H663" s="5">
        <v>25194</v>
      </c>
    </row>
    <row r="664" spans="1:8" x14ac:dyDescent="0.2">
      <c r="A664" s="8">
        <v>41159</v>
      </c>
      <c r="B664" s="5">
        <v>393</v>
      </c>
      <c r="C664" s="8">
        <v>41178</v>
      </c>
      <c r="D664" s="5">
        <v>2804567</v>
      </c>
      <c r="E664" s="8">
        <v>41157</v>
      </c>
      <c r="F664" s="5">
        <v>1518165</v>
      </c>
      <c r="G664" s="8">
        <v>41157</v>
      </c>
      <c r="H664" s="5">
        <v>30048</v>
      </c>
    </row>
    <row r="665" spans="1:8" x14ac:dyDescent="0.2">
      <c r="A665" s="8">
        <v>41166</v>
      </c>
      <c r="B665" s="5">
        <v>392</v>
      </c>
      <c r="C665" s="8">
        <v>41185</v>
      </c>
      <c r="D665" s="5">
        <v>2808621</v>
      </c>
      <c r="E665" s="8">
        <v>41164</v>
      </c>
      <c r="F665" s="5">
        <v>1505899</v>
      </c>
      <c r="G665" s="8">
        <v>41164</v>
      </c>
      <c r="H665" s="5">
        <v>47019</v>
      </c>
    </row>
    <row r="666" spans="1:8" x14ac:dyDescent="0.2">
      <c r="A666" s="8">
        <v>41173</v>
      </c>
      <c r="B666" s="5">
        <v>377</v>
      </c>
      <c r="C666" s="8">
        <v>41192</v>
      </c>
      <c r="D666" s="5">
        <v>2811853</v>
      </c>
      <c r="E666" s="8">
        <v>41171</v>
      </c>
      <c r="F666" s="5">
        <v>1453315</v>
      </c>
      <c r="G666" s="8">
        <v>41171</v>
      </c>
      <c r="H666" s="5">
        <v>64716</v>
      </c>
    </row>
    <row r="667" spans="1:8" x14ac:dyDescent="0.2">
      <c r="A667" s="8">
        <v>41180</v>
      </c>
      <c r="B667" s="5">
        <v>376</v>
      </c>
      <c r="C667" s="8">
        <v>41199</v>
      </c>
      <c r="D667" s="5">
        <v>2847037</v>
      </c>
      <c r="E667" s="8">
        <v>41178</v>
      </c>
      <c r="F667" s="5">
        <v>1424890</v>
      </c>
      <c r="G667" s="8">
        <v>41178</v>
      </c>
      <c r="H667" s="5">
        <v>73239</v>
      </c>
    </row>
    <row r="668" spans="1:8" x14ac:dyDescent="0.2">
      <c r="A668" s="8">
        <v>41187</v>
      </c>
      <c r="B668" s="5">
        <v>350</v>
      </c>
      <c r="C668" s="8">
        <v>41206</v>
      </c>
      <c r="D668" s="5">
        <v>2841053</v>
      </c>
      <c r="E668" s="8">
        <v>41185</v>
      </c>
      <c r="F668" s="5">
        <v>1446881</v>
      </c>
      <c r="G668" s="8">
        <v>41185</v>
      </c>
      <c r="H668" s="5">
        <v>83297</v>
      </c>
    </row>
    <row r="669" spans="1:8" x14ac:dyDescent="0.2">
      <c r="A669" s="8">
        <v>41194</v>
      </c>
      <c r="B669" s="5">
        <v>386</v>
      </c>
      <c r="C669" s="8">
        <v>41213</v>
      </c>
      <c r="D669" s="5">
        <v>2823137</v>
      </c>
      <c r="E669" s="8">
        <v>41192</v>
      </c>
      <c r="F669" s="5">
        <v>1469565</v>
      </c>
      <c r="G669" s="8">
        <v>41192</v>
      </c>
      <c r="H669" s="5">
        <v>65845</v>
      </c>
    </row>
    <row r="670" spans="1:8" x14ac:dyDescent="0.2">
      <c r="A670" s="8">
        <v>41201</v>
      </c>
      <c r="B670" s="5">
        <v>374</v>
      </c>
      <c r="C670" s="8">
        <v>41220</v>
      </c>
      <c r="D670" s="5">
        <v>2830791</v>
      </c>
      <c r="E670" s="8">
        <v>41199</v>
      </c>
      <c r="F670" s="5">
        <v>1483095</v>
      </c>
      <c r="G670" s="8">
        <v>41199</v>
      </c>
      <c r="H670" s="5">
        <v>58473</v>
      </c>
    </row>
    <row r="671" spans="1:8" x14ac:dyDescent="0.2">
      <c r="A671" s="8">
        <v>41208</v>
      </c>
      <c r="B671" s="5">
        <v>364</v>
      </c>
      <c r="C671" s="8">
        <v>41227</v>
      </c>
      <c r="D671" s="5">
        <v>2877244</v>
      </c>
      <c r="E671" s="8">
        <v>41206</v>
      </c>
      <c r="F671" s="5">
        <v>1477350</v>
      </c>
      <c r="G671" s="8">
        <v>41206</v>
      </c>
      <c r="H671" s="5">
        <v>62738</v>
      </c>
    </row>
    <row r="672" spans="1:8" x14ac:dyDescent="0.2">
      <c r="A672" s="8">
        <v>41215</v>
      </c>
      <c r="B672" s="5">
        <v>365</v>
      </c>
      <c r="C672" s="8">
        <v>41234</v>
      </c>
      <c r="D672" s="5">
        <v>2871162</v>
      </c>
      <c r="E672" s="8">
        <v>41213</v>
      </c>
      <c r="F672" s="5">
        <v>1494414</v>
      </c>
      <c r="G672" s="8">
        <v>41213</v>
      </c>
      <c r="H672" s="5">
        <v>53905</v>
      </c>
    </row>
    <row r="673" spans="1:8" x14ac:dyDescent="0.2">
      <c r="A673" s="8">
        <v>41222</v>
      </c>
      <c r="B673" s="5">
        <v>446</v>
      </c>
      <c r="C673" s="8">
        <v>41241</v>
      </c>
      <c r="D673" s="5">
        <v>2851362</v>
      </c>
      <c r="E673" s="8">
        <v>41220</v>
      </c>
      <c r="F673" s="5">
        <v>1509945</v>
      </c>
      <c r="G673" s="8">
        <v>41220</v>
      </c>
      <c r="H673" s="5">
        <v>28002</v>
      </c>
    </row>
    <row r="674" spans="1:8" x14ac:dyDescent="0.2">
      <c r="A674" s="8">
        <v>41229</v>
      </c>
      <c r="B674" s="5">
        <v>406</v>
      </c>
      <c r="C674" s="8">
        <v>41248</v>
      </c>
      <c r="D674" s="5">
        <v>2859807</v>
      </c>
      <c r="E674" s="8">
        <v>41227</v>
      </c>
      <c r="F674" s="5">
        <v>1483331</v>
      </c>
      <c r="G674" s="8">
        <v>41227</v>
      </c>
      <c r="H674" s="5">
        <v>38664</v>
      </c>
    </row>
    <row r="675" spans="1:8" x14ac:dyDescent="0.2">
      <c r="A675" s="8">
        <v>41236</v>
      </c>
      <c r="B675" s="5">
        <v>388</v>
      </c>
      <c r="C675" s="8">
        <v>41255</v>
      </c>
      <c r="D675" s="5">
        <v>2917260</v>
      </c>
      <c r="E675" s="8">
        <v>41234</v>
      </c>
      <c r="F675" s="5">
        <v>1503622</v>
      </c>
      <c r="G675" s="8">
        <v>41234</v>
      </c>
      <c r="H675" s="5">
        <v>24433</v>
      </c>
    </row>
    <row r="676" spans="1:8" x14ac:dyDescent="0.2">
      <c r="A676" s="8">
        <v>41243</v>
      </c>
      <c r="B676" s="5">
        <v>375</v>
      </c>
      <c r="C676" s="8">
        <v>41262</v>
      </c>
      <c r="D676" s="5">
        <v>2920231</v>
      </c>
      <c r="E676" s="8">
        <v>41241</v>
      </c>
      <c r="F676" s="5">
        <v>1485795</v>
      </c>
      <c r="G676" s="8">
        <v>41241</v>
      </c>
      <c r="H676" s="5">
        <v>27904</v>
      </c>
    </row>
    <row r="677" spans="1:8" x14ac:dyDescent="0.2">
      <c r="A677" s="8">
        <v>41250</v>
      </c>
      <c r="B677" s="5">
        <v>340</v>
      </c>
      <c r="C677" s="8">
        <v>41269</v>
      </c>
      <c r="D677" s="5">
        <v>2907300</v>
      </c>
      <c r="E677" s="8">
        <v>41248</v>
      </c>
      <c r="F677" s="5">
        <v>1526122</v>
      </c>
      <c r="G677" s="8">
        <v>41248</v>
      </c>
      <c r="H677" s="5">
        <v>33997</v>
      </c>
    </row>
    <row r="678" spans="1:8" x14ac:dyDescent="0.2">
      <c r="A678" s="8">
        <v>41257</v>
      </c>
      <c r="B678" s="5">
        <v>356</v>
      </c>
      <c r="C678" s="8">
        <v>41276</v>
      </c>
      <c r="D678" s="5">
        <v>2917189</v>
      </c>
      <c r="E678" s="8">
        <v>41255</v>
      </c>
      <c r="F678" s="5">
        <v>1520217</v>
      </c>
      <c r="G678" s="8">
        <v>41255</v>
      </c>
      <c r="H678" s="5">
        <v>38980</v>
      </c>
    </row>
    <row r="679" spans="1:8" x14ac:dyDescent="0.2">
      <c r="A679" s="8">
        <v>41264</v>
      </c>
      <c r="B679" s="5">
        <v>362</v>
      </c>
      <c r="C679" s="8">
        <v>41283</v>
      </c>
      <c r="D679" s="5">
        <v>2928728</v>
      </c>
      <c r="E679" s="8">
        <v>41262</v>
      </c>
      <c r="F679" s="5">
        <v>1517220</v>
      </c>
      <c r="G679" s="8">
        <v>41262</v>
      </c>
      <c r="H679" s="5">
        <v>54986</v>
      </c>
    </row>
    <row r="680" spans="1:8" x14ac:dyDescent="0.2">
      <c r="A680" s="8">
        <v>41271</v>
      </c>
      <c r="B680" s="5">
        <v>362</v>
      </c>
      <c r="C680" s="8">
        <v>41290</v>
      </c>
      <c r="D680" s="5">
        <v>2963812</v>
      </c>
      <c r="E680" s="8">
        <v>41269</v>
      </c>
      <c r="F680" s="5">
        <v>1503482</v>
      </c>
      <c r="G680" s="8">
        <v>41269</v>
      </c>
      <c r="H680" s="5">
        <v>55563</v>
      </c>
    </row>
    <row r="681" spans="1:8" x14ac:dyDescent="0.2">
      <c r="A681" s="8">
        <v>41278</v>
      </c>
      <c r="B681" s="5">
        <v>363</v>
      </c>
      <c r="C681" s="8">
        <v>41297</v>
      </c>
      <c r="D681" s="5">
        <v>3011697</v>
      </c>
      <c r="E681" s="8">
        <v>41276</v>
      </c>
      <c r="F681" s="5">
        <v>1503866</v>
      </c>
      <c r="G681" s="8">
        <v>41276</v>
      </c>
      <c r="H681" s="5">
        <v>71564</v>
      </c>
    </row>
    <row r="682" spans="1:8" x14ac:dyDescent="0.2">
      <c r="A682" s="8">
        <v>41285</v>
      </c>
      <c r="B682" s="5">
        <v>344</v>
      </c>
      <c r="C682" s="8">
        <v>41304</v>
      </c>
      <c r="D682" s="5">
        <v>3008704</v>
      </c>
      <c r="E682" s="8">
        <v>41283</v>
      </c>
      <c r="F682" s="5">
        <v>1543024</v>
      </c>
      <c r="G682" s="8">
        <v>41283</v>
      </c>
      <c r="H682" s="5">
        <v>59644</v>
      </c>
    </row>
    <row r="683" spans="1:8" x14ac:dyDescent="0.2">
      <c r="A683" s="8">
        <v>41292</v>
      </c>
      <c r="B683" s="5">
        <v>339</v>
      </c>
      <c r="C683" s="8">
        <v>41311</v>
      </c>
      <c r="D683" s="5">
        <v>3014975</v>
      </c>
      <c r="E683" s="8">
        <v>41290</v>
      </c>
      <c r="F683" s="5">
        <v>1584948</v>
      </c>
      <c r="G683" s="8">
        <v>41290</v>
      </c>
      <c r="H683" s="5">
        <v>54020</v>
      </c>
    </row>
    <row r="684" spans="1:8" x14ac:dyDescent="0.2">
      <c r="A684" s="8">
        <v>41299</v>
      </c>
      <c r="B684" s="5">
        <v>366</v>
      </c>
      <c r="C684" s="8">
        <v>41318</v>
      </c>
      <c r="D684" s="5">
        <v>3074225</v>
      </c>
      <c r="E684" s="8">
        <v>41297</v>
      </c>
      <c r="F684" s="5">
        <v>1586337</v>
      </c>
      <c r="G684" s="8">
        <v>41297</v>
      </c>
      <c r="H684" s="5">
        <v>72207</v>
      </c>
    </row>
    <row r="685" spans="1:8" x14ac:dyDescent="0.2">
      <c r="A685" s="8">
        <v>41306</v>
      </c>
      <c r="B685" s="5">
        <v>361</v>
      </c>
      <c r="C685" s="8">
        <v>41325</v>
      </c>
      <c r="D685" s="5">
        <v>3095150</v>
      </c>
      <c r="E685" s="8">
        <v>41304</v>
      </c>
      <c r="F685" s="5">
        <v>1632732</v>
      </c>
      <c r="G685" s="8">
        <v>41304</v>
      </c>
      <c r="H685" s="5">
        <v>71127</v>
      </c>
    </row>
    <row r="686" spans="1:8" x14ac:dyDescent="0.2">
      <c r="A686" s="8">
        <v>41313</v>
      </c>
      <c r="B686" s="5">
        <v>347</v>
      </c>
      <c r="C686" s="8">
        <v>41332</v>
      </c>
      <c r="D686" s="5">
        <v>3090600</v>
      </c>
      <c r="E686" s="8">
        <v>41311</v>
      </c>
      <c r="F686" s="5">
        <v>1654331</v>
      </c>
      <c r="G686" s="8">
        <v>41311</v>
      </c>
      <c r="H686" s="5">
        <v>64279</v>
      </c>
    </row>
    <row r="687" spans="1:8" x14ac:dyDescent="0.2">
      <c r="A687" s="8">
        <v>41320</v>
      </c>
      <c r="B687" s="5">
        <v>362</v>
      </c>
      <c r="C687" s="8">
        <v>41339</v>
      </c>
      <c r="D687" s="5">
        <v>3108805</v>
      </c>
      <c r="E687" s="8">
        <v>41318</v>
      </c>
      <c r="F687" s="5">
        <v>1683304</v>
      </c>
      <c r="G687" s="8">
        <v>41318</v>
      </c>
      <c r="H687" s="5">
        <v>34908</v>
      </c>
    </row>
    <row r="688" spans="1:8" x14ac:dyDescent="0.2">
      <c r="A688" s="8">
        <v>41327</v>
      </c>
      <c r="B688" s="5">
        <v>342</v>
      </c>
      <c r="C688" s="8">
        <v>41346</v>
      </c>
      <c r="D688" s="5">
        <v>3165396</v>
      </c>
      <c r="E688" s="8">
        <v>41325</v>
      </c>
      <c r="F688" s="5">
        <v>1667383</v>
      </c>
      <c r="G688" s="8">
        <v>41325</v>
      </c>
      <c r="H688" s="5">
        <v>24877</v>
      </c>
    </row>
    <row r="689" spans="1:8" x14ac:dyDescent="0.2">
      <c r="A689" s="8">
        <v>41334</v>
      </c>
      <c r="B689" s="5">
        <v>340</v>
      </c>
      <c r="C689" s="8">
        <v>41353</v>
      </c>
      <c r="D689" s="5">
        <v>3206888</v>
      </c>
      <c r="E689" s="8">
        <v>41332</v>
      </c>
      <c r="F689" s="5">
        <v>1683532</v>
      </c>
      <c r="G689" s="8">
        <v>41332</v>
      </c>
      <c r="H689" s="5">
        <v>43012</v>
      </c>
    </row>
    <row r="690" spans="1:8" x14ac:dyDescent="0.2">
      <c r="A690" s="8">
        <v>41341</v>
      </c>
      <c r="B690" s="5">
        <v>343</v>
      </c>
      <c r="C690" s="8">
        <v>41360</v>
      </c>
      <c r="D690" s="5">
        <v>3202256</v>
      </c>
      <c r="E690" s="8">
        <v>41339</v>
      </c>
      <c r="F690" s="5">
        <v>1748067</v>
      </c>
      <c r="G690" s="8">
        <v>41339</v>
      </c>
      <c r="H690" s="5">
        <v>36793</v>
      </c>
    </row>
    <row r="691" spans="1:8" x14ac:dyDescent="0.2">
      <c r="A691" s="8">
        <v>41348</v>
      </c>
      <c r="B691" s="5">
        <v>343</v>
      </c>
      <c r="C691" s="8">
        <v>41367</v>
      </c>
      <c r="D691" s="5">
        <v>3215432</v>
      </c>
      <c r="E691" s="8">
        <v>41346</v>
      </c>
      <c r="F691" s="5">
        <v>1760956</v>
      </c>
      <c r="G691" s="8">
        <v>41346</v>
      </c>
      <c r="H691" s="5">
        <v>43000</v>
      </c>
    </row>
    <row r="692" spans="1:8" x14ac:dyDescent="0.2">
      <c r="A692" s="8">
        <v>41355</v>
      </c>
      <c r="B692" s="5">
        <v>358</v>
      </c>
      <c r="C692" s="8">
        <v>41374</v>
      </c>
      <c r="D692" s="5">
        <v>3227762</v>
      </c>
      <c r="E692" s="8">
        <v>41353</v>
      </c>
      <c r="F692" s="5">
        <v>1753364</v>
      </c>
      <c r="G692" s="8">
        <v>41353</v>
      </c>
      <c r="H692" s="5">
        <v>71366</v>
      </c>
    </row>
    <row r="693" spans="1:8" x14ac:dyDescent="0.2">
      <c r="A693" s="8">
        <v>41362</v>
      </c>
      <c r="B693" s="5">
        <v>375</v>
      </c>
      <c r="C693" s="8">
        <v>41381</v>
      </c>
      <c r="D693" s="5">
        <v>3295109</v>
      </c>
      <c r="E693" s="8">
        <v>41360</v>
      </c>
      <c r="F693" s="5">
        <v>1776369</v>
      </c>
      <c r="G693" s="8">
        <v>41360</v>
      </c>
      <c r="H693" s="5">
        <v>68019</v>
      </c>
    </row>
    <row r="694" spans="1:8" x14ac:dyDescent="0.2">
      <c r="A694" s="8">
        <v>41369</v>
      </c>
      <c r="B694" s="5">
        <v>359</v>
      </c>
      <c r="C694" s="8">
        <v>41388</v>
      </c>
      <c r="D694" s="5">
        <v>3318649</v>
      </c>
      <c r="E694" s="8">
        <v>41367</v>
      </c>
      <c r="F694" s="5">
        <v>1801101</v>
      </c>
      <c r="G694" s="8">
        <v>41367</v>
      </c>
      <c r="H694" s="5">
        <v>76144</v>
      </c>
    </row>
    <row r="695" spans="1:8" x14ac:dyDescent="0.2">
      <c r="A695" s="8">
        <v>41376</v>
      </c>
      <c r="B695" s="5">
        <v>356</v>
      </c>
      <c r="C695" s="8">
        <v>41395</v>
      </c>
      <c r="D695" s="5">
        <v>3317194</v>
      </c>
      <c r="E695" s="8">
        <v>41374</v>
      </c>
      <c r="F695" s="5">
        <v>1843724</v>
      </c>
      <c r="G695" s="8">
        <v>41374</v>
      </c>
      <c r="H695" s="5">
        <v>58767</v>
      </c>
    </row>
    <row r="696" spans="1:8" x14ac:dyDescent="0.2">
      <c r="A696" s="8">
        <v>41383</v>
      </c>
      <c r="B696" s="5">
        <v>343</v>
      </c>
      <c r="C696" s="8">
        <v>41402</v>
      </c>
      <c r="D696" s="5">
        <v>3324615</v>
      </c>
      <c r="E696" s="8">
        <v>41381</v>
      </c>
      <c r="F696" s="5">
        <v>1855933</v>
      </c>
      <c r="G696" s="8">
        <v>41381</v>
      </c>
      <c r="H696" s="5">
        <v>82572</v>
      </c>
    </row>
    <row r="697" spans="1:8" x14ac:dyDescent="0.2">
      <c r="A697" s="8">
        <v>41390</v>
      </c>
      <c r="B697" s="5">
        <v>331</v>
      </c>
      <c r="C697" s="8">
        <v>41409</v>
      </c>
      <c r="D697" s="5">
        <v>3354269</v>
      </c>
      <c r="E697" s="8">
        <v>41388</v>
      </c>
      <c r="F697" s="5">
        <v>1818122</v>
      </c>
      <c r="G697" s="8">
        <v>41388</v>
      </c>
      <c r="H697" s="5">
        <v>128700</v>
      </c>
    </row>
    <row r="698" spans="1:8" x14ac:dyDescent="0.2">
      <c r="A698" s="8">
        <v>41397</v>
      </c>
      <c r="B698" s="5">
        <v>335</v>
      </c>
      <c r="C698" s="8">
        <v>41416</v>
      </c>
      <c r="D698" s="5">
        <v>3398713</v>
      </c>
      <c r="E698" s="8">
        <v>41395</v>
      </c>
      <c r="F698" s="5">
        <v>1831841</v>
      </c>
      <c r="G698" s="8">
        <v>41395</v>
      </c>
      <c r="H698" s="5">
        <v>157054</v>
      </c>
    </row>
    <row r="699" spans="1:8" x14ac:dyDescent="0.2">
      <c r="A699" s="8">
        <v>41404</v>
      </c>
      <c r="B699" s="5">
        <v>360</v>
      </c>
      <c r="C699" s="8">
        <v>41423</v>
      </c>
      <c r="D699" s="5">
        <v>3385128</v>
      </c>
      <c r="E699" s="8">
        <v>41402</v>
      </c>
      <c r="F699" s="5">
        <v>1853217</v>
      </c>
      <c r="G699" s="8">
        <v>41402</v>
      </c>
      <c r="H699" s="5">
        <v>144071</v>
      </c>
    </row>
    <row r="700" spans="1:8" x14ac:dyDescent="0.2">
      <c r="A700" s="8">
        <v>41411</v>
      </c>
      <c r="B700" s="5">
        <v>343</v>
      </c>
      <c r="C700" s="8">
        <v>41430</v>
      </c>
      <c r="D700" s="5">
        <v>3400183</v>
      </c>
      <c r="E700" s="8">
        <v>41409</v>
      </c>
      <c r="F700" s="5">
        <v>1917007</v>
      </c>
      <c r="G700" s="8">
        <v>41409</v>
      </c>
      <c r="H700" s="5">
        <v>89999</v>
      </c>
    </row>
    <row r="701" spans="1:8" x14ac:dyDescent="0.2">
      <c r="A701" s="8">
        <v>41418</v>
      </c>
      <c r="B701" s="5">
        <v>353</v>
      </c>
      <c r="C701" s="8">
        <v>41437</v>
      </c>
      <c r="D701" s="5">
        <v>3410842</v>
      </c>
      <c r="E701" s="8">
        <v>41416</v>
      </c>
      <c r="F701" s="5">
        <v>1961690</v>
      </c>
      <c r="G701" s="8">
        <v>41416</v>
      </c>
      <c r="H701" s="5">
        <v>33233</v>
      </c>
    </row>
    <row r="702" spans="1:8" x14ac:dyDescent="0.2">
      <c r="A702" s="8">
        <v>41425</v>
      </c>
      <c r="B702" s="5">
        <v>346</v>
      </c>
      <c r="C702" s="8">
        <v>41444</v>
      </c>
      <c r="D702" s="5">
        <v>3470530</v>
      </c>
      <c r="E702" s="8">
        <v>41423</v>
      </c>
      <c r="F702" s="5">
        <v>1979200</v>
      </c>
      <c r="G702" s="8">
        <v>41423</v>
      </c>
      <c r="H702" s="5">
        <v>13502</v>
      </c>
    </row>
    <row r="703" spans="1:8" x14ac:dyDescent="0.2">
      <c r="A703" s="8">
        <v>41432</v>
      </c>
      <c r="B703" s="5">
        <v>337</v>
      </c>
      <c r="C703" s="8">
        <v>41451</v>
      </c>
      <c r="D703" s="5">
        <v>3478672</v>
      </c>
      <c r="E703" s="8">
        <v>41430</v>
      </c>
      <c r="F703" s="5">
        <v>2018582</v>
      </c>
      <c r="G703" s="8">
        <v>41430</v>
      </c>
      <c r="H703" s="5">
        <v>30230</v>
      </c>
    </row>
    <row r="704" spans="1:8" x14ac:dyDescent="0.2">
      <c r="A704" s="8">
        <v>41439</v>
      </c>
      <c r="B704" s="5">
        <v>353</v>
      </c>
      <c r="C704" s="8">
        <v>41458</v>
      </c>
      <c r="D704" s="5">
        <v>3492742</v>
      </c>
      <c r="E704" s="8">
        <v>41437</v>
      </c>
      <c r="F704" s="5">
        <v>2031047</v>
      </c>
      <c r="G704" s="8">
        <v>41437</v>
      </c>
      <c r="H704" s="5">
        <v>43056</v>
      </c>
    </row>
    <row r="705" spans="1:8" x14ac:dyDescent="0.2">
      <c r="A705" s="8">
        <v>41446</v>
      </c>
      <c r="B705" s="5">
        <v>347</v>
      </c>
      <c r="C705" s="8">
        <v>41465</v>
      </c>
      <c r="D705" s="5">
        <v>3504095</v>
      </c>
      <c r="E705" s="8">
        <v>41444</v>
      </c>
      <c r="F705" s="5">
        <v>1994315</v>
      </c>
      <c r="G705" s="8">
        <v>41444</v>
      </c>
      <c r="H705" s="5">
        <v>79129</v>
      </c>
    </row>
    <row r="706" spans="1:8" x14ac:dyDescent="0.2">
      <c r="A706" s="8">
        <v>41453</v>
      </c>
      <c r="B706" s="5">
        <v>340</v>
      </c>
      <c r="C706" s="8">
        <v>41472</v>
      </c>
      <c r="D706" s="5">
        <v>3537861</v>
      </c>
      <c r="E706" s="8">
        <v>41451</v>
      </c>
      <c r="F706" s="5">
        <v>1981754</v>
      </c>
      <c r="G706" s="8">
        <v>41451</v>
      </c>
      <c r="H706" s="5">
        <v>97212</v>
      </c>
    </row>
    <row r="707" spans="1:8" x14ac:dyDescent="0.2">
      <c r="A707" s="8">
        <v>41460</v>
      </c>
      <c r="B707" s="5">
        <v>351</v>
      </c>
      <c r="C707" s="8">
        <v>41479</v>
      </c>
      <c r="D707" s="5">
        <v>3574574</v>
      </c>
      <c r="E707" s="8">
        <v>41458</v>
      </c>
      <c r="F707" s="5">
        <v>2023336</v>
      </c>
      <c r="G707" s="8">
        <v>41458</v>
      </c>
      <c r="H707" s="5">
        <v>118745</v>
      </c>
    </row>
    <row r="708" spans="1:8" x14ac:dyDescent="0.2">
      <c r="A708" s="8">
        <v>41467</v>
      </c>
      <c r="B708" s="5">
        <v>344</v>
      </c>
      <c r="C708" s="8">
        <v>41486</v>
      </c>
      <c r="D708" s="5">
        <v>3571797</v>
      </c>
      <c r="E708" s="8">
        <v>41465</v>
      </c>
      <c r="F708" s="5">
        <v>2070591</v>
      </c>
      <c r="G708" s="8">
        <v>41465</v>
      </c>
      <c r="H708" s="5">
        <v>88690</v>
      </c>
    </row>
    <row r="709" spans="1:8" x14ac:dyDescent="0.2">
      <c r="A709" s="8">
        <v>41474</v>
      </c>
      <c r="B709" s="5">
        <v>355</v>
      </c>
      <c r="C709" s="8">
        <v>41493</v>
      </c>
      <c r="D709" s="5">
        <v>3585359</v>
      </c>
      <c r="E709" s="8">
        <v>41472</v>
      </c>
      <c r="F709" s="5">
        <v>2092289</v>
      </c>
      <c r="G709" s="8">
        <v>41472</v>
      </c>
      <c r="H709" s="5">
        <v>70158</v>
      </c>
    </row>
    <row r="710" spans="1:8" x14ac:dyDescent="0.2">
      <c r="A710" s="8">
        <v>41481</v>
      </c>
      <c r="B710" s="5">
        <v>334</v>
      </c>
      <c r="C710" s="8">
        <v>41500</v>
      </c>
      <c r="D710" s="5">
        <v>3646323</v>
      </c>
      <c r="E710" s="8">
        <v>41479</v>
      </c>
      <c r="F710" s="5">
        <v>2094920</v>
      </c>
      <c r="G710" s="8">
        <v>41479</v>
      </c>
      <c r="H710" s="5">
        <v>58403</v>
      </c>
    </row>
    <row r="711" spans="1:8" x14ac:dyDescent="0.2">
      <c r="A711" s="8">
        <v>41488</v>
      </c>
      <c r="B711" s="5">
        <v>339</v>
      </c>
      <c r="C711" s="8">
        <v>41507</v>
      </c>
      <c r="D711" s="5">
        <v>3645668</v>
      </c>
      <c r="E711" s="8">
        <v>41486</v>
      </c>
      <c r="F711" s="5">
        <v>2154522</v>
      </c>
      <c r="G711" s="8">
        <v>41486</v>
      </c>
      <c r="H711" s="5">
        <v>60063</v>
      </c>
    </row>
    <row r="712" spans="1:8" x14ac:dyDescent="0.2">
      <c r="A712" s="8">
        <v>41495</v>
      </c>
      <c r="B712" s="5">
        <v>327</v>
      </c>
      <c r="C712" s="8">
        <v>41514</v>
      </c>
      <c r="D712" s="5">
        <v>3644456</v>
      </c>
      <c r="E712" s="8">
        <v>41493</v>
      </c>
      <c r="F712" s="5">
        <v>2171441</v>
      </c>
      <c r="G712" s="8">
        <v>41493</v>
      </c>
      <c r="H712" s="5">
        <v>60845</v>
      </c>
    </row>
    <row r="713" spans="1:8" x14ac:dyDescent="0.2">
      <c r="A713" s="8">
        <v>41502</v>
      </c>
      <c r="B713" s="5">
        <v>340</v>
      </c>
      <c r="C713" s="8">
        <v>41521</v>
      </c>
      <c r="D713" s="5">
        <v>3654182</v>
      </c>
      <c r="E713" s="8">
        <v>41500</v>
      </c>
      <c r="F713" s="5">
        <v>2175545</v>
      </c>
      <c r="G713" s="8">
        <v>41500</v>
      </c>
      <c r="H713" s="5">
        <v>64121</v>
      </c>
    </row>
    <row r="714" spans="1:8" x14ac:dyDescent="0.2">
      <c r="A714" s="8">
        <v>41509</v>
      </c>
      <c r="B714" s="5">
        <v>336</v>
      </c>
      <c r="C714" s="8">
        <v>41528</v>
      </c>
      <c r="D714" s="5">
        <v>3662035</v>
      </c>
      <c r="E714" s="8">
        <v>41507</v>
      </c>
      <c r="F714" s="5">
        <v>2193671</v>
      </c>
      <c r="G714" s="8">
        <v>41507</v>
      </c>
      <c r="H714" s="5">
        <v>51174</v>
      </c>
    </row>
    <row r="715" spans="1:8" x14ac:dyDescent="0.2">
      <c r="A715" s="8">
        <v>41516</v>
      </c>
      <c r="B715" s="5">
        <v>325</v>
      </c>
      <c r="C715" s="8">
        <v>41535</v>
      </c>
      <c r="D715" s="5">
        <v>3722192</v>
      </c>
      <c r="E715" s="8">
        <v>41514</v>
      </c>
      <c r="F715" s="5">
        <v>2222481</v>
      </c>
      <c r="G715" s="8">
        <v>41514</v>
      </c>
      <c r="H715" s="5">
        <v>37298</v>
      </c>
    </row>
    <row r="716" spans="1:8" x14ac:dyDescent="0.2">
      <c r="A716" s="8">
        <v>41523</v>
      </c>
      <c r="B716" s="5">
        <v>300</v>
      </c>
      <c r="C716" s="8">
        <v>41542</v>
      </c>
      <c r="D716" s="5">
        <v>3734018</v>
      </c>
      <c r="E716" s="8">
        <v>41521</v>
      </c>
      <c r="F716" s="5">
        <v>2266587</v>
      </c>
      <c r="G716" s="8">
        <v>41521</v>
      </c>
      <c r="H716" s="5">
        <v>32432</v>
      </c>
    </row>
    <row r="717" spans="1:8" x14ac:dyDescent="0.2">
      <c r="A717" s="8">
        <v>41530</v>
      </c>
      <c r="B717" s="5">
        <v>323</v>
      </c>
      <c r="C717" s="8">
        <v>41549</v>
      </c>
      <c r="D717" s="5">
        <v>3747387</v>
      </c>
      <c r="E717" s="8">
        <v>41528</v>
      </c>
      <c r="F717" s="5">
        <v>2265831</v>
      </c>
      <c r="G717" s="8">
        <v>41528</v>
      </c>
      <c r="H717" s="5">
        <v>38551</v>
      </c>
    </row>
    <row r="718" spans="1:8" x14ac:dyDescent="0.2">
      <c r="A718" s="8">
        <v>41537</v>
      </c>
      <c r="B718" s="5">
        <v>314</v>
      </c>
      <c r="C718" s="8">
        <v>41556</v>
      </c>
      <c r="D718" s="5">
        <v>3758663</v>
      </c>
      <c r="E718" s="8">
        <v>41535</v>
      </c>
      <c r="F718" s="5">
        <v>2293383</v>
      </c>
      <c r="G718" s="8">
        <v>41535</v>
      </c>
      <c r="H718" s="5">
        <v>48099</v>
      </c>
    </row>
    <row r="719" spans="1:8" x14ac:dyDescent="0.2">
      <c r="A719" s="8">
        <v>41544</v>
      </c>
      <c r="B719" s="5">
        <v>319</v>
      </c>
      <c r="C719" s="8">
        <v>41563</v>
      </c>
      <c r="D719" s="5">
        <v>3813599</v>
      </c>
      <c r="E719" s="8">
        <v>41542</v>
      </c>
      <c r="F719" s="5">
        <v>2278603</v>
      </c>
      <c r="G719" s="8">
        <v>41542</v>
      </c>
      <c r="H719" s="5">
        <v>44991</v>
      </c>
    </row>
    <row r="720" spans="1:8" x14ac:dyDescent="0.2">
      <c r="A720" s="8">
        <v>41551</v>
      </c>
      <c r="B720" s="5">
        <v>368</v>
      </c>
      <c r="C720" s="8">
        <v>41570</v>
      </c>
      <c r="D720" s="5">
        <v>3839033</v>
      </c>
      <c r="E720" s="8">
        <v>41549</v>
      </c>
      <c r="F720" s="5">
        <v>2311359</v>
      </c>
      <c r="G720" s="8">
        <v>41549</v>
      </c>
      <c r="H720" s="5">
        <v>37961</v>
      </c>
    </row>
    <row r="721" spans="1:8" x14ac:dyDescent="0.2">
      <c r="A721" s="8">
        <v>41558</v>
      </c>
      <c r="B721" s="5">
        <v>368</v>
      </c>
      <c r="C721" s="8">
        <v>41577</v>
      </c>
      <c r="D721" s="5">
        <v>3843396</v>
      </c>
      <c r="E721" s="8">
        <v>41556</v>
      </c>
      <c r="F721" s="5">
        <v>2359390</v>
      </c>
      <c r="G721" s="8">
        <v>41556</v>
      </c>
      <c r="H721" s="5">
        <v>28728</v>
      </c>
    </row>
    <row r="722" spans="1:8" x14ac:dyDescent="0.2">
      <c r="A722" s="8">
        <v>41565</v>
      </c>
      <c r="B722" s="5">
        <v>351</v>
      </c>
      <c r="C722" s="8">
        <v>41584</v>
      </c>
      <c r="D722" s="5">
        <v>3851623</v>
      </c>
      <c r="E722" s="8">
        <v>41563</v>
      </c>
      <c r="F722" s="5">
        <v>2370944</v>
      </c>
      <c r="G722" s="8">
        <v>41563</v>
      </c>
      <c r="H722" s="5">
        <v>35301</v>
      </c>
    </row>
    <row r="723" spans="1:8" x14ac:dyDescent="0.2">
      <c r="A723" s="8">
        <v>41572</v>
      </c>
      <c r="B723" s="5">
        <v>347</v>
      </c>
      <c r="C723" s="8">
        <v>41591</v>
      </c>
      <c r="D723" s="5">
        <v>3907424</v>
      </c>
      <c r="E723" s="8">
        <v>41570</v>
      </c>
      <c r="F723" s="5">
        <v>2357446</v>
      </c>
      <c r="G723" s="8">
        <v>41570</v>
      </c>
      <c r="H723" s="5">
        <v>44193</v>
      </c>
    </row>
    <row r="724" spans="1:8" x14ac:dyDescent="0.2">
      <c r="A724" s="8">
        <v>41579</v>
      </c>
      <c r="B724" s="5">
        <v>342</v>
      </c>
      <c r="C724" s="8">
        <v>41598</v>
      </c>
      <c r="D724" s="5">
        <v>3906620</v>
      </c>
      <c r="E724" s="8">
        <v>41577</v>
      </c>
      <c r="F724" s="5">
        <v>2424917</v>
      </c>
      <c r="G724" s="8">
        <v>41577</v>
      </c>
      <c r="H724" s="5">
        <v>31806</v>
      </c>
    </row>
    <row r="725" spans="1:8" x14ac:dyDescent="0.2">
      <c r="A725" s="8">
        <v>41586</v>
      </c>
      <c r="B725" s="5">
        <v>340</v>
      </c>
      <c r="C725" s="8">
        <v>41605</v>
      </c>
      <c r="D725" s="5">
        <v>3925876</v>
      </c>
      <c r="E725" s="8">
        <v>41584</v>
      </c>
      <c r="F725" s="5">
        <v>2440588</v>
      </c>
      <c r="G725" s="8">
        <v>41584</v>
      </c>
      <c r="H725" s="5">
        <v>34358</v>
      </c>
    </row>
    <row r="726" spans="1:8" x14ac:dyDescent="0.2">
      <c r="A726" s="8">
        <v>41593</v>
      </c>
      <c r="B726" s="5">
        <v>331</v>
      </c>
      <c r="C726" s="8">
        <v>41612</v>
      </c>
      <c r="D726" s="5">
        <v>3932627</v>
      </c>
      <c r="E726" s="8">
        <v>41591</v>
      </c>
      <c r="F726" s="5">
        <v>2449114</v>
      </c>
      <c r="G726" s="8">
        <v>41591</v>
      </c>
      <c r="H726" s="5">
        <v>45639</v>
      </c>
    </row>
    <row r="727" spans="1:8" x14ac:dyDescent="0.2">
      <c r="A727" s="8">
        <v>41600</v>
      </c>
      <c r="B727" s="5">
        <v>316</v>
      </c>
      <c r="C727" s="8">
        <v>41619</v>
      </c>
      <c r="D727" s="5">
        <v>3993955</v>
      </c>
      <c r="E727" s="8">
        <v>41598</v>
      </c>
      <c r="F727" s="5">
        <v>2473552</v>
      </c>
      <c r="G727" s="8">
        <v>41598</v>
      </c>
      <c r="H727" s="5">
        <v>49446</v>
      </c>
    </row>
    <row r="728" spans="1:8" x14ac:dyDescent="0.2">
      <c r="A728" s="8">
        <v>41607</v>
      </c>
      <c r="B728" s="5">
        <v>312</v>
      </c>
      <c r="C728" s="8">
        <v>41626</v>
      </c>
      <c r="D728" s="5">
        <v>4008062</v>
      </c>
      <c r="E728" s="8">
        <v>41605</v>
      </c>
      <c r="F728" s="5">
        <v>2466785</v>
      </c>
      <c r="G728" s="8">
        <v>41605</v>
      </c>
      <c r="H728" s="5">
        <v>53744</v>
      </c>
    </row>
    <row r="729" spans="1:8" x14ac:dyDescent="0.2">
      <c r="A729" s="8">
        <v>41614</v>
      </c>
      <c r="B729" s="5">
        <v>354</v>
      </c>
      <c r="C729" s="8">
        <v>41633</v>
      </c>
      <c r="D729" s="5">
        <v>4032575</v>
      </c>
      <c r="E729" s="8">
        <v>41612</v>
      </c>
      <c r="F729" s="5">
        <v>2492609</v>
      </c>
      <c r="G729" s="8">
        <v>41612</v>
      </c>
      <c r="H729" s="5">
        <v>37947</v>
      </c>
    </row>
    <row r="730" spans="1:8" x14ac:dyDescent="0.2">
      <c r="A730" s="8">
        <v>41621</v>
      </c>
      <c r="B730" s="5">
        <v>364</v>
      </c>
      <c r="C730" s="8">
        <v>41640</v>
      </c>
      <c r="D730" s="5">
        <v>4023640</v>
      </c>
      <c r="E730" s="8">
        <v>41619</v>
      </c>
      <c r="F730" s="5">
        <v>2524024</v>
      </c>
      <c r="G730" s="8">
        <v>41619</v>
      </c>
      <c r="H730" s="5">
        <v>28992</v>
      </c>
    </row>
    <row r="731" spans="1:8" x14ac:dyDescent="0.2">
      <c r="A731" s="8">
        <v>41628</v>
      </c>
      <c r="B731" s="5">
        <v>334</v>
      </c>
      <c r="C731" s="8">
        <v>41647</v>
      </c>
      <c r="D731" s="5">
        <v>4028185</v>
      </c>
      <c r="E731" s="8">
        <v>41626</v>
      </c>
      <c r="F731" s="5">
        <v>2521300</v>
      </c>
      <c r="G731" s="8">
        <v>41626</v>
      </c>
      <c r="H731" s="5">
        <v>70572</v>
      </c>
    </row>
    <row r="732" spans="1:8" x14ac:dyDescent="0.2">
      <c r="A732" s="8">
        <v>41635</v>
      </c>
      <c r="B732" s="5">
        <v>332</v>
      </c>
      <c r="C732" s="8">
        <v>41654</v>
      </c>
      <c r="D732" s="5">
        <v>4071528</v>
      </c>
      <c r="E732" s="8">
        <v>41633</v>
      </c>
      <c r="F732" s="5">
        <v>2474155</v>
      </c>
      <c r="G732" s="8">
        <v>41633</v>
      </c>
      <c r="H732" s="5">
        <v>99122</v>
      </c>
    </row>
    <row r="733" spans="1:8" x14ac:dyDescent="0.2">
      <c r="A733" s="8">
        <v>41642</v>
      </c>
      <c r="B733" s="5">
        <v>322</v>
      </c>
      <c r="C733" s="8">
        <v>41661</v>
      </c>
      <c r="D733" s="5">
        <v>4097914</v>
      </c>
      <c r="E733" s="8">
        <v>41640</v>
      </c>
      <c r="F733" s="5">
        <v>2374633</v>
      </c>
      <c r="G733" s="8">
        <v>41640</v>
      </c>
      <c r="H733" s="5">
        <v>105104</v>
      </c>
    </row>
    <row r="734" spans="1:8" x14ac:dyDescent="0.2">
      <c r="A734" s="8">
        <v>41649</v>
      </c>
      <c r="B734" s="5">
        <v>318</v>
      </c>
      <c r="C734" s="8">
        <v>41668</v>
      </c>
      <c r="D734" s="5">
        <v>4102138</v>
      </c>
      <c r="E734" s="8">
        <v>41647</v>
      </c>
      <c r="F734" s="5">
        <v>2453039</v>
      </c>
      <c r="G734" s="8">
        <v>41647</v>
      </c>
      <c r="H734" s="5">
        <v>119258</v>
      </c>
    </row>
    <row r="735" spans="1:8" x14ac:dyDescent="0.2">
      <c r="A735" s="8">
        <v>41656</v>
      </c>
      <c r="B735" s="5">
        <v>327</v>
      </c>
      <c r="C735" s="8">
        <v>41675</v>
      </c>
      <c r="D735" s="5">
        <v>4109285</v>
      </c>
      <c r="E735" s="8">
        <v>41654</v>
      </c>
      <c r="F735" s="5">
        <v>2527883</v>
      </c>
      <c r="G735" s="8">
        <v>41654</v>
      </c>
      <c r="H735" s="5">
        <v>80022</v>
      </c>
    </row>
    <row r="736" spans="1:8" x14ac:dyDescent="0.2">
      <c r="A736" s="8">
        <v>41663</v>
      </c>
      <c r="B736" s="5">
        <v>340</v>
      </c>
      <c r="C736" s="8">
        <v>41682</v>
      </c>
      <c r="D736" s="5">
        <v>4119474</v>
      </c>
      <c r="E736" s="8">
        <v>41661</v>
      </c>
      <c r="F736" s="5">
        <v>2522890</v>
      </c>
      <c r="G736" s="8">
        <v>41661</v>
      </c>
      <c r="H736" s="5">
        <v>77798</v>
      </c>
    </row>
    <row r="737" spans="1:8" x14ac:dyDescent="0.2">
      <c r="A737" s="8">
        <v>41670</v>
      </c>
      <c r="B737" s="5">
        <v>331</v>
      </c>
      <c r="C737" s="8">
        <v>41689</v>
      </c>
      <c r="D737" s="5">
        <v>4149224</v>
      </c>
      <c r="E737" s="8">
        <v>41668</v>
      </c>
      <c r="F737" s="5">
        <v>2519198</v>
      </c>
      <c r="G737" s="8">
        <v>41668</v>
      </c>
      <c r="H737" s="5">
        <v>89337</v>
      </c>
    </row>
    <row r="738" spans="1:8" x14ac:dyDescent="0.2">
      <c r="A738" s="8">
        <v>41677</v>
      </c>
      <c r="B738" s="5">
        <v>337</v>
      </c>
      <c r="C738" s="8">
        <v>41696</v>
      </c>
      <c r="D738" s="5">
        <v>4159972</v>
      </c>
      <c r="E738" s="8">
        <v>41675</v>
      </c>
      <c r="F738" s="5">
        <v>2542276</v>
      </c>
      <c r="G738" s="8">
        <v>41675</v>
      </c>
      <c r="H738" s="5">
        <v>80081</v>
      </c>
    </row>
    <row r="739" spans="1:8" x14ac:dyDescent="0.2">
      <c r="A739" s="8">
        <v>41684</v>
      </c>
      <c r="B739" s="5">
        <v>332</v>
      </c>
      <c r="C739" s="8">
        <v>41703</v>
      </c>
      <c r="D739" s="5">
        <v>4171762</v>
      </c>
      <c r="E739" s="8">
        <v>41682</v>
      </c>
      <c r="F739" s="5">
        <v>2589669</v>
      </c>
      <c r="G739" s="8">
        <v>41682</v>
      </c>
      <c r="H739" s="5">
        <v>36410</v>
      </c>
    </row>
    <row r="740" spans="1:8" x14ac:dyDescent="0.2">
      <c r="A740" s="8">
        <v>41691</v>
      </c>
      <c r="B740" s="5">
        <v>341</v>
      </c>
      <c r="C740" s="8">
        <v>41710</v>
      </c>
      <c r="D740" s="5">
        <v>4181361</v>
      </c>
      <c r="E740" s="8">
        <v>41689</v>
      </c>
      <c r="F740" s="5">
        <v>2616352</v>
      </c>
      <c r="G740" s="8">
        <v>41689</v>
      </c>
      <c r="H740" s="5">
        <v>41184</v>
      </c>
    </row>
    <row r="741" spans="1:8" x14ac:dyDescent="0.2">
      <c r="A741" s="8">
        <v>41698</v>
      </c>
      <c r="B741" s="5">
        <v>319</v>
      </c>
      <c r="C741" s="8">
        <v>41717</v>
      </c>
      <c r="D741" s="5">
        <v>4222081</v>
      </c>
      <c r="E741" s="8">
        <v>41696</v>
      </c>
      <c r="F741" s="5">
        <v>2599898</v>
      </c>
      <c r="G741" s="8">
        <v>41696</v>
      </c>
      <c r="H741" s="5">
        <v>46704</v>
      </c>
    </row>
    <row r="742" spans="1:8" x14ac:dyDescent="0.2">
      <c r="A742" s="8">
        <v>41705</v>
      </c>
      <c r="B742" s="5">
        <v>322</v>
      </c>
      <c r="C742" s="8">
        <v>41724</v>
      </c>
      <c r="D742" s="5">
        <v>4226971</v>
      </c>
      <c r="E742" s="8">
        <v>41703</v>
      </c>
      <c r="F742" s="5">
        <v>2629608</v>
      </c>
      <c r="G742" s="8">
        <v>41703</v>
      </c>
      <c r="H742" s="5">
        <v>45394</v>
      </c>
    </row>
    <row r="743" spans="1:8" x14ac:dyDescent="0.2">
      <c r="A743" s="8">
        <v>41712</v>
      </c>
      <c r="B743" s="5">
        <v>321</v>
      </c>
      <c r="C743" s="8">
        <v>41731</v>
      </c>
      <c r="D743" s="5">
        <v>4236441</v>
      </c>
      <c r="E743" s="8">
        <v>41710</v>
      </c>
      <c r="F743" s="5">
        <v>2652021</v>
      </c>
      <c r="G743" s="8">
        <v>41710</v>
      </c>
      <c r="H743" s="5">
        <v>56141</v>
      </c>
    </row>
    <row r="744" spans="1:8" x14ac:dyDescent="0.2">
      <c r="A744" s="8">
        <v>41719</v>
      </c>
      <c r="B744" s="5">
        <v>313</v>
      </c>
      <c r="C744" s="8">
        <v>41738</v>
      </c>
      <c r="D744" s="5">
        <v>4244188</v>
      </c>
      <c r="E744" s="8">
        <v>41717</v>
      </c>
      <c r="F744" s="5">
        <v>2644893</v>
      </c>
      <c r="G744" s="8">
        <v>41717</v>
      </c>
      <c r="H744" s="5">
        <v>88345</v>
      </c>
    </row>
    <row r="745" spans="1:8" x14ac:dyDescent="0.2">
      <c r="A745" s="8">
        <v>41726</v>
      </c>
      <c r="B745" s="5">
        <v>330</v>
      </c>
      <c r="C745" s="8">
        <v>41745</v>
      </c>
      <c r="D745" s="5">
        <v>4283967</v>
      </c>
      <c r="E745" s="8">
        <v>41724</v>
      </c>
      <c r="F745" s="5">
        <v>2612237</v>
      </c>
      <c r="G745" s="8">
        <v>41724</v>
      </c>
      <c r="H745" s="5">
        <v>102040</v>
      </c>
    </row>
    <row r="746" spans="1:8" x14ac:dyDescent="0.2">
      <c r="A746" s="8">
        <v>41733</v>
      </c>
      <c r="B746" s="5">
        <v>311</v>
      </c>
      <c r="C746" s="8">
        <v>41752</v>
      </c>
      <c r="D746" s="5">
        <v>4296339</v>
      </c>
      <c r="E746" s="8">
        <v>41731</v>
      </c>
      <c r="F746" s="5">
        <v>2581373</v>
      </c>
      <c r="G746" s="8">
        <v>41731</v>
      </c>
      <c r="H746" s="5">
        <v>96163</v>
      </c>
    </row>
    <row r="747" spans="1:8" x14ac:dyDescent="0.2">
      <c r="A747" s="8">
        <v>41740</v>
      </c>
      <c r="B747" s="5">
        <v>308</v>
      </c>
      <c r="C747" s="8">
        <v>41759</v>
      </c>
      <c r="D747" s="5">
        <v>4296049</v>
      </c>
      <c r="E747" s="8">
        <v>41738</v>
      </c>
      <c r="F747" s="5">
        <v>2684341</v>
      </c>
      <c r="G747" s="8">
        <v>41738</v>
      </c>
      <c r="H747" s="5">
        <v>62436</v>
      </c>
    </row>
    <row r="748" spans="1:8" x14ac:dyDescent="0.2">
      <c r="A748" s="8">
        <v>41747</v>
      </c>
      <c r="B748" s="5">
        <v>327</v>
      </c>
      <c r="C748" s="8">
        <v>41766</v>
      </c>
      <c r="D748" s="5">
        <v>4303143</v>
      </c>
      <c r="E748" s="8">
        <v>41745</v>
      </c>
      <c r="F748" s="5">
        <v>2724744</v>
      </c>
      <c r="G748" s="8">
        <v>41745</v>
      </c>
      <c r="H748" s="5">
        <v>65457</v>
      </c>
    </row>
    <row r="749" spans="1:8" x14ac:dyDescent="0.2">
      <c r="A749" s="8">
        <v>41754</v>
      </c>
      <c r="B749" s="5">
        <v>345</v>
      </c>
      <c r="C749" s="8">
        <v>41773</v>
      </c>
      <c r="D749" s="5">
        <v>4336649</v>
      </c>
      <c r="E749" s="8">
        <v>41752</v>
      </c>
      <c r="F749" s="5">
        <v>2641132</v>
      </c>
      <c r="G749" s="8">
        <v>41752</v>
      </c>
      <c r="H749" s="5">
        <v>111394</v>
      </c>
    </row>
    <row r="750" spans="1:8" x14ac:dyDescent="0.2">
      <c r="A750" s="8">
        <v>41761</v>
      </c>
      <c r="B750" s="5">
        <v>325</v>
      </c>
      <c r="C750" s="8">
        <v>41780</v>
      </c>
      <c r="D750" s="5">
        <v>4327560</v>
      </c>
      <c r="E750" s="8">
        <v>41759</v>
      </c>
      <c r="F750" s="5">
        <v>2609418</v>
      </c>
      <c r="G750" s="8">
        <v>41759</v>
      </c>
      <c r="H750" s="5">
        <v>84126</v>
      </c>
    </row>
    <row r="751" spans="1:8" x14ac:dyDescent="0.2">
      <c r="A751" s="8">
        <v>41768</v>
      </c>
      <c r="B751" s="5">
        <v>303</v>
      </c>
      <c r="C751" s="8">
        <v>41787</v>
      </c>
      <c r="D751" s="5">
        <v>4322654</v>
      </c>
      <c r="E751" s="8">
        <v>41766</v>
      </c>
      <c r="F751" s="5">
        <v>2597621</v>
      </c>
      <c r="G751" s="8">
        <v>41766</v>
      </c>
      <c r="H751" s="5">
        <v>91397</v>
      </c>
    </row>
    <row r="752" spans="1:8" x14ac:dyDescent="0.2">
      <c r="A752" s="8">
        <v>41775</v>
      </c>
      <c r="B752" s="5">
        <v>324</v>
      </c>
      <c r="C752" s="8">
        <v>41794</v>
      </c>
      <c r="D752" s="5">
        <v>4330917</v>
      </c>
      <c r="E752" s="8">
        <v>41773</v>
      </c>
      <c r="F752" s="5">
        <v>2630836</v>
      </c>
      <c r="G752" s="8">
        <v>41773</v>
      </c>
      <c r="H752" s="5">
        <v>71250</v>
      </c>
    </row>
    <row r="753" spans="1:8" x14ac:dyDescent="0.2">
      <c r="A753" s="8">
        <v>41782</v>
      </c>
      <c r="B753" s="5">
        <v>305</v>
      </c>
      <c r="C753" s="8">
        <v>41801</v>
      </c>
      <c r="D753" s="5">
        <v>4340904</v>
      </c>
      <c r="E753" s="8">
        <v>41780</v>
      </c>
      <c r="F753" s="5">
        <v>2657729</v>
      </c>
      <c r="G753" s="8">
        <v>41780</v>
      </c>
      <c r="H753" s="5">
        <v>37745</v>
      </c>
    </row>
    <row r="754" spans="1:8" x14ac:dyDescent="0.2">
      <c r="A754" s="8">
        <v>41789</v>
      </c>
      <c r="B754" s="5">
        <v>312</v>
      </c>
      <c r="C754" s="8">
        <v>41808</v>
      </c>
      <c r="D754" s="5">
        <v>4368168</v>
      </c>
      <c r="E754" s="8">
        <v>41787</v>
      </c>
      <c r="F754" s="5">
        <v>2629199</v>
      </c>
      <c r="G754" s="8">
        <v>41787</v>
      </c>
      <c r="H754" s="5">
        <v>33573</v>
      </c>
    </row>
    <row r="755" spans="1:8" x14ac:dyDescent="0.2">
      <c r="A755" s="8">
        <v>41796</v>
      </c>
      <c r="B755" s="5">
        <v>317</v>
      </c>
      <c r="C755" s="8">
        <v>41815</v>
      </c>
      <c r="D755" s="5">
        <v>4368348</v>
      </c>
      <c r="E755" s="8">
        <v>41794</v>
      </c>
      <c r="F755" s="5">
        <v>2679071</v>
      </c>
      <c r="G755" s="8">
        <v>41794</v>
      </c>
      <c r="H755" s="5">
        <v>33895</v>
      </c>
    </row>
    <row r="756" spans="1:8" x14ac:dyDescent="0.2">
      <c r="A756" s="8">
        <v>41803</v>
      </c>
      <c r="B756" s="5">
        <v>314</v>
      </c>
      <c r="C756" s="8">
        <v>41822</v>
      </c>
      <c r="D756" s="5">
        <v>4377031</v>
      </c>
      <c r="E756" s="8">
        <v>41801</v>
      </c>
      <c r="F756" s="5">
        <v>2709510</v>
      </c>
      <c r="G756" s="8">
        <v>41801</v>
      </c>
      <c r="H756" s="5">
        <v>46921</v>
      </c>
    </row>
    <row r="757" spans="1:8" x14ac:dyDescent="0.2">
      <c r="A757" s="8">
        <v>41810</v>
      </c>
      <c r="B757" s="5">
        <v>315</v>
      </c>
      <c r="C757" s="8">
        <v>41829</v>
      </c>
      <c r="D757" s="5">
        <v>4383401</v>
      </c>
      <c r="E757" s="8">
        <v>41808</v>
      </c>
      <c r="F757" s="5">
        <v>2703925</v>
      </c>
      <c r="G757" s="8">
        <v>41808</v>
      </c>
      <c r="H757" s="5">
        <v>84475</v>
      </c>
    </row>
    <row r="758" spans="1:8" x14ac:dyDescent="0.2">
      <c r="A758" s="8">
        <v>41817</v>
      </c>
      <c r="B758" s="5">
        <v>308</v>
      </c>
      <c r="C758" s="8">
        <v>41836</v>
      </c>
      <c r="D758" s="5">
        <v>4398201</v>
      </c>
      <c r="E758" s="8">
        <v>41815</v>
      </c>
      <c r="F758" s="5">
        <v>2640303</v>
      </c>
      <c r="G758" s="8">
        <v>41815</v>
      </c>
      <c r="H758" s="5">
        <v>107244</v>
      </c>
    </row>
    <row r="759" spans="1:8" x14ac:dyDescent="0.2">
      <c r="A759" s="8">
        <v>41824</v>
      </c>
      <c r="B759" s="5">
        <v>302</v>
      </c>
      <c r="C759" s="8">
        <v>41843</v>
      </c>
      <c r="D759" s="5">
        <v>4410746</v>
      </c>
      <c r="E759" s="8">
        <v>41822</v>
      </c>
      <c r="F759" s="5">
        <v>2578697</v>
      </c>
      <c r="G759" s="8">
        <v>41822</v>
      </c>
      <c r="H759" s="5">
        <v>100085</v>
      </c>
    </row>
    <row r="760" spans="1:8" x14ac:dyDescent="0.2">
      <c r="A760" s="8">
        <v>41831</v>
      </c>
      <c r="B760" s="5">
        <v>308</v>
      </c>
      <c r="C760" s="8">
        <v>41850</v>
      </c>
      <c r="D760" s="5">
        <v>4406637</v>
      </c>
      <c r="E760" s="8">
        <v>41829</v>
      </c>
      <c r="F760" s="5">
        <v>2622832</v>
      </c>
      <c r="G760" s="8">
        <v>41829</v>
      </c>
      <c r="H760" s="5">
        <v>63826</v>
      </c>
    </row>
    <row r="761" spans="1:8" x14ac:dyDescent="0.2">
      <c r="A761" s="8">
        <v>41838</v>
      </c>
      <c r="B761" s="5">
        <v>294</v>
      </c>
      <c r="C761" s="8">
        <v>41857</v>
      </c>
      <c r="D761" s="5">
        <v>4410111</v>
      </c>
      <c r="E761" s="8">
        <v>41836</v>
      </c>
      <c r="F761" s="5">
        <v>2639685</v>
      </c>
      <c r="G761" s="8">
        <v>41836</v>
      </c>
      <c r="H761" s="5">
        <v>59384</v>
      </c>
    </row>
    <row r="762" spans="1:8" x14ac:dyDescent="0.2">
      <c r="A762" s="8">
        <v>41845</v>
      </c>
      <c r="B762" s="5">
        <v>303</v>
      </c>
      <c r="C762" s="8">
        <v>41864</v>
      </c>
      <c r="D762" s="5">
        <v>4431923</v>
      </c>
      <c r="E762" s="8">
        <v>41843</v>
      </c>
      <c r="F762" s="5">
        <v>2792302</v>
      </c>
      <c r="G762" s="8">
        <v>41843</v>
      </c>
      <c r="H762" s="5">
        <v>64138</v>
      </c>
    </row>
    <row r="763" spans="1:8" x14ac:dyDescent="0.2">
      <c r="A763" s="8">
        <v>41852</v>
      </c>
      <c r="B763" s="5">
        <v>295</v>
      </c>
      <c r="C763" s="8">
        <v>41871</v>
      </c>
      <c r="D763" s="5">
        <v>4412924</v>
      </c>
      <c r="E763" s="8">
        <v>41850</v>
      </c>
      <c r="F763" s="5">
        <v>2809004</v>
      </c>
      <c r="G763" s="8">
        <v>41850</v>
      </c>
      <c r="H763" s="5">
        <v>62335</v>
      </c>
    </row>
    <row r="764" spans="1:8" x14ac:dyDescent="0.2">
      <c r="A764" s="8">
        <v>41859</v>
      </c>
      <c r="B764" s="5">
        <v>309</v>
      </c>
      <c r="C764" s="8">
        <v>41878</v>
      </c>
      <c r="D764" s="5">
        <v>4413736</v>
      </c>
      <c r="E764" s="8">
        <v>41857</v>
      </c>
      <c r="F764" s="5">
        <v>2789330</v>
      </c>
      <c r="G764" s="8">
        <v>41857</v>
      </c>
      <c r="H764" s="5">
        <v>71513</v>
      </c>
    </row>
    <row r="765" spans="1:8" x14ac:dyDescent="0.2">
      <c r="A765" s="8">
        <v>41866</v>
      </c>
      <c r="B765" s="5">
        <v>303</v>
      </c>
      <c r="C765" s="8">
        <v>41885</v>
      </c>
      <c r="D765" s="5">
        <v>4415587</v>
      </c>
      <c r="E765" s="8">
        <v>41864</v>
      </c>
      <c r="F765" s="5">
        <v>2786792</v>
      </c>
      <c r="G765" s="8">
        <v>41864</v>
      </c>
      <c r="H765" s="5">
        <v>78066</v>
      </c>
    </row>
    <row r="766" spans="1:8" x14ac:dyDescent="0.2">
      <c r="A766" s="8">
        <v>41873</v>
      </c>
      <c r="B766" s="5">
        <v>300</v>
      </c>
      <c r="C766" s="8">
        <v>41892</v>
      </c>
      <c r="D766" s="5">
        <v>4421408</v>
      </c>
      <c r="E766" s="8">
        <v>41871</v>
      </c>
      <c r="F766" s="5">
        <v>2790174</v>
      </c>
      <c r="G766" s="8">
        <v>41871</v>
      </c>
      <c r="H766" s="5">
        <v>42803</v>
      </c>
    </row>
    <row r="767" spans="1:8" x14ac:dyDescent="0.2">
      <c r="A767" s="8">
        <v>41880</v>
      </c>
      <c r="B767" s="5">
        <v>303</v>
      </c>
      <c r="C767" s="8">
        <v>41899</v>
      </c>
      <c r="D767" s="5">
        <v>4449588</v>
      </c>
      <c r="E767" s="8">
        <v>41878</v>
      </c>
      <c r="F767" s="5">
        <v>2778794</v>
      </c>
      <c r="G767" s="8">
        <v>41878</v>
      </c>
      <c r="H767" s="5">
        <v>40217</v>
      </c>
    </row>
    <row r="768" spans="1:8" x14ac:dyDescent="0.2">
      <c r="A768" s="8">
        <v>41887</v>
      </c>
      <c r="B768" s="5">
        <v>307</v>
      </c>
      <c r="C768" s="8">
        <v>41906</v>
      </c>
      <c r="D768" s="5">
        <v>4459050</v>
      </c>
      <c r="E768" s="8">
        <v>41885</v>
      </c>
      <c r="F768" s="5">
        <v>2777409</v>
      </c>
      <c r="G768" s="8">
        <v>41885</v>
      </c>
      <c r="H768" s="5">
        <v>42868</v>
      </c>
    </row>
    <row r="769" spans="1:8" x14ac:dyDescent="0.2">
      <c r="A769" s="8">
        <v>41894</v>
      </c>
      <c r="B769" s="5">
        <v>288</v>
      </c>
      <c r="C769" s="8">
        <v>41913</v>
      </c>
      <c r="D769" s="5">
        <v>4450260</v>
      </c>
      <c r="E769" s="8">
        <v>41892</v>
      </c>
      <c r="F769" s="5">
        <v>2787045</v>
      </c>
      <c r="G769" s="8">
        <v>41892</v>
      </c>
      <c r="H769" s="5">
        <v>39081</v>
      </c>
    </row>
    <row r="770" spans="1:8" x14ac:dyDescent="0.2">
      <c r="A770" s="8">
        <v>41901</v>
      </c>
      <c r="B770" s="5">
        <v>295</v>
      </c>
      <c r="C770" s="8">
        <v>41920</v>
      </c>
      <c r="D770" s="5">
        <v>4455403</v>
      </c>
      <c r="E770" s="8">
        <v>41899</v>
      </c>
      <c r="F770" s="5">
        <v>2797996</v>
      </c>
      <c r="G770" s="8">
        <v>41899</v>
      </c>
      <c r="H770" s="5">
        <v>66417</v>
      </c>
    </row>
    <row r="771" spans="1:8" x14ac:dyDescent="0.2">
      <c r="A771" s="8">
        <v>41908</v>
      </c>
      <c r="B771" s="5">
        <v>290</v>
      </c>
      <c r="C771" s="8">
        <v>41927</v>
      </c>
      <c r="D771" s="5">
        <v>4474360</v>
      </c>
      <c r="E771" s="8">
        <v>41906</v>
      </c>
      <c r="F771" s="5">
        <v>2732580</v>
      </c>
      <c r="G771" s="8">
        <v>41906</v>
      </c>
      <c r="H771" s="5">
        <v>114828</v>
      </c>
    </row>
    <row r="772" spans="1:8" x14ac:dyDescent="0.2">
      <c r="A772" s="8">
        <v>41915</v>
      </c>
      <c r="B772" s="5">
        <v>293</v>
      </c>
      <c r="C772" s="8">
        <v>41934</v>
      </c>
      <c r="D772" s="5">
        <v>4481616</v>
      </c>
      <c r="E772" s="8">
        <v>41913</v>
      </c>
      <c r="F772" s="5">
        <v>2705717</v>
      </c>
      <c r="G772" s="8">
        <v>41913</v>
      </c>
      <c r="H772" s="5">
        <v>119237</v>
      </c>
    </row>
    <row r="773" spans="1:8" x14ac:dyDescent="0.2">
      <c r="A773" s="8">
        <v>41922</v>
      </c>
      <c r="B773" s="5">
        <v>281</v>
      </c>
      <c r="C773" s="8">
        <v>41941</v>
      </c>
      <c r="D773" s="5">
        <v>4486754</v>
      </c>
      <c r="E773" s="8">
        <v>41920</v>
      </c>
      <c r="F773" s="5">
        <v>2749347</v>
      </c>
      <c r="G773" s="8">
        <v>41920</v>
      </c>
      <c r="H773" s="5">
        <v>96461</v>
      </c>
    </row>
    <row r="774" spans="1:8" x14ac:dyDescent="0.2">
      <c r="A774" s="8">
        <v>41929</v>
      </c>
      <c r="B774" s="5">
        <v>290</v>
      </c>
      <c r="C774" s="8">
        <v>41948</v>
      </c>
      <c r="D774" s="5">
        <v>4486585</v>
      </c>
      <c r="E774" s="8">
        <v>41927</v>
      </c>
      <c r="F774" s="5">
        <v>2793290</v>
      </c>
      <c r="G774" s="8">
        <v>41927</v>
      </c>
      <c r="H774" s="5">
        <v>79790</v>
      </c>
    </row>
    <row r="775" spans="1:8" x14ac:dyDescent="0.2">
      <c r="A775" s="8">
        <v>41936</v>
      </c>
      <c r="B775" s="5">
        <v>291</v>
      </c>
      <c r="C775" s="8">
        <v>41955</v>
      </c>
      <c r="D775" s="5">
        <v>4488895</v>
      </c>
      <c r="E775" s="8">
        <v>41934</v>
      </c>
      <c r="F775" s="5">
        <v>2688613</v>
      </c>
      <c r="G775" s="8">
        <v>41934</v>
      </c>
      <c r="H775" s="5">
        <v>123514</v>
      </c>
    </row>
    <row r="776" spans="1:8" x14ac:dyDescent="0.2">
      <c r="A776" s="8">
        <v>41943</v>
      </c>
      <c r="B776" s="5">
        <v>280</v>
      </c>
      <c r="C776" s="8">
        <v>41962</v>
      </c>
      <c r="D776" s="5">
        <v>4492759</v>
      </c>
      <c r="E776" s="8">
        <v>41941</v>
      </c>
      <c r="F776" s="5">
        <v>2629809</v>
      </c>
      <c r="G776" s="8">
        <v>41941</v>
      </c>
      <c r="H776" s="5">
        <v>118424</v>
      </c>
    </row>
    <row r="777" spans="1:8" x14ac:dyDescent="0.2">
      <c r="A777" s="8">
        <v>41950</v>
      </c>
      <c r="B777" s="5">
        <v>291</v>
      </c>
      <c r="C777" s="8">
        <v>41969</v>
      </c>
      <c r="D777" s="5">
        <v>4485931</v>
      </c>
      <c r="E777" s="8">
        <v>41948</v>
      </c>
      <c r="F777" s="5">
        <v>2561062</v>
      </c>
      <c r="G777" s="8">
        <v>41948</v>
      </c>
      <c r="H777" s="5">
        <v>111382</v>
      </c>
    </row>
    <row r="778" spans="1:8" x14ac:dyDescent="0.2">
      <c r="A778" s="8">
        <v>41957</v>
      </c>
      <c r="B778" s="5">
        <v>293</v>
      </c>
      <c r="C778" s="8">
        <v>41976</v>
      </c>
      <c r="D778" s="5">
        <v>4486190</v>
      </c>
      <c r="E778" s="8">
        <v>41955</v>
      </c>
      <c r="F778" s="5">
        <v>2568099</v>
      </c>
      <c r="G778" s="8">
        <v>41955</v>
      </c>
      <c r="H778" s="5">
        <v>107205</v>
      </c>
    </row>
    <row r="779" spans="1:8" x14ac:dyDescent="0.2">
      <c r="A779" s="8">
        <v>41964</v>
      </c>
      <c r="B779" s="5">
        <v>303</v>
      </c>
      <c r="C779" s="8">
        <v>41983</v>
      </c>
      <c r="D779" s="5">
        <v>4488865</v>
      </c>
      <c r="E779" s="8">
        <v>41962</v>
      </c>
      <c r="F779" s="5">
        <v>2520171</v>
      </c>
      <c r="G779" s="8">
        <v>41962</v>
      </c>
      <c r="H779" s="5">
        <v>95281</v>
      </c>
    </row>
    <row r="780" spans="1:8" x14ac:dyDescent="0.2">
      <c r="A780" s="8">
        <v>41971</v>
      </c>
      <c r="B780" s="5">
        <v>291</v>
      </c>
      <c r="C780" s="8">
        <v>41990</v>
      </c>
      <c r="D780" s="5">
        <v>4502247</v>
      </c>
      <c r="E780" s="8">
        <v>41969</v>
      </c>
      <c r="F780" s="5">
        <v>2486574</v>
      </c>
      <c r="G780" s="8">
        <v>41969</v>
      </c>
      <c r="H780" s="5">
        <v>79769</v>
      </c>
    </row>
    <row r="781" spans="1:8" x14ac:dyDescent="0.2">
      <c r="A781" s="8">
        <v>41978</v>
      </c>
      <c r="B781" s="5">
        <v>291</v>
      </c>
      <c r="C781" s="8">
        <v>41997</v>
      </c>
      <c r="D781" s="5">
        <v>4509462</v>
      </c>
      <c r="E781" s="8">
        <v>41976</v>
      </c>
      <c r="F781" s="5">
        <v>2449444</v>
      </c>
      <c r="G781" s="8">
        <v>41976</v>
      </c>
      <c r="H781" s="5">
        <v>87426</v>
      </c>
    </row>
    <row r="782" spans="1:8" x14ac:dyDescent="0.2">
      <c r="A782" s="8">
        <v>41985</v>
      </c>
      <c r="B782" s="5">
        <v>286</v>
      </c>
      <c r="C782" s="8">
        <v>42004</v>
      </c>
      <c r="D782" s="5">
        <v>4497660</v>
      </c>
      <c r="E782" s="8">
        <v>41983</v>
      </c>
      <c r="F782" s="5">
        <v>2433138</v>
      </c>
      <c r="G782" s="8">
        <v>41983</v>
      </c>
      <c r="H782" s="5">
        <v>60092</v>
      </c>
    </row>
    <row r="783" spans="1:8" x14ac:dyDescent="0.2">
      <c r="A783" s="8">
        <v>41992</v>
      </c>
      <c r="B783" s="5">
        <v>276</v>
      </c>
      <c r="C783" s="8">
        <v>42011</v>
      </c>
      <c r="D783" s="5">
        <v>4499524</v>
      </c>
      <c r="E783" s="8">
        <v>41990</v>
      </c>
      <c r="F783" s="5">
        <v>2786907</v>
      </c>
      <c r="G783" s="8">
        <v>41990</v>
      </c>
      <c r="H783" s="5">
        <v>114776</v>
      </c>
    </row>
    <row r="784" spans="1:8" x14ac:dyDescent="0.2">
      <c r="A784" s="8">
        <v>41999</v>
      </c>
      <c r="B784" s="5">
        <v>285</v>
      </c>
      <c r="C784" s="8">
        <v>42018</v>
      </c>
      <c r="D784" s="5">
        <v>4516077</v>
      </c>
      <c r="E784" s="8">
        <v>41997</v>
      </c>
      <c r="F784" s="5">
        <v>2681801</v>
      </c>
      <c r="G784" s="8">
        <v>41997</v>
      </c>
      <c r="H784" s="5">
        <v>175093</v>
      </c>
    </row>
    <row r="785" spans="1:8" x14ac:dyDescent="0.2">
      <c r="A785" s="8">
        <v>42006</v>
      </c>
      <c r="B785" s="5">
        <v>294</v>
      </c>
      <c r="C785" s="8">
        <v>42025</v>
      </c>
      <c r="D785" s="5">
        <v>4512936</v>
      </c>
      <c r="E785" s="8">
        <v>42004</v>
      </c>
      <c r="F785" s="5">
        <v>2574784</v>
      </c>
      <c r="G785" s="8">
        <v>42004</v>
      </c>
      <c r="H785" s="5">
        <v>192063</v>
      </c>
    </row>
    <row r="786" spans="1:8" x14ac:dyDescent="0.2">
      <c r="A786" s="8">
        <v>42013</v>
      </c>
      <c r="B786" s="5">
        <v>304</v>
      </c>
      <c r="C786" s="8">
        <v>42032</v>
      </c>
      <c r="D786" s="5">
        <v>4500064</v>
      </c>
      <c r="E786" s="8">
        <v>42011</v>
      </c>
      <c r="F786" s="5">
        <v>2600598</v>
      </c>
      <c r="G786" s="8">
        <v>42011</v>
      </c>
      <c r="H786" s="5">
        <v>176817</v>
      </c>
    </row>
    <row r="787" spans="1:8" x14ac:dyDescent="0.2">
      <c r="A787" s="8">
        <v>42020</v>
      </c>
      <c r="B787" s="5">
        <v>298</v>
      </c>
      <c r="C787" s="8">
        <v>42039</v>
      </c>
      <c r="D787" s="5">
        <v>4500348</v>
      </c>
      <c r="E787" s="8">
        <v>42018</v>
      </c>
      <c r="F787" s="5">
        <v>2753903</v>
      </c>
      <c r="G787" s="8">
        <v>42018</v>
      </c>
      <c r="H787" s="5">
        <v>158268</v>
      </c>
    </row>
    <row r="788" spans="1:8" x14ac:dyDescent="0.2">
      <c r="A788" s="8">
        <v>42027</v>
      </c>
      <c r="B788" s="5">
        <v>261</v>
      </c>
      <c r="C788" s="8">
        <v>42046</v>
      </c>
      <c r="D788" s="5">
        <v>4501685</v>
      </c>
      <c r="E788" s="8">
        <v>42025</v>
      </c>
      <c r="F788" s="5">
        <v>2722392</v>
      </c>
      <c r="G788" s="8">
        <v>42025</v>
      </c>
      <c r="H788" s="5">
        <v>170152</v>
      </c>
    </row>
    <row r="789" spans="1:8" x14ac:dyDescent="0.2">
      <c r="A789" s="8">
        <v>42034</v>
      </c>
      <c r="B789" s="5">
        <v>281</v>
      </c>
      <c r="C789" s="8">
        <v>42053</v>
      </c>
      <c r="D789" s="5">
        <v>4496851</v>
      </c>
      <c r="E789" s="8">
        <v>42032</v>
      </c>
      <c r="F789" s="5">
        <v>2665153</v>
      </c>
      <c r="G789" s="8">
        <v>42032</v>
      </c>
      <c r="H789" s="5">
        <v>201192</v>
      </c>
    </row>
    <row r="790" spans="1:8" x14ac:dyDescent="0.2">
      <c r="A790" s="8">
        <v>42041</v>
      </c>
      <c r="B790" s="5">
        <v>298</v>
      </c>
      <c r="C790" s="8">
        <v>42060</v>
      </c>
      <c r="D790" s="5">
        <v>4486725</v>
      </c>
      <c r="E790" s="8">
        <v>42039</v>
      </c>
      <c r="F790" s="5">
        <v>2684263</v>
      </c>
      <c r="G790" s="8">
        <v>42039</v>
      </c>
      <c r="H790" s="5">
        <v>167272</v>
      </c>
    </row>
    <row r="791" spans="1:8" x14ac:dyDescent="0.2">
      <c r="A791" s="8">
        <v>42048</v>
      </c>
      <c r="B791" s="5">
        <v>285</v>
      </c>
      <c r="C791" s="8">
        <v>42067</v>
      </c>
      <c r="D791" s="5">
        <v>4487583</v>
      </c>
      <c r="E791" s="8">
        <v>42046</v>
      </c>
      <c r="F791" s="5">
        <v>2536607</v>
      </c>
      <c r="G791" s="8">
        <v>42046</v>
      </c>
      <c r="H791" s="5">
        <v>158907</v>
      </c>
    </row>
    <row r="792" spans="1:8" x14ac:dyDescent="0.2">
      <c r="A792" s="8">
        <v>42055</v>
      </c>
      <c r="B792" s="5">
        <v>305</v>
      </c>
      <c r="C792" s="8">
        <v>42074</v>
      </c>
      <c r="D792" s="5">
        <v>4489279</v>
      </c>
      <c r="E792" s="8">
        <v>42053</v>
      </c>
      <c r="F792" s="5">
        <v>2457419</v>
      </c>
      <c r="G792" s="8">
        <v>42053</v>
      </c>
      <c r="H792" s="5">
        <v>118836</v>
      </c>
    </row>
    <row r="793" spans="1:8" x14ac:dyDescent="0.2">
      <c r="A793" s="8">
        <v>42062</v>
      </c>
      <c r="B793" s="5">
        <v>317</v>
      </c>
      <c r="C793" s="8">
        <v>42081</v>
      </c>
      <c r="D793" s="5">
        <v>4495888</v>
      </c>
      <c r="E793" s="8">
        <v>42060</v>
      </c>
      <c r="F793" s="5">
        <v>2328963</v>
      </c>
      <c r="G793" s="8">
        <v>42060</v>
      </c>
      <c r="H793" s="5">
        <v>68114</v>
      </c>
    </row>
    <row r="794" spans="1:8" x14ac:dyDescent="0.2">
      <c r="A794" s="8">
        <v>42069</v>
      </c>
      <c r="B794" s="5">
        <v>293</v>
      </c>
      <c r="C794" s="8">
        <v>42088</v>
      </c>
      <c r="D794" s="5">
        <v>4480603</v>
      </c>
      <c r="E794" s="8">
        <v>42067</v>
      </c>
      <c r="F794" s="5">
        <v>2522095</v>
      </c>
      <c r="G794" s="8">
        <v>42067</v>
      </c>
      <c r="H794" s="5">
        <v>49803</v>
      </c>
    </row>
    <row r="795" spans="1:8" x14ac:dyDescent="0.2">
      <c r="A795" s="8">
        <v>42076</v>
      </c>
      <c r="B795" s="5">
        <v>290</v>
      </c>
      <c r="C795" s="8">
        <v>42095</v>
      </c>
      <c r="D795" s="5">
        <v>4481799</v>
      </c>
      <c r="E795" s="8">
        <v>42074</v>
      </c>
      <c r="F795" s="5">
        <v>2688257</v>
      </c>
      <c r="G795" s="8">
        <v>42074</v>
      </c>
      <c r="H795" s="5">
        <v>39431</v>
      </c>
    </row>
    <row r="796" spans="1:8" x14ac:dyDescent="0.2">
      <c r="A796" s="8">
        <v>42083</v>
      </c>
      <c r="B796" s="5">
        <v>284</v>
      </c>
      <c r="C796" s="8">
        <v>42102</v>
      </c>
      <c r="D796" s="5">
        <v>4483419</v>
      </c>
      <c r="E796" s="8">
        <v>42081</v>
      </c>
      <c r="F796" s="5">
        <v>2782935</v>
      </c>
      <c r="G796" s="8">
        <v>42081</v>
      </c>
      <c r="H796" s="5">
        <v>60686</v>
      </c>
    </row>
    <row r="797" spans="1:8" x14ac:dyDescent="0.2">
      <c r="A797" s="8">
        <v>42090</v>
      </c>
      <c r="B797" s="5">
        <v>269</v>
      </c>
      <c r="C797" s="8">
        <v>42109</v>
      </c>
      <c r="D797" s="5">
        <v>4485366</v>
      </c>
      <c r="E797" s="8">
        <v>42088</v>
      </c>
      <c r="F797" s="5">
        <v>2706627</v>
      </c>
      <c r="G797" s="8">
        <v>42088</v>
      </c>
      <c r="H797" s="5">
        <v>85907</v>
      </c>
    </row>
    <row r="798" spans="1:8" x14ac:dyDescent="0.2">
      <c r="A798" s="8">
        <v>42097</v>
      </c>
      <c r="B798" s="5">
        <v>282</v>
      </c>
      <c r="C798" s="8">
        <v>42116</v>
      </c>
      <c r="D798" s="5">
        <v>4489695</v>
      </c>
      <c r="E798" s="8">
        <v>42095</v>
      </c>
      <c r="F798" s="5">
        <v>2667344</v>
      </c>
      <c r="G798" s="8">
        <v>42095</v>
      </c>
      <c r="H798" s="5">
        <v>75467</v>
      </c>
    </row>
    <row r="799" spans="1:8" x14ac:dyDescent="0.2">
      <c r="A799" s="8">
        <v>42104</v>
      </c>
      <c r="B799" s="5">
        <v>298</v>
      </c>
      <c r="C799" s="8">
        <v>42123</v>
      </c>
      <c r="D799" s="5">
        <v>4471499</v>
      </c>
      <c r="E799" s="8">
        <v>42102</v>
      </c>
      <c r="F799" s="5">
        <v>2744497</v>
      </c>
      <c r="G799" s="8">
        <v>42102</v>
      </c>
      <c r="H799" s="5">
        <v>55206</v>
      </c>
    </row>
    <row r="800" spans="1:8" x14ac:dyDescent="0.2">
      <c r="A800" s="8">
        <v>42111</v>
      </c>
      <c r="B800" s="5">
        <v>295</v>
      </c>
      <c r="C800" s="8">
        <v>42130</v>
      </c>
      <c r="D800" s="5">
        <v>4472703</v>
      </c>
      <c r="E800" s="8">
        <v>42109</v>
      </c>
      <c r="F800" s="5">
        <v>2793314</v>
      </c>
      <c r="G800" s="8">
        <v>42109</v>
      </c>
      <c r="H800" s="5">
        <v>50447</v>
      </c>
    </row>
    <row r="801" spans="1:8" x14ac:dyDescent="0.2">
      <c r="A801" s="8">
        <v>42118</v>
      </c>
      <c r="B801" s="5">
        <v>269</v>
      </c>
      <c r="C801" s="8">
        <v>42137</v>
      </c>
      <c r="D801" s="5">
        <v>4501188</v>
      </c>
      <c r="E801" s="8">
        <v>42116</v>
      </c>
      <c r="F801" s="5">
        <v>2679047</v>
      </c>
      <c r="G801" s="8">
        <v>42116</v>
      </c>
      <c r="H801" s="5">
        <v>150028</v>
      </c>
    </row>
    <row r="802" spans="1:8" x14ac:dyDescent="0.2">
      <c r="A802" s="8">
        <v>42125</v>
      </c>
      <c r="B802" s="5">
        <v>267</v>
      </c>
      <c r="C802" s="8">
        <v>42144</v>
      </c>
      <c r="D802" s="5">
        <v>4480384</v>
      </c>
      <c r="E802" s="8">
        <v>42123</v>
      </c>
      <c r="F802" s="5">
        <v>2593777</v>
      </c>
      <c r="G802" s="8">
        <v>42123</v>
      </c>
      <c r="H802" s="5">
        <v>219702</v>
      </c>
    </row>
    <row r="803" spans="1:8" x14ac:dyDescent="0.2">
      <c r="A803" s="8">
        <v>42132</v>
      </c>
      <c r="B803" s="5">
        <v>271</v>
      </c>
      <c r="C803" s="8">
        <v>42151</v>
      </c>
      <c r="D803" s="5">
        <v>4463981</v>
      </c>
      <c r="E803" s="8">
        <v>42130</v>
      </c>
      <c r="F803" s="5">
        <v>2595402</v>
      </c>
      <c r="G803" s="8">
        <v>42130</v>
      </c>
      <c r="H803" s="5">
        <v>227506</v>
      </c>
    </row>
    <row r="804" spans="1:8" x14ac:dyDescent="0.2">
      <c r="A804" s="8">
        <v>42139</v>
      </c>
      <c r="B804" s="5">
        <v>276</v>
      </c>
      <c r="C804" s="8">
        <v>42158</v>
      </c>
      <c r="D804" s="5">
        <v>4465360</v>
      </c>
      <c r="E804" s="8">
        <v>42137</v>
      </c>
      <c r="F804" s="5">
        <v>2619317</v>
      </c>
      <c r="G804" s="8">
        <v>42137</v>
      </c>
      <c r="H804" s="5">
        <v>216211</v>
      </c>
    </row>
    <row r="805" spans="1:8" x14ac:dyDescent="0.2">
      <c r="A805" s="8">
        <v>42146</v>
      </c>
      <c r="B805" s="5">
        <v>281</v>
      </c>
      <c r="C805" s="8">
        <v>42165</v>
      </c>
      <c r="D805" s="5">
        <v>4468005</v>
      </c>
      <c r="E805" s="8">
        <v>42144</v>
      </c>
      <c r="F805" s="5">
        <v>2635118</v>
      </c>
      <c r="G805" s="8">
        <v>42144</v>
      </c>
      <c r="H805" s="5">
        <v>181641</v>
      </c>
    </row>
    <row r="806" spans="1:8" x14ac:dyDescent="0.2">
      <c r="A806" s="8">
        <v>42153</v>
      </c>
      <c r="B806" s="5">
        <v>275</v>
      </c>
      <c r="C806" s="8">
        <v>42172</v>
      </c>
      <c r="D806" s="5">
        <v>4487817</v>
      </c>
      <c r="E806" s="8">
        <v>42151</v>
      </c>
      <c r="F806" s="5">
        <v>2510791</v>
      </c>
      <c r="G806" s="8">
        <v>42151</v>
      </c>
      <c r="H806" s="5">
        <v>175577</v>
      </c>
    </row>
    <row r="807" spans="1:8" x14ac:dyDescent="0.2">
      <c r="A807" s="8">
        <v>42160</v>
      </c>
      <c r="B807" s="5">
        <v>278</v>
      </c>
      <c r="C807" s="8">
        <v>42179</v>
      </c>
      <c r="D807" s="5">
        <v>4495055</v>
      </c>
      <c r="E807" s="8">
        <v>42158</v>
      </c>
      <c r="F807" s="5">
        <v>2444765</v>
      </c>
      <c r="G807" s="8">
        <v>42158</v>
      </c>
      <c r="H807" s="5">
        <v>185794</v>
      </c>
    </row>
    <row r="808" spans="1:8" x14ac:dyDescent="0.2">
      <c r="A808" s="8">
        <v>42167</v>
      </c>
      <c r="B808" s="5">
        <v>269</v>
      </c>
      <c r="C808" s="8">
        <v>42186</v>
      </c>
      <c r="D808" s="5">
        <v>4479130</v>
      </c>
      <c r="E808" s="8">
        <v>42165</v>
      </c>
      <c r="F808" s="5">
        <v>2654281</v>
      </c>
      <c r="G808" s="8">
        <v>42165</v>
      </c>
      <c r="H808" s="5">
        <v>178468</v>
      </c>
    </row>
    <row r="809" spans="1:8" x14ac:dyDescent="0.2">
      <c r="A809" s="8">
        <v>42174</v>
      </c>
      <c r="B809" s="5">
        <v>273</v>
      </c>
      <c r="C809" s="8">
        <v>42193</v>
      </c>
      <c r="D809" s="5">
        <v>4481289</v>
      </c>
      <c r="E809" s="8">
        <v>42172</v>
      </c>
      <c r="F809" s="5">
        <v>2621304</v>
      </c>
      <c r="G809" s="8">
        <v>42172</v>
      </c>
      <c r="H809" s="5">
        <v>207648</v>
      </c>
    </row>
    <row r="810" spans="1:8" x14ac:dyDescent="0.2">
      <c r="A810" s="8">
        <v>42181</v>
      </c>
      <c r="B810" s="5">
        <v>275</v>
      </c>
      <c r="C810" s="8">
        <v>42200</v>
      </c>
      <c r="D810" s="5">
        <v>4493605</v>
      </c>
      <c r="E810" s="8">
        <v>42179</v>
      </c>
      <c r="F810" s="5">
        <v>2530324</v>
      </c>
      <c r="G810" s="8">
        <v>42179</v>
      </c>
      <c r="H810" s="5">
        <v>239498</v>
      </c>
    </row>
    <row r="811" spans="1:8" x14ac:dyDescent="0.2">
      <c r="A811" s="8">
        <v>42188</v>
      </c>
      <c r="B811" s="5">
        <v>292</v>
      </c>
      <c r="C811" s="8">
        <v>42207</v>
      </c>
      <c r="D811" s="5">
        <v>4500503</v>
      </c>
      <c r="E811" s="8">
        <v>42186</v>
      </c>
      <c r="F811" s="5">
        <v>2457406</v>
      </c>
      <c r="G811" s="8">
        <v>42186</v>
      </c>
      <c r="H811" s="5">
        <v>227457</v>
      </c>
    </row>
    <row r="812" spans="1:8" x14ac:dyDescent="0.2">
      <c r="A812" s="8">
        <v>42195</v>
      </c>
      <c r="B812" s="5">
        <v>285</v>
      </c>
      <c r="C812" s="8">
        <v>42214</v>
      </c>
      <c r="D812" s="5">
        <v>4485480</v>
      </c>
      <c r="E812" s="8">
        <v>42193</v>
      </c>
      <c r="F812" s="5">
        <v>2555100</v>
      </c>
      <c r="G812" s="8">
        <v>42193</v>
      </c>
      <c r="H812" s="5">
        <v>182596</v>
      </c>
    </row>
    <row r="813" spans="1:8" x14ac:dyDescent="0.2">
      <c r="A813" s="8">
        <v>42202</v>
      </c>
      <c r="B813" s="5">
        <v>265</v>
      </c>
      <c r="C813" s="8">
        <v>42221</v>
      </c>
      <c r="D813" s="5">
        <v>4486329</v>
      </c>
      <c r="E813" s="8">
        <v>42200</v>
      </c>
      <c r="F813" s="5">
        <v>2620137</v>
      </c>
      <c r="G813" s="8">
        <v>42200</v>
      </c>
      <c r="H813" s="5">
        <v>176411</v>
      </c>
    </row>
    <row r="814" spans="1:8" x14ac:dyDescent="0.2">
      <c r="A814" s="8">
        <v>42209</v>
      </c>
      <c r="B814" s="5">
        <v>269</v>
      </c>
      <c r="C814" s="8">
        <v>42228</v>
      </c>
      <c r="D814" s="5">
        <v>4489250</v>
      </c>
      <c r="E814" s="8">
        <v>42207</v>
      </c>
      <c r="F814" s="5">
        <v>2631543</v>
      </c>
      <c r="G814" s="8">
        <v>42207</v>
      </c>
      <c r="H814" s="5">
        <v>194772</v>
      </c>
    </row>
    <row r="815" spans="1:8" x14ac:dyDescent="0.2">
      <c r="A815" s="8">
        <v>42216</v>
      </c>
      <c r="B815" s="5">
        <v>270</v>
      </c>
      <c r="C815" s="8">
        <v>42235</v>
      </c>
      <c r="D815" s="5">
        <v>4487208</v>
      </c>
      <c r="E815" s="8">
        <v>42214</v>
      </c>
      <c r="F815" s="5">
        <v>2624646</v>
      </c>
      <c r="G815" s="8">
        <v>42214</v>
      </c>
      <c r="H815" s="5">
        <v>196825</v>
      </c>
    </row>
    <row r="816" spans="1:8" x14ac:dyDescent="0.2">
      <c r="A816" s="8">
        <v>42223</v>
      </c>
      <c r="B816" s="5">
        <v>274</v>
      </c>
      <c r="C816" s="8">
        <v>42242</v>
      </c>
      <c r="D816" s="5">
        <v>4475105</v>
      </c>
      <c r="E816" s="8">
        <v>42221</v>
      </c>
      <c r="F816" s="5">
        <v>2598529</v>
      </c>
      <c r="G816" s="8">
        <v>42221</v>
      </c>
      <c r="H816" s="5">
        <v>203501</v>
      </c>
    </row>
    <row r="817" spans="1:8" x14ac:dyDescent="0.2">
      <c r="A817" s="8">
        <v>42230</v>
      </c>
      <c r="B817" s="5">
        <v>279</v>
      </c>
      <c r="C817" s="8">
        <v>42249</v>
      </c>
      <c r="D817" s="5">
        <v>4475886</v>
      </c>
      <c r="E817" s="8">
        <v>42228</v>
      </c>
      <c r="F817" s="5">
        <v>2558957</v>
      </c>
      <c r="G817" s="8">
        <v>42228</v>
      </c>
      <c r="H817" s="5">
        <v>196323</v>
      </c>
    </row>
    <row r="818" spans="1:8" x14ac:dyDescent="0.2">
      <c r="A818" s="8">
        <v>42237</v>
      </c>
      <c r="B818" s="5">
        <v>274</v>
      </c>
      <c r="C818" s="8">
        <v>42256</v>
      </c>
      <c r="D818" s="5">
        <v>4478213</v>
      </c>
      <c r="E818" s="8">
        <v>42235</v>
      </c>
      <c r="F818" s="5">
        <v>2528568</v>
      </c>
      <c r="G818" s="8">
        <v>42235</v>
      </c>
      <c r="H818" s="5">
        <v>177883</v>
      </c>
    </row>
    <row r="819" spans="1:8" x14ac:dyDescent="0.2">
      <c r="A819" s="8">
        <v>42244</v>
      </c>
      <c r="B819" s="5">
        <v>279</v>
      </c>
      <c r="C819" s="8">
        <v>42263</v>
      </c>
      <c r="D819" s="5">
        <v>4487809</v>
      </c>
      <c r="E819" s="8">
        <v>42242</v>
      </c>
      <c r="F819" s="5">
        <v>2682256</v>
      </c>
      <c r="G819" s="8">
        <v>42242</v>
      </c>
      <c r="H819" s="5">
        <v>128581</v>
      </c>
    </row>
    <row r="820" spans="1:8" x14ac:dyDescent="0.2">
      <c r="A820" s="8">
        <v>42251</v>
      </c>
      <c r="B820" s="5">
        <v>273</v>
      </c>
      <c r="C820" s="8">
        <v>42270</v>
      </c>
      <c r="D820" s="5">
        <v>4497484</v>
      </c>
      <c r="E820" s="8">
        <v>42249</v>
      </c>
      <c r="F820" s="5">
        <v>2682003</v>
      </c>
      <c r="G820" s="8">
        <v>42249</v>
      </c>
      <c r="H820" s="5">
        <v>120354</v>
      </c>
    </row>
    <row r="821" spans="1:8" x14ac:dyDescent="0.2">
      <c r="A821" s="8">
        <v>42258</v>
      </c>
      <c r="B821" s="5">
        <v>264</v>
      </c>
      <c r="C821" s="8">
        <v>42277</v>
      </c>
      <c r="D821" s="5">
        <v>4484111</v>
      </c>
      <c r="E821" s="8">
        <v>42256</v>
      </c>
      <c r="F821" s="5">
        <v>2731228</v>
      </c>
      <c r="G821" s="8">
        <v>42256</v>
      </c>
      <c r="H821" s="5">
        <v>85792</v>
      </c>
    </row>
    <row r="822" spans="1:8" x14ac:dyDescent="0.2">
      <c r="A822" s="8">
        <v>42265</v>
      </c>
      <c r="B822" s="5">
        <v>269</v>
      </c>
      <c r="C822" s="8">
        <v>42284</v>
      </c>
      <c r="D822" s="5">
        <v>4486185</v>
      </c>
      <c r="E822" s="8">
        <v>42263</v>
      </c>
      <c r="F822" s="5">
        <v>2696511</v>
      </c>
      <c r="G822" s="8">
        <v>42263</v>
      </c>
      <c r="H822" s="5">
        <v>117411</v>
      </c>
    </row>
    <row r="823" spans="1:8" x14ac:dyDescent="0.2">
      <c r="A823" s="8">
        <v>42272</v>
      </c>
      <c r="B823" s="5">
        <v>272</v>
      </c>
      <c r="C823" s="8">
        <v>42291</v>
      </c>
      <c r="D823" s="5">
        <v>4504704</v>
      </c>
      <c r="E823" s="8">
        <v>42270</v>
      </c>
      <c r="F823" s="5">
        <v>2622865</v>
      </c>
      <c r="G823" s="8">
        <v>42270</v>
      </c>
      <c r="H823" s="5">
        <v>153512</v>
      </c>
    </row>
    <row r="824" spans="1:8" x14ac:dyDescent="0.2">
      <c r="A824" s="8">
        <v>42279</v>
      </c>
      <c r="B824" s="5">
        <v>267</v>
      </c>
      <c r="C824" s="8">
        <v>42298</v>
      </c>
      <c r="D824" s="5">
        <v>4501372</v>
      </c>
      <c r="E824" s="8">
        <v>42277</v>
      </c>
      <c r="F824" s="5">
        <v>2514321</v>
      </c>
      <c r="G824" s="8">
        <v>42277</v>
      </c>
      <c r="H824" s="5">
        <v>145165</v>
      </c>
    </row>
    <row r="825" spans="1:8" x14ac:dyDescent="0.2">
      <c r="A825" s="8">
        <v>42286</v>
      </c>
      <c r="B825" s="5">
        <v>265</v>
      </c>
      <c r="C825" s="8">
        <v>42305</v>
      </c>
      <c r="D825" s="5">
        <v>4489339</v>
      </c>
      <c r="E825" s="8">
        <v>42284</v>
      </c>
      <c r="F825" s="5">
        <v>2632633</v>
      </c>
      <c r="G825" s="8">
        <v>42284</v>
      </c>
      <c r="H825" s="5">
        <v>83381</v>
      </c>
    </row>
    <row r="826" spans="1:8" x14ac:dyDescent="0.2">
      <c r="A826" s="8">
        <v>42293</v>
      </c>
      <c r="B826" s="5">
        <v>264</v>
      </c>
      <c r="C826" s="8">
        <v>42312</v>
      </c>
      <c r="D826" s="5">
        <v>4489702</v>
      </c>
      <c r="E826" s="8">
        <v>42291</v>
      </c>
      <c r="F826" s="5">
        <v>2697180</v>
      </c>
      <c r="G826" s="8">
        <v>42291</v>
      </c>
      <c r="H826" s="5">
        <v>66439</v>
      </c>
    </row>
    <row r="827" spans="1:8" x14ac:dyDescent="0.2">
      <c r="A827" s="8">
        <v>42300</v>
      </c>
      <c r="B827" s="5">
        <v>264</v>
      </c>
      <c r="C827" s="8">
        <v>42319</v>
      </c>
      <c r="D827" s="5">
        <v>4492012</v>
      </c>
      <c r="E827" s="8">
        <v>42298</v>
      </c>
      <c r="F827" s="5">
        <v>2693306</v>
      </c>
      <c r="G827" s="8">
        <v>42298</v>
      </c>
      <c r="H827" s="5">
        <v>60403</v>
      </c>
    </row>
    <row r="828" spans="1:8" x14ac:dyDescent="0.2">
      <c r="A828" s="8">
        <v>42307</v>
      </c>
      <c r="B828" s="5">
        <v>275</v>
      </c>
      <c r="C828" s="8">
        <v>42326</v>
      </c>
      <c r="D828" s="5">
        <v>4486721</v>
      </c>
      <c r="E828" s="8">
        <v>42305</v>
      </c>
      <c r="F828" s="5">
        <v>2657762</v>
      </c>
      <c r="G828" s="8">
        <v>42305</v>
      </c>
      <c r="H828" s="5">
        <v>47100</v>
      </c>
    </row>
    <row r="829" spans="1:8" x14ac:dyDescent="0.2">
      <c r="A829" s="8">
        <v>42314</v>
      </c>
      <c r="B829" s="5">
        <v>276</v>
      </c>
      <c r="C829" s="8">
        <v>42333</v>
      </c>
      <c r="D829" s="5">
        <v>4477088</v>
      </c>
      <c r="E829" s="8">
        <v>42312</v>
      </c>
      <c r="F829" s="5">
        <v>2642566</v>
      </c>
      <c r="G829" s="8">
        <v>42312</v>
      </c>
      <c r="H829" s="5">
        <v>29795</v>
      </c>
    </row>
    <row r="830" spans="1:8" x14ac:dyDescent="0.2">
      <c r="A830" s="8">
        <v>42321</v>
      </c>
      <c r="B830" s="5">
        <v>272</v>
      </c>
      <c r="C830" s="8">
        <v>42340</v>
      </c>
      <c r="D830" s="5">
        <v>4478069</v>
      </c>
      <c r="E830" s="8">
        <v>42319</v>
      </c>
      <c r="F830" s="5">
        <v>2655976</v>
      </c>
      <c r="G830" s="8">
        <v>42319</v>
      </c>
      <c r="H830" s="5">
        <v>107125</v>
      </c>
    </row>
    <row r="831" spans="1:8" x14ac:dyDescent="0.2">
      <c r="A831" s="8">
        <v>42328</v>
      </c>
      <c r="B831" s="5">
        <v>261</v>
      </c>
      <c r="C831" s="8">
        <v>42347</v>
      </c>
      <c r="D831" s="5">
        <v>4480436</v>
      </c>
      <c r="E831" s="8">
        <v>42326</v>
      </c>
      <c r="F831" s="5">
        <v>2634137</v>
      </c>
      <c r="G831" s="8">
        <v>42326</v>
      </c>
      <c r="H831" s="5">
        <v>133021</v>
      </c>
    </row>
    <row r="832" spans="1:8" x14ac:dyDescent="0.2">
      <c r="A832" s="8">
        <v>42335</v>
      </c>
      <c r="B832" s="5">
        <v>265</v>
      </c>
      <c r="C832" s="8">
        <v>42354</v>
      </c>
      <c r="D832" s="5">
        <v>4489593</v>
      </c>
      <c r="E832" s="8">
        <v>42333</v>
      </c>
      <c r="F832" s="5">
        <v>2553608</v>
      </c>
      <c r="G832" s="8">
        <v>42333</v>
      </c>
      <c r="H832" s="5">
        <v>163491</v>
      </c>
    </row>
    <row r="833" spans="1:8" x14ac:dyDescent="0.2">
      <c r="A833" s="8">
        <v>42342</v>
      </c>
      <c r="B833" s="5">
        <v>280</v>
      </c>
      <c r="C833" s="8">
        <v>42361</v>
      </c>
      <c r="D833" s="5">
        <v>4496523</v>
      </c>
      <c r="E833" s="8">
        <v>42340</v>
      </c>
      <c r="F833" s="5">
        <v>2518901</v>
      </c>
      <c r="G833" s="8">
        <v>42340</v>
      </c>
      <c r="H833" s="5">
        <v>212756</v>
      </c>
    </row>
    <row r="834" spans="1:8" x14ac:dyDescent="0.2">
      <c r="A834" s="8">
        <v>42349</v>
      </c>
      <c r="B834" s="5">
        <v>268</v>
      </c>
      <c r="C834" s="8">
        <v>42368</v>
      </c>
      <c r="D834" s="5">
        <v>4486587</v>
      </c>
      <c r="E834" s="8">
        <v>42347</v>
      </c>
      <c r="F834" s="5">
        <v>2523870</v>
      </c>
      <c r="G834" s="8">
        <v>42347</v>
      </c>
      <c r="H834" s="5">
        <v>186624</v>
      </c>
    </row>
    <row r="835" spans="1:8" x14ac:dyDescent="0.2">
      <c r="A835" s="8">
        <v>42356</v>
      </c>
      <c r="B835" s="5">
        <v>260</v>
      </c>
      <c r="C835" s="8">
        <v>42375</v>
      </c>
      <c r="D835" s="5">
        <v>4486606</v>
      </c>
      <c r="E835" s="8">
        <v>42354</v>
      </c>
      <c r="F835" s="5">
        <v>2535562</v>
      </c>
      <c r="G835" s="8">
        <v>42354</v>
      </c>
      <c r="H835" s="5">
        <v>196343</v>
      </c>
    </row>
    <row r="836" spans="1:8" x14ac:dyDescent="0.2">
      <c r="A836" s="8">
        <v>42363</v>
      </c>
      <c r="B836" s="5">
        <v>276</v>
      </c>
      <c r="C836" s="8">
        <v>42382</v>
      </c>
      <c r="D836" s="5">
        <v>4501695</v>
      </c>
      <c r="E836" s="8">
        <v>42361</v>
      </c>
      <c r="F836" s="5">
        <v>2408573</v>
      </c>
      <c r="G836" s="8">
        <v>42361</v>
      </c>
      <c r="H836" s="5">
        <v>267608</v>
      </c>
    </row>
    <row r="837" spans="1:8" x14ac:dyDescent="0.2">
      <c r="A837" s="8">
        <v>42370</v>
      </c>
      <c r="B837" s="5">
        <v>273</v>
      </c>
      <c r="C837" s="8">
        <v>42389</v>
      </c>
      <c r="D837" s="5">
        <v>4488840</v>
      </c>
      <c r="E837" s="8">
        <v>42368</v>
      </c>
      <c r="F837" s="5">
        <v>2306241</v>
      </c>
      <c r="G837" s="8">
        <v>42368</v>
      </c>
      <c r="H837" s="5">
        <v>290467</v>
      </c>
    </row>
    <row r="838" spans="1:8" x14ac:dyDescent="0.2">
      <c r="A838" s="8">
        <v>42377</v>
      </c>
      <c r="B838" s="5">
        <v>284</v>
      </c>
      <c r="C838" s="8">
        <v>42396</v>
      </c>
      <c r="D838" s="5">
        <v>4482349</v>
      </c>
      <c r="E838" s="8">
        <v>42375</v>
      </c>
      <c r="F838" s="5">
        <v>2121654</v>
      </c>
      <c r="G838" s="8">
        <v>42375</v>
      </c>
      <c r="H838" s="5">
        <v>333220</v>
      </c>
    </row>
    <row r="839" spans="1:8" x14ac:dyDescent="0.2">
      <c r="A839" s="8">
        <v>42384</v>
      </c>
      <c r="B839" s="5">
        <v>290</v>
      </c>
      <c r="C839" s="8">
        <v>42403</v>
      </c>
      <c r="D839" s="5">
        <v>4483495</v>
      </c>
      <c r="E839" s="8">
        <v>42382</v>
      </c>
      <c r="F839" s="5">
        <v>2421899</v>
      </c>
      <c r="G839" s="8">
        <v>42382</v>
      </c>
      <c r="H839" s="5">
        <v>302983</v>
      </c>
    </row>
    <row r="840" spans="1:8" x14ac:dyDescent="0.2">
      <c r="A840" s="8">
        <v>42391</v>
      </c>
      <c r="B840" s="5">
        <v>269</v>
      </c>
      <c r="C840" s="8">
        <v>42410</v>
      </c>
      <c r="D840" s="5">
        <v>4486278</v>
      </c>
      <c r="E840" s="8">
        <v>42389</v>
      </c>
      <c r="F840" s="5">
        <v>2454769</v>
      </c>
      <c r="G840" s="8">
        <v>42389</v>
      </c>
      <c r="H840" s="5">
        <v>285318</v>
      </c>
    </row>
    <row r="841" spans="1:8" x14ac:dyDescent="0.2">
      <c r="A841" s="8">
        <v>42398</v>
      </c>
      <c r="B841" s="5">
        <v>282</v>
      </c>
      <c r="C841" s="8">
        <v>42417</v>
      </c>
      <c r="D841" s="5">
        <v>4483629</v>
      </c>
      <c r="E841" s="8">
        <v>42396</v>
      </c>
      <c r="F841" s="5">
        <v>2395752</v>
      </c>
      <c r="G841" s="8">
        <v>42396</v>
      </c>
      <c r="H841" s="5">
        <v>341996</v>
      </c>
    </row>
    <row r="842" spans="1:8" x14ac:dyDescent="0.2">
      <c r="A842" s="8">
        <v>42405</v>
      </c>
      <c r="B842" s="5">
        <v>266</v>
      </c>
      <c r="C842" s="8">
        <v>42424</v>
      </c>
      <c r="D842" s="5">
        <v>4489796</v>
      </c>
      <c r="E842" s="8">
        <v>42403</v>
      </c>
      <c r="F842" s="5">
        <v>2374971</v>
      </c>
      <c r="G842" s="8">
        <v>42403</v>
      </c>
      <c r="H842" s="5">
        <v>350858</v>
      </c>
    </row>
    <row r="843" spans="1:8" x14ac:dyDescent="0.2">
      <c r="A843" s="8">
        <v>42412</v>
      </c>
      <c r="B843" s="5">
        <v>262</v>
      </c>
      <c r="C843" s="8">
        <v>42431</v>
      </c>
      <c r="D843" s="5">
        <v>4478485</v>
      </c>
      <c r="E843" s="8">
        <v>42410</v>
      </c>
      <c r="F843" s="5">
        <v>2441826</v>
      </c>
      <c r="G843" s="8">
        <v>42410</v>
      </c>
      <c r="H843" s="5">
        <v>317303</v>
      </c>
    </row>
    <row r="844" spans="1:8" x14ac:dyDescent="0.2">
      <c r="A844" s="8">
        <v>42419</v>
      </c>
      <c r="B844" s="5">
        <v>270</v>
      </c>
      <c r="C844" s="8">
        <v>42438</v>
      </c>
      <c r="D844" s="5">
        <v>4481083</v>
      </c>
      <c r="E844" s="8">
        <v>42417</v>
      </c>
      <c r="F844" s="5">
        <v>2478361</v>
      </c>
      <c r="G844" s="8">
        <v>42417</v>
      </c>
      <c r="H844" s="5">
        <v>266760</v>
      </c>
    </row>
    <row r="845" spans="1:8" x14ac:dyDescent="0.2">
      <c r="A845" s="8">
        <v>42426</v>
      </c>
      <c r="B845" s="5">
        <v>269</v>
      </c>
      <c r="C845" s="8">
        <v>42445</v>
      </c>
      <c r="D845" s="5">
        <v>4486333</v>
      </c>
      <c r="E845" s="8">
        <v>42424</v>
      </c>
      <c r="F845" s="5">
        <v>2421445</v>
      </c>
      <c r="G845" s="8">
        <v>42424</v>
      </c>
      <c r="H845" s="5">
        <v>237950</v>
      </c>
    </row>
    <row r="846" spans="1:8" x14ac:dyDescent="0.2">
      <c r="A846" s="8">
        <v>42433</v>
      </c>
      <c r="B846" s="5">
        <v>255</v>
      </c>
      <c r="C846" s="8">
        <v>42452</v>
      </c>
      <c r="D846" s="5">
        <v>4492857</v>
      </c>
      <c r="E846" s="8">
        <v>42431</v>
      </c>
      <c r="F846" s="5">
        <v>2481508</v>
      </c>
      <c r="G846" s="8">
        <v>42431</v>
      </c>
      <c r="H846" s="5">
        <v>237207</v>
      </c>
    </row>
    <row r="847" spans="1:8" x14ac:dyDescent="0.2">
      <c r="A847" s="8">
        <v>42440</v>
      </c>
      <c r="B847" s="5">
        <v>263</v>
      </c>
      <c r="C847" s="8">
        <v>42459</v>
      </c>
      <c r="D847" s="5">
        <v>4482840</v>
      </c>
      <c r="E847" s="8">
        <v>42438</v>
      </c>
      <c r="F847" s="5">
        <v>2515893</v>
      </c>
      <c r="G847" s="8">
        <v>42438</v>
      </c>
      <c r="H847" s="5">
        <v>211443</v>
      </c>
    </row>
    <row r="848" spans="1:8" x14ac:dyDescent="0.2">
      <c r="A848" s="8">
        <v>42447</v>
      </c>
      <c r="B848" s="5">
        <v>264</v>
      </c>
      <c r="C848" s="8">
        <v>42466</v>
      </c>
      <c r="D848" s="5">
        <v>4484069</v>
      </c>
      <c r="E848" s="8">
        <v>42445</v>
      </c>
      <c r="F848" s="5">
        <v>2499512</v>
      </c>
      <c r="G848" s="8">
        <v>42445</v>
      </c>
      <c r="H848" s="5">
        <v>235634</v>
      </c>
    </row>
    <row r="849" spans="1:8" x14ac:dyDescent="0.2">
      <c r="A849" s="8">
        <v>42454</v>
      </c>
      <c r="B849" s="5">
        <v>271</v>
      </c>
      <c r="C849" s="8">
        <v>42473</v>
      </c>
      <c r="D849" s="5">
        <v>4499729</v>
      </c>
      <c r="E849" s="8">
        <v>42452</v>
      </c>
      <c r="F849" s="5">
        <v>2422534</v>
      </c>
      <c r="G849" s="8">
        <v>42452</v>
      </c>
      <c r="H849" s="5">
        <v>296956</v>
      </c>
    </row>
    <row r="850" spans="1:8" x14ac:dyDescent="0.2">
      <c r="A850" s="8">
        <v>42461</v>
      </c>
      <c r="B850" s="5">
        <v>273</v>
      </c>
      <c r="C850" s="8">
        <v>42480</v>
      </c>
      <c r="D850" s="5">
        <v>4490131</v>
      </c>
      <c r="E850" s="8">
        <v>42459</v>
      </c>
      <c r="F850" s="5">
        <v>2408417</v>
      </c>
      <c r="G850" s="8">
        <v>42459</v>
      </c>
      <c r="H850" s="5">
        <v>284660</v>
      </c>
    </row>
    <row r="851" spans="1:8" x14ac:dyDescent="0.2">
      <c r="A851" s="8">
        <v>42468</v>
      </c>
      <c r="B851" s="5">
        <v>263</v>
      </c>
      <c r="C851" s="8">
        <v>42487</v>
      </c>
      <c r="D851" s="5">
        <v>4474665</v>
      </c>
      <c r="E851" s="8">
        <v>42466</v>
      </c>
      <c r="F851" s="5">
        <v>2391977</v>
      </c>
      <c r="G851" s="8">
        <v>42466</v>
      </c>
      <c r="H851" s="5">
        <v>264323</v>
      </c>
    </row>
    <row r="852" spans="1:8" x14ac:dyDescent="0.2">
      <c r="A852" s="8">
        <v>42475</v>
      </c>
      <c r="B852" s="5">
        <v>257</v>
      </c>
      <c r="C852" s="8">
        <v>42494</v>
      </c>
      <c r="D852" s="5">
        <v>4477270</v>
      </c>
      <c r="E852" s="8">
        <v>42473</v>
      </c>
      <c r="F852" s="5">
        <v>2496830</v>
      </c>
      <c r="G852" s="8">
        <v>42473</v>
      </c>
      <c r="H852" s="5">
        <v>239635</v>
      </c>
    </row>
    <row r="853" spans="1:8" x14ac:dyDescent="0.2">
      <c r="A853" s="8">
        <v>42482</v>
      </c>
      <c r="B853" s="5">
        <v>259</v>
      </c>
      <c r="C853" s="8">
        <v>42501</v>
      </c>
      <c r="D853" s="5">
        <v>4478411</v>
      </c>
      <c r="E853" s="8">
        <v>42480</v>
      </c>
      <c r="F853" s="5">
        <v>2470250</v>
      </c>
      <c r="G853" s="8">
        <v>42480</v>
      </c>
      <c r="H853" s="5">
        <v>268785</v>
      </c>
    </row>
    <row r="854" spans="1:8" x14ac:dyDescent="0.2">
      <c r="A854" s="8">
        <v>42489</v>
      </c>
      <c r="B854" s="5">
        <v>278</v>
      </c>
      <c r="C854" s="8">
        <v>42508</v>
      </c>
      <c r="D854" s="5">
        <v>4473741</v>
      </c>
      <c r="E854" s="8">
        <v>42487</v>
      </c>
      <c r="F854" s="5">
        <v>2374158</v>
      </c>
      <c r="G854" s="8">
        <v>42487</v>
      </c>
      <c r="H854" s="5">
        <v>346166</v>
      </c>
    </row>
    <row r="855" spans="1:8" x14ac:dyDescent="0.2">
      <c r="A855" s="8">
        <v>42496</v>
      </c>
      <c r="B855" s="5">
        <v>289</v>
      </c>
      <c r="C855" s="8">
        <v>42515</v>
      </c>
      <c r="D855" s="5">
        <v>4461111</v>
      </c>
      <c r="E855" s="8">
        <v>42494</v>
      </c>
      <c r="F855" s="5">
        <v>2361000</v>
      </c>
      <c r="G855" s="8">
        <v>42494</v>
      </c>
      <c r="H855" s="5">
        <v>336357</v>
      </c>
    </row>
    <row r="856" spans="1:8" x14ac:dyDescent="0.2">
      <c r="A856" s="8">
        <v>42503</v>
      </c>
      <c r="B856" s="5">
        <v>279</v>
      </c>
      <c r="C856" s="8">
        <v>42522</v>
      </c>
      <c r="D856" s="5">
        <v>4461393</v>
      </c>
      <c r="E856" s="8">
        <v>42501</v>
      </c>
      <c r="F856" s="5">
        <v>2401680</v>
      </c>
      <c r="G856" s="8">
        <v>42501</v>
      </c>
      <c r="H856" s="5">
        <v>315369</v>
      </c>
    </row>
    <row r="857" spans="1:8" x14ac:dyDescent="0.2">
      <c r="A857" s="8">
        <v>42510</v>
      </c>
      <c r="B857" s="5">
        <v>267</v>
      </c>
      <c r="C857" s="8">
        <v>42529</v>
      </c>
      <c r="D857" s="5">
        <v>4463542</v>
      </c>
      <c r="E857" s="8">
        <v>42508</v>
      </c>
      <c r="F857" s="5">
        <v>2416214</v>
      </c>
      <c r="G857" s="8">
        <v>42508</v>
      </c>
      <c r="H857" s="5">
        <v>295339</v>
      </c>
    </row>
    <row r="858" spans="1:8" x14ac:dyDescent="0.2">
      <c r="A858" s="8">
        <v>42517</v>
      </c>
      <c r="B858" s="5">
        <v>263</v>
      </c>
      <c r="C858" s="8">
        <v>42536</v>
      </c>
      <c r="D858" s="5">
        <v>4472817</v>
      </c>
      <c r="E858" s="8">
        <v>42515</v>
      </c>
      <c r="F858" s="5">
        <v>2332537</v>
      </c>
      <c r="G858" s="8">
        <v>42515</v>
      </c>
      <c r="H858" s="5">
        <v>268619</v>
      </c>
    </row>
    <row r="859" spans="1:8" x14ac:dyDescent="0.2">
      <c r="A859" s="8">
        <v>42524</v>
      </c>
      <c r="B859" s="5">
        <v>265</v>
      </c>
      <c r="C859" s="8">
        <v>42543</v>
      </c>
      <c r="D859" s="5">
        <v>4482009</v>
      </c>
      <c r="E859" s="8">
        <v>42522</v>
      </c>
      <c r="F859" s="5">
        <v>2393953</v>
      </c>
      <c r="G859" s="8">
        <v>42522</v>
      </c>
      <c r="H859" s="5">
        <v>267948</v>
      </c>
    </row>
    <row r="860" spans="1:8" x14ac:dyDescent="0.2">
      <c r="A860" s="8">
        <v>42531</v>
      </c>
      <c r="B860" s="5">
        <v>273</v>
      </c>
      <c r="C860" s="8">
        <v>42550</v>
      </c>
      <c r="D860" s="5">
        <v>4466482</v>
      </c>
      <c r="E860" s="8">
        <v>42529</v>
      </c>
      <c r="F860" s="5">
        <v>2429639</v>
      </c>
      <c r="G860" s="8">
        <v>42529</v>
      </c>
      <c r="H860" s="5">
        <v>236351</v>
      </c>
    </row>
    <row r="861" spans="1:8" x14ac:dyDescent="0.2">
      <c r="A861" s="8">
        <v>42538</v>
      </c>
      <c r="B861" s="5">
        <v>261</v>
      </c>
      <c r="C861" s="8">
        <v>42557</v>
      </c>
      <c r="D861" s="5">
        <v>4470605</v>
      </c>
      <c r="E861" s="8">
        <v>42536</v>
      </c>
      <c r="F861" s="5">
        <v>2449153</v>
      </c>
      <c r="G861" s="8">
        <v>42536</v>
      </c>
      <c r="H861" s="5">
        <v>231257</v>
      </c>
    </row>
    <row r="862" spans="1:8" x14ac:dyDescent="0.2">
      <c r="A862" s="8">
        <v>42545</v>
      </c>
      <c r="B862" s="5">
        <v>262</v>
      </c>
      <c r="C862" s="8">
        <v>42564</v>
      </c>
      <c r="D862" s="5">
        <v>4472202</v>
      </c>
      <c r="E862" s="8">
        <v>42543</v>
      </c>
      <c r="F862" s="5">
        <v>2361897</v>
      </c>
      <c r="G862" s="8">
        <v>42543</v>
      </c>
      <c r="H862" s="5">
        <v>316838</v>
      </c>
    </row>
    <row r="863" spans="1:8" x14ac:dyDescent="0.2">
      <c r="A863" s="8">
        <v>42552</v>
      </c>
      <c r="B863" s="5">
        <v>255</v>
      </c>
      <c r="C863" s="8">
        <v>42571</v>
      </c>
      <c r="D863" s="5">
        <v>4480973</v>
      </c>
      <c r="E863" s="8">
        <v>42550</v>
      </c>
      <c r="F863" s="5">
        <v>2256344</v>
      </c>
      <c r="G863" s="8">
        <v>42550</v>
      </c>
      <c r="H863" s="5">
        <v>337093</v>
      </c>
    </row>
    <row r="864" spans="1:8" x14ac:dyDescent="0.2">
      <c r="A864" s="8">
        <v>42559</v>
      </c>
      <c r="B864" s="5">
        <v>252</v>
      </c>
      <c r="C864" s="8">
        <v>42578</v>
      </c>
      <c r="D864" s="5">
        <v>4464498</v>
      </c>
      <c r="E864" s="8">
        <v>42557</v>
      </c>
      <c r="F864" s="5">
        <v>2253410</v>
      </c>
      <c r="G864" s="8">
        <v>42557</v>
      </c>
      <c r="H864" s="5">
        <v>303297</v>
      </c>
    </row>
    <row r="865" spans="1:8" x14ac:dyDescent="0.2">
      <c r="A865" s="8">
        <v>42566</v>
      </c>
      <c r="B865" s="5">
        <v>260</v>
      </c>
      <c r="C865" s="8">
        <v>42585</v>
      </c>
      <c r="D865" s="5">
        <v>4466793</v>
      </c>
      <c r="E865" s="8">
        <v>42564</v>
      </c>
      <c r="F865" s="5">
        <v>2310766</v>
      </c>
      <c r="G865" s="8">
        <v>42564</v>
      </c>
      <c r="H865" s="5">
        <v>316064</v>
      </c>
    </row>
    <row r="866" spans="1:8" x14ac:dyDescent="0.2">
      <c r="A866" s="8">
        <v>42573</v>
      </c>
      <c r="B866" s="5">
        <v>264</v>
      </c>
      <c r="C866" s="8">
        <v>42592</v>
      </c>
      <c r="D866" s="5">
        <v>4468929</v>
      </c>
      <c r="E866" s="8">
        <v>42571</v>
      </c>
      <c r="F866" s="5">
        <v>2327654</v>
      </c>
      <c r="G866" s="8">
        <v>42571</v>
      </c>
      <c r="H866" s="5">
        <v>329150</v>
      </c>
    </row>
    <row r="867" spans="1:8" x14ac:dyDescent="0.2">
      <c r="A867" s="8">
        <v>42580</v>
      </c>
      <c r="B867" s="5">
        <v>266</v>
      </c>
      <c r="C867" s="8">
        <v>42599</v>
      </c>
      <c r="D867" s="5">
        <v>4466476</v>
      </c>
      <c r="E867" s="8">
        <v>42578</v>
      </c>
      <c r="F867" s="5">
        <v>2322008</v>
      </c>
      <c r="G867" s="8">
        <v>42578</v>
      </c>
      <c r="H867" s="5">
        <v>325499</v>
      </c>
    </row>
    <row r="868" spans="1:8" x14ac:dyDescent="0.2">
      <c r="A868" s="8">
        <v>42587</v>
      </c>
      <c r="B868" s="5">
        <v>265</v>
      </c>
      <c r="C868" s="8">
        <v>42606</v>
      </c>
      <c r="D868" s="5">
        <v>4473840</v>
      </c>
      <c r="E868" s="8">
        <v>42585</v>
      </c>
      <c r="F868" s="5">
        <v>2332761</v>
      </c>
      <c r="G868" s="8">
        <v>42585</v>
      </c>
      <c r="H868" s="5">
        <v>298813</v>
      </c>
    </row>
    <row r="869" spans="1:8" x14ac:dyDescent="0.2">
      <c r="A869" s="8">
        <v>42594</v>
      </c>
      <c r="B869" s="5">
        <v>264</v>
      </c>
      <c r="C869" s="8">
        <v>42613</v>
      </c>
      <c r="D869" s="5">
        <v>4457907</v>
      </c>
      <c r="E869" s="8">
        <v>42592</v>
      </c>
      <c r="F869" s="5">
        <v>2395226</v>
      </c>
      <c r="G869" s="8">
        <v>42592</v>
      </c>
      <c r="H869" s="5">
        <v>259832</v>
      </c>
    </row>
    <row r="870" spans="1:8" x14ac:dyDescent="0.2">
      <c r="A870" s="8">
        <v>42601</v>
      </c>
      <c r="B870" s="5">
        <v>264</v>
      </c>
      <c r="C870" s="8">
        <v>42620</v>
      </c>
      <c r="D870" s="5">
        <v>4459394</v>
      </c>
      <c r="E870" s="8">
        <v>42599</v>
      </c>
      <c r="F870" s="5">
        <v>2328544</v>
      </c>
      <c r="G870" s="8">
        <v>42599</v>
      </c>
      <c r="H870" s="5">
        <v>260810</v>
      </c>
    </row>
    <row r="871" spans="1:8" x14ac:dyDescent="0.2">
      <c r="A871" s="8">
        <v>42608</v>
      </c>
      <c r="B871" s="5">
        <v>261</v>
      </c>
      <c r="C871" s="8">
        <v>42627</v>
      </c>
      <c r="D871" s="5">
        <v>4481635</v>
      </c>
      <c r="E871" s="8">
        <v>42606</v>
      </c>
      <c r="F871" s="5">
        <v>2358138</v>
      </c>
      <c r="G871" s="8">
        <v>42606</v>
      </c>
      <c r="H871" s="5">
        <v>254376</v>
      </c>
    </row>
    <row r="872" spans="1:8" x14ac:dyDescent="0.2">
      <c r="A872" s="8">
        <v>42615</v>
      </c>
      <c r="B872" s="5">
        <v>257</v>
      </c>
      <c r="C872" s="8">
        <v>42634</v>
      </c>
      <c r="D872" s="5">
        <v>4473032</v>
      </c>
      <c r="E872" s="8">
        <v>42613</v>
      </c>
      <c r="F872" s="5">
        <v>2337960</v>
      </c>
      <c r="G872" s="8">
        <v>42613</v>
      </c>
      <c r="H872" s="5">
        <v>274195</v>
      </c>
    </row>
    <row r="873" spans="1:8" x14ac:dyDescent="0.2">
      <c r="A873" s="8">
        <v>42622</v>
      </c>
      <c r="B873" s="5">
        <v>252</v>
      </c>
      <c r="C873" s="8">
        <v>42641</v>
      </c>
      <c r="D873" s="5">
        <v>4452002</v>
      </c>
      <c r="E873" s="8">
        <v>42620</v>
      </c>
      <c r="F873" s="5">
        <v>2373809</v>
      </c>
      <c r="G873" s="8">
        <v>42620</v>
      </c>
      <c r="H873" s="5">
        <v>236154</v>
      </c>
    </row>
    <row r="874" spans="1:8" x14ac:dyDescent="0.2">
      <c r="A874" s="8">
        <v>42629</v>
      </c>
      <c r="B874" s="5">
        <v>250</v>
      </c>
      <c r="C874" s="8">
        <v>42648</v>
      </c>
      <c r="D874" s="5">
        <v>4459407</v>
      </c>
      <c r="E874" s="8">
        <v>42627</v>
      </c>
      <c r="F874" s="5">
        <v>2368491</v>
      </c>
      <c r="G874" s="8">
        <v>42627</v>
      </c>
      <c r="H874" s="5">
        <v>243082</v>
      </c>
    </row>
    <row r="875" spans="1:8" x14ac:dyDescent="0.2">
      <c r="A875" s="8">
        <v>42636</v>
      </c>
      <c r="B875" s="5">
        <v>247</v>
      </c>
      <c r="C875" s="8">
        <v>42655</v>
      </c>
      <c r="D875" s="5">
        <v>4457698</v>
      </c>
      <c r="E875" s="8">
        <v>42634</v>
      </c>
      <c r="F875" s="5">
        <v>2244467</v>
      </c>
      <c r="G875" s="8">
        <v>42634</v>
      </c>
      <c r="H875" s="5">
        <v>340448</v>
      </c>
    </row>
    <row r="876" spans="1:8" x14ac:dyDescent="0.2">
      <c r="A876" s="8">
        <v>42643</v>
      </c>
      <c r="B876" s="5">
        <v>245</v>
      </c>
      <c r="C876" s="8">
        <v>42662</v>
      </c>
      <c r="D876" s="5">
        <v>4467382</v>
      </c>
      <c r="E876" s="8">
        <v>42641</v>
      </c>
      <c r="F876" s="5">
        <v>2131792</v>
      </c>
      <c r="G876" s="8">
        <v>42641</v>
      </c>
      <c r="H876" s="5">
        <v>351700</v>
      </c>
    </row>
    <row r="877" spans="1:8" x14ac:dyDescent="0.2">
      <c r="A877" s="8">
        <v>42650</v>
      </c>
      <c r="B877" s="5">
        <v>250</v>
      </c>
      <c r="C877" s="8">
        <v>42669</v>
      </c>
      <c r="D877" s="5">
        <v>4454326</v>
      </c>
      <c r="E877" s="8">
        <v>42648</v>
      </c>
      <c r="F877" s="5">
        <v>1999935</v>
      </c>
      <c r="G877" s="8">
        <v>42648</v>
      </c>
      <c r="H877" s="5">
        <v>347760</v>
      </c>
    </row>
    <row r="878" spans="1:8" x14ac:dyDescent="0.2">
      <c r="A878" s="8">
        <v>42657</v>
      </c>
      <c r="B878" s="5">
        <v>263</v>
      </c>
      <c r="C878" s="8">
        <v>42676</v>
      </c>
      <c r="D878" s="5">
        <v>4453087</v>
      </c>
      <c r="E878" s="8">
        <v>42655</v>
      </c>
      <c r="F878" s="5">
        <v>2129766</v>
      </c>
      <c r="G878" s="8">
        <v>42655</v>
      </c>
      <c r="H878" s="5">
        <v>356185</v>
      </c>
    </row>
    <row r="879" spans="1:8" x14ac:dyDescent="0.2">
      <c r="A879" s="8">
        <v>42664</v>
      </c>
      <c r="B879" s="5">
        <v>256</v>
      </c>
      <c r="C879" s="8">
        <v>42683</v>
      </c>
      <c r="D879" s="5">
        <v>4455087</v>
      </c>
      <c r="E879" s="8">
        <v>42662</v>
      </c>
      <c r="F879" s="5">
        <v>2147216</v>
      </c>
      <c r="G879" s="8">
        <v>42662</v>
      </c>
      <c r="H879" s="5">
        <v>391988</v>
      </c>
    </row>
    <row r="880" spans="1:8" x14ac:dyDescent="0.2">
      <c r="A880" s="8">
        <v>42671</v>
      </c>
      <c r="B880" s="5">
        <v>265</v>
      </c>
      <c r="C880" s="8">
        <v>42690</v>
      </c>
      <c r="D880" s="5">
        <v>4453633</v>
      </c>
      <c r="E880" s="8">
        <v>42669</v>
      </c>
      <c r="F880" s="5">
        <v>2061583</v>
      </c>
      <c r="G880" s="8">
        <v>42669</v>
      </c>
      <c r="H880" s="5">
        <v>429027</v>
      </c>
    </row>
    <row r="881" spans="1:8" x14ac:dyDescent="0.2">
      <c r="A881" s="8">
        <v>42678</v>
      </c>
      <c r="B881" s="5">
        <v>250</v>
      </c>
      <c r="C881" s="8">
        <v>42697</v>
      </c>
      <c r="D881" s="5">
        <v>4465782</v>
      </c>
      <c r="E881" s="8">
        <v>42676</v>
      </c>
      <c r="F881" s="5">
        <v>2107987</v>
      </c>
      <c r="G881" s="8">
        <v>42676</v>
      </c>
      <c r="H881" s="5">
        <v>417665</v>
      </c>
    </row>
    <row r="882" spans="1:8" x14ac:dyDescent="0.2">
      <c r="A882" s="8">
        <v>42685</v>
      </c>
      <c r="B882" s="5">
        <v>232</v>
      </c>
      <c r="C882" s="8">
        <v>42704</v>
      </c>
      <c r="D882" s="5">
        <v>4446307</v>
      </c>
      <c r="E882" s="8">
        <v>42683</v>
      </c>
      <c r="F882" s="5">
        <v>2175670</v>
      </c>
      <c r="G882" s="8">
        <v>42683</v>
      </c>
      <c r="H882" s="5">
        <v>376217</v>
      </c>
    </row>
    <row r="883" spans="1:8" x14ac:dyDescent="0.2">
      <c r="A883" s="8">
        <v>42692</v>
      </c>
      <c r="B883" s="5">
        <v>246</v>
      </c>
      <c r="C883" s="8">
        <v>42711</v>
      </c>
      <c r="D883" s="5">
        <v>4448618</v>
      </c>
      <c r="E883" s="8">
        <v>42690</v>
      </c>
      <c r="F883" s="5">
        <v>2167766</v>
      </c>
      <c r="G883" s="8">
        <v>42690</v>
      </c>
      <c r="H883" s="5">
        <v>400625</v>
      </c>
    </row>
    <row r="884" spans="1:8" x14ac:dyDescent="0.2">
      <c r="A884" s="8">
        <v>42699</v>
      </c>
      <c r="B884" s="5">
        <v>255</v>
      </c>
      <c r="C884" s="8">
        <v>42718</v>
      </c>
      <c r="D884" s="5">
        <v>4470973</v>
      </c>
      <c r="E884" s="8">
        <v>42697</v>
      </c>
      <c r="F884" s="5">
        <v>2130901</v>
      </c>
      <c r="G884" s="8">
        <v>42697</v>
      </c>
      <c r="H884" s="5">
        <v>399665</v>
      </c>
    </row>
    <row r="885" spans="1:8" x14ac:dyDescent="0.2">
      <c r="A885" s="8">
        <v>42706</v>
      </c>
      <c r="B885" s="5">
        <v>248</v>
      </c>
      <c r="C885" s="8">
        <v>42725</v>
      </c>
      <c r="D885" s="5">
        <v>4469089</v>
      </c>
      <c r="E885" s="8">
        <v>42704</v>
      </c>
      <c r="F885" s="5">
        <v>2096684</v>
      </c>
      <c r="G885" s="8">
        <v>42704</v>
      </c>
      <c r="H885" s="5">
        <v>409360</v>
      </c>
    </row>
    <row r="886" spans="1:8" x14ac:dyDescent="0.2">
      <c r="A886" s="8">
        <v>42713</v>
      </c>
      <c r="B886" s="5">
        <v>252</v>
      </c>
      <c r="C886" s="8">
        <v>42732</v>
      </c>
      <c r="D886" s="5">
        <v>4451451</v>
      </c>
      <c r="E886" s="8">
        <v>42711</v>
      </c>
      <c r="F886" s="5">
        <v>2143979</v>
      </c>
      <c r="G886" s="8">
        <v>42711</v>
      </c>
      <c r="H886" s="5">
        <v>343355</v>
      </c>
    </row>
    <row r="887" spans="1:8" x14ac:dyDescent="0.2">
      <c r="A887" s="8">
        <v>42720</v>
      </c>
      <c r="B887" s="5">
        <v>260</v>
      </c>
      <c r="C887" s="8">
        <v>42739</v>
      </c>
      <c r="D887" s="5">
        <v>4453101</v>
      </c>
      <c r="E887" s="8">
        <v>42718</v>
      </c>
      <c r="F887" s="5">
        <v>2138296</v>
      </c>
      <c r="G887" s="8">
        <v>42718</v>
      </c>
      <c r="H887" s="5">
        <v>324525</v>
      </c>
    </row>
    <row r="888" spans="1:8" x14ac:dyDescent="0.2">
      <c r="A888" s="8">
        <v>42727</v>
      </c>
      <c r="B888" s="5">
        <v>257</v>
      </c>
      <c r="C888" s="8">
        <v>42746</v>
      </c>
      <c r="D888" s="5">
        <v>4452509</v>
      </c>
      <c r="E888" s="8">
        <v>42725</v>
      </c>
      <c r="F888" s="5">
        <v>2023009</v>
      </c>
      <c r="G888" s="8">
        <v>42725</v>
      </c>
      <c r="H888" s="5">
        <v>388497</v>
      </c>
    </row>
    <row r="889" spans="1:8" x14ac:dyDescent="0.2">
      <c r="A889" s="8">
        <v>42734</v>
      </c>
      <c r="B889" s="5">
        <v>244</v>
      </c>
      <c r="C889" s="8">
        <v>42753</v>
      </c>
      <c r="D889" s="5">
        <v>4460758</v>
      </c>
      <c r="E889" s="8">
        <v>42732</v>
      </c>
      <c r="F889" s="5">
        <v>1952555</v>
      </c>
      <c r="G889" s="8">
        <v>42732</v>
      </c>
      <c r="H889" s="5">
        <v>380679</v>
      </c>
    </row>
    <row r="890" spans="1:8" x14ac:dyDescent="0.2">
      <c r="A890" s="8">
        <v>42741</v>
      </c>
      <c r="B890" s="5">
        <v>245</v>
      </c>
      <c r="C890" s="8">
        <v>42760</v>
      </c>
      <c r="D890" s="5">
        <v>4452838</v>
      </c>
      <c r="E890" s="8">
        <v>42739</v>
      </c>
      <c r="F890" s="5">
        <v>1845396</v>
      </c>
      <c r="G890" s="8">
        <v>42739</v>
      </c>
      <c r="H890" s="5">
        <v>387989</v>
      </c>
    </row>
    <row r="891" spans="1:8" x14ac:dyDescent="0.2">
      <c r="A891" s="8">
        <v>42748</v>
      </c>
      <c r="B891" s="5">
        <v>240</v>
      </c>
      <c r="C891" s="8">
        <v>42767</v>
      </c>
      <c r="D891" s="5">
        <v>4453881</v>
      </c>
      <c r="E891" s="8">
        <v>42746</v>
      </c>
      <c r="F891" s="5">
        <v>2068178</v>
      </c>
      <c r="G891" s="8">
        <v>42746</v>
      </c>
      <c r="H891" s="5">
        <v>372492</v>
      </c>
    </row>
    <row r="892" spans="1:8" x14ac:dyDescent="0.2">
      <c r="A892" s="8">
        <v>42755</v>
      </c>
      <c r="B892" s="5">
        <v>250</v>
      </c>
      <c r="C892" s="8">
        <v>42774</v>
      </c>
      <c r="D892" s="5">
        <v>4456236</v>
      </c>
      <c r="E892" s="8">
        <v>42753</v>
      </c>
      <c r="F892" s="5">
        <v>2148195</v>
      </c>
      <c r="G892" s="8">
        <v>42753</v>
      </c>
      <c r="H892" s="5">
        <v>366090</v>
      </c>
    </row>
    <row r="893" spans="1:8" x14ac:dyDescent="0.2">
      <c r="A893" s="8">
        <v>42762</v>
      </c>
      <c r="B893" s="5">
        <v>241</v>
      </c>
      <c r="C893" s="8">
        <v>42781</v>
      </c>
      <c r="D893" s="5">
        <v>4454676</v>
      </c>
      <c r="E893" s="8">
        <v>42760</v>
      </c>
      <c r="F893" s="5">
        <v>2116497</v>
      </c>
      <c r="G893" s="8">
        <v>42760</v>
      </c>
      <c r="H893" s="5">
        <v>390842</v>
      </c>
    </row>
    <row r="894" spans="1:8" x14ac:dyDescent="0.2">
      <c r="A894" s="8">
        <v>42769</v>
      </c>
      <c r="B894" s="5">
        <v>230</v>
      </c>
      <c r="C894" s="8">
        <v>42788</v>
      </c>
      <c r="D894" s="5">
        <v>4468702</v>
      </c>
      <c r="E894" s="8">
        <v>42767</v>
      </c>
      <c r="F894" s="5">
        <v>2155126</v>
      </c>
      <c r="G894" s="8">
        <v>42767</v>
      </c>
      <c r="H894" s="5">
        <v>374841</v>
      </c>
    </row>
    <row r="895" spans="1:8" x14ac:dyDescent="0.2">
      <c r="A895" s="8">
        <v>42776</v>
      </c>
      <c r="B895" s="5">
        <v>233</v>
      </c>
      <c r="C895" s="8">
        <v>42795</v>
      </c>
      <c r="D895" s="5">
        <v>4458018</v>
      </c>
      <c r="E895" s="8">
        <v>42774</v>
      </c>
      <c r="F895" s="5">
        <v>2220721</v>
      </c>
      <c r="G895" s="8">
        <v>42774</v>
      </c>
      <c r="H895" s="5">
        <v>305735</v>
      </c>
    </row>
    <row r="896" spans="1:8" x14ac:dyDescent="0.2">
      <c r="A896" s="8">
        <v>42783</v>
      </c>
      <c r="B896" s="5">
        <v>237</v>
      </c>
      <c r="C896" s="8">
        <v>42802</v>
      </c>
      <c r="D896" s="5">
        <v>4459840</v>
      </c>
      <c r="E896" s="8">
        <v>42781</v>
      </c>
      <c r="F896" s="5">
        <v>2246912</v>
      </c>
      <c r="G896" s="8">
        <v>42781</v>
      </c>
      <c r="H896" s="5">
        <v>309919</v>
      </c>
    </row>
    <row r="897" spans="1:8" x14ac:dyDescent="0.2">
      <c r="A897" s="8">
        <v>42790</v>
      </c>
      <c r="B897" s="5">
        <v>221</v>
      </c>
      <c r="C897" s="8">
        <v>42809</v>
      </c>
      <c r="D897" s="5">
        <v>4469577</v>
      </c>
      <c r="E897" s="8">
        <v>42788</v>
      </c>
      <c r="F897" s="5">
        <v>2239022</v>
      </c>
      <c r="G897" s="8">
        <v>42788</v>
      </c>
      <c r="H897" s="5">
        <v>258292</v>
      </c>
    </row>
    <row r="898" spans="1:8" x14ac:dyDescent="0.2">
      <c r="A898" s="8">
        <v>42797</v>
      </c>
      <c r="B898" s="5">
        <v>236</v>
      </c>
      <c r="C898" s="8">
        <v>42816</v>
      </c>
      <c r="D898" s="5">
        <v>4478236</v>
      </c>
      <c r="E898" s="8">
        <v>42795</v>
      </c>
      <c r="F898" s="5">
        <v>2261623</v>
      </c>
      <c r="G898" s="8">
        <v>42795</v>
      </c>
      <c r="H898" s="5">
        <v>175496</v>
      </c>
    </row>
    <row r="899" spans="1:8" x14ac:dyDescent="0.2">
      <c r="A899" s="8">
        <v>42804</v>
      </c>
      <c r="B899" s="5">
        <v>228</v>
      </c>
      <c r="C899" s="8">
        <v>42823</v>
      </c>
      <c r="D899" s="5">
        <v>4469618</v>
      </c>
      <c r="E899" s="8">
        <v>42802</v>
      </c>
      <c r="F899" s="5">
        <v>2343906</v>
      </c>
      <c r="G899" s="8">
        <v>42802</v>
      </c>
      <c r="H899" s="5">
        <v>88220</v>
      </c>
    </row>
    <row r="900" spans="1:8" x14ac:dyDescent="0.2">
      <c r="A900" s="8">
        <v>42811</v>
      </c>
      <c r="B900" s="5">
        <v>235</v>
      </c>
      <c r="C900" s="8">
        <v>42830</v>
      </c>
      <c r="D900" s="5">
        <v>4474634</v>
      </c>
      <c r="E900" s="8">
        <v>42809</v>
      </c>
      <c r="F900" s="5">
        <v>2360216</v>
      </c>
      <c r="G900" s="8">
        <v>42809</v>
      </c>
      <c r="H900" s="5">
        <v>38579</v>
      </c>
    </row>
    <row r="901" spans="1:8" x14ac:dyDescent="0.2">
      <c r="A901" s="8">
        <v>42818</v>
      </c>
      <c r="B901" s="5">
        <v>236</v>
      </c>
      <c r="C901" s="8">
        <v>42837</v>
      </c>
      <c r="D901" s="5">
        <v>4484492</v>
      </c>
      <c r="E901" s="8">
        <v>42816</v>
      </c>
      <c r="F901" s="5">
        <v>2311413</v>
      </c>
      <c r="G901" s="8">
        <v>42816</v>
      </c>
      <c r="H901" s="5">
        <v>70827</v>
      </c>
    </row>
    <row r="902" spans="1:8" x14ac:dyDescent="0.2">
      <c r="A902" s="8">
        <v>42825</v>
      </c>
      <c r="B902" s="5">
        <v>216</v>
      </c>
      <c r="C902" s="8">
        <v>42844</v>
      </c>
      <c r="D902" s="5">
        <v>4479270</v>
      </c>
      <c r="E902" s="8">
        <v>42823</v>
      </c>
      <c r="F902" s="5">
        <v>2308932</v>
      </c>
      <c r="G902" s="8">
        <v>42823</v>
      </c>
      <c r="H902" s="5">
        <v>65187</v>
      </c>
    </row>
    <row r="903" spans="1:8" x14ac:dyDescent="0.2">
      <c r="A903" s="8">
        <v>42832</v>
      </c>
      <c r="B903" s="5">
        <v>222</v>
      </c>
      <c r="C903" s="8">
        <v>42851</v>
      </c>
      <c r="D903" s="5">
        <v>4470142</v>
      </c>
      <c r="E903" s="8">
        <v>42830</v>
      </c>
      <c r="F903" s="5">
        <v>2233858</v>
      </c>
      <c r="G903" s="8">
        <v>42830</v>
      </c>
      <c r="H903" s="5">
        <v>89210</v>
      </c>
    </row>
    <row r="904" spans="1:8" x14ac:dyDescent="0.2">
      <c r="A904" s="8">
        <v>42839</v>
      </c>
      <c r="B904" s="5">
        <v>231</v>
      </c>
      <c r="C904" s="8">
        <v>42858</v>
      </c>
      <c r="D904" s="5">
        <v>4471246</v>
      </c>
      <c r="E904" s="8">
        <v>42837</v>
      </c>
      <c r="F904" s="5">
        <v>2358407</v>
      </c>
      <c r="G904" s="8">
        <v>42837</v>
      </c>
      <c r="H904" s="5">
        <v>122218</v>
      </c>
    </row>
    <row r="905" spans="1:8" x14ac:dyDescent="0.2">
      <c r="A905" s="8">
        <v>42846</v>
      </c>
      <c r="B905" s="5">
        <v>238</v>
      </c>
      <c r="C905" s="8">
        <v>42865</v>
      </c>
      <c r="D905" s="5">
        <v>4473459</v>
      </c>
      <c r="E905" s="8">
        <v>42844</v>
      </c>
      <c r="F905" s="5">
        <v>2343340</v>
      </c>
      <c r="G905" s="8">
        <v>42844</v>
      </c>
      <c r="H905" s="5">
        <v>164543</v>
      </c>
    </row>
    <row r="906" spans="1:8" x14ac:dyDescent="0.2">
      <c r="A906" s="8">
        <v>42853</v>
      </c>
      <c r="B906" s="5">
        <v>232</v>
      </c>
      <c r="C906" s="8">
        <v>42872</v>
      </c>
      <c r="D906" s="5">
        <v>4467108</v>
      </c>
      <c r="E906" s="8">
        <v>42851</v>
      </c>
      <c r="F906" s="5">
        <v>2239041</v>
      </c>
      <c r="G906" s="8">
        <v>42851</v>
      </c>
      <c r="H906" s="5">
        <v>234219</v>
      </c>
    </row>
    <row r="907" spans="1:8" x14ac:dyDescent="0.2">
      <c r="A907" s="8">
        <v>42860</v>
      </c>
      <c r="B907" s="5">
        <v>233</v>
      </c>
      <c r="C907" s="8">
        <v>42879</v>
      </c>
      <c r="D907" s="5">
        <v>4470852</v>
      </c>
      <c r="E907" s="8">
        <v>42858</v>
      </c>
      <c r="F907" s="5">
        <v>2173987</v>
      </c>
      <c r="G907" s="8">
        <v>42858</v>
      </c>
      <c r="H907" s="5">
        <v>244655</v>
      </c>
    </row>
    <row r="908" spans="1:8" x14ac:dyDescent="0.2">
      <c r="A908" s="8">
        <v>42867</v>
      </c>
      <c r="B908" s="5">
        <v>234</v>
      </c>
      <c r="C908" s="8">
        <v>42886</v>
      </c>
      <c r="D908" s="5">
        <v>4459914</v>
      </c>
      <c r="E908" s="8">
        <v>42865</v>
      </c>
      <c r="F908" s="5">
        <v>2232191</v>
      </c>
      <c r="G908" s="8">
        <v>42865</v>
      </c>
      <c r="H908" s="5">
        <v>199013</v>
      </c>
    </row>
    <row r="909" spans="1:8" x14ac:dyDescent="0.2">
      <c r="A909" s="8">
        <v>42874</v>
      </c>
      <c r="B909" s="5">
        <v>236</v>
      </c>
      <c r="C909" s="8">
        <v>42893</v>
      </c>
      <c r="D909" s="5">
        <v>4462443</v>
      </c>
      <c r="E909" s="8">
        <v>42872</v>
      </c>
      <c r="F909" s="5">
        <v>2240327</v>
      </c>
      <c r="G909" s="8">
        <v>42872</v>
      </c>
      <c r="H909" s="5">
        <v>186080</v>
      </c>
    </row>
    <row r="910" spans="1:8" x14ac:dyDescent="0.2">
      <c r="A910" s="8">
        <v>42881</v>
      </c>
      <c r="B910" s="5">
        <v>253</v>
      </c>
      <c r="C910" s="8">
        <v>42900</v>
      </c>
      <c r="D910" s="5">
        <v>4476269</v>
      </c>
      <c r="E910" s="8">
        <v>42879</v>
      </c>
      <c r="F910" s="5">
        <v>2222412</v>
      </c>
      <c r="G910" s="8">
        <v>42879</v>
      </c>
      <c r="H910" s="5">
        <v>167165</v>
      </c>
    </row>
    <row r="911" spans="1:8" x14ac:dyDescent="0.2">
      <c r="A911" s="8">
        <v>42888</v>
      </c>
      <c r="B911" s="5">
        <v>251</v>
      </c>
      <c r="C911" s="8">
        <v>42907</v>
      </c>
      <c r="D911" s="5">
        <v>4474257</v>
      </c>
      <c r="E911" s="8">
        <v>42886</v>
      </c>
      <c r="F911" s="5">
        <v>2221628</v>
      </c>
      <c r="G911" s="8">
        <v>42886</v>
      </c>
      <c r="H911" s="5">
        <v>170984</v>
      </c>
    </row>
    <row r="912" spans="1:8" x14ac:dyDescent="0.2">
      <c r="A912" s="8">
        <v>42895</v>
      </c>
      <c r="B912" s="5">
        <v>245</v>
      </c>
      <c r="C912" s="8">
        <v>42914</v>
      </c>
      <c r="D912" s="5">
        <v>4463347</v>
      </c>
      <c r="E912" s="8">
        <v>42893</v>
      </c>
      <c r="F912" s="5">
        <v>2272308</v>
      </c>
      <c r="G912" s="8">
        <v>42893</v>
      </c>
      <c r="H912" s="5">
        <v>152444</v>
      </c>
    </row>
    <row r="913" spans="1:8" x14ac:dyDescent="0.2">
      <c r="A913" s="8">
        <v>42902</v>
      </c>
      <c r="B913" s="5">
        <v>249</v>
      </c>
      <c r="C913" s="8">
        <v>42921</v>
      </c>
      <c r="D913" s="5">
        <v>4467272</v>
      </c>
      <c r="E913" s="8">
        <v>42900</v>
      </c>
      <c r="F913" s="5">
        <v>2274716</v>
      </c>
      <c r="G913" s="8">
        <v>42900</v>
      </c>
      <c r="H913" s="5">
        <v>153646</v>
      </c>
    </row>
    <row r="914" spans="1:8" x14ac:dyDescent="0.2">
      <c r="A914" s="8">
        <v>42909</v>
      </c>
      <c r="B914" s="5">
        <v>247</v>
      </c>
      <c r="C914" s="8">
        <v>42928</v>
      </c>
      <c r="D914" s="5">
        <v>4466702</v>
      </c>
      <c r="E914" s="8">
        <v>42907</v>
      </c>
      <c r="F914" s="5">
        <v>2209820</v>
      </c>
      <c r="G914" s="8">
        <v>42907</v>
      </c>
      <c r="H914" s="5">
        <v>212275</v>
      </c>
    </row>
    <row r="915" spans="1:8" x14ac:dyDescent="0.2">
      <c r="A915" s="8">
        <v>42916</v>
      </c>
      <c r="B915" s="5">
        <v>256</v>
      </c>
      <c r="C915" s="8">
        <v>42935</v>
      </c>
      <c r="D915" s="5">
        <v>4476903</v>
      </c>
      <c r="E915" s="8">
        <v>42914</v>
      </c>
      <c r="F915" s="5">
        <v>2162742</v>
      </c>
      <c r="G915" s="8">
        <v>42914</v>
      </c>
      <c r="H915" s="5">
        <v>208365</v>
      </c>
    </row>
    <row r="916" spans="1:8" x14ac:dyDescent="0.2">
      <c r="A916" s="8">
        <v>42923</v>
      </c>
      <c r="B916" s="5">
        <v>259</v>
      </c>
      <c r="C916" s="8">
        <v>42942</v>
      </c>
      <c r="D916" s="5">
        <v>4465284</v>
      </c>
      <c r="E916" s="8">
        <v>42921</v>
      </c>
      <c r="F916" s="5">
        <v>2076340</v>
      </c>
      <c r="G916" s="8">
        <v>42921</v>
      </c>
      <c r="H916" s="5">
        <v>177006</v>
      </c>
    </row>
    <row r="917" spans="1:8" x14ac:dyDescent="0.2">
      <c r="A917" s="8">
        <v>42930</v>
      </c>
      <c r="B917" s="5">
        <v>245</v>
      </c>
      <c r="C917" s="8">
        <v>42949</v>
      </c>
      <c r="D917" s="5">
        <v>4466846</v>
      </c>
      <c r="E917" s="8">
        <v>42928</v>
      </c>
      <c r="F917" s="5">
        <v>2220769</v>
      </c>
      <c r="G917" s="8">
        <v>42928</v>
      </c>
      <c r="H917" s="5">
        <v>171033</v>
      </c>
    </row>
    <row r="918" spans="1:8" x14ac:dyDescent="0.2">
      <c r="A918" s="8">
        <v>42937</v>
      </c>
      <c r="B918" s="5">
        <v>249</v>
      </c>
      <c r="C918" s="8">
        <v>42956</v>
      </c>
      <c r="D918" s="5">
        <v>4469083</v>
      </c>
      <c r="E918" s="8">
        <v>42935</v>
      </c>
      <c r="F918" s="5">
        <v>2254092</v>
      </c>
      <c r="G918" s="8">
        <v>42935</v>
      </c>
      <c r="H918" s="5">
        <v>180400</v>
      </c>
    </row>
    <row r="919" spans="1:8" x14ac:dyDescent="0.2">
      <c r="A919" s="8">
        <v>42944</v>
      </c>
      <c r="B919" s="5">
        <v>245</v>
      </c>
      <c r="C919" s="8">
        <v>42963</v>
      </c>
      <c r="D919" s="5">
        <v>4462871</v>
      </c>
      <c r="E919" s="8">
        <v>42942</v>
      </c>
      <c r="F919" s="5">
        <v>2280565</v>
      </c>
      <c r="G919" s="8">
        <v>42942</v>
      </c>
      <c r="H919" s="5">
        <v>191404</v>
      </c>
    </row>
    <row r="920" spans="1:8" x14ac:dyDescent="0.2">
      <c r="A920" s="8">
        <v>42951</v>
      </c>
      <c r="B920" s="5">
        <v>254</v>
      </c>
      <c r="C920" s="8">
        <v>42970</v>
      </c>
      <c r="D920" s="5">
        <v>4463837</v>
      </c>
      <c r="E920" s="8">
        <v>42949</v>
      </c>
      <c r="F920" s="5">
        <v>2271315</v>
      </c>
      <c r="G920" s="8">
        <v>42949</v>
      </c>
      <c r="H920" s="5">
        <v>180348</v>
      </c>
    </row>
    <row r="921" spans="1:8" x14ac:dyDescent="0.2">
      <c r="A921" s="8">
        <v>42958</v>
      </c>
      <c r="B921" s="5">
        <v>245</v>
      </c>
      <c r="C921" s="8">
        <v>42977</v>
      </c>
      <c r="D921" s="5">
        <v>4452360</v>
      </c>
      <c r="E921" s="8">
        <v>42956</v>
      </c>
      <c r="F921" s="5">
        <v>2332293</v>
      </c>
      <c r="G921" s="8">
        <v>42956</v>
      </c>
      <c r="H921" s="5">
        <v>149862</v>
      </c>
    </row>
    <row r="922" spans="1:8" x14ac:dyDescent="0.2">
      <c r="A922" s="8">
        <v>42965</v>
      </c>
      <c r="B922" s="5">
        <v>245</v>
      </c>
      <c r="C922" s="8">
        <v>42984</v>
      </c>
      <c r="D922" s="5">
        <v>4453474</v>
      </c>
      <c r="E922" s="8">
        <v>42963</v>
      </c>
      <c r="F922" s="5">
        <v>2336388</v>
      </c>
      <c r="G922" s="8">
        <v>42963</v>
      </c>
      <c r="H922" s="5">
        <v>130954</v>
      </c>
    </row>
    <row r="923" spans="1:8" x14ac:dyDescent="0.2">
      <c r="A923" s="8">
        <v>42972</v>
      </c>
      <c r="B923" s="5">
        <v>247</v>
      </c>
      <c r="C923" s="8">
        <v>42991</v>
      </c>
      <c r="D923" s="5">
        <v>4471174</v>
      </c>
      <c r="E923" s="8">
        <v>42970</v>
      </c>
      <c r="F923" s="5">
        <v>2359640</v>
      </c>
      <c r="G923" s="8">
        <v>42970</v>
      </c>
      <c r="H923" s="5">
        <v>82077</v>
      </c>
    </row>
    <row r="924" spans="1:8" x14ac:dyDescent="0.2">
      <c r="A924" s="8">
        <v>42979</v>
      </c>
      <c r="B924" s="5">
        <v>297</v>
      </c>
      <c r="C924" s="8">
        <v>42998</v>
      </c>
      <c r="D924" s="5">
        <v>4458576</v>
      </c>
      <c r="E924" s="8">
        <v>42977</v>
      </c>
      <c r="F924" s="5">
        <v>2364546</v>
      </c>
      <c r="G924" s="8">
        <v>42977</v>
      </c>
      <c r="H924" s="5">
        <v>61057</v>
      </c>
    </row>
    <row r="925" spans="1:8" x14ac:dyDescent="0.2">
      <c r="A925" s="8">
        <v>42986</v>
      </c>
      <c r="B925" s="5">
        <v>280</v>
      </c>
      <c r="C925" s="8">
        <v>43005</v>
      </c>
      <c r="D925" s="5">
        <v>4455661</v>
      </c>
      <c r="E925" s="8">
        <v>42984</v>
      </c>
      <c r="F925" s="5">
        <v>2366129</v>
      </c>
      <c r="G925" s="8">
        <v>42984</v>
      </c>
      <c r="H925" s="5">
        <v>37563</v>
      </c>
    </row>
    <row r="926" spans="1:8" x14ac:dyDescent="0.2">
      <c r="A926" s="8">
        <v>42993</v>
      </c>
      <c r="B926" s="5">
        <v>261</v>
      </c>
      <c r="C926" s="8">
        <v>43012</v>
      </c>
      <c r="D926" s="5">
        <v>4460422</v>
      </c>
      <c r="E926" s="8">
        <v>42991</v>
      </c>
      <c r="F926" s="5">
        <v>2358933</v>
      </c>
      <c r="G926" s="8">
        <v>42991</v>
      </c>
      <c r="H926" s="5">
        <v>70232</v>
      </c>
    </row>
    <row r="927" spans="1:8" x14ac:dyDescent="0.2">
      <c r="A927" s="8">
        <v>43000</v>
      </c>
      <c r="B927" s="5">
        <v>264</v>
      </c>
      <c r="C927" s="8">
        <v>43019</v>
      </c>
      <c r="D927" s="5">
        <v>4459415</v>
      </c>
      <c r="E927" s="8">
        <v>42998</v>
      </c>
      <c r="F927" s="5">
        <v>2292801</v>
      </c>
      <c r="G927" s="8">
        <v>42998</v>
      </c>
      <c r="H927" s="5">
        <v>127782</v>
      </c>
    </row>
    <row r="928" spans="1:8" x14ac:dyDescent="0.2">
      <c r="A928" s="8">
        <v>43007</v>
      </c>
      <c r="B928" s="5">
        <v>260</v>
      </c>
      <c r="C928" s="8">
        <v>43026</v>
      </c>
      <c r="D928" s="5">
        <v>4469723</v>
      </c>
      <c r="E928" s="8">
        <v>43005</v>
      </c>
      <c r="F928" s="5">
        <v>2212709</v>
      </c>
      <c r="G928" s="8">
        <v>43005</v>
      </c>
      <c r="H928" s="5">
        <v>164652</v>
      </c>
    </row>
    <row r="929" spans="1:8" x14ac:dyDescent="0.2">
      <c r="A929" s="8">
        <v>43014</v>
      </c>
      <c r="B929" s="5">
        <v>252</v>
      </c>
      <c r="C929" s="8">
        <v>43033</v>
      </c>
      <c r="D929" s="5">
        <v>4461117</v>
      </c>
      <c r="E929" s="8">
        <v>43012</v>
      </c>
      <c r="F929" s="5">
        <v>2149215</v>
      </c>
      <c r="G929" s="8">
        <v>43012</v>
      </c>
      <c r="H929" s="5">
        <v>160433</v>
      </c>
    </row>
    <row r="930" spans="1:8" x14ac:dyDescent="0.2">
      <c r="A930" s="8">
        <v>43021</v>
      </c>
      <c r="B930" s="5">
        <v>235</v>
      </c>
      <c r="C930" s="8">
        <v>43040</v>
      </c>
      <c r="D930" s="5">
        <v>4455887</v>
      </c>
      <c r="E930" s="8">
        <v>43019</v>
      </c>
      <c r="F930" s="5">
        <v>2264498</v>
      </c>
      <c r="G930" s="8">
        <v>43019</v>
      </c>
      <c r="H930" s="5">
        <v>169766</v>
      </c>
    </row>
    <row r="931" spans="1:8" x14ac:dyDescent="0.2">
      <c r="A931" s="8">
        <v>43028</v>
      </c>
      <c r="B931" s="5">
        <v>241</v>
      </c>
      <c r="C931" s="8">
        <v>43047</v>
      </c>
      <c r="D931" s="5">
        <v>4458552</v>
      </c>
      <c r="E931" s="8">
        <v>43026</v>
      </c>
      <c r="F931" s="5">
        <v>2281294</v>
      </c>
      <c r="G931" s="8">
        <v>43026</v>
      </c>
      <c r="H931" s="5">
        <v>178974</v>
      </c>
    </row>
    <row r="932" spans="1:8" x14ac:dyDescent="0.2">
      <c r="A932" s="8">
        <v>43035</v>
      </c>
      <c r="B932" s="5">
        <v>241</v>
      </c>
      <c r="C932" s="8">
        <v>43054</v>
      </c>
      <c r="D932" s="5">
        <v>4448289</v>
      </c>
      <c r="E932" s="8">
        <v>43033</v>
      </c>
      <c r="F932" s="5">
        <v>2243832</v>
      </c>
      <c r="G932" s="8">
        <v>43033</v>
      </c>
      <c r="H932" s="5">
        <v>196332</v>
      </c>
    </row>
    <row r="933" spans="1:8" x14ac:dyDescent="0.2">
      <c r="A933" s="8">
        <v>43042</v>
      </c>
      <c r="B933" s="5">
        <v>248</v>
      </c>
      <c r="C933" s="8">
        <v>43061</v>
      </c>
      <c r="D933" s="5">
        <v>4450615</v>
      </c>
      <c r="E933" s="8">
        <v>43040</v>
      </c>
      <c r="F933" s="5">
        <v>2243215</v>
      </c>
      <c r="G933" s="8">
        <v>43040</v>
      </c>
      <c r="H933" s="5">
        <v>193546</v>
      </c>
    </row>
    <row r="934" spans="1:8" x14ac:dyDescent="0.2">
      <c r="A934" s="8">
        <v>43049</v>
      </c>
      <c r="B934" s="5">
        <v>254</v>
      </c>
      <c r="C934" s="8">
        <v>43068</v>
      </c>
      <c r="D934" s="5">
        <v>4438592</v>
      </c>
      <c r="E934" s="8">
        <v>43047</v>
      </c>
      <c r="F934" s="5">
        <v>2311929</v>
      </c>
      <c r="G934" s="8">
        <v>43047</v>
      </c>
      <c r="H934" s="5">
        <v>177780</v>
      </c>
    </row>
    <row r="935" spans="1:8" x14ac:dyDescent="0.2">
      <c r="A935" s="8">
        <v>43056</v>
      </c>
      <c r="B935" s="5">
        <v>246</v>
      </c>
      <c r="C935" s="8">
        <v>43075</v>
      </c>
      <c r="D935" s="5">
        <v>4437148</v>
      </c>
      <c r="E935" s="8">
        <v>43054</v>
      </c>
      <c r="F935" s="5">
        <v>2336255</v>
      </c>
      <c r="G935" s="8">
        <v>43054</v>
      </c>
      <c r="H935" s="5">
        <v>174631</v>
      </c>
    </row>
    <row r="936" spans="1:8" x14ac:dyDescent="0.2">
      <c r="A936" s="8">
        <v>43063</v>
      </c>
      <c r="B936" s="5">
        <v>243</v>
      </c>
      <c r="C936" s="8">
        <v>43082</v>
      </c>
      <c r="D936" s="5">
        <v>4452726</v>
      </c>
      <c r="E936" s="8">
        <v>43061</v>
      </c>
      <c r="F936" s="5">
        <v>2339907</v>
      </c>
      <c r="G936" s="8">
        <v>43061</v>
      </c>
      <c r="H936" s="5">
        <v>163579</v>
      </c>
    </row>
    <row r="937" spans="1:8" x14ac:dyDescent="0.2">
      <c r="A937" s="8">
        <v>43070</v>
      </c>
      <c r="B937" s="5">
        <v>241</v>
      </c>
      <c r="C937" s="8">
        <v>43089</v>
      </c>
      <c r="D937" s="5">
        <v>4447470</v>
      </c>
      <c r="E937" s="8">
        <v>43068</v>
      </c>
      <c r="F937" s="5">
        <v>2294895</v>
      </c>
      <c r="G937" s="8">
        <v>43068</v>
      </c>
      <c r="H937" s="5">
        <v>172282</v>
      </c>
    </row>
    <row r="938" spans="1:8" x14ac:dyDescent="0.2">
      <c r="A938" s="8">
        <v>43077</v>
      </c>
      <c r="B938" s="5">
        <v>229</v>
      </c>
      <c r="C938" s="8">
        <v>43096</v>
      </c>
      <c r="D938" s="5">
        <v>4448680</v>
      </c>
      <c r="E938" s="8">
        <v>43075</v>
      </c>
      <c r="F938" s="5">
        <v>2325090</v>
      </c>
      <c r="G938" s="8">
        <v>43075</v>
      </c>
      <c r="H938" s="5">
        <v>127586</v>
      </c>
    </row>
    <row r="939" spans="1:8" x14ac:dyDescent="0.2">
      <c r="A939" s="8">
        <v>43084</v>
      </c>
      <c r="B939" s="5">
        <v>244</v>
      </c>
      <c r="C939" s="8">
        <v>43103</v>
      </c>
      <c r="D939" s="5">
        <v>4443718</v>
      </c>
      <c r="E939" s="8">
        <v>43082</v>
      </c>
      <c r="F939" s="5">
        <v>2352562</v>
      </c>
      <c r="G939" s="8">
        <v>43082</v>
      </c>
      <c r="H939" s="5">
        <v>76208</v>
      </c>
    </row>
    <row r="940" spans="1:8" x14ac:dyDescent="0.2">
      <c r="A940" s="8">
        <v>43091</v>
      </c>
      <c r="B940" s="5">
        <v>251</v>
      </c>
      <c r="C940" s="8">
        <v>43110</v>
      </c>
      <c r="D940" s="5">
        <v>4446062</v>
      </c>
      <c r="E940" s="8">
        <v>43089</v>
      </c>
      <c r="F940" s="5">
        <v>2269164</v>
      </c>
      <c r="G940" s="8">
        <v>43089</v>
      </c>
      <c r="H940" s="5">
        <v>155612</v>
      </c>
    </row>
    <row r="941" spans="1:8" x14ac:dyDescent="0.2">
      <c r="A941" s="8">
        <v>43098</v>
      </c>
      <c r="B941" s="5">
        <v>248</v>
      </c>
      <c r="C941" s="8">
        <v>43117</v>
      </c>
      <c r="D941" s="5">
        <v>4439145</v>
      </c>
      <c r="E941" s="8">
        <v>43096</v>
      </c>
      <c r="F941" s="5">
        <v>2201425</v>
      </c>
      <c r="G941" s="8">
        <v>43096</v>
      </c>
      <c r="H941" s="5">
        <v>190283</v>
      </c>
    </row>
    <row r="942" spans="1:8" x14ac:dyDescent="0.2">
      <c r="A942" s="8">
        <v>43105</v>
      </c>
      <c r="B942" s="5">
        <v>252</v>
      </c>
      <c r="C942" s="8">
        <v>43124</v>
      </c>
      <c r="D942" s="5">
        <v>4441317</v>
      </c>
      <c r="E942" s="8">
        <v>43103</v>
      </c>
      <c r="F942" s="5">
        <v>2045930</v>
      </c>
      <c r="G942" s="8">
        <v>43103</v>
      </c>
      <c r="H942" s="5">
        <v>211566</v>
      </c>
    </row>
    <row r="943" spans="1:8" x14ac:dyDescent="0.2">
      <c r="A943" s="8">
        <v>43112</v>
      </c>
      <c r="B943" s="5">
        <v>230</v>
      </c>
      <c r="C943" s="8">
        <v>43131</v>
      </c>
      <c r="D943" s="5">
        <v>4419225</v>
      </c>
      <c r="E943" s="8">
        <v>43110</v>
      </c>
      <c r="F943" s="5">
        <v>2232897</v>
      </c>
      <c r="G943" s="8">
        <v>43110</v>
      </c>
      <c r="H943" s="5">
        <v>206215</v>
      </c>
    </row>
    <row r="944" spans="1:8" x14ac:dyDescent="0.2">
      <c r="A944" s="8">
        <v>43119</v>
      </c>
      <c r="B944" s="5">
        <v>231</v>
      </c>
      <c r="C944" s="8">
        <v>43138</v>
      </c>
      <c r="D944" s="5">
        <v>4420745</v>
      </c>
      <c r="E944" s="8">
        <v>43117</v>
      </c>
      <c r="F944" s="5">
        <v>2249899</v>
      </c>
      <c r="G944" s="8">
        <v>43117</v>
      </c>
      <c r="H944" s="5">
        <v>227665</v>
      </c>
    </row>
    <row r="945" spans="1:8" x14ac:dyDescent="0.2">
      <c r="A945" s="8">
        <v>43126</v>
      </c>
      <c r="B945" s="5">
        <v>228</v>
      </c>
      <c r="C945" s="8">
        <v>43145</v>
      </c>
      <c r="D945" s="5">
        <v>4434863</v>
      </c>
      <c r="E945" s="8">
        <v>43124</v>
      </c>
      <c r="F945" s="5">
        <v>2210944</v>
      </c>
      <c r="G945" s="8">
        <v>43124</v>
      </c>
      <c r="H945" s="5">
        <v>269118</v>
      </c>
    </row>
    <row r="946" spans="1:8" x14ac:dyDescent="0.2">
      <c r="A946" s="8">
        <v>43133</v>
      </c>
      <c r="B946" s="5">
        <v>224</v>
      </c>
      <c r="C946" s="8">
        <v>43152</v>
      </c>
      <c r="D946" s="5">
        <v>4411660</v>
      </c>
      <c r="E946" s="8">
        <v>43131</v>
      </c>
      <c r="F946" s="5">
        <v>2203630</v>
      </c>
      <c r="G946" s="8">
        <v>43131</v>
      </c>
      <c r="H946" s="5">
        <v>270244</v>
      </c>
    </row>
    <row r="947" spans="1:8" x14ac:dyDescent="0.2">
      <c r="A947" s="8">
        <v>43140</v>
      </c>
      <c r="B947" s="5">
        <v>225</v>
      </c>
      <c r="C947" s="8">
        <v>43159</v>
      </c>
      <c r="D947" s="5">
        <v>4393401</v>
      </c>
      <c r="E947" s="8">
        <v>43138</v>
      </c>
      <c r="F947" s="5">
        <v>2244845</v>
      </c>
      <c r="G947" s="8">
        <v>43138</v>
      </c>
      <c r="H947" s="5">
        <v>203936</v>
      </c>
    </row>
    <row r="948" spans="1:8" x14ac:dyDescent="0.2">
      <c r="A948" s="8">
        <v>43147</v>
      </c>
      <c r="B948" s="5">
        <v>219</v>
      </c>
      <c r="C948" s="8">
        <v>43166</v>
      </c>
      <c r="D948" s="5">
        <v>4396097</v>
      </c>
      <c r="E948" s="8">
        <v>43145</v>
      </c>
      <c r="F948" s="5">
        <v>2253929</v>
      </c>
      <c r="G948" s="8">
        <v>43145</v>
      </c>
      <c r="H948" s="5">
        <v>197681</v>
      </c>
    </row>
    <row r="949" spans="1:8" x14ac:dyDescent="0.2">
      <c r="A949" s="8">
        <v>43154</v>
      </c>
      <c r="B949" s="5">
        <v>216</v>
      </c>
      <c r="C949" s="8">
        <v>43173</v>
      </c>
      <c r="D949" s="5">
        <v>4407258</v>
      </c>
      <c r="E949" s="8">
        <v>43152</v>
      </c>
      <c r="F949" s="5">
        <v>2223380</v>
      </c>
      <c r="G949" s="8">
        <v>43152</v>
      </c>
      <c r="H949" s="5">
        <v>214677</v>
      </c>
    </row>
    <row r="950" spans="1:8" x14ac:dyDescent="0.2">
      <c r="A950" s="8">
        <v>43161</v>
      </c>
      <c r="B950" s="5">
        <v>228</v>
      </c>
      <c r="C950" s="8">
        <v>43180</v>
      </c>
      <c r="D950" s="5">
        <v>4401222</v>
      </c>
      <c r="E950" s="8">
        <v>43159</v>
      </c>
      <c r="F950" s="5">
        <v>2232947</v>
      </c>
      <c r="G950" s="8">
        <v>43159</v>
      </c>
      <c r="H950" s="5">
        <v>202620</v>
      </c>
    </row>
    <row r="951" spans="1:8" x14ac:dyDescent="0.2">
      <c r="A951" s="8">
        <v>43168</v>
      </c>
      <c r="B951" s="5">
        <v>223</v>
      </c>
      <c r="C951" s="8">
        <v>43187</v>
      </c>
      <c r="D951" s="5">
        <v>4392198</v>
      </c>
      <c r="E951" s="8">
        <v>43166</v>
      </c>
      <c r="F951" s="5">
        <v>2252016</v>
      </c>
      <c r="G951" s="8">
        <v>43166</v>
      </c>
      <c r="H951" s="5">
        <v>195071</v>
      </c>
    </row>
    <row r="952" spans="1:8" x14ac:dyDescent="0.2">
      <c r="A952" s="8">
        <v>43175</v>
      </c>
      <c r="B952" s="5">
        <v>225</v>
      </c>
      <c r="C952" s="8">
        <v>43194</v>
      </c>
      <c r="D952" s="5">
        <v>4386104</v>
      </c>
      <c r="E952" s="8">
        <v>43173</v>
      </c>
      <c r="F952" s="5">
        <v>2204829</v>
      </c>
      <c r="G952" s="8">
        <v>43173</v>
      </c>
      <c r="H952" s="5">
        <v>249929</v>
      </c>
    </row>
    <row r="953" spans="1:8" x14ac:dyDescent="0.2">
      <c r="A953" s="8">
        <v>43182</v>
      </c>
      <c r="B953" s="5">
        <v>221</v>
      </c>
      <c r="C953" s="8">
        <v>43201</v>
      </c>
      <c r="D953" s="5">
        <v>4383684</v>
      </c>
      <c r="E953" s="8">
        <v>43180</v>
      </c>
      <c r="F953" s="5">
        <v>2123587</v>
      </c>
      <c r="G953" s="8">
        <v>43180</v>
      </c>
      <c r="H953" s="5">
        <v>316454</v>
      </c>
    </row>
    <row r="954" spans="1:8" x14ac:dyDescent="0.2">
      <c r="A954" s="8">
        <v>43189</v>
      </c>
      <c r="B954" s="5">
        <v>232</v>
      </c>
      <c r="C954" s="8">
        <v>43208</v>
      </c>
      <c r="D954" s="5">
        <v>4385903</v>
      </c>
      <c r="E954" s="8">
        <v>43187</v>
      </c>
      <c r="F954" s="5">
        <v>2113321</v>
      </c>
      <c r="G954" s="8">
        <v>43187</v>
      </c>
      <c r="H954" s="5">
        <v>318858</v>
      </c>
    </row>
    <row r="955" spans="1:8" x14ac:dyDescent="0.2">
      <c r="A955" s="8">
        <v>43196</v>
      </c>
      <c r="B955" s="5">
        <v>234</v>
      </c>
      <c r="C955" s="8">
        <v>43215</v>
      </c>
      <c r="D955" s="5">
        <v>4372886</v>
      </c>
      <c r="E955" s="8">
        <v>43194</v>
      </c>
      <c r="F955" s="5">
        <v>2094045</v>
      </c>
      <c r="G955" s="8">
        <v>43194</v>
      </c>
      <c r="H955" s="5">
        <v>303916</v>
      </c>
    </row>
    <row r="956" spans="1:8" x14ac:dyDescent="0.2">
      <c r="A956" s="8">
        <v>43203</v>
      </c>
      <c r="B956" s="5">
        <v>236</v>
      </c>
      <c r="C956" s="8">
        <v>43222</v>
      </c>
      <c r="D956" s="5">
        <v>4356129</v>
      </c>
      <c r="E956" s="8">
        <v>43201</v>
      </c>
      <c r="F956" s="5">
        <v>2119965</v>
      </c>
      <c r="G956" s="8">
        <v>43201</v>
      </c>
      <c r="H956" s="5">
        <v>294083</v>
      </c>
    </row>
    <row r="957" spans="1:8" x14ac:dyDescent="0.2">
      <c r="A957" s="8">
        <v>43210</v>
      </c>
      <c r="B957" s="5">
        <v>207</v>
      </c>
      <c r="C957" s="8">
        <v>43229</v>
      </c>
      <c r="D957" s="5">
        <v>4358207</v>
      </c>
      <c r="E957" s="8">
        <v>43208</v>
      </c>
      <c r="F957" s="5">
        <v>2141390</v>
      </c>
      <c r="G957" s="8">
        <v>43208</v>
      </c>
      <c r="H957" s="5">
        <v>275246</v>
      </c>
    </row>
    <row r="958" spans="1:8" x14ac:dyDescent="0.2">
      <c r="A958" s="8">
        <v>43217</v>
      </c>
      <c r="B958" s="5">
        <v>209</v>
      </c>
      <c r="C958" s="8">
        <v>43236</v>
      </c>
      <c r="D958" s="5">
        <v>4337609</v>
      </c>
      <c r="E958" s="8">
        <v>43215</v>
      </c>
      <c r="F958" s="5">
        <v>2052590</v>
      </c>
      <c r="G958" s="8">
        <v>43215</v>
      </c>
      <c r="H958" s="5">
        <v>359599</v>
      </c>
    </row>
    <row r="959" spans="1:8" x14ac:dyDescent="0.2">
      <c r="A959" s="8">
        <v>43224</v>
      </c>
      <c r="B959" s="5">
        <v>211</v>
      </c>
      <c r="C959" s="8">
        <v>43243</v>
      </c>
      <c r="D959" s="5">
        <v>4337301</v>
      </c>
      <c r="E959" s="8">
        <v>43222</v>
      </c>
      <c r="F959" s="5">
        <v>1994584</v>
      </c>
      <c r="G959" s="8">
        <v>43222</v>
      </c>
      <c r="H959" s="5">
        <v>399984</v>
      </c>
    </row>
    <row r="960" spans="1:8" x14ac:dyDescent="0.2">
      <c r="A960" s="8">
        <v>43231</v>
      </c>
      <c r="B960" s="5">
        <v>222</v>
      </c>
      <c r="C960" s="8">
        <v>43250</v>
      </c>
      <c r="D960" s="5">
        <v>4327519</v>
      </c>
      <c r="E960" s="8">
        <v>43229</v>
      </c>
      <c r="F960" s="5">
        <v>2025750</v>
      </c>
      <c r="G960" s="8">
        <v>43229</v>
      </c>
      <c r="H960" s="5">
        <v>353741</v>
      </c>
    </row>
    <row r="961" spans="1:8" x14ac:dyDescent="0.2">
      <c r="A961" s="8">
        <v>43238</v>
      </c>
      <c r="B961" s="5">
        <v>230</v>
      </c>
      <c r="C961" s="8">
        <v>43257</v>
      </c>
      <c r="D961" s="5">
        <v>4319191</v>
      </c>
      <c r="E961" s="8">
        <v>43236</v>
      </c>
      <c r="F961" s="5">
        <v>2036270</v>
      </c>
      <c r="G961" s="8">
        <v>43236</v>
      </c>
      <c r="H961" s="5">
        <v>337258</v>
      </c>
    </row>
    <row r="962" spans="1:8" x14ac:dyDescent="0.2">
      <c r="A962" s="8">
        <v>43245</v>
      </c>
      <c r="B962" s="5">
        <v>222</v>
      </c>
      <c r="C962" s="8">
        <v>43264</v>
      </c>
      <c r="D962" s="5">
        <v>4324906</v>
      </c>
      <c r="E962" s="8">
        <v>43243</v>
      </c>
      <c r="F962" s="5">
        <v>2021946</v>
      </c>
      <c r="G962" s="8">
        <v>43243</v>
      </c>
      <c r="H962" s="5">
        <v>326445</v>
      </c>
    </row>
    <row r="963" spans="1:8" x14ac:dyDescent="0.2">
      <c r="A963" s="8">
        <v>43252</v>
      </c>
      <c r="B963" s="5">
        <v>223</v>
      </c>
      <c r="C963" s="8">
        <v>43271</v>
      </c>
      <c r="D963" s="5">
        <v>4315896</v>
      </c>
      <c r="E963" s="8">
        <v>43250</v>
      </c>
      <c r="F963" s="5">
        <v>2019681</v>
      </c>
      <c r="G963" s="8">
        <v>43250</v>
      </c>
      <c r="H963" s="5">
        <v>325351</v>
      </c>
    </row>
    <row r="964" spans="1:8" x14ac:dyDescent="0.2">
      <c r="A964" s="8">
        <v>43259</v>
      </c>
      <c r="B964" s="5">
        <v>222</v>
      </c>
      <c r="C964" s="8">
        <v>43278</v>
      </c>
      <c r="D964" s="5">
        <v>4305491</v>
      </c>
      <c r="E964" s="8">
        <v>43257</v>
      </c>
      <c r="F964" s="5">
        <v>2029579</v>
      </c>
      <c r="G964" s="8">
        <v>43257</v>
      </c>
      <c r="H964" s="5">
        <v>294069</v>
      </c>
    </row>
    <row r="965" spans="1:8" x14ac:dyDescent="0.2">
      <c r="A965" s="8">
        <v>43266</v>
      </c>
      <c r="B965" s="5">
        <v>218</v>
      </c>
      <c r="C965" s="8">
        <v>43285</v>
      </c>
      <c r="D965" s="5">
        <v>4289764</v>
      </c>
      <c r="E965" s="8">
        <v>43264</v>
      </c>
      <c r="F965" s="5">
        <v>2057269</v>
      </c>
      <c r="G965" s="8">
        <v>43264</v>
      </c>
      <c r="H965" s="5">
        <v>281188</v>
      </c>
    </row>
    <row r="966" spans="1:8" x14ac:dyDescent="0.2">
      <c r="A966" s="8">
        <v>43273</v>
      </c>
      <c r="B966" s="5">
        <v>222</v>
      </c>
      <c r="C966" s="8">
        <v>43292</v>
      </c>
      <c r="D966" s="5">
        <v>4291201</v>
      </c>
      <c r="E966" s="8">
        <v>43271</v>
      </c>
      <c r="F966" s="5">
        <v>1971983</v>
      </c>
      <c r="G966" s="8">
        <v>43271</v>
      </c>
      <c r="H966" s="5">
        <v>352777</v>
      </c>
    </row>
    <row r="967" spans="1:8" x14ac:dyDescent="0.2">
      <c r="A967" s="8">
        <v>43280</v>
      </c>
      <c r="B967" s="5">
        <v>228</v>
      </c>
      <c r="C967" s="8">
        <v>43299</v>
      </c>
      <c r="D967" s="5">
        <v>4291615</v>
      </c>
      <c r="E967" s="8">
        <v>43278</v>
      </c>
      <c r="F967" s="5">
        <v>1940847</v>
      </c>
      <c r="G967" s="8">
        <v>43278</v>
      </c>
      <c r="H967" s="5">
        <v>373940</v>
      </c>
    </row>
    <row r="968" spans="1:8" x14ac:dyDescent="0.2">
      <c r="A968" s="8">
        <v>43287</v>
      </c>
      <c r="B968" s="5">
        <v>216</v>
      </c>
      <c r="C968" s="8">
        <v>43306</v>
      </c>
      <c r="D968" s="5">
        <v>4277681</v>
      </c>
      <c r="E968" s="8">
        <v>43285</v>
      </c>
      <c r="F968" s="5">
        <v>1917987</v>
      </c>
      <c r="G968" s="8">
        <v>43285</v>
      </c>
      <c r="H968" s="5">
        <v>336026</v>
      </c>
    </row>
    <row r="969" spans="1:8" x14ac:dyDescent="0.2">
      <c r="A969" s="8">
        <v>43294</v>
      </c>
      <c r="B969" s="5">
        <v>205</v>
      </c>
      <c r="C969" s="8">
        <v>43313</v>
      </c>
      <c r="D969" s="5">
        <v>4255653</v>
      </c>
      <c r="E969" s="8">
        <v>43292</v>
      </c>
      <c r="F969" s="5">
        <v>1958085</v>
      </c>
      <c r="G969" s="8">
        <v>43292</v>
      </c>
      <c r="H969" s="5">
        <v>326476</v>
      </c>
    </row>
    <row r="970" spans="1:8" x14ac:dyDescent="0.2">
      <c r="A970" s="8">
        <v>43301</v>
      </c>
      <c r="B970" s="5">
        <v>210</v>
      </c>
      <c r="C970" s="8">
        <v>43320</v>
      </c>
      <c r="D970" s="5">
        <v>4258030</v>
      </c>
      <c r="E970" s="8">
        <v>43299</v>
      </c>
      <c r="F970" s="5">
        <v>1967119</v>
      </c>
      <c r="G970" s="8">
        <v>43299</v>
      </c>
      <c r="H970" s="5">
        <v>324457</v>
      </c>
    </row>
    <row r="971" spans="1:8" x14ac:dyDescent="0.2">
      <c r="A971" s="8">
        <v>43308</v>
      </c>
      <c r="B971" s="5">
        <v>207</v>
      </c>
      <c r="C971" s="8">
        <v>43327</v>
      </c>
      <c r="D971" s="5">
        <v>4228924</v>
      </c>
      <c r="E971" s="8">
        <v>43306</v>
      </c>
      <c r="F971" s="5">
        <v>1947119</v>
      </c>
      <c r="G971" s="8">
        <v>43306</v>
      </c>
      <c r="H971" s="5">
        <v>348886</v>
      </c>
    </row>
    <row r="972" spans="1:8" x14ac:dyDescent="0.2">
      <c r="A972" s="8">
        <v>43315</v>
      </c>
      <c r="B972" s="5">
        <v>210</v>
      </c>
      <c r="C972" s="8">
        <v>43334</v>
      </c>
      <c r="D972" s="5">
        <v>4228818</v>
      </c>
      <c r="E972" s="8">
        <v>43313</v>
      </c>
      <c r="F972" s="5">
        <v>1937548</v>
      </c>
      <c r="G972" s="8">
        <v>43313</v>
      </c>
      <c r="H972" s="5">
        <v>351523</v>
      </c>
    </row>
    <row r="973" spans="1:8" x14ac:dyDescent="0.2">
      <c r="A973" s="8">
        <v>43322</v>
      </c>
      <c r="B973" s="5">
        <v>206</v>
      </c>
      <c r="C973" s="8">
        <v>43341</v>
      </c>
      <c r="D973" s="5">
        <v>4218914</v>
      </c>
      <c r="E973" s="8">
        <v>43320</v>
      </c>
      <c r="F973" s="5">
        <v>1951389</v>
      </c>
      <c r="G973" s="8">
        <v>43320</v>
      </c>
      <c r="H973" s="5">
        <v>326471</v>
      </c>
    </row>
    <row r="974" spans="1:8" x14ac:dyDescent="0.2">
      <c r="A974" s="8">
        <v>43329</v>
      </c>
      <c r="B974" s="5">
        <v>207</v>
      </c>
      <c r="C974" s="8">
        <v>43348</v>
      </c>
      <c r="D974" s="5">
        <v>4208496</v>
      </c>
      <c r="E974" s="8">
        <v>43327</v>
      </c>
      <c r="F974" s="5">
        <v>1922547</v>
      </c>
      <c r="G974" s="8">
        <v>43327</v>
      </c>
      <c r="H974" s="5">
        <v>342799</v>
      </c>
    </row>
    <row r="975" spans="1:8" x14ac:dyDescent="0.2">
      <c r="A975" s="8">
        <v>43336</v>
      </c>
      <c r="B975" s="5">
        <v>211</v>
      </c>
      <c r="C975" s="8">
        <v>43355</v>
      </c>
      <c r="D975" s="5">
        <v>4210812</v>
      </c>
      <c r="E975" s="8">
        <v>43334</v>
      </c>
      <c r="F975" s="5">
        <v>1883254</v>
      </c>
      <c r="G975" s="8">
        <v>43334</v>
      </c>
      <c r="H975" s="5">
        <v>348393</v>
      </c>
    </row>
    <row r="976" spans="1:8" x14ac:dyDescent="0.2">
      <c r="A976" s="8">
        <v>43343</v>
      </c>
      <c r="B976" s="5">
        <v>201</v>
      </c>
      <c r="C976" s="8">
        <v>43362</v>
      </c>
      <c r="D976" s="5">
        <v>4208059</v>
      </c>
      <c r="E976" s="8">
        <v>43341</v>
      </c>
      <c r="F976" s="5">
        <v>1883924</v>
      </c>
      <c r="G976" s="8">
        <v>43341</v>
      </c>
      <c r="H976" s="5">
        <v>342543</v>
      </c>
    </row>
    <row r="977" spans="1:8" x14ac:dyDescent="0.2">
      <c r="A977" s="8">
        <v>43350</v>
      </c>
      <c r="B977" s="5">
        <v>204</v>
      </c>
      <c r="C977" s="8">
        <v>43369</v>
      </c>
      <c r="D977" s="5">
        <v>4192909</v>
      </c>
      <c r="E977" s="8">
        <v>43348</v>
      </c>
      <c r="F977" s="5">
        <v>1895010</v>
      </c>
      <c r="G977" s="8">
        <v>43348</v>
      </c>
      <c r="H977" s="5">
        <v>323764</v>
      </c>
    </row>
    <row r="978" spans="1:8" x14ac:dyDescent="0.2">
      <c r="A978" s="8">
        <v>43357</v>
      </c>
      <c r="B978" s="5">
        <v>206</v>
      </c>
      <c r="C978" s="8">
        <v>43376</v>
      </c>
      <c r="D978" s="5">
        <v>4174704</v>
      </c>
      <c r="E978" s="8">
        <v>43355</v>
      </c>
      <c r="F978" s="5">
        <v>1920976</v>
      </c>
      <c r="G978" s="8">
        <v>43355</v>
      </c>
      <c r="H978" s="5">
        <v>303654</v>
      </c>
    </row>
    <row r="979" spans="1:8" x14ac:dyDescent="0.2">
      <c r="A979" s="8">
        <v>43364</v>
      </c>
      <c r="B979" s="5">
        <v>205</v>
      </c>
      <c r="C979" s="8">
        <v>43383</v>
      </c>
      <c r="D979" s="5">
        <v>4176906</v>
      </c>
      <c r="E979" s="8">
        <v>43362</v>
      </c>
      <c r="F979" s="5">
        <v>1879896</v>
      </c>
      <c r="G979" s="8">
        <v>43362</v>
      </c>
      <c r="H979" s="5">
        <v>335878</v>
      </c>
    </row>
    <row r="980" spans="1:8" x14ac:dyDescent="0.2">
      <c r="A980" s="8">
        <v>43371</v>
      </c>
      <c r="B980" s="5">
        <v>210</v>
      </c>
      <c r="C980" s="8">
        <v>43390</v>
      </c>
      <c r="D980" s="5">
        <v>4175446</v>
      </c>
      <c r="E980" s="8">
        <v>43369</v>
      </c>
      <c r="F980" s="5">
        <v>1832500</v>
      </c>
      <c r="G980" s="8">
        <v>43369</v>
      </c>
      <c r="H980" s="5">
        <v>370031</v>
      </c>
    </row>
    <row r="981" spans="1:8" x14ac:dyDescent="0.2">
      <c r="A981" s="8">
        <v>43378</v>
      </c>
      <c r="B981" s="5">
        <v>211</v>
      </c>
      <c r="C981" s="8">
        <v>43397</v>
      </c>
      <c r="D981" s="5">
        <v>4173070</v>
      </c>
      <c r="E981" s="8">
        <v>43376</v>
      </c>
      <c r="F981" s="5">
        <v>1801576</v>
      </c>
      <c r="G981" s="8">
        <v>43376</v>
      </c>
      <c r="H981" s="5">
        <v>368007</v>
      </c>
    </row>
    <row r="982" spans="1:8" x14ac:dyDescent="0.2">
      <c r="A982" s="8">
        <v>43385</v>
      </c>
      <c r="B982" s="5">
        <v>208</v>
      </c>
      <c r="C982" s="8">
        <v>43404</v>
      </c>
      <c r="D982" s="5">
        <v>4139731</v>
      </c>
      <c r="E982" s="8">
        <v>43383</v>
      </c>
      <c r="F982" s="5">
        <v>1865065</v>
      </c>
      <c r="G982" s="8">
        <v>43383</v>
      </c>
      <c r="H982" s="5">
        <v>324721</v>
      </c>
    </row>
    <row r="983" spans="1:8" x14ac:dyDescent="0.2">
      <c r="A983" s="8">
        <v>43392</v>
      </c>
      <c r="B983" s="5">
        <v>217</v>
      </c>
      <c r="C983" s="8">
        <v>43411</v>
      </c>
      <c r="D983" s="5">
        <v>4141936</v>
      </c>
      <c r="E983" s="8">
        <v>43390</v>
      </c>
      <c r="F983" s="5">
        <v>1853533</v>
      </c>
      <c r="G983" s="8">
        <v>43390</v>
      </c>
      <c r="H983" s="5">
        <v>332923</v>
      </c>
    </row>
    <row r="984" spans="1:8" x14ac:dyDescent="0.2">
      <c r="A984" s="8">
        <v>43399</v>
      </c>
      <c r="B984" s="5">
        <v>216</v>
      </c>
      <c r="C984" s="8">
        <v>43418</v>
      </c>
      <c r="D984" s="5">
        <v>4145892</v>
      </c>
      <c r="E984" s="8">
        <v>43397</v>
      </c>
      <c r="F984" s="5">
        <v>1817608</v>
      </c>
      <c r="G984" s="8">
        <v>43397</v>
      </c>
      <c r="H984" s="5">
        <v>369576</v>
      </c>
    </row>
    <row r="985" spans="1:8" x14ac:dyDescent="0.2">
      <c r="A985" s="8">
        <v>43406</v>
      </c>
      <c r="B985" s="5">
        <v>218</v>
      </c>
      <c r="C985" s="8">
        <v>43425</v>
      </c>
      <c r="D985" s="5">
        <v>4106198</v>
      </c>
      <c r="E985" s="8">
        <v>43404</v>
      </c>
      <c r="F985" s="5">
        <v>1802252</v>
      </c>
      <c r="G985" s="8">
        <v>43404</v>
      </c>
      <c r="H985" s="5">
        <v>373368</v>
      </c>
    </row>
    <row r="986" spans="1:8" x14ac:dyDescent="0.2">
      <c r="A986" s="8">
        <v>43413</v>
      </c>
      <c r="B986" s="5">
        <v>221</v>
      </c>
      <c r="C986" s="8">
        <v>43432</v>
      </c>
      <c r="D986" s="5">
        <v>4097170</v>
      </c>
      <c r="E986" s="8">
        <v>43411</v>
      </c>
      <c r="F986" s="5">
        <v>1826131</v>
      </c>
      <c r="G986" s="8">
        <v>43411</v>
      </c>
      <c r="H986" s="5">
        <v>319984</v>
      </c>
    </row>
    <row r="987" spans="1:8" x14ac:dyDescent="0.2">
      <c r="A987" s="8">
        <v>43420</v>
      </c>
      <c r="B987" s="5">
        <v>225</v>
      </c>
      <c r="C987" s="8">
        <v>43439</v>
      </c>
      <c r="D987" s="5">
        <v>4086044</v>
      </c>
      <c r="E987" s="8">
        <v>43418</v>
      </c>
      <c r="F987" s="5">
        <v>1801383</v>
      </c>
      <c r="G987" s="8">
        <v>43418</v>
      </c>
      <c r="H987" s="5">
        <v>341094</v>
      </c>
    </row>
    <row r="988" spans="1:8" x14ac:dyDescent="0.2">
      <c r="A988" s="8">
        <v>43427</v>
      </c>
      <c r="B988" s="5">
        <v>237</v>
      </c>
      <c r="C988" s="8">
        <v>43446</v>
      </c>
      <c r="D988" s="5">
        <v>4088314</v>
      </c>
      <c r="E988" s="8">
        <v>43425</v>
      </c>
      <c r="F988" s="5">
        <v>1757729</v>
      </c>
      <c r="G988" s="8">
        <v>43425</v>
      </c>
      <c r="H988" s="5">
        <v>330202</v>
      </c>
    </row>
    <row r="989" spans="1:8" x14ac:dyDescent="0.2">
      <c r="A989" s="8">
        <v>43434</v>
      </c>
      <c r="B989" s="5">
        <v>232</v>
      </c>
      <c r="C989" s="8">
        <v>43453</v>
      </c>
      <c r="D989" s="5">
        <v>4084274</v>
      </c>
      <c r="E989" s="8">
        <v>43432</v>
      </c>
      <c r="F989" s="5">
        <v>1738659</v>
      </c>
      <c r="G989" s="8">
        <v>43432</v>
      </c>
      <c r="H989" s="5">
        <v>340596</v>
      </c>
    </row>
    <row r="990" spans="1:8" x14ac:dyDescent="0.2">
      <c r="A990" s="8">
        <v>43441</v>
      </c>
      <c r="B990" s="5">
        <v>208</v>
      </c>
      <c r="C990" s="8">
        <v>43460</v>
      </c>
      <c r="D990" s="5">
        <v>4075636</v>
      </c>
      <c r="E990" s="8">
        <v>43439</v>
      </c>
      <c r="F990" s="5">
        <v>1738141</v>
      </c>
      <c r="G990" s="8">
        <v>43439</v>
      </c>
      <c r="H990" s="5">
        <v>337564</v>
      </c>
    </row>
    <row r="991" spans="1:8" x14ac:dyDescent="0.2">
      <c r="A991" s="8">
        <v>43448</v>
      </c>
      <c r="B991" s="5">
        <v>217</v>
      </c>
      <c r="C991" s="8">
        <v>43467</v>
      </c>
      <c r="D991" s="5">
        <v>4058378</v>
      </c>
      <c r="E991" s="8">
        <v>43446</v>
      </c>
      <c r="F991" s="5">
        <v>1735539</v>
      </c>
      <c r="G991" s="8">
        <v>43446</v>
      </c>
      <c r="H991" s="5">
        <v>334967</v>
      </c>
    </row>
    <row r="992" spans="1:8" x14ac:dyDescent="0.2">
      <c r="A992" s="8">
        <v>43455</v>
      </c>
      <c r="B992" s="5">
        <v>228</v>
      </c>
      <c r="C992" s="8">
        <v>43474</v>
      </c>
      <c r="D992" s="5">
        <v>4056563</v>
      </c>
      <c r="E992" s="8">
        <v>43453</v>
      </c>
      <c r="F992" s="5">
        <v>1699138</v>
      </c>
      <c r="G992" s="8">
        <v>43453</v>
      </c>
      <c r="H992" s="5">
        <v>350714</v>
      </c>
    </row>
    <row r="993" spans="1:8" x14ac:dyDescent="0.2">
      <c r="A993" s="8">
        <v>43462</v>
      </c>
      <c r="B993" s="5">
        <v>238</v>
      </c>
      <c r="C993" s="8">
        <v>43481</v>
      </c>
      <c r="D993" s="5">
        <v>4050044</v>
      </c>
      <c r="E993" s="8">
        <v>43460</v>
      </c>
      <c r="F993" s="5">
        <v>1661223</v>
      </c>
      <c r="G993" s="8">
        <v>43460</v>
      </c>
      <c r="H993" s="5">
        <v>374085</v>
      </c>
    </row>
    <row r="994" spans="1:8" x14ac:dyDescent="0.2">
      <c r="A994" s="8">
        <v>43469</v>
      </c>
      <c r="B994" s="5">
        <v>225</v>
      </c>
      <c r="C994" s="8">
        <v>43488</v>
      </c>
      <c r="D994" s="5">
        <v>4047052</v>
      </c>
      <c r="E994" s="8">
        <v>43467</v>
      </c>
      <c r="F994" s="5">
        <v>1621856</v>
      </c>
      <c r="G994" s="8">
        <v>43467</v>
      </c>
      <c r="H994" s="5">
        <v>379902</v>
      </c>
    </row>
    <row r="995" spans="1:8" x14ac:dyDescent="0.2">
      <c r="A995" s="8">
        <v>43476</v>
      </c>
      <c r="B995" s="5">
        <v>218</v>
      </c>
      <c r="C995" s="8">
        <v>43495</v>
      </c>
      <c r="D995" s="5">
        <v>4039678</v>
      </c>
      <c r="E995" s="8">
        <v>43474</v>
      </c>
      <c r="F995" s="5">
        <v>1650387</v>
      </c>
      <c r="G995" s="8">
        <v>43474</v>
      </c>
      <c r="H995" s="5">
        <v>356698</v>
      </c>
    </row>
    <row r="996" spans="1:8" x14ac:dyDescent="0.2">
      <c r="A996" s="8">
        <v>43483</v>
      </c>
      <c r="B996" s="5">
        <v>214</v>
      </c>
      <c r="C996" s="8">
        <v>43502</v>
      </c>
      <c r="D996" s="5">
        <v>4026350</v>
      </c>
      <c r="E996" s="8">
        <v>43481</v>
      </c>
      <c r="F996" s="5">
        <v>1664138</v>
      </c>
      <c r="G996" s="8">
        <v>43481</v>
      </c>
      <c r="H996" s="5">
        <v>351180</v>
      </c>
    </row>
    <row r="997" spans="1:8" x14ac:dyDescent="0.2">
      <c r="A997" s="8">
        <v>43490</v>
      </c>
      <c r="B997" s="5">
        <v>234</v>
      </c>
      <c r="C997" s="8">
        <v>43509</v>
      </c>
      <c r="D997" s="5">
        <v>4028431</v>
      </c>
      <c r="E997" s="8">
        <v>43488</v>
      </c>
      <c r="F997" s="5">
        <v>1621876</v>
      </c>
      <c r="G997" s="8">
        <v>43488</v>
      </c>
      <c r="H997" s="5">
        <v>389626</v>
      </c>
    </row>
    <row r="998" spans="1:8" x14ac:dyDescent="0.2">
      <c r="A998" s="8">
        <v>43497</v>
      </c>
      <c r="B998" s="5">
        <v>232</v>
      </c>
      <c r="C998" s="8">
        <v>43516</v>
      </c>
      <c r="D998" s="5">
        <v>3981420</v>
      </c>
      <c r="E998" s="8">
        <v>43495</v>
      </c>
      <c r="F998" s="5">
        <v>1617539</v>
      </c>
      <c r="G998" s="8">
        <v>43495</v>
      </c>
      <c r="H998" s="5">
        <v>403276</v>
      </c>
    </row>
    <row r="999" spans="1:8" x14ac:dyDescent="0.2">
      <c r="A999" s="8">
        <v>43504</v>
      </c>
      <c r="B999" s="5">
        <v>226</v>
      </c>
      <c r="C999" s="8">
        <v>43523</v>
      </c>
      <c r="D999" s="5">
        <v>3974590</v>
      </c>
      <c r="E999" s="8">
        <v>43502</v>
      </c>
      <c r="F999" s="5">
        <v>1648553</v>
      </c>
      <c r="G999" s="8">
        <v>43502</v>
      </c>
      <c r="H999" s="5">
        <v>352375</v>
      </c>
    </row>
    <row r="1000" spans="1:8" x14ac:dyDescent="0.2">
      <c r="A1000" s="8">
        <v>43511</v>
      </c>
      <c r="B1000" s="5">
        <v>211</v>
      </c>
      <c r="C1000" s="8">
        <v>43530</v>
      </c>
      <c r="D1000" s="5">
        <v>3969134</v>
      </c>
      <c r="E1000" s="8">
        <v>43509</v>
      </c>
      <c r="F1000" s="5">
        <v>1649973</v>
      </c>
      <c r="G1000" s="8">
        <v>43509</v>
      </c>
      <c r="H1000" s="5">
        <v>359109</v>
      </c>
    </row>
    <row r="1001" spans="1:8" x14ac:dyDescent="0.2">
      <c r="A1001" s="8">
        <v>43518</v>
      </c>
      <c r="B1001" s="5">
        <v>221</v>
      </c>
      <c r="C1001" s="8">
        <v>43537</v>
      </c>
      <c r="D1001" s="5">
        <v>3971559</v>
      </c>
      <c r="E1001" s="8">
        <v>43516</v>
      </c>
      <c r="F1001" s="5">
        <v>1632580</v>
      </c>
      <c r="G1001" s="8">
        <v>43516</v>
      </c>
      <c r="H1001" s="5">
        <v>333896</v>
      </c>
    </row>
    <row r="1002" spans="1:8" x14ac:dyDescent="0.2">
      <c r="A1002" s="8">
        <v>43525</v>
      </c>
      <c r="B1002" s="5">
        <v>216</v>
      </c>
      <c r="C1002" s="8">
        <v>43544</v>
      </c>
      <c r="D1002" s="5">
        <v>3962748</v>
      </c>
      <c r="E1002" s="8">
        <v>43523</v>
      </c>
      <c r="F1002" s="5">
        <v>1640750</v>
      </c>
      <c r="G1002" s="8">
        <v>43523</v>
      </c>
      <c r="H1002" s="5">
        <v>310574</v>
      </c>
    </row>
    <row r="1003" spans="1:8" x14ac:dyDescent="0.2">
      <c r="A1003" s="8">
        <v>43532</v>
      </c>
      <c r="B1003" s="5">
        <v>218</v>
      </c>
      <c r="C1003" s="8">
        <v>43551</v>
      </c>
      <c r="D1003" s="5">
        <v>3955617</v>
      </c>
      <c r="E1003" s="8">
        <v>43530</v>
      </c>
      <c r="F1003" s="5">
        <v>1721614</v>
      </c>
      <c r="G1003" s="8">
        <v>43530</v>
      </c>
      <c r="H1003" s="5">
        <v>220045</v>
      </c>
    </row>
    <row r="1004" spans="1:8" x14ac:dyDescent="0.2">
      <c r="A1004" s="8">
        <v>43539</v>
      </c>
      <c r="B1004" s="5">
        <v>212</v>
      </c>
      <c r="C1004" s="8">
        <v>43558</v>
      </c>
      <c r="D1004" s="5">
        <v>3935509</v>
      </c>
      <c r="E1004" s="8">
        <v>43537</v>
      </c>
      <c r="F1004" s="5">
        <v>1703948</v>
      </c>
      <c r="G1004" s="8">
        <v>43537</v>
      </c>
      <c r="H1004" s="5">
        <v>245972</v>
      </c>
    </row>
    <row r="1005" spans="1:8" x14ac:dyDescent="0.2">
      <c r="A1005" s="8">
        <v>43546</v>
      </c>
      <c r="B1005" s="5">
        <v>210</v>
      </c>
      <c r="C1005" s="8">
        <v>43565</v>
      </c>
      <c r="D1005" s="5">
        <v>3936784</v>
      </c>
      <c r="E1005" s="8">
        <v>43544</v>
      </c>
      <c r="F1005" s="5">
        <v>1629731</v>
      </c>
      <c r="G1005" s="8">
        <v>43544</v>
      </c>
      <c r="H1005" s="5">
        <v>303623</v>
      </c>
    </row>
    <row r="1006" spans="1:8" x14ac:dyDescent="0.2">
      <c r="A1006" s="8">
        <v>43553</v>
      </c>
      <c r="B1006" s="5">
        <v>203</v>
      </c>
      <c r="C1006" s="8">
        <v>43572</v>
      </c>
      <c r="D1006" s="5">
        <v>3931827</v>
      </c>
      <c r="E1006" s="8">
        <v>43551</v>
      </c>
      <c r="F1006" s="5">
        <v>1622282</v>
      </c>
      <c r="G1006" s="8">
        <v>43551</v>
      </c>
      <c r="H1006" s="5">
        <v>310868</v>
      </c>
    </row>
    <row r="1007" spans="1:8" x14ac:dyDescent="0.2">
      <c r="A1007" s="8">
        <v>43560</v>
      </c>
      <c r="B1007" s="5">
        <v>196</v>
      </c>
      <c r="C1007" s="8">
        <v>43579</v>
      </c>
      <c r="D1007" s="5">
        <v>3928273</v>
      </c>
      <c r="E1007" s="8">
        <v>43558</v>
      </c>
      <c r="F1007" s="5">
        <v>1600398</v>
      </c>
      <c r="G1007" s="8">
        <v>43558</v>
      </c>
      <c r="H1007" s="5">
        <v>310188</v>
      </c>
    </row>
    <row r="1008" spans="1:8" x14ac:dyDescent="0.2">
      <c r="A1008" s="8">
        <v>43567</v>
      </c>
      <c r="B1008" s="5">
        <v>197</v>
      </c>
      <c r="C1008" s="8">
        <v>43586</v>
      </c>
      <c r="D1008" s="5">
        <v>3889691</v>
      </c>
      <c r="E1008" s="8">
        <v>43565</v>
      </c>
      <c r="F1008" s="5">
        <v>1634591</v>
      </c>
      <c r="G1008" s="8">
        <v>43565</v>
      </c>
      <c r="H1008" s="5">
        <v>262617</v>
      </c>
    </row>
    <row r="1009" spans="1:8" x14ac:dyDescent="0.2">
      <c r="A1009" s="8">
        <v>43574</v>
      </c>
      <c r="B1009" s="5">
        <v>222</v>
      </c>
      <c r="C1009" s="8">
        <v>43593</v>
      </c>
      <c r="D1009" s="5">
        <v>3892216</v>
      </c>
      <c r="E1009" s="8">
        <v>43572</v>
      </c>
      <c r="F1009" s="5">
        <v>1604479</v>
      </c>
      <c r="G1009" s="8">
        <v>43572</v>
      </c>
      <c r="H1009" s="5">
        <v>285264</v>
      </c>
    </row>
    <row r="1010" spans="1:8" x14ac:dyDescent="0.2">
      <c r="A1010" s="8">
        <v>43581</v>
      </c>
      <c r="B1010" s="5">
        <v>224</v>
      </c>
      <c r="C1010" s="8">
        <v>43600</v>
      </c>
      <c r="D1010" s="5">
        <v>3864749</v>
      </c>
      <c r="E1010" s="8">
        <v>43579</v>
      </c>
      <c r="F1010" s="5">
        <v>1505430</v>
      </c>
      <c r="G1010" s="8">
        <v>43579</v>
      </c>
      <c r="H1010" s="5">
        <v>378602</v>
      </c>
    </row>
    <row r="1011" spans="1:8" x14ac:dyDescent="0.2">
      <c r="A1011" s="8">
        <v>43588</v>
      </c>
      <c r="B1011" s="5">
        <v>225</v>
      </c>
      <c r="C1011" s="8">
        <v>43607</v>
      </c>
      <c r="D1011" s="5">
        <v>3860435</v>
      </c>
      <c r="E1011" s="8">
        <v>43586</v>
      </c>
      <c r="F1011" s="5">
        <v>1461419</v>
      </c>
      <c r="G1011" s="8">
        <v>43586</v>
      </c>
      <c r="H1011" s="5">
        <v>400498</v>
      </c>
    </row>
    <row r="1012" spans="1:8" x14ac:dyDescent="0.2">
      <c r="A1012" s="8">
        <v>43595</v>
      </c>
      <c r="B1012" s="5">
        <v>212</v>
      </c>
      <c r="C1012" s="8">
        <v>43614</v>
      </c>
      <c r="D1012" s="5">
        <v>3851444</v>
      </c>
      <c r="E1012" s="8">
        <v>43593</v>
      </c>
      <c r="F1012" s="5">
        <v>1484975</v>
      </c>
      <c r="G1012" s="8">
        <v>43593</v>
      </c>
      <c r="H1012" s="5">
        <v>348357</v>
      </c>
    </row>
    <row r="1013" spans="1:8" x14ac:dyDescent="0.2">
      <c r="A1013" s="8">
        <v>43602</v>
      </c>
      <c r="B1013" s="5">
        <v>215</v>
      </c>
      <c r="C1013" s="8">
        <v>43621</v>
      </c>
      <c r="D1013" s="5">
        <v>3847645</v>
      </c>
      <c r="E1013" s="8">
        <v>43600</v>
      </c>
      <c r="F1013" s="5">
        <v>1509867</v>
      </c>
      <c r="G1013" s="8">
        <v>43600</v>
      </c>
      <c r="H1013" s="5">
        <v>323786</v>
      </c>
    </row>
    <row r="1014" spans="1:8" x14ac:dyDescent="0.2">
      <c r="A1014" s="8">
        <v>43609</v>
      </c>
      <c r="B1014" s="5">
        <v>222</v>
      </c>
      <c r="C1014" s="8">
        <v>43628</v>
      </c>
      <c r="D1014" s="5">
        <v>3849955</v>
      </c>
      <c r="E1014" s="8">
        <v>43607</v>
      </c>
      <c r="F1014" s="5">
        <v>1518157</v>
      </c>
      <c r="G1014" s="8">
        <v>43607</v>
      </c>
      <c r="H1014" s="5">
        <v>282864</v>
      </c>
    </row>
    <row r="1015" spans="1:8" x14ac:dyDescent="0.2">
      <c r="A1015" s="8">
        <v>43616</v>
      </c>
      <c r="B1015" s="5">
        <v>223</v>
      </c>
      <c r="C1015" s="8">
        <v>43635</v>
      </c>
      <c r="D1015" s="5">
        <v>3844016</v>
      </c>
      <c r="E1015" s="8">
        <v>43614</v>
      </c>
      <c r="F1015" s="5">
        <v>1544711</v>
      </c>
      <c r="G1015" s="8">
        <v>43614</v>
      </c>
      <c r="H1015" s="5">
        <v>247777</v>
      </c>
    </row>
    <row r="1016" spans="1:8" x14ac:dyDescent="0.2">
      <c r="A1016" s="8">
        <v>43623</v>
      </c>
      <c r="B1016" s="5">
        <v>226</v>
      </c>
      <c r="C1016" s="8">
        <v>43642</v>
      </c>
      <c r="D1016" s="5">
        <v>3826817</v>
      </c>
      <c r="E1016" s="8">
        <v>43621</v>
      </c>
      <c r="F1016" s="5">
        <v>1537089</v>
      </c>
      <c r="G1016" s="8">
        <v>43621</v>
      </c>
      <c r="H1016" s="5">
        <v>223638</v>
      </c>
    </row>
    <row r="1017" spans="1:8" x14ac:dyDescent="0.2">
      <c r="A1017" s="8">
        <v>43630</v>
      </c>
      <c r="B1017" s="5">
        <v>217</v>
      </c>
      <c r="C1017" s="8">
        <v>43649</v>
      </c>
      <c r="D1017" s="5">
        <v>3813198</v>
      </c>
      <c r="E1017" s="8">
        <v>43628</v>
      </c>
      <c r="F1017" s="5">
        <v>1586963</v>
      </c>
      <c r="G1017" s="8">
        <v>43628</v>
      </c>
      <c r="H1017" s="5">
        <v>187560</v>
      </c>
    </row>
    <row r="1018" spans="1:8" x14ac:dyDescent="0.2">
      <c r="A1018" s="8">
        <v>43637</v>
      </c>
      <c r="B1018" s="5">
        <v>234</v>
      </c>
      <c r="C1018" s="8">
        <v>43656</v>
      </c>
      <c r="D1018" s="5">
        <v>3815038</v>
      </c>
      <c r="E1018" s="8">
        <v>43635</v>
      </c>
      <c r="F1018" s="5">
        <v>1567955</v>
      </c>
      <c r="G1018" s="8">
        <v>43635</v>
      </c>
      <c r="H1018" s="5">
        <v>198398</v>
      </c>
    </row>
    <row r="1019" spans="1:8" x14ac:dyDescent="0.2">
      <c r="A1019" s="8">
        <v>43644</v>
      </c>
      <c r="B1019" s="5">
        <v>226</v>
      </c>
      <c r="C1019" s="8">
        <v>43663</v>
      </c>
      <c r="D1019" s="5">
        <v>3808110</v>
      </c>
      <c r="E1019" s="8">
        <v>43642</v>
      </c>
      <c r="F1019" s="5">
        <v>1504737</v>
      </c>
      <c r="G1019" s="8">
        <v>43642</v>
      </c>
      <c r="H1019" s="5">
        <v>248302</v>
      </c>
    </row>
    <row r="1020" spans="1:8" x14ac:dyDescent="0.2">
      <c r="A1020" s="8">
        <v>43651</v>
      </c>
      <c r="B1020" s="5">
        <v>215</v>
      </c>
      <c r="C1020" s="8">
        <v>43670</v>
      </c>
      <c r="D1020" s="5">
        <v>3803436</v>
      </c>
      <c r="E1020" s="8">
        <v>43649</v>
      </c>
      <c r="F1020" s="5">
        <v>1456496</v>
      </c>
      <c r="G1020" s="8">
        <v>43649</v>
      </c>
      <c r="H1020" s="5">
        <v>245306</v>
      </c>
    </row>
    <row r="1021" spans="1:8" x14ac:dyDescent="0.2">
      <c r="A1021" s="8">
        <v>43658</v>
      </c>
      <c r="B1021" s="5">
        <v>211</v>
      </c>
      <c r="C1021" s="8">
        <v>43677</v>
      </c>
      <c r="D1021" s="5">
        <v>3779102</v>
      </c>
      <c r="E1021" s="8">
        <v>43656</v>
      </c>
      <c r="F1021" s="5">
        <v>1499806</v>
      </c>
      <c r="G1021" s="8">
        <v>43656</v>
      </c>
      <c r="H1021" s="5">
        <v>211115</v>
      </c>
    </row>
    <row r="1022" spans="1:8" x14ac:dyDescent="0.2">
      <c r="A1022" s="8">
        <v>43665</v>
      </c>
      <c r="B1022" s="5">
        <v>202</v>
      </c>
      <c r="C1022" s="8">
        <v>43684</v>
      </c>
      <c r="D1022" s="5">
        <v>3781543</v>
      </c>
      <c r="E1022" s="8">
        <v>43663</v>
      </c>
      <c r="F1022" s="5">
        <v>1515664</v>
      </c>
      <c r="G1022" s="8">
        <v>43663</v>
      </c>
      <c r="H1022" s="5">
        <v>197005</v>
      </c>
    </row>
    <row r="1023" spans="1:8" x14ac:dyDescent="0.2">
      <c r="A1023" s="8">
        <v>43672</v>
      </c>
      <c r="B1023" s="5">
        <v>206</v>
      </c>
      <c r="C1023" s="8">
        <v>43691</v>
      </c>
      <c r="D1023" s="5">
        <v>3786018</v>
      </c>
      <c r="E1023" s="8">
        <v>43670</v>
      </c>
      <c r="F1023" s="5">
        <v>1518322</v>
      </c>
      <c r="G1023" s="8">
        <v>43670</v>
      </c>
      <c r="H1023" s="5">
        <v>193362</v>
      </c>
    </row>
    <row r="1024" spans="1:8" x14ac:dyDescent="0.2">
      <c r="A1024" s="8">
        <v>43679</v>
      </c>
      <c r="B1024" s="5">
        <v>208</v>
      </c>
      <c r="C1024" s="8">
        <v>43698</v>
      </c>
      <c r="D1024" s="5">
        <v>3764866</v>
      </c>
      <c r="E1024" s="8">
        <v>43677</v>
      </c>
      <c r="F1024" s="5">
        <v>1534523</v>
      </c>
      <c r="G1024" s="8">
        <v>43677</v>
      </c>
      <c r="H1024" s="5">
        <v>163763</v>
      </c>
    </row>
    <row r="1025" spans="1:8" x14ac:dyDescent="0.2">
      <c r="A1025" s="8">
        <v>43686</v>
      </c>
      <c r="B1025" s="5">
        <v>212</v>
      </c>
      <c r="C1025" s="8">
        <v>43705</v>
      </c>
      <c r="D1025" s="5">
        <v>3759946</v>
      </c>
      <c r="E1025" s="8">
        <v>43684</v>
      </c>
      <c r="F1025" s="5">
        <v>1539244</v>
      </c>
      <c r="G1025" s="8">
        <v>43684</v>
      </c>
      <c r="H1025" s="5">
        <v>131704</v>
      </c>
    </row>
    <row r="1026" spans="1:8" x14ac:dyDescent="0.2">
      <c r="A1026" s="8">
        <v>43693</v>
      </c>
      <c r="B1026" s="5">
        <v>207</v>
      </c>
      <c r="C1026" s="8">
        <v>43712</v>
      </c>
      <c r="D1026" s="5">
        <v>3761508</v>
      </c>
      <c r="E1026" s="8">
        <v>43691</v>
      </c>
      <c r="F1026" s="5">
        <v>1550406</v>
      </c>
      <c r="G1026" s="8">
        <v>43691</v>
      </c>
      <c r="H1026" s="5">
        <v>129957</v>
      </c>
    </row>
    <row r="1027" spans="1:8" x14ac:dyDescent="0.2">
      <c r="A1027" s="8">
        <v>43700</v>
      </c>
      <c r="B1027" s="5">
        <v>213</v>
      </c>
      <c r="C1027" s="8">
        <v>43719</v>
      </c>
      <c r="D1027" s="5">
        <v>3769673</v>
      </c>
      <c r="E1027" s="8">
        <v>43698</v>
      </c>
      <c r="F1027" s="5">
        <v>1516045</v>
      </c>
      <c r="G1027" s="8">
        <v>43698</v>
      </c>
      <c r="H1027" s="5">
        <v>125725</v>
      </c>
    </row>
    <row r="1028" spans="1:8" x14ac:dyDescent="0.2">
      <c r="A1028" s="8">
        <v>43707</v>
      </c>
      <c r="B1028" s="5">
        <v>215</v>
      </c>
      <c r="C1028" s="8">
        <v>43726</v>
      </c>
      <c r="D1028" s="5">
        <v>3844695</v>
      </c>
      <c r="E1028" s="8">
        <v>43705</v>
      </c>
      <c r="F1028" s="5">
        <v>1498680</v>
      </c>
      <c r="G1028" s="8">
        <v>43705</v>
      </c>
      <c r="H1028" s="5">
        <v>145957</v>
      </c>
    </row>
    <row r="1029" spans="1:8" x14ac:dyDescent="0.2">
      <c r="A1029" s="8">
        <v>43714</v>
      </c>
      <c r="B1029" s="5">
        <v>207</v>
      </c>
      <c r="C1029" s="8">
        <v>43733</v>
      </c>
      <c r="D1029" s="5">
        <v>3857715</v>
      </c>
      <c r="E1029" s="8">
        <v>43712</v>
      </c>
      <c r="F1029" s="5">
        <v>1487555</v>
      </c>
      <c r="G1029" s="8">
        <v>43712</v>
      </c>
      <c r="H1029" s="5">
        <v>148740</v>
      </c>
    </row>
    <row r="1030" spans="1:8" x14ac:dyDescent="0.2">
      <c r="A1030" s="8">
        <v>43721</v>
      </c>
      <c r="B1030" s="5">
        <v>205</v>
      </c>
      <c r="C1030" s="8">
        <v>43740</v>
      </c>
      <c r="D1030" s="5">
        <v>3945831</v>
      </c>
      <c r="E1030" s="8">
        <v>43719</v>
      </c>
      <c r="F1030" s="5">
        <v>1456796</v>
      </c>
      <c r="G1030" s="8">
        <v>43719</v>
      </c>
      <c r="H1030" s="5">
        <v>185342</v>
      </c>
    </row>
    <row r="1031" spans="1:8" x14ac:dyDescent="0.2">
      <c r="A1031" s="8">
        <v>43728</v>
      </c>
      <c r="B1031" s="5">
        <v>211</v>
      </c>
      <c r="C1031" s="8">
        <v>43747</v>
      </c>
      <c r="D1031" s="5">
        <v>3949955</v>
      </c>
      <c r="E1031" s="8">
        <v>43726</v>
      </c>
      <c r="F1031" s="5">
        <v>1394122</v>
      </c>
      <c r="G1031" s="8">
        <v>43726</v>
      </c>
      <c r="H1031" s="5">
        <v>250226</v>
      </c>
    </row>
    <row r="1032" spans="1:8" x14ac:dyDescent="0.2">
      <c r="A1032" s="8">
        <v>43735</v>
      </c>
      <c r="B1032" s="5">
        <v>215</v>
      </c>
      <c r="C1032" s="8">
        <v>43754</v>
      </c>
      <c r="D1032" s="5">
        <v>3966471</v>
      </c>
      <c r="E1032" s="8">
        <v>43733</v>
      </c>
      <c r="F1032" s="5">
        <v>1400171</v>
      </c>
      <c r="G1032" s="8">
        <v>43733</v>
      </c>
      <c r="H1032" s="5">
        <v>314189</v>
      </c>
    </row>
    <row r="1033" spans="1:8" x14ac:dyDescent="0.2">
      <c r="A1033" s="8">
        <v>43742</v>
      </c>
      <c r="B1033" s="5">
        <v>209</v>
      </c>
      <c r="C1033" s="8">
        <v>43761</v>
      </c>
      <c r="D1033" s="5">
        <v>3968700</v>
      </c>
      <c r="E1033" s="8">
        <v>43740</v>
      </c>
      <c r="F1033" s="5">
        <v>1469200</v>
      </c>
      <c r="G1033" s="8">
        <v>43740</v>
      </c>
      <c r="H1033" s="5">
        <v>335171</v>
      </c>
    </row>
    <row r="1034" spans="1:8" x14ac:dyDescent="0.2">
      <c r="A1034" s="8">
        <v>43749</v>
      </c>
      <c r="B1034" s="5">
        <v>215</v>
      </c>
      <c r="C1034" s="8">
        <v>43768</v>
      </c>
      <c r="D1034" s="5">
        <v>4019823</v>
      </c>
      <c r="E1034" s="8">
        <v>43747</v>
      </c>
      <c r="F1034" s="5">
        <v>1506455</v>
      </c>
      <c r="G1034" s="8">
        <v>43747</v>
      </c>
      <c r="H1034" s="5">
        <v>318191</v>
      </c>
    </row>
    <row r="1035" spans="1:8" x14ac:dyDescent="0.2">
      <c r="A1035" s="8">
        <v>43756</v>
      </c>
      <c r="B1035" s="5">
        <v>210</v>
      </c>
      <c r="C1035" s="8">
        <v>43775</v>
      </c>
      <c r="D1035" s="5">
        <v>4039443</v>
      </c>
      <c r="E1035" s="8">
        <v>43754</v>
      </c>
      <c r="F1035" s="5">
        <v>1480368</v>
      </c>
      <c r="G1035" s="8">
        <v>43754</v>
      </c>
      <c r="H1035" s="5">
        <v>324604</v>
      </c>
    </row>
    <row r="1036" spans="1:8" x14ac:dyDescent="0.2">
      <c r="A1036" s="8">
        <v>43763</v>
      </c>
      <c r="B1036" s="5">
        <v>215</v>
      </c>
      <c r="C1036" s="8">
        <v>43782</v>
      </c>
      <c r="D1036" s="5">
        <v>4047882</v>
      </c>
      <c r="E1036" s="8">
        <v>43761</v>
      </c>
      <c r="F1036" s="5">
        <v>1449043</v>
      </c>
      <c r="G1036" s="8">
        <v>43761</v>
      </c>
      <c r="H1036" s="5">
        <v>377985</v>
      </c>
    </row>
    <row r="1037" spans="1:8" x14ac:dyDescent="0.2">
      <c r="A1037" s="8">
        <v>43770</v>
      </c>
      <c r="B1037" s="5">
        <v>214</v>
      </c>
      <c r="C1037" s="8">
        <v>43789</v>
      </c>
      <c r="D1037" s="5">
        <v>4030249</v>
      </c>
      <c r="E1037" s="8">
        <v>43768</v>
      </c>
      <c r="F1037" s="5">
        <v>1483702</v>
      </c>
      <c r="G1037" s="8">
        <v>43768</v>
      </c>
      <c r="H1037" s="5">
        <v>389872</v>
      </c>
    </row>
    <row r="1038" spans="1:8" x14ac:dyDescent="0.2">
      <c r="A1038" s="8">
        <v>43777</v>
      </c>
      <c r="B1038" s="5">
        <v>227</v>
      </c>
      <c r="C1038" s="8">
        <v>43796</v>
      </c>
      <c r="D1038" s="5">
        <v>4052875</v>
      </c>
      <c r="E1038" s="8">
        <v>43775</v>
      </c>
      <c r="F1038" s="5">
        <v>1523939</v>
      </c>
      <c r="G1038" s="8">
        <v>43775</v>
      </c>
      <c r="H1038" s="5">
        <v>377029</v>
      </c>
    </row>
    <row r="1039" spans="1:8" x14ac:dyDescent="0.2">
      <c r="A1039" s="8">
        <v>43784</v>
      </c>
      <c r="B1039" s="5">
        <v>229</v>
      </c>
      <c r="C1039" s="8">
        <v>43803</v>
      </c>
      <c r="D1039" s="5">
        <v>4065696</v>
      </c>
      <c r="E1039" s="8">
        <v>43782</v>
      </c>
      <c r="F1039" s="5">
        <v>1532316</v>
      </c>
      <c r="G1039" s="8">
        <v>43782</v>
      </c>
      <c r="H1039" s="5">
        <v>381955</v>
      </c>
    </row>
    <row r="1040" spans="1:8" x14ac:dyDescent="0.2">
      <c r="A1040" s="8">
        <v>43791</v>
      </c>
      <c r="B1040" s="5">
        <v>221</v>
      </c>
      <c r="C1040" s="8">
        <v>43810</v>
      </c>
      <c r="D1040" s="5">
        <v>4095491</v>
      </c>
      <c r="E1040" s="8">
        <v>43789</v>
      </c>
      <c r="F1040" s="5">
        <v>1518759</v>
      </c>
      <c r="G1040" s="8">
        <v>43789</v>
      </c>
      <c r="H1040" s="5">
        <v>368813</v>
      </c>
    </row>
    <row r="1041" spans="1:8" x14ac:dyDescent="0.2">
      <c r="A1041" s="8">
        <v>43798</v>
      </c>
      <c r="B1041" s="5">
        <v>231</v>
      </c>
      <c r="C1041" s="8">
        <v>43817</v>
      </c>
      <c r="D1041" s="5">
        <v>4137052</v>
      </c>
      <c r="E1041" s="8">
        <v>43796</v>
      </c>
      <c r="F1041" s="5">
        <v>1526697</v>
      </c>
      <c r="G1041" s="8">
        <v>43796</v>
      </c>
      <c r="H1041" s="5">
        <v>360941</v>
      </c>
    </row>
    <row r="1042" spans="1:8" x14ac:dyDescent="0.2">
      <c r="A1042" s="8">
        <v>43805</v>
      </c>
      <c r="B1042" s="5">
        <v>247</v>
      </c>
      <c r="C1042" s="8">
        <v>43824</v>
      </c>
      <c r="D1042" s="5">
        <v>4165591</v>
      </c>
      <c r="E1042" s="8">
        <v>43803</v>
      </c>
      <c r="F1042" s="5">
        <v>1573261</v>
      </c>
      <c r="G1042" s="8">
        <v>43803</v>
      </c>
      <c r="H1042" s="5">
        <v>346971</v>
      </c>
    </row>
    <row r="1043" spans="1:8" x14ac:dyDescent="0.2">
      <c r="A1043" s="8">
        <v>43812</v>
      </c>
      <c r="B1043" s="5">
        <v>236</v>
      </c>
      <c r="C1043" s="8">
        <v>43831</v>
      </c>
      <c r="D1043" s="5">
        <v>4173626</v>
      </c>
      <c r="E1043" s="8">
        <v>43810</v>
      </c>
      <c r="F1043" s="5">
        <v>1638657</v>
      </c>
      <c r="G1043" s="8">
        <v>43810</v>
      </c>
      <c r="H1043" s="5">
        <v>326865</v>
      </c>
    </row>
    <row r="1044" spans="1:8" x14ac:dyDescent="0.2">
      <c r="A1044" s="8">
        <v>43819</v>
      </c>
      <c r="B1044" s="5">
        <v>230</v>
      </c>
      <c r="C1044" s="8">
        <v>43838</v>
      </c>
      <c r="D1044" s="5">
        <v>4149544</v>
      </c>
      <c r="E1044" s="8">
        <v>43817</v>
      </c>
      <c r="F1044" s="5">
        <v>1660249</v>
      </c>
      <c r="G1044" s="8">
        <v>43817</v>
      </c>
      <c r="H1044" s="5">
        <v>332592</v>
      </c>
    </row>
    <row r="1045" spans="1:8" x14ac:dyDescent="0.2">
      <c r="A1045" s="8">
        <v>43826</v>
      </c>
      <c r="B1045" s="5">
        <v>231</v>
      </c>
      <c r="C1045" s="8">
        <v>43845</v>
      </c>
      <c r="D1045" s="5">
        <v>4175850</v>
      </c>
      <c r="E1045" s="8">
        <v>43824</v>
      </c>
      <c r="F1045" s="5">
        <v>1651927</v>
      </c>
      <c r="G1045" s="8">
        <v>43824</v>
      </c>
      <c r="H1045" s="5">
        <v>367820</v>
      </c>
    </row>
    <row r="1046" spans="1:8" x14ac:dyDescent="0.2">
      <c r="A1046" s="8">
        <v>43833</v>
      </c>
      <c r="B1046" s="5">
        <v>224</v>
      </c>
      <c r="C1046" s="8">
        <v>43852</v>
      </c>
      <c r="D1046" s="5">
        <v>4145912</v>
      </c>
      <c r="E1046" s="8">
        <v>43831</v>
      </c>
      <c r="F1046" s="5">
        <v>1615846</v>
      </c>
      <c r="G1046" s="8">
        <v>43831</v>
      </c>
      <c r="H1046" s="5">
        <v>382553</v>
      </c>
    </row>
    <row r="1047" spans="1:8" x14ac:dyDescent="0.2">
      <c r="A1047" s="8">
        <v>43840</v>
      </c>
      <c r="B1047" s="5">
        <v>207</v>
      </c>
      <c r="C1047" s="8">
        <v>43859</v>
      </c>
      <c r="D1047" s="5">
        <v>4151630</v>
      </c>
      <c r="E1047" s="8">
        <v>43838</v>
      </c>
      <c r="F1047" s="5">
        <v>1654086</v>
      </c>
      <c r="G1047" s="8">
        <v>43838</v>
      </c>
      <c r="H1047" s="5">
        <v>367002</v>
      </c>
    </row>
    <row r="1048" spans="1:8" x14ac:dyDescent="0.2">
      <c r="A1048" s="8">
        <v>43847</v>
      </c>
      <c r="B1048" s="5">
        <v>221</v>
      </c>
      <c r="C1048" s="8">
        <v>43866</v>
      </c>
      <c r="D1048" s="5">
        <v>4166707</v>
      </c>
      <c r="E1048" s="8">
        <v>43845</v>
      </c>
      <c r="F1048" s="5">
        <v>1686801</v>
      </c>
      <c r="G1048" s="8">
        <v>43845</v>
      </c>
      <c r="H1048" s="5">
        <v>350987</v>
      </c>
    </row>
    <row r="1049" spans="1:8" x14ac:dyDescent="0.2">
      <c r="A1049" s="8">
        <v>43854</v>
      </c>
      <c r="B1049" s="5">
        <v>210</v>
      </c>
      <c r="C1049" s="8">
        <v>43873</v>
      </c>
      <c r="D1049" s="5">
        <v>4182689</v>
      </c>
      <c r="E1049" s="8">
        <v>43852</v>
      </c>
      <c r="F1049" s="5">
        <v>1621689</v>
      </c>
      <c r="G1049" s="8">
        <v>43852</v>
      </c>
      <c r="H1049" s="5">
        <v>403941</v>
      </c>
    </row>
    <row r="1050" spans="1:8" x14ac:dyDescent="0.2">
      <c r="A1050" s="8">
        <v>43861</v>
      </c>
      <c r="B1050" s="5">
        <v>207</v>
      </c>
      <c r="C1050" s="8">
        <v>43880</v>
      </c>
      <c r="D1050" s="5">
        <v>4171570</v>
      </c>
      <c r="E1050" s="8">
        <v>43859</v>
      </c>
      <c r="F1050" s="5">
        <v>1616342</v>
      </c>
      <c r="G1050" s="8">
        <v>43859</v>
      </c>
      <c r="H1050" s="5">
        <v>432061</v>
      </c>
    </row>
    <row r="1051" spans="1:8" x14ac:dyDescent="0.2">
      <c r="A1051" s="8">
        <v>43868</v>
      </c>
      <c r="B1051" s="5">
        <v>202</v>
      </c>
      <c r="C1051" s="8">
        <v>43887</v>
      </c>
      <c r="D1051" s="5">
        <v>4158637</v>
      </c>
      <c r="E1051" s="8">
        <v>43866</v>
      </c>
      <c r="F1051" s="5">
        <v>1645016</v>
      </c>
      <c r="G1051" s="8">
        <v>43866</v>
      </c>
      <c r="H1051" s="5">
        <v>413322</v>
      </c>
    </row>
    <row r="1052" spans="1:8" x14ac:dyDescent="0.2">
      <c r="A1052" s="8">
        <v>43875</v>
      </c>
      <c r="B1052" s="5">
        <v>209</v>
      </c>
      <c r="C1052" s="8">
        <v>43894</v>
      </c>
      <c r="D1052" s="5">
        <v>4241507</v>
      </c>
      <c r="E1052" s="8">
        <v>43873</v>
      </c>
      <c r="F1052" s="5">
        <v>1675566</v>
      </c>
      <c r="G1052" s="8">
        <v>43873</v>
      </c>
      <c r="H1052" s="5">
        <v>411237</v>
      </c>
    </row>
    <row r="1053" spans="1:8" x14ac:dyDescent="0.2">
      <c r="A1053" s="8">
        <v>43882</v>
      </c>
      <c r="B1053" s="5">
        <v>218</v>
      </c>
      <c r="C1053" s="8">
        <v>43901</v>
      </c>
      <c r="D1053" s="5">
        <v>4311911</v>
      </c>
      <c r="E1053" s="8">
        <v>43880</v>
      </c>
      <c r="F1053" s="5">
        <v>1654118</v>
      </c>
      <c r="G1053" s="8">
        <v>43880</v>
      </c>
      <c r="H1053" s="5">
        <v>428805</v>
      </c>
    </row>
    <row r="1054" spans="1:8" x14ac:dyDescent="0.2">
      <c r="A1054" s="8">
        <v>43889</v>
      </c>
      <c r="B1054" s="5">
        <v>215</v>
      </c>
      <c r="C1054" s="8">
        <v>43908</v>
      </c>
      <c r="D1054" s="5">
        <v>4668212</v>
      </c>
      <c r="E1054" s="8">
        <v>43887</v>
      </c>
      <c r="F1054" s="5">
        <v>1626469</v>
      </c>
      <c r="G1054" s="8">
        <v>43887</v>
      </c>
      <c r="H1054" s="5">
        <v>439365</v>
      </c>
    </row>
    <row r="1055" spans="1:8" x14ac:dyDescent="0.2">
      <c r="A1055" s="8">
        <v>43896</v>
      </c>
      <c r="B1055" s="5">
        <v>208</v>
      </c>
      <c r="C1055" s="8">
        <v>43915</v>
      </c>
      <c r="D1055" s="5">
        <v>5254278</v>
      </c>
      <c r="E1055" s="8">
        <v>43894</v>
      </c>
      <c r="F1055" s="5">
        <v>1698855</v>
      </c>
      <c r="G1055" s="8">
        <v>43894</v>
      </c>
      <c r="H1055" s="5">
        <v>374515</v>
      </c>
    </row>
    <row r="1056" spans="1:8" x14ac:dyDescent="0.2">
      <c r="A1056" s="8">
        <v>43903</v>
      </c>
      <c r="B1056" s="5">
        <v>273</v>
      </c>
      <c r="C1056" s="8">
        <v>43922</v>
      </c>
      <c r="D1056" s="5">
        <v>5811607</v>
      </c>
      <c r="E1056" s="8">
        <v>43901</v>
      </c>
      <c r="F1056" s="5">
        <v>1744525</v>
      </c>
      <c r="G1056" s="8">
        <v>43901</v>
      </c>
      <c r="H1056" s="5">
        <v>380556</v>
      </c>
    </row>
    <row r="1057" spans="1:8" x14ac:dyDescent="0.2">
      <c r="A1057" s="8">
        <v>43910</v>
      </c>
      <c r="B1057" s="5">
        <v>2914</v>
      </c>
      <c r="C1057" s="8">
        <v>43929</v>
      </c>
      <c r="D1057" s="5">
        <v>6083141</v>
      </c>
      <c r="E1057" s="8">
        <v>43908</v>
      </c>
      <c r="F1057" s="5">
        <v>1895588</v>
      </c>
      <c r="G1057" s="8">
        <v>43908</v>
      </c>
      <c r="H1057" s="5">
        <v>362576</v>
      </c>
    </row>
    <row r="1058" spans="1:8" x14ac:dyDescent="0.2">
      <c r="A1058" s="8">
        <v>43917</v>
      </c>
      <c r="B1058" s="5">
        <v>5946</v>
      </c>
      <c r="C1058" s="8">
        <v>43936</v>
      </c>
      <c r="D1058" s="5">
        <v>6367887</v>
      </c>
      <c r="E1058" s="8">
        <v>43915</v>
      </c>
      <c r="F1058" s="5">
        <v>2186971</v>
      </c>
      <c r="G1058" s="8">
        <v>43915</v>
      </c>
      <c r="H1058" s="5">
        <v>390252</v>
      </c>
    </row>
    <row r="1059" spans="1:8" x14ac:dyDescent="0.2">
      <c r="A1059" s="8">
        <v>43924</v>
      </c>
      <c r="B1059" s="5">
        <v>6137</v>
      </c>
      <c r="C1059" s="8">
        <v>43943</v>
      </c>
      <c r="D1059" s="5">
        <v>6573136</v>
      </c>
      <c r="E1059" s="8">
        <v>43922</v>
      </c>
      <c r="F1059" s="5">
        <v>2533908</v>
      </c>
      <c r="G1059" s="8">
        <v>43922</v>
      </c>
      <c r="H1059" s="5">
        <v>429267</v>
      </c>
    </row>
    <row r="1060" spans="1:8" x14ac:dyDescent="0.2">
      <c r="A1060" s="8">
        <v>43931</v>
      </c>
      <c r="B1060" s="5">
        <v>4869</v>
      </c>
      <c r="C1060" s="8">
        <v>43950</v>
      </c>
      <c r="D1060" s="5">
        <v>6655929</v>
      </c>
      <c r="E1060" s="8">
        <v>43929</v>
      </c>
      <c r="F1060" s="5">
        <v>2760451</v>
      </c>
      <c r="G1060" s="8">
        <v>43929</v>
      </c>
      <c r="H1060" s="5">
        <v>698578</v>
      </c>
    </row>
    <row r="1061" spans="1:8" x14ac:dyDescent="0.2">
      <c r="A1061" s="8">
        <v>43938</v>
      </c>
      <c r="B1061" s="5">
        <v>4201</v>
      </c>
      <c r="C1061" s="8">
        <v>43957</v>
      </c>
      <c r="D1061" s="5">
        <v>6721420</v>
      </c>
      <c r="E1061" s="8">
        <v>43936</v>
      </c>
      <c r="F1061" s="5">
        <v>2919041</v>
      </c>
      <c r="G1061" s="8">
        <v>43936</v>
      </c>
      <c r="H1061" s="5">
        <v>889815</v>
      </c>
    </row>
    <row r="1062" spans="1:8" x14ac:dyDescent="0.2">
      <c r="A1062" s="8">
        <v>43945</v>
      </c>
      <c r="B1062" s="5">
        <v>3446</v>
      </c>
      <c r="C1062" s="8">
        <v>43964</v>
      </c>
      <c r="D1062" s="5">
        <v>6934227</v>
      </c>
      <c r="E1062" s="8">
        <v>43943</v>
      </c>
      <c r="F1062" s="5">
        <v>3103504</v>
      </c>
      <c r="G1062" s="8">
        <v>43943</v>
      </c>
      <c r="H1062" s="5">
        <v>901331</v>
      </c>
    </row>
    <row r="1063" spans="1:8" x14ac:dyDescent="0.2">
      <c r="A1063" s="8">
        <v>43952</v>
      </c>
      <c r="B1063" s="5">
        <v>2796</v>
      </c>
      <c r="C1063" s="8">
        <v>43971</v>
      </c>
      <c r="D1063" s="5">
        <v>7037258</v>
      </c>
      <c r="E1063" s="8">
        <v>43950</v>
      </c>
      <c r="F1063" s="5">
        <v>3159142</v>
      </c>
      <c r="G1063" s="8">
        <v>43950</v>
      </c>
      <c r="H1063" s="5">
        <v>997507</v>
      </c>
    </row>
    <row r="1064" spans="1:8" x14ac:dyDescent="0.2">
      <c r="A1064" s="8">
        <v>43959</v>
      </c>
      <c r="B1064" s="5">
        <v>2335</v>
      </c>
      <c r="C1064" s="8">
        <v>43978</v>
      </c>
      <c r="D1064" s="5">
        <v>7097316</v>
      </c>
      <c r="E1064" s="8">
        <v>43957</v>
      </c>
      <c r="F1064" s="5">
        <v>3158938</v>
      </c>
      <c r="G1064" s="8">
        <v>43957</v>
      </c>
      <c r="H1064" s="5">
        <v>1127490</v>
      </c>
    </row>
    <row r="1065" spans="1:8" x14ac:dyDescent="0.2">
      <c r="A1065" s="8">
        <v>43966</v>
      </c>
      <c r="B1065" s="5">
        <v>2176</v>
      </c>
      <c r="C1065" s="8">
        <v>43985</v>
      </c>
      <c r="D1065" s="5">
        <v>7165217</v>
      </c>
      <c r="E1065" s="8">
        <v>43964</v>
      </c>
      <c r="F1065" s="5">
        <v>3156929</v>
      </c>
      <c r="G1065" s="8">
        <v>43964</v>
      </c>
      <c r="H1065" s="5">
        <v>1177494</v>
      </c>
    </row>
    <row r="1066" spans="1:8" x14ac:dyDescent="0.2">
      <c r="A1066" s="8">
        <v>43973</v>
      </c>
      <c r="B1066" s="5">
        <v>1921</v>
      </c>
      <c r="C1066" s="8">
        <v>43992</v>
      </c>
      <c r="D1066" s="5">
        <v>7168936</v>
      </c>
      <c r="E1066" s="8">
        <v>43971</v>
      </c>
      <c r="F1066" s="5">
        <v>3273303</v>
      </c>
      <c r="G1066" s="8">
        <v>43971</v>
      </c>
      <c r="H1066" s="5">
        <v>1194410</v>
      </c>
    </row>
    <row r="1067" spans="1:8" x14ac:dyDescent="0.2">
      <c r="A1067" s="8">
        <v>43980</v>
      </c>
      <c r="B1067" s="5">
        <v>1639</v>
      </c>
      <c r="C1067" s="8">
        <v>43999</v>
      </c>
      <c r="D1067" s="5">
        <v>7094690</v>
      </c>
      <c r="E1067" s="8">
        <v>43978</v>
      </c>
      <c r="F1067" s="5">
        <v>3268144</v>
      </c>
      <c r="G1067" s="8">
        <v>43978</v>
      </c>
      <c r="H1067" s="5">
        <v>1310491</v>
      </c>
    </row>
    <row r="1068" spans="1:8" x14ac:dyDescent="0.2">
      <c r="A1068" s="8">
        <v>43987</v>
      </c>
      <c r="B1068" s="5">
        <v>1575</v>
      </c>
      <c r="C1068" s="8">
        <v>44006</v>
      </c>
      <c r="D1068" s="5">
        <v>7082302</v>
      </c>
      <c r="E1068" s="8">
        <v>43985</v>
      </c>
      <c r="F1068" s="5">
        <v>3237461</v>
      </c>
      <c r="G1068" s="8">
        <v>43985</v>
      </c>
      <c r="H1068" s="5">
        <v>1434823</v>
      </c>
    </row>
    <row r="1069" spans="1:8" x14ac:dyDescent="0.2">
      <c r="A1069" s="8">
        <v>43994</v>
      </c>
      <c r="B1069" s="5">
        <v>1473</v>
      </c>
      <c r="C1069" s="8">
        <v>44013</v>
      </c>
      <c r="D1069" s="5">
        <v>7009040</v>
      </c>
      <c r="E1069" s="8">
        <v>43992</v>
      </c>
      <c r="F1069" s="5">
        <v>3182228</v>
      </c>
      <c r="G1069" s="8">
        <v>43992</v>
      </c>
      <c r="H1069" s="5">
        <v>1506558</v>
      </c>
    </row>
    <row r="1070" spans="1:8" x14ac:dyDescent="0.2">
      <c r="A1070" s="8">
        <v>44001</v>
      </c>
      <c r="B1070" s="5">
        <v>1467</v>
      </c>
      <c r="C1070" s="8">
        <v>44020</v>
      </c>
      <c r="D1070" s="5">
        <v>6920716</v>
      </c>
      <c r="E1070" s="8">
        <v>43999</v>
      </c>
      <c r="F1070" s="5">
        <v>3078491</v>
      </c>
      <c r="G1070" s="8">
        <v>43999</v>
      </c>
      <c r="H1070" s="5">
        <v>1560850</v>
      </c>
    </row>
    <row r="1071" spans="1:8" x14ac:dyDescent="0.2">
      <c r="A1071" s="8">
        <v>44008</v>
      </c>
      <c r="B1071" s="5">
        <v>1446</v>
      </c>
      <c r="C1071" s="8">
        <v>44027</v>
      </c>
      <c r="D1071" s="5">
        <v>6958604</v>
      </c>
      <c r="E1071" s="8">
        <v>44006</v>
      </c>
      <c r="F1071" s="5">
        <v>2918756</v>
      </c>
      <c r="G1071" s="8">
        <v>44006</v>
      </c>
      <c r="H1071" s="5">
        <v>1623942</v>
      </c>
    </row>
    <row r="1072" spans="1:8" x14ac:dyDescent="0.2">
      <c r="A1072" s="8">
        <v>44015</v>
      </c>
      <c r="B1072" s="5">
        <v>1413</v>
      </c>
      <c r="C1072" s="8">
        <v>44034</v>
      </c>
      <c r="D1072" s="5">
        <v>6964755</v>
      </c>
      <c r="E1072" s="8">
        <v>44013</v>
      </c>
      <c r="F1072" s="5">
        <v>2884819</v>
      </c>
      <c r="G1072" s="8">
        <v>44013</v>
      </c>
      <c r="H1072" s="5">
        <v>1657620</v>
      </c>
    </row>
    <row r="1073" spans="1:8" x14ac:dyDescent="0.2">
      <c r="A1073" s="8">
        <v>44022</v>
      </c>
      <c r="B1073" s="5">
        <v>1468</v>
      </c>
      <c r="C1073" s="8">
        <v>44041</v>
      </c>
      <c r="D1073" s="5">
        <v>6949032</v>
      </c>
      <c r="E1073" s="8">
        <v>44020</v>
      </c>
      <c r="F1073" s="5">
        <v>2813967</v>
      </c>
      <c r="G1073" s="8">
        <v>44020</v>
      </c>
      <c r="H1073" s="5">
        <v>1653098</v>
      </c>
    </row>
    <row r="1074" spans="1:8" x14ac:dyDescent="0.2">
      <c r="A1074" s="8">
        <v>44029</v>
      </c>
      <c r="B1074" s="5">
        <v>1393</v>
      </c>
      <c r="C1074" s="8">
        <v>44048</v>
      </c>
      <c r="D1074" s="5">
        <v>6945237</v>
      </c>
      <c r="E1074" s="8">
        <v>44027</v>
      </c>
      <c r="F1074" s="5">
        <v>2777603</v>
      </c>
      <c r="G1074" s="8">
        <v>44027</v>
      </c>
      <c r="H1074" s="5">
        <v>1655320</v>
      </c>
    </row>
    <row r="1075" spans="1:8" x14ac:dyDescent="0.2">
      <c r="A1075" s="8">
        <v>44036</v>
      </c>
      <c r="B1075" s="5">
        <v>1260</v>
      </c>
      <c r="C1075" s="8">
        <v>44055</v>
      </c>
      <c r="D1075" s="5">
        <v>6957277</v>
      </c>
      <c r="E1075" s="8">
        <v>44034</v>
      </c>
      <c r="F1075" s="5">
        <v>2631780</v>
      </c>
      <c r="G1075" s="8">
        <v>44034</v>
      </c>
      <c r="H1075" s="5">
        <v>1804944</v>
      </c>
    </row>
    <row r="1076" spans="1:8" x14ac:dyDescent="0.2">
      <c r="A1076" s="8">
        <v>44043</v>
      </c>
      <c r="B1076" s="5">
        <v>1044</v>
      </c>
      <c r="C1076" s="8">
        <v>44062</v>
      </c>
      <c r="D1076" s="5">
        <v>7010637</v>
      </c>
      <c r="E1076" s="8">
        <v>44041</v>
      </c>
      <c r="F1076" s="5">
        <v>2615272</v>
      </c>
      <c r="G1076" s="8">
        <v>44041</v>
      </c>
      <c r="H1076" s="5">
        <v>1816687</v>
      </c>
    </row>
    <row r="1077" spans="1:8" x14ac:dyDescent="0.2">
      <c r="A1077" s="8">
        <v>44050</v>
      </c>
      <c r="B1077" s="5">
        <v>884</v>
      </c>
      <c r="C1077" s="8">
        <v>44069</v>
      </c>
      <c r="D1077" s="5">
        <v>6990418</v>
      </c>
      <c r="E1077" s="8">
        <v>44048</v>
      </c>
      <c r="F1077" s="5">
        <v>2713287</v>
      </c>
      <c r="G1077" s="8">
        <v>44048</v>
      </c>
      <c r="H1077" s="5">
        <v>1745228</v>
      </c>
    </row>
    <row r="1078" spans="1:8" x14ac:dyDescent="0.2">
      <c r="A1078" s="8">
        <v>44057</v>
      </c>
      <c r="B1078" s="5">
        <v>927</v>
      </c>
      <c r="C1078" s="8">
        <v>44076</v>
      </c>
      <c r="D1078" s="5">
        <v>7017492</v>
      </c>
      <c r="E1078" s="8">
        <v>44055</v>
      </c>
      <c r="F1078" s="5">
        <v>2788961</v>
      </c>
      <c r="G1078" s="8">
        <v>44055</v>
      </c>
      <c r="H1078" s="5">
        <v>1669733</v>
      </c>
    </row>
    <row r="1079" spans="1:8" x14ac:dyDescent="0.2">
      <c r="A1079" s="8">
        <v>44064</v>
      </c>
      <c r="B1079" s="5">
        <v>876</v>
      </c>
      <c r="C1079" s="8">
        <v>44083</v>
      </c>
      <c r="D1079" s="5">
        <v>7010614</v>
      </c>
      <c r="E1079" s="8">
        <v>44062</v>
      </c>
      <c r="F1079" s="5">
        <v>2827685</v>
      </c>
      <c r="G1079" s="8">
        <v>44062</v>
      </c>
      <c r="H1079" s="5">
        <v>1643505</v>
      </c>
    </row>
    <row r="1080" spans="1:8" x14ac:dyDescent="0.2">
      <c r="A1080" s="8">
        <v>44071</v>
      </c>
      <c r="B1080" s="5">
        <v>881</v>
      </c>
      <c r="C1080" s="8">
        <v>44090</v>
      </c>
      <c r="D1080" s="5">
        <v>7064475</v>
      </c>
      <c r="E1080" s="8">
        <v>44069</v>
      </c>
      <c r="F1080" s="5">
        <v>2815794</v>
      </c>
      <c r="G1080" s="8">
        <v>44069</v>
      </c>
      <c r="H1080" s="5">
        <v>1622690</v>
      </c>
    </row>
    <row r="1081" spans="1:8" x14ac:dyDescent="0.2">
      <c r="A1081" s="8">
        <v>44078</v>
      </c>
      <c r="B1081" s="5">
        <v>892</v>
      </c>
      <c r="C1081" s="8">
        <v>44097</v>
      </c>
      <c r="D1081" s="5">
        <v>7093161</v>
      </c>
      <c r="E1081" s="8">
        <v>44076</v>
      </c>
      <c r="F1081" s="5">
        <v>2851916</v>
      </c>
      <c r="G1081" s="8">
        <v>44076</v>
      </c>
      <c r="H1081" s="5">
        <v>1639159</v>
      </c>
    </row>
    <row r="1082" spans="1:8" x14ac:dyDescent="0.2">
      <c r="A1082" s="8">
        <v>44085</v>
      </c>
      <c r="B1082" s="5">
        <v>861</v>
      </c>
      <c r="C1082" s="8">
        <v>44104</v>
      </c>
      <c r="D1082" s="5">
        <v>7056129</v>
      </c>
      <c r="E1082" s="8">
        <v>44083</v>
      </c>
      <c r="F1082" s="5">
        <v>2857463</v>
      </c>
      <c r="G1082" s="8">
        <v>44083</v>
      </c>
      <c r="H1082" s="5">
        <v>1611083</v>
      </c>
    </row>
    <row r="1083" spans="1:8" x14ac:dyDescent="0.2">
      <c r="A1083" s="8">
        <v>44092</v>
      </c>
      <c r="B1083" s="5">
        <v>859</v>
      </c>
      <c r="C1083" s="8">
        <v>44111</v>
      </c>
      <c r="D1083" s="5">
        <v>7074649</v>
      </c>
      <c r="E1083" s="8">
        <v>44090</v>
      </c>
      <c r="F1083" s="5">
        <v>2885412</v>
      </c>
      <c r="G1083" s="8">
        <v>44090</v>
      </c>
      <c r="H1083" s="5">
        <v>1614855</v>
      </c>
    </row>
    <row r="1084" spans="1:8" x14ac:dyDescent="0.2">
      <c r="A1084" s="8">
        <v>44099</v>
      </c>
      <c r="B1084" s="5">
        <v>795</v>
      </c>
      <c r="C1084" s="8">
        <v>44118</v>
      </c>
      <c r="D1084" s="5">
        <v>7151426</v>
      </c>
      <c r="E1084" s="8">
        <v>44097</v>
      </c>
      <c r="F1084" s="5">
        <v>2830499</v>
      </c>
      <c r="G1084" s="8">
        <v>44097</v>
      </c>
      <c r="H1084" s="5">
        <v>1680688</v>
      </c>
    </row>
    <row r="1085" spans="1:8" x14ac:dyDescent="0.2">
      <c r="A1085" s="8">
        <v>44106</v>
      </c>
      <c r="B1085" s="5">
        <v>785</v>
      </c>
      <c r="C1085" s="8">
        <v>44125</v>
      </c>
      <c r="D1085" s="5">
        <v>7177265</v>
      </c>
      <c r="E1085" s="8">
        <v>44104</v>
      </c>
      <c r="F1085" s="5">
        <v>2839316</v>
      </c>
      <c r="G1085" s="8">
        <v>44104</v>
      </c>
      <c r="H1085" s="5">
        <v>1679152</v>
      </c>
    </row>
    <row r="1086" spans="1:8" x14ac:dyDescent="0.2">
      <c r="A1086" s="8">
        <v>44113</v>
      </c>
      <c r="B1086" s="5">
        <v>839</v>
      </c>
      <c r="C1086" s="8">
        <v>44132</v>
      </c>
      <c r="D1086" s="5">
        <v>7146306</v>
      </c>
      <c r="E1086" s="8">
        <v>44111</v>
      </c>
      <c r="F1086" s="5">
        <v>2840860</v>
      </c>
      <c r="G1086" s="8">
        <v>44111</v>
      </c>
      <c r="H1086" s="5">
        <v>1697074</v>
      </c>
    </row>
    <row r="1087" spans="1:8" x14ac:dyDescent="0.2">
      <c r="A1087" s="8">
        <v>44120</v>
      </c>
      <c r="B1087" s="5">
        <v>804</v>
      </c>
      <c r="C1087" s="8">
        <v>44139</v>
      </c>
      <c r="D1087" s="5">
        <v>7157479</v>
      </c>
      <c r="E1087" s="8">
        <v>44118</v>
      </c>
      <c r="F1087" s="5">
        <v>2861929</v>
      </c>
      <c r="G1087" s="8">
        <v>44118</v>
      </c>
      <c r="H1087" s="5">
        <v>1680998</v>
      </c>
    </row>
    <row r="1088" spans="1:8" x14ac:dyDescent="0.2">
      <c r="A1088" s="8">
        <v>44127</v>
      </c>
      <c r="B1088" s="5">
        <v>776</v>
      </c>
      <c r="C1088" s="8">
        <v>44146</v>
      </c>
      <c r="D1088" s="5">
        <v>7175417</v>
      </c>
      <c r="E1088" s="8">
        <v>44125</v>
      </c>
      <c r="F1088" s="5">
        <v>2860480</v>
      </c>
      <c r="G1088" s="8">
        <v>44125</v>
      </c>
      <c r="H1088" s="5">
        <v>1724792</v>
      </c>
    </row>
    <row r="1089" spans="1:8" x14ac:dyDescent="0.2">
      <c r="A1089" s="8">
        <v>44134</v>
      </c>
      <c r="B1089" s="5">
        <v>773</v>
      </c>
      <c r="C1089" s="8">
        <v>44153</v>
      </c>
      <c r="D1089" s="5">
        <v>7243080</v>
      </c>
      <c r="E1089" s="8">
        <v>44132</v>
      </c>
      <c r="F1089" s="5">
        <v>2880781</v>
      </c>
      <c r="G1089" s="8">
        <v>44132</v>
      </c>
      <c r="H1089" s="5">
        <v>1680933</v>
      </c>
    </row>
    <row r="1090" spans="1:8" x14ac:dyDescent="0.2">
      <c r="A1090" s="8">
        <v>44141</v>
      </c>
      <c r="B1090" s="5">
        <v>737</v>
      </c>
      <c r="C1090" s="8">
        <v>44160</v>
      </c>
      <c r="D1090" s="5">
        <v>7216480</v>
      </c>
      <c r="E1090" s="8">
        <v>44139</v>
      </c>
      <c r="F1090" s="5">
        <v>2966737</v>
      </c>
      <c r="G1090" s="8">
        <v>44139</v>
      </c>
      <c r="H1090" s="5">
        <v>1621346</v>
      </c>
    </row>
    <row r="1091" spans="1:8" x14ac:dyDescent="0.2">
      <c r="A1091" s="8">
        <v>44148</v>
      </c>
      <c r="B1091" s="5">
        <v>738</v>
      </c>
      <c r="C1091" s="8">
        <v>44167</v>
      </c>
      <c r="D1091" s="5">
        <v>7222414</v>
      </c>
      <c r="E1091" s="8">
        <v>44146</v>
      </c>
      <c r="F1091" s="5">
        <v>2976170</v>
      </c>
      <c r="G1091" s="8">
        <v>44146</v>
      </c>
      <c r="H1091" s="5">
        <v>1600837</v>
      </c>
    </row>
    <row r="1092" spans="1:8" x14ac:dyDescent="0.2">
      <c r="A1092" s="8">
        <v>44155</v>
      </c>
      <c r="B1092" s="5">
        <v>793</v>
      </c>
      <c r="C1092" s="8">
        <v>44174</v>
      </c>
      <c r="D1092" s="5">
        <v>7242658</v>
      </c>
      <c r="E1092" s="8">
        <v>44153</v>
      </c>
      <c r="F1092" s="5">
        <v>3043822</v>
      </c>
      <c r="G1092" s="8">
        <v>44153</v>
      </c>
      <c r="H1092" s="5">
        <v>1556892</v>
      </c>
    </row>
    <row r="1093" spans="1:8" x14ac:dyDescent="0.2">
      <c r="A1093" s="8">
        <v>44162</v>
      </c>
      <c r="B1093" s="5">
        <v>737</v>
      </c>
      <c r="C1093" s="8">
        <v>44181</v>
      </c>
      <c r="D1093" s="5">
        <v>7362592</v>
      </c>
      <c r="E1093" s="8">
        <v>44160</v>
      </c>
      <c r="F1093" s="5">
        <v>3083636</v>
      </c>
      <c r="G1093" s="8">
        <v>44160</v>
      </c>
      <c r="H1093" s="5">
        <v>1517215</v>
      </c>
    </row>
    <row r="1094" spans="1:8" x14ac:dyDescent="0.2">
      <c r="A1094" s="8">
        <v>44169</v>
      </c>
      <c r="B1094" s="5">
        <v>873</v>
      </c>
      <c r="C1094" s="8">
        <v>44188</v>
      </c>
      <c r="D1094" s="5">
        <v>7404039</v>
      </c>
      <c r="E1094" s="8">
        <v>44167</v>
      </c>
      <c r="F1094" s="5">
        <v>3117307</v>
      </c>
      <c r="G1094" s="8">
        <v>44167</v>
      </c>
      <c r="H1094" s="5">
        <v>1531053</v>
      </c>
    </row>
    <row r="1095" spans="1:8" x14ac:dyDescent="0.2">
      <c r="A1095" s="8">
        <v>44176</v>
      </c>
      <c r="B1095" s="5">
        <v>886</v>
      </c>
      <c r="C1095" s="8">
        <v>44195</v>
      </c>
      <c r="D1095" s="5">
        <v>7363351</v>
      </c>
      <c r="E1095" s="8">
        <v>44174</v>
      </c>
      <c r="F1095" s="5">
        <v>3117480</v>
      </c>
      <c r="G1095" s="8">
        <v>44174</v>
      </c>
      <c r="H1095" s="5">
        <v>1534243</v>
      </c>
    </row>
    <row r="1096" spans="1:8" x14ac:dyDescent="0.2">
      <c r="A1096" s="8">
        <v>44183</v>
      </c>
      <c r="B1096" s="5">
        <v>815</v>
      </c>
      <c r="C1096" s="8">
        <v>44202</v>
      </c>
      <c r="D1096" s="5">
        <v>7334809</v>
      </c>
      <c r="E1096" s="8">
        <v>44181</v>
      </c>
      <c r="F1096" s="5">
        <v>3168240</v>
      </c>
      <c r="G1096" s="8">
        <v>44181</v>
      </c>
      <c r="H1096" s="5">
        <v>1529698</v>
      </c>
    </row>
    <row r="1097" spans="1:8" x14ac:dyDescent="0.2">
      <c r="A1097" s="8">
        <v>44190</v>
      </c>
      <c r="B1097" s="5">
        <v>773</v>
      </c>
      <c r="C1097" s="8">
        <v>44209</v>
      </c>
      <c r="D1097" s="5">
        <v>7333968</v>
      </c>
      <c r="E1097" s="8">
        <v>44188</v>
      </c>
      <c r="F1097" s="5">
        <v>3143041</v>
      </c>
      <c r="G1097" s="8">
        <v>44188</v>
      </c>
      <c r="H1097" s="5">
        <v>1602407</v>
      </c>
    </row>
    <row r="1098" spans="1:8" x14ac:dyDescent="0.2">
      <c r="A1098" s="8">
        <v>44197</v>
      </c>
      <c r="B1098" s="5">
        <v>803</v>
      </c>
      <c r="C1098" s="8">
        <v>44216</v>
      </c>
      <c r="D1098" s="5">
        <v>7414942</v>
      </c>
      <c r="E1098" s="8">
        <v>44195</v>
      </c>
      <c r="F1098" s="5">
        <v>3122156</v>
      </c>
      <c r="G1098" s="8">
        <v>44195</v>
      </c>
      <c r="H1098" s="5">
        <v>1591055</v>
      </c>
    </row>
    <row r="1099" spans="1:8" x14ac:dyDescent="0.2">
      <c r="A1099" s="8">
        <v>44204</v>
      </c>
      <c r="B1099" s="5">
        <v>890</v>
      </c>
      <c r="C1099" s="8">
        <v>44223</v>
      </c>
      <c r="D1099" s="5">
        <v>7404926</v>
      </c>
      <c r="E1099" s="8">
        <v>44202</v>
      </c>
      <c r="F1099" s="5">
        <v>3068284</v>
      </c>
      <c r="G1099" s="8">
        <v>44202</v>
      </c>
      <c r="H1099" s="5">
        <v>1669327</v>
      </c>
    </row>
    <row r="1100" spans="1:8" x14ac:dyDescent="0.2">
      <c r="A1100" s="8">
        <v>44211</v>
      </c>
      <c r="B1100" s="5">
        <v>844</v>
      </c>
      <c r="C1100" s="8">
        <v>44230</v>
      </c>
      <c r="D1100" s="5">
        <v>7410598</v>
      </c>
      <c r="E1100" s="8">
        <v>44209</v>
      </c>
      <c r="F1100" s="5">
        <v>3183917</v>
      </c>
      <c r="G1100" s="8">
        <v>44209</v>
      </c>
      <c r="H1100" s="5">
        <v>1589421</v>
      </c>
    </row>
    <row r="1101" spans="1:8" x14ac:dyDescent="0.2">
      <c r="A1101" s="8">
        <v>44218</v>
      </c>
      <c r="B1101" s="5">
        <v>799</v>
      </c>
      <c r="C1101" s="8">
        <v>44237</v>
      </c>
      <c r="D1101" s="5">
        <v>7442225</v>
      </c>
      <c r="E1101" s="8">
        <v>44216</v>
      </c>
      <c r="F1101" s="5">
        <v>3154624</v>
      </c>
      <c r="G1101" s="8">
        <v>44216</v>
      </c>
      <c r="H1101" s="5">
        <v>1626906</v>
      </c>
    </row>
    <row r="1102" spans="1:8" x14ac:dyDescent="0.2">
      <c r="A1102" s="8">
        <v>44225</v>
      </c>
      <c r="B1102" s="5">
        <v>803</v>
      </c>
      <c r="C1102" s="8">
        <v>44244</v>
      </c>
      <c r="D1102" s="5">
        <v>7557402</v>
      </c>
      <c r="E1102" s="8">
        <v>44223</v>
      </c>
      <c r="F1102" s="5">
        <v>3163008</v>
      </c>
      <c r="G1102" s="8">
        <v>44223</v>
      </c>
      <c r="H1102" s="5">
        <v>1633540</v>
      </c>
    </row>
    <row r="1103" spans="1:8" x14ac:dyDescent="0.2">
      <c r="A1103" s="8">
        <v>44232</v>
      </c>
      <c r="B1103" s="5">
        <v>812</v>
      </c>
      <c r="C1103" s="8">
        <v>44251</v>
      </c>
      <c r="D1103" s="5">
        <v>7590111</v>
      </c>
      <c r="E1103" s="8">
        <v>44230</v>
      </c>
      <c r="F1103" s="5">
        <v>3193118</v>
      </c>
      <c r="G1103" s="8">
        <v>44230</v>
      </c>
      <c r="H1103" s="5">
        <v>1625325</v>
      </c>
    </row>
    <row r="1104" spans="1:8" x14ac:dyDescent="0.2">
      <c r="A1104" s="8">
        <v>44239</v>
      </c>
      <c r="B1104" s="5">
        <v>802</v>
      </c>
      <c r="C1104" s="8">
        <v>44258</v>
      </c>
      <c r="D1104" s="5">
        <v>7557524</v>
      </c>
      <c r="E1104" s="8">
        <v>44237</v>
      </c>
      <c r="F1104" s="5">
        <v>3258919</v>
      </c>
      <c r="G1104" s="8">
        <v>44237</v>
      </c>
      <c r="H1104" s="5">
        <v>1608906</v>
      </c>
    </row>
    <row r="1105" spans="1:8" x14ac:dyDescent="0.2">
      <c r="A1105" s="8">
        <v>44246</v>
      </c>
      <c r="B1105" s="5">
        <v>702</v>
      </c>
      <c r="C1105" s="8">
        <v>44265</v>
      </c>
      <c r="D1105" s="5">
        <v>7579901</v>
      </c>
      <c r="E1105" s="8">
        <v>44244</v>
      </c>
      <c r="F1105" s="5">
        <v>3378907</v>
      </c>
      <c r="G1105" s="8">
        <v>44244</v>
      </c>
      <c r="H1105" s="5">
        <v>1567041</v>
      </c>
    </row>
    <row r="1106" spans="1:8" x14ac:dyDescent="0.2">
      <c r="A1106" s="8">
        <v>44253</v>
      </c>
      <c r="B1106" s="5">
        <v>704</v>
      </c>
      <c r="C1106" s="8">
        <v>44272</v>
      </c>
      <c r="D1106" s="5">
        <v>7693506</v>
      </c>
      <c r="E1106" s="8">
        <v>44251</v>
      </c>
      <c r="F1106" s="5">
        <v>3369020</v>
      </c>
      <c r="G1106" s="8">
        <v>44251</v>
      </c>
      <c r="H1106" s="5">
        <v>1529977</v>
      </c>
    </row>
    <row r="1107" spans="1:8" x14ac:dyDescent="0.2">
      <c r="A1107" s="8">
        <v>44260</v>
      </c>
      <c r="B1107" s="5">
        <v>693</v>
      </c>
      <c r="C1107" s="8">
        <v>44279</v>
      </c>
      <c r="D1107" s="5">
        <v>7719622</v>
      </c>
      <c r="E1107" s="8">
        <v>44258</v>
      </c>
      <c r="F1107" s="5">
        <v>3503120</v>
      </c>
      <c r="G1107" s="8">
        <v>44258</v>
      </c>
      <c r="H1107" s="5">
        <v>1429549</v>
      </c>
    </row>
    <row r="1108" spans="1:8" x14ac:dyDescent="0.2">
      <c r="A1108" s="8">
        <v>44267</v>
      </c>
      <c r="B1108" s="5">
        <v>699</v>
      </c>
      <c r="C1108" s="8">
        <v>44286</v>
      </c>
      <c r="D1108" s="5">
        <v>7688988</v>
      </c>
      <c r="E1108" s="8">
        <v>44265</v>
      </c>
      <c r="F1108" s="5">
        <v>3592010</v>
      </c>
      <c r="G1108" s="8">
        <v>44265</v>
      </c>
      <c r="H1108" s="5">
        <v>1360064</v>
      </c>
    </row>
    <row r="1109" spans="1:8" x14ac:dyDescent="0.2">
      <c r="A1109" s="8">
        <v>44274</v>
      </c>
      <c r="B1109" s="5">
        <v>627</v>
      </c>
      <c r="C1109" s="8">
        <v>44293</v>
      </c>
      <c r="D1109" s="5">
        <v>7708882</v>
      </c>
      <c r="E1109" s="8">
        <v>44272</v>
      </c>
      <c r="F1109" s="5">
        <v>3681030</v>
      </c>
      <c r="G1109" s="8">
        <v>44272</v>
      </c>
      <c r="H1109" s="5">
        <v>1272583</v>
      </c>
    </row>
    <row r="1110" spans="1:8" x14ac:dyDescent="0.2">
      <c r="A1110" s="8">
        <v>44281</v>
      </c>
      <c r="B1110" s="5">
        <v>658</v>
      </c>
      <c r="C1110" s="8">
        <v>44300</v>
      </c>
      <c r="D1110" s="5">
        <v>7793104</v>
      </c>
      <c r="E1110" s="8">
        <v>44279</v>
      </c>
      <c r="F1110" s="5">
        <v>3826375</v>
      </c>
      <c r="G1110" s="8">
        <v>44279</v>
      </c>
      <c r="H1110" s="5">
        <v>1061138</v>
      </c>
    </row>
    <row r="1111" spans="1:8" x14ac:dyDescent="0.2">
      <c r="A1111" s="8">
        <v>44288</v>
      </c>
      <c r="B1111" s="5">
        <v>645</v>
      </c>
      <c r="C1111" s="8">
        <v>44307</v>
      </c>
      <c r="D1111" s="5">
        <v>7820948</v>
      </c>
      <c r="E1111" s="8">
        <v>44286</v>
      </c>
      <c r="F1111" s="5">
        <v>3876162</v>
      </c>
      <c r="G1111" s="8">
        <v>44286</v>
      </c>
      <c r="H1111" s="5">
        <v>1025727</v>
      </c>
    </row>
    <row r="1112" spans="1:8" x14ac:dyDescent="0.2">
      <c r="A1112" s="8">
        <v>44295</v>
      </c>
      <c r="B1112" s="5">
        <v>571</v>
      </c>
      <c r="C1112" s="8">
        <v>44314</v>
      </c>
      <c r="D1112" s="5">
        <v>7780962</v>
      </c>
      <c r="E1112" s="8">
        <v>44293</v>
      </c>
      <c r="F1112" s="5">
        <v>3932949</v>
      </c>
      <c r="G1112" s="8">
        <v>44293</v>
      </c>
      <c r="H1112" s="5">
        <v>1010103</v>
      </c>
    </row>
    <row r="1113" spans="1:8" x14ac:dyDescent="0.2">
      <c r="A1113" s="8">
        <v>44302</v>
      </c>
      <c r="B1113" s="5">
        <v>566</v>
      </c>
      <c r="C1113" s="8">
        <v>44321</v>
      </c>
      <c r="D1113" s="5">
        <v>7810486</v>
      </c>
      <c r="E1113" s="8">
        <v>44300</v>
      </c>
      <c r="F1113" s="5">
        <v>3977813</v>
      </c>
      <c r="G1113" s="8">
        <v>44300</v>
      </c>
      <c r="H1113" s="5">
        <v>925094</v>
      </c>
    </row>
    <row r="1114" spans="1:8" x14ac:dyDescent="0.2">
      <c r="A1114" s="8">
        <v>44309</v>
      </c>
      <c r="B1114" s="5">
        <v>574</v>
      </c>
      <c r="C1114" s="8">
        <v>44328</v>
      </c>
      <c r="D1114" s="5">
        <v>7830663</v>
      </c>
      <c r="E1114" s="8">
        <v>44307</v>
      </c>
      <c r="F1114" s="5">
        <v>3825455</v>
      </c>
      <c r="G1114" s="8">
        <v>44307</v>
      </c>
      <c r="H1114" s="5">
        <v>1015902</v>
      </c>
    </row>
    <row r="1115" spans="1:8" x14ac:dyDescent="0.2">
      <c r="A1115" s="8">
        <v>44316</v>
      </c>
      <c r="B1115" s="5">
        <v>517</v>
      </c>
      <c r="C1115" s="8">
        <v>44335</v>
      </c>
      <c r="D1115" s="5">
        <v>7922883</v>
      </c>
      <c r="E1115" s="8">
        <v>44314</v>
      </c>
      <c r="F1115" s="5">
        <v>3829269</v>
      </c>
      <c r="G1115" s="8">
        <v>44314</v>
      </c>
      <c r="H1115" s="5">
        <v>967689</v>
      </c>
    </row>
    <row r="1116" spans="1:8" x14ac:dyDescent="0.2">
      <c r="A1116" s="8">
        <v>44323</v>
      </c>
      <c r="B1116" s="5">
        <v>494</v>
      </c>
      <c r="C1116" s="8">
        <v>44342</v>
      </c>
      <c r="D1116" s="5">
        <v>7903541</v>
      </c>
      <c r="E1116" s="8">
        <v>44321</v>
      </c>
      <c r="F1116" s="5">
        <v>3873728</v>
      </c>
      <c r="G1116" s="8">
        <v>44321</v>
      </c>
      <c r="H1116" s="5">
        <v>953689</v>
      </c>
    </row>
    <row r="1117" spans="1:8" x14ac:dyDescent="0.2">
      <c r="A1117" s="8">
        <v>44330</v>
      </c>
      <c r="B1117" s="5">
        <v>467</v>
      </c>
      <c r="C1117" s="8">
        <v>44349</v>
      </c>
      <c r="D1117" s="5">
        <v>7935703</v>
      </c>
      <c r="E1117" s="8">
        <v>44328</v>
      </c>
      <c r="F1117" s="5">
        <v>3947565</v>
      </c>
      <c r="G1117" s="8">
        <v>44328</v>
      </c>
      <c r="H1117" s="5">
        <v>898779</v>
      </c>
    </row>
    <row r="1118" spans="1:8" x14ac:dyDescent="0.2">
      <c r="A1118" s="8">
        <v>44337</v>
      </c>
      <c r="B1118" s="5">
        <v>441</v>
      </c>
      <c r="C1118" s="8">
        <v>44356</v>
      </c>
      <c r="D1118" s="5">
        <v>7952327</v>
      </c>
      <c r="E1118" s="8">
        <v>44335</v>
      </c>
      <c r="F1118" s="5">
        <v>3919807</v>
      </c>
      <c r="G1118" s="8">
        <v>44335</v>
      </c>
      <c r="H1118" s="5">
        <v>866119</v>
      </c>
    </row>
    <row r="1119" spans="1:8" x14ac:dyDescent="0.2">
      <c r="A1119" s="8">
        <v>44344</v>
      </c>
      <c r="B1119" s="5">
        <v>427</v>
      </c>
      <c r="C1119" s="8">
        <v>44363</v>
      </c>
      <c r="D1119" s="5">
        <v>8064257</v>
      </c>
      <c r="E1119" s="8">
        <v>44342</v>
      </c>
      <c r="F1119" s="5">
        <v>3805178</v>
      </c>
      <c r="G1119" s="8">
        <v>44342</v>
      </c>
      <c r="H1119" s="5">
        <v>812473</v>
      </c>
    </row>
    <row r="1120" spans="1:8" x14ac:dyDescent="0.2">
      <c r="A1120" s="8">
        <v>44351</v>
      </c>
      <c r="B1120" s="5">
        <v>420</v>
      </c>
      <c r="C1120" s="8">
        <v>44370</v>
      </c>
      <c r="D1120" s="5">
        <v>8101945</v>
      </c>
      <c r="E1120" s="8">
        <v>44349</v>
      </c>
      <c r="F1120" s="5">
        <v>3814127</v>
      </c>
      <c r="G1120" s="8">
        <v>44349</v>
      </c>
      <c r="H1120" s="5">
        <v>783235</v>
      </c>
    </row>
    <row r="1121" spans="1:8" x14ac:dyDescent="0.2">
      <c r="A1121" s="8">
        <v>44358</v>
      </c>
      <c r="B1121" s="5">
        <v>428</v>
      </c>
      <c r="C1121" s="8">
        <v>44377</v>
      </c>
      <c r="D1121" s="5">
        <v>8078544</v>
      </c>
      <c r="E1121" s="8">
        <v>44356</v>
      </c>
      <c r="F1121" s="5">
        <v>3874371</v>
      </c>
      <c r="G1121" s="8">
        <v>44356</v>
      </c>
      <c r="H1121" s="5">
        <v>730235</v>
      </c>
    </row>
    <row r="1122" spans="1:8" x14ac:dyDescent="0.2">
      <c r="A1122" s="8">
        <v>44365</v>
      </c>
      <c r="B1122" s="5">
        <v>422</v>
      </c>
      <c r="C1122" s="8">
        <v>44384</v>
      </c>
      <c r="D1122" s="5">
        <v>8097773</v>
      </c>
      <c r="E1122" s="8">
        <v>44363</v>
      </c>
      <c r="F1122" s="5">
        <v>3940038</v>
      </c>
      <c r="G1122" s="8">
        <v>44363</v>
      </c>
      <c r="H1122" s="5">
        <v>653889</v>
      </c>
    </row>
    <row r="1123" spans="1:8" x14ac:dyDescent="0.2">
      <c r="A1123" s="8">
        <v>44372</v>
      </c>
      <c r="B1123" s="5">
        <v>369</v>
      </c>
      <c r="C1123" s="8">
        <v>44391</v>
      </c>
      <c r="D1123" s="5">
        <v>8201651</v>
      </c>
      <c r="E1123" s="8">
        <v>44370</v>
      </c>
      <c r="F1123" s="5">
        <v>3808042</v>
      </c>
      <c r="G1123" s="8">
        <v>44370</v>
      </c>
      <c r="H1123" s="5">
        <v>734689</v>
      </c>
    </row>
    <row r="1124" spans="1:8" x14ac:dyDescent="0.2">
      <c r="A1124" s="8">
        <v>44379</v>
      </c>
      <c r="B1124" s="5">
        <v>371</v>
      </c>
      <c r="C1124" s="8">
        <v>44398</v>
      </c>
      <c r="D1124" s="5">
        <v>8240530</v>
      </c>
      <c r="E1124" s="8">
        <v>44377</v>
      </c>
      <c r="F1124" s="5">
        <v>3780791</v>
      </c>
      <c r="G1124" s="8">
        <v>44377</v>
      </c>
      <c r="H1124" s="5">
        <v>745962</v>
      </c>
    </row>
    <row r="1125" spans="1:8" x14ac:dyDescent="0.2">
      <c r="A1125" s="8">
        <v>44386</v>
      </c>
      <c r="B1125" s="5">
        <v>332</v>
      </c>
      <c r="C1125" s="8">
        <v>44405</v>
      </c>
      <c r="D1125" s="5">
        <v>8221473</v>
      </c>
      <c r="E1125" s="8">
        <v>44384</v>
      </c>
      <c r="F1125" s="5">
        <v>3870568</v>
      </c>
      <c r="G1125" s="8">
        <v>44384</v>
      </c>
      <c r="H1125" s="5">
        <v>753364</v>
      </c>
    </row>
    <row r="1126" spans="1:8" x14ac:dyDescent="0.2">
      <c r="A1126" s="8">
        <v>44393</v>
      </c>
      <c r="B1126" s="5">
        <v>387</v>
      </c>
      <c r="C1126" s="8">
        <v>44412</v>
      </c>
      <c r="D1126" s="5">
        <v>8235073</v>
      </c>
      <c r="E1126" s="8">
        <v>44391</v>
      </c>
      <c r="F1126" s="5">
        <v>3903058</v>
      </c>
      <c r="G1126" s="8">
        <v>44391</v>
      </c>
      <c r="H1126" s="5">
        <v>704918</v>
      </c>
    </row>
    <row r="1127" spans="1:8" x14ac:dyDescent="0.2">
      <c r="A1127" s="8">
        <v>44400</v>
      </c>
      <c r="B1127" s="5">
        <v>380</v>
      </c>
      <c r="C1127" s="8">
        <v>44419</v>
      </c>
      <c r="D1127" s="5">
        <v>8257159</v>
      </c>
      <c r="E1127" s="8">
        <v>44398</v>
      </c>
      <c r="F1127" s="5">
        <v>3972940</v>
      </c>
      <c r="G1127" s="8">
        <v>44398</v>
      </c>
      <c r="H1127" s="5">
        <v>678103</v>
      </c>
    </row>
    <row r="1128" spans="1:8" x14ac:dyDescent="0.2">
      <c r="A1128" s="8">
        <v>44407</v>
      </c>
      <c r="B1128" s="5">
        <v>380</v>
      </c>
      <c r="C1128" s="8">
        <v>44426</v>
      </c>
      <c r="D1128" s="5">
        <v>8342598</v>
      </c>
      <c r="E1128" s="8">
        <v>44405</v>
      </c>
      <c r="F1128" s="5">
        <v>3984371</v>
      </c>
      <c r="G1128" s="8">
        <v>44405</v>
      </c>
      <c r="H1128" s="5">
        <v>578204</v>
      </c>
    </row>
    <row r="1129" spans="1:8" x14ac:dyDescent="0.2">
      <c r="A1129" s="8">
        <v>44414</v>
      </c>
      <c r="B1129" s="5">
        <v>361</v>
      </c>
      <c r="C1129" s="8">
        <v>44433</v>
      </c>
      <c r="D1129" s="5">
        <v>8332743</v>
      </c>
      <c r="E1129" s="8">
        <v>44412</v>
      </c>
      <c r="F1129" s="5">
        <v>4005578</v>
      </c>
      <c r="G1129" s="8">
        <v>44412</v>
      </c>
      <c r="H1129" s="5">
        <v>492668</v>
      </c>
    </row>
    <row r="1130" spans="1:8" x14ac:dyDescent="0.2">
      <c r="A1130" s="8">
        <v>44421</v>
      </c>
      <c r="B1130" s="5">
        <v>368</v>
      </c>
      <c r="C1130" s="8">
        <v>44440</v>
      </c>
      <c r="D1130" s="5">
        <v>8349173</v>
      </c>
      <c r="E1130" s="8">
        <v>44419</v>
      </c>
      <c r="F1130" s="5">
        <v>4090506</v>
      </c>
      <c r="G1130" s="8">
        <v>44419</v>
      </c>
      <c r="H1130" s="5">
        <v>434919</v>
      </c>
    </row>
    <row r="1131" spans="1:8" x14ac:dyDescent="0.2">
      <c r="A1131" s="8">
        <v>44428</v>
      </c>
      <c r="B1131" s="5">
        <v>358</v>
      </c>
      <c r="C1131" s="8">
        <v>44447</v>
      </c>
      <c r="D1131" s="5">
        <v>8357314</v>
      </c>
      <c r="E1131" s="8">
        <v>44426</v>
      </c>
      <c r="F1131" s="5">
        <v>4186711</v>
      </c>
      <c r="G1131" s="8">
        <v>44426</v>
      </c>
      <c r="H1131" s="5">
        <v>338808</v>
      </c>
    </row>
    <row r="1132" spans="1:8" x14ac:dyDescent="0.2">
      <c r="A1132" s="8">
        <v>44435</v>
      </c>
      <c r="B1132" s="5">
        <v>353</v>
      </c>
      <c r="C1132" s="8">
        <v>44454</v>
      </c>
      <c r="D1132" s="5">
        <v>8448770</v>
      </c>
      <c r="E1132" s="8">
        <v>44433</v>
      </c>
      <c r="F1132" s="5">
        <v>4167748</v>
      </c>
      <c r="G1132" s="8">
        <v>44433</v>
      </c>
      <c r="H1132" s="5">
        <v>301430</v>
      </c>
    </row>
    <row r="1133" spans="1:8" x14ac:dyDescent="0.2">
      <c r="A1133" s="8">
        <v>44442</v>
      </c>
      <c r="B1133" s="5">
        <v>337</v>
      </c>
      <c r="C1133" s="8">
        <v>44461</v>
      </c>
      <c r="D1133" s="5">
        <v>8489824</v>
      </c>
      <c r="E1133" s="8">
        <v>44440</v>
      </c>
      <c r="F1133" s="5">
        <v>4193981</v>
      </c>
      <c r="G1133" s="8">
        <v>44440</v>
      </c>
      <c r="H1133" s="5">
        <v>277650</v>
      </c>
    </row>
    <row r="1134" spans="1:8" x14ac:dyDescent="0.2">
      <c r="A1134" s="8">
        <v>44449</v>
      </c>
      <c r="B1134" s="5">
        <v>344</v>
      </c>
      <c r="C1134" s="8">
        <v>44468</v>
      </c>
      <c r="D1134" s="5">
        <v>8447981</v>
      </c>
      <c r="E1134" s="8">
        <v>44447</v>
      </c>
      <c r="F1134" s="5">
        <v>4250506</v>
      </c>
      <c r="G1134" s="8">
        <v>44447</v>
      </c>
      <c r="H1134" s="5">
        <v>253496</v>
      </c>
    </row>
    <row r="1135" spans="1:8" x14ac:dyDescent="0.2">
      <c r="A1135" s="8">
        <v>44456</v>
      </c>
      <c r="B1135" s="5">
        <v>367</v>
      </c>
      <c r="C1135" s="8">
        <v>44475</v>
      </c>
      <c r="D1135" s="5">
        <v>8464032</v>
      </c>
      <c r="E1135" s="8">
        <v>44454</v>
      </c>
      <c r="F1135" s="5">
        <v>4271184</v>
      </c>
      <c r="G1135" s="8">
        <v>44454</v>
      </c>
      <c r="H1135" s="5">
        <v>230328</v>
      </c>
    </row>
    <row r="1136" spans="1:8" x14ac:dyDescent="0.2">
      <c r="A1136" s="8">
        <v>44463</v>
      </c>
      <c r="B1136" s="5">
        <v>374</v>
      </c>
      <c r="C1136" s="8">
        <v>44482</v>
      </c>
      <c r="D1136" s="5">
        <v>8480942</v>
      </c>
      <c r="E1136" s="8">
        <v>44461</v>
      </c>
      <c r="F1136" s="5">
        <v>4156747</v>
      </c>
      <c r="G1136" s="8">
        <v>44461</v>
      </c>
      <c r="H1136" s="5">
        <v>308022</v>
      </c>
    </row>
    <row r="1137" spans="1:8" x14ac:dyDescent="0.2">
      <c r="A1137" s="8">
        <v>44470</v>
      </c>
      <c r="B1137" s="5">
        <v>314</v>
      </c>
      <c r="C1137" s="8">
        <v>44489</v>
      </c>
      <c r="D1137" s="5">
        <v>8564943</v>
      </c>
      <c r="E1137" s="8">
        <v>44468</v>
      </c>
      <c r="F1137" s="5">
        <v>4125348</v>
      </c>
      <c r="G1137" s="8">
        <v>44468</v>
      </c>
      <c r="H1137" s="5">
        <v>197744</v>
      </c>
    </row>
    <row r="1138" spans="1:8" x14ac:dyDescent="0.2">
      <c r="A1138" s="8">
        <v>44477</v>
      </c>
      <c r="B1138" s="5">
        <v>290</v>
      </c>
      <c r="C1138" s="8">
        <v>44496</v>
      </c>
      <c r="D1138" s="5">
        <v>8556181</v>
      </c>
      <c r="E1138" s="8">
        <v>44475</v>
      </c>
      <c r="F1138" s="5">
        <v>4130050</v>
      </c>
      <c r="G1138" s="8">
        <v>44475</v>
      </c>
      <c r="H1138" s="5">
        <v>135582</v>
      </c>
    </row>
    <row r="1139" spans="1:8" x14ac:dyDescent="0.2">
      <c r="A1139" s="8">
        <v>44484</v>
      </c>
      <c r="B1139" s="5">
        <v>290</v>
      </c>
      <c r="C1139" s="8">
        <v>44503</v>
      </c>
      <c r="D1139" s="5">
        <v>8574871</v>
      </c>
      <c r="E1139" s="8">
        <v>44482</v>
      </c>
      <c r="F1139" s="5">
        <v>4194503</v>
      </c>
      <c r="G1139" s="8">
        <v>44482</v>
      </c>
      <c r="H1139" s="5">
        <v>77858</v>
      </c>
    </row>
    <row r="1140" spans="1:8" x14ac:dyDescent="0.2">
      <c r="A1140" s="8">
        <v>44491</v>
      </c>
      <c r="B1140" s="5">
        <v>268</v>
      </c>
      <c r="C1140" s="8">
        <v>44510</v>
      </c>
      <c r="D1140" s="5">
        <v>8663117</v>
      </c>
      <c r="E1140" s="8">
        <v>44489</v>
      </c>
      <c r="F1140" s="5">
        <v>4134714</v>
      </c>
      <c r="G1140" s="8">
        <v>44489</v>
      </c>
      <c r="H1140" s="5">
        <v>83386</v>
      </c>
    </row>
    <row r="1141" spans="1:8" x14ac:dyDescent="0.2">
      <c r="A1141" s="8">
        <v>44498</v>
      </c>
      <c r="B1141" s="5">
        <v>262</v>
      </c>
      <c r="C1141" s="8">
        <v>44517</v>
      </c>
      <c r="D1141" s="5">
        <v>8674970</v>
      </c>
      <c r="E1141" s="8">
        <v>44496</v>
      </c>
      <c r="F1141" s="5">
        <v>4077170</v>
      </c>
      <c r="G1141" s="8">
        <v>44496</v>
      </c>
      <c r="H1141" s="5">
        <v>213291</v>
      </c>
    </row>
    <row r="1142" spans="1:8" x14ac:dyDescent="0.2">
      <c r="A1142" s="8">
        <v>44505</v>
      </c>
      <c r="B1142" s="5">
        <v>251</v>
      </c>
      <c r="C1142" s="8">
        <v>44524</v>
      </c>
      <c r="D1142" s="5">
        <v>8681771</v>
      </c>
      <c r="E1142" s="8">
        <v>44503</v>
      </c>
      <c r="F1142" s="5">
        <v>4086336</v>
      </c>
      <c r="G1142" s="8">
        <v>44503</v>
      </c>
      <c r="H1142" s="5">
        <v>280205</v>
      </c>
    </row>
    <row r="1143" spans="1:8" x14ac:dyDescent="0.2">
      <c r="A1143" s="8">
        <v>44512</v>
      </c>
      <c r="B1143" s="5">
        <v>250</v>
      </c>
      <c r="C1143" s="8">
        <v>44531</v>
      </c>
      <c r="D1143" s="5">
        <v>8650402</v>
      </c>
      <c r="E1143" s="8">
        <v>44510</v>
      </c>
      <c r="F1143" s="5">
        <v>4169041</v>
      </c>
      <c r="G1143" s="8">
        <v>44510</v>
      </c>
      <c r="H1143" s="5">
        <v>259293</v>
      </c>
    </row>
    <row r="1144" spans="1:8" x14ac:dyDescent="0.2">
      <c r="A1144" s="8">
        <v>44519</v>
      </c>
      <c r="B1144" s="5">
        <v>223</v>
      </c>
      <c r="C1144" s="8">
        <v>44538</v>
      </c>
      <c r="D1144" s="5">
        <v>8664524</v>
      </c>
      <c r="E1144" s="8">
        <v>44517</v>
      </c>
      <c r="F1144" s="5">
        <v>4209802</v>
      </c>
      <c r="G1144" s="8">
        <v>44517</v>
      </c>
      <c r="H1144" s="5">
        <v>211453</v>
      </c>
    </row>
    <row r="1145" spans="1:8" x14ac:dyDescent="0.2">
      <c r="A1145" s="8">
        <v>44526</v>
      </c>
      <c r="B1145" s="5">
        <v>222</v>
      </c>
      <c r="C1145" s="8">
        <v>44545</v>
      </c>
      <c r="D1145" s="5">
        <v>8756666</v>
      </c>
      <c r="E1145" s="8">
        <v>44524</v>
      </c>
      <c r="F1145" s="5">
        <v>4162810</v>
      </c>
      <c r="G1145" s="8">
        <v>44524</v>
      </c>
      <c r="H1145" s="5">
        <v>164087</v>
      </c>
    </row>
    <row r="1146" spans="1:8" x14ac:dyDescent="0.2">
      <c r="A1146" s="8">
        <v>44533</v>
      </c>
      <c r="B1146" s="5">
        <v>207</v>
      </c>
      <c r="C1146" s="8">
        <v>44552</v>
      </c>
      <c r="D1146" s="5">
        <v>8790495</v>
      </c>
      <c r="E1146" s="8">
        <v>44531</v>
      </c>
      <c r="F1146" s="5">
        <v>4224865</v>
      </c>
      <c r="G1146" s="8">
        <v>44531</v>
      </c>
      <c r="H1146" s="5">
        <v>152651</v>
      </c>
    </row>
    <row r="1147" spans="1:8" x14ac:dyDescent="0.2">
      <c r="A1147" s="8">
        <v>44540</v>
      </c>
      <c r="B1147" s="5">
        <v>227</v>
      </c>
      <c r="C1147" s="8">
        <v>44559</v>
      </c>
      <c r="D1147" s="5">
        <v>8757460</v>
      </c>
      <c r="E1147" s="8">
        <v>44538</v>
      </c>
      <c r="F1147" s="5">
        <v>4275806</v>
      </c>
      <c r="G1147" s="8">
        <v>44538</v>
      </c>
      <c r="H1147" s="5">
        <v>115117</v>
      </c>
    </row>
    <row r="1148" spans="1:8" x14ac:dyDescent="0.2">
      <c r="A1148" s="8">
        <v>44547</v>
      </c>
      <c r="B1148" s="5">
        <v>215</v>
      </c>
      <c r="C1148" s="8">
        <v>44566</v>
      </c>
      <c r="D1148" s="5">
        <v>8765721</v>
      </c>
      <c r="E1148" s="8">
        <v>44545</v>
      </c>
      <c r="F1148" s="5">
        <v>4251431</v>
      </c>
      <c r="G1148" s="8">
        <v>44545</v>
      </c>
      <c r="H1148" s="5">
        <v>104798</v>
      </c>
    </row>
    <row r="1149" spans="1:8" x14ac:dyDescent="0.2">
      <c r="A1149" s="8">
        <v>44554</v>
      </c>
      <c r="B1149" s="5">
        <v>216</v>
      </c>
      <c r="C1149" s="8">
        <v>44573</v>
      </c>
      <c r="D1149" s="5">
        <v>8788278</v>
      </c>
      <c r="E1149" s="8">
        <v>44552</v>
      </c>
      <c r="F1149" s="5">
        <v>4185009</v>
      </c>
      <c r="G1149" s="8">
        <v>44552</v>
      </c>
      <c r="H1149" s="5">
        <v>84954</v>
      </c>
    </row>
    <row r="1150" spans="1:8" x14ac:dyDescent="0.2">
      <c r="A1150" s="8">
        <v>44561</v>
      </c>
      <c r="B1150" s="5">
        <v>227</v>
      </c>
      <c r="C1150" s="8">
        <v>44580</v>
      </c>
      <c r="D1150" s="5">
        <v>8867834</v>
      </c>
      <c r="E1150" s="8">
        <v>44559</v>
      </c>
      <c r="F1150" s="5">
        <v>4116196</v>
      </c>
      <c r="G1150" s="8">
        <v>44559</v>
      </c>
      <c r="H1150" s="5">
        <v>211849</v>
      </c>
    </row>
    <row r="1151" spans="1:8" x14ac:dyDescent="0.2">
      <c r="A1151" s="8">
        <v>44568</v>
      </c>
      <c r="B1151" s="5">
        <v>247</v>
      </c>
      <c r="C1151" s="8">
        <v>44587</v>
      </c>
      <c r="D1151" s="5">
        <v>8860485</v>
      </c>
      <c r="E1151" s="8">
        <v>44566</v>
      </c>
      <c r="F1151" s="5">
        <v>3859731</v>
      </c>
      <c r="G1151" s="8">
        <v>44566</v>
      </c>
      <c r="H1151" s="5">
        <v>389751</v>
      </c>
    </row>
    <row r="1152" spans="1:8" x14ac:dyDescent="0.2">
      <c r="A1152" s="8">
        <v>44575</v>
      </c>
      <c r="B1152" s="5">
        <v>245</v>
      </c>
      <c r="C1152" s="8">
        <v>44594</v>
      </c>
      <c r="D1152" s="5">
        <v>8873211</v>
      </c>
      <c r="E1152" s="8">
        <v>44573</v>
      </c>
      <c r="F1152" s="5">
        <v>3973554</v>
      </c>
      <c r="G1152" s="8">
        <v>44573</v>
      </c>
      <c r="H1152" s="5">
        <v>456401</v>
      </c>
    </row>
    <row r="1153" spans="1:8" x14ac:dyDescent="0.2">
      <c r="A1153" s="8">
        <v>44582</v>
      </c>
      <c r="B1153" s="5">
        <v>238</v>
      </c>
      <c r="C1153" s="8">
        <v>44601</v>
      </c>
      <c r="D1153" s="5">
        <v>8878009</v>
      </c>
      <c r="E1153" s="8">
        <v>44580</v>
      </c>
      <c r="F1153" s="5">
        <v>3932521</v>
      </c>
      <c r="G1153" s="8">
        <v>44580</v>
      </c>
      <c r="H1153" s="5">
        <v>488697</v>
      </c>
    </row>
    <row r="1154" spans="1:8" x14ac:dyDescent="0.2">
      <c r="A1154" s="8">
        <v>44589</v>
      </c>
      <c r="B1154" s="5">
        <v>231</v>
      </c>
      <c r="C1154" s="8">
        <v>44608</v>
      </c>
      <c r="D1154" s="5">
        <v>8911033</v>
      </c>
      <c r="E1154" s="8">
        <v>44587</v>
      </c>
      <c r="F1154" s="5">
        <v>3796174</v>
      </c>
      <c r="G1154" s="8">
        <v>44587</v>
      </c>
      <c r="H1154" s="5">
        <v>614877</v>
      </c>
    </row>
    <row r="1155" spans="1:8" x14ac:dyDescent="0.2">
      <c r="A1155" s="8">
        <v>44596</v>
      </c>
      <c r="B1155" s="5">
        <v>210</v>
      </c>
      <c r="C1155" s="8">
        <v>44615</v>
      </c>
      <c r="D1155" s="5">
        <v>8928129</v>
      </c>
      <c r="E1155" s="8">
        <v>44594</v>
      </c>
      <c r="F1155" s="5">
        <v>3789714</v>
      </c>
      <c r="G1155" s="8">
        <v>44594</v>
      </c>
      <c r="H1155" s="5">
        <v>675773</v>
      </c>
    </row>
    <row r="1156" spans="1:8" x14ac:dyDescent="0.2">
      <c r="A1156" s="8">
        <v>44603</v>
      </c>
      <c r="B1156" s="5">
        <v>234</v>
      </c>
      <c r="C1156" s="8">
        <v>44622</v>
      </c>
      <c r="D1156" s="5">
        <v>8904455</v>
      </c>
      <c r="E1156" s="8">
        <v>44601</v>
      </c>
      <c r="F1156" s="5">
        <v>3771911</v>
      </c>
      <c r="G1156" s="8">
        <v>44601</v>
      </c>
      <c r="H1156" s="5">
        <v>686384</v>
      </c>
    </row>
    <row r="1157" spans="1:8" x14ac:dyDescent="0.2">
      <c r="A1157" s="8">
        <v>44610</v>
      </c>
      <c r="B1157" s="5">
        <v>225</v>
      </c>
      <c r="C1157" s="8">
        <v>44629</v>
      </c>
      <c r="D1157" s="5">
        <v>8910748</v>
      </c>
      <c r="E1157" s="8">
        <v>44608</v>
      </c>
      <c r="F1157" s="5">
        <v>3799973</v>
      </c>
      <c r="G1157" s="8">
        <v>44608</v>
      </c>
      <c r="H1157" s="5">
        <v>692541</v>
      </c>
    </row>
    <row r="1158" spans="1:8" x14ac:dyDescent="0.2">
      <c r="A1158" s="8">
        <v>44617</v>
      </c>
      <c r="B1158" s="5">
        <v>209</v>
      </c>
      <c r="C1158" s="8">
        <v>44636</v>
      </c>
      <c r="D1158" s="5">
        <v>8954306</v>
      </c>
      <c r="E1158" s="8">
        <v>44615</v>
      </c>
      <c r="F1158" s="5">
        <v>3769869</v>
      </c>
      <c r="G1158" s="8">
        <v>44615</v>
      </c>
      <c r="H1158" s="5">
        <v>697838</v>
      </c>
    </row>
    <row r="1159" spans="1:8" x14ac:dyDescent="0.2">
      <c r="A1159" s="8">
        <v>44624</v>
      </c>
      <c r="B1159" s="5">
        <v>222</v>
      </c>
      <c r="C1159" s="8">
        <v>44643</v>
      </c>
      <c r="D1159" s="5">
        <v>8962474</v>
      </c>
      <c r="E1159" s="8">
        <v>44622</v>
      </c>
      <c r="F1159" s="5">
        <v>3844716</v>
      </c>
      <c r="G1159" s="8">
        <v>44622</v>
      </c>
      <c r="H1159" s="5">
        <v>682903</v>
      </c>
    </row>
    <row r="1160" spans="1:8" x14ac:dyDescent="0.2">
      <c r="A1160" s="8">
        <v>44631</v>
      </c>
      <c r="B1160" s="5">
        <v>217</v>
      </c>
      <c r="C1160" s="8">
        <v>44650</v>
      </c>
      <c r="D1160" s="5">
        <v>8937142</v>
      </c>
      <c r="E1160" s="8">
        <v>44629</v>
      </c>
      <c r="F1160" s="5">
        <v>3959659</v>
      </c>
      <c r="G1160" s="8">
        <v>44629</v>
      </c>
      <c r="H1160" s="5">
        <v>652039</v>
      </c>
    </row>
    <row r="1161" spans="1:8" x14ac:dyDescent="0.2">
      <c r="A1161" s="8">
        <v>44638</v>
      </c>
      <c r="B1161" s="5">
        <v>207</v>
      </c>
      <c r="C1161" s="8">
        <v>44657</v>
      </c>
      <c r="D1161" s="5">
        <v>8937592</v>
      </c>
      <c r="E1161" s="8">
        <v>44636</v>
      </c>
      <c r="F1161" s="5">
        <v>3961721</v>
      </c>
      <c r="G1161" s="8">
        <v>44636</v>
      </c>
      <c r="H1161" s="5">
        <v>570606</v>
      </c>
    </row>
    <row r="1162" spans="1:8" x14ac:dyDescent="0.2">
      <c r="A1162" s="8">
        <v>44645</v>
      </c>
      <c r="B1162" s="5">
        <v>214</v>
      </c>
      <c r="C1162" s="8">
        <v>44664</v>
      </c>
      <c r="D1162" s="5">
        <v>8965487</v>
      </c>
      <c r="E1162" s="8">
        <v>44643</v>
      </c>
      <c r="F1162" s="5">
        <v>3801095</v>
      </c>
      <c r="G1162" s="8">
        <v>44643</v>
      </c>
      <c r="H1162" s="5">
        <v>614616</v>
      </c>
    </row>
    <row r="1163" spans="1:8" x14ac:dyDescent="0.2">
      <c r="A1163" s="8">
        <v>44652</v>
      </c>
      <c r="B1163" s="5">
        <v>215</v>
      </c>
      <c r="C1163" s="8">
        <v>44671</v>
      </c>
      <c r="D1163" s="5">
        <v>8955851</v>
      </c>
      <c r="E1163" s="8">
        <v>44650</v>
      </c>
      <c r="F1163" s="5">
        <v>3829680</v>
      </c>
      <c r="G1163" s="8">
        <v>44650</v>
      </c>
      <c r="H1163" s="5">
        <v>575065</v>
      </c>
    </row>
    <row r="1164" spans="1:8" x14ac:dyDescent="0.2">
      <c r="A1164" s="8">
        <v>44659</v>
      </c>
      <c r="B1164" s="5">
        <v>213</v>
      </c>
      <c r="C1164" s="8">
        <v>44678</v>
      </c>
      <c r="D1164" s="5">
        <v>8939199</v>
      </c>
      <c r="E1164" s="8">
        <v>44657</v>
      </c>
      <c r="F1164" s="5">
        <v>3834183</v>
      </c>
      <c r="G1164" s="8">
        <v>44657</v>
      </c>
      <c r="H1164" s="5">
        <v>574451</v>
      </c>
    </row>
    <row r="1165" spans="1:8" x14ac:dyDescent="0.2">
      <c r="A1165" s="8">
        <v>44666</v>
      </c>
      <c r="B1165" s="5">
        <v>209</v>
      </c>
      <c r="C1165" s="8">
        <v>44685</v>
      </c>
      <c r="D1165" s="5">
        <v>8939972</v>
      </c>
      <c r="E1165" s="8">
        <v>44664</v>
      </c>
      <c r="F1165" s="5">
        <v>3823644</v>
      </c>
      <c r="G1165" s="8">
        <v>44664</v>
      </c>
      <c r="H1165" s="5">
        <v>547308</v>
      </c>
    </row>
    <row r="1166" spans="1:8" x14ac:dyDescent="0.2">
      <c r="A1166" s="8">
        <v>44673</v>
      </c>
      <c r="B1166" s="5">
        <v>210</v>
      </c>
      <c r="C1166" s="8">
        <v>44692</v>
      </c>
      <c r="D1166" s="5">
        <v>8942008</v>
      </c>
      <c r="E1166" s="8">
        <v>44671</v>
      </c>
      <c r="F1166" s="5">
        <v>3652101</v>
      </c>
      <c r="G1166" s="8">
        <v>44671</v>
      </c>
      <c r="H1166" s="5">
        <v>711406</v>
      </c>
    </row>
    <row r="1167" spans="1:8" x14ac:dyDescent="0.2">
      <c r="A1167" s="8">
        <v>44680</v>
      </c>
      <c r="B1167" s="5">
        <v>219</v>
      </c>
      <c r="C1167" s="8">
        <v>44699</v>
      </c>
      <c r="D1167" s="5">
        <v>8945898</v>
      </c>
      <c r="E1167" s="8">
        <v>44678</v>
      </c>
      <c r="F1167" s="5">
        <v>3331982</v>
      </c>
      <c r="G1167" s="8">
        <v>44678</v>
      </c>
      <c r="H1167" s="5">
        <v>944328</v>
      </c>
    </row>
    <row r="1168" spans="1:8" x14ac:dyDescent="0.2">
      <c r="A1168" s="8">
        <v>44687</v>
      </c>
      <c r="B1168" s="5">
        <v>204</v>
      </c>
      <c r="C1168" s="8">
        <v>44706</v>
      </c>
      <c r="D1168" s="5">
        <v>8914281</v>
      </c>
      <c r="E1168" s="8">
        <v>44685</v>
      </c>
      <c r="F1168" s="5">
        <v>3296085</v>
      </c>
      <c r="G1168" s="8">
        <v>44685</v>
      </c>
      <c r="H1168" s="5">
        <v>945478</v>
      </c>
    </row>
    <row r="1169" spans="1:8" x14ac:dyDescent="0.2">
      <c r="A1169" s="8">
        <v>44694</v>
      </c>
      <c r="B1169" s="5">
        <v>225</v>
      </c>
      <c r="C1169" s="8">
        <v>44713</v>
      </c>
      <c r="D1169" s="5">
        <v>8915050</v>
      </c>
      <c r="E1169" s="8">
        <v>44692</v>
      </c>
      <c r="F1169" s="5">
        <v>3288552</v>
      </c>
      <c r="G1169" s="8">
        <v>44692</v>
      </c>
      <c r="H1169" s="5">
        <v>945658</v>
      </c>
    </row>
    <row r="1170" spans="1:8" x14ac:dyDescent="0.2">
      <c r="A1170" s="8">
        <v>44701</v>
      </c>
      <c r="B1170" s="5">
        <v>211</v>
      </c>
      <c r="C1170" s="8">
        <v>44720</v>
      </c>
      <c r="D1170" s="5">
        <v>8918254</v>
      </c>
      <c r="E1170" s="8">
        <v>44699</v>
      </c>
      <c r="F1170" s="5">
        <v>3356377</v>
      </c>
      <c r="G1170" s="8">
        <v>44699</v>
      </c>
      <c r="H1170" s="5">
        <v>886964</v>
      </c>
    </row>
    <row r="1171" spans="1:8" x14ac:dyDescent="0.2">
      <c r="A1171" s="8">
        <v>44708</v>
      </c>
      <c r="B1171" s="5">
        <v>200</v>
      </c>
      <c r="C1171" s="8">
        <v>44727</v>
      </c>
      <c r="D1171" s="5">
        <v>8932420</v>
      </c>
      <c r="E1171" s="8">
        <v>44706</v>
      </c>
      <c r="F1171" s="5">
        <v>3306180</v>
      </c>
      <c r="G1171" s="8">
        <v>44706</v>
      </c>
      <c r="H1171" s="5">
        <v>821535</v>
      </c>
    </row>
    <row r="1172" spans="1:8" x14ac:dyDescent="0.2">
      <c r="A1172" s="8">
        <v>44715</v>
      </c>
      <c r="B1172" s="5">
        <v>214</v>
      </c>
      <c r="C1172" s="8">
        <v>44734</v>
      </c>
      <c r="D1172" s="5">
        <v>8934346</v>
      </c>
      <c r="E1172" s="8">
        <v>44713</v>
      </c>
      <c r="F1172" s="5">
        <v>3322030</v>
      </c>
      <c r="G1172" s="8">
        <v>44713</v>
      </c>
      <c r="H1172" s="5">
        <v>789532</v>
      </c>
    </row>
    <row r="1173" spans="1:8" x14ac:dyDescent="0.2">
      <c r="A1173" s="8">
        <v>44722</v>
      </c>
      <c r="B1173" s="5">
        <v>213</v>
      </c>
      <c r="C1173" s="8">
        <v>44741</v>
      </c>
      <c r="D1173" s="5">
        <v>8913553</v>
      </c>
      <c r="E1173" s="8">
        <v>44720</v>
      </c>
      <c r="F1173" s="5">
        <v>3339405</v>
      </c>
      <c r="G1173" s="8">
        <v>44720</v>
      </c>
      <c r="H1173" s="5">
        <v>723384</v>
      </c>
    </row>
    <row r="1174" spans="1:8" x14ac:dyDescent="0.2">
      <c r="A1174" s="8">
        <v>44729</v>
      </c>
      <c r="B1174" s="5">
        <v>215</v>
      </c>
      <c r="C1174" s="8">
        <v>44748</v>
      </c>
      <c r="D1174" s="5">
        <v>8891851</v>
      </c>
      <c r="E1174" s="8">
        <v>44727</v>
      </c>
      <c r="F1174" s="5">
        <v>3283954</v>
      </c>
      <c r="G1174" s="8">
        <v>44727</v>
      </c>
      <c r="H1174" s="5">
        <v>656870</v>
      </c>
    </row>
    <row r="1175" spans="1:8" x14ac:dyDescent="0.2">
      <c r="A1175" s="8">
        <v>44736</v>
      </c>
      <c r="B1175" s="5">
        <v>212</v>
      </c>
      <c r="C1175" s="8">
        <v>44755</v>
      </c>
      <c r="D1175" s="5">
        <v>8895867</v>
      </c>
      <c r="E1175" s="8">
        <v>44734</v>
      </c>
      <c r="F1175" s="5">
        <v>3147556</v>
      </c>
      <c r="G1175" s="8">
        <v>44734</v>
      </c>
      <c r="H1175" s="5">
        <v>758283</v>
      </c>
    </row>
    <row r="1176" spans="1:8" x14ac:dyDescent="0.2">
      <c r="A1176" s="8">
        <v>44743</v>
      </c>
      <c r="B1176" s="5">
        <v>215</v>
      </c>
      <c r="C1176" s="8">
        <v>44762</v>
      </c>
      <c r="D1176" s="5">
        <v>8899213</v>
      </c>
      <c r="E1176" s="8">
        <v>44741</v>
      </c>
      <c r="F1176" s="5">
        <v>3130087</v>
      </c>
      <c r="G1176" s="8">
        <v>44741</v>
      </c>
      <c r="H1176" s="5">
        <v>756627</v>
      </c>
    </row>
    <row r="1177" spans="1:8" x14ac:dyDescent="0.2">
      <c r="A1177" s="8">
        <v>44750</v>
      </c>
      <c r="B1177" s="5">
        <v>212</v>
      </c>
      <c r="C1177" s="8">
        <v>44769</v>
      </c>
      <c r="D1177" s="5">
        <v>8890004</v>
      </c>
      <c r="E1177" s="8">
        <v>44748</v>
      </c>
      <c r="F1177" s="5">
        <v>3190627</v>
      </c>
      <c r="G1177" s="8">
        <v>44748</v>
      </c>
      <c r="H1177" s="5">
        <v>700457</v>
      </c>
    </row>
    <row r="1178" spans="1:8" x14ac:dyDescent="0.2">
      <c r="A1178" s="8">
        <v>44757</v>
      </c>
      <c r="B1178" s="5">
        <v>216</v>
      </c>
      <c r="C1178" s="8">
        <v>44776</v>
      </c>
      <c r="D1178" s="5">
        <v>8874620</v>
      </c>
      <c r="E1178" s="8">
        <v>44755</v>
      </c>
      <c r="F1178" s="5">
        <v>3273436</v>
      </c>
      <c r="G1178" s="8">
        <v>44755</v>
      </c>
      <c r="H1178" s="5">
        <v>652572</v>
      </c>
    </row>
    <row r="1179" spans="1:8" x14ac:dyDescent="0.2">
      <c r="A1179" s="8">
        <v>44764</v>
      </c>
      <c r="B1179" s="5">
        <v>220</v>
      </c>
      <c r="C1179" s="8">
        <v>44783</v>
      </c>
      <c r="D1179" s="5">
        <v>8879138</v>
      </c>
      <c r="E1179" s="8">
        <v>44762</v>
      </c>
      <c r="F1179" s="5">
        <v>3284324</v>
      </c>
      <c r="G1179" s="8">
        <v>44762</v>
      </c>
      <c r="H1179" s="5">
        <v>613878</v>
      </c>
    </row>
    <row r="1180" spans="1:8" x14ac:dyDescent="0.2">
      <c r="A1180" s="8">
        <v>44771</v>
      </c>
      <c r="B1180" s="5">
        <v>228</v>
      </c>
      <c r="C1180" s="8">
        <v>44790</v>
      </c>
      <c r="D1180" s="5">
        <v>8849762</v>
      </c>
      <c r="E1180" s="8">
        <v>44769</v>
      </c>
      <c r="F1180" s="5">
        <v>3256875</v>
      </c>
      <c r="G1180" s="8">
        <v>44769</v>
      </c>
      <c r="H1180" s="5">
        <v>602945</v>
      </c>
    </row>
    <row r="1181" spans="1:8" x14ac:dyDescent="0.2">
      <c r="A1181" s="8">
        <v>44778</v>
      </c>
      <c r="B1181" s="5">
        <v>221</v>
      </c>
      <c r="C1181" s="8">
        <v>44797</v>
      </c>
      <c r="D1181" s="5">
        <v>8851436</v>
      </c>
      <c r="E1181" s="8">
        <v>44776</v>
      </c>
      <c r="F1181" s="5">
        <v>3259011</v>
      </c>
      <c r="G1181" s="8">
        <v>44776</v>
      </c>
      <c r="H1181" s="5">
        <v>594115</v>
      </c>
    </row>
    <row r="1182" spans="1:8" x14ac:dyDescent="0.2">
      <c r="A1182" s="8">
        <v>44785</v>
      </c>
      <c r="B1182" s="5">
        <v>220</v>
      </c>
      <c r="C1182" s="8">
        <v>44804</v>
      </c>
      <c r="D1182" s="5">
        <v>8826093</v>
      </c>
      <c r="E1182" s="8">
        <v>44783</v>
      </c>
      <c r="F1182" s="5">
        <v>3348147</v>
      </c>
      <c r="G1182" s="8">
        <v>44783</v>
      </c>
      <c r="H1182" s="5">
        <v>557265</v>
      </c>
    </row>
    <row r="1183" spans="1:8" x14ac:dyDescent="0.2">
      <c r="A1183" s="8">
        <v>44792</v>
      </c>
      <c r="B1183" s="5">
        <v>215</v>
      </c>
      <c r="C1183" s="8">
        <v>44811</v>
      </c>
      <c r="D1183" s="5">
        <v>8822401</v>
      </c>
      <c r="E1183" s="8">
        <v>44790</v>
      </c>
      <c r="F1183" s="5">
        <v>3346750</v>
      </c>
      <c r="G1183" s="8">
        <v>44790</v>
      </c>
      <c r="H1183" s="5">
        <v>545321</v>
      </c>
    </row>
    <row r="1184" spans="1:8" x14ac:dyDescent="0.2">
      <c r="A1184" s="8">
        <v>44799</v>
      </c>
      <c r="B1184" s="5">
        <v>210</v>
      </c>
      <c r="C1184" s="8">
        <v>44818</v>
      </c>
      <c r="D1184" s="5">
        <v>8832759</v>
      </c>
      <c r="E1184" s="8">
        <v>44797</v>
      </c>
      <c r="F1184" s="5">
        <v>3307365</v>
      </c>
      <c r="G1184" s="8">
        <v>44797</v>
      </c>
      <c r="H1184" s="5">
        <v>535267</v>
      </c>
    </row>
    <row r="1185" spans="1:8" x14ac:dyDescent="0.2">
      <c r="A1185" s="8">
        <v>44806</v>
      </c>
      <c r="B1185" s="5">
        <v>204</v>
      </c>
      <c r="C1185" s="8">
        <v>44825</v>
      </c>
      <c r="D1185" s="5">
        <v>8816802</v>
      </c>
      <c r="E1185" s="8">
        <v>44804</v>
      </c>
      <c r="F1185" s="5">
        <v>3248654</v>
      </c>
      <c r="G1185" s="8">
        <v>44804</v>
      </c>
      <c r="H1185" s="5">
        <v>612536</v>
      </c>
    </row>
    <row r="1186" spans="1:8" x14ac:dyDescent="0.2">
      <c r="A1186" s="8">
        <v>44813</v>
      </c>
      <c r="B1186" s="5">
        <v>197</v>
      </c>
      <c r="C1186" s="8">
        <v>44832</v>
      </c>
      <c r="D1186" s="5">
        <v>8795567</v>
      </c>
      <c r="E1186" s="8">
        <v>44811</v>
      </c>
      <c r="F1186" s="5">
        <v>3285498</v>
      </c>
      <c r="G1186" s="8">
        <v>44811</v>
      </c>
      <c r="H1186" s="5">
        <v>581295</v>
      </c>
    </row>
    <row r="1187" spans="1:8" x14ac:dyDescent="0.2">
      <c r="A1187" s="8">
        <v>44820</v>
      </c>
      <c r="B1187" s="5">
        <v>201</v>
      </c>
      <c r="C1187" s="8">
        <v>44839</v>
      </c>
      <c r="D1187" s="5">
        <v>8759053</v>
      </c>
      <c r="E1187" s="8">
        <v>44818</v>
      </c>
      <c r="F1187" s="5">
        <v>3234928</v>
      </c>
      <c r="G1187" s="8">
        <v>44818</v>
      </c>
      <c r="H1187" s="5">
        <v>593808</v>
      </c>
    </row>
    <row r="1188" spans="1:8" x14ac:dyDescent="0.2">
      <c r="A1188" s="8">
        <v>44827</v>
      </c>
      <c r="B1188" s="5">
        <v>189</v>
      </c>
      <c r="C1188" s="8">
        <v>44846</v>
      </c>
      <c r="D1188" s="5">
        <v>8758969</v>
      </c>
      <c r="E1188" s="8">
        <v>44825</v>
      </c>
      <c r="F1188" s="5">
        <v>3104032</v>
      </c>
      <c r="G1188" s="8">
        <v>44825</v>
      </c>
      <c r="H1188" s="5">
        <v>692496</v>
      </c>
    </row>
    <row r="1189" spans="1:8" x14ac:dyDescent="0.2">
      <c r="A1189" s="8">
        <v>44834</v>
      </c>
      <c r="B1189" s="5">
        <v>204</v>
      </c>
      <c r="C1189" s="8">
        <v>44853</v>
      </c>
      <c r="D1189" s="5">
        <v>8743922</v>
      </c>
      <c r="E1189" s="8">
        <v>44832</v>
      </c>
      <c r="F1189" s="5">
        <v>2960598</v>
      </c>
      <c r="G1189" s="8">
        <v>44832</v>
      </c>
      <c r="H1189" s="5">
        <v>689569</v>
      </c>
    </row>
    <row r="1190" spans="1:8" x14ac:dyDescent="0.2">
      <c r="A1190" s="8">
        <v>44841</v>
      </c>
      <c r="B1190" s="5">
        <v>206</v>
      </c>
      <c r="C1190" s="8">
        <v>44860</v>
      </c>
      <c r="D1190" s="5">
        <v>8723090</v>
      </c>
      <c r="E1190" s="8">
        <v>44839</v>
      </c>
      <c r="F1190" s="5">
        <v>2972874</v>
      </c>
      <c r="G1190" s="8">
        <v>44839</v>
      </c>
      <c r="H1190" s="5">
        <v>633939</v>
      </c>
    </row>
    <row r="1191" spans="1:8" x14ac:dyDescent="0.2">
      <c r="A1191" s="8">
        <v>44848</v>
      </c>
      <c r="B1191" s="5">
        <v>199</v>
      </c>
      <c r="C1191" s="8">
        <v>44867</v>
      </c>
      <c r="D1191" s="5">
        <v>8676870</v>
      </c>
      <c r="E1191" s="8">
        <v>44846</v>
      </c>
      <c r="F1191" s="5">
        <v>3087912</v>
      </c>
      <c r="G1191" s="8">
        <v>44846</v>
      </c>
      <c r="H1191" s="5">
        <v>608302</v>
      </c>
    </row>
    <row r="1192" spans="1:8" x14ac:dyDescent="0.2">
      <c r="A1192" s="8">
        <v>44855</v>
      </c>
      <c r="B1192" s="5">
        <v>201</v>
      </c>
      <c r="C1192" s="8">
        <v>44874</v>
      </c>
      <c r="D1192" s="5">
        <v>8678886</v>
      </c>
      <c r="E1192" s="8">
        <v>44853</v>
      </c>
      <c r="F1192" s="5">
        <v>3092044</v>
      </c>
      <c r="G1192" s="8">
        <v>44853</v>
      </c>
      <c r="H1192" s="5">
        <v>607199</v>
      </c>
    </row>
    <row r="1193" spans="1:8" x14ac:dyDescent="0.2">
      <c r="A1193" s="8">
        <v>44862</v>
      </c>
      <c r="B1193" s="5">
        <v>202</v>
      </c>
      <c r="C1193" s="8">
        <v>44881</v>
      </c>
      <c r="D1193" s="5">
        <v>8625620</v>
      </c>
      <c r="E1193" s="8">
        <v>44860</v>
      </c>
      <c r="F1193" s="5">
        <v>3042838</v>
      </c>
      <c r="G1193" s="8">
        <v>44860</v>
      </c>
      <c r="H1193" s="5">
        <v>634548</v>
      </c>
    </row>
    <row r="1194" spans="1:8" x14ac:dyDescent="0.2">
      <c r="A1194" s="8">
        <v>44869</v>
      </c>
      <c r="B1194" s="5">
        <v>204</v>
      </c>
      <c r="C1194" s="8">
        <v>44888</v>
      </c>
      <c r="D1194" s="5">
        <v>8621390</v>
      </c>
      <c r="E1194" s="8">
        <v>44867</v>
      </c>
      <c r="F1194" s="5">
        <v>3062727</v>
      </c>
      <c r="G1194" s="8">
        <v>44867</v>
      </c>
      <c r="H1194" s="5">
        <v>598544</v>
      </c>
    </row>
    <row r="1195" spans="1:8" x14ac:dyDescent="0.2">
      <c r="A1195" s="8">
        <v>44876</v>
      </c>
      <c r="B1195" s="5">
        <v>210</v>
      </c>
      <c r="C1195" s="8">
        <v>44895</v>
      </c>
      <c r="D1195" s="5">
        <v>8584576</v>
      </c>
      <c r="E1195" s="8">
        <v>44874</v>
      </c>
      <c r="F1195" s="5">
        <v>3067888</v>
      </c>
      <c r="G1195" s="8">
        <v>44874</v>
      </c>
      <c r="H1195" s="5">
        <v>527479</v>
      </c>
    </row>
    <row r="1196" spans="1:8" x14ac:dyDescent="0.2">
      <c r="A1196" s="8">
        <v>44883</v>
      </c>
      <c r="B1196" s="5">
        <v>220</v>
      </c>
      <c r="C1196" s="8">
        <v>44902</v>
      </c>
      <c r="D1196" s="5">
        <v>8582735</v>
      </c>
      <c r="E1196" s="8">
        <v>44881</v>
      </c>
      <c r="F1196" s="5">
        <v>3128277</v>
      </c>
      <c r="G1196" s="8">
        <v>44881</v>
      </c>
      <c r="H1196" s="5">
        <v>502982</v>
      </c>
    </row>
    <row r="1197" spans="1:8" x14ac:dyDescent="0.2">
      <c r="A1197" s="8">
        <v>44890</v>
      </c>
      <c r="B1197" s="5">
        <v>209</v>
      </c>
      <c r="C1197" s="8">
        <v>44909</v>
      </c>
      <c r="D1197" s="5">
        <v>8583413</v>
      </c>
      <c r="E1197" s="8">
        <v>44888</v>
      </c>
      <c r="F1197" s="5">
        <v>3160730</v>
      </c>
      <c r="G1197" s="8">
        <v>44888</v>
      </c>
      <c r="H1197" s="5">
        <v>479474</v>
      </c>
    </row>
    <row r="1198" spans="1:8" x14ac:dyDescent="0.2">
      <c r="A1198" s="8">
        <v>44897</v>
      </c>
      <c r="B1198" s="5">
        <v>209</v>
      </c>
      <c r="C1198" s="8">
        <v>44916</v>
      </c>
      <c r="D1198" s="5">
        <v>8564411</v>
      </c>
      <c r="E1198" s="8">
        <v>44895</v>
      </c>
      <c r="F1198" s="5">
        <v>3168995</v>
      </c>
      <c r="G1198" s="8">
        <v>44895</v>
      </c>
      <c r="H1198" s="5">
        <v>511474</v>
      </c>
    </row>
    <row r="1199" spans="1:8" x14ac:dyDescent="0.2">
      <c r="A1199" s="8">
        <v>44904</v>
      </c>
      <c r="B1199" s="5">
        <v>210</v>
      </c>
      <c r="C1199" s="8">
        <v>44923</v>
      </c>
      <c r="D1199" s="5">
        <v>8551169</v>
      </c>
      <c r="E1199" s="8">
        <v>44902</v>
      </c>
      <c r="F1199" s="5">
        <v>3199048</v>
      </c>
      <c r="G1199" s="8">
        <v>44902</v>
      </c>
      <c r="H1199" s="5">
        <v>432335</v>
      </c>
    </row>
    <row r="1200" spans="1:8" x14ac:dyDescent="0.2">
      <c r="A1200" s="8">
        <v>44911</v>
      </c>
      <c r="B1200" s="5">
        <v>213</v>
      </c>
      <c r="C1200" s="8">
        <v>44930</v>
      </c>
      <c r="D1200" s="5">
        <v>8507429</v>
      </c>
      <c r="E1200" s="8">
        <v>44909</v>
      </c>
      <c r="F1200" s="5">
        <v>3188634</v>
      </c>
      <c r="G1200" s="8">
        <v>44909</v>
      </c>
      <c r="H1200" s="5">
        <v>355517</v>
      </c>
    </row>
    <row r="1201" spans="1:8" x14ac:dyDescent="0.2">
      <c r="A1201" s="8">
        <v>44918</v>
      </c>
      <c r="B1201" s="5">
        <v>204</v>
      </c>
      <c r="C1201" s="8">
        <v>44937</v>
      </c>
      <c r="D1201" s="5">
        <v>8508587</v>
      </c>
      <c r="E1201" s="8">
        <v>44916</v>
      </c>
      <c r="F1201" s="5">
        <v>3088621</v>
      </c>
      <c r="G1201" s="8">
        <v>44916</v>
      </c>
      <c r="H1201" s="5">
        <v>459780</v>
      </c>
    </row>
    <row r="1202" spans="1:8" x14ac:dyDescent="0.2">
      <c r="A1202" s="8">
        <v>44925</v>
      </c>
      <c r="B1202" s="5">
        <v>204</v>
      </c>
      <c r="C1202" s="8">
        <v>44944</v>
      </c>
      <c r="D1202" s="5">
        <v>8489039</v>
      </c>
      <c r="E1202" s="8">
        <v>44923</v>
      </c>
      <c r="F1202" s="5">
        <v>3017889</v>
      </c>
      <c r="G1202" s="8">
        <v>44923</v>
      </c>
      <c r="H1202" s="5">
        <v>427926</v>
      </c>
    </row>
    <row r="1203" spans="1:8" x14ac:dyDescent="0.2">
      <c r="A1203" s="8">
        <v>44932</v>
      </c>
      <c r="B1203" s="5">
        <v>208</v>
      </c>
      <c r="C1203" s="8">
        <v>44951</v>
      </c>
      <c r="D1203" s="5">
        <v>8470557</v>
      </c>
      <c r="E1203" s="8">
        <v>44930</v>
      </c>
      <c r="F1203" s="5">
        <v>2830144</v>
      </c>
      <c r="G1203" s="8">
        <v>44930</v>
      </c>
      <c r="H1203" s="5">
        <v>423625</v>
      </c>
    </row>
    <row r="1204" spans="1:8" x14ac:dyDescent="0.2">
      <c r="A1204" s="8">
        <v>44939</v>
      </c>
      <c r="B1204" s="5">
        <v>203</v>
      </c>
      <c r="C1204" s="8">
        <v>44958</v>
      </c>
      <c r="D1204" s="5">
        <v>8433610</v>
      </c>
      <c r="E1204" s="8">
        <v>44937</v>
      </c>
      <c r="F1204" s="5">
        <v>3081237</v>
      </c>
      <c r="G1204" s="8">
        <v>44937</v>
      </c>
      <c r="H1204" s="5">
        <v>372340</v>
      </c>
    </row>
    <row r="1205" spans="1:8" x14ac:dyDescent="0.2">
      <c r="A1205" s="8">
        <v>44946</v>
      </c>
      <c r="B1205" s="5">
        <v>203</v>
      </c>
      <c r="C1205" s="8">
        <v>44965</v>
      </c>
      <c r="D1205" s="5">
        <v>8435369</v>
      </c>
      <c r="E1205" s="8">
        <v>44944</v>
      </c>
      <c r="F1205" s="5">
        <v>3147332</v>
      </c>
      <c r="G1205" s="8">
        <v>44944</v>
      </c>
      <c r="H1205" s="5">
        <v>339018</v>
      </c>
    </row>
    <row r="1206" spans="1:8" x14ac:dyDescent="0.2">
      <c r="A1206" s="8">
        <v>44953</v>
      </c>
      <c r="B1206" s="5">
        <v>200</v>
      </c>
      <c r="C1206" s="8">
        <v>44972</v>
      </c>
      <c r="D1206" s="5">
        <v>8384767</v>
      </c>
      <c r="E1206" s="8">
        <v>44951</v>
      </c>
      <c r="F1206" s="5">
        <v>3031889</v>
      </c>
      <c r="G1206" s="8">
        <v>44951</v>
      </c>
      <c r="H1206" s="5">
        <v>491848</v>
      </c>
    </row>
    <row r="1207" spans="1:8" x14ac:dyDescent="0.2">
      <c r="A1207" s="8">
        <v>44960</v>
      </c>
      <c r="B1207" s="5">
        <v>215</v>
      </c>
      <c r="C1207" s="8">
        <v>44979</v>
      </c>
      <c r="D1207" s="5">
        <v>8382190</v>
      </c>
      <c r="E1207" s="8">
        <v>44958</v>
      </c>
      <c r="F1207" s="5">
        <v>3015506</v>
      </c>
      <c r="G1207" s="8">
        <v>44958</v>
      </c>
      <c r="H1207" s="5">
        <v>560089</v>
      </c>
    </row>
    <row r="1208" spans="1:8" x14ac:dyDescent="0.2">
      <c r="A1208" s="8">
        <v>44967</v>
      </c>
      <c r="B1208" s="5">
        <v>219</v>
      </c>
      <c r="C1208" s="8">
        <v>44986</v>
      </c>
      <c r="D1208" s="5">
        <v>8339684</v>
      </c>
      <c r="E1208" s="8">
        <v>44965</v>
      </c>
      <c r="F1208" s="5">
        <v>3037584</v>
      </c>
      <c r="G1208" s="8">
        <v>44965</v>
      </c>
      <c r="H1208" s="5">
        <v>493277</v>
      </c>
    </row>
    <row r="1209" spans="1:8" x14ac:dyDescent="0.2">
      <c r="A1209" s="8">
        <v>44974</v>
      </c>
      <c r="B1209" s="5">
        <v>217</v>
      </c>
      <c r="C1209" s="8">
        <v>44993</v>
      </c>
      <c r="D1209" s="5">
        <v>8342283</v>
      </c>
      <c r="E1209" s="8">
        <v>44972</v>
      </c>
      <c r="F1209" s="5">
        <v>3041038</v>
      </c>
      <c r="G1209" s="8">
        <v>44972</v>
      </c>
      <c r="H1209" s="5">
        <v>490379</v>
      </c>
    </row>
    <row r="1210" spans="1:8" x14ac:dyDescent="0.2">
      <c r="A1210" s="8">
        <v>44981</v>
      </c>
      <c r="B1210" s="5">
        <v>209</v>
      </c>
      <c r="C1210" s="8">
        <v>45000</v>
      </c>
      <c r="D1210" s="5">
        <v>8639300</v>
      </c>
      <c r="E1210" s="8">
        <v>44979</v>
      </c>
      <c r="F1210" s="5">
        <v>3016577</v>
      </c>
      <c r="G1210" s="8">
        <v>44979</v>
      </c>
      <c r="H1210" s="5">
        <v>477333</v>
      </c>
    </row>
    <row r="1211" spans="1:8" x14ac:dyDescent="0.2">
      <c r="A1211" s="8">
        <v>44988</v>
      </c>
      <c r="B1211" s="5">
        <v>229</v>
      </c>
      <c r="C1211" s="8">
        <v>45007</v>
      </c>
      <c r="D1211" s="5">
        <v>8733787</v>
      </c>
      <c r="E1211" s="8">
        <v>44986</v>
      </c>
      <c r="F1211" s="5">
        <v>2998303</v>
      </c>
      <c r="G1211" s="8">
        <v>44986</v>
      </c>
      <c r="H1211" s="5">
        <v>381245</v>
      </c>
    </row>
    <row r="1212" spans="1:8" x14ac:dyDescent="0.2">
      <c r="A1212" s="8">
        <v>44995</v>
      </c>
      <c r="B1212" s="5">
        <v>222</v>
      </c>
      <c r="C1212" s="8">
        <v>45014</v>
      </c>
      <c r="D1212" s="5">
        <v>8705942</v>
      </c>
      <c r="E1212" s="8">
        <v>44993</v>
      </c>
      <c r="F1212" s="5">
        <v>2999720</v>
      </c>
      <c r="G1212" s="8">
        <v>44993</v>
      </c>
      <c r="H1212" s="5">
        <v>333350</v>
      </c>
    </row>
    <row r="1213" spans="1:8" x14ac:dyDescent="0.2">
      <c r="A1213" s="8">
        <v>45002</v>
      </c>
      <c r="B1213" s="5">
        <v>230</v>
      </c>
      <c r="C1213" s="8">
        <v>45021</v>
      </c>
      <c r="D1213" s="5">
        <v>8632384</v>
      </c>
      <c r="E1213" s="8">
        <v>45000</v>
      </c>
      <c r="F1213" s="5">
        <v>3251482</v>
      </c>
      <c r="G1213" s="8">
        <v>45000</v>
      </c>
      <c r="H1213" s="5">
        <v>232866</v>
      </c>
    </row>
    <row r="1214" spans="1:8" x14ac:dyDescent="0.2">
      <c r="A1214" s="8">
        <v>45009</v>
      </c>
      <c r="B1214" s="5">
        <v>234</v>
      </c>
      <c r="C1214" s="8">
        <v>45028</v>
      </c>
      <c r="D1214" s="5">
        <v>8614797</v>
      </c>
      <c r="E1214" s="8">
        <v>45007</v>
      </c>
      <c r="F1214" s="5">
        <v>3425075</v>
      </c>
      <c r="G1214" s="8">
        <v>45007</v>
      </c>
      <c r="H1214" s="5">
        <v>259587</v>
      </c>
    </row>
    <row r="1215" spans="1:8" x14ac:dyDescent="0.2">
      <c r="A1215" s="8">
        <v>45016</v>
      </c>
      <c r="B1215" s="5">
        <v>217</v>
      </c>
      <c r="C1215" s="8">
        <v>45035</v>
      </c>
      <c r="D1215" s="5">
        <v>8593263</v>
      </c>
      <c r="E1215" s="8">
        <v>45014</v>
      </c>
      <c r="F1215" s="5">
        <v>3437592</v>
      </c>
      <c r="G1215" s="8">
        <v>45014</v>
      </c>
      <c r="H1215" s="5">
        <v>183577</v>
      </c>
    </row>
    <row r="1216" spans="1:8" x14ac:dyDescent="0.2">
      <c r="A1216" s="8">
        <v>45023</v>
      </c>
      <c r="B1216" s="5">
        <v>219</v>
      </c>
      <c r="C1216" s="8">
        <v>45042</v>
      </c>
      <c r="D1216" s="5">
        <v>8562768</v>
      </c>
      <c r="E1216" s="8">
        <v>45021</v>
      </c>
      <c r="F1216" s="5">
        <v>3292058</v>
      </c>
      <c r="G1216" s="8">
        <v>45021</v>
      </c>
      <c r="H1216" s="5">
        <v>168793</v>
      </c>
    </row>
    <row r="1217" spans="1:8" x14ac:dyDescent="0.2">
      <c r="A1217" s="8">
        <v>45030</v>
      </c>
      <c r="B1217" s="5">
        <v>223</v>
      </c>
      <c r="C1217" s="8">
        <v>45049</v>
      </c>
      <c r="D1217" s="5">
        <v>8503994</v>
      </c>
      <c r="E1217" s="8">
        <v>45028</v>
      </c>
      <c r="F1217" s="5">
        <v>3413989</v>
      </c>
      <c r="G1217" s="8">
        <v>45028</v>
      </c>
      <c r="H1217" s="5">
        <v>109208</v>
      </c>
    </row>
    <row r="1218" spans="1:8" x14ac:dyDescent="0.2">
      <c r="A1218" s="8">
        <v>45037</v>
      </c>
      <c r="B1218" s="5">
        <v>210</v>
      </c>
      <c r="C1218" s="8">
        <v>45056</v>
      </c>
      <c r="D1218" s="5">
        <v>8503017</v>
      </c>
      <c r="E1218" s="8">
        <v>45035</v>
      </c>
      <c r="F1218" s="5">
        <v>3303152</v>
      </c>
      <c r="G1218" s="8">
        <v>45035</v>
      </c>
      <c r="H1218" s="5">
        <v>166555</v>
      </c>
    </row>
    <row r="1219" spans="1:8" x14ac:dyDescent="0.2">
      <c r="A1219" s="8">
        <v>45044</v>
      </c>
      <c r="B1219" s="5">
        <v>214</v>
      </c>
      <c r="C1219" s="8">
        <v>45063</v>
      </c>
      <c r="D1219" s="5">
        <v>8456760</v>
      </c>
      <c r="E1219" s="8">
        <v>45042</v>
      </c>
      <c r="F1219" s="5">
        <v>3135655</v>
      </c>
      <c r="G1219" s="8">
        <v>45042</v>
      </c>
      <c r="H1219" s="5">
        <v>291702</v>
      </c>
    </row>
    <row r="1220" spans="1:8" x14ac:dyDescent="0.2">
      <c r="A1220" s="8">
        <v>45051</v>
      </c>
      <c r="B1220" s="5">
        <v>223</v>
      </c>
      <c r="C1220" s="8">
        <v>45070</v>
      </c>
      <c r="D1220" s="5">
        <v>8436255</v>
      </c>
      <c r="E1220" s="8">
        <v>45049</v>
      </c>
      <c r="F1220" s="5">
        <v>3089706</v>
      </c>
      <c r="G1220" s="8">
        <v>45049</v>
      </c>
      <c r="H1220" s="5">
        <v>269216</v>
      </c>
    </row>
    <row r="1221" spans="1:8" x14ac:dyDescent="0.2">
      <c r="A1221" s="8">
        <v>45058</v>
      </c>
      <c r="B1221" s="5">
        <v>225</v>
      </c>
      <c r="C1221" s="8">
        <v>45077</v>
      </c>
      <c r="D1221" s="5">
        <v>8385854</v>
      </c>
      <c r="E1221" s="8">
        <v>45056</v>
      </c>
      <c r="F1221" s="5">
        <v>3196429</v>
      </c>
      <c r="G1221" s="8">
        <v>45056</v>
      </c>
      <c r="H1221" s="5">
        <v>197666</v>
      </c>
    </row>
    <row r="1222" spans="1:8" x14ac:dyDescent="0.2">
      <c r="A1222" s="8">
        <v>45065</v>
      </c>
      <c r="B1222" s="5">
        <v>227</v>
      </c>
      <c r="C1222" s="8">
        <v>45084</v>
      </c>
      <c r="D1222" s="5">
        <v>8389325</v>
      </c>
      <c r="E1222" s="8">
        <v>45063</v>
      </c>
      <c r="F1222" s="5">
        <v>3248878</v>
      </c>
      <c r="G1222" s="8">
        <v>45063</v>
      </c>
      <c r="H1222" s="5">
        <v>116220</v>
      </c>
    </row>
    <row r="1223" spans="1:8" x14ac:dyDescent="0.2">
      <c r="A1223" s="8">
        <v>45072</v>
      </c>
      <c r="B1223" s="5">
        <v>230</v>
      </c>
      <c r="C1223" s="8">
        <v>45091</v>
      </c>
      <c r="D1223" s="5">
        <v>8388323</v>
      </c>
      <c r="E1223" s="8">
        <v>45070</v>
      </c>
      <c r="F1223" s="5">
        <v>3240172</v>
      </c>
      <c r="G1223" s="8">
        <v>45070</v>
      </c>
      <c r="H1223" s="5">
        <v>61952</v>
      </c>
    </row>
    <row r="1224" spans="1:8" x14ac:dyDescent="0.2">
      <c r="A1224" s="8">
        <v>45079</v>
      </c>
      <c r="B1224" s="5">
        <v>253</v>
      </c>
      <c r="C1224" s="8">
        <v>45098</v>
      </c>
      <c r="D1224" s="5">
        <v>8362060</v>
      </c>
      <c r="E1224" s="8">
        <v>45077</v>
      </c>
      <c r="F1224" s="5">
        <v>3309447</v>
      </c>
      <c r="G1224" s="8">
        <v>45077</v>
      </c>
      <c r="H1224" s="5">
        <v>48954</v>
      </c>
    </row>
    <row r="1225" spans="1:8" x14ac:dyDescent="0.2">
      <c r="A1225" s="8">
        <v>45086</v>
      </c>
      <c r="B1225" s="5">
        <v>258</v>
      </c>
      <c r="C1225" s="8">
        <v>45105</v>
      </c>
      <c r="D1225" s="5">
        <v>8340914</v>
      </c>
      <c r="E1225" s="8">
        <v>45084</v>
      </c>
      <c r="F1225" s="5">
        <v>3349751</v>
      </c>
      <c r="G1225" s="8">
        <v>45084</v>
      </c>
      <c r="H1225" s="5">
        <v>44756</v>
      </c>
    </row>
    <row r="1226" spans="1:8" x14ac:dyDescent="0.2">
      <c r="A1226" s="8">
        <v>45093</v>
      </c>
      <c r="B1226" s="5">
        <v>260</v>
      </c>
      <c r="C1226" s="8">
        <v>45112</v>
      </c>
      <c r="D1226" s="5">
        <v>8298312</v>
      </c>
      <c r="E1226" s="8">
        <v>45091</v>
      </c>
      <c r="F1226" s="5">
        <v>3325261</v>
      </c>
      <c r="G1226" s="8">
        <v>45091</v>
      </c>
      <c r="H1226" s="5">
        <v>102118</v>
      </c>
    </row>
    <row r="1227" spans="1:8" x14ac:dyDescent="0.2">
      <c r="A1227" s="8">
        <v>45100</v>
      </c>
      <c r="B1227" s="5">
        <v>236</v>
      </c>
      <c r="C1227" s="8">
        <v>45119</v>
      </c>
      <c r="D1227" s="5">
        <v>8296923</v>
      </c>
      <c r="E1227" s="8">
        <v>45098</v>
      </c>
      <c r="F1227" s="5">
        <v>3251558</v>
      </c>
      <c r="G1227" s="8">
        <v>45098</v>
      </c>
      <c r="H1227" s="5">
        <v>276850</v>
      </c>
    </row>
    <row r="1228" spans="1:8" x14ac:dyDescent="0.2">
      <c r="A1228" s="8">
        <v>45107</v>
      </c>
      <c r="B1228" s="5">
        <v>248</v>
      </c>
      <c r="C1228" s="8">
        <v>45126</v>
      </c>
      <c r="D1228" s="5">
        <v>8274552</v>
      </c>
      <c r="E1228" s="8">
        <v>45105</v>
      </c>
      <c r="F1228" s="5">
        <v>3171567</v>
      </c>
      <c r="G1228" s="8">
        <v>45105</v>
      </c>
      <c r="H1228" s="5">
        <v>390571</v>
      </c>
    </row>
    <row r="1229" spans="1:8" x14ac:dyDescent="0.2">
      <c r="A1229" s="8">
        <v>45114</v>
      </c>
      <c r="B1229" s="5">
        <v>229</v>
      </c>
      <c r="C1229" s="8">
        <v>45133</v>
      </c>
      <c r="D1229" s="5">
        <v>8243344</v>
      </c>
      <c r="E1229" s="8">
        <v>45112</v>
      </c>
      <c r="F1229" s="5">
        <v>3114989</v>
      </c>
      <c r="G1229" s="8">
        <v>45112</v>
      </c>
      <c r="H1229" s="5">
        <v>415441</v>
      </c>
    </row>
    <row r="1230" spans="1:8" x14ac:dyDescent="0.2">
      <c r="A1230" s="8">
        <v>45121</v>
      </c>
      <c r="B1230" s="5">
        <v>228</v>
      </c>
      <c r="C1230" s="8">
        <v>45140</v>
      </c>
      <c r="D1230" s="5">
        <v>8206764</v>
      </c>
      <c r="E1230" s="8">
        <v>45119</v>
      </c>
      <c r="F1230" s="5">
        <v>3166607</v>
      </c>
      <c r="G1230" s="8">
        <v>45119</v>
      </c>
      <c r="H1230" s="5">
        <v>514337</v>
      </c>
    </row>
    <row r="1231" spans="1:8" x14ac:dyDescent="0.2">
      <c r="A1231" s="8">
        <v>45128</v>
      </c>
      <c r="B1231" s="5">
        <v>231</v>
      </c>
      <c r="C1231" s="8">
        <v>45147</v>
      </c>
      <c r="D1231" s="5">
        <v>8208241</v>
      </c>
      <c r="E1231" s="8">
        <v>45126</v>
      </c>
      <c r="F1231" s="5">
        <v>3230457</v>
      </c>
      <c r="G1231" s="8">
        <v>45126</v>
      </c>
      <c r="H1231" s="5">
        <v>531135</v>
      </c>
    </row>
    <row r="1232" spans="1:8" x14ac:dyDescent="0.2">
      <c r="A1232" s="8">
        <v>45135</v>
      </c>
      <c r="B1232" s="5">
        <v>238</v>
      </c>
      <c r="C1232" s="8">
        <v>45154</v>
      </c>
      <c r="D1232" s="5">
        <v>8145727</v>
      </c>
      <c r="E1232" s="8">
        <v>45133</v>
      </c>
      <c r="F1232" s="5">
        <v>3172244</v>
      </c>
      <c r="G1232" s="8">
        <v>45133</v>
      </c>
      <c r="H1232" s="5">
        <v>543597</v>
      </c>
    </row>
    <row r="1233" spans="1:8" x14ac:dyDescent="0.2">
      <c r="A1233" s="8">
        <v>45142</v>
      </c>
      <c r="B1233" s="5">
        <v>258</v>
      </c>
      <c r="C1233" s="8">
        <v>45161</v>
      </c>
      <c r="D1233" s="5">
        <v>8139066</v>
      </c>
      <c r="E1233" s="8">
        <v>45140</v>
      </c>
      <c r="F1233" s="5">
        <v>3189533</v>
      </c>
      <c r="G1233" s="8">
        <v>45140</v>
      </c>
      <c r="H1233" s="5">
        <v>517459</v>
      </c>
    </row>
    <row r="1234" spans="1:8" x14ac:dyDescent="0.2">
      <c r="A1234" s="8">
        <v>45149</v>
      </c>
      <c r="B1234" s="5">
        <v>248</v>
      </c>
      <c r="C1234" s="8">
        <v>45168</v>
      </c>
      <c r="D1234" s="5">
        <v>8121316</v>
      </c>
      <c r="E1234" s="8">
        <v>45147</v>
      </c>
      <c r="F1234" s="5">
        <v>3222856</v>
      </c>
      <c r="G1234" s="8">
        <v>45147</v>
      </c>
      <c r="H1234" s="5">
        <v>444594</v>
      </c>
    </row>
    <row r="1235" spans="1:8" x14ac:dyDescent="0.2">
      <c r="A1235" s="8">
        <v>45156</v>
      </c>
      <c r="B1235" s="5">
        <v>240</v>
      </c>
      <c r="C1235" s="8">
        <v>45175</v>
      </c>
      <c r="D1235" s="5">
        <v>8101318</v>
      </c>
      <c r="E1235" s="8">
        <v>45154</v>
      </c>
      <c r="F1235" s="5">
        <v>3245971</v>
      </c>
      <c r="G1235" s="8">
        <v>45154</v>
      </c>
      <c r="H1235" s="5">
        <v>435795</v>
      </c>
    </row>
    <row r="1236" spans="1:8" x14ac:dyDescent="0.2">
      <c r="A1236" s="8">
        <v>45163</v>
      </c>
      <c r="B1236" s="5">
        <v>234</v>
      </c>
      <c r="C1236" s="8">
        <v>45182</v>
      </c>
      <c r="D1236" s="5">
        <v>8098779</v>
      </c>
      <c r="E1236" s="8">
        <v>45161</v>
      </c>
      <c r="F1236" s="5">
        <v>3186789</v>
      </c>
      <c r="G1236" s="8">
        <v>45161</v>
      </c>
      <c r="H1236" s="5">
        <v>413787</v>
      </c>
    </row>
    <row r="1237" spans="1:8" x14ac:dyDescent="0.2">
      <c r="A1237" s="8">
        <v>45170</v>
      </c>
      <c r="B1237" s="5">
        <v>227</v>
      </c>
      <c r="C1237" s="8">
        <v>45189</v>
      </c>
      <c r="D1237" s="5">
        <v>8024090</v>
      </c>
      <c r="E1237" s="8">
        <v>45168</v>
      </c>
      <c r="F1237" s="5">
        <v>3238345</v>
      </c>
      <c r="G1237" s="8">
        <v>45168</v>
      </c>
      <c r="H1237" s="5">
        <v>470800</v>
      </c>
    </row>
    <row r="1238" spans="1:8" x14ac:dyDescent="0.2">
      <c r="A1238" s="8">
        <v>45177</v>
      </c>
      <c r="B1238" s="5">
        <v>227</v>
      </c>
      <c r="C1238" s="8">
        <v>45196</v>
      </c>
      <c r="D1238" s="5">
        <v>8002064</v>
      </c>
      <c r="E1238" s="8">
        <v>45175</v>
      </c>
      <c r="F1238" s="5">
        <v>3307291</v>
      </c>
      <c r="G1238" s="8">
        <v>45175</v>
      </c>
      <c r="H1238" s="5">
        <v>470881</v>
      </c>
    </row>
    <row r="1239" spans="1:8" x14ac:dyDescent="0.2">
      <c r="A1239" s="8">
        <v>45184</v>
      </c>
      <c r="B1239" s="5">
        <v>210</v>
      </c>
      <c r="C1239" s="8">
        <v>45203</v>
      </c>
      <c r="D1239" s="5">
        <v>7955782</v>
      </c>
      <c r="E1239" s="8">
        <v>45182</v>
      </c>
      <c r="F1239" s="5">
        <v>3335459</v>
      </c>
      <c r="G1239" s="8">
        <v>45182</v>
      </c>
      <c r="H1239" s="5">
        <v>521507</v>
      </c>
    </row>
    <row r="1240" spans="1:8" x14ac:dyDescent="0.2">
      <c r="A1240" s="8">
        <v>45191</v>
      </c>
      <c r="B1240" s="5">
        <v>215</v>
      </c>
      <c r="C1240" s="8">
        <v>45210</v>
      </c>
      <c r="D1240" s="5">
        <v>7952054</v>
      </c>
      <c r="E1240" s="8">
        <v>45189</v>
      </c>
      <c r="F1240" s="5">
        <v>3231649</v>
      </c>
      <c r="G1240" s="8">
        <v>45189</v>
      </c>
      <c r="H1240" s="5">
        <v>640296</v>
      </c>
    </row>
    <row r="1241" spans="1:8" x14ac:dyDescent="0.2">
      <c r="A1241" s="8">
        <v>45198</v>
      </c>
      <c r="B1241" s="5">
        <v>216</v>
      </c>
      <c r="C1241" s="8">
        <v>45217</v>
      </c>
      <c r="D1241" s="5">
        <v>7933162</v>
      </c>
      <c r="E1241" s="8">
        <v>45196</v>
      </c>
      <c r="F1241" s="5">
        <v>3170324</v>
      </c>
      <c r="G1241" s="8">
        <v>45196</v>
      </c>
      <c r="H1241" s="5">
        <v>681143</v>
      </c>
    </row>
    <row r="1242" spans="1:8" x14ac:dyDescent="0.2">
      <c r="A1242" s="8">
        <v>45205</v>
      </c>
      <c r="B1242" s="5">
        <v>210</v>
      </c>
      <c r="C1242" s="8">
        <v>45224</v>
      </c>
      <c r="D1242" s="5">
        <v>7907830</v>
      </c>
      <c r="E1242" s="8">
        <v>45203</v>
      </c>
      <c r="F1242" s="5">
        <v>3145720</v>
      </c>
      <c r="G1242" s="8">
        <v>45203</v>
      </c>
      <c r="H1242" s="5">
        <v>668009</v>
      </c>
    </row>
    <row r="1243" spans="1:8" x14ac:dyDescent="0.2">
      <c r="A1243" s="8">
        <v>45212</v>
      </c>
      <c r="B1243" s="5">
        <v>200</v>
      </c>
      <c r="C1243" s="8">
        <v>45231</v>
      </c>
      <c r="D1243" s="5">
        <v>7866664</v>
      </c>
      <c r="E1243" s="8">
        <v>45210</v>
      </c>
      <c r="F1243" s="5">
        <v>3288945</v>
      </c>
      <c r="G1243" s="8">
        <v>45210</v>
      </c>
      <c r="H1243" s="5">
        <v>709160</v>
      </c>
    </row>
    <row r="1244" spans="1:8" x14ac:dyDescent="0.2">
      <c r="A1244" s="8">
        <v>45219</v>
      </c>
      <c r="B1244" s="5">
        <v>214</v>
      </c>
      <c r="C1244" s="8">
        <v>45238</v>
      </c>
      <c r="D1244" s="5">
        <v>7860691</v>
      </c>
      <c r="E1244" s="8">
        <v>45217</v>
      </c>
      <c r="F1244" s="5">
        <v>3353881</v>
      </c>
      <c r="G1244" s="8">
        <v>45217</v>
      </c>
      <c r="H1244" s="5">
        <v>759878</v>
      </c>
    </row>
    <row r="1245" spans="1:8" x14ac:dyDescent="0.2">
      <c r="A1245" s="8">
        <v>45226</v>
      </c>
      <c r="B1245" s="5">
        <v>217</v>
      </c>
      <c r="C1245" s="8">
        <v>45245</v>
      </c>
      <c r="D1245" s="5">
        <v>7814991</v>
      </c>
      <c r="E1245" s="8">
        <v>45224</v>
      </c>
      <c r="F1245" s="5">
        <v>3261886</v>
      </c>
      <c r="G1245" s="8">
        <v>45224</v>
      </c>
      <c r="H1245" s="5">
        <v>834418</v>
      </c>
    </row>
    <row r="1246" spans="1:8" x14ac:dyDescent="0.2">
      <c r="A1246" s="8">
        <v>45233</v>
      </c>
      <c r="B1246" s="5">
        <v>216</v>
      </c>
      <c r="C1246" s="8">
        <v>45252</v>
      </c>
      <c r="D1246" s="5">
        <v>7810814</v>
      </c>
      <c r="E1246" s="8">
        <v>45231</v>
      </c>
      <c r="F1246" s="5">
        <v>3267216</v>
      </c>
      <c r="G1246" s="8">
        <v>45231</v>
      </c>
      <c r="H1246" s="5">
        <v>820487</v>
      </c>
    </row>
    <row r="1247" spans="1:8" x14ac:dyDescent="0.2">
      <c r="A1247" s="8">
        <v>45240</v>
      </c>
      <c r="B1247" s="5">
        <v>229</v>
      </c>
      <c r="C1247" s="8">
        <v>45259</v>
      </c>
      <c r="D1247" s="5">
        <v>7796145</v>
      </c>
      <c r="E1247" s="8">
        <v>45238</v>
      </c>
      <c r="F1247" s="5">
        <v>3328908</v>
      </c>
      <c r="G1247" s="8">
        <v>45238</v>
      </c>
      <c r="H1247" s="5">
        <v>772686</v>
      </c>
    </row>
    <row r="1248" spans="1:8" x14ac:dyDescent="0.2">
      <c r="A1248" s="8">
        <v>45247</v>
      </c>
      <c r="B1248" s="5">
        <v>213</v>
      </c>
      <c r="C1248" s="8">
        <v>45266</v>
      </c>
      <c r="D1248" s="5">
        <v>7737385</v>
      </c>
      <c r="E1248" s="8">
        <v>45245</v>
      </c>
      <c r="F1248" s="5">
        <v>3391713</v>
      </c>
      <c r="G1248" s="8">
        <v>45245</v>
      </c>
      <c r="H1248" s="5">
        <v>738562</v>
      </c>
    </row>
    <row r="1249" spans="1:8" x14ac:dyDescent="0.2">
      <c r="A1249" s="8">
        <v>45254</v>
      </c>
      <c r="B1249" s="5">
        <v>214</v>
      </c>
      <c r="C1249" s="8">
        <v>45273</v>
      </c>
      <c r="D1249" s="5">
        <v>7739566</v>
      </c>
      <c r="E1249" s="8">
        <v>45252</v>
      </c>
      <c r="F1249" s="5">
        <v>3453853</v>
      </c>
      <c r="G1249" s="8">
        <v>45252</v>
      </c>
      <c r="H1249" s="5">
        <v>706017</v>
      </c>
    </row>
    <row r="1250" spans="1:8" x14ac:dyDescent="0.2">
      <c r="A1250" s="8">
        <v>45261</v>
      </c>
      <c r="B1250" s="5">
        <v>216</v>
      </c>
      <c r="C1250" s="8">
        <v>45280</v>
      </c>
      <c r="D1250" s="5">
        <v>7724063</v>
      </c>
      <c r="E1250" s="8">
        <v>45259</v>
      </c>
      <c r="F1250" s="5">
        <v>3441581</v>
      </c>
      <c r="G1250" s="8">
        <v>45259</v>
      </c>
      <c r="H1250" s="5">
        <v>739209</v>
      </c>
    </row>
    <row r="1251" spans="1:8" x14ac:dyDescent="0.2">
      <c r="A1251" s="8">
        <v>45268</v>
      </c>
      <c r="B1251" s="5">
        <v>204</v>
      </c>
      <c r="C1251" s="8">
        <v>45287</v>
      </c>
      <c r="D1251" s="5">
        <v>7712781</v>
      </c>
      <c r="E1251" s="8">
        <v>45266</v>
      </c>
      <c r="F1251" s="5">
        <v>3513374</v>
      </c>
      <c r="G1251" s="8">
        <v>45266</v>
      </c>
      <c r="H1251" s="5">
        <v>682509</v>
      </c>
    </row>
    <row r="1252" spans="1:8" x14ac:dyDescent="0.2">
      <c r="A1252" s="8">
        <v>45275</v>
      </c>
      <c r="B1252" s="5">
        <v>209</v>
      </c>
      <c r="C1252" s="8">
        <v>45294</v>
      </c>
      <c r="D1252" s="5">
        <v>7681024</v>
      </c>
      <c r="E1252" s="8">
        <v>45273</v>
      </c>
      <c r="F1252" s="5">
        <v>3540619</v>
      </c>
      <c r="G1252" s="8">
        <v>45273</v>
      </c>
      <c r="H1252" s="5">
        <v>658440</v>
      </c>
    </row>
    <row r="1253" spans="1:8" x14ac:dyDescent="0.2">
      <c r="A1253" s="8">
        <v>45282</v>
      </c>
      <c r="B1253" s="5">
        <v>210</v>
      </c>
      <c r="C1253" s="8">
        <v>45301</v>
      </c>
      <c r="D1253" s="5">
        <v>7686710</v>
      </c>
      <c r="E1253" s="8">
        <v>45280</v>
      </c>
      <c r="F1253" s="5">
        <v>3536105</v>
      </c>
      <c r="G1253" s="8">
        <v>45280</v>
      </c>
      <c r="H1253" s="5">
        <v>732196</v>
      </c>
    </row>
    <row r="1254" spans="1:8" x14ac:dyDescent="0.2">
      <c r="A1254" s="8">
        <v>45289</v>
      </c>
      <c r="B1254" s="5">
        <v>198</v>
      </c>
      <c r="C1254" s="8">
        <v>45308</v>
      </c>
      <c r="D1254" s="5">
        <v>7673741</v>
      </c>
      <c r="E1254" s="8">
        <v>45287</v>
      </c>
      <c r="F1254" s="5">
        <v>3446459</v>
      </c>
      <c r="G1254" s="8">
        <v>45287</v>
      </c>
      <c r="H1254" s="5">
        <v>731405</v>
      </c>
    </row>
    <row r="1255" spans="1:8" x14ac:dyDescent="0.2">
      <c r="A1255" s="8">
        <v>45296</v>
      </c>
      <c r="B1255" s="5">
        <v>199</v>
      </c>
      <c r="C1255" s="8">
        <v>45315</v>
      </c>
      <c r="D1255" s="5">
        <v>7677230</v>
      </c>
      <c r="E1255" s="8">
        <v>45294</v>
      </c>
      <c r="F1255" s="5">
        <v>3262895</v>
      </c>
      <c r="G1255" s="8">
        <v>45294</v>
      </c>
      <c r="H1255" s="5">
        <v>758448</v>
      </c>
    </row>
    <row r="1256" spans="1:8" x14ac:dyDescent="0.2">
      <c r="A1256" s="8">
        <v>45303</v>
      </c>
      <c r="B1256" s="5">
        <v>193</v>
      </c>
      <c r="C1256" s="8">
        <v>45322</v>
      </c>
      <c r="D1256" s="5">
        <v>7630124</v>
      </c>
      <c r="E1256" s="8">
        <v>45301</v>
      </c>
      <c r="F1256" s="5">
        <v>3498748</v>
      </c>
      <c r="G1256" s="8">
        <v>45301</v>
      </c>
      <c r="H1256" s="5">
        <v>747565</v>
      </c>
    </row>
    <row r="1257" spans="1:8" x14ac:dyDescent="0.2">
      <c r="A1257" s="8">
        <v>45310</v>
      </c>
      <c r="B1257" s="5">
        <v>223</v>
      </c>
      <c r="C1257" s="8">
        <v>45329</v>
      </c>
      <c r="D1257" s="5">
        <v>7631300</v>
      </c>
      <c r="E1257" s="8">
        <v>45308</v>
      </c>
      <c r="F1257" s="5">
        <v>3611719</v>
      </c>
      <c r="G1257" s="8">
        <v>45308</v>
      </c>
      <c r="H1257" s="5">
        <v>748883</v>
      </c>
    </row>
    <row r="1258" spans="1:8" x14ac:dyDescent="0.2">
      <c r="A1258" s="8">
        <v>45317</v>
      </c>
      <c r="B1258" s="5">
        <v>225</v>
      </c>
      <c r="C1258" s="8">
        <v>45336</v>
      </c>
      <c r="D1258" s="5">
        <v>7633874</v>
      </c>
      <c r="E1258" s="8">
        <v>45315</v>
      </c>
      <c r="F1258" s="5">
        <v>3526683</v>
      </c>
      <c r="G1258" s="8">
        <v>45315</v>
      </c>
      <c r="H1258" s="5">
        <v>799358</v>
      </c>
    </row>
    <row r="1259" spans="1:8" x14ac:dyDescent="0.2">
      <c r="A1259" s="8">
        <v>45324</v>
      </c>
      <c r="B1259" s="5">
        <v>214</v>
      </c>
      <c r="C1259" s="8">
        <v>45343</v>
      </c>
      <c r="D1259" s="5">
        <v>7581683</v>
      </c>
      <c r="E1259" s="8">
        <v>45322</v>
      </c>
      <c r="F1259" s="5">
        <v>3526230</v>
      </c>
      <c r="G1259" s="8">
        <v>45322</v>
      </c>
      <c r="H1259" s="5">
        <v>841550</v>
      </c>
    </row>
    <row r="1260" spans="1:8" x14ac:dyDescent="0.2">
      <c r="A1260" s="8">
        <v>45331</v>
      </c>
      <c r="B1260" s="5">
        <v>212</v>
      </c>
      <c r="C1260" s="8">
        <v>45350</v>
      </c>
      <c r="D1260" s="5">
        <v>7567807</v>
      </c>
      <c r="E1260" s="8">
        <v>45329</v>
      </c>
      <c r="F1260" s="5">
        <v>3599323</v>
      </c>
      <c r="G1260" s="8">
        <v>45329</v>
      </c>
      <c r="H1260" s="5">
        <v>802135</v>
      </c>
    </row>
    <row r="1261" spans="1:8" x14ac:dyDescent="0.2">
      <c r="A1261" s="8">
        <v>45338</v>
      </c>
      <c r="B1261" s="5">
        <v>203</v>
      </c>
      <c r="C1261" s="8">
        <v>45357</v>
      </c>
      <c r="D1261" s="5">
        <v>7538857</v>
      </c>
      <c r="E1261" s="8">
        <v>45336</v>
      </c>
      <c r="F1261" s="5">
        <v>3540945</v>
      </c>
      <c r="G1261" s="8">
        <v>45336</v>
      </c>
      <c r="H1261" s="5">
        <v>838005</v>
      </c>
    </row>
    <row r="1262" spans="1:8" x14ac:dyDescent="0.2">
      <c r="A1262" s="8">
        <v>45345</v>
      </c>
      <c r="B1262" s="5">
        <v>214</v>
      </c>
      <c r="C1262" s="8">
        <v>45364</v>
      </c>
      <c r="D1262" s="5">
        <v>7541969</v>
      </c>
      <c r="E1262" s="8">
        <v>45343</v>
      </c>
      <c r="F1262" s="5">
        <v>3565999</v>
      </c>
      <c r="G1262" s="8">
        <v>45343</v>
      </c>
      <c r="H1262" s="5">
        <v>785465</v>
      </c>
    </row>
    <row r="1263" spans="1:8" x14ac:dyDescent="0.2">
      <c r="A1263" s="8">
        <v>45352</v>
      </c>
      <c r="B1263" s="5">
        <v>212</v>
      </c>
      <c r="C1263" s="8">
        <v>45371</v>
      </c>
      <c r="D1263" s="5">
        <v>7514348</v>
      </c>
      <c r="E1263" s="8">
        <v>45350</v>
      </c>
      <c r="F1263" s="5">
        <v>3567552</v>
      </c>
      <c r="G1263" s="8">
        <v>45350</v>
      </c>
      <c r="H1263" s="5">
        <v>785821</v>
      </c>
    </row>
    <row r="1264" spans="1:8" x14ac:dyDescent="0.2">
      <c r="A1264" s="8">
        <v>45359</v>
      </c>
      <c r="B1264" s="5">
        <v>213</v>
      </c>
      <c r="C1264" s="8">
        <v>45378</v>
      </c>
      <c r="D1264" s="5">
        <v>7484739</v>
      </c>
      <c r="E1264" s="8">
        <v>45357</v>
      </c>
      <c r="F1264" s="5">
        <v>3626176</v>
      </c>
      <c r="G1264" s="8">
        <v>45357</v>
      </c>
      <c r="H1264" s="5">
        <v>767733</v>
      </c>
    </row>
    <row r="1265" spans="1:8" x14ac:dyDescent="0.2">
      <c r="A1265" s="8">
        <v>45366</v>
      </c>
      <c r="B1265" s="5">
        <v>213</v>
      </c>
      <c r="C1265" s="8">
        <v>45385</v>
      </c>
      <c r="D1265" s="5">
        <v>7439558</v>
      </c>
      <c r="E1265" s="8">
        <v>45364</v>
      </c>
      <c r="F1265" s="5">
        <v>3624633</v>
      </c>
      <c r="G1265" s="8">
        <v>45364</v>
      </c>
      <c r="H1265" s="5">
        <v>768369</v>
      </c>
    </row>
    <row r="1266" spans="1:8" x14ac:dyDescent="0.2">
      <c r="A1266" s="8">
        <v>45373</v>
      </c>
      <c r="B1266" s="5">
        <v>214</v>
      </c>
      <c r="C1266" s="8">
        <v>45392</v>
      </c>
      <c r="D1266" s="5">
        <v>7438176</v>
      </c>
      <c r="E1266" s="8">
        <v>45371</v>
      </c>
      <c r="F1266" s="5">
        <v>3553424</v>
      </c>
      <c r="G1266" s="8">
        <v>45371</v>
      </c>
      <c r="H1266" s="5">
        <v>809298</v>
      </c>
    </row>
    <row r="1267" spans="1:8" x14ac:dyDescent="0.2">
      <c r="A1267" s="8">
        <v>45380</v>
      </c>
      <c r="B1267" s="5">
        <v>223</v>
      </c>
      <c r="C1267" s="8">
        <v>45399</v>
      </c>
      <c r="D1267" s="5">
        <v>7405506</v>
      </c>
      <c r="E1267" s="8">
        <v>45378</v>
      </c>
      <c r="F1267" s="5">
        <v>3496121</v>
      </c>
      <c r="G1267" s="8">
        <v>45378</v>
      </c>
      <c r="H1267" s="5">
        <v>802233</v>
      </c>
    </row>
    <row r="1268" spans="1:8" x14ac:dyDescent="0.2">
      <c r="A1268" s="8">
        <v>45387</v>
      </c>
      <c r="B1268" s="5">
        <v>212</v>
      </c>
      <c r="C1268" s="8">
        <v>45406</v>
      </c>
      <c r="D1268" s="5">
        <v>7402434</v>
      </c>
      <c r="E1268" s="8">
        <v>45385</v>
      </c>
      <c r="F1268" s="5">
        <v>3414288</v>
      </c>
      <c r="G1268" s="8">
        <v>45385</v>
      </c>
      <c r="H1268" s="5">
        <v>768651</v>
      </c>
    </row>
    <row r="1269" spans="1:8" x14ac:dyDescent="0.2">
      <c r="A1269" s="8">
        <v>45394</v>
      </c>
      <c r="B1269" s="5">
        <v>211</v>
      </c>
      <c r="C1269" s="8">
        <v>45413</v>
      </c>
      <c r="D1269" s="5">
        <v>7362474</v>
      </c>
      <c r="E1269" s="8">
        <v>45392</v>
      </c>
      <c r="F1269" s="5">
        <v>3586845</v>
      </c>
      <c r="G1269" s="8">
        <v>45392</v>
      </c>
      <c r="H1269" s="5">
        <v>704971</v>
      </c>
    </row>
    <row r="1270" spans="1:8" x14ac:dyDescent="0.2">
      <c r="A1270" s="8">
        <v>45401</v>
      </c>
      <c r="B1270" s="5">
        <v>209</v>
      </c>
      <c r="C1270" s="8">
        <v>45420</v>
      </c>
      <c r="D1270" s="5">
        <v>7353408</v>
      </c>
      <c r="E1270" s="8">
        <v>45399</v>
      </c>
      <c r="F1270" s="5">
        <v>3522717</v>
      </c>
      <c r="G1270" s="8">
        <v>45399</v>
      </c>
      <c r="H1270" s="5">
        <v>796535</v>
      </c>
    </row>
    <row r="1271" spans="1:8" x14ac:dyDescent="0.2">
      <c r="A1271" s="8">
        <v>45408</v>
      </c>
      <c r="B1271" s="5">
        <v>209</v>
      </c>
      <c r="C1271" s="8">
        <v>45427</v>
      </c>
      <c r="D1271" s="5">
        <v>7304272</v>
      </c>
      <c r="E1271" s="8">
        <v>45406</v>
      </c>
      <c r="F1271" s="5">
        <v>3324363</v>
      </c>
      <c r="G1271" s="8">
        <v>45406</v>
      </c>
      <c r="H1271" s="5">
        <v>941430</v>
      </c>
    </row>
    <row r="1272" spans="1:8" x14ac:dyDescent="0.2">
      <c r="A1272" s="8">
        <v>45415</v>
      </c>
      <c r="B1272" s="5">
        <v>229</v>
      </c>
      <c r="C1272" s="8">
        <v>45434</v>
      </c>
      <c r="D1272" s="5">
        <v>7299566</v>
      </c>
      <c r="E1272" s="8">
        <v>45413</v>
      </c>
      <c r="F1272" s="5">
        <v>3252733</v>
      </c>
      <c r="G1272" s="8">
        <v>45413</v>
      </c>
      <c r="H1272" s="5">
        <v>917177</v>
      </c>
    </row>
    <row r="1273" spans="1:8" x14ac:dyDescent="0.2">
      <c r="A1273" s="8">
        <v>45422</v>
      </c>
      <c r="B1273" s="5">
        <v>222</v>
      </c>
      <c r="C1273" s="8">
        <v>45441</v>
      </c>
      <c r="D1273" s="5">
        <v>7284319</v>
      </c>
      <c r="E1273" s="8">
        <v>45420</v>
      </c>
      <c r="F1273" s="5">
        <v>3331156</v>
      </c>
      <c r="G1273" s="8">
        <v>45420</v>
      </c>
      <c r="H1273" s="5">
        <v>851591</v>
      </c>
    </row>
    <row r="1274" spans="1:8" x14ac:dyDescent="0.2">
      <c r="A1274" s="8">
        <v>45429</v>
      </c>
      <c r="B1274" s="5">
        <v>216</v>
      </c>
      <c r="C1274" s="8">
        <v>45448</v>
      </c>
      <c r="D1274" s="5">
        <v>7255687</v>
      </c>
      <c r="E1274" s="8">
        <v>45427</v>
      </c>
      <c r="F1274" s="5">
        <v>3369747</v>
      </c>
      <c r="G1274" s="8">
        <v>45427</v>
      </c>
      <c r="H1274" s="5">
        <v>787133</v>
      </c>
    </row>
    <row r="1275" spans="1:8" x14ac:dyDescent="0.2">
      <c r="A1275" s="8">
        <v>45436</v>
      </c>
      <c r="B1275" s="5">
        <v>221</v>
      </c>
      <c r="C1275" s="8">
        <v>45455</v>
      </c>
      <c r="D1275" s="5">
        <v>7258974</v>
      </c>
      <c r="E1275" s="8">
        <v>45434</v>
      </c>
      <c r="F1275" s="5">
        <v>3390794</v>
      </c>
      <c r="G1275" s="8">
        <v>45434</v>
      </c>
      <c r="H1275" s="5">
        <v>725376</v>
      </c>
    </row>
    <row r="1276" spans="1:8" x14ac:dyDescent="0.2">
      <c r="A1276" s="8">
        <v>45443</v>
      </c>
      <c r="B1276" s="5">
        <v>229</v>
      </c>
      <c r="C1276" s="8">
        <v>45462</v>
      </c>
      <c r="D1276" s="5">
        <v>7252542</v>
      </c>
      <c r="E1276" s="8">
        <v>45441</v>
      </c>
      <c r="F1276" s="5">
        <v>3409342</v>
      </c>
      <c r="G1276" s="8">
        <v>45441</v>
      </c>
      <c r="H1276" s="5">
        <v>704335</v>
      </c>
    </row>
    <row r="1277" spans="1:8" x14ac:dyDescent="0.2">
      <c r="A1277" s="8">
        <v>45450</v>
      </c>
      <c r="B1277" s="5">
        <v>241</v>
      </c>
      <c r="C1277" s="8">
        <v>45469</v>
      </c>
      <c r="D1277" s="5">
        <v>7231163</v>
      </c>
      <c r="E1277" s="8">
        <v>45448</v>
      </c>
      <c r="F1277" s="5">
        <v>3408310</v>
      </c>
      <c r="G1277" s="8">
        <v>45448</v>
      </c>
      <c r="H1277" s="5">
        <v>710309</v>
      </c>
    </row>
    <row r="1278" spans="1:8" x14ac:dyDescent="0.2">
      <c r="A1278" s="8">
        <v>45457</v>
      </c>
      <c r="B1278" s="5">
        <v>237</v>
      </c>
      <c r="C1278" s="8">
        <v>45476</v>
      </c>
      <c r="D1278" s="5">
        <v>7221520</v>
      </c>
      <c r="E1278" s="8">
        <v>45455</v>
      </c>
      <c r="F1278" s="5">
        <v>3455134</v>
      </c>
      <c r="G1278" s="8">
        <v>45455</v>
      </c>
      <c r="H1278" s="5">
        <v>673573</v>
      </c>
    </row>
    <row r="1279" spans="1:8" x14ac:dyDescent="0.2">
      <c r="A1279" s="8">
        <v>45464</v>
      </c>
      <c r="B1279" s="5">
        <v>233</v>
      </c>
      <c r="C1279" s="8">
        <v>45483</v>
      </c>
      <c r="D1279" s="5">
        <v>7224079</v>
      </c>
      <c r="E1279" s="8">
        <v>45462</v>
      </c>
      <c r="F1279" s="5">
        <v>3434274</v>
      </c>
      <c r="G1279" s="8">
        <v>45462</v>
      </c>
      <c r="H1279" s="5">
        <v>723410</v>
      </c>
    </row>
    <row r="1280" spans="1:8" x14ac:dyDescent="0.2">
      <c r="A1280" s="8">
        <v>45471</v>
      </c>
      <c r="B1280" s="5">
        <v>238</v>
      </c>
      <c r="C1280" s="8">
        <v>45490</v>
      </c>
      <c r="D1280" s="5">
        <v>7208247</v>
      </c>
      <c r="E1280" s="8">
        <v>45469</v>
      </c>
      <c r="F1280" s="5">
        <v>3302647</v>
      </c>
      <c r="G1280" s="8">
        <v>45469</v>
      </c>
      <c r="H1280" s="5">
        <v>765417</v>
      </c>
    </row>
    <row r="1281" spans="1:8" x14ac:dyDescent="0.2">
      <c r="A1281" s="8">
        <v>45478</v>
      </c>
      <c r="B1281" s="5">
        <v>222</v>
      </c>
      <c r="C1281" s="8">
        <v>45497</v>
      </c>
      <c r="D1281" s="5">
        <v>7205455</v>
      </c>
      <c r="E1281" s="8">
        <v>45476</v>
      </c>
      <c r="F1281" s="5">
        <v>3184180</v>
      </c>
      <c r="G1281" s="8">
        <v>45476</v>
      </c>
      <c r="H1281" s="5">
        <v>761373</v>
      </c>
    </row>
    <row r="1282" spans="1:8" x14ac:dyDescent="0.2">
      <c r="A1282" s="8">
        <v>45485</v>
      </c>
      <c r="B1282" s="5">
        <v>240</v>
      </c>
      <c r="C1282" s="8">
        <v>45504</v>
      </c>
      <c r="D1282" s="5">
        <v>7178391</v>
      </c>
      <c r="E1282" s="8">
        <v>45483</v>
      </c>
      <c r="F1282" s="5">
        <v>3341977</v>
      </c>
      <c r="G1282" s="8">
        <v>45483</v>
      </c>
      <c r="H1282" s="5">
        <v>736402</v>
      </c>
    </row>
    <row r="1283" spans="1:8" x14ac:dyDescent="0.2">
      <c r="A1283" s="8">
        <v>45492</v>
      </c>
      <c r="B1283" s="5">
        <v>236</v>
      </c>
      <c r="C1283" s="8">
        <v>45511</v>
      </c>
      <c r="D1283" s="5">
        <v>7175256</v>
      </c>
      <c r="E1283" s="8">
        <v>45490</v>
      </c>
      <c r="F1283" s="5">
        <v>3331425</v>
      </c>
      <c r="G1283" s="8">
        <v>45490</v>
      </c>
      <c r="H1283" s="5">
        <v>751593</v>
      </c>
    </row>
    <row r="1284" spans="1:8" x14ac:dyDescent="0.2">
      <c r="A1284" s="8">
        <v>45499</v>
      </c>
      <c r="B1284" s="5">
        <v>248</v>
      </c>
      <c r="C1284" s="8">
        <v>45518</v>
      </c>
      <c r="D1284" s="5">
        <v>7177688</v>
      </c>
      <c r="E1284" s="8">
        <v>45497</v>
      </c>
      <c r="F1284" s="5">
        <v>3308580</v>
      </c>
      <c r="G1284" s="8">
        <v>45497</v>
      </c>
      <c r="H1284" s="5">
        <v>774315</v>
      </c>
    </row>
    <row r="1285" spans="1:8" x14ac:dyDescent="0.2">
      <c r="A1285" s="8">
        <v>45506</v>
      </c>
      <c r="B1285" s="5">
        <v>234</v>
      </c>
      <c r="C1285" s="8">
        <v>45525</v>
      </c>
      <c r="D1285" s="5">
        <v>7139952</v>
      </c>
      <c r="E1285" s="8">
        <v>45504</v>
      </c>
      <c r="F1285" s="5">
        <v>3293519</v>
      </c>
      <c r="G1285" s="8">
        <v>45504</v>
      </c>
      <c r="H1285" s="5">
        <v>786486</v>
      </c>
    </row>
    <row r="1286" spans="1:8" x14ac:dyDescent="0.2">
      <c r="A1286" s="8">
        <v>45513</v>
      </c>
      <c r="B1286" s="5">
        <v>228</v>
      </c>
      <c r="C1286" s="8">
        <v>45532</v>
      </c>
      <c r="D1286" s="5">
        <v>7123238</v>
      </c>
      <c r="E1286" s="8">
        <v>45511</v>
      </c>
      <c r="F1286" s="5">
        <v>3351662</v>
      </c>
      <c r="G1286" s="8">
        <v>45511</v>
      </c>
      <c r="H1286" s="5">
        <v>770931</v>
      </c>
    </row>
    <row r="1287" spans="1:8" x14ac:dyDescent="0.2">
      <c r="A1287" s="8">
        <v>45520</v>
      </c>
      <c r="B1287" s="5">
        <v>232</v>
      </c>
      <c r="C1287" s="8">
        <v>45539</v>
      </c>
      <c r="D1287" s="5">
        <v>7112567</v>
      </c>
      <c r="E1287" s="8">
        <v>45518</v>
      </c>
      <c r="F1287" s="5">
        <v>3346138</v>
      </c>
      <c r="G1287" s="8">
        <v>45518</v>
      </c>
      <c r="H1287" s="5">
        <v>794120</v>
      </c>
    </row>
    <row r="1288" spans="1:8" x14ac:dyDescent="0.2">
      <c r="A1288" s="8">
        <v>45527</v>
      </c>
      <c r="B1288" s="5">
        <v>232</v>
      </c>
      <c r="C1288" s="8">
        <v>45546</v>
      </c>
      <c r="D1288" s="5">
        <v>7115001</v>
      </c>
      <c r="E1288" s="8">
        <v>45525</v>
      </c>
      <c r="F1288" s="5">
        <v>3355586</v>
      </c>
      <c r="G1288" s="8">
        <v>45525</v>
      </c>
      <c r="H1288" s="5">
        <v>736494</v>
      </c>
    </row>
    <row r="1289" spans="1:8" x14ac:dyDescent="0.2">
      <c r="A1289" s="8">
        <v>45534</v>
      </c>
      <c r="B1289" s="5">
        <v>228</v>
      </c>
      <c r="C1289" s="8">
        <v>45553</v>
      </c>
      <c r="D1289" s="5">
        <v>7109137</v>
      </c>
      <c r="E1289" s="8">
        <v>45532</v>
      </c>
      <c r="F1289" s="5">
        <v>3313566</v>
      </c>
      <c r="G1289" s="8">
        <v>45532</v>
      </c>
      <c r="H1289" s="5">
        <v>745851</v>
      </c>
    </row>
    <row r="1290" spans="1:8" x14ac:dyDescent="0.2">
      <c r="A1290" s="8">
        <v>45541</v>
      </c>
      <c r="B1290" s="5">
        <v>230</v>
      </c>
      <c r="C1290" s="8">
        <v>45560</v>
      </c>
      <c r="D1290" s="5">
        <v>7080059</v>
      </c>
      <c r="E1290" s="8">
        <v>45539</v>
      </c>
      <c r="F1290" s="5">
        <v>3243002</v>
      </c>
      <c r="G1290" s="8">
        <v>45539</v>
      </c>
      <c r="H1290" s="5">
        <v>733959</v>
      </c>
    </row>
    <row r="1291" spans="1:8" x14ac:dyDescent="0.2">
      <c r="A1291" s="8">
        <v>45548</v>
      </c>
      <c r="B1291" s="5">
        <v>222</v>
      </c>
      <c r="C1291" s="8">
        <v>45567</v>
      </c>
      <c r="D1291" s="5">
        <v>7046925</v>
      </c>
      <c r="E1291" s="8">
        <v>45546</v>
      </c>
      <c r="F1291" s="5">
        <v>3320818</v>
      </c>
      <c r="G1291" s="8">
        <v>45546</v>
      </c>
      <c r="H1291" s="5">
        <v>755958</v>
      </c>
    </row>
    <row r="1292" spans="1:8" x14ac:dyDescent="0.2">
      <c r="A1292" s="8">
        <v>45555</v>
      </c>
      <c r="B1292" s="5">
        <v>221</v>
      </c>
      <c r="C1292" s="8">
        <v>45574</v>
      </c>
      <c r="D1292" s="5">
        <v>7046840</v>
      </c>
      <c r="E1292" s="8">
        <v>45553</v>
      </c>
      <c r="F1292" s="5">
        <v>3313281</v>
      </c>
      <c r="G1292" s="8">
        <v>45553</v>
      </c>
      <c r="H1292" s="5">
        <v>771194</v>
      </c>
    </row>
    <row r="1293" spans="1:8" x14ac:dyDescent="0.2">
      <c r="A1293" s="8">
        <v>45562</v>
      </c>
      <c r="B1293" s="5">
        <v>227</v>
      </c>
      <c r="C1293" s="8">
        <v>45581</v>
      </c>
      <c r="D1293" s="5">
        <v>7039284</v>
      </c>
      <c r="E1293" s="8">
        <v>45560</v>
      </c>
      <c r="F1293" s="5">
        <v>3169149</v>
      </c>
      <c r="G1293" s="8">
        <v>45560</v>
      </c>
      <c r="H1293" s="5">
        <v>806771</v>
      </c>
    </row>
    <row r="1294" spans="1:8" x14ac:dyDescent="0.2">
      <c r="A1294" s="8">
        <v>45569</v>
      </c>
      <c r="B1294" s="5">
        <v>259</v>
      </c>
      <c r="C1294" s="8">
        <v>45588</v>
      </c>
      <c r="D1294" s="5">
        <v>7029408</v>
      </c>
      <c r="E1294" s="8">
        <v>45567</v>
      </c>
      <c r="F1294" s="5">
        <v>3089598</v>
      </c>
      <c r="G1294" s="8">
        <v>45567</v>
      </c>
      <c r="H1294" s="5">
        <v>798277</v>
      </c>
    </row>
    <row r="1295" spans="1:8" x14ac:dyDescent="0.2">
      <c r="A1295" s="8">
        <v>45576</v>
      </c>
      <c r="B1295" s="5">
        <v>240</v>
      </c>
      <c r="C1295" s="8">
        <v>45595</v>
      </c>
      <c r="D1295" s="5">
        <v>7013490</v>
      </c>
      <c r="E1295" s="8">
        <v>45574</v>
      </c>
      <c r="F1295" s="5">
        <v>3186207</v>
      </c>
      <c r="G1295" s="8">
        <v>45574</v>
      </c>
      <c r="H1295" s="5">
        <v>802115</v>
      </c>
    </row>
    <row r="1296" spans="1:8" x14ac:dyDescent="0.2">
      <c r="A1296" s="8">
        <v>45583</v>
      </c>
      <c r="B1296" s="5">
        <v>228</v>
      </c>
      <c r="C1296" s="8">
        <v>45602</v>
      </c>
      <c r="D1296" s="5">
        <v>6994299</v>
      </c>
      <c r="E1296" s="8">
        <v>45581</v>
      </c>
      <c r="F1296" s="5">
        <v>3209877</v>
      </c>
      <c r="G1296" s="8">
        <v>45581</v>
      </c>
      <c r="H1296" s="5">
        <v>791792</v>
      </c>
    </row>
    <row r="1297" spans="1:8" x14ac:dyDescent="0.2">
      <c r="A1297" s="8">
        <v>45590</v>
      </c>
      <c r="B1297" s="5">
        <v>218</v>
      </c>
      <c r="C1297" s="8">
        <v>45609</v>
      </c>
      <c r="D1297" s="5">
        <v>6967108</v>
      </c>
      <c r="E1297" s="8">
        <v>45588</v>
      </c>
      <c r="F1297" s="5">
        <v>3230145</v>
      </c>
      <c r="G1297" s="8">
        <v>45588</v>
      </c>
      <c r="H1297" s="5">
        <v>829991</v>
      </c>
    </row>
    <row r="1298" spans="1:8" x14ac:dyDescent="0.2">
      <c r="A1298" s="8">
        <v>45597</v>
      </c>
      <c r="B1298" s="5">
        <v>221</v>
      </c>
      <c r="C1298" s="8">
        <v>45616</v>
      </c>
      <c r="D1298" s="5">
        <v>6923731</v>
      </c>
      <c r="E1298" s="8">
        <v>45595</v>
      </c>
      <c r="F1298" s="5">
        <v>3236958</v>
      </c>
      <c r="G1298" s="8">
        <v>45595</v>
      </c>
      <c r="H1298" s="5">
        <v>835237</v>
      </c>
    </row>
    <row r="1299" spans="1:8" x14ac:dyDescent="0.2">
      <c r="A1299" s="8">
        <v>45604</v>
      </c>
      <c r="B1299" s="5">
        <v>219</v>
      </c>
      <c r="C1299" s="8">
        <v>45623</v>
      </c>
      <c r="D1299" s="5">
        <v>6905140</v>
      </c>
      <c r="E1299" s="8">
        <v>45602</v>
      </c>
      <c r="F1299" s="5">
        <v>3274120</v>
      </c>
      <c r="G1299" s="8">
        <v>45602</v>
      </c>
      <c r="H1299" s="5">
        <v>842051</v>
      </c>
    </row>
    <row r="1300" spans="1:8" x14ac:dyDescent="0.2">
      <c r="A1300" s="8">
        <v>45611</v>
      </c>
      <c r="B1300" s="5">
        <v>216</v>
      </c>
      <c r="C1300" s="8">
        <v>45630</v>
      </c>
      <c r="D1300" s="5">
        <v>6895827</v>
      </c>
      <c r="E1300" s="8">
        <v>45609</v>
      </c>
      <c r="F1300" s="5">
        <v>3244149</v>
      </c>
      <c r="G1300" s="8">
        <v>45609</v>
      </c>
      <c r="H1300" s="5">
        <v>832186</v>
      </c>
    </row>
    <row r="1301" spans="1:8" x14ac:dyDescent="0.2">
      <c r="A1301" s="8">
        <v>45618</v>
      </c>
      <c r="B1301" s="5">
        <v>216</v>
      </c>
      <c r="C1301" s="8">
        <v>45637</v>
      </c>
      <c r="D1301" s="5">
        <v>6897485</v>
      </c>
      <c r="E1301" s="8">
        <v>45616</v>
      </c>
      <c r="F1301" s="5">
        <v>3286885</v>
      </c>
      <c r="G1301" s="8">
        <v>45616</v>
      </c>
      <c r="H1301" s="5">
        <v>751873</v>
      </c>
    </row>
    <row r="1302" spans="1:8" x14ac:dyDescent="0.2">
      <c r="A1302" s="8">
        <v>45625</v>
      </c>
      <c r="B1302" s="5">
        <v>225</v>
      </c>
      <c r="C1302" s="8">
        <v>45644</v>
      </c>
      <c r="D1302" s="5">
        <v>6889332</v>
      </c>
      <c r="E1302" s="8">
        <v>45623</v>
      </c>
      <c r="F1302" s="5">
        <v>3227674</v>
      </c>
      <c r="G1302" s="8">
        <v>45623</v>
      </c>
      <c r="H1302" s="5">
        <v>775250</v>
      </c>
    </row>
    <row r="1303" spans="1:8" x14ac:dyDescent="0.2">
      <c r="A1303" s="8">
        <v>45632</v>
      </c>
      <c r="B1303" s="5">
        <v>239</v>
      </c>
      <c r="C1303" s="8">
        <v>45651</v>
      </c>
      <c r="D1303" s="5">
        <v>6885963</v>
      </c>
      <c r="E1303" s="8">
        <v>45630</v>
      </c>
      <c r="F1303" s="5">
        <v>3225075</v>
      </c>
      <c r="G1303" s="8">
        <v>45630</v>
      </c>
      <c r="H1303" s="5">
        <v>789516</v>
      </c>
    </row>
    <row r="1304" spans="1:8" x14ac:dyDescent="0.2">
      <c r="A1304" s="8">
        <v>45639</v>
      </c>
      <c r="B1304" s="5">
        <v>222</v>
      </c>
      <c r="C1304" s="8">
        <v>45658</v>
      </c>
      <c r="D1304" s="5">
        <v>6852491</v>
      </c>
      <c r="E1304" s="8">
        <v>45637</v>
      </c>
      <c r="F1304" s="5">
        <v>3264559</v>
      </c>
      <c r="G1304" s="8">
        <v>45637</v>
      </c>
      <c r="H1304" s="5">
        <v>775067</v>
      </c>
    </row>
    <row r="1305" spans="1:8" x14ac:dyDescent="0.2">
      <c r="A1305" s="8">
        <v>45646</v>
      </c>
      <c r="B1305" s="5">
        <v>219</v>
      </c>
      <c r="C1305" s="8">
        <v>45665</v>
      </c>
      <c r="D1305" s="5">
        <v>6853554</v>
      </c>
      <c r="E1305" s="8">
        <v>45644</v>
      </c>
      <c r="F1305" s="5">
        <v>3282229</v>
      </c>
      <c r="G1305" s="8">
        <v>45644</v>
      </c>
      <c r="H1305" s="5">
        <v>767932</v>
      </c>
    </row>
    <row r="1306" spans="1:8" x14ac:dyDescent="0.2">
      <c r="A1306" s="8">
        <v>45653</v>
      </c>
      <c r="B1306" s="5">
        <v>209</v>
      </c>
      <c r="C1306" s="8">
        <v>45672</v>
      </c>
      <c r="D1306" s="5">
        <v>6834070</v>
      </c>
      <c r="E1306" s="8">
        <v>45651</v>
      </c>
      <c r="F1306" s="5">
        <v>3247382</v>
      </c>
      <c r="G1306" s="8">
        <v>45651</v>
      </c>
      <c r="H1306" s="5">
        <v>764770</v>
      </c>
    </row>
    <row r="1307" spans="1:8" x14ac:dyDescent="0.2">
      <c r="A1307" s="8">
        <v>45660</v>
      </c>
      <c r="B1307" s="5">
        <v>205</v>
      </c>
      <c r="C1307" s="8">
        <v>45679</v>
      </c>
      <c r="D1307" s="5">
        <v>6831760</v>
      </c>
      <c r="E1307" s="8">
        <v>45658</v>
      </c>
      <c r="F1307" s="5">
        <v>3095997</v>
      </c>
      <c r="G1307" s="8">
        <v>45658</v>
      </c>
      <c r="H1307" s="5">
        <v>719873</v>
      </c>
    </row>
    <row r="1308" spans="1:8" x14ac:dyDescent="0.2">
      <c r="A1308" s="8">
        <v>45667</v>
      </c>
      <c r="B1308" s="5">
        <v>217</v>
      </c>
      <c r="C1308" s="8">
        <v>45686</v>
      </c>
      <c r="D1308" s="5">
        <v>6818186</v>
      </c>
      <c r="E1308" s="8">
        <v>45665</v>
      </c>
      <c r="F1308" s="5">
        <v>3254743</v>
      </c>
      <c r="G1308" s="8">
        <v>45665</v>
      </c>
      <c r="H1308" s="5">
        <v>652636</v>
      </c>
    </row>
    <row r="1309" spans="1:8" x14ac:dyDescent="0.2">
      <c r="A1309" s="8">
        <v>45674</v>
      </c>
      <c r="B1309" s="5">
        <v>222</v>
      </c>
      <c r="C1309" s="8">
        <v>45693</v>
      </c>
      <c r="D1309" s="5">
        <v>6810935</v>
      </c>
      <c r="E1309" s="8">
        <v>45672</v>
      </c>
      <c r="F1309" s="5">
        <v>3340816</v>
      </c>
      <c r="G1309" s="8">
        <v>45672</v>
      </c>
      <c r="H1309" s="5">
        <v>641225</v>
      </c>
    </row>
    <row r="1310" spans="1:8" x14ac:dyDescent="0.2">
      <c r="A1310" s="8">
        <v>45681</v>
      </c>
      <c r="B1310" s="5">
        <v>210</v>
      </c>
      <c r="C1310" s="8">
        <v>45700</v>
      </c>
      <c r="D1310" s="5">
        <v>6813513</v>
      </c>
      <c r="E1310" s="8">
        <v>45679</v>
      </c>
      <c r="F1310" s="5">
        <v>3332278</v>
      </c>
      <c r="G1310" s="8">
        <v>45679</v>
      </c>
      <c r="H1310" s="5">
        <v>677282</v>
      </c>
    </row>
    <row r="1311" spans="1:8" x14ac:dyDescent="0.2">
      <c r="A1311" s="8">
        <v>45688</v>
      </c>
      <c r="B1311" s="5">
        <v>222</v>
      </c>
      <c r="C1311" s="8">
        <v>45707</v>
      </c>
      <c r="D1311" s="5">
        <v>6782332</v>
      </c>
      <c r="E1311" s="8">
        <v>45686</v>
      </c>
      <c r="F1311" s="5">
        <v>3224785</v>
      </c>
      <c r="G1311" s="8">
        <v>45686</v>
      </c>
      <c r="H1311" s="5">
        <v>784206</v>
      </c>
    </row>
    <row r="1312" spans="1:8" x14ac:dyDescent="0.2">
      <c r="A1312" s="8">
        <v>45695</v>
      </c>
      <c r="B1312" s="5">
        <v>215</v>
      </c>
      <c r="C1312" s="8">
        <v>45714</v>
      </c>
      <c r="D1312" s="5">
        <v>6766101</v>
      </c>
      <c r="E1312" s="8">
        <v>45693</v>
      </c>
      <c r="F1312" s="5">
        <v>3177065</v>
      </c>
      <c r="G1312" s="8">
        <v>45693</v>
      </c>
      <c r="H1312" s="5">
        <v>805593</v>
      </c>
    </row>
    <row r="1313" spans="1:8" x14ac:dyDescent="0.2">
      <c r="A1313" s="8">
        <v>45702</v>
      </c>
      <c r="B1313" s="5">
        <v>224</v>
      </c>
      <c r="C1313" s="8">
        <v>45721</v>
      </c>
      <c r="D1313" s="5">
        <v>6756764</v>
      </c>
      <c r="E1313" s="8">
        <v>45700</v>
      </c>
      <c r="F1313" s="5">
        <v>3220027</v>
      </c>
      <c r="G1313" s="8">
        <v>45700</v>
      </c>
      <c r="H1313" s="5">
        <v>828102</v>
      </c>
    </row>
    <row r="1314" spans="1:8" x14ac:dyDescent="0.2">
      <c r="A1314" s="8">
        <v>45709</v>
      </c>
      <c r="B1314" s="5">
        <v>243</v>
      </c>
      <c r="C1314" s="8">
        <v>45728</v>
      </c>
      <c r="D1314" s="5">
        <v>6759571</v>
      </c>
      <c r="E1314" s="8">
        <v>45707</v>
      </c>
      <c r="F1314" s="5">
        <v>3270082</v>
      </c>
      <c r="G1314" s="8">
        <v>45707</v>
      </c>
      <c r="H1314" s="5">
        <v>790062</v>
      </c>
    </row>
    <row r="1315" spans="1:8" x14ac:dyDescent="0.2">
      <c r="A1315" s="8">
        <v>45716</v>
      </c>
      <c r="B1315" s="5">
        <v>224</v>
      </c>
      <c r="C1315" s="8">
        <v>45735</v>
      </c>
      <c r="D1315" s="5">
        <v>6755982</v>
      </c>
      <c r="E1315" s="8">
        <v>45714</v>
      </c>
      <c r="F1315" s="5">
        <v>3327249</v>
      </c>
      <c r="G1315" s="8">
        <v>45714</v>
      </c>
      <c r="H1315" s="5">
        <v>681161</v>
      </c>
    </row>
    <row r="1316" spans="1:8" x14ac:dyDescent="0.2">
      <c r="A1316" s="8">
        <v>45723</v>
      </c>
      <c r="B1316" s="5">
        <v>223</v>
      </c>
      <c r="C1316" s="8">
        <v>45742</v>
      </c>
      <c r="D1316" s="5">
        <v>6740253</v>
      </c>
      <c r="E1316" s="8">
        <v>45721</v>
      </c>
      <c r="F1316" s="5">
        <v>3312625</v>
      </c>
      <c r="G1316" s="8">
        <v>45721</v>
      </c>
      <c r="H1316" s="5">
        <v>548331</v>
      </c>
    </row>
    <row r="1317" spans="1:8" x14ac:dyDescent="0.2">
      <c r="A1317" s="8">
        <v>45730</v>
      </c>
      <c r="B1317" s="5">
        <v>225</v>
      </c>
      <c r="C1317" s="8">
        <v>45749</v>
      </c>
      <c r="D1317" s="5">
        <v>6723452</v>
      </c>
      <c r="E1317" s="8">
        <v>45728</v>
      </c>
      <c r="F1317" s="5">
        <v>3400235</v>
      </c>
      <c r="G1317" s="8">
        <v>45728</v>
      </c>
      <c r="H1317" s="5">
        <v>512581</v>
      </c>
    </row>
    <row r="1318" spans="1:8" x14ac:dyDescent="0.2">
      <c r="A1318" s="8">
        <v>45737</v>
      </c>
      <c r="B1318" s="5">
        <v>225</v>
      </c>
      <c r="C1318" s="8">
        <v>45756</v>
      </c>
      <c r="D1318" s="5">
        <v>6727416</v>
      </c>
      <c r="E1318" s="8">
        <v>45735</v>
      </c>
      <c r="F1318" s="5">
        <v>3467789</v>
      </c>
      <c r="G1318" s="8">
        <v>45735</v>
      </c>
      <c r="H1318" s="5">
        <v>435936</v>
      </c>
    </row>
    <row r="1319" spans="1:8" x14ac:dyDescent="0.2">
      <c r="A1319" s="8">
        <v>45744</v>
      </c>
      <c r="B1319" s="5">
        <v>219</v>
      </c>
      <c r="C1319" s="8">
        <v>45763</v>
      </c>
      <c r="D1319" s="5">
        <v>6727113</v>
      </c>
      <c r="E1319" s="8">
        <v>45742</v>
      </c>
      <c r="F1319" s="5">
        <v>3450933</v>
      </c>
      <c r="G1319" s="8">
        <v>45742</v>
      </c>
      <c r="H1319" s="5">
        <v>360177</v>
      </c>
    </row>
    <row r="1320" spans="1:8" x14ac:dyDescent="0.2">
      <c r="A1320" s="8">
        <v>45751</v>
      </c>
      <c r="B1320" s="5">
        <v>224</v>
      </c>
      <c r="C1320" s="8">
        <v>45770</v>
      </c>
      <c r="D1320" s="5">
        <v>6726930</v>
      </c>
      <c r="E1320" s="8">
        <v>45749</v>
      </c>
      <c r="F1320" s="5">
        <v>3379339</v>
      </c>
      <c r="G1320" s="8">
        <v>45749</v>
      </c>
      <c r="H1320" s="5">
        <v>313326</v>
      </c>
    </row>
    <row r="1321" spans="1:8" x14ac:dyDescent="0.2">
      <c r="A1321" s="8">
        <v>45758</v>
      </c>
      <c r="B1321" s="5">
        <v>216</v>
      </c>
      <c r="C1321" s="8">
        <v>45777</v>
      </c>
      <c r="D1321" s="5">
        <v>6709277</v>
      </c>
      <c r="E1321" s="8">
        <v>45756</v>
      </c>
      <c r="F1321" s="5">
        <v>3474682</v>
      </c>
      <c r="G1321" s="8">
        <v>45756</v>
      </c>
      <c r="H1321" s="5">
        <v>306049</v>
      </c>
    </row>
    <row r="1322" spans="1:8" x14ac:dyDescent="0.2">
      <c r="A1322" s="8">
        <v>45765</v>
      </c>
      <c r="B1322" s="5">
        <v>223</v>
      </c>
      <c r="C1322" s="8">
        <v>45784</v>
      </c>
      <c r="D1322" s="5">
        <v>6710889</v>
      </c>
      <c r="E1322" s="8">
        <v>45763</v>
      </c>
      <c r="F1322" s="5">
        <v>3452030</v>
      </c>
      <c r="G1322" s="8">
        <v>45763</v>
      </c>
      <c r="H1322" s="5">
        <v>422983</v>
      </c>
    </row>
    <row r="1323" spans="1:8" x14ac:dyDescent="0.2">
      <c r="A1323" s="8">
        <v>45772</v>
      </c>
      <c r="B1323" s="5">
        <v>241</v>
      </c>
      <c r="C1323" s="8">
        <v>45791</v>
      </c>
      <c r="D1323" s="5">
        <v>6713270</v>
      </c>
      <c r="E1323" s="8">
        <v>45770</v>
      </c>
      <c r="F1323" s="5">
        <v>3256734</v>
      </c>
      <c r="G1323" s="8">
        <v>45770</v>
      </c>
      <c r="H1323" s="5">
        <v>606632</v>
      </c>
    </row>
    <row r="1324" spans="1:8" x14ac:dyDescent="0.2">
      <c r="A1324" s="8">
        <v>45779</v>
      </c>
      <c r="B1324" s="5">
        <v>229</v>
      </c>
      <c r="C1324" s="8">
        <v>45798</v>
      </c>
      <c r="D1324" s="5">
        <v>6688726</v>
      </c>
      <c r="E1324" s="8">
        <v>45777</v>
      </c>
      <c r="F1324" s="5">
        <v>3219214</v>
      </c>
      <c r="G1324" s="8">
        <v>45777</v>
      </c>
      <c r="H1324" s="5">
        <v>595741</v>
      </c>
    </row>
    <row r="1325" spans="1:8" x14ac:dyDescent="0.2">
      <c r="A1325" s="8">
        <v>45786</v>
      </c>
      <c r="B1325" s="5">
        <v>228</v>
      </c>
      <c r="C1325" s="8">
        <v>45805</v>
      </c>
      <c r="D1325" s="5">
        <v>6673244</v>
      </c>
      <c r="E1325" s="8">
        <v>45784</v>
      </c>
      <c r="F1325" s="5">
        <v>3218636</v>
      </c>
      <c r="G1325" s="8">
        <v>45784</v>
      </c>
      <c r="H1325" s="5">
        <v>583727</v>
      </c>
    </row>
    <row r="1326" spans="1:8" x14ac:dyDescent="0.2">
      <c r="A1326" s="8">
        <v>45793</v>
      </c>
      <c r="B1326" s="5">
        <v>226</v>
      </c>
      <c r="C1326" s="8">
        <v>45812</v>
      </c>
      <c r="D1326" s="5">
        <v>6672885</v>
      </c>
      <c r="E1326" s="8">
        <v>45791</v>
      </c>
      <c r="F1326" s="5">
        <v>3235723</v>
      </c>
      <c r="G1326" s="8">
        <v>45791</v>
      </c>
      <c r="H1326" s="5">
        <v>575846</v>
      </c>
    </row>
    <row r="1327" spans="1:8" x14ac:dyDescent="0.2">
      <c r="A1327" s="8">
        <v>45800</v>
      </c>
      <c r="B1327" s="5">
        <v>239</v>
      </c>
      <c r="E1327" s="8">
        <v>45798</v>
      </c>
      <c r="F1327" s="5">
        <v>3289469</v>
      </c>
      <c r="G1327" s="8">
        <v>45798</v>
      </c>
      <c r="H1327" s="5">
        <v>503055</v>
      </c>
    </row>
    <row r="1328" spans="1:8" x14ac:dyDescent="0.2">
      <c r="A1328" s="8">
        <v>45807</v>
      </c>
      <c r="B1328" s="5">
        <v>247</v>
      </c>
      <c r="E1328" s="8">
        <v>45805</v>
      </c>
      <c r="F1328" s="5">
        <v>3270661</v>
      </c>
      <c r="G1328" s="8">
        <v>45805</v>
      </c>
      <c r="H1328" s="5">
        <v>467204</v>
      </c>
    </row>
    <row r="1329" spans="5:8" x14ac:dyDescent="0.2">
      <c r="E1329" s="8">
        <v>45812</v>
      </c>
      <c r="F1329" s="5">
        <v>3294381</v>
      </c>
      <c r="G1329" s="8">
        <v>45812</v>
      </c>
      <c r="H1329" s="5">
        <v>378947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B307"/>
  <sheetViews>
    <sheetView topLeftCell="A264" workbookViewId="0">
      <selection activeCell="A306" sqref="A306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_xll.BDH(B2,"PX_LAST","2000-01-01",TODAY()-1,"cols=2;rows=305")</f>
        <v>36556</v>
      </c>
      <c r="B3" s="5">
        <v>56.7</v>
      </c>
      <c r="C3" s="8">
        <f ca="1">_xll.BDH(D2,"PX_LAST","2000-01-01",TODAY()-1,"cols=2;rows=305")</f>
        <v>36556</v>
      </c>
      <c r="D3" s="5">
        <v>60.4</v>
      </c>
      <c r="E3" s="8">
        <f ca="1">_xll.BDH(F2,"PX_LAST","2000-01-01",TODAY()-1,"cols=2;rows=305")</f>
        <v>36556</v>
      </c>
      <c r="F3" s="5">
        <v>72.400000000000006</v>
      </c>
      <c r="G3" s="8">
        <f ca="1">_xll.BDH(H2,"PX_LAST","2000-01-01",TODAY()-1,"cols=2;rows=305")</f>
        <v>36556</v>
      </c>
      <c r="H3" s="5">
        <v>56.6</v>
      </c>
      <c r="I3" s="8">
        <f ca="1">_xll.BDH(J2,"PX_LAST","2000-01-01",TODAY()-1,"cols=2;rows=36")</f>
        <v>44742</v>
      </c>
      <c r="J3" s="5">
        <v>52.7</v>
      </c>
      <c r="K3" s="8">
        <f ca="1">_xll.BDH(L2,"PX_LAST","2000-01-01",TODAY()-1,"cols=2;rows=36")</f>
        <v>44742</v>
      </c>
      <c r="L3" s="5">
        <v>52.3</v>
      </c>
      <c r="M3" s="8">
        <f ca="1">_xll.BDH(N2,"PX_LAST","2000-01-01",TODAY()-1,"cols=2;rows=36")</f>
        <v>44742</v>
      </c>
      <c r="N3" s="5">
        <v>52.7</v>
      </c>
      <c r="O3" s="8">
        <f ca="1">_xll.BDH(P2,"PX_LAST","2000-01-01",TODAY()-1,"cols=2;rows=305")</f>
        <v>36556</v>
      </c>
      <c r="P3" s="5">
        <v>58.8</v>
      </c>
      <c r="Q3" s="8">
        <f ca="1">_xll.BDH(R2,"PX_LAST","2000-01-01",TODAY()-1,"cols=2;rows=287")</f>
        <v>37103</v>
      </c>
      <c r="R3" s="5">
        <v>-13.3</v>
      </c>
      <c r="S3" s="8">
        <f ca="1">_xll.BDH(T2,"PX_LAST","2000-01-01",TODAY()-1,"cols=2;rows=287")</f>
        <v>37103</v>
      </c>
      <c r="T3" s="5">
        <v>-16</v>
      </c>
      <c r="U3" s="8">
        <f ca="1">_xll.BDH(V2,"PX_LAST","2000-01-01",TODAY()-1,"cols=2;rows=252")</f>
        <v>38168</v>
      </c>
      <c r="V3" s="5">
        <v>47.9</v>
      </c>
      <c r="W3" s="8">
        <f ca="1">_xll.BDH(X2,"PX_LAST","2000-01-01",TODAY()-1,"cols=2;rows=249")</f>
        <v>38260</v>
      </c>
      <c r="X3" s="5">
        <v>49.2</v>
      </c>
      <c r="Y3" s="8">
        <f ca="1">_xll.BDH(Z2,"PX_LAST","2000-01-01",TODAY()-1,"cols=2;rows=305")</f>
        <v>36556</v>
      </c>
      <c r="Z3" s="5">
        <v>11.2</v>
      </c>
      <c r="AA3" s="8">
        <f ca="1">_xll.BDH(AB2,"PX_LAST","2000-01-01",TODAY()-1,"cols=2;rows=305")</f>
        <v>36556</v>
      </c>
      <c r="AB3" s="5">
        <v>10</v>
      </c>
      <c r="AC3" s="8">
        <f ca="1">_xll.BDH(AD2,"PX_LAST","2000-01-01",TODAY()-1,"cols=2;rows=174")</f>
        <v>40543</v>
      </c>
      <c r="AD3" s="5">
        <v>5</v>
      </c>
      <c r="AE3" s="8">
        <f ca="1">_xll.BDH(AF2,"PX_LAST","2000-01-01",TODAY()-1,"cols=2;rows=305")</f>
        <v>36556</v>
      </c>
      <c r="AF3" s="5">
        <v>112</v>
      </c>
      <c r="AG3" s="8">
        <f ca="1">_xll.BDH(AH2,"PX_LAST","2000-01-01",TODAY()-1,"cols=2;rows=305")</f>
        <v>36556</v>
      </c>
      <c r="AH3" s="5">
        <v>144.69999999999999</v>
      </c>
      <c r="AI3" s="8">
        <f ca="1">_xll.BDH(AJ2,"PX_LAST","2000-01-01",TODAY()-1,"cols=2;rows=304")</f>
        <v>36556</v>
      </c>
      <c r="AJ3" s="5">
        <v>103.4</v>
      </c>
      <c r="AK3" s="8">
        <f ca="1">_xll.BDH(AL2,"PX_LAST","2000-01-01",TODAY()-1,"cols=2;rows=305")</f>
        <v>36556</v>
      </c>
      <c r="AL3" s="5">
        <v>228</v>
      </c>
      <c r="AM3" s="8">
        <f ca="1">_xll.BDH(AN2,"PX_LAST","2000-01-01",TODAY()-1,"cols=2;rows=305")</f>
        <v>36556</v>
      </c>
      <c r="AN3" s="5">
        <v>129003</v>
      </c>
      <c r="AO3" s="8">
        <f ca="1">_xll.BDH(AP2,"PX_LAST","2000-01-01",TODAY()-1,"cols=2;rows=184")</f>
        <v>40237</v>
      </c>
      <c r="AP3" s="5">
        <v>-483</v>
      </c>
      <c r="AQ3" s="8">
        <f ca="1">_xll.BDH(AR2,"PX_LAST","2000-01-01",TODAY()-1,"cols=2;rows=305")</f>
        <v>36556</v>
      </c>
      <c r="AR3" s="5">
        <v>4</v>
      </c>
      <c r="AS3" s="8">
        <f ca="1">_xll.BDH(AT2,"PX_LAST","2000-01-01",TODAY()-1,"cols=2;rows=231")</f>
        <v>38807</v>
      </c>
      <c r="AT3" s="5">
        <v>34.200000000000003</v>
      </c>
      <c r="AU3" s="8">
        <f ca="1">_xll.BDH(AV2,"PX_LAST","2000-01-01",TODAY()-1,"cols=2;rows=304")</f>
        <v>36556</v>
      </c>
      <c r="AV3" s="5">
        <v>-0.6</v>
      </c>
      <c r="AW3" s="8">
        <f ca="1">_xll.BDH(AX2,"PX_LAST","2000-01-01",TODAY()-1,"cols=2;rows=304")</f>
        <v>36556</v>
      </c>
      <c r="AX3" s="5">
        <v>0</v>
      </c>
      <c r="AY3" s="8">
        <f ca="1">_xll.BDH(AZ2,"PX_LAST","2000-01-01",TODAY()-1,"cols=2;rows=304")</f>
        <v>36556</v>
      </c>
      <c r="AZ3" s="5">
        <v>-0.08</v>
      </c>
      <c r="BA3" s="8">
        <f ca="1">_xll.BDH(BB2,"PX_LAST","2000-01-01",TODAY()-1,"cols=2;rows=304")</f>
        <v>36556</v>
      </c>
      <c r="BB3" s="5">
        <v>8925</v>
      </c>
      <c r="BC3" s="8">
        <f ca="1">_xll.BDH(BD2,"PX_LAST","2000-01-01",TODAY()-1,"cols=2;rows=303")</f>
        <v>36556</v>
      </c>
      <c r="BD3" s="5">
        <v>9.1</v>
      </c>
      <c r="BE3" s="8">
        <f ca="1">_xll.BDH(BF2,"PX_LAST","2000-01-01",TODAY()-1,"cols=2;rows=305")</f>
        <v>36556</v>
      </c>
      <c r="BF3" s="5">
        <v>18.3</v>
      </c>
      <c r="BG3" s="8">
        <f ca="1">_xll.BDH(BH2,"PX_LAST","2000-01-01",TODAY()-1,"cols=2;rows=305")</f>
        <v>36556</v>
      </c>
      <c r="BH3" s="5">
        <v>18.114000000000001</v>
      </c>
      <c r="BI3" s="8">
        <f ca="1">_xll.BDH(BJ2,"PX_LAST","2000-01-01",TODAY()-1,"cols=2;rows=304")</f>
        <v>36556</v>
      </c>
      <c r="BJ3" s="5">
        <v>8.9</v>
      </c>
      <c r="BK3" s="8">
        <f ca="1">_xll.BDH(BL2,"PX_LAST","2000-01-01",TODAY()-1,"cols=2;rows=304")</f>
        <v>36556</v>
      </c>
      <c r="BL3" s="5">
        <v>-0.7</v>
      </c>
      <c r="BM3" s="8">
        <f ca="1">_xll.BDH(BN2,"PX_LAST","2000-01-01",TODAY()-1,"cols=2;rows=303")</f>
        <v>36556</v>
      </c>
      <c r="BN3" s="5">
        <v>12.59</v>
      </c>
      <c r="BO3" s="8">
        <f ca="1">_xll.BDH(BP2,"PX_LAST","2000-01-01",TODAY()-1,"cols=2;rows=304")</f>
        <v>36556</v>
      </c>
      <c r="BP3" s="5">
        <v>0.9</v>
      </c>
      <c r="BQ3" s="8">
        <f ca="1">_xll.BDH(BR2,"PX_LAST","2000-01-01",TODAY()-1,"cols=2;rows=304")</f>
        <v>36556</v>
      </c>
      <c r="BR3" s="5">
        <v>1636</v>
      </c>
      <c r="BS3" s="8">
        <f ca="1">_xll.BDH(BT2,"PX_LAST","2000-01-01",TODAY()-1,"cols=2;rows=304")</f>
        <v>36556</v>
      </c>
      <c r="BT3" s="5">
        <v>1727</v>
      </c>
      <c r="BU3" s="8">
        <f ca="1">_xll.BDH(BV2,"PX_LAST","2000-01-01",TODAY()-1,"cols=2;rows=304")</f>
        <v>36556</v>
      </c>
      <c r="BV3" s="5">
        <v>2.95</v>
      </c>
      <c r="BW3" s="8">
        <f ca="1">_xll.BDH(BX2,"PX_LAST","2000-01-01",TODAY()-1,"cols=2;rows=304")</f>
        <v>36556</v>
      </c>
      <c r="BX3" s="5">
        <v>873</v>
      </c>
      <c r="BY3" s="8">
        <f ca="1">_xll.BDH(BZ2,"PX_LAST","2000-01-01",TODAY()-1,"cols=2;rows=304")</f>
        <v>36556</v>
      </c>
      <c r="BZ3" s="5">
        <v>9.6</v>
      </c>
      <c r="CA3" s="8">
        <f ca="1">_xll.BDH(CB2,"PX_LAST","2000-01-01",TODAY()-1,"cols=2;rows=304")</f>
        <v>36556</v>
      </c>
      <c r="CB3" s="5">
        <v>19.899999999999999</v>
      </c>
      <c r="CC3" s="8">
        <f ca="1">_xll.BDH(CD2,"PX_LAST","2000-01-01",TODAY()-1,"cols=2;rows=304")</f>
        <v>36556</v>
      </c>
      <c r="CD3" s="5">
        <v>-27.131</v>
      </c>
      <c r="CE3" s="8">
        <f ca="1">_xll.BDH(CF2,"PX_LAST","2000-01-01",TODAY()-1,"cols=2;rows=258")</f>
        <v>36556</v>
      </c>
      <c r="CF3" s="5">
        <v>15.2</v>
      </c>
      <c r="CG3" s="8">
        <f ca="1">_xll.BDH(CH2,"PX_LAST","2000-01-01",TODAY()-1,"cols=2;rows=304")</f>
        <v>36556</v>
      </c>
      <c r="CH3" s="5">
        <v>1.9</v>
      </c>
      <c r="CI3" s="8">
        <f ca="1">_xll.BDH(CJ2,"PX_LAST","2000-01-01",TODAY()-1,"cols=2;rows=304")</f>
        <v>36556</v>
      </c>
      <c r="CJ3" s="5">
        <v>2.6</v>
      </c>
      <c r="CK3" s="8">
        <f ca="1">_xll.BDH(CL2,"PX_LAST","2000-01-01",TODAY()-1,"cols=2;rows=305")</f>
        <v>36528</v>
      </c>
      <c r="CL3" s="5">
        <v>4.83</v>
      </c>
      <c r="CM3" s="8">
        <f ca="1">_xll.BDH(CN2,"PX_LAST","2000-01-01",TODAY()-1,"cols=2;rows=304")</f>
        <v>36556</v>
      </c>
      <c r="CN3" s="5">
        <v>0.3</v>
      </c>
      <c r="CO3" s="8">
        <f ca="1">_xll.BDH(CP2,"PX_LAST","2000-01-01",TODAY()-1,"cols=2;rows=304")</f>
        <v>36556</v>
      </c>
      <c r="CP3" s="5">
        <v>0.3</v>
      </c>
      <c r="CQ3" s="8">
        <f ca="1">_xll.BDH(CR2,"PX_LAST","2000-01-01",TODAY()-1,"cols=2;rows=304")</f>
        <v>36556</v>
      </c>
      <c r="CR3" s="5">
        <v>2.7</v>
      </c>
      <c r="CS3" s="8">
        <f ca="1">_xll.BDH(CT2,"PX_LAST","2000-01-01",TODAY()-1,"cols=2;rows=304")</f>
        <v>36556</v>
      </c>
      <c r="CT3" s="5">
        <v>2</v>
      </c>
      <c r="CU3" s="8">
        <f ca="1">_xll.BDH(CV2,"PX_LAST","2000-01-01",TODAY()-1,"cols=2;rows=304")</f>
        <v>36556</v>
      </c>
      <c r="CV3" s="5">
        <v>1.53867</v>
      </c>
      <c r="CW3" s="8">
        <f ca="1">_xll.BDH(CX2,"PX_LAST","2000-01-01",TODAY()-1,"cols=2;rows=174")</f>
        <v>40512</v>
      </c>
      <c r="CX3" s="5">
        <v>2.6</v>
      </c>
      <c r="CY3" s="8">
        <f ca="1">_xll.BDH(CZ2,"PX_LAST","2000-01-01",TODAY()-1,"cols=2;rows=185")</f>
        <v>40178</v>
      </c>
      <c r="CZ3" s="5">
        <v>0.1</v>
      </c>
      <c r="DA3" s="8">
        <f ca="1">_xll.BDH(DB2,"PX_LAST","2000-01-01",TODAY()-1,"cols=2;rows=304")</f>
        <v>36556</v>
      </c>
      <c r="DB3" s="5">
        <v>1.2</v>
      </c>
      <c r="DC3" s="8">
        <f ca="1">_xll.BDH(DD2,"PX_LAST","2000-01-01",TODAY()-1,"cols=2;rows=304")</f>
        <v>36556</v>
      </c>
      <c r="DD3" s="5">
        <v>3.8</v>
      </c>
      <c r="DE3" s="8">
        <f ca="1">_xll.BDH(DF2,"PX_LAST","2000-01-01",TODAY()-1,"cols=2;rows=304")</f>
        <v>36556</v>
      </c>
      <c r="DF3" s="5">
        <v>0</v>
      </c>
      <c r="DG3" s="8">
        <f ca="1">_xll.BDH(DH2,"PX_LAST","2000-01-01",TODAY()-1,"cols=2;rows=304")</f>
        <v>36556</v>
      </c>
      <c r="DH3" s="5">
        <v>7.7</v>
      </c>
      <c r="DI3" s="8">
        <f ca="1">_xll.BDH(DJ2,"PX_LAST","2000-01-01",TODAY()-1,"cols=2;rows=304")</f>
        <v>36556</v>
      </c>
      <c r="DJ3" s="5">
        <v>5.4</v>
      </c>
      <c r="DK3" s="8">
        <f ca="1">_xll.BDH(DL2,"PX_LAST","2000-01-01",TODAY()-1,"cols=2;rows=304")</f>
        <v>36556</v>
      </c>
      <c r="DL3" s="5">
        <v>4.5</v>
      </c>
      <c r="DM3" s="8">
        <f ca="1">_xll.BDH(DN2,"PX_LAST","2000-01-01",TODAY()-1,"cols=2;rows=304")</f>
        <v>36556</v>
      </c>
      <c r="DN3" s="5">
        <v>4.9000000000000004</v>
      </c>
      <c r="DO3" s="8">
        <f ca="1">_xll.BDH(DP2,"PX_LAST","2000-01-01",TODAY()-1,"cols=2;rows=219")</f>
        <v>39172</v>
      </c>
      <c r="DP3" s="5">
        <v>3.4</v>
      </c>
      <c r="DQ3" s="8">
        <f ca="1">_xll.BDH(DR2,"PX_LAST","2000-01-01",TODAY()-1,"cols=2;rows=243")</f>
        <v>38383</v>
      </c>
      <c r="DR3" s="5">
        <v>9.1999999999999993</v>
      </c>
      <c r="DS3" s="8">
        <f ca="1">_xll.BDH(DT2,"PX_LAST","2000-01-01",TODAY()-1,"cols=2;rows=305")</f>
        <v>36556</v>
      </c>
      <c r="DT3" s="5">
        <v>24.05</v>
      </c>
      <c r="DU3" s="8">
        <f ca="1">_xll.BDH(DV2,"PX_LAST","2000-01-01",TODAY()-1,"cols=2;rows=304")</f>
        <v>36556</v>
      </c>
      <c r="DV3" s="5">
        <v>6</v>
      </c>
      <c r="DW3" s="8">
        <f ca="1">_xll.BDH(DX2,"PX_LAST","2000-01-01",TODAY()-1,"cols=2;rows=304")</f>
        <v>36556</v>
      </c>
      <c r="DX3" s="5">
        <v>2.2000000000000002</v>
      </c>
      <c r="DY3" s="8">
        <f ca="1">_xll.BDH(DZ2,"PX_LAST","2000-01-01",TODAY()-1,"cols=2;rows=304")</f>
        <v>36556</v>
      </c>
      <c r="DZ3" s="5">
        <v>85.9</v>
      </c>
      <c r="EA3" s="8">
        <f ca="1">_xll.BDH(EB2,"PX_LAST","2000-01-01",TODAY()-1,"cols=2;rows=305")</f>
        <v>36556</v>
      </c>
      <c r="EB3" s="5">
        <v>101.3749</v>
      </c>
    </row>
    <row r="4" spans="1:132" x14ac:dyDescent="0.2">
      <c r="A4" s="8">
        <v>36585</v>
      </c>
      <c r="B4" s="5">
        <v>55.8</v>
      </c>
      <c r="C4" s="8">
        <v>36585</v>
      </c>
      <c r="D4" s="5">
        <v>58.7</v>
      </c>
      <c r="E4" s="8">
        <v>36585</v>
      </c>
      <c r="F4" s="5">
        <v>71.599999999999994</v>
      </c>
      <c r="G4" s="8">
        <v>36585</v>
      </c>
      <c r="H4" s="5">
        <v>56.2</v>
      </c>
      <c r="I4" s="8">
        <v>44773</v>
      </c>
      <c r="J4" s="5">
        <v>52.2</v>
      </c>
      <c r="K4" s="8">
        <v>44773</v>
      </c>
      <c r="L4" s="5">
        <v>47.7</v>
      </c>
      <c r="M4" s="8">
        <v>44773</v>
      </c>
      <c r="N4" s="5">
        <v>47.3</v>
      </c>
      <c r="O4" s="8">
        <v>36585</v>
      </c>
      <c r="P4" s="5">
        <v>56.9</v>
      </c>
      <c r="Q4" s="8">
        <v>37134</v>
      </c>
      <c r="R4" s="5">
        <v>-8</v>
      </c>
      <c r="S4" s="8">
        <v>37134</v>
      </c>
      <c r="T4" s="5">
        <v>0</v>
      </c>
      <c r="U4" s="8">
        <v>38199</v>
      </c>
      <c r="V4" s="5">
        <v>40.1</v>
      </c>
      <c r="W4" s="8">
        <v>38291</v>
      </c>
      <c r="X4" s="5">
        <v>43.4</v>
      </c>
      <c r="Y4" s="8">
        <v>36585</v>
      </c>
      <c r="Z4" s="5">
        <v>14.5</v>
      </c>
      <c r="AA4" s="8">
        <v>36585</v>
      </c>
      <c r="AB4" s="5">
        <v>17</v>
      </c>
      <c r="AC4" s="8">
        <v>40574</v>
      </c>
      <c r="AD4" s="5">
        <v>-1</v>
      </c>
      <c r="AE4" s="8">
        <v>36585</v>
      </c>
      <c r="AF4" s="5">
        <v>111.3</v>
      </c>
      <c r="AG4" s="8">
        <v>36585</v>
      </c>
      <c r="AH4" s="5">
        <v>140.80000000000001</v>
      </c>
      <c r="AI4" s="8">
        <v>36585</v>
      </c>
      <c r="AJ4" s="5">
        <v>101</v>
      </c>
      <c r="AK4" s="8">
        <v>36585</v>
      </c>
      <c r="AL4" s="5">
        <v>110</v>
      </c>
      <c r="AM4" s="8">
        <v>36585</v>
      </c>
      <c r="AN4" s="5">
        <v>129089</v>
      </c>
      <c r="AO4" s="8">
        <v>40268</v>
      </c>
      <c r="AP4" s="5">
        <v>-466</v>
      </c>
      <c r="AQ4" s="8">
        <v>36585</v>
      </c>
      <c r="AR4" s="5">
        <v>4.0999999999999996</v>
      </c>
      <c r="AS4" s="8">
        <v>38837</v>
      </c>
      <c r="AT4" s="5">
        <v>34.299999999999997</v>
      </c>
      <c r="AU4" s="8">
        <v>36585</v>
      </c>
      <c r="AV4" s="5">
        <v>1.1000000000000001</v>
      </c>
      <c r="AW4" s="8">
        <v>36585</v>
      </c>
      <c r="AX4" s="5">
        <v>0.2</v>
      </c>
      <c r="AY4" s="8">
        <v>36585</v>
      </c>
      <c r="AZ4" s="5">
        <v>0.34</v>
      </c>
      <c r="BA4" s="8">
        <v>36585</v>
      </c>
      <c r="BB4" s="5">
        <v>8319</v>
      </c>
      <c r="BC4" s="8">
        <v>36585</v>
      </c>
      <c r="BD4" s="5">
        <v>6.6</v>
      </c>
      <c r="BE4" s="8">
        <v>36585</v>
      </c>
      <c r="BF4" s="5">
        <v>18.989999999999998</v>
      </c>
      <c r="BG4" s="8">
        <v>36585</v>
      </c>
      <c r="BH4" s="5">
        <v>18.879000000000001</v>
      </c>
      <c r="BI4" s="8">
        <v>36585</v>
      </c>
      <c r="BJ4" s="5">
        <v>9.1999999999999993</v>
      </c>
      <c r="BK4" s="8">
        <v>36585</v>
      </c>
      <c r="BL4" s="5">
        <v>1.6</v>
      </c>
      <c r="BM4" s="8">
        <v>36585</v>
      </c>
      <c r="BN4" s="5">
        <v>10.65</v>
      </c>
      <c r="BO4" s="8">
        <v>36585</v>
      </c>
      <c r="BP4" s="5">
        <v>0.6</v>
      </c>
      <c r="BQ4" s="8">
        <v>36585</v>
      </c>
      <c r="BR4" s="5">
        <v>1737</v>
      </c>
      <c r="BS4" s="8">
        <v>36585</v>
      </c>
      <c r="BT4" s="5">
        <v>1692</v>
      </c>
      <c r="BU4" s="8">
        <v>36585</v>
      </c>
      <c r="BV4" s="5">
        <v>-2.1</v>
      </c>
      <c r="BW4" s="8">
        <v>36585</v>
      </c>
      <c r="BX4" s="5">
        <v>856</v>
      </c>
      <c r="BY4" s="8">
        <v>36585</v>
      </c>
      <c r="BZ4" s="5">
        <v>10.6</v>
      </c>
      <c r="CA4" s="8">
        <v>36585</v>
      </c>
      <c r="CB4" s="5">
        <v>20.3</v>
      </c>
      <c r="CC4" s="8">
        <v>36585</v>
      </c>
      <c r="CD4" s="5">
        <v>-29.794</v>
      </c>
      <c r="CE4" s="8">
        <v>36585</v>
      </c>
      <c r="CF4" s="5">
        <v>15.4</v>
      </c>
      <c r="CG4" s="8">
        <v>36585</v>
      </c>
      <c r="CH4" s="5">
        <v>-5.3</v>
      </c>
      <c r="CI4" s="8">
        <v>36585</v>
      </c>
      <c r="CJ4" s="5">
        <v>-8.6999999999999993</v>
      </c>
      <c r="CK4" s="8">
        <v>36557</v>
      </c>
      <c r="CL4" s="5">
        <v>3.47</v>
      </c>
      <c r="CM4" s="8">
        <v>36585</v>
      </c>
      <c r="CN4" s="5">
        <v>0.4</v>
      </c>
      <c r="CO4" s="8">
        <v>36585</v>
      </c>
      <c r="CP4" s="5">
        <v>0.1</v>
      </c>
      <c r="CQ4" s="8">
        <v>36585</v>
      </c>
      <c r="CR4" s="5">
        <v>3.2</v>
      </c>
      <c r="CS4" s="8">
        <v>36585</v>
      </c>
      <c r="CT4" s="5">
        <v>2.2000000000000002</v>
      </c>
      <c r="CU4" s="8">
        <v>36585</v>
      </c>
      <c r="CV4" s="5">
        <v>1.72237</v>
      </c>
      <c r="CW4" s="8">
        <v>40543</v>
      </c>
      <c r="CX4" s="5">
        <v>2.8</v>
      </c>
      <c r="CY4" s="8">
        <v>40209</v>
      </c>
      <c r="CZ4" s="5">
        <v>0.9</v>
      </c>
      <c r="DA4" s="8">
        <v>36585</v>
      </c>
      <c r="DB4" s="5">
        <v>0.7</v>
      </c>
      <c r="DC4" s="8">
        <v>36585</v>
      </c>
      <c r="DD4" s="5">
        <v>3.8</v>
      </c>
      <c r="DE4" s="8">
        <v>36585</v>
      </c>
      <c r="DF4" s="5">
        <v>1.3</v>
      </c>
      <c r="DG4" s="8">
        <v>36585</v>
      </c>
      <c r="DH4" s="5">
        <v>8.6</v>
      </c>
      <c r="DI4" s="8">
        <v>36585</v>
      </c>
      <c r="DJ4" s="5">
        <v>5.9</v>
      </c>
      <c r="DK4" s="8">
        <v>36585</v>
      </c>
      <c r="DL4" s="5">
        <v>4</v>
      </c>
      <c r="DM4" s="8">
        <v>36585</v>
      </c>
      <c r="DN4" s="5">
        <v>4.8</v>
      </c>
      <c r="DO4" s="8">
        <v>39202</v>
      </c>
      <c r="DP4" s="5">
        <v>3.1</v>
      </c>
      <c r="DQ4" s="8">
        <v>38411</v>
      </c>
      <c r="DR4" s="5">
        <v>2.1</v>
      </c>
      <c r="DS4" s="8">
        <v>36585</v>
      </c>
      <c r="DT4" s="5">
        <v>20.71</v>
      </c>
      <c r="DU4" s="8">
        <v>36585</v>
      </c>
      <c r="DV4" s="5">
        <v>5.8</v>
      </c>
      <c r="DW4" s="8">
        <v>36585</v>
      </c>
      <c r="DX4" s="5">
        <v>1.1000000000000001</v>
      </c>
      <c r="DY4" s="8">
        <v>36585</v>
      </c>
      <c r="DZ4" s="5">
        <v>85.4</v>
      </c>
      <c r="EA4" s="8">
        <v>36585</v>
      </c>
      <c r="EB4" s="5">
        <v>101.3091</v>
      </c>
    </row>
    <row r="5" spans="1:132" x14ac:dyDescent="0.2">
      <c r="A5" s="8">
        <v>36616</v>
      </c>
      <c r="B5" s="5">
        <v>54.9</v>
      </c>
      <c r="C5" s="8">
        <v>36616</v>
      </c>
      <c r="D5" s="5">
        <v>56.2</v>
      </c>
      <c r="E5" s="8">
        <v>36616</v>
      </c>
      <c r="F5" s="5">
        <v>78.7</v>
      </c>
      <c r="G5" s="8">
        <v>36616</v>
      </c>
      <c r="H5" s="5">
        <v>57.4</v>
      </c>
      <c r="I5" s="8">
        <v>44804</v>
      </c>
      <c r="J5" s="5">
        <v>51.5</v>
      </c>
      <c r="K5" s="8">
        <v>44804</v>
      </c>
      <c r="L5" s="5">
        <v>44.6</v>
      </c>
      <c r="M5" s="8">
        <v>44804</v>
      </c>
      <c r="N5" s="5">
        <v>43.7</v>
      </c>
      <c r="O5" s="8">
        <v>36616</v>
      </c>
      <c r="P5" s="5">
        <v>56.1</v>
      </c>
      <c r="Q5" s="8">
        <v>37164</v>
      </c>
      <c r="R5" s="5">
        <v>-12.5</v>
      </c>
      <c r="S5" s="8">
        <v>37164</v>
      </c>
      <c r="T5" s="5">
        <v>-11</v>
      </c>
      <c r="U5" s="8">
        <v>38230</v>
      </c>
      <c r="V5" s="5">
        <v>37.4</v>
      </c>
      <c r="W5" s="8">
        <v>38321</v>
      </c>
      <c r="X5" s="5">
        <v>41.1</v>
      </c>
      <c r="Y5" s="8">
        <v>36616</v>
      </c>
      <c r="Z5" s="5">
        <v>19.399999999999999</v>
      </c>
      <c r="AA5" s="8">
        <v>36616</v>
      </c>
      <c r="AB5" s="5">
        <v>6</v>
      </c>
      <c r="AC5" s="8">
        <v>40602</v>
      </c>
      <c r="AD5" s="5">
        <v>3</v>
      </c>
      <c r="AE5" s="8">
        <v>36616</v>
      </c>
      <c r="AF5" s="5">
        <v>107.1</v>
      </c>
      <c r="AG5" s="8">
        <v>36616</v>
      </c>
      <c r="AH5" s="5">
        <v>137.1</v>
      </c>
      <c r="AI5" s="8">
        <v>36616</v>
      </c>
      <c r="AJ5" s="5">
        <v>101.7</v>
      </c>
      <c r="AK5" s="8">
        <v>36616</v>
      </c>
      <c r="AL5" s="5">
        <v>483</v>
      </c>
      <c r="AM5" s="8">
        <v>36616</v>
      </c>
      <c r="AN5" s="5">
        <v>129088</v>
      </c>
      <c r="AO5" s="8">
        <v>40298</v>
      </c>
      <c r="AP5" s="5">
        <v>94</v>
      </c>
      <c r="AQ5" s="8">
        <v>36616</v>
      </c>
      <c r="AR5" s="5">
        <v>4</v>
      </c>
      <c r="AS5" s="8">
        <v>38868</v>
      </c>
      <c r="AT5" s="5">
        <v>34.299999999999997</v>
      </c>
      <c r="AU5" s="8">
        <v>36616</v>
      </c>
      <c r="AV5" s="5">
        <v>2</v>
      </c>
      <c r="AW5" s="8">
        <v>36616</v>
      </c>
      <c r="AX5" s="5">
        <v>0.7</v>
      </c>
      <c r="AY5" s="8">
        <v>36616</v>
      </c>
      <c r="AZ5" s="5">
        <v>0.39</v>
      </c>
      <c r="BA5" s="8">
        <v>36616</v>
      </c>
      <c r="BB5" s="5">
        <v>9080</v>
      </c>
      <c r="BC5" s="8">
        <v>36616</v>
      </c>
      <c r="BD5" s="5">
        <v>8.6999999999999993</v>
      </c>
      <c r="BE5" s="8">
        <v>36616</v>
      </c>
      <c r="BF5" s="5">
        <v>17.98</v>
      </c>
      <c r="BG5" s="8">
        <v>36616</v>
      </c>
      <c r="BH5" s="5">
        <v>17.821999999999999</v>
      </c>
      <c r="BI5" s="8">
        <v>36616</v>
      </c>
      <c r="BJ5" s="5">
        <v>9.9</v>
      </c>
      <c r="BK5" s="8">
        <v>36616</v>
      </c>
      <c r="BL5" s="5">
        <v>1.3</v>
      </c>
      <c r="BM5" s="8">
        <v>36616</v>
      </c>
      <c r="BN5" s="5">
        <v>10.77</v>
      </c>
      <c r="BO5" s="8">
        <v>36616</v>
      </c>
      <c r="BP5" s="5">
        <v>0.7</v>
      </c>
      <c r="BQ5" s="8">
        <v>36616</v>
      </c>
      <c r="BR5" s="5">
        <v>1604</v>
      </c>
      <c r="BS5" s="8">
        <v>36616</v>
      </c>
      <c r="BT5" s="5">
        <v>1651</v>
      </c>
      <c r="BU5" s="8">
        <v>36616</v>
      </c>
      <c r="BV5" s="5">
        <v>1.37</v>
      </c>
      <c r="BW5" s="8">
        <v>36616</v>
      </c>
      <c r="BX5" s="5">
        <v>900</v>
      </c>
      <c r="BY5" s="8">
        <v>36616</v>
      </c>
      <c r="BZ5" s="5">
        <v>12</v>
      </c>
      <c r="CA5" s="8">
        <v>36616</v>
      </c>
      <c r="CB5" s="5">
        <v>23.1</v>
      </c>
      <c r="CC5" s="8">
        <v>36616</v>
      </c>
      <c r="CD5" s="5">
        <v>-30.556999999999999</v>
      </c>
      <c r="CE5" s="8">
        <v>36616</v>
      </c>
      <c r="CF5" s="5">
        <v>15.9</v>
      </c>
      <c r="CG5" s="8">
        <v>36616</v>
      </c>
      <c r="CH5" s="5">
        <v>3.7</v>
      </c>
      <c r="CI5" s="8">
        <v>36616</v>
      </c>
      <c r="CJ5" s="5">
        <v>4.5</v>
      </c>
      <c r="CK5" s="8">
        <v>36586</v>
      </c>
      <c r="CL5" s="5">
        <v>4.57</v>
      </c>
      <c r="CM5" s="8">
        <v>36616</v>
      </c>
      <c r="CN5" s="5">
        <v>0.6</v>
      </c>
      <c r="CO5" s="8">
        <v>36616</v>
      </c>
      <c r="CP5" s="5">
        <v>0.3</v>
      </c>
      <c r="CQ5" s="8">
        <v>36616</v>
      </c>
      <c r="CR5" s="5">
        <v>3.8</v>
      </c>
      <c r="CS5" s="8">
        <v>36616</v>
      </c>
      <c r="CT5" s="5">
        <v>2.4</v>
      </c>
      <c r="CU5" s="8">
        <v>36616</v>
      </c>
      <c r="CV5" s="5">
        <v>1.9008700000000001</v>
      </c>
      <c r="CW5" s="8">
        <v>40574</v>
      </c>
      <c r="CX5" s="5">
        <v>2.4</v>
      </c>
      <c r="CY5" s="8">
        <v>40237</v>
      </c>
      <c r="CZ5" s="5">
        <v>-0.2</v>
      </c>
      <c r="DA5" s="8">
        <v>36616</v>
      </c>
      <c r="DB5" s="5">
        <v>0.7</v>
      </c>
      <c r="DC5" s="8">
        <v>36616</v>
      </c>
      <c r="DD5" s="5">
        <v>4</v>
      </c>
      <c r="DE5" s="8">
        <v>36616</v>
      </c>
      <c r="DF5" s="5">
        <v>0.9</v>
      </c>
      <c r="DG5" s="8">
        <v>36616</v>
      </c>
      <c r="DH5" s="5">
        <v>9</v>
      </c>
      <c r="DI5" s="8">
        <v>36616</v>
      </c>
      <c r="DJ5" s="5">
        <v>5.9</v>
      </c>
      <c r="DK5" s="8">
        <v>36616</v>
      </c>
      <c r="DL5" s="5">
        <v>3.8</v>
      </c>
      <c r="DM5" s="8">
        <v>36616</v>
      </c>
      <c r="DN5" s="5">
        <v>4.8</v>
      </c>
      <c r="DO5" s="8">
        <v>39233</v>
      </c>
      <c r="DP5" s="5">
        <v>3.5</v>
      </c>
      <c r="DQ5" s="8">
        <v>38442</v>
      </c>
      <c r="DR5" s="5">
        <v>4.9000000000000004</v>
      </c>
      <c r="DS5" s="8">
        <v>36616</v>
      </c>
      <c r="DT5" s="5">
        <v>16.8</v>
      </c>
      <c r="DU5" s="8">
        <v>36616</v>
      </c>
      <c r="DV5" s="5">
        <v>6.3</v>
      </c>
      <c r="DW5" s="8">
        <v>36616</v>
      </c>
      <c r="DX5" s="5">
        <v>1</v>
      </c>
      <c r="DY5" s="8">
        <v>36616</v>
      </c>
      <c r="DZ5" s="5">
        <v>86.3</v>
      </c>
      <c r="EA5" s="8">
        <v>36616</v>
      </c>
      <c r="EB5" s="5">
        <v>101.2124</v>
      </c>
    </row>
    <row r="6" spans="1:132" x14ac:dyDescent="0.2">
      <c r="A6" s="8">
        <v>36646</v>
      </c>
      <c r="B6" s="5">
        <v>54.7</v>
      </c>
      <c r="C6" s="8">
        <v>36646</v>
      </c>
      <c r="D6" s="5">
        <v>55.4</v>
      </c>
      <c r="E6" s="8">
        <v>36646</v>
      </c>
      <c r="F6" s="5">
        <v>71.2</v>
      </c>
      <c r="G6" s="8">
        <v>36646</v>
      </c>
      <c r="H6" s="5">
        <v>58</v>
      </c>
      <c r="I6" s="8">
        <v>44834</v>
      </c>
      <c r="J6" s="5">
        <v>52</v>
      </c>
      <c r="K6" s="8">
        <v>44834</v>
      </c>
      <c r="L6" s="5">
        <v>49.5</v>
      </c>
      <c r="M6" s="8">
        <v>44834</v>
      </c>
      <c r="N6" s="5">
        <v>49.3</v>
      </c>
      <c r="O6" s="8">
        <v>36646</v>
      </c>
      <c r="P6" s="5">
        <v>56.2</v>
      </c>
      <c r="Q6" s="8">
        <v>37195</v>
      </c>
      <c r="R6" s="5">
        <v>-14.7</v>
      </c>
      <c r="S6" s="8">
        <v>37195</v>
      </c>
      <c r="T6" s="5">
        <v>-10</v>
      </c>
      <c r="U6" s="8">
        <v>38260</v>
      </c>
      <c r="V6" s="5">
        <v>27.5</v>
      </c>
      <c r="W6" s="8">
        <v>38352</v>
      </c>
      <c r="X6" s="5">
        <v>33.700000000000003</v>
      </c>
      <c r="Y6" s="8">
        <v>36646</v>
      </c>
      <c r="Z6" s="5">
        <v>10</v>
      </c>
      <c r="AA6" s="8">
        <v>36646</v>
      </c>
      <c r="AB6" s="5">
        <v>6</v>
      </c>
      <c r="AC6" s="8">
        <v>40633</v>
      </c>
      <c r="AD6" s="5">
        <v>2</v>
      </c>
      <c r="AE6" s="8">
        <v>36646</v>
      </c>
      <c r="AF6" s="5">
        <v>109.2</v>
      </c>
      <c r="AG6" s="8">
        <v>36646</v>
      </c>
      <c r="AH6" s="5">
        <v>137.69999999999999</v>
      </c>
      <c r="AI6" s="8">
        <v>36646</v>
      </c>
      <c r="AJ6" s="5">
        <v>100.4</v>
      </c>
      <c r="AK6" s="8">
        <v>36646</v>
      </c>
      <c r="AL6" s="5">
        <v>279</v>
      </c>
      <c r="AM6" s="8">
        <v>36646</v>
      </c>
      <c r="AN6" s="5">
        <v>129888</v>
      </c>
      <c r="AO6" s="8">
        <v>40329</v>
      </c>
      <c r="AP6" s="5">
        <v>160</v>
      </c>
      <c r="AQ6" s="8">
        <v>36646</v>
      </c>
      <c r="AR6" s="5">
        <v>3.8</v>
      </c>
      <c r="AS6" s="8">
        <v>38898</v>
      </c>
      <c r="AT6" s="5">
        <v>34.4</v>
      </c>
      <c r="AU6" s="8">
        <v>36646</v>
      </c>
      <c r="AV6" s="5">
        <v>-0.6</v>
      </c>
      <c r="AW6" s="8">
        <v>36646</v>
      </c>
      <c r="AX6" s="5">
        <v>0.6</v>
      </c>
      <c r="AY6" s="8">
        <v>36646</v>
      </c>
      <c r="AZ6" s="5">
        <v>0.63</v>
      </c>
      <c r="BA6" s="8">
        <v>36646</v>
      </c>
      <c r="BB6" s="5">
        <v>8930</v>
      </c>
      <c r="BC6" s="8">
        <v>36646</v>
      </c>
      <c r="BD6" s="5">
        <v>8.3000000000000007</v>
      </c>
      <c r="BE6" s="8">
        <v>36646</v>
      </c>
      <c r="BF6" s="5">
        <v>17.61</v>
      </c>
      <c r="BG6" s="8">
        <v>36646</v>
      </c>
      <c r="BH6" s="5">
        <v>17.442</v>
      </c>
      <c r="BI6" s="8">
        <v>36646</v>
      </c>
      <c r="BJ6" s="5">
        <v>7.1</v>
      </c>
      <c r="BK6" s="8">
        <v>36646</v>
      </c>
      <c r="BL6" s="5">
        <v>-1.8</v>
      </c>
      <c r="BM6" s="8">
        <v>36646</v>
      </c>
      <c r="BN6" s="5">
        <v>10.86</v>
      </c>
      <c r="BO6" s="8">
        <v>36646</v>
      </c>
      <c r="BP6" s="5">
        <v>0.9</v>
      </c>
      <c r="BQ6" s="8">
        <v>36646</v>
      </c>
      <c r="BR6" s="5">
        <v>1626</v>
      </c>
      <c r="BS6" s="8">
        <v>36646</v>
      </c>
      <c r="BT6" s="5">
        <v>1597</v>
      </c>
      <c r="BU6" s="8">
        <v>36646</v>
      </c>
      <c r="BV6" s="5">
        <v>0.19</v>
      </c>
      <c r="BW6" s="8">
        <v>36646</v>
      </c>
      <c r="BX6" s="5">
        <v>841</v>
      </c>
      <c r="BY6" s="8">
        <v>36646</v>
      </c>
      <c r="BZ6" s="5">
        <v>12.4</v>
      </c>
      <c r="CA6" s="8">
        <v>36646</v>
      </c>
      <c r="CB6" s="5">
        <v>21</v>
      </c>
      <c r="CC6" s="8">
        <v>36646</v>
      </c>
      <c r="CD6" s="5">
        <v>-28.597999999999999</v>
      </c>
      <c r="CE6" s="8">
        <v>36646</v>
      </c>
      <c r="CF6" s="5">
        <v>18.2</v>
      </c>
      <c r="CG6" s="8">
        <v>36646</v>
      </c>
      <c r="CH6" s="5">
        <v>1.1000000000000001</v>
      </c>
      <c r="CI6" s="8">
        <v>36646</v>
      </c>
      <c r="CJ6" s="5">
        <v>1.5</v>
      </c>
      <c r="CK6" s="8">
        <v>36619</v>
      </c>
      <c r="CL6" s="5">
        <v>4.21</v>
      </c>
      <c r="CM6" s="8">
        <v>36646</v>
      </c>
      <c r="CN6" s="5">
        <v>-0.1</v>
      </c>
      <c r="CO6" s="8">
        <v>36646</v>
      </c>
      <c r="CP6" s="5">
        <v>0.2</v>
      </c>
      <c r="CQ6" s="8">
        <v>36646</v>
      </c>
      <c r="CR6" s="5">
        <v>3.1</v>
      </c>
      <c r="CS6" s="8">
        <v>36646</v>
      </c>
      <c r="CT6" s="5">
        <v>2.2999999999999998</v>
      </c>
      <c r="CU6" s="8">
        <v>36646</v>
      </c>
      <c r="CV6" s="5">
        <v>1.7065300000000001</v>
      </c>
      <c r="CW6" s="8">
        <v>40602</v>
      </c>
      <c r="CX6" s="5">
        <v>3.3</v>
      </c>
      <c r="CY6" s="8">
        <v>40268</v>
      </c>
      <c r="CZ6" s="5">
        <v>0.1</v>
      </c>
      <c r="DA6" s="8">
        <v>36646</v>
      </c>
      <c r="DB6" s="5">
        <v>0.5</v>
      </c>
      <c r="DC6" s="8">
        <v>36646</v>
      </c>
      <c r="DD6" s="5">
        <v>4.9000000000000004</v>
      </c>
      <c r="DE6" s="8">
        <v>36646</v>
      </c>
      <c r="DF6" s="5">
        <v>-0.1</v>
      </c>
      <c r="DG6" s="8">
        <v>36646</v>
      </c>
      <c r="DH6" s="5">
        <v>7.7</v>
      </c>
      <c r="DI6" s="8">
        <v>36646</v>
      </c>
      <c r="DJ6" s="5">
        <v>5.3</v>
      </c>
      <c r="DK6" s="8">
        <v>36646</v>
      </c>
      <c r="DL6" s="5">
        <v>4.3</v>
      </c>
      <c r="DM6" s="8">
        <v>36646</v>
      </c>
      <c r="DN6" s="5">
        <v>4.9000000000000004</v>
      </c>
      <c r="DO6" s="8">
        <v>39263</v>
      </c>
      <c r="DP6" s="5">
        <v>3.6</v>
      </c>
      <c r="DQ6" s="8">
        <v>38472</v>
      </c>
      <c r="DR6" s="5">
        <v>-3.5</v>
      </c>
      <c r="DS6" s="8">
        <v>36646</v>
      </c>
      <c r="DT6" s="5">
        <v>15.18</v>
      </c>
      <c r="DU6" s="8">
        <v>36646</v>
      </c>
      <c r="DV6" s="5">
        <v>6.9</v>
      </c>
      <c r="DW6" s="8">
        <v>36646</v>
      </c>
      <c r="DX6" s="5">
        <v>1.3</v>
      </c>
      <c r="DY6" s="8">
        <v>36646</v>
      </c>
      <c r="DZ6" s="5">
        <v>86.4</v>
      </c>
      <c r="EA6" s="8">
        <v>36646</v>
      </c>
      <c r="EB6" s="5">
        <v>101.0936</v>
      </c>
    </row>
    <row r="7" spans="1:132" x14ac:dyDescent="0.2">
      <c r="A7" s="8">
        <v>36677</v>
      </c>
      <c r="B7" s="5">
        <v>53.2</v>
      </c>
      <c r="C7" s="8">
        <v>36677</v>
      </c>
      <c r="D7" s="5">
        <v>51.5</v>
      </c>
      <c r="E7" s="8">
        <v>36677</v>
      </c>
      <c r="F7" s="5">
        <v>65.7</v>
      </c>
      <c r="G7" s="8">
        <v>36677</v>
      </c>
      <c r="H7" s="5">
        <v>57.7</v>
      </c>
      <c r="I7" s="8">
        <v>44865</v>
      </c>
      <c r="J7" s="5">
        <v>50.4</v>
      </c>
      <c r="K7" s="8">
        <v>44865</v>
      </c>
      <c r="L7" s="5">
        <v>48.2</v>
      </c>
      <c r="M7" s="8">
        <v>44865</v>
      </c>
      <c r="N7" s="5">
        <v>47.8</v>
      </c>
      <c r="O7" s="8">
        <v>36677</v>
      </c>
      <c r="P7" s="5">
        <v>53.3</v>
      </c>
      <c r="Q7" s="8">
        <v>37225</v>
      </c>
      <c r="R7" s="5">
        <v>-21.5</v>
      </c>
      <c r="S7" s="8">
        <v>37225</v>
      </c>
      <c r="T7" s="5">
        <v>-9</v>
      </c>
      <c r="U7" s="8">
        <v>38291</v>
      </c>
      <c r="V7" s="5">
        <v>25.4</v>
      </c>
      <c r="W7" s="8">
        <v>38383</v>
      </c>
      <c r="X7" s="5">
        <v>32.4</v>
      </c>
      <c r="Y7" s="8">
        <v>36677</v>
      </c>
      <c r="Z7" s="5">
        <v>13.9</v>
      </c>
      <c r="AA7" s="8">
        <v>36677</v>
      </c>
      <c r="AB7" s="5">
        <v>17</v>
      </c>
      <c r="AC7" s="8">
        <v>40663</v>
      </c>
      <c r="AD7" s="5">
        <v>3</v>
      </c>
      <c r="AE7" s="8">
        <v>36677</v>
      </c>
      <c r="AF7" s="5">
        <v>110.7</v>
      </c>
      <c r="AG7" s="8">
        <v>36677</v>
      </c>
      <c r="AH7" s="5">
        <v>144.69999999999999</v>
      </c>
      <c r="AI7" s="8">
        <v>36677</v>
      </c>
      <c r="AJ7" s="5">
        <v>100</v>
      </c>
      <c r="AK7" s="8">
        <v>36677</v>
      </c>
      <c r="AL7" s="5">
        <v>222</v>
      </c>
      <c r="AM7" s="8">
        <v>36677</v>
      </c>
      <c r="AN7" s="5">
        <v>129254</v>
      </c>
      <c r="AO7" s="8">
        <v>40359</v>
      </c>
      <c r="AP7" s="5">
        <v>69</v>
      </c>
      <c r="AQ7" s="8">
        <v>36677</v>
      </c>
      <c r="AR7" s="5">
        <v>4</v>
      </c>
      <c r="AS7" s="8">
        <v>38929</v>
      </c>
      <c r="AT7" s="5">
        <v>34.299999999999997</v>
      </c>
      <c r="AU7" s="8">
        <v>36677</v>
      </c>
      <c r="AV7" s="5">
        <v>0</v>
      </c>
      <c r="AW7" s="8">
        <v>36677</v>
      </c>
      <c r="AX7" s="5">
        <v>0</v>
      </c>
      <c r="AY7" s="8">
        <v>36677</v>
      </c>
      <c r="AZ7" s="5">
        <v>0.28999999999999998</v>
      </c>
      <c r="BA7" s="8">
        <v>36677</v>
      </c>
      <c r="BB7" s="5">
        <v>9159</v>
      </c>
      <c r="BC7" s="8">
        <v>36677</v>
      </c>
      <c r="BD7" s="5">
        <v>6.4</v>
      </c>
      <c r="BE7" s="8">
        <v>36677</v>
      </c>
      <c r="BF7" s="5">
        <v>17.47</v>
      </c>
      <c r="BG7" s="8">
        <v>36677</v>
      </c>
      <c r="BH7" s="5">
        <v>17.466999999999999</v>
      </c>
      <c r="BI7" s="8">
        <v>36677</v>
      </c>
      <c r="BJ7" s="5">
        <v>7.1</v>
      </c>
      <c r="BK7" s="8">
        <v>36677</v>
      </c>
      <c r="BL7" s="5">
        <v>0.7</v>
      </c>
      <c r="BM7" s="8">
        <v>36677</v>
      </c>
      <c r="BN7" s="5">
        <v>8.7799999999999994</v>
      </c>
      <c r="BO7" s="8">
        <v>36677</v>
      </c>
      <c r="BP7" s="5">
        <v>0.6</v>
      </c>
      <c r="BQ7" s="8">
        <v>36677</v>
      </c>
      <c r="BR7" s="5">
        <v>1575</v>
      </c>
      <c r="BS7" s="8">
        <v>36677</v>
      </c>
      <c r="BT7" s="5">
        <v>1543</v>
      </c>
      <c r="BU7" s="8">
        <v>36677</v>
      </c>
      <c r="BV7" s="5">
        <v>-1.73</v>
      </c>
      <c r="BW7" s="8">
        <v>36677</v>
      </c>
      <c r="BX7" s="5">
        <v>857</v>
      </c>
      <c r="BY7" s="8">
        <v>36677</v>
      </c>
      <c r="BZ7" s="5">
        <v>11.8</v>
      </c>
      <c r="CA7" s="8">
        <v>36677</v>
      </c>
      <c r="CB7" s="5">
        <v>18.600000000000001</v>
      </c>
      <c r="CC7" s="8">
        <v>36677</v>
      </c>
      <c r="CD7" s="5">
        <v>-29.164999999999999</v>
      </c>
      <c r="CE7" s="8">
        <v>36677</v>
      </c>
      <c r="CF7" s="5">
        <v>17.899999999999999</v>
      </c>
      <c r="CG7" s="8">
        <v>36677</v>
      </c>
      <c r="CH7" s="5">
        <v>-2.2999999999999998</v>
      </c>
      <c r="CI7" s="8">
        <v>36677</v>
      </c>
      <c r="CJ7" s="5">
        <v>-3.3</v>
      </c>
      <c r="CK7" s="8">
        <v>36647</v>
      </c>
      <c r="CL7" s="5">
        <v>2.92</v>
      </c>
      <c r="CM7" s="8">
        <v>36677</v>
      </c>
      <c r="CN7" s="5">
        <v>0.2</v>
      </c>
      <c r="CO7" s="8">
        <v>36677</v>
      </c>
      <c r="CP7" s="5">
        <v>0.2</v>
      </c>
      <c r="CQ7" s="8">
        <v>36677</v>
      </c>
      <c r="CR7" s="5">
        <v>3.2</v>
      </c>
      <c r="CS7" s="8">
        <v>36677</v>
      </c>
      <c r="CT7" s="5">
        <v>2.4</v>
      </c>
      <c r="CU7" s="8">
        <v>36677</v>
      </c>
      <c r="CV7" s="5">
        <v>1.7185299999999999</v>
      </c>
      <c r="CW7" s="8">
        <v>40633</v>
      </c>
      <c r="CX7" s="5">
        <v>4</v>
      </c>
      <c r="CY7" s="8">
        <v>40298</v>
      </c>
      <c r="CZ7" s="5">
        <v>0.3</v>
      </c>
      <c r="DA7" s="8">
        <v>36677</v>
      </c>
      <c r="DB7" s="5">
        <v>0.4</v>
      </c>
      <c r="DC7" s="8">
        <v>36677</v>
      </c>
      <c r="DD7" s="5">
        <v>5.0999999999999996</v>
      </c>
      <c r="DE7" s="8">
        <v>36677</v>
      </c>
      <c r="DF7" s="5">
        <v>0.5</v>
      </c>
      <c r="DG7" s="8">
        <v>36677</v>
      </c>
      <c r="DH7" s="5">
        <v>7.7</v>
      </c>
      <c r="DI7" s="8">
        <v>36677</v>
      </c>
      <c r="DJ7" s="5">
        <v>5.2</v>
      </c>
      <c r="DK7" s="8">
        <v>36677</v>
      </c>
      <c r="DL7" s="5">
        <v>4.3</v>
      </c>
      <c r="DM7" s="8">
        <v>36677</v>
      </c>
      <c r="DN7" s="5">
        <v>4.9000000000000004</v>
      </c>
      <c r="DO7" s="8">
        <v>39294</v>
      </c>
      <c r="DP7" s="5">
        <v>3.2</v>
      </c>
      <c r="DQ7" s="8">
        <v>38503</v>
      </c>
      <c r="DR7" s="5">
        <v>-6.2</v>
      </c>
      <c r="DS7" s="8">
        <v>36677</v>
      </c>
      <c r="DT7" s="5">
        <v>13.16</v>
      </c>
      <c r="DU7" s="8">
        <v>36677</v>
      </c>
      <c r="DV7" s="5">
        <v>6</v>
      </c>
      <c r="DW7" s="8">
        <v>36677</v>
      </c>
      <c r="DX7" s="5">
        <v>0.1</v>
      </c>
      <c r="DY7" s="8">
        <v>36677</v>
      </c>
      <c r="DZ7" s="5">
        <v>85.7</v>
      </c>
      <c r="EA7" s="8">
        <v>36677</v>
      </c>
      <c r="EB7" s="5">
        <v>100.9472</v>
      </c>
    </row>
    <row r="8" spans="1:132" x14ac:dyDescent="0.2">
      <c r="A8" s="8">
        <v>36707</v>
      </c>
      <c r="B8" s="5">
        <v>51.4</v>
      </c>
      <c r="C8" s="8">
        <v>36707</v>
      </c>
      <c r="D8" s="5">
        <v>50</v>
      </c>
      <c r="E8" s="8">
        <v>36707</v>
      </c>
      <c r="F8" s="5">
        <v>62.9</v>
      </c>
      <c r="G8" s="8">
        <v>36707</v>
      </c>
      <c r="H8" s="5">
        <v>56.9</v>
      </c>
      <c r="I8" s="8">
        <v>44895</v>
      </c>
      <c r="J8" s="5">
        <v>47.7</v>
      </c>
      <c r="K8" s="8">
        <v>44895</v>
      </c>
      <c r="L8" s="5">
        <v>46.4</v>
      </c>
      <c r="M8" s="8">
        <v>44895</v>
      </c>
      <c r="N8" s="5">
        <v>46.2</v>
      </c>
      <c r="O8" s="8">
        <v>36707</v>
      </c>
      <c r="P8" s="5">
        <v>53.5</v>
      </c>
      <c r="Q8" s="8">
        <v>37256</v>
      </c>
      <c r="R8" s="5">
        <v>-9.8000000000000007</v>
      </c>
      <c r="S8" s="8">
        <v>37256</v>
      </c>
      <c r="T8" s="5">
        <v>-8</v>
      </c>
      <c r="U8" s="8">
        <v>38321</v>
      </c>
      <c r="V8" s="5">
        <v>43.4</v>
      </c>
      <c r="W8" s="8">
        <v>38411</v>
      </c>
      <c r="X8" s="5">
        <v>36.4</v>
      </c>
      <c r="Y8" s="8">
        <v>36707</v>
      </c>
      <c r="Z8" s="5">
        <v>2.6</v>
      </c>
      <c r="AA8" s="8">
        <v>36707</v>
      </c>
      <c r="AB8" s="5">
        <v>9</v>
      </c>
      <c r="AC8" s="8">
        <v>40694</v>
      </c>
      <c r="AD8" s="5">
        <v>8</v>
      </c>
      <c r="AE8" s="8">
        <v>36707</v>
      </c>
      <c r="AF8" s="5">
        <v>106.4</v>
      </c>
      <c r="AG8" s="8">
        <v>36707</v>
      </c>
      <c r="AH8" s="5">
        <v>139.19999999999999</v>
      </c>
      <c r="AI8" s="8">
        <v>36707</v>
      </c>
      <c r="AJ8" s="5">
        <v>98.4</v>
      </c>
      <c r="AK8" s="8">
        <v>36707</v>
      </c>
      <c r="AL8" s="5">
        <v>-43</v>
      </c>
      <c r="AM8" s="8">
        <v>36707</v>
      </c>
      <c r="AN8" s="5">
        <v>129306</v>
      </c>
      <c r="AO8" s="8">
        <v>40390</v>
      </c>
      <c r="AP8" s="5">
        <v>152</v>
      </c>
      <c r="AQ8" s="8">
        <v>36707</v>
      </c>
      <c r="AR8" s="5">
        <v>4</v>
      </c>
      <c r="AS8" s="8">
        <v>38960</v>
      </c>
      <c r="AT8" s="5">
        <v>34.299999999999997</v>
      </c>
      <c r="AU8" s="8">
        <v>36707</v>
      </c>
      <c r="AV8" s="5">
        <v>-1.2</v>
      </c>
      <c r="AW8" s="8">
        <v>36707</v>
      </c>
      <c r="AX8" s="5">
        <v>0.2</v>
      </c>
      <c r="AY8" s="8">
        <v>36707</v>
      </c>
      <c r="AZ8" s="5">
        <v>7.0000000000000007E-2</v>
      </c>
      <c r="BA8" s="8">
        <v>36707</v>
      </c>
      <c r="BB8" s="5">
        <v>8702</v>
      </c>
      <c r="BC8" s="8">
        <v>36707</v>
      </c>
      <c r="BD8" s="5">
        <v>7.4</v>
      </c>
      <c r="BE8" s="8">
        <v>36707</v>
      </c>
      <c r="BF8" s="5">
        <v>17.18</v>
      </c>
      <c r="BG8" s="8">
        <v>36707</v>
      </c>
      <c r="BH8" s="5">
        <v>17.077999999999999</v>
      </c>
      <c r="BI8" s="8">
        <v>36707</v>
      </c>
      <c r="BJ8" s="5">
        <v>7.4</v>
      </c>
      <c r="BK8" s="8">
        <v>36707</v>
      </c>
      <c r="BL8" s="5">
        <v>0.7</v>
      </c>
      <c r="BM8" s="8">
        <v>36707</v>
      </c>
      <c r="BN8" s="5">
        <v>9.18</v>
      </c>
      <c r="BO8" s="8">
        <v>36707</v>
      </c>
      <c r="BP8" s="5">
        <v>0.6</v>
      </c>
      <c r="BQ8" s="8">
        <v>36707</v>
      </c>
      <c r="BR8" s="5">
        <v>1559</v>
      </c>
      <c r="BS8" s="8">
        <v>36707</v>
      </c>
      <c r="BT8" s="5">
        <v>1572</v>
      </c>
      <c r="BU8" s="8">
        <v>36707</v>
      </c>
      <c r="BV8" s="5">
        <v>0.39</v>
      </c>
      <c r="BW8" s="8">
        <v>36707</v>
      </c>
      <c r="BX8" s="5">
        <v>793</v>
      </c>
      <c r="BY8" s="8">
        <v>36707</v>
      </c>
      <c r="BZ8" s="5">
        <v>14.8</v>
      </c>
      <c r="CA8" s="8">
        <v>36707</v>
      </c>
      <c r="CB8" s="5">
        <v>18.8</v>
      </c>
      <c r="CC8" s="8">
        <v>36707</v>
      </c>
      <c r="CD8" s="5">
        <v>-30.405000000000001</v>
      </c>
      <c r="CE8" s="8">
        <v>36707</v>
      </c>
      <c r="CF8" s="5">
        <v>17.3</v>
      </c>
      <c r="CG8" s="8">
        <v>36707</v>
      </c>
      <c r="CH8" s="5">
        <v>10.199999999999999</v>
      </c>
      <c r="CI8" s="8">
        <v>36707</v>
      </c>
      <c r="CJ8" s="5">
        <v>16.5</v>
      </c>
      <c r="CK8" s="8">
        <v>36678</v>
      </c>
      <c r="CL8" s="5">
        <v>2.79</v>
      </c>
      <c r="CM8" s="8">
        <v>36707</v>
      </c>
      <c r="CN8" s="5">
        <v>0.6</v>
      </c>
      <c r="CO8" s="8">
        <v>36707</v>
      </c>
      <c r="CP8" s="5">
        <v>0.2</v>
      </c>
      <c r="CQ8" s="8">
        <v>36707</v>
      </c>
      <c r="CR8" s="5">
        <v>3.7</v>
      </c>
      <c r="CS8" s="8">
        <v>36707</v>
      </c>
      <c r="CT8" s="5">
        <v>2.5</v>
      </c>
      <c r="CU8" s="8">
        <v>36707</v>
      </c>
      <c r="CV8" s="5">
        <v>1.74211</v>
      </c>
      <c r="CW8" s="8">
        <v>40663</v>
      </c>
      <c r="CX8" s="5">
        <v>4.2</v>
      </c>
      <c r="CY8" s="8">
        <v>40329</v>
      </c>
      <c r="CZ8" s="5">
        <v>0.2</v>
      </c>
      <c r="DA8" s="8">
        <v>36707</v>
      </c>
      <c r="DB8" s="5">
        <v>0.6</v>
      </c>
      <c r="DC8" s="8">
        <v>36707</v>
      </c>
      <c r="DD8" s="5">
        <v>5.0999999999999996</v>
      </c>
      <c r="DE8" s="8">
        <v>36707</v>
      </c>
      <c r="DF8" s="5">
        <v>0.6</v>
      </c>
      <c r="DG8" s="8">
        <v>36707</v>
      </c>
      <c r="DH8" s="5">
        <v>7.8</v>
      </c>
      <c r="DI8" s="8">
        <v>36707</v>
      </c>
      <c r="DJ8" s="5">
        <v>5</v>
      </c>
      <c r="DK8" s="8">
        <v>36707</v>
      </c>
      <c r="DL8" s="5">
        <v>4.3</v>
      </c>
      <c r="DM8" s="8">
        <v>36707</v>
      </c>
      <c r="DN8" s="5">
        <v>5</v>
      </c>
      <c r="DO8" s="8">
        <v>39325</v>
      </c>
      <c r="DP8" s="5">
        <v>3.3</v>
      </c>
      <c r="DQ8" s="8">
        <v>38533</v>
      </c>
      <c r="DR8" s="5">
        <v>2.4</v>
      </c>
      <c r="DS8" s="8">
        <v>36707</v>
      </c>
      <c r="DT8" s="5">
        <v>9.67</v>
      </c>
      <c r="DU8" s="8">
        <v>36707</v>
      </c>
      <c r="DV8" s="5">
        <v>5.9</v>
      </c>
      <c r="DW8" s="8">
        <v>36707</v>
      </c>
      <c r="DX8" s="5">
        <v>0.3</v>
      </c>
      <c r="DY8" s="8">
        <v>36707</v>
      </c>
      <c r="DZ8" s="5">
        <v>86.1</v>
      </c>
      <c r="EA8" s="8">
        <v>36707</v>
      </c>
      <c r="EB8" s="5">
        <v>100.7821</v>
      </c>
    </row>
    <row r="9" spans="1:132" x14ac:dyDescent="0.2">
      <c r="A9" s="8">
        <v>36738</v>
      </c>
      <c r="B9" s="5">
        <v>52.5</v>
      </c>
      <c r="C9" s="8">
        <v>36738</v>
      </c>
      <c r="D9" s="5">
        <v>52</v>
      </c>
      <c r="E9" s="8">
        <v>36738</v>
      </c>
      <c r="F9" s="5">
        <v>63.4</v>
      </c>
      <c r="G9" s="8">
        <v>36738</v>
      </c>
      <c r="H9" s="5">
        <v>55.3</v>
      </c>
      <c r="I9" s="8">
        <v>44926</v>
      </c>
      <c r="J9" s="5">
        <v>46.2</v>
      </c>
      <c r="K9" s="8">
        <v>44926</v>
      </c>
      <c r="L9" s="5">
        <v>45</v>
      </c>
      <c r="M9" s="8">
        <v>44926</v>
      </c>
      <c r="N9" s="5">
        <v>44.7</v>
      </c>
      <c r="O9" s="8">
        <v>36738</v>
      </c>
      <c r="P9" s="5">
        <v>52.7</v>
      </c>
      <c r="Q9" s="8">
        <v>37287</v>
      </c>
      <c r="R9" s="5">
        <v>1.4</v>
      </c>
      <c r="S9" s="8">
        <v>37287</v>
      </c>
      <c r="T9" s="5">
        <v>2</v>
      </c>
      <c r="U9" s="8">
        <v>38352</v>
      </c>
      <c r="V9" s="5">
        <v>41.4</v>
      </c>
      <c r="W9" s="8">
        <v>38442</v>
      </c>
      <c r="X9" s="5">
        <v>39.4</v>
      </c>
      <c r="Y9" s="8">
        <v>36738</v>
      </c>
      <c r="Z9" s="5">
        <v>4.7</v>
      </c>
      <c r="AA9" s="8">
        <v>36738</v>
      </c>
      <c r="AB9" s="5">
        <v>5</v>
      </c>
      <c r="AC9" s="8">
        <v>40724</v>
      </c>
      <c r="AD9" s="5">
        <v>2</v>
      </c>
      <c r="AE9" s="8">
        <v>36738</v>
      </c>
      <c r="AF9" s="5">
        <v>108.3</v>
      </c>
      <c r="AG9" s="8">
        <v>36738</v>
      </c>
      <c r="AH9" s="5">
        <v>143</v>
      </c>
      <c r="AI9" s="8">
        <v>36738</v>
      </c>
      <c r="AJ9" s="5">
        <v>101.4</v>
      </c>
      <c r="AK9" s="8">
        <v>36738</v>
      </c>
      <c r="AL9" s="5">
        <v>166</v>
      </c>
      <c r="AM9" s="8">
        <v>36738</v>
      </c>
      <c r="AN9" s="5">
        <v>129452</v>
      </c>
      <c r="AO9" s="8">
        <v>40421</v>
      </c>
      <c r="AP9" s="5">
        <v>99</v>
      </c>
      <c r="AQ9" s="8">
        <v>36738</v>
      </c>
      <c r="AR9" s="5">
        <v>4</v>
      </c>
      <c r="AS9" s="8">
        <v>38990</v>
      </c>
      <c r="AT9" s="5">
        <v>34.4</v>
      </c>
      <c r="AU9" s="8">
        <v>36738</v>
      </c>
      <c r="AV9" s="5">
        <v>-1.5</v>
      </c>
      <c r="AW9" s="8">
        <v>36738</v>
      </c>
      <c r="AX9" s="5">
        <v>0.1</v>
      </c>
      <c r="AY9" s="8">
        <v>36738</v>
      </c>
      <c r="AZ9" s="5">
        <v>-0.18</v>
      </c>
      <c r="BA9" s="8">
        <v>36738</v>
      </c>
      <c r="BB9" s="5">
        <v>8537</v>
      </c>
      <c r="BC9" s="8">
        <v>36738</v>
      </c>
      <c r="BD9" s="5">
        <v>6.1</v>
      </c>
      <c r="BE9" s="8">
        <v>36738</v>
      </c>
      <c r="BF9" s="5">
        <v>16.86</v>
      </c>
      <c r="BG9" s="8">
        <v>36738</v>
      </c>
      <c r="BH9" s="5">
        <v>16.850999999999999</v>
      </c>
      <c r="BI9" s="8">
        <v>36738</v>
      </c>
      <c r="BJ9" s="5">
        <v>5.7</v>
      </c>
      <c r="BK9" s="8">
        <v>36738</v>
      </c>
      <c r="BL9" s="5">
        <v>-0.8</v>
      </c>
      <c r="BM9" s="8">
        <v>36738</v>
      </c>
      <c r="BN9" s="5">
        <v>8.2200000000000006</v>
      </c>
      <c r="BO9" s="8">
        <v>36738</v>
      </c>
      <c r="BP9" s="5">
        <v>0.3</v>
      </c>
      <c r="BQ9" s="8">
        <v>36738</v>
      </c>
      <c r="BR9" s="5">
        <v>1463</v>
      </c>
      <c r="BS9" s="8">
        <v>36738</v>
      </c>
      <c r="BT9" s="5">
        <v>1542</v>
      </c>
      <c r="BU9" s="8">
        <v>36738</v>
      </c>
      <c r="BV9" s="5">
        <v>-0.39</v>
      </c>
      <c r="BW9" s="8">
        <v>36738</v>
      </c>
      <c r="BX9" s="5">
        <v>887</v>
      </c>
      <c r="BY9" s="8">
        <v>36738</v>
      </c>
      <c r="BZ9" s="5">
        <v>12.4</v>
      </c>
      <c r="CA9" s="8">
        <v>36738</v>
      </c>
      <c r="CB9" s="5">
        <v>17.5</v>
      </c>
      <c r="CC9" s="8">
        <v>36738</v>
      </c>
      <c r="CD9" s="5">
        <v>-31.251999999999999</v>
      </c>
      <c r="CE9" s="8">
        <v>36738</v>
      </c>
      <c r="CF9" s="5">
        <v>16.600000000000001</v>
      </c>
      <c r="CG9" s="8">
        <v>36738</v>
      </c>
      <c r="CH9" s="5">
        <v>-8.4</v>
      </c>
      <c r="CI9" s="8">
        <v>36738</v>
      </c>
      <c r="CJ9" s="5">
        <v>-13.9</v>
      </c>
      <c r="CK9" s="8">
        <v>36710</v>
      </c>
      <c r="CL9" s="5">
        <v>2.4500000000000002</v>
      </c>
      <c r="CM9" s="8">
        <v>36738</v>
      </c>
      <c r="CN9" s="5">
        <v>0.3</v>
      </c>
      <c r="CO9" s="8">
        <v>36738</v>
      </c>
      <c r="CP9" s="5">
        <v>0.2</v>
      </c>
      <c r="CQ9" s="8">
        <v>36738</v>
      </c>
      <c r="CR9" s="5">
        <v>3.7</v>
      </c>
      <c r="CS9" s="8">
        <v>36738</v>
      </c>
      <c r="CT9" s="5">
        <v>2.5</v>
      </c>
      <c r="CU9" s="8">
        <v>36738</v>
      </c>
      <c r="CV9" s="5">
        <v>1.7919700000000001</v>
      </c>
      <c r="CW9" s="8">
        <v>40694</v>
      </c>
      <c r="CX9" s="5">
        <v>4.2</v>
      </c>
      <c r="CY9" s="8">
        <v>40359</v>
      </c>
      <c r="CZ9" s="5">
        <v>-0.2</v>
      </c>
      <c r="DA9" s="8">
        <v>36738</v>
      </c>
      <c r="DB9" s="5">
        <v>0.8</v>
      </c>
      <c r="DC9" s="8">
        <v>36738</v>
      </c>
      <c r="DD9" s="5">
        <v>5.4</v>
      </c>
      <c r="DE9" s="8">
        <v>36738</v>
      </c>
      <c r="DF9" s="5">
        <v>0.3</v>
      </c>
      <c r="DG9" s="8">
        <v>36738</v>
      </c>
      <c r="DH9" s="5">
        <v>7.6</v>
      </c>
      <c r="DI9" s="8">
        <v>36738</v>
      </c>
      <c r="DJ9" s="5">
        <v>4.8</v>
      </c>
      <c r="DK9" s="8">
        <v>36738</v>
      </c>
      <c r="DL9" s="5">
        <v>4.7</v>
      </c>
      <c r="DM9" s="8">
        <v>36738</v>
      </c>
      <c r="DN9" s="5">
        <v>5.0999999999999996</v>
      </c>
      <c r="DO9" s="8">
        <v>39355</v>
      </c>
      <c r="DP9" s="5">
        <v>3.1</v>
      </c>
      <c r="DQ9" s="8">
        <v>38564</v>
      </c>
      <c r="DR9" s="5">
        <v>7.5</v>
      </c>
      <c r="DS9" s="8">
        <v>36738</v>
      </c>
      <c r="DT9" s="5">
        <v>10.67</v>
      </c>
      <c r="DU9" s="8">
        <v>36738</v>
      </c>
      <c r="DV9" s="5">
        <v>5.6</v>
      </c>
      <c r="DW9" s="8">
        <v>36738</v>
      </c>
      <c r="DX9" s="5">
        <v>0.4</v>
      </c>
      <c r="DY9" s="8">
        <v>36738</v>
      </c>
      <c r="DZ9" s="5">
        <v>85.7</v>
      </c>
      <c r="EA9" s="8">
        <v>36738</v>
      </c>
      <c r="EB9" s="5">
        <v>100.5989</v>
      </c>
    </row>
    <row r="10" spans="1:132" x14ac:dyDescent="0.2">
      <c r="A10" s="8">
        <v>36769</v>
      </c>
      <c r="B10" s="5">
        <v>49.9</v>
      </c>
      <c r="C10" s="8">
        <v>36769</v>
      </c>
      <c r="D10" s="5">
        <v>50</v>
      </c>
      <c r="E10" s="8">
        <v>36769</v>
      </c>
      <c r="F10" s="5">
        <v>58.1</v>
      </c>
      <c r="G10" s="8">
        <v>36769</v>
      </c>
      <c r="H10" s="5">
        <v>57.6</v>
      </c>
      <c r="I10" s="8">
        <v>44957</v>
      </c>
      <c r="J10" s="5">
        <v>46.9</v>
      </c>
      <c r="K10" s="8">
        <v>44957</v>
      </c>
      <c r="L10" s="5">
        <v>46.8</v>
      </c>
      <c r="M10" s="8">
        <v>44957</v>
      </c>
      <c r="N10" s="5">
        <v>46.8</v>
      </c>
      <c r="O10" s="8">
        <v>36769</v>
      </c>
      <c r="P10" s="5">
        <v>47.1</v>
      </c>
      <c r="Q10" s="8">
        <v>37315</v>
      </c>
      <c r="R10" s="5">
        <v>13.3</v>
      </c>
      <c r="S10" s="8">
        <v>37315</v>
      </c>
      <c r="T10" s="5">
        <v>-3</v>
      </c>
      <c r="U10" s="8">
        <v>38383</v>
      </c>
      <c r="V10" s="5">
        <v>26.3</v>
      </c>
      <c r="W10" s="8">
        <v>38472</v>
      </c>
      <c r="X10" s="5">
        <v>35.9</v>
      </c>
      <c r="Y10" s="8">
        <v>36769</v>
      </c>
      <c r="Z10" s="5">
        <v>17.3</v>
      </c>
      <c r="AA10" s="8">
        <v>36769</v>
      </c>
      <c r="AB10" s="5">
        <v>7</v>
      </c>
      <c r="AC10" s="8">
        <v>40755</v>
      </c>
      <c r="AD10" s="5">
        <v>7</v>
      </c>
      <c r="AE10" s="8">
        <v>36769</v>
      </c>
      <c r="AF10" s="5">
        <v>107.3</v>
      </c>
      <c r="AG10" s="8">
        <v>36769</v>
      </c>
      <c r="AH10" s="5">
        <v>140.80000000000001</v>
      </c>
      <c r="AI10" s="8">
        <v>36769</v>
      </c>
      <c r="AJ10" s="5">
        <v>101.7</v>
      </c>
      <c r="AK10" s="8">
        <v>36769</v>
      </c>
      <c r="AL10" s="5">
        <v>6</v>
      </c>
      <c r="AM10" s="8">
        <v>36769</v>
      </c>
      <c r="AN10" s="5">
        <v>129318</v>
      </c>
      <c r="AO10" s="8">
        <v>40451</v>
      </c>
      <c r="AP10" s="5">
        <v>176</v>
      </c>
      <c r="AQ10" s="8">
        <v>36769</v>
      </c>
      <c r="AR10" s="5">
        <v>4.0999999999999996</v>
      </c>
      <c r="AS10" s="8">
        <v>39021</v>
      </c>
      <c r="AT10" s="5">
        <v>34.299999999999997</v>
      </c>
      <c r="AU10" s="8">
        <v>36769</v>
      </c>
      <c r="AV10" s="5">
        <v>2.7</v>
      </c>
      <c r="AW10" s="8">
        <v>36769</v>
      </c>
      <c r="AX10" s="5">
        <v>-0.7</v>
      </c>
      <c r="AY10" s="8">
        <v>36769</v>
      </c>
      <c r="AZ10" s="5">
        <v>-0.27</v>
      </c>
      <c r="BA10" s="8">
        <v>36769</v>
      </c>
      <c r="BB10" s="5">
        <v>8358</v>
      </c>
      <c r="BC10" s="8">
        <v>36769</v>
      </c>
      <c r="BD10" s="5">
        <v>4.3</v>
      </c>
      <c r="BE10" s="8">
        <v>36769</v>
      </c>
      <c r="BF10" s="5">
        <v>16.920000000000002</v>
      </c>
      <c r="BG10" s="8">
        <v>36769</v>
      </c>
      <c r="BH10" s="5">
        <v>17.09</v>
      </c>
      <c r="BI10" s="8">
        <v>36769</v>
      </c>
      <c r="BJ10" s="5">
        <v>5.0999999999999996</v>
      </c>
      <c r="BK10" s="8">
        <v>36769</v>
      </c>
      <c r="BL10" s="5">
        <v>0.5</v>
      </c>
      <c r="BM10" s="8">
        <v>36769</v>
      </c>
      <c r="BN10" s="5">
        <v>7.41</v>
      </c>
      <c r="BO10" s="8">
        <v>36769</v>
      </c>
      <c r="BP10" s="5">
        <v>0.3</v>
      </c>
      <c r="BQ10" s="8">
        <v>36769</v>
      </c>
      <c r="BR10" s="5">
        <v>1541</v>
      </c>
      <c r="BS10" s="8">
        <v>36769</v>
      </c>
      <c r="BT10" s="5">
        <v>1552</v>
      </c>
      <c r="BU10" s="8">
        <v>36769</v>
      </c>
      <c r="BV10" s="5">
        <v>1.17</v>
      </c>
      <c r="BW10" s="8">
        <v>36769</v>
      </c>
      <c r="BX10" s="5">
        <v>848</v>
      </c>
      <c r="BY10" s="8">
        <v>36769</v>
      </c>
      <c r="BZ10" s="5">
        <v>12.7</v>
      </c>
      <c r="CA10" s="8">
        <v>36769</v>
      </c>
      <c r="CB10" s="5">
        <v>16.899999999999999</v>
      </c>
      <c r="CC10" s="8">
        <v>36769</v>
      </c>
      <c r="CD10" s="5">
        <v>-29.931000000000001</v>
      </c>
      <c r="CE10" s="8">
        <v>36769</v>
      </c>
      <c r="CF10" s="5">
        <v>18.899999999999999</v>
      </c>
      <c r="CG10" s="8">
        <v>36769</v>
      </c>
      <c r="CH10" s="5">
        <v>-0.8</v>
      </c>
      <c r="CI10" s="8">
        <v>36769</v>
      </c>
      <c r="CJ10" s="5">
        <v>-0.3</v>
      </c>
      <c r="CK10" s="8">
        <v>36739</v>
      </c>
      <c r="CL10" s="5">
        <v>2.84</v>
      </c>
      <c r="CM10" s="8">
        <v>36769</v>
      </c>
      <c r="CN10" s="5">
        <v>0</v>
      </c>
      <c r="CO10" s="8">
        <v>36769</v>
      </c>
      <c r="CP10" s="5">
        <v>0.2</v>
      </c>
      <c r="CQ10" s="8">
        <v>36769</v>
      </c>
      <c r="CR10" s="5">
        <v>3.4</v>
      </c>
      <c r="CS10" s="8">
        <v>36769</v>
      </c>
      <c r="CT10" s="5">
        <v>2.6</v>
      </c>
      <c r="CU10" s="8">
        <v>36769</v>
      </c>
      <c r="CV10" s="5">
        <v>1.8725799999999999</v>
      </c>
      <c r="CW10" s="8">
        <v>40724</v>
      </c>
      <c r="CX10" s="5">
        <v>4.3</v>
      </c>
      <c r="CY10" s="8">
        <v>40390</v>
      </c>
      <c r="CZ10" s="5">
        <v>0.2</v>
      </c>
      <c r="DA10" s="8">
        <v>36769</v>
      </c>
      <c r="DB10" s="5">
        <v>0.5</v>
      </c>
      <c r="DC10" s="8">
        <v>36769</v>
      </c>
      <c r="DD10" s="5">
        <v>5.6</v>
      </c>
      <c r="DE10" s="8">
        <v>36769</v>
      </c>
      <c r="DF10" s="5">
        <v>0.5</v>
      </c>
      <c r="DG10" s="8">
        <v>36769</v>
      </c>
      <c r="DH10" s="5">
        <v>7.4</v>
      </c>
      <c r="DI10" s="8">
        <v>36769</v>
      </c>
      <c r="DJ10" s="5">
        <v>4.8</v>
      </c>
      <c r="DK10" s="8">
        <v>36769</v>
      </c>
      <c r="DL10" s="5">
        <v>4.8</v>
      </c>
      <c r="DM10" s="8">
        <v>36769</v>
      </c>
      <c r="DN10" s="5">
        <v>5.0999999999999996</v>
      </c>
      <c r="DO10" s="8">
        <v>39386</v>
      </c>
      <c r="DP10" s="5">
        <v>3.2</v>
      </c>
      <c r="DQ10" s="8">
        <v>38595</v>
      </c>
      <c r="DR10" s="5">
        <v>-0.1</v>
      </c>
      <c r="DS10" s="8">
        <v>36769</v>
      </c>
      <c r="DT10" s="5">
        <v>10.98</v>
      </c>
      <c r="DU10" s="8">
        <v>36769</v>
      </c>
      <c r="DV10" s="5">
        <v>5.9</v>
      </c>
      <c r="DW10" s="8">
        <v>36769</v>
      </c>
      <c r="DX10" s="5">
        <v>0.1</v>
      </c>
      <c r="DY10" s="8">
        <v>36769</v>
      </c>
      <c r="DZ10" s="5">
        <v>85.3</v>
      </c>
      <c r="EA10" s="8">
        <v>36769</v>
      </c>
      <c r="EB10" s="5">
        <v>100.3835</v>
      </c>
    </row>
    <row r="11" spans="1:132" x14ac:dyDescent="0.2">
      <c r="A11" s="8">
        <v>36799</v>
      </c>
      <c r="B11" s="5">
        <v>49.7</v>
      </c>
      <c r="C11" s="8">
        <v>36799</v>
      </c>
      <c r="D11" s="5">
        <v>48.9</v>
      </c>
      <c r="E11" s="8">
        <v>36799</v>
      </c>
      <c r="F11" s="5">
        <v>58.4</v>
      </c>
      <c r="G11" s="8">
        <v>36799</v>
      </c>
      <c r="H11" s="5">
        <v>56.7</v>
      </c>
      <c r="I11" s="8">
        <v>44985</v>
      </c>
      <c r="J11" s="5">
        <v>47.3</v>
      </c>
      <c r="K11" s="8">
        <v>44985</v>
      </c>
      <c r="L11" s="5">
        <v>50.1</v>
      </c>
      <c r="M11" s="8">
        <v>44985</v>
      </c>
      <c r="N11" s="5">
        <v>50.6</v>
      </c>
      <c r="O11" s="8">
        <v>36799</v>
      </c>
      <c r="P11" s="5">
        <v>50.2</v>
      </c>
      <c r="Q11" s="8">
        <v>37346</v>
      </c>
      <c r="R11" s="5">
        <v>13.8</v>
      </c>
      <c r="S11" s="8">
        <v>37346</v>
      </c>
      <c r="T11" s="5">
        <v>6</v>
      </c>
      <c r="U11" s="8">
        <v>38411</v>
      </c>
      <c r="V11" s="5">
        <v>26.4</v>
      </c>
      <c r="W11" s="8">
        <v>38503</v>
      </c>
      <c r="X11" s="5">
        <v>27.8</v>
      </c>
      <c r="Y11" s="8">
        <v>36799</v>
      </c>
      <c r="Z11" s="5">
        <v>5.5</v>
      </c>
      <c r="AA11" s="8">
        <v>36799</v>
      </c>
      <c r="AB11" s="5">
        <v>8</v>
      </c>
      <c r="AC11" s="8">
        <v>40786</v>
      </c>
      <c r="AD11" s="5">
        <v>-1</v>
      </c>
      <c r="AE11" s="8">
        <v>36799</v>
      </c>
      <c r="AF11" s="5">
        <v>106.8</v>
      </c>
      <c r="AG11" s="8">
        <v>36799</v>
      </c>
      <c r="AH11" s="5">
        <v>142.5</v>
      </c>
      <c r="AI11" s="8">
        <v>36799</v>
      </c>
      <c r="AJ11" s="5">
        <v>101.1</v>
      </c>
      <c r="AK11" s="8">
        <v>36799</v>
      </c>
      <c r="AL11" s="5">
        <v>104</v>
      </c>
      <c r="AM11" s="8">
        <v>36799</v>
      </c>
      <c r="AN11" s="5">
        <v>129391</v>
      </c>
      <c r="AO11" s="8">
        <v>40482</v>
      </c>
      <c r="AP11" s="5">
        <v>129</v>
      </c>
      <c r="AQ11" s="8">
        <v>36799</v>
      </c>
      <c r="AR11" s="5">
        <v>3.9</v>
      </c>
      <c r="AS11" s="8">
        <v>39051</v>
      </c>
      <c r="AT11" s="5">
        <v>34.299999999999997</v>
      </c>
      <c r="AU11" s="8">
        <v>36799</v>
      </c>
      <c r="AV11" s="5">
        <v>1.1000000000000001</v>
      </c>
      <c r="AW11" s="8">
        <v>36799</v>
      </c>
      <c r="AX11" s="5">
        <v>0.5</v>
      </c>
      <c r="AY11" s="8">
        <v>36799</v>
      </c>
      <c r="AZ11" s="5">
        <v>0.42</v>
      </c>
      <c r="BA11" s="8">
        <v>36799</v>
      </c>
      <c r="BB11" s="5">
        <v>8010</v>
      </c>
      <c r="BC11" s="8">
        <v>36799</v>
      </c>
      <c r="BD11" s="5">
        <v>6.1</v>
      </c>
      <c r="BE11" s="8">
        <v>36799</v>
      </c>
      <c r="BF11" s="5">
        <v>18.239999999999998</v>
      </c>
      <c r="BG11" s="8">
        <v>36799</v>
      </c>
      <c r="BH11" s="5">
        <v>18.245000000000001</v>
      </c>
      <c r="BI11" s="8">
        <v>36799</v>
      </c>
      <c r="BJ11" s="5">
        <v>6.1</v>
      </c>
      <c r="BK11" s="8">
        <v>36799</v>
      </c>
      <c r="BL11" s="5">
        <v>1.4</v>
      </c>
      <c r="BM11" s="8">
        <v>36799</v>
      </c>
      <c r="BN11" s="5">
        <v>7.51</v>
      </c>
      <c r="BO11" s="8">
        <v>36799</v>
      </c>
      <c r="BP11" s="5">
        <v>0.1</v>
      </c>
      <c r="BQ11" s="8">
        <v>36799</v>
      </c>
      <c r="BR11" s="5">
        <v>1507</v>
      </c>
      <c r="BS11" s="8">
        <v>36799</v>
      </c>
      <c r="BT11" s="5">
        <v>1570</v>
      </c>
      <c r="BU11" s="8">
        <v>36799</v>
      </c>
      <c r="BV11" s="5">
        <v>2.3199999999999998</v>
      </c>
      <c r="BW11" s="8">
        <v>36799</v>
      </c>
      <c r="BX11" s="5">
        <v>912</v>
      </c>
      <c r="BY11" s="8">
        <v>36799</v>
      </c>
      <c r="BZ11" s="5">
        <v>11</v>
      </c>
      <c r="CA11" s="8">
        <v>36799</v>
      </c>
      <c r="CB11" s="5">
        <v>18.600000000000001</v>
      </c>
      <c r="CC11" s="8">
        <v>36799</v>
      </c>
      <c r="CD11" s="5">
        <v>-33.332999999999998</v>
      </c>
      <c r="CE11" s="8">
        <v>36799</v>
      </c>
      <c r="CF11" s="5">
        <v>16.5</v>
      </c>
      <c r="CG11" s="8">
        <v>36799</v>
      </c>
      <c r="CH11" s="5">
        <v>4.0999999999999996</v>
      </c>
      <c r="CI11" s="8">
        <v>36799</v>
      </c>
      <c r="CJ11" s="5">
        <v>5.9</v>
      </c>
      <c r="CK11" s="8">
        <v>36770</v>
      </c>
      <c r="CL11" s="5">
        <v>3.63</v>
      </c>
      <c r="CM11" s="8">
        <v>36799</v>
      </c>
      <c r="CN11" s="5">
        <v>0.5</v>
      </c>
      <c r="CO11" s="8">
        <v>36799</v>
      </c>
      <c r="CP11" s="5">
        <v>0.2</v>
      </c>
      <c r="CQ11" s="8">
        <v>36799</v>
      </c>
      <c r="CR11" s="5">
        <v>3.5</v>
      </c>
      <c r="CS11" s="8">
        <v>36799</v>
      </c>
      <c r="CT11" s="5">
        <v>2.6</v>
      </c>
      <c r="CU11" s="8">
        <v>36799</v>
      </c>
      <c r="CV11" s="5">
        <v>1.8500300000000001</v>
      </c>
      <c r="CW11" s="8">
        <v>40755</v>
      </c>
      <c r="CX11" s="5">
        <v>4.5</v>
      </c>
      <c r="CY11" s="8">
        <v>40421</v>
      </c>
      <c r="CZ11" s="5">
        <v>0.2</v>
      </c>
      <c r="DA11" s="8">
        <v>36799</v>
      </c>
      <c r="DB11" s="5">
        <v>0.5</v>
      </c>
      <c r="DC11" s="8">
        <v>36799</v>
      </c>
      <c r="DD11" s="5">
        <v>5.9</v>
      </c>
      <c r="DE11" s="8">
        <v>36799</v>
      </c>
      <c r="DF11" s="5">
        <v>1.3</v>
      </c>
      <c r="DG11" s="8">
        <v>36799</v>
      </c>
      <c r="DH11" s="5">
        <v>7.9</v>
      </c>
      <c r="DI11" s="8">
        <v>36799</v>
      </c>
      <c r="DJ11" s="5">
        <v>5.2</v>
      </c>
      <c r="DK11" s="8">
        <v>36799</v>
      </c>
      <c r="DL11" s="5">
        <v>4.0999999999999996</v>
      </c>
      <c r="DM11" s="8">
        <v>36799</v>
      </c>
      <c r="DN11" s="5">
        <v>5.2</v>
      </c>
      <c r="DO11" s="8">
        <v>39416</v>
      </c>
      <c r="DP11" s="5">
        <v>3.1</v>
      </c>
      <c r="DQ11" s="8">
        <v>38625</v>
      </c>
      <c r="DR11" s="5">
        <v>-4.4000000000000004</v>
      </c>
      <c r="DS11" s="8">
        <v>36799</v>
      </c>
      <c r="DT11" s="5">
        <v>10.73</v>
      </c>
      <c r="DU11" s="8">
        <v>36799</v>
      </c>
      <c r="DV11" s="5">
        <v>6.3</v>
      </c>
      <c r="DW11" s="8">
        <v>36799</v>
      </c>
      <c r="DX11" s="5">
        <v>0.3</v>
      </c>
      <c r="DY11" s="8">
        <v>36799</v>
      </c>
      <c r="DZ11" s="5">
        <v>85.6</v>
      </c>
      <c r="EA11" s="8">
        <v>36799</v>
      </c>
      <c r="EB11" s="5">
        <v>100.1328</v>
      </c>
    </row>
    <row r="12" spans="1:132" x14ac:dyDescent="0.2">
      <c r="A12" s="8">
        <v>36830</v>
      </c>
      <c r="B12" s="5">
        <v>48.7</v>
      </c>
      <c r="C12" s="8">
        <v>36830</v>
      </c>
      <c r="D12" s="5">
        <v>48.4</v>
      </c>
      <c r="E12" s="8">
        <v>36830</v>
      </c>
      <c r="F12" s="5">
        <v>57.7</v>
      </c>
      <c r="G12" s="8">
        <v>36830</v>
      </c>
      <c r="H12" s="5">
        <v>56.7</v>
      </c>
      <c r="I12" s="8">
        <v>45016</v>
      </c>
      <c r="J12" s="5">
        <v>49.2</v>
      </c>
      <c r="K12" s="8">
        <v>45016</v>
      </c>
      <c r="L12" s="5">
        <v>52.3</v>
      </c>
      <c r="M12" s="8">
        <v>45016</v>
      </c>
      <c r="N12" s="5">
        <v>52.6</v>
      </c>
      <c r="O12" s="8">
        <v>36830</v>
      </c>
      <c r="P12" s="5">
        <v>47.9</v>
      </c>
      <c r="Q12" s="8">
        <v>37376</v>
      </c>
      <c r="R12" s="5">
        <v>20.2</v>
      </c>
      <c r="S12" s="8">
        <v>37376</v>
      </c>
      <c r="T12" s="5">
        <v>1</v>
      </c>
      <c r="U12" s="8">
        <v>38442</v>
      </c>
      <c r="V12" s="5">
        <v>29.4</v>
      </c>
      <c r="W12" s="8">
        <v>38533</v>
      </c>
      <c r="X12" s="5">
        <v>35.4</v>
      </c>
      <c r="Y12" s="8">
        <v>36830</v>
      </c>
      <c r="Z12" s="5">
        <v>1.8</v>
      </c>
      <c r="AA12" s="8">
        <v>36830</v>
      </c>
      <c r="AB12" s="5">
        <v>5</v>
      </c>
      <c r="AC12" s="8">
        <v>40816</v>
      </c>
      <c r="AD12" s="5">
        <v>1</v>
      </c>
      <c r="AE12" s="8">
        <v>36830</v>
      </c>
      <c r="AF12" s="5">
        <v>105.8</v>
      </c>
      <c r="AG12" s="8">
        <v>36830</v>
      </c>
      <c r="AH12" s="5">
        <v>135.80000000000001</v>
      </c>
      <c r="AI12" s="8">
        <v>36830</v>
      </c>
      <c r="AJ12" s="5">
        <v>99.3</v>
      </c>
      <c r="AK12" s="8">
        <v>36830</v>
      </c>
      <c r="AL12" s="5">
        <v>14</v>
      </c>
      <c r="AM12" s="8">
        <v>36830</v>
      </c>
      <c r="AN12" s="5">
        <v>129895</v>
      </c>
      <c r="AO12" s="8">
        <v>40512</v>
      </c>
      <c r="AP12" s="5">
        <v>130</v>
      </c>
      <c r="AQ12" s="8">
        <v>36830</v>
      </c>
      <c r="AR12" s="5">
        <v>3.9</v>
      </c>
      <c r="AS12" s="8">
        <v>39082</v>
      </c>
      <c r="AT12" s="5">
        <v>34.5</v>
      </c>
      <c r="AU12" s="8">
        <v>36830</v>
      </c>
      <c r="AV12" s="5">
        <v>0.2</v>
      </c>
      <c r="AW12" s="8">
        <v>36830</v>
      </c>
      <c r="AX12" s="5">
        <v>-0.4</v>
      </c>
      <c r="AY12" s="8">
        <v>36830</v>
      </c>
      <c r="AZ12" s="5">
        <v>-0.37</v>
      </c>
      <c r="BA12" s="8">
        <v>36830</v>
      </c>
      <c r="BB12" s="5">
        <v>8144</v>
      </c>
      <c r="BC12" s="8">
        <v>36830</v>
      </c>
      <c r="BD12" s="5">
        <v>4.2</v>
      </c>
      <c r="BE12" s="8">
        <v>36830</v>
      </c>
      <c r="BF12" s="5">
        <v>17.28</v>
      </c>
      <c r="BG12" s="8">
        <v>36830</v>
      </c>
      <c r="BH12" s="5">
        <v>17.117000000000001</v>
      </c>
      <c r="BI12" s="8">
        <v>36830</v>
      </c>
      <c r="BJ12" s="5">
        <v>6.1</v>
      </c>
      <c r="BK12" s="8">
        <v>36830</v>
      </c>
      <c r="BL12" s="5">
        <v>-0.1</v>
      </c>
      <c r="BM12" s="8">
        <v>36830</v>
      </c>
      <c r="BN12" s="5">
        <v>6.55</v>
      </c>
      <c r="BO12" s="8">
        <v>36830</v>
      </c>
      <c r="BP12" s="5">
        <v>0.7</v>
      </c>
      <c r="BQ12" s="8">
        <v>36830</v>
      </c>
      <c r="BR12" s="5">
        <v>1549</v>
      </c>
      <c r="BS12" s="8">
        <v>36830</v>
      </c>
      <c r="BT12" s="5">
        <v>1577</v>
      </c>
      <c r="BU12" s="8">
        <v>36830</v>
      </c>
      <c r="BV12" s="5">
        <v>-0.76</v>
      </c>
      <c r="BW12" s="8">
        <v>36830</v>
      </c>
      <c r="BX12" s="5">
        <v>933</v>
      </c>
      <c r="BY12" s="8">
        <v>36830</v>
      </c>
      <c r="BZ12" s="5">
        <v>9.8000000000000007</v>
      </c>
      <c r="CA12" s="8">
        <v>36830</v>
      </c>
      <c r="CB12" s="5">
        <v>17</v>
      </c>
      <c r="CC12" s="8">
        <v>36830</v>
      </c>
      <c r="CD12" s="5">
        <v>-33.378</v>
      </c>
      <c r="CE12" s="8">
        <v>36830</v>
      </c>
      <c r="CF12" s="5">
        <v>14.9</v>
      </c>
      <c r="CG12" s="8">
        <v>36830</v>
      </c>
      <c r="CH12" s="5">
        <v>-4.2</v>
      </c>
      <c r="CI12" s="8">
        <v>36830</v>
      </c>
      <c r="CJ12" s="5">
        <v>-6.9</v>
      </c>
      <c r="CK12" s="8">
        <v>36801</v>
      </c>
      <c r="CL12" s="5">
        <v>2.4900000000000002</v>
      </c>
      <c r="CM12" s="8">
        <v>36830</v>
      </c>
      <c r="CN12" s="5">
        <v>0.2</v>
      </c>
      <c r="CO12" s="8">
        <v>36830</v>
      </c>
      <c r="CP12" s="5">
        <v>0.2</v>
      </c>
      <c r="CQ12" s="8">
        <v>36830</v>
      </c>
      <c r="CR12" s="5">
        <v>3.4</v>
      </c>
      <c r="CS12" s="8">
        <v>36830</v>
      </c>
      <c r="CT12" s="5">
        <v>2.5</v>
      </c>
      <c r="CU12" s="8">
        <v>36830</v>
      </c>
      <c r="CV12" s="5">
        <v>1.8184800000000001</v>
      </c>
      <c r="CW12" s="8">
        <v>40786</v>
      </c>
      <c r="CX12" s="5">
        <v>4.4000000000000004</v>
      </c>
      <c r="CY12" s="8">
        <v>40451</v>
      </c>
      <c r="CZ12" s="5">
        <v>0.3</v>
      </c>
      <c r="DA12" s="8">
        <v>36830</v>
      </c>
      <c r="DB12" s="5">
        <v>0.4</v>
      </c>
      <c r="DC12" s="8">
        <v>36830</v>
      </c>
      <c r="DD12" s="5">
        <v>5.6</v>
      </c>
      <c r="DE12" s="8">
        <v>36830</v>
      </c>
      <c r="DF12" s="5">
        <v>0.1</v>
      </c>
      <c r="DG12" s="8">
        <v>36830</v>
      </c>
      <c r="DH12" s="5">
        <v>7.5</v>
      </c>
      <c r="DI12" s="8">
        <v>36830</v>
      </c>
      <c r="DJ12" s="5">
        <v>4.9000000000000004</v>
      </c>
      <c r="DK12" s="8">
        <v>36830</v>
      </c>
      <c r="DL12" s="5">
        <v>4.3</v>
      </c>
      <c r="DM12" s="8">
        <v>36830</v>
      </c>
      <c r="DN12" s="5">
        <v>5.2</v>
      </c>
      <c r="DO12" s="8">
        <v>39447</v>
      </c>
      <c r="DP12" s="5">
        <v>2.8</v>
      </c>
      <c r="DQ12" s="8">
        <v>38656</v>
      </c>
      <c r="DR12" s="5">
        <v>-1.5</v>
      </c>
      <c r="DS12" s="8">
        <v>36830</v>
      </c>
      <c r="DT12" s="5">
        <v>10.69</v>
      </c>
      <c r="DU12" s="8">
        <v>36830</v>
      </c>
      <c r="DV12" s="5">
        <v>6.1</v>
      </c>
      <c r="DW12" s="8">
        <v>36830</v>
      </c>
      <c r="DX12" s="5">
        <v>-0.4</v>
      </c>
      <c r="DY12" s="8">
        <v>36830</v>
      </c>
      <c r="DZ12" s="5">
        <v>84.7</v>
      </c>
      <c r="EA12" s="8">
        <v>36830</v>
      </c>
      <c r="EB12" s="5">
        <v>99.830299999999994</v>
      </c>
    </row>
    <row r="13" spans="1:132" x14ac:dyDescent="0.2">
      <c r="A13" s="8">
        <v>36860</v>
      </c>
      <c r="B13" s="5">
        <v>48.5</v>
      </c>
      <c r="C13" s="8">
        <v>36860</v>
      </c>
      <c r="D13" s="5">
        <v>49.1</v>
      </c>
      <c r="E13" s="8">
        <v>36860</v>
      </c>
      <c r="F13" s="5">
        <v>58.1</v>
      </c>
      <c r="G13" s="8">
        <v>36860</v>
      </c>
      <c r="H13" s="5">
        <v>56.2</v>
      </c>
      <c r="I13" s="8">
        <v>45046</v>
      </c>
      <c r="J13" s="5">
        <v>50.2</v>
      </c>
      <c r="K13" s="8">
        <v>45046</v>
      </c>
      <c r="L13" s="5">
        <v>53.4</v>
      </c>
      <c r="M13" s="8">
        <v>45046</v>
      </c>
      <c r="N13" s="5">
        <v>53.6</v>
      </c>
      <c r="O13" s="8">
        <v>36860</v>
      </c>
      <c r="P13" s="5">
        <v>43.2</v>
      </c>
      <c r="Q13" s="8">
        <v>37407</v>
      </c>
      <c r="R13" s="5">
        <v>12.9</v>
      </c>
      <c r="S13" s="8">
        <v>37407</v>
      </c>
      <c r="T13" s="5">
        <v>8</v>
      </c>
      <c r="U13" s="8">
        <v>38472</v>
      </c>
      <c r="V13" s="5">
        <v>7.1</v>
      </c>
      <c r="W13" s="8">
        <v>38564</v>
      </c>
      <c r="X13" s="5">
        <v>33</v>
      </c>
      <c r="Y13" s="8">
        <v>36860</v>
      </c>
      <c r="Z13" s="5">
        <v>7.1</v>
      </c>
      <c r="AA13" s="8">
        <v>36860</v>
      </c>
      <c r="AB13" s="5">
        <v>-7</v>
      </c>
      <c r="AC13" s="8">
        <v>40847</v>
      </c>
      <c r="AD13" s="5">
        <v>-1</v>
      </c>
      <c r="AE13" s="8">
        <v>36860</v>
      </c>
      <c r="AF13" s="5">
        <v>107.6</v>
      </c>
      <c r="AG13" s="8">
        <v>36860</v>
      </c>
      <c r="AH13" s="5">
        <v>132.6</v>
      </c>
      <c r="AI13" s="8">
        <v>36860</v>
      </c>
      <c r="AJ13" s="5">
        <v>99.4</v>
      </c>
      <c r="AK13" s="8">
        <v>36860</v>
      </c>
      <c r="AL13" s="5">
        <v>204</v>
      </c>
      <c r="AM13" s="8">
        <v>36860</v>
      </c>
      <c r="AN13" s="5">
        <v>129953</v>
      </c>
      <c r="AO13" s="8">
        <v>40543</v>
      </c>
      <c r="AP13" s="5">
        <v>103</v>
      </c>
      <c r="AQ13" s="8">
        <v>36860</v>
      </c>
      <c r="AR13" s="5">
        <v>3.9</v>
      </c>
      <c r="AS13" s="8">
        <v>39113</v>
      </c>
      <c r="AT13" s="5">
        <v>34.299999999999997</v>
      </c>
      <c r="AU13" s="8">
        <v>36860</v>
      </c>
      <c r="AV13" s="5">
        <v>0.5</v>
      </c>
      <c r="AW13" s="8">
        <v>36860</v>
      </c>
      <c r="AX13" s="5">
        <v>-0.3</v>
      </c>
      <c r="AY13" s="8">
        <v>36860</v>
      </c>
      <c r="AZ13" s="5">
        <v>0.02</v>
      </c>
      <c r="BA13" s="8">
        <v>36860</v>
      </c>
      <c r="BB13" s="5">
        <v>7306</v>
      </c>
      <c r="BC13" s="8">
        <v>36860</v>
      </c>
      <c r="BD13" s="5">
        <v>3</v>
      </c>
      <c r="BE13" s="8">
        <v>36860</v>
      </c>
      <c r="BF13" s="5">
        <v>16.329999999999998</v>
      </c>
      <c r="BG13" s="8">
        <v>36860</v>
      </c>
      <c r="BH13" s="5">
        <v>16.259</v>
      </c>
      <c r="BI13" s="8">
        <v>36860</v>
      </c>
      <c r="BJ13" s="5">
        <v>4.2</v>
      </c>
      <c r="BK13" s="8">
        <v>36860</v>
      </c>
      <c r="BL13" s="5">
        <v>-0.6</v>
      </c>
      <c r="BM13" s="8">
        <v>36860</v>
      </c>
      <c r="BN13" s="5">
        <v>4.8899999999999997</v>
      </c>
      <c r="BO13" s="8">
        <v>36860</v>
      </c>
      <c r="BP13" s="5">
        <v>0.7</v>
      </c>
      <c r="BQ13" s="8">
        <v>36860</v>
      </c>
      <c r="BR13" s="5">
        <v>1551</v>
      </c>
      <c r="BS13" s="8">
        <v>36860</v>
      </c>
      <c r="BT13" s="5">
        <v>1614</v>
      </c>
      <c r="BU13" s="8">
        <v>36860</v>
      </c>
      <c r="BV13" s="5">
        <v>1.9</v>
      </c>
      <c r="BW13" s="8">
        <v>36860</v>
      </c>
      <c r="BX13" s="5">
        <v>880</v>
      </c>
      <c r="BY13" s="8">
        <v>36860</v>
      </c>
      <c r="BZ13" s="5">
        <v>8.6</v>
      </c>
      <c r="CA13" s="8">
        <v>36860</v>
      </c>
      <c r="CB13" s="5">
        <v>13.6</v>
      </c>
      <c r="CC13" s="8">
        <v>36860</v>
      </c>
      <c r="CD13" s="5">
        <v>-32.722999999999999</v>
      </c>
      <c r="CE13" s="8">
        <v>36860</v>
      </c>
      <c r="CF13" s="5">
        <v>10.7</v>
      </c>
      <c r="CG13" s="8">
        <v>36860</v>
      </c>
      <c r="CH13" s="5">
        <v>1.2</v>
      </c>
      <c r="CI13" s="8">
        <v>36860</v>
      </c>
      <c r="CJ13" s="5">
        <v>1.7</v>
      </c>
      <c r="CK13" s="8">
        <v>36831</v>
      </c>
      <c r="CL13" s="5">
        <v>1.21</v>
      </c>
      <c r="CM13" s="8">
        <v>36860</v>
      </c>
      <c r="CN13" s="5">
        <v>0.2</v>
      </c>
      <c r="CO13" s="8">
        <v>36860</v>
      </c>
      <c r="CP13" s="5">
        <v>0.3</v>
      </c>
      <c r="CQ13" s="8">
        <v>36860</v>
      </c>
      <c r="CR13" s="5">
        <v>3.4</v>
      </c>
      <c r="CS13" s="8">
        <v>36860</v>
      </c>
      <c r="CT13" s="5">
        <v>2.6</v>
      </c>
      <c r="CU13" s="8">
        <v>36860</v>
      </c>
      <c r="CV13" s="5">
        <v>1.90049</v>
      </c>
      <c r="CW13" s="8">
        <v>40816</v>
      </c>
      <c r="CX13" s="5">
        <v>4.5</v>
      </c>
      <c r="CY13" s="8">
        <v>40482</v>
      </c>
      <c r="CZ13" s="5">
        <v>0.4</v>
      </c>
      <c r="DA13" s="8">
        <v>36860</v>
      </c>
      <c r="DB13" s="5">
        <v>0.2</v>
      </c>
      <c r="DC13" s="8">
        <v>36860</v>
      </c>
      <c r="DD13" s="5">
        <v>5</v>
      </c>
      <c r="DE13" s="8">
        <v>36860</v>
      </c>
      <c r="DF13" s="5">
        <v>0.2</v>
      </c>
      <c r="DG13" s="8">
        <v>36860</v>
      </c>
      <c r="DH13" s="5">
        <v>7.2</v>
      </c>
      <c r="DI13" s="8">
        <v>36860</v>
      </c>
      <c r="DJ13" s="5">
        <v>4.5</v>
      </c>
      <c r="DK13" s="8">
        <v>36860</v>
      </c>
      <c r="DL13" s="5">
        <v>4.3</v>
      </c>
      <c r="DM13" s="8">
        <v>36860</v>
      </c>
      <c r="DN13" s="5">
        <v>5.4</v>
      </c>
      <c r="DO13" s="8">
        <v>39478</v>
      </c>
      <c r="DP13" s="5">
        <v>2.9</v>
      </c>
      <c r="DQ13" s="8">
        <v>38686</v>
      </c>
      <c r="DR13" s="5">
        <v>-0.6</v>
      </c>
      <c r="DS13" s="8">
        <v>36860</v>
      </c>
      <c r="DT13" s="5">
        <v>14.59</v>
      </c>
      <c r="DU13" s="8">
        <v>36860</v>
      </c>
      <c r="DV13" s="5">
        <v>5.9</v>
      </c>
      <c r="DW13" s="8">
        <v>36860</v>
      </c>
      <c r="DX13" s="5">
        <v>-1.6</v>
      </c>
      <c r="DY13" s="8">
        <v>36860</v>
      </c>
      <c r="DZ13" s="5">
        <v>84.2</v>
      </c>
      <c r="EA13" s="8">
        <v>36860</v>
      </c>
      <c r="EB13" s="5">
        <v>99.486199999999997</v>
      </c>
    </row>
    <row r="14" spans="1:132" x14ac:dyDescent="0.2">
      <c r="A14" s="8">
        <v>36891</v>
      </c>
      <c r="B14" s="5">
        <v>43.9</v>
      </c>
      <c r="C14" s="8">
        <v>36891</v>
      </c>
      <c r="D14" s="5">
        <v>42.1</v>
      </c>
      <c r="E14" s="8">
        <v>36891</v>
      </c>
      <c r="F14" s="5">
        <v>59.8</v>
      </c>
      <c r="G14" s="8">
        <v>36891</v>
      </c>
      <c r="H14" s="5">
        <v>54</v>
      </c>
      <c r="I14" s="8">
        <v>45077</v>
      </c>
      <c r="J14" s="5">
        <v>48.4</v>
      </c>
      <c r="K14" s="8">
        <v>45077</v>
      </c>
      <c r="L14" s="5">
        <v>54.3</v>
      </c>
      <c r="M14" s="8">
        <v>45077</v>
      </c>
      <c r="N14" s="5">
        <v>54.9</v>
      </c>
      <c r="O14" s="8">
        <v>36891</v>
      </c>
      <c r="P14" s="5">
        <v>45.8</v>
      </c>
      <c r="Q14" s="8">
        <v>37437</v>
      </c>
      <c r="R14" s="5">
        <v>8.9</v>
      </c>
      <c r="S14" s="8">
        <v>37437</v>
      </c>
      <c r="T14" s="5">
        <v>3</v>
      </c>
      <c r="U14" s="8">
        <v>38503</v>
      </c>
      <c r="V14" s="5">
        <v>27.6</v>
      </c>
      <c r="W14" s="8">
        <v>38595</v>
      </c>
      <c r="X14" s="5">
        <v>41.9</v>
      </c>
      <c r="Y14" s="8">
        <v>36891</v>
      </c>
      <c r="Z14" s="5">
        <v>-7.8</v>
      </c>
      <c r="AA14" s="8">
        <v>36891</v>
      </c>
      <c r="AB14" s="5">
        <v>1</v>
      </c>
      <c r="AC14" s="8">
        <v>40877</v>
      </c>
      <c r="AD14" s="5">
        <v>7</v>
      </c>
      <c r="AE14" s="8">
        <v>36891</v>
      </c>
      <c r="AF14" s="5">
        <v>98.4</v>
      </c>
      <c r="AG14" s="8">
        <v>36891</v>
      </c>
      <c r="AH14" s="5">
        <v>128.6</v>
      </c>
      <c r="AI14" s="8">
        <v>36891</v>
      </c>
      <c r="AJ14" s="5">
        <v>96.7</v>
      </c>
      <c r="AK14" s="8">
        <v>36891</v>
      </c>
      <c r="AL14" s="5">
        <v>160</v>
      </c>
      <c r="AM14" s="8">
        <v>36891</v>
      </c>
      <c r="AN14" s="5">
        <v>130513</v>
      </c>
      <c r="AO14" s="8">
        <v>40574</v>
      </c>
      <c r="AP14" s="5">
        <v>259</v>
      </c>
      <c r="AQ14" s="8">
        <v>36891</v>
      </c>
      <c r="AR14" s="5">
        <v>3.9</v>
      </c>
      <c r="AS14" s="8">
        <v>39141</v>
      </c>
      <c r="AT14" s="5">
        <v>34.299999999999997</v>
      </c>
      <c r="AU14" s="8">
        <v>36891</v>
      </c>
      <c r="AV14" s="5">
        <v>-1</v>
      </c>
      <c r="AW14" s="8">
        <v>36891</v>
      </c>
      <c r="AX14" s="5">
        <v>-0.6</v>
      </c>
      <c r="AY14" s="8">
        <v>36891</v>
      </c>
      <c r="AZ14" s="5">
        <v>-0.34</v>
      </c>
      <c r="BA14" s="8">
        <v>36891</v>
      </c>
      <c r="BB14" s="5">
        <v>7241</v>
      </c>
      <c r="BC14" s="8">
        <v>36891</v>
      </c>
      <c r="BD14" s="5">
        <v>2.9</v>
      </c>
      <c r="BE14" s="8">
        <v>36891</v>
      </c>
      <c r="BF14" s="5">
        <v>15.73</v>
      </c>
      <c r="BG14" s="8">
        <v>36891</v>
      </c>
      <c r="BH14" s="5">
        <v>15.831</v>
      </c>
      <c r="BI14" s="8">
        <v>36891</v>
      </c>
      <c r="BJ14" s="5">
        <v>1.9</v>
      </c>
      <c r="BK14" s="8">
        <v>36891</v>
      </c>
      <c r="BL14" s="5">
        <v>-0.2</v>
      </c>
      <c r="BM14" s="8">
        <v>36891</v>
      </c>
      <c r="BN14" s="5">
        <v>5.19</v>
      </c>
      <c r="BO14" s="8">
        <v>36891</v>
      </c>
      <c r="BP14" s="5">
        <v>0</v>
      </c>
      <c r="BQ14" s="8">
        <v>36891</v>
      </c>
      <c r="BR14" s="5">
        <v>1532</v>
      </c>
      <c r="BS14" s="8">
        <v>36891</v>
      </c>
      <c r="BT14" s="5">
        <v>1543</v>
      </c>
      <c r="BU14" s="8">
        <v>36891</v>
      </c>
      <c r="BV14" s="5">
        <v>-4.67</v>
      </c>
      <c r="BW14" s="8">
        <v>36891</v>
      </c>
      <c r="BX14" s="5">
        <v>983</v>
      </c>
      <c r="BY14" s="8">
        <v>36891</v>
      </c>
      <c r="BZ14" s="5">
        <v>5.6</v>
      </c>
      <c r="CA14" s="8">
        <v>36891</v>
      </c>
      <c r="CB14" s="5">
        <v>11</v>
      </c>
      <c r="CC14" s="8">
        <v>36891</v>
      </c>
      <c r="CD14" s="5">
        <v>-33.42</v>
      </c>
      <c r="CE14" s="8">
        <v>36891</v>
      </c>
      <c r="CF14" s="5">
        <v>9.4</v>
      </c>
      <c r="CG14" s="8">
        <v>36891</v>
      </c>
      <c r="CH14" s="5">
        <v>0.1</v>
      </c>
      <c r="CI14" s="8">
        <v>36891</v>
      </c>
      <c r="CJ14" s="5">
        <v>-0.4</v>
      </c>
      <c r="CK14" s="8">
        <v>36861</v>
      </c>
      <c r="CL14" s="5">
        <v>0.46</v>
      </c>
      <c r="CM14" s="8">
        <v>36891</v>
      </c>
      <c r="CN14" s="5">
        <v>0.2</v>
      </c>
      <c r="CO14" s="8">
        <v>36891</v>
      </c>
      <c r="CP14" s="5">
        <v>0.1</v>
      </c>
      <c r="CQ14" s="8">
        <v>36891</v>
      </c>
      <c r="CR14" s="5">
        <v>3.4</v>
      </c>
      <c r="CS14" s="8">
        <v>36891</v>
      </c>
      <c r="CT14" s="5">
        <v>2.6</v>
      </c>
      <c r="CU14" s="8">
        <v>36891</v>
      </c>
      <c r="CV14" s="5">
        <v>1.8710899999999999</v>
      </c>
      <c r="CW14" s="8">
        <v>40847</v>
      </c>
      <c r="CX14" s="5">
        <v>3.7</v>
      </c>
      <c r="CY14" s="8">
        <v>40512</v>
      </c>
      <c r="CZ14" s="5">
        <v>0.3</v>
      </c>
      <c r="DA14" s="8">
        <v>36891</v>
      </c>
      <c r="DB14" s="5">
        <v>0.4</v>
      </c>
      <c r="DC14" s="8">
        <v>36891</v>
      </c>
      <c r="DD14" s="5">
        <v>4.4000000000000004</v>
      </c>
      <c r="DE14" s="8">
        <v>36891</v>
      </c>
      <c r="DF14" s="5">
        <v>0.6</v>
      </c>
      <c r="DG14" s="8">
        <v>36891</v>
      </c>
      <c r="DH14" s="5">
        <v>6.3</v>
      </c>
      <c r="DI14" s="8">
        <v>36891</v>
      </c>
      <c r="DJ14" s="5">
        <v>3.7</v>
      </c>
      <c r="DK14" s="8">
        <v>36891</v>
      </c>
      <c r="DL14" s="5">
        <v>4.0999999999999996</v>
      </c>
      <c r="DM14" s="8">
        <v>36891</v>
      </c>
      <c r="DN14" s="5">
        <v>5.4</v>
      </c>
      <c r="DO14" s="8">
        <v>39507</v>
      </c>
      <c r="DP14" s="5">
        <v>2.9</v>
      </c>
      <c r="DQ14" s="8">
        <v>38717</v>
      </c>
      <c r="DR14" s="5">
        <v>-1.6</v>
      </c>
      <c r="DS14" s="8">
        <v>36891</v>
      </c>
      <c r="DT14" s="5">
        <v>12.99</v>
      </c>
      <c r="DU14" s="8">
        <v>36891</v>
      </c>
      <c r="DV14" s="5">
        <v>6.2</v>
      </c>
      <c r="DW14" s="8">
        <v>36891</v>
      </c>
      <c r="DX14" s="5">
        <v>-3</v>
      </c>
      <c r="DY14" s="8">
        <v>36891</v>
      </c>
      <c r="DZ14" s="5">
        <v>82.9</v>
      </c>
      <c r="EA14" s="8">
        <v>36891</v>
      </c>
      <c r="EB14" s="5">
        <v>99.115899999999996</v>
      </c>
    </row>
    <row r="15" spans="1:132" x14ac:dyDescent="0.2">
      <c r="A15" s="8">
        <v>36922</v>
      </c>
      <c r="B15" s="5">
        <v>42.3</v>
      </c>
      <c r="C15" s="8">
        <v>36922</v>
      </c>
      <c r="D15" s="5">
        <v>38.4</v>
      </c>
      <c r="E15" s="8">
        <v>36922</v>
      </c>
      <c r="F15" s="5">
        <v>64.599999999999994</v>
      </c>
      <c r="G15" s="8">
        <v>36922</v>
      </c>
      <c r="H15" s="5">
        <v>51.6</v>
      </c>
      <c r="I15" s="8">
        <v>45107</v>
      </c>
      <c r="J15" s="5">
        <v>46.3</v>
      </c>
      <c r="K15" s="8">
        <v>45107</v>
      </c>
      <c r="L15" s="5">
        <v>53.2</v>
      </c>
      <c r="M15" s="8">
        <v>45107</v>
      </c>
      <c r="N15" s="5">
        <v>54.4</v>
      </c>
      <c r="O15" s="8">
        <v>36922</v>
      </c>
      <c r="P15" s="5">
        <v>42</v>
      </c>
      <c r="Q15" s="8">
        <v>37468</v>
      </c>
      <c r="R15" s="5">
        <v>-1.9</v>
      </c>
      <c r="S15" s="8">
        <v>37468</v>
      </c>
      <c r="T15" s="5">
        <v>3</v>
      </c>
      <c r="U15" s="8">
        <v>38533</v>
      </c>
      <c r="V15" s="5">
        <v>13.9</v>
      </c>
      <c r="W15" s="8">
        <v>38625</v>
      </c>
      <c r="X15" s="5">
        <v>30.6</v>
      </c>
      <c r="Y15" s="8">
        <v>36922</v>
      </c>
      <c r="Z15" s="5">
        <v>-36.6</v>
      </c>
      <c r="AA15" s="8">
        <v>36922</v>
      </c>
      <c r="AB15" s="5">
        <v>-11</v>
      </c>
      <c r="AC15" s="8">
        <v>40908</v>
      </c>
      <c r="AD15" s="5">
        <v>2</v>
      </c>
      <c r="AE15" s="8">
        <v>36922</v>
      </c>
      <c r="AF15" s="5">
        <v>94.7</v>
      </c>
      <c r="AG15" s="8">
        <v>36922</v>
      </c>
      <c r="AH15" s="5">
        <v>115.7</v>
      </c>
      <c r="AI15" s="8">
        <v>36922</v>
      </c>
      <c r="AJ15" s="5">
        <v>96.4</v>
      </c>
      <c r="AK15" s="8">
        <v>36922</v>
      </c>
      <c r="AL15" s="5">
        <v>-13</v>
      </c>
      <c r="AM15" s="8">
        <v>36922</v>
      </c>
      <c r="AN15" s="5">
        <v>130245</v>
      </c>
      <c r="AO15" s="8">
        <v>40602</v>
      </c>
      <c r="AP15" s="5">
        <v>276</v>
      </c>
      <c r="AQ15" s="8">
        <v>36922</v>
      </c>
      <c r="AR15" s="5">
        <v>4.2</v>
      </c>
      <c r="AS15" s="8">
        <v>39172</v>
      </c>
      <c r="AT15" s="5">
        <v>34.4</v>
      </c>
      <c r="AU15" s="8">
        <v>36922</v>
      </c>
      <c r="AV15" s="5">
        <v>0.4</v>
      </c>
      <c r="AW15" s="8">
        <v>36922</v>
      </c>
      <c r="AX15" s="5">
        <v>-0.4</v>
      </c>
      <c r="AY15" s="8">
        <v>36922</v>
      </c>
      <c r="AZ15" s="5">
        <v>-0.49</v>
      </c>
      <c r="BA15" s="8">
        <v>36922</v>
      </c>
      <c r="BB15" s="5">
        <v>7688</v>
      </c>
      <c r="BC15" s="8">
        <v>36922</v>
      </c>
      <c r="BD15" s="5">
        <v>1.1000000000000001</v>
      </c>
      <c r="BE15" s="8">
        <v>36922</v>
      </c>
      <c r="BF15" s="5">
        <v>17.32</v>
      </c>
      <c r="BG15" s="8">
        <v>36922</v>
      </c>
      <c r="BH15" s="5">
        <v>17.251000000000001</v>
      </c>
      <c r="BI15" s="8">
        <v>36922</v>
      </c>
      <c r="BJ15" s="5">
        <v>4.3</v>
      </c>
      <c r="BK15" s="8">
        <v>36922</v>
      </c>
      <c r="BL15" s="5">
        <v>1.7</v>
      </c>
      <c r="BM15" s="8">
        <v>36922</v>
      </c>
      <c r="BN15" s="5">
        <v>4.07</v>
      </c>
      <c r="BO15" s="8">
        <v>36922</v>
      </c>
      <c r="BP15" s="5">
        <v>-0.1</v>
      </c>
      <c r="BQ15" s="8">
        <v>36922</v>
      </c>
      <c r="BR15" s="5">
        <v>1600</v>
      </c>
      <c r="BS15" s="8">
        <v>36922</v>
      </c>
      <c r="BT15" s="5">
        <v>1699</v>
      </c>
      <c r="BU15" s="8">
        <v>36922</v>
      </c>
      <c r="BV15" s="5">
        <v>0</v>
      </c>
      <c r="BW15" s="8">
        <v>36922</v>
      </c>
      <c r="BX15" s="5">
        <v>936</v>
      </c>
      <c r="BY15" s="8">
        <v>36922</v>
      </c>
      <c r="BZ15" s="5">
        <v>5.6</v>
      </c>
      <c r="CA15" s="8">
        <v>36922</v>
      </c>
      <c r="CB15" s="5">
        <v>11.4</v>
      </c>
      <c r="CC15" s="8">
        <v>36922</v>
      </c>
      <c r="CD15" s="5">
        <v>-35.201999999999998</v>
      </c>
      <c r="CE15" s="8">
        <v>36922</v>
      </c>
      <c r="CF15" s="5">
        <v>5.5</v>
      </c>
      <c r="CG15" s="8">
        <v>36922</v>
      </c>
      <c r="CH15" s="5">
        <v>-3.6</v>
      </c>
      <c r="CI15" s="8">
        <v>36922</v>
      </c>
      <c r="CJ15" s="5">
        <v>-6.2</v>
      </c>
      <c r="CK15" s="8">
        <v>36893</v>
      </c>
      <c r="CL15" s="5">
        <v>-0.53</v>
      </c>
      <c r="CM15" s="8">
        <v>36922</v>
      </c>
      <c r="CN15" s="5">
        <v>0.6</v>
      </c>
      <c r="CO15" s="8">
        <v>36922</v>
      </c>
      <c r="CP15" s="5">
        <v>0.3</v>
      </c>
      <c r="CQ15" s="8">
        <v>36922</v>
      </c>
      <c r="CR15" s="5">
        <v>3.7</v>
      </c>
      <c r="CS15" s="8">
        <v>36922</v>
      </c>
      <c r="CT15" s="5">
        <v>2.6</v>
      </c>
      <c r="CU15" s="8">
        <v>36922</v>
      </c>
      <c r="CV15" s="5">
        <v>2.00522</v>
      </c>
      <c r="CW15" s="8">
        <v>40877</v>
      </c>
      <c r="CX15" s="5">
        <v>3.7</v>
      </c>
      <c r="CY15" s="8">
        <v>40543</v>
      </c>
      <c r="CZ15" s="5">
        <v>0.3</v>
      </c>
      <c r="DA15" s="8">
        <v>36922</v>
      </c>
      <c r="DB15" s="5">
        <v>1.1000000000000001</v>
      </c>
      <c r="DC15" s="8">
        <v>36922</v>
      </c>
      <c r="DD15" s="5">
        <v>4.2</v>
      </c>
      <c r="DE15" s="8">
        <v>36922</v>
      </c>
      <c r="DF15" s="5">
        <v>0.5</v>
      </c>
      <c r="DG15" s="8">
        <v>36922</v>
      </c>
      <c r="DH15" s="5">
        <v>6.8</v>
      </c>
      <c r="DI15" s="8">
        <v>36922</v>
      </c>
      <c r="DJ15" s="5">
        <v>4.0999999999999996</v>
      </c>
      <c r="DK15" s="8">
        <v>36922</v>
      </c>
      <c r="DL15" s="5">
        <v>4.5</v>
      </c>
      <c r="DM15" s="8">
        <v>36922</v>
      </c>
      <c r="DN15" s="5">
        <v>5.4</v>
      </c>
      <c r="DO15" s="8">
        <v>39538</v>
      </c>
      <c r="DP15" s="5">
        <v>3</v>
      </c>
      <c r="DQ15" s="8">
        <v>38748</v>
      </c>
      <c r="DR15" s="5">
        <v>-3.8</v>
      </c>
      <c r="DS15" s="8">
        <v>36922</v>
      </c>
      <c r="DT15" s="5">
        <v>9.8800000000000008</v>
      </c>
      <c r="DU15" s="8">
        <v>36922</v>
      </c>
      <c r="DV15" s="5">
        <v>6.7</v>
      </c>
      <c r="DW15" s="8">
        <v>36922</v>
      </c>
      <c r="DX15" s="5">
        <v>-2.2999999999999998</v>
      </c>
      <c r="DY15" s="8">
        <v>36922</v>
      </c>
      <c r="DZ15" s="5">
        <v>82.4</v>
      </c>
      <c r="EA15" s="8">
        <v>36922</v>
      </c>
      <c r="EB15" s="5">
        <v>98.778099999999995</v>
      </c>
    </row>
    <row r="16" spans="1:132" x14ac:dyDescent="0.2">
      <c r="A16" s="8">
        <v>36950</v>
      </c>
      <c r="B16" s="5">
        <v>42.1</v>
      </c>
      <c r="C16" s="8">
        <v>36950</v>
      </c>
      <c r="D16" s="5">
        <v>39.9</v>
      </c>
      <c r="E16" s="8">
        <v>36950</v>
      </c>
      <c r="F16" s="5">
        <v>55.6</v>
      </c>
      <c r="G16" s="8">
        <v>36950</v>
      </c>
      <c r="H16" s="5">
        <v>51.3</v>
      </c>
      <c r="I16" s="8">
        <v>45138</v>
      </c>
      <c r="J16" s="5">
        <v>49</v>
      </c>
      <c r="K16" s="8">
        <v>45138</v>
      </c>
      <c r="L16" s="5">
        <v>52</v>
      </c>
      <c r="M16" s="8">
        <v>45138</v>
      </c>
      <c r="N16" s="5">
        <v>52.3</v>
      </c>
      <c r="O16" s="8">
        <v>36950</v>
      </c>
      <c r="P16" s="5">
        <v>41.4</v>
      </c>
      <c r="Q16" s="8">
        <v>37499</v>
      </c>
      <c r="R16" s="5">
        <v>8.1999999999999993</v>
      </c>
      <c r="S16" s="8">
        <v>37499</v>
      </c>
      <c r="T16" s="5">
        <v>5</v>
      </c>
      <c r="U16" s="8">
        <v>38564</v>
      </c>
      <c r="V16" s="5">
        <v>29.1</v>
      </c>
      <c r="W16" s="8">
        <v>38656</v>
      </c>
      <c r="X16" s="5">
        <v>26.9</v>
      </c>
      <c r="Y16" s="8">
        <v>36950</v>
      </c>
      <c r="Z16" s="5">
        <v>-29.4</v>
      </c>
      <c r="AA16" s="8">
        <v>36950</v>
      </c>
      <c r="AB16" s="5">
        <v>-13</v>
      </c>
      <c r="AC16" s="8">
        <v>40939</v>
      </c>
      <c r="AD16" s="5">
        <v>6</v>
      </c>
      <c r="AE16" s="8">
        <v>36950</v>
      </c>
      <c r="AF16" s="5">
        <v>90.6</v>
      </c>
      <c r="AG16" s="8">
        <v>36950</v>
      </c>
      <c r="AH16" s="5">
        <v>109.2</v>
      </c>
      <c r="AI16" s="8">
        <v>36950</v>
      </c>
      <c r="AJ16" s="5">
        <v>98.5</v>
      </c>
      <c r="AK16" s="8">
        <v>36950</v>
      </c>
      <c r="AL16" s="5">
        <v>85</v>
      </c>
      <c r="AM16" s="8">
        <v>36950</v>
      </c>
      <c r="AN16" s="5">
        <v>130317</v>
      </c>
      <c r="AO16" s="8">
        <v>40633</v>
      </c>
      <c r="AP16" s="5">
        <v>260</v>
      </c>
      <c r="AQ16" s="8">
        <v>36950</v>
      </c>
      <c r="AR16" s="5">
        <v>4.2</v>
      </c>
      <c r="AS16" s="8">
        <v>39202</v>
      </c>
      <c r="AT16" s="5">
        <v>34.4</v>
      </c>
      <c r="AU16" s="8">
        <v>36950</v>
      </c>
      <c r="AV16" s="5">
        <v>-0.1</v>
      </c>
      <c r="AW16" s="8">
        <v>36950</v>
      </c>
      <c r="AX16" s="5">
        <v>-0.7</v>
      </c>
      <c r="AY16" s="8">
        <v>36950</v>
      </c>
      <c r="AZ16" s="5">
        <v>-0.66</v>
      </c>
      <c r="BA16" s="8">
        <v>36950</v>
      </c>
      <c r="BB16" s="5">
        <v>7368</v>
      </c>
      <c r="BC16" s="8">
        <v>36950</v>
      </c>
      <c r="BD16" s="5">
        <v>2.6</v>
      </c>
      <c r="BE16" s="8">
        <v>36950</v>
      </c>
      <c r="BF16" s="5">
        <v>17.489999999999998</v>
      </c>
      <c r="BG16" s="8">
        <v>36950</v>
      </c>
      <c r="BH16" s="5">
        <v>17.433</v>
      </c>
      <c r="BI16" s="8">
        <v>36950</v>
      </c>
      <c r="BJ16" s="5">
        <v>2.6</v>
      </c>
      <c r="BK16" s="8">
        <v>36950</v>
      </c>
      <c r="BL16" s="5">
        <v>-0.1</v>
      </c>
      <c r="BM16" s="8">
        <v>36950</v>
      </c>
      <c r="BN16" s="5">
        <v>3.89</v>
      </c>
      <c r="BO16" s="8">
        <v>36950</v>
      </c>
      <c r="BP16" s="5">
        <v>0.1</v>
      </c>
      <c r="BQ16" s="8">
        <v>36950</v>
      </c>
      <c r="BR16" s="5">
        <v>1625</v>
      </c>
      <c r="BS16" s="8">
        <v>36950</v>
      </c>
      <c r="BT16" s="5">
        <v>1656</v>
      </c>
      <c r="BU16" s="8">
        <v>36950</v>
      </c>
      <c r="BV16" s="5">
        <v>2.5499999999999998</v>
      </c>
      <c r="BW16" s="8">
        <v>36950</v>
      </c>
      <c r="BX16" s="5">
        <v>963</v>
      </c>
      <c r="BY16" s="8">
        <v>36950</v>
      </c>
      <c r="BZ16" s="5">
        <v>5.3</v>
      </c>
      <c r="CA16" s="8">
        <v>36950</v>
      </c>
      <c r="CB16" s="5">
        <v>3.5</v>
      </c>
      <c r="CC16" s="8">
        <v>36950</v>
      </c>
      <c r="CD16" s="5">
        <v>-29.300999999999998</v>
      </c>
      <c r="CE16" s="8">
        <v>36950</v>
      </c>
      <c r="CF16" s="5">
        <v>1</v>
      </c>
      <c r="CG16" s="8">
        <v>36950</v>
      </c>
      <c r="CH16" s="5">
        <v>1.1000000000000001</v>
      </c>
      <c r="CI16" s="8">
        <v>36950</v>
      </c>
      <c r="CJ16" s="5">
        <v>1.8</v>
      </c>
      <c r="CK16" s="8">
        <v>36923</v>
      </c>
      <c r="CL16" s="5">
        <v>-0.59</v>
      </c>
      <c r="CM16" s="8">
        <v>36950</v>
      </c>
      <c r="CN16" s="5">
        <v>0.2</v>
      </c>
      <c r="CO16" s="8">
        <v>36950</v>
      </c>
      <c r="CP16" s="5">
        <v>0.3</v>
      </c>
      <c r="CQ16" s="8">
        <v>36950</v>
      </c>
      <c r="CR16" s="5">
        <v>3.5</v>
      </c>
      <c r="CS16" s="8">
        <v>36950</v>
      </c>
      <c r="CT16" s="5">
        <v>2.7</v>
      </c>
      <c r="CU16" s="8">
        <v>36950</v>
      </c>
      <c r="CV16" s="5">
        <v>2.0358800000000001</v>
      </c>
      <c r="CW16" s="8">
        <v>40908</v>
      </c>
      <c r="CX16" s="5">
        <v>3.2</v>
      </c>
      <c r="CY16" s="8">
        <v>40574</v>
      </c>
      <c r="CZ16" s="5">
        <v>0.6</v>
      </c>
      <c r="DA16" s="8">
        <v>36950</v>
      </c>
      <c r="DB16" s="5">
        <v>0.4</v>
      </c>
      <c r="DC16" s="8">
        <v>36950</v>
      </c>
      <c r="DD16" s="5">
        <v>3.9</v>
      </c>
      <c r="DE16" s="8">
        <v>36950</v>
      </c>
      <c r="DF16" s="5">
        <v>0.2</v>
      </c>
      <c r="DG16" s="8">
        <v>36950</v>
      </c>
      <c r="DH16" s="5">
        <v>5.7</v>
      </c>
      <c r="DI16" s="8">
        <v>36950</v>
      </c>
      <c r="DJ16" s="5">
        <v>3.2</v>
      </c>
      <c r="DK16" s="8">
        <v>36950</v>
      </c>
      <c r="DL16" s="5">
        <v>4.5999999999999996</v>
      </c>
      <c r="DM16" s="8">
        <v>36950</v>
      </c>
      <c r="DN16" s="5">
        <v>5.3</v>
      </c>
      <c r="DO16" s="8">
        <v>39568</v>
      </c>
      <c r="DP16" s="5">
        <v>2.9</v>
      </c>
      <c r="DQ16" s="8">
        <v>38776</v>
      </c>
      <c r="DR16" s="5">
        <v>-4.5999999999999996</v>
      </c>
      <c r="DS16" s="8">
        <v>36950</v>
      </c>
      <c r="DT16" s="5">
        <v>14.74</v>
      </c>
      <c r="DU16" s="8">
        <v>36950</v>
      </c>
      <c r="DV16" s="5">
        <v>7.2</v>
      </c>
      <c r="DW16" s="8">
        <v>36950</v>
      </c>
      <c r="DX16" s="5">
        <v>-0.7</v>
      </c>
      <c r="DY16" s="8">
        <v>36950</v>
      </c>
      <c r="DZ16" s="5">
        <v>81.400000000000006</v>
      </c>
      <c r="EA16" s="8">
        <v>36950</v>
      </c>
      <c r="EB16" s="5">
        <v>98.519300000000001</v>
      </c>
    </row>
    <row r="17" spans="1:132" x14ac:dyDescent="0.2">
      <c r="A17" s="8">
        <v>36981</v>
      </c>
      <c r="B17" s="5">
        <v>43.1</v>
      </c>
      <c r="C17" s="8">
        <v>36981</v>
      </c>
      <c r="D17" s="5">
        <v>41.5</v>
      </c>
      <c r="E17" s="8">
        <v>36981</v>
      </c>
      <c r="F17" s="5">
        <v>49.9</v>
      </c>
      <c r="G17" s="8">
        <v>36981</v>
      </c>
      <c r="H17" s="5">
        <v>50.7</v>
      </c>
      <c r="I17" s="8">
        <v>45169</v>
      </c>
      <c r="J17" s="5">
        <v>47.9</v>
      </c>
      <c r="K17" s="8">
        <v>45169</v>
      </c>
      <c r="L17" s="5">
        <v>50.2</v>
      </c>
      <c r="M17" s="8">
        <v>45169</v>
      </c>
      <c r="N17" s="5">
        <v>50.5</v>
      </c>
      <c r="O17" s="8">
        <v>36981</v>
      </c>
      <c r="P17" s="5">
        <v>35.4</v>
      </c>
      <c r="Q17" s="8">
        <v>37529</v>
      </c>
      <c r="R17" s="5">
        <v>6.3</v>
      </c>
      <c r="S17" s="8">
        <v>37529</v>
      </c>
      <c r="T17" s="5">
        <v>-3</v>
      </c>
      <c r="U17" s="8">
        <v>38595</v>
      </c>
      <c r="V17" s="5">
        <v>23.5</v>
      </c>
      <c r="W17" s="8">
        <v>38686</v>
      </c>
      <c r="X17" s="5">
        <v>28</v>
      </c>
      <c r="Y17" s="8">
        <v>36981</v>
      </c>
      <c r="Z17" s="5">
        <v>-20.8</v>
      </c>
      <c r="AA17" s="8">
        <v>36981</v>
      </c>
      <c r="AB17" s="5">
        <v>-29</v>
      </c>
      <c r="AC17" s="8">
        <v>40968</v>
      </c>
      <c r="AD17" s="5">
        <v>2</v>
      </c>
      <c r="AE17" s="8">
        <v>36981</v>
      </c>
      <c r="AF17" s="5">
        <v>91.5</v>
      </c>
      <c r="AG17" s="8">
        <v>36981</v>
      </c>
      <c r="AH17" s="5">
        <v>116.9</v>
      </c>
      <c r="AI17" s="8">
        <v>36981</v>
      </c>
      <c r="AJ17" s="5">
        <v>98.4</v>
      </c>
      <c r="AK17" s="8">
        <v>36981</v>
      </c>
      <c r="AL17" s="5">
        <v>-37</v>
      </c>
      <c r="AM17" s="8">
        <v>36981</v>
      </c>
      <c r="AN17" s="5">
        <v>130245</v>
      </c>
      <c r="AO17" s="8">
        <v>40663</v>
      </c>
      <c r="AP17" s="5">
        <v>320</v>
      </c>
      <c r="AQ17" s="8">
        <v>36981</v>
      </c>
      <c r="AR17" s="5">
        <v>4.3</v>
      </c>
      <c r="AS17" s="8">
        <v>39233</v>
      </c>
      <c r="AT17" s="5">
        <v>34.4</v>
      </c>
      <c r="AU17" s="8">
        <v>36981</v>
      </c>
      <c r="AV17" s="5">
        <v>1.8</v>
      </c>
      <c r="AW17" s="8">
        <v>36981</v>
      </c>
      <c r="AX17" s="5">
        <v>-0.2</v>
      </c>
      <c r="AY17" s="8">
        <v>36981</v>
      </c>
      <c r="AZ17" s="5">
        <v>-0.25</v>
      </c>
      <c r="BA17" s="8">
        <v>36981</v>
      </c>
      <c r="BB17" s="5">
        <v>8103</v>
      </c>
      <c r="BC17" s="8">
        <v>36981</v>
      </c>
      <c r="BD17" s="5">
        <v>-1</v>
      </c>
      <c r="BE17" s="8">
        <v>36981</v>
      </c>
      <c r="BF17" s="5">
        <v>16.920000000000002</v>
      </c>
      <c r="BG17" s="8">
        <v>36981</v>
      </c>
      <c r="BH17" s="5">
        <v>16.867999999999999</v>
      </c>
      <c r="BI17" s="8">
        <v>36981</v>
      </c>
      <c r="BJ17" s="5">
        <v>0.3</v>
      </c>
      <c r="BK17" s="8">
        <v>36981</v>
      </c>
      <c r="BL17" s="5">
        <v>-1</v>
      </c>
      <c r="BM17" s="8">
        <v>36981</v>
      </c>
      <c r="BN17" s="5">
        <v>0.73</v>
      </c>
      <c r="BO17" s="8">
        <v>36981</v>
      </c>
      <c r="BP17" s="5">
        <v>0</v>
      </c>
      <c r="BQ17" s="8">
        <v>36981</v>
      </c>
      <c r="BR17" s="5">
        <v>1590</v>
      </c>
      <c r="BS17" s="8">
        <v>36981</v>
      </c>
      <c r="BT17" s="5">
        <v>1659</v>
      </c>
      <c r="BU17" s="8">
        <v>36981</v>
      </c>
      <c r="BV17" s="5">
        <v>4.21</v>
      </c>
      <c r="BW17" s="8">
        <v>36981</v>
      </c>
      <c r="BX17" s="5">
        <v>939</v>
      </c>
      <c r="BY17" s="8">
        <v>36981</v>
      </c>
      <c r="BZ17" s="5">
        <v>1.3</v>
      </c>
      <c r="CA17" s="8">
        <v>36981</v>
      </c>
      <c r="CB17" s="5">
        <v>2.9</v>
      </c>
      <c r="CC17" s="8">
        <v>36981</v>
      </c>
      <c r="CD17" s="5">
        <v>-32.811999999999998</v>
      </c>
      <c r="CE17" s="8">
        <v>36981</v>
      </c>
      <c r="CF17" s="5">
        <v>2</v>
      </c>
      <c r="CG17" s="8">
        <v>36981</v>
      </c>
      <c r="CH17" s="5">
        <v>-0.5</v>
      </c>
      <c r="CI17" s="8">
        <v>36981</v>
      </c>
      <c r="CJ17" s="5">
        <v>1.1000000000000001</v>
      </c>
      <c r="CK17" s="8">
        <v>36951</v>
      </c>
      <c r="CL17" s="5">
        <v>-1.05</v>
      </c>
      <c r="CM17" s="8">
        <v>36981</v>
      </c>
      <c r="CN17" s="5">
        <v>0.1</v>
      </c>
      <c r="CO17" s="8">
        <v>36981</v>
      </c>
      <c r="CP17" s="5">
        <v>0.2</v>
      </c>
      <c r="CQ17" s="8">
        <v>36981</v>
      </c>
      <c r="CR17" s="5">
        <v>2.9</v>
      </c>
      <c r="CS17" s="8">
        <v>36981</v>
      </c>
      <c r="CT17" s="5">
        <v>2.7</v>
      </c>
      <c r="CU17" s="8">
        <v>36981</v>
      </c>
      <c r="CV17" s="5">
        <v>1.9324699999999999</v>
      </c>
      <c r="CW17" s="8">
        <v>40939</v>
      </c>
      <c r="CX17" s="5">
        <v>3.1</v>
      </c>
      <c r="CY17" s="8">
        <v>40602</v>
      </c>
      <c r="CZ17" s="5">
        <v>0.6</v>
      </c>
      <c r="DA17" s="8">
        <v>36981</v>
      </c>
      <c r="DB17" s="5">
        <v>0.4</v>
      </c>
      <c r="DC17" s="8">
        <v>36981</v>
      </c>
      <c r="DD17" s="5">
        <v>4</v>
      </c>
      <c r="DE17" s="8">
        <v>36981</v>
      </c>
      <c r="DF17" s="5">
        <v>-0.1</v>
      </c>
      <c r="DG17" s="8">
        <v>36981</v>
      </c>
      <c r="DH17" s="5">
        <v>4.5999999999999996</v>
      </c>
      <c r="DI17" s="8">
        <v>36981</v>
      </c>
      <c r="DJ17" s="5">
        <v>2.5</v>
      </c>
      <c r="DK17" s="8">
        <v>36981</v>
      </c>
      <c r="DL17" s="5">
        <v>4.9000000000000004</v>
      </c>
      <c r="DM17" s="8">
        <v>36981</v>
      </c>
      <c r="DN17" s="5">
        <v>5.3</v>
      </c>
      <c r="DO17" s="8">
        <v>39599</v>
      </c>
      <c r="DP17" s="5">
        <v>3</v>
      </c>
      <c r="DQ17" s="8">
        <v>38807</v>
      </c>
      <c r="DR17" s="5">
        <v>-0.5</v>
      </c>
      <c r="DS17" s="8">
        <v>36981</v>
      </c>
      <c r="DT17" s="5">
        <v>21.45</v>
      </c>
      <c r="DU17" s="8">
        <v>36981</v>
      </c>
      <c r="DV17" s="5">
        <v>7.7</v>
      </c>
      <c r="DW17" s="8">
        <v>36981</v>
      </c>
      <c r="DX17" s="5">
        <v>0.1</v>
      </c>
      <c r="DY17" s="8">
        <v>36981</v>
      </c>
      <c r="DZ17" s="5">
        <v>80.099999999999994</v>
      </c>
      <c r="EA17" s="8">
        <v>36981</v>
      </c>
      <c r="EB17" s="5">
        <v>98.352000000000004</v>
      </c>
    </row>
    <row r="18" spans="1:132" x14ac:dyDescent="0.2">
      <c r="A18" s="8">
        <v>37011</v>
      </c>
      <c r="B18" s="5">
        <v>42.7</v>
      </c>
      <c r="C18" s="8">
        <v>37011</v>
      </c>
      <c r="D18" s="5">
        <v>45.5</v>
      </c>
      <c r="E18" s="8">
        <v>37011</v>
      </c>
      <c r="F18" s="5">
        <v>48</v>
      </c>
      <c r="G18" s="8">
        <v>37011</v>
      </c>
      <c r="H18" s="5">
        <v>48.3</v>
      </c>
      <c r="I18" s="8">
        <v>45199</v>
      </c>
      <c r="J18" s="5">
        <v>49.8</v>
      </c>
      <c r="K18" s="8">
        <v>45199</v>
      </c>
      <c r="L18" s="5">
        <v>50.2</v>
      </c>
      <c r="M18" s="8">
        <v>45199</v>
      </c>
      <c r="N18" s="5">
        <v>50.1</v>
      </c>
      <c r="O18" s="8">
        <v>37011</v>
      </c>
      <c r="P18" s="5">
        <v>39.5</v>
      </c>
      <c r="Q18" s="8">
        <v>37560</v>
      </c>
      <c r="R18" s="5">
        <v>-3.8</v>
      </c>
      <c r="S18" s="8">
        <v>37560</v>
      </c>
      <c r="T18" s="5">
        <v>0</v>
      </c>
      <c r="U18" s="8">
        <v>38625</v>
      </c>
      <c r="V18" s="5">
        <v>27.5</v>
      </c>
      <c r="W18" s="8">
        <v>38717</v>
      </c>
      <c r="X18" s="5">
        <v>26.7</v>
      </c>
      <c r="Y18" s="8">
        <v>37011</v>
      </c>
      <c r="Z18" s="5">
        <v>-10.8</v>
      </c>
      <c r="AA18" s="8">
        <v>37011</v>
      </c>
      <c r="AB18" s="5">
        <v>-15</v>
      </c>
      <c r="AC18" s="8">
        <v>40999</v>
      </c>
      <c r="AD18" s="5">
        <v>14</v>
      </c>
      <c r="AE18" s="8">
        <v>37011</v>
      </c>
      <c r="AF18" s="5">
        <v>88.4</v>
      </c>
      <c r="AG18" s="8">
        <v>37011</v>
      </c>
      <c r="AH18" s="5">
        <v>109.9</v>
      </c>
      <c r="AI18" s="8">
        <v>37011</v>
      </c>
      <c r="AJ18" s="5">
        <v>98.1</v>
      </c>
      <c r="AK18" s="8">
        <v>37011</v>
      </c>
      <c r="AL18" s="5">
        <v>-294</v>
      </c>
      <c r="AM18" s="8">
        <v>37011</v>
      </c>
      <c r="AN18" s="5">
        <v>129636</v>
      </c>
      <c r="AO18" s="8">
        <v>40694</v>
      </c>
      <c r="AP18" s="5">
        <v>164</v>
      </c>
      <c r="AQ18" s="8">
        <v>37011</v>
      </c>
      <c r="AR18" s="5">
        <v>4.4000000000000004</v>
      </c>
      <c r="AS18" s="8">
        <v>39263</v>
      </c>
      <c r="AT18" s="5">
        <v>34.5</v>
      </c>
      <c r="AU18" s="8">
        <v>37011</v>
      </c>
      <c r="AV18" s="5">
        <v>1.7</v>
      </c>
      <c r="AW18" s="8">
        <v>37011</v>
      </c>
      <c r="AX18" s="5">
        <v>-0.4</v>
      </c>
      <c r="AY18" s="8">
        <v>37011</v>
      </c>
      <c r="AZ18" s="5">
        <v>-0.35</v>
      </c>
      <c r="BA18" s="8">
        <v>37011</v>
      </c>
      <c r="BB18" s="5">
        <v>7879</v>
      </c>
      <c r="BC18" s="8">
        <v>37011</v>
      </c>
      <c r="BD18" s="5">
        <v>-1.8</v>
      </c>
      <c r="BE18" s="8">
        <v>37011</v>
      </c>
      <c r="BF18" s="5">
        <v>16.59</v>
      </c>
      <c r="BG18" s="8">
        <v>37011</v>
      </c>
      <c r="BH18" s="5">
        <v>16.530999999999999</v>
      </c>
      <c r="BI18" s="8">
        <v>37011</v>
      </c>
      <c r="BJ18" s="5">
        <v>3.9</v>
      </c>
      <c r="BK18" s="8">
        <v>37011</v>
      </c>
      <c r="BL18" s="5">
        <v>1.7</v>
      </c>
      <c r="BM18" s="8">
        <v>37011</v>
      </c>
      <c r="BN18" s="5">
        <v>0.16</v>
      </c>
      <c r="BO18" s="8">
        <v>37011</v>
      </c>
      <c r="BP18" s="5">
        <v>0.5</v>
      </c>
      <c r="BQ18" s="8">
        <v>37011</v>
      </c>
      <c r="BR18" s="5">
        <v>1649</v>
      </c>
      <c r="BS18" s="8">
        <v>37011</v>
      </c>
      <c r="BT18" s="5">
        <v>1666</v>
      </c>
      <c r="BU18" s="8">
        <v>37011</v>
      </c>
      <c r="BV18" s="5">
        <v>-2.39</v>
      </c>
      <c r="BW18" s="8">
        <v>37011</v>
      </c>
      <c r="BX18" s="5">
        <v>909</v>
      </c>
      <c r="BY18" s="8">
        <v>37011</v>
      </c>
      <c r="BZ18" s="5">
        <v>-1.6</v>
      </c>
      <c r="CA18" s="8">
        <v>37011</v>
      </c>
      <c r="CB18" s="5">
        <v>0.4</v>
      </c>
      <c r="CC18" s="8">
        <v>37011</v>
      </c>
      <c r="CD18" s="5">
        <v>-30.521000000000001</v>
      </c>
      <c r="CE18" s="8">
        <v>37011</v>
      </c>
      <c r="CF18" s="5">
        <v>-1</v>
      </c>
      <c r="CG18" s="8">
        <v>37011</v>
      </c>
      <c r="CH18" s="5">
        <v>-3.5</v>
      </c>
      <c r="CI18" s="8">
        <v>37011</v>
      </c>
      <c r="CJ18" s="5">
        <v>-5.7</v>
      </c>
      <c r="CK18" s="8">
        <v>36983</v>
      </c>
      <c r="CL18" s="5">
        <v>-0.97</v>
      </c>
      <c r="CM18" s="8">
        <v>37011</v>
      </c>
      <c r="CN18" s="5">
        <v>0.2</v>
      </c>
      <c r="CO18" s="8">
        <v>37011</v>
      </c>
      <c r="CP18" s="5">
        <v>0.2</v>
      </c>
      <c r="CQ18" s="8">
        <v>37011</v>
      </c>
      <c r="CR18" s="5">
        <v>3.3</v>
      </c>
      <c r="CS18" s="8">
        <v>37011</v>
      </c>
      <c r="CT18" s="5">
        <v>2.6</v>
      </c>
      <c r="CU18" s="8">
        <v>37011</v>
      </c>
      <c r="CV18" s="5">
        <v>2.0276900000000002</v>
      </c>
      <c r="CW18" s="8">
        <v>40968</v>
      </c>
      <c r="CX18" s="5">
        <v>2.8</v>
      </c>
      <c r="CY18" s="8">
        <v>40633</v>
      </c>
      <c r="CZ18" s="5">
        <v>0.7</v>
      </c>
      <c r="DA18" s="8">
        <v>37011</v>
      </c>
      <c r="DB18" s="5">
        <v>0</v>
      </c>
      <c r="DC18" s="8">
        <v>37011</v>
      </c>
      <c r="DD18" s="5">
        <v>3.2</v>
      </c>
      <c r="DE18" s="8">
        <v>37011</v>
      </c>
      <c r="DF18" s="5">
        <v>0.1</v>
      </c>
      <c r="DG18" s="8">
        <v>37011</v>
      </c>
      <c r="DH18" s="5">
        <v>4.9000000000000004</v>
      </c>
      <c r="DI18" s="8">
        <v>37011</v>
      </c>
      <c r="DJ18" s="5">
        <v>2.7</v>
      </c>
      <c r="DK18" s="8">
        <v>37011</v>
      </c>
      <c r="DL18" s="5">
        <v>4.8</v>
      </c>
      <c r="DM18" s="8">
        <v>37011</v>
      </c>
      <c r="DN18" s="5">
        <v>5.3</v>
      </c>
      <c r="DO18" s="8">
        <v>39629</v>
      </c>
      <c r="DP18" s="5">
        <v>2.7</v>
      </c>
      <c r="DQ18" s="8">
        <v>38837</v>
      </c>
      <c r="DR18" s="5">
        <v>4.2</v>
      </c>
      <c r="DS18" s="8">
        <v>37011</v>
      </c>
      <c r="DT18" s="5">
        <v>26.12</v>
      </c>
      <c r="DU18" s="8">
        <v>37011</v>
      </c>
      <c r="DV18" s="5">
        <v>7.8</v>
      </c>
      <c r="DW18" s="8">
        <v>37011</v>
      </c>
      <c r="DX18" s="5">
        <v>0.1</v>
      </c>
      <c r="DY18" s="8">
        <v>37011</v>
      </c>
      <c r="DZ18" s="5">
        <v>79.2</v>
      </c>
      <c r="EA18" s="8">
        <v>37011</v>
      </c>
      <c r="EB18" s="5">
        <v>98.268100000000004</v>
      </c>
    </row>
    <row r="19" spans="1:132" x14ac:dyDescent="0.2">
      <c r="A19" s="8">
        <v>37042</v>
      </c>
      <c r="B19" s="5">
        <v>41.3</v>
      </c>
      <c r="C19" s="8">
        <v>37042</v>
      </c>
      <c r="D19" s="5">
        <v>44.9</v>
      </c>
      <c r="E19" s="8">
        <v>37042</v>
      </c>
      <c r="F19" s="5">
        <v>45.1</v>
      </c>
      <c r="G19" s="8">
        <v>37042</v>
      </c>
      <c r="H19" s="5">
        <v>49</v>
      </c>
      <c r="I19" s="8">
        <v>45230</v>
      </c>
      <c r="J19" s="5">
        <v>50</v>
      </c>
      <c r="K19" s="8">
        <v>45230</v>
      </c>
      <c r="L19" s="5">
        <v>50.7</v>
      </c>
      <c r="M19" s="8">
        <v>45230</v>
      </c>
      <c r="N19" s="5">
        <v>50.6</v>
      </c>
      <c r="O19" s="8">
        <v>37042</v>
      </c>
      <c r="P19" s="5">
        <v>37.5</v>
      </c>
      <c r="Q19" s="8">
        <v>37590</v>
      </c>
      <c r="R19" s="5">
        <v>4</v>
      </c>
      <c r="S19" s="8">
        <v>37590</v>
      </c>
      <c r="T19" s="5">
        <v>3</v>
      </c>
      <c r="U19" s="8">
        <v>38656</v>
      </c>
      <c r="V19" s="5">
        <v>21</v>
      </c>
      <c r="W19" s="8">
        <v>38748</v>
      </c>
      <c r="X19" s="5">
        <v>43.5</v>
      </c>
      <c r="Y19" s="8">
        <v>37042</v>
      </c>
      <c r="Z19" s="5">
        <v>-11.8</v>
      </c>
      <c r="AA19" s="8">
        <v>37042</v>
      </c>
      <c r="AB19" s="5">
        <v>-20</v>
      </c>
      <c r="AC19" s="8">
        <v>41029</v>
      </c>
      <c r="AD19" s="5">
        <v>10</v>
      </c>
      <c r="AE19" s="8">
        <v>37042</v>
      </c>
      <c r="AF19" s="5">
        <v>92</v>
      </c>
      <c r="AG19" s="8">
        <v>37042</v>
      </c>
      <c r="AH19" s="5">
        <v>116.1</v>
      </c>
      <c r="AI19" s="8">
        <v>37042</v>
      </c>
      <c r="AJ19" s="5">
        <v>99.1</v>
      </c>
      <c r="AK19" s="8">
        <v>37042</v>
      </c>
      <c r="AL19" s="5">
        <v>-48</v>
      </c>
      <c r="AM19" s="8">
        <v>37042</v>
      </c>
      <c r="AN19" s="5">
        <v>130005</v>
      </c>
      <c r="AO19" s="8">
        <v>40724</v>
      </c>
      <c r="AP19" s="5">
        <v>190</v>
      </c>
      <c r="AQ19" s="8">
        <v>37042</v>
      </c>
      <c r="AR19" s="5">
        <v>4.3</v>
      </c>
      <c r="AS19" s="8">
        <v>39294</v>
      </c>
      <c r="AT19" s="5">
        <v>34.4</v>
      </c>
      <c r="AU19" s="8">
        <v>37042</v>
      </c>
      <c r="AV19" s="5">
        <v>0.7</v>
      </c>
      <c r="AW19" s="8">
        <v>37042</v>
      </c>
      <c r="AX19" s="5">
        <v>-0.6</v>
      </c>
      <c r="AY19" s="8">
        <v>37042</v>
      </c>
      <c r="AZ19" s="5">
        <v>-0.53</v>
      </c>
      <c r="BA19" s="8">
        <v>37042</v>
      </c>
      <c r="BB19" s="5">
        <v>8012</v>
      </c>
      <c r="BC19" s="8">
        <v>37042</v>
      </c>
      <c r="BD19" s="5">
        <v>-0.3</v>
      </c>
      <c r="BE19" s="8">
        <v>37042</v>
      </c>
      <c r="BF19" s="5">
        <v>16.559999999999999</v>
      </c>
      <c r="BG19" s="8">
        <v>37042</v>
      </c>
      <c r="BH19" s="5">
        <v>16.503</v>
      </c>
      <c r="BI19" s="8">
        <v>37042</v>
      </c>
      <c r="BJ19" s="5">
        <v>3.7</v>
      </c>
      <c r="BK19" s="8">
        <v>37042</v>
      </c>
      <c r="BL19" s="5">
        <v>0.5</v>
      </c>
      <c r="BM19" s="8">
        <v>37042</v>
      </c>
      <c r="BN19" s="5">
        <v>0.22</v>
      </c>
      <c r="BO19" s="8">
        <v>37042</v>
      </c>
      <c r="BP19" s="5">
        <v>0.4</v>
      </c>
      <c r="BQ19" s="8">
        <v>37042</v>
      </c>
      <c r="BR19" s="5">
        <v>1605</v>
      </c>
      <c r="BS19" s="8">
        <v>37042</v>
      </c>
      <c r="BT19" s="5">
        <v>1665</v>
      </c>
      <c r="BU19" s="8">
        <v>37042</v>
      </c>
      <c r="BV19" s="5">
        <v>-0.94</v>
      </c>
      <c r="BW19" s="8">
        <v>37042</v>
      </c>
      <c r="BX19" s="5">
        <v>885</v>
      </c>
      <c r="BY19" s="8">
        <v>37042</v>
      </c>
      <c r="BZ19" s="5">
        <v>-0.5</v>
      </c>
      <c r="CA19" s="8">
        <v>37042</v>
      </c>
      <c r="CB19" s="5">
        <v>-2.2000000000000002</v>
      </c>
      <c r="CC19" s="8">
        <v>37042</v>
      </c>
      <c r="CD19" s="5">
        <v>-27.094999999999999</v>
      </c>
      <c r="CE19" s="8">
        <v>37042</v>
      </c>
      <c r="CF19" s="5">
        <v>-0.3</v>
      </c>
      <c r="CG19" s="8">
        <v>37042</v>
      </c>
      <c r="CH19" s="5">
        <v>2.4</v>
      </c>
      <c r="CI19" s="8">
        <v>37042</v>
      </c>
      <c r="CJ19" s="5">
        <v>3.4</v>
      </c>
      <c r="CK19" s="8">
        <v>37012</v>
      </c>
      <c r="CL19" s="5">
        <v>-0.83</v>
      </c>
      <c r="CM19" s="8">
        <v>37042</v>
      </c>
      <c r="CN19" s="5">
        <v>0.5</v>
      </c>
      <c r="CO19" s="8">
        <v>37042</v>
      </c>
      <c r="CP19" s="5">
        <v>0.1</v>
      </c>
      <c r="CQ19" s="8">
        <v>37042</v>
      </c>
      <c r="CR19" s="5">
        <v>3.6</v>
      </c>
      <c r="CS19" s="8">
        <v>37042</v>
      </c>
      <c r="CT19" s="5">
        <v>2.5</v>
      </c>
      <c r="CU19" s="8">
        <v>37042</v>
      </c>
      <c r="CV19" s="5">
        <v>1.94252</v>
      </c>
      <c r="CW19" s="8">
        <v>40999</v>
      </c>
      <c r="CX19" s="5">
        <v>2.4</v>
      </c>
      <c r="CY19" s="8">
        <v>40663</v>
      </c>
      <c r="CZ19" s="5">
        <v>0.5</v>
      </c>
      <c r="DA19" s="8">
        <v>37042</v>
      </c>
      <c r="DB19" s="5">
        <v>0</v>
      </c>
      <c r="DC19" s="8">
        <v>37042</v>
      </c>
      <c r="DD19" s="5">
        <v>2.6</v>
      </c>
      <c r="DE19" s="8">
        <v>37042</v>
      </c>
      <c r="DF19" s="5">
        <v>0.7</v>
      </c>
      <c r="DG19" s="8">
        <v>37042</v>
      </c>
      <c r="DH19" s="5">
        <v>5.0999999999999996</v>
      </c>
      <c r="DI19" s="8">
        <v>37042</v>
      </c>
      <c r="DJ19" s="5">
        <v>2.6</v>
      </c>
      <c r="DK19" s="8">
        <v>37042</v>
      </c>
      <c r="DL19" s="5">
        <v>4.3</v>
      </c>
      <c r="DM19" s="8">
        <v>37042</v>
      </c>
      <c r="DN19" s="5">
        <v>5.0999999999999996</v>
      </c>
      <c r="DO19" s="8">
        <v>39660</v>
      </c>
      <c r="DP19" s="5">
        <v>3.2</v>
      </c>
      <c r="DQ19" s="8">
        <v>38868</v>
      </c>
      <c r="DR19" s="5">
        <v>-0.9</v>
      </c>
      <c r="DS19" s="8">
        <v>37042</v>
      </c>
      <c r="DT19" s="5">
        <v>20.079999999999998</v>
      </c>
      <c r="DU19" s="8">
        <v>37042</v>
      </c>
      <c r="DV19" s="5">
        <v>8</v>
      </c>
      <c r="DW19" s="8">
        <v>37042</v>
      </c>
      <c r="DX19" s="5">
        <v>1.2</v>
      </c>
      <c r="DY19" s="8">
        <v>37042</v>
      </c>
      <c r="DZ19" s="5">
        <v>79.400000000000006</v>
      </c>
      <c r="EA19" s="8">
        <v>37042</v>
      </c>
      <c r="EB19" s="5">
        <v>98.241900000000001</v>
      </c>
    </row>
    <row r="20" spans="1:132" x14ac:dyDescent="0.2">
      <c r="A20" s="8">
        <v>37072</v>
      </c>
      <c r="B20" s="5">
        <v>43.2</v>
      </c>
      <c r="C20" s="8">
        <v>37072</v>
      </c>
      <c r="D20" s="5">
        <v>47.8</v>
      </c>
      <c r="E20" s="8">
        <v>37072</v>
      </c>
      <c r="F20" s="5">
        <v>42.8</v>
      </c>
      <c r="G20" s="8">
        <v>37072</v>
      </c>
      <c r="H20" s="5">
        <v>50.1</v>
      </c>
      <c r="I20" s="8">
        <v>45260</v>
      </c>
      <c r="J20" s="5">
        <v>49.4</v>
      </c>
      <c r="K20" s="8">
        <v>45260</v>
      </c>
      <c r="L20" s="5">
        <v>50.7</v>
      </c>
      <c r="M20" s="8">
        <v>45260</v>
      </c>
      <c r="N20" s="5">
        <v>50.8</v>
      </c>
      <c r="O20" s="8">
        <v>37072</v>
      </c>
      <c r="P20" s="5">
        <v>41.6</v>
      </c>
      <c r="Q20" s="8">
        <v>37621</v>
      </c>
      <c r="R20" s="5">
        <v>2.4</v>
      </c>
      <c r="S20" s="8">
        <v>37621</v>
      </c>
      <c r="T20" s="5">
        <v>-2</v>
      </c>
      <c r="U20" s="8">
        <v>38686</v>
      </c>
      <c r="V20" s="5">
        <v>24.5</v>
      </c>
      <c r="W20" s="8">
        <v>38776</v>
      </c>
      <c r="X20" s="5">
        <v>34.1</v>
      </c>
      <c r="Y20" s="8">
        <v>37072</v>
      </c>
      <c r="Z20" s="5">
        <v>-7</v>
      </c>
      <c r="AA20" s="8">
        <v>37072</v>
      </c>
      <c r="AB20" s="5">
        <v>-23</v>
      </c>
      <c r="AC20" s="8">
        <v>41060</v>
      </c>
      <c r="AD20" s="5">
        <v>10</v>
      </c>
      <c r="AE20" s="8">
        <v>37072</v>
      </c>
      <c r="AF20" s="5">
        <v>92.6</v>
      </c>
      <c r="AG20" s="8">
        <v>37072</v>
      </c>
      <c r="AH20" s="5">
        <v>118.9</v>
      </c>
      <c r="AI20" s="8">
        <v>37072</v>
      </c>
      <c r="AJ20" s="5">
        <v>97.6</v>
      </c>
      <c r="AK20" s="8">
        <v>37072</v>
      </c>
      <c r="AL20" s="5">
        <v>-110</v>
      </c>
      <c r="AM20" s="8">
        <v>37072</v>
      </c>
      <c r="AN20" s="5">
        <v>129666</v>
      </c>
      <c r="AO20" s="8">
        <v>40755</v>
      </c>
      <c r="AP20" s="5">
        <v>220</v>
      </c>
      <c r="AQ20" s="8">
        <v>37072</v>
      </c>
      <c r="AR20" s="5">
        <v>4.5</v>
      </c>
      <c r="AS20" s="8">
        <v>39325</v>
      </c>
      <c r="AT20" s="5">
        <v>34.4</v>
      </c>
      <c r="AU20" s="8">
        <v>37072</v>
      </c>
      <c r="AV20" s="5">
        <v>0.9</v>
      </c>
      <c r="AW20" s="8">
        <v>37072</v>
      </c>
      <c r="AX20" s="5">
        <v>-0.6</v>
      </c>
      <c r="AY20" s="8">
        <v>37072</v>
      </c>
      <c r="AZ20" s="5">
        <v>-0.53</v>
      </c>
      <c r="BA20" s="8">
        <v>37072</v>
      </c>
      <c r="BB20" s="5">
        <v>7757</v>
      </c>
      <c r="BC20" s="8">
        <v>37072</v>
      </c>
      <c r="BD20" s="5">
        <v>-2.9</v>
      </c>
      <c r="BE20" s="8">
        <v>37072</v>
      </c>
      <c r="BF20" s="5">
        <v>17.149999999999999</v>
      </c>
      <c r="BG20" s="8">
        <v>37072</v>
      </c>
      <c r="BH20" s="5">
        <v>17.103999999999999</v>
      </c>
      <c r="BI20" s="8">
        <v>37072</v>
      </c>
      <c r="BJ20" s="5">
        <v>2.5</v>
      </c>
      <c r="BK20" s="8">
        <v>37072</v>
      </c>
      <c r="BL20" s="5">
        <v>-0.5</v>
      </c>
      <c r="BM20" s="8">
        <v>37072</v>
      </c>
      <c r="BN20" s="5">
        <v>-2.73</v>
      </c>
      <c r="BO20" s="8">
        <v>37072</v>
      </c>
      <c r="BP20" s="5">
        <v>-0.8</v>
      </c>
      <c r="BQ20" s="8">
        <v>37072</v>
      </c>
      <c r="BR20" s="5">
        <v>1636</v>
      </c>
      <c r="BS20" s="8">
        <v>37072</v>
      </c>
      <c r="BT20" s="5">
        <v>1626</v>
      </c>
      <c r="BU20" s="8">
        <v>37072</v>
      </c>
      <c r="BV20" s="5">
        <v>3.04</v>
      </c>
      <c r="BW20" s="8">
        <v>37072</v>
      </c>
      <c r="BX20" s="5">
        <v>882</v>
      </c>
      <c r="BY20" s="8">
        <v>37072</v>
      </c>
      <c r="BZ20" s="5">
        <v>-6.2</v>
      </c>
      <c r="CA20" s="8">
        <v>37072</v>
      </c>
      <c r="CB20" s="5">
        <v>-5.7</v>
      </c>
      <c r="CC20" s="8">
        <v>37072</v>
      </c>
      <c r="CD20" s="5">
        <v>-29.151</v>
      </c>
      <c r="CE20" s="8">
        <v>37072</v>
      </c>
      <c r="CF20" s="5">
        <v>-1</v>
      </c>
      <c r="CG20" s="8">
        <v>37072</v>
      </c>
      <c r="CH20" s="5">
        <v>-1.7</v>
      </c>
      <c r="CI20" s="8">
        <v>37072</v>
      </c>
      <c r="CJ20" s="5">
        <v>-0.8</v>
      </c>
      <c r="CK20" s="8">
        <v>37043</v>
      </c>
      <c r="CL20" s="5">
        <v>-0.4</v>
      </c>
      <c r="CM20" s="8">
        <v>37072</v>
      </c>
      <c r="CN20" s="5">
        <v>0.2</v>
      </c>
      <c r="CO20" s="8">
        <v>37072</v>
      </c>
      <c r="CP20" s="5">
        <v>0.4</v>
      </c>
      <c r="CQ20" s="8">
        <v>37072</v>
      </c>
      <c r="CR20" s="5">
        <v>3.2</v>
      </c>
      <c r="CS20" s="8">
        <v>37072</v>
      </c>
      <c r="CT20" s="5">
        <v>2.7</v>
      </c>
      <c r="CU20" s="8">
        <v>37072</v>
      </c>
      <c r="CV20" s="5">
        <v>2.0922000000000001</v>
      </c>
      <c r="CW20" s="8">
        <v>41029</v>
      </c>
      <c r="CX20" s="5">
        <v>2</v>
      </c>
      <c r="CY20" s="8">
        <v>40694</v>
      </c>
      <c r="CZ20" s="5">
        <v>0.3</v>
      </c>
      <c r="DA20" s="8">
        <v>37072</v>
      </c>
      <c r="DB20" s="5">
        <v>0.1</v>
      </c>
      <c r="DC20" s="8">
        <v>37072</v>
      </c>
      <c r="DD20" s="5">
        <v>2.4</v>
      </c>
      <c r="DE20" s="8">
        <v>37072</v>
      </c>
      <c r="DF20" s="5">
        <v>0.2</v>
      </c>
      <c r="DG20" s="8">
        <v>37072</v>
      </c>
      <c r="DH20" s="5">
        <v>4.8</v>
      </c>
      <c r="DI20" s="8">
        <v>37072</v>
      </c>
      <c r="DJ20" s="5">
        <v>2.4</v>
      </c>
      <c r="DK20" s="8">
        <v>37072</v>
      </c>
      <c r="DL20" s="5">
        <v>4.2</v>
      </c>
      <c r="DM20" s="8">
        <v>37072</v>
      </c>
      <c r="DN20" s="5">
        <v>5.2</v>
      </c>
      <c r="DO20" s="8">
        <v>39691</v>
      </c>
      <c r="DP20" s="5">
        <v>3.3</v>
      </c>
      <c r="DQ20" s="8">
        <v>38898</v>
      </c>
      <c r="DR20" s="5">
        <v>-1.3</v>
      </c>
      <c r="DS20" s="8">
        <v>37072</v>
      </c>
      <c r="DT20" s="5">
        <v>24.52</v>
      </c>
      <c r="DU20" s="8">
        <v>37072</v>
      </c>
      <c r="DV20" s="5">
        <v>8.5</v>
      </c>
      <c r="DW20" s="8">
        <v>37072</v>
      </c>
      <c r="DX20" s="5">
        <v>2.1</v>
      </c>
      <c r="DY20" s="8">
        <v>37072</v>
      </c>
      <c r="DZ20" s="5">
        <v>78.900000000000006</v>
      </c>
      <c r="EA20" s="8">
        <v>37072</v>
      </c>
      <c r="EB20" s="5">
        <v>98.218999999999994</v>
      </c>
    </row>
    <row r="21" spans="1:132" x14ac:dyDescent="0.2">
      <c r="A21" s="8">
        <v>37103</v>
      </c>
      <c r="B21" s="5">
        <v>43.5</v>
      </c>
      <c r="C21" s="8">
        <v>37103</v>
      </c>
      <c r="D21" s="5">
        <v>49.2</v>
      </c>
      <c r="E21" s="8">
        <v>37103</v>
      </c>
      <c r="F21" s="5">
        <v>39.9</v>
      </c>
      <c r="G21" s="8">
        <v>37103</v>
      </c>
      <c r="H21" s="5">
        <v>48.1</v>
      </c>
      <c r="I21" s="8">
        <v>45291</v>
      </c>
      <c r="J21" s="5">
        <v>47.9</v>
      </c>
      <c r="K21" s="8">
        <v>45291</v>
      </c>
      <c r="L21" s="5">
        <v>50.9</v>
      </c>
      <c r="M21" s="8">
        <v>45291</v>
      </c>
      <c r="N21" s="5">
        <v>51.4</v>
      </c>
      <c r="O21" s="8">
        <v>37103</v>
      </c>
      <c r="P21" s="5">
        <v>39.299999999999997</v>
      </c>
      <c r="Q21" s="8">
        <v>37652</v>
      </c>
      <c r="R21" s="5">
        <v>8.1</v>
      </c>
      <c r="S21" s="8">
        <v>37652</v>
      </c>
      <c r="T21" s="5">
        <v>2</v>
      </c>
      <c r="U21" s="8">
        <v>38717</v>
      </c>
      <c r="V21" s="5">
        <v>37.6</v>
      </c>
      <c r="W21" s="8">
        <v>38807</v>
      </c>
      <c r="X21" s="5">
        <v>29.3</v>
      </c>
      <c r="Y21" s="8">
        <v>37103</v>
      </c>
      <c r="Z21" s="5">
        <v>-12.6</v>
      </c>
      <c r="AA21" s="8">
        <v>37103</v>
      </c>
      <c r="AB21" s="5">
        <v>-1</v>
      </c>
      <c r="AC21" s="8">
        <v>41090</v>
      </c>
      <c r="AD21" s="5">
        <v>5</v>
      </c>
      <c r="AE21" s="8">
        <v>37103</v>
      </c>
      <c r="AF21" s="5">
        <v>92.4</v>
      </c>
      <c r="AG21" s="8">
        <v>37103</v>
      </c>
      <c r="AH21" s="5">
        <v>116.3</v>
      </c>
      <c r="AI21" s="8">
        <v>37103</v>
      </c>
      <c r="AJ21" s="5">
        <v>98.8</v>
      </c>
      <c r="AK21" s="8">
        <v>37103</v>
      </c>
      <c r="AL21" s="5">
        <v>-128</v>
      </c>
      <c r="AM21" s="8">
        <v>37103</v>
      </c>
      <c r="AN21" s="5">
        <v>130144</v>
      </c>
      <c r="AO21" s="8">
        <v>40786</v>
      </c>
      <c r="AP21" s="5">
        <v>211</v>
      </c>
      <c r="AQ21" s="8">
        <v>37103</v>
      </c>
      <c r="AR21" s="5">
        <v>4.5999999999999996</v>
      </c>
      <c r="AS21" s="8">
        <v>39355</v>
      </c>
      <c r="AT21" s="5">
        <v>34.4</v>
      </c>
      <c r="AU21" s="8">
        <v>37103</v>
      </c>
      <c r="AV21" s="5">
        <v>-0.6</v>
      </c>
      <c r="AW21" s="8">
        <v>37103</v>
      </c>
      <c r="AX21" s="5">
        <v>-0.5</v>
      </c>
      <c r="AY21" s="8">
        <v>37103</v>
      </c>
      <c r="AZ21" s="5">
        <v>-0.61</v>
      </c>
      <c r="BA21" s="8">
        <v>37103</v>
      </c>
      <c r="BB21" s="5">
        <v>7674</v>
      </c>
      <c r="BC21" s="8">
        <v>37103</v>
      </c>
      <c r="BD21" s="5">
        <v>-2.6</v>
      </c>
      <c r="BE21" s="8">
        <v>37103</v>
      </c>
      <c r="BF21" s="5">
        <v>16.170000000000002</v>
      </c>
      <c r="BG21" s="8">
        <v>37103</v>
      </c>
      <c r="BH21" s="5">
        <v>16.123000000000001</v>
      </c>
      <c r="BI21" s="8">
        <v>37103</v>
      </c>
      <c r="BJ21" s="5">
        <v>2.8</v>
      </c>
      <c r="BK21" s="8">
        <v>37103</v>
      </c>
      <c r="BL21" s="5">
        <v>-0.5</v>
      </c>
      <c r="BM21" s="8">
        <v>37103</v>
      </c>
      <c r="BN21" s="5">
        <v>-1.71</v>
      </c>
      <c r="BO21" s="8">
        <v>37103</v>
      </c>
      <c r="BP21" s="5">
        <v>-1</v>
      </c>
      <c r="BQ21" s="8">
        <v>37103</v>
      </c>
      <c r="BR21" s="5">
        <v>1670</v>
      </c>
      <c r="BS21" s="8">
        <v>37103</v>
      </c>
      <c r="BT21" s="5">
        <v>1598</v>
      </c>
      <c r="BU21" s="8">
        <v>37103</v>
      </c>
      <c r="BV21" s="5">
        <v>0</v>
      </c>
      <c r="BW21" s="8">
        <v>37103</v>
      </c>
      <c r="BX21" s="5">
        <v>880</v>
      </c>
      <c r="BY21" s="8">
        <v>37103</v>
      </c>
      <c r="BZ21" s="5">
        <v>-8.8000000000000007</v>
      </c>
      <c r="CA21" s="8">
        <v>37103</v>
      </c>
      <c r="CB21" s="5">
        <v>-7.6</v>
      </c>
      <c r="CC21" s="8">
        <v>37103</v>
      </c>
      <c r="CD21" s="5">
        <v>-29.902000000000001</v>
      </c>
      <c r="CE21" s="8">
        <v>37103</v>
      </c>
      <c r="CF21" s="5">
        <v>-1.1000000000000001</v>
      </c>
      <c r="CG21" s="8">
        <v>37103</v>
      </c>
      <c r="CH21" s="5">
        <v>-1.7</v>
      </c>
      <c r="CI21" s="8">
        <v>37103</v>
      </c>
      <c r="CJ21" s="5">
        <v>-3.5</v>
      </c>
      <c r="CK21" s="8">
        <v>37074</v>
      </c>
      <c r="CL21" s="5">
        <v>-0.44</v>
      </c>
      <c r="CM21" s="8">
        <v>37103</v>
      </c>
      <c r="CN21" s="5">
        <v>-0.2</v>
      </c>
      <c r="CO21" s="8">
        <v>37103</v>
      </c>
      <c r="CP21" s="5">
        <v>0.2</v>
      </c>
      <c r="CQ21" s="8">
        <v>37103</v>
      </c>
      <c r="CR21" s="5">
        <v>2.7</v>
      </c>
      <c r="CS21" s="8">
        <v>37103</v>
      </c>
      <c r="CT21" s="5">
        <v>2.7</v>
      </c>
      <c r="CU21" s="8">
        <v>37103</v>
      </c>
      <c r="CV21" s="5">
        <v>2.1221199999999998</v>
      </c>
      <c r="CW21" s="8">
        <v>41060</v>
      </c>
      <c r="CX21" s="5">
        <v>1.6</v>
      </c>
      <c r="CY21" s="8">
        <v>40724</v>
      </c>
      <c r="CZ21" s="5">
        <v>0.1</v>
      </c>
      <c r="DA21" s="8">
        <v>37103</v>
      </c>
      <c r="DB21" s="5">
        <v>0</v>
      </c>
      <c r="DC21" s="8">
        <v>37103</v>
      </c>
      <c r="DD21" s="5">
        <v>3.3</v>
      </c>
      <c r="DE21" s="8">
        <v>37103</v>
      </c>
      <c r="DF21" s="5">
        <v>0.2</v>
      </c>
      <c r="DG21" s="8">
        <v>37103</v>
      </c>
      <c r="DH21" s="5">
        <v>4.5999999999999996</v>
      </c>
      <c r="DI21" s="8">
        <v>37103</v>
      </c>
      <c r="DJ21" s="5">
        <v>2.6</v>
      </c>
      <c r="DK21" s="8">
        <v>37103</v>
      </c>
      <c r="DL21" s="5">
        <v>5.4</v>
      </c>
      <c r="DM21" s="8">
        <v>37103</v>
      </c>
      <c r="DN21" s="5">
        <v>5.0999999999999996</v>
      </c>
      <c r="DO21" s="8">
        <v>39721</v>
      </c>
      <c r="DP21" s="5">
        <v>3.3</v>
      </c>
      <c r="DQ21" s="8">
        <v>38929</v>
      </c>
      <c r="DR21" s="5">
        <v>-8.5</v>
      </c>
      <c r="DS21" s="8">
        <v>37103</v>
      </c>
      <c r="DT21" s="5">
        <v>31.58</v>
      </c>
      <c r="DU21" s="8">
        <v>37103</v>
      </c>
      <c r="DV21" s="5">
        <v>8.6999999999999993</v>
      </c>
      <c r="DW21" s="8">
        <v>37103</v>
      </c>
      <c r="DX21" s="5">
        <v>3.2</v>
      </c>
      <c r="DY21" s="8">
        <v>37103</v>
      </c>
      <c r="DZ21" s="5">
        <v>78.599999999999994</v>
      </c>
      <c r="EA21" s="8">
        <v>37103</v>
      </c>
      <c r="EB21" s="5">
        <v>98.174800000000005</v>
      </c>
    </row>
    <row r="22" spans="1:132" x14ac:dyDescent="0.2">
      <c r="A22" s="8">
        <v>37134</v>
      </c>
      <c r="B22" s="5">
        <v>46.3</v>
      </c>
      <c r="C22" s="8">
        <v>37134</v>
      </c>
      <c r="D22" s="5">
        <v>54.3</v>
      </c>
      <c r="E22" s="8">
        <v>37134</v>
      </c>
      <c r="F22" s="5">
        <v>35</v>
      </c>
      <c r="G22" s="8">
        <v>37134</v>
      </c>
      <c r="H22" s="5">
        <v>46.9</v>
      </c>
      <c r="I22" s="8">
        <v>45322</v>
      </c>
      <c r="J22" s="5">
        <v>50.7</v>
      </c>
      <c r="K22" s="8">
        <v>45322</v>
      </c>
      <c r="L22" s="5">
        <v>52</v>
      </c>
      <c r="M22" s="8">
        <v>45322</v>
      </c>
      <c r="N22" s="5">
        <v>52.5</v>
      </c>
      <c r="O22" s="8">
        <v>37134</v>
      </c>
      <c r="P22" s="5">
        <v>43</v>
      </c>
      <c r="Q22" s="8">
        <v>37680</v>
      </c>
      <c r="R22" s="5">
        <v>-3.5</v>
      </c>
      <c r="S22" s="8">
        <v>37680</v>
      </c>
      <c r="T22" s="5">
        <v>3</v>
      </c>
      <c r="U22" s="8">
        <v>38748</v>
      </c>
      <c r="V22" s="5">
        <v>30.1</v>
      </c>
      <c r="W22" s="8">
        <v>38837</v>
      </c>
      <c r="X22" s="5">
        <v>32.5</v>
      </c>
      <c r="Y22" s="8">
        <v>37134</v>
      </c>
      <c r="Z22" s="5">
        <v>-18.100000000000001</v>
      </c>
      <c r="AA22" s="8">
        <v>37134</v>
      </c>
      <c r="AB22" s="5">
        <v>-8</v>
      </c>
      <c r="AC22" s="8">
        <v>41121</v>
      </c>
      <c r="AD22" s="5">
        <v>1</v>
      </c>
      <c r="AE22" s="8">
        <v>37134</v>
      </c>
      <c r="AF22" s="5">
        <v>91.5</v>
      </c>
      <c r="AG22" s="8">
        <v>37134</v>
      </c>
      <c r="AH22" s="5">
        <v>114</v>
      </c>
      <c r="AI22" s="8">
        <v>37134</v>
      </c>
      <c r="AJ22" s="5">
        <v>101.3</v>
      </c>
      <c r="AK22" s="8">
        <v>37134</v>
      </c>
      <c r="AL22" s="5">
        <v>-150</v>
      </c>
      <c r="AM22" s="8">
        <v>37134</v>
      </c>
      <c r="AN22" s="5">
        <v>129347</v>
      </c>
      <c r="AO22" s="8">
        <v>40816</v>
      </c>
      <c r="AP22" s="5">
        <v>277</v>
      </c>
      <c r="AQ22" s="8">
        <v>37134</v>
      </c>
      <c r="AR22" s="5">
        <v>4.9000000000000004</v>
      </c>
      <c r="AS22" s="8">
        <v>39386</v>
      </c>
      <c r="AT22" s="5">
        <v>34.299999999999997</v>
      </c>
      <c r="AU22" s="8">
        <v>37134</v>
      </c>
      <c r="AV22" s="5">
        <v>-0.4</v>
      </c>
      <c r="AW22" s="8">
        <v>37134</v>
      </c>
      <c r="AX22" s="5">
        <v>-0.4</v>
      </c>
      <c r="AY22" s="8">
        <v>37134</v>
      </c>
      <c r="AZ22" s="5">
        <v>-0.09</v>
      </c>
      <c r="BA22" s="8">
        <v>37134</v>
      </c>
      <c r="BB22" s="5">
        <v>7734</v>
      </c>
      <c r="BC22" s="8">
        <v>37134</v>
      </c>
      <c r="BD22" s="5">
        <v>-1.4</v>
      </c>
      <c r="BE22" s="8">
        <v>37134</v>
      </c>
      <c r="BF22" s="5">
        <v>16.05</v>
      </c>
      <c r="BG22" s="8">
        <v>37134</v>
      </c>
      <c r="BH22" s="5">
        <v>16.015999999999998</v>
      </c>
      <c r="BI22" s="8">
        <v>37134</v>
      </c>
      <c r="BJ22" s="5">
        <v>3.3</v>
      </c>
      <c r="BK22" s="8">
        <v>37134</v>
      </c>
      <c r="BL22" s="5">
        <v>0.9</v>
      </c>
      <c r="BM22" s="8">
        <v>37134</v>
      </c>
      <c r="BN22" s="5">
        <v>-1.21</v>
      </c>
      <c r="BO22" s="8">
        <v>37134</v>
      </c>
      <c r="BP22" s="5">
        <v>-0.3</v>
      </c>
      <c r="BQ22" s="8">
        <v>37134</v>
      </c>
      <c r="BR22" s="5">
        <v>1567</v>
      </c>
      <c r="BS22" s="8">
        <v>37134</v>
      </c>
      <c r="BT22" s="5">
        <v>1615</v>
      </c>
      <c r="BU22" s="8">
        <v>37134</v>
      </c>
      <c r="BV22" s="5">
        <v>0.92</v>
      </c>
      <c r="BW22" s="8">
        <v>37134</v>
      </c>
      <c r="BX22" s="5">
        <v>866</v>
      </c>
      <c r="BY22" s="8">
        <v>37134</v>
      </c>
      <c r="BZ22" s="5">
        <v>-9.9</v>
      </c>
      <c r="CA22" s="8">
        <v>37134</v>
      </c>
      <c r="CB22" s="5">
        <v>-9</v>
      </c>
      <c r="CC22" s="8">
        <v>37134</v>
      </c>
      <c r="CD22" s="5">
        <v>-28.094000000000001</v>
      </c>
      <c r="CE22" s="8">
        <v>37134</v>
      </c>
      <c r="CF22" s="5">
        <v>0.7</v>
      </c>
      <c r="CG22" s="8">
        <v>37134</v>
      </c>
      <c r="CH22" s="5">
        <v>1.1000000000000001</v>
      </c>
      <c r="CI22" s="8">
        <v>37134</v>
      </c>
      <c r="CJ22" s="5">
        <v>0.2</v>
      </c>
      <c r="CK22" s="8">
        <v>37104</v>
      </c>
      <c r="CL22" s="5">
        <v>-0.09</v>
      </c>
      <c r="CM22" s="8">
        <v>37134</v>
      </c>
      <c r="CN22" s="5">
        <v>0</v>
      </c>
      <c r="CO22" s="8">
        <v>37134</v>
      </c>
      <c r="CP22" s="5">
        <v>0.2</v>
      </c>
      <c r="CQ22" s="8">
        <v>37134</v>
      </c>
      <c r="CR22" s="5">
        <v>2.7</v>
      </c>
      <c r="CS22" s="8">
        <v>37134</v>
      </c>
      <c r="CT22" s="5">
        <v>2.7</v>
      </c>
      <c r="CU22" s="8">
        <v>37134</v>
      </c>
      <c r="CV22" s="5">
        <v>2.04209</v>
      </c>
      <c r="CW22" s="8">
        <v>41090</v>
      </c>
      <c r="CX22" s="5">
        <v>1.3</v>
      </c>
      <c r="CY22" s="8">
        <v>40755</v>
      </c>
      <c r="CZ22" s="5">
        <v>0.2</v>
      </c>
      <c r="DA22" s="8">
        <v>37134</v>
      </c>
      <c r="DB22" s="5">
        <v>-0.1</v>
      </c>
      <c r="DC22" s="8">
        <v>37134</v>
      </c>
      <c r="DD22" s="5">
        <v>4.4000000000000004</v>
      </c>
      <c r="DE22" s="8">
        <v>37134</v>
      </c>
      <c r="DF22" s="5">
        <v>0.6</v>
      </c>
      <c r="DG22" s="8">
        <v>37134</v>
      </c>
      <c r="DH22" s="5">
        <v>4.7</v>
      </c>
      <c r="DI22" s="8">
        <v>37134</v>
      </c>
      <c r="DJ22" s="5">
        <v>2.5</v>
      </c>
      <c r="DK22" s="8">
        <v>37134</v>
      </c>
      <c r="DL22" s="5">
        <v>6.5</v>
      </c>
      <c r="DM22" s="8">
        <v>37134</v>
      </c>
      <c r="DN22" s="5">
        <v>5.2</v>
      </c>
      <c r="DO22" s="8">
        <v>39752</v>
      </c>
      <c r="DP22" s="5">
        <v>3.3</v>
      </c>
      <c r="DQ22" s="8">
        <v>38960</v>
      </c>
      <c r="DR22" s="5">
        <v>4.3</v>
      </c>
      <c r="DS22" s="8">
        <v>37134</v>
      </c>
      <c r="DT22" s="5">
        <v>39.97</v>
      </c>
      <c r="DU22" s="8">
        <v>37134</v>
      </c>
      <c r="DV22" s="5">
        <v>8.8000000000000007</v>
      </c>
      <c r="DW22" s="8">
        <v>37134</v>
      </c>
      <c r="DX22" s="5">
        <v>4.5</v>
      </c>
      <c r="DY22" s="8">
        <v>37134</v>
      </c>
      <c r="DZ22" s="5">
        <v>78.5</v>
      </c>
      <c r="EA22" s="8">
        <v>37134</v>
      </c>
      <c r="EB22" s="5">
        <v>98.112300000000005</v>
      </c>
    </row>
    <row r="23" spans="1:132" x14ac:dyDescent="0.2">
      <c r="A23" s="8">
        <v>37164</v>
      </c>
      <c r="B23" s="5">
        <v>46.2</v>
      </c>
      <c r="C23" s="8">
        <v>37164</v>
      </c>
      <c r="D23" s="5">
        <v>51.3</v>
      </c>
      <c r="E23" s="8">
        <v>37164</v>
      </c>
      <c r="F23" s="5">
        <v>36.6</v>
      </c>
      <c r="G23" s="8">
        <v>37164</v>
      </c>
      <c r="H23" s="5">
        <v>49.5</v>
      </c>
      <c r="I23" s="8">
        <v>45351</v>
      </c>
      <c r="J23" s="5">
        <v>52.2</v>
      </c>
      <c r="K23" s="8">
        <v>45351</v>
      </c>
      <c r="L23" s="5">
        <v>52.5</v>
      </c>
      <c r="M23" s="8">
        <v>45351</v>
      </c>
      <c r="N23" s="5">
        <v>52.3</v>
      </c>
      <c r="O23" s="8">
        <v>37164</v>
      </c>
      <c r="P23" s="5">
        <v>47</v>
      </c>
      <c r="Q23" s="8">
        <v>37711</v>
      </c>
      <c r="R23" s="5">
        <v>6.5</v>
      </c>
      <c r="S23" s="8">
        <v>37711</v>
      </c>
      <c r="T23" s="5">
        <v>-1</v>
      </c>
      <c r="U23" s="8">
        <v>38776</v>
      </c>
      <c r="V23" s="5">
        <v>27.9</v>
      </c>
      <c r="W23" s="8">
        <v>38868</v>
      </c>
      <c r="X23" s="5">
        <v>37.799999999999997</v>
      </c>
      <c r="Y23" s="8">
        <v>37164</v>
      </c>
      <c r="Z23" s="5">
        <v>-8.1999999999999993</v>
      </c>
      <c r="AA23" s="8">
        <v>37164</v>
      </c>
      <c r="AB23" s="5">
        <v>-8</v>
      </c>
      <c r="AC23" s="8">
        <v>41152</v>
      </c>
      <c r="AD23" s="5">
        <v>-3</v>
      </c>
      <c r="AE23" s="8">
        <v>37164</v>
      </c>
      <c r="AF23" s="5">
        <v>81.8</v>
      </c>
      <c r="AG23" s="8">
        <v>37164</v>
      </c>
      <c r="AH23" s="5">
        <v>97</v>
      </c>
      <c r="AI23" s="8">
        <v>37164</v>
      </c>
      <c r="AJ23" s="5">
        <v>96.2</v>
      </c>
      <c r="AK23" s="8">
        <v>37164</v>
      </c>
      <c r="AL23" s="5">
        <v>-258</v>
      </c>
      <c r="AM23" s="8">
        <v>37164</v>
      </c>
      <c r="AN23" s="5">
        <v>129508</v>
      </c>
      <c r="AO23" s="8">
        <v>40847</v>
      </c>
      <c r="AP23" s="5">
        <v>127</v>
      </c>
      <c r="AQ23" s="8">
        <v>37164</v>
      </c>
      <c r="AR23" s="5">
        <v>5</v>
      </c>
      <c r="AS23" s="8">
        <v>39416</v>
      </c>
      <c r="AT23" s="5">
        <v>34.4</v>
      </c>
      <c r="AU23" s="8">
        <v>37164</v>
      </c>
      <c r="AV23" s="5">
        <v>-1.2</v>
      </c>
      <c r="AW23" s="8">
        <v>37164</v>
      </c>
      <c r="AX23" s="5">
        <v>-0.4</v>
      </c>
      <c r="AY23" s="8">
        <v>37164</v>
      </c>
      <c r="AZ23" s="5">
        <v>-0.54</v>
      </c>
      <c r="BA23" s="8">
        <v>37164</v>
      </c>
      <c r="BB23" s="5">
        <v>7496</v>
      </c>
      <c r="BC23" s="8">
        <v>37164</v>
      </c>
      <c r="BD23" s="5">
        <v>-5.0999999999999996</v>
      </c>
      <c r="BE23" s="8">
        <v>37164</v>
      </c>
      <c r="BF23" s="5">
        <v>16.09</v>
      </c>
      <c r="BG23" s="8">
        <v>37164</v>
      </c>
      <c r="BH23" s="5">
        <v>16.056000000000001</v>
      </c>
      <c r="BI23" s="8">
        <v>37164</v>
      </c>
      <c r="BJ23" s="5">
        <v>-0.7</v>
      </c>
      <c r="BK23" s="8">
        <v>37164</v>
      </c>
      <c r="BL23" s="5">
        <v>-2.5</v>
      </c>
      <c r="BM23" s="8">
        <v>37164</v>
      </c>
      <c r="BN23" s="5">
        <v>-2.5299999999999998</v>
      </c>
      <c r="BO23" s="8">
        <v>37164</v>
      </c>
      <c r="BP23" s="5">
        <v>-0.2</v>
      </c>
      <c r="BQ23" s="8">
        <v>37164</v>
      </c>
      <c r="BR23" s="5">
        <v>1562</v>
      </c>
      <c r="BS23" s="8">
        <v>37164</v>
      </c>
      <c r="BT23" s="5">
        <v>1565</v>
      </c>
      <c r="BU23" s="8">
        <v>37164</v>
      </c>
      <c r="BV23" s="5">
        <v>-4.5599999999999996</v>
      </c>
      <c r="BW23" s="8">
        <v>37164</v>
      </c>
      <c r="BX23" s="5">
        <v>853</v>
      </c>
      <c r="BY23" s="8">
        <v>37164</v>
      </c>
      <c r="BZ23" s="5">
        <v>-14.4</v>
      </c>
      <c r="CA23" s="8">
        <v>37164</v>
      </c>
      <c r="CB23" s="5">
        <v>-13.1</v>
      </c>
      <c r="CC23" s="8">
        <v>37164</v>
      </c>
      <c r="CD23" s="5">
        <v>-30.216999999999999</v>
      </c>
      <c r="CE23" s="8">
        <v>37164</v>
      </c>
      <c r="CF23" s="5">
        <v>2.5</v>
      </c>
      <c r="CG23" s="8">
        <v>37164</v>
      </c>
      <c r="CH23" s="5">
        <v>-3.1</v>
      </c>
      <c r="CI23" s="8">
        <v>37164</v>
      </c>
      <c r="CJ23" s="5">
        <v>-3.7</v>
      </c>
      <c r="CK23" s="8">
        <v>37138</v>
      </c>
      <c r="CL23" s="5">
        <v>-1.72</v>
      </c>
      <c r="CM23" s="8">
        <v>37164</v>
      </c>
      <c r="CN23" s="5">
        <v>0.4</v>
      </c>
      <c r="CO23" s="8">
        <v>37164</v>
      </c>
      <c r="CP23" s="5">
        <v>0.2</v>
      </c>
      <c r="CQ23" s="8">
        <v>37164</v>
      </c>
      <c r="CR23" s="5">
        <v>2.6</v>
      </c>
      <c r="CS23" s="8">
        <v>37164</v>
      </c>
      <c r="CT23" s="5">
        <v>2.6</v>
      </c>
      <c r="CU23" s="8">
        <v>37164</v>
      </c>
      <c r="CV23" s="5">
        <v>1.2166999999999999</v>
      </c>
      <c r="CW23" s="8">
        <v>41121</v>
      </c>
      <c r="CX23" s="5">
        <v>1</v>
      </c>
      <c r="CY23" s="8">
        <v>40786</v>
      </c>
      <c r="CZ23" s="5">
        <v>0.2</v>
      </c>
      <c r="DA23" s="8">
        <v>37164</v>
      </c>
      <c r="DB23" s="5">
        <v>-0.3</v>
      </c>
      <c r="DC23" s="8">
        <v>37164</v>
      </c>
      <c r="DD23" s="5">
        <v>3.4</v>
      </c>
      <c r="DE23" s="8">
        <v>37164</v>
      </c>
      <c r="DF23" s="5">
        <v>-1.6</v>
      </c>
      <c r="DG23" s="8">
        <v>37164</v>
      </c>
      <c r="DH23" s="5">
        <v>1.7</v>
      </c>
      <c r="DI23" s="8">
        <v>37164</v>
      </c>
      <c r="DJ23" s="5">
        <v>0.8</v>
      </c>
      <c r="DK23" s="8">
        <v>37164</v>
      </c>
      <c r="DL23" s="5">
        <v>6.9</v>
      </c>
      <c r="DM23" s="8">
        <v>37164</v>
      </c>
      <c r="DN23" s="5">
        <v>5</v>
      </c>
      <c r="DO23" s="8">
        <v>39782</v>
      </c>
      <c r="DP23" s="5">
        <v>3.5</v>
      </c>
      <c r="DQ23" s="8">
        <v>38990</v>
      </c>
      <c r="DR23" s="5">
        <v>11.8</v>
      </c>
      <c r="DS23" s="8">
        <v>37164</v>
      </c>
      <c r="DT23" s="5">
        <v>38.409999999999997</v>
      </c>
      <c r="DU23" s="8">
        <v>37164</v>
      </c>
      <c r="DV23" s="5">
        <v>10.3</v>
      </c>
      <c r="DW23" s="8">
        <v>37164</v>
      </c>
      <c r="DX23" s="5">
        <v>9.6</v>
      </c>
      <c r="DY23" s="8">
        <v>37164</v>
      </c>
      <c r="DZ23" s="5">
        <v>77.099999999999994</v>
      </c>
      <c r="EA23" s="8">
        <v>37164</v>
      </c>
      <c r="EB23" s="5">
        <v>98.071799999999996</v>
      </c>
    </row>
    <row r="24" spans="1:132" x14ac:dyDescent="0.2">
      <c r="A24" s="8">
        <v>37195</v>
      </c>
      <c r="B24" s="5">
        <v>40.799999999999997</v>
      </c>
      <c r="C24" s="8">
        <v>37195</v>
      </c>
      <c r="D24" s="5">
        <v>38.9</v>
      </c>
      <c r="E24" s="8">
        <v>37195</v>
      </c>
      <c r="F24" s="5">
        <v>33.299999999999997</v>
      </c>
      <c r="G24" s="8">
        <v>37195</v>
      </c>
      <c r="H24" s="5">
        <v>44.8</v>
      </c>
      <c r="I24" s="8">
        <v>45382</v>
      </c>
      <c r="J24" s="5">
        <v>51.9</v>
      </c>
      <c r="K24" s="8">
        <v>45382</v>
      </c>
      <c r="L24" s="5">
        <v>52.1</v>
      </c>
      <c r="M24" s="8">
        <v>45382</v>
      </c>
      <c r="N24" s="5">
        <v>51.7</v>
      </c>
      <c r="O24" s="8">
        <v>37195</v>
      </c>
      <c r="P24" s="5">
        <v>44.8</v>
      </c>
      <c r="Q24" s="8">
        <v>37741</v>
      </c>
      <c r="R24" s="5">
        <v>-14.5</v>
      </c>
      <c r="S24" s="8">
        <v>37741</v>
      </c>
      <c r="T24" s="5">
        <v>-1</v>
      </c>
      <c r="U24" s="8">
        <v>38807</v>
      </c>
      <c r="V24" s="5">
        <v>32.1</v>
      </c>
      <c r="W24" s="8">
        <v>38898</v>
      </c>
      <c r="X24" s="5">
        <v>28.1</v>
      </c>
      <c r="Y24" s="8">
        <v>37195</v>
      </c>
      <c r="Z24" s="5">
        <v>-23.6</v>
      </c>
      <c r="AA24" s="8">
        <v>37195</v>
      </c>
      <c r="AB24" s="5">
        <v>-15</v>
      </c>
      <c r="AC24" s="8">
        <v>41182</v>
      </c>
      <c r="AD24" s="5">
        <v>3</v>
      </c>
      <c r="AE24" s="8">
        <v>37195</v>
      </c>
      <c r="AF24" s="5">
        <v>82.7</v>
      </c>
      <c r="AG24" s="8">
        <v>37195</v>
      </c>
      <c r="AH24" s="5">
        <v>85.3</v>
      </c>
      <c r="AI24" s="8">
        <v>37195</v>
      </c>
      <c r="AJ24" s="5">
        <v>96.2</v>
      </c>
      <c r="AK24" s="8">
        <v>37195</v>
      </c>
      <c r="AL24" s="5">
        <v>-311</v>
      </c>
      <c r="AM24" s="8">
        <v>37195</v>
      </c>
      <c r="AN24" s="5">
        <v>128777</v>
      </c>
      <c r="AO24" s="8">
        <v>40877</v>
      </c>
      <c r="AP24" s="5">
        <v>188</v>
      </c>
      <c r="AQ24" s="8">
        <v>37195</v>
      </c>
      <c r="AR24" s="5">
        <v>5.3</v>
      </c>
      <c r="AS24" s="8">
        <v>39447</v>
      </c>
      <c r="AT24" s="5">
        <v>34.4</v>
      </c>
      <c r="AU24" s="8">
        <v>37195</v>
      </c>
      <c r="AV24" s="5">
        <v>1</v>
      </c>
      <c r="AW24" s="8">
        <v>37195</v>
      </c>
      <c r="AX24" s="5">
        <v>-0.4</v>
      </c>
      <c r="AY24" s="8">
        <v>37195</v>
      </c>
      <c r="AZ24" s="5">
        <v>-0.3</v>
      </c>
      <c r="BA24" s="8">
        <v>37195</v>
      </c>
      <c r="BB24" s="5">
        <v>6651</v>
      </c>
      <c r="BC24" s="8">
        <v>37195</v>
      </c>
      <c r="BD24" s="5">
        <v>-2.6</v>
      </c>
      <c r="BE24" s="8">
        <v>37195</v>
      </c>
      <c r="BF24" s="5">
        <v>21.76</v>
      </c>
      <c r="BG24" s="8">
        <v>37195</v>
      </c>
      <c r="BH24" s="5">
        <v>21.709</v>
      </c>
      <c r="BI24" s="8">
        <v>37195</v>
      </c>
      <c r="BJ24" s="5">
        <v>6.8</v>
      </c>
      <c r="BK24" s="8">
        <v>37195</v>
      </c>
      <c r="BL24" s="5">
        <v>7.4</v>
      </c>
      <c r="BM24" s="8">
        <v>37195</v>
      </c>
      <c r="BN24" s="5">
        <v>-4.5</v>
      </c>
      <c r="BO24" s="8">
        <v>37195</v>
      </c>
      <c r="BP24" s="5">
        <v>-0.6</v>
      </c>
      <c r="BQ24" s="8">
        <v>37195</v>
      </c>
      <c r="BR24" s="5">
        <v>1540</v>
      </c>
      <c r="BS24" s="8">
        <v>37195</v>
      </c>
      <c r="BT24" s="5">
        <v>1566</v>
      </c>
      <c r="BU24" s="8">
        <v>37195</v>
      </c>
      <c r="BV24" s="5">
        <v>0.38</v>
      </c>
      <c r="BW24" s="8">
        <v>37195</v>
      </c>
      <c r="BX24" s="5">
        <v>871</v>
      </c>
      <c r="BY24" s="8">
        <v>37195</v>
      </c>
      <c r="BZ24" s="5">
        <v>-14.2</v>
      </c>
      <c r="CA24" s="8">
        <v>37195</v>
      </c>
      <c r="CB24" s="5">
        <v>-12.7</v>
      </c>
      <c r="CC24" s="8">
        <v>37195</v>
      </c>
      <c r="CD24" s="5">
        <v>-30.588000000000001</v>
      </c>
      <c r="CE24" s="8">
        <v>37195</v>
      </c>
      <c r="CF24" s="5">
        <v>3.6</v>
      </c>
      <c r="CG24" s="8">
        <v>37195</v>
      </c>
      <c r="CH24" s="5">
        <v>2.2000000000000002</v>
      </c>
      <c r="CI24" s="8">
        <v>37195</v>
      </c>
      <c r="CJ24" s="5">
        <v>4.5</v>
      </c>
      <c r="CK24" s="8">
        <v>37165</v>
      </c>
      <c r="CL24" s="5">
        <v>-2.02</v>
      </c>
      <c r="CM24" s="8">
        <v>37195</v>
      </c>
      <c r="CN24" s="5">
        <v>-0.3</v>
      </c>
      <c r="CO24" s="8">
        <v>37195</v>
      </c>
      <c r="CP24" s="5">
        <v>0.2</v>
      </c>
      <c r="CQ24" s="8">
        <v>37195</v>
      </c>
      <c r="CR24" s="5">
        <v>2.1</v>
      </c>
      <c r="CS24" s="8">
        <v>37195</v>
      </c>
      <c r="CT24" s="5">
        <v>2.6</v>
      </c>
      <c r="CU24" s="8">
        <v>37195</v>
      </c>
      <c r="CV24" s="5">
        <v>1.7873300000000001</v>
      </c>
      <c r="CW24" s="8">
        <v>41152</v>
      </c>
      <c r="CX24" s="5">
        <v>1.2</v>
      </c>
      <c r="CY24" s="8">
        <v>40816</v>
      </c>
      <c r="CZ24" s="5">
        <v>0.4</v>
      </c>
      <c r="DA24" s="8">
        <v>37195</v>
      </c>
      <c r="DB24" s="5">
        <v>0.1</v>
      </c>
      <c r="DC24" s="8">
        <v>37195</v>
      </c>
      <c r="DD24" s="5">
        <v>1.3</v>
      </c>
      <c r="DE24" s="8">
        <v>37195</v>
      </c>
      <c r="DF24" s="5">
        <v>2.9</v>
      </c>
      <c r="DG24" s="8">
        <v>37195</v>
      </c>
      <c r="DH24" s="5">
        <v>4.5999999999999996</v>
      </c>
      <c r="DI24" s="8">
        <v>37195</v>
      </c>
      <c r="DJ24" s="5">
        <v>3.2</v>
      </c>
      <c r="DK24" s="8">
        <v>37195</v>
      </c>
      <c r="DL24" s="5">
        <v>2.9</v>
      </c>
      <c r="DM24" s="8">
        <v>37195</v>
      </c>
      <c r="DN24" s="5">
        <v>5</v>
      </c>
      <c r="DO24" s="8">
        <v>39813</v>
      </c>
      <c r="DP24" s="5">
        <v>3.7</v>
      </c>
      <c r="DQ24" s="8">
        <v>39021</v>
      </c>
      <c r="DR24" s="5">
        <v>-1.9</v>
      </c>
      <c r="DS24" s="8">
        <v>37195</v>
      </c>
      <c r="DT24" s="5">
        <v>42.71</v>
      </c>
      <c r="DU24" s="8">
        <v>37195</v>
      </c>
      <c r="DV24" s="5">
        <v>9.6999999999999993</v>
      </c>
      <c r="DW24" s="8">
        <v>37195</v>
      </c>
      <c r="DX24" s="5">
        <v>6.1</v>
      </c>
      <c r="DY24" s="8">
        <v>37195</v>
      </c>
      <c r="DZ24" s="5">
        <v>76.599999999999994</v>
      </c>
      <c r="EA24" s="8">
        <v>37195</v>
      </c>
      <c r="EB24" s="5">
        <v>98.123000000000005</v>
      </c>
    </row>
    <row r="25" spans="1:132" x14ac:dyDescent="0.2">
      <c r="A25" s="8">
        <v>37225</v>
      </c>
      <c r="B25" s="5">
        <v>44.1</v>
      </c>
      <c r="C25" s="8">
        <v>37225</v>
      </c>
      <c r="D25" s="5">
        <v>49.1</v>
      </c>
      <c r="E25" s="8">
        <v>37225</v>
      </c>
      <c r="F25" s="5">
        <v>32</v>
      </c>
      <c r="G25" s="8">
        <v>37225</v>
      </c>
      <c r="H25" s="5">
        <v>48.2</v>
      </c>
      <c r="I25" s="8">
        <v>45412</v>
      </c>
      <c r="J25" s="5">
        <v>50</v>
      </c>
      <c r="K25" s="8">
        <v>45412</v>
      </c>
      <c r="L25" s="5">
        <v>51.3</v>
      </c>
      <c r="M25" s="8">
        <v>45412</v>
      </c>
      <c r="N25" s="5">
        <v>51.3</v>
      </c>
      <c r="O25" s="8">
        <v>37225</v>
      </c>
      <c r="P25" s="5">
        <v>42.6</v>
      </c>
      <c r="Q25" s="8">
        <v>37772</v>
      </c>
      <c r="R25" s="5">
        <v>15.7</v>
      </c>
      <c r="S25" s="8">
        <v>37772</v>
      </c>
      <c r="T25" s="5">
        <v>-7</v>
      </c>
      <c r="U25" s="8">
        <v>38837</v>
      </c>
      <c r="V25" s="5">
        <v>25.3</v>
      </c>
      <c r="W25" s="8">
        <v>38929</v>
      </c>
      <c r="X25" s="5">
        <v>30.9</v>
      </c>
      <c r="Y25" s="8">
        <v>37225</v>
      </c>
      <c r="Z25" s="5">
        <v>-17.7</v>
      </c>
      <c r="AA25" s="8">
        <v>37225</v>
      </c>
      <c r="AB25" s="5">
        <v>-26</v>
      </c>
      <c r="AC25" s="8">
        <v>41213</v>
      </c>
      <c r="AD25" s="5">
        <v>3</v>
      </c>
      <c r="AE25" s="8">
        <v>37225</v>
      </c>
      <c r="AF25" s="5">
        <v>83.9</v>
      </c>
      <c r="AG25" s="8">
        <v>37225</v>
      </c>
      <c r="AH25" s="5">
        <v>84.9</v>
      </c>
      <c r="AI25" s="8">
        <v>37225</v>
      </c>
      <c r="AJ25" s="5">
        <v>99.1</v>
      </c>
      <c r="AK25" s="8">
        <v>37225</v>
      </c>
      <c r="AL25" s="5">
        <v>-308</v>
      </c>
      <c r="AM25" s="8">
        <v>37225</v>
      </c>
      <c r="AN25" s="5">
        <v>128774</v>
      </c>
      <c r="AO25" s="8">
        <v>40908</v>
      </c>
      <c r="AP25" s="5">
        <v>126</v>
      </c>
      <c r="AQ25" s="8">
        <v>37225</v>
      </c>
      <c r="AR25" s="5">
        <v>5.5</v>
      </c>
      <c r="AS25" s="8">
        <v>39478</v>
      </c>
      <c r="AT25" s="5">
        <v>34.4</v>
      </c>
      <c r="AU25" s="8">
        <v>37225</v>
      </c>
      <c r="AV25" s="5">
        <v>-0.2</v>
      </c>
      <c r="AW25" s="8">
        <v>37225</v>
      </c>
      <c r="AX25" s="5">
        <v>-0.4</v>
      </c>
      <c r="AY25" s="8">
        <v>37225</v>
      </c>
      <c r="AZ25" s="5">
        <v>-0.59</v>
      </c>
      <c r="BA25" s="8">
        <v>37225</v>
      </c>
      <c r="BB25" s="5">
        <v>6555</v>
      </c>
      <c r="BC25" s="8">
        <v>37225</v>
      </c>
      <c r="BD25" s="5">
        <v>-3.1</v>
      </c>
      <c r="BE25" s="8">
        <v>37225</v>
      </c>
      <c r="BF25" s="5">
        <v>17.78</v>
      </c>
      <c r="BG25" s="8">
        <v>37225</v>
      </c>
      <c r="BH25" s="5">
        <v>17.725000000000001</v>
      </c>
      <c r="BI25" s="8">
        <v>37225</v>
      </c>
      <c r="BJ25" s="5">
        <v>4.2</v>
      </c>
      <c r="BK25" s="8">
        <v>37225</v>
      </c>
      <c r="BL25" s="5">
        <v>-3</v>
      </c>
      <c r="BM25" s="8">
        <v>37225</v>
      </c>
      <c r="BN25" s="5">
        <v>-3.97</v>
      </c>
      <c r="BO25" s="8">
        <v>37225</v>
      </c>
      <c r="BP25" s="5">
        <v>-1.2</v>
      </c>
      <c r="BQ25" s="8">
        <v>37225</v>
      </c>
      <c r="BR25" s="5">
        <v>1602</v>
      </c>
      <c r="BS25" s="8">
        <v>37225</v>
      </c>
      <c r="BT25" s="5">
        <v>1651</v>
      </c>
      <c r="BU25" s="8">
        <v>37225</v>
      </c>
      <c r="BV25" s="5">
        <v>-0.19</v>
      </c>
      <c r="BW25" s="8">
        <v>37225</v>
      </c>
      <c r="BX25" s="5">
        <v>924</v>
      </c>
      <c r="BY25" s="8">
        <v>37225</v>
      </c>
      <c r="BZ25" s="5">
        <v>-14.7</v>
      </c>
      <c r="CA25" s="8">
        <v>37225</v>
      </c>
      <c r="CB25" s="5">
        <v>-13</v>
      </c>
      <c r="CC25" s="8">
        <v>37225</v>
      </c>
      <c r="CD25" s="5">
        <v>-30.003</v>
      </c>
      <c r="CE25" s="8">
        <v>37225</v>
      </c>
      <c r="CF25" s="5">
        <v>4.0999999999999996</v>
      </c>
      <c r="CG25" s="8">
        <v>37225</v>
      </c>
      <c r="CH25" s="5">
        <v>-2.7</v>
      </c>
      <c r="CI25" s="8">
        <v>37225</v>
      </c>
      <c r="CJ25" s="5">
        <v>-4.5</v>
      </c>
      <c r="CK25" s="8">
        <v>37196</v>
      </c>
      <c r="CL25" s="5">
        <v>-0.52</v>
      </c>
      <c r="CM25" s="8">
        <v>37225</v>
      </c>
      <c r="CN25" s="5">
        <v>-0.1</v>
      </c>
      <c r="CO25" s="8">
        <v>37225</v>
      </c>
      <c r="CP25" s="5">
        <v>0.4</v>
      </c>
      <c r="CQ25" s="8">
        <v>37225</v>
      </c>
      <c r="CR25" s="5">
        <v>1.9</v>
      </c>
      <c r="CS25" s="8">
        <v>37225</v>
      </c>
      <c r="CT25" s="5">
        <v>2.8</v>
      </c>
      <c r="CU25" s="8">
        <v>37225</v>
      </c>
      <c r="CV25" s="5">
        <v>1.8146599999999999</v>
      </c>
      <c r="CW25" s="8">
        <v>41182</v>
      </c>
      <c r="CX25" s="5">
        <v>1.5</v>
      </c>
      <c r="CY25" s="8">
        <v>40847</v>
      </c>
      <c r="CZ25" s="5">
        <v>-0.4</v>
      </c>
      <c r="DA25" s="8">
        <v>37225</v>
      </c>
      <c r="DB25" s="5">
        <v>0</v>
      </c>
      <c r="DC25" s="8">
        <v>37225</v>
      </c>
      <c r="DD25" s="5">
        <v>1.3</v>
      </c>
      <c r="DE25" s="8">
        <v>37225</v>
      </c>
      <c r="DF25" s="5">
        <v>-0.4</v>
      </c>
      <c r="DG25" s="8">
        <v>37225</v>
      </c>
      <c r="DH25" s="5">
        <v>3.9</v>
      </c>
      <c r="DI25" s="8">
        <v>37225</v>
      </c>
      <c r="DJ25" s="5">
        <v>2.6</v>
      </c>
      <c r="DK25" s="8">
        <v>37225</v>
      </c>
      <c r="DL25" s="5">
        <v>3.4</v>
      </c>
      <c r="DM25" s="8">
        <v>37225</v>
      </c>
      <c r="DN25" s="5">
        <v>5</v>
      </c>
      <c r="DO25" s="8">
        <v>39844</v>
      </c>
      <c r="DP25" s="5">
        <v>3.6</v>
      </c>
      <c r="DQ25" s="8">
        <v>39051</v>
      </c>
      <c r="DR25" s="5">
        <v>-6.9</v>
      </c>
      <c r="DS25" s="8">
        <v>37225</v>
      </c>
      <c r="DT25" s="5">
        <v>44.77</v>
      </c>
      <c r="DU25" s="8">
        <v>37225</v>
      </c>
      <c r="DV25" s="5">
        <v>10.3</v>
      </c>
      <c r="DW25" s="8">
        <v>37225</v>
      </c>
      <c r="DX25" s="5">
        <v>7.2</v>
      </c>
      <c r="DY25" s="8">
        <v>37225</v>
      </c>
      <c r="DZ25" s="5">
        <v>77</v>
      </c>
      <c r="EA25" s="8">
        <v>37225</v>
      </c>
      <c r="EB25" s="5">
        <v>98.291799999999995</v>
      </c>
    </row>
    <row r="26" spans="1:132" x14ac:dyDescent="0.2">
      <c r="A26" s="8">
        <v>37256</v>
      </c>
      <c r="B26" s="5">
        <v>45.3</v>
      </c>
      <c r="C26" s="8">
        <v>37256</v>
      </c>
      <c r="D26" s="5">
        <v>51.4</v>
      </c>
      <c r="E26" s="8">
        <v>37256</v>
      </c>
      <c r="F26" s="5">
        <v>33.200000000000003</v>
      </c>
      <c r="G26" s="8">
        <v>37256</v>
      </c>
      <c r="H26" s="5">
        <v>49.7</v>
      </c>
      <c r="I26" s="8">
        <v>45443</v>
      </c>
      <c r="J26" s="5">
        <v>51.3</v>
      </c>
      <c r="K26" s="8">
        <v>45443</v>
      </c>
      <c r="L26" s="5">
        <v>54.5</v>
      </c>
      <c r="M26" s="8">
        <v>45443</v>
      </c>
      <c r="N26" s="5">
        <v>54.8</v>
      </c>
      <c r="O26" s="8">
        <v>37256</v>
      </c>
      <c r="P26" s="5">
        <v>42.7</v>
      </c>
      <c r="Q26" s="8">
        <v>37802</v>
      </c>
      <c r="R26" s="5">
        <v>25.1</v>
      </c>
      <c r="S26" s="8">
        <v>37802</v>
      </c>
      <c r="T26" s="5">
        <v>1</v>
      </c>
      <c r="U26" s="8">
        <v>38868</v>
      </c>
      <c r="V26" s="5">
        <v>20</v>
      </c>
      <c r="W26" s="8">
        <v>38960</v>
      </c>
      <c r="X26" s="5">
        <v>28.9</v>
      </c>
      <c r="Y26" s="8">
        <v>37256</v>
      </c>
      <c r="Z26" s="5">
        <v>-11</v>
      </c>
      <c r="AA26" s="8">
        <v>37256</v>
      </c>
      <c r="AB26" s="5">
        <v>-13</v>
      </c>
      <c r="AC26" s="8">
        <v>41243</v>
      </c>
      <c r="AD26" s="5">
        <v>-3</v>
      </c>
      <c r="AE26" s="8">
        <v>37256</v>
      </c>
      <c r="AF26" s="5">
        <v>88.8</v>
      </c>
      <c r="AG26" s="8">
        <v>37256</v>
      </c>
      <c r="AH26" s="5">
        <v>94.6</v>
      </c>
      <c r="AI26" s="8">
        <v>37256</v>
      </c>
      <c r="AJ26" s="5">
        <v>100.3</v>
      </c>
      <c r="AK26" s="8">
        <v>37256</v>
      </c>
      <c r="AL26" s="5">
        <v>-161</v>
      </c>
      <c r="AM26" s="8">
        <v>37256</v>
      </c>
      <c r="AN26" s="5">
        <v>128874</v>
      </c>
      <c r="AO26" s="8">
        <v>40939</v>
      </c>
      <c r="AP26" s="5">
        <v>317</v>
      </c>
      <c r="AQ26" s="8">
        <v>37256</v>
      </c>
      <c r="AR26" s="5">
        <v>5.7</v>
      </c>
      <c r="AS26" s="8">
        <v>39507</v>
      </c>
      <c r="AT26" s="5">
        <v>34.299999999999997</v>
      </c>
      <c r="AU26" s="8">
        <v>37256</v>
      </c>
      <c r="AV26" s="5">
        <v>0.7</v>
      </c>
      <c r="AW26" s="8">
        <v>37256</v>
      </c>
      <c r="AX26" s="5">
        <v>0.2</v>
      </c>
      <c r="AY26" s="8">
        <v>37256</v>
      </c>
      <c r="AZ26" s="5">
        <v>-0.04</v>
      </c>
      <c r="BA26" s="8">
        <v>37256</v>
      </c>
      <c r="BB26" s="5">
        <v>6073</v>
      </c>
      <c r="BC26" s="8">
        <v>37256</v>
      </c>
      <c r="BD26" s="5">
        <v>-4.3</v>
      </c>
      <c r="BE26" s="8">
        <v>37256</v>
      </c>
      <c r="BF26" s="5">
        <v>16.2</v>
      </c>
      <c r="BG26" s="8">
        <v>37256</v>
      </c>
      <c r="BH26" s="5">
        <v>16.146999999999998</v>
      </c>
      <c r="BI26" s="8">
        <v>37256</v>
      </c>
      <c r="BJ26" s="5">
        <v>3</v>
      </c>
      <c r="BK26" s="8">
        <v>37256</v>
      </c>
      <c r="BL26" s="5">
        <v>-1.3</v>
      </c>
      <c r="BM26" s="8">
        <v>37256</v>
      </c>
      <c r="BN26" s="5">
        <v>-5.25</v>
      </c>
      <c r="BO26" s="8">
        <v>37256</v>
      </c>
      <c r="BP26" s="5">
        <v>-0.6</v>
      </c>
      <c r="BQ26" s="8">
        <v>37256</v>
      </c>
      <c r="BR26" s="5">
        <v>1568</v>
      </c>
      <c r="BS26" s="8">
        <v>37256</v>
      </c>
      <c r="BT26" s="5">
        <v>1680</v>
      </c>
      <c r="BU26" s="8">
        <v>37256</v>
      </c>
      <c r="BV26" s="5">
        <v>4.7699999999999996</v>
      </c>
      <c r="BW26" s="8">
        <v>37256</v>
      </c>
      <c r="BX26" s="5">
        <v>979</v>
      </c>
      <c r="BY26" s="8">
        <v>37256</v>
      </c>
      <c r="BZ26" s="5">
        <v>-14.6</v>
      </c>
      <c r="CA26" s="8">
        <v>37256</v>
      </c>
      <c r="CB26" s="5">
        <v>-15.4</v>
      </c>
      <c r="CC26" s="8">
        <v>37256</v>
      </c>
      <c r="CD26" s="5">
        <v>-27.488</v>
      </c>
      <c r="CE26" s="8">
        <v>37256</v>
      </c>
      <c r="CF26" s="5">
        <v>3.6</v>
      </c>
      <c r="CG26" s="8">
        <v>37256</v>
      </c>
      <c r="CH26" s="5">
        <v>0.6</v>
      </c>
      <c r="CI26" s="8">
        <v>37256</v>
      </c>
      <c r="CJ26" s="5">
        <v>0.9</v>
      </c>
      <c r="CK26" s="8">
        <v>37228</v>
      </c>
      <c r="CL26" s="5">
        <v>0.96</v>
      </c>
      <c r="CM26" s="8">
        <v>37256</v>
      </c>
      <c r="CN26" s="5">
        <v>-0.1</v>
      </c>
      <c r="CO26" s="8">
        <v>37256</v>
      </c>
      <c r="CP26" s="5">
        <v>0.2</v>
      </c>
      <c r="CQ26" s="8">
        <v>37256</v>
      </c>
      <c r="CR26" s="5">
        <v>1.6</v>
      </c>
      <c r="CS26" s="8">
        <v>37256</v>
      </c>
      <c r="CT26" s="5">
        <v>2.7</v>
      </c>
      <c r="CU26" s="8">
        <v>37256</v>
      </c>
      <c r="CV26" s="5">
        <v>1.7387300000000001</v>
      </c>
      <c r="CW26" s="8">
        <v>41213</v>
      </c>
      <c r="CX26" s="5">
        <v>1.9</v>
      </c>
      <c r="CY26" s="8">
        <v>40877</v>
      </c>
      <c r="CZ26" s="5">
        <v>0.3</v>
      </c>
      <c r="DA26" s="8">
        <v>37256</v>
      </c>
      <c r="DB26" s="5">
        <v>0.1</v>
      </c>
      <c r="DC26" s="8">
        <v>37256</v>
      </c>
      <c r="DD26" s="5">
        <v>1.3</v>
      </c>
      <c r="DE26" s="8">
        <v>37256</v>
      </c>
      <c r="DF26" s="5">
        <v>-0.2</v>
      </c>
      <c r="DG26" s="8">
        <v>37256</v>
      </c>
      <c r="DH26" s="5">
        <v>3.1</v>
      </c>
      <c r="DI26" s="8">
        <v>37256</v>
      </c>
      <c r="DJ26" s="5">
        <v>1.9</v>
      </c>
      <c r="DK26" s="8">
        <v>37256</v>
      </c>
      <c r="DL26" s="5">
        <v>3.7</v>
      </c>
      <c r="DM26" s="8">
        <v>37256</v>
      </c>
      <c r="DN26" s="5">
        <v>5</v>
      </c>
      <c r="DO26" s="8">
        <v>39872</v>
      </c>
      <c r="DP26" s="5">
        <v>3.3</v>
      </c>
      <c r="DQ26" s="8">
        <v>39082</v>
      </c>
      <c r="DR26" s="5">
        <v>-3.6</v>
      </c>
      <c r="DS26" s="8">
        <v>37256</v>
      </c>
      <c r="DT26" s="5">
        <v>46.32</v>
      </c>
      <c r="DU26" s="8">
        <v>37256</v>
      </c>
      <c r="DV26" s="5">
        <v>10.4</v>
      </c>
      <c r="DW26" s="8">
        <v>37256</v>
      </c>
      <c r="DX26" s="5">
        <v>8.6999999999999993</v>
      </c>
      <c r="DY26" s="8">
        <v>37256</v>
      </c>
      <c r="DZ26" s="5">
        <v>77.3</v>
      </c>
      <c r="EA26" s="8">
        <v>37256</v>
      </c>
      <c r="EB26" s="5">
        <v>98.557100000000005</v>
      </c>
    </row>
    <row r="27" spans="1:132" x14ac:dyDescent="0.2">
      <c r="A27" s="8">
        <v>37287</v>
      </c>
      <c r="B27" s="5">
        <v>47.5</v>
      </c>
      <c r="C27" s="8">
        <v>37287</v>
      </c>
      <c r="D27" s="5">
        <v>55.2</v>
      </c>
      <c r="E27" s="8">
        <v>37287</v>
      </c>
      <c r="F27" s="5">
        <v>43.9</v>
      </c>
      <c r="G27" s="8">
        <v>37287</v>
      </c>
      <c r="H27" s="5">
        <v>48.9</v>
      </c>
      <c r="I27" s="8">
        <v>45473</v>
      </c>
      <c r="J27" s="5">
        <v>51.6</v>
      </c>
      <c r="K27" s="8">
        <v>45473</v>
      </c>
      <c r="L27" s="5">
        <v>54.8</v>
      </c>
      <c r="M27" s="8">
        <v>45473</v>
      </c>
      <c r="N27" s="5">
        <v>55.3</v>
      </c>
      <c r="O27" s="8">
        <v>37287</v>
      </c>
      <c r="P27" s="5">
        <v>44.9</v>
      </c>
      <c r="Q27" s="8">
        <v>37833</v>
      </c>
      <c r="R27" s="5">
        <v>19.3</v>
      </c>
      <c r="S27" s="8">
        <v>37833</v>
      </c>
      <c r="T27" s="5">
        <v>8</v>
      </c>
      <c r="U27" s="8">
        <v>38898</v>
      </c>
      <c r="V27" s="5">
        <v>15</v>
      </c>
      <c r="W27" s="8">
        <v>38990</v>
      </c>
      <c r="X27" s="5">
        <v>21.8</v>
      </c>
      <c r="Y27" s="8">
        <v>37287</v>
      </c>
      <c r="Z27" s="5">
        <v>10.5</v>
      </c>
      <c r="AA27" s="8">
        <v>37287</v>
      </c>
      <c r="AB27" s="5">
        <v>-1</v>
      </c>
      <c r="AC27" s="8">
        <v>41274</v>
      </c>
      <c r="AD27" s="5">
        <v>1</v>
      </c>
      <c r="AE27" s="8">
        <v>37287</v>
      </c>
      <c r="AF27" s="5">
        <v>93</v>
      </c>
      <c r="AG27" s="8">
        <v>37287</v>
      </c>
      <c r="AH27" s="5">
        <v>97.8</v>
      </c>
      <c r="AI27" s="8">
        <v>37287</v>
      </c>
      <c r="AJ27" s="5">
        <v>100.6</v>
      </c>
      <c r="AK27" s="8">
        <v>37287</v>
      </c>
      <c r="AL27" s="5">
        <v>-124</v>
      </c>
      <c r="AM27" s="8">
        <v>37287</v>
      </c>
      <c r="AN27" s="5">
        <v>128747</v>
      </c>
      <c r="AO27" s="8">
        <v>40968</v>
      </c>
      <c r="AP27" s="5">
        <v>316</v>
      </c>
      <c r="AQ27" s="8">
        <v>37287</v>
      </c>
      <c r="AR27" s="5">
        <v>5.7</v>
      </c>
      <c r="AS27" s="8">
        <v>39538</v>
      </c>
      <c r="AT27" s="5">
        <v>34.4</v>
      </c>
      <c r="AU27" s="8">
        <v>37287</v>
      </c>
      <c r="AV27" s="5">
        <v>1.1000000000000001</v>
      </c>
      <c r="AW27" s="8">
        <v>37287</v>
      </c>
      <c r="AX27" s="5">
        <v>0.7</v>
      </c>
      <c r="AY27" s="8">
        <v>37287</v>
      </c>
      <c r="AZ27" s="5">
        <v>0.7</v>
      </c>
      <c r="BA27" s="8">
        <v>37287</v>
      </c>
      <c r="BB27" s="5">
        <v>7176</v>
      </c>
      <c r="BC27" s="8">
        <v>37287</v>
      </c>
      <c r="BD27" s="5">
        <v>-3.6</v>
      </c>
      <c r="BE27" s="8">
        <v>37287</v>
      </c>
      <c r="BF27" s="5">
        <v>16.260000000000002</v>
      </c>
      <c r="BG27" s="8">
        <v>37287</v>
      </c>
      <c r="BH27" s="5">
        <v>16.22</v>
      </c>
      <c r="BI27" s="8">
        <v>37287</v>
      </c>
      <c r="BJ27" s="5">
        <v>1.6</v>
      </c>
      <c r="BK27" s="8">
        <v>37287</v>
      </c>
      <c r="BL27" s="5">
        <v>0.3</v>
      </c>
      <c r="BM27" s="8">
        <v>37287</v>
      </c>
      <c r="BN27" s="5">
        <v>-4.43</v>
      </c>
      <c r="BO27" s="8">
        <v>37287</v>
      </c>
      <c r="BP27" s="5">
        <v>-0.3</v>
      </c>
      <c r="BQ27" s="8">
        <v>37287</v>
      </c>
      <c r="BR27" s="5">
        <v>1698</v>
      </c>
      <c r="BS27" s="8">
        <v>37287</v>
      </c>
      <c r="BT27" s="5">
        <v>1665</v>
      </c>
      <c r="BU27" s="8">
        <v>37287</v>
      </c>
      <c r="BV27" s="5">
        <v>6.74</v>
      </c>
      <c r="BW27" s="8">
        <v>37287</v>
      </c>
      <c r="BX27" s="5">
        <v>880</v>
      </c>
      <c r="BY27" s="8">
        <v>37287</v>
      </c>
      <c r="BZ27" s="5">
        <v>-12.7</v>
      </c>
      <c r="CA27" s="8">
        <v>37287</v>
      </c>
      <c r="CB27" s="5">
        <v>-13.5</v>
      </c>
      <c r="CC27" s="8">
        <v>37287</v>
      </c>
      <c r="CD27" s="5">
        <v>-29.678000000000001</v>
      </c>
      <c r="CE27" s="8">
        <v>37287</v>
      </c>
      <c r="CF27" s="5">
        <v>2</v>
      </c>
      <c r="CG27" s="8">
        <v>37287</v>
      </c>
      <c r="CH27" s="5">
        <v>-1</v>
      </c>
      <c r="CI27" s="8">
        <v>37287</v>
      </c>
      <c r="CJ27" s="5">
        <v>-1.2</v>
      </c>
      <c r="CK27" s="8">
        <v>37258</v>
      </c>
      <c r="CL27" s="5">
        <v>2.4500000000000002</v>
      </c>
      <c r="CM27" s="8">
        <v>37287</v>
      </c>
      <c r="CN27" s="5">
        <v>0.2</v>
      </c>
      <c r="CO27" s="8">
        <v>37287</v>
      </c>
      <c r="CP27" s="5">
        <v>0.2</v>
      </c>
      <c r="CQ27" s="8">
        <v>37287</v>
      </c>
      <c r="CR27" s="5">
        <v>1.1000000000000001</v>
      </c>
      <c r="CS27" s="8">
        <v>37287</v>
      </c>
      <c r="CT27" s="5">
        <v>2.6</v>
      </c>
      <c r="CU27" s="8">
        <v>37287</v>
      </c>
      <c r="CV27" s="5">
        <v>1.4182900000000001</v>
      </c>
      <c r="CW27" s="8">
        <v>41243</v>
      </c>
      <c r="CX27" s="5">
        <v>1.7</v>
      </c>
      <c r="CY27" s="8">
        <v>40908</v>
      </c>
      <c r="CZ27" s="5">
        <v>-0.1</v>
      </c>
      <c r="DA27" s="8">
        <v>37287</v>
      </c>
      <c r="DB27" s="5">
        <v>0.3</v>
      </c>
      <c r="DC27" s="8">
        <v>37287</v>
      </c>
      <c r="DD27" s="5">
        <v>3</v>
      </c>
      <c r="DE27" s="8">
        <v>37287</v>
      </c>
      <c r="DF27" s="5">
        <v>0.2</v>
      </c>
      <c r="DG27" s="8">
        <v>37287</v>
      </c>
      <c r="DH27" s="5">
        <v>2.8</v>
      </c>
      <c r="DI27" s="8">
        <v>37287</v>
      </c>
      <c r="DJ27" s="5">
        <v>2.2999999999999998</v>
      </c>
      <c r="DK27" s="8">
        <v>37287</v>
      </c>
      <c r="DL27" s="5">
        <v>5.6</v>
      </c>
      <c r="DM27" s="8">
        <v>37287</v>
      </c>
      <c r="DN27" s="5">
        <v>4.9000000000000004</v>
      </c>
      <c r="DO27" s="8">
        <v>39903</v>
      </c>
      <c r="DP27" s="5">
        <v>3.3</v>
      </c>
      <c r="DQ27" s="8">
        <v>39113</v>
      </c>
      <c r="DR27" s="5">
        <v>2.2000000000000002</v>
      </c>
      <c r="DS27" s="8">
        <v>37287</v>
      </c>
      <c r="DT27" s="5">
        <v>32.61</v>
      </c>
      <c r="DU27" s="8">
        <v>37287</v>
      </c>
      <c r="DV27" s="5">
        <v>9.6999999999999993</v>
      </c>
      <c r="DW27" s="8">
        <v>37287</v>
      </c>
      <c r="DX27" s="5">
        <v>8.6</v>
      </c>
      <c r="DY27" s="8">
        <v>37287</v>
      </c>
      <c r="DZ27" s="5">
        <v>77.400000000000006</v>
      </c>
      <c r="EA27" s="8">
        <v>37287</v>
      </c>
      <c r="EB27" s="5">
        <v>98.864500000000007</v>
      </c>
    </row>
    <row r="28" spans="1:132" x14ac:dyDescent="0.2">
      <c r="A28" s="8">
        <v>37315</v>
      </c>
      <c r="B28" s="5">
        <v>50.7</v>
      </c>
      <c r="C28" s="8">
        <v>37315</v>
      </c>
      <c r="D28" s="5">
        <v>60.7</v>
      </c>
      <c r="E28" s="8">
        <v>37315</v>
      </c>
      <c r="F28" s="5">
        <v>41.5</v>
      </c>
      <c r="G28" s="8">
        <v>37315</v>
      </c>
      <c r="H28" s="5">
        <v>52.7</v>
      </c>
      <c r="I28" s="8">
        <v>45504</v>
      </c>
      <c r="J28" s="5">
        <v>49.6</v>
      </c>
      <c r="K28" s="8">
        <v>45504</v>
      </c>
      <c r="L28" s="5">
        <v>54.3</v>
      </c>
      <c r="M28" s="8">
        <v>45504</v>
      </c>
      <c r="N28" s="5">
        <v>55</v>
      </c>
      <c r="O28" s="8">
        <v>37315</v>
      </c>
      <c r="P28" s="5">
        <v>50.5</v>
      </c>
      <c r="Q28" s="8">
        <v>37864</v>
      </c>
      <c r="R28" s="5">
        <v>15.5</v>
      </c>
      <c r="S28" s="8">
        <v>37864</v>
      </c>
      <c r="T28" s="5">
        <v>6</v>
      </c>
      <c r="U28" s="8">
        <v>38929</v>
      </c>
      <c r="V28" s="5">
        <v>12</v>
      </c>
      <c r="W28" s="8">
        <v>39021</v>
      </c>
      <c r="X28" s="5">
        <v>18.2</v>
      </c>
      <c r="Y28" s="8">
        <v>37315</v>
      </c>
      <c r="Z28" s="5">
        <v>11</v>
      </c>
      <c r="AA28" s="8">
        <v>37315</v>
      </c>
      <c r="AB28" s="5">
        <v>7</v>
      </c>
      <c r="AC28" s="8">
        <v>41305</v>
      </c>
      <c r="AD28" s="5">
        <v>-5</v>
      </c>
      <c r="AE28" s="8">
        <v>37315</v>
      </c>
      <c r="AF28" s="5">
        <v>90.7</v>
      </c>
      <c r="AG28" s="8">
        <v>37315</v>
      </c>
      <c r="AH28" s="5">
        <v>95</v>
      </c>
      <c r="AI28" s="8">
        <v>37315</v>
      </c>
      <c r="AJ28" s="5">
        <v>100.4</v>
      </c>
      <c r="AK28" s="8">
        <v>37315</v>
      </c>
      <c r="AL28" s="5">
        <v>-123</v>
      </c>
      <c r="AM28" s="8">
        <v>37315</v>
      </c>
      <c r="AN28" s="5">
        <v>129762</v>
      </c>
      <c r="AO28" s="8">
        <v>40999</v>
      </c>
      <c r="AP28" s="5">
        <v>235</v>
      </c>
      <c r="AQ28" s="8">
        <v>37315</v>
      </c>
      <c r="AR28" s="5">
        <v>5.7</v>
      </c>
      <c r="AS28" s="8">
        <v>39568</v>
      </c>
      <c r="AT28" s="5">
        <v>34.4</v>
      </c>
      <c r="AU28" s="8">
        <v>37315</v>
      </c>
      <c r="AV28" s="5">
        <v>0.4</v>
      </c>
      <c r="AW28" s="8">
        <v>37315</v>
      </c>
      <c r="AX28" s="5">
        <v>0</v>
      </c>
      <c r="AY28" s="8">
        <v>37315</v>
      </c>
      <c r="AZ28" s="5">
        <v>-0.01</v>
      </c>
      <c r="BA28" s="8">
        <v>37315</v>
      </c>
      <c r="BB28" s="5">
        <v>6860</v>
      </c>
      <c r="BC28" s="8">
        <v>37315</v>
      </c>
      <c r="BD28" s="5">
        <v>-3.4</v>
      </c>
      <c r="BE28" s="8">
        <v>37315</v>
      </c>
      <c r="BF28" s="5">
        <v>17.04</v>
      </c>
      <c r="BG28" s="8">
        <v>37315</v>
      </c>
      <c r="BH28" s="5">
        <v>17.004999999999999</v>
      </c>
      <c r="BI28" s="8">
        <v>37315</v>
      </c>
      <c r="BJ28" s="5">
        <v>2.2999999999999998</v>
      </c>
      <c r="BK28" s="8">
        <v>37315</v>
      </c>
      <c r="BL28" s="5">
        <v>0.6</v>
      </c>
      <c r="BM28" s="8">
        <v>37315</v>
      </c>
      <c r="BN28" s="5">
        <v>-3.09</v>
      </c>
      <c r="BO28" s="8">
        <v>37315</v>
      </c>
      <c r="BP28" s="5">
        <v>-0.9</v>
      </c>
      <c r="BQ28" s="8">
        <v>37315</v>
      </c>
      <c r="BR28" s="5">
        <v>1829</v>
      </c>
      <c r="BS28" s="8">
        <v>37315</v>
      </c>
      <c r="BT28" s="5">
        <v>1787</v>
      </c>
      <c r="BU28" s="8">
        <v>37315</v>
      </c>
      <c r="BV28" s="5">
        <v>0.68</v>
      </c>
      <c r="BW28" s="8">
        <v>37315</v>
      </c>
      <c r="BX28" s="5">
        <v>948</v>
      </c>
      <c r="BY28" s="8">
        <v>37315</v>
      </c>
      <c r="BZ28" s="5">
        <v>-13</v>
      </c>
      <c r="CA28" s="8">
        <v>37315</v>
      </c>
      <c r="CB28" s="5">
        <v>-7.2</v>
      </c>
      <c r="CC28" s="8">
        <v>37315</v>
      </c>
      <c r="CD28" s="5">
        <v>-32.500999999999998</v>
      </c>
      <c r="CE28" s="8">
        <v>37315</v>
      </c>
      <c r="CF28" s="5">
        <v>12.3</v>
      </c>
      <c r="CG28" s="8">
        <v>37315</v>
      </c>
      <c r="CH28" s="5">
        <v>2.9</v>
      </c>
      <c r="CI28" s="8">
        <v>37315</v>
      </c>
      <c r="CJ28" s="5">
        <v>5.6</v>
      </c>
      <c r="CK28" s="8">
        <v>37288</v>
      </c>
      <c r="CL28" s="5">
        <v>4.1100000000000003</v>
      </c>
      <c r="CM28" s="8">
        <v>37315</v>
      </c>
      <c r="CN28" s="5">
        <v>0.2</v>
      </c>
      <c r="CO28" s="8">
        <v>37315</v>
      </c>
      <c r="CP28" s="5">
        <v>0.2</v>
      </c>
      <c r="CQ28" s="8">
        <v>37315</v>
      </c>
      <c r="CR28" s="5">
        <v>1.1000000000000001</v>
      </c>
      <c r="CS28" s="8">
        <v>37315</v>
      </c>
      <c r="CT28" s="5">
        <v>2.6</v>
      </c>
      <c r="CU28" s="8">
        <v>37315</v>
      </c>
      <c r="CV28" s="5">
        <v>1.4329000000000001</v>
      </c>
      <c r="CW28" s="8">
        <v>41274</v>
      </c>
      <c r="CX28" s="5">
        <v>1.9</v>
      </c>
      <c r="CY28" s="8">
        <v>40939</v>
      </c>
      <c r="CZ28" s="5">
        <v>0.4</v>
      </c>
      <c r="DA28" s="8">
        <v>37315</v>
      </c>
      <c r="DB28" s="5">
        <v>0.2</v>
      </c>
      <c r="DC28" s="8">
        <v>37315</v>
      </c>
      <c r="DD28" s="5">
        <v>3</v>
      </c>
      <c r="DE28" s="8">
        <v>37315</v>
      </c>
      <c r="DF28" s="5">
        <v>0.6</v>
      </c>
      <c r="DG28" s="8">
        <v>37315</v>
      </c>
      <c r="DH28" s="5">
        <v>3.2</v>
      </c>
      <c r="DI28" s="8">
        <v>37315</v>
      </c>
      <c r="DJ28" s="5">
        <v>2.5</v>
      </c>
      <c r="DK28" s="8">
        <v>37315</v>
      </c>
      <c r="DL28" s="5">
        <v>5.4</v>
      </c>
      <c r="DM28" s="8">
        <v>37315</v>
      </c>
      <c r="DN28" s="5">
        <v>4.7</v>
      </c>
      <c r="DO28" s="8">
        <v>39933</v>
      </c>
      <c r="DP28" s="5">
        <v>3.4</v>
      </c>
      <c r="DQ28" s="8">
        <v>39141</v>
      </c>
      <c r="DR28" s="5">
        <v>2.5</v>
      </c>
      <c r="DS28" s="8">
        <v>37315</v>
      </c>
      <c r="DT28" s="5">
        <v>27.74</v>
      </c>
      <c r="DU28" s="8">
        <v>37315</v>
      </c>
      <c r="DV28" s="5">
        <v>9.4</v>
      </c>
      <c r="DW28" s="8">
        <v>37315</v>
      </c>
      <c r="DX28" s="5">
        <v>8.1</v>
      </c>
      <c r="DY28" s="8">
        <v>37315</v>
      </c>
      <c r="DZ28" s="5">
        <v>78</v>
      </c>
      <c r="EA28" s="8">
        <v>37315</v>
      </c>
      <c r="EB28" s="5">
        <v>99.156000000000006</v>
      </c>
    </row>
    <row r="29" spans="1:132" x14ac:dyDescent="0.2">
      <c r="A29" s="8">
        <v>37346</v>
      </c>
      <c r="B29" s="5">
        <v>52.4</v>
      </c>
      <c r="C29" s="8">
        <v>37346</v>
      </c>
      <c r="D29" s="5">
        <v>63.8</v>
      </c>
      <c r="E29" s="8">
        <v>37346</v>
      </c>
      <c r="F29" s="5">
        <v>51.9</v>
      </c>
      <c r="G29" s="8">
        <v>37346</v>
      </c>
      <c r="H29" s="5">
        <v>52.8</v>
      </c>
      <c r="I29" s="8">
        <v>45535</v>
      </c>
      <c r="J29" s="5">
        <v>47.9</v>
      </c>
      <c r="K29" s="8">
        <v>45535</v>
      </c>
      <c r="L29" s="5">
        <v>54.6</v>
      </c>
      <c r="M29" s="8">
        <v>45535</v>
      </c>
      <c r="N29" s="5">
        <v>55.7</v>
      </c>
      <c r="O29" s="8">
        <v>37346</v>
      </c>
      <c r="P29" s="5">
        <v>55.9</v>
      </c>
      <c r="Q29" s="8">
        <v>37894</v>
      </c>
      <c r="R29" s="5">
        <v>20.399999999999999</v>
      </c>
      <c r="S29" s="8">
        <v>37894</v>
      </c>
      <c r="T29" s="5">
        <v>14</v>
      </c>
      <c r="U29" s="8">
        <v>38960</v>
      </c>
      <c r="V29" s="5">
        <v>10.6</v>
      </c>
      <c r="W29" s="8">
        <v>39051</v>
      </c>
      <c r="X29" s="5">
        <v>33.799999999999997</v>
      </c>
      <c r="Y29" s="8">
        <v>37346</v>
      </c>
      <c r="Z29" s="5">
        <v>12.4</v>
      </c>
      <c r="AA29" s="8">
        <v>37346</v>
      </c>
      <c r="AB29" s="5">
        <v>10</v>
      </c>
      <c r="AC29" s="8">
        <v>41333</v>
      </c>
      <c r="AD29" s="5">
        <v>6</v>
      </c>
      <c r="AE29" s="8">
        <v>37346</v>
      </c>
      <c r="AF29" s="5">
        <v>95.7</v>
      </c>
      <c r="AG29" s="8">
        <v>37346</v>
      </c>
      <c r="AH29" s="5">
        <v>110.7</v>
      </c>
      <c r="AI29" s="8">
        <v>37346</v>
      </c>
      <c r="AJ29" s="5">
        <v>104.2</v>
      </c>
      <c r="AK29" s="8">
        <v>37346</v>
      </c>
      <c r="AL29" s="5">
        <v>-14</v>
      </c>
      <c r="AM29" s="8">
        <v>37346</v>
      </c>
      <c r="AN29" s="5">
        <v>129398</v>
      </c>
      <c r="AO29" s="8">
        <v>41029</v>
      </c>
      <c r="AP29" s="5">
        <v>235</v>
      </c>
      <c r="AQ29" s="8">
        <v>37346</v>
      </c>
      <c r="AR29" s="5">
        <v>5.7</v>
      </c>
      <c r="AS29" s="8">
        <v>39599</v>
      </c>
      <c r="AT29" s="5">
        <v>34.4</v>
      </c>
      <c r="AU29" s="8">
        <v>37346</v>
      </c>
      <c r="AV29" s="5">
        <v>-2.1</v>
      </c>
      <c r="AW29" s="8">
        <v>37346</v>
      </c>
      <c r="AX29" s="5">
        <v>0.7</v>
      </c>
      <c r="AY29" s="8">
        <v>37346</v>
      </c>
      <c r="AZ29" s="5">
        <v>0.76</v>
      </c>
      <c r="BA29" s="8">
        <v>37346</v>
      </c>
      <c r="BB29" s="5">
        <v>7494</v>
      </c>
      <c r="BC29" s="8">
        <v>37346</v>
      </c>
      <c r="BD29" s="5">
        <v>-1.8</v>
      </c>
      <c r="BE29" s="8">
        <v>37346</v>
      </c>
      <c r="BF29" s="5">
        <v>16.809999999999999</v>
      </c>
      <c r="BG29" s="8">
        <v>37346</v>
      </c>
      <c r="BH29" s="5">
        <v>16.788</v>
      </c>
      <c r="BI29" s="8">
        <v>37346</v>
      </c>
      <c r="BJ29" s="5">
        <v>3.1</v>
      </c>
      <c r="BK29" s="8">
        <v>37346</v>
      </c>
      <c r="BL29" s="5">
        <v>-0.3</v>
      </c>
      <c r="BM29" s="8">
        <v>37346</v>
      </c>
      <c r="BN29" s="5">
        <v>-1.61</v>
      </c>
      <c r="BO29" s="8">
        <v>37346</v>
      </c>
      <c r="BP29" s="5">
        <v>0.1</v>
      </c>
      <c r="BQ29" s="8">
        <v>37346</v>
      </c>
      <c r="BR29" s="5">
        <v>1642</v>
      </c>
      <c r="BS29" s="8">
        <v>37346</v>
      </c>
      <c r="BT29" s="5">
        <v>1691</v>
      </c>
      <c r="BU29" s="8">
        <v>37346</v>
      </c>
      <c r="BV29" s="5">
        <v>-4.58</v>
      </c>
      <c r="BW29" s="8">
        <v>37346</v>
      </c>
      <c r="BX29" s="5">
        <v>923</v>
      </c>
      <c r="BY29" s="8">
        <v>37346</v>
      </c>
      <c r="BZ29" s="5">
        <v>-10</v>
      </c>
      <c r="CA29" s="8">
        <v>37346</v>
      </c>
      <c r="CB29" s="5">
        <v>-8.6</v>
      </c>
      <c r="CC29" s="8">
        <v>37346</v>
      </c>
      <c r="CD29" s="5">
        <v>-31.161000000000001</v>
      </c>
      <c r="CE29" s="8">
        <v>37346</v>
      </c>
      <c r="CF29" s="5">
        <v>9.4</v>
      </c>
      <c r="CG29" s="8">
        <v>37346</v>
      </c>
      <c r="CH29" s="5">
        <v>-0.7</v>
      </c>
      <c r="CI29" s="8">
        <v>37346</v>
      </c>
      <c r="CJ29" s="5">
        <v>-2.6</v>
      </c>
      <c r="CK29" s="8">
        <v>37316</v>
      </c>
      <c r="CL29" s="5">
        <v>3.1</v>
      </c>
      <c r="CM29" s="8">
        <v>37346</v>
      </c>
      <c r="CN29" s="5">
        <v>0.3</v>
      </c>
      <c r="CO29" s="8">
        <v>37346</v>
      </c>
      <c r="CP29" s="5">
        <v>0.1</v>
      </c>
      <c r="CQ29" s="8">
        <v>37346</v>
      </c>
      <c r="CR29" s="5">
        <v>1.5</v>
      </c>
      <c r="CS29" s="8">
        <v>37346</v>
      </c>
      <c r="CT29" s="5">
        <v>2.4</v>
      </c>
      <c r="CU29" s="8">
        <v>37346</v>
      </c>
      <c r="CV29" s="5">
        <v>1.44851</v>
      </c>
      <c r="CW29" s="8">
        <v>41305</v>
      </c>
      <c r="CX29" s="5">
        <v>1.6</v>
      </c>
      <c r="CY29" s="8">
        <v>40968</v>
      </c>
      <c r="CZ29" s="5">
        <v>0.3</v>
      </c>
      <c r="DA29" s="8">
        <v>37346</v>
      </c>
      <c r="DB29" s="5">
        <v>0.2</v>
      </c>
      <c r="DC29" s="8">
        <v>37346</v>
      </c>
      <c r="DD29" s="5">
        <v>2.8</v>
      </c>
      <c r="DE29" s="8">
        <v>37346</v>
      </c>
      <c r="DF29" s="5">
        <v>0.3</v>
      </c>
      <c r="DG29" s="8">
        <v>37346</v>
      </c>
      <c r="DH29" s="5">
        <v>3.5</v>
      </c>
      <c r="DI29" s="8">
        <v>37346</v>
      </c>
      <c r="DJ29" s="5">
        <v>2.6</v>
      </c>
      <c r="DK29" s="8">
        <v>37346</v>
      </c>
      <c r="DL29" s="5">
        <v>5.5</v>
      </c>
      <c r="DM29" s="8">
        <v>37346</v>
      </c>
      <c r="DN29" s="5">
        <v>4.5999999999999996</v>
      </c>
      <c r="DO29" s="8">
        <v>39964</v>
      </c>
      <c r="DP29" s="5">
        <v>3</v>
      </c>
      <c r="DQ29" s="8">
        <v>39172</v>
      </c>
      <c r="DR29" s="5">
        <v>-7.9</v>
      </c>
      <c r="DS29" s="8">
        <v>37346</v>
      </c>
      <c r="DT29" s="5">
        <v>22.37</v>
      </c>
      <c r="DU29" s="8">
        <v>37346</v>
      </c>
      <c r="DV29" s="5">
        <v>8.4</v>
      </c>
      <c r="DW29" s="8">
        <v>37346</v>
      </c>
      <c r="DX29" s="5">
        <v>7.6</v>
      </c>
      <c r="DY29" s="8">
        <v>37346</v>
      </c>
      <c r="DZ29" s="5">
        <v>78.400000000000006</v>
      </c>
      <c r="EA29" s="8">
        <v>37346</v>
      </c>
      <c r="EB29" s="5">
        <v>99.375200000000007</v>
      </c>
    </row>
    <row r="30" spans="1:132" x14ac:dyDescent="0.2">
      <c r="A30" s="8">
        <v>37376</v>
      </c>
      <c r="B30" s="5">
        <v>52.4</v>
      </c>
      <c r="C30" s="8">
        <v>37376</v>
      </c>
      <c r="D30" s="5">
        <v>59.9</v>
      </c>
      <c r="E30" s="8">
        <v>37376</v>
      </c>
      <c r="F30" s="5">
        <v>60.3</v>
      </c>
      <c r="G30" s="8">
        <v>37376</v>
      </c>
      <c r="H30" s="5">
        <v>53.5</v>
      </c>
      <c r="I30" s="8">
        <v>45565</v>
      </c>
      <c r="J30" s="5">
        <v>47.3</v>
      </c>
      <c r="K30" s="8">
        <v>45565</v>
      </c>
      <c r="L30" s="5">
        <v>54</v>
      </c>
      <c r="M30" s="8">
        <v>45565</v>
      </c>
      <c r="N30" s="5">
        <v>55.2</v>
      </c>
      <c r="O30" s="8">
        <v>37376</v>
      </c>
      <c r="P30" s="5">
        <v>55.2</v>
      </c>
      <c r="Q30" s="8">
        <v>37925</v>
      </c>
      <c r="R30" s="5">
        <v>36.799999999999997</v>
      </c>
      <c r="S30" s="8">
        <v>37925</v>
      </c>
      <c r="T30" s="5">
        <v>13</v>
      </c>
      <c r="U30" s="8">
        <v>38990</v>
      </c>
      <c r="V30" s="5">
        <v>13.9</v>
      </c>
      <c r="W30" s="8">
        <v>39082</v>
      </c>
      <c r="X30" s="5">
        <v>28.8</v>
      </c>
      <c r="Y30" s="8">
        <v>37376</v>
      </c>
      <c r="Z30" s="5">
        <v>12.6</v>
      </c>
      <c r="AA30" s="8">
        <v>37376</v>
      </c>
      <c r="AB30" s="5">
        <v>15</v>
      </c>
      <c r="AC30" s="8">
        <v>41364</v>
      </c>
      <c r="AD30" s="5">
        <v>-5</v>
      </c>
      <c r="AE30" s="8">
        <v>37376</v>
      </c>
      <c r="AF30" s="5">
        <v>93</v>
      </c>
      <c r="AG30" s="8">
        <v>37376</v>
      </c>
      <c r="AH30" s="5">
        <v>108.5</v>
      </c>
      <c r="AI30" s="8">
        <v>37376</v>
      </c>
      <c r="AJ30" s="5">
        <v>101.8</v>
      </c>
      <c r="AK30" s="8">
        <v>37376</v>
      </c>
      <c r="AL30" s="5">
        <v>-107</v>
      </c>
      <c r="AM30" s="8">
        <v>37376</v>
      </c>
      <c r="AN30" s="5">
        <v>129407</v>
      </c>
      <c r="AO30" s="8">
        <v>41060</v>
      </c>
      <c r="AP30" s="5">
        <v>106</v>
      </c>
      <c r="AQ30" s="8">
        <v>37376</v>
      </c>
      <c r="AR30" s="5">
        <v>5.9</v>
      </c>
      <c r="AS30" s="8">
        <v>39629</v>
      </c>
      <c r="AT30" s="5">
        <v>34.299999999999997</v>
      </c>
      <c r="AU30" s="8">
        <v>37376</v>
      </c>
      <c r="AV30" s="5">
        <v>1.6</v>
      </c>
      <c r="AW30" s="8">
        <v>37376</v>
      </c>
      <c r="AX30" s="5">
        <v>0.3</v>
      </c>
      <c r="AY30" s="8">
        <v>37376</v>
      </c>
      <c r="AZ30" s="5">
        <v>0.48</v>
      </c>
      <c r="BA30" s="8">
        <v>37376</v>
      </c>
      <c r="BB30" s="5">
        <v>7451</v>
      </c>
      <c r="BC30" s="8">
        <v>37376</v>
      </c>
      <c r="BD30" s="5">
        <v>0.3</v>
      </c>
      <c r="BE30" s="8">
        <v>37376</v>
      </c>
      <c r="BF30" s="5">
        <v>17.39</v>
      </c>
      <c r="BG30" s="8">
        <v>37376</v>
      </c>
      <c r="BH30" s="5">
        <v>17.343</v>
      </c>
      <c r="BI30" s="8">
        <v>37376</v>
      </c>
      <c r="BJ30" s="5">
        <v>2.5</v>
      </c>
      <c r="BK30" s="8">
        <v>37376</v>
      </c>
      <c r="BL30" s="5">
        <v>1.1000000000000001</v>
      </c>
      <c r="BM30" s="8">
        <v>37376</v>
      </c>
      <c r="BN30" s="5">
        <v>0.33</v>
      </c>
      <c r="BO30" s="8">
        <v>37376</v>
      </c>
      <c r="BP30" s="5">
        <v>-0.4</v>
      </c>
      <c r="BQ30" s="8">
        <v>37376</v>
      </c>
      <c r="BR30" s="5">
        <v>1592</v>
      </c>
      <c r="BS30" s="8">
        <v>37376</v>
      </c>
      <c r="BT30" s="5">
        <v>1669</v>
      </c>
      <c r="BU30" s="8">
        <v>37376</v>
      </c>
      <c r="BV30" s="5">
        <v>0.71</v>
      </c>
      <c r="BW30" s="8">
        <v>37376</v>
      </c>
      <c r="BX30" s="5">
        <v>936</v>
      </c>
      <c r="BY30" s="8">
        <v>37376</v>
      </c>
      <c r="BZ30" s="5">
        <v>-6.6</v>
      </c>
      <c r="CA30" s="8">
        <v>37376</v>
      </c>
      <c r="CB30" s="5">
        <v>-2</v>
      </c>
      <c r="CC30" s="8">
        <v>37376</v>
      </c>
      <c r="CD30" s="5">
        <v>-33.965000000000003</v>
      </c>
      <c r="CE30" s="8">
        <v>37376</v>
      </c>
      <c r="CF30" s="5">
        <v>15.6</v>
      </c>
      <c r="CG30" s="8">
        <v>37376</v>
      </c>
      <c r="CH30" s="5">
        <v>1.3</v>
      </c>
      <c r="CI30" s="8">
        <v>37376</v>
      </c>
      <c r="CJ30" s="5">
        <v>2.4</v>
      </c>
      <c r="CK30" s="8">
        <v>37347</v>
      </c>
      <c r="CL30" s="5">
        <v>3.23</v>
      </c>
      <c r="CM30" s="8">
        <v>37376</v>
      </c>
      <c r="CN30" s="5">
        <v>0.4</v>
      </c>
      <c r="CO30" s="8">
        <v>37376</v>
      </c>
      <c r="CP30" s="5">
        <v>0.3</v>
      </c>
      <c r="CQ30" s="8">
        <v>37376</v>
      </c>
      <c r="CR30" s="5">
        <v>1.6</v>
      </c>
      <c r="CS30" s="8">
        <v>37376</v>
      </c>
      <c r="CT30" s="5">
        <v>2.5</v>
      </c>
      <c r="CU30" s="8">
        <v>37376</v>
      </c>
      <c r="CV30" s="5">
        <v>1.56968</v>
      </c>
      <c r="CW30" s="8">
        <v>41333</v>
      </c>
      <c r="CX30" s="5">
        <v>1.6</v>
      </c>
      <c r="CY30" s="8">
        <v>40999</v>
      </c>
      <c r="CZ30" s="5">
        <v>0.2</v>
      </c>
      <c r="DA30" s="8">
        <v>37376</v>
      </c>
      <c r="DB30" s="5">
        <v>0.5</v>
      </c>
      <c r="DC30" s="8">
        <v>37376</v>
      </c>
      <c r="DD30" s="5">
        <v>3.3</v>
      </c>
      <c r="DE30" s="8">
        <v>37376</v>
      </c>
      <c r="DF30" s="5">
        <v>1</v>
      </c>
      <c r="DG30" s="8">
        <v>37376</v>
      </c>
      <c r="DH30" s="5">
        <v>4.4000000000000004</v>
      </c>
      <c r="DI30" s="8">
        <v>37376</v>
      </c>
      <c r="DJ30" s="5">
        <v>3.1</v>
      </c>
      <c r="DK30" s="8">
        <v>37376</v>
      </c>
      <c r="DL30" s="5">
        <v>5.4</v>
      </c>
      <c r="DM30" s="8">
        <v>37376</v>
      </c>
      <c r="DN30" s="5">
        <v>4.3</v>
      </c>
      <c r="DO30" s="8">
        <v>39994</v>
      </c>
      <c r="DP30" s="5">
        <v>2.9</v>
      </c>
      <c r="DQ30" s="8">
        <v>39202</v>
      </c>
      <c r="DR30" s="5">
        <v>-5.6</v>
      </c>
      <c r="DS30" s="8">
        <v>37376</v>
      </c>
      <c r="DT30" s="5">
        <v>10.050000000000001</v>
      </c>
      <c r="DU30" s="8">
        <v>37376</v>
      </c>
      <c r="DV30" s="5">
        <v>7.1</v>
      </c>
      <c r="DW30" s="8">
        <v>37376</v>
      </c>
      <c r="DX30" s="5">
        <v>6.3</v>
      </c>
      <c r="DY30" s="8">
        <v>37376</v>
      </c>
      <c r="DZ30" s="5">
        <v>79.099999999999994</v>
      </c>
      <c r="EA30" s="8">
        <v>37376</v>
      </c>
      <c r="EB30" s="5">
        <v>99.466300000000004</v>
      </c>
    </row>
    <row r="31" spans="1:132" x14ac:dyDescent="0.2">
      <c r="A31" s="8">
        <v>37407</v>
      </c>
      <c r="B31" s="5">
        <v>53.1</v>
      </c>
      <c r="C31" s="8">
        <v>37407</v>
      </c>
      <c r="D31" s="5">
        <v>61.8</v>
      </c>
      <c r="E31" s="8">
        <v>37407</v>
      </c>
      <c r="F31" s="5">
        <v>63</v>
      </c>
      <c r="G31" s="8">
        <v>37407</v>
      </c>
      <c r="H31" s="5">
        <v>54.8</v>
      </c>
      <c r="I31" s="8">
        <v>45596</v>
      </c>
      <c r="J31" s="5">
        <v>48.5</v>
      </c>
      <c r="K31" s="8">
        <v>45596</v>
      </c>
      <c r="L31" s="5">
        <v>54.1</v>
      </c>
      <c r="M31" s="8">
        <v>45596</v>
      </c>
      <c r="N31" s="5">
        <v>55</v>
      </c>
      <c r="O31" s="8">
        <v>37407</v>
      </c>
      <c r="P31" s="5">
        <v>57.6</v>
      </c>
      <c r="Q31" s="8">
        <v>37955</v>
      </c>
      <c r="R31" s="5">
        <v>34</v>
      </c>
      <c r="S31" s="8">
        <v>37955</v>
      </c>
      <c r="T31" s="5">
        <v>14</v>
      </c>
      <c r="U31" s="8">
        <v>39021</v>
      </c>
      <c r="V31" s="5">
        <v>5.3</v>
      </c>
      <c r="W31" s="8">
        <v>39113</v>
      </c>
      <c r="X31" s="5">
        <v>25.9</v>
      </c>
      <c r="Y31" s="8">
        <v>37407</v>
      </c>
      <c r="Z31" s="5">
        <v>10.1</v>
      </c>
      <c r="AA31" s="8">
        <v>37407</v>
      </c>
      <c r="AB31" s="5">
        <v>4</v>
      </c>
      <c r="AC31" s="8">
        <v>41394</v>
      </c>
      <c r="AD31" s="5">
        <v>-5</v>
      </c>
      <c r="AE31" s="8">
        <v>37407</v>
      </c>
      <c r="AF31" s="5">
        <v>96.9</v>
      </c>
      <c r="AG31" s="8">
        <v>37407</v>
      </c>
      <c r="AH31" s="5">
        <v>110.3</v>
      </c>
      <c r="AI31" s="8">
        <v>37407</v>
      </c>
      <c r="AJ31" s="5">
        <v>101.9</v>
      </c>
      <c r="AK31" s="8">
        <v>37407</v>
      </c>
      <c r="AL31" s="5">
        <v>17</v>
      </c>
      <c r="AM31" s="8">
        <v>37407</v>
      </c>
      <c r="AN31" s="5">
        <v>129323</v>
      </c>
      <c r="AO31" s="8">
        <v>41090</v>
      </c>
      <c r="AP31" s="5">
        <v>211</v>
      </c>
      <c r="AQ31" s="8">
        <v>37407</v>
      </c>
      <c r="AR31" s="5">
        <v>5.8</v>
      </c>
      <c r="AS31" s="8">
        <v>39660</v>
      </c>
      <c r="AT31" s="5">
        <v>34.299999999999997</v>
      </c>
      <c r="AU31" s="8">
        <v>37407</v>
      </c>
      <c r="AV31" s="5">
        <v>-0.9</v>
      </c>
      <c r="AW31" s="8">
        <v>37407</v>
      </c>
      <c r="AX31" s="5">
        <v>0.5</v>
      </c>
      <c r="AY31" s="8">
        <v>37407</v>
      </c>
      <c r="AZ31" s="5">
        <v>0.43</v>
      </c>
      <c r="BA31" s="8">
        <v>37407</v>
      </c>
      <c r="BB31" s="5">
        <v>7621</v>
      </c>
      <c r="BC31" s="8">
        <v>37407</v>
      </c>
      <c r="BD31" s="5">
        <v>-0.6</v>
      </c>
      <c r="BE31" s="8">
        <v>37407</v>
      </c>
      <c r="BF31" s="5">
        <v>15.87</v>
      </c>
      <c r="BG31" s="8">
        <v>37407</v>
      </c>
      <c r="BH31" s="5">
        <v>15.843999999999999</v>
      </c>
      <c r="BI31" s="8">
        <v>37407</v>
      </c>
      <c r="BJ31" s="5">
        <v>1.2</v>
      </c>
      <c r="BK31" s="8">
        <v>37407</v>
      </c>
      <c r="BL31" s="5">
        <v>-0.8</v>
      </c>
      <c r="BM31" s="8">
        <v>37407</v>
      </c>
      <c r="BN31" s="5">
        <v>0.56999999999999995</v>
      </c>
      <c r="BO31" s="8">
        <v>37407</v>
      </c>
      <c r="BP31" s="5">
        <v>0.1</v>
      </c>
      <c r="BQ31" s="8">
        <v>37407</v>
      </c>
      <c r="BR31" s="5">
        <v>1764</v>
      </c>
      <c r="BS31" s="8">
        <v>37407</v>
      </c>
      <c r="BT31" s="5">
        <v>1716</v>
      </c>
      <c r="BU31" s="8">
        <v>37407</v>
      </c>
      <c r="BV31" s="5">
        <v>-0.53</v>
      </c>
      <c r="BW31" s="8">
        <v>37407</v>
      </c>
      <c r="BX31" s="5">
        <v>978</v>
      </c>
      <c r="BY31" s="8">
        <v>37407</v>
      </c>
      <c r="BZ31" s="5">
        <v>-6.8</v>
      </c>
      <c r="CA31" s="8">
        <v>37407</v>
      </c>
      <c r="CB31" s="5">
        <v>0.8</v>
      </c>
      <c r="CC31" s="8">
        <v>37407</v>
      </c>
      <c r="CD31" s="5">
        <v>-34.026000000000003</v>
      </c>
      <c r="CE31" s="8">
        <v>37407</v>
      </c>
      <c r="CF31" s="5">
        <v>11.6</v>
      </c>
      <c r="CG31" s="8">
        <v>37407</v>
      </c>
      <c r="CH31" s="5">
        <v>0.7</v>
      </c>
      <c r="CI31" s="8">
        <v>37407</v>
      </c>
      <c r="CJ31" s="5">
        <v>0</v>
      </c>
      <c r="CK31" s="8">
        <v>37377</v>
      </c>
      <c r="CL31" s="5">
        <v>3.52</v>
      </c>
      <c r="CM31" s="8">
        <v>37407</v>
      </c>
      <c r="CN31" s="5">
        <v>0.1</v>
      </c>
      <c r="CO31" s="8">
        <v>37407</v>
      </c>
      <c r="CP31" s="5">
        <v>0.2</v>
      </c>
      <c r="CQ31" s="8">
        <v>37407</v>
      </c>
      <c r="CR31" s="5">
        <v>1.2</v>
      </c>
      <c r="CS31" s="8">
        <v>37407</v>
      </c>
      <c r="CT31" s="5">
        <v>2.5</v>
      </c>
      <c r="CU31" s="8">
        <v>37407</v>
      </c>
      <c r="CV31" s="5">
        <v>1.6586099999999999</v>
      </c>
      <c r="CW31" s="8">
        <v>41364</v>
      </c>
      <c r="CX31" s="5">
        <v>1.3</v>
      </c>
      <c r="CY31" s="8">
        <v>41029</v>
      </c>
      <c r="CZ31" s="5">
        <v>0.3</v>
      </c>
      <c r="DA31" s="8">
        <v>37407</v>
      </c>
      <c r="DB31" s="5">
        <v>0.3</v>
      </c>
      <c r="DC31" s="8">
        <v>37407</v>
      </c>
      <c r="DD31" s="5">
        <v>3.9</v>
      </c>
      <c r="DE31" s="8">
        <v>37407</v>
      </c>
      <c r="DF31" s="5">
        <v>-0.3</v>
      </c>
      <c r="DG31" s="8">
        <v>37407</v>
      </c>
      <c r="DH31" s="5">
        <v>3.3</v>
      </c>
      <c r="DI31" s="8">
        <v>37407</v>
      </c>
      <c r="DJ31" s="5">
        <v>2.2999999999999998</v>
      </c>
      <c r="DK31" s="8">
        <v>37407</v>
      </c>
      <c r="DL31" s="5">
        <v>6.1</v>
      </c>
      <c r="DM31" s="8">
        <v>37407</v>
      </c>
      <c r="DN31" s="5">
        <v>4.4000000000000004</v>
      </c>
      <c r="DO31" s="8">
        <v>40025</v>
      </c>
      <c r="DP31" s="5">
        <v>2.6</v>
      </c>
      <c r="DQ31" s="8">
        <v>39233</v>
      </c>
      <c r="DR31" s="5">
        <v>-1.6</v>
      </c>
      <c r="DS31" s="8">
        <v>37407</v>
      </c>
      <c r="DT31" s="5">
        <v>5.48</v>
      </c>
      <c r="DU31" s="8">
        <v>37407</v>
      </c>
      <c r="DV31" s="5">
        <v>7.6</v>
      </c>
      <c r="DW31" s="8">
        <v>37407</v>
      </c>
      <c r="DX31" s="5">
        <v>6.3</v>
      </c>
      <c r="DY31" s="8">
        <v>37407</v>
      </c>
      <c r="DZ31" s="5">
        <v>79.7</v>
      </c>
      <c r="EA31" s="8">
        <v>37407</v>
      </c>
      <c r="EB31" s="5">
        <v>99.409700000000001</v>
      </c>
    </row>
    <row r="32" spans="1:132" x14ac:dyDescent="0.2">
      <c r="A32" s="8">
        <v>37437</v>
      </c>
      <c r="B32" s="5">
        <v>53.6</v>
      </c>
      <c r="C32" s="8">
        <v>37437</v>
      </c>
      <c r="D32" s="5">
        <v>61.2</v>
      </c>
      <c r="E32" s="8">
        <v>37437</v>
      </c>
      <c r="F32" s="5">
        <v>65.5</v>
      </c>
      <c r="G32" s="8">
        <v>37437</v>
      </c>
      <c r="H32" s="5">
        <v>52.5</v>
      </c>
      <c r="I32" s="8">
        <v>45626</v>
      </c>
      <c r="J32" s="5">
        <v>49.7</v>
      </c>
      <c r="K32" s="8">
        <v>45626</v>
      </c>
      <c r="L32" s="5">
        <v>54.9</v>
      </c>
      <c r="M32" s="8">
        <v>45626</v>
      </c>
      <c r="N32" s="5">
        <v>56.1</v>
      </c>
      <c r="O32" s="8">
        <v>37437</v>
      </c>
      <c r="P32" s="5">
        <v>57.1</v>
      </c>
      <c r="Q32" s="8">
        <v>37986</v>
      </c>
      <c r="R32" s="5">
        <v>27.4</v>
      </c>
      <c r="S32" s="8">
        <v>37986</v>
      </c>
      <c r="T32" s="5">
        <v>19</v>
      </c>
      <c r="U32" s="8">
        <v>39051</v>
      </c>
      <c r="V32" s="5">
        <v>3.8</v>
      </c>
      <c r="W32" s="8">
        <v>39141</v>
      </c>
      <c r="X32" s="5">
        <v>31.7</v>
      </c>
      <c r="Y32" s="8">
        <v>37437</v>
      </c>
      <c r="Z32" s="5">
        <v>20.399999999999999</v>
      </c>
      <c r="AA32" s="8">
        <v>37437</v>
      </c>
      <c r="AB32" s="5">
        <v>1</v>
      </c>
      <c r="AC32" s="8">
        <v>41425</v>
      </c>
      <c r="AD32" s="5">
        <v>0</v>
      </c>
      <c r="AE32" s="8">
        <v>37437</v>
      </c>
      <c r="AF32" s="5">
        <v>92.4</v>
      </c>
      <c r="AG32" s="8">
        <v>37437</v>
      </c>
      <c r="AH32" s="5">
        <v>106.3</v>
      </c>
      <c r="AI32" s="8">
        <v>37437</v>
      </c>
      <c r="AJ32" s="5">
        <v>102.6</v>
      </c>
      <c r="AK32" s="8">
        <v>37437</v>
      </c>
      <c r="AL32" s="5">
        <v>41</v>
      </c>
      <c r="AM32" s="8">
        <v>37437</v>
      </c>
      <c r="AN32" s="5">
        <v>129423</v>
      </c>
      <c r="AO32" s="8">
        <v>41121</v>
      </c>
      <c r="AP32" s="5">
        <v>16</v>
      </c>
      <c r="AQ32" s="8">
        <v>37437</v>
      </c>
      <c r="AR32" s="5">
        <v>5.8</v>
      </c>
      <c r="AS32" s="8">
        <v>39691</v>
      </c>
      <c r="AT32" s="5">
        <v>34.299999999999997</v>
      </c>
      <c r="AU32" s="8">
        <v>37437</v>
      </c>
      <c r="AV32" s="5">
        <v>-0.5</v>
      </c>
      <c r="AW32" s="8">
        <v>37437</v>
      </c>
      <c r="AX32" s="5">
        <v>1</v>
      </c>
      <c r="AY32" s="8">
        <v>37437</v>
      </c>
      <c r="AZ32" s="5">
        <v>0.82</v>
      </c>
      <c r="BA32" s="8">
        <v>37437</v>
      </c>
      <c r="BB32" s="5">
        <v>7634</v>
      </c>
      <c r="BC32" s="8">
        <v>37437</v>
      </c>
      <c r="BD32" s="5">
        <v>1.1000000000000001</v>
      </c>
      <c r="BE32" s="8">
        <v>37437</v>
      </c>
      <c r="BF32" s="5">
        <v>16.64</v>
      </c>
      <c r="BG32" s="8">
        <v>37437</v>
      </c>
      <c r="BH32" s="5">
        <v>16.626000000000001</v>
      </c>
      <c r="BI32" s="8">
        <v>37437</v>
      </c>
      <c r="BJ32" s="5">
        <v>2.2000000000000002</v>
      </c>
      <c r="BK32" s="8">
        <v>37437</v>
      </c>
      <c r="BL32" s="5">
        <v>0.5</v>
      </c>
      <c r="BM32" s="8">
        <v>37437</v>
      </c>
      <c r="BN32" s="5">
        <v>2.96</v>
      </c>
      <c r="BO32" s="8">
        <v>37437</v>
      </c>
      <c r="BP32" s="5">
        <v>0.3</v>
      </c>
      <c r="BQ32" s="8">
        <v>37437</v>
      </c>
      <c r="BR32" s="5">
        <v>1717</v>
      </c>
      <c r="BS32" s="8">
        <v>37437</v>
      </c>
      <c r="BT32" s="5">
        <v>1758</v>
      </c>
      <c r="BU32" s="8">
        <v>37437</v>
      </c>
      <c r="BV32" s="5">
        <v>-2.2999999999999998</v>
      </c>
      <c r="BW32" s="8">
        <v>37437</v>
      </c>
      <c r="BX32" s="5">
        <v>957</v>
      </c>
      <c r="BY32" s="8">
        <v>37437</v>
      </c>
      <c r="BZ32" s="5">
        <v>-2.8</v>
      </c>
      <c r="CA32" s="8">
        <v>37437</v>
      </c>
      <c r="CB32" s="5">
        <v>2.8</v>
      </c>
      <c r="CC32" s="8">
        <v>37437</v>
      </c>
      <c r="CD32" s="5">
        <v>-34.731999999999999</v>
      </c>
      <c r="CE32" s="8">
        <v>37437</v>
      </c>
      <c r="CF32" s="5">
        <v>16.8</v>
      </c>
      <c r="CG32" s="8">
        <v>37437</v>
      </c>
      <c r="CH32" s="5">
        <v>-1.6</v>
      </c>
      <c r="CI32" s="8">
        <v>37437</v>
      </c>
      <c r="CJ32" s="5">
        <v>-3.4</v>
      </c>
      <c r="CK32" s="8">
        <v>37410</v>
      </c>
      <c r="CL32" s="5">
        <v>3.17</v>
      </c>
      <c r="CM32" s="8">
        <v>37437</v>
      </c>
      <c r="CN32" s="5">
        <v>0.1</v>
      </c>
      <c r="CO32" s="8">
        <v>37437</v>
      </c>
      <c r="CP32" s="5">
        <v>0.1</v>
      </c>
      <c r="CQ32" s="8">
        <v>37437</v>
      </c>
      <c r="CR32" s="5">
        <v>1.1000000000000001</v>
      </c>
      <c r="CS32" s="8">
        <v>37437</v>
      </c>
      <c r="CT32" s="5">
        <v>2.2999999999999998</v>
      </c>
      <c r="CU32" s="8">
        <v>37437</v>
      </c>
      <c r="CV32" s="5">
        <v>1.5933299999999999</v>
      </c>
      <c r="CW32" s="8">
        <v>41394</v>
      </c>
      <c r="CX32" s="5">
        <v>0.9</v>
      </c>
      <c r="CY32" s="8">
        <v>41060</v>
      </c>
      <c r="CZ32" s="5">
        <v>-0.1</v>
      </c>
      <c r="DA32" s="8">
        <v>37437</v>
      </c>
      <c r="DB32" s="5">
        <v>0.4</v>
      </c>
      <c r="DC32" s="8">
        <v>37437</v>
      </c>
      <c r="DD32" s="5">
        <v>4.2</v>
      </c>
      <c r="DE32" s="8">
        <v>37437</v>
      </c>
      <c r="DF32" s="5">
        <v>0.5</v>
      </c>
      <c r="DG32" s="8">
        <v>37437</v>
      </c>
      <c r="DH32" s="5">
        <v>3.6</v>
      </c>
      <c r="DI32" s="8">
        <v>37437</v>
      </c>
      <c r="DJ32" s="5">
        <v>2.8</v>
      </c>
      <c r="DK32" s="8">
        <v>37437</v>
      </c>
      <c r="DL32" s="5">
        <v>6.1</v>
      </c>
      <c r="DM32" s="8">
        <v>37437</v>
      </c>
      <c r="DN32" s="5">
        <v>4.2</v>
      </c>
      <c r="DO32" s="8">
        <v>40056</v>
      </c>
      <c r="DP32" s="5">
        <v>2.4</v>
      </c>
      <c r="DQ32" s="8">
        <v>39263</v>
      </c>
      <c r="DR32" s="5">
        <v>-4.5999999999999996</v>
      </c>
      <c r="DS32" s="8">
        <v>37437</v>
      </c>
      <c r="DT32" s="5">
        <v>5.31</v>
      </c>
      <c r="DU32" s="8">
        <v>37437</v>
      </c>
      <c r="DV32" s="5">
        <v>7.2</v>
      </c>
      <c r="DW32" s="8">
        <v>37437</v>
      </c>
      <c r="DX32" s="5">
        <v>6</v>
      </c>
      <c r="DY32" s="8">
        <v>37437</v>
      </c>
      <c r="DZ32" s="5">
        <v>79.900000000000006</v>
      </c>
      <c r="EA32" s="8">
        <v>37437</v>
      </c>
      <c r="EB32" s="5">
        <v>99.213999999999999</v>
      </c>
    </row>
    <row r="33" spans="1:132" x14ac:dyDescent="0.2">
      <c r="A33" s="8">
        <v>37468</v>
      </c>
      <c r="B33" s="5">
        <v>50.2</v>
      </c>
      <c r="C33" s="8">
        <v>37468</v>
      </c>
      <c r="D33" s="5">
        <v>51.9</v>
      </c>
      <c r="E33" s="8">
        <v>37468</v>
      </c>
      <c r="F33" s="5">
        <v>68.3</v>
      </c>
      <c r="G33" s="8">
        <v>37468</v>
      </c>
      <c r="H33" s="5">
        <v>50.4</v>
      </c>
      <c r="I33" s="8">
        <v>45657</v>
      </c>
      <c r="J33" s="5">
        <v>49.4</v>
      </c>
      <c r="K33" s="8">
        <v>45657</v>
      </c>
      <c r="L33" s="5">
        <v>55.4</v>
      </c>
      <c r="M33" s="8">
        <v>45657</v>
      </c>
      <c r="N33" s="5">
        <v>56.8</v>
      </c>
      <c r="O33" s="8">
        <v>37468</v>
      </c>
      <c r="P33" s="5">
        <v>53</v>
      </c>
      <c r="Q33" s="8">
        <v>38017</v>
      </c>
      <c r="R33" s="5">
        <v>32.5</v>
      </c>
      <c r="S33" s="8">
        <v>38017</v>
      </c>
      <c r="T33" s="5">
        <v>12</v>
      </c>
      <c r="U33" s="8">
        <v>39082</v>
      </c>
      <c r="V33" s="5">
        <v>-7.6</v>
      </c>
      <c r="W33" s="8">
        <v>39172</v>
      </c>
      <c r="X33" s="5">
        <v>25.4</v>
      </c>
      <c r="Y33" s="8">
        <v>37468</v>
      </c>
      <c r="Z33" s="5">
        <v>5.9</v>
      </c>
      <c r="AA33" s="8">
        <v>37468</v>
      </c>
      <c r="AB33" s="5">
        <v>-3</v>
      </c>
      <c r="AC33" s="8">
        <v>41455</v>
      </c>
      <c r="AD33" s="5">
        <v>2</v>
      </c>
      <c r="AE33" s="8">
        <v>37468</v>
      </c>
      <c r="AF33" s="5">
        <v>88.1</v>
      </c>
      <c r="AG33" s="8">
        <v>37468</v>
      </c>
      <c r="AH33" s="5">
        <v>97.4</v>
      </c>
      <c r="AI33" s="8">
        <v>37468</v>
      </c>
      <c r="AJ33" s="5">
        <v>99.8</v>
      </c>
      <c r="AK33" s="8">
        <v>37468</v>
      </c>
      <c r="AL33" s="5">
        <v>-90</v>
      </c>
      <c r="AM33" s="8">
        <v>37468</v>
      </c>
      <c r="AN33" s="5">
        <v>129168</v>
      </c>
      <c r="AO33" s="8">
        <v>41152</v>
      </c>
      <c r="AP33" s="5">
        <v>122</v>
      </c>
      <c r="AQ33" s="8">
        <v>37468</v>
      </c>
      <c r="AR33" s="5">
        <v>5.8</v>
      </c>
      <c r="AS33" s="8">
        <v>39721</v>
      </c>
      <c r="AT33" s="5">
        <v>34.200000000000003</v>
      </c>
      <c r="AU33" s="8">
        <v>37468</v>
      </c>
      <c r="AV33" s="5">
        <v>0</v>
      </c>
      <c r="AW33" s="8">
        <v>37468</v>
      </c>
      <c r="AX33" s="5">
        <v>-0.1</v>
      </c>
      <c r="AY33" s="8">
        <v>37468</v>
      </c>
      <c r="AZ33" s="5">
        <v>-0.03</v>
      </c>
      <c r="BA33" s="8">
        <v>37468</v>
      </c>
      <c r="BB33" s="5">
        <v>7721</v>
      </c>
      <c r="BC33" s="8">
        <v>37468</v>
      </c>
      <c r="BD33" s="5">
        <v>1.8</v>
      </c>
      <c r="BE33" s="8">
        <v>37468</v>
      </c>
      <c r="BF33" s="5">
        <v>17.809999999999999</v>
      </c>
      <c r="BG33" s="8">
        <v>37468</v>
      </c>
      <c r="BH33" s="5">
        <v>17.829000000000001</v>
      </c>
      <c r="BI33" s="8">
        <v>37468</v>
      </c>
      <c r="BJ33" s="5">
        <v>4.0999999999999996</v>
      </c>
      <c r="BK33" s="8">
        <v>37468</v>
      </c>
      <c r="BL33" s="5">
        <v>1.3</v>
      </c>
      <c r="BM33" s="8">
        <v>37468</v>
      </c>
      <c r="BN33" s="5">
        <v>2.9</v>
      </c>
      <c r="BO33" s="8">
        <v>37468</v>
      </c>
      <c r="BP33" s="5">
        <v>0.8</v>
      </c>
      <c r="BQ33" s="8">
        <v>37468</v>
      </c>
      <c r="BR33" s="5">
        <v>1655</v>
      </c>
      <c r="BS33" s="8">
        <v>37468</v>
      </c>
      <c r="BT33" s="5">
        <v>1738</v>
      </c>
      <c r="BU33" s="8">
        <v>37468</v>
      </c>
      <c r="BV33" s="5">
        <v>-1.81</v>
      </c>
      <c r="BW33" s="8">
        <v>37468</v>
      </c>
      <c r="BX33" s="5">
        <v>956</v>
      </c>
      <c r="BY33" s="8">
        <v>37468</v>
      </c>
      <c r="BZ33" s="5">
        <v>0.6</v>
      </c>
      <c r="CA33" s="8">
        <v>37468</v>
      </c>
      <c r="CB33" s="5">
        <v>4</v>
      </c>
      <c r="CC33" s="8">
        <v>37468</v>
      </c>
      <c r="CD33" s="5">
        <v>-33.912999999999997</v>
      </c>
      <c r="CE33" s="8">
        <v>37468</v>
      </c>
      <c r="CF33" s="5">
        <v>15.4</v>
      </c>
      <c r="CG33" s="8">
        <v>37468</v>
      </c>
      <c r="CH33" s="5">
        <v>1.5</v>
      </c>
      <c r="CI33" s="8">
        <v>37468</v>
      </c>
      <c r="CJ33" s="5">
        <v>4.9000000000000004</v>
      </c>
      <c r="CK33" s="8">
        <v>37438</v>
      </c>
      <c r="CL33" s="5">
        <v>1.31</v>
      </c>
      <c r="CM33" s="8">
        <v>37468</v>
      </c>
      <c r="CN33" s="5">
        <v>0.2</v>
      </c>
      <c r="CO33" s="8">
        <v>37468</v>
      </c>
      <c r="CP33" s="5">
        <v>0.2</v>
      </c>
      <c r="CQ33" s="8">
        <v>37468</v>
      </c>
      <c r="CR33" s="5">
        <v>1.5</v>
      </c>
      <c r="CS33" s="8">
        <v>37468</v>
      </c>
      <c r="CT33" s="5">
        <v>2.2000000000000002</v>
      </c>
      <c r="CU33" s="8">
        <v>37468</v>
      </c>
      <c r="CV33" s="5">
        <v>1.53826</v>
      </c>
      <c r="CW33" s="8">
        <v>41425</v>
      </c>
      <c r="CX33" s="5">
        <v>0.9</v>
      </c>
      <c r="CY33" s="8">
        <v>41090</v>
      </c>
      <c r="CZ33" s="5">
        <v>-0.3</v>
      </c>
      <c r="DA33" s="8">
        <v>37468</v>
      </c>
      <c r="DB33" s="5">
        <v>-0.1</v>
      </c>
      <c r="DC33" s="8">
        <v>37468</v>
      </c>
      <c r="DD33" s="5">
        <v>2.4</v>
      </c>
      <c r="DE33" s="8">
        <v>37468</v>
      </c>
      <c r="DF33" s="5">
        <v>0.9</v>
      </c>
      <c r="DG33" s="8">
        <v>37468</v>
      </c>
      <c r="DH33" s="5">
        <v>4.3</v>
      </c>
      <c r="DI33" s="8">
        <v>37468</v>
      </c>
      <c r="DJ33" s="5">
        <v>3.2</v>
      </c>
      <c r="DK33" s="8">
        <v>37468</v>
      </c>
      <c r="DL33" s="5">
        <v>5.3</v>
      </c>
      <c r="DM33" s="8">
        <v>37468</v>
      </c>
      <c r="DN33" s="5">
        <v>4.0999999999999996</v>
      </c>
      <c r="DO33" s="8">
        <v>40086</v>
      </c>
      <c r="DP33" s="5">
        <v>2.5</v>
      </c>
      <c r="DQ33" s="8">
        <v>39294</v>
      </c>
      <c r="DR33" s="5">
        <v>-4.9000000000000004</v>
      </c>
      <c r="DS33" s="8">
        <v>37468</v>
      </c>
      <c r="DT33" s="5">
        <v>5.74</v>
      </c>
      <c r="DU33" s="8">
        <v>37468</v>
      </c>
      <c r="DV33" s="5">
        <v>7.4</v>
      </c>
      <c r="DW33" s="8">
        <v>37468</v>
      </c>
      <c r="DX33" s="5">
        <v>5.3</v>
      </c>
      <c r="DY33" s="8">
        <v>37468</v>
      </c>
      <c r="DZ33" s="5">
        <v>79.5</v>
      </c>
      <c r="EA33" s="8">
        <v>37468</v>
      </c>
      <c r="EB33" s="5">
        <v>98.932000000000002</v>
      </c>
    </row>
    <row r="34" spans="1:132" x14ac:dyDescent="0.2">
      <c r="A34" s="8">
        <v>37499</v>
      </c>
      <c r="B34" s="5">
        <v>50.3</v>
      </c>
      <c r="C34" s="8">
        <v>37499</v>
      </c>
      <c r="D34" s="5">
        <v>50.6</v>
      </c>
      <c r="E34" s="8">
        <v>37499</v>
      </c>
      <c r="F34" s="5">
        <v>61.5</v>
      </c>
      <c r="G34" s="8">
        <v>37499</v>
      </c>
      <c r="H34" s="5">
        <v>50.9</v>
      </c>
      <c r="I34" s="8">
        <v>45688</v>
      </c>
      <c r="J34" s="5">
        <v>51.2</v>
      </c>
      <c r="K34" s="8">
        <v>45688</v>
      </c>
      <c r="L34" s="5">
        <v>52.7</v>
      </c>
      <c r="M34" s="8">
        <v>45688</v>
      </c>
      <c r="N34" s="5">
        <v>52.9</v>
      </c>
      <c r="O34" s="8">
        <v>37499</v>
      </c>
      <c r="P34" s="5">
        <v>54.4</v>
      </c>
      <c r="Q34" s="8">
        <v>38046</v>
      </c>
      <c r="R34" s="5">
        <v>37</v>
      </c>
      <c r="S34" s="8">
        <v>38046</v>
      </c>
      <c r="T34" s="5">
        <v>10</v>
      </c>
      <c r="U34" s="8">
        <v>39113</v>
      </c>
      <c r="V34" s="5">
        <v>-0.8</v>
      </c>
      <c r="W34" s="8">
        <v>39202</v>
      </c>
      <c r="X34" s="5">
        <v>36.299999999999997</v>
      </c>
      <c r="Y34" s="8">
        <v>37499</v>
      </c>
      <c r="Z34" s="5">
        <v>-1.3</v>
      </c>
      <c r="AA34" s="8">
        <v>37499</v>
      </c>
      <c r="AB34" s="5">
        <v>-2</v>
      </c>
      <c r="AC34" s="8">
        <v>41486</v>
      </c>
      <c r="AD34" s="5">
        <v>0</v>
      </c>
      <c r="AE34" s="8">
        <v>37499</v>
      </c>
      <c r="AF34" s="5">
        <v>87.6</v>
      </c>
      <c r="AG34" s="8">
        <v>37499</v>
      </c>
      <c r="AH34" s="5">
        <v>94.5</v>
      </c>
      <c r="AI34" s="8">
        <v>37499</v>
      </c>
      <c r="AJ34" s="5">
        <v>101.3</v>
      </c>
      <c r="AK34" s="8">
        <v>37499</v>
      </c>
      <c r="AL34" s="5">
        <v>-1</v>
      </c>
      <c r="AM34" s="8">
        <v>37499</v>
      </c>
      <c r="AN34" s="5">
        <v>129965</v>
      </c>
      <c r="AO34" s="8">
        <v>41182</v>
      </c>
      <c r="AP34" s="5">
        <v>154</v>
      </c>
      <c r="AQ34" s="8">
        <v>37499</v>
      </c>
      <c r="AR34" s="5">
        <v>5.7</v>
      </c>
      <c r="AS34" s="8">
        <v>39752</v>
      </c>
      <c r="AT34" s="5">
        <v>34.299999999999997</v>
      </c>
      <c r="AU34" s="8">
        <v>37499</v>
      </c>
      <c r="AV34" s="5">
        <v>-1</v>
      </c>
      <c r="AW34" s="8">
        <v>37499</v>
      </c>
      <c r="AX34" s="5">
        <v>0.1</v>
      </c>
      <c r="AY34" s="8">
        <v>37499</v>
      </c>
      <c r="AZ34" s="5">
        <v>-0.1</v>
      </c>
      <c r="BA34" s="8">
        <v>37499</v>
      </c>
      <c r="BB34" s="5">
        <v>8091</v>
      </c>
      <c r="BC34" s="8">
        <v>37499</v>
      </c>
      <c r="BD34" s="5">
        <v>2</v>
      </c>
      <c r="BE34" s="8">
        <v>37499</v>
      </c>
      <c r="BF34" s="5">
        <v>18.100000000000001</v>
      </c>
      <c r="BG34" s="8">
        <v>37499</v>
      </c>
      <c r="BH34" s="5">
        <v>18.105</v>
      </c>
      <c r="BI34" s="8">
        <v>37499</v>
      </c>
      <c r="BJ34" s="5">
        <v>3.7</v>
      </c>
      <c r="BK34" s="8">
        <v>37499</v>
      </c>
      <c r="BL34" s="5">
        <v>0.6</v>
      </c>
      <c r="BM34" s="8">
        <v>37499</v>
      </c>
      <c r="BN34" s="5">
        <v>3.35</v>
      </c>
      <c r="BO34" s="8">
        <v>37499</v>
      </c>
      <c r="BP34" s="5">
        <v>0.2</v>
      </c>
      <c r="BQ34" s="8">
        <v>37499</v>
      </c>
      <c r="BR34" s="5">
        <v>1633</v>
      </c>
      <c r="BS34" s="8">
        <v>37499</v>
      </c>
      <c r="BT34" s="5">
        <v>1695</v>
      </c>
      <c r="BU34" s="8">
        <v>37499</v>
      </c>
      <c r="BV34" s="5">
        <v>-0.92</v>
      </c>
      <c r="BW34" s="8">
        <v>37499</v>
      </c>
      <c r="BX34" s="5">
        <v>1014</v>
      </c>
      <c r="BY34" s="8">
        <v>37499</v>
      </c>
      <c r="BZ34" s="5">
        <v>-0.2</v>
      </c>
      <c r="CA34" s="8">
        <v>37499</v>
      </c>
      <c r="CB34" s="5">
        <v>7.2</v>
      </c>
      <c r="CC34" s="8">
        <v>37499</v>
      </c>
      <c r="CD34" s="5">
        <v>-36.384999999999998</v>
      </c>
      <c r="CE34" s="8">
        <v>37499</v>
      </c>
      <c r="CF34" s="5">
        <v>12.4</v>
      </c>
      <c r="CG34" s="8">
        <v>37499</v>
      </c>
      <c r="CH34" s="5">
        <v>1.9</v>
      </c>
      <c r="CI34" s="8">
        <v>37499</v>
      </c>
      <c r="CJ34" s="5">
        <v>1.6</v>
      </c>
      <c r="CK34" s="8">
        <v>37469</v>
      </c>
      <c r="CL34" s="5">
        <v>2.12</v>
      </c>
      <c r="CM34" s="8">
        <v>37499</v>
      </c>
      <c r="CN34" s="5">
        <v>0.3</v>
      </c>
      <c r="CO34" s="8">
        <v>37499</v>
      </c>
      <c r="CP34" s="5">
        <v>0.3</v>
      </c>
      <c r="CQ34" s="8">
        <v>37499</v>
      </c>
      <c r="CR34" s="5">
        <v>1.8</v>
      </c>
      <c r="CS34" s="8">
        <v>37499</v>
      </c>
      <c r="CT34" s="5">
        <v>2.4</v>
      </c>
      <c r="CU34" s="8">
        <v>37499</v>
      </c>
      <c r="CV34" s="5">
        <v>1.6877200000000001</v>
      </c>
      <c r="CW34" s="8">
        <v>41455</v>
      </c>
      <c r="CX34" s="5">
        <v>1.7</v>
      </c>
      <c r="CY34" s="8">
        <v>41121</v>
      </c>
      <c r="CZ34" s="5">
        <v>-0.1</v>
      </c>
      <c r="DA34" s="8">
        <v>37499</v>
      </c>
      <c r="DB34" s="5">
        <v>0.2</v>
      </c>
      <c r="DC34" s="8">
        <v>37499</v>
      </c>
      <c r="DD34" s="5">
        <v>0.8</v>
      </c>
      <c r="DE34" s="8">
        <v>37499</v>
      </c>
      <c r="DF34" s="5">
        <v>0.3</v>
      </c>
      <c r="DG34" s="8">
        <v>37499</v>
      </c>
      <c r="DH34" s="5">
        <v>4.0999999999999996</v>
      </c>
      <c r="DI34" s="8">
        <v>37499</v>
      </c>
      <c r="DJ34" s="5">
        <v>2.8</v>
      </c>
      <c r="DK34" s="8">
        <v>37499</v>
      </c>
      <c r="DL34" s="5">
        <v>5.2</v>
      </c>
      <c r="DM34" s="8">
        <v>37499</v>
      </c>
      <c r="DN34" s="5">
        <v>4</v>
      </c>
      <c r="DO34" s="8">
        <v>40117</v>
      </c>
      <c r="DP34" s="5">
        <v>2.5</v>
      </c>
      <c r="DQ34" s="8">
        <v>39325</v>
      </c>
      <c r="DR34" s="5">
        <v>-2.4</v>
      </c>
      <c r="DS34" s="8">
        <v>37499</v>
      </c>
      <c r="DT34" s="5">
        <v>6.62</v>
      </c>
      <c r="DU34" s="8">
        <v>37499</v>
      </c>
      <c r="DV34" s="5">
        <v>7.5</v>
      </c>
      <c r="DW34" s="8">
        <v>37499</v>
      </c>
      <c r="DX34" s="5">
        <v>3.2</v>
      </c>
      <c r="DY34" s="8">
        <v>37499</v>
      </c>
      <c r="DZ34" s="5">
        <v>79.7</v>
      </c>
      <c r="EA34" s="8">
        <v>37499</v>
      </c>
      <c r="EB34" s="5">
        <v>98.630700000000004</v>
      </c>
    </row>
    <row r="35" spans="1:132" x14ac:dyDescent="0.2">
      <c r="A35" s="8">
        <v>37529</v>
      </c>
      <c r="B35" s="5">
        <v>50.5</v>
      </c>
      <c r="C35" s="8">
        <v>37529</v>
      </c>
      <c r="D35" s="5">
        <v>52.9</v>
      </c>
      <c r="E35" s="8">
        <v>37529</v>
      </c>
      <c r="F35" s="5">
        <v>62.5</v>
      </c>
      <c r="G35" s="8">
        <v>37529</v>
      </c>
      <c r="H35" s="5">
        <v>52.3</v>
      </c>
      <c r="I35" s="8">
        <v>45716</v>
      </c>
      <c r="J35" s="5">
        <v>52.7</v>
      </c>
      <c r="K35" s="8">
        <v>45716</v>
      </c>
      <c r="L35" s="5">
        <v>51.6</v>
      </c>
      <c r="M35" s="8">
        <v>45716</v>
      </c>
      <c r="N35" s="5">
        <v>51</v>
      </c>
      <c r="O35" s="8">
        <v>37529</v>
      </c>
      <c r="P35" s="5">
        <v>51.5</v>
      </c>
      <c r="Q35" s="8">
        <v>38077</v>
      </c>
      <c r="R35" s="5">
        <v>32.700000000000003</v>
      </c>
      <c r="S35" s="8">
        <v>38077</v>
      </c>
      <c r="T35" s="5">
        <v>12</v>
      </c>
      <c r="U35" s="8">
        <v>39141</v>
      </c>
      <c r="V35" s="5">
        <v>21.3</v>
      </c>
      <c r="W35" s="8">
        <v>39233</v>
      </c>
      <c r="X35" s="5">
        <v>24.2</v>
      </c>
      <c r="Y35" s="8">
        <v>37529</v>
      </c>
      <c r="Z35" s="5">
        <v>4.3</v>
      </c>
      <c r="AA35" s="8">
        <v>37529</v>
      </c>
      <c r="AB35" s="5">
        <v>-9</v>
      </c>
      <c r="AC35" s="8">
        <v>41517</v>
      </c>
      <c r="AD35" s="5">
        <v>10</v>
      </c>
      <c r="AE35" s="8">
        <v>37529</v>
      </c>
      <c r="AF35" s="5">
        <v>86.1</v>
      </c>
      <c r="AG35" s="8">
        <v>37529</v>
      </c>
      <c r="AH35" s="5">
        <v>93.7</v>
      </c>
      <c r="AI35" s="8">
        <v>37529</v>
      </c>
      <c r="AJ35" s="5">
        <v>101</v>
      </c>
      <c r="AK35" s="8">
        <v>37529</v>
      </c>
      <c r="AL35" s="5">
        <v>-79</v>
      </c>
      <c r="AM35" s="8">
        <v>37529</v>
      </c>
      <c r="AN35" s="5">
        <v>130103</v>
      </c>
      <c r="AO35" s="8">
        <v>41213</v>
      </c>
      <c r="AP35" s="5">
        <v>304</v>
      </c>
      <c r="AQ35" s="8">
        <v>37529</v>
      </c>
      <c r="AR35" s="5">
        <v>5.7</v>
      </c>
      <c r="AS35" s="8">
        <v>39782</v>
      </c>
      <c r="AT35" s="5">
        <v>34.1</v>
      </c>
      <c r="AU35" s="8">
        <v>37529</v>
      </c>
      <c r="AV35" s="5">
        <v>-0.8</v>
      </c>
      <c r="AW35" s="8">
        <v>37529</v>
      </c>
      <c r="AX35" s="5">
        <v>0.1</v>
      </c>
      <c r="AY35" s="8">
        <v>37529</v>
      </c>
      <c r="AZ35" s="5">
        <v>0.1</v>
      </c>
      <c r="BA35" s="8">
        <v>37529</v>
      </c>
      <c r="BB35" s="5">
        <v>8088</v>
      </c>
      <c r="BC35" s="8">
        <v>37529</v>
      </c>
      <c r="BD35" s="5">
        <v>3.5</v>
      </c>
      <c r="BE35" s="8">
        <v>37529</v>
      </c>
      <c r="BF35" s="5">
        <v>16.32</v>
      </c>
      <c r="BG35" s="8">
        <v>37529</v>
      </c>
      <c r="BH35" s="5">
        <v>16.326000000000001</v>
      </c>
      <c r="BI35" s="8">
        <v>37529</v>
      </c>
      <c r="BJ35" s="5">
        <v>4.5999999999999996</v>
      </c>
      <c r="BK35" s="8">
        <v>37529</v>
      </c>
      <c r="BL35" s="5">
        <v>-1.7</v>
      </c>
      <c r="BM35" s="8">
        <v>37529</v>
      </c>
      <c r="BN35" s="5">
        <v>3.71</v>
      </c>
      <c r="BO35" s="8">
        <v>37529</v>
      </c>
      <c r="BP35" s="5">
        <v>0.4</v>
      </c>
      <c r="BQ35" s="8">
        <v>37529</v>
      </c>
      <c r="BR35" s="5">
        <v>1804</v>
      </c>
      <c r="BS35" s="8">
        <v>37529</v>
      </c>
      <c r="BT35" s="5">
        <v>1803</v>
      </c>
      <c r="BU35" s="8">
        <v>37529</v>
      </c>
      <c r="BV35" s="5">
        <v>2.99</v>
      </c>
      <c r="BW35" s="8">
        <v>37529</v>
      </c>
      <c r="BX35" s="5">
        <v>1044</v>
      </c>
      <c r="BY35" s="8">
        <v>37529</v>
      </c>
      <c r="BZ35" s="5">
        <v>5</v>
      </c>
      <c r="CA35" s="8">
        <v>37529</v>
      </c>
      <c r="CB35" s="5">
        <v>9</v>
      </c>
      <c r="CC35" s="8">
        <v>37529</v>
      </c>
      <c r="CD35" s="5">
        <v>-36.088000000000001</v>
      </c>
      <c r="CE35" s="8">
        <v>37529</v>
      </c>
      <c r="CF35" s="5">
        <v>8.1</v>
      </c>
      <c r="CG35" s="8">
        <v>37529</v>
      </c>
      <c r="CH35" s="5">
        <v>-2.2999999999999998</v>
      </c>
      <c r="CI35" s="8">
        <v>37529</v>
      </c>
      <c r="CJ35" s="5">
        <v>-5.8</v>
      </c>
      <c r="CK35" s="8">
        <v>37502</v>
      </c>
      <c r="CL35" s="5">
        <v>1.77</v>
      </c>
      <c r="CM35" s="8">
        <v>37529</v>
      </c>
      <c r="CN35" s="5">
        <v>0.2</v>
      </c>
      <c r="CO35" s="8">
        <v>37529</v>
      </c>
      <c r="CP35" s="5">
        <v>0.1</v>
      </c>
      <c r="CQ35" s="8">
        <v>37529</v>
      </c>
      <c r="CR35" s="5">
        <v>1.5</v>
      </c>
      <c r="CS35" s="8">
        <v>37529</v>
      </c>
      <c r="CT35" s="5">
        <v>2.2000000000000002</v>
      </c>
      <c r="CU35" s="8">
        <v>37529</v>
      </c>
      <c r="CV35" s="5">
        <v>2.4357000000000002</v>
      </c>
      <c r="CW35" s="8">
        <v>41486</v>
      </c>
      <c r="CX35" s="5">
        <v>2</v>
      </c>
      <c r="CY35" s="8">
        <v>41152</v>
      </c>
      <c r="CZ35" s="5">
        <v>0.3</v>
      </c>
      <c r="DA35" s="8">
        <v>37529</v>
      </c>
      <c r="DB35" s="5">
        <v>0.2</v>
      </c>
      <c r="DC35" s="8">
        <v>37529</v>
      </c>
      <c r="DD35" s="5">
        <v>1.7</v>
      </c>
      <c r="DE35" s="8">
        <v>37529</v>
      </c>
      <c r="DF35" s="5">
        <v>-0.3</v>
      </c>
      <c r="DG35" s="8">
        <v>37529</v>
      </c>
      <c r="DH35" s="5">
        <v>5.5</v>
      </c>
      <c r="DI35" s="8">
        <v>37529</v>
      </c>
      <c r="DJ35" s="5">
        <v>3.3</v>
      </c>
      <c r="DK35" s="8">
        <v>37529</v>
      </c>
      <c r="DL35" s="5">
        <v>5.8</v>
      </c>
      <c r="DM35" s="8">
        <v>37529</v>
      </c>
      <c r="DN35" s="5">
        <v>3.9</v>
      </c>
      <c r="DO35" s="8">
        <v>40147</v>
      </c>
      <c r="DP35" s="5">
        <v>2.2000000000000002</v>
      </c>
      <c r="DQ35" s="8">
        <v>39355</v>
      </c>
      <c r="DR35" s="5">
        <v>-8</v>
      </c>
      <c r="DS35" s="8">
        <v>37529</v>
      </c>
      <c r="DT35" s="5">
        <v>3.43</v>
      </c>
      <c r="DU35" s="8">
        <v>37529</v>
      </c>
      <c r="DV35" s="5">
        <v>5.7</v>
      </c>
      <c r="DW35" s="8">
        <v>37529</v>
      </c>
      <c r="DX35" s="5">
        <v>-0.8</v>
      </c>
      <c r="DY35" s="8">
        <v>37529</v>
      </c>
      <c r="DZ35" s="5">
        <v>79.400000000000006</v>
      </c>
      <c r="EA35" s="8">
        <v>37529</v>
      </c>
      <c r="EB35" s="5">
        <v>98.351100000000002</v>
      </c>
    </row>
    <row r="36" spans="1:132" x14ac:dyDescent="0.2">
      <c r="A36" s="8">
        <v>37560</v>
      </c>
      <c r="B36" s="5">
        <v>49</v>
      </c>
      <c r="C36" s="8">
        <v>37560</v>
      </c>
      <c r="D36" s="5">
        <v>52.1</v>
      </c>
      <c r="E36" s="8">
        <v>37560</v>
      </c>
      <c r="F36" s="5">
        <v>58.3</v>
      </c>
      <c r="G36" s="8">
        <v>37560</v>
      </c>
      <c r="H36" s="5">
        <v>51.4</v>
      </c>
      <c r="I36" s="8">
        <v>45747</v>
      </c>
      <c r="J36" s="5">
        <v>50.2</v>
      </c>
      <c r="K36" s="8">
        <v>45747</v>
      </c>
      <c r="L36" s="5">
        <v>53.5</v>
      </c>
      <c r="M36" s="8">
        <v>45747</v>
      </c>
      <c r="N36" s="5">
        <v>54.4</v>
      </c>
      <c r="O36" s="8">
        <v>37560</v>
      </c>
      <c r="P36" s="5">
        <v>45.7</v>
      </c>
      <c r="Q36" s="8">
        <v>38107</v>
      </c>
      <c r="R36" s="5">
        <v>39</v>
      </c>
      <c r="S36" s="8">
        <v>38107</v>
      </c>
      <c r="T36" s="5">
        <v>19</v>
      </c>
      <c r="U36" s="8">
        <v>39172</v>
      </c>
      <c r="V36" s="5">
        <v>6.2</v>
      </c>
      <c r="W36" s="8">
        <v>39263</v>
      </c>
      <c r="X36" s="5">
        <v>29.7</v>
      </c>
      <c r="Y36" s="8">
        <v>37560</v>
      </c>
      <c r="Z36" s="5">
        <v>-7.6</v>
      </c>
      <c r="AA36" s="8">
        <v>37560</v>
      </c>
      <c r="AB36" s="5">
        <v>-4</v>
      </c>
      <c r="AC36" s="8">
        <v>41547</v>
      </c>
      <c r="AD36" s="5">
        <v>5</v>
      </c>
      <c r="AE36" s="8">
        <v>37560</v>
      </c>
      <c r="AF36" s="5">
        <v>80.599999999999994</v>
      </c>
      <c r="AG36" s="8">
        <v>37560</v>
      </c>
      <c r="AH36" s="5">
        <v>79.599999999999994</v>
      </c>
      <c r="AI36" s="8">
        <v>37560</v>
      </c>
      <c r="AJ36" s="5">
        <v>100.3</v>
      </c>
      <c r="AK36" s="8">
        <v>37560</v>
      </c>
      <c r="AL36" s="5">
        <v>114</v>
      </c>
      <c r="AM36" s="8">
        <v>37560</v>
      </c>
      <c r="AN36" s="5">
        <v>129410</v>
      </c>
      <c r="AO36" s="8">
        <v>41243</v>
      </c>
      <c r="AP36" s="5">
        <v>298</v>
      </c>
      <c r="AQ36" s="8">
        <v>37560</v>
      </c>
      <c r="AR36" s="5">
        <v>5.7</v>
      </c>
      <c r="AS36" s="8">
        <v>39813</v>
      </c>
      <c r="AT36" s="5">
        <v>33.9</v>
      </c>
      <c r="AU36" s="8">
        <v>37560</v>
      </c>
      <c r="AV36" s="5">
        <v>0.9</v>
      </c>
      <c r="AW36" s="8">
        <v>37560</v>
      </c>
      <c r="AX36" s="5">
        <v>-0.3</v>
      </c>
      <c r="AY36" s="8">
        <v>37560</v>
      </c>
      <c r="AZ36" s="5">
        <v>-0.26</v>
      </c>
      <c r="BA36" s="8">
        <v>37560</v>
      </c>
      <c r="BB36" s="5">
        <v>8178</v>
      </c>
      <c r="BC36" s="8">
        <v>37560</v>
      </c>
      <c r="BD36" s="5">
        <v>1.7</v>
      </c>
      <c r="BE36" s="8">
        <v>37560</v>
      </c>
      <c r="BF36" s="5">
        <v>15.94</v>
      </c>
      <c r="BG36" s="8">
        <v>37560</v>
      </c>
      <c r="BH36" s="5">
        <v>15.923</v>
      </c>
      <c r="BI36" s="8">
        <v>37560</v>
      </c>
      <c r="BJ36" s="5">
        <v>-2</v>
      </c>
      <c r="BK36" s="8">
        <v>37560</v>
      </c>
      <c r="BL36" s="5">
        <v>0.7</v>
      </c>
      <c r="BM36" s="8">
        <v>37560</v>
      </c>
      <c r="BN36" s="5">
        <v>4.9000000000000004</v>
      </c>
      <c r="BO36" s="8">
        <v>37560</v>
      </c>
      <c r="BP36" s="5">
        <v>-0.1</v>
      </c>
      <c r="BQ36" s="8">
        <v>37560</v>
      </c>
      <c r="BR36" s="5">
        <v>1648</v>
      </c>
      <c r="BS36" s="8">
        <v>37560</v>
      </c>
      <c r="BT36" s="5">
        <v>1799</v>
      </c>
      <c r="BU36" s="8">
        <v>37560</v>
      </c>
      <c r="BV36" s="5">
        <v>2.9</v>
      </c>
      <c r="BW36" s="8">
        <v>37560</v>
      </c>
      <c r="BX36" s="5">
        <v>1006</v>
      </c>
      <c r="BY36" s="8">
        <v>37560</v>
      </c>
      <c r="BZ36" s="5">
        <v>4.7</v>
      </c>
      <c r="CA36" s="8">
        <v>37560</v>
      </c>
      <c r="CB36" s="5">
        <v>7.5</v>
      </c>
      <c r="CC36" s="8">
        <v>37560</v>
      </c>
      <c r="CD36" s="5">
        <v>-35.094999999999999</v>
      </c>
      <c r="CE36" s="8">
        <v>37560</v>
      </c>
      <c r="CF36" s="5">
        <v>-1.6</v>
      </c>
      <c r="CG36" s="8">
        <v>37560</v>
      </c>
      <c r="CH36" s="5">
        <v>0.4</v>
      </c>
      <c r="CI36" s="8">
        <v>37560</v>
      </c>
      <c r="CJ36" s="5">
        <v>1.4</v>
      </c>
      <c r="CK36" s="8">
        <v>37530</v>
      </c>
      <c r="CL36" s="5">
        <v>0.45</v>
      </c>
      <c r="CM36" s="8">
        <v>37560</v>
      </c>
      <c r="CN36" s="5">
        <v>0.2</v>
      </c>
      <c r="CO36" s="8">
        <v>37560</v>
      </c>
      <c r="CP36" s="5">
        <v>0.1</v>
      </c>
      <c r="CQ36" s="8">
        <v>37560</v>
      </c>
      <c r="CR36" s="5">
        <v>2</v>
      </c>
      <c r="CS36" s="8">
        <v>37560</v>
      </c>
      <c r="CT36" s="5">
        <v>2.2000000000000002</v>
      </c>
      <c r="CU36" s="8">
        <v>37560</v>
      </c>
      <c r="CV36" s="5">
        <v>1.80552</v>
      </c>
      <c r="CW36" s="8">
        <v>41517</v>
      </c>
      <c r="CX36" s="5">
        <v>1.7</v>
      </c>
      <c r="CY36" s="8">
        <v>41182</v>
      </c>
      <c r="CZ36" s="5">
        <v>0.7</v>
      </c>
      <c r="DA36" s="8">
        <v>37560</v>
      </c>
      <c r="DB36" s="5">
        <v>0.4</v>
      </c>
      <c r="DC36" s="8">
        <v>37560</v>
      </c>
      <c r="DD36" s="5">
        <v>3.8</v>
      </c>
      <c r="DE36" s="8">
        <v>37560</v>
      </c>
      <c r="DF36" s="5">
        <v>0.6</v>
      </c>
      <c r="DG36" s="8">
        <v>37560</v>
      </c>
      <c r="DH36" s="5">
        <v>3.1</v>
      </c>
      <c r="DI36" s="8">
        <v>37560</v>
      </c>
      <c r="DJ36" s="5">
        <v>1.2</v>
      </c>
      <c r="DK36" s="8">
        <v>37560</v>
      </c>
      <c r="DL36" s="5">
        <v>5.6</v>
      </c>
      <c r="DM36" s="8">
        <v>37560</v>
      </c>
      <c r="DN36" s="5">
        <v>3.8</v>
      </c>
      <c r="DO36" s="8">
        <v>40178</v>
      </c>
      <c r="DP36" s="5">
        <v>2</v>
      </c>
      <c r="DQ36" s="8">
        <v>39386</v>
      </c>
      <c r="DR36" s="5">
        <v>-4.7</v>
      </c>
      <c r="DS36" s="8">
        <v>37560</v>
      </c>
      <c r="DT36" s="5">
        <v>2.11</v>
      </c>
      <c r="DU36" s="8">
        <v>37560</v>
      </c>
      <c r="DV36" s="5">
        <v>6.8</v>
      </c>
      <c r="DW36" s="8">
        <v>37560</v>
      </c>
      <c r="DX36" s="5">
        <v>3.3</v>
      </c>
      <c r="DY36" s="8">
        <v>37560</v>
      </c>
      <c r="DZ36" s="5">
        <v>79.3</v>
      </c>
      <c r="EA36" s="8">
        <v>37560</v>
      </c>
      <c r="EB36" s="5">
        <v>98.130799999999994</v>
      </c>
    </row>
    <row r="37" spans="1:132" x14ac:dyDescent="0.2">
      <c r="A37" s="8">
        <v>37590</v>
      </c>
      <c r="B37" s="5">
        <v>48.5</v>
      </c>
      <c r="C37" s="8">
        <v>37590</v>
      </c>
      <c r="D37" s="5">
        <v>49.9</v>
      </c>
      <c r="E37" s="8">
        <v>37590</v>
      </c>
      <c r="F37" s="5">
        <v>55.7</v>
      </c>
      <c r="G37" s="8">
        <v>37590</v>
      </c>
      <c r="H37" s="5">
        <v>52.9</v>
      </c>
      <c r="I37" s="8">
        <v>45777</v>
      </c>
      <c r="J37" s="5">
        <v>50.2</v>
      </c>
      <c r="K37" s="8">
        <v>45777</v>
      </c>
      <c r="L37" s="5">
        <v>50.6</v>
      </c>
      <c r="M37" s="8">
        <v>45777</v>
      </c>
      <c r="N37" s="5">
        <v>50.8</v>
      </c>
      <c r="O37" s="8">
        <v>37590</v>
      </c>
      <c r="P37" s="5">
        <v>53.9</v>
      </c>
      <c r="Q37" s="8">
        <v>38138</v>
      </c>
      <c r="R37" s="5">
        <v>37</v>
      </c>
      <c r="S37" s="8">
        <v>38138</v>
      </c>
      <c r="T37" s="5">
        <v>15</v>
      </c>
      <c r="U37" s="8">
        <v>39202</v>
      </c>
      <c r="V37" s="5">
        <v>9.9</v>
      </c>
      <c r="W37" s="8">
        <v>39294</v>
      </c>
      <c r="X37" s="5">
        <v>44.9</v>
      </c>
      <c r="Y37" s="8">
        <v>37590</v>
      </c>
      <c r="Z37" s="5">
        <v>7.4</v>
      </c>
      <c r="AA37" s="8">
        <v>37590</v>
      </c>
      <c r="AB37" s="5">
        <v>0</v>
      </c>
      <c r="AC37" s="8">
        <v>41578</v>
      </c>
      <c r="AD37" s="5">
        <v>2</v>
      </c>
      <c r="AE37" s="8">
        <v>37590</v>
      </c>
      <c r="AF37" s="5">
        <v>84.2</v>
      </c>
      <c r="AG37" s="8">
        <v>37590</v>
      </c>
      <c r="AH37" s="5">
        <v>84.9</v>
      </c>
      <c r="AI37" s="8">
        <v>37590</v>
      </c>
      <c r="AJ37" s="5">
        <v>101.6</v>
      </c>
      <c r="AK37" s="8">
        <v>37590</v>
      </c>
      <c r="AL37" s="5">
        <v>-1</v>
      </c>
      <c r="AM37" s="8">
        <v>37590</v>
      </c>
      <c r="AN37" s="5">
        <v>128920</v>
      </c>
      <c r="AO37" s="8">
        <v>41274</v>
      </c>
      <c r="AP37" s="5">
        <v>-131</v>
      </c>
      <c r="AQ37" s="8">
        <v>37590</v>
      </c>
      <c r="AR37" s="5">
        <v>5.9</v>
      </c>
      <c r="AS37" s="8">
        <v>39844</v>
      </c>
      <c r="AT37" s="5">
        <v>34</v>
      </c>
      <c r="AU37" s="8">
        <v>37590</v>
      </c>
      <c r="AV37" s="5">
        <v>0.6</v>
      </c>
      <c r="AW37" s="8">
        <v>37590</v>
      </c>
      <c r="AX37" s="5">
        <v>0.5</v>
      </c>
      <c r="AY37" s="8">
        <v>37590</v>
      </c>
      <c r="AZ37" s="5">
        <v>0.55000000000000004</v>
      </c>
      <c r="BA37" s="8">
        <v>37590</v>
      </c>
      <c r="BB37" s="5">
        <v>7566</v>
      </c>
      <c r="BC37" s="8">
        <v>37590</v>
      </c>
      <c r="BD37" s="5">
        <v>3.5</v>
      </c>
      <c r="BE37" s="8">
        <v>37590</v>
      </c>
      <c r="BF37" s="5">
        <v>16.22</v>
      </c>
      <c r="BG37" s="8">
        <v>37590</v>
      </c>
      <c r="BH37" s="5">
        <v>16.195</v>
      </c>
      <c r="BI37" s="8">
        <v>37590</v>
      </c>
      <c r="BJ37" s="5">
        <v>1.2</v>
      </c>
      <c r="BK37" s="8">
        <v>37590</v>
      </c>
      <c r="BL37" s="5">
        <v>0.2</v>
      </c>
      <c r="BM37" s="8">
        <v>37590</v>
      </c>
      <c r="BN37" s="5">
        <v>6.43</v>
      </c>
      <c r="BO37" s="8">
        <v>37590</v>
      </c>
      <c r="BP37" s="5">
        <v>0.1</v>
      </c>
      <c r="BQ37" s="8">
        <v>37590</v>
      </c>
      <c r="BR37" s="5">
        <v>1753</v>
      </c>
      <c r="BS37" s="8">
        <v>37590</v>
      </c>
      <c r="BT37" s="5">
        <v>1771</v>
      </c>
      <c r="BU37" s="8">
        <v>37590</v>
      </c>
      <c r="BV37" s="5">
        <v>0.88</v>
      </c>
      <c r="BW37" s="8">
        <v>37590</v>
      </c>
      <c r="BX37" s="5">
        <v>1024</v>
      </c>
      <c r="BY37" s="8">
        <v>37590</v>
      </c>
      <c r="BZ37" s="5">
        <v>7</v>
      </c>
      <c r="CA37" s="8">
        <v>37590</v>
      </c>
      <c r="CB37" s="5">
        <v>13.8</v>
      </c>
      <c r="CC37" s="8">
        <v>37590</v>
      </c>
      <c r="CD37" s="5">
        <v>-39.515000000000001</v>
      </c>
      <c r="CE37" s="8">
        <v>37590</v>
      </c>
      <c r="CF37" s="5">
        <v>-3.2</v>
      </c>
      <c r="CG37" s="8">
        <v>37590</v>
      </c>
      <c r="CH37" s="5">
        <v>0.6</v>
      </c>
      <c r="CI37" s="8">
        <v>37590</v>
      </c>
      <c r="CJ37" s="5">
        <v>0.5</v>
      </c>
      <c r="CK37" s="8">
        <v>37561</v>
      </c>
      <c r="CL37" s="5">
        <v>2.46</v>
      </c>
      <c r="CM37" s="8">
        <v>37590</v>
      </c>
      <c r="CN37" s="5">
        <v>0.2</v>
      </c>
      <c r="CO37" s="8">
        <v>37590</v>
      </c>
      <c r="CP37" s="5">
        <v>0.2</v>
      </c>
      <c r="CQ37" s="8">
        <v>37590</v>
      </c>
      <c r="CR37" s="5">
        <v>2.2000000000000002</v>
      </c>
      <c r="CS37" s="8">
        <v>37590</v>
      </c>
      <c r="CT37" s="5">
        <v>2</v>
      </c>
      <c r="CU37" s="8">
        <v>37590</v>
      </c>
      <c r="CV37" s="5">
        <v>1.6977</v>
      </c>
      <c r="CW37" s="8">
        <v>41547</v>
      </c>
      <c r="CX37" s="5">
        <v>1.1000000000000001</v>
      </c>
      <c r="CY37" s="8">
        <v>41213</v>
      </c>
      <c r="CZ37" s="5">
        <v>0.1</v>
      </c>
      <c r="DA37" s="8">
        <v>37590</v>
      </c>
      <c r="DB37" s="5">
        <v>0.3</v>
      </c>
      <c r="DC37" s="8">
        <v>37590</v>
      </c>
      <c r="DD37" s="5">
        <v>4</v>
      </c>
      <c r="DE37" s="8">
        <v>37590</v>
      </c>
      <c r="DF37" s="5">
        <v>0.4</v>
      </c>
      <c r="DG37" s="8">
        <v>37590</v>
      </c>
      <c r="DH37" s="5">
        <v>3.9</v>
      </c>
      <c r="DI37" s="8">
        <v>37590</v>
      </c>
      <c r="DJ37" s="5">
        <v>2.1</v>
      </c>
      <c r="DK37" s="8">
        <v>37590</v>
      </c>
      <c r="DL37" s="5">
        <v>5.6</v>
      </c>
      <c r="DM37" s="8">
        <v>37590</v>
      </c>
      <c r="DN37" s="5">
        <v>3.5</v>
      </c>
      <c r="DO37" s="8">
        <v>40209</v>
      </c>
      <c r="DP37" s="5">
        <v>2</v>
      </c>
      <c r="DQ37" s="8">
        <v>39416</v>
      </c>
      <c r="DR37" s="5">
        <v>2.6</v>
      </c>
      <c r="DS37" s="8">
        <v>37590</v>
      </c>
      <c r="DT37" s="5">
        <v>1.1599999999999999</v>
      </c>
      <c r="DU37" s="8">
        <v>37590</v>
      </c>
      <c r="DV37" s="5">
        <v>6.9</v>
      </c>
      <c r="DW37" s="8">
        <v>37590</v>
      </c>
      <c r="DX37" s="5">
        <v>3.3</v>
      </c>
      <c r="DY37" s="8">
        <v>37590</v>
      </c>
      <c r="DZ37" s="5">
        <v>79.7</v>
      </c>
      <c r="EA37" s="8">
        <v>37590</v>
      </c>
      <c r="EB37" s="5">
        <v>97.984899999999996</v>
      </c>
    </row>
    <row r="38" spans="1:132" x14ac:dyDescent="0.2">
      <c r="A38" s="8">
        <v>37621</v>
      </c>
      <c r="B38" s="5">
        <v>51.6</v>
      </c>
      <c r="C38" s="8">
        <v>37621</v>
      </c>
      <c r="D38" s="5">
        <v>58.7</v>
      </c>
      <c r="E38" s="8">
        <v>37621</v>
      </c>
      <c r="F38" s="5">
        <v>56.9</v>
      </c>
      <c r="G38" s="8">
        <v>37621</v>
      </c>
      <c r="H38" s="5">
        <v>52.3</v>
      </c>
      <c r="I38" s="8">
        <v>45808</v>
      </c>
      <c r="J38" s="5">
        <v>52</v>
      </c>
      <c r="K38" s="8">
        <v>45808</v>
      </c>
      <c r="L38" s="5">
        <v>53</v>
      </c>
      <c r="M38" s="8">
        <v>45808</v>
      </c>
      <c r="N38" s="5">
        <v>53.7</v>
      </c>
      <c r="O38" s="8">
        <v>37621</v>
      </c>
      <c r="P38" s="5">
        <v>53.3</v>
      </c>
      <c r="Q38" s="8">
        <v>38168</v>
      </c>
      <c r="R38" s="5">
        <v>27</v>
      </c>
      <c r="S38" s="8">
        <v>38168</v>
      </c>
      <c r="T38" s="5">
        <v>12</v>
      </c>
      <c r="U38" s="8">
        <v>39233</v>
      </c>
      <c r="V38" s="5">
        <v>17</v>
      </c>
      <c r="W38" s="8">
        <v>39325</v>
      </c>
      <c r="X38" s="5">
        <v>26.7</v>
      </c>
      <c r="Y38" s="8">
        <v>37621</v>
      </c>
      <c r="Z38" s="5">
        <v>7.2</v>
      </c>
      <c r="AA38" s="8">
        <v>37621</v>
      </c>
      <c r="AB38" s="5">
        <v>-6</v>
      </c>
      <c r="AC38" s="8">
        <v>41608</v>
      </c>
      <c r="AD38" s="5">
        <v>1</v>
      </c>
      <c r="AE38" s="8">
        <v>37621</v>
      </c>
      <c r="AF38" s="5">
        <v>86.7</v>
      </c>
      <c r="AG38" s="8">
        <v>37621</v>
      </c>
      <c r="AH38" s="5">
        <v>80.7</v>
      </c>
      <c r="AI38" s="8">
        <v>37621</v>
      </c>
      <c r="AJ38" s="5">
        <v>98.5</v>
      </c>
      <c r="AK38" s="8">
        <v>37621</v>
      </c>
      <c r="AL38" s="5">
        <v>-151</v>
      </c>
      <c r="AM38" s="8">
        <v>37621</v>
      </c>
      <c r="AN38" s="5">
        <v>129335</v>
      </c>
      <c r="AO38" s="8">
        <v>41305</v>
      </c>
      <c r="AP38" s="5">
        <v>459</v>
      </c>
      <c r="AQ38" s="8">
        <v>37621</v>
      </c>
      <c r="AR38" s="5">
        <v>6</v>
      </c>
      <c r="AS38" s="8">
        <v>39872</v>
      </c>
      <c r="AT38" s="5">
        <v>34</v>
      </c>
      <c r="AU38" s="8">
        <v>37621</v>
      </c>
      <c r="AV38" s="5">
        <v>1.3</v>
      </c>
      <c r="AW38" s="8">
        <v>37621</v>
      </c>
      <c r="AX38" s="5">
        <v>-0.6</v>
      </c>
      <c r="AY38" s="8">
        <v>37621</v>
      </c>
      <c r="AZ38" s="5">
        <v>-0.55000000000000004</v>
      </c>
      <c r="BA38" s="8">
        <v>37621</v>
      </c>
      <c r="BB38" s="5">
        <v>7556</v>
      </c>
      <c r="BC38" s="8">
        <v>37621</v>
      </c>
      <c r="BD38" s="5">
        <v>3</v>
      </c>
      <c r="BE38" s="8">
        <v>37621</v>
      </c>
      <c r="BF38" s="5">
        <v>17.62</v>
      </c>
      <c r="BG38" s="8">
        <v>37621</v>
      </c>
      <c r="BH38" s="5">
        <v>17.593</v>
      </c>
      <c r="BI38" s="8">
        <v>37621</v>
      </c>
      <c r="BJ38" s="5">
        <v>3.7</v>
      </c>
      <c r="BK38" s="8">
        <v>37621</v>
      </c>
      <c r="BL38" s="5">
        <v>1.1000000000000001</v>
      </c>
      <c r="BM38" s="8">
        <v>37621</v>
      </c>
      <c r="BN38" s="5">
        <v>5.49</v>
      </c>
      <c r="BO38" s="8">
        <v>37621</v>
      </c>
      <c r="BP38" s="5">
        <v>0.9</v>
      </c>
      <c r="BQ38" s="8">
        <v>37621</v>
      </c>
      <c r="BR38" s="5">
        <v>1788</v>
      </c>
      <c r="BS38" s="8">
        <v>37621</v>
      </c>
      <c r="BT38" s="5">
        <v>1896</v>
      </c>
      <c r="BU38" s="8">
        <v>37621</v>
      </c>
      <c r="BV38" s="5">
        <v>4.1900000000000004</v>
      </c>
      <c r="BW38" s="8">
        <v>37621</v>
      </c>
      <c r="BX38" s="5">
        <v>1048</v>
      </c>
      <c r="BY38" s="8">
        <v>37621</v>
      </c>
      <c r="BZ38" s="5">
        <v>4.9000000000000004</v>
      </c>
      <c r="CA38" s="8">
        <v>37621</v>
      </c>
      <c r="CB38" s="5">
        <v>18.899999999999999</v>
      </c>
      <c r="CC38" s="8">
        <v>37621</v>
      </c>
      <c r="CD38" s="5">
        <v>-43.606999999999999</v>
      </c>
      <c r="CE38" s="8">
        <v>37621</v>
      </c>
      <c r="CF38" s="5">
        <v>-0.6</v>
      </c>
      <c r="CG38" s="8">
        <v>37621</v>
      </c>
      <c r="CH38" s="5">
        <v>-1.7</v>
      </c>
      <c r="CI38" s="8">
        <v>37621</v>
      </c>
      <c r="CJ38" s="5">
        <v>-3.6</v>
      </c>
      <c r="CK38" s="8">
        <v>37592</v>
      </c>
      <c r="CL38" s="5">
        <v>1.46</v>
      </c>
      <c r="CM38" s="8">
        <v>37621</v>
      </c>
      <c r="CN38" s="5">
        <v>0.2</v>
      </c>
      <c r="CO38" s="8">
        <v>37621</v>
      </c>
      <c r="CP38" s="5">
        <v>0.1</v>
      </c>
      <c r="CQ38" s="8">
        <v>37621</v>
      </c>
      <c r="CR38" s="5">
        <v>2.4</v>
      </c>
      <c r="CS38" s="8">
        <v>37621</v>
      </c>
      <c r="CT38" s="5">
        <v>1.9</v>
      </c>
      <c r="CU38" s="8">
        <v>37621</v>
      </c>
      <c r="CV38" s="5">
        <v>1.76888</v>
      </c>
      <c r="CW38" s="8">
        <v>41578</v>
      </c>
      <c r="CX38" s="5">
        <v>1.3</v>
      </c>
      <c r="CY38" s="8">
        <v>41243</v>
      </c>
      <c r="CZ38" s="5">
        <v>0.1</v>
      </c>
      <c r="DA38" s="8">
        <v>37621</v>
      </c>
      <c r="DB38" s="5">
        <v>0.3</v>
      </c>
      <c r="DC38" s="8">
        <v>37621</v>
      </c>
      <c r="DD38" s="5">
        <v>4.0999999999999996</v>
      </c>
      <c r="DE38" s="8">
        <v>37621</v>
      </c>
      <c r="DF38" s="5">
        <v>0.8</v>
      </c>
      <c r="DG38" s="8">
        <v>37621</v>
      </c>
      <c r="DH38" s="5">
        <v>4.9000000000000004</v>
      </c>
      <c r="DI38" s="8">
        <v>37621</v>
      </c>
      <c r="DJ38" s="5">
        <v>2.9</v>
      </c>
      <c r="DK38" s="8">
        <v>37621</v>
      </c>
      <c r="DL38" s="5">
        <v>5.3</v>
      </c>
      <c r="DM38" s="8">
        <v>37621</v>
      </c>
      <c r="DN38" s="5">
        <v>3.6</v>
      </c>
      <c r="DO38" s="8">
        <v>40237</v>
      </c>
      <c r="DP38" s="5">
        <v>2.2000000000000002</v>
      </c>
      <c r="DQ38" s="8">
        <v>39447</v>
      </c>
      <c r="DR38" s="5">
        <v>-6</v>
      </c>
      <c r="DS38" s="8">
        <v>37621</v>
      </c>
      <c r="DT38" s="5">
        <v>0.38</v>
      </c>
      <c r="DU38" s="8">
        <v>37621</v>
      </c>
      <c r="DV38" s="5">
        <v>6.2</v>
      </c>
      <c r="DW38" s="8">
        <v>37621</v>
      </c>
      <c r="DX38" s="5">
        <v>3.1</v>
      </c>
      <c r="DY38" s="8">
        <v>37621</v>
      </c>
      <c r="DZ38" s="5">
        <v>79.8</v>
      </c>
      <c r="EA38" s="8">
        <v>37621</v>
      </c>
      <c r="EB38" s="5">
        <v>97.886700000000005</v>
      </c>
    </row>
    <row r="39" spans="1:132" x14ac:dyDescent="0.2">
      <c r="A39" s="8">
        <v>37652</v>
      </c>
      <c r="B39" s="5">
        <v>51.3</v>
      </c>
      <c r="C39" s="8">
        <v>37652</v>
      </c>
      <c r="D39" s="5">
        <v>58.2</v>
      </c>
      <c r="E39" s="8">
        <v>37652</v>
      </c>
      <c r="F39" s="5">
        <v>57.5</v>
      </c>
      <c r="G39" s="8">
        <v>37652</v>
      </c>
      <c r="H39" s="5">
        <v>53.3</v>
      </c>
      <c r="O39" s="8">
        <v>37652</v>
      </c>
      <c r="P39" s="5">
        <v>54</v>
      </c>
      <c r="Q39" s="8">
        <v>38199</v>
      </c>
      <c r="R39" s="5">
        <v>35</v>
      </c>
      <c r="S39" s="8">
        <v>38199</v>
      </c>
      <c r="T39" s="5">
        <v>16</v>
      </c>
      <c r="U39" s="8">
        <v>39263</v>
      </c>
      <c r="V39" s="5">
        <v>9.6</v>
      </c>
      <c r="W39" s="8">
        <v>39355</v>
      </c>
      <c r="X39" s="5">
        <v>31</v>
      </c>
      <c r="Y39" s="8">
        <v>37652</v>
      </c>
      <c r="Z39" s="5">
        <v>5.5</v>
      </c>
      <c r="AA39" s="8">
        <v>37652</v>
      </c>
      <c r="AB39" s="5">
        <v>2</v>
      </c>
      <c r="AC39" s="8">
        <v>41639</v>
      </c>
      <c r="AD39" s="5">
        <v>2</v>
      </c>
      <c r="AE39" s="8">
        <v>37652</v>
      </c>
      <c r="AF39" s="5">
        <v>82.4</v>
      </c>
      <c r="AG39" s="8">
        <v>37652</v>
      </c>
      <c r="AH39" s="5">
        <v>78.8</v>
      </c>
      <c r="AI39" s="8">
        <v>37652</v>
      </c>
      <c r="AJ39" s="5">
        <v>99</v>
      </c>
      <c r="AK39" s="8">
        <v>37652</v>
      </c>
      <c r="AL39" s="5">
        <v>108</v>
      </c>
      <c r="AM39" s="8">
        <v>37652</v>
      </c>
      <c r="AN39" s="5">
        <v>130152</v>
      </c>
      <c r="AO39" s="8">
        <v>41333</v>
      </c>
      <c r="AP39" s="5">
        <v>180</v>
      </c>
      <c r="AQ39" s="8">
        <v>37652</v>
      </c>
      <c r="AR39" s="5">
        <v>5.8</v>
      </c>
      <c r="AS39" s="8">
        <v>39903</v>
      </c>
      <c r="AT39" s="5">
        <v>33.799999999999997</v>
      </c>
      <c r="AU39" s="8">
        <v>37652</v>
      </c>
      <c r="AV39" s="5">
        <v>0.9</v>
      </c>
      <c r="AW39" s="8">
        <v>37652</v>
      </c>
      <c r="AX39" s="5">
        <v>0.8</v>
      </c>
      <c r="AY39" s="8">
        <v>37652</v>
      </c>
      <c r="AZ39" s="5">
        <v>0.83</v>
      </c>
      <c r="BA39" s="8">
        <v>37652</v>
      </c>
      <c r="BB39" s="5">
        <v>7818</v>
      </c>
      <c r="BC39" s="8">
        <v>37652</v>
      </c>
      <c r="BD39" s="5">
        <v>4.5</v>
      </c>
      <c r="BE39" s="8">
        <v>37652</v>
      </c>
      <c r="BF39" s="5">
        <v>16.45</v>
      </c>
      <c r="BG39" s="8">
        <v>37652</v>
      </c>
      <c r="BH39" s="5">
        <v>16.425999999999998</v>
      </c>
      <c r="BI39" s="8">
        <v>37652</v>
      </c>
      <c r="BJ39" s="5">
        <v>4.2</v>
      </c>
      <c r="BK39" s="8">
        <v>37652</v>
      </c>
      <c r="BL39" s="5">
        <v>0.7</v>
      </c>
      <c r="BM39" s="8">
        <v>37652</v>
      </c>
      <c r="BN39" s="5">
        <v>6.94</v>
      </c>
      <c r="BO39" s="8">
        <v>37652</v>
      </c>
      <c r="BP39" s="5">
        <v>0</v>
      </c>
      <c r="BQ39" s="8">
        <v>37652</v>
      </c>
      <c r="BR39" s="5">
        <v>1853</v>
      </c>
      <c r="BS39" s="8">
        <v>37652</v>
      </c>
      <c r="BT39" s="5">
        <v>1808</v>
      </c>
      <c r="BU39" s="8">
        <v>37652</v>
      </c>
      <c r="BV39" s="5">
        <v>1.01</v>
      </c>
      <c r="BW39" s="8">
        <v>37652</v>
      </c>
      <c r="BX39" s="5">
        <v>999</v>
      </c>
      <c r="BY39" s="8">
        <v>37652</v>
      </c>
      <c r="BZ39" s="5">
        <v>4.0999999999999996</v>
      </c>
      <c r="CA39" s="8">
        <v>37652</v>
      </c>
      <c r="CB39" s="5">
        <v>13.5</v>
      </c>
      <c r="CC39" s="8">
        <v>37652</v>
      </c>
      <c r="CD39" s="5">
        <v>-41.155999999999999</v>
      </c>
      <c r="CE39" s="8">
        <v>37652</v>
      </c>
      <c r="CF39" s="5">
        <v>8.5</v>
      </c>
      <c r="CG39" s="8">
        <v>37652</v>
      </c>
      <c r="CH39" s="5">
        <v>2.2000000000000002</v>
      </c>
      <c r="CI39" s="8">
        <v>37652</v>
      </c>
      <c r="CJ39" s="5">
        <v>3.7</v>
      </c>
      <c r="CK39" s="8">
        <v>37623</v>
      </c>
      <c r="CL39" s="5">
        <v>2.76</v>
      </c>
      <c r="CM39" s="8">
        <v>37652</v>
      </c>
      <c r="CN39" s="5">
        <v>0.4</v>
      </c>
      <c r="CO39" s="8">
        <v>37652</v>
      </c>
      <c r="CP39" s="5">
        <v>0.2</v>
      </c>
      <c r="CQ39" s="8">
        <v>37652</v>
      </c>
      <c r="CR39" s="5">
        <v>2.6</v>
      </c>
      <c r="CS39" s="8">
        <v>37652</v>
      </c>
      <c r="CT39" s="5">
        <v>1.9</v>
      </c>
      <c r="CU39" s="8">
        <v>37652</v>
      </c>
      <c r="CV39" s="5">
        <v>1.7808999999999999</v>
      </c>
      <c r="CW39" s="8">
        <v>41608</v>
      </c>
      <c r="CX39" s="5">
        <v>1.1000000000000001</v>
      </c>
      <c r="CY39" s="8">
        <v>41274</v>
      </c>
      <c r="CZ39" s="5">
        <v>0</v>
      </c>
      <c r="DA39" s="8">
        <v>37652</v>
      </c>
      <c r="DB39" s="5">
        <v>0</v>
      </c>
      <c r="DC39" s="8">
        <v>37652</v>
      </c>
      <c r="DD39" s="5">
        <v>1.9</v>
      </c>
      <c r="DE39" s="8">
        <v>37652</v>
      </c>
      <c r="DF39" s="5">
        <v>0.3</v>
      </c>
      <c r="DG39" s="8">
        <v>37652</v>
      </c>
      <c r="DH39" s="5">
        <v>5</v>
      </c>
      <c r="DI39" s="8">
        <v>37652</v>
      </c>
      <c r="DJ39" s="5">
        <v>2.6</v>
      </c>
      <c r="DK39" s="8">
        <v>37652</v>
      </c>
      <c r="DL39" s="5">
        <v>5.3</v>
      </c>
      <c r="DM39" s="8">
        <v>37652</v>
      </c>
      <c r="DN39" s="5">
        <v>3.7</v>
      </c>
      <c r="DO39" s="8">
        <v>40268</v>
      </c>
      <c r="DP39" s="5">
        <v>1.9</v>
      </c>
      <c r="DQ39" s="8">
        <v>39478</v>
      </c>
      <c r="DR39" s="5">
        <v>-7.4</v>
      </c>
      <c r="DS39" s="8">
        <v>37652</v>
      </c>
      <c r="DT39" s="5">
        <v>0.39</v>
      </c>
      <c r="DU39" s="8">
        <v>37652</v>
      </c>
      <c r="DV39" s="5">
        <v>6.4</v>
      </c>
      <c r="DW39" s="8">
        <v>37652</v>
      </c>
      <c r="DX39" s="5">
        <v>3.1</v>
      </c>
      <c r="DY39" s="8">
        <v>37652</v>
      </c>
      <c r="DZ39" s="5">
        <v>79.900000000000006</v>
      </c>
      <c r="EA39" s="8">
        <v>37652</v>
      </c>
      <c r="EB39" s="5">
        <v>97.814800000000005</v>
      </c>
    </row>
    <row r="40" spans="1:132" x14ac:dyDescent="0.2">
      <c r="A40" s="8">
        <v>37680</v>
      </c>
      <c r="B40" s="5">
        <v>48.8</v>
      </c>
      <c r="C40" s="8">
        <v>37680</v>
      </c>
      <c r="D40" s="5">
        <v>51.9</v>
      </c>
      <c r="E40" s="8">
        <v>37680</v>
      </c>
      <c r="F40" s="5">
        <v>65.5</v>
      </c>
      <c r="G40" s="8">
        <v>37680</v>
      </c>
      <c r="H40" s="5">
        <v>52.6</v>
      </c>
      <c r="O40" s="8">
        <v>37680</v>
      </c>
      <c r="P40" s="5">
        <v>53.4</v>
      </c>
      <c r="Q40" s="8">
        <v>38230</v>
      </c>
      <c r="R40" s="5">
        <v>15.2</v>
      </c>
      <c r="S40" s="8">
        <v>38230</v>
      </c>
      <c r="T40" s="5">
        <v>14</v>
      </c>
      <c r="U40" s="8">
        <v>39294</v>
      </c>
      <c r="V40" s="5">
        <v>2.1</v>
      </c>
      <c r="W40" s="8">
        <v>39386</v>
      </c>
      <c r="X40" s="5">
        <v>36.1</v>
      </c>
      <c r="Y40" s="8">
        <v>37680</v>
      </c>
      <c r="Z40" s="5">
        <v>-1.6</v>
      </c>
      <c r="AA40" s="8">
        <v>37680</v>
      </c>
      <c r="AB40" s="5">
        <v>-14</v>
      </c>
      <c r="AC40" s="8">
        <v>41670</v>
      </c>
      <c r="AD40" s="5">
        <v>-2</v>
      </c>
      <c r="AE40" s="8">
        <v>37680</v>
      </c>
      <c r="AF40" s="5">
        <v>79.900000000000006</v>
      </c>
      <c r="AG40" s="8">
        <v>37680</v>
      </c>
      <c r="AH40" s="5">
        <v>64.8</v>
      </c>
      <c r="AI40" s="8">
        <v>37680</v>
      </c>
      <c r="AJ40" s="5">
        <v>96.2</v>
      </c>
      <c r="AK40" s="8">
        <v>37680</v>
      </c>
      <c r="AL40" s="5">
        <v>-132</v>
      </c>
      <c r="AM40" s="8">
        <v>37680</v>
      </c>
      <c r="AN40" s="5">
        <v>130524</v>
      </c>
      <c r="AO40" s="8">
        <v>41364</v>
      </c>
      <c r="AP40" s="5">
        <v>166</v>
      </c>
      <c r="AQ40" s="8">
        <v>37680</v>
      </c>
      <c r="AR40" s="5">
        <v>5.9</v>
      </c>
      <c r="AS40" s="8">
        <v>39933</v>
      </c>
      <c r="AT40" s="5">
        <v>33.799999999999997</v>
      </c>
      <c r="AU40" s="8">
        <v>37680</v>
      </c>
      <c r="AV40" s="5">
        <v>-0.5</v>
      </c>
      <c r="AW40" s="8">
        <v>37680</v>
      </c>
      <c r="AX40" s="5">
        <v>-0.1</v>
      </c>
      <c r="AY40" s="8">
        <v>37680</v>
      </c>
      <c r="AZ40" s="5">
        <v>0.12</v>
      </c>
      <c r="BA40" s="8">
        <v>37680</v>
      </c>
      <c r="BB40" s="5">
        <v>7416</v>
      </c>
      <c r="BC40" s="8">
        <v>37680</v>
      </c>
      <c r="BD40" s="5">
        <v>4.0999999999999996</v>
      </c>
      <c r="BE40" s="8">
        <v>37680</v>
      </c>
      <c r="BF40" s="5">
        <v>15.87</v>
      </c>
      <c r="BG40" s="8">
        <v>37680</v>
      </c>
      <c r="BH40" s="5">
        <v>15.814</v>
      </c>
      <c r="BI40" s="8">
        <v>37680</v>
      </c>
      <c r="BJ40" s="5">
        <v>2.1</v>
      </c>
      <c r="BK40" s="8">
        <v>37680</v>
      </c>
      <c r="BL40" s="5">
        <v>-1.4</v>
      </c>
      <c r="BM40" s="8">
        <v>37680</v>
      </c>
      <c r="BN40" s="5">
        <v>6.25</v>
      </c>
      <c r="BO40" s="8">
        <v>37680</v>
      </c>
      <c r="BP40" s="5">
        <v>0.3</v>
      </c>
      <c r="BQ40" s="8">
        <v>37680</v>
      </c>
      <c r="BR40" s="5">
        <v>1629</v>
      </c>
      <c r="BS40" s="8">
        <v>37680</v>
      </c>
      <c r="BT40" s="5">
        <v>1854</v>
      </c>
      <c r="BU40" s="8">
        <v>37680</v>
      </c>
      <c r="BV40" s="5">
        <v>-0.17</v>
      </c>
      <c r="BW40" s="8">
        <v>37680</v>
      </c>
      <c r="BX40" s="5">
        <v>936</v>
      </c>
      <c r="BY40" s="8">
        <v>37680</v>
      </c>
      <c r="BZ40" s="5">
        <v>4.8</v>
      </c>
      <c r="CA40" s="8">
        <v>37680</v>
      </c>
      <c r="CB40" s="5">
        <v>10.199999999999999</v>
      </c>
      <c r="CC40" s="8">
        <v>37680</v>
      </c>
      <c r="CD40" s="5">
        <v>-40.082000000000001</v>
      </c>
      <c r="CE40" s="8">
        <v>37680</v>
      </c>
      <c r="CF40" s="5">
        <v>5.4</v>
      </c>
      <c r="CG40" s="8">
        <v>37680</v>
      </c>
      <c r="CH40" s="5">
        <v>2</v>
      </c>
      <c r="CI40" s="8">
        <v>37680</v>
      </c>
      <c r="CJ40" s="5">
        <v>2.4</v>
      </c>
      <c r="CK40" s="8">
        <v>37655</v>
      </c>
      <c r="CL40" s="5">
        <v>-0.21</v>
      </c>
      <c r="CM40" s="8">
        <v>37680</v>
      </c>
      <c r="CN40" s="5">
        <v>0.5</v>
      </c>
      <c r="CO40" s="8">
        <v>37680</v>
      </c>
      <c r="CP40" s="5">
        <v>0.1</v>
      </c>
      <c r="CQ40" s="8">
        <v>37680</v>
      </c>
      <c r="CR40" s="5">
        <v>3</v>
      </c>
      <c r="CS40" s="8">
        <v>37680</v>
      </c>
      <c r="CT40" s="5">
        <v>1.7</v>
      </c>
      <c r="CU40" s="8">
        <v>37680</v>
      </c>
      <c r="CV40" s="5">
        <v>1.7268699999999999</v>
      </c>
      <c r="CW40" s="8">
        <v>41639</v>
      </c>
      <c r="CX40" s="5">
        <v>1.2</v>
      </c>
      <c r="CY40" s="8">
        <v>41305</v>
      </c>
      <c r="CZ40" s="5">
        <v>0.3</v>
      </c>
      <c r="DA40" s="8">
        <v>37680</v>
      </c>
      <c r="DB40" s="5">
        <v>0.1</v>
      </c>
      <c r="DC40" s="8">
        <v>37680</v>
      </c>
      <c r="DD40" s="5">
        <v>1.4</v>
      </c>
      <c r="DE40" s="8">
        <v>37680</v>
      </c>
      <c r="DF40" s="5">
        <v>0.1</v>
      </c>
      <c r="DG40" s="8">
        <v>37680</v>
      </c>
      <c r="DH40" s="5">
        <v>4.5</v>
      </c>
      <c r="DI40" s="8">
        <v>37680</v>
      </c>
      <c r="DJ40" s="5">
        <v>1.8</v>
      </c>
      <c r="DK40" s="8">
        <v>37680</v>
      </c>
      <c r="DL40" s="5">
        <v>5.2</v>
      </c>
      <c r="DM40" s="8">
        <v>37680</v>
      </c>
      <c r="DN40" s="5">
        <v>3.9</v>
      </c>
      <c r="DO40" s="8">
        <v>40298</v>
      </c>
      <c r="DP40" s="5">
        <v>1.8</v>
      </c>
      <c r="DQ40" s="8">
        <v>39507</v>
      </c>
      <c r="DR40" s="5">
        <v>-5.9</v>
      </c>
      <c r="DS40" s="8">
        <v>37680</v>
      </c>
      <c r="DT40" s="5">
        <v>0.56999999999999995</v>
      </c>
      <c r="DU40" s="8">
        <v>37680</v>
      </c>
      <c r="DV40" s="5">
        <v>6.5</v>
      </c>
      <c r="DW40" s="8">
        <v>37680</v>
      </c>
      <c r="DX40" s="5">
        <v>4</v>
      </c>
      <c r="DY40" s="8">
        <v>37680</v>
      </c>
      <c r="DZ40" s="5">
        <v>79.7</v>
      </c>
      <c r="EA40" s="8">
        <v>37680</v>
      </c>
      <c r="EB40" s="5">
        <v>97.779700000000005</v>
      </c>
    </row>
    <row r="41" spans="1:132" x14ac:dyDescent="0.2">
      <c r="A41" s="8">
        <v>37711</v>
      </c>
      <c r="B41" s="5">
        <v>46.3</v>
      </c>
      <c r="C41" s="8">
        <v>37711</v>
      </c>
      <c r="D41" s="5">
        <v>47.2</v>
      </c>
      <c r="E41" s="8">
        <v>37711</v>
      </c>
      <c r="F41" s="5">
        <v>70</v>
      </c>
      <c r="G41" s="8">
        <v>37711</v>
      </c>
      <c r="H41" s="5">
        <v>49.1</v>
      </c>
      <c r="O41" s="8">
        <v>37711</v>
      </c>
      <c r="P41" s="5">
        <v>49.7</v>
      </c>
      <c r="Q41" s="8">
        <v>38260</v>
      </c>
      <c r="R41" s="5">
        <v>28.4</v>
      </c>
      <c r="S41" s="8">
        <v>38260</v>
      </c>
      <c r="T41" s="5">
        <v>16</v>
      </c>
      <c r="U41" s="8">
        <v>39325</v>
      </c>
      <c r="V41" s="5">
        <v>2.1</v>
      </c>
      <c r="W41" s="8">
        <v>39416</v>
      </c>
      <c r="X41" s="5">
        <v>25.3</v>
      </c>
      <c r="Y41" s="8">
        <v>37711</v>
      </c>
      <c r="Z41" s="5">
        <v>-3.9</v>
      </c>
      <c r="AA41" s="8">
        <v>37711</v>
      </c>
      <c r="AB41" s="5">
        <v>-13</v>
      </c>
      <c r="AC41" s="8">
        <v>41698</v>
      </c>
      <c r="AD41" s="5">
        <v>5</v>
      </c>
      <c r="AE41" s="8">
        <v>37711</v>
      </c>
      <c r="AF41" s="5">
        <v>77.599999999999994</v>
      </c>
      <c r="AG41" s="8">
        <v>37711</v>
      </c>
      <c r="AH41" s="5">
        <v>61.4</v>
      </c>
      <c r="AI41" s="8">
        <v>37711</v>
      </c>
      <c r="AJ41" s="5">
        <v>95.3</v>
      </c>
      <c r="AK41" s="8">
        <v>37711</v>
      </c>
      <c r="AL41" s="5">
        <v>-206</v>
      </c>
      <c r="AM41" s="8">
        <v>37711</v>
      </c>
      <c r="AN41" s="5">
        <v>130299</v>
      </c>
      <c r="AO41" s="8">
        <v>41394</v>
      </c>
      <c r="AP41" s="5">
        <v>43</v>
      </c>
      <c r="AQ41" s="8">
        <v>37711</v>
      </c>
      <c r="AR41" s="5">
        <v>5.9</v>
      </c>
      <c r="AS41" s="8">
        <v>39964</v>
      </c>
      <c r="AT41" s="5">
        <v>33.799999999999997</v>
      </c>
      <c r="AU41" s="8">
        <v>37711</v>
      </c>
      <c r="AV41" s="5">
        <v>-0.9</v>
      </c>
      <c r="AW41" s="8">
        <v>37711</v>
      </c>
      <c r="AX41" s="5">
        <v>0.1</v>
      </c>
      <c r="AY41" s="8">
        <v>37711</v>
      </c>
      <c r="AZ41" s="5">
        <v>-0.27</v>
      </c>
      <c r="BA41" s="8">
        <v>37711</v>
      </c>
      <c r="BB41" s="5">
        <v>7999</v>
      </c>
      <c r="BC41" s="8">
        <v>37711</v>
      </c>
      <c r="BD41" s="5">
        <v>5</v>
      </c>
      <c r="BE41" s="8">
        <v>37711</v>
      </c>
      <c r="BF41" s="5">
        <v>16.28</v>
      </c>
      <c r="BG41" s="8">
        <v>37711</v>
      </c>
      <c r="BH41" s="5">
        <v>16.172999999999998</v>
      </c>
      <c r="BI41" s="8">
        <v>37711</v>
      </c>
      <c r="BJ41" s="5">
        <v>3.6</v>
      </c>
      <c r="BK41" s="8">
        <v>37711</v>
      </c>
      <c r="BL41" s="5">
        <v>1.2</v>
      </c>
      <c r="BM41" s="8">
        <v>37711</v>
      </c>
      <c r="BN41" s="5">
        <v>7.4</v>
      </c>
      <c r="BO41" s="8">
        <v>37711</v>
      </c>
      <c r="BP41" s="5">
        <v>0.4</v>
      </c>
      <c r="BQ41" s="8">
        <v>37711</v>
      </c>
      <c r="BR41" s="5">
        <v>1726</v>
      </c>
      <c r="BS41" s="8">
        <v>37711</v>
      </c>
      <c r="BT41" s="5">
        <v>1757</v>
      </c>
      <c r="BU41" s="8">
        <v>37711</v>
      </c>
      <c r="BV41" s="5">
        <v>-2.66</v>
      </c>
      <c r="BW41" s="8">
        <v>37711</v>
      </c>
      <c r="BX41" s="5">
        <v>999</v>
      </c>
      <c r="BY41" s="8">
        <v>37711</v>
      </c>
      <c r="BZ41" s="5">
        <v>3.5</v>
      </c>
      <c r="CA41" s="8">
        <v>37711</v>
      </c>
      <c r="CB41" s="5">
        <v>13.9</v>
      </c>
      <c r="CC41" s="8">
        <v>37711</v>
      </c>
      <c r="CD41" s="5">
        <v>-43.805999999999997</v>
      </c>
      <c r="CE41" s="8">
        <v>37711</v>
      </c>
      <c r="CF41" s="5">
        <v>7</v>
      </c>
      <c r="CG41" s="8">
        <v>37711</v>
      </c>
      <c r="CH41" s="5">
        <v>0</v>
      </c>
      <c r="CI41" s="8">
        <v>37711</v>
      </c>
      <c r="CJ41" s="5">
        <v>-1.1000000000000001</v>
      </c>
      <c r="CK41" s="8">
        <v>37683</v>
      </c>
      <c r="CL41" s="5">
        <v>0.56999999999999995</v>
      </c>
      <c r="CM41" s="8">
        <v>37711</v>
      </c>
      <c r="CN41" s="5">
        <v>0.2</v>
      </c>
      <c r="CO41" s="8">
        <v>37711</v>
      </c>
      <c r="CP41" s="5">
        <v>0</v>
      </c>
      <c r="CQ41" s="8">
        <v>37711</v>
      </c>
      <c r="CR41" s="5">
        <v>3</v>
      </c>
      <c r="CS41" s="8">
        <v>37711</v>
      </c>
      <c r="CT41" s="5">
        <v>1.7</v>
      </c>
      <c r="CU41" s="8">
        <v>37711</v>
      </c>
      <c r="CV41" s="5">
        <v>1.7688999999999999</v>
      </c>
      <c r="CW41" s="8">
        <v>41670</v>
      </c>
      <c r="CX41" s="5">
        <v>1.3</v>
      </c>
      <c r="CY41" s="8">
        <v>41333</v>
      </c>
      <c r="CZ41" s="5">
        <v>0.2</v>
      </c>
      <c r="DA41" s="8">
        <v>37711</v>
      </c>
      <c r="DB41" s="5">
        <v>0.4</v>
      </c>
      <c r="DC41" s="8">
        <v>37711</v>
      </c>
      <c r="DD41" s="5">
        <v>1.5</v>
      </c>
      <c r="DE41" s="8">
        <v>37711</v>
      </c>
      <c r="DF41" s="5">
        <v>0.8</v>
      </c>
      <c r="DG41" s="8">
        <v>37711</v>
      </c>
      <c r="DH41" s="5">
        <v>5.0999999999999996</v>
      </c>
      <c r="DI41" s="8">
        <v>37711</v>
      </c>
      <c r="DJ41" s="5">
        <v>2.4</v>
      </c>
      <c r="DK41" s="8">
        <v>37711</v>
      </c>
      <c r="DL41" s="5">
        <v>4.9000000000000004</v>
      </c>
      <c r="DM41" s="8">
        <v>37711</v>
      </c>
      <c r="DN41" s="5">
        <v>3.7</v>
      </c>
      <c r="DO41" s="8">
        <v>40329</v>
      </c>
      <c r="DP41" s="5">
        <v>1.8</v>
      </c>
      <c r="DQ41" s="8">
        <v>39538</v>
      </c>
      <c r="DR41" s="5">
        <v>-8.1</v>
      </c>
      <c r="DS41" s="8">
        <v>37711</v>
      </c>
      <c r="DT41" s="5">
        <v>0.32</v>
      </c>
      <c r="DU41" s="8">
        <v>37711</v>
      </c>
      <c r="DV41" s="5">
        <v>6.7</v>
      </c>
      <c r="DW41" s="8">
        <v>37711</v>
      </c>
      <c r="DX41" s="5">
        <v>3.9</v>
      </c>
      <c r="DY41" s="8">
        <v>37711</v>
      </c>
      <c r="DZ41" s="5">
        <v>79.7</v>
      </c>
      <c r="EA41" s="8">
        <v>37711</v>
      </c>
      <c r="EB41" s="5">
        <v>97.813900000000004</v>
      </c>
    </row>
    <row r="42" spans="1:132" x14ac:dyDescent="0.2">
      <c r="A42" s="8">
        <v>37741</v>
      </c>
      <c r="B42" s="5">
        <v>46.1</v>
      </c>
      <c r="C42" s="8">
        <v>37741</v>
      </c>
      <c r="D42" s="5">
        <v>47.2</v>
      </c>
      <c r="E42" s="8">
        <v>37741</v>
      </c>
      <c r="F42" s="5">
        <v>63.5</v>
      </c>
      <c r="G42" s="8">
        <v>37741</v>
      </c>
      <c r="H42" s="5">
        <v>50.1</v>
      </c>
      <c r="O42" s="8">
        <v>37741</v>
      </c>
      <c r="P42" s="5">
        <v>47</v>
      </c>
      <c r="Q42" s="8">
        <v>38291</v>
      </c>
      <c r="R42" s="5">
        <v>24.5</v>
      </c>
      <c r="S42" s="8">
        <v>38291</v>
      </c>
      <c r="T42" s="5">
        <v>17</v>
      </c>
      <c r="U42" s="8">
        <v>39355</v>
      </c>
      <c r="V42" s="5">
        <v>-0.4</v>
      </c>
      <c r="W42" s="8">
        <v>39447</v>
      </c>
      <c r="X42" s="5">
        <v>25.8</v>
      </c>
      <c r="Y42" s="8">
        <v>37741</v>
      </c>
      <c r="Z42" s="5">
        <v>-6.7</v>
      </c>
      <c r="AA42" s="8">
        <v>37741</v>
      </c>
      <c r="AB42" s="5">
        <v>-12</v>
      </c>
      <c r="AC42" s="8">
        <v>41729</v>
      </c>
      <c r="AD42" s="5">
        <v>8</v>
      </c>
      <c r="AE42" s="8">
        <v>37741</v>
      </c>
      <c r="AF42" s="5">
        <v>86</v>
      </c>
      <c r="AG42" s="8">
        <v>37741</v>
      </c>
      <c r="AH42" s="5">
        <v>81</v>
      </c>
      <c r="AI42" s="8">
        <v>37741</v>
      </c>
      <c r="AJ42" s="5">
        <v>99.6</v>
      </c>
      <c r="AK42" s="8">
        <v>37741</v>
      </c>
      <c r="AL42" s="5">
        <v>-63</v>
      </c>
      <c r="AM42" s="8">
        <v>37741</v>
      </c>
      <c r="AN42" s="5">
        <v>130481</v>
      </c>
      <c r="AO42" s="8">
        <v>41425</v>
      </c>
      <c r="AP42" s="5">
        <v>188</v>
      </c>
      <c r="AQ42" s="8">
        <v>37741</v>
      </c>
      <c r="AR42" s="5">
        <v>6</v>
      </c>
      <c r="AS42" s="8">
        <v>39994</v>
      </c>
      <c r="AT42" s="5">
        <v>33.700000000000003</v>
      </c>
      <c r="AU42" s="8">
        <v>37741</v>
      </c>
      <c r="AV42" s="5">
        <v>1</v>
      </c>
      <c r="AW42" s="8">
        <v>37741</v>
      </c>
      <c r="AX42" s="5">
        <v>-0.8</v>
      </c>
      <c r="AY42" s="8">
        <v>37741</v>
      </c>
      <c r="AZ42" s="5">
        <v>-0.63</v>
      </c>
      <c r="BA42" s="8">
        <v>37741</v>
      </c>
      <c r="BB42" s="5">
        <v>7885</v>
      </c>
      <c r="BC42" s="8">
        <v>37741</v>
      </c>
      <c r="BD42" s="5">
        <v>1.7</v>
      </c>
      <c r="BE42" s="8">
        <v>37741</v>
      </c>
      <c r="BF42" s="5">
        <v>16.47</v>
      </c>
      <c r="BG42" s="8">
        <v>37741</v>
      </c>
      <c r="BH42" s="5">
        <v>16.433</v>
      </c>
      <c r="BI42" s="8">
        <v>37741</v>
      </c>
      <c r="BJ42" s="5">
        <v>2.8</v>
      </c>
      <c r="BK42" s="8">
        <v>37741</v>
      </c>
      <c r="BL42" s="5">
        <v>0.3</v>
      </c>
      <c r="BM42" s="8">
        <v>37741</v>
      </c>
      <c r="BN42" s="5">
        <v>3.6</v>
      </c>
      <c r="BO42" s="8">
        <v>37741</v>
      </c>
      <c r="BP42" s="5">
        <v>0.2</v>
      </c>
      <c r="BQ42" s="8">
        <v>37741</v>
      </c>
      <c r="BR42" s="5">
        <v>1643</v>
      </c>
      <c r="BS42" s="8">
        <v>37741</v>
      </c>
      <c r="BT42" s="5">
        <v>1803</v>
      </c>
      <c r="BU42" s="8">
        <v>37741</v>
      </c>
      <c r="BV42" s="5">
        <v>-0.34</v>
      </c>
      <c r="BW42" s="8">
        <v>37741</v>
      </c>
      <c r="BX42" s="5">
        <v>1012</v>
      </c>
      <c r="BY42" s="8">
        <v>37741</v>
      </c>
      <c r="BZ42" s="5">
        <v>0.6</v>
      </c>
      <c r="CA42" s="8">
        <v>37741</v>
      </c>
      <c r="CB42" s="5">
        <v>7.4</v>
      </c>
      <c r="CC42" s="8">
        <v>37741</v>
      </c>
      <c r="CD42" s="5">
        <v>-42.036999999999999</v>
      </c>
      <c r="CE42" s="8">
        <v>37741</v>
      </c>
      <c r="CF42" s="5">
        <v>5</v>
      </c>
      <c r="CG42" s="8">
        <v>37741</v>
      </c>
      <c r="CH42" s="5">
        <v>-2.7</v>
      </c>
      <c r="CI42" s="8">
        <v>37741</v>
      </c>
      <c r="CJ42" s="5">
        <v>-1.7</v>
      </c>
      <c r="CK42" s="8">
        <v>37712</v>
      </c>
      <c r="CL42" s="5">
        <v>0.69</v>
      </c>
      <c r="CM42" s="8">
        <v>37741</v>
      </c>
      <c r="CN42" s="5">
        <v>-0.4</v>
      </c>
      <c r="CO42" s="8">
        <v>37741</v>
      </c>
      <c r="CP42" s="5">
        <v>0</v>
      </c>
      <c r="CQ42" s="8">
        <v>37741</v>
      </c>
      <c r="CR42" s="5">
        <v>2.2000000000000002</v>
      </c>
      <c r="CS42" s="8">
        <v>37741</v>
      </c>
      <c r="CT42" s="5">
        <v>1.5</v>
      </c>
      <c r="CU42" s="8">
        <v>37741</v>
      </c>
      <c r="CV42" s="5">
        <v>1.5984499999999999</v>
      </c>
      <c r="CW42" s="8">
        <v>41698</v>
      </c>
      <c r="CX42" s="5">
        <v>1.2</v>
      </c>
      <c r="CY42" s="8">
        <v>41364</v>
      </c>
      <c r="CZ42" s="5">
        <v>0</v>
      </c>
      <c r="DA42" s="8">
        <v>37741</v>
      </c>
      <c r="DB42" s="5">
        <v>0.2</v>
      </c>
      <c r="DC42" s="8">
        <v>37741</v>
      </c>
      <c r="DD42" s="5">
        <v>1.7</v>
      </c>
      <c r="DE42" s="8">
        <v>37741</v>
      </c>
      <c r="DF42" s="5">
        <v>0.3</v>
      </c>
      <c r="DG42" s="8">
        <v>37741</v>
      </c>
      <c r="DH42" s="5">
        <v>4.4000000000000004</v>
      </c>
      <c r="DI42" s="8">
        <v>37741</v>
      </c>
      <c r="DJ42" s="5">
        <v>2.4</v>
      </c>
      <c r="DK42" s="8">
        <v>37741</v>
      </c>
      <c r="DL42" s="5">
        <v>5</v>
      </c>
      <c r="DM42" s="8">
        <v>37741</v>
      </c>
      <c r="DN42" s="5">
        <v>3.5</v>
      </c>
      <c r="DO42" s="8">
        <v>40359</v>
      </c>
      <c r="DP42" s="5">
        <v>1.8</v>
      </c>
      <c r="DQ42" s="8">
        <v>39568</v>
      </c>
      <c r="DR42" s="5">
        <v>-2.2000000000000002</v>
      </c>
      <c r="DS42" s="8">
        <v>37741</v>
      </c>
      <c r="DT42" s="5">
        <v>0.32</v>
      </c>
      <c r="DU42" s="8">
        <v>37741</v>
      </c>
      <c r="DV42" s="5">
        <v>7.3</v>
      </c>
      <c r="DW42" s="8">
        <v>37741</v>
      </c>
      <c r="DX42" s="5">
        <v>5.3</v>
      </c>
      <c r="DY42" s="8">
        <v>37741</v>
      </c>
      <c r="DZ42" s="5">
        <v>79.5</v>
      </c>
      <c r="EA42" s="8">
        <v>37741</v>
      </c>
      <c r="EB42" s="5">
        <v>97.945099999999996</v>
      </c>
    </row>
    <row r="43" spans="1:132" x14ac:dyDescent="0.2">
      <c r="A43" s="8">
        <v>37772</v>
      </c>
      <c r="B43" s="5">
        <v>49</v>
      </c>
      <c r="C43" s="8">
        <v>37772</v>
      </c>
      <c r="D43" s="5">
        <v>53.4</v>
      </c>
      <c r="E43" s="8">
        <v>37772</v>
      </c>
      <c r="F43" s="5">
        <v>51.5</v>
      </c>
      <c r="G43" s="8">
        <v>37772</v>
      </c>
      <c r="H43" s="5">
        <v>52.8</v>
      </c>
      <c r="O43" s="8">
        <v>37772</v>
      </c>
      <c r="P43" s="5">
        <v>50.2</v>
      </c>
      <c r="Q43" s="8">
        <v>38321</v>
      </c>
      <c r="R43" s="5">
        <v>15.3</v>
      </c>
      <c r="S43" s="8">
        <v>38321</v>
      </c>
      <c r="T43" s="5">
        <v>13</v>
      </c>
      <c r="U43" s="8">
        <v>39386</v>
      </c>
      <c r="V43" s="5">
        <v>0.4</v>
      </c>
      <c r="W43" s="8">
        <v>39478</v>
      </c>
      <c r="X43" s="5">
        <v>24.6</v>
      </c>
      <c r="Y43" s="8">
        <v>37772</v>
      </c>
      <c r="Z43" s="5">
        <v>-0.6</v>
      </c>
      <c r="AA43" s="8">
        <v>37772</v>
      </c>
      <c r="AB43" s="5">
        <v>-19</v>
      </c>
      <c r="AC43" s="8">
        <v>41759</v>
      </c>
      <c r="AD43" s="5">
        <v>7</v>
      </c>
      <c r="AE43" s="8">
        <v>37772</v>
      </c>
      <c r="AF43" s="5">
        <v>92.1</v>
      </c>
      <c r="AG43" s="8">
        <v>37772</v>
      </c>
      <c r="AH43" s="5">
        <v>83.6</v>
      </c>
      <c r="AI43" s="8">
        <v>37772</v>
      </c>
      <c r="AJ43" s="5">
        <v>99.7</v>
      </c>
      <c r="AK43" s="8">
        <v>37772</v>
      </c>
      <c r="AL43" s="5">
        <v>24</v>
      </c>
      <c r="AM43" s="8">
        <v>37772</v>
      </c>
      <c r="AN43" s="5">
        <v>130279</v>
      </c>
      <c r="AO43" s="8">
        <v>41455</v>
      </c>
      <c r="AP43" s="5">
        <v>53</v>
      </c>
      <c r="AQ43" s="8">
        <v>37772</v>
      </c>
      <c r="AR43" s="5">
        <v>6.1</v>
      </c>
      <c r="AS43" s="8">
        <v>40025</v>
      </c>
      <c r="AT43" s="5">
        <v>33.799999999999997</v>
      </c>
      <c r="AU43" s="8">
        <v>37772</v>
      </c>
      <c r="AV43" s="5">
        <v>0.9</v>
      </c>
      <c r="AW43" s="8">
        <v>37772</v>
      </c>
      <c r="AX43" s="5">
        <v>0</v>
      </c>
      <c r="AY43" s="8">
        <v>37772</v>
      </c>
      <c r="AZ43" s="5">
        <v>-0.03</v>
      </c>
      <c r="BA43" s="8">
        <v>37772</v>
      </c>
      <c r="BB43" s="5">
        <v>7521</v>
      </c>
      <c r="BC43" s="8">
        <v>37772</v>
      </c>
      <c r="BD43" s="5">
        <v>1.8</v>
      </c>
      <c r="BE43" s="8">
        <v>37772</v>
      </c>
      <c r="BF43" s="5">
        <v>16.18</v>
      </c>
      <c r="BG43" s="8">
        <v>37772</v>
      </c>
      <c r="BH43" s="5">
        <v>16.152000000000001</v>
      </c>
      <c r="BI43" s="8">
        <v>37772</v>
      </c>
      <c r="BJ43" s="5">
        <v>3.8</v>
      </c>
      <c r="BK43" s="8">
        <v>37772</v>
      </c>
      <c r="BL43" s="5">
        <v>0.2</v>
      </c>
      <c r="BM43" s="8">
        <v>37772</v>
      </c>
      <c r="BN43" s="5">
        <v>2.52</v>
      </c>
      <c r="BO43" s="8">
        <v>37772</v>
      </c>
      <c r="BP43" s="5">
        <v>-0.5</v>
      </c>
      <c r="BQ43" s="8">
        <v>37772</v>
      </c>
      <c r="BR43" s="5">
        <v>1751</v>
      </c>
      <c r="BS43" s="8">
        <v>37772</v>
      </c>
      <c r="BT43" s="5">
        <v>1835</v>
      </c>
      <c r="BU43" s="8">
        <v>37772</v>
      </c>
      <c r="BV43" s="5">
        <v>1.71</v>
      </c>
      <c r="BW43" s="8">
        <v>37772</v>
      </c>
      <c r="BX43" s="5">
        <v>1078</v>
      </c>
      <c r="BY43" s="8">
        <v>37772</v>
      </c>
      <c r="BZ43" s="5">
        <v>0.2</v>
      </c>
      <c r="CA43" s="8">
        <v>37772</v>
      </c>
      <c r="CB43" s="5">
        <v>6.2</v>
      </c>
      <c r="CC43" s="8">
        <v>37772</v>
      </c>
      <c r="CD43" s="5">
        <v>-41.045000000000002</v>
      </c>
      <c r="CE43" s="8">
        <v>37772</v>
      </c>
      <c r="CF43" s="5">
        <v>7</v>
      </c>
      <c r="CG43" s="8">
        <v>37772</v>
      </c>
      <c r="CH43" s="5">
        <v>1</v>
      </c>
      <c r="CI43" s="8">
        <v>37772</v>
      </c>
      <c r="CJ43" s="5">
        <v>1.3</v>
      </c>
      <c r="CK43" s="8">
        <v>37742</v>
      </c>
      <c r="CL43" s="5">
        <v>2.29</v>
      </c>
      <c r="CM43" s="8">
        <v>37772</v>
      </c>
      <c r="CN43" s="5">
        <v>-0.2</v>
      </c>
      <c r="CO43" s="8">
        <v>37772</v>
      </c>
      <c r="CP43" s="5">
        <v>0.2</v>
      </c>
      <c r="CQ43" s="8">
        <v>37772</v>
      </c>
      <c r="CR43" s="5">
        <v>2.1</v>
      </c>
      <c r="CS43" s="8">
        <v>37772</v>
      </c>
      <c r="CT43" s="5">
        <v>1.6</v>
      </c>
      <c r="CU43" s="8">
        <v>37772</v>
      </c>
      <c r="CV43" s="5">
        <v>1.6315500000000001</v>
      </c>
      <c r="CW43" s="8">
        <v>41729</v>
      </c>
      <c r="CX43" s="5">
        <v>1.6</v>
      </c>
      <c r="CY43" s="8">
        <v>41394</v>
      </c>
      <c r="CZ43" s="5">
        <v>-0.2</v>
      </c>
      <c r="DA43" s="8">
        <v>37772</v>
      </c>
      <c r="DB43" s="5">
        <v>0.6</v>
      </c>
      <c r="DC43" s="8">
        <v>37772</v>
      </c>
      <c r="DD43" s="5">
        <v>2</v>
      </c>
      <c r="DE43" s="8">
        <v>37772</v>
      </c>
      <c r="DF43" s="5">
        <v>0.2</v>
      </c>
      <c r="DG43" s="8">
        <v>37772</v>
      </c>
      <c r="DH43" s="5">
        <v>5</v>
      </c>
      <c r="DI43" s="8">
        <v>37772</v>
      </c>
      <c r="DJ43" s="5">
        <v>3.1</v>
      </c>
      <c r="DK43" s="8">
        <v>37772</v>
      </c>
      <c r="DL43" s="5">
        <v>5.3</v>
      </c>
      <c r="DM43" s="8">
        <v>37772</v>
      </c>
      <c r="DN43" s="5">
        <v>3.5</v>
      </c>
      <c r="DO43" s="8">
        <v>40390</v>
      </c>
      <c r="DP43" s="5">
        <v>1.8</v>
      </c>
      <c r="DQ43" s="8">
        <v>39599</v>
      </c>
      <c r="DR43" s="5">
        <v>-3.9</v>
      </c>
      <c r="DS43" s="8">
        <v>37772</v>
      </c>
      <c r="DT43" s="5">
        <v>0.36</v>
      </c>
      <c r="DU43" s="8">
        <v>37772</v>
      </c>
      <c r="DV43" s="5">
        <v>7.9</v>
      </c>
      <c r="DW43" s="8">
        <v>37772</v>
      </c>
      <c r="DX43" s="5">
        <v>6.7</v>
      </c>
      <c r="DY43" s="8">
        <v>37772</v>
      </c>
      <c r="DZ43" s="5">
        <v>80.400000000000006</v>
      </c>
      <c r="EA43" s="8">
        <v>37772</v>
      </c>
      <c r="EB43" s="5">
        <v>98.1678</v>
      </c>
    </row>
    <row r="44" spans="1:132" x14ac:dyDescent="0.2">
      <c r="A44" s="8">
        <v>37802</v>
      </c>
      <c r="B44" s="5">
        <v>49</v>
      </c>
      <c r="C44" s="8">
        <v>37802</v>
      </c>
      <c r="D44" s="5">
        <v>53.6</v>
      </c>
      <c r="E44" s="8">
        <v>37802</v>
      </c>
      <c r="F44" s="5">
        <v>56.5</v>
      </c>
      <c r="G44" s="8">
        <v>37802</v>
      </c>
      <c r="H44" s="5">
        <v>54.3</v>
      </c>
      <c r="O44" s="8">
        <v>37802</v>
      </c>
      <c r="P44" s="5">
        <v>55.1</v>
      </c>
      <c r="Q44" s="8">
        <v>38352</v>
      </c>
      <c r="R44" s="5">
        <v>21.6</v>
      </c>
      <c r="S44" s="8">
        <v>38352</v>
      </c>
      <c r="T44" s="5">
        <v>13</v>
      </c>
      <c r="U44" s="8">
        <v>39416</v>
      </c>
      <c r="V44" s="5">
        <v>-11.6</v>
      </c>
      <c r="W44" s="8">
        <v>39507</v>
      </c>
      <c r="X44" s="5">
        <v>11.5</v>
      </c>
      <c r="Y44" s="8">
        <v>37802</v>
      </c>
      <c r="Z44" s="5">
        <v>3.7</v>
      </c>
      <c r="AA44" s="8">
        <v>37802</v>
      </c>
      <c r="AB44" s="5">
        <v>0</v>
      </c>
      <c r="AC44" s="8">
        <v>41790</v>
      </c>
      <c r="AD44" s="5">
        <v>7</v>
      </c>
      <c r="AE44" s="8">
        <v>37802</v>
      </c>
      <c r="AF44" s="5">
        <v>89.7</v>
      </c>
      <c r="AG44" s="8">
        <v>37802</v>
      </c>
      <c r="AH44" s="5">
        <v>83.5</v>
      </c>
      <c r="AI44" s="8">
        <v>37802</v>
      </c>
      <c r="AJ44" s="5">
        <v>102.2</v>
      </c>
      <c r="AK44" s="8">
        <v>37802</v>
      </c>
      <c r="AL44" s="5">
        <v>-11</v>
      </c>
      <c r="AM44" s="8">
        <v>37802</v>
      </c>
      <c r="AN44" s="5">
        <v>130356</v>
      </c>
      <c r="AO44" s="8">
        <v>41486</v>
      </c>
      <c r="AP44" s="5">
        <v>175</v>
      </c>
      <c r="AQ44" s="8">
        <v>37802</v>
      </c>
      <c r="AR44" s="5">
        <v>6.3</v>
      </c>
      <c r="AS44" s="8">
        <v>40056</v>
      </c>
      <c r="AT44" s="5">
        <v>33.799999999999997</v>
      </c>
      <c r="AU44" s="8">
        <v>37802</v>
      </c>
      <c r="AV44" s="5">
        <v>1.6</v>
      </c>
      <c r="AW44" s="8">
        <v>37802</v>
      </c>
      <c r="AX44" s="5">
        <v>0.5</v>
      </c>
      <c r="AY44" s="8">
        <v>37802</v>
      </c>
      <c r="AZ44" s="5">
        <v>0.13</v>
      </c>
      <c r="BA44" s="8">
        <v>37802</v>
      </c>
      <c r="BB44" s="5">
        <v>7742</v>
      </c>
      <c r="BC44" s="8">
        <v>37802</v>
      </c>
      <c r="BD44" s="5">
        <v>2.9</v>
      </c>
      <c r="BE44" s="8">
        <v>37802</v>
      </c>
      <c r="BF44" s="5">
        <v>16.71</v>
      </c>
      <c r="BG44" s="8">
        <v>37802</v>
      </c>
      <c r="BH44" s="5">
        <v>16.686</v>
      </c>
      <c r="BI44" s="8">
        <v>37802</v>
      </c>
      <c r="BJ44" s="5">
        <v>4.7</v>
      </c>
      <c r="BK44" s="8">
        <v>37802</v>
      </c>
      <c r="BL44" s="5">
        <v>1.4</v>
      </c>
      <c r="BM44" s="8">
        <v>37802</v>
      </c>
      <c r="BN44" s="5">
        <v>3.67</v>
      </c>
      <c r="BO44" s="8">
        <v>37802</v>
      </c>
      <c r="BP44" s="5">
        <v>-0.3</v>
      </c>
      <c r="BQ44" s="8">
        <v>37802</v>
      </c>
      <c r="BR44" s="5">
        <v>1867</v>
      </c>
      <c r="BS44" s="8">
        <v>37802</v>
      </c>
      <c r="BT44" s="5">
        <v>1875</v>
      </c>
      <c r="BU44" s="8">
        <v>37802</v>
      </c>
      <c r="BV44" s="5">
        <v>0</v>
      </c>
      <c r="BW44" s="8">
        <v>37802</v>
      </c>
      <c r="BX44" s="5">
        <v>1193</v>
      </c>
      <c r="BY44" s="8">
        <v>37802</v>
      </c>
      <c r="BZ44" s="5">
        <v>1.9</v>
      </c>
      <c r="CA44" s="8">
        <v>37802</v>
      </c>
      <c r="CB44" s="5">
        <v>5.6</v>
      </c>
      <c r="CC44" s="8">
        <v>37802</v>
      </c>
      <c r="CD44" s="5">
        <v>-39.695999999999998</v>
      </c>
      <c r="CE44" s="8">
        <v>37802</v>
      </c>
      <c r="CF44" s="5">
        <v>0.6</v>
      </c>
      <c r="CG44" s="8">
        <v>37802</v>
      </c>
      <c r="CH44" s="5">
        <v>1.3</v>
      </c>
      <c r="CI44" s="8">
        <v>37802</v>
      </c>
      <c r="CJ44" s="5">
        <v>1.1000000000000001</v>
      </c>
      <c r="CK44" s="8">
        <v>37774</v>
      </c>
      <c r="CL44" s="5">
        <v>3.49</v>
      </c>
      <c r="CM44" s="8">
        <v>37802</v>
      </c>
      <c r="CN44" s="5">
        <v>0.1</v>
      </c>
      <c r="CO44" s="8">
        <v>37802</v>
      </c>
      <c r="CP44" s="5">
        <v>0.1</v>
      </c>
      <c r="CQ44" s="8">
        <v>37802</v>
      </c>
      <c r="CR44" s="5">
        <v>2.1</v>
      </c>
      <c r="CS44" s="8">
        <v>37802</v>
      </c>
      <c r="CT44" s="5">
        <v>1.5</v>
      </c>
      <c r="CU44" s="8">
        <v>37802</v>
      </c>
      <c r="CV44" s="5">
        <v>1.52708</v>
      </c>
      <c r="CW44" s="8">
        <v>41759</v>
      </c>
      <c r="CX44" s="5">
        <v>1.8</v>
      </c>
      <c r="CY44" s="8">
        <v>41425</v>
      </c>
      <c r="CZ44" s="5">
        <v>-0.1</v>
      </c>
      <c r="DA44" s="8">
        <v>37802</v>
      </c>
      <c r="DB44" s="5">
        <v>0.4</v>
      </c>
      <c r="DC44" s="8">
        <v>37802</v>
      </c>
      <c r="DD44" s="5">
        <v>2</v>
      </c>
      <c r="DE44" s="8">
        <v>37802</v>
      </c>
      <c r="DF44" s="5">
        <v>0.6</v>
      </c>
      <c r="DG44" s="8">
        <v>37802</v>
      </c>
      <c r="DH44" s="5">
        <v>5.0999999999999996</v>
      </c>
      <c r="DI44" s="8">
        <v>37802</v>
      </c>
      <c r="DJ44" s="5">
        <v>3.3</v>
      </c>
      <c r="DK44" s="8">
        <v>37802</v>
      </c>
      <c r="DL44" s="5">
        <v>5.0999999999999996</v>
      </c>
      <c r="DM44" s="8">
        <v>37802</v>
      </c>
      <c r="DN44" s="5">
        <v>3.6</v>
      </c>
      <c r="DO44" s="8">
        <v>40421</v>
      </c>
      <c r="DP44" s="5">
        <v>1.8</v>
      </c>
      <c r="DQ44" s="8">
        <v>39629</v>
      </c>
      <c r="DR44" s="5">
        <v>-6.9</v>
      </c>
      <c r="DS44" s="8">
        <v>37802</v>
      </c>
      <c r="DT44" s="5">
        <v>0.53</v>
      </c>
      <c r="DU44" s="8">
        <v>37802</v>
      </c>
      <c r="DV44" s="5">
        <v>8.1</v>
      </c>
      <c r="DW44" s="8">
        <v>37802</v>
      </c>
      <c r="DX44" s="5">
        <v>7.3</v>
      </c>
      <c r="DY44" s="8">
        <v>37802</v>
      </c>
      <c r="DZ44" s="5">
        <v>81</v>
      </c>
      <c r="EA44" s="8">
        <v>37802</v>
      </c>
      <c r="EB44" s="5">
        <v>98.455500000000001</v>
      </c>
    </row>
    <row r="45" spans="1:132" x14ac:dyDescent="0.2">
      <c r="A45" s="8">
        <v>37833</v>
      </c>
      <c r="B45" s="5">
        <v>51</v>
      </c>
      <c r="C45" s="8">
        <v>37833</v>
      </c>
      <c r="D45" s="5">
        <v>56.8</v>
      </c>
      <c r="E45" s="8">
        <v>37833</v>
      </c>
      <c r="F45" s="5">
        <v>53</v>
      </c>
      <c r="G45" s="8">
        <v>37833</v>
      </c>
      <c r="H45" s="5">
        <v>57.3</v>
      </c>
      <c r="O45" s="8">
        <v>37833</v>
      </c>
      <c r="P45" s="5">
        <v>54.5</v>
      </c>
      <c r="Q45" s="8">
        <v>38383</v>
      </c>
      <c r="R45" s="5">
        <v>15.6</v>
      </c>
      <c r="S45" s="8">
        <v>38383</v>
      </c>
      <c r="T45" s="5">
        <v>12</v>
      </c>
      <c r="U45" s="8">
        <v>39447</v>
      </c>
      <c r="V45" s="5">
        <v>-22.5</v>
      </c>
      <c r="W45" s="8">
        <v>39538</v>
      </c>
      <c r="X45" s="5">
        <v>19.399999999999999</v>
      </c>
      <c r="Y45" s="8">
        <v>37833</v>
      </c>
      <c r="Z45" s="5">
        <v>7.7</v>
      </c>
      <c r="AA45" s="8">
        <v>37833</v>
      </c>
      <c r="AB45" s="5">
        <v>-11</v>
      </c>
      <c r="AC45" s="8">
        <v>41820</v>
      </c>
      <c r="AD45" s="5">
        <v>8</v>
      </c>
      <c r="AE45" s="8">
        <v>37833</v>
      </c>
      <c r="AF45" s="5">
        <v>90.9</v>
      </c>
      <c r="AG45" s="8">
        <v>37833</v>
      </c>
      <c r="AH45" s="5">
        <v>77</v>
      </c>
      <c r="AI45" s="8">
        <v>37833</v>
      </c>
      <c r="AJ45" s="5">
        <v>100.9</v>
      </c>
      <c r="AK45" s="8">
        <v>37833</v>
      </c>
      <c r="AL45" s="5">
        <v>-1</v>
      </c>
      <c r="AM45" s="8">
        <v>37833</v>
      </c>
      <c r="AN45" s="5">
        <v>129913</v>
      </c>
      <c r="AO45" s="8">
        <v>41517</v>
      </c>
      <c r="AP45" s="5">
        <v>249</v>
      </c>
      <c r="AQ45" s="8">
        <v>37833</v>
      </c>
      <c r="AR45" s="5">
        <v>6.2</v>
      </c>
      <c r="AS45" s="8">
        <v>40086</v>
      </c>
      <c r="AT45" s="5">
        <v>33.9</v>
      </c>
      <c r="AU45" s="8">
        <v>37833</v>
      </c>
      <c r="AV45" s="5">
        <v>1.2</v>
      </c>
      <c r="AW45" s="8">
        <v>37833</v>
      </c>
      <c r="AX45" s="5">
        <v>0.3</v>
      </c>
      <c r="AY45" s="8">
        <v>37833</v>
      </c>
      <c r="AZ45" s="5">
        <v>0.52</v>
      </c>
      <c r="BA45" s="8">
        <v>37833</v>
      </c>
      <c r="BB45" s="5">
        <v>7405</v>
      </c>
      <c r="BC45" s="8">
        <v>37833</v>
      </c>
      <c r="BD45" s="5">
        <v>3.7</v>
      </c>
      <c r="BE45" s="8">
        <v>37833</v>
      </c>
      <c r="BF45" s="5">
        <v>16.809999999999999</v>
      </c>
      <c r="BG45" s="8">
        <v>37833</v>
      </c>
      <c r="BH45" s="5">
        <v>16.777000000000001</v>
      </c>
      <c r="BI45" s="8">
        <v>37833</v>
      </c>
      <c r="BJ45" s="5">
        <v>4.2</v>
      </c>
      <c r="BK45" s="8">
        <v>37833</v>
      </c>
      <c r="BL45" s="5">
        <v>0.9</v>
      </c>
      <c r="BM45" s="8">
        <v>37833</v>
      </c>
      <c r="BN45" s="5">
        <v>4.13</v>
      </c>
      <c r="BO45" s="8">
        <v>37833</v>
      </c>
      <c r="BP45" s="5">
        <v>0.1</v>
      </c>
      <c r="BQ45" s="8">
        <v>37833</v>
      </c>
      <c r="BR45" s="5">
        <v>1897</v>
      </c>
      <c r="BS45" s="8">
        <v>37833</v>
      </c>
      <c r="BT45" s="5">
        <v>1885</v>
      </c>
      <c r="BU45" s="8">
        <v>37833</v>
      </c>
      <c r="BV45" s="5">
        <v>5.56</v>
      </c>
      <c r="BW45" s="8">
        <v>37833</v>
      </c>
      <c r="BX45" s="5">
        <v>1168</v>
      </c>
      <c r="BY45" s="8">
        <v>37833</v>
      </c>
      <c r="BZ45" s="5">
        <v>2.7</v>
      </c>
      <c r="CA45" s="8">
        <v>37833</v>
      </c>
      <c r="CB45" s="5">
        <v>8.1999999999999993</v>
      </c>
      <c r="CC45" s="8">
        <v>37833</v>
      </c>
      <c r="CD45" s="5">
        <v>-41.320999999999998</v>
      </c>
      <c r="CE45" s="8">
        <v>37833</v>
      </c>
      <c r="CF45" s="5">
        <v>2.8</v>
      </c>
      <c r="CG45" s="8">
        <v>37833</v>
      </c>
      <c r="CH45" s="5">
        <v>0.3</v>
      </c>
      <c r="CI45" s="8">
        <v>37833</v>
      </c>
      <c r="CJ45" s="5">
        <v>-0.1</v>
      </c>
      <c r="CK45" s="8">
        <v>37803</v>
      </c>
      <c r="CL45" s="5">
        <v>4.32</v>
      </c>
      <c r="CM45" s="8">
        <v>37833</v>
      </c>
      <c r="CN45" s="5">
        <v>0.3</v>
      </c>
      <c r="CO45" s="8">
        <v>37833</v>
      </c>
      <c r="CP45" s="5">
        <v>0.2</v>
      </c>
      <c r="CQ45" s="8">
        <v>37833</v>
      </c>
      <c r="CR45" s="5">
        <v>2.1</v>
      </c>
      <c r="CS45" s="8">
        <v>37833</v>
      </c>
      <c r="CT45" s="5">
        <v>1.5</v>
      </c>
      <c r="CU45" s="8">
        <v>37833</v>
      </c>
      <c r="CV45" s="5">
        <v>1.57416</v>
      </c>
      <c r="CW45" s="8">
        <v>41790</v>
      </c>
      <c r="CX45" s="5">
        <v>2.1</v>
      </c>
      <c r="CY45" s="8">
        <v>41455</v>
      </c>
      <c r="CZ45" s="5">
        <v>0.4</v>
      </c>
      <c r="DA45" s="8">
        <v>37833</v>
      </c>
      <c r="DB45" s="5">
        <v>0.4</v>
      </c>
      <c r="DC45" s="8">
        <v>37833</v>
      </c>
      <c r="DD45" s="5">
        <v>3.5</v>
      </c>
      <c r="DE45" s="8">
        <v>37833</v>
      </c>
      <c r="DF45" s="5">
        <v>0.7</v>
      </c>
      <c r="DG45" s="8">
        <v>37833</v>
      </c>
      <c r="DH45" s="5">
        <v>5</v>
      </c>
      <c r="DI45" s="8">
        <v>37833</v>
      </c>
      <c r="DJ45" s="5">
        <v>3.1</v>
      </c>
      <c r="DK45" s="8">
        <v>37833</v>
      </c>
      <c r="DL45" s="5">
        <v>5.9</v>
      </c>
      <c r="DM45" s="8">
        <v>37833</v>
      </c>
      <c r="DN45" s="5">
        <v>3.7</v>
      </c>
      <c r="DO45" s="8">
        <v>40451</v>
      </c>
      <c r="DP45" s="5">
        <v>1.8</v>
      </c>
      <c r="DQ45" s="8">
        <v>39660</v>
      </c>
      <c r="DR45" s="5">
        <v>-5.8</v>
      </c>
      <c r="DS45" s="8">
        <v>37833</v>
      </c>
      <c r="DT45" s="5">
        <v>0.83</v>
      </c>
      <c r="DU45" s="8">
        <v>37833</v>
      </c>
      <c r="DV45" s="5">
        <v>8.1</v>
      </c>
      <c r="DW45" s="8">
        <v>37833</v>
      </c>
      <c r="DX45" s="5">
        <v>7.4</v>
      </c>
      <c r="DY45" s="8">
        <v>37833</v>
      </c>
      <c r="DZ45" s="5">
        <v>81.400000000000006</v>
      </c>
      <c r="EA45" s="8">
        <v>37833</v>
      </c>
      <c r="EB45" s="5">
        <v>98.793700000000001</v>
      </c>
    </row>
    <row r="46" spans="1:132" x14ac:dyDescent="0.2">
      <c r="A46" s="8">
        <v>37864</v>
      </c>
      <c r="B46" s="5">
        <v>53.2</v>
      </c>
      <c r="C46" s="8">
        <v>37864</v>
      </c>
      <c r="D46" s="5">
        <v>61.1</v>
      </c>
      <c r="E46" s="8">
        <v>37864</v>
      </c>
      <c r="F46" s="5">
        <v>53</v>
      </c>
      <c r="G46" s="8">
        <v>37864</v>
      </c>
      <c r="H46" s="5">
        <v>59.1</v>
      </c>
      <c r="O46" s="8">
        <v>37864</v>
      </c>
      <c r="P46" s="5">
        <v>60.2</v>
      </c>
      <c r="Q46" s="8">
        <v>38411</v>
      </c>
      <c r="R46" s="5">
        <v>17.2</v>
      </c>
      <c r="S46" s="8">
        <v>38411</v>
      </c>
      <c r="T46" s="5">
        <v>19</v>
      </c>
      <c r="U46" s="8">
        <v>39478</v>
      </c>
      <c r="V46" s="5">
        <v>-26.2</v>
      </c>
      <c r="W46" s="8">
        <v>39568</v>
      </c>
      <c r="X46" s="5">
        <v>11.7</v>
      </c>
      <c r="Y46" s="8">
        <v>37864</v>
      </c>
      <c r="Z46" s="5">
        <v>20.2</v>
      </c>
      <c r="AA46" s="8">
        <v>37864</v>
      </c>
      <c r="AB46" s="5">
        <v>-9</v>
      </c>
      <c r="AC46" s="8">
        <v>41851</v>
      </c>
      <c r="AD46" s="5">
        <v>13</v>
      </c>
      <c r="AE46" s="8">
        <v>37864</v>
      </c>
      <c r="AF46" s="5">
        <v>89.3</v>
      </c>
      <c r="AG46" s="8">
        <v>37864</v>
      </c>
      <c r="AH46" s="5">
        <v>81.7</v>
      </c>
      <c r="AI46" s="8">
        <v>37864</v>
      </c>
      <c r="AJ46" s="5">
        <v>104.5</v>
      </c>
      <c r="AK46" s="8">
        <v>37864</v>
      </c>
      <c r="AL46" s="5">
        <v>-31</v>
      </c>
      <c r="AM46" s="8">
        <v>37864</v>
      </c>
      <c r="AN46" s="5">
        <v>130055</v>
      </c>
      <c r="AO46" s="8">
        <v>41547</v>
      </c>
      <c r="AP46" s="5">
        <v>174</v>
      </c>
      <c r="AQ46" s="8">
        <v>37864</v>
      </c>
      <c r="AR46" s="5">
        <v>6.1</v>
      </c>
      <c r="AS46" s="8">
        <v>40117</v>
      </c>
      <c r="AT46" s="5">
        <v>33.799999999999997</v>
      </c>
      <c r="AU46" s="8">
        <v>37864</v>
      </c>
      <c r="AV46" s="5">
        <v>1.2</v>
      </c>
      <c r="AW46" s="8">
        <v>37864</v>
      </c>
      <c r="AX46" s="5">
        <v>-0.5</v>
      </c>
      <c r="AY46" s="8">
        <v>37864</v>
      </c>
      <c r="AZ46" s="5">
        <v>-0.21</v>
      </c>
      <c r="BA46" s="8">
        <v>37864</v>
      </c>
      <c r="BB46" s="5">
        <v>7344</v>
      </c>
      <c r="BC46" s="8">
        <v>37864</v>
      </c>
      <c r="BD46" s="5">
        <v>2.7</v>
      </c>
      <c r="BE46" s="8">
        <v>37864</v>
      </c>
      <c r="BF46" s="5">
        <v>17.95</v>
      </c>
      <c r="BG46" s="8">
        <v>37864</v>
      </c>
      <c r="BH46" s="5">
        <v>17.931000000000001</v>
      </c>
      <c r="BI46" s="8">
        <v>37864</v>
      </c>
      <c r="BJ46" s="5">
        <v>4.8</v>
      </c>
      <c r="BK46" s="8">
        <v>37864</v>
      </c>
      <c r="BL46" s="5">
        <v>1.1000000000000001</v>
      </c>
      <c r="BM46" s="8">
        <v>37864</v>
      </c>
      <c r="BN46" s="5">
        <v>3.16</v>
      </c>
      <c r="BO46" s="8">
        <v>37864</v>
      </c>
      <c r="BP46" s="5">
        <v>-0.2</v>
      </c>
      <c r="BQ46" s="8">
        <v>37864</v>
      </c>
      <c r="BR46" s="5">
        <v>1833</v>
      </c>
      <c r="BS46" s="8">
        <v>37864</v>
      </c>
      <c r="BT46" s="5">
        <v>1966</v>
      </c>
      <c r="BU46" s="8">
        <v>37864</v>
      </c>
      <c r="BV46" s="5">
        <v>3.99</v>
      </c>
      <c r="BW46" s="8">
        <v>37864</v>
      </c>
      <c r="BX46" s="5">
        <v>1206</v>
      </c>
      <c r="BY46" s="8">
        <v>37864</v>
      </c>
      <c r="BZ46" s="5">
        <v>1.5</v>
      </c>
      <c r="CA46" s="8">
        <v>37864</v>
      </c>
      <c r="CB46" s="5">
        <v>3.9</v>
      </c>
      <c r="CC46" s="8">
        <v>37864</v>
      </c>
      <c r="CD46" s="5">
        <v>-39.892000000000003</v>
      </c>
      <c r="CE46" s="8">
        <v>37864</v>
      </c>
      <c r="CF46" s="5">
        <v>2.4</v>
      </c>
      <c r="CG46" s="8">
        <v>37864</v>
      </c>
      <c r="CH46" s="5">
        <v>0.2</v>
      </c>
      <c r="CI46" s="8">
        <v>37864</v>
      </c>
      <c r="CJ46" s="5">
        <v>-0.2</v>
      </c>
      <c r="CK46" s="8">
        <v>37834</v>
      </c>
      <c r="CL46" s="5">
        <v>4.1500000000000004</v>
      </c>
      <c r="CM46" s="8">
        <v>37864</v>
      </c>
      <c r="CN46" s="5">
        <v>0.4</v>
      </c>
      <c r="CO46" s="8">
        <v>37864</v>
      </c>
      <c r="CP46" s="5">
        <v>0.1</v>
      </c>
      <c r="CQ46" s="8">
        <v>37864</v>
      </c>
      <c r="CR46" s="5">
        <v>2.2000000000000002</v>
      </c>
      <c r="CS46" s="8">
        <v>37864</v>
      </c>
      <c r="CT46" s="5">
        <v>1.3</v>
      </c>
      <c r="CU46" s="8">
        <v>37864</v>
      </c>
      <c r="CV46" s="5">
        <v>1.48885</v>
      </c>
      <c r="CW46" s="8">
        <v>41820</v>
      </c>
      <c r="CX46" s="5">
        <v>1.8</v>
      </c>
      <c r="CY46" s="8">
        <v>41486</v>
      </c>
      <c r="CZ46" s="5">
        <v>0.2</v>
      </c>
      <c r="DA46" s="8">
        <v>37864</v>
      </c>
      <c r="DB46" s="5">
        <v>0.5</v>
      </c>
      <c r="DC46" s="8">
        <v>37864</v>
      </c>
      <c r="DD46" s="5">
        <v>4.2</v>
      </c>
      <c r="DE46" s="8">
        <v>37864</v>
      </c>
      <c r="DF46" s="5">
        <v>1.2</v>
      </c>
      <c r="DG46" s="8">
        <v>37864</v>
      </c>
      <c r="DH46" s="5">
        <v>5.9</v>
      </c>
      <c r="DI46" s="8">
        <v>37864</v>
      </c>
      <c r="DJ46" s="5">
        <v>3.8</v>
      </c>
      <c r="DK46" s="8">
        <v>37864</v>
      </c>
      <c r="DL46" s="5">
        <v>5.7</v>
      </c>
      <c r="DM46" s="8">
        <v>37864</v>
      </c>
      <c r="DN46" s="5">
        <v>3.5</v>
      </c>
      <c r="DO46" s="8">
        <v>40482</v>
      </c>
      <c r="DP46" s="5">
        <v>1.9</v>
      </c>
      <c r="DQ46" s="8">
        <v>39691</v>
      </c>
      <c r="DR46" s="5">
        <v>-14.9</v>
      </c>
      <c r="DS46" s="8">
        <v>37864</v>
      </c>
      <c r="DT46" s="5">
        <v>1.44</v>
      </c>
      <c r="DU46" s="8">
        <v>37864</v>
      </c>
      <c r="DV46" s="5">
        <v>8.3000000000000007</v>
      </c>
      <c r="DW46" s="8">
        <v>37864</v>
      </c>
      <c r="DX46" s="5">
        <v>9.1999999999999993</v>
      </c>
      <c r="DY46" s="8">
        <v>37864</v>
      </c>
      <c r="DZ46" s="5">
        <v>82</v>
      </c>
      <c r="EA46" s="8">
        <v>37864</v>
      </c>
      <c r="EB46" s="5">
        <v>99.171000000000006</v>
      </c>
    </row>
    <row r="47" spans="1:132" x14ac:dyDescent="0.2">
      <c r="A47" s="8">
        <v>37894</v>
      </c>
      <c r="B47" s="5">
        <v>52.4</v>
      </c>
      <c r="C47" s="8">
        <v>37894</v>
      </c>
      <c r="D47" s="5">
        <v>60.8</v>
      </c>
      <c r="E47" s="8">
        <v>37894</v>
      </c>
      <c r="F47" s="5">
        <v>56</v>
      </c>
      <c r="G47" s="8">
        <v>37894</v>
      </c>
      <c r="H47" s="5">
        <v>57.6</v>
      </c>
      <c r="O47" s="8">
        <v>37894</v>
      </c>
      <c r="P47" s="5">
        <v>53.6</v>
      </c>
      <c r="Q47" s="8">
        <v>38442</v>
      </c>
      <c r="R47" s="5">
        <v>24.3</v>
      </c>
      <c r="S47" s="8">
        <v>38442</v>
      </c>
      <c r="T47" s="5">
        <v>19</v>
      </c>
      <c r="U47" s="8">
        <v>39507</v>
      </c>
      <c r="V47" s="5">
        <v>-25.6</v>
      </c>
      <c r="W47" s="8">
        <v>39599</v>
      </c>
      <c r="X47" s="5">
        <v>18.2</v>
      </c>
      <c r="Y47" s="8">
        <v>37894</v>
      </c>
      <c r="Z47" s="5">
        <v>20.6</v>
      </c>
      <c r="AA47" s="8">
        <v>37894</v>
      </c>
      <c r="AB47" s="5">
        <v>-9</v>
      </c>
      <c r="AC47" s="8">
        <v>41882</v>
      </c>
      <c r="AD47" s="5">
        <v>8</v>
      </c>
      <c r="AE47" s="8">
        <v>37894</v>
      </c>
      <c r="AF47" s="5">
        <v>87.7</v>
      </c>
      <c r="AG47" s="8">
        <v>37894</v>
      </c>
      <c r="AH47" s="5">
        <v>77</v>
      </c>
      <c r="AI47" s="8">
        <v>37894</v>
      </c>
      <c r="AJ47" s="5">
        <v>101.9</v>
      </c>
      <c r="AK47" s="8">
        <v>37894</v>
      </c>
      <c r="AL47" s="5">
        <v>100</v>
      </c>
      <c r="AM47" s="8">
        <v>37894</v>
      </c>
      <c r="AN47" s="5">
        <v>129754</v>
      </c>
      <c r="AO47" s="8">
        <v>41578</v>
      </c>
      <c r="AP47" s="5">
        <v>90</v>
      </c>
      <c r="AQ47" s="8">
        <v>37894</v>
      </c>
      <c r="AR47" s="5">
        <v>6.1</v>
      </c>
      <c r="AS47" s="8">
        <v>40147</v>
      </c>
      <c r="AT47" s="5">
        <v>33.9</v>
      </c>
      <c r="AU47" s="8">
        <v>37894</v>
      </c>
      <c r="AV47" s="5">
        <v>1.1000000000000001</v>
      </c>
      <c r="AW47" s="8">
        <v>37894</v>
      </c>
      <c r="AX47" s="5">
        <v>0.8</v>
      </c>
      <c r="AY47" s="8">
        <v>37894</v>
      </c>
      <c r="AZ47" s="5">
        <v>0.65</v>
      </c>
      <c r="BA47" s="8">
        <v>37894</v>
      </c>
      <c r="BB47" s="5">
        <v>7281</v>
      </c>
      <c r="BC47" s="8">
        <v>37894</v>
      </c>
      <c r="BD47" s="5">
        <v>4.2</v>
      </c>
      <c r="BE47" s="8">
        <v>37894</v>
      </c>
      <c r="BF47" s="5">
        <v>16.97</v>
      </c>
      <c r="BG47" s="8">
        <v>37894</v>
      </c>
      <c r="BH47" s="5">
        <v>16.945</v>
      </c>
      <c r="BI47" s="8">
        <v>37894</v>
      </c>
      <c r="BJ47" s="5">
        <v>6.4</v>
      </c>
      <c r="BK47" s="8">
        <v>37894</v>
      </c>
      <c r="BL47" s="5">
        <v>-0.2</v>
      </c>
      <c r="BM47" s="8">
        <v>37894</v>
      </c>
      <c r="BN47" s="5">
        <v>3.87</v>
      </c>
      <c r="BO47" s="8">
        <v>37894</v>
      </c>
      <c r="BP47" s="5">
        <v>0.3</v>
      </c>
      <c r="BQ47" s="8">
        <v>37894</v>
      </c>
      <c r="BR47" s="5">
        <v>1939</v>
      </c>
      <c r="BS47" s="8">
        <v>37894</v>
      </c>
      <c r="BT47" s="5">
        <v>1961</v>
      </c>
      <c r="BU47" s="8">
        <v>37894</v>
      </c>
      <c r="BV47" s="5">
        <v>0.92</v>
      </c>
      <c r="BW47" s="8">
        <v>37894</v>
      </c>
      <c r="BX47" s="5">
        <v>1131</v>
      </c>
      <c r="BY47" s="8">
        <v>37894</v>
      </c>
      <c r="BZ47" s="5">
        <v>4.2</v>
      </c>
      <c r="CA47" s="8">
        <v>37894</v>
      </c>
      <c r="CB47" s="5">
        <v>7.7</v>
      </c>
      <c r="CC47" s="8">
        <v>37894</v>
      </c>
      <c r="CD47" s="5">
        <v>-41.841999999999999</v>
      </c>
      <c r="CE47" s="8">
        <v>37894</v>
      </c>
      <c r="CF47" s="5">
        <v>6.9</v>
      </c>
      <c r="CG47" s="8">
        <v>37894</v>
      </c>
      <c r="CH47" s="5">
        <v>1.7</v>
      </c>
      <c r="CI47" s="8">
        <v>37894</v>
      </c>
      <c r="CJ47" s="5">
        <v>3.3</v>
      </c>
      <c r="CK47" s="8">
        <v>37866</v>
      </c>
      <c r="CL47" s="5">
        <v>3.28</v>
      </c>
      <c r="CM47" s="8">
        <v>37894</v>
      </c>
      <c r="CN47" s="5">
        <v>0.3</v>
      </c>
      <c r="CO47" s="8">
        <v>37894</v>
      </c>
      <c r="CP47" s="5">
        <v>0.1</v>
      </c>
      <c r="CQ47" s="8">
        <v>37894</v>
      </c>
      <c r="CR47" s="5">
        <v>2.2999999999999998</v>
      </c>
      <c r="CS47" s="8">
        <v>37894</v>
      </c>
      <c r="CT47" s="5">
        <v>1.2</v>
      </c>
      <c r="CU47" s="8">
        <v>37894</v>
      </c>
      <c r="CV47" s="5">
        <v>1.4646300000000001</v>
      </c>
      <c r="CW47" s="8">
        <v>41851</v>
      </c>
      <c r="CX47" s="5">
        <v>1.9</v>
      </c>
      <c r="CY47" s="8">
        <v>41517</v>
      </c>
      <c r="CZ47" s="5">
        <v>0.1</v>
      </c>
      <c r="DA47" s="8">
        <v>37894</v>
      </c>
      <c r="DB47" s="5">
        <v>0.5</v>
      </c>
      <c r="DC47" s="8">
        <v>37894</v>
      </c>
      <c r="DD47" s="5">
        <v>2.9</v>
      </c>
      <c r="DE47" s="8">
        <v>37894</v>
      </c>
      <c r="DF47" s="5">
        <v>0</v>
      </c>
      <c r="DG47" s="8">
        <v>37894</v>
      </c>
      <c r="DH47" s="5">
        <v>6.3</v>
      </c>
      <c r="DI47" s="8">
        <v>37894</v>
      </c>
      <c r="DJ47" s="5">
        <v>4</v>
      </c>
      <c r="DK47" s="8">
        <v>37894</v>
      </c>
      <c r="DL47" s="5">
        <v>4.9000000000000004</v>
      </c>
      <c r="DM47" s="8">
        <v>37894</v>
      </c>
      <c r="DN47" s="5">
        <v>3.5</v>
      </c>
      <c r="DO47" s="8">
        <v>40512</v>
      </c>
      <c r="DP47" s="5">
        <v>1.8</v>
      </c>
      <c r="DQ47" s="8">
        <v>39721</v>
      </c>
      <c r="DR47" s="5">
        <v>-17.100000000000001</v>
      </c>
      <c r="DS47" s="8">
        <v>37894</v>
      </c>
      <c r="DT47" s="5">
        <v>2.66</v>
      </c>
      <c r="DU47" s="8">
        <v>37894</v>
      </c>
      <c r="DV47" s="5">
        <v>7.4</v>
      </c>
      <c r="DW47" s="8">
        <v>37894</v>
      </c>
      <c r="DX47" s="5">
        <v>8.5</v>
      </c>
      <c r="DY47" s="8">
        <v>37894</v>
      </c>
      <c r="DZ47" s="5">
        <v>82.9</v>
      </c>
      <c r="EA47" s="8">
        <v>37894</v>
      </c>
      <c r="EB47" s="5">
        <v>99.575299999999999</v>
      </c>
    </row>
    <row r="48" spans="1:132" x14ac:dyDescent="0.2">
      <c r="A48" s="8">
        <v>37925</v>
      </c>
      <c r="B48" s="5">
        <v>55.2</v>
      </c>
      <c r="C48" s="8">
        <v>37925</v>
      </c>
      <c r="D48" s="5">
        <v>64.400000000000006</v>
      </c>
      <c r="E48" s="8">
        <v>37925</v>
      </c>
      <c r="F48" s="5">
        <v>58.5</v>
      </c>
      <c r="G48" s="8">
        <v>37925</v>
      </c>
      <c r="H48" s="5">
        <v>58.7</v>
      </c>
      <c r="O48" s="8">
        <v>37925</v>
      </c>
      <c r="P48" s="5">
        <v>54.5</v>
      </c>
      <c r="Q48" s="8">
        <v>38472</v>
      </c>
      <c r="R48" s="5">
        <v>8.3000000000000007</v>
      </c>
      <c r="S48" s="8">
        <v>38472</v>
      </c>
      <c r="T48" s="5">
        <v>13</v>
      </c>
      <c r="U48" s="8">
        <v>39538</v>
      </c>
      <c r="V48" s="5">
        <v>-29</v>
      </c>
      <c r="W48" s="8">
        <v>39629</v>
      </c>
      <c r="X48" s="5">
        <v>19.3</v>
      </c>
      <c r="Y48" s="8">
        <v>37925</v>
      </c>
      <c r="Z48" s="5">
        <v>28.3</v>
      </c>
      <c r="AA48" s="8">
        <v>37925</v>
      </c>
      <c r="AB48" s="5">
        <v>2</v>
      </c>
      <c r="AC48" s="8">
        <v>41912</v>
      </c>
      <c r="AD48" s="5">
        <v>8</v>
      </c>
      <c r="AE48" s="8">
        <v>37925</v>
      </c>
      <c r="AF48" s="5">
        <v>89.6</v>
      </c>
      <c r="AG48" s="8">
        <v>37925</v>
      </c>
      <c r="AH48" s="5">
        <v>81.7</v>
      </c>
      <c r="AI48" s="8">
        <v>37925</v>
      </c>
      <c r="AJ48" s="5">
        <v>104</v>
      </c>
      <c r="AK48" s="8">
        <v>37925</v>
      </c>
      <c r="AL48" s="5">
        <v>187</v>
      </c>
      <c r="AM48" s="8">
        <v>37925</v>
      </c>
      <c r="AN48" s="5">
        <v>130170</v>
      </c>
      <c r="AO48" s="8">
        <v>41608</v>
      </c>
      <c r="AP48" s="5">
        <v>222</v>
      </c>
      <c r="AQ48" s="8">
        <v>37925</v>
      </c>
      <c r="AR48" s="5">
        <v>6</v>
      </c>
      <c r="AS48" s="8">
        <v>40178</v>
      </c>
      <c r="AT48" s="5">
        <v>33.9</v>
      </c>
      <c r="AU48" s="8">
        <v>37925</v>
      </c>
      <c r="AV48" s="5">
        <v>1.6</v>
      </c>
      <c r="AW48" s="8">
        <v>37925</v>
      </c>
      <c r="AX48" s="5">
        <v>0.1</v>
      </c>
      <c r="AY48" s="8">
        <v>37925</v>
      </c>
      <c r="AZ48" s="5">
        <v>0.13</v>
      </c>
      <c r="BA48" s="8">
        <v>37925</v>
      </c>
      <c r="BB48" s="5">
        <v>7723</v>
      </c>
      <c r="BC48" s="8">
        <v>37925</v>
      </c>
      <c r="BD48" s="5">
        <v>4.7</v>
      </c>
      <c r="BE48" s="8">
        <v>37925</v>
      </c>
      <c r="BF48" s="5">
        <v>16.18</v>
      </c>
      <c r="BG48" s="8">
        <v>37925</v>
      </c>
      <c r="BH48" s="5">
        <v>16.143000000000001</v>
      </c>
      <c r="BI48" s="8">
        <v>37925</v>
      </c>
      <c r="BJ48" s="5">
        <v>5.4</v>
      </c>
      <c r="BK48" s="8">
        <v>37925</v>
      </c>
      <c r="BL48" s="5">
        <v>-0.2</v>
      </c>
      <c r="BM48" s="8">
        <v>37925</v>
      </c>
      <c r="BN48" s="5">
        <v>6.2</v>
      </c>
      <c r="BO48" s="8">
        <v>37925</v>
      </c>
      <c r="BP48" s="5">
        <v>1</v>
      </c>
      <c r="BQ48" s="8">
        <v>37925</v>
      </c>
      <c r="BR48" s="5">
        <v>1967</v>
      </c>
      <c r="BS48" s="8">
        <v>37925</v>
      </c>
      <c r="BT48" s="5">
        <v>2012</v>
      </c>
      <c r="BU48" s="8">
        <v>37925</v>
      </c>
      <c r="BV48" s="5">
        <v>-2.89</v>
      </c>
      <c r="BW48" s="8">
        <v>37925</v>
      </c>
      <c r="BX48" s="5">
        <v>1144</v>
      </c>
      <c r="BY48" s="8">
        <v>37925</v>
      </c>
      <c r="BZ48" s="5">
        <v>7.4</v>
      </c>
      <c r="CA48" s="8">
        <v>37925</v>
      </c>
      <c r="CB48" s="5">
        <v>10.5</v>
      </c>
      <c r="CC48" s="8">
        <v>37925</v>
      </c>
      <c r="CD48" s="5">
        <v>-41.387999999999998</v>
      </c>
      <c r="CE48" s="8">
        <v>37925</v>
      </c>
      <c r="CF48" s="5">
        <v>16.8</v>
      </c>
      <c r="CG48" s="8">
        <v>37925</v>
      </c>
      <c r="CH48" s="5">
        <v>1.8</v>
      </c>
      <c r="CI48" s="8">
        <v>37925</v>
      </c>
      <c r="CJ48" s="5">
        <v>2.8</v>
      </c>
      <c r="CK48" s="8">
        <v>37895</v>
      </c>
      <c r="CL48" s="5">
        <v>4.8899999999999997</v>
      </c>
      <c r="CM48" s="8">
        <v>37925</v>
      </c>
      <c r="CN48" s="5">
        <v>-0.1</v>
      </c>
      <c r="CO48" s="8">
        <v>37925</v>
      </c>
      <c r="CP48" s="5">
        <v>0.2</v>
      </c>
      <c r="CQ48" s="8">
        <v>37925</v>
      </c>
      <c r="CR48" s="5">
        <v>2</v>
      </c>
      <c r="CS48" s="8">
        <v>37925</v>
      </c>
      <c r="CT48" s="5">
        <v>1.3</v>
      </c>
      <c r="CU48" s="8">
        <v>37925</v>
      </c>
      <c r="CV48" s="5">
        <v>1.5659000000000001</v>
      </c>
      <c r="CW48" s="8">
        <v>41882</v>
      </c>
      <c r="CX48" s="5">
        <v>1.9</v>
      </c>
      <c r="CY48" s="8">
        <v>41547</v>
      </c>
      <c r="CZ48" s="5">
        <v>0</v>
      </c>
      <c r="DA48" s="8">
        <v>37925</v>
      </c>
      <c r="DB48" s="5">
        <v>0.4</v>
      </c>
      <c r="DC48" s="8">
        <v>37925</v>
      </c>
      <c r="DD48" s="5">
        <v>3</v>
      </c>
      <c r="DE48" s="8">
        <v>37925</v>
      </c>
      <c r="DF48" s="5">
        <v>0.2</v>
      </c>
      <c r="DG48" s="8">
        <v>37925</v>
      </c>
      <c r="DH48" s="5">
        <v>5.8</v>
      </c>
      <c r="DI48" s="8">
        <v>37925</v>
      </c>
      <c r="DJ48" s="5">
        <v>3.8</v>
      </c>
      <c r="DK48" s="8">
        <v>37925</v>
      </c>
      <c r="DL48" s="5">
        <v>5</v>
      </c>
      <c r="DM48" s="8">
        <v>37925</v>
      </c>
      <c r="DN48" s="5">
        <v>3.4</v>
      </c>
      <c r="DO48" s="8">
        <v>40543</v>
      </c>
      <c r="DP48" s="5">
        <v>1.7</v>
      </c>
      <c r="DQ48" s="8">
        <v>39752</v>
      </c>
      <c r="DR48" s="5">
        <v>-14.2</v>
      </c>
      <c r="DS48" s="8">
        <v>37925</v>
      </c>
      <c r="DT48" s="5">
        <v>2.23</v>
      </c>
      <c r="DU48" s="8">
        <v>37925</v>
      </c>
      <c r="DV48" s="5">
        <v>6.4</v>
      </c>
      <c r="DW48" s="8">
        <v>37925</v>
      </c>
      <c r="DX48" s="5">
        <v>7.8</v>
      </c>
      <c r="DY48" s="8">
        <v>37925</v>
      </c>
      <c r="DZ48" s="5">
        <v>83.8</v>
      </c>
      <c r="EA48" s="8">
        <v>37925</v>
      </c>
      <c r="EB48" s="5">
        <v>99.984399999999994</v>
      </c>
    </row>
    <row r="49" spans="1:132" x14ac:dyDescent="0.2">
      <c r="A49" s="8">
        <v>37955</v>
      </c>
      <c r="B49" s="5">
        <v>58.4</v>
      </c>
      <c r="C49" s="8">
        <v>37955</v>
      </c>
      <c r="D49" s="5">
        <v>69.099999999999994</v>
      </c>
      <c r="E49" s="8">
        <v>37955</v>
      </c>
      <c r="F49" s="5">
        <v>64</v>
      </c>
      <c r="G49" s="8">
        <v>37955</v>
      </c>
      <c r="H49" s="5">
        <v>57.5</v>
      </c>
      <c r="O49" s="8">
        <v>37955</v>
      </c>
      <c r="P49" s="5">
        <v>61.9</v>
      </c>
      <c r="Q49" s="8">
        <v>38503</v>
      </c>
      <c r="R49" s="5">
        <v>-4.9000000000000004</v>
      </c>
      <c r="S49" s="8">
        <v>38503</v>
      </c>
      <c r="T49" s="5">
        <v>6</v>
      </c>
      <c r="U49" s="8">
        <v>39568</v>
      </c>
      <c r="V49" s="5">
        <v>-29.4</v>
      </c>
      <c r="W49" s="8">
        <v>39660</v>
      </c>
      <c r="X49" s="5">
        <v>15.8</v>
      </c>
      <c r="Y49" s="8">
        <v>37955</v>
      </c>
      <c r="Z49" s="5">
        <v>26.8</v>
      </c>
      <c r="AA49" s="8">
        <v>37955</v>
      </c>
      <c r="AB49" s="5">
        <v>2</v>
      </c>
      <c r="AC49" s="8">
        <v>41943</v>
      </c>
      <c r="AD49" s="5">
        <v>11</v>
      </c>
      <c r="AE49" s="8">
        <v>37955</v>
      </c>
      <c r="AF49" s="5">
        <v>93.7</v>
      </c>
      <c r="AG49" s="8">
        <v>37955</v>
      </c>
      <c r="AH49" s="5">
        <v>92.5</v>
      </c>
      <c r="AI49" s="8">
        <v>37955</v>
      </c>
      <c r="AJ49" s="5">
        <v>105</v>
      </c>
      <c r="AK49" s="8">
        <v>37955</v>
      </c>
      <c r="AL49" s="5">
        <v>41</v>
      </c>
      <c r="AM49" s="8">
        <v>37955</v>
      </c>
      <c r="AN49" s="5">
        <v>130437</v>
      </c>
      <c r="AO49" s="8">
        <v>41639</v>
      </c>
      <c r="AP49" s="5">
        <v>580</v>
      </c>
      <c r="AQ49" s="8">
        <v>37955</v>
      </c>
      <c r="AR49" s="5">
        <v>5.8</v>
      </c>
      <c r="AS49" s="8">
        <v>40209</v>
      </c>
      <c r="AT49" s="5">
        <v>34</v>
      </c>
      <c r="AU49" s="8">
        <v>37955</v>
      </c>
      <c r="AV49" s="5">
        <v>0</v>
      </c>
      <c r="AW49" s="8">
        <v>37955</v>
      </c>
      <c r="AX49" s="5">
        <v>0.9</v>
      </c>
      <c r="AY49" s="8">
        <v>37955</v>
      </c>
      <c r="AZ49" s="5">
        <v>0.68</v>
      </c>
      <c r="BA49" s="8">
        <v>37955</v>
      </c>
      <c r="BB49" s="5">
        <v>7572</v>
      </c>
      <c r="BC49" s="8">
        <v>37955</v>
      </c>
      <c r="BD49" s="5">
        <v>4.4000000000000004</v>
      </c>
      <c r="BE49" s="8">
        <v>37955</v>
      </c>
      <c r="BF49" s="5">
        <v>17.23</v>
      </c>
      <c r="BG49" s="8">
        <v>37955</v>
      </c>
      <c r="BH49" s="5">
        <v>17.196999999999999</v>
      </c>
      <c r="BI49" s="8">
        <v>37955</v>
      </c>
      <c r="BJ49" s="5">
        <v>5.7</v>
      </c>
      <c r="BK49" s="8">
        <v>37955</v>
      </c>
      <c r="BL49" s="5">
        <v>0.4</v>
      </c>
      <c r="BM49" s="8">
        <v>37955</v>
      </c>
      <c r="BN49" s="5">
        <v>5.19</v>
      </c>
      <c r="BO49" s="8">
        <v>37955</v>
      </c>
      <c r="BP49" s="5">
        <v>0.3</v>
      </c>
      <c r="BQ49" s="8">
        <v>37955</v>
      </c>
      <c r="BR49" s="5">
        <v>2083</v>
      </c>
      <c r="BS49" s="8">
        <v>37955</v>
      </c>
      <c r="BT49" s="5">
        <v>1918</v>
      </c>
      <c r="BU49" s="8">
        <v>37955</v>
      </c>
      <c r="BV49" s="5">
        <v>-2.5</v>
      </c>
      <c r="BW49" s="8">
        <v>37955</v>
      </c>
      <c r="BX49" s="5">
        <v>1093</v>
      </c>
      <c r="BY49" s="8">
        <v>37955</v>
      </c>
      <c r="BZ49" s="5">
        <v>8.8000000000000007</v>
      </c>
      <c r="CA49" s="8">
        <v>37955</v>
      </c>
      <c r="CB49" s="5">
        <v>6.3</v>
      </c>
      <c r="CC49" s="8">
        <v>37955</v>
      </c>
      <c r="CD49" s="5">
        <v>-39.898000000000003</v>
      </c>
      <c r="CE49" s="8">
        <v>37955</v>
      </c>
      <c r="CF49" s="5">
        <v>21.3</v>
      </c>
      <c r="CG49" s="8">
        <v>37955</v>
      </c>
      <c r="CH49" s="5">
        <v>-0.8</v>
      </c>
      <c r="CI49" s="8">
        <v>37955</v>
      </c>
      <c r="CJ49" s="5">
        <v>-1.1000000000000001</v>
      </c>
      <c r="CK49" s="8">
        <v>37928</v>
      </c>
      <c r="CL49" s="5">
        <v>4.9400000000000004</v>
      </c>
      <c r="CM49" s="8">
        <v>37955</v>
      </c>
      <c r="CN49" s="5">
        <v>0.1</v>
      </c>
      <c r="CO49" s="8">
        <v>37955</v>
      </c>
      <c r="CP49" s="5">
        <v>0</v>
      </c>
      <c r="CQ49" s="8">
        <v>37955</v>
      </c>
      <c r="CR49" s="5">
        <v>1.8</v>
      </c>
      <c r="CS49" s="8">
        <v>37955</v>
      </c>
      <c r="CT49" s="5">
        <v>1.1000000000000001</v>
      </c>
      <c r="CU49" s="8">
        <v>37955</v>
      </c>
      <c r="CV49" s="5">
        <v>1.60534</v>
      </c>
      <c r="CW49" s="8">
        <v>41912</v>
      </c>
      <c r="CX49" s="5">
        <v>1.6</v>
      </c>
      <c r="CY49" s="8">
        <v>41578</v>
      </c>
      <c r="CZ49" s="5">
        <v>0.2</v>
      </c>
      <c r="DA49" s="8">
        <v>37955</v>
      </c>
      <c r="DB49" s="5">
        <v>0.7</v>
      </c>
      <c r="DC49" s="8">
        <v>37955</v>
      </c>
      <c r="DD49" s="5">
        <v>3.3</v>
      </c>
      <c r="DE49" s="8">
        <v>37955</v>
      </c>
      <c r="DF49" s="5">
        <v>0.7</v>
      </c>
      <c r="DG49" s="8">
        <v>37955</v>
      </c>
      <c r="DH49" s="5">
        <v>6.1</v>
      </c>
      <c r="DI49" s="8">
        <v>37955</v>
      </c>
      <c r="DJ49" s="5">
        <v>4.0999999999999996</v>
      </c>
      <c r="DK49" s="8">
        <v>37955</v>
      </c>
      <c r="DL49" s="5">
        <v>5</v>
      </c>
      <c r="DM49" s="8">
        <v>37955</v>
      </c>
      <c r="DN49" s="5">
        <v>3.4</v>
      </c>
      <c r="DO49" s="8">
        <v>40574</v>
      </c>
      <c r="DP49" s="5">
        <v>2.1</v>
      </c>
      <c r="DQ49" s="8">
        <v>39782</v>
      </c>
      <c r="DR49" s="5">
        <v>-25.7</v>
      </c>
      <c r="DS49" s="8">
        <v>37955</v>
      </c>
      <c r="DT49" s="5">
        <v>1.06</v>
      </c>
      <c r="DU49" s="8">
        <v>37955</v>
      </c>
      <c r="DV49" s="5">
        <v>5.5</v>
      </c>
      <c r="DW49" s="8">
        <v>37955</v>
      </c>
      <c r="DX49" s="5">
        <v>7.4</v>
      </c>
      <c r="DY49" s="8">
        <v>37955</v>
      </c>
      <c r="DZ49" s="5">
        <v>84.7</v>
      </c>
      <c r="EA49" s="8">
        <v>37955</v>
      </c>
      <c r="EB49" s="5">
        <v>100.36499999999999</v>
      </c>
    </row>
    <row r="50" spans="1:132" x14ac:dyDescent="0.2">
      <c r="A50" s="8">
        <v>37986</v>
      </c>
      <c r="B50" s="5">
        <v>60.1</v>
      </c>
      <c r="C50" s="8">
        <v>37986</v>
      </c>
      <c r="D50" s="5">
        <v>71.3</v>
      </c>
      <c r="E50" s="8">
        <v>37986</v>
      </c>
      <c r="F50" s="5">
        <v>66</v>
      </c>
      <c r="G50" s="8">
        <v>37986</v>
      </c>
      <c r="H50" s="5">
        <v>56.8</v>
      </c>
      <c r="O50" s="8">
        <v>37986</v>
      </c>
      <c r="P50" s="5">
        <v>61.4</v>
      </c>
      <c r="Q50" s="8">
        <v>38533</v>
      </c>
      <c r="R50" s="5">
        <v>7.8</v>
      </c>
      <c r="S50" s="8">
        <v>38533</v>
      </c>
      <c r="T50" s="5">
        <v>10</v>
      </c>
      <c r="U50" s="8">
        <v>39599</v>
      </c>
      <c r="V50" s="5">
        <v>-13.7</v>
      </c>
      <c r="W50" s="8">
        <v>39691</v>
      </c>
      <c r="X50" s="5">
        <v>22.4</v>
      </c>
      <c r="Y50" s="8">
        <v>37986</v>
      </c>
      <c r="Z50" s="5">
        <v>26.5</v>
      </c>
      <c r="AA50" s="8">
        <v>37986</v>
      </c>
      <c r="AB50" s="5">
        <v>14</v>
      </c>
      <c r="AC50" s="8">
        <v>41973</v>
      </c>
      <c r="AD50" s="5">
        <v>14</v>
      </c>
      <c r="AE50" s="8">
        <v>37986</v>
      </c>
      <c r="AF50" s="5">
        <v>92.6</v>
      </c>
      <c r="AG50" s="8">
        <v>37986</v>
      </c>
      <c r="AH50" s="5">
        <v>94.8</v>
      </c>
      <c r="AI50" s="8">
        <v>37986</v>
      </c>
      <c r="AJ50" s="5">
        <v>106.9</v>
      </c>
      <c r="AK50" s="8">
        <v>37986</v>
      </c>
      <c r="AL50" s="5">
        <v>108</v>
      </c>
      <c r="AM50" s="8">
        <v>37986</v>
      </c>
      <c r="AN50" s="5">
        <v>130431</v>
      </c>
      <c r="AO50" s="8">
        <v>41670</v>
      </c>
      <c r="AP50" s="5">
        <v>72</v>
      </c>
      <c r="AQ50" s="8">
        <v>37986</v>
      </c>
      <c r="AR50" s="5">
        <v>5.7</v>
      </c>
      <c r="AS50" s="8">
        <v>40237</v>
      </c>
      <c r="AT50" s="5">
        <v>33.799999999999997</v>
      </c>
      <c r="AU50" s="8">
        <v>37986</v>
      </c>
      <c r="AV50" s="5">
        <v>2.4</v>
      </c>
      <c r="AW50" s="8">
        <v>37986</v>
      </c>
      <c r="AX50" s="5">
        <v>-0.1</v>
      </c>
      <c r="AY50" s="8">
        <v>37986</v>
      </c>
      <c r="AZ50" s="5">
        <v>0.05</v>
      </c>
      <c r="BA50" s="8">
        <v>37986</v>
      </c>
      <c r="BB50" s="5">
        <v>7633</v>
      </c>
      <c r="BC50" s="8">
        <v>37986</v>
      </c>
      <c r="BD50" s="5">
        <v>5.7</v>
      </c>
      <c r="BE50" s="8">
        <v>37986</v>
      </c>
      <c r="BF50" s="5">
        <v>17.03</v>
      </c>
      <c r="BG50" s="8">
        <v>37986</v>
      </c>
      <c r="BH50" s="5">
        <v>16.992000000000001</v>
      </c>
      <c r="BI50" s="8">
        <v>37986</v>
      </c>
      <c r="BJ50" s="5">
        <v>4.9000000000000004</v>
      </c>
      <c r="BK50" s="8">
        <v>37986</v>
      </c>
      <c r="BL50" s="5">
        <v>0.4</v>
      </c>
      <c r="BM50" s="8">
        <v>37986</v>
      </c>
      <c r="BN50" s="5">
        <v>7.71</v>
      </c>
      <c r="BO50" s="8">
        <v>37986</v>
      </c>
      <c r="BP50" s="5">
        <v>0.7</v>
      </c>
      <c r="BQ50" s="8">
        <v>37986</v>
      </c>
      <c r="BR50" s="5">
        <v>2057</v>
      </c>
      <c r="BS50" s="8">
        <v>37986</v>
      </c>
      <c r="BT50" s="5">
        <v>1987</v>
      </c>
      <c r="BU50" s="8">
        <v>37986</v>
      </c>
      <c r="BV50" s="5">
        <v>4.17</v>
      </c>
      <c r="BW50" s="8">
        <v>37986</v>
      </c>
      <c r="BX50" s="5">
        <v>1129</v>
      </c>
      <c r="BY50" s="8">
        <v>37986</v>
      </c>
      <c r="BZ50" s="5">
        <v>11.6</v>
      </c>
      <c r="CA50" s="8">
        <v>37986</v>
      </c>
      <c r="CB50" s="5">
        <v>7.9</v>
      </c>
      <c r="CC50" s="8">
        <v>37986</v>
      </c>
      <c r="CD50" s="5">
        <v>-44.08</v>
      </c>
      <c r="CE50" s="8">
        <v>37986</v>
      </c>
      <c r="CF50" s="5">
        <v>21.4</v>
      </c>
      <c r="CG50" s="8">
        <v>37986</v>
      </c>
      <c r="CH50" s="5">
        <v>0.4</v>
      </c>
      <c r="CI50" s="8">
        <v>37986</v>
      </c>
      <c r="CJ50" s="5">
        <v>-0.1</v>
      </c>
      <c r="CK50" s="8">
        <v>37956</v>
      </c>
      <c r="CL50" s="5">
        <v>4.59</v>
      </c>
      <c r="CM50" s="8">
        <v>37986</v>
      </c>
      <c r="CN50" s="5">
        <v>0.3</v>
      </c>
      <c r="CO50" s="8">
        <v>37986</v>
      </c>
      <c r="CP50" s="5">
        <v>0.1</v>
      </c>
      <c r="CQ50" s="8">
        <v>37986</v>
      </c>
      <c r="CR50" s="5">
        <v>1.9</v>
      </c>
      <c r="CS50" s="8">
        <v>37986</v>
      </c>
      <c r="CT50" s="5">
        <v>1.1000000000000001</v>
      </c>
      <c r="CU50" s="8">
        <v>37986</v>
      </c>
      <c r="CV50" s="5">
        <v>1.6371100000000001</v>
      </c>
      <c r="CW50" s="8">
        <v>41943</v>
      </c>
      <c r="CX50" s="5">
        <v>1.5</v>
      </c>
      <c r="CY50" s="8">
        <v>41608</v>
      </c>
      <c r="CZ50" s="5">
        <v>0.2</v>
      </c>
      <c r="DA50" s="8">
        <v>37986</v>
      </c>
      <c r="DB50" s="5">
        <v>0.3</v>
      </c>
      <c r="DC50" s="8">
        <v>37986</v>
      </c>
      <c r="DD50" s="5">
        <v>3.1</v>
      </c>
      <c r="DE50" s="8">
        <v>37986</v>
      </c>
      <c r="DF50" s="5">
        <v>0.4</v>
      </c>
      <c r="DG50" s="8">
        <v>37986</v>
      </c>
      <c r="DH50" s="5">
        <v>5.7</v>
      </c>
      <c r="DI50" s="8">
        <v>37986</v>
      </c>
      <c r="DJ50" s="5">
        <v>3.5</v>
      </c>
      <c r="DK50" s="8">
        <v>37986</v>
      </c>
      <c r="DL50" s="5">
        <v>5</v>
      </c>
      <c r="DM50" s="8">
        <v>37986</v>
      </c>
      <c r="DN50" s="5">
        <v>3.3</v>
      </c>
      <c r="DO50" s="8">
        <v>40602</v>
      </c>
      <c r="DP50" s="5">
        <v>1.8</v>
      </c>
      <c r="DQ50" s="8">
        <v>39813</v>
      </c>
      <c r="DR50" s="5">
        <v>-23.7</v>
      </c>
      <c r="DS50" s="8">
        <v>37986</v>
      </c>
      <c r="DT50" s="5">
        <v>1.02</v>
      </c>
      <c r="DU50" s="8">
        <v>37986</v>
      </c>
      <c r="DV50" s="5">
        <v>5.0999999999999996</v>
      </c>
      <c r="DW50" s="8">
        <v>37986</v>
      </c>
      <c r="DX50" s="5">
        <v>7</v>
      </c>
      <c r="DY50" s="8">
        <v>37986</v>
      </c>
      <c r="DZ50" s="5">
        <v>85.6</v>
      </c>
      <c r="EA50" s="8">
        <v>37986</v>
      </c>
      <c r="EB50" s="5">
        <v>100.6837</v>
      </c>
    </row>
    <row r="51" spans="1:132" x14ac:dyDescent="0.2">
      <c r="A51" s="8">
        <v>38017</v>
      </c>
      <c r="B51" s="5">
        <v>60.8</v>
      </c>
      <c r="C51" s="8">
        <v>38017</v>
      </c>
      <c r="D51" s="5">
        <v>70.599999999999994</v>
      </c>
      <c r="E51" s="8">
        <v>38017</v>
      </c>
      <c r="F51" s="5">
        <v>75.5</v>
      </c>
      <c r="G51" s="8">
        <v>38017</v>
      </c>
      <c r="H51" s="5">
        <v>61.2</v>
      </c>
      <c r="O51" s="8">
        <v>38017</v>
      </c>
      <c r="P51" s="5">
        <v>64.900000000000006</v>
      </c>
      <c r="Q51" s="8">
        <v>38564</v>
      </c>
      <c r="R51" s="5">
        <v>23.8</v>
      </c>
      <c r="S51" s="8">
        <v>38564</v>
      </c>
      <c r="T51" s="5">
        <v>9</v>
      </c>
      <c r="U51" s="8">
        <v>39629</v>
      </c>
      <c r="V51" s="5">
        <v>-25.5</v>
      </c>
      <c r="W51" s="8">
        <v>39721</v>
      </c>
      <c r="X51" s="5">
        <v>3.5</v>
      </c>
      <c r="Y51" s="8">
        <v>38017</v>
      </c>
      <c r="Z51" s="5">
        <v>36.1</v>
      </c>
      <c r="AA51" s="8">
        <v>38017</v>
      </c>
      <c r="AB51" s="5">
        <v>5</v>
      </c>
      <c r="AC51" s="8">
        <v>42004</v>
      </c>
      <c r="AD51" s="5">
        <v>10</v>
      </c>
      <c r="AE51" s="8">
        <v>38017</v>
      </c>
      <c r="AF51" s="5">
        <v>103.8</v>
      </c>
      <c r="AG51" s="8">
        <v>38017</v>
      </c>
      <c r="AH51" s="5">
        <v>97.7</v>
      </c>
      <c r="AI51" s="8">
        <v>38017</v>
      </c>
      <c r="AJ51" s="5">
        <v>105.7</v>
      </c>
      <c r="AK51" s="8">
        <v>38017</v>
      </c>
      <c r="AL51" s="5">
        <v>167</v>
      </c>
      <c r="AM51" s="8">
        <v>38017</v>
      </c>
      <c r="AN51" s="5">
        <v>130847</v>
      </c>
      <c r="AO51" s="8">
        <v>41698</v>
      </c>
      <c r="AP51" s="5">
        <v>220</v>
      </c>
      <c r="AQ51" s="8">
        <v>38017</v>
      </c>
      <c r="AR51" s="5">
        <v>5.7</v>
      </c>
      <c r="AS51" s="8">
        <v>40268</v>
      </c>
      <c r="AT51" s="5">
        <v>34</v>
      </c>
      <c r="AU51" s="8">
        <v>38017</v>
      </c>
      <c r="AV51" s="5">
        <v>-1.1000000000000001</v>
      </c>
      <c r="AW51" s="8">
        <v>38017</v>
      </c>
      <c r="AX51" s="5">
        <v>-0.1</v>
      </c>
      <c r="AY51" s="8">
        <v>38017</v>
      </c>
      <c r="AZ51" s="5">
        <v>0.17</v>
      </c>
      <c r="BA51" s="8">
        <v>38017</v>
      </c>
      <c r="BB51" s="5">
        <v>7852</v>
      </c>
      <c r="BC51" s="8">
        <v>38017</v>
      </c>
      <c r="BD51" s="5">
        <v>4.3</v>
      </c>
      <c r="BE51" s="8">
        <v>38017</v>
      </c>
      <c r="BF51" s="5">
        <v>16.350000000000001</v>
      </c>
      <c r="BG51" s="8">
        <v>38017</v>
      </c>
      <c r="BH51" s="5">
        <v>16.303999999999998</v>
      </c>
      <c r="BI51" s="8">
        <v>38017</v>
      </c>
      <c r="BJ51" s="5">
        <v>4.5999999999999996</v>
      </c>
      <c r="BK51" s="8">
        <v>38017</v>
      </c>
      <c r="BL51" s="5">
        <v>0.4</v>
      </c>
      <c r="BM51" s="8">
        <v>38017</v>
      </c>
      <c r="BN51" s="5">
        <v>5.59</v>
      </c>
      <c r="BO51" s="8">
        <v>38017</v>
      </c>
      <c r="BP51" s="5">
        <v>0.1</v>
      </c>
      <c r="BQ51" s="8">
        <v>38017</v>
      </c>
      <c r="BR51" s="5">
        <v>1911</v>
      </c>
      <c r="BS51" s="8">
        <v>38017</v>
      </c>
      <c r="BT51" s="5">
        <v>1952</v>
      </c>
      <c r="BU51" s="8">
        <v>38017</v>
      </c>
      <c r="BV51" s="5">
        <v>-4.01</v>
      </c>
      <c r="BW51" s="8">
        <v>38017</v>
      </c>
      <c r="BX51" s="5">
        <v>1165</v>
      </c>
      <c r="BY51" s="8">
        <v>38017</v>
      </c>
      <c r="BZ51" s="5">
        <v>9.8000000000000007</v>
      </c>
      <c r="CA51" s="8">
        <v>38017</v>
      </c>
      <c r="CB51" s="5">
        <v>9.3000000000000007</v>
      </c>
      <c r="CC51" s="8">
        <v>38017</v>
      </c>
      <c r="CD51" s="5">
        <v>-44.645000000000003</v>
      </c>
      <c r="CE51" s="8">
        <v>38017</v>
      </c>
      <c r="CF51" s="5">
        <v>13.1</v>
      </c>
      <c r="CG51" s="8">
        <v>38017</v>
      </c>
      <c r="CH51" s="5">
        <v>-0.4</v>
      </c>
      <c r="CI51" s="8">
        <v>38017</v>
      </c>
      <c r="CJ51" s="5">
        <v>-1.6</v>
      </c>
      <c r="CK51" s="8">
        <v>37988</v>
      </c>
      <c r="CL51" s="5">
        <v>4.22</v>
      </c>
      <c r="CM51" s="8">
        <v>38017</v>
      </c>
      <c r="CN51" s="5">
        <v>0.4</v>
      </c>
      <c r="CO51" s="8">
        <v>38017</v>
      </c>
      <c r="CP51" s="5">
        <v>0.2</v>
      </c>
      <c r="CQ51" s="8">
        <v>38017</v>
      </c>
      <c r="CR51" s="5">
        <v>1.9</v>
      </c>
      <c r="CS51" s="8">
        <v>38017</v>
      </c>
      <c r="CT51" s="5">
        <v>1.1000000000000001</v>
      </c>
      <c r="CU51" s="8">
        <v>38017</v>
      </c>
      <c r="CV51" s="5">
        <v>1.8289899999999999</v>
      </c>
      <c r="CW51" s="8">
        <v>41973</v>
      </c>
      <c r="CX51" s="5">
        <v>1.3</v>
      </c>
      <c r="CY51" s="8">
        <v>41639</v>
      </c>
      <c r="CZ51" s="5">
        <v>0.1</v>
      </c>
      <c r="DA51" s="8">
        <v>38017</v>
      </c>
      <c r="DB51" s="5">
        <v>0.2</v>
      </c>
      <c r="DC51" s="8">
        <v>38017</v>
      </c>
      <c r="DD51" s="5">
        <v>3.2</v>
      </c>
      <c r="DE51" s="8">
        <v>38017</v>
      </c>
      <c r="DF51" s="5">
        <v>0.7</v>
      </c>
      <c r="DG51" s="8">
        <v>38017</v>
      </c>
      <c r="DH51" s="5">
        <v>6.2</v>
      </c>
      <c r="DI51" s="8">
        <v>38017</v>
      </c>
      <c r="DJ51" s="5">
        <v>3.9</v>
      </c>
      <c r="DK51" s="8">
        <v>38017</v>
      </c>
      <c r="DL51" s="5">
        <v>4.5999999999999996</v>
      </c>
      <c r="DM51" s="8">
        <v>38017</v>
      </c>
      <c r="DN51" s="5">
        <v>3.3</v>
      </c>
      <c r="DO51" s="8">
        <v>40633</v>
      </c>
      <c r="DP51" s="5">
        <v>1.8</v>
      </c>
      <c r="DQ51" s="8">
        <v>39844</v>
      </c>
      <c r="DR51" s="5">
        <v>-24.3</v>
      </c>
      <c r="DS51" s="8">
        <v>38017</v>
      </c>
      <c r="DT51" s="5">
        <v>0.95</v>
      </c>
      <c r="DU51" s="8">
        <v>38017</v>
      </c>
      <c r="DV51" s="5">
        <v>4.5999999999999996</v>
      </c>
      <c r="DW51" s="8">
        <v>38017</v>
      </c>
      <c r="DX51" s="5">
        <v>6.4</v>
      </c>
      <c r="DY51" s="8">
        <v>38017</v>
      </c>
      <c r="DZ51" s="5">
        <v>86.5</v>
      </c>
      <c r="EA51" s="8">
        <v>38017</v>
      </c>
      <c r="EB51" s="5">
        <v>100.92359999999999</v>
      </c>
    </row>
    <row r="52" spans="1:132" x14ac:dyDescent="0.2">
      <c r="A52" s="8">
        <v>38046</v>
      </c>
      <c r="B52" s="5">
        <v>59.9</v>
      </c>
      <c r="C52" s="8">
        <v>38046</v>
      </c>
      <c r="D52" s="5">
        <v>66.5</v>
      </c>
      <c r="E52" s="8">
        <v>38046</v>
      </c>
      <c r="F52" s="5">
        <v>81.5</v>
      </c>
      <c r="G52" s="8">
        <v>38046</v>
      </c>
      <c r="H52" s="5">
        <v>58</v>
      </c>
      <c r="O52" s="8">
        <v>38046</v>
      </c>
      <c r="P52" s="5">
        <v>64</v>
      </c>
      <c r="Q52" s="8">
        <v>38595</v>
      </c>
      <c r="R52" s="5">
        <v>23.7</v>
      </c>
      <c r="S52" s="8">
        <v>38595</v>
      </c>
      <c r="T52" s="5">
        <v>9</v>
      </c>
      <c r="U52" s="8">
        <v>39660</v>
      </c>
      <c r="V52" s="5">
        <v>-21.8</v>
      </c>
      <c r="W52" s="8">
        <v>39752</v>
      </c>
      <c r="X52" s="5">
        <v>-18.3</v>
      </c>
      <c r="Y52" s="8">
        <v>38046</v>
      </c>
      <c r="Z52" s="5">
        <v>27.7</v>
      </c>
      <c r="AA52" s="8">
        <v>38046</v>
      </c>
      <c r="AB52" s="5">
        <v>13</v>
      </c>
      <c r="AC52" s="8">
        <v>42035</v>
      </c>
      <c r="AD52" s="5">
        <v>18</v>
      </c>
      <c r="AE52" s="8">
        <v>38046</v>
      </c>
      <c r="AF52" s="5">
        <v>94.4</v>
      </c>
      <c r="AG52" s="8">
        <v>38046</v>
      </c>
      <c r="AH52" s="5">
        <v>88.5</v>
      </c>
      <c r="AI52" s="8">
        <v>38046</v>
      </c>
      <c r="AJ52" s="5">
        <v>102.8</v>
      </c>
      <c r="AK52" s="8">
        <v>38046</v>
      </c>
      <c r="AL52" s="5">
        <v>64</v>
      </c>
      <c r="AM52" s="8">
        <v>38046</v>
      </c>
      <c r="AN52" s="5">
        <v>130909</v>
      </c>
      <c r="AO52" s="8">
        <v>41729</v>
      </c>
      <c r="AP52" s="5">
        <v>189</v>
      </c>
      <c r="AQ52" s="8">
        <v>38046</v>
      </c>
      <c r="AR52" s="5">
        <v>5.6</v>
      </c>
      <c r="AS52" s="8">
        <v>40298</v>
      </c>
      <c r="AT52" s="5">
        <v>34.1</v>
      </c>
      <c r="AU52" s="8">
        <v>38046</v>
      </c>
      <c r="AV52" s="5">
        <v>-0.1</v>
      </c>
      <c r="AW52" s="8">
        <v>38046</v>
      </c>
      <c r="AX52" s="5">
        <v>0.8</v>
      </c>
      <c r="AY52" s="8">
        <v>38046</v>
      </c>
      <c r="AZ52" s="5">
        <v>0.62</v>
      </c>
      <c r="BA52" s="8">
        <v>38046</v>
      </c>
      <c r="BB52" s="5">
        <v>7620</v>
      </c>
      <c r="BC52" s="8">
        <v>38046</v>
      </c>
      <c r="BD52" s="5">
        <v>5.5</v>
      </c>
      <c r="BE52" s="8">
        <v>38046</v>
      </c>
      <c r="BF52" s="5">
        <v>16.670000000000002</v>
      </c>
      <c r="BG52" s="8">
        <v>38046</v>
      </c>
      <c r="BH52" s="5">
        <v>16.634</v>
      </c>
      <c r="BI52" s="8">
        <v>38046</v>
      </c>
      <c r="BJ52" s="5">
        <v>6.8</v>
      </c>
      <c r="BK52" s="8">
        <v>38046</v>
      </c>
      <c r="BL52" s="5">
        <v>0.6</v>
      </c>
      <c r="BM52" s="8">
        <v>38046</v>
      </c>
      <c r="BN52" s="5">
        <v>8.01</v>
      </c>
      <c r="BO52" s="8">
        <v>38046</v>
      </c>
      <c r="BP52" s="5">
        <v>1.3</v>
      </c>
      <c r="BQ52" s="8">
        <v>38046</v>
      </c>
      <c r="BR52" s="5">
        <v>1846</v>
      </c>
      <c r="BS52" s="8">
        <v>38046</v>
      </c>
      <c r="BT52" s="5">
        <v>1966</v>
      </c>
      <c r="BU52" s="8">
        <v>38046</v>
      </c>
      <c r="BV52" s="5">
        <v>2.89</v>
      </c>
      <c r="BW52" s="8">
        <v>38046</v>
      </c>
      <c r="BX52" s="5">
        <v>1159</v>
      </c>
      <c r="BY52" s="8">
        <v>38046</v>
      </c>
      <c r="BZ52" s="5">
        <v>13.3</v>
      </c>
      <c r="CA52" s="8">
        <v>38046</v>
      </c>
      <c r="CB52" s="5">
        <v>12.6</v>
      </c>
      <c r="CC52" s="8">
        <v>38046</v>
      </c>
      <c r="CD52" s="5">
        <v>-44.552</v>
      </c>
      <c r="CE52" s="8">
        <v>38046</v>
      </c>
      <c r="CF52" s="5">
        <v>8</v>
      </c>
      <c r="CG52" s="8">
        <v>38046</v>
      </c>
      <c r="CH52" s="5">
        <v>0.6</v>
      </c>
      <c r="CI52" s="8">
        <v>38046</v>
      </c>
      <c r="CJ52" s="5">
        <v>1.7</v>
      </c>
      <c r="CK52" s="8">
        <v>38019</v>
      </c>
      <c r="CL52" s="5">
        <v>4.1399999999999997</v>
      </c>
      <c r="CM52" s="8">
        <v>38046</v>
      </c>
      <c r="CN52" s="5">
        <v>0.2</v>
      </c>
      <c r="CO52" s="8">
        <v>38046</v>
      </c>
      <c r="CP52" s="5">
        <v>0.2</v>
      </c>
      <c r="CQ52" s="8">
        <v>38046</v>
      </c>
      <c r="CR52" s="5">
        <v>1.7</v>
      </c>
      <c r="CS52" s="8">
        <v>38046</v>
      </c>
      <c r="CT52" s="5">
        <v>1.2</v>
      </c>
      <c r="CU52" s="8">
        <v>38046</v>
      </c>
      <c r="CV52" s="5">
        <v>1.85327</v>
      </c>
      <c r="CW52" s="8">
        <v>42004</v>
      </c>
      <c r="CX52" s="5">
        <v>0.9</v>
      </c>
      <c r="CY52" s="8">
        <v>41670</v>
      </c>
      <c r="CZ52" s="5">
        <v>0.3</v>
      </c>
      <c r="DA52" s="8">
        <v>38046</v>
      </c>
      <c r="DB52" s="5">
        <v>0.3</v>
      </c>
      <c r="DC52" s="8">
        <v>38046</v>
      </c>
      <c r="DD52" s="5">
        <v>3.7</v>
      </c>
      <c r="DE52" s="8">
        <v>38046</v>
      </c>
      <c r="DF52" s="5">
        <v>0.4</v>
      </c>
      <c r="DG52" s="8">
        <v>38046</v>
      </c>
      <c r="DH52" s="5">
        <v>6.5</v>
      </c>
      <c r="DI52" s="8">
        <v>38046</v>
      </c>
      <c r="DJ52" s="5">
        <v>4.4000000000000004</v>
      </c>
      <c r="DK52" s="8">
        <v>38046</v>
      </c>
      <c r="DL52" s="5">
        <v>4.5999999999999996</v>
      </c>
      <c r="DM52" s="8">
        <v>38046</v>
      </c>
      <c r="DN52" s="5">
        <v>3.4</v>
      </c>
      <c r="DO52" s="8">
        <v>40663</v>
      </c>
      <c r="DP52" s="5">
        <v>1.9</v>
      </c>
      <c r="DQ52" s="8">
        <v>39872</v>
      </c>
      <c r="DR52" s="5">
        <v>-24.3</v>
      </c>
      <c r="DS52" s="8">
        <v>38046</v>
      </c>
      <c r="DT52" s="5">
        <v>1.23</v>
      </c>
      <c r="DU52" s="8">
        <v>38046</v>
      </c>
      <c r="DV52" s="5">
        <v>4.7</v>
      </c>
      <c r="DW52" s="8">
        <v>38046</v>
      </c>
      <c r="DX52" s="5">
        <v>6.7</v>
      </c>
      <c r="DY52" s="8">
        <v>38046</v>
      </c>
      <c r="DZ52" s="5">
        <v>87.4</v>
      </c>
      <c r="EA52" s="8">
        <v>38046</v>
      </c>
      <c r="EB52" s="5">
        <v>101.0677</v>
      </c>
    </row>
    <row r="53" spans="1:132" x14ac:dyDescent="0.2">
      <c r="A53" s="8">
        <v>38077</v>
      </c>
      <c r="B53" s="5">
        <v>60.6</v>
      </c>
      <c r="C53" s="8">
        <v>38077</v>
      </c>
      <c r="D53" s="5">
        <v>64.599999999999994</v>
      </c>
      <c r="E53" s="8">
        <v>38077</v>
      </c>
      <c r="F53" s="5">
        <v>86</v>
      </c>
      <c r="G53" s="8">
        <v>38077</v>
      </c>
      <c r="H53" s="5">
        <v>58.3</v>
      </c>
      <c r="O53" s="8">
        <v>38077</v>
      </c>
      <c r="P53" s="5">
        <v>57.5</v>
      </c>
      <c r="Q53" s="8">
        <v>38625</v>
      </c>
      <c r="R53" s="5">
        <v>16.899999999999999</v>
      </c>
      <c r="S53" s="8">
        <v>38625</v>
      </c>
      <c r="T53" s="5">
        <v>14</v>
      </c>
      <c r="U53" s="8">
        <v>39691</v>
      </c>
      <c r="V53" s="5">
        <v>-15.2</v>
      </c>
      <c r="W53" s="8">
        <v>39782</v>
      </c>
      <c r="X53" s="5">
        <v>-18.3</v>
      </c>
      <c r="Y53" s="8">
        <v>38077</v>
      </c>
      <c r="Z53" s="5">
        <v>29.6</v>
      </c>
      <c r="AA53" s="8">
        <v>38077</v>
      </c>
      <c r="AB53" s="5">
        <v>27</v>
      </c>
      <c r="AC53" s="8">
        <v>42063</v>
      </c>
      <c r="AD53" s="5">
        <v>15</v>
      </c>
      <c r="AE53" s="8">
        <v>38077</v>
      </c>
      <c r="AF53" s="5">
        <v>95.8</v>
      </c>
      <c r="AG53" s="8">
        <v>38077</v>
      </c>
      <c r="AH53" s="5">
        <v>88.5</v>
      </c>
      <c r="AI53" s="8">
        <v>38077</v>
      </c>
      <c r="AJ53" s="5">
        <v>103.1</v>
      </c>
      <c r="AK53" s="8">
        <v>38077</v>
      </c>
      <c r="AL53" s="5">
        <v>319</v>
      </c>
      <c r="AM53" s="8">
        <v>38077</v>
      </c>
      <c r="AN53" s="5">
        <v>131224</v>
      </c>
      <c r="AO53" s="8">
        <v>41759</v>
      </c>
      <c r="AP53" s="5">
        <v>273</v>
      </c>
      <c r="AQ53" s="8">
        <v>38077</v>
      </c>
      <c r="AR53" s="5">
        <v>5.8</v>
      </c>
      <c r="AS53" s="8">
        <v>40329</v>
      </c>
      <c r="AT53" s="5">
        <v>34.200000000000003</v>
      </c>
      <c r="AU53" s="8">
        <v>38077</v>
      </c>
      <c r="AV53" s="5">
        <v>2.5</v>
      </c>
      <c r="AW53" s="8">
        <v>38077</v>
      </c>
      <c r="AX53" s="5">
        <v>0</v>
      </c>
      <c r="AY53" s="8">
        <v>38077</v>
      </c>
      <c r="AZ53" s="5">
        <v>-0.39</v>
      </c>
      <c r="BA53" s="8">
        <v>38077</v>
      </c>
      <c r="BB53" s="5">
        <v>8408</v>
      </c>
      <c r="BC53" s="8">
        <v>38077</v>
      </c>
      <c r="BD53" s="5">
        <v>7.3</v>
      </c>
      <c r="BE53" s="8">
        <v>38077</v>
      </c>
      <c r="BF53" s="5">
        <v>16.89</v>
      </c>
      <c r="BG53" s="8">
        <v>38077</v>
      </c>
      <c r="BH53" s="5">
        <v>16.837</v>
      </c>
      <c r="BI53" s="8">
        <v>38077</v>
      </c>
      <c r="BJ53" s="5">
        <v>7.4</v>
      </c>
      <c r="BK53" s="8">
        <v>38077</v>
      </c>
      <c r="BL53" s="5">
        <v>1.8</v>
      </c>
      <c r="BM53" s="8">
        <v>38077</v>
      </c>
      <c r="BN53" s="5">
        <v>10.44</v>
      </c>
      <c r="BO53" s="8">
        <v>38077</v>
      </c>
      <c r="BP53" s="5">
        <v>0.6</v>
      </c>
      <c r="BQ53" s="8">
        <v>38077</v>
      </c>
      <c r="BR53" s="5">
        <v>1998</v>
      </c>
      <c r="BS53" s="8">
        <v>38077</v>
      </c>
      <c r="BT53" s="5">
        <v>2066</v>
      </c>
      <c r="BU53" s="8">
        <v>38077</v>
      </c>
      <c r="BV53" s="5">
        <v>3.9</v>
      </c>
      <c r="BW53" s="8">
        <v>38077</v>
      </c>
      <c r="BX53" s="5">
        <v>1276</v>
      </c>
      <c r="BY53" s="8">
        <v>38077</v>
      </c>
      <c r="BZ53" s="5">
        <v>16.3</v>
      </c>
      <c r="CA53" s="8">
        <v>38077</v>
      </c>
      <c r="CB53" s="5">
        <v>13</v>
      </c>
      <c r="CC53" s="8">
        <v>38077</v>
      </c>
      <c r="CD53" s="5">
        <v>-46.753999999999998</v>
      </c>
      <c r="CE53" s="8">
        <v>38077</v>
      </c>
      <c r="CF53" s="5">
        <v>10.9</v>
      </c>
      <c r="CG53" s="8">
        <v>38077</v>
      </c>
      <c r="CH53" s="5">
        <v>3.8</v>
      </c>
      <c r="CI53" s="8">
        <v>38077</v>
      </c>
      <c r="CJ53" s="5">
        <v>5.0999999999999996</v>
      </c>
      <c r="CK53" s="8">
        <v>38047</v>
      </c>
      <c r="CL53" s="5">
        <v>5.59</v>
      </c>
      <c r="CM53" s="8">
        <v>38077</v>
      </c>
      <c r="CN53" s="5">
        <v>0.2</v>
      </c>
      <c r="CO53" s="8">
        <v>38077</v>
      </c>
      <c r="CP53" s="5">
        <v>0.3</v>
      </c>
      <c r="CQ53" s="8">
        <v>38077</v>
      </c>
      <c r="CR53" s="5">
        <v>1.7</v>
      </c>
      <c r="CS53" s="8">
        <v>38077</v>
      </c>
      <c r="CT53" s="5">
        <v>1.6</v>
      </c>
      <c r="CU53" s="8">
        <v>38077</v>
      </c>
      <c r="CV53" s="5">
        <v>1.86049</v>
      </c>
      <c r="CW53" s="8">
        <v>42035</v>
      </c>
      <c r="CX53" s="5">
        <v>0</v>
      </c>
      <c r="CY53" s="8">
        <v>41698</v>
      </c>
      <c r="CZ53" s="5">
        <v>0.2</v>
      </c>
      <c r="DA53" s="8">
        <v>38077</v>
      </c>
      <c r="DB53" s="5">
        <v>0.5</v>
      </c>
      <c r="DC53" s="8">
        <v>38077</v>
      </c>
      <c r="DD53" s="5">
        <v>3.9</v>
      </c>
      <c r="DE53" s="8">
        <v>38077</v>
      </c>
      <c r="DF53" s="5">
        <v>0.7</v>
      </c>
      <c r="DG53" s="8">
        <v>38077</v>
      </c>
      <c r="DH53" s="5">
        <v>6.4</v>
      </c>
      <c r="DI53" s="8">
        <v>38077</v>
      </c>
      <c r="DJ53" s="5">
        <v>4.4000000000000004</v>
      </c>
      <c r="DK53" s="8">
        <v>38077</v>
      </c>
      <c r="DL53" s="5">
        <v>4.5</v>
      </c>
      <c r="DM53" s="8">
        <v>38077</v>
      </c>
      <c r="DN53" s="5">
        <v>3.4</v>
      </c>
      <c r="DO53" s="8">
        <v>40694</v>
      </c>
      <c r="DP53" s="5">
        <v>2</v>
      </c>
      <c r="DQ53" s="8">
        <v>39903</v>
      </c>
      <c r="DR53" s="5">
        <v>-20.8</v>
      </c>
      <c r="DS53" s="8">
        <v>38077</v>
      </c>
      <c r="DT53" s="5">
        <v>1.33</v>
      </c>
      <c r="DU53" s="8">
        <v>38077</v>
      </c>
      <c r="DV53" s="5">
        <v>4.9000000000000004</v>
      </c>
      <c r="DW53" s="8">
        <v>38077</v>
      </c>
      <c r="DX53" s="5">
        <v>7.2</v>
      </c>
      <c r="DY53" s="8">
        <v>38077</v>
      </c>
      <c r="DZ53" s="5">
        <v>88.6</v>
      </c>
      <c r="EA53" s="8">
        <v>38077</v>
      </c>
      <c r="EB53" s="5">
        <v>101.13500000000001</v>
      </c>
    </row>
    <row r="54" spans="1:132" x14ac:dyDescent="0.2">
      <c r="A54" s="8">
        <v>38107</v>
      </c>
      <c r="B54" s="5">
        <v>60.6</v>
      </c>
      <c r="C54" s="8">
        <v>38107</v>
      </c>
      <c r="D54" s="5">
        <v>67.099999999999994</v>
      </c>
      <c r="E54" s="8">
        <v>38107</v>
      </c>
      <c r="F54" s="5">
        <v>88</v>
      </c>
      <c r="G54" s="8">
        <v>38107</v>
      </c>
      <c r="H54" s="5">
        <v>59.6</v>
      </c>
      <c r="O54" s="8">
        <v>38107</v>
      </c>
      <c r="P54" s="5">
        <v>63.9</v>
      </c>
      <c r="Q54" s="8">
        <v>38656</v>
      </c>
      <c r="R54" s="5">
        <v>12</v>
      </c>
      <c r="S54" s="8">
        <v>38656</v>
      </c>
      <c r="T54" s="5">
        <v>13</v>
      </c>
      <c r="U54" s="8">
        <v>39721</v>
      </c>
      <c r="V54" s="5">
        <v>-35.4</v>
      </c>
      <c r="W54" s="8">
        <v>39813</v>
      </c>
      <c r="X54" s="5">
        <v>-32</v>
      </c>
      <c r="Y54" s="8">
        <v>38107</v>
      </c>
      <c r="Z54" s="5">
        <v>32.299999999999997</v>
      </c>
      <c r="AA54" s="8">
        <v>38107</v>
      </c>
      <c r="AB54" s="5">
        <v>12</v>
      </c>
      <c r="AC54" s="8">
        <v>42094</v>
      </c>
      <c r="AD54" s="5">
        <v>13</v>
      </c>
      <c r="AE54" s="8">
        <v>38107</v>
      </c>
      <c r="AF54" s="5">
        <v>94.2</v>
      </c>
      <c r="AG54" s="8">
        <v>38107</v>
      </c>
      <c r="AH54" s="5">
        <v>93</v>
      </c>
      <c r="AI54" s="8">
        <v>38107</v>
      </c>
      <c r="AJ54" s="5">
        <v>105</v>
      </c>
      <c r="AK54" s="8">
        <v>38107</v>
      </c>
      <c r="AL54" s="5">
        <v>273</v>
      </c>
      <c r="AM54" s="8">
        <v>38107</v>
      </c>
      <c r="AN54" s="5">
        <v>131176</v>
      </c>
      <c r="AO54" s="8">
        <v>41790</v>
      </c>
      <c r="AP54" s="5">
        <v>269</v>
      </c>
      <c r="AQ54" s="8">
        <v>38107</v>
      </c>
      <c r="AR54" s="5">
        <v>5.6</v>
      </c>
      <c r="AS54" s="8">
        <v>40359</v>
      </c>
      <c r="AT54" s="5">
        <v>34.1</v>
      </c>
      <c r="AU54" s="8">
        <v>38107</v>
      </c>
      <c r="AV54" s="5">
        <v>0.7</v>
      </c>
      <c r="AW54" s="8">
        <v>38107</v>
      </c>
      <c r="AX54" s="5">
        <v>0.3</v>
      </c>
      <c r="AY54" s="8">
        <v>38107</v>
      </c>
      <c r="AZ54" s="5">
        <v>0.39</v>
      </c>
      <c r="BA54" s="8">
        <v>38107</v>
      </c>
      <c r="BB54" s="5">
        <v>8075</v>
      </c>
      <c r="BC54" s="8">
        <v>38107</v>
      </c>
      <c r="BD54" s="5">
        <v>8.6</v>
      </c>
      <c r="BE54" s="8">
        <v>38107</v>
      </c>
      <c r="BF54" s="5">
        <v>16.53</v>
      </c>
      <c r="BG54" s="8">
        <v>38107</v>
      </c>
      <c r="BH54" s="5">
        <v>16.492999999999999</v>
      </c>
      <c r="BI54" s="8">
        <v>38107</v>
      </c>
      <c r="BJ54" s="5">
        <v>6.3</v>
      </c>
      <c r="BK54" s="8">
        <v>38107</v>
      </c>
      <c r="BL54" s="5">
        <v>-0.7</v>
      </c>
      <c r="BM54" s="8">
        <v>38107</v>
      </c>
      <c r="BN54" s="5">
        <v>12.51</v>
      </c>
      <c r="BO54" s="8">
        <v>38107</v>
      </c>
      <c r="BP54" s="5">
        <v>0</v>
      </c>
      <c r="BQ54" s="8">
        <v>38107</v>
      </c>
      <c r="BR54" s="5">
        <v>2003</v>
      </c>
      <c r="BS54" s="8">
        <v>38107</v>
      </c>
      <c r="BT54" s="5">
        <v>2070</v>
      </c>
      <c r="BU54" s="8">
        <v>38107</v>
      </c>
      <c r="BV54" s="5">
        <v>1.05</v>
      </c>
      <c r="BW54" s="8">
        <v>38107</v>
      </c>
      <c r="BX54" s="5">
        <v>1186</v>
      </c>
      <c r="BY54" s="8">
        <v>38107</v>
      </c>
      <c r="BZ54" s="5">
        <v>16.8</v>
      </c>
      <c r="CA54" s="8">
        <v>38107</v>
      </c>
      <c r="CB54" s="5">
        <v>15.3</v>
      </c>
      <c r="CC54" s="8">
        <v>38107</v>
      </c>
      <c r="CD54" s="5">
        <v>-47.283000000000001</v>
      </c>
      <c r="CE54" s="8">
        <v>38107</v>
      </c>
      <c r="CF54" s="5">
        <v>8.5</v>
      </c>
      <c r="CG54" s="8">
        <v>38107</v>
      </c>
      <c r="CH54" s="5">
        <v>-1.4</v>
      </c>
      <c r="CI54" s="8">
        <v>38107</v>
      </c>
      <c r="CJ54" s="5">
        <v>-3.4</v>
      </c>
      <c r="CK54" s="8">
        <v>38078</v>
      </c>
      <c r="CL54" s="5">
        <v>4.9000000000000004</v>
      </c>
      <c r="CM54" s="8">
        <v>38107</v>
      </c>
      <c r="CN54" s="5">
        <v>0.2</v>
      </c>
      <c r="CO54" s="8">
        <v>38107</v>
      </c>
      <c r="CP54" s="5">
        <v>0.2</v>
      </c>
      <c r="CQ54" s="8">
        <v>38107</v>
      </c>
      <c r="CR54" s="5">
        <v>2.2999999999999998</v>
      </c>
      <c r="CS54" s="8">
        <v>38107</v>
      </c>
      <c r="CT54" s="5">
        <v>1.8</v>
      </c>
      <c r="CU54" s="8">
        <v>38107</v>
      </c>
      <c r="CV54" s="5">
        <v>2.0124499999999999</v>
      </c>
      <c r="CW54" s="8">
        <v>42063</v>
      </c>
      <c r="CX54" s="5">
        <v>-0.5</v>
      </c>
      <c r="CY54" s="8">
        <v>41729</v>
      </c>
      <c r="CZ54" s="5">
        <v>0.4</v>
      </c>
      <c r="DA54" s="8">
        <v>38107</v>
      </c>
      <c r="DB54" s="5">
        <v>0.5</v>
      </c>
      <c r="DC54" s="8">
        <v>38107</v>
      </c>
      <c r="DD54" s="5">
        <v>3.7</v>
      </c>
      <c r="DE54" s="8">
        <v>38107</v>
      </c>
      <c r="DF54" s="5">
        <v>0.1</v>
      </c>
      <c r="DG54" s="8">
        <v>38107</v>
      </c>
      <c r="DH54" s="5">
        <v>6.2</v>
      </c>
      <c r="DI54" s="8">
        <v>38107</v>
      </c>
      <c r="DJ54" s="5">
        <v>3.8</v>
      </c>
      <c r="DK54" s="8">
        <v>38107</v>
      </c>
      <c r="DL54" s="5">
        <v>4.9000000000000004</v>
      </c>
      <c r="DM54" s="8">
        <v>38107</v>
      </c>
      <c r="DN54" s="5">
        <v>3.4</v>
      </c>
      <c r="DO54" s="8">
        <v>40724</v>
      </c>
      <c r="DP54" s="5">
        <v>2.1</v>
      </c>
      <c r="DQ54" s="8">
        <v>39933</v>
      </c>
      <c r="DR54" s="5">
        <v>-19.7</v>
      </c>
      <c r="DS54" s="8">
        <v>38107</v>
      </c>
      <c r="DT54" s="5">
        <v>1.04</v>
      </c>
      <c r="DU54" s="8">
        <v>38107</v>
      </c>
      <c r="DV54" s="5">
        <v>5</v>
      </c>
      <c r="DW54" s="8">
        <v>38107</v>
      </c>
      <c r="DX54" s="5">
        <v>6.6</v>
      </c>
      <c r="DY54" s="8">
        <v>38107</v>
      </c>
      <c r="DZ54" s="5">
        <v>88.9</v>
      </c>
      <c r="EA54" s="8">
        <v>38107</v>
      </c>
      <c r="EB54" s="5">
        <v>101.1373</v>
      </c>
    </row>
    <row r="55" spans="1:132" x14ac:dyDescent="0.2">
      <c r="A55" s="8">
        <v>38138</v>
      </c>
      <c r="B55" s="5">
        <v>61.4</v>
      </c>
      <c r="C55" s="8">
        <v>38138</v>
      </c>
      <c r="D55" s="5">
        <v>64.5</v>
      </c>
      <c r="E55" s="8">
        <v>38138</v>
      </c>
      <c r="F55" s="5">
        <v>86</v>
      </c>
      <c r="G55" s="8">
        <v>38138</v>
      </c>
      <c r="H55" s="5">
        <v>58.5</v>
      </c>
      <c r="O55" s="8">
        <v>38138</v>
      </c>
      <c r="P55" s="5">
        <v>65.7</v>
      </c>
      <c r="Q55" s="8">
        <v>38686</v>
      </c>
      <c r="R55" s="5">
        <v>18</v>
      </c>
      <c r="S55" s="8">
        <v>38686</v>
      </c>
      <c r="T55" s="5">
        <v>13</v>
      </c>
      <c r="U55" s="8">
        <v>39752</v>
      </c>
      <c r="V55" s="5">
        <v>-53.2</v>
      </c>
      <c r="W55" s="8">
        <v>39844</v>
      </c>
      <c r="X55" s="5">
        <v>-37.700000000000003</v>
      </c>
      <c r="Y55" s="8">
        <v>38138</v>
      </c>
      <c r="Z55" s="5">
        <v>28.9</v>
      </c>
      <c r="AA55" s="8">
        <v>38138</v>
      </c>
      <c r="AB55" s="5">
        <v>17</v>
      </c>
      <c r="AC55" s="8">
        <v>42124</v>
      </c>
      <c r="AD55" s="5">
        <v>14</v>
      </c>
      <c r="AE55" s="8">
        <v>38138</v>
      </c>
      <c r="AF55" s="5">
        <v>90.2</v>
      </c>
      <c r="AG55" s="8">
        <v>38138</v>
      </c>
      <c r="AH55" s="5">
        <v>93.1</v>
      </c>
      <c r="AI55" s="8">
        <v>38138</v>
      </c>
      <c r="AJ55" s="5">
        <v>104.1</v>
      </c>
      <c r="AK55" s="8">
        <v>38138</v>
      </c>
      <c r="AL55" s="5">
        <v>285</v>
      </c>
      <c r="AM55" s="8">
        <v>38138</v>
      </c>
      <c r="AN55" s="5">
        <v>131381</v>
      </c>
      <c r="AO55" s="8">
        <v>41820</v>
      </c>
      <c r="AP55" s="5">
        <v>286</v>
      </c>
      <c r="AQ55" s="8">
        <v>38138</v>
      </c>
      <c r="AR55" s="5">
        <v>5.6</v>
      </c>
      <c r="AS55" s="8">
        <v>40390</v>
      </c>
      <c r="AT55" s="5">
        <v>34.200000000000003</v>
      </c>
      <c r="AU55" s="8">
        <v>38138</v>
      </c>
      <c r="AV55" s="5">
        <v>0.7</v>
      </c>
      <c r="AW55" s="8">
        <v>38138</v>
      </c>
      <c r="AX55" s="5">
        <v>0.7</v>
      </c>
      <c r="AY55" s="8">
        <v>38138</v>
      </c>
      <c r="AZ55" s="5">
        <v>0.74</v>
      </c>
      <c r="BA55" s="8">
        <v>38138</v>
      </c>
      <c r="BB55" s="5">
        <v>8313</v>
      </c>
      <c r="BC55" s="8">
        <v>38138</v>
      </c>
      <c r="BD55" s="5">
        <v>9.3000000000000007</v>
      </c>
      <c r="BE55" s="8">
        <v>38138</v>
      </c>
      <c r="BF55" s="5">
        <v>17.809999999999999</v>
      </c>
      <c r="BG55" s="8">
        <v>38138</v>
      </c>
      <c r="BH55" s="5">
        <v>17.759</v>
      </c>
      <c r="BI55" s="8">
        <v>38138</v>
      </c>
      <c r="BJ55" s="5">
        <v>7.4</v>
      </c>
      <c r="BK55" s="8">
        <v>38138</v>
      </c>
      <c r="BL55" s="5">
        <v>1.2</v>
      </c>
      <c r="BM55" s="8">
        <v>38138</v>
      </c>
      <c r="BN55" s="5">
        <v>13.58</v>
      </c>
      <c r="BO55" s="8">
        <v>38138</v>
      </c>
      <c r="BP55" s="5">
        <v>1.1000000000000001</v>
      </c>
      <c r="BQ55" s="8">
        <v>38138</v>
      </c>
      <c r="BR55" s="5">
        <v>1981</v>
      </c>
      <c r="BS55" s="8">
        <v>38138</v>
      </c>
      <c r="BT55" s="5">
        <v>2150</v>
      </c>
      <c r="BU55" s="8">
        <v>38138</v>
      </c>
      <c r="BV55" s="5">
        <v>1.78</v>
      </c>
      <c r="BW55" s="8">
        <v>38138</v>
      </c>
      <c r="BX55" s="5">
        <v>1241</v>
      </c>
      <c r="BY55" s="8">
        <v>38138</v>
      </c>
      <c r="BZ55" s="5">
        <v>18.8</v>
      </c>
      <c r="CA55" s="8">
        <v>38138</v>
      </c>
      <c r="CB55" s="5">
        <v>17.8</v>
      </c>
      <c r="CC55" s="8">
        <v>38138</v>
      </c>
      <c r="CD55" s="5">
        <v>-47.552999999999997</v>
      </c>
      <c r="CE55" s="8">
        <v>38138</v>
      </c>
      <c r="CF55" s="5">
        <v>12.9</v>
      </c>
      <c r="CG55" s="8">
        <v>38138</v>
      </c>
      <c r="CH55" s="5">
        <v>0.5</v>
      </c>
      <c r="CI55" s="8">
        <v>38138</v>
      </c>
      <c r="CJ55" s="5">
        <v>-0.5</v>
      </c>
      <c r="CK55" s="8">
        <v>38110</v>
      </c>
      <c r="CL55" s="5">
        <v>5.05</v>
      </c>
      <c r="CM55" s="8">
        <v>38138</v>
      </c>
      <c r="CN55" s="5">
        <v>0.4</v>
      </c>
      <c r="CO55" s="8">
        <v>38138</v>
      </c>
      <c r="CP55" s="5">
        <v>0.2</v>
      </c>
      <c r="CQ55" s="8">
        <v>38138</v>
      </c>
      <c r="CR55" s="5">
        <v>3.1</v>
      </c>
      <c r="CS55" s="8">
        <v>38138</v>
      </c>
      <c r="CT55" s="5">
        <v>1.7</v>
      </c>
      <c r="CU55" s="8">
        <v>38138</v>
      </c>
      <c r="CV55" s="5">
        <v>2.0057399999999999</v>
      </c>
      <c r="CW55" s="8">
        <v>42094</v>
      </c>
      <c r="CX55" s="5">
        <v>-0.9</v>
      </c>
      <c r="CY55" s="8">
        <v>41759</v>
      </c>
      <c r="CZ55" s="5">
        <v>0.1</v>
      </c>
      <c r="DA55" s="8">
        <v>38138</v>
      </c>
      <c r="DB55" s="5">
        <v>0.9</v>
      </c>
      <c r="DC55" s="8">
        <v>38138</v>
      </c>
      <c r="DD55" s="5">
        <v>3.5</v>
      </c>
      <c r="DE55" s="8">
        <v>38138</v>
      </c>
      <c r="DF55" s="5">
        <v>0.9</v>
      </c>
      <c r="DG55" s="8">
        <v>38138</v>
      </c>
      <c r="DH55" s="5">
        <v>6.9</v>
      </c>
      <c r="DI55" s="8">
        <v>38138</v>
      </c>
      <c r="DJ55" s="5">
        <v>4.0999999999999996</v>
      </c>
      <c r="DK55" s="8">
        <v>38138</v>
      </c>
      <c r="DL55" s="5">
        <v>4.8</v>
      </c>
      <c r="DM55" s="8">
        <v>38138</v>
      </c>
      <c r="DN55" s="5">
        <v>3.4</v>
      </c>
      <c r="DO55" s="8">
        <v>40755</v>
      </c>
      <c r="DP55" s="5">
        <v>2.2999999999999998</v>
      </c>
      <c r="DQ55" s="8">
        <v>39964</v>
      </c>
      <c r="DR55" s="5">
        <v>-16.899999999999999</v>
      </c>
      <c r="DS55" s="8">
        <v>38138</v>
      </c>
      <c r="DT55" s="5">
        <v>1.77</v>
      </c>
      <c r="DU55" s="8">
        <v>38138</v>
      </c>
      <c r="DV55" s="5">
        <v>5.2</v>
      </c>
      <c r="DW55" s="8">
        <v>38138</v>
      </c>
      <c r="DX55" s="5">
        <v>5.0999999999999996</v>
      </c>
      <c r="DY55" s="8">
        <v>38138</v>
      </c>
      <c r="DZ55" s="5">
        <v>89.7</v>
      </c>
      <c r="EA55" s="8">
        <v>38138</v>
      </c>
      <c r="EB55" s="5">
        <v>101.0945</v>
      </c>
    </row>
    <row r="56" spans="1:132" x14ac:dyDescent="0.2">
      <c r="A56" s="8">
        <v>38168</v>
      </c>
      <c r="B56" s="5">
        <v>60.5</v>
      </c>
      <c r="C56" s="8">
        <v>38168</v>
      </c>
      <c r="D56" s="5">
        <v>60.9</v>
      </c>
      <c r="E56" s="8">
        <v>38168</v>
      </c>
      <c r="F56" s="5">
        <v>81</v>
      </c>
      <c r="G56" s="8">
        <v>38168</v>
      </c>
      <c r="H56" s="5">
        <v>58.6</v>
      </c>
      <c r="O56" s="8">
        <v>38168</v>
      </c>
      <c r="P56" s="5">
        <v>60.4</v>
      </c>
      <c r="Q56" s="8">
        <v>38717</v>
      </c>
      <c r="R56" s="5">
        <v>22.9</v>
      </c>
      <c r="S56" s="8">
        <v>38717</v>
      </c>
      <c r="T56" s="5">
        <v>16</v>
      </c>
      <c r="U56" s="8">
        <v>39782</v>
      </c>
      <c r="V56" s="5">
        <v>-55.7</v>
      </c>
      <c r="W56" s="8">
        <v>39872</v>
      </c>
      <c r="X56" s="5">
        <v>-21.3</v>
      </c>
      <c r="Y56" s="8">
        <v>38168</v>
      </c>
      <c r="Z56" s="5">
        <v>30.6</v>
      </c>
      <c r="AA56" s="8">
        <v>38168</v>
      </c>
      <c r="AB56" s="5">
        <v>10</v>
      </c>
      <c r="AC56" s="8">
        <v>42155</v>
      </c>
      <c r="AD56" s="5">
        <v>10</v>
      </c>
      <c r="AE56" s="8">
        <v>38168</v>
      </c>
      <c r="AF56" s="5">
        <v>95.6</v>
      </c>
      <c r="AG56" s="8">
        <v>38168</v>
      </c>
      <c r="AH56" s="5">
        <v>102.8</v>
      </c>
      <c r="AI56" s="8">
        <v>38168</v>
      </c>
      <c r="AJ56" s="5">
        <v>103.5</v>
      </c>
      <c r="AK56" s="8">
        <v>38168</v>
      </c>
      <c r="AL56" s="5">
        <v>97</v>
      </c>
      <c r="AM56" s="8">
        <v>38168</v>
      </c>
      <c r="AN56" s="5">
        <v>131702</v>
      </c>
      <c r="AO56" s="8">
        <v>41851</v>
      </c>
      <c r="AP56" s="5">
        <v>246</v>
      </c>
      <c r="AQ56" s="8">
        <v>38168</v>
      </c>
      <c r="AR56" s="5">
        <v>5.6</v>
      </c>
      <c r="AS56" s="8">
        <v>40421</v>
      </c>
      <c r="AT56" s="5">
        <v>34.200000000000003</v>
      </c>
      <c r="AU56" s="8">
        <v>38168</v>
      </c>
      <c r="AV56" s="5">
        <v>0.9</v>
      </c>
      <c r="AW56" s="8">
        <v>38168</v>
      </c>
      <c r="AX56" s="5">
        <v>-0.7</v>
      </c>
      <c r="AY56" s="8">
        <v>38168</v>
      </c>
      <c r="AZ56" s="5">
        <v>-0.77</v>
      </c>
      <c r="BA56" s="8">
        <v>38168</v>
      </c>
      <c r="BB56" s="5">
        <v>8170</v>
      </c>
      <c r="BC56" s="8">
        <v>38168</v>
      </c>
      <c r="BD56" s="5">
        <v>7.9</v>
      </c>
      <c r="BE56" s="8">
        <v>38168</v>
      </c>
      <c r="BF56" s="5">
        <v>15.79</v>
      </c>
      <c r="BG56" s="8">
        <v>38168</v>
      </c>
      <c r="BH56" s="5">
        <v>15.760999999999999</v>
      </c>
      <c r="BI56" s="8">
        <v>38168</v>
      </c>
      <c r="BJ56" s="5">
        <v>5.3</v>
      </c>
      <c r="BK56" s="8">
        <v>38168</v>
      </c>
      <c r="BL56" s="5">
        <v>-0.6</v>
      </c>
      <c r="BM56" s="8">
        <v>38168</v>
      </c>
      <c r="BN56" s="5">
        <v>11.95</v>
      </c>
      <c r="BO56" s="8">
        <v>38168</v>
      </c>
      <c r="BP56" s="5">
        <v>0.9</v>
      </c>
      <c r="BQ56" s="8">
        <v>38168</v>
      </c>
      <c r="BR56" s="5">
        <v>1828</v>
      </c>
      <c r="BS56" s="8">
        <v>38168</v>
      </c>
      <c r="BT56" s="5">
        <v>2020</v>
      </c>
      <c r="BU56" s="8">
        <v>38168</v>
      </c>
      <c r="BV56" s="5">
        <v>1.02</v>
      </c>
      <c r="BW56" s="8">
        <v>38168</v>
      </c>
      <c r="BX56" s="5">
        <v>1180</v>
      </c>
      <c r="BY56" s="8">
        <v>38168</v>
      </c>
      <c r="BZ56" s="5">
        <v>12.4</v>
      </c>
      <c r="CA56" s="8">
        <v>38168</v>
      </c>
      <c r="CB56" s="5">
        <v>20.100000000000001</v>
      </c>
      <c r="CC56" s="8">
        <v>38168</v>
      </c>
      <c r="CD56" s="5">
        <v>-54.168999999999997</v>
      </c>
      <c r="CE56" s="8">
        <v>38168</v>
      </c>
      <c r="CF56" s="5">
        <v>12.5</v>
      </c>
      <c r="CG56" s="8">
        <v>38168</v>
      </c>
      <c r="CH56" s="5">
        <v>0.9</v>
      </c>
      <c r="CI56" s="8">
        <v>38168</v>
      </c>
      <c r="CJ56" s="5">
        <v>1.2</v>
      </c>
      <c r="CK56" s="8">
        <v>38139</v>
      </c>
      <c r="CL56" s="5">
        <v>3.57</v>
      </c>
      <c r="CM56" s="8">
        <v>38168</v>
      </c>
      <c r="CN56" s="5">
        <v>0.4</v>
      </c>
      <c r="CO56" s="8">
        <v>38168</v>
      </c>
      <c r="CP56" s="5">
        <v>0.2</v>
      </c>
      <c r="CQ56" s="8">
        <v>38168</v>
      </c>
      <c r="CR56" s="5">
        <v>3.3</v>
      </c>
      <c r="CS56" s="8">
        <v>38168</v>
      </c>
      <c r="CT56" s="5">
        <v>1.9</v>
      </c>
      <c r="CU56" s="8">
        <v>38168</v>
      </c>
      <c r="CV56" s="5">
        <v>2.1100599999999998</v>
      </c>
      <c r="CW56" s="8">
        <v>42124</v>
      </c>
      <c r="CX56" s="5">
        <v>-1.1000000000000001</v>
      </c>
      <c r="CY56" s="8">
        <v>41790</v>
      </c>
      <c r="CZ56" s="5">
        <v>0.2</v>
      </c>
      <c r="DA56" s="8">
        <v>38168</v>
      </c>
      <c r="DB56" s="5">
        <v>0.4</v>
      </c>
      <c r="DC56" s="8">
        <v>38168</v>
      </c>
      <c r="DD56" s="5">
        <v>3.3</v>
      </c>
      <c r="DE56" s="8">
        <v>38168</v>
      </c>
      <c r="DF56" s="5">
        <v>-0.2</v>
      </c>
      <c r="DG56" s="8">
        <v>38168</v>
      </c>
      <c r="DH56" s="5">
        <v>5.9</v>
      </c>
      <c r="DI56" s="8">
        <v>38168</v>
      </c>
      <c r="DJ56" s="5">
        <v>3</v>
      </c>
      <c r="DK56" s="8">
        <v>38168</v>
      </c>
      <c r="DL56" s="5">
        <v>5.4</v>
      </c>
      <c r="DM56" s="8">
        <v>38168</v>
      </c>
      <c r="DN56" s="5">
        <v>3.3</v>
      </c>
      <c r="DO56" s="8">
        <v>40786</v>
      </c>
      <c r="DP56" s="5">
        <v>2</v>
      </c>
      <c r="DQ56" s="8">
        <v>39994</v>
      </c>
      <c r="DR56" s="5">
        <v>-13.1</v>
      </c>
      <c r="DS56" s="8">
        <v>38168</v>
      </c>
      <c r="DT56" s="5">
        <v>2.02</v>
      </c>
      <c r="DU56" s="8">
        <v>38168</v>
      </c>
      <c r="DV56" s="5">
        <v>4.5999999999999996</v>
      </c>
      <c r="DW56" s="8">
        <v>38168</v>
      </c>
      <c r="DX56" s="5">
        <v>4.8</v>
      </c>
      <c r="DY56" s="8">
        <v>38168</v>
      </c>
      <c r="DZ56" s="5">
        <v>90.2</v>
      </c>
      <c r="EA56" s="8">
        <v>38168</v>
      </c>
      <c r="EB56" s="5">
        <v>101.0159</v>
      </c>
    </row>
    <row r="57" spans="1:132" x14ac:dyDescent="0.2">
      <c r="A57" s="8">
        <v>38199</v>
      </c>
      <c r="B57" s="5">
        <v>59.9</v>
      </c>
      <c r="C57" s="8">
        <v>38199</v>
      </c>
      <c r="D57" s="5">
        <v>62.8</v>
      </c>
      <c r="E57" s="8">
        <v>38199</v>
      </c>
      <c r="F57" s="5">
        <v>77</v>
      </c>
      <c r="G57" s="8">
        <v>38199</v>
      </c>
      <c r="H57" s="5">
        <v>58.5</v>
      </c>
      <c r="O57" s="8">
        <v>38199</v>
      </c>
      <c r="P57" s="5">
        <v>63.3</v>
      </c>
      <c r="Q57" s="8">
        <v>38748</v>
      </c>
      <c r="R57" s="5">
        <v>17.600000000000001</v>
      </c>
      <c r="S57" s="8">
        <v>38748</v>
      </c>
      <c r="T57" s="5">
        <v>16</v>
      </c>
      <c r="U57" s="8">
        <v>39813</v>
      </c>
      <c r="V57" s="5">
        <v>-58.6</v>
      </c>
      <c r="W57" s="8">
        <v>39903</v>
      </c>
      <c r="X57" s="5">
        <v>-26.5</v>
      </c>
      <c r="Y57" s="8">
        <v>38199</v>
      </c>
      <c r="Z57" s="5">
        <v>34.700000000000003</v>
      </c>
      <c r="AA57" s="8">
        <v>38199</v>
      </c>
      <c r="AB57" s="5">
        <v>2</v>
      </c>
      <c r="AC57" s="8">
        <v>42185</v>
      </c>
      <c r="AD57" s="5">
        <v>12</v>
      </c>
      <c r="AE57" s="8">
        <v>38199</v>
      </c>
      <c r="AF57" s="5">
        <v>96.7</v>
      </c>
      <c r="AG57" s="8">
        <v>38199</v>
      </c>
      <c r="AH57" s="5">
        <v>105.7</v>
      </c>
      <c r="AI57" s="8">
        <v>38199</v>
      </c>
      <c r="AJ57" s="5">
        <v>106.2</v>
      </c>
      <c r="AK57" s="8">
        <v>38199</v>
      </c>
      <c r="AL57" s="5">
        <v>59</v>
      </c>
      <c r="AM57" s="8">
        <v>38199</v>
      </c>
      <c r="AN57" s="5">
        <v>132009</v>
      </c>
      <c r="AO57" s="8">
        <v>41882</v>
      </c>
      <c r="AP57" s="5">
        <v>292</v>
      </c>
      <c r="AQ57" s="8">
        <v>38199</v>
      </c>
      <c r="AR57" s="5">
        <v>5.5</v>
      </c>
      <c r="AS57" s="8">
        <v>40451</v>
      </c>
      <c r="AT57" s="5">
        <v>34.299999999999997</v>
      </c>
      <c r="AU57" s="8">
        <v>38199</v>
      </c>
      <c r="AV57" s="5">
        <v>2.2999999999999998</v>
      </c>
      <c r="AW57" s="8">
        <v>38199</v>
      </c>
      <c r="AX57" s="5">
        <v>0.9</v>
      </c>
      <c r="AY57" s="8">
        <v>38199</v>
      </c>
      <c r="AZ57" s="5">
        <v>0.74</v>
      </c>
      <c r="BA57" s="8">
        <v>38199</v>
      </c>
      <c r="BB57" s="5">
        <v>8313</v>
      </c>
      <c r="BC57" s="8">
        <v>38199</v>
      </c>
      <c r="BD57" s="5">
        <v>7.2</v>
      </c>
      <c r="BE57" s="8">
        <v>38199</v>
      </c>
      <c r="BF57" s="5">
        <v>16.899999999999999</v>
      </c>
      <c r="BG57" s="8">
        <v>38199</v>
      </c>
      <c r="BH57" s="5">
        <v>16.87</v>
      </c>
      <c r="BI57" s="8">
        <v>38199</v>
      </c>
      <c r="BJ57" s="5">
        <v>5.2</v>
      </c>
      <c r="BK57" s="8">
        <v>38199</v>
      </c>
      <c r="BL57" s="5">
        <v>0.8</v>
      </c>
      <c r="BM57" s="8">
        <v>38199</v>
      </c>
      <c r="BN57" s="5">
        <v>11.34</v>
      </c>
      <c r="BO57" s="8">
        <v>38199</v>
      </c>
      <c r="BP57" s="5">
        <v>1.8</v>
      </c>
      <c r="BQ57" s="8">
        <v>38199</v>
      </c>
      <c r="BR57" s="5">
        <v>2002</v>
      </c>
      <c r="BS57" s="8">
        <v>38199</v>
      </c>
      <c r="BT57" s="5">
        <v>2112</v>
      </c>
      <c r="BU57" s="8">
        <v>38199</v>
      </c>
      <c r="BV57" s="5">
        <v>-1.1599999999999999</v>
      </c>
      <c r="BW57" s="8">
        <v>38199</v>
      </c>
      <c r="BX57" s="5">
        <v>1088</v>
      </c>
      <c r="BY57" s="8">
        <v>38199</v>
      </c>
      <c r="BZ57" s="5">
        <v>12.8</v>
      </c>
      <c r="CA57" s="8">
        <v>38199</v>
      </c>
      <c r="CB57" s="5">
        <v>16.7</v>
      </c>
      <c r="CC57" s="8">
        <v>38199</v>
      </c>
      <c r="CD57" s="5">
        <v>-51.606000000000002</v>
      </c>
      <c r="CE57" s="8">
        <v>38199</v>
      </c>
      <c r="CF57" s="5">
        <v>13</v>
      </c>
      <c r="CG57" s="8">
        <v>38199</v>
      </c>
      <c r="CH57" s="5">
        <v>0.6</v>
      </c>
      <c r="CI57" s="8">
        <v>38199</v>
      </c>
      <c r="CJ57" s="5">
        <v>0.6</v>
      </c>
      <c r="CK57" s="8">
        <v>38169</v>
      </c>
      <c r="CL57" s="5">
        <v>4.55</v>
      </c>
      <c r="CM57" s="8">
        <v>38199</v>
      </c>
      <c r="CN57" s="5">
        <v>0.1</v>
      </c>
      <c r="CO57" s="8">
        <v>38199</v>
      </c>
      <c r="CP57" s="5">
        <v>0.1</v>
      </c>
      <c r="CQ57" s="8">
        <v>38199</v>
      </c>
      <c r="CR57" s="5">
        <v>3</v>
      </c>
      <c r="CS57" s="8">
        <v>38199</v>
      </c>
      <c r="CT57" s="5">
        <v>1.8</v>
      </c>
      <c r="CU57" s="8">
        <v>38199</v>
      </c>
      <c r="CV57" s="5">
        <v>1.9755400000000001</v>
      </c>
      <c r="CW57" s="8">
        <v>42155</v>
      </c>
      <c r="CX57" s="5">
        <v>-0.8</v>
      </c>
      <c r="CY57" s="8">
        <v>41820</v>
      </c>
      <c r="CZ57" s="5">
        <v>-0.1</v>
      </c>
      <c r="DA57" s="8">
        <v>38199</v>
      </c>
      <c r="DB57" s="5">
        <v>0.4</v>
      </c>
      <c r="DC57" s="8">
        <v>38199</v>
      </c>
      <c r="DD57" s="5">
        <v>2.2999999999999998</v>
      </c>
      <c r="DE57" s="8">
        <v>38199</v>
      </c>
      <c r="DF57" s="5">
        <v>1</v>
      </c>
      <c r="DG57" s="8">
        <v>38199</v>
      </c>
      <c r="DH57" s="5">
        <v>6.2</v>
      </c>
      <c r="DI57" s="8">
        <v>38199</v>
      </c>
      <c r="DJ57" s="5">
        <v>3.4</v>
      </c>
      <c r="DK57" s="8">
        <v>38199</v>
      </c>
      <c r="DL57" s="5">
        <v>4.7</v>
      </c>
      <c r="DM57" s="8">
        <v>38199</v>
      </c>
      <c r="DN57" s="5">
        <v>3.4</v>
      </c>
      <c r="DO57" s="8">
        <v>40816</v>
      </c>
      <c r="DP57" s="5">
        <v>1.9</v>
      </c>
      <c r="DQ57" s="8">
        <v>40025</v>
      </c>
      <c r="DR57" s="5">
        <v>-9.5</v>
      </c>
      <c r="DS57" s="8">
        <v>38199</v>
      </c>
      <c r="DT57" s="5">
        <v>0.67</v>
      </c>
      <c r="DU57" s="8">
        <v>38199</v>
      </c>
      <c r="DV57" s="5">
        <v>4</v>
      </c>
      <c r="DW57" s="8">
        <v>38199</v>
      </c>
      <c r="DX57" s="5">
        <v>4.0999999999999996</v>
      </c>
      <c r="DY57" s="8">
        <v>38199</v>
      </c>
      <c r="DZ57" s="5">
        <v>90.8</v>
      </c>
      <c r="EA57" s="8">
        <v>38199</v>
      </c>
      <c r="EB57" s="5">
        <v>100.90819999999999</v>
      </c>
    </row>
    <row r="58" spans="1:132" x14ac:dyDescent="0.2">
      <c r="A58" s="8">
        <v>38230</v>
      </c>
      <c r="B58" s="5">
        <v>58.5</v>
      </c>
      <c r="C58" s="8">
        <v>38230</v>
      </c>
      <c r="D58" s="5">
        <v>62.1</v>
      </c>
      <c r="E58" s="8">
        <v>38230</v>
      </c>
      <c r="F58" s="5">
        <v>81.5</v>
      </c>
      <c r="G58" s="8">
        <v>38230</v>
      </c>
      <c r="H58" s="5">
        <v>57.3</v>
      </c>
      <c r="O58" s="8">
        <v>38230</v>
      </c>
      <c r="P58" s="5">
        <v>59.6</v>
      </c>
      <c r="Q58" s="8">
        <v>38776</v>
      </c>
      <c r="R58" s="5">
        <v>20.9</v>
      </c>
      <c r="S58" s="8">
        <v>38776</v>
      </c>
      <c r="T58" s="5">
        <v>12</v>
      </c>
      <c r="U58" s="8">
        <v>39844</v>
      </c>
      <c r="V58" s="5">
        <v>-56</v>
      </c>
      <c r="W58" s="8">
        <v>39933</v>
      </c>
      <c r="X58" s="5">
        <v>-11.7</v>
      </c>
      <c r="Y58" s="8">
        <v>38230</v>
      </c>
      <c r="Z58" s="5">
        <v>25</v>
      </c>
      <c r="AA58" s="8">
        <v>38230</v>
      </c>
      <c r="AB58" s="5">
        <v>9</v>
      </c>
      <c r="AC58" s="8">
        <v>42216</v>
      </c>
      <c r="AD58" s="5">
        <v>11</v>
      </c>
      <c r="AE58" s="8">
        <v>38230</v>
      </c>
      <c r="AF58" s="5">
        <v>95.9</v>
      </c>
      <c r="AG58" s="8">
        <v>38230</v>
      </c>
      <c r="AH58" s="5">
        <v>98.7</v>
      </c>
      <c r="AI58" s="8">
        <v>38230</v>
      </c>
      <c r="AJ58" s="5">
        <v>102.7</v>
      </c>
      <c r="AK58" s="8">
        <v>38230</v>
      </c>
      <c r="AL58" s="5">
        <v>87</v>
      </c>
      <c r="AM58" s="8">
        <v>38230</v>
      </c>
      <c r="AN58" s="5">
        <v>131971</v>
      </c>
      <c r="AO58" s="8">
        <v>41912</v>
      </c>
      <c r="AP58" s="5">
        <v>145</v>
      </c>
      <c r="AQ58" s="8">
        <v>38230</v>
      </c>
      <c r="AR58" s="5">
        <v>5.4</v>
      </c>
      <c r="AS58" s="8">
        <v>40482</v>
      </c>
      <c r="AT58" s="5">
        <v>34.299999999999997</v>
      </c>
      <c r="AU58" s="8">
        <v>38230</v>
      </c>
      <c r="AV58" s="5">
        <v>0.7</v>
      </c>
      <c r="AW58" s="8">
        <v>38230</v>
      </c>
      <c r="AX58" s="5">
        <v>0.5</v>
      </c>
      <c r="AY58" s="8">
        <v>38230</v>
      </c>
      <c r="AZ58" s="5">
        <v>0.09</v>
      </c>
      <c r="BA58" s="8">
        <v>38230</v>
      </c>
      <c r="BB58" s="5">
        <v>8449</v>
      </c>
      <c r="BC58" s="8">
        <v>38230</v>
      </c>
      <c r="BD58" s="5">
        <v>8.1999999999999993</v>
      </c>
      <c r="BE58" s="8">
        <v>38230</v>
      </c>
      <c r="BF58" s="5">
        <v>16.75</v>
      </c>
      <c r="BG58" s="8">
        <v>38230</v>
      </c>
      <c r="BH58" s="5">
        <v>16.716999999999999</v>
      </c>
      <c r="BI58" s="8">
        <v>38230</v>
      </c>
      <c r="BJ58" s="5">
        <v>3.9</v>
      </c>
      <c r="BK58" s="8">
        <v>38230</v>
      </c>
      <c r="BL58" s="5">
        <v>-0.2</v>
      </c>
      <c r="BM58" s="8">
        <v>38230</v>
      </c>
      <c r="BN58" s="5">
        <v>12.82</v>
      </c>
      <c r="BO58" s="8">
        <v>38230</v>
      </c>
      <c r="BP58" s="5">
        <v>1</v>
      </c>
      <c r="BQ58" s="8">
        <v>38230</v>
      </c>
      <c r="BR58" s="5">
        <v>2024</v>
      </c>
      <c r="BS58" s="8">
        <v>38230</v>
      </c>
      <c r="BT58" s="5">
        <v>2056</v>
      </c>
      <c r="BU58" s="8">
        <v>38230</v>
      </c>
      <c r="BV58" s="5">
        <v>-2.0499999999999998</v>
      </c>
      <c r="BW58" s="8">
        <v>38230</v>
      </c>
      <c r="BX58" s="5">
        <v>1175</v>
      </c>
      <c r="BY58" s="8">
        <v>38230</v>
      </c>
      <c r="BZ58" s="5">
        <v>14.6</v>
      </c>
      <c r="CA58" s="8">
        <v>38230</v>
      </c>
      <c r="CB58" s="5">
        <v>21</v>
      </c>
      <c r="CC58" s="8">
        <v>38230</v>
      </c>
      <c r="CD58" s="5">
        <v>-53.646999999999998</v>
      </c>
      <c r="CE58" s="8">
        <v>38230</v>
      </c>
      <c r="CF58" s="5">
        <v>11.7</v>
      </c>
      <c r="CG58" s="8">
        <v>38230</v>
      </c>
      <c r="CH58" s="5">
        <v>-0.3</v>
      </c>
      <c r="CI58" s="8">
        <v>38230</v>
      </c>
      <c r="CJ58" s="5">
        <v>-1.7</v>
      </c>
      <c r="CK58" s="8">
        <v>38201</v>
      </c>
      <c r="CL58" s="5">
        <v>3.8</v>
      </c>
      <c r="CM58" s="8">
        <v>38230</v>
      </c>
      <c r="CN58" s="5">
        <v>0.1</v>
      </c>
      <c r="CO58" s="8">
        <v>38230</v>
      </c>
      <c r="CP58" s="5">
        <v>0.1</v>
      </c>
      <c r="CQ58" s="8">
        <v>38230</v>
      </c>
      <c r="CR58" s="5">
        <v>2.7</v>
      </c>
      <c r="CS58" s="8">
        <v>38230</v>
      </c>
      <c r="CT58" s="5">
        <v>1.7</v>
      </c>
      <c r="CU58" s="8">
        <v>38230</v>
      </c>
      <c r="CV58" s="5">
        <v>1.8998999999999999</v>
      </c>
      <c r="CW58" s="8">
        <v>42185</v>
      </c>
      <c r="CX58" s="5">
        <v>-0.5</v>
      </c>
      <c r="CY58" s="8">
        <v>41851</v>
      </c>
      <c r="CZ58" s="5">
        <v>0.4</v>
      </c>
      <c r="DA58" s="8">
        <v>38230</v>
      </c>
      <c r="DB58" s="5">
        <v>0.5</v>
      </c>
      <c r="DC58" s="8">
        <v>38230</v>
      </c>
      <c r="DD58" s="5">
        <v>1.9</v>
      </c>
      <c r="DE58" s="8">
        <v>38230</v>
      </c>
      <c r="DF58" s="5">
        <v>0.4</v>
      </c>
      <c r="DG58" s="8">
        <v>38230</v>
      </c>
      <c r="DH58" s="5">
        <v>5.3</v>
      </c>
      <c r="DI58" s="8">
        <v>38230</v>
      </c>
      <c r="DJ58" s="5">
        <v>2.9</v>
      </c>
      <c r="DK58" s="8">
        <v>38230</v>
      </c>
      <c r="DL58" s="5">
        <v>4.7</v>
      </c>
      <c r="DM58" s="8">
        <v>38230</v>
      </c>
      <c r="DN58" s="5">
        <v>3.5</v>
      </c>
      <c r="DO58" s="8">
        <v>40847</v>
      </c>
      <c r="DP58" s="5">
        <v>1.9</v>
      </c>
      <c r="DQ58" s="8">
        <v>40056</v>
      </c>
      <c r="DR58" s="5">
        <v>-5.6</v>
      </c>
      <c r="DS58" s="8">
        <v>38230</v>
      </c>
      <c r="DT58" s="5">
        <v>0.31</v>
      </c>
      <c r="DU58" s="8">
        <v>38230</v>
      </c>
      <c r="DV58" s="5">
        <v>3.4</v>
      </c>
      <c r="DW58" s="8">
        <v>38230</v>
      </c>
      <c r="DX58" s="5">
        <v>4.5</v>
      </c>
      <c r="DY58" s="8">
        <v>38230</v>
      </c>
      <c r="DZ58" s="5">
        <v>91.3</v>
      </c>
      <c r="EA58" s="8">
        <v>38230</v>
      </c>
      <c r="EB58" s="5">
        <v>100.7882</v>
      </c>
    </row>
    <row r="59" spans="1:132" x14ac:dyDescent="0.2">
      <c r="A59" s="8">
        <v>38260</v>
      </c>
      <c r="B59" s="5">
        <v>57.4</v>
      </c>
      <c r="C59" s="8">
        <v>38260</v>
      </c>
      <c r="D59" s="5">
        <v>57.7</v>
      </c>
      <c r="E59" s="8">
        <v>38260</v>
      </c>
      <c r="F59" s="5">
        <v>76</v>
      </c>
      <c r="G59" s="8">
        <v>38260</v>
      </c>
      <c r="H59" s="5">
        <v>57.9</v>
      </c>
      <c r="O59" s="8">
        <v>38260</v>
      </c>
      <c r="P59" s="5">
        <v>62.7</v>
      </c>
      <c r="Q59" s="8">
        <v>38807</v>
      </c>
      <c r="R59" s="5">
        <v>33.200000000000003</v>
      </c>
      <c r="S59" s="8">
        <v>38807</v>
      </c>
      <c r="T59" s="5">
        <v>17</v>
      </c>
      <c r="U59" s="8">
        <v>39872</v>
      </c>
      <c r="V59" s="5">
        <v>-61</v>
      </c>
      <c r="W59" s="8">
        <v>39964</v>
      </c>
      <c r="X59" s="5">
        <v>-8.1999999999999993</v>
      </c>
      <c r="Y59" s="8">
        <v>38260</v>
      </c>
      <c r="Z59" s="5">
        <v>19.600000000000001</v>
      </c>
      <c r="AA59" s="8">
        <v>38260</v>
      </c>
      <c r="AB59" s="5">
        <v>5</v>
      </c>
      <c r="AC59" s="8">
        <v>42247</v>
      </c>
      <c r="AD59" s="5">
        <v>23</v>
      </c>
      <c r="AE59" s="8">
        <v>38260</v>
      </c>
      <c r="AF59" s="5">
        <v>94.2</v>
      </c>
      <c r="AG59" s="8">
        <v>38260</v>
      </c>
      <c r="AH59" s="5">
        <v>96.7</v>
      </c>
      <c r="AI59" s="8">
        <v>38260</v>
      </c>
      <c r="AJ59" s="5">
        <v>104.4</v>
      </c>
      <c r="AK59" s="8">
        <v>38260</v>
      </c>
      <c r="AL59" s="5">
        <v>151</v>
      </c>
      <c r="AM59" s="8">
        <v>38260</v>
      </c>
      <c r="AN59" s="5">
        <v>132142</v>
      </c>
      <c r="AO59" s="8">
        <v>41943</v>
      </c>
      <c r="AP59" s="5">
        <v>302</v>
      </c>
      <c r="AQ59" s="8">
        <v>38260</v>
      </c>
      <c r="AR59" s="5">
        <v>5.4</v>
      </c>
      <c r="AS59" s="8">
        <v>40512</v>
      </c>
      <c r="AT59" s="5">
        <v>34.200000000000003</v>
      </c>
      <c r="AU59" s="8">
        <v>38260</v>
      </c>
      <c r="AV59" s="5">
        <v>-0.2</v>
      </c>
      <c r="AW59" s="8">
        <v>38260</v>
      </c>
      <c r="AX59" s="5">
        <v>0</v>
      </c>
      <c r="AY59" s="8">
        <v>38260</v>
      </c>
      <c r="AZ59" s="5">
        <v>0.11</v>
      </c>
      <c r="BA59" s="8">
        <v>38260</v>
      </c>
      <c r="BB59" s="5">
        <v>8377</v>
      </c>
      <c r="BC59" s="8">
        <v>38260</v>
      </c>
      <c r="BD59" s="5">
        <v>8.1999999999999993</v>
      </c>
      <c r="BE59" s="8">
        <v>38260</v>
      </c>
      <c r="BF59" s="5">
        <v>17.47</v>
      </c>
      <c r="BG59" s="8">
        <v>38260</v>
      </c>
      <c r="BH59" s="5">
        <v>17.431999999999999</v>
      </c>
      <c r="BI59" s="8">
        <v>38260</v>
      </c>
      <c r="BJ59" s="5">
        <v>6.2</v>
      </c>
      <c r="BK59" s="8">
        <v>38260</v>
      </c>
      <c r="BL59" s="5">
        <v>2</v>
      </c>
      <c r="BM59" s="8">
        <v>38260</v>
      </c>
      <c r="BN59" s="5">
        <v>12.33</v>
      </c>
      <c r="BO59" s="8">
        <v>38260</v>
      </c>
      <c r="BP59" s="5">
        <v>0</v>
      </c>
      <c r="BQ59" s="8">
        <v>38260</v>
      </c>
      <c r="BR59" s="5">
        <v>1905</v>
      </c>
      <c r="BS59" s="8">
        <v>38260</v>
      </c>
      <c r="BT59" s="5">
        <v>2041</v>
      </c>
      <c r="BU59" s="8">
        <v>38260</v>
      </c>
      <c r="BV59" s="5">
        <v>-0.3</v>
      </c>
      <c r="BW59" s="8">
        <v>38260</v>
      </c>
      <c r="BX59" s="5">
        <v>1214</v>
      </c>
      <c r="BY59" s="8">
        <v>38260</v>
      </c>
      <c r="BZ59" s="5">
        <v>13.6</v>
      </c>
      <c r="CA59" s="8">
        <v>38260</v>
      </c>
      <c r="CB59" s="5">
        <v>16.8</v>
      </c>
      <c r="CC59" s="8">
        <v>38260</v>
      </c>
      <c r="CD59" s="5">
        <v>-51.686</v>
      </c>
      <c r="CE59" s="8">
        <v>38260</v>
      </c>
      <c r="CF59" s="5">
        <v>7.8</v>
      </c>
      <c r="CG59" s="8">
        <v>38260</v>
      </c>
      <c r="CH59" s="5">
        <v>1.5</v>
      </c>
      <c r="CI59" s="8">
        <v>38260</v>
      </c>
      <c r="CJ59" s="5">
        <v>2.6</v>
      </c>
      <c r="CK59" s="8">
        <v>38231</v>
      </c>
      <c r="CL59" s="5">
        <v>3.88</v>
      </c>
      <c r="CM59" s="8">
        <v>38260</v>
      </c>
      <c r="CN59" s="5">
        <v>0.3</v>
      </c>
      <c r="CO59" s="8">
        <v>38260</v>
      </c>
      <c r="CP59" s="5">
        <v>0.3</v>
      </c>
      <c r="CQ59" s="8">
        <v>38260</v>
      </c>
      <c r="CR59" s="5">
        <v>2.5</v>
      </c>
      <c r="CS59" s="8">
        <v>38260</v>
      </c>
      <c r="CT59" s="5">
        <v>2</v>
      </c>
      <c r="CU59" s="8">
        <v>38260</v>
      </c>
      <c r="CV59" s="5">
        <v>1.94909</v>
      </c>
      <c r="CW59" s="8">
        <v>42216</v>
      </c>
      <c r="CX59" s="5">
        <v>-0.7</v>
      </c>
      <c r="CY59" s="8">
        <v>41882</v>
      </c>
      <c r="CZ59" s="5">
        <v>0</v>
      </c>
      <c r="DA59" s="8">
        <v>38260</v>
      </c>
      <c r="DB59" s="5">
        <v>0.3</v>
      </c>
      <c r="DC59" s="8">
        <v>38260</v>
      </c>
      <c r="DD59" s="5">
        <v>3.1</v>
      </c>
      <c r="DE59" s="8">
        <v>38260</v>
      </c>
      <c r="DF59" s="5">
        <v>0.8</v>
      </c>
      <c r="DG59" s="8">
        <v>38260</v>
      </c>
      <c r="DH59" s="5">
        <v>6.2</v>
      </c>
      <c r="DI59" s="8">
        <v>38260</v>
      </c>
      <c r="DJ59" s="5">
        <v>3.9</v>
      </c>
      <c r="DK59" s="8">
        <v>38260</v>
      </c>
      <c r="DL59" s="5">
        <v>4.0999999999999996</v>
      </c>
      <c r="DM59" s="8">
        <v>38260</v>
      </c>
      <c r="DN59" s="5">
        <v>3.7</v>
      </c>
      <c r="DO59" s="8">
        <v>40877</v>
      </c>
      <c r="DP59" s="5">
        <v>2</v>
      </c>
      <c r="DQ59" s="8">
        <v>40086</v>
      </c>
      <c r="DR59" s="5">
        <v>2</v>
      </c>
      <c r="DS59" s="8">
        <v>38260</v>
      </c>
      <c r="DT59" s="5">
        <v>0.43</v>
      </c>
      <c r="DU59" s="8">
        <v>38260</v>
      </c>
      <c r="DV59" s="5">
        <v>4.5</v>
      </c>
      <c r="DW59" s="8">
        <v>38260</v>
      </c>
      <c r="DX59" s="5">
        <v>5</v>
      </c>
      <c r="DY59" s="8">
        <v>38260</v>
      </c>
      <c r="DZ59" s="5">
        <v>92.1</v>
      </c>
      <c r="EA59" s="8">
        <v>38260</v>
      </c>
      <c r="EB59" s="5">
        <v>100.6832</v>
      </c>
    </row>
    <row r="60" spans="1:132" x14ac:dyDescent="0.2">
      <c r="A60" s="8">
        <v>38291</v>
      </c>
      <c r="B60" s="5">
        <v>56.3</v>
      </c>
      <c r="C60" s="8">
        <v>38291</v>
      </c>
      <c r="D60" s="5">
        <v>58.4</v>
      </c>
      <c r="E60" s="8">
        <v>38291</v>
      </c>
      <c r="F60" s="5">
        <v>78.5</v>
      </c>
      <c r="G60" s="8">
        <v>38291</v>
      </c>
      <c r="H60" s="5">
        <v>58.8</v>
      </c>
      <c r="O60" s="8">
        <v>38291</v>
      </c>
      <c r="P60" s="5">
        <v>67</v>
      </c>
      <c r="Q60" s="8">
        <v>38837</v>
      </c>
      <c r="R60" s="5">
        <v>18.5</v>
      </c>
      <c r="S60" s="8">
        <v>38837</v>
      </c>
      <c r="T60" s="5">
        <v>15</v>
      </c>
      <c r="U60" s="8">
        <v>39903</v>
      </c>
      <c r="V60" s="5">
        <v>-55.3</v>
      </c>
      <c r="W60" s="8">
        <v>39994</v>
      </c>
      <c r="X60" s="5">
        <v>-7.3</v>
      </c>
      <c r="Y60" s="8">
        <v>38291</v>
      </c>
      <c r="Z60" s="5">
        <v>26.9</v>
      </c>
      <c r="AA60" s="8">
        <v>38291</v>
      </c>
      <c r="AB60" s="5">
        <v>3</v>
      </c>
      <c r="AC60" s="8">
        <v>42277</v>
      </c>
      <c r="AD60" s="5">
        <v>20</v>
      </c>
      <c r="AE60" s="8">
        <v>38291</v>
      </c>
      <c r="AF60" s="5">
        <v>91.7</v>
      </c>
      <c r="AG60" s="8">
        <v>38291</v>
      </c>
      <c r="AH60" s="5">
        <v>92.9</v>
      </c>
      <c r="AI60" s="8">
        <v>38291</v>
      </c>
      <c r="AJ60" s="5">
        <v>103.9</v>
      </c>
      <c r="AK60" s="8">
        <v>38291</v>
      </c>
      <c r="AL60" s="5">
        <v>340</v>
      </c>
      <c r="AM60" s="8">
        <v>38291</v>
      </c>
      <c r="AN60" s="5">
        <v>132540</v>
      </c>
      <c r="AO60" s="8">
        <v>41973</v>
      </c>
      <c r="AP60" s="5">
        <v>231</v>
      </c>
      <c r="AQ60" s="8">
        <v>38291</v>
      </c>
      <c r="AR60" s="5">
        <v>5.5</v>
      </c>
      <c r="AS60" s="8">
        <v>40543</v>
      </c>
      <c r="AT60" s="5">
        <v>34.299999999999997</v>
      </c>
      <c r="AU60" s="8">
        <v>38291</v>
      </c>
      <c r="AV60" s="5">
        <v>0.4</v>
      </c>
      <c r="AW60" s="8">
        <v>38291</v>
      </c>
      <c r="AX60" s="5">
        <v>0.9</v>
      </c>
      <c r="AY60" s="8">
        <v>38291</v>
      </c>
      <c r="AZ60" s="5">
        <v>0.89</v>
      </c>
      <c r="BA60" s="8">
        <v>38291</v>
      </c>
      <c r="BB60" s="5">
        <v>8664</v>
      </c>
      <c r="BC60" s="8">
        <v>38291</v>
      </c>
      <c r="BD60" s="5">
        <v>9.1999999999999993</v>
      </c>
      <c r="BE60" s="8">
        <v>38291</v>
      </c>
      <c r="BF60" s="5">
        <v>17.09</v>
      </c>
      <c r="BG60" s="8">
        <v>38291</v>
      </c>
      <c r="BH60" s="5">
        <v>17.056000000000001</v>
      </c>
      <c r="BI60" s="8">
        <v>38291</v>
      </c>
      <c r="BJ60" s="5">
        <v>6.8</v>
      </c>
      <c r="BK60" s="8">
        <v>38291</v>
      </c>
      <c r="BL60" s="5">
        <v>0.3</v>
      </c>
      <c r="BM60" s="8">
        <v>38291</v>
      </c>
      <c r="BN60" s="5">
        <v>11.85</v>
      </c>
      <c r="BO60" s="8">
        <v>38291</v>
      </c>
      <c r="BP60" s="5">
        <v>1.6</v>
      </c>
      <c r="BQ60" s="8">
        <v>38291</v>
      </c>
      <c r="BR60" s="5">
        <v>2072</v>
      </c>
      <c r="BS60" s="8">
        <v>38291</v>
      </c>
      <c r="BT60" s="5">
        <v>2097</v>
      </c>
      <c r="BU60" s="8">
        <v>38291</v>
      </c>
      <c r="BV60" s="5">
        <v>2.54</v>
      </c>
      <c r="BW60" s="8">
        <v>38291</v>
      </c>
      <c r="BX60" s="5">
        <v>1305</v>
      </c>
      <c r="BY60" s="8">
        <v>38291</v>
      </c>
      <c r="BZ60" s="5">
        <v>13.1</v>
      </c>
      <c r="CA60" s="8">
        <v>38291</v>
      </c>
      <c r="CB60" s="5">
        <v>19.399999999999999</v>
      </c>
      <c r="CC60" s="8">
        <v>38291</v>
      </c>
      <c r="CD60" s="5">
        <v>-55.058</v>
      </c>
      <c r="CE60" s="8">
        <v>38291</v>
      </c>
      <c r="CF60" s="5">
        <v>6.8</v>
      </c>
      <c r="CG60" s="8">
        <v>38291</v>
      </c>
      <c r="CH60" s="5">
        <v>1</v>
      </c>
      <c r="CI60" s="8">
        <v>38291</v>
      </c>
      <c r="CJ60" s="5">
        <v>-1.7</v>
      </c>
      <c r="CK60" s="8">
        <v>38261</v>
      </c>
      <c r="CL60" s="5">
        <v>4.2699999999999996</v>
      </c>
      <c r="CM60" s="8">
        <v>38291</v>
      </c>
      <c r="CN60" s="5">
        <v>0.5</v>
      </c>
      <c r="CO60" s="8">
        <v>38291</v>
      </c>
      <c r="CP60" s="5">
        <v>0.2</v>
      </c>
      <c r="CQ60" s="8">
        <v>38291</v>
      </c>
      <c r="CR60" s="5">
        <v>3.2</v>
      </c>
      <c r="CS60" s="8">
        <v>38291</v>
      </c>
      <c r="CT60" s="5">
        <v>2</v>
      </c>
      <c r="CU60" s="8">
        <v>38291</v>
      </c>
      <c r="CV60" s="5">
        <v>1.9820800000000001</v>
      </c>
      <c r="CW60" s="8">
        <v>42247</v>
      </c>
      <c r="CX60" s="5">
        <v>-1</v>
      </c>
      <c r="CY60" s="8">
        <v>41912</v>
      </c>
      <c r="CZ60" s="5">
        <v>-0.2</v>
      </c>
      <c r="DA60" s="8">
        <v>38291</v>
      </c>
      <c r="DB60" s="5">
        <v>0.5</v>
      </c>
      <c r="DC60" s="8">
        <v>38291</v>
      </c>
      <c r="DD60" s="5">
        <v>2.7</v>
      </c>
      <c r="DE60" s="8">
        <v>38291</v>
      </c>
      <c r="DF60" s="5">
        <v>0.7</v>
      </c>
      <c r="DG60" s="8">
        <v>38291</v>
      </c>
      <c r="DH60" s="5">
        <v>6.7</v>
      </c>
      <c r="DI60" s="8">
        <v>38291</v>
      </c>
      <c r="DJ60" s="5">
        <v>3.9</v>
      </c>
      <c r="DK60" s="8">
        <v>38291</v>
      </c>
      <c r="DL60" s="5">
        <v>3.9</v>
      </c>
      <c r="DM60" s="8">
        <v>38291</v>
      </c>
      <c r="DN60" s="5">
        <v>3.7</v>
      </c>
      <c r="DO60" s="8">
        <v>40908</v>
      </c>
      <c r="DP60" s="5">
        <v>2</v>
      </c>
      <c r="DQ60" s="8">
        <v>40117</v>
      </c>
      <c r="DR60" s="5">
        <v>4.2</v>
      </c>
      <c r="DS60" s="8">
        <v>38291</v>
      </c>
      <c r="DT60" s="5">
        <v>0.39</v>
      </c>
      <c r="DU60" s="8">
        <v>38291</v>
      </c>
      <c r="DV60" s="5">
        <v>5.0999999999999996</v>
      </c>
      <c r="DW60" s="8">
        <v>38291</v>
      </c>
      <c r="DX60" s="5">
        <v>5</v>
      </c>
      <c r="DY60" s="8">
        <v>38291</v>
      </c>
      <c r="DZ60" s="5">
        <v>92.4</v>
      </c>
      <c r="EA60" s="8">
        <v>38291</v>
      </c>
      <c r="EB60" s="5">
        <v>100.61199999999999</v>
      </c>
    </row>
    <row r="61" spans="1:132" x14ac:dyDescent="0.2">
      <c r="A61" s="8">
        <v>38321</v>
      </c>
      <c r="B61" s="5">
        <v>56.2</v>
      </c>
      <c r="C61" s="8">
        <v>38321</v>
      </c>
      <c r="D61" s="5">
        <v>60.1</v>
      </c>
      <c r="E61" s="8">
        <v>38321</v>
      </c>
      <c r="F61" s="5">
        <v>74</v>
      </c>
      <c r="G61" s="8">
        <v>38321</v>
      </c>
      <c r="H61" s="5">
        <v>58.4</v>
      </c>
      <c r="O61" s="8">
        <v>38321</v>
      </c>
      <c r="P61" s="5">
        <v>63.5</v>
      </c>
      <c r="Q61" s="8">
        <v>38868</v>
      </c>
      <c r="R61" s="5">
        <v>18.7</v>
      </c>
      <c r="S61" s="8">
        <v>38868</v>
      </c>
      <c r="T61" s="5">
        <v>18</v>
      </c>
      <c r="U61" s="8">
        <v>39933</v>
      </c>
      <c r="V61" s="5">
        <v>-37.6</v>
      </c>
      <c r="W61" s="8">
        <v>40025</v>
      </c>
      <c r="X61" s="5">
        <v>-6.8</v>
      </c>
      <c r="Y61" s="8">
        <v>38321</v>
      </c>
      <c r="Z61" s="5">
        <v>19.100000000000001</v>
      </c>
      <c r="AA61" s="8">
        <v>38321</v>
      </c>
      <c r="AB61" s="5">
        <v>0</v>
      </c>
      <c r="AC61" s="8">
        <v>42308</v>
      </c>
      <c r="AD61" s="5">
        <v>4</v>
      </c>
      <c r="AE61" s="8">
        <v>38321</v>
      </c>
      <c r="AF61" s="5">
        <v>92.8</v>
      </c>
      <c r="AG61" s="8">
        <v>38321</v>
      </c>
      <c r="AH61" s="5">
        <v>92.6</v>
      </c>
      <c r="AI61" s="8">
        <v>38321</v>
      </c>
      <c r="AJ61" s="5">
        <v>107.4</v>
      </c>
      <c r="AK61" s="8">
        <v>38321</v>
      </c>
      <c r="AL61" s="5">
        <v>73</v>
      </c>
      <c r="AM61" s="8">
        <v>38321</v>
      </c>
      <c r="AN61" s="5">
        <v>132703</v>
      </c>
      <c r="AO61" s="8">
        <v>42004</v>
      </c>
      <c r="AP61" s="5">
        <v>267</v>
      </c>
      <c r="AQ61" s="8">
        <v>38321</v>
      </c>
      <c r="AR61" s="5">
        <v>5.4</v>
      </c>
      <c r="AS61" s="8">
        <v>40574</v>
      </c>
      <c r="AT61" s="5">
        <v>34.200000000000003</v>
      </c>
      <c r="AU61" s="8">
        <v>38321</v>
      </c>
      <c r="AV61" s="5">
        <v>0.7</v>
      </c>
      <c r="AW61" s="8">
        <v>38321</v>
      </c>
      <c r="AX61" s="5">
        <v>0</v>
      </c>
      <c r="AY61" s="8">
        <v>38321</v>
      </c>
      <c r="AZ61" s="5">
        <v>0.25</v>
      </c>
      <c r="BA61" s="8">
        <v>38321</v>
      </c>
      <c r="BB61" s="5">
        <v>8155</v>
      </c>
      <c r="BC61" s="8">
        <v>38321</v>
      </c>
      <c r="BD61" s="5">
        <v>9.6999999999999993</v>
      </c>
      <c r="BE61" s="8">
        <v>38321</v>
      </c>
      <c r="BF61" s="5">
        <v>16.95</v>
      </c>
      <c r="BG61" s="8">
        <v>38321</v>
      </c>
      <c r="BH61" s="5">
        <v>16.911999999999999</v>
      </c>
      <c r="BI61" s="8">
        <v>38321</v>
      </c>
      <c r="BJ61" s="5">
        <v>7</v>
      </c>
      <c r="BK61" s="8">
        <v>38321</v>
      </c>
      <c r="BL61" s="5">
        <v>0.6</v>
      </c>
      <c r="BM61" s="8">
        <v>38321</v>
      </c>
      <c r="BN61" s="5">
        <v>12.71</v>
      </c>
      <c r="BO61" s="8">
        <v>38321</v>
      </c>
      <c r="BP61" s="5">
        <v>1.2</v>
      </c>
      <c r="BQ61" s="8">
        <v>38321</v>
      </c>
      <c r="BR61" s="5">
        <v>1782</v>
      </c>
      <c r="BS61" s="8">
        <v>38321</v>
      </c>
      <c r="BT61" s="5">
        <v>2079</v>
      </c>
      <c r="BU61" s="8">
        <v>38321</v>
      </c>
      <c r="BV61" s="5">
        <v>1.61</v>
      </c>
      <c r="BW61" s="8">
        <v>38321</v>
      </c>
      <c r="BX61" s="5">
        <v>1179</v>
      </c>
      <c r="BY61" s="8">
        <v>38321</v>
      </c>
      <c r="BZ61" s="5">
        <v>9.6</v>
      </c>
      <c r="CA61" s="8">
        <v>38321</v>
      </c>
      <c r="CB61" s="5">
        <v>21.2</v>
      </c>
      <c r="CC61" s="8">
        <v>38321</v>
      </c>
      <c r="CD61" s="5">
        <v>-58.966999999999999</v>
      </c>
      <c r="CE61" s="8">
        <v>38321</v>
      </c>
      <c r="CF61" s="5">
        <v>7.8</v>
      </c>
      <c r="CG61" s="8">
        <v>38321</v>
      </c>
      <c r="CH61" s="5">
        <v>2.4</v>
      </c>
      <c r="CI61" s="8">
        <v>38321</v>
      </c>
      <c r="CJ61" s="5">
        <v>4</v>
      </c>
      <c r="CK61" s="8">
        <v>38292</v>
      </c>
      <c r="CL61" s="5">
        <v>3.64</v>
      </c>
      <c r="CM61" s="8">
        <v>38321</v>
      </c>
      <c r="CN61" s="5">
        <v>0.5</v>
      </c>
      <c r="CO61" s="8">
        <v>38321</v>
      </c>
      <c r="CP61" s="5">
        <v>0.2</v>
      </c>
      <c r="CQ61" s="8">
        <v>38321</v>
      </c>
      <c r="CR61" s="5">
        <v>3.5</v>
      </c>
      <c r="CS61" s="8">
        <v>38321</v>
      </c>
      <c r="CT61" s="5">
        <v>2.2000000000000002</v>
      </c>
      <c r="CU61" s="8">
        <v>38321</v>
      </c>
      <c r="CV61" s="5">
        <v>2.0625499999999999</v>
      </c>
      <c r="CW61" s="8">
        <v>42277</v>
      </c>
      <c r="CX61" s="5">
        <v>-1.1000000000000001</v>
      </c>
      <c r="CY61" s="8">
        <v>41943</v>
      </c>
      <c r="CZ61" s="5">
        <v>0.2</v>
      </c>
      <c r="DA61" s="8">
        <v>38321</v>
      </c>
      <c r="DB61" s="5">
        <v>0.1</v>
      </c>
      <c r="DC61" s="8">
        <v>38321</v>
      </c>
      <c r="DD61" s="5">
        <v>1.8</v>
      </c>
      <c r="DE61" s="8">
        <v>38321</v>
      </c>
      <c r="DF61" s="5">
        <v>0.6</v>
      </c>
      <c r="DG61" s="8">
        <v>38321</v>
      </c>
      <c r="DH61" s="5">
        <v>6.6</v>
      </c>
      <c r="DI61" s="8">
        <v>38321</v>
      </c>
      <c r="DJ61" s="5">
        <v>3.5</v>
      </c>
      <c r="DK61" s="8">
        <v>38321</v>
      </c>
      <c r="DL61" s="5">
        <v>3.4</v>
      </c>
      <c r="DM61" s="8">
        <v>38321</v>
      </c>
      <c r="DN61" s="5">
        <v>3.7</v>
      </c>
      <c r="DO61" s="8">
        <v>40939</v>
      </c>
      <c r="DP61" s="5">
        <v>1.7</v>
      </c>
      <c r="DQ61" s="8">
        <v>40147</v>
      </c>
      <c r="DR61" s="5">
        <v>22.4</v>
      </c>
      <c r="DS61" s="8">
        <v>38321</v>
      </c>
      <c r="DT61" s="5">
        <v>0.39</v>
      </c>
      <c r="DU61" s="8">
        <v>38321</v>
      </c>
      <c r="DV61" s="5">
        <v>5.4</v>
      </c>
      <c r="DW61" s="8">
        <v>38321</v>
      </c>
      <c r="DX61" s="5">
        <v>5.8</v>
      </c>
      <c r="DY61" s="8">
        <v>38321</v>
      </c>
      <c r="DZ61" s="5">
        <v>93.2</v>
      </c>
      <c r="EA61" s="8">
        <v>38321</v>
      </c>
      <c r="EB61" s="5">
        <v>100.58329999999999</v>
      </c>
    </row>
    <row r="62" spans="1:132" x14ac:dyDescent="0.2">
      <c r="A62" s="8">
        <v>38352</v>
      </c>
      <c r="B62" s="5">
        <v>57.2</v>
      </c>
      <c r="C62" s="8">
        <v>38352</v>
      </c>
      <c r="D62" s="5">
        <v>66.3</v>
      </c>
      <c r="E62" s="8">
        <v>38352</v>
      </c>
      <c r="F62" s="5">
        <v>72</v>
      </c>
      <c r="G62" s="8">
        <v>38352</v>
      </c>
      <c r="H62" s="5">
        <v>59.6</v>
      </c>
      <c r="O62" s="8">
        <v>38352</v>
      </c>
      <c r="P62" s="5">
        <v>61.2</v>
      </c>
      <c r="Q62" s="8">
        <v>38898</v>
      </c>
      <c r="R62" s="5">
        <v>26.5</v>
      </c>
      <c r="S62" s="8">
        <v>38898</v>
      </c>
      <c r="T62" s="5">
        <v>18</v>
      </c>
      <c r="U62" s="8">
        <v>39964</v>
      </c>
      <c r="V62" s="5">
        <v>-24.9</v>
      </c>
      <c r="W62" s="8">
        <v>40056</v>
      </c>
      <c r="X62" s="5">
        <v>1.6</v>
      </c>
      <c r="Y62" s="8">
        <v>38352</v>
      </c>
      <c r="Z62" s="5">
        <v>25.5</v>
      </c>
      <c r="AA62" s="8">
        <v>38352</v>
      </c>
      <c r="AB62" s="5">
        <v>5</v>
      </c>
      <c r="AC62" s="8">
        <v>42338</v>
      </c>
      <c r="AD62" s="5">
        <v>13</v>
      </c>
      <c r="AE62" s="8">
        <v>38352</v>
      </c>
      <c r="AF62" s="5">
        <v>97.1</v>
      </c>
      <c r="AG62" s="8">
        <v>38352</v>
      </c>
      <c r="AH62" s="5">
        <v>102.7</v>
      </c>
      <c r="AI62" s="8">
        <v>38352</v>
      </c>
      <c r="AJ62" s="5">
        <v>106.1</v>
      </c>
      <c r="AK62" s="8">
        <v>38352</v>
      </c>
      <c r="AL62" s="5">
        <v>125</v>
      </c>
      <c r="AM62" s="8">
        <v>38352</v>
      </c>
      <c r="AN62" s="5">
        <v>132989</v>
      </c>
      <c r="AO62" s="8">
        <v>42035</v>
      </c>
      <c r="AP62" s="5">
        <v>126</v>
      </c>
      <c r="AQ62" s="8">
        <v>38352</v>
      </c>
      <c r="AR62" s="5">
        <v>5.4</v>
      </c>
      <c r="AS62" s="8">
        <v>40602</v>
      </c>
      <c r="AT62" s="5">
        <v>34.299999999999997</v>
      </c>
      <c r="AU62" s="8">
        <v>38352</v>
      </c>
      <c r="AV62" s="5">
        <v>1.4</v>
      </c>
      <c r="AW62" s="8">
        <v>38352</v>
      </c>
      <c r="AX62" s="5">
        <v>0.8</v>
      </c>
      <c r="AY62" s="8">
        <v>38352</v>
      </c>
      <c r="AZ62" s="5">
        <v>0.78</v>
      </c>
      <c r="BA62" s="8">
        <v>38352</v>
      </c>
      <c r="BB62" s="5">
        <v>8126</v>
      </c>
      <c r="BC62" s="8">
        <v>38352</v>
      </c>
      <c r="BD62" s="5">
        <v>10.4</v>
      </c>
      <c r="BE62" s="8">
        <v>38352</v>
      </c>
      <c r="BF62" s="5">
        <v>17.670000000000002</v>
      </c>
      <c r="BG62" s="8">
        <v>38352</v>
      </c>
      <c r="BH62" s="5">
        <v>17.626999999999999</v>
      </c>
      <c r="BI62" s="8">
        <v>38352</v>
      </c>
      <c r="BJ62" s="5">
        <v>8</v>
      </c>
      <c r="BK62" s="8">
        <v>38352</v>
      </c>
      <c r="BL62" s="5">
        <v>1.3</v>
      </c>
      <c r="BM62" s="8">
        <v>38352</v>
      </c>
      <c r="BN62" s="5">
        <v>13</v>
      </c>
      <c r="BO62" s="8">
        <v>38352</v>
      </c>
      <c r="BP62" s="5">
        <v>0.2</v>
      </c>
      <c r="BQ62" s="8">
        <v>38352</v>
      </c>
      <c r="BR62" s="5">
        <v>2042</v>
      </c>
      <c r="BS62" s="8">
        <v>38352</v>
      </c>
      <c r="BT62" s="5">
        <v>2082</v>
      </c>
      <c r="BU62" s="8">
        <v>38352</v>
      </c>
      <c r="BV62" s="5">
        <v>-1.01</v>
      </c>
      <c r="BW62" s="8">
        <v>38352</v>
      </c>
      <c r="BX62" s="5">
        <v>1242</v>
      </c>
      <c r="BY62" s="8">
        <v>38352</v>
      </c>
      <c r="BZ62" s="5">
        <v>12.9</v>
      </c>
      <c r="CA62" s="8">
        <v>38352</v>
      </c>
      <c r="CB62" s="5">
        <v>16.7</v>
      </c>
      <c r="CC62" s="8">
        <v>38352</v>
      </c>
      <c r="CD62" s="5">
        <v>-54.917999999999999</v>
      </c>
      <c r="CE62" s="8">
        <v>38352</v>
      </c>
      <c r="CF62" s="5">
        <v>8.4</v>
      </c>
      <c r="CG62" s="8">
        <v>38352</v>
      </c>
      <c r="CH62" s="5">
        <v>0.1</v>
      </c>
      <c r="CI62" s="8">
        <v>38352</v>
      </c>
      <c r="CJ62" s="5">
        <v>0.5</v>
      </c>
      <c r="CK62" s="8">
        <v>38322</v>
      </c>
      <c r="CL62" s="5">
        <v>4.8499999999999996</v>
      </c>
      <c r="CM62" s="8">
        <v>38352</v>
      </c>
      <c r="CN62" s="5">
        <v>0</v>
      </c>
      <c r="CO62" s="8">
        <v>38352</v>
      </c>
      <c r="CP62" s="5">
        <v>0.2</v>
      </c>
      <c r="CQ62" s="8">
        <v>38352</v>
      </c>
      <c r="CR62" s="5">
        <v>3.3</v>
      </c>
      <c r="CS62" s="8">
        <v>38352</v>
      </c>
      <c r="CT62" s="5">
        <v>2.2000000000000002</v>
      </c>
      <c r="CU62" s="8">
        <v>38352</v>
      </c>
      <c r="CV62" s="5">
        <v>2.0662600000000002</v>
      </c>
      <c r="CW62" s="8">
        <v>42308</v>
      </c>
      <c r="CX62" s="5">
        <v>-1.4</v>
      </c>
      <c r="CY62" s="8">
        <v>41973</v>
      </c>
      <c r="CZ62" s="5">
        <v>-0.2</v>
      </c>
      <c r="DA62" s="8">
        <v>38352</v>
      </c>
      <c r="DB62" s="5">
        <v>3.4</v>
      </c>
      <c r="DC62" s="8">
        <v>38352</v>
      </c>
      <c r="DD62" s="5">
        <v>5.4</v>
      </c>
      <c r="DE62" s="8">
        <v>38352</v>
      </c>
      <c r="DF62" s="5">
        <v>0.7</v>
      </c>
      <c r="DG62" s="8">
        <v>38352</v>
      </c>
      <c r="DH62" s="5">
        <v>7</v>
      </c>
      <c r="DI62" s="8">
        <v>38352</v>
      </c>
      <c r="DJ62" s="5">
        <v>4.0999999999999996</v>
      </c>
      <c r="DK62" s="8">
        <v>38352</v>
      </c>
      <c r="DL62" s="5">
        <v>6.2</v>
      </c>
      <c r="DM62" s="8">
        <v>38352</v>
      </c>
      <c r="DN62" s="5">
        <v>3.5</v>
      </c>
      <c r="DO62" s="8">
        <v>40968</v>
      </c>
      <c r="DP62" s="5">
        <v>1.8</v>
      </c>
      <c r="DQ62" s="8">
        <v>40178</v>
      </c>
      <c r="DR62" s="5">
        <v>25.3</v>
      </c>
      <c r="DS62" s="8">
        <v>38352</v>
      </c>
      <c r="DT62" s="5">
        <v>0.39</v>
      </c>
      <c r="DU62" s="8">
        <v>38352</v>
      </c>
      <c r="DV62" s="5">
        <v>5.8</v>
      </c>
      <c r="DW62" s="8">
        <v>38352</v>
      </c>
      <c r="DX62" s="5">
        <v>5.3</v>
      </c>
      <c r="DY62" s="8">
        <v>38352</v>
      </c>
      <c r="DZ62" s="5">
        <v>94.3</v>
      </c>
      <c r="EA62" s="8">
        <v>38352</v>
      </c>
      <c r="EB62" s="5">
        <v>100.5703</v>
      </c>
    </row>
    <row r="63" spans="1:132" x14ac:dyDescent="0.2">
      <c r="A63" s="8">
        <v>38383</v>
      </c>
      <c r="B63" s="5">
        <v>56.8</v>
      </c>
      <c r="C63" s="8">
        <v>38383</v>
      </c>
      <c r="D63" s="5">
        <v>57.9</v>
      </c>
      <c r="E63" s="8">
        <v>38383</v>
      </c>
      <c r="F63" s="5">
        <v>69</v>
      </c>
      <c r="G63" s="8">
        <v>38383</v>
      </c>
      <c r="H63" s="5">
        <v>58</v>
      </c>
      <c r="O63" s="8">
        <v>38383</v>
      </c>
      <c r="P63" s="5">
        <v>63</v>
      </c>
      <c r="Q63" s="8">
        <v>38929</v>
      </c>
      <c r="R63" s="5">
        <v>16.5</v>
      </c>
      <c r="S63" s="8">
        <v>38929</v>
      </c>
      <c r="T63" s="5">
        <v>13</v>
      </c>
      <c r="U63" s="8">
        <v>39994</v>
      </c>
      <c r="V63" s="5">
        <v>-21.8</v>
      </c>
      <c r="W63" s="8">
        <v>40086</v>
      </c>
      <c r="X63" s="5">
        <v>8.1</v>
      </c>
      <c r="Y63" s="8">
        <v>38383</v>
      </c>
      <c r="Z63" s="5">
        <v>13.5</v>
      </c>
      <c r="AA63" s="8">
        <v>38383</v>
      </c>
      <c r="AB63" s="5">
        <v>5</v>
      </c>
      <c r="AC63" s="8">
        <v>42369</v>
      </c>
      <c r="AD63" s="5">
        <v>12</v>
      </c>
      <c r="AE63" s="8">
        <v>38383</v>
      </c>
      <c r="AF63" s="5">
        <v>95.5</v>
      </c>
      <c r="AG63" s="8">
        <v>38383</v>
      </c>
      <c r="AH63" s="5">
        <v>105.1</v>
      </c>
      <c r="AI63" s="8">
        <v>38383</v>
      </c>
      <c r="AJ63" s="5">
        <v>103.5</v>
      </c>
      <c r="AK63" s="8">
        <v>38383</v>
      </c>
      <c r="AL63" s="5">
        <v>152</v>
      </c>
      <c r="AM63" s="8">
        <v>38383</v>
      </c>
      <c r="AN63" s="5">
        <v>132635</v>
      </c>
      <c r="AO63" s="8">
        <v>42063</v>
      </c>
      <c r="AP63" s="5">
        <v>126</v>
      </c>
      <c r="AQ63" s="8">
        <v>38383</v>
      </c>
      <c r="AR63" s="5">
        <v>5.3</v>
      </c>
      <c r="AS63" s="8">
        <v>40633</v>
      </c>
      <c r="AT63" s="5">
        <v>34.299999999999997</v>
      </c>
      <c r="AU63" s="8">
        <v>38383</v>
      </c>
      <c r="AV63" s="5">
        <v>0.8</v>
      </c>
      <c r="AW63" s="8">
        <v>38383</v>
      </c>
      <c r="AX63" s="5">
        <v>0.6</v>
      </c>
      <c r="AY63" s="8">
        <v>38383</v>
      </c>
      <c r="AZ63" s="5">
        <v>0.35</v>
      </c>
      <c r="BA63" s="8">
        <v>38383</v>
      </c>
      <c r="BB63" s="5">
        <v>8276</v>
      </c>
      <c r="BC63" s="8">
        <v>38383</v>
      </c>
      <c r="BD63" s="5">
        <v>10.9</v>
      </c>
      <c r="BE63" s="8">
        <v>38383</v>
      </c>
      <c r="BF63" s="5">
        <v>16.399999999999999</v>
      </c>
      <c r="BG63" s="8">
        <v>38383</v>
      </c>
      <c r="BH63" s="5">
        <v>16.37</v>
      </c>
      <c r="BI63" s="8">
        <v>38383</v>
      </c>
      <c r="BJ63" s="5">
        <v>6.4</v>
      </c>
      <c r="BK63" s="8">
        <v>38383</v>
      </c>
      <c r="BL63" s="5">
        <v>-1</v>
      </c>
      <c r="BM63" s="8">
        <v>38383</v>
      </c>
      <c r="BN63" s="5">
        <v>13.57</v>
      </c>
      <c r="BO63" s="8">
        <v>38383</v>
      </c>
      <c r="BP63" s="5">
        <v>1.5</v>
      </c>
      <c r="BQ63" s="8">
        <v>38383</v>
      </c>
      <c r="BR63" s="5">
        <v>2144</v>
      </c>
      <c r="BS63" s="8">
        <v>38383</v>
      </c>
      <c r="BT63" s="5">
        <v>2139</v>
      </c>
      <c r="BU63" s="8">
        <v>38383</v>
      </c>
      <c r="BV63" s="5">
        <v>3.05</v>
      </c>
      <c r="BW63" s="8">
        <v>38383</v>
      </c>
      <c r="BX63" s="5">
        <v>1203</v>
      </c>
      <c r="BY63" s="8">
        <v>38383</v>
      </c>
      <c r="BZ63" s="5">
        <v>14</v>
      </c>
      <c r="CA63" s="8">
        <v>38383</v>
      </c>
      <c r="CB63" s="5">
        <v>17.899999999999999</v>
      </c>
      <c r="CC63" s="8">
        <v>38383</v>
      </c>
      <c r="CD63" s="5">
        <v>-56.189</v>
      </c>
      <c r="CE63" s="8">
        <v>38383</v>
      </c>
      <c r="CF63" s="5">
        <v>8.5</v>
      </c>
      <c r="CG63" s="8">
        <v>38383</v>
      </c>
      <c r="CH63" s="5">
        <v>1.5</v>
      </c>
      <c r="CI63" s="8">
        <v>38383</v>
      </c>
      <c r="CJ63" s="5">
        <v>0.7</v>
      </c>
      <c r="CK63" s="8">
        <v>38355</v>
      </c>
      <c r="CL63" s="5">
        <v>4.0999999999999996</v>
      </c>
      <c r="CM63" s="8">
        <v>38383</v>
      </c>
      <c r="CN63" s="5">
        <v>-0.1</v>
      </c>
      <c r="CO63" s="8">
        <v>38383</v>
      </c>
      <c r="CP63" s="5">
        <v>0.2</v>
      </c>
      <c r="CQ63" s="8">
        <v>38383</v>
      </c>
      <c r="CR63" s="5">
        <v>3</v>
      </c>
      <c r="CS63" s="8">
        <v>38383</v>
      </c>
      <c r="CT63" s="5">
        <v>2.2999999999999998</v>
      </c>
      <c r="CU63" s="8">
        <v>38383</v>
      </c>
      <c r="CV63" s="5">
        <v>2.17143</v>
      </c>
      <c r="CW63" s="8">
        <v>42338</v>
      </c>
      <c r="CX63" s="5">
        <v>-1.3</v>
      </c>
      <c r="CY63" s="8">
        <v>42004</v>
      </c>
      <c r="CZ63" s="5">
        <v>-0.3</v>
      </c>
      <c r="DA63" s="8">
        <v>38383</v>
      </c>
      <c r="DB63" s="5">
        <v>-2.6</v>
      </c>
      <c r="DC63" s="8">
        <v>38383</v>
      </c>
      <c r="DD63" s="5">
        <v>1.6</v>
      </c>
      <c r="DE63" s="8">
        <v>38383</v>
      </c>
      <c r="DF63" s="5">
        <v>-0.1</v>
      </c>
      <c r="DG63" s="8">
        <v>38383</v>
      </c>
      <c r="DH63" s="5">
        <v>6.1</v>
      </c>
      <c r="DI63" s="8">
        <v>38383</v>
      </c>
      <c r="DJ63" s="5">
        <v>3.5</v>
      </c>
      <c r="DK63" s="8">
        <v>38383</v>
      </c>
      <c r="DL63" s="5">
        <v>2.7</v>
      </c>
      <c r="DM63" s="8">
        <v>38383</v>
      </c>
      <c r="DN63" s="5">
        <v>3.6</v>
      </c>
      <c r="DO63" s="8">
        <v>40999</v>
      </c>
      <c r="DP63" s="5">
        <v>2.1</v>
      </c>
      <c r="DQ63" s="8">
        <v>40209</v>
      </c>
      <c r="DR63" s="5">
        <v>24.9</v>
      </c>
      <c r="DS63" s="8">
        <v>38383</v>
      </c>
      <c r="DT63" s="5">
        <v>0.47</v>
      </c>
      <c r="DU63" s="8">
        <v>38383</v>
      </c>
      <c r="DV63" s="5">
        <v>5.7</v>
      </c>
      <c r="DW63" s="8">
        <v>38383</v>
      </c>
      <c r="DX63" s="5">
        <v>4.7</v>
      </c>
      <c r="DY63" s="8">
        <v>38383</v>
      </c>
      <c r="DZ63" s="5">
        <v>94.8</v>
      </c>
      <c r="EA63" s="8">
        <v>38383</v>
      </c>
      <c r="EB63" s="5">
        <v>100.5373</v>
      </c>
    </row>
    <row r="64" spans="1:132" x14ac:dyDescent="0.2">
      <c r="A64" s="8">
        <v>38411</v>
      </c>
      <c r="B64" s="5">
        <v>55.5</v>
      </c>
      <c r="C64" s="8">
        <v>38411</v>
      </c>
      <c r="D64" s="5">
        <v>55.9</v>
      </c>
      <c r="E64" s="8">
        <v>38411</v>
      </c>
      <c r="F64" s="5">
        <v>65.5</v>
      </c>
      <c r="G64" s="8">
        <v>38411</v>
      </c>
      <c r="H64" s="5">
        <v>59.4</v>
      </c>
      <c r="O64" s="8">
        <v>38411</v>
      </c>
      <c r="P64" s="5">
        <v>65.3</v>
      </c>
      <c r="Q64" s="8">
        <v>38960</v>
      </c>
      <c r="R64" s="5">
        <v>11.7</v>
      </c>
      <c r="S64" s="8">
        <v>38960</v>
      </c>
      <c r="T64" s="5">
        <v>11</v>
      </c>
      <c r="U64" s="8">
        <v>40025</v>
      </c>
      <c r="V64" s="5">
        <v>-20</v>
      </c>
      <c r="W64" s="8">
        <v>40117</v>
      </c>
      <c r="X64" s="5">
        <v>0</v>
      </c>
      <c r="Y64" s="8">
        <v>38411</v>
      </c>
      <c r="Z64" s="5">
        <v>21.1</v>
      </c>
      <c r="AA64" s="8">
        <v>38411</v>
      </c>
      <c r="AB64" s="5">
        <v>10</v>
      </c>
      <c r="AC64" s="8">
        <v>42400</v>
      </c>
      <c r="AD64" s="5">
        <v>11</v>
      </c>
      <c r="AE64" s="8">
        <v>38411</v>
      </c>
      <c r="AF64" s="5">
        <v>94.1</v>
      </c>
      <c r="AG64" s="8">
        <v>38411</v>
      </c>
      <c r="AH64" s="5">
        <v>104.4</v>
      </c>
      <c r="AI64" s="8">
        <v>38411</v>
      </c>
      <c r="AJ64" s="5">
        <v>103.8</v>
      </c>
      <c r="AK64" s="8">
        <v>38411</v>
      </c>
      <c r="AL64" s="5">
        <v>252</v>
      </c>
      <c r="AM64" s="8">
        <v>38411</v>
      </c>
      <c r="AN64" s="5">
        <v>132809</v>
      </c>
      <c r="AO64" s="8">
        <v>42094</v>
      </c>
      <c r="AP64" s="5">
        <v>138</v>
      </c>
      <c r="AQ64" s="8">
        <v>38411</v>
      </c>
      <c r="AR64" s="5">
        <v>5.4</v>
      </c>
      <c r="AS64" s="8">
        <v>40663</v>
      </c>
      <c r="AT64" s="5">
        <v>34.4</v>
      </c>
      <c r="AU64" s="8">
        <v>38411</v>
      </c>
      <c r="AV64" s="5">
        <v>2</v>
      </c>
      <c r="AW64" s="8">
        <v>38411</v>
      </c>
      <c r="AX64" s="5">
        <v>0.9</v>
      </c>
      <c r="AY64" s="8">
        <v>38411</v>
      </c>
      <c r="AZ64" s="5">
        <v>0.72</v>
      </c>
      <c r="BA64" s="8">
        <v>38411</v>
      </c>
      <c r="BB64" s="5">
        <v>7637</v>
      </c>
      <c r="BC64" s="8">
        <v>38411</v>
      </c>
      <c r="BD64" s="5">
        <v>10.199999999999999</v>
      </c>
      <c r="BE64" s="8">
        <v>38411</v>
      </c>
      <c r="BF64" s="5">
        <v>16.440000000000001</v>
      </c>
      <c r="BG64" s="8">
        <v>38411</v>
      </c>
      <c r="BH64" s="5">
        <v>16.402999999999999</v>
      </c>
      <c r="BI64" s="8">
        <v>38411</v>
      </c>
      <c r="BJ64" s="5">
        <v>7</v>
      </c>
      <c r="BK64" s="8">
        <v>38411</v>
      </c>
      <c r="BL64" s="5">
        <v>1.3</v>
      </c>
      <c r="BM64" s="8">
        <v>38411</v>
      </c>
      <c r="BN64" s="5">
        <v>11.5</v>
      </c>
      <c r="BO64" s="8">
        <v>38411</v>
      </c>
      <c r="BP64" s="5">
        <v>0.5</v>
      </c>
      <c r="BQ64" s="8">
        <v>38411</v>
      </c>
      <c r="BR64" s="5">
        <v>2207</v>
      </c>
      <c r="BS64" s="8">
        <v>38411</v>
      </c>
      <c r="BT64" s="5">
        <v>2114</v>
      </c>
      <c r="BU64" s="8">
        <v>38411</v>
      </c>
      <c r="BV64" s="5">
        <v>-3.1</v>
      </c>
      <c r="BW64" s="8">
        <v>38411</v>
      </c>
      <c r="BX64" s="5">
        <v>1319</v>
      </c>
      <c r="BY64" s="8">
        <v>38411</v>
      </c>
      <c r="BZ64" s="5">
        <v>10.5</v>
      </c>
      <c r="CA64" s="8">
        <v>38411</v>
      </c>
      <c r="CB64" s="5">
        <v>16.899999999999999</v>
      </c>
      <c r="CC64" s="8">
        <v>38411</v>
      </c>
      <c r="CD64" s="5">
        <v>-58.094000000000001</v>
      </c>
      <c r="CE64" s="8">
        <v>38411</v>
      </c>
      <c r="CF64" s="5">
        <v>10.9</v>
      </c>
      <c r="CG64" s="8">
        <v>38411</v>
      </c>
      <c r="CH64" s="5">
        <v>0.8</v>
      </c>
      <c r="CI64" s="8">
        <v>38411</v>
      </c>
      <c r="CJ64" s="5">
        <v>0.8</v>
      </c>
      <c r="CK64" s="8">
        <v>38384</v>
      </c>
      <c r="CL64" s="5">
        <v>4.59</v>
      </c>
      <c r="CM64" s="8">
        <v>38411</v>
      </c>
      <c r="CN64" s="5">
        <v>0.4</v>
      </c>
      <c r="CO64" s="8">
        <v>38411</v>
      </c>
      <c r="CP64" s="5">
        <v>0.2</v>
      </c>
      <c r="CQ64" s="8">
        <v>38411</v>
      </c>
      <c r="CR64" s="5">
        <v>3</v>
      </c>
      <c r="CS64" s="8">
        <v>38411</v>
      </c>
      <c r="CT64" s="5">
        <v>2.4</v>
      </c>
      <c r="CU64" s="8">
        <v>38411</v>
      </c>
      <c r="CV64" s="5">
        <v>2.17544</v>
      </c>
      <c r="CW64" s="8">
        <v>42369</v>
      </c>
      <c r="CX64" s="5">
        <v>-1.1000000000000001</v>
      </c>
      <c r="CY64" s="8">
        <v>42035</v>
      </c>
      <c r="CZ64" s="5">
        <v>-0.6</v>
      </c>
      <c r="DA64" s="8">
        <v>38411</v>
      </c>
      <c r="DB64" s="5">
        <v>0.3</v>
      </c>
      <c r="DC64" s="8">
        <v>38411</v>
      </c>
      <c r="DD64" s="5">
        <v>1.4</v>
      </c>
      <c r="DE64" s="8">
        <v>38411</v>
      </c>
      <c r="DF64" s="5">
        <v>0.7</v>
      </c>
      <c r="DG64" s="8">
        <v>38411</v>
      </c>
      <c r="DH64" s="5">
        <v>6.5</v>
      </c>
      <c r="DI64" s="8">
        <v>38411</v>
      </c>
      <c r="DJ64" s="5">
        <v>3.8</v>
      </c>
      <c r="DK64" s="8">
        <v>38411</v>
      </c>
      <c r="DL64" s="5">
        <v>2.2999999999999998</v>
      </c>
      <c r="DM64" s="8">
        <v>38411</v>
      </c>
      <c r="DN64" s="5">
        <v>3.5</v>
      </c>
      <c r="DO64" s="8">
        <v>41029</v>
      </c>
      <c r="DP64" s="5">
        <v>2.1</v>
      </c>
      <c r="DQ64" s="8">
        <v>40237</v>
      </c>
      <c r="DR64" s="5">
        <v>28</v>
      </c>
      <c r="DS64" s="8">
        <v>38411</v>
      </c>
      <c r="DT64" s="5">
        <v>0.59</v>
      </c>
      <c r="DU64" s="8">
        <v>38411</v>
      </c>
      <c r="DV64" s="5">
        <v>5.2</v>
      </c>
      <c r="DW64" s="8">
        <v>38411</v>
      </c>
      <c r="DX64" s="5">
        <v>3.8</v>
      </c>
      <c r="DY64" s="8">
        <v>38411</v>
      </c>
      <c r="DZ64" s="5">
        <v>95.4</v>
      </c>
      <c r="EA64" s="8">
        <v>38411</v>
      </c>
      <c r="EB64" s="5">
        <v>100.4776</v>
      </c>
    </row>
    <row r="65" spans="1:132" x14ac:dyDescent="0.2">
      <c r="A65" s="8">
        <v>38442</v>
      </c>
      <c r="B65" s="5">
        <v>55.2</v>
      </c>
      <c r="C65" s="8">
        <v>38442</v>
      </c>
      <c r="D65" s="5">
        <v>57.7</v>
      </c>
      <c r="E65" s="8">
        <v>38442</v>
      </c>
      <c r="F65" s="5">
        <v>73</v>
      </c>
      <c r="G65" s="8">
        <v>38442</v>
      </c>
      <c r="H65" s="5">
        <v>58</v>
      </c>
      <c r="O65" s="8">
        <v>38442</v>
      </c>
      <c r="P65" s="5">
        <v>65.2</v>
      </c>
      <c r="Q65" s="8">
        <v>38990</v>
      </c>
      <c r="R65" s="5">
        <v>14.9</v>
      </c>
      <c r="S65" s="8">
        <v>38990</v>
      </c>
      <c r="T65" s="5">
        <v>11</v>
      </c>
      <c r="U65" s="8">
        <v>40056</v>
      </c>
      <c r="V65" s="5">
        <v>-5.4</v>
      </c>
      <c r="W65" s="8">
        <v>40147</v>
      </c>
      <c r="X65" s="5">
        <v>-2.2000000000000002</v>
      </c>
      <c r="Y65" s="8">
        <v>38442</v>
      </c>
      <c r="Z65" s="5">
        <v>15.1</v>
      </c>
      <c r="AA65" s="8">
        <v>38442</v>
      </c>
      <c r="AB65" s="5">
        <v>3</v>
      </c>
      <c r="AC65" s="8">
        <v>42429</v>
      </c>
      <c r="AD65" s="5">
        <v>5</v>
      </c>
      <c r="AE65" s="8">
        <v>38442</v>
      </c>
      <c r="AF65" s="5">
        <v>92.6</v>
      </c>
      <c r="AG65" s="8">
        <v>38442</v>
      </c>
      <c r="AH65" s="5">
        <v>103</v>
      </c>
      <c r="AI65" s="8">
        <v>38442</v>
      </c>
      <c r="AJ65" s="5">
        <v>103</v>
      </c>
      <c r="AK65" s="8">
        <v>38442</v>
      </c>
      <c r="AL65" s="5">
        <v>119</v>
      </c>
      <c r="AM65" s="8">
        <v>38442</v>
      </c>
      <c r="AN65" s="5">
        <v>133016</v>
      </c>
      <c r="AO65" s="8">
        <v>42124</v>
      </c>
      <c r="AP65" s="5">
        <v>264</v>
      </c>
      <c r="AQ65" s="8">
        <v>38442</v>
      </c>
      <c r="AR65" s="5">
        <v>5.2</v>
      </c>
      <c r="AS65" s="8">
        <v>40694</v>
      </c>
      <c r="AT65" s="5">
        <v>34.4</v>
      </c>
      <c r="AU65" s="8">
        <v>38442</v>
      </c>
      <c r="AV65" s="5">
        <v>0.5</v>
      </c>
      <c r="AW65" s="8">
        <v>38442</v>
      </c>
      <c r="AX65" s="5">
        <v>-0.5</v>
      </c>
      <c r="AY65" s="8">
        <v>38442</v>
      </c>
      <c r="AZ65" s="5">
        <v>-0.14000000000000001</v>
      </c>
      <c r="BA65" s="8">
        <v>38442</v>
      </c>
      <c r="BB65" s="5">
        <v>8190</v>
      </c>
      <c r="BC65" s="8">
        <v>38442</v>
      </c>
      <c r="BD65" s="5">
        <v>7.5</v>
      </c>
      <c r="BE65" s="8">
        <v>38442</v>
      </c>
      <c r="BF65" s="5">
        <v>16.97</v>
      </c>
      <c r="BG65" s="8">
        <v>38442</v>
      </c>
      <c r="BH65" s="5">
        <v>16.93</v>
      </c>
      <c r="BI65" s="8">
        <v>38442</v>
      </c>
      <c r="BJ65" s="5">
        <v>5.4</v>
      </c>
      <c r="BK65" s="8">
        <v>38442</v>
      </c>
      <c r="BL65" s="5">
        <v>0.3</v>
      </c>
      <c r="BM65" s="8">
        <v>38442</v>
      </c>
      <c r="BN65" s="5">
        <v>7.86</v>
      </c>
      <c r="BO65" s="8">
        <v>38442</v>
      </c>
      <c r="BP65" s="5">
        <v>0.5</v>
      </c>
      <c r="BQ65" s="8">
        <v>38442</v>
      </c>
      <c r="BR65" s="5">
        <v>1864</v>
      </c>
      <c r="BS65" s="8">
        <v>38442</v>
      </c>
      <c r="BT65" s="5">
        <v>2062</v>
      </c>
      <c r="BU65" s="8">
        <v>38442</v>
      </c>
      <c r="BV65" s="5">
        <v>1.1599999999999999</v>
      </c>
      <c r="BW65" s="8">
        <v>38442</v>
      </c>
      <c r="BX65" s="5">
        <v>1328</v>
      </c>
      <c r="BY65" s="8">
        <v>38442</v>
      </c>
      <c r="BZ65" s="5">
        <v>8.6999999999999993</v>
      </c>
      <c r="CA65" s="8">
        <v>38442</v>
      </c>
      <c r="CB65" s="5">
        <v>10.3</v>
      </c>
      <c r="CC65" s="8">
        <v>38442</v>
      </c>
      <c r="CD65" s="5">
        <v>-53.134</v>
      </c>
      <c r="CE65" s="8">
        <v>38442</v>
      </c>
      <c r="CF65" s="5">
        <v>6.7</v>
      </c>
      <c r="CG65" s="8">
        <v>38442</v>
      </c>
      <c r="CH65" s="5">
        <v>-1.9</v>
      </c>
      <c r="CI65" s="8">
        <v>38442</v>
      </c>
      <c r="CJ65" s="5">
        <v>-5</v>
      </c>
      <c r="CK65" s="8">
        <v>38412</v>
      </c>
      <c r="CL65" s="5">
        <v>3.17</v>
      </c>
      <c r="CM65" s="8">
        <v>38442</v>
      </c>
      <c r="CN65" s="5">
        <v>0.4</v>
      </c>
      <c r="CO65" s="8">
        <v>38442</v>
      </c>
      <c r="CP65" s="5">
        <v>0.4</v>
      </c>
      <c r="CQ65" s="8">
        <v>38442</v>
      </c>
      <c r="CR65" s="5">
        <v>3.1</v>
      </c>
      <c r="CS65" s="8">
        <v>38442</v>
      </c>
      <c r="CT65" s="5">
        <v>2.2999999999999998</v>
      </c>
      <c r="CU65" s="8">
        <v>38442</v>
      </c>
      <c r="CV65" s="5">
        <v>2.2556099999999999</v>
      </c>
      <c r="CW65" s="8">
        <v>42400</v>
      </c>
      <c r="CX65" s="5">
        <v>0</v>
      </c>
      <c r="CY65" s="8">
        <v>42063</v>
      </c>
      <c r="CZ65" s="5">
        <v>-0.5</v>
      </c>
      <c r="DA65" s="8">
        <v>38442</v>
      </c>
      <c r="DB65" s="5">
        <v>0.6</v>
      </c>
      <c r="DC65" s="8">
        <v>38442</v>
      </c>
      <c r="DD65" s="5">
        <v>1.4</v>
      </c>
      <c r="DE65" s="8">
        <v>38442</v>
      </c>
      <c r="DF65" s="5">
        <v>0.5</v>
      </c>
      <c r="DG65" s="8">
        <v>38442</v>
      </c>
      <c r="DH65" s="5">
        <v>6.2</v>
      </c>
      <c r="DI65" s="8">
        <v>38442</v>
      </c>
      <c r="DJ65" s="5">
        <v>3.3</v>
      </c>
      <c r="DK65" s="8">
        <v>38442</v>
      </c>
      <c r="DL65" s="5">
        <v>2.5</v>
      </c>
      <c r="DM65" s="8">
        <v>38442</v>
      </c>
      <c r="DN65" s="5">
        <v>3.6</v>
      </c>
      <c r="DO65" s="8">
        <v>41060</v>
      </c>
      <c r="DP65" s="5">
        <v>1.9</v>
      </c>
      <c r="DQ65" s="8">
        <v>40268</v>
      </c>
      <c r="DR65" s="5">
        <v>25.8</v>
      </c>
      <c r="DS65" s="8">
        <v>38442</v>
      </c>
      <c r="DT65" s="5">
        <v>0.93</v>
      </c>
      <c r="DU65" s="8">
        <v>38442</v>
      </c>
      <c r="DV65" s="5">
        <v>4.7</v>
      </c>
      <c r="DW65" s="8">
        <v>38442</v>
      </c>
      <c r="DX65" s="5">
        <v>3.2</v>
      </c>
      <c r="DY65" s="8">
        <v>38442</v>
      </c>
      <c r="DZ65" s="5">
        <v>95.1</v>
      </c>
      <c r="EA65" s="8">
        <v>38442</v>
      </c>
      <c r="EB65" s="5">
        <v>100.40260000000001</v>
      </c>
    </row>
    <row r="66" spans="1:132" x14ac:dyDescent="0.2">
      <c r="A66" s="8">
        <v>38472</v>
      </c>
      <c r="B66" s="5">
        <v>52.2</v>
      </c>
      <c r="C66" s="8">
        <v>38472</v>
      </c>
      <c r="D66" s="5">
        <v>53.4</v>
      </c>
      <c r="E66" s="8">
        <v>38472</v>
      </c>
      <c r="F66" s="5">
        <v>71</v>
      </c>
      <c r="G66" s="8">
        <v>38472</v>
      </c>
      <c r="H66" s="5">
        <v>55.6</v>
      </c>
      <c r="O66" s="8">
        <v>38472</v>
      </c>
      <c r="P66" s="5">
        <v>65.400000000000006</v>
      </c>
      <c r="Q66" s="8">
        <v>39021</v>
      </c>
      <c r="R66" s="5">
        <v>18.7</v>
      </c>
      <c r="S66" s="8">
        <v>39021</v>
      </c>
      <c r="T66" s="5">
        <v>12</v>
      </c>
      <c r="U66" s="8">
        <v>40086</v>
      </c>
      <c r="V66" s="5">
        <v>-2.2000000000000002</v>
      </c>
      <c r="W66" s="8">
        <v>40178</v>
      </c>
      <c r="X66" s="5">
        <v>7</v>
      </c>
      <c r="Y66" s="8">
        <v>38472</v>
      </c>
      <c r="Z66" s="5">
        <v>25.2</v>
      </c>
      <c r="AA66" s="8">
        <v>38472</v>
      </c>
      <c r="AB66" s="5">
        <v>2</v>
      </c>
      <c r="AC66" s="8">
        <v>42460</v>
      </c>
      <c r="AD66" s="5">
        <v>6</v>
      </c>
      <c r="AE66" s="8">
        <v>38472</v>
      </c>
      <c r="AF66" s="5">
        <v>87.7</v>
      </c>
      <c r="AG66" s="8">
        <v>38472</v>
      </c>
      <c r="AH66" s="5">
        <v>97.5</v>
      </c>
      <c r="AI66" s="8">
        <v>38472</v>
      </c>
      <c r="AJ66" s="5">
        <v>99.5</v>
      </c>
      <c r="AK66" s="8">
        <v>38472</v>
      </c>
      <c r="AL66" s="5">
        <v>367</v>
      </c>
      <c r="AM66" s="8">
        <v>38472</v>
      </c>
      <c r="AN66" s="5">
        <v>133557</v>
      </c>
      <c r="AO66" s="8">
        <v>42155</v>
      </c>
      <c r="AP66" s="5">
        <v>310</v>
      </c>
      <c r="AQ66" s="8">
        <v>38472</v>
      </c>
      <c r="AR66" s="5">
        <v>5.2</v>
      </c>
      <c r="AS66" s="8">
        <v>40724</v>
      </c>
      <c r="AT66" s="5">
        <v>34.299999999999997</v>
      </c>
      <c r="AU66" s="8">
        <v>38472</v>
      </c>
      <c r="AV66" s="5">
        <v>0.9</v>
      </c>
      <c r="AW66" s="8">
        <v>38472</v>
      </c>
      <c r="AX66" s="5">
        <v>0.4</v>
      </c>
      <c r="AY66" s="8">
        <v>38472</v>
      </c>
      <c r="AZ66" s="5">
        <v>0.21</v>
      </c>
      <c r="BA66" s="8">
        <v>38472</v>
      </c>
      <c r="BB66" s="5">
        <v>7945</v>
      </c>
      <c r="BC66" s="8">
        <v>38472</v>
      </c>
      <c r="BD66" s="5">
        <v>9.5</v>
      </c>
      <c r="BE66" s="8">
        <v>38472</v>
      </c>
      <c r="BF66" s="5">
        <v>17.32</v>
      </c>
      <c r="BG66" s="8">
        <v>38472</v>
      </c>
      <c r="BH66" s="5">
        <v>17.274000000000001</v>
      </c>
      <c r="BI66" s="8">
        <v>38472</v>
      </c>
      <c r="BJ66" s="5">
        <v>7.1</v>
      </c>
      <c r="BK66" s="8">
        <v>38472</v>
      </c>
      <c r="BL66" s="5">
        <v>0.9</v>
      </c>
      <c r="BM66" s="8">
        <v>38472</v>
      </c>
      <c r="BN66" s="5">
        <v>9.2899999999999991</v>
      </c>
      <c r="BO66" s="8">
        <v>38472</v>
      </c>
      <c r="BP66" s="5">
        <v>0.9</v>
      </c>
      <c r="BQ66" s="8">
        <v>38472</v>
      </c>
      <c r="BR66" s="5">
        <v>2061</v>
      </c>
      <c r="BS66" s="8">
        <v>38472</v>
      </c>
      <c r="BT66" s="5">
        <v>2150</v>
      </c>
      <c r="BU66" s="8">
        <v>38472</v>
      </c>
      <c r="BV66" s="5">
        <v>2.2999999999999998</v>
      </c>
      <c r="BW66" s="8">
        <v>38472</v>
      </c>
      <c r="BX66" s="5">
        <v>1260</v>
      </c>
      <c r="BY66" s="8">
        <v>38472</v>
      </c>
      <c r="BZ66" s="5">
        <v>11.3</v>
      </c>
      <c r="CA66" s="8">
        <v>38472</v>
      </c>
      <c r="CB66" s="5">
        <v>14.5</v>
      </c>
      <c r="CC66" s="8">
        <v>38472</v>
      </c>
      <c r="CD66" s="5">
        <v>-57.311999999999998</v>
      </c>
      <c r="CE66" s="8">
        <v>38472</v>
      </c>
      <c r="CF66" s="5">
        <v>8.4</v>
      </c>
      <c r="CG66" s="8">
        <v>38472</v>
      </c>
      <c r="CH66" s="5">
        <v>2.9</v>
      </c>
      <c r="CI66" s="8">
        <v>38472</v>
      </c>
      <c r="CJ66" s="5">
        <v>4.4000000000000004</v>
      </c>
      <c r="CK66" s="8">
        <v>38443</v>
      </c>
      <c r="CL66" s="5">
        <v>3.97</v>
      </c>
      <c r="CM66" s="8">
        <v>38472</v>
      </c>
      <c r="CN66" s="5">
        <v>0.3</v>
      </c>
      <c r="CO66" s="8">
        <v>38472</v>
      </c>
      <c r="CP66" s="5">
        <v>0</v>
      </c>
      <c r="CQ66" s="8">
        <v>38472</v>
      </c>
      <c r="CR66" s="5">
        <v>3.5</v>
      </c>
      <c r="CS66" s="8">
        <v>38472</v>
      </c>
      <c r="CT66" s="5">
        <v>2.2000000000000002</v>
      </c>
      <c r="CU66" s="8">
        <v>38472</v>
      </c>
      <c r="CV66" s="5">
        <v>2.10751</v>
      </c>
      <c r="CW66" s="8">
        <v>42429</v>
      </c>
      <c r="CX66" s="5">
        <v>0.1</v>
      </c>
      <c r="CY66" s="8">
        <v>42094</v>
      </c>
      <c r="CZ66" s="5">
        <v>0.2</v>
      </c>
      <c r="DA66" s="8">
        <v>38472</v>
      </c>
      <c r="DB66" s="5">
        <v>0.6</v>
      </c>
      <c r="DC66" s="8">
        <v>38472</v>
      </c>
      <c r="DD66" s="5">
        <v>1.4</v>
      </c>
      <c r="DE66" s="8">
        <v>38472</v>
      </c>
      <c r="DF66" s="5">
        <v>0.9</v>
      </c>
      <c r="DG66" s="8">
        <v>38472</v>
      </c>
      <c r="DH66" s="5">
        <v>7</v>
      </c>
      <c r="DI66" s="8">
        <v>38472</v>
      </c>
      <c r="DJ66" s="5">
        <v>4.0999999999999996</v>
      </c>
      <c r="DK66" s="8">
        <v>38472</v>
      </c>
      <c r="DL66" s="5">
        <v>2.1</v>
      </c>
      <c r="DM66" s="8">
        <v>38472</v>
      </c>
      <c r="DN66" s="5">
        <v>3.5</v>
      </c>
      <c r="DO66" s="8">
        <v>41090</v>
      </c>
      <c r="DP66" s="5">
        <v>2</v>
      </c>
      <c r="DQ66" s="8">
        <v>40298</v>
      </c>
      <c r="DR66" s="5">
        <v>27.5</v>
      </c>
      <c r="DS66" s="8">
        <v>38472</v>
      </c>
      <c r="DT66" s="5">
        <v>0.37</v>
      </c>
      <c r="DU66" s="8">
        <v>38472</v>
      </c>
      <c r="DV66" s="5">
        <v>4.2</v>
      </c>
      <c r="DW66" s="8">
        <v>38472</v>
      </c>
      <c r="DX66" s="5">
        <v>1.9</v>
      </c>
      <c r="DY66" s="8">
        <v>38472</v>
      </c>
      <c r="DZ66" s="5">
        <v>95.7</v>
      </c>
      <c r="EA66" s="8">
        <v>38472</v>
      </c>
      <c r="EB66" s="5">
        <v>100.3486</v>
      </c>
    </row>
    <row r="67" spans="1:132" x14ac:dyDescent="0.2">
      <c r="A67" s="8">
        <v>38503</v>
      </c>
      <c r="B67" s="5">
        <v>50.8</v>
      </c>
      <c r="C67" s="8">
        <v>38503</v>
      </c>
      <c r="D67" s="5">
        <v>51.8</v>
      </c>
      <c r="E67" s="8">
        <v>38503</v>
      </c>
      <c r="F67" s="5">
        <v>58</v>
      </c>
      <c r="G67" s="8">
        <v>38503</v>
      </c>
      <c r="H67" s="5">
        <v>55.3</v>
      </c>
      <c r="O67" s="8">
        <v>38503</v>
      </c>
      <c r="P67" s="5">
        <v>53.3</v>
      </c>
      <c r="Q67" s="8">
        <v>39051</v>
      </c>
      <c r="R67" s="5">
        <v>22.9</v>
      </c>
      <c r="S67" s="8">
        <v>39051</v>
      </c>
      <c r="T67" s="5">
        <v>9</v>
      </c>
      <c r="U67" s="8">
        <v>40117</v>
      </c>
      <c r="V67" s="5">
        <v>-7.5</v>
      </c>
      <c r="W67" s="8">
        <v>40209</v>
      </c>
      <c r="X67" s="5">
        <v>10.9</v>
      </c>
      <c r="Y67" s="8">
        <v>38503</v>
      </c>
      <c r="Z67" s="5">
        <v>9.3000000000000007</v>
      </c>
      <c r="AA67" s="8">
        <v>38503</v>
      </c>
      <c r="AB67" s="5">
        <v>14</v>
      </c>
      <c r="AC67" s="8">
        <v>42490</v>
      </c>
      <c r="AD67" s="5">
        <v>7</v>
      </c>
      <c r="AE67" s="8">
        <v>38503</v>
      </c>
      <c r="AF67" s="5">
        <v>86.9</v>
      </c>
      <c r="AG67" s="8">
        <v>38503</v>
      </c>
      <c r="AH67" s="5">
        <v>103.1</v>
      </c>
      <c r="AI67" s="8">
        <v>38503</v>
      </c>
      <c r="AJ67" s="5">
        <v>100.4</v>
      </c>
      <c r="AK67" s="8">
        <v>38503</v>
      </c>
      <c r="AL67" s="5">
        <v>170</v>
      </c>
      <c r="AM67" s="8">
        <v>38503</v>
      </c>
      <c r="AN67" s="5">
        <v>133720</v>
      </c>
      <c r="AO67" s="8">
        <v>42185</v>
      </c>
      <c r="AP67" s="5">
        <v>145</v>
      </c>
      <c r="AQ67" s="8">
        <v>38503</v>
      </c>
      <c r="AR67" s="5">
        <v>5.0999999999999996</v>
      </c>
      <c r="AS67" s="8">
        <v>40755</v>
      </c>
      <c r="AT67" s="5">
        <v>34.4</v>
      </c>
      <c r="AU67" s="8">
        <v>38503</v>
      </c>
      <c r="AV67" s="5">
        <v>1.1000000000000001</v>
      </c>
      <c r="AW67" s="8">
        <v>38503</v>
      </c>
      <c r="AX67" s="5">
        <v>0.3</v>
      </c>
      <c r="AY67" s="8">
        <v>38503</v>
      </c>
      <c r="AZ67" s="5">
        <v>0.09</v>
      </c>
      <c r="BA67" s="8">
        <v>38503</v>
      </c>
      <c r="BB67" s="5">
        <v>7750</v>
      </c>
      <c r="BC67" s="8">
        <v>38503</v>
      </c>
      <c r="BD67" s="5">
        <v>7.9</v>
      </c>
      <c r="BE67" s="8">
        <v>38503</v>
      </c>
      <c r="BF67" s="5">
        <v>16.97</v>
      </c>
      <c r="BG67" s="8">
        <v>38503</v>
      </c>
      <c r="BH67" s="5">
        <v>16.928000000000001</v>
      </c>
      <c r="BI67" s="8">
        <v>38503</v>
      </c>
      <c r="BJ67" s="5">
        <v>5.2</v>
      </c>
      <c r="BK67" s="8">
        <v>38503</v>
      </c>
      <c r="BL67" s="5">
        <v>-0.6</v>
      </c>
      <c r="BM67" s="8">
        <v>38503</v>
      </c>
      <c r="BN67" s="5">
        <v>8.33</v>
      </c>
      <c r="BO67" s="8">
        <v>38503</v>
      </c>
      <c r="BP67" s="5">
        <v>0.2</v>
      </c>
      <c r="BQ67" s="8">
        <v>38503</v>
      </c>
      <c r="BR67" s="5">
        <v>2025</v>
      </c>
      <c r="BS67" s="8">
        <v>38503</v>
      </c>
      <c r="BT67" s="5">
        <v>2085</v>
      </c>
      <c r="BU67" s="8">
        <v>38503</v>
      </c>
      <c r="BV67" s="5">
        <v>-0.56000000000000005</v>
      </c>
      <c r="BW67" s="8">
        <v>38503</v>
      </c>
      <c r="BX67" s="5">
        <v>1286</v>
      </c>
      <c r="BY67" s="8">
        <v>38503</v>
      </c>
      <c r="BZ67" s="5">
        <v>9</v>
      </c>
      <c r="CA67" s="8">
        <v>38503</v>
      </c>
      <c r="CB67" s="5">
        <v>11.9</v>
      </c>
      <c r="CC67" s="8">
        <v>38503</v>
      </c>
      <c r="CD67" s="5">
        <v>-56.04</v>
      </c>
      <c r="CE67" s="8">
        <v>38503</v>
      </c>
      <c r="CF67" s="5">
        <v>3.4</v>
      </c>
      <c r="CG67" s="8">
        <v>38503</v>
      </c>
      <c r="CH67" s="5">
        <v>2.7</v>
      </c>
      <c r="CI67" s="8">
        <v>38503</v>
      </c>
      <c r="CJ67" s="5">
        <v>6</v>
      </c>
      <c r="CK67" s="8">
        <v>38474</v>
      </c>
      <c r="CL67" s="5">
        <v>2.97</v>
      </c>
      <c r="CM67" s="8">
        <v>38503</v>
      </c>
      <c r="CN67" s="5">
        <v>-0.1</v>
      </c>
      <c r="CO67" s="8">
        <v>38503</v>
      </c>
      <c r="CP67" s="5">
        <v>0.1</v>
      </c>
      <c r="CQ67" s="8">
        <v>38503</v>
      </c>
      <c r="CR67" s="5">
        <v>2.8</v>
      </c>
      <c r="CS67" s="8">
        <v>38503</v>
      </c>
      <c r="CT67" s="5">
        <v>2.2000000000000002</v>
      </c>
      <c r="CU67" s="8">
        <v>38503</v>
      </c>
      <c r="CV67" s="5">
        <v>2.1768900000000002</v>
      </c>
      <c r="CW67" s="8">
        <v>42460</v>
      </c>
      <c r="CX67" s="5">
        <v>-0.1</v>
      </c>
      <c r="CY67" s="8">
        <v>42124</v>
      </c>
      <c r="CZ67" s="5">
        <v>-0.2</v>
      </c>
      <c r="DA67" s="8">
        <v>38503</v>
      </c>
      <c r="DB67" s="5">
        <v>0.5</v>
      </c>
      <c r="DC67" s="8">
        <v>38503</v>
      </c>
      <c r="DD67" s="5">
        <v>1.3</v>
      </c>
      <c r="DE67" s="8">
        <v>38503</v>
      </c>
      <c r="DF67" s="5">
        <v>-0.1</v>
      </c>
      <c r="DG67" s="8">
        <v>38503</v>
      </c>
      <c r="DH67" s="5">
        <v>6.1</v>
      </c>
      <c r="DI67" s="8">
        <v>38503</v>
      </c>
      <c r="DJ67" s="5">
        <v>3.4</v>
      </c>
      <c r="DK67" s="8">
        <v>38503</v>
      </c>
      <c r="DL67" s="5">
        <v>2.6</v>
      </c>
      <c r="DM67" s="8">
        <v>38503</v>
      </c>
      <c r="DN67" s="5">
        <v>3.6</v>
      </c>
      <c r="DO67" s="8">
        <v>41121</v>
      </c>
      <c r="DP67" s="5">
        <v>1.6</v>
      </c>
      <c r="DQ67" s="8">
        <v>40329</v>
      </c>
      <c r="DR67" s="5">
        <v>27</v>
      </c>
      <c r="DS67" s="8">
        <v>38503</v>
      </c>
      <c r="DT67" s="5">
        <v>0.21</v>
      </c>
      <c r="DU67" s="8">
        <v>38503</v>
      </c>
      <c r="DV67" s="5">
        <v>3.2</v>
      </c>
      <c r="DW67" s="8">
        <v>38503</v>
      </c>
      <c r="DX67" s="5">
        <v>2.5</v>
      </c>
      <c r="DY67" s="8">
        <v>38503</v>
      </c>
      <c r="DZ67" s="5">
        <v>95.6</v>
      </c>
      <c r="EA67" s="8">
        <v>38503</v>
      </c>
      <c r="EB67" s="5">
        <v>100.34139999999999</v>
      </c>
    </row>
    <row r="68" spans="1:132" x14ac:dyDescent="0.2">
      <c r="A68" s="8">
        <v>38533</v>
      </c>
      <c r="B68" s="5">
        <v>52.4</v>
      </c>
      <c r="C68" s="8">
        <v>38533</v>
      </c>
      <c r="D68" s="5">
        <v>55.7</v>
      </c>
      <c r="E68" s="8">
        <v>38533</v>
      </c>
      <c r="F68" s="5">
        <v>50.5</v>
      </c>
      <c r="G68" s="8">
        <v>38533</v>
      </c>
      <c r="H68" s="5">
        <v>58.1</v>
      </c>
      <c r="O68" s="8">
        <v>38533</v>
      </c>
      <c r="P68" s="5">
        <v>57.1</v>
      </c>
      <c r="Q68" s="8">
        <v>39082</v>
      </c>
      <c r="R68" s="5">
        <v>20.100000000000001</v>
      </c>
      <c r="S68" s="8">
        <v>39082</v>
      </c>
      <c r="T68" s="5">
        <v>11</v>
      </c>
      <c r="U68" s="8">
        <v>40147</v>
      </c>
      <c r="V68" s="5">
        <v>-1.3</v>
      </c>
      <c r="W68" s="8">
        <v>40237</v>
      </c>
      <c r="X68" s="5">
        <v>21.2</v>
      </c>
      <c r="Y68" s="8">
        <v>38533</v>
      </c>
      <c r="Z68" s="5">
        <v>-1.3</v>
      </c>
      <c r="AA68" s="8">
        <v>38533</v>
      </c>
      <c r="AB68" s="5">
        <v>3</v>
      </c>
      <c r="AC68" s="8">
        <v>42521</v>
      </c>
      <c r="AD68" s="5">
        <v>6</v>
      </c>
      <c r="AE68" s="8">
        <v>38533</v>
      </c>
      <c r="AF68" s="5">
        <v>96</v>
      </c>
      <c r="AG68" s="8">
        <v>38533</v>
      </c>
      <c r="AH68" s="5">
        <v>106.2</v>
      </c>
      <c r="AI68" s="8">
        <v>38533</v>
      </c>
      <c r="AJ68" s="5">
        <v>101.3</v>
      </c>
      <c r="AK68" s="8">
        <v>38533</v>
      </c>
      <c r="AL68" s="5">
        <v>258</v>
      </c>
      <c r="AM68" s="8">
        <v>38533</v>
      </c>
      <c r="AN68" s="5">
        <v>134190</v>
      </c>
      <c r="AO68" s="8">
        <v>42216</v>
      </c>
      <c r="AP68" s="5">
        <v>245</v>
      </c>
      <c r="AQ68" s="8">
        <v>38533</v>
      </c>
      <c r="AR68" s="5">
        <v>5</v>
      </c>
      <c r="AS68" s="8">
        <v>40786</v>
      </c>
      <c r="AT68" s="5">
        <v>34.299999999999997</v>
      </c>
      <c r="AU68" s="8">
        <v>38533</v>
      </c>
      <c r="AV68" s="5">
        <v>1.1000000000000001</v>
      </c>
      <c r="AW68" s="8">
        <v>38533</v>
      </c>
      <c r="AX68" s="5">
        <v>0.2</v>
      </c>
      <c r="AY68" s="8">
        <v>38533</v>
      </c>
      <c r="AZ68" s="5">
        <v>0.44</v>
      </c>
      <c r="BA68" s="8">
        <v>38533</v>
      </c>
      <c r="BB68" s="5">
        <v>7110</v>
      </c>
      <c r="BC68" s="8">
        <v>38533</v>
      </c>
      <c r="BD68" s="5">
        <v>9.1</v>
      </c>
      <c r="BE68" s="8">
        <v>38533</v>
      </c>
      <c r="BF68" s="5">
        <v>18</v>
      </c>
      <c r="BG68" s="8">
        <v>38533</v>
      </c>
      <c r="BH68" s="5">
        <v>17.966999999999999</v>
      </c>
      <c r="BI68" s="8">
        <v>38533</v>
      </c>
      <c r="BJ68" s="5">
        <v>9.1</v>
      </c>
      <c r="BK68" s="8">
        <v>38533</v>
      </c>
      <c r="BL68" s="5">
        <v>3.1</v>
      </c>
      <c r="BM68" s="8">
        <v>38533</v>
      </c>
      <c r="BN68" s="5">
        <v>8.27</v>
      </c>
      <c r="BO68" s="8">
        <v>38533</v>
      </c>
      <c r="BP68" s="5">
        <v>0.4</v>
      </c>
      <c r="BQ68" s="8">
        <v>38533</v>
      </c>
      <c r="BR68" s="5">
        <v>2068</v>
      </c>
      <c r="BS68" s="8">
        <v>38533</v>
      </c>
      <c r="BT68" s="5">
        <v>2178</v>
      </c>
      <c r="BU68" s="8">
        <v>38533</v>
      </c>
      <c r="BV68" s="5">
        <v>1.41</v>
      </c>
      <c r="BW68" s="8">
        <v>38533</v>
      </c>
      <c r="BX68" s="5">
        <v>1274</v>
      </c>
      <c r="BY68" s="8">
        <v>38533</v>
      </c>
      <c r="BZ68" s="5">
        <v>11.8</v>
      </c>
      <c r="CA68" s="8">
        <v>38533</v>
      </c>
      <c r="CB68" s="5">
        <v>10.199999999999999</v>
      </c>
      <c r="CC68" s="8">
        <v>38533</v>
      </c>
      <c r="CD68" s="5">
        <v>-58.152000000000001</v>
      </c>
      <c r="CE68" s="8">
        <v>38533</v>
      </c>
      <c r="CF68" s="5">
        <v>8.3000000000000007</v>
      </c>
      <c r="CG68" s="8">
        <v>38533</v>
      </c>
      <c r="CH68" s="5">
        <v>1.2</v>
      </c>
      <c r="CI68" s="8">
        <v>38533</v>
      </c>
      <c r="CJ68" s="5">
        <v>1.6</v>
      </c>
      <c r="CK68" s="8">
        <v>38504</v>
      </c>
      <c r="CL68" s="5">
        <v>3.73</v>
      </c>
      <c r="CM68" s="8">
        <v>38533</v>
      </c>
      <c r="CN68" s="5">
        <v>0.1</v>
      </c>
      <c r="CO68" s="8">
        <v>38533</v>
      </c>
      <c r="CP68" s="5">
        <v>0</v>
      </c>
      <c r="CQ68" s="8">
        <v>38533</v>
      </c>
      <c r="CR68" s="5">
        <v>2.5</v>
      </c>
      <c r="CS68" s="8">
        <v>38533</v>
      </c>
      <c r="CT68" s="5">
        <v>2</v>
      </c>
      <c r="CU68" s="8">
        <v>38533</v>
      </c>
      <c r="CV68" s="5">
        <v>2.0863700000000001</v>
      </c>
      <c r="CW68" s="8">
        <v>42490</v>
      </c>
      <c r="CX68" s="5">
        <v>0.2</v>
      </c>
      <c r="CY68" s="8">
        <v>42155</v>
      </c>
      <c r="CZ68" s="5">
        <v>0.4</v>
      </c>
      <c r="DA68" s="8">
        <v>38533</v>
      </c>
      <c r="DB68" s="5">
        <v>0.3</v>
      </c>
      <c r="DC68" s="8">
        <v>38533</v>
      </c>
      <c r="DD68" s="5">
        <v>1.4</v>
      </c>
      <c r="DE68" s="8">
        <v>38533</v>
      </c>
      <c r="DF68" s="5">
        <v>0.9</v>
      </c>
      <c r="DG68" s="8">
        <v>38533</v>
      </c>
      <c r="DH68" s="5">
        <v>7.3</v>
      </c>
      <c r="DI68" s="8">
        <v>38533</v>
      </c>
      <c r="DJ68" s="5">
        <v>4.8</v>
      </c>
      <c r="DK68" s="8">
        <v>38533</v>
      </c>
      <c r="DL68" s="5">
        <v>2</v>
      </c>
      <c r="DM68" s="8">
        <v>38533</v>
      </c>
      <c r="DN68" s="5">
        <v>3.8</v>
      </c>
      <c r="DO68" s="8">
        <v>41152</v>
      </c>
      <c r="DP68" s="5">
        <v>1.8</v>
      </c>
      <c r="DQ68" s="8">
        <v>40359</v>
      </c>
      <c r="DR68" s="5">
        <v>19.399999999999999</v>
      </c>
      <c r="DS68" s="8">
        <v>38533</v>
      </c>
      <c r="DT68" s="5">
        <v>0.34</v>
      </c>
      <c r="DU68" s="8">
        <v>38533</v>
      </c>
      <c r="DV68" s="5">
        <v>3.7</v>
      </c>
      <c r="DW68" s="8">
        <v>38533</v>
      </c>
      <c r="DX68" s="5">
        <v>2.8</v>
      </c>
      <c r="DY68" s="8">
        <v>38533</v>
      </c>
      <c r="DZ68" s="5">
        <v>96.4</v>
      </c>
      <c r="EA68" s="8">
        <v>38533</v>
      </c>
      <c r="EB68" s="5">
        <v>100.378</v>
      </c>
    </row>
    <row r="69" spans="1:132" x14ac:dyDescent="0.2">
      <c r="A69" s="8">
        <v>38564</v>
      </c>
      <c r="B69" s="5">
        <v>52.8</v>
      </c>
      <c r="C69" s="8">
        <v>38564</v>
      </c>
      <c r="D69" s="5">
        <v>57.2</v>
      </c>
      <c r="E69" s="8">
        <v>38564</v>
      </c>
      <c r="F69" s="5">
        <v>48.5</v>
      </c>
      <c r="G69" s="8">
        <v>38564</v>
      </c>
      <c r="H69" s="5">
        <v>59.5</v>
      </c>
      <c r="O69" s="8">
        <v>38564</v>
      </c>
      <c r="P69" s="5">
        <v>62.1</v>
      </c>
      <c r="Q69" s="8">
        <v>39113</v>
      </c>
      <c r="R69" s="5">
        <v>7.4</v>
      </c>
      <c r="S69" s="8">
        <v>39113</v>
      </c>
      <c r="T69" s="5">
        <v>8</v>
      </c>
      <c r="U69" s="8">
        <v>40178</v>
      </c>
      <c r="V69" s="5">
        <v>3.1</v>
      </c>
      <c r="W69" s="8">
        <v>40268</v>
      </c>
      <c r="X69" s="5">
        <v>26.5</v>
      </c>
      <c r="Y69" s="8">
        <v>38564</v>
      </c>
      <c r="Z69" s="5">
        <v>8.1</v>
      </c>
      <c r="AA69" s="8">
        <v>38564</v>
      </c>
      <c r="AB69" s="5">
        <v>-10</v>
      </c>
      <c r="AC69" s="8">
        <v>42551</v>
      </c>
      <c r="AD69" s="5">
        <v>5</v>
      </c>
      <c r="AE69" s="8">
        <v>38564</v>
      </c>
      <c r="AF69" s="5">
        <v>96.5</v>
      </c>
      <c r="AG69" s="8">
        <v>38564</v>
      </c>
      <c r="AH69" s="5">
        <v>103.6</v>
      </c>
      <c r="AI69" s="8">
        <v>38564</v>
      </c>
      <c r="AJ69" s="5">
        <v>101.4</v>
      </c>
      <c r="AK69" s="8">
        <v>38564</v>
      </c>
      <c r="AL69" s="5">
        <v>353</v>
      </c>
      <c r="AM69" s="8">
        <v>38564</v>
      </c>
      <c r="AN69" s="5">
        <v>134649</v>
      </c>
      <c r="AO69" s="8">
        <v>42247</v>
      </c>
      <c r="AP69" s="5">
        <v>143</v>
      </c>
      <c r="AQ69" s="8">
        <v>38564</v>
      </c>
      <c r="AR69" s="5">
        <v>5</v>
      </c>
      <c r="AS69" s="8">
        <v>40816</v>
      </c>
      <c r="AT69" s="5">
        <v>34.4</v>
      </c>
      <c r="AU69" s="8">
        <v>38564</v>
      </c>
      <c r="AV69" s="5">
        <v>1.2</v>
      </c>
      <c r="AW69" s="8">
        <v>38564</v>
      </c>
      <c r="AX69" s="5">
        <v>-0.3</v>
      </c>
      <c r="AY69" s="8">
        <v>38564</v>
      </c>
      <c r="AZ69" s="5">
        <v>-0.32</v>
      </c>
      <c r="BA69" s="8">
        <v>38564</v>
      </c>
      <c r="BB69" s="5">
        <v>7163</v>
      </c>
      <c r="BC69" s="8">
        <v>38564</v>
      </c>
      <c r="BD69" s="5">
        <v>9.4</v>
      </c>
      <c r="BE69" s="8">
        <v>38564</v>
      </c>
      <c r="BF69" s="5">
        <v>20.65</v>
      </c>
      <c r="BG69" s="8">
        <v>38564</v>
      </c>
      <c r="BH69" s="5">
        <v>20.606999999999999</v>
      </c>
      <c r="BI69" s="8">
        <v>38564</v>
      </c>
      <c r="BJ69" s="5">
        <v>8.9</v>
      </c>
      <c r="BK69" s="8">
        <v>38564</v>
      </c>
      <c r="BL69" s="5">
        <v>0.7</v>
      </c>
      <c r="BM69" s="8">
        <v>38564</v>
      </c>
      <c r="BN69" s="5">
        <v>9.34</v>
      </c>
      <c r="BO69" s="8">
        <v>38564</v>
      </c>
      <c r="BP69" s="5">
        <v>0.4</v>
      </c>
      <c r="BQ69" s="8">
        <v>38564</v>
      </c>
      <c r="BR69" s="5">
        <v>2054</v>
      </c>
      <c r="BS69" s="8">
        <v>38564</v>
      </c>
      <c r="BT69" s="5">
        <v>2203</v>
      </c>
      <c r="BU69" s="8">
        <v>38564</v>
      </c>
      <c r="BV69" s="5">
        <v>-0.56000000000000005</v>
      </c>
      <c r="BW69" s="8">
        <v>38564</v>
      </c>
      <c r="BX69" s="5">
        <v>1389</v>
      </c>
      <c r="BY69" s="8">
        <v>38564</v>
      </c>
      <c r="BZ69" s="5">
        <v>10.5</v>
      </c>
      <c r="CA69" s="8">
        <v>38564</v>
      </c>
      <c r="CB69" s="5">
        <v>11.4</v>
      </c>
      <c r="CC69" s="8">
        <v>38564</v>
      </c>
      <c r="CD69" s="5">
        <v>-58.301000000000002</v>
      </c>
      <c r="CE69" s="8">
        <v>38564</v>
      </c>
      <c r="CF69" s="5">
        <v>6.8</v>
      </c>
      <c r="CG69" s="8">
        <v>38564</v>
      </c>
      <c r="CH69" s="5">
        <v>-3.5</v>
      </c>
      <c r="CI69" s="8">
        <v>38564</v>
      </c>
      <c r="CJ69" s="5">
        <v>-7.4</v>
      </c>
      <c r="CK69" s="8">
        <v>38534</v>
      </c>
      <c r="CL69" s="5">
        <v>3.88</v>
      </c>
      <c r="CM69" s="8">
        <v>38564</v>
      </c>
      <c r="CN69" s="5">
        <v>0.6</v>
      </c>
      <c r="CO69" s="8">
        <v>38564</v>
      </c>
      <c r="CP69" s="5">
        <v>0.1</v>
      </c>
      <c r="CQ69" s="8">
        <v>38564</v>
      </c>
      <c r="CR69" s="5">
        <v>3.2</v>
      </c>
      <c r="CS69" s="8">
        <v>38564</v>
      </c>
      <c r="CT69" s="5">
        <v>2.1</v>
      </c>
      <c r="CU69" s="8">
        <v>38564</v>
      </c>
      <c r="CV69" s="5">
        <v>2.11497</v>
      </c>
      <c r="CW69" s="8">
        <v>42521</v>
      </c>
      <c r="CX69" s="5">
        <v>0</v>
      </c>
      <c r="CY69" s="8">
        <v>42185</v>
      </c>
      <c r="CZ69" s="5">
        <v>0.3</v>
      </c>
      <c r="DA69" s="8">
        <v>38564</v>
      </c>
      <c r="DB69" s="5">
        <v>0.6</v>
      </c>
      <c r="DC69" s="8">
        <v>38564</v>
      </c>
      <c r="DD69" s="5">
        <v>1.3</v>
      </c>
      <c r="DE69" s="8">
        <v>38564</v>
      </c>
      <c r="DF69" s="5">
        <v>1.1000000000000001</v>
      </c>
      <c r="DG69" s="8">
        <v>38564</v>
      </c>
      <c r="DH69" s="5">
        <v>7.5</v>
      </c>
      <c r="DI69" s="8">
        <v>38564</v>
      </c>
      <c r="DJ69" s="5">
        <v>4.7</v>
      </c>
      <c r="DK69" s="8">
        <v>38564</v>
      </c>
      <c r="DL69" s="5">
        <v>1.4</v>
      </c>
      <c r="DM69" s="8">
        <v>38564</v>
      </c>
      <c r="DN69" s="5">
        <v>4</v>
      </c>
      <c r="DO69" s="8">
        <v>41182</v>
      </c>
      <c r="DP69" s="5">
        <v>2</v>
      </c>
      <c r="DQ69" s="8">
        <v>40390</v>
      </c>
      <c r="DR69" s="5">
        <v>15.8</v>
      </c>
      <c r="DS69" s="8">
        <v>38564</v>
      </c>
      <c r="DT69" s="5">
        <v>0.57999999999999996</v>
      </c>
      <c r="DU69" s="8">
        <v>38564</v>
      </c>
      <c r="DV69" s="5">
        <v>4</v>
      </c>
      <c r="DW69" s="8">
        <v>38564</v>
      </c>
      <c r="DX69" s="5">
        <v>2.1</v>
      </c>
      <c r="DY69" s="8">
        <v>38564</v>
      </c>
      <c r="DZ69" s="5">
        <v>96.5</v>
      </c>
      <c r="EA69" s="8">
        <v>38564</v>
      </c>
      <c r="EB69" s="5">
        <v>100.43219999999999</v>
      </c>
    </row>
    <row r="70" spans="1:132" x14ac:dyDescent="0.2">
      <c r="A70" s="8">
        <v>38595</v>
      </c>
      <c r="B70" s="5">
        <v>52.4</v>
      </c>
      <c r="C70" s="8">
        <v>38595</v>
      </c>
      <c r="D70" s="5">
        <v>57.8</v>
      </c>
      <c r="E70" s="8">
        <v>38595</v>
      </c>
      <c r="F70" s="5">
        <v>62.5</v>
      </c>
      <c r="G70" s="8">
        <v>38595</v>
      </c>
      <c r="H70" s="5">
        <v>61.3</v>
      </c>
      <c r="O70" s="8">
        <v>38595</v>
      </c>
      <c r="P70" s="5">
        <v>52</v>
      </c>
      <c r="Q70" s="8">
        <v>39141</v>
      </c>
      <c r="R70" s="5">
        <v>24.6</v>
      </c>
      <c r="S70" s="8">
        <v>39141</v>
      </c>
      <c r="T70" s="5">
        <v>15</v>
      </c>
      <c r="U70" s="8">
        <v>40209</v>
      </c>
      <c r="V70" s="5">
        <v>5.9</v>
      </c>
      <c r="W70" s="8">
        <v>40298</v>
      </c>
      <c r="X70" s="5">
        <v>10.6</v>
      </c>
      <c r="Y70" s="8">
        <v>38595</v>
      </c>
      <c r="Z70" s="5">
        <v>11.2</v>
      </c>
      <c r="AA70" s="8">
        <v>38595</v>
      </c>
      <c r="AB70" s="5">
        <v>3</v>
      </c>
      <c r="AC70" s="8">
        <v>42582</v>
      </c>
      <c r="AD70" s="5">
        <v>14</v>
      </c>
      <c r="AE70" s="8">
        <v>38595</v>
      </c>
      <c r="AF70" s="5">
        <v>89.1</v>
      </c>
      <c r="AG70" s="8">
        <v>38595</v>
      </c>
      <c r="AH70" s="5">
        <v>105.5</v>
      </c>
      <c r="AI70" s="8">
        <v>38595</v>
      </c>
      <c r="AJ70" s="5">
        <v>100.7</v>
      </c>
      <c r="AK70" s="8">
        <v>38595</v>
      </c>
      <c r="AL70" s="5">
        <v>203</v>
      </c>
      <c r="AM70" s="8">
        <v>38595</v>
      </c>
      <c r="AN70" s="5">
        <v>135020</v>
      </c>
      <c r="AO70" s="8">
        <v>42277</v>
      </c>
      <c r="AP70" s="5">
        <v>306</v>
      </c>
      <c r="AQ70" s="8">
        <v>38595</v>
      </c>
      <c r="AR70" s="5">
        <v>4.9000000000000004</v>
      </c>
      <c r="AS70" s="8">
        <v>40847</v>
      </c>
      <c r="AT70" s="5">
        <v>34.5</v>
      </c>
      <c r="AU70" s="8">
        <v>38595</v>
      </c>
      <c r="AV70" s="5">
        <v>0.9</v>
      </c>
      <c r="AW70" s="8">
        <v>38595</v>
      </c>
      <c r="AX70" s="5">
        <v>0.5</v>
      </c>
      <c r="AY70" s="8">
        <v>38595</v>
      </c>
      <c r="AZ70" s="5">
        <v>0.33</v>
      </c>
      <c r="BA70" s="8">
        <v>38595</v>
      </c>
      <c r="BB70" s="5">
        <v>7556</v>
      </c>
      <c r="BC70" s="8">
        <v>38595</v>
      </c>
      <c r="BD70" s="5">
        <v>9.3000000000000007</v>
      </c>
      <c r="BE70" s="8">
        <v>38595</v>
      </c>
      <c r="BF70" s="5">
        <v>16.95</v>
      </c>
      <c r="BG70" s="8">
        <v>38595</v>
      </c>
      <c r="BH70" s="5">
        <v>16.917000000000002</v>
      </c>
      <c r="BI70" s="8">
        <v>38595</v>
      </c>
      <c r="BJ70" s="5">
        <v>7.8</v>
      </c>
      <c r="BK70" s="8">
        <v>38595</v>
      </c>
      <c r="BL70" s="5">
        <v>-1.2</v>
      </c>
      <c r="BM70" s="8">
        <v>38595</v>
      </c>
      <c r="BN70" s="5">
        <v>9.7200000000000006</v>
      </c>
      <c r="BO70" s="8">
        <v>38595</v>
      </c>
      <c r="BP70" s="5">
        <v>0.5</v>
      </c>
      <c r="BQ70" s="8">
        <v>38595</v>
      </c>
      <c r="BR70" s="5">
        <v>2095</v>
      </c>
      <c r="BS70" s="8">
        <v>38595</v>
      </c>
      <c r="BT70" s="5">
        <v>2219</v>
      </c>
      <c r="BU70" s="8">
        <v>38595</v>
      </c>
      <c r="BV70" s="5">
        <v>1.26</v>
      </c>
      <c r="BW70" s="8">
        <v>38595</v>
      </c>
      <c r="BX70" s="5">
        <v>1255</v>
      </c>
      <c r="BY70" s="8">
        <v>38595</v>
      </c>
      <c r="BZ70" s="5">
        <v>11.5</v>
      </c>
      <c r="CA70" s="8">
        <v>38595</v>
      </c>
      <c r="CB70" s="5">
        <v>10.8</v>
      </c>
      <c r="CC70" s="8">
        <v>38595</v>
      </c>
      <c r="CD70" s="5">
        <v>-58.744999999999997</v>
      </c>
      <c r="CE70" s="8">
        <v>38595</v>
      </c>
      <c r="CF70" s="5">
        <v>8.5</v>
      </c>
      <c r="CG70" s="8">
        <v>38595</v>
      </c>
      <c r="CH70" s="5">
        <v>3.8</v>
      </c>
      <c r="CI70" s="8">
        <v>38595</v>
      </c>
      <c r="CJ70" s="5">
        <v>5.3</v>
      </c>
      <c r="CK70" s="8">
        <v>38565</v>
      </c>
      <c r="CL70" s="5">
        <v>4.07</v>
      </c>
      <c r="CM70" s="8">
        <v>38595</v>
      </c>
      <c r="CN70" s="5">
        <v>0.6</v>
      </c>
      <c r="CO70" s="8">
        <v>38595</v>
      </c>
      <c r="CP70" s="5">
        <v>0.1</v>
      </c>
      <c r="CQ70" s="8">
        <v>38595</v>
      </c>
      <c r="CR70" s="5">
        <v>3.6</v>
      </c>
      <c r="CS70" s="8">
        <v>38595</v>
      </c>
      <c r="CT70" s="5">
        <v>2.1</v>
      </c>
      <c r="CU70" s="8">
        <v>38595</v>
      </c>
      <c r="CV70" s="5">
        <v>2.1588699999999998</v>
      </c>
      <c r="CW70" s="8">
        <v>42551</v>
      </c>
      <c r="CX70" s="5">
        <v>0.2</v>
      </c>
      <c r="CY70" s="8">
        <v>42216</v>
      </c>
      <c r="CZ70" s="5">
        <v>0.2</v>
      </c>
      <c r="DA70" s="8">
        <v>38595</v>
      </c>
      <c r="DB70" s="5">
        <v>0.6</v>
      </c>
      <c r="DC70" s="8">
        <v>38595</v>
      </c>
      <c r="DD70" s="5">
        <v>1.2</v>
      </c>
      <c r="DE70" s="8">
        <v>38595</v>
      </c>
      <c r="DF70" s="5">
        <v>0</v>
      </c>
      <c r="DG70" s="8">
        <v>38595</v>
      </c>
      <c r="DH70" s="5">
        <v>7</v>
      </c>
      <c r="DI70" s="8">
        <v>38595</v>
      </c>
      <c r="DJ70" s="5">
        <v>3.8</v>
      </c>
      <c r="DK70" s="8">
        <v>38595</v>
      </c>
      <c r="DL70" s="5">
        <v>2</v>
      </c>
      <c r="DM70" s="8">
        <v>38595</v>
      </c>
      <c r="DN70" s="5">
        <v>4</v>
      </c>
      <c r="DO70" s="8">
        <v>41213</v>
      </c>
      <c r="DP70" s="5">
        <v>1.6</v>
      </c>
      <c r="DQ70" s="8">
        <v>40421</v>
      </c>
      <c r="DR70" s="5">
        <v>14</v>
      </c>
      <c r="DS70" s="8">
        <v>38595</v>
      </c>
      <c r="DT70" s="5">
        <v>1.1000000000000001</v>
      </c>
      <c r="DU70" s="8">
        <v>38595</v>
      </c>
      <c r="DV70" s="5">
        <v>4.0999999999999996</v>
      </c>
      <c r="DW70" s="8">
        <v>38595</v>
      </c>
      <c r="DX70" s="5">
        <v>1.7</v>
      </c>
      <c r="DY70" s="8">
        <v>38595</v>
      </c>
      <c r="DZ70" s="5">
        <v>97.2</v>
      </c>
      <c r="EA70" s="8">
        <v>38595</v>
      </c>
      <c r="EB70" s="5">
        <v>100.5048</v>
      </c>
    </row>
    <row r="71" spans="1:132" x14ac:dyDescent="0.2">
      <c r="A71" s="8">
        <v>38625</v>
      </c>
      <c r="B71" s="5">
        <v>56.8</v>
      </c>
      <c r="C71" s="8">
        <v>38625</v>
      </c>
      <c r="D71" s="5">
        <v>60.9</v>
      </c>
      <c r="E71" s="8">
        <v>38625</v>
      </c>
      <c r="F71" s="5">
        <v>78</v>
      </c>
      <c r="G71" s="8">
        <v>38625</v>
      </c>
      <c r="H71" s="5">
        <v>55.7</v>
      </c>
      <c r="O71" s="8">
        <v>38625</v>
      </c>
      <c r="P71" s="5">
        <v>58</v>
      </c>
      <c r="Q71" s="8">
        <v>39172</v>
      </c>
      <c r="R71" s="5">
        <v>13.4</v>
      </c>
      <c r="S71" s="8">
        <v>39172</v>
      </c>
      <c r="T71" s="5">
        <v>10</v>
      </c>
      <c r="U71" s="8">
        <v>40237</v>
      </c>
      <c r="V71" s="5">
        <v>-4.5</v>
      </c>
      <c r="W71" s="8">
        <v>40329</v>
      </c>
      <c r="X71" s="5">
        <v>-3.9</v>
      </c>
      <c r="Y71" s="8">
        <v>38625</v>
      </c>
      <c r="Z71" s="5">
        <v>7.1</v>
      </c>
      <c r="AA71" s="8">
        <v>38625</v>
      </c>
      <c r="AB71" s="5">
        <v>2</v>
      </c>
      <c r="AC71" s="8">
        <v>42613</v>
      </c>
      <c r="AD71" s="5">
        <v>0</v>
      </c>
      <c r="AE71" s="8">
        <v>38625</v>
      </c>
      <c r="AF71" s="5">
        <v>76.900000000000006</v>
      </c>
      <c r="AG71" s="8">
        <v>38625</v>
      </c>
      <c r="AH71" s="5">
        <v>87.5</v>
      </c>
      <c r="AI71" s="8">
        <v>38625</v>
      </c>
      <c r="AJ71" s="5">
        <v>100</v>
      </c>
      <c r="AK71" s="8">
        <v>38625</v>
      </c>
      <c r="AL71" s="5">
        <v>51</v>
      </c>
      <c r="AM71" s="8">
        <v>38625</v>
      </c>
      <c r="AN71" s="5">
        <v>135101</v>
      </c>
      <c r="AO71" s="8">
        <v>42308</v>
      </c>
      <c r="AP71" s="5">
        <v>229</v>
      </c>
      <c r="AQ71" s="8">
        <v>38625</v>
      </c>
      <c r="AR71" s="5">
        <v>5</v>
      </c>
      <c r="AS71" s="8">
        <v>40877</v>
      </c>
      <c r="AT71" s="5">
        <v>34.4</v>
      </c>
      <c r="AU71" s="8">
        <v>38625</v>
      </c>
      <c r="AV71" s="5">
        <v>1.7</v>
      </c>
      <c r="AW71" s="8">
        <v>38625</v>
      </c>
      <c r="AX71" s="5">
        <v>-1.1000000000000001</v>
      </c>
      <c r="AY71" s="8">
        <v>38625</v>
      </c>
      <c r="AZ71" s="5">
        <v>-1.94</v>
      </c>
      <c r="BA71" s="8">
        <v>38625</v>
      </c>
      <c r="BB71" s="5">
        <v>7767</v>
      </c>
      <c r="BC71" s="8">
        <v>38625</v>
      </c>
      <c r="BD71" s="5">
        <v>9.8000000000000007</v>
      </c>
      <c r="BE71" s="8">
        <v>38625</v>
      </c>
      <c r="BF71" s="5">
        <v>16.47</v>
      </c>
      <c r="BG71" s="8">
        <v>38625</v>
      </c>
      <c r="BH71" s="5">
        <v>16.427</v>
      </c>
      <c r="BI71" s="8">
        <v>38625</v>
      </c>
      <c r="BJ71" s="5">
        <v>6</v>
      </c>
      <c r="BK71" s="8">
        <v>38625</v>
      </c>
      <c r="BL71" s="5">
        <v>0.3</v>
      </c>
      <c r="BM71" s="8">
        <v>38625</v>
      </c>
      <c r="BN71" s="5">
        <v>11.37</v>
      </c>
      <c r="BO71" s="8">
        <v>38625</v>
      </c>
      <c r="BP71" s="5">
        <v>0.4</v>
      </c>
      <c r="BQ71" s="8">
        <v>38625</v>
      </c>
      <c r="BR71" s="5">
        <v>2151</v>
      </c>
      <c r="BS71" s="8">
        <v>38625</v>
      </c>
      <c r="BT71" s="5">
        <v>2263</v>
      </c>
      <c r="BU71" s="8">
        <v>38625</v>
      </c>
      <c r="BV71" s="5">
        <v>0.28000000000000003</v>
      </c>
      <c r="BW71" s="8">
        <v>38625</v>
      </c>
      <c r="BX71" s="5">
        <v>1244</v>
      </c>
      <c r="BY71" s="8">
        <v>38625</v>
      </c>
      <c r="BZ71" s="5">
        <v>8.5</v>
      </c>
      <c r="CA71" s="8">
        <v>38625</v>
      </c>
      <c r="CB71" s="5">
        <v>14.3</v>
      </c>
      <c r="CC71" s="8">
        <v>38625</v>
      </c>
      <c r="CD71" s="5">
        <v>-64.882000000000005</v>
      </c>
      <c r="CE71" s="8">
        <v>38625</v>
      </c>
      <c r="CF71" s="5">
        <v>10.6</v>
      </c>
      <c r="CG71" s="8">
        <v>38625</v>
      </c>
      <c r="CH71" s="5">
        <v>0.7</v>
      </c>
      <c r="CI71" s="8">
        <v>38625</v>
      </c>
      <c r="CJ71" s="5">
        <v>-0.4</v>
      </c>
      <c r="CK71" s="8">
        <v>38596</v>
      </c>
      <c r="CL71" s="5">
        <v>2.41</v>
      </c>
      <c r="CM71" s="8">
        <v>38625</v>
      </c>
      <c r="CN71" s="5">
        <v>1.4</v>
      </c>
      <c r="CO71" s="8">
        <v>38625</v>
      </c>
      <c r="CP71" s="5">
        <v>0.1</v>
      </c>
      <c r="CQ71" s="8">
        <v>38625</v>
      </c>
      <c r="CR71" s="5">
        <v>4.7</v>
      </c>
      <c r="CS71" s="8">
        <v>38625</v>
      </c>
      <c r="CT71" s="5">
        <v>2</v>
      </c>
      <c r="CU71" s="8">
        <v>38625</v>
      </c>
      <c r="CV71" s="5">
        <v>2.1932700000000001</v>
      </c>
      <c r="CW71" s="8">
        <v>42582</v>
      </c>
      <c r="CX71" s="5">
        <v>0</v>
      </c>
      <c r="CY71" s="8">
        <v>42247</v>
      </c>
      <c r="CZ71" s="5">
        <v>-0.2</v>
      </c>
      <c r="DA71" s="8">
        <v>38625</v>
      </c>
      <c r="DB71" s="5">
        <v>0.6</v>
      </c>
      <c r="DC71" s="8">
        <v>38625</v>
      </c>
      <c r="DD71" s="5">
        <v>0.8</v>
      </c>
      <c r="DE71" s="8">
        <v>38625</v>
      </c>
      <c r="DF71" s="5">
        <v>0.6</v>
      </c>
      <c r="DG71" s="8">
        <v>38625</v>
      </c>
      <c r="DH71" s="5">
        <v>6.7</v>
      </c>
      <c r="DI71" s="8">
        <v>38625</v>
      </c>
      <c r="DJ71" s="5">
        <v>2.8</v>
      </c>
      <c r="DK71" s="8">
        <v>38625</v>
      </c>
      <c r="DL71" s="5">
        <v>2</v>
      </c>
      <c r="DM71" s="8">
        <v>38625</v>
      </c>
      <c r="DN71" s="5">
        <v>4.0999999999999996</v>
      </c>
      <c r="DO71" s="8">
        <v>41243</v>
      </c>
      <c r="DP71" s="5">
        <v>1.9</v>
      </c>
      <c r="DQ71" s="8">
        <v>40451</v>
      </c>
      <c r="DR71" s="5">
        <v>8.1</v>
      </c>
      <c r="DS71" s="8">
        <v>38625</v>
      </c>
      <c r="DT71" s="5">
        <v>1.86</v>
      </c>
      <c r="DU71" s="8">
        <v>38625</v>
      </c>
      <c r="DV71" s="5">
        <v>4.0999999999999996</v>
      </c>
      <c r="DW71" s="8">
        <v>38625</v>
      </c>
      <c r="DX71" s="5">
        <v>1.2</v>
      </c>
      <c r="DY71" s="8">
        <v>38625</v>
      </c>
      <c r="DZ71" s="5">
        <v>97</v>
      </c>
      <c r="EA71" s="8">
        <v>38625</v>
      </c>
      <c r="EB71" s="5">
        <v>100.611</v>
      </c>
    </row>
    <row r="72" spans="1:132" x14ac:dyDescent="0.2">
      <c r="A72" s="8">
        <v>38656</v>
      </c>
      <c r="B72" s="5">
        <v>57.2</v>
      </c>
      <c r="C72" s="8">
        <v>38656</v>
      </c>
      <c r="D72" s="5">
        <v>61.4</v>
      </c>
      <c r="E72" s="8">
        <v>38656</v>
      </c>
      <c r="F72" s="5">
        <v>84</v>
      </c>
      <c r="G72" s="8">
        <v>38656</v>
      </c>
      <c r="H72" s="5">
        <v>57.4</v>
      </c>
      <c r="O72" s="8">
        <v>38656</v>
      </c>
      <c r="P72" s="5">
        <v>62.1</v>
      </c>
      <c r="Q72" s="8">
        <v>39202</v>
      </c>
      <c r="R72" s="5">
        <v>3.9</v>
      </c>
      <c r="S72" s="8">
        <v>39202</v>
      </c>
      <c r="T72" s="5">
        <v>11</v>
      </c>
      <c r="U72" s="8">
        <v>40268</v>
      </c>
      <c r="V72" s="5">
        <v>6.2</v>
      </c>
      <c r="W72" s="8">
        <v>40359</v>
      </c>
      <c r="X72" s="5">
        <v>8</v>
      </c>
      <c r="Y72" s="8">
        <v>38656</v>
      </c>
      <c r="Z72" s="5">
        <v>4.8</v>
      </c>
      <c r="AA72" s="8">
        <v>38656</v>
      </c>
      <c r="AB72" s="5">
        <v>4</v>
      </c>
      <c r="AC72" s="8">
        <v>42643</v>
      </c>
      <c r="AD72" s="5">
        <v>1</v>
      </c>
      <c r="AE72" s="8">
        <v>38656</v>
      </c>
      <c r="AF72" s="5">
        <v>74.2</v>
      </c>
      <c r="AG72" s="8">
        <v>38656</v>
      </c>
      <c r="AH72" s="5">
        <v>85.2</v>
      </c>
      <c r="AI72" s="8">
        <v>38656</v>
      </c>
      <c r="AJ72" s="5">
        <v>103.7</v>
      </c>
      <c r="AK72" s="8">
        <v>38656</v>
      </c>
      <c r="AL72" s="5">
        <v>89</v>
      </c>
      <c r="AM72" s="8">
        <v>38656</v>
      </c>
      <c r="AN72" s="5">
        <v>135192</v>
      </c>
      <c r="AO72" s="8">
        <v>42338</v>
      </c>
      <c r="AP72" s="5">
        <v>102</v>
      </c>
      <c r="AQ72" s="8">
        <v>38656</v>
      </c>
      <c r="AR72" s="5">
        <v>5</v>
      </c>
      <c r="AS72" s="8">
        <v>40908</v>
      </c>
      <c r="AT72" s="5">
        <v>34.4</v>
      </c>
      <c r="AU72" s="8">
        <v>38656</v>
      </c>
      <c r="AV72" s="5">
        <v>1.1000000000000001</v>
      </c>
      <c r="AW72" s="8">
        <v>38656</v>
      </c>
      <c r="AX72" s="5">
        <v>1.4</v>
      </c>
      <c r="AY72" s="8">
        <v>38656</v>
      </c>
      <c r="AZ72" s="5">
        <v>1.22</v>
      </c>
      <c r="BA72" s="8">
        <v>38656</v>
      </c>
      <c r="BB72" s="5">
        <v>8193</v>
      </c>
      <c r="BC72" s="8">
        <v>38656</v>
      </c>
      <c r="BD72" s="5">
        <v>9.1</v>
      </c>
      <c r="BE72" s="8">
        <v>38656</v>
      </c>
      <c r="BF72" s="5">
        <v>14.89</v>
      </c>
      <c r="BG72" s="8">
        <v>38656</v>
      </c>
      <c r="BH72" s="5">
        <v>14.847</v>
      </c>
      <c r="BI72" s="8">
        <v>38656</v>
      </c>
      <c r="BJ72" s="5">
        <v>5.7</v>
      </c>
      <c r="BK72" s="8">
        <v>38656</v>
      </c>
      <c r="BL72" s="5">
        <v>0</v>
      </c>
      <c r="BM72" s="8">
        <v>38656</v>
      </c>
      <c r="BN72" s="5">
        <v>11.83</v>
      </c>
      <c r="BO72" s="8">
        <v>38656</v>
      </c>
      <c r="BP72" s="5">
        <v>0.8</v>
      </c>
      <c r="BQ72" s="8">
        <v>38656</v>
      </c>
      <c r="BR72" s="5">
        <v>2065</v>
      </c>
      <c r="BS72" s="8">
        <v>38656</v>
      </c>
      <c r="BT72" s="5">
        <v>2170</v>
      </c>
      <c r="BU72" s="8">
        <v>38656</v>
      </c>
      <c r="BV72" s="5">
        <v>-2.0699999999999998</v>
      </c>
      <c r="BW72" s="8">
        <v>38656</v>
      </c>
      <c r="BX72" s="5">
        <v>1336</v>
      </c>
      <c r="BY72" s="8">
        <v>38656</v>
      </c>
      <c r="BZ72" s="5">
        <v>9.3000000000000007</v>
      </c>
      <c r="CA72" s="8">
        <v>38656</v>
      </c>
      <c r="CB72" s="5">
        <v>13.8</v>
      </c>
      <c r="CC72" s="8">
        <v>38656</v>
      </c>
      <c r="CD72" s="5">
        <v>-67.265000000000001</v>
      </c>
      <c r="CE72" s="8">
        <v>38656</v>
      </c>
      <c r="CF72" s="5">
        <v>11.6</v>
      </c>
      <c r="CG72" s="8">
        <v>38656</v>
      </c>
      <c r="CH72" s="5">
        <v>1.3</v>
      </c>
      <c r="CI72" s="8">
        <v>38656</v>
      </c>
      <c r="CJ72" s="5">
        <v>2.9</v>
      </c>
      <c r="CK72" s="8">
        <v>38628</v>
      </c>
      <c r="CL72" s="5">
        <v>3.8</v>
      </c>
      <c r="CM72" s="8">
        <v>38656</v>
      </c>
      <c r="CN72" s="5">
        <v>0.2</v>
      </c>
      <c r="CO72" s="8">
        <v>38656</v>
      </c>
      <c r="CP72" s="5">
        <v>0.3</v>
      </c>
      <c r="CQ72" s="8">
        <v>38656</v>
      </c>
      <c r="CR72" s="5">
        <v>4.3</v>
      </c>
      <c r="CS72" s="8">
        <v>38656</v>
      </c>
      <c r="CT72" s="5">
        <v>2.1</v>
      </c>
      <c r="CU72" s="8">
        <v>38656</v>
      </c>
      <c r="CV72" s="5">
        <v>2.2652199999999998</v>
      </c>
      <c r="CW72" s="8">
        <v>42613</v>
      </c>
      <c r="CX72" s="5">
        <v>0</v>
      </c>
      <c r="CY72" s="8">
        <v>42277</v>
      </c>
      <c r="CZ72" s="5">
        <v>-0.4</v>
      </c>
      <c r="DA72" s="8">
        <v>38656</v>
      </c>
      <c r="DB72" s="5">
        <v>0.7</v>
      </c>
      <c r="DC72" s="8">
        <v>38656</v>
      </c>
      <c r="DD72" s="5">
        <v>1.3</v>
      </c>
      <c r="DE72" s="8">
        <v>38656</v>
      </c>
      <c r="DF72" s="5">
        <v>0.4</v>
      </c>
      <c r="DG72" s="8">
        <v>38656</v>
      </c>
      <c r="DH72" s="5">
        <v>6.4</v>
      </c>
      <c r="DI72" s="8">
        <v>38656</v>
      </c>
      <c r="DJ72" s="5">
        <v>2.8</v>
      </c>
      <c r="DK72" s="8">
        <v>38656</v>
      </c>
      <c r="DL72" s="5">
        <v>2.2999999999999998</v>
      </c>
      <c r="DM72" s="8">
        <v>38656</v>
      </c>
      <c r="DN72" s="5">
        <v>4</v>
      </c>
      <c r="DO72" s="8">
        <v>41274</v>
      </c>
      <c r="DP72" s="5">
        <v>2.2000000000000002</v>
      </c>
      <c r="DQ72" s="8">
        <v>40482</v>
      </c>
      <c r="DR72" s="5">
        <v>6.4</v>
      </c>
      <c r="DS72" s="8">
        <v>38656</v>
      </c>
      <c r="DT72" s="5">
        <v>2.31</v>
      </c>
      <c r="DU72" s="8">
        <v>38656</v>
      </c>
      <c r="DV72" s="5">
        <v>4.0999999999999996</v>
      </c>
      <c r="DW72" s="8">
        <v>38656</v>
      </c>
      <c r="DX72" s="5">
        <v>1</v>
      </c>
      <c r="DY72" s="8">
        <v>38656</v>
      </c>
      <c r="DZ72" s="5">
        <v>97.2</v>
      </c>
      <c r="EA72" s="8">
        <v>38656</v>
      </c>
      <c r="EB72" s="5">
        <v>100.76260000000001</v>
      </c>
    </row>
    <row r="73" spans="1:132" x14ac:dyDescent="0.2">
      <c r="A73" s="8">
        <v>38686</v>
      </c>
      <c r="B73" s="5">
        <v>56.7</v>
      </c>
      <c r="C73" s="8">
        <v>38686</v>
      </c>
      <c r="D73" s="5">
        <v>61.2</v>
      </c>
      <c r="E73" s="8">
        <v>38686</v>
      </c>
      <c r="F73" s="5">
        <v>74</v>
      </c>
      <c r="G73" s="8">
        <v>38686</v>
      </c>
      <c r="H73" s="5">
        <v>59.1</v>
      </c>
      <c r="O73" s="8">
        <v>38686</v>
      </c>
      <c r="P73" s="5">
        <v>61.5</v>
      </c>
      <c r="Q73" s="8">
        <v>39233</v>
      </c>
      <c r="R73" s="5">
        <v>10</v>
      </c>
      <c r="S73" s="8">
        <v>39233</v>
      </c>
      <c r="T73" s="5">
        <v>9</v>
      </c>
      <c r="U73" s="8">
        <v>40298</v>
      </c>
      <c r="V73" s="5">
        <v>24.1</v>
      </c>
      <c r="W73" s="8">
        <v>40390</v>
      </c>
      <c r="X73" s="5">
        <v>6.4</v>
      </c>
      <c r="Y73" s="8">
        <v>38686</v>
      </c>
      <c r="Z73" s="5">
        <v>10.3</v>
      </c>
      <c r="AA73" s="8">
        <v>38686</v>
      </c>
      <c r="AB73" s="5">
        <v>2</v>
      </c>
      <c r="AC73" s="8">
        <v>42674</v>
      </c>
      <c r="AD73" s="5">
        <v>13</v>
      </c>
      <c r="AE73" s="8">
        <v>38686</v>
      </c>
      <c r="AF73" s="5">
        <v>81.599999999999994</v>
      </c>
      <c r="AG73" s="8">
        <v>38686</v>
      </c>
      <c r="AH73" s="5">
        <v>98.3</v>
      </c>
      <c r="AI73" s="8">
        <v>38686</v>
      </c>
      <c r="AJ73" s="5">
        <v>100.9</v>
      </c>
      <c r="AK73" s="8">
        <v>38686</v>
      </c>
      <c r="AL73" s="5">
        <v>356</v>
      </c>
      <c r="AM73" s="8">
        <v>38686</v>
      </c>
      <c r="AN73" s="5">
        <v>135169</v>
      </c>
      <c r="AO73" s="8">
        <v>42369</v>
      </c>
      <c r="AP73" s="5">
        <v>146</v>
      </c>
      <c r="AQ73" s="8">
        <v>38686</v>
      </c>
      <c r="AR73" s="5">
        <v>5</v>
      </c>
      <c r="AS73" s="8">
        <v>40939</v>
      </c>
      <c r="AT73" s="5">
        <v>34.5</v>
      </c>
      <c r="AU73" s="8">
        <v>38686</v>
      </c>
      <c r="AV73" s="5">
        <v>1</v>
      </c>
      <c r="AW73" s="8">
        <v>38686</v>
      </c>
      <c r="AX73" s="5">
        <v>0.9</v>
      </c>
      <c r="AY73" s="8">
        <v>38686</v>
      </c>
      <c r="AZ73" s="5">
        <v>1.1000000000000001</v>
      </c>
      <c r="BA73" s="8">
        <v>38686</v>
      </c>
      <c r="BB73" s="5">
        <v>7828</v>
      </c>
      <c r="BC73" s="8">
        <v>38686</v>
      </c>
      <c r="BD73" s="5">
        <v>8.3000000000000007</v>
      </c>
      <c r="BE73" s="8">
        <v>38686</v>
      </c>
      <c r="BF73" s="5">
        <v>16.07</v>
      </c>
      <c r="BG73" s="8">
        <v>38686</v>
      </c>
      <c r="BH73" s="5">
        <v>16.021999999999998</v>
      </c>
      <c r="BI73" s="8">
        <v>38686</v>
      </c>
      <c r="BJ73" s="5">
        <v>6</v>
      </c>
      <c r="BK73" s="8">
        <v>38686</v>
      </c>
      <c r="BL73" s="5">
        <v>0.9</v>
      </c>
      <c r="BM73" s="8">
        <v>38686</v>
      </c>
      <c r="BN73" s="5">
        <v>8.9499999999999993</v>
      </c>
      <c r="BO73" s="8">
        <v>38686</v>
      </c>
      <c r="BP73" s="5">
        <v>0.5</v>
      </c>
      <c r="BQ73" s="8">
        <v>38686</v>
      </c>
      <c r="BR73" s="5">
        <v>2147</v>
      </c>
      <c r="BS73" s="8">
        <v>38686</v>
      </c>
      <c r="BT73" s="5">
        <v>2218</v>
      </c>
      <c r="BU73" s="8">
        <v>38686</v>
      </c>
      <c r="BV73" s="5">
        <v>-0.99</v>
      </c>
      <c r="BW73" s="8">
        <v>38686</v>
      </c>
      <c r="BX73" s="5">
        <v>1214</v>
      </c>
      <c r="BY73" s="8">
        <v>38686</v>
      </c>
      <c r="BZ73" s="5">
        <v>11.4</v>
      </c>
      <c r="CA73" s="8">
        <v>38686</v>
      </c>
      <c r="CB73" s="5">
        <v>10.199999999999999</v>
      </c>
      <c r="CC73" s="8">
        <v>38686</v>
      </c>
      <c r="CD73" s="5">
        <v>-63.859000000000002</v>
      </c>
      <c r="CE73" s="8">
        <v>38686</v>
      </c>
      <c r="CF73" s="5">
        <v>10.6</v>
      </c>
      <c r="CG73" s="8">
        <v>38686</v>
      </c>
      <c r="CH73" s="5">
        <v>2.9</v>
      </c>
      <c r="CI73" s="8">
        <v>38686</v>
      </c>
      <c r="CJ73" s="5">
        <v>5.2</v>
      </c>
      <c r="CK73" s="8">
        <v>38657</v>
      </c>
      <c r="CL73" s="5">
        <v>4.66</v>
      </c>
      <c r="CM73" s="8">
        <v>38686</v>
      </c>
      <c r="CN73" s="5">
        <v>-0.5</v>
      </c>
      <c r="CO73" s="8">
        <v>38686</v>
      </c>
      <c r="CP73" s="5">
        <v>0.2</v>
      </c>
      <c r="CQ73" s="8">
        <v>38686</v>
      </c>
      <c r="CR73" s="5">
        <v>3.5</v>
      </c>
      <c r="CS73" s="8">
        <v>38686</v>
      </c>
      <c r="CT73" s="5">
        <v>2.1</v>
      </c>
      <c r="CU73" s="8">
        <v>38686</v>
      </c>
      <c r="CV73" s="5">
        <v>2.3060399999999999</v>
      </c>
      <c r="CW73" s="8">
        <v>42643</v>
      </c>
      <c r="CX73" s="5">
        <v>0.6</v>
      </c>
      <c r="CY73" s="8">
        <v>42308</v>
      </c>
      <c r="CZ73" s="5">
        <v>-0.3</v>
      </c>
      <c r="DA73" s="8">
        <v>38686</v>
      </c>
      <c r="DB73" s="5">
        <v>0.4</v>
      </c>
      <c r="DC73" s="8">
        <v>38686</v>
      </c>
      <c r="DD73" s="5">
        <v>2.2999999999999998</v>
      </c>
      <c r="DE73" s="8">
        <v>38686</v>
      </c>
      <c r="DF73" s="5">
        <v>0.1</v>
      </c>
      <c r="DG73" s="8">
        <v>38686</v>
      </c>
      <c r="DH73" s="5">
        <v>5.9</v>
      </c>
      <c r="DI73" s="8">
        <v>38686</v>
      </c>
      <c r="DJ73" s="5">
        <v>2.9</v>
      </c>
      <c r="DK73" s="8">
        <v>38686</v>
      </c>
      <c r="DL73" s="5">
        <v>2.6</v>
      </c>
      <c r="DM73" s="8">
        <v>38686</v>
      </c>
      <c r="DN73" s="5">
        <v>4.2</v>
      </c>
      <c r="DO73" s="8">
        <v>41305</v>
      </c>
      <c r="DP73" s="5">
        <v>2.1</v>
      </c>
      <c r="DQ73" s="8">
        <v>40512</v>
      </c>
      <c r="DR73" s="5">
        <v>-2.1</v>
      </c>
      <c r="DS73" s="8">
        <v>38686</v>
      </c>
      <c r="DT73" s="5">
        <v>3.22</v>
      </c>
      <c r="DU73" s="8">
        <v>38686</v>
      </c>
      <c r="DV73" s="5">
        <v>4</v>
      </c>
      <c r="DW73" s="8">
        <v>38686</v>
      </c>
      <c r="DX73" s="5">
        <v>0.1</v>
      </c>
      <c r="DY73" s="8">
        <v>38686</v>
      </c>
      <c r="DZ73" s="5">
        <v>97.7</v>
      </c>
      <c r="EA73" s="8">
        <v>38686</v>
      </c>
      <c r="EB73" s="5">
        <v>100.9449</v>
      </c>
    </row>
    <row r="74" spans="1:132" x14ac:dyDescent="0.2">
      <c r="A74" s="8">
        <v>38717</v>
      </c>
      <c r="B74" s="5">
        <v>55.1</v>
      </c>
      <c r="C74" s="8">
        <v>38717</v>
      </c>
      <c r="D74" s="5">
        <v>60.1</v>
      </c>
      <c r="E74" s="8">
        <v>38717</v>
      </c>
      <c r="F74" s="5">
        <v>63</v>
      </c>
      <c r="G74" s="8">
        <v>38717</v>
      </c>
      <c r="H74" s="5">
        <v>59</v>
      </c>
      <c r="O74" s="8">
        <v>38717</v>
      </c>
      <c r="P74" s="5">
        <v>60.3</v>
      </c>
      <c r="Q74" s="8">
        <v>39263</v>
      </c>
      <c r="R74" s="5">
        <v>24.3</v>
      </c>
      <c r="S74" s="8">
        <v>39263</v>
      </c>
      <c r="T74" s="5">
        <v>5</v>
      </c>
      <c r="U74" s="8">
        <v>40329</v>
      </c>
      <c r="V74" s="5">
        <v>12.8</v>
      </c>
      <c r="W74" s="8">
        <v>40421</v>
      </c>
      <c r="X74" s="5">
        <v>8.9</v>
      </c>
      <c r="Y74" s="8">
        <v>38717</v>
      </c>
      <c r="Z74" s="5">
        <v>12.9</v>
      </c>
      <c r="AA74" s="8">
        <v>38717</v>
      </c>
      <c r="AB74" s="5">
        <v>-3</v>
      </c>
      <c r="AC74" s="8">
        <v>42704</v>
      </c>
      <c r="AD74" s="5">
        <v>7</v>
      </c>
      <c r="AE74" s="8">
        <v>38717</v>
      </c>
      <c r="AF74" s="5">
        <v>91.5</v>
      </c>
      <c r="AG74" s="8">
        <v>38717</v>
      </c>
      <c r="AH74" s="5">
        <v>103.8</v>
      </c>
      <c r="AI74" s="8">
        <v>38717</v>
      </c>
      <c r="AJ74" s="5">
        <v>101.3</v>
      </c>
      <c r="AK74" s="8">
        <v>38717</v>
      </c>
      <c r="AL74" s="5">
        <v>159</v>
      </c>
      <c r="AM74" s="8">
        <v>38717</v>
      </c>
      <c r="AN74" s="5">
        <v>135674</v>
      </c>
      <c r="AO74" s="8">
        <v>42400</v>
      </c>
      <c r="AP74" s="5">
        <v>219</v>
      </c>
      <c r="AQ74" s="8">
        <v>38717</v>
      </c>
      <c r="AR74" s="5">
        <v>4.9000000000000004</v>
      </c>
      <c r="AS74" s="8">
        <v>40968</v>
      </c>
      <c r="AT74" s="5">
        <v>34.5</v>
      </c>
      <c r="AU74" s="8">
        <v>38717</v>
      </c>
      <c r="AV74" s="5">
        <v>1.1000000000000001</v>
      </c>
      <c r="AW74" s="8">
        <v>38717</v>
      </c>
      <c r="AX74" s="5">
        <v>0.1</v>
      </c>
      <c r="AY74" s="8">
        <v>38717</v>
      </c>
      <c r="AZ74" s="5">
        <v>0.48</v>
      </c>
      <c r="BA74" s="8">
        <v>38717</v>
      </c>
      <c r="BB74" s="5">
        <v>7801</v>
      </c>
      <c r="BC74" s="8">
        <v>38717</v>
      </c>
      <c r="BD74" s="5">
        <v>8.1999999999999993</v>
      </c>
      <c r="BE74" s="8">
        <v>38717</v>
      </c>
      <c r="BF74" s="5">
        <v>16.73</v>
      </c>
      <c r="BG74" s="8">
        <v>38717</v>
      </c>
      <c r="BH74" s="5">
        <v>16.687999999999999</v>
      </c>
      <c r="BI74" s="8">
        <v>38717</v>
      </c>
      <c r="BJ74" s="5">
        <v>4.7</v>
      </c>
      <c r="BK74" s="8">
        <v>38717</v>
      </c>
      <c r="BL74" s="5">
        <v>0.1</v>
      </c>
      <c r="BM74" s="8">
        <v>38717</v>
      </c>
      <c r="BN74" s="5">
        <v>8.9600000000000009</v>
      </c>
      <c r="BO74" s="8">
        <v>38717</v>
      </c>
      <c r="BP74" s="5">
        <v>1.2</v>
      </c>
      <c r="BQ74" s="8">
        <v>38717</v>
      </c>
      <c r="BR74" s="5">
        <v>1994</v>
      </c>
      <c r="BS74" s="8">
        <v>38717</v>
      </c>
      <c r="BT74" s="5">
        <v>2120</v>
      </c>
      <c r="BU74" s="8">
        <v>38717</v>
      </c>
      <c r="BV74" s="5">
        <v>-2.7</v>
      </c>
      <c r="BW74" s="8">
        <v>38717</v>
      </c>
      <c r="BX74" s="5">
        <v>1239</v>
      </c>
      <c r="BY74" s="8">
        <v>38717</v>
      </c>
      <c r="BZ74" s="5">
        <v>10.7</v>
      </c>
      <c r="CA74" s="8">
        <v>38717</v>
      </c>
      <c r="CB74" s="5">
        <v>13.1</v>
      </c>
      <c r="CC74" s="8">
        <v>38717</v>
      </c>
      <c r="CD74" s="5">
        <v>-64.567999999999998</v>
      </c>
      <c r="CE74" s="8">
        <v>38717</v>
      </c>
      <c r="CF74" s="5">
        <v>8.1999999999999993</v>
      </c>
      <c r="CG74" s="8">
        <v>38717</v>
      </c>
      <c r="CH74" s="5">
        <v>0.4</v>
      </c>
      <c r="CI74" s="8">
        <v>38717</v>
      </c>
      <c r="CJ74" s="5">
        <v>0.3</v>
      </c>
      <c r="CK74" s="8">
        <v>38687</v>
      </c>
      <c r="CL74" s="5">
        <v>4.55</v>
      </c>
      <c r="CM74" s="8">
        <v>38717</v>
      </c>
      <c r="CN74" s="5">
        <v>0</v>
      </c>
      <c r="CO74" s="8">
        <v>38717</v>
      </c>
      <c r="CP74" s="5">
        <v>0.1</v>
      </c>
      <c r="CQ74" s="8">
        <v>38717</v>
      </c>
      <c r="CR74" s="5">
        <v>3.4</v>
      </c>
      <c r="CS74" s="8">
        <v>38717</v>
      </c>
      <c r="CT74" s="5">
        <v>2.2000000000000002</v>
      </c>
      <c r="CU74" s="8">
        <v>38717</v>
      </c>
      <c r="CV74" s="5">
        <v>2.2808799999999998</v>
      </c>
      <c r="CW74" s="8">
        <v>42674</v>
      </c>
      <c r="CX74" s="5">
        <v>1.1000000000000001</v>
      </c>
      <c r="CY74" s="8">
        <v>42338</v>
      </c>
      <c r="CZ74" s="5">
        <v>0.1</v>
      </c>
      <c r="DA74" s="8">
        <v>38717</v>
      </c>
      <c r="DB74" s="5">
        <v>0.3</v>
      </c>
      <c r="DC74" s="8">
        <v>38717</v>
      </c>
      <c r="DD74" s="5">
        <v>-1.1000000000000001</v>
      </c>
      <c r="DE74" s="8">
        <v>38717</v>
      </c>
      <c r="DF74" s="5">
        <v>0.4</v>
      </c>
      <c r="DG74" s="8">
        <v>38717</v>
      </c>
      <c r="DH74" s="5">
        <v>5.6</v>
      </c>
      <c r="DI74" s="8">
        <v>38717</v>
      </c>
      <c r="DJ74" s="5">
        <v>2.6</v>
      </c>
      <c r="DK74" s="8">
        <v>38717</v>
      </c>
      <c r="DL74" s="5">
        <v>2.5</v>
      </c>
      <c r="DM74" s="8">
        <v>38717</v>
      </c>
      <c r="DN74" s="5">
        <v>4.0999999999999996</v>
      </c>
      <c r="DO74" s="8">
        <v>41333</v>
      </c>
      <c r="DP74" s="5">
        <v>2.1</v>
      </c>
      <c r="DQ74" s="8">
        <v>40543</v>
      </c>
      <c r="DR74" s="5">
        <v>2.1</v>
      </c>
      <c r="DS74" s="8">
        <v>38717</v>
      </c>
      <c r="DT74" s="5">
        <v>3.61</v>
      </c>
      <c r="DU74" s="8">
        <v>38717</v>
      </c>
      <c r="DV74" s="5">
        <v>4.0999999999999996</v>
      </c>
      <c r="DW74" s="8">
        <v>38717</v>
      </c>
      <c r="DX74" s="5">
        <v>-0.1</v>
      </c>
      <c r="DY74" s="8">
        <v>38717</v>
      </c>
      <c r="DZ74" s="5">
        <v>97.9</v>
      </c>
      <c r="EA74" s="8">
        <v>38717</v>
      </c>
      <c r="EB74" s="5">
        <v>101.1189</v>
      </c>
    </row>
    <row r="75" spans="1:132" x14ac:dyDescent="0.2">
      <c r="A75" s="8">
        <v>38748</v>
      </c>
      <c r="B75" s="5">
        <v>55</v>
      </c>
      <c r="C75" s="8">
        <v>38748</v>
      </c>
      <c r="D75" s="5">
        <v>58.9</v>
      </c>
      <c r="E75" s="8">
        <v>38748</v>
      </c>
      <c r="F75" s="5">
        <v>65</v>
      </c>
      <c r="G75" s="8">
        <v>38748</v>
      </c>
      <c r="H75" s="5">
        <v>56.3</v>
      </c>
      <c r="O75" s="8">
        <v>38748</v>
      </c>
      <c r="P75" s="5">
        <v>60.4</v>
      </c>
      <c r="Q75" s="8">
        <v>39294</v>
      </c>
      <c r="R75" s="5">
        <v>26.1</v>
      </c>
      <c r="S75" s="8">
        <v>39294</v>
      </c>
      <c r="T75" s="5">
        <v>7</v>
      </c>
      <c r="U75" s="8">
        <v>40359</v>
      </c>
      <c r="V75" s="5">
        <v>0.7</v>
      </c>
      <c r="W75" s="8">
        <v>40451</v>
      </c>
      <c r="X75" s="5">
        <v>12</v>
      </c>
      <c r="Y75" s="8">
        <v>38748</v>
      </c>
      <c r="Z75" s="5">
        <v>5.4</v>
      </c>
      <c r="AA75" s="8">
        <v>38748</v>
      </c>
      <c r="AB75" s="5">
        <v>6</v>
      </c>
      <c r="AC75" s="8">
        <v>42735</v>
      </c>
      <c r="AD75" s="5">
        <v>10</v>
      </c>
      <c r="AE75" s="8">
        <v>38748</v>
      </c>
      <c r="AF75" s="5">
        <v>91.2</v>
      </c>
      <c r="AG75" s="8">
        <v>38748</v>
      </c>
      <c r="AH75" s="5">
        <v>106.8</v>
      </c>
      <c r="AI75" s="8">
        <v>38748</v>
      </c>
      <c r="AJ75" s="5">
        <v>100.9</v>
      </c>
      <c r="AK75" s="8">
        <v>38748</v>
      </c>
      <c r="AL75" s="5">
        <v>268</v>
      </c>
      <c r="AM75" s="8">
        <v>38748</v>
      </c>
      <c r="AN75" s="5">
        <v>135704</v>
      </c>
      <c r="AO75" s="8">
        <v>42429</v>
      </c>
      <c r="AP75" s="5">
        <v>250</v>
      </c>
      <c r="AQ75" s="8">
        <v>38748</v>
      </c>
      <c r="AR75" s="5">
        <v>4.7</v>
      </c>
      <c r="AS75" s="8">
        <v>40999</v>
      </c>
      <c r="AT75" s="5">
        <v>34.5</v>
      </c>
      <c r="AU75" s="8">
        <v>38748</v>
      </c>
      <c r="AV75" s="5">
        <v>0.9</v>
      </c>
      <c r="AW75" s="8">
        <v>38748</v>
      </c>
      <c r="AX75" s="5">
        <v>0.8</v>
      </c>
      <c r="AY75" s="8">
        <v>38748</v>
      </c>
      <c r="AZ75" s="5">
        <v>0.16</v>
      </c>
      <c r="BA75" s="8">
        <v>38748</v>
      </c>
      <c r="BB75" s="5">
        <v>8090</v>
      </c>
      <c r="BC75" s="8">
        <v>38748</v>
      </c>
      <c r="BD75" s="5">
        <v>8.8000000000000007</v>
      </c>
      <c r="BE75" s="8">
        <v>38748</v>
      </c>
      <c r="BF75" s="5">
        <v>17.63</v>
      </c>
      <c r="BG75" s="8">
        <v>38748</v>
      </c>
      <c r="BH75" s="5">
        <v>17.571999999999999</v>
      </c>
      <c r="BI75" s="8">
        <v>38748</v>
      </c>
      <c r="BJ75" s="5">
        <v>8.8000000000000007</v>
      </c>
      <c r="BK75" s="8">
        <v>38748</v>
      </c>
      <c r="BL75" s="5">
        <v>2.9</v>
      </c>
      <c r="BM75" s="8">
        <v>38748</v>
      </c>
      <c r="BN75" s="5">
        <v>9.0299999999999994</v>
      </c>
      <c r="BO75" s="8">
        <v>38748</v>
      </c>
      <c r="BP75" s="5">
        <v>0.5</v>
      </c>
      <c r="BQ75" s="8">
        <v>38748</v>
      </c>
      <c r="BR75" s="5">
        <v>2273</v>
      </c>
      <c r="BS75" s="8">
        <v>38748</v>
      </c>
      <c r="BT75" s="5">
        <v>2212</v>
      </c>
      <c r="BU75" s="8">
        <v>38748</v>
      </c>
      <c r="BV75" s="5">
        <v>-1.75</v>
      </c>
      <c r="BW75" s="8">
        <v>38748</v>
      </c>
      <c r="BX75" s="5">
        <v>1174</v>
      </c>
      <c r="BY75" s="8">
        <v>38748</v>
      </c>
      <c r="BZ75" s="5">
        <v>12.2</v>
      </c>
      <c r="CA75" s="8">
        <v>38748</v>
      </c>
      <c r="CB75" s="5">
        <v>14.7</v>
      </c>
      <c r="CC75" s="8">
        <v>38748</v>
      </c>
      <c r="CD75" s="5">
        <v>-66.966999999999999</v>
      </c>
      <c r="CE75" s="8">
        <v>38748</v>
      </c>
      <c r="CF75" s="5">
        <v>9.1999999999999993</v>
      </c>
      <c r="CG75" s="8">
        <v>38748</v>
      </c>
      <c r="CH75" s="5">
        <v>-1.7</v>
      </c>
      <c r="CI75" s="8">
        <v>38748</v>
      </c>
      <c r="CJ75" s="5">
        <v>-5.4</v>
      </c>
      <c r="CK75" s="8">
        <v>38720</v>
      </c>
      <c r="CL75" s="5">
        <v>5.0599999999999996</v>
      </c>
      <c r="CM75" s="8">
        <v>38748</v>
      </c>
      <c r="CN75" s="5">
        <v>0.6</v>
      </c>
      <c r="CO75" s="8">
        <v>38748</v>
      </c>
      <c r="CP75" s="5">
        <v>0.2</v>
      </c>
      <c r="CQ75" s="8">
        <v>38748</v>
      </c>
      <c r="CR75" s="5">
        <v>4</v>
      </c>
      <c r="CS75" s="8">
        <v>38748</v>
      </c>
      <c r="CT75" s="5">
        <v>2.1</v>
      </c>
      <c r="CU75" s="8">
        <v>38748</v>
      </c>
      <c r="CV75" s="5">
        <v>2.1424699999999999</v>
      </c>
      <c r="CW75" s="8">
        <v>42704</v>
      </c>
      <c r="CX75" s="5">
        <v>1.3</v>
      </c>
      <c r="CY75" s="8">
        <v>42369</v>
      </c>
      <c r="CZ75" s="5">
        <v>-0.1</v>
      </c>
      <c r="DA75" s="8">
        <v>38748</v>
      </c>
      <c r="DB75" s="5">
        <v>1.7</v>
      </c>
      <c r="DC75" s="8">
        <v>38748</v>
      </c>
      <c r="DD75" s="5">
        <v>3.8</v>
      </c>
      <c r="DE75" s="8">
        <v>38748</v>
      </c>
      <c r="DF75" s="5">
        <v>1</v>
      </c>
      <c r="DG75" s="8">
        <v>38748</v>
      </c>
      <c r="DH75" s="5">
        <v>6.8</v>
      </c>
      <c r="DI75" s="8">
        <v>38748</v>
      </c>
      <c r="DJ75" s="5">
        <v>3.4</v>
      </c>
      <c r="DK75" s="8">
        <v>38748</v>
      </c>
      <c r="DL75" s="5">
        <v>3</v>
      </c>
      <c r="DM75" s="8">
        <v>38748</v>
      </c>
      <c r="DN75" s="5">
        <v>4</v>
      </c>
      <c r="DO75" s="8">
        <v>41364</v>
      </c>
      <c r="DP75" s="5">
        <v>1.9</v>
      </c>
      <c r="DQ75" s="8">
        <v>40574</v>
      </c>
      <c r="DR75" s="5">
        <v>2.6</v>
      </c>
      <c r="DS75" s="8">
        <v>38748</v>
      </c>
      <c r="DT75" s="5">
        <v>4.45</v>
      </c>
      <c r="DU75" s="8">
        <v>38748</v>
      </c>
      <c r="DV75" s="5">
        <v>4.7</v>
      </c>
      <c r="DW75" s="8">
        <v>38748</v>
      </c>
      <c r="DX75" s="5">
        <v>0.9</v>
      </c>
      <c r="DY75" s="8">
        <v>38748</v>
      </c>
      <c r="DZ75" s="5">
        <v>98.5</v>
      </c>
      <c r="EA75" s="8">
        <v>38748</v>
      </c>
      <c r="EB75" s="5">
        <v>101.2543</v>
      </c>
    </row>
    <row r="76" spans="1:132" x14ac:dyDescent="0.2">
      <c r="A76" s="8">
        <v>38776</v>
      </c>
      <c r="B76" s="5">
        <v>55.8</v>
      </c>
      <c r="C76" s="8">
        <v>38776</v>
      </c>
      <c r="D76" s="5">
        <v>61</v>
      </c>
      <c r="E76" s="8">
        <v>38776</v>
      </c>
      <c r="F76" s="5">
        <v>62.5</v>
      </c>
      <c r="G76" s="8">
        <v>38776</v>
      </c>
      <c r="H76" s="5">
        <v>57.6</v>
      </c>
      <c r="O76" s="8">
        <v>38776</v>
      </c>
      <c r="P76" s="5">
        <v>58.8</v>
      </c>
      <c r="Q76" s="8">
        <v>39325</v>
      </c>
      <c r="R76" s="5">
        <v>22.8</v>
      </c>
      <c r="S76" s="8">
        <v>39325</v>
      </c>
      <c r="T76" s="5">
        <v>8</v>
      </c>
      <c r="U76" s="8">
        <v>40390</v>
      </c>
      <c r="V76" s="5">
        <v>-16.5</v>
      </c>
      <c r="W76" s="8">
        <v>40482</v>
      </c>
      <c r="X76" s="5">
        <v>0</v>
      </c>
      <c r="Y76" s="8">
        <v>38776</v>
      </c>
      <c r="Z76" s="5">
        <v>15.3</v>
      </c>
      <c r="AA76" s="8">
        <v>38776</v>
      </c>
      <c r="AB76" s="5">
        <v>1</v>
      </c>
      <c r="AC76" s="8">
        <v>42766</v>
      </c>
      <c r="AD76" s="5">
        <v>11</v>
      </c>
      <c r="AE76" s="8">
        <v>38776</v>
      </c>
      <c r="AF76" s="5">
        <v>86.7</v>
      </c>
      <c r="AG76" s="8">
        <v>38776</v>
      </c>
      <c r="AH76" s="5">
        <v>102.7</v>
      </c>
      <c r="AI76" s="8">
        <v>38776</v>
      </c>
      <c r="AJ76" s="5">
        <v>101.6</v>
      </c>
      <c r="AK76" s="8">
        <v>38776</v>
      </c>
      <c r="AL76" s="5">
        <v>305</v>
      </c>
      <c r="AM76" s="8">
        <v>38776</v>
      </c>
      <c r="AN76" s="5">
        <v>135583</v>
      </c>
      <c r="AO76" s="8">
        <v>42460</v>
      </c>
      <c r="AP76" s="5">
        <v>158</v>
      </c>
      <c r="AQ76" s="8">
        <v>38776</v>
      </c>
      <c r="AR76" s="5">
        <v>4.8</v>
      </c>
      <c r="AS76" s="8">
        <v>41029</v>
      </c>
      <c r="AT76" s="5">
        <v>34.4</v>
      </c>
      <c r="AU76" s="8">
        <v>38776</v>
      </c>
      <c r="AV76" s="5">
        <v>0.8</v>
      </c>
      <c r="AW76" s="8">
        <v>38776</v>
      </c>
      <c r="AX76" s="5">
        <v>-0.3</v>
      </c>
      <c r="AY76" s="8">
        <v>38776</v>
      </c>
      <c r="AZ76" s="5">
        <v>0.04</v>
      </c>
      <c r="BA76" s="8">
        <v>38776</v>
      </c>
      <c r="BB76" s="5">
        <v>7716</v>
      </c>
      <c r="BC76" s="8">
        <v>38776</v>
      </c>
      <c r="BD76" s="5">
        <v>8.1</v>
      </c>
      <c r="BE76" s="8">
        <v>38776</v>
      </c>
      <c r="BF76" s="5">
        <v>16.57</v>
      </c>
      <c r="BG76" s="8">
        <v>38776</v>
      </c>
      <c r="BH76" s="5">
        <v>16.515000000000001</v>
      </c>
      <c r="BI76" s="8">
        <v>38776</v>
      </c>
      <c r="BJ76" s="5">
        <v>6.7</v>
      </c>
      <c r="BK76" s="8">
        <v>38776</v>
      </c>
      <c r="BL76" s="5">
        <v>-0.8</v>
      </c>
      <c r="BM76" s="8">
        <v>38776</v>
      </c>
      <c r="BN76" s="5">
        <v>9.09</v>
      </c>
      <c r="BO76" s="8">
        <v>38776</v>
      </c>
      <c r="BP76" s="5">
        <v>0.9</v>
      </c>
      <c r="BQ76" s="8">
        <v>38776</v>
      </c>
      <c r="BR76" s="5">
        <v>2119</v>
      </c>
      <c r="BS76" s="8">
        <v>38776</v>
      </c>
      <c r="BT76" s="5">
        <v>2141</v>
      </c>
      <c r="BU76" s="8">
        <v>38776</v>
      </c>
      <c r="BV76" s="5">
        <v>1.79</v>
      </c>
      <c r="BW76" s="8">
        <v>38776</v>
      </c>
      <c r="BX76" s="5">
        <v>1061</v>
      </c>
      <c r="BY76" s="8">
        <v>38776</v>
      </c>
      <c r="BZ76" s="5">
        <v>12.4</v>
      </c>
      <c r="CA76" s="8">
        <v>38776</v>
      </c>
      <c r="CB76" s="5">
        <v>10.5</v>
      </c>
      <c r="CC76" s="8">
        <v>38776</v>
      </c>
      <c r="CD76" s="5">
        <v>-62.308</v>
      </c>
      <c r="CE76" s="8">
        <v>38776</v>
      </c>
      <c r="CF76" s="5">
        <v>7.6</v>
      </c>
      <c r="CG76" s="8">
        <v>38776</v>
      </c>
      <c r="CH76" s="5">
        <v>1.3</v>
      </c>
      <c r="CI76" s="8">
        <v>38776</v>
      </c>
      <c r="CJ76" s="5">
        <v>4.9000000000000004</v>
      </c>
      <c r="CK76" s="8">
        <v>38749</v>
      </c>
      <c r="CL76" s="5">
        <v>3.92</v>
      </c>
      <c r="CM76" s="8">
        <v>38776</v>
      </c>
      <c r="CN76" s="5">
        <v>0.1</v>
      </c>
      <c r="CO76" s="8">
        <v>38776</v>
      </c>
      <c r="CP76" s="5">
        <v>0.2</v>
      </c>
      <c r="CQ76" s="8">
        <v>38776</v>
      </c>
      <c r="CR76" s="5">
        <v>3.6</v>
      </c>
      <c r="CS76" s="8">
        <v>38776</v>
      </c>
      <c r="CT76" s="5">
        <v>2.1</v>
      </c>
      <c r="CU76" s="8">
        <v>38776</v>
      </c>
      <c r="CV76" s="5">
        <v>2.1377000000000002</v>
      </c>
      <c r="CW76" s="8">
        <v>42735</v>
      </c>
      <c r="CX76" s="5">
        <v>1.7</v>
      </c>
      <c r="CY76" s="8">
        <v>42400</v>
      </c>
      <c r="CZ76" s="5">
        <v>0.4</v>
      </c>
      <c r="DA76" s="8">
        <v>38776</v>
      </c>
      <c r="DB76" s="5">
        <v>0.6</v>
      </c>
      <c r="DC76" s="8">
        <v>38776</v>
      </c>
      <c r="DD76" s="5">
        <v>4.2</v>
      </c>
      <c r="DE76" s="8">
        <v>38776</v>
      </c>
      <c r="DF76" s="5">
        <v>0.3</v>
      </c>
      <c r="DG76" s="8">
        <v>38776</v>
      </c>
      <c r="DH76" s="5">
        <v>6.3</v>
      </c>
      <c r="DI76" s="8">
        <v>38776</v>
      </c>
      <c r="DJ76" s="5">
        <v>3.2</v>
      </c>
      <c r="DK76" s="8">
        <v>38776</v>
      </c>
      <c r="DL76" s="5">
        <v>3.2</v>
      </c>
      <c r="DM76" s="8">
        <v>38776</v>
      </c>
      <c r="DN76" s="5">
        <v>3.8</v>
      </c>
      <c r="DO76" s="8">
        <v>41394</v>
      </c>
      <c r="DP76" s="5">
        <v>2.1</v>
      </c>
      <c r="DQ76" s="8">
        <v>40602</v>
      </c>
      <c r="DR76" s="5">
        <v>-4.5999999999999996</v>
      </c>
      <c r="DS76" s="8">
        <v>38776</v>
      </c>
      <c r="DT76" s="5">
        <v>6.27</v>
      </c>
      <c r="DU76" s="8">
        <v>38776</v>
      </c>
      <c r="DV76" s="5">
        <v>4.9000000000000004</v>
      </c>
      <c r="DW76" s="8">
        <v>38776</v>
      </c>
      <c r="DX76" s="5">
        <v>0.5</v>
      </c>
      <c r="DY76" s="8">
        <v>38776</v>
      </c>
      <c r="DZ76" s="5">
        <v>98.6</v>
      </c>
      <c r="EA76" s="8">
        <v>38776</v>
      </c>
      <c r="EB76" s="5">
        <v>101.3417</v>
      </c>
    </row>
    <row r="77" spans="1:132" x14ac:dyDescent="0.2">
      <c r="A77" s="8">
        <v>38807</v>
      </c>
      <c r="B77" s="5">
        <v>54.3</v>
      </c>
      <c r="C77" s="8">
        <v>38807</v>
      </c>
      <c r="D77" s="5">
        <v>57</v>
      </c>
      <c r="E77" s="8">
        <v>38807</v>
      </c>
      <c r="F77" s="5">
        <v>66.5</v>
      </c>
      <c r="G77" s="8">
        <v>38807</v>
      </c>
      <c r="H77" s="5">
        <v>56.9</v>
      </c>
      <c r="O77" s="8">
        <v>38807</v>
      </c>
      <c r="P77" s="5">
        <v>59.3</v>
      </c>
      <c r="Q77" s="8">
        <v>39355</v>
      </c>
      <c r="R77" s="5">
        <v>14.7</v>
      </c>
      <c r="S77" s="8">
        <v>39355</v>
      </c>
      <c r="T77" s="5">
        <v>2</v>
      </c>
      <c r="U77" s="8">
        <v>40421</v>
      </c>
      <c r="V77" s="5">
        <v>-8.5</v>
      </c>
      <c r="W77" s="8">
        <v>40512</v>
      </c>
      <c r="X77" s="5">
        <v>0</v>
      </c>
      <c r="Y77" s="8">
        <v>38807</v>
      </c>
      <c r="Z77" s="5">
        <v>14.7</v>
      </c>
      <c r="AA77" s="8">
        <v>38807</v>
      </c>
      <c r="AB77" s="5">
        <v>14</v>
      </c>
      <c r="AC77" s="8">
        <v>42794</v>
      </c>
      <c r="AD77" s="5">
        <v>9</v>
      </c>
      <c r="AE77" s="8">
        <v>38807</v>
      </c>
      <c r="AF77" s="5">
        <v>88.9</v>
      </c>
      <c r="AG77" s="8">
        <v>38807</v>
      </c>
      <c r="AH77" s="5">
        <v>107.5</v>
      </c>
      <c r="AI77" s="8">
        <v>38807</v>
      </c>
      <c r="AJ77" s="5">
        <v>98.5</v>
      </c>
      <c r="AK77" s="8">
        <v>38807</v>
      </c>
      <c r="AL77" s="5">
        <v>305</v>
      </c>
      <c r="AM77" s="8">
        <v>38807</v>
      </c>
      <c r="AN77" s="5">
        <v>135772</v>
      </c>
      <c r="AO77" s="8">
        <v>42490</v>
      </c>
      <c r="AP77" s="5">
        <v>246</v>
      </c>
      <c r="AQ77" s="8">
        <v>38807</v>
      </c>
      <c r="AR77" s="5">
        <v>4.7</v>
      </c>
      <c r="AS77" s="8">
        <v>41060</v>
      </c>
      <c r="AT77" s="5">
        <v>34.4</v>
      </c>
      <c r="AU77" s="8">
        <v>38807</v>
      </c>
      <c r="AV77" s="5">
        <v>0</v>
      </c>
      <c r="AW77" s="8">
        <v>38807</v>
      </c>
      <c r="AX77" s="5">
        <v>0</v>
      </c>
      <c r="AY77" s="8">
        <v>38807</v>
      </c>
      <c r="AZ77" s="5">
        <v>0.23</v>
      </c>
      <c r="BA77" s="8">
        <v>38807</v>
      </c>
      <c r="BB77" s="5">
        <v>8863</v>
      </c>
      <c r="BC77" s="8">
        <v>38807</v>
      </c>
      <c r="BD77" s="5">
        <v>8.5</v>
      </c>
      <c r="BE77" s="8">
        <v>38807</v>
      </c>
      <c r="BF77" s="5">
        <v>16.46</v>
      </c>
      <c r="BG77" s="8">
        <v>38807</v>
      </c>
      <c r="BH77" s="5">
        <v>16.408999999999999</v>
      </c>
      <c r="BI77" s="8">
        <v>38807</v>
      </c>
      <c r="BJ77" s="5">
        <v>6.8</v>
      </c>
      <c r="BK77" s="8">
        <v>38807</v>
      </c>
      <c r="BL77" s="5">
        <v>0.4</v>
      </c>
      <c r="BM77" s="8">
        <v>38807</v>
      </c>
      <c r="BN77" s="5">
        <v>9.5</v>
      </c>
      <c r="BO77" s="8">
        <v>38807</v>
      </c>
      <c r="BP77" s="5">
        <v>0.5</v>
      </c>
      <c r="BQ77" s="8">
        <v>38807</v>
      </c>
      <c r="BR77" s="5">
        <v>1969</v>
      </c>
      <c r="BS77" s="8">
        <v>38807</v>
      </c>
      <c r="BT77" s="5">
        <v>2118</v>
      </c>
      <c r="BU77" s="8">
        <v>38807</v>
      </c>
      <c r="BV77" s="5">
        <v>-0.15</v>
      </c>
      <c r="BW77" s="8">
        <v>38807</v>
      </c>
      <c r="BX77" s="5">
        <v>1116</v>
      </c>
      <c r="BY77" s="8">
        <v>38807</v>
      </c>
      <c r="BZ77" s="5">
        <v>13.1</v>
      </c>
      <c r="CA77" s="8">
        <v>38807</v>
      </c>
      <c r="CB77" s="5">
        <v>14.5</v>
      </c>
      <c r="CC77" s="8">
        <v>38807</v>
      </c>
      <c r="CD77" s="5">
        <v>-62.396999999999998</v>
      </c>
      <c r="CE77" s="8">
        <v>38807</v>
      </c>
      <c r="CF77" s="5">
        <v>11.5</v>
      </c>
      <c r="CG77" s="8">
        <v>38807</v>
      </c>
      <c r="CH77" s="5">
        <v>2.2000000000000002</v>
      </c>
      <c r="CI77" s="8">
        <v>38807</v>
      </c>
      <c r="CJ77" s="5">
        <v>3.4</v>
      </c>
      <c r="CK77" s="8">
        <v>38777</v>
      </c>
      <c r="CL77" s="5">
        <v>3.75</v>
      </c>
      <c r="CM77" s="8">
        <v>38807</v>
      </c>
      <c r="CN77" s="5">
        <v>0.2</v>
      </c>
      <c r="CO77" s="8">
        <v>38807</v>
      </c>
      <c r="CP77" s="5">
        <v>0.3</v>
      </c>
      <c r="CQ77" s="8">
        <v>38807</v>
      </c>
      <c r="CR77" s="5">
        <v>3.4</v>
      </c>
      <c r="CS77" s="8">
        <v>38807</v>
      </c>
      <c r="CT77" s="5">
        <v>2.1</v>
      </c>
      <c r="CU77" s="8">
        <v>38807</v>
      </c>
      <c r="CV77" s="5">
        <v>2.1679300000000001</v>
      </c>
      <c r="CW77" s="8">
        <v>42766</v>
      </c>
      <c r="CX77" s="5">
        <v>1.7</v>
      </c>
      <c r="CY77" s="8">
        <v>42429</v>
      </c>
      <c r="CZ77" s="5">
        <v>-0.3</v>
      </c>
      <c r="DA77" s="8">
        <v>38807</v>
      </c>
      <c r="DB77" s="5">
        <v>0.6</v>
      </c>
      <c r="DC77" s="8">
        <v>38807</v>
      </c>
      <c r="DD77" s="5">
        <v>4.2</v>
      </c>
      <c r="DE77" s="8">
        <v>38807</v>
      </c>
      <c r="DF77" s="5">
        <v>0.4</v>
      </c>
      <c r="DG77" s="8">
        <v>38807</v>
      </c>
      <c r="DH77" s="5">
        <v>6.2</v>
      </c>
      <c r="DI77" s="8">
        <v>38807</v>
      </c>
      <c r="DJ77" s="5">
        <v>3.2</v>
      </c>
      <c r="DK77" s="8">
        <v>38807</v>
      </c>
      <c r="DL77" s="5">
        <v>3.3</v>
      </c>
      <c r="DM77" s="8">
        <v>38807</v>
      </c>
      <c r="DN77" s="5">
        <v>3.8</v>
      </c>
      <c r="DO77" s="8">
        <v>41425</v>
      </c>
      <c r="DP77" s="5">
        <v>2.1</v>
      </c>
      <c r="DQ77" s="8">
        <v>40633</v>
      </c>
      <c r="DR77" s="5">
        <v>7.1</v>
      </c>
      <c r="DS77" s="8">
        <v>38807</v>
      </c>
      <c r="DT77" s="5">
        <v>5.36</v>
      </c>
      <c r="DU77" s="8">
        <v>38807</v>
      </c>
      <c r="DV77" s="5">
        <v>5</v>
      </c>
      <c r="DW77" s="8">
        <v>38807</v>
      </c>
      <c r="DX77" s="5">
        <v>0.9</v>
      </c>
      <c r="DY77" s="8">
        <v>38807</v>
      </c>
      <c r="DZ77" s="5">
        <v>98.9</v>
      </c>
      <c r="EA77" s="8">
        <v>38807</v>
      </c>
      <c r="EB77" s="5">
        <v>101.3749</v>
      </c>
    </row>
    <row r="78" spans="1:132" x14ac:dyDescent="0.2">
      <c r="A78" s="8">
        <v>38837</v>
      </c>
      <c r="B78" s="5">
        <v>55.2</v>
      </c>
      <c r="C78" s="8">
        <v>38837</v>
      </c>
      <c r="D78" s="5">
        <v>55.7</v>
      </c>
      <c r="E78" s="8">
        <v>38837</v>
      </c>
      <c r="F78" s="5">
        <v>71.5</v>
      </c>
      <c r="G78" s="8">
        <v>38837</v>
      </c>
      <c r="H78" s="5">
        <v>58.4</v>
      </c>
      <c r="O78" s="8">
        <v>38837</v>
      </c>
      <c r="P78" s="5">
        <v>58.4</v>
      </c>
      <c r="Q78" s="8">
        <v>39386</v>
      </c>
      <c r="R78" s="5">
        <v>25.7</v>
      </c>
      <c r="S78" s="8">
        <v>39386</v>
      </c>
      <c r="T78" s="5">
        <v>3</v>
      </c>
      <c r="U78" s="8">
        <v>40451</v>
      </c>
      <c r="V78" s="5">
        <v>-13.1</v>
      </c>
      <c r="W78" s="8">
        <v>40543</v>
      </c>
      <c r="X78" s="5">
        <v>0</v>
      </c>
      <c r="Y78" s="8">
        <v>38837</v>
      </c>
      <c r="Z78" s="5">
        <v>14.2</v>
      </c>
      <c r="AA78" s="8">
        <v>38837</v>
      </c>
      <c r="AB78" s="5">
        <v>8</v>
      </c>
      <c r="AC78" s="8">
        <v>42825</v>
      </c>
      <c r="AD78" s="5">
        <v>9</v>
      </c>
      <c r="AE78" s="8">
        <v>38837</v>
      </c>
      <c r="AF78" s="5">
        <v>87.4</v>
      </c>
      <c r="AG78" s="8">
        <v>38837</v>
      </c>
      <c r="AH78" s="5">
        <v>109.8</v>
      </c>
      <c r="AI78" s="8">
        <v>38837</v>
      </c>
      <c r="AJ78" s="5">
        <v>99.7</v>
      </c>
      <c r="AK78" s="8">
        <v>38837</v>
      </c>
      <c r="AL78" s="5">
        <v>172</v>
      </c>
      <c r="AM78" s="8">
        <v>38837</v>
      </c>
      <c r="AN78" s="5">
        <v>135623</v>
      </c>
      <c r="AO78" s="8">
        <v>42521</v>
      </c>
      <c r="AP78" s="5">
        <v>49</v>
      </c>
      <c r="AQ78" s="8">
        <v>38837</v>
      </c>
      <c r="AR78" s="5">
        <v>4.7</v>
      </c>
      <c r="AS78" s="8">
        <v>41090</v>
      </c>
      <c r="AT78" s="5">
        <v>34.4</v>
      </c>
      <c r="AU78" s="8">
        <v>38837</v>
      </c>
      <c r="AV78" s="5">
        <v>-1</v>
      </c>
      <c r="AW78" s="8">
        <v>38837</v>
      </c>
      <c r="AX78" s="5">
        <v>0.3</v>
      </c>
      <c r="AY78" s="8">
        <v>38837</v>
      </c>
      <c r="AZ78" s="5">
        <v>0.3</v>
      </c>
      <c r="BA78" s="8">
        <v>38837</v>
      </c>
      <c r="BB78" s="5">
        <v>8511</v>
      </c>
      <c r="BC78" s="8">
        <v>38837</v>
      </c>
      <c r="BD78" s="5">
        <v>6.7</v>
      </c>
      <c r="BE78" s="8">
        <v>38837</v>
      </c>
      <c r="BF78" s="5">
        <v>16.62</v>
      </c>
      <c r="BG78" s="8">
        <v>38837</v>
      </c>
      <c r="BH78" s="5">
        <v>16.568000000000001</v>
      </c>
      <c r="BI78" s="8">
        <v>38837</v>
      </c>
      <c r="BJ78" s="5">
        <v>6.4</v>
      </c>
      <c r="BK78" s="8">
        <v>38837</v>
      </c>
      <c r="BL78" s="5">
        <v>0.5</v>
      </c>
      <c r="BM78" s="8">
        <v>38837</v>
      </c>
      <c r="BN78" s="5">
        <v>8.75</v>
      </c>
      <c r="BO78" s="8">
        <v>38837</v>
      </c>
      <c r="BP78" s="5">
        <v>1.2</v>
      </c>
      <c r="BQ78" s="8">
        <v>38837</v>
      </c>
      <c r="BR78" s="5">
        <v>1821</v>
      </c>
      <c r="BS78" s="8">
        <v>38837</v>
      </c>
      <c r="BT78" s="5">
        <v>1998</v>
      </c>
      <c r="BU78" s="8">
        <v>38837</v>
      </c>
      <c r="BV78" s="5">
        <v>-1.9</v>
      </c>
      <c r="BW78" s="8">
        <v>38837</v>
      </c>
      <c r="BX78" s="5">
        <v>1123</v>
      </c>
      <c r="BY78" s="8">
        <v>38837</v>
      </c>
      <c r="BZ78" s="5">
        <v>11.5</v>
      </c>
      <c r="CA78" s="8">
        <v>38837</v>
      </c>
      <c r="CB78" s="5">
        <v>10.7</v>
      </c>
      <c r="CC78" s="8">
        <v>38837</v>
      </c>
      <c r="CD78" s="5">
        <v>-62.603000000000002</v>
      </c>
      <c r="CE78" s="8">
        <v>38837</v>
      </c>
      <c r="CF78" s="5">
        <v>10</v>
      </c>
      <c r="CG78" s="8">
        <v>38837</v>
      </c>
      <c r="CH78" s="5">
        <v>-2.7</v>
      </c>
      <c r="CI78" s="8">
        <v>38837</v>
      </c>
      <c r="CJ78" s="5">
        <v>-5.5</v>
      </c>
      <c r="CK78" s="8">
        <v>38810</v>
      </c>
      <c r="CL78" s="5">
        <v>3.05</v>
      </c>
      <c r="CM78" s="8">
        <v>38837</v>
      </c>
      <c r="CN78" s="5">
        <v>0.5</v>
      </c>
      <c r="CO78" s="8">
        <v>38837</v>
      </c>
      <c r="CP78" s="5">
        <v>0.2</v>
      </c>
      <c r="CQ78" s="8">
        <v>38837</v>
      </c>
      <c r="CR78" s="5">
        <v>3.5</v>
      </c>
      <c r="CS78" s="8">
        <v>38837</v>
      </c>
      <c r="CT78" s="5">
        <v>2.2999999999999998</v>
      </c>
      <c r="CU78" s="8">
        <v>38837</v>
      </c>
      <c r="CV78" s="5">
        <v>2.3621799999999999</v>
      </c>
      <c r="CW78" s="8">
        <v>42794</v>
      </c>
      <c r="CX78" s="5">
        <v>2</v>
      </c>
      <c r="CY78" s="8">
        <v>42460</v>
      </c>
      <c r="CZ78" s="5">
        <v>0</v>
      </c>
      <c r="DA78" s="8">
        <v>38837</v>
      </c>
      <c r="DB78" s="5">
        <v>0.5</v>
      </c>
      <c r="DC78" s="8">
        <v>38837</v>
      </c>
      <c r="DD78" s="5">
        <v>3.9</v>
      </c>
      <c r="DE78" s="8">
        <v>38837</v>
      </c>
      <c r="DF78" s="5">
        <v>0.6</v>
      </c>
      <c r="DG78" s="8">
        <v>38837</v>
      </c>
      <c r="DH78" s="5">
        <v>5.9</v>
      </c>
      <c r="DI78" s="8">
        <v>38837</v>
      </c>
      <c r="DJ78" s="5">
        <v>2.7</v>
      </c>
      <c r="DK78" s="8">
        <v>38837</v>
      </c>
      <c r="DL78" s="5">
        <v>3.1</v>
      </c>
      <c r="DM78" s="8">
        <v>38837</v>
      </c>
      <c r="DN78" s="5">
        <v>3.8</v>
      </c>
      <c r="DO78" s="8">
        <v>41455</v>
      </c>
      <c r="DP78" s="5">
        <v>2.1</v>
      </c>
      <c r="DQ78" s="8">
        <v>40663</v>
      </c>
      <c r="DR78" s="5">
        <v>-4.3</v>
      </c>
      <c r="DS78" s="8">
        <v>38837</v>
      </c>
      <c r="DT78" s="5">
        <v>6.89</v>
      </c>
      <c r="DU78" s="8">
        <v>38837</v>
      </c>
      <c r="DV78" s="5">
        <v>5.3</v>
      </c>
      <c r="DW78" s="8">
        <v>38837</v>
      </c>
      <c r="DX78" s="5">
        <v>1.7</v>
      </c>
      <c r="DY78" s="8">
        <v>38837</v>
      </c>
      <c r="DZ78" s="5">
        <v>98.5</v>
      </c>
      <c r="EA78" s="8">
        <v>38837</v>
      </c>
      <c r="EB78" s="5">
        <v>101.34950000000001</v>
      </c>
    </row>
    <row r="79" spans="1:132" x14ac:dyDescent="0.2">
      <c r="A79" s="8">
        <v>38868</v>
      </c>
      <c r="B79" s="5">
        <v>53.7</v>
      </c>
      <c r="C79" s="8">
        <v>38868</v>
      </c>
      <c r="D79" s="5">
        <v>54.9</v>
      </c>
      <c r="E79" s="8">
        <v>38868</v>
      </c>
      <c r="F79" s="5">
        <v>77</v>
      </c>
      <c r="G79" s="8">
        <v>38868</v>
      </c>
      <c r="H79" s="5">
        <v>57</v>
      </c>
      <c r="O79" s="8">
        <v>38868</v>
      </c>
      <c r="P79" s="5">
        <v>58.5</v>
      </c>
      <c r="Q79" s="8">
        <v>39416</v>
      </c>
      <c r="R79" s="5">
        <v>25.9</v>
      </c>
      <c r="S79" s="8">
        <v>39416</v>
      </c>
      <c r="T79" s="5">
        <v>4</v>
      </c>
      <c r="U79" s="8">
        <v>40482</v>
      </c>
      <c r="V79" s="5">
        <v>3</v>
      </c>
      <c r="W79" s="8">
        <v>40574</v>
      </c>
      <c r="X79" s="5">
        <v>2.2000000000000002</v>
      </c>
      <c r="Y79" s="8">
        <v>38868</v>
      </c>
      <c r="Z79" s="5">
        <v>13.7</v>
      </c>
      <c r="AA79" s="8">
        <v>38868</v>
      </c>
      <c r="AB79" s="5">
        <v>-4</v>
      </c>
      <c r="AC79" s="8">
        <v>42855</v>
      </c>
      <c r="AD79" s="5">
        <v>18</v>
      </c>
      <c r="AE79" s="8">
        <v>38868</v>
      </c>
      <c r="AF79" s="5">
        <v>79.099999999999994</v>
      </c>
      <c r="AG79" s="8">
        <v>38868</v>
      </c>
      <c r="AH79" s="5">
        <v>104.7</v>
      </c>
      <c r="AI79" s="8">
        <v>38868</v>
      </c>
      <c r="AJ79" s="5">
        <v>98.1</v>
      </c>
      <c r="AK79" s="8">
        <v>38868</v>
      </c>
      <c r="AL79" s="5">
        <v>41</v>
      </c>
      <c r="AM79" s="8">
        <v>38868</v>
      </c>
      <c r="AN79" s="5">
        <v>136370</v>
      </c>
      <c r="AO79" s="8">
        <v>42551</v>
      </c>
      <c r="AP79" s="5">
        <v>264</v>
      </c>
      <c r="AQ79" s="8">
        <v>38868</v>
      </c>
      <c r="AR79" s="5">
        <v>4.5999999999999996</v>
      </c>
      <c r="AS79" s="8">
        <v>41121</v>
      </c>
      <c r="AT79" s="5">
        <v>34.4</v>
      </c>
      <c r="AU79" s="8">
        <v>38868</v>
      </c>
      <c r="AV79" s="5">
        <v>-1.1000000000000001</v>
      </c>
      <c r="AW79" s="8">
        <v>38868</v>
      </c>
      <c r="AX79" s="5">
        <v>-0.2</v>
      </c>
      <c r="AY79" s="8">
        <v>38868</v>
      </c>
      <c r="AZ79" s="5">
        <v>0.03</v>
      </c>
      <c r="BA79" s="8">
        <v>38868</v>
      </c>
      <c r="BB79" s="5">
        <v>8900</v>
      </c>
      <c r="BC79" s="8">
        <v>38868</v>
      </c>
      <c r="BD79" s="5">
        <v>8.6999999999999993</v>
      </c>
      <c r="BE79" s="8">
        <v>38868</v>
      </c>
      <c r="BF79" s="5">
        <v>16.22</v>
      </c>
      <c r="BG79" s="8">
        <v>38868</v>
      </c>
      <c r="BH79" s="5">
        <v>16.170000000000002</v>
      </c>
      <c r="BI79" s="8">
        <v>38868</v>
      </c>
      <c r="BJ79" s="5">
        <v>6.6</v>
      </c>
      <c r="BK79" s="8">
        <v>38868</v>
      </c>
      <c r="BL79" s="5">
        <v>-0.3</v>
      </c>
      <c r="BM79" s="8">
        <v>38868</v>
      </c>
      <c r="BN79" s="5">
        <v>10.76</v>
      </c>
      <c r="BO79" s="8">
        <v>38868</v>
      </c>
      <c r="BP79" s="5">
        <v>0.8</v>
      </c>
      <c r="BQ79" s="8">
        <v>38868</v>
      </c>
      <c r="BR79" s="5">
        <v>1942</v>
      </c>
      <c r="BS79" s="8">
        <v>38868</v>
      </c>
      <c r="BT79" s="5">
        <v>1905</v>
      </c>
      <c r="BU79" s="8">
        <v>38868</v>
      </c>
      <c r="BV79" s="5">
        <v>-1.79</v>
      </c>
      <c r="BW79" s="8">
        <v>38868</v>
      </c>
      <c r="BX79" s="5">
        <v>1086</v>
      </c>
      <c r="BY79" s="8">
        <v>38868</v>
      </c>
      <c r="BZ79" s="5">
        <v>13.1</v>
      </c>
      <c r="CA79" s="8">
        <v>38868</v>
      </c>
      <c r="CB79" s="5">
        <v>14</v>
      </c>
      <c r="CC79" s="8">
        <v>38868</v>
      </c>
      <c r="CD79" s="5">
        <v>-64.817999999999998</v>
      </c>
      <c r="CE79" s="8">
        <v>38868</v>
      </c>
      <c r="CF79" s="5">
        <v>13.3</v>
      </c>
      <c r="CG79" s="8">
        <v>38868</v>
      </c>
      <c r="CH79" s="5">
        <v>1.2</v>
      </c>
      <c r="CI79" s="8">
        <v>38868</v>
      </c>
      <c r="CJ79" s="5">
        <v>0.6</v>
      </c>
      <c r="CK79" s="8">
        <v>38838</v>
      </c>
      <c r="CL79" s="5">
        <v>2.4900000000000002</v>
      </c>
      <c r="CM79" s="8">
        <v>38868</v>
      </c>
      <c r="CN79" s="5">
        <v>0.3</v>
      </c>
      <c r="CO79" s="8">
        <v>38868</v>
      </c>
      <c r="CP79" s="5">
        <v>0.3</v>
      </c>
      <c r="CQ79" s="8">
        <v>38868</v>
      </c>
      <c r="CR79" s="5">
        <v>4.2</v>
      </c>
      <c r="CS79" s="8">
        <v>38868</v>
      </c>
      <c r="CT79" s="5">
        <v>2.4</v>
      </c>
      <c r="CU79" s="8">
        <v>38868</v>
      </c>
      <c r="CV79" s="5">
        <v>2.40856</v>
      </c>
      <c r="CW79" s="8">
        <v>42825</v>
      </c>
      <c r="CX79" s="5">
        <v>2.2000000000000002</v>
      </c>
      <c r="CY79" s="8">
        <v>42490</v>
      </c>
      <c r="CZ79" s="5">
        <v>0.2</v>
      </c>
      <c r="DA79" s="8">
        <v>38868</v>
      </c>
      <c r="DB79" s="5">
        <v>0.2</v>
      </c>
      <c r="DC79" s="8">
        <v>38868</v>
      </c>
      <c r="DD79" s="5">
        <v>3.4</v>
      </c>
      <c r="DE79" s="8">
        <v>38868</v>
      </c>
      <c r="DF79" s="5">
        <v>0.4</v>
      </c>
      <c r="DG79" s="8">
        <v>38868</v>
      </c>
      <c r="DH79" s="5">
        <v>6.5</v>
      </c>
      <c r="DI79" s="8">
        <v>38868</v>
      </c>
      <c r="DJ79" s="5">
        <v>3</v>
      </c>
      <c r="DK79" s="8">
        <v>38868</v>
      </c>
      <c r="DL79" s="5">
        <v>2.9</v>
      </c>
      <c r="DM79" s="8">
        <v>38868</v>
      </c>
      <c r="DN79" s="5">
        <v>3.9</v>
      </c>
      <c r="DO79" s="8">
        <v>41486</v>
      </c>
      <c r="DP79" s="5">
        <v>2.1</v>
      </c>
      <c r="DQ79" s="8">
        <v>40694</v>
      </c>
      <c r="DR79" s="5">
        <v>-7.7</v>
      </c>
      <c r="DS79" s="8">
        <v>38868</v>
      </c>
      <c r="DT79" s="5">
        <v>9.3699999999999992</v>
      </c>
      <c r="DU79" s="8">
        <v>38868</v>
      </c>
      <c r="DV79" s="5">
        <v>5.2</v>
      </c>
      <c r="DW79" s="8">
        <v>38868</v>
      </c>
      <c r="DX79" s="5">
        <v>1.6</v>
      </c>
      <c r="DY79" s="8">
        <v>38868</v>
      </c>
      <c r="DZ79" s="5">
        <v>98.1</v>
      </c>
      <c r="EA79" s="8">
        <v>38868</v>
      </c>
      <c r="EB79" s="5">
        <v>101.2881</v>
      </c>
    </row>
    <row r="80" spans="1:132" x14ac:dyDescent="0.2">
      <c r="A80" s="8">
        <v>38898</v>
      </c>
      <c r="B80" s="5">
        <v>52</v>
      </c>
      <c r="C80" s="8">
        <v>38898</v>
      </c>
      <c r="D80" s="5">
        <v>55</v>
      </c>
      <c r="E80" s="8">
        <v>38898</v>
      </c>
      <c r="F80" s="5">
        <v>76.5</v>
      </c>
      <c r="G80" s="8">
        <v>38898</v>
      </c>
      <c r="H80" s="5">
        <v>55.2</v>
      </c>
      <c r="O80" s="8">
        <v>38898</v>
      </c>
      <c r="P80" s="5">
        <v>57</v>
      </c>
      <c r="Q80" s="8">
        <v>39447</v>
      </c>
      <c r="R80" s="5">
        <v>8.6</v>
      </c>
      <c r="S80" s="8">
        <v>39447</v>
      </c>
      <c r="T80" s="5">
        <v>8</v>
      </c>
      <c r="U80" s="8">
        <v>40512</v>
      </c>
      <c r="V80" s="5">
        <v>19</v>
      </c>
      <c r="W80" s="8">
        <v>40602</v>
      </c>
      <c r="X80" s="5">
        <v>2.4</v>
      </c>
      <c r="Y80" s="8">
        <v>38898</v>
      </c>
      <c r="Z80" s="5">
        <v>11.7</v>
      </c>
      <c r="AA80" s="8">
        <v>38898</v>
      </c>
      <c r="AB80" s="5">
        <v>-3</v>
      </c>
      <c r="AC80" s="8">
        <v>42886</v>
      </c>
      <c r="AD80" s="5">
        <v>11</v>
      </c>
      <c r="AE80" s="8">
        <v>38898</v>
      </c>
      <c r="AF80" s="5">
        <v>84.9</v>
      </c>
      <c r="AG80" s="8">
        <v>38898</v>
      </c>
      <c r="AH80" s="5">
        <v>105.4</v>
      </c>
      <c r="AI80" s="8">
        <v>38898</v>
      </c>
      <c r="AJ80" s="5">
        <v>97.2</v>
      </c>
      <c r="AK80" s="8">
        <v>38898</v>
      </c>
      <c r="AL80" s="5">
        <v>86</v>
      </c>
      <c r="AM80" s="8">
        <v>38898</v>
      </c>
      <c r="AN80" s="5">
        <v>136336</v>
      </c>
      <c r="AO80" s="8">
        <v>42582</v>
      </c>
      <c r="AP80" s="5">
        <v>211</v>
      </c>
      <c r="AQ80" s="8">
        <v>38898</v>
      </c>
      <c r="AR80" s="5">
        <v>4.5999999999999996</v>
      </c>
      <c r="AS80" s="8">
        <v>41152</v>
      </c>
      <c r="AT80" s="5">
        <v>34.4</v>
      </c>
      <c r="AU80" s="8">
        <v>38898</v>
      </c>
      <c r="AV80" s="5">
        <v>-0.7</v>
      </c>
      <c r="AW80" s="8">
        <v>38898</v>
      </c>
      <c r="AX80" s="5">
        <v>0.3</v>
      </c>
      <c r="AY80" s="8">
        <v>38898</v>
      </c>
      <c r="AZ80" s="5">
        <v>0.34</v>
      </c>
      <c r="BA80" s="8">
        <v>38898</v>
      </c>
      <c r="BB80" s="5">
        <v>8580</v>
      </c>
      <c r="BC80" s="8">
        <v>38898</v>
      </c>
      <c r="BD80" s="5">
        <v>7.7</v>
      </c>
      <c r="BE80" s="8">
        <v>38898</v>
      </c>
      <c r="BF80" s="5">
        <v>16.399999999999999</v>
      </c>
      <c r="BG80" s="8">
        <v>38898</v>
      </c>
      <c r="BH80" s="5">
        <v>16.352</v>
      </c>
      <c r="BI80" s="8">
        <v>38898</v>
      </c>
      <c r="BJ80" s="5">
        <v>4</v>
      </c>
      <c r="BK80" s="8">
        <v>38898</v>
      </c>
      <c r="BL80" s="5">
        <v>0.5</v>
      </c>
      <c r="BM80" s="8">
        <v>38898</v>
      </c>
      <c r="BN80" s="5">
        <v>11.18</v>
      </c>
      <c r="BO80" s="8">
        <v>38898</v>
      </c>
      <c r="BP80" s="5">
        <v>0.8</v>
      </c>
      <c r="BQ80" s="8">
        <v>38898</v>
      </c>
      <c r="BR80" s="5">
        <v>1802</v>
      </c>
      <c r="BS80" s="8">
        <v>38898</v>
      </c>
      <c r="BT80" s="5">
        <v>1867</v>
      </c>
      <c r="BU80" s="8">
        <v>38898</v>
      </c>
      <c r="BV80" s="5">
        <v>-1.52</v>
      </c>
      <c r="BW80" s="8">
        <v>38898</v>
      </c>
      <c r="BX80" s="5">
        <v>1074</v>
      </c>
      <c r="BY80" s="8">
        <v>38898</v>
      </c>
      <c r="BZ80" s="5">
        <v>14.7</v>
      </c>
      <c r="CA80" s="8">
        <v>38898</v>
      </c>
      <c r="CB80" s="5">
        <v>12.9</v>
      </c>
      <c r="CC80" s="8">
        <v>38898</v>
      </c>
      <c r="CD80" s="5">
        <v>-63.8</v>
      </c>
      <c r="CE80" s="8">
        <v>38898</v>
      </c>
      <c r="CF80" s="5">
        <v>10</v>
      </c>
      <c r="CG80" s="8">
        <v>38898</v>
      </c>
      <c r="CH80" s="5">
        <v>0.9</v>
      </c>
      <c r="CI80" s="8">
        <v>38898</v>
      </c>
      <c r="CJ80" s="5">
        <v>2.5</v>
      </c>
      <c r="CK80" s="8">
        <v>38869</v>
      </c>
      <c r="CL80" s="5">
        <v>2.57</v>
      </c>
      <c r="CM80" s="8">
        <v>38898</v>
      </c>
      <c r="CN80" s="5">
        <v>0.2</v>
      </c>
      <c r="CO80" s="8">
        <v>38898</v>
      </c>
      <c r="CP80" s="5">
        <v>0.2</v>
      </c>
      <c r="CQ80" s="8">
        <v>38898</v>
      </c>
      <c r="CR80" s="5">
        <v>4.3</v>
      </c>
      <c r="CS80" s="8">
        <v>38898</v>
      </c>
      <c r="CT80" s="5">
        <v>2.6</v>
      </c>
      <c r="CU80" s="8">
        <v>38898</v>
      </c>
      <c r="CV80" s="5">
        <v>2.59578</v>
      </c>
      <c r="CW80" s="8">
        <v>42855</v>
      </c>
      <c r="CX80" s="5">
        <v>2.5</v>
      </c>
      <c r="CY80" s="8">
        <v>42521</v>
      </c>
      <c r="CZ80" s="5">
        <v>0.2</v>
      </c>
      <c r="DA80" s="8">
        <v>38898</v>
      </c>
      <c r="DB80" s="5">
        <v>0.4</v>
      </c>
      <c r="DC80" s="8">
        <v>38898</v>
      </c>
      <c r="DD80" s="5">
        <v>3.3</v>
      </c>
      <c r="DE80" s="8">
        <v>38898</v>
      </c>
      <c r="DF80" s="5">
        <v>0.3</v>
      </c>
      <c r="DG80" s="8">
        <v>38898</v>
      </c>
      <c r="DH80" s="5">
        <v>5.8</v>
      </c>
      <c r="DI80" s="8">
        <v>38898</v>
      </c>
      <c r="DJ80" s="5">
        <v>2.2000000000000002</v>
      </c>
      <c r="DK80" s="8">
        <v>38898</v>
      </c>
      <c r="DL80" s="5">
        <v>2.9</v>
      </c>
      <c r="DM80" s="8">
        <v>38898</v>
      </c>
      <c r="DN80" s="5">
        <v>3.8</v>
      </c>
      <c r="DO80" s="8">
        <v>41517</v>
      </c>
      <c r="DP80" s="5">
        <v>2.2999999999999998</v>
      </c>
      <c r="DQ80" s="8">
        <v>40724</v>
      </c>
      <c r="DR80" s="5">
        <v>0.2</v>
      </c>
      <c r="DS80" s="8">
        <v>38898</v>
      </c>
      <c r="DT80" s="5">
        <v>12.62</v>
      </c>
      <c r="DU80" s="8">
        <v>38898</v>
      </c>
      <c r="DV80" s="5">
        <v>5.2</v>
      </c>
      <c r="DW80" s="8">
        <v>38898</v>
      </c>
      <c r="DX80" s="5">
        <v>-0.3</v>
      </c>
      <c r="DY80" s="8">
        <v>38898</v>
      </c>
      <c r="DZ80" s="5">
        <v>97.9</v>
      </c>
      <c r="EA80" s="8">
        <v>38898</v>
      </c>
      <c r="EB80" s="5">
        <v>101.2265</v>
      </c>
    </row>
    <row r="81" spans="1:132" x14ac:dyDescent="0.2">
      <c r="A81" s="8">
        <v>38929</v>
      </c>
      <c r="B81" s="5">
        <v>53</v>
      </c>
      <c r="C81" s="8">
        <v>38929</v>
      </c>
      <c r="D81" s="5">
        <v>55.8</v>
      </c>
      <c r="E81" s="8">
        <v>38929</v>
      </c>
      <c r="F81" s="5">
        <v>78.5</v>
      </c>
      <c r="G81" s="8">
        <v>38929</v>
      </c>
      <c r="H81" s="5">
        <v>55.6</v>
      </c>
      <c r="O81" s="8">
        <v>38929</v>
      </c>
      <c r="P81" s="5">
        <v>58.1</v>
      </c>
      <c r="Q81" s="8">
        <v>39478</v>
      </c>
      <c r="R81" s="5">
        <v>7.2</v>
      </c>
      <c r="S81" s="8">
        <v>39478</v>
      </c>
      <c r="T81" s="5">
        <v>9</v>
      </c>
      <c r="U81" s="8">
        <v>40543</v>
      </c>
      <c r="V81" s="5">
        <v>16.399999999999999</v>
      </c>
      <c r="W81" s="8">
        <v>40633</v>
      </c>
      <c r="X81" s="5">
        <v>-2.4</v>
      </c>
      <c r="Y81" s="8">
        <v>38929</v>
      </c>
      <c r="Z81" s="5">
        <v>4</v>
      </c>
      <c r="AA81" s="8">
        <v>38929</v>
      </c>
      <c r="AB81" s="5">
        <v>5</v>
      </c>
      <c r="AC81" s="8">
        <v>42916</v>
      </c>
      <c r="AD81" s="5">
        <v>21</v>
      </c>
      <c r="AE81" s="8">
        <v>38929</v>
      </c>
      <c r="AF81" s="5">
        <v>84.7</v>
      </c>
      <c r="AG81" s="8">
        <v>38929</v>
      </c>
      <c r="AH81" s="5">
        <v>107</v>
      </c>
      <c r="AI81" s="8">
        <v>38929</v>
      </c>
      <c r="AJ81" s="5">
        <v>98.4</v>
      </c>
      <c r="AK81" s="8">
        <v>38929</v>
      </c>
      <c r="AL81" s="5">
        <v>194</v>
      </c>
      <c r="AM81" s="8">
        <v>38929</v>
      </c>
      <c r="AN81" s="5">
        <v>136721</v>
      </c>
      <c r="AO81" s="8">
        <v>42613</v>
      </c>
      <c r="AP81" s="5">
        <v>123</v>
      </c>
      <c r="AQ81" s="8">
        <v>38929</v>
      </c>
      <c r="AR81" s="5">
        <v>4.7</v>
      </c>
      <c r="AS81" s="8">
        <v>41182</v>
      </c>
      <c r="AT81" s="5">
        <v>34.4</v>
      </c>
      <c r="AU81" s="8">
        <v>38929</v>
      </c>
      <c r="AV81" s="5">
        <v>-1.2</v>
      </c>
      <c r="AW81" s="8">
        <v>38929</v>
      </c>
      <c r="AX81" s="5">
        <v>-0.3</v>
      </c>
      <c r="AY81" s="8">
        <v>38929</v>
      </c>
      <c r="AZ81" s="5">
        <v>-7.0000000000000007E-2</v>
      </c>
      <c r="BA81" s="8">
        <v>38929</v>
      </c>
      <c r="BB81" s="5">
        <v>8458</v>
      </c>
      <c r="BC81" s="8">
        <v>38929</v>
      </c>
      <c r="BD81" s="5">
        <v>6.7</v>
      </c>
      <c r="BE81" s="8">
        <v>38929</v>
      </c>
      <c r="BF81" s="5">
        <v>17.170000000000002</v>
      </c>
      <c r="BG81" s="8">
        <v>38929</v>
      </c>
      <c r="BH81" s="5">
        <v>17.125</v>
      </c>
      <c r="BI81" s="8">
        <v>38929</v>
      </c>
      <c r="BJ81" s="5">
        <v>3.6</v>
      </c>
      <c r="BK81" s="8">
        <v>38929</v>
      </c>
      <c r="BL81" s="5">
        <v>0.3</v>
      </c>
      <c r="BM81" s="8">
        <v>38929</v>
      </c>
      <c r="BN81" s="5">
        <v>10.119999999999999</v>
      </c>
      <c r="BO81" s="8">
        <v>38929</v>
      </c>
      <c r="BP81" s="5">
        <v>0.9</v>
      </c>
      <c r="BQ81" s="8">
        <v>38929</v>
      </c>
      <c r="BR81" s="5">
        <v>1737</v>
      </c>
      <c r="BS81" s="8">
        <v>38929</v>
      </c>
      <c r="BT81" s="5">
        <v>1763</v>
      </c>
      <c r="BU81" s="8">
        <v>38929</v>
      </c>
      <c r="BV81" s="5">
        <v>-2.4700000000000002</v>
      </c>
      <c r="BW81" s="8">
        <v>38929</v>
      </c>
      <c r="BX81" s="5">
        <v>965</v>
      </c>
      <c r="BY81" s="8">
        <v>38929</v>
      </c>
      <c r="BZ81" s="5">
        <v>12.5</v>
      </c>
      <c r="CA81" s="8">
        <v>38929</v>
      </c>
      <c r="CB81" s="5">
        <v>13.3</v>
      </c>
      <c r="CC81" s="8">
        <v>38929</v>
      </c>
      <c r="CD81" s="5">
        <v>-66.909000000000006</v>
      </c>
      <c r="CE81" s="8">
        <v>38929</v>
      </c>
      <c r="CF81" s="5">
        <v>9.5</v>
      </c>
      <c r="CG81" s="8">
        <v>38929</v>
      </c>
      <c r="CH81" s="5">
        <v>-2.5</v>
      </c>
      <c r="CI81" s="8">
        <v>38929</v>
      </c>
      <c r="CJ81" s="5">
        <v>-5.3</v>
      </c>
      <c r="CK81" s="8">
        <v>38901</v>
      </c>
      <c r="CL81" s="5">
        <v>1.73</v>
      </c>
      <c r="CM81" s="8">
        <v>38929</v>
      </c>
      <c r="CN81" s="5">
        <v>0.5</v>
      </c>
      <c r="CO81" s="8">
        <v>38929</v>
      </c>
      <c r="CP81" s="5">
        <v>0.2</v>
      </c>
      <c r="CQ81" s="8">
        <v>38929</v>
      </c>
      <c r="CR81" s="5">
        <v>4.0999999999999996</v>
      </c>
      <c r="CS81" s="8">
        <v>38929</v>
      </c>
      <c r="CT81" s="5">
        <v>2.7</v>
      </c>
      <c r="CU81" s="8">
        <v>38929</v>
      </c>
      <c r="CV81" s="5">
        <v>2.54575</v>
      </c>
      <c r="CW81" s="8">
        <v>42886</v>
      </c>
      <c r="CX81" s="5">
        <v>2.2999999999999998</v>
      </c>
      <c r="CY81" s="8">
        <v>42551</v>
      </c>
      <c r="CZ81" s="5">
        <v>0.5</v>
      </c>
      <c r="DA81" s="8">
        <v>38929</v>
      </c>
      <c r="DB81" s="5">
        <v>0.3</v>
      </c>
      <c r="DC81" s="8">
        <v>38929</v>
      </c>
      <c r="DD81" s="5">
        <v>3.2</v>
      </c>
      <c r="DE81" s="8">
        <v>38929</v>
      </c>
      <c r="DF81" s="5">
        <v>0.9</v>
      </c>
      <c r="DG81" s="8">
        <v>38929</v>
      </c>
      <c r="DH81" s="5">
        <v>5.5</v>
      </c>
      <c r="DI81" s="8">
        <v>38929</v>
      </c>
      <c r="DJ81" s="5">
        <v>2</v>
      </c>
      <c r="DK81" s="8">
        <v>38929</v>
      </c>
      <c r="DL81" s="5">
        <v>2.2999999999999998</v>
      </c>
      <c r="DM81" s="8">
        <v>38929</v>
      </c>
      <c r="DN81" s="5">
        <v>3.7</v>
      </c>
      <c r="DO81" s="8">
        <v>41547</v>
      </c>
      <c r="DP81" s="5">
        <v>2.1</v>
      </c>
      <c r="DQ81" s="8">
        <v>40755</v>
      </c>
      <c r="DR81" s="5">
        <v>-5.2</v>
      </c>
      <c r="DS81" s="8">
        <v>38929</v>
      </c>
      <c r="DT81" s="5">
        <v>13.66</v>
      </c>
      <c r="DU81" s="8">
        <v>38929</v>
      </c>
      <c r="DV81" s="5">
        <v>5.4</v>
      </c>
      <c r="DW81" s="8">
        <v>38929</v>
      </c>
      <c r="DX81" s="5">
        <v>0.2</v>
      </c>
      <c r="DY81" s="8">
        <v>38929</v>
      </c>
      <c r="DZ81" s="5">
        <v>97.6</v>
      </c>
      <c r="EA81" s="8">
        <v>38929</v>
      </c>
      <c r="EB81" s="5">
        <v>101.1862</v>
      </c>
    </row>
    <row r="82" spans="1:132" x14ac:dyDescent="0.2">
      <c r="A82" s="8">
        <v>38960</v>
      </c>
      <c r="B82" s="5">
        <v>53.7</v>
      </c>
      <c r="C82" s="8">
        <v>38960</v>
      </c>
      <c r="D82" s="5">
        <v>55.3</v>
      </c>
      <c r="E82" s="8">
        <v>38960</v>
      </c>
      <c r="F82" s="5">
        <v>73</v>
      </c>
      <c r="G82" s="8">
        <v>38960</v>
      </c>
      <c r="H82" s="5">
        <v>53.9</v>
      </c>
      <c r="O82" s="8">
        <v>38960</v>
      </c>
      <c r="P82" s="5">
        <v>56.9</v>
      </c>
      <c r="Q82" s="8">
        <v>39507</v>
      </c>
      <c r="R82" s="5">
        <v>-7.1</v>
      </c>
      <c r="S82" s="8">
        <v>39507</v>
      </c>
      <c r="T82" s="5">
        <v>2</v>
      </c>
      <c r="U82" s="8">
        <v>40574</v>
      </c>
      <c r="V82" s="5">
        <v>7</v>
      </c>
      <c r="W82" s="8">
        <v>40663</v>
      </c>
      <c r="X82" s="5">
        <v>7.9</v>
      </c>
      <c r="Y82" s="8">
        <v>38960</v>
      </c>
      <c r="Z82" s="5">
        <v>12.5</v>
      </c>
      <c r="AA82" s="8">
        <v>38960</v>
      </c>
      <c r="AB82" s="5">
        <v>-2</v>
      </c>
      <c r="AC82" s="8">
        <v>42947</v>
      </c>
      <c r="AD82" s="5">
        <v>15</v>
      </c>
      <c r="AE82" s="8">
        <v>38960</v>
      </c>
      <c r="AF82" s="5">
        <v>82</v>
      </c>
      <c r="AG82" s="8">
        <v>38960</v>
      </c>
      <c r="AH82" s="5">
        <v>100.2</v>
      </c>
      <c r="AI82" s="8">
        <v>38960</v>
      </c>
      <c r="AJ82" s="5">
        <v>95.7</v>
      </c>
      <c r="AK82" s="8">
        <v>38960</v>
      </c>
      <c r="AL82" s="5">
        <v>164</v>
      </c>
      <c r="AM82" s="8">
        <v>38960</v>
      </c>
      <c r="AN82" s="5">
        <v>137053</v>
      </c>
      <c r="AO82" s="8">
        <v>42643</v>
      </c>
      <c r="AP82" s="5">
        <v>180</v>
      </c>
      <c r="AQ82" s="8">
        <v>38960</v>
      </c>
      <c r="AR82" s="5">
        <v>4.7</v>
      </c>
      <c r="AS82" s="8">
        <v>41213</v>
      </c>
      <c r="AT82" s="5">
        <v>34.4</v>
      </c>
      <c r="AU82" s="8">
        <v>38960</v>
      </c>
      <c r="AV82" s="5">
        <v>-1</v>
      </c>
      <c r="AW82" s="8">
        <v>38960</v>
      </c>
      <c r="AX82" s="5">
        <v>0.7</v>
      </c>
      <c r="AY82" s="8">
        <v>38960</v>
      </c>
      <c r="AZ82" s="5">
        <v>0.43</v>
      </c>
      <c r="BA82" s="8">
        <v>38960</v>
      </c>
      <c r="BB82" s="5">
        <v>8455</v>
      </c>
      <c r="BC82" s="8">
        <v>38960</v>
      </c>
      <c r="BD82" s="5">
        <v>6.9</v>
      </c>
      <c r="BE82" s="8">
        <v>38960</v>
      </c>
      <c r="BF82" s="5">
        <v>15.95</v>
      </c>
      <c r="BG82" s="8">
        <v>38960</v>
      </c>
      <c r="BH82" s="5">
        <v>15.901</v>
      </c>
      <c r="BI82" s="8">
        <v>38960</v>
      </c>
      <c r="BJ82" s="5">
        <v>5.3</v>
      </c>
      <c r="BK82" s="8">
        <v>38960</v>
      </c>
      <c r="BL82" s="5">
        <v>0.4</v>
      </c>
      <c r="BM82" s="8">
        <v>38960</v>
      </c>
      <c r="BN82" s="5">
        <v>9.39</v>
      </c>
      <c r="BO82" s="8">
        <v>38960</v>
      </c>
      <c r="BP82" s="5">
        <v>0.9</v>
      </c>
      <c r="BQ82" s="8">
        <v>38960</v>
      </c>
      <c r="BR82" s="5">
        <v>1650</v>
      </c>
      <c r="BS82" s="8">
        <v>38960</v>
      </c>
      <c r="BT82" s="5">
        <v>1722</v>
      </c>
      <c r="BU82" s="8">
        <v>38960</v>
      </c>
      <c r="BV82" s="5">
        <v>0.32</v>
      </c>
      <c r="BW82" s="8">
        <v>38960</v>
      </c>
      <c r="BX82" s="5">
        <v>1035</v>
      </c>
      <c r="BY82" s="8">
        <v>38960</v>
      </c>
      <c r="BZ82" s="5">
        <v>13.2</v>
      </c>
      <c r="CA82" s="8">
        <v>38960</v>
      </c>
      <c r="CB82" s="5">
        <v>14.3</v>
      </c>
      <c r="CC82" s="8">
        <v>38960</v>
      </c>
      <c r="CD82" s="5">
        <v>-68.277000000000001</v>
      </c>
      <c r="CE82" s="8">
        <v>38960</v>
      </c>
      <c r="CF82" s="5">
        <v>8.8000000000000007</v>
      </c>
      <c r="CG82" s="8">
        <v>38960</v>
      </c>
      <c r="CH82" s="5">
        <v>0.5</v>
      </c>
      <c r="CI82" s="8">
        <v>38960</v>
      </c>
      <c r="CJ82" s="5">
        <v>0.5</v>
      </c>
      <c r="CK82" s="8">
        <v>38930</v>
      </c>
      <c r="CL82" s="5">
        <v>2.16</v>
      </c>
      <c r="CM82" s="8">
        <v>38960</v>
      </c>
      <c r="CN82" s="5">
        <v>0.4</v>
      </c>
      <c r="CO82" s="8">
        <v>38960</v>
      </c>
      <c r="CP82" s="5">
        <v>0.2</v>
      </c>
      <c r="CQ82" s="8">
        <v>38960</v>
      </c>
      <c r="CR82" s="5">
        <v>3.8</v>
      </c>
      <c r="CS82" s="8">
        <v>38960</v>
      </c>
      <c r="CT82" s="5">
        <v>2.8</v>
      </c>
      <c r="CU82" s="8">
        <v>38960</v>
      </c>
      <c r="CV82" s="5">
        <v>2.67136</v>
      </c>
      <c r="CW82" s="8">
        <v>42916</v>
      </c>
      <c r="CX82" s="5">
        <v>1.9</v>
      </c>
      <c r="CY82" s="8">
        <v>42582</v>
      </c>
      <c r="CZ82" s="5">
        <v>-0.1</v>
      </c>
      <c r="DA82" s="8">
        <v>38960</v>
      </c>
      <c r="DB82" s="5">
        <v>0.2</v>
      </c>
      <c r="DC82" s="8">
        <v>38960</v>
      </c>
      <c r="DD82" s="5">
        <v>2.9</v>
      </c>
      <c r="DE82" s="8">
        <v>38960</v>
      </c>
      <c r="DF82" s="5">
        <v>0</v>
      </c>
      <c r="DG82" s="8">
        <v>38960</v>
      </c>
      <c r="DH82" s="5">
        <v>5.6</v>
      </c>
      <c r="DI82" s="8">
        <v>38960</v>
      </c>
      <c r="DJ82" s="5">
        <v>2.1</v>
      </c>
      <c r="DK82" s="8">
        <v>38960</v>
      </c>
      <c r="DL82" s="5">
        <v>2.5</v>
      </c>
      <c r="DM82" s="8">
        <v>38960</v>
      </c>
      <c r="DN82" s="5">
        <v>3.8</v>
      </c>
      <c r="DO82" s="8">
        <v>41578</v>
      </c>
      <c r="DP82" s="5">
        <v>2.2000000000000002</v>
      </c>
      <c r="DQ82" s="8">
        <v>40786</v>
      </c>
      <c r="DR82" s="5">
        <v>-4.0999999999999996</v>
      </c>
      <c r="DS82" s="8">
        <v>38960</v>
      </c>
      <c r="DT82" s="5">
        <v>15.8</v>
      </c>
      <c r="DU82" s="8">
        <v>38960</v>
      </c>
      <c r="DV82" s="5">
        <v>5.3</v>
      </c>
      <c r="DW82" s="8">
        <v>38960</v>
      </c>
      <c r="DX82" s="5">
        <v>-0.4</v>
      </c>
      <c r="DY82" s="8">
        <v>38960</v>
      </c>
      <c r="DZ82" s="5">
        <v>97.4</v>
      </c>
      <c r="EA82" s="8">
        <v>38960</v>
      </c>
      <c r="EB82" s="5">
        <v>101.1893</v>
      </c>
    </row>
    <row r="83" spans="1:132" x14ac:dyDescent="0.2">
      <c r="A83" s="8">
        <v>38990</v>
      </c>
      <c r="B83" s="5">
        <v>52.2</v>
      </c>
      <c r="C83" s="8">
        <v>38990</v>
      </c>
      <c r="D83" s="5">
        <v>54.8</v>
      </c>
      <c r="E83" s="8">
        <v>38990</v>
      </c>
      <c r="F83" s="5">
        <v>61</v>
      </c>
      <c r="G83" s="8">
        <v>38990</v>
      </c>
      <c r="H83" s="5">
        <v>54.5</v>
      </c>
      <c r="O83" s="8">
        <v>38990</v>
      </c>
      <c r="P83" s="5">
        <v>58.7</v>
      </c>
      <c r="Q83" s="8">
        <v>39538</v>
      </c>
      <c r="R83" s="5">
        <v>-14.7</v>
      </c>
      <c r="S83" s="8">
        <v>39538</v>
      </c>
      <c r="T83" s="5">
        <v>-2</v>
      </c>
      <c r="U83" s="8">
        <v>40602</v>
      </c>
      <c r="V83" s="5">
        <v>14.1</v>
      </c>
      <c r="W83" s="8">
        <v>40694</v>
      </c>
      <c r="X83" s="5">
        <v>4.4000000000000004</v>
      </c>
      <c r="Y83" s="8">
        <v>38990</v>
      </c>
      <c r="Z83" s="5">
        <v>-0.8</v>
      </c>
      <c r="AA83" s="8">
        <v>38990</v>
      </c>
      <c r="AB83" s="5">
        <v>3</v>
      </c>
      <c r="AC83" s="8">
        <v>42978</v>
      </c>
      <c r="AD83" s="5">
        <v>14</v>
      </c>
      <c r="AE83" s="8">
        <v>38990</v>
      </c>
      <c r="AF83" s="5">
        <v>85.4</v>
      </c>
      <c r="AG83" s="8">
        <v>38990</v>
      </c>
      <c r="AH83" s="5">
        <v>105.9</v>
      </c>
      <c r="AI83" s="8">
        <v>38990</v>
      </c>
      <c r="AJ83" s="5">
        <v>99.4</v>
      </c>
      <c r="AK83" s="8">
        <v>38990</v>
      </c>
      <c r="AL83" s="5">
        <v>136</v>
      </c>
      <c r="AM83" s="8">
        <v>38990</v>
      </c>
      <c r="AN83" s="5">
        <v>137391</v>
      </c>
      <c r="AO83" s="8">
        <v>42674</v>
      </c>
      <c r="AP83" s="5">
        <v>157</v>
      </c>
      <c r="AQ83" s="8">
        <v>38990</v>
      </c>
      <c r="AR83" s="5">
        <v>4.5</v>
      </c>
      <c r="AS83" s="8">
        <v>41243</v>
      </c>
      <c r="AT83" s="5">
        <v>34.4</v>
      </c>
      <c r="AU83" s="8">
        <v>38990</v>
      </c>
      <c r="AV83" s="5">
        <v>-0.9</v>
      </c>
      <c r="AW83" s="8">
        <v>38990</v>
      </c>
      <c r="AX83" s="5">
        <v>0.1</v>
      </c>
      <c r="AY83" s="8">
        <v>38990</v>
      </c>
      <c r="AZ83" s="5">
        <v>-0.18</v>
      </c>
      <c r="BA83" s="8">
        <v>38990</v>
      </c>
      <c r="BB83" s="5">
        <v>8421</v>
      </c>
      <c r="BC83" s="8">
        <v>38990</v>
      </c>
      <c r="BD83" s="5">
        <v>3.9</v>
      </c>
      <c r="BE83" s="8">
        <v>38990</v>
      </c>
      <c r="BF83" s="5">
        <v>16.47</v>
      </c>
      <c r="BG83" s="8">
        <v>38990</v>
      </c>
      <c r="BH83" s="5">
        <v>16.419</v>
      </c>
      <c r="BI83" s="8">
        <v>38990</v>
      </c>
      <c r="BJ83" s="5">
        <v>4.3</v>
      </c>
      <c r="BK83" s="8">
        <v>38990</v>
      </c>
      <c r="BL83" s="5">
        <v>-0.6</v>
      </c>
      <c r="BM83" s="8">
        <v>38990</v>
      </c>
      <c r="BN83" s="5">
        <v>6.13</v>
      </c>
      <c r="BO83" s="8">
        <v>38990</v>
      </c>
      <c r="BP83" s="5">
        <v>0.5</v>
      </c>
      <c r="BQ83" s="8">
        <v>38990</v>
      </c>
      <c r="BR83" s="5">
        <v>1720</v>
      </c>
      <c r="BS83" s="8">
        <v>38990</v>
      </c>
      <c r="BT83" s="5">
        <v>1655</v>
      </c>
      <c r="BU83" s="8">
        <v>38990</v>
      </c>
      <c r="BV83" s="5">
        <v>-0.95</v>
      </c>
      <c r="BW83" s="8">
        <v>38990</v>
      </c>
      <c r="BX83" s="5">
        <v>1016</v>
      </c>
      <c r="BY83" s="8">
        <v>38990</v>
      </c>
      <c r="BZ83" s="5">
        <v>15.8</v>
      </c>
      <c r="CA83" s="8">
        <v>38990</v>
      </c>
      <c r="CB83" s="5">
        <v>9.9</v>
      </c>
      <c r="CC83" s="8">
        <v>38990</v>
      </c>
      <c r="CD83" s="5">
        <v>-65.094999999999999</v>
      </c>
      <c r="CE83" s="8">
        <v>38990</v>
      </c>
      <c r="CF83" s="5">
        <v>8.6</v>
      </c>
      <c r="CG83" s="8">
        <v>38990</v>
      </c>
      <c r="CH83" s="5">
        <v>4.0999999999999996</v>
      </c>
      <c r="CI83" s="8">
        <v>38990</v>
      </c>
      <c r="CJ83" s="5">
        <v>11.5</v>
      </c>
      <c r="CK83" s="8">
        <v>38961</v>
      </c>
      <c r="CL83" s="5">
        <v>3.24</v>
      </c>
      <c r="CM83" s="8">
        <v>38990</v>
      </c>
      <c r="CN83" s="5">
        <v>-0.5</v>
      </c>
      <c r="CO83" s="8">
        <v>38990</v>
      </c>
      <c r="CP83" s="5">
        <v>0.2</v>
      </c>
      <c r="CQ83" s="8">
        <v>38990</v>
      </c>
      <c r="CR83" s="5">
        <v>2.1</v>
      </c>
      <c r="CS83" s="8">
        <v>38990</v>
      </c>
      <c r="CT83" s="5">
        <v>2.9</v>
      </c>
      <c r="CU83" s="8">
        <v>38990</v>
      </c>
      <c r="CV83" s="5">
        <v>2.6059999999999999</v>
      </c>
      <c r="CW83" s="8">
        <v>42947</v>
      </c>
      <c r="CX83" s="5">
        <v>2</v>
      </c>
      <c r="CY83" s="8">
        <v>42613</v>
      </c>
      <c r="CZ83" s="5">
        <v>-0.2</v>
      </c>
      <c r="DA83" s="8">
        <v>38990</v>
      </c>
      <c r="DB83" s="5">
        <v>0.3</v>
      </c>
      <c r="DC83" s="8">
        <v>38990</v>
      </c>
      <c r="DD83" s="5">
        <v>3.8</v>
      </c>
      <c r="DE83" s="8">
        <v>38990</v>
      </c>
      <c r="DF83" s="5">
        <v>0.4</v>
      </c>
      <c r="DG83" s="8">
        <v>38990</v>
      </c>
      <c r="DH83" s="5">
        <v>5.3</v>
      </c>
      <c r="DI83" s="8">
        <v>38990</v>
      </c>
      <c r="DJ83" s="5">
        <v>3.2</v>
      </c>
      <c r="DK83" s="8">
        <v>38990</v>
      </c>
      <c r="DL83" s="5">
        <v>2.4</v>
      </c>
      <c r="DM83" s="8">
        <v>38990</v>
      </c>
      <c r="DN83" s="5">
        <v>3.8</v>
      </c>
      <c r="DO83" s="8">
        <v>41608</v>
      </c>
      <c r="DP83" s="5">
        <v>2.2000000000000002</v>
      </c>
      <c r="DQ83" s="8">
        <v>40816</v>
      </c>
      <c r="DR83" s="5">
        <v>-4.3</v>
      </c>
      <c r="DS83" s="8">
        <v>38990</v>
      </c>
      <c r="DT83" s="5">
        <v>16.41</v>
      </c>
      <c r="DU83" s="8">
        <v>38990</v>
      </c>
      <c r="DV83" s="5">
        <v>5.2</v>
      </c>
      <c r="DW83" s="8">
        <v>38990</v>
      </c>
      <c r="DX83" s="5">
        <v>-1</v>
      </c>
      <c r="DY83" s="8">
        <v>38990</v>
      </c>
      <c r="DZ83" s="5">
        <v>97.4</v>
      </c>
      <c r="EA83" s="8">
        <v>38990</v>
      </c>
      <c r="EB83" s="5">
        <v>101.248</v>
      </c>
    </row>
    <row r="84" spans="1:132" x14ac:dyDescent="0.2">
      <c r="A84" s="8">
        <v>39021</v>
      </c>
      <c r="B84" s="5">
        <v>51.4</v>
      </c>
      <c r="C84" s="8">
        <v>39021</v>
      </c>
      <c r="D84" s="5">
        <v>54.1</v>
      </c>
      <c r="E84" s="8">
        <v>39021</v>
      </c>
      <c r="F84" s="5">
        <v>47</v>
      </c>
      <c r="G84" s="8">
        <v>39021</v>
      </c>
      <c r="H84" s="5">
        <v>54.9</v>
      </c>
      <c r="O84" s="8">
        <v>39021</v>
      </c>
      <c r="P84" s="5">
        <v>53.7</v>
      </c>
      <c r="Q84" s="8">
        <v>39568</v>
      </c>
      <c r="R84" s="5">
        <v>-3.1</v>
      </c>
      <c r="S84" s="8">
        <v>39568</v>
      </c>
      <c r="T84" s="5">
        <v>1</v>
      </c>
      <c r="U84" s="8">
        <v>40633</v>
      </c>
      <c r="V84" s="5">
        <v>8.5</v>
      </c>
      <c r="W84" s="8">
        <v>40724</v>
      </c>
      <c r="X84" s="5">
        <v>16.7</v>
      </c>
      <c r="Y84" s="8">
        <v>39021</v>
      </c>
      <c r="Z84" s="5">
        <v>2.2999999999999998</v>
      </c>
      <c r="AA84" s="8">
        <v>39021</v>
      </c>
      <c r="AB84" s="5">
        <v>-2</v>
      </c>
      <c r="AC84" s="8">
        <v>43008</v>
      </c>
      <c r="AD84" s="5">
        <v>14</v>
      </c>
      <c r="AE84" s="8">
        <v>39021</v>
      </c>
      <c r="AF84" s="5">
        <v>93.6</v>
      </c>
      <c r="AG84" s="8">
        <v>39021</v>
      </c>
      <c r="AH84" s="5">
        <v>105.1</v>
      </c>
      <c r="AI84" s="8">
        <v>39021</v>
      </c>
      <c r="AJ84" s="5">
        <v>100.7</v>
      </c>
      <c r="AK84" s="8">
        <v>39021</v>
      </c>
      <c r="AL84" s="5">
        <v>17</v>
      </c>
      <c r="AM84" s="8">
        <v>39021</v>
      </c>
      <c r="AN84" s="5">
        <v>137824</v>
      </c>
      <c r="AO84" s="8">
        <v>42704</v>
      </c>
      <c r="AP84" s="5">
        <v>215</v>
      </c>
      <c r="AQ84" s="8">
        <v>39021</v>
      </c>
      <c r="AR84" s="5">
        <v>4.4000000000000004</v>
      </c>
      <c r="AS84" s="8">
        <v>41274</v>
      </c>
      <c r="AT84" s="5">
        <v>34.5</v>
      </c>
      <c r="AU84" s="8">
        <v>39021</v>
      </c>
      <c r="AV84" s="5">
        <v>-1.1000000000000001</v>
      </c>
      <c r="AW84" s="8">
        <v>39021</v>
      </c>
      <c r="AX84" s="5">
        <v>-0.5</v>
      </c>
      <c r="AY84" s="8">
        <v>39021</v>
      </c>
      <c r="AZ84" s="5">
        <v>-0.1</v>
      </c>
      <c r="BA84" s="8">
        <v>39021</v>
      </c>
      <c r="BB84" s="5">
        <v>8094</v>
      </c>
      <c r="BC84" s="8">
        <v>39021</v>
      </c>
      <c r="BD84" s="5">
        <v>2.8</v>
      </c>
      <c r="BE84" s="8">
        <v>39021</v>
      </c>
      <c r="BF84" s="5">
        <v>16.38</v>
      </c>
      <c r="BG84" s="8">
        <v>39021</v>
      </c>
      <c r="BH84" s="5">
        <v>16.321999999999999</v>
      </c>
      <c r="BI84" s="8">
        <v>39021</v>
      </c>
      <c r="BJ84" s="5">
        <v>4.2</v>
      </c>
      <c r="BK84" s="8">
        <v>39021</v>
      </c>
      <c r="BL84" s="5">
        <v>-0.1</v>
      </c>
      <c r="BM84" s="8">
        <v>39021</v>
      </c>
      <c r="BN84" s="5">
        <v>3.93</v>
      </c>
      <c r="BO84" s="8">
        <v>39021</v>
      </c>
      <c r="BP84" s="5">
        <v>0.6</v>
      </c>
      <c r="BQ84" s="8">
        <v>39021</v>
      </c>
      <c r="BR84" s="5">
        <v>1491</v>
      </c>
      <c r="BS84" s="8">
        <v>39021</v>
      </c>
      <c r="BT84" s="5">
        <v>1570</v>
      </c>
      <c r="BU84" s="8">
        <v>39021</v>
      </c>
      <c r="BV84" s="5">
        <v>1.27</v>
      </c>
      <c r="BW84" s="8">
        <v>39021</v>
      </c>
      <c r="BX84" s="5">
        <v>941</v>
      </c>
      <c r="BY84" s="8">
        <v>39021</v>
      </c>
      <c r="BZ84" s="5">
        <v>14.3</v>
      </c>
      <c r="CA84" s="8">
        <v>39021</v>
      </c>
      <c r="CB84" s="5">
        <v>4.5</v>
      </c>
      <c r="CC84" s="8">
        <v>39021</v>
      </c>
      <c r="CD84" s="5">
        <v>-59.537999999999997</v>
      </c>
      <c r="CE84" s="8">
        <v>39021</v>
      </c>
      <c r="CF84" s="5">
        <v>9.1</v>
      </c>
      <c r="CG84" s="8">
        <v>39021</v>
      </c>
      <c r="CH84" s="5">
        <v>-4.5999999999999996</v>
      </c>
      <c r="CI84" s="8">
        <v>39021</v>
      </c>
      <c r="CJ84" s="5">
        <v>-7.6</v>
      </c>
      <c r="CK84" s="8">
        <v>38992</v>
      </c>
      <c r="CL84" s="5">
        <v>2.4900000000000002</v>
      </c>
      <c r="CM84" s="8">
        <v>39021</v>
      </c>
      <c r="CN84" s="5">
        <v>-0.4</v>
      </c>
      <c r="CO84" s="8">
        <v>39021</v>
      </c>
      <c r="CP84" s="5">
        <v>0.2</v>
      </c>
      <c r="CQ84" s="8">
        <v>39021</v>
      </c>
      <c r="CR84" s="5">
        <v>1.3</v>
      </c>
      <c r="CS84" s="8">
        <v>39021</v>
      </c>
      <c r="CT84" s="5">
        <v>2.7</v>
      </c>
      <c r="CU84" s="8">
        <v>39021</v>
      </c>
      <c r="CV84" s="5">
        <v>2.4969100000000002</v>
      </c>
      <c r="CW84" s="8">
        <v>42978</v>
      </c>
      <c r="CX84" s="5">
        <v>2.4</v>
      </c>
      <c r="CY84" s="8">
        <v>42643</v>
      </c>
      <c r="CZ84" s="5">
        <v>0.3</v>
      </c>
      <c r="DA84" s="8">
        <v>39021</v>
      </c>
      <c r="DB84" s="5">
        <v>0.3</v>
      </c>
      <c r="DC84" s="8">
        <v>39021</v>
      </c>
      <c r="DD84" s="5">
        <v>3.7</v>
      </c>
      <c r="DE84" s="8">
        <v>39021</v>
      </c>
      <c r="DF84" s="5">
        <v>0.2</v>
      </c>
      <c r="DG84" s="8">
        <v>39021</v>
      </c>
      <c r="DH84" s="5">
        <v>5.0999999999999996</v>
      </c>
      <c r="DI84" s="8">
        <v>39021</v>
      </c>
      <c r="DJ84" s="5">
        <v>3.4</v>
      </c>
      <c r="DK84" s="8">
        <v>39021</v>
      </c>
      <c r="DL84" s="5">
        <v>2.4</v>
      </c>
      <c r="DM84" s="8">
        <v>39021</v>
      </c>
      <c r="DN84" s="5">
        <v>3.8</v>
      </c>
      <c r="DO84" s="8">
        <v>41639</v>
      </c>
      <c r="DP84" s="5">
        <v>1.9</v>
      </c>
      <c r="DQ84" s="8">
        <v>40847</v>
      </c>
      <c r="DR84" s="5">
        <v>-10.1</v>
      </c>
      <c r="DS84" s="8">
        <v>39021</v>
      </c>
      <c r="DT84" s="5">
        <v>17.03</v>
      </c>
      <c r="DU84" s="8">
        <v>39021</v>
      </c>
      <c r="DV84" s="5">
        <v>5.4</v>
      </c>
      <c r="DW84" s="8">
        <v>39021</v>
      </c>
      <c r="DX84" s="5">
        <v>-0.5</v>
      </c>
      <c r="DY84" s="8">
        <v>39021</v>
      </c>
      <c r="DZ84" s="5">
        <v>97.3</v>
      </c>
      <c r="EA84" s="8">
        <v>39021</v>
      </c>
      <c r="EB84" s="5">
        <v>101.3411</v>
      </c>
    </row>
    <row r="85" spans="1:132" x14ac:dyDescent="0.2">
      <c r="A85" s="8">
        <v>39051</v>
      </c>
      <c r="B85" s="5">
        <v>50.3</v>
      </c>
      <c r="C85" s="8">
        <v>39051</v>
      </c>
      <c r="D85" s="5">
        <v>50.8</v>
      </c>
      <c r="E85" s="8">
        <v>39051</v>
      </c>
      <c r="F85" s="5">
        <v>53.5</v>
      </c>
      <c r="G85" s="8">
        <v>39051</v>
      </c>
      <c r="H85" s="5">
        <v>54.5</v>
      </c>
      <c r="O85" s="8">
        <v>39051</v>
      </c>
      <c r="P85" s="5">
        <v>50.5</v>
      </c>
      <c r="Q85" s="8">
        <v>39599</v>
      </c>
      <c r="R85" s="5">
        <v>-3.8</v>
      </c>
      <c r="S85" s="8">
        <v>39599</v>
      </c>
      <c r="T85" s="5">
        <v>0</v>
      </c>
      <c r="U85" s="8">
        <v>40663</v>
      </c>
      <c r="V85" s="5">
        <v>10.3</v>
      </c>
      <c r="W85" s="8">
        <v>40755</v>
      </c>
      <c r="X85" s="5">
        <v>7.3</v>
      </c>
      <c r="Y85" s="8">
        <v>39051</v>
      </c>
      <c r="Z85" s="5">
        <v>4.5</v>
      </c>
      <c r="AA85" s="8">
        <v>39051</v>
      </c>
      <c r="AB85" s="5">
        <v>3</v>
      </c>
      <c r="AC85" s="8">
        <v>43039</v>
      </c>
      <c r="AD85" s="5">
        <v>17</v>
      </c>
      <c r="AE85" s="8">
        <v>39051</v>
      </c>
      <c r="AF85" s="5">
        <v>92.1</v>
      </c>
      <c r="AG85" s="8">
        <v>39051</v>
      </c>
      <c r="AH85" s="5">
        <v>105.3</v>
      </c>
      <c r="AI85" s="8">
        <v>39051</v>
      </c>
      <c r="AJ85" s="5">
        <v>99.5</v>
      </c>
      <c r="AK85" s="8">
        <v>39051</v>
      </c>
      <c r="AL85" s="5">
        <v>215</v>
      </c>
      <c r="AM85" s="8">
        <v>39051</v>
      </c>
      <c r="AN85" s="5">
        <v>138020</v>
      </c>
      <c r="AO85" s="8">
        <v>42735</v>
      </c>
      <c r="AP85" s="5">
        <v>106</v>
      </c>
      <c r="AQ85" s="8">
        <v>39051</v>
      </c>
      <c r="AR85" s="5">
        <v>4.5</v>
      </c>
      <c r="AS85" s="8">
        <v>41305</v>
      </c>
      <c r="AT85" s="5">
        <v>34.4</v>
      </c>
      <c r="AU85" s="8">
        <v>39051</v>
      </c>
      <c r="AV85" s="5">
        <v>-0.1</v>
      </c>
      <c r="AW85" s="8">
        <v>39051</v>
      </c>
      <c r="AX85" s="5">
        <v>0.1</v>
      </c>
      <c r="AY85" s="8">
        <v>39051</v>
      </c>
      <c r="AZ85" s="5">
        <v>-0.03</v>
      </c>
      <c r="BA85" s="8">
        <v>39051</v>
      </c>
      <c r="BB85" s="5">
        <v>7400</v>
      </c>
      <c r="BC85" s="8">
        <v>39051</v>
      </c>
      <c r="BD85" s="5">
        <v>3.5</v>
      </c>
      <c r="BE85" s="8">
        <v>39051</v>
      </c>
      <c r="BF85" s="5">
        <v>16.18</v>
      </c>
      <c r="BG85" s="8">
        <v>39051</v>
      </c>
      <c r="BH85" s="5">
        <v>16.128</v>
      </c>
      <c r="BI85" s="8">
        <v>39051</v>
      </c>
      <c r="BJ85" s="5">
        <v>3.6</v>
      </c>
      <c r="BK85" s="8">
        <v>39051</v>
      </c>
      <c r="BL85" s="5">
        <v>0.3</v>
      </c>
      <c r="BM85" s="8">
        <v>39051</v>
      </c>
      <c r="BN85" s="5">
        <v>5.58</v>
      </c>
      <c r="BO85" s="8">
        <v>39051</v>
      </c>
      <c r="BP85" s="5">
        <v>1</v>
      </c>
      <c r="BQ85" s="8">
        <v>39051</v>
      </c>
      <c r="BR85" s="5">
        <v>1570</v>
      </c>
      <c r="BS85" s="8">
        <v>39051</v>
      </c>
      <c r="BT85" s="5">
        <v>1535</v>
      </c>
      <c r="BU85" s="8">
        <v>39051</v>
      </c>
      <c r="BV85" s="5">
        <v>-0.31</v>
      </c>
      <c r="BW85" s="8">
        <v>39051</v>
      </c>
      <c r="BX85" s="5">
        <v>1003</v>
      </c>
      <c r="BY85" s="8">
        <v>39051</v>
      </c>
      <c r="BZ85" s="5">
        <v>14.3</v>
      </c>
      <c r="CA85" s="8">
        <v>39051</v>
      </c>
      <c r="CB85" s="5">
        <v>6.3</v>
      </c>
      <c r="CC85" s="8">
        <v>39051</v>
      </c>
      <c r="CD85" s="5">
        <v>-58.939</v>
      </c>
      <c r="CE85" s="8">
        <v>39051</v>
      </c>
      <c r="CF85" s="5">
        <v>8.9</v>
      </c>
      <c r="CG85" s="8">
        <v>39051</v>
      </c>
      <c r="CH85" s="5">
        <v>2.6</v>
      </c>
      <c r="CI85" s="8">
        <v>39051</v>
      </c>
      <c r="CJ85" s="5">
        <v>3.6</v>
      </c>
      <c r="CK85" s="8">
        <v>39022</v>
      </c>
      <c r="CL85" s="5">
        <v>2.42</v>
      </c>
      <c r="CM85" s="8">
        <v>39051</v>
      </c>
      <c r="CN85" s="5">
        <v>0</v>
      </c>
      <c r="CO85" s="8">
        <v>39051</v>
      </c>
      <c r="CP85" s="5">
        <v>0.1</v>
      </c>
      <c r="CQ85" s="8">
        <v>39051</v>
      </c>
      <c r="CR85" s="5">
        <v>2</v>
      </c>
      <c r="CS85" s="8">
        <v>39051</v>
      </c>
      <c r="CT85" s="5">
        <v>2.6</v>
      </c>
      <c r="CU85" s="8">
        <v>39051</v>
      </c>
      <c r="CV85" s="5">
        <v>2.2842199999999999</v>
      </c>
      <c r="CW85" s="8">
        <v>43008</v>
      </c>
      <c r="CX85" s="5">
        <v>2.6</v>
      </c>
      <c r="CY85" s="8">
        <v>42674</v>
      </c>
      <c r="CZ85" s="5">
        <v>0.3</v>
      </c>
      <c r="DA85" s="8">
        <v>39051</v>
      </c>
      <c r="DB85" s="5">
        <v>0.5</v>
      </c>
      <c r="DC85" s="8">
        <v>39051</v>
      </c>
      <c r="DD85" s="5">
        <v>3.5</v>
      </c>
      <c r="DE85" s="8">
        <v>39051</v>
      </c>
      <c r="DF85" s="5">
        <v>0.1</v>
      </c>
      <c r="DG85" s="8">
        <v>39051</v>
      </c>
      <c r="DH85" s="5">
        <v>5.0999999999999996</v>
      </c>
      <c r="DI85" s="8">
        <v>39051</v>
      </c>
      <c r="DJ85" s="5">
        <v>3.1</v>
      </c>
      <c r="DK85" s="8">
        <v>39051</v>
      </c>
      <c r="DL85" s="5">
        <v>2.7</v>
      </c>
      <c r="DM85" s="8">
        <v>39051</v>
      </c>
      <c r="DN85" s="5">
        <v>3.9</v>
      </c>
      <c r="DO85" s="8">
        <v>41670</v>
      </c>
      <c r="DP85" s="5">
        <v>2</v>
      </c>
      <c r="DQ85" s="8">
        <v>40877</v>
      </c>
      <c r="DR85" s="5">
        <v>-0.4</v>
      </c>
      <c r="DS85" s="8">
        <v>39051</v>
      </c>
      <c r="DT85" s="5">
        <v>18.61</v>
      </c>
      <c r="DU85" s="8">
        <v>39051</v>
      </c>
      <c r="DV85" s="5">
        <v>5.7</v>
      </c>
      <c r="DW85" s="8">
        <v>39051</v>
      </c>
      <c r="DX85" s="5">
        <v>-0.4</v>
      </c>
      <c r="DY85" s="8">
        <v>39051</v>
      </c>
      <c r="DZ85" s="5">
        <v>97.1</v>
      </c>
      <c r="EA85" s="8">
        <v>39051</v>
      </c>
      <c r="EB85" s="5">
        <v>101.4546</v>
      </c>
    </row>
    <row r="86" spans="1:132" x14ac:dyDescent="0.2">
      <c r="A86" s="8">
        <v>39082</v>
      </c>
      <c r="B86" s="5">
        <v>51.4</v>
      </c>
      <c r="C86" s="8">
        <v>39082</v>
      </c>
      <c r="D86" s="5">
        <v>51.4</v>
      </c>
      <c r="E86" s="8">
        <v>39082</v>
      </c>
      <c r="F86" s="5">
        <v>47.5</v>
      </c>
      <c r="G86" s="8">
        <v>39082</v>
      </c>
      <c r="H86" s="5">
        <v>53.7</v>
      </c>
      <c r="O86" s="8">
        <v>39082</v>
      </c>
      <c r="P86" s="5">
        <v>51.6</v>
      </c>
      <c r="Q86" s="8">
        <v>39629</v>
      </c>
      <c r="R86" s="5">
        <v>-8.1999999999999993</v>
      </c>
      <c r="S86" s="8">
        <v>39629</v>
      </c>
      <c r="T86" s="5">
        <v>-5</v>
      </c>
      <c r="U86" s="8">
        <v>40694</v>
      </c>
      <c r="V86" s="5">
        <v>-0.4</v>
      </c>
      <c r="W86" s="8">
        <v>40786</v>
      </c>
      <c r="X86" s="5">
        <v>-2.1</v>
      </c>
      <c r="Y86" s="8">
        <v>39082</v>
      </c>
      <c r="Z86" s="5">
        <v>-1.8</v>
      </c>
      <c r="AA86" s="8">
        <v>39082</v>
      </c>
      <c r="AB86" s="5">
        <v>-4</v>
      </c>
      <c r="AC86" s="8">
        <v>43069</v>
      </c>
      <c r="AD86" s="5">
        <v>16</v>
      </c>
      <c r="AE86" s="8">
        <v>39082</v>
      </c>
      <c r="AF86" s="5">
        <v>91.7</v>
      </c>
      <c r="AG86" s="8">
        <v>39082</v>
      </c>
      <c r="AH86" s="5">
        <v>110</v>
      </c>
      <c r="AI86" s="8">
        <v>39082</v>
      </c>
      <c r="AJ86" s="5">
        <v>96.5</v>
      </c>
      <c r="AK86" s="8">
        <v>39082</v>
      </c>
      <c r="AL86" s="5">
        <v>188</v>
      </c>
      <c r="AM86" s="8">
        <v>39082</v>
      </c>
      <c r="AN86" s="5">
        <v>138409</v>
      </c>
      <c r="AO86" s="8">
        <v>42766</v>
      </c>
      <c r="AP86" s="5">
        <v>228</v>
      </c>
      <c r="AQ86" s="8">
        <v>39082</v>
      </c>
      <c r="AR86" s="5">
        <v>4.4000000000000004</v>
      </c>
      <c r="AS86" s="8">
        <v>41333</v>
      </c>
      <c r="AT86" s="5">
        <v>34.5</v>
      </c>
      <c r="AU86" s="8">
        <v>39082</v>
      </c>
      <c r="AV86" s="5">
        <v>1.2</v>
      </c>
      <c r="AW86" s="8">
        <v>39082</v>
      </c>
      <c r="AX86" s="5">
        <v>1.5</v>
      </c>
      <c r="AY86" s="8">
        <v>39082</v>
      </c>
      <c r="AZ86" s="5">
        <v>1.03</v>
      </c>
      <c r="BA86" s="8">
        <v>39082</v>
      </c>
      <c r="BB86" s="5">
        <v>7040</v>
      </c>
      <c r="BC86" s="8">
        <v>39082</v>
      </c>
      <c r="BD86" s="5">
        <v>4.8</v>
      </c>
      <c r="BE86" s="8">
        <v>39082</v>
      </c>
      <c r="BF86" s="5">
        <v>16.64</v>
      </c>
      <c r="BG86" s="8">
        <v>39082</v>
      </c>
      <c r="BH86" s="5">
        <v>16.568999999999999</v>
      </c>
      <c r="BI86" s="8">
        <v>39082</v>
      </c>
      <c r="BJ86" s="5">
        <v>4.8</v>
      </c>
      <c r="BK86" s="8">
        <v>39082</v>
      </c>
      <c r="BL86" s="5">
        <v>1.2</v>
      </c>
      <c r="BM86" s="8">
        <v>39082</v>
      </c>
      <c r="BN86" s="5">
        <v>6.78</v>
      </c>
      <c r="BO86" s="8">
        <v>39082</v>
      </c>
      <c r="BP86" s="5">
        <v>-0.4</v>
      </c>
      <c r="BQ86" s="8">
        <v>39082</v>
      </c>
      <c r="BR86" s="5">
        <v>1649</v>
      </c>
      <c r="BS86" s="8">
        <v>39082</v>
      </c>
      <c r="BT86" s="5">
        <v>1638</v>
      </c>
      <c r="BU86" s="8">
        <v>39082</v>
      </c>
      <c r="BV86" s="5">
        <v>0.95</v>
      </c>
      <c r="BW86" s="8">
        <v>39082</v>
      </c>
      <c r="BX86" s="5">
        <v>998</v>
      </c>
      <c r="BY86" s="8">
        <v>39082</v>
      </c>
      <c r="BZ86" s="5">
        <v>13.2</v>
      </c>
      <c r="CA86" s="8">
        <v>39082</v>
      </c>
      <c r="CB86" s="5">
        <v>6.9</v>
      </c>
      <c r="CC86" s="8">
        <v>39082</v>
      </c>
      <c r="CD86" s="5">
        <v>-61.881999999999998</v>
      </c>
      <c r="CE86" s="8">
        <v>39082</v>
      </c>
      <c r="CF86" s="5">
        <v>8.6999999999999993</v>
      </c>
      <c r="CG86" s="8">
        <v>39082</v>
      </c>
      <c r="CH86" s="5">
        <v>2.7</v>
      </c>
      <c r="CI86" s="8">
        <v>39082</v>
      </c>
      <c r="CJ86" s="5">
        <v>2</v>
      </c>
      <c r="CK86" s="8">
        <v>39052</v>
      </c>
      <c r="CL86" s="5">
        <v>3.66</v>
      </c>
      <c r="CM86" s="8">
        <v>39082</v>
      </c>
      <c r="CN86" s="5">
        <v>0.5</v>
      </c>
      <c r="CO86" s="8">
        <v>39082</v>
      </c>
      <c r="CP86" s="5">
        <v>0.1</v>
      </c>
      <c r="CQ86" s="8">
        <v>39082</v>
      </c>
      <c r="CR86" s="5">
        <v>2.5</v>
      </c>
      <c r="CS86" s="8">
        <v>39082</v>
      </c>
      <c r="CT86" s="5">
        <v>2.6</v>
      </c>
      <c r="CU86" s="8">
        <v>39082</v>
      </c>
      <c r="CV86" s="5">
        <v>2.3155999999999999</v>
      </c>
      <c r="CW86" s="8">
        <v>43039</v>
      </c>
      <c r="CX86" s="5">
        <v>2.8</v>
      </c>
      <c r="CY86" s="8">
        <v>42704</v>
      </c>
      <c r="CZ86" s="5">
        <v>0.2</v>
      </c>
      <c r="DA86" s="8">
        <v>39082</v>
      </c>
      <c r="DB86" s="5">
        <v>0.9</v>
      </c>
      <c r="DC86" s="8">
        <v>39082</v>
      </c>
      <c r="DD86" s="5">
        <v>3.7</v>
      </c>
      <c r="DE86" s="8">
        <v>39082</v>
      </c>
      <c r="DF86" s="5">
        <v>0.9</v>
      </c>
      <c r="DG86" s="8">
        <v>39082</v>
      </c>
      <c r="DH86" s="5">
        <v>5.6</v>
      </c>
      <c r="DI86" s="8">
        <v>39082</v>
      </c>
      <c r="DJ86" s="5">
        <v>3.3</v>
      </c>
      <c r="DK86" s="8">
        <v>39082</v>
      </c>
      <c r="DL86" s="5">
        <v>2.6</v>
      </c>
      <c r="DM86" s="8">
        <v>39082</v>
      </c>
      <c r="DN86" s="5">
        <v>4</v>
      </c>
      <c r="DO86" s="8">
        <v>41698</v>
      </c>
      <c r="DP86" s="5">
        <v>2.4</v>
      </c>
      <c r="DQ86" s="8">
        <v>40908</v>
      </c>
      <c r="DR86" s="5">
        <v>-2.4</v>
      </c>
      <c r="DS86" s="8">
        <v>39082</v>
      </c>
      <c r="DT86" s="5">
        <v>20</v>
      </c>
      <c r="DU86" s="8">
        <v>39082</v>
      </c>
      <c r="DV86" s="5">
        <v>5.9</v>
      </c>
      <c r="DW86" s="8">
        <v>39082</v>
      </c>
      <c r="DX86" s="5">
        <v>-0.6</v>
      </c>
      <c r="DY86" s="8">
        <v>39082</v>
      </c>
      <c r="DZ86" s="5">
        <v>97.5</v>
      </c>
      <c r="EA86" s="8">
        <v>39082</v>
      </c>
      <c r="EB86" s="5">
        <v>101.5779</v>
      </c>
    </row>
    <row r="87" spans="1:132" x14ac:dyDescent="0.2">
      <c r="A87" s="8">
        <v>39113</v>
      </c>
      <c r="B87" s="5">
        <v>50.4</v>
      </c>
      <c r="C87" s="8">
        <v>39113</v>
      </c>
      <c r="D87" s="5">
        <v>55.5</v>
      </c>
      <c r="E87" s="8">
        <v>39113</v>
      </c>
      <c r="F87" s="5">
        <v>53.6</v>
      </c>
      <c r="G87" s="8">
        <v>39113</v>
      </c>
      <c r="H87" s="5">
        <v>55.4</v>
      </c>
      <c r="O87" s="8">
        <v>39113</v>
      </c>
      <c r="P87" s="5">
        <v>50.8</v>
      </c>
      <c r="Q87" s="8">
        <v>39660</v>
      </c>
      <c r="R87" s="5">
        <v>-5.3</v>
      </c>
      <c r="S87" s="8">
        <v>39660</v>
      </c>
      <c r="T87" s="5">
        <v>8</v>
      </c>
      <c r="U87" s="8">
        <v>40724</v>
      </c>
      <c r="V87" s="5">
        <v>-19.3</v>
      </c>
      <c r="W87" s="8">
        <v>40816</v>
      </c>
      <c r="X87" s="5">
        <v>2.1</v>
      </c>
      <c r="Y87" s="8">
        <v>39113</v>
      </c>
      <c r="Z87" s="5">
        <v>7.5</v>
      </c>
      <c r="AA87" s="8">
        <v>39113</v>
      </c>
      <c r="AB87" s="5">
        <v>-7</v>
      </c>
      <c r="AC87" s="8">
        <v>43100</v>
      </c>
      <c r="AD87" s="5">
        <v>14</v>
      </c>
      <c r="AE87" s="8">
        <v>39113</v>
      </c>
      <c r="AF87" s="5">
        <v>96.9</v>
      </c>
      <c r="AG87" s="8">
        <v>39113</v>
      </c>
      <c r="AH87" s="5">
        <v>110.2</v>
      </c>
      <c r="AI87" s="8">
        <v>39113</v>
      </c>
      <c r="AJ87" s="5">
        <v>98.7</v>
      </c>
      <c r="AK87" s="8">
        <v>39113</v>
      </c>
      <c r="AL87" s="5">
        <v>223</v>
      </c>
      <c r="AM87" s="8">
        <v>39113</v>
      </c>
      <c r="AN87" s="5">
        <v>138549</v>
      </c>
      <c r="AO87" s="8">
        <v>42794</v>
      </c>
      <c r="AP87" s="5">
        <v>86</v>
      </c>
      <c r="AQ87" s="8">
        <v>39113</v>
      </c>
      <c r="AR87" s="5">
        <v>4.5999999999999996</v>
      </c>
      <c r="AS87" s="8">
        <v>41364</v>
      </c>
      <c r="AT87" s="5">
        <v>34.5</v>
      </c>
      <c r="AU87" s="8">
        <v>39113</v>
      </c>
      <c r="AV87" s="5">
        <v>0.2</v>
      </c>
      <c r="AW87" s="8">
        <v>39113</v>
      </c>
      <c r="AX87" s="5">
        <v>-0.4</v>
      </c>
      <c r="AY87" s="8">
        <v>39113</v>
      </c>
      <c r="AZ87" s="5">
        <v>-0.36</v>
      </c>
      <c r="BA87" s="8">
        <v>39113</v>
      </c>
      <c r="BB87" s="5">
        <v>7543</v>
      </c>
      <c r="BC87" s="8">
        <v>39113</v>
      </c>
      <c r="BD87" s="5">
        <v>2.2000000000000002</v>
      </c>
      <c r="BE87" s="8">
        <v>39113</v>
      </c>
      <c r="BF87" s="5">
        <v>16.440000000000001</v>
      </c>
      <c r="BG87" s="8">
        <v>39113</v>
      </c>
      <c r="BH87" s="5">
        <v>16.402000000000001</v>
      </c>
      <c r="BI87" s="8">
        <v>39113</v>
      </c>
      <c r="BJ87" s="5">
        <v>1.8</v>
      </c>
      <c r="BK87" s="8">
        <v>39113</v>
      </c>
      <c r="BL87" s="5">
        <v>-0.2</v>
      </c>
      <c r="BM87" s="8">
        <v>39113</v>
      </c>
      <c r="BN87" s="5">
        <v>4.57</v>
      </c>
      <c r="BO87" s="8">
        <v>39113</v>
      </c>
      <c r="BP87" s="5">
        <v>0.3</v>
      </c>
      <c r="BQ87" s="8">
        <v>39113</v>
      </c>
      <c r="BR87" s="5">
        <v>1409</v>
      </c>
      <c r="BS87" s="8">
        <v>39113</v>
      </c>
      <c r="BT87" s="5">
        <v>1626</v>
      </c>
      <c r="BU87" s="8">
        <v>39113</v>
      </c>
      <c r="BV87" s="5">
        <v>-10.31</v>
      </c>
      <c r="BW87" s="8">
        <v>39113</v>
      </c>
      <c r="BX87" s="5">
        <v>891</v>
      </c>
      <c r="BY87" s="8">
        <v>39113</v>
      </c>
      <c r="BZ87" s="5">
        <v>12.8</v>
      </c>
      <c r="CA87" s="8">
        <v>39113</v>
      </c>
      <c r="CB87" s="5">
        <v>3.2</v>
      </c>
      <c r="CC87" s="8">
        <v>39113</v>
      </c>
      <c r="CD87" s="5">
        <v>-58.014000000000003</v>
      </c>
      <c r="CE87" s="8">
        <v>39113</v>
      </c>
      <c r="CF87" s="5">
        <v>7.7</v>
      </c>
      <c r="CG87" s="8">
        <v>39113</v>
      </c>
      <c r="CH87" s="5">
        <v>-2.2999999999999998</v>
      </c>
      <c r="CI87" s="8">
        <v>39113</v>
      </c>
      <c r="CJ87" s="5">
        <v>-2.7</v>
      </c>
      <c r="CK87" s="8">
        <v>39084</v>
      </c>
      <c r="CL87" s="5">
        <v>1.94</v>
      </c>
      <c r="CM87" s="8">
        <v>39113</v>
      </c>
      <c r="CN87" s="5">
        <v>0.2</v>
      </c>
      <c r="CO87" s="8">
        <v>39113</v>
      </c>
      <c r="CP87" s="5">
        <v>0.2</v>
      </c>
      <c r="CQ87" s="8">
        <v>39113</v>
      </c>
      <c r="CR87" s="5">
        <v>2.1</v>
      </c>
      <c r="CS87" s="8">
        <v>39113</v>
      </c>
      <c r="CT87" s="5">
        <v>2.7</v>
      </c>
      <c r="CU87" s="8">
        <v>39113</v>
      </c>
      <c r="CV87" s="5">
        <v>2.5004499999999998</v>
      </c>
      <c r="CW87" s="8">
        <v>43069</v>
      </c>
      <c r="CX87" s="5">
        <v>3</v>
      </c>
      <c r="CY87" s="8">
        <v>42735</v>
      </c>
      <c r="CZ87" s="5">
        <v>0.3</v>
      </c>
      <c r="DA87" s="8">
        <v>39113</v>
      </c>
      <c r="DB87" s="5">
        <v>0.5</v>
      </c>
      <c r="DC87" s="8">
        <v>39113</v>
      </c>
      <c r="DD87" s="5">
        <v>2.6</v>
      </c>
      <c r="DE87" s="8">
        <v>39113</v>
      </c>
      <c r="DF87" s="5">
        <v>0.5</v>
      </c>
      <c r="DG87" s="8">
        <v>39113</v>
      </c>
      <c r="DH87" s="5">
        <v>5.0999999999999996</v>
      </c>
      <c r="DI87" s="8">
        <v>39113</v>
      </c>
      <c r="DJ87" s="5">
        <v>8.9</v>
      </c>
      <c r="DK87" s="8">
        <v>39113</v>
      </c>
      <c r="DL87" s="5">
        <v>2.4</v>
      </c>
      <c r="DM87" s="8">
        <v>39113</v>
      </c>
      <c r="DN87" s="5">
        <v>4.2</v>
      </c>
      <c r="DO87" s="8">
        <v>41729</v>
      </c>
      <c r="DP87" s="5">
        <v>2.1</v>
      </c>
      <c r="DQ87" s="8">
        <v>40939</v>
      </c>
      <c r="DR87" s="5">
        <v>-6.7</v>
      </c>
      <c r="DS87" s="8">
        <v>39113</v>
      </c>
      <c r="DT87" s="5">
        <v>28.08</v>
      </c>
      <c r="DU87" s="8">
        <v>39113</v>
      </c>
      <c r="DV87" s="5">
        <v>5.8</v>
      </c>
      <c r="DW87" s="8">
        <v>39113</v>
      </c>
      <c r="DX87" s="5">
        <v>-0.6</v>
      </c>
      <c r="DY87" s="8">
        <v>39113</v>
      </c>
      <c r="DZ87" s="5">
        <v>97.2</v>
      </c>
      <c r="EA87" s="8">
        <v>39113</v>
      </c>
      <c r="EB87" s="5">
        <v>101.6985</v>
      </c>
    </row>
    <row r="88" spans="1:132" x14ac:dyDescent="0.2">
      <c r="A88" s="8">
        <v>39141</v>
      </c>
      <c r="B88" s="5">
        <v>54.1</v>
      </c>
      <c r="C88" s="8">
        <v>39141</v>
      </c>
      <c r="D88" s="5">
        <v>59.1</v>
      </c>
      <c r="E88" s="8">
        <v>39141</v>
      </c>
      <c r="F88" s="5">
        <v>62.5</v>
      </c>
      <c r="G88" s="8">
        <v>39141</v>
      </c>
      <c r="H88" s="5">
        <v>54.2</v>
      </c>
      <c r="O88" s="8">
        <v>39141</v>
      </c>
      <c r="P88" s="5">
        <v>50.4</v>
      </c>
      <c r="Q88" s="8">
        <v>39691</v>
      </c>
      <c r="R88" s="5">
        <v>-0.9</v>
      </c>
      <c r="S88" s="8">
        <v>39691</v>
      </c>
      <c r="T88" s="5">
        <v>6</v>
      </c>
      <c r="U88" s="8">
        <v>40755</v>
      </c>
      <c r="V88" s="5">
        <v>-2.5</v>
      </c>
      <c r="W88" s="8">
        <v>40847</v>
      </c>
      <c r="X88" s="5">
        <v>11.1</v>
      </c>
      <c r="Y88" s="8">
        <v>39141</v>
      </c>
      <c r="Z88" s="5">
        <v>3.5</v>
      </c>
      <c r="AA88" s="8">
        <v>39141</v>
      </c>
      <c r="AB88" s="5">
        <v>-5</v>
      </c>
      <c r="AC88" s="8">
        <v>43131</v>
      </c>
      <c r="AD88" s="5">
        <v>12</v>
      </c>
      <c r="AE88" s="8">
        <v>39141</v>
      </c>
      <c r="AF88" s="5">
        <v>91.3</v>
      </c>
      <c r="AG88" s="8">
        <v>39141</v>
      </c>
      <c r="AH88" s="5">
        <v>111.2</v>
      </c>
      <c r="AI88" s="8">
        <v>39141</v>
      </c>
      <c r="AJ88" s="5">
        <v>98.3</v>
      </c>
      <c r="AK88" s="8">
        <v>39141</v>
      </c>
      <c r="AL88" s="5">
        <v>86</v>
      </c>
      <c r="AM88" s="8">
        <v>39141</v>
      </c>
      <c r="AN88" s="5">
        <v>138197</v>
      </c>
      <c r="AO88" s="8">
        <v>42825</v>
      </c>
      <c r="AP88" s="5">
        <v>106</v>
      </c>
      <c r="AQ88" s="8">
        <v>39141</v>
      </c>
      <c r="AR88" s="5">
        <v>4.5</v>
      </c>
      <c r="AS88" s="8">
        <v>41394</v>
      </c>
      <c r="AT88" s="5">
        <v>34.4</v>
      </c>
      <c r="AU88" s="8">
        <v>39141</v>
      </c>
      <c r="AV88" s="5">
        <v>0.1</v>
      </c>
      <c r="AW88" s="8">
        <v>39141</v>
      </c>
      <c r="AX88" s="5">
        <v>0.3</v>
      </c>
      <c r="AY88" s="8">
        <v>39141</v>
      </c>
      <c r="AZ88" s="5">
        <v>0.96</v>
      </c>
      <c r="BA88" s="8">
        <v>39141</v>
      </c>
      <c r="BB88" s="5">
        <v>7634</v>
      </c>
      <c r="BC88" s="8">
        <v>39141</v>
      </c>
      <c r="BD88" s="5">
        <v>3.8</v>
      </c>
      <c r="BE88" s="8">
        <v>39141</v>
      </c>
      <c r="BF88" s="5">
        <v>16.82</v>
      </c>
      <c r="BG88" s="8">
        <v>39141</v>
      </c>
      <c r="BH88" s="5">
        <v>16.704000000000001</v>
      </c>
      <c r="BI88" s="8">
        <v>39141</v>
      </c>
      <c r="BJ88" s="5">
        <v>2.7</v>
      </c>
      <c r="BK88" s="8">
        <v>39141</v>
      </c>
      <c r="BL88" s="5">
        <v>0.2</v>
      </c>
      <c r="BM88" s="8">
        <v>39141</v>
      </c>
      <c r="BN88" s="5">
        <v>5.45</v>
      </c>
      <c r="BO88" s="8">
        <v>39141</v>
      </c>
      <c r="BP88" s="5">
        <v>0.4</v>
      </c>
      <c r="BQ88" s="8">
        <v>39141</v>
      </c>
      <c r="BR88" s="5">
        <v>1480</v>
      </c>
      <c r="BS88" s="8">
        <v>39141</v>
      </c>
      <c r="BT88" s="5">
        <v>1598</v>
      </c>
      <c r="BU88" s="8">
        <v>39141</v>
      </c>
      <c r="BV88" s="5">
        <v>0.87</v>
      </c>
      <c r="BW88" s="8">
        <v>39141</v>
      </c>
      <c r="BX88" s="5">
        <v>828</v>
      </c>
      <c r="BY88" s="8">
        <v>39141</v>
      </c>
      <c r="BZ88" s="5">
        <v>10.8</v>
      </c>
      <c r="CA88" s="8">
        <v>39141</v>
      </c>
      <c r="CB88" s="5">
        <v>4.9000000000000004</v>
      </c>
      <c r="CC88" s="8">
        <v>39141</v>
      </c>
      <c r="CD88" s="5">
        <v>-58.478999999999999</v>
      </c>
      <c r="CE88" s="8">
        <v>39141</v>
      </c>
      <c r="CF88" s="5">
        <v>9.4</v>
      </c>
      <c r="CG88" s="8">
        <v>39141</v>
      </c>
      <c r="CH88" s="5">
        <v>0.6</v>
      </c>
      <c r="CI88" s="8">
        <v>39141</v>
      </c>
      <c r="CJ88" s="5">
        <v>-0.9</v>
      </c>
      <c r="CK88" s="8">
        <v>39114</v>
      </c>
      <c r="CL88" s="5">
        <v>2.74</v>
      </c>
      <c r="CM88" s="8">
        <v>39141</v>
      </c>
      <c r="CN88" s="5">
        <v>0.4</v>
      </c>
      <c r="CO88" s="8">
        <v>39141</v>
      </c>
      <c r="CP88" s="5">
        <v>0.3</v>
      </c>
      <c r="CQ88" s="8">
        <v>39141</v>
      </c>
      <c r="CR88" s="5">
        <v>2.4</v>
      </c>
      <c r="CS88" s="8">
        <v>39141</v>
      </c>
      <c r="CT88" s="5">
        <v>2.7</v>
      </c>
      <c r="CU88" s="8">
        <v>39141</v>
      </c>
      <c r="CV88" s="5">
        <v>2.55646</v>
      </c>
      <c r="CW88" s="8">
        <v>43100</v>
      </c>
      <c r="CX88" s="5">
        <v>2.5</v>
      </c>
      <c r="CY88" s="8">
        <v>42766</v>
      </c>
      <c r="CZ88" s="5">
        <v>0.4</v>
      </c>
      <c r="DA88" s="8">
        <v>39141</v>
      </c>
      <c r="DB88" s="5">
        <v>0.7</v>
      </c>
      <c r="DC88" s="8">
        <v>39141</v>
      </c>
      <c r="DD88" s="5">
        <v>2.5</v>
      </c>
      <c r="DE88" s="8">
        <v>39141</v>
      </c>
      <c r="DF88" s="5">
        <v>0.3</v>
      </c>
      <c r="DG88" s="8">
        <v>39141</v>
      </c>
      <c r="DH88" s="5">
        <v>5.2</v>
      </c>
      <c r="DI88" s="8">
        <v>39141</v>
      </c>
      <c r="DJ88" s="5">
        <v>8.6999999999999993</v>
      </c>
      <c r="DK88" s="8">
        <v>39141</v>
      </c>
      <c r="DL88" s="5">
        <v>2.8</v>
      </c>
      <c r="DM88" s="8">
        <v>39141</v>
      </c>
      <c r="DN88" s="5">
        <v>4.0999999999999996</v>
      </c>
      <c r="DO88" s="8">
        <v>41759</v>
      </c>
      <c r="DP88" s="5">
        <v>2</v>
      </c>
      <c r="DQ88" s="8">
        <v>40968</v>
      </c>
      <c r="DR88" s="5">
        <v>11.7</v>
      </c>
      <c r="DS88" s="8">
        <v>39141</v>
      </c>
      <c r="DT88" s="5">
        <v>29.09</v>
      </c>
      <c r="DU88" s="8">
        <v>39141</v>
      </c>
      <c r="DV88" s="5">
        <v>5.6</v>
      </c>
      <c r="DW88" s="8">
        <v>39141</v>
      </c>
      <c r="DX88" s="5">
        <v>-1.1000000000000001</v>
      </c>
      <c r="DY88" s="8">
        <v>39141</v>
      </c>
      <c r="DZ88" s="5">
        <v>97.2</v>
      </c>
      <c r="EA88" s="8">
        <v>39141</v>
      </c>
      <c r="EB88" s="5">
        <v>101.81699999999999</v>
      </c>
    </row>
    <row r="89" spans="1:132" x14ac:dyDescent="0.2">
      <c r="A89" s="8">
        <v>39172</v>
      </c>
      <c r="B89" s="5">
        <v>52.8</v>
      </c>
      <c r="C89" s="8">
        <v>39172</v>
      </c>
      <c r="D89" s="5">
        <v>56</v>
      </c>
      <c r="E89" s="8">
        <v>39172</v>
      </c>
      <c r="F89" s="5">
        <v>65.5</v>
      </c>
      <c r="G89" s="8">
        <v>39172</v>
      </c>
      <c r="H89" s="5">
        <v>52.1</v>
      </c>
      <c r="O89" s="8">
        <v>39172</v>
      </c>
      <c r="P89" s="5">
        <v>58.9</v>
      </c>
      <c r="Q89" s="8">
        <v>39721</v>
      </c>
      <c r="R89" s="5">
        <v>-8.1</v>
      </c>
      <c r="S89" s="8">
        <v>39721</v>
      </c>
      <c r="T89" s="5">
        <v>-8</v>
      </c>
      <c r="U89" s="8">
        <v>40786</v>
      </c>
      <c r="V89" s="5">
        <v>-12.1</v>
      </c>
      <c r="W89" s="8">
        <v>40877</v>
      </c>
      <c r="X89" s="5">
        <v>12.5</v>
      </c>
      <c r="Y89" s="8">
        <v>39172</v>
      </c>
      <c r="Z89" s="5">
        <v>2.8</v>
      </c>
      <c r="AA89" s="8">
        <v>39172</v>
      </c>
      <c r="AB89" s="5">
        <v>-12</v>
      </c>
      <c r="AC89" s="8">
        <v>43159</v>
      </c>
      <c r="AD89" s="5">
        <v>14</v>
      </c>
      <c r="AE89" s="8">
        <v>39172</v>
      </c>
      <c r="AF89" s="5">
        <v>88.4</v>
      </c>
      <c r="AG89" s="8">
        <v>39172</v>
      </c>
      <c r="AH89" s="5">
        <v>108.2</v>
      </c>
      <c r="AI89" s="8">
        <v>39172</v>
      </c>
      <c r="AJ89" s="5">
        <v>97.8</v>
      </c>
      <c r="AK89" s="8">
        <v>39172</v>
      </c>
      <c r="AL89" s="5">
        <v>224</v>
      </c>
      <c r="AM89" s="8">
        <v>39172</v>
      </c>
      <c r="AN89" s="5">
        <v>138497</v>
      </c>
      <c r="AO89" s="8">
        <v>42855</v>
      </c>
      <c r="AP89" s="5">
        <v>147</v>
      </c>
      <c r="AQ89" s="8">
        <v>39172</v>
      </c>
      <c r="AR89" s="5">
        <v>4.4000000000000004</v>
      </c>
      <c r="AS89" s="8">
        <v>41425</v>
      </c>
      <c r="AT89" s="5">
        <v>34.5</v>
      </c>
      <c r="AU89" s="8">
        <v>39172</v>
      </c>
      <c r="AV89" s="5">
        <v>0.7</v>
      </c>
      <c r="AW89" s="8">
        <v>39172</v>
      </c>
      <c r="AX89" s="5">
        <v>0.8</v>
      </c>
      <c r="AY89" s="8">
        <v>39172</v>
      </c>
      <c r="AZ89" s="5">
        <v>0.18</v>
      </c>
      <c r="BA89" s="8">
        <v>39172</v>
      </c>
      <c r="BB89" s="5">
        <v>8327</v>
      </c>
      <c r="BC89" s="8">
        <v>39172</v>
      </c>
      <c r="BD89" s="5">
        <v>4.5</v>
      </c>
      <c r="BE89" s="8">
        <v>39172</v>
      </c>
      <c r="BF89" s="5">
        <v>16.07</v>
      </c>
      <c r="BG89" s="8">
        <v>39172</v>
      </c>
      <c r="BH89" s="5">
        <v>16.015000000000001</v>
      </c>
      <c r="BI89" s="8">
        <v>39172</v>
      </c>
      <c r="BJ89" s="5">
        <v>3.2</v>
      </c>
      <c r="BK89" s="8">
        <v>39172</v>
      </c>
      <c r="BL89" s="5">
        <v>0.8</v>
      </c>
      <c r="BM89" s="8">
        <v>39172</v>
      </c>
      <c r="BN89" s="5">
        <v>6.32</v>
      </c>
      <c r="BO89" s="8">
        <v>39172</v>
      </c>
      <c r="BP89" s="5">
        <v>0.6</v>
      </c>
      <c r="BQ89" s="8">
        <v>39172</v>
      </c>
      <c r="BR89" s="5">
        <v>1495</v>
      </c>
      <c r="BS89" s="8">
        <v>39172</v>
      </c>
      <c r="BT89" s="5">
        <v>1596</v>
      </c>
      <c r="BU89" s="8">
        <v>39172</v>
      </c>
      <c r="BV89" s="5">
        <v>-5.7</v>
      </c>
      <c r="BW89" s="8">
        <v>39172</v>
      </c>
      <c r="BX89" s="5">
        <v>833</v>
      </c>
      <c r="BY89" s="8">
        <v>39172</v>
      </c>
      <c r="BZ89" s="5">
        <v>12.6</v>
      </c>
      <c r="CA89" s="8">
        <v>39172</v>
      </c>
      <c r="CB89" s="5">
        <v>8.1999999999999993</v>
      </c>
      <c r="CC89" s="8">
        <v>39172</v>
      </c>
      <c r="CD89" s="5">
        <v>-62.183</v>
      </c>
      <c r="CE89" s="8">
        <v>39172</v>
      </c>
      <c r="CF89" s="5">
        <v>7.8</v>
      </c>
      <c r="CG89" s="8">
        <v>39172</v>
      </c>
      <c r="CH89" s="5">
        <v>2.7</v>
      </c>
      <c r="CI89" s="8">
        <v>39172</v>
      </c>
      <c r="CJ89" s="5">
        <v>3.9</v>
      </c>
      <c r="CK89" s="8">
        <v>39142</v>
      </c>
      <c r="CL89" s="5">
        <v>2.72</v>
      </c>
      <c r="CM89" s="8">
        <v>39172</v>
      </c>
      <c r="CN89" s="5">
        <v>0.5</v>
      </c>
      <c r="CO89" s="8">
        <v>39172</v>
      </c>
      <c r="CP89" s="5">
        <v>0.1</v>
      </c>
      <c r="CQ89" s="8">
        <v>39172</v>
      </c>
      <c r="CR89" s="5">
        <v>2.8</v>
      </c>
      <c r="CS89" s="8">
        <v>39172</v>
      </c>
      <c r="CT89" s="5">
        <v>2.5</v>
      </c>
      <c r="CU89" s="8">
        <v>39172</v>
      </c>
      <c r="CV89" s="5">
        <v>2.3769900000000002</v>
      </c>
      <c r="CW89" s="8">
        <v>43131</v>
      </c>
      <c r="CX89" s="5">
        <v>2.6</v>
      </c>
      <c r="CY89" s="8">
        <v>42794</v>
      </c>
      <c r="CZ89" s="5">
        <v>0</v>
      </c>
      <c r="DA89" s="8">
        <v>39172</v>
      </c>
      <c r="DB89" s="5">
        <v>0.7</v>
      </c>
      <c r="DC89" s="8">
        <v>39172</v>
      </c>
      <c r="DD89" s="5">
        <v>2.4</v>
      </c>
      <c r="DE89" s="8">
        <v>39172</v>
      </c>
      <c r="DF89" s="5">
        <v>0.5</v>
      </c>
      <c r="DG89" s="8">
        <v>39172</v>
      </c>
      <c r="DH89" s="5">
        <v>5.2</v>
      </c>
      <c r="DI89" s="8">
        <v>39172</v>
      </c>
      <c r="DJ89" s="5">
        <v>8.5</v>
      </c>
      <c r="DK89" s="8">
        <v>39172</v>
      </c>
      <c r="DL89" s="5">
        <v>3</v>
      </c>
      <c r="DM89" s="8">
        <v>39172</v>
      </c>
      <c r="DN89" s="5">
        <v>4.3</v>
      </c>
      <c r="DO89" s="8">
        <v>41790</v>
      </c>
      <c r="DP89" s="5">
        <v>2.1</v>
      </c>
      <c r="DQ89" s="8">
        <v>40999</v>
      </c>
      <c r="DR89" s="5">
        <v>-1.3</v>
      </c>
      <c r="DS89" s="8">
        <v>39172</v>
      </c>
      <c r="DT89" s="5">
        <v>27.65</v>
      </c>
      <c r="DU89" s="8">
        <v>39172</v>
      </c>
      <c r="DV89" s="5">
        <v>5.9</v>
      </c>
      <c r="DW89" s="8">
        <v>39172</v>
      </c>
      <c r="DX89" s="5">
        <v>-1.2</v>
      </c>
      <c r="DY89" s="8">
        <v>39172</v>
      </c>
      <c r="DZ89" s="5">
        <v>97.6</v>
      </c>
      <c r="EA89" s="8">
        <v>39172</v>
      </c>
      <c r="EB89" s="5">
        <v>101.93989999999999</v>
      </c>
    </row>
    <row r="90" spans="1:132" x14ac:dyDescent="0.2">
      <c r="A90" s="8">
        <v>39202</v>
      </c>
      <c r="B90" s="5">
        <v>52.7</v>
      </c>
      <c r="C90" s="8">
        <v>39202</v>
      </c>
      <c r="D90" s="5">
        <v>57.1</v>
      </c>
      <c r="E90" s="8">
        <v>39202</v>
      </c>
      <c r="F90" s="5">
        <v>73</v>
      </c>
      <c r="G90" s="8">
        <v>39202</v>
      </c>
      <c r="H90" s="5">
        <v>53.4</v>
      </c>
      <c r="O90" s="8">
        <v>39202</v>
      </c>
      <c r="P90" s="5">
        <v>54.6</v>
      </c>
      <c r="Q90" s="8">
        <v>39752</v>
      </c>
      <c r="R90" s="5">
        <v>-25.9</v>
      </c>
      <c r="S90" s="8">
        <v>39752</v>
      </c>
      <c r="T90" s="5">
        <v>-12</v>
      </c>
      <c r="U90" s="8">
        <v>40816</v>
      </c>
      <c r="V90" s="5">
        <v>-15.4</v>
      </c>
      <c r="W90" s="8">
        <v>40908</v>
      </c>
      <c r="X90" s="5">
        <v>-17.100000000000001</v>
      </c>
      <c r="Y90" s="8">
        <v>39202</v>
      </c>
      <c r="Z90" s="5">
        <v>2.9</v>
      </c>
      <c r="AA90" s="8">
        <v>39202</v>
      </c>
      <c r="AB90" s="5">
        <v>-9</v>
      </c>
      <c r="AC90" s="8">
        <v>43190</v>
      </c>
      <c r="AD90" s="5">
        <v>12</v>
      </c>
      <c r="AE90" s="8">
        <v>39202</v>
      </c>
      <c r="AF90" s="5">
        <v>87.1</v>
      </c>
      <c r="AG90" s="8">
        <v>39202</v>
      </c>
      <c r="AH90" s="5">
        <v>106.3</v>
      </c>
      <c r="AI90" s="8">
        <v>39202</v>
      </c>
      <c r="AJ90" s="5">
        <v>96.4</v>
      </c>
      <c r="AK90" s="8">
        <v>39202</v>
      </c>
      <c r="AL90" s="5">
        <v>63</v>
      </c>
      <c r="AM90" s="8">
        <v>39202</v>
      </c>
      <c r="AN90" s="5">
        <v>138060</v>
      </c>
      <c r="AO90" s="8">
        <v>42886</v>
      </c>
      <c r="AP90" s="5">
        <v>241</v>
      </c>
      <c r="AQ90" s="8">
        <v>39202</v>
      </c>
      <c r="AR90" s="5">
        <v>4.5</v>
      </c>
      <c r="AS90" s="8">
        <v>41455</v>
      </c>
      <c r="AT90" s="5">
        <v>34.5</v>
      </c>
      <c r="AU90" s="8">
        <v>39202</v>
      </c>
      <c r="AV90" s="5">
        <v>0.3</v>
      </c>
      <c r="AW90" s="8">
        <v>39202</v>
      </c>
      <c r="AX90" s="5">
        <v>0.6</v>
      </c>
      <c r="AY90" s="8">
        <v>39202</v>
      </c>
      <c r="AZ90" s="5">
        <v>0.67</v>
      </c>
      <c r="BA90" s="8">
        <v>39202</v>
      </c>
      <c r="BB90" s="5">
        <v>8214</v>
      </c>
      <c r="BC90" s="8">
        <v>39202</v>
      </c>
      <c r="BD90" s="5">
        <v>5.3</v>
      </c>
      <c r="BE90" s="8">
        <v>39202</v>
      </c>
      <c r="BF90" s="5">
        <v>16.28</v>
      </c>
      <c r="BG90" s="8">
        <v>39202</v>
      </c>
      <c r="BH90" s="5">
        <v>16.215</v>
      </c>
      <c r="BI90" s="8">
        <v>39202</v>
      </c>
      <c r="BJ90" s="5">
        <v>2.4</v>
      </c>
      <c r="BK90" s="8">
        <v>39202</v>
      </c>
      <c r="BL90" s="5">
        <v>-0.2</v>
      </c>
      <c r="BM90" s="8">
        <v>39202</v>
      </c>
      <c r="BN90" s="5">
        <v>7.44</v>
      </c>
      <c r="BO90" s="8">
        <v>39202</v>
      </c>
      <c r="BP90" s="5">
        <v>0.4</v>
      </c>
      <c r="BQ90" s="8">
        <v>39202</v>
      </c>
      <c r="BR90" s="5">
        <v>1490</v>
      </c>
      <c r="BS90" s="8">
        <v>39202</v>
      </c>
      <c r="BT90" s="5">
        <v>1470</v>
      </c>
      <c r="BU90" s="8">
        <v>39202</v>
      </c>
      <c r="BV90" s="5">
        <v>-3.11</v>
      </c>
      <c r="BW90" s="8">
        <v>39202</v>
      </c>
      <c r="BX90" s="5">
        <v>887</v>
      </c>
      <c r="BY90" s="8">
        <v>39202</v>
      </c>
      <c r="BZ90" s="5">
        <v>11.5</v>
      </c>
      <c r="CA90" s="8">
        <v>39202</v>
      </c>
      <c r="CB90" s="5">
        <v>6.4</v>
      </c>
      <c r="CC90" s="8">
        <v>39202</v>
      </c>
      <c r="CD90" s="5">
        <v>-60.494</v>
      </c>
      <c r="CE90" s="8">
        <v>39202</v>
      </c>
      <c r="CF90" s="5">
        <v>6.6</v>
      </c>
      <c r="CG90" s="8">
        <v>39202</v>
      </c>
      <c r="CH90" s="5">
        <v>1</v>
      </c>
      <c r="CI90" s="8">
        <v>39202</v>
      </c>
      <c r="CJ90" s="5">
        <v>1.7</v>
      </c>
      <c r="CK90" s="8">
        <v>39174</v>
      </c>
      <c r="CL90" s="5">
        <v>1.71</v>
      </c>
      <c r="CM90" s="8">
        <v>39202</v>
      </c>
      <c r="CN90" s="5">
        <v>0.3</v>
      </c>
      <c r="CO90" s="8">
        <v>39202</v>
      </c>
      <c r="CP90" s="5">
        <v>0.2</v>
      </c>
      <c r="CQ90" s="8">
        <v>39202</v>
      </c>
      <c r="CR90" s="5">
        <v>2.6</v>
      </c>
      <c r="CS90" s="8">
        <v>39202</v>
      </c>
      <c r="CT90" s="5">
        <v>2.2999999999999998</v>
      </c>
      <c r="CU90" s="8">
        <v>39202</v>
      </c>
      <c r="CV90" s="5">
        <v>2.2109700000000001</v>
      </c>
      <c r="CW90" s="8">
        <v>43159</v>
      </c>
      <c r="CX90" s="5">
        <v>2.8</v>
      </c>
      <c r="CY90" s="8">
        <v>42825</v>
      </c>
      <c r="CZ90" s="5">
        <v>0.2</v>
      </c>
      <c r="DA90" s="8">
        <v>39202</v>
      </c>
      <c r="DB90" s="5">
        <v>0.4</v>
      </c>
      <c r="DC90" s="8">
        <v>39202</v>
      </c>
      <c r="DD90" s="5">
        <v>2.6</v>
      </c>
      <c r="DE90" s="8">
        <v>39202</v>
      </c>
      <c r="DF90" s="5">
        <v>0.3</v>
      </c>
      <c r="DG90" s="8">
        <v>39202</v>
      </c>
      <c r="DH90" s="5">
        <v>4.9000000000000004</v>
      </c>
      <c r="DI90" s="8">
        <v>39202</v>
      </c>
      <c r="DJ90" s="5">
        <v>8.5</v>
      </c>
      <c r="DK90" s="8">
        <v>39202</v>
      </c>
      <c r="DL90" s="5">
        <v>3</v>
      </c>
      <c r="DM90" s="8">
        <v>39202</v>
      </c>
      <c r="DN90" s="5">
        <v>4.0999999999999996</v>
      </c>
      <c r="DO90" s="8">
        <v>41820</v>
      </c>
      <c r="DP90" s="5">
        <v>2.1</v>
      </c>
      <c r="DQ90" s="8">
        <v>41029</v>
      </c>
      <c r="DR90" s="5">
        <v>1.8</v>
      </c>
      <c r="DS90" s="8">
        <v>39202</v>
      </c>
      <c r="DT90" s="5">
        <v>24.04</v>
      </c>
      <c r="DU90" s="8">
        <v>39202</v>
      </c>
      <c r="DV90" s="5">
        <v>6.4</v>
      </c>
      <c r="DW90" s="8">
        <v>39202</v>
      </c>
      <c r="DX90" s="5">
        <v>-0.2</v>
      </c>
      <c r="DY90" s="8">
        <v>39202</v>
      </c>
      <c r="DZ90" s="5">
        <v>97.3</v>
      </c>
      <c r="EA90" s="8">
        <v>39202</v>
      </c>
      <c r="EB90" s="5">
        <v>102.05670000000001</v>
      </c>
    </row>
    <row r="91" spans="1:132" x14ac:dyDescent="0.2">
      <c r="A91" s="8">
        <v>39233</v>
      </c>
      <c r="B91" s="5">
        <v>53.1</v>
      </c>
      <c r="C91" s="8">
        <v>39233</v>
      </c>
      <c r="D91" s="5">
        <v>57</v>
      </c>
      <c r="E91" s="8">
        <v>39233</v>
      </c>
      <c r="F91" s="5">
        <v>72.599999999999994</v>
      </c>
      <c r="G91" s="8">
        <v>39233</v>
      </c>
      <c r="H91" s="5">
        <v>54.3</v>
      </c>
      <c r="O91" s="8">
        <v>39233</v>
      </c>
      <c r="P91" s="5">
        <v>60.7</v>
      </c>
      <c r="Q91" s="8">
        <v>39782</v>
      </c>
      <c r="R91" s="5">
        <v>-22.6</v>
      </c>
      <c r="S91" s="8">
        <v>39782</v>
      </c>
      <c r="T91" s="5">
        <v>-23</v>
      </c>
      <c r="U91" s="8">
        <v>40847</v>
      </c>
      <c r="V91" s="5">
        <v>1.4</v>
      </c>
      <c r="W91" s="8">
        <v>40939</v>
      </c>
      <c r="X91" s="5">
        <v>7.7</v>
      </c>
      <c r="Y91" s="8">
        <v>39233</v>
      </c>
      <c r="Z91" s="5">
        <v>3.7</v>
      </c>
      <c r="AA91" s="8">
        <v>39233</v>
      </c>
      <c r="AB91" s="5">
        <v>-11</v>
      </c>
      <c r="AC91" s="8">
        <v>43220</v>
      </c>
      <c r="AD91" s="5">
        <v>9</v>
      </c>
      <c r="AE91" s="8">
        <v>39233</v>
      </c>
      <c r="AF91" s="5">
        <v>88.3</v>
      </c>
      <c r="AG91" s="8">
        <v>39233</v>
      </c>
      <c r="AH91" s="5">
        <v>108.5</v>
      </c>
      <c r="AI91" s="8">
        <v>39233</v>
      </c>
      <c r="AJ91" s="5">
        <v>96.8</v>
      </c>
      <c r="AK91" s="8">
        <v>39233</v>
      </c>
      <c r="AL91" s="5">
        <v>148</v>
      </c>
      <c r="AM91" s="8">
        <v>39233</v>
      </c>
      <c r="AN91" s="5">
        <v>138417</v>
      </c>
      <c r="AO91" s="8">
        <v>42916</v>
      </c>
      <c r="AP91" s="5">
        <v>189</v>
      </c>
      <c r="AQ91" s="8">
        <v>39233</v>
      </c>
      <c r="AR91" s="5">
        <v>4.4000000000000004</v>
      </c>
      <c r="AS91" s="8">
        <v>41486</v>
      </c>
      <c r="AT91" s="5">
        <v>34.4</v>
      </c>
      <c r="AU91" s="8">
        <v>39233</v>
      </c>
      <c r="AV91" s="5">
        <v>1</v>
      </c>
      <c r="AW91" s="8">
        <v>39233</v>
      </c>
      <c r="AX91" s="5">
        <v>-0.1</v>
      </c>
      <c r="AY91" s="8">
        <v>39233</v>
      </c>
      <c r="AZ91" s="5">
        <v>0.05</v>
      </c>
      <c r="BA91" s="8">
        <v>39233</v>
      </c>
      <c r="BB91" s="5">
        <v>8521</v>
      </c>
      <c r="BC91" s="8">
        <v>39233</v>
      </c>
      <c r="BD91" s="5">
        <v>5.0999999999999996</v>
      </c>
      <c r="BE91" s="8">
        <v>39233</v>
      </c>
      <c r="BF91" s="5">
        <v>16.350000000000001</v>
      </c>
      <c r="BG91" s="8">
        <v>39233</v>
      </c>
      <c r="BH91" s="5">
        <v>16.295999999999999</v>
      </c>
      <c r="BI91" s="8">
        <v>39233</v>
      </c>
      <c r="BJ91" s="5">
        <v>4.0999999999999996</v>
      </c>
      <c r="BK91" s="8">
        <v>39233</v>
      </c>
      <c r="BL91" s="5">
        <v>1.3</v>
      </c>
      <c r="BM91" s="8">
        <v>39233</v>
      </c>
      <c r="BN91" s="5">
        <v>6.53</v>
      </c>
      <c r="BO91" s="8">
        <v>39233</v>
      </c>
      <c r="BP91" s="5">
        <v>0.3</v>
      </c>
      <c r="BQ91" s="8">
        <v>39233</v>
      </c>
      <c r="BR91" s="5">
        <v>1415</v>
      </c>
      <c r="BS91" s="8">
        <v>39233</v>
      </c>
      <c r="BT91" s="5">
        <v>1493</v>
      </c>
      <c r="BU91" s="8">
        <v>39233</v>
      </c>
      <c r="BV91" s="5">
        <v>-0.38</v>
      </c>
      <c r="BW91" s="8">
        <v>39233</v>
      </c>
      <c r="BX91" s="5">
        <v>842</v>
      </c>
      <c r="BY91" s="8">
        <v>39233</v>
      </c>
      <c r="BZ91" s="5">
        <v>12.1</v>
      </c>
      <c r="CA91" s="8">
        <v>39233</v>
      </c>
      <c r="CB91" s="5">
        <v>5.0999999999999996</v>
      </c>
      <c r="CC91" s="8">
        <v>39233</v>
      </c>
      <c r="CD91" s="5">
        <v>-59.572000000000003</v>
      </c>
      <c r="CE91" s="8">
        <v>39233</v>
      </c>
      <c r="CF91" s="5">
        <v>4</v>
      </c>
      <c r="CG91" s="8">
        <v>39233</v>
      </c>
      <c r="CH91" s="5">
        <v>-0.2</v>
      </c>
      <c r="CI91" s="8">
        <v>39233</v>
      </c>
      <c r="CJ91" s="5">
        <v>-2</v>
      </c>
      <c r="CK91" s="8">
        <v>39203</v>
      </c>
      <c r="CL91" s="5">
        <v>2.54</v>
      </c>
      <c r="CM91" s="8">
        <v>39233</v>
      </c>
      <c r="CN91" s="5">
        <v>0.4</v>
      </c>
      <c r="CO91" s="8">
        <v>39233</v>
      </c>
      <c r="CP91" s="5">
        <v>0.1</v>
      </c>
      <c r="CQ91" s="8">
        <v>39233</v>
      </c>
      <c r="CR91" s="5">
        <v>2.7</v>
      </c>
      <c r="CS91" s="8">
        <v>39233</v>
      </c>
      <c r="CT91" s="5">
        <v>2.2000000000000002</v>
      </c>
      <c r="CU91" s="8">
        <v>39233</v>
      </c>
      <c r="CV91" s="5">
        <v>2.07565</v>
      </c>
      <c r="CW91" s="8">
        <v>43190</v>
      </c>
      <c r="CX91" s="5">
        <v>2.9</v>
      </c>
      <c r="CY91" s="8">
        <v>42855</v>
      </c>
      <c r="CZ91" s="5">
        <v>0.4</v>
      </c>
      <c r="DA91" s="8">
        <v>39233</v>
      </c>
      <c r="DB91" s="5">
        <v>0.3</v>
      </c>
      <c r="DC91" s="8">
        <v>39233</v>
      </c>
      <c r="DD91" s="5">
        <v>2.8</v>
      </c>
      <c r="DE91" s="8">
        <v>39233</v>
      </c>
      <c r="DF91" s="5">
        <v>0.4</v>
      </c>
      <c r="DG91" s="8">
        <v>39233</v>
      </c>
      <c r="DH91" s="5">
        <v>4.9000000000000004</v>
      </c>
      <c r="DI91" s="8">
        <v>39233</v>
      </c>
      <c r="DJ91" s="5">
        <v>8.4</v>
      </c>
      <c r="DK91" s="8">
        <v>39233</v>
      </c>
      <c r="DL91" s="5">
        <v>2.8</v>
      </c>
      <c r="DM91" s="8">
        <v>39233</v>
      </c>
      <c r="DN91" s="5">
        <v>4.0999999999999996</v>
      </c>
      <c r="DO91" s="8">
        <v>41851</v>
      </c>
      <c r="DP91" s="5">
        <v>2.1</v>
      </c>
      <c r="DQ91" s="8">
        <v>41060</v>
      </c>
      <c r="DR91" s="5">
        <v>14.4</v>
      </c>
      <c r="DS91" s="8">
        <v>39233</v>
      </c>
      <c r="DT91" s="5">
        <v>24.13</v>
      </c>
      <c r="DU91" s="8">
        <v>39233</v>
      </c>
      <c r="DV91" s="5">
        <v>6.5</v>
      </c>
      <c r="DW91" s="8">
        <v>39233</v>
      </c>
      <c r="DX91" s="5">
        <v>-0.5</v>
      </c>
      <c r="DY91" s="8">
        <v>39233</v>
      </c>
      <c r="DZ91" s="5">
        <v>97.3</v>
      </c>
      <c r="EA91" s="8">
        <v>39233</v>
      </c>
      <c r="EB91" s="5">
        <v>102.1454</v>
      </c>
    </row>
    <row r="92" spans="1:132" x14ac:dyDescent="0.2">
      <c r="A92" s="8">
        <v>39263</v>
      </c>
      <c r="B92" s="5">
        <v>54</v>
      </c>
      <c r="C92" s="8">
        <v>39263</v>
      </c>
      <c r="D92" s="5">
        <v>58.4</v>
      </c>
      <c r="E92" s="8">
        <v>39263</v>
      </c>
      <c r="F92" s="5">
        <v>67.099999999999994</v>
      </c>
      <c r="G92" s="8">
        <v>39263</v>
      </c>
      <c r="H92" s="5">
        <v>54.9</v>
      </c>
      <c r="O92" s="8">
        <v>39263</v>
      </c>
      <c r="P92" s="5">
        <v>59.6</v>
      </c>
      <c r="Q92" s="8">
        <v>39813</v>
      </c>
      <c r="R92" s="5">
        <v>-25.4</v>
      </c>
      <c r="S92" s="8">
        <v>39813</v>
      </c>
      <c r="T92" s="5">
        <v>-19</v>
      </c>
      <c r="U92" s="8">
        <v>40877</v>
      </c>
      <c r="V92" s="5">
        <v>3.3</v>
      </c>
      <c r="W92" s="8">
        <v>40968</v>
      </c>
      <c r="X92" s="5">
        <v>8.9</v>
      </c>
      <c r="Y92" s="8">
        <v>39263</v>
      </c>
      <c r="Z92" s="5">
        <v>17.3</v>
      </c>
      <c r="AA92" s="8">
        <v>39263</v>
      </c>
      <c r="AB92" s="5">
        <v>-5</v>
      </c>
      <c r="AC92" s="8">
        <v>43251</v>
      </c>
      <c r="AD92" s="5">
        <v>11</v>
      </c>
      <c r="AE92" s="8">
        <v>39263</v>
      </c>
      <c r="AF92" s="5">
        <v>85.3</v>
      </c>
      <c r="AG92" s="8">
        <v>39263</v>
      </c>
      <c r="AH92" s="5">
        <v>105.3</v>
      </c>
      <c r="AI92" s="8">
        <v>39263</v>
      </c>
      <c r="AJ92" s="5">
        <v>96.4</v>
      </c>
      <c r="AK92" s="8">
        <v>39263</v>
      </c>
      <c r="AL92" s="5">
        <v>76</v>
      </c>
      <c r="AM92" s="8">
        <v>39263</v>
      </c>
      <c r="AN92" s="5">
        <v>138545</v>
      </c>
      <c r="AO92" s="8">
        <v>42947</v>
      </c>
      <c r="AP92" s="5">
        <v>165</v>
      </c>
      <c r="AQ92" s="8">
        <v>39263</v>
      </c>
      <c r="AR92" s="5">
        <v>4.5999999999999996</v>
      </c>
      <c r="AS92" s="8">
        <v>41517</v>
      </c>
      <c r="AT92" s="5">
        <v>34.5</v>
      </c>
      <c r="AU92" s="8">
        <v>39263</v>
      </c>
      <c r="AV92" s="5">
        <v>0.2</v>
      </c>
      <c r="AW92" s="8">
        <v>39263</v>
      </c>
      <c r="AX92" s="5">
        <v>0.3</v>
      </c>
      <c r="AY92" s="8">
        <v>39263</v>
      </c>
      <c r="AZ92" s="5">
        <v>0.03</v>
      </c>
      <c r="BA92" s="8">
        <v>39263</v>
      </c>
      <c r="BB92" s="5">
        <v>8240</v>
      </c>
      <c r="BC92" s="8">
        <v>39263</v>
      </c>
      <c r="BD92" s="5">
        <v>4.5999999999999996</v>
      </c>
      <c r="BE92" s="8">
        <v>39263</v>
      </c>
      <c r="BF92" s="5">
        <v>15.88</v>
      </c>
      <c r="BG92" s="8">
        <v>39263</v>
      </c>
      <c r="BH92" s="5">
        <v>15.823</v>
      </c>
      <c r="BI92" s="8">
        <v>39263</v>
      </c>
      <c r="BJ92" s="5">
        <v>2.7</v>
      </c>
      <c r="BK92" s="8">
        <v>39263</v>
      </c>
      <c r="BL92" s="5">
        <v>-0.8</v>
      </c>
      <c r="BM92" s="8">
        <v>39263</v>
      </c>
      <c r="BN92" s="5">
        <v>6.31</v>
      </c>
      <c r="BO92" s="8">
        <v>39263</v>
      </c>
      <c r="BP92" s="5">
        <v>0.4</v>
      </c>
      <c r="BQ92" s="8">
        <v>39263</v>
      </c>
      <c r="BR92" s="5">
        <v>1448</v>
      </c>
      <c r="BS92" s="8">
        <v>39263</v>
      </c>
      <c r="BT92" s="5">
        <v>1407</v>
      </c>
      <c r="BU92" s="8">
        <v>39263</v>
      </c>
      <c r="BV92" s="5">
        <v>-2.85</v>
      </c>
      <c r="BW92" s="8">
        <v>39263</v>
      </c>
      <c r="BX92" s="5">
        <v>793</v>
      </c>
      <c r="BY92" s="8">
        <v>39263</v>
      </c>
      <c r="BZ92" s="5">
        <v>11.9</v>
      </c>
      <c r="CA92" s="8">
        <v>39263</v>
      </c>
      <c r="CB92" s="5">
        <v>5.8</v>
      </c>
      <c r="CC92" s="8">
        <v>39263</v>
      </c>
      <c r="CD92" s="5">
        <v>-59.997</v>
      </c>
      <c r="CE92" s="8">
        <v>39263</v>
      </c>
      <c r="CF92" s="5">
        <v>5.4</v>
      </c>
      <c r="CG92" s="8">
        <v>39263</v>
      </c>
      <c r="CH92" s="5">
        <v>0.1</v>
      </c>
      <c r="CI92" s="8">
        <v>39263</v>
      </c>
      <c r="CJ92" s="5">
        <v>0</v>
      </c>
      <c r="CK92" s="8">
        <v>39234</v>
      </c>
      <c r="CL92" s="5">
        <v>2.52</v>
      </c>
      <c r="CM92" s="8">
        <v>39263</v>
      </c>
      <c r="CN92" s="5">
        <v>0.2</v>
      </c>
      <c r="CO92" s="8">
        <v>39263</v>
      </c>
      <c r="CP92" s="5">
        <v>0.2</v>
      </c>
      <c r="CQ92" s="8">
        <v>39263</v>
      </c>
      <c r="CR92" s="5">
        <v>2.7</v>
      </c>
      <c r="CS92" s="8">
        <v>39263</v>
      </c>
      <c r="CT92" s="5">
        <v>2.2000000000000002</v>
      </c>
      <c r="CU92" s="8">
        <v>39263</v>
      </c>
      <c r="CV92" s="5">
        <v>1.9872700000000001</v>
      </c>
      <c r="CW92" s="8">
        <v>43220</v>
      </c>
      <c r="CX92" s="5">
        <v>2.7</v>
      </c>
      <c r="CY92" s="8">
        <v>42886</v>
      </c>
      <c r="CZ92" s="5">
        <v>-0.1</v>
      </c>
      <c r="DA92" s="8">
        <v>39263</v>
      </c>
      <c r="DB92" s="5">
        <v>0.2</v>
      </c>
      <c r="DC92" s="8">
        <v>39263</v>
      </c>
      <c r="DD92" s="5">
        <v>2.6</v>
      </c>
      <c r="DE92" s="8">
        <v>39263</v>
      </c>
      <c r="DF92" s="5">
        <v>0.2</v>
      </c>
      <c r="DG92" s="8">
        <v>39263</v>
      </c>
      <c r="DH92" s="5">
        <v>4.8</v>
      </c>
      <c r="DI92" s="8">
        <v>39263</v>
      </c>
      <c r="DJ92" s="5">
        <v>8.4</v>
      </c>
      <c r="DK92" s="8">
        <v>39263</v>
      </c>
      <c r="DL92" s="5">
        <v>2.7</v>
      </c>
      <c r="DM92" s="8">
        <v>39263</v>
      </c>
      <c r="DN92" s="5">
        <v>4</v>
      </c>
      <c r="DO92" s="8">
        <v>41882</v>
      </c>
      <c r="DP92" s="5">
        <v>2.2000000000000002</v>
      </c>
      <c r="DQ92" s="8">
        <v>41090</v>
      </c>
      <c r="DR92" s="5">
        <v>-2.2000000000000002</v>
      </c>
      <c r="DS92" s="8">
        <v>39263</v>
      </c>
      <c r="DT92" s="5">
        <v>25.59</v>
      </c>
      <c r="DU92" s="8">
        <v>39263</v>
      </c>
      <c r="DV92" s="5">
        <v>6.4</v>
      </c>
      <c r="DW92" s="8">
        <v>39263</v>
      </c>
      <c r="DX92" s="5">
        <v>-0.5</v>
      </c>
      <c r="DY92" s="8">
        <v>39263</v>
      </c>
      <c r="DZ92" s="5">
        <v>97.1</v>
      </c>
      <c r="EA92" s="8">
        <v>39263</v>
      </c>
      <c r="EB92" s="5">
        <v>102.1918</v>
      </c>
    </row>
    <row r="93" spans="1:132" x14ac:dyDescent="0.2">
      <c r="A93" s="8">
        <v>39294</v>
      </c>
      <c r="B93" s="5">
        <v>51.8</v>
      </c>
      <c r="C93" s="8">
        <v>39294</v>
      </c>
      <c r="D93" s="5">
        <v>57.5</v>
      </c>
      <c r="E93" s="8">
        <v>39294</v>
      </c>
      <c r="F93" s="5">
        <v>67.400000000000006</v>
      </c>
      <c r="G93" s="8">
        <v>39294</v>
      </c>
      <c r="H93" s="5">
        <v>53.6</v>
      </c>
      <c r="O93" s="8">
        <v>39294</v>
      </c>
      <c r="P93" s="5">
        <v>54</v>
      </c>
      <c r="Q93" s="8">
        <v>39844</v>
      </c>
      <c r="R93" s="5">
        <v>-26.5</v>
      </c>
      <c r="S93" s="8">
        <v>39844</v>
      </c>
      <c r="T93" s="5">
        <v>-21</v>
      </c>
      <c r="U93" s="8">
        <v>40908</v>
      </c>
      <c r="V93" s="5">
        <v>-1.3</v>
      </c>
      <c r="W93" s="8">
        <v>40999</v>
      </c>
      <c r="X93" s="5">
        <v>18.2</v>
      </c>
      <c r="Y93" s="8">
        <v>39294</v>
      </c>
      <c r="Z93" s="5">
        <v>6.8</v>
      </c>
      <c r="AA93" s="8">
        <v>39294</v>
      </c>
      <c r="AB93" s="5">
        <v>1</v>
      </c>
      <c r="AC93" s="8">
        <v>43281</v>
      </c>
      <c r="AD93" s="5">
        <v>21</v>
      </c>
      <c r="AE93" s="8">
        <v>39294</v>
      </c>
      <c r="AF93" s="5">
        <v>90.4</v>
      </c>
      <c r="AG93" s="8">
        <v>39294</v>
      </c>
      <c r="AH93" s="5">
        <v>111.9</v>
      </c>
      <c r="AI93" s="8">
        <v>39294</v>
      </c>
      <c r="AJ93" s="5">
        <v>97.9</v>
      </c>
      <c r="AK93" s="8">
        <v>39294</v>
      </c>
      <c r="AL93" s="5">
        <v>-25</v>
      </c>
      <c r="AM93" s="8">
        <v>39294</v>
      </c>
      <c r="AN93" s="5">
        <v>138640</v>
      </c>
      <c r="AO93" s="8">
        <v>42978</v>
      </c>
      <c r="AP93" s="5">
        <v>165</v>
      </c>
      <c r="AQ93" s="8">
        <v>39294</v>
      </c>
      <c r="AR93" s="5">
        <v>4.7</v>
      </c>
      <c r="AS93" s="8">
        <v>41547</v>
      </c>
      <c r="AT93" s="5">
        <v>34.4</v>
      </c>
      <c r="AU93" s="8">
        <v>39294</v>
      </c>
      <c r="AV93" s="5">
        <v>-0.7</v>
      </c>
      <c r="AW93" s="8">
        <v>39294</v>
      </c>
      <c r="AX93" s="5">
        <v>-0.1</v>
      </c>
      <c r="AY93" s="8">
        <v>39294</v>
      </c>
      <c r="AZ93" s="5">
        <v>-0.16</v>
      </c>
      <c r="BA93" s="8">
        <v>39294</v>
      </c>
      <c r="BB93" s="5">
        <v>8274</v>
      </c>
      <c r="BC93" s="8">
        <v>39294</v>
      </c>
      <c r="BD93" s="5">
        <v>4.9000000000000004</v>
      </c>
      <c r="BE93" s="8">
        <v>39294</v>
      </c>
      <c r="BF93" s="5">
        <v>15.55</v>
      </c>
      <c r="BG93" s="8">
        <v>39294</v>
      </c>
      <c r="BH93" s="5">
        <v>15.499000000000001</v>
      </c>
      <c r="BI93" s="8">
        <v>39294</v>
      </c>
      <c r="BJ93" s="5">
        <v>2.8</v>
      </c>
      <c r="BK93" s="8">
        <v>39294</v>
      </c>
      <c r="BL93" s="5">
        <v>0.4</v>
      </c>
      <c r="BM93" s="8">
        <v>39294</v>
      </c>
      <c r="BN93" s="5">
        <v>5.19</v>
      </c>
      <c r="BO93" s="8">
        <v>39294</v>
      </c>
      <c r="BP93" s="5">
        <v>0.3</v>
      </c>
      <c r="BQ93" s="8">
        <v>39294</v>
      </c>
      <c r="BR93" s="5">
        <v>1354</v>
      </c>
      <c r="BS93" s="8">
        <v>39294</v>
      </c>
      <c r="BT93" s="5">
        <v>1361</v>
      </c>
      <c r="BU93" s="8">
        <v>39294</v>
      </c>
      <c r="BV93" s="5">
        <v>-0.98</v>
      </c>
      <c r="BW93" s="8">
        <v>39294</v>
      </c>
      <c r="BX93" s="5">
        <v>778</v>
      </c>
      <c r="BY93" s="8">
        <v>39294</v>
      </c>
      <c r="BZ93" s="5">
        <v>15</v>
      </c>
      <c r="CA93" s="8">
        <v>39294</v>
      </c>
      <c r="CB93" s="5">
        <v>6.1</v>
      </c>
      <c r="CC93" s="8">
        <v>39294</v>
      </c>
      <c r="CD93" s="5">
        <v>-60.246000000000002</v>
      </c>
      <c r="CE93" s="8">
        <v>39294</v>
      </c>
      <c r="CF93" s="5">
        <v>7.7</v>
      </c>
      <c r="CG93" s="8">
        <v>39294</v>
      </c>
      <c r="CH93" s="5">
        <v>0.9</v>
      </c>
      <c r="CI93" s="8">
        <v>39294</v>
      </c>
      <c r="CJ93" s="5">
        <v>1.9</v>
      </c>
      <c r="CK93" s="8">
        <v>39265</v>
      </c>
      <c r="CL93" s="5">
        <v>1.77</v>
      </c>
      <c r="CM93" s="8">
        <v>39294</v>
      </c>
      <c r="CN93" s="5">
        <v>0.2</v>
      </c>
      <c r="CO93" s="8">
        <v>39294</v>
      </c>
      <c r="CP93" s="5">
        <v>0.2</v>
      </c>
      <c r="CQ93" s="8">
        <v>39294</v>
      </c>
      <c r="CR93" s="5">
        <v>2.4</v>
      </c>
      <c r="CS93" s="8">
        <v>39294</v>
      </c>
      <c r="CT93" s="5">
        <v>2.2000000000000002</v>
      </c>
      <c r="CU93" s="8">
        <v>39294</v>
      </c>
      <c r="CV93" s="5">
        <v>2.0411100000000002</v>
      </c>
      <c r="CW93" s="8">
        <v>43251</v>
      </c>
      <c r="CX93" s="5">
        <v>3.1</v>
      </c>
      <c r="CY93" s="8">
        <v>42916</v>
      </c>
      <c r="CZ93" s="5">
        <v>0.1</v>
      </c>
      <c r="DA93" s="8">
        <v>39294</v>
      </c>
      <c r="DB93" s="5">
        <v>0.2</v>
      </c>
      <c r="DC93" s="8">
        <v>39294</v>
      </c>
      <c r="DD93" s="5">
        <v>2.7</v>
      </c>
      <c r="DE93" s="8">
        <v>39294</v>
      </c>
      <c r="DF93" s="5">
        <v>0.5</v>
      </c>
      <c r="DG93" s="8">
        <v>39294</v>
      </c>
      <c r="DH93" s="5">
        <v>4.4000000000000004</v>
      </c>
      <c r="DI93" s="8">
        <v>39294</v>
      </c>
      <c r="DJ93" s="5">
        <v>8.1</v>
      </c>
      <c r="DK93" s="8">
        <v>39294</v>
      </c>
      <c r="DL93" s="5">
        <v>2.6</v>
      </c>
      <c r="DM93" s="8">
        <v>39294</v>
      </c>
      <c r="DN93" s="5">
        <v>4.2</v>
      </c>
      <c r="DO93" s="8">
        <v>41912</v>
      </c>
      <c r="DP93" s="5">
        <v>2</v>
      </c>
      <c r="DQ93" s="8">
        <v>41121</v>
      </c>
      <c r="DR93" s="5">
        <v>5.2</v>
      </c>
      <c r="DS93" s="8">
        <v>39294</v>
      </c>
      <c r="DT93" s="5">
        <v>29.52</v>
      </c>
      <c r="DU93" s="8">
        <v>39294</v>
      </c>
      <c r="DV93" s="5">
        <v>6.2</v>
      </c>
      <c r="DW93" s="8">
        <v>39294</v>
      </c>
      <c r="DX93" s="5">
        <v>0</v>
      </c>
      <c r="DY93" s="8">
        <v>39294</v>
      </c>
      <c r="DZ93" s="5">
        <v>96.9</v>
      </c>
      <c r="EA93" s="8">
        <v>39294</v>
      </c>
      <c r="EB93" s="5">
        <v>102.1795</v>
      </c>
    </row>
    <row r="94" spans="1:132" x14ac:dyDescent="0.2">
      <c r="A94" s="8">
        <v>39325</v>
      </c>
      <c r="B94" s="5">
        <v>52.2</v>
      </c>
      <c r="C94" s="8">
        <v>39325</v>
      </c>
      <c r="D94" s="5">
        <v>56.1</v>
      </c>
      <c r="E94" s="8">
        <v>39325</v>
      </c>
      <c r="F94" s="5">
        <v>62.9</v>
      </c>
      <c r="G94" s="8">
        <v>39325</v>
      </c>
      <c r="H94" s="5">
        <v>52.7</v>
      </c>
      <c r="O94" s="8">
        <v>39325</v>
      </c>
      <c r="P94" s="5">
        <v>52.1</v>
      </c>
      <c r="Q94" s="8">
        <v>39872</v>
      </c>
      <c r="R94" s="5">
        <v>-34.1</v>
      </c>
      <c r="S94" s="8">
        <v>39872</v>
      </c>
      <c r="T94" s="5">
        <v>-22</v>
      </c>
      <c r="U94" s="8">
        <v>40939</v>
      </c>
      <c r="V94" s="5">
        <v>13.1</v>
      </c>
      <c r="W94" s="8">
        <v>41029</v>
      </c>
      <c r="X94" s="5">
        <v>-2.2000000000000002</v>
      </c>
      <c r="Y94" s="8">
        <v>39325</v>
      </c>
      <c r="Z94" s="5">
        <v>-0.5</v>
      </c>
      <c r="AA94" s="8">
        <v>39325</v>
      </c>
      <c r="AB94" s="5">
        <v>1</v>
      </c>
      <c r="AC94" s="8">
        <v>43312</v>
      </c>
      <c r="AD94" s="5">
        <v>16</v>
      </c>
      <c r="AE94" s="8">
        <v>39325</v>
      </c>
      <c r="AF94" s="5">
        <v>83.4</v>
      </c>
      <c r="AG94" s="8">
        <v>39325</v>
      </c>
      <c r="AH94" s="5">
        <v>105.6</v>
      </c>
      <c r="AI94" s="8">
        <v>39325</v>
      </c>
      <c r="AJ94" s="5">
        <v>96.2</v>
      </c>
      <c r="AK94" s="8">
        <v>39325</v>
      </c>
      <c r="AL94" s="5">
        <v>-31</v>
      </c>
      <c r="AM94" s="8">
        <v>39325</v>
      </c>
      <c r="AN94" s="5">
        <v>138723</v>
      </c>
      <c r="AO94" s="8">
        <v>43008</v>
      </c>
      <c r="AP94" s="5">
        <v>246</v>
      </c>
      <c r="AQ94" s="8">
        <v>39325</v>
      </c>
      <c r="AR94" s="5">
        <v>4.5999999999999996</v>
      </c>
      <c r="AS94" s="8">
        <v>41578</v>
      </c>
      <c r="AT94" s="5">
        <v>34.4</v>
      </c>
      <c r="AU94" s="8">
        <v>39325</v>
      </c>
      <c r="AV94" s="5">
        <v>0.3</v>
      </c>
      <c r="AW94" s="8">
        <v>39325</v>
      </c>
      <c r="AX94" s="5">
        <v>-0.3</v>
      </c>
      <c r="AY94" s="8">
        <v>39325</v>
      </c>
      <c r="AZ94" s="5">
        <v>0.2</v>
      </c>
      <c r="BA94" s="8">
        <v>39325</v>
      </c>
      <c r="BB94" s="5">
        <v>8336</v>
      </c>
      <c r="BC94" s="8">
        <v>39325</v>
      </c>
      <c r="BD94" s="5">
        <v>4.3</v>
      </c>
      <c r="BE94" s="8">
        <v>39325</v>
      </c>
      <c r="BF94" s="5">
        <v>16.11</v>
      </c>
      <c r="BG94" s="8">
        <v>39325</v>
      </c>
      <c r="BH94" s="5">
        <v>16.033999999999999</v>
      </c>
      <c r="BI94" s="8">
        <v>39325</v>
      </c>
      <c r="BJ94" s="5">
        <v>2.9</v>
      </c>
      <c r="BK94" s="8">
        <v>39325</v>
      </c>
      <c r="BL94" s="5">
        <v>0.5</v>
      </c>
      <c r="BM94" s="8">
        <v>39325</v>
      </c>
      <c r="BN94" s="5">
        <v>5.21</v>
      </c>
      <c r="BO94" s="8">
        <v>39325</v>
      </c>
      <c r="BP94" s="5">
        <v>0.3</v>
      </c>
      <c r="BQ94" s="8">
        <v>39325</v>
      </c>
      <c r="BR94" s="5">
        <v>1330</v>
      </c>
      <c r="BS94" s="8">
        <v>39325</v>
      </c>
      <c r="BT94" s="5">
        <v>1321</v>
      </c>
      <c r="BU94" s="8">
        <v>39325</v>
      </c>
      <c r="BV94" s="5">
        <v>-3.94</v>
      </c>
      <c r="BW94" s="8">
        <v>39325</v>
      </c>
      <c r="BX94" s="5">
        <v>699</v>
      </c>
      <c r="BY94" s="8">
        <v>39325</v>
      </c>
      <c r="BZ94" s="5">
        <v>15.3</v>
      </c>
      <c r="CA94" s="8">
        <v>39325</v>
      </c>
      <c r="CB94" s="5">
        <v>4</v>
      </c>
      <c r="CC94" s="8">
        <v>39325</v>
      </c>
      <c r="CD94" s="5">
        <v>-57.213999999999999</v>
      </c>
      <c r="CE94" s="8">
        <v>39325</v>
      </c>
      <c r="CF94" s="5">
        <v>8.1</v>
      </c>
      <c r="CG94" s="8">
        <v>39325</v>
      </c>
      <c r="CH94" s="5">
        <v>0.5</v>
      </c>
      <c r="CI94" s="8">
        <v>39325</v>
      </c>
      <c r="CJ94" s="5">
        <v>1.1000000000000001</v>
      </c>
      <c r="CK94" s="8">
        <v>39295</v>
      </c>
      <c r="CL94" s="5">
        <v>1.27</v>
      </c>
      <c r="CM94" s="8">
        <v>39325</v>
      </c>
      <c r="CN94" s="5">
        <v>0</v>
      </c>
      <c r="CO94" s="8">
        <v>39325</v>
      </c>
      <c r="CP94" s="5">
        <v>0.2</v>
      </c>
      <c r="CQ94" s="8">
        <v>39325</v>
      </c>
      <c r="CR94" s="5">
        <v>2</v>
      </c>
      <c r="CS94" s="8">
        <v>39325</v>
      </c>
      <c r="CT94" s="5">
        <v>2.1</v>
      </c>
      <c r="CU94" s="8">
        <v>39325</v>
      </c>
      <c r="CV94" s="5">
        <v>1.9848399999999999</v>
      </c>
      <c r="CW94" s="8">
        <v>43281</v>
      </c>
      <c r="CX94" s="5">
        <v>3.3</v>
      </c>
      <c r="CY94" s="8">
        <v>42947</v>
      </c>
      <c r="CZ94" s="5">
        <v>0.1</v>
      </c>
      <c r="DA94" s="8">
        <v>39325</v>
      </c>
      <c r="DB94" s="5">
        <v>0.1</v>
      </c>
      <c r="DC94" s="8">
        <v>39325</v>
      </c>
      <c r="DD94" s="5">
        <v>2.8</v>
      </c>
      <c r="DE94" s="8">
        <v>39325</v>
      </c>
      <c r="DF94" s="5">
        <v>0.5</v>
      </c>
      <c r="DG94" s="8">
        <v>39325</v>
      </c>
      <c r="DH94" s="5">
        <v>4.9000000000000004</v>
      </c>
      <c r="DI94" s="8">
        <v>39325</v>
      </c>
      <c r="DJ94" s="5">
        <v>8.9</v>
      </c>
      <c r="DK94" s="8">
        <v>39325</v>
      </c>
      <c r="DL94" s="5">
        <v>2.2000000000000002</v>
      </c>
      <c r="DM94" s="8">
        <v>39325</v>
      </c>
      <c r="DN94" s="5">
        <v>4.3</v>
      </c>
      <c r="DO94" s="8">
        <v>41943</v>
      </c>
      <c r="DP94" s="5">
        <v>2</v>
      </c>
      <c r="DQ94" s="8">
        <v>41152</v>
      </c>
      <c r="DR94" s="5">
        <v>9</v>
      </c>
      <c r="DS94" s="8">
        <v>39325</v>
      </c>
      <c r="DT94" s="5">
        <v>34.51</v>
      </c>
      <c r="DU94" s="8">
        <v>39325</v>
      </c>
      <c r="DV94" s="5">
        <v>6.8</v>
      </c>
      <c r="DW94" s="8">
        <v>39325</v>
      </c>
      <c r="DX94" s="5">
        <v>0.3</v>
      </c>
      <c r="DY94" s="8">
        <v>39325</v>
      </c>
      <c r="DZ94" s="5">
        <v>96.5</v>
      </c>
      <c r="EA94" s="8">
        <v>39325</v>
      </c>
      <c r="EB94" s="5">
        <v>102.1056</v>
      </c>
    </row>
    <row r="95" spans="1:132" x14ac:dyDescent="0.2">
      <c r="A95" s="8">
        <v>39355</v>
      </c>
      <c r="B95" s="5">
        <v>53.8</v>
      </c>
      <c r="C95" s="8">
        <v>39355</v>
      </c>
      <c r="D95" s="5">
        <v>59.4</v>
      </c>
      <c r="E95" s="8">
        <v>39355</v>
      </c>
      <c r="F95" s="5">
        <v>60.4</v>
      </c>
      <c r="G95" s="8">
        <v>39355</v>
      </c>
      <c r="H95" s="5">
        <v>52.6</v>
      </c>
      <c r="O95" s="8">
        <v>39355</v>
      </c>
      <c r="P95" s="5">
        <v>52.9</v>
      </c>
      <c r="Q95" s="8">
        <v>39903</v>
      </c>
      <c r="R95" s="5">
        <v>-33.700000000000003</v>
      </c>
      <c r="S95" s="8">
        <v>39903</v>
      </c>
      <c r="T95" s="5">
        <v>-22</v>
      </c>
      <c r="U95" s="8">
        <v>40968</v>
      </c>
      <c r="V95" s="5">
        <v>15.3</v>
      </c>
      <c r="W95" s="8">
        <v>41060</v>
      </c>
      <c r="X95" s="5">
        <v>10.4</v>
      </c>
      <c r="Y95" s="8">
        <v>39355</v>
      </c>
      <c r="Z95" s="5">
        <v>7.5</v>
      </c>
      <c r="AA95" s="8">
        <v>39355</v>
      </c>
      <c r="AB95" s="5">
        <v>4</v>
      </c>
      <c r="AC95" s="8">
        <v>43343</v>
      </c>
      <c r="AD95" s="5">
        <v>19</v>
      </c>
      <c r="AE95" s="8">
        <v>39355</v>
      </c>
      <c r="AF95" s="5">
        <v>83.4</v>
      </c>
      <c r="AG95" s="8">
        <v>39355</v>
      </c>
      <c r="AH95" s="5">
        <v>99.5</v>
      </c>
      <c r="AI95" s="8">
        <v>39355</v>
      </c>
      <c r="AJ95" s="5">
        <v>97.2</v>
      </c>
      <c r="AK95" s="8">
        <v>39355</v>
      </c>
      <c r="AL95" s="5">
        <v>88</v>
      </c>
      <c r="AM95" s="8">
        <v>39355</v>
      </c>
      <c r="AN95" s="5">
        <v>138999</v>
      </c>
      <c r="AO95" s="8">
        <v>43039</v>
      </c>
      <c r="AP95" s="5">
        <v>109</v>
      </c>
      <c r="AQ95" s="8">
        <v>39355</v>
      </c>
      <c r="AR95" s="5">
        <v>4.7</v>
      </c>
      <c r="AS95" s="8">
        <v>41608</v>
      </c>
      <c r="AT95" s="5">
        <v>34.4</v>
      </c>
      <c r="AU95" s="8">
        <v>39355</v>
      </c>
      <c r="AV95" s="5">
        <v>0</v>
      </c>
      <c r="AW95" s="8">
        <v>39355</v>
      </c>
      <c r="AX95" s="5">
        <v>0.3</v>
      </c>
      <c r="AY95" s="8">
        <v>39355</v>
      </c>
      <c r="AZ95" s="5">
        <v>0.24</v>
      </c>
      <c r="BA95" s="8">
        <v>39355</v>
      </c>
      <c r="BB95" s="5">
        <v>7960</v>
      </c>
      <c r="BC95" s="8">
        <v>39355</v>
      </c>
      <c r="BD95" s="5">
        <v>6.6</v>
      </c>
      <c r="BE95" s="8">
        <v>39355</v>
      </c>
      <c r="BF95" s="5">
        <v>16.260000000000002</v>
      </c>
      <c r="BG95" s="8">
        <v>39355</v>
      </c>
      <c r="BH95" s="5">
        <v>16.2</v>
      </c>
      <c r="BI95" s="8">
        <v>39355</v>
      </c>
      <c r="BJ95" s="5">
        <v>4</v>
      </c>
      <c r="BK95" s="8">
        <v>39355</v>
      </c>
      <c r="BL95" s="5">
        <v>0.4</v>
      </c>
      <c r="BM95" s="8">
        <v>39355</v>
      </c>
      <c r="BN95" s="5">
        <v>7.54</v>
      </c>
      <c r="BO95" s="8">
        <v>39355</v>
      </c>
      <c r="BP95" s="5">
        <v>0.7</v>
      </c>
      <c r="BQ95" s="8">
        <v>39355</v>
      </c>
      <c r="BR95" s="5">
        <v>1183</v>
      </c>
      <c r="BS95" s="8">
        <v>39355</v>
      </c>
      <c r="BT95" s="5">
        <v>1261</v>
      </c>
      <c r="BU95" s="8">
        <v>39355</v>
      </c>
      <c r="BV95" s="5">
        <v>-5.95</v>
      </c>
      <c r="BW95" s="8">
        <v>39355</v>
      </c>
      <c r="BX95" s="5">
        <v>686</v>
      </c>
      <c r="BY95" s="8">
        <v>39355</v>
      </c>
      <c r="BZ95" s="5">
        <v>14.5</v>
      </c>
      <c r="CA95" s="8">
        <v>39355</v>
      </c>
      <c r="CB95" s="5">
        <v>5.9</v>
      </c>
      <c r="CC95" s="8">
        <v>39355</v>
      </c>
      <c r="CD95" s="5">
        <v>-58.158000000000001</v>
      </c>
      <c r="CE95" s="8">
        <v>39355</v>
      </c>
      <c r="CF95" s="5">
        <v>8.3000000000000007</v>
      </c>
      <c r="CG95" s="8">
        <v>39355</v>
      </c>
      <c r="CH95" s="5">
        <v>-0.9</v>
      </c>
      <c r="CI95" s="8">
        <v>39355</v>
      </c>
      <c r="CJ95" s="5">
        <v>-3.9</v>
      </c>
      <c r="CK95" s="8">
        <v>39329</v>
      </c>
      <c r="CL95" s="5">
        <v>1.53</v>
      </c>
      <c r="CM95" s="8">
        <v>39355</v>
      </c>
      <c r="CN95" s="5">
        <v>0.4</v>
      </c>
      <c r="CO95" s="8">
        <v>39355</v>
      </c>
      <c r="CP95" s="5">
        <v>0.2</v>
      </c>
      <c r="CQ95" s="8">
        <v>39355</v>
      </c>
      <c r="CR95" s="5">
        <v>2.8</v>
      </c>
      <c r="CS95" s="8">
        <v>39355</v>
      </c>
      <c r="CT95" s="5">
        <v>2.1</v>
      </c>
      <c r="CU95" s="8">
        <v>39355</v>
      </c>
      <c r="CV95" s="5">
        <v>2.1023299999999998</v>
      </c>
      <c r="CW95" s="8">
        <v>43312</v>
      </c>
      <c r="CX95" s="5">
        <v>3.4</v>
      </c>
      <c r="CY95" s="8">
        <v>42978</v>
      </c>
      <c r="CZ95" s="5">
        <v>0.4</v>
      </c>
      <c r="DA95" s="8">
        <v>39355</v>
      </c>
      <c r="DB95" s="5">
        <v>0.5</v>
      </c>
      <c r="DC95" s="8">
        <v>39355</v>
      </c>
      <c r="DD95" s="5">
        <v>2.5</v>
      </c>
      <c r="DE95" s="8">
        <v>39355</v>
      </c>
      <c r="DF95" s="5">
        <v>0.5</v>
      </c>
      <c r="DG95" s="8">
        <v>39355</v>
      </c>
      <c r="DH95" s="5">
        <v>5</v>
      </c>
      <c r="DI95" s="8">
        <v>39355</v>
      </c>
      <c r="DJ95" s="5">
        <v>8.3000000000000007</v>
      </c>
      <c r="DK95" s="8">
        <v>39355</v>
      </c>
      <c r="DL95" s="5">
        <v>2.2999999999999998</v>
      </c>
      <c r="DM95" s="8">
        <v>39355</v>
      </c>
      <c r="DN95" s="5">
        <v>4.4000000000000004</v>
      </c>
      <c r="DO95" s="8">
        <v>41973</v>
      </c>
      <c r="DP95" s="5">
        <v>2.1</v>
      </c>
      <c r="DQ95" s="8">
        <v>41182</v>
      </c>
      <c r="DR95" s="5">
        <v>4.5</v>
      </c>
      <c r="DS95" s="8">
        <v>39355</v>
      </c>
      <c r="DT95" s="5">
        <v>34.6</v>
      </c>
      <c r="DU95" s="8">
        <v>39355</v>
      </c>
      <c r="DV95" s="5">
        <v>6.6</v>
      </c>
      <c r="DW95" s="8">
        <v>39355</v>
      </c>
      <c r="DX95" s="5">
        <v>0.8</v>
      </c>
      <c r="DY95" s="8">
        <v>39355</v>
      </c>
      <c r="DZ95" s="5">
        <v>95.9</v>
      </c>
      <c r="EA95" s="8">
        <v>39355</v>
      </c>
      <c r="EB95" s="5">
        <v>101.998</v>
      </c>
    </row>
    <row r="96" spans="1:132" x14ac:dyDescent="0.2">
      <c r="A96" s="8">
        <v>39386</v>
      </c>
      <c r="B96" s="5">
        <v>52.8</v>
      </c>
      <c r="C96" s="8">
        <v>39386</v>
      </c>
      <c r="D96" s="5">
        <v>55.8</v>
      </c>
      <c r="E96" s="8">
        <v>39386</v>
      </c>
      <c r="F96" s="5">
        <v>63.9</v>
      </c>
      <c r="G96" s="8">
        <v>39386</v>
      </c>
      <c r="H96" s="5">
        <v>53.6</v>
      </c>
      <c r="O96" s="8">
        <v>39386</v>
      </c>
      <c r="P96" s="5">
        <v>50.3</v>
      </c>
      <c r="Q96" s="8">
        <v>39933</v>
      </c>
      <c r="R96" s="5">
        <v>-19.399999999999999</v>
      </c>
      <c r="S96" s="8">
        <v>39933</v>
      </c>
      <c r="T96" s="5">
        <v>-16</v>
      </c>
      <c r="U96" s="8">
        <v>40999</v>
      </c>
      <c r="V96" s="5">
        <v>8.8000000000000007</v>
      </c>
      <c r="W96" s="8">
        <v>41090</v>
      </c>
      <c r="X96" s="5">
        <v>12.5</v>
      </c>
      <c r="Y96" s="8">
        <v>39386</v>
      </c>
      <c r="Z96" s="5">
        <v>7.8</v>
      </c>
      <c r="AA96" s="8">
        <v>39386</v>
      </c>
      <c r="AB96" s="5">
        <v>4</v>
      </c>
      <c r="AC96" s="8">
        <v>43373</v>
      </c>
      <c r="AD96" s="5">
        <v>12</v>
      </c>
      <c r="AE96" s="8">
        <v>39386</v>
      </c>
      <c r="AF96" s="5">
        <v>80.900000000000006</v>
      </c>
      <c r="AG96" s="8">
        <v>39386</v>
      </c>
      <c r="AH96" s="5">
        <v>95.2</v>
      </c>
      <c r="AI96" s="8">
        <v>39386</v>
      </c>
      <c r="AJ96" s="5">
        <v>96.1</v>
      </c>
      <c r="AK96" s="8">
        <v>39386</v>
      </c>
      <c r="AL96" s="5">
        <v>76</v>
      </c>
      <c r="AM96" s="8">
        <v>39386</v>
      </c>
      <c r="AN96" s="5">
        <v>138982</v>
      </c>
      <c r="AO96" s="8">
        <v>43069</v>
      </c>
      <c r="AP96" s="5">
        <v>210</v>
      </c>
      <c r="AQ96" s="8">
        <v>39386</v>
      </c>
      <c r="AR96" s="5">
        <v>4.7</v>
      </c>
      <c r="AS96" s="8">
        <v>41639</v>
      </c>
      <c r="AT96" s="5">
        <v>34.4</v>
      </c>
      <c r="AU96" s="8">
        <v>39386</v>
      </c>
      <c r="AV96" s="5">
        <v>-0.5</v>
      </c>
      <c r="AW96" s="8">
        <v>39386</v>
      </c>
      <c r="AX96" s="5">
        <v>-0.2</v>
      </c>
      <c r="AY96" s="8">
        <v>39386</v>
      </c>
      <c r="AZ96" s="5">
        <v>-0.28999999999999998</v>
      </c>
      <c r="BA96" s="8">
        <v>39386</v>
      </c>
      <c r="BB96" s="5">
        <v>8484</v>
      </c>
      <c r="BC96" s="8">
        <v>39386</v>
      </c>
      <c r="BD96" s="5">
        <v>8.3000000000000007</v>
      </c>
      <c r="BE96" s="8">
        <v>39386</v>
      </c>
      <c r="BF96" s="5">
        <v>16.190000000000001</v>
      </c>
      <c r="BG96" s="8">
        <v>39386</v>
      </c>
      <c r="BH96" s="5">
        <v>16.126999999999999</v>
      </c>
      <c r="BI96" s="8">
        <v>39386</v>
      </c>
      <c r="BJ96" s="5">
        <v>4.5999999999999996</v>
      </c>
      <c r="BK96" s="8">
        <v>39386</v>
      </c>
      <c r="BL96" s="5">
        <v>0.6</v>
      </c>
      <c r="BM96" s="8">
        <v>39386</v>
      </c>
      <c r="BN96" s="5">
        <v>9.7100000000000009</v>
      </c>
      <c r="BO96" s="8">
        <v>39386</v>
      </c>
      <c r="BP96" s="5">
        <v>0.3</v>
      </c>
      <c r="BQ96" s="8">
        <v>39386</v>
      </c>
      <c r="BR96" s="5">
        <v>1264</v>
      </c>
      <c r="BS96" s="8">
        <v>39386</v>
      </c>
      <c r="BT96" s="5">
        <v>1192</v>
      </c>
      <c r="BU96" s="8">
        <v>39386</v>
      </c>
      <c r="BV96" s="5">
        <v>-3.28</v>
      </c>
      <c r="BW96" s="8">
        <v>39386</v>
      </c>
      <c r="BX96" s="5">
        <v>727</v>
      </c>
      <c r="BY96" s="8">
        <v>39386</v>
      </c>
      <c r="BZ96" s="5">
        <v>15.1</v>
      </c>
      <c r="CA96" s="8">
        <v>39386</v>
      </c>
      <c r="CB96" s="5">
        <v>9.3000000000000007</v>
      </c>
      <c r="CC96" s="8">
        <v>39386</v>
      </c>
      <c r="CD96" s="5">
        <v>-57.665999999999997</v>
      </c>
      <c r="CE96" s="8">
        <v>39386</v>
      </c>
      <c r="CF96" s="5">
        <v>7.4</v>
      </c>
      <c r="CG96" s="8">
        <v>39386</v>
      </c>
      <c r="CH96" s="5">
        <v>2.2999999999999998</v>
      </c>
      <c r="CI96" s="8">
        <v>39386</v>
      </c>
      <c r="CJ96" s="5">
        <v>1.9</v>
      </c>
      <c r="CK96" s="8">
        <v>39356</v>
      </c>
      <c r="CL96" s="5">
        <v>1.58</v>
      </c>
      <c r="CM96" s="8">
        <v>39386</v>
      </c>
      <c r="CN96" s="5">
        <v>0.3</v>
      </c>
      <c r="CO96" s="8">
        <v>39386</v>
      </c>
      <c r="CP96" s="5">
        <v>0.2</v>
      </c>
      <c r="CQ96" s="8">
        <v>39386</v>
      </c>
      <c r="CR96" s="5">
        <v>3.5</v>
      </c>
      <c r="CS96" s="8">
        <v>39386</v>
      </c>
      <c r="CT96" s="5">
        <v>2.2000000000000002</v>
      </c>
      <c r="CU96" s="8">
        <v>39386</v>
      </c>
      <c r="CV96" s="5">
        <v>2.1835100000000001</v>
      </c>
      <c r="CW96" s="8">
        <v>43343</v>
      </c>
      <c r="CX96" s="5">
        <v>3</v>
      </c>
      <c r="CY96" s="8">
        <v>43008</v>
      </c>
      <c r="CZ96" s="5">
        <v>0.4</v>
      </c>
      <c r="DA96" s="8">
        <v>39386</v>
      </c>
      <c r="DB96" s="5">
        <v>0.2</v>
      </c>
      <c r="DC96" s="8">
        <v>39386</v>
      </c>
      <c r="DD96" s="5">
        <v>1.9</v>
      </c>
      <c r="DE96" s="8">
        <v>39386</v>
      </c>
      <c r="DF96" s="5">
        <v>0.4</v>
      </c>
      <c r="DG96" s="8">
        <v>39386</v>
      </c>
      <c r="DH96" s="5">
        <v>5.2</v>
      </c>
      <c r="DI96" s="8">
        <v>39386</v>
      </c>
      <c r="DJ96" s="5">
        <v>8</v>
      </c>
      <c r="DK96" s="8">
        <v>39386</v>
      </c>
      <c r="DL96" s="5">
        <v>2.2000000000000002</v>
      </c>
      <c r="DM96" s="8">
        <v>39386</v>
      </c>
      <c r="DN96" s="5">
        <v>4.3</v>
      </c>
      <c r="DO96" s="8">
        <v>42004</v>
      </c>
      <c r="DP96" s="5">
        <v>1.9</v>
      </c>
      <c r="DQ96" s="8">
        <v>41213</v>
      </c>
      <c r="DR96" s="5">
        <v>11</v>
      </c>
      <c r="DS96" s="8">
        <v>39386</v>
      </c>
      <c r="DT96" s="5">
        <v>37.07</v>
      </c>
      <c r="DU96" s="8">
        <v>39386</v>
      </c>
      <c r="DV96" s="5">
        <v>6.1</v>
      </c>
      <c r="DW96" s="8">
        <v>39386</v>
      </c>
      <c r="DX96" s="5">
        <v>0.7</v>
      </c>
      <c r="DY96" s="8">
        <v>39386</v>
      </c>
      <c r="DZ96" s="5">
        <v>95.5</v>
      </c>
      <c r="EA96" s="8">
        <v>39386</v>
      </c>
      <c r="EB96" s="5">
        <v>101.87739999999999</v>
      </c>
    </row>
    <row r="97" spans="1:132" x14ac:dyDescent="0.2">
      <c r="A97" s="8">
        <v>39416</v>
      </c>
      <c r="B97" s="5">
        <v>51.5</v>
      </c>
      <c r="C97" s="8">
        <v>39416</v>
      </c>
      <c r="D97" s="5">
        <v>53.1</v>
      </c>
      <c r="E97" s="8">
        <v>39416</v>
      </c>
      <c r="F97" s="5">
        <v>72</v>
      </c>
      <c r="G97" s="8">
        <v>39416</v>
      </c>
      <c r="H97" s="5">
        <v>52.8</v>
      </c>
      <c r="O97" s="8">
        <v>39416</v>
      </c>
      <c r="P97" s="5">
        <v>52.6</v>
      </c>
      <c r="Q97" s="8">
        <v>39964</v>
      </c>
      <c r="R97" s="5">
        <v>-5.9</v>
      </c>
      <c r="S97" s="8">
        <v>39964</v>
      </c>
      <c r="T97" s="5">
        <v>-9</v>
      </c>
      <c r="U97" s="8">
        <v>41029</v>
      </c>
      <c r="V97" s="5">
        <v>-6</v>
      </c>
      <c r="W97" s="8">
        <v>41121</v>
      </c>
      <c r="X97" s="5">
        <v>8.9</v>
      </c>
      <c r="Y97" s="8">
        <v>39416</v>
      </c>
      <c r="Z97" s="5">
        <v>6.7</v>
      </c>
      <c r="AA97" s="8">
        <v>39416</v>
      </c>
      <c r="AB97" s="5">
        <v>-2</v>
      </c>
      <c r="AC97" s="8">
        <v>43404</v>
      </c>
      <c r="AD97" s="5">
        <v>19</v>
      </c>
      <c r="AE97" s="8">
        <v>39416</v>
      </c>
      <c r="AF97" s="5">
        <v>76.099999999999994</v>
      </c>
      <c r="AG97" s="8">
        <v>39416</v>
      </c>
      <c r="AH97" s="5">
        <v>87.8</v>
      </c>
      <c r="AI97" s="8">
        <v>39416</v>
      </c>
      <c r="AJ97" s="5">
        <v>94.2</v>
      </c>
      <c r="AK97" s="8">
        <v>39416</v>
      </c>
      <c r="AL97" s="5">
        <v>114</v>
      </c>
      <c r="AM97" s="8">
        <v>39416</v>
      </c>
      <c r="AN97" s="5">
        <v>139552</v>
      </c>
      <c r="AO97" s="8">
        <v>43100</v>
      </c>
      <c r="AP97" s="5">
        <v>214</v>
      </c>
      <c r="AQ97" s="8">
        <v>39416</v>
      </c>
      <c r="AR97" s="5">
        <v>4.7</v>
      </c>
      <c r="AS97" s="8">
        <v>41670</v>
      </c>
      <c r="AT97" s="5">
        <v>34.4</v>
      </c>
      <c r="AU97" s="8">
        <v>39416</v>
      </c>
      <c r="AV97" s="5">
        <v>-1.7</v>
      </c>
      <c r="AW97" s="8">
        <v>39416</v>
      </c>
      <c r="AX97" s="5">
        <v>0.5</v>
      </c>
      <c r="AY97" s="8">
        <v>39416</v>
      </c>
      <c r="AZ97" s="5">
        <v>0.56000000000000005</v>
      </c>
      <c r="BA97" s="8">
        <v>39416</v>
      </c>
      <c r="BB97" s="5">
        <v>8203</v>
      </c>
      <c r="BC97" s="8">
        <v>39416</v>
      </c>
      <c r="BD97" s="5">
        <v>9.6</v>
      </c>
      <c r="BE97" s="8">
        <v>39416</v>
      </c>
      <c r="BF97" s="5">
        <v>16.100000000000001</v>
      </c>
      <c r="BG97" s="8">
        <v>39416</v>
      </c>
      <c r="BH97" s="5">
        <v>16.038</v>
      </c>
      <c r="BI97" s="8">
        <v>39416</v>
      </c>
      <c r="BJ97" s="5">
        <v>5.3</v>
      </c>
      <c r="BK97" s="8">
        <v>39416</v>
      </c>
      <c r="BL97" s="5">
        <v>0.9</v>
      </c>
      <c r="BM97" s="8">
        <v>39416</v>
      </c>
      <c r="BN97" s="5">
        <v>11.42</v>
      </c>
      <c r="BO97" s="8">
        <v>39416</v>
      </c>
      <c r="BP97" s="5">
        <v>1.2</v>
      </c>
      <c r="BQ97" s="8">
        <v>39416</v>
      </c>
      <c r="BR97" s="5">
        <v>1197</v>
      </c>
      <c r="BS97" s="8">
        <v>39416</v>
      </c>
      <c r="BT97" s="5">
        <v>1224</v>
      </c>
      <c r="BU97" s="8">
        <v>39416</v>
      </c>
      <c r="BV97" s="5">
        <v>0.68</v>
      </c>
      <c r="BW97" s="8">
        <v>39416</v>
      </c>
      <c r="BX97" s="5">
        <v>641</v>
      </c>
      <c r="BY97" s="8">
        <v>39416</v>
      </c>
      <c r="BZ97" s="5">
        <v>14.8</v>
      </c>
      <c r="CA97" s="8">
        <v>39416</v>
      </c>
      <c r="CB97" s="5">
        <v>11.1</v>
      </c>
      <c r="CC97" s="8">
        <v>39416</v>
      </c>
      <c r="CD97" s="5">
        <v>-60.682000000000002</v>
      </c>
      <c r="CE97" s="8">
        <v>39416</v>
      </c>
      <c r="CF97" s="5">
        <v>7.4</v>
      </c>
      <c r="CG97" s="8">
        <v>39416</v>
      </c>
      <c r="CH97" s="5">
        <v>1.3</v>
      </c>
      <c r="CI97" s="8">
        <v>39416</v>
      </c>
      <c r="CJ97" s="5">
        <v>-1.6</v>
      </c>
      <c r="CK97" s="8">
        <v>39387</v>
      </c>
      <c r="CL97" s="5">
        <v>1.47</v>
      </c>
      <c r="CM97" s="8">
        <v>39416</v>
      </c>
      <c r="CN97" s="5">
        <v>0.8</v>
      </c>
      <c r="CO97" s="8">
        <v>39416</v>
      </c>
      <c r="CP97" s="5">
        <v>0.3</v>
      </c>
      <c r="CQ97" s="8">
        <v>39416</v>
      </c>
      <c r="CR97" s="5">
        <v>4.3</v>
      </c>
      <c r="CS97" s="8">
        <v>39416</v>
      </c>
      <c r="CT97" s="5">
        <v>2.2999999999999998</v>
      </c>
      <c r="CU97" s="8">
        <v>39416</v>
      </c>
      <c r="CV97" s="5">
        <v>2.3358500000000002</v>
      </c>
      <c r="CW97" s="8">
        <v>43373</v>
      </c>
      <c r="CX97" s="5">
        <v>2.7</v>
      </c>
      <c r="CY97" s="8">
        <v>43039</v>
      </c>
      <c r="CZ97" s="5">
        <v>0.4</v>
      </c>
      <c r="DA97" s="8">
        <v>39416</v>
      </c>
      <c r="DB97" s="5">
        <v>0.5</v>
      </c>
      <c r="DC97" s="8">
        <v>39416</v>
      </c>
      <c r="DD97" s="5">
        <v>1.4</v>
      </c>
      <c r="DE97" s="8">
        <v>39416</v>
      </c>
      <c r="DF97" s="5">
        <v>0.7</v>
      </c>
      <c r="DG97" s="8">
        <v>39416</v>
      </c>
      <c r="DH97" s="5">
        <v>5.9</v>
      </c>
      <c r="DI97" s="8">
        <v>39416</v>
      </c>
      <c r="DJ97" s="5">
        <v>8.1</v>
      </c>
      <c r="DK97" s="8">
        <v>39416</v>
      </c>
      <c r="DL97" s="5">
        <v>1.9</v>
      </c>
      <c r="DM97" s="8">
        <v>39416</v>
      </c>
      <c r="DN97" s="5">
        <v>4.3</v>
      </c>
      <c r="DO97" s="8">
        <v>42035</v>
      </c>
      <c r="DP97" s="5">
        <v>2.1</v>
      </c>
      <c r="DQ97" s="8">
        <v>41243</v>
      </c>
      <c r="DR97" s="5">
        <v>6.5</v>
      </c>
      <c r="DS97" s="8">
        <v>39416</v>
      </c>
      <c r="DT97" s="5">
        <v>40.729999999999997</v>
      </c>
      <c r="DU97" s="8">
        <v>39416</v>
      </c>
      <c r="DV97" s="5">
        <v>5.9</v>
      </c>
      <c r="DW97" s="8">
        <v>39416</v>
      </c>
      <c r="DX97" s="5">
        <v>0.1</v>
      </c>
      <c r="DY97" s="8">
        <v>39416</v>
      </c>
      <c r="DZ97" s="5">
        <v>94.7</v>
      </c>
      <c r="EA97" s="8">
        <v>39416</v>
      </c>
      <c r="EB97" s="5">
        <v>101.74890000000001</v>
      </c>
    </row>
    <row r="98" spans="1:132" x14ac:dyDescent="0.2">
      <c r="A98" s="8">
        <v>39447</v>
      </c>
      <c r="B98" s="5">
        <v>50.1</v>
      </c>
      <c r="C98" s="8">
        <v>39447</v>
      </c>
      <c r="D98" s="5">
        <v>49.9</v>
      </c>
      <c r="E98" s="8">
        <v>39447</v>
      </c>
      <c r="F98" s="5">
        <v>65.7</v>
      </c>
      <c r="G98" s="8">
        <v>39447</v>
      </c>
      <c r="H98" s="5">
        <v>52.5</v>
      </c>
      <c r="O98" s="8">
        <v>39447</v>
      </c>
      <c r="P98" s="5">
        <v>55.8</v>
      </c>
      <c r="Q98" s="8">
        <v>39994</v>
      </c>
      <c r="R98" s="5">
        <v>-9.6999999999999993</v>
      </c>
      <c r="S98" s="8">
        <v>39994</v>
      </c>
      <c r="T98" s="5">
        <v>-6</v>
      </c>
      <c r="U98" s="8">
        <v>41060</v>
      </c>
      <c r="V98" s="5">
        <v>-1.4</v>
      </c>
      <c r="W98" s="8">
        <v>41152</v>
      </c>
      <c r="X98" s="5">
        <v>2.4</v>
      </c>
      <c r="Y98" s="8">
        <v>39447</v>
      </c>
      <c r="Z98" s="5">
        <v>-5.4</v>
      </c>
      <c r="AA98" s="8">
        <v>39447</v>
      </c>
      <c r="AB98" s="5">
        <v>-2</v>
      </c>
      <c r="AC98" s="8">
        <v>43434</v>
      </c>
      <c r="AD98" s="5">
        <v>2</v>
      </c>
      <c r="AE98" s="8">
        <v>39447</v>
      </c>
      <c r="AF98" s="5">
        <v>75.5</v>
      </c>
      <c r="AG98" s="8">
        <v>39447</v>
      </c>
      <c r="AH98" s="5">
        <v>90.6</v>
      </c>
      <c r="AI98" s="8">
        <v>39447</v>
      </c>
      <c r="AJ98" s="5">
        <v>94.5</v>
      </c>
      <c r="AK98" s="8">
        <v>39447</v>
      </c>
      <c r="AL98" s="5">
        <v>104</v>
      </c>
      <c r="AM98" s="8">
        <v>39447</v>
      </c>
      <c r="AN98" s="5">
        <v>139040</v>
      </c>
      <c r="AO98" s="8">
        <v>43131</v>
      </c>
      <c r="AP98" s="5">
        <v>244</v>
      </c>
      <c r="AQ98" s="8">
        <v>39447</v>
      </c>
      <c r="AR98" s="5">
        <v>5</v>
      </c>
      <c r="AS98" s="8">
        <v>41698</v>
      </c>
      <c r="AT98" s="5">
        <v>34.299999999999997</v>
      </c>
      <c r="AU98" s="8">
        <v>39447</v>
      </c>
      <c r="AV98" s="5">
        <v>-1.6</v>
      </c>
      <c r="AW98" s="8">
        <v>39447</v>
      </c>
      <c r="AX98" s="5">
        <v>0.2</v>
      </c>
      <c r="AY98" s="8">
        <v>39447</v>
      </c>
      <c r="AZ98" s="5">
        <v>0.06</v>
      </c>
      <c r="BA98" s="8">
        <v>39447</v>
      </c>
      <c r="BB98" s="5">
        <v>7477</v>
      </c>
      <c r="BC98" s="8">
        <v>39447</v>
      </c>
      <c r="BD98" s="5">
        <v>6.2</v>
      </c>
      <c r="BE98" s="8">
        <v>39447</v>
      </c>
      <c r="BF98" s="5">
        <v>15.78</v>
      </c>
      <c r="BG98" s="8">
        <v>39447</v>
      </c>
      <c r="BH98" s="5">
        <v>15.718</v>
      </c>
      <c r="BI98" s="8">
        <v>39447</v>
      </c>
      <c r="BJ98" s="5">
        <v>2.9</v>
      </c>
      <c r="BK98" s="8">
        <v>39447</v>
      </c>
      <c r="BL98" s="5">
        <v>-1.1000000000000001</v>
      </c>
      <c r="BM98" s="8">
        <v>39447</v>
      </c>
      <c r="BN98" s="5">
        <v>7.87</v>
      </c>
      <c r="BO98" s="8">
        <v>39447</v>
      </c>
      <c r="BP98" s="5">
        <v>1.3</v>
      </c>
      <c r="BQ98" s="8">
        <v>39447</v>
      </c>
      <c r="BR98" s="5">
        <v>1037</v>
      </c>
      <c r="BS98" s="8">
        <v>39447</v>
      </c>
      <c r="BT98" s="5">
        <v>1149</v>
      </c>
      <c r="BU98" s="8">
        <v>39447</v>
      </c>
      <c r="BV98" s="5">
        <v>-1.1200000000000001</v>
      </c>
      <c r="BW98" s="8">
        <v>39447</v>
      </c>
      <c r="BX98" s="5">
        <v>619</v>
      </c>
      <c r="BY98" s="8">
        <v>39447</v>
      </c>
      <c r="BZ98" s="5">
        <v>14.5</v>
      </c>
      <c r="CA98" s="8">
        <v>39447</v>
      </c>
      <c r="CB98" s="5">
        <v>7.9</v>
      </c>
      <c r="CC98" s="8">
        <v>39447</v>
      </c>
      <c r="CD98" s="5">
        <v>-58.29</v>
      </c>
      <c r="CE98" s="8">
        <v>39447</v>
      </c>
      <c r="CF98" s="5">
        <v>6.3</v>
      </c>
      <c r="CG98" s="8">
        <v>39447</v>
      </c>
      <c r="CH98" s="5">
        <v>3.5</v>
      </c>
      <c r="CI98" s="8">
        <v>39447</v>
      </c>
      <c r="CJ98" s="5">
        <v>7.7</v>
      </c>
      <c r="CK98" s="8">
        <v>39419</v>
      </c>
      <c r="CL98" s="5">
        <v>0.43</v>
      </c>
      <c r="CM98" s="8">
        <v>39447</v>
      </c>
      <c r="CN98" s="5">
        <v>0.3</v>
      </c>
      <c r="CO98" s="8">
        <v>39447</v>
      </c>
      <c r="CP98" s="5">
        <v>0.2</v>
      </c>
      <c r="CQ98" s="8">
        <v>39447</v>
      </c>
      <c r="CR98" s="5">
        <v>4.0999999999999996</v>
      </c>
      <c r="CS98" s="8">
        <v>39447</v>
      </c>
      <c r="CT98" s="5">
        <v>2.4</v>
      </c>
      <c r="CU98" s="8">
        <v>39447</v>
      </c>
      <c r="CV98" s="5">
        <v>2.4033899999999999</v>
      </c>
      <c r="CW98" s="8">
        <v>43404</v>
      </c>
      <c r="CX98" s="5">
        <v>3.1</v>
      </c>
      <c r="CY98" s="8">
        <v>43069</v>
      </c>
      <c r="CZ98" s="5">
        <v>0.4</v>
      </c>
      <c r="DA98" s="8">
        <v>39447</v>
      </c>
      <c r="DB98" s="5">
        <v>0.7</v>
      </c>
      <c r="DC98" s="8">
        <v>39447</v>
      </c>
      <c r="DD98" s="5">
        <v>1.4</v>
      </c>
      <c r="DE98" s="8">
        <v>39447</v>
      </c>
      <c r="DF98" s="5">
        <v>0.2</v>
      </c>
      <c r="DG98" s="8">
        <v>39447</v>
      </c>
      <c r="DH98" s="5">
        <v>5.0999999999999996</v>
      </c>
      <c r="DI98" s="8">
        <v>39447</v>
      </c>
      <c r="DJ98" s="5">
        <v>7.5</v>
      </c>
      <c r="DK98" s="8">
        <v>39447</v>
      </c>
      <c r="DL98" s="5">
        <v>2.4</v>
      </c>
      <c r="DM98" s="8">
        <v>39447</v>
      </c>
      <c r="DN98" s="5">
        <v>4.0999999999999996</v>
      </c>
      <c r="DO98" s="8">
        <v>42063</v>
      </c>
      <c r="DP98" s="5">
        <v>1.9</v>
      </c>
      <c r="DQ98" s="8">
        <v>41274</v>
      </c>
      <c r="DR98" s="5">
        <v>5.3</v>
      </c>
      <c r="DS98" s="8">
        <v>39447</v>
      </c>
      <c r="DT98" s="5">
        <v>39.42</v>
      </c>
      <c r="DU98" s="8">
        <v>39447</v>
      </c>
      <c r="DV98" s="5">
        <v>5.7</v>
      </c>
      <c r="DW98" s="8">
        <v>39447</v>
      </c>
      <c r="DX98" s="5">
        <v>0.5</v>
      </c>
      <c r="DY98" s="8">
        <v>39447</v>
      </c>
      <c r="DZ98" s="5">
        <v>93.8</v>
      </c>
      <c r="EA98" s="8">
        <v>39447</v>
      </c>
      <c r="EB98" s="5">
        <v>101.62439999999999</v>
      </c>
    </row>
    <row r="99" spans="1:132" x14ac:dyDescent="0.2">
      <c r="A99" s="8">
        <v>39478</v>
      </c>
      <c r="B99" s="5">
        <v>50.9</v>
      </c>
      <c r="C99" s="8">
        <v>39478</v>
      </c>
      <c r="D99" s="5">
        <v>49.5</v>
      </c>
      <c r="E99" s="8">
        <v>39478</v>
      </c>
      <c r="F99" s="5">
        <v>76.2</v>
      </c>
      <c r="G99" s="8">
        <v>39478</v>
      </c>
      <c r="H99" s="5">
        <v>44.8</v>
      </c>
      <c r="O99" s="8">
        <v>39478</v>
      </c>
      <c r="P99" s="5">
        <v>50.9</v>
      </c>
      <c r="Q99" s="8">
        <v>40025</v>
      </c>
      <c r="R99" s="5">
        <v>0</v>
      </c>
      <c r="S99" s="8">
        <v>40025</v>
      </c>
      <c r="T99" s="5">
        <v>-6</v>
      </c>
      <c r="U99" s="8">
        <v>41090</v>
      </c>
      <c r="V99" s="5">
        <v>2.1</v>
      </c>
      <c r="W99" s="8">
        <v>41182</v>
      </c>
      <c r="X99" s="5">
        <v>9.9</v>
      </c>
      <c r="Y99" s="8">
        <v>39478</v>
      </c>
      <c r="Z99" s="5">
        <v>-18.399999999999999</v>
      </c>
      <c r="AA99" s="8">
        <v>39478</v>
      </c>
      <c r="AB99" s="5">
        <v>-1</v>
      </c>
      <c r="AC99" s="8">
        <v>43465</v>
      </c>
      <c r="AD99" s="5">
        <v>12</v>
      </c>
      <c r="AE99" s="8">
        <v>39478</v>
      </c>
      <c r="AF99" s="5">
        <v>78.400000000000006</v>
      </c>
      <c r="AG99" s="8">
        <v>39478</v>
      </c>
      <c r="AH99" s="5">
        <v>87.3</v>
      </c>
      <c r="AI99" s="8">
        <v>39478</v>
      </c>
      <c r="AJ99" s="5">
        <v>91.6</v>
      </c>
      <c r="AK99" s="8">
        <v>39478</v>
      </c>
      <c r="AL99" s="5">
        <v>-4</v>
      </c>
      <c r="AM99" s="8">
        <v>39478</v>
      </c>
      <c r="AN99" s="5">
        <v>138886</v>
      </c>
      <c r="AO99" s="8">
        <v>43159</v>
      </c>
      <c r="AP99" s="5">
        <v>226</v>
      </c>
      <c r="AQ99" s="8">
        <v>39478</v>
      </c>
      <c r="AR99" s="5">
        <v>5</v>
      </c>
      <c r="AS99" s="8">
        <v>41729</v>
      </c>
      <c r="AT99" s="5">
        <v>34.5</v>
      </c>
      <c r="AU99" s="8">
        <v>39478</v>
      </c>
      <c r="AV99" s="5">
        <v>-0.3</v>
      </c>
      <c r="AW99" s="8">
        <v>39478</v>
      </c>
      <c r="AX99" s="5">
        <v>-0.2</v>
      </c>
      <c r="AY99" s="8">
        <v>39478</v>
      </c>
      <c r="AZ99" s="5">
        <v>-0.12</v>
      </c>
      <c r="BA99" s="8">
        <v>39478</v>
      </c>
      <c r="BB99" s="5">
        <v>8652</v>
      </c>
      <c r="BC99" s="8">
        <v>39478</v>
      </c>
      <c r="BD99" s="5">
        <v>9.1999999999999993</v>
      </c>
      <c r="BE99" s="8">
        <v>39478</v>
      </c>
      <c r="BF99" s="5">
        <v>15.45</v>
      </c>
      <c r="BG99" s="8">
        <v>39478</v>
      </c>
      <c r="BH99" s="5">
        <v>15.382999999999999</v>
      </c>
      <c r="BI99" s="8">
        <v>39478</v>
      </c>
      <c r="BJ99" s="5">
        <v>3.3</v>
      </c>
      <c r="BK99" s="8">
        <v>39478</v>
      </c>
      <c r="BL99" s="5">
        <v>0.2</v>
      </c>
      <c r="BM99" s="8">
        <v>39478</v>
      </c>
      <c r="BN99" s="5">
        <v>12.18</v>
      </c>
      <c r="BO99" s="8">
        <v>39478</v>
      </c>
      <c r="BP99" s="5">
        <v>1.3</v>
      </c>
      <c r="BQ99" s="8">
        <v>39478</v>
      </c>
      <c r="BR99" s="5">
        <v>1084</v>
      </c>
      <c r="BS99" s="8">
        <v>39478</v>
      </c>
      <c r="BT99" s="5">
        <v>1094</v>
      </c>
      <c r="BU99" s="8">
        <v>39478</v>
      </c>
      <c r="BV99" s="5">
        <v>-5.44</v>
      </c>
      <c r="BW99" s="8">
        <v>39478</v>
      </c>
      <c r="BX99" s="5">
        <v>627</v>
      </c>
      <c r="BY99" s="8">
        <v>39478</v>
      </c>
      <c r="BZ99" s="5">
        <v>15.6</v>
      </c>
      <c r="CA99" s="8">
        <v>39478</v>
      </c>
      <c r="CB99" s="5">
        <v>12.6</v>
      </c>
      <c r="CC99" s="8">
        <v>39478</v>
      </c>
      <c r="CD99" s="5">
        <v>-61.338999999999999</v>
      </c>
      <c r="CE99" s="8">
        <v>39478</v>
      </c>
      <c r="CF99" s="5">
        <v>5.3</v>
      </c>
      <c r="CG99" s="8">
        <v>39478</v>
      </c>
      <c r="CH99" s="5">
        <v>-0.5</v>
      </c>
      <c r="CI99" s="8">
        <v>39478</v>
      </c>
      <c r="CJ99" s="5">
        <v>-2.1</v>
      </c>
      <c r="CK99" s="8">
        <v>39449</v>
      </c>
      <c r="CL99" s="5">
        <v>0.06</v>
      </c>
      <c r="CM99" s="8">
        <v>39478</v>
      </c>
      <c r="CN99" s="5">
        <v>0.3</v>
      </c>
      <c r="CO99" s="8">
        <v>39478</v>
      </c>
      <c r="CP99" s="5">
        <v>0.3</v>
      </c>
      <c r="CQ99" s="8">
        <v>39478</v>
      </c>
      <c r="CR99" s="5">
        <v>4.3</v>
      </c>
      <c r="CS99" s="8">
        <v>39478</v>
      </c>
      <c r="CT99" s="5">
        <v>2.5</v>
      </c>
      <c r="CU99" s="8">
        <v>39478</v>
      </c>
      <c r="CV99" s="5">
        <v>2.1930499999999999</v>
      </c>
      <c r="CW99" s="8">
        <v>43434</v>
      </c>
      <c r="CX99" s="5">
        <v>2.6</v>
      </c>
      <c r="CY99" s="8">
        <v>43100</v>
      </c>
      <c r="CZ99" s="5">
        <v>0.1</v>
      </c>
      <c r="DA99" s="8">
        <v>39478</v>
      </c>
      <c r="DB99" s="5">
        <v>0.4</v>
      </c>
      <c r="DC99" s="8">
        <v>39478</v>
      </c>
      <c r="DD99" s="5">
        <v>1.5</v>
      </c>
      <c r="DE99" s="8">
        <v>39478</v>
      </c>
      <c r="DF99" s="5">
        <v>0.2</v>
      </c>
      <c r="DG99" s="8">
        <v>39478</v>
      </c>
      <c r="DH99" s="5">
        <v>4.8</v>
      </c>
      <c r="DI99" s="8">
        <v>39478</v>
      </c>
      <c r="DJ99" s="5">
        <v>1.4</v>
      </c>
      <c r="DK99" s="8">
        <v>39478</v>
      </c>
      <c r="DL99" s="5">
        <v>2.6</v>
      </c>
      <c r="DM99" s="8">
        <v>39478</v>
      </c>
      <c r="DN99" s="5">
        <v>3.9</v>
      </c>
      <c r="DO99" s="8">
        <v>42094</v>
      </c>
      <c r="DP99" s="5">
        <v>2.2000000000000002</v>
      </c>
      <c r="DQ99" s="8">
        <v>41305</v>
      </c>
      <c r="DR99" s="5">
        <v>7.8</v>
      </c>
      <c r="DS99" s="8">
        <v>39478</v>
      </c>
      <c r="DT99" s="5">
        <v>37.85</v>
      </c>
      <c r="DU99" s="8">
        <v>39478</v>
      </c>
      <c r="DV99" s="5">
        <v>5.6</v>
      </c>
      <c r="DW99" s="8">
        <v>39478</v>
      </c>
      <c r="DX99" s="5">
        <v>0.4</v>
      </c>
      <c r="DY99" s="8">
        <v>39478</v>
      </c>
      <c r="DZ99" s="5">
        <v>92.7</v>
      </c>
      <c r="EA99" s="8">
        <v>39478</v>
      </c>
      <c r="EB99" s="5">
        <v>101.49379999999999</v>
      </c>
    </row>
    <row r="100" spans="1:132" x14ac:dyDescent="0.2">
      <c r="A100" s="8">
        <v>39507</v>
      </c>
      <c r="B100" s="5">
        <v>48.8</v>
      </c>
      <c r="C100" s="8">
        <v>39507</v>
      </c>
      <c r="D100" s="5">
        <v>50.5</v>
      </c>
      <c r="E100" s="8">
        <v>39507</v>
      </c>
      <c r="F100" s="5">
        <v>75.7</v>
      </c>
      <c r="G100" s="8">
        <v>39507</v>
      </c>
      <c r="H100" s="5">
        <v>49.9</v>
      </c>
      <c r="O100" s="8">
        <v>39507</v>
      </c>
      <c r="P100" s="5">
        <v>47.1</v>
      </c>
      <c r="Q100" s="8">
        <v>40056</v>
      </c>
      <c r="R100" s="5">
        <v>12.6</v>
      </c>
      <c r="S100" s="8">
        <v>40056</v>
      </c>
      <c r="T100" s="5">
        <v>-5</v>
      </c>
      <c r="U100" s="8">
        <v>41121</v>
      </c>
      <c r="V100" s="5">
        <v>-17.8</v>
      </c>
      <c r="W100" s="8">
        <v>41213</v>
      </c>
      <c r="X100" s="5">
        <v>7.1</v>
      </c>
      <c r="Y100" s="8">
        <v>39507</v>
      </c>
      <c r="Z100" s="5">
        <v>-20.3</v>
      </c>
      <c r="AA100" s="8">
        <v>39507</v>
      </c>
      <c r="AB100" s="5">
        <v>-12</v>
      </c>
      <c r="AC100" s="8">
        <v>43496</v>
      </c>
      <c r="AD100" s="5">
        <v>2</v>
      </c>
      <c r="AE100" s="8">
        <v>39507</v>
      </c>
      <c r="AF100" s="5">
        <v>70.8</v>
      </c>
      <c r="AG100" s="8">
        <v>39507</v>
      </c>
      <c r="AH100" s="5">
        <v>76.400000000000006</v>
      </c>
      <c r="AI100" s="8">
        <v>39507</v>
      </c>
      <c r="AJ100" s="5">
        <v>93</v>
      </c>
      <c r="AK100" s="8">
        <v>39507</v>
      </c>
      <c r="AL100" s="5">
        <v>-64</v>
      </c>
      <c r="AM100" s="8">
        <v>39507</v>
      </c>
      <c r="AN100" s="5">
        <v>138426</v>
      </c>
      <c r="AO100" s="8">
        <v>43190</v>
      </c>
      <c r="AP100" s="5">
        <v>191</v>
      </c>
      <c r="AQ100" s="8">
        <v>39507</v>
      </c>
      <c r="AR100" s="5">
        <v>4.9000000000000004</v>
      </c>
      <c r="AS100" s="8">
        <v>41759</v>
      </c>
      <c r="AT100" s="5">
        <v>34.5</v>
      </c>
      <c r="AU100" s="8">
        <v>39507</v>
      </c>
      <c r="AV100" s="5">
        <v>-1.3</v>
      </c>
      <c r="AW100" s="8">
        <v>39507</v>
      </c>
      <c r="AX100" s="5">
        <v>-0.7</v>
      </c>
      <c r="AY100" s="8">
        <v>39507</v>
      </c>
      <c r="AZ100" s="5">
        <v>-0.37</v>
      </c>
      <c r="BA100" s="8">
        <v>39507</v>
      </c>
      <c r="BB100" s="5">
        <v>8215</v>
      </c>
      <c r="BC100" s="8">
        <v>39507</v>
      </c>
      <c r="BD100" s="5">
        <v>7.4</v>
      </c>
      <c r="BE100" s="8">
        <v>39507</v>
      </c>
      <c r="BF100" s="5">
        <v>15.2</v>
      </c>
      <c r="BG100" s="8">
        <v>39507</v>
      </c>
      <c r="BH100" s="5">
        <v>15.166</v>
      </c>
      <c r="BI100" s="8">
        <v>39507</v>
      </c>
      <c r="BJ100" s="5">
        <v>2.1</v>
      </c>
      <c r="BK100" s="8">
        <v>39507</v>
      </c>
      <c r="BL100" s="5">
        <v>-0.9</v>
      </c>
      <c r="BM100" s="8">
        <v>39507</v>
      </c>
      <c r="BN100" s="5">
        <v>10.62</v>
      </c>
      <c r="BO100" s="8">
        <v>39507</v>
      </c>
      <c r="BP100" s="5">
        <v>1.2</v>
      </c>
      <c r="BQ100" s="8">
        <v>39507</v>
      </c>
      <c r="BR100" s="5">
        <v>1103</v>
      </c>
      <c r="BS100" s="8">
        <v>39507</v>
      </c>
      <c r="BT100" s="5">
        <v>1014</v>
      </c>
      <c r="BU100" s="8">
        <v>39507</v>
      </c>
      <c r="BV100" s="5">
        <v>-1.2</v>
      </c>
      <c r="BW100" s="8">
        <v>39507</v>
      </c>
      <c r="BX100" s="5">
        <v>593</v>
      </c>
      <c r="BY100" s="8">
        <v>39507</v>
      </c>
      <c r="BZ100" s="5">
        <v>18.7</v>
      </c>
      <c r="CA100" s="8">
        <v>39507</v>
      </c>
      <c r="CB100" s="5">
        <v>15.9</v>
      </c>
      <c r="CC100" s="8">
        <v>39507</v>
      </c>
      <c r="CD100" s="5">
        <v>-64.224999999999994</v>
      </c>
      <c r="CE100" s="8">
        <v>39507</v>
      </c>
      <c r="CF100" s="5">
        <v>5.0999999999999996</v>
      </c>
      <c r="CG100" s="8">
        <v>39507</v>
      </c>
      <c r="CH100" s="5">
        <v>-1</v>
      </c>
      <c r="CI100" s="8">
        <v>39507</v>
      </c>
      <c r="CJ100" s="5">
        <v>-1.8</v>
      </c>
      <c r="CK100" s="8">
        <v>39479</v>
      </c>
      <c r="CL100" s="5">
        <v>-0.69</v>
      </c>
      <c r="CM100" s="8">
        <v>39507</v>
      </c>
      <c r="CN100" s="5">
        <v>0.2</v>
      </c>
      <c r="CO100" s="8">
        <v>39507</v>
      </c>
      <c r="CP100" s="5">
        <v>0.1</v>
      </c>
      <c r="CQ100" s="8">
        <v>39507</v>
      </c>
      <c r="CR100" s="5">
        <v>4</v>
      </c>
      <c r="CS100" s="8">
        <v>39507</v>
      </c>
      <c r="CT100" s="5">
        <v>2.2999999999999998</v>
      </c>
      <c r="CU100" s="8">
        <v>39507</v>
      </c>
      <c r="CV100" s="5">
        <v>2.0724100000000001</v>
      </c>
      <c r="CW100" s="8">
        <v>43465</v>
      </c>
      <c r="CX100" s="5">
        <v>2.6</v>
      </c>
      <c r="CY100" s="8">
        <v>43131</v>
      </c>
      <c r="CZ100" s="5">
        <v>0.3</v>
      </c>
      <c r="DA100" s="8">
        <v>39507</v>
      </c>
      <c r="DB100" s="5">
        <v>0.3</v>
      </c>
      <c r="DC100" s="8">
        <v>39507</v>
      </c>
      <c r="DD100" s="5">
        <v>1.2</v>
      </c>
      <c r="DE100" s="8">
        <v>39507</v>
      </c>
      <c r="DF100" s="5">
        <v>-0.1</v>
      </c>
      <c r="DG100" s="8">
        <v>39507</v>
      </c>
      <c r="DH100" s="5">
        <v>4.3</v>
      </c>
      <c r="DI100" s="8">
        <v>39507</v>
      </c>
      <c r="DJ100" s="5">
        <v>1</v>
      </c>
      <c r="DK100" s="8">
        <v>39507</v>
      </c>
      <c r="DL100" s="5">
        <v>3</v>
      </c>
      <c r="DM100" s="8">
        <v>39507</v>
      </c>
      <c r="DN100" s="5">
        <v>3.9</v>
      </c>
      <c r="DO100" s="8">
        <v>42124</v>
      </c>
      <c r="DP100" s="5">
        <v>2.2999999999999998</v>
      </c>
      <c r="DQ100" s="8">
        <v>41333</v>
      </c>
      <c r="DR100" s="5">
        <v>-6.7</v>
      </c>
      <c r="DS100" s="8">
        <v>39507</v>
      </c>
      <c r="DT100" s="5">
        <v>40.08</v>
      </c>
      <c r="DU100" s="8">
        <v>39507</v>
      </c>
      <c r="DV100" s="5">
        <v>6.6</v>
      </c>
      <c r="DW100" s="8">
        <v>39507</v>
      </c>
      <c r="DX100" s="5">
        <v>1.3</v>
      </c>
      <c r="DY100" s="8">
        <v>39507</v>
      </c>
      <c r="DZ100" s="5">
        <v>91.6</v>
      </c>
      <c r="EA100" s="8">
        <v>39507</v>
      </c>
      <c r="EB100" s="5">
        <v>101.345</v>
      </c>
    </row>
    <row r="101" spans="1:132" x14ac:dyDescent="0.2">
      <c r="A101" s="8">
        <v>39538</v>
      </c>
      <c r="B101" s="5">
        <v>49.7</v>
      </c>
      <c r="C101" s="8">
        <v>39538</v>
      </c>
      <c r="D101" s="5">
        <v>49.2</v>
      </c>
      <c r="E101" s="8">
        <v>39538</v>
      </c>
      <c r="F101" s="5">
        <v>83.1</v>
      </c>
      <c r="G101" s="8">
        <v>39538</v>
      </c>
      <c r="H101" s="5">
        <v>49.4</v>
      </c>
      <c r="O101" s="8">
        <v>39538</v>
      </c>
      <c r="P101" s="5">
        <v>50.4</v>
      </c>
      <c r="Q101" s="8">
        <v>40086</v>
      </c>
      <c r="R101" s="5">
        <v>20.9</v>
      </c>
      <c r="S101" s="8">
        <v>40086</v>
      </c>
      <c r="T101" s="5">
        <v>2</v>
      </c>
      <c r="U101" s="8">
        <v>41152</v>
      </c>
      <c r="V101" s="5">
        <v>-5.2</v>
      </c>
      <c r="W101" s="8">
        <v>41243</v>
      </c>
      <c r="X101" s="5">
        <v>4.9000000000000004</v>
      </c>
      <c r="Y101" s="8">
        <v>39538</v>
      </c>
      <c r="Z101" s="5">
        <v>-14.7</v>
      </c>
      <c r="AA101" s="8">
        <v>39538</v>
      </c>
      <c r="AB101" s="5">
        <v>-6</v>
      </c>
      <c r="AC101" s="8">
        <v>43524</v>
      </c>
      <c r="AD101" s="5">
        <v>4</v>
      </c>
      <c r="AE101" s="8">
        <v>39538</v>
      </c>
      <c r="AF101" s="5">
        <v>69.5</v>
      </c>
      <c r="AG101" s="8">
        <v>39538</v>
      </c>
      <c r="AH101" s="5">
        <v>65.900000000000006</v>
      </c>
      <c r="AI101" s="8">
        <v>39538</v>
      </c>
      <c r="AJ101" s="5">
        <v>90.1</v>
      </c>
      <c r="AK101" s="8">
        <v>39538</v>
      </c>
      <c r="AL101" s="5">
        <v>-70</v>
      </c>
      <c r="AM101" s="8">
        <v>39538</v>
      </c>
      <c r="AN101" s="5">
        <v>138627</v>
      </c>
      <c r="AO101" s="8">
        <v>43220</v>
      </c>
      <c r="AP101" s="5">
        <v>82</v>
      </c>
      <c r="AQ101" s="8">
        <v>39538</v>
      </c>
      <c r="AR101" s="5">
        <v>5.0999999999999996</v>
      </c>
      <c r="AS101" s="8">
        <v>41790</v>
      </c>
      <c r="AT101" s="5">
        <v>34.5</v>
      </c>
      <c r="AU101" s="8">
        <v>39538</v>
      </c>
      <c r="AV101" s="5">
        <v>0.6</v>
      </c>
      <c r="AW101" s="8">
        <v>39538</v>
      </c>
      <c r="AX101" s="5">
        <v>-0.4</v>
      </c>
      <c r="AY101" s="8">
        <v>39538</v>
      </c>
      <c r="AZ101" s="5">
        <v>-0.32</v>
      </c>
      <c r="BA101" s="8">
        <v>39538</v>
      </c>
      <c r="BB101" s="5">
        <v>8598</v>
      </c>
      <c r="BC101" s="8">
        <v>39538</v>
      </c>
      <c r="BD101" s="5">
        <v>6.2</v>
      </c>
      <c r="BE101" s="8">
        <v>39538</v>
      </c>
      <c r="BF101" s="5">
        <v>14.82</v>
      </c>
      <c r="BG101" s="8">
        <v>39538</v>
      </c>
      <c r="BH101" s="5">
        <v>14.795</v>
      </c>
      <c r="BI101" s="8">
        <v>39538</v>
      </c>
      <c r="BJ101" s="5">
        <v>1.6</v>
      </c>
      <c r="BK101" s="8">
        <v>39538</v>
      </c>
      <c r="BL101" s="5">
        <v>0.3</v>
      </c>
      <c r="BM101" s="8">
        <v>39538</v>
      </c>
      <c r="BN101" s="5">
        <v>10.56</v>
      </c>
      <c r="BO101" s="8">
        <v>39538</v>
      </c>
      <c r="BP101" s="5">
        <v>0.2</v>
      </c>
      <c r="BQ101" s="8">
        <v>39538</v>
      </c>
      <c r="BR101" s="5">
        <v>1005</v>
      </c>
      <c r="BS101" s="8">
        <v>39538</v>
      </c>
      <c r="BT101" s="5">
        <v>967</v>
      </c>
      <c r="BU101" s="8">
        <v>39538</v>
      </c>
      <c r="BV101" s="5">
        <v>0.97</v>
      </c>
      <c r="BW101" s="8">
        <v>39538</v>
      </c>
      <c r="BX101" s="5">
        <v>535</v>
      </c>
      <c r="BY101" s="8">
        <v>39538</v>
      </c>
      <c r="BZ101" s="5">
        <v>14.2</v>
      </c>
      <c r="CA101" s="8">
        <v>39538</v>
      </c>
      <c r="CB101" s="5">
        <v>8.6999999999999993</v>
      </c>
      <c r="CC101" s="8">
        <v>39538</v>
      </c>
      <c r="CD101" s="5">
        <v>-60.2</v>
      </c>
      <c r="CE101" s="8">
        <v>39538</v>
      </c>
      <c r="CF101" s="5">
        <v>3.1</v>
      </c>
      <c r="CG101" s="8">
        <v>39538</v>
      </c>
      <c r="CH101" s="5">
        <v>0</v>
      </c>
      <c r="CI101" s="8">
        <v>39538</v>
      </c>
      <c r="CJ101" s="5">
        <v>-0.1</v>
      </c>
      <c r="CK101" s="8">
        <v>39510</v>
      </c>
      <c r="CL101" s="5">
        <v>-1.1200000000000001</v>
      </c>
      <c r="CM101" s="8">
        <v>39538</v>
      </c>
      <c r="CN101" s="5">
        <v>0.4</v>
      </c>
      <c r="CO101" s="8">
        <v>39538</v>
      </c>
      <c r="CP101" s="5">
        <v>0.2</v>
      </c>
      <c r="CQ101" s="8">
        <v>39538</v>
      </c>
      <c r="CR101" s="5">
        <v>4</v>
      </c>
      <c r="CS101" s="8">
        <v>39538</v>
      </c>
      <c r="CT101" s="5">
        <v>2.4</v>
      </c>
      <c r="CU101" s="8">
        <v>39538</v>
      </c>
      <c r="CV101" s="5">
        <v>2.16974</v>
      </c>
      <c r="CW101" s="8">
        <v>43496</v>
      </c>
      <c r="CX101" s="5">
        <v>1.9</v>
      </c>
      <c r="CY101" s="8">
        <v>43159</v>
      </c>
      <c r="CZ101" s="5">
        <v>0.3</v>
      </c>
      <c r="DA101" s="8">
        <v>39538</v>
      </c>
      <c r="DB101" s="5">
        <v>0.4</v>
      </c>
      <c r="DC101" s="8">
        <v>39538</v>
      </c>
      <c r="DD101" s="5">
        <v>0.9</v>
      </c>
      <c r="DE101" s="8">
        <v>39538</v>
      </c>
      <c r="DF101" s="5">
        <v>0.5</v>
      </c>
      <c r="DG101" s="8">
        <v>39538</v>
      </c>
      <c r="DH101" s="5">
        <v>4.4000000000000004</v>
      </c>
      <c r="DI101" s="8">
        <v>39538</v>
      </c>
      <c r="DJ101" s="5">
        <v>1.2</v>
      </c>
      <c r="DK101" s="8">
        <v>39538</v>
      </c>
      <c r="DL101" s="5">
        <v>2.9</v>
      </c>
      <c r="DM101" s="8">
        <v>39538</v>
      </c>
      <c r="DN101" s="5">
        <v>4</v>
      </c>
      <c r="DO101" s="8">
        <v>42155</v>
      </c>
      <c r="DP101" s="5">
        <v>2.2999999999999998</v>
      </c>
      <c r="DQ101" s="8">
        <v>41364</v>
      </c>
      <c r="DR101" s="5">
        <v>-0.4</v>
      </c>
      <c r="DS101" s="8">
        <v>39538</v>
      </c>
      <c r="DT101" s="5">
        <v>41.71</v>
      </c>
      <c r="DU101" s="8">
        <v>39538</v>
      </c>
      <c r="DV101" s="5">
        <v>7</v>
      </c>
      <c r="DW101" s="8">
        <v>39538</v>
      </c>
      <c r="DX101" s="5">
        <v>1.6</v>
      </c>
      <c r="DY101" s="8">
        <v>39538</v>
      </c>
      <c r="DZ101" s="5">
        <v>90.3</v>
      </c>
      <c r="EA101" s="8">
        <v>39538</v>
      </c>
      <c r="EB101" s="5">
        <v>101.1798</v>
      </c>
    </row>
    <row r="102" spans="1:132" x14ac:dyDescent="0.2">
      <c r="A102" s="8">
        <v>39568</v>
      </c>
      <c r="B102" s="5">
        <v>48.5</v>
      </c>
      <c r="C102" s="8">
        <v>39568</v>
      </c>
      <c r="D102" s="5">
        <v>46.2</v>
      </c>
      <c r="E102" s="8">
        <v>39568</v>
      </c>
      <c r="F102" s="5">
        <v>83.9</v>
      </c>
      <c r="G102" s="8">
        <v>39568</v>
      </c>
      <c r="H102" s="5">
        <v>51.9</v>
      </c>
      <c r="O102" s="8">
        <v>39568</v>
      </c>
      <c r="P102" s="5">
        <v>48.1</v>
      </c>
      <c r="Q102" s="8">
        <v>40117</v>
      </c>
      <c r="R102" s="5">
        <v>32.9</v>
      </c>
      <c r="S102" s="8">
        <v>40117</v>
      </c>
      <c r="T102" s="5">
        <v>3</v>
      </c>
      <c r="U102" s="8">
        <v>41182</v>
      </c>
      <c r="V102" s="5">
        <v>-6.4</v>
      </c>
      <c r="W102" s="8">
        <v>41274</v>
      </c>
      <c r="X102" s="5">
        <v>7.6</v>
      </c>
      <c r="Y102" s="8">
        <v>39568</v>
      </c>
      <c r="Z102" s="5">
        <v>-21.3</v>
      </c>
      <c r="AA102" s="8">
        <v>39568</v>
      </c>
      <c r="AB102" s="5">
        <v>-10</v>
      </c>
      <c r="AC102" s="8">
        <v>43555</v>
      </c>
      <c r="AD102" s="5">
        <v>6</v>
      </c>
      <c r="AE102" s="8">
        <v>39568</v>
      </c>
      <c r="AF102" s="5">
        <v>62.6</v>
      </c>
      <c r="AG102" s="8">
        <v>39568</v>
      </c>
      <c r="AH102" s="5">
        <v>62.8</v>
      </c>
      <c r="AI102" s="8">
        <v>39568</v>
      </c>
      <c r="AJ102" s="5">
        <v>91.2</v>
      </c>
      <c r="AK102" s="8">
        <v>39568</v>
      </c>
      <c r="AL102" s="5">
        <v>-219</v>
      </c>
      <c r="AM102" s="8">
        <v>39568</v>
      </c>
      <c r="AN102" s="5">
        <v>138852</v>
      </c>
      <c r="AO102" s="8">
        <v>43251</v>
      </c>
      <c r="AP102" s="5">
        <v>110</v>
      </c>
      <c r="AQ102" s="8">
        <v>39568</v>
      </c>
      <c r="AR102" s="5">
        <v>5</v>
      </c>
      <c r="AS102" s="8">
        <v>41820</v>
      </c>
      <c r="AT102" s="5">
        <v>34.5</v>
      </c>
      <c r="AU102" s="8">
        <v>39568</v>
      </c>
      <c r="AV102" s="5">
        <v>-0.2</v>
      </c>
      <c r="AW102" s="8">
        <v>39568</v>
      </c>
      <c r="AX102" s="5">
        <v>-1</v>
      </c>
      <c r="AY102" s="8">
        <v>39568</v>
      </c>
      <c r="AZ102" s="5">
        <v>-0.69</v>
      </c>
      <c r="BA102" s="8">
        <v>39568</v>
      </c>
      <c r="BB102" s="5">
        <v>8376</v>
      </c>
      <c r="BC102" s="8">
        <v>39568</v>
      </c>
      <c r="BD102" s="5">
        <v>7.3</v>
      </c>
      <c r="BE102" s="8">
        <v>39568</v>
      </c>
      <c r="BF102" s="5">
        <v>14.28</v>
      </c>
      <c r="BG102" s="8">
        <v>39568</v>
      </c>
      <c r="BH102" s="5">
        <v>14.268000000000001</v>
      </c>
      <c r="BI102" s="8">
        <v>39568</v>
      </c>
      <c r="BJ102" s="5">
        <v>1.7</v>
      </c>
      <c r="BK102" s="8">
        <v>39568</v>
      </c>
      <c r="BL102" s="5">
        <v>-0.1</v>
      </c>
      <c r="BM102" s="8">
        <v>39568</v>
      </c>
      <c r="BN102" s="5">
        <v>10.75</v>
      </c>
      <c r="BO102" s="8">
        <v>39568</v>
      </c>
      <c r="BP102" s="5">
        <v>1.6</v>
      </c>
      <c r="BQ102" s="8">
        <v>39568</v>
      </c>
      <c r="BR102" s="5">
        <v>1013</v>
      </c>
      <c r="BS102" s="8">
        <v>39568</v>
      </c>
      <c r="BT102" s="5">
        <v>1008</v>
      </c>
      <c r="BU102" s="8">
        <v>39568</v>
      </c>
      <c r="BV102" s="5">
        <v>-1.2</v>
      </c>
      <c r="BW102" s="8">
        <v>39568</v>
      </c>
      <c r="BX102" s="5">
        <v>536</v>
      </c>
      <c r="BY102" s="8">
        <v>39568</v>
      </c>
      <c r="BZ102" s="5">
        <v>18</v>
      </c>
      <c r="CA102" s="8">
        <v>39568</v>
      </c>
      <c r="CB102" s="5">
        <v>14.1</v>
      </c>
      <c r="CC102" s="8">
        <v>39568</v>
      </c>
      <c r="CD102" s="5">
        <v>-63.732999999999997</v>
      </c>
      <c r="CE102" s="8">
        <v>39568</v>
      </c>
      <c r="CF102" s="5">
        <v>3.8</v>
      </c>
      <c r="CG102" s="8">
        <v>39568</v>
      </c>
      <c r="CH102" s="5">
        <v>0.9</v>
      </c>
      <c r="CI102" s="8">
        <v>39568</v>
      </c>
      <c r="CJ102" s="5">
        <v>-1.6</v>
      </c>
      <c r="CK102" s="8">
        <v>39539</v>
      </c>
      <c r="CL102" s="5">
        <v>0.08</v>
      </c>
      <c r="CM102" s="8">
        <v>39568</v>
      </c>
      <c r="CN102" s="5">
        <v>0.2</v>
      </c>
      <c r="CO102" s="8">
        <v>39568</v>
      </c>
      <c r="CP102" s="5">
        <v>0.1</v>
      </c>
      <c r="CQ102" s="8">
        <v>39568</v>
      </c>
      <c r="CR102" s="5">
        <v>3.9</v>
      </c>
      <c r="CS102" s="8">
        <v>39568</v>
      </c>
      <c r="CT102" s="5">
        <v>2.2999999999999998</v>
      </c>
      <c r="CU102" s="8">
        <v>39568</v>
      </c>
      <c r="CV102" s="5">
        <v>2.0837300000000001</v>
      </c>
      <c r="CW102" s="8">
        <v>43524</v>
      </c>
      <c r="CX102" s="5">
        <v>1.9</v>
      </c>
      <c r="CY102" s="8">
        <v>43190</v>
      </c>
      <c r="CZ102" s="5">
        <v>0.2</v>
      </c>
      <c r="DA102" s="8">
        <v>39568</v>
      </c>
      <c r="DB102" s="5">
        <v>-0.1</v>
      </c>
      <c r="DC102" s="8">
        <v>39568</v>
      </c>
      <c r="DD102" s="5">
        <v>0.4</v>
      </c>
      <c r="DE102" s="8">
        <v>39568</v>
      </c>
      <c r="DF102" s="5">
        <v>0.3</v>
      </c>
      <c r="DG102" s="8">
        <v>39568</v>
      </c>
      <c r="DH102" s="5">
        <v>4.4000000000000004</v>
      </c>
      <c r="DI102" s="8">
        <v>39568</v>
      </c>
      <c r="DJ102" s="5">
        <v>1.2</v>
      </c>
      <c r="DK102" s="8">
        <v>39568</v>
      </c>
      <c r="DL102" s="5">
        <v>2.4</v>
      </c>
      <c r="DM102" s="8">
        <v>39568</v>
      </c>
      <c r="DN102" s="5">
        <v>4.0999999999999996</v>
      </c>
      <c r="DO102" s="8">
        <v>42185</v>
      </c>
      <c r="DP102" s="5">
        <v>2.1</v>
      </c>
      <c r="DQ102" s="8">
        <v>41394</v>
      </c>
      <c r="DR102" s="5">
        <v>-4.7</v>
      </c>
      <c r="DS102" s="8">
        <v>39568</v>
      </c>
      <c r="DT102" s="5">
        <v>36.78</v>
      </c>
      <c r="DU102" s="8">
        <v>39568</v>
      </c>
      <c r="DV102" s="5">
        <v>6.5</v>
      </c>
      <c r="DW102" s="8">
        <v>39568</v>
      </c>
      <c r="DX102" s="5">
        <v>1</v>
      </c>
      <c r="DY102" s="8">
        <v>39568</v>
      </c>
      <c r="DZ102" s="5">
        <v>89.8</v>
      </c>
      <c r="EA102" s="8">
        <v>39568</v>
      </c>
      <c r="EB102" s="5">
        <v>100.9734</v>
      </c>
    </row>
    <row r="103" spans="1:132" x14ac:dyDescent="0.2">
      <c r="A103" s="8">
        <v>39599</v>
      </c>
      <c r="B103" s="5">
        <v>48.9</v>
      </c>
      <c r="C103" s="8">
        <v>39599</v>
      </c>
      <c r="D103" s="5">
        <v>47.9</v>
      </c>
      <c r="E103" s="8">
        <v>39599</v>
      </c>
      <c r="F103" s="5">
        <v>88.1</v>
      </c>
      <c r="G103" s="8">
        <v>39599</v>
      </c>
      <c r="H103" s="5">
        <v>51.5</v>
      </c>
      <c r="O103" s="8">
        <v>39599</v>
      </c>
      <c r="P103" s="5">
        <v>50</v>
      </c>
      <c r="Q103" s="8">
        <v>40147</v>
      </c>
      <c r="R103" s="5">
        <v>25.7</v>
      </c>
      <c r="S103" s="8">
        <v>40147</v>
      </c>
      <c r="T103" s="5">
        <v>6</v>
      </c>
      <c r="U103" s="8">
        <v>41213</v>
      </c>
      <c r="V103" s="5">
        <v>-3.2</v>
      </c>
      <c r="W103" s="8">
        <v>41305</v>
      </c>
      <c r="X103" s="5">
        <v>6.2</v>
      </c>
      <c r="Y103" s="8">
        <v>39599</v>
      </c>
      <c r="Z103" s="5">
        <v>-16.100000000000001</v>
      </c>
      <c r="AA103" s="8">
        <v>39599</v>
      </c>
      <c r="AB103" s="5">
        <v>-11</v>
      </c>
      <c r="AC103" s="8">
        <v>43585</v>
      </c>
      <c r="AD103" s="5">
        <v>10</v>
      </c>
      <c r="AE103" s="8">
        <v>39599</v>
      </c>
      <c r="AF103" s="5">
        <v>59.8</v>
      </c>
      <c r="AG103" s="8">
        <v>39599</v>
      </c>
      <c r="AH103" s="5">
        <v>58.1</v>
      </c>
      <c r="AI103" s="8">
        <v>39599</v>
      </c>
      <c r="AJ103" s="5">
        <v>88.9</v>
      </c>
      <c r="AK103" s="8">
        <v>39599</v>
      </c>
      <c r="AL103" s="5">
        <v>-187</v>
      </c>
      <c r="AM103" s="8">
        <v>39599</v>
      </c>
      <c r="AN103" s="5">
        <v>138375</v>
      </c>
      <c r="AO103" s="8">
        <v>43281</v>
      </c>
      <c r="AP103" s="5">
        <v>207</v>
      </c>
      <c r="AQ103" s="8">
        <v>39599</v>
      </c>
      <c r="AR103" s="5">
        <v>5.4</v>
      </c>
      <c r="AS103" s="8">
        <v>41851</v>
      </c>
      <c r="AT103" s="5">
        <v>34.5</v>
      </c>
      <c r="AU103" s="8">
        <v>39599</v>
      </c>
      <c r="AV103" s="5">
        <v>0</v>
      </c>
      <c r="AW103" s="8">
        <v>39599</v>
      </c>
      <c r="AX103" s="5">
        <v>-0.6</v>
      </c>
      <c r="AY103" s="8">
        <v>39599</v>
      </c>
      <c r="AZ103" s="5">
        <v>-0.62</v>
      </c>
      <c r="BA103" s="8">
        <v>39599</v>
      </c>
      <c r="BB103" s="5">
        <v>8733</v>
      </c>
      <c r="BC103" s="8">
        <v>39599</v>
      </c>
      <c r="BD103" s="5">
        <v>7</v>
      </c>
      <c r="BE103" s="8">
        <v>39599</v>
      </c>
      <c r="BF103" s="5">
        <v>14.36</v>
      </c>
      <c r="BG103" s="8">
        <v>39599</v>
      </c>
      <c r="BH103" s="5">
        <v>14.364000000000001</v>
      </c>
      <c r="BI103" s="8">
        <v>39599</v>
      </c>
      <c r="BJ103" s="5">
        <v>1.4</v>
      </c>
      <c r="BK103" s="8">
        <v>39599</v>
      </c>
      <c r="BL103" s="5">
        <v>0.9</v>
      </c>
      <c r="BM103" s="8">
        <v>39599</v>
      </c>
      <c r="BN103" s="5">
        <v>11.97</v>
      </c>
      <c r="BO103" s="8">
        <v>39599</v>
      </c>
      <c r="BP103" s="5">
        <v>0.6</v>
      </c>
      <c r="BQ103" s="8">
        <v>39599</v>
      </c>
      <c r="BR103" s="5">
        <v>973</v>
      </c>
      <c r="BS103" s="8">
        <v>39599</v>
      </c>
      <c r="BT103" s="5">
        <v>995</v>
      </c>
      <c r="BU103" s="8">
        <v>39599</v>
      </c>
      <c r="BV103" s="5">
        <v>0.73</v>
      </c>
      <c r="BW103" s="8">
        <v>39599</v>
      </c>
      <c r="BX103" s="5">
        <v>504</v>
      </c>
      <c r="BY103" s="8">
        <v>39599</v>
      </c>
      <c r="BZ103" s="5">
        <v>17.100000000000001</v>
      </c>
      <c r="CA103" s="8">
        <v>39599</v>
      </c>
      <c r="CB103" s="5">
        <v>13.3</v>
      </c>
      <c r="CC103" s="8">
        <v>39599</v>
      </c>
      <c r="CD103" s="5">
        <v>-62.31</v>
      </c>
      <c r="CE103" s="8">
        <v>39599</v>
      </c>
      <c r="CF103" s="5">
        <v>2.5</v>
      </c>
      <c r="CG103" s="8">
        <v>39599</v>
      </c>
      <c r="CH103" s="5">
        <v>0</v>
      </c>
      <c r="CI103" s="8">
        <v>39599</v>
      </c>
      <c r="CJ103" s="5">
        <v>-1.6</v>
      </c>
      <c r="CK103" s="8">
        <v>39569</v>
      </c>
      <c r="CL103" s="5">
        <v>-0.38</v>
      </c>
      <c r="CM103" s="8">
        <v>39599</v>
      </c>
      <c r="CN103" s="5">
        <v>0.6</v>
      </c>
      <c r="CO103" s="8">
        <v>39599</v>
      </c>
      <c r="CP103" s="5">
        <v>0.2</v>
      </c>
      <c r="CQ103" s="8">
        <v>39599</v>
      </c>
      <c r="CR103" s="5">
        <v>4.2</v>
      </c>
      <c r="CS103" s="8">
        <v>39599</v>
      </c>
      <c r="CT103" s="5">
        <v>2.2999999999999998</v>
      </c>
      <c r="CU103" s="8">
        <v>39599</v>
      </c>
      <c r="CV103" s="5">
        <v>2.14893</v>
      </c>
      <c r="CW103" s="8">
        <v>43555</v>
      </c>
      <c r="CX103" s="5">
        <v>2</v>
      </c>
      <c r="CY103" s="8">
        <v>43220</v>
      </c>
      <c r="CZ103" s="5">
        <v>0.2</v>
      </c>
      <c r="DA103" s="8">
        <v>39599</v>
      </c>
      <c r="DB103" s="5">
        <v>4.7</v>
      </c>
      <c r="DC103" s="8">
        <v>39599</v>
      </c>
      <c r="DD103" s="5">
        <v>5.3</v>
      </c>
      <c r="DE103" s="8">
        <v>39599</v>
      </c>
      <c r="DF103" s="5">
        <v>0.6</v>
      </c>
      <c r="DG103" s="8">
        <v>39599</v>
      </c>
      <c r="DH103" s="5">
        <v>4.5999999999999996</v>
      </c>
      <c r="DI103" s="8">
        <v>39599</v>
      </c>
      <c r="DJ103" s="5">
        <v>1.3</v>
      </c>
      <c r="DK103" s="8">
        <v>39599</v>
      </c>
      <c r="DL103" s="5">
        <v>6.8</v>
      </c>
      <c r="DM103" s="8">
        <v>39599</v>
      </c>
      <c r="DN103" s="5">
        <v>4.0999999999999996</v>
      </c>
      <c r="DO103" s="8">
        <v>42216</v>
      </c>
      <c r="DP103" s="5">
        <v>2.2000000000000002</v>
      </c>
      <c r="DQ103" s="8">
        <v>41455</v>
      </c>
      <c r="DR103" s="5">
        <v>2</v>
      </c>
      <c r="DS103" s="8">
        <v>39599</v>
      </c>
      <c r="DT103" s="5">
        <v>32</v>
      </c>
      <c r="DU103" s="8">
        <v>39599</v>
      </c>
      <c r="DV103" s="5">
        <v>6.5</v>
      </c>
      <c r="DW103" s="8">
        <v>39599</v>
      </c>
      <c r="DX103" s="5">
        <v>0.9</v>
      </c>
      <c r="DY103" s="8">
        <v>39599</v>
      </c>
      <c r="DZ103" s="5">
        <v>89</v>
      </c>
      <c r="EA103" s="8">
        <v>39599</v>
      </c>
      <c r="EB103" s="5">
        <v>100.6927</v>
      </c>
    </row>
    <row r="104" spans="1:132" x14ac:dyDescent="0.2">
      <c r="A104" s="8">
        <v>39629</v>
      </c>
      <c r="B104" s="5">
        <v>49.9</v>
      </c>
      <c r="C104" s="8">
        <v>39629</v>
      </c>
      <c r="D104" s="5">
        <v>49.5</v>
      </c>
      <c r="E104" s="8">
        <v>39629</v>
      </c>
      <c r="F104" s="5">
        <v>91.4</v>
      </c>
      <c r="G104" s="8">
        <v>39629</v>
      </c>
      <c r="H104" s="5">
        <v>48.1</v>
      </c>
      <c r="O104" s="8">
        <v>39629</v>
      </c>
      <c r="P104" s="5">
        <v>49.7</v>
      </c>
      <c r="Q104" s="8">
        <v>40178</v>
      </c>
      <c r="R104" s="5">
        <v>5.2</v>
      </c>
      <c r="S104" s="8">
        <v>40178</v>
      </c>
      <c r="T104" s="5">
        <v>2</v>
      </c>
      <c r="U104" s="8">
        <v>41243</v>
      </c>
      <c r="V104" s="5">
        <v>-8.4</v>
      </c>
      <c r="W104" s="8">
        <v>41333</v>
      </c>
      <c r="X104" s="5">
        <v>9.6</v>
      </c>
      <c r="Y104" s="8">
        <v>39629</v>
      </c>
      <c r="Z104" s="5">
        <v>-16.8</v>
      </c>
      <c r="AA104" s="8">
        <v>39629</v>
      </c>
      <c r="AB104" s="5">
        <v>-8</v>
      </c>
      <c r="AC104" s="8">
        <v>43616</v>
      </c>
      <c r="AD104" s="5">
        <v>14</v>
      </c>
      <c r="AE104" s="8">
        <v>39629</v>
      </c>
      <c r="AF104" s="5">
        <v>56.4</v>
      </c>
      <c r="AG104" s="8">
        <v>39629</v>
      </c>
      <c r="AH104" s="5">
        <v>51</v>
      </c>
      <c r="AI104" s="8">
        <v>39629</v>
      </c>
      <c r="AJ104" s="5">
        <v>89.7</v>
      </c>
      <c r="AK104" s="8">
        <v>39629</v>
      </c>
      <c r="AL104" s="5">
        <v>-153</v>
      </c>
      <c r="AM104" s="8">
        <v>39629</v>
      </c>
      <c r="AN104" s="5">
        <v>138670</v>
      </c>
      <c r="AO104" s="8">
        <v>43312</v>
      </c>
      <c r="AP104" s="5">
        <v>171</v>
      </c>
      <c r="AQ104" s="8">
        <v>39629</v>
      </c>
      <c r="AR104" s="5">
        <v>5.6</v>
      </c>
      <c r="AS104" s="8">
        <v>41882</v>
      </c>
      <c r="AT104" s="5">
        <v>34.6</v>
      </c>
      <c r="AU104" s="8">
        <v>39629</v>
      </c>
      <c r="AV104" s="5">
        <v>-1</v>
      </c>
      <c r="AW104" s="8">
        <v>39629</v>
      </c>
      <c r="AX104" s="5">
        <v>-0.7</v>
      </c>
      <c r="AY104" s="8">
        <v>39629</v>
      </c>
      <c r="AZ104" s="5">
        <v>-0.26</v>
      </c>
      <c r="BA104" s="8">
        <v>39629</v>
      </c>
      <c r="BB104" s="5">
        <v>8373</v>
      </c>
      <c r="BC104" s="8">
        <v>39629</v>
      </c>
      <c r="BD104" s="5">
        <v>8.6999999999999993</v>
      </c>
      <c r="BE104" s="8">
        <v>39629</v>
      </c>
      <c r="BF104" s="5">
        <v>14.07</v>
      </c>
      <c r="BG104" s="8">
        <v>39629</v>
      </c>
      <c r="BH104" s="5">
        <v>14.065</v>
      </c>
      <c r="BI104" s="8">
        <v>39629</v>
      </c>
      <c r="BJ104" s="5">
        <v>2.4</v>
      </c>
      <c r="BK104" s="8">
        <v>39629</v>
      </c>
      <c r="BL104" s="5">
        <v>0.2</v>
      </c>
      <c r="BM104" s="8">
        <v>39629</v>
      </c>
      <c r="BN104" s="5">
        <v>14.41</v>
      </c>
      <c r="BO104" s="8">
        <v>39629</v>
      </c>
      <c r="BP104" s="5">
        <v>1.4</v>
      </c>
      <c r="BQ104" s="8">
        <v>39629</v>
      </c>
      <c r="BR104" s="5">
        <v>1046</v>
      </c>
      <c r="BS104" s="8">
        <v>39629</v>
      </c>
      <c r="BT104" s="5">
        <v>1180</v>
      </c>
      <c r="BU104" s="8">
        <v>39629</v>
      </c>
      <c r="BV104" s="5">
        <v>-1.21</v>
      </c>
      <c r="BW104" s="8">
        <v>39629</v>
      </c>
      <c r="BX104" s="5">
        <v>487</v>
      </c>
      <c r="BY104" s="8">
        <v>39629</v>
      </c>
      <c r="BZ104" s="5">
        <v>19.5</v>
      </c>
      <c r="CA104" s="8">
        <v>39629</v>
      </c>
      <c r="CB104" s="5">
        <v>14</v>
      </c>
      <c r="CC104" s="8">
        <v>39629</v>
      </c>
      <c r="CD104" s="5">
        <v>-60.889000000000003</v>
      </c>
      <c r="CE104" s="8">
        <v>39629</v>
      </c>
      <c r="CF104" s="5">
        <v>2.1</v>
      </c>
      <c r="CG104" s="8">
        <v>39629</v>
      </c>
      <c r="CH104" s="5">
        <v>1.5</v>
      </c>
      <c r="CI104" s="8">
        <v>39629</v>
      </c>
      <c r="CJ104" s="5">
        <v>0.8</v>
      </c>
      <c r="CK104" s="8">
        <v>39601</v>
      </c>
      <c r="CL104" s="5">
        <v>-1.35</v>
      </c>
      <c r="CM104" s="8">
        <v>39629</v>
      </c>
      <c r="CN104" s="5">
        <v>1</v>
      </c>
      <c r="CO104" s="8">
        <v>39629</v>
      </c>
      <c r="CP104" s="5">
        <v>0.2</v>
      </c>
      <c r="CQ104" s="8">
        <v>39629</v>
      </c>
      <c r="CR104" s="5">
        <v>5</v>
      </c>
      <c r="CS104" s="8">
        <v>39629</v>
      </c>
      <c r="CT104" s="5">
        <v>2.4</v>
      </c>
      <c r="CU104" s="8">
        <v>39629</v>
      </c>
      <c r="CV104" s="5">
        <v>2.2141000000000002</v>
      </c>
      <c r="CW104" s="8">
        <v>43585</v>
      </c>
      <c r="CX104" s="5">
        <v>2.4</v>
      </c>
      <c r="CY104" s="8">
        <v>43251</v>
      </c>
      <c r="CZ104" s="5">
        <v>0.3</v>
      </c>
      <c r="DA104" s="8">
        <v>39629</v>
      </c>
      <c r="DB104" s="5">
        <v>-1.7</v>
      </c>
      <c r="DC104" s="8">
        <v>39629</v>
      </c>
      <c r="DD104" s="5">
        <v>2.7</v>
      </c>
      <c r="DE104" s="8">
        <v>39629</v>
      </c>
      <c r="DF104" s="5">
        <v>0.5</v>
      </c>
      <c r="DG104" s="8">
        <v>39629</v>
      </c>
      <c r="DH104" s="5">
        <v>4.9000000000000004</v>
      </c>
      <c r="DI104" s="8">
        <v>39629</v>
      </c>
      <c r="DJ104" s="5">
        <v>1.1000000000000001</v>
      </c>
      <c r="DK104" s="8">
        <v>39629</v>
      </c>
      <c r="DL104" s="5">
        <v>4.5999999999999996</v>
      </c>
      <c r="DM104" s="8">
        <v>39629</v>
      </c>
      <c r="DN104" s="5">
        <v>4.0999999999999996</v>
      </c>
      <c r="DO104" s="8">
        <v>42247</v>
      </c>
      <c r="DP104" s="5">
        <v>2.2000000000000002</v>
      </c>
      <c r="DQ104" s="8">
        <v>41486</v>
      </c>
      <c r="DR104" s="5">
        <v>-2.1</v>
      </c>
      <c r="DS104" s="8">
        <v>39629</v>
      </c>
      <c r="DT104" s="5">
        <v>22.12</v>
      </c>
      <c r="DU104" s="8">
        <v>39629</v>
      </c>
      <c r="DV104" s="5">
        <v>6.3</v>
      </c>
      <c r="DW104" s="8">
        <v>39629</v>
      </c>
      <c r="DX104" s="5">
        <v>2.7</v>
      </c>
      <c r="DY104" s="8">
        <v>39629</v>
      </c>
      <c r="DZ104" s="5">
        <v>88.6</v>
      </c>
      <c r="EA104" s="8">
        <v>39629</v>
      </c>
      <c r="EB104" s="5">
        <v>100.3</v>
      </c>
    </row>
    <row r="105" spans="1:132" x14ac:dyDescent="0.2">
      <c r="A105" s="8">
        <v>39660</v>
      </c>
      <c r="B105" s="5">
        <v>50.8</v>
      </c>
      <c r="C105" s="8">
        <v>39660</v>
      </c>
      <c r="D105" s="5">
        <v>48.4</v>
      </c>
      <c r="E105" s="8">
        <v>39660</v>
      </c>
      <c r="F105" s="5">
        <v>90.4</v>
      </c>
      <c r="G105" s="8">
        <v>39660</v>
      </c>
      <c r="H105" s="5">
        <v>50.1</v>
      </c>
      <c r="O105" s="8">
        <v>39660</v>
      </c>
      <c r="P105" s="5">
        <v>50.5</v>
      </c>
      <c r="Q105" s="8">
        <v>40209</v>
      </c>
      <c r="R105" s="5">
        <v>15.2</v>
      </c>
      <c r="S105" s="8">
        <v>40209</v>
      </c>
      <c r="T105" s="5">
        <v>5</v>
      </c>
      <c r="U105" s="8">
        <v>41274</v>
      </c>
      <c r="V105" s="5">
        <v>2.1</v>
      </c>
      <c r="W105" s="8">
        <v>41364</v>
      </c>
      <c r="X105" s="5">
        <v>11.8</v>
      </c>
      <c r="Y105" s="8">
        <v>39660</v>
      </c>
      <c r="Z105" s="5">
        <v>-16.2</v>
      </c>
      <c r="AA105" s="8">
        <v>39660</v>
      </c>
      <c r="AB105" s="5">
        <v>-12</v>
      </c>
      <c r="AC105" s="8">
        <v>43646</v>
      </c>
      <c r="AD105" s="5">
        <v>12</v>
      </c>
      <c r="AE105" s="8">
        <v>39660</v>
      </c>
      <c r="AF105" s="5">
        <v>61.2</v>
      </c>
      <c r="AG105" s="8">
        <v>39660</v>
      </c>
      <c r="AH105" s="5">
        <v>51.9</v>
      </c>
      <c r="AI105" s="8">
        <v>39660</v>
      </c>
      <c r="AJ105" s="5">
        <v>88.5</v>
      </c>
      <c r="AK105" s="8">
        <v>39660</v>
      </c>
      <c r="AL105" s="5">
        <v>-200</v>
      </c>
      <c r="AM105" s="8">
        <v>39660</v>
      </c>
      <c r="AN105" s="5">
        <v>138317</v>
      </c>
      <c r="AO105" s="8">
        <v>43343</v>
      </c>
      <c r="AP105" s="5">
        <v>244</v>
      </c>
      <c r="AQ105" s="8">
        <v>39660</v>
      </c>
      <c r="AR105" s="5">
        <v>5.8</v>
      </c>
      <c r="AS105" s="8">
        <v>41912</v>
      </c>
      <c r="AT105" s="5">
        <v>34.5</v>
      </c>
      <c r="AU105" s="8">
        <v>39660</v>
      </c>
      <c r="AV105" s="5">
        <v>-0.3</v>
      </c>
      <c r="AW105" s="8">
        <v>39660</v>
      </c>
      <c r="AX105" s="5">
        <v>-1.1000000000000001</v>
      </c>
      <c r="AY105" s="8">
        <v>39660</v>
      </c>
      <c r="AZ105" s="5">
        <v>-0.45</v>
      </c>
      <c r="BA105" s="8">
        <v>39660</v>
      </c>
      <c r="BB105" s="5">
        <v>8517</v>
      </c>
      <c r="BC105" s="8">
        <v>39660</v>
      </c>
      <c r="BD105" s="5">
        <v>8.3000000000000007</v>
      </c>
      <c r="BE105" s="8">
        <v>39660</v>
      </c>
      <c r="BF105" s="5">
        <v>12.73</v>
      </c>
      <c r="BG105" s="8">
        <v>39660</v>
      </c>
      <c r="BH105" s="5">
        <v>12.715</v>
      </c>
      <c r="BI105" s="8">
        <v>39660</v>
      </c>
      <c r="BJ105" s="5">
        <v>1.6</v>
      </c>
      <c r="BK105" s="8">
        <v>39660</v>
      </c>
      <c r="BL105" s="5">
        <v>-0.4</v>
      </c>
      <c r="BM105" s="8">
        <v>39660</v>
      </c>
      <c r="BN105" s="5">
        <v>14.29</v>
      </c>
      <c r="BO105" s="8">
        <v>39660</v>
      </c>
      <c r="BP105" s="5">
        <v>1.3</v>
      </c>
      <c r="BQ105" s="8">
        <v>39660</v>
      </c>
      <c r="BR105" s="5">
        <v>923</v>
      </c>
      <c r="BS105" s="8">
        <v>39660</v>
      </c>
      <c r="BT105" s="5">
        <v>921</v>
      </c>
      <c r="BU105" s="8">
        <v>39660</v>
      </c>
      <c r="BV105" s="5">
        <v>1.47</v>
      </c>
      <c r="BW105" s="8">
        <v>39660</v>
      </c>
      <c r="BX105" s="5">
        <v>477</v>
      </c>
      <c r="BY105" s="8">
        <v>39660</v>
      </c>
      <c r="BZ105" s="5">
        <v>20</v>
      </c>
      <c r="CA105" s="8">
        <v>39660</v>
      </c>
      <c r="CB105" s="5">
        <v>17.3</v>
      </c>
      <c r="CC105" s="8">
        <v>39660</v>
      </c>
      <c r="CD105" s="5">
        <v>-66.989000000000004</v>
      </c>
      <c r="CE105" s="8">
        <v>39660</v>
      </c>
      <c r="CF105" s="5">
        <v>1</v>
      </c>
      <c r="CG105" s="8">
        <v>39660</v>
      </c>
      <c r="CH105" s="5">
        <v>-1.5</v>
      </c>
      <c r="CI105" s="8">
        <v>39660</v>
      </c>
      <c r="CJ105" s="5">
        <v>-3.9</v>
      </c>
      <c r="CK105" s="8">
        <v>39630</v>
      </c>
      <c r="CL105" s="5">
        <v>-1.59</v>
      </c>
      <c r="CM105" s="8">
        <v>39660</v>
      </c>
      <c r="CN105" s="5">
        <v>0.7</v>
      </c>
      <c r="CO105" s="8">
        <v>39660</v>
      </c>
      <c r="CP105" s="5">
        <v>0.3</v>
      </c>
      <c r="CQ105" s="8">
        <v>39660</v>
      </c>
      <c r="CR105" s="5">
        <v>5.6</v>
      </c>
      <c r="CS105" s="8">
        <v>39660</v>
      </c>
      <c r="CT105" s="5">
        <v>2.5</v>
      </c>
      <c r="CU105" s="8">
        <v>39660</v>
      </c>
      <c r="CV105" s="5">
        <v>2.2444999999999999</v>
      </c>
      <c r="CW105" s="8">
        <v>43616</v>
      </c>
      <c r="CX105" s="5">
        <v>2.1</v>
      </c>
      <c r="CY105" s="8">
        <v>43281</v>
      </c>
      <c r="CZ105" s="5">
        <v>0.3</v>
      </c>
      <c r="DA105" s="8">
        <v>39660</v>
      </c>
      <c r="DB105" s="5">
        <v>-1.2</v>
      </c>
      <c r="DC105" s="8">
        <v>39660</v>
      </c>
      <c r="DD105" s="5">
        <v>1</v>
      </c>
      <c r="DE105" s="8">
        <v>39660</v>
      </c>
      <c r="DF105" s="5">
        <v>0</v>
      </c>
      <c r="DG105" s="8">
        <v>39660</v>
      </c>
      <c r="DH105" s="5">
        <v>4.5</v>
      </c>
      <c r="DI105" s="8">
        <v>39660</v>
      </c>
      <c r="DJ105" s="5">
        <v>0.3</v>
      </c>
      <c r="DK105" s="8">
        <v>39660</v>
      </c>
      <c r="DL105" s="5">
        <v>3.6</v>
      </c>
      <c r="DM105" s="8">
        <v>39660</v>
      </c>
      <c r="DN105" s="5">
        <v>4.0999999999999996</v>
      </c>
      <c r="DO105" s="8">
        <v>42277</v>
      </c>
      <c r="DP105" s="5">
        <v>2.2999999999999998</v>
      </c>
      <c r="DQ105" s="8">
        <v>41517</v>
      </c>
      <c r="DR105" s="5">
        <v>-3.4</v>
      </c>
      <c r="DS105" s="8">
        <v>39660</v>
      </c>
      <c r="DT105" s="5">
        <v>28.55</v>
      </c>
      <c r="DU105" s="8">
        <v>39660</v>
      </c>
      <c r="DV105" s="5">
        <v>6.5</v>
      </c>
      <c r="DW105" s="8">
        <v>39660</v>
      </c>
      <c r="DX105" s="5">
        <v>3.6</v>
      </c>
      <c r="DY105" s="8">
        <v>39660</v>
      </c>
      <c r="DZ105" s="5">
        <v>86.6</v>
      </c>
      <c r="EA105" s="8">
        <v>39660</v>
      </c>
      <c r="EB105" s="5">
        <v>99.763300000000001</v>
      </c>
    </row>
    <row r="106" spans="1:132" x14ac:dyDescent="0.2">
      <c r="A106" s="8">
        <v>39691</v>
      </c>
      <c r="B106" s="5">
        <v>50.1</v>
      </c>
      <c r="C106" s="8">
        <v>39691</v>
      </c>
      <c r="D106" s="5">
        <v>48.6</v>
      </c>
      <c r="E106" s="8">
        <v>39691</v>
      </c>
      <c r="F106" s="5">
        <v>76.5</v>
      </c>
      <c r="G106" s="8">
        <v>39691</v>
      </c>
      <c r="H106" s="5">
        <v>50.6</v>
      </c>
      <c r="O106" s="8">
        <v>39691</v>
      </c>
      <c r="P106" s="5">
        <v>56</v>
      </c>
      <c r="Q106" s="8">
        <v>40237</v>
      </c>
      <c r="R106" s="5">
        <v>21.6</v>
      </c>
      <c r="S106" s="8">
        <v>40237</v>
      </c>
      <c r="T106" s="5">
        <v>5</v>
      </c>
      <c r="U106" s="8">
        <v>41305</v>
      </c>
      <c r="V106" s="5">
        <v>4.8</v>
      </c>
      <c r="W106" s="8">
        <v>41394</v>
      </c>
      <c r="X106" s="5">
        <v>13.3</v>
      </c>
      <c r="Y106" s="8">
        <v>39691</v>
      </c>
      <c r="Z106" s="5">
        <v>-17.600000000000001</v>
      </c>
      <c r="AA106" s="8">
        <v>39691</v>
      </c>
      <c r="AB106" s="5">
        <v>-16</v>
      </c>
      <c r="AC106" s="8">
        <v>43677</v>
      </c>
      <c r="AD106" s="5">
        <v>15</v>
      </c>
      <c r="AE106" s="8">
        <v>39691</v>
      </c>
      <c r="AF106" s="5">
        <v>63</v>
      </c>
      <c r="AG106" s="8">
        <v>39691</v>
      </c>
      <c r="AH106" s="5">
        <v>58.5</v>
      </c>
      <c r="AI106" s="8">
        <v>39691</v>
      </c>
      <c r="AJ106" s="5">
        <v>91</v>
      </c>
      <c r="AK106" s="8">
        <v>39691</v>
      </c>
      <c r="AL106" s="5">
        <v>-287</v>
      </c>
      <c r="AM106" s="8">
        <v>39691</v>
      </c>
      <c r="AN106" s="5">
        <v>138447</v>
      </c>
      <c r="AO106" s="8">
        <v>43373</v>
      </c>
      <c r="AP106" s="5">
        <v>78</v>
      </c>
      <c r="AQ106" s="8">
        <v>39691</v>
      </c>
      <c r="AR106" s="5">
        <v>6.1</v>
      </c>
      <c r="AS106" s="8">
        <v>41943</v>
      </c>
      <c r="AT106" s="5">
        <v>34.6</v>
      </c>
      <c r="AU106" s="8">
        <v>39691</v>
      </c>
      <c r="AV106" s="5">
        <v>-1.6</v>
      </c>
      <c r="AW106" s="8">
        <v>39691</v>
      </c>
      <c r="AX106" s="5">
        <v>-1.3</v>
      </c>
      <c r="AY106" s="8">
        <v>39691</v>
      </c>
      <c r="AZ106" s="5">
        <v>-1.58</v>
      </c>
      <c r="BA106" s="8">
        <v>39691</v>
      </c>
      <c r="BB106" s="5">
        <v>8668</v>
      </c>
      <c r="BC106" s="8">
        <v>39691</v>
      </c>
      <c r="BD106" s="5">
        <v>5.6</v>
      </c>
      <c r="BE106" s="8">
        <v>39691</v>
      </c>
      <c r="BF106" s="5">
        <v>13.83</v>
      </c>
      <c r="BG106" s="8">
        <v>39691</v>
      </c>
      <c r="BH106" s="5">
        <v>13.834</v>
      </c>
      <c r="BI106" s="8">
        <v>39691</v>
      </c>
      <c r="BJ106" s="5">
        <v>0.3</v>
      </c>
      <c r="BK106" s="8">
        <v>39691</v>
      </c>
      <c r="BL106" s="5">
        <v>-0.8</v>
      </c>
      <c r="BM106" s="8">
        <v>39691</v>
      </c>
      <c r="BN106" s="5">
        <v>11.3</v>
      </c>
      <c r="BO106" s="8">
        <v>39691</v>
      </c>
      <c r="BP106" s="5">
        <v>0.9</v>
      </c>
      <c r="BQ106" s="8">
        <v>39691</v>
      </c>
      <c r="BR106" s="5">
        <v>844</v>
      </c>
      <c r="BS106" s="8">
        <v>39691</v>
      </c>
      <c r="BT106" s="5">
        <v>858</v>
      </c>
      <c r="BU106" s="8">
        <v>39691</v>
      </c>
      <c r="BV106" s="5">
        <v>0.96</v>
      </c>
      <c r="BW106" s="8">
        <v>39691</v>
      </c>
      <c r="BX106" s="5">
        <v>435</v>
      </c>
      <c r="BY106" s="8">
        <v>39691</v>
      </c>
      <c r="BZ106" s="5">
        <v>15.4</v>
      </c>
      <c r="CA106" s="8">
        <v>39691</v>
      </c>
      <c r="CB106" s="5">
        <v>13.6</v>
      </c>
      <c r="CC106" s="8">
        <v>39691</v>
      </c>
      <c r="CD106" s="5">
        <v>-62.393999999999998</v>
      </c>
      <c r="CE106" s="8">
        <v>39691</v>
      </c>
      <c r="CF106" s="5">
        <v>-0.1</v>
      </c>
      <c r="CG106" s="8">
        <v>39691</v>
      </c>
      <c r="CH106" s="5">
        <v>-2.9</v>
      </c>
      <c r="CI106" s="8">
        <v>39691</v>
      </c>
      <c r="CJ106" s="5">
        <v>-2.9</v>
      </c>
      <c r="CK106" s="8">
        <v>39661</v>
      </c>
      <c r="CL106" s="5">
        <v>-1.1399999999999999</v>
      </c>
      <c r="CM106" s="8">
        <v>39691</v>
      </c>
      <c r="CN106" s="5">
        <v>-0.1</v>
      </c>
      <c r="CO106" s="8">
        <v>39691</v>
      </c>
      <c r="CP106" s="5">
        <v>0.2</v>
      </c>
      <c r="CQ106" s="8">
        <v>39691</v>
      </c>
      <c r="CR106" s="5">
        <v>5.4</v>
      </c>
      <c r="CS106" s="8">
        <v>39691</v>
      </c>
      <c r="CT106" s="5">
        <v>2.5</v>
      </c>
      <c r="CU106" s="8">
        <v>39691</v>
      </c>
      <c r="CV106" s="5">
        <v>2.21794</v>
      </c>
      <c r="CW106" s="8">
        <v>43646</v>
      </c>
      <c r="CX106" s="5">
        <v>1.6</v>
      </c>
      <c r="CY106" s="8">
        <v>43312</v>
      </c>
      <c r="CZ106" s="5">
        <v>0.1</v>
      </c>
      <c r="DA106" s="8">
        <v>39691</v>
      </c>
      <c r="DB106" s="5">
        <v>-0.7</v>
      </c>
      <c r="DC106" s="8">
        <v>39691</v>
      </c>
      <c r="DD106" s="5">
        <v>0.4</v>
      </c>
      <c r="DE106" s="8">
        <v>39691</v>
      </c>
      <c r="DF106" s="5">
        <v>-0.1</v>
      </c>
      <c r="DG106" s="8">
        <v>39691</v>
      </c>
      <c r="DH106" s="5">
        <v>3.8</v>
      </c>
      <c r="DI106" s="8">
        <v>39691</v>
      </c>
      <c r="DJ106" s="5">
        <v>-0.1</v>
      </c>
      <c r="DK106" s="8">
        <v>39691</v>
      </c>
      <c r="DL106" s="5">
        <v>3.1</v>
      </c>
      <c r="DM106" s="8">
        <v>39691</v>
      </c>
      <c r="DN106" s="5">
        <v>4</v>
      </c>
      <c r="DO106" s="8">
        <v>42308</v>
      </c>
      <c r="DP106" s="5">
        <v>2.5</v>
      </c>
      <c r="DQ106" s="8">
        <v>41547</v>
      </c>
      <c r="DR106" s="5">
        <v>-0.7</v>
      </c>
      <c r="DS106" s="8">
        <v>39691</v>
      </c>
      <c r="DT106" s="5">
        <v>22.21</v>
      </c>
      <c r="DU106" s="8">
        <v>39691</v>
      </c>
      <c r="DV106" s="5">
        <v>5.6</v>
      </c>
      <c r="DW106" s="8">
        <v>39691</v>
      </c>
      <c r="DX106" s="5">
        <v>2.2999999999999998</v>
      </c>
      <c r="DY106" s="8">
        <v>39691</v>
      </c>
      <c r="DZ106" s="5">
        <v>85.6</v>
      </c>
      <c r="EA106" s="8">
        <v>39691</v>
      </c>
      <c r="EB106" s="5">
        <v>99.065700000000007</v>
      </c>
    </row>
    <row r="107" spans="1:132" x14ac:dyDescent="0.2">
      <c r="A107" s="8">
        <v>39721</v>
      </c>
      <c r="B107" s="5">
        <v>47.2</v>
      </c>
      <c r="C107" s="8">
        <v>39721</v>
      </c>
      <c r="D107" s="5">
        <v>45.1</v>
      </c>
      <c r="E107" s="8">
        <v>39721</v>
      </c>
      <c r="F107" s="5">
        <v>55.1</v>
      </c>
      <c r="G107" s="8">
        <v>39721</v>
      </c>
      <c r="H107" s="5">
        <v>49.4</v>
      </c>
      <c r="O107" s="8">
        <v>39721</v>
      </c>
      <c r="P107" s="5">
        <v>56.1</v>
      </c>
      <c r="Q107" s="8">
        <v>40268</v>
      </c>
      <c r="R107" s="5">
        <v>19.8</v>
      </c>
      <c r="S107" s="8">
        <v>40268</v>
      </c>
      <c r="T107" s="5">
        <v>6</v>
      </c>
      <c r="U107" s="8">
        <v>41333</v>
      </c>
      <c r="V107" s="5">
        <v>1.9</v>
      </c>
      <c r="W107" s="8">
        <v>41425</v>
      </c>
      <c r="X107" s="5">
        <v>25.9</v>
      </c>
      <c r="Y107" s="8">
        <v>39721</v>
      </c>
      <c r="Z107" s="5">
        <v>2.1</v>
      </c>
      <c r="AA107" s="8">
        <v>39721</v>
      </c>
      <c r="AB107" s="5">
        <v>-22</v>
      </c>
      <c r="AC107" s="8">
        <v>43708</v>
      </c>
      <c r="AD107" s="5">
        <v>14</v>
      </c>
      <c r="AE107" s="8">
        <v>39721</v>
      </c>
      <c r="AF107" s="5">
        <v>70.3</v>
      </c>
      <c r="AG107" s="8">
        <v>39721</v>
      </c>
      <c r="AH107" s="5">
        <v>61.4</v>
      </c>
      <c r="AI107" s="8">
        <v>39721</v>
      </c>
      <c r="AJ107" s="5">
        <v>92.8</v>
      </c>
      <c r="AK107" s="8">
        <v>39721</v>
      </c>
      <c r="AL107" s="5">
        <v>-449</v>
      </c>
      <c r="AM107" s="8">
        <v>39721</v>
      </c>
      <c r="AN107" s="5">
        <v>137952</v>
      </c>
      <c r="AO107" s="8">
        <v>43404</v>
      </c>
      <c r="AP107" s="5">
        <v>255</v>
      </c>
      <c r="AQ107" s="8">
        <v>39721</v>
      </c>
      <c r="AR107" s="5">
        <v>6.1</v>
      </c>
      <c r="AS107" s="8">
        <v>41973</v>
      </c>
      <c r="AT107" s="5">
        <v>34.6</v>
      </c>
      <c r="AU107" s="8">
        <v>39721</v>
      </c>
      <c r="AV107" s="5">
        <v>-1</v>
      </c>
      <c r="AW107" s="8">
        <v>39721</v>
      </c>
      <c r="AX107" s="5">
        <v>-3.4</v>
      </c>
      <c r="AY107" s="8">
        <v>39721</v>
      </c>
      <c r="AZ107" s="5">
        <v>-4.3899999999999997</v>
      </c>
      <c r="BA107" s="8">
        <v>39721</v>
      </c>
      <c r="BB107" s="5">
        <v>7842</v>
      </c>
      <c r="BC107" s="8">
        <v>39721</v>
      </c>
      <c r="BD107" s="5">
        <v>2.4</v>
      </c>
      <c r="BE107" s="8">
        <v>39721</v>
      </c>
      <c r="BF107" s="5">
        <v>12.69</v>
      </c>
      <c r="BG107" s="8">
        <v>39721</v>
      </c>
      <c r="BH107" s="5">
        <v>12.688000000000001</v>
      </c>
      <c r="BI107" s="8">
        <v>39721</v>
      </c>
      <c r="BJ107" s="5">
        <v>-1.7</v>
      </c>
      <c r="BK107" s="8">
        <v>39721</v>
      </c>
      <c r="BL107" s="5">
        <v>-1.5</v>
      </c>
      <c r="BM107" s="8">
        <v>39721</v>
      </c>
      <c r="BN107" s="5">
        <v>7.77</v>
      </c>
      <c r="BO107" s="8">
        <v>39721</v>
      </c>
      <c r="BP107" s="5">
        <v>-0.2</v>
      </c>
      <c r="BQ107" s="8">
        <v>39721</v>
      </c>
      <c r="BR107" s="5">
        <v>820</v>
      </c>
      <c r="BS107" s="8">
        <v>39721</v>
      </c>
      <c r="BT107" s="5">
        <v>797</v>
      </c>
      <c r="BU107" s="8">
        <v>39721</v>
      </c>
      <c r="BV107" s="5">
        <v>1.91</v>
      </c>
      <c r="BW107" s="8">
        <v>39721</v>
      </c>
      <c r="BX107" s="5">
        <v>433</v>
      </c>
      <c r="BY107" s="8">
        <v>39721</v>
      </c>
      <c r="BZ107" s="5">
        <v>8.8000000000000007</v>
      </c>
      <c r="CA107" s="8">
        <v>39721</v>
      </c>
      <c r="CB107" s="5">
        <v>7.3</v>
      </c>
      <c r="CC107" s="8">
        <v>39721</v>
      </c>
      <c r="CD107" s="5">
        <v>-60.292000000000002</v>
      </c>
      <c r="CE107" s="8">
        <v>39721</v>
      </c>
      <c r="CF107" s="5">
        <v>-0.9</v>
      </c>
      <c r="CG107" s="8">
        <v>39721</v>
      </c>
      <c r="CH107" s="5">
        <v>-2.5</v>
      </c>
      <c r="CI107" s="8">
        <v>39721</v>
      </c>
      <c r="CJ107" s="5">
        <v>0.5</v>
      </c>
      <c r="CK107" s="8">
        <v>39693</v>
      </c>
      <c r="CL107" s="5">
        <v>-3.69</v>
      </c>
      <c r="CM107" s="8">
        <v>39721</v>
      </c>
      <c r="CN107" s="5">
        <v>0.1</v>
      </c>
      <c r="CO107" s="8">
        <v>39721</v>
      </c>
      <c r="CP107" s="5">
        <v>0.1</v>
      </c>
      <c r="CQ107" s="8">
        <v>39721</v>
      </c>
      <c r="CR107" s="5">
        <v>4.9000000000000004</v>
      </c>
      <c r="CS107" s="8">
        <v>39721</v>
      </c>
      <c r="CT107" s="5">
        <v>2.5</v>
      </c>
      <c r="CU107" s="8">
        <v>39721</v>
      </c>
      <c r="CV107" s="5">
        <v>2.0439799999999999</v>
      </c>
      <c r="CW107" s="8">
        <v>43677</v>
      </c>
      <c r="CX107" s="5">
        <v>1.6</v>
      </c>
      <c r="CY107" s="8">
        <v>43343</v>
      </c>
      <c r="CZ107" s="5">
        <v>0.1</v>
      </c>
      <c r="DA107" s="8">
        <v>39721</v>
      </c>
      <c r="DB107" s="5">
        <v>0.2</v>
      </c>
      <c r="DC107" s="8">
        <v>39721</v>
      </c>
      <c r="DD107" s="5">
        <v>0.5</v>
      </c>
      <c r="DE107" s="8">
        <v>39721</v>
      </c>
      <c r="DF107" s="5">
        <v>-0.6</v>
      </c>
      <c r="DG107" s="8">
        <v>39721</v>
      </c>
      <c r="DH107" s="5">
        <v>2.8</v>
      </c>
      <c r="DI107" s="8">
        <v>39721</v>
      </c>
      <c r="DJ107" s="5">
        <v>-0.9</v>
      </c>
      <c r="DK107" s="8">
        <v>39721</v>
      </c>
      <c r="DL107" s="5">
        <v>3.9</v>
      </c>
      <c r="DM107" s="8">
        <v>39721</v>
      </c>
      <c r="DN107" s="5">
        <v>4</v>
      </c>
      <c r="DO107" s="8">
        <v>42338</v>
      </c>
      <c r="DP107" s="5">
        <v>2.4</v>
      </c>
      <c r="DQ107" s="8">
        <v>41578</v>
      </c>
      <c r="DR107" s="5">
        <v>-0.9</v>
      </c>
      <c r="DS107" s="8">
        <v>39721</v>
      </c>
      <c r="DT107" s="5">
        <v>19.13</v>
      </c>
      <c r="DU107" s="8">
        <v>39721</v>
      </c>
      <c r="DV107" s="5">
        <v>6.2</v>
      </c>
      <c r="DW107" s="8">
        <v>39721</v>
      </c>
      <c r="DX107" s="5">
        <v>6.3</v>
      </c>
      <c r="DY107" s="8">
        <v>39721</v>
      </c>
      <c r="DZ107" s="5">
        <v>83.9</v>
      </c>
      <c r="EA107" s="8">
        <v>39721</v>
      </c>
      <c r="EB107" s="5">
        <v>98.220600000000005</v>
      </c>
    </row>
    <row r="108" spans="1:132" x14ac:dyDescent="0.2">
      <c r="A108" s="8">
        <v>39752</v>
      </c>
      <c r="B108" s="5">
        <v>38.200000000000003</v>
      </c>
      <c r="C108" s="8">
        <v>39752</v>
      </c>
      <c r="D108" s="5">
        <v>32</v>
      </c>
      <c r="E108" s="8">
        <v>39752</v>
      </c>
      <c r="F108" s="5">
        <v>39.799999999999997</v>
      </c>
      <c r="G108" s="8">
        <v>39752</v>
      </c>
      <c r="H108" s="5">
        <v>44.7</v>
      </c>
      <c r="O108" s="8">
        <v>39752</v>
      </c>
      <c r="P108" s="5">
        <v>37.4</v>
      </c>
      <c r="Q108" s="8">
        <v>40298</v>
      </c>
      <c r="R108" s="5">
        <v>27.3</v>
      </c>
      <c r="S108" s="8">
        <v>40298</v>
      </c>
      <c r="T108" s="5">
        <v>8</v>
      </c>
      <c r="U108" s="8">
        <v>41364</v>
      </c>
      <c r="V108" s="5">
        <v>8.6999999999999993</v>
      </c>
      <c r="W108" s="8">
        <v>41455</v>
      </c>
      <c r="X108" s="5">
        <v>23.9</v>
      </c>
      <c r="Y108" s="8">
        <v>39752</v>
      </c>
      <c r="Z108" s="5">
        <v>-37.5</v>
      </c>
      <c r="AA108" s="8">
        <v>39752</v>
      </c>
      <c r="AB108" s="5">
        <v>-30</v>
      </c>
      <c r="AC108" s="8">
        <v>43738</v>
      </c>
      <c r="AD108" s="5">
        <v>10</v>
      </c>
      <c r="AE108" s="8">
        <v>39752</v>
      </c>
      <c r="AF108" s="5">
        <v>57.6</v>
      </c>
      <c r="AG108" s="8">
        <v>39752</v>
      </c>
      <c r="AH108" s="5">
        <v>38.799999999999997</v>
      </c>
      <c r="AI108" s="8">
        <v>39752</v>
      </c>
      <c r="AJ108" s="5">
        <v>87.4</v>
      </c>
      <c r="AK108" s="8">
        <v>39752</v>
      </c>
      <c r="AL108" s="5">
        <v>-469</v>
      </c>
      <c r="AM108" s="8">
        <v>39752</v>
      </c>
      <c r="AN108" s="5">
        <v>138071</v>
      </c>
      <c r="AO108" s="8">
        <v>43434</v>
      </c>
      <c r="AP108" s="5">
        <v>195</v>
      </c>
      <c r="AQ108" s="8">
        <v>39752</v>
      </c>
      <c r="AR108" s="5">
        <v>6.5</v>
      </c>
      <c r="AS108" s="8">
        <v>42004</v>
      </c>
      <c r="AT108" s="5">
        <v>34.6</v>
      </c>
      <c r="AU108" s="8">
        <v>39752</v>
      </c>
      <c r="AV108" s="5">
        <v>-0.3</v>
      </c>
      <c r="AW108" s="8">
        <v>39752</v>
      </c>
      <c r="AX108" s="5">
        <v>-0.6</v>
      </c>
      <c r="AY108" s="8">
        <v>39752</v>
      </c>
      <c r="AZ108" s="5">
        <v>1.01</v>
      </c>
      <c r="BA108" s="8">
        <v>39752</v>
      </c>
      <c r="BB108" s="5">
        <v>6759</v>
      </c>
      <c r="BC108" s="8">
        <v>39752</v>
      </c>
      <c r="BD108" s="5">
        <v>-3.3</v>
      </c>
      <c r="BE108" s="8">
        <v>39752</v>
      </c>
      <c r="BF108" s="5">
        <v>10.7</v>
      </c>
      <c r="BG108" s="8">
        <v>39752</v>
      </c>
      <c r="BH108" s="5">
        <v>10.666</v>
      </c>
      <c r="BI108" s="8">
        <v>39752</v>
      </c>
      <c r="BJ108" s="5">
        <v>-5.8</v>
      </c>
      <c r="BK108" s="8">
        <v>39752</v>
      </c>
      <c r="BL108" s="5">
        <v>-3.6</v>
      </c>
      <c r="BM108" s="8">
        <v>39752</v>
      </c>
      <c r="BN108" s="5">
        <v>1.02</v>
      </c>
      <c r="BO108" s="8">
        <v>39752</v>
      </c>
      <c r="BP108" s="5">
        <v>-1.4</v>
      </c>
      <c r="BQ108" s="8">
        <v>39752</v>
      </c>
      <c r="BR108" s="5">
        <v>777</v>
      </c>
      <c r="BS108" s="8">
        <v>39752</v>
      </c>
      <c r="BT108" s="5">
        <v>736</v>
      </c>
      <c r="BU108" s="8">
        <v>39752</v>
      </c>
      <c r="BV108" s="5">
        <v>-4.22</v>
      </c>
      <c r="BW108" s="8">
        <v>39752</v>
      </c>
      <c r="BX108" s="5">
        <v>393</v>
      </c>
      <c r="BY108" s="8">
        <v>39752</v>
      </c>
      <c r="BZ108" s="5">
        <v>5.0999999999999996</v>
      </c>
      <c r="CA108" s="8">
        <v>39752</v>
      </c>
      <c r="CB108" s="5">
        <v>5.2</v>
      </c>
      <c r="CC108" s="8">
        <v>39752</v>
      </c>
      <c r="CD108" s="5">
        <v>-60.878999999999998</v>
      </c>
      <c r="CE108" s="8">
        <v>39752</v>
      </c>
      <c r="CF108" s="5">
        <v>-3.2</v>
      </c>
      <c r="CG108" s="8">
        <v>39752</v>
      </c>
      <c r="CH108" s="5">
        <v>-7.3</v>
      </c>
      <c r="CI108" s="8">
        <v>39752</v>
      </c>
      <c r="CJ108" s="5">
        <v>-10.8</v>
      </c>
      <c r="CK108" s="8">
        <v>39722</v>
      </c>
      <c r="CL108" s="5">
        <v>-6.35</v>
      </c>
      <c r="CM108" s="8">
        <v>39752</v>
      </c>
      <c r="CN108" s="5">
        <v>-0.9</v>
      </c>
      <c r="CO108" s="8">
        <v>39752</v>
      </c>
      <c r="CP108" s="5">
        <v>0</v>
      </c>
      <c r="CQ108" s="8">
        <v>39752</v>
      </c>
      <c r="CR108" s="5">
        <v>3.7</v>
      </c>
      <c r="CS108" s="8">
        <v>39752</v>
      </c>
      <c r="CT108" s="5">
        <v>2.2000000000000002</v>
      </c>
      <c r="CU108" s="8">
        <v>39752</v>
      </c>
      <c r="CV108" s="5">
        <v>1.6344000000000001</v>
      </c>
      <c r="CW108" s="8">
        <v>43708</v>
      </c>
      <c r="CX108" s="5">
        <v>1.9</v>
      </c>
      <c r="CY108" s="8">
        <v>43373</v>
      </c>
      <c r="CZ108" s="5">
        <v>0.2</v>
      </c>
      <c r="DA108" s="8">
        <v>39752</v>
      </c>
      <c r="DB108" s="5">
        <v>0</v>
      </c>
      <c r="DC108" s="8">
        <v>39752</v>
      </c>
      <c r="DD108" s="5">
        <v>1.3</v>
      </c>
      <c r="DE108" s="8">
        <v>39752</v>
      </c>
      <c r="DF108" s="5">
        <v>-0.8</v>
      </c>
      <c r="DG108" s="8">
        <v>39752</v>
      </c>
      <c r="DH108" s="5">
        <v>1.5</v>
      </c>
      <c r="DI108" s="8">
        <v>39752</v>
      </c>
      <c r="DJ108" s="5">
        <v>-1.1000000000000001</v>
      </c>
      <c r="DK108" s="8">
        <v>39752</v>
      </c>
      <c r="DL108" s="5">
        <v>4.9000000000000004</v>
      </c>
      <c r="DM108" s="8">
        <v>39752</v>
      </c>
      <c r="DN108" s="5">
        <v>4</v>
      </c>
      <c r="DO108" s="8">
        <v>42369</v>
      </c>
      <c r="DP108" s="5">
        <v>2.5</v>
      </c>
      <c r="DQ108" s="8">
        <v>41608</v>
      </c>
      <c r="DR108" s="5">
        <v>-0.7</v>
      </c>
      <c r="DS108" s="8">
        <v>39752</v>
      </c>
      <c r="DT108" s="5">
        <v>19.14</v>
      </c>
      <c r="DU108" s="8">
        <v>39752</v>
      </c>
      <c r="DV108" s="5">
        <v>7.4</v>
      </c>
      <c r="DW108" s="8">
        <v>39752</v>
      </c>
      <c r="DX108" s="5">
        <v>6.8</v>
      </c>
      <c r="DY108" s="8">
        <v>39752</v>
      </c>
      <c r="DZ108" s="5">
        <v>81.2</v>
      </c>
      <c r="EA108" s="8">
        <v>39752</v>
      </c>
      <c r="EB108" s="5">
        <v>97.2911</v>
      </c>
    </row>
    <row r="109" spans="1:132" x14ac:dyDescent="0.2">
      <c r="A109" s="8">
        <v>39782</v>
      </c>
      <c r="B109" s="5">
        <v>39</v>
      </c>
      <c r="C109" s="8">
        <v>39782</v>
      </c>
      <c r="D109" s="5">
        <v>34.5</v>
      </c>
      <c r="E109" s="8">
        <v>39782</v>
      </c>
      <c r="F109" s="5">
        <v>28.4</v>
      </c>
      <c r="G109" s="8">
        <v>39782</v>
      </c>
      <c r="H109" s="5">
        <v>37.799999999999997</v>
      </c>
      <c r="O109" s="8">
        <v>39782</v>
      </c>
      <c r="P109" s="5">
        <v>33.6</v>
      </c>
      <c r="Q109" s="8">
        <v>40329</v>
      </c>
      <c r="R109" s="5">
        <v>18.3</v>
      </c>
      <c r="S109" s="8">
        <v>40329</v>
      </c>
      <c r="T109" s="5">
        <v>5</v>
      </c>
      <c r="U109" s="8">
        <v>41394</v>
      </c>
      <c r="V109" s="5">
        <v>-15.9</v>
      </c>
      <c r="W109" s="8">
        <v>41486</v>
      </c>
      <c r="X109" s="5">
        <v>16.3</v>
      </c>
      <c r="Y109" s="8">
        <v>39782</v>
      </c>
      <c r="Z109" s="5">
        <v>-40.9</v>
      </c>
      <c r="AA109" s="8">
        <v>39782</v>
      </c>
      <c r="AB109" s="5">
        <v>-35</v>
      </c>
      <c r="AC109" s="8">
        <v>43769</v>
      </c>
      <c r="AD109" s="5">
        <v>3</v>
      </c>
      <c r="AE109" s="8">
        <v>39782</v>
      </c>
      <c r="AF109" s="5">
        <v>55.3</v>
      </c>
      <c r="AG109" s="8">
        <v>39782</v>
      </c>
      <c r="AH109" s="5">
        <v>44.7</v>
      </c>
      <c r="AI109" s="8">
        <v>39782</v>
      </c>
      <c r="AJ109" s="5">
        <v>87.5</v>
      </c>
      <c r="AK109" s="8">
        <v>39782</v>
      </c>
      <c r="AL109" s="5">
        <v>-750</v>
      </c>
      <c r="AM109" s="8">
        <v>39782</v>
      </c>
      <c r="AN109" s="5">
        <v>137146</v>
      </c>
      <c r="AO109" s="8">
        <v>43465</v>
      </c>
      <c r="AP109" s="5">
        <v>22</v>
      </c>
      <c r="AQ109" s="8">
        <v>39782</v>
      </c>
      <c r="AR109" s="5">
        <v>6.8</v>
      </c>
      <c r="AS109" s="8">
        <v>42035</v>
      </c>
      <c r="AT109" s="5">
        <v>34.5</v>
      </c>
      <c r="AU109" s="8">
        <v>39782</v>
      </c>
      <c r="AV109" s="5">
        <v>-2</v>
      </c>
      <c r="AW109" s="8">
        <v>39782</v>
      </c>
      <c r="AX109" s="5">
        <v>-2.5</v>
      </c>
      <c r="AY109" s="8">
        <v>39782</v>
      </c>
      <c r="AZ109" s="5">
        <v>-1.31</v>
      </c>
      <c r="BA109" s="8">
        <v>39782</v>
      </c>
      <c r="BB109" s="5">
        <v>4699</v>
      </c>
      <c r="BC109" s="8">
        <v>39782</v>
      </c>
      <c r="BD109" s="5">
        <v>-11.6</v>
      </c>
      <c r="BE109" s="8">
        <v>39782</v>
      </c>
      <c r="BF109" s="5">
        <v>10.29</v>
      </c>
      <c r="BG109" s="8">
        <v>39782</v>
      </c>
      <c r="BH109" s="5">
        <v>10.255000000000001</v>
      </c>
      <c r="BI109" s="8">
        <v>39782</v>
      </c>
      <c r="BJ109" s="5">
        <v>-10.3</v>
      </c>
      <c r="BK109" s="8">
        <v>39782</v>
      </c>
      <c r="BL109" s="5">
        <v>-3.9</v>
      </c>
      <c r="BM109" s="8">
        <v>39782</v>
      </c>
      <c r="BN109" s="5">
        <v>-9.43</v>
      </c>
      <c r="BO109" s="8">
        <v>39782</v>
      </c>
      <c r="BP109" s="5">
        <v>-0.7</v>
      </c>
      <c r="BQ109" s="8">
        <v>39782</v>
      </c>
      <c r="BR109" s="5">
        <v>652</v>
      </c>
      <c r="BS109" s="8">
        <v>39782</v>
      </c>
      <c r="BT109" s="5">
        <v>626</v>
      </c>
      <c r="BU109" s="8">
        <v>39782</v>
      </c>
      <c r="BV109" s="5">
        <v>-7.82</v>
      </c>
      <c r="BW109" s="8">
        <v>39782</v>
      </c>
      <c r="BX109" s="5">
        <v>389</v>
      </c>
      <c r="BY109" s="8">
        <v>39782</v>
      </c>
      <c r="BZ109" s="5">
        <v>-2.2999999999999998</v>
      </c>
      <c r="CA109" s="8">
        <v>39782</v>
      </c>
      <c r="CB109" s="5">
        <v>-9.1</v>
      </c>
      <c r="CC109" s="8">
        <v>39782</v>
      </c>
      <c r="CD109" s="5">
        <v>-45.131999999999998</v>
      </c>
      <c r="CE109" s="8">
        <v>39782</v>
      </c>
      <c r="CF109" s="5">
        <v>-7.4</v>
      </c>
      <c r="CG109" s="8">
        <v>39782</v>
      </c>
      <c r="CH109" s="5">
        <v>-7.9</v>
      </c>
      <c r="CI109" s="8">
        <v>39782</v>
      </c>
      <c r="CJ109" s="5">
        <v>-5.4</v>
      </c>
      <c r="CK109" s="8">
        <v>39755</v>
      </c>
      <c r="CL109" s="5">
        <v>-10.32</v>
      </c>
      <c r="CM109" s="8">
        <v>39782</v>
      </c>
      <c r="CN109" s="5">
        <v>-1.8</v>
      </c>
      <c r="CO109" s="8">
        <v>39782</v>
      </c>
      <c r="CP109" s="5">
        <v>0.1</v>
      </c>
      <c r="CQ109" s="8">
        <v>39782</v>
      </c>
      <c r="CR109" s="5">
        <v>1.1000000000000001</v>
      </c>
      <c r="CS109" s="8">
        <v>39782</v>
      </c>
      <c r="CT109" s="5">
        <v>2</v>
      </c>
      <c r="CU109" s="8">
        <v>39782</v>
      </c>
      <c r="CV109" s="5">
        <v>1.3902699999999999</v>
      </c>
      <c r="CW109" s="8">
        <v>43738</v>
      </c>
      <c r="CX109" s="5">
        <v>1.5</v>
      </c>
      <c r="CY109" s="8">
        <v>43404</v>
      </c>
      <c r="CZ109" s="5">
        <v>0.7</v>
      </c>
      <c r="DA109" s="8">
        <v>39782</v>
      </c>
      <c r="DB109" s="5">
        <v>-0.5</v>
      </c>
      <c r="DC109" s="8">
        <v>39782</v>
      </c>
      <c r="DD109" s="5">
        <v>2.2999999999999998</v>
      </c>
      <c r="DE109" s="8">
        <v>39782</v>
      </c>
      <c r="DF109" s="5">
        <v>-1.5</v>
      </c>
      <c r="DG109" s="8">
        <v>39782</v>
      </c>
      <c r="DH109" s="5">
        <v>-0.7</v>
      </c>
      <c r="DI109" s="8">
        <v>39782</v>
      </c>
      <c r="DJ109" s="5">
        <v>-1.6</v>
      </c>
      <c r="DK109" s="8">
        <v>39782</v>
      </c>
      <c r="DL109" s="5">
        <v>6</v>
      </c>
      <c r="DM109" s="8">
        <v>39782</v>
      </c>
      <c r="DN109" s="5">
        <v>4</v>
      </c>
      <c r="DO109" s="8">
        <v>42400</v>
      </c>
      <c r="DP109" s="5">
        <v>2.5</v>
      </c>
      <c r="DQ109" s="8">
        <v>41639</v>
      </c>
      <c r="DR109" s="5">
        <v>-4.4000000000000004</v>
      </c>
      <c r="DS109" s="8">
        <v>39782</v>
      </c>
      <c r="DT109" s="5">
        <v>14.82</v>
      </c>
      <c r="DU109" s="8">
        <v>39782</v>
      </c>
      <c r="DV109" s="5">
        <v>7.7</v>
      </c>
      <c r="DW109" s="8">
        <v>39782</v>
      </c>
      <c r="DX109" s="5">
        <v>10.4</v>
      </c>
      <c r="DY109" s="8">
        <v>39782</v>
      </c>
      <c r="DZ109" s="5">
        <v>79.099999999999994</v>
      </c>
      <c r="EA109" s="8">
        <v>39782</v>
      </c>
      <c r="EB109" s="5">
        <v>96.400499999999994</v>
      </c>
    </row>
    <row r="110" spans="1:132" x14ac:dyDescent="0.2">
      <c r="A110" s="8">
        <v>39813</v>
      </c>
      <c r="B110" s="5">
        <v>34.5</v>
      </c>
      <c r="C110" s="8">
        <v>39813</v>
      </c>
      <c r="D110" s="5">
        <v>25.9</v>
      </c>
      <c r="E110" s="8">
        <v>39813</v>
      </c>
      <c r="F110" s="5">
        <v>17.100000000000001</v>
      </c>
      <c r="G110" s="8">
        <v>39813</v>
      </c>
      <c r="H110" s="5">
        <v>40</v>
      </c>
      <c r="O110" s="8">
        <v>39813</v>
      </c>
      <c r="P110" s="5">
        <v>32.5</v>
      </c>
      <c r="Q110" s="8">
        <v>40359</v>
      </c>
      <c r="R110" s="5">
        <v>19.899999999999999</v>
      </c>
      <c r="S110" s="8">
        <v>40359</v>
      </c>
      <c r="T110" s="5">
        <v>1</v>
      </c>
      <c r="U110" s="8">
        <v>41425</v>
      </c>
      <c r="V110" s="5">
        <v>-5.9</v>
      </c>
      <c r="W110" s="8">
        <v>41517</v>
      </c>
      <c r="X110" s="5">
        <v>17.2</v>
      </c>
      <c r="Y110" s="8">
        <v>39813</v>
      </c>
      <c r="Z110" s="5">
        <v>-37.6</v>
      </c>
      <c r="AA110" s="8">
        <v>39813</v>
      </c>
      <c r="AB110" s="5">
        <v>-34</v>
      </c>
      <c r="AC110" s="8">
        <v>43799</v>
      </c>
      <c r="AD110" s="5">
        <v>9</v>
      </c>
      <c r="AE110" s="8">
        <v>39813</v>
      </c>
      <c r="AF110" s="5">
        <v>60.1</v>
      </c>
      <c r="AG110" s="8">
        <v>39813</v>
      </c>
      <c r="AH110" s="5">
        <v>38.6</v>
      </c>
      <c r="AI110" s="8">
        <v>39813</v>
      </c>
      <c r="AJ110" s="5">
        <v>85.1</v>
      </c>
      <c r="AK110" s="8">
        <v>39813</v>
      </c>
      <c r="AL110" s="5">
        <v>-696</v>
      </c>
      <c r="AM110" s="8">
        <v>39813</v>
      </c>
      <c r="AN110" s="5">
        <v>136365</v>
      </c>
      <c r="AO110" s="8">
        <v>43496</v>
      </c>
      <c r="AP110" s="5">
        <v>409</v>
      </c>
      <c r="AQ110" s="8">
        <v>39813</v>
      </c>
      <c r="AR110" s="5">
        <v>7.3</v>
      </c>
      <c r="AS110" s="8">
        <v>42063</v>
      </c>
      <c r="AT110" s="5">
        <v>34.6</v>
      </c>
      <c r="AU110" s="8">
        <v>39813</v>
      </c>
      <c r="AV110" s="5">
        <v>-3.5</v>
      </c>
      <c r="AW110" s="8">
        <v>39813</v>
      </c>
      <c r="AX110" s="5">
        <v>-3.4</v>
      </c>
      <c r="AY110" s="8">
        <v>39813</v>
      </c>
      <c r="AZ110" s="5">
        <v>-2.83</v>
      </c>
      <c r="BA110" s="8">
        <v>39813</v>
      </c>
      <c r="BB110" s="5">
        <v>4057</v>
      </c>
      <c r="BC110" s="8">
        <v>39813</v>
      </c>
      <c r="BD110" s="5">
        <v>-14.3</v>
      </c>
      <c r="BE110" s="8">
        <v>39813</v>
      </c>
      <c r="BF110" s="5">
        <v>10.18</v>
      </c>
      <c r="BG110" s="8">
        <v>39813</v>
      </c>
      <c r="BH110" s="5">
        <v>10.141</v>
      </c>
      <c r="BI110" s="8">
        <v>39813</v>
      </c>
      <c r="BJ110" s="5">
        <v>-11.4</v>
      </c>
      <c r="BK110" s="8">
        <v>39813</v>
      </c>
      <c r="BL110" s="5">
        <v>-2.2999999999999998</v>
      </c>
      <c r="BM110" s="8">
        <v>39813</v>
      </c>
      <c r="BN110" s="5">
        <v>-11.82</v>
      </c>
      <c r="BO110" s="8">
        <v>39813</v>
      </c>
      <c r="BP110" s="5">
        <v>-1.1000000000000001</v>
      </c>
      <c r="BQ110" s="8">
        <v>39813</v>
      </c>
      <c r="BR110" s="5">
        <v>560</v>
      </c>
      <c r="BS110" s="8">
        <v>39813</v>
      </c>
      <c r="BT110" s="5">
        <v>554</v>
      </c>
      <c r="BU110" s="8">
        <v>39813</v>
      </c>
      <c r="BV110" s="5">
        <v>6.37</v>
      </c>
      <c r="BW110" s="8">
        <v>39813</v>
      </c>
      <c r="BX110" s="5">
        <v>377</v>
      </c>
      <c r="BY110" s="8">
        <v>39813</v>
      </c>
      <c r="BZ110" s="5">
        <v>-10.199999999999999</v>
      </c>
      <c r="CA110" s="8">
        <v>39813</v>
      </c>
      <c r="CB110" s="5">
        <v>-14.3</v>
      </c>
      <c r="CC110" s="8">
        <v>39813</v>
      </c>
      <c r="CD110" s="5">
        <v>-43.966999999999999</v>
      </c>
      <c r="CE110" s="8">
        <v>39813</v>
      </c>
      <c r="CF110" s="5">
        <v>-12.5</v>
      </c>
      <c r="CG110" s="8">
        <v>39813</v>
      </c>
      <c r="CH110" s="5">
        <v>-5.5</v>
      </c>
      <c r="CI110" s="8">
        <v>39813</v>
      </c>
      <c r="CJ110" s="5">
        <v>-4.2</v>
      </c>
      <c r="CK110" s="8">
        <v>39783</v>
      </c>
      <c r="CL110" s="5">
        <v>-11.01</v>
      </c>
      <c r="CM110" s="8">
        <v>39813</v>
      </c>
      <c r="CN110" s="5">
        <v>-0.8</v>
      </c>
      <c r="CO110" s="8">
        <v>39813</v>
      </c>
      <c r="CP110" s="5">
        <v>0</v>
      </c>
      <c r="CQ110" s="8">
        <v>39813</v>
      </c>
      <c r="CR110" s="5">
        <v>0.1</v>
      </c>
      <c r="CS110" s="8">
        <v>39813</v>
      </c>
      <c r="CT110" s="5">
        <v>1.8</v>
      </c>
      <c r="CU110" s="8">
        <v>39813</v>
      </c>
      <c r="CV110" s="5">
        <v>1.1378299999999999</v>
      </c>
      <c r="CW110" s="8">
        <v>43769</v>
      </c>
      <c r="CX110" s="5">
        <v>1</v>
      </c>
      <c r="CY110" s="8">
        <v>43434</v>
      </c>
      <c r="CZ110" s="5">
        <v>-0.1</v>
      </c>
      <c r="DA110" s="8">
        <v>39813</v>
      </c>
      <c r="DB110" s="5">
        <v>-1.2</v>
      </c>
      <c r="DC110" s="8">
        <v>39813</v>
      </c>
      <c r="DD110" s="5">
        <v>1.4</v>
      </c>
      <c r="DE110" s="8">
        <v>39813</v>
      </c>
      <c r="DF110" s="5">
        <v>-0.8</v>
      </c>
      <c r="DG110" s="8">
        <v>39813</v>
      </c>
      <c r="DH110" s="5">
        <v>-1.7</v>
      </c>
      <c r="DI110" s="8">
        <v>39813</v>
      </c>
      <c r="DJ110" s="5">
        <v>-1.8</v>
      </c>
      <c r="DK110" s="8">
        <v>39813</v>
      </c>
      <c r="DL110" s="5">
        <v>5.8</v>
      </c>
      <c r="DM110" s="8">
        <v>39813</v>
      </c>
      <c r="DN110" s="5">
        <v>3.8</v>
      </c>
      <c r="DO110" s="8">
        <v>42429</v>
      </c>
      <c r="DP110" s="5">
        <v>2.2999999999999998</v>
      </c>
      <c r="DQ110" s="8">
        <v>41670</v>
      </c>
      <c r="DR110" s="5">
        <v>1.9</v>
      </c>
      <c r="DS110" s="8">
        <v>39813</v>
      </c>
      <c r="DT110" s="5">
        <v>11.73</v>
      </c>
      <c r="DU110" s="8">
        <v>39813</v>
      </c>
      <c r="DV110" s="5">
        <v>9.6</v>
      </c>
      <c r="DW110" s="8">
        <v>39813</v>
      </c>
      <c r="DX110" s="5">
        <v>16.600000000000001</v>
      </c>
      <c r="DY110" s="8">
        <v>39813</v>
      </c>
      <c r="DZ110" s="5">
        <v>76.900000000000006</v>
      </c>
      <c r="EA110" s="8">
        <v>39813</v>
      </c>
      <c r="EB110" s="5">
        <v>95.650499999999994</v>
      </c>
    </row>
    <row r="111" spans="1:132" x14ac:dyDescent="0.2">
      <c r="A111" s="8">
        <v>39844</v>
      </c>
      <c r="B111" s="5">
        <v>36.4</v>
      </c>
      <c r="C111" s="8">
        <v>39844</v>
      </c>
      <c r="D111" s="5">
        <v>32.5</v>
      </c>
      <c r="E111" s="8">
        <v>39844</v>
      </c>
      <c r="F111" s="5">
        <v>29</v>
      </c>
      <c r="G111" s="8">
        <v>39844</v>
      </c>
      <c r="H111" s="5">
        <v>43</v>
      </c>
      <c r="O111" s="8">
        <v>39844</v>
      </c>
      <c r="P111" s="5">
        <v>33</v>
      </c>
      <c r="Q111" s="8">
        <v>40390</v>
      </c>
      <c r="R111" s="5">
        <v>5.2</v>
      </c>
      <c r="S111" s="8">
        <v>40390</v>
      </c>
      <c r="T111" s="5">
        <v>7</v>
      </c>
      <c r="U111" s="8">
        <v>41455</v>
      </c>
      <c r="V111" s="5">
        <v>6.5</v>
      </c>
      <c r="W111" s="8">
        <v>41547</v>
      </c>
      <c r="X111" s="5">
        <v>13.8</v>
      </c>
      <c r="Y111" s="8">
        <v>39844</v>
      </c>
      <c r="Z111" s="5">
        <v>-31.1</v>
      </c>
      <c r="AA111" s="8">
        <v>39844</v>
      </c>
      <c r="AB111" s="5">
        <v>-36</v>
      </c>
      <c r="AC111" s="8">
        <v>43830</v>
      </c>
      <c r="AD111" s="5">
        <v>11</v>
      </c>
      <c r="AE111" s="8">
        <v>39844</v>
      </c>
      <c r="AF111" s="5">
        <v>61.2</v>
      </c>
      <c r="AG111" s="8">
        <v>39844</v>
      </c>
      <c r="AH111" s="5">
        <v>37.4</v>
      </c>
      <c r="AI111" s="8">
        <v>39844</v>
      </c>
      <c r="AJ111" s="5">
        <v>83.9</v>
      </c>
      <c r="AK111" s="8">
        <v>39844</v>
      </c>
      <c r="AL111" s="5">
        <v>-769</v>
      </c>
      <c r="AM111" s="8">
        <v>39844</v>
      </c>
      <c r="AN111" s="5">
        <v>135398</v>
      </c>
      <c r="AO111" s="8">
        <v>43524</v>
      </c>
      <c r="AP111" s="5">
        <v>159</v>
      </c>
      <c r="AQ111" s="8">
        <v>39844</v>
      </c>
      <c r="AR111" s="5">
        <v>7.8</v>
      </c>
      <c r="AS111" s="8">
        <v>42094</v>
      </c>
      <c r="AT111" s="5">
        <v>34.5</v>
      </c>
      <c r="AU111" s="8">
        <v>39844</v>
      </c>
      <c r="AV111" s="5">
        <v>-2.4</v>
      </c>
      <c r="AW111" s="8">
        <v>39844</v>
      </c>
      <c r="AX111" s="5">
        <v>-3.2</v>
      </c>
      <c r="AY111" s="8">
        <v>39844</v>
      </c>
      <c r="AZ111" s="5">
        <v>-2.4900000000000002</v>
      </c>
      <c r="BA111" s="8">
        <v>39844</v>
      </c>
      <c r="BB111" s="5">
        <v>4082</v>
      </c>
      <c r="BC111" s="8">
        <v>39844</v>
      </c>
      <c r="BD111" s="5">
        <v>-17.100000000000001</v>
      </c>
      <c r="BE111" s="8">
        <v>39844</v>
      </c>
      <c r="BF111" s="5">
        <v>9.6</v>
      </c>
      <c r="BG111" s="8">
        <v>39844</v>
      </c>
      <c r="BH111" s="5">
        <v>9.5730000000000004</v>
      </c>
      <c r="BI111" s="8">
        <v>39844</v>
      </c>
      <c r="BJ111" s="5">
        <v>-10.199999999999999</v>
      </c>
      <c r="BK111" s="8">
        <v>39844</v>
      </c>
      <c r="BL111" s="5">
        <v>1.5</v>
      </c>
      <c r="BM111" s="8">
        <v>39844</v>
      </c>
      <c r="BN111" s="5">
        <v>-16.73</v>
      </c>
      <c r="BO111" s="8">
        <v>39844</v>
      </c>
      <c r="BP111" s="5">
        <v>-1.1000000000000001</v>
      </c>
      <c r="BQ111" s="8">
        <v>39844</v>
      </c>
      <c r="BR111" s="5">
        <v>490</v>
      </c>
      <c r="BS111" s="8">
        <v>39844</v>
      </c>
      <c r="BT111" s="5">
        <v>545</v>
      </c>
      <c r="BU111" s="8">
        <v>39844</v>
      </c>
      <c r="BV111" s="5">
        <v>-4.74</v>
      </c>
      <c r="BW111" s="8">
        <v>39844</v>
      </c>
      <c r="BX111" s="5">
        <v>336</v>
      </c>
      <c r="BY111" s="8">
        <v>39844</v>
      </c>
      <c r="BZ111" s="5">
        <v>-16.7</v>
      </c>
      <c r="CA111" s="8">
        <v>39844</v>
      </c>
      <c r="CB111" s="5">
        <v>-22.2</v>
      </c>
      <c r="CC111" s="8">
        <v>39844</v>
      </c>
      <c r="CD111" s="5">
        <v>-39.343000000000004</v>
      </c>
      <c r="CE111" s="8">
        <v>39844</v>
      </c>
      <c r="CF111" s="5">
        <v>-16.7</v>
      </c>
      <c r="CG111" s="8">
        <v>39844</v>
      </c>
      <c r="CH111" s="5">
        <v>-6</v>
      </c>
      <c r="CI111" s="8">
        <v>39844</v>
      </c>
      <c r="CJ111" s="5">
        <v>-13.1</v>
      </c>
      <c r="CK111" s="8">
        <v>39815</v>
      </c>
      <c r="CL111" s="5">
        <v>-9.33</v>
      </c>
      <c r="CM111" s="8">
        <v>39844</v>
      </c>
      <c r="CN111" s="5">
        <v>0.3</v>
      </c>
      <c r="CO111" s="8">
        <v>39844</v>
      </c>
      <c r="CP111" s="5">
        <v>0.2</v>
      </c>
      <c r="CQ111" s="8">
        <v>39844</v>
      </c>
      <c r="CR111" s="5">
        <v>0</v>
      </c>
      <c r="CS111" s="8">
        <v>39844</v>
      </c>
      <c r="CT111" s="5">
        <v>1.7</v>
      </c>
      <c r="CU111" s="8">
        <v>39844</v>
      </c>
      <c r="CV111" s="5">
        <v>0.90593000000000001</v>
      </c>
      <c r="CW111" s="8">
        <v>43799</v>
      </c>
      <c r="CX111" s="5">
        <v>1</v>
      </c>
      <c r="CY111" s="8">
        <v>43465</v>
      </c>
      <c r="CZ111" s="5">
        <v>0</v>
      </c>
      <c r="DA111" s="8">
        <v>39844</v>
      </c>
      <c r="DB111" s="5">
        <v>-0.9</v>
      </c>
      <c r="DC111" s="8">
        <v>39844</v>
      </c>
      <c r="DD111" s="5">
        <v>1.8</v>
      </c>
      <c r="DE111" s="8">
        <v>39844</v>
      </c>
      <c r="DF111" s="5">
        <v>0.5</v>
      </c>
      <c r="DG111" s="8">
        <v>39844</v>
      </c>
      <c r="DH111" s="5">
        <v>-1.5</v>
      </c>
      <c r="DI111" s="8">
        <v>39844</v>
      </c>
      <c r="DJ111" s="5">
        <v>-1.4</v>
      </c>
      <c r="DK111" s="8">
        <v>39844</v>
      </c>
      <c r="DL111" s="5">
        <v>5.9</v>
      </c>
      <c r="DM111" s="8">
        <v>39844</v>
      </c>
      <c r="DN111" s="5">
        <v>3.7</v>
      </c>
      <c r="DO111" s="8">
        <v>42460</v>
      </c>
      <c r="DP111" s="5">
        <v>2.4</v>
      </c>
      <c r="DQ111" s="8">
        <v>41698</v>
      </c>
      <c r="DR111" s="5">
        <v>-5.7</v>
      </c>
      <c r="DS111" s="8">
        <v>39844</v>
      </c>
      <c r="DT111" s="5">
        <v>13.06</v>
      </c>
      <c r="DU111" s="8">
        <v>39844</v>
      </c>
      <c r="DV111" s="5">
        <v>10.3</v>
      </c>
      <c r="DW111" s="8">
        <v>39844</v>
      </c>
      <c r="DX111" s="5">
        <v>14.9</v>
      </c>
      <c r="DY111" s="8">
        <v>39844</v>
      </c>
      <c r="DZ111" s="5">
        <v>75.400000000000006</v>
      </c>
      <c r="EA111" s="8">
        <v>39844</v>
      </c>
      <c r="EB111" s="5">
        <v>95.105800000000002</v>
      </c>
    </row>
    <row r="112" spans="1:132" x14ac:dyDescent="0.2">
      <c r="A112" s="8">
        <v>39872</v>
      </c>
      <c r="B112" s="5">
        <v>36.6</v>
      </c>
      <c r="C112" s="8">
        <v>39872</v>
      </c>
      <c r="D112" s="5">
        <v>32.700000000000003</v>
      </c>
      <c r="E112" s="8">
        <v>39872</v>
      </c>
      <c r="F112" s="5">
        <v>29.9</v>
      </c>
      <c r="G112" s="8">
        <v>39872</v>
      </c>
      <c r="H112" s="5">
        <v>41.6</v>
      </c>
      <c r="O112" s="8">
        <v>39872</v>
      </c>
      <c r="P112" s="5">
        <v>33.200000000000003</v>
      </c>
      <c r="Q112" s="8">
        <v>40421</v>
      </c>
      <c r="R112" s="5">
        <v>10</v>
      </c>
      <c r="S112" s="8">
        <v>40421</v>
      </c>
      <c r="T112" s="5">
        <v>4</v>
      </c>
      <c r="U112" s="8">
        <v>41486</v>
      </c>
      <c r="V112" s="5">
        <v>3.3</v>
      </c>
      <c r="W112" s="8">
        <v>41578</v>
      </c>
      <c r="X112" s="5">
        <v>12.2</v>
      </c>
      <c r="Y112" s="8">
        <v>39872</v>
      </c>
      <c r="Z112" s="5">
        <v>-39.6</v>
      </c>
      <c r="AA112" s="8">
        <v>39872</v>
      </c>
      <c r="AB112" s="5">
        <v>-44</v>
      </c>
      <c r="AC112" s="8">
        <v>43861</v>
      </c>
      <c r="AD112" s="5">
        <v>26</v>
      </c>
      <c r="AE112" s="8">
        <v>39872</v>
      </c>
      <c r="AF112" s="5">
        <v>56.3</v>
      </c>
      <c r="AG112" s="8">
        <v>39872</v>
      </c>
      <c r="AH112" s="5">
        <v>25.3</v>
      </c>
      <c r="AI112" s="8">
        <v>39872</v>
      </c>
      <c r="AJ112" s="5">
        <v>82.7</v>
      </c>
      <c r="AK112" s="8">
        <v>39872</v>
      </c>
      <c r="AL112" s="5">
        <v>-761</v>
      </c>
      <c r="AM112" s="8">
        <v>39872</v>
      </c>
      <c r="AN112" s="5">
        <v>134760</v>
      </c>
      <c r="AO112" s="8">
        <v>43555</v>
      </c>
      <c r="AP112" s="5">
        <v>-36</v>
      </c>
      <c r="AQ112" s="8">
        <v>39872</v>
      </c>
      <c r="AR112" s="5">
        <v>8.3000000000000007</v>
      </c>
      <c r="AS112" s="8">
        <v>42124</v>
      </c>
      <c r="AT112" s="5">
        <v>34.5</v>
      </c>
      <c r="AU112" s="8">
        <v>39872</v>
      </c>
      <c r="AV112" s="5">
        <v>-0.3</v>
      </c>
      <c r="AW112" s="8">
        <v>39872</v>
      </c>
      <c r="AX112" s="5">
        <v>-0.1</v>
      </c>
      <c r="AY112" s="8">
        <v>39872</v>
      </c>
      <c r="AZ112" s="5">
        <v>-0.6</v>
      </c>
      <c r="BA112" s="8">
        <v>39872</v>
      </c>
      <c r="BB112" s="5">
        <v>3952</v>
      </c>
      <c r="BC112" s="8">
        <v>39872</v>
      </c>
      <c r="BD112" s="5">
        <v>-16.399999999999999</v>
      </c>
      <c r="BE112" s="8">
        <v>39872</v>
      </c>
      <c r="BF112" s="5">
        <v>9.0399999999999991</v>
      </c>
      <c r="BG112" s="8">
        <v>39872</v>
      </c>
      <c r="BH112" s="5">
        <v>9.0229999999999997</v>
      </c>
      <c r="BI112" s="8">
        <v>39872</v>
      </c>
      <c r="BJ112" s="5">
        <v>-9.8000000000000007</v>
      </c>
      <c r="BK112" s="8">
        <v>39872</v>
      </c>
      <c r="BL112" s="5">
        <v>-0.4</v>
      </c>
      <c r="BM112" s="8">
        <v>39872</v>
      </c>
      <c r="BN112" s="5">
        <v>-15.7</v>
      </c>
      <c r="BO112" s="8">
        <v>39872</v>
      </c>
      <c r="BP112" s="5">
        <v>-1.8</v>
      </c>
      <c r="BQ112" s="8">
        <v>39872</v>
      </c>
      <c r="BR112" s="5">
        <v>582</v>
      </c>
      <c r="BS112" s="8">
        <v>39872</v>
      </c>
      <c r="BT112" s="5">
        <v>558</v>
      </c>
      <c r="BU112" s="8">
        <v>39872</v>
      </c>
      <c r="BV112" s="5">
        <v>3.93</v>
      </c>
      <c r="BW112" s="8">
        <v>39872</v>
      </c>
      <c r="BX112" s="5">
        <v>372</v>
      </c>
      <c r="BY112" s="8">
        <v>39872</v>
      </c>
      <c r="BZ112" s="5">
        <v>-16.8</v>
      </c>
      <c r="CA112" s="8">
        <v>39872</v>
      </c>
      <c r="CB112" s="5">
        <v>-28.1</v>
      </c>
      <c r="CC112" s="8">
        <v>39872</v>
      </c>
      <c r="CD112" s="5">
        <v>-28.777999999999999</v>
      </c>
      <c r="CE112" s="8">
        <v>39872</v>
      </c>
      <c r="CF112" s="5">
        <v>-21.4</v>
      </c>
      <c r="CG112" s="8">
        <v>39872</v>
      </c>
      <c r="CH112" s="5">
        <v>-0.1</v>
      </c>
      <c r="CI112" s="8">
        <v>39872</v>
      </c>
      <c r="CJ112" s="5">
        <v>-1.5</v>
      </c>
      <c r="CK112" s="8">
        <v>39846</v>
      </c>
      <c r="CL112" s="5">
        <v>-8.7100000000000009</v>
      </c>
      <c r="CM112" s="8">
        <v>39872</v>
      </c>
      <c r="CN112" s="5">
        <v>0.4</v>
      </c>
      <c r="CO112" s="8">
        <v>39872</v>
      </c>
      <c r="CP112" s="5">
        <v>0.2</v>
      </c>
      <c r="CQ112" s="8">
        <v>39872</v>
      </c>
      <c r="CR112" s="5">
        <v>0.2</v>
      </c>
      <c r="CS112" s="8">
        <v>39872</v>
      </c>
      <c r="CT112" s="5">
        <v>1.8</v>
      </c>
      <c r="CU112" s="8">
        <v>39872</v>
      </c>
      <c r="CV112" s="5">
        <v>0.88783999999999996</v>
      </c>
      <c r="CW112" s="8">
        <v>43830</v>
      </c>
      <c r="CX112" s="5">
        <v>1.4</v>
      </c>
      <c r="CY112" s="8">
        <v>43496</v>
      </c>
      <c r="CZ112" s="5">
        <v>-0.3</v>
      </c>
      <c r="DA112" s="8">
        <v>39872</v>
      </c>
      <c r="DB112" s="5">
        <v>-1</v>
      </c>
      <c r="DC112" s="8">
        <v>39872</v>
      </c>
      <c r="DD112" s="5">
        <v>0.8</v>
      </c>
      <c r="DE112" s="8">
        <v>39872</v>
      </c>
      <c r="DF112" s="5">
        <v>-0.2</v>
      </c>
      <c r="DG112" s="8">
        <v>39872</v>
      </c>
      <c r="DH112" s="5">
        <v>-1.6</v>
      </c>
      <c r="DI112" s="8">
        <v>39872</v>
      </c>
      <c r="DJ112" s="5">
        <v>-1.4</v>
      </c>
      <c r="DK112" s="8">
        <v>39872</v>
      </c>
      <c r="DL112" s="5">
        <v>5.4</v>
      </c>
      <c r="DM112" s="8">
        <v>39872</v>
      </c>
      <c r="DN112" s="5">
        <v>3.4</v>
      </c>
      <c r="DO112" s="8">
        <v>42490</v>
      </c>
      <c r="DP112" s="5">
        <v>2.6</v>
      </c>
      <c r="DQ112" s="8">
        <v>41729</v>
      </c>
      <c r="DR112" s="5">
        <v>-0.6</v>
      </c>
      <c r="DS112" s="8">
        <v>39872</v>
      </c>
      <c r="DT112" s="5">
        <v>6.27</v>
      </c>
      <c r="DU112" s="8">
        <v>39872</v>
      </c>
      <c r="DV112" s="5">
        <v>9.4</v>
      </c>
      <c r="DW112" s="8">
        <v>39872</v>
      </c>
      <c r="DX112" s="5">
        <v>13.5</v>
      </c>
      <c r="DY112" s="8">
        <v>39872</v>
      </c>
      <c r="DZ112" s="5">
        <v>74.400000000000006</v>
      </c>
      <c r="EA112" s="8">
        <v>39872</v>
      </c>
      <c r="EB112" s="5">
        <v>94.804400000000001</v>
      </c>
    </row>
    <row r="113" spans="1:132" x14ac:dyDescent="0.2">
      <c r="A113" s="8">
        <v>39903</v>
      </c>
      <c r="B113" s="5">
        <v>37.200000000000003</v>
      </c>
      <c r="C113" s="8">
        <v>39903</v>
      </c>
      <c r="D113" s="5">
        <v>41.3</v>
      </c>
      <c r="E113" s="8">
        <v>39903</v>
      </c>
      <c r="F113" s="5">
        <v>31.6</v>
      </c>
      <c r="G113" s="8">
        <v>39903</v>
      </c>
      <c r="H113" s="5">
        <v>40.1</v>
      </c>
      <c r="O113" s="8">
        <v>39903</v>
      </c>
      <c r="P113" s="5">
        <v>33.1</v>
      </c>
      <c r="Q113" s="8">
        <v>40451</v>
      </c>
      <c r="R113" s="5">
        <v>9.8000000000000007</v>
      </c>
      <c r="S113" s="8">
        <v>40451</v>
      </c>
      <c r="T113" s="5">
        <v>6</v>
      </c>
      <c r="U113" s="8">
        <v>41517</v>
      </c>
      <c r="V113" s="5">
        <v>5.3</v>
      </c>
      <c r="W113" s="8">
        <v>41608</v>
      </c>
      <c r="X113" s="5">
        <v>21.8</v>
      </c>
      <c r="Y113" s="8">
        <v>39903</v>
      </c>
      <c r="Z113" s="5">
        <v>-34.4</v>
      </c>
      <c r="AA113" s="8">
        <v>39903</v>
      </c>
      <c r="AB113" s="5">
        <v>-29</v>
      </c>
      <c r="AC113" s="8">
        <v>43890</v>
      </c>
      <c r="AD113" s="5">
        <v>8</v>
      </c>
      <c r="AE113" s="8">
        <v>39903</v>
      </c>
      <c r="AF113" s="5">
        <v>57.3</v>
      </c>
      <c r="AG113" s="8">
        <v>39903</v>
      </c>
      <c r="AH113" s="5">
        <v>26.9</v>
      </c>
      <c r="AI113" s="8">
        <v>39903</v>
      </c>
      <c r="AJ113" s="5">
        <v>81.599999999999994</v>
      </c>
      <c r="AK113" s="8">
        <v>39903</v>
      </c>
      <c r="AL113" s="5">
        <v>-825</v>
      </c>
      <c r="AM113" s="8">
        <v>39903</v>
      </c>
      <c r="AN113" s="5">
        <v>133900</v>
      </c>
      <c r="AO113" s="8">
        <v>43585</v>
      </c>
      <c r="AP113" s="5">
        <v>53</v>
      </c>
      <c r="AQ113" s="8">
        <v>39903</v>
      </c>
      <c r="AR113" s="5">
        <v>8.6999999999999993</v>
      </c>
      <c r="AS113" s="8">
        <v>42155</v>
      </c>
      <c r="AT113" s="5">
        <v>34.5</v>
      </c>
      <c r="AU113" s="8">
        <v>39903</v>
      </c>
      <c r="AV113" s="5">
        <v>-0.8</v>
      </c>
      <c r="AW113" s="8">
        <v>39903</v>
      </c>
      <c r="AX113" s="5">
        <v>-1.8</v>
      </c>
      <c r="AY113" s="8">
        <v>39903</v>
      </c>
      <c r="AZ113" s="5">
        <v>-1.56</v>
      </c>
      <c r="BA113" s="8">
        <v>39903</v>
      </c>
      <c r="BB113" s="5">
        <v>3950</v>
      </c>
      <c r="BC113" s="8">
        <v>39903</v>
      </c>
      <c r="BD113" s="5">
        <v>-18.8</v>
      </c>
      <c r="BE113" s="8">
        <v>39903</v>
      </c>
      <c r="BF113" s="5">
        <v>9.57</v>
      </c>
      <c r="BG113" s="8">
        <v>39903</v>
      </c>
      <c r="BH113" s="5">
        <v>9.5519999999999996</v>
      </c>
      <c r="BI113" s="8">
        <v>39903</v>
      </c>
      <c r="BJ113" s="5">
        <v>-11.6</v>
      </c>
      <c r="BK113" s="8">
        <v>39903</v>
      </c>
      <c r="BL113" s="5">
        <v>-1.7</v>
      </c>
      <c r="BM113" s="8">
        <v>39903</v>
      </c>
      <c r="BN113" s="5">
        <v>-19.5</v>
      </c>
      <c r="BO113" s="8">
        <v>39903</v>
      </c>
      <c r="BP113" s="5">
        <v>-1.9</v>
      </c>
      <c r="BQ113" s="8">
        <v>39903</v>
      </c>
      <c r="BR113" s="5">
        <v>505</v>
      </c>
      <c r="BS113" s="8">
        <v>39903</v>
      </c>
      <c r="BT113" s="5">
        <v>513</v>
      </c>
      <c r="BU113" s="8">
        <v>39903</v>
      </c>
      <c r="BV113" s="5">
        <v>-2.77</v>
      </c>
      <c r="BW113" s="8">
        <v>39903</v>
      </c>
      <c r="BX113" s="5">
        <v>339</v>
      </c>
      <c r="BY113" s="8">
        <v>39903</v>
      </c>
      <c r="BZ113" s="5">
        <v>-17.3</v>
      </c>
      <c r="CA113" s="8">
        <v>39903</v>
      </c>
      <c r="CB113" s="5">
        <v>-26.5</v>
      </c>
      <c r="CC113" s="8">
        <v>39903</v>
      </c>
      <c r="CD113" s="5">
        <v>-30.193000000000001</v>
      </c>
      <c r="CE113" s="8">
        <v>39903</v>
      </c>
      <c r="CF113" s="5">
        <v>-20.2</v>
      </c>
      <c r="CG113" s="8">
        <v>39903</v>
      </c>
      <c r="CH113" s="5">
        <v>-2.8</v>
      </c>
      <c r="CI113" s="8">
        <v>39903</v>
      </c>
      <c r="CJ113" s="5">
        <v>-1.7</v>
      </c>
      <c r="CK113" s="8">
        <v>39874</v>
      </c>
      <c r="CL113" s="5">
        <v>-8.74</v>
      </c>
      <c r="CM113" s="8">
        <v>39903</v>
      </c>
      <c r="CN113" s="5">
        <v>-0.1</v>
      </c>
      <c r="CO113" s="8">
        <v>39903</v>
      </c>
      <c r="CP113" s="5">
        <v>0.2</v>
      </c>
      <c r="CQ113" s="8">
        <v>39903</v>
      </c>
      <c r="CR113" s="5">
        <v>-0.4</v>
      </c>
      <c r="CS113" s="8">
        <v>39903</v>
      </c>
      <c r="CT113" s="5">
        <v>1.8</v>
      </c>
      <c r="CU113" s="8">
        <v>39903</v>
      </c>
      <c r="CV113" s="5">
        <v>0.76246000000000003</v>
      </c>
      <c r="CW113" s="8">
        <v>43861</v>
      </c>
      <c r="CX113" s="5">
        <v>2</v>
      </c>
      <c r="CY113" s="8">
        <v>43524</v>
      </c>
      <c r="CZ113" s="5">
        <v>0.2</v>
      </c>
      <c r="DA113" s="8">
        <v>39903</v>
      </c>
      <c r="DB113" s="5">
        <v>-0.4</v>
      </c>
      <c r="DC113" s="8">
        <v>39903</v>
      </c>
      <c r="DD113" s="5">
        <v>0.8</v>
      </c>
      <c r="DE113" s="8">
        <v>39903</v>
      </c>
      <c r="DF113" s="5">
        <v>-0.5</v>
      </c>
      <c r="DG113" s="8">
        <v>39903</v>
      </c>
      <c r="DH113" s="5">
        <v>-2.6</v>
      </c>
      <c r="DI113" s="8">
        <v>39903</v>
      </c>
      <c r="DJ113" s="5">
        <v>-2.1</v>
      </c>
      <c r="DK113" s="8">
        <v>39903</v>
      </c>
      <c r="DL113" s="5">
        <v>5.8</v>
      </c>
      <c r="DM113" s="8">
        <v>39903</v>
      </c>
      <c r="DN113" s="5">
        <v>3.3</v>
      </c>
      <c r="DO113" s="8">
        <v>42521</v>
      </c>
      <c r="DP113" s="5">
        <v>2.4</v>
      </c>
      <c r="DQ113" s="8">
        <v>41759</v>
      </c>
      <c r="DR113" s="5">
        <v>7.5</v>
      </c>
      <c r="DS113" s="8">
        <v>39903</v>
      </c>
      <c r="DT113" s="5">
        <v>2.6</v>
      </c>
      <c r="DU113" s="8">
        <v>39903</v>
      </c>
      <c r="DV113" s="5">
        <v>9.3000000000000007</v>
      </c>
      <c r="DW113" s="8">
        <v>39903</v>
      </c>
      <c r="DX113" s="5">
        <v>13.7</v>
      </c>
      <c r="DY113" s="8">
        <v>39903</v>
      </c>
      <c r="DZ113" s="5">
        <v>73.2</v>
      </c>
      <c r="EA113" s="8">
        <v>39903</v>
      </c>
      <c r="EB113" s="5">
        <v>94.763900000000007</v>
      </c>
    </row>
    <row r="114" spans="1:132" x14ac:dyDescent="0.2">
      <c r="A114" s="8">
        <v>39933</v>
      </c>
      <c r="B114" s="5">
        <v>39.9</v>
      </c>
      <c r="C114" s="8">
        <v>39933</v>
      </c>
      <c r="D114" s="5">
        <v>46</v>
      </c>
      <c r="E114" s="8">
        <v>39933</v>
      </c>
      <c r="F114" s="5">
        <v>31.4</v>
      </c>
      <c r="G114" s="8">
        <v>39933</v>
      </c>
      <c r="H114" s="5">
        <v>43.7</v>
      </c>
      <c r="O114" s="8">
        <v>39933</v>
      </c>
      <c r="P114" s="5">
        <v>38.9</v>
      </c>
      <c r="Q114" s="8">
        <v>40482</v>
      </c>
      <c r="R114" s="5">
        <v>15.1</v>
      </c>
      <c r="S114" s="8">
        <v>40482</v>
      </c>
      <c r="T114" s="5">
        <v>5</v>
      </c>
      <c r="U114" s="8">
        <v>41547</v>
      </c>
      <c r="V114" s="5">
        <v>12</v>
      </c>
      <c r="W114" s="8">
        <v>41639</v>
      </c>
      <c r="X114" s="5">
        <v>18.7</v>
      </c>
      <c r="Y114" s="8">
        <v>39933</v>
      </c>
      <c r="Z114" s="5">
        <v>-25.2</v>
      </c>
      <c r="AA114" s="8">
        <v>39933</v>
      </c>
      <c r="AB114" s="5">
        <v>-30</v>
      </c>
      <c r="AC114" s="8">
        <v>43921</v>
      </c>
      <c r="AD114" s="5">
        <v>0</v>
      </c>
      <c r="AE114" s="8">
        <v>39933</v>
      </c>
      <c r="AF114" s="5">
        <v>65.099999999999994</v>
      </c>
      <c r="AG114" s="8">
        <v>39933</v>
      </c>
      <c r="AH114" s="5">
        <v>40.799999999999997</v>
      </c>
      <c r="AI114" s="8">
        <v>39933</v>
      </c>
      <c r="AJ114" s="5">
        <v>86.5</v>
      </c>
      <c r="AK114" s="8">
        <v>39933</v>
      </c>
      <c r="AL114" s="5">
        <v>-671</v>
      </c>
      <c r="AM114" s="8">
        <v>39933</v>
      </c>
      <c r="AN114" s="5">
        <v>133935</v>
      </c>
      <c r="AO114" s="8">
        <v>43616</v>
      </c>
      <c r="AP114" s="5">
        <v>112</v>
      </c>
      <c r="AQ114" s="8">
        <v>39933</v>
      </c>
      <c r="AR114" s="5">
        <v>9</v>
      </c>
      <c r="AS114" s="8">
        <v>42185</v>
      </c>
      <c r="AT114" s="5">
        <v>34.5</v>
      </c>
      <c r="AU114" s="8">
        <v>39933</v>
      </c>
      <c r="AV114" s="5">
        <v>-3.2</v>
      </c>
      <c r="AW114" s="8">
        <v>39933</v>
      </c>
      <c r="AX114" s="5">
        <v>-0.7</v>
      </c>
      <c r="AY114" s="8">
        <v>39933</v>
      </c>
      <c r="AZ114" s="5">
        <v>-0.78</v>
      </c>
      <c r="BA114" s="8">
        <v>39933</v>
      </c>
      <c r="BB114" s="5">
        <v>3799</v>
      </c>
      <c r="BC114" s="8">
        <v>39933</v>
      </c>
      <c r="BD114" s="5">
        <v>-20.3</v>
      </c>
      <c r="BE114" s="8">
        <v>39933</v>
      </c>
      <c r="BF114" s="5">
        <v>9.2200000000000006</v>
      </c>
      <c r="BG114" s="8">
        <v>39933</v>
      </c>
      <c r="BH114" s="5">
        <v>9.1969999999999992</v>
      </c>
      <c r="BI114" s="8">
        <v>39933</v>
      </c>
      <c r="BJ114" s="5">
        <v>-11.1</v>
      </c>
      <c r="BK114" s="8">
        <v>39933</v>
      </c>
      <c r="BL114" s="5">
        <v>0.5</v>
      </c>
      <c r="BM114" s="8">
        <v>39933</v>
      </c>
      <c r="BN114" s="5">
        <v>-20.56</v>
      </c>
      <c r="BO114" s="8">
        <v>39933</v>
      </c>
      <c r="BP114" s="5">
        <v>-1.5</v>
      </c>
      <c r="BQ114" s="8">
        <v>39933</v>
      </c>
      <c r="BR114" s="5">
        <v>478</v>
      </c>
      <c r="BS114" s="8">
        <v>39933</v>
      </c>
      <c r="BT114" s="5">
        <v>521</v>
      </c>
      <c r="BU114" s="8">
        <v>39933</v>
      </c>
      <c r="BV114" s="5">
        <v>1.04</v>
      </c>
      <c r="BW114" s="8">
        <v>39933</v>
      </c>
      <c r="BX114" s="5">
        <v>337</v>
      </c>
      <c r="BY114" s="8">
        <v>39933</v>
      </c>
      <c r="BZ114" s="5">
        <v>-20.399999999999999</v>
      </c>
      <c r="CA114" s="8">
        <v>39933</v>
      </c>
      <c r="CB114" s="5">
        <v>-29.5</v>
      </c>
      <c r="CC114" s="8">
        <v>39933</v>
      </c>
      <c r="CD114" s="5">
        <v>-30.472999999999999</v>
      </c>
      <c r="CE114" s="8">
        <v>39933</v>
      </c>
      <c r="CF114" s="5">
        <v>-20.6</v>
      </c>
      <c r="CG114" s="8">
        <v>39933</v>
      </c>
      <c r="CH114" s="5">
        <v>0.3</v>
      </c>
      <c r="CI114" s="8">
        <v>39933</v>
      </c>
      <c r="CJ114" s="5">
        <v>0.8</v>
      </c>
      <c r="CK114" s="8">
        <v>39904</v>
      </c>
      <c r="CL114" s="5">
        <v>-4.24</v>
      </c>
      <c r="CM114" s="8">
        <v>39933</v>
      </c>
      <c r="CN114" s="5">
        <v>0.1</v>
      </c>
      <c r="CO114" s="8">
        <v>39933</v>
      </c>
      <c r="CP114" s="5">
        <v>0.2</v>
      </c>
      <c r="CQ114" s="8">
        <v>39933</v>
      </c>
      <c r="CR114" s="5">
        <v>-0.7</v>
      </c>
      <c r="CS114" s="8">
        <v>39933</v>
      </c>
      <c r="CT114" s="5">
        <v>1.9</v>
      </c>
      <c r="CU114" s="8">
        <v>39933</v>
      </c>
      <c r="CV114" s="5">
        <v>0.92791000000000001</v>
      </c>
      <c r="CW114" s="8">
        <v>43890</v>
      </c>
      <c r="CX114" s="5">
        <v>1.1000000000000001</v>
      </c>
      <c r="CY114" s="8">
        <v>43555</v>
      </c>
      <c r="CZ114" s="5">
        <v>0.3</v>
      </c>
      <c r="DA114" s="8">
        <v>39933</v>
      </c>
      <c r="DB114" s="5">
        <v>0.4</v>
      </c>
      <c r="DC114" s="8">
        <v>39933</v>
      </c>
      <c r="DD114" s="5">
        <v>1.8</v>
      </c>
      <c r="DE114" s="8">
        <v>39933</v>
      </c>
      <c r="DF114" s="5">
        <v>0</v>
      </c>
      <c r="DG114" s="8">
        <v>39933</v>
      </c>
      <c r="DH114" s="5">
        <v>-3</v>
      </c>
      <c r="DI114" s="8">
        <v>39933</v>
      </c>
      <c r="DJ114" s="5">
        <v>-2.4</v>
      </c>
      <c r="DK114" s="8">
        <v>39933</v>
      </c>
      <c r="DL114" s="5">
        <v>6.5</v>
      </c>
      <c r="DM114" s="8">
        <v>39933</v>
      </c>
      <c r="DN114" s="5">
        <v>3.2</v>
      </c>
      <c r="DO114" s="8">
        <v>42551</v>
      </c>
      <c r="DP114" s="5">
        <v>2.6</v>
      </c>
      <c r="DQ114" s="8">
        <v>41790</v>
      </c>
      <c r="DR114" s="5">
        <v>-0.4</v>
      </c>
      <c r="DS114" s="8">
        <v>39933</v>
      </c>
      <c r="DT114" s="5">
        <v>2.11</v>
      </c>
      <c r="DU114" s="8">
        <v>39933</v>
      </c>
      <c r="DV114" s="5">
        <v>8.8000000000000007</v>
      </c>
      <c r="DW114" s="8">
        <v>39933</v>
      </c>
      <c r="DX114" s="5">
        <v>15.8</v>
      </c>
      <c r="DY114" s="8">
        <v>39933</v>
      </c>
      <c r="DZ114" s="5">
        <v>73.3</v>
      </c>
      <c r="EA114" s="8">
        <v>39933</v>
      </c>
      <c r="EB114" s="5">
        <v>94.974000000000004</v>
      </c>
    </row>
    <row r="115" spans="1:132" x14ac:dyDescent="0.2">
      <c r="A115" s="8">
        <v>39964</v>
      </c>
      <c r="B115" s="5">
        <v>44.1</v>
      </c>
      <c r="C115" s="8">
        <v>39964</v>
      </c>
      <c r="D115" s="5">
        <v>51</v>
      </c>
      <c r="E115" s="8">
        <v>39964</v>
      </c>
      <c r="F115" s="5">
        <v>45</v>
      </c>
      <c r="G115" s="8">
        <v>39964</v>
      </c>
      <c r="H115" s="5">
        <v>44.4</v>
      </c>
      <c r="O115" s="8">
        <v>39964</v>
      </c>
      <c r="P115" s="5">
        <v>37.5</v>
      </c>
      <c r="Q115" s="8">
        <v>40512</v>
      </c>
      <c r="R115" s="5">
        <v>-7.5</v>
      </c>
      <c r="S115" s="8">
        <v>40512</v>
      </c>
      <c r="T115" s="5">
        <v>13</v>
      </c>
      <c r="U115" s="8">
        <v>41578</v>
      </c>
      <c r="V115" s="5">
        <v>1.9</v>
      </c>
      <c r="W115" s="8">
        <v>41670</v>
      </c>
      <c r="X115" s="5">
        <v>32</v>
      </c>
      <c r="Y115" s="8">
        <v>39964</v>
      </c>
      <c r="Z115" s="5">
        <v>-22.4</v>
      </c>
      <c r="AA115" s="8">
        <v>39964</v>
      </c>
      <c r="AB115" s="5">
        <v>-14</v>
      </c>
      <c r="AC115" s="8">
        <v>43951</v>
      </c>
      <c r="AD115" s="5">
        <v>-47</v>
      </c>
      <c r="AE115" s="8">
        <v>39964</v>
      </c>
      <c r="AF115" s="5">
        <v>68.7</v>
      </c>
      <c r="AG115" s="8">
        <v>39964</v>
      </c>
      <c r="AH115" s="5">
        <v>54.8</v>
      </c>
      <c r="AI115" s="8">
        <v>39964</v>
      </c>
      <c r="AJ115" s="5">
        <v>88.4</v>
      </c>
      <c r="AK115" s="8">
        <v>39964</v>
      </c>
      <c r="AL115" s="5">
        <v>-353</v>
      </c>
      <c r="AM115" s="8">
        <v>39964</v>
      </c>
      <c r="AN115" s="5">
        <v>132954</v>
      </c>
      <c r="AO115" s="8">
        <v>43646</v>
      </c>
      <c r="AP115" s="5">
        <v>15</v>
      </c>
      <c r="AQ115" s="8">
        <v>39964</v>
      </c>
      <c r="AR115" s="5">
        <v>9.4</v>
      </c>
      <c r="AS115" s="8">
        <v>42216</v>
      </c>
      <c r="AT115" s="5">
        <v>34.6</v>
      </c>
      <c r="AU115" s="8">
        <v>39964</v>
      </c>
      <c r="AV115" s="5">
        <v>-1.3</v>
      </c>
      <c r="AW115" s="8">
        <v>39964</v>
      </c>
      <c r="AX115" s="5">
        <v>-1</v>
      </c>
      <c r="AY115" s="8">
        <v>39964</v>
      </c>
      <c r="AZ115" s="5">
        <v>-0.99</v>
      </c>
      <c r="BA115" s="8">
        <v>39964</v>
      </c>
      <c r="BB115" s="5">
        <v>4310</v>
      </c>
      <c r="BC115" s="8">
        <v>39964</v>
      </c>
      <c r="BD115" s="5">
        <v>-20.399999999999999</v>
      </c>
      <c r="BE115" s="8">
        <v>39964</v>
      </c>
      <c r="BF115" s="5">
        <v>10.01</v>
      </c>
      <c r="BG115" s="8">
        <v>39964</v>
      </c>
      <c r="BH115" s="5">
        <v>9.9960000000000004</v>
      </c>
      <c r="BI115" s="8">
        <v>39964</v>
      </c>
      <c r="BJ115" s="5">
        <v>-11.2</v>
      </c>
      <c r="BK115" s="8">
        <v>39964</v>
      </c>
      <c r="BL115" s="5">
        <v>0.8</v>
      </c>
      <c r="BM115" s="8">
        <v>39964</v>
      </c>
      <c r="BN115" s="5">
        <v>-20.98</v>
      </c>
      <c r="BO115" s="8">
        <v>39964</v>
      </c>
      <c r="BP115" s="5">
        <v>-1.3</v>
      </c>
      <c r="BQ115" s="8">
        <v>39964</v>
      </c>
      <c r="BR115" s="5">
        <v>540</v>
      </c>
      <c r="BS115" s="8">
        <v>39964</v>
      </c>
      <c r="BT115" s="5">
        <v>556</v>
      </c>
      <c r="BU115" s="8">
        <v>39964</v>
      </c>
      <c r="BV115" s="5">
        <v>2.56</v>
      </c>
      <c r="BW115" s="8">
        <v>39964</v>
      </c>
      <c r="BX115" s="5">
        <v>376</v>
      </c>
      <c r="BY115" s="8">
        <v>39964</v>
      </c>
      <c r="BZ115" s="5">
        <v>-20</v>
      </c>
      <c r="CA115" s="8">
        <v>39964</v>
      </c>
      <c r="CB115" s="5">
        <v>-30.8</v>
      </c>
      <c r="CC115" s="8">
        <v>39964</v>
      </c>
      <c r="CD115" s="5">
        <v>-25.838999999999999</v>
      </c>
      <c r="CE115" s="8">
        <v>39964</v>
      </c>
      <c r="CF115" s="5">
        <v>-17.100000000000001</v>
      </c>
      <c r="CG115" s="8">
        <v>39964</v>
      </c>
      <c r="CH115" s="5">
        <v>1.6</v>
      </c>
      <c r="CI115" s="8">
        <v>39964</v>
      </c>
      <c r="CJ115" s="5">
        <v>1.2</v>
      </c>
      <c r="CK115" s="8">
        <v>39934</v>
      </c>
      <c r="CL115" s="5">
        <v>-1.33</v>
      </c>
      <c r="CM115" s="8">
        <v>39964</v>
      </c>
      <c r="CN115" s="5">
        <v>0.1</v>
      </c>
      <c r="CO115" s="8">
        <v>39964</v>
      </c>
      <c r="CP115" s="5">
        <v>0.1</v>
      </c>
      <c r="CQ115" s="8">
        <v>39964</v>
      </c>
      <c r="CR115" s="5">
        <v>-1.3</v>
      </c>
      <c r="CS115" s="8">
        <v>39964</v>
      </c>
      <c r="CT115" s="5">
        <v>1.8</v>
      </c>
      <c r="CU115" s="8">
        <v>39964</v>
      </c>
      <c r="CV115" s="5">
        <v>0.82230000000000003</v>
      </c>
      <c r="CW115" s="8">
        <v>43921</v>
      </c>
      <c r="CX115" s="5">
        <v>0.3</v>
      </c>
      <c r="CY115" s="8">
        <v>43585</v>
      </c>
      <c r="CZ115" s="5">
        <v>0.5</v>
      </c>
      <c r="DA115" s="8">
        <v>39964</v>
      </c>
      <c r="DB115" s="5">
        <v>1.4</v>
      </c>
      <c r="DC115" s="8">
        <v>39964</v>
      </c>
      <c r="DD115" s="5">
        <v>-1.5</v>
      </c>
      <c r="DE115" s="8">
        <v>39964</v>
      </c>
      <c r="DF115" s="5">
        <v>0.2</v>
      </c>
      <c r="DG115" s="8">
        <v>39964</v>
      </c>
      <c r="DH115" s="5">
        <v>-3.4</v>
      </c>
      <c r="DI115" s="8">
        <v>39964</v>
      </c>
      <c r="DJ115" s="5">
        <v>-2.5</v>
      </c>
      <c r="DK115" s="8">
        <v>39964</v>
      </c>
      <c r="DL115" s="5">
        <v>7.8</v>
      </c>
      <c r="DM115" s="8">
        <v>39964</v>
      </c>
      <c r="DN115" s="5">
        <v>3.3</v>
      </c>
      <c r="DO115" s="8">
        <v>42582</v>
      </c>
      <c r="DP115" s="5">
        <v>2.7</v>
      </c>
      <c r="DQ115" s="8">
        <v>41820</v>
      </c>
      <c r="DR115" s="5">
        <v>1.4</v>
      </c>
      <c r="DS115" s="8">
        <v>39964</v>
      </c>
      <c r="DT115" s="5">
        <v>3.05</v>
      </c>
      <c r="DU115" s="8">
        <v>39964</v>
      </c>
      <c r="DV115" s="5">
        <v>9.4</v>
      </c>
      <c r="DW115" s="8">
        <v>39964</v>
      </c>
      <c r="DX115" s="5">
        <v>16.100000000000001</v>
      </c>
      <c r="DY115" s="8">
        <v>39964</v>
      </c>
      <c r="DZ115" s="5">
        <v>73.7</v>
      </c>
      <c r="EA115" s="8">
        <v>39964</v>
      </c>
      <c r="EB115" s="5">
        <v>95.366</v>
      </c>
    </row>
    <row r="116" spans="1:132" x14ac:dyDescent="0.2">
      <c r="A116" s="8">
        <v>39994</v>
      </c>
      <c r="B116" s="5">
        <v>46.3</v>
      </c>
      <c r="C116" s="8">
        <v>39994</v>
      </c>
      <c r="D116" s="5">
        <v>49</v>
      </c>
      <c r="E116" s="8">
        <v>39994</v>
      </c>
      <c r="F116" s="5">
        <v>47.9</v>
      </c>
      <c r="G116" s="8">
        <v>39994</v>
      </c>
      <c r="H116" s="5">
        <v>46.4</v>
      </c>
      <c r="O116" s="8">
        <v>39994</v>
      </c>
      <c r="P116" s="5">
        <v>40.9</v>
      </c>
      <c r="Q116" s="8">
        <v>40543</v>
      </c>
      <c r="R116" s="5">
        <v>11.8</v>
      </c>
      <c r="S116" s="8">
        <v>40543</v>
      </c>
      <c r="T116" s="5">
        <v>18</v>
      </c>
      <c r="U116" s="8">
        <v>41608</v>
      </c>
      <c r="V116" s="5">
        <v>0.5</v>
      </c>
      <c r="W116" s="8">
        <v>41698</v>
      </c>
      <c r="X116" s="5">
        <v>12.1</v>
      </c>
      <c r="Y116" s="8">
        <v>39994</v>
      </c>
      <c r="Z116" s="5">
        <v>0.2</v>
      </c>
      <c r="AA116" s="8">
        <v>39994</v>
      </c>
      <c r="AB116" s="5">
        <v>-8</v>
      </c>
      <c r="AC116" s="8">
        <v>43982</v>
      </c>
      <c r="AD116" s="5">
        <v>-41</v>
      </c>
      <c r="AE116" s="8">
        <v>39994</v>
      </c>
      <c r="AF116" s="5">
        <v>70.8</v>
      </c>
      <c r="AG116" s="8">
        <v>39994</v>
      </c>
      <c r="AH116" s="5">
        <v>49.3</v>
      </c>
      <c r="AI116" s="8">
        <v>39994</v>
      </c>
      <c r="AJ116" s="5">
        <v>88.3</v>
      </c>
      <c r="AK116" s="8">
        <v>39994</v>
      </c>
      <c r="AL116" s="5">
        <v>-461</v>
      </c>
      <c r="AM116" s="8">
        <v>39994</v>
      </c>
      <c r="AN116" s="5">
        <v>132843</v>
      </c>
      <c r="AO116" s="8">
        <v>43677</v>
      </c>
      <c r="AP116" s="5">
        <v>35</v>
      </c>
      <c r="AQ116" s="8">
        <v>39994</v>
      </c>
      <c r="AR116" s="5">
        <v>9.5</v>
      </c>
      <c r="AS116" s="8">
        <v>42247</v>
      </c>
      <c r="AT116" s="5">
        <v>34.6</v>
      </c>
      <c r="AU116" s="8">
        <v>39994</v>
      </c>
      <c r="AV116" s="5">
        <v>-0.8</v>
      </c>
      <c r="AW116" s="8">
        <v>39994</v>
      </c>
      <c r="AX116" s="5">
        <v>-0.2</v>
      </c>
      <c r="AY116" s="8">
        <v>39994</v>
      </c>
      <c r="AZ116" s="5">
        <v>-0.32</v>
      </c>
      <c r="BA116" s="8">
        <v>39994</v>
      </c>
      <c r="BB116" s="5">
        <v>4364</v>
      </c>
      <c r="BC116" s="8">
        <v>39994</v>
      </c>
      <c r="BD116" s="5">
        <v>-20.100000000000001</v>
      </c>
      <c r="BE116" s="8">
        <v>39994</v>
      </c>
      <c r="BF116" s="5">
        <v>9.98</v>
      </c>
      <c r="BG116" s="8">
        <v>39994</v>
      </c>
      <c r="BH116" s="5">
        <v>9.9559999999999995</v>
      </c>
      <c r="BI116" s="8">
        <v>39994</v>
      </c>
      <c r="BJ116" s="5">
        <v>-9.9</v>
      </c>
      <c r="BK116" s="8">
        <v>39994</v>
      </c>
      <c r="BL116" s="5">
        <v>1.6</v>
      </c>
      <c r="BM116" s="8">
        <v>39994</v>
      </c>
      <c r="BN116" s="5">
        <v>-21.97</v>
      </c>
      <c r="BO116" s="8">
        <v>39994</v>
      </c>
      <c r="BP116" s="5">
        <v>-1.3</v>
      </c>
      <c r="BQ116" s="8">
        <v>39994</v>
      </c>
      <c r="BR116" s="5">
        <v>585</v>
      </c>
      <c r="BS116" s="8">
        <v>39994</v>
      </c>
      <c r="BT116" s="5">
        <v>601</v>
      </c>
      <c r="BU116" s="8">
        <v>39994</v>
      </c>
      <c r="BV116" s="5">
        <v>2.5</v>
      </c>
      <c r="BW116" s="8">
        <v>39994</v>
      </c>
      <c r="BX116" s="5">
        <v>393</v>
      </c>
      <c r="BY116" s="8">
        <v>39994</v>
      </c>
      <c r="BZ116" s="5">
        <v>-20.9</v>
      </c>
      <c r="CA116" s="8">
        <v>39994</v>
      </c>
      <c r="CB116" s="5">
        <v>-30.2</v>
      </c>
      <c r="CC116" s="8">
        <v>39994</v>
      </c>
      <c r="CD116" s="5">
        <v>-27.152000000000001</v>
      </c>
      <c r="CE116" s="8">
        <v>39994</v>
      </c>
      <c r="CF116" s="5">
        <v>-17.899999999999999</v>
      </c>
      <c r="CG116" s="8">
        <v>39994</v>
      </c>
      <c r="CH116" s="5">
        <v>1.6</v>
      </c>
      <c r="CI116" s="8">
        <v>39994</v>
      </c>
      <c r="CJ116" s="5">
        <v>-1.5</v>
      </c>
      <c r="CK116" s="8">
        <v>39965</v>
      </c>
      <c r="CL116" s="5">
        <v>-0.02</v>
      </c>
      <c r="CM116" s="8">
        <v>39994</v>
      </c>
      <c r="CN116" s="5">
        <v>0.8</v>
      </c>
      <c r="CO116" s="8">
        <v>39994</v>
      </c>
      <c r="CP116" s="5">
        <v>0.1</v>
      </c>
      <c r="CQ116" s="8">
        <v>39994</v>
      </c>
      <c r="CR116" s="5">
        <v>-1.4</v>
      </c>
      <c r="CS116" s="8">
        <v>39994</v>
      </c>
      <c r="CT116" s="5">
        <v>1.7</v>
      </c>
      <c r="CU116" s="8">
        <v>39994</v>
      </c>
      <c r="CV116" s="5">
        <v>0.72014</v>
      </c>
      <c r="CW116" s="8">
        <v>43951</v>
      </c>
      <c r="CX116" s="5">
        <v>-1.5</v>
      </c>
      <c r="CY116" s="8">
        <v>43616</v>
      </c>
      <c r="CZ116" s="5">
        <v>0.1</v>
      </c>
      <c r="DA116" s="8">
        <v>39994</v>
      </c>
      <c r="DB116" s="5">
        <v>-1.1000000000000001</v>
      </c>
      <c r="DC116" s="8">
        <v>39994</v>
      </c>
      <c r="DD116" s="5">
        <v>-0.8</v>
      </c>
      <c r="DE116" s="8">
        <v>39994</v>
      </c>
      <c r="DF116" s="5">
        <v>0.6</v>
      </c>
      <c r="DG116" s="8">
        <v>39994</v>
      </c>
      <c r="DH116" s="5">
        <v>-3.3</v>
      </c>
      <c r="DI116" s="8">
        <v>39994</v>
      </c>
      <c r="DJ116" s="5">
        <v>-2.2999999999999998</v>
      </c>
      <c r="DK116" s="8">
        <v>39994</v>
      </c>
      <c r="DL116" s="5">
        <v>6.1</v>
      </c>
      <c r="DM116" s="8">
        <v>39994</v>
      </c>
      <c r="DN116" s="5">
        <v>3.1</v>
      </c>
      <c r="DO116" s="8">
        <v>42613</v>
      </c>
      <c r="DP116" s="5">
        <v>2.5</v>
      </c>
      <c r="DQ116" s="8">
        <v>41851</v>
      </c>
      <c r="DR116" s="5">
        <v>9.4</v>
      </c>
      <c r="DS116" s="8">
        <v>39994</v>
      </c>
      <c r="DT116" s="5">
        <v>2.69</v>
      </c>
      <c r="DU116" s="8">
        <v>39994</v>
      </c>
      <c r="DV116" s="5">
        <v>9.1999999999999993</v>
      </c>
      <c r="DW116" s="8">
        <v>39994</v>
      </c>
      <c r="DX116" s="5">
        <v>18.100000000000001</v>
      </c>
      <c r="DY116" s="8">
        <v>39994</v>
      </c>
      <c r="DZ116" s="5">
        <v>74.3</v>
      </c>
      <c r="EA116" s="8">
        <v>39994</v>
      </c>
      <c r="EB116" s="5">
        <v>95.868300000000005</v>
      </c>
    </row>
    <row r="117" spans="1:132" x14ac:dyDescent="0.2">
      <c r="A117" s="8">
        <v>40025</v>
      </c>
      <c r="B117" s="5">
        <v>49.7</v>
      </c>
      <c r="C117" s="8">
        <v>40025</v>
      </c>
      <c r="D117" s="5">
        <v>56.6</v>
      </c>
      <c r="E117" s="8">
        <v>40025</v>
      </c>
      <c r="F117" s="5">
        <v>52.8</v>
      </c>
      <c r="G117" s="8">
        <v>40025</v>
      </c>
      <c r="H117" s="5">
        <v>47.1</v>
      </c>
      <c r="O117" s="8">
        <v>40025</v>
      </c>
      <c r="P117" s="5">
        <v>43.6</v>
      </c>
      <c r="Q117" s="8">
        <v>40574</v>
      </c>
      <c r="R117" s="5">
        <v>9.8000000000000007</v>
      </c>
      <c r="S117" s="8">
        <v>40574</v>
      </c>
      <c r="T117" s="5">
        <v>6</v>
      </c>
      <c r="U117" s="8">
        <v>41639</v>
      </c>
      <c r="V117" s="5">
        <v>3.2</v>
      </c>
      <c r="W117" s="8">
        <v>41729</v>
      </c>
      <c r="X117" s="5">
        <v>22.7</v>
      </c>
      <c r="Y117" s="8">
        <v>40025</v>
      </c>
      <c r="Z117" s="5">
        <v>-6.6</v>
      </c>
      <c r="AA117" s="8">
        <v>40025</v>
      </c>
      <c r="AB117" s="5">
        <v>-4</v>
      </c>
      <c r="AC117" s="8">
        <v>44012</v>
      </c>
      <c r="AD117" s="5">
        <v>-25</v>
      </c>
      <c r="AE117" s="8">
        <v>40025</v>
      </c>
      <c r="AF117" s="5">
        <v>66</v>
      </c>
      <c r="AG117" s="8">
        <v>40025</v>
      </c>
      <c r="AH117" s="5">
        <v>47.4</v>
      </c>
      <c r="AI117" s="8">
        <v>40025</v>
      </c>
      <c r="AJ117" s="5">
        <v>86.8</v>
      </c>
      <c r="AK117" s="8">
        <v>40025</v>
      </c>
      <c r="AL117" s="5">
        <v>-345</v>
      </c>
      <c r="AM117" s="8">
        <v>40025</v>
      </c>
      <c r="AN117" s="5">
        <v>133083</v>
      </c>
      <c r="AO117" s="8">
        <v>43708</v>
      </c>
      <c r="AP117" s="5">
        <v>3</v>
      </c>
      <c r="AQ117" s="8">
        <v>40025</v>
      </c>
      <c r="AR117" s="5">
        <v>9.5</v>
      </c>
      <c r="AS117" s="8">
        <v>42277</v>
      </c>
      <c r="AT117" s="5">
        <v>34.5</v>
      </c>
      <c r="AU117" s="8">
        <v>40025</v>
      </c>
      <c r="AV117" s="5">
        <v>-0.1</v>
      </c>
      <c r="AW117" s="8">
        <v>40025</v>
      </c>
      <c r="AX117" s="5">
        <v>1.6</v>
      </c>
      <c r="AY117" s="8">
        <v>40025</v>
      </c>
      <c r="AZ117" s="5">
        <v>1.19</v>
      </c>
      <c r="BA117" s="8">
        <v>40025</v>
      </c>
      <c r="BB117" s="5">
        <v>5040</v>
      </c>
      <c r="BC117" s="8">
        <v>40025</v>
      </c>
      <c r="BD117" s="5">
        <v>-19.2</v>
      </c>
      <c r="BE117" s="8">
        <v>40025</v>
      </c>
      <c r="BF117" s="5">
        <v>11.4</v>
      </c>
      <c r="BG117" s="8">
        <v>40025</v>
      </c>
      <c r="BH117" s="5">
        <v>11.37</v>
      </c>
      <c r="BI117" s="8">
        <v>40025</v>
      </c>
      <c r="BJ117" s="5">
        <v>-9.1999999999999993</v>
      </c>
      <c r="BK117" s="8">
        <v>40025</v>
      </c>
      <c r="BL117" s="5">
        <v>0.4</v>
      </c>
      <c r="BM117" s="8">
        <v>40025</v>
      </c>
      <c r="BN117" s="5">
        <v>-20.36</v>
      </c>
      <c r="BO117" s="8">
        <v>40025</v>
      </c>
      <c r="BP117" s="5">
        <v>-1.5</v>
      </c>
      <c r="BQ117" s="8">
        <v>40025</v>
      </c>
      <c r="BR117" s="5">
        <v>594</v>
      </c>
      <c r="BS117" s="8">
        <v>40025</v>
      </c>
      <c r="BT117" s="5">
        <v>595</v>
      </c>
      <c r="BU117" s="8">
        <v>40025</v>
      </c>
      <c r="BV117" s="5">
        <v>6.59</v>
      </c>
      <c r="BW117" s="8">
        <v>40025</v>
      </c>
      <c r="BX117" s="5">
        <v>411</v>
      </c>
      <c r="BY117" s="8">
        <v>40025</v>
      </c>
      <c r="BZ117" s="5">
        <v>-20.7</v>
      </c>
      <c r="CA117" s="8">
        <v>40025</v>
      </c>
      <c r="CB117" s="5">
        <v>-29.2</v>
      </c>
      <c r="CC117" s="8">
        <v>40025</v>
      </c>
      <c r="CD117" s="5">
        <v>-33.307000000000002</v>
      </c>
      <c r="CE117" s="8">
        <v>40025</v>
      </c>
      <c r="CF117" s="5">
        <v>-16.7</v>
      </c>
      <c r="CG117" s="8">
        <v>40025</v>
      </c>
      <c r="CH117" s="5">
        <v>1.1000000000000001</v>
      </c>
      <c r="CI117" s="8">
        <v>40025</v>
      </c>
      <c r="CJ117" s="5">
        <v>4.5</v>
      </c>
      <c r="CK117" s="8">
        <v>39995</v>
      </c>
      <c r="CL117" s="5">
        <v>1.86</v>
      </c>
      <c r="CM117" s="8">
        <v>40025</v>
      </c>
      <c r="CN117" s="5">
        <v>0</v>
      </c>
      <c r="CO117" s="8">
        <v>40025</v>
      </c>
      <c r="CP117" s="5">
        <v>0.1</v>
      </c>
      <c r="CQ117" s="8">
        <v>40025</v>
      </c>
      <c r="CR117" s="5">
        <v>-2.1</v>
      </c>
      <c r="CS117" s="8">
        <v>40025</v>
      </c>
      <c r="CT117" s="5">
        <v>1.5</v>
      </c>
      <c r="CU117" s="8">
        <v>40025</v>
      </c>
      <c r="CV117" s="5">
        <v>0.62558999999999998</v>
      </c>
      <c r="CW117" s="8">
        <v>43982</v>
      </c>
      <c r="CX117" s="5">
        <v>-1.1000000000000001</v>
      </c>
      <c r="CY117" s="8">
        <v>43646</v>
      </c>
      <c r="CZ117" s="5">
        <v>-0.1</v>
      </c>
      <c r="DA117" s="8">
        <v>40025</v>
      </c>
      <c r="DB117" s="5">
        <v>-0.4</v>
      </c>
      <c r="DC117" s="8">
        <v>40025</v>
      </c>
      <c r="DD117" s="5">
        <v>0.2</v>
      </c>
      <c r="DE117" s="8">
        <v>40025</v>
      </c>
      <c r="DF117" s="5">
        <v>0.3</v>
      </c>
      <c r="DG117" s="8">
        <v>40025</v>
      </c>
      <c r="DH117" s="5">
        <v>-2.9</v>
      </c>
      <c r="DI117" s="8">
        <v>40025</v>
      </c>
      <c r="DJ117" s="5">
        <v>-1.5</v>
      </c>
      <c r="DK117" s="8">
        <v>40025</v>
      </c>
      <c r="DL117" s="5">
        <v>5.4</v>
      </c>
      <c r="DM117" s="8">
        <v>40025</v>
      </c>
      <c r="DN117" s="5">
        <v>3</v>
      </c>
      <c r="DO117" s="8">
        <v>42643</v>
      </c>
      <c r="DP117" s="5">
        <v>2.6</v>
      </c>
      <c r="DQ117" s="8">
        <v>41882</v>
      </c>
      <c r="DR117" s="5">
        <v>4.3</v>
      </c>
      <c r="DS117" s="8">
        <v>40025</v>
      </c>
      <c r="DT117" s="5">
        <v>2.16</v>
      </c>
      <c r="DU117" s="8">
        <v>40025</v>
      </c>
      <c r="DV117" s="5">
        <v>8.6</v>
      </c>
      <c r="DW117" s="8">
        <v>40025</v>
      </c>
      <c r="DX117" s="5">
        <v>17</v>
      </c>
      <c r="DY117" s="8">
        <v>40025</v>
      </c>
      <c r="DZ117" s="5">
        <v>74.7</v>
      </c>
      <c r="EA117" s="8">
        <v>40025</v>
      </c>
      <c r="EB117" s="5">
        <v>96.418199999999999</v>
      </c>
    </row>
    <row r="118" spans="1:132" x14ac:dyDescent="0.2">
      <c r="A118" s="8">
        <v>40056</v>
      </c>
      <c r="B118" s="5">
        <v>53.4</v>
      </c>
      <c r="C118" s="8">
        <v>40056</v>
      </c>
      <c r="D118" s="5">
        <v>64.099999999999994</v>
      </c>
      <c r="E118" s="8">
        <v>40056</v>
      </c>
      <c r="F118" s="5">
        <v>62.3</v>
      </c>
      <c r="G118" s="8">
        <v>40056</v>
      </c>
      <c r="H118" s="5">
        <v>48.9</v>
      </c>
      <c r="O118" s="8">
        <v>40056</v>
      </c>
      <c r="P118" s="5">
        <v>49.5</v>
      </c>
      <c r="Q118" s="8">
        <v>40602</v>
      </c>
      <c r="R118" s="5">
        <v>12.2</v>
      </c>
      <c r="S118" s="8">
        <v>40602</v>
      </c>
      <c r="T118" s="5">
        <v>16</v>
      </c>
      <c r="U118" s="8">
        <v>41670</v>
      </c>
      <c r="V118" s="5">
        <v>4</v>
      </c>
      <c r="W118" s="8">
        <v>41759</v>
      </c>
      <c r="X118" s="5">
        <v>18.7</v>
      </c>
      <c r="Y118" s="8">
        <v>40056</v>
      </c>
      <c r="Z118" s="5">
        <v>8.9</v>
      </c>
      <c r="AA118" s="8">
        <v>40056</v>
      </c>
      <c r="AB118" s="5">
        <v>10</v>
      </c>
      <c r="AC118" s="8">
        <v>44043</v>
      </c>
      <c r="AD118" s="5">
        <v>-22</v>
      </c>
      <c r="AE118" s="8">
        <v>40056</v>
      </c>
      <c r="AF118" s="5">
        <v>65.7</v>
      </c>
      <c r="AG118" s="8">
        <v>40056</v>
      </c>
      <c r="AH118" s="5">
        <v>54.5</v>
      </c>
      <c r="AI118" s="8">
        <v>40056</v>
      </c>
      <c r="AJ118" s="5">
        <v>88.4</v>
      </c>
      <c r="AK118" s="8">
        <v>40056</v>
      </c>
      <c r="AL118" s="5">
        <v>-190</v>
      </c>
      <c r="AM118" s="8">
        <v>40056</v>
      </c>
      <c r="AN118" s="5">
        <v>132094</v>
      </c>
      <c r="AO118" s="8">
        <v>43738</v>
      </c>
      <c r="AP118" s="5">
        <v>-191</v>
      </c>
      <c r="AQ118" s="8">
        <v>40056</v>
      </c>
      <c r="AR118" s="5">
        <v>9.6</v>
      </c>
      <c r="AS118" s="8">
        <v>42308</v>
      </c>
      <c r="AT118" s="5">
        <v>34.5</v>
      </c>
      <c r="AU118" s="8">
        <v>40056</v>
      </c>
      <c r="AV118" s="5">
        <v>-1.2</v>
      </c>
      <c r="AW118" s="8">
        <v>40056</v>
      </c>
      <c r="AX118" s="5">
        <v>1.1000000000000001</v>
      </c>
      <c r="AY118" s="8">
        <v>40056</v>
      </c>
      <c r="AZ118" s="5">
        <v>1.1100000000000001</v>
      </c>
      <c r="BA118" s="8">
        <v>40056</v>
      </c>
      <c r="BB118" s="5">
        <v>5548</v>
      </c>
      <c r="BC118" s="8">
        <v>40056</v>
      </c>
      <c r="BD118" s="5">
        <v>-16.5</v>
      </c>
      <c r="BE118" s="8">
        <v>40056</v>
      </c>
      <c r="BF118" s="5">
        <v>14.58</v>
      </c>
      <c r="BG118" s="8">
        <v>40056</v>
      </c>
      <c r="BH118" s="5">
        <v>14.568</v>
      </c>
      <c r="BI118" s="8">
        <v>40056</v>
      </c>
      <c r="BJ118" s="5">
        <v>-6.9</v>
      </c>
      <c r="BK118" s="8">
        <v>40056</v>
      </c>
      <c r="BL118" s="5">
        <v>1.8</v>
      </c>
      <c r="BM118" s="8">
        <v>40056</v>
      </c>
      <c r="BN118" s="5">
        <v>-18.11</v>
      </c>
      <c r="BO118" s="8">
        <v>40056</v>
      </c>
      <c r="BP118" s="5">
        <v>-1.2</v>
      </c>
      <c r="BQ118" s="8">
        <v>40056</v>
      </c>
      <c r="BR118" s="5">
        <v>586</v>
      </c>
      <c r="BS118" s="8">
        <v>40056</v>
      </c>
      <c r="BT118" s="5">
        <v>616</v>
      </c>
      <c r="BU118" s="8">
        <v>40056</v>
      </c>
      <c r="BV118" s="5">
        <v>1.83</v>
      </c>
      <c r="BW118" s="8">
        <v>40056</v>
      </c>
      <c r="BX118" s="5">
        <v>418</v>
      </c>
      <c r="BY118" s="8">
        <v>40056</v>
      </c>
      <c r="BZ118" s="5">
        <v>-18.8</v>
      </c>
      <c r="CA118" s="8">
        <v>40056</v>
      </c>
      <c r="CB118" s="5">
        <v>-27.2</v>
      </c>
      <c r="CC118" s="8">
        <v>40056</v>
      </c>
      <c r="CD118" s="5">
        <v>-31.673999999999999</v>
      </c>
      <c r="CE118" s="8">
        <v>40056</v>
      </c>
      <c r="CF118" s="5">
        <v>-15.6</v>
      </c>
      <c r="CG118" s="8">
        <v>40056</v>
      </c>
      <c r="CH118" s="5">
        <v>2</v>
      </c>
      <c r="CI118" s="8">
        <v>40056</v>
      </c>
      <c r="CJ118" s="5">
        <v>2.5</v>
      </c>
      <c r="CK118" s="8">
        <v>40028</v>
      </c>
      <c r="CL118" s="5">
        <v>2.5099999999999998</v>
      </c>
      <c r="CM118" s="8">
        <v>40056</v>
      </c>
      <c r="CN118" s="5">
        <v>0.3</v>
      </c>
      <c r="CO118" s="8">
        <v>40056</v>
      </c>
      <c r="CP118" s="5">
        <v>0.1</v>
      </c>
      <c r="CQ118" s="8">
        <v>40056</v>
      </c>
      <c r="CR118" s="5">
        <v>-1.5</v>
      </c>
      <c r="CS118" s="8">
        <v>40056</v>
      </c>
      <c r="CT118" s="5">
        <v>1.4</v>
      </c>
      <c r="CU118" s="8">
        <v>40056</v>
      </c>
      <c r="CV118" s="5">
        <v>0.65093999999999996</v>
      </c>
      <c r="CW118" s="8">
        <v>44012</v>
      </c>
      <c r="CX118" s="5">
        <v>-0.7</v>
      </c>
      <c r="CY118" s="8">
        <v>43677</v>
      </c>
      <c r="CZ118" s="5">
        <v>0.3</v>
      </c>
      <c r="DA118" s="8">
        <v>40056</v>
      </c>
      <c r="DB118" s="5">
        <v>0.1</v>
      </c>
      <c r="DC118" s="8">
        <v>40056</v>
      </c>
      <c r="DD118" s="5">
        <v>0.6</v>
      </c>
      <c r="DE118" s="8">
        <v>40056</v>
      </c>
      <c r="DF118" s="5">
        <v>1.2</v>
      </c>
      <c r="DG118" s="8">
        <v>40056</v>
      </c>
      <c r="DH118" s="5">
        <v>-1.7</v>
      </c>
      <c r="DI118" s="8">
        <v>40056</v>
      </c>
      <c r="DJ118" s="5">
        <v>-0.6</v>
      </c>
      <c r="DK118" s="8">
        <v>40056</v>
      </c>
      <c r="DL118" s="5">
        <v>4.4000000000000004</v>
      </c>
      <c r="DM118" s="8">
        <v>40056</v>
      </c>
      <c r="DN118" s="5">
        <v>2.5</v>
      </c>
      <c r="DO118" s="8">
        <v>42674</v>
      </c>
      <c r="DP118" s="5">
        <v>2.8</v>
      </c>
      <c r="DQ118" s="8">
        <v>41912</v>
      </c>
      <c r="DR118" s="5">
        <v>3.2</v>
      </c>
      <c r="DS118" s="8">
        <v>40056</v>
      </c>
      <c r="DT118" s="5">
        <v>2.96</v>
      </c>
      <c r="DU118" s="8">
        <v>40056</v>
      </c>
      <c r="DV118" s="5">
        <v>8.4</v>
      </c>
      <c r="DW118" s="8">
        <v>40056</v>
      </c>
      <c r="DX118" s="5">
        <v>17.899999999999999</v>
      </c>
      <c r="DY118" s="8">
        <v>40056</v>
      </c>
      <c r="DZ118" s="5">
        <v>75.400000000000006</v>
      </c>
      <c r="EA118" s="8">
        <v>40056</v>
      </c>
      <c r="EB118" s="5">
        <v>96.973799999999997</v>
      </c>
    </row>
    <row r="119" spans="1:132" x14ac:dyDescent="0.2">
      <c r="A119" s="8">
        <v>40086</v>
      </c>
      <c r="B119" s="5">
        <v>54.9</v>
      </c>
      <c r="C119" s="8">
        <v>40086</v>
      </c>
      <c r="D119" s="5">
        <v>64.7</v>
      </c>
      <c r="E119" s="8">
        <v>40086</v>
      </c>
      <c r="F119" s="5">
        <v>63.3</v>
      </c>
      <c r="G119" s="8">
        <v>40086</v>
      </c>
      <c r="H119" s="5">
        <v>50.1</v>
      </c>
      <c r="O119" s="8">
        <v>40086</v>
      </c>
      <c r="P119" s="5">
        <v>46.7</v>
      </c>
      <c r="Q119" s="8">
        <v>40633</v>
      </c>
      <c r="R119" s="5">
        <v>12.4</v>
      </c>
      <c r="S119" s="8">
        <v>40633</v>
      </c>
      <c r="T119" s="5">
        <v>23</v>
      </c>
      <c r="U119" s="8">
        <v>41698</v>
      </c>
      <c r="V119" s="5">
        <v>-0.2</v>
      </c>
      <c r="W119" s="8">
        <v>41790</v>
      </c>
      <c r="X119" s="5">
        <v>25</v>
      </c>
      <c r="Y119" s="8">
        <v>40086</v>
      </c>
      <c r="Z119" s="5">
        <v>15.2</v>
      </c>
      <c r="AA119" s="8">
        <v>40086</v>
      </c>
      <c r="AB119" s="5">
        <v>1</v>
      </c>
      <c r="AC119" s="8">
        <v>44074</v>
      </c>
      <c r="AD119" s="5">
        <v>-14</v>
      </c>
      <c r="AE119" s="8">
        <v>40086</v>
      </c>
      <c r="AF119" s="5">
        <v>73.5</v>
      </c>
      <c r="AG119" s="8">
        <v>40086</v>
      </c>
      <c r="AH119" s="5">
        <v>53.4</v>
      </c>
      <c r="AI119" s="8">
        <v>40086</v>
      </c>
      <c r="AJ119" s="5">
        <v>88.7</v>
      </c>
      <c r="AK119" s="8">
        <v>40086</v>
      </c>
      <c r="AL119" s="5">
        <v>-225</v>
      </c>
      <c r="AM119" s="8">
        <v>40086</v>
      </c>
      <c r="AN119" s="5">
        <v>131539</v>
      </c>
      <c r="AO119" s="8">
        <v>43769</v>
      </c>
      <c r="AP119" s="5">
        <v>76</v>
      </c>
      <c r="AQ119" s="8">
        <v>40086</v>
      </c>
      <c r="AR119" s="5">
        <v>9.8000000000000007</v>
      </c>
      <c r="AS119" s="8">
        <v>42338</v>
      </c>
      <c r="AT119" s="5">
        <v>34.5</v>
      </c>
      <c r="AU119" s="8">
        <v>40086</v>
      </c>
      <c r="AV119" s="5">
        <v>-1.4</v>
      </c>
      <c r="AW119" s="8">
        <v>40086</v>
      </c>
      <c r="AX119" s="5">
        <v>1</v>
      </c>
      <c r="AY119" s="8">
        <v>40086</v>
      </c>
      <c r="AZ119" s="5">
        <v>0.86</v>
      </c>
      <c r="BA119" s="8">
        <v>40086</v>
      </c>
      <c r="BB119" s="5">
        <v>5776</v>
      </c>
      <c r="BC119" s="8">
        <v>40086</v>
      </c>
      <c r="BD119" s="5">
        <v>-14.3</v>
      </c>
      <c r="BE119" s="8">
        <v>40086</v>
      </c>
      <c r="BF119" s="5">
        <v>9.36</v>
      </c>
      <c r="BG119" s="8">
        <v>40086</v>
      </c>
      <c r="BH119" s="5">
        <v>9.3469999999999995</v>
      </c>
      <c r="BI119" s="8">
        <v>40086</v>
      </c>
      <c r="BJ119" s="5">
        <v>-7.8</v>
      </c>
      <c r="BK119" s="8">
        <v>40086</v>
      </c>
      <c r="BL119" s="5">
        <v>-2.5</v>
      </c>
      <c r="BM119" s="8">
        <v>40086</v>
      </c>
      <c r="BN119" s="5">
        <v>-15.64</v>
      </c>
      <c r="BO119" s="8">
        <v>40086</v>
      </c>
      <c r="BP119" s="5">
        <v>-1.2</v>
      </c>
      <c r="BQ119" s="8">
        <v>40086</v>
      </c>
      <c r="BR119" s="5">
        <v>585</v>
      </c>
      <c r="BS119" s="8">
        <v>40086</v>
      </c>
      <c r="BT119" s="5">
        <v>609</v>
      </c>
      <c r="BU119" s="8">
        <v>40086</v>
      </c>
      <c r="BV119" s="5">
        <v>3.82</v>
      </c>
      <c r="BW119" s="8">
        <v>40086</v>
      </c>
      <c r="BX119" s="5">
        <v>386</v>
      </c>
      <c r="BY119" s="8">
        <v>40086</v>
      </c>
      <c r="BZ119" s="5">
        <v>-11.4</v>
      </c>
      <c r="CA119" s="8">
        <v>40086</v>
      </c>
      <c r="CB119" s="5">
        <v>-19.8</v>
      </c>
      <c r="CC119" s="8">
        <v>40086</v>
      </c>
      <c r="CD119" s="5">
        <v>-35.247</v>
      </c>
      <c r="CE119" s="8">
        <v>40086</v>
      </c>
      <c r="CF119" s="5">
        <v>-13.3</v>
      </c>
      <c r="CG119" s="8">
        <v>40086</v>
      </c>
      <c r="CH119" s="5">
        <v>1</v>
      </c>
      <c r="CI119" s="8">
        <v>40086</v>
      </c>
      <c r="CJ119" s="5">
        <v>0.4</v>
      </c>
      <c r="CK119" s="8">
        <v>40057</v>
      </c>
      <c r="CL119" s="5">
        <v>2.74</v>
      </c>
      <c r="CM119" s="8">
        <v>40086</v>
      </c>
      <c r="CN119" s="5">
        <v>0.2</v>
      </c>
      <c r="CO119" s="8">
        <v>40086</v>
      </c>
      <c r="CP119" s="5">
        <v>0.2</v>
      </c>
      <c r="CQ119" s="8">
        <v>40086</v>
      </c>
      <c r="CR119" s="5">
        <v>-1.3</v>
      </c>
      <c r="CS119" s="8">
        <v>40086</v>
      </c>
      <c r="CT119" s="5">
        <v>1.5</v>
      </c>
      <c r="CU119" s="8">
        <v>40086</v>
      </c>
      <c r="CV119" s="5">
        <v>0.72518000000000005</v>
      </c>
      <c r="CW119" s="8">
        <v>44043</v>
      </c>
      <c r="CX119" s="5">
        <v>-0.3</v>
      </c>
      <c r="CY119" s="8">
        <v>43708</v>
      </c>
      <c r="CZ119" s="5">
        <v>0.1</v>
      </c>
      <c r="DA119" s="8">
        <v>40086</v>
      </c>
      <c r="DB119" s="5">
        <v>0.4</v>
      </c>
      <c r="DC119" s="8">
        <v>40086</v>
      </c>
      <c r="DD119" s="5">
        <v>0.7</v>
      </c>
      <c r="DE119" s="8">
        <v>40086</v>
      </c>
      <c r="DF119" s="5">
        <v>-0.8</v>
      </c>
      <c r="DG119" s="8">
        <v>40086</v>
      </c>
      <c r="DH119" s="5">
        <v>-1.9</v>
      </c>
      <c r="DI119" s="8">
        <v>40086</v>
      </c>
      <c r="DJ119" s="5">
        <v>-0.8</v>
      </c>
      <c r="DK119" s="8">
        <v>40086</v>
      </c>
      <c r="DL119" s="5">
        <v>5.5</v>
      </c>
      <c r="DM119" s="8">
        <v>40086</v>
      </c>
      <c r="DN119" s="5">
        <v>2.2999999999999998</v>
      </c>
      <c r="DO119" s="8">
        <v>42704</v>
      </c>
      <c r="DP119" s="5">
        <v>2.6</v>
      </c>
      <c r="DQ119" s="8">
        <v>41943</v>
      </c>
      <c r="DR119" s="5">
        <v>8.1999999999999993</v>
      </c>
      <c r="DS119" s="8">
        <v>40086</v>
      </c>
      <c r="DT119" s="5">
        <v>1.61</v>
      </c>
      <c r="DU119" s="8">
        <v>40086</v>
      </c>
      <c r="DV119" s="5">
        <v>7.5</v>
      </c>
      <c r="DW119" s="8">
        <v>40086</v>
      </c>
      <c r="DX119" s="5">
        <v>13.9</v>
      </c>
      <c r="DY119" s="8">
        <v>40086</v>
      </c>
      <c r="DZ119" s="5">
        <v>76.099999999999994</v>
      </c>
      <c r="EA119" s="8">
        <v>40086</v>
      </c>
      <c r="EB119" s="5">
        <v>97.503900000000002</v>
      </c>
    </row>
    <row r="120" spans="1:132" x14ac:dyDescent="0.2">
      <c r="A120" s="8">
        <v>40117</v>
      </c>
      <c r="B120" s="5">
        <v>57.6</v>
      </c>
      <c r="C120" s="8">
        <v>40117</v>
      </c>
      <c r="D120" s="5">
        <v>57.7</v>
      </c>
      <c r="E120" s="8">
        <v>40117</v>
      </c>
      <c r="F120" s="5">
        <v>64.3</v>
      </c>
      <c r="G120" s="8">
        <v>40117</v>
      </c>
      <c r="H120" s="5">
        <v>51</v>
      </c>
      <c r="O120" s="8">
        <v>40117</v>
      </c>
      <c r="P120" s="5">
        <v>53.9</v>
      </c>
      <c r="Q120" s="8">
        <v>40663</v>
      </c>
      <c r="R120" s="5">
        <v>19</v>
      </c>
      <c r="S120" s="8">
        <v>40663</v>
      </c>
      <c r="T120" s="5">
        <v>13</v>
      </c>
      <c r="U120" s="8">
        <v>41729</v>
      </c>
      <c r="V120" s="5">
        <v>6.6</v>
      </c>
      <c r="W120" s="8">
        <v>41820</v>
      </c>
      <c r="X120" s="5">
        <v>17.899999999999999</v>
      </c>
      <c r="Y120" s="8">
        <v>40117</v>
      </c>
      <c r="Z120" s="5">
        <v>12.6</v>
      </c>
      <c r="AA120" s="8">
        <v>40117</v>
      </c>
      <c r="AB120" s="5">
        <v>6</v>
      </c>
      <c r="AC120" s="8">
        <v>44104</v>
      </c>
      <c r="AD120" s="5">
        <v>-9</v>
      </c>
      <c r="AE120" s="8">
        <v>40117</v>
      </c>
      <c r="AF120" s="5">
        <v>70.599999999999994</v>
      </c>
      <c r="AG120" s="8">
        <v>40117</v>
      </c>
      <c r="AH120" s="5">
        <v>48.7</v>
      </c>
      <c r="AI120" s="8">
        <v>40117</v>
      </c>
      <c r="AJ120" s="5">
        <v>89.1</v>
      </c>
      <c r="AK120" s="8">
        <v>40117</v>
      </c>
      <c r="AL120" s="5">
        <v>-185</v>
      </c>
      <c r="AM120" s="8">
        <v>40117</v>
      </c>
      <c r="AN120" s="5">
        <v>131487</v>
      </c>
      <c r="AO120" s="8">
        <v>43799</v>
      </c>
      <c r="AP120" s="5">
        <v>20</v>
      </c>
      <c r="AQ120" s="8">
        <v>40117</v>
      </c>
      <c r="AR120" s="5">
        <v>10</v>
      </c>
      <c r="AS120" s="8">
        <v>42369</v>
      </c>
      <c r="AT120" s="5">
        <v>34.5</v>
      </c>
      <c r="AU120" s="8">
        <v>40117</v>
      </c>
      <c r="AV120" s="5">
        <v>-1.8</v>
      </c>
      <c r="AW120" s="8">
        <v>40117</v>
      </c>
      <c r="AX120" s="5">
        <v>0.1</v>
      </c>
      <c r="AY120" s="8">
        <v>40117</v>
      </c>
      <c r="AZ120" s="5">
        <v>0.23</v>
      </c>
      <c r="BA120" s="8">
        <v>40117</v>
      </c>
      <c r="BB120" s="5">
        <v>5991</v>
      </c>
      <c r="BC120" s="8">
        <v>40117</v>
      </c>
      <c r="BD120" s="5">
        <v>-9.4</v>
      </c>
      <c r="BE120" s="8">
        <v>40117</v>
      </c>
      <c r="BF120" s="5">
        <v>10.4</v>
      </c>
      <c r="BG120" s="8">
        <v>40117</v>
      </c>
      <c r="BH120" s="5">
        <v>10.371</v>
      </c>
      <c r="BI120" s="8">
        <v>40117</v>
      </c>
      <c r="BJ120" s="5">
        <v>-3.3</v>
      </c>
      <c r="BK120" s="8">
        <v>40117</v>
      </c>
      <c r="BL120" s="5">
        <v>1.1000000000000001</v>
      </c>
      <c r="BM120" s="8">
        <v>40117</v>
      </c>
      <c r="BN120" s="5">
        <v>-10.43</v>
      </c>
      <c r="BO120" s="8">
        <v>40117</v>
      </c>
      <c r="BP120" s="5">
        <v>0.4</v>
      </c>
      <c r="BQ120" s="8">
        <v>40117</v>
      </c>
      <c r="BR120" s="5">
        <v>534</v>
      </c>
      <c r="BS120" s="8">
        <v>40117</v>
      </c>
      <c r="BT120" s="5">
        <v>583</v>
      </c>
      <c r="BU120" s="8">
        <v>40117</v>
      </c>
      <c r="BV120" s="5">
        <v>8.66</v>
      </c>
      <c r="BW120" s="8">
        <v>40117</v>
      </c>
      <c r="BX120" s="5">
        <v>396</v>
      </c>
      <c r="BY120" s="8">
        <v>40117</v>
      </c>
      <c r="BZ120" s="5">
        <v>-7.1</v>
      </c>
      <c r="CA120" s="8">
        <v>40117</v>
      </c>
      <c r="CB120" s="5">
        <v>-17.3</v>
      </c>
      <c r="CC120" s="8">
        <v>40117</v>
      </c>
      <c r="CD120" s="5">
        <v>-34.959000000000003</v>
      </c>
      <c r="CE120" s="8">
        <v>40117</v>
      </c>
      <c r="CF120" s="5">
        <v>-10.9</v>
      </c>
      <c r="CG120" s="8">
        <v>40117</v>
      </c>
      <c r="CH120" s="5">
        <v>1.9</v>
      </c>
      <c r="CI120" s="8">
        <v>40117</v>
      </c>
      <c r="CJ120" s="5">
        <v>1.9</v>
      </c>
      <c r="CK120" s="8">
        <v>40087</v>
      </c>
      <c r="CL120" s="5">
        <v>2.68</v>
      </c>
      <c r="CM120" s="8">
        <v>40117</v>
      </c>
      <c r="CN120" s="5">
        <v>0.3</v>
      </c>
      <c r="CO120" s="8">
        <v>40117</v>
      </c>
      <c r="CP120" s="5">
        <v>0.3</v>
      </c>
      <c r="CQ120" s="8">
        <v>40117</v>
      </c>
      <c r="CR120" s="5">
        <v>-0.2</v>
      </c>
      <c r="CS120" s="8">
        <v>40117</v>
      </c>
      <c r="CT120" s="5">
        <v>1.7</v>
      </c>
      <c r="CU120" s="8">
        <v>40117</v>
      </c>
      <c r="CV120" s="5">
        <v>1.2399</v>
      </c>
      <c r="CW120" s="8">
        <v>44074</v>
      </c>
      <c r="CX120" s="5">
        <v>-0.3</v>
      </c>
      <c r="CY120" s="8">
        <v>43738</v>
      </c>
      <c r="CZ120" s="5">
        <v>-0.3</v>
      </c>
      <c r="DA120" s="8">
        <v>40117</v>
      </c>
      <c r="DB120" s="5">
        <v>0.1</v>
      </c>
      <c r="DC120" s="8">
        <v>40117</v>
      </c>
      <c r="DD120" s="5">
        <v>-0.4</v>
      </c>
      <c r="DE120" s="8">
        <v>40117</v>
      </c>
      <c r="DF120" s="5">
        <v>0.5</v>
      </c>
      <c r="DG120" s="8">
        <v>40117</v>
      </c>
      <c r="DH120" s="5">
        <v>-0.6</v>
      </c>
      <c r="DI120" s="8">
        <v>40117</v>
      </c>
      <c r="DJ120" s="5">
        <v>-0.6</v>
      </c>
      <c r="DK120" s="8">
        <v>40117</v>
      </c>
      <c r="DL120" s="5">
        <v>5.0999999999999996</v>
      </c>
      <c r="DM120" s="8">
        <v>40117</v>
      </c>
      <c r="DN120" s="5">
        <v>2.1</v>
      </c>
      <c r="DO120" s="8">
        <v>42735</v>
      </c>
      <c r="DP120" s="5">
        <v>2.7</v>
      </c>
      <c r="DQ120" s="8">
        <v>41973</v>
      </c>
      <c r="DR120" s="5">
        <v>9</v>
      </c>
      <c r="DS120" s="8">
        <v>40117</v>
      </c>
      <c r="DT120" s="5">
        <v>0.6</v>
      </c>
      <c r="DU120" s="8">
        <v>40117</v>
      </c>
      <c r="DV120" s="5">
        <v>6.4</v>
      </c>
      <c r="DW120" s="8">
        <v>40117</v>
      </c>
      <c r="DX120" s="5">
        <v>13.8</v>
      </c>
      <c r="DY120" s="8">
        <v>40117</v>
      </c>
      <c r="DZ120" s="5">
        <v>76.400000000000006</v>
      </c>
      <c r="EA120" s="8">
        <v>40117</v>
      </c>
      <c r="EB120" s="5">
        <v>97.990499999999997</v>
      </c>
    </row>
    <row r="121" spans="1:132" x14ac:dyDescent="0.2">
      <c r="A121" s="8">
        <v>40147</v>
      </c>
      <c r="B121" s="5">
        <v>55.4</v>
      </c>
      <c r="C121" s="8">
        <v>40147</v>
      </c>
      <c r="D121" s="5">
        <v>64.2</v>
      </c>
      <c r="E121" s="8">
        <v>40147</v>
      </c>
      <c r="F121" s="5">
        <v>55.4</v>
      </c>
      <c r="G121" s="8">
        <v>40147</v>
      </c>
      <c r="H121" s="5">
        <v>49.5</v>
      </c>
      <c r="O121" s="8">
        <v>40147</v>
      </c>
      <c r="P121" s="5">
        <v>55.3</v>
      </c>
      <c r="Q121" s="8">
        <v>40694</v>
      </c>
      <c r="R121" s="5">
        <v>10.4</v>
      </c>
      <c r="S121" s="8">
        <v>40694</v>
      </c>
      <c r="T121" s="5">
        <v>0</v>
      </c>
      <c r="U121" s="8">
        <v>41759</v>
      </c>
      <c r="V121" s="5">
        <v>14</v>
      </c>
      <c r="W121" s="8">
        <v>41851</v>
      </c>
      <c r="X121" s="5">
        <v>15.6</v>
      </c>
      <c r="Y121" s="8">
        <v>40147</v>
      </c>
      <c r="Z121" s="5">
        <v>15.4</v>
      </c>
      <c r="AA121" s="8">
        <v>40147</v>
      </c>
      <c r="AB121" s="5">
        <v>7</v>
      </c>
      <c r="AC121" s="8">
        <v>44135</v>
      </c>
      <c r="AD121" s="5">
        <v>-1</v>
      </c>
      <c r="AE121" s="8">
        <v>40147</v>
      </c>
      <c r="AF121" s="5">
        <v>67.400000000000006</v>
      </c>
      <c r="AG121" s="8">
        <v>40147</v>
      </c>
      <c r="AH121" s="5">
        <v>50.6</v>
      </c>
      <c r="AI121" s="8">
        <v>40147</v>
      </c>
      <c r="AJ121" s="5">
        <v>88</v>
      </c>
      <c r="AK121" s="8">
        <v>40147</v>
      </c>
      <c r="AL121" s="5">
        <v>-4</v>
      </c>
      <c r="AM121" s="8">
        <v>40147</v>
      </c>
      <c r="AN121" s="5">
        <v>131460</v>
      </c>
      <c r="AO121" s="8">
        <v>43830</v>
      </c>
      <c r="AP121" s="5">
        <v>447</v>
      </c>
      <c r="AQ121" s="8">
        <v>40147</v>
      </c>
      <c r="AR121" s="5">
        <v>9.9</v>
      </c>
      <c r="AS121" s="8">
        <v>42400</v>
      </c>
      <c r="AT121" s="5">
        <v>34.6</v>
      </c>
      <c r="AU121" s="8">
        <v>40147</v>
      </c>
      <c r="AV121" s="5">
        <v>-1.5</v>
      </c>
      <c r="AW121" s="8">
        <v>40147</v>
      </c>
      <c r="AX121" s="5">
        <v>1</v>
      </c>
      <c r="AY121" s="8">
        <v>40147</v>
      </c>
      <c r="AZ121" s="5">
        <v>0.41</v>
      </c>
      <c r="BA121" s="8">
        <v>40147</v>
      </c>
      <c r="BB121" s="5">
        <v>5711</v>
      </c>
      <c r="BC121" s="8">
        <v>40147</v>
      </c>
      <c r="BD121" s="5">
        <v>-0.7</v>
      </c>
      <c r="BE121" s="8">
        <v>40147</v>
      </c>
      <c r="BF121" s="5">
        <v>10.85</v>
      </c>
      <c r="BG121" s="8">
        <v>40147</v>
      </c>
      <c r="BH121" s="5">
        <v>10.817</v>
      </c>
      <c r="BI121" s="8">
        <v>40147</v>
      </c>
      <c r="BJ121" s="5">
        <v>1.5</v>
      </c>
      <c r="BK121" s="8">
        <v>40147</v>
      </c>
      <c r="BL121" s="5">
        <v>0.8</v>
      </c>
      <c r="BM121" s="8">
        <v>40147</v>
      </c>
      <c r="BN121" s="5">
        <v>0.75</v>
      </c>
      <c r="BO121" s="8">
        <v>40147</v>
      </c>
      <c r="BP121" s="5">
        <v>1.5</v>
      </c>
      <c r="BQ121" s="8">
        <v>40147</v>
      </c>
      <c r="BR121" s="5">
        <v>588</v>
      </c>
      <c r="BS121" s="8">
        <v>40147</v>
      </c>
      <c r="BT121" s="5">
        <v>623</v>
      </c>
      <c r="BU121" s="8">
        <v>40147</v>
      </c>
      <c r="BV121" s="5">
        <v>8.3699999999999992</v>
      </c>
      <c r="BW121" s="8">
        <v>40147</v>
      </c>
      <c r="BX121" s="5">
        <v>375</v>
      </c>
      <c r="BY121" s="8">
        <v>40147</v>
      </c>
      <c r="BZ121" s="5">
        <v>-0.6</v>
      </c>
      <c r="CA121" s="8">
        <v>40147</v>
      </c>
      <c r="CB121" s="5">
        <v>-4.0999999999999996</v>
      </c>
      <c r="CC121" s="8">
        <v>40147</v>
      </c>
      <c r="CD121" s="5">
        <v>-38.381</v>
      </c>
      <c r="CE121" s="8">
        <v>40147</v>
      </c>
      <c r="CF121" s="5">
        <v>-7.1</v>
      </c>
      <c r="CG121" s="8">
        <v>40147</v>
      </c>
      <c r="CH121" s="5">
        <v>0.9</v>
      </c>
      <c r="CI121" s="8">
        <v>40147</v>
      </c>
      <c r="CJ121" s="5">
        <v>-0.4</v>
      </c>
      <c r="CK121" s="8">
        <v>40119</v>
      </c>
      <c r="CL121" s="5">
        <v>3.73</v>
      </c>
      <c r="CM121" s="8">
        <v>40147</v>
      </c>
      <c r="CN121" s="5">
        <v>0.3</v>
      </c>
      <c r="CO121" s="8">
        <v>40147</v>
      </c>
      <c r="CP121" s="5">
        <v>0.1</v>
      </c>
      <c r="CQ121" s="8">
        <v>40147</v>
      </c>
      <c r="CR121" s="5">
        <v>1.8</v>
      </c>
      <c r="CS121" s="8">
        <v>40147</v>
      </c>
      <c r="CT121" s="5">
        <v>1.7</v>
      </c>
      <c r="CU121" s="8">
        <v>40147</v>
      </c>
      <c r="CV121" s="5">
        <v>1.37348</v>
      </c>
      <c r="CW121" s="8">
        <v>44104</v>
      </c>
      <c r="CX121" s="5">
        <v>0.3</v>
      </c>
      <c r="CY121" s="8">
        <v>43769</v>
      </c>
      <c r="CZ121" s="5">
        <v>0.4</v>
      </c>
      <c r="DA121" s="8">
        <v>40147</v>
      </c>
      <c r="DB121" s="5">
        <v>0.5</v>
      </c>
      <c r="DC121" s="8">
        <v>40147</v>
      </c>
      <c r="DD121" s="5">
        <v>-1</v>
      </c>
      <c r="DE121" s="8">
        <v>40147</v>
      </c>
      <c r="DF121" s="5">
        <v>0.1</v>
      </c>
      <c r="DG121" s="8">
        <v>40147</v>
      </c>
      <c r="DH121" s="5">
        <v>1</v>
      </c>
      <c r="DI121" s="8">
        <v>40147</v>
      </c>
      <c r="DJ121" s="5">
        <v>-0.4</v>
      </c>
      <c r="DK121" s="8">
        <v>40147</v>
      </c>
      <c r="DL121" s="5">
        <v>5.5</v>
      </c>
      <c r="DM121" s="8">
        <v>40147</v>
      </c>
      <c r="DN121" s="5">
        <v>2.1</v>
      </c>
      <c r="DO121" s="8">
        <v>42766</v>
      </c>
      <c r="DP121" s="5">
        <v>2.5</v>
      </c>
      <c r="DQ121" s="8">
        <v>42004</v>
      </c>
      <c r="DR121" s="5">
        <v>11.8</v>
      </c>
      <c r="DS121" s="8">
        <v>40147</v>
      </c>
      <c r="DT121" s="5">
        <v>0.41</v>
      </c>
      <c r="DU121" s="8">
        <v>40147</v>
      </c>
      <c r="DV121" s="5">
        <v>6.1</v>
      </c>
      <c r="DW121" s="8">
        <v>40147</v>
      </c>
      <c r="DX121" s="5">
        <v>11.1</v>
      </c>
      <c r="DY121" s="8">
        <v>40147</v>
      </c>
      <c r="DZ121" s="5">
        <v>77.2</v>
      </c>
      <c r="EA121" s="8">
        <v>40147</v>
      </c>
      <c r="EB121" s="5">
        <v>98.435599999999994</v>
      </c>
    </row>
    <row r="122" spans="1:132" x14ac:dyDescent="0.2">
      <c r="A122" s="8">
        <v>40178</v>
      </c>
      <c r="B122" s="5">
        <v>55.8</v>
      </c>
      <c r="C122" s="8">
        <v>40178</v>
      </c>
      <c r="D122" s="5">
        <v>63.8</v>
      </c>
      <c r="E122" s="8">
        <v>40178</v>
      </c>
      <c r="F122" s="5">
        <v>63.8</v>
      </c>
      <c r="G122" s="8">
        <v>40178</v>
      </c>
      <c r="H122" s="5">
        <v>49.7</v>
      </c>
      <c r="O122" s="8">
        <v>40178</v>
      </c>
      <c r="P122" s="5">
        <v>55.3</v>
      </c>
      <c r="Q122" s="8">
        <v>40724</v>
      </c>
      <c r="R122" s="5">
        <v>-5.3</v>
      </c>
      <c r="S122" s="8">
        <v>40724</v>
      </c>
      <c r="T122" s="5">
        <v>15</v>
      </c>
      <c r="U122" s="8">
        <v>41790</v>
      </c>
      <c r="V122" s="5">
        <v>13.6</v>
      </c>
      <c r="W122" s="8">
        <v>41882</v>
      </c>
      <c r="X122" s="5">
        <v>14.8</v>
      </c>
      <c r="Y122" s="8">
        <v>40178</v>
      </c>
      <c r="Z122" s="5">
        <v>16.5</v>
      </c>
      <c r="AA122" s="8">
        <v>40178</v>
      </c>
      <c r="AB122" s="5">
        <v>6</v>
      </c>
      <c r="AC122" s="8">
        <v>44165</v>
      </c>
      <c r="AD122" s="5">
        <v>-1</v>
      </c>
      <c r="AE122" s="8">
        <v>40178</v>
      </c>
      <c r="AF122" s="5">
        <v>72.5</v>
      </c>
      <c r="AG122" s="8">
        <v>40178</v>
      </c>
      <c r="AH122" s="5">
        <v>53.6</v>
      </c>
      <c r="AI122" s="8">
        <v>40178</v>
      </c>
      <c r="AJ122" s="5">
        <v>88</v>
      </c>
      <c r="AK122" s="8">
        <v>40178</v>
      </c>
      <c r="AL122" s="5">
        <v>-250</v>
      </c>
      <c r="AM122" s="8">
        <v>40178</v>
      </c>
      <c r="AN122" s="5">
        <v>130567</v>
      </c>
      <c r="AO122" s="8">
        <v>43861</v>
      </c>
      <c r="AP122" s="5">
        <v>-284</v>
      </c>
      <c r="AQ122" s="8">
        <v>40178</v>
      </c>
      <c r="AR122" s="5">
        <v>9.9</v>
      </c>
      <c r="AS122" s="8">
        <v>42429</v>
      </c>
      <c r="AT122" s="5">
        <v>34.4</v>
      </c>
      <c r="AU122" s="8">
        <v>40178</v>
      </c>
      <c r="AV122" s="5">
        <v>-1.9</v>
      </c>
      <c r="AW122" s="8">
        <v>40178</v>
      </c>
      <c r="AX122" s="5">
        <v>-0.1</v>
      </c>
      <c r="AY122" s="8">
        <v>40178</v>
      </c>
      <c r="AZ122" s="5">
        <v>0.34</v>
      </c>
      <c r="BA122" s="8">
        <v>40178</v>
      </c>
      <c r="BB122" s="5">
        <v>5862</v>
      </c>
      <c r="BC122" s="8">
        <v>40178</v>
      </c>
      <c r="BD122" s="5">
        <v>4</v>
      </c>
      <c r="BE122" s="8">
        <v>40178</v>
      </c>
      <c r="BF122" s="5">
        <v>11.1</v>
      </c>
      <c r="BG122" s="8">
        <v>40178</v>
      </c>
      <c r="BH122" s="5">
        <v>11.06</v>
      </c>
      <c r="BI122" s="8">
        <v>40178</v>
      </c>
      <c r="BJ122" s="5">
        <v>4.3</v>
      </c>
      <c r="BK122" s="8">
        <v>40178</v>
      </c>
      <c r="BL122" s="5">
        <v>0.4</v>
      </c>
      <c r="BM122" s="8">
        <v>40178</v>
      </c>
      <c r="BN122" s="5">
        <v>5.0199999999999996</v>
      </c>
      <c r="BO122" s="8">
        <v>40178</v>
      </c>
      <c r="BP122" s="5">
        <v>-0.4</v>
      </c>
      <c r="BQ122" s="8">
        <v>40178</v>
      </c>
      <c r="BR122" s="5">
        <v>581</v>
      </c>
      <c r="BS122" s="8">
        <v>40178</v>
      </c>
      <c r="BT122" s="5">
        <v>664</v>
      </c>
      <c r="BU122" s="8">
        <v>40178</v>
      </c>
      <c r="BV122" s="5">
        <v>-19.12</v>
      </c>
      <c r="BW122" s="8">
        <v>40178</v>
      </c>
      <c r="BX122" s="5">
        <v>352</v>
      </c>
      <c r="BY122" s="8">
        <v>40178</v>
      </c>
      <c r="BZ122" s="5">
        <v>9.9</v>
      </c>
      <c r="CA122" s="8">
        <v>40178</v>
      </c>
      <c r="CB122" s="5">
        <v>4.8</v>
      </c>
      <c r="CC122" s="8">
        <v>40178</v>
      </c>
      <c r="CD122" s="5">
        <v>-39.426000000000002</v>
      </c>
      <c r="CE122" s="8">
        <v>40178</v>
      </c>
      <c r="CF122" s="5">
        <v>0</v>
      </c>
      <c r="CG122" s="8">
        <v>40178</v>
      </c>
      <c r="CH122" s="5">
        <v>0.5</v>
      </c>
      <c r="CI122" s="8">
        <v>40178</v>
      </c>
      <c r="CJ122" s="5">
        <v>0.1</v>
      </c>
      <c r="CK122" s="8">
        <v>40148</v>
      </c>
      <c r="CL122" s="5">
        <v>2.31</v>
      </c>
      <c r="CM122" s="8">
        <v>40178</v>
      </c>
      <c r="CN122" s="5">
        <v>0.1</v>
      </c>
      <c r="CO122" s="8">
        <v>40178</v>
      </c>
      <c r="CP122" s="5">
        <v>0.1</v>
      </c>
      <c r="CQ122" s="8">
        <v>40178</v>
      </c>
      <c r="CR122" s="5">
        <v>2.7</v>
      </c>
      <c r="CS122" s="8">
        <v>40178</v>
      </c>
      <c r="CT122" s="5">
        <v>1.8</v>
      </c>
      <c r="CU122" s="8">
        <v>40178</v>
      </c>
      <c r="CV122" s="5">
        <v>1.50952</v>
      </c>
      <c r="CW122" s="8">
        <v>44135</v>
      </c>
      <c r="CX122" s="5">
        <v>0.6</v>
      </c>
      <c r="CY122" s="8">
        <v>43799</v>
      </c>
      <c r="CZ122" s="5">
        <v>-0.2</v>
      </c>
      <c r="DA122" s="8">
        <v>40178</v>
      </c>
      <c r="DB122" s="5">
        <v>0.5</v>
      </c>
      <c r="DC122" s="8">
        <v>40178</v>
      </c>
      <c r="DD122" s="5">
        <v>-0.1</v>
      </c>
      <c r="DE122" s="8">
        <v>40178</v>
      </c>
      <c r="DF122" s="5">
        <v>0.7</v>
      </c>
      <c r="DG122" s="8">
        <v>40178</v>
      </c>
      <c r="DH122" s="5">
        <v>2.6</v>
      </c>
      <c r="DI122" s="8">
        <v>40178</v>
      </c>
      <c r="DJ122" s="5">
        <v>0.5</v>
      </c>
      <c r="DK122" s="8">
        <v>40178</v>
      </c>
      <c r="DL122" s="5">
        <v>5.4</v>
      </c>
      <c r="DM122" s="8">
        <v>40178</v>
      </c>
      <c r="DN122" s="5">
        <v>1.7</v>
      </c>
      <c r="DO122" s="8">
        <v>42794</v>
      </c>
      <c r="DP122" s="5">
        <v>2.7</v>
      </c>
      <c r="DQ122" s="8">
        <v>42035</v>
      </c>
      <c r="DR122" s="5">
        <v>12.5</v>
      </c>
      <c r="DS122" s="8">
        <v>40178</v>
      </c>
      <c r="DT122" s="5">
        <v>2.04</v>
      </c>
      <c r="DU122" s="8">
        <v>40178</v>
      </c>
      <c r="DV122" s="5">
        <v>3.7</v>
      </c>
      <c r="DW122" s="8">
        <v>40178</v>
      </c>
      <c r="DX122" s="5">
        <v>5.7</v>
      </c>
      <c r="DY122" s="8">
        <v>40178</v>
      </c>
      <c r="DZ122" s="5">
        <v>78</v>
      </c>
      <c r="EA122" s="8">
        <v>40178</v>
      </c>
      <c r="EB122" s="5">
        <v>98.844200000000001</v>
      </c>
    </row>
    <row r="123" spans="1:132" x14ac:dyDescent="0.2">
      <c r="A123" s="8">
        <v>40209</v>
      </c>
      <c r="B123" s="5">
        <v>56.3</v>
      </c>
      <c r="C123" s="8">
        <v>40209</v>
      </c>
      <c r="D123" s="5">
        <v>59.9</v>
      </c>
      <c r="E123" s="8">
        <v>40209</v>
      </c>
      <c r="F123" s="5">
        <v>68</v>
      </c>
      <c r="G123" s="8">
        <v>40209</v>
      </c>
      <c r="H123" s="5">
        <v>50</v>
      </c>
      <c r="O123" s="8">
        <v>40209</v>
      </c>
      <c r="P123" s="5">
        <v>59</v>
      </c>
      <c r="Q123" s="8">
        <v>40755</v>
      </c>
      <c r="R123" s="5">
        <v>-6.3</v>
      </c>
      <c r="S123" s="8">
        <v>40755</v>
      </c>
      <c r="T123" s="5">
        <v>4</v>
      </c>
      <c r="U123" s="8">
        <v>41820</v>
      </c>
      <c r="V123" s="5">
        <v>12.4</v>
      </c>
      <c r="W123" s="8">
        <v>41912</v>
      </c>
      <c r="X123" s="5">
        <v>10.4</v>
      </c>
      <c r="Y123" s="8">
        <v>40209</v>
      </c>
      <c r="Z123" s="5">
        <v>12.9</v>
      </c>
      <c r="AA123" s="8">
        <v>40209</v>
      </c>
      <c r="AB123" s="5">
        <v>9</v>
      </c>
      <c r="AC123" s="8">
        <v>44196</v>
      </c>
      <c r="AD123" s="5">
        <v>-4</v>
      </c>
      <c r="AE123" s="8">
        <v>40209</v>
      </c>
      <c r="AF123" s="5">
        <v>74.400000000000006</v>
      </c>
      <c r="AG123" s="8">
        <v>40209</v>
      </c>
      <c r="AH123" s="5">
        <v>56.5</v>
      </c>
      <c r="AI123" s="8">
        <v>40209</v>
      </c>
      <c r="AJ123" s="5">
        <v>89.1</v>
      </c>
      <c r="AK123" s="8">
        <v>40209</v>
      </c>
      <c r="AL123" s="5">
        <v>-6</v>
      </c>
      <c r="AM123" s="8">
        <v>40209</v>
      </c>
      <c r="AN123" s="5">
        <v>131255</v>
      </c>
      <c r="AO123" s="8">
        <v>43890</v>
      </c>
      <c r="AP123" s="5">
        <v>107</v>
      </c>
      <c r="AQ123" s="8">
        <v>40209</v>
      </c>
      <c r="AR123" s="5">
        <v>9.8000000000000007</v>
      </c>
      <c r="AS123" s="8">
        <v>42460</v>
      </c>
      <c r="AT123" s="5">
        <v>34.4</v>
      </c>
      <c r="AU123" s="8">
        <v>40209</v>
      </c>
      <c r="AV123" s="5">
        <v>-2.4</v>
      </c>
      <c r="AW123" s="8">
        <v>40209</v>
      </c>
      <c r="AX123" s="5">
        <v>1</v>
      </c>
      <c r="AY123" s="8">
        <v>40209</v>
      </c>
      <c r="AZ123" s="5">
        <v>1.08</v>
      </c>
      <c r="BA123" s="8">
        <v>40209</v>
      </c>
      <c r="BB123" s="5">
        <v>6234</v>
      </c>
      <c r="BC123" s="8">
        <v>40209</v>
      </c>
      <c r="BD123" s="5">
        <v>7</v>
      </c>
      <c r="BE123" s="8">
        <v>40209</v>
      </c>
      <c r="BF123" s="5">
        <v>10.7</v>
      </c>
      <c r="BG123" s="8">
        <v>40209</v>
      </c>
      <c r="BH123" s="5">
        <v>10.669</v>
      </c>
      <c r="BI123" s="8">
        <v>40209</v>
      </c>
      <c r="BJ123" s="5">
        <v>2.8</v>
      </c>
      <c r="BK123" s="8">
        <v>40209</v>
      </c>
      <c r="BL123" s="5">
        <v>0.1</v>
      </c>
      <c r="BM123" s="8">
        <v>40209</v>
      </c>
      <c r="BN123" s="5">
        <v>9.74</v>
      </c>
      <c r="BO123" s="8">
        <v>40209</v>
      </c>
      <c r="BP123" s="5">
        <v>0</v>
      </c>
      <c r="BQ123" s="8">
        <v>40209</v>
      </c>
      <c r="BR123" s="5">
        <v>614</v>
      </c>
      <c r="BS123" s="8">
        <v>40209</v>
      </c>
      <c r="BT123" s="5">
        <v>636</v>
      </c>
      <c r="BU123" s="8">
        <v>40209</v>
      </c>
      <c r="BV123" s="5">
        <v>-12.95</v>
      </c>
      <c r="BW123" s="8">
        <v>40209</v>
      </c>
      <c r="BX123" s="5">
        <v>345</v>
      </c>
      <c r="BY123" s="8">
        <v>40209</v>
      </c>
      <c r="BZ123" s="5">
        <v>15.8</v>
      </c>
      <c r="CA123" s="8">
        <v>40209</v>
      </c>
      <c r="CB123" s="5">
        <v>11.1</v>
      </c>
      <c r="CC123" s="8">
        <v>40209</v>
      </c>
      <c r="CD123" s="5">
        <v>-37.744</v>
      </c>
      <c r="CE123" s="8">
        <v>40209</v>
      </c>
      <c r="CF123" s="5">
        <v>5.9</v>
      </c>
      <c r="CG123" s="8">
        <v>40209</v>
      </c>
      <c r="CH123" s="5">
        <v>6</v>
      </c>
      <c r="CI123" s="8">
        <v>40209</v>
      </c>
      <c r="CJ123" s="5">
        <v>12.8</v>
      </c>
      <c r="CK123" s="8">
        <v>40182</v>
      </c>
      <c r="CL123" s="5">
        <v>2.64</v>
      </c>
      <c r="CM123" s="8">
        <v>40209</v>
      </c>
      <c r="CN123" s="5">
        <v>0.1</v>
      </c>
      <c r="CO123" s="8">
        <v>40209</v>
      </c>
      <c r="CP123" s="5">
        <v>-0.1</v>
      </c>
      <c r="CQ123" s="8">
        <v>40209</v>
      </c>
      <c r="CR123" s="5">
        <v>2.6</v>
      </c>
      <c r="CS123" s="8">
        <v>40209</v>
      </c>
      <c r="CT123" s="5">
        <v>1.6</v>
      </c>
      <c r="CU123" s="8">
        <v>40209</v>
      </c>
      <c r="CV123" s="5">
        <v>1.6909000000000001</v>
      </c>
      <c r="CW123" s="8">
        <v>44165</v>
      </c>
      <c r="CX123" s="5">
        <v>0.8</v>
      </c>
      <c r="CY123" s="8">
        <v>43830</v>
      </c>
      <c r="CZ123" s="5">
        <v>0.3</v>
      </c>
      <c r="DA123" s="8">
        <v>40209</v>
      </c>
      <c r="DB123" s="5">
        <v>0.7</v>
      </c>
      <c r="DC123" s="8">
        <v>40209</v>
      </c>
      <c r="DD123" s="5">
        <v>-0.6</v>
      </c>
      <c r="DE123" s="8">
        <v>40209</v>
      </c>
      <c r="DF123" s="5">
        <v>0</v>
      </c>
      <c r="DG123" s="8">
        <v>40209</v>
      </c>
      <c r="DH123" s="5">
        <v>2.1</v>
      </c>
      <c r="DI123" s="8">
        <v>40209</v>
      </c>
      <c r="DJ123" s="5">
        <v>-0.2</v>
      </c>
      <c r="DK123" s="8">
        <v>40209</v>
      </c>
      <c r="DL123" s="5">
        <v>5.6</v>
      </c>
      <c r="DM123" s="8">
        <v>40209</v>
      </c>
      <c r="DN123" s="5">
        <v>1.6</v>
      </c>
      <c r="DO123" s="8">
        <v>42825</v>
      </c>
      <c r="DP123" s="5">
        <v>2.6</v>
      </c>
      <c r="DQ123" s="8">
        <v>42063</v>
      </c>
      <c r="DR123" s="5">
        <v>21.7</v>
      </c>
      <c r="DS123" s="8">
        <v>40209</v>
      </c>
      <c r="DT123" s="5">
        <v>2.04</v>
      </c>
      <c r="DU123" s="8">
        <v>40209</v>
      </c>
      <c r="DV123" s="5">
        <v>2.2999999999999998</v>
      </c>
      <c r="DW123" s="8">
        <v>40209</v>
      </c>
      <c r="DX123" s="5">
        <v>5.8</v>
      </c>
      <c r="DY123" s="8">
        <v>40209</v>
      </c>
      <c r="DZ123" s="5">
        <v>78.5</v>
      </c>
      <c r="EA123" s="8">
        <v>40209</v>
      </c>
      <c r="EB123" s="5">
        <v>99.196799999999996</v>
      </c>
    </row>
    <row r="124" spans="1:132" x14ac:dyDescent="0.2">
      <c r="A124" s="8">
        <v>40237</v>
      </c>
      <c r="B124" s="5">
        <v>55.5</v>
      </c>
      <c r="C124" s="8">
        <v>40237</v>
      </c>
      <c r="D124" s="5">
        <v>57.7</v>
      </c>
      <c r="E124" s="8">
        <v>40237</v>
      </c>
      <c r="F124" s="5">
        <v>65.099999999999994</v>
      </c>
      <c r="G124" s="8">
        <v>40237</v>
      </c>
      <c r="H124" s="5">
        <v>51.7</v>
      </c>
      <c r="O124" s="8">
        <v>40237</v>
      </c>
      <c r="P124" s="5">
        <v>57.3</v>
      </c>
      <c r="Q124" s="8">
        <v>40786</v>
      </c>
      <c r="R124" s="5">
        <v>-3.9</v>
      </c>
      <c r="S124" s="8">
        <v>40786</v>
      </c>
      <c r="T124" s="5">
        <v>4</v>
      </c>
      <c r="U124" s="8">
        <v>41851</v>
      </c>
      <c r="V124" s="5">
        <v>11.9</v>
      </c>
      <c r="W124" s="8">
        <v>41943</v>
      </c>
      <c r="X124" s="5">
        <v>24.2</v>
      </c>
      <c r="Y124" s="8">
        <v>40237</v>
      </c>
      <c r="Z124" s="5">
        <v>14</v>
      </c>
      <c r="AA124" s="8">
        <v>40237</v>
      </c>
      <c r="AB124" s="5">
        <v>10</v>
      </c>
      <c r="AC124" s="8">
        <v>44227</v>
      </c>
      <c r="AD124" s="5">
        <v>1</v>
      </c>
      <c r="AE124" s="8">
        <v>40237</v>
      </c>
      <c r="AF124" s="5">
        <v>73.599999999999994</v>
      </c>
      <c r="AG124" s="8">
        <v>40237</v>
      </c>
      <c r="AH124" s="5">
        <v>46.4</v>
      </c>
      <c r="AI124" s="8">
        <v>40237</v>
      </c>
      <c r="AJ124" s="5">
        <v>88.2</v>
      </c>
      <c r="AK124" s="8">
        <v>40237</v>
      </c>
      <c r="AL124" s="5">
        <v>-97</v>
      </c>
      <c r="AM124" s="8">
        <v>40237</v>
      </c>
      <c r="AN124" s="5">
        <v>130945</v>
      </c>
      <c r="AO124" s="8">
        <v>43921</v>
      </c>
      <c r="AP124" s="5">
        <v>-102</v>
      </c>
      <c r="AQ124" s="8">
        <v>40237</v>
      </c>
      <c r="AR124" s="5">
        <v>9.8000000000000007</v>
      </c>
      <c r="AS124" s="8">
        <v>42490</v>
      </c>
      <c r="AT124" s="5">
        <v>34.4</v>
      </c>
      <c r="AU124" s="8">
        <v>40237</v>
      </c>
      <c r="AV124" s="5">
        <v>-0.9</v>
      </c>
      <c r="AW124" s="8">
        <v>40237</v>
      </c>
      <c r="AX124" s="5">
        <v>-0.1</v>
      </c>
      <c r="AY124" s="8">
        <v>40237</v>
      </c>
      <c r="AZ124" s="5">
        <v>0.35</v>
      </c>
      <c r="BA124" s="8">
        <v>40237</v>
      </c>
      <c r="BB124" s="5">
        <v>6243</v>
      </c>
      <c r="BC124" s="8">
        <v>40237</v>
      </c>
      <c r="BD124" s="5">
        <v>6.8</v>
      </c>
      <c r="BE124" s="8">
        <v>40237</v>
      </c>
      <c r="BF124" s="5">
        <v>10.119999999999999</v>
      </c>
      <c r="BG124" s="8">
        <v>40237</v>
      </c>
      <c r="BH124" s="5">
        <v>10.108000000000001</v>
      </c>
      <c r="BI124" s="8">
        <v>40237</v>
      </c>
      <c r="BJ124" s="5">
        <v>3.4</v>
      </c>
      <c r="BK124" s="8">
        <v>40237</v>
      </c>
      <c r="BL124" s="5">
        <v>0.1</v>
      </c>
      <c r="BM124" s="8">
        <v>40237</v>
      </c>
      <c r="BN124" s="5">
        <v>9.9499999999999993</v>
      </c>
      <c r="BO124" s="8">
        <v>40237</v>
      </c>
      <c r="BP124" s="5">
        <v>0.4</v>
      </c>
      <c r="BQ124" s="8">
        <v>40237</v>
      </c>
      <c r="BR124" s="5">
        <v>604</v>
      </c>
      <c r="BS124" s="8">
        <v>40237</v>
      </c>
      <c r="BT124" s="5">
        <v>650</v>
      </c>
      <c r="BU124" s="8">
        <v>40237</v>
      </c>
      <c r="BV124" s="5">
        <v>11.49</v>
      </c>
      <c r="BW124" s="8">
        <v>40237</v>
      </c>
      <c r="BX124" s="5">
        <v>336</v>
      </c>
      <c r="BY124" s="8">
        <v>40237</v>
      </c>
      <c r="BZ124" s="5">
        <v>14.8</v>
      </c>
      <c r="CA124" s="8">
        <v>40237</v>
      </c>
      <c r="CB124" s="5">
        <v>20.2</v>
      </c>
      <c r="CC124" s="8">
        <v>40237</v>
      </c>
      <c r="CD124" s="5">
        <v>-41.503999999999998</v>
      </c>
      <c r="CE124" s="8">
        <v>40237</v>
      </c>
      <c r="CF124" s="5">
        <v>11.9</v>
      </c>
      <c r="CG124" s="8">
        <v>40237</v>
      </c>
      <c r="CH124" s="5">
        <v>0.1</v>
      </c>
      <c r="CI124" s="8">
        <v>40237</v>
      </c>
      <c r="CJ124" s="5">
        <v>-0.3</v>
      </c>
      <c r="CK124" s="8">
        <v>40210</v>
      </c>
      <c r="CL124" s="5">
        <v>2.67</v>
      </c>
      <c r="CM124" s="8">
        <v>40237</v>
      </c>
      <c r="CN124" s="5">
        <v>-0.1</v>
      </c>
      <c r="CO124" s="8">
        <v>40237</v>
      </c>
      <c r="CP124" s="5">
        <v>0</v>
      </c>
      <c r="CQ124" s="8">
        <v>40237</v>
      </c>
      <c r="CR124" s="5">
        <v>2.1</v>
      </c>
      <c r="CS124" s="8">
        <v>40237</v>
      </c>
      <c r="CT124" s="5">
        <v>1.3</v>
      </c>
      <c r="CU124" s="8">
        <v>40237</v>
      </c>
      <c r="CV124" s="5">
        <v>1.69865</v>
      </c>
      <c r="CW124" s="8">
        <v>44196</v>
      </c>
      <c r="CX124" s="5">
        <v>0.8</v>
      </c>
      <c r="CY124" s="8">
        <v>43861</v>
      </c>
      <c r="CZ124" s="5">
        <v>0.2</v>
      </c>
      <c r="DA124" s="8">
        <v>40237</v>
      </c>
      <c r="DB124" s="5">
        <v>0</v>
      </c>
      <c r="DC124" s="8">
        <v>40237</v>
      </c>
      <c r="DD124" s="5">
        <v>0.4</v>
      </c>
      <c r="DE124" s="8">
        <v>40237</v>
      </c>
      <c r="DF124" s="5">
        <v>0.4</v>
      </c>
      <c r="DG124" s="8">
        <v>40237</v>
      </c>
      <c r="DH124" s="5">
        <v>2.7</v>
      </c>
      <c r="DI124" s="8">
        <v>40237</v>
      </c>
      <c r="DJ124" s="5">
        <v>0.6</v>
      </c>
      <c r="DK124" s="8">
        <v>40237</v>
      </c>
      <c r="DL124" s="5">
        <v>5.3</v>
      </c>
      <c r="DM124" s="8">
        <v>40237</v>
      </c>
      <c r="DN124" s="5">
        <v>1.7</v>
      </c>
      <c r="DO124" s="8">
        <v>42855</v>
      </c>
      <c r="DP124" s="5">
        <v>2.5</v>
      </c>
      <c r="DQ124" s="8">
        <v>42094</v>
      </c>
      <c r="DR124" s="5">
        <v>15.2</v>
      </c>
      <c r="DS124" s="8">
        <v>40237</v>
      </c>
      <c r="DT124" s="5">
        <v>1.55</v>
      </c>
      <c r="DU124" s="8">
        <v>40237</v>
      </c>
      <c r="DV124" s="5">
        <v>2.5</v>
      </c>
      <c r="DW124" s="8">
        <v>40237</v>
      </c>
      <c r="DX124" s="5">
        <v>8.5</v>
      </c>
      <c r="DY124" s="8">
        <v>40237</v>
      </c>
      <c r="DZ124" s="5">
        <v>78.5</v>
      </c>
      <c r="EA124" s="8">
        <v>40237</v>
      </c>
      <c r="EB124" s="5">
        <v>99.458600000000004</v>
      </c>
    </row>
    <row r="125" spans="1:132" x14ac:dyDescent="0.2">
      <c r="A125" s="8">
        <v>40268</v>
      </c>
      <c r="B125" s="5">
        <v>58.8</v>
      </c>
      <c r="C125" s="8">
        <v>40268</v>
      </c>
      <c r="D125" s="5">
        <v>60.1</v>
      </c>
      <c r="E125" s="8">
        <v>40268</v>
      </c>
      <c r="F125" s="5">
        <v>75.2</v>
      </c>
      <c r="G125" s="8">
        <v>40268</v>
      </c>
      <c r="H125" s="5">
        <v>53.3</v>
      </c>
      <c r="O125" s="8">
        <v>40268</v>
      </c>
      <c r="P125" s="5">
        <v>59.1</v>
      </c>
      <c r="Q125" s="8">
        <v>40816</v>
      </c>
      <c r="R125" s="5">
        <v>-4.4000000000000004</v>
      </c>
      <c r="S125" s="8">
        <v>40816</v>
      </c>
      <c r="T125" s="5">
        <v>7</v>
      </c>
      <c r="U125" s="8">
        <v>41882</v>
      </c>
      <c r="V125" s="5">
        <v>6.8</v>
      </c>
      <c r="W125" s="8">
        <v>41973</v>
      </c>
      <c r="X125" s="5">
        <v>18.5</v>
      </c>
      <c r="Y125" s="8">
        <v>40268</v>
      </c>
      <c r="Z125" s="5">
        <v>14.2</v>
      </c>
      <c r="AA125" s="8">
        <v>40268</v>
      </c>
      <c r="AB125" s="5">
        <v>7</v>
      </c>
      <c r="AC125" s="8">
        <v>44255</v>
      </c>
      <c r="AD125" s="5">
        <v>5</v>
      </c>
      <c r="AE125" s="8">
        <v>40268</v>
      </c>
      <c r="AF125" s="5">
        <v>73.599999999999994</v>
      </c>
      <c r="AG125" s="8">
        <v>40268</v>
      </c>
      <c r="AH125" s="5">
        <v>52.3</v>
      </c>
      <c r="AI125" s="8">
        <v>40268</v>
      </c>
      <c r="AJ125" s="5">
        <v>87.3</v>
      </c>
      <c r="AK125" s="8">
        <v>40268</v>
      </c>
      <c r="AL125" s="5">
        <v>160</v>
      </c>
      <c r="AM125" s="8">
        <v>40268</v>
      </c>
      <c r="AN125" s="5">
        <v>131491</v>
      </c>
      <c r="AO125" s="8">
        <v>43951</v>
      </c>
      <c r="AP125" s="5">
        <v>-6094</v>
      </c>
      <c r="AQ125" s="8">
        <v>40268</v>
      </c>
      <c r="AR125" s="5">
        <v>9.9</v>
      </c>
      <c r="AS125" s="8">
        <v>42521</v>
      </c>
      <c r="AT125" s="5">
        <v>34.4</v>
      </c>
      <c r="AU125" s="8">
        <v>40268</v>
      </c>
      <c r="AV125" s="5">
        <v>0.9</v>
      </c>
      <c r="AW125" s="8">
        <v>40268</v>
      </c>
      <c r="AX125" s="5">
        <v>1.3</v>
      </c>
      <c r="AY125" s="8">
        <v>40268</v>
      </c>
      <c r="AZ125" s="5">
        <v>0.7</v>
      </c>
      <c r="BA125" s="8">
        <v>40268</v>
      </c>
      <c r="BB125" s="5">
        <v>7112</v>
      </c>
      <c r="BC125" s="8">
        <v>40268</v>
      </c>
      <c r="BD125" s="5">
        <v>12.1</v>
      </c>
      <c r="BE125" s="8">
        <v>40268</v>
      </c>
      <c r="BF125" s="5">
        <v>11.57</v>
      </c>
      <c r="BG125" s="8">
        <v>40268</v>
      </c>
      <c r="BH125" s="5">
        <v>11.553000000000001</v>
      </c>
      <c r="BI125" s="8">
        <v>40268</v>
      </c>
      <c r="BJ125" s="5">
        <v>7.5</v>
      </c>
      <c r="BK125" s="8">
        <v>40268</v>
      </c>
      <c r="BL125" s="5">
        <v>2.2000000000000002</v>
      </c>
      <c r="BM125" s="8">
        <v>40268</v>
      </c>
      <c r="BN125" s="5">
        <v>15.95</v>
      </c>
      <c r="BO125" s="8">
        <v>40268</v>
      </c>
      <c r="BP125" s="5">
        <v>0.7</v>
      </c>
      <c r="BQ125" s="8">
        <v>40268</v>
      </c>
      <c r="BR125" s="5">
        <v>636</v>
      </c>
      <c r="BS125" s="8">
        <v>40268</v>
      </c>
      <c r="BT125" s="5">
        <v>687</v>
      </c>
      <c r="BU125" s="8">
        <v>40268</v>
      </c>
      <c r="BV125" s="5">
        <v>5.15</v>
      </c>
      <c r="BW125" s="8">
        <v>40268</v>
      </c>
      <c r="BX125" s="5">
        <v>381</v>
      </c>
      <c r="BY125" s="8">
        <v>40268</v>
      </c>
      <c r="BZ125" s="5">
        <v>19.5</v>
      </c>
      <c r="CA125" s="8">
        <v>40268</v>
      </c>
      <c r="CB125" s="5">
        <v>22.1</v>
      </c>
      <c r="CC125" s="8">
        <v>40268</v>
      </c>
      <c r="CD125" s="5">
        <v>-40.271000000000001</v>
      </c>
      <c r="CE125" s="8">
        <v>40268</v>
      </c>
      <c r="CF125" s="5">
        <v>12.6</v>
      </c>
      <c r="CG125" s="8">
        <v>40268</v>
      </c>
      <c r="CH125" s="5">
        <v>1.6</v>
      </c>
      <c r="CI125" s="8">
        <v>40268</v>
      </c>
      <c r="CJ125" s="5">
        <v>0.9</v>
      </c>
      <c r="CK125" s="8">
        <v>40238</v>
      </c>
      <c r="CL125" s="5">
        <v>4.63</v>
      </c>
      <c r="CM125" s="8">
        <v>40268</v>
      </c>
      <c r="CN125" s="5">
        <v>0</v>
      </c>
      <c r="CO125" s="8">
        <v>40268</v>
      </c>
      <c r="CP125" s="5">
        <v>0</v>
      </c>
      <c r="CQ125" s="8">
        <v>40268</v>
      </c>
      <c r="CR125" s="5">
        <v>2.2999999999999998</v>
      </c>
      <c r="CS125" s="8">
        <v>40268</v>
      </c>
      <c r="CT125" s="5">
        <v>1.1000000000000001</v>
      </c>
      <c r="CU125" s="8">
        <v>40268</v>
      </c>
      <c r="CV125" s="5">
        <v>1.7769699999999999</v>
      </c>
      <c r="CW125" s="8">
        <v>44227</v>
      </c>
      <c r="CX125" s="5">
        <v>1.6</v>
      </c>
      <c r="CY125" s="8">
        <v>43890</v>
      </c>
      <c r="CZ125" s="5">
        <v>-0.5</v>
      </c>
      <c r="DA125" s="8">
        <v>40268</v>
      </c>
      <c r="DB125" s="5">
        <v>0.5</v>
      </c>
      <c r="DC125" s="8">
        <v>40268</v>
      </c>
      <c r="DD125" s="5">
        <v>0.8</v>
      </c>
      <c r="DE125" s="8">
        <v>40268</v>
      </c>
      <c r="DF125" s="5">
        <v>0.6</v>
      </c>
      <c r="DG125" s="8">
        <v>40268</v>
      </c>
      <c r="DH125" s="5">
        <v>3.9</v>
      </c>
      <c r="DI125" s="8">
        <v>40268</v>
      </c>
      <c r="DJ125" s="5">
        <v>1.5</v>
      </c>
      <c r="DK125" s="8">
        <v>40268</v>
      </c>
      <c r="DL125" s="5">
        <v>5.3</v>
      </c>
      <c r="DM125" s="8">
        <v>40268</v>
      </c>
      <c r="DN125" s="5">
        <v>1.9</v>
      </c>
      <c r="DO125" s="8">
        <v>42886</v>
      </c>
      <c r="DP125" s="5">
        <v>2.5</v>
      </c>
      <c r="DQ125" s="8">
        <v>42124</v>
      </c>
      <c r="DR125" s="5">
        <v>7.9</v>
      </c>
      <c r="DS125" s="8">
        <v>40268</v>
      </c>
      <c r="DT125" s="5">
        <v>1.45</v>
      </c>
      <c r="DU125" s="8">
        <v>40268</v>
      </c>
      <c r="DV125" s="5">
        <v>1.6</v>
      </c>
      <c r="DW125" s="8">
        <v>40268</v>
      </c>
      <c r="DX125" s="5">
        <v>8.4</v>
      </c>
      <c r="DY125" s="8">
        <v>40268</v>
      </c>
      <c r="DZ125" s="5">
        <v>79.900000000000006</v>
      </c>
      <c r="EA125" s="8">
        <v>40268</v>
      </c>
      <c r="EB125" s="5">
        <v>99.633300000000006</v>
      </c>
    </row>
    <row r="126" spans="1:132" x14ac:dyDescent="0.2">
      <c r="A126" s="8">
        <v>40298</v>
      </c>
      <c r="B126" s="5">
        <v>58.1</v>
      </c>
      <c r="C126" s="8">
        <v>40298</v>
      </c>
      <c r="D126" s="5">
        <v>64</v>
      </c>
      <c r="E126" s="8">
        <v>40298</v>
      </c>
      <c r="F126" s="5">
        <v>78</v>
      </c>
      <c r="G126" s="8">
        <v>40298</v>
      </c>
      <c r="H126" s="5">
        <v>55.3</v>
      </c>
      <c r="O126" s="8">
        <v>40298</v>
      </c>
      <c r="P126" s="5">
        <v>60.9</v>
      </c>
      <c r="Q126" s="8">
        <v>40847</v>
      </c>
      <c r="R126" s="5">
        <v>-5.7</v>
      </c>
      <c r="S126" s="8">
        <v>40847</v>
      </c>
      <c r="T126" s="5">
        <v>9</v>
      </c>
      <c r="U126" s="8">
        <v>41912</v>
      </c>
      <c r="V126" s="5">
        <v>10</v>
      </c>
      <c r="W126" s="8">
        <v>42004</v>
      </c>
      <c r="X126" s="5">
        <v>25</v>
      </c>
      <c r="Y126" s="8">
        <v>40298</v>
      </c>
      <c r="Z126" s="5">
        <v>16</v>
      </c>
      <c r="AA126" s="8">
        <v>40298</v>
      </c>
      <c r="AB126" s="5">
        <v>25</v>
      </c>
      <c r="AC126" s="8">
        <v>44286</v>
      </c>
      <c r="AD126" s="5">
        <v>6</v>
      </c>
      <c r="AE126" s="8">
        <v>40298</v>
      </c>
      <c r="AF126" s="5">
        <v>72.2</v>
      </c>
      <c r="AG126" s="8">
        <v>40298</v>
      </c>
      <c r="AH126" s="5">
        <v>57.7</v>
      </c>
      <c r="AI126" s="8">
        <v>40298</v>
      </c>
      <c r="AJ126" s="5">
        <v>90.2</v>
      </c>
      <c r="AK126" s="8">
        <v>40298</v>
      </c>
      <c r="AL126" s="5">
        <v>255</v>
      </c>
      <c r="AM126" s="8">
        <v>40298</v>
      </c>
      <c r="AN126" s="5">
        <v>132048</v>
      </c>
      <c r="AO126" s="8">
        <v>43982</v>
      </c>
      <c r="AP126" s="5">
        <v>-3227</v>
      </c>
      <c r="AQ126" s="8">
        <v>40298</v>
      </c>
      <c r="AR126" s="5">
        <v>9.9</v>
      </c>
      <c r="AS126" s="8">
        <v>42551</v>
      </c>
      <c r="AT126" s="5">
        <v>34.4</v>
      </c>
      <c r="AU126" s="8">
        <v>40298</v>
      </c>
      <c r="AV126" s="5">
        <v>1</v>
      </c>
      <c r="AW126" s="8">
        <v>40298</v>
      </c>
      <c r="AX126" s="5">
        <v>0.8</v>
      </c>
      <c r="AY126" s="8">
        <v>40298</v>
      </c>
      <c r="AZ126" s="5">
        <v>0.36</v>
      </c>
      <c r="BA126" s="8">
        <v>40298</v>
      </c>
      <c r="BB126" s="5">
        <v>6955</v>
      </c>
      <c r="BC126" s="8">
        <v>40298</v>
      </c>
      <c r="BD126" s="5">
        <v>13.5</v>
      </c>
      <c r="BE126" s="8">
        <v>40298</v>
      </c>
      <c r="BF126" s="5">
        <v>11.26</v>
      </c>
      <c r="BG126" s="8">
        <v>40298</v>
      </c>
      <c r="BH126" s="5">
        <v>11.249000000000001</v>
      </c>
      <c r="BI126" s="8">
        <v>40298</v>
      </c>
      <c r="BJ126" s="5">
        <v>7.9</v>
      </c>
      <c r="BK126" s="8">
        <v>40298</v>
      </c>
      <c r="BL126" s="5">
        <v>0.8</v>
      </c>
      <c r="BM126" s="8">
        <v>40298</v>
      </c>
      <c r="BN126" s="5">
        <v>17.04</v>
      </c>
      <c r="BO126" s="8">
        <v>40298</v>
      </c>
      <c r="BP126" s="5">
        <v>0.3</v>
      </c>
      <c r="BQ126" s="8">
        <v>40298</v>
      </c>
      <c r="BR126" s="5">
        <v>687</v>
      </c>
      <c r="BS126" s="8">
        <v>40298</v>
      </c>
      <c r="BT126" s="5">
        <v>637</v>
      </c>
      <c r="BU126" s="8">
        <v>40298</v>
      </c>
      <c r="BV126" s="5">
        <v>7.35</v>
      </c>
      <c r="BW126" s="8">
        <v>40298</v>
      </c>
      <c r="BX126" s="5">
        <v>422</v>
      </c>
      <c r="BY126" s="8">
        <v>40298</v>
      </c>
      <c r="BZ126" s="5">
        <v>19.7</v>
      </c>
      <c r="CA126" s="8">
        <v>40298</v>
      </c>
      <c r="CB126" s="5">
        <v>22.9</v>
      </c>
      <c r="CC126" s="8">
        <v>40298</v>
      </c>
      <c r="CD126" s="5">
        <v>-41.496000000000002</v>
      </c>
      <c r="CE126" s="8">
        <v>40298</v>
      </c>
      <c r="CF126" s="5">
        <v>13</v>
      </c>
      <c r="CG126" s="8">
        <v>40298</v>
      </c>
      <c r="CH126" s="5">
        <v>0</v>
      </c>
      <c r="CI126" s="8">
        <v>40298</v>
      </c>
      <c r="CJ126" s="5">
        <v>0.4</v>
      </c>
      <c r="CK126" s="8">
        <v>40269</v>
      </c>
      <c r="CL126" s="5">
        <v>5.42</v>
      </c>
      <c r="CM126" s="8">
        <v>40298</v>
      </c>
      <c r="CN126" s="5">
        <v>0</v>
      </c>
      <c r="CO126" s="8">
        <v>40298</v>
      </c>
      <c r="CP126" s="5">
        <v>0</v>
      </c>
      <c r="CQ126" s="8">
        <v>40298</v>
      </c>
      <c r="CR126" s="5">
        <v>2.2000000000000002</v>
      </c>
      <c r="CS126" s="8">
        <v>40298</v>
      </c>
      <c r="CT126" s="5">
        <v>0.9</v>
      </c>
      <c r="CU126" s="8">
        <v>40298</v>
      </c>
      <c r="CV126" s="5">
        <v>1.6029800000000001</v>
      </c>
      <c r="CW126" s="8">
        <v>44255</v>
      </c>
      <c r="CX126" s="5">
        <v>3</v>
      </c>
      <c r="CY126" s="8">
        <v>43921</v>
      </c>
      <c r="CZ126" s="5">
        <v>-0.5</v>
      </c>
      <c r="DA126" s="8">
        <v>40298</v>
      </c>
      <c r="DB126" s="5">
        <v>0.9</v>
      </c>
      <c r="DC126" s="8">
        <v>40298</v>
      </c>
      <c r="DD126" s="5">
        <v>1</v>
      </c>
      <c r="DE126" s="8">
        <v>40298</v>
      </c>
      <c r="DF126" s="5">
        <v>0.3</v>
      </c>
      <c r="DG126" s="8">
        <v>40298</v>
      </c>
      <c r="DH126" s="5">
        <v>4.2</v>
      </c>
      <c r="DI126" s="8">
        <v>40298</v>
      </c>
      <c r="DJ126" s="5">
        <v>1.9</v>
      </c>
      <c r="DK126" s="8">
        <v>40298</v>
      </c>
      <c r="DL126" s="5">
        <v>6</v>
      </c>
      <c r="DM126" s="8">
        <v>40298</v>
      </c>
      <c r="DN126" s="5">
        <v>1.9</v>
      </c>
      <c r="DO126" s="8">
        <v>42916</v>
      </c>
      <c r="DP126" s="5">
        <v>2.5</v>
      </c>
      <c r="DQ126" s="8">
        <v>42155</v>
      </c>
      <c r="DR126" s="5">
        <v>8.5</v>
      </c>
      <c r="DS126" s="8">
        <v>40298</v>
      </c>
      <c r="DT126" s="5">
        <v>1.1100000000000001</v>
      </c>
      <c r="DU126" s="8">
        <v>40298</v>
      </c>
      <c r="DV126" s="5">
        <v>2</v>
      </c>
      <c r="DW126" s="8">
        <v>40298</v>
      </c>
      <c r="DX126" s="5">
        <v>5.4</v>
      </c>
      <c r="DY126" s="8">
        <v>40298</v>
      </c>
      <c r="DZ126" s="5">
        <v>80.2</v>
      </c>
      <c r="EA126" s="8">
        <v>40298</v>
      </c>
      <c r="EB126" s="5">
        <v>99.704400000000007</v>
      </c>
    </row>
    <row r="127" spans="1:132" x14ac:dyDescent="0.2">
      <c r="A127" s="8">
        <v>40329</v>
      </c>
      <c r="B127" s="5">
        <v>57.4</v>
      </c>
      <c r="C127" s="8">
        <v>40329</v>
      </c>
      <c r="D127" s="5">
        <v>61.3</v>
      </c>
      <c r="E127" s="8">
        <v>40329</v>
      </c>
      <c r="F127" s="5">
        <v>77</v>
      </c>
      <c r="G127" s="8">
        <v>40329</v>
      </c>
      <c r="H127" s="5">
        <v>55.5</v>
      </c>
      <c r="O127" s="8">
        <v>40329</v>
      </c>
      <c r="P127" s="5">
        <v>63.8</v>
      </c>
      <c r="Q127" s="8">
        <v>40877</v>
      </c>
      <c r="R127" s="5">
        <v>4.8</v>
      </c>
      <c r="S127" s="8">
        <v>40877</v>
      </c>
      <c r="T127" s="5">
        <v>6</v>
      </c>
      <c r="U127" s="8">
        <v>41943</v>
      </c>
      <c r="V127" s="5">
        <v>8.9</v>
      </c>
      <c r="W127" s="8">
        <v>42035</v>
      </c>
      <c r="X127" s="5">
        <v>19.100000000000001</v>
      </c>
      <c r="Y127" s="8">
        <v>40329</v>
      </c>
      <c r="Z127" s="5">
        <v>22.2</v>
      </c>
      <c r="AA127" s="8">
        <v>40329</v>
      </c>
      <c r="AB127" s="5">
        <v>14</v>
      </c>
      <c r="AC127" s="8">
        <v>44316</v>
      </c>
      <c r="AD127" s="5">
        <v>13</v>
      </c>
      <c r="AE127" s="8">
        <v>40329</v>
      </c>
      <c r="AF127" s="5">
        <v>73.599999999999994</v>
      </c>
      <c r="AG127" s="8">
        <v>40329</v>
      </c>
      <c r="AH127" s="5">
        <v>62.7</v>
      </c>
      <c r="AI127" s="8">
        <v>40329</v>
      </c>
      <c r="AJ127" s="5">
        <v>91.8</v>
      </c>
      <c r="AK127" s="8">
        <v>40329</v>
      </c>
      <c r="AL127" s="5">
        <v>523</v>
      </c>
      <c r="AM127" s="8">
        <v>40329</v>
      </c>
      <c r="AN127" s="5">
        <v>132149</v>
      </c>
      <c r="AO127" s="8">
        <v>44012</v>
      </c>
      <c r="AP127" s="5">
        <v>-108</v>
      </c>
      <c r="AQ127" s="8">
        <v>40329</v>
      </c>
      <c r="AR127" s="5">
        <v>9.6</v>
      </c>
      <c r="AS127" s="8">
        <v>42582</v>
      </c>
      <c r="AT127" s="5">
        <v>34.5</v>
      </c>
      <c r="AU127" s="8">
        <v>40329</v>
      </c>
      <c r="AV127" s="5">
        <v>-0.7</v>
      </c>
      <c r="AW127" s="8">
        <v>40329</v>
      </c>
      <c r="AX127" s="5">
        <v>1.3</v>
      </c>
      <c r="AY127" s="8">
        <v>40329</v>
      </c>
      <c r="AZ127" s="5">
        <v>1.37</v>
      </c>
      <c r="BA127" s="8">
        <v>40329</v>
      </c>
      <c r="BB127" s="5">
        <v>7264</v>
      </c>
      <c r="BC127" s="8">
        <v>40329</v>
      </c>
      <c r="BD127" s="5">
        <v>12</v>
      </c>
      <c r="BE127" s="8">
        <v>40329</v>
      </c>
      <c r="BF127" s="5">
        <v>11.84</v>
      </c>
      <c r="BG127" s="8">
        <v>40329</v>
      </c>
      <c r="BH127" s="5">
        <v>11.821</v>
      </c>
      <c r="BI127" s="8">
        <v>40329</v>
      </c>
      <c r="BJ127" s="5">
        <v>6.1</v>
      </c>
      <c r="BK127" s="8">
        <v>40329</v>
      </c>
      <c r="BL127" s="5">
        <v>-0.9</v>
      </c>
      <c r="BM127" s="8">
        <v>40329</v>
      </c>
      <c r="BN127" s="5">
        <v>14.94</v>
      </c>
      <c r="BO127" s="8">
        <v>40329</v>
      </c>
      <c r="BP127" s="5">
        <v>0.5</v>
      </c>
      <c r="BQ127" s="8">
        <v>40329</v>
      </c>
      <c r="BR127" s="5">
        <v>583</v>
      </c>
      <c r="BS127" s="8">
        <v>40329</v>
      </c>
      <c r="BT127" s="5">
        <v>575</v>
      </c>
      <c r="BU127" s="8">
        <v>40329</v>
      </c>
      <c r="BV127" s="5">
        <v>1.24</v>
      </c>
      <c r="BW127" s="8">
        <v>40329</v>
      </c>
      <c r="BX127" s="5">
        <v>280</v>
      </c>
      <c r="BY127" s="8">
        <v>40329</v>
      </c>
      <c r="BZ127" s="5">
        <v>20.8</v>
      </c>
      <c r="CA127" s="8">
        <v>40329</v>
      </c>
      <c r="CB127" s="5">
        <v>27.9</v>
      </c>
      <c r="CC127" s="8">
        <v>40329</v>
      </c>
      <c r="CD127" s="5">
        <v>-42.088000000000001</v>
      </c>
      <c r="CE127" s="8">
        <v>40329</v>
      </c>
      <c r="CF127" s="5">
        <v>12.2</v>
      </c>
      <c r="CG127" s="8">
        <v>40329</v>
      </c>
      <c r="CH127" s="5">
        <v>0.9</v>
      </c>
      <c r="CI127" s="8">
        <v>40329</v>
      </c>
      <c r="CJ127" s="5">
        <v>3.8</v>
      </c>
      <c r="CK127" s="8">
        <v>40301</v>
      </c>
      <c r="CL127" s="5">
        <v>3.99</v>
      </c>
      <c r="CM127" s="8">
        <v>40329</v>
      </c>
      <c r="CN127" s="5">
        <v>-0.1</v>
      </c>
      <c r="CO127" s="8">
        <v>40329</v>
      </c>
      <c r="CP127" s="5">
        <v>0.1</v>
      </c>
      <c r="CQ127" s="8">
        <v>40329</v>
      </c>
      <c r="CR127" s="5">
        <v>2</v>
      </c>
      <c r="CS127" s="8">
        <v>40329</v>
      </c>
      <c r="CT127" s="5">
        <v>0.9</v>
      </c>
      <c r="CU127" s="8">
        <v>40329</v>
      </c>
      <c r="CV127" s="5">
        <v>1.63686</v>
      </c>
      <c r="CW127" s="8">
        <v>44286</v>
      </c>
      <c r="CX127" s="5">
        <v>4.0999999999999996</v>
      </c>
      <c r="CY127" s="8">
        <v>43951</v>
      </c>
      <c r="CZ127" s="5">
        <v>-1.2</v>
      </c>
      <c r="DA127" s="8">
        <v>40329</v>
      </c>
      <c r="DB127" s="5">
        <v>0.8</v>
      </c>
      <c r="DC127" s="8">
        <v>40329</v>
      </c>
      <c r="DD127" s="5">
        <v>0.3</v>
      </c>
      <c r="DE127" s="8">
        <v>40329</v>
      </c>
      <c r="DF127" s="5">
        <v>0.3</v>
      </c>
      <c r="DG127" s="8">
        <v>40329</v>
      </c>
      <c r="DH127" s="5">
        <v>4.3</v>
      </c>
      <c r="DI127" s="8">
        <v>40329</v>
      </c>
      <c r="DJ127" s="5">
        <v>2</v>
      </c>
      <c r="DK127" s="8">
        <v>40329</v>
      </c>
      <c r="DL127" s="5">
        <v>6.4</v>
      </c>
      <c r="DM127" s="8">
        <v>40329</v>
      </c>
      <c r="DN127" s="5">
        <v>1.6</v>
      </c>
      <c r="DO127" s="8">
        <v>42947</v>
      </c>
      <c r="DP127" s="5">
        <v>2.6</v>
      </c>
      <c r="DQ127" s="8">
        <v>42185</v>
      </c>
      <c r="DR127" s="5">
        <v>3.6</v>
      </c>
      <c r="DS127" s="8">
        <v>40329</v>
      </c>
      <c r="DT127" s="5">
        <v>0.62</v>
      </c>
      <c r="DU127" s="8">
        <v>40329</v>
      </c>
      <c r="DV127" s="5">
        <v>1.9</v>
      </c>
      <c r="DW127" s="8">
        <v>40329</v>
      </c>
      <c r="DX127" s="5">
        <v>5.7</v>
      </c>
      <c r="DY127" s="8">
        <v>40329</v>
      </c>
      <c r="DZ127" s="5">
        <v>80.5</v>
      </c>
      <c r="EA127" s="8">
        <v>40329</v>
      </c>
      <c r="EB127" s="5">
        <v>99.682100000000005</v>
      </c>
    </row>
    <row r="128" spans="1:132" x14ac:dyDescent="0.2">
      <c r="A128" s="8">
        <v>40359</v>
      </c>
      <c r="B128" s="5">
        <v>56.5</v>
      </c>
      <c r="C128" s="8">
        <v>40359</v>
      </c>
      <c r="D128" s="5">
        <v>58.6</v>
      </c>
      <c r="E128" s="8">
        <v>40359</v>
      </c>
      <c r="F128" s="5">
        <v>54.9</v>
      </c>
      <c r="G128" s="8">
        <v>40359</v>
      </c>
      <c r="H128" s="5">
        <v>54.4</v>
      </c>
      <c r="O128" s="8">
        <v>40359</v>
      </c>
      <c r="P128" s="5">
        <v>61.8</v>
      </c>
      <c r="Q128" s="8">
        <v>40908</v>
      </c>
      <c r="R128" s="5">
        <v>11.6</v>
      </c>
      <c r="S128" s="8">
        <v>40908</v>
      </c>
      <c r="T128" s="5">
        <v>0</v>
      </c>
      <c r="U128" s="8">
        <v>41973</v>
      </c>
      <c r="V128" s="5">
        <v>9.1999999999999993</v>
      </c>
      <c r="W128" s="8">
        <v>42063</v>
      </c>
      <c r="X128" s="5">
        <v>15.2</v>
      </c>
      <c r="Y128" s="8">
        <v>40359</v>
      </c>
      <c r="Z128" s="5">
        <v>15</v>
      </c>
      <c r="AA128" s="8">
        <v>40359</v>
      </c>
      <c r="AB128" s="5">
        <v>9</v>
      </c>
      <c r="AC128" s="8">
        <v>44347</v>
      </c>
      <c r="AD128" s="5">
        <v>13</v>
      </c>
      <c r="AE128" s="8">
        <v>40359</v>
      </c>
      <c r="AF128" s="5">
        <v>76</v>
      </c>
      <c r="AG128" s="8">
        <v>40359</v>
      </c>
      <c r="AH128" s="5">
        <v>54.3</v>
      </c>
      <c r="AI128" s="8">
        <v>40359</v>
      </c>
      <c r="AJ128" s="5">
        <v>89.5</v>
      </c>
      <c r="AK128" s="8">
        <v>40359</v>
      </c>
      <c r="AL128" s="5">
        <v>-134</v>
      </c>
      <c r="AM128" s="8">
        <v>40359</v>
      </c>
      <c r="AN128" s="5">
        <v>132105</v>
      </c>
      <c r="AO128" s="8">
        <v>44043</v>
      </c>
      <c r="AP128" s="5">
        <v>-18</v>
      </c>
      <c r="AQ128" s="8">
        <v>40359</v>
      </c>
      <c r="AR128" s="5">
        <v>9.4</v>
      </c>
      <c r="AS128" s="8">
        <v>42613</v>
      </c>
      <c r="AT128" s="5">
        <v>34.299999999999997</v>
      </c>
      <c r="AU128" s="8">
        <v>40359</v>
      </c>
      <c r="AV128" s="5">
        <v>-0.2</v>
      </c>
      <c r="AW128" s="8">
        <v>40359</v>
      </c>
      <c r="AX128" s="5">
        <v>0</v>
      </c>
      <c r="AY128" s="8">
        <v>40359</v>
      </c>
      <c r="AZ128" s="5">
        <v>0.22</v>
      </c>
      <c r="BA128" s="8">
        <v>40359</v>
      </c>
      <c r="BB128" s="5">
        <v>7090</v>
      </c>
      <c r="BC128" s="8">
        <v>40359</v>
      </c>
      <c r="BD128" s="5">
        <v>10.1</v>
      </c>
      <c r="BE128" s="8">
        <v>40359</v>
      </c>
      <c r="BF128" s="5">
        <v>11.41</v>
      </c>
      <c r="BG128" s="8">
        <v>40359</v>
      </c>
      <c r="BH128" s="5">
        <v>11.385</v>
      </c>
      <c r="BI128" s="8">
        <v>40359</v>
      </c>
      <c r="BJ128" s="5">
        <v>4.3</v>
      </c>
      <c r="BK128" s="8">
        <v>40359</v>
      </c>
      <c r="BL128" s="5">
        <v>-0.1</v>
      </c>
      <c r="BM128" s="8">
        <v>40359</v>
      </c>
      <c r="BN128" s="5">
        <v>13.7</v>
      </c>
      <c r="BO128" s="8">
        <v>40359</v>
      </c>
      <c r="BP128" s="5">
        <v>0.5</v>
      </c>
      <c r="BQ128" s="8">
        <v>40359</v>
      </c>
      <c r="BR128" s="5">
        <v>536</v>
      </c>
      <c r="BS128" s="8">
        <v>40359</v>
      </c>
      <c r="BT128" s="5">
        <v>587</v>
      </c>
      <c r="BU128" s="8">
        <v>40359</v>
      </c>
      <c r="BV128" s="5">
        <v>-8.81</v>
      </c>
      <c r="BW128" s="8">
        <v>40359</v>
      </c>
      <c r="BX128" s="5">
        <v>305</v>
      </c>
      <c r="BY128" s="8">
        <v>40359</v>
      </c>
      <c r="BZ128" s="5">
        <v>18.100000000000001</v>
      </c>
      <c r="CA128" s="8">
        <v>40359</v>
      </c>
      <c r="CB128" s="5">
        <v>27.8</v>
      </c>
      <c r="CC128" s="8">
        <v>40359</v>
      </c>
      <c r="CD128" s="5">
        <v>-47.316000000000003</v>
      </c>
      <c r="CE128" s="8">
        <v>40359</v>
      </c>
      <c r="CF128" s="5">
        <v>13.9</v>
      </c>
      <c r="CG128" s="8">
        <v>40359</v>
      </c>
      <c r="CH128" s="5">
        <v>-0.9</v>
      </c>
      <c r="CI128" s="8">
        <v>40359</v>
      </c>
      <c r="CJ128" s="5">
        <v>-2.2000000000000002</v>
      </c>
      <c r="CK128" s="8">
        <v>40330</v>
      </c>
      <c r="CL128" s="5">
        <v>2.65</v>
      </c>
      <c r="CM128" s="8">
        <v>40359</v>
      </c>
      <c r="CN128" s="5">
        <v>0</v>
      </c>
      <c r="CO128" s="8">
        <v>40359</v>
      </c>
      <c r="CP128" s="5">
        <v>0.1</v>
      </c>
      <c r="CQ128" s="8">
        <v>40359</v>
      </c>
      <c r="CR128" s="5">
        <v>1.1000000000000001</v>
      </c>
      <c r="CS128" s="8">
        <v>40359</v>
      </c>
      <c r="CT128" s="5">
        <v>0.9</v>
      </c>
      <c r="CU128" s="8">
        <v>40359</v>
      </c>
      <c r="CV128" s="5">
        <v>1.5555699999999999</v>
      </c>
      <c r="CW128" s="8">
        <v>44316</v>
      </c>
      <c r="CX128" s="5">
        <v>6.5</v>
      </c>
      <c r="CY128" s="8">
        <v>43982</v>
      </c>
      <c r="CZ128" s="5">
        <v>0.5</v>
      </c>
      <c r="DA128" s="8">
        <v>40359</v>
      </c>
      <c r="DB128" s="5">
        <v>0.1</v>
      </c>
      <c r="DC128" s="8">
        <v>40359</v>
      </c>
      <c r="DD128" s="5">
        <v>2.2000000000000002</v>
      </c>
      <c r="DE128" s="8">
        <v>40359</v>
      </c>
      <c r="DF128" s="5">
        <v>0.2</v>
      </c>
      <c r="DG128" s="8">
        <v>40359</v>
      </c>
      <c r="DH128" s="5">
        <v>3.8</v>
      </c>
      <c r="DI128" s="8">
        <v>40359</v>
      </c>
      <c r="DJ128" s="5">
        <v>2.2999999999999998</v>
      </c>
      <c r="DK128" s="8">
        <v>40359</v>
      </c>
      <c r="DL128" s="5">
        <v>6.2</v>
      </c>
      <c r="DM128" s="8">
        <v>40359</v>
      </c>
      <c r="DN128" s="5">
        <v>1.7</v>
      </c>
      <c r="DO128" s="8">
        <v>42978</v>
      </c>
      <c r="DP128" s="5">
        <v>2.6</v>
      </c>
      <c r="DQ128" s="8">
        <v>42216</v>
      </c>
      <c r="DR128" s="5">
        <v>0.2</v>
      </c>
      <c r="DS128" s="8">
        <v>40359</v>
      </c>
      <c r="DT128" s="5">
        <v>0.28000000000000003</v>
      </c>
      <c r="DU128" s="8">
        <v>40359</v>
      </c>
      <c r="DV128" s="5">
        <v>2</v>
      </c>
      <c r="DW128" s="8">
        <v>40359</v>
      </c>
      <c r="DX128" s="5">
        <v>4.4000000000000004</v>
      </c>
      <c r="DY128" s="8">
        <v>40359</v>
      </c>
      <c r="DZ128" s="5">
        <v>80.599999999999994</v>
      </c>
      <c r="EA128" s="8">
        <v>40359</v>
      </c>
      <c r="EB128" s="5">
        <v>99.606700000000004</v>
      </c>
    </row>
    <row r="129" spans="1:132" x14ac:dyDescent="0.2">
      <c r="A129" s="8">
        <v>40390</v>
      </c>
      <c r="B129" s="5">
        <v>56.1</v>
      </c>
      <c r="C129" s="8">
        <v>40390</v>
      </c>
      <c r="D129" s="5">
        <v>54.7</v>
      </c>
      <c r="E129" s="8">
        <v>40390</v>
      </c>
      <c r="F129" s="5">
        <v>55.6</v>
      </c>
      <c r="G129" s="8">
        <v>40390</v>
      </c>
      <c r="H129" s="5">
        <v>54.6</v>
      </c>
      <c r="O129" s="8">
        <v>40390</v>
      </c>
      <c r="P129" s="5">
        <v>64.2</v>
      </c>
      <c r="Q129" s="8">
        <v>40939</v>
      </c>
      <c r="R129" s="5">
        <v>11.7</v>
      </c>
      <c r="S129" s="8">
        <v>40939</v>
      </c>
      <c r="T129" s="5">
        <v>7</v>
      </c>
      <c r="U129" s="8">
        <v>42004</v>
      </c>
      <c r="V129" s="5">
        <v>2.9</v>
      </c>
      <c r="W129" s="8">
        <v>42094</v>
      </c>
      <c r="X129" s="5">
        <v>24.6</v>
      </c>
      <c r="Y129" s="8">
        <v>40390</v>
      </c>
      <c r="Z129" s="5">
        <v>7.7</v>
      </c>
      <c r="AA129" s="8">
        <v>40390</v>
      </c>
      <c r="AB129" s="5">
        <v>8</v>
      </c>
      <c r="AC129" s="8">
        <v>44377</v>
      </c>
      <c r="AD129" s="5">
        <v>13</v>
      </c>
      <c r="AE129" s="8">
        <v>40390</v>
      </c>
      <c r="AF129" s="5">
        <v>67.8</v>
      </c>
      <c r="AG129" s="8">
        <v>40390</v>
      </c>
      <c r="AH129" s="5">
        <v>51</v>
      </c>
      <c r="AI129" s="8">
        <v>40390</v>
      </c>
      <c r="AJ129" s="5">
        <v>88.4</v>
      </c>
      <c r="AK129" s="8">
        <v>40390</v>
      </c>
      <c r="AL129" s="5">
        <v>-94</v>
      </c>
      <c r="AM129" s="8">
        <v>40390</v>
      </c>
      <c r="AN129" s="5">
        <v>131855</v>
      </c>
      <c r="AO129" s="8">
        <v>44074</v>
      </c>
      <c r="AP129" s="5">
        <v>110</v>
      </c>
      <c r="AQ129" s="8">
        <v>40390</v>
      </c>
      <c r="AR129" s="5">
        <v>9.4</v>
      </c>
      <c r="AS129" s="8">
        <v>42643</v>
      </c>
      <c r="AT129" s="5">
        <v>34.4</v>
      </c>
      <c r="AU129" s="8">
        <v>40390</v>
      </c>
      <c r="AV129" s="5">
        <v>-2.7</v>
      </c>
      <c r="AW129" s="8">
        <v>40390</v>
      </c>
      <c r="AX129" s="5">
        <v>0.5</v>
      </c>
      <c r="AY129" s="8">
        <v>40390</v>
      </c>
      <c r="AZ129" s="5">
        <v>0.38</v>
      </c>
      <c r="BA129" s="8">
        <v>40390</v>
      </c>
      <c r="BB129" s="5">
        <v>6764</v>
      </c>
      <c r="BC129" s="8">
        <v>40390</v>
      </c>
      <c r="BD129" s="5">
        <v>10.3</v>
      </c>
      <c r="BE129" s="8">
        <v>40390</v>
      </c>
      <c r="BF129" s="5">
        <v>11.74</v>
      </c>
      <c r="BG129" s="8">
        <v>40390</v>
      </c>
      <c r="BH129" s="5">
        <v>11.715</v>
      </c>
      <c r="BI129" s="8">
        <v>40390</v>
      </c>
      <c r="BJ129" s="5">
        <v>4.2</v>
      </c>
      <c r="BK129" s="8">
        <v>40390</v>
      </c>
      <c r="BL129" s="5">
        <v>0.3</v>
      </c>
      <c r="BM129" s="8">
        <v>40390</v>
      </c>
      <c r="BN129" s="5">
        <v>13.29</v>
      </c>
      <c r="BO129" s="8">
        <v>40390</v>
      </c>
      <c r="BP129" s="5">
        <v>1.2</v>
      </c>
      <c r="BQ129" s="8">
        <v>40390</v>
      </c>
      <c r="BR129" s="5">
        <v>546</v>
      </c>
      <c r="BS129" s="8">
        <v>40390</v>
      </c>
      <c r="BT129" s="5">
        <v>579</v>
      </c>
      <c r="BU129" s="8">
        <v>40390</v>
      </c>
      <c r="BV129" s="5">
        <v>-22.47</v>
      </c>
      <c r="BW129" s="8">
        <v>40390</v>
      </c>
      <c r="BX129" s="5">
        <v>283</v>
      </c>
      <c r="BY129" s="8">
        <v>40390</v>
      </c>
      <c r="BZ129" s="5">
        <v>18.899999999999999</v>
      </c>
      <c r="CA129" s="8">
        <v>40390</v>
      </c>
      <c r="CB129" s="5">
        <v>20.100000000000001</v>
      </c>
      <c r="CC129" s="8">
        <v>40390</v>
      </c>
      <c r="CD129" s="5">
        <v>-41.609000000000002</v>
      </c>
      <c r="CE129" s="8">
        <v>40390</v>
      </c>
      <c r="CF129" s="5">
        <v>15.2</v>
      </c>
      <c r="CG129" s="8">
        <v>40390</v>
      </c>
      <c r="CH129" s="5">
        <v>0.4</v>
      </c>
      <c r="CI129" s="8">
        <v>40390</v>
      </c>
      <c r="CJ129" s="5">
        <v>1</v>
      </c>
      <c r="CK129" s="8">
        <v>40360</v>
      </c>
      <c r="CL129" s="5">
        <v>1.72</v>
      </c>
      <c r="CM129" s="8">
        <v>40390</v>
      </c>
      <c r="CN129" s="5">
        <v>0.2</v>
      </c>
      <c r="CO129" s="8">
        <v>40390</v>
      </c>
      <c r="CP129" s="5">
        <v>0.1</v>
      </c>
      <c r="CQ129" s="8">
        <v>40390</v>
      </c>
      <c r="CR129" s="5">
        <v>1.2</v>
      </c>
      <c r="CS129" s="8">
        <v>40390</v>
      </c>
      <c r="CT129" s="5">
        <v>0.9</v>
      </c>
      <c r="CU129" s="8">
        <v>40390</v>
      </c>
      <c r="CV129" s="5">
        <v>1.47058</v>
      </c>
      <c r="CW129" s="8">
        <v>44347</v>
      </c>
      <c r="CX129" s="5">
        <v>7</v>
      </c>
      <c r="CY129" s="8">
        <v>44012</v>
      </c>
      <c r="CZ129" s="5">
        <v>0.3</v>
      </c>
      <c r="DA129" s="8">
        <v>40390</v>
      </c>
      <c r="DB129" s="5">
        <v>0.3</v>
      </c>
      <c r="DC129" s="8">
        <v>40390</v>
      </c>
      <c r="DD129" s="5">
        <v>2.7</v>
      </c>
      <c r="DE129" s="8">
        <v>40390</v>
      </c>
      <c r="DF129" s="5">
        <v>0.4</v>
      </c>
      <c r="DG129" s="8">
        <v>40390</v>
      </c>
      <c r="DH129" s="5">
        <v>3.9</v>
      </c>
      <c r="DI129" s="8">
        <v>40390</v>
      </c>
      <c r="DJ129" s="5">
        <v>2.2000000000000002</v>
      </c>
      <c r="DK129" s="8">
        <v>40390</v>
      </c>
      <c r="DL129" s="5">
        <v>6.1</v>
      </c>
      <c r="DM129" s="8">
        <v>40390</v>
      </c>
      <c r="DN129" s="5">
        <v>1.8</v>
      </c>
      <c r="DO129" s="8">
        <v>43008</v>
      </c>
      <c r="DP129" s="5">
        <v>2.8</v>
      </c>
      <c r="DQ129" s="8">
        <v>42247</v>
      </c>
      <c r="DR129" s="5">
        <v>2.8</v>
      </c>
      <c r="DS129" s="8">
        <v>40390</v>
      </c>
      <c r="DT129" s="5">
        <v>0.38</v>
      </c>
      <c r="DU129" s="8">
        <v>40390</v>
      </c>
      <c r="DV129" s="5">
        <v>2.1</v>
      </c>
      <c r="DW129" s="8">
        <v>40390</v>
      </c>
      <c r="DX129" s="5">
        <v>3.7</v>
      </c>
      <c r="DY129" s="8">
        <v>40390</v>
      </c>
      <c r="DZ129" s="5">
        <v>80.7</v>
      </c>
      <c r="EA129" s="8">
        <v>40390</v>
      </c>
      <c r="EB129" s="5">
        <v>99.543300000000002</v>
      </c>
    </row>
    <row r="130" spans="1:132" x14ac:dyDescent="0.2">
      <c r="A130" s="8">
        <v>40421</v>
      </c>
      <c r="B130" s="5">
        <v>56.4</v>
      </c>
      <c r="C130" s="8">
        <v>40421</v>
      </c>
      <c r="D130" s="5">
        <v>54</v>
      </c>
      <c r="E130" s="8">
        <v>40421</v>
      </c>
      <c r="F130" s="5">
        <v>61.8</v>
      </c>
      <c r="G130" s="8">
        <v>40421</v>
      </c>
      <c r="H130" s="5">
        <v>52.4</v>
      </c>
      <c r="O130" s="8">
        <v>40421</v>
      </c>
      <c r="P130" s="5">
        <v>59.8</v>
      </c>
      <c r="Q130" s="8">
        <v>40968</v>
      </c>
      <c r="R130" s="5">
        <v>17.600000000000001</v>
      </c>
      <c r="S130" s="8">
        <v>40968</v>
      </c>
      <c r="T130" s="5">
        <v>13</v>
      </c>
      <c r="U130" s="8">
        <v>42035</v>
      </c>
      <c r="V130" s="5">
        <v>-5.4</v>
      </c>
      <c r="W130" s="8">
        <v>42124</v>
      </c>
      <c r="X130" s="5">
        <v>20.7</v>
      </c>
      <c r="Y130" s="8">
        <v>40421</v>
      </c>
      <c r="Z130" s="5">
        <v>3.6</v>
      </c>
      <c r="AA130" s="8">
        <v>40421</v>
      </c>
      <c r="AB130" s="5">
        <v>4</v>
      </c>
      <c r="AC130" s="8">
        <v>44408</v>
      </c>
      <c r="AD130" s="5">
        <v>11</v>
      </c>
      <c r="AE130" s="8">
        <v>40421</v>
      </c>
      <c r="AF130" s="5">
        <v>68.900000000000006</v>
      </c>
      <c r="AG130" s="8">
        <v>40421</v>
      </c>
      <c r="AH130" s="5">
        <v>53.2</v>
      </c>
      <c r="AI130" s="8">
        <v>40421</v>
      </c>
      <c r="AJ130" s="5">
        <v>88.6</v>
      </c>
      <c r="AK130" s="8">
        <v>40421</v>
      </c>
      <c r="AL130" s="5">
        <v>1</v>
      </c>
      <c r="AM130" s="8">
        <v>40421</v>
      </c>
      <c r="AN130" s="5">
        <v>132274</v>
      </c>
      <c r="AO130" s="8">
        <v>44104</v>
      </c>
      <c r="AP130" s="5">
        <v>926</v>
      </c>
      <c r="AQ130" s="8">
        <v>40421</v>
      </c>
      <c r="AR130" s="5">
        <v>9.5</v>
      </c>
      <c r="AS130" s="8">
        <v>42674</v>
      </c>
      <c r="AT130" s="5">
        <v>34.4</v>
      </c>
      <c r="AU130" s="8">
        <v>40421</v>
      </c>
      <c r="AV130" s="5">
        <v>0.3</v>
      </c>
      <c r="AW130" s="8">
        <v>40421</v>
      </c>
      <c r="AX130" s="5">
        <v>0.1</v>
      </c>
      <c r="AY130" s="8">
        <v>40421</v>
      </c>
      <c r="AZ130" s="5">
        <v>0.37</v>
      </c>
      <c r="BA130" s="8">
        <v>40421</v>
      </c>
      <c r="BB130" s="5">
        <v>6619</v>
      </c>
      <c r="BC130" s="8">
        <v>40421</v>
      </c>
      <c r="BD130" s="5">
        <v>9.3000000000000007</v>
      </c>
      <c r="BE130" s="8">
        <v>40421</v>
      </c>
      <c r="BF130" s="5">
        <v>11.83</v>
      </c>
      <c r="BG130" s="8">
        <v>40421</v>
      </c>
      <c r="BH130" s="5">
        <v>11.802</v>
      </c>
      <c r="BI130" s="8">
        <v>40421</v>
      </c>
      <c r="BJ130" s="5">
        <v>2.8</v>
      </c>
      <c r="BK130" s="8">
        <v>40421</v>
      </c>
      <c r="BL130" s="5">
        <v>0.5</v>
      </c>
      <c r="BM130" s="8">
        <v>40421</v>
      </c>
      <c r="BN130" s="5">
        <v>13.1</v>
      </c>
      <c r="BO130" s="8">
        <v>40421</v>
      </c>
      <c r="BP130" s="5">
        <v>1.3</v>
      </c>
      <c r="BQ130" s="8">
        <v>40421</v>
      </c>
      <c r="BR130" s="5">
        <v>599</v>
      </c>
      <c r="BS130" s="8">
        <v>40421</v>
      </c>
      <c r="BT130" s="5">
        <v>580</v>
      </c>
      <c r="BU130" s="8">
        <v>40421</v>
      </c>
      <c r="BV130" s="5">
        <v>6.67</v>
      </c>
      <c r="BW130" s="8">
        <v>40421</v>
      </c>
      <c r="BX130" s="5">
        <v>282</v>
      </c>
      <c r="BY130" s="8">
        <v>40421</v>
      </c>
      <c r="BZ130" s="5">
        <v>19</v>
      </c>
      <c r="CA130" s="8">
        <v>40421</v>
      </c>
      <c r="CB130" s="5">
        <v>23.8</v>
      </c>
      <c r="CC130" s="8">
        <v>40421</v>
      </c>
      <c r="CD130" s="5">
        <v>-45.619</v>
      </c>
      <c r="CE130" s="8">
        <v>40421</v>
      </c>
      <c r="CF130" s="5">
        <v>15.1</v>
      </c>
      <c r="CG130" s="8">
        <v>40421</v>
      </c>
      <c r="CH130" s="5">
        <v>1.5</v>
      </c>
      <c r="CI130" s="8">
        <v>40421</v>
      </c>
      <c r="CJ130" s="5">
        <v>2.2999999999999998</v>
      </c>
      <c r="CK130" s="8">
        <v>40392</v>
      </c>
      <c r="CL130" s="5">
        <v>2.0299999999999998</v>
      </c>
      <c r="CM130" s="8">
        <v>40421</v>
      </c>
      <c r="CN130" s="5">
        <v>0.1</v>
      </c>
      <c r="CO130" s="8">
        <v>40421</v>
      </c>
      <c r="CP130" s="5">
        <v>0.1</v>
      </c>
      <c r="CQ130" s="8">
        <v>40421</v>
      </c>
      <c r="CR130" s="5">
        <v>1.1000000000000001</v>
      </c>
      <c r="CS130" s="8">
        <v>40421</v>
      </c>
      <c r="CT130" s="5">
        <v>0.9</v>
      </c>
      <c r="CU130" s="8">
        <v>40421</v>
      </c>
      <c r="CV130" s="5">
        <v>1.4176299999999999</v>
      </c>
      <c r="CW130" s="8">
        <v>44377</v>
      </c>
      <c r="CX130" s="5">
        <v>7.6</v>
      </c>
      <c r="CY130" s="8">
        <v>44043</v>
      </c>
      <c r="CZ130" s="5">
        <v>0.6</v>
      </c>
      <c r="DA130" s="8">
        <v>40421</v>
      </c>
      <c r="DB130" s="5">
        <v>0.5</v>
      </c>
      <c r="DC130" s="8">
        <v>40421</v>
      </c>
      <c r="DD130" s="5">
        <v>3.3</v>
      </c>
      <c r="DE130" s="8">
        <v>40421</v>
      </c>
      <c r="DF130" s="5">
        <v>0.4</v>
      </c>
      <c r="DG130" s="8">
        <v>40421</v>
      </c>
      <c r="DH130" s="5">
        <v>3</v>
      </c>
      <c r="DI130" s="8">
        <v>40421</v>
      </c>
      <c r="DJ130" s="5">
        <v>1.5</v>
      </c>
      <c r="DK130" s="8">
        <v>40421</v>
      </c>
      <c r="DL130" s="5">
        <v>6.2</v>
      </c>
      <c r="DM130" s="8">
        <v>40421</v>
      </c>
      <c r="DN130" s="5">
        <v>2</v>
      </c>
      <c r="DO130" s="8">
        <v>43039</v>
      </c>
      <c r="DP130" s="5">
        <v>2.2999999999999998</v>
      </c>
      <c r="DQ130" s="8">
        <v>42277</v>
      </c>
      <c r="DR130" s="5">
        <v>6.2</v>
      </c>
      <c r="DS130" s="8">
        <v>40421</v>
      </c>
      <c r="DT130" s="5">
        <v>0.35</v>
      </c>
      <c r="DU130" s="8">
        <v>40421</v>
      </c>
      <c r="DV130" s="5">
        <v>2.7</v>
      </c>
      <c r="DW130" s="8">
        <v>40421</v>
      </c>
      <c r="DX130" s="5">
        <v>5.3</v>
      </c>
      <c r="DY130" s="8">
        <v>40421</v>
      </c>
      <c r="DZ130" s="5">
        <v>81</v>
      </c>
      <c r="EA130" s="8">
        <v>40421</v>
      </c>
      <c r="EB130" s="5">
        <v>99.541899999999998</v>
      </c>
    </row>
    <row r="131" spans="1:132" x14ac:dyDescent="0.2">
      <c r="A131" s="8">
        <v>40451</v>
      </c>
      <c r="B131" s="5">
        <v>55.3</v>
      </c>
      <c r="C131" s="8">
        <v>40451</v>
      </c>
      <c r="D131" s="5">
        <v>51.9</v>
      </c>
      <c r="E131" s="8">
        <v>40451</v>
      </c>
      <c r="F131" s="5">
        <v>69.8</v>
      </c>
      <c r="G131" s="8">
        <v>40451</v>
      </c>
      <c r="H131" s="5">
        <v>53.3</v>
      </c>
      <c r="O131" s="8">
        <v>40451</v>
      </c>
      <c r="P131" s="5">
        <v>61.8</v>
      </c>
      <c r="Q131" s="8">
        <v>40999</v>
      </c>
      <c r="R131" s="5">
        <v>15.5</v>
      </c>
      <c r="S131" s="8">
        <v>40999</v>
      </c>
      <c r="T131" s="5">
        <v>8</v>
      </c>
      <c r="U131" s="8">
        <v>42063</v>
      </c>
      <c r="V131" s="5">
        <v>-13.8</v>
      </c>
      <c r="W131" s="8">
        <v>42155</v>
      </c>
      <c r="X131" s="5">
        <v>15.7</v>
      </c>
      <c r="Y131" s="8">
        <v>40451</v>
      </c>
      <c r="Z131" s="5">
        <v>4.5</v>
      </c>
      <c r="AA131" s="8">
        <v>40451</v>
      </c>
      <c r="AB131" s="5">
        <v>2</v>
      </c>
      <c r="AC131" s="8">
        <v>44439</v>
      </c>
      <c r="AD131" s="5">
        <v>10</v>
      </c>
      <c r="AE131" s="8">
        <v>40451</v>
      </c>
      <c r="AF131" s="5">
        <v>68.2</v>
      </c>
      <c r="AG131" s="8">
        <v>40451</v>
      </c>
      <c r="AH131" s="5">
        <v>48.6</v>
      </c>
      <c r="AI131" s="8">
        <v>40451</v>
      </c>
      <c r="AJ131" s="5">
        <v>89</v>
      </c>
      <c r="AK131" s="8">
        <v>40451</v>
      </c>
      <c r="AL131" s="5">
        <v>-74</v>
      </c>
      <c r="AM131" s="8">
        <v>40451</v>
      </c>
      <c r="AN131" s="5">
        <v>132119</v>
      </c>
      <c r="AO131" s="8">
        <v>44135</v>
      </c>
      <c r="AP131" s="5">
        <v>640</v>
      </c>
      <c r="AQ131" s="8">
        <v>40451</v>
      </c>
      <c r="AR131" s="5">
        <v>9.5</v>
      </c>
      <c r="AS131" s="8">
        <v>42704</v>
      </c>
      <c r="AT131" s="5">
        <v>34.4</v>
      </c>
      <c r="AU131" s="8">
        <v>40451</v>
      </c>
      <c r="AV131" s="5">
        <v>0.7</v>
      </c>
      <c r="AW131" s="8">
        <v>40451</v>
      </c>
      <c r="AX131" s="5">
        <v>0.1</v>
      </c>
      <c r="AY131" s="8">
        <v>40451</v>
      </c>
      <c r="AZ131" s="5">
        <v>0.28000000000000003</v>
      </c>
      <c r="BA131" s="8">
        <v>40451</v>
      </c>
      <c r="BB131" s="5">
        <v>6605</v>
      </c>
      <c r="BC131" s="8">
        <v>40451</v>
      </c>
      <c r="BD131" s="5">
        <v>10</v>
      </c>
      <c r="BE131" s="8">
        <v>40451</v>
      </c>
      <c r="BF131" s="5">
        <v>11.67</v>
      </c>
      <c r="BG131" s="8">
        <v>40451</v>
      </c>
      <c r="BH131" s="5">
        <v>11.702999999999999</v>
      </c>
      <c r="BI131" s="8">
        <v>40451</v>
      </c>
      <c r="BJ131" s="5">
        <v>6.4</v>
      </c>
      <c r="BK131" s="8">
        <v>40451</v>
      </c>
      <c r="BL131" s="5">
        <v>0.9</v>
      </c>
      <c r="BM131" s="8">
        <v>40451</v>
      </c>
      <c r="BN131" s="5">
        <v>12.2</v>
      </c>
      <c r="BO131" s="8">
        <v>40451</v>
      </c>
      <c r="BP131" s="5">
        <v>1.4</v>
      </c>
      <c r="BQ131" s="8">
        <v>40451</v>
      </c>
      <c r="BR131" s="5">
        <v>594</v>
      </c>
      <c r="BS131" s="8">
        <v>40451</v>
      </c>
      <c r="BT131" s="5">
        <v>563</v>
      </c>
      <c r="BU131" s="8">
        <v>40451</v>
      </c>
      <c r="BV131" s="5">
        <v>4.3499999999999996</v>
      </c>
      <c r="BW131" s="8">
        <v>40451</v>
      </c>
      <c r="BX131" s="5">
        <v>317</v>
      </c>
      <c r="BY131" s="8">
        <v>40451</v>
      </c>
      <c r="BZ131" s="5">
        <v>15.7</v>
      </c>
      <c r="CA131" s="8">
        <v>40451</v>
      </c>
      <c r="CB131" s="5">
        <v>17.8</v>
      </c>
      <c r="CC131" s="8">
        <v>40451</v>
      </c>
      <c r="CD131" s="5">
        <v>-44.332999999999998</v>
      </c>
      <c r="CE131" s="8">
        <v>40451</v>
      </c>
      <c r="CF131" s="5">
        <v>12.7</v>
      </c>
      <c r="CG131" s="8">
        <v>40451</v>
      </c>
      <c r="CH131" s="5">
        <v>3.4</v>
      </c>
      <c r="CI131" s="8">
        <v>40451</v>
      </c>
      <c r="CJ131" s="5">
        <v>5.3</v>
      </c>
      <c r="CK131" s="8">
        <v>40422</v>
      </c>
      <c r="CL131" s="5">
        <v>2.6</v>
      </c>
      <c r="CM131" s="8">
        <v>40451</v>
      </c>
      <c r="CN131" s="5">
        <v>0.2</v>
      </c>
      <c r="CO131" s="8">
        <v>40451</v>
      </c>
      <c r="CP131" s="5">
        <v>0.1</v>
      </c>
      <c r="CQ131" s="8">
        <v>40451</v>
      </c>
      <c r="CR131" s="5">
        <v>1.1000000000000001</v>
      </c>
      <c r="CS131" s="8">
        <v>40451</v>
      </c>
      <c r="CT131" s="5">
        <v>0.8</v>
      </c>
      <c r="CU131" s="8">
        <v>40451</v>
      </c>
      <c r="CV131" s="5">
        <v>1.2968299999999999</v>
      </c>
      <c r="CW131" s="8">
        <v>44408</v>
      </c>
      <c r="CX131" s="5">
        <v>8</v>
      </c>
      <c r="CY131" s="8">
        <v>44074</v>
      </c>
      <c r="CZ131" s="5">
        <v>0.2</v>
      </c>
      <c r="DA131" s="8">
        <v>40451</v>
      </c>
      <c r="DB131" s="5">
        <v>0.2</v>
      </c>
      <c r="DC131" s="8">
        <v>40451</v>
      </c>
      <c r="DD131" s="5">
        <v>2.9</v>
      </c>
      <c r="DE131" s="8">
        <v>40451</v>
      </c>
      <c r="DF131" s="5">
        <v>0.2</v>
      </c>
      <c r="DG131" s="8">
        <v>40451</v>
      </c>
      <c r="DH131" s="5">
        <v>4</v>
      </c>
      <c r="DI131" s="8">
        <v>40451</v>
      </c>
      <c r="DJ131" s="5">
        <v>2.6</v>
      </c>
      <c r="DK131" s="8">
        <v>40451</v>
      </c>
      <c r="DL131" s="5">
        <v>6.1</v>
      </c>
      <c r="DM131" s="8">
        <v>40451</v>
      </c>
      <c r="DN131" s="5">
        <v>1.9</v>
      </c>
      <c r="DO131" s="8">
        <v>43069</v>
      </c>
      <c r="DP131" s="5">
        <v>2.5</v>
      </c>
      <c r="DQ131" s="8">
        <v>42308</v>
      </c>
      <c r="DR131" s="5">
        <v>1.5</v>
      </c>
      <c r="DS131" s="8">
        <v>40451</v>
      </c>
      <c r="DT131" s="5">
        <v>0.45</v>
      </c>
      <c r="DU131" s="8">
        <v>40451</v>
      </c>
      <c r="DV131" s="5">
        <v>3</v>
      </c>
      <c r="DW131" s="8">
        <v>40451</v>
      </c>
      <c r="DX131" s="5">
        <v>6.1</v>
      </c>
      <c r="DY131" s="8">
        <v>40451</v>
      </c>
      <c r="DZ131" s="5">
        <v>81.400000000000006</v>
      </c>
      <c r="EA131" s="8">
        <v>40451</v>
      </c>
      <c r="EB131" s="5">
        <v>99.614000000000004</v>
      </c>
    </row>
    <row r="132" spans="1:132" x14ac:dyDescent="0.2">
      <c r="A132" s="8">
        <v>40482</v>
      </c>
      <c r="B132" s="5">
        <v>56.9</v>
      </c>
      <c r="C132" s="8">
        <v>40482</v>
      </c>
      <c r="D132" s="5">
        <v>57.8</v>
      </c>
      <c r="E132" s="8">
        <v>40482</v>
      </c>
      <c r="F132" s="5">
        <v>73.8</v>
      </c>
      <c r="G132" s="8">
        <v>40482</v>
      </c>
      <c r="H132" s="5">
        <v>55.3</v>
      </c>
      <c r="O132" s="8">
        <v>40482</v>
      </c>
      <c r="P132" s="5">
        <v>61.6</v>
      </c>
      <c r="Q132" s="8">
        <v>41029</v>
      </c>
      <c r="R132" s="5">
        <v>7.4</v>
      </c>
      <c r="S132" s="8">
        <v>41029</v>
      </c>
      <c r="T132" s="5">
        <v>4</v>
      </c>
      <c r="U132" s="8">
        <v>42094</v>
      </c>
      <c r="V132" s="5">
        <v>-18</v>
      </c>
      <c r="W132" s="8">
        <v>42185</v>
      </c>
      <c r="X132" s="5">
        <v>19.2</v>
      </c>
      <c r="Y132" s="8">
        <v>40482</v>
      </c>
      <c r="Z132" s="5">
        <v>0.3</v>
      </c>
      <c r="AA132" s="8">
        <v>40482</v>
      </c>
      <c r="AB132" s="5">
        <v>11</v>
      </c>
      <c r="AC132" s="8">
        <v>44469</v>
      </c>
      <c r="AD132" s="5">
        <v>15</v>
      </c>
      <c r="AE132" s="8">
        <v>40482</v>
      </c>
      <c r="AF132" s="5">
        <v>67.7</v>
      </c>
      <c r="AG132" s="8">
        <v>40482</v>
      </c>
      <c r="AH132" s="5">
        <v>49.9</v>
      </c>
      <c r="AI132" s="8">
        <v>40482</v>
      </c>
      <c r="AJ132" s="5">
        <v>91.6</v>
      </c>
      <c r="AK132" s="8">
        <v>40482</v>
      </c>
      <c r="AL132" s="5">
        <v>279</v>
      </c>
      <c r="AM132" s="8">
        <v>40482</v>
      </c>
      <c r="AN132" s="5">
        <v>131742</v>
      </c>
      <c r="AO132" s="8">
        <v>44165</v>
      </c>
      <c r="AP132" s="5">
        <v>568</v>
      </c>
      <c r="AQ132" s="8">
        <v>40482</v>
      </c>
      <c r="AR132" s="5">
        <v>9.4</v>
      </c>
      <c r="AS132" s="8">
        <v>42735</v>
      </c>
      <c r="AT132" s="5">
        <v>34.4</v>
      </c>
      <c r="AU132" s="8">
        <v>40482</v>
      </c>
      <c r="AV132" s="5">
        <v>-0.8</v>
      </c>
      <c r="AW132" s="8">
        <v>40482</v>
      </c>
      <c r="AX132" s="5">
        <v>0.1</v>
      </c>
      <c r="AY132" s="8">
        <v>40482</v>
      </c>
      <c r="AZ132" s="5">
        <v>-0.27</v>
      </c>
      <c r="BA132" s="8">
        <v>40482</v>
      </c>
      <c r="BB132" s="5">
        <v>6543</v>
      </c>
      <c r="BC132" s="8">
        <v>40482</v>
      </c>
      <c r="BD132" s="5">
        <v>10.6</v>
      </c>
      <c r="BE132" s="8">
        <v>40482</v>
      </c>
      <c r="BF132" s="5">
        <v>12.24</v>
      </c>
      <c r="BG132" s="8">
        <v>40482</v>
      </c>
      <c r="BH132" s="5">
        <v>12.199</v>
      </c>
      <c r="BI132" s="8">
        <v>40482</v>
      </c>
      <c r="BJ132" s="5">
        <v>6.5</v>
      </c>
      <c r="BK132" s="8">
        <v>40482</v>
      </c>
      <c r="BL132" s="5">
        <v>1.1000000000000001</v>
      </c>
      <c r="BM132" s="8">
        <v>40482</v>
      </c>
      <c r="BN132" s="5">
        <v>14.15</v>
      </c>
      <c r="BO132" s="8">
        <v>40482</v>
      </c>
      <c r="BP132" s="5">
        <v>2</v>
      </c>
      <c r="BQ132" s="8">
        <v>40482</v>
      </c>
      <c r="BR132" s="5">
        <v>543</v>
      </c>
      <c r="BS132" s="8">
        <v>40482</v>
      </c>
      <c r="BT132" s="5">
        <v>558</v>
      </c>
      <c r="BU132" s="8">
        <v>40482</v>
      </c>
      <c r="BV132" s="5">
        <v>-0.52</v>
      </c>
      <c r="BW132" s="8">
        <v>40482</v>
      </c>
      <c r="BX132" s="5">
        <v>291</v>
      </c>
      <c r="BY132" s="8">
        <v>40482</v>
      </c>
      <c r="BZ132" s="5">
        <v>16.399999999999999</v>
      </c>
      <c r="CA132" s="8">
        <v>40482</v>
      </c>
      <c r="CB132" s="5">
        <v>16.399999999999999</v>
      </c>
      <c r="CC132" s="8">
        <v>40482</v>
      </c>
      <c r="CD132" s="5">
        <v>-40.646000000000001</v>
      </c>
      <c r="CE132" s="8">
        <v>40482</v>
      </c>
      <c r="CF132" s="5">
        <v>11</v>
      </c>
      <c r="CG132" s="8">
        <v>40482</v>
      </c>
      <c r="CH132" s="5">
        <v>-1</v>
      </c>
      <c r="CI132" s="8">
        <v>40482</v>
      </c>
      <c r="CJ132" s="5">
        <v>-4.4000000000000004</v>
      </c>
      <c r="CK132" s="8">
        <v>40452</v>
      </c>
      <c r="CL132" s="5">
        <v>3.03</v>
      </c>
      <c r="CM132" s="8">
        <v>40482</v>
      </c>
      <c r="CN132" s="5">
        <v>0.3</v>
      </c>
      <c r="CO132" s="8">
        <v>40482</v>
      </c>
      <c r="CP132" s="5">
        <v>0.1</v>
      </c>
      <c r="CQ132" s="8">
        <v>40482</v>
      </c>
      <c r="CR132" s="5">
        <v>1.2</v>
      </c>
      <c r="CS132" s="8">
        <v>40482</v>
      </c>
      <c r="CT132" s="5">
        <v>0.6</v>
      </c>
      <c r="CU132" s="8">
        <v>40482</v>
      </c>
      <c r="CV132" s="5">
        <v>1.0787800000000001</v>
      </c>
      <c r="CW132" s="8">
        <v>44439</v>
      </c>
      <c r="CX132" s="5">
        <v>8.6999999999999993</v>
      </c>
      <c r="CY132" s="8">
        <v>44104</v>
      </c>
      <c r="CZ132" s="5">
        <v>0.3</v>
      </c>
      <c r="DA132" s="8">
        <v>40482</v>
      </c>
      <c r="DB132" s="5">
        <v>0.4</v>
      </c>
      <c r="DC132" s="8">
        <v>40482</v>
      </c>
      <c r="DD132" s="5">
        <v>3.3</v>
      </c>
      <c r="DE132" s="8">
        <v>40482</v>
      </c>
      <c r="DF132" s="5">
        <v>0.6</v>
      </c>
      <c r="DG132" s="8">
        <v>40482</v>
      </c>
      <c r="DH132" s="5">
        <v>4.0999999999999996</v>
      </c>
      <c r="DI132" s="8">
        <v>40482</v>
      </c>
      <c r="DJ132" s="5">
        <v>2.7</v>
      </c>
      <c r="DK132" s="8">
        <v>40482</v>
      </c>
      <c r="DL132" s="5">
        <v>5.9</v>
      </c>
      <c r="DM132" s="8">
        <v>40482</v>
      </c>
      <c r="DN132" s="5">
        <v>1.7</v>
      </c>
      <c r="DO132" s="8">
        <v>43100</v>
      </c>
      <c r="DP132" s="5">
        <v>2.7</v>
      </c>
      <c r="DQ132" s="8">
        <v>42338</v>
      </c>
      <c r="DR132" s="5">
        <v>-2.2000000000000002</v>
      </c>
      <c r="DS132" s="8">
        <v>40482</v>
      </c>
      <c r="DT132" s="5">
        <v>0.42</v>
      </c>
      <c r="DU132" s="8">
        <v>40482</v>
      </c>
      <c r="DV132" s="5">
        <v>3.3</v>
      </c>
      <c r="DW132" s="8">
        <v>40482</v>
      </c>
      <c r="DX132" s="5">
        <v>6.1</v>
      </c>
      <c r="DY132" s="8">
        <v>40482</v>
      </c>
      <c r="DZ132" s="5">
        <v>81.400000000000006</v>
      </c>
      <c r="EA132" s="8">
        <v>40482</v>
      </c>
      <c r="EB132" s="5">
        <v>99.745500000000007</v>
      </c>
    </row>
    <row r="133" spans="1:132" x14ac:dyDescent="0.2">
      <c r="A133" s="8">
        <v>40512</v>
      </c>
      <c r="B133" s="5">
        <v>57.3</v>
      </c>
      <c r="C133" s="8">
        <v>40512</v>
      </c>
      <c r="D133" s="5">
        <v>58.3</v>
      </c>
      <c r="E133" s="8">
        <v>40512</v>
      </c>
      <c r="F133" s="5">
        <v>69</v>
      </c>
      <c r="G133" s="8">
        <v>40512</v>
      </c>
      <c r="H133" s="5">
        <v>56.4</v>
      </c>
      <c r="O133" s="8">
        <v>40512</v>
      </c>
      <c r="P133" s="5">
        <v>61.4</v>
      </c>
      <c r="Q133" s="8">
        <v>41060</v>
      </c>
      <c r="R133" s="5">
        <v>15.2</v>
      </c>
      <c r="S133" s="8">
        <v>41060</v>
      </c>
      <c r="T133" s="5">
        <v>8</v>
      </c>
      <c r="U133" s="8">
        <v>42124</v>
      </c>
      <c r="V133" s="5">
        <v>-16.399999999999999</v>
      </c>
      <c r="W133" s="8">
        <v>42216</v>
      </c>
      <c r="X133" s="5">
        <v>13.4</v>
      </c>
      <c r="Y133" s="8">
        <v>40512</v>
      </c>
      <c r="Z133" s="5">
        <v>19.100000000000001</v>
      </c>
      <c r="AA133" s="8">
        <v>40512</v>
      </c>
      <c r="AB133" s="5">
        <v>13</v>
      </c>
      <c r="AC133" s="8">
        <v>44500</v>
      </c>
      <c r="AD133" s="5">
        <v>7</v>
      </c>
      <c r="AE133" s="8">
        <v>40512</v>
      </c>
      <c r="AF133" s="5">
        <v>71.599999999999994</v>
      </c>
      <c r="AG133" s="8">
        <v>40512</v>
      </c>
      <c r="AH133" s="5">
        <v>57.8</v>
      </c>
      <c r="AI133" s="8">
        <v>40512</v>
      </c>
      <c r="AJ133" s="5">
        <v>93</v>
      </c>
      <c r="AK133" s="8">
        <v>40512</v>
      </c>
      <c r="AL133" s="5">
        <v>128</v>
      </c>
      <c r="AM133" s="8">
        <v>40512</v>
      </c>
      <c r="AN133" s="5">
        <v>131830</v>
      </c>
      <c r="AO133" s="8">
        <v>44196</v>
      </c>
      <c r="AP133" s="5">
        <v>713</v>
      </c>
      <c r="AQ133" s="8">
        <v>40512</v>
      </c>
      <c r="AR133" s="5">
        <v>9.8000000000000007</v>
      </c>
      <c r="AS133" s="8">
        <v>42766</v>
      </c>
      <c r="AT133" s="5">
        <v>34.4</v>
      </c>
      <c r="AU133" s="8">
        <v>40512</v>
      </c>
      <c r="AV133" s="5">
        <v>0.3</v>
      </c>
      <c r="AW133" s="8">
        <v>40512</v>
      </c>
      <c r="AX133" s="5">
        <v>0.1</v>
      </c>
      <c r="AY133" s="8">
        <v>40512</v>
      </c>
      <c r="AZ133" s="5">
        <v>7.0000000000000007E-2</v>
      </c>
      <c r="BA133" s="8">
        <v>40512</v>
      </c>
      <c r="BB133" s="5">
        <v>6418</v>
      </c>
      <c r="BC133" s="8">
        <v>40512</v>
      </c>
      <c r="BD133" s="5">
        <v>9.6999999999999993</v>
      </c>
      <c r="BE133" s="8">
        <v>40512</v>
      </c>
      <c r="BF133" s="5">
        <v>12.12</v>
      </c>
      <c r="BG133" s="8">
        <v>40512</v>
      </c>
      <c r="BH133" s="5">
        <v>12.07</v>
      </c>
      <c r="BI133" s="8">
        <v>40512</v>
      </c>
      <c r="BJ133" s="5">
        <v>6.6</v>
      </c>
      <c r="BK133" s="8">
        <v>40512</v>
      </c>
      <c r="BL133" s="5">
        <v>0.9</v>
      </c>
      <c r="BM133" s="8">
        <v>40512</v>
      </c>
      <c r="BN133" s="5">
        <v>12.39</v>
      </c>
      <c r="BO133" s="8">
        <v>40512</v>
      </c>
      <c r="BP133" s="5">
        <v>0.8</v>
      </c>
      <c r="BQ133" s="8">
        <v>40512</v>
      </c>
      <c r="BR133" s="5">
        <v>545</v>
      </c>
      <c r="BS133" s="8">
        <v>40512</v>
      </c>
      <c r="BT133" s="5">
        <v>560</v>
      </c>
      <c r="BU133" s="8">
        <v>40512</v>
      </c>
      <c r="BV133" s="5">
        <v>4.96</v>
      </c>
      <c r="BW133" s="8">
        <v>40512</v>
      </c>
      <c r="BX133" s="5">
        <v>287</v>
      </c>
      <c r="BY133" s="8">
        <v>40512</v>
      </c>
      <c r="BZ133" s="5">
        <v>16.600000000000001</v>
      </c>
      <c r="CA133" s="8">
        <v>40512</v>
      </c>
      <c r="CB133" s="5">
        <v>13.2</v>
      </c>
      <c r="CC133" s="8">
        <v>40512</v>
      </c>
      <c r="CD133" s="5">
        <v>-38.738999999999997</v>
      </c>
      <c r="CE133" s="8">
        <v>40512</v>
      </c>
      <c r="CF133" s="5">
        <v>9.6999999999999993</v>
      </c>
      <c r="CG133" s="8">
        <v>40512</v>
      </c>
      <c r="CH133" s="5">
        <v>2.1</v>
      </c>
      <c r="CI133" s="8">
        <v>40512</v>
      </c>
      <c r="CJ133" s="5">
        <v>2.1</v>
      </c>
      <c r="CK133" s="8">
        <v>40483</v>
      </c>
      <c r="CL133" s="5">
        <v>3.06</v>
      </c>
      <c r="CM133" s="8">
        <v>40512</v>
      </c>
      <c r="CN133" s="5">
        <v>0.3</v>
      </c>
      <c r="CO133" s="8">
        <v>40512</v>
      </c>
      <c r="CP133" s="5">
        <v>0.1</v>
      </c>
      <c r="CQ133" s="8">
        <v>40512</v>
      </c>
      <c r="CR133" s="5">
        <v>1.1000000000000001</v>
      </c>
      <c r="CS133" s="8">
        <v>40512</v>
      </c>
      <c r="CT133" s="5">
        <v>0.8</v>
      </c>
      <c r="CU133" s="8">
        <v>40512</v>
      </c>
      <c r="CV133" s="5">
        <v>1.12158</v>
      </c>
      <c r="CW133" s="8">
        <v>44469</v>
      </c>
      <c r="CX133" s="5">
        <v>8.8000000000000007</v>
      </c>
      <c r="CY133" s="8">
        <v>44135</v>
      </c>
      <c r="CZ133" s="5">
        <v>0.5</v>
      </c>
      <c r="DA133" s="8">
        <v>40512</v>
      </c>
      <c r="DB133" s="5">
        <v>0.3</v>
      </c>
      <c r="DC133" s="8">
        <v>40512</v>
      </c>
      <c r="DD133" s="5">
        <v>3.1</v>
      </c>
      <c r="DE133" s="8">
        <v>40512</v>
      </c>
      <c r="DF133" s="5">
        <v>0.5</v>
      </c>
      <c r="DG133" s="8">
        <v>40512</v>
      </c>
      <c r="DH133" s="5">
        <v>4.5</v>
      </c>
      <c r="DI133" s="8">
        <v>40512</v>
      </c>
      <c r="DJ133" s="5">
        <v>3.1</v>
      </c>
      <c r="DK133" s="8">
        <v>40512</v>
      </c>
      <c r="DL133" s="5">
        <v>5.8</v>
      </c>
      <c r="DM133" s="8">
        <v>40512</v>
      </c>
      <c r="DN133" s="5">
        <v>1.7</v>
      </c>
      <c r="DO133" s="8">
        <v>43131</v>
      </c>
      <c r="DP133" s="5">
        <v>2.8</v>
      </c>
      <c r="DQ133" s="8">
        <v>42369</v>
      </c>
      <c r="DR133" s="5">
        <v>2.4</v>
      </c>
      <c r="DS133" s="8">
        <v>40512</v>
      </c>
      <c r="DT133" s="5">
        <v>0.4</v>
      </c>
      <c r="DU133" s="8">
        <v>40512</v>
      </c>
      <c r="DV133" s="5">
        <v>3.2</v>
      </c>
      <c r="DW133" s="8">
        <v>40512</v>
      </c>
      <c r="DX133" s="5">
        <v>8.6</v>
      </c>
      <c r="DY133" s="8">
        <v>40512</v>
      </c>
      <c r="DZ133" s="5">
        <v>82.1</v>
      </c>
      <c r="EA133" s="8">
        <v>40512</v>
      </c>
      <c r="EB133" s="5">
        <v>99.924400000000006</v>
      </c>
    </row>
    <row r="134" spans="1:132" x14ac:dyDescent="0.2">
      <c r="A134" s="8">
        <v>40543</v>
      </c>
      <c r="B134" s="5">
        <v>56.6</v>
      </c>
      <c r="C134" s="8">
        <v>40543</v>
      </c>
      <c r="D134" s="5">
        <v>59.6</v>
      </c>
      <c r="E134" s="8">
        <v>40543</v>
      </c>
      <c r="F134" s="5">
        <v>73.3</v>
      </c>
      <c r="G134" s="8">
        <v>40543</v>
      </c>
      <c r="H134" s="5">
        <v>56.9</v>
      </c>
      <c r="O134" s="8">
        <v>40543</v>
      </c>
      <c r="P134" s="5">
        <v>64.5</v>
      </c>
      <c r="Q134" s="8">
        <v>41090</v>
      </c>
      <c r="R134" s="5">
        <v>1.7</v>
      </c>
      <c r="S134" s="8">
        <v>41090</v>
      </c>
      <c r="T134" s="5">
        <v>4</v>
      </c>
      <c r="U134" s="8">
        <v>42155</v>
      </c>
      <c r="V134" s="5">
        <v>-17.8</v>
      </c>
      <c r="W134" s="8">
        <v>42247</v>
      </c>
      <c r="X134" s="5">
        <v>9.5</v>
      </c>
      <c r="Y134" s="8">
        <v>40543</v>
      </c>
      <c r="Z134" s="5">
        <v>15.4</v>
      </c>
      <c r="AA134" s="8">
        <v>40543</v>
      </c>
      <c r="AB134" s="5">
        <v>23</v>
      </c>
      <c r="AC134" s="8">
        <v>44530</v>
      </c>
      <c r="AD134" s="5">
        <v>6</v>
      </c>
      <c r="AE134" s="8">
        <v>40543</v>
      </c>
      <c r="AF134" s="5">
        <v>74.5</v>
      </c>
      <c r="AG134" s="8">
        <v>40543</v>
      </c>
      <c r="AH134" s="5">
        <v>63.4</v>
      </c>
      <c r="AI134" s="8">
        <v>40543</v>
      </c>
      <c r="AJ134" s="5">
        <v>92.5</v>
      </c>
      <c r="AK134" s="8">
        <v>40543</v>
      </c>
      <c r="AL134" s="5">
        <v>81</v>
      </c>
      <c r="AM134" s="8">
        <v>40543</v>
      </c>
      <c r="AN134" s="5">
        <v>132205</v>
      </c>
      <c r="AO134" s="8">
        <v>44227</v>
      </c>
      <c r="AP134" s="5">
        <v>450</v>
      </c>
      <c r="AQ134" s="8">
        <v>40543</v>
      </c>
      <c r="AR134" s="5">
        <v>9.3000000000000007</v>
      </c>
      <c r="AS134" s="8">
        <v>42794</v>
      </c>
      <c r="AT134" s="5">
        <v>34.299999999999997</v>
      </c>
      <c r="AU134" s="8">
        <v>40543</v>
      </c>
      <c r="AV134" s="5">
        <v>-1.8</v>
      </c>
      <c r="AW134" s="8">
        <v>40543</v>
      </c>
      <c r="AX134" s="5">
        <v>0.5</v>
      </c>
      <c r="AY134" s="8">
        <v>40543</v>
      </c>
      <c r="AZ134" s="5">
        <v>1</v>
      </c>
      <c r="BA134" s="8">
        <v>40543</v>
      </c>
      <c r="BB134" s="5">
        <v>6748</v>
      </c>
      <c r="BC134" s="8">
        <v>40543</v>
      </c>
      <c r="BD134" s="5">
        <v>10.199999999999999</v>
      </c>
      <c r="BE134" s="8">
        <v>40543</v>
      </c>
      <c r="BF134" s="5">
        <v>12.43</v>
      </c>
      <c r="BG134" s="8">
        <v>40543</v>
      </c>
      <c r="BH134" s="5">
        <v>12.382999999999999</v>
      </c>
      <c r="BI134" s="8">
        <v>40543</v>
      </c>
      <c r="BJ134" s="5">
        <v>6.9</v>
      </c>
      <c r="BK134" s="8">
        <v>40543</v>
      </c>
      <c r="BL134" s="5">
        <v>0.7</v>
      </c>
      <c r="BM134" s="8">
        <v>40543</v>
      </c>
      <c r="BN134" s="5">
        <v>12.2</v>
      </c>
      <c r="BO134" s="8">
        <v>40543</v>
      </c>
      <c r="BP134" s="5">
        <v>1.6</v>
      </c>
      <c r="BQ134" s="8">
        <v>40543</v>
      </c>
      <c r="BR134" s="5">
        <v>539</v>
      </c>
      <c r="BS134" s="8">
        <v>40543</v>
      </c>
      <c r="BT134" s="5">
        <v>632</v>
      </c>
      <c r="BU134" s="8">
        <v>40543</v>
      </c>
      <c r="BV134" s="5">
        <v>6.22</v>
      </c>
      <c r="BW134" s="8">
        <v>40543</v>
      </c>
      <c r="BX134" s="5">
        <v>326</v>
      </c>
      <c r="BY134" s="8">
        <v>40543</v>
      </c>
      <c r="BZ134" s="5">
        <v>15.8</v>
      </c>
      <c r="CA134" s="8">
        <v>40543</v>
      </c>
      <c r="CB134" s="5">
        <v>13.7</v>
      </c>
      <c r="CC134" s="8">
        <v>40543</v>
      </c>
      <c r="CD134" s="5">
        <v>-41.720999999999997</v>
      </c>
      <c r="CE134" s="8">
        <v>40543</v>
      </c>
      <c r="CF134" s="5">
        <v>8</v>
      </c>
      <c r="CG134" s="8">
        <v>40543</v>
      </c>
      <c r="CH134" s="5">
        <v>0.8</v>
      </c>
      <c r="CI134" s="8">
        <v>40543</v>
      </c>
      <c r="CJ134" s="5">
        <v>-1.9</v>
      </c>
      <c r="CK134" s="8">
        <v>40513</v>
      </c>
      <c r="CL134" s="5">
        <v>4.7</v>
      </c>
      <c r="CM134" s="8">
        <v>40543</v>
      </c>
      <c r="CN134" s="5">
        <v>0.4</v>
      </c>
      <c r="CO134" s="8">
        <v>40543</v>
      </c>
      <c r="CP134" s="5">
        <v>0.1</v>
      </c>
      <c r="CQ134" s="8">
        <v>40543</v>
      </c>
      <c r="CR134" s="5">
        <v>1.5</v>
      </c>
      <c r="CS134" s="8">
        <v>40543</v>
      </c>
      <c r="CT134" s="5">
        <v>0.8</v>
      </c>
      <c r="CU134" s="8">
        <v>40543</v>
      </c>
      <c r="CV134" s="5">
        <v>1.0567500000000001</v>
      </c>
      <c r="CW134" s="8">
        <v>44500</v>
      </c>
      <c r="CX134" s="5">
        <v>8.9</v>
      </c>
      <c r="CY134" s="8">
        <v>44165</v>
      </c>
      <c r="CZ134" s="5">
        <v>0.1</v>
      </c>
      <c r="DA134" s="8">
        <v>40543</v>
      </c>
      <c r="DB134" s="5">
        <v>0.8</v>
      </c>
      <c r="DC134" s="8">
        <v>40543</v>
      </c>
      <c r="DD134" s="5">
        <v>3.3</v>
      </c>
      <c r="DE134" s="8">
        <v>40543</v>
      </c>
      <c r="DF134" s="5">
        <v>0.4</v>
      </c>
      <c r="DG134" s="8">
        <v>40543</v>
      </c>
      <c r="DH134" s="5">
        <v>4.2</v>
      </c>
      <c r="DI134" s="8">
        <v>40543</v>
      </c>
      <c r="DJ134" s="5">
        <v>2.6</v>
      </c>
      <c r="DK134" s="8">
        <v>40543</v>
      </c>
      <c r="DL134" s="5">
        <v>6.2</v>
      </c>
      <c r="DM134" s="8">
        <v>40543</v>
      </c>
      <c r="DN134" s="5">
        <v>1.7</v>
      </c>
      <c r="DO134" s="8">
        <v>43159</v>
      </c>
      <c r="DP134" s="5">
        <v>2.6</v>
      </c>
      <c r="DQ134" s="8">
        <v>42400</v>
      </c>
      <c r="DR134" s="5">
        <v>-5.0999999999999996</v>
      </c>
      <c r="DS134" s="8">
        <v>40543</v>
      </c>
      <c r="DT134" s="5">
        <v>0.28000000000000003</v>
      </c>
      <c r="DU134" s="8">
        <v>40543</v>
      </c>
      <c r="DV134" s="5">
        <v>3.6</v>
      </c>
      <c r="DW134" s="8">
        <v>40543</v>
      </c>
      <c r="DX134" s="5">
        <v>8.5</v>
      </c>
      <c r="DY134" s="8">
        <v>40543</v>
      </c>
      <c r="DZ134" s="5">
        <v>83.1</v>
      </c>
      <c r="EA134" s="8">
        <v>40543</v>
      </c>
      <c r="EB134" s="5">
        <v>100.11360000000001</v>
      </c>
    </row>
    <row r="135" spans="1:132" x14ac:dyDescent="0.2">
      <c r="A135" s="8">
        <v>40574</v>
      </c>
      <c r="B135" s="5">
        <v>59.1</v>
      </c>
      <c r="C135" s="8">
        <v>40574</v>
      </c>
      <c r="D135" s="5">
        <v>64.5</v>
      </c>
      <c r="E135" s="8">
        <v>40574</v>
      </c>
      <c r="F135" s="5">
        <v>79.599999999999994</v>
      </c>
      <c r="G135" s="8">
        <v>40574</v>
      </c>
      <c r="H135" s="5">
        <v>57.6</v>
      </c>
      <c r="O135" s="8">
        <v>40574</v>
      </c>
      <c r="P135" s="5">
        <v>65.900000000000006</v>
      </c>
      <c r="Q135" s="8">
        <v>41121</v>
      </c>
      <c r="R135" s="5">
        <v>2.6</v>
      </c>
      <c r="S135" s="8">
        <v>41121</v>
      </c>
      <c r="T135" s="5">
        <v>4</v>
      </c>
      <c r="U135" s="8">
        <v>42185</v>
      </c>
      <c r="V135" s="5">
        <v>-6.4</v>
      </c>
      <c r="W135" s="8">
        <v>42277</v>
      </c>
      <c r="X135" s="5">
        <v>12.8</v>
      </c>
      <c r="Y135" s="8">
        <v>40574</v>
      </c>
      <c r="Z135" s="5">
        <v>16.5</v>
      </c>
      <c r="AA135" s="8">
        <v>40574</v>
      </c>
      <c r="AB135" s="5">
        <v>14</v>
      </c>
      <c r="AC135" s="8">
        <v>44561</v>
      </c>
      <c r="AD135" s="5">
        <v>12</v>
      </c>
      <c r="AE135" s="8">
        <v>40574</v>
      </c>
      <c r="AF135" s="5">
        <v>74.2</v>
      </c>
      <c r="AG135" s="8">
        <v>40574</v>
      </c>
      <c r="AH135" s="5">
        <v>64.8</v>
      </c>
      <c r="AI135" s="8">
        <v>40574</v>
      </c>
      <c r="AJ135" s="5">
        <v>93.9</v>
      </c>
      <c r="AK135" s="8">
        <v>40574</v>
      </c>
      <c r="AL135" s="5">
        <v>7</v>
      </c>
      <c r="AM135" s="8">
        <v>40574</v>
      </c>
      <c r="AN135" s="5">
        <v>131744</v>
      </c>
      <c r="AO135" s="8">
        <v>44255</v>
      </c>
      <c r="AP135" s="5">
        <v>191</v>
      </c>
      <c r="AQ135" s="8">
        <v>40574</v>
      </c>
      <c r="AR135" s="5">
        <v>9.1</v>
      </c>
      <c r="AS135" s="8">
        <v>42825</v>
      </c>
      <c r="AT135" s="5">
        <v>34.299999999999997</v>
      </c>
      <c r="AU135" s="8">
        <v>40574</v>
      </c>
      <c r="AV135" s="5">
        <v>-3.7</v>
      </c>
      <c r="AW135" s="8">
        <v>40574</v>
      </c>
      <c r="AX135" s="5">
        <v>0</v>
      </c>
      <c r="AY135" s="8">
        <v>40574</v>
      </c>
      <c r="AZ135" s="5">
        <v>-0.22</v>
      </c>
      <c r="BA135" s="8">
        <v>40574</v>
      </c>
      <c r="BB135" s="5">
        <v>7191</v>
      </c>
      <c r="BC135" s="8">
        <v>40574</v>
      </c>
      <c r="BD135" s="5">
        <v>11.8</v>
      </c>
      <c r="BE135" s="8">
        <v>40574</v>
      </c>
      <c r="BF135" s="5">
        <v>12.49</v>
      </c>
      <c r="BG135" s="8">
        <v>40574</v>
      </c>
      <c r="BH135" s="5">
        <v>12.547000000000001</v>
      </c>
      <c r="BI135" s="8">
        <v>40574</v>
      </c>
      <c r="BJ135" s="5">
        <v>7.5</v>
      </c>
      <c r="BK135" s="8">
        <v>40574</v>
      </c>
      <c r="BL135" s="5">
        <v>0.7</v>
      </c>
      <c r="BM135" s="8">
        <v>40574</v>
      </c>
      <c r="BN135" s="5">
        <v>15.25</v>
      </c>
      <c r="BO135" s="8">
        <v>40574</v>
      </c>
      <c r="BP135" s="5">
        <v>0.8</v>
      </c>
      <c r="BQ135" s="8">
        <v>40574</v>
      </c>
      <c r="BR135" s="5">
        <v>630</v>
      </c>
      <c r="BS135" s="8">
        <v>40574</v>
      </c>
      <c r="BT135" s="5">
        <v>576</v>
      </c>
      <c r="BU135" s="8">
        <v>40574</v>
      </c>
      <c r="BV135" s="5">
        <v>3.51</v>
      </c>
      <c r="BW135" s="8">
        <v>40574</v>
      </c>
      <c r="BX135" s="5">
        <v>307</v>
      </c>
      <c r="BY135" s="8">
        <v>40574</v>
      </c>
      <c r="BZ135" s="5">
        <v>16.600000000000001</v>
      </c>
      <c r="CA135" s="8">
        <v>40574</v>
      </c>
      <c r="CB135" s="5">
        <v>18.8</v>
      </c>
      <c r="CC135" s="8">
        <v>40574</v>
      </c>
      <c r="CD135" s="5">
        <v>-48.122999999999998</v>
      </c>
      <c r="CE135" s="8">
        <v>40574</v>
      </c>
      <c r="CF135" s="5">
        <v>8.4</v>
      </c>
      <c r="CG135" s="8">
        <v>40574</v>
      </c>
      <c r="CH135" s="5">
        <v>3.7</v>
      </c>
      <c r="CI135" s="8">
        <v>40574</v>
      </c>
      <c r="CJ135" s="5">
        <v>5.3</v>
      </c>
      <c r="CK135" s="8">
        <v>40546</v>
      </c>
      <c r="CL135" s="5">
        <v>3.91</v>
      </c>
      <c r="CM135" s="8">
        <v>40574</v>
      </c>
      <c r="CN135" s="5">
        <v>0.3</v>
      </c>
      <c r="CO135" s="8">
        <v>40574</v>
      </c>
      <c r="CP135" s="5">
        <v>0.2</v>
      </c>
      <c r="CQ135" s="8">
        <v>40574</v>
      </c>
      <c r="CR135" s="5">
        <v>1.6</v>
      </c>
      <c r="CS135" s="8">
        <v>40574</v>
      </c>
      <c r="CT135" s="5">
        <v>1</v>
      </c>
      <c r="CU135" s="8">
        <v>40574</v>
      </c>
      <c r="CV135" s="5">
        <v>1.1234500000000001</v>
      </c>
      <c r="CW135" s="8">
        <v>44530</v>
      </c>
      <c r="CX135" s="5">
        <v>9.9</v>
      </c>
      <c r="CY135" s="8">
        <v>44196</v>
      </c>
      <c r="CZ135" s="5">
        <v>0.4</v>
      </c>
      <c r="DA135" s="8">
        <v>40574</v>
      </c>
      <c r="DB135" s="5">
        <v>1.6</v>
      </c>
      <c r="DC135" s="8">
        <v>40574</v>
      </c>
      <c r="DD135" s="5">
        <v>3.7</v>
      </c>
      <c r="DE135" s="8">
        <v>40574</v>
      </c>
      <c r="DF135" s="5">
        <v>0.4</v>
      </c>
      <c r="DG135" s="8">
        <v>40574</v>
      </c>
      <c r="DH135" s="5">
        <v>4.5999999999999996</v>
      </c>
      <c r="DI135" s="8">
        <v>40574</v>
      </c>
      <c r="DJ135" s="5">
        <v>3</v>
      </c>
      <c r="DK135" s="8">
        <v>40574</v>
      </c>
      <c r="DL135" s="5">
        <v>6.6</v>
      </c>
      <c r="DM135" s="8">
        <v>40574</v>
      </c>
      <c r="DN135" s="5">
        <v>1.9</v>
      </c>
      <c r="DO135" s="8">
        <v>43190</v>
      </c>
      <c r="DP135" s="5">
        <v>2.8</v>
      </c>
      <c r="DQ135" s="8">
        <v>42429</v>
      </c>
      <c r="DR135" s="5">
        <v>-7</v>
      </c>
      <c r="DS135" s="8">
        <v>40574</v>
      </c>
      <c r="DT135" s="5">
        <v>0.21</v>
      </c>
      <c r="DU135" s="8">
        <v>40574</v>
      </c>
      <c r="DV135" s="5">
        <v>4.3</v>
      </c>
      <c r="DW135" s="8">
        <v>40574</v>
      </c>
      <c r="DX135" s="5">
        <v>10.199999999999999</v>
      </c>
      <c r="DY135" s="8">
        <v>40574</v>
      </c>
      <c r="DZ135" s="5">
        <v>83.3</v>
      </c>
      <c r="EA135" s="8">
        <v>40574</v>
      </c>
      <c r="EB135" s="5">
        <v>100.2735</v>
      </c>
    </row>
    <row r="136" spans="1:132" x14ac:dyDescent="0.2">
      <c r="A136" s="8">
        <v>40602</v>
      </c>
      <c r="B136" s="5">
        <v>59.2</v>
      </c>
      <c r="C136" s="8">
        <v>40602</v>
      </c>
      <c r="D136" s="5">
        <v>64.2</v>
      </c>
      <c r="E136" s="8">
        <v>40602</v>
      </c>
      <c r="F136" s="5">
        <v>80.2</v>
      </c>
      <c r="G136" s="8">
        <v>40602</v>
      </c>
      <c r="H136" s="5">
        <v>58</v>
      </c>
      <c r="O136" s="8">
        <v>40602</v>
      </c>
      <c r="P136" s="5">
        <v>64.7</v>
      </c>
      <c r="Q136" s="8">
        <v>41152</v>
      </c>
      <c r="R136" s="5">
        <v>-2.8</v>
      </c>
      <c r="S136" s="8">
        <v>41152</v>
      </c>
      <c r="T136" s="5">
        <v>6</v>
      </c>
      <c r="U136" s="8">
        <v>42216</v>
      </c>
      <c r="V136" s="5">
        <v>-4.4000000000000004</v>
      </c>
      <c r="W136" s="8">
        <v>42308</v>
      </c>
      <c r="X136" s="5">
        <v>15.1</v>
      </c>
      <c r="Y136" s="8">
        <v>40602</v>
      </c>
      <c r="Z136" s="5">
        <v>28.8</v>
      </c>
      <c r="AA136" s="8">
        <v>40602</v>
      </c>
      <c r="AB136" s="5">
        <v>12</v>
      </c>
      <c r="AC136" s="8">
        <v>44592</v>
      </c>
      <c r="AD136" s="5">
        <v>4</v>
      </c>
      <c r="AE136" s="8">
        <v>40602</v>
      </c>
      <c r="AF136" s="5">
        <v>77.5</v>
      </c>
      <c r="AG136" s="8">
        <v>40602</v>
      </c>
      <c r="AH136" s="5">
        <v>72</v>
      </c>
      <c r="AI136" s="8">
        <v>40602</v>
      </c>
      <c r="AJ136" s="5">
        <v>94.7</v>
      </c>
      <c r="AK136" s="8">
        <v>40602</v>
      </c>
      <c r="AL136" s="5">
        <v>219</v>
      </c>
      <c r="AM136" s="8">
        <v>40602</v>
      </c>
      <c r="AN136" s="5">
        <v>131811</v>
      </c>
      <c r="AO136" s="8">
        <v>44286</v>
      </c>
      <c r="AP136" s="5">
        <v>403</v>
      </c>
      <c r="AQ136" s="8">
        <v>40602</v>
      </c>
      <c r="AR136" s="5">
        <v>9</v>
      </c>
      <c r="AS136" s="8">
        <v>42855</v>
      </c>
      <c r="AT136" s="5">
        <v>34.4</v>
      </c>
      <c r="AU136" s="8">
        <v>40602</v>
      </c>
      <c r="AV136" s="5">
        <v>-0.2</v>
      </c>
      <c r="AW136" s="8">
        <v>40602</v>
      </c>
      <c r="AX136" s="5">
        <v>0.2</v>
      </c>
      <c r="AY136" s="8">
        <v>40602</v>
      </c>
      <c r="AZ136" s="5">
        <v>-0.41</v>
      </c>
      <c r="BA136" s="8">
        <v>40602</v>
      </c>
      <c r="BB136" s="5">
        <v>6690</v>
      </c>
      <c r="BC136" s="8">
        <v>40602</v>
      </c>
      <c r="BD136" s="5">
        <v>11.4</v>
      </c>
      <c r="BE136" s="8">
        <v>40602</v>
      </c>
      <c r="BF136" s="5">
        <v>12.8</v>
      </c>
      <c r="BG136" s="8">
        <v>40602</v>
      </c>
      <c r="BH136" s="5">
        <v>12.815</v>
      </c>
      <c r="BI136" s="8">
        <v>40602</v>
      </c>
      <c r="BJ136" s="5">
        <v>8.1999999999999993</v>
      </c>
      <c r="BK136" s="8">
        <v>40602</v>
      </c>
      <c r="BL136" s="5">
        <v>0.8</v>
      </c>
      <c r="BM136" s="8">
        <v>40602</v>
      </c>
      <c r="BN136" s="5">
        <v>12.66</v>
      </c>
      <c r="BO136" s="8">
        <v>40602</v>
      </c>
      <c r="BP136" s="5">
        <v>1.2</v>
      </c>
      <c r="BQ136" s="8">
        <v>40602</v>
      </c>
      <c r="BR136" s="5">
        <v>517</v>
      </c>
      <c r="BS136" s="8">
        <v>40602</v>
      </c>
      <c r="BT136" s="5">
        <v>542</v>
      </c>
      <c r="BU136" s="8">
        <v>40602</v>
      </c>
      <c r="BV136" s="5">
        <v>-5.88</v>
      </c>
      <c r="BW136" s="8">
        <v>40602</v>
      </c>
      <c r="BX136" s="5">
        <v>270</v>
      </c>
      <c r="BY136" s="8">
        <v>40602</v>
      </c>
      <c r="BZ136" s="5">
        <v>14.9</v>
      </c>
      <c r="CA136" s="8">
        <v>40602</v>
      </c>
      <c r="CB136" s="5">
        <v>13.3</v>
      </c>
      <c r="CC136" s="8">
        <v>40602</v>
      </c>
      <c r="CD136" s="5">
        <v>-44.753</v>
      </c>
      <c r="CE136" s="8">
        <v>40602</v>
      </c>
      <c r="CF136" s="5">
        <v>7.6</v>
      </c>
      <c r="CG136" s="8">
        <v>40602</v>
      </c>
      <c r="CH136" s="5">
        <v>-1.5</v>
      </c>
      <c r="CI136" s="8">
        <v>40602</v>
      </c>
      <c r="CJ136" s="5">
        <v>-3.6</v>
      </c>
      <c r="CK136" s="8">
        <v>40575</v>
      </c>
      <c r="CL136" s="5">
        <v>3.45</v>
      </c>
      <c r="CM136" s="8">
        <v>40602</v>
      </c>
      <c r="CN136" s="5">
        <v>0.3</v>
      </c>
      <c r="CO136" s="8">
        <v>40602</v>
      </c>
      <c r="CP136" s="5">
        <v>0.2</v>
      </c>
      <c r="CQ136" s="8">
        <v>40602</v>
      </c>
      <c r="CR136" s="5">
        <v>2.1</v>
      </c>
      <c r="CS136" s="8">
        <v>40602</v>
      </c>
      <c r="CT136" s="5">
        <v>1.1000000000000001</v>
      </c>
      <c r="CU136" s="8">
        <v>40602</v>
      </c>
      <c r="CV136" s="5">
        <v>1.2119</v>
      </c>
      <c r="CW136" s="8">
        <v>44561</v>
      </c>
      <c r="CX136" s="5">
        <v>10</v>
      </c>
      <c r="CY136" s="8">
        <v>44227</v>
      </c>
      <c r="CZ136" s="5">
        <v>1</v>
      </c>
      <c r="DA136" s="8">
        <v>40602</v>
      </c>
      <c r="DB136" s="5">
        <v>0.6</v>
      </c>
      <c r="DC136" s="8">
        <v>40602</v>
      </c>
      <c r="DD136" s="5">
        <v>3.9</v>
      </c>
      <c r="DE136" s="8">
        <v>40602</v>
      </c>
      <c r="DF136" s="5">
        <v>0.3</v>
      </c>
      <c r="DG136" s="8">
        <v>40602</v>
      </c>
      <c r="DH136" s="5">
        <v>4.4000000000000004</v>
      </c>
      <c r="DI136" s="8">
        <v>40602</v>
      </c>
      <c r="DJ136" s="5">
        <v>2.5</v>
      </c>
      <c r="DK136" s="8">
        <v>40602</v>
      </c>
      <c r="DL136" s="5">
        <v>6.9</v>
      </c>
      <c r="DM136" s="8">
        <v>40602</v>
      </c>
      <c r="DN136" s="5">
        <v>1.9</v>
      </c>
      <c r="DO136" s="8">
        <v>43220</v>
      </c>
      <c r="DP136" s="5">
        <v>2.8</v>
      </c>
      <c r="DQ136" s="8">
        <v>42460</v>
      </c>
      <c r="DR136" s="5">
        <v>-4.9000000000000004</v>
      </c>
      <c r="DS136" s="8">
        <v>40602</v>
      </c>
      <c r="DT136" s="5">
        <v>0.26</v>
      </c>
      <c r="DU136" s="8">
        <v>40602</v>
      </c>
      <c r="DV136" s="5">
        <v>4.5</v>
      </c>
      <c r="DW136" s="8">
        <v>40602</v>
      </c>
      <c r="DX136" s="5">
        <v>10</v>
      </c>
      <c r="DY136" s="8">
        <v>40602</v>
      </c>
      <c r="DZ136" s="5">
        <v>83.9</v>
      </c>
      <c r="EA136" s="8">
        <v>40602</v>
      </c>
      <c r="EB136" s="5">
        <v>100.3691</v>
      </c>
    </row>
    <row r="137" spans="1:132" x14ac:dyDescent="0.2">
      <c r="A137" s="8">
        <v>40633</v>
      </c>
      <c r="B137" s="5">
        <v>58.4</v>
      </c>
      <c r="C137" s="8">
        <v>40633</v>
      </c>
      <c r="D137" s="5">
        <v>61.3</v>
      </c>
      <c r="E137" s="8">
        <v>40633</v>
      </c>
      <c r="F137" s="5">
        <v>82.3</v>
      </c>
      <c r="G137" s="8">
        <v>40633</v>
      </c>
      <c r="H137" s="5">
        <v>55.8</v>
      </c>
      <c r="O137" s="8">
        <v>40633</v>
      </c>
      <c r="P137" s="5">
        <v>68.599999999999994</v>
      </c>
      <c r="Q137" s="8">
        <v>41182</v>
      </c>
      <c r="R137" s="5">
        <v>-7</v>
      </c>
      <c r="S137" s="8">
        <v>41182</v>
      </c>
      <c r="T137" s="5">
        <v>2</v>
      </c>
      <c r="U137" s="8">
        <v>42247</v>
      </c>
      <c r="V137" s="5">
        <v>-16.600000000000001</v>
      </c>
      <c r="W137" s="8">
        <v>42338</v>
      </c>
      <c r="X137" s="5">
        <v>18.600000000000001</v>
      </c>
      <c r="Y137" s="8">
        <v>40633</v>
      </c>
      <c r="Z137" s="5">
        <v>36.5</v>
      </c>
      <c r="AA137" s="8">
        <v>40633</v>
      </c>
      <c r="AB137" s="5">
        <v>15</v>
      </c>
      <c r="AC137" s="8">
        <v>44620</v>
      </c>
      <c r="AD137" s="5">
        <v>16</v>
      </c>
      <c r="AE137" s="8">
        <v>40633</v>
      </c>
      <c r="AF137" s="5">
        <v>67.5</v>
      </c>
      <c r="AG137" s="8">
        <v>40633</v>
      </c>
      <c r="AH137" s="5">
        <v>63.8</v>
      </c>
      <c r="AI137" s="8">
        <v>40633</v>
      </c>
      <c r="AJ137" s="5">
        <v>92.4</v>
      </c>
      <c r="AK137" s="8">
        <v>40633</v>
      </c>
      <c r="AL137" s="5">
        <v>226</v>
      </c>
      <c r="AM137" s="8">
        <v>40633</v>
      </c>
      <c r="AN137" s="5">
        <v>132286</v>
      </c>
      <c r="AO137" s="8">
        <v>44316</v>
      </c>
      <c r="AP137" s="5">
        <v>54</v>
      </c>
      <c r="AQ137" s="8">
        <v>40633</v>
      </c>
      <c r="AR137" s="5">
        <v>9</v>
      </c>
      <c r="AS137" s="8">
        <v>42886</v>
      </c>
      <c r="AT137" s="5">
        <v>34.4</v>
      </c>
      <c r="AU137" s="8">
        <v>40633</v>
      </c>
      <c r="AV137" s="5">
        <v>1.4</v>
      </c>
      <c r="AW137" s="8">
        <v>40633</v>
      </c>
      <c r="AX137" s="5">
        <v>0.6</v>
      </c>
      <c r="AY137" s="8">
        <v>40633</v>
      </c>
      <c r="AZ137" s="5">
        <v>1.04</v>
      </c>
      <c r="BA137" s="8">
        <v>40633</v>
      </c>
      <c r="BB137" s="5">
        <v>7368</v>
      </c>
      <c r="BC137" s="8">
        <v>40633</v>
      </c>
      <c r="BD137" s="5">
        <v>11.8</v>
      </c>
      <c r="BE137" s="8">
        <v>40633</v>
      </c>
      <c r="BF137" s="5">
        <v>12.85</v>
      </c>
      <c r="BG137" s="8">
        <v>40633</v>
      </c>
      <c r="BH137" s="5">
        <v>12.984</v>
      </c>
      <c r="BI137" s="8">
        <v>40633</v>
      </c>
      <c r="BJ137" s="5">
        <v>6.9</v>
      </c>
      <c r="BK137" s="8">
        <v>40633</v>
      </c>
      <c r="BL137" s="5">
        <v>0.9</v>
      </c>
      <c r="BM137" s="8">
        <v>40633</v>
      </c>
      <c r="BN137" s="5">
        <v>13.77</v>
      </c>
      <c r="BO137" s="8">
        <v>40633</v>
      </c>
      <c r="BP137" s="5">
        <v>1</v>
      </c>
      <c r="BQ137" s="8">
        <v>40633</v>
      </c>
      <c r="BR137" s="5">
        <v>600</v>
      </c>
      <c r="BS137" s="8">
        <v>40633</v>
      </c>
      <c r="BT137" s="5">
        <v>583</v>
      </c>
      <c r="BU137" s="8">
        <v>40633</v>
      </c>
      <c r="BV137" s="5">
        <v>2.4</v>
      </c>
      <c r="BW137" s="8">
        <v>40633</v>
      </c>
      <c r="BX137" s="5">
        <v>300</v>
      </c>
      <c r="BY137" s="8">
        <v>40633</v>
      </c>
      <c r="BZ137" s="5">
        <v>16.899999999999999</v>
      </c>
      <c r="CA137" s="8">
        <v>40633</v>
      </c>
      <c r="CB137" s="5">
        <v>15.5</v>
      </c>
      <c r="CC137" s="8">
        <v>40633</v>
      </c>
      <c r="CD137" s="5">
        <v>-44.311999999999998</v>
      </c>
      <c r="CE137" s="8">
        <v>40633</v>
      </c>
      <c r="CF137" s="5">
        <v>8.1999999999999993</v>
      </c>
      <c r="CG137" s="8">
        <v>40633</v>
      </c>
      <c r="CH137" s="5">
        <v>5.5</v>
      </c>
      <c r="CI137" s="8">
        <v>40633</v>
      </c>
      <c r="CJ137" s="5">
        <v>8.3000000000000007</v>
      </c>
      <c r="CK137" s="8">
        <v>40603</v>
      </c>
      <c r="CL137" s="5">
        <v>4.0199999999999996</v>
      </c>
      <c r="CM137" s="8">
        <v>40633</v>
      </c>
      <c r="CN137" s="5">
        <v>0.5</v>
      </c>
      <c r="CO137" s="8">
        <v>40633</v>
      </c>
      <c r="CP137" s="5">
        <v>0.1</v>
      </c>
      <c r="CQ137" s="8">
        <v>40633</v>
      </c>
      <c r="CR137" s="5">
        <v>2.7</v>
      </c>
      <c r="CS137" s="8">
        <v>40633</v>
      </c>
      <c r="CT137" s="5">
        <v>1.2</v>
      </c>
      <c r="CU137" s="8">
        <v>40633</v>
      </c>
      <c r="CV137" s="5">
        <v>1.2145699999999999</v>
      </c>
      <c r="CW137" s="8">
        <v>44592</v>
      </c>
      <c r="CX137" s="5">
        <v>10.1</v>
      </c>
      <c r="CY137" s="8">
        <v>44255</v>
      </c>
      <c r="CZ137" s="5">
        <v>0.7</v>
      </c>
      <c r="DA137" s="8">
        <v>40633</v>
      </c>
      <c r="DB137" s="5">
        <v>0.2</v>
      </c>
      <c r="DC137" s="8">
        <v>40633</v>
      </c>
      <c r="DD137" s="5">
        <v>3.3</v>
      </c>
      <c r="DE137" s="8">
        <v>40633</v>
      </c>
      <c r="DF137" s="5">
        <v>0.8</v>
      </c>
      <c r="DG137" s="8">
        <v>40633</v>
      </c>
      <c r="DH137" s="5">
        <v>4.5999999999999996</v>
      </c>
      <c r="DI137" s="8">
        <v>40633</v>
      </c>
      <c r="DJ137" s="5">
        <v>2.4</v>
      </c>
      <c r="DK137" s="8">
        <v>40633</v>
      </c>
      <c r="DL137" s="5">
        <v>6.3</v>
      </c>
      <c r="DM137" s="8">
        <v>40633</v>
      </c>
      <c r="DN137" s="5">
        <v>1.9</v>
      </c>
      <c r="DO137" s="8">
        <v>43251</v>
      </c>
      <c r="DP137" s="5">
        <v>2.9</v>
      </c>
      <c r="DQ137" s="8">
        <v>42490</v>
      </c>
      <c r="DR137" s="5">
        <v>0</v>
      </c>
      <c r="DS137" s="8">
        <v>40633</v>
      </c>
      <c r="DT137" s="5">
        <v>0.26</v>
      </c>
      <c r="DU137" s="8">
        <v>40633</v>
      </c>
      <c r="DV137" s="5">
        <v>5.2</v>
      </c>
      <c r="DW137" s="8">
        <v>40633</v>
      </c>
      <c r="DX137" s="5">
        <v>10.8</v>
      </c>
      <c r="DY137" s="8">
        <v>40633</v>
      </c>
      <c r="DZ137" s="5">
        <v>84.8</v>
      </c>
      <c r="EA137" s="8">
        <v>40633</v>
      </c>
      <c r="EB137" s="5">
        <v>100.3646</v>
      </c>
    </row>
    <row r="138" spans="1:132" x14ac:dyDescent="0.2">
      <c r="A138" s="8">
        <v>40663</v>
      </c>
      <c r="B138" s="5">
        <v>57.9</v>
      </c>
      <c r="C138" s="8">
        <v>40663</v>
      </c>
      <c r="D138" s="5">
        <v>61.1</v>
      </c>
      <c r="E138" s="8">
        <v>40663</v>
      </c>
      <c r="F138" s="5">
        <v>82.6</v>
      </c>
      <c r="G138" s="8">
        <v>40663</v>
      </c>
      <c r="H138" s="5">
        <v>55.2</v>
      </c>
      <c r="O138" s="8">
        <v>40663</v>
      </c>
      <c r="P138" s="5">
        <v>66.099999999999994</v>
      </c>
      <c r="Q138" s="8">
        <v>41213</v>
      </c>
      <c r="R138" s="5">
        <v>-4.5999999999999996</v>
      </c>
      <c r="S138" s="8">
        <v>41213</v>
      </c>
      <c r="T138" s="5">
        <v>-3</v>
      </c>
      <c r="U138" s="8">
        <v>42277</v>
      </c>
      <c r="V138" s="5">
        <v>-9.9</v>
      </c>
      <c r="W138" s="8">
        <v>42369</v>
      </c>
      <c r="X138" s="5">
        <v>24.1</v>
      </c>
      <c r="Y138" s="8">
        <v>40663</v>
      </c>
      <c r="Z138" s="5">
        <v>12.9</v>
      </c>
      <c r="AA138" s="8">
        <v>40663</v>
      </c>
      <c r="AB138" s="5">
        <v>4</v>
      </c>
      <c r="AC138" s="8">
        <v>44651</v>
      </c>
      <c r="AD138" s="5">
        <v>13</v>
      </c>
      <c r="AE138" s="8">
        <v>40663</v>
      </c>
      <c r="AF138" s="5">
        <v>69.8</v>
      </c>
      <c r="AG138" s="8">
        <v>40663</v>
      </c>
      <c r="AH138" s="5">
        <v>66</v>
      </c>
      <c r="AI138" s="8">
        <v>40663</v>
      </c>
      <c r="AJ138" s="5">
        <v>90.9</v>
      </c>
      <c r="AK138" s="8">
        <v>40663</v>
      </c>
      <c r="AL138" s="5">
        <v>315</v>
      </c>
      <c r="AM138" s="8">
        <v>40663</v>
      </c>
      <c r="AN138" s="5">
        <v>132696</v>
      </c>
      <c r="AO138" s="8">
        <v>44347</v>
      </c>
      <c r="AP138" s="5">
        <v>124</v>
      </c>
      <c r="AQ138" s="8">
        <v>40663</v>
      </c>
      <c r="AR138" s="5">
        <v>9.1</v>
      </c>
      <c r="AS138" s="8">
        <v>42916</v>
      </c>
      <c r="AT138" s="5">
        <v>34.4</v>
      </c>
      <c r="AU138" s="8">
        <v>40663</v>
      </c>
      <c r="AV138" s="5">
        <v>0</v>
      </c>
      <c r="AW138" s="8">
        <v>40663</v>
      </c>
      <c r="AX138" s="5">
        <v>-0.5</v>
      </c>
      <c r="AY138" s="8">
        <v>40663</v>
      </c>
      <c r="AZ138" s="5">
        <v>-0.33</v>
      </c>
      <c r="BA138" s="8">
        <v>40663</v>
      </c>
      <c r="BB138" s="5">
        <v>7051</v>
      </c>
      <c r="BC138" s="8">
        <v>40663</v>
      </c>
      <c r="BD138" s="5">
        <v>11.3</v>
      </c>
      <c r="BE138" s="8">
        <v>40663</v>
      </c>
      <c r="BF138" s="5">
        <v>13.07</v>
      </c>
      <c r="BG138" s="8">
        <v>40663</v>
      </c>
      <c r="BH138" s="5">
        <v>13.037000000000001</v>
      </c>
      <c r="BI138" s="8">
        <v>40663</v>
      </c>
      <c r="BJ138" s="5">
        <v>6.6</v>
      </c>
      <c r="BK138" s="8">
        <v>40663</v>
      </c>
      <c r="BL138" s="5">
        <v>0.6</v>
      </c>
      <c r="BM138" s="8">
        <v>40663</v>
      </c>
      <c r="BN138" s="5">
        <v>13.52</v>
      </c>
      <c r="BO138" s="8">
        <v>40663</v>
      </c>
      <c r="BP138" s="5">
        <v>0.6</v>
      </c>
      <c r="BQ138" s="8">
        <v>40663</v>
      </c>
      <c r="BR138" s="5">
        <v>554</v>
      </c>
      <c r="BS138" s="8">
        <v>40663</v>
      </c>
      <c r="BT138" s="5">
        <v>581</v>
      </c>
      <c r="BU138" s="8">
        <v>40663</v>
      </c>
      <c r="BV138" s="5">
        <v>-2.11</v>
      </c>
      <c r="BW138" s="8">
        <v>40663</v>
      </c>
      <c r="BX138" s="5">
        <v>310</v>
      </c>
      <c r="BY138" s="8">
        <v>40663</v>
      </c>
      <c r="BZ138" s="5">
        <v>19.2</v>
      </c>
      <c r="CA138" s="8">
        <v>40663</v>
      </c>
      <c r="CB138" s="5">
        <v>15.7</v>
      </c>
      <c r="CC138" s="8">
        <v>40663</v>
      </c>
      <c r="CD138" s="5">
        <v>-42.685000000000002</v>
      </c>
      <c r="CE138" s="8">
        <v>40663</v>
      </c>
      <c r="CF138" s="5">
        <v>7.1</v>
      </c>
      <c r="CG138" s="8">
        <v>40663</v>
      </c>
      <c r="CH138" s="5">
        <v>-1.9</v>
      </c>
      <c r="CI138" s="8">
        <v>40663</v>
      </c>
      <c r="CJ138" s="5">
        <v>-5.6</v>
      </c>
      <c r="CK138" s="8">
        <v>40634</v>
      </c>
      <c r="CL138" s="5">
        <v>3.02</v>
      </c>
      <c r="CM138" s="8">
        <v>40663</v>
      </c>
      <c r="CN138" s="5">
        <v>0.5</v>
      </c>
      <c r="CO138" s="8">
        <v>40663</v>
      </c>
      <c r="CP138" s="5">
        <v>0.1</v>
      </c>
      <c r="CQ138" s="8">
        <v>40663</v>
      </c>
      <c r="CR138" s="5">
        <v>3.2</v>
      </c>
      <c r="CS138" s="8">
        <v>40663</v>
      </c>
      <c r="CT138" s="5">
        <v>1.3</v>
      </c>
      <c r="CU138" s="8">
        <v>40663</v>
      </c>
      <c r="CV138" s="5">
        <v>1.3947000000000001</v>
      </c>
      <c r="CW138" s="8">
        <v>44620</v>
      </c>
      <c r="CX138" s="5">
        <v>10.4</v>
      </c>
      <c r="CY138" s="8">
        <v>44286</v>
      </c>
      <c r="CZ138" s="5">
        <v>0.7</v>
      </c>
      <c r="DA138" s="8">
        <v>40663</v>
      </c>
      <c r="DB138" s="5">
        <v>0.3</v>
      </c>
      <c r="DC138" s="8">
        <v>40663</v>
      </c>
      <c r="DD138" s="5">
        <v>2.2000000000000002</v>
      </c>
      <c r="DE138" s="8">
        <v>40663</v>
      </c>
      <c r="DF138" s="5">
        <v>0.3</v>
      </c>
      <c r="DG138" s="8">
        <v>40663</v>
      </c>
      <c r="DH138" s="5">
        <v>4.5999999999999996</v>
      </c>
      <c r="DI138" s="8">
        <v>40663</v>
      </c>
      <c r="DJ138" s="5">
        <v>2.1</v>
      </c>
      <c r="DK138" s="8">
        <v>40663</v>
      </c>
      <c r="DL138" s="5">
        <v>6.3</v>
      </c>
      <c r="DM138" s="8">
        <v>40663</v>
      </c>
      <c r="DN138" s="5">
        <v>1.9</v>
      </c>
      <c r="DO138" s="8">
        <v>43281</v>
      </c>
      <c r="DP138" s="5">
        <v>2.9</v>
      </c>
      <c r="DQ138" s="8">
        <v>42521</v>
      </c>
      <c r="DR138" s="5">
        <v>-1.7</v>
      </c>
      <c r="DS138" s="8">
        <v>40663</v>
      </c>
      <c r="DT138" s="5">
        <v>0.21</v>
      </c>
      <c r="DU138" s="8">
        <v>40663</v>
      </c>
      <c r="DV138" s="5">
        <v>5.6</v>
      </c>
      <c r="DW138" s="8">
        <v>40663</v>
      </c>
      <c r="DX138" s="5">
        <v>11.7</v>
      </c>
      <c r="DY138" s="8">
        <v>40663</v>
      </c>
      <c r="DZ138" s="5">
        <v>84.9</v>
      </c>
      <c r="EA138" s="8">
        <v>40663</v>
      </c>
      <c r="EB138" s="5">
        <v>100.25700000000001</v>
      </c>
    </row>
    <row r="139" spans="1:132" x14ac:dyDescent="0.2">
      <c r="A139" s="8">
        <v>40694</v>
      </c>
      <c r="B139" s="5">
        <v>54.8</v>
      </c>
      <c r="C139" s="8">
        <v>40694</v>
      </c>
      <c r="D139" s="5">
        <v>54.6</v>
      </c>
      <c r="E139" s="8">
        <v>40694</v>
      </c>
      <c r="F139" s="5">
        <v>77.900000000000006</v>
      </c>
      <c r="G139" s="8">
        <v>40694</v>
      </c>
      <c r="H139" s="5">
        <v>55</v>
      </c>
      <c r="O139" s="8">
        <v>40694</v>
      </c>
      <c r="P139" s="5">
        <v>58.6</v>
      </c>
      <c r="Q139" s="8">
        <v>41243</v>
      </c>
      <c r="R139" s="5">
        <v>-0.9</v>
      </c>
      <c r="S139" s="8">
        <v>41243</v>
      </c>
      <c r="T139" s="5">
        <v>-5</v>
      </c>
      <c r="U139" s="8">
        <v>42308</v>
      </c>
      <c r="V139" s="5">
        <v>-14</v>
      </c>
      <c r="W139" s="8">
        <v>42400</v>
      </c>
      <c r="X139" s="5">
        <v>17.100000000000001</v>
      </c>
      <c r="Y139" s="8">
        <v>40694</v>
      </c>
      <c r="Z139" s="5">
        <v>6.2</v>
      </c>
      <c r="AA139" s="8">
        <v>40694</v>
      </c>
      <c r="AB139" s="5">
        <v>-1</v>
      </c>
      <c r="AC139" s="8">
        <v>44681</v>
      </c>
      <c r="AD139" s="5">
        <v>18</v>
      </c>
      <c r="AE139" s="8">
        <v>40694</v>
      </c>
      <c r="AF139" s="5">
        <v>74.3</v>
      </c>
      <c r="AG139" s="8">
        <v>40694</v>
      </c>
      <c r="AH139" s="5">
        <v>61.7</v>
      </c>
      <c r="AI139" s="8">
        <v>40694</v>
      </c>
      <c r="AJ139" s="5">
        <v>90.5</v>
      </c>
      <c r="AK139" s="8">
        <v>40694</v>
      </c>
      <c r="AL139" s="5">
        <v>107</v>
      </c>
      <c r="AM139" s="8">
        <v>40694</v>
      </c>
      <c r="AN139" s="5">
        <v>132606</v>
      </c>
      <c r="AO139" s="8">
        <v>44377</v>
      </c>
      <c r="AP139" s="5">
        <v>352</v>
      </c>
      <c r="AQ139" s="8">
        <v>40694</v>
      </c>
      <c r="AR139" s="5">
        <v>9</v>
      </c>
      <c r="AS139" s="8">
        <v>42947</v>
      </c>
      <c r="AT139" s="5">
        <v>34.4</v>
      </c>
      <c r="AU139" s="8">
        <v>40694</v>
      </c>
      <c r="AV139" s="5">
        <v>0.8</v>
      </c>
      <c r="AW139" s="8">
        <v>40694</v>
      </c>
      <c r="AX139" s="5">
        <v>0</v>
      </c>
      <c r="AY139" s="8">
        <v>40694</v>
      </c>
      <c r="AZ139" s="5">
        <v>0.12</v>
      </c>
      <c r="BA139" s="8">
        <v>40694</v>
      </c>
      <c r="BB139" s="5">
        <v>7141</v>
      </c>
      <c r="BC139" s="8">
        <v>40694</v>
      </c>
      <c r="BD139" s="5">
        <v>11.4</v>
      </c>
      <c r="BE139" s="8">
        <v>40694</v>
      </c>
      <c r="BF139" s="5">
        <v>11.99</v>
      </c>
      <c r="BG139" s="8">
        <v>40694</v>
      </c>
      <c r="BH139" s="5">
        <v>11.98</v>
      </c>
      <c r="BI139" s="8">
        <v>40694</v>
      </c>
      <c r="BJ139" s="5">
        <v>7.4</v>
      </c>
      <c r="BK139" s="8">
        <v>40694</v>
      </c>
      <c r="BL139" s="5">
        <v>-0.1</v>
      </c>
      <c r="BM139" s="8">
        <v>40694</v>
      </c>
      <c r="BN139" s="5">
        <v>13.1</v>
      </c>
      <c r="BO139" s="8">
        <v>40694</v>
      </c>
      <c r="BP139" s="5">
        <v>2.2000000000000002</v>
      </c>
      <c r="BQ139" s="8">
        <v>40694</v>
      </c>
      <c r="BR139" s="5">
        <v>561</v>
      </c>
      <c r="BS139" s="8">
        <v>40694</v>
      </c>
      <c r="BT139" s="5">
        <v>618</v>
      </c>
      <c r="BU139" s="8">
        <v>40694</v>
      </c>
      <c r="BV139" s="5">
        <v>-0.72</v>
      </c>
      <c r="BW139" s="8">
        <v>40694</v>
      </c>
      <c r="BX139" s="5">
        <v>305</v>
      </c>
      <c r="BY139" s="8">
        <v>40694</v>
      </c>
      <c r="BZ139" s="5">
        <v>16.3</v>
      </c>
      <c r="CA139" s="8">
        <v>40694</v>
      </c>
      <c r="CB139" s="5">
        <v>15.7</v>
      </c>
      <c r="CC139" s="8">
        <v>40694</v>
      </c>
      <c r="CD139" s="5">
        <v>-47.725000000000001</v>
      </c>
      <c r="CE139" s="8">
        <v>40694</v>
      </c>
      <c r="CF139" s="5">
        <v>5.6</v>
      </c>
      <c r="CG139" s="8">
        <v>40694</v>
      </c>
      <c r="CH139" s="5">
        <v>0.9</v>
      </c>
      <c r="CI139" s="8">
        <v>40694</v>
      </c>
      <c r="CJ139" s="5">
        <v>3.2</v>
      </c>
      <c r="CK139" s="8">
        <v>40665</v>
      </c>
      <c r="CL139" s="5">
        <v>1.88</v>
      </c>
      <c r="CM139" s="8">
        <v>40694</v>
      </c>
      <c r="CN139" s="5">
        <v>0.3</v>
      </c>
      <c r="CO139" s="8">
        <v>40694</v>
      </c>
      <c r="CP139" s="5">
        <v>0.2</v>
      </c>
      <c r="CQ139" s="8">
        <v>40694</v>
      </c>
      <c r="CR139" s="5">
        <v>3.6</v>
      </c>
      <c r="CS139" s="8">
        <v>40694</v>
      </c>
      <c r="CT139" s="5">
        <v>1.5</v>
      </c>
      <c r="CU139" s="8">
        <v>40694</v>
      </c>
      <c r="CV139" s="5">
        <v>1.5235700000000001</v>
      </c>
      <c r="CW139" s="8">
        <v>44651</v>
      </c>
      <c r="CX139" s="5">
        <v>11.7</v>
      </c>
      <c r="CY139" s="8">
        <v>44316</v>
      </c>
      <c r="CZ139" s="5">
        <v>1.1000000000000001</v>
      </c>
      <c r="DA139" s="8">
        <v>40694</v>
      </c>
      <c r="DB139" s="5">
        <v>0.2</v>
      </c>
      <c r="DC139" s="8">
        <v>40694</v>
      </c>
      <c r="DD139" s="5">
        <v>1.3</v>
      </c>
      <c r="DE139" s="8">
        <v>40694</v>
      </c>
      <c r="DF139" s="5">
        <v>0.2</v>
      </c>
      <c r="DG139" s="8">
        <v>40694</v>
      </c>
      <c r="DH139" s="5">
        <v>4.5</v>
      </c>
      <c r="DI139" s="8">
        <v>40694</v>
      </c>
      <c r="DJ139" s="5">
        <v>1.7</v>
      </c>
      <c r="DK139" s="8">
        <v>40694</v>
      </c>
      <c r="DL139" s="5">
        <v>6.3</v>
      </c>
      <c r="DM139" s="8">
        <v>40694</v>
      </c>
      <c r="DN139" s="5">
        <v>2</v>
      </c>
      <c r="DO139" s="8">
        <v>43312</v>
      </c>
      <c r="DP139" s="5">
        <v>2.8</v>
      </c>
      <c r="DQ139" s="8">
        <v>42551</v>
      </c>
      <c r="DR139" s="5">
        <v>6.4</v>
      </c>
      <c r="DS139" s="8">
        <v>40694</v>
      </c>
      <c r="DT139" s="5">
        <v>0.47</v>
      </c>
      <c r="DU139" s="8">
        <v>40694</v>
      </c>
      <c r="DV139" s="5">
        <v>5.7</v>
      </c>
      <c r="DW139" s="8">
        <v>40694</v>
      </c>
      <c r="DX139" s="5">
        <v>13.5</v>
      </c>
      <c r="DY139" s="8">
        <v>40694</v>
      </c>
      <c r="DZ139" s="5">
        <v>85.5</v>
      </c>
      <c r="EA139" s="8">
        <v>40694</v>
      </c>
      <c r="EB139" s="5">
        <v>100.05759999999999</v>
      </c>
    </row>
    <row r="140" spans="1:132" x14ac:dyDescent="0.2">
      <c r="A140" s="8">
        <v>40724</v>
      </c>
      <c r="B140" s="5">
        <v>55.8</v>
      </c>
      <c r="C140" s="8">
        <v>40724</v>
      </c>
      <c r="D140" s="5">
        <v>54.6</v>
      </c>
      <c r="E140" s="8">
        <v>40724</v>
      </c>
      <c r="F140" s="5">
        <v>70.3</v>
      </c>
      <c r="G140" s="8">
        <v>40724</v>
      </c>
      <c r="H140" s="5">
        <v>54.2</v>
      </c>
      <c r="O140" s="8">
        <v>40724</v>
      </c>
      <c r="P140" s="5">
        <v>63.6</v>
      </c>
      <c r="Q140" s="8">
        <v>41274</v>
      </c>
      <c r="R140" s="5">
        <v>-5.8</v>
      </c>
      <c r="S140" s="8">
        <v>41274</v>
      </c>
      <c r="T140" s="5">
        <v>0</v>
      </c>
      <c r="U140" s="8">
        <v>42338</v>
      </c>
      <c r="V140" s="5">
        <v>-5.0999999999999996</v>
      </c>
      <c r="W140" s="8">
        <v>42429</v>
      </c>
      <c r="X140" s="5">
        <v>19.3</v>
      </c>
      <c r="Y140" s="8">
        <v>40724</v>
      </c>
      <c r="Z140" s="5">
        <v>-0.5</v>
      </c>
      <c r="AA140" s="8">
        <v>40724</v>
      </c>
      <c r="AB140" s="5">
        <v>5</v>
      </c>
      <c r="AC140" s="8">
        <v>44712</v>
      </c>
      <c r="AD140" s="5">
        <v>5</v>
      </c>
      <c r="AE140" s="8">
        <v>40724</v>
      </c>
      <c r="AF140" s="5">
        <v>71.5</v>
      </c>
      <c r="AG140" s="8">
        <v>40724</v>
      </c>
      <c r="AH140" s="5">
        <v>57.6</v>
      </c>
      <c r="AI140" s="8">
        <v>40724</v>
      </c>
      <c r="AJ140" s="5">
        <v>91.2</v>
      </c>
      <c r="AK140" s="8">
        <v>40724</v>
      </c>
      <c r="AL140" s="5">
        <v>227</v>
      </c>
      <c r="AM140" s="8">
        <v>40724</v>
      </c>
      <c r="AN140" s="5">
        <v>132423</v>
      </c>
      <c r="AO140" s="8">
        <v>44408</v>
      </c>
      <c r="AP140" s="5">
        <v>1014</v>
      </c>
      <c r="AQ140" s="8">
        <v>40724</v>
      </c>
      <c r="AR140" s="5">
        <v>9.1</v>
      </c>
      <c r="AS140" s="8">
        <v>42978</v>
      </c>
      <c r="AT140" s="5">
        <v>34.4</v>
      </c>
      <c r="AU140" s="8">
        <v>40724</v>
      </c>
      <c r="AV140" s="5">
        <v>2.5</v>
      </c>
      <c r="AW140" s="8">
        <v>40724</v>
      </c>
      <c r="AX140" s="5">
        <v>0.1</v>
      </c>
      <c r="AY140" s="8">
        <v>40724</v>
      </c>
      <c r="AZ140" s="5">
        <v>0.3</v>
      </c>
      <c r="BA140" s="8">
        <v>40724</v>
      </c>
      <c r="BB140" s="5">
        <v>7246</v>
      </c>
      <c r="BC140" s="8">
        <v>40724</v>
      </c>
      <c r="BD140" s="5">
        <v>12.1</v>
      </c>
      <c r="BE140" s="8">
        <v>40724</v>
      </c>
      <c r="BF140" s="5">
        <v>11.68</v>
      </c>
      <c r="BG140" s="8">
        <v>40724</v>
      </c>
      <c r="BH140" s="5">
        <v>11.581</v>
      </c>
      <c r="BI140" s="8">
        <v>40724</v>
      </c>
      <c r="BJ140" s="5">
        <v>8.4</v>
      </c>
      <c r="BK140" s="8">
        <v>40724</v>
      </c>
      <c r="BL140" s="5">
        <v>0.8</v>
      </c>
      <c r="BM140" s="8">
        <v>40724</v>
      </c>
      <c r="BN140" s="5">
        <v>13.6</v>
      </c>
      <c r="BO140" s="8">
        <v>40724</v>
      </c>
      <c r="BP140" s="5">
        <v>1</v>
      </c>
      <c r="BQ140" s="8">
        <v>40724</v>
      </c>
      <c r="BR140" s="5">
        <v>608</v>
      </c>
      <c r="BS140" s="8">
        <v>40724</v>
      </c>
      <c r="BT140" s="5">
        <v>636</v>
      </c>
      <c r="BU140" s="8">
        <v>40724</v>
      </c>
      <c r="BV140" s="5">
        <v>2.17</v>
      </c>
      <c r="BW140" s="8">
        <v>40724</v>
      </c>
      <c r="BX140" s="5">
        <v>301</v>
      </c>
      <c r="BY140" s="8">
        <v>40724</v>
      </c>
      <c r="BZ140" s="5">
        <v>15.4</v>
      </c>
      <c r="CA140" s="8">
        <v>40724</v>
      </c>
      <c r="CB140" s="5">
        <v>13</v>
      </c>
      <c r="CC140" s="8">
        <v>40724</v>
      </c>
      <c r="CD140" s="5">
        <v>-49.881999999999998</v>
      </c>
      <c r="CE140" s="8">
        <v>40724</v>
      </c>
      <c r="CF140" s="5">
        <v>2.7</v>
      </c>
      <c r="CG140" s="8">
        <v>40724</v>
      </c>
      <c r="CH140" s="5">
        <v>-0.8</v>
      </c>
      <c r="CI140" s="8">
        <v>40724</v>
      </c>
      <c r="CJ140" s="5">
        <v>-2.7</v>
      </c>
      <c r="CK140" s="8">
        <v>40695</v>
      </c>
      <c r="CL140" s="5">
        <v>2.17</v>
      </c>
      <c r="CM140" s="8">
        <v>40724</v>
      </c>
      <c r="CN140" s="5">
        <v>0</v>
      </c>
      <c r="CO140" s="8">
        <v>40724</v>
      </c>
      <c r="CP140" s="5">
        <v>0.2</v>
      </c>
      <c r="CQ140" s="8">
        <v>40724</v>
      </c>
      <c r="CR140" s="5">
        <v>3.6</v>
      </c>
      <c r="CS140" s="8">
        <v>40724</v>
      </c>
      <c r="CT140" s="5">
        <v>1.6</v>
      </c>
      <c r="CU140" s="8">
        <v>40724</v>
      </c>
      <c r="CV140" s="5">
        <v>1.58633</v>
      </c>
      <c r="CW140" s="8">
        <v>44681</v>
      </c>
      <c r="CX140" s="5">
        <v>11.2</v>
      </c>
      <c r="CY140" s="8">
        <v>44347</v>
      </c>
      <c r="CZ140" s="5">
        <v>1</v>
      </c>
      <c r="DA140" s="8">
        <v>40724</v>
      </c>
      <c r="DB140" s="5">
        <v>0.4</v>
      </c>
      <c r="DC140" s="8">
        <v>40724</v>
      </c>
      <c r="DD140" s="5">
        <v>1.7</v>
      </c>
      <c r="DE140" s="8">
        <v>40724</v>
      </c>
      <c r="DF140" s="5">
        <v>0.2</v>
      </c>
      <c r="DG140" s="8">
        <v>40724</v>
      </c>
      <c r="DH140" s="5">
        <v>4.5</v>
      </c>
      <c r="DI140" s="8">
        <v>40724</v>
      </c>
      <c r="DJ140" s="5">
        <v>1.7</v>
      </c>
      <c r="DK140" s="8">
        <v>40724</v>
      </c>
      <c r="DL140" s="5">
        <v>6.5</v>
      </c>
      <c r="DM140" s="8">
        <v>40724</v>
      </c>
      <c r="DN140" s="5">
        <v>2</v>
      </c>
      <c r="DO140" s="8">
        <v>43343</v>
      </c>
      <c r="DP140" s="5">
        <v>3.2</v>
      </c>
      <c r="DQ140" s="8">
        <v>42582</v>
      </c>
      <c r="DR140" s="5">
        <v>6.5</v>
      </c>
      <c r="DS140" s="8">
        <v>40724</v>
      </c>
      <c r="DT140" s="5">
        <v>0.65</v>
      </c>
      <c r="DU140" s="8">
        <v>40724</v>
      </c>
      <c r="DV140" s="5">
        <v>6.4</v>
      </c>
      <c r="DW140" s="8">
        <v>40724</v>
      </c>
      <c r="DX140" s="5">
        <v>13.4</v>
      </c>
      <c r="DY140" s="8">
        <v>40724</v>
      </c>
      <c r="DZ140" s="5">
        <v>85.6</v>
      </c>
      <c r="EA140" s="8">
        <v>40724</v>
      </c>
      <c r="EB140" s="5">
        <v>99.789500000000004</v>
      </c>
    </row>
    <row r="141" spans="1:132" x14ac:dyDescent="0.2">
      <c r="A141" s="8">
        <v>40755</v>
      </c>
      <c r="B141" s="5">
        <v>52.9</v>
      </c>
      <c r="C141" s="8">
        <v>40755</v>
      </c>
      <c r="D141" s="5">
        <v>56.9</v>
      </c>
      <c r="E141" s="8">
        <v>40755</v>
      </c>
      <c r="F141" s="5">
        <v>59.1</v>
      </c>
      <c r="G141" s="8">
        <v>40755</v>
      </c>
      <c r="H141" s="5">
        <v>53.5</v>
      </c>
      <c r="O141" s="8">
        <v>40755</v>
      </c>
      <c r="P141" s="5">
        <v>61.9</v>
      </c>
      <c r="Q141" s="8">
        <v>41305</v>
      </c>
      <c r="R141" s="5">
        <v>-7.3</v>
      </c>
      <c r="S141" s="8">
        <v>41305</v>
      </c>
      <c r="T141" s="5">
        <v>-1</v>
      </c>
      <c r="U141" s="8">
        <v>42369</v>
      </c>
      <c r="V141" s="5">
        <v>-21.8</v>
      </c>
      <c r="W141" s="8">
        <v>42460</v>
      </c>
      <c r="X141" s="5">
        <v>21.6</v>
      </c>
      <c r="Y141" s="8">
        <v>40755</v>
      </c>
      <c r="Z141" s="5">
        <v>7.1</v>
      </c>
      <c r="AA141" s="8">
        <v>40755</v>
      </c>
      <c r="AB141" s="5">
        <v>6</v>
      </c>
      <c r="AC141" s="8">
        <v>44742</v>
      </c>
      <c r="AD141" s="5">
        <v>7</v>
      </c>
      <c r="AE141" s="8">
        <v>40755</v>
      </c>
      <c r="AF141" s="5">
        <v>63.7</v>
      </c>
      <c r="AG141" s="8">
        <v>40755</v>
      </c>
      <c r="AH141" s="5">
        <v>59.2</v>
      </c>
      <c r="AI141" s="8">
        <v>40755</v>
      </c>
      <c r="AJ141" s="5">
        <v>90.2</v>
      </c>
      <c r="AK141" s="8">
        <v>40755</v>
      </c>
      <c r="AL141" s="5">
        <v>62</v>
      </c>
      <c r="AM141" s="8">
        <v>40755</v>
      </c>
      <c r="AN141" s="5">
        <v>132439</v>
      </c>
      <c r="AO141" s="8">
        <v>44439</v>
      </c>
      <c r="AP141" s="5">
        <v>1247</v>
      </c>
      <c r="AQ141" s="8">
        <v>40755</v>
      </c>
      <c r="AR141" s="5">
        <v>9</v>
      </c>
      <c r="AS141" s="8">
        <v>43008</v>
      </c>
      <c r="AT141" s="5">
        <v>34.4</v>
      </c>
      <c r="AU141" s="8">
        <v>40755</v>
      </c>
      <c r="AV141" s="5">
        <v>-0.3</v>
      </c>
      <c r="AW141" s="8">
        <v>40755</v>
      </c>
      <c r="AX141" s="5">
        <v>0.6</v>
      </c>
      <c r="AY141" s="8">
        <v>40755</v>
      </c>
      <c r="AZ141" s="5">
        <v>0.47</v>
      </c>
      <c r="BA141" s="8">
        <v>40755</v>
      </c>
      <c r="BB141" s="5">
        <v>7368</v>
      </c>
      <c r="BC141" s="8">
        <v>40755</v>
      </c>
      <c r="BD141" s="5">
        <v>11.8</v>
      </c>
      <c r="BE141" s="8">
        <v>40755</v>
      </c>
      <c r="BF141" s="5">
        <v>12.4</v>
      </c>
      <c r="BG141" s="8">
        <v>40755</v>
      </c>
      <c r="BH141" s="5">
        <v>12.419</v>
      </c>
      <c r="BI141" s="8">
        <v>40755</v>
      </c>
      <c r="BJ141" s="5">
        <v>8</v>
      </c>
      <c r="BK141" s="8">
        <v>40755</v>
      </c>
      <c r="BL141" s="5">
        <v>0</v>
      </c>
      <c r="BM141" s="8">
        <v>40755</v>
      </c>
      <c r="BN141" s="5">
        <v>13.54</v>
      </c>
      <c r="BO141" s="8">
        <v>40755</v>
      </c>
      <c r="BP141" s="5">
        <v>0.7</v>
      </c>
      <c r="BQ141" s="8">
        <v>40755</v>
      </c>
      <c r="BR141" s="5">
        <v>623</v>
      </c>
      <c r="BS141" s="8">
        <v>40755</v>
      </c>
      <c r="BT141" s="5">
        <v>621</v>
      </c>
      <c r="BU141" s="8">
        <v>40755</v>
      </c>
      <c r="BV141" s="5">
        <v>-1.89</v>
      </c>
      <c r="BW141" s="8">
        <v>40755</v>
      </c>
      <c r="BX141" s="5">
        <v>296</v>
      </c>
      <c r="BY141" s="8">
        <v>40755</v>
      </c>
      <c r="BZ141" s="5">
        <v>15.8</v>
      </c>
      <c r="CA141" s="8">
        <v>40755</v>
      </c>
      <c r="CB141" s="5">
        <v>14.7</v>
      </c>
      <c r="CC141" s="8">
        <v>40755</v>
      </c>
      <c r="CD141" s="5">
        <v>-46.07</v>
      </c>
      <c r="CE141" s="8">
        <v>40755</v>
      </c>
      <c r="CF141" s="5">
        <v>-0.1</v>
      </c>
      <c r="CG141" s="8">
        <v>40755</v>
      </c>
      <c r="CH141" s="5">
        <v>1</v>
      </c>
      <c r="CI141" s="8">
        <v>40755</v>
      </c>
      <c r="CJ141" s="5">
        <v>2.4</v>
      </c>
      <c r="CK141" s="8">
        <v>40725</v>
      </c>
      <c r="CL141" s="5">
        <v>2.6</v>
      </c>
      <c r="CM141" s="8">
        <v>40755</v>
      </c>
      <c r="CN141" s="5">
        <v>0.3</v>
      </c>
      <c r="CO141" s="8">
        <v>40755</v>
      </c>
      <c r="CP141" s="5">
        <v>0.2</v>
      </c>
      <c r="CQ141" s="8">
        <v>40755</v>
      </c>
      <c r="CR141" s="5">
        <v>3.6</v>
      </c>
      <c r="CS141" s="8">
        <v>40755</v>
      </c>
      <c r="CT141" s="5">
        <v>1.8</v>
      </c>
      <c r="CU141" s="8">
        <v>40755</v>
      </c>
      <c r="CV141" s="5">
        <v>1.73445</v>
      </c>
      <c r="CW141" s="8">
        <v>44712</v>
      </c>
      <c r="CX141" s="5">
        <v>11.1</v>
      </c>
      <c r="CY141" s="8">
        <v>44377</v>
      </c>
      <c r="CZ141" s="5">
        <v>0.7</v>
      </c>
      <c r="DA141" s="8">
        <v>40755</v>
      </c>
      <c r="DB141" s="5">
        <v>0.6</v>
      </c>
      <c r="DC141" s="8">
        <v>40755</v>
      </c>
      <c r="DD141" s="5">
        <v>2</v>
      </c>
      <c r="DE141" s="8">
        <v>40755</v>
      </c>
      <c r="DF141" s="5">
        <v>0.3</v>
      </c>
      <c r="DG141" s="8">
        <v>40755</v>
      </c>
      <c r="DH141" s="5">
        <v>4.5</v>
      </c>
      <c r="DI141" s="8">
        <v>40755</v>
      </c>
      <c r="DJ141" s="5">
        <v>1.6</v>
      </c>
      <c r="DK141" s="8">
        <v>40755</v>
      </c>
      <c r="DL141" s="5">
        <v>6.7</v>
      </c>
      <c r="DM141" s="8">
        <v>40755</v>
      </c>
      <c r="DN141" s="5">
        <v>2.1</v>
      </c>
      <c r="DO141" s="8">
        <v>43373</v>
      </c>
      <c r="DP141" s="5">
        <v>3.1</v>
      </c>
      <c r="DQ141" s="8">
        <v>42613</v>
      </c>
      <c r="DR141" s="5">
        <v>10.199999999999999</v>
      </c>
      <c r="DS141" s="8">
        <v>40755</v>
      </c>
      <c r="DT141" s="5">
        <v>0.97</v>
      </c>
      <c r="DU141" s="8">
        <v>40755</v>
      </c>
      <c r="DV141" s="5">
        <v>8.1</v>
      </c>
      <c r="DW141" s="8">
        <v>40755</v>
      </c>
      <c r="DX141" s="5">
        <v>15.8</v>
      </c>
      <c r="DY141" s="8">
        <v>40755</v>
      </c>
      <c r="DZ141" s="5">
        <v>86</v>
      </c>
      <c r="EA141" s="8">
        <v>40755</v>
      </c>
      <c r="EB141" s="5">
        <v>99.503600000000006</v>
      </c>
    </row>
    <row r="142" spans="1:132" x14ac:dyDescent="0.2">
      <c r="A142" s="8">
        <v>40786</v>
      </c>
      <c r="B142" s="5">
        <v>52.6</v>
      </c>
      <c r="C142" s="8">
        <v>40786</v>
      </c>
      <c r="D142" s="5">
        <v>52.9</v>
      </c>
      <c r="E142" s="8">
        <v>40786</v>
      </c>
      <c r="F142" s="5">
        <v>57.5</v>
      </c>
      <c r="G142" s="8">
        <v>40786</v>
      </c>
      <c r="H142" s="5">
        <v>53.5</v>
      </c>
      <c r="O142" s="8">
        <v>40786</v>
      </c>
      <c r="P142" s="5">
        <v>59.1</v>
      </c>
      <c r="Q142" s="8">
        <v>41333</v>
      </c>
      <c r="R142" s="5">
        <v>9.4</v>
      </c>
      <c r="S142" s="8">
        <v>41333</v>
      </c>
      <c r="T142" s="5">
        <v>-7</v>
      </c>
      <c r="U142" s="8">
        <v>42400</v>
      </c>
      <c r="V142" s="5">
        <v>-36.6</v>
      </c>
      <c r="W142" s="8">
        <v>42490</v>
      </c>
      <c r="X142" s="5">
        <v>28.6</v>
      </c>
      <c r="Y142" s="8">
        <v>40786</v>
      </c>
      <c r="Z142" s="5">
        <v>-19.600000000000001</v>
      </c>
      <c r="AA142" s="8">
        <v>40786</v>
      </c>
      <c r="AB142" s="5">
        <v>1</v>
      </c>
      <c r="AC142" s="8">
        <v>44773</v>
      </c>
      <c r="AD142" s="5">
        <v>3</v>
      </c>
      <c r="AE142" s="8">
        <v>40786</v>
      </c>
      <c r="AF142" s="5">
        <v>55.8</v>
      </c>
      <c r="AG142" s="8">
        <v>40786</v>
      </c>
      <c r="AH142" s="5">
        <v>45.2</v>
      </c>
      <c r="AI142" s="8">
        <v>40786</v>
      </c>
      <c r="AJ142" s="5">
        <v>87.9</v>
      </c>
      <c r="AK142" s="8">
        <v>40786</v>
      </c>
      <c r="AL142" s="5">
        <v>132</v>
      </c>
      <c r="AM142" s="8">
        <v>40786</v>
      </c>
      <c r="AN142" s="5">
        <v>132726</v>
      </c>
      <c r="AO142" s="8">
        <v>44469</v>
      </c>
      <c r="AP142" s="5">
        <v>895</v>
      </c>
      <c r="AQ142" s="8">
        <v>40786</v>
      </c>
      <c r="AR142" s="5">
        <v>9</v>
      </c>
      <c r="AS142" s="8">
        <v>43039</v>
      </c>
      <c r="AT142" s="5">
        <v>34.4</v>
      </c>
      <c r="AU142" s="8">
        <v>40786</v>
      </c>
      <c r="AV142" s="5">
        <v>2.5</v>
      </c>
      <c r="AW142" s="8">
        <v>40786</v>
      </c>
      <c r="AX142" s="5">
        <v>0.4</v>
      </c>
      <c r="AY142" s="8">
        <v>40786</v>
      </c>
      <c r="AZ142" s="5">
        <v>0.64</v>
      </c>
      <c r="BA142" s="8">
        <v>40786</v>
      </c>
      <c r="BB142" s="5">
        <v>7438</v>
      </c>
      <c r="BC142" s="8">
        <v>40786</v>
      </c>
      <c r="BD142" s="5">
        <v>11.8</v>
      </c>
      <c r="BE142" s="8">
        <v>40786</v>
      </c>
      <c r="BF142" s="5">
        <v>12.4</v>
      </c>
      <c r="BG142" s="8">
        <v>40786</v>
      </c>
      <c r="BH142" s="5">
        <v>12.276999999999999</v>
      </c>
      <c r="BI142" s="8">
        <v>40786</v>
      </c>
      <c r="BJ142" s="5">
        <v>7.6</v>
      </c>
      <c r="BK142" s="8">
        <v>40786</v>
      </c>
      <c r="BL142" s="5">
        <v>0.1</v>
      </c>
      <c r="BM142" s="8">
        <v>40786</v>
      </c>
      <c r="BN142" s="5">
        <v>14.04</v>
      </c>
      <c r="BO142" s="8">
        <v>40786</v>
      </c>
      <c r="BP142" s="5">
        <v>0.4</v>
      </c>
      <c r="BQ142" s="8">
        <v>40786</v>
      </c>
      <c r="BR142" s="5">
        <v>585</v>
      </c>
      <c r="BS142" s="8">
        <v>40786</v>
      </c>
      <c r="BT142" s="5">
        <v>647</v>
      </c>
      <c r="BU142" s="8">
        <v>40786</v>
      </c>
      <c r="BV142" s="5">
        <v>5.54</v>
      </c>
      <c r="BW142" s="8">
        <v>40786</v>
      </c>
      <c r="BX142" s="5">
        <v>299</v>
      </c>
      <c r="BY142" s="8">
        <v>40786</v>
      </c>
      <c r="BZ142" s="5">
        <v>15.7</v>
      </c>
      <c r="CA142" s="8">
        <v>40786</v>
      </c>
      <c r="CB142" s="5">
        <v>11.9</v>
      </c>
      <c r="CC142" s="8">
        <v>40786</v>
      </c>
      <c r="CD142" s="5">
        <v>-45.052</v>
      </c>
      <c r="CE142" s="8">
        <v>40786</v>
      </c>
      <c r="CF142" s="5">
        <v>-2</v>
      </c>
      <c r="CG142" s="8">
        <v>40786</v>
      </c>
      <c r="CH142" s="5">
        <v>2.1</v>
      </c>
      <c r="CI142" s="8">
        <v>40786</v>
      </c>
      <c r="CJ142" s="5">
        <v>5</v>
      </c>
      <c r="CK142" s="8">
        <v>40756</v>
      </c>
      <c r="CL142" s="5">
        <v>1.78</v>
      </c>
      <c r="CM142" s="8">
        <v>40786</v>
      </c>
      <c r="CN142" s="5">
        <v>0.3</v>
      </c>
      <c r="CO142" s="8">
        <v>40786</v>
      </c>
      <c r="CP142" s="5">
        <v>0.3</v>
      </c>
      <c r="CQ142" s="8">
        <v>40786</v>
      </c>
      <c r="CR142" s="5">
        <v>3.8</v>
      </c>
      <c r="CS142" s="8">
        <v>40786</v>
      </c>
      <c r="CT142" s="5">
        <v>2</v>
      </c>
      <c r="CU142" s="8">
        <v>40786</v>
      </c>
      <c r="CV142" s="5">
        <v>1.8396300000000001</v>
      </c>
      <c r="CW142" s="8">
        <v>44742</v>
      </c>
      <c r="CX142" s="5">
        <v>11.2</v>
      </c>
      <c r="CY142" s="8">
        <v>44408</v>
      </c>
      <c r="CZ142" s="5">
        <v>1</v>
      </c>
      <c r="DA142" s="8">
        <v>40786</v>
      </c>
      <c r="DB142" s="5">
        <v>0.2</v>
      </c>
      <c r="DC142" s="8">
        <v>40786</v>
      </c>
      <c r="DD142" s="5">
        <v>1.7</v>
      </c>
      <c r="DE142" s="8">
        <v>40786</v>
      </c>
      <c r="DF142" s="5">
        <v>0.2</v>
      </c>
      <c r="DG142" s="8">
        <v>40786</v>
      </c>
      <c r="DH142" s="5">
        <v>4.3</v>
      </c>
      <c r="DI142" s="8">
        <v>40786</v>
      </c>
      <c r="DJ142" s="5">
        <v>1.3</v>
      </c>
      <c r="DK142" s="8">
        <v>40786</v>
      </c>
      <c r="DL142" s="5">
        <v>6.7</v>
      </c>
      <c r="DM142" s="8">
        <v>40786</v>
      </c>
      <c r="DN142" s="5">
        <v>2.2000000000000002</v>
      </c>
      <c r="DO142" s="8">
        <v>43404</v>
      </c>
      <c r="DP142" s="5">
        <v>3.3</v>
      </c>
      <c r="DQ142" s="8">
        <v>42643</v>
      </c>
      <c r="DR142" s="5">
        <v>8.1</v>
      </c>
      <c r="DS142" s="8">
        <v>40786</v>
      </c>
      <c r="DT142" s="5">
        <v>1.62</v>
      </c>
      <c r="DU142" s="8">
        <v>40786</v>
      </c>
      <c r="DV142" s="5">
        <v>9.6</v>
      </c>
      <c r="DW142" s="8">
        <v>40786</v>
      </c>
      <c r="DX142" s="5">
        <v>21</v>
      </c>
      <c r="DY142" s="8">
        <v>40786</v>
      </c>
      <c r="DZ142" s="5">
        <v>85.4</v>
      </c>
      <c r="EA142" s="8">
        <v>40786</v>
      </c>
      <c r="EB142" s="5">
        <v>99.2654</v>
      </c>
    </row>
    <row r="143" spans="1:132" x14ac:dyDescent="0.2">
      <c r="A143" s="8">
        <v>40816</v>
      </c>
      <c r="B143" s="5">
        <v>53.7</v>
      </c>
      <c r="C143" s="8">
        <v>40816</v>
      </c>
      <c r="D143" s="5">
        <v>51.8</v>
      </c>
      <c r="E143" s="8">
        <v>40816</v>
      </c>
      <c r="F143" s="5">
        <v>57</v>
      </c>
      <c r="G143" s="8">
        <v>40816</v>
      </c>
      <c r="H143" s="5">
        <v>52.3</v>
      </c>
      <c r="O143" s="8">
        <v>40816</v>
      </c>
      <c r="P143" s="5">
        <v>62.5</v>
      </c>
      <c r="Q143" s="8">
        <v>41364</v>
      </c>
      <c r="R143" s="5">
        <v>5</v>
      </c>
      <c r="S143" s="8">
        <v>41364</v>
      </c>
      <c r="T143" s="5">
        <v>-5</v>
      </c>
      <c r="U143" s="8">
        <v>42429</v>
      </c>
      <c r="V143" s="5">
        <v>-33.700000000000003</v>
      </c>
      <c r="W143" s="8">
        <v>42521</v>
      </c>
      <c r="X143" s="5">
        <v>17.8</v>
      </c>
      <c r="Y143" s="8">
        <v>40816</v>
      </c>
      <c r="Z143" s="5">
        <v>-10.6</v>
      </c>
      <c r="AA143" s="8">
        <v>40816</v>
      </c>
      <c r="AB143" s="5">
        <v>-2</v>
      </c>
      <c r="AC143" s="8">
        <v>44804</v>
      </c>
      <c r="AD143" s="5">
        <v>10</v>
      </c>
      <c r="AE143" s="8">
        <v>40816</v>
      </c>
      <c r="AF143" s="5">
        <v>59.5</v>
      </c>
      <c r="AG143" s="8">
        <v>40816</v>
      </c>
      <c r="AH143" s="5">
        <v>46.4</v>
      </c>
      <c r="AI143" s="8">
        <v>40816</v>
      </c>
      <c r="AJ143" s="5">
        <v>88.9</v>
      </c>
      <c r="AK143" s="8">
        <v>40816</v>
      </c>
      <c r="AL143" s="5">
        <v>219</v>
      </c>
      <c r="AM143" s="8">
        <v>40816</v>
      </c>
      <c r="AN143" s="5">
        <v>133517</v>
      </c>
      <c r="AO143" s="8">
        <v>44500</v>
      </c>
      <c r="AP143" s="5">
        <v>795</v>
      </c>
      <c r="AQ143" s="8">
        <v>40816</v>
      </c>
      <c r="AR143" s="5">
        <v>9</v>
      </c>
      <c r="AS143" s="8">
        <v>43069</v>
      </c>
      <c r="AT143" s="5">
        <v>34.5</v>
      </c>
      <c r="AU143" s="8">
        <v>40816</v>
      </c>
      <c r="AV143" s="5">
        <v>0.2</v>
      </c>
      <c r="AW143" s="8">
        <v>40816</v>
      </c>
      <c r="AX143" s="5">
        <v>0.3</v>
      </c>
      <c r="AY143" s="8">
        <v>40816</v>
      </c>
      <c r="AZ143" s="5">
        <v>-0.08</v>
      </c>
      <c r="BA143" s="8">
        <v>40816</v>
      </c>
      <c r="BB143" s="5">
        <v>7233</v>
      </c>
      <c r="BC143" s="8">
        <v>40816</v>
      </c>
      <c r="BD143" s="5">
        <v>11</v>
      </c>
      <c r="BE143" s="8">
        <v>40816</v>
      </c>
      <c r="BF143" s="5">
        <v>13.01</v>
      </c>
      <c r="BG143" s="8">
        <v>40816</v>
      </c>
      <c r="BH143" s="5">
        <v>13.026</v>
      </c>
      <c r="BI143" s="8">
        <v>40816</v>
      </c>
      <c r="BJ143" s="5">
        <v>7.9</v>
      </c>
      <c r="BK143" s="8">
        <v>40816</v>
      </c>
      <c r="BL143" s="5">
        <v>1.1000000000000001</v>
      </c>
      <c r="BM143" s="8">
        <v>40816</v>
      </c>
      <c r="BN143" s="5">
        <v>13.54</v>
      </c>
      <c r="BO143" s="8">
        <v>40816</v>
      </c>
      <c r="BP143" s="5">
        <v>-0.8</v>
      </c>
      <c r="BQ143" s="8">
        <v>40816</v>
      </c>
      <c r="BR143" s="5">
        <v>650</v>
      </c>
      <c r="BS143" s="8">
        <v>40816</v>
      </c>
      <c r="BT143" s="5">
        <v>610</v>
      </c>
      <c r="BU143" s="8">
        <v>40816</v>
      </c>
      <c r="BV143" s="5">
        <v>-1.1399999999999999</v>
      </c>
      <c r="BW143" s="8">
        <v>40816</v>
      </c>
      <c r="BX143" s="5">
        <v>304</v>
      </c>
      <c r="BY143" s="8">
        <v>40816</v>
      </c>
      <c r="BZ143" s="5">
        <v>15.9</v>
      </c>
      <c r="CA143" s="8">
        <v>40816</v>
      </c>
      <c r="CB143" s="5">
        <v>12</v>
      </c>
      <c r="CC143" s="8">
        <v>40816</v>
      </c>
      <c r="CD143" s="5">
        <v>-43.476999999999997</v>
      </c>
      <c r="CE143" s="8">
        <v>40816</v>
      </c>
      <c r="CF143" s="5">
        <v>0</v>
      </c>
      <c r="CG143" s="8">
        <v>40816</v>
      </c>
      <c r="CH143" s="5">
        <v>-2.4</v>
      </c>
      <c r="CI143" s="8">
        <v>40816</v>
      </c>
      <c r="CJ143" s="5">
        <v>-5.5</v>
      </c>
      <c r="CK143" s="8">
        <v>40787</v>
      </c>
      <c r="CL143" s="5">
        <v>1.95</v>
      </c>
      <c r="CM143" s="8">
        <v>40816</v>
      </c>
      <c r="CN143" s="5">
        <v>0.2</v>
      </c>
      <c r="CO143" s="8">
        <v>40816</v>
      </c>
      <c r="CP143" s="5">
        <v>0.1</v>
      </c>
      <c r="CQ143" s="8">
        <v>40816</v>
      </c>
      <c r="CR143" s="5">
        <v>3.9</v>
      </c>
      <c r="CS143" s="8">
        <v>40816</v>
      </c>
      <c r="CT143" s="5">
        <v>2</v>
      </c>
      <c r="CU143" s="8">
        <v>40816</v>
      </c>
      <c r="CV143" s="5">
        <v>1.8508199999999999</v>
      </c>
      <c r="CW143" s="8">
        <v>44773</v>
      </c>
      <c r="CX143" s="5">
        <v>9.6999999999999993</v>
      </c>
      <c r="CY143" s="8">
        <v>44439</v>
      </c>
      <c r="CZ143" s="5">
        <v>0.9</v>
      </c>
      <c r="DA143" s="8">
        <v>40816</v>
      </c>
      <c r="DB143" s="5">
        <v>0</v>
      </c>
      <c r="DC143" s="8">
        <v>40816</v>
      </c>
      <c r="DD143" s="5">
        <v>1.5</v>
      </c>
      <c r="DE143" s="8">
        <v>40816</v>
      </c>
      <c r="DF143" s="5">
        <v>0.3</v>
      </c>
      <c r="DG143" s="8">
        <v>40816</v>
      </c>
      <c r="DH143" s="5">
        <v>4.4000000000000004</v>
      </c>
      <c r="DI143" s="8">
        <v>40816</v>
      </c>
      <c r="DJ143" s="5">
        <v>1.4</v>
      </c>
      <c r="DK143" s="8">
        <v>40816</v>
      </c>
      <c r="DL143" s="5">
        <v>6.4</v>
      </c>
      <c r="DM143" s="8">
        <v>40816</v>
      </c>
      <c r="DN143" s="5">
        <v>2.1</v>
      </c>
      <c r="DO143" s="8">
        <v>43434</v>
      </c>
      <c r="DP143" s="5">
        <v>3.4</v>
      </c>
      <c r="DQ143" s="8">
        <v>42674</v>
      </c>
      <c r="DR143" s="5">
        <v>11.1</v>
      </c>
      <c r="DS143" s="8">
        <v>40816</v>
      </c>
      <c r="DT143" s="5">
        <v>1.72</v>
      </c>
      <c r="DU143" s="8">
        <v>40816</v>
      </c>
      <c r="DV143" s="5">
        <v>9.5</v>
      </c>
      <c r="DW143" s="8">
        <v>40816</v>
      </c>
      <c r="DX143" s="5">
        <v>20</v>
      </c>
      <c r="DY143" s="8">
        <v>40816</v>
      </c>
      <c r="DZ143" s="5">
        <v>85</v>
      </c>
      <c r="EA143" s="8">
        <v>40816</v>
      </c>
      <c r="EB143" s="5">
        <v>99.141499999999994</v>
      </c>
    </row>
    <row r="144" spans="1:132" x14ac:dyDescent="0.2">
      <c r="A144" s="8">
        <v>40847</v>
      </c>
      <c r="B144" s="5">
        <v>51.4</v>
      </c>
      <c r="C144" s="8">
        <v>40847</v>
      </c>
      <c r="D144" s="5">
        <v>52</v>
      </c>
      <c r="E144" s="8">
        <v>40847</v>
      </c>
      <c r="F144" s="5">
        <v>41.4</v>
      </c>
      <c r="G144" s="8">
        <v>40847</v>
      </c>
      <c r="H144" s="5">
        <v>52.8</v>
      </c>
      <c r="O144" s="8">
        <v>40847</v>
      </c>
      <c r="P144" s="5">
        <v>59.3</v>
      </c>
      <c r="Q144" s="8">
        <v>41394</v>
      </c>
      <c r="R144" s="5">
        <v>3.9</v>
      </c>
      <c r="S144" s="8">
        <v>41394</v>
      </c>
      <c r="T144" s="5">
        <v>-3</v>
      </c>
      <c r="U144" s="8">
        <v>42460</v>
      </c>
      <c r="V144" s="5">
        <v>-12.5</v>
      </c>
      <c r="W144" s="8">
        <v>42551</v>
      </c>
      <c r="X144" s="5">
        <v>23.2</v>
      </c>
      <c r="Y144" s="8">
        <v>40847</v>
      </c>
      <c r="Z144" s="5">
        <v>6.2</v>
      </c>
      <c r="AA144" s="8">
        <v>40847</v>
      </c>
      <c r="AB144" s="5">
        <v>-1</v>
      </c>
      <c r="AC144" s="8">
        <v>44834</v>
      </c>
      <c r="AD144" s="5">
        <v>4</v>
      </c>
      <c r="AE144" s="8">
        <v>40847</v>
      </c>
      <c r="AF144" s="5">
        <v>60.8</v>
      </c>
      <c r="AG144" s="8">
        <v>40847</v>
      </c>
      <c r="AH144" s="5">
        <v>40.9</v>
      </c>
      <c r="AI144" s="8">
        <v>40847</v>
      </c>
      <c r="AJ144" s="5">
        <v>90.2</v>
      </c>
      <c r="AK144" s="8">
        <v>40847</v>
      </c>
      <c r="AL144" s="5">
        <v>209</v>
      </c>
      <c r="AM144" s="8">
        <v>40847</v>
      </c>
      <c r="AN144" s="5">
        <v>133381</v>
      </c>
      <c r="AO144" s="8">
        <v>44530</v>
      </c>
      <c r="AP144" s="5">
        <v>598</v>
      </c>
      <c r="AQ144" s="8">
        <v>40847</v>
      </c>
      <c r="AR144" s="5">
        <v>8.8000000000000007</v>
      </c>
      <c r="AS144" s="8">
        <v>43100</v>
      </c>
      <c r="AT144" s="5">
        <v>34.5</v>
      </c>
      <c r="AU144" s="8">
        <v>40847</v>
      </c>
      <c r="AV144" s="5">
        <v>-0.6</v>
      </c>
      <c r="AW144" s="8">
        <v>40847</v>
      </c>
      <c r="AX144" s="5">
        <v>0.5</v>
      </c>
      <c r="AY144" s="8">
        <v>40847</v>
      </c>
      <c r="AZ144" s="5">
        <v>0.7</v>
      </c>
      <c r="BA144" s="8">
        <v>40847</v>
      </c>
      <c r="BB144" s="5">
        <v>7156</v>
      </c>
      <c r="BC144" s="8">
        <v>40847</v>
      </c>
      <c r="BD144" s="5">
        <v>10</v>
      </c>
      <c r="BE144" s="8">
        <v>40847</v>
      </c>
      <c r="BF144" s="5">
        <v>13.27</v>
      </c>
      <c r="BG144" s="8">
        <v>40847</v>
      </c>
      <c r="BH144" s="5">
        <v>13.391</v>
      </c>
      <c r="BI144" s="8">
        <v>40847</v>
      </c>
      <c r="BJ144" s="5">
        <v>7.3</v>
      </c>
      <c r="BK144" s="8">
        <v>40847</v>
      </c>
      <c r="BL144" s="5">
        <v>0.6</v>
      </c>
      <c r="BM144" s="8">
        <v>40847</v>
      </c>
      <c r="BN144" s="5">
        <v>11.54</v>
      </c>
      <c r="BO144" s="8">
        <v>40847</v>
      </c>
      <c r="BP144" s="5">
        <v>1</v>
      </c>
      <c r="BQ144" s="8">
        <v>40847</v>
      </c>
      <c r="BR144" s="5">
        <v>610</v>
      </c>
      <c r="BS144" s="8">
        <v>40847</v>
      </c>
      <c r="BT144" s="5">
        <v>671</v>
      </c>
      <c r="BU144" s="8">
        <v>40847</v>
      </c>
      <c r="BV144" s="5">
        <v>0.23</v>
      </c>
      <c r="BW144" s="8">
        <v>40847</v>
      </c>
      <c r="BX144" s="5">
        <v>316</v>
      </c>
      <c r="BY144" s="8">
        <v>40847</v>
      </c>
      <c r="BZ144" s="5">
        <v>11.2</v>
      </c>
      <c r="CA144" s="8">
        <v>40847</v>
      </c>
      <c r="CB144" s="5">
        <v>11.4</v>
      </c>
      <c r="CC144" s="8">
        <v>40847</v>
      </c>
      <c r="CD144" s="5">
        <v>-45.509</v>
      </c>
      <c r="CE144" s="8">
        <v>40847</v>
      </c>
      <c r="CF144" s="5">
        <v>-0.7</v>
      </c>
      <c r="CG144" s="8">
        <v>40847</v>
      </c>
      <c r="CH144" s="5">
        <v>1.2</v>
      </c>
      <c r="CI144" s="8">
        <v>40847</v>
      </c>
      <c r="CJ144" s="5">
        <v>3</v>
      </c>
      <c r="CK144" s="8">
        <v>40819</v>
      </c>
      <c r="CL144" s="5">
        <v>3.08</v>
      </c>
      <c r="CM144" s="8">
        <v>40847</v>
      </c>
      <c r="CN144" s="5">
        <v>0.1</v>
      </c>
      <c r="CO144" s="8">
        <v>40847</v>
      </c>
      <c r="CP144" s="5">
        <v>0.2</v>
      </c>
      <c r="CQ144" s="8">
        <v>40847</v>
      </c>
      <c r="CR144" s="5">
        <v>3.5</v>
      </c>
      <c r="CS144" s="8">
        <v>40847</v>
      </c>
      <c r="CT144" s="5">
        <v>2.1</v>
      </c>
      <c r="CU144" s="8">
        <v>40847</v>
      </c>
      <c r="CV144" s="5">
        <v>1.74472</v>
      </c>
      <c r="CW144" s="8">
        <v>44804</v>
      </c>
      <c r="CX144" s="5">
        <v>8.6999999999999993</v>
      </c>
      <c r="CY144" s="8">
        <v>44469</v>
      </c>
      <c r="CZ144" s="5">
        <v>0.5</v>
      </c>
      <c r="DA144" s="8">
        <v>40847</v>
      </c>
      <c r="DB144" s="5">
        <v>0</v>
      </c>
      <c r="DC144" s="8">
        <v>40847</v>
      </c>
      <c r="DD144" s="5">
        <v>1.6</v>
      </c>
      <c r="DE144" s="8">
        <v>40847</v>
      </c>
      <c r="DF144" s="5">
        <v>0.2</v>
      </c>
      <c r="DG144" s="8">
        <v>40847</v>
      </c>
      <c r="DH144" s="5">
        <v>4</v>
      </c>
      <c r="DI144" s="8">
        <v>40847</v>
      </c>
      <c r="DJ144" s="5">
        <v>1.3</v>
      </c>
      <c r="DK144" s="8">
        <v>40847</v>
      </c>
      <c r="DL144" s="5">
        <v>6.3</v>
      </c>
      <c r="DM144" s="8">
        <v>40847</v>
      </c>
      <c r="DN144" s="5">
        <v>2.2000000000000002</v>
      </c>
      <c r="DO144" s="8">
        <v>43465</v>
      </c>
      <c r="DP144" s="5">
        <v>3.5</v>
      </c>
      <c r="DQ144" s="8">
        <v>42704</v>
      </c>
      <c r="DR144" s="5">
        <v>9.5</v>
      </c>
      <c r="DS144" s="8">
        <v>40847</v>
      </c>
      <c r="DT144" s="5">
        <v>1.98</v>
      </c>
      <c r="DU144" s="8">
        <v>40847</v>
      </c>
      <c r="DV144" s="5">
        <v>9.1999999999999993</v>
      </c>
      <c r="DW144" s="8">
        <v>40847</v>
      </c>
      <c r="DX144" s="5">
        <v>19.600000000000001</v>
      </c>
      <c r="DY144" s="8">
        <v>40847</v>
      </c>
      <c r="DZ144" s="5">
        <v>85.5</v>
      </c>
      <c r="EA144" s="8">
        <v>40847</v>
      </c>
      <c r="EB144" s="5">
        <v>99.161900000000003</v>
      </c>
    </row>
    <row r="145" spans="1:132" x14ac:dyDescent="0.2">
      <c r="A145" s="8">
        <v>40877</v>
      </c>
      <c r="B145" s="5">
        <v>51.8</v>
      </c>
      <c r="C145" s="8">
        <v>40877</v>
      </c>
      <c r="D145" s="5">
        <v>54.9</v>
      </c>
      <c r="E145" s="8">
        <v>40877</v>
      </c>
      <c r="F145" s="5">
        <v>48.1</v>
      </c>
      <c r="G145" s="8">
        <v>40877</v>
      </c>
      <c r="H145" s="5">
        <v>52.9</v>
      </c>
      <c r="O145" s="8">
        <v>40877</v>
      </c>
      <c r="P145" s="5">
        <v>61.1</v>
      </c>
      <c r="Q145" s="8">
        <v>41425</v>
      </c>
      <c r="R145" s="5">
        <v>0.1</v>
      </c>
      <c r="S145" s="8">
        <v>41425</v>
      </c>
      <c r="T145" s="5">
        <v>2</v>
      </c>
      <c r="U145" s="8">
        <v>42490</v>
      </c>
      <c r="V145" s="5">
        <v>-12</v>
      </c>
      <c r="W145" s="8">
        <v>42582</v>
      </c>
      <c r="X145" s="5">
        <v>13.8</v>
      </c>
      <c r="Y145" s="8">
        <v>40877</v>
      </c>
      <c r="Z145" s="5">
        <v>4</v>
      </c>
      <c r="AA145" s="8">
        <v>40877</v>
      </c>
      <c r="AB145" s="5">
        <v>-3</v>
      </c>
      <c r="AC145" s="8">
        <v>44865</v>
      </c>
      <c r="AD145" s="5">
        <v>3</v>
      </c>
      <c r="AE145" s="8">
        <v>40877</v>
      </c>
      <c r="AF145" s="5">
        <v>63.7</v>
      </c>
      <c r="AG145" s="8">
        <v>40877</v>
      </c>
      <c r="AH145" s="5">
        <v>55.2</v>
      </c>
      <c r="AI145" s="8">
        <v>40877</v>
      </c>
      <c r="AJ145" s="5">
        <v>91.8</v>
      </c>
      <c r="AK145" s="8">
        <v>40877</v>
      </c>
      <c r="AL145" s="5">
        <v>137</v>
      </c>
      <c r="AM145" s="8">
        <v>40877</v>
      </c>
      <c r="AN145" s="5">
        <v>133895</v>
      </c>
      <c r="AO145" s="8">
        <v>44561</v>
      </c>
      <c r="AP145" s="5">
        <v>698</v>
      </c>
      <c r="AQ145" s="8">
        <v>40877</v>
      </c>
      <c r="AR145" s="5">
        <v>8.6</v>
      </c>
      <c r="AS145" s="8">
        <v>43131</v>
      </c>
      <c r="AT145" s="5">
        <v>34.4</v>
      </c>
      <c r="AU145" s="8">
        <v>40877</v>
      </c>
      <c r="AV145" s="5">
        <v>0.5</v>
      </c>
      <c r="AW145" s="8">
        <v>40877</v>
      </c>
      <c r="AX145" s="5">
        <v>-0.2</v>
      </c>
      <c r="AY145" s="8">
        <v>40877</v>
      </c>
      <c r="AZ145" s="5">
        <v>-0.01</v>
      </c>
      <c r="BA145" s="8">
        <v>40877</v>
      </c>
      <c r="BB145" s="5">
        <v>7032</v>
      </c>
      <c r="BC145" s="8">
        <v>40877</v>
      </c>
      <c r="BD145" s="5">
        <v>9</v>
      </c>
      <c r="BE145" s="8">
        <v>40877</v>
      </c>
      <c r="BF145" s="5">
        <v>13.36</v>
      </c>
      <c r="BG145" s="8">
        <v>40877</v>
      </c>
      <c r="BH145" s="5">
        <v>13.406000000000001</v>
      </c>
      <c r="BI145" s="8">
        <v>40877</v>
      </c>
      <c r="BJ145" s="5">
        <v>6.7</v>
      </c>
      <c r="BK145" s="8">
        <v>40877</v>
      </c>
      <c r="BL145" s="5">
        <v>0.3</v>
      </c>
      <c r="BM145" s="8">
        <v>40877</v>
      </c>
      <c r="BN145" s="5">
        <v>9.7899999999999991</v>
      </c>
      <c r="BO145" s="8">
        <v>40877</v>
      </c>
      <c r="BP145" s="5">
        <v>0.3</v>
      </c>
      <c r="BQ145" s="8">
        <v>40877</v>
      </c>
      <c r="BR145" s="5">
        <v>711</v>
      </c>
      <c r="BS145" s="8">
        <v>40877</v>
      </c>
      <c r="BT145" s="5">
        <v>706</v>
      </c>
      <c r="BU145" s="8">
        <v>40877</v>
      </c>
      <c r="BV145" s="5">
        <v>1.1499999999999999</v>
      </c>
      <c r="BW145" s="8">
        <v>40877</v>
      </c>
      <c r="BX145" s="5">
        <v>328</v>
      </c>
      <c r="BY145" s="8">
        <v>40877</v>
      </c>
      <c r="BZ145" s="5">
        <v>9.1999999999999993</v>
      </c>
      <c r="CA145" s="8">
        <v>40877</v>
      </c>
      <c r="CB145" s="5">
        <v>11.7</v>
      </c>
      <c r="CC145" s="8">
        <v>40877</v>
      </c>
      <c r="CD145" s="5">
        <v>-47.46</v>
      </c>
      <c r="CE145" s="8">
        <v>40877</v>
      </c>
      <c r="CF145" s="5">
        <v>0.6</v>
      </c>
      <c r="CG145" s="8">
        <v>40877</v>
      </c>
      <c r="CH145" s="5">
        <v>1.8</v>
      </c>
      <c r="CI145" s="8">
        <v>40877</v>
      </c>
      <c r="CJ145" s="5">
        <v>2.2000000000000002</v>
      </c>
      <c r="CK145" s="8">
        <v>40848</v>
      </c>
      <c r="CL145" s="5">
        <v>2.96</v>
      </c>
      <c r="CM145" s="8">
        <v>40877</v>
      </c>
      <c r="CN145" s="5">
        <v>0.2</v>
      </c>
      <c r="CO145" s="8">
        <v>40877</v>
      </c>
      <c r="CP145" s="5">
        <v>0.2</v>
      </c>
      <c r="CQ145" s="8">
        <v>40877</v>
      </c>
      <c r="CR145" s="5">
        <v>3.4</v>
      </c>
      <c r="CS145" s="8">
        <v>40877</v>
      </c>
      <c r="CT145" s="5">
        <v>2.2000000000000002</v>
      </c>
      <c r="CU145" s="8">
        <v>40877</v>
      </c>
      <c r="CV145" s="5">
        <v>1.82786</v>
      </c>
      <c r="CW145" s="8">
        <v>44834</v>
      </c>
      <c r="CX145" s="5">
        <v>8.5</v>
      </c>
      <c r="CY145" s="8">
        <v>44500</v>
      </c>
      <c r="CZ145" s="5">
        <v>0.6</v>
      </c>
      <c r="DA145" s="8">
        <v>40877</v>
      </c>
      <c r="DB145" s="5">
        <v>0.1</v>
      </c>
      <c r="DC145" s="8">
        <v>40877</v>
      </c>
      <c r="DD145" s="5">
        <v>1.4</v>
      </c>
      <c r="DE145" s="8">
        <v>40877</v>
      </c>
      <c r="DF145" s="5">
        <v>0</v>
      </c>
      <c r="DG145" s="8">
        <v>40877</v>
      </c>
      <c r="DH145" s="5">
        <v>3.6</v>
      </c>
      <c r="DI145" s="8">
        <v>40877</v>
      </c>
      <c r="DJ145" s="5">
        <v>0.9</v>
      </c>
      <c r="DK145" s="8">
        <v>40877</v>
      </c>
      <c r="DL145" s="5">
        <v>6.4</v>
      </c>
      <c r="DM145" s="8">
        <v>40877</v>
      </c>
      <c r="DN145" s="5">
        <v>2</v>
      </c>
      <c r="DO145" s="8">
        <v>43496</v>
      </c>
      <c r="DP145" s="5">
        <v>3.3</v>
      </c>
      <c r="DQ145" s="8">
        <v>42735</v>
      </c>
      <c r="DR145" s="5">
        <v>8.4</v>
      </c>
      <c r="DS145" s="8">
        <v>40877</v>
      </c>
      <c r="DT145" s="5">
        <v>1.42</v>
      </c>
      <c r="DU145" s="8">
        <v>40877</v>
      </c>
      <c r="DV145" s="5">
        <v>9.6</v>
      </c>
      <c r="DW145" s="8">
        <v>40877</v>
      </c>
      <c r="DX145" s="5">
        <v>19.3</v>
      </c>
      <c r="DY145" s="8">
        <v>40877</v>
      </c>
      <c r="DZ145" s="5">
        <v>85.6</v>
      </c>
      <c r="EA145" s="8">
        <v>40877</v>
      </c>
      <c r="EB145" s="5">
        <v>99.306600000000003</v>
      </c>
    </row>
    <row r="146" spans="1:132" x14ac:dyDescent="0.2">
      <c r="A146" s="8">
        <v>40908</v>
      </c>
      <c r="B146" s="5">
        <v>53</v>
      </c>
      <c r="C146" s="8">
        <v>40908</v>
      </c>
      <c r="D146" s="5">
        <v>55.4</v>
      </c>
      <c r="E146" s="8">
        <v>40908</v>
      </c>
      <c r="F146" s="5">
        <v>45.4</v>
      </c>
      <c r="G146" s="8">
        <v>40908</v>
      </c>
      <c r="H146" s="5">
        <v>52.6</v>
      </c>
      <c r="O146" s="8">
        <v>40908</v>
      </c>
      <c r="P146" s="5">
        <v>61.5</v>
      </c>
      <c r="Q146" s="8">
        <v>41455</v>
      </c>
      <c r="R146" s="5">
        <v>4.7</v>
      </c>
      <c r="S146" s="8">
        <v>41455</v>
      </c>
      <c r="T146" s="5">
        <v>-4</v>
      </c>
      <c r="U146" s="8">
        <v>42521</v>
      </c>
      <c r="V146" s="5">
        <v>-17.100000000000001</v>
      </c>
      <c r="W146" s="8">
        <v>42613</v>
      </c>
      <c r="X146" s="5">
        <v>12.9</v>
      </c>
      <c r="Y146" s="8">
        <v>40908</v>
      </c>
      <c r="Z146" s="5">
        <v>2.4</v>
      </c>
      <c r="AA146" s="8">
        <v>40908</v>
      </c>
      <c r="AB146" s="5">
        <v>-5</v>
      </c>
      <c r="AC146" s="8">
        <v>44895</v>
      </c>
      <c r="AD146" s="5">
        <v>3</v>
      </c>
      <c r="AE146" s="8">
        <v>40908</v>
      </c>
      <c r="AF146" s="5">
        <v>69.900000000000006</v>
      </c>
      <c r="AG146" s="8">
        <v>40908</v>
      </c>
      <c r="AH146" s="5">
        <v>64.8</v>
      </c>
      <c r="AI146" s="8">
        <v>40908</v>
      </c>
      <c r="AJ146" s="5">
        <v>93.7</v>
      </c>
      <c r="AK146" s="8">
        <v>40908</v>
      </c>
      <c r="AL146" s="5">
        <v>198</v>
      </c>
      <c r="AM146" s="8">
        <v>40908</v>
      </c>
      <c r="AN146" s="5">
        <v>134052</v>
      </c>
      <c r="AO146" s="8">
        <v>44592</v>
      </c>
      <c r="AP146" s="5">
        <v>217</v>
      </c>
      <c r="AQ146" s="8">
        <v>40908</v>
      </c>
      <c r="AR146" s="5">
        <v>8.5</v>
      </c>
      <c r="AS146" s="8">
        <v>43159</v>
      </c>
      <c r="AT146" s="5">
        <v>34.5</v>
      </c>
      <c r="AU146" s="8">
        <v>40908</v>
      </c>
      <c r="AV146" s="5">
        <v>1.1000000000000001</v>
      </c>
      <c r="AW146" s="8">
        <v>40908</v>
      </c>
      <c r="AX146" s="5">
        <v>0.7</v>
      </c>
      <c r="AY146" s="8">
        <v>40908</v>
      </c>
      <c r="AZ146" s="5">
        <v>0.53</v>
      </c>
      <c r="BA146" s="8">
        <v>40908</v>
      </c>
      <c r="BB146" s="5">
        <v>7334</v>
      </c>
      <c r="BC146" s="8">
        <v>40908</v>
      </c>
      <c r="BD146" s="5">
        <v>8.3000000000000007</v>
      </c>
      <c r="BE146" s="8">
        <v>40908</v>
      </c>
      <c r="BF146" s="5">
        <v>13.46</v>
      </c>
      <c r="BG146" s="8">
        <v>40908</v>
      </c>
      <c r="BH146" s="5">
        <v>13.455</v>
      </c>
      <c r="BI146" s="8">
        <v>40908</v>
      </c>
      <c r="BJ146" s="5">
        <v>6.1</v>
      </c>
      <c r="BK146" s="8">
        <v>40908</v>
      </c>
      <c r="BL146" s="5">
        <v>0.1</v>
      </c>
      <c r="BM146" s="8">
        <v>40908</v>
      </c>
      <c r="BN146" s="5">
        <v>10.62</v>
      </c>
      <c r="BO146" s="8">
        <v>40908</v>
      </c>
      <c r="BP146" s="5">
        <v>1.4</v>
      </c>
      <c r="BQ146" s="8">
        <v>40908</v>
      </c>
      <c r="BR146" s="5">
        <v>694</v>
      </c>
      <c r="BS146" s="8">
        <v>40908</v>
      </c>
      <c r="BT146" s="5">
        <v>697</v>
      </c>
      <c r="BU146" s="8">
        <v>40908</v>
      </c>
      <c r="BV146" s="5">
        <v>-0.91</v>
      </c>
      <c r="BW146" s="8">
        <v>40908</v>
      </c>
      <c r="BX146" s="5">
        <v>341</v>
      </c>
      <c r="BY146" s="8">
        <v>40908</v>
      </c>
      <c r="BZ146" s="5">
        <v>8.1999999999999993</v>
      </c>
      <c r="CA146" s="8">
        <v>40908</v>
      </c>
      <c r="CB146" s="5">
        <v>10.3</v>
      </c>
      <c r="CC146" s="8">
        <v>40908</v>
      </c>
      <c r="CD146" s="5">
        <v>-49.472999999999999</v>
      </c>
      <c r="CE146" s="8">
        <v>40908</v>
      </c>
      <c r="CF146" s="5">
        <v>0.3</v>
      </c>
      <c r="CG146" s="8">
        <v>40908</v>
      </c>
      <c r="CH146" s="5">
        <v>1.4</v>
      </c>
      <c r="CI146" s="8">
        <v>40908</v>
      </c>
      <c r="CJ146" s="5">
        <v>3.9</v>
      </c>
      <c r="CK146" s="8">
        <v>40878</v>
      </c>
      <c r="CL146" s="5">
        <v>3.97</v>
      </c>
      <c r="CM146" s="8">
        <v>40908</v>
      </c>
      <c r="CN146" s="5">
        <v>0</v>
      </c>
      <c r="CO146" s="8">
        <v>40908</v>
      </c>
      <c r="CP146" s="5">
        <v>0.2</v>
      </c>
      <c r="CQ146" s="8">
        <v>40908</v>
      </c>
      <c r="CR146" s="5">
        <v>3</v>
      </c>
      <c r="CS146" s="8">
        <v>40908</v>
      </c>
      <c r="CT146" s="5">
        <v>2.2000000000000002</v>
      </c>
      <c r="CU146" s="8">
        <v>40908</v>
      </c>
      <c r="CV146" s="5">
        <v>1.97496</v>
      </c>
      <c r="CW146" s="8">
        <v>44865</v>
      </c>
      <c r="CX146" s="5">
        <v>8.1999999999999993</v>
      </c>
      <c r="CY146" s="8">
        <v>44530</v>
      </c>
      <c r="CZ146" s="5">
        <v>1.1000000000000001</v>
      </c>
      <c r="DA146" s="8">
        <v>40908</v>
      </c>
      <c r="DB146" s="5">
        <v>1</v>
      </c>
      <c r="DC146" s="8">
        <v>40908</v>
      </c>
      <c r="DD146" s="5">
        <v>1.7</v>
      </c>
      <c r="DE146" s="8">
        <v>40908</v>
      </c>
      <c r="DF146" s="5">
        <v>0.1</v>
      </c>
      <c r="DG146" s="8">
        <v>40908</v>
      </c>
      <c r="DH146" s="5">
        <v>3.3</v>
      </c>
      <c r="DI146" s="8">
        <v>40908</v>
      </c>
      <c r="DJ146" s="5">
        <v>0.8</v>
      </c>
      <c r="DK146" s="8">
        <v>40908</v>
      </c>
      <c r="DL146" s="5">
        <v>7.2</v>
      </c>
      <c r="DM146" s="8">
        <v>40908</v>
      </c>
      <c r="DN146" s="5">
        <v>2</v>
      </c>
      <c r="DO146" s="8">
        <v>43524</v>
      </c>
      <c r="DP146" s="5">
        <v>3.6</v>
      </c>
      <c r="DQ146" s="8">
        <v>42766</v>
      </c>
      <c r="DR146" s="5">
        <v>8.8000000000000007</v>
      </c>
      <c r="DS146" s="8">
        <v>40908</v>
      </c>
      <c r="DT146" s="5">
        <v>0.57999999999999996</v>
      </c>
      <c r="DU146" s="8">
        <v>40908</v>
      </c>
      <c r="DV146" s="5">
        <v>9.6999999999999993</v>
      </c>
      <c r="DW146" s="8">
        <v>40908</v>
      </c>
      <c r="DX146" s="5">
        <v>17.899999999999999</v>
      </c>
      <c r="DY146" s="8">
        <v>40908</v>
      </c>
      <c r="DZ146" s="5">
        <v>86</v>
      </c>
      <c r="EA146" s="8">
        <v>40908</v>
      </c>
      <c r="EB146" s="5">
        <v>99.524000000000001</v>
      </c>
    </row>
    <row r="147" spans="1:132" x14ac:dyDescent="0.2">
      <c r="A147" s="8">
        <v>40939</v>
      </c>
      <c r="B147" s="5">
        <v>54.2</v>
      </c>
      <c r="C147" s="8">
        <v>40939</v>
      </c>
      <c r="D147" s="5">
        <v>60</v>
      </c>
      <c r="E147" s="8">
        <v>40939</v>
      </c>
      <c r="F147" s="5">
        <v>53.5</v>
      </c>
      <c r="G147" s="8">
        <v>40939</v>
      </c>
      <c r="H147" s="5">
        <v>57.3</v>
      </c>
      <c r="O147" s="8">
        <v>40939</v>
      </c>
      <c r="P147" s="5">
        <v>57.4</v>
      </c>
      <c r="Q147" s="8">
        <v>41486</v>
      </c>
      <c r="R147" s="5">
        <v>4.4000000000000004</v>
      </c>
      <c r="S147" s="8">
        <v>41486</v>
      </c>
      <c r="T147" s="5">
        <v>4</v>
      </c>
      <c r="U147" s="8">
        <v>42551</v>
      </c>
      <c r="V147" s="5">
        <v>-17.2</v>
      </c>
      <c r="W147" s="8">
        <v>42643</v>
      </c>
      <c r="X147" s="5">
        <v>8.8000000000000007</v>
      </c>
      <c r="Y147" s="8">
        <v>40939</v>
      </c>
      <c r="Z147" s="5">
        <v>7.5</v>
      </c>
      <c r="AA147" s="8">
        <v>40939</v>
      </c>
      <c r="AB147" s="5">
        <v>6</v>
      </c>
      <c r="AC147" s="8">
        <v>44926</v>
      </c>
      <c r="AD147" s="5">
        <v>-2</v>
      </c>
      <c r="AE147" s="8">
        <v>40939</v>
      </c>
      <c r="AF147" s="5">
        <v>75</v>
      </c>
      <c r="AG147" s="8">
        <v>40939</v>
      </c>
      <c r="AH147" s="5">
        <v>61.5</v>
      </c>
      <c r="AI147" s="8">
        <v>40939</v>
      </c>
      <c r="AJ147" s="5">
        <v>93.7</v>
      </c>
      <c r="AK147" s="8">
        <v>40939</v>
      </c>
      <c r="AL147" s="5">
        <v>357</v>
      </c>
      <c r="AM147" s="8">
        <v>40939</v>
      </c>
      <c r="AN147" s="5">
        <v>134669</v>
      </c>
      <c r="AO147" s="8">
        <v>44620</v>
      </c>
      <c r="AP147" s="5">
        <v>531</v>
      </c>
      <c r="AQ147" s="8">
        <v>40939</v>
      </c>
      <c r="AR147" s="5">
        <v>8.3000000000000007</v>
      </c>
      <c r="AS147" s="8">
        <v>43190</v>
      </c>
      <c r="AT147" s="5">
        <v>34.5</v>
      </c>
      <c r="AU147" s="8">
        <v>40939</v>
      </c>
      <c r="AV147" s="5">
        <v>1.1000000000000001</v>
      </c>
      <c r="AW147" s="8">
        <v>40939</v>
      </c>
      <c r="AX147" s="5">
        <v>0.8</v>
      </c>
      <c r="AY147" s="8">
        <v>40939</v>
      </c>
      <c r="AZ147" s="5">
        <v>0.6</v>
      </c>
      <c r="BA147" s="8">
        <v>40939</v>
      </c>
      <c r="BB147" s="5">
        <v>7707</v>
      </c>
      <c r="BC147" s="8">
        <v>40939</v>
      </c>
      <c r="BD147" s="5">
        <v>7.2</v>
      </c>
      <c r="BE147" s="8">
        <v>40939</v>
      </c>
      <c r="BF147" s="5">
        <v>14</v>
      </c>
      <c r="BG147" s="8">
        <v>40939</v>
      </c>
      <c r="BH147" s="5">
        <v>14.058</v>
      </c>
      <c r="BI147" s="8">
        <v>40939</v>
      </c>
      <c r="BJ147" s="5">
        <v>6.3</v>
      </c>
      <c r="BK147" s="8">
        <v>40939</v>
      </c>
      <c r="BL147" s="5">
        <v>0.9</v>
      </c>
      <c r="BM147" s="8">
        <v>40939</v>
      </c>
      <c r="BN147" s="5">
        <v>8.18</v>
      </c>
      <c r="BO147" s="8">
        <v>40939</v>
      </c>
      <c r="BP147" s="5">
        <v>0.4</v>
      </c>
      <c r="BQ147" s="8">
        <v>40939</v>
      </c>
      <c r="BR147" s="5">
        <v>723</v>
      </c>
      <c r="BS147" s="8">
        <v>40939</v>
      </c>
      <c r="BT147" s="5">
        <v>712</v>
      </c>
      <c r="BU147" s="8">
        <v>40939</v>
      </c>
      <c r="BV147" s="5">
        <v>2.99</v>
      </c>
      <c r="BW147" s="8">
        <v>40939</v>
      </c>
      <c r="BX147" s="5">
        <v>335</v>
      </c>
      <c r="BY147" s="8">
        <v>40939</v>
      </c>
      <c r="BZ147" s="5">
        <v>7.4</v>
      </c>
      <c r="CA147" s="8">
        <v>40939</v>
      </c>
      <c r="CB147" s="5">
        <v>6.7</v>
      </c>
      <c r="CC147" s="8">
        <v>40939</v>
      </c>
      <c r="CD147" s="5">
        <v>-50.125999999999998</v>
      </c>
      <c r="CE147" s="8">
        <v>40939</v>
      </c>
      <c r="CF147" s="5">
        <v>1.5</v>
      </c>
      <c r="CG147" s="8">
        <v>40939</v>
      </c>
      <c r="CH147" s="5">
        <v>0.8</v>
      </c>
      <c r="CI147" s="8">
        <v>40939</v>
      </c>
      <c r="CJ147" s="5">
        <v>1.1000000000000001</v>
      </c>
      <c r="CK147" s="8">
        <v>40911</v>
      </c>
      <c r="CL147" s="5">
        <v>4.72</v>
      </c>
      <c r="CM147" s="8">
        <v>40939</v>
      </c>
      <c r="CN147" s="5">
        <v>0.3</v>
      </c>
      <c r="CO147" s="8">
        <v>40939</v>
      </c>
      <c r="CP147" s="5">
        <v>0.2</v>
      </c>
      <c r="CQ147" s="8">
        <v>40939</v>
      </c>
      <c r="CR147" s="5">
        <v>2.9</v>
      </c>
      <c r="CS147" s="8">
        <v>40939</v>
      </c>
      <c r="CT147" s="5">
        <v>2.2999999999999998</v>
      </c>
      <c r="CU147" s="8">
        <v>40939</v>
      </c>
      <c r="CV147" s="5">
        <v>2.06148</v>
      </c>
      <c r="CW147" s="8">
        <v>44895</v>
      </c>
      <c r="CX147" s="5">
        <v>7.4</v>
      </c>
      <c r="CY147" s="8">
        <v>44561</v>
      </c>
      <c r="CZ147" s="5">
        <v>0.6</v>
      </c>
      <c r="DA147" s="8">
        <v>40939</v>
      </c>
      <c r="DB147" s="5">
        <v>0.6</v>
      </c>
      <c r="DC147" s="8">
        <v>40939</v>
      </c>
      <c r="DD147" s="5">
        <v>1.8</v>
      </c>
      <c r="DE147" s="8">
        <v>40939</v>
      </c>
      <c r="DF147" s="5">
        <v>0.7</v>
      </c>
      <c r="DG147" s="8">
        <v>40939</v>
      </c>
      <c r="DH147" s="5">
        <v>3.6</v>
      </c>
      <c r="DI147" s="8">
        <v>40939</v>
      </c>
      <c r="DJ147" s="5">
        <v>1</v>
      </c>
      <c r="DK147" s="8">
        <v>40939</v>
      </c>
      <c r="DL147" s="5">
        <v>7.4</v>
      </c>
      <c r="DM147" s="8">
        <v>40939</v>
      </c>
      <c r="DN147" s="5">
        <v>1.9</v>
      </c>
      <c r="DO147" s="8">
        <v>43555</v>
      </c>
      <c r="DP147" s="5">
        <v>3.4</v>
      </c>
      <c r="DQ147" s="8">
        <v>42794</v>
      </c>
      <c r="DR147" s="5">
        <v>8.9</v>
      </c>
      <c r="DS147" s="8">
        <v>40939</v>
      </c>
      <c r="DT147" s="5">
        <v>0.49</v>
      </c>
      <c r="DU147" s="8">
        <v>40939</v>
      </c>
      <c r="DV147" s="5">
        <v>10.199999999999999</v>
      </c>
      <c r="DW147" s="8">
        <v>40939</v>
      </c>
      <c r="DX147" s="5">
        <v>19.3</v>
      </c>
      <c r="DY147" s="8">
        <v>40939</v>
      </c>
      <c r="DZ147" s="5">
        <v>86.4</v>
      </c>
      <c r="EA147" s="8">
        <v>40939</v>
      </c>
      <c r="EB147" s="5">
        <v>99.741</v>
      </c>
    </row>
    <row r="148" spans="1:132" x14ac:dyDescent="0.2">
      <c r="A148" s="8">
        <v>40968</v>
      </c>
      <c r="B148" s="5">
        <v>53.3</v>
      </c>
      <c r="C148" s="8">
        <v>40968</v>
      </c>
      <c r="D148" s="5">
        <v>58.3</v>
      </c>
      <c r="E148" s="8">
        <v>40968</v>
      </c>
      <c r="F148" s="5">
        <v>60.1</v>
      </c>
      <c r="G148" s="8">
        <v>40968</v>
      </c>
      <c r="H148" s="5">
        <v>55.9</v>
      </c>
      <c r="O148" s="8">
        <v>40968</v>
      </c>
      <c r="P148" s="5">
        <v>61.7</v>
      </c>
      <c r="Q148" s="8">
        <v>41517</v>
      </c>
      <c r="R148" s="5">
        <v>9.4</v>
      </c>
      <c r="S148" s="8">
        <v>41517</v>
      </c>
      <c r="T148" s="5">
        <v>7</v>
      </c>
      <c r="U148" s="8">
        <v>42582</v>
      </c>
      <c r="V148" s="5">
        <v>1.2</v>
      </c>
      <c r="W148" s="8">
        <v>42674</v>
      </c>
      <c r="X148" s="5">
        <v>7.7</v>
      </c>
      <c r="Y148" s="8">
        <v>40968</v>
      </c>
      <c r="Z148" s="5">
        <v>10.3</v>
      </c>
      <c r="AA148" s="8">
        <v>40968</v>
      </c>
      <c r="AB148" s="5">
        <v>7</v>
      </c>
      <c r="AC148" s="8">
        <v>44957</v>
      </c>
      <c r="AD148" s="5">
        <v>5</v>
      </c>
      <c r="AE148" s="8">
        <v>40968</v>
      </c>
      <c r="AF148" s="5">
        <v>75.3</v>
      </c>
      <c r="AG148" s="8">
        <v>40968</v>
      </c>
      <c r="AH148" s="5">
        <v>71.599999999999994</v>
      </c>
      <c r="AI148" s="8">
        <v>40968</v>
      </c>
      <c r="AJ148" s="5">
        <v>94.5</v>
      </c>
      <c r="AK148" s="8">
        <v>40968</v>
      </c>
      <c r="AL148" s="5">
        <v>263</v>
      </c>
      <c r="AM148" s="8">
        <v>40968</v>
      </c>
      <c r="AN148" s="5">
        <v>135135</v>
      </c>
      <c r="AO148" s="8">
        <v>44651</v>
      </c>
      <c r="AP148" s="5">
        <v>277</v>
      </c>
      <c r="AQ148" s="8">
        <v>40968</v>
      </c>
      <c r="AR148" s="5">
        <v>8.3000000000000007</v>
      </c>
      <c r="AS148" s="8">
        <v>43220</v>
      </c>
      <c r="AT148" s="5">
        <v>34.5</v>
      </c>
      <c r="AU148" s="8">
        <v>40968</v>
      </c>
      <c r="AV148" s="5">
        <v>-0.8</v>
      </c>
      <c r="AW148" s="8">
        <v>40968</v>
      </c>
      <c r="AX148" s="5">
        <v>0.4</v>
      </c>
      <c r="AY148" s="8">
        <v>40968</v>
      </c>
      <c r="AZ148" s="5">
        <v>0.32</v>
      </c>
      <c r="BA148" s="8">
        <v>40968</v>
      </c>
      <c r="BB148" s="5">
        <v>7544</v>
      </c>
      <c r="BC148" s="8">
        <v>40968</v>
      </c>
      <c r="BD148" s="5">
        <v>8.3000000000000007</v>
      </c>
      <c r="BE148" s="8">
        <v>40968</v>
      </c>
      <c r="BF148" s="5">
        <v>14.58</v>
      </c>
      <c r="BG148" s="8">
        <v>40968</v>
      </c>
      <c r="BH148" s="5">
        <v>14.617000000000001</v>
      </c>
      <c r="BI148" s="8">
        <v>40968</v>
      </c>
      <c r="BJ148" s="5">
        <v>6.8</v>
      </c>
      <c r="BK148" s="8">
        <v>40968</v>
      </c>
      <c r="BL148" s="5">
        <v>1.2</v>
      </c>
      <c r="BM148" s="8">
        <v>40968</v>
      </c>
      <c r="BN148" s="5">
        <v>10.19</v>
      </c>
      <c r="BO148" s="8">
        <v>40968</v>
      </c>
      <c r="BP148" s="5">
        <v>1.4</v>
      </c>
      <c r="BQ148" s="8">
        <v>40968</v>
      </c>
      <c r="BR148" s="5">
        <v>704</v>
      </c>
      <c r="BS148" s="8">
        <v>40968</v>
      </c>
      <c r="BT148" s="5">
        <v>738</v>
      </c>
      <c r="BU148" s="8">
        <v>40968</v>
      </c>
      <c r="BV148" s="5">
        <v>2.23</v>
      </c>
      <c r="BW148" s="8">
        <v>40968</v>
      </c>
      <c r="BX148" s="5">
        <v>366</v>
      </c>
      <c r="BY148" s="8">
        <v>40968</v>
      </c>
      <c r="BZ148" s="5">
        <v>9.6999999999999993</v>
      </c>
      <c r="CA148" s="8">
        <v>40968</v>
      </c>
      <c r="CB148" s="5">
        <v>6.8</v>
      </c>
      <c r="CC148" s="8">
        <v>40968</v>
      </c>
      <c r="CD148" s="5">
        <v>-42.78</v>
      </c>
      <c r="CE148" s="8">
        <v>40968</v>
      </c>
      <c r="CF148" s="5">
        <v>0.5</v>
      </c>
      <c r="CG148" s="8">
        <v>40968</v>
      </c>
      <c r="CH148" s="5">
        <v>0.3</v>
      </c>
      <c r="CI148" s="8">
        <v>40968</v>
      </c>
      <c r="CJ148" s="5">
        <v>0.2</v>
      </c>
      <c r="CK148" s="8">
        <v>40940</v>
      </c>
      <c r="CL148" s="5">
        <v>4.38</v>
      </c>
      <c r="CM148" s="8">
        <v>40968</v>
      </c>
      <c r="CN148" s="5">
        <v>0.2</v>
      </c>
      <c r="CO148" s="8">
        <v>40968</v>
      </c>
      <c r="CP148" s="5">
        <v>0.1</v>
      </c>
      <c r="CQ148" s="8">
        <v>40968</v>
      </c>
      <c r="CR148" s="5">
        <v>2.9</v>
      </c>
      <c r="CS148" s="8">
        <v>40968</v>
      </c>
      <c r="CT148" s="5">
        <v>2.2000000000000002</v>
      </c>
      <c r="CU148" s="8">
        <v>40968</v>
      </c>
      <c r="CV148" s="5">
        <v>2.0258500000000002</v>
      </c>
      <c r="CW148" s="8">
        <v>44926</v>
      </c>
      <c r="CX148" s="5">
        <v>6.4</v>
      </c>
      <c r="CY148" s="8">
        <v>44592</v>
      </c>
      <c r="CZ148" s="5">
        <v>1</v>
      </c>
      <c r="DA148" s="8">
        <v>40968</v>
      </c>
      <c r="DB148" s="5">
        <v>0.7</v>
      </c>
      <c r="DC148" s="8">
        <v>40968</v>
      </c>
      <c r="DD148" s="5">
        <v>2</v>
      </c>
      <c r="DE148" s="8">
        <v>40968</v>
      </c>
      <c r="DF148" s="5">
        <v>0.8</v>
      </c>
      <c r="DG148" s="8">
        <v>40968</v>
      </c>
      <c r="DH148" s="5">
        <v>4.2</v>
      </c>
      <c r="DI148" s="8">
        <v>40968</v>
      </c>
      <c r="DJ148" s="5">
        <v>1.7</v>
      </c>
      <c r="DK148" s="8">
        <v>40968</v>
      </c>
      <c r="DL148" s="5">
        <v>7.3</v>
      </c>
      <c r="DM148" s="8">
        <v>40968</v>
      </c>
      <c r="DN148" s="5">
        <v>1.9</v>
      </c>
      <c r="DO148" s="8">
        <v>43585</v>
      </c>
      <c r="DP148" s="5">
        <v>3.3</v>
      </c>
      <c r="DQ148" s="8">
        <v>42825</v>
      </c>
      <c r="DR148" s="5">
        <v>10.3</v>
      </c>
      <c r="DS148" s="8">
        <v>40968</v>
      </c>
      <c r="DT148" s="5">
        <v>0.33</v>
      </c>
      <c r="DU148" s="8">
        <v>40968</v>
      </c>
      <c r="DV148" s="5">
        <v>10</v>
      </c>
      <c r="DW148" s="8">
        <v>40968</v>
      </c>
      <c r="DX148" s="5">
        <v>18</v>
      </c>
      <c r="DY148" s="8">
        <v>40968</v>
      </c>
      <c r="DZ148" s="5">
        <v>87.1</v>
      </c>
      <c r="EA148" s="8">
        <v>40968</v>
      </c>
      <c r="EB148" s="5">
        <v>99.892899999999997</v>
      </c>
    </row>
    <row r="149" spans="1:132" x14ac:dyDescent="0.2">
      <c r="A149" s="8">
        <v>40999</v>
      </c>
      <c r="B149" s="5">
        <v>53.5</v>
      </c>
      <c r="C149" s="8">
        <v>40999</v>
      </c>
      <c r="D149" s="5">
        <v>57</v>
      </c>
      <c r="E149" s="8">
        <v>40999</v>
      </c>
      <c r="F149" s="5">
        <v>62.3</v>
      </c>
      <c r="G149" s="8">
        <v>40999</v>
      </c>
      <c r="H149" s="5">
        <v>55.6</v>
      </c>
      <c r="O149" s="8">
        <v>40999</v>
      </c>
      <c r="P149" s="5">
        <v>61.7</v>
      </c>
      <c r="Q149" s="8">
        <v>41547</v>
      </c>
      <c r="R149" s="5">
        <v>7.4</v>
      </c>
      <c r="S149" s="8">
        <v>41547</v>
      </c>
      <c r="T149" s="5">
        <v>2</v>
      </c>
      <c r="U149" s="8">
        <v>42613</v>
      </c>
      <c r="V149" s="5">
        <v>-5.4</v>
      </c>
      <c r="W149" s="8">
        <v>42704</v>
      </c>
      <c r="X149" s="5">
        <v>19.2</v>
      </c>
      <c r="Y149" s="8">
        <v>40999</v>
      </c>
      <c r="Z149" s="5">
        <v>8.8000000000000007</v>
      </c>
      <c r="AA149" s="8">
        <v>40999</v>
      </c>
      <c r="AB149" s="5">
        <v>4</v>
      </c>
      <c r="AC149" s="8">
        <v>44985</v>
      </c>
      <c r="AD149" s="5">
        <v>-3</v>
      </c>
      <c r="AE149" s="8">
        <v>40999</v>
      </c>
      <c r="AF149" s="5">
        <v>76.2</v>
      </c>
      <c r="AG149" s="8">
        <v>40999</v>
      </c>
      <c r="AH149" s="5">
        <v>69.5</v>
      </c>
      <c r="AI149" s="8">
        <v>40999</v>
      </c>
      <c r="AJ149" s="5">
        <v>93.1</v>
      </c>
      <c r="AK149" s="8">
        <v>40999</v>
      </c>
      <c r="AL149" s="5">
        <v>240</v>
      </c>
      <c r="AM149" s="8">
        <v>40999</v>
      </c>
      <c r="AN149" s="5">
        <v>135120</v>
      </c>
      <c r="AO149" s="8">
        <v>44681</v>
      </c>
      <c r="AP149" s="5">
        <v>324</v>
      </c>
      <c r="AQ149" s="8">
        <v>40999</v>
      </c>
      <c r="AR149" s="5">
        <v>8.1999999999999993</v>
      </c>
      <c r="AS149" s="8">
        <v>43251</v>
      </c>
      <c r="AT149" s="5">
        <v>34.5</v>
      </c>
      <c r="AU149" s="8">
        <v>40999</v>
      </c>
      <c r="AV149" s="5">
        <v>0.6</v>
      </c>
      <c r="AW149" s="8">
        <v>40999</v>
      </c>
      <c r="AX149" s="5">
        <v>-0.5</v>
      </c>
      <c r="AY149" s="8">
        <v>40999</v>
      </c>
      <c r="AZ149" s="5">
        <v>-0.52</v>
      </c>
      <c r="BA149" s="8">
        <v>40999</v>
      </c>
      <c r="BB149" s="5">
        <v>7961</v>
      </c>
      <c r="BC149" s="8">
        <v>40999</v>
      </c>
      <c r="BD149" s="5">
        <v>6</v>
      </c>
      <c r="BE149" s="8">
        <v>40999</v>
      </c>
      <c r="BF149" s="5">
        <v>14.22</v>
      </c>
      <c r="BG149" s="8">
        <v>40999</v>
      </c>
      <c r="BH149" s="5">
        <v>14.237</v>
      </c>
      <c r="BI149" s="8">
        <v>40999</v>
      </c>
      <c r="BJ149" s="5">
        <v>6.2</v>
      </c>
      <c r="BK149" s="8">
        <v>40999</v>
      </c>
      <c r="BL149" s="5">
        <v>0.4</v>
      </c>
      <c r="BM149" s="8">
        <v>40999</v>
      </c>
      <c r="BN149" s="5">
        <v>7.73</v>
      </c>
      <c r="BO149" s="8">
        <v>40999</v>
      </c>
      <c r="BP149" s="5">
        <v>0.3</v>
      </c>
      <c r="BQ149" s="8">
        <v>40999</v>
      </c>
      <c r="BR149" s="5">
        <v>695</v>
      </c>
      <c r="BS149" s="8">
        <v>40999</v>
      </c>
      <c r="BT149" s="5">
        <v>806</v>
      </c>
      <c r="BU149" s="8">
        <v>40999</v>
      </c>
      <c r="BV149" s="5">
        <v>-1.31</v>
      </c>
      <c r="BW149" s="8">
        <v>40999</v>
      </c>
      <c r="BX149" s="5">
        <v>354</v>
      </c>
      <c r="BY149" s="8">
        <v>40999</v>
      </c>
      <c r="BZ149" s="5">
        <v>6.7</v>
      </c>
      <c r="CA149" s="8">
        <v>40999</v>
      </c>
      <c r="CB149" s="5">
        <v>7.8</v>
      </c>
      <c r="CC149" s="8">
        <v>40999</v>
      </c>
      <c r="CD149" s="5">
        <v>-49.749000000000002</v>
      </c>
      <c r="CE149" s="8">
        <v>40999</v>
      </c>
      <c r="CF149" s="5">
        <v>0.5</v>
      </c>
      <c r="CG149" s="8">
        <v>40999</v>
      </c>
      <c r="CH149" s="5">
        <v>-0.4</v>
      </c>
      <c r="CI149" s="8">
        <v>40999</v>
      </c>
      <c r="CJ149" s="5">
        <v>-2.2000000000000002</v>
      </c>
      <c r="CK149" s="8">
        <v>40969</v>
      </c>
      <c r="CL149" s="5">
        <v>3.66</v>
      </c>
      <c r="CM149" s="8">
        <v>40999</v>
      </c>
      <c r="CN149" s="5">
        <v>0.2</v>
      </c>
      <c r="CO149" s="8">
        <v>40999</v>
      </c>
      <c r="CP149" s="5">
        <v>0.2</v>
      </c>
      <c r="CQ149" s="8">
        <v>40999</v>
      </c>
      <c r="CR149" s="5">
        <v>2.7</v>
      </c>
      <c r="CS149" s="8">
        <v>40999</v>
      </c>
      <c r="CT149" s="5">
        <v>2.2999999999999998</v>
      </c>
      <c r="CU149" s="8">
        <v>40999</v>
      </c>
      <c r="CV149" s="5">
        <v>2.0448499999999998</v>
      </c>
      <c r="CW149" s="8">
        <v>44957</v>
      </c>
      <c r="CX149" s="5">
        <v>5.7</v>
      </c>
      <c r="CY149" s="8">
        <v>44620</v>
      </c>
      <c r="CZ149" s="5">
        <v>0.9</v>
      </c>
      <c r="DA149" s="8">
        <v>40999</v>
      </c>
      <c r="DB149" s="5">
        <v>0.5</v>
      </c>
      <c r="DC149" s="8">
        <v>40999</v>
      </c>
      <c r="DD149" s="5">
        <v>2.5</v>
      </c>
      <c r="DE149" s="8">
        <v>40999</v>
      </c>
      <c r="DF149" s="5">
        <v>0.1</v>
      </c>
      <c r="DG149" s="8">
        <v>40999</v>
      </c>
      <c r="DH149" s="5">
        <v>3.5</v>
      </c>
      <c r="DI149" s="8">
        <v>40999</v>
      </c>
      <c r="DJ149" s="5">
        <v>1.2</v>
      </c>
      <c r="DK149" s="8">
        <v>40999</v>
      </c>
      <c r="DL149" s="5">
        <v>7.6</v>
      </c>
      <c r="DM149" s="8">
        <v>40999</v>
      </c>
      <c r="DN149" s="5">
        <v>2</v>
      </c>
      <c r="DO149" s="8">
        <v>43616</v>
      </c>
      <c r="DP149" s="5">
        <v>3.3</v>
      </c>
      <c r="DQ149" s="8">
        <v>42855</v>
      </c>
      <c r="DR149" s="5">
        <v>10</v>
      </c>
      <c r="DS149" s="8">
        <v>40999</v>
      </c>
      <c r="DT149" s="5">
        <v>0.43</v>
      </c>
      <c r="DU149" s="8">
        <v>40999</v>
      </c>
      <c r="DV149" s="5">
        <v>9.8000000000000007</v>
      </c>
      <c r="DW149" s="8">
        <v>40999</v>
      </c>
      <c r="DX149" s="5">
        <v>17.5</v>
      </c>
      <c r="DY149" s="8">
        <v>40999</v>
      </c>
      <c r="DZ149" s="5">
        <v>87.5</v>
      </c>
      <c r="EA149" s="8">
        <v>40999</v>
      </c>
      <c r="EB149" s="5">
        <v>99.952500000000001</v>
      </c>
    </row>
    <row r="150" spans="1:132" x14ac:dyDescent="0.2">
      <c r="A150" s="8">
        <v>41029</v>
      </c>
      <c r="B150" s="5">
        <v>55.2</v>
      </c>
      <c r="C150" s="8">
        <v>41029</v>
      </c>
      <c r="D150" s="5">
        <v>59.2</v>
      </c>
      <c r="E150" s="8">
        <v>41029</v>
      </c>
      <c r="F150" s="5">
        <v>61</v>
      </c>
      <c r="G150" s="8">
        <v>41029</v>
      </c>
      <c r="H150" s="5">
        <v>55.3</v>
      </c>
      <c r="O150" s="8">
        <v>41029</v>
      </c>
      <c r="P150" s="5">
        <v>57.6</v>
      </c>
      <c r="Q150" s="8">
        <v>41578</v>
      </c>
      <c r="R150" s="5">
        <v>3.5</v>
      </c>
      <c r="S150" s="8">
        <v>41578</v>
      </c>
      <c r="T150" s="5">
        <v>5</v>
      </c>
      <c r="U150" s="8">
        <v>42643</v>
      </c>
      <c r="V150" s="5">
        <v>-2.2999999999999998</v>
      </c>
      <c r="W150" s="8">
        <v>42735</v>
      </c>
      <c r="X150" s="5">
        <v>28.7</v>
      </c>
      <c r="Y150" s="8">
        <v>41029</v>
      </c>
      <c r="Z150" s="5">
        <v>5.6</v>
      </c>
      <c r="AA150" s="8">
        <v>41029</v>
      </c>
      <c r="AB150" s="5">
        <v>11</v>
      </c>
      <c r="AC150" s="8">
        <v>45016</v>
      </c>
      <c r="AD150" s="5">
        <v>-1</v>
      </c>
      <c r="AE150" s="8">
        <v>41029</v>
      </c>
      <c r="AF150" s="5">
        <v>76.400000000000006</v>
      </c>
      <c r="AG150" s="8">
        <v>41029</v>
      </c>
      <c r="AH150" s="5">
        <v>68.7</v>
      </c>
      <c r="AI150" s="8">
        <v>41029</v>
      </c>
      <c r="AJ150" s="5">
        <v>94.2</v>
      </c>
      <c r="AK150" s="8">
        <v>41029</v>
      </c>
      <c r="AL150" s="5">
        <v>77</v>
      </c>
      <c r="AM150" s="8">
        <v>41029</v>
      </c>
      <c r="AN150" s="5">
        <v>134817</v>
      </c>
      <c r="AO150" s="8">
        <v>44712</v>
      </c>
      <c r="AP150" s="5">
        <v>245</v>
      </c>
      <c r="AQ150" s="8">
        <v>41029</v>
      </c>
      <c r="AR150" s="5">
        <v>8.1999999999999993</v>
      </c>
      <c r="AS150" s="8">
        <v>43281</v>
      </c>
      <c r="AT150" s="5">
        <v>34.6</v>
      </c>
      <c r="AU150" s="8">
        <v>41029</v>
      </c>
      <c r="AV150" s="5">
        <v>1.5</v>
      </c>
      <c r="AW150" s="8">
        <v>41029</v>
      </c>
      <c r="AX150" s="5">
        <v>0.5</v>
      </c>
      <c r="AY150" s="8">
        <v>41029</v>
      </c>
      <c r="AZ150" s="5">
        <v>0.71</v>
      </c>
      <c r="BA150" s="8">
        <v>41029</v>
      </c>
      <c r="BB150" s="5">
        <v>7829</v>
      </c>
      <c r="BC150" s="8">
        <v>41029</v>
      </c>
      <c r="BD150" s="5">
        <v>5.6</v>
      </c>
      <c r="BE150" s="8">
        <v>41029</v>
      </c>
      <c r="BF150" s="5">
        <v>14.47</v>
      </c>
      <c r="BG150" s="8">
        <v>41029</v>
      </c>
      <c r="BH150" s="5">
        <v>14.407999999999999</v>
      </c>
      <c r="BI150" s="8">
        <v>41029</v>
      </c>
      <c r="BJ150" s="5">
        <v>5.2</v>
      </c>
      <c r="BK150" s="8">
        <v>41029</v>
      </c>
      <c r="BL150" s="5">
        <v>-0.4</v>
      </c>
      <c r="BM150" s="8">
        <v>41029</v>
      </c>
      <c r="BN150" s="5">
        <v>7.99</v>
      </c>
      <c r="BO150" s="8">
        <v>41029</v>
      </c>
      <c r="BP150" s="5">
        <v>0.8</v>
      </c>
      <c r="BQ150" s="8">
        <v>41029</v>
      </c>
      <c r="BR150" s="5">
        <v>753</v>
      </c>
      <c r="BS150" s="8">
        <v>41029</v>
      </c>
      <c r="BT150" s="5">
        <v>732</v>
      </c>
      <c r="BU150" s="8">
        <v>41029</v>
      </c>
      <c r="BV150" s="5">
        <v>1.55</v>
      </c>
      <c r="BW150" s="8">
        <v>41029</v>
      </c>
      <c r="BX150" s="5">
        <v>354</v>
      </c>
      <c r="BY150" s="8">
        <v>41029</v>
      </c>
      <c r="BZ150" s="5">
        <v>4.5999999999999996</v>
      </c>
      <c r="CA150" s="8">
        <v>41029</v>
      </c>
      <c r="CB150" s="5">
        <v>5.6</v>
      </c>
      <c r="CC150" s="8">
        <v>41029</v>
      </c>
      <c r="CD150" s="5">
        <v>-46.841999999999999</v>
      </c>
      <c r="CE150" s="8">
        <v>41029</v>
      </c>
      <c r="CF150" s="5">
        <v>0.3</v>
      </c>
      <c r="CG150" s="8">
        <v>41029</v>
      </c>
      <c r="CH150" s="5">
        <v>-1.7</v>
      </c>
      <c r="CI150" s="8">
        <v>41029</v>
      </c>
      <c r="CJ150" s="5">
        <v>-1.5</v>
      </c>
      <c r="CK150" s="8">
        <v>41001</v>
      </c>
      <c r="CL150" s="5">
        <v>2.73</v>
      </c>
      <c r="CM150" s="8">
        <v>41029</v>
      </c>
      <c r="CN150" s="5">
        <v>0.2</v>
      </c>
      <c r="CO150" s="8">
        <v>41029</v>
      </c>
      <c r="CP150" s="5">
        <v>0.2</v>
      </c>
      <c r="CQ150" s="8">
        <v>41029</v>
      </c>
      <c r="CR150" s="5">
        <v>2.2999999999999998</v>
      </c>
      <c r="CS150" s="8">
        <v>41029</v>
      </c>
      <c r="CT150" s="5">
        <v>2.2999999999999998</v>
      </c>
      <c r="CU150" s="8">
        <v>41029</v>
      </c>
      <c r="CV150" s="5">
        <v>1.9653400000000001</v>
      </c>
      <c r="CW150" s="8">
        <v>44985</v>
      </c>
      <c r="CX150" s="5">
        <v>4.7</v>
      </c>
      <c r="CY150" s="8">
        <v>44651</v>
      </c>
      <c r="CZ150" s="5">
        <v>1.7</v>
      </c>
      <c r="DA150" s="8">
        <v>41029</v>
      </c>
      <c r="DB150" s="5">
        <v>0.5</v>
      </c>
      <c r="DC150" s="8">
        <v>41029</v>
      </c>
      <c r="DD150" s="5">
        <v>3.1</v>
      </c>
      <c r="DE150" s="8">
        <v>41029</v>
      </c>
      <c r="DF150" s="5">
        <v>0.2</v>
      </c>
      <c r="DG150" s="8">
        <v>41029</v>
      </c>
      <c r="DH150" s="5">
        <v>3.4</v>
      </c>
      <c r="DI150" s="8">
        <v>41029</v>
      </c>
      <c r="DJ150" s="5">
        <v>1.4</v>
      </c>
      <c r="DK150" s="8">
        <v>41029</v>
      </c>
      <c r="DL150" s="5">
        <v>7.9</v>
      </c>
      <c r="DM150" s="8">
        <v>41029</v>
      </c>
      <c r="DN150" s="5">
        <v>2.2000000000000002</v>
      </c>
      <c r="DO150" s="8">
        <v>43646</v>
      </c>
      <c r="DP150" s="5">
        <v>3.4</v>
      </c>
      <c r="DQ150" s="8">
        <v>42886</v>
      </c>
      <c r="DR150" s="5">
        <v>14.6</v>
      </c>
      <c r="DS150" s="8">
        <v>41029</v>
      </c>
      <c r="DT150" s="5">
        <v>0.36</v>
      </c>
      <c r="DU150" s="8">
        <v>41029</v>
      </c>
      <c r="DV150" s="5">
        <v>9.6</v>
      </c>
      <c r="DW150" s="8">
        <v>41029</v>
      </c>
      <c r="DX150" s="5">
        <v>17.899999999999999</v>
      </c>
      <c r="DY150" s="8">
        <v>41029</v>
      </c>
      <c r="DZ150" s="5">
        <v>87.4</v>
      </c>
      <c r="EA150" s="8">
        <v>41029</v>
      </c>
      <c r="EB150" s="5">
        <v>99.924000000000007</v>
      </c>
    </row>
    <row r="151" spans="1:132" x14ac:dyDescent="0.2">
      <c r="A151" s="8">
        <v>41060</v>
      </c>
      <c r="B151" s="5">
        <v>53.2</v>
      </c>
      <c r="C151" s="8">
        <v>41060</v>
      </c>
      <c r="D151" s="5">
        <v>58.2</v>
      </c>
      <c r="E151" s="8">
        <v>41060</v>
      </c>
      <c r="F151" s="5">
        <v>47.2</v>
      </c>
      <c r="G151" s="8">
        <v>41060</v>
      </c>
      <c r="H151" s="5">
        <v>55.1</v>
      </c>
      <c r="O151" s="8">
        <v>41060</v>
      </c>
      <c r="P151" s="5">
        <v>52.9</v>
      </c>
      <c r="Q151" s="8">
        <v>41608</v>
      </c>
      <c r="R151" s="5">
        <v>2</v>
      </c>
      <c r="S151" s="8">
        <v>41608</v>
      </c>
      <c r="T151" s="5">
        <v>4</v>
      </c>
      <c r="U151" s="8">
        <v>42674</v>
      </c>
      <c r="V151" s="5">
        <v>-1</v>
      </c>
      <c r="W151" s="8">
        <v>42766</v>
      </c>
      <c r="X151" s="5">
        <v>23.6</v>
      </c>
      <c r="Y151" s="8">
        <v>41060</v>
      </c>
      <c r="Z151" s="5">
        <v>-0.8</v>
      </c>
      <c r="AA151" s="8">
        <v>41060</v>
      </c>
      <c r="AB151" s="5">
        <v>7</v>
      </c>
      <c r="AC151" s="8">
        <v>45046</v>
      </c>
      <c r="AD151" s="5">
        <v>-4</v>
      </c>
      <c r="AE151" s="8">
        <v>41060</v>
      </c>
      <c r="AF151" s="5">
        <v>79.3</v>
      </c>
      <c r="AG151" s="8">
        <v>41060</v>
      </c>
      <c r="AH151" s="5">
        <v>64.400000000000006</v>
      </c>
      <c r="AI151" s="8">
        <v>41060</v>
      </c>
      <c r="AJ151" s="5">
        <v>94</v>
      </c>
      <c r="AK151" s="8">
        <v>41060</v>
      </c>
      <c r="AL151" s="5">
        <v>108</v>
      </c>
      <c r="AM151" s="8">
        <v>41060</v>
      </c>
      <c r="AN151" s="5">
        <v>135154</v>
      </c>
      <c r="AO151" s="8">
        <v>44742</v>
      </c>
      <c r="AP151" s="5">
        <v>495</v>
      </c>
      <c r="AQ151" s="8">
        <v>41060</v>
      </c>
      <c r="AR151" s="5">
        <v>8.1999999999999993</v>
      </c>
      <c r="AS151" s="8">
        <v>43312</v>
      </c>
      <c r="AT151" s="5">
        <v>34.5</v>
      </c>
      <c r="AU151" s="8">
        <v>41060</v>
      </c>
      <c r="AV151" s="5">
        <v>1.1000000000000001</v>
      </c>
      <c r="AW151" s="8">
        <v>41060</v>
      </c>
      <c r="AX151" s="5">
        <v>-0.3</v>
      </c>
      <c r="AY151" s="8">
        <v>41060</v>
      </c>
      <c r="AZ151" s="5">
        <v>0.21</v>
      </c>
      <c r="BA151" s="8">
        <v>41060</v>
      </c>
      <c r="BB151" s="5">
        <v>7913</v>
      </c>
      <c r="BC151" s="8">
        <v>41060</v>
      </c>
      <c r="BD151" s="5">
        <v>5.5</v>
      </c>
      <c r="BE151" s="8">
        <v>41060</v>
      </c>
      <c r="BF151" s="5">
        <v>14.05</v>
      </c>
      <c r="BG151" s="8">
        <v>41060</v>
      </c>
      <c r="BH151" s="5">
        <v>14.135</v>
      </c>
      <c r="BI151" s="8">
        <v>41060</v>
      </c>
      <c r="BJ151" s="5">
        <v>5.0999999999999996</v>
      </c>
      <c r="BK151" s="8">
        <v>41060</v>
      </c>
      <c r="BL151" s="5">
        <v>-0.2</v>
      </c>
      <c r="BM151" s="8">
        <v>41060</v>
      </c>
      <c r="BN151" s="5">
        <v>7.12</v>
      </c>
      <c r="BO151" s="8">
        <v>41060</v>
      </c>
      <c r="BP151" s="5">
        <v>0.2</v>
      </c>
      <c r="BQ151" s="8">
        <v>41060</v>
      </c>
      <c r="BR151" s="5">
        <v>708</v>
      </c>
      <c r="BS151" s="8">
        <v>41060</v>
      </c>
      <c r="BT151" s="5">
        <v>796</v>
      </c>
      <c r="BU151" s="8">
        <v>41060</v>
      </c>
      <c r="BV151" s="5">
        <v>0.22</v>
      </c>
      <c r="BW151" s="8">
        <v>41060</v>
      </c>
      <c r="BX151" s="5">
        <v>370</v>
      </c>
      <c r="BY151" s="8">
        <v>41060</v>
      </c>
      <c r="BZ151" s="5">
        <v>4.8</v>
      </c>
      <c r="CA151" s="8">
        <v>41060</v>
      </c>
      <c r="CB151" s="5">
        <v>2.6</v>
      </c>
      <c r="CC151" s="8">
        <v>41060</v>
      </c>
      <c r="CD151" s="5">
        <v>-45.106000000000002</v>
      </c>
      <c r="CE151" s="8">
        <v>41060</v>
      </c>
      <c r="CF151" s="5">
        <v>1.6</v>
      </c>
      <c r="CG151" s="8">
        <v>41060</v>
      </c>
      <c r="CH151" s="5">
        <v>-0.4</v>
      </c>
      <c r="CI151" s="8">
        <v>41060</v>
      </c>
      <c r="CJ151" s="5">
        <v>0.5</v>
      </c>
      <c r="CK151" s="8">
        <v>41030</v>
      </c>
      <c r="CL151" s="5">
        <v>2.76</v>
      </c>
      <c r="CM151" s="8">
        <v>41060</v>
      </c>
      <c r="CN151" s="5">
        <v>-0.2</v>
      </c>
      <c r="CO151" s="8">
        <v>41060</v>
      </c>
      <c r="CP151" s="5">
        <v>0.1</v>
      </c>
      <c r="CQ151" s="8">
        <v>41060</v>
      </c>
      <c r="CR151" s="5">
        <v>1.7</v>
      </c>
      <c r="CS151" s="8">
        <v>41060</v>
      </c>
      <c r="CT151" s="5">
        <v>2.2999999999999998</v>
      </c>
      <c r="CU151" s="8">
        <v>41060</v>
      </c>
      <c r="CV151" s="5">
        <v>1.82674</v>
      </c>
      <c r="CW151" s="8">
        <v>45016</v>
      </c>
      <c r="CX151" s="5">
        <v>2.7</v>
      </c>
      <c r="CY151" s="8">
        <v>44681</v>
      </c>
      <c r="CZ151" s="5">
        <v>0.5</v>
      </c>
      <c r="DA151" s="8">
        <v>41060</v>
      </c>
      <c r="DB151" s="5">
        <v>-0.1</v>
      </c>
      <c r="DC151" s="8">
        <v>41060</v>
      </c>
      <c r="DD151" s="5">
        <v>3.2</v>
      </c>
      <c r="DE151" s="8">
        <v>41060</v>
      </c>
      <c r="DF151" s="5">
        <v>-0.1</v>
      </c>
      <c r="DG151" s="8">
        <v>41060</v>
      </c>
      <c r="DH151" s="5">
        <v>3.1</v>
      </c>
      <c r="DI151" s="8">
        <v>41060</v>
      </c>
      <c r="DJ151" s="5">
        <v>1.5</v>
      </c>
      <c r="DK151" s="8">
        <v>41060</v>
      </c>
      <c r="DL151" s="5">
        <v>7.9</v>
      </c>
      <c r="DM151" s="8">
        <v>41060</v>
      </c>
      <c r="DN151" s="5">
        <v>2.1</v>
      </c>
      <c r="DO151" s="8">
        <v>43677</v>
      </c>
      <c r="DP151" s="5">
        <v>3.4</v>
      </c>
      <c r="DQ151" s="8">
        <v>42916</v>
      </c>
      <c r="DR151" s="5">
        <v>12.6</v>
      </c>
      <c r="DS151" s="8">
        <v>41060</v>
      </c>
      <c r="DT151" s="5">
        <v>0.6</v>
      </c>
      <c r="DU151" s="8">
        <v>41060</v>
      </c>
      <c r="DV151" s="5">
        <v>9.1999999999999993</v>
      </c>
      <c r="DW151" s="8">
        <v>41060</v>
      </c>
      <c r="DX151" s="5">
        <v>16.2</v>
      </c>
      <c r="DY151" s="8">
        <v>41060</v>
      </c>
      <c r="DZ151" s="5">
        <v>87.6</v>
      </c>
      <c r="EA151" s="8">
        <v>41060</v>
      </c>
      <c r="EB151" s="5">
        <v>99.831100000000006</v>
      </c>
    </row>
    <row r="152" spans="1:132" x14ac:dyDescent="0.2">
      <c r="A152" s="8">
        <v>41090</v>
      </c>
      <c r="B152" s="5">
        <v>49.5</v>
      </c>
      <c r="C152" s="8">
        <v>41090</v>
      </c>
      <c r="D152" s="5">
        <v>47.3</v>
      </c>
      <c r="E152" s="8">
        <v>41090</v>
      </c>
      <c r="F152" s="5">
        <v>35.700000000000003</v>
      </c>
      <c r="G152" s="8">
        <v>41090</v>
      </c>
      <c r="H152" s="5">
        <v>53.6</v>
      </c>
      <c r="O152" s="8">
        <v>41090</v>
      </c>
      <c r="P152" s="5">
        <v>55.2</v>
      </c>
      <c r="Q152" s="8">
        <v>41639</v>
      </c>
      <c r="R152" s="5">
        <v>3.1</v>
      </c>
      <c r="S152" s="8">
        <v>41639</v>
      </c>
      <c r="T152" s="5">
        <v>-3</v>
      </c>
      <c r="U152" s="8">
        <v>42704</v>
      </c>
      <c r="V152" s="5">
        <v>12.8</v>
      </c>
      <c r="W152" s="8">
        <v>42794</v>
      </c>
      <c r="X152" s="5">
        <v>28.2</v>
      </c>
      <c r="Y152" s="8">
        <v>41090</v>
      </c>
      <c r="Z152" s="5">
        <v>-12.6</v>
      </c>
      <c r="AA152" s="8">
        <v>41090</v>
      </c>
      <c r="AB152" s="5">
        <v>-1</v>
      </c>
      <c r="AC152" s="8">
        <v>45077</v>
      </c>
      <c r="AD152" s="5">
        <v>2</v>
      </c>
      <c r="AE152" s="8">
        <v>41090</v>
      </c>
      <c r="AF152" s="5">
        <v>73.2</v>
      </c>
      <c r="AG152" s="8">
        <v>41090</v>
      </c>
      <c r="AH152" s="5">
        <v>62.7</v>
      </c>
      <c r="AI152" s="8">
        <v>41090</v>
      </c>
      <c r="AJ152" s="5">
        <v>91.9</v>
      </c>
      <c r="AK152" s="8">
        <v>41090</v>
      </c>
      <c r="AL152" s="5">
        <v>79</v>
      </c>
      <c r="AM152" s="8">
        <v>41090</v>
      </c>
      <c r="AN152" s="5">
        <v>134860</v>
      </c>
      <c r="AO152" s="8">
        <v>44773</v>
      </c>
      <c r="AP152" s="5">
        <v>505</v>
      </c>
      <c r="AQ152" s="8">
        <v>41090</v>
      </c>
      <c r="AR152" s="5">
        <v>8.1999999999999993</v>
      </c>
      <c r="AS152" s="8">
        <v>43343</v>
      </c>
      <c r="AT152" s="5">
        <v>34.5</v>
      </c>
      <c r="AU152" s="8">
        <v>41090</v>
      </c>
      <c r="AV152" s="5">
        <v>0.8</v>
      </c>
      <c r="AW152" s="8">
        <v>41090</v>
      </c>
      <c r="AX152" s="5">
        <v>0.3</v>
      </c>
      <c r="AY152" s="8">
        <v>41090</v>
      </c>
      <c r="AZ152" s="5">
        <v>0.02</v>
      </c>
      <c r="BA152" s="8">
        <v>41090</v>
      </c>
      <c r="BB152" s="5">
        <v>7239</v>
      </c>
      <c r="BC152" s="8">
        <v>41090</v>
      </c>
      <c r="BD152" s="5">
        <v>3.2</v>
      </c>
      <c r="BE152" s="8">
        <v>41090</v>
      </c>
      <c r="BF152" s="5">
        <v>14.13</v>
      </c>
      <c r="BG152" s="8">
        <v>41090</v>
      </c>
      <c r="BH152" s="5">
        <v>14.118</v>
      </c>
      <c r="BI152" s="8">
        <v>41090</v>
      </c>
      <c r="BJ152" s="5">
        <v>3.3</v>
      </c>
      <c r="BK152" s="8">
        <v>41090</v>
      </c>
      <c r="BL152" s="5">
        <v>-0.9</v>
      </c>
      <c r="BM152" s="8">
        <v>41090</v>
      </c>
      <c r="BN152" s="5">
        <v>5.18</v>
      </c>
      <c r="BO152" s="8">
        <v>41090</v>
      </c>
      <c r="BP152" s="5">
        <v>0.5</v>
      </c>
      <c r="BQ152" s="8">
        <v>41090</v>
      </c>
      <c r="BR152" s="5">
        <v>757</v>
      </c>
      <c r="BS152" s="8">
        <v>41090</v>
      </c>
      <c r="BT152" s="5">
        <v>794</v>
      </c>
      <c r="BU152" s="8">
        <v>41090</v>
      </c>
      <c r="BV152" s="5">
        <v>-2.83</v>
      </c>
      <c r="BW152" s="8">
        <v>41090</v>
      </c>
      <c r="BX152" s="5">
        <v>360</v>
      </c>
      <c r="BY152" s="8">
        <v>41090</v>
      </c>
      <c r="BZ152" s="5">
        <v>5.9</v>
      </c>
      <c r="CA152" s="8">
        <v>41090</v>
      </c>
      <c r="CB152" s="5">
        <v>1.5</v>
      </c>
      <c r="CC152" s="8">
        <v>41090</v>
      </c>
      <c r="CD152" s="5">
        <v>-42.941000000000003</v>
      </c>
      <c r="CE152" s="8">
        <v>41090</v>
      </c>
      <c r="CF152" s="5">
        <v>2.7</v>
      </c>
      <c r="CG152" s="8">
        <v>41090</v>
      </c>
      <c r="CH152" s="5">
        <v>-1.5</v>
      </c>
      <c r="CI152" s="8">
        <v>41090</v>
      </c>
      <c r="CJ152" s="5">
        <v>-0.7</v>
      </c>
      <c r="CK152" s="8">
        <v>41061</v>
      </c>
      <c r="CL152" s="5">
        <v>1.46</v>
      </c>
      <c r="CM152" s="8">
        <v>41090</v>
      </c>
      <c r="CN152" s="5">
        <v>-0.1</v>
      </c>
      <c r="CO152" s="8">
        <v>41090</v>
      </c>
      <c r="CP152" s="5">
        <v>0.2</v>
      </c>
      <c r="CQ152" s="8">
        <v>41090</v>
      </c>
      <c r="CR152" s="5">
        <v>1.7</v>
      </c>
      <c r="CS152" s="8">
        <v>41090</v>
      </c>
      <c r="CT152" s="5">
        <v>2.2000000000000002</v>
      </c>
      <c r="CU152" s="8">
        <v>41090</v>
      </c>
      <c r="CV152" s="5">
        <v>1.81925</v>
      </c>
      <c r="CW152" s="8">
        <v>45046</v>
      </c>
      <c r="CX152" s="5">
        <v>2.2999999999999998</v>
      </c>
      <c r="CY152" s="8">
        <v>44712</v>
      </c>
      <c r="CZ152" s="5">
        <v>0.9</v>
      </c>
      <c r="DA152" s="8">
        <v>41090</v>
      </c>
      <c r="DB152" s="5">
        <v>-0.1</v>
      </c>
      <c r="DC152" s="8">
        <v>41090</v>
      </c>
      <c r="DD152" s="5">
        <v>2.7</v>
      </c>
      <c r="DE152" s="8">
        <v>41090</v>
      </c>
      <c r="DF152" s="5">
        <v>-0.2</v>
      </c>
      <c r="DG152" s="8">
        <v>41090</v>
      </c>
      <c r="DH152" s="5">
        <v>2.8</v>
      </c>
      <c r="DI152" s="8">
        <v>41090</v>
      </c>
      <c r="DJ152" s="5">
        <v>1.2</v>
      </c>
      <c r="DK152" s="8">
        <v>41090</v>
      </c>
      <c r="DL152" s="5">
        <v>7.9</v>
      </c>
      <c r="DM152" s="8">
        <v>41090</v>
      </c>
      <c r="DN152" s="5">
        <v>2.2999999999999998</v>
      </c>
      <c r="DO152" s="8">
        <v>43708</v>
      </c>
      <c r="DP152" s="5">
        <v>3.4</v>
      </c>
      <c r="DQ152" s="8">
        <v>42947</v>
      </c>
      <c r="DR152" s="5">
        <v>11.9</v>
      </c>
      <c r="DS152" s="8">
        <v>41090</v>
      </c>
      <c r="DT152" s="5">
        <v>0.81</v>
      </c>
      <c r="DU152" s="8">
        <v>41090</v>
      </c>
      <c r="DV152" s="5">
        <v>9.1</v>
      </c>
      <c r="DW152" s="8">
        <v>41090</v>
      </c>
      <c r="DX152" s="5">
        <v>15.9</v>
      </c>
      <c r="DY152" s="8">
        <v>41090</v>
      </c>
      <c r="DZ152" s="5">
        <v>87.2</v>
      </c>
      <c r="EA152" s="8">
        <v>41090</v>
      </c>
      <c r="EB152" s="5">
        <v>99.714399999999998</v>
      </c>
    </row>
    <row r="153" spans="1:132" x14ac:dyDescent="0.2">
      <c r="A153" s="8">
        <v>41121</v>
      </c>
      <c r="B153" s="5">
        <v>49.6</v>
      </c>
      <c r="C153" s="8">
        <v>41121</v>
      </c>
      <c r="D153" s="5">
        <v>47.8</v>
      </c>
      <c r="E153" s="8">
        <v>41121</v>
      </c>
      <c r="F153" s="5">
        <v>39.4</v>
      </c>
      <c r="G153" s="8">
        <v>41121</v>
      </c>
      <c r="H153" s="5">
        <v>52.1</v>
      </c>
      <c r="O153" s="8">
        <v>41121</v>
      </c>
      <c r="P153" s="5">
        <v>54.8</v>
      </c>
      <c r="Q153" s="8">
        <v>41670</v>
      </c>
      <c r="R153" s="5">
        <v>13.4</v>
      </c>
      <c r="S153" s="8">
        <v>41670</v>
      </c>
      <c r="T153" s="5">
        <v>4</v>
      </c>
      <c r="U153" s="8">
        <v>42735</v>
      </c>
      <c r="V153" s="5">
        <v>17.8</v>
      </c>
      <c r="W153" s="8">
        <v>42825</v>
      </c>
      <c r="X153" s="5">
        <v>25.6</v>
      </c>
      <c r="Y153" s="8">
        <v>41121</v>
      </c>
      <c r="Z153" s="5">
        <v>-12.7</v>
      </c>
      <c r="AA153" s="8">
        <v>41121</v>
      </c>
      <c r="AB153" s="5">
        <v>-7</v>
      </c>
      <c r="AC153" s="8">
        <v>45107</v>
      </c>
      <c r="AD153" s="5">
        <v>2</v>
      </c>
      <c r="AE153" s="8">
        <v>41121</v>
      </c>
      <c r="AF153" s="5">
        <v>72.3</v>
      </c>
      <c r="AG153" s="8">
        <v>41121</v>
      </c>
      <c r="AH153" s="5">
        <v>65.400000000000006</v>
      </c>
      <c r="AI153" s="8">
        <v>41121</v>
      </c>
      <c r="AJ153" s="5">
        <v>91.5</v>
      </c>
      <c r="AK153" s="8">
        <v>41121</v>
      </c>
      <c r="AL153" s="5">
        <v>145</v>
      </c>
      <c r="AM153" s="8">
        <v>41121</v>
      </c>
      <c r="AN153" s="5">
        <v>134838</v>
      </c>
      <c r="AO153" s="8">
        <v>44804</v>
      </c>
      <c r="AP153" s="5">
        <v>323</v>
      </c>
      <c r="AQ153" s="8">
        <v>41121</v>
      </c>
      <c r="AR153" s="5">
        <v>8.1999999999999993</v>
      </c>
      <c r="AS153" s="8">
        <v>43373</v>
      </c>
      <c r="AT153" s="5">
        <v>34.4</v>
      </c>
      <c r="AU153" s="8">
        <v>41121</v>
      </c>
      <c r="AV153" s="5">
        <v>0.1</v>
      </c>
      <c r="AW153" s="8">
        <v>41121</v>
      </c>
      <c r="AX153" s="5">
        <v>-0.2</v>
      </c>
      <c r="AY153" s="8">
        <v>41121</v>
      </c>
      <c r="AZ153" s="5">
        <v>0.2</v>
      </c>
      <c r="BA153" s="8">
        <v>41121</v>
      </c>
      <c r="BB153" s="5">
        <v>7325</v>
      </c>
      <c r="BC153" s="8">
        <v>41121</v>
      </c>
      <c r="BD153" s="5">
        <v>2.9</v>
      </c>
      <c r="BE153" s="8">
        <v>41121</v>
      </c>
      <c r="BF153" s="5">
        <v>14.11</v>
      </c>
      <c r="BG153" s="8">
        <v>41121</v>
      </c>
      <c r="BH153" s="5">
        <v>14.026999999999999</v>
      </c>
      <c r="BI153" s="8">
        <v>41121</v>
      </c>
      <c r="BJ153" s="5">
        <v>3.8</v>
      </c>
      <c r="BK153" s="8">
        <v>41121</v>
      </c>
      <c r="BL153" s="5">
        <v>0.5</v>
      </c>
      <c r="BM153" s="8">
        <v>41121</v>
      </c>
      <c r="BN153" s="5">
        <v>4.21</v>
      </c>
      <c r="BO153" s="8">
        <v>41121</v>
      </c>
      <c r="BP153" s="5">
        <v>1.2</v>
      </c>
      <c r="BQ153" s="8">
        <v>41121</v>
      </c>
      <c r="BR153" s="5">
        <v>740</v>
      </c>
      <c r="BS153" s="8">
        <v>41121</v>
      </c>
      <c r="BT153" s="5">
        <v>849</v>
      </c>
      <c r="BU153" s="8">
        <v>41121</v>
      </c>
      <c r="BV153" s="5">
        <v>1.34</v>
      </c>
      <c r="BW153" s="8">
        <v>41121</v>
      </c>
      <c r="BX153" s="5">
        <v>369</v>
      </c>
      <c r="BY153" s="8">
        <v>41121</v>
      </c>
      <c r="BZ153" s="5">
        <v>2.9</v>
      </c>
      <c r="CA153" s="8">
        <v>41121</v>
      </c>
      <c r="CB153" s="5">
        <v>0.7</v>
      </c>
      <c r="CC153" s="8">
        <v>41121</v>
      </c>
      <c r="CD153" s="5">
        <v>-42.405999999999999</v>
      </c>
      <c r="CE153" s="8">
        <v>41121</v>
      </c>
      <c r="CF153" s="5">
        <v>3.8</v>
      </c>
      <c r="CG153" s="8">
        <v>41121</v>
      </c>
      <c r="CH153" s="5">
        <v>1.7</v>
      </c>
      <c r="CI153" s="8">
        <v>41121</v>
      </c>
      <c r="CJ153" s="5">
        <v>2.2999999999999998</v>
      </c>
      <c r="CK153" s="8">
        <v>41092</v>
      </c>
      <c r="CL153" s="5">
        <v>1.1499999999999999</v>
      </c>
      <c r="CM153" s="8">
        <v>41121</v>
      </c>
      <c r="CN153" s="5">
        <v>0</v>
      </c>
      <c r="CO153" s="8">
        <v>41121</v>
      </c>
      <c r="CP153" s="5">
        <v>0.2</v>
      </c>
      <c r="CQ153" s="8">
        <v>41121</v>
      </c>
      <c r="CR153" s="5">
        <v>1.4</v>
      </c>
      <c r="CS153" s="8">
        <v>41121</v>
      </c>
      <c r="CT153" s="5">
        <v>2.1</v>
      </c>
      <c r="CU153" s="8">
        <v>41121</v>
      </c>
      <c r="CV153" s="5">
        <v>1.7738700000000001</v>
      </c>
      <c r="CW153" s="8">
        <v>45077</v>
      </c>
      <c r="CX153" s="5">
        <v>1.1000000000000001</v>
      </c>
      <c r="CY153" s="8">
        <v>44742</v>
      </c>
      <c r="CZ153" s="5">
        <v>0.9</v>
      </c>
      <c r="DA153" s="8">
        <v>41121</v>
      </c>
      <c r="DB153" s="5">
        <v>-0.6</v>
      </c>
      <c r="DC153" s="8">
        <v>41121</v>
      </c>
      <c r="DD153" s="5">
        <v>1.5</v>
      </c>
      <c r="DE153" s="8">
        <v>41121</v>
      </c>
      <c r="DF153" s="5">
        <v>0.2</v>
      </c>
      <c r="DG153" s="8">
        <v>41121</v>
      </c>
      <c r="DH153" s="5">
        <v>2.7</v>
      </c>
      <c r="DI153" s="8">
        <v>41121</v>
      </c>
      <c r="DJ153" s="5">
        <v>1.2</v>
      </c>
      <c r="DK153" s="8">
        <v>41121</v>
      </c>
      <c r="DL153" s="5">
        <v>7</v>
      </c>
      <c r="DM153" s="8">
        <v>41121</v>
      </c>
      <c r="DN153" s="5">
        <v>2.1</v>
      </c>
      <c r="DO153" s="8">
        <v>43738</v>
      </c>
      <c r="DP153" s="5">
        <v>3.1</v>
      </c>
      <c r="DQ153" s="8">
        <v>42978</v>
      </c>
      <c r="DR153" s="5">
        <v>7.5</v>
      </c>
      <c r="DS153" s="8">
        <v>41121</v>
      </c>
      <c r="DT153" s="5">
        <v>0.81</v>
      </c>
      <c r="DU153" s="8">
        <v>41121</v>
      </c>
      <c r="DV153" s="5">
        <v>7.8</v>
      </c>
      <c r="DW153" s="8">
        <v>41121</v>
      </c>
      <c r="DX153" s="5">
        <v>16</v>
      </c>
      <c r="DY153" s="8">
        <v>41121</v>
      </c>
      <c r="DZ153" s="5">
        <v>87.3</v>
      </c>
      <c r="EA153" s="8">
        <v>41121</v>
      </c>
      <c r="EB153" s="5">
        <v>99.624300000000005</v>
      </c>
    </row>
    <row r="154" spans="1:132" x14ac:dyDescent="0.2">
      <c r="A154" s="8">
        <v>41152</v>
      </c>
      <c r="B154" s="5">
        <v>49</v>
      </c>
      <c r="C154" s="8">
        <v>41152</v>
      </c>
      <c r="D154" s="5">
        <v>45.1</v>
      </c>
      <c r="E154" s="8">
        <v>41152</v>
      </c>
      <c r="F154" s="5">
        <v>54.4</v>
      </c>
      <c r="G154" s="8">
        <v>41152</v>
      </c>
      <c r="H154" s="5">
        <v>52.1</v>
      </c>
      <c r="O154" s="8">
        <v>41152</v>
      </c>
      <c r="P154" s="5">
        <v>54.1</v>
      </c>
      <c r="Q154" s="8">
        <v>41698</v>
      </c>
      <c r="R154" s="5">
        <v>7.1</v>
      </c>
      <c r="S154" s="8">
        <v>41698</v>
      </c>
      <c r="T154" s="5">
        <v>5</v>
      </c>
      <c r="U154" s="8">
        <v>42766</v>
      </c>
      <c r="V154" s="5">
        <v>21.6</v>
      </c>
      <c r="W154" s="8">
        <v>42855</v>
      </c>
      <c r="X154" s="5">
        <v>31.3</v>
      </c>
      <c r="Y154" s="8">
        <v>41152</v>
      </c>
      <c r="Z154" s="5">
        <v>-2.6</v>
      </c>
      <c r="AA154" s="8">
        <v>41152</v>
      </c>
      <c r="AB154" s="5">
        <v>-6</v>
      </c>
      <c r="AC154" s="8">
        <v>45138</v>
      </c>
      <c r="AD154" s="5">
        <v>5</v>
      </c>
      <c r="AE154" s="8">
        <v>41152</v>
      </c>
      <c r="AF154" s="5">
        <v>74.3</v>
      </c>
      <c r="AG154" s="8">
        <v>41152</v>
      </c>
      <c r="AH154" s="5">
        <v>61.3</v>
      </c>
      <c r="AI154" s="8">
        <v>41152</v>
      </c>
      <c r="AJ154" s="5">
        <v>92.7</v>
      </c>
      <c r="AK154" s="8">
        <v>41152</v>
      </c>
      <c r="AL154" s="5">
        <v>181</v>
      </c>
      <c r="AM154" s="8">
        <v>41152</v>
      </c>
      <c r="AN154" s="5">
        <v>135170</v>
      </c>
      <c r="AO154" s="8">
        <v>44834</v>
      </c>
      <c r="AP154" s="5">
        <v>444</v>
      </c>
      <c r="AQ154" s="8">
        <v>41152</v>
      </c>
      <c r="AR154" s="5">
        <v>8.1</v>
      </c>
      <c r="AS154" s="8">
        <v>43404</v>
      </c>
      <c r="AT154" s="5">
        <v>34.5</v>
      </c>
      <c r="AU154" s="8">
        <v>41152</v>
      </c>
      <c r="AV154" s="5">
        <v>0.4</v>
      </c>
      <c r="AW154" s="8">
        <v>41152</v>
      </c>
      <c r="AX154" s="5">
        <v>-0.1</v>
      </c>
      <c r="AY154" s="8">
        <v>41152</v>
      </c>
      <c r="AZ154" s="5">
        <v>-0.41</v>
      </c>
      <c r="BA154" s="8">
        <v>41152</v>
      </c>
      <c r="BB154" s="5">
        <v>7622</v>
      </c>
      <c r="BC154" s="8">
        <v>41152</v>
      </c>
      <c r="BD154" s="5">
        <v>3.4</v>
      </c>
      <c r="BE154" s="8">
        <v>41152</v>
      </c>
      <c r="BF154" s="5">
        <v>14.15</v>
      </c>
      <c r="BG154" s="8">
        <v>41152</v>
      </c>
      <c r="BH154" s="5">
        <v>14.092000000000001</v>
      </c>
      <c r="BI154" s="8">
        <v>41152</v>
      </c>
      <c r="BJ154" s="5">
        <v>5</v>
      </c>
      <c r="BK154" s="8">
        <v>41152</v>
      </c>
      <c r="BL154" s="5">
        <v>1.2</v>
      </c>
      <c r="BM154" s="8">
        <v>41152</v>
      </c>
      <c r="BN154" s="5">
        <v>3.86</v>
      </c>
      <c r="BO154" s="8">
        <v>41152</v>
      </c>
      <c r="BP154" s="5">
        <v>0.4</v>
      </c>
      <c r="BQ154" s="8">
        <v>41152</v>
      </c>
      <c r="BR154" s="5">
        <v>754</v>
      </c>
      <c r="BS154" s="8">
        <v>41152</v>
      </c>
      <c r="BT154" s="5">
        <v>840</v>
      </c>
      <c r="BU154" s="8">
        <v>41152</v>
      </c>
      <c r="BV154" s="5">
        <v>5.08</v>
      </c>
      <c r="BW154" s="8">
        <v>41152</v>
      </c>
      <c r="BX154" s="5">
        <v>375</v>
      </c>
      <c r="BY154" s="8">
        <v>41152</v>
      </c>
      <c r="BZ154" s="5">
        <v>1.4</v>
      </c>
      <c r="CA154" s="8">
        <v>41152</v>
      </c>
      <c r="CB154" s="5">
        <v>0.7</v>
      </c>
      <c r="CC154" s="8">
        <v>41152</v>
      </c>
      <c r="CD154" s="5">
        <v>-44.03</v>
      </c>
      <c r="CE154" s="8">
        <v>41152</v>
      </c>
      <c r="CF154" s="5">
        <v>4.9000000000000004</v>
      </c>
      <c r="CG154" s="8">
        <v>41152</v>
      </c>
      <c r="CH154" s="5">
        <v>-3.6</v>
      </c>
      <c r="CI154" s="8">
        <v>41152</v>
      </c>
      <c r="CJ154" s="5">
        <v>-10.1</v>
      </c>
      <c r="CK154" s="8">
        <v>41122</v>
      </c>
      <c r="CL154" s="5">
        <v>1.26</v>
      </c>
      <c r="CM154" s="8">
        <v>41152</v>
      </c>
      <c r="CN154" s="5">
        <v>0.6</v>
      </c>
      <c r="CO154" s="8">
        <v>41152</v>
      </c>
      <c r="CP154" s="5">
        <v>0.1</v>
      </c>
      <c r="CQ154" s="8">
        <v>41152</v>
      </c>
      <c r="CR154" s="5">
        <v>1.7</v>
      </c>
      <c r="CS154" s="8">
        <v>41152</v>
      </c>
      <c r="CT154" s="5">
        <v>1.9</v>
      </c>
      <c r="CU154" s="8">
        <v>41152</v>
      </c>
      <c r="CV154" s="5">
        <v>1.63592</v>
      </c>
      <c r="CW154" s="8">
        <v>45107</v>
      </c>
      <c r="CX154" s="5">
        <v>0.3</v>
      </c>
      <c r="CY154" s="8">
        <v>44773</v>
      </c>
      <c r="CZ154" s="5">
        <v>-0.3</v>
      </c>
      <c r="DA154" s="8">
        <v>41152</v>
      </c>
      <c r="DB154" s="5">
        <v>0.1</v>
      </c>
      <c r="DC154" s="8">
        <v>41152</v>
      </c>
      <c r="DD154" s="5">
        <v>1.3</v>
      </c>
      <c r="DE154" s="8">
        <v>41152</v>
      </c>
      <c r="DF154" s="5">
        <v>0.4</v>
      </c>
      <c r="DG154" s="8">
        <v>41152</v>
      </c>
      <c r="DH154" s="5">
        <v>2.8</v>
      </c>
      <c r="DI154" s="8">
        <v>41152</v>
      </c>
      <c r="DJ154" s="5">
        <v>1.3</v>
      </c>
      <c r="DK154" s="8">
        <v>41152</v>
      </c>
      <c r="DL154" s="5">
        <v>6.7</v>
      </c>
      <c r="DM154" s="8">
        <v>41152</v>
      </c>
      <c r="DN154" s="5">
        <v>2.1</v>
      </c>
      <c r="DO154" s="8">
        <v>43769</v>
      </c>
      <c r="DP154" s="5">
        <v>3.1</v>
      </c>
      <c r="DQ154" s="8">
        <v>43008</v>
      </c>
      <c r="DR154" s="5">
        <v>6.4</v>
      </c>
      <c r="DS154" s="8">
        <v>41152</v>
      </c>
      <c r="DT154" s="5">
        <v>2.41</v>
      </c>
      <c r="DU154" s="8">
        <v>41152</v>
      </c>
      <c r="DV154" s="5">
        <v>6.4</v>
      </c>
      <c r="DW154" s="8">
        <v>41152</v>
      </c>
      <c r="DX154" s="5">
        <v>11.3</v>
      </c>
      <c r="DY154" s="8">
        <v>41152</v>
      </c>
      <c r="DZ154" s="5">
        <v>87</v>
      </c>
      <c r="EA154" s="8">
        <v>41152</v>
      </c>
      <c r="EB154" s="5">
        <v>99.587699999999998</v>
      </c>
    </row>
    <row r="155" spans="1:132" x14ac:dyDescent="0.2">
      <c r="A155" s="8">
        <v>41182</v>
      </c>
      <c r="B155" s="5">
        <v>50.8</v>
      </c>
      <c r="C155" s="8">
        <v>41182</v>
      </c>
      <c r="D155" s="5">
        <v>52.2</v>
      </c>
      <c r="E155" s="8">
        <v>41182</v>
      </c>
      <c r="F155" s="5">
        <v>60</v>
      </c>
      <c r="G155" s="8">
        <v>41182</v>
      </c>
      <c r="H155" s="5">
        <v>53.8</v>
      </c>
      <c r="O155" s="8">
        <v>41182</v>
      </c>
      <c r="P155" s="5">
        <v>51.9</v>
      </c>
      <c r="Q155" s="8">
        <v>41729</v>
      </c>
      <c r="R155" s="5">
        <v>2.9</v>
      </c>
      <c r="S155" s="8">
        <v>41729</v>
      </c>
      <c r="T155" s="5">
        <v>9</v>
      </c>
      <c r="U155" s="8">
        <v>42794</v>
      </c>
      <c r="V155" s="5">
        <v>22.5</v>
      </c>
      <c r="W155" s="8">
        <v>42886</v>
      </c>
      <c r="X155" s="5">
        <v>17.2</v>
      </c>
      <c r="Y155" s="8">
        <v>41182</v>
      </c>
      <c r="Z155" s="5">
        <v>0.2</v>
      </c>
      <c r="AA155" s="8">
        <v>41182</v>
      </c>
      <c r="AB155" s="5">
        <v>5</v>
      </c>
      <c r="AC155" s="8">
        <v>45169</v>
      </c>
      <c r="AD155" s="5">
        <v>2</v>
      </c>
      <c r="AE155" s="8">
        <v>41182</v>
      </c>
      <c r="AF155" s="5">
        <v>78.3</v>
      </c>
      <c r="AG155" s="8">
        <v>41182</v>
      </c>
      <c r="AH155" s="5">
        <v>68.400000000000006</v>
      </c>
      <c r="AI155" s="8">
        <v>41182</v>
      </c>
      <c r="AJ155" s="5">
        <v>92.7</v>
      </c>
      <c r="AK155" s="8">
        <v>41182</v>
      </c>
      <c r="AL155" s="5">
        <v>179</v>
      </c>
      <c r="AM155" s="8">
        <v>41182</v>
      </c>
      <c r="AN155" s="5">
        <v>135651</v>
      </c>
      <c r="AO155" s="8">
        <v>44865</v>
      </c>
      <c r="AP155" s="5">
        <v>218</v>
      </c>
      <c r="AQ155" s="8">
        <v>41182</v>
      </c>
      <c r="AR155" s="5">
        <v>7.8</v>
      </c>
      <c r="AS155" s="8">
        <v>43434</v>
      </c>
      <c r="AT155" s="5">
        <v>34.4</v>
      </c>
      <c r="AU155" s="8">
        <v>41182</v>
      </c>
      <c r="AV155" s="5">
        <v>0.4</v>
      </c>
      <c r="AW155" s="8">
        <v>41182</v>
      </c>
      <c r="AX155" s="5">
        <v>-0.2</v>
      </c>
      <c r="AY155" s="8">
        <v>41182</v>
      </c>
      <c r="AZ155" s="5">
        <v>-0.05</v>
      </c>
      <c r="BA155" s="8">
        <v>41182</v>
      </c>
      <c r="BB155" s="5">
        <v>6809</v>
      </c>
      <c r="BC155" s="8">
        <v>41182</v>
      </c>
      <c r="BD155" s="5">
        <v>4.5999999999999996</v>
      </c>
      <c r="BE155" s="8">
        <v>41182</v>
      </c>
      <c r="BF155" s="5">
        <v>14.81</v>
      </c>
      <c r="BG155" s="8">
        <v>41182</v>
      </c>
      <c r="BH155" s="5">
        <v>14.759</v>
      </c>
      <c r="BI155" s="8">
        <v>41182</v>
      </c>
      <c r="BJ155" s="5">
        <v>4.5999999999999996</v>
      </c>
      <c r="BK155" s="8">
        <v>41182</v>
      </c>
      <c r="BL155" s="5">
        <v>0.8</v>
      </c>
      <c r="BM155" s="8">
        <v>41182</v>
      </c>
      <c r="BN155" s="5">
        <v>6.22</v>
      </c>
      <c r="BO155" s="8">
        <v>41182</v>
      </c>
      <c r="BP155" s="5">
        <v>1.1000000000000001</v>
      </c>
      <c r="BQ155" s="8">
        <v>41182</v>
      </c>
      <c r="BR155" s="5">
        <v>847</v>
      </c>
      <c r="BS155" s="8">
        <v>41182</v>
      </c>
      <c r="BT155" s="5">
        <v>930</v>
      </c>
      <c r="BU155" s="8">
        <v>41182</v>
      </c>
      <c r="BV155" s="5">
        <v>-1.05</v>
      </c>
      <c r="BW155" s="8">
        <v>41182</v>
      </c>
      <c r="BX155" s="5">
        <v>385</v>
      </c>
      <c r="BY155" s="8">
        <v>41182</v>
      </c>
      <c r="BZ155" s="5">
        <v>4</v>
      </c>
      <c r="CA155" s="8">
        <v>41182</v>
      </c>
      <c r="CB155" s="5">
        <v>1.2</v>
      </c>
      <c r="CC155" s="8">
        <v>41182</v>
      </c>
      <c r="CD155" s="5">
        <v>-38.793999999999997</v>
      </c>
      <c r="CE155" s="8">
        <v>41182</v>
      </c>
      <c r="CF155" s="5">
        <v>3.5</v>
      </c>
      <c r="CG155" s="8">
        <v>41182</v>
      </c>
      <c r="CH155" s="5">
        <v>4</v>
      </c>
      <c r="CI155" s="8">
        <v>41182</v>
      </c>
      <c r="CJ155" s="5">
        <v>8.1999999999999993</v>
      </c>
      <c r="CK155" s="8">
        <v>41156</v>
      </c>
      <c r="CL155" s="5">
        <v>2.67</v>
      </c>
      <c r="CM155" s="8">
        <v>41182</v>
      </c>
      <c r="CN155" s="5">
        <v>0.5</v>
      </c>
      <c r="CO155" s="8">
        <v>41182</v>
      </c>
      <c r="CP155" s="5">
        <v>0.2</v>
      </c>
      <c r="CQ155" s="8">
        <v>41182</v>
      </c>
      <c r="CR155" s="5">
        <v>2</v>
      </c>
      <c r="CS155" s="8">
        <v>41182</v>
      </c>
      <c r="CT155" s="5">
        <v>2</v>
      </c>
      <c r="CU155" s="8">
        <v>41182</v>
      </c>
      <c r="CV155" s="5">
        <v>1.6916100000000001</v>
      </c>
      <c r="CW155" s="8">
        <v>45138</v>
      </c>
      <c r="CX155" s="5">
        <v>1.1000000000000001</v>
      </c>
      <c r="CY155" s="8">
        <v>44804</v>
      </c>
      <c r="CZ155" s="5">
        <v>-0.1</v>
      </c>
      <c r="DA155" s="8">
        <v>41182</v>
      </c>
      <c r="DB155" s="5">
        <v>1.1000000000000001</v>
      </c>
      <c r="DC155" s="8">
        <v>41182</v>
      </c>
      <c r="DD155" s="5">
        <v>2.1</v>
      </c>
      <c r="DE155" s="8">
        <v>41182</v>
      </c>
      <c r="DF155" s="5">
        <v>0.4</v>
      </c>
      <c r="DG155" s="8">
        <v>41182</v>
      </c>
      <c r="DH155" s="5">
        <v>3</v>
      </c>
      <c r="DI155" s="8">
        <v>41182</v>
      </c>
      <c r="DJ155" s="5">
        <v>1.3</v>
      </c>
      <c r="DK155" s="8">
        <v>41182</v>
      </c>
      <c r="DL155" s="5">
        <v>7.2</v>
      </c>
      <c r="DM155" s="8">
        <v>41182</v>
      </c>
      <c r="DN155" s="5">
        <v>2.1</v>
      </c>
      <c r="DO155" s="8">
        <v>43799</v>
      </c>
      <c r="DP155" s="5">
        <v>3.3</v>
      </c>
      <c r="DQ155" s="8">
        <v>43039</v>
      </c>
      <c r="DR155" s="5">
        <v>-1.3</v>
      </c>
      <c r="DS155" s="8">
        <v>41182</v>
      </c>
      <c r="DT155" s="5">
        <v>3.75</v>
      </c>
      <c r="DU155" s="8">
        <v>41182</v>
      </c>
      <c r="DV155" s="5">
        <v>7</v>
      </c>
      <c r="DW155" s="8">
        <v>41182</v>
      </c>
      <c r="DX155" s="5">
        <v>12.6</v>
      </c>
      <c r="DY155" s="8">
        <v>41182</v>
      </c>
      <c r="DZ155" s="5">
        <v>87.5</v>
      </c>
      <c r="EA155" s="8">
        <v>41182</v>
      </c>
      <c r="EB155" s="5">
        <v>99.619</v>
      </c>
    </row>
    <row r="156" spans="1:132" x14ac:dyDescent="0.2">
      <c r="A156" s="8">
        <v>41213</v>
      </c>
      <c r="B156" s="5">
        <v>50.5</v>
      </c>
      <c r="C156" s="8">
        <v>41213</v>
      </c>
      <c r="D156" s="5">
        <v>51.8</v>
      </c>
      <c r="E156" s="8">
        <v>41213</v>
      </c>
      <c r="F156" s="5">
        <v>55.5</v>
      </c>
      <c r="G156" s="8">
        <v>41213</v>
      </c>
      <c r="H156" s="5">
        <v>54.3</v>
      </c>
      <c r="O156" s="8">
        <v>41213</v>
      </c>
      <c r="P156" s="5">
        <v>48.2</v>
      </c>
      <c r="Q156" s="8">
        <v>41759</v>
      </c>
      <c r="R156" s="5">
        <v>3.4</v>
      </c>
      <c r="S156" s="8">
        <v>41759</v>
      </c>
      <c r="T156" s="5">
        <v>7</v>
      </c>
      <c r="U156" s="8">
        <v>42825</v>
      </c>
      <c r="V156" s="5">
        <v>16.399999999999999</v>
      </c>
      <c r="W156" s="8">
        <v>42916</v>
      </c>
      <c r="X156" s="5">
        <v>20.399999999999999</v>
      </c>
      <c r="Y156" s="8">
        <v>41213</v>
      </c>
      <c r="Z156" s="5">
        <v>-1.2</v>
      </c>
      <c r="AA156" s="8">
        <v>41213</v>
      </c>
      <c r="AB156" s="5">
        <v>-1</v>
      </c>
      <c r="AC156" s="8">
        <v>45199</v>
      </c>
      <c r="AD156" s="5">
        <v>-4</v>
      </c>
      <c r="AE156" s="8">
        <v>41213</v>
      </c>
      <c r="AF156" s="5">
        <v>82.6</v>
      </c>
      <c r="AG156" s="8">
        <v>41213</v>
      </c>
      <c r="AH156" s="5">
        <v>73.099999999999994</v>
      </c>
      <c r="AI156" s="8">
        <v>41213</v>
      </c>
      <c r="AJ156" s="5">
        <v>93</v>
      </c>
      <c r="AK156" s="8">
        <v>41213</v>
      </c>
      <c r="AL156" s="5">
        <v>151</v>
      </c>
      <c r="AM156" s="8">
        <v>41213</v>
      </c>
      <c r="AN156" s="5">
        <v>136338</v>
      </c>
      <c r="AO156" s="8">
        <v>44895</v>
      </c>
      <c r="AP156" s="5">
        <v>221</v>
      </c>
      <c r="AQ156" s="8">
        <v>41213</v>
      </c>
      <c r="AR156" s="5">
        <v>7.8</v>
      </c>
      <c r="AS156" s="8">
        <v>43465</v>
      </c>
      <c r="AT156" s="5">
        <v>34.5</v>
      </c>
      <c r="AU156" s="8">
        <v>41213</v>
      </c>
      <c r="AV156" s="5">
        <v>1</v>
      </c>
      <c r="AW156" s="8">
        <v>41213</v>
      </c>
      <c r="AX156" s="5">
        <v>-0.2</v>
      </c>
      <c r="AY156" s="8">
        <v>41213</v>
      </c>
      <c r="AZ156" s="5">
        <v>0.32</v>
      </c>
      <c r="BA156" s="8">
        <v>41213</v>
      </c>
      <c r="BB156" s="5">
        <v>6797</v>
      </c>
      <c r="BC156" s="8">
        <v>41213</v>
      </c>
      <c r="BD156" s="5">
        <v>3.6</v>
      </c>
      <c r="BE156" s="8">
        <v>41213</v>
      </c>
      <c r="BF156" s="5">
        <v>14.48</v>
      </c>
      <c r="BG156" s="8">
        <v>41213</v>
      </c>
      <c r="BH156" s="5">
        <v>14.513999999999999</v>
      </c>
      <c r="BI156" s="8">
        <v>41213</v>
      </c>
      <c r="BJ156" s="5">
        <v>4</v>
      </c>
      <c r="BK156" s="8">
        <v>41213</v>
      </c>
      <c r="BL156" s="5">
        <v>0</v>
      </c>
      <c r="BM156" s="8">
        <v>41213</v>
      </c>
      <c r="BN156" s="5">
        <v>4.1500000000000004</v>
      </c>
      <c r="BO156" s="8">
        <v>41213</v>
      </c>
      <c r="BP156" s="5">
        <v>-0.1</v>
      </c>
      <c r="BQ156" s="8">
        <v>41213</v>
      </c>
      <c r="BR156" s="5">
        <v>915</v>
      </c>
      <c r="BS156" s="8">
        <v>41213</v>
      </c>
      <c r="BT156" s="5">
        <v>887</v>
      </c>
      <c r="BU156" s="8">
        <v>41213</v>
      </c>
      <c r="BV156" s="5">
        <v>1.7</v>
      </c>
      <c r="BW156" s="8">
        <v>41213</v>
      </c>
      <c r="BX156" s="5">
        <v>358</v>
      </c>
      <c r="BY156" s="8">
        <v>41213</v>
      </c>
      <c r="BZ156" s="5">
        <v>1.9</v>
      </c>
      <c r="CA156" s="8">
        <v>41213</v>
      </c>
      <c r="CB156" s="5">
        <v>-0.3</v>
      </c>
      <c r="CC156" s="8">
        <v>41213</v>
      </c>
      <c r="CD156" s="5">
        <v>-41.466999999999999</v>
      </c>
      <c r="CE156" s="8">
        <v>41213</v>
      </c>
      <c r="CF156" s="5">
        <v>2.8</v>
      </c>
      <c r="CG156" s="8">
        <v>41213</v>
      </c>
      <c r="CH156" s="5">
        <v>0.7</v>
      </c>
      <c r="CI156" s="8">
        <v>41213</v>
      </c>
      <c r="CJ156" s="5">
        <v>0.7</v>
      </c>
      <c r="CK156" s="8">
        <v>41183</v>
      </c>
      <c r="CL156" s="5">
        <v>1.95</v>
      </c>
      <c r="CM156" s="8">
        <v>41213</v>
      </c>
      <c r="CN156" s="5">
        <v>0.3</v>
      </c>
      <c r="CO156" s="8">
        <v>41213</v>
      </c>
      <c r="CP156" s="5">
        <v>0.2</v>
      </c>
      <c r="CQ156" s="8">
        <v>41213</v>
      </c>
      <c r="CR156" s="5">
        <v>2.2000000000000002</v>
      </c>
      <c r="CS156" s="8">
        <v>41213</v>
      </c>
      <c r="CT156" s="5">
        <v>2</v>
      </c>
      <c r="CU156" s="8">
        <v>41213</v>
      </c>
      <c r="CV156" s="5">
        <v>1.8894500000000001</v>
      </c>
      <c r="CW156" s="8">
        <v>45169</v>
      </c>
      <c r="CX156" s="5">
        <v>1.9</v>
      </c>
      <c r="CY156" s="8">
        <v>44834</v>
      </c>
      <c r="CZ156" s="5">
        <v>0.3</v>
      </c>
      <c r="DA156" s="8">
        <v>41213</v>
      </c>
      <c r="DB156" s="5">
        <v>1</v>
      </c>
      <c r="DC156" s="8">
        <v>41213</v>
      </c>
      <c r="DD156" s="5">
        <v>2.7</v>
      </c>
      <c r="DE156" s="8">
        <v>41213</v>
      </c>
      <c r="DF156" s="5">
        <v>0.3</v>
      </c>
      <c r="DG156" s="8">
        <v>41213</v>
      </c>
      <c r="DH156" s="5">
        <v>3.1</v>
      </c>
      <c r="DI156" s="8">
        <v>41213</v>
      </c>
      <c r="DJ156" s="5">
        <v>1.1000000000000001</v>
      </c>
      <c r="DK156" s="8">
        <v>41213</v>
      </c>
      <c r="DL156" s="5">
        <v>7.8</v>
      </c>
      <c r="DM156" s="8">
        <v>41213</v>
      </c>
      <c r="DN156" s="5">
        <v>2.1</v>
      </c>
      <c r="DO156" s="8">
        <v>43830</v>
      </c>
      <c r="DP156" s="5">
        <v>3</v>
      </c>
      <c r="DQ156" s="8">
        <v>43069</v>
      </c>
      <c r="DR156" s="5">
        <v>8.5</v>
      </c>
      <c r="DS156" s="8">
        <v>41213</v>
      </c>
      <c r="DT156" s="5">
        <v>3</v>
      </c>
      <c r="DU156" s="8">
        <v>41213</v>
      </c>
      <c r="DV156" s="5">
        <v>7.4</v>
      </c>
      <c r="DW156" s="8">
        <v>41213</v>
      </c>
      <c r="DX156" s="5">
        <v>13.7</v>
      </c>
      <c r="DY156" s="8">
        <v>41213</v>
      </c>
      <c r="DZ156" s="5">
        <v>87.6</v>
      </c>
      <c r="EA156" s="8">
        <v>41213</v>
      </c>
      <c r="EB156" s="5">
        <v>99.692999999999998</v>
      </c>
    </row>
    <row r="157" spans="1:132" x14ac:dyDescent="0.2">
      <c r="A157" s="8">
        <v>41243</v>
      </c>
      <c r="B157" s="5">
        <v>48</v>
      </c>
      <c r="C157" s="8">
        <v>41243</v>
      </c>
      <c r="D157" s="5">
        <v>47.9</v>
      </c>
      <c r="E157" s="8">
        <v>41243</v>
      </c>
      <c r="F157" s="5">
        <v>52.1</v>
      </c>
      <c r="G157" s="8">
        <v>41243</v>
      </c>
      <c r="H157" s="5">
        <v>53.9</v>
      </c>
      <c r="O157" s="8">
        <v>41243</v>
      </c>
      <c r="P157" s="5">
        <v>48.8</v>
      </c>
      <c r="Q157" s="8">
        <v>41790</v>
      </c>
      <c r="R157" s="5">
        <v>19.399999999999999</v>
      </c>
      <c r="S157" s="8">
        <v>41790</v>
      </c>
      <c r="T157" s="5">
        <v>11</v>
      </c>
      <c r="U157" s="8">
        <v>42855</v>
      </c>
      <c r="V157" s="5">
        <v>17.2</v>
      </c>
      <c r="W157" s="8">
        <v>42947</v>
      </c>
      <c r="X157" s="5">
        <v>14.6</v>
      </c>
      <c r="Y157" s="8">
        <v>41243</v>
      </c>
      <c r="Z157" s="5">
        <v>-10.6</v>
      </c>
      <c r="AA157" s="8">
        <v>41243</v>
      </c>
      <c r="AB157" s="5">
        <v>1</v>
      </c>
      <c r="AC157" s="8">
        <v>45230</v>
      </c>
      <c r="AD157" s="5">
        <v>2</v>
      </c>
      <c r="AE157" s="8">
        <v>41243</v>
      </c>
      <c r="AF157" s="5">
        <v>82.7</v>
      </c>
      <c r="AG157" s="8">
        <v>41243</v>
      </c>
      <c r="AH157" s="5">
        <v>71.5</v>
      </c>
      <c r="AI157" s="8">
        <v>41243</v>
      </c>
      <c r="AJ157" s="5">
        <v>87.2</v>
      </c>
      <c r="AK157" s="8">
        <v>41243</v>
      </c>
      <c r="AL157" s="5">
        <v>157</v>
      </c>
      <c r="AM157" s="8">
        <v>41243</v>
      </c>
      <c r="AN157" s="5">
        <v>135956</v>
      </c>
      <c r="AO157" s="8">
        <v>44926</v>
      </c>
      <c r="AP157" s="5">
        <v>122</v>
      </c>
      <c r="AQ157" s="8">
        <v>41243</v>
      </c>
      <c r="AR157" s="5">
        <v>7.7</v>
      </c>
      <c r="AS157" s="8">
        <v>43496</v>
      </c>
      <c r="AT157" s="5">
        <v>34.5</v>
      </c>
      <c r="AU157" s="8">
        <v>41243</v>
      </c>
      <c r="AV157" s="5">
        <v>-0.4</v>
      </c>
      <c r="AW157" s="8">
        <v>41243</v>
      </c>
      <c r="AX157" s="5">
        <v>0.6</v>
      </c>
      <c r="AY157" s="8">
        <v>41243</v>
      </c>
      <c r="AZ157" s="5">
        <v>0.39</v>
      </c>
      <c r="BA157" s="8">
        <v>41243</v>
      </c>
      <c r="BB157" s="5">
        <v>6779</v>
      </c>
      <c r="BC157" s="8">
        <v>41243</v>
      </c>
      <c r="BD157" s="5">
        <v>4.4000000000000004</v>
      </c>
      <c r="BE157" s="8">
        <v>41243</v>
      </c>
      <c r="BF157" s="5">
        <v>15.08</v>
      </c>
      <c r="BG157" s="8">
        <v>41243</v>
      </c>
      <c r="BH157" s="5">
        <v>15.13</v>
      </c>
      <c r="BI157" s="8">
        <v>41243</v>
      </c>
      <c r="BJ157" s="5">
        <v>4.2</v>
      </c>
      <c r="BK157" s="8">
        <v>41243</v>
      </c>
      <c r="BL157" s="5">
        <v>0.6</v>
      </c>
      <c r="BM157" s="8">
        <v>41243</v>
      </c>
      <c r="BN157" s="5">
        <v>6.62</v>
      </c>
      <c r="BO157" s="8">
        <v>41243</v>
      </c>
      <c r="BP157" s="5">
        <v>0.9</v>
      </c>
      <c r="BQ157" s="8">
        <v>41243</v>
      </c>
      <c r="BR157" s="5">
        <v>833</v>
      </c>
      <c r="BS157" s="8">
        <v>41243</v>
      </c>
      <c r="BT157" s="5">
        <v>917</v>
      </c>
      <c r="BU157" s="8">
        <v>41243</v>
      </c>
      <c r="BV157" s="5">
        <v>3.55</v>
      </c>
      <c r="BW157" s="8">
        <v>41243</v>
      </c>
      <c r="BX157" s="5">
        <v>392</v>
      </c>
      <c r="BY157" s="8">
        <v>41243</v>
      </c>
      <c r="BZ157" s="5">
        <v>4.2</v>
      </c>
      <c r="CA157" s="8">
        <v>41243</v>
      </c>
      <c r="CB157" s="5">
        <v>2.4</v>
      </c>
      <c r="CC157" s="8">
        <v>41243</v>
      </c>
      <c r="CD157" s="5">
        <v>-45.332000000000001</v>
      </c>
      <c r="CE157" s="8">
        <v>41243</v>
      </c>
      <c r="CF157" s="5">
        <v>0.6</v>
      </c>
      <c r="CG157" s="8">
        <v>41243</v>
      </c>
      <c r="CH157" s="5">
        <v>-0.3</v>
      </c>
      <c r="CI157" s="8">
        <v>41243</v>
      </c>
      <c r="CJ157" s="5">
        <v>-0.5</v>
      </c>
      <c r="CK157" s="8">
        <v>41214</v>
      </c>
      <c r="CL157" s="5">
        <v>1.89</v>
      </c>
      <c r="CM157" s="8">
        <v>41243</v>
      </c>
      <c r="CN157" s="5">
        <v>-0.2</v>
      </c>
      <c r="CO157" s="8">
        <v>41243</v>
      </c>
      <c r="CP157" s="5">
        <v>0.1</v>
      </c>
      <c r="CQ157" s="8">
        <v>41243</v>
      </c>
      <c r="CR157" s="5">
        <v>1.8</v>
      </c>
      <c r="CS157" s="8">
        <v>41243</v>
      </c>
      <c r="CT157" s="5">
        <v>1.9</v>
      </c>
      <c r="CU157" s="8">
        <v>41243</v>
      </c>
      <c r="CV157" s="5">
        <v>1.7830699999999999</v>
      </c>
      <c r="CW157" s="8">
        <v>45199</v>
      </c>
      <c r="CX157" s="5">
        <v>1.8</v>
      </c>
      <c r="CY157" s="8">
        <v>44865</v>
      </c>
      <c r="CZ157" s="5">
        <v>0.3</v>
      </c>
      <c r="DA157" s="8">
        <v>41243</v>
      </c>
      <c r="DB157" s="5">
        <v>1.3</v>
      </c>
      <c r="DC157" s="8">
        <v>41243</v>
      </c>
      <c r="DD157" s="5">
        <v>4.2</v>
      </c>
      <c r="DE157" s="8">
        <v>41243</v>
      </c>
      <c r="DF157" s="5">
        <v>0.4</v>
      </c>
      <c r="DG157" s="8">
        <v>41243</v>
      </c>
      <c r="DH157" s="5">
        <v>3.4</v>
      </c>
      <c r="DI157" s="8">
        <v>41243</v>
      </c>
      <c r="DJ157" s="5">
        <v>1.7</v>
      </c>
      <c r="DK157" s="8">
        <v>41243</v>
      </c>
      <c r="DL157" s="5">
        <v>8.6999999999999993</v>
      </c>
      <c r="DM157" s="8">
        <v>41243</v>
      </c>
      <c r="DN157" s="5">
        <v>2.2999999999999998</v>
      </c>
      <c r="DO157" s="8">
        <v>43861</v>
      </c>
      <c r="DP157" s="5">
        <v>3</v>
      </c>
      <c r="DQ157" s="8">
        <v>43100</v>
      </c>
      <c r="DR157" s="5">
        <v>6.5</v>
      </c>
      <c r="DS157" s="8">
        <v>41243</v>
      </c>
      <c r="DT157" s="5">
        <v>3.6</v>
      </c>
      <c r="DU157" s="8">
        <v>41243</v>
      </c>
      <c r="DV157" s="5">
        <v>7.5</v>
      </c>
      <c r="DW157" s="8">
        <v>41243</v>
      </c>
      <c r="DX157" s="5">
        <v>11.9</v>
      </c>
      <c r="DY157" s="8">
        <v>41243</v>
      </c>
      <c r="DZ157" s="5">
        <v>87.6</v>
      </c>
      <c r="EA157" s="8">
        <v>41243</v>
      </c>
      <c r="EB157" s="5">
        <v>99.791700000000006</v>
      </c>
    </row>
    <row r="158" spans="1:132" x14ac:dyDescent="0.2">
      <c r="A158" s="8">
        <v>41274</v>
      </c>
      <c r="B158" s="5">
        <v>50.1</v>
      </c>
      <c r="C158" s="8">
        <v>41274</v>
      </c>
      <c r="D158" s="5">
        <v>48.3</v>
      </c>
      <c r="E158" s="8">
        <v>41274</v>
      </c>
      <c r="F158" s="5">
        <v>54</v>
      </c>
      <c r="G158" s="8">
        <v>41274</v>
      </c>
      <c r="H158" s="5">
        <v>55.7</v>
      </c>
      <c r="O158" s="8">
        <v>41274</v>
      </c>
      <c r="P158" s="5">
        <v>51.3</v>
      </c>
      <c r="Q158" s="8">
        <v>41820</v>
      </c>
      <c r="R158" s="5">
        <v>16</v>
      </c>
      <c r="S158" s="8">
        <v>41820</v>
      </c>
      <c r="T158" s="5">
        <v>6</v>
      </c>
      <c r="U158" s="8">
        <v>42886</v>
      </c>
      <c r="V158" s="5">
        <v>19.899999999999999</v>
      </c>
      <c r="W158" s="8">
        <v>42978</v>
      </c>
      <c r="X158" s="5">
        <v>20.5</v>
      </c>
      <c r="Y158" s="8">
        <v>41274</v>
      </c>
      <c r="Z158" s="5">
        <v>2.5</v>
      </c>
      <c r="AA158" s="8">
        <v>41274</v>
      </c>
      <c r="AB158" s="5">
        <v>1</v>
      </c>
      <c r="AC158" s="8">
        <v>45260</v>
      </c>
      <c r="AD158" s="5">
        <v>0</v>
      </c>
      <c r="AE158" s="8">
        <v>41274</v>
      </c>
      <c r="AF158" s="5">
        <v>72.900000000000006</v>
      </c>
      <c r="AG158" s="8">
        <v>41274</v>
      </c>
      <c r="AH158" s="5">
        <v>66.7</v>
      </c>
      <c r="AI158" s="8">
        <v>41274</v>
      </c>
      <c r="AJ158" s="5">
        <v>88</v>
      </c>
      <c r="AK158" s="8">
        <v>41274</v>
      </c>
      <c r="AL158" s="5">
        <v>249</v>
      </c>
      <c r="AM158" s="8">
        <v>41274</v>
      </c>
      <c r="AN158" s="5">
        <v>136329</v>
      </c>
      <c r="AO158" s="8">
        <v>44957</v>
      </c>
      <c r="AP158" s="5">
        <v>247</v>
      </c>
      <c r="AQ158" s="8">
        <v>41274</v>
      </c>
      <c r="AR158" s="5">
        <v>7.9</v>
      </c>
      <c r="AS158" s="8">
        <v>43524</v>
      </c>
      <c r="AT158" s="5">
        <v>34.4</v>
      </c>
      <c r="AU158" s="8">
        <v>41274</v>
      </c>
      <c r="AV158" s="5">
        <v>0</v>
      </c>
      <c r="AW158" s="8">
        <v>41274</v>
      </c>
      <c r="AX158" s="5">
        <v>0.7</v>
      </c>
      <c r="AY158" s="8">
        <v>41274</v>
      </c>
      <c r="AZ158" s="5">
        <v>0.28999999999999998</v>
      </c>
      <c r="BA158" s="8">
        <v>41274</v>
      </c>
      <c r="BB158" s="5">
        <v>7074</v>
      </c>
      <c r="BC158" s="8">
        <v>41274</v>
      </c>
      <c r="BD158" s="5">
        <v>3.7</v>
      </c>
      <c r="BE158" s="8">
        <v>41274</v>
      </c>
      <c r="BF158" s="5">
        <v>15.22</v>
      </c>
      <c r="BG158" s="8">
        <v>41274</v>
      </c>
      <c r="BH158" s="5">
        <v>15.121</v>
      </c>
      <c r="BI158" s="8">
        <v>41274</v>
      </c>
      <c r="BJ158" s="5">
        <v>4.5</v>
      </c>
      <c r="BK158" s="8">
        <v>41274</v>
      </c>
      <c r="BL158" s="5">
        <v>0.3</v>
      </c>
      <c r="BM158" s="8">
        <v>41274</v>
      </c>
      <c r="BN158" s="5">
        <v>4.8</v>
      </c>
      <c r="BO158" s="8">
        <v>41274</v>
      </c>
      <c r="BP158" s="5">
        <v>0.2</v>
      </c>
      <c r="BQ158" s="8">
        <v>41274</v>
      </c>
      <c r="BR158" s="5">
        <v>976</v>
      </c>
      <c r="BS158" s="8">
        <v>41274</v>
      </c>
      <c r="BT158" s="5">
        <v>941</v>
      </c>
      <c r="BU158" s="8">
        <v>41274</v>
      </c>
      <c r="BV158" s="5">
        <v>-1.41</v>
      </c>
      <c r="BW158" s="8">
        <v>41274</v>
      </c>
      <c r="BX158" s="5">
        <v>399</v>
      </c>
      <c r="BY158" s="8">
        <v>41274</v>
      </c>
      <c r="BZ158" s="5">
        <v>5.4</v>
      </c>
      <c r="CA158" s="8">
        <v>41274</v>
      </c>
      <c r="CB158" s="5">
        <v>-1.4</v>
      </c>
      <c r="CC158" s="8">
        <v>41274</v>
      </c>
      <c r="CD158" s="5">
        <v>-36.334000000000003</v>
      </c>
      <c r="CE158" s="8">
        <v>41274</v>
      </c>
      <c r="CF158" s="5">
        <v>1.5</v>
      </c>
      <c r="CG158" s="8">
        <v>41274</v>
      </c>
      <c r="CH158" s="5">
        <v>2.6</v>
      </c>
      <c r="CI158" s="8">
        <v>41274</v>
      </c>
      <c r="CJ158" s="5">
        <v>6.4</v>
      </c>
      <c r="CK158" s="8">
        <v>41246</v>
      </c>
      <c r="CL158" s="5">
        <v>2.71</v>
      </c>
      <c r="CM158" s="8">
        <v>41274</v>
      </c>
      <c r="CN158" s="5">
        <v>0</v>
      </c>
      <c r="CO158" s="8">
        <v>41274</v>
      </c>
      <c r="CP158" s="5">
        <v>0.2</v>
      </c>
      <c r="CQ158" s="8">
        <v>41274</v>
      </c>
      <c r="CR158" s="5">
        <v>1.7</v>
      </c>
      <c r="CS158" s="8">
        <v>41274</v>
      </c>
      <c r="CT158" s="5">
        <v>1.9</v>
      </c>
      <c r="CU158" s="8">
        <v>41274</v>
      </c>
      <c r="CV158" s="5">
        <v>1.68987</v>
      </c>
      <c r="CW158" s="8">
        <v>45230</v>
      </c>
      <c r="CX158" s="5">
        <v>1.1000000000000001</v>
      </c>
      <c r="CY158" s="8">
        <v>44895</v>
      </c>
      <c r="CZ158" s="5">
        <v>0.3</v>
      </c>
      <c r="DA158" s="8">
        <v>41274</v>
      </c>
      <c r="DB158" s="5">
        <v>2.5</v>
      </c>
      <c r="DC158" s="8">
        <v>41274</v>
      </c>
      <c r="DD158" s="5">
        <v>5.8</v>
      </c>
      <c r="DE158" s="8">
        <v>41274</v>
      </c>
      <c r="DF158" s="5">
        <v>0</v>
      </c>
      <c r="DG158" s="8">
        <v>41274</v>
      </c>
      <c r="DH158" s="5">
        <v>3.4</v>
      </c>
      <c r="DI158" s="8">
        <v>41274</v>
      </c>
      <c r="DJ158" s="5">
        <v>1.7</v>
      </c>
      <c r="DK158" s="8">
        <v>41274</v>
      </c>
      <c r="DL158" s="5">
        <v>10.9</v>
      </c>
      <c r="DM158" s="8">
        <v>41274</v>
      </c>
      <c r="DN158" s="5">
        <v>2.2999999999999998</v>
      </c>
      <c r="DO158" s="8">
        <v>43890</v>
      </c>
      <c r="DP158" s="5">
        <v>3.1</v>
      </c>
      <c r="DQ158" s="8">
        <v>43131</v>
      </c>
      <c r="DR158" s="5">
        <v>7.7</v>
      </c>
      <c r="DS158" s="8">
        <v>41274</v>
      </c>
      <c r="DT158" s="5">
        <v>3.75</v>
      </c>
      <c r="DU158" s="8">
        <v>41274</v>
      </c>
      <c r="DV158" s="5">
        <v>8.1999999999999993</v>
      </c>
      <c r="DW158" s="8">
        <v>41274</v>
      </c>
      <c r="DX158" s="5">
        <v>13.6</v>
      </c>
      <c r="DY158" s="8">
        <v>41274</v>
      </c>
      <c r="DZ158" s="5">
        <v>87.8</v>
      </c>
      <c r="EA158" s="8">
        <v>41274</v>
      </c>
      <c r="EB158" s="5">
        <v>99.916799999999995</v>
      </c>
    </row>
    <row r="159" spans="1:132" x14ac:dyDescent="0.2">
      <c r="A159" s="8">
        <v>41305</v>
      </c>
      <c r="B159" s="5">
        <v>53.3</v>
      </c>
      <c r="C159" s="8">
        <v>41305</v>
      </c>
      <c r="D159" s="5">
        <v>54.9</v>
      </c>
      <c r="E159" s="8">
        <v>41305</v>
      </c>
      <c r="F159" s="5">
        <v>56.9</v>
      </c>
      <c r="G159" s="8">
        <v>41305</v>
      </c>
      <c r="H159" s="5">
        <v>55.9</v>
      </c>
      <c r="O159" s="8">
        <v>41305</v>
      </c>
      <c r="P159" s="5">
        <v>53.5</v>
      </c>
      <c r="Q159" s="8">
        <v>41851</v>
      </c>
      <c r="R159" s="5">
        <v>19.8</v>
      </c>
      <c r="S159" s="8">
        <v>41851</v>
      </c>
      <c r="T159" s="5">
        <v>8</v>
      </c>
      <c r="U159" s="8">
        <v>42916</v>
      </c>
      <c r="V159" s="5">
        <v>15.3</v>
      </c>
      <c r="W159" s="8">
        <v>43008</v>
      </c>
      <c r="X159" s="5">
        <v>20.5</v>
      </c>
      <c r="Y159" s="8">
        <v>41305</v>
      </c>
      <c r="Z159" s="5">
        <v>-1.4</v>
      </c>
      <c r="AA159" s="8">
        <v>41305</v>
      </c>
      <c r="AB159" s="5">
        <v>-14</v>
      </c>
      <c r="AC159" s="8">
        <v>45291</v>
      </c>
      <c r="AD159" s="5">
        <v>0</v>
      </c>
      <c r="AE159" s="8">
        <v>41305</v>
      </c>
      <c r="AF159" s="5">
        <v>73.8</v>
      </c>
      <c r="AG159" s="8">
        <v>41305</v>
      </c>
      <c r="AH159" s="5">
        <v>58.4</v>
      </c>
      <c r="AI159" s="8">
        <v>41305</v>
      </c>
      <c r="AJ159" s="5">
        <v>88.8</v>
      </c>
      <c r="AK159" s="8">
        <v>41305</v>
      </c>
      <c r="AL159" s="5">
        <v>183</v>
      </c>
      <c r="AM159" s="8">
        <v>41305</v>
      </c>
      <c r="AN159" s="5">
        <v>135985</v>
      </c>
      <c r="AO159" s="8">
        <v>44985</v>
      </c>
      <c r="AP159" s="5">
        <v>157</v>
      </c>
      <c r="AQ159" s="8">
        <v>41305</v>
      </c>
      <c r="AR159" s="5">
        <v>8</v>
      </c>
      <c r="AS159" s="8">
        <v>43555</v>
      </c>
      <c r="AT159" s="5">
        <v>34.5</v>
      </c>
      <c r="AU159" s="8">
        <v>41305</v>
      </c>
      <c r="AV159" s="5">
        <v>-1</v>
      </c>
      <c r="AW159" s="8">
        <v>41305</v>
      </c>
      <c r="AX159" s="5">
        <v>-0.3</v>
      </c>
      <c r="AY159" s="8">
        <v>41305</v>
      </c>
      <c r="AZ159" s="5">
        <v>-0.02</v>
      </c>
      <c r="BA159" s="8">
        <v>41305</v>
      </c>
      <c r="BB159" s="5">
        <v>7362</v>
      </c>
      <c r="BC159" s="8">
        <v>41305</v>
      </c>
      <c r="BD159" s="5">
        <v>3.2</v>
      </c>
      <c r="BE159" s="8">
        <v>41305</v>
      </c>
      <c r="BF159" s="5">
        <v>15.41</v>
      </c>
      <c r="BG159" s="8">
        <v>41305</v>
      </c>
      <c r="BH159" s="5">
        <v>15.474</v>
      </c>
      <c r="BI159" s="8">
        <v>41305</v>
      </c>
      <c r="BJ159" s="5">
        <v>4.4000000000000004</v>
      </c>
      <c r="BK159" s="8">
        <v>41305</v>
      </c>
      <c r="BL159" s="5">
        <v>0.8</v>
      </c>
      <c r="BM159" s="8">
        <v>41305</v>
      </c>
      <c r="BN159" s="5">
        <v>4.03</v>
      </c>
      <c r="BO159" s="8">
        <v>41305</v>
      </c>
      <c r="BP159" s="5">
        <v>0.8</v>
      </c>
      <c r="BQ159" s="8">
        <v>41305</v>
      </c>
      <c r="BR159" s="5">
        <v>888</v>
      </c>
      <c r="BS159" s="8">
        <v>41305</v>
      </c>
      <c r="BT159" s="5">
        <v>940</v>
      </c>
      <c r="BU159" s="8">
        <v>41305</v>
      </c>
      <c r="BV159" s="5">
        <v>1.84</v>
      </c>
      <c r="BW159" s="8">
        <v>41305</v>
      </c>
      <c r="BX159" s="5">
        <v>446</v>
      </c>
      <c r="BY159" s="8">
        <v>41305</v>
      </c>
      <c r="BZ159" s="5">
        <v>4.3</v>
      </c>
      <c r="CA159" s="8">
        <v>41305</v>
      </c>
      <c r="CB159" s="5">
        <v>-0.9</v>
      </c>
      <c r="CC159" s="8">
        <v>41305</v>
      </c>
      <c r="CD159" s="5">
        <v>-40.134999999999998</v>
      </c>
      <c r="CE159" s="8">
        <v>41305</v>
      </c>
      <c r="CF159" s="5">
        <v>1.4</v>
      </c>
      <c r="CG159" s="8">
        <v>41305</v>
      </c>
      <c r="CH159" s="5">
        <v>-0.9</v>
      </c>
      <c r="CI159" s="8">
        <v>41305</v>
      </c>
      <c r="CJ159" s="5">
        <v>-3.5</v>
      </c>
      <c r="CK159" s="8">
        <v>41276</v>
      </c>
      <c r="CL159" s="5">
        <v>2.5499999999999998</v>
      </c>
      <c r="CM159" s="8">
        <v>41305</v>
      </c>
      <c r="CN159" s="5">
        <v>0.2</v>
      </c>
      <c r="CO159" s="8">
        <v>41305</v>
      </c>
      <c r="CP159" s="5">
        <v>0.2</v>
      </c>
      <c r="CQ159" s="8">
        <v>41305</v>
      </c>
      <c r="CR159" s="5">
        <v>1.6</v>
      </c>
      <c r="CS159" s="8">
        <v>41305</v>
      </c>
      <c r="CT159" s="5">
        <v>1.9</v>
      </c>
      <c r="CU159" s="8">
        <v>41305</v>
      </c>
      <c r="CV159" s="5">
        <v>1.5915900000000001</v>
      </c>
      <c r="CW159" s="8">
        <v>45260</v>
      </c>
      <c r="CX159" s="5">
        <v>0.8</v>
      </c>
      <c r="CY159" s="8">
        <v>44926</v>
      </c>
      <c r="CZ159" s="5">
        <v>-0.3</v>
      </c>
      <c r="DA159" s="8">
        <v>41305</v>
      </c>
      <c r="DB159" s="5">
        <v>-4.8</v>
      </c>
      <c r="DC159" s="8">
        <v>41305</v>
      </c>
      <c r="DD159" s="5">
        <v>-0.9</v>
      </c>
      <c r="DE159" s="8">
        <v>41305</v>
      </c>
      <c r="DF159" s="5">
        <v>0.6</v>
      </c>
      <c r="DG159" s="8">
        <v>41305</v>
      </c>
      <c r="DH159" s="5">
        <v>3.3</v>
      </c>
      <c r="DI159" s="8">
        <v>41305</v>
      </c>
      <c r="DJ159" s="5">
        <v>1.8</v>
      </c>
      <c r="DK159" s="8">
        <v>41305</v>
      </c>
      <c r="DL159" s="5">
        <v>4.9000000000000004</v>
      </c>
      <c r="DM159" s="8">
        <v>41305</v>
      </c>
      <c r="DN159" s="5">
        <v>2.2999999999999998</v>
      </c>
      <c r="DO159" s="8">
        <v>43921</v>
      </c>
      <c r="DP159" s="5">
        <v>3.5</v>
      </c>
      <c r="DQ159" s="8">
        <v>43159</v>
      </c>
      <c r="DR159" s="5">
        <v>5.4</v>
      </c>
      <c r="DS159" s="8">
        <v>41305</v>
      </c>
      <c r="DT159" s="5">
        <v>3.91</v>
      </c>
      <c r="DU159" s="8">
        <v>41305</v>
      </c>
      <c r="DV159" s="5">
        <v>7.7</v>
      </c>
      <c r="DW159" s="8">
        <v>41305</v>
      </c>
      <c r="DX159" s="5">
        <v>12.5</v>
      </c>
      <c r="DY159" s="8">
        <v>41305</v>
      </c>
      <c r="DZ159" s="5">
        <v>88.3</v>
      </c>
      <c r="EA159" s="8">
        <v>41305</v>
      </c>
      <c r="EB159" s="5">
        <v>100.0613</v>
      </c>
    </row>
    <row r="160" spans="1:132" x14ac:dyDescent="0.2">
      <c r="A160" s="8">
        <v>41333</v>
      </c>
      <c r="B160" s="5">
        <v>54.2</v>
      </c>
      <c r="C160" s="8">
        <v>41333</v>
      </c>
      <c r="D160" s="5">
        <v>58.9</v>
      </c>
      <c r="E160" s="8">
        <v>41333</v>
      </c>
      <c r="F160" s="5">
        <v>62.2</v>
      </c>
      <c r="G160" s="8">
        <v>41333</v>
      </c>
      <c r="H160" s="5">
        <v>56.6</v>
      </c>
      <c r="O160" s="8">
        <v>41333</v>
      </c>
      <c r="P160" s="5">
        <v>55.9</v>
      </c>
      <c r="Q160" s="8">
        <v>41882</v>
      </c>
      <c r="R160" s="5">
        <v>15.7</v>
      </c>
      <c r="S160" s="8">
        <v>41882</v>
      </c>
      <c r="T160" s="5">
        <v>5</v>
      </c>
      <c r="U160" s="8">
        <v>42947</v>
      </c>
      <c r="V160" s="5">
        <v>17.600000000000001</v>
      </c>
      <c r="W160" s="8">
        <v>43039</v>
      </c>
      <c r="X160" s="5">
        <v>22.9</v>
      </c>
      <c r="Y160" s="8">
        <v>41333</v>
      </c>
      <c r="Z160" s="5">
        <v>-5.5</v>
      </c>
      <c r="AA160" s="8">
        <v>41333</v>
      </c>
      <c r="AB160" s="5">
        <v>2</v>
      </c>
      <c r="AC160" s="8">
        <v>45322</v>
      </c>
      <c r="AD160" s="5">
        <v>1</v>
      </c>
      <c r="AE160" s="8">
        <v>41333</v>
      </c>
      <c r="AF160" s="5">
        <v>77.599999999999994</v>
      </c>
      <c r="AG160" s="8">
        <v>41333</v>
      </c>
      <c r="AH160" s="5">
        <v>68</v>
      </c>
      <c r="AI160" s="8">
        <v>41333</v>
      </c>
      <c r="AJ160" s="5">
        <v>90.9</v>
      </c>
      <c r="AK160" s="8">
        <v>41333</v>
      </c>
      <c r="AL160" s="5">
        <v>288</v>
      </c>
      <c r="AM160" s="8">
        <v>41333</v>
      </c>
      <c r="AN160" s="5">
        <v>136769</v>
      </c>
      <c r="AO160" s="8">
        <v>45016</v>
      </c>
      <c r="AP160" s="5">
        <v>-53</v>
      </c>
      <c r="AQ160" s="8">
        <v>41333</v>
      </c>
      <c r="AR160" s="5">
        <v>7.7</v>
      </c>
      <c r="AS160" s="8">
        <v>43585</v>
      </c>
      <c r="AT160" s="5">
        <v>34.4</v>
      </c>
      <c r="AU160" s="8">
        <v>41333</v>
      </c>
      <c r="AV160" s="5">
        <v>1.3</v>
      </c>
      <c r="AW160" s="8">
        <v>41333</v>
      </c>
      <c r="AX160" s="5">
        <v>0.4</v>
      </c>
      <c r="AY160" s="8">
        <v>41333</v>
      </c>
      <c r="AZ160" s="5">
        <v>0.48</v>
      </c>
      <c r="BA160" s="8">
        <v>41333</v>
      </c>
      <c r="BB160" s="5">
        <v>6805</v>
      </c>
      <c r="BC160" s="8">
        <v>41333</v>
      </c>
      <c r="BD160" s="5">
        <v>3.6</v>
      </c>
      <c r="BE160" s="8">
        <v>41333</v>
      </c>
      <c r="BF160" s="5">
        <v>15.57</v>
      </c>
      <c r="BG160" s="8">
        <v>41333</v>
      </c>
      <c r="BH160" s="5">
        <v>15.516</v>
      </c>
      <c r="BI160" s="8">
        <v>41333</v>
      </c>
      <c r="BJ160" s="5">
        <v>4.3</v>
      </c>
      <c r="BK160" s="8">
        <v>41333</v>
      </c>
      <c r="BL160" s="5">
        <v>1.2</v>
      </c>
      <c r="BM160" s="8">
        <v>41333</v>
      </c>
      <c r="BN160" s="5">
        <v>4.1900000000000004</v>
      </c>
      <c r="BO160" s="8">
        <v>41333</v>
      </c>
      <c r="BP160" s="5">
        <v>-0.2</v>
      </c>
      <c r="BQ160" s="8">
        <v>41333</v>
      </c>
      <c r="BR160" s="5">
        <v>962</v>
      </c>
      <c r="BS160" s="8">
        <v>41333</v>
      </c>
      <c r="BT160" s="5">
        <v>980</v>
      </c>
      <c r="BU160" s="8">
        <v>41333</v>
      </c>
      <c r="BV160" s="5">
        <v>1.61</v>
      </c>
      <c r="BW160" s="8">
        <v>41333</v>
      </c>
      <c r="BX160" s="5">
        <v>447</v>
      </c>
      <c r="BY160" s="8">
        <v>41333</v>
      </c>
      <c r="BZ160" s="5">
        <v>4</v>
      </c>
      <c r="CA160" s="8">
        <v>41333</v>
      </c>
      <c r="CB160" s="5">
        <v>2.4</v>
      </c>
      <c r="CC160" s="8">
        <v>41333</v>
      </c>
      <c r="CD160" s="5">
        <v>-41.003999999999998</v>
      </c>
      <c r="CE160" s="8">
        <v>41333</v>
      </c>
      <c r="CF160" s="5">
        <v>5.8</v>
      </c>
      <c r="CG160" s="8">
        <v>41333</v>
      </c>
      <c r="CH160" s="5">
        <v>3.6</v>
      </c>
      <c r="CI160" s="8">
        <v>41333</v>
      </c>
      <c r="CJ160" s="5">
        <v>5.0999999999999996</v>
      </c>
      <c r="CK160" s="8">
        <v>41306</v>
      </c>
      <c r="CL160" s="5">
        <v>3.49</v>
      </c>
      <c r="CM160" s="8">
        <v>41333</v>
      </c>
      <c r="CN160" s="5">
        <v>0.5</v>
      </c>
      <c r="CO160" s="8">
        <v>41333</v>
      </c>
      <c r="CP160" s="5">
        <v>0.1</v>
      </c>
      <c r="CQ160" s="8">
        <v>41333</v>
      </c>
      <c r="CR160" s="5">
        <v>2</v>
      </c>
      <c r="CS160" s="8">
        <v>41333</v>
      </c>
      <c r="CT160" s="5">
        <v>2</v>
      </c>
      <c r="CU160" s="8">
        <v>41333</v>
      </c>
      <c r="CV160" s="5">
        <v>1.56013</v>
      </c>
      <c r="CW160" s="8">
        <v>45291</v>
      </c>
      <c r="CX160" s="5">
        <v>1.1000000000000001</v>
      </c>
      <c r="CY160" s="8">
        <v>44957</v>
      </c>
      <c r="CZ160" s="5">
        <v>0.4</v>
      </c>
      <c r="DA160" s="8">
        <v>41333</v>
      </c>
      <c r="DB160" s="5">
        <v>0.2</v>
      </c>
      <c r="DC160" s="8">
        <v>41333</v>
      </c>
      <c r="DD160" s="5">
        <v>-1.7</v>
      </c>
      <c r="DE160" s="8">
        <v>41333</v>
      </c>
      <c r="DF160" s="5">
        <v>0.3</v>
      </c>
      <c r="DG160" s="8">
        <v>41333</v>
      </c>
      <c r="DH160" s="5">
        <v>2.8</v>
      </c>
      <c r="DI160" s="8">
        <v>41333</v>
      </c>
      <c r="DJ160" s="5">
        <v>1.1000000000000001</v>
      </c>
      <c r="DK160" s="8">
        <v>41333</v>
      </c>
      <c r="DL160" s="5">
        <v>4.7</v>
      </c>
      <c r="DM160" s="8">
        <v>41333</v>
      </c>
      <c r="DN160" s="5">
        <v>2.2999999999999998</v>
      </c>
      <c r="DO160" s="8">
        <v>43951</v>
      </c>
      <c r="DP160" s="5">
        <v>8.1</v>
      </c>
      <c r="DQ160" s="8">
        <v>43190</v>
      </c>
      <c r="DR160" s="5">
        <v>-0.1</v>
      </c>
      <c r="DS160" s="8">
        <v>41333</v>
      </c>
      <c r="DT160" s="5">
        <v>4.25</v>
      </c>
      <c r="DU160" s="8">
        <v>41333</v>
      </c>
      <c r="DV160" s="5">
        <v>7.3</v>
      </c>
      <c r="DW160" s="8">
        <v>41333</v>
      </c>
      <c r="DX160" s="5">
        <v>11.9</v>
      </c>
      <c r="DY160" s="8">
        <v>41333</v>
      </c>
      <c r="DZ160" s="5">
        <v>88.7</v>
      </c>
      <c r="EA160" s="8">
        <v>41333</v>
      </c>
      <c r="EB160" s="5">
        <v>100.2089</v>
      </c>
    </row>
    <row r="161" spans="1:132" x14ac:dyDescent="0.2">
      <c r="A161" s="8">
        <v>41364</v>
      </c>
      <c r="B161" s="5">
        <v>51.9</v>
      </c>
      <c r="C161" s="8">
        <v>41364</v>
      </c>
      <c r="D161" s="5">
        <v>52.3</v>
      </c>
      <c r="E161" s="8">
        <v>41364</v>
      </c>
      <c r="F161" s="5">
        <v>53.7</v>
      </c>
      <c r="G161" s="8">
        <v>41364</v>
      </c>
      <c r="H161" s="5">
        <v>55.9</v>
      </c>
      <c r="O161" s="8">
        <v>41364</v>
      </c>
      <c r="P161" s="5">
        <v>55.4</v>
      </c>
      <c r="Q161" s="8">
        <v>41912</v>
      </c>
      <c r="R161" s="5">
        <v>28.9</v>
      </c>
      <c r="S161" s="8">
        <v>41912</v>
      </c>
      <c r="T161" s="5">
        <v>6</v>
      </c>
      <c r="U161" s="8">
        <v>42978</v>
      </c>
      <c r="V161" s="5">
        <v>16.7</v>
      </c>
      <c r="W161" s="8">
        <v>43069</v>
      </c>
      <c r="X161" s="5">
        <v>20.2</v>
      </c>
      <c r="Y161" s="8">
        <v>41364</v>
      </c>
      <c r="Z161" s="5">
        <v>2</v>
      </c>
      <c r="AA161" s="8">
        <v>41364</v>
      </c>
      <c r="AB161" s="5">
        <v>2</v>
      </c>
      <c r="AC161" s="8">
        <v>45351</v>
      </c>
      <c r="AD161" s="5">
        <v>0</v>
      </c>
      <c r="AE161" s="8">
        <v>41364</v>
      </c>
      <c r="AF161" s="5">
        <v>78.599999999999994</v>
      </c>
      <c r="AG161" s="8">
        <v>41364</v>
      </c>
      <c r="AH161" s="5">
        <v>61.9</v>
      </c>
      <c r="AI161" s="8">
        <v>41364</v>
      </c>
      <c r="AJ161" s="5">
        <v>90</v>
      </c>
      <c r="AK161" s="8">
        <v>41364</v>
      </c>
      <c r="AL161" s="5">
        <v>144</v>
      </c>
      <c r="AM161" s="8">
        <v>41364</v>
      </c>
      <c r="AN161" s="5">
        <v>136785</v>
      </c>
      <c r="AO161" s="8">
        <v>45046</v>
      </c>
      <c r="AP161" s="5">
        <v>132</v>
      </c>
      <c r="AQ161" s="8">
        <v>41364</v>
      </c>
      <c r="AR161" s="5">
        <v>7.5</v>
      </c>
      <c r="AS161" s="8">
        <v>43616</v>
      </c>
      <c r="AT161" s="5">
        <v>34.4</v>
      </c>
      <c r="AU161" s="8">
        <v>41364</v>
      </c>
      <c r="AV161" s="5">
        <v>-1</v>
      </c>
      <c r="AW161" s="8">
        <v>41364</v>
      </c>
      <c r="AX161" s="5">
        <v>-0.1</v>
      </c>
      <c r="AY161" s="8">
        <v>41364</v>
      </c>
      <c r="AZ161" s="5">
        <v>0.41</v>
      </c>
      <c r="BA161" s="8">
        <v>41364</v>
      </c>
      <c r="BB161" s="5">
        <v>7339</v>
      </c>
      <c r="BC161" s="8">
        <v>41364</v>
      </c>
      <c r="BD161" s="5">
        <v>2</v>
      </c>
      <c r="BE161" s="8">
        <v>41364</v>
      </c>
      <c r="BF161" s="5">
        <v>15.5</v>
      </c>
      <c r="BG161" s="8">
        <v>41364</v>
      </c>
      <c r="BH161" s="5">
        <v>15.412000000000001</v>
      </c>
      <c r="BI161" s="8">
        <v>41364</v>
      </c>
      <c r="BJ161" s="5">
        <v>3.2</v>
      </c>
      <c r="BK161" s="8">
        <v>41364</v>
      </c>
      <c r="BL161" s="5">
        <v>-0.7</v>
      </c>
      <c r="BM161" s="8">
        <v>41364</v>
      </c>
      <c r="BN161" s="5">
        <v>2.4700000000000002</v>
      </c>
      <c r="BO161" s="8">
        <v>41364</v>
      </c>
      <c r="BP161" s="5">
        <v>0.1</v>
      </c>
      <c r="BQ161" s="8">
        <v>41364</v>
      </c>
      <c r="BR161" s="5">
        <v>1010</v>
      </c>
      <c r="BS161" s="8">
        <v>41364</v>
      </c>
      <c r="BT161" s="5">
        <v>936</v>
      </c>
      <c r="BU161" s="8">
        <v>41364</v>
      </c>
      <c r="BV161" s="5">
        <v>0.2</v>
      </c>
      <c r="BW161" s="8">
        <v>41364</v>
      </c>
      <c r="BX161" s="5">
        <v>444</v>
      </c>
      <c r="BY161" s="8">
        <v>41364</v>
      </c>
      <c r="BZ161" s="5">
        <v>0.7</v>
      </c>
      <c r="CA161" s="8">
        <v>41364</v>
      </c>
      <c r="CB161" s="5">
        <v>-5.9</v>
      </c>
      <c r="CC161" s="8">
        <v>41364</v>
      </c>
      <c r="CD161" s="5">
        <v>-34.314</v>
      </c>
      <c r="CE161" s="8">
        <v>41364</v>
      </c>
      <c r="CF161" s="5">
        <v>2.1</v>
      </c>
      <c r="CG161" s="8">
        <v>41364</v>
      </c>
      <c r="CH161" s="5">
        <v>-5</v>
      </c>
      <c r="CI161" s="8">
        <v>41364</v>
      </c>
      <c r="CJ161" s="5">
        <v>-7.2</v>
      </c>
      <c r="CK161" s="8">
        <v>41334</v>
      </c>
      <c r="CL161" s="5">
        <v>2.06</v>
      </c>
      <c r="CM161" s="8">
        <v>41364</v>
      </c>
      <c r="CN161" s="5">
        <v>-0.3</v>
      </c>
      <c r="CO161" s="8">
        <v>41364</v>
      </c>
      <c r="CP161" s="5">
        <v>0.1</v>
      </c>
      <c r="CQ161" s="8">
        <v>41364</v>
      </c>
      <c r="CR161" s="5">
        <v>1.5</v>
      </c>
      <c r="CS161" s="8">
        <v>41364</v>
      </c>
      <c r="CT161" s="5">
        <v>1.9</v>
      </c>
      <c r="CU161" s="8">
        <v>41364</v>
      </c>
      <c r="CV161" s="5">
        <v>1.4807399999999999</v>
      </c>
      <c r="CW161" s="8">
        <v>45322</v>
      </c>
      <c r="CX161" s="5">
        <v>1</v>
      </c>
      <c r="CY161" s="8">
        <v>44985</v>
      </c>
      <c r="CZ161" s="5">
        <v>-0.1</v>
      </c>
      <c r="DA161" s="8">
        <v>41364</v>
      </c>
      <c r="DB161" s="5">
        <v>0.2</v>
      </c>
      <c r="DC161" s="8">
        <v>41364</v>
      </c>
      <c r="DD161" s="5">
        <v>-1.6</v>
      </c>
      <c r="DE161" s="8">
        <v>41364</v>
      </c>
      <c r="DF161" s="5">
        <v>0</v>
      </c>
      <c r="DG161" s="8">
        <v>41364</v>
      </c>
      <c r="DH161" s="5">
        <v>2.7</v>
      </c>
      <c r="DI161" s="8">
        <v>41364</v>
      </c>
      <c r="DJ161" s="5">
        <v>1.4</v>
      </c>
      <c r="DK161" s="8">
        <v>41364</v>
      </c>
      <c r="DL161" s="5">
        <v>4.8</v>
      </c>
      <c r="DM161" s="8">
        <v>41364</v>
      </c>
      <c r="DN161" s="5">
        <v>2.2000000000000002</v>
      </c>
      <c r="DO161" s="8">
        <v>43982</v>
      </c>
      <c r="DP161" s="5">
        <v>6.6</v>
      </c>
      <c r="DQ161" s="8">
        <v>43220</v>
      </c>
      <c r="DR161" s="5">
        <v>2</v>
      </c>
      <c r="DS161" s="8">
        <v>41364</v>
      </c>
      <c r="DT161" s="5">
        <v>3.18</v>
      </c>
      <c r="DU161" s="8">
        <v>41364</v>
      </c>
      <c r="DV161" s="5">
        <v>7.4</v>
      </c>
      <c r="DW161" s="8">
        <v>41364</v>
      </c>
      <c r="DX161" s="5">
        <v>11.2</v>
      </c>
      <c r="DY161" s="8">
        <v>41364</v>
      </c>
      <c r="DZ161" s="5">
        <v>88.6</v>
      </c>
      <c r="EA161" s="8">
        <v>41364</v>
      </c>
      <c r="EB161" s="5">
        <v>100.333</v>
      </c>
    </row>
    <row r="162" spans="1:132" x14ac:dyDescent="0.2">
      <c r="A162" s="8">
        <v>41394</v>
      </c>
      <c r="B162" s="5">
        <v>51</v>
      </c>
      <c r="C162" s="8">
        <v>41394</v>
      </c>
      <c r="D162" s="5">
        <v>53</v>
      </c>
      <c r="E162" s="8">
        <v>41394</v>
      </c>
      <c r="F162" s="5">
        <v>48.5</v>
      </c>
      <c r="G162" s="8">
        <v>41394</v>
      </c>
      <c r="H162" s="5">
        <v>54.3</v>
      </c>
      <c r="O162" s="8">
        <v>41394</v>
      </c>
      <c r="P162" s="5">
        <v>50.3</v>
      </c>
      <c r="Q162" s="8">
        <v>41943</v>
      </c>
      <c r="R162" s="5">
        <v>6.1</v>
      </c>
      <c r="S162" s="8">
        <v>41943</v>
      </c>
      <c r="T162" s="5">
        <v>2</v>
      </c>
      <c r="U162" s="8">
        <v>43008</v>
      </c>
      <c r="V162" s="5">
        <v>21.5</v>
      </c>
      <c r="W162" s="8">
        <v>43100</v>
      </c>
      <c r="X162" s="5">
        <v>28.8</v>
      </c>
      <c r="Y162" s="8">
        <v>41394</v>
      </c>
      <c r="Z162" s="5">
        <v>0.4</v>
      </c>
      <c r="AA162" s="8">
        <v>41394</v>
      </c>
      <c r="AB162" s="5">
        <v>-7</v>
      </c>
      <c r="AC162" s="8">
        <v>45382</v>
      </c>
      <c r="AD162" s="5">
        <v>-11</v>
      </c>
      <c r="AE162" s="8">
        <v>41394</v>
      </c>
      <c r="AF162" s="5">
        <v>76.400000000000006</v>
      </c>
      <c r="AG162" s="8">
        <v>41394</v>
      </c>
      <c r="AH162" s="5">
        <v>69</v>
      </c>
      <c r="AI162" s="8">
        <v>41394</v>
      </c>
      <c r="AJ162" s="5">
        <v>91.7</v>
      </c>
      <c r="AK162" s="8">
        <v>41394</v>
      </c>
      <c r="AL162" s="5">
        <v>184</v>
      </c>
      <c r="AM162" s="8">
        <v>41394</v>
      </c>
      <c r="AN162" s="5">
        <v>137068</v>
      </c>
      <c r="AO162" s="8">
        <v>45077</v>
      </c>
      <c r="AP162" s="5">
        <v>52</v>
      </c>
      <c r="AQ162" s="8">
        <v>41394</v>
      </c>
      <c r="AR162" s="5">
        <v>7.6</v>
      </c>
      <c r="AS162" s="8">
        <v>43646</v>
      </c>
      <c r="AT162" s="5">
        <v>34.4</v>
      </c>
      <c r="AU162" s="8">
        <v>41394</v>
      </c>
      <c r="AV162" s="5">
        <v>1.8</v>
      </c>
      <c r="AW162" s="8">
        <v>41394</v>
      </c>
      <c r="AX162" s="5">
        <v>-0.3</v>
      </c>
      <c r="AY162" s="8">
        <v>41394</v>
      </c>
      <c r="AZ162" s="5">
        <v>-0.1</v>
      </c>
      <c r="BA162" s="8">
        <v>41394</v>
      </c>
      <c r="BB162" s="5">
        <v>7142</v>
      </c>
      <c r="BC162" s="8">
        <v>41394</v>
      </c>
      <c r="BD162" s="5">
        <v>1.3</v>
      </c>
      <c r="BE162" s="8">
        <v>41394</v>
      </c>
      <c r="BF162" s="5">
        <v>15.43</v>
      </c>
      <c r="BG162" s="8">
        <v>41394</v>
      </c>
      <c r="BH162" s="5">
        <v>15.451000000000001</v>
      </c>
      <c r="BI162" s="8">
        <v>41394</v>
      </c>
      <c r="BJ162" s="5">
        <v>3.1</v>
      </c>
      <c r="BK162" s="8">
        <v>41394</v>
      </c>
      <c r="BL162" s="5">
        <v>-0.5</v>
      </c>
      <c r="BM162" s="8">
        <v>41394</v>
      </c>
      <c r="BN162" s="5">
        <v>0.28999999999999998</v>
      </c>
      <c r="BO162" s="8">
        <v>41394</v>
      </c>
      <c r="BP162" s="5">
        <v>0.4</v>
      </c>
      <c r="BQ162" s="8">
        <v>41394</v>
      </c>
      <c r="BR162" s="5">
        <v>835</v>
      </c>
      <c r="BS162" s="8">
        <v>41394</v>
      </c>
      <c r="BT162" s="5">
        <v>1012</v>
      </c>
      <c r="BU162" s="8">
        <v>41394</v>
      </c>
      <c r="BV162" s="5">
        <v>0.39</v>
      </c>
      <c r="BW162" s="8">
        <v>41394</v>
      </c>
      <c r="BX162" s="5">
        <v>441</v>
      </c>
      <c r="BY162" s="8">
        <v>41394</v>
      </c>
      <c r="BZ162" s="5">
        <v>1.9</v>
      </c>
      <c r="CA162" s="8">
        <v>41394</v>
      </c>
      <c r="CB162" s="5">
        <v>-2.1</v>
      </c>
      <c r="CC162" s="8">
        <v>41394</v>
      </c>
      <c r="CD162" s="5">
        <v>-38.487000000000002</v>
      </c>
      <c r="CE162" s="8">
        <v>41394</v>
      </c>
      <c r="CF162" s="5">
        <v>1.8</v>
      </c>
      <c r="CG162" s="8">
        <v>41394</v>
      </c>
      <c r="CH162" s="5">
        <v>1</v>
      </c>
      <c r="CI162" s="8">
        <v>41394</v>
      </c>
      <c r="CJ162" s="5">
        <v>4.0999999999999996</v>
      </c>
      <c r="CK162" s="8">
        <v>41365</v>
      </c>
      <c r="CL162" s="5">
        <v>1.67</v>
      </c>
      <c r="CM162" s="8">
        <v>41394</v>
      </c>
      <c r="CN162" s="5">
        <v>-0.2</v>
      </c>
      <c r="CO162" s="8">
        <v>41394</v>
      </c>
      <c r="CP162" s="5">
        <v>0</v>
      </c>
      <c r="CQ162" s="8">
        <v>41394</v>
      </c>
      <c r="CR162" s="5">
        <v>1.1000000000000001</v>
      </c>
      <c r="CS162" s="8">
        <v>41394</v>
      </c>
      <c r="CT162" s="5">
        <v>1.7</v>
      </c>
      <c r="CU162" s="8">
        <v>41394</v>
      </c>
      <c r="CV162" s="5">
        <v>1.37706</v>
      </c>
      <c r="CW162" s="8">
        <v>45351</v>
      </c>
      <c r="CX162" s="5">
        <v>1.6</v>
      </c>
      <c r="CY162" s="8">
        <v>45016</v>
      </c>
      <c r="CZ162" s="5">
        <v>-0.3</v>
      </c>
      <c r="DA162" s="8">
        <v>41394</v>
      </c>
      <c r="DB162" s="5">
        <v>0.3</v>
      </c>
      <c r="DC162" s="8">
        <v>41394</v>
      </c>
      <c r="DD162" s="5">
        <v>-1.7</v>
      </c>
      <c r="DE162" s="8">
        <v>41394</v>
      </c>
      <c r="DF162" s="5">
        <v>-0.1</v>
      </c>
      <c r="DG162" s="8">
        <v>41394</v>
      </c>
      <c r="DH162" s="5">
        <v>2.4</v>
      </c>
      <c r="DI162" s="8">
        <v>41394</v>
      </c>
      <c r="DJ162" s="5">
        <v>1.3</v>
      </c>
      <c r="DK162" s="8">
        <v>41394</v>
      </c>
      <c r="DL162" s="5">
        <v>5.0999999999999996</v>
      </c>
      <c r="DM162" s="8">
        <v>41394</v>
      </c>
      <c r="DN162" s="5">
        <v>2.2000000000000002</v>
      </c>
      <c r="DO162" s="8">
        <v>44012</v>
      </c>
      <c r="DP162" s="5">
        <v>5.0999999999999996</v>
      </c>
      <c r="DQ162" s="8">
        <v>43251</v>
      </c>
      <c r="DR162" s="5">
        <v>0.8</v>
      </c>
      <c r="DS162" s="8">
        <v>41394</v>
      </c>
      <c r="DT162" s="5">
        <v>3.76</v>
      </c>
      <c r="DU162" s="8">
        <v>41394</v>
      </c>
      <c r="DV162" s="5">
        <v>7.1</v>
      </c>
      <c r="DW162" s="8">
        <v>41394</v>
      </c>
      <c r="DX162" s="5">
        <v>12</v>
      </c>
      <c r="DY162" s="8">
        <v>41394</v>
      </c>
      <c r="DZ162" s="5">
        <v>89.1</v>
      </c>
      <c r="EA162" s="8">
        <v>41394</v>
      </c>
      <c r="EB162" s="5">
        <v>100.4483</v>
      </c>
    </row>
    <row r="163" spans="1:132" x14ac:dyDescent="0.2">
      <c r="A163" s="8">
        <v>41425</v>
      </c>
      <c r="B163" s="5">
        <v>50.8</v>
      </c>
      <c r="C163" s="8">
        <v>41425</v>
      </c>
      <c r="D163" s="5">
        <v>52.1</v>
      </c>
      <c r="E163" s="8">
        <v>41425</v>
      </c>
      <c r="F163" s="5">
        <v>49.9</v>
      </c>
      <c r="G163" s="8">
        <v>41425</v>
      </c>
      <c r="H163" s="5">
        <v>54.8</v>
      </c>
      <c r="O163" s="8">
        <v>41425</v>
      </c>
      <c r="P163" s="5">
        <v>57.4</v>
      </c>
      <c r="Q163" s="8">
        <v>41973</v>
      </c>
      <c r="R163" s="5">
        <v>11.7</v>
      </c>
      <c r="S163" s="8">
        <v>41973</v>
      </c>
      <c r="T163" s="5">
        <v>5</v>
      </c>
      <c r="U163" s="8">
        <v>43039</v>
      </c>
      <c r="V163" s="5">
        <v>27.3</v>
      </c>
      <c r="W163" s="8">
        <v>43131</v>
      </c>
      <c r="X163" s="5">
        <v>26.1</v>
      </c>
      <c r="Y163" s="8">
        <v>41425</v>
      </c>
      <c r="Z163" s="5">
        <v>0.3</v>
      </c>
      <c r="AA163" s="8">
        <v>41425</v>
      </c>
      <c r="AB163" s="5">
        <v>-2</v>
      </c>
      <c r="AC163" s="8">
        <v>45412</v>
      </c>
      <c r="AD163" s="5">
        <v>-5</v>
      </c>
      <c r="AE163" s="8">
        <v>41425</v>
      </c>
      <c r="AF163" s="5">
        <v>84.5</v>
      </c>
      <c r="AG163" s="8">
        <v>41425</v>
      </c>
      <c r="AH163" s="5">
        <v>74.3</v>
      </c>
      <c r="AI163" s="8">
        <v>41425</v>
      </c>
      <c r="AJ163" s="5">
        <v>94</v>
      </c>
      <c r="AK163" s="8">
        <v>41425</v>
      </c>
      <c r="AL163" s="5">
        <v>222</v>
      </c>
      <c r="AM163" s="8">
        <v>41425</v>
      </c>
      <c r="AN163" s="5">
        <v>137263</v>
      </c>
      <c r="AO163" s="8">
        <v>45107</v>
      </c>
      <c r="AP163" s="5">
        <v>146</v>
      </c>
      <c r="AQ163" s="8">
        <v>41425</v>
      </c>
      <c r="AR163" s="5">
        <v>7.5</v>
      </c>
      <c r="AS163" s="8">
        <v>43677</v>
      </c>
      <c r="AT163" s="5">
        <v>34.4</v>
      </c>
      <c r="AU163" s="8">
        <v>41425</v>
      </c>
      <c r="AV163" s="5">
        <v>1</v>
      </c>
      <c r="AW163" s="8">
        <v>41425</v>
      </c>
      <c r="AX163" s="5">
        <v>0.3</v>
      </c>
      <c r="AY163" s="8">
        <v>41425</v>
      </c>
      <c r="AZ163" s="5">
        <v>0.09</v>
      </c>
      <c r="BA163" s="8">
        <v>41425</v>
      </c>
      <c r="BB163" s="5">
        <v>7364</v>
      </c>
      <c r="BC163" s="8">
        <v>41425</v>
      </c>
      <c r="BD163" s="5">
        <v>3.1</v>
      </c>
      <c r="BE163" s="8">
        <v>41425</v>
      </c>
      <c r="BF163" s="5">
        <v>15.29</v>
      </c>
      <c r="BG163" s="8">
        <v>41425</v>
      </c>
      <c r="BH163" s="5">
        <v>15.537000000000001</v>
      </c>
      <c r="BI163" s="8">
        <v>41425</v>
      </c>
      <c r="BJ163" s="5">
        <v>3.9</v>
      </c>
      <c r="BK163" s="8">
        <v>41425</v>
      </c>
      <c r="BL163" s="5">
        <v>0.6</v>
      </c>
      <c r="BM163" s="8">
        <v>41425</v>
      </c>
      <c r="BN163" s="5">
        <v>3.89</v>
      </c>
      <c r="BO163" s="8">
        <v>41425</v>
      </c>
      <c r="BP163" s="5">
        <v>-0.6</v>
      </c>
      <c r="BQ163" s="8">
        <v>41425</v>
      </c>
      <c r="BR163" s="5">
        <v>930</v>
      </c>
      <c r="BS163" s="8">
        <v>41425</v>
      </c>
      <c r="BT163" s="5">
        <v>1003</v>
      </c>
      <c r="BU163" s="8">
        <v>41425</v>
      </c>
      <c r="BV163" s="5">
        <v>0.98</v>
      </c>
      <c r="BW163" s="8">
        <v>41425</v>
      </c>
      <c r="BX163" s="5">
        <v>428</v>
      </c>
      <c r="BY163" s="8">
        <v>41425</v>
      </c>
      <c r="BZ163" s="5">
        <v>1.3</v>
      </c>
      <c r="CA163" s="8">
        <v>41425</v>
      </c>
      <c r="CB163" s="5">
        <v>-0.4</v>
      </c>
      <c r="CC163" s="8">
        <v>41425</v>
      </c>
      <c r="CD163" s="5">
        <v>-41.701000000000001</v>
      </c>
      <c r="CE163" s="8">
        <v>41425</v>
      </c>
      <c r="CF163" s="5">
        <v>-2.2000000000000002</v>
      </c>
      <c r="CG163" s="8">
        <v>41425</v>
      </c>
      <c r="CH163" s="5">
        <v>2.7</v>
      </c>
      <c r="CI163" s="8">
        <v>41425</v>
      </c>
      <c r="CJ163" s="5">
        <v>4.5999999999999996</v>
      </c>
      <c r="CK163" s="8">
        <v>41395</v>
      </c>
      <c r="CL163" s="5">
        <v>2.97</v>
      </c>
      <c r="CM163" s="8">
        <v>41425</v>
      </c>
      <c r="CN163" s="5">
        <v>0</v>
      </c>
      <c r="CO163" s="8">
        <v>41425</v>
      </c>
      <c r="CP163" s="5">
        <v>0.1</v>
      </c>
      <c r="CQ163" s="8">
        <v>41425</v>
      </c>
      <c r="CR163" s="5">
        <v>1.4</v>
      </c>
      <c r="CS163" s="8">
        <v>41425</v>
      </c>
      <c r="CT163" s="5">
        <v>1.7</v>
      </c>
      <c r="CU163" s="8">
        <v>41425</v>
      </c>
      <c r="CV163" s="5">
        <v>1.3929199999999999</v>
      </c>
      <c r="CW163" s="8">
        <v>45382</v>
      </c>
      <c r="CX163" s="5">
        <v>2</v>
      </c>
      <c r="CY163" s="8">
        <v>45046</v>
      </c>
      <c r="CZ163" s="5">
        <v>0.2</v>
      </c>
      <c r="DA163" s="8">
        <v>41425</v>
      </c>
      <c r="DB163" s="5">
        <v>0.6</v>
      </c>
      <c r="DC163" s="8">
        <v>41425</v>
      </c>
      <c r="DD163" s="5">
        <v>-1.2</v>
      </c>
      <c r="DE163" s="8">
        <v>41425</v>
      </c>
      <c r="DF163" s="5">
        <v>0.4</v>
      </c>
      <c r="DG163" s="8">
        <v>41425</v>
      </c>
      <c r="DH163" s="5">
        <v>2.9</v>
      </c>
      <c r="DI163" s="8">
        <v>41425</v>
      </c>
      <c r="DJ163" s="5">
        <v>1.6</v>
      </c>
      <c r="DK163" s="8">
        <v>41425</v>
      </c>
      <c r="DL163" s="5">
        <v>5.3</v>
      </c>
      <c r="DM163" s="8">
        <v>41425</v>
      </c>
      <c r="DN163" s="5">
        <v>2.2000000000000002</v>
      </c>
      <c r="DO163" s="8">
        <v>44043</v>
      </c>
      <c r="DP163" s="5">
        <v>4.9000000000000004</v>
      </c>
      <c r="DQ163" s="8">
        <v>43281</v>
      </c>
      <c r="DR163" s="5">
        <v>0.4</v>
      </c>
      <c r="DS163" s="8">
        <v>41425</v>
      </c>
      <c r="DT163" s="5">
        <v>5.32</v>
      </c>
      <c r="DU163" s="8">
        <v>41425</v>
      </c>
      <c r="DV163" s="5">
        <v>7</v>
      </c>
      <c r="DW163" s="8">
        <v>41425</v>
      </c>
      <c r="DX163" s="5">
        <v>11.8</v>
      </c>
      <c r="DY163" s="8">
        <v>41425</v>
      </c>
      <c r="DZ163" s="5">
        <v>89.4</v>
      </c>
      <c r="EA163" s="8">
        <v>41425</v>
      </c>
      <c r="EB163" s="5">
        <v>100.5621</v>
      </c>
    </row>
    <row r="164" spans="1:132" x14ac:dyDescent="0.2">
      <c r="A164" s="8">
        <v>41455</v>
      </c>
      <c r="B164" s="5">
        <v>51.1</v>
      </c>
      <c r="C164" s="8">
        <v>41455</v>
      </c>
      <c r="D164" s="5">
        <v>52</v>
      </c>
      <c r="E164" s="8">
        <v>41455</v>
      </c>
      <c r="F164" s="5">
        <v>50.7</v>
      </c>
      <c r="G164" s="8">
        <v>41455</v>
      </c>
      <c r="H164" s="5">
        <v>53.6</v>
      </c>
      <c r="O164" s="8">
        <v>41455</v>
      </c>
      <c r="P164" s="5">
        <v>53.2</v>
      </c>
      <c r="Q164" s="8">
        <v>42004</v>
      </c>
      <c r="R164" s="5">
        <v>-2.5</v>
      </c>
      <c r="S164" s="8">
        <v>42004</v>
      </c>
      <c r="T164" s="5">
        <v>8</v>
      </c>
      <c r="U164" s="8">
        <v>43069</v>
      </c>
      <c r="V164" s="5">
        <v>20.100000000000001</v>
      </c>
      <c r="W164" s="8">
        <v>43159</v>
      </c>
      <c r="X164" s="5">
        <v>30.1</v>
      </c>
      <c r="Y164" s="8">
        <v>41455</v>
      </c>
      <c r="Z164" s="5">
        <v>12.7</v>
      </c>
      <c r="AA164" s="8">
        <v>41455</v>
      </c>
      <c r="AB164" s="5">
        <v>6</v>
      </c>
      <c r="AC164" s="8">
        <v>45443</v>
      </c>
      <c r="AD164" s="5">
        <v>-5</v>
      </c>
      <c r="AE164" s="8">
        <v>41455</v>
      </c>
      <c r="AF164" s="5">
        <v>84.1</v>
      </c>
      <c r="AG164" s="8">
        <v>41455</v>
      </c>
      <c r="AH164" s="5">
        <v>82.1</v>
      </c>
      <c r="AI164" s="8">
        <v>41455</v>
      </c>
      <c r="AJ164" s="5">
        <v>94</v>
      </c>
      <c r="AK164" s="8">
        <v>41455</v>
      </c>
      <c r="AL164" s="5">
        <v>184</v>
      </c>
      <c r="AM164" s="8">
        <v>41455</v>
      </c>
      <c r="AN164" s="5">
        <v>137355</v>
      </c>
      <c r="AO164" s="8">
        <v>45138</v>
      </c>
      <c r="AP164" s="5">
        <v>138</v>
      </c>
      <c r="AQ164" s="8">
        <v>41455</v>
      </c>
      <c r="AR164" s="5">
        <v>7.5</v>
      </c>
      <c r="AS164" s="8">
        <v>43708</v>
      </c>
      <c r="AT164" s="5">
        <v>34.4</v>
      </c>
      <c r="AU164" s="8">
        <v>41455</v>
      </c>
      <c r="AV164" s="5">
        <v>1.2</v>
      </c>
      <c r="AW164" s="8">
        <v>41455</v>
      </c>
      <c r="AX164" s="5">
        <v>0.2</v>
      </c>
      <c r="AY164" s="8">
        <v>41455</v>
      </c>
      <c r="AZ164" s="5">
        <v>0.19</v>
      </c>
      <c r="BA164" s="8">
        <v>41455</v>
      </c>
      <c r="BB164" s="5">
        <v>7092</v>
      </c>
      <c r="BC164" s="8">
        <v>41455</v>
      </c>
      <c r="BD164" s="5">
        <v>4.4000000000000004</v>
      </c>
      <c r="BE164" s="8">
        <v>41455</v>
      </c>
      <c r="BF164" s="5">
        <v>15.74</v>
      </c>
      <c r="BG164" s="8">
        <v>41455</v>
      </c>
      <c r="BH164" s="5">
        <v>15.773999999999999</v>
      </c>
      <c r="BI164" s="8">
        <v>41455</v>
      </c>
      <c r="BJ164" s="5">
        <v>5.2</v>
      </c>
      <c r="BK164" s="8">
        <v>41455</v>
      </c>
      <c r="BL164" s="5">
        <v>0.3</v>
      </c>
      <c r="BM164" s="8">
        <v>41455</v>
      </c>
      <c r="BN164" s="5">
        <v>4.78</v>
      </c>
      <c r="BO164" s="8">
        <v>41455</v>
      </c>
      <c r="BP164" s="5">
        <v>0</v>
      </c>
      <c r="BQ164" s="8">
        <v>41455</v>
      </c>
      <c r="BR164" s="5">
        <v>839</v>
      </c>
      <c r="BS164" s="8">
        <v>41455</v>
      </c>
      <c r="BT164" s="5">
        <v>942</v>
      </c>
      <c r="BU164" s="8">
        <v>41455</v>
      </c>
      <c r="BV164" s="5">
        <v>-0.57999999999999996</v>
      </c>
      <c r="BW164" s="8">
        <v>41455</v>
      </c>
      <c r="BX164" s="5">
        <v>470</v>
      </c>
      <c r="BY164" s="8">
        <v>41455</v>
      </c>
      <c r="BZ164" s="5">
        <v>3</v>
      </c>
      <c r="CA164" s="8">
        <v>41455</v>
      </c>
      <c r="CB164" s="5">
        <v>-1.2</v>
      </c>
      <c r="CC164" s="8">
        <v>41455</v>
      </c>
      <c r="CD164" s="5">
        <v>-34.426000000000002</v>
      </c>
      <c r="CE164" s="8">
        <v>41455</v>
      </c>
      <c r="CF164" s="5">
        <v>-0.9</v>
      </c>
      <c r="CG164" s="8">
        <v>41455</v>
      </c>
      <c r="CH164" s="5">
        <v>1.3</v>
      </c>
      <c r="CI164" s="8">
        <v>41455</v>
      </c>
      <c r="CJ164" s="5">
        <v>4.0999999999999996</v>
      </c>
      <c r="CK164" s="8">
        <v>41428</v>
      </c>
      <c r="CL164" s="5">
        <v>2.66</v>
      </c>
      <c r="CM164" s="8">
        <v>41455</v>
      </c>
      <c r="CN164" s="5">
        <v>0.2</v>
      </c>
      <c r="CO164" s="8">
        <v>41455</v>
      </c>
      <c r="CP164" s="5">
        <v>0.2</v>
      </c>
      <c r="CQ164" s="8">
        <v>41455</v>
      </c>
      <c r="CR164" s="5">
        <v>1.8</v>
      </c>
      <c r="CS164" s="8">
        <v>41455</v>
      </c>
      <c r="CT164" s="5">
        <v>1.6</v>
      </c>
      <c r="CU164" s="8">
        <v>41455</v>
      </c>
      <c r="CV164" s="5">
        <v>1.4636499999999999</v>
      </c>
      <c r="CW164" s="8">
        <v>45412</v>
      </c>
      <c r="CX164" s="5">
        <v>2.2999999999999998</v>
      </c>
      <c r="CY164" s="8">
        <v>45077</v>
      </c>
      <c r="CZ164" s="5">
        <v>-0.2</v>
      </c>
      <c r="DA164" s="8">
        <v>41455</v>
      </c>
      <c r="DB164" s="5">
        <v>0.2</v>
      </c>
      <c r="DC164" s="8">
        <v>41455</v>
      </c>
      <c r="DD164" s="5">
        <v>-1.1000000000000001</v>
      </c>
      <c r="DE164" s="8">
        <v>41455</v>
      </c>
      <c r="DF164" s="5">
        <v>0.2</v>
      </c>
      <c r="DG164" s="8">
        <v>41455</v>
      </c>
      <c r="DH164" s="5">
        <v>3.2</v>
      </c>
      <c r="DI164" s="8">
        <v>41455</v>
      </c>
      <c r="DJ164" s="5">
        <v>1.7</v>
      </c>
      <c r="DK164" s="8">
        <v>41455</v>
      </c>
      <c r="DL164" s="5">
        <v>5.4</v>
      </c>
      <c r="DM164" s="8">
        <v>41455</v>
      </c>
      <c r="DN164" s="5">
        <v>2.1</v>
      </c>
      <c r="DO164" s="8">
        <v>44074</v>
      </c>
      <c r="DP164" s="5">
        <v>4.8</v>
      </c>
      <c r="DQ164" s="8">
        <v>43312</v>
      </c>
      <c r="DR164" s="5">
        <v>-1.9</v>
      </c>
      <c r="DS164" s="8">
        <v>41455</v>
      </c>
      <c r="DT164" s="5">
        <v>6.67</v>
      </c>
      <c r="DU164" s="8">
        <v>41455</v>
      </c>
      <c r="DV164" s="5">
        <v>6.8</v>
      </c>
      <c r="DW164" s="8">
        <v>41455</v>
      </c>
      <c r="DX164" s="5">
        <v>10.8</v>
      </c>
      <c r="DY164" s="8">
        <v>41455</v>
      </c>
      <c r="DZ164" s="5">
        <v>89.5</v>
      </c>
      <c r="EA164" s="8">
        <v>41455</v>
      </c>
      <c r="EB164" s="5">
        <v>100.65170000000001</v>
      </c>
    </row>
    <row r="165" spans="1:132" x14ac:dyDescent="0.2">
      <c r="A165" s="8">
        <v>41486</v>
      </c>
      <c r="B165" s="5">
        <v>53.8</v>
      </c>
      <c r="C165" s="8">
        <v>41486</v>
      </c>
      <c r="D165" s="5">
        <v>56.4</v>
      </c>
      <c r="E165" s="8">
        <v>41486</v>
      </c>
      <c r="F165" s="5">
        <v>48.4</v>
      </c>
      <c r="G165" s="8">
        <v>41486</v>
      </c>
      <c r="H165" s="5">
        <v>55.2</v>
      </c>
      <c r="O165" s="8">
        <v>41486</v>
      </c>
      <c r="P165" s="5">
        <v>52.1</v>
      </c>
      <c r="Q165" s="8">
        <v>42035</v>
      </c>
      <c r="R165" s="5">
        <v>13.4</v>
      </c>
      <c r="S165" s="8">
        <v>42035</v>
      </c>
      <c r="T165" s="5">
        <v>2</v>
      </c>
      <c r="U165" s="8">
        <v>43100</v>
      </c>
      <c r="V165" s="5">
        <v>30.9</v>
      </c>
      <c r="W165" s="8">
        <v>43190</v>
      </c>
      <c r="X165" s="5">
        <v>25</v>
      </c>
      <c r="Y165" s="8">
        <v>41486</v>
      </c>
      <c r="Z165" s="5">
        <v>15.9</v>
      </c>
      <c r="AA165" s="8">
        <v>41486</v>
      </c>
      <c r="AB165" s="5">
        <v>-1</v>
      </c>
      <c r="AC165" s="8">
        <v>45473</v>
      </c>
      <c r="AD165" s="5">
        <v>-9</v>
      </c>
      <c r="AE165" s="8">
        <v>41486</v>
      </c>
      <c r="AF165" s="5">
        <v>85.1</v>
      </c>
      <c r="AG165" s="8">
        <v>41486</v>
      </c>
      <c r="AH165" s="5">
        <v>81</v>
      </c>
      <c r="AI165" s="8">
        <v>41486</v>
      </c>
      <c r="AJ165" s="5">
        <v>94.4</v>
      </c>
      <c r="AK165" s="8">
        <v>41486</v>
      </c>
      <c r="AL165" s="5">
        <v>112</v>
      </c>
      <c r="AM165" s="8">
        <v>41486</v>
      </c>
      <c r="AN165" s="5">
        <v>137204</v>
      </c>
      <c r="AO165" s="8">
        <v>45169</v>
      </c>
      <c r="AP165" s="5">
        <v>119</v>
      </c>
      <c r="AQ165" s="8">
        <v>41486</v>
      </c>
      <c r="AR165" s="5">
        <v>7.3</v>
      </c>
      <c r="AS165" s="8">
        <v>43738</v>
      </c>
      <c r="AT165" s="5">
        <v>34.4</v>
      </c>
      <c r="AU165" s="8">
        <v>41486</v>
      </c>
      <c r="AV165" s="5">
        <v>2.1</v>
      </c>
      <c r="AW165" s="8">
        <v>41486</v>
      </c>
      <c r="AX165" s="5">
        <v>-0.8</v>
      </c>
      <c r="AY165" s="8">
        <v>41486</v>
      </c>
      <c r="AZ165" s="5">
        <v>-0.33</v>
      </c>
      <c r="BA165" s="8">
        <v>41486</v>
      </c>
      <c r="BB165" s="5">
        <v>7439</v>
      </c>
      <c r="BC165" s="8">
        <v>41486</v>
      </c>
      <c r="BD165" s="5">
        <v>4.3</v>
      </c>
      <c r="BE165" s="8">
        <v>41486</v>
      </c>
      <c r="BF165" s="5">
        <v>15.69</v>
      </c>
      <c r="BG165" s="8">
        <v>41486</v>
      </c>
      <c r="BH165" s="5">
        <v>15.673999999999999</v>
      </c>
      <c r="BI165" s="8">
        <v>41486</v>
      </c>
      <c r="BJ165" s="5">
        <v>5.3</v>
      </c>
      <c r="BK165" s="8">
        <v>41486</v>
      </c>
      <c r="BL165" s="5">
        <v>0.6</v>
      </c>
      <c r="BM165" s="8">
        <v>41486</v>
      </c>
      <c r="BN165" s="5">
        <v>4.45</v>
      </c>
      <c r="BO165" s="8">
        <v>41486</v>
      </c>
      <c r="BP165" s="5">
        <v>0.3</v>
      </c>
      <c r="BQ165" s="8">
        <v>41486</v>
      </c>
      <c r="BR165" s="5">
        <v>880</v>
      </c>
      <c r="BS165" s="8">
        <v>41486</v>
      </c>
      <c r="BT165" s="5">
        <v>997</v>
      </c>
      <c r="BU165" s="8">
        <v>41486</v>
      </c>
      <c r="BV165" s="5">
        <v>3.13</v>
      </c>
      <c r="BW165" s="8">
        <v>41486</v>
      </c>
      <c r="BX165" s="5">
        <v>375</v>
      </c>
      <c r="BY165" s="8">
        <v>41486</v>
      </c>
      <c r="BZ165" s="5">
        <v>2.9</v>
      </c>
      <c r="CA165" s="8">
        <v>41486</v>
      </c>
      <c r="CB165" s="5">
        <v>-0.3</v>
      </c>
      <c r="CC165" s="8">
        <v>41486</v>
      </c>
      <c r="CD165" s="5">
        <v>-36.356000000000002</v>
      </c>
      <c r="CE165" s="8">
        <v>41486</v>
      </c>
      <c r="CF165" s="5">
        <v>-0.8</v>
      </c>
      <c r="CG165" s="8">
        <v>41486</v>
      </c>
      <c r="CH165" s="5">
        <v>-4</v>
      </c>
      <c r="CI165" s="8">
        <v>41486</v>
      </c>
      <c r="CJ165" s="5">
        <v>-10.4</v>
      </c>
      <c r="CK165" s="8">
        <v>41456</v>
      </c>
      <c r="CL165" s="5">
        <v>2.35</v>
      </c>
      <c r="CM165" s="8">
        <v>41486</v>
      </c>
      <c r="CN165" s="5">
        <v>0.2</v>
      </c>
      <c r="CO165" s="8">
        <v>41486</v>
      </c>
      <c r="CP165" s="5">
        <v>0.2</v>
      </c>
      <c r="CQ165" s="8">
        <v>41486</v>
      </c>
      <c r="CR165" s="5">
        <v>2</v>
      </c>
      <c r="CS165" s="8">
        <v>41486</v>
      </c>
      <c r="CT165" s="5">
        <v>1.7</v>
      </c>
      <c r="CU165" s="8">
        <v>41486</v>
      </c>
      <c r="CV165" s="5">
        <v>1.4879599999999999</v>
      </c>
      <c r="CW165" s="8">
        <v>45443</v>
      </c>
      <c r="CX165" s="5">
        <v>2.5</v>
      </c>
      <c r="CY165" s="8">
        <v>45107</v>
      </c>
      <c r="CZ165" s="5">
        <v>0</v>
      </c>
      <c r="DA165" s="8">
        <v>41486</v>
      </c>
      <c r="DB165" s="5">
        <v>-0.1</v>
      </c>
      <c r="DC165" s="8">
        <v>41486</v>
      </c>
      <c r="DD165" s="5">
        <v>-0.4</v>
      </c>
      <c r="DE165" s="8">
        <v>41486</v>
      </c>
      <c r="DF165" s="5">
        <v>0.2</v>
      </c>
      <c r="DG165" s="8">
        <v>41486</v>
      </c>
      <c r="DH165" s="5">
        <v>3.2</v>
      </c>
      <c r="DI165" s="8">
        <v>41486</v>
      </c>
      <c r="DJ165" s="5">
        <v>1.6</v>
      </c>
      <c r="DK165" s="8">
        <v>41486</v>
      </c>
      <c r="DL165" s="5">
        <v>5.2</v>
      </c>
      <c r="DM165" s="8">
        <v>41486</v>
      </c>
      <c r="DN165" s="5">
        <v>2.2999999999999998</v>
      </c>
      <c r="DO165" s="8">
        <v>44104</v>
      </c>
      <c r="DP165" s="5">
        <v>4.8</v>
      </c>
      <c r="DQ165" s="8">
        <v>43343</v>
      </c>
      <c r="DR165" s="5">
        <v>4.7</v>
      </c>
      <c r="DS165" s="8">
        <v>41486</v>
      </c>
      <c r="DT165" s="5">
        <v>7.53</v>
      </c>
      <c r="DU165" s="8">
        <v>41486</v>
      </c>
      <c r="DV165" s="5">
        <v>6.6</v>
      </c>
      <c r="DW165" s="8">
        <v>41486</v>
      </c>
      <c r="DX165" s="5">
        <v>9.8000000000000007</v>
      </c>
      <c r="DY165" s="8">
        <v>41486</v>
      </c>
      <c r="DZ165" s="5">
        <v>89.8</v>
      </c>
      <c r="EA165" s="8">
        <v>41486</v>
      </c>
      <c r="EB165" s="5">
        <v>100.70569999999999</v>
      </c>
    </row>
    <row r="166" spans="1:132" x14ac:dyDescent="0.2">
      <c r="A166" s="8">
        <v>41517</v>
      </c>
      <c r="B166" s="5">
        <v>54</v>
      </c>
      <c r="C166" s="8">
        <v>41517</v>
      </c>
      <c r="D166" s="5">
        <v>58</v>
      </c>
      <c r="E166" s="8">
        <v>41517</v>
      </c>
      <c r="F166" s="5">
        <v>52.8</v>
      </c>
      <c r="G166" s="8">
        <v>41517</v>
      </c>
      <c r="H166" s="5">
        <v>55.3</v>
      </c>
      <c r="O166" s="8">
        <v>41517</v>
      </c>
      <c r="P166" s="5">
        <v>53.6</v>
      </c>
      <c r="Q166" s="8">
        <v>42063</v>
      </c>
      <c r="R166" s="5">
        <v>10.5</v>
      </c>
      <c r="S166" s="8">
        <v>42063</v>
      </c>
      <c r="T166" s="5">
        <v>1</v>
      </c>
      <c r="U166" s="8">
        <v>43131</v>
      </c>
      <c r="V166" s="5">
        <v>33.9</v>
      </c>
      <c r="W166" s="8">
        <v>43220</v>
      </c>
      <c r="X166" s="5">
        <v>29.5</v>
      </c>
      <c r="Y166" s="8">
        <v>41517</v>
      </c>
      <c r="Z166" s="5">
        <v>8</v>
      </c>
      <c r="AA166" s="8">
        <v>41517</v>
      </c>
      <c r="AB166" s="5">
        <v>8</v>
      </c>
      <c r="AC166" s="8">
        <v>45504</v>
      </c>
      <c r="AD166" s="5">
        <v>-5</v>
      </c>
      <c r="AE166" s="8">
        <v>41517</v>
      </c>
      <c r="AF166" s="5">
        <v>82.1</v>
      </c>
      <c r="AG166" s="8">
        <v>41517</v>
      </c>
      <c r="AH166" s="5">
        <v>81.8</v>
      </c>
      <c r="AI166" s="8">
        <v>41517</v>
      </c>
      <c r="AJ166" s="5">
        <v>94</v>
      </c>
      <c r="AK166" s="8">
        <v>41517</v>
      </c>
      <c r="AL166" s="5">
        <v>255</v>
      </c>
      <c r="AM166" s="8">
        <v>41517</v>
      </c>
      <c r="AN166" s="5">
        <v>137648</v>
      </c>
      <c r="AO166" s="8">
        <v>45199</v>
      </c>
      <c r="AP166" s="5">
        <v>95</v>
      </c>
      <c r="AQ166" s="8">
        <v>41517</v>
      </c>
      <c r="AR166" s="5">
        <v>7.2</v>
      </c>
      <c r="AS166" s="8">
        <v>43769</v>
      </c>
      <c r="AT166" s="5">
        <v>34.299999999999997</v>
      </c>
      <c r="AU166" s="8">
        <v>41517</v>
      </c>
      <c r="AV166" s="5">
        <v>1.2</v>
      </c>
      <c r="AW166" s="8">
        <v>41517</v>
      </c>
      <c r="AX166" s="5">
        <v>0.9</v>
      </c>
      <c r="AY166" s="8">
        <v>41517</v>
      </c>
      <c r="AZ166" s="5">
        <v>0.6</v>
      </c>
      <c r="BA166" s="8">
        <v>41517</v>
      </c>
      <c r="BB166" s="5">
        <v>7466</v>
      </c>
      <c r="BC166" s="8">
        <v>41517</v>
      </c>
      <c r="BD166" s="5">
        <v>3.7</v>
      </c>
      <c r="BE166" s="8">
        <v>41517</v>
      </c>
      <c r="BF166" s="5">
        <v>15.65</v>
      </c>
      <c r="BG166" s="8">
        <v>41517</v>
      </c>
      <c r="BH166" s="5">
        <v>15.486000000000001</v>
      </c>
      <c r="BI166" s="8">
        <v>41517</v>
      </c>
      <c r="BJ166" s="5">
        <v>3.8</v>
      </c>
      <c r="BK166" s="8">
        <v>41517</v>
      </c>
      <c r="BL166" s="5">
        <v>-0.1</v>
      </c>
      <c r="BM166" s="8">
        <v>41517</v>
      </c>
      <c r="BN166" s="5">
        <v>4.34</v>
      </c>
      <c r="BO166" s="8">
        <v>41517</v>
      </c>
      <c r="BP166" s="5">
        <v>0.8</v>
      </c>
      <c r="BQ166" s="8">
        <v>41517</v>
      </c>
      <c r="BR166" s="5">
        <v>917</v>
      </c>
      <c r="BS166" s="8">
        <v>41517</v>
      </c>
      <c r="BT166" s="5">
        <v>964</v>
      </c>
      <c r="BU166" s="8">
        <v>41517</v>
      </c>
      <c r="BV166" s="5">
        <v>-0.19</v>
      </c>
      <c r="BW166" s="8">
        <v>41517</v>
      </c>
      <c r="BX166" s="5">
        <v>381</v>
      </c>
      <c r="BY166" s="8">
        <v>41517</v>
      </c>
      <c r="BZ166" s="5">
        <v>4</v>
      </c>
      <c r="CA166" s="8">
        <v>41517</v>
      </c>
      <c r="CB166" s="5">
        <v>0</v>
      </c>
      <c r="CC166" s="8">
        <v>41517</v>
      </c>
      <c r="CD166" s="5">
        <v>-36.616999999999997</v>
      </c>
      <c r="CE166" s="8">
        <v>41517</v>
      </c>
      <c r="CF166" s="5">
        <v>-0.1</v>
      </c>
      <c r="CG166" s="8">
        <v>41517</v>
      </c>
      <c r="CH166" s="5">
        <v>0.8</v>
      </c>
      <c r="CI166" s="8">
        <v>41517</v>
      </c>
      <c r="CJ166" s="5">
        <v>1.8</v>
      </c>
      <c r="CK166" s="8">
        <v>41487</v>
      </c>
      <c r="CL166" s="5">
        <v>3.12</v>
      </c>
      <c r="CM166" s="8">
        <v>41517</v>
      </c>
      <c r="CN166" s="5">
        <v>0.2</v>
      </c>
      <c r="CO166" s="8">
        <v>41517</v>
      </c>
      <c r="CP166" s="5">
        <v>0.2</v>
      </c>
      <c r="CQ166" s="8">
        <v>41517</v>
      </c>
      <c r="CR166" s="5">
        <v>1.5</v>
      </c>
      <c r="CS166" s="8">
        <v>41517</v>
      </c>
      <c r="CT166" s="5">
        <v>1.8</v>
      </c>
      <c r="CU166" s="8">
        <v>41517</v>
      </c>
      <c r="CV166" s="5">
        <v>1.53325</v>
      </c>
      <c r="CW166" s="8">
        <v>45473</v>
      </c>
      <c r="CX166" s="5">
        <v>2.9</v>
      </c>
      <c r="CY166" s="8">
        <v>45138</v>
      </c>
      <c r="CZ166" s="5">
        <v>0.5</v>
      </c>
      <c r="DA166" s="8">
        <v>41517</v>
      </c>
      <c r="DB166" s="5">
        <v>0.3</v>
      </c>
      <c r="DC166" s="8">
        <v>41517</v>
      </c>
      <c r="DD166" s="5">
        <v>0.1</v>
      </c>
      <c r="DE166" s="8">
        <v>41517</v>
      </c>
      <c r="DF166" s="5">
        <v>0.3</v>
      </c>
      <c r="DG166" s="8">
        <v>41517</v>
      </c>
      <c r="DH166" s="5">
        <v>3.2</v>
      </c>
      <c r="DI166" s="8">
        <v>41517</v>
      </c>
      <c r="DJ166" s="5">
        <v>1.7</v>
      </c>
      <c r="DK166" s="8">
        <v>41517</v>
      </c>
      <c r="DL166" s="5">
        <v>5.2</v>
      </c>
      <c r="DM166" s="8">
        <v>41517</v>
      </c>
      <c r="DN166" s="5">
        <v>2.2999999999999998</v>
      </c>
      <c r="DO166" s="8">
        <v>44135</v>
      </c>
      <c r="DP166" s="5">
        <v>4.7</v>
      </c>
      <c r="DQ166" s="8">
        <v>43373</v>
      </c>
      <c r="DR166" s="5">
        <v>5.3</v>
      </c>
      <c r="DS166" s="8">
        <v>41517</v>
      </c>
      <c r="DT166" s="5">
        <v>6.27</v>
      </c>
      <c r="DU166" s="8">
        <v>41517</v>
      </c>
      <c r="DV166" s="5">
        <v>6.4</v>
      </c>
      <c r="DW166" s="8">
        <v>41517</v>
      </c>
      <c r="DX166" s="5">
        <v>8.4</v>
      </c>
      <c r="DY166" s="8">
        <v>41517</v>
      </c>
      <c r="DZ166" s="5">
        <v>90.3</v>
      </c>
      <c r="EA166" s="8">
        <v>41517</v>
      </c>
      <c r="EB166" s="5">
        <v>100.7364</v>
      </c>
    </row>
    <row r="167" spans="1:132" x14ac:dyDescent="0.2">
      <c r="A167" s="8">
        <v>41547</v>
      </c>
      <c r="B167" s="5">
        <v>54.6</v>
      </c>
      <c r="C167" s="8">
        <v>41547</v>
      </c>
      <c r="D167" s="5">
        <v>60.2</v>
      </c>
      <c r="E167" s="8">
        <v>41547</v>
      </c>
      <c r="F167" s="5">
        <v>57.4</v>
      </c>
      <c r="G167" s="8">
        <v>41547</v>
      </c>
      <c r="H167" s="5">
        <v>53.6</v>
      </c>
      <c r="O167" s="8">
        <v>41547</v>
      </c>
      <c r="P167" s="5">
        <v>56.7</v>
      </c>
      <c r="Q167" s="8">
        <v>42094</v>
      </c>
      <c r="R167" s="5">
        <v>4.4000000000000004</v>
      </c>
      <c r="S167" s="8">
        <v>42094</v>
      </c>
      <c r="T167" s="5">
        <v>-5</v>
      </c>
      <c r="U167" s="8">
        <v>43159</v>
      </c>
      <c r="V167" s="5">
        <v>36.5</v>
      </c>
      <c r="W167" s="8">
        <v>43251</v>
      </c>
      <c r="X167" s="5">
        <v>27.5</v>
      </c>
      <c r="Y167" s="8">
        <v>41547</v>
      </c>
      <c r="Z167" s="5">
        <v>20.6</v>
      </c>
      <c r="AA167" s="8">
        <v>41547</v>
      </c>
      <c r="AB167" s="5">
        <v>1</v>
      </c>
      <c r="AC167" s="8">
        <v>45535</v>
      </c>
      <c r="AD167" s="5">
        <v>-4</v>
      </c>
      <c r="AE167" s="8">
        <v>41547</v>
      </c>
      <c r="AF167" s="5">
        <v>77.5</v>
      </c>
      <c r="AG167" s="8">
        <v>41547</v>
      </c>
      <c r="AH167" s="5">
        <v>80.2</v>
      </c>
      <c r="AI167" s="8">
        <v>41547</v>
      </c>
      <c r="AJ167" s="5">
        <v>93.8</v>
      </c>
      <c r="AK167" s="8">
        <v>41547</v>
      </c>
      <c r="AL167" s="5">
        <v>175</v>
      </c>
      <c r="AM167" s="8">
        <v>41547</v>
      </c>
      <c r="AN167" s="5">
        <v>137600</v>
      </c>
      <c r="AO167" s="8">
        <v>45230</v>
      </c>
      <c r="AP167" s="5">
        <v>130</v>
      </c>
      <c r="AQ167" s="8">
        <v>41547</v>
      </c>
      <c r="AR167" s="5">
        <v>7.2</v>
      </c>
      <c r="AS167" s="8">
        <v>43799</v>
      </c>
      <c r="AT167" s="5">
        <v>34.299999999999997</v>
      </c>
      <c r="AU167" s="8">
        <v>41547</v>
      </c>
      <c r="AV167" s="5">
        <v>1</v>
      </c>
      <c r="AW167" s="8">
        <v>41547</v>
      </c>
      <c r="AX167" s="5">
        <v>0.1</v>
      </c>
      <c r="AY167" s="8">
        <v>41547</v>
      </c>
      <c r="AZ167" s="5">
        <v>0.53</v>
      </c>
      <c r="BA167" s="8">
        <v>41547</v>
      </c>
      <c r="BB167" s="5">
        <v>7289</v>
      </c>
      <c r="BC167" s="8">
        <v>41547</v>
      </c>
      <c r="BD167" s="5">
        <v>2.7</v>
      </c>
      <c r="BE167" s="8">
        <v>41547</v>
      </c>
      <c r="BF167" s="5">
        <v>15.28</v>
      </c>
      <c r="BG167" s="8">
        <v>41547</v>
      </c>
      <c r="BH167" s="5">
        <v>15.506</v>
      </c>
      <c r="BI167" s="8">
        <v>41547</v>
      </c>
      <c r="BJ167" s="5">
        <v>3.1</v>
      </c>
      <c r="BK167" s="8">
        <v>41547</v>
      </c>
      <c r="BL167" s="5">
        <v>0.1</v>
      </c>
      <c r="BM167" s="8">
        <v>41547</v>
      </c>
      <c r="BN167" s="5">
        <v>3.11</v>
      </c>
      <c r="BO167" s="8">
        <v>41547</v>
      </c>
      <c r="BP167" s="5">
        <v>0.6</v>
      </c>
      <c r="BQ167" s="8">
        <v>41547</v>
      </c>
      <c r="BR167" s="5">
        <v>850</v>
      </c>
      <c r="BS167" s="8">
        <v>41547</v>
      </c>
      <c r="BT167" s="5">
        <v>1004</v>
      </c>
      <c r="BU167" s="8">
        <v>41547</v>
      </c>
      <c r="BV167" s="5">
        <v>-2.2799999999999998</v>
      </c>
      <c r="BW167" s="8">
        <v>41547</v>
      </c>
      <c r="BX167" s="5">
        <v>403</v>
      </c>
      <c r="BY167" s="8">
        <v>41547</v>
      </c>
      <c r="BZ167" s="5">
        <v>0.7</v>
      </c>
      <c r="CA167" s="8">
        <v>41547</v>
      </c>
      <c r="CB167" s="5">
        <v>1.1000000000000001</v>
      </c>
      <c r="CC167" s="8">
        <v>41547</v>
      </c>
      <c r="CD167" s="5">
        <v>-39.917000000000002</v>
      </c>
      <c r="CE167" s="8">
        <v>41547</v>
      </c>
      <c r="CF167" s="5">
        <v>0.5</v>
      </c>
      <c r="CG167" s="8">
        <v>41547</v>
      </c>
      <c r="CH167" s="5">
        <v>2.2999999999999998</v>
      </c>
      <c r="CI167" s="8">
        <v>41547</v>
      </c>
      <c r="CJ167" s="5">
        <v>5.7</v>
      </c>
      <c r="CK167" s="8">
        <v>41520</v>
      </c>
      <c r="CL167" s="5">
        <v>2.68</v>
      </c>
      <c r="CM167" s="8">
        <v>41547</v>
      </c>
      <c r="CN167" s="5">
        <v>0</v>
      </c>
      <c r="CO167" s="8">
        <v>41547</v>
      </c>
      <c r="CP167" s="5">
        <v>0.2</v>
      </c>
      <c r="CQ167" s="8">
        <v>41547</v>
      </c>
      <c r="CR167" s="5">
        <v>1.2</v>
      </c>
      <c r="CS167" s="8">
        <v>41547</v>
      </c>
      <c r="CT167" s="5">
        <v>1.7</v>
      </c>
      <c r="CU167" s="8">
        <v>41547</v>
      </c>
      <c r="CV167" s="5">
        <v>1.52922</v>
      </c>
      <c r="CW167" s="8">
        <v>45504</v>
      </c>
      <c r="CX167" s="5">
        <v>2.4</v>
      </c>
      <c r="CY167" s="8">
        <v>45169</v>
      </c>
      <c r="CZ167" s="5">
        <v>0.7</v>
      </c>
      <c r="DA167" s="8">
        <v>41547</v>
      </c>
      <c r="DB167" s="5">
        <v>0.5</v>
      </c>
      <c r="DC167" s="8">
        <v>41547</v>
      </c>
      <c r="DD167" s="5">
        <v>-0.2</v>
      </c>
      <c r="DE167" s="8">
        <v>41547</v>
      </c>
      <c r="DF167" s="5">
        <v>0.3</v>
      </c>
      <c r="DG167" s="8">
        <v>41547</v>
      </c>
      <c r="DH167" s="5">
        <v>3.1</v>
      </c>
      <c r="DI167" s="8">
        <v>41547</v>
      </c>
      <c r="DJ167" s="5">
        <v>1.9</v>
      </c>
      <c r="DK167" s="8">
        <v>41547</v>
      </c>
      <c r="DL167" s="5">
        <v>5.3</v>
      </c>
      <c r="DM167" s="8">
        <v>41547</v>
      </c>
      <c r="DN167" s="5">
        <v>2.4</v>
      </c>
      <c r="DO167" s="8">
        <v>44165</v>
      </c>
      <c r="DP167" s="5">
        <v>4.5999999999999996</v>
      </c>
      <c r="DQ167" s="8">
        <v>43404</v>
      </c>
      <c r="DR167" s="5">
        <v>7.4</v>
      </c>
      <c r="DS167" s="8">
        <v>41547</v>
      </c>
      <c r="DT167" s="5">
        <v>6.04</v>
      </c>
      <c r="DU167" s="8">
        <v>41547</v>
      </c>
      <c r="DV167" s="5">
        <v>6.2</v>
      </c>
      <c r="DW167" s="8">
        <v>41547</v>
      </c>
      <c r="DX167" s="5">
        <v>8.3000000000000007</v>
      </c>
      <c r="DY167" s="8">
        <v>41547</v>
      </c>
      <c r="DZ167" s="5">
        <v>91</v>
      </c>
      <c r="EA167" s="8">
        <v>41547</v>
      </c>
      <c r="EB167" s="5">
        <v>100.7495</v>
      </c>
    </row>
    <row r="168" spans="1:132" x14ac:dyDescent="0.2">
      <c r="A168" s="8">
        <v>41578</v>
      </c>
      <c r="B168" s="5">
        <v>54.6</v>
      </c>
      <c r="C168" s="8">
        <v>41578</v>
      </c>
      <c r="D168" s="5">
        <v>57.4</v>
      </c>
      <c r="E168" s="8">
        <v>41578</v>
      </c>
      <c r="F168" s="5">
        <v>55</v>
      </c>
      <c r="G168" s="8">
        <v>41578</v>
      </c>
      <c r="H168" s="5">
        <v>53.9</v>
      </c>
      <c r="O168" s="8">
        <v>41578</v>
      </c>
      <c r="P168" s="5">
        <v>61.8</v>
      </c>
      <c r="Q168" s="8">
        <v>42124</v>
      </c>
      <c r="R168" s="5">
        <v>-0.7</v>
      </c>
      <c r="S168" s="8">
        <v>42124</v>
      </c>
      <c r="T168" s="5">
        <v>-6</v>
      </c>
      <c r="U168" s="8">
        <v>43190</v>
      </c>
      <c r="V168" s="5">
        <v>21.6</v>
      </c>
      <c r="W168" s="8">
        <v>43281</v>
      </c>
      <c r="X168" s="5">
        <v>22.6</v>
      </c>
      <c r="Y168" s="8">
        <v>41578</v>
      </c>
      <c r="Z168" s="5">
        <v>13.4</v>
      </c>
      <c r="AA168" s="8">
        <v>41578</v>
      </c>
      <c r="AB168" s="5">
        <v>2</v>
      </c>
      <c r="AC168" s="8">
        <v>45565</v>
      </c>
      <c r="AD168" s="5">
        <v>-18</v>
      </c>
      <c r="AE168" s="8">
        <v>41578</v>
      </c>
      <c r="AF168" s="5">
        <v>73.2</v>
      </c>
      <c r="AG168" s="8">
        <v>41578</v>
      </c>
      <c r="AH168" s="5">
        <v>72.400000000000006</v>
      </c>
      <c r="AI168" s="8">
        <v>41578</v>
      </c>
      <c r="AJ168" s="5">
        <v>91.5</v>
      </c>
      <c r="AK168" s="8">
        <v>41578</v>
      </c>
      <c r="AL168" s="5">
        <v>220</v>
      </c>
      <c r="AM168" s="8">
        <v>41578</v>
      </c>
      <c r="AN168" s="5">
        <v>136831</v>
      </c>
      <c r="AO168" s="8">
        <v>45260</v>
      </c>
      <c r="AP168" s="5">
        <v>100</v>
      </c>
      <c r="AQ168" s="8">
        <v>41578</v>
      </c>
      <c r="AR168" s="5">
        <v>7.2</v>
      </c>
      <c r="AS168" s="8">
        <v>43830</v>
      </c>
      <c r="AT168" s="5">
        <v>34.299999999999997</v>
      </c>
      <c r="AU168" s="8">
        <v>41578</v>
      </c>
      <c r="AV168" s="5">
        <v>1.4</v>
      </c>
      <c r="AW168" s="8">
        <v>41578</v>
      </c>
      <c r="AX168" s="5">
        <v>0.1</v>
      </c>
      <c r="AY168" s="8">
        <v>41578</v>
      </c>
      <c r="AZ168" s="5">
        <v>-0.12</v>
      </c>
      <c r="BA168" s="8">
        <v>41578</v>
      </c>
      <c r="BB168" s="5">
        <v>7361</v>
      </c>
      <c r="BC168" s="8">
        <v>41578</v>
      </c>
      <c r="BD168" s="5">
        <v>3.4</v>
      </c>
      <c r="BE168" s="8">
        <v>41578</v>
      </c>
      <c r="BF168" s="5">
        <v>15.27</v>
      </c>
      <c r="BG168" s="8">
        <v>41578</v>
      </c>
      <c r="BH168" s="5">
        <v>15.353999999999999</v>
      </c>
      <c r="BI168" s="8">
        <v>41578</v>
      </c>
      <c r="BJ168" s="5">
        <v>3.5</v>
      </c>
      <c r="BK168" s="8">
        <v>41578</v>
      </c>
      <c r="BL168" s="5">
        <v>0.3</v>
      </c>
      <c r="BM168" s="8">
        <v>41578</v>
      </c>
      <c r="BN168" s="5">
        <v>4.87</v>
      </c>
      <c r="BO168" s="8">
        <v>41578</v>
      </c>
      <c r="BP168" s="5">
        <v>1</v>
      </c>
      <c r="BQ168" s="8">
        <v>41578</v>
      </c>
      <c r="BR168" s="5">
        <v>925</v>
      </c>
      <c r="BS168" s="8">
        <v>41578</v>
      </c>
      <c r="BT168" s="5">
        <v>1044</v>
      </c>
      <c r="BU168" s="8">
        <v>41578</v>
      </c>
      <c r="BV168" s="5">
        <v>-1.95</v>
      </c>
      <c r="BW168" s="8">
        <v>41578</v>
      </c>
      <c r="BX168" s="5">
        <v>444</v>
      </c>
      <c r="BY168" s="8">
        <v>41578</v>
      </c>
      <c r="BZ168" s="5">
        <v>5.6</v>
      </c>
      <c r="CA168" s="8">
        <v>41578</v>
      </c>
      <c r="CB168" s="5">
        <v>2.2999999999999998</v>
      </c>
      <c r="CC168" s="8">
        <v>41578</v>
      </c>
      <c r="CD168" s="5">
        <v>-36.284999999999997</v>
      </c>
      <c r="CE168" s="8">
        <v>41578</v>
      </c>
      <c r="CF168" s="5">
        <v>1.8</v>
      </c>
      <c r="CG168" s="8">
        <v>41578</v>
      </c>
      <c r="CH168" s="5">
        <v>-1.2</v>
      </c>
      <c r="CI168" s="8">
        <v>41578</v>
      </c>
      <c r="CJ168" s="5">
        <v>-2.4</v>
      </c>
      <c r="CK168" s="8">
        <v>41548</v>
      </c>
      <c r="CL168" s="5">
        <v>1.48</v>
      </c>
      <c r="CM168" s="8">
        <v>41578</v>
      </c>
      <c r="CN168" s="5">
        <v>0.1</v>
      </c>
      <c r="CO168" s="8">
        <v>41578</v>
      </c>
      <c r="CP168" s="5">
        <v>0.1</v>
      </c>
      <c r="CQ168" s="8">
        <v>41578</v>
      </c>
      <c r="CR168" s="5">
        <v>1</v>
      </c>
      <c r="CS168" s="8">
        <v>41578</v>
      </c>
      <c r="CT168" s="5">
        <v>1.7</v>
      </c>
      <c r="CU168" s="8">
        <v>41578</v>
      </c>
      <c r="CV168" s="5">
        <v>1.45482</v>
      </c>
      <c r="CW168" s="8">
        <v>45535</v>
      </c>
      <c r="CX168" s="5">
        <v>2.1</v>
      </c>
      <c r="CY168" s="8">
        <v>45199</v>
      </c>
      <c r="CZ168" s="5">
        <v>0.3</v>
      </c>
      <c r="DA168" s="8">
        <v>41578</v>
      </c>
      <c r="DB168" s="5">
        <v>-0.2</v>
      </c>
      <c r="DC168" s="8">
        <v>41578</v>
      </c>
      <c r="DD168" s="5">
        <v>-1.3</v>
      </c>
      <c r="DE168" s="8">
        <v>41578</v>
      </c>
      <c r="DF168" s="5">
        <v>0.5</v>
      </c>
      <c r="DG168" s="8">
        <v>41578</v>
      </c>
      <c r="DH168" s="5">
        <v>3.2</v>
      </c>
      <c r="DI168" s="8">
        <v>41578</v>
      </c>
      <c r="DJ168" s="5">
        <v>2.2000000000000002</v>
      </c>
      <c r="DK168" s="8">
        <v>41578</v>
      </c>
      <c r="DL168" s="5">
        <v>4.7</v>
      </c>
      <c r="DM168" s="8">
        <v>41578</v>
      </c>
      <c r="DN168" s="5">
        <v>2.2000000000000002</v>
      </c>
      <c r="DO168" s="8">
        <v>44196</v>
      </c>
      <c r="DP168" s="5">
        <v>5.4</v>
      </c>
      <c r="DQ168" s="8">
        <v>43434</v>
      </c>
      <c r="DR168" s="5">
        <v>0</v>
      </c>
      <c r="DS168" s="8">
        <v>41578</v>
      </c>
      <c r="DT168" s="5">
        <v>5.74</v>
      </c>
      <c r="DU168" s="8">
        <v>41578</v>
      </c>
      <c r="DV168" s="5">
        <v>6.7</v>
      </c>
      <c r="DW168" s="8">
        <v>41578</v>
      </c>
      <c r="DX168" s="5">
        <v>8.6999999999999993</v>
      </c>
      <c r="DY168" s="8">
        <v>41578</v>
      </c>
      <c r="DZ168" s="5">
        <v>91.3</v>
      </c>
      <c r="EA168" s="8">
        <v>41578</v>
      </c>
      <c r="EB168" s="5">
        <v>100.7548</v>
      </c>
    </row>
    <row r="169" spans="1:132" x14ac:dyDescent="0.2">
      <c r="A169" s="8">
        <v>41608</v>
      </c>
      <c r="B169" s="5">
        <v>55.5</v>
      </c>
      <c r="C169" s="8">
        <v>41608</v>
      </c>
      <c r="D169" s="5">
        <v>59.5</v>
      </c>
      <c r="E169" s="8">
        <v>41608</v>
      </c>
      <c r="F169" s="5">
        <v>51.7</v>
      </c>
      <c r="G169" s="8">
        <v>41608</v>
      </c>
      <c r="H169" s="5">
        <v>53.1</v>
      </c>
      <c r="O169" s="8">
        <v>41608</v>
      </c>
      <c r="P169" s="5">
        <v>62.3</v>
      </c>
      <c r="Q169" s="8">
        <v>42155</v>
      </c>
      <c r="R169" s="5">
        <v>6.1</v>
      </c>
      <c r="S169" s="8">
        <v>42155</v>
      </c>
      <c r="T169" s="5">
        <v>-11</v>
      </c>
      <c r="U169" s="8">
        <v>43220</v>
      </c>
      <c r="V169" s="5">
        <v>21.2</v>
      </c>
      <c r="W169" s="8">
        <v>43312</v>
      </c>
      <c r="X169" s="5">
        <v>19</v>
      </c>
      <c r="Y169" s="8">
        <v>41608</v>
      </c>
      <c r="Z169" s="5">
        <v>4.7</v>
      </c>
      <c r="AA169" s="8">
        <v>41608</v>
      </c>
      <c r="AB169" s="5">
        <v>10</v>
      </c>
      <c r="AC169" s="8">
        <v>45596</v>
      </c>
      <c r="AD169" s="5">
        <v>-11</v>
      </c>
      <c r="AE169" s="8">
        <v>41608</v>
      </c>
      <c r="AF169" s="5">
        <v>75.099999999999994</v>
      </c>
      <c r="AG169" s="8">
        <v>41608</v>
      </c>
      <c r="AH169" s="5">
        <v>72</v>
      </c>
      <c r="AI169" s="8">
        <v>41608</v>
      </c>
      <c r="AJ169" s="5">
        <v>92.2</v>
      </c>
      <c r="AK169" s="8">
        <v>41608</v>
      </c>
      <c r="AL169" s="5">
        <v>275</v>
      </c>
      <c r="AM169" s="8">
        <v>41608</v>
      </c>
      <c r="AN169" s="5">
        <v>137467</v>
      </c>
      <c r="AO169" s="8">
        <v>45291</v>
      </c>
      <c r="AP169" s="5">
        <v>95</v>
      </c>
      <c r="AQ169" s="8">
        <v>41608</v>
      </c>
      <c r="AR169" s="5">
        <v>6.9</v>
      </c>
      <c r="AS169" s="8">
        <v>43861</v>
      </c>
      <c r="AT169" s="5">
        <v>34.299999999999997</v>
      </c>
      <c r="AU169" s="8">
        <v>41608</v>
      </c>
      <c r="AV169" s="5">
        <v>1.4</v>
      </c>
      <c r="AW169" s="8">
        <v>41608</v>
      </c>
      <c r="AX169" s="5">
        <v>0</v>
      </c>
      <c r="AY169" s="8">
        <v>41608</v>
      </c>
      <c r="AZ169" s="5">
        <v>0.25</v>
      </c>
      <c r="BA169" s="8">
        <v>41608</v>
      </c>
      <c r="BB169" s="5">
        <v>7100</v>
      </c>
      <c r="BC169" s="8">
        <v>41608</v>
      </c>
      <c r="BD169" s="5">
        <v>3.3</v>
      </c>
      <c r="BE169" s="8">
        <v>41608</v>
      </c>
      <c r="BF169" s="5">
        <v>16.04</v>
      </c>
      <c r="BG169" s="8">
        <v>41608</v>
      </c>
      <c r="BH169" s="5">
        <v>15.714</v>
      </c>
      <c r="BI169" s="8">
        <v>41608</v>
      </c>
      <c r="BJ169" s="5">
        <v>3.2</v>
      </c>
      <c r="BK169" s="8">
        <v>41608</v>
      </c>
      <c r="BL169" s="5">
        <v>0.3</v>
      </c>
      <c r="BM169" s="8">
        <v>41608</v>
      </c>
      <c r="BN169" s="5">
        <v>3.83</v>
      </c>
      <c r="BO169" s="8">
        <v>41608</v>
      </c>
      <c r="BP169" s="5">
        <v>0.9</v>
      </c>
      <c r="BQ169" s="8">
        <v>41608</v>
      </c>
      <c r="BR169" s="5">
        <v>1100</v>
      </c>
      <c r="BS169" s="8">
        <v>41608</v>
      </c>
      <c r="BT169" s="5">
        <v>1029</v>
      </c>
      <c r="BU169" s="8">
        <v>41608</v>
      </c>
      <c r="BV169" s="5">
        <v>-2.38</v>
      </c>
      <c r="BW169" s="8">
        <v>41608</v>
      </c>
      <c r="BX169" s="5">
        <v>446</v>
      </c>
      <c r="BY169" s="8">
        <v>41608</v>
      </c>
      <c r="BZ169" s="5">
        <v>4.7</v>
      </c>
      <c r="CA169" s="8">
        <v>41608</v>
      </c>
      <c r="CB169" s="5">
        <v>-1.1000000000000001</v>
      </c>
      <c r="CC169" s="8">
        <v>41608</v>
      </c>
      <c r="CD169" s="5">
        <v>-33.982999999999997</v>
      </c>
      <c r="CE169" s="8">
        <v>41608</v>
      </c>
      <c r="CF169" s="5">
        <v>2.5</v>
      </c>
      <c r="CG169" s="8">
        <v>41608</v>
      </c>
      <c r="CH169" s="5">
        <v>3</v>
      </c>
      <c r="CI169" s="8">
        <v>41608</v>
      </c>
      <c r="CJ169" s="5">
        <v>5.2</v>
      </c>
      <c r="CK169" s="8">
        <v>41579</v>
      </c>
      <c r="CL169" s="5">
        <v>3.67</v>
      </c>
      <c r="CM169" s="8">
        <v>41608</v>
      </c>
      <c r="CN169" s="5">
        <v>0.2</v>
      </c>
      <c r="CO169" s="8">
        <v>41608</v>
      </c>
      <c r="CP169" s="5">
        <v>0.2</v>
      </c>
      <c r="CQ169" s="8">
        <v>41608</v>
      </c>
      <c r="CR169" s="5">
        <v>1.2</v>
      </c>
      <c r="CS169" s="8">
        <v>41608</v>
      </c>
      <c r="CT169" s="5">
        <v>1.7</v>
      </c>
      <c r="CU169" s="8">
        <v>41608</v>
      </c>
      <c r="CV169" s="5">
        <v>1.5142599999999999</v>
      </c>
      <c r="CW169" s="8">
        <v>45565</v>
      </c>
      <c r="CX169" s="5">
        <v>2.1</v>
      </c>
      <c r="CY169" s="8">
        <v>45230</v>
      </c>
      <c r="CZ169" s="5">
        <v>-0.4</v>
      </c>
      <c r="DA169" s="8">
        <v>41608</v>
      </c>
      <c r="DB169" s="5">
        <v>0.4</v>
      </c>
      <c r="DC169" s="8">
        <v>41608</v>
      </c>
      <c r="DD169" s="5">
        <v>-2.4</v>
      </c>
      <c r="DE169" s="8">
        <v>41608</v>
      </c>
      <c r="DF169" s="5">
        <v>0.6</v>
      </c>
      <c r="DG169" s="8">
        <v>41608</v>
      </c>
      <c r="DH169" s="5">
        <v>3.4</v>
      </c>
      <c r="DI169" s="8">
        <v>41608</v>
      </c>
      <c r="DJ169" s="5">
        <v>2.2000000000000002</v>
      </c>
      <c r="DK169" s="8">
        <v>41608</v>
      </c>
      <c r="DL169" s="5">
        <v>4.5</v>
      </c>
      <c r="DM169" s="8">
        <v>41608</v>
      </c>
      <c r="DN169" s="5">
        <v>2</v>
      </c>
      <c r="DO169" s="8">
        <v>44227</v>
      </c>
      <c r="DP169" s="5">
        <v>5.2</v>
      </c>
      <c r="DQ169" s="8">
        <v>43465</v>
      </c>
      <c r="DR169" s="5">
        <v>-1.3</v>
      </c>
      <c r="DS169" s="8">
        <v>41608</v>
      </c>
      <c r="DT169" s="5">
        <v>6.43</v>
      </c>
      <c r="DU169" s="8">
        <v>41608</v>
      </c>
      <c r="DV169" s="5">
        <v>6.1</v>
      </c>
      <c r="DW169" s="8">
        <v>41608</v>
      </c>
      <c r="DX169" s="5">
        <v>8.1</v>
      </c>
      <c r="DY169" s="8">
        <v>41608</v>
      </c>
      <c r="DZ169" s="5">
        <v>92.1</v>
      </c>
      <c r="EA169" s="8">
        <v>41608</v>
      </c>
      <c r="EB169" s="5">
        <v>100.7603</v>
      </c>
    </row>
    <row r="170" spans="1:132" x14ac:dyDescent="0.2">
      <c r="A170" s="8">
        <v>41639</v>
      </c>
      <c r="B170" s="5">
        <v>56.5</v>
      </c>
      <c r="C170" s="8">
        <v>41639</v>
      </c>
      <c r="D170" s="5">
        <v>63.9</v>
      </c>
      <c r="E170" s="8">
        <v>41639</v>
      </c>
      <c r="F170" s="5">
        <v>51.7</v>
      </c>
      <c r="G170" s="8">
        <v>41639</v>
      </c>
      <c r="H170" s="5">
        <v>53.5</v>
      </c>
      <c r="O170" s="8">
        <v>41639</v>
      </c>
      <c r="P170" s="5">
        <v>59.7</v>
      </c>
      <c r="Q170" s="8">
        <v>42185</v>
      </c>
      <c r="R170" s="5">
        <v>-4.2</v>
      </c>
      <c r="S170" s="8">
        <v>42185</v>
      </c>
      <c r="T170" s="5">
        <v>-9</v>
      </c>
      <c r="U170" s="8">
        <v>43251</v>
      </c>
      <c r="V170" s="5">
        <v>28.9</v>
      </c>
      <c r="W170" s="8">
        <v>43343</v>
      </c>
      <c r="X170" s="5">
        <v>21</v>
      </c>
      <c r="Y170" s="8">
        <v>41639</v>
      </c>
      <c r="Z170" s="5">
        <v>3.9</v>
      </c>
      <c r="AA170" s="8">
        <v>41639</v>
      </c>
      <c r="AB170" s="5">
        <v>13</v>
      </c>
      <c r="AC170" s="8">
        <v>45626</v>
      </c>
      <c r="AD170" s="5">
        <v>-3</v>
      </c>
      <c r="AE170" s="8">
        <v>41639</v>
      </c>
      <c r="AF170" s="5">
        <v>82.5</v>
      </c>
      <c r="AG170" s="8">
        <v>41639</v>
      </c>
      <c r="AH170" s="5">
        <v>77.5</v>
      </c>
      <c r="AI170" s="8">
        <v>41639</v>
      </c>
      <c r="AJ170" s="5">
        <v>93.8</v>
      </c>
      <c r="AK170" s="8">
        <v>41639</v>
      </c>
      <c r="AL170" s="5">
        <v>57</v>
      </c>
      <c r="AM170" s="8">
        <v>41639</v>
      </c>
      <c r="AN170" s="5">
        <v>137496</v>
      </c>
      <c r="AO170" s="8">
        <v>45322</v>
      </c>
      <c r="AP170" s="5">
        <v>129</v>
      </c>
      <c r="AQ170" s="8">
        <v>41639</v>
      </c>
      <c r="AR170" s="5">
        <v>6.7</v>
      </c>
      <c r="AS170" s="8">
        <v>43890</v>
      </c>
      <c r="AT170" s="5">
        <v>34.299999999999997</v>
      </c>
      <c r="AU170" s="8">
        <v>41639</v>
      </c>
      <c r="AV170" s="5">
        <v>1.6</v>
      </c>
      <c r="AW170" s="8">
        <v>41639</v>
      </c>
      <c r="AX170" s="5">
        <v>-0.2</v>
      </c>
      <c r="AY170" s="8">
        <v>41639</v>
      </c>
      <c r="AZ170" s="5">
        <v>0.22</v>
      </c>
      <c r="BA170" s="8">
        <v>41639</v>
      </c>
      <c r="BB170" s="5">
        <v>7197</v>
      </c>
      <c r="BC170" s="8">
        <v>41639</v>
      </c>
      <c r="BD170" s="5">
        <v>3.2</v>
      </c>
      <c r="BE170" s="8">
        <v>41639</v>
      </c>
      <c r="BF170" s="5">
        <v>15.52</v>
      </c>
      <c r="BG170" s="8">
        <v>41639</v>
      </c>
      <c r="BH170" s="5">
        <v>15.462999999999999</v>
      </c>
      <c r="BI170" s="8">
        <v>41639</v>
      </c>
      <c r="BJ170" s="5">
        <v>3.4</v>
      </c>
      <c r="BK170" s="8">
        <v>41639</v>
      </c>
      <c r="BL170" s="5">
        <v>0.5</v>
      </c>
      <c r="BM170" s="8">
        <v>41639</v>
      </c>
      <c r="BN170" s="5">
        <v>4.68</v>
      </c>
      <c r="BO170" s="8">
        <v>41639</v>
      </c>
      <c r="BP170" s="5">
        <v>0.5</v>
      </c>
      <c r="BQ170" s="8">
        <v>41639</v>
      </c>
      <c r="BR170" s="5">
        <v>1002</v>
      </c>
      <c r="BS170" s="8">
        <v>41639</v>
      </c>
      <c r="BT170" s="5">
        <v>1005</v>
      </c>
      <c r="BU170" s="8">
        <v>41639</v>
      </c>
      <c r="BV170" s="5">
        <v>-1.22</v>
      </c>
      <c r="BW170" s="8">
        <v>41639</v>
      </c>
      <c r="BX170" s="5">
        <v>433</v>
      </c>
      <c r="BY170" s="8">
        <v>41639</v>
      </c>
      <c r="BZ170" s="5">
        <v>2.1</v>
      </c>
      <c r="CA170" s="8">
        <v>41639</v>
      </c>
      <c r="CB170" s="5">
        <v>0.6</v>
      </c>
      <c r="CC170" s="8">
        <v>41639</v>
      </c>
      <c r="CD170" s="5">
        <v>-33.636000000000003</v>
      </c>
      <c r="CE170" s="8">
        <v>41639</v>
      </c>
      <c r="CF170" s="5">
        <v>2.4</v>
      </c>
      <c r="CG170" s="8">
        <v>41639</v>
      </c>
      <c r="CH170" s="5">
        <v>-0.6</v>
      </c>
      <c r="CI170" s="8">
        <v>41639</v>
      </c>
      <c r="CJ170" s="5">
        <v>-2.2000000000000002</v>
      </c>
      <c r="CK170" s="8">
        <v>41610</v>
      </c>
      <c r="CL170" s="5">
        <v>2.57</v>
      </c>
      <c r="CM170" s="8">
        <v>41639</v>
      </c>
      <c r="CN170" s="5">
        <v>0.3</v>
      </c>
      <c r="CO170" s="8">
        <v>41639</v>
      </c>
      <c r="CP170" s="5">
        <v>0.2</v>
      </c>
      <c r="CQ170" s="8">
        <v>41639</v>
      </c>
      <c r="CR170" s="5">
        <v>1.5</v>
      </c>
      <c r="CS170" s="8">
        <v>41639</v>
      </c>
      <c r="CT170" s="5">
        <v>1.7</v>
      </c>
      <c r="CU170" s="8">
        <v>41639</v>
      </c>
      <c r="CV170" s="5">
        <v>1.5473600000000001</v>
      </c>
      <c r="CW170" s="8">
        <v>45596</v>
      </c>
      <c r="CX170" s="5">
        <v>2.8</v>
      </c>
      <c r="CY170" s="8">
        <v>45260</v>
      </c>
      <c r="CZ170" s="5">
        <v>0</v>
      </c>
      <c r="DA170" s="8">
        <v>41639</v>
      </c>
      <c r="DB170" s="5">
        <v>0.4</v>
      </c>
      <c r="DC170" s="8">
        <v>41639</v>
      </c>
      <c r="DD170" s="5">
        <v>-4.5999999999999996</v>
      </c>
      <c r="DE170" s="8">
        <v>41639</v>
      </c>
      <c r="DF170" s="5">
        <v>0.3</v>
      </c>
      <c r="DG170" s="8">
        <v>41639</v>
      </c>
      <c r="DH170" s="5">
        <v>3.7</v>
      </c>
      <c r="DI170" s="8">
        <v>41639</v>
      </c>
      <c r="DJ170" s="5">
        <v>2.2999999999999998</v>
      </c>
      <c r="DK170" s="8">
        <v>41639</v>
      </c>
      <c r="DL170" s="5">
        <v>4.5</v>
      </c>
      <c r="DM170" s="8">
        <v>41639</v>
      </c>
      <c r="DN170" s="5">
        <v>2.2000000000000002</v>
      </c>
      <c r="DO170" s="8">
        <v>44255</v>
      </c>
      <c r="DP170" s="5">
        <v>5.4</v>
      </c>
      <c r="DQ170" s="8">
        <v>43496</v>
      </c>
      <c r="DR170" s="5">
        <v>-2.2999999999999998</v>
      </c>
      <c r="DS170" s="8">
        <v>41639</v>
      </c>
      <c r="DT170" s="5">
        <v>5.74</v>
      </c>
      <c r="DU170" s="8">
        <v>41639</v>
      </c>
      <c r="DV170" s="5">
        <v>5.5</v>
      </c>
      <c r="DW170" s="8">
        <v>41639</v>
      </c>
      <c r="DX170" s="5">
        <v>8.6999999999999993</v>
      </c>
      <c r="DY170" s="8">
        <v>41639</v>
      </c>
      <c r="DZ170" s="5">
        <v>92.2</v>
      </c>
      <c r="EA170" s="8">
        <v>41639</v>
      </c>
      <c r="EB170" s="5">
        <v>100.7538</v>
      </c>
    </row>
    <row r="171" spans="1:132" x14ac:dyDescent="0.2">
      <c r="A171" s="8">
        <v>41670</v>
      </c>
      <c r="B171" s="5">
        <v>52.5</v>
      </c>
      <c r="C171" s="8">
        <v>41670</v>
      </c>
      <c r="D171" s="5">
        <v>54.6</v>
      </c>
      <c r="E171" s="8">
        <v>41670</v>
      </c>
      <c r="F171" s="5">
        <v>60.3</v>
      </c>
      <c r="G171" s="8">
        <v>41670</v>
      </c>
      <c r="H171" s="5">
        <v>55.2</v>
      </c>
      <c r="O171" s="8">
        <v>41670</v>
      </c>
      <c r="P171" s="5">
        <v>58.9</v>
      </c>
      <c r="Q171" s="8">
        <v>42216</v>
      </c>
      <c r="R171" s="5">
        <v>0.2</v>
      </c>
      <c r="S171" s="8">
        <v>42216</v>
      </c>
      <c r="T171" s="5">
        <v>-6</v>
      </c>
      <c r="U171" s="8">
        <v>43281</v>
      </c>
      <c r="V171" s="5">
        <v>37.4</v>
      </c>
      <c r="W171" s="8">
        <v>43373</v>
      </c>
      <c r="X171" s="5">
        <v>24.8</v>
      </c>
      <c r="Y171" s="8">
        <v>41670</v>
      </c>
      <c r="Z171" s="5">
        <v>15.4</v>
      </c>
      <c r="AA171" s="8">
        <v>41670</v>
      </c>
      <c r="AB171" s="5">
        <v>6</v>
      </c>
      <c r="AC171" s="8">
        <v>45657</v>
      </c>
      <c r="AD171" s="5">
        <v>0</v>
      </c>
      <c r="AE171" s="8">
        <v>41670</v>
      </c>
      <c r="AF171" s="5">
        <v>81.2</v>
      </c>
      <c r="AG171" s="8">
        <v>41670</v>
      </c>
      <c r="AH171" s="5">
        <v>79.400000000000006</v>
      </c>
      <c r="AI171" s="8">
        <v>41670</v>
      </c>
      <c r="AJ171" s="5">
        <v>94</v>
      </c>
      <c r="AK171" s="8">
        <v>41670</v>
      </c>
      <c r="AL171" s="5">
        <v>188</v>
      </c>
      <c r="AM171" s="8">
        <v>41670</v>
      </c>
      <c r="AN171" s="5">
        <v>138102</v>
      </c>
      <c r="AO171" s="8">
        <v>45351</v>
      </c>
      <c r="AP171" s="5">
        <v>91</v>
      </c>
      <c r="AQ171" s="8">
        <v>41670</v>
      </c>
      <c r="AR171" s="5">
        <v>6.6</v>
      </c>
      <c r="AS171" s="8">
        <v>43921</v>
      </c>
      <c r="AT171" s="5">
        <v>34.1</v>
      </c>
      <c r="AU171" s="8">
        <v>41670</v>
      </c>
      <c r="AV171" s="5">
        <v>0.8</v>
      </c>
      <c r="AW171" s="8">
        <v>41670</v>
      </c>
      <c r="AX171" s="5">
        <v>-1.1000000000000001</v>
      </c>
      <c r="AY171" s="8">
        <v>41670</v>
      </c>
      <c r="AZ171" s="5">
        <v>-0.38</v>
      </c>
      <c r="BA171" s="8">
        <v>41670</v>
      </c>
      <c r="BB171" s="5">
        <v>7329</v>
      </c>
      <c r="BC171" s="8">
        <v>41670</v>
      </c>
      <c r="BD171" s="5">
        <v>1.7</v>
      </c>
      <c r="BE171" s="8">
        <v>41670</v>
      </c>
      <c r="BF171" s="5">
        <v>15.35</v>
      </c>
      <c r="BG171" s="8">
        <v>41670</v>
      </c>
      <c r="BH171" s="5">
        <v>15.249000000000001</v>
      </c>
      <c r="BI171" s="8">
        <v>41670</v>
      </c>
      <c r="BJ171" s="5">
        <v>1.8</v>
      </c>
      <c r="BK171" s="8">
        <v>41670</v>
      </c>
      <c r="BL171" s="5">
        <v>-0.8</v>
      </c>
      <c r="BM171" s="8">
        <v>41670</v>
      </c>
      <c r="BN171" s="5">
        <v>2.58</v>
      </c>
      <c r="BO171" s="8">
        <v>41670</v>
      </c>
      <c r="BP171" s="5">
        <v>0.6</v>
      </c>
      <c r="BQ171" s="8">
        <v>41670</v>
      </c>
      <c r="BR171" s="5">
        <v>888</v>
      </c>
      <c r="BS171" s="8">
        <v>41670</v>
      </c>
      <c r="BT171" s="5">
        <v>976</v>
      </c>
      <c r="BU171" s="8">
        <v>41670</v>
      </c>
      <c r="BV171" s="5">
        <v>-2.06</v>
      </c>
      <c r="BW171" s="8">
        <v>41670</v>
      </c>
      <c r="BX171" s="5">
        <v>443</v>
      </c>
      <c r="BY171" s="8">
        <v>41670</v>
      </c>
      <c r="BZ171" s="5">
        <v>2.9</v>
      </c>
      <c r="CA171" s="8">
        <v>41670</v>
      </c>
      <c r="CB171" s="5">
        <v>1.2</v>
      </c>
      <c r="CC171" s="8">
        <v>41670</v>
      </c>
      <c r="CD171" s="5">
        <v>-37.433</v>
      </c>
      <c r="CE171" s="8">
        <v>41670</v>
      </c>
      <c r="CF171" s="5">
        <v>0.4</v>
      </c>
      <c r="CG171" s="8">
        <v>41670</v>
      </c>
      <c r="CH171" s="5">
        <v>-2.7</v>
      </c>
      <c r="CI171" s="8">
        <v>41670</v>
      </c>
      <c r="CJ171" s="5">
        <v>-5.8</v>
      </c>
      <c r="CK171" s="8">
        <v>41641</v>
      </c>
      <c r="CL171" s="5">
        <v>2.42</v>
      </c>
      <c r="CM171" s="8">
        <v>41670</v>
      </c>
      <c r="CN171" s="5">
        <v>0.2</v>
      </c>
      <c r="CO171" s="8">
        <v>41670</v>
      </c>
      <c r="CP171" s="5">
        <v>0.1</v>
      </c>
      <c r="CQ171" s="8">
        <v>41670</v>
      </c>
      <c r="CR171" s="5">
        <v>1.6</v>
      </c>
      <c r="CS171" s="8">
        <v>41670</v>
      </c>
      <c r="CT171" s="5">
        <v>1.6</v>
      </c>
      <c r="CU171" s="8">
        <v>41670</v>
      </c>
      <c r="CV171" s="5">
        <v>1.4524600000000001</v>
      </c>
      <c r="CW171" s="8">
        <v>45626</v>
      </c>
      <c r="CX171" s="5">
        <v>2.9</v>
      </c>
      <c r="CY171" s="8">
        <v>45291</v>
      </c>
      <c r="CZ171" s="5">
        <v>0</v>
      </c>
      <c r="DA171" s="8">
        <v>41670</v>
      </c>
      <c r="DB171" s="5">
        <v>0.7</v>
      </c>
      <c r="DC171" s="8">
        <v>41670</v>
      </c>
      <c r="DD171" s="5">
        <v>1.8</v>
      </c>
      <c r="DE171" s="8">
        <v>41670</v>
      </c>
      <c r="DF171" s="5">
        <v>-0.1</v>
      </c>
      <c r="DG171" s="8">
        <v>41670</v>
      </c>
      <c r="DH171" s="5">
        <v>2.9</v>
      </c>
      <c r="DI171" s="8">
        <v>41670</v>
      </c>
      <c r="DJ171" s="5">
        <v>1.5</v>
      </c>
      <c r="DK171" s="8">
        <v>41670</v>
      </c>
      <c r="DL171" s="5">
        <v>5.2</v>
      </c>
      <c r="DM171" s="8">
        <v>41670</v>
      </c>
      <c r="DN171" s="5">
        <v>2.2999999999999998</v>
      </c>
      <c r="DO171" s="8">
        <v>44286</v>
      </c>
      <c r="DP171" s="5">
        <v>4.5</v>
      </c>
      <c r="DQ171" s="8">
        <v>43524</v>
      </c>
      <c r="DR171" s="5">
        <v>-7.6</v>
      </c>
      <c r="DS171" s="8">
        <v>41670</v>
      </c>
      <c r="DT171" s="5">
        <v>4.4800000000000004</v>
      </c>
      <c r="DU171" s="8">
        <v>41670</v>
      </c>
      <c r="DV171" s="5">
        <v>5.9</v>
      </c>
      <c r="DW171" s="8">
        <v>41670</v>
      </c>
      <c r="DX171" s="5">
        <v>9.6</v>
      </c>
      <c r="DY171" s="8">
        <v>41670</v>
      </c>
      <c r="DZ171" s="5">
        <v>92.4</v>
      </c>
      <c r="EA171" s="8">
        <v>41670</v>
      </c>
      <c r="EB171" s="5">
        <v>100.7409</v>
      </c>
    </row>
    <row r="172" spans="1:132" x14ac:dyDescent="0.2">
      <c r="A172" s="8">
        <v>41698</v>
      </c>
      <c r="B172" s="5">
        <v>55</v>
      </c>
      <c r="C172" s="8">
        <v>41698</v>
      </c>
      <c r="D172" s="5">
        <v>58.6</v>
      </c>
      <c r="E172" s="8">
        <v>41698</v>
      </c>
      <c r="F172" s="5">
        <v>59.8</v>
      </c>
      <c r="G172" s="8">
        <v>41698</v>
      </c>
      <c r="H172" s="5">
        <v>53.4</v>
      </c>
      <c r="O172" s="8">
        <v>41698</v>
      </c>
      <c r="P172" s="5">
        <v>61.6</v>
      </c>
      <c r="Q172" s="8">
        <v>42247</v>
      </c>
      <c r="R172" s="5">
        <v>-14.2</v>
      </c>
      <c r="S172" s="8">
        <v>42247</v>
      </c>
      <c r="T172" s="5">
        <v>-6</v>
      </c>
      <c r="U172" s="8">
        <v>43312</v>
      </c>
      <c r="V172" s="5">
        <v>33.799999999999997</v>
      </c>
      <c r="W172" s="8">
        <v>43404</v>
      </c>
      <c r="X172" s="5">
        <v>30.7</v>
      </c>
      <c r="Y172" s="8">
        <v>41698</v>
      </c>
      <c r="Z172" s="5">
        <v>2</v>
      </c>
      <c r="AA172" s="8">
        <v>41698</v>
      </c>
      <c r="AB172" s="5">
        <v>-3</v>
      </c>
      <c r="AC172" s="8">
        <v>45688</v>
      </c>
      <c r="AD172" s="5">
        <v>-2</v>
      </c>
      <c r="AE172" s="8">
        <v>41698</v>
      </c>
      <c r="AF172" s="5">
        <v>81.599999999999994</v>
      </c>
      <c r="AG172" s="8">
        <v>41698</v>
      </c>
      <c r="AH172" s="5">
        <v>78.3</v>
      </c>
      <c r="AI172" s="8">
        <v>41698</v>
      </c>
      <c r="AJ172" s="5">
        <v>91.6</v>
      </c>
      <c r="AK172" s="8">
        <v>41698</v>
      </c>
      <c r="AL172" s="5">
        <v>151</v>
      </c>
      <c r="AM172" s="8">
        <v>41698</v>
      </c>
      <c r="AN172" s="5">
        <v>137968</v>
      </c>
      <c r="AO172" s="8">
        <v>45382</v>
      </c>
      <c r="AP172" s="5">
        <v>82</v>
      </c>
      <c r="AQ172" s="8">
        <v>41698</v>
      </c>
      <c r="AR172" s="5">
        <v>6.7</v>
      </c>
      <c r="AS172" s="8">
        <v>43951</v>
      </c>
      <c r="AT172" s="5">
        <v>34.200000000000003</v>
      </c>
      <c r="AU172" s="8">
        <v>41698</v>
      </c>
      <c r="AV172" s="5">
        <v>0.1</v>
      </c>
      <c r="AW172" s="8">
        <v>41698</v>
      </c>
      <c r="AX172" s="5">
        <v>0.9</v>
      </c>
      <c r="AY172" s="8">
        <v>41698</v>
      </c>
      <c r="AZ172" s="5">
        <v>0.76</v>
      </c>
      <c r="BA172" s="8">
        <v>41698</v>
      </c>
      <c r="BB172" s="5">
        <v>6802</v>
      </c>
      <c r="BC172" s="8">
        <v>41698</v>
      </c>
      <c r="BD172" s="5">
        <v>1.4</v>
      </c>
      <c r="BE172" s="8">
        <v>41698</v>
      </c>
      <c r="BF172" s="5">
        <v>15.6</v>
      </c>
      <c r="BG172" s="8">
        <v>41698</v>
      </c>
      <c r="BH172" s="5">
        <v>15.617000000000001</v>
      </c>
      <c r="BI172" s="8">
        <v>41698</v>
      </c>
      <c r="BJ172" s="5">
        <v>1.9</v>
      </c>
      <c r="BK172" s="8">
        <v>41698</v>
      </c>
      <c r="BL172" s="5">
        <v>1.3</v>
      </c>
      <c r="BM172" s="8">
        <v>41698</v>
      </c>
      <c r="BN172" s="5">
        <v>1.92</v>
      </c>
      <c r="BO172" s="8">
        <v>41698</v>
      </c>
      <c r="BP172" s="5">
        <v>0.7</v>
      </c>
      <c r="BQ172" s="8">
        <v>41698</v>
      </c>
      <c r="BR172" s="5">
        <v>944</v>
      </c>
      <c r="BS172" s="8">
        <v>41698</v>
      </c>
      <c r="BT172" s="5">
        <v>1039</v>
      </c>
      <c r="BU172" s="8">
        <v>41698</v>
      </c>
      <c r="BV172" s="5">
        <v>0.42</v>
      </c>
      <c r="BW172" s="8">
        <v>41698</v>
      </c>
      <c r="BX172" s="5">
        <v>420</v>
      </c>
      <c r="BY172" s="8">
        <v>41698</v>
      </c>
      <c r="BZ172" s="5">
        <v>1.4</v>
      </c>
      <c r="CA172" s="8">
        <v>41698</v>
      </c>
      <c r="CB172" s="5">
        <v>0.7</v>
      </c>
      <c r="CC172" s="8">
        <v>41698</v>
      </c>
      <c r="CD172" s="5">
        <v>-40.119</v>
      </c>
      <c r="CE172" s="8">
        <v>41698</v>
      </c>
      <c r="CF172" s="5">
        <v>-4</v>
      </c>
      <c r="CG172" s="8">
        <v>41698</v>
      </c>
      <c r="CH172" s="5">
        <v>1.8</v>
      </c>
      <c r="CI172" s="8">
        <v>41698</v>
      </c>
      <c r="CJ172" s="5">
        <v>3</v>
      </c>
      <c r="CK172" s="8">
        <v>41673</v>
      </c>
      <c r="CL172" s="5">
        <v>1.94</v>
      </c>
      <c r="CM172" s="8">
        <v>41698</v>
      </c>
      <c r="CN172" s="5">
        <v>0.1</v>
      </c>
      <c r="CO172" s="8">
        <v>41698</v>
      </c>
      <c r="CP172" s="5">
        <v>0.1</v>
      </c>
      <c r="CQ172" s="8">
        <v>41698</v>
      </c>
      <c r="CR172" s="5">
        <v>1.1000000000000001</v>
      </c>
      <c r="CS172" s="8">
        <v>41698</v>
      </c>
      <c r="CT172" s="5">
        <v>1.6</v>
      </c>
      <c r="CU172" s="8">
        <v>41698</v>
      </c>
      <c r="CV172" s="5">
        <v>1.39012</v>
      </c>
      <c r="CW172" s="8">
        <v>45657</v>
      </c>
      <c r="CX172" s="5">
        <v>3.5</v>
      </c>
      <c r="CY172" s="8">
        <v>45322</v>
      </c>
      <c r="CZ172" s="5">
        <v>0.4</v>
      </c>
      <c r="DA172" s="8">
        <v>41698</v>
      </c>
      <c r="DB172" s="5">
        <v>0.6</v>
      </c>
      <c r="DC172" s="8">
        <v>41698</v>
      </c>
      <c r="DD172" s="5">
        <v>2.6</v>
      </c>
      <c r="DE172" s="8">
        <v>41698</v>
      </c>
      <c r="DF172" s="5">
        <v>0.5</v>
      </c>
      <c r="DG172" s="8">
        <v>41698</v>
      </c>
      <c r="DH172" s="5">
        <v>3.1</v>
      </c>
      <c r="DI172" s="8">
        <v>41698</v>
      </c>
      <c r="DJ172" s="5">
        <v>2</v>
      </c>
      <c r="DK172" s="8">
        <v>41698</v>
      </c>
      <c r="DL172" s="5">
        <v>5.3</v>
      </c>
      <c r="DM172" s="8">
        <v>41698</v>
      </c>
      <c r="DN172" s="5">
        <v>2.5</v>
      </c>
      <c r="DO172" s="8">
        <v>44316</v>
      </c>
      <c r="DP172" s="5">
        <v>0.6</v>
      </c>
      <c r="DQ172" s="8">
        <v>43555</v>
      </c>
      <c r="DR172" s="5">
        <v>1.1000000000000001</v>
      </c>
      <c r="DS172" s="8">
        <v>41698</v>
      </c>
      <c r="DT172" s="5">
        <v>4.25</v>
      </c>
      <c r="DU172" s="8">
        <v>41698</v>
      </c>
      <c r="DV172" s="5">
        <v>6.3</v>
      </c>
      <c r="DW172" s="8">
        <v>41698</v>
      </c>
      <c r="DX172" s="5">
        <v>10.6</v>
      </c>
      <c r="DY172" s="8">
        <v>41698</v>
      </c>
      <c r="DZ172" s="5">
        <v>93.1</v>
      </c>
      <c r="EA172" s="8">
        <v>41698</v>
      </c>
      <c r="EB172" s="5">
        <v>100.75700000000001</v>
      </c>
    </row>
    <row r="173" spans="1:132" x14ac:dyDescent="0.2">
      <c r="A173" s="8">
        <v>41729</v>
      </c>
      <c r="B173" s="5">
        <v>55.9</v>
      </c>
      <c r="C173" s="8">
        <v>41729</v>
      </c>
      <c r="D173" s="5">
        <v>58.8</v>
      </c>
      <c r="E173" s="8">
        <v>41729</v>
      </c>
      <c r="F173" s="5">
        <v>59</v>
      </c>
      <c r="G173" s="8">
        <v>41729</v>
      </c>
      <c r="H173" s="5">
        <v>54.9</v>
      </c>
      <c r="O173" s="8">
        <v>41729</v>
      </c>
      <c r="P173" s="5">
        <v>61</v>
      </c>
      <c r="Q173" s="8">
        <v>42277</v>
      </c>
      <c r="R173" s="5">
        <v>-13.6</v>
      </c>
      <c r="S173" s="8">
        <v>42277</v>
      </c>
      <c r="T173" s="5">
        <v>-8</v>
      </c>
      <c r="U173" s="8">
        <v>43343</v>
      </c>
      <c r="V173" s="5">
        <v>30.7</v>
      </c>
      <c r="W173" s="8">
        <v>43434</v>
      </c>
      <c r="X173" s="5">
        <v>34.200000000000003</v>
      </c>
      <c r="Y173" s="8">
        <v>41729</v>
      </c>
      <c r="Z173" s="5">
        <v>12.6</v>
      </c>
      <c r="AA173" s="8">
        <v>41729</v>
      </c>
      <c r="AB173" s="5">
        <v>-3</v>
      </c>
      <c r="AC173" s="8">
        <v>45716</v>
      </c>
      <c r="AD173" s="5">
        <v>-7</v>
      </c>
      <c r="AE173" s="8">
        <v>41729</v>
      </c>
      <c r="AF173" s="5">
        <v>80</v>
      </c>
      <c r="AG173" s="8">
        <v>41729</v>
      </c>
      <c r="AH173" s="5">
        <v>83.9</v>
      </c>
      <c r="AI173" s="8">
        <v>41729</v>
      </c>
      <c r="AJ173" s="5">
        <v>94</v>
      </c>
      <c r="AK173" s="8">
        <v>41729</v>
      </c>
      <c r="AL173" s="5">
        <v>273</v>
      </c>
      <c r="AM173" s="8">
        <v>41729</v>
      </c>
      <c r="AN173" s="5">
        <v>138512</v>
      </c>
      <c r="AO173" s="8">
        <v>45412</v>
      </c>
      <c r="AP173" s="5">
        <v>113</v>
      </c>
      <c r="AQ173" s="8">
        <v>41729</v>
      </c>
      <c r="AR173" s="5">
        <v>6.7</v>
      </c>
      <c r="AS173" s="8">
        <v>43982</v>
      </c>
      <c r="AT173" s="5">
        <v>34.700000000000003</v>
      </c>
      <c r="AU173" s="8">
        <v>41729</v>
      </c>
      <c r="AV173" s="5">
        <v>0.4</v>
      </c>
      <c r="AW173" s="8">
        <v>41729</v>
      </c>
      <c r="AX173" s="5">
        <v>0.9</v>
      </c>
      <c r="AY173" s="8">
        <v>41729</v>
      </c>
      <c r="AZ173" s="5">
        <v>0.99</v>
      </c>
      <c r="BA173" s="8">
        <v>41729</v>
      </c>
      <c r="BB173" s="5">
        <v>7505</v>
      </c>
      <c r="BC173" s="8">
        <v>41729</v>
      </c>
      <c r="BD173" s="5">
        <v>3.7</v>
      </c>
      <c r="BE173" s="8">
        <v>41729</v>
      </c>
      <c r="BF173" s="5">
        <v>16.79</v>
      </c>
      <c r="BG173" s="8">
        <v>41729</v>
      </c>
      <c r="BH173" s="5">
        <v>16.606000000000002</v>
      </c>
      <c r="BI173" s="8">
        <v>41729</v>
      </c>
      <c r="BJ173" s="5">
        <v>3.7</v>
      </c>
      <c r="BK173" s="8">
        <v>41729</v>
      </c>
      <c r="BL173" s="5">
        <v>1.1000000000000001</v>
      </c>
      <c r="BM173" s="8">
        <v>41729</v>
      </c>
      <c r="BN173" s="5">
        <v>5.14</v>
      </c>
      <c r="BO173" s="8">
        <v>41729</v>
      </c>
      <c r="BP173" s="5">
        <v>0.9</v>
      </c>
      <c r="BQ173" s="8">
        <v>41729</v>
      </c>
      <c r="BR173" s="5">
        <v>970</v>
      </c>
      <c r="BS173" s="8">
        <v>41729</v>
      </c>
      <c r="BT173" s="5">
        <v>1067</v>
      </c>
      <c r="BU173" s="8">
        <v>41729</v>
      </c>
      <c r="BV173" s="5">
        <v>-0.63</v>
      </c>
      <c r="BW173" s="8">
        <v>41729</v>
      </c>
      <c r="BX173" s="5">
        <v>405</v>
      </c>
      <c r="BY173" s="8">
        <v>41729</v>
      </c>
      <c r="BZ173" s="5">
        <v>5.0999999999999996</v>
      </c>
      <c r="CA173" s="8">
        <v>41729</v>
      </c>
      <c r="CB173" s="5">
        <v>8.1999999999999993</v>
      </c>
      <c r="CC173" s="8">
        <v>41729</v>
      </c>
      <c r="CD173" s="5">
        <v>-42.94</v>
      </c>
      <c r="CE173" s="8">
        <v>41729</v>
      </c>
      <c r="CF173" s="5">
        <v>-2.4</v>
      </c>
      <c r="CG173" s="8">
        <v>41729</v>
      </c>
      <c r="CH173" s="5">
        <v>0.3</v>
      </c>
      <c r="CI173" s="8">
        <v>41729</v>
      </c>
      <c r="CJ173" s="5">
        <v>1.8</v>
      </c>
      <c r="CK173" s="8">
        <v>41701</v>
      </c>
      <c r="CL173" s="5">
        <v>3.9</v>
      </c>
      <c r="CM173" s="8">
        <v>41729</v>
      </c>
      <c r="CN173" s="5">
        <v>0.2</v>
      </c>
      <c r="CO173" s="8">
        <v>41729</v>
      </c>
      <c r="CP173" s="5">
        <v>0.2</v>
      </c>
      <c r="CQ173" s="8">
        <v>41729</v>
      </c>
      <c r="CR173" s="5">
        <v>1.5</v>
      </c>
      <c r="CS173" s="8">
        <v>41729</v>
      </c>
      <c r="CT173" s="5">
        <v>1.7</v>
      </c>
      <c r="CU173" s="8">
        <v>41729</v>
      </c>
      <c r="CV173" s="5">
        <v>1.4474199999999999</v>
      </c>
      <c r="CW173" s="8">
        <v>45688</v>
      </c>
      <c r="CX173" s="5">
        <v>3.8</v>
      </c>
      <c r="CY173" s="8">
        <v>45351</v>
      </c>
      <c r="CZ173" s="5">
        <v>0.5</v>
      </c>
      <c r="DA173" s="8">
        <v>41729</v>
      </c>
      <c r="DB173" s="5">
        <v>0.7</v>
      </c>
      <c r="DC173" s="8">
        <v>41729</v>
      </c>
      <c r="DD173" s="5">
        <v>2.9</v>
      </c>
      <c r="DE173" s="8">
        <v>41729</v>
      </c>
      <c r="DF173" s="5">
        <v>0.7</v>
      </c>
      <c r="DG173" s="8">
        <v>41729</v>
      </c>
      <c r="DH173" s="5">
        <v>3.8</v>
      </c>
      <c r="DI173" s="8">
        <v>41729</v>
      </c>
      <c r="DJ173" s="5">
        <v>2.4</v>
      </c>
      <c r="DK173" s="8">
        <v>41729</v>
      </c>
      <c r="DL173" s="5">
        <v>5.2</v>
      </c>
      <c r="DM173" s="8">
        <v>41729</v>
      </c>
      <c r="DN173" s="5">
        <v>2.4</v>
      </c>
      <c r="DO173" s="8">
        <v>44347</v>
      </c>
      <c r="DP173" s="5">
        <v>2.2999999999999998</v>
      </c>
      <c r="DQ173" s="8">
        <v>43585</v>
      </c>
      <c r="DR173" s="5">
        <v>-2.9</v>
      </c>
      <c r="DS173" s="8">
        <v>41729</v>
      </c>
      <c r="DT173" s="5">
        <v>4.3099999999999996</v>
      </c>
      <c r="DU173" s="8">
        <v>41729</v>
      </c>
      <c r="DV173" s="5">
        <v>6.1</v>
      </c>
      <c r="DW173" s="8">
        <v>41729</v>
      </c>
      <c r="DX173" s="5">
        <v>11</v>
      </c>
      <c r="DY173" s="8">
        <v>41729</v>
      </c>
      <c r="DZ173" s="5">
        <v>94</v>
      </c>
      <c r="EA173" s="8">
        <v>41729</v>
      </c>
      <c r="EB173" s="5">
        <v>100.803</v>
      </c>
    </row>
    <row r="174" spans="1:132" x14ac:dyDescent="0.2">
      <c r="A174" s="8">
        <v>41759</v>
      </c>
      <c r="B174" s="5">
        <v>56.6</v>
      </c>
      <c r="C174" s="8">
        <v>41759</v>
      </c>
      <c r="D174" s="5">
        <v>57.3</v>
      </c>
      <c r="E174" s="8">
        <v>41759</v>
      </c>
      <c r="F174" s="5">
        <v>55.9</v>
      </c>
      <c r="G174" s="8">
        <v>41759</v>
      </c>
      <c r="H174" s="5">
        <v>55.7</v>
      </c>
      <c r="O174" s="8">
        <v>41759</v>
      </c>
      <c r="P174" s="5">
        <v>63.9</v>
      </c>
      <c r="Q174" s="8">
        <v>42308</v>
      </c>
      <c r="R174" s="5">
        <v>-14</v>
      </c>
      <c r="S174" s="8">
        <v>42308</v>
      </c>
      <c r="T174" s="5">
        <v>-4</v>
      </c>
      <c r="U174" s="8">
        <v>43373</v>
      </c>
      <c r="V174" s="5">
        <v>27.8</v>
      </c>
      <c r="W174" s="8">
        <v>43465</v>
      </c>
      <c r="X174" s="5">
        <v>24.7</v>
      </c>
      <c r="Y174" s="8">
        <v>41759</v>
      </c>
      <c r="Z174" s="5">
        <v>16.899999999999999</v>
      </c>
      <c r="AA174" s="8">
        <v>41759</v>
      </c>
      <c r="AB174" s="5">
        <v>6</v>
      </c>
      <c r="AC174" s="8">
        <v>45747</v>
      </c>
      <c r="AD174" s="5">
        <v>-7</v>
      </c>
      <c r="AE174" s="8">
        <v>41759</v>
      </c>
      <c r="AF174" s="5">
        <v>84.1</v>
      </c>
      <c r="AG174" s="8">
        <v>41759</v>
      </c>
      <c r="AH174" s="5">
        <v>81.7</v>
      </c>
      <c r="AI174" s="8">
        <v>41759</v>
      </c>
      <c r="AJ174" s="5">
        <v>94.8</v>
      </c>
      <c r="AK174" s="8">
        <v>41759</v>
      </c>
      <c r="AL174" s="5">
        <v>312</v>
      </c>
      <c r="AM174" s="8">
        <v>41759</v>
      </c>
      <c r="AN174" s="5">
        <v>138899</v>
      </c>
      <c r="AO174" s="8">
        <v>45443</v>
      </c>
      <c r="AP174" s="5">
        <v>164</v>
      </c>
      <c r="AQ174" s="8">
        <v>41759</v>
      </c>
      <c r="AR174" s="5">
        <v>6.2</v>
      </c>
      <c r="AS174" s="8">
        <v>44012</v>
      </c>
      <c r="AT174" s="5">
        <v>34.6</v>
      </c>
      <c r="AU174" s="8">
        <v>41759</v>
      </c>
      <c r="AV174" s="5">
        <v>1.6</v>
      </c>
      <c r="AW174" s="8">
        <v>41759</v>
      </c>
      <c r="AX174" s="5">
        <v>0</v>
      </c>
      <c r="AY174" s="8">
        <v>41759</v>
      </c>
      <c r="AZ174" s="5">
        <v>0.08</v>
      </c>
      <c r="BA174" s="8">
        <v>41759</v>
      </c>
      <c r="BB174" s="5">
        <v>7159</v>
      </c>
      <c r="BC174" s="8">
        <v>41759</v>
      </c>
      <c r="BD174" s="5">
        <v>5.0999999999999996</v>
      </c>
      <c r="BE174" s="8">
        <v>41759</v>
      </c>
      <c r="BF174" s="5">
        <v>16.29</v>
      </c>
      <c r="BG174" s="8">
        <v>41759</v>
      </c>
      <c r="BH174" s="5">
        <v>16.28</v>
      </c>
      <c r="BI174" s="8">
        <v>41759</v>
      </c>
      <c r="BJ174" s="5">
        <v>5.3</v>
      </c>
      <c r="BK174" s="8">
        <v>41759</v>
      </c>
      <c r="BL174" s="5">
        <v>1</v>
      </c>
      <c r="BM174" s="8">
        <v>41759</v>
      </c>
      <c r="BN174" s="5">
        <v>6.68</v>
      </c>
      <c r="BO174" s="8">
        <v>41759</v>
      </c>
      <c r="BP174" s="5">
        <v>0.8</v>
      </c>
      <c r="BQ174" s="8">
        <v>41759</v>
      </c>
      <c r="BR174" s="5">
        <v>1043</v>
      </c>
      <c r="BS174" s="8">
        <v>41759</v>
      </c>
      <c r="BT174" s="5">
        <v>1090</v>
      </c>
      <c r="BU174" s="8">
        <v>41759</v>
      </c>
      <c r="BV174" s="5">
        <v>0.84</v>
      </c>
      <c r="BW174" s="8">
        <v>41759</v>
      </c>
      <c r="BX174" s="5">
        <v>403</v>
      </c>
      <c r="BY174" s="8">
        <v>41759</v>
      </c>
      <c r="BZ174" s="5">
        <v>4.4000000000000004</v>
      </c>
      <c r="CA174" s="8">
        <v>41759</v>
      </c>
      <c r="CB174" s="5">
        <v>6</v>
      </c>
      <c r="CC174" s="8">
        <v>41759</v>
      </c>
      <c r="CD174" s="5">
        <v>-43.734999999999999</v>
      </c>
      <c r="CE174" s="8">
        <v>41759</v>
      </c>
      <c r="CF174" s="5">
        <v>-1.1000000000000001</v>
      </c>
      <c r="CG174" s="8">
        <v>41759</v>
      </c>
      <c r="CH174" s="5">
        <v>0.5</v>
      </c>
      <c r="CI174" s="8">
        <v>41759</v>
      </c>
      <c r="CJ174" s="5">
        <v>0.8</v>
      </c>
      <c r="CK174" s="8">
        <v>41730</v>
      </c>
      <c r="CL174" s="5">
        <v>3.99</v>
      </c>
      <c r="CM174" s="8">
        <v>41759</v>
      </c>
      <c r="CN174" s="5">
        <v>0.2</v>
      </c>
      <c r="CO174" s="8">
        <v>41759</v>
      </c>
      <c r="CP174" s="5">
        <v>0.2</v>
      </c>
      <c r="CQ174" s="8">
        <v>41759</v>
      </c>
      <c r="CR174" s="5">
        <v>2</v>
      </c>
      <c r="CS174" s="8">
        <v>41759</v>
      </c>
      <c r="CT174" s="5">
        <v>1.8</v>
      </c>
      <c r="CU174" s="8">
        <v>41759</v>
      </c>
      <c r="CV174" s="5">
        <v>1.5712699999999999</v>
      </c>
      <c r="CW174" s="8">
        <v>45716</v>
      </c>
      <c r="CX174" s="5">
        <v>3.4</v>
      </c>
      <c r="CY174" s="8">
        <v>45382</v>
      </c>
      <c r="CZ174" s="5">
        <v>0.1</v>
      </c>
      <c r="DA174" s="8">
        <v>41759</v>
      </c>
      <c r="DB174" s="5">
        <v>0.5</v>
      </c>
      <c r="DC174" s="8">
        <v>41759</v>
      </c>
      <c r="DD174" s="5">
        <v>2.9</v>
      </c>
      <c r="DE174" s="8">
        <v>41759</v>
      </c>
      <c r="DF174" s="5">
        <v>0.3</v>
      </c>
      <c r="DG174" s="8">
        <v>41759</v>
      </c>
      <c r="DH174" s="5">
        <v>4.3</v>
      </c>
      <c r="DI174" s="8">
        <v>41759</v>
      </c>
      <c r="DJ174" s="5">
        <v>2.6</v>
      </c>
      <c r="DK174" s="8">
        <v>41759</v>
      </c>
      <c r="DL174" s="5">
        <v>5.4</v>
      </c>
      <c r="DM174" s="8">
        <v>41759</v>
      </c>
      <c r="DN174" s="5">
        <v>2.2999999999999998</v>
      </c>
      <c r="DO174" s="8">
        <v>44377</v>
      </c>
      <c r="DP174" s="5">
        <v>4</v>
      </c>
      <c r="DQ174" s="8">
        <v>43616</v>
      </c>
      <c r="DR174" s="5">
        <v>-5.0999999999999996</v>
      </c>
      <c r="DS174" s="8">
        <v>41759</v>
      </c>
      <c r="DT174" s="5">
        <v>5.38</v>
      </c>
      <c r="DU174" s="8">
        <v>41759</v>
      </c>
      <c r="DV174" s="5">
        <v>6.3</v>
      </c>
      <c r="DW174" s="8">
        <v>41759</v>
      </c>
      <c r="DX174" s="5">
        <v>10.8</v>
      </c>
      <c r="DY174" s="8">
        <v>41759</v>
      </c>
      <c r="DZ174" s="5">
        <v>94.1</v>
      </c>
      <c r="EA174" s="8">
        <v>41759</v>
      </c>
      <c r="EB174" s="5">
        <v>100.86</v>
      </c>
    </row>
    <row r="175" spans="1:132" x14ac:dyDescent="0.2">
      <c r="A175" s="8">
        <v>41790</v>
      </c>
      <c r="B175" s="5">
        <v>55.7</v>
      </c>
      <c r="C175" s="8">
        <v>41790</v>
      </c>
      <c r="D175" s="5">
        <v>57.9</v>
      </c>
      <c r="E175" s="8">
        <v>41790</v>
      </c>
      <c r="F175" s="5">
        <v>58.7</v>
      </c>
      <c r="G175" s="8">
        <v>41790</v>
      </c>
      <c r="H175" s="5">
        <v>56</v>
      </c>
      <c r="O175" s="8">
        <v>41790</v>
      </c>
      <c r="P175" s="5">
        <v>66.2</v>
      </c>
      <c r="Q175" s="8">
        <v>42338</v>
      </c>
      <c r="R175" s="5">
        <v>-10</v>
      </c>
      <c r="S175" s="8">
        <v>42338</v>
      </c>
      <c r="T175" s="5">
        <v>-2</v>
      </c>
      <c r="U175" s="8">
        <v>43404</v>
      </c>
      <c r="V175" s="5">
        <v>28.7</v>
      </c>
      <c r="W175" s="8">
        <v>43496</v>
      </c>
      <c r="X175" s="5">
        <v>16.8</v>
      </c>
      <c r="Y175" s="8">
        <v>41790</v>
      </c>
      <c r="Z175" s="5">
        <v>18.3</v>
      </c>
      <c r="AA175" s="8">
        <v>41790</v>
      </c>
      <c r="AB175" s="5">
        <v>7</v>
      </c>
      <c r="AC175" s="8">
        <v>45777</v>
      </c>
      <c r="AD175" s="5">
        <v>-17</v>
      </c>
      <c r="AE175" s="8">
        <v>41790</v>
      </c>
      <c r="AF175" s="5">
        <v>81.900000000000006</v>
      </c>
      <c r="AG175" s="8">
        <v>41790</v>
      </c>
      <c r="AH175" s="5">
        <v>82.2</v>
      </c>
      <c r="AI175" s="8">
        <v>41790</v>
      </c>
      <c r="AJ175" s="5">
        <v>96.2</v>
      </c>
      <c r="AK175" s="8">
        <v>41790</v>
      </c>
      <c r="AL175" s="5">
        <v>215</v>
      </c>
      <c r="AM175" s="8">
        <v>41790</v>
      </c>
      <c r="AN175" s="5">
        <v>139501</v>
      </c>
      <c r="AO175" s="8">
        <v>45473</v>
      </c>
      <c r="AP175" s="5">
        <v>136</v>
      </c>
      <c r="AQ175" s="8">
        <v>41790</v>
      </c>
      <c r="AR175" s="5">
        <v>6.3</v>
      </c>
      <c r="AS175" s="8">
        <v>44043</v>
      </c>
      <c r="AT175" s="5">
        <v>34.6</v>
      </c>
      <c r="AU175" s="8">
        <v>41790</v>
      </c>
      <c r="AV175" s="5">
        <v>0</v>
      </c>
      <c r="AW175" s="8">
        <v>41790</v>
      </c>
      <c r="AX175" s="5">
        <v>0.3</v>
      </c>
      <c r="AY175" s="8">
        <v>41790</v>
      </c>
      <c r="AZ175" s="5">
        <v>0.4</v>
      </c>
      <c r="BA175" s="8">
        <v>41790</v>
      </c>
      <c r="BB175" s="5">
        <v>7471</v>
      </c>
      <c r="BC175" s="8">
        <v>41790</v>
      </c>
      <c r="BD175" s="5">
        <v>3.8</v>
      </c>
      <c r="BE175" s="8">
        <v>41790</v>
      </c>
      <c r="BF175" s="5">
        <v>16.690000000000001</v>
      </c>
      <c r="BG175" s="8">
        <v>41790</v>
      </c>
      <c r="BH175" s="5">
        <v>16.736999999999998</v>
      </c>
      <c r="BI175" s="8">
        <v>41790</v>
      </c>
      <c r="BJ175" s="5">
        <v>4.8</v>
      </c>
      <c r="BK175" s="8">
        <v>41790</v>
      </c>
      <c r="BL175" s="5">
        <v>0.2</v>
      </c>
      <c r="BM175" s="8">
        <v>41790</v>
      </c>
      <c r="BN175" s="5">
        <v>5.24</v>
      </c>
      <c r="BO175" s="8">
        <v>41790</v>
      </c>
      <c r="BP175" s="5">
        <v>0.2</v>
      </c>
      <c r="BQ175" s="8">
        <v>41790</v>
      </c>
      <c r="BR175" s="5">
        <v>1007</v>
      </c>
      <c r="BS175" s="8">
        <v>41790</v>
      </c>
      <c r="BT175" s="5">
        <v>1018</v>
      </c>
      <c r="BU175" s="8">
        <v>41790</v>
      </c>
      <c r="BV175" s="5">
        <v>2.2999999999999998</v>
      </c>
      <c r="BW175" s="8">
        <v>41790</v>
      </c>
      <c r="BX175" s="5">
        <v>451</v>
      </c>
      <c r="BY175" s="8">
        <v>41790</v>
      </c>
      <c r="BZ175" s="5">
        <v>6.1</v>
      </c>
      <c r="CA175" s="8">
        <v>41790</v>
      </c>
      <c r="CB175" s="5">
        <v>4.0999999999999996</v>
      </c>
      <c r="CC175" s="8">
        <v>41790</v>
      </c>
      <c r="CD175" s="5">
        <v>-39.575000000000003</v>
      </c>
      <c r="CE175" s="8">
        <v>41790</v>
      </c>
      <c r="CF175" s="5">
        <v>2.1</v>
      </c>
      <c r="CG175" s="8">
        <v>41790</v>
      </c>
      <c r="CH175" s="5">
        <v>-0.9</v>
      </c>
      <c r="CI175" s="8">
        <v>41790</v>
      </c>
      <c r="CJ175" s="5">
        <v>-1.2</v>
      </c>
      <c r="CK175" s="8">
        <v>41760</v>
      </c>
      <c r="CL175" s="5">
        <v>4.03</v>
      </c>
      <c r="CM175" s="8">
        <v>41790</v>
      </c>
      <c r="CN175" s="5">
        <v>0.2</v>
      </c>
      <c r="CO175" s="8">
        <v>41790</v>
      </c>
      <c r="CP175" s="5">
        <v>0.2</v>
      </c>
      <c r="CQ175" s="8">
        <v>41790</v>
      </c>
      <c r="CR175" s="5">
        <v>2.1</v>
      </c>
      <c r="CS175" s="8">
        <v>41790</v>
      </c>
      <c r="CT175" s="5">
        <v>2</v>
      </c>
      <c r="CU175" s="8">
        <v>41790</v>
      </c>
      <c r="CV175" s="5">
        <v>1.6236600000000001</v>
      </c>
      <c r="CW175" s="8">
        <v>45747</v>
      </c>
      <c r="CX175" s="5">
        <v>3.4</v>
      </c>
      <c r="CY175" s="8">
        <v>45412</v>
      </c>
      <c r="CZ175" s="5">
        <v>0.5</v>
      </c>
      <c r="DA175" s="8">
        <v>41790</v>
      </c>
      <c r="DB175" s="5">
        <v>0.4</v>
      </c>
      <c r="DC175" s="8">
        <v>41790</v>
      </c>
      <c r="DD175" s="5">
        <v>2.8</v>
      </c>
      <c r="DE175" s="8">
        <v>41790</v>
      </c>
      <c r="DF175" s="5">
        <v>0.4</v>
      </c>
      <c r="DG175" s="8">
        <v>41790</v>
      </c>
      <c r="DH175" s="5">
        <v>4.3</v>
      </c>
      <c r="DI175" s="8">
        <v>41790</v>
      </c>
      <c r="DJ175" s="5">
        <v>2.5</v>
      </c>
      <c r="DK175" s="8">
        <v>41790</v>
      </c>
      <c r="DL175" s="5">
        <v>5.6</v>
      </c>
      <c r="DM175" s="8">
        <v>41790</v>
      </c>
      <c r="DN175" s="5">
        <v>2.2999999999999998</v>
      </c>
      <c r="DO175" s="8">
        <v>44408</v>
      </c>
      <c r="DP175" s="5">
        <v>4.3</v>
      </c>
      <c r="DQ175" s="8">
        <v>43646</v>
      </c>
      <c r="DR175" s="5">
        <v>-6.9</v>
      </c>
      <c r="DS175" s="8">
        <v>41790</v>
      </c>
      <c r="DT175" s="5">
        <v>4.1900000000000004</v>
      </c>
      <c r="DU175" s="8">
        <v>41790</v>
      </c>
      <c r="DV175" s="5">
        <v>6.5</v>
      </c>
      <c r="DW175" s="8">
        <v>41790</v>
      </c>
      <c r="DX175" s="5">
        <v>10.4</v>
      </c>
      <c r="DY175" s="8">
        <v>41790</v>
      </c>
      <c r="DZ175" s="5">
        <v>94.6</v>
      </c>
      <c r="EA175" s="8">
        <v>41790</v>
      </c>
      <c r="EB175" s="5">
        <v>100.9098</v>
      </c>
    </row>
    <row r="176" spans="1:132" x14ac:dyDescent="0.2">
      <c r="A176" s="8">
        <v>41820</v>
      </c>
      <c r="B176" s="5">
        <v>55</v>
      </c>
      <c r="C176" s="8">
        <v>41820</v>
      </c>
      <c r="D176" s="5">
        <v>56.8</v>
      </c>
      <c r="E176" s="8">
        <v>41820</v>
      </c>
      <c r="F176" s="5">
        <v>57</v>
      </c>
      <c r="G176" s="8">
        <v>41820</v>
      </c>
      <c r="H176" s="5">
        <v>56.8</v>
      </c>
      <c r="O176" s="8">
        <v>41820</v>
      </c>
      <c r="P176" s="5">
        <v>62.8</v>
      </c>
      <c r="Q176" s="8">
        <v>42369</v>
      </c>
      <c r="R176" s="5">
        <v>-5.9</v>
      </c>
      <c r="S176" s="8">
        <v>42369</v>
      </c>
      <c r="T176" s="5">
        <v>-9</v>
      </c>
      <c r="U176" s="8">
        <v>43434</v>
      </c>
      <c r="V176" s="5">
        <v>16.399999999999999</v>
      </c>
      <c r="W176" s="8">
        <v>43524</v>
      </c>
      <c r="X176" s="5">
        <v>26.6</v>
      </c>
      <c r="Y176" s="8">
        <v>41820</v>
      </c>
      <c r="Z176" s="5">
        <v>14.2</v>
      </c>
      <c r="AA176" s="8">
        <v>41820</v>
      </c>
      <c r="AB176" s="5">
        <v>6</v>
      </c>
      <c r="AC176" s="8">
        <v>45808</v>
      </c>
      <c r="AD176" s="5">
        <v>-18</v>
      </c>
      <c r="AE176" s="8">
        <v>41820</v>
      </c>
      <c r="AF176" s="5">
        <v>82.5</v>
      </c>
      <c r="AG176" s="8">
        <v>41820</v>
      </c>
      <c r="AH176" s="5">
        <v>86.4</v>
      </c>
      <c r="AI176" s="8">
        <v>41820</v>
      </c>
      <c r="AJ176" s="5">
        <v>95.4</v>
      </c>
      <c r="AK176" s="8">
        <v>41820</v>
      </c>
      <c r="AL176" s="5">
        <v>337</v>
      </c>
      <c r="AM176" s="8">
        <v>41820</v>
      </c>
      <c r="AN176" s="5">
        <v>139731</v>
      </c>
      <c r="AO176" s="8">
        <v>45504</v>
      </c>
      <c r="AP176" s="5">
        <v>42</v>
      </c>
      <c r="AQ176" s="8">
        <v>41820</v>
      </c>
      <c r="AR176" s="5">
        <v>6.1</v>
      </c>
      <c r="AS176" s="8">
        <v>44074</v>
      </c>
      <c r="AT176" s="5">
        <v>34.700000000000003</v>
      </c>
      <c r="AU176" s="8">
        <v>41820</v>
      </c>
      <c r="AV176" s="5">
        <v>-0.1</v>
      </c>
      <c r="AW176" s="8">
        <v>41820</v>
      </c>
      <c r="AX176" s="5">
        <v>0.3</v>
      </c>
      <c r="AY176" s="8">
        <v>41820</v>
      </c>
      <c r="AZ176" s="5">
        <v>0.33</v>
      </c>
      <c r="BA176" s="8">
        <v>41820</v>
      </c>
      <c r="BB176" s="5">
        <v>7345</v>
      </c>
      <c r="BC176" s="8">
        <v>41820</v>
      </c>
      <c r="BD176" s="5">
        <v>4.2</v>
      </c>
      <c r="BE176" s="8">
        <v>41820</v>
      </c>
      <c r="BF176" s="5">
        <v>16.97</v>
      </c>
      <c r="BG176" s="8">
        <v>41820</v>
      </c>
      <c r="BH176" s="5">
        <v>17.125</v>
      </c>
      <c r="BI176" s="8">
        <v>41820</v>
      </c>
      <c r="BJ176" s="5">
        <v>4.8</v>
      </c>
      <c r="BK176" s="8">
        <v>41820</v>
      </c>
      <c r="BL176" s="5">
        <v>0.2</v>
      </c>
      <c r="BM176" s="8">
        <v>41820</v>
      </c>
      <c r="BN176" s="5">
        <v>5.47</v>
      </c>
      <c r="BO176" s="8">
        <v>41820</v>
      </c>
      <c r="BP176" s="5">
        <v>0.3</v>
      </c>
      <c r="BQ176" s="8">
        <v>41820</v>
      </c>
      <c r="BR176" s="5">
        <v>911</v>
      </c>
      <c r="BS176" s="8">
        <v>41820</v>
      </c>
      <c r="BT176" s="5">
        <v>1010</v>
      </c>
      <c r="BU176" s="8">
        <v>41820</v>
      </c>
      <c r="BV176" s="5">
        <v>0.82</v>
      </c>
      <c r="BW176" s="8">
        <v>41820</v>
      </c>
      <c r="BX176" s="5">
        <v>418</v>
      </c>
      <c r="BY176" s="8">
        <v>41820</v>
      </c>
      <c r="BZ176" s="5">
        <v>3.9</v>
      </c>
      <c r="CA176" s="8">
        <v>41820</v>
      </c>
      <c r="CB176" s="5">
        <v>5.3</v>
      </c>
      <c r="CC176" s="8">
        <v>41820</v>
      </c>
      <c r="CD176" s="5">
        <v>-38.895000000000003</v>
      </c>
      <c r="CE176" s="8">
        <v>41820</v>
      </c>
      <c r="CF176" s="5">
        <v>1.1000000000000001</v>
      </c>
      <c r="CG176" s="8">
        <v>41820</v>
      </c>
      <c r="CH176" s="5">
        <v>0.5</v>
      </c>
      <c r="CI176" s="8">
        <v>41820</v>
      </c>
      <c r="CJ176" s="5">
        <v>1.3</v>
      </c>
      <c r="CK176" s="8">
        <v>41792</v>
      </c>
      <c r="CL176" s="5">
        <v>3.95</v>
      </c>
      <c r="CM176" s="8">
        <v>41820</v>
      </c>
      <c r="CN176" s="5">
        <v>0.1</v>
      </c>
      <c r="CO176" s="8">
        <v>41820</v>
      </c>
      <c r="CP176" s="5">
        <v>0.1</v>
      </c>
      <c r="CQ176" s="8">
        <v>41820</v>
      </c>
      <c r="CR176" s="5">
        <v>2.1</v>
      </c>
      <c r="CS176" s="8">
        <v>41820</v>
      </c>
      <c r="CT176" s="5">
        <v>1.9</v>
      </c>
      <c r="CU176" s="8">
        <v>41820</v>
      </c>
      <c r="CV176" s="5">
        <v>1.5635399999999999</v>
      </c>
      <c r="CW176" s="8">
        <v>45777</v>
      </c>
      <c r="CX176" s="5">
        <v>2.4</v>
      </c>
      <c r="CY176" s="8">
        <v>45443</v>
      </c>
      <c r="CZ176" s="5">
        <v>0</v>
      </c>
      <c r="DA176" s="8">
        <v>41820</v>
      </c>
      <c r="DB176" s="5">
        <v>0.5</v>
      </c>
      <c r="DC176" s="8">
        <v>41820</v>
      </c>
      <c r="DD176" s="5">
        <v>3.1</v>
      </c>
      <c r="DE176" s="8">
        <v>41820</v>
      </c>
      <c r="DF176" s="5">
        <v>0.5</v>
      </c>
      <c r="DG176" s="8">
        <v>41820</v>
      </c>
      <c r="DH176" s="5">
        <v>4.5999999999999996</v>
      </c>
      <c r="DI176" s="8">
        <v>41820</v>
      </c>
      <c r="DJ176" s="5">
        <v>2.9</v>
      </c>
      <c r="DK176" s="8">
        <v>41820</v>
      </c>
      <c r="DL176" s="5">
        <v>5.6</v>
      </c>
      <c r="DM176" s="8">
        <v>41820</v>
      </c>
      <c r="DN176" s="5">
        <v>2.2999999999999998</v>
      </c>
      <c r="DO176" s="8">
        <v>44439</v>
      </c>
      <c r="DP176" s="5">
        <v>4.4000000000000004</v>
      </c>
      <c r="DQ176" s="8">
        <v>43677</v>
      </c>
      <c r="DR176" s="5">
        <v>-6.3</v>
      </c>
      <c r="DS176" s="8">
        <v>41820</v>
      </c>
      <c r="DT176" s="5">
        <v>2.52</v>
      </c>
      <c r="DU176" s="8">
        <v>41820</v>
      </c>
      <c r="DV176" s="5">
        <v>6.5</v>
      </c>
      <c r="DW176" s="8">
        <v>41820</v>
      </c>
      <c r="DX176" s="5">
        <v>11.7</v>
      </c>
      <c r="DY176" s="8">
        <v>41820</v>
      </c>
      <c r="DZ176" s="5">
        <v>95.3</v>
      </c>
      <c r="EA176" s="8">
        <v>41820</v>
      </c>
      <c r="EB176" s="5">
        <v>100.9452</v>
      </c>
    </row>
    <row r="177" spans="1:132" x14ac:dyDescent="0.2">
      <c r="A177" s="8">
        <v>41851</v>
      </c>
      <c r="B177" s="5">
        <v>55.1</v>
      </c>
      <c r="C177" s="8">
        <v>41851</v>
      </c>
      <c r="D177" s="5">
        <v>57.4</v>
      </c>
      <c r="E177" s="8">
        <v>41851</v>
      </c>
      <c r="F177" s="5">
        <v>60.1</v>
      </c>
      <c r="G177" s="8">
        <v>41851</v>
      </c>
      <c r="H177" s="5">
        <v>56.9</v>
      </c>
      <c r="O177" s="8">
        <v>41851</v>
      </c>
      <c r="P177" s="5">
        <v>51.8</v>
      </c>
      <c r="Q177" s="8">
        <v>42400</v>
      </c>
      <c r="R177" s="5">
        <v>-15.6</v>
      </c>
      <c r="S177" s="8">
        <v>42400</v>
      </c>
      <c r="T177" s="5">
        <v>-8</v>
      </c>
      <c r="U177" s="8">
        <v>43465</v>
      </c>
      <c r="V177" s="5">
        <v>-7.2</v>
      </c>
      <c r="W177" s="8">
        <v>43555</v>
      </c>
      <c r="X177" s="5">
        <v>27.3</v>
      </c>
      <c r="Y177" s="8">
        <v>41851</v>
      </c>
      <c r="Z177" s="5">
        <v>21.4</v>
      </c>
      <c r="AA177" s="8">
        <v>41851</v>
      </c>
      <c r="AB177" s="5">
        <v>5</v>
      </c>
      <c r="AE177" s="8">
        <v>41851</v>
      </c>
      <c r="AF177" s="5">
        <v>81.8</v>
      </c>
      <c r="AG177" s="8">
        <v>41851</v>
      </c>
      <c r="AH177" s="5">
        <v>90.3</v>
      </c>
      <c r="AI177" s="8">
        <v>41851</v>
      </c>
      <c r="AJ177" s="5">
        <v>96</v>
      </c>
      <c r="AK177" s="8">
        <v>41851</v>
      </c>
      <c r="AL177" s="5">
        <v>224</v>
      </c>
      <c r="AM177" s="8">
        <v>41851</v>
      </c>
      <c r="AN177" s="5">
        <v>139486</v>
      </c>
      <c r="AO177" s="8">
        <v>45535</v>
      </c>
      <c r="AP177" s="5">
        <v>180</v>
      </c>
      <c r="AQ177" s="8">
        <v>41851</v>
      </c>
      <c r="AR177" s="5">
        <v>6.2</v>
      </c>
      <c r="AS177" s="8">
        <v>44104</v>
      </c>
      <c r="AT177" s="5">
        <v>34.700000000000003</v>
      </c>
      <c r="AU177" s="8">
        <v>41851</v>
      </c>
      <c r="AV177" s="5">
        <v>0.8</v>
      </c>
      <c r="AW177" s="8">
        <v>41851</v>
      </c>
      <c r="AX177" s="5">
        <v>0.4</v>
      </c>
      <c r="AY177" s="8">
        <v>41851</v>
      </c>
      <c r="AZ177" s="5">
        <v>0.21</v>
      </c>
      <c r="BA177" s="8">
        <v>41851</v>
      </c>
      <c r="BB177" s="5">
        <v>7691</v>
      </c>
      <c r="BC177" s="8">
        <v>41851</v>
      </c>
      <c r="BD177" s="5">
        <v>4.7</v>
      </c>
      <c r="BE177" s="8">
        <v>41851</v>
      </c>
      <c r="BF177" s="5">
        <v>16.53</v>
      </c>
      <c r="BG177" s="8">
        <v>41851</v>
      </c>
      <c r="BH177" s="5">
        <v>16.850999999999999</v>
      </c>
      <c r="BI177" s="8">
        <v>41851</v>
      </c>
      <c r="BJ177" s="5">
        <v>4.3</v>
      </c>
      <c r="BK177" s="8">
        <v>41851</v>
      </c>
      <c r="BL177" s="5">
        <v>0.2</v>
      </c>
      <c r="BM177" s="8">
        <v>41851</v>
      </c>
      <c r="BN177" s="5">
        <v>6.52</v>
      </c>
      <c r="BO177" s="8">
        <v>41851</v>
      </c>
      <c r="BP177" s="5">
        <v>0.1</v>
      </c>
      <c r="BQ177" s="8">
        <v>41851</v>
      </c>
      <c r="BR177" s="5">
        <v>1085</v>
      </c>
      <c r="BS177" s="8">
        <v>41851</v>
      </c>
      <c r="BT177" s="5">
        <v>1076</v>
      </c>
      <c r="BU177" s="8">
        <v>41851</v>
      </c>
      <c r="BV177" s="5">
        <v>0.81</v>
      </c>
      <c r="BW177" s="8">
        <v>41851</v>
      </c>
      <c r="BX177" s="5">
        <v>402</v>
      </c>
      <c r="BY177" s="8">
        <v>41851</v>
      </c>
      <c r="BZ177" s="5">
        <v>4.5</v>
      </c>
      <c r="CA177" s="8">
        <v>41851</v>
      </c>
      <c r="CB177" s="5">
        <v>4.9000000000000004</v>
      </c>
      <c r="CC177" s="8">
        <v>41851</v>
      </c>
      <c r="CD177" s="5">
        <v>-38.935000000000002</v>
      </c>
      <c r="CE177" s="8">
        <v>41851</v>
      </c>
      <c r="CF177" s="5">
        <v>-0.6</v>
      </c>
      <c r="CG177" s="8">
        <v>41851</v>
      </c>
      <c r="CH177" s="5">
        <v>12</v>
      </c>
      <c r="CI177" s="8">
        <v>41851</v>
      </c>
      <c r="CJ177" s="5">
        <v>26.4</v>
      </c>
      <c r="CK177" s="8">
        <v>41821</v>
      </c>
      <c r="CL177" s="5">
        <v>3.62</v>
      </c>
      <c r="CM177" s="8">
        <v>41851</v>
      </c>
      <c r="CN177" s="5">
        <v>0.1</v>
      </c>
      <c r="CO177" s="8">
        <v>41851</v>
      </c>
      <c r="CP177" s="5">
        <v>0.2</v>
      </c>
      <c r="CQ177" s="8">
        <v>41851</v>
      </c>
      <c r="CR177" s="5">
        <v>2</v>
      </c>
      <c r="CS177" s="8">
        <v>41851</v>
      </c>
      <c r="CT177" s="5">
        <v>1.9</v>
      </c>
      <c r="CU177" s="8">
        <v>41851</v>
      </c>
      <c r="CV177" s="5">
        <v>1.61032</v>
      </c>
      <c r="CY177" s="8">
        <v>45473</v>
      </c>
      <c r="CZ177" s="5">
        <v>0.4</v>
      </c>
      <c r="DA177" s="8">
        <v>41851</v>
      </c>
      <c r="DB177" s="5">
        <v>0.4</v>
      </c>
      <c r="DC177" s="8">
        <v>41851</v>
      </c>
      <c r="DD177" s="5">
        <v>3.4</v>
      </c>
      <c r="DE177" s="8">
        <v>41851</v>
      </c>
      <c r="DF177" s="5">
        <v>0.4</v>
      </c>
      <c r="DG177" s="8">
        <v>41851</v>
      </c>
      <c r="DH177" s="5">
        <v>4.7</v>
      </c>
      <c r="DI177" s="8">
        <v>41851</v>
      </c>
      <c r="DJ177" s="5">
        <v>3</v>
      </c>
      <c r="DK177" s="8">
        <v>41851</v>
      </c>
      <c r="DL177" s="5">
        <v>5.5</v>
      </c>
      <c r="DM177" s="8">
        <v>41851</v>
      </c>
      <c r="DN177" s="5">
        <v>2.4</v>
      </c>
      <c r="DO177" s="8">
        <v>44469</v>
      </c>
      <c r="DP177" s="5">
        <v>4.9000000000000004</v>
      </c>
      <c r="DQ177" s="8">
        <v>43708</v>
      </c>
      <c r="DR177" s="5">
        <v>-8.1999999999999993</v>
      </c>
      <c r="DS177" s="8">
        <v>41851</v>
      </c>
      <c r="DT177" s="5">
        <v>1.61</v>
      </c>
      <c r="DU177" s="8">
        <v>41851</v>
      </c>
      <c r="DV177" s="5">
        <v>6.6</v>
      </c>
      <c r="DW177" s="8">
        <v>41851</v>
      </c>
      <c r="DX177" s="5">
        <v>11.6</v>
      </c>
      <c r="DY177" s="8">
        <v>41851</v>
      </c>
      <c r="DZ177" s="5">
        <v>95.9</v>
      </c>
      <c r="EA177" s="8">
        <v>41851</v>
      </c>
      <c r="EB177" s="5">
        <v>100.9619</v>
      </c>
    </row>
    <row r="178" spans="1:132" x14ac:dyDescent="0.2">
      <c r="A178" s="8">
        <v>41882</v>
      </c>
      <c r="B178" s="5">
        <v>56.3</v>
      </c>
      <c r="C178" s="8">
        <v>41882</v>
      </c>
      <c r="D178" s="5">
        <v>60.1</v>
      </c>
      <c r="E178" s="8">
        <v>41882</v>
      </c>
      <c r="F178" s="5">
        <v>56.9</v>
      </c>
      <c r="G178" s="8">
        <v>41882</v>
      </c>
      <c r="H178" s="5">
        <v>58</v>
      </c>
      <c r="O178" s="8">
        <v>41882</v>
      </c>
      <c r="P178" s="5">
        <v>63.4</v>
      </c>
      <c r="Q178" s="8">
        <v>42429</v>
      </c>
      <c r="R178" s="5">
        <v>-13.1</v>
      </c>
      <c r="S178" s="8">
        <v>42429</v>
      </c>
      <c r="T178" s="5">
        <v>-10</v>
      </c>
      <c r="U178" s="8">
        <v>43496</v>
      </c>
      <c r="V178" s="5">
        <v>-1.9</v>
      </c>
      <c r="W178" s="8">
        <v>43585</v>
      </c>
      <c r="X178" s="5">
        <v>21.3</v>
      </c>
      <c r="Y178" s="8">
        <v>41882</v>
      </c>
      <c r="Z178" s="5">
        <v>22.6</v>
      </c>
      <c r="AA178" s="8">
        <v>41882</v>
      </c>
      <c r="AB178" s="5">
        <v>11</v>
      </c>
      <c r="AE178" s="8">
        <v>41882</v>
      </c>
      <c r="AF178" s="5">
        <v>82.5</v>
      </c>
      <c r="AG178" s="8">
        <v>41882</v>
      </c>
      <c r="AH178" s="5">
        <v>93.4</v>
      </c>
      <c r="AI178" s="8">
        <v>41882</v>
      </c>
      <c r="AJ178" s="5">
        <v>95.9</v>
      </c>
      <c r="AK178" s="8">
        <v>41882</v>
      </c>
      <c r="AL178" s="5">
        <v>196</v>
      </c>
      <c r="AM178" s="8">
        <v>41882</v>
      </c>
      <c r="AN178" s="5">
        <v>139610</v>
      </c>
      <c r="AO178" s="8">
        <v>45565</v>
      </c>
      <c r="AP178" s="5">
        <v>194</v>
      </c>
      <c r="AQ178" s="8">
        <v>41882</v>
      </c>
      <c r="AR178" s="5">
        <v>6.1</v>
      </c>
      <c r="AS178" s="8">
        <v>44135</v>
      </c>
      <c r="AT178" s="5">
        <v>34.799999999999997</v>
      </c>
      <c r="AU178" s="8">
        <v>41882</v>
      </c>
      <c r="AV178" s="5">
        <v>0</v>
      </c>
      <c r="AW178" s="8">
        <v>41882</v>
      </c>
      <c r="AX178" s="5">
        <v>-0.6</v>
      </c>
      <c r="AY178" s="8">
        <v>41882</v>
      </c>
      <c r="AZ178" s="5">
        <v>-0.16</v>
      </c>
      <c r="BA178" s="8">
        <v>41882</v>
      </c>
      <c r="BB178" s="5">
        <v>7753</v>
      </c>
      <c r="BC178" s="8">
        <v>41882</v>
      </c>
      <c r="BD178" s="5">
        <v>4.0999999999999996</v>
      </c>
      <c r="BE178" s="8">
        <v>41882</v>
      </c>
      <c r="BF178" s="5">
        <v>17.22</v>
      </c>
      <c r="BG178" s="8">
        <v>41882</v>
      </c>
      <c r="BH178" s="5">
        <v>16.808</v>
      </c>
      <c r="BI178" s="8">
        <v>41882</v>
      </c>
      <c r="BJ178" s="5">
        <v>5.3</v>
      </c>
      <c r="BK178" s="8">
        <v>41882</v>
      </c>
      <c r="BL178" s="5">
        <v>0.8</v>
      </c>
      <c r="BM178" s="8">
        <v>41882</v>
      </c>
      <c r="BN178" s="5">
        <v>5.2</v>
      </c>
      <c r="BO178" s="8">
        <v>41882</v>
      </c>
      <c r="BP178" s="5">
        <v>0.7</v>
      </c>
      <c r="BQ178" s="8">
        <v>41882</v>
      </c>
      <c r="BR178" s="5">
        <v>984</v>
      </c>
      <c r="BS178" s="8">
        <v>41882</v>
      </c>
      <c r="BT178" s="5">
        <v>1047</v>
      </c>
      <c r="BU178" s="8">
        <v>41882</v>
      </c>
      <c r="BV178" s="5">
        <v>-0.2</v>
      </c>
      <c r="BW178" s="8">
        <v>41882</v>
      </c>
      <c r="BX178" s="5">
        <v>456</v>
      </c>
      <c r="BY178" s="8">
        <v>41882</v>
      </c>
      <c r="BZ178" s="5">
        <v>5.0999999999999996</v>
      </c>
      <c r="CA178" s="8">
        <v>41882</v>
      </c>
      <c r="CB178" s="5">
        <v>4.4000000000000004</v>
      </c>
      <c r="CC178" s="8">
        <v>41882</v>
      </c>
      <c r="CD178" s="5">
        <v>-36.935000000000002</v>
      </c>
      <c r="CE178" s="8">
        <v>41882</v>
      </c>
      <c r="CF178" s="5">
        <v>-2.4</v>
      </c>
      <c r="CG178" s="8">
        <v>41882</v>
      </c>
      <c r="CH178" s="5">
        <v>-11.2</v>
      </c>
      <c r="CI178" s="8">
        <v>41882</v>
      </c>
      <c r="CJ178" s="5">
        <v>-21.2</v>
      </c>
      <c r="CK178" s="8">
        <v>41852</v>
      </c>
      <c r="CL178" s="5">
        <v>3.85</v>
      </c>
      <c r="CM178" s="8">
        <v>41882</v>
      </c>
      <c r="CN178" s="5">
        <v>0</v>
      </c>
      <c r="CO178" s="8">
        <v>41882</v>
      </c>
      <c r="CP178" s="5">
        <v>0.1</v>
      </c>
      <c r="CQ178" s="8">
        <v>41882</v>
      </c>
      <c r="CR178" s="5">
        <v>1.7</v>
      </c>
      <c r="CS178" s="8">
        <v>41882</v>
      </c>
      <c r="CT178" s="5">
        <v>1.7</v>
      </c>
      <c r="CU178" s="8">
        <v>41882</v>
      </c>
      <c r="CV178" s="5">
        <v>1.53975</v>
      </c>
      <c r="CY178" s="8">
        <v>45504</v>
      </c>
      <c r="CZ178" s="5">
        <v>0</v>
      </c>
      <c r="DA178" s="8">
        <v>41882</v>
      </c>
      <c r="DB178" s="5">
        <v>0.5</v>
      </c>
      <c r="DC178" s="8">
        <v>41882</v>
      </c>
      <c r="DD178" s="5">
        <v>3.7</v>
      </c>
      <c r="DE178" s="8">
        <v>41882</v>
      </c>
      <c r="DF178" s="5">
        <v>0.7</v>
      </c>
      <c r="DG178" s="8">
        <v>41882</v>
      </c>
      <c r="DH178" s="5">
        <v>5.0999999999999996</v>
      </c>
      <c r="DI178" s="8">
        <v>41882</v>
      </c>
      <c r="DJ178" s="5">
        <v>3.5</v>
      </c>
      <c r="DK178" s="8">
        <v>41882</v>
      </c>
      <c r="DL178" s="5">
        <v>5.3</v>
      </c>
      <c r="DM178" s="8">
        <v>41882</v>
      </c>
      <c r="DN178" s="5">
        <v>2.4</v>
      </c>
      <c r="DO178" s="8">
        <v>44500</v>
      </c>
      <c r="DP178" s="5">
        <v>5.4</v>
      </c>
      <c r="DQ178" s="8">
        <v>43738</v>
      </c>
      <c r="DR178" s="5">
        <v>-10.9</v>
      </c>
      <c r="DS178" s="8">
        <v>41882</v>
      </c>
      <c r="DT178" s="5">
        <v>1.25</v>
      </c>
      <c r="DU178" s="8">
        <v>41882</v>
      </c>
      <c r="DV178" s="5">
        <v>6.2</v>
      </c>
      <c r="DW178" s="8">
        <v>41882</v>
      </c>
      <c r="DX178" s="5">
        <v>9.1999999999999993</v>
      </c>
      <c r="DY178" s="8">
        <v>41882</v>
      </c>
      <c r="DZ178" s="5">
        <v>96</v>
      </c>
      <c r="EA178" s="8">
        <v>41882</v>
      </c>
      <c r="EB178" s="5">
        <v>100.9624</v>
      </c>
    </row>
    <row r="179" spans="1:132" x14ac:dyDescent="0.2">
      <c r="A179" s="8">
        <v>41912</v>
      </c>
      <c r="B179" s="5">
        <v>55.7</v>
      </c>
      <c r="C179" s="8">
        <v>41912</v>
      </c>
      <c r="D179" s="5">
        <v>58.9</v>
      </c>
      <c r="E179" s="8">
        <v>41912</v>
      </c>
      <c r="F179" s="5">
        <v>58.7</v>
      </c>
      <c r="G179" s="8">
        <v>41912</v>
      </c>
      <c r="H179" s="5">
        <v>57.3</v>
      </c>
      <c r="O179" s="8">
        <v>41912</v>
      </c>
      <c r="P179" s="5">
        <v>61</v>
      </c>
      <c r="Q179" s="8">
        <v>42460</v>
      </c>
      <c r="R179" s="5">
        <v>-1.2</v>
      </c>
      <c r="S179" s="8">
        <v>42460</v>
      </c>
      <c r="T179" s="5">
        <v>-8</v>
      </c>
      <c r="U179" s="8">
        <v>43524</v>
      </c>
      <c r="V179" s="5">
        <v>10.1</v>
      </c>
      <c r="W179" s="8">
        <v>43616</v>
      </c>
      <c r="X179" s="5">
        <v>25.7</v>
      </c>
      <c r="Y179" s="8">
        <v>41912</v>
      </c>
      <c r="Z179" s="5">
        <v>21.8</v>
      </c>
      <c r="AA179" s="8">
        <v>41912</v>
      </c>
      <c r="AB179" s="5">
        <v>16</v>
      </c>
      <c r="AE179" s="8">
        <v>41912</v>
      </c>
      <c r="AF179" s="5">
        <v>84.6</v>
      </c>
      <c r="AG179" s="8">
        <v>41912</v>
      </c>
      <c r="AH179" s="5">
        <v>89</v>
      </c>
      <c r="AI179" s="8">
        <v>41912</v>
      </c>
      <c r="AJ179" s="5">
        <v>95.3</v>
      </c>
      <c r="AK179" s="8">
        <v>41912</v>
      </c>
      <c r="AL179" s="5">
        <v>294</v>
      </c>
      <c r="AM179" s="8">
        <v>41912</v>
      </c>
      <c r="AN179" s="5">
        <v>139699</v>
      </c>
      <c r="AO179" s="8">
        <v>45596</v>
      </c>
      <c r="AP179" s="5">
        <v>221</v>
      </c>
      <c r="AQ179" s="8">
        <v>41912</v>
      </c>
      <c r="AR179" s="5">
        <v>5.9</v>
      </c>
      <c r="AS179" s="8">
        <v>44165</v>
      </c>
      <c r="AT179" s="5">
        <v>34.799999999999997</v>
      </c>
      <c r="AU179" s="8">
        <v>41912</v>
      </c>
      <c r="AV179" s="5">
        <v>0.7</v>
      </c>
      <c r="AW179" s="8">
        <v>41912</v>
      </c>
      <c r="AX179" s="5">
        <v>0</v>
      </c>
      <c r="AY179" s="8">
        <v>41912</v>
      </c>
      <c r="AZ179" s="5">
        <v>0.3</v>
      </c>
      <c r="BA179" s="8">
        <v>41912</v>
      </c>
      <c r="BB179" s="5">
        <v>7302</v>
      </c>
      <c r="BC179" s="8">
        <v>41912</v>
      </c>
      <c r="BD179" s="5">
        <v>3.6</v>
      </c>
      <c r="BE179" s="8">
        <v>41912</v>
      </c>
      <c r="BF179" s="5">
        <v>16.239999999999998</v>
      </c>
      <c r="BG179" s="8">
        <v>41912</v>
      </c>
      <c r="BH179" s="5">
        <v>16.527000000000001</v>
      </c>
      <c r="BI179" s="8">
        <v>41912</v>
      </c>
      <c r="BJ179" s="5">
        <v>4.9000000000000004</v>
      </c>
      <c r="BK179" s="8">
        <v>41912</v>
      </c>
      <c r="BL179" s="5">
        <v>-0.3</v>
      </c>
      <c r="BM179" s="8">
        <v>41912</v>
      </c>
      <c r="BN179" s="5">
        <v>4.6500000000000004</v>
      </c>
      <c r="BO179" s="8">
        <v>41912</v>
      </c>
      <c r="BP179" s="5">
        <v>0.3</v>
      </c>
      <c r="BQ179" s="8">
        <v>41912</v>
      </c>
      <c r="BR179" s="5">
        <v>1023</v>
      </c>
      <c r="BS179" s="8">
        <v>41912</v>
      </c>
      <c r="BT179" s="5">
        <v>1077</v>
      </c>
      <c r="BU179" s="8">
        <v>41912</v>
      </c>
      <c r="BV179" s="5">
        <v>0.6</v>
      </c>
      <c r="BW179" s="8">
        <v>41912</v>
      </c>
      <c r="BX179" s="5">
        <v>470</v>
      </c>
      <c r="BY179" s="8">
        <v>41912</v>
      </c>
      <c r="BZ179" s="5">
        <v>3.7</v>
      </c>
      <c r="CA179" s="8">
        <v>41912</v>
      </c>
      <c r="CB179" s="5">
        <v>3.8</v>
      </c>
      <c r="CC179" s="8">
        <v>41912</v>
      </c>
      <c r="CD179" s="5">
        <v>-41.671999999999997</v>
      </c>
      <c r="CE179" s="8">
        <v>41912</v>
      </c>
      <c r="CF179" s="5">
        <v>-3.1</v>
      </c>
      <c r="CG179" s="8">
        <v>41912</v>
      </c>
      <c r="CH179" s="5">
        <v>-0.7</v>
      </c>
      <c r="CI179" s="8">
        <v>41912</v>
      </c>
      <c r="CJ179" s="5">
        <v>-0.1</v>
      </c>
      <c r="CK179" s="8">
        <v>41884</v>
      </c>
      <c r="CL179" s="5">
        <v>3.74</v>
      </c>
      <c r="CM179" s="8">
        <v>41912</v>
      </c>
      <c r="CN179" s="5">
        <v>0</v>
      </c>
      <c r="CO179" s="8">
        <v>41912</v>
      </c>
      <c r="CP179" s="5">
        <v>0.2</v>
      </c>
      <c r="CQ179" s="8">
        <v>41912</v>
      </c>
      <c r="CR179" s="5">
        <v>1.7</v>
      </c>
      <c r="CS179" s="8">
        <v>41912</v>
      </c>
      <c r="CT179" s="5">
        <v>1.7</v>
      </c>
      <c r="CU179" s="8">
        <v>41912</v>
      </c>
      <c r="CV179" s="5">
        <v>1.5548500000000001</v>
      </c>
      <c r="CY179" s="8">
        <v>45535</v>
      </c>
      <c r="CZ179" s="5">
        <v>0.3</v>
      </c>
      <c r="DA179" s="8">
        <v>41912</v>
      </c>
      <c r="DB179" s="5">
        <v>0.4</v>
      </c>
      <c r="DC179" s="8">
        <v>41912</v>
      </c>
      <c r="DD179" s="5">
        <v>3.5</v>
      </c>
      <c r="DE179" s="8">
        <v>41912</v>
      </c>
      <c r="DF179" s="5">
        <v>0.1</v>
      </c>
      <c r="DG179" s="8">
        <v>41912</v>
      </c>
      <c r="DH179" s="5">
        <v>4.8</v>
      </c>
      <c r="DI179" s="8">
        <v>41912</v>
      </c>
      <c r="DJ179" s="5">
        <v>3.2</v>
      </c>
      <c r="DK179" s="8">
        <v>41912</v>
      </c>
      <c r="DL179" s="5">
        <v>5.5</v>
      </c>
      <c r="DM179" s="8">
        <v>41912</v>
      </c>
      <c r="DN179" s="5">
        <v>2.6</v>
      </c>
      <c r="DO179" s="8">
        <v>44530</v>
      </c>
      <c r="DP179" s="5">
        <v>5.4</v>
      </c>
      <c r="DQ179" s="8">
        <v>43769</v>
      </c>
      <c r="DR179" s="5">
        <v>-6.6</v>
      </c>
      <c r="DS179" s="8">
        <v>41912</v>
      </c>
      <c r="DT179" s="5">
        <v>1.07</v>
      </c>
      <c r="DU179" s="8">
        <v>41912</v>
      </c>
      <c r="DV179" s="5">
        <v>6</v>
      </c>
      <c r="DW179" s="8">
        <v>41912</v>
      </c>
      <c r="DX179" s="5">
        <v>10.7</v>
      </c>
      <c r="DY179" s="8">
        <v>41912</v>
      </c>
      <c r="DZ179" s="5">
        <v>96.7</v>
      </c>
      <c r="EA179" s="8">
        <v>41912</v>
      </c>
      <c r="EB179" s="5">
        <v>100.9491</v>
      </c>
    </row>
    <row r="180" spans="1:132" x14ac:dyDescent="0.2">
      <c r="A180" s="8">
        <v>41943</v>
      </c>
      <c r="B180" s="5">
        <v>56.2</v>
      </c>
      <c r="C180" s="8">
        <v>41943</v>
      </c>
      <c r="D180" s="5">
        <v>59.8</v>
      </c>
      <c r="E180" s="8">
        <v>41943</v>
      </c>
      <c r="F180" s="5">
        <v>52.7</v>
      </c>
      <c r="G180" s="8">
        <v>41943</v>
      </c>
      <c r="H180" s="5">
        <v>55.8</v>
      </c>
      <c r="O180" s="8">
        <v>41943</v>
      </c>
      <c r="P180" s="5">
        <v>60.4</v>
      </c>
      <c r="Q180" s="8">
        <v>42490</v>
      </c>
      <c r="R180" s="5">
        <v>8</v>
      </c>
      <c r="S180" s="8">
        <v>42490</v>
      </c>
      <c r="T180" s="5">
        <v>-4</v>
      </c>
      <c r="U180" s="8">
        <v>43555</v>
      </c>
      <c r="V180" s="5">
        <v>6.2</v>
      </c>
      <c r="W180" s="8">
        <v>43646</v>
      </c>
      <c r="X180" s="5">
        <v>16.8</v>
      </c>
      <c r="Y180" s="8">
        <v>41943</v>
      </c>
      <c r="Z180" s="5">
        <v>18.100000000000001</v>
      </c>
      <c r="AA180" s="8">
        <v>41943</v>
      </c>
      <c r="AB180" s="5">
        <v>20</v>
      </c>
      <c r="AE180" s="8">
        <v>41943</v>
      </c>
      <c r="AF180" s="5">
        <v>86.9</v>
      </c>
      <c r="AG180" s="8">
        <v>41943</v>
      </c>
      <c r="AH180" s="5">
        <v>94.1</v>
      </c>
      <c r="AI180" s="8">
        <v>41943</v>
      </c>
      <c r="AJ180" s="5">
        <v>96</v>
      </c>
      <c r="AK180" s="8">
        <v>41943</v>
      </c>
      <c r="AL180" s="5">
        <v>234</v>
      </c>
      <c r="AM180" s="8">
        <v>41943</v>
      </c>
      <c r="AN180" s="5">
        <v>140506</v>
      </c>
      <c r="AO180" s="8">
        <v>45626</v>
      </c>
      <c r="AP180" s="5">
        <v>204</v>
      </c>
      <c r="AQ180" s="8">
        <v>41943</v>
      </c>
      <c r="AR180" s="5">
        <v>5.7</v>
      </c>
      <c r="AS180" s="8">
        <v>44196</v>
      </c>
      <c r="AT180" s="5">
        <v>34.799999999999997</v>
      </c>
      <c r="AU180" s="8">
        <v>41943</v>
      </c>
      <c r="AV180" s="5">
        <v>2.4</v>
      </c>
      <c r="AW180" s="8">
        <v>41943</v>
      </c>
      <c r="AX180" s="5">
        <v>-0.1</v>
      </c>
      <c r="AY180" s="8">
        <v>41943</v>
      </c>
      <c r="AZ180" s="5">
        <v>0.02</v>
      </c>
      <c r="BA180" s="8">
        <v>41943</v>
      </c>
      <c r="BB180" s="5">
        <v>7391</v>
      </c>
      <c r="BC180" s="8">
        <v>41943</v>
      </c>
      <c r="BD180" s="5">
        <v>2.5</v>
      </c>
      <c r="BE180" s="8">
        <v>41943</v>
      </c>
      <c r="BF180" s="5">
        <v>16.260000000000002</v>
      </c>
      <c r="BG180" s="8">
        <v>41943</v>
      </c>
      <c r="BH180" s="5">
        <v>16.326000000000001</v>
      </c>
      <c r="BI180" s="8">
        <v>41943</v>
      </c>
      <c r="BJ180" s="5">
        <v>5</v>
      </c>
      <c r="BK180" s="8">
        <v>41943</v>
      </c>
      <c r="BL180" s="5">
        <v>0.4</v>
      </c>
      <c r="BM180" s="8">
        <v>41943</v>
      </c>
      <c r="BN180" s="5">
        <v>3.29</v>
      </c>
      <c r="BO180" s="8">
        <v>41943</v>
      </c>
      <c r="BP180" s="5">
        <v>0.6</v>
      </c>
      <c r="BQ180" s="8">
        <v>41943</v>
      </c>
      <c r="BR180" s="5">
        <v>1074</v>
      </c>
      <c r="BS180" s="8">
        <v>41943</v>
      </c>
      <c r="BT180" s="5">
        <v>1094</v>
      </c>
      <c r="BU180" s="8">
        <v>41943</v>
      </c>
      <c r="BV180" s="5">
        <v>2.4</v>
      </c>
      <c r="BW180" s="8">
        <v>41943</v>
      </c>
      <c r="BX180" s="5">
        <v>476</v>
      </c>
      <c r="BY180" s="8">
        <v>41943</v>
      </c>
      <c r="BZ180" s="5">
        <v>2.5</v>
      </c>
      <c r="CA180" s="8">
        <v>41943</v>
      </c>
      <c r="CB180" s="5">
        <v>4.2</v>
      </c>
      <c r="CC180" s="8">
        <v>41943</v>
      </c>
      <c r="CD180" s="5">
        <v>-41.067</v>
      </c>
      <c r="CE180" s="8">
        <v>41943</v>
      </c>
      <c r="CF180" s="5">
        <v>-2.5</v>
      </c>
      <c r="CG180" s="8">
        <v>41943</v>
      </c>
      <c r="CH180" s="5">
        <v>-1.6</v>
      </c>
      <c r="CI180" s="8">
        <v>41943</v>
      </c>
      <c r="CJ180" s="5">
        <v>-1.3</v>
      </c>
      <c r="CK180" s="8">
        <v>41913</v>
      </c>
      <c r="CL180" s="5">
        <v>4.17</v>
      </c>
      <c r="CM180" s="8">
        <v>41943</v>
      </c>
      <c r="CN180" s="5">
        <v>0</v>
      </c>
      <c r="CO180" s="8">
        <v>41943</v>
      </c>
      <c r="CP180" s="5">
        <v>0.2</v>
      </c>
      <c r="CQ180" s="8">
        <v>41943</v>
      </c>
      <c r="CR180" s="5">
        <v>1.7</v>
      </c>
      <c r="CS180" s="8">
        <v>41943</v>
      </c>
      <c r="CT180" s="5">
        <v>1.8</v>
      </c>
      <c r="CU180" s="8">
        <v>41943</v>
      </c>
      <c r="CV180" s="5">
        <v>1.4709099999999999</v>
      </c>
      <c r="CY180" s="8">
        <v>45565</v>
      </c>
      <c r="CZ180" s="5">
        <v>0.3</v>
      </c>
      <c r="DA180" s="8">
        <v>41943</v>
      </c>
      <c r="DB180" s="5">
        <v>0.5</v>
      </c>
      <c r="DC180" s="8">
        <v>41943</v>
      </c>
      <c r="DD180" s="5">
        <v>4.4000000000000004</v>
      </c>
      <c r="DE180" s="8">
        <v>41943</v>
      </c>
      <c r="DF180" s="5">
        <v>0.6</v>
      </c>
      <c r="DG180" s="8">
        <v>41943</v>
      </c>
      <c r="DH180" s="5">
        <v>4.9000000000000004</v>
      </c>
      <c r="DI180" s="8">
        <v>41943</v>
      </c>
      <c r="DJ180" s="5">
        <v>3.5</v>
      </c>
      <c r="DK180" s="8">
        <v>41943</v>
      </c>
      <c r="DL180" s="5">
        <v>5.4</v>
      </c>
      <c r="DM180" s="8">
        <v>41943</v>
      </c>
      <c r="DN180" s="5">
        <v>2.8</v>
      </c>
      <c r="DO180" s="8">
        <v>44561</v>
      </c>
      <c r="DP180" s="5">
        <v>5</v>
      </c>
      <c r="DQ180" s="8">
        <v>43799</v>
      </c>
      <c r="DR180" s="5">
        <v>-6.3</v>
      </c>
      <c r="DS180" s="8">
        <v>41943</v>
      </c>
      <c r="DT180" s="5">
        <v>1.54</v>
      </c>
      <c r="DU180" s="8">
        <v>41943</v>
      </c>
      <c r="DV180" s="5">
        <v>5.5</v>
      </c>
      <c r="DW180" s="8">
        <v>41943</v>
      </c>
      <c r="DX180" s="5">
        <v>9.5</v>
      </c>
      <c r="DY180" s="8">
        <v>41943</v>
      </c>
      <c r="DZ180" s="5">
        <v>96.8</v>
      </c>
      <c r="EA180" s="8">
        <v>41943</v>
      </c>
      <c r="EB180" s="5">
        <v>100.9174</v>
      </c>
    </row>
    <row r="181" spans="1:132" x14ac:dyDescent="0.2">
      <c r="A181" s="8">
        <v>41973</v>
      </c>
      <c r="B181" s="5">
        <v>56.3</v>
      </c>
      <c r="C181" s="8">
        <v>41973</v>
      </c>
      <c r="D181" s="5">
        <v>61.6</v>
      </c>
      <c r="E181" s="8">
        <v>41973</v>
      </c>
      <c r="F181" s="5">
        <v>44.4</v>
      </c>
      <c r="G181" s="8">
        <v>41973</v>
      </c>
      <c r="H181" s="5">
        <v>58.2</v>
      </c>
      <c r="O181" s="8">
        <v>41973</v>
      </c>
      <c r="P181" s="5">
        <v>60</v>
      </c>
      <c r="Q181" s="8">
        <v>42521</v>
      </c>
      <c r="R181" s="5">
        <v>-5.4</v>
      </c>
      <c r="S181" s="8">
        <v>42521</v>
      </c>
      <c r="T181" s="5">
        <v>-5</v>
      </c>
      <c r="U181" s="8">
        <v>43585</v>
      </c>
      <c r="V181" s="5">
        <v>1.7</v>
      </c>
      <c r="W181" s="8">
        <v>43677</v>
      </c>
      <c r="X181" s="5">
        <v>22.1</v>
      </c>
      <c r="Y181" s="8">
        <v>41973</v>
      </c>
      <c r="Z181" s="5">
        <v>35.700000000000003</v>
      </c>
      <c r="AA181" s="8">
        <v>41973</v>
      </c>
      <c r="AB181" s="5">
        <v>4</v>
      </c>
      <c r="AE181" s="8">
        <v>41973</v>
      </c>
      <c r="AF181" s="5">
        <v>88.8</v>
      </c>
      <c r="AG181" s="8">
        <v>41973</v>
      </c>
      <c r="AH181" s="5">
        <v>91</v>
      </c>
      <c r="AI181" s="8">
        <v>41973</v>
      </c>
      <c r="AJ181" s="5">
        <v>97.8</v>
      </c>
      <c r="AK181" s="8">
        <v>41973</v>
      </c>
      <c r="AL181" s="5">
        <v>293</v>
      </c>
      <c r="AM181" s="8">
        <v>41973</v>
      </c>
      <c r="AN181" s="5">
        <v>140278</v>
      </c>
      <c r="AO181" s="8">
        <v>45657</v>
      </c>
      <c r="AP181" s="5">
        <v>176</v>
      </c>
      <c r="AQ181" s="8">
        <v>41973</v>
      </c>
      <c r="AR181" s="5">
        <v>5.8</v>
      </c>
      <c r="AS181" s="8">
        <v>44227</v>
      </c>
      <c r="AT181" s="5">
        <v>35</v>
      </c>
      <c r="AU181" s="8">
        <v>41973</v>
      </c>
      <c r="AV181" s="5">
        <v>-0.1</v>
      </c>
      <c r="AW181" s="8">
        <v>41973</v>
      </c>
      <c r="AX181" s="5">
        <v>0.7</v>
      </c>
      <c r="AY181" s="8">
        <v>41973</v>
      </c>
      <c r="AZ181" s="5">
        <v>0.62</v>
      </c>
      <c r="BA181" s="8">
        <v>41973</v>
      </c>
      <c r="BB181" s="5">
        <v>7216</v>
      </c>
      <c r="BC181" s="8">
        <v>41973</v>
      </c>
      <c r="BD181" s="5">
        <v>1.1000000000000001</v>
      </c>
      <c r="BE181" s="8">
        <v>41973</v>
      </c>
      <c r="BF181" s="5">
        <v>16.79</v>
      </c>
      <c r="BG181" s="8">
        <v>41973</v>
      </c>
      <c r="BH181" s="5">
        <v>16.544</v>
      </c>
      <c r="BI181" s="8">
        <v>41973</v>
      </c>
      <c r="BJ181" s="5">
        <v>5</v>
      </c>
      <c r="BK181" s="8">
        <v>41973</v>
      </c>
      <c r="BL181" s="5">
        <v>0.3</v>
      </c>
      <c r="BM181" s="8">
        <v>41973</v>
      </c>
      <c r="BN181" s="5">
        <v>2.09</v>
      </c>
      <c r="BO181" s="8">
        <v>41973</v>
      </c>
      <c r="BP181" s="5">
        <v>0.8</v>
      </c>
      <c r="BQ181" s="8">
        <v>41973</v>
      </c>
      <c r="BR181" s="5">
        <v>1001</v>
      </c>
      <c r="BS181" s="8">
        <v>41973</v>
      </c>
      <c r="BT181" s="5">
        <v>1059</v>
      </c>
      <c r="BU181" s="8">
        <v>41973</v>
      </c>
      <c r="BV181" s="5">
        <v>-2.54</v>
      </c>
      <c r="BW181" s="8">
        <v>41973</v>
      </c>
      <c r="BX181" s="5">
        <v>442</v>
      </c>
      <c r="BY181" s="8">
        <v>41973</v>
      </c>
      <c r="BZ181" s="5">
        <v>0.8</v>
      </c>
      <c r="CA181" s="8">
        <v>41973</v>
      </c>
      <c r="CB181" s="5">
        <v>3.2</v>
      </c>
      <c r="CC181" s="8">
        <v>41973</v>
      </c>
      <c r="CD181" s="5">
        <v>-39.808</v>
      </c>
      <c r="CE181" s="8">
        <v>41973</v>
      </c>
      <c r="CF181" s="5">
        <v>-2.8</v>
      </c>
      <c r="CG181" s="8">
        <v>41973</v>
      </c>
      <c r="CH181" s="5">
        <v>-1.7</v>
      </c>
      <c r="CI181" s="8">
        <v>41973</v>
      </c>
      <c r="CJ181" s="5">
        <v>-1.9</v>
      </c>
      <c r="CK181" s="8">
        <v>41946</v>
      </c>
      <c r="CL181" s="5">
        <v>3.47</v>
      </c>
      <c r="CM181" s="8">
        <v>41973</v>
      </c>
      <c r="CN181" s="5">
        <v>-0.2</v>
      </c>
      <c r="CO181" s="8">
        <v>41973</v>
      </c>
      <c r="CP181" s="5">
        <v>0.1</v>
      </c>
      <c r="CQ181" s="8">
        <v>41973</v>
      </c>
      <c r="CR181" s="5">
        <v>1.3</v>
      </c>
      <c r="CS181" s="8">
        <v>41973</v>
      </c>
      <c r="CT181" s="5">
        <v>1.7</v>
      </c>
      <c r="CU181" s="8">
        <v>41973</v>
      </c>
      <c r="CV181" s="5">
        <v>1.3925799999999999</v>
      </c>
      <c r="CY181" s="8">
        <v>45596</v>
      </c>
      <c r="CZ181" s="5">
        <v>0.3</v>
      </c>
      <c r="DA181" s="8">
        <v>41973</v>
      </c>
      <c r="DB181" s="5">
        <v>0.5</v>
      </c>
      <c r="DC181" s="8">
        <v>41973</v>
      </c>
      <c r="DD181" s="5">
        <v>4.8</v>
      </c>
      <c r="DE181" s="8">
        <v>41973</v>
      </c>
      <c r="DF181" s="5">
        <v>0.2</v>
      </c>
      <c r="DG181" s="8">
        <v>41973</v>
      </c>
      <c r="DH181" s="5">
        <v>4.5</v>
      </c>
      <c r="DI181" s="8">
        <v>41973</v>
      </c>
      <c r="DJ181" s="5">
        <v>3.4</v>
      </c>
      <c r="DK181" s="8">
        <v>41973</v>
      </c>
      <c r="DL181" s="5">
        <v>5.6</v>
      </c>
      <c r="DM181" s="8">
        <v>41973</v>
      </c>
      <c r="DN181" s="5">
        <v>2.9</v>
      </c>
      <c r="DO181" s="8">
        <v>44592</v>
      </c>
      <c r="DP181" s="5">
        <v>5.7</v>
      </c>
      <c r="DQ181" s="8">
        <v>43830</v>
      </c>
      <c r="DR181" s="5">
        <v>-3.7</v>
      </c>
      <c r="DS181" s="8">
        <v>41973</v>
      </c>
      <c r="DT181" s="5">
        <v>1.35</v>
      </c>
      <c r="DU181" s="8">
        <v>41973</v>
      </c>
      <c r="DV181" s="5">
        <v>5.8</v>
      </c>
      <c r="DW181" s="8">
        <v>41973</v>
      </c>
      <c r="DX181" s="5">
        <v>9.5</v>
      </c>
      <c r="DY181" s="8">
        <v>41973</v>
      </c>
      <c r="DZ181" s="5">
        <v>97.2</v>
      </c>
      <c r="EA181" s="8">
        <v>41973</v>
      </c>
      <c r="EB181" s="5">
        <v>100.8661</v>
      </c>
    </row>
    <row r="182" spans="1:132" x14ac:dyDescent="0.2">
      <c r="A182" s="8">
        <v>42004</v>
      </c>
      <c r="B182" s="5">
        <v>55.7</v>
      </c>
      <c r="C182" s="8">
        <v>42004</v>
      </c>
      <c r="D182" s="5">
        <v>58.2</v>
      </c>
      <c r="E182" s="8">
        <v>42004</v>
      </c>
      <c r="F182" s="5">
        <v>37.799999999999997</v>
      </c>
      <c r="G182" s="8">
        <v>42004</v>
      </c>
      <c r="H182" s="5">
        <v>57.2</v>
      </c>
      <c r="O182" s="8">
        <v>42004</v>
      </c>
      <c r="P182" s="5">
        <v>57.4</v>
      </c>
      <c r="Q182" s="8">
        <v>42551</v>
      </c>
      <c r="R182" s="5">
        <v>3.8</v>
      </c>
      <c r="S182" s="8">
        <v>42551</v>
      </c>
      <c r="T182" s="5">
        <v>1</v>
      </c>
      <c r="U182" s="8">
        <v>43616</v>
      </c>
      <c r="V182" s="5">
        <v>-3.6</v>
      </c>
      <c r="W182" s="8">
        <v>43708</v>
      </c>
      <c r="X182" s="5">
        <v>21.3</v>
      </c>
      <c r="Y182" s="8">
        <v>42004</v>
      </c>
      <c r="Z182" s="5">
        <v>21.7</v>
      </c>
      <c r="AA182" s="8">
        <v>42004</v>
      </c>
      <c r="AB182" s="5">
        <v>6</v>
      </c>
      <c r="AE182" s="8">
        <v>42004</v>
      </c>
      <c r="AF182" s="5">
        <v>93.6</v>
      </c>
      <c r="AG182" s="8">
        <v>42004</v>
      </c>
      <c r="AH182" s="5">
        <v>93.1</v>
      </c>
      <c r="AI182" s="8">
        <v>42004</v>
      </c>
      <c r="AJ182" s="5">
        <v>100.3</v>
      </c>
      <c r="AK182" s="8">
        <v>42004</v>
      </c>
      <c r="AL182" s="5">
        <v>274</v>
      </c>
      <c r="AM182" s="8">
        <v>42004</v>
      </c>
      <c r="AN182" s="5">
        <v>140498</v>
      </c>
      <c r="AO182" s="8">
        <v>45688</v>
      </c>
      <c r="AP182" s="5">
        <v>186</v>
      </c>
      <c r="AQ182" s="8">
        <v>42004</v>
      </c>
      <c r="AR182" s="5">
        <v>5.6</v>
      </c>
      <c r="AS182" s="8">
        <v>44255</v>
      </c>
      <c r="AT182" s="5">
        <v>34.6</v>
      </c>
      <c r="AU182" s="8">
        <v>42004</v>
      </c>
      <c r="AV182" s="5">
        <v>1.1000000000000001</v>
      </c>
      <c r="AW182" s="8">
        <v>42004</v>
      </c>
      <c r="AX182" s="5">
        <v>-0.2</v>
      </c>
      <c r="AY182" s="8">
        <v>42004</v>
      </c>
      <c r="AZ182" s="5">
        <v>0.02</v>
      </c>
      <c r="BA182" s="8">
        <v>42004</v>
      </c>
      <c r="BB182" s="5">
        <v>7210</v>
      </c>
      <c r="BC182" s="8">
        <v>42004</v>
      </c>
      <c r="BD182" s="5">
        <v>0.1</v>
      </c>
      <c r="BE182" s="8">
        <v>42004</v>
      </c>
      <c r="BF182" s="5">
        <v>16.71</v>
      </c>
      <c r="BG182" s="8">
        <v>42004</v>
      </c>
      <c r="BH182" s="5">
        <v>16.757000000000001</v>
      </c>
      <c r="BI182" s="8">
        <v>42004</v>
      </c>
      <c r="BJ182" s="5">
        <v>3.7</v>
      </c>
      <c r="BK182" s="8">
        <v>42004</v>
      </c>
      <c r="BL182" s="5">
        <v>-0.7</v>
      </c>
      <c r="BM182" s="8">
        <v>42004</v>
      </c>
      <c r="BN182" s="5">
        <v>0.42</v>
      </c>
      <c r="BO182" s="8">
        <v>42004</v>
      </c>
      <c r="BP182" s="5">
        <v>0.2</v>
      </c>
      <c r="BQ182" s="8">
        <v>42004</v>
      </c>
      <c r="BR182" s="5">
        <v>1073</v>
      </c>
      <c r="BS182" s="8">
        <v>42004</v>
      </c>
      <c r="BT182" s="5">
        <v>1072</v>
      </c>
      <c r="BU182" s="8">
        <v>42004</v>
      </c>
      <c r="BV182" s="5">
        <v>2</v>
      </c>
      <c r="BW182" s="8">
        <v>42004</v>
      </c>
      <c r="BX182" s="5">
        <v>497</v>
      </c>
      <c r="BY182" s="8">
        <v>42004</v>
      </c>
      <c r="BZ182" s="5">
        <v>1.1000000000000001</v>
      </c>
      <c r="CA182" s="8">
        <v>42004</v>
      </c>
      <c r="CB182" s="5">
        <v>4.9000000000000004</v>
      </c>
      <c r="CC182" s="8">
        <v>42004</v>
      </c>
      <c r="CD182" s="5">
        <v>-42.838000000000001</v>
      </c>
      <c r="CE182" s="8">
        <v>42004</v>
      </c>
      <c r="CF182" s="5">
        <v>-2.9</v>
      </c>
      <c r="CG182" s="8">
        <v>42004</v>
      </c>
      <c r="CH182" s="5">
        <v>-2.2999999999999998</v>
      </c>
      <c r="CI182" s="8">
        <v>42004</v>
      </c>
      <c r="CJ182" s="5">
        <v>-1.6</v>
      </c>
      <c r="CK182" s="8">
        <v>41974</v>
      </c>
      <c r="CL182" s="5">
        <v>3.87</v>
      </c>
      <c r="CM182" s="8">
        <v>42004</v>
      </c>
      <c r="CN182" s="5">
        <v>-0.3</v>
      </c>
      <c r="CO182" s="8">
        <v>42004</v>
      </c>
      <c r="CP182" s="5">
        <v>0.1</v>
      </c>
      <c r="CQ182" s="8">
        <v>42004</v>
      </c>
      <c r="CR182" s="5">
        <v>0.8</v>
      </c>
      <c r="CS182" s="8">
        <v>42004</v>
      </c>
      <c r="CT182" s="5">
        <v>1.6</v>
      </c>
      <c r="CU182" s="8">
        <v>42004</v>
      </c>
      <c r="CV182" s="5">
        <v>1.3563499999999999</v>
      </c>
      <c r="CY182" s="8">
        <v>45626</v>
      </c>
      <c r="CZ182" s="5">
        <v>0.1</v>
      </c>
      <c r="DA182" s="8">
        <v>42004</v>
      </c>
      <c r="DB182" s="5">
        <v>0.5</v>
      </c>
      <c r="DC182" s="8">
        <v>42004</v>
      </c>
      <c r="DD182" s="5">
        <v>5.4</v>
      </c>
      <c r="DE182" s="8">
        <v>42004</v>
      </c>
      <c r="DF182" s="5">
        <v>0.1</v>
      </c>
      <c r="DG182" s="8">
        <v>42004</v>
      </c>
      <c r="DH182" s="5">
        <v>4.3</v>
      </c>
      <c r="DI182" s="8">
        <v>42004</v>
      </c>
      <c r="DJ182" s="5">
        <v>3.6</v>
      </c>
      <c r="DK182" s="8">
        <v>42004</v>
      </c>
      <c r="DL182" s="5">
        <v>6</v>
      </c>
      <c r="DM182" s="8">
        <v>42004</v>
      </c>
      <c r="DN182" s="5">
        <v>2.9</v>
      </c>
      <c r="DO182" s="8">
        <v>44620</v>
      </c>
      <c r="DP182" s="5">
        <v>5.3</v>
      </c>
      <c r="DQ182" s="8">
        <v>43861</v>
      </c>
      <c r="DR182" s="5">
        <v>-5.0999999999999996</v>
      </c>
      <c r="DS182" s="8">
        <v>42004</v>
      </c>
      <c r="DT182" s="5">
        <v>1.01</v>
      </c>
      <c r="DU182" s="8">
        <v>42004</v>
      </c>
      <c r="DV182" s="5">
        <v>5.9</v>
      </c>
      <c r="DW182" s="8">
        <v>42004</v>
      </c>
      <c r="DX182" s="5">
        <v>10.5</v>
      </c>
      <c r="DY182" s="8">
        <v>42004</v>
      </c>
      <c r="DZ182" s="5">
        <v>97.9</v>
      </c>
      <c r="EA182" s="8">
        <v>42004</v>
      </c>
      <c r="EB182" s="5">
        <v>100.7898</v>
      </c>
    </row>
    <row r="183" spans="1:132" x14ac:dyDescent="0.2">
      <c r="A183" s="8">
        <v>42035</v>
      </c>
      <c r="B183" s="5">
        <v>53.9</v>
      </c>
      <c r="C183" s="8">
        <v>42035</v>
      </c>
      <c r="D183" s="5">
        <v>54.3</v>
      </c>
      <c r="E183" s="8">
        <v>42035</v>
      </c>
      <c r="F183" s="5">
        <v>35.1</v>
      </c>
      <c r="G183" s="8">
        <v>42035</v>
      </c>
      <c r="H183" s="5">
        <v>56.2</v>
      </c>
      <c r="O183" s="8">
        <v>42035</v>
      </c>
      <c r="P183" s="5">
        <v>58.8</v>
      </c>
      <c r="Q183" s="8">
        <v>42582</v>
      </c>
      <c r="R183" s="5">
        <v>-1</v>
      </c>
      <c r="S183" s="8">
        <v>42582</v>
      </c>
      <c r="T183" s="5">
        <v>-4</v>
      </c>
      <c r="U183" s="8">
        <v>43646</v>
      </c>
      <c r="V183" s="5">
        <v>-13.3</v>
      </c>
      <c r="W183" s="8">
        <v>43738</v>
      </c>
      <c r="X183" s="5">
        <v>17.3</v>
      </c>
      <c r="Y183" s="8">
        <v>42035</v>
      </c>
      <c r="Z183" s="5">
        <v>13.4</v>
      </c>
      <c r="AA183" s="8">
        <v>42035</v>
      </c>
      <c r="AB183" s="5">
        <v>3</v>
      </c>
      <c r="AE183" s="8">
        <v>42035</v>
      </c>
      <c r="AF183" s="5">
        <v>98.1</v>
      </c>
      <c r="AG183" s="8">
        <v>42035</v>
      </c>
      <c r="AH183" s="5">
        <v>103.8</v>
      </c>
      <c r="AI183" s="8">
        <v>42035</v>
      </c>
      <c r="AJ183" s="5">
        <v>97.7</v>
      </c>
      <c r="AK183" s="8">
        <v>42035</v>
      </c>
      <c r="AL183" s="5">
        <v>204</v>
      </c>
      <c r="AM183" s="8">
        <v>42035</v>
      </c>
      <c r="AN183" s="5">
        <v>141268</v>
      </c>
      <c r="AO183" s="8">
        <v>45716</v>
      </c>
      <c r="AP183" s="5">
        <v>84</v>
      </c>
      <c r="AQ183" s="8">
        <v>42035</v>
      </c>
      <c r="AR183" s="5">
        <v>5.7</v>
      </c>
      <c r="AS183" s="8">
        <v>44286</v>
      </c>
      <c r="AT183" s="5">
        <v>34.9</v>
      </c>
      <c r="AU183" s="8">
        <v>42035</v>
      </c>
      <c r="AV183" s="5">
        <v>0.5</v>
      </c>
      <c r="AW183" s="8">
        <v>42035</v>
      </c>
      <c r="AX183" s="5">
        <v>-0.6</v>
      </c>
      <c r="AY183" s="8">
        <v>42035</v>
      </c>
      <c r="AZ183" s="5">
        <v>-0.79</v>
      </c>
      <c r="BA183" s="8">
        <v>42035</v>
      </c>
      <c r="BB183" s="5">
        <v>7259</v>
      </c>
      <c r="BC183" s="8">
        <v>42035</v>
      </c>
      <c r="BD183" s="5">
        <v>-1.4</v>
      </c>
      <c r="BE183" s="8">
        <v>42035</v>
      </c>
      <c r="BF183" s="5">
        <v>16.66</v>
      </c>
      <c r="BG183" s="8">
        <v>42035</v>
      </c>
      <c r="BH183" s="5">
        <v>16.474</v>
      </c>
      <c r="BI183" s="8">
        <v>42035</v>
      </c>
      <c r="BJ183" s="5">
        <v>4</v>
      </c>
      <c r="BK183" s="8">
        <v>42035</v>
      </c>
      <c r="BL183" s="5">
        <v>-0.4</v>
      </c>
      <c r="BM183" s="8">
        <v>42035</v>
      </c>
      <c r="BN183" s="5">
        <v>-1.2</v>
      </c>
      <c r="BO183" s="8">
        <v>42035</v>
      </c>
      <c r="BP183" s="5">
        <v>0.1</v>
      </c>
      <c r="BQ183" s="8">
        <v>42035</v>
      </c>
      <c r="BR183" s="5">
        <v>1085</v>
      </c>
      <c r="BS183" s="8">
        <v>42035</v>
      </c>
      <c r="BT183" s="5">
        <v>1049</v>
      </c>
      <c r="BU183" s="8">
        <v>42035</v>
      </c>
      <c r="BV183" s="5">
        <v>-3.34</v>
      </c>
      <c r="BW183" s="8">
        <v>42035</v>
      </c>
      <c r="BX183" s="5">
        <v>515</v>
      </c>
      <c r="BY183" s="8">
        <v>42035</v>
      </c>
      <c r="BZ183" s="5">
        <v>-0.8</v>
      </c>
      <c r="CA183" s="8">
        <v>42035</v>
      </c>
      <c r="CB183" s="5">
        <v>0</v>
      </c>
      <c r="CC183" s="8">
        <v>42035</v>
      </c>
      <c r="CD183" s="5">
        <v>-38.865000000000002</v>
      </c>
      <c r="CE183" s="8">
        <v>42035</v>
      </c>
      <c r="CF183" s="5">
        <v>-6</v>
      </c>
      <c r="CG183" s="8">
        <v>42035</v>
      </c>
      <c r="CH183" s="5">
        <v>-1.5</v>
      </c>
      <c r="CI183" s="8">
        <v>42035</v>
      </c>
      <c r="CJ183" s="5">
        <v>0.3</v>
      </c>
      <c r="CK183" s="8">
        <v>42006</v>
      </c>
      <c r="CL183" s="5">
        <v>2.56</v>
      </c>
      <c r="CM183" s="8">
        <v>42035</v>
      </c>
      <c r="CN183" s="5">
        <v>-0.6</v>
      </c>
      <c r="CO183" s="8">
        <v>42035</v>
      </c>
      <c r="CP183" s="5">
        <v>0.1</v>
      </c>
      <c r="CQ183" s="8">
        <v>42035</v>
      </c>
      <c r="CR183" s="5">
        <v>-0.1</v>
      </c>
      <c r="CS183" s="8">
        <v>42035</v>
      </c>
      <c r="CT183" s="5">
        <v>1.6</v>
      </c>
      <c r="CU183" s="8">
        <v>42035</v>
      </c>
      <c r="CV183" s="5">
        <v>1.2097</v>
      </c>
      <c r="CY183" s="8">
        <v>45657</v>
      </c>
      <c r="CZ183" s="5">
        <v>0.5</v>
      </c>
      <c r="DA183" s="8">
        <v>42035</v>
      </c>
      <c r="DB183" s="5">
        <v>0.4</v>
      </c>
      <c r="DC183" s="8">
        <v>42035</v>
      </c>
      <c r="DD183" s="5">
        <v>5.5</v>
      </c>
      <c r="DE183" s="8">
        <v>42035</v>
      </c>
      <c r="DF183" s="5">
        <v>-0.2</v>
      </c>
      <c r="DG183" s="8">
        <v>42035</v>
      </c>
      <c r="DH183" s="5">
        <v>4.2</v>
      </c>
      <c r="DI183" s="8">
        <v>42035</v>
      </c>
      <c r="DJ183" s="5">
        <v>4.2</v>
      </c>
      <c r="DK183" s="8">
        <v>42035</v>
      </c>
      <c r="DL183" s="5">
        <v>6.3</v>
      </c>
      <c r="DM183" s="8">
        <v>42035</v>
      </c>
      <c r="DN183" s="5">
        <v>3</v>
      </c>
      <c r="DO183" s="8">
        <v>44651</v>
      </c>
      <c r="DP183" s="5">
        <v>5.9</v>
      </c>
      <c r="DQ183" s="8">
        <v>43890</v>
      </c>
      <c r="DR183" s="5">
        <v>-7.7</v>
      </c>
      <c r="DS183" s="8">
        <v>42035</v>
      </c>
      <c r="DT183" s="5">
        <v>1.02</v>
      </c>
      <c r="DU183" s="8">
        <v>42035</v>
      </c>
      <c r="DV183" s="5">
        <v>6</v>
      </c>
      <c r="DW183" s="8">
        <v>42035</v>
      </c>
      <c r="DX183" s="5">
        <v>8.9</v>
      </c>
      <c r="DY183" s="8">
        <v>42035</v>
      </c>
      <c r="DZ183" s="5">
        <v>97.9</v>
      </c>
      <c r="EA183" s="8">
        <v>42035</v>
      </c>
      <c r="EB183" s="5">
        <v>100.69199999999999</v>
      </c>
    </row>
    <row r="184" spans="1:132" x14ac:dyDescent="0.2">
      <c r="A184" s="8">
        <v>42063</v>
      </c>
      <c r="B184" s="5">
        <v>53</v>
      </c>
      <c r="C184" s="8">
        <v>42063</v>
      </c>
      <c r="D184" s="5">
        <v>53.9</v>
      </c>
      <c r="E184" s="8">
        <v>42063</v>
      </c>
      <c r="F184" s="5">
        <v>35.200000000000003</v>
      </c>
      <c r="G184" s="8">
        <v>42063</v>
      </c>
      <c r="H184" s="5">
        <v>57.6</v>
      </c>
      <c r="O184" s="8">
        <v>42063</v>
      </c>
      <c r="P184" s="5">
        <v>48.3</v>
      </c>
      <c r="Q184" s="8">
        <v>42613</v>
      </c>
      <c r="R184" s="5">
        <v>-5.6</v>
      </c>
      <c r="S184" s="8">
        <v>42613</v>
      </c>
      <c r="T184" s="5">
        <v>-2</v>
      </c>
      <c r="U184" s="8">
        <v>43677</v>
      </c>
      <c r="V184" s="5">
        <v>-6.1</v>
      </c>
      <c r="W184" s="8">
        <v>43769</v>
      </c>
      <c r="X184" s="5">
        <v>18.100000000000001</v>
      </c>
      <c r="Y184" s="8">
        <v>42063</v>
      </c>
      <c r="Z184" s="5">
        <v>10.7</v>
      </c>
      <c r="AA184" s="8">
        <v>42063</v>
      </c>
      <c r="AB184" s="5">
        <v>-2</v>
      </c>
      <c r="AE184" s="8">
        <v>42063</v>
      </c>
      <c r="AF184" s="5">
        <v>95.4</v>
      </c>
      <c r="AG184" s="8">
        <v>42063</v>
      </c>
      <c r="AH184" s="5">
        <v>98.8</v>
      </c>
      <c r="AI184" s="8">
        <v>42063</v>
      </c>
      <c r="AJ184" s="5">
        <v>98.1</v>
      </c>
      <c r="AK184" s="8">
        <v>42063</v>
      </c>
      <c r="AL184" s="5">
        <v>259</v>
      </c>
      <c r="AM184" s="8">
        <v>42063</v>
      </c>
      <c r="AN184" s="5">
        <v>141104</v>
      </c>
      <c r="AO184" s="8">
        <v>45747</v>
      </c>
      <c r="AP184" s="5">
        <v>147</v>
      </c>
      <c r="AQ184" s="8">
        <v>42063</v>
      </c>
      <c r="AR184" s="5">
        <v>5.5</v>
      </c>
      <c r="AS184" s="8">
        <v>44316</v>
      </c>
      <c r="AT184" s="5">
        <v>35</v>
      </c>
      <c r="AU184" s="8">
        <v>42063</v>
      </c>
      <c r="AV184" s="5">
        <v>1.1000000000000001</v>
      </c>
      <c r="AW184" s="8">
        <v>42063</v>
      </c>
      <c r="AX184" s="5">
        <v>-0.8</v>
      </c>
      <c r="AY184" s="8">
        <v>42063</v>
      </c>
      <c r="AZ184" s="5">
        <v>-0.64</v>
      </c>
      <c r="BA184" s="8">
        <v>42063</v>
      </c>
      <c r="BB184" s="5">
        <v>6186</v>
      </c>
      <c r="BC184" s="8">
        <v>42063</v>
      </c>
      <c r="BD184" s="5">
        <v>-2.8</v>
      </c>
      <c r="BE184" s="8">
        <v>42063</v>
      </c>
      <c r="BF184" s="5">
        <v>16.399999999999999</v>
      </c>
      <c r="BG184" s="8">
        <v>42063</v>
      </c>
      <c r="BH184" s="5">
        <v>16.460999999999999</v>
      </c>
      <c r="BI184" s="8">
        <v>42063</v>
      </c>
      <c r="BJ184" s="5">
        <v>2.5</v>
      </c>
      <c r="BK184" s="8">
        <v>42063</v>
      </c>
      <c r="BL184" s="5">
        <v>-0.3</v>
      </c>
      <c r="BM184" s="8">
        <v>42063</v>
      </c>
      <c r="BN184" s="5">
        <v>-2.86</v>
      </c>
      <c r="BO184" s="8">
        <v>42063</v>
      </c>
      <c r="BP184" s="5">
        <v>0.6</v>
      </c>
      <c r="BQ184" s="8">
        <v>42063</v>
      </c>
      <c r="BR184" s="5">
        <v>886</v>
      </c>
      <c r="BS184" s="8">
        <v>42063</v>
      </c>
      <c r="BT184" s="5">
        <v>1127</v>
      </c>
      <c r="BU184" s="8">
        <v>42063</v>
      </c>
      <c r="BV184" s="5">
        <v>3.25</v>
      </c>
      <c r="BW184" s="8">
        <v>42063</v>
      </c>
      <c r="BX184" s="5">
        <v>540</v>
      </c>
      <c r="BY184" s="8">
        <v>42063</v>
      </c>
      <c r="BZ184" s="5">
        <v>-1.6</v>
      </c>
      <c r="CA184" s="8">
        <v>42063</v>
      </c>
      <c r="CB184" s="5">
        <v>-4</v>
      </c>
      <c r="CC184" s="8">
        <v>42063</v>
      </c>
      <c r="CD184" s="5">
        <v>-33.902999999999999</v>
      </c>
      <c r="CE184" s="8">
        <v>42063</v>
      </c>
      <c r="CF184" s="5">
        <v>-5.8</v>
      </c>
      <c r="CG184" s="8">
        <v>42063</v>
      </c>
      <c r="CH184" s="5">
        <v>-1.4</v>
      </c>
      <c r="CI184" s="8">
        <v>42063</v>
      </c>
      <c r="CJ184" s="5">
        <v>-3.7</v>
      </c>
      <c r="CK184" s="8">
        <v>42037</v>
      </c>
      <c r="CL184" s="5">
        <v>1.69</v>
      </c>
      <c r="CM184" s="8">
        <v>42063</v>
      </c>
      <c r="CN184" s="5">
        <v>0.3</v>
      </c>
      <c r="CO184" s="8">
        <v>42063</v>
      </c>
      <c r="CP184" s="5">
        <v>0.2</v>
      </c>
      <c r="CQ184" s="8">
        <v>42063</v>
      </c>
      <c r="CR184" s="5">
        <v>0</v>
      </c>
      <c r="CS184" s="8">
        <v>42063</v>
      </c>
      <c r="CT184" s="5">
        <v>1.7</v>
      </c>
      <c r="CU184" s="8">
        <v>42063</v>
      </c>
      <c r="CV184" s="5">
        <v>1.2774799999999999</v>
      </c>
      <c r="CY184" s="8">
        <v>45688</v>
      </c>
      <c r="CZ184" s="5">
        <v>0.7</v>
      </c>
      <c r="DA184" s="8">
        <v>42063</v>
      </c>
      <c r="DB184" s="5">
        <v>0.5</v>
      </c>
      <c r="DC184" s="8">
        <v>42063</v>
      </c>
      <c r="DD184" s="5">
        <v>5.3</v>
      </c>
      <c r="DE184" s="8">
        <v>42063</v>
      </c>
      <c r="DF184" s="5">
        <v>0.4</v>
      </c>
      <c r="DG184" s="8">
        <v>42063</v>
      </c>
      <c r="DH184" s="5">
        <v>4.0999999999999996</v>
      </c>
      <c r="DI184" s="8">
        <v>42063</v>
      </c>
      <c r="DJ184" s="5">
        <v>3.9</v>
      </c>
      <c r="DK184" s="8">
        <v>42063</v>
      </c>
      <c r="DL184" s="5">
        <v>6.4</v>
      </c>
      <c r="DM184" s="8">
        <v>42063</v>
      </c>
      <c r="DN184" s="5">
        <v>3</v>
      </c>
      <c r="DO184" s="8">
        <v>44681</v>
      </c>
      <c r="DP184" s="5">
        <v>5.7</v>
      </c>
      <c r="DQ184" s="8">
        <v>43921</v>
      </c>
      <c r="DR184" s="5">
        <v>-10.199999999999999</v>
      </c>
      <c r="DS184" s="8">
        <v>42063</v>
      </c>
      <c r="DT184" s="5">
        <v>1.33</v>
      </c>
      <c r="DU184" s="8">
        <v>42063</v>
      </c>
      <c r="DV184" s="5">
        <v>6.5</v>
      </c>
      <c r="DW184" s="8">
        <v>42063</v>
      </c>
      <c r="DX184" s="5">
        <v>10.8</v>
      </c>
      <c r="DY184" s="8">
        <v>42063</v>
      </c>
      <c r="DZ184" s="5">
        <v>98.2</v>
      </c>
      <c r="EA184" s="8">
        <v>42063</v>
      </c>
      <c r="EB184" s="5">
        <v>100.58199999999999</v>
      </c>
    </row>
    <row r="185" spans="1:132" x14ac:dyDescent="0.2">
      <c r="A185" s="8">
        <v>42094</v>
      </c>
      <c r="B185" s="5">
        <v>52.1</v>
      </c>
      <c r="C185" s="8">
        <v>42094</v>
      </c>
      <c r="D185" s="5">
        <v>52.6</v>
      </c>
      <c r="E185" s="8">
        <v>42094</v>
      </c>
      <c r="F185" s="5">
        <v>40.1</v>
      </c>
      <c r="G185" s="8">
        <v>42094</v>
      </c>
      <c r="H185" s="5">
        <v>58.4</v>
      </c>
      <c r="O185" s="8">
        <v>42094</v>
      </c>
      <c r="P185" s="5">
        <v>49.2</v>
      </c>
      <c r="Q185" s="8">
        <v>42643</v>
      </c>
      <c r="R185" s="5">
        <v>-3.2</v>
      </c>
      <c r="S185" s="8">
        <v>42643</v>
      </c>
      <c r="T185" s="5">
        <v>4</v>
      </c>
      <c r="U185" s="8">
        <v>43708</v>
      </c>
      <c r="V185" s="5">
        <v>2.2000000000000002</v>
      </c>
      <c r="W185" s="8">
        <v>43799</v>
      </c>
      <c r="X185" s="5">
        <v>11.3</v>
      </c>
      <c r="Y185" s="8">
        <v>42094</v>
      </c>
      <c r="Z185" s="5">
        <v>7.3</v>
      </c>
      <c r="AA185" s="8">
        <v>42094</v>
      </c>
      <c r="AB185" s="5">
        <v>-3</v>
      </c>
      <c r="AE185" s="8">
        <v>42094</v>
      </c>
      <c r="AF185" s="5">
        <v>93</v>
      </c>
      <c r="AG185" s="8">
        <v>42094</v>
      </c>
      <c r="AH185" s="5">
        <v>101.4</v>
      </c>
      <c r="AI185" s="8">
        <v>42094</v>
      </c>
      <c r="AJ185" s="5">
        <v>95.7</v>
      </c>
      <c r="AK185" s="8">
        <v>42094</v>
      </c>
      <c r="AL185" s="5">
        <v>96</v>
      </c>
      <c r="AM185" s="8">
        <v>42094</v>
      </c>
      <c r="AN185" s="5">
        <v>140740</v>
      </c>
      <c r="AO185" s="8">
        <v>45777</v>
      </c>
      <c r="AP185" s="5">
        <v>60</v>
      </c>
      <c r="AQ185" s="8">
        <v>42094</v>
      </c>
      <c r="AR185" s="5">
        <v>5.4</v>
      </c>
      <c r="AS185" s="8">
        <v>44347</v>
      </c>
      <c r="AT185" s="5">
        <v>34.9</v>
      </c>
      <c r="AU185" s="8">
        <v>42094</v>
      </c>
      <c r="AV185" s="5">
        <v>1.3</v>
      </c>
      <c r="AW185" s="8">
        <v>42094</v>
      </c>
      <c r="AX185" s="5">
        <v>0.4</v>
      </c>
      <c r="AY185" s="8">
        <v>42094</v>
      </c>
      <c r="AZ185" s="5">
        <v>-0.34</v>
      </c>
      <c r="BA185" s="8">
        <v>42094</v>
      </c>
      <c r="BB185" s="5">
        <v>6434</v>
      </c>
      <c r="BC185" s="8">
        <v>42094</v>
      </c>
      <c r="BD185" s="5">
        <v>-2.9</v>
      </c>
      <c r="BE185" s="8">
        <v>42094</v>
      </c>
      <c r="BF185" s="5">
        <v>17.5</v>
      </c>
      <c r="BG185" s="8">
        <v>42094</v>
      </c>
      <c r="BH185" s="5">
        <v>17.459</v>
      </c>
      <c r="BI185" s="8">
        <v>42094</v>
      </c>
      <c r="BJ185" s="5">
        <v>2.9</v>
      </c>
      <c r="BK185" s="8">
        <v>42094</v>
      </c>
      <c r="BL185" s="5">
        <v>1.5</v>
      </c>
      <c r="BM185" s="8">
        <v>42094</v>
      </c>
      <c r="BN185" s="5">
        <v>-4.8</v>
      </c>
      <c r="BO185" s="8">
        <v>42094</v>
      </c>
      <c r="BP185" s="5">
        <v>0.4</v>
      </c>
      <c r="BQ185" s="8">
        <v>42094</v>
      </c>
      <c r="BR185" s="5">
        <v>960</v>
      </c>
      <c r="BS185" s="8">
        <v>42094</v>
      </c>
      <c r="BT185" s="5">
        <v>1072</v>
      </c>
      <c r="BU185" s="8">
        <v>42094</v>
      </c>
      <c r="BV185" s="5">
        <v>3.35</v>
      </c>
      <c r="BW185" s="8">
        <v>42094</v>
      </c>
      <c r="BX185" s="5">
        <v>480</v>
      </c>
      <c r="BY185" s="8">
        <v>42094</v>
      </c>
      <c r="BZ185" s="5">
        <v>-3.7</v>
      </c>
      <c r="CA185" s="8">
        <v>42094</v>
      </c>
      <c r="CB185" s="5">
        <v>-0.6</v>
      </c>
      <c r="CC185" s="8">
        <v>42094</v>
      </c>
      <c r="CD185" s="5">
        <v>-48.731999999999999</v>
      </c>
      <c r="CE185" s="8">
        <v>42094</v>
      </c>
      <c r="CF185" s="5">
        <v>-0.4</v>
      </c>
      <c r="CG185" s="8">
        <v>42094</v>
      </c>
      <c r="CH185" s="5">
        <v>2.6</v>
      </c>
      <c r="CI185" s="8">
        <v>42094</v>
      </c>
      <c r="CJ185" s="5">
        <v>5.9</v>
      </c>
      <c r="CK185" s="8">
        <v>42065</v>
      </c>
      <c r="CL185" s="5">
        <v>2.04</v>
      </c>
      <c r="CM185" s="8">
        <v>42094</v>
      </c>
      <c r="CN185" s="5">
        <v>0.3</v>
      </c>
      <c r="CO185" s="8">
        <v>42094</v>
      </c>
      <c r="CP185" s="5">
        <v>0.2</v>
      </c>
      <c r="CQ185" s="8">
        <v>42094</v>
      </c>
      <c r="CR185" s="5">
        <v>-0.1</v>
      </c>
      <c r="CS185" s="8">
        <v>42094</v>
      </c>
      <c r="CT185" s="5">
        <v>1.8</v>
      </c>
      <c r="CU185" s="8">
        <v>42094</v>
      </c>
      <c r="CV185" s="5">
        <v>1.28084</v>
      </c>
      <c r="CY185" s="8">
        <v>45716</v>
      </c>
      <c r="CZ185" s="5">
        <v>0.2</v>
      </c>
      <c r="DA185" s="8">
        <v>42094</v>
      </c>
      <c r="DB185" s="5">
        <v>0</v>
      </c>
      <c r="DC185" s="8">
        <v>42094</v>
      </c>
      <c r="DD185" s="5">
        <v>4.5</v>
      </c>
      <c r="DE185" s="8">
        <v>42094</v>
      </c>
      <c r="DF185" s="5">
        <v>0.5</v>
      </c>
      <c r="DG185" s="8">
        <v>42094</v>
      </c>
      <c r="DH185" s="5">
        <v>3.9</v>
      </c>
      <c r="DI185" s="8">
        <v>42094</v>
      </c>
      <c r="DJ185" s="5">
        <v>3.7</v>
      </c>
      <c r="DK185" s="8">
        <v>42094</v>
      </c>
      <c r="DL185" s="5">
        <v>5.9</v>
      </c>
      <c r="DM185" s="8">
        <v>42094</v>
      </c>
      <c r="DN185" s="5">
        <v>3.2</v>
      </c>
      <c r="DO185" s="8">
        <v>44712</v>
      </c>
      <c r="DP185" s="5">
        <v>5.6</v>
      </c>
      <c r="DQ185" s="8">
        <v>43951</v>
      </c>
      <c r="DR185" s="5">
        <v>-8.1</v>
      </c>
      <c r="DS185" s="8">
        <v>42094</v>
      </c>
      <c r="DT185" s="5">
        <v>1.31</v>
      </c>
      <c r="DU185" s="8">
        <v>42094</v>
      </c>
      <c r="DV185" s="5">
        <v>6.1</v>
      </c>
      <c r="DW185" s="8">
        <v>42094</v>
      </c>
      <c r="DX185" s="5">
        <v>9.1999999999999993</v>
      </c>
      <c r="DY185" s="8">
        <v>42094</v>
      </c>
      <c r="DZ185" s="5">
        <v>98.5</v>
      </c>
      <c r="EA185" s="8">
        <v>42094</v>
      </c>
      <c r="EB185" s="5">
        <v>100.4742</v>
      </c>
    </row>
    <row r="186" spans="1:132" x14ac:dyDescent="0.2">
      <c r="A186" s="8">
        <v>42124</v>
      </c>
      <c r="B186" s="5">
        <v>51.9</v>
      </c>
      <c r="C186" s="8">
        <v>42124</v>
      </c>
      <c r="D186" s="5">
        <v>52.8</v>
      </c>
      <c r="E186" s="8">
        <v>42124</v>
      </c>
      <c r="F186" s="5">
        <v>41.6</v>
      </c>
      <c r="G186" s="8">
        <v>42124</v>
      </c>
      <c r="H186" s="5">
        <v>57.5</v>
      </c>
      <c r="O186" s="8">
        <v>42124</v>
      </c>
      <c r="P186" s="5">
        <v>54.1</v>
      </c>
      <c r="Q186" s="8">
        <v>42674</v>
      </c>
      <c r="R186" s="5">
        <v>-9.8000000000000007</v>
      </c>
      <c r="S186" s="8">
        <v>42674</v>
      </c>
      <c r="T186" s="5">
        <v>4</v>
      </c>
      <c r="U186" s="8">
        <v>43738</v>
      </c>
      <c r="V186" s="5">
        <v>1.6</v>
      </c>
      <c r="W186" s="8">
        <v>43830</v>
      </c>
      <c r="X186" s="5">
        <v>16</v>
      </c>
      <c r="Y186" s="8">
        <v>42124</v>
      </c>
      <c r="Z186" s="5">
        <v>9.5</v>
      </c>
      <c r="AA186" s="8">
        <v>42124</v>
      </c>
      <c r="AB186" s="5">
        <v>-7</v>
      </c>
      <c r="AE186" s="8">
        <v>42124</v>
      </c>
      <c r="AF186" s="5">
        <v>95.9</v>
      </c>
      <c r="AG186" s="8">
        <v>42124</v>
      </c>
      <c r="AH186" s="5">
        <v>94.3</v>
      </c>
      <c r="AI186" s="8">
        <v>42124</v>
      </c>
      <c r="AJ186" s="5">
        <v>96.5</v>
      </c>
      <c r="AK186" s="8">
        <v>42124</v>
      </c>
      <c r="AL186" s="5">
        <v>273</v>
      </c>
      <c r="AM186" s="8">
        <v>42124</v>
      </c>
      <c r="AN186" s="5">
        <v>141076</v>
      </c>
      <c r="AO186" s="8">
        <v>45808</v>
      </c>
      <c r="AP186" s="5">
        <v>37</v>
      </c>
      <c r="AQ186" s="8">
        <v>42124</v>
      </c>
      <c r="AR186" s="5">
        <v>5.4</v>
      </c>
      <c r="AS186" s="8">
        <v>44377</v>
      </c>
      <c r="AT186" s="5">
        <v>34.799999999999997</v>
      </c>
      <c r="AU186" s="8">
        <v>42124</v>
      </c>
      <c r="AV186" s="5">
        <v>2.7</v>
      </c>
      <c r="AW186" s="8">
        <v>42124</v>
      </c>
      <c r="AX186" s="5">
        <v>0</v>
      </c>
      <c r="AY186" s="8">
        <v>42124</v>
      </c>
      <c r="AZ186" s="5">
        <v>-0.55000000000000004</v>
      </c>
      <c r="BA186" s="8">
        <v>42124</v>
      </c>
      <c r="BB186" s="5">
        <v>6413</v>
      </c>
      <c r="BC186" s="8">
        <v>42124</v>
      </c>
      <c r="BD186" s="5">
        <v>-3.1</v>
      </c>
      <c r="BE186" s="8">
        <v>42124</v>
      </c>
      <c r="BF186" s="5">
        <v>16.93</v>
      </c>
      <c r="BG186" s="8">
        <v>42124</v>
      </c>
      <c r="BH186" s="5">
        <v>17.248999999999999</v>
      </c>
      <c r="BI186" s="8">
        <v>42124</v>
      </c>
      <c r="BJ186" s="5">
        <v>2.1</v>
      </c>
      <c r="BK186" s="8">
        <v>42124</v>
      </c>
      <c r="BL186" s="5">
        <v>0.2</v>
      </c>
      <c r="BM186" s="8">
        <v>42124</v>
      </c>
      <c r="BN186" s="5">
        <v>-4.2</v>
      </c>
      <c r="BO186" s="8">
        <v>42124</v>
      </c>
      <c r="BP186" s="5">
        <v>0.1</v>
      </c>
      <c r="BQ186" s="8">
        <v>42124</v>
      </c>
      <c r="BR186" s="5">
        <v>1190</v>
      </c>
      <c r="BS186" s="8">
        <v>42124</v>
      </c>
      <c r="BT186" s="5">
        <v>1166</v>
      </c>
      <c r="BU186" s="8">
        <v>42124</v>
      </c>
      <c r="BV186" s="5">
        <v>-1.52</v>
      </c>
      <c r="BW186" s="8">
        <v>42124</v>
      </c>
      <c r="BX186" s="5">
        <v>502</v>
      </c>
      <c r="BY186" s="8">
        <v>42124</v>
      </c>
      <c r="BZ186" s="5">
        <v>-3</v>
      </c>
      <c r="CA186" s="8">
        <v>42124</v>
      </c>
      <c r="CB186" s="5">
        <v>-4.0999999999999996</v>
      </c>
      <c r="CC186" s="8">
        <v>42124</v>
      </c>
      <c r="CD186" s="5">
        <v>-39.835999999999999</v>
      </c>
      <c r="CE186" s="8">
        <v>42124</v>
      </c>
      <c r="CF186" s="5">
        <v>4.5</v>
      </c>
      <c r="CG186" s="8">
        <v>42124</v>
      </c>
      <c r="CH186" s="5">
        <v>-1</v>
      </c>
      <c r="CI186" s="8">
        <v>42124</v>
      </c>
      <c r="CJ186" s="5">
        <v>-1.9</v>
      </c>
      <c r="CK186" s="8">
        <v>42095</v>
      </c>
      <c r="CL186" s="5">
        <v>2.6</v>
      </c>
      <c r="CM186" s="8">
        <v>42124</v>
      </c>
      <c r="CN186" s="5">
        <v>0.1</v>
      </c>
      <c r="CO186" s="8">
        <v>42124</v>
      </c>
      <c r="CP186" s="5">
        <v>0.2</v>
      </c>
      <c r="CQ186" s="8">
        <v>42124</v>
      </c>
      <c r="CR186" s="5">
        <v>-0.2</v>
      </c>
      <c r="CS186" s="8">
        <v>42124</v>
      </c>
      <c r="CT186" s="5">
        <v>1.8</v>
      </c>
      <c r="CU186" s="8">
        <v>42124</v>
      </c>
      <c r="CV186" s="5">
        <v>1.29437</v>
      </c>
      <c r="CY186" s="8">
        <v>45747</v>
      </c>
      <c r="CZ186" s="5">
        <v>0</v>
      </c>
      <c r="DA186" s="8">
        <v>42124</v>
      </c>
      <c r="DB186" s="5">
        <v>0.4</v>
      </c>
      <c r="DC186" s="8">
        <v>42124</v>
      </c>
      <c r="DD186" s="5">
        <v>4.3</v>
      </c>
      <c r="DE186" s="8">
        <v>42124</v>
      </c>
      <c r="DF186" s="5">
        <v>0.3</v>
      </c>
      <c r="DG186" s="8">
        <v>42124</v>
      </c>
      <c r="DH186" s="5">
        <v>3.8</v>
      </c>
      <c r="DI186" s="8">
        <v>42124</v>
      </c>
      <c r="DJ186" s="5">
        <v>3.7</v>
      </c>
      <c r="DK186" s="8">
        <v>42124</v>
      </c>
      <c r="DL186" s="5">
        <v>5.9</v>
      </c>
      <c r="DM186" s="8">
        <v>42124</v>
      </c>
      <c r="DN186" s="5">
        <v>3.3</v>
      </c>
      <c r="DO186" s="8">
        <v>44742</v>
      </c>
      <c r="DP186" s="5">
        <v>5.4</v>
      </c>
      <c r="DQ186" s="8">
        <v>43982</v>
      </c>
      <c r="DR186" s="5">
        <v>5.3</v>
      </c>
      <c r="DS186" s="8">
        <v>42124</v>
      </c>
      <c r="DT186" s="5">
        <v>1.29</v>
      </c>
      <c r="DU186" s="8">
        <v>42124</v>
      </c>
      <c r="DV186" s="5">
        <v>6</v>
      </c>
      <c r="DW186" s="8">
        <v>42124</v>
      </c>
      <c r="DX186" s="5">
        <v>8.1999999999999993</v>
      </c>
      <c r="DY186" s="8">
        <v>42124</v>
      </c>
      <c r="DZ186" s="5">
        <v>98.9</v>
      </c>
      <c r="EA186" s="8">
        <v>42124</v>
      </c>
      <c r="EB186" s="5">
        <v>100.369</v>
      </c>
    </row>
    <row r="187" spans="1:132" x14ac:dyDescent="0.2">
      <c r="A187" s="8">
        <v>42155</v>
      </c>
      <c r="B187" s="5">
        <v>52.9</v>
      </c>
      <c r="C187" s="8">
        <v>42155</v>
      </c>
      <c r="D187" s="5">
        <v>53.3</v>
      </c>
      <c r="E187" s="8">
        <v>42155</v>
      </c>
      <c r="F187" s="5">
        <v>49</v>
      </c>
      <c r="G187" s="8">
        <v>42155</v>
      </c>
      <c r="H187" s="5">
        <v>56.7</v>
      </c>
      <c r="O187" s="8">
        <v>42155</v>
      </c>
      <c r="P187" s="5">
        <v>49.7</v>
      </c>
      <c r="Q187" s="8">
        <v>42704</v>
      </c>
      <c r="R187" s="5">
        <v>1.2</v>
      </c>
      <c r="S187" s="8">
        <v>42704</v>
      </c>
      <c r="T187" s="5">
        <v>0</v>
      </c>
      <c r="U187" s="8">
        <v>43769</v>
      </c>
      <c r="V187" s="5">
        <v>-5.9</v>
      </c>
      <c r="W187" s="8">
        <v>43861</v>
      </c>
      <c r="X187" s="5">
        <v>22.8</v>
      </c>
      <c r="Y187" s="8">
        <v>42155</v>
      </c>
      <c r="Z187" s="5">
        <v>5.7</v>
      </c>
      <c r="AA187" s="8">
        <v>42155</v>
      </c>
      <c r="AB187" s="5">
        <v>3</v>
      </c>
      <c r="AE187" s="8">
        <v>42155</v>
      </c>
      <c r="AF187" s="5">
        <v>90.7</v>
      </c>
      <c r="AG187" s="8">
        <v>42155</v>
      </c>
      <c r="AH187" s="5">
        <v>94.6</v>
      </c>
      <c r="AI187" s="8">
        <v>42155</v>
      </c>
      <c r="AJ187" s="5">
        <v>97.9</v>
      </c>
      <c r="AK187" s="8">
        <v>42155</v>
      </c>
      <c r="AL187" s="5">
        <v>342</v>
      </c>
      <c r="AM187" s="8">
        <v>42155</v>
      </c>
      <c r="AN187" s="5">
        <v>141310</v>
      </c>
      <c r="AQ187" s="8">
        <v>42155</v>
      </c>
      <c r="AR187" s="5">
        <v>5.6</v>
      </c>
      <c r="AS187" s="8">
        <v>44408</v>
      </c>
      <c r="AT187" s="5">
        <v>34.799999999999997</v>
      </c>
      <c r="AU187" s="8">
        <v>42155</v>
      </c>
      <c r="AV187" s="5">
        <v>1.8</v>
      </c>
      <c r="AW187" s="8">
        <v>42155</v>
      </c>
      <c r="AX187" s="5">
        <v>0</v>
      </c>
      <c r="AY187" s="8">
        <v>42155</v>
      </c>
      <c r="AZ187" s="5">
        <v>-0.45</v>
      </c>
      <c r="BA187" s="8">
        <v>42155</v>
      </c>
      <c r="BB187" s="5">
        <v>6844</v>
      </c>
      <c r="BC187" s="8">
        <v>42155</v>
      </c>
      <c r="BD187" s="5">
        <v>-3.1</v>
      </c>
      <c r="BE187" s="8">
        <v>42155</v>
      </c>
      <c r="BF187" s="5">
        <v>17.690000000000001</v>
      </c>
      <c r="BG187" s="8">
        <v>42155</v>
      </c>
      <c r="BH187" s="5">
        <v>17.488</v>
      </c>
      <c r="BI187" s="8">
        <v>42155</v>
      </c>
      <c r="BJ187" s="5">
        <v>2.7</v>
      </c>
      <c r="BK187" s="8">
        <v>42155</v>
      </c>
      <c r="BL187" s="5">
        <v>0.8</v>
      </c>
      <c r="BM187" s="8">
        <v>42155</v>
      </c>
      <c r="BN187" s="5">
        <v>-4.25</v>
      </c>
      <c r="BO187" s="8">
        <v>42155</v>
      </c>
      <c r="BP187" s="5">
        <v>0.6</v>
      </c>
      <c r="BQ187" s="8">
        <v>42155</v>
      </c>
      <c r="BR187" s="5">
        <v>1079</v>
      </c>
      <c r="BS187" s="8">
        <v>42155</v>
      </c>
      <c r="BT187" s="5">
        <v>1272</v>
      </c>
      <c r="BU187" s="8">
        <v>42155</v>
      </c>
      <c r="BV187" s="5">
        <v>1.55</v>
      </c>
      <c r="BW187" s="8">
        <v>42155</v>
      </c>
      <c r="BX187" s="5">
        <v>502</v>
      </c>
      <c r="BY187" s="8">
        <v>42155</v>
      </c>
      <c r="BZ187" s="5">
        <v>-4.7</v>
      </c>
      <c r="CA187" s="8">
        <v>42155</v>
      </c>
      <c r="CB187" s="5">
        <v>-4.4000000000000004</v>
      </c>
      <c r="CC187" s="8">
        <v>42155</v>
      </c>
      <c r="CD187" s="5">
        <v>-38.502000000000002</v>
      </c>
      <c r="CE187" s="8">
        <v>42155</v>
      </c>
      <c r="CF187" s="5">
        <v>7.7</v>
      </c>
      <c r="CG187" s="8">
        <v>42155</v>
      </c>
      <c r="CH187" s="5">
        <v>-1.6</v>
      </c>
      <c r="CI187" s="8">
        <v>42155</v>
      </c>
      <c r="CJ187" s="5">
        <v>-3.3</v>
      </c>
      <c r="CK187" s="8">
        <v>42125</v>
      </c>
      <c r="CL187" s="5">
        <v>2.16</v>
      </c>
      <c r="CM187" s="8">
        <v>42155</v>
      </c>
      <c r="CN187" s="5">
        <v>0.3</v>
      </c>
      <c r="CO187" s="8">
        <v>42155</v>
      </c>
      <c r="CP187" s="5">
        <v>0.1</v>
      </c>
      <c r="CQ187" s="8">
        <v>42155</v>
      </c>
      <c r="CR187" s="5">
        <v>0</v>
      </c>
      <c r="CS187" s="8">
        <v>42155</v>
      </c>
      <c r="CT187" s="5">
        <v>1.7</v>
      </c>
      <c r="CU187" s="8">
        <v>42155</v>
      </c>
      <c r="CV187" s="5">
        <v>1.2472000000000001</v>
      </c>
      <c r="CY187" s="8">
        <v>45777</v>
      </c>
      <c r="CZ187" s="5">
        <v>-0.5</v>
      </c>
      <c r="DA187" s="8">
        <v>42155</v>
      </c>
      <c r="DB187" s="5">
        <v>0.4</v>
      </c>
      <c r="DC187" s="8">
        <v>42155</v>
      </c>
      <c r="DD187" s="5">
        <v>4.2</v>
      </c>
      <c r="DE187" s="8">
        <v>42155</v>
      </c>
      <c r="DF187" s="5">
        <v>0.5</v>
      </c>
      <c r="DG187" s="8">
        <v>42155</v>
      </c>
      <c r="DH187" s="5">
        <v>4</v>
      </c>
      <c r="DI187" s="8">
        <v>42155</v>
      </c>
      <c r="DJ187" s="5">
        <v>3.8</v>
      </c>
      <c r="DK187" s="8">
        <v>42155</v>
      </c>
      <c r="DL187" s="5">
        <v>5.8</v>
      </c>
      <c r="DM187" s="8">
        <v>42155</v>
      </c>
      <c r="DN187" s="5">
        <v>3.3</v>
      </c>
      <c r="DO187" s="8">
        <v>44773</v>
      </c>
      <c r="DP187" s="5">
        <v>5.5</v>
      </c>
      <c r="DQ187" s="8">
        <v>44012</v>
      </c>
      <c r="DR187" s="5">
        <v>9.6</v>
      </c>
      <c r="DS187" s="8">
        <v>42155</v>
      </c>
      <c r="DT187" s="5">
        <v>1.64</v>
      </c>
      <c r="DU187" s="8">
        <v>42155</v>
      </c>
      <c r="DV187" s="5">
        <v>5.6</v>
      </c>
      <c r="DW187" s="8">
        <v>42155</v>
      </c>
      <c r="DX187" s="5">
        <v>6.9</v>
      </c>
      <c r="DY187" s="8">
        <v>42155</v>
      </c>
      <c r="DZ187" s="5">
        <v>99.2</v>
      </c>
      <c r="EA187" s="8">
        <v>42155</v>
      </c>
      <c r="EB187" s="5">
        <v>100.2582</v>
      </c>
    </row>
    <row r="188" spans="1:132" x14ac:dyDescent="0.2">
      <c r="A188" s="8">
        <v>42185</v>
      </c>
      <c r="B188" s="5">
        <v>52.5</v>
      </c>
      <c r="C188" s="8">
        <v>42185</v>
      </c>
      <c r="D188" s="5">
        <v>54.4</v>
      </c>
      <c r="E188" s="8">
        <v>42185</v>
      </c>
      <c r="F188" s="5">
        <v>49.7</v>
      </c>
      <c r="G188" s="8">
        <v>42185</v>
      </c>
      <c r="H188" s="5">
        <v>55.7</v>
      </c>
      <c r="O188" s="8">
        <v>42185</v>
      </c>
      <c r="P188" s="5">
        <v>47.7</v>
      </c>
      <c r="Q188" s="8">
        <v>42735</v>
      </c>
      <c r="R188" s="5">
        <v>9.5</v>
      </c>
      <c r="S188" s="8">
        <v>42735</v>
      </c>
      <c r="T188" s="5">
        <v>11</v>
      </c>
      <c r="U188" s="8">
        <v>43799</v>
      </c>
      <c r="V188" s="5">
        <v>-1.6</v>
      </c>
      <c r="W188" s="8">
        <v>43890</v>
      </c>
      <c r="X188" s="5">
        <v>20.399999999999999</v>
      </c>
      <c r="Y188" s="8">
        <v>42185</v>
      </c>
      <c r="Z188" s="5">
        <v>8.3000000000000007</v>
      </c>
      <c r="AA188" s="8">
        <v>42185</v>
      </c>
      <c r="AB188" s="5">
        <v>9</v>
      </c>
      <c r="AE188" s="8">
        <v>42185</v>
      </c>
      <c r="AF188" s="5">
        <v>96.1</v>
      </c>
      <c r="AG188" s="8">
        <v>42185</v>
      </c>
      <c r="AH188" s="5">
        <v>99.8</v>
      </c>
      <c r="AI188" s="8">
        <v>42185</v>
      </c>
      <c r="AJ188" s="5">
        <v>94.6</v>
      </c>
      <c r="AK188" s="8">
        <v>42185</v>
      </c>
      <c r="AL188" s="5">
        <v>171</v>
      </c>
      <c r="AM188" s="8">
        <v>42185</v>
      </c>
      <c r="AN188" s="5">
        <v>141761</v>
      </c>
      <c r="AQ188" s="8">
        <v>42185</v>
      </c>
      <c r="AR188" s="5">
        <v>5.3</v>
      </c>
      <c r="AS188" s="8">
        <v>44439</v>
      </c>
      <c r="AT188" s="5">
        <v>34.700000000000003</v>
      </c>
      <c r="AU188" s="8">
        <v>42185</v>
      </c>
      <c r="AV188" s="5">
        <v>2</v>
      </c>
      <c r="AW188" s="8">
        <v>42185</v>
      </c>
      <c r="AX188" s="5">
        <v>-0.4</v>
      </c>
      <c r="AY188" s="8">
        <v>42185</v>
      </c>
      <c r="AZ188" s="5">
        <v>-0.31</v>
      </c>
      <c r="BA188" s="8">
        <v>42185</v>
      </c>
      <c r="BB188" s="5">
        <v>6843</v>
      </c>
      <c r="BC188" s="8">
        <v>42185</v>
      </c>
      <c r="BD188" s="5">
        <v>-2.8</v>
      </c>
      <c r="BE188" s="8">
        <v>42185</v>
      </c>
      <c r="BF188" s="5">
        <v>17.29</v>
      </c>
      <c r="BG188" s="8">
        <v>42185</v>
      </c>
      <c r="BH188" s="5">
        <v>17.401</v>
      </c>
      <c r="BI188" s="8">
        <v>42185</v>
      </c>
      <c r="BJ188" s="5">
        <v>2.5</v>
      </c>
      <c r="BK188" s="8">
        <v>42185</v>
      </c>
      <c r="BL188" s="5">
        <v>0</v>
      </c>
      <c r="BM188" s="8">
        <v>42185</v>
      </c>
      <c r="BN188" s="5">
        <v>-3.85</v>
      </c>
      <c r="BO188" s="8">
        <v>42185</v>
      </c>
      <c r="BP188" s="5">
        <v>0.8</v>
      </c>
      <c r="BQ188" s="8">
        <v>42185</v>
      </c>
      <c r="BR188" s="5">
        <v>1205</v>
      </c>
      <c r="BS188" s="8">
        <v>42185</v>
      </c>
      <c r="BT188" s="5">
        <v>1379</v>
      </c>
      <c r="BU188" s="8">
        <v>42185</v>
      </c>
      <c r="BV188" s="5">
        <v>2.1</v>
      </c>
      <c r="BW188" s="8">
        <v>42185</v>
      </c>
      <c r="BX188" s="5">
        <v>480</v>
      </c>
      <c r="BY188" s="8">
        <v>42185</v>
      </c>
      <c r="BZ188" s="5">
        <v>-4.5</v>
      </c>
      <c r="CA188" s="8">
        <v>42185</v>
      </c>
      <c r="CB188" s="5">
        <v>-2.2999999999999998</v>
      </c>
      <c r="CC188" s="8">
        <v>42185</v>
      </c>
      <c r="CD188" s="5">
        <v>-42.424999999999997</v>
      </c>
      <c r="CE188" s="8">
        <v>42185</v>
      </c>
      <c r="CF188" s="5">
        <v>3.6</v>
      </c>
      <c r="CG188" s="8">
        <v>42185</v>
      </c>
      <c r="CH188" s="5">
        <v>2.5</v>
      </c>
      <c r="CI188" s="8">
        <v>42185</v>
      </c>
      <c r="CJ188" s="5">
        <v>4.9000000000000004</v>
      </c>
      <c r="CK188" s="8">
        <v>42156</v>
      </c>
      <c r="CL188" s="5">
        <v>2.1800000000000002</v>
      </c>
      <c r="CM188" s="8">
        <v>42185</v>
      </c>
      <c r="CN188" s="5">
        <v>0.3</v>
      </c>
      <c r="CO188" s="8">
        <v>42185</v>
      </c>
      <c r="CP188" s="5">
        <v>0.2</v>
      </c>
      <c r="CQ188" s="8">
        <v>42185</v>
      </c>
      <c r="CR188" s="5">
        <v>0.1</v>
      </c>
      <c r="CS188" s="8">
        <v>42185</v>
      </c>
      <c r="CT188" s="5">
        <v>1.8</v>
      </c>
      <c r="CU188" s="8">
        <v>42185</v>
      </c>
      <c r="CV188" s="5">
        <v>1.2541599999999999</v>
      </c>
      <c r="DA188" s="8">
        <v>42185</v>
      </c>
      <c r="DB188" s="5">
        <v>0.2</v>
      </c>
      <c r="DC188" s="8">
        <v>42185</v>
      </c>
      <c r="DD188" s="5">
        <v>3.8</v>
      </c>
      <c r="DE188" s="8">
        <v>42185</v>
      </c>
      <c r="DF188" s="5">
        <v>0.3</v>
      </c>
      <c r="DG188" s="8">
        <v>42185</v>
      </c>
      <c r="DH188" s="5">
        <v>3.8</v>
      </c>
      <c r="DI188" s="8">
        <v>42185</v>
      </c>
      <c r="DJ188" s="5">
        <v>3.5</v>
      </c>
      <c r="DK188" s="8">
        <v>42185</v>
      </c>
      <c r="DL188" s="5">
        <v>5.7</v>
      </c>
      <c r="DM188" s="8">
        <v>42185</v>
      </c>
      <c r="DN188" s="5">
        <v>3.2</v>
      </c>
      <c r="DO188" s="8">
        <v>44804</v>
      </c>
      <c r="DP188" s="5">
        <v>5.4</v>
      </c>
      <c r="DQ188" s="8">
        <v>44043</v>
      </c>
      <c r="DR188" s="5">
        <v>14.6</v>
      </c>
      <c r="DS188" s="8">
        <v>42185</v>
      </c>
      <c r="DT188" s="5">
        <v>1.56</v>
      </c>
      <c r="DU188" s="8">
        <v>42185</v>
      </c>
      <c r="DV188" s="5">
        <v>5.5</v>
      </c>
      <c r="DW188" s="8">
        <v>42185</v>
      </c>
      <c r="DX188" s="5">
        <v>7</v>
      </c>
      <c r="DY188" s="8">
        <v>42185</v>
      </c>
      <c r="DZ188" s="5">
        <v>99.8</v>
      </c>
      <c r="EA188" s="8">
        <v>42185</v>
      </c>
      <c r="EB188" s="5">
        <v>100.1356</v>
      </c>
    </row>
    <row r="189" spans="1:132" x14ac:dyDescent="0.2">
      <c r="A189" s="8">
        <v>42216</v>
      </c>
      <c r="B189" s="5">
        <v>52</v>
      </c>
      <c r="C189" s="8">
        <v>42216</v>
      </c>
      <c r="D189" s="5">
        <v>52.9</v>
      </c>
      <c r="E189" s="8">
        <v>42216</v>
      </c>
      <c r="F189" s="5">
        <v>45.1</v>
      </c>
      <c r="G189" s="8">
        <v>42216</v>
      </c>
      <c r="H189" s="5">
        <v>60.1</v>
      </c>
      <c r="O189" s="8">
        <v>42216</v>
      </c>
      <c r="P189" s="5">
        <v>52.6</v>
      </c>
      <c r="Q189" s="8">
        <v>42766</v>
      </c>
      <c r="R189" s="5">
        <v>9.6999999999999993</v>
      </c>
      <c r="S189" s="8">
        <v>42766</v>
      </c>
      <c r="T189" s="5">
        <v>11</v>
      </c>
      <c r="U189" s="8">
        <v>43830</v>
      </c>
      <c r="V189" s="5">
        <v>-3.6</v>
      </c>
      <c r="W189" s="8">
        <v>43921</v>
      </c>
      <c r="X189" s="5">
        <v>6</v>
      </c>
      <c r="Y189" s="8">
        <v>42216</v>
      </c>
      <c r="Z189" s="5">
        <v>4.5999999999999996</v>
      </c>
      <c r="AA189" s="8">
        <v>42216</v>
      </c>
      <c r="AB189" s="5">
        <v>8</v>
      </c>
      <c r="AE189" s="8">
        <v>42216</v>
      </c>
      <c r="AF189" s="5">
        <v>93.1</v>
      </c>
      <c r="AG189" s="8">
        <v>42216</v>
      </c>
      <c r="AH189" s="5">
        <v>91</v>
      </c>
      <c r="AI189" s="8">
        <v>42216</v>
      </c>
      <c r="AJ189" s="5">
        <v>95.7</v>
      </c>
      <c r="AK189" s="8">
        <v>42216</v>
      </c>
      <c r="AL189" s="5">
        <v>282</v>
      </c>
      <c r="AM189" s="8">
        <v>42216</v>
      </c>
      <c r="AN189" s="5">
        <v>141692</v>
      </c>
      <c r="AQ189" s="8">
        <v>42216</v>
      </c>
      <c r="AR189" s="5">
        <v>5.2</v>
      </c>
      <c r="AS189" s="8">
        <v>44469</v>
      </c>
      <c r="AT189" s="5">
        <v>34.799999999999997</v>
      </c>
      <c r="AU189" s="8">
        <v>42216</v>
      </c>
      <c r="AV189" s="5">
        <v>-0.3</v>
      </c>
      <c r="AW189" s="8">
        <v>42216</v>
      </c>
      <c r="AX189" s="5">
        <v>0.7</v>
      </c>
      <c r="AY189" s="8">
        <v>42216</v>
      </c>
      <c r="AZ189" s="5">
        <v>0.63</v>
      </c>
      <c r="BA189" s="8">
        <v>42216</v>
      </c>
      <c r="BB189" s="5">
        <v>7032</v>
      </c>
      <c r="BC189" s="8">
        <v>42216</v>
      </c>
      <c r="BD189" s="5">
        <v>-3.2</v>
      </c>
      <c r="BE189" s="8">
        <v>42216</v>
      </c>
      <c r="BF189" s="5">
        <v>17.5</v>
      </c>
      <c r="BG189" s="8">
        <v>42216</v>
      </c>
      <c r="BH189" s="5">
        <v>17.827000000000002</v>
      </c>
      <c r="BI189" s="8">
        <v>42216</v>
      </c>
      <c r="BJ189" s="5">
        <v>3.2</v>
      </c>
      <c r="BK189" s="8">
        <v>42216</v>
      </c>
      <c r="BL189" s="5">
        <v>0.9</v>
      </c>
      <c r="BM189" s="8">
        <v>42216</v>
      </c>
      <c r="BN189" s="5">
        <v>-4.59</v>
      </c>
      <c r="BO189" s="8">
        <v>42216</v>
      </c>
      <c r="BP189" s="5">
        <v>-0.2</v>
      </c>
      <c r="BQ189" s="8">
        <v>42216</v>
      </c>
      <c r="BR189" s="5">
        <v>1146</v>
      </c>
      <c r="BS189" s="8">
        <v>42216</v>
      </c>
      <c r="BT189" s="5">
        <v>1140</v>
      </c>
      <c r="BU189" s="8">
        <v>42216</v>
      </c>
      <c r="BV189" s="5">
        <v>1.49</v>
      </c>
      <c r="BW189" s="8">
        <v>42216</v>
      </c>
      <c r="BX189" s="5">
        <v>506</v>
      </c>
      <c r="BY189" s="8">
        <v>42216</v>
      </c>
      <c r="BZ189" s="5">
        <v>-4.9000000000000004</v>
      </c>
      <c r="CA189" s="8">
        <v>42216</v>
      </c>
      <c r="CB189" s="5">
        <v>-3.6</v>
      </c>
      <c r="CC189" s="8">
        <v>42216</v>
      </c>
      <c r="CD189" s="5">
        <v>-40.340000000000003</v>
      </c>
      <c r="CE189" s="8">
        <v>42216</v>
      </c>
      <c r="CF189" s="5">
        <v>4.0999999999999996</v>
      </c>
      <c r="CG189" s="8">
        <v>42216</v>
      </c>
      <c r="CH189" s="5">
        <v>-0.6</v>
      </c>
      <c r="CI189" s="8">
        <v>42216</v>
      </c>
      <c r="CJ189" s="5">
        <v>-0.3</v>
      </c>
      <c r="CK189" s="8">
        <v>42186</v>
      </c>
      <c r="CL189" s="5">
        <v>3.01</v>
      </c>
      <c r="CM189" s="8">
        <v>42216</v>
      </c>
      <c r="CN189" s="5">
        <v>0.2</v>
      </c>
      <c r="CO189" s="8">
        <v>42216</v>
      </c>
      <c r="CP189" s="5">
        <v>0.2</v>
      </c>
      <c r="CQ189" s="8">
        <v>42216</v>
      </c>
      <c r="CR189" s="5">
        <v>0.2</v>
      </c>
      <c r="CS189" s="8">
        <v>42216</v>
      </c>
      <c r="CT189" s="5">
        <v>1.8</v>
      </c>
      <c r="CU189" s="8">
        <v>42216</v>
      </c>
      <c r="CV189" s="5">
        <v>1.1789499999999999</v>
      </c>
      <c r="DA189" s="8">
        <v>42216</v>
      </c>
      <c r="DB189" s="5">
        <v>0.3</v>
      </c>
      <c r="DC189" s="8">
        <v>42216</v>
      </c>
      <c r="DD189" s="5">
        <v>3.9</v>
      </c>
      <c r="DE189" s="8">
        <v>42216</v>
      </c>
      <c r="DF189" s="5">
        <v>0.5</v>
      </c>
      <c r="DG189" s="8">
        <v>42216</v>
      </c>
      <c r="DH189" s="5">
        <v>3.9</v>
      </c>
      <c r="DI189" s="8">
        <v>42216</v>
      </c>
      <c r="DJ189" s="5">
        <v>3.6</v>
      </c>
      <c r="DK189" s="8">
        <v>42216</v>
      </c>
      <c r="DL189" s="5">
        <v>5.6</v>
      </c>
      <c r="DM189" s="8">
        <v>42216</v>
      </c>
      <c r="DN189" s="5">
        <v>3.1</v>
      </c>
      <c r="DO189" s="8">
        <v>44834</v>
      </c>
      <c r="DP189" s="5">
        <v>5.0999999999999996</v>
      </c>
      <c r="DQ189" s="8">
        <v>44074</v>
      </c>
      <c r="DR189" s="5">
        <v>8.5</v>
      </c>
      <c r="DS189" s="8">
        <v>42216</v>
      </c>
      <c r="DT189" s="5">
        <v>1.69</v>
      </c>
      <c r="DU189" s="8">
        <v>42216</v>
      </c>
      <c r="DV189" s="5">
        <v>5.3</v>
      </c>
      <c r="DW189" s="8">
        <v>42216</v>
      </c>
      <c r="DX189" s="5">
        <v>7</v>
      </c>
      <c r="DY189" s="8">
        <v>42216</v>
      </c>
      <c r="DZ189" s="5">
        <v>99.4</v>
      </c>
      <c r="EA189" s="8">
        <v>42216</v>
      </c>
      <c r="EB189" s="5">
        <v>99.979299999999995</v>
      </c>
    </row>
    <row r="190" spans="1:132" x14ac:dyDescent="0.2">
      <c r="A190" s="8">
        <v>42247</v>
      </c>
      <c r="B190" s="5">
        <v>50.2</v>
      </c>
      <c r="C190" s="8">
        <v>42247</v>
      </c>
      <c r="D190" s="5">
        <v>51.5</v>
      </c>
      <c r="E190" s="8">
        <v>42247</v>
      </c>
      <c r="F190" s="5">
        <v>38.799999999999997</v>
      </c>
      <c r="G190" s="8">
        <v>42247</v>
      </c>
      <c r="H190" s="5">
        <v>58.6</v>
      </c>
      <c r="O190" s="8">
        <v>42247</v>
      </c>
      <c r="P190" s="5">
        <v>53.5</v>
      </c>
      <c r="Q190" s="8">
        <v>42794</v>
      </c>
      <c r="R190" s="5">
        <v>19.5</v>
      </c>
      <c r="S190" s="8">
        <v>42794</v>
      </c>
      <c r="T190" s="5">
        <v>15</v>
      </c>
      <c r="U190" s="8">
        <v>43861</v>
      </c>
      <c r="V190" s="5">
        <v>-1.9</v>
      </c>
      <c r="W190" s="8">
        <v>43951</v>
      </c>
      <c r="X190" s="5">
        <v>-41.3</v>
      </c>
      <c r="Y190" s="8">
        <v>42247</v>
      </c>
      <c r="Z190" s="5">
        <v>5.5</v>
      </c>
      <c r="AA190" s="8">
        <v>42247</v>
      </c>
      <c r="AB190" s="5">
        <v>3</v>
      </c>
      <c r="AE190" s="8">
        <v>42247</v>
      </c>
      <c r="AF190" s="5">
        <v>91.9</v>
      </c>
      <c r="AG190" s="8">
        <v>42247</v>
      </c>
      <c r="AH190" s="5">
        <v>101.3</v>
      </c>
      <c r="AI190" s="8">
        <v>42247</v>
      </c>
      <c r="AJ190" s="5">
        <v>95.7</v>
      </c>
      <c r="AK190" s="8">
        <v>42247</v>
      </c>
      <c r="AL190" s="5">
        <v>134</v>
      </c>
      <c r="AM190" s="8">
        <v>42247</v>
      </c>
      <c r="AN190" s="5">
        <v>141895</v>
      </c>
      <c r="AQ190" s="8">
        <v>42247</v>
      </c>
      <c r="AR190" s="5">
        <v>5.0999999999999996</v>
      </c>
      <c r="AS190" s="8">
        <v>44500</v>
      </c>
      <c r="AT190" s="5">
        <v>34.700000000000003</v>
      </c>
      <c r="AU190" s="8">
        <v>42247</v>
      </c>
      <c r="AV190" s="5">
        <v>0.9</v>
      </c>
      <c r="AW190" s="8">
        <v>42247</v>
      </c>
      <c r="AX190" s="5">
        <v>-0.3</v>
      </c>
      <c r="AY190" s="8">
        <v>42247</v>
      </c>
      <c r="AZ190" s="5">
        <v>-0.17</v>
      </c>
      <c r="BA190" s="8">
        <v>42247</v>
      </c>
      <c r="BB190" s="5">
        <v>6936</v>
      </c>
      <c r="BC190" s="8">
        <v>42247</v>
      </c>
      <c r="BD190" s="5">
        <v>-4</v>
      </c>
      <c r="BE190" s="8">
        <v>42247</v>
      </c>
      <c r="BF190" s="5">
        <v>17.760000000000002</v>
      </c>
      <c r="BG190" s="8">
        <v>42247</v>
      </c>
      <c r="BH190" s="5">
        <v>17.940000000000001</v>
      </c>
      <c r="BI190" s="8">
        <v>42247</v>
      </c>
      <c r="BJ190" s="5">
        <v>2.4</v>
      </c>
      <c r="BK190" s="8">
        <v>42247</v>
      </c>
      <c r="BL190" s="5">
        <v>0</v>
      </c>
      <c r="BM190" s="8">
        <v>42247</v>
      </c>
      <c r="BN190" s="5">
        <v>-5.5</v>
      </c>
      <c r="BO190" s="8">
        <v>42247</v>
      </c>
      <c r="BP190" s="5">
        <v>0.2</v>
      </c>
      <c r="BQ190" s="8">
        <v>42247</v>
      </c>
      <c r="BR190" s="5">
        <v>1130</v>
      </c>
      <c r="BS190" s="8">
        <v>42247</v>
      </c>
      <c r="BT190" s="5">
        <v>1165</v>
      </c>
      <c r="BU190" s="8">
        <v>42247</v>
      </c>
      <c r="BV190" s="5">
        <v>-1.47</v>
      </c>
      <c r="BW190" s="8">
        <v>42247</v>
      </c>
      <c r="BX190" s="5">
        <v>518</v>
      </c>
      <c r="BY190" s="8">
        <v>42247</v>
      </c>
      <c r="BZ190" s="5">
        <v>-7</v>
      </c>
      <c r="CA190" s="8">
        <v>42247</v>
      </c>
      <c r="CB190" s="5">
        <v>-2.9</v>
      </c>
      <c r="CC190" s="8">
        <v>42247</v>
      </c>
      <c r="CD190" s="5">
        <v>-44.204999999999998</v>
      </c>
      <c r="CE190" s="8">
        <v>42247</v>
      </c>
      <c r="CF190" s="5">
        <v>4.3</v>
      </c>
      <c r="CG190" s="8">
        <v>42247</v>
      </c>
      <c r="CH190" s="5">
        <v>-2.2000000000000002</v>
      </c>
      <c r="CI190" s="8">
        <v>42247</v>
      </c>
      <c r="CJ190" s="5">
        <v>-2.6</v>
      </c>
      <c r="CK190" s="8">
        <v>42219</v>
      </c>
      <c r="CL190" s="5">
        <v>2.35</v>
      </c>
      <c r="CM190" s="8">
        <v>42247</v>
      </c>
      <c r="CN190" s="5">
        <v>0</v>
      </c>
      <c r="CO190" s="8">
        <v>42247</v>
      </c>
      <c r="CP190" s="5">
        <v>0.1</v>
      </c>
      <c r="CQ190" s="8">
        <v>42247</v>
      </c>
      <c r="CR190" s="5">
        <v>0.2</v>
      </c>
      <c r="CS190" s="8">
        <v>42247</v>
      </c>
      <c r="CT190" s="5">
        <v>1.8</v>
      </c>
      <c r="CU190" s="8">
        <v>42247</v>
      </c>
      <c r="CV190" s="5">
        <v>1.2212499999999999</v>
      </c>
      <c r="DA190" s="8">
        <v>42247</v>
      </c>
      <c r="DB190" s="5">
        <v>0.2</v>
      </c>
      <c r="DC190" s="8">
        <v>42247</v>
      </c>
      <c r="DD190" s="5">
        <v>3.6</v>
      </c>
      <c r="DE190" s="8">
        <v>42247</v>
      </c>
      <c r="DF190" s="5">
        <v>0.3</v>
      </c>
      <c r="DG190" s="8">
        <v>42247</v>
      </c>
      <c r="DH190" s="5">
        <v>3.4</v>
      </c>
      <c r="DI190" s="8">
        <v>42247</v>
      </c>
      <c r="DJ190" s="5">
        <v>3.2</v>
      </c>
      <c r="DK190" s="8">
        <v>42247</v>
      </c>
      <c r="DL190" s="5">
        <v>5.6</v>
      </c>
      <c r="DM190" s="8">
        <v>42247</v>
      </c>
      <c r="DN190" s="5">
        <v>3.1</v>
      </c>
      <c r="DO190" s="8">
        <v>44865</v>
      </c>
      <c r="DP190" s="5">
        <v>5</v>
      </c>
      <c r="DQ190" s="8">
        <v>44104</v>
      </c>
      <c r="DR190" s="5">
        <v>22</v>
      </c>
      <c r="DS190" s="8">
        <v>42247</v>
      </c>
      <c r="DT190" s="5">
        <v>2.04</v>
      </c>
      <c r="DU190" s="8">
        <v>42247</v>
      </c>
      <c r="DV190" s="5">
        <v>5.5</v>
      </c>
      <c r="DW190" s="8">
        <v>42247</v>
      </c>
      <c r="DX190" s="5">
        <v>8.1999999999999993</v>
      </c>
      <c r="DY190" s="8">
        <v>42247</v>
      </c>
      <c r="DZ190" s="5">
        <v>99.4</v>
      </c>
      <c r="EA190" s="8">
        <v>42247</v>
      </c>
      <c r="EB190" s="5">
        <v>99.799499999999995</v>
      </c>
    </row>
    <row r="191" spans="1:132" x14ac:dyDescent="0.2">
      <c r="A191" s="8">
        <v>42277</v>
      </c>
      <c r="B191" s="5">
        <v>50.1</v>
      </c>
      <c r="C191" s="8">
        <v>42277</v>
      </c>
      <c r="D191" s="5">
        <v>50.4</v>
      </c>
      <c r="E191" s="8">
        <v>42277</v>
      </c>
      <c r="F191" s="5">
        <v>37.6</v>
      </c>
      <c r="G191" s="8">
        <v>42277</v>
      </c>
      <c r="H191" s="5">
        <v>56.1</v>
      </c>
      <c r="O191" s="8">
        <v>42277</v>
      </c>
      <c r="P191" s="5">
        <v>48</v>
      </c>
      <c r="Q191" s="8">
        <v>42825</v>
      </c>
      <c r="R191" s="5">
        <v>17.8</v>
      </c>
      <c r="S191" s="8">
        <v>42825</v>
      </c>
      <c r="T191" s="5">
        <v>17</v>
      </c>
      <c r="U191" s="8">
        <v>43890</v>
      </c>
      <c r="V191" s="5">
        <v>0.1</v>
      </c>
      <c r="W191" s="8">
        <v>43982</v>
      </c>
      <c r="X191" s="5">
        <v>-24</v>
      </c>
      <c r="Y191" s="8">
        <v>42277</v>
      </c>
      <c r="Z191" s="5">
        <v>-3.6</v>
      </c>
      <c r="AA191" s="8">
        <v>42277</v>
      </c>
      <c r="AB191" s="5">
        <v>-1</v>
      </c>
      <c r="AE191" s="8">
        <v>42277</v>
      </c>
      <c r="AF191" s="5">
        <v>87.2</v>
      </c>
      <c r="AG191" s="8">
        <v>42277</v>
      </c>
      <c r="AH191" s="5">
        <v>102.6</v>
      </c>
      <c r="AI191" s="8">
        <v>42277</v>
      </c>
      <c r="AJ191" s="5">
        <v>96</v>
      </c>
      <c r="AK191" s="8">
        <v>42277</v>
      </c>
      <c r="AL191" s="5">
        <v>150</v>
      </c>
      <c r="AM191" s="8">
        <v>42277</v>
      </c>
      <c r="AN191" s="5">
        <v>142133</v>
      </c>
      <c r="AQ191" s="8">
        <v>42277</v>
      </c>
      <c r="AR191" s="5">
        <v>5</v>
      </c>
      <c r="AS191" s="8">
        <v>44530</v>
      </c>
      <c r="AT191" s="5">
        <v>34.799999999999997</v>
      </c>
      <c r="AU191" s="8">
        <v>42277</v>
      </c>
      <c r="AV191" s="5">
        <v>0</v>
      </c>
      <c r="AW191" s="8">
        <v>42277</v>
      </c>
      <c r="AX191" s="5">
        <v>-0.3</v>
      </c>
      <c r="AY191" s="8">
        <v>42277</v>
      </c>
      <c r="AZ191" s="5">
        <v>-0.28000000000000003</v>
      </c>
      <c r="BA191" s="8">
        <v>42277</v>
      </c>
      <c r="BB191" s="5">
        <v>6557</v>
      </c>
      <c r="BC191" s="8">
        <v>42277</v>
      </c>
      <c r="BD191" s="5">
        <v>-3.8</v>
      </c>
      <c r="BE191" s="8">
        <v>42277</v>
      </c>
      <c r="BF191" s="5">
        <v>17.97</v>
      </c>
      <c r="BG191" s="8">
        <v>42277</v>
      </c>
      <c r="BH191" s="5">
        <v>17.832999999999998</v>
      </c>
      <c r="BI191" s="8">
        <v>42277</v>
      </c>
      <c r="BJ191" s="5">
        <v>2.2000000000000002</v>
      </c>
      <c r="BK191" s="8">
        <v>42277</v>
      </c>
      <c r="BL191" s="5">
        <v>-0.4</v>
      </c>
      <c r="BM191" s="8">
        <v>42277</v>
      </c>
      <c r="BN191" s="5">
        <v>-5.01</v>
      </c>
      <c r="BO191" s="8">
        <v>42277</v>
      </c>
      <c r="BP191" s="5">
        <v>0.2</v>
      </c>
      <c r="BQ191" s="8">
        <v>42277</v>
      </c>
      <c r="BR191" s="5">
        <v>1224</v>
      </c>
      <c r="BS191" s="8">
        <v>42277</v>
      </c>
      <c r="BT191" s="5">
        <v>1144</v>
      </c>
      <c r="BU191" s="8">
        <v>42277</v>
      </c>
      <c r="BV191" s="5">
        <v>0.93</v>
      </c>
      <c r="BW191" s="8">
        <v>42277</v>
      </c>
      <c r="BX191" s="5">
        <v>456</v>
      </c>
      <c r="BY191" s="8">
        <v>42277</v>
      </c>
      <c r="BZ191" s="5">
        <v>-5.2</v>
      </c>
      <c r="CA191" s="8">
        <v>42277</v>
      </c>
      <c r="CB191" s="5">
        <v>-4.3</v>
      </c>
      <c r="CC191" s="8">
        <v>42277</v>
      </c>
      <c r="CD191" s="5">
        <v>-41.640999999999998</v>
      </c>
      <c r="CE191" s="8">
        <v>42277</v>
      </c>
      <c r="CF191" s="5">
        <v>3.6</v>
      </c>
      <c r="CG191" s="8">
        <v>42277</v>
      </c>
      <c r="CH191" s="5">
        <v>-1.6</v>
      </c>
      <c r="CI191" s="8">
        <v>42277</v>
      </c>
      <c r="CJ191" s="5">
        <v>-2.1</v>
      </c>
      <c r="CK191" s="8">
        <v>42248</v>
      </c>
      <c r="CL191" s="5">
        <v>1.51</v>
      </c>
      <c r="CM191" s="8">
        <v>42277</v>
      </c>
      <c r="CN191" s="5">
        <v>-0.2</v>
      </c>
      <c r="CO191" s="8">
        <v>42277</v>
      </c>
      <c r="CP191" s="5">
        <v>0.2</v>
      </c>
      <c r="CQ191" s="8">
        <v>42277</v>
      </c>
      <c r="CR191" s="5">
        <v>0</v>
      </c>
      <c r="CS191" s="8">
        <v>42277</v>
      </c>
      <c r="CT191" s="5">
        <v>1.9</v>
      </c>
      <c r="CU191" s="8">
        <v>42277</v>
      </c>
      <c r="CV191" s="5">
        <v>1.2321200000000001</v>
      </c>
      <c r="DA191" s="8">
        <v>42277</v>
      </c>
      <c r="DB191" s="5">
        <v>0.1</v>
      </c>
      <c r="DC191" s="8">
        <v>42277</v>
      </c>
      <c r="DD191" s="5">
        <v>3.6</v>
      </c>
      <c r="DE191" s="8">
        <v>42277</v>
      </c>
      <c r="DF191" s="5">
        <v>-0.1</v>
      </c>
      <c r="DG191" s="8">
        <v>42277</v>
      </c>
      <c r="DH191" s="5">
        <v>3.3</v>
      </c>
      <c r="DI191" s="8">
        <v>42277</v>
      </c>
      <c r="DJ191" s="5">
        <v>3.2</v>
      </c>
      <c r="DK191" s="8">
        <v>42277</v>
      </c>
      <c r="DL191" s="5">
        <v>5.8</v>
      </c>
      <c r="DM191" s="8">
        <v>42277</v>
      </c>
      <c r="DN191" s="5">
        <v>3</v>
      </c>
      <c r="DO191" s="8">
        <v>44895</v>
      </c>
      <c r="DP191" s="5">
        <v>5.0999999999999996</v>
      </c>
      <c r="DQ191" s="8">
        <v>44135</v>
      </c>
      <c r="DR191" s="5">
        <v>16.8</v>
      </c>
      <c r="DS191" s="8">
        <v>42277</v>
      </c>
      <c r="DT191" s="5">
        <v>1.69</v>
      </c>
      <c r="DU191" s="8">
        <v>42277</v>
      </c>
      <c r="DV191" s="5">
        <v>5.7</v>
      </c>
      <c r="DW191" s="8">
        <v>42277</v>
      </c>
      <c r="DX191" s="5">
        <v>6.2</v>
      </c>
      <c r="DY191" s="8">
        <v>42277</v>
      </c>
      <c r="DZ191" s="5">
        <v>99.4</v>
      </c>
      <c r="EA191" s="8">
        <v>42277</v>
      </c>
      <c r="EB191" s="5">
        <v>99.625100000000003</v>
      </c>
    </row>
    <row r="192" spans="1:132" x14ac:dyDescent="0.2">
      <c r="A192" s="8">
        <v>42308</v>
      </c>
      <c r="B192" s="5">
        <v>49.1</v>
      </c>
      <c r="C192" s="8">
        <v>42308</v>
      </c>
      <c r="D192" s="5">
        <v>52.1</v>
      </c>
      <c r="E192" s="8">
        <v>42308</v>
      </c>
      <c r="F192" s="5">
        <v>39.799999999999997</v>
      </c>
      <c r="G192" s="8">
        <v>42308</v>
      </c>
      <c r="H192" s="5">
        <v>56.9</v>
      </c>
      <c r="O192" s="8">
        <v>42308</v>
      </c>
      <c r="P192" s="5">
        <v>53.2</v>
      </c>
      <c r="Q192" s="8">
        <v>42855</v>
      </c>
      <c r="R192" s="5">
        <v>4.5999999999999996</v>
      </c>
      <c r="S192" s="8">
        <v>42855</v>
      </c>
      <c r="T192" s="5">
        <v>8</v>
      </c>
      <c r="U192" s="8">
        <v>43921</v>
      </c>
      <c r="V192" s="5">
        <v>-70.099999999999994</v>
      </c>
      <c r="W192" s="8">
        <v>44012</v>
      </c>
      <c r="X192" s="5">
        <v>-10.7</v>
      </c>
      <c r="Y192" s="8">
        <v>42308</v>
      </c>
      <c r="Z192" s="5">
        <v>-4.9000000000000004</v>
      </c>
      <c r="AA192" s="8">
        <v>42308</v>
      </c>
      <c r="AB192" s="5">
        <v>4</v>
      </c>
      <c r="AE192" s="8">
        <v>42308</v>
      </c>
      <c r="AF192" s="5">
        <v>90</v>
      </c>
      <c r="AG192" s="8">
        <v>42308</v>
      </c>
      <c r="AH192" s="5">
        <v>99.1</v>
      </c>
      <c r="AI192" s="8">
        <v>42308</v>
      </c>
      <c r="AJ192" s="5">
        <v>96</v>
      </c>
      <c r="AK192" s="8">
        <v>42308</v>
      </c>
      <c r="AL192" s="5">
        <v>304</v>
      </c>
      <c r="AM192" s="8">
        <v>42308</v>
      </c>
      <c r="AN192" s="5">
        <v>142363</v>
      </c>
      <c r="AQ192" s="8">
        <v>42308</v>
      </c>
      <c r="AR192" s="5">
        <v>5</v>
      </c>
      <c r="AS192" s="8">
        <v>44561</v>
      </c>
      <c r="AT192" s="5">
        <v>34.799999999999997</v>
      </c>
      <c r="AU192" s="8">
        <v>42308</v>
      </c>
      <c r="AV192" s="5">
        <v>-1.1000000000000001</v>
      </c>
      <c r="AW192" s="8">
        <v>42308</v>
      </c>
      <c r="AX192" s="5">
        <v>-0.1</v>
      </c>
      <c r="AY192" s="8">
        <v>42308</v>
      </c>
      <c r="AZ192" s="5">
        <v>-0.47</v>
      </c>
      <c r="BA192" s="8">
        <v>42308</v>
      </c>
      <c r="BB192" s="5">
        <v>6546</v>
      </c>
      <c r="BC192" s="8">
        <v>42308</v>
      </c>
      <c r="BD192" s="5">
        <v>-3.8</v>
      </c>
      <c r="BE192" s="8">
        <v>42308</v>
      </c>
      <c r="BF192" s="5">
        <v>17.91</v>
      </c>
      <c r="BG192" s="8">
        <v>42308</v>
      </c>
      <c r="BH192" s="5">
        <v>17.818000000000001</v>
      </c>
      <c r="BI192" s="8">
        <v>42308</v>
      </c>
      <c r="BJ192" s="5">
        <v>1.6</v>
      </c>
      <c r="BK192" s="8">
        <v>42308</v>
      </c>
      <c r="BL192" s="5">
        <v>-0.3</v>
      </c>
      <c r="BM192" s="8">
        <v>42308</v>
      </c>
      <c r="BN192" s="5">
        <v>-4.62</v>
      </c>
      <c r="BO192" s="8">
        <v>42308</v>
      </c>
      <c r="BP192" s="5">
        <v>-0.1</v>
      </c>
      <c r="BQ192" s="8">
        <v>42308</v>
      </c>
      <c r="BR192" s="5">
        <v>1058</v>
      </c>
      <c r="BS192" s="8">
        <v>42308</v>
      </c>
      <c r="BT192" s="5">
        <v>1160</v>
      </c>
      <c r="BU192" s="8">
        <v>42308</v>
      </c>
      <c r="BV192" s="5">
        <v>-2.4</v>
      </c>
      <c r="BW192" s="8">
        <v>42308</v>
      </c>
      <c r="BX192" s="5">
        <v>482</v>
      </c>
      <c r="BY192" s="8">
        <v>42308</v>
      </c>
      <c r="BZ192" s="5">
        <v>-6.7</v>
      </c>
      <c r="CA192" s="8">
        <v>42308</v>
      </c>
      <c r="CB192" s="5">
        <v>-5.7</v>
      </c>
      <c r="CC192" s="8">
        <v>42308</v>
      </c>
      <c r="CD192" s="5">
        <v>-40.872999999999998</v>
      </c>
      <c r="CE192" s="8">
        <v>42308</v>
      </c>
      <c r="CF192" s="5">
        <v>1.4</v>
      </c>
      <c r="CG192" s="8">
        <v>42308</v>
      </c>
      <c r="CH192" s="5">
        <v>1.9</v>
      </c>
      <c r="CI192" s="8">
        <v>42308</v>
      </c>
      <c r="CJ192" s="5">
        <v>4</v>
      </c>
      <c r="CK192" s="8">
        <v>42278</v>
      </c>
      <c r="CL192" s="5">
        <v>1.53</v>
      </c>
      <c r="CM192" s="8">
        <v>42308</v>
      </c>
      <c r="CN192" s="5">
        <v>0.1</v>
      </c>
      <c r="CO192" s="8">
        <v>42308</v>
      </c>
      <c r="CP192" s="5">
        <v>0.2</v>
      </c>
      <c r="CQ192" s="8">
        <v>42308</v>
      </c>
      <c r="CR192" s="5">
        <v>0.2</v>
      </c>
      <c r="CS192" s="8">
        <v>42308</v>
      </c>
      <c r="CT192" s="5">
        <v>1.9</v>
      </c>
      <c r="CU192" s="8">
        <v>42308</v>
      </c>
      <c r="CV192" s="5">
        <v>1.17798</v>
      </c>
      <c r="DA192" s="8">
        <v>42308</v>
      </c>
      <c r="DB192" s="5">
        <v>0.2</v>
      </c>
      <c r="DC192" s="8">
        <v>42308</v>
      </c>
      <c r="DD192" s="5">
        <v>3.3</v>
      </c>
      <c r="DE192" s="8">
        <v>42308</v>
      </c>
      <c r="DF192" s="5">
        <v>0.1</v>
      </c>
      <c r="DG192" s="8">
        <v>42308</v>
      </c>
      <c r="DH192" s="5">
        <v>2.7</v>
      </c>
      <c r="DI192" s="8">
        <v>42308</v>
      </c>
      <c r="DJ192" s="5">
        <v>2.6</v>
      </c>
      <c r="DK192" s="8">
        <v>42308</v>
      </c>
      <c r="DL192" s="5">
        <v>5.8</v>
      </c>
      <c r="DM192" s="8">
        <v>42308</v>
      </c>
      <c r="DN192" s="5">
        <v>2.9</v>
      </c>
      <c r="DO192" s="8">
        <v>44926</v>
      </c>
      <c r="DP192" s="5">
        <v>4.9000000000000004</v>
      </c>
      <c r="DQ192" s="8">
        <v>44165</v>
      </c>
      <c r="DR192" s="5">
        <v>14.1</v>
      </c>
      <c r="DS192" s="8">
        <v>42308</v>
      </c>
      <c r="DT192" s="5">
        <v>2.41</v>
      </c>
      <c r="DU192" s="8">
        <v>42308</v>
      </c>
      <c r="DV192" s="5">
        <v>5.4</v>
      </c>
      <c r="DW192" s="8">
        <v>42308</v>
      </c>
      <c r="DX192" s="5">
        <v>4.8</v>
      </c>
      <c r="DY192" s="8">
        <v>42308</v>
      </c>
      <c r="DZ192" s="5">
        <v>99.6</v>
      </c>
      <c r="EA192" s="8">
        <v>42308</v>
      </c>
      <c r="EB192" s="5">
        <v>99.480599999999995</v>
      </c>
    </row>
    <row r="193" spans="1:132" x14ac:dyDescent="0.2">
      <c r="A193" s="8">
        <v>42338</v>
      </c>
      <c r="B193" s="5">
        <v>49.1</v>
      </c>
      <c r="C193" s="8">
        <v>42338</v>
      </c>
      <c r="D193" s="5">
        <v>50.1</v>
      </c>
      <c r="E193" s="8">
        <v>42338</v>
      </c>
      <c r="F193" s="5">
        <v>35.700000000000003</v>
      </c>
      <c r="G193" s="8">
        <v>42338</v>
      </c>
      <c r="H193" s="5">
        <v>56.1</v>
      </c>
      <c r="O193" s="8">
        <v>42338</v>
      </c>
      <c r="P193" s="5">
        <v>47.1</v>
      </c>
      <c r="Q193" s="8">
        <v>42886</v>
      </c>
      <c r="R193" s="5">
        <v>3.8</v>
      </c>
      <c r="S193" s="8">
        <v>42886</v>
      </c>
      <c r="T193" s="5">
        <v>6</v>
      </c>
      <c r="U193" s="8">
        <v>43951</v>
      </c>
      <c r="V193" s="5">
        <v>-74.400000000000006</v>
      </c>
      <c r="W193" s="8">
        <v>44043</v>
      </c>
      <c r="X193" s="5">
        <v>-15.3</v>
      </c>
      <c r="Y193" s="8">
        <v>42338</v>
      </c>
      <c r="Z193" s="5">
        <v>-3.3</v>
      </c>
      <c r="AA193" s="8">
        <v>42338</v>
      </c>
      <c r="AB193" s="5">
        <v>1</v>
      </c>
      <c r="AE193" s="8">
        <v>42338</v>
      </c>
      <c r="AF193" s="5">
        <v>91.3</v>
      </c>
      <c r="AG193" s="8">
        <v>42338</v>
      </c>
      <c r="AH193" s="5">
        <v>92.6</v>
      </c>
      <c r="AI193" s="8">
        <v>42338</v>
      </c>
      <c r="AJ193" s="5">
        <v>94.5</v>
      </c>
      <c r="AK193" s="8">
        <v>42338</v>
      </c>
      <c r="AL193" s="5">
        <v>229</v>
      </c>
      <c r="AM193" s="8">
        <v>42338</v>
      </c>
      <c r="AN193" s="5">
        <v>142732</v>
      </c>
      <c r="AQ193" s="8">
        <v>42338</v>
      </c>
      <c r="AR193" s="5">
        <v>5.0999999999999996</v>
      </c>
      <c r="AS193" s="8">
        <v>44592</v>
      </c>
      <c r="AT193" s="5">
        <v>34.5</v>
      </c>
      <c r="AU193" s="8">
        <v>42338</v>
      </c>
      <c r="AV193" s="5">
        <v>-0.5</v>
      </c>
      <c r="AW193" s="8">
        <v>42338</v>
      </c>
      <c r="AX193" s="5">
        <v>-0.2</v>
      </c>
      <c r="AY193" s="8">
        <v>42338</v>
      </c>
      <c r="AZ193" s="5">
        <v>-0.72</v>
      </c>
      <c r="BA193" s="8">
        <v>42338</v>
      </c>
      <c r="BB193" s="5">
        <v>5832</v>
      </c>
      <c r="BC193" s="8">
        <v>42338</v>
      </c>
      <c r="BD193" s="5">
        <v>-3.8</v>
      </c>
      <c r="BE193" s="8">
        <v>42338</v>
      </c>
      <c r="BF193" s="5">
        <v>17.97</v>
      </c>
      <c r="BG193" s="8">
        <v>42338</v>
      </c>
      <c r="BH193" s="5">
        <v>17.863</v>
      </c>
      <c r="BI193" s="8">
        <v>42338</v>
      </c>
      <c r="BJ193" s="5">
        <v>1.7</v>
      </c>
      <c r="BK193" s="8">
        <v>42338</v>
      </c>
      <c r="BL193" s="5">
        <v>0.4</v>
      </c>
      <c r="BM193" s="8">
        <v>42338</v>
      </c>
      <c r="BN193" s="5">
        <v>-5.65</v>
      </c>
      <c r="BO193" s="8">
        <v>42338</v>
      </c>
      <c r="BP193" s="5">
        <v>-0.3</v>
      </c>
      <c r="BQ193" s="8">
        <v>42338</v>
      </c>
      <c r="BR193" s="5">
        <v>1172</v>
      </c>
      <c r="BS193" s="8">
        <v>42338</v>
      </c>
      <c r="BT193" s="5">
        <v>1244</v>
      </c>
      <c r="BU193" s="8">
        <v>42338</v>
      </c>
      <c r="BV193" s="5">
        <v>-9.4700000000000006</v>
      </c>
      <c r="BW193" s="8">
        <v>42338</v>
      </c>
      <c r="BX193" s="5">
        <v>504</v>
      </c>
      <c r="BY193" s="8">
        <v>42338</v>
      </c>
      <c r="BZ193" s="5">
        <v>-6.8</v>
      </c>
      <c r="CA193" s="8">
        <v>42338</v>
      </c>
      <c r="CB193" s="5">
        <v>-5.4</v>
      </c>
      <c r="CC193" s="8">
        <v>42338</v>
      </c>
      <c r="CD193" s="5">
        <v>-40.451000000000001</v>
      </c>
      <c r="CE193" s="8">
        <v>42338</v>
      </c>
      <c r="CF193" s="5">
        <v>0.6</v>
      </c>
      <c r="CG193" s="8">
        <v>42338</v>
      </c>
      <c r="CH193" s="5">
        <v>-1.2</v>
      </c>
      <c r="CI193" s="8">
        <v>42338</v>
      </c>
      <c r="CJ193" s="5">
        <v>-1</v>
      </c>
      <c r="CK193" s="8">
        <v>42310</v>
      </c>
      <c r="CL193" s="5">
        <v>1.1100000000000001</v>
      </c>
      <c r="CM193" s="8">
        <v>42338</v>
      </c>
      <c r="CN193" s="5">
        <v>0.1</v>
      </c>
      <c r="CO193" s="8">
        <v>42338</v>
      </c>
      <c r="CP193" s="5">
        <v>0.2</v>
      </c>
      <c r="CQ193" s="8">
        <v>42338</v>
      </c>
      <c r="CR193" s="5">
        <v>0.5</v>
      </c>
      <c r="CS193" s="8">
        <v>42338</v>
      </c>
      <c r="CT193" s="5">
        <v>2</v>
      </c>
      <c r="CU193" s="8">
        <v>42338</v>
      </c>
      <c r="CV193" s="5">
        <v>1.1967000000000001</v>
      </c>
      <c r="DA193" s="8">
        <v>42338</v>
      </c>
      <c r="DB193" s="5">
        <v>0</v>
      </c>
      <c r="DC193" s="8">
        <v>42338</v>
      </c>
      <c r="DD193" s="5">
        <v>2.7</v>
      </c>
      <c r="DE193" s="8">
        <v>42338</v>
      </c>
      <c r="DF193" s="5">
        <v>0.2</v>
      </c>
      <c r="DG193" s="8">
        <v>42338</v>
      </c>
      <c r="DH193" s="5">
        <v>2.8</v>
      </c>
      <c r="DI193" s="8">
        <v>42338</v>
      </c>
      <c r="DJ193" s="5">
        <v>2.5</v>
      </c>
      <c r="DK193" s="8">
        <v>42338</v>
      </c>
      <c r="DL193" s="5">
        <v>5.6</v>
      </c>
      <c r="DM193" s="8">
        <v>42338</v>
      </c>
      <c r="DN193" s="5">
        <v>3.1</v>
      </c>
      <c r="DO193" s="8">
        <v>44957</v>
      </c>
      <c r="DP193" s="5">
        <v>4.5</v>
      </c>
      <c r="DQ193" s="8">
        <v>44196</v>
      </c>
      <c r="DR193" s="5">
        <v>18.100000000000001</v>
      </c>
      <c r="DS193" s="8">
        <v>42338</v>
      </c>
      <c r="DT193" s="5">
        <v>2.2999999999999998</v>
      </c>
      <c r="DU193" s="8">
        <v>42338</v>
      </c>
      <c r="DV193" s="5">
        <v>5.8</v>
      </c>
      <c r="DW193" s="8">
        <v>42338</v>
      </c>
      <c r="DX193" s="5">
        <v>6.5</v>
      </c>
      <c r="DY193" s="8">
        <v>42338</v>
      </c>
      <c r="DZ193" s="5">
        <v>100</v>
      </c>
      <c r="EA193" s="8">
        <v>42338</v>
      </c>
      <c r="EB193" s="5">
        <v>99.358099999999993</v>
      </c>
    </row>
    <row r="194" spans="1:132" x14ac:dyDescent="0.2">
      <c r="A194" s="8">
        <v>42369</v>
      </c>
      <c r="B194" s="5">
        <v>48.7</v>
      </c>
      <c r="C194" s="8">
        <v>42369</v>
      </c>
      <c r="D194" s="5">
        <v>49</v>
      </c>
      <c r="E194" s="8">
        <v>42369</v>
      </c>
      <c r="F194" s="5">
        <v>33.9</v>
      </c>
      <c r="G194" s="8">
        <v>42369</v>
      </c>
      <c r="H194" s="5">
        <v>55.3</v>
      </c>
      <c r="O194" s="8">
        <v>42369</v>
      </c>
      <c r="P194" s="5">
        <v>42</v>
      </c>
      <c r="Q194" s="8">
        <v>42916</v>
      </c>
      <c r="R194" s="5">
        <v>19.2</v>
      </c>
      <c r="S194" s="8">
        <v>42916</v>
      </c>
      <c r="T194" s="5">
        <v>8</v>
      </c>
      <c r="U194" s="8">
        <v>43982</v>
      </c>
      <c r="V194" s="5">
        <v>-47.3</v>
      </c>
      <c r="W194" s="8">
        <v>44074</v>
      </c>
      <c r="X194" s="5">
        <v>-19.399999999999999</v>
      </c>
      <c r="Y194" s="8">
        <v>42369</v>
      </c>
      <c r="Z194" s="5">
        <v>-9.1</v>
      </c>
      <c r="AA194" s="8">
        <v>42369</v>
      </c>
      <c r="AB194" s="5">
        <v>5</v>
      </c>
      <c r="AE194" s="8">
        <v>42369</v>
      </c>
      <c r="AF194" s="5">
        <v>92.6</v>
      </c>
      <c r="AG194" s="8">
        <v>42369</v>
      </c>
      <c r="AH194" s="5">
        <v>96.3</v>
      </c>
      <c r="AI194" s="8">
        <v>42369</v>
      </c>
      <c r="AJ194" s="5">
        <v>95.2</v>
      </c>
      <c r="AK194" s="8">
        <v>42369</v>
      </c>
      <c r="AL194" s="5">
        <v>269</v>
      </c>
      <c r="AM194" s="8">
        <v>42369</v>
      </c>
      <c r="AN194" s="5">
        <v>143566</v>
      </c>
      <c r="AQ194" s="8">
        <v>42369</v>
      </c>
      <c r="AR194" s="5">
        <v>5</v>
      </c>
      <c r="AS194" s="8">
        <v>44620</v>
      </c>
      <c r="AT194" s="5">
        <v>34.700000000000003</v>
      </c>
      <c r="AU194" s="8">
        <v>42369</v>
      </c>
      <c r="AV194" s="5">
        <v>0.9</v>
      </c>
      <c r="AW194" s="8">
        <v>42369</v>
      </c>
      <c r="AX194" s="5">
        <v>-0.3</v>
      </c>
      <c r="AY194" s="8">
        <v>42369</v>
      </c>
      <c r="AZ194" s="5">
        <v>-0.49</v>
      </c>
      <c r="BA194" s="8">
        <v>42369</v>
      </c>
      <c r="BB194" s="5">
        <v>5964</v>
      </c>
      <c r="BC194" s="8">
        <v>42369</v>
      </c>
      <c r="BD194" s="5">
        <v>-3.8</v>
      </c>
      <c r="BE194" s="8">
        <v>42369</v>
      </c>
      <c r="BF194" s="5">
        <v>17.190000000000001</v>
      </c>
      <c r="BG194" s="8">
        <v>42369</v>
      </c>
      <c r="BH194" s="5">
        <v>17.081</v>
      </c>
      <c r="BI194" s="8">
        <v>42369</v>
      </c>
      <c r="BJ194" s="5">
        <v>2.8</v>
      </c>
      <c r="BK194" s="8">
        <v>42369</v>
      </c>
      <c r="BL194" s="5">
        <v>0.4</v>
      </c>
      <c r="BM194" s="8">
        <v>42369</v>
      </c>
      <c r="BN194" s="5">
        <v>-5.52</v>
      </c>
      <c r="BO194" s="8">
        <v>42369</v>
      </c>
      <c r="BP194" s="5">
        <v>-0.4</v>
      </c>
      <c r="BQ194" s="8">
        <v>42369</v>
      </c>
      <c r="BR194" s="5">
        <v>1146</v>
      </c>
      <c r="BS194" s="8">
        <v>42369</v>
      </c>
      <c r="BT194" s="5">
        <v>1211</v>
      </c>
      <c r="BU194" s="8">
        <v>42369</v>
      </c>
      <c r="BV194" s="5">
        <v>13.81</v>
      </c>
      <c r="BW194" s="8">
        <v>42369</v>
      </c>
      <c r="BX194" s="5">
        <v>546</v>
      </c>
      <c r="BY194" s="8">
        <v>42369</v>
      </c>
      <c r="BZ194" s="5">
        <v>-7</v>
      </c>
      <c r="CA194" s="8">
        <v>42369</v>
      </c>
      <c r="CB194" s="5">
        <v>-6.5</v>
      </c>
      <c r="CC194" s="8">
        <v>42369</v>
      </c>
      <c r="CD194" s="5">
        <v>-41.003</v>
      </c>
      <c r="CE194" s="8">
        <v>42369</v>
      </c>
      <c r="CF194" s="5">
        <v>-0.3</v>
      </c>
      <c r="CG194" s="8">
        <v>42369</v>
      </c>
      <c r="CH194" s="5">
        <v>-2.2000000000000002</v>
      </c>
      <c r="CI194" s="8">
        <v>42369</v>
      </c>
      <c r="CJ194" s="5">
        <v>-3</v>
      </c>
      <c r="CK194" s="8">
        <v>42339</v>
      </c>
      <c r="CL194" s="5">
        <v>1.58</v>
      </c>
      <c r="CM194" s="8">
        <v>42369</v>
      </c>
      <c r="CN194" s="5">
        <v>-0.1</v>
      </c>
      <c r="CO194" s="8">
        <v>42369</v>
      </c>
      <c r="CP194" s="5">
        <v>0.1</v>
      </c>
      <c r="CQ194" s="8">
        <v>42369</v>
      </c>
      <c r="CR194" s="5">
        <v>0.7</v>
      </c>
      <c r="CS194" s="8">
        <v>42369</v>
      </c>
      <c r="CT194" s="5">
        <v>2.1</v>
      </c>
      <c r="CU194" s="8">
        <v>42369</v>
      </c>
      <c r="CV194" s="5">
        <v>1.1917</v>
      </c>
      <c r="DA194" s="8">
        <v>42369</v>
      </c>
      <c r="DB194" s="5">
        <v>0.3</v>
      </c>
      <c r="DC194" s="8">
        <v>42369</v>
      </c>
      <c r="DD194" s="5">
        <v>2.5</v>
      </c>
      <c r="DE194" s="8">
        <v>42369</v>
      </c>
      <c r="DF194" s="5">
        <v>0.2</v>
      </c>
      <c r="DG194" s="8">
        <v>42369</v>
      </c>
      <c r="DH194" s="5">
        <v>2.9</v>
      </c>
      <c r="DI194" s="8">
        <v>42369</v>
      </c>
      <c r="DJ194" s="5">
        <v>2.6</v>
      </c>
      <c r="DK194" s="8">
        <v>42369</v>
      </c>
      <c r="DL194" s="5">
        <v>5.8</v>
      </c>
      <c r="DM194" s="8">
        <v>42369</v>
      </c>
      <c r="DN194" s="5">
        <v>3.1</v>
      </c>
      <c r="DO194" s="8">
        <v>44985</v>
      </c>
      <c r="DP194" s="5">
        <v>4.7</v>
      </c>
      <c r="DQ194" s="8">
        <v>44227</v>
      </c>
      <c r="DR194" s="5">
        <v>29.4</v>
      </c>
      <c r="DS194" s="8">
        <v>42369</v>
      </c>
      <c r="DT194" s="5">
        <v>2.79</v>
      </c>
      <c r="DU194" s="8">
        <v>42369</v>
      </c>
      <c r="DV194" s="5">
        <v>5.7</v>
      </c>
      <c r="DW194" s="8">
        <v>42369</v>
      </c>
      <c r="DX194" s="5">
        <v>5.0999999999999996</v>
      </c>
      <c r="DY194" s="8">
        <v>42369</v>
      </c>
      <c r="DZ194" s="5">
        <v>99.9</v>
      </c>
      <c r="EA194" s="8">
        <v>42369</v>
      </c>
      <c r="EB194" s="5">
        <v>99.251300000000001</v>
      </c>
    </row>
    <row r="195" spans="1:132" x14ac:dyDescent="0.2">
      <c r="A195" s="8">
        <v>42400</v>
      </c>
      <c r="B195" s="5">
        <v>47.6</v>
      </c>
      <c r="C195" s="8">
        <v>42400</v>
      </c>
      <c r="D195" s="5">
        <v>49.9</v>
      </c>
      <c r="E195" s="8">
        <v>42400</v>
      </c>
      <c r="F195" s="5">
        <v>33.9</v>
      </c>
      <c r="G195" s="8">
        <v>42400</v>
      </c>
      <c r="H195" s="5">
        <v>53.8</v>
      </c>
      <c r="O195" s="8">
        <v>42400</v>
      </c>
      <c r="P195" s="5">
        <v>55.5</v>
      </c>
      <c r="Q195" s="8">
        <v>42947</v>
      </c>
      <c r="R195" s="5">
        <v>8.1</v>
      </c>
      <c r="S195" s="8">
        <v>42947</v>
      </c>
      <c r="T195" s="5">
        <v>11</v>
      </c>
      <c r="U195" s="8">
        <v>44012</v>
      </c>
      <c r="V195" s="5">
        <v>-5.7</v>
      </c>
      <c r="W195" s="8">
        <v>44104</v>
      </c>
      <c r="X195" s="5">
        <v>-10</v>
      </c>
      <c r="Y195" s="8">
        <v>42400</v>
      </c>
      <c r="Z195" s="5">
        <v>-4.3</v>
      </c>
      <c r="AA195" s="8">
        <v>42400</v>
      </c>
      <c r="AB195" s="5">
        <v>3</v>
      </c>
      <c r="AE195" s="8">
        <v>42400</v>
      </c>
      <c r="AF195" s="5">
        <v>92</v>
      </c>
      <c r="AG195" s="8">
        <v>42400</v>
      </c>
      <c r="AH195" s="5">
        <v>97.8</v>
      </c>
      <c r="AI195" s="8">
        <v>42400</v>
      </c>
      <c r="AJ195" s="5">
        <v>93.9</v>
      </c>
      <c r="AK195" s="8">
        <v>42400</v>
      </c>
      <c r="AL195" s="5">
        <v>133</v>
      </c>
      <c r="AM195" s="8">
        <v>42400</v>
      </c>
      <c r="AN195" s="5">
        <v>143844</v>
      </c>
      <c r="AQ195" s="8">
        <v>42400</v>
      </c>
      <c r="AR195" s="5">
        <v>4.8</v>
      </c>
      <c r="AS195" s="8">
        <v>44651</v>
      </c>
      <c r="AT195" s="5">
        <v>34.6</v>
      </c>
      <c r="AU195" s="8">
        <v>42400</v>
      </c>
      <c r="AV195" s="5">
        <v>0.4</v>
      </c>
      <c r="AW195" s="8">
        <v>42400</v>
      </c>
      <c r="AX195" s="5">
        <v>0.4</v>
      </c>
      <c r="AY195" s="8">
        <v>42400</v>
      </c>
      <c r="AZ195" s="5">
        <v>0.5</v>
      </c>
      <c r="BA195" s="8">
        <v>42400</v>
      </c>
      <c r="BB195" s="5">
        <v>6456</v>
      </c>
      <c r="BC195" s="8">
        <v>42400</v>
      </c>
      <c r="BD195" s="5">
        <v>-2.2000000000000002</v>
      </c>
      <c r="BE195" s="8">
        <v>42400</v>
      </c>
      <c r="BF195" s="5">
        <v>17.64</v>
      </c>
      <c r="BG195" s="8">
        <v>42400</v>
      </c>
      <c r="BH195" s="5">
        <v>17.61</v>
      </c>
      <c r="BI195" s="8">
        <v>42400</v>
      </c>
      <c r="BJ195" s="5">
        <v>2.6</v>
      </c>
      <c r="BK195" s="8">
        <v>42400</v>
      </c>
      <c r="BL195" s="5">
        <v>-0.6</v>
      </c>
      <c r="BM195" s="8">
        <v>42400</v>
      </c>
      <c r="BN195" s="5">
        <v>-3.97</v>
      </c>
      <c r="BO195" s="8">
        <v>42400</v>
      </c>
      <c r="BP195" s="5">
        <v>0</v>
      </c>
      <c r="BQ195" s="8">
        <v>42400</v>
      </c>
      <c r="BR195" s="5">
        <v>1092</v>
      </c>
      <c r="BS195" s="8">
        <v>42400</v>
      </c>
      <c r="BT195" s="5">
        <v>1171</v>
      </c>
      <c r="BU195" s="8">
        <v>42400</v>
      </c>
      <c r="BV195" s="5">
        <v>-0.18</v>
      </c>
      <c r="BW195" s="8">
        <v>42400</v>
      </c>
      <c r="BX195" s="5">
        <v>505</v>
      </c>
      <c r="BY195" s="8">
        <v>42400</v>
      </c>
      <c r="BZ195" s="5">
        <v>-6.8</v>
      </c>
      <c r="CA195" s="8">
        <v>42400</v>
      </c>
      <c r="CB195" s="5">
        <v>-5.2</v>
      </c>
      <c r="CC195" s="8">
        <v>42400</v>
      </c>
      <c r="CD195" s="5">
        <v>-40.043999999999997</v>
      </c>
      <c r="CE195" s="8">
        <v>42400</v>
      </c>
      <c r="CF195" s="5">
        <v>4.7</v>
      </c>
      <c r="CG195" s="8">
        <v>42400</v>
      </c>
      <c r="CH195" s="5">
        <v>1.8</v>
      </c>
      <c r="CI195" s="8">
        <v>42400</v>
      </c>
      <c r="CJ195" s="5">
        <v>5.2</v>
      </c>
      <c r="CK195" s="8">
        <v>42373</v>
      </c>
      <c r="CL195" s="5">
        <v>1.49</v>
      </c>
      <c r="CM195" s="8">
        <v>42400</v>
      </c>
      <c r="CN195" s="5">
        <v>0</v>
      </c>
      <c r="CO195" s="8">
        <v>42400</v>
      </c>
      <c r="CP195" s="5">
        <v>0.2</v>
      </c>
      <c r="CQ195" s="8">
        <v>42400</v>
      </c>
      <c r="CR195" s="5">
        <v>1.4</v>
      </c>
      <c r="CS195" s="8">
        <v>42400</v>
      </c>
      <c r="CT195" s="5">
        <v>2.2000000000000002</v>
      </c>
      <c r="CU195" s="8">
        <v>42400</v>
      </c>
      <c r="CV195" s="5">
        <v>1.4062399999999999</v>
      </c>
      <c r="DA195" s="8">
        <v>42400</v>
      </c>
      <c r="DB195" s="5">
        <v>0.2</v>
      </c>
      <c r="DC195" s="8">
        <v>42400</v>
      </c>
      <c r="DD195" s="5">
        <v>2.2999999999999998</v>
      </c>
      <c r="DE195" s="8">
        <v>42400</v>
      </c>
      <c r="DF195" s="5">
        <v>0.2</v>
      </c>
      <c r="DG195" s="8">
        <v>42400</v>
      </c>
      <c r="DH195" s="5">
        <v>3.4</v>
      </c>
      <c r="DI195" s="8">
        <v>42400</v>
      </c>
      <c r="DJ195" s="5">
        <v>2.5</v>
      </c>
      <c r="DK195" s="8">
        <v>42400</v>
      </c>
      <c r="DL195" s="5">
        <v>6.1</v>
      </c>
      <c r="DM195" s="8">
        <v>42400</v>
      </c>
      <c r="DN195" s="5">
        <v>3.1</v>
      </c>
      <c r="DO195" s="8">
        <v>45016</v>
      </c>
      <c r="DP195" s="5">
        <v>4.5999999999999996</v>
      </c>
      <c r="DQ195" s="8">
        <v>44255</v>
      </c>
      <c r="DR195" s="5">
        <v>42.5</v>
      </c>
      <c r="DS195" s="8">
        <v>42400</v>
      </c>
      <c r="DT195" s="5">
        <v>4.42</v>
      </c>
      <c r="DU195" s="8">
        <v>42400</v>
      </c>
      <c r="DV195" s="5">
        <v>6.1</v>
      </c>
      <c r="DW195" s="8">
        <v>42400</v>
      </c>
      <c r="DX195" s="5">
        <v>5.0999999999999996</v>
      </c>
      <c r="DY195" s="8">
        <v>42400</v>
      </c>
      <c r="DZ195" s="5">
        <v>99.4</v>
      </c>
      <c r="EA195" s="8">
        <v>42400</v>
      </c>
      <c r="EB195" s="5">
        <v>99.165199999999999</v>
      </c>
    </row>
    <row r="196" spans="1:132" x14ac:dyDescent="0.2">
      <c r="A196" s="8">
        <v>42429</v>
      </c>
      <c r="B196" s="5">
        <v>49.2</v>
      </c>
      <c r="C196" s="8">
        <v>42429</v>
      </c>
      <c r="D196" s="5">
        <v>52.1</v>
      </c>
      <c r="E196" s="8">
        <v>42429</v>
      </c>
      <c r="F196" s="5">
        <v>38.299999999999997</v>
      </c>
      <c r="G196" s="8">
        <v>42429</v>
      </c>
      <c r="H196" s="5">
        <v>52.8</v>
      </c>
      <c r="O196" s="8">
        <v>42429</v>
      </c>
      <c r="P196" s="5">
        <v>49.2</v>
      </c>
      <c r="Q196" s="8">
        <v>42978</v>
      </c>
      <c r="R196" s="5">
        <v>23.4</v>
      </c>
      <c r="S196" s="8">
        <v>42978</v>
      </c>
      <c r="T196" s="5">
        <v>18</v>
      </c>
      <c r="U196" s="8">
        <v>44043</v>
      </c>
      <c r="V196" s="5">
        <v>-0.8</v>
      </c>
      <c r="W196" s="8">
        <v>44135</v>
      </c>
      <c r="X196" s="5">
        <v>-1.8</v>
      </c>
      <c r="Y196" s="8">
        <v>42429</v>
      </c>
      <c r="Z196" s="5">
        <v>-5.6</v>
      </c>
      <c r="AA196" s="8">
        <v>42429</v>
      </c>
      <c r="AB196" s="5">
        <v>-9</v>
      </c>
      <c r="AE196" s="8">
        <v>42429</v>
      </c>
      <c r="AF196" s="5">
        <v>91.7</v>
      </c>
      <c r="AG196" s="8">
        <v>42429</v>
      </c>
      <c r="AH196" s="5">
        <v>94</v>
      </c>
      <c r="AI196" s="8">
        <v>42429</v>
      </c>
      <c r="AJ196" s="5">
        <v>92.9</v>
      </c>
      <c r="AK196" s="8">
        <v>42429</v>
      </c>
      <c r="AL196" s="5">
        <v>197</v>
      </c>
      <c r="AM196" s="8">
        <v>42429</v>
      </c>
      <c r="AN196" s="5">
        <v>143849</v>
      </c>
      <c r="AQ196" s="8">
        <v>42429</v>
      </c>
      <c r="AR196" s="5">
        <v>4.9000000000000004</v>
      </c>
      <c r="AS196" s="8">
        <v>44681</v>
      </c>
      <c r="AT196" s="5">
        <v>34.700000000000003</v>
      </c>
      <c r="AU196" s="8">
        <v>42429</v>
      </c>
      <c r="AV196" s="5">
        <v>1</v>
      </c>
      <c r="AW196" s="8">
        <v>42429</v>
      </c>
      <c r="AX196" s="5">
        <v>-0.3</v>
      </c>
      <c r="AY196" s="8">
        <v>42429</v>
      </c>
      <c r="AZ196" s="5">
        <v>-0.52</v>
      </c>
      <c r="BA196" s="8">
        <v>42429</v>
      </c>
      <c r="BB196" s="5">
        <v>6424</v>
      </c>
      <c r="BC196" s="8">
        <v>42429</v>
      </c>
      <c r="BD196" s="5">
        <v>-2.1</v>
      </c>
      <c r="BE196" s="8">
        <v>42429</v>
      </c>
      <c r="BF196" s="5">
        <v>17.510000000000002</v>
      </c>
      <c r="BG196" s="8">
        <v>42429</v>
      </c>
      <c r="BH196" s="5">
        <v>17.64</v>
      </c>
      <c r="BI196" s="8">
        <v>42429</v>
      </c>
      <c r="BJ196" s="5">
        <v>3.7</v>
      </c>
      <c r="BK196" s="8">
        <v>42429</v>
      </c>
      <c r="BL196" s="5">
        <v>0.8</v>
      </c>
      <c r="BM196" s="8">
        <v>42429</v>
      </c>
      <c r="BN196" s="5">
        <v>-3.65</v>
      </c>
      <c r="BO196" s="8">
        <v>42429</v>
      </c>
      <c r="BP196" s="5">
        <v>-0.7</v>
      </c>
      <c r="BQ196" s="8">
        <v>42429</v>
      </c>
      <c r="BR196" s="5">
        <v>1225</v>
      </c>
      <c r="BS196" s="8">
        <v>42429</v>
      </c>
      <c r="BT196" s="5">
        <v>1172</v>
      </c>
      <c r="BU196" s="8">
        <v>42429</v>
      </c>
      <c r="BV196" s="5">
        <v>-3.13</v>
      </c>
      <c r="BW196" s="8">
        <v>42429</v>
      </c>
      <c r="BX196" s="5">
        <v>517</v>
      </c>
      <c r="BY196" s="8">
        <v>42429</v>
      </c>
      <c r="BZ196" s="5">
        <v>-4.5999999999999996</v>
      </c>
      <c r="CA196" s="8">
        <v>42429</v>
      </c>
      <c r="CB196" s="5">
        <v>0.2</v>
      </c>
      <c r="CC196" s="8">
        <v>42429</v>
      </c>
      <c r="CD196" s="5">
        <v>-43.305999999999997</v>
      </c>
      <c r="CE196" s="8">
        <v>42429</v>
      </c>
      <c r="CF196" s="5">
        <v>10.9</v>
      </c>
      <c r="CG196" s="8">
        <v>42429</v>
      </c>
      <c r="CH196" s="5">
        <v>-3.1</v>
      </c>
      <c r="CI196" s="8">
        <v>42429</v>
      </c>
      <c r="CJ196" s="5">
        <v>-5.3</v>
      </c>
      <c r="CK196" s="8">
        <v>42401</v>
      </c>
      <c r="CL196" s="5">
        <v>1.1200000000000001</v>
      </c>
      <c r="CM196" s="8">
        <v>42429</v>
      </c>
      <c r="CN196" s="5">
        <v>-0.1</v>
      </c>
      <c r="CO196" s="8">
        <v>42429</v>
      </c>
      <c r="CP196" s="5">
        <v>0.2</v>
      </c>
      <c r="CQ196" s="8">
        <v>42429</v>
      </c>
      <c r="CR196" s="5">
        <v>1</v>
      </c>
      <c r="CS196" s="8">
        <v>42429</v>
      </c>
      <c r="CT196" s="5">
        <v>2.2999999999999998</v>
      </c>
      <c r="CU196" s="8">
        <v>42429</v>
      </c>
      <c r="CV196" s="5">
        <v>1.4658899999999999</v>
      </c>
      <c r="DA196" s="8">
        <v>42429</v>
      </c>
      <c r="DB196" s="5">
        <v>0</v>
      </c>
      <c r="DC196" s="8">
        <v>42429</v>
      </c>
      <c r="DD196" s="5">
        <v>2.1</v>
      </c>
      <c r="DE196" s="8">
        <v>42429</v>
      </c>
      <c r="DF196" s="5">
        <v>0.6</v>
      </c>
      <c r="DG196" s="8">
        <v>42429</v>
      </c>
      <c r="DH196" s="5">
        <v>3.6</v>
      </c>
      <c r="DI196" s="8">
        <v>42429</v>
      </c>
      <c r="DJ196" s="5">
        <v>3</v>
      </c>
      <c r="DK196" s="8">
        <v>42429</v>
      </c>
      <c r="DL196" s="5">
        <v>5.6</v>
      </c>
      <c r="DM196" s="8">
        <v>42429</v>
      </c>
      <c r="DN196" s="5">
        <v>3.2</v>
      </c>
      <c r="DO196" s="8">
        <v>45046</v>
      </c>
      <c r="DP196" s="5">
        <v>4.5999999999999996</v>
      </c>
      <c r="DQ196" s="8">
        <v>44286</v>
      </c>
      <c r="DR196" s="5">
        <v>41.6</v>
      </c>
      <c r="DS196" s="8">
        <v>42429</v>
      </c>
      <c r="DT196" s="5">
        <v>3.8</v>
      </c>
      <c r="DU196" s="8">
        <v>42429</v>
      </c>
      <c r="DV196" s="5">
        <v>5.6</v>
      </c>
      <c r="DW196" s="8">
        <v>42429</v>
      </c>
      <c r="DX196" s="5">
        <v>3.9</v>
      </c>
      <c r="DY196" s="8">
        <v>42429</v>
      </c>
      <c r="DZ196" s="5">
        <v>99.3</v>
      </c>
      <c r="EA196" s="8">
        <v>42429</v>
      </c>
      <c r="EB196" s="5">
        <v>99.106999999999999</v>
      </c>
    </row>
    <row r="197" spans="1:132" x14ac:dyDescent="0.2">
      <c r="A197" s="8">
        <v>42460</v>
      </c>
      <c r="B197" s="5">
        <v>51</v>
      </c>
      <c r="C197" s="8">
        <v>42460</v>
      </c>
      <c r="D197" s="5">
        <v>54.7</v>
      </c>
      <c r="E197" s="8">
        <v>42460</v>
      </c>
      <c r="F197" s="5">
        <v>52.1</v>
      </c>
      <c r="G197" s="8">
        <v>42460</v>
      </c>
      <c r="H197" s="5">
        <v>55.4</v>
      </c>
      <c r="O197" s="8">
        <v>42460</v>
      </c>
      <c r="P197" s="5">
        <v>53.6</v>
      </c>
      <c r="Q197" s="8">
        <v>43008</v>
      </c>
      <c r="R197" s="5">
        <v>20.9</v>
      </c>
      <c r="S197" s="8">
        <v>43008</v>
      </c>
      <c r="T197" s="5">
        <v>17</v>
      </c>
      <c r="U197" s="8">
        <v>44074</v>
      </c>
      <c r="V197" s="5">
        <v>9.6</v>
      </c>
      <c r="W197" s="8">
        <v>44165</v>
      </c>
      <c r="X197" s="5">
        <v>-6.5</v>
      </c>
      <c r="Y197" s="8">
        <v>42460</v>
      </c>
      <c r="Z197" s="5">
        <v>8.5</v>
      </c>
      <c r="AA197" s="8">
        <v>42460</v>
      </c>
      <c r="AB197" s="5">
        <v>16</v>
      </c>
      <c r="AE197" s="8">
        <v>42460</v>
      </c>
      <c r="AF197" s="5">
        <v>91</v>
      </c>
      <c r="AG197" s="8">
        <v>42460</v>
      </c>
      <c r="AH197" s="5">
        <v>96.1</v>
      </c>
      <c r="AI197" s="8">
        <v>42460</v>
      </c>
      <c r="AJ197" s="5">
        <v>92.6</v>
      </c>
      <c r="AK197" s="8">
        <v>42460</v>
      </c>
      <c r="AL197" s="5">
        <v>255</v>
      </c>
      <c r="AM197" s="8">
        <v>42460</v>
      </c>
      <c r="AN197" s="5">
        <v>144017</v>
      </c>
      <c r="AQ197" s="8">
        <v>42460</v>
      </c>
      <c r="AR197" s="5">
        <v>5</v>
      </c>
      <c r="AS197" s="8">
        <v>44712</v>
      </c>
      <c r="AT197" s="5">
        <v>34.6</v>
      </c>
      <c r="AU197" s="8">
        <v>42460</v>
      </c>
      <c r="AV197" s="5">
        <v>1.4</v>
      </c>
      <c r="AW197" s="8">
        <v>42460</v>
      </c>
      <c r="AX197" s="5">
        <v>-0.1</v>
      </c>
      <c r="AY197" s="8">
        <v>42460</v>
      </c>
      <c r="AZ197" s="5">
        <v>-0.77</v>
      </c>
      <c r="BA197" s="8">
        <v>42460</v>
      </c>
      <c r="BB197" s="5">
        <v>6770</v>
      </c>
      <c r="BC197" s="8">
        <v>42460</v>
      </c>
      <c r="BD197" s="5">
        <v>-2.4</v>
      </c>
      <c r="BE197" s="8">
        <v>42460</v>
      </c>
      <c r="BF197" s="5">
        <v>16.77</v>
      </c>
      <c r="BG197" s="8">
        <v>42460</v>
      </c>
      <c r="BH197" s="5">
        <v>16.826000000000001</v>
      </c>
      <c r="BI197" s="8">
        <v>42460</v>
      </c>
      <c r="BJ197" s="5">
        <v>1.9</v>
      </c>
      <c r="BK197" s="8">
        <v>42460</v>
      </c>
      <c r="BL197" s="5">
        <v>-0.3</v>
      </c>
      <c r="BM197" s="8">
        <v>42460</v>
      </c>
      <c r="BN197" s="5">
        <v>-2.4900000000000002</v>
      </c>
      <c r="BO197" s="8">
        <v>42460</v>
      </c>
      <c r="BP197" s="5">
        <v>0.2</v>
      </c>
      <c r="BQ197" s="8">
        <v>42460</v>
      </c>
      <c r="BR197" s="5">
        <v>1111</v>
      </c>
      <c r="BS197" s="8">
        <v>42460</v>
      </c>
      <c r="BT197" s="5">
        <v>1118</v>
      </c>
      <c r="BU197" s="8">
        <v>42460</v>
      </c>
      <c r="BV197" s="5">
        <v>1.52</v>
      </c>
      <c r="BW197" s="8">
        <v>42460</v>
      </c>
      <c r="BX197" s="5">
        <v>532</v>
      </c>
      <c r="BY197" s="8">
        <v>42460</v>
      </c>
      <c r="BZ197" s="5">
        <v>-5.3</v>
      </c>
      <c r="CA197" s="8">
        <v>42460</v>
      </c>
      <c r="CB197" s="5">
        <v>-9.1999999999999993</v>
      </c>
      <c r="CC197" s="8">
        <v>42460</v>
      </c>
      <c r="CD197" s="5">
        <v>-36.801000000000002</v>
      </c>
      <c r="CE197" s="8">
        <v>42460</v>
      </c>
      <c r="CF197" s="5">
        <v>6.8</v>
      </c>
      <c r="CG197" s="8">
        <v>42460</v>
      </c>
      <c r="CH197" s="5">
        <v>1.4</v>
      </c>
      <c r="CI197" s="8">
        <v>42460</v>
      </c>
      <c r="CJ197" s="5">
        <v>0.7</v>
      </c>
      <c r="CK197" s="8">
        <v>42430</v>
      </c>
      <c r="CL197" s="5">
        <v>1.67</v>
      </c>
      <c r="CM197" s="8">
        <v>42460</v>
      </c>
      <c r="CN197" s="5">
        <v>0.3</v>
      </c>
      <c r="CO197" s="8">
        <v>42460</v>
      </c>
      <c r="CP197" s="5">
        <v>0.2</v>
      </c>
      <c r="CQ197" s="8">
        <v>42460</v>
      </c>
      <c r="CR197" s="5">
        <v>0.9</v>
      </c>
      <c r="CS197" s="8">
        <v>42460</v>
      </c>
      <c r="CT197" s="5">
        <v>2.2000000000000002</v>
      </c>
      <c r="CU197" s="8">
        <v>42460</v>
      </c>
      <c r="CV197" s="5">
        <v>1.4574499999999999</v>
      </c>
      <c r="DA197" s="8">
        <v>42460</v>
      </c>
      <c r="DB197" s="5">
        <v>0.2</v>
      </c>
      <c r="DC197" s="8">
        <v>42460</v>
      </c>
      <c r="DD197" s="5">
        <v>2.2999999999999998</v>
      </c>
      <c r="DE197" s="8">
        <v>42460</v>
      </c>
      <c r="DF197" s="5">
        <v>-0.1</v>
      </c>
      <c r="DG197" s="8">
        <v>42460</v>
      </c>
      <c r="DH197" s="5">
        <v>3</v>
      </c>
      <c r="DI197" s="8">
        <v>42460</v>
      </c>
      <c r="DJ197" s="5">
        <v>2.2999999999999998</v>
      </c>
      <c r="DK197" s="8">
        <v>42460</v>
      </c>
      <c r="DL197" s="5">
        <v>5.9</v>
      </c>
      <c r="DM197" s="8">
        <v>42460</v>
      </c>
      <c r="DN197" s="5">
        <v>3.2</v>
      </c>
      <c r="DO197" s="8">
        <v>45077</v>
      </c>
      <c r="DP197" s="5">
        <v>4.4000000000000004</v>
      </c>
      <c r="DQ197" s="8">
        <v>44316</v>
      </c>
      <c r="DR197" s="5">
        <v>43.7</v>
      </c>
      <c r="DS197" s="8">
        <v>42460</v>
      </c>
      <c r="DT197" s="5">
        <v>3.55</v>
      </c>
      <c r="DU197" s="8">
        <v>42460</v>
      </c>
      <c r="DV197" s="5">
        <v>6.1</v>
      </c>
      <c r="DW197" s="8">
        <v>42460</v>
      </c>
      <c r="DX197" s="5">
        <v>5.2</v>
      </c>
      <c r="DY197" s="8">
        <v>42460</v>
      </c>
      <c r="DZ197" s="5">
        <v>99.4</v>
      </c>
      <c r="EA197" s="8">
        <v>42460</v>
      </c>
      <c r="EB197" s="5">
        <v>99.087699999999998</v>
      </c>
    </row>
    <row r="198" spans="1:132" x14ac:dyDescent="0.2">
      <c r="A198" s="8">
        <v>42490</v>
      </c>
      <c r="B198" s="5">
        <v>51.3</v>
      </c>
      <c r="C198" s="8">
        <v>42490</v>
      </c>
      <c r="D198" s="5">
        <v>55.8</v>
      </c>
      <c r="E198" s="8">
        <v>42490</v>
      </c>
      <c r="F198" s="5">
        <v>57.9</v>
      </c>
      <c r="G198" s="8">
        <v>42490</v>
      </c>
      <c r="H198" s="5">
        <v>55.2</v>
      </c>
      <c r="O198" s="8">
        <v>42490</v>
      </c>
      <c r="P198" s="5">
        <v>51.6</v>
      </c>
      <c r="Q198" s="8">
        <v>43039</v>
      </c>
      <c r="R198" s="5">
        <v>26</v>
      </c>
      <c r="S198" s="8">
        <v>43039</v>
      </c>
      <c r="T198" s="5">
        <v>23</v>
      </c>
      <c r="U198" s="8">
        <v>44104</v>
      </c>
      <c r="V198" s="5">
        <v>16.100000000000001</v>
      </c>
      <c r="W198" s="8">
        <v>44196</v>
      </c>
      <c r="X198" s="5">
        <v>-1</v>
      </c>
      <c r="Y198" s="8">
        <v>42490</v>
      </c>
      <c r="Z198" s="5">
        <v>-1.9</v>
      </c>
      <c r="AA198" s="8">
        <v>42490</v>
      </c>
      <c r="AB198" s="5">
        <v>7</v>
      </c>
      <c r="AE198" s="8">
        <v>42490</v>
      </c>
      <c r="AF198" s="5">
        <v>89</v>
      </c>
      <c r="AG198" s="8">
        <v>42490</v>
      </c>
      <c r="AH198" s="5">
        <v>94.7</v>
      </c>
      <c r="AI198" s="8">
        <v>42490</v>
      </c>
      <c r="AJ198" s="5">
        <v>93.6</v>
      </c>
      <c r="AK198" s="8">
        <v>42490</v>
      </c>
      <c r="AL198" s="5">
        <v>193</v>
      </c>
      <c r="AM198" s="8">
        <v>42490</v>
      </c>
      <c r="AN198" s="5">
        <v>143806</v>
      </c>
      <c r="AQ198" s="8">
        <v>42490</v>
      </c>
      <c r="AR198" s="5">
        <v>5.0999999999999996</v>
      </c>
      <c r="AS198" s="8">
        <v>44742</v>
      </c>
      <c r="AT198" s="5">
        <v>34.6</v>
      </c>
      <c r="AU198" s="8">
        <v>42490</v>
      </c>
      <c r="AV198" s="5">
        <v>-0.2</v>
      </c>
      <c r="AW198" s="8">
        <v>42490</v>
      </c>
      <c r="AX198" s="5">
        <v>-0.1</v>
      </c>
      <c r="AY198" s="8">
        <v>42490</v>
      </c>
      <c r="AZ198" s="5">
        <v>0.32</v>
      </c>
      <c r="BA198" s="8">
        <v>42490</v>
      </c>
      <c r="BB198" s="5">
        <v>6601</v>
      </c>
      <c r="BC198" s="8">
        <v>42490</v>
      </c>
      <c r="BD198" s="5">
        <v>-2.2999999999999998</v>
      </c>
      <c r="BE198" s="8">
        <v>42490</v>
      </c>
      <c r="BF198" s="5">
        <v>17.489999999999998</v>
      </c>
      <c r="BG198" s="8">
        <v>42490</v>
      </c>
      <c r="BH198" s="5">
        <v>17.247</v>
      </c>
      <c r="BI198" s="8">
        <v>42490</v>
      </c>
      <c r="BJ198" s="5">
        <v>2.2999999999999998</v>
      </c>
      <c r="BK198" s="8">
        <v>42490</v>
      </c>
      <c r="BL198" s="5">
        <v>0.5</v>
      </c>
      <c r="BM198" s="8">
        <v>42490</v>
      </c>
      <c r="BN198" s="5">
        <v>-3.07</v>
      </c>
      <c r="BO198" s="8">
        <v>42490</v>
      </c>
      <c r="BP198" s="5">
        <v>0.9</v>
      </c>
      <c r="BQ198" s="8">
        <v>42490</v>
      </c>
      <c r="BR198" s="5">
        <v>1163</v>
      </c>
      <c r="BS198" s="8">
        <v>42490</v>
      </c>
      <c r="BT198" s="5">
        <v>1160</v>
      </c>
      <c r="BU198" s="8">
        <v>42490</v>
      </c>
      <c r="BV198" s="5">
        <v>2.4300000000000002</v>
      </c>
      <c r="BW198" s="8">
        <v>42490</v>
      </c>
      <c r="BX198" s="5">
        <v>576</v>
      </c>
      <c r="BY198" s="8">
        <v>42490</v>
      </c>
      <c r="BZ198" s="5">
        <v>-4.5999999999999996</v>
      </c>
      <c r="CA198" s="8">
        <v>42490</v>
      </c>
      <c r="CB198" s="5">
        <v>-4.5999999999999996</v>
      </c>
      <c r="CC198" s="8">
        <v>42490</v>
      </c>
      <c r="CD198" s="5">
        <v>-38.048000000000002</v>
      </c>
      <c r="CE198" s="8">
        <v>42490</v>
      </c>
      <c r="CF198" s="5">
        <v>0.8</v>
      </c>
      <c r="CG198" s="8">
        <v>42490</v>
      </c>
      <c r="CH198" s="5">
        <v>3</v>
      </c>
      <c r="CI198" s="8">
        <v>42490</v>
      </c>
      <c r="CJ198" s="5">
        <v>5.2</v>
      </c>
      <c r="CK198" s="8">
        <v>42461</v>
      </c>
      <c r="CL198" s="5">
        <v>1.86</v>
      </c>
      <c r="CM198" s="8">
        <v>42490</v>
      </c>
      <c r="CN198" s="5">
        <v>0.4</v>
      </c>
      <c r="CO198" s="8">
        <v>42490</v>
      </c>
      <c r="CP198" s="5">
        <v>0.3</v>
      </c>
      <c r="CQ198" s="8">
        <v>42490</v>
      </c>
      <c r="CR198" s="5">
        <v>1.1000000000000001</v>
      </c>
      <c r="CS198" s="8">
        <v>42490</v>
      </c>
      <c r="CT198" s="5">
        <v>2.1</v>
      </c>
      <c r="CU198" s="8">
        <v>42490</v>
      </c>
      <c r="CV198" s="5">
        <v>1.5199400000000001</v>
      </c>
      <c r="DA198" s="8">
        <v>42490</v>
      </c>
      <c r="DB198" s="5">
        <v>0.2</v>
      </c>
      <c r="DC198" s="8">
        <v>42490</v>
      </c>
      <c r="DD198" s="5">
        <v>1.9</v>
      </c>
      <c r="DE198" s="8">
        <v>42490</v>
      </c>
      <c r="DF198" s="5">
        <v>0.6</v>
      </c>
      <c r="DG198" s="8">
        <v>42490</v>
      </c>
      <c r="DH198" s="5">
        <v>3.3</v>
      </c>
      <c r="DI198" s="8">
        <v>42490</v>
      </c>
      <c r="DJ198" s="5">
        <v>2.2999999999999998</v>
      </c>
      <c r="DK198" s="8">
        <v>42490</v>
      </c>
      <c r="DL198" s="5">
        <v>5.5</v>
      </c>
      <c r="DM198" s="8">
        <v>42490</v>
      </c>
      <c r="DN198" s="5">
        <v>3.4</v>
      </c>
      <c r="DO198" s="8">
        <v>45107</v>
      </c>
      <c r="DP198" s="5">
        <v>4.5999999999999996</v>
      </c>
      <c r="DQ198" s="8">
        <v>44347</v>
      </c>
      <c r="DR198" s="5">
        <v>24.3</v>
      </c>
      <c r="DS198" s="8">
        <v>42490</v>
      </c>
      <c r="DT198" s="5">
        <v>4.0199999999999996</v>
      </c>
      <c r="DU198" s="8">
        <v>42490</v>
      </c>
      <c r="DV198" s="5">
        <v>6.5</v>
      </c>
      <c r="DW198" s="8">
        <v>42490</v>
      </c>
      <c r="DX198" s="5">
        <v>6.6</v>
      </c>
      <c r="DY198" s="8">
        <v>42490</v>
      </c>
      <c r="DZ198" s="5">
        <v>99.8</v>
      </c>
      <c r="EA198" s="8">
        <v>42490</v>
      </c>
      <c r="EB198" s="5">
        <v>99.088200000000001</v>
      </c>
    </row>
    <row r="199" spans="1:132" x14ac:dyDescent="0.2">
      <c r="A199" s="8">
        <v>42521</v>
      </c>
      <c r="B199" s="5">
        <v>51.4</v>
      </c>
      <c r="C199" s="8">
        <v>42521</v>
      </c>
      <c r="D199" s="5">
        <v>55.1</v>
      </c>
      <c r="E199" s="8">
        <v>42521</v>
      </c>
      <c r="F199" s="5">
        <v>61.4</v>
      </c>
      <c r="G199" s="8">
        <v>42521</v>
      </c>
      <c r="H199" s="5">
        <v>54.1</v>
      </c>
      <c r="O199" s="8">
        <v>42521</v>
      </c>
      <c r="P199" s="5">
        <v>50.3</v>
      </c>
      <c r="Q199" s="8">
        <v>43069</v>
      </c>
      <c r="R199" s="5">
        <v>17.399999999999999</v>
      </c>
      <c r="S199" s="8">
        <v>43069</v>
      </c>
      <c r="T199" s="5">
        <v>16</v>
      </c>
      <c r="U199" s="8">
        <v>44135</v>
      </c>
      <c r="V199" s="5">
        <v>21.9</v>
      </c>
      <c r="W199" s="8">
        <v>44227</v>
      </c>
      <c r="X199" s="5">
        <v>-1.4</v>
      </c>
      <c r="Y199" s="8">
        <v>42521</v>
      </c>
      <c r="Z199" s="5">
        <v>-5.7</v>
      </c>
      <c r="AA199" s="8">
        <v>42521</v>
      </c>
      <c r="AB199" s="5">
        <v>2</v>
      </c>
      <c r="AE199" s="8">
        <v>42521</v>
      </c>
      <c r="AF199" s="5">
        <v>94.7</v>
      </c>
      <c r="AG199" s="8">
        <v>42521</v>
      </c>
      <c r="AH199" s="5">
        <v>92.4</v>
      </c>
      <c r="AI199" s="8">
        <v>42521</v>
      </c>
      <c r="AJ199" s="5">
        <v>93.8</v>
      </c>
      <c r="AK199" s="8">
        <v>42521</v>
      </c>
      <c r="AL199" s="5">
        <v>45</v>
      </c>
      <c r="AM199" s="8">
        <v>42521</v>
      </c>
      <c r="AN199" s="5">
        <v>143810</v>
      </c>
      <c r="AQ199" s="8">
        <v>42521</v>
      </c>
      <c r="AR199" s="5">
        <v>4.8</v>
      </c>
      <c r="AS199" s="8">
        <v>44773</v>
      </c>
      <c r="AT199" s="5">
        <v>34.6</v>
      </c>
      <c r="AU199" s="8">
        <v>42521</v>
      </c>
      <c r="AV199" s="5">
        <v>0.4</v>
      </c>
      <c r="AW199" s="8">
        <v>42521</v>
      </c>
      <c r="AX199" s="5">
        <v>-0.1</v>
      </c>
      <c r="AY199" s="8">
        <v>42521</v>
      </c>
      <c r="AZ199" s="5">
        <v>-0.23</v>
      </c>
      <c r="BA199" s="8">
        <v>42521</v>
      </c>
      <c r="BB199" s="5">
        <v>6979</v>
      </c>
      <c r="BC199" s="8">
        <v>42521</v>
      </c>
      <c r="BD199" s="5">
        <v>-2.2000000000000002</v>
      </c>
      <c r="BE199" s="8">
        <v>42521</v>
      </c>
      <c r="BF199" s="5">
        <v>17.22</v>
      </c>
      <c r="BG199" s="8">
        <v>42521</v>
      </c>
      <c r="BH199" s="5">
        <v>17.288</v>
      </c>
      <c r="BI199" s="8">
        <v>42521</v>
      </c>
      <c r="BJ199" s="5">
        <v>1.7</v>
      </c>
      <c r="BK199" s="8">
        <v>42521</v>
      </c>
      <c r="BL199" s="5">
        <v>0.3</v>
      </c>
      <c r="BM199" s="8">
        <v>42521</v>
      </c>
      <c r="BN199" s="5">
        <v>-3.17</v>
      </c>
      <c r="BO199" s="8">
        <v>42521</v>
      </c>
      <c r="BP199" s="5">
        <v>0.4</v>
      </c>
      <c r="BQ199" s="8">
        <v>42521</v>
      </c>
      <c r="BR199" s="5">
        <v>1148</v>
      </c>
      <c r="BS199" s="8">
        <v>42521</v>
      </c>
      <c r="BT199" s="5">
        <v>1205</v>
      </c>
      <c r="BU199" s="8">
        <v>42521</v>
      </c>
      <c r="BV199" s="5">
        <v>-0.55000000000000004</v>
      </c>
      <c r="BW199" s="8">
        <v>42521</v>
      </c>
      <c r="BX199" s="5">
        <v>571</v>
      </c>
      <c r="BY199" s="8">
        <v>42521</v>
      </c>
      <c r="BZ199" s="5">
        <v>-3.5</v>
      </c>
      <c r="CA199" s="8">
        <v>42521</v>
      </c>
      <c r="CB199" s="5">
        <v>-2.7</v>
      </c>
      <c r="CC199" s="8">
        <v>42521</v>
      </c>
      <c r="CD199" s="5">
        <v>-39.031999999999996</v>
      </c>
      <c r="CE199" s="8">
        <v>42521</v>
      </c>
      <c r="CF199" s="5">
        <v>-6.5</v>
      </c>
      <c r="CG199" s="8">
        <v>42521</v>
      </c>
      <c r="CH199" s="5">
        <v>-1.4</v>
      </c>
      <c r="CI199" s="8">
        <v>42521</v>
      </c>
      <c r="CJ199" s="5">
        <v>-2.9</v>
      </c>
      <c r="CK199" s="8">
        <v>42492</v>
      </c>
      <c r="CL199" s="5">
        <v>1.26</v>
      </c>
      <c r="CM199" s="8">
        <v>42521</v>
      </c>
      <c r="CN199" s="5">
        <v>0.2</v>
      </c>
      <c r="CO199" s="8">
        <v>42521</v>
      </c>
      <c r="CP199" s="5">
        <v>0.2</v>
      </c>
      <c r="CQ199" s="8">
        <v>42521</v>
      </c>
      <c r="CR199" s="5">
        <v>1</v>
      </c>
      <c r="CS199" s="8">
        <v>42521</v>
      </c>
      <c r="CT199" s="5">
        <v>2.2000000000000002</v>
      </c>
      <c r="CU199" s="8">
        <v>42521</v>
      </c>
      <c r="CV199" s="5">
        <v>1.56873</v>
      </c>
      <c r="DA199" s="8">
        <v>42521</v>
      </c>
      <c r="DB199" s="5">
        <v>0.1</v>
      </c>
      <c r="DC199" s="8">
        <v>42521</v>
      </c>
      <c r="DD199" s="5">
        <v>1.7</v>
      </c>
      <c r="DE199" s="8">
        <v>42521</v>
      </c>
      <c r="DF199" s="5">
        <v>0.3</v>
      </c>
      <c r="DG199" s="8">
        <v>42521</v>
      </c>
      <c r="DH199" s="5">
        <v>3.1</v>
      </c>
      <c r="DI199" s="8">
        <v>42521</v>
      </c>
      <c r="DJ199" s="5">
        <v>2.2000000000000002</v>
      </c>
      <c r="DK199" s="8">
        <v>42521</v>
      </c>
      <c r="DL199" s="5">
        <v>5.3</v>
      </c>
      <c r="DM199" s="8">
        <v>42521</v>
      </c>
      <c r="DN199" s="5">
        <v>3.5</v>
      </c>
      <c r="DO199" s="8">
        <v>45138</v>
      </c>
      <c r="DP199" s="5">
        <v>4.5999999999999996</v>
      </c>
      <c r="DQ199" s="8">
        <v>44377</v>
      </c>
      <c r="DR199" s="5">
        <v>16.600000000000001</v>
      </c>
      <c r="DS199" s="8">
        <v>42521</v>
      </c>
      <c r="DT199" s="5">
        <v>2.79</v>
      </c>
      <c r="DU199" s="8">
        <v>42521</v>
      </c>
      <c r="DV199" s="5">
        <v>6.8</v>
      </c>
      <c r="DW199" s="8">
        <v>42521</v>
      </c>
      <c r="DX199" s="5">
        <v>8.6999999999999993</v>
      </c>
      <c r="DY199" s="8">
        <v>42521</v>
      </c>
      <c r="DZ199" s="5">
        <v>99.7</v>
      </c>
      <c r="EA199" s="8">
        <v>42521</v>
      </c>
      <c r="EB199" s="5">
        <v>99.092799999999997</v>
      </c>
    </row>
    <row r="200" spans="1:132" x14ac:dyDescent="0.2">
      <c r="A200" s="8">
        <v>42551</v>
      </c>
      <c r="B200" s="5">
        <v>52.2</v>
      </c>
      <c r="C200" s="8">
        <v>42551</v>
      </c>
      <c r="D200" s="5">
        <v>56.3</v>
      </c>
      <c r="E200" s="8">
        <v>42551</v>
      </c>
      <c r="F200" s="5">
        <v>59.8</v>
      </c>
      <c r="G200" s="8">
        <v>42551</v>
      </c>
      <c r="H200" s="5">
        <v>55.8</v>
      </c>
      <c r="O200" s="8">
        <v>42551</v>
      </c>
      <c r="P200" s="5">
        <v>54.1</v>
      </c>
      <c r="Q200" s="8">
        <v>43100</v>
      </c>
      <c r="R200" s="5">
        <v>20.3</v>
      </c>
      <c r="S200" s="8">
        <v>43100</v>
      </c>
      <c r="T200" s="5">
        <v>17</v>
      </c>
      <c r="U200" s="8">
        <v>44165</v>
      </c>
      <c r="V200" s="5">
        <v>13.7</v>
      </c>
      <c r="W200" s="8">
        <v>44255</v>
      </c>
      <c r="X200" s="5">
        <v>6.7</v>
      </c>
      <c r="Y200" s="8">
        <v>42551</v>
      </c>
      <c r="Z200" s="5">
        <v>4.4000000000000004</v>
      </c>
      <c r="AA200" s="8">
        <v>42551</v>
      </c>
      <c r="AB200" s="5">
        <v>-7</v>
      </c>
      <c r="AE200" s="8">
        <v>42551</v>
      </c>
      <c r="AF200" s="5">
        <v>93.5</v>
      </c>
      <c r="AG200" s="8">
        <v>42551</v>
      </c>
      <c r="AH200" s="5">
        <v>97.4</v>
      </c>
      <c r="AI200" s="8">
        <v>42551</v>
      </c>
      <c r="AJ200" s="5">
        <v>94.5</v>
      </c>
      <c r="AK200" s="8">
        <v>42551</v>
      </c>
      <c r="AL200" s="5">
        <v>246</v>
      </c>
      <c r="AM200" s="8">
        <v>42551</v>
      </c>
      <c r="AN200" s="5">
        <v>143728</v>
      </c>
      <c r="AQ200" s="8">
        <v>42551</v>
      </c>
      <c r="AR200" s="5">
        <v>4.9000000000000004</v>
      </c>
      <c r="AS200" s="8">
        <v>44804</v>
      </c>
      <c r="AT200" s="5">
        <v>34.5</v>
      </c>
      <c r="AU200" s="8">
        <v>42551</v>
      </c>
      <c r="AV200" s="5">
        <v>2.2999999999999998</v>
      </c>
      <c r="AW200" s="8">
        <v>42551</v>
      </c>
      <c r="AX200" s="5">
        <v>0.2</v>
      </c>
      <c r="AY200" s="8">
        <v>42551</v>
      </c>
      <c r="AZ200" s="5">
        <v>0.49</v>
      </c>
      <c r="BA200" s="8">
        <v>42551</v>
      </c>
      <c r="BB200" s="5">
        <v>6824</v>
      </c>
      <c r="BC200" s="8">
        <v>42551</v>
      </c>
      <c r="BD200" s="5">
        <v>-1.3</v>
      </c>
      <c r="BE200" s="8">
        <v>42551</v>
      </c>
      <c r="BF200" s="5">
        <v>16.989999999999998</v>
      </c>
      <c r="BG200" s="8">
        <v>42551</v>
      </c>
      <c r="BH200" s="5">
        <v>17.334</v>
      </c>
      <c r="BI200" s="8">
        <v>42551</v>
      </c>
      <c r="BJ200" s="5">
        <v>2.8</v>
      </c>
      <c r="BK200" s="8">
        <v>42551</v>
      </c>
      <c r="BL200" s="5">
        <v>1.1000000000000001</v>
      </c>
      <c r="BM200" s="8">
        <v>42551</v>
      </c>
      <c r="BN200" s="5">
        <v>-1.44</v>
      </c>
      <c r="BO200" s="8">
        <v>42551</v>
      </c>
      <c r="BP200" s="5">
        <v>0</v>
      </c>
      <c r="BQ200" s="8">
        <v>42551</v>
      </c>
      <c r="BR200" s="5">
        <v>1203</v>
      </c>
      <c r="BS200" s="8">
        <v>42551</v>
      </c>
      <c r="BT200" s="5">
        <v>1208</v>
      </c>
      <c r="BU200" s="8">
        <v>42551</v>
      </c>
      <c r="BV200" s="5">
        <v>0.55000000000000004</v>
      </c>
      <c r="BW200" s="8">
        <v>42551</v>
      </c>
      <c r="BX200" s="5">
        <v>557</v>
      </c>
      <c r="BY200" s="8">
        <v>42551</v>
      </c>
      <c r="BZ200" s="5">
        <v>-2.4</v>
      </c>
      <c r="CA200" s="8">
        <v>42551</v>
      </c>
      <c r="CB200" s="5">
        <v>-2.2999999999999998</v>
      </c>
      <c r="CC200" s="8">
        <v>42551</v>
      </c>
      <c r="CD200" s="5">
        <v>-41.719000000000001</v>
      </c>
      <c r="CE200" s="8">
        <v>42551</v>
      </c>
      <c r="CF200" s="5">
        <v>-1.5</v>
      </c>
      <c r="CG200" s="8">
        <v>42551</v>
      </c>
      <c r="CH200" s="5">
        <v>-3.2</v>
      </c>
      <c r="CI200" s="8">
        <v>42551</v>
      </c>
      <c r="CJ200" s="5">
        <v>-7.3</v>
      </c>
      <c r="CK200" s="8">
        <v>42522</v>
      </c>
      <c r="CL200" s="5">
        <v>2.1</v>
      </c>
      <c r="CM200" s="8">
        <v>42551</v>
      </c>
      <c r="CN200" s="5">
        <v>0.3</v>
      </c>
      <c r="CO200" s="8">
        <v>42551</v>
      </c>
      <c r="CP200" s="5">
        <v>0.2</v>
      </c>
      <c r="CQ200" s="8">
        <v>42551</v>
      </c>
      <c r="CR200" s="5">
        <v>1</v>
      </c>
      <c r="CS200" s="8">
        <v>42551</v>
      </c>
      <c r="CT200" s="5">
        <v>2.2000000000000002</v>
      </c>
      <c r="CU200" s="8">
        <v>42551</v>
      </c>
      <c r="CV200" s="5">
        <v>1.5524</v>
      </c>
      <c r="DA200" s="8">
        <v>42551</v>
      </c>
      <c r="DB200" s="5">
        <v>0.3</v>
      </c>
      <c r="DC200" s="8">
        <v>42551</v>
      </c>
      <c r="DD200" s="5">
        <v>1.7</v>
      </c>
      <c r="DE200" s="8">
        <v>42551</v>
      </c>
      <c r="DF200" s="5">
        <v>0.6</v>
      </c>
      <c r="DG200" s="8">
        <v>42551</v>
      </c>
      <c r="DH200" s="5">
        <v>3.4</v>
      </c>
      <c r="DI200" s="8">
        <v>42551</v>
      </c>
      <c r="DJ200" s="5">
        <v>2.6</v>
      </c>
      <c r="DK200" s="8">
        <v>42551</v>
      </c>
      <c r="DL200" s="5">
        <v>4.9000000000000004</v>
      </c>
      <c r="DM200" s="8">
        <v>42551</v>
      </c>
      <c r="DN200" s="5">
        <v>3.6</v>
      </c>
      <c r="DO200" s="8">
        <v>45169</v>
      </c>
      <c r="DP200" s="5">
        <v>4.5</v>
      </c>
      <c r="DQ200" s="8">
        <v>44408</v>
      </c>
      <c r="DR200" s="5">
        <v>14.3</v>
      </c>
      <c r="DS200" s="8">
        <v>42551</v>
      </c>
      <c r="DT200" s="5">
        <v>2.2000000000000002</v>
      </c>
      <c r="DU200" s="8">
        <v>42551</v>
      </c>
      <c r="DV200" s="5">
        <v>6.9</v>
      </c>
      <c r="DW200" s="8">
        <v>42551</v>
      </c>
      <c r="DX200" s="5">
        <v>7.6</v>
      </c>
      <c r="DY200" s="8">
        <v>42551</v>
      </c>
      <c r="DZ200" s="5">
        <v>99.8</v>
      </c>
      <c r="EA200" s="8">
        <v>42551</v>
      </c>
      <c r="EB200" s="5">
        <v>99.094800000000006</v>
      </c>
    </row>
    <row r="201" spans="1:132" x14ac:dyDescent="0.2">
      <c r="A201" s="8">
        <v>42582</v>
      </c>
      <c r="B201" s="5">
        <v>52.7</v>
      </c>
      <c r="C201" s="8">
        <v>42582</v>
      </c>
      <c r="D201" s="5">
        <v>55.9</v>
      </c>
      <c r="E201" s="8">
        <v>42582</v>
      </c>
      <c r="F201" s="5">
        <v>54.9</v>
      </c>
      <c r="G201" s="8">
        <v>42582</v>
      </c>
      <c r="H201" s="5">
        <v>56.2</v>
      </c>
      <c r="O201" s="8">
        <v>42582</v>
      </c>
      <c r="P201" s="5">
        <v>54.8</v>
      </c>
      <c r="Q201" s="8">
        <v>43131</v>
      </c>
      <c r="R201" s="5">
        <v>23</v>
      </c>
      <c r="S201" s="8">
        <v>43131</v>
      </c>
      <c r="T201" s="5">
        <v>17</v>
      </c>
      <c r="U201" s="8">
        <v>44196</v>
      </c>
      <c r="V201" s="5">
        <v>11</v>
      </c>
      <c r="W201" s="8">
        <v>44286</v>
      </c>
      <c r="X201" s="5">
        <v>12.1</v>
      </c>
      <c r="Y201" s="8">
        <v>42582</v>
      </c>
      <c r="Z201" s="5">
        <v>1.6</v>
      </c>
      <c r="AA201" s="8">
        <v>42582</v>
      </c>
      <c r="AB201" s="5">
        <v>6</v>
      </c>
      <c r="AE201" s="8">
        <v>42582</v>
      </c>
      <c r="AF201" s="5">
        <v>90</v>
      </c>
      <c r="AG201" s="8">
        <v>42582</v>
      </c>
      <c r="AH201" s="5">
        <v>96.7</v>
      </c>
      <c r="AI201" s="8">
        <v>42582</v>
      </c>
      <c r="AJ201" s="5">
        <v>94.6</v>
      </c>
      <c r="AK201" s="8">
        <v>42582</v>
      </c>
      <c r="AL201" s="5">
        <v>374</v>
      </c>
      <c r="AM201" s="8">
        <v>42582</v>
      </c>
      <c r="AN201" s="5">
        <v>144650</v>
      </c>
      <c r="AQ201" s="8">
        <v>42582</v>
      </c>
      <c r="AR201" s="5">
        <v>4.8</v>
      </c>
      <c r="AS201" s="8">
        <v>44834</v>
      </c>
      <c r="AT201" s="5">
        <v>34.5</v>
      </c>
      <c r="AU201" s="8">
        <v>42582</v>
      </c>
      <c r="AV201" s="5">
        <v>-0.3</v>
      </c>
      <c r="AW201" s="8">
        <v>42582</v>
      </c>
      <c r="AX201" s="5">
        <v>0.1</v>
      </c>
      <c r="AY201" s="8">
        <v>42582</v>
      </c>
      <c r="AZ201" s="5">
        <v>0.12</v>
      </c>
      <c r="BA201" s="8">
        <v>42582</v>
      </c>
      <c r="BB201" s="5">
        <v>6697</v>
      </c>
      <c r="BC201" s="8">
        <v>42582</v>
      </c>
      <c r="BD201" s="5">
        <v>-1.8</v>
      </c>
      <c r="BE201" s="8">
        <v>42582</v>
      </c>
      <c r="BF201" s="5">
        <v>17.75</v>
      </c>
      <c r="BG201" s="8">
        <v>42582</v>
      </c>
      <c r="BH201" s="5">
        <v>17.744</v>
      </c>
      <c r="BI201" s="8">
        <v>42582</v>
      </c>
      <c r="BJ201" s="5">
        <v>1.8</v>
      </c>
      <c r="BK201" s="8">
        <v>42582</v>
      </c>
      <c r="BL201" s="5">
        <v>-0.1</v>
      </c>
      <c r="BM201" s="8">
        <v>42582</v>
      </c>
      <c r="BN201" s="5">
        <v>-1.8</v>
      </c>
      <c r="BO201" s="8">
        <v>42582</v>
      </c>
      <c r="BP201" s="5">
        <v>-0.1</v>
      </c>
      <c r="BQ201" s="8">
        <v>42582</v>
      </c>
      <c r="BR201" s="5">
        <v>1239</v>
      </c>
      <c r="BS201" s="8">
        <v>42582</v>
      </c>
      <c r="BT201" s="5">
        <v>1198</v>
      </c>
      <c r="BU201" s="8">
        <v>42582</v>
      </c>
      <c r="BV201" s="5">
        <v>-1.83</v>
      </c>
      <c r="BW201" s="8">
        <v>42582</v>
      </c>
      <c r="BX201" s="5">
        <v>628</v>
      </c>
      <c r="BY201" s="8">
        <v>42582</v>
      </c>
      <c r="BZ201" s="5">
        <v>-1.4</v>
      </c>
      <c r="CA201" s="8">
        <v>42582</v>
      </c>
      <c r="CB201" s="5">
        <v>-1.3</v>
      </c>
      <c r="CC201" s="8">
        <v>42582</v>
      </c>
      <c r="CD201" s="5">
        <v>-39.930999999999997</v>
      </c>
      <c r="CE201" s="8">
        <v>42582</v>
      </c>
      <c r="CF201" s="5">
        <v>0.1</v>
      </c>
      <c r="CG201" s="8">
        <v>42582</v>
      </c>
      <c r="CH201" s="5">
        <v>1.8</v>
      </c>
      <c r="CI201" s="8">
        <v>42582</v>
      </c>
      <c r="CJ201" s="5">
        <v>4.5</v>
      </c>
      <c r="CK201" s="8">
        <v>42552</v>
      </c>
      <c r="CL201" s="5">
        <v>2.31</v>
      </c>
      <c r="CM201" s="8">
        <v>42582</v>
      </c>
      <c r="CN201" s="5">
        <v>-0.1</v>
      </c>
      <c r="CO201" s="8">
        <v>42582</v>
      </c>
      <c r="CP201" s="5">
        <v>0.1</v>
      </c>
      <c r="CQ201" s="8">
        <v>42582</v>
      </c>
      <c r="CR201" s="5">
        <v>0.8</v>
      </c>
      <c r="CS201" s="8">
        <v>42582</v>
      </c>
      <c r="CT201" s="5">
        <v>2.2000000000000002</v>
      </c>
      <c r="CU201" s="8">
        <v>42582</v>
      </c>
      <c r="CV201" s="5">
        <v>1.5993299999999999</v>
      </c>
      <c r="DA201" s="8">
        <v>42582</v>
      </c>
      <c r="DB201" s="5">
        <v>0.4</v>
      </c>
      <c r="DC201" s="8">
        <v>42582</v>
      </c>
      <c r="DD201" s="5">
        <v>1.8</v>
      </c>
      <c r="DE201" s="8">
        <v>42582</v>
      </c>
      <c r="DF201" s="5">
        <v>0.2</v>
      </c>
      <c r="DG201" s="8">
        <v>42582</v>
      </c>
      <c r="DH201" s="5">
        <v>3.2</v>
      </c>
      <c r="DI201" s="8">
        <v>42582</v>
      </c>
      <c r="DJ201" s="5">
        <v>2.4</v>
      </c>
      <c r="DK201" s="8">
        <v>42582</v>
      </c>
      <c r="DL201" s="5">
        <v>5.0999999999999996</v>
      </c>
      <c r="DM201" s="8">
        <v>42582</v>
      </c>
      <c r="DN201" s="5">
        <v>3.4</v>
      </c>
      <c r="DO201" s="8">
        <v>45199</v>
      </c>
      <c r="DP201" s="5">
        <v>4.4000000000000004</v>
      </c>
      <c r="DQ201" s="8">
        <v>44439</v>
      </c>
      <c r="DR201" s="5">
        <v>14.8</v>
      </c>
      <c r="DS201" s="8">
        <v>42582</v>
      </c>
      <c r="DT201" s="5">
        <v>2.37</v>
      </c>
      <c r="DU201" s="8">
        <v>42582</v>
      </c>
      <c r="DV201" s="5">
        <v>7</v>
      </c>
      <c r="DW201" s="8">
        <v>42582</v>
      </c>
      <c r="DX201" s="5">
        <v>6.8</v>
      </c>
      <c r="DY201" s="8">
        <v>42582</v>
      </c>
      <c r="DZ201" s="5">
        <v>100.2</v>
      </c>
      <c r="EA201" s="8">
        <v>42582</v>
      </c>
      <c r="EB201" s="5">
        <v>99.112499999999997</v>
      </c>
    </row>
    <row r="202" spans="1:132" x14ac:dyDescent="0.2">
      <c r="A202" s="8">
        <v>42613</v>
      </c>
      <c r="B202" s="5">
        <v>49.8</v>
      </c>
      <c r="C202" s="8">
        <v>42613</v>
      </c>
      <c r="D202" s="5">
        <v>51.2</v>
      </c>
      <c r="E202" s="8">
        <v>42613</v>
      </c>
      <c r="F202" s="5">
        <v>53.6</v>
      </c>
      <c r="G202" s="8">
        <v>42613</v>
      </c>
      <c r="H202" s="5">
        <v>52.6</v>
      </c>
      <c r="O202" s="8">
        <v>42613</v>
      </c>
      <c r="P202" s="5">
        <v>52</v>
      </c>
      <c r="Q202" s="8">
        <v>43159</v>
      </c>
      <c r="R202" s="5">
        <v>16.8</v>
      </c>
      <c r="S202" s="8">
        <v>43159</v>
      </c>
      <c r="T202" s="5">
        <v>18</v>
      </c>
      <c r="U202" s="8">
        <v>44227</v>
      </c>
      <c r="V202" s="5">
        <v>5.7</v>
      </c>
      <c r="W202" s="8">
        <v>44316</v>
      </c>
      <c r="X202" s="5">
        <v>22.6</v>
      </c>
      <c r="Y202" s="8">
        <v>42613</v>
      </c>
      <c r="Z202" s="5">
        <v>5</v>
      </c>
      <c r="AA202" s="8">
        <v>42613</v>
      </c>
      <c r="AB202" s="5">
        <v>-5</v>
      </c>
      <c r="AE202" s="8">
        <v>42613</v>
      </c>
      <c r="AF202" s="5">
        <v>89.8</v>
      </c>
      <c r="AG202" s="8">
        <v>42613</v>
      </c>
      <c r="AH202" s="5">
        <v>101.8</v>
      </c>
      <c r="AI202" s="8">
        <v>42613</v>
      </c>
      <c r="AJ202" s="5">
        <v>94.4</v>
      </c>
      <c r="AK202" s="8">
        <v>42613</v>
      </c>
      <c r="AL202" s="5">
        <v>142</v>
      </c>
      <c r="AM202" s="8">
        <v>42613</v>
      </c>
      <c r="AN202" s="5">
        <v>144692</v>
      </c>
      <c r="AQ202" s="8">
        <v>42613</v>
      </c>
      <c r="AR202" s="5">
        <v>4.9000000000000004</v>
      </c>
      <c r="AS202" s="8">
        <v>44865</v>
      </c>
      <c r="AT202" s="5">
        <v>34.6</v>
      </c>
      <c r="AU202" s="8">
        <v>42613</v>
      </c>
      <c r="AV202" s="5">
        <v>0.6</v>
      </c>
      <c r="AW202" s="8">
        <v>42613</v>
      </c>
      <c r="AX202" s="5">
        <v>-0.4</v>
      </c>
      <c r="AY202" s="8">
        <v>42613</v>
      </c>
      <c r="AZ202" s="5">
        <v>-0.1</v>
      </c>
      <c r="BA202" s="8">
        <v>42613</v>
      </c>
      <c r="BB202" s="5">
        <v>6648</v>
      </c>
      <c r="BC202" s="8">
        <v>42613</v>
      </c>
      <c r="BD202" s="5">
        <v>-0.7</v>
      </c>
      <c r="BE202" s="8">
        <v>42613</v>
      </c>
      <c r="BF202" s="5">
        <v>17.13</v>
      </c>
      <c r="BG202" s="8">
        <v>42613</v>
      </c>
      <c r="BH202" s="5">
        <v>17.541</v>
      </c>
      <c r="BI202" s="8">
        <v>42613</v>
      </c>
      <c r="BJ202" s="5">
        <v>1.8</v>
      </c>
      <c r="BK202" s="8">
        <v>42613</v>
      </c>
      <c r="BL202" s="5">
        <v>0</v>
      </c>
      <c r="BM202" s="8">
        <v>42613</v>
      </c>
      <c r="BN202" s="5">
        <v>0.1</v>
      </c>
      <c r="BO202" s="8">
        <v>42613</v>
      </c>
      <c r="BP202" s="5">
        <v>-0.2</v>
      </c>
      <c r="BQ202" s="8">
        <v>42613</v>
      </c>
      <c r="BR202" s="5">
        <v>1171</v>
      </c>
      <c r="BS202" s="8">
        <v>42613</v>
      </c>
      <c r="BT202" s="5">
        <v>1201</v>
      </c>
      <c r="BU202" s="8">
        <v>42613</v>
      </c>
      <c r="BV202" s="5">
        <v>0.56000000000000005</v>
      </c>
      <c r="BW202" s="8">
        <v>42613</v>
      </c>
      <c r="BX202" s="5">
        <v>575</v>
      </c>
      <c r="BY202" s="8">
        <v>42613</v>
      </c>
      <c r="BZ202" s="5">
        <v>1.1000000000000001</v>
      </c>
      <c r="CA202" s="8">
        <v>42613</v>
      </c>
      <c r="CB202" s="5">
        <v>-0.8</v>
      </c>
      <c r="CC202" s="8">
        <v>42613</v>
      </c>
      <c r="CD202" s="5">
        <v>-40.146000000000001</v>
      </c>
      <c r="CE202" s="8">
        <v>42613</v>
      </c>
      <c r="CF202" s="5">
        <v>1.3</v>
      </c>
      <c r="CG202" s="8">
        <v>42613</v>
      </c>
      <c r="CH202" s="5">
        <v>0.4</v>
      </c>
      <c r="CI202" s="8">
        <v>42613</v>
      </c>
      <c r="CJ202" s="5">
        <v>0.7</v>
      </c>
      <c r="CK202" s="8">
        <v>42583</v>
      </c>
      <c r="CL202" s="5">
        <v>1.1599999999999999</v>
      </c>
      <c r="CM202" s="8">
        <v>42613</v>
      </c>
      <c r="CN202" s="5">
        <v>0.2</v>
      </c>
      <c r="CO202" s="8">
        <v>42613</v>
      </c>
      <c r="CP202" s="5">
        <v>0.2</v>
      </c>
      <c r="CQ202" s="8">
        <v>42613</v>
      </c>
      <c r="CR202" s="5">
        <v>1.1000000000000001</v>
      </c>
      <c r="CS202" s="8">
        <v>42613</v>
      </c>
      <c r="CT202" s="5">
        <v>2.2999999999999998</v>
      </c>
      <c r="CU202" s="8">
        <v>42613</v>
      </c>
      <c r="CV202" s="5">
        <v>1.69696</v>
      </c>
      <c r="DA202" s="8">
        <v>42613</v>
      </c>
      <c r="DB202" s="5">
        <v>0.3</v>
      </c>
      <c r="DC202" s="8">
        <v>42613</v>
      </c>
      <c r="DD202" s="5">
        <v>1.7</v>
      </c>
      <c r="DE202" s="8">
        <v>42613</v>
      </c>
      <c r="DF202" s="5">
        <v>0.2</v>
      </c>
      <c r="DG202" s="8">
        <v>42613</v>
      </c>
      <c r="DH202" s="5">
        <v>3.2</v>
      </c>
      <c r="DI202" s="8">
        <v>42613</v>
      </c>
      <c r="DJ202" s="5">
        <v>2.2999999999999998</v>
      </c>
      <c r="DK202" s="8">
        <v>42613</v>
      </c>
      <c r="DL202" s="5">
        <v>5.0999999999999996</v>
      </c>
      <c r="DM202" s="8">
        <v>42613</v>
      </c>
      <c r="DN202" s="5">
        <v>3.3</v>
      </c>
      <c r="DO202" s="8">
        <v>45230</v>
      </c>
      <c r="DP202" s="5">
        <v>4.2</v>
      </c>
      <c r="DQ202" s="8">
        <v>44469</v>
      </c>
      <c r="DR202" s="5">
        <v>7.8</v>
      </c>
      <c r="DS202" s="8">
        <v>42613</v>
      </c>
      <c r="DT202" s="5">
        <v>3.13</v>
      </c>
      <c r="DU202" s="8">
        <v>42613</v>
      </c>
      <c r="DV202" s="5">
        <v>7.3</v>
      </c>
      <c r="DW202" s="8">
        <v>42613</v>
      </c>
      <c r="DX202" s="5">
        <v>9.8000000000000007</v>
      </c>
      <c r="DY202" s="8">
        <v>42613</v>
      </c>
      <c r="DZ202" s="5">
        <v>100.2</v>
      </c>
      <c r="EA202" s="8">
        <v>42613</v>
      </c>
      <c r="EB202" s="5">
        <v>99.158299999999997</v>
      </c>
    </row>
    <row r="203" spans="1:132" x14ac:dyDescent="0.2">
      <c r="A203" s="8">
        <v>42643</v>
      </c>
      <c r="B203" s="5">
        <v>51.1</v>
      </c>
      <c r="C203" s="8">
        <v>42643</v>
      </c>
      <c r="D203" s="5">
        <v>53.4</v>
      </c>
      <c r="E203" s="8">
        <v>42643</v>
      </c>
      <c r="F203" s="5">
        <v>53.1</v>
      </c>
      <c r="G203" s="8">
        <v>42643</v>
      </c>
      <c r="H203" s="5">
        <v>55.4</v>
      </c>
      <c r="O203" s="8">
        <v>42643</v>
      </c>
      <c r="P203" s="5">
        <v>54.4</v>
      </c>
      <c r="Q203" s="8">
        <v>43190</v>
      </c>
      <c r="R203" s="5">
        <v>26.6</v>
      </c>
      <c r="S203" s="8">
        <v>43190</v>
      </c>
      <c r="T203" s="5">
        <v>16</v>
      </c>
      <c r="U203" s="8">
        <v>44255</v>
      </c>
      <c r="V203" s="5">
        <v>16.399999999999999</v>
      </c>
      <c r="W203" s="8">
        <v>44347</v>
      </c>
      <c r="X203" s="5">
        <v>20.399999999999999</v>
      </c>
      <c r="Y203" s="8">
        <v>42643</v>
      </c>
      <c r="Z203" s="5">
        <v>12.4</v>
      </c>
      <c r="AA203" s="8">
        <v>42643</v>
      </c>
      <c r="AB203" s="5">
        <v>-7</v>
      </c>
      <c r="AE203" s="8">
        <v>42643</v>
      </c>
      <c r="AF203" s="5">
        <v>91.2</v>
      </c>
      <c r="AG203" s="8">
        <v>42643</v>
      </c>
      <c r="AH203" s="5">
        <v>103.5</v>
      </c>
      <c r="AI203" s="8">
        <v>42643</v>
      </c>
      <c r="AJ203" s="5">
        <v>94.1</v>
      </c>
      <c r="AK203" s="8">
        <v>42643</v>
      </c>
      <c r="AL203" s="5">
        <v>305</v>
      </c>
      <c r="AM203" s="8">
        <v>42643</v>
      </c>
      <c r="AN203" s="5">
        <v>145363</v>
      </c>
      <c r="AQ203" s="8">
        <v>42643</v>
      </c>
      <c r="AR203" s="5">
        <v>5</v>
      </c>
      <c r="AS203" s="8">
        <v>44895</v>
      </c>
      <c r="AT203" s="5">
        <v>34.5</v>
      </c>
      <c r="AU203" s="8">
        <v>42643</v>
      </c>
      <c r="AV203" s="5">
        <v>0.9</v>
      </c>
      <c r="AW203" s="8">
        <v>42643</v>
      </c>
      <c r="AX203" s="5">
        <v>0.2</v>
      </c>
      <c r="AY203" s="8">
        <v>42643</v>
      </c>
      <c r="AZ203" s="5">
        <v>-0.09</v>
      </c>
      <c r="BA203" s="8">
        <v>42643</v>
      </c>
      <c r="BB203" s="5">
        <v>6187</v>
      </c>
      <c r="BC203" s="8">
        <v>42643</v>
      </c>
      <c r="BD203" s="5">
        <v>-0.2</v>
      </c>
      <c r="BE203" s="8">
        <v>42643</v>
      </c>
      <c r="BF203" s="5">
        <v>17.649999999999999</v>
      </c>
      <c r="BG203" s="8">
        <v>42643</v>
      </c>
      <c r="BH203" s="5">
        <v>17.574000000000002</v>
      </c>
      <c r="BI203" s="8">
        <v>42643</v>
      </c>
      <c r="BJ203" s="5">
        <v>3</v>
      </c>
      <c r="BK203" s="8">
        <v>42643</v>
      </c>
      <c r="BL203" s="5">
        <v>0.7</v>
      </c>
      <c r="BM203" s="8">
        <v>42643</v>
      </c>
      <c r="BN203" s="5">
        <v>-0.31</v>
      </c>
      <c r="BO203" s="8">
        <v>42643</v>
      </c>
      <c r="BP203" s="5">
        <v>0.3</v>
      </c>
      <c r="BQ203" s="8">
        <v>42643</v>
      </c>
      <c r="BR203" s="5">
        <v>1068</v>
      </c>
      <c r="BS203" s="8">
        <v>42643</v>
      </c>
      <c r="BT203" s="5">
        <v>1303</v>
      </c>
      <c r="BU203" s="8">
        <v>42643</v>
      </c>
      <c r="BV203" s="5">
        <v>1.3</v>
      </c>
      <c r="BW203" s="8">
        <v>42643</v>
      </c>
      <c r="BX203" s="5">
        <v>558</v>
      </c>
      <c r="BY203" s="8">
        <v>42643</v>
      </c>
      <c r="BZ203" s="5">
        <v>0.8</v>
      </c>
      <c r="CA203" s="8">
        <v>42643</v>
      </c>
      <c r="CB203" s="5">
        <v>-1.3</v>
      </c>
      <c r="CC203" s="8">
        <v>42643</v>
      </c>
      <c r="CD203" s="5">
        <v>-37.003999999999998</v>
      </c>
      <c r="CE203" s="8">
        <v>42643</v>
      </c>
      <c r="CF203" s="5">
        <v>1.2</v>
      </c>
      <c r="CG203" s="8">
        <v>42643</v>
      </c>
      <c r="CH203" s="5">
        <v>0.3</v>
      </c>
      <c r="CI203" s="8">
        <v>42643</v>
      </c>
      <c r="CJ203" s="5">
        <v>-0.1</v>
      </c>
      <c r="CK203" s="8">
        <v>42614</v>
      </c>
      <c r="CL203" s="5">
        <v>2.25</v>
      </c>
      <c r="CM203" s="8">
        <v>42643</v>
      </c>
      <c r="CN203" s="5">
        <v>0.3</v>
      </c>
      <c r="CO203" s="8">
        <v>42643</v>
      </c>
      <c r="CP203" s="5">
        <v>0.2</v>
      </c>
      <c r="CQ203" s="8">
        <v>42643</v>
      </c>
      <c r="CR203" s="5">
        <v>1.5</v>
      </c>
      <c r="CS203" s="8">
        <v>42643</v>
      </c>
      <c r="CT203" s="5">
        <v>2.2000000000000002</v>
      </c>
      <c r="CU203" s="8">
        <v>42643</v>
      </c>
      <c r="CV203" s="5">
        <v>1.68526</v>
      </c>
      <c r="DA203" s="8">
        <v>42643</v>
      </c>
      <c r="DB203" s="5">
        <v>0.4</v>
      </c>
      <c r="DC203" s="8">
        <v>42643</v>
      </c>
      <c r="DD203" s="5">
        <v>1.7</v>
      </c>
      <c r="DE203" s="8">
        <v>42643</v>
      </c>
      <c r="DF203" s="5">
        <v>0.5</v>
      </c>
      <c r="DG203" s="8">
        <v>42643</v>
      </c>
      <c r="DH203" s="5">
        <v>3.7</v>
      </c>
      <c r="DI203" s="8">
        <v>42643</v>
      </c>
      <c r="DJ203" s="5">
        <v>2.5</v>
      </c>
      <c r="DK203" s="8">
        <v>42643</v>
      </c>
      <c r="DL203" s="5">
        <v>5.0999999999999996</v>
      </c>
      <c r="DM203" s="8">
        <v>42643</v>
      </c>
      <c r="DN203" s="5">
        <v>3.6</v>
      </c>
      <c r="DO203" s="8">
        <v>45260</v>
      </c>
      <c r="DP203" s="5">
        <v>4.0999999999999996</v>
      </c>
      <c r="DQ203" s="8">
        <v>44500</v>
      </c>
      <c r="DR203" s="5">
        <v>10.6</v>
      </c>
      <c r="DS203" s="8">
        <v>42643</v>
      </c>
      <c r="DT203" s="5">
        <v>2.91</v>
      </c>
      <c r="DU203" s="8">
        <v>42643</v>
      </c>
      <c r="DV203" s="5">
        <v>7.2</v>
      </c>
      <c r="DW203" s="8">
        <v>42643</v>
      </c>
      <c r="DX203" s="5">
        <v>9.3000000000000007</v>
      </c>
      <c r="DY203" s="8">
        <v>42643</v>
      </c>
      <c r="DZ203" s="5">
        <v>100.5</v>
      </c>
      <c r="EA203" s="8">
        <v>42643</v>
      </c>
      <c r="EB203" s="5">
        <v>99.246700000000004</v>
      </c>
    </row>
    <row r="204" spans="1:132" x14ac:dyDescent="0.2">
      <c r="A204" s="8">
        <v>42674</v>
      </c>
      <c r="B204" s="5">
        <v>51.8</v>
      </c>
      <c r="C204" s="8">
        <v>42674</v>
      </c>
      <c r="D204" s="5">
        <v>54.2</v>
      </c>
      <c r="E204" s="8">
        <v>42674</v>
      </c>
      <c r="F204" s="5">
        <v>54.8</v>
      </c>
      <c r="G204" s="8">
        <v>42674</v>
      </c>
      <c r="H204" s="5">
        <v>54.3</v>
      </c>
      <c r="O204" s="8">
        <v>42674</v>
      </c>
      <c r="P204" s="5">
        <v>51.8</v>
      </c>
      <c r="Q204" s="8">
        <v>43220</v>
      </c>
      <c r="R204" s="5">
        <v>15</v>
      </c>
      <c r="S204" s="8">
        <v>43220</v>
      </c>
      <c r="T204" s="5">
        <v>24</v>
      </c>
      <c r="U204" s="8">
        <v>44286</v>
      </c>
      <c r="V204" s="5">
        <v>28.4</v>
      </c>
      <c r="W204" s="8">
        <v>44377</v>
      </c>
      <c r="X204" s="5">
        <v>30.2</v>
      </c>
      <c r="Y204" s="8">
        <v>42674</v>
      </c>
      <c r="Z204" s="5">
        <v>11</v>
      </c>
      <c r="AA204" s="8">
        <v>42674</v>
      </c>
      <c r="AB204" s="5">
        <v>3</v>
      </c>
      <c r="AE204" s="8">
        <v>42674</v>
      </c>
      <c r="AF204" s="5">
        <v>87.2</v>
      </c>
      <c r="AG204" s="8">
        <v>42674</v>
      </c>
      <c r="AH204" s="5">
        <v>100.8</v>
      </c>
      <c r="AI204" s="8">
        <v>42674</v>
      </c>
      <c r="AJ204" s="5">
        <v>94.9</v>
      </c>
      <c r="AK204" s="8">
        <v>42674</v>
      </c>
      <c r="AL204" s="5">
        <v>99</v>
      </c>
      <c r="AM204" s="8">
        <v>42674</v>
      </c>
      <c r="AN204" s="5">
        <v>145270</v>
      </c>
      <c r="AQ204" s="8">
        <v>42674</v>
      </c>
      <c r="AR204" s="5">
        <v>4.9000000000000004</v>
      </c>
      <c r="AS204" s="8">
        <v>44926</v>
      </c>
      <c r="AT204" s="5">
        <v>34.4</v>
      </c>
      <c r="AU204" s="8">
        <v>42674</v>
      </c>
      <c r="AV204" s="5">
        <v>0.7</v>
      </c>
      <c r="AW204" s="8">
        <v>42674</v>
      </c>
      <c r="AX204" s="5">
        <v>0.1</v>
      </c>
      <c r="AY204" s="8">
        <v>42674</v>
      </c>
      <c r="AZ204" s="5">
        <v>7.0000000000000007E-2</v>
      </c>
      <c r="BA204" s="8">
        <v>42674</v>
      </c>
      <c r="BB204" s="5">
        <v>6228</v>
      </c>
      <c r="BC204" s="8">
        <v>42674</v>
      </c>
      <c r="BD204" s="5">
        <v>0.7</v>
      </c>
      <c r="BE204" s="8">
        <v>42674</v>
      </c>
      <c r="BF204" s="5">
        <v>17.8</v>
      </c>
      <c r="BG204" s="8">
        <v>42674</v>
      </c>
      <c r="BH204" s="5">
        <v>17.606000000000002</v>
      </c>
      <c r="BI204" s="8">
        <v>42674</v>
      </c>
      <c r="BJ204" s="5">
        <v>3.5</v>
      </c>
      <c r="BK204" s="8">
        <v>42674</v>
      </c>
      <c r="BL204" s="5">
        <v>0.2</v>
      </c>
      <c r="BM204" s="8">
        <v>42674</v>
      </c>
      <c r="BN204" s="5">
        <v>0.95</v>
      </c>
      <c r="BO204" s="8">
        <v>42674</v>
      </c>
      <c r="BP204" s="5">
        <v>0.2</v>
      </c>
      <c r="BQ204" s="8">
        <v>42674</v>
      </c>
      <c r="BR204" s="5">
        <v>1313</v>
      </c>
      <c r="BS204" s="8">
        <v>42674</v>
      </c>
      <c r="BT204" s="5">
        <v>1254</v>
      </c>
      <c r="BU204" s="8">
        <v>42674</v>
      </c>
      <c r="BV204" s="5">
        <v>1.65</v>
      </c>
      <c r="BW204" s="8">
        <v>42674</v>
      </c>
      <c r="BX204" s="5">
        <v>575</v>
      </c>
      <c r="BY204" s="8">
        <v>42674</v>
      </c>
      <c r="BZ204" s="5">
        <v>0.8</v>
      </c>
      <c r="CA204" s="8">
        <v>42674</v>
      </c>
      <c r="CB204" s="5">
        <v>-0.3</v>
      </c>
      <c r="CC204" s="8">
        <v>42674</v>
      </c>
      <c r="CD204" s="5">
        <v>-38.555</v>
      </c>
      <c r="CE204" s="8">
        <v>42674</v>
      </c>
      <c r="CF204" s="5">
        <v>3.6</v>
      </c>
      <c r="CG204" s="8">
        <v>42674</v>
      </c>
      <c r="CH204" s="5">
        <v>3.7</v>
      </c>
      <c r="CI204" s="8">
        <v>42674</v>
      </c>
      <c r="CJ204" s="5">
        <v>7.4</v>
      </c>
      <c r="CK204" s="8">
        <v>42646</v>
      </c>
      <c r="CL204" s="5">
        <v>2.2000000000000002</v>
      </c>
      <c r="CM204" s="8">
        <v>42674</v>
      </c>
      <c r="CN204" s="5">
        <v>0.2</v>
      </c>
      <c r="CO204" s="8">
        <v>42674</v>
      </c>
      <c r="CP204" s="5">
        <v>0.1</v>
      </c>
      <c r="CQ204" s="8">
        <v>42674</v>
      </c>
      <c r="CR204" s="5">
        <v>1.6</v>
      </c>
      <c r="CS204" s="8">
        <v>42674</v>
      </c>
      <c r="CT204" s="5">
        <v>2.1</v>
      </c>
      <c r="CU204" s="8">
        <v>42674</v>
      </c>
      <c r="CV204" s="5">
        <v>1.78241</v>
      </c>
      <c r="DA204" s="8">
        <v>42674</v>
      </c>
      <c r="DB204" s="5">
        <v>0.4</v>
      </c>
      <c r="DC204" s="8">
        <v>42674</v>
      </c>
      <c r="DD204" s="5">
        <v>1.7</v>
      </c>
      <c r="DE204" s="8">
        <v>42674</v>
      </c>
      <c r="DF204" s="5">
        <v>0.2</v>
      </c>
      <c r="DG204" s="8">
        <v>42674</v>
      </c>
      <c r="DH204" s="5">
        <v>3.8</v>
      </c>
      <c r="DI204" s="8">
        <v>42674</v>
      </c>
      <c r="DJ204" s="5">
        <v>2.4</v>
      </c>
      <c r="DK204" s="8">
        <v>42674</v>
      </c>
      <c r="DL204" s="5">
        <v>5.3</v>
      </c>
      <c r="DM204" s="8">
        <v>42674</v>
      </c>
      <c r="DN204" s="5">
        <v>3.9</v>
      </c>
      <c r="DO204" s="8">
        <v>45291</v>
      </c>
      <c r="DP204" s="5">
        <v>4.0999999999999996</v>
      </c>
      <c r="DQ204" s="8">
        <v>44530</v>
      </c>
      <c r="DR204" s="5">
        <v>11.4</v>
      </c>
      <c r="DS204" s="8">
        <v>42674</v>
      </c>
      <c r="DT204" s="5">
        <v>3.36</v>
      </c>
      <c r="DU204" s="8">
        <v>42674</v>
      </c>
      <c r="DV204" s="5">
        <v>7.4</v>
      </c>
      <c r="DW204" s="8">
        <v>42674</v>
      </c>
      <c r="DX204" s="5">
        <v>10.4</v>
      </c>
      <c r="DY204" s="8">
        <v>42674</v>
      </c>
      <c r="DZ204" s="5">
        <v>100.2</v>
      </c>
      <c r="EA204" s="8">
        <v>42674</v>
      </c>
      <c r="EB204" s="5">
        <v>99.372399999999999</v>
      </c>
    </row>
    <row r="205" spans="1:132" x14ac:dyDescent="0.2">
      <c r="A205" s="8">
        <v>42704</v>
      </c>
      <c r="B205" s="5">
        <v>53.2</v>
      </c>
      <c r="C205" s="8">
        <v>42704</v>
      </c>
      <c r="D205" s="5">
        <v>55.5</v>
      </c>
      <c r="E205" s="8">
        <v>42704</v>
      </c>
      <c r="F205" s="5">
        <v>53.5</v>
      </c>
      <c r="G205" s="8">
        <v>42704</v>
      </c>
      <c r="H205" s="5">
        <v>56.4</v>
      </c>
      <c r="O205" s="8">
        <v>42704</v>
      </c>
      <c r="P205" s="5">
        <v>56.6</v>
      </c>
      <c r="Q205" s="8">
        <v>43251</v>
      </c>
      <c r="R205" s="5">
        <v>21.8</v>
      </c>
      <c r="S205" s="8">
        <v>43251</v>
      </c>
      <c r="T205" s="5">
        <v>26</v>
      </c>
      <c r="U205" s="8">
        <v>44316</v>
      </c>
      <c r="V205" s="5">
        <v>37.6</v>
      </c>
      <c r="W205" s="8">
        <v>44408</v>
      </c>
      <c r="X205" s="5">
        <v>25.4</v>
      </c>
      <c r="Y205" s="8">
        <v>42704</v>
      </c>
      <c r="Z205" s="5">
        <v>10.5</v>
      </c>
      <c r="AA205" s="8">
        <v>42704</v>
      </c>
      <c r="AB205" s="5">
        <v>3</v>
      </c>
      <c r="AE205" s="8">
        <v>42704</v>
      </c>
      <c r="AF205" s="5">
        <v>93.8</v>
      </c>
      <c r="AG205" s="8">
        <v>42704</v>
      </c>
      <c r="AH205" s="5">
        <v>109.4</v>
      </c>
      <c r="AI205" s="8">
        <v>42704</v>
      </c>
      <c r="AJ205" s="5">
        <v>98.4</v>
      </c>
      <c r="AK205" s="8">
        <v>42704</v>
      </c>
      <c r="AL205" s="5">
        <v>117</v>
      </c>
      <c r="AM205" s="8">
        <v>42704</v>
      </c>
      <c r="AN205" s="5">
        <v>145708</v>
      </c>
      <c r="AQ205" s="8">
        <v>42704</v>
      </c>
      <c r="AR205" s="5">
        <v>4.7</v>
      </c>
      <c r="AS205" s="8">
        <v>44957</v>
      </c>
      <c r="AT205" s="5">
        <v>34.6</v>
      </c>
      <c r="AU205" s="8">
        <v>42704</v>
      </c>
      <c r="AV205" s="5">
        <v>1.9</v>
      </c>
      <c r="AW205" s="8">
        <v>42704</v>
      </c>
      <c r="AX205" s="5">
        <v>-0.1</v>
      </c>
      <c r="AY205" s="8">
        <v>42704</v>
      </c>
      <c r="AZ205" s="5">
        <v>-0.38</v>
      </c>
      <c r="BA205" s="8">
        <v>42704</v>
      </c>
      <c r="BB205" s="5">
        <v>6185</v>
      </c>
      <c r="BC205" s="8">
        <v>42704</v>
      </c>
      <c r="BD205" s="5">
        <v>1.2</v>
      </c>
      <c r="BE205" s="8">
        <v>42704</v>
      </c>
      <c r="BF205" s="5">
        <v>17.559999999999999</v>
      </c>
      <c r="BG205" s="8">
        <v>42704</v>
      </c>
      <c r="BH205" s="5">
        <v>17.411000000000001</v>
      </c>
      <c r="BI205" s="8">
        <v>42704</v>
      </c>
      <c r="BJ205" s="5">
        <v>3.1</v>
      </c>
      <c r="BK205" s="8">
        <v>42704</v>
      </c>
      <c r="BL205" s="5">
        <v>0</v>
      </c>
      <c r="BM205" s="8">
        <v>42704</v>
      </c>
      <c r="BN205" s="5">
        <v>2.59</v>
      </c>
      <c r="BO205" s="8">
        <v>42704</v>
      </c>
      <c r="BP205" s="5">
        <v>0.7</v>
      </c>
      <c r="BQ205" s="8">
        <v>42704</v>
      </c>
      <c r="BR205" s="5">
        <v>1140</v>
      </c>
      <c r="BS205" s="8">
        <v>42704</v>
      </c>
      <c r="BT205" s="5">
        <v>1230</v>
      </c>
      <c r="BU205" s="8">
        <v>42704</v>
      </c>
      <c r="BV205" s="5">
        <v>-0.9</v>
      </c>
      <c r="BW205" s="8">
        <v>42704</v>
      </c>
      <c r="BX205" s="5">
        <v>571</v>
      </c>
      <c r="BY205" s="8">
        <v>42704</v>
      </c>
      <c r="BZ205" s="5">
        <v>1.2</v>
      </c>
      <c r="CA205" s="8">
        <v>42704</v>
      </c>
      <c r="CB205" s="5">
        <v>2.5</v>
      </c>
      <c r="CC205" s="8">
        <v>42704</v>
      </c>
      <c r="CD205" s="5">
        <v>-43.896000000000001</v>
      </c>
      <c r="CE205" s="8">
        <v>42704</v>
      </c>
      <c r="CF205" s="5">
        <v>6.1</v>
      </c>
      <c r="CG205" s="8">
        <v>42704</v>
      </c>
      <c r="CH205" s="5">
        <v>-3.9</v>
      </c>
      <c r="CI205" s="8">
        <v>42704</v>
      </c>
      <c r="CJ205" s="5">
        <v>-7.3</v>
      </c>
      <c r="CK205" s="8">
        <v>42675</v>
      </c>
      <c r="CL205" s="5">
        <v>3.01</v>
      </c>
      <c r="CM205" s="8">
        <v>42704</v>
      </c>
      <c r="CN205" s="5">
        <v>0.1</v>
      </c>
      <c r="CO205" s="8">
        <v>42704</v>
      </c>
      <c r="CP205" s="5">
        <v>0.1</v>
      </c>
      <c r="CQ205" s="8">
        <v>42704</v>
      </c>
      <c r="CR205" s="5">
        <v>1.7</v>
      </c>
      <c r="CS205" s="8">
        <v>42704</v>
      </c>
      <c r="CT205" s="5">
        <v>2.1</v>
      </c>
      <c r="CU205" s="8">
        <v>42704</v>
      </c>
      <c r="CV205" s="5">
        <v>1.7188600000000001</v>
      </c>
      <c r="DA205" s="8">
        <v>42704</v>
      </c>
      <c r="DB205" s="5">
        <v>0.3</v>
      </c>
      <c r="DC205" s="8">
        <v>42704</v>
      </c>
      <c r="DD205" s="5">
        <v>2</v>
      </c>
      <c r="DE205" s="8">
        <v>42704</v>
      </c>
      <c r="DF205" s="5">
        <v>0.2</v>
      </c>
      <c r="DG205" s="8">
        <v>42704</v>
      </c>
      <c r="DH205" s="5">
        <v>3.8</v>
      </c>
      <c r="DI205" s="8">
        <v>42704</v>
      </c>
      <c r="DJ205" s="5">
        <v>2.4</v>
      </c>
      <c r="DK205" s="8">
        <v>42704</v>
      </c>
      <c r="DL205" s="5">
        <v>5.4</v>
      </c>
      <c r="DM205" s="8">
        <v>42704</v>
      </c>
      <c r="DN205" s="5">
        <v>3.9</v>
      </c>
      <c r="DO205" s="8">
        <v>45322</v>
      </c>
      <c r="DP205" s="5">
        <v>4.3</v>
      </c>
      <c r="DQ205" s="8">
        <v>44561</v>
      </c>
      <c r="DR205" s="5">
        <v>9.9</v>
      </c>
      <c r="DS205" s="8">
        <v>42704</v>
      </c>
      <c r="DT205" s="5">
        <v>2.96</v>
      </c>
      <c r="DU205" s="8">
        <v>42704</v>
      </c>
      <c r="DV205" s="5">
        <v>7.2</v>
      </c>
      <c r="DW205" s="8">
        <v>42704</v>
      </c>
      <c r="DX205" s="5">
        <v>8.9</v>
      </c>
      <c r="DY205" s="8">
        <v>42704</v>
      </c>
      <c r="DZ205" s="5">
        <v>100.5</v>
      </c>
      <c r="EA205" s="8">
        <v>42704</v>
      </c>
      <c r="EB205" s="5">
        <v>99.519400000000005</v>
      </c>
    </row>
    <row r="206" spans="1:132" x14ac:dyDescent="0.2">
      <c r="A206" s="8">
        <v>42735</v>
      </c>
      <c r="B206" s="5">
        <v>54.4</v>
      </c>
      <c r="C206" s="8">
        <v>42735</v>
      </c>
      <c r="D206" s="5">
        <v>59</v>
      </c>
      <c r="E206" s="8">
        <v>42735</v>
      </c>
      <c r="F206" s="5">
        <v>64.2</v>
      </c>
      <c r="G206" s="8">
        <v>42735</v>
      </c>
      <c r="H206" s="5">
        <v>55.8</v>
      </c>
      <c r="O206" s="8">
        <v>42735</v>
      </c>
      <c r="P206" s="5">
        <v>52.9</v>
      </c>
      <c r="Q206" s="8">
        <v>43281</v>
      </c>
      <c r="R206" s="5">
        <v>25.6</v>
      </c>
      <c r="S206" s="8">
        <v>43281</v>
      </c>
      <c r="T206" s="5">
        <v>24</v>
      </c>
      <c r="U206" s="8">
        <v>44347</v>
      </c>
      <c r="V206" s="5">
        <v>36.799999999999997</v>
      </c>
      <c r="W206" s="8">
        <v>44439</v>
      </c>
      <c r="X206" s="5">
        <v>27.8</v>
      </c>
      <c r="Y206" s="8">
        <v>42735</v>
      </c>
      <c r="Z206" s="5">
        <v>22.5</v>
      </c>
      <c r="AA206" s="8">
        <v>42735</v>
      </c>
      <c r="AB206" s="5">
        <v>7</v>
      </c>
      <c r="AE206" s="8">
        <v>42735</v>
      </c>
      <c r="AF206" s="5">
        <v>98.2</v>
      </c>
      <c r="AG206" s="8">
        <v>42735</v>
      </c>
      <c r="AH206" s="5">
        <v>113.3</v>
      </c>
      <c r="AI206" s="8">
        <v>42735</v>
      </c>
      <c r="AJ206" s="5">
        <v>105.8</v>
      </c>
      <c r="AK206" s="8">
        <v>42735</v>
      </c>
      <c r="AL206" s="5">
        <v>225</v>
      </c>
      <c r="AM206" s="8">
        <v>42735</v>
      </c>
      <c r="AN206" s="5">
        <v>145359</v>
      </c>
      <c r="AQ206" s="8">
        <v>42735</v>
      </c>
      <c r="AR206" s="5">
        <v>4.7</v>
      </c>
      <c r="AS206" s="8">
        <v>44985</v>
      </c>
      <c r="AT206" s="5">
        <v>34.4</v>
      </c>
      <c r="AU206" s="8">
        <v>42735</v>
      </c>
      <c r="AV206" s="5">
        <v>0.4</v>
      </c>
      <c r="AW206" s="8">
        <v>42735</v>
      </c>
      <c r="AX206" s="5">
        <v>0</v>
      </c>
      <c r="AY206" s="8">
        <v>42735</v>
      </c>
      <c r="AZ206" s="5">
        <v>0.71</v>
      </c>
      <c r="BA206" s="8">
        <v>42735</v>
      </c>
      <c r="BB206" s="5">
        <v>6475</v>
      </c>
      <c r="BC206" s="8">
        <v>42735</v>
      </c>
      <c r="BD206" s="5">
        <v>4.3</v>
      </c>
      <c r="BE206" s="8">
        <v>42735</v>
      </c>
      <c r="BF206" s="5">
        <v>18.05</v>
      </c>
      <c r="BG206" s="8">
        <v>42735</v>
      </c>
      <c r="BH206" s="5">
        <v>17.905999999999999</v>
      </c>
      <c r="BI206" s="8">
        <v>42735</v>
      </c>
      <c r="BJ206" s="5">
        <v>3.9</v>
      </c>
      <c r="BK206" s="8">
        <v>42735</v>
      </c>
      <c r="BL206" s="5">
        <v>1.2</v>
      </c>
      <c r="BM206" s="8">
        <v>42735</v>
      </c>
      <c r="BN206" s="5">
        <v>5.99</v>
      </c>
      <c r="BO206" s="8">
        <v>42735</v>
      </c>
      <c r="BP206" s="5">
        <v>0.6</v>
      </c>
      <c r="BQ206" s="8">
        <v>42735</v>
      </c>
      <c r="BR206" s="5">
        <v>1252</v>
      </c>
      <c r="BS206" s="8">
        <v>42735</v>
      </c>
      <c r="BT206" s="5">
        <v>1248</v>
      </c>
      <c r="BU206" s="8">
        <v>42735</v>
      </c>
      <c r="BV206" s="5">
        <v>0.18</v>
      </c>
      <c r="BW206" s="8">
        <v>42735</v>
      </c>
      <c r="BX206" s="5">
        <v>561</v>
      </c>
      <c r="BY206" s="8">
        <v>42735</v>
      </c>
      <c r="BZ206" s="5">
        <v>4.4000000000000004</v>
      </c>
      <c r="CA206" s="8">
        <v>42735</v>
      </c>
      <c r="CB206" s="5">
        <v>3.6</v>
      </c>
      <c r="CC206" s="8">
        <v>42735</v>
      </c>
      <c r="CD206" s="5">
        <v>-40.975999999999999</v>
      </c>
      <c r="CE206" s="8">
        <v>42735</v>
      </c>
      <c r="CF206" s="5">
        <v>9.1</v>
      </c>
      <c r="CG206" s="8">
        <v>42735</v>
      </c>
      <c r="CH206" s="5">
        <v>2.8</v>
      </c>
      <c r="CI206" s="8">
        <v>42735</v>
      </c>
      <c r="CJ206" s="5">
        <v>1.5</v>
      </c>
      <c r="CK206" s="8">
        <v>42705</v>
      </c>
      <c r="CL206" s="5">
        <v>4.1100000000000003</v>
      </c>
      <c r="CM206" s="8">
        <v>42735</v>
      </c>
      <c r="CN206" s="5">
        <v>0.3</v>
      </c>
      <c r="CO206" s="8">
        <v>42735</v>
      </c>
      <c r="CP206" s="5">
        <v>0.2</v>
      </c>
      <c r="CQ206" s="8">
        <v>42735</v>
      </c>
      <c r="CR206" s="5">
        <v>2.1</v>
      </c>
      <c r="CS206" s="8">
        <v>42735</v>
      </c>
      <c r="CT206" s="5">
        <v>2.2000000000000002</v>
      </c>
      <c r="CU206" s="8">
        <v>42735</v>
      </c>
      <c r="CV206" s="5">
        <v>1.7700899999999999</v>
      </c>
      <c r="DA206" s="8">
        <v>42735</v>
      </c>
      <c r="DB206" s="5">
        <v>0.5</v>
      </c>
      <c r="DC206" s="8">
        <v>42735</v>
      </c>
      <c r="DD206" s="5">
        <v>1.8</v>
      </c>
      <c r="DE206" s="8">
        <v>42735</v>
      </c>
      <c r="DF206" s="5">
        <v>0.9</v>
      </c>
      <c r="DG206" s="8">
        <v>42735</v>
      </c>
      <c r="DH206" s="5">
        <v>4.4000000000000004</v>
      </c>
      <c r="DI206" s="8">
        <v>42735</v>
      </c>
      <c r="DJ206" s="5">
        <v>2.7</v>
      </c>
      <c r="DK206" s="8">
        <v>42735</v>
      </c>
      <c r="DL206" s="5">
        <v>5</v>
      </c>
      <c r="DM206" s="8">
        <v>42735</v>
      </c>
      <c r="DN206" s="5">
        <v>3.5</v>
      </c>
      <c r="DO206" s="8">
        <v>45351</v>
      </c>
      <c r="DP206" s="5">
        <v>4.2</v>
      </c>
      <c r="DQ206" s="8">
        <v>44592</v>
      </c>
      <c r="DR206" s="5">
        <v>6.1</v>
      </c>
      <c r="DS206" s="8">
        <v>42735</v>
      </c>
      <c r="DT206" s="5">
        <v>3.57</v>
      </c>
      <c r="DU206" s="8">
        <v>42735</v>
      </c>
      <c r="DV206" s="5">
        <v>6.9</v>
      </c>
      <c r="DW206" s="8">
        <v>42735</v>
      </c>
      <c r="DX206" s="5">
        <v>7.7</v>
      </c>
      <c r="DY206" s="8">
        <v>42735</v>
      </c>
      <c r="DZ206" s="5">
        <v>101</v>
      </c>
      <c r="EA206" s="8">
        <v>42735</v>
      </c>
      <c r="EB206" s="5">
        <v>99.666899999999998</v>
      </c>
    </row>
    <row r="207" spans="1:132" x14ac:dyDescent="0.2">
      <c r="A207" s="8">
        <v>42766</v>
      </c>
      <c r="B207" s="5">
        <v>55.7</v>
      </c>
      <c r="C207" s="8">
        <v>42766</v>
      </c>
      <c r="D207" s="5">
        <v>59.8</v>
      </c>
      <c r="E207" s="8">
        <v>42766</v>
      </c>
      <c r="F207" s="5">
        <v>67.900000000000006</v>
      </c>
      <c r="G207" s="8">
        <v>42766</v>
      </c>
      <c r="H207" s="5">
        <v>57</v>
      </c>
      <c r="O207" s="8">
        <v>42766</v>
      </c>
      <c r="P207" s="5">
        <v>51.3</v>
      </c>
      <c r="Q207" s="8">
        <v>43312</v>
      </c>
      <c r="R207" s="5">
        <v>16.5</v>
      </c>
      <c r="S207" s="8">
        <v>43312</v>
      </c>
      <c r="T207" s="5">
        <v>22</v>
      </c>
      <c r="U207" s="8">
        <v>44377</v>
      </c>
      <c r="V207" s="5">
        <v>31.8</v>
      </c>
      <c r="W207" s="8">
        <v>44469</v>
      </c>
      <c r="X207" s="5">
        <v>19.899999999999999</v>
      </c>
      <c r="Y207" s="8">
        <v>42766</v>
      </c>
      <c r="Z207" s="5">
        <v>24.4</v>
      </c>
      <c r="AA207" s="8">
        <v>42766</v>
      </c>
      <c r="AB207" s="5">
        <v>14</v>
      </c>
      <c r="AE207" s="8">
        <v>42766</v>
      </c>
      <c r="AF207" s="5">
        <v>98.5</v>
      </c>
      <c r="AG207" s="8">
        <v>42766</v>
      </c>
      <c r="AH207" s="5">
        <v>111.6</v>
      </c>
      <c r="AI207" s="8">
        <v>42766</v>
      </c>
      <c r="AJ207" s="5">
        <v>105.9</v>
      </c>
      <c r="AK207" s="8">
        <v>42766</v>
      </c>
      <c r="AL207" s="5">
        <v>220</v>
      </c>
      <c r="AM207" s="8">
        <v>42766</v>
      </c>
      <c r="AN207" s="5">
        <v>145314</v>
      </c>
      <c r="AQ207" s="8">
        <v>42766</v>
      </c>
      <c r="AR207" s="5">
        <v>4.7</v>
      </c>
      <c r="AS207" s="8">
        <v>45016</v>
      </c>
      <c r="AT207" s="5">
        <v>34.4</v>
      </c>
      <c r="AU207" s="8">
        <v>42766</v>
      </c>
      <c r="AV207" s="5">
        <v>-1.1000000000000001</v>
      </c>
      <c r="AW207" s="8">
        <v>42766</v>
      </c>
      <c r="AX207" s="5">
        <v>0.2</v>
      </c>
      <c r="AY207" s="8">
        <v>42766</v>
      </c>
      <c r="AZ207" s="5">
        <v>-0.23</v>
      </c>
      <c r="BA207" s="8">
        <v>42766</v>
      </c>
      <c r="BB207" s="5">
        <v>6975</v>
      </c>
      <c r="BC207" s="8">
        <v>42766</v>
      </c>
      <c r="BD207" s="5">
        <v>5.5</v>
      </c>
      <c r="BE207" s="8">
        <v>42766</v>
      </c>
      <c r="BF207" s="5">
        <v>17.34</v>
      </c>
      <c r="BG207" s="8">
        <v>42766</v>
      </c>
      <c r="BH207" s="5">
        <v>17.29</v>
      </c>
      <c r="BI207" s="8">
        <v>42766</v>
      </c>
      <c r="BJ207" s="5">
        <v>5.7</v>
      </c>
      <c r="BK207" s="8">
        <v>42766</v>
      </c>
      <c r="BL207" s="5">
        <v>1.1000000000000001</v>
      </c>
      <c r="BM207" s="8">
        <v>42766</v>
      </c>
      <c r="BN207" s="5">
        <v>7.95</v>
      </c>
      <c r="BO207" s="8">
        <v>42766</v>
      </c>
      <c r="BP207" s="5">
        <v>0</v>
      </c>
      <c r="BQ207" s="8">
        <v>42766</v>
      </c>
      <c r="BR207" s="5">
        <v>1190</v>
      </c>
      <c r="BS207" s="8">
        <v>42766</v>
      </c>
      <c r="BT207" s="5">
        <v>1303</v>
      </c>
      <c r="BU207" s="8">
        <v>42766</v>
      </c>
      <c r="BV207" s="5">
        <v>2.72</v>
      </c>
      <c r="BW207" s="8">
        <v>42766</v>
      </c>
      <c r="BX207" s="5">
        <v>573</v>
      </c>
      <c r="BY207" s="8">
        <v>42766</v>
      </c>
      <c r="BZ207" s="5">
        <v>8</v>
      </c>
      <c r="CA207" s="8">
        <v>42766</v>
      </c>
      <c r="CB207" s="5">
        <v>8.1</v>
      </c>
      <c r="CC207" s="8">
        <v>42766</v>
      </c>
      <c r="CD207" s="5">
        <v>-43.555999999999997</v>
      </c>
      <c r="CE207" s="8">
        <v>42766</v>
      </c>
      <c r="CF207" s="5">
        <v>11.3</v>
      </c>
      <c r="CG207" s="8">
        <v>42766</v>
      </c>
      <c r="CH207" s="5">
        <v>-0.1</v>
      </c>
      <c r="CI207" s="8">
        <v>42766</v>
      </c>
      <c r="CJ207" s="5">
        <v>-0.1</v>
      </c>
      <c r="CK207" s="8">
        <v>42738</v>
      </c>
      <c r="CL207" s="5">
        <v>4.2300000000000004</v>
      </c>
      <c r="CM207" s="8">
        <v>42766</v>
      </c>
      <c r="CN207" s="5">
        <v>0.4</v>
      </c>
      <c r="CO207" s="8">
        <v>42766</v>
      </c>
      <c r="CP207" s="5">
        <v>0.2</v>
      </c>
      <c r="CQ207" s="8">
        <v>42766</v>
      </c>
      <c r="CR207" s="5">
        <v>2.5</v>
      </c>
      <c r="CS207" s="8">
        <v>42766</v>
      </c>
      <c r="CT207" s="5">
        <v>2.2999999999999998</v>
      </c>
      <c r="CU207" s="8">
        <v>42766</v>
      </c>
      <c r="CV207" s="5">
        <v>1.86334</v>
      </c>
      <c r="DA207" s="8">
        <v>42766</v>
      </c>
      <c r="DB207" s="5">
        <v>0.7</v>
      </c>
      <c r="DC207" s="8">
        <v>42766</v>
      </c>
      <c r="DD207" s="5">
        <v>1.8</v>
      </c>
      <c r="DE207" s="8">
        <v>42766</v>
      </c>
      <c r="DF207" s="5">
        <v>0.4</v>
      </c>
      <c r="DG207" s="8">
        <v>42766</v>
      </c>
      <c r="DH207" s="5">
        <v>4.7</v>
      </c>
      <c r="DI207" s="8">
        <v>42766</v>
      </c>
      <c r="DJ207" s="5">
        <v>2.6</v>
      </c>
      <c r="DK207" s="8">
        <v>42766</v>
      </c>
      <c r="DL207" s="5">
        <v>5.3</v>
      </c>
      <c r="DM207" s="8">
        <v>42766</v>
      </c>
      <c r="DN207" s="5">
        <v>3.2</v>
      </c>
      <c r="DO207" s="8">
        <v>45382</v>
      </c>
      <c r="DP207" s="5">
        <v>4.2</v>
      </c>
      <c r="DQ207" s="8">
        <v>44620</v>
      </c>
      <c r="DR207" s="5">
        <v>3.1</v>
      </c>
      <c r="DS207" s="8">
        <v>42766</v>
      </c>
      <c r="DT207" s="5">
        <v>4.5599999999999996</v>
      </c>
      <c r="DU207" s="8">
        <v>42766</v>
      </c>
      <c r="DV207" s="5">
        <v>6.4</v>
      </c>
      <c r="DW207" s="8">
        <v>42766</v>
      </c>
      <c r="DX207" s="5">
        <v>9.4</v>
      </c>
      <c r="DY207" s="8">
        <v>42766</v>
      </c>
      <c r="DZ207" s="5">
        <v>101.7</v>
      </c>
      <c r="EA207" s="8">
        <v>42766</v>
      </c>
      <c r="EB207" s="5">
        <v>99.784700000000001</v>
      </c>
    </row>
    <row r="208" spans="1:132" x14ac:dyDescent="0.2">
      <c r="A208" s="8">
        <v>42794</v>
      </c>
      <c r="B208" s="5">
        <v>57.7</v>
      </c>
      <c r="C208" s="8">
        <v>42794</v>
      </c>
      <c r="D208" s="5">
        <v>64.5</v>
      </c>
      <c r="E208" s="8">
        <v>42794</v>
      </c>
      <c r="F208" s="5">
        <v>66.900000000000006</v>
      </c>
      <c r="G208" s="8">
        <v>42794</v>
      </c>
      <c r="H208" s="5">
        <v>56.6</v>
      </c>
      <c r="O208" s="8">
        <v>42794</v>
      </c>
      <c r="P208" s="5">
        <v>56.6</v>
      </c>
      <c r="Q208" s="8">
        <v>43343</v>
      </c>
      <c r="R208" s="5">
        <v>25.9</v>
      </c>
      <c r="S208" s="8">
        <v>43343</v>
      </c>
      <c r="T208" s="5">
        <v>15</v>
      </c>
      <c r="U208" s="8">
        <v>44408</v>
      </c>
      <c r="V208" s="5">
        <v>28.8</v>
      </c>
      <c r="W208" s="8">
        <v>44500</v>
      </c>
      <c r="X208" s="5">
        <v>24.4</v>
      </c>
      <c r="Y208" s="8">
        <v>42794</v>
      </c>
      <c r="Z208" s="5">
        <v>41.4</v>
      </c>
      <c r="AA208" s="8">
        <v>42794</v>
      </c>
      <c r="AB208" s="5">
        <v>16</v>
      </c>
      <c r="AE208" s="8">
        <v>42794</v>
      </c>
      <c r="AF208" s="5">
        <v>96.3</v>
      </c>
      <c r="AG208" s="8">
        <v>42794</v>
      </c>
      <c r="AH208" s="5">
        <v>116.1</v>
      </c>
      <c r="AI208" s="8">
        <v>42794</v>
      </c>
      <c r="AJ208" s="5">
        <v>105.3</v>
      </c>
      <c r="AK208" s="8">
        <v>42794</v>
      </c>
      <c r="AL208" s="5">
        <v>220</v>
      </c>
      <c r="AM208" s="8">
        <v>42794</v>
      </c>
      <c r="AN208" s="5">
        <v>145565</v>
      </c>
      <c r="AQ208" s="8">
        <v>42794</v>
      </c>
      <c r="AR208" s="5">
        <v>4.5999999999999996</v>
      </c>
      <c r="AS208" s="8">
        <v>45046</v>
      </c>
      <c r="AT208" s="5">
        <v>34.4</v>
      </c>
      <c r="AU208" s="8">
        <v>42794</v>
      </c>
      <c r="AV208" s="5">
        <v>1.7</v>
      </c>
      <c r="AW208" s="8">
        <v>42794</v>
      </c>
      <c r="AX208" s="5">
        <v>-0.1</v>
      </c>
      <c r="AY208" s="8">
        <v>42794</v>
      </c>
      <c r="AZ208" s="5">
        <v>-0.38</v>
      </c>
      <c r="BA208" s="8">
        <v>42794</v>
      </c>
      <c r="BB208" s="5">
        <v>6423</v>
      </c>
      <c r="BC208" s="8">
        <v>42794</v>
      </c>
      <c r="BD208" s="5">
        <v>5.8</v>
      </c>
      <c r="BE208" s="8">
        <v>42794</v>
      </c>
      <c r="BF208" s="5">
        <v>17.32</v>
      </c>
      <c r="BG208" s="8">
        <v>42794</v>
      </c>
      <c r="BH208" s="5">
        <v>17.314</v>
      </c>
      <c r="BI208" s="8">
        <v>42794</v>
      </c>
      <c r="BJ208" s="5">
        <v>4.8</v>
      </c>
      <c r="BK208" s="8">
        <v>42794</v>
      </c>
      <c r="BL208" s="5">
        <v>0</v>
      </c>
      <c r="BM208" s="8">
        <v>42794</v>
      </c>
      <c r="BN208" s="5">
        <v>9.26</v>
      </c>
      <c r="BO208" s="8">
        <v>42794</v>
      </c>
      <c r="BP208" s="5">
        <v>0.2</v>
      </c>
      <c r="BQ208" s="8">
        <v>42794</v>
      </c>
      <c r="BR208" s="5">
        <v>1271</v>
      </c>
      <c r="BS208" s="8">
        <v>42794</v>
      </c>
      <c r="BT208" s="5">
        <v>1234</v>
      </c>
      <c r="BU208" s="8">
        <v>42794</v>
      </c>
      <c r="BV208" s="5">
        <v>-3.88</v>
      </c>
      <c r="BW208" s="8">
        <v>42794</v>
      </c>
      <c r="BX208" s="5">
        <v>587</v>
      </c>
      <c r="BY208" s="8">
        <v>42794</v>
      </c>
      <c r="BZ208" s="5">
        <v>7.4</v>
      </c>
      <c r="CA208" s="8">
        <v>42794</v>
      </c>
      <c r="CB208" s="5">
        <v>4.4000000000000004</v>
      </c>
      <c r="CC208" s="8">
        <v>42794</v>
      </c>
      <c r="CD208" s="5">
        <v>-39.784999999999997</v>
      </c>
      <c r="CE208" s="8">
        <v>42794</v>
      </c>
      <c r="CF208" s="5">
        <v>6.4</v>
      </c>
      <c r="CG208" s="8">
        <v>42794</v>
      </c>
      <c r="CH208" s="5">
        <v>0.6</v>
      </c>
      <c r="CI208" s="8">
        <v>42794</v>
      </c>
      <c r="CJ208" s="5">
        <v>1</v>
      </c>
      <c r="CK208" s="8">
        <v>42767</v>
      </c>
      <c r="CL208" s="5">
        <v>4.12</v>
      </c>
      <c r="CM208" s="8">
        <v>42794</v>
      </c>
      <c r="CN208" s="5">
        <v>0.2</v>
      </c>
      <c r="CO208" s="8">
        <v>42794</v>
      </c>
      <c r="CP208" s="5">
        <v>0.2</v>
      </c>
      <c r="CQ208" s="8">
        <v>42794</v>
      </c>
      <c r="CR208" s="5">
        <v>2.7</v>
      </c>
      <c r="CS208" s="8">
        <v>42794</v>
      </c>
      <c r="CT208" s="5">
        <v>2.2000000000000002</v>
      </c>
      <c r="CU208" s="8">
        <v>42794</v>
      </c>
      <c r="CV208" s="5">
        <v>1.86727</v>
      </c>
      <c r="DA208" s="8">
        <v>42794</v>
      </c>
      <c r="DB208" s="5">
        <v>0.4</v>
      </c>
      <c r="DC208" s="8">
        <v>42794</v>
      </c>
      <c r="DD208" s="5">
        <v>2</v>
      </c>
      <c r="DE208" s="8">
        <v>42794</v>
      </c>
      <c r="DF208" s="5">
        <v>0.2</v>
      </c>
      <c r="DG208" s="8">
        <v>42794</v>
      </c>
      <c r="DH208" s="5">
        <v>4.3</v>
      </c>
      <c r="DI208" s="8">
        <v>42794</v>
      </c>
      <c r="DJ208" s="5">
        <v>2</v>
      </c>
      <c r="DK208" s="8">
        <v>42794</v>
      </c>
      <c r="DL208" s="5">
        <v>5.6</v>
      </c>
      <c r="DM208" s="8">
        <v>42794</v>
      </c>
      <c r="DN208" s="5">
        <v>3.2</v>
      </c>
      <c r="DO208" s="8">
        <v>45412</v>
      </c>
      <c r="DP208" s="5">
        <v>4</v>
      </c>
      <c r="DQ208" s="8">
        <v>44651</v>
      </c>
      <c r="DR208" s="5">
        <v>-3.2</v>
      </c>
      <c r="DS208" s="8">
        <v>42794</v>
      </c>
      <c r="DT208" s="5">
        <v>7.2</v>
      </c>
      <c r="DU208" s="8">
        <v>42794</v>
      </c>
      <c r="DV208" s="5">
        <v>6.3</v>
      </c>
      <c r="DW208" s="8">
        <v>42794</v>
      </c>
      <c r="DX208" s="5">
        <v>8.5</v>
      </c>
      <c r="DY208" s="8">
        <v>42794</v>
      </c>
      <c r="DZ208" s="5">
        <v>102.2</v>
      </c>
      <c r="EA208" s="8">
        <v>42794</v>
      </c>
      <c r="EB208" s="5">
        <v>99.861099999999993</v>
      </c>
    </row>
    <row r="209" spans="1:132" x14ac:dyDescent="0.2">
      <c r="A209" s="8">
        <v>42825</v>
      </c>
      <c r="B209" s="5">
        <v>56.5</v>
      </c>
      <c r="C209" s="8">
        <v>42825</v>
      </c>
      <c r="D209" s="5">
        <v>61.7</v>
      </c>
      <c r="E209" s="8">
        <v>42825</v>
      </c>
      <c r="F209" s="5">
        <v>68.8</v>
      </c>
      <c r="G209" s="8">
        <v>42825</v>
      </c>
      <c r="H209" s="5">
        <v>56.2</v>
      </c>
      <c r="O209" s="8">
        <v>42825</v>
      </c>
      <c r="P209" s="5">
        <v>58</v>
      </c>
      <c r="Q209" s="8">
        <v>43373</v>
      </c>
      <c r="R209" s="5">
        <v>15.1</v>
      </c>
      <c r="S209" s="8">
        <v>43373</v>
      </c>
      <c r="T209" s="5">
        <v>12</v>
      </c>
      <c r="U209" s="8">
        <v>44439</v>
      </c>
      <c r="V209" s="5">
        <v>9.3000000000000007</v>
      </c>
      <c r="W209" s="8">
        <v>44530</v>
      </c>
      <c r="X209" s="5">
        <v>25.7</v>
      </c>
      <c r="Y209" s="8">
        <v>42825</v>
      </c>
      <c r="Z209" s="5">
        <v>30.1</v>
      </c>
      <c r="AA209" s="8">
        <v>42825</v>
      </c>
      <c r="AB209" s="5">
        <v>18</v>
      </c>
      <c r="AE209" s="8">
        <v>42825</v>
      </c>
      <c r="AF209" s="5">
        <v>96.9</v>
      </c>
      <c r="AG209" s="8">
        <v>42825</v>
      </c>
      <c r="AH209" s="5">
        <v>124.9</v>
      </c>
      <c r="AI209" s="8">
        <v>42825</v>
      </c>
      <c r="AJ209" s="5">
        <v>104.7</v>
      </c>
      <c r="AK209" s="8">
        <v>42825</v>
      </c>
      <c r="AL209" s="5">
        <v>121</v>
      </c>
      <c r="AM209" s="8">
        <v>42825</v>
      </c>
      <c r="AN209" s="5">
        <v>146157</v>
      </c>
      <c r="AQ209" s="8">
        <v>42825</v>
      </c>
      <c r="AR209" s="5">
        <v>4.4000000000000004</v>
      </c>
      <c r="AS209" s="8">
        <v>45077</v>
      </c>
      <c r="AT209" s="5">
        <v>34.4</v>
      </c>
      <c r="AU209" s="8">
        <v>42825</v>
      </c>
      <c r="AV209" s="5">
        <v>-0.2</v>
      </c>
      <c r="AW209" s="8">
        <v>42825</v>
      </c>
      <c r="AX209" s="5">
        <v>-0.4</v>
      </c>
      <c r="AY209" s="8">
        <v>42825</v>
      </c>
      <c r="AZ209" s="5">
        <v>0.62</v>
      </c>
      <c r="BA209" s="8">
        <v>42825</v>
      </c>
      <c r="BB209" s="5">
        <v>6894</v>
      </c>
      <c r="BC209" s="8">
        <v>42825</v>
      </c>
      <c r="BD209" s="5">
        <v>5.2</v>
      </c>
      <c r="BE209" s="8">
        <v>42825</v>
      </c>
      <c r="BF209" s="5">
        <v>16.72</v>
      </c>
      <c r="BG209" s="8">
        <v>42825</v>
      </c>
      <c r="BH209" s="5">
        <v>16.655999999999999</v>
      </c>
      <c r="BI209" s="8">
        <v>42825</v>
      </c>
      <c r="BJ209" s="5">
        <v>4.9000000000000004</v>
      </c>
      <c r="BK209" s="8">
        <v>42825</v>
      </c>
      <c r="BL209" s="5">
        <v>-0.1</v>
      </c>
      <c r="BM209" s="8">
        <v>42825</v>
      </c>
      <c r="BN209" s="5">
        <v>7.62</v>
      </c>
      <c r="BO209" s="8">
        <v>42825</v>
      </c>
      <c r="BP209" s="5">
        <v>0.2</v>
      </c>
      <c r="BQ209" s="8">
        <v>42825</v>
      </c>
      <c r="BR209" s="5">
        <v>1190</v>
      </c>
      <c r="BS209" s="8">
        <v>42825</v>
      </c>
      <c r="BT209" s="5">
        <v>1272</v>
      </c>
      <c r="BU209" s="8">
        <v>42825</v>
      </c>
      <c r="BV209" s="5">
        <v>2.94</v>
      </c>
      <c r="BW209" s="8">
        <v>42825</v>
      </c>
      <c r="BX209" s="5">
        <v>632</v>
      </c>
      <c r="BY209" s="8">
        <v>42825</v>
      </c>
      <c r="BZ209" s="5">
        <v>7.8</v>
      </c>
      <c r="CA209" s="8">
        <v>42825</v>
      </c>
      <c r="CB209" s="5">
        <v>8.4</v>
      </c>
      <c r="CC209" s="8">
        <v>42825</v>
      </c>
      <c r="CD209" s="5">
        <v>-41.124000000000002</v>
      </c>
      <c r="CE209" s="8">
        <v>42825</v>
      </c>
      <c r="CF209" s="5">
        <v>7.3</v>
      </c>
      <c r="CG209" s="8">
        <v>42825</v>
      </c>
      <c r="CH209" s="5">
        <v>0</v>
      </c>
      <c r="CI209" s="8">
        <v>42825</v>
      </c>
      <c r="CJ209" s="5">
        <v>0.6</v>
      </c>
      <c r="CK209" s="8">
        <v>42795</v>
      </c>
      <c r="CL209" s="5">
        <v>3.6</v>
      </c>
      <c r="CM209" s="8">
        <v>42825</v>
      </c>
      <c r="CN209" s="5">
        <v>0</v>
      </c>
      <c r="CO209" s="8">
        <v>42825</v>
      </c>
      <c r="CP209" s="5">
        <v>0</v>
      </c>
      <c r="CQ209" s="8">
        <v>42825</v>
      </c>
      <c r="CR209" s="5">
        <v>2.4</v>
      </c>
      <c r="CS209" s="8">
        <v>42825</v>
      </c>
      <c r="CT209" s="5">
        <v>2</v>
      </c>
      <c r="CU209" s="8">
        <v>42825</v>
      </c>
      <c r="CV209" s="5">
        <v>1.67865</v>
      </c>
      <c r="DA209" s="8">
        <v>42825</v>
      </c>
      <c r="DB209" s="5">
        <v>0.3</v>
      </c>
      <c r="DC209" s="8">
        <v>42825</v>
      </c>
      <c r="DD209" s="5">
        <v>2.4</v>
      </c>
      <c r="DE209" s="8">
        <v>42825</v>
      </c>
      <c r="DF209" s="5">
        <v>0.4</v>
      </c>
      <c r="DG209" s="8">
        <v>42825</v>
      </c>
      <c r="DH209" s="5">
        <v>4.8</v>
      </c>
      <c r="DI209" s="8">
        <v>42825</v>
      </c>
      <c r="DJ209" s="5">
        <v>2.8</v>
      </c>
      <c r="DK209" s="8">
        <v>42825</v>
      </c>
      <c r="DL209" s="5">
        <v>5.6</v>
      </c>
      <c r="DM209" s="8">
        <v>42825</v>
      </c>
      <c r="DN209" s="5">
        <v>3.4</v>
      </c>
      <c r="DO209" s="8">
        <v>45443</v>
      </c>
      <c r="DP209" s="5">
        <v>4.0999999999999996</v>
      </c>
      <c r="DQ209" s="8">
        <v>44681</v>
      </c>
      <c r="DR209" s="5">
        <v>-6.8</v>
      </c>
      <c r="DS209" s="8">
        <v>42825</v>
      </c>
      <c r="DT209" s="5">
        <v>6.14</v>
      </c>
      <c r="DU209" s="8">
        <v>42825</v>
      </c>
      <c r="DV209" s="5">
        <v>6.3</v>
      </c>
      <c r="DW209" s="8">
        <v>42825</v>
      </c>
      <c r="DX209" s="5">
        <v>9.4</v>
      </c>
      <c r="DY209" s="8">
        <v>42825</v>
      </c>
      <c r="DZ209" s="5">
        <v>102.8</v>
      </c>
      <c r="EA209" s="8">
        <v>42825</v>
      </c>
      <c r="EB209" s="5">
        <v>99.897000000000006</v>
      </c>
    </row>
    <row r="210" spans="1:132" x14ac:dyDescent="0.2">
      <c r="A210" s="8">
        <v>42855</v>
      </c>
      <c r="B210" s="5">
        <v>55.8</v>
      </c>
      <c r="C210" s="8">
        <v>42855</v>
      </c>
      <c r="D210" s="5">
        <v>57.4</v>
      </c>
      <c r="E210" s="8">
        <v>42855</v>
      </c>
      <c r="F210" s="5">
        <v>68.3</v>
      </c>
      <c r="G210" s="8">
        <v>42855</v>
      </c>
      <c r="H210" s="5">
        <v>57.2</v>
      </c>
      <c r="O210" s="8">
        <v>42855</v>
      </c>
      <c r="P210" s="5">
        <v>59.9</v>
      </c>
      <c r="Q210" s="8">
        <v>43404</v>
      </c>
      <c r="R210" s="5">
        <v>18.899999999999999</v>
      </c>
      <c r="S210" s="8">
        <v>43404</v>
      </c>
      <c r="T210" s="5">
        <v>9</v>
      </c>
      <c r="U210" s="8">
        <v>44469</v>
      </c>
      <c r="V210" s="5">
        <v>5.3</v>
      </c>
      <c r="W210" s="8">
        <v>44561</v>
      </c>
      <c r="X210" s="5">
        <v>28</v>
      </c>
      <c r="Y210" s="8">
        <v>42855</v>
      </c>
      <c r="Z210" s="5">
        <v>21.7</v>
      </c>
      <c r="AA210" s="8">
        <v>42855</v>
      </c>
      <c r="AB210" s="5">
        <v>19</v>
      </c>
      <c r="AE210" s="8">
        <v>42855</v>
      </c>
      <c r="AF210" s="5">
        <v>97</v>
      </c>
      <c r="AG210" s="8">
        <v>42855</v>
      </c>
      <c r="AH210" s="5">
        <v>119.4</v>
      </c>
      <c r="AI210" s="8">
        <v>42855</v>
      </c>
      <c r="AJ210" s="5">
        <v>104.5</v>
      </c>
      <c r="AK210" s="8">
        <v>42855</v>
      </c>
      <c r="AL210" s="5">
        <v>205</v>
      </c>
      <c r="AM210" s="8">
        <v>42855</v>
      </c>
      <c r="AN210" s="5">
        <v>146084</v>
      </c>
      <c r="AQ210" s="8">
        <v>42855</v>
      </c>
      <c r="AR210" s="5">
        <v>4.4000000000000004</v>
      </c>
      <c r="AS210" s="8">
        <v>45107</v>
      </c>
      <c r="AT210" s="5">
        <v>34.4</v>
      </c>
      <c r="AU210" s="8">
        <v>42855</v>
      </c>
      <c r="AV210" s="5">
        <v>-0.5</v>
      </c>
      <c r="AW210" s="8">
        <v>42855</v>
      </c>
      <c r="AX210" s="5">
        <v>1.1000000000000001</v>
      </c>
      <c r="AY210" s="8">
        <v>42855</v>
      </c>
      <c r="AZ210" s="5">
        <v>1</v>
      </c>
      <c r="BA210" s="8">
        <v>42855</v>
      </c>
      <c r="BB210" s="5">
        <v>6691</v>
      </c>
      <c r="BC210" s="8">
        <v>42855</v>
      </c>
      <c r="BD210" s="5">
        <v>4.7</v>
      </c>
      <c r="BE210" s="8">
        <v>42855</v>
      </c>
      <c r="BF210" s="5">
        <v>16.97</v>
      </c>
      <c r="BG210" s="8">
        <v>42855</v>
      </c>
      <c r="BH210" s="5">
        <v>16.771000000000001</v>
      </c>
      <c r="BI210" s="8">
        <v>42855</v>
      </c>
      <c r="BJ210" s="5">
        <v>4.7</v>
      </c>
      <c r="BK210" s="8">
        <v>42855</v>
      </c>
      <c r="BL210" s="5">
        <v>0.3</v>
      </c>
      <c r="BM210" s="8">
        <v>42855</v>
      </c>
      <c r="BN210" s="5">
        <v>7.02</v>
      </c>
      <c r="BO210" s="8">
        <v>42855</v>
      </c>
      <c r="BP210" s="5">
        <v>-0.4</v>
      </c>
      <c r="BQ210" s="8">
        <v>42855</v>
      </c>
      <c r="BR210" s="5">
        <v>1146</v>
      </c>
      <c r="BS210" s="8">
        <v>42855</v>
      </c>
      <c r="BT210" s="5">
        <v>1251</v>
      </c>
      <c r="BU210" s="8">
        <v>42855</v>
      </c>
      <c r="BV210" s="5">
        <v>-0.89</v>
      </c>
      <c r="BW210" s="8">
        <v>42855</v>
      </c>
      <c r="BX210" s="5">
        <v>598</v>
      </c>
      <c r="BY210" s="8">
        <v>42855</v>
      </c>
      <c r="BZ210" s="5">
        <v>6.4</v>
      </c>
      <c r="CA210" s="8">
        <v>42855</v>
      </c>
      <c r="CB210" s="5">
        <v>8.1</v>
      </c>
      <c r="CC210" s="8">
        <v>42855</v>
      </c>
      <c r="CD210" s="5">
        <v>-44.226999999999997</v>
      </c>
      <c r="CE210" s="8">
        <v>42855</v>
      </c>
      <c r="CF210" s="5">
        <v>5.2</v>
      </c>
      <c r="CG210" s="8">
        <v>42855</v>
      </c>
      <c r="CH210" s="5">
        <v>0.2</v>
      </c>
      <c r="CI210" s="8">
        <v>42855</v>
      </c>
      <c r="CJ210" s="5">
        <v>0.5</v>
      </c>
      <c r="CK210" s="8">
        <v>42828</v>
      </c>
      <c r="CL210" s="5">
        <v>3.08</v>
      </c>
      <c r="CM210" s="8">
        <v>42855</v>
      </c>
      <c r="CN210" s="5">
        <v>0.1</v>
      </c>
      <c r="CO210" s="8">
        <v>42855</v>
      </c>
      <c r="CP210" s="5">
        <v>0.1</v>
      </c>
      <c r="CQ210" s="8">
        <v>42855</v>
      </c>
      <c r="CR210" s="5">
        <v>2.2000000000000002</v>
      </c>
      <c r="CS210" s="8">
        <v>42855</v>
      </c>
      <c r="CT210" s="5">
        <v>1.9</v>
      </c>
      <c r="CU210" s="8">
        <v>42855</v>
      </c>
      <c r="CV210" s="5">
        <v>1.6368199999999999</v>
      </c>
      <c r="DA210" s="8">
        <v>42855</v>
      </c>
      <c r="DB210" s="5">
        <v>0.4</v>
      </c>
      <c r="DC210" s="8">
        <v>42855</v>
      </c>
      <c r="DD210" s="5">
        <v>2.9</v>
      </c>
      <c r="DE210" s="8">
        <v>42855</v>
      </c>
      <c r="DF210" s="5">
        <v>0.2</v>
      </c>
      <c r="DG210" s="8">
        <v>42855</v>
      </c>
      <c r="DH210" s="5">
        <v>4.4000000000000004</v>
      </c>
      <c r="DI210" s="8">
        <v>42855</v>
      </c>
      <c r="DJ210" s="5">
        <v>2.6</v>
      </c>
      <c r="DK210" s="8">
        <v>42855</v>
      </c>
      <c r="DL210" s="5">
        <v>5.7</v>
      </c>
      <c r="DM210" s="8">
        <v>42855</v>
      </c>
      <c r="DN210" s="5">
        <v>3.5</v>
      </c>
      <c r="DO210" s="8">
        <v>45473</v>
      </c>
      <c r="DP210" s="5">
        <v>3.9</v>
      </c>
      <c r="DQ210" s="8">
        <v>44712</v>
      </c>
      <c r="DR210" s="5">
        <v>-7.6</v>
      </c>
      <c r="DS210" s="8">
        <v>42855</v>
      </c>
      <c r="DT210" s="5">
        <v>6.28</v>
      </c>
      <c r="DU210" s="8">
        <v>42855</v>
      </c>
      <c r="DV210" s="5">
        <v>6.1</v>
      </c>
      <c r="DW210" s="8">
        <v>42855</v>
      </c>
      <c r="DX210" s="5">
        <v>7.9</v>
      </c>
      <c r="DY210" s="8">
        <v>42855</v>
      </c>
      <c r="DZ210" s="5">
        <v>103.1</v>
      </c>
      <c r="EA210" s="8">
        <v>42855</v>
      </c>
      <c r="EB210" s="5">
        <v>99.907899999999998</v>
      </c>
    </row>
    <row r="211" spans="1:132" x14ac:dyDescent="0.2">
      <c r="A211" s="8">
        <v>42886</v>
      </c>
      <c r="B211" s="5">
        <v>56.4</v>
      </c>
      <c r="C211" s="8">
        <v>42886</v>
      </c>
      <c r="D211" s="5">
        <v>61.5</v>
      </c>
      <c r="E211" s="8">
        <v>42886</v>
      </c>
      <c r="F211" s="5">
        <v>59.5</v>
      </c>
      <c r="G211" s="8">
        <v>42886</v>
      </c>
      <c r="H211" s="5">
        <v>57.4</v>
      </c>
      <c r="O211" s="8">
        <v>42886</v>
      </c>
      <c r="P211" s="5">
        <v>59.1</v>
      </c>
      <c r="Q211" s="8">
        <v>43434</v>
      </c>
      <c r="R211" s="5">
        <v>17.8</v>
      </c>
      <c r="S211" s="8">
        <v>43434</v>
      </c>
      <c r="T211" s="5">
        <v>17</v>
      </c>
      <c r="U211" s="8">
        <v>44500</v>
      </c>
      <c r="V211" s="5">
        <v>15.3</v>
      </c>
      <c r="W211" s="8">
        <v>44592</v>
      </c>
      <c r="X211" s="5">
        <v>21</v>
      </c>
      <c r="Y211" s="8">
        <v>42886</v>
      </c>
      <c r="Z211" s="5">
        <v>33.5</v>
      </c>
      <c r="AA211" s="8">
        <v>42886</v>
      </c>
      <c r="AB211" s="5">
        <v>5</v>
      </c>
      <c r="AE211" s="8">
        <v>42886</v>
      </c>
      <c r="AF211" s="5">
        <v>97.1</v>
      </c>
      <c r="AG211" s="8">
        <v>42886</v>
      </c>
      <c r="AH211" s="5">
        <v>117.6</v>
      </c>
      <c r="AI211" s="8">
        <v>42886</v>
      </c>
      <c r="AJ211" s="5">
        <v>104.5</v>
      </c>
      <c r="AK211" s="8">
        <v>42886</v>
      </c>
      <c r="AL211" s="5">
        <v>206</v>
      </c>
      <c r="AM211" s="8">
        <v>42886</v>
      </c>
      <c r="AN211" s="5">
        <v>146546</v>
      </c>
      <c r="AQ211" s="8">
        <v>42886</v>
      </c>
      <c r="AR211" s="5">
        <v>4.4000000000000004</v>
      </c>
      <c r="AS211" s="8">
        <v>45138</v>
      </c>
      <c r="AT211" s="5">
        <v>34.299999999999997</v>
      </c>
      <c r="AU211" s="8">
        <v>42886</v>
      </c>
      <c r="AV211" s="5">
        <v>1.1000000000000001</v>
      </c>
      <c r="AW211" s="8">
        <v>42886</v>
      </c>
      <c r="AX211" s="5">
        <v>-0.2</v>
      </c>
      <c r="AY211" s="8">
        <v>42886</v>
      </c>
      <c r="AZ211" s="5">
        <v>0.09</v>
      </c>
      <c r="BA211" s="8">
        <v>42886</v>
      </c>
      <c r="BB211" s="5">
        <v>6901</v>
      </c>
      <c r="BC211" s="8">
        <v>42886</v>
      </c>
      <c r="BD211" s="5">
        <v>4.2</v>
      </c>
      <c r="BE211" s="8">
        <v>42886</v>
      </c>
      <c r="BF211" s="5">
        <v>16.7</v>
      </c>
      <c r="BG211" s="8">
        <v>42886</v>
      </c>
      <c r="BH211" s="5">
        <v>16.664000000000001</v>
      </c>
      <c r="BI211" s="8">
        <v>42886</v>
      </c>
      <c r="BJ211" s="5">
        <v>3.9</v>
      </c>
      <c r="BK211" s="8">
        <v>42886</v>
      </c>
      <c r="BL211" s="5">
        <v>-0.5</v>
      </c>
      <c r="BM211" s="8">
        <v>42886</v>
      </c>
      <c r="BN211" s="5">
        <v>5.7</v>
      </c>
      <c r="BO211" s="8">
        <v>42886</v>
      </c>
      <c r="BP211" s="5">
        <v>0.6</v>
      </c>
      <c r="BQ211" s="8">
        <v>42886</v>
      </c>
      <c r="BR211" s="5">
        <v>1157</v>
      </c>
      <c r="BS211" s="8">
        <v>42886</v>
      </c>
      <c r="BT211" s="5">
        <v>1208</v>
      </c>
      <c r="BU211" s="8">
        <v>42886</v>
      </c>
      <c r="BV211" s="5">
        <v>0.54</v>
      </c>
      <c r="BW211" s="8">
        <v>42886</v>
      </c>
      <c r="BX211" s="5">
        <v>635</v>
      </c>
      <c r="BY211" s="8">
        <v>42886</v>
      </c>
      <c r="BZ211" s="5">
        <v>5.6</v>
      </c>
      <c r="CA211" s="8">
        <v>42886</v>
      </c>
      <c r="CB211" s="5">
        <v>6.9</v>
      </c>
      <c r="CC211" s="8">
        <v>42886</v>
      </c>
      <c r="CD211" s="5">
        <v>-43.984999999999999</v>
      </c>
      <c r="CE211" s="8">
        <v>42886</v>
      </c>
      <c r="CF211" s="5">
        <v>8</v>
      </c>
      <c r="CG211" s="8">
        <v>42886</v>
      </c>
      <c r="CH211" s="5">
        <v>-0.7</v>
      </c>
      <c r="CI211" s="8">
        <v>42886</v>
      </c>
      <c r="CJ211" s="5">
        <v>-0.8</v>
      </c>
      <c r="CK211" s="8">
        <v>42856</v>
      </c>
      <c r="CL211" s="5">
        <v>3.04</v>
      </c>
      <c r="CM211" s="8">
        <v>42886</v>
      </c>
      <c r="CN211" s="5">
        <v>-0.1</v>
      </c>
      <c r="CO211" s="8">
        <v>42886</v>
      </c>
      <c r="CP211" s="5">
        <v>0.1</v>
      </c>
      <c r="CQ211" s="8">
        <v>42886</v>
      </c>
      <c r="CR211" s="5">
        <v>1.9</v>
      </c>
      <c r="CS211" s="8">
        <v>42886</v>
      </c>
      <c r="CT211" s="5">
        <v>1.7</v>
      </c>
      <c r="CU211" s="8">
        <v>42886</v>
      </c>
      <c r="CV211" s="5">
        <v>1.5455300000000001</v>
      </c>
      <c r="DA211" s="8">
        <v>42886</v>
      </c>
      <c r="DB211" s="5">
        <v>0.6</v>
      </c>
      <c r="DC211" s="8">
        <v>42886</v>
      </c>
      <c r="DD211" s="5">
        <v>3.7</v>
      </c>
      <c r="DE211" s="8">
        <v>42886</v>
      </c>
      <c r="DF211" s="5">
        <v>0</v>
      </c>
      <c r="DG211" s="8">
        <v>42886</v>
      </c>
      <c r="DH211" s="5">
        <v>4.0999999999999996</v>
      </c>
      <c r="DI211" s="8">
        <v>42886</v>
      </c>
      <c r="DJ211" s="5">
        <v>2.5</v>
      </c>
      <c r="DK211" s="8">
        <v>42886</v>
      </c>
      <c r="DL211" s="5">
        <v>6.3</v>
      </c>
      <c r="DM211" s="8">
        <v>42886</v>
      </c>
      <c r="DN211" s="5">
        <v>3.4</v>
      </c>
      <c r="DO211" s="8">
        <v>45504</v>
      </c>
      <c r="DP211" s="5">
        <v>3.6</v>
      </c>
      <c r="DQ211" s="8">
        <v>44742</v>
      </c>
      <c r="DR211" s="5">
        <v>-3.3</v>
      </c>
      <c r="DS211" s="8">
        <v>42886</v>
      </c>
      <c r="DT211" s="5">
        <v>6.61</v>
      </c>
      <c r="DU211" s="8">
        <v>42886</v>
      </c>
      <c r="DV211" s="5">
        <v>6</v>
      </c>
      <c r="DW211" s="8">
        <v>42886</v>
      </c>
      <c r="DX211" s="5">
        <v>8.6999999999999993</v>
      </c>
      <c r="DY211" s="8">
        <v>42886</v>
      </c>
      <c r="DZ211" s="5">
        <v>103.4</v>
      </c>
      <c r="EA211" s="8">
        <v>42886</v>
      </c>
      <c r="EB211" s="5">
        <v>99.914299999999997</v>
      </c>
    </row>
    <row r="212" spans="1:132" x14ac:dyDescent="0.2">
      <c r="A212" s="8">
        <v>42916</v>
      </c>
      <c r="B212" s="5">
        <v>56.2</v>
      </c>
      <c r="C212" s="8">
        <v>42916</v>
      </c>
      <c r="D212" s="5">
        <v>60.4</v>
      </c>
      <c r="E212" s="8">
        <v>42916</v>
      </c>
      <c r="F212" s="5">
        <v>53</v>
      </c>
      <c r="G212" s="8">
        <v>42916</v>
      </c>
      <c r="H212" s="5">
        <v>56.8</v>
      </c>
      <c r="O212" s="8">
        <v>42916</v>
      </c>
      <c r="P212" s="5">
        <v>63.5</v>
      </c>
      <c r="Q212" s="8">
        <v>43465</v>
      </c>
      <c r="R212" s="5">
        <v>11.3</v>
      </c>
      <c r="S212" s="8">
        <v>43465</v>
      </c>
      <c r="T212" s="5">
        <v>9</v>
      </c>
      <c r="U212" s="8">
        <v>44530</v>
      </c>
      <c r="V212" s="5">
        <v>11.9</v>
      </c>
      <c r="W212" s="8">
        <v>44620</v>
      </c>
      <c r="X212" s="5">
        <v>30</v>
      </c>
      <c r="Y212" s="8">
        <v>42916</v>
      </c>
      <c r="Z212" s="5">
        <v>28.4</v>
      </c>
      <c r="AA212" s="8">
        <v>42916</v>
      </c>
      <c r="AB212" s="5">
        <v>12</v>
      </c>
      <c r="AE212" s="8">
        <v>42916</v>
      </c>
      <c r="AF212" s="5">
        <v>95</v>
      </c>
      <c r="AG212" s="8">
        <v>42916</v>
      </c>
      <c r="AH212" s="5">
        <v>117.3</v>
      </c>
      <c r="AI212" s="8">
        <v>42916</v>
      </c>
      <c r="AJ212" s="5">
        <v>103.6</v>
      </c>
      <c r="AK212" s="8">
        <v>42916</v>
      </c>
      <c r="AL212" s="5">
        <v>203</v>
      </c>
      <c r="AM212" s="8">
        <v>42916</v>
      </c>
      <c r="AN212" s="5">
        <v>146406</v>
      </c>
      <c r="AQ212" s="8">
        <v>42916</v>
      </c>
      <c r="AR212" s="5">
        <v>4.3</v>
      </c>
      <c r="AS212" s="8">
        <v>45169</v>
      </c>
      <c r="AT212" s="5">
        <v>34.4</v>
      </c>
      <c r="AU212" s="8">
        <v>42916</v>
      </c>
      <c r="AV212" s="5">
        <v>-0.4</v>
      </c>
      <c r="AW212" s="8">
        <v>42916</v>
      </c>
      <c r="AX212" s="5">
        <v>0.1</v>
      </c>
      <c r="AY212" s="8">
        <v>42916</v>
      </c>
      <c r="AZ212" s="5">
        <v>0.21</v>
      </c>
      <c r="BA212" s="8">
        <v>42916</v>
      </c>
      <c r="BB212" s="5">
        <v>6793</v>
      </c>
      <c r="BC212" s="8">
        <v>42916</v>
      </c>
      <c r="BD212" s="5">
        <v>3.3</v>
      </c>
      <c r="BE212" s="8">
        <v>42916</v>
      </c>
      <c r="BF212" s="5">
        <v>16.59</v>
      </c>
      <c r="BG212" s="8">
        <v>42916</v>
      </c>
      <c r="BH212" s="5">
        <v>16.702999999999999</v>
      </c>
      <c r="BI212" s="8">
        <v>42916</v>
      </c>
      <c r="BJ212" s="5">
        <v>3.3</v>
      </c>
      <c r="BK212" s="8">
        <v>42916</v>
      </c>
      <c r="BL212" s="5">
        <v>0.5</v>
      </c>
      <c r="BM212" s="8">
        <v>42916</v>
      </c>
      <c r="BN212" s="5">
        <v>4.6399999999999997</v>
      </c>
      <c r="BO212" s="8">
        <v>42916</v>
      </c>
      <c r="BP212" s="5">
        <v>0.8</v>
      </c>
      <c r="BQ212" s="8">
        <v>42916</v>
      </c>
      <c r="BR212" s="5">
        <v>1249</v>
      </c>
      <c r="BS212" s="8">
        <v>42916</v>
      </c>
      <c r="BT212" s="5">
        <v>1353</v>
      </c>
      <c r="BU212" s="8">
        <v>42916</v>
      </c>
      <c r="BV212" s="5">
        <v>-1.79</v>
      </c>
      <c r="BW212" s="8">
        <v>42916</v>
      </c>
      <c r="BX212" s="5">
        <v>619</v>
      </c>
      <c r="BY212" s="8">
        <v>42916</v>
      </c>
      <c r="BZ212" s="5">
        <v>6</v>
      </c>
      <c r="CA212" s="8">
        <v>42916</v>
      </c>
      <c r="CB212" s="5">
        <v>5.3</v>
      </c>
      <c r="CC212" s="8">
        <v>42916</v>
      </c>
      <c r="CD212" s="5">
        <v>-42.579000000000001</v>
      </c>
      <c r="CE212" s="8">
        <v>42916</v>
      </c>
      <c r="CF212" s="5">
        <v>5.7</v>
      </c>
      <c r="CG212" s="8">
        <v>42916</v>
      </c>
      <c r="CH212" s="5">
        <v>3.3</v>
      </c>
      <c r="CI212" s="8">
        <v>42916</v>
      </c>
      <c r="CJ212" s="5">
        <v>6.6</v>
      </c>
      <c r="CK212" s="8">
        <v>42887</v>
      </c>
      <c r="CL212" s="5">
        <v>3.04</v>
      </c>
      <c r="CM212" s="8">
        <v>42916</v>
      </c>
      <c r="CN212" s="5">
        <v>0.1</v>
      </c>
      <c r="CO212" s="8">
        <v>42916</v>
      </c>
      <c r="CP212" s="5">
        <v>0.1</v>
      </c>
      <c r="CQ212" s="8">
        <v>42916</v>
      </c>
      <c r="CR212" s="5">
        <v>1.6</v>
      </c>
      <c r="CS212" s="8">
        <v>42916</v>
      </c>
      <c r="CT212" s="5">
        <v>1.7</v>
      </c>
      <c r="CU212" s="8">
        <v>42916</v>
      </c>
      <c r="CV212" s="5">
        <v>1.5764400000000001</v>
      </c>
      <c r="DA212" s="8">
        <v>42916</v>
      </c>
      <c r="DB212" s="5">
        <v>0.2</v>
      </c>
      <c r="DC212" s="8">
        <v>42916</v>
      </c>
      <c r="DD212" s="5">
        <v>3.6</v>
      </c>
      <c r="DE212" s="8">
        <v>42916</v>
      </c>
      <c r="DF212" s="5">
        <v>0.4</v>
      </c>
      <c r="DG212" s="8">
        <v>42916</v>
      </c>
      <c r="DH212" s="5">
        <v>3.9</v>
      </c>
      <c r="DI212" s="8">
        <v>42916</v>
      </c>
      <c r="DJ212" s="5">
        <v>2.4</v>
      </c>
      <c r="DK212" s="8">
        <v>42916</v>
      </c>
      <c r="DL212" s="5">
        <v>6</v>
      </c>
      <c r="DM212" s="8">
        <v>42916</v>
      </c>
      <c r="DN212" s="5">
        <v>3.2</v>
      </c>
      <c r="DO212" s="8">
        <v>45535</v>
      </c>
      <c r="DP212" s="5">
        <v>4</v>
      </c>
      <c r="DQ212" s="8">
        <v>44773</v>
      </c>
      <c r="DR212" s="5">
        <v>-9.4</v>
      </c>
      <c r="DS212" s="8">
        <v>42916</v>
      </c>
      <c r="DT212" s="5">
        <v>8.11</v>
      </c>
      <c r="DU212" s="8">
        <v>42916</v>
      </c>
      <c r="DV212" s="5">
        <v>5.6</v>
      </c>
      <c r="DW212" s="8">
        <v>42916</v>
      </c>
      <c r="DX212" s="5">
        <v>8.6999999999999993</v>
      </c>
      <c r="DY212" s="8">
        <v>42916</v>
      </c>
      <c r="DZ212" s="5">
        <v>104.1</v>
      </c>
      <c r="EA212" s="8">
        <v>42916</v>
      </c>
      <c r="EB212" s="5">
        <v>99.931399999999996</v>
      </c>
    </row>
    <row r="213" spans="1:132" x14ac:dyDescent="0.2">
      <c r="A213" s="8">
        <v>42947</v>
      </c>
      <c r="B213" s="5">
        <v>56.5</v>
      </c>
      <c r="C213" s="8">
        <v>42947</v>
      </c>
      <c r="D213" s="5">
        <v>60.9</v>
      </c>
      <c r="E213" s="8">
        <v>42947</v>
      </c>
      <c r="F213" s="5">
        <v>61.7</v>
      </c>
      <c r="G213" s="8">
        <v>42947</v>
      </c>
      <c r="H213" s="5">
        <v>55.4</v>
      </c>
      <c r="O213" s="8">
        <v>42947</v>
      </c>
      <c r="P213" s="5">
        <v>59.8</v>
      </c>
      <c r="Q213" s="8">
        <v>43496</v>
      </c>
      <c r="R213" s="5">
        <v>9.4</v>
      </c>
      <c r="S213" s="8">
        <v>43496</v>
      </c>
      <c r="T213" s="5">
        <v>6</v>
      </c>
      <c r="U213" s="8">
        <v>44561</v>
      </c>
      <c r="V213" s="5">
        <v>7.4</v>
      </c>
      <c r="W213" s="8">
        <v>44651</v>
      </c>
      <c r="X213" s="5">
        <v>26.6</v>
      </c>
      <c r="Y213" s="8">
        <v>42947</v>
      </c>
      <c r="Z213" s="5">
        <v>22.6</v>
      </c>
      <c r="AA213" s="8">
        <v>42947</v>
      </c>
      <c r="AB213" s="5">
        <v>13</v>
      </c>
      <c r="AE213" s="8">
        <v>42947</v>
      </c>
      <c r="AF213" s="5">
        <v>93.4</v>
      </c>
      <c r="AG213" s="8">
        <v>42947</v>
      </c>
      <c r="AH213" s="5">
        <v>120</v>
      </c>
      <c r="AI213" s="8">
        <v>42947</v>
      </c>
      <c r="AJ213" s="5">
        <v>105.2</v>
      </c>
      <c r="AK213" s="8">
        <v>42947</v>
      </c>
      <c r="AL213" s="5">
        <v>189</v>
      </c>
      <c r="AM213" s="8">
        <v>42947</v>
      </c>
      <c r="AN213" s="5">
        <v>146923</v>
      </c>
      <c r="AQ213" s="8">
        <v>42947</v>
      </c>
      <c r="AR213" s="5">
        <v>4.3</v>
      </c>
      <c r="AS213" s="8">
        <v>45199</v>
      </c>
      <c r="AT213" s="5">
        <v>34.4</v>
      </c>
      <c r="AU213" s="8">
        <v>42947</v>
      </c>
      <c r="AV213" s="5">
        <v>-0.1</v>
      </c>
      <c r="AW213" s="8">
        <v>42947</v>
      </c>
      <c r="AX213" s="5">
        <v>-0.4</v>
      </c>
      <c r="AY213" s="8">
        <v>42947</v>
      </c>
      <c r="AZ213" s="5">
        <v>-0.25</v>
      </c>
      <c r="BA213" s="8">
        <v>42947</v>
      </c>
      <c r="BB213" s="5">
        <v>6962</v>
      </c>
      <c r="BC213" s="8">
        <v>42947</v>
      </c>
      <c r="BD213" s="5">
        <v>3.8</v>
      </c>
      <c r="BE213" s="8">
        <v>42947</v>
      </c>
      <c r="BF213" s="5">
        <v>16.690000000000001</v>
      </c>
      <c r="BG213" s="8">
        <v>42947</v>
      </c>
      <c r="BH213" s="5">
        <v>16.841999999999999</v>
      </c>
      <c r="BI213" s="8">
        <v>42947</v>
      </c>
      <c r="BJ213" s="5">
        <v>3.4</v>
      </c>
      <c r="BK213" s="8">
        <v>42947</v>
      </c>
      <c r="BL213" s="5">
        <v>0</v>
      </c>
      <c r="BM213" s="8">
        <v>42947</v>
      </c>
      <c r="BN213" s="5">
        <v>5.18</v>
      </c>
      <c r="BO213" s="8">
        <v>42947</v>
      </c>
      <c r="BP213" s="5">
        <v>0.5</v>
      </c>
      <c r="BQ213" s="8">
        <v>42947</v>
      </c>
      <c r="BR213" s="5">
        <v>1206</v>
      </c>
      <c r="BS213" s="8">
        <v>42947</v>
      </c>
      <c r="BT213" s="5">
        <v>1256</v>
      </c>
      <c r="BU213" s="8">
        <v>42947</v>
      </c>
      <c r="BV213" s="5">
        <v>-0.55000000000000004</v>
      </c>
      <c r="BW213" s="8">
        <v>42947</v>
      </c>
      <c r="BX213" s="5">
        <v>572</v>
      </c>
      <c r="BY213" s="8">
        <v>42947</v>
      </c>
      <c r="BZ213" s="5">
        <v>4.8</v>
      </c>
      <c r="CA213" s="8">
        <v>42947</v>
      </c>
      <c r="CB213" s="5">
        <v>5.7</v>
      </c>
      <c r="CC213" s="8">
        <v>42947</v>
      </c>
      <c r="CD213" s="5">
        <v>-43.853999999999999</v>
      </c>
      <c r="CE213" s="8">
        <v>42947</v>
      </c>
      <c r="CF213" s="5">
        <v>5.2</v>
      </c>
      <c r="CG213" s="8">
        <v>42947</v>
      </c>
      <c r="CH213" s="5">
        <v>-3.9</v>
      </c>
      <c r="CI213" s="8">
        <v>42947</v>
      </c>
      <c r="CJ213" s="5">
        <v>-8.1</v>
      </c>
      <c r="CK213" s="8">
        <v>42919</v>
      </c>
      <c r="CL213" s="5">
        <v>2.99</v>
      </c>
      <c r="CM213" s="8">
        <v>42947</v>
      </c>
      <c r="CN213" s="5">
        <v>0</v>
      </c>
      <c r="CO213" s="8">
        <v>42947</v>
      </c>
      <c r="CP213" s="5">
        <v>0.1</v>
      </c>
      <c r="CQ213" s="8">
        <v>42947</v>
      </c>
      <c r="CR213" s="5">
        <v>1.7</v>
      </c>
      <c r="CS213" s="8">
        <v>42947</v>
      </c>
      <c r="CT213" s="5">
        <v>1.7</v>
      </c>
      <c r="CU213" s="8">
        <v>42947</v>
      </c>
      <c r="CV213" s="5">
        <v>1.5031099999999999</v>
      </c>
      <c r="DA213" s="8">
        <v>42947</v>
      </c>
      <c r="DB213" s="5">
        <v>0.4</v>
      </c>
      <c r="DC213" s="8">
        <v>42947</v>
      </c>
      <c r="DD213" s="5">
        <v>3.5</v>
      </c>
      <c r="DE213" s="8">
        <v>42947</v>
      </c>
      <c r="DF213" s="5">
        <v>0.3</v>
      </c>
      <c r="DG213" s="8">
        <v>42947</v>
      </c>
      <c r="DH213" s="5">
        <v>4</v>
      </c>
      <c r="DI213" s="8">
        <v>42947</v>
      </c>
      <c r="DJ213" s="5">
        <v>2.5</v>
      </c>
      <c r="DK213" s="8">
        <v>42947</v>
      </c>
      <c r="DL213" s="5">
        <v>6</v>
      </c>
      <c r="DM213" s="8">
        <v>42947</v>
      </c>
      <c r="DN213" s="5">
        <v>3.3</v>
      </c>
      <c r="DO213" s="8">
        <v>45565</v>
      </c>
      <c r="DP213" s="5">
        <v>3.9</v>
      </c>
      <c r="DQ213" s="8">
        <v>44804</v>
      </c>
      <c r="DR213" s="5">
        <v>-8.9</v>
      </c>
      <c r="DS213" s="8">
        <v>42947</v>
      </c>
      <c r="DT213" s="5">
        <v>9.85</v>
      </c>
      <c r="DU213" s="8">
        <v>42947</v>
      </c>
      <c r="DV213" s="5">
        <v>5.6</v>
      </c>
      <c r="DW213" s="8">
        <v>42947</v>
      </c>
      <c r="DX213" s="5">
        <v>9.4</v>
      </c>
      <c r="DY213" s="8">
        <v>42947</v>
      </c>
      <c r="DZ213" s="5">
        <v>104.2</v>
      </c>
      <c r="EA213" s="8">
        <v>42947</v>
      </c>
      <c r="EB213" s="5">
        <v>99.965000000000003</v>
      </c>
    </row>
    <row r="214" spans="1:132" x14ac:dyDescent="0.2">
      <c r="A214" s="8">
        <v>42978</v>
      </c>
      <c r="B214" s="5">
        <v>58.4</v>
      </c>
      <c r="C214" s="8">
        <v>42978</v>
      </c>
      <c r="D214" s="5">
        <v>60.7</v>
      </c>
      <c r="E214" s="8">
        <v>42978</v>
      </c>
      <c r="F214" s="5">
        <v>61.7</v>
      </c>
      <c r="G214" s="8">
        <v>42978</v>
      </c>
      <c r="H214" s="5">
        <v>55.8</v>
      </c>
      <c r="O214" s="8">
        <v>42978</v>
      </c>
      <c r="P214" s="5">
        <v>59.2</v>
      </c>
      <c r="Q214" s="8">
        <v>43524</v>
      </c>
      <c r="R214" s="5">
        <v>9.1999999999999993</v>
      </c>
      <c r="S214" s="8">
        <v>43524</v>
      </c>
      <c r="T214" s="5">
        <v>1</v>
      </c>
      <c r="U214" s="8">
        <v>44592</v>
      </c>
      <c r="V214" s="5">
        <v>0</v>
      </c>
      <c r="W214" s="8">
        <v>44681</v>
      </c>
      <c r="X214" s="5">
        <v>24.6</v>
      </c>
      <c r="Y214" s="8">
        <v>42978</v>
      </c>
      <c r="Z214" s="5">
        <v>20.2</v>
      </c>
      <c r="AA214" s="8">
        <v>42978</v>
      </c>
      <c r="AB214" s="5">
        <v>14</v>
      </c>
      <c r="AE214" s="8">
        <v>42978</v>
      </c>
      <c r="AF214" s="5">
        <v>96.8</v>
      </c>
      <c r="AG214" s="8">
        <v>42978</v>
      </c>
      <c r="AH214" s="5">
        <v>120.4</v>
      </c>
      <c r="AI214" s="8">
        <v>42978</v>
      </c>
      <c r="AJ214" s="5">
        <v>105.3</v>
      </c>
      <c r="AK214" s="8">
        <v>42978</v>
      </c>
      <c r="AL214" s="5">
        <v>147</v>
      </c>
      <c r="AM214" s="8">
        <v>42978</v>
      </c>
      <c r="AN214" s="5">
        <v>146542</v>
      </c>
      <c r="AQ214" s="8">
        <v>42978</v>
      </c>
      <c r="AR214" s="5">
        <v>4.4000000000000004</v>
      </c>
      <c r="AS214" s="8">
        <v>45230</v>
      </c>
      <c r="AT214" s="5">
        <v>34.299999999999997</v>
      </c>
      <c r="AU214" s="8">
        <v>42978</v>
      </c>
      <c r="AV214" s="5">
        <v>-0.1</v>
      </c>
      <c r="AW214" s="8">
        <v>42978</v>
      </c>
      <c r="AX214" s="5">
        <v>-0.2</v>
      </c>
      <c r="AY214" s="8">
        <v>42978</v>
      </c>
      <c r="AZ214" s="5">
        <v>-0.45</v>
      </c>
      <c r="BA214" s="8">
        <v>42978</v>
      </c>
      <c r="BB214" s="5">
        <v>7099</v>
      </c>
      <c r="BC214" s="8">
        <v>42978</v>
      </c>
      <c r="BD214" s="5">
        <v>4.5</v>
      </c>
      <c r="BE214" s="8">
        <v>42978</v>
      </c>
      <c r="BF214" s="5">
        <v>16.03</v>
      </c>
      <c r="BG214" s="8">
        <v>42978</v>
      </c>
      <c r="BH214" s="5">
        <v>16.614000000000001</v>
      </c>
      <c r="BI214" s="8">
        <v>42978</v>
      </c>
      <c r="BJ214" s="5">
        <v>3.6</v>
      </c>
      <c r="BK214" s="8">
        <v>42978</v>
      </c>
      <c r="BL214" s="5">
        <v>0.2</v>
      </c>
      <c r="BM214" s="8">
        <v>42978</v>
      </c>
      <c r="BN214" s="5">
        <v>6.27</v>
      </c>
      <c r="BO214" s="8">
        <v>42978</v>
      </c>
      <c r="BP214" s="5">
        <v>0.7</v>
      </c>
      <c r="BQ214" s="8">
        <v>42978</v>
      </c>
      <c r="BR214" s="5">
        <v>1159</v>
      </c>
      <c r="BS214" s="8">
        <v>42978</v>
      </c>
      <c r="BT214" s="5">
        <v>1319</v>
      </c>
      <c r="BU214" s="8">
        <v>42978</v>
      </c>
      <c r="BV214" s="5">
        <v>-1.28</v>
      </c>
      <c r="BW214" s="8">
        <v>42978</v>
      </c>
      <c r="BX214" s="5">
        <v>556</v>
      </c>
      <c r="BY214" s="8">
        <v>42978</v>
      </c>
      <c r="BZ214" s="5">
        <v>4.5999999999999996</v>
      </c>
      <c r="CA214" s="8">
        <v>42978</v>
      </c>
      <c r="CB214" s="5">
        <v>4.4000000000000004</v>
      </c>
      <c r="CC214" s="8">
        <v>42978</v>
      </c>
      <c r="CD214" s="5">
        <v>-41.390999999999998</v>
      </c>
      <c r="CE214" s="8">
        <v>42978</v>
      </c>
      <c r="CF214" s="5">
        <v>4.0999999999999996</v>
      </c>
      <c r="CG214" s="8">
        <v>42978</v>
      </c>
      <c r="CH214" s="5">
        <v>1.2</v>
      </c>
      <c r="CI214" s="8">
        <v>42978</v>
      </c>
      <c r="CJ214" s="5">
        <v>1.6</v>
      </c>
      <c r="CK214" s="8">
        <v>42948</v>
      </c>
      <c r="CL214" s="5">
        <v>3.11</v>
      </c>
      <c r="CM214" s="8">
        <v>42978</v>
      </c>
      <c r="CN214" s="5">
        <v>0.4</v>
      </c>
      <c r="CO214" s="8">
        <v>42978</v>
      </c>
      <c r="CP214" s="5">
        <v>0.2</v>
      </c>
      <c r="CQ214" s="8">
        <v>42978</v>
      </c>
      <c r="CR214" s="5">
        <v>1.9</v>
      </c>
      <c r="CS214" s="8">
        <v>42978</v>
      </c>
      <c r="CT214" s="5">
        <v>1.7</v>
      </c>
      <c r="CU214" s="8">
        <v>42978</v>
      </c>
      <c r="CV214" s="5">
        <v>1.4335899999999999</v>
      </c>
      <c r="DA214" s="8">
        <v>42978</v>
      </c>
      <c r="DB214" s="5">
        <v>0.4</v>
      </c>
      <c r="DC214" s="8">
        <v>42978</v>
      </c>
      <c r="DD214" s="5">
        <v>3.5</v>
      </c>
      <c r="DE214" s="8">
        <v>42978</v>
      </c>
      <c r="DF214" s="5">
        <v>0.2</v>
      </c>
      <c r="DG214" s="8">
        <v>42978</v>
      </c>
      <c r="DH214" s="5">
        <v>4</v>
      </c>
      <c r="DI214" s="8">
        <v>42978</v>
      </c>
      <c r="DJ214" s="5">
        <v>2.4</v>
      </c>
      <c r="DK214" s="8">
        <v>42978</v>
      </c>
      <c r="DL214" s="5">
        <v>6.1</v>
      </c>
      <c r="DM214" s="8">
        <v>42978</v>
      </c>
      <c r="DN214" s="5">
        <v>3.4</v>
      </c>
      <c r="DO214" s="8">
        <v>45596</v>
      </c>
      <c r="DP214" s="5">
        <v>4.0999999999999996</v>
      </c>
      <c r="DQ214" s="8">
        <v>44834</v>
      </c>
      <c r="DR214" s="5">
        <v>-10.9</v>
      </c>
      <c r="DS214" s="8">
        <v>42978</v>
      </c>
      <c r="DT214" s="5">
        <v>9.2100000000000009</v>
      </c>
      <c r="DU214" s="8">
        <v>42978</v>
      </c>
      <c r="DV214" s="5">
        <v>5.4</v>
      </c>
      <c r="DW214" s="8">
        <v>42978</v>
      </c>
      <c r="DX214" s="5">
        <v>8.1999999999999993</v>
      </c>
      <c r="DY214" s="8">
        <v>42978</v>
      </c>
      <c r="DZ214" s="5">
        <v>104.8</v>
      </c>
      <c r="EA214" s="8">
        <v>42978</v>
      </c>
      <c r="EB214" s="5">
        <v>100.0407</v>
      </c>
    </row>
    <row r="215" spans="1:132" x14ac:dyDescent="0.2">
      <c r="A215" s="8">
        <v>43008</v>
      </c>
      <c r="B215" s="5">
        <v>60</v>
      </c>
      <c r="C215" s="8">
        <v>43008</v>
      </c>
      <c r="D215" s="5">
        <v>64.8</v>
      </c>
      <c r="E215" s="8">
        <v>43008</v>
      </c>
      <c r="F215" s="5">
        <v>71.5</v>
      </c>
      <c r="G215" s="8">
        <v>43008</v>
      </c>
      <c r="H215" s="5">
        <v>58.1</v>
      </c>
      <c r="O215" s="8">
        <v>43008</v>
      </c>
      <c r="P215" s="5">
        <v>65.7</v>
      </c>
      <c r="Q215" s="8">
        <v>43555</v>
      </c>
      <c r="R215" s="5">
        <v>10</v>
      </c>
      <c r="S215" s="8">
        <v>43555</v>
      </c>
      <c r="T215" s="5">
        <v>8</v>
      </c>
      <c r="U215" s="8">
        <v>44620</v>
      </c>
      <c r="V215" s="5">
        <v>12.1</v>
      </c>
      <c r="W215" s="8">
        <v>44712</v>
      </c>
      <c r="X215" s="5">
        <v>17</v>
      </c>
      <c r="Y215" s="8">
        <v>43008</v>
      </c>
      <c r="Z215" s="5">
        <v>24.3</v>
      </c>
      <c r="AA215" s="8">
        <v>43008</v>
      </c>
      <c r="AB215" s="5">
        <v>18</v>
      </c>
      <c r="AE215" s="8">
        <v>43008</v>
      </c>
      <c r="AF215" s="5">
        <v>95.1</v>
      </c>
      <c r="AG215" s="8">
        <v>43008</v>
      </c>
      <c r="AH215" s="5">
        <v>120.6</v>
      </c>
      <c r="AI215" s="8">
        <v>43008</v>
      </c>
      <c r="AJ215" s="5">
        <v>103</v>
      </c>
      <c r="AK215" s="8">
        <v>43008</v>
      </c>
      <c r="AL215" s="5">
        <v>88</v>
      </c>
      <c r="AM215" s="8">
        <v>43008</v>
      </c>
      <c r="AN215" s="5">
        <v>146719</v>
      </c>
      <c r="AQ215" s="8">
        <v>43008</v>
      </c>
      <c r="AR215" s="5">
        <v>4.3</v>
      </c>
      <c r="AS215" s="8">
        <v>45260</v>
      </c>
      <c r="AT215" s="5">
        <v>34.4</v>
      </c>
      <c r="AU215" s="8">
        <v>43008</v>
      </c>
      <c r="AV215" s="5">
        <v>0.5</v>
      </c>
      <c r="AW215" s="8">
        <v>43008</v>
      </c>
      <c r="AX215" s="5">
        <v>0</v>
      </c>
      <c r="AY215" s="8">
        <v>43008</v>
      </c>
      <c r="AZ215" s="5">
        <v>0.12</v>
      </c>
      <c r="BA215" s="8">
        <v>43008</v>
      </c>
      <c r="BB215" s="5">
        <v>6651</v>
      </c>
      <c r="BC215" s="8">
        <v>43008</v>
      </c>
      <c r="BD215" s="5">
        <v>5.6</v>
      </c>
      <c r="BE215" s="8">
        <v>43008</v>
      </c>
      <c r="BF215" s="5">
        <v>18.47</v>
      </c>
      <c r="BG215" s="8">
        <v>43008</v>
      </c>
      <c r="BH215" s="5">
        <v>17.893000000000001</v>
      </c>
      <c r="BI215" s="8">
        <v>43008</v>
      </c>
      <c r="BJ215" s="5">
        <v>5</v>
      </c>
      <c r="BK215" s="8">
        <v>43008</v>
      </c>
      <c r="BL215" s="5">
        <v>2.1</v>
      </c>
      <c r="BM215" s="8">
        <v>43008</v>
      </c>
      <c r="BN215" s="5">
        <v>7.75</v>
      </c>
      <c r="BO215" s="8">
        <v>43008</v>
      </c>
      <c r="BP215" s="5">
        <v>0.6</v>
      </c>
      <c r="BQ215" s="8">
        <v>43008</v>
      </c>
      <c r="BR215" s="5">
        <v>1181</v>
      </c>
      <c r="BS215" s="8">
        <v>43008</v>
      </c>
      <c r="BT215" s="5">
        <v>1273</v>
      </c>
      <c r="BU215" s="8">
        <v>43008</v>
      </c>
      <c r="BV215" s="5">
        <v>1.1100000000000001</v>
      </c>
      <c r="BW215" s="8">
        <v>43008</v>
      </c>
      <c r="BX215" s="5">
        <v>637</v>
      </c>
      <c r="BY215" s="8">
        <v>43008</v>
      </c>
      <c r="BZ215" s="5">
        <v>5.5</v>
      </c>
      <c r="CA215" s="8">
        <v>43008</v>
      </c>
      <c r="CB215" s="5">
        <v>6.6</v>
      </c>
      <c r="CC215" s="8">
        <v>43008</v>
      </c>
      <c r="CD215" s="5">
        <v>-41.593000000000004</v>
      </c>
      <c r="CE215" s="8">
        <v>43008</v>
      </c>
      <c r="CF215" s="5">
        <v>4.5</v>
      </c>
      <c r="CG215" s="8">
        <v>43008</v>
      </c>
      <c r="CH215" s="5">
        <v>2.2999999999999998</v>
      </c>
      <c r="CI215" s="8">
        <v>43008</v>
      </c>
      <c r="CJ215" s="5">
        <v>3.4</v>
      </c>
      <c r="CK215" s="8">
        <v>42979</v>
      </c>
      <c r="CL215" s="5">
        <v>3.93</v>
      </c>
      <c r="CM215" s="8">
        <v>43008</v>
      </c>
      <c r="CN215" s="5">
        <v>0.5</v>
      </c>
      <c r="CO215" s="8">
        <v>43008</v>
      </c>
      <c r="CP215" s="5">
        <v>0.1</v>
      </c>
      <c r="CQ215" s="8">
        <v>43008</v>
      </c>
      <c r="CR215" s="5">
        <v>2.2000000000000002</v>
      </c>
      <c r="CS215" s="8">
        <v>43008</v>
      </c>
      <c r="CT215" s="5">
        <v>1.7</v>
      </c>
      <c r="CU215" s="8">
        <v>43008</v>
      </c>
      <c r="CV215" s="5">
        <v>1.42259</v>
      </c>
      <c r="DA215" s="8">
        <v>43008</v>
      </c>
      <c r="DB215" s="5">
        <v>0.6</v>
      </c>
      <c r="DC215" s="8">
        <v>43008</v>
      </c>
      <c r="DD215" s="5">
        <v>3.5</v>
      </c>
      <c r="DE215" s="8">
        <v>43008</v>
      </c>
      <c r="DF215" s="5">
        <v>0.9</v>
      </c>
      <c r="DG215" s="8">
        <v>43008</v>
      </c>
      <c r="DH215" s="5">
        <v>4.4000000000000004</v>
      </c>
      <c r="DI215" s="8">
        <v>43008</v>
      </c>
      <c r="DJ215" s="5">
        <v>2.6</v>
      </c>
      <c r="DK215" s="8">
        <v>43008</v>
      </c>
      <c r="DL215" s="5">
        <v>5.9</v>
      </c>
      <c r="DM215" s="8">
        <v>43008</v>
      </c>
      <c r="DN215" s="5">
        <v>3.6</v>
      </c>
      <c r="DO215" s="8">
        <v>45626</v>
      </c>
      <c r="DP215" s="5">
        <v>4.2</v>
      </c>
      <c r="DQ215" s="8">
        <v>44865</v>
      </c>
      <c r="DR215" s="5">
        <v>-13.8</v>
      </c>
      <c r="DS215" s="8">
        <v>43008</v>
      </c>
      <c r="DT215" s="5">
        <v>8.4</v>
      </c>
      <c r="DU215" s="8">
        <v>43008</v>
      </c>
      <c r="DV215" s="5">
        <v>5.3</v>
      </c>
      <c r="DW215" s="8">
        <v>43008</v>
      </c>
      <c r="DX215" s="5">
        <v>7.4</v>
      </c>
      <c r="DY215" s="8">
        <v>43008</v>
      </c>
      <c r="DZ215" s="5">
        <v>105.2</v>
      </c>
      <c r="EA215" s="8">
        <v>43008</v>
      </c>
      <c r="EB215" s="5">
        <v>100.15049999999999</v>
      </c>
    </row>
    <row r="216" spans="1:132" x14ac:dyDescent="0.2">
      <c r="A216" s="8">
        <v>43039</v>
      </c>
      <c r="B216" s="5">
        <v>58.6</v>
      </c>
      <c r="C216" s="8">
        <v>43039</v>
      </c>
      <c r="D216" s="5">
        <v>63.7</v>
      </c>
      <c r="E216" s="8">
        <v>43039</v>
      </c>
      <c r="F216" s="5">
        <v>68.099999999999994</v>
      </c>
      <c r="G216" s="8">
        <v>43039</v>
      </c>
      <c r="H216" s="5">
        <v>60.4</v>
      </c>
      <c r="O216" s="8">
        <v>43039</v>
      </c>
      <c r="P216" s="5">
        <v>67.2</v>
      </c>
      <c r="Q216" s="8">
        <v>43585</v>
      </c>
      <c r="R216" s="5">
        <v>6.3</v>
      </c>
      <c r="S216" s="8">
        <v>43585</v>
      </c>
      <c r="T216" s="5">
        <v>4</v>
      </c>
      <c r="U216" s="8">
        <v>44651</v>
      </c>
      <c r="V216" s="5">
        <v>7.3</v>
      </c>
      <c r="W216" s="8">
        <v>44742</v>
      </c>
      <c r="X216" s="5">
        <v>20.3</v>
      </c>
      <c r="Y216" s="8">
        <v>43039</v>
      </c>
      <c r="Z216" s="5">
        <v>27.6</v>
      </c>
      <c r="AA216" s="8">
        <v>43039</v>
      </c>
      <c r="AB216" s="5">
        <v>15</v>
      </c>
      <c r="AE216" s="8">
        <v>43039</v>
      </c>
      <c r="AF216" s="5">
        <v>100.7</v>
      </c>
      <c r="AG216" s="8">
        <v>43039</v>
      </c>
      <c r="AH216" s="5">
        <v>126.2</v>
      </c>
      <c r="AI216" s="8">
        <v>43039</v>
      </c>
      <c r="AJ216" s="5">
        <v>103.8</v>
      </c>
      <c r="AK216" s="8">
        <v>43039</v>
      </c>
      <c r="AL216" s="5">
        <v>143</v>
      </c>
      <c r="AM216" s="8">
        <v>43039</v>
      </c>
      <c r="AN216" s="5">
        <v>146563</v>
      </c>
      <c r="AQ216" s="8">
        <v>43039</v>
      </c>
      <c r="AR216" s="5">
        <v>4.2</v>
      </c>
      <c r="AS216" s="8">
        <v>45291</v>
      </c>
      <c r="AT216" s="5">
        <v>34.4</v>
      </c>
      <c r="AU216" s="8">
        <v>43039</v>
      </c>
      <c r="AV216" s="5">
        <v>0.3</v>
      </c>
      <c r="AW216" s="8">
        <v>43039</v>
      </c>
      <c r="AX216" s="5">
        <v>1.1000000000000001</v>
      </c>
      <c r="AY216" s="8">
        <v>43039</v>
      </c>
      <c r="AZ216" s="5">
        <v>1.24</v>
      </c>
      <c r="BA216" s="8">
        <v>43039</v>
      </c>
      <c r="BB216" s="5">
        <v>6851</v>
      </c>
      <c r="BC216" s="8">
        <v>43039</v>
      </c>
      <c r="BD216" s="5">
        <v>5.9</v>
      </c>
      <c r="BE216" s="8">
        <v>43039</v>
      </c>
      <c r="BF216" s="5">
        <v>17.98</v>
      </c>
      <c r="BG216" s="8">
        <v>43039</v>
      </c>
      <c r="BH216" s="5">
        <v>18.059000000000001</v>
      </c>
      <c r="BI216" s="8">
        <v>43039</v>
      </c>
      <c r="BJ216" s="5">
        <v>4.9000000000000004</v>
      </c>
      <c r="BK216" s="8">
        <v>43039</v>
      </c>
      <c r="BL216" s="5">
        <v>0.1</v>
      </c>
      <c r="BM216" s="8">
        <v>43039</v>
      </c>
      <c r="BN216" s="5">
        <v>7.87</v>
      </c>
      <c r="BO216" s="8">
        <v>43039</v>
      </c>
      <c r="BP216" s="5">
        <v>-0.3</v>
      </c>
      <c r="BQ216" s="8">
        <v>43039</v>
      </c>
      <c r="BR216" s="5">
        <v>1257</v>
      </c>
      <c r="BS216" s="8">
        <v>43039</v>
      </c>
      <c r="BT216" s="5">
        <v>1356</v>
      </c>
      <c r="BU216" s="8">
        <v>43039</v>
      </c>
      <c r="BV216" s="5">
        <v>0.18</v>
      </c>
      <c r="BW216" s="8">
        <v>43039</v>
      </c>
      <c r="BX216" s="5">
        <v>626</v>
      </c>
      <c r="BY216" s="8">
        <v>43039</v>
      </c>
      <c r="BZ216" s="5">
        <v>7.1</v>
      </c>
      <c r="CA216" s="8">
        <v>43039</v>
      </c>
      <c r="CB216" s="5">
        <v>7.8</v>
      </c>
      <c r="CC216" s="8">
        <v>43039</v>
      </c>
      <c r="CD216" s="5">
        <v>-42.847999999999999</v>
      </c>
      <c r="CE216" s="8">
        <v>43039</v>
      </c>
      <c r="CF216" s="5">
        <v>4.2</v>
      </c>
      <c r="CG216" s="8">
        <v>43039</v>
      </c>
      <c r="CH216" s="5">
        <v>0.4</v>
      </c>
      <c r="CI216" s="8">
        <v>43039</v>
      </c>
      <c r="CJ216" s="5">
        <v>-0.2</v>
      </c>
      <c r="CK216" s="8">
        <v>43010</v>
      </c>
      <c r="CL216" s="5">
        <v>4.58</v>
      </c>
      <c r="CM216" s="8">
        <v>43039</v>
      </c>
      <c r="CN216" s="5">
        <v>0.1</v>
      </c>
      <c r="CO216" s="8">
        <v>43039</v>
      </c>
      <c r="CP216" s="5">
        <v>0.3</v>
      </c>
      <c r="CQ216" s="8">
        <v>43039</v>
      </c>
      <c r="CR216" s="5">
        <v>2</v>
      </c>
      <c r="CS216" s="8">
        <v>43039</v>
      </c>
      <c r="CT216" s="5">
        <v>1.8</v>
      </c>
      <c r="CU216" s="8">
        <v>43039</v>
      </c>
      <c r="CV216" s="5">
        <v>1.54101</v>
      </c>
      <c r="DA216" s="8">
        <v>43039</v>
      </c>
      <c r="DB216" s="5">
        <v>0.5</v>
      </c>
      <c r="DC216" s="8">
        <v>43039</v>
      </c>
      <c r="DD216" s="5">
        <v>3.6</v>
      </c>
      <c r="DE216" s="8">
        <v>43039</v>
      </c>
      <c r="DF216" s="5">
        <v>0.2</v>
      </c>
      <c r="DG216" s="8">
        <v>43039</v>
      </c>
      <c r="DH216" s="5">
        <v>4.5</v>
      </c>
      <c r="DI216" s="8">
        <v>43039</v>
      </c>
      <c r="DJ216" s="5">
        <v>2.8</v>
      </c>
      <c r="DK216" s="8">
        <v>43039</v>
      </c>
      <c r="DL216" s="5">
        <v>6</v>
      </c>
      <c r="DM216" s="8">
        <v>43039</v>
      </c>
      <c r="DN216" s="5">
        <v>3.4</v>
      </c>
      <c r="DO216" s="8">
        <v>45657</v>
      </c>
      <c r="DP216" s="5">
        <v>4</v>
      </c>
      <c r="DQ216" s="8">
        <v>44895</v>
      </c>
      <c r="DR216" s="5">
        <v>-14.4</v>
      </c>
      <c r="DS216" s="8">
        <v>43039</v>
      </c>
      <c r="DT216" s="5">
        <v>7.56</v>
      </c>
      <c r="DU216" s="8">
        <v>43039</v>
      </c>
      <c r="DV216" s="5">
        <v>5.0999999999999996</v>
      </c>
      <c r="DW216" s="8">
        <v>43039</v>
      </c>
      <c r="DX216" s="5">
        <v>8.1999999999999993</v>
      </c>
      <c r="DY216" s="8">
        <v>43039</v>
      </c>
      <c r="DZ216" s="5">
        <v>106.3</v>
      </c>
      <c r="EA216" s="8">
        <v>43039</v>
      </c>
      <c r="EB216" s="5">
        <v>100.282</v>
      </c>
    </row>
    <row r="217" spans="1:132" x14ac:dyDescent="0.2">
      <c r="A217" s="8">
        <v>43069</v>
      </c>
      <c r="B217" s="5">
        <v>57.6</v>
      </c>
      <c r="C217" s="8">
        <v>43069</v>
      </c>
      <c r="D217" s="5">
        <v>63.2</v>
      </c>
      <c r="E217" s="8">
        <v>43069</v>
      </c>
      <c r="F217" s="5">
        <v>64.8</v>
      </c>
      <c r="G217" s="8">
        <v>43069</v>
      </c>
      <c r="H217" s="5">
        <v>57.1</v>
      </c>
      <c r="O217" s="8">
        <v>43069</v>
      </c>
      <c r="P217" s="5">
        <v>62.9</v>
      </c>
      <c r="Q217" s="8">
        <v>43616</v>
      </c>
      <c r="R217" s="5">
        <v>20</v>
      </c>
      <c r="S217" s="8">
        <v>43616</v>
      </c>
      <c r="T217" s="5">
        <v>4</v>
      </c>
      <c r="U217" s="8">
        <v>44681</v>
      </c>
      <c r="V217" s="5">
        <v>0.5</v>
      </c>
      <c r="W217" s="8">
        <v>44773</v>
      </c>
      <c r="X217" s="5">
        <v>12.6</v>
      </c>
      <c r="Y217" s="8">
        <v>43069</v>
      </c>
      <c r="Z217" s="5">
        <v>25.2</v>
      </c>
      <c r="AA217" s="8">
        <v>43069</v>
      </c>
      <c r="AB217" s="5">
        <v>27</v>
      </c>
      <c r="AE217" s="8">
        <v>43069</v>
      </c>
      <c r="AF217" s="5">
        <v>98.5</v>
      </c>
      <c r="AG217" s="8">
        <v>43069</v>
      </c>
      <c r="AH217" s="5">
        <v>128.6</v>
      </c>
      <c r="AI217" s="8">
        <v>43069</v>
      </c>
      <c r="AJ217" s="5">
        <v>107.5</v>
      </c>
      <c r="AK217" s="8">
        <v>43069</v>
      </c>
      <c r="AL217" s="5">
        <v>223</v>
      </c>
      <c r="AM217" s="8">
        <v>43069</v>
      </c>
      <c r="AN217" s="5">
        <v>146828</v>
      </c>
      <c r="AQ217" s="8">
        <v>43069</v>
      </c>
      <c r="AR217" s="5">
        <v>4.2</v>
      </c>
      <c r="AS217" s="8">
        <v>45322</v>
      </c>
      <c r="AT217" s="5">
        <v>34.200000000000003</v>
      </c>
      <c r="AU217" s="8">
        <v>43069</v>
      </c>
      <c r="AV217" s="5">
        <v>2</v>
      </c>
      <c r="AW217" s="8">
        <v>43069</v>
      </c>
      <c r="AX217" s="5">
        <v>0.1</v>
      </c>
      <c r="AY217" s="8">
        <v>43069</v>
      </c>
      <c r="AZ217" s="5">
        <v>0.26</v>
      </c>
      <c r="BA217" s="8">
        <v>43069</v>
      </c>
      <c r="BB217" s="5">
        <v>6640</v>
      </c>
      <c r="BC217" s="8">
        <v>43069</v>
      </c>
      <c r="BD217" s="5">
        <v>7.6</v>
      </c>
      <c r="BE217" s="8">
        <v>43069</v>
      </c>
      <c r="BF217" s="5">
        <v>17.399999999999999</v>
      </c>
      <c r="BG217" s="8">
        <v>43069</v>
      </c>
      <c r="BH217" s="5">
        <v>17.55</v>
      </c>
      <c r="BI217" s="8">
        <v>43069</v>
      </c>
      <c r="BJ217" s="5">
        <v>6</v>
      </c>
      <c r="BK217" s="8">
        <v>43069</v>
      </c>
      <c r="BL217" s="5">
        <v>1</v>
      </c>
      <c r="BM217" s="8">
        <v>43069</v>
      </c>
      <c r="BN217" s="5">
        <v>9.25</v>
      </c>
      <c r="BO217" s="8">
        <v>43069</v>
      </c>
      <c r="BP217" s="5">
        <v>0.5</v>
      </c>
      <c r="BQ217" s="8">
        <v>43069</v>
      </c>
      <c r="BR217" s="5">
        <v>1273</v>
      </c>
      <c r="BS217" s="8">
        <v>43069</v>
      </c>
      <c r="BT217" s="5">
        <v>1299</v>
      </c>
      <c r="BU217" s="8">
        <v>43069</v>
      </c>
      <c r="BV217" s="5">
        <v>2.93</v>
      </c>
      <c r="BW217" s="8">
        <v>43069</v>
      </c>
      <c r="BX217" s="5">
        <v>711</v>
      </c>
      <c r="BY217" s="8">
        <v>43069</v>
      </c>
      <c r="BZ217" s="5">
        <v>10.3</v>
      </c>
      <c r="CA217" s="8">
        <v>43069</v>
      </c>
      <c r="CB217" s="5">
        <v>9</v>
      </c>
      <c r="CC217" s="8">
        <v>43069</v>
      </c>
      <c r="CD217" s="5">
        <v>-45.463000000000001</v>
      </c>
      <c r="CE217" s="8">
        <v>43069</v>
      </c>
      <c r="CF217" s="5">
        <v>5</v>
      </c>
      <c r="CG217" s="8">
        <v>43069</v>
      </c>
      <c r="CH217" s="5">
        <v>1.4</v>
      </c>
      <c r="CI217" s="8">
        <v>43069</v>
      </c>
      <c r="CJ217" s="5">
        <v>0.8</v>
      </c>
      <c r="CK217" s="8">
        <v>43040</v>
      </c>
      <c r="CL217" s="5">
        <v>5.1100000000000003</v>
      </c>
      <c r="CM217" s="8">
        <v>43069</v>
      </c>
      <c r="CN217" s="5">
        <v>0.3</v>
      </c>
      <c r="CO217" s="8">
        <v>43069</v>
      </c>
      <c r="CP217" s="5">
        <v>0.1</v>
      </c>
      <c r="CQ217" s="8">
        <v>43069</v>
      </c>
      <c r="CR217" s="5">
        <v>2.2000000000000002</v>
      </c>
      <c r="CS217" s="8">
        <v>43069</v>
      </c>
      <c r="CT217" s="5">
        <v>1.7</v>
      </c>
      <c r="CU217" s="8">
        <v>43069</v>
      </c>
      <c r="CV217" s="5">
        <v>1.54538</v>
      </c>
      <c r="DA217" s="8">
        <v>43069</v>
      </c>
      <c r="DB217" s="5">
        <v>0.4</v>
      </c>
      <c r="DC217" s="8">
        <v>43069</v>
      </c>
      <c r="DD217" s="5">
        <v>3.5</v>
      </c>
      <c r="DE217" s="8">
        <v>43069</v>
      </c>
      <c r="DF217" s="5">
        <v>0.7</v>
      </c>
      <c r="DG217" s="8">
        <v>43069</v>
      </c>
      <c r="DH217" s="5">
        <v>5</v>
      </c>
      <c r="DI217" s="8">
        <v>43069</v>
      </c>
      <c r="DJ217" s="5">
        <v>3.2</v>
      </c>
      <c r="DK217" s="8">
        <v>43069</v>
      </c>
      <c r="DL217" s="5">
        <v>5.6</v>
      </c>
      <c r="DM217" s="8">
        <v>43069</v>
      </c>
      <c r="DN217" s="5">
        <v>3.2</v>
      </c>
      <c r="DO217" s="8">
        <v>45688</v>
      </c>
      <c r="DP217" s="5">
        <v>3.9</v>
      </c>
      <c r="DQ217" s="8">
        <v>44926</v>
      </c>
      <c r="DR217" s="5">
        <v>-16.100000000000001</v>
      </c>
      <c r="DS217" s="8">
        <v>43069</v>
      </c>
      <c r="DT217" s="5">
        <v>5.49</v>
      </c>
      <c r="DU217" s="8">
        <v>43069</v>
      </c>
      <c r="DV217" s="5">
        <v>4.8</v>
      </c>
      <c r="DW217" s="8">
        <v>43069</v>
      </c>
      <c r="DX217" s="5">
        <v>8.1999999999999993</v>
      </c>
      <c r="DY217" s="8">
        <v>43069</v>
      </c>
      <c r="DZ217" s="5">
        <v>106.8</v>
      </c>
      <c r="EA217" s="8">
        <v>43069</v>
      </c>
      <c r="EB217" s="5">
        <v>100.41719999999999</v>
      </c>
    </row>
    <row r="218" spans="1:132" x14ac:dyDescent="0.2">
      <c r="A218" s="8">
        <v>43100</v>
      </c>
      <c r="B218" s="5">
        <v>59.7</v>
      </c>
      <c r="C218" s="8">
        <v>43100</v>
      </c>
      <c r="D218" s="5">
        <v>66.8</v>
      </c>
      <c r="E218" s="8">
        <v>43100</v>
      </c>
      <c r="F218" s="5">
        <v>68.3</v>
      </c>
      <c r="G218" s="8">
        <v>43100</v>
      </c>
      <c r="H218" s="5">
        <v>56.3</v>
      </c>
      <c r="O218" s="8">
        <v>43100</v>
      </c>
      <c r="P218" s="5">
        <v>65.7</v>
      </c>
      <c r="Q218" s="8">
        <v>43646</v>
      </c>
      <c r="R218" s="5">
        <v>-6</v>
      </c>
      <c r="S218" s="8">
        <v>43646</v>
      </c>
      <c r="T218" s="5">
        <v>0</v>
      </c>
      <c r="U218" s="8">
        <v>44712</v>
      </c>
      <c r="V218" s="5">
        <v>-7</v>
      </c>
      <c r="W218" s="8">
        <v>44804</v>
      </c>
      <c r="X218" s="5">
        <v>17.600000000000001</v>
      </c>
      <c r="Y218" s="8">
        <v>43100</v>
      </c>
      <c r="Z218" s="5">
        <v>29.1</v>
      </c>
      <c r="AA218" s="8">
        <v>43100</v>
      </c>
      <c r="AB218" s="5">
        <v>21</v>
      </c>
      <c r="AE218" s="8">
        <v>43100</v>
      </c>
      <c r="AF218" s="5">
        <v>95.9</v>
      </c>
      <c r="AG218" s="8">
        <v>43100</v>
      </c>
      <c r="AH218" s="5">
        <v>123.1</v>
      </c>
      <c r="AI218" s="8">
        <v>43100</v>
      </c>
      <c r="AJ218" s="5">
        <v>104.9</v>
      </c>
      <c r="AK218" s="8">
        <v>43100</v>
      </c>
      <c r="AL218" s="5">
        <v>150</v>
      </c>
      <c r="AM218" s="8">
        <v>43100</v>
      </c>
      <c r="AN218" s="5">
        <v>146953</v>
      </c>
      <c r="AQ218" s="8">
        <v>43100</v>
      </c>
      <c r="AR218" s="5">
        <v>4.0999999999999996</v>
      </c>
      <c r="AS218" s="8">
        <v>45351</v>
      </c>
      <c r="AT218" s="5">
        <v>34.299999999999997</v>
      </c>
      <c r="AU218" s="8">
        <v>43100</v>
      </c>
      <c r="AV218" s="5">
        <v>0.4</v>
      </c>
      <c r="AW218" s="8">
        <v>43100</v>
      </c>
      <c r="AX218" s="5">
        <v>-0.2</v>
      </c>
      <c r="AY218" s="8">
        <v>43100</v>
      </c>
      <c r="AZ218" s="5">
        <v>0.23</v>
      </c>
      <c r="BA218" s="8">
        <v>43100</v>
      </c>
      <c r="BB218" s="5">
        <v>6732</v>
      </c>
      <c r="BC218" s="8">
        <v>43100</v>
      </c>
      <c r="BD218" s="5">
        <v>6.3</v>
      </c>
      <c r="BE218" s="8">
        <v>43100</v>
      </c>
      <c r="BF218" s="5">
        <v>17.760000000000002</v>
      </c>
      <c r="BG218" s="8">
        <v>43100</v>
      </c>
      <c r="BH218" s="5">
        <v>17.445</v>
      </c>
      <c r="BI218" s="8">
        <v>43100</v>
      </c>
      <c r="BJ218" s="5">
        <v>5.3</v>
      </c>
      <c r="BK218" s="8">
        <v>43100</v>
      </c>
      <c r="BL218" s="5">
        <v>0.5</v>
      </c>
      <c r="BM218" s="8">
        <v>43100</v>
      </c>
      <c r="BN218" s="5">
        <v>8.84</v>
      </c>
      <c r="BO218" s="8">
        <v>43100</v>
      </c>
      <c r="BP218" s="5">
        <v>0.1</v>
      </c>
      <c r="BQ218" s="8">
        <v>43100</v>
      </c>
      <c r="BR218" s="5">
        <v>1177</v>
      </c>
      <c r="BS218" s="8">
        <v>43100</v>
      </c>
      <c r="BT218" s="5">
        <v>1311</v>
      </c>
      <c r="BU218" s="8">
        <v>43100</v>
      </c>
      <c r="BV218" s="5">
        <v>-0.89</v>
      </c>
      <c r="BW218" s="8">
        <v>43100</v>
      </c>
      <c r="BX218" s="5">
        <v>630</v>
      </c>
      <c r="BY218" s="8">
        <v>43100</v>
      </c>
      <c r="BZ218" s="5">
        <v>8.9</v>
      </c>
      <c r="CA218" s="8">
        <v>43100</v>
      </c>
      <c r="CB218" s="5">
        <v>9.6999999999999993</v>
      </c>
      <c r="CC218" s="8">
        <v>43100</v>
      </c>
      <c r="CD218" s="5">
        <v>-46.534999999999997</v>
      </c>
      <c r="CE218" s="8">
        <v>43100</v>
      </c>
      <c r="CF218" s="5">
        <v>5.4</v>
      </c>
      <c r="CG218" s="8">
        <v>43100</v>
      </c>
      <c r="CH218" s="5">
        <v>3.3</v>
      </c>
      <c r="CI218" s="8">
        <v>43100</v>
      </c>
      <c r="CJ218" s="5">
        <v>5</v>
      </c>
      <c r="CK218" s="8">
        <v>43070</v>
      </c>
      <c r="CL218" s="5">
        <v>4.0999999999999996</v>
      </c>
      <c r="CM218" s="8">
        <v>43100</v>
      </c>
      <c r="CN218" s="5">
        <v>0.2</v>
      </c>
      <c r="CO218" s="8">
        <v>43100</v>
      </c>
      <c r="CP218" s="5">
        <v>0.2</v>
      </c>
      <c r="CQ218" s="8">
        <v>43100</v>
      </c>
      <c r="CR218" s="5">
        <v>2.1</v>
      </c>
      <c r="CS218" s="8">
        <v>43100</v>
      </c>
      <c r="CT218" s="5">
        <v>1.8</v>
      </c>
      <c r="CU218" s="8">
        <v>43100</v>
      </c>
      <c r="CV218" s="5">
        <v>1.57687</v>
      </c>
      <c r="DA218" s="8">
        <v>43100</v>
      </c>
      <c r="DB218" s="5">
        <v>0.4</v>
      </c>
      <c r="DC218" s="8">
        <v>43100</v>
      </c>
      <c r="DD218" s="5">
        <v>3.4</v>
      </c>
      <c r="DE218" s="8">
        <v>43100</v>
      </c>
      <c r="DF218" s="5">
        <v>0.9</v>
      </c>
      <c r="DG218" s="8">
        <v>43100</v>
      </c>
      <c r="DH218" s="5">
        <v>5.0999999999999996</v>
      </c>
      <c r="DI218" s="8">
        <v>43100</v>
      </c>
      <c r="DJ218" s="5">
        <v>3.3</v>
      </c>
      <c r="DK218" s="8">
        <v>43100</v>
      </c>
      <c r="DL218" s="5">
        <v>5</v>
      </c>
      <c r="DM218" s="8">
        <v>43100</v>
      </c>
      <c r="DN218" s="5">
        <v>2.9</v>
      </c>
      <c r="DO218" s="8">
        <v>45716</v>
      </c>
      <c r="DP218" s="5">
        <v>3.9</v>
      </c>
      <c r="DQ218" s="8">
        <v>44957</v>
      </c>
      <c r="DR218" s="5">
        <v>-24.3</v>
      </c>
      <c r="DS218" s="8">
        <v>43100</v>
      </c>
      <c r="DT218" s="5">
        <v>3.74</v>
      </c>
      <c r="DU218" s="8">
        <v>43100</v>
      </c>
      <c r="DV218" s="5">
        <v>4.9000000000000004</v>
      </c>
      <c r="DW218" s="8">
        <v>43100</v>
      </c>
      <c r="DX218" s="5">
        <v>8</v>
      </c>
      <c r="DY218" s="8">
        <v>43100</v>
      </c>
      <c r="DZ218" s="5">
        <v>107.6</v>
      </c>
      <c r="EA218" s="8">
        <v>43100</v>
      </c>
      <c r="EB218" s="5">
        <v>100.5517</v>
      </c>
    </row>
    <row r="219" spans="1:132" x14ac:dyDescent="0.2">
      <c r="A219" s="8">
        <v>43131</v>
      </c>
      <c r="B219" s="5">
        <v>59.4</v>
      </c>
      <c r="C219" s="8">
        <v>43131</v>
      </c>
      <c r="D219" s="5">
        <v>66.5</v>
      </c>
      <c r="E219" s="8">
        <v>43131</v>
      </c>
      <c r="F219" s="5">
        <v>72.7</v>
      </c>
      <c r="G219" s="8">
        <v>43131</v>
      </c>
      <c r="H219" s="5">
        <v>60</v>
      </c>
      <c r="O219" s="8">
        <v>43131</v>
      </c>
      <c r="P219" s="5">
        <v>66.3</v>
      </c>
      <c r="Q219" s="8">
        <v>43677</v>
      </c>
      <c r="R219" s="5">
        <v>-1.7</v>
      </c>
      <c r="S219" s="8">
        <v>43677</v>
      </c>
      <c r="T219" s="5">
        <v>-3</v>
      </c>
      <c r="U219" s="8">
        <v>44742</v>
      </c>
      <c r="V219" s="5">
        <v>-18.2</v>
      </c>
      <c r="W219" s="8">
        <v>44834</v>
      </c>
      <c r="X219" s="5">
        <v>12.4</v>
      </c>
      <c r="Y219" s="8">
        <v>43131</v>
      </c>
      <c r="Z219" s="5">
        <v>22.3</v>
      </c>
      <c r="AA219" s="8">
        <v>43131</v>
      </c>
      <c r="AB219" s="5">
        <v>18</v>
      </c>
      <c r="AE219" s="8">
        <v>43131</v>
      </c>
      <c r="AF219" s="5">
        <v>95.7</v>
      </c>
      <c r="AG219" s="8">
        <v>43131</v>
      </c>
      <c r="AH219" s="5">
        <v>124.3</v>
      </c>
      <c r="AI219" s="8">
        <v>43131</v>
      </c>
      <c r="AJ219" s="5">
        <v>106.9</v>
      </c>
      <c r="AK219" s="8">
        <v>43131</v>
      </c>
      <c r="AL219" s="5">
        <v>137</v>
      </c>
      <c r="AM219" s="8">
        <v>43131</v>
      </c>
      <c r="AN219" s="5">
        <v>147224</v>
      </c>
      <c r="AQ219" s="8">
        <v>43131</v>
      </c>
      <c r="AR219" s="5">
        <v>4</v>
      </c>
      <c r="AS219" s="8">
        <v>45382</v>
      </c>
      <c r="AT219" s="5">
        <v>34.4</v>
      </c>
      <c r="AU219" s="8">
        <v>43131</v>
      </c>
      <c r="AV219" s="5">
        <v>1.7</v>
      </c>
      <c r="AW219" s="8">
        <v>43131</v>
      </c>
      <c r="AX219" s="5">
        <v>-0.3</v>
      </c>
      <c r="AY219" s="8">
        <v>43131</v>
      </c>
      <c r="AZ219" s="5">
        <v>0</v>
      </c>
      <c r="BA219" s="8">
        <v>43131</v>
      </c>
      <c r="BB219" s="5">
        <v>6891</v>
      </c>
      <c r="BC219" s="8">
        <v>43131</v>
      </c>
      <c r="BD219" s="5">
        <v>5</v>
      </c>
      <c r="BE219" s="8">
        <v>43131</v>
      </c>
      <c r="BF219" s="5">
        <v>17.07</v>
      </c>
      <c r="BG219" s="8">
        <v>43131</v>
      </c>
      <c r="BH219" s="5">
        <v>16.745000000000001</v>
      </c>
      <c r="BI219" s="8">
        <v>43131</v>
      </c>
      <c r="BJ219" s="5">
        <v>3.7</v>
      </c>
      <c r="BK219" s="8">
        <v>43131</v>
      </c>
      <c r="BL219" s="5">
        <v>-0.4</v>
      </c>
      <c r="BM219" s="8">
        <v>43131</v>
      </c>
      <c r="BN219" s="5">
        <v>5.69</v>
      </c>
      <c r="BO219" s="8">
        <v>43131</v>
      </c>
      <c r="BP219" s="5">
        <v>0.9</v>
      </c>
      <c r="BQ219" s="8">
        <v>43131</v>
      </c>
      <c r="BR219" s="5">
        <v>1299</v>
      </c>
      <c r="BS219" s="8">
        <v>43131</v>
      </c>
      <c r="BT219" s="5">
        <v>1317</v>
      </c>
      <c r="BU219" s="8">
        <v>43131</v>
      </c>
      <c r="BV219" s="5">
        <v>-2.87</v>
      </c>
      <c r="BW219" s="8">
        <v>43131</v>
      </c>
      <c r="BX219" s="5">
        <v>590</v>
      </c>
      <c r="BY219" s="8">
        <v>43131</v>
      </c>
      <c r="BZ219" s="5">
        <v>6.1</v>
      </c>
      <c r="CA219" s="8">
        <v>43131</v>
      </c>
      <c r="CB219" s="5">
        <v>6.4</v>
      </c>
      <c r="CC219" s="8">
        <v>43131</v>
      </c>
      <c r="CD219" s="5">
        <v>-46.993000000000002</v>
      </c>
      <c r="CE219" s="8">
        <v>43131</v>
      </c>
      <c r="CF219" s="5">
        <v>3.8</v>
      </c>
      <c r="CG219" s="8">
        <v>43131</v>
      </c>
      <c r="CH219" s="5">
        <v>-2.7</v>
      </c>
      <c r="CI219" s="8">
        <v>43131</v>
      </c>
      <c r="CJ219" s="5">
        <v>-5.6</v>
      </c>
      <c r="CK219" s="8">
        <v>43102</v>
      </c>
      <c r="CL219" s="5">
        <v>3.23</v>
      </c>
      <c r="CM219" s="8">
        <v>43131</v>
      </c>
      <c r="CN219" s="5">
        <v>0.4</v>
      </c>
      <c r="CO219" s="8">
        <v>43131</v>
      </c>
      <c r="CP219" s="5">
        <v>0.3</v>
      </c>
      <c r="CQ219" s="8">
        <v>43131</v>
      </c>
      <c r="CR219" s="5">
        <v>2.1</v>
      </c>
      <c r="CS219" s="8">
        <v>43131</v>
      </c>
      <c r="CT219" s="5">
        <v>1.8</v>
      </c>
      <c r="CU219" s="8">
        <v>43131</v>
      </c>
      <c r="CV219" s="5">
        <v>1.6320399999999999</v>
      </c>
      <c r="DA219" s="8">
        <v>43131</v>
      </c>
      <c r="DB219" s="5">
        <v>0.5</v>
      </c>
      <c r="DC219" s="8">
        <v>43131</v>
      </c>
      <c r="DD219" s="5">
        <v>3.6</v>
      </c>
      <c r="DE219" s="8">
        <v>43131</v>
      </c>
      <c r="DF219" s="5">
        <v>0.3</v>
      </c>
      <c r="DG219" s="8">
        <v>43131</v>
      </c>
      <c r="DH219" s="5">
        <v>4.9000000000000004</v>
      </c>
      <c r="DI219" s="8">
        <v>43131</v>
      </c>
      <c r="DJ219" s="5">
        <v>3.1</v>
      </c>
      <c r="DK219" s="8">
        <v>43131</v>
      </c>
      <c r="DL219" s="5">
        <v>5.7</v>
      </c>
      <c r="DM219" s="8">
        <v>43131</v>
      </c>
      <c r="DN219" s="5">
        <v>3</v>
      </c>
      <c r="DO219" s="8">
        <v>45747</v>
      </c>
      <c r="DP219" s="5">
        <v>3.9</v>
      </c>
      <c r="DQ219" s="8">
        <v>44985</v>
      </c>
      <c r="DR219" s="5">
        <v>-14.8</v>
      </c>
      <c r="DS219" s="8">
        <v>43131</v>
      </c>
      <c r="DT219" s="5">
        <v>4.0599999999999996</v>
      </c>
      <c r="DU219" s="8">
        <v>43131</v>
      </c>
      <c r="DV219" s="5">
        <v>4.4000000000000004</v>
      </c>
      <c r="DW219" s="8">
        <v>43131</v>
      </c>
      <c r="DX219" s="5">
        <v>7.6</v>
      </c>
      <c r="DY219" s="8">
        <v>43131</v>
      </c>
      <c r="DZ219" s="5">
        <v>108.5</v>
      </c>
      <c r="EA219" s="8">
        <v>43131</v>
      </c>
      <c r="EB219" s="5">
        <v>100.68519999999999</v>
      </c>
    </row>
    <row r="220" spans="1:132" x14ac:dyDescent="0.2">
      <c r="A220" s="8">
        <v>43159</v>
      </c>
      <c r="B220" s="5">
        <v>60.9</v>
      </c>
      <c r="C220" s="8">
        <v>43159</v>
      </c>
      <c r="D220" s="5">
        <v>64.900000000000006</v>
      </c>
      <c r="E220" s="8">
        <v>43159</v>
      </c>
      <c r="F220" s="5">
        <v>74.2</v>
      </c>
      <c r="G220" s="8">
        <v>43159</v>
      </c>
      <c r="H220" s="5">
        <v>58.5</v>
      </c>
      <c r="O220" s="8">
        <v>43159</v>
      </c>
      <c r="P220" s="5">
        <v>60.5</v>
      </c>
      <c r="Q220" s="8">
        <v>43708</v>
      </c>
      <c r="R220" s="5">
        <v>7.1</v>
      </c>
      <c r="S220" s="8">
        <v>43708</v>
      </c>
      <c r="T220" s="5">
        <v>-5</v>
      </c>
      <c r="U220" s="8">
        <v>44773</v>
      </c>
      <c r="V220" s="5">
        <v>-23</v>
      </c>
      <c r="W220" s="8">
        <v>44865</v>
      </c>
      <c r="X220" s="5">
        <v>9.1999999999999993</v>
      </c>
      <c r="Y220" s="8">
        <v>43159</v>
      </c>
      <c r="Z220" s="5">
        <v>32.1</v>
      </c>
      <c r="AA220" s="8">
        <v>43159</v>
      </c>
      <c r="AB220" s="5">
        <v>22</v>
      </c>
      <c r="AE220" s="8">
        <v>43159</v>
      </c>
      <c r="AF220" s="5">
        <v>99.7</v>
      </c>
      <c r="AG220" s="8">
        <v>43159</v>
      </c>
      <c r="AH220" s="5">
        <v>130</v>
      </c>
      <c r="AI220" s="8">
        <v>43159</v>
      </c>
      <c r="AJ220" s="5">
        <v>107.6</v>
      </c>
      <c r="AK220" s="8">
        <v>43159</v>
      </c>
      <c r="AL220" s="5">
        <v>394</v>
      </c>
      <c r="AM220" s="8">
        <v>43159</v>
      </c>
      <c r="AN220" s="5">
        <v>148293</v>
      </c>
      <c r="AQ220" s="8">
        <v>43159</v>
      </c>
      <c r="AR220" s="5">
        <v>4.0999999999999996</v>
      </c>
      <c r="AS220" s="8">
        <v>45412</v>
      </c>
      <c r="AT220" s="5">
        <v>34.200000000000003</v>
      </c>
      <c r="AU220" s="8">
        <v>43159</v>
      </c>
      <c r="AV220" s="5">
        <v>1.5</v>
      </c>
      <c r="AW220" s="8">
        <v>43159</v>
      </c>
      <c r="AX220" s="5">
        <v>0.8</v>
      </c>
      <c r="AY220" s="8">
        <v>43159</v>
      </c>
      <c r="AZ220" s="5">
        <v>0.24</v>
      </c>
      <c r="BA220" s="8">
        <v>43159</v>
      </c>
      <c r="BB220" s="5">
        <v>6592</v>
      </c>
      <c r="BC220" s="8">
        <v>43159</v>
      </c>
      <c r="BD220" s="5">
        <v>5.5</v>
      </c>
      <c r="BE220" s="8">
        <v>43159</v>
      </c>
      <c r="BF220" s="5">
        <v>16.96</v>
      </c>
      <c r="BG220" s="8">
        <v>43159</v>
      </c>
      <c r="BH220" s="5">
        <v>16.974</v>
      </c>
      <c r="BI220" s="8">
        <v>43159</v>
      </c>
      <c r="BJ220" s="5">
        <v>4.3</v>
      </c>
      <c r="BK220" s="8">
        <v>43159</v>
      </c>
      <c r="BL220" s="5">
        <v>0.5</v>
      </c>
      <c r="BM220" s="8">
        <v>43159</v>
      </c>
      <c r="BN220" s="5">
        <v>6.47</v>
      </c>
      <c r="BO220" s="8">
        <v>43159</v>
      </c>
      <c r="BP220" s="5">
        <v>0.7</v>
      </c>
      <c r="BQ220" s="8">
        <v>43159</v>
      </c>
      <c r="BR220" s="5">
        <v>1277</v>
      </c>
      <c r="BS220" s="8">
        <v>43159</v>
      </c>
      <c r="BT220" s="5">
        <v>1321</v>
      </c>
      <c r="BU220" s="8">
        <v>43159</v>
      </c>
      <c r="BV220" s="5">
        <v>1.29</v>
      </c>
      <c r="BW220" s="8">
        <v>43159</v>
      </c>
      <c r="BX220" s="5">
        <v>618</v>
      </c>
      <c r="BY220" s="8">
        <v>43159</v>
      </c>
      <c r="BZ220" s="5">
        <v>7.1</v>
      </c>
      <c r="CA220" s="8">
        <v>43159</v>
      </c>
      <c r="CB220" s="5">
        <v>9.6999999999999993</v>
      </c>
      <c r="CC220" s="8">
        <v>43159</v>
      </c>
      <c r="CD220" s="5">
        <v>-48.713999999999999</v>
      </c>
      <c r="CE220" s="8">
        <v>43159</v>
      </c>
      <c r="CF220" s="5">
        <v>6.3</v>
      </c>
      <c r="CG220" s="8">
        <v>43159</v>
      </c>
      <c r="CH220" s="5">
        <v>1.9</v>
      </c>
      <c r="CI220" s="8">
        <v>43159</v>
      </c>
      <c r="CJ220" s="5">
        <v>3.8</v>
      </c>
      <c r="CK220" s="8">
        <v>43132</v>
      </c>
      <c r="CL220" s="5">
        <v>4.8600000000000003</v>
      </c>
      <c r="CM220" s="8">
        <v>43159</v>
      </c>
      <c r="CN220" s="5">
        <v>0.3</v>
      </c>
      <c r="CO220" s="8">
        <v>43159</v>
      </c>
      <c r="CP220" s="5">
        <v>0.2</v>
      </c>
      <c r="CQ220" s="8">
        <v>43159</v>
      </c>
      <c r="CR220" s="5">
        <v>2.2000000000000002</v>
      </c>
      <c r="CS220" s="8">
        <v>43159</v>
      </c>
      <c r="CT220" s="5">
        <v>1.8</v>
      </c>
      <c r="CU220" s="8">
        <v>43159</v>
      </c>
      <c r="CV220" s="5">
        <v>1.64422</v>
      </c>
      <c r="DA220" s="8">
        <v>43159</v>
      </c>
      <c r="DB220" s="5">
        <v>0.4</v>
      </c>
      <c r="DC220" s="8">
        <v>43159</v>
      </c>
      <c r="DD220" s="5">
        <v>3.5</v>
      </c>
      <c r="DE220" s="8">
        <v>43159</v>
      </c>
      <c r="DF220" s="5">
        <v>0.3</v>
      </c>
      <c r="DG220" s="8">
        <v>43159</v>
      </c>
      <c r="DH220" s="5">
        <v>5</v>
      </c>
      <c r="DI220" s="8">
        <v>43159</v>
      </c>
      <c r="DJ220" s="5">
        <v>3.1</v>
      </c>
      <c r="DK220" s="8">
        <v>43159</v>
      </c>
      <c r="DL220" s="5">
        <v>5.8</v>
      </c>
      <c r="DM220" s="8">
        <v>43159</v>
      </c>
      <c r="DN220" s="5">
        <v>2.9</v>
      </c>
      <c r="DO220" s="8">
        <v>45777</v>
      </c>
      <c r="DP220" s="5">
        <v>3.9</v>
      </c>
      <c r="DQ220" s="8">
        <v>45016</v>
      </c>
      <c r="DR220" s="5">
        <v>-16.399999999999999</v>
      </c>
      <c r="DS220" s="8">
        <v>43159</v>
      </c>
      <c r="DT220" s="5">
        <v>4.17</v>
      </c>
      <c r="DU220" s="8">
        <v>43159</v>
      </c>
      <c r="DV220" s="5">
        <v>4.0999999999999996</v>
      </c>
      <c r="DW220" s="8">
        <v>43159</v>
      </c>
      <c r="DX220" s="5">
        <v>6.2</v>
      </c>
      <c r="DY220" s="8">
        <v>43159</v>
      </c>
      <c r="DZ220" s="5">
        <v>109.4</v>
      </c>
      <c r="EA220" s="8">
        <v>43159</v>
      </c>
      <c r="EB220" s="5">
        <v>100.80629999999999</v>
      </c>
    </row>
    <row r="221" spans="1:132" x14ac:dyDescent="0.2">
      <c r="A221" s="8">
        <v>43190</v>
      </c>
      <c r="B221" s="5">
        <v>58.8</v>
      </c>
      <c r="C221" s="8">
        <v>43190</v>
      </c>
      <c r="D221" s="5">
        <v>61.6</v>
      </c>
      <c r="E221" s="8">
        <v>43190</v>
      </c>
      <c r="F221" s="5">
        <v>78.099999999999994</v>
      </c>
      <c r="G221" s="8">
        <v>43190</v>
      </c>
      <c r="H221" s="5">
        <v>58.2</v>
      </c>
      <c r="O221" s="8">
        <v>43190</v>
      </c>
      <c r="P221" s="5">
        <v>58.3</v>
      </c>
      <c r="Q221" s="8">
        <v>43738</v>
      </c>
      <c r="R221" s="5">
        <v>-2.5</v>
      </c>
      <c r="S221" s="8">
        <v>43738</v>
      </c>
      <c r="T221" s="5">
        <v>-1</v>
      </c>
      <c r="U221" s="8">
        <v>44804</v>
      </c>
      <c r="V221" s="5">
        <v>-14.1</v>
      </c>
      <c r="W221" s="8">
        <v>44895</v>
      </c>
      <c r="X221" s="5">
        <v>13</v>
      </c>
      <c r="Y221" s="8">
        <v>43190</v>
      </c>
      <c r="Z221" s="5">
        <v>20.6</v>
      </c>
      <c r="AA221" s="8">
        <v>43190</v>
      </c>
      <c r="AB221" s="5">
        <v>12</v>
      </c>
      <c r="AE221" s="8">
        <v>43190</v>
      </c>
      <c r="AF221" s="5">
        <v>101.4</v>
      </c>
      <c r="AG221" s="8">
        <v>43190</v>
      </c>
      <c r="AH221" s="5">
        <v>127</v>
      </c>
      <c r="AI221" s="8">
        <v>43190</v>
      </c>
      <c r="AJ221" s="5">
        <v>104.7</v>
      </c>
      <c r="AK221" s="8">
        <v>43190</v>
      </c>
      <c r="AL221" s="5">
        <v>226</v>
      </c>
      <c r="AM221" s="8">
        <v>43190</v>
      </c>
      <c r="AN221" s="5">
        <v>147699</v>
      </c>
      <c r="AQ221" s="8">
        <v>43190</v>
      </c>
      <c r="AR221" s="5">
        <v>4</v>
      </c>
      <c r="AS221" s="8">
        <v>45443</v>
      </c>
      <c r="AT221" s="5">
        <v>34.299999999999997</v>
      </c>
      <c r="AU221" s="8">
        <v>43190</v>
      </c>
      <c r="AV221" s="5">
        <v>-0.7</v>
      </c>
      <c r="AW221" s="8">
        <v>43190</v>
      </c>
      <c r="AX221" s="5">
        <v>-0.1</v>
      </c>
      <c r="AY221" s="8">
        <v>43190</v>
      </c>
      <c r="AZ221" s="5">
        <v>0.45</v>
      </c>
      <c r="BA221" s="8">
        <v>43190</v>
      </c>
      <c r="BB221" s="5">
        <v>7334</v>
      </c>
      <c r="BC221" s="8">
        <v>43190</v>
      </c>
      <c r="BD221" s="5">
        <v>5.8</v>
      </c>
      <c r="BE221" s="8">
        <v>43190</v>
      </c>
      <c r="BF221" s="5">
        <v>17.399999999999999</v>
      </c>
      <c r="BG221" s="8">
        <v>43190</v>
      </c>
      <c r="BH221" s="5">
        <v>17.196000000000002</v>
      </c>
      <c r="BI221" s="8">
        <v>43190</v>
      </c>
      <c r="BJ221" s="5">
        <v>4.4000000000000004</v>
      </c>
      <c r="BK221" s="8">
        <v>43190</v>
      </c>
      <c r="BL221" s="5">
        <v>0</v>
      </c>
      <c r="BM221" s="8">
        <v>43190</v>
      </c>
      <c r="BN221" s="5">
        <v>6.97</v>
      </c>
      <c r="BO221" s="8">
        <v>43190</v>
      </c>
      <c r="BP221" s="5">
        <v>0.3</v>
      </c>
      <c r="BQ221" s="8">
        <v>43190</v>
      </c>
      <c r="BR221" s="5">
        <v>1318</v>
      </c>
      <c r="BS221" s="8">
        <v>43190</v>
      </c>
      <c r="BT221" s="5">
        <v>1385</v>
      </c>
      <c r="BU221" s="8">
        <v>43190</v>
      </c>
      <c r="BV221" s="5">
        <v>0.91</v>
      </c>
      <c r="BW221" s="8">
        <v>43190</v>
      </c>
      <c r="BX221" s="5">
        <v>679</v>
      </c>
      <c r="BY221" s="8">
        <v>43190</v>
      </c>
      <c r="BZ221" s="5">
        <v>8.6999999999999993</v>
      </c>
      <c r="CA221" s="8">
        <v>43190</v>
      </c>
      <c r="CB221" s="5">
        <v>8.1999999999999993</v>
      </c>
      <c r="CC221" s="8">
        <v>43190</v>
      </c>
      <c r="CD221" s="5">
        <v>-43.514000000000003</v>
      </c>
      <c r="CE221" s="8">
        <v>43190</v>
      </c>
      <c r="CF221" s="5">
        <v>3.8</v>
      </c>
      <c r="CG221" s="8">
        <v>43190</v>
      </c>
      <c r="CH221" s="5">
        <v>1.7</v>
      </c>
      <c r="CI221" s="8">
        <v>43190</v>
      </c>
      <c r="CJ221" s="5">
        <v>3.1</v>
      </c>
      <c r="CK221" s="8">
        <v>43160</v>
      </c>
      <c r="CL221" s="5">
        <v>3.79</v>
      </c>
      <c r="CM221" s="8">
        <v>43190</v>
      </c>
      <c r="CN221" s="5">
        <v>0</v>
      </c>
      <c r="CO221" s="8">
        <v>43190</v>
      </c>
      <c r="CP221" s="5">
        <v>0.2</v>
      </c>
      <c r="CQ221" s="8">
        <v>43190</v>
      </c>
      <c r="CR221" s="5">
        <v>2.4</v>
      </c>
      <c r="CS221" s="8">
        <v>43190</v>
      </c>
      <c r="CT221" s="5">
        <v>2.1</v>
      </c>
      <c r="CU221" s="8">
        <v>43190</v>
      </c>
      <c r="CV221" s="5">
        <v>1.9091800000000001</v>
      </c>
      <c r="DA221" s="8">
        <v>43190</v>
      </c>
      <c r="DB221" s="5">
        <v>0.4</v>
      </c>
      <c r="DC221" s="8">
        <v>43190</v>
      </c>
      <c r="DD221" s="5">
        <v>3.4</v>
      </c>
      <c r="DE221" s="8">
        <v>43190</v>
      </c>
      <c r="DF221" s="5">
        <v>0.4</v>
      </c>
      <c r="DG221" s="8">
        <v>43190</v>
      </c>
      <c r="DH221" s="5">
        <v>5</v>
      </c>
      <c r="DI221" s="8">
        <v>43190</v>
      </c>
      <c r="DJ221" s="5">
        <v>2.9</v>
      </c>
      <c r="DK221" s="8">
        <v>43190</v>
      </c>
      <c r="DL221" s="5">
        <v>5.9</v>
      </c>
      <c r="DM221" s="8">
        <v>43190</v>
      </c>
      <c r="DN221" s="5">
        <v>3.3</v>
      </c>
      <c r="DO221" s="8">
        <v>45808</v>
      </c>
      <c r="DP221" s="5">
        <v>3.9</v>
      </c>
      <c r="DQ221" s="8">
        <v>45046</v>
      </c>
      <c r="DR221" s="5">
        <v>-21.8</v>
      </c>
      <c r="DS221" s="8">
        <v>43190</v>
      </c>
      <c r="DT221" s="5">
        <v>5.18</v>
      </c>
      <c r="DU221" s="8">
        <v>43190</v>
      </c>
      <c r="DV221" s="5">
        <v>4.0999999999999996</v>
      </c>
      <c r="DW221" s="8">
        <v>43190</v>
      </c>
      <c r="DX221" s="5">
        <v>6.1</v>
      </c>
      <c r="DY221" s="8">
        <v>43190</v>
      </c>
      <c r="DZ221" s="5">
        <v>109.8</v>
      </c>
      <c r="EA221" s="8">
        <v>43190</v>
      </c>
      <c r="EB221" s="5">
        <v>100.8827</v>
      </c>
    </row>
    <row r="222" spans="1:132" x14ac:dyDescent="0.2">
      <c r="A222" s="8">
        <v>43220</v>
      </c>
      <c r="B222" s="5">
        <v>58.6</v>
      </c>
      <c r="C222" s="8">
        <v>43220</v>
      </c>
      <c r="D222" s="5">
        <v>62.7</v>
      </c>
      <c r="E222" s="8">
        <v>43220</v>
      </c>
      <c r="F222" s="5">
        <v>79.3</v>
      </c>
      <c r="G222" s="8">
        <v>43220</v>
      </c>
      <c r="H222" s="5">
        <v>57.6</v>
      </c>
      <c r="O222" s="8">
        <v>43220</v>
      </c>
      <c r="P222" s="5">
        <v>58.8</v>
      </c>
      <c r="Q222" s="8">
        <v>43769</v>
      </c>
      <c r="R222" s="5">
        <v>3</v>
      </c>
      <c r="S222" s="8">
        <v>43769</v>
      </c>
      <c r="T222" s="5">
        <v>-3</v>
      </c>
      <c r="U222" s="8">
        <v>44834</v>
      </c>
      <c r="V222" s="5">
        <v>-18.3</v>
      </c>
      <c r="W222" s="8">
        <v>44926</v>
      </c>
      <c r="X222" s="5">
        <v>16.899999999999999</v>
      </c>
      <c r="Y222" s="8">
        <v>43220</v>
      </c>
      <c r="Z222" s="5">
        <v>22</v>
      </c>
      <c r="AA222" s="8">
        <v>43220</v>
      </c>
      <c r="AB222" s="5">
        <v>3</v>
      </c>
      <c r="AE222" s="8">
        <v>43220</v>
      </c>
      <c r="AF222" s="5">
        <v>98.8</v>
      </c>
      <c r="AG222" s="8">
        <v>43220</v>
      </c>
      <c r="AH222" s="5">
        <v>125.6</v>
      </c>
      <c r="AI222" s="8">
        <v>43220</v>
      </c>
      <c r="AJ222" s="5">
        <v>104.8</v>
      </c>
      <c r="AK222" s="8">
        <v>43220</v>
      </c>
      <c r="AL222" s="5">
        <v>142</v>
      </c>
      <c r="AM222" s="8">
        <v>43220</v>
      </c>
      <c r="AN222" s="5">
        <v>148336</v>
      </c>
      <c r="AQ222" s="8">
        <v>43220</v>
      </c>
      <c r="AR222" s="5">
        <v>4</v>
      </c>
      <c r="AS222" s="8">
        <v>45473</v>
      </c>
      <c r="AT222" s="5">
        <v>34.299999999999997</v>
      </c>
      <c r="AU222" s="8">
        <v>43220</v>
      </c>
      <c r="AV222" s="5">
        <v>0.6</v>
      </c>
      <c r="AW222" s="8">
        <v>43220</v>
      </c>
      <c r="AX222" s="5">
        <v>0.7</v>
      </c>
      <c r="AY222" s="8">
        <v>43220</v>
      </c>
      <c r="AZ222" s="5">
        <v>1.1399999999999999</v>
      </c>
      <c r="BA222" s="8">
        <v>43220</v>
      </c>
      <c r="BB222" s="5">
        <v>6922</v>
      </c>
      <c r="BC222" s="8">
        <v>43220</v>
      </c>
      <c r="BD222" s="5">
        <v>6.3</v>
      </c>
      <c r="BE222" s="8">
        <v>43220</v>
      </c>
      <c r="BF222" s="5">
        <v>17.07</v>
      </c>
      <c r="BG222" s="8">
        <v>43220</v>
      </c>
      <c r="BH222" s="5">
        <v>17.117000000000001</v>
      </c>
      <c r="BI222" s="8">
        <v>43220</v>
      </c>
      <c r="BJ222" s="5">
        <v>4.0999999999999996</v>
      </c>
      <c r="BK222" s="8">
        <v>43220</v>
      </c>
      <c r="BL222" s="5">
        <v>0</v>
      </c>
      <c r="BM222" s="8">
        <v>43220</v>
      </c>
      <c r="BN222" s="5">
        <v>7.75</v>
      </c>
      <c r="BO222" s="8">
        <v>43220</v>
      </c>
      <c r="BP222" s="5">
        <v>0</v>
      </c>
      <c r="BQ222" s="8">
        <v>43220</v>
      </c>
      <c r="BR222" s="5">
        <v>1276</v>
      </c>
      <c r="BS222" s="8">
        <v>43220</v>
      </c>
      <c r="BT222" s="5">
        <v>1378</v>
      </c>
      <c r="BU222" s="8">
        <v>43220</v>
      </c>
      <c r="BV222" s="5">
        <v>-1.0900000000000001</v>
      </c>
      <c r="BW222" s="8">
        <v>43220</v>
      </c>
      <c r="BX222" s="5">
        <v>642</v>
      </c>
      <c r="BY222" s="8">
        <v>43220</v>
      </c>
      <c r="BZ222" s="5">
        <v>8.1999999999999993</v>
      </c>
      <c r="CA222" s="8">
        <v>43220</v>
      </c>
      <c r="CB222" s="5">
        <v>7.6</v>
      </c>
      <c r="CC222" s="8">
        <v>43220</v>
      </c>
      <c r="CD222" s="5">
        <v>-46.305999999999997</v>
      </c>
      <c r="CE222" s="8">
        <v>43220</v>
      </c>
      <c r="CF222" s="5">
        <v>5.6</v>
      </c>
      <c r="CG222" s="8">
        <v>43220</v>
      </c>
      <c r="CH222" s="5">
        <v>-0.2</v>
      </c>
      <c r="CI222" s="8">
        <v>43220</v>
      </c>
      <c r="CJ222" s="5">
        <v>-0.2</v>
      </c>
      <c r="CK222" s="8">
        <v>43192</v>
      </c>
      <c r="CL222" s="5">
        <v>3.16</v>
      </c>
      <c r="CM222" s="8">
        <v>43220</v>
      </c>
      <c r="CN222" s="5">
        <v>0.3</v>
      </c>
      <c r="CO222" s="8">
        <v>43220</v>
      </c>
      <c r="CP222" s="5">
        <v>0.1</v>
      </c>
      <c r="CQ222" s="8">
        <v>43220</v>
      </c>
      <c r="CR222" s="5">
        <v>2.5</v>
      </c>
      <c r="CS222" s="8">
        <v>43220</v>
      </c>
      <c r="CT222" s="5">
        <v>2.1</v>
      </c>
      <c r="CU222" s="8">
        <v>43220</v>
      </c>
      <c r="CV222" s="5">
        <v>1.88422</v>
      </c>
      <c r="DA222" s="8">
        <v>43220</v>
      </c>
      <c r="DB222" s="5">
        <v>0.4</v>
      </c>
      <c r="DC222" s="8">
        <v>43220</v>
      </c>
      <c r="DD222" s="5">
        <v>3.4</v>
      </c>
      <c r="DE222" s="8">
        <v>43220</v>
      </c>
      <c r="DF222" s="5">
        <v>0.3</v>
      </c>
      <c r="DG222" s="8">
        <v>43220</v>
      </c>
      <c r="DH222" s="5">
        <v>5.0999999999999996</v>
      </c>
      <c r="DI222" s="8">
        <v>43220</v>
      </c>
      <c r="DJ222" s="5">
        <v>3</v>
      </c>
      <c r="DK222" s="8">
        <v>43220</v>
      </c>
      <c r="DL222" s="5">
        <v>6</v>
      </c>
      <c r="DM222" s="8">
        <v>43220</v>
      </c>
      <c r="DN222" s="5">
        <v>3.3</v>
      </c>
      <c r="DQ222" s="8">
        <v>45077</v>
      </c>
      <c r="DR222" s="5">
        <v>-21.4</v>
      </c>
      <c r="DS222" s="8">
        <v>43220</v>
      </c>
      <c r="DT222" s="5">
        <v>7.01</v>
      </c>
      <c r="DU222" s="8">
        <v>43220</v>
      </c>
      <c r="DV222" s="5">
        <v>3.8</v>
      </c>
      <c r="DW222" s="8">
        <v>43220</v>
      </c>
      <c r="DX222" s="5">
        <v>6.1</v>
      </c>
      <c r="DY222" s="8">
        <v>43220</v>
      </c>
      <c r="DZ222" s="5">
        <v>110.4</v>
      </c>
      <c r="EA222" s="8">
        <v>43220</v>
      </c>
      <c r="EB222" s="5">
        <v>100.9074</v>
      </c>
    </row>
    <row r="223" spans="1:132" x14ac:dyDescent="0.2">
      <c r="A223" s="8">
        <v>43251</v>
      </c>
      <c r="B223" s="5">
        <v>59</v>
      </c>
      <c r="C223" s="8">
        <v>43251</v>
      </c>
      <c r="D223" s="5">
        <v>62.7</v>
      </c>
      <c r="E223" s="8">
        <v>43251</v>
      </c>
      <c r="F223" s="5">
        <v>79.5</v>
      </c>
      <c r="G223" s="8">
        <v>43251</v>
      </c>
      <c r="H223" s="5">
        <v>58</v>
      </c>
      <c r="O223" s="8">
        <v>43251</v>
      </c>
      <c r="P223" s="5">
        <v>61.7</v>
      </c>
      <c r="Q223" s="8">
        <v>43799</v>
      </c>
      <c r="R223" s="5">
        <v>-2.6</v>
      </c>
      <c r="S223" s="8">
        <v>43799</v>
      </c>
      <c r="T223" s="5">
        <v>-2</v>
      </c>
      <c r="U223" s="8">
        <v>44865</v>
      </c>
      <c r="V223" s="5">
        <v>-20.5</v>
      </c>
      <c r="W223" s="8">
        <v>44957</v>
      </c>
      <c r="X223" s="5">
        <v>19</v>
      </c>
      <c r="Y223" s="8">
        <v>43251</v>
      </c>
      <c r="Z223" s="5">
        <v>31.7</v>
      </c>
      <c r="AA223" s="8">
        <v>43251</v>
      </c>
      <c r="AB223" s="5">
        <v>18</v>
      </c>
      <c r="AE223" s="8">
        <v>43251</v>
      </c>
      <c r="AF223" s="5">
        <v>98</v>
      </c>
      <c r="AG223" s="8">
        <v>43251</v>
      </c>
      <c r="AH223" s="5">
        <v>128.80000000000001</v>
      </c>
      <c r="AI223" s="8">
        <v>43251</v>
      </c>
      <c r="AJ223" s="5">
        <v>107.8</v>
      </c>
      <c r="AK223" s="8">
        <v>43251</v>
      </c>
      <c r="AL223" s="5">
        <v>318</v>
      </c>
      <c r="AM223" s="8">
        <v>43251</v>
      </c>
      <c r="AN223" s="5">
        <v>148496</v>
      </c>
      <c r="AQ223" s="8">
        <v>43251</v>
      </c>
      <c r="AR223" s="5">
        <v>3.8</v>
      </c>
      <c r="AS223" s="8">
        <v>45504</v>
      </c>
      <c r="AT223" s="5">
        <v>34.200000000000003</v>
      </c>
      <c r="AU223" s="8">
        <v>43251</v>
      </c>
      <c r="AV223" s="5">
        <v>0.4</v>
      </c>
      <c r="AW223" s="8">
        <v>43251</v>
      </c>
      <c r="AX223" s="5">
        <v>-0.8</v>
      </c>
      <c r="AY223" s="8">
        <v>43251</v>
      </c>
      <c r="AZ223" s="5">
        <v>-0.94</v>
      </c>
      <c r="BA223" s="8">
        <v>43251</v>
      </c>
      <c r="BB223" s="5">
        <v>7263</v>
      </c>
      <c r="BC223" s="8">
        <v>43251</v>
      </c>
      <c r="BD223" s="5">
        <v>8.5</v>
      </c>
      <c r="BE223" s="8">
        <v>43251</v>
      </c>
      <c r="BF223" s="5">
        <v>16.809999999999999</v>
      </c>
      <c r="BG223" s="8">
        <v>43251</v>
      </c>
      <c r="BH223" s="5">
        <v>17.341999999999999</v>
      </c>
      <c r="BI223" s="8">
        <v>43251</v>
      </c>
      <c r="BJ223" s="5">
        <v>6.3</v>
      </c>
      <c r="BK223" s="8">
        <v>43251</v>
      </c>
      <c r="BL223" s="5">
        <v>1.6</v>
      </c>
      <c r="BM223" s="8">
        <v>43251</v>
      </c>
      <c r="BN223" s="5">
        <v>11.65</v>
      </c>
      <c r="BO223" s="8">
        <v>43251</v>
      </c>
      <c r="BP223" s="5">
        <v>0</v>
      </c>
      <c r="BQ223" s="8">
        <v>43251</v>
      </c>
      <c r="BR223" s="5">
        <v>1357</v>
      </c>
      <c r="BS223" s="8">
        <v>43251</v>
      </c>
      <c r="BT223" s="5">
        <v>1338</v>
      </c>
      <c r="BU223" s="8">
        <v>43251</v>
      </c>
      <c r="BV223" s="5">
        <v>-0.73</v>
      </c>
      <c r="BW223" s="8">
        <v>43251</v>
      </c>
      <c r="BX223" s="5">
        <v>662</v>
      </c>
      <c r="BY223" s="8">
        <v>43251</v>
      </c>
      <c r="BZ223" s="5">
        <v>10.3</v>
      </c>
      <c r="CA223" s="8">
        <v>43251</v>
      </c>
      <c r="CB223" s="5">
        <v>7.4</v>
      </c>
      <c r="CC223" s="8">
        <v>43251</v>
      </c>
      <c r="CD223" s="5">
        <v>-41.634999999999998</v>
      </c>
      <c r="CE223" s="8">
        <v>43251</v>
      </c>
      <c r="CF223" s="5">
        <v>3.2</v>
      </c>
      <c r="CG223" s="8">
        <v>43251</v>
      </c>
      <c r="CH223" s="5">
        <v>0.7</v>
      </c>
      <c r="CI223" s="8">
        <v>43251</v>
      </c>
      <c r="CJ223" s="5">
        <v>-0.3</v>
      </c>
      <c r="CK223" s="8">
        <v>43221</v>
      </c>
      <c r="CL223" s="5">
        <v>4.67</v>
      </c>
      <c r="CM223" s="8">
        <v>43251</v>
      </c>
      <c r="CN223" s="5">
        <v>0.2</v>
      </c>
      <c r="CO223" s="8">
        <v>43251</v>
      </c>
      <c r="CP223" s="5">
        <v>0.2</v>
      </c>
      <c r="CQ223" s="8">
        <v>43251</v>
      </c>
      <c r="CR223" s="5">
        <v>2.8</v>
      </c>
      <c r="CS223" s="8">
        <v>43251</v>
      </c>
      <c r="CT223" s="5">
        <v>2.2000000000000002</v>
      </c>
      <c r="CU223" s="8">
        <v>43251</v>
      </c>
      <c r="CV223" s="5">
        <v>1.9809000000000001</v>
      </c>
      <c r="DA223" s="8">
        <v>43251</v>
      </c>
      <c r="DB223" s="5">
        <v>0.4</v>
      </c>
      <c r="DC223" s="8">
        <v>43251</v>
      </c>
      <c r="DD223" s="5">
        <v>3.1</v>
      </c>
      <c r="DE223" s="8">
        <v>43251</v>
      </c>
      <c r="DF223" s="5">
        <v>0.5</v>
      </c>
      <c r="DG223" s="8">
        <v>43251</v>
      </c>
      <c r="DH223" s="5">
        <v>5.6</v>
      </c>
      <c r="DI223" s="8">
        <v>43251</v>
      </c>
      <c r="DJ223" s="5">
        <v>3.2</v>
      </c>
      <c r="DK223" s="8">
        <v>43251</v>
      </c>
      <c r="DL223" s="5">
        <v>6</v>
      </c>
      <c r="DM223" s="8">
        <v>43251</v>
      </c>
      <c r="DN223" s="5">
        <v>3.2</v>
      </c>
      <c r="DQ223" s="8">
        <v>45107</v>
      </c>
      <c r="DR223" s="5">
        <v>-17.3</v>
      </c>
      <c r="DS223" s="8">
        <v>43251</v>
      </c>
      <c r="DT223" s="5">
        <v>7.83</v>
      </c>
      <c r="DU223" s="8">
        <v>43251</v>
      </c>
      <c r="DV223" s="5">
        <v>3.8</v>
      </c>
      <c r="DW223" s="8">
        <v>43251</v>
      </c>
      <c r="DX223" s="5">
        <v>3.9</v>
      </c>
      <c r="DY223" s="8">
        <v>43251</v>
      </c>
      <c r="DZ223" s="5">
        <v>110.9</v>
      </c>
      <c r="EA223" s="8">
        <v>43251</v>
      </c>
      <c r="EB223" s="5">
        <v>100.8896</v>
      </c>
    </row>
    <row r="224" spans="1:132" x14ac:dyDescent="0.2">
      <c r="A224" s="8">
        <v>43281</v>
      </c>
      <c r="B224" s="5">
        <v>59.9</v>
      </c>
      <c r="C224" s="8">
        <v>43281</v>
      </c>
      <c r="D224" s="5">
        <v>64.599999999999994</v>
      </c>
      <c r="E224" s="8">
        <v>43281</v>
      </c>
      <c r="F224" s="5">
        <v>76.8</v>
      </c>
      <c r="G224" s="8">
        <v>43281</v>
      </c>
      <c r="H224" s="5">
        <v>58.5</v>
      </c>
      <c r="O224" s="8">
        <v>43281</v>
      </c>
      <c r="P224" s="5">
        <v>64.5</v>
      </c>
      <c r="Q224" s="8">
        <v>43830</v>
      </c>
      <c r="R224" s="5">
        <v>3.6</v>
      </c>
      <c r="S224" s="8">
        <v>43830</v>
      </c>
      <c r="T224" s="5">
        <v>-4</v>
      </c>
      <c r="U224" s="8">
        <v>44895</v>
      </c>
      <c r="V224" s="5">
        <v>-15.6</v>
      </c>
      <c r="W224" s="8">
        <v>44985</v>
      </c>
      <c r="X224" s="5">
        <v>17.5</v>
      </c>
      <c r="Y224" s="8">
        <v>43281</v>
      </c>
      <c r="Z224" s="5">
        <v>22</v>
      </c>
      <c r="AA224" s="8">
        <v>43281</v>
      </c>
      <c r="AB224" s="5">
        <v>21</v>
      </c>
      <c r="AE224" s="8">
        <v>43281</v>
      </c>
      <c r="AF224" s="5">
        <v>98.2</v>
      </c>
      <c r="AG224" s="8">
        <v>43281</v>
      </c>
      <c r="AH224" s="5">
        <v>127.1</v>
      </c>
      <c r="AI224" s="8">
        <v>43281</v>
      </c>
      <c r="AJ224" s="5">
        <v>107.2</v>
      </c>
      <c r="AK224" s="8">
        <v>43281</v>
      </c>
      <c r="AL224" s="5">
        <v>219</v>
      </c>
      <c r="AM224" s="8">
        <v>43281</v>
      </c>
      <c r="AN224" s="5">
        <v>148957</v>
      </c>
      <c r="AQ224" s="8">
        <v>43281</v>
      </c>
      <c r="AR224" s="5">
        <v>4</v>
      </c>
      <c r="AS224" s="8">
        <v>45535</v>
      </c>
      <c r="AT224" s="5">
        <v>34.299999999999997</v>
      </c>
      <c r="AU224" s="8">
        <v>43281</v>
      </c>
      <c r="AV224" s="5">
        <v>-1.3</v>
      </c>
      <c r="AW224" s="8">
        <v>43281</v>
      </c>
      <c r="AX224" s="5">
        <v>0.7</v>
      </c>
      <c r="AY224" s="8">
        <v>43281</v>
      </c>
      <c r="AZ224" s="5">
        <v>0.82</v>
      </c>
      <c r="BA224" s="8">
        <v>43281</v>
      </c>
      <c r="BB224" s="5">
        <v>7057</v>
      </c>
      <c r="BC224" s="8">
        <v>43281</v>
      </c>
      <c r="BD224" s="5">
        <v>7.7</v>
      </c>
      <c r="BE224" s="8">
        <v>43281</v>
      </c>
      <c r="BF224" s="5">
        <v>17.38</v>
      </c>
      <c r="BG224" s="8">
        <v>43281</v>
      </c>
      <c r="BH224" s="5">
        <v>17.25</v>
      </c>
      <c r="BI224" s="8">
        <v>43281</v>
      </c>
      <c r="BJ224" s="5">
        <v>5.4</v>
      </c>
      <c r="BK224" s="8">
        <v>43281</v>
      </c>
      <c r="BL224" s="5">
        <v>-0.4</v>
      </c>
      <c r="BM224" s="8">
        <v>43281</v>
      </c>
      <c r="BN224" s="5">
        <v>9.67</v>
      </c>
      <c r="BO224" s="8">
        <v>43281</v>
      </c>
      <c r="BP224" s="5">
        <v>0.1</v>
      </c>
      <c r="BQ224" s="8">
        <v>43281</v>
      </c>
      <c r="BR224" s="5">
        <v>1192</v>
      </c>
      <c r="BS224" s="8">
        <v>43281</v>
      </c>
      <c r="BT224" s="5">
        <v>1345</v>
      </c>
      <c r="BU224" s="8">
        <v>43281</v>
      </c>
      <c r="BV224" s="5">
        <v>0.37</v>
      </c>
      <c r="BW224" s="8">
        <v>43281</v>
      </c>
      <c r="BX224" s="5">
        <v>636</v>
      </c>
      <c r="BY224" s="8">
        <v>43281</v>
      </c>
      <c r="BZ224" s="5">
        <v>7.8</v>
      </c>
      <c r="CA224" s="8">
        <v>43281</v>
      </c>
      <c r="CB224" s="5">
        <v>7.4</v>
      </c>
      <c r="CC224" s="8">
        <v>43281</v>
      </c>
      <c r="CD224" s="5">
        <v>-44.927999999999997</v>
      </c>
      <c r="CE224" s="8">
        <v>43281</v>
      </c>
      <c r="CF224" s="5">
        <v>5.7</v>
      </c>
      <c r="CG224" s="8">
        <v>43281</v>
      </c>
      <c r="CH224" s="5">
        <v>0.3</v>
      </c>
      <c r="CI224" s="8">
        <v>43281</v>
      </c>
      <c r="CJ224" s="5">
        <v>0.3</v>
      </c>
      <c r="CK224" s="8">
        <v>43252</v>
      </c>
      <c r="CL224" s="5">
        <v>3.93</v>
      </c>
      <c r="CM224" s="8">
        <v>43281</v>
      </c>
      <c r="CN224" s="5">
        <v>0.1</v>
      </c>
      <c r="CO224" s="8">
        <v>43281</v>
      </c>
      <c r="CP224" s="5">
        <v>0.1</v>
      </c>
      <c r="CQ224" s="8">
        <v>43281</v>
      </c>
      <c r="CR224" s="5">
        <v>2.9</v>
      </c>
      <c r="CS224" s="8">
        <v>43281</v>
      </c>
      <c r="CT224" s="5">
        <v>2.2999999999999998</v>
      </c>
      <c r="CU224" s="8">
        <v>43281</v>
      </c>
      <c r="CV224" s="5">
        <v>1.9362299999999999</v>
      </c>
      <c r="DA224" s="8">
        <v>43281</v>
      </c>
      <c r="DB224" s="5">
        <v>0.5</v>
      </c>
      <c r="DC224" s="8">
        <v>43281</v>
      </c>
      <c r="DD224" s="5">
        <v>3.4</v>
      </c>
      <c r="DE224" s="8">
        <v>43281</v>
      </c>
      <c r="DF224" s="5">
        <v>0.2</v>
      </c>
      <c r="DG224" s="8">
        <v>43281</v>
      </c>
      <c r="DH224" s="5">
        <v>5.3</v>
      </c>
      <c r="DI224" s="8">
        <v>43281</v>
      </c>
      <c r="DJ224" s="5">
        <v>3</v>
      </c>
      <c r="DK224" s="8">
        <v>43281</v>
      </c>
      <c r="DL224" s="5">
        <v>6.3</v>
      </c>
      <c r="DM224" s="8">
        <v>43281</v>
      </c>
      <c r="DN224" s="5">
        <v>3.2</v>
      </c>
      <c r="DQ224" s="8">
        <v>45138</v>
      </c>
      <c r="DR224" s="5">
        <v>-12.3</v>
      </c>
      <c r="DS224" s="8">
        <v>43281</v>
      </c>
      <c r="DT224" s="5">
        <v>9.8699999999999992</v>
      </c>
      <c r="DU224" s="8">
        <v>43281</v>
      </c>
      <c r="DV224" s="5">
        <v>4.0999999999999996</v>
      </c>
      <c r="DW224" s="8">
        <v>43281</v>
      </c>
      <c r="DX224" s="5">
        <v>3.7</v>
      </c>
      <c r="DY224" s="8">
        <v>43281</v>
      </c>
      <c r="DZ224" s="5">
        <v>111.7</v>
      </c>
      <c r="EA224" s="8">
        <v>43281</v>
      </c>
      <c r="EB224" s="5">
        <v>100.84059999999999</v>
      </c>
    </row>
    <row r="225" spans="1:132" x14ac:dyDescent="0.2">
      <c r="A225" s="8">
        <v>43312</v>
      </c>
      <c r="B225" s="5">
        <v>58.1</v>
      </c>
      <c r="C225" s="8">
        <v>43312</v>
      </c>
      <c r="D225" s="5">
        <v>58.9</v>
      </c>
      <c r="E225" s="8">
        <v>43312</v>
      </c>
      <c r="F225" s="5">
        <v>73.2</v>
      </c>
      <c r="G225" s="8">
        <v>43312</v>
      </c>
      <c r="H225" s="5">
        <v>57.5</v>
      </c>
      <c r="O225" s="8">
        <v>43312</v>
      </c>
      <c r="P225" s="5">
        <v>66.400000000000006</v>
      </c>
      <c r="Q225" s="8">
        <v>43861</v>
      </c>
      <c r="R225" s="5">
        <v>11.6</v>
      </c>
      <c r="S225" s="8">
        <v>43861</v>
      </c>
      <c r="T225" s="5">
        <v>-1</v>
      </c>
      <c r="U225" s="8">
        <v>44926</v>
      </c>
      <c r="V225" s="5">
        <v>-21.1</v>
      </c>
      <c r="W225" s="8">
        <v>45016</v>
      </c>
      <c r="X225" s="5">
        <v>12.3</v>
      </c>
      <c r="Y225" s="8">
        <v>43312</v>
      </c>
      <c r="Z225" s="5">
        <v>24.6</v>
      </c>
      <c r="AA225" s="8">
        <v>43312</v>
      </c>
      <c r="AB225" s="5">
        <v>21</v>
      </c>
      <c r="AE225" s="8">
        <v>43312</v>
      </c>
      <c r="AF225" s="5">
        <v>97.9</v>
      </c>
      <c r="AG225" s="8">
        <v>43312</v>
      </c>
      <c r="AH225" s="5">
        <v>127.9</v>
      </c>
      <c r="AI225" s="8">
        <v>43312</v>
      </c>
      <c r="AJ225" s="5">
        <v>107.9</v>
      </c>
      <c r="AK225" s="8">
        <v>43312</v>
      </c>
      <c r="AL225" s="5">
        <v>61</v>
      </c>
      <c r="AM225" s="8">
        <v>43312</v>
      </c>
      <c r="AN225" s="5">
        <v>149378</v>
      </c>
      <c r="AQ225" s="8">
        <v>43312</v>
      </c>
      <c r="AR225" s="5">
        <v>3.8</v>
      </c>
      <c r="AS225" s="8">
        <v>45565</v>
      </c>
      <c r="AT225" s="5">
        <v>34.200000000000003</v>
      </c>
      <c r="AU225" s="8">
        <v>43312</v>
      </c>
      <c r="AV225" s="5">
        <v>-0.4</v>
      </c>
      <c r="AW225" s="8">
        <v>43312</v>
      </c>
      <c r="AX225" s="5">
        <v>0</v>
      </c>
      <c r="AY225" s="8">
        <v>43312</v>
      </c>
      <c r="AZ225" s="5">
        <v>0.13</v>
      </c>
      <c r="BA225" s="8">
        <v>43312</v>
      </c>
      <c r="BB225" s="5">
        <v>7383</v>
      </c>
      <c r="BC225" s="8">
        <v>43312</v>
      </c>
      <c r="BD225" s="5">
        <v>7.8</v>
      </c>
      <c r="BE225" s="8">
        <v>43312</v>
      </c>
      <c r="BF225" s="5">
        <v>16.68</v>
      </c>
      <c r="BG225" s="8">
        <v>43312</v>
      </c>
      <c r="BH225" s="5">
        <v>17.137</v>
      </c>
      <c r="BI225" s="8">
        <v>43312</v>
      </c>
      <c r="BJ225" s="5">
        <v>6</v>
      </c>
      <c r="BK225" s="8">
        <v>43312</v>
      </c>
      <c r="BL225" s="5">
        <v>0.6</v>
      </c>
      <c r="BM225" s="8">
        <v>43312</v>
      </c>
      <c r="BN225" s="5">
        <v>9.9</v>
      </c>
      <c r="BO225" s="8">
        <v>43312</v>
      </c>
      <c r="BP225" s="5">
        <v>0.4</v>
      </c>
      <c r="BQ225" s="8">
        <v>43312</v>
      </c>
      <c r="BR225" s="5">
        <v>1208</v>
      </c>
      <c r="BS225" s="8">
        <v>43312</v>
      </c>
      <c r="BT225" s="5">
        <v>1334</v>
      </c>
      <c r="BU225" s="8">
        <v>43312</v>
      </c>
      <c r="BV225" s="5">
        <v>-1.28</v>
      </c>
      <c r="BW225" s="8">
        <v>43312</v>
      </c>
      <c r="BX225" s="5">
        <v>628</v>
      </c>
      <c r="BY225" s="8">
        <v>43312</v>
      </c>
      <c r="BZ225" s="5">
        <v>7.2</v>
      </c>
      <c r="CA225" s="8">
        <v>43312</v>
      </c>
      <c r="CB225" s="5">
        <v>8.3000000000000007</v>
      </c>
      <c r="CC225" s="8">
        <v>43312</v>
      </c>
      <c r="CD225" s="5">
        <v>-49.56</v>
      </c>
      <c r="CE225" s="8">
        <v>43312</v>
      </c>
      <c r="CF225" s="5">
        <v>6</v>
      </c>
      <c r="CG225" s="8">
        <v>43312</v>
      </c>
      <c r="CH225" s="5">
        <v>-1.6</v>
      </c>
      <c r="CI225" s="8">
        <v>43312</v>
      </c>
      <c r="CJ225" s="5">
        <v>-3.3</v>
      </c>
      <c r="CK225" s="8">
        <v>43283</v>
      </c>
      <c r="CL225" s="5">
        <v>4.04</v>
      </c>
      <c r="CM225" s="8">
        <v>43312</v>
      </c>
      <c r="CN225" s="5">
        <v>0.1</v>
      </c>
      <c r="CO225" s="8">
        <v>43312</v>
      </c>
      <c r="CP225" s="5">
        <v>0.1</v>
      </c>
      <c r="CQ225" s="8">
        <v>43312</v>
      </c>
      <c r="CR225" s="5">
        <v>2.9</v>
      </c>
      <c r="CS225" s="8">
        <v>43312</v>
      </c>
      <c r="CT225" s="5">
        <v>2.4</v>
      </c>
      <c r="CU225" s="8">
        <v>43312</v>
      </c>
      <c r="CV225" s="5">
        <v>1.9958</v>
      </c>
      <c r="DA225" s="8">
        <v>43312</v>
      </c>
      <c r="DB225" s="5">
        <v>0.6</v>
      </c>
      <c r="DC225" s="8">
        <v>43312</v>
      </c>
      <c r="DD225" s="5">
        <v>3.6</v>
      </c>
      <c r="DE225" s="8">
        <v>43312</v>
      </c>
      <c r="DF225" s="5">
        <v>0.3</v>
      </c>
      <c r="DG225" s="8">
        <v>43312</v>
      </c>
      <c r="DH225" s="5">
        <v>5.4</v>
      </c>
      <c r="DI225" s="8">
        <v>43312</v>
      </c>
      <c r="DJ225" s="5">
        <v>3</v>
      </c>
      <c r="DK225" s="8">
        <v>43312</v>
      </c>
      <c r="DL225" s="5">
        <v>6.5</v>
      </c>
      <c r="DM225" s="8">
        <v>43312</v>
      </c>
      <c r="DN225" s="5">
        <v>3.3</v>
      </c>
      <c r="DQ225" s="8">
        <v>45169</v>
      </c>
      <c r="DR225" s="5">
        <v>-10.9</v>
      </c>
      <c r="DS225" s="8">
        <v>43312</v>
      </c>
      <c r="DT225" s="5">
        <v>9.4499999999999993</v>
      </c>
      <c r="DU225" s="8">
        <v>43312</v>
      </c>
      <c r="DV225" s="5">
        <v>3.9</v>
      </c>
      <c r="DW225" s="8">
        <v>43312</v>
      </c>
      <c r="DX225" s="5">
        <v>3.8</v>
      </c>
      <c r="DY225" s="8">
        <v>43312</v>
      </c>
      <c r="DZ225" s="5">
        <v>112.2</v>
      </c>
      <c r="EA225" s="8">
        <v>43312</v>
      </c>
      <c r="EB225" s="5">
        <v>100.7634</v>
      </c>
    </row>
    <row r="226" spans="1:132" x14ac:dyDescent="0.2">
      <c r="A226" s="8">
        <v>43343</v>
      </c>
      <c r="B226" s="5">
        <v>60.5</v>
      </c>
      <c r="C226" s="8">
        <v>43343</v>
      </c>
      <c r="D226" s="5">
        <v>63.8</v>
      </c>
      <c r="E226" s="8">
        <v>43343</v>
      </c>
      <c r="F226" s="5">
        <v>72.099999999999994</v>
      </c>
      <c r="G226" s="8">
        <v>43343</v>
      </c>
      <c r="H226" s="5">
        <v>59.5</v>
      </c>
      <c r="O226" s="8">
        <v>43343</v>
      </c>
      <c r="P226" s="5">
        <v>63.1</v>
      </c>
      <c r="Q226" s="8">
        <v>43890</v>
      </c>
      <c r="R226" s="5">
        <v>11.2</v>
      </c>
      <c r="S226" s="8">
        <v>43890</v>
      </c>
      <c r="T226" s="5">
        <v>5</v>
      </c>
      <c r="U226" s="8">
        <v>44957</v>
      </c>
      <c r="V226" s="5">
        <v>-9.4</v>
      </c>
      <c r="W226" s="8">
        <v>45046</v>
      </c>
      <c r="X226" s="5">
        <v>14.3</v>
      </c>
      <c r="Y226" s="8">
        <v>43343</v>
      </c>
      <c r="Z226" s="5">
        <v>9.1</v>
      </c>
      <c r="AA226" s="8">
        <v>43343</v>
      </c>
      <c r="AB226" s="5">
        <v>22</v>
      </c>
      <c r="AE226" s="8">
        <v>43343</v>
      </c>
      <c r="AF226" s="5">
        <v>96.2</v>
      </c>
      <c r="AG226" s="8">
        <v>43343</v>
      </c>
      <c r="AH226" s="5">
        <v>134.69999999999999</v>
      </c>
      <c r="AI226" s="8">
        <v>43343</v>
      </c>
      <c r="AJ226" s="5">
        <v>108.8</v>
      </c>
      <c r="AK226" s="8">
        <v>43343</v>
      </c>
      <c r="AL226" s="5">
        <v>259</v>
      </c>
      <c r="AM226" s="8">
        <v>43343</v>
      </c>
      <c r="AN226" s="5">
        <v>149012</v>
      </c>
      <c r="AQ226" s="8">
        <v>43343</v>
      </c>
      <c r="AR226" s="5">
        <v>3.8</v>
      </c>
      <c r="AS226" s="8">
        <v>45596</v>
      </c>
      <c r="AT226" s="5">
        <v>34.299999999999997</v>
      </c>
      <c r="AU226" s="8">
        <v>43343</v>
      </c>
      <c r="AV226" s="5">
        <v>0.2</v>
      </c>
      <c r="AW226" s="8">
        <v>43343</v>
      </c>
      <c r="AX226" s="5">
        <v>0.3</v>
      </c>
      <c r="AY226" s="8">
        <v>43343</v>
      </c>
      <c r="AZ226" s="5">
        <v>0.68</v>
      </c>
      <c r="BA226" s="8">
        <v>43343</v>
      </c>
      <c r="BB226" s="5">
        <v>7477</v>
      </c>
      <c r="BC226" s="8">
        <v>43343</v>
      </c>
      <c r="BD226" s="5">
        <v>7.2</v>
      </c>
      <c r="BE226" s="8">
        <v>43343</v>
      </c>
      <c r="BF226" s="5">
        <v>16.600000000000001</v>
      </c>
      <c r="BG226" s="8">
        <v>43343</v>
      </c>
      <c r="BH226" s="5">
        <v>17.044</v>
      </c>
      <c r="BI226" s="8">
        <v>43343</v>
      </c>
      <c r="BJ226" s="5">
        <v>5.9</v>
      </c>
      <c r="BK226" s="8">
        <v>43343</v>
      </c>
      <c r="BL226" s="5">
        <v>0.1</v>
      </c>
      <c r="BM226" s="8">
        <v>43343</v>
      </c>
      <c r="BN226" s="5">
        <v>8.5399999999999991</v>
      </c>
      <c r="BO226" s="8">
        <v>43343</v>
      </c>
      <c r="BP226" s="5">
        <v>0.9</v>
      </c>
      <c r="BQ226" s="8">
        <v>43343</v>
      </c>
      <c r="BR226" s="5">
        <v>1288</v>
      </c>
      <c r="BS226" s="8">
        <v>43343</v>
      </c>
      <c r="BT226" s="5">
        <v>1273</v>
      </c>
      <c r="BU226" s="8">
        <v>43343</v>
      </c>
      <c r="BV226" s="5">
        <v>-1.3</v>
      </c>
      <c r="BW226" s="8">
        <v>43343</v>
      </c>
      <c r="BX226" s="5">
        <v>593</v>
      </c>
      <c r="BY226" s="8">
        <v>43343</v>
      </c>
      <c r="BZ226" s="5">
        <v>6.3</v>
      </c>
      <c r="CA226" s="8">
        <v>43343</v>
      </c>
      <c r="CB226" s="5">
        <v>8.5</v>
      </c>
      <c r="CC226" s="8">
        <v>43343</v>
      </c>
      <c r="CD226" s="5">
        <v>-49.301000000000002</v>
      </c>
      <c r="CE226" s="8">
        <v>43343</v>
      </c>
      <c r="CF226" s="5">
        <v>5.7</v>
      </c>
      <c r="CG226" s="8">
        <v>43343</v>
      </c>
      <c r="CH226" s="5">
        <v>2.2999999999999998</v>
      </c>
      <c r="CI226" s="8">
        <v>43343</v>
      </c>
      <c r="CJ226" s="5">
        <v>4.2</v>
      </c>
      <c r="CK226" s="8">
        <v>43313</v>
      </c>
      <c r="CL226" s="5">
        <v>3.87</v>
      </c>
      <c r="CM226" s="8">
        <v>43343</v>
      </c>
      <c r="CN226" s="5">
        <v>0.2</v>
      </c>
      <c r="CO226" s="8">
        <v>43343</v>
      </c>
      <c r="CP226" s="5">
        <v>0.1</v>
      </c>
      <c r="CQ226" s="8">
        <v>43343</v>
      </c>
      <c r="CR226" s="5">
        <v>2.7</v>
      </c>
      <c r="CS226" s="8">
        <v>43343</v>
      </c>
      <c r="CT226" s="5">
        <v>2.2000000000000002</v>
      </c>
      <c r="CU226" s="8">
        <v>43343</v>
      </c>
      <c r="CV226" s="5">
        <v>1.89577</v>
      </c>
      <c r="DA226" s="8">
        <v>43343</v>
      </c>
      <c r="DB226" s="5">
        <v>0.4</v>
      </c>
      <c r="DC226" s="8">
        <v>43343</v>
      </c>
      <c r="DD226" s="5">
        <v>3.8</v>
      </c>
      <c r="DE226" s="8">
        <v>43343</v>
      </c>
      <c r="DF226" s="5">
        <v>0.3</v>
      </c>
      <c r="DG226" s="8">
        <v>43343</v>
      </c>
      <c r="DH226" s="5">
        <v>5.4</v>
      </c>
      <c r="DI226" s="8">
        <v>43343</v>
      </c>
      <c r="DJ226" s="5">
        <v>3.2</v>
      </c>
      <c r="DK226" s="8">
        <v>43343</v>
      </c>
      <c r="DL226" s="5">
        <v>6.6</v>
      </c>
      <c r="DM226" s="8">
        <v>43343</v>
      </c>
      <c r="DN226" s="5">
        <v>3.5</v>
      </c>
      <c r="DQ226" s="8">
        <v>45199</v>
      </c>
      <c r="DR226" s="5">
        <v>-6.2</v>
      </c>
      <c r="DS226" s="8">
        <v>43343</v>
      </c>
      <c r="DT226" s="5">
        <v>9.99</v>
      </c>
      <c r="DU226" s="8">
        <v>43343</v>
      </c>
      <c r="DV226" s="5">
        <v>3.8</v>
      </c>
      <c r="DW226" s="8">
        <v>43343</v>
      </c>
      <c r="DX226" s="5">
        <v>2.9</v>
      </c>
      <c r="DY226" s="8">
        <v>43343</v>
      </c>
      <c r="DZ226" s="5">
        <v>112.5</v>
      </c>
      <c r="EA226" s="8">
        <v>43343</v>
      </c>
      <c r="EB226" s="5">
        <v>100.6609</v>
      </c>
    </row>
    <row r="227" spans="1:132" x14ac:dyDescent="0.2">
      <c r="A227" s="8">
        <v>43373</v>
      </c>
      <c r="B227" s="5">
        <v>59.3</v>
      </c>
      <c r="C227" s="8">
        <v>43373</v>
      </c>
      <c r="D227" s="5">
        <v>61.1</v>
      </c>
      <c r="E227" s="8">
        <v>43373</v>
      </c>
      <c r="F227" s="5">
        <v>66.900000000000006</v>
      </c>
      <c r="G227" s="8">
        <v>43373</v>
      </c>
      <c r="H227" s="5">
        <v>60.4</v>
      </c>
      <c r="O227" s="8">
        <v>43373</v>
      </c>
      <c r="P227" s="5">
        <v>62.1</v>
      </c>
      <c r="Q227" s="8">
        <v>43921</v>
      </c>
      <c r="R227" s="5">
        <v>-15</v>
      </c>
      <c r="S227" s="8">
        <v>43921</v>
      </c>
      <c r="T227" s="5">
        <v>-19</v>
      </c>
      <c r="U227" s="8">
        <v>44985</v>
      </c>
      <c r="V227" s="5">
        <v>-15.3</v>
      </c>
      <c r="W227" s="8">
        <v>45077</v>
      </c>
      <c r="X227" s="5">
        <v>13.1</v>
      </c>
      <c r="Y227" s="8">
        <v>43373</v>
      </c>
      <c r="Z227" s="5">
        <v>21.8</v>
      </c>
      <c r="AA227" s="8">
        <v>43373</v>
      </c>
      <c r="AB227" s="5">
        <v>27</v>
      </c>
      <c r="AE227" s="8">
        <v>43373</v>
      </c>
      <c r="AF227" s="5">
        <v>100.1</v>
      </c>
      <c r="AG227" s="8">
        <v>43373</v>
      </c>
      <c r="AH227" s="5">
        <v>135.30000000000001</v>
      </c>
      <c r="AI227" s="8">
        <v>43373</v>
      </c>
      <c r="AJ227" s="5">
        <v>107.9</v>
      </c>
      <c r="AK227" s="8">
        <v>43373</v>
      </c>
      <c r="AL227" s="5">
        <v>79</v>
      </c>
      <c r="AM227" s="8">
        <v>43373</v>
      </c>
      <c r="AN227" s="5">
        <v>148876</v>
      </c>
      <c r="AQ227" s="8">
        <v>43373</v>
      </c>
      <c r="AR227" s="5">
        <v>3.7</v>
      </c>
      <c r="AS227" s="8">
        <v>45626</v>
      </c>
      <c r="AT227" s="5">
        <v>34.299999999999997</v>
      </c>
      <c r="AU227" s="8">
        <v>43373</v>
      </c>
      <c r="AV227" s="5">
        <v>-1.1000000000000001</v>
      </c>
      <c r="AW227" s="8">
        <v>43373</v>
      </c>
      <c r="AX227" s="5">
        <v>0</v>
      </c>
      <c r="AY227" s="8">
        <v>43373</v>
      </c>
      <c r="AZ227" s="5">
        <v>0.04</v>
      </c>
      <c r="BA227" s="8">
        <v>43373</v>
      </c>
      <c r="BB227" s="5">
        <v>7255</v>
      </c>
      <c r="BC227" s="8">
        <v>43373</v>
      </c>
      <c r="BD227" s="5">
        <v>5.8</v>
      </c>
      <c r="BE227" s="8">
        <v>43373</v>
      </c>
      <c r="BF227" s="5">
        <v>17.399999999999999</v>
      </c>
      <c r="BG227" s="8">
        <v>43373</v>
      </c>
      <c r="BH227" s="5">
        <v>17.28</v>
      </c>
      <c r="BI227" s="8">
        <v>43373</v>
      </c>
      <c r="BJ227" s="5">
        <v>3.3</v>
      </c>
      <c r="BK227" s="8">
        <v>43373</v>
      </c>
      <c r="BL227" s="5">
        <v>-0.4</v>
      </c>
      <c r="BM227" s="8">
        <v>43373</v>
      </c>
      <c r="BN227" s="5">
        <v>6.88</v>
      </c>
      <c r="BO227" s="8">
        <v>43373</v>
      </c>
      <c r="BP227" s="5">
        <v>0.7</v>
      </c>
      <c r="BQ227" s="8">
        <v>43373</v>
      </c>
      <c r="BR227" s="5">
        <v>1250</v>
      </c>
      <c r="BS227" s="8">
        <v>43373</v>
      </c>
      <c r="BT227" s="5">
        <v>1314</v>
      </c>
      <c r="BU227" s="8">
        <v>43373</v>
      </c>
      <c r="BV227" s="5">
        <v>-2.0699999999999998</v>
      </c>
      <c r="BW227" s="8">
        <v>43373</v>
      </c>
      <c r="BX227" s="5">
        <v>595</v>
      </c>
      <c r="BY227" s="8">
        <v>43373</v>
      </c>
      <c r="BZ227" s="5">
        <v>6.3</v>
      </c>
      <c r="CA227" s="8">
        <v>43373</v>
      </c>
      <c r="CB227" s="5">
        <v>8.8000000000000007</v>
      </c>
      <c r="CC227" s="8">
        <v>43373</v>
      </c>
      <c r="CD227" s="5">
        <v>-50.244999999999997</v>
      </c>
      <c r="CE227" s="8">
        <v>43373</v>
      </c>
      <c r="CF227" s="5">
        <v>4.7</v>
      </c>
      <c r="CG227" s="8">
        <v>43373</v>
      </c>
      <c r="CH227" s="5">
        <v>0.5</v>
      </c>
      <c r="CI227" s="8">
        <v>43373</v>
      </c>
      <c r="CJ227" s="5">
        <v>0.9</v>
      </c>
      <c r="CK227" s="8">
        <v>43347</v>
      </c>
      <c r="CL227" s="5">
        <v>3.52</v>
      </c>
      <c r="CM227" s="8">
        <v>43373</v>
      </c>
      <c r="CN227" s="5">
        <v>0.2</v>
      </c>
      <c r="CO227" s="8">
        <v>43373</v>
      </c>
      <c r="CP227" s="5">
        <v>0.2</v>
      </c>
      <c r="CQ227" s="8">
        <v>43373</v>
      </c>
      <c r="CR227" s="5">
        <v>2.2999999999999998</v>
      </c>
      <c r="CS227" s="8">
        <v>43373</v>
      </c>
      <c r="CT227" s="5">
        <v>2.2000000000000002</v>
      </c>
      <c r="CU227" s="8">
        <v>43373</v>
      </c>
      <c r="CV227" s="5">
        <v>1.9602999999999999</v>
      </c>
      <c r="DA227" s="8">
        <v>43373</v>
      </c>
      <c r="DB227" s="5">
        <v>0.2</v>
      </c>
      <c r="DC227" s="8">
        <v>43373</v>
      </c>
      <c r="DD227" s="5">
        <v>3.6</v>
      </c>
      <c r="DE227" s="8">
        <v>43373</v>
      </c>
      <c r="DF227" s="5">
        <v>0</v>
      </c>
      <c r="DG227" s="8">
        <v>43373</v>
      </c>
      <c r="DH227" s="5">
        <v>4.5</v>
      </c>
      <c r="DI227" s="8">
        <v>43373</v>
      </c>
      <c r="DJ227" s="5">
        <v>2.4</v>
      </c>
      <c r="DK227" s="8">
        <v>43373</v>
      </c>
      <c r="DL227" s="5">
        <v>6.8</v>
      </c>
      <c r="DM227" s="8">
        <v>43373</v>
      </c>
      <c r="DN227" s="5">
        <v>3.5</v>
      </c>
      <c r="DQ227" s="8">
        <v>45230</v>
      </c>
      <c r="DR227" s="5">
        <v>-9.6</v>
      </c>
      <c r="DS227" s="8">
        <v>43373</v>
      </c>
      <c r="DT227" s="5">
        <v>10.33</v>
      </c>
      <c r="DU227" s="8">
        <v>43373</v>
      </c>
      <c r="DV227" s="5">
        <v>3.7</v>
      </c>
      <c r="DW227" s="8">
        <v>43373</v>
      </c>
      <c r="DX227" s="5">
        <v>3.7</v>
      </c>
      <c r="DY227" s="8">
        <v>43373</v>
      </c>
      <c r="DZ227" s="5">
        <v>113.2</v>
      </c>
      <c r="EA227" s="8">
        <v>43373</v>
      </c>
      <c r="EB227" s="5">
        <v>100.5185</v>
      </c>
    </row>
    <row r="228" spans="1:132" x14ac:dyDescent="0.2">
      <c r="A228" s="8">
        <v>43404</v>
      </c>
      <c r="B228" s="5">
        <v>58.1</v>
      </c>
      <c r="C228" s="8">
        <v>43404</v>
      </c>
      <c r="D228" s="5">
        <v>59.1</v>
      </c>
      <c r="E228" s="8">
        <v>43404</v>
      </c>
      <c r="F228" s="5">
        <v>71.599999999999994</v>
      </c>
      <c r="G228" s="8">
        <v>43404</v>
      </c>
      <c r="H228" s="5">
        <v>60.8</v>
      </c>
      <c r="O228" s="8">
        <v>43404</v>
      </c>
      <c r="P228" s="5">
        <v>60.2</v>
      </c>
      <c r="Q228" s="8">
        <v>43951</v>
      </c>
      <c r="R228" s="5">
        <v>-79.900000000000006</v>
      </c>
      <c r="S228" s="8">
        <v>43951</v>
      </c>
      <c r="T228" s="5">
        <v>-30</v>
      </c>
      <c r="U228" s="8">
        <v>45016</v>
      </c>
      <c r="V228" s="5">
        <v>-17.5</v>
      </c>
      <c r="W228" s="8">
        <v>45107</v>
      </c>
      <c r="X228" s="5">
        <v>6.5</v>
      </c>
      <c r="Y228" s="8">
        <v>43404</v>
      </c>
      <c r="Z228" s="5">
        <v>20.3</v>
      </c>
      <c r="AA228" s="8">
        <v>43404</v>
      </c>
      <c r="AB228" s="5">
        <v>16</v>
      </c>
      <c r="AE228" s="8">
        <v>43404</v>
      </c>
      <c r="AF228" s="5">
        <v>98.6</v>
      </c>
      <c r="AG228" s="8">
        <v>43404</v>
      </c>
      <c r="AH228" s="5">
        <v>137.9</v>
      </c>
      <c r="AI228" s="8">
        <v>43404</v>
      </c>
      <c r="AJ228" s="5">
        <v>107.4</v>
      </c>
      <c r="AK228" s="8">
        <v>43404</v>
      </c>
      <c r="AL228" s="5">
        <v>168</v>
      </c>
      <c r="AM228" s="8">
        <v>43404</v>
      </c>
      <c r="AN228" s="5">
        <v>149583</v>
      </c>
      <c r="AQ228" s="8">
        <v>43404</v>
      </c>
      <c r="AR228" s="5">
        <v>3.8</v>
      </c>
      <c r="AS228" s="8">
        <v>45657</v>
      </c>
      <c r="AT228" s="5">
        <v>34.200000000000003</v>
      </c>
      <c r="AU228" s="8">
        <v>43404</v>
      </c>
      <c r="AV228" s="5">
        <v>-1.1000000000000001</v>
      </c>
      <c r="AW228" s="8">
        <v>43404</v>
      </c>
      <c r="AX228" s="5">
        <v>-0.5</v>
      </c>
      <c r="AY228" s="8">
        <v>43404</v>
      </c>
      <c r="AZ228" s="5">
        <v>-0.17</v>
      </c>
      <c r="BA228" s="8">
        <v>43404</v>
      </c>
      <c r="BB228" s="5">
        <v>7557</v>
      </c>
      <c r="BC228" s="8">
        <v>43404</v>
      </c>
      <c r="BD228" s="5">
        <v>5.3</v>
      </c>
      <c r="BE228" s="8">
        <v>43404</v>
      </c>
      <c r="BF228" s="5">
        <v>17.5</v>
      </c>
      <c r="BG228" s="8">
        <v>43404</v>
      </c>
      <c r="BH228" s="5">
        <v>17.469000000000001</v>
      </c>
      <c r="BI228" s="8">
        <v>43404</v>
      </c>
      <c r="BJ228" s="5">
        <v>4.3</v>
      </c>
      <c r="BK228" s="8">
        <v>43404</v>
      </c>
      <c r="BL228" s="5">
        <v>1</v>
      </c>
      <c r="BM228" s="8">
        <v>43404</v>
      </c>
      <c r="BN228" s="5">
        <v>5.61</v>
      </c>
      <c r="BO228" s="8">
        <v>43404</v>
      </c>
      <c r="BP228" s="5">
        <v>0.6</v>
      </c>
      <c r="BQ228" s="8">
        <v>43404</v>
      </c>
      <c r="BR228" s="5">
        <v>1221</v>
      </c>
      <c r="BS228" s="8">
        <v>43404</v>
      </c>
      <c r="BT228" s="5">
        <v>1272</v>
      </c>
      <c r="BU228" s="8">
        <v>43404</v>
      </c>
      <c r="BV228" s="5">
        <v>-0.77</v>
      </c>
      <c r="BW228" s="8">
        <v>43404</v>
      </c>
      <c r="BX228" s="5">
        <v>554</v>
      </c>
      <c r="BY228" s="8">
        <v>43404</v>
      </c>
      <c r="BZ228" s="5">
        <v>5.6</v>
      </c>
      <c r="CA228" s="8">
        <v>43404</v>
      </c>
      <c r="CB228" s="5">
        <v>8.4</v>
      </c>
      <c r="CC228" s="8">
        <v>43404</v>
      </c>
      <c r="CD228" s="5">
        <v>-52.16</v>
      </c>
      <c r="CE228" s="8">
        <v>43404</v>
      </c>
      <c r="CF228" s="5">
        <v>5.8</v>
      </c>
      <c r="CG228" s="8">
        <v>43404</v>
      </c>
      <c r="CH228" s="5">
        <v>-1.8</v>
      </c>
      <c r="CI228" s="8">
        <v>43404</v>
      </c>
      <c r="CJ228" s="5">
        <v>-3.7</v>
      </c>
      <c r="CK228" s="8">
        <v>43374</v>
      </c>
      <c r="CL228" s="5">
        <v>2.9</v>
      </c>
      <c r="CM228" s="8">
        <v>43404</v>
      </c>
      <c r="CN228" s="5">
        <v>0.2</v>
      </c>
      <c r="CO228" s="8">
        <v>43404</v>
      </c>
      <c r="CP228" s="5">
        <v>0.2</v>
      </c>
      <c r="CQ228" s="8">
        <v>43404</v>
      </c>
      <c r="CR228" s="5">
        <v>2.5</v>
      </c>
      <c r="CS228" s="8">
        <v>43404</v>
      </c>
      <c r="CT228" s="5">
        <v>2.1</v>
      </c>
      <c r="CU228" s="8">
        <v>43404</v>
      </c>
      <c r="CV228" s="5">
        <v>1.8709</v>
      </c>
      <c r="DA228" s="8">
        <v>43404</v>
      </c>
      <c r="DB228" s="5">
        <v>0.3</v>
      </c>
      <c r="DC228" s="8">
        <v>43404</v>
      </c>
      <c r="DD228" s="5">
        <v>3.6</v>
      </c>
      <c r="DE228" s="8">
        <v>43404</v>
      </c>
      <c r="DF228" s="5">
        <v>0.5</v>
      </c>
      <c r="DG228" s="8">
        <v>43404</v>
      </c>
      <c r="DH228" s="5">
        <v>4.7</v>
      </c>
      <c r="DI228" s="8">
        <v>43404</v>
      </c>
      <c r="DJ228" s="5">
        <v>2.6</v>
      </c>
      <c r="DK228" s="8">
        <v>43404</v>
      </c>
      <c r="DL228" s="5">
        <v>6.7</v>
      </c>
      <c r="DM228" s="8">
        <v>43404</v>
      </c>
      <c r="DN228" s="5">
        <v>3.7</v>
      </c>
      <c r="DQ228" s="8">
        <v>45260</v>
      </c>
      <c r="DR228" s="5">
        <v>-8</v>
      </c>
      <c r="DS228" s="8">
        <v>43404</v>
      </c>
      <c r="DT228" s="5">
        <v>9.0399999999999991</v>
      </c>
      <c r="DU228" s="8">
        <v>43404</v>
      </c>
      <c r="DV228" s="5">
        <v>3.3</v>
      </c>
      <c r="DW228" s="8">
        <v>43404</v>
      </c>
      <c r="DX228" s="5">
        <v>3.3</v>
      </c>
      <c r="DY228" s="8">
        <v>43404</v>
      </c>
      <c r="DZ228" s="5">
        <v>113.2</v>
      </c>
      <c r="EA228" s="8">
        <v>43404</v>
      </c>
      <c r="EB228" s="5">
        <v>100.3314</v>
      </c>
    </row>
    <row r="229" spans="1:132" x14ac:dyDescent="0.2">
      <c r="A229" s="8">
        <v>43434</v>
      </c>
      <c r="B229" s="5">
        <v>58.6</v>
      </c>
      <c r="C229" s="8">
        <v>43434</v>
      </c>
      <c r="D229" s="5">
        <v>60.9</v>
      </c>
      <c r="E229" s="8">
        <v>43434</v>
      </c>
      <c r="F229" s="5">
        <v>60.7</v>
      </c>
      <c r="G229" s="8">
        <v>43434</v>
      </c>
      <c r="H229" s="5">
        <v>60.1</v>
      </c>
      <c r="O229" s="8">
        <v>43434</v>
      </c>
      <c r="P229" s="5">
        <v>64</v>
      </c>
      <c r="Q229" s="8">
        <v>43982</v>
      </c>
      <c r="R229" s="5">
        <v>-44.4</v>
      </c>
      <c r="S229" s="8">
        <v>43982</v>
      </c>
      <c r="T229" s="5">
        <v>-17</v>
      </c>
      <c r="U229" s="8">
        <v>45046</v>
      </c>
      <c r="V229" s="5">
        <v>-24.5</v>
      </c>
      <c r="W229" s="8">
        <v>45138</v>
      </c>
      <c r="X229" s="5">
        <v>13</v>
      </c>
      <c r="Y229" s="8">
        <v>43434</v>
      </c>
      <c r="Z229" s="5">
        <v>13.8</v>
      </c>
      <c r="AA229" s="8">
        <v>43434</v>
      </c>
      <c r="AB229" s="5">
        <v>10</v>
      </c>
      <c r="AE229" s="8">
        <v>43434</v>
      </c>
      <c r="AF229" s="5">
        <v>97.5</v>
      </c>
      <c r="AG229" s="8">
        <v>43434</v>
      </c>
      <c r="AH229" s="5">
        <v>136.4</v>
      </c>
      <c r="AI229" s="8">
        <v>43434</v>
      </c>
      <c r="AJ229" s="5">
        <v>104.8</v>
      </c>
      <c r="AK229" s="8">
        <v>43434</v>
      </c>
      <c r="AL229" s="5">
        <v>91</v>
      </c>
      <c r="AM229" s="8">
        <v>43434</v>
      </c>
      <c r="AN229" s="5">
        <v>149388</v>
      </c>
      <c r="AQ229" s="8">
        <v>43434</v>
      </c>
      <c r="AR229" s="5">
        <v>3.8</v>
      </c>
      <c r="AS229" s="8">
        <v>45688</v>
      </c>
      <c r="AT229" s="5">
        <v>34.1</v>
      </c>
      <c r="AU229" s="8">
        <v>43434</v>
      </c>
      <c r="AV229" s="5">
        <v>-0.7</v>
      </c>
      <c r="AW229" s="8">
        <v>43434</v>
      </c>
      <c r="AX229" s="5">
        <v>-0.3</v>
      </c>
      <c r="AY229" s="8">
        <v>43434</v>
      </c>
      <c r="AZ229" s="5">
        <v>0.08</v>
      </c>
      <c r="BA229" s="8">
        <v>43434</v>
      </c>
      <c r="BB229" s="5">
        <v>7399</v>
      </c>
      <c r="BC229" s="8">
        <v>43434</v>
      </c>
      <c r="BD229" s="5">
        <v>3.3</v>
      </c>
      <c r="BE229" s="8">
        <v>43434</v>
      </c>
      <c r="BF229" s="5">
        <v>17.399999999999999</v>
      </c>
      <c r="BG229" s="8">
        <v>43434</v>
      </c>
      <c r="BH229" s="5">
        <v>17.552</v>
      </c>
      <c r="BI229" s="8">
        <v>43434</v>
      </c>
      <c r="BJ229" s="5">
        <v>3.7</v>
      </c>
      <c r="BK229" s="8">
        <v>43434</v>
      </c>
      <c r="BL229" s="5">
        <v>0.5</v>
      </c>
      <c r="BM229" s="8">
        <v>43434</v>
      </c>
      <c r="BN229" s="5">
        <v>3.26</v>
      </c>
      <c r="BO229" s="8">
        <v>43434</v>
      </c>
      <c r="BP229" s="5">
        <v>0.2</v>
      </c>
      <c r="BQ229" s="8">
        <v>43434</v>
      </c>
      <c r="BR229" s="5">
        <v>1181</v>
      </c>
      <c r="BS229" s="8">
        <v>43434</v>
      </c>
      <c r="BT229" s="5">
        <v>1340</v>
      </c>
      <c r="BU229" s="8">
        <v>43434</v>
      </c>
      <c r="BV229" s="5">
        <v>0.39</v>
      </c>
      <c r="BW229" s="8">
        <v>43434</v>
      </c>
      <c r="BX229" s="5">
        <v>625</v>
      </c>
      <c r="BY229" s="8">
        <v>43434</v>
      </c>
      <c r="BZ229" s="5">
        <v>2.4</v>
      </c>
      <c r="CA229" s="8">
        <v>43434</v>
      </c>
      <c r="CB229" s="5">
        <v>3.4</v>
      </c>
      <c r="CC229" s="8">
        <v>43434</v>
      </c>
      <c r="CD229" s="5">
        <v>-49.143000000000001</v>
      </c>
      <c r="CE229" s="8">
        <v>43434</v>
      </c>
      <c r="CF229" s="5">
        <v>4.5999999999999996</v>
      </c>
      <c r="CG229" s="8">
        <v>43434</v>
      </c>
      <c r="CH229" s="5">
        <v>-1.6</v>
      </c>
      <c r="CI229" s="8">
        <v>43434</v>
      </c>
      <c r="CJ229" s="5">
        <v>-1.2</v>
      </c>
      <c r="CK229" s="8">
        <v>43405</v>
      </c>
      <c r="CL229" s="5">
        <v>2.86</v>
      </c>
      <c r="CM229" s="8">
        <v>43434</v>
      </c>
      <c r="CN229" s="5">
        <v>-0.1</v>
      </c>
      <c r="CO229" s="8">
        <v>43434</v>
      </c>
      <c r="CP229" s="5">
        <v>0.2</v>
      </c>
      <c r="CQ229" s="8">
        <v>43434</v>
      </c>
      <c r="CR229" s="5">
        <v>2.2000000000000002</v>
      </c>
      <c r="CS229" s="8">
        <v>43434</v>
      </c>
      <c r="CT229" s="5">
        <v>2.2000000000000002</v>
      </c>
      <c r="CU229" s="8">
        <v>43434</v>
      </c>
      <c r="CV229" s="5">
        <v>2.01024</v>
      </c>
      <c r="DA229" s="8">
        <v>43434</v>
      </c>
      <c r="DB229" s="5">
        <v>0.3</v>
      </c>
      <c r="DC229" s="8">
        <v>43434</v>
      </c>
      <c r="DD229" s="5">
        <v>3.7</v>
      </c>
      <c r="DE229" s="8">
        <v>43434</v>
      </c>
      <c r="DF229" s="5">
        <v>0.6</v>
      </c>
      <c r="DG229" s="8">
        <v>43434</v>
      </c>
      <c r="DH229" s="5">
        <v>4.5999999999999996</v>
      </c>
      <c r="DI229" s="8">
        <v>43434</v>
      </c>
      <c r="DJ229" s="5">
        <v>2.6</v>
      </c>
      <c r="DK229" s="8">
        <v>43434</v>
      </c>
      <c r="DL229" s="5">
        <v>6.5</v>
      </c>
      <c r="DM229" s="8">
        <v>43434</v>
      </c>
      <c r="DN229" s="5">
        <v>3.9</v>
      </c>
      <c r="DQ229" s="8">
        <v>45291</v>
      </c>
      <c r="DR229" s="5">
        <v>1.7</v>
      </c>
      <c r="DS229" s="8">
        <v>43434</v>
      </c>
      <c r="DT229" s="5">
        <v>10.95</v>
      </c>
      <c r="DU229" s="8">
        <v>43434</v>
      </c>
      <c r="DV229" s="5">
        <v>3.2</v>
      </c>
      <c r="DW229" s="8">
        <v>43434</v>
      </c>
      <c r="DX229" s="5">
        <v>2.1</v>
      </c>
      <c r="DY229" s="8">
        <v>43434</v>
      </c>
      <c r="DZ229" s="5">
        <v>113.1</v>
      </c>
      <c r="EA229" s="8">
        <v>43434</v>
      </c>
      <c r="EB229" s="5">
        <v>100.11709999999999</v>
      </c>
    </row>
    <row r="230" spans="1:132" x14ac:dyDescent="0.2">
      <c r="A230" s="8">
        <v>43465</v>
      </c>
      <c r="B230" s="5">
        <v>54.9</v>
      </c>
      <c r="C230" s="8">
        <v>43465</v>
      </c>
      <c r="D230" s="5">
        <v>52.5</v>
      </c>
      <c r="E230" s="8">
        <v>43465</v>
      </c>
      <c r="F230" s="5">
        <v>54.9</v>
      </c>
      <c r="G230" s="8">
        <v>43465</v>
      </c>
      <c r="H230" s="5">
        <v>58.1</v>
      </c>
      <c r="O230" s="8">
        <v>43465</v>
      </c>
      <c r="P230" s="5">
        <v>62.8</v>
      </c>
      <c r="Q230" s="8">
        <v>44012</v>
      </c>
      <c r="R230" s="5">
        <v>-0.7</v>
      </c>
      <c r="S230" s="8">
        <v>44012</v>
      </c>
      <c r="T230" s="5">
        <v>2</v>
      </c>
      <c r="U230" s="8">
        <v>45077</v>
      </c>
      <c r="V230" s="5">
        <v>-29.6</v>
      </c>
      <c r="W230" s="8">
        <v>45169</v>
      </c>
      <c r="X230" s="5">
        <v>21.7</v>
      </c>
      <c r="Y230" s="8">
        <v>43465</v>
      </c>
      <c r="Z230" s="5">
        <v>11.1</v>
      </c>
      <c r="AA230" s="8">
        <v>43465</v>
      </c>
      <c r="AB230" s="5">
        <v>-2</v>
      </c>
      <c r="AE230" s="8">
        <v>43465</v>
      </c>
      <c r="AF230" s="5">
        <v>98.3</v>
      </c>
      <c r="AG230" s="8">
        <v>43465</v>
      </c>
      <c r="AH230" s="5">
        <v>126.6</v>
      </c>
      <c r="AI230" s="8">
        <v>43465</v>
      </c>
      <c r="AJ230" s="5">
        <v>104.4</v>
      </c>
      <c r="AK230" s="8">
        <v>43465</v>
      </c>
      <c r="AL230" s="5">
        <v>192</v>
      </c>
      <c r="AM230" s="8">
        <v>43465</v>
      </c>
      <c r="AN230" s="5">
        <v>149577</v>
      </c>
      <c r="AQ230" s="8">
        <v>43465</v>
      </c>
      <c r="AR230" s="5">
        <v>3.9</v>
      </c>
      <c r="AS230" s="8">
        <v>45716</v>
      </c>
      <c r="AT230" s="5">
        <v>34.200000000000003</v>
      </c>
      <c r="AU230" s="8">
        <v>43465</v>
      </c>
      <c r="AV230" s="5">
        <v>-0.7</v>
      </c>
      <c r="AW230" s="8">
        <v>43465</v>
      </c>
      <c r="AX230" s="5">
        <v>0.3</v>
      </c>
      <c r="AY230" s="8">
        <v>43465</v>
      </c>
      <c r="AZ230" s="5">
        <v>0.03</v>
      </c>
      <c r="BA230" s="8">
        <v>43465</v>
      </c>
      <c r="BB230" s="5">
        <v>7478</v>
      </c>
      <c r="BC230" s="8">
        <v>43465</v>
      </c>
      <c r="BD230" s="5">
        <v>1</v>
      </c>
      <c r="BE230" s="8">
        <v>43465</v>
      </c>
      <c r="BF230" s="5">
        <v>17.5</v>
      </c>
      <c r="BG230" s="8">
        <v>43465</v>
      </c>
      <c r="BH230" s="5">
        <v>17.593</v>
      </c>
      <c r="BI230" s="8">
        <v>43465</v>
      </c>
      <c r="BJ230" s="5">
        <v>1.1000000000000001</v>
      </c>
      <c r="BK230" s="8">
        <v>43465</v>
      </c>
      <c r="BL230" s="5">
        <v>-2</v>
      </c>
      <c r="BM230" s="8">
        <v>43465</v>
      </c>
      <c r="BN230" s="5">
        <v>0.18</v>
      </c>
      <c r="BO230" s="8">
        <v>43465</v>
      </c>
      <c r="BP230" s="5">
        <v>1.1000000000000001</v>
      </c>
      <c r="BQ230" s="8">
        <v>43465</v>
      </c>
      <c r="BR230" s="5">
        <v>1095</v>
      </c>
      <c r="BS230" s="8">
        <v>43465</v>
      </c>
      <c r="BT230" s="5">
        <v>1317</v>
      </c>
      <c r="BU230" s="8">
        <v>43465</v>
      </c>
      <c r="BV230" s="5">
        <v>-3.28</v>
      </c>
      <c r="BW230" s="8">
        <v>43465</v>
      </c>
      <c r="BX230" s="5">
        <v>546</v>
      </c>
      <c r="BY230" s="8">
        <v>43465</v>
      </c>
      <c r="BZ230" s="5">
        <v>-0.2</v>
      </c>
      <c r="CA230" s="8">
        <v>43465</v>
      </c>
      <c r="CB230" s="5">
        <v>3.2</v>
      </c>
      <c r="CC230" s="8">
        <v>43465</v>
      </c>
      <c r="CD230" s="5">
        <v>-54.997</v>
      </c>
      <c r="CE230" s="8">
        <v>43465</v>
      </c>
      <c r="CF230" s="5">
        <v>5.4</v>
      </c>
      <c r="CG230" s="8">
        <v>43465</v>
      </c>
      <c r="CH230" s="5">
        <v>0.9</v>
      </c>
      <c r="CI230" s="8">
        <v>43465</v>
      </c>
      <c r="CJ230" s="5">
        <v>3.2</v>
      </c>
      <c r="CK230" s="8">
        <v>43437</v>
      </c>
      <c r="CL230" s="5">
        <v>1.71</v>
      </c>
      <c r="CM230" s="8">
        <v>43465</v>
      </c>
      <c r="CN230" s="5">
        <v>0.1</v>
      </c>
      <c r="CO230" s="8">
        <v>43465</v>
      </c>
      <c r="CP230" s="5">
        <v>0.2</v>
      </c>
      <c r="CQ230" s="8">
        <v>43465</v>
      </c>
      <c r="CR230" s="5">
        <v>1.9</v>
      </c>
      <c r="CS230" s="8">
        <v>43465</v>
      </c>
      <c r="CT230" s="5">
        <v>2.2000000000000002</v>
      </c>
      <c r="CU230" s="8">
        <v>43465</v>
      </c>
      <c r="CV230" s="5">
        <v>2.0380799999999999</v>
      </c>
      <c r="DA230" s="8">
        <v>43465</v>
      </c>
      <c r="DB230" s="5">
        <v>1.2</v>
      </c>
      <c r="DC230" s="8">
        <v>43465</v>
      </c>
      <c r="DD230" s="5">
        <v>4.8</v>
      </c>
      <c r="DE230" s="8">
        <v>43465</v>
      </c>
      <c r="DF230" s="5">
        <v>-0.8</v>
      </c>
      <c r="DG230" s="8">
        <v>43465</v>
      </c>
      <c r="DH230" s="5">
        <v>2.8</v>
      </c>
      <c r="DI230" s="8">
        <v>43465</v>
      </c>
      <c r="DJ230" s="5">
        <v>0.9</v>
      </c>
      <c r="DK230" s="8">
        <v>43465</v>
      </c>
      <c r="DL230" s="5">
        <v>8.4</v>
      </c>
      <c r="DM230" s="8">
        <v>43465</v>
      </c>
      <c r="DN230" s="5">
        <v>3.8</v>
      </c>
      <c r="DQ230" s="8">
        <v>45322</v>
      </c>
      <c r="DR230" s="5">
        <v>2.7</v>
      </c>
      <c r="DS230" s="8">
        <v>43465</v>
      </c>
      <c r="DT230" s="5">
        <v>11.46</v>
      </c>
      <c r="DU230" s="8">
        <v>43465</v>
      </c>
      <c r="DV230" s="5">
        <v>3.7</v>
      </c>
      <c r="DW230" s="8">
        <v>43465</v>
      </c>
      <c r="DX230" s="5">
        <v>4.0999999999999996</v>
      </c>
      <c r="DY230" s="8">
        <v>43465</v>
      </c>
      <c r="DZ230" s="5">
        <v>113</v>
      </c>
      <c r="EA230" s="8">
        <v>43465</v>
      </c>
      <c r="EB230" s="5">
        <v>99.898099999999999</v>
      </c>
    </row>
    <row r="231" spans="1:132" x14ac:dyDescent="0.2">
      <c r="A231" s="8">
        <v>43496</v>
      </c>
      <c r="B231" s="5">
        <v>55.7</v>
      </c>
      <c r="C231" s="8">
        <v>43496</v>
      </c>
      <c r="D231" s="5">
        <v>57</v>
      </c>
      <c r="E231" s="8">
        <v>43496</v>
      </c>
      <c r="F231" s="5">
        <v>49.6</v>
      </c>
      <c r="G231" s="8">
        <v>43496</v>
      </c>
      <c r="H231" s="5">
        <v>56.5</v>
      </c>
      <c r="O231" s="8">
        <v>43496</v>
      </c>
      <c r="P231" s="5">
        <v>59.1</v>
      </c>
      <c r="Q231" s="8">
        <v>44043</v>
      </c>
      <c r="R231" s="5">
        <v>10.3</v>
      </c>
      <c r="S231" s="8">
        <v>44043</v>
      </c>
      <c r="T231" s="5">
        <v>1</v>
      </c>
      <c r="U231" s="8">
        <v>45107</v>
      </c>
      <c r="V231" s="5">
        <v>-24</v>
      </c>
      <c r="W231" s="8">
        <v>45199</v>
      </c>
      <c r="X231" s="5">
        <v>18.100000000000001</v>
      </c>
      <c r="Y231" s="8">
        <v>43496</v>
      </c>
      <c r="Z231" s="5">
        <v>14.4</v>
      </c>
      <c r="AA231" s="8">
        <v>43496</v>
      </c>
      <c r="AB231" s="5">
        <v>0</v>
      </c>
      <c r="AE231" s="8">
        <v>43496</v>
      </c>
      <c r="AF231" s="5">
        <v>91.2</v>
      </c>
      <c r="AG231" s="8">
        <v>43496</v>
      </c>
      <c r="AH231" s="5">
        <v>121.7</v>
      </c>
      <c r="AI231" s="8">
        <v>43496</v>
      </c>
      <c r="AJ231" s="5">
        <v>101.2</v>
      </c>
      <c r="AK231" s="8">
        <v>43496</v>
      </c>
      <c r="AL231" s="5">
        <v>250</v>
      </c>
      <c r="AM231" s="8">
        <v>43496</v>
      </c>
      <c r="AN231" s="5">
        <v>149295</v>
      </c>
      <c r="AQ231" s="8">
        <v>43496</v>
      </c>
      <c r="AR231" s="5">
        <v>4</v>
      </c>
      <c r="AS231" s="8">
        <v>45747</v>
      </c>
      <c r="AT231" s="5">
        <v>34.299999999999997</v>
      </c>
      <c r="AU231" s="8">
        <v>43496</v>
      </c>
      <c r="AV231" s="5">
        <v>0.2</v>
      </c>
      <c r="AW231" s="8">
        <v>43496</v>
      </c>
      <c r="AX231" s="5">
        <v>-0.9</v>
      </c>
      <c r="AY231" s="8">
        <v>43496</v>
      </c>
      <c r="AZ231" s="5">
        <v>-0.66</v>
      </c>
      <c r="BA231" s="8">
        <v>43496</v>
      </c>
      <c r="BB231" s="5">
        <v>7518</v>
      </c>
      <c r="BC231" s="8">
        <v>43496</v>
      </c>
      <c r="BD231" s="5">
        <v>1.3</v>
      </c>
      <c r="BE231" s="8">
        <v>43496</v>
      </c>
      <c r="BF231" s="5">
        <v>16.600000000000001</v>
      </c>
      <c r="BG231" s="8">
        <v>43496</v>
      </c>
      <c r="BH231" s="5">
        <v>16.436</v>
      </c>
      <c r="BI231" s="8">
        <v>43496</v>
      </c>
      <c r="BJ231" s="5">
        <v>1.9</v>
      </c>
      <c r="BK231" s="8">
        <v>43496</v>
      </c>
      <c r="BL231" s="5">
        <v>0.3</v>
      </c>
      <c r="BM231" s="8">
        <v>43496</v>
      </c>
      <c r="BN231" s="5">
        <v>1.38</v>
      </c>
      <c r="BO231" s="8">
        <v>43496</v>
      </c>
      <c r="BP231" s="5">
        <v>0.8</v>
      </c>
      <c r="BQ231" s="8">
        <v>43496</v>
      </c>
      <c r="BR231" s="5">
        <v>1226</v>
      </c>
      <c r="BS231" s="8">
        <v>43496</v>
      </c>
      <c r="BT231" s="5">
        <v>1254</v>
      </c>
      <c r="BU231" s="8">
        <v>43496</v>
      </c>
      <c r="BV231" s="5">
        <v>-0.8</v>
      </c>
      <c r="BW231" s="8">
        <v>43496</v>
      </c>
      <c r="BX231" s="5">
        <v>595</v>
      </c>
      <c r="BY231" s="8">
        <v>43496</v>
      </c>
      <c r="BZ231" s="5">
        <v>1.8</v>
      </c>
      <c r="CA231" s="8">
        <v>43496</v>
      </c>
      <c r="CB231" s="5">
        <v>2.2000000000000002</v>
      </c>
      <c r="CC231" s="8">
        <v>43496</v>
      </c>
      <c r="CD231" s="5">
        <v>-48.784999999999997</v>
      </c>
      <c r="CE231" s="8">
        <v>43496</v>
      </c>
      <c r="CF231" s="5">
        <v>4.2</v>
      </c>
      <c r="CG231" s="8">
        <v>43496</v>
      </c>
      <c r="CH231" s="5">
        <v>-1.7</v>
      </c>
      <c r="CI231" s="8">
        <v>43496</v>
      </c>
      <c r="CJ231" s="5">
        <v>-3</v>
      </c>
      <c r="CK231" s="8">
        <v>43467</v>
      </c>
      <c r="CL231" s="5">
        <v>2.16</v>
      </c>
      <c r="CM231" s="8">
        <v>43496</v>
      </c>
      <c r="CN231" s="5">
        <v>-0.1</v>
      </c>
      <c r="CO231" s="8">
        <v>43496</v>
      </c>
      <c r="CP231" s="5">
        <v>0.3</v>
      </c>
      <c r="CQ231" s="8">
        <v>43496</v>
      </c>
      <c r="CR231" s="5">
        <v>1.6</v>
      </c>
      <c r="CS231" s="8">
        <v>43496</v>
      </c>
      <c r="CT231" s="5">
        <v>2.2000000000000002</v>
      </c>
      <c r="CU231" s="8">
        <v>43496</v>
      </c>
      <c r="CV231" s="5">
        <v>1.84443</v>
      </c>
      <c r="DA231" s="8">
        <v>43496</v>
      </c>
      <c r="DB231" s="5">
        <v>0.4</v>
      </c>
      <c r="DC231" s="8">
        <v>43496</v>
      </c>
      <c r="DD231" s="5">
        <v>4.4000000000000004</v>
      </c>
      <c r="DE231" s="8">
        <v>43496</v>
      </c>
      <c r="DF231" s="5">
        <v>0.2</v>
      </c>
      <c r="DG231" s="8">
        <v>43496</v>
      </c>
      <c r="DH231" s="5">
        <v>2.8</v>
      </c>
      <c r="DI231" s="8">
        <v>43496</v>
      </c>
      <c r="DJ231" s="5">
        <v>1.3</v>
      </c>
      <c r="DK231" s="8">
        <v>43496</v>
      </c>
      <c r="DL231" s="5">
        <v>8.4</v>
      </c>
      <c r="DM231" s="8">
        <v>43496</v>
      </c>
      <c r="DN231" s="5">
        <v>3.8</v>
      </c>
      <c r="DQ231" s="8">
        <v>45351</v>
      </c>
      <c r="DR231" s="5">
        <v>-4.4000000000000004</v>
      </c>
      <c r="DS231" s="8">
        <v>43496</v>
      </c>
      <c r="DT231" s="5">
        <v>10.41</v>
      </c>
      <c r="DU231" s="8">
        <v>43496</v>
      </c>
      <c r="DV231" s="5">
        <v>4.0999999999999996</v>
      </c>
      <c r="DW231" s="8">
        <v>43496</v>
      </c>
      <c r="DX231" s="5">
        <v>2.6</v>
      </c>
      <c r="DY231" s="8">
        <v>43496</v>
      </c>
      <c r="DZ231" s="5">
        <v>112.8</v>
      </c>
      <c r="EA231" s="8">
        <v>43496</v>
      </c>
      <c r="EB231" s="5">
        <v>99.695899999999995</v>
      </c>
    </row>
    <row r="232" spans="1:132" x14ac:dyDescent="0.2">
      <c r="A232" s="8">
        <v>43524</v>
      </c>
      <c r="B232" s="5">
        <v>54.4</v>
      </c>
      <c r="C232" s="8">
        <v>43524</v>
      </c>
      <c r="D232" s="5">
        <v>55.9</v>
      </c>
      <c r="E232" s="8">
        <v>43524</v>
      </c>
      <c r="F232" s="5">
        <v>49.4</v>
      </c>
      <c r="G232" s="8">
        <v>43524</v>
      </c>
      <c r="H232" s="5">
        <v>59.1</v>
      </c>
      <c r="O232" s="8">
        <v>43524</v>
      </c>
      <c r="P232" s="5">
        <v>62.3</v>
      </c>
      <c r="Q232" s="8">
        <v>44074</v>
      </c>
      <c r="R232" s="5">
        <v>7.6</v>
      </c>
      <c r="S232" s="8">
        <v>44074</v>
      </c>
      <c r="T232" s="5">
        <v>13</v>
      </c>
      <c r="U232" s="8">
        <v>45138</v>
      </c>
      <c r="V232" s="5">
        <v>-20.6</v>
      </c>
      <c r="W232" s="8">
        <v>45230</v>
      </c>
      <c r="X232" s="5">
        <v>8.5</v>
      </c>
      <c r="Y232" s="8">
        <v>43524</v>
      </c>
      <c r="Z232" s="5">
        <v>1</v>
      </c>
      <c r="AA232" s="8">
        <v>43524</v>
      </c>
      <c r="AB232" s="5">
        <v>15</v>
      </c>
      <c r="AE232" s="8">
        <v>43524</v>
      </c>
      <c r="AF232" s="5">
        <v>93.8</v>
      </c>
      <c r="AG232" s="8">
        <v>43524</v>
      </c>
      <c r="AH232" s="5">
        <v>131.4</v>
      </c>
      <c r="AI232" s="8">
        <v>43524</v>
      </c>
      <c r="AJ232" s="5">
        <v>101.7</v>
      </c>
      <c r="AK232" s="8">
        <v>43524</v>
      </c>
      <c r="AL232" s="5">
        <v>6</v>
      </c>
      <c r="AM232" s="8">
        <v>43524</v>
      </c>
      <c r="AN232" s="5">
        <v>149828</v>
      </c>
      <c r="AQ232" s="8">
        <v>43524</v>
      </c>
      <c r="AR232" s="5">
        <v>3.8</v>
      </c>
      <c r="AS232" s="8">
        <v>45777</v>
      </c>
      <c r="AT232" s="5">
        <v>34.299999999999997</v>
      </c>
      <c r="AU232" s="8">
        <v>43524</v>
      </c>
      <c r="AV232" s="5">
        <v>1.4</v>
      </c>
      <c r="AW232" s="8">
        <v>43524</v>
      </c>
      <c r="AX232" s="5">
        <v>-0.5</v>
      </c>
      <c r="AY232" s="8">
        <v>43524</v>
      </c>
      <c r="AZ232" s="5">
        <v>-0.52</v>
      </c>
      <c r="BA232" s="8">
        <v>43524</v>
      </c>
      <c r="BB232" s="5">
        <v>6956</v>
      </c>
      <c r="BC232" s="8">
        <v>43524</v>
      </c>
      <c r="BD232" s="5">
        <v>1.1000000000000001</v>
      </c>
      <c r="BE232" s="8">
        <v>43524</v>
      </c>
      <c r="BF232" s="5">
        <v>16.559999999999999</v>
      </c>
      <c r="BG232" s="8">
        <v>43524</v>
      </c>
      <c r="BH232" s="5">
        <v>16.452000000000002</v>
      </c>
      <c r="BI232" s="8">
        <v>43524</v>
      </c>
      <c r="BJ232" s="5">
        <v>1.6</v>
      </c>
      <c r="BK232" s="8">
        <v>43524</v>
      </c>
      <c r="BL232" s="5">
        <v>0.3</v>
      </c>
      <c r="BM232" s="8">
        <v>43524</v>
      </c>
      <c r="BN232" s="5">
        <v>0.78</v>
      </c>
      <c r="BO232" s="8">
        <v>43524</v>
      </c>
      <c r="BP232" s="5">
        <v>0.4</v>
      </c>
      <c r="BQ232" s="8">
        <v>43524</v>
      </c>
      <c r="BR232" s="5">
        <v>1121</v>
      </c>
      <c r="BS232" s="8">
        <v>43524</v>
      </c>
      <c r="BT232" s="5">
        <v>1286</v>
      </c>
      <c r="BU232" s="8">
        <v>43524</v>
      </c>
      <c r="BV232" s="5">
        <v>6.84</v>
      </c>
      <c r="BW232" s="8">
        <v>43524</v>
      </c>
      <c r="BX232" s="5">
        <v>648</v>
      </c>
      <c r="BY232" s="8">
        <v>43524</v>
      </c>
      <c r="BZ232" s="5">
        <v>1.3</v>
      </c>
      <c r="CA232" s="8">
        <v>43524</v>
      </c>
      <c r="CB232" s="5">
        <v>0.6</v>
      </c>
      <c r="CC232" s="8">
        <v>43524</v>
      </c>
      <c r="CD232" s="5">
        <v>-47.57</v>
      </c>
      <c r="CE232" s="8">
        <v>43524</v>
      </c>
      <c r="CF232" s="5">
        <v>6.2</v>
      </c>
      <c r="CG232" s="8">
        <v>43524</v>
      </c>
      <c r="CH232" s="5">
        <v>-0.4</v>
      </c>
      <c r="CI232" s="8">
        <v>43524</v>
      </c>
      <c r="CJ232" s="5">
        <v>-1.9</v>
      </c>
      <c r="CK232" s="8">
        <v>43497</v>
      </c>
      <c r="CL232" s="5">
        <v>2.61</v>
      </c>
      <c r="CM232" s="8">
        <v>43524</v>
      </c>
      <c r="CN232" s="5">
        <v>0.3</v>
      </c>
      <c r="CO232" s="8">
        <v>43524</v>
      </c>
      <c r="CP232" s="5">
        <v>0.2</v>
      </c>
      <c r="CQ232" s="8">
        <v>43524</v>
      </c>
      <c r="CR232" s="5">
        <v>1.5</v>
      </c>
      <c r="CS232" s="8">
        <v>43524</v>
      </c>
      <c r="CT232" s="5">
        <v>2.1</v>
      </c>
      <c r="CU232" s="8">
        <v>43524</v>
      </c>
      <c r="CV232" s="5">
        <v>1.74411</v>
      </c>
      <c r="DA232" s="8">
        <v>43524</v>
      </c>
      <c r="DB232" s="5">
        <v>0.4</v>
      </c>
      <c r="DC232" s="8">
        <v>43524</v>
      </c>
      <c r="DD232" s="5">
        <v>4.3</v>
      </c>
      <c r="DE232" s="8">
        <v>43524</v>
      </c>
      <c r="DF232" s="5">
        <v>0.2</v>
      </c>
      <c r="DG232" s="8">
        <v>43524</v>
      </c>
      <c r="DH232" s="5">
        <v>2.8</v>
      </c>
      <c r="DI232" s="8">
        <v>43524</v>
      </c>
      <c r="DJ232" s="5">
        <v>1.3</v>
      </c>
      <c r="DK232" s="8">
        <v>43524</v>
      </c>
      <c r="DL232" s="5">
        <v>8.5</v>
      </c>
      <c r="DM232" s="8">
        <v>43524</v>
      </c>
      <c r="DN232" s="5">
        <v>3.4</v>
      </c>
      <c r="DQ232" s="8">
        <v>45382</v>
      </c>
      <c r="DR232" s="5">
        <v>-4.5999999999999996</v>
      </c>
      <c r="DS232" s="8">
        <v>43524</v>
      </c>
      <c r="DT232" s="5">
        <v>9.14</v>
      </c>
      <c r="DU232" s="8">
        <v>43524</v>
      </c>
      <c r="DV232" s="5">
        <v>4</v>
      </c>
      <c r="DW232" s="8">
        <v>43524</v>
      </c>
      <c r="DX232" s="5">
        <v>3.9</v>
      </c>
      <c r="DY232" s="8">
        <v>43524</v>
      </c>
      <c r="DZ232" s="5">
        <v>113.2</v>
      </c>
      <c r="EA232" s="8">
        <v>43524</v>
      </c>
      <c r="EB232" s="5">
        <v>99.527900000000002</v>
      </c>
    </row>
    <row r="233" spans="1:132" x14ac:dyDescent="0.2">
      <c r="A233" s="8">
        <v>43555</v>
      </c>
      <c r="B233" s="5">
        <v>54.9</v>
      </c>
      <c r="C233" s="8">
        <v>43555</v>
      </c>
      <c r="D233" s="5">
        <v>56.6</v>
      </c>
      <c r="E233" s="8">
        <v>43555</v>
      </c>
      <c r="F233" s="5">
        <v>54.3</v>
      </c>
      <c r="G233" s="8">
        <v>43555</v>
      </c>
      <c r="H233" s="5">
        <v>56.5</v>
      </c>
      <c r="O233" s="8">
        <v>43555</v>
      </c>
      <c r="P233" s="5">
        <v>56.9</v>
      </c>
      <c r="Q233" s="8">
        <v>44104</v>
      </c>
      <c r="R233" s="5">
        <v>10.7</v>
      </c>
      <c r="S233" s="8">
        <v>44104</v>
      </c>
      <c r="T233" s="5">
        <v>12</v>
      </c>
      <c r="U233" s="8">
        <v>45169</v>
      </c>
      <c r="V233" s="5">
        <v>-18.3</v>
      </c>
      <c r="W233" s="8">
        <v>45260</v>
      </c>
      <c r="X233" s="5">
        <v>15.2</v>
      </c>
      <c r="Y233" s="8">
        <v>43555</v>
      </c>
      <c r="Z233" s="5">
        <v>10.6</v>
      </c>
      <c r="AA233" s="8">
        <v>43555</v>
      </c>
      <c r="AB233" s="5">
        <v>8</v>
      </c>
      <c r="AE233" s="8">
        <v>43555</v>
      </c>
      <c r="AF233" s="5">
        <v>98.4</v>
      </c>
      <c r="AG233" s="8">
        <v>43555</v>
      </c>
      <c r="AH233" s="5">
        <v>124.2</v>
      </c>
      <c r="AI233" s="8">
        <v>43555</v>
      </c>
      <c r="AJ233" s="5">
        <v>101.8</v>
      </c>
      <c r="AK233" s="8">
        <v>43555</v>
      </c>
      <c r="AL233" s="5">
        <v>230</v>
      </c>
      <c r="AM233" s="8">
        <v>43555</v>
      </c>
      <c r="AN233" s="5">
        <v>150070</v>
      </c>
      <c r="AQ233" s="8">
        <v>43555</v>
      </c>
      <c r="AR233" s="5">
        <v>3.8</v>
      </c>
      <c r="AS233" s="8">
        <v>45808</v>
      </c>
      <c r="AT233" s="5">
        <v>34.299999999999997</v>
      </c>
      <c r="AU233" s="8">
        <v>43555</v>
      </c>
      <c r="AV233" s="5">
        <v>0.8</v>
      </c>
      <c r="AW233" s="8">
        <v>43555</v>
      </c>
      <c r="AX233" s="5">
        <v>-0.2</v>
      </c>
      <c r="AY233" s="8">
        <v>43555</v>
      </c>
      <c r="AZ233" s="5">
        <v>0.01</v>
      </c>
      <c r="BA233" s="8">
        <v>43555</v>
      </c>
      <c r="BB233" s="5">
        <v>7686</v>
      </c>
      <c r="BC233" s="8">
        <v>43555</v>
      </c>
      <c r="BD233" s="5">
        <v>1.9</v>
      </c>
      <c r="BE233" s="8">
        <v>43555</v>
      </c>
      <c r="BF233" s="5">
        <v>17.5</v>
      </c>
      <c r="BG233" s="8">
        <v>43555</v>
      </c>
      <c r="BH233" s="5">
        <v>17.338000000000001</v>
      </c>
      <c r="BI233" s="8">
        <v>43555</v>
      </c>
      <c r="BJ233" s="5">
        <v>3.1</v>
      </c>
      <c r="BK233" s="8">
        <v>43555</v>
      </c>
      <c r="BL233" s="5">
        <v>1.5</v>
      </c>
      <c r="BM233" s="8">
        <v>43555</v>
      </c>
      <c r="BN233" s="5">
        <v>2.1</v>
      </c>
      <c r="BO233" s="8">
        <v>43555</v>
      </c>
      <c r="BP233" s="5">
        <v>-0.1</v>
      </c>
      <c r="BQ233" s="8">
        <v>43555</v>
      </c>
      <c r="BR233" s="5">
        <v>1191</v>
      </c>
      <c r="BS233" s="8">
        <v>43555</v>
      </c>
      <c r="BT233" s="5">
        <v>1295</v>
      </c>
      <c r="BU233" s="8">
        <v>43555</v>
      </c>
      <c r="BV233" s="5">
        <v>-1.1299999999999999</v>
      </c>
      <c r="BW233" s="8">
        <v>43555</v>
      </c>
      <c r="BX233" s="5">
        <v>718</v>
      </c>
      <c r="BY233" s="8">
        <v>43555</v>
      </c>
      <c r="BZ233" s="5">
        <v>0.6</v>
      </c>
      <c r="CA233" s="8">
        <v>43555</v>
      </c>
      <c r="CB233" s="5">
        <v>2.2999999999999998</v>
      </c>
      <c r="CC233" s="8">
        <v>43555</v>
      </c>
      <c r="CD233" s="5">
        <v>-48.154000000000003</v>
      </c>
      <c r="CE233" s="8">
        <v>43555</v>
      </c>
      <c r="CF233" s="5">
        <v>2.2999999999999998</v>
      </c>
      <c r="CG233" s="8">
        <v>43555</v>
      </c>
      <c r="CH233" s="5">
        <v>1.9</v>
      </c>
      <c r="CI233" s="8">
        <v>43555</v>
      </c>
      <c r="CJ233" s="5">
        <v>3.8</v>
      </c>
      <c r="CK233" s="8">
        <v>43525</v>
      </c>
      <c r="CL233" s="5">
        <v>2.99</v>
      </c>
      <c r="CM233" s="8">
        <v>43555</v>
      </c>
      <c r="CN233" s="5">
        <v>0.4</v>
      </c>
      <c r="CO233" s="8">
        <v>43555</v>
      </c>
      <c r="CP233" s="5">
        <v>0.1</v>
      </c>
      <c r="CQ233" s="8">
        <v>43555</v>
      </c>
      <c r="CR233" s="5">
        <v>1.9</v>
      </c>
      <c r="CS233" s="8">
        <v>43555</v>
      </c>
      <c r="CT233" s="5">
        <v>2</v>
      </c>
      <c r="CU233" s="8">
        <v>43555</v>
      </c>
      <c r="CV233" s="5">
        <v>1.6160699999999999</v>
      </c>
      <c r="DA233" s="8">
        <v>43555</v>
      </c>
      <c r="DB233" s="5">
        <v>0.4</v>
      </c>
      <c r="DC233" s="8">
        <v>43555</v>
      </c>
      <c r="DD233" s="5">
        <v>4</v>
      </c>
      <c r="DE233" s="8">
        <v>43555</v>
      </c>
      <c r="DF233" s="5">
        <v>0.9</v>
      </c>
      <c r="DG233" s="8">
        <v>43555</v>
      </c>
      <c r="DH233" s="5">
        <v>3.3</v>
      </c>
      <c r="DI233" s="8">
        <v>43555</v>
      </c>
      <c r="DJ233" s="5">
        <v>1.8</v>
      </c>
      <c r="DK233" s="8">
        <v>43555</v>
      </c>
      <c r="DL233" s="5">
        <v>7.9</v>
      </c>
      <c r="DM233" s="8">
        <v>43555</v>
      </c>
      <c r="DN233" s="5">
        <v>3.5</v>
      </c>
      <c r="DQ233" s="8">
        <v>45412</v>
      </c>
      <c r="DR233" s="5">
        <v>5.9</v>
      </c>
      <c r="DS233" s="8">
        <v>43555</v>
      </c>
      <c r="DT233" s="5">
        <v>10.84</v>
      </c>
      <c r="DU233" s="8">
        <v>43555</v>
      </c>
      <c r="DV233" s="5">
        <v>3.9</v>
      </c>
      <c r="DW233" s="8">
        <v>43555</v>
      </c>
      <c r="DX233" s="5">
        <v>1.9</v>
      </c>
      <c r="DY233" s="8">
        <v>43555</v>
      </c>
      <c r="DZ233" s="5">
        <v>113.5</v>
      </c>
      <c r="EA233" s="8">
        <v>43555</v>
      </c>
      <c r="EB233" s="5">
        <v>99.392899999999997</v>
      </c>
    </row>
    <row r="234" spans="1:132" x14ac:dyDescent="0.2">
      <c r="A234" s="8">
        <v>43585</v>
      </c>
      <c r="B234" s="5">
        <v>53.6</v>
      </c>
      <c r="C234" s="8">
        <v>43585</v>
      </c>
      <c r="D234" s="5">
        <v>53.5</v>
      </c>
      <c r="E234" s="8">
        <v>43585</v>
      </c>
      <c r="F234" s="5">
        <v>50</v>
      </c>
      <c r="G234" s="8">
        <v>43585</v>
      </c>
      <c r="H234" s="5">
        <v>55.3</v>
      </c>
      <c r="O234" s="8">
        <v>43585</v>
      </c>
      <c r="P234" s="5">
        <v>52.7</v>
      </c>
      <c r="Q234" s="8">
        <v>44135</v>
      </c>
      <c r="R234" s="5">
        <v>10</v>
      </c>
      <c r="S234" s="8">
        <v>44135</v>
      </c>
      <c r="T234" s="5">
        <v>13</v>
      </c>
      <c r="U234" s="8">
        <v>45199</v>
      </c>
      <c r="V234" s="5">
        <v>-18.8</v>
      </c>
      <c r="W234" s="8">
        <v>45291</v>
      </c>
      <c r="X234" s="5">
        <v>5</v>
      </c>
      <c r="Y234" s="8">
        <v>43585</v>
      </c>
      <c r="Z234" s="5">
        <v>6.2</v>
      </c>
      <c r="AA234" s="8">
        <v>43585</v>
      </c>
      <c r="AB234" s="5">
        <v>7</v>
      </c>
      <c r="AE234" s="8">
        <v>43585</v>
      </c>
      <c r="AF234" s="5">
        <v>97.2</v>
      </c>
      <c r="AG234" s="8">
        <v>43585</v>
      </c>
      <c r="AH234" s="5">
        <v>129.19999999999999</v>
      </c>
      <c r="AI234" s="8">
        <v>43585</v>
      </c>
      <c r="AJ234" s="5">
        <v>103.5</v>
      </c>
      <c r="AK234" s="8">
        <v>43585</v>
      </c>
      <c r="AL234" s="5">
        <v>298</v>
      </c>
      <c r="AM234" s="8">
        <v>43585</v>
      </c>
      <c r="AN234" s="5">
        <v>150346</v>
      </c>
      <c r="AQ234" s="8">
        <v>43585</v>
      </c>
      <c r="AR234" s="5">
        <v>3.7</v>
      </c>
      <c r="AU234" s="8">
        <v>43585</v>
      </c>
      <c r="AV234" s="5">
        <v>2.2999999999999998</v>
      </c>
      <c r="AW234" s="8">
        <v>43585</v>
      </c>
      <c r="AX234" s="5">
        <v>-0.7</v>
      </c>
      <c r="AY234" s="8">
        <v>43585</v>
      </c>
      <c r="AZ234" s="5">
        <v>-0.55000000000000004</v>
      </c>
      <c r="BA234" s="8">
        <v>43585</v>
      </c>
      <c r="BB234" s="5">
        <v>7357</v>
      </c>
      <c r="BC234" s="8">
        <v>43585</v>
      </c>
      <c r="BD234" s="5">
        <v>1</v>
      </c>
      <c r="BE234" s="8">
        <v>43585</v>
      </c>
      <c r="BF234" s="5">
        <v>16.399999999999999</v>
      </c>
      <c r="BG234" s="8">
        <v>43585</v>
      </c>
      <c r="BH234" s="5">
        <v>16.390999999999998</v>
      </c>
      <c r="BI234" s="8">
        <v>43585</v>
      </c>
      <c r="BJ234" s="5">
        <v>3.1</v>
      </c>
      <c r="BK234" s="8">
        <v>43585</v>
      </c>
      <c r="BL234" s="5">
        <v>0</v>
      </c>
      <c r="BM234" s="8">
        <v>43585</v>
      </c>
      <c r="BN234" s="5">
        <v>0.67</v>
      </c>
      <c r="BO234" s="8">
        <v>43585</v>
      </c>
      <c r="BP234" s="5">
        <v>0.9</v>
      </c>
      <c r="BQ234" s="8">
        <v>43585</v>
      </c>
      <c r="BR234" s="5">
        <v>1272</v>
      </c>
      <c r="BS234" s="8">
        <v>43585</v>
      </c>
      <c r="BT234" s="5">
        <v>1322</v>
      </c>
      <c r="BU234" s="8">
        <v>43585</v>
      </c>
      <c r="BV234" s="5">
        <v>1.1399999999999999</v>
      </c>
      <c r="BW234" s="8">
        <v>43585</v>
      </c>
      <c r="BX234" s="5">
        <v>702</v>
      </c>
      <c r="BY234" s="8">
        <v>43585</v>
      </c>
      <c r="BZ234" s="5">
        <v>-0.4</v>
      </c>
      <c r="CA234" s="8">
        <v>43585</v>
      </c>
      <c r="CB234" s="5">
        <v>1</v>
      </c>
      <c r="CC234" s="8">
        <v>43585</v>
      </c>
      <c r="CD234" s="5">
        <v>-49.768999999999998</v>
      </c>
      <c r="CE234" s="8">
        <v>43585</v>
      </c>
      <c r="CF234" s="5">
        <v>-3.2</v>
      </c>
      <c r="CG234" s="8">
        <v>43585</v>
      </c>
      <c r="CH234" s="5">
        <v>-1.4</v>
      </c>
      <c r="CI234" s="8">
        <v>43585</v>
      </c>
      <c r="CJ234" s="5">
        <v>-3.2</v>
      </c>
      <c r="CK234" s="8">
        <v>43556</v>
      </c>
      <c r="CL234" s="5">
        <v>2.33</v>
      </c>
      <c r="CM234" s="8">
        <v>43585</v>
      </c>
      <c r="CN234" s="5">
        <v>0.4</v>
      </c>
      <c r="CO234" s="8">
        <v>43585</v>
      </c>
      <c r="CP234" s="5">
        <v>0.2</v>
      </c>
      <c r="CQ234" s="8">
        <v>43585</v>
      </c>
      <c r="CR234" s="5">
        <v>2</v>
      </c>
      <c r="CS234" s="8">
        <v>43585</v>
      </c>
      <c r="CT234" s="5">
        <v>2.1</v>
      </c>
      <c r="CU234" s="8">
        <v>43585</v>
      </c>
      <c r="CV234" s="5">
        <v>1.6367799999999999</v>
      </c>
      <c r="DA234" s="8">
        <v>43585</v>
      </c>
      <c r="DB234" s="5">
        <v>0.2</v>
      </c>
      <c r="DC234" s="8">
        <v>43585</v>
      </c>
      <c r="DD234" s="5">
        <v>3.5</v>
      </c>
      <c r="DE234" s="8">
        <v>43585</v>
      </c>
      <c r="DF234" s="5">
        <v>0.3</v>
      </c>
      <c r="DG234" s="8">
        <v>43585</v>
      </c>
      <c r="DH234" s="5">
        <v>3.3</v>
      </c>
      <c r="DI234" s="8">
        <v>43585</v>
      </c>
      <c r="DJ234" s="5">
        <v>1.7</v>
      </c>
      <c r="DK234" s="8">
        <v>43585</v>
      </c>
      <c r="DL234" s="5">
        <v>7.6</v>
      </c>
      <c r="DM234" s="8">
        <v>43585</v>
      </c>
      <c r="DN234" s="5">
        <v>3.6</v>
      </c>
      <c r="DQ234" s="8">
        <v>45443</v>
      </c>
      <c r="DR234" s="5">
        <v>11.4</v>
      </c>
      <c r="DS234" s="8">
        <v>43585</v>
      </c>
      <c r="DT234" s="5">
        <v>11.21</v>
      </c>
      <c r="DU234" s="8">
        <v>43585</v>
      </c>
      <c r="DV234" s="5">
        <v>4</v>
      </c>
      <c r="DW234" s="8">
        <v>43585</v>
      </c>
      <c r="DX234" s="5">
        <v>3.4</v>
      </c>
      <c r="DY234" s="8">
        <v>43585</v>
      </c>
      <c r="DZ234" s="5">
        <v>113.7</v>
      </c>
      <c r="EA234" s="8">
        <v>43585</v>
      </c>
      <c r="EB234" s="5">
        <v>99.268799999999999</v>
      </c>
    </row>
    <row r="235" spans="1:132" x14ac:dyDescent="0.2">
      <c r="A235" s="8">
        <v>43616</v>
      </c>
      <c r="B235" s="5">
        <v>52.6</v>
      </c>
      <c r="C235" s="8">
        <v>43616</v>
      </c>
      <c r="D235" s="5">
        <v>52.5</v>
      </c>
      <c r="E235" s="8">
        <v>43616</v>
      </c>
      <c r="F235" s="5">
        <v>53.2</v>
      </c>
      <c r="G235" s="8">
        <v>43616</v>
      </c>
      <c r="H235" s="5">
        <v>56.1</v>
      </c>
      <c r="O235" s="8">
        <v>43616</v>
      </c>
      <c r="P235" s="5">
        <v>51.8</v>
      </c>
      <c r="Q235" s="8">
        <v>44165</v>
      </c>
      <c r="R235" s="5">
        <v>-0.5</v>
      </c>
      <c r="S235" s="8">
        <v>44165</v>
      </c>
      <c r="T235" s="5">
        <v>11</v>
      </c>
      <c r="U235" s="8">
        <v>45230</v>
      </c>
      <c r="V235" s="5">
        <v>-20.2</v>
      </c>
      <c r="W235" s="8">
        <v>45322</v>
      </c>
      <c r="X235" s="5">
        <v>13.1</v>
      </c>
      <c r="Y235" s="8">
        <v>43616</v>
      </c>
      <c r="Z235" s="5">
        <v>17.3</v>
      </c>
      <c r="AA235" s="8">
        <v>43616</v>
      </c>
      <c r="AB235" s="5">
        <v>8</v>
      </c>
      <c r="AE235" s="8">
        <v>43616</v>
      </c>
      <c r="AF235" s="5">
        <v>100</v>
      </c>
      <c r="AG235" s="8">
        <v>43616</v>
      </c>
      <c r="AH235" s="5">
        <v>131.30000000000001</v>
      </c>
      <c r="AI235" s="8">
        <v>43616</v>
      </c>
      <c r="AJ235" s="5">
        <v>105</v>
      </c>
      <c r="AK235" s="8">
        <v>43616</v>
      </c>
      <c r="AL235" s="5">
        <v>28</v>
      </c>
      <c r="AM235" s="8">
        <v>43616</v>
      </c>
      <c r="AN235" s="5">
        <v>150368</v>
      </c>
      <c r="AQ235" s="8">
        <v>43616</v>
      </c>
      <c r="AR235" s="5">
        <v>3.6</v>
      </c>
      <c r="AU235" s="8">
        <v>43616</v>
      </c>
      <c r="AV235" s="5">
        <v>0.8</v>
      </c>
      <c r="AW235" s="8">
        <v>43616</v>
      </c>
      <c r="AX235" s="5">
        <v>0.1</v>
      </c>
      <c r="AY235" s="8">
        <v>43616</v>
      </c>
      <c r="AZ235" s="5">
        <v>0.14000000000000001</v>
      </c>
      <c r="BA235" s="8">
        <v>43616</v>
      </c>
      <c r="BB235" s="5">
        <v>7553</v>
      </c>
      <c r="BC235" s="8">
        <v>43616</v>
      </c>
      <c r="BD235" s="5">
        <v>-0.1</v>
      </c>
      <c r="BE235" s="8">
        <v>43616</v>
      </c>
      <c r="BF235" s="5">
        <v>17.3</v>
      </c>
      <c r="BG235" s="8">
        <v>43616</v>
      </c>
      <c r="BH235" s="5">
        <v>17.398</v>
      </c>
      <c r="BI235" s="8">
        <v>43616</v>
      </c>
      <c r="BJ235" s="5">
        <v>2.6</v>
      </c>
      <c r="BK235" s="8">
        <v>43616</v>
      </c>
      <c r="BL235" s="5">
        <v>1.1000000000000001</v>
      </c>
      <c r="BM235" s="8">
        <v>43616</v>
      </c>
      <c r="BN235" s="5">
        <v>-0.87</v>
      </c>
      <c r="BO235" s="8">
        <v>43616</v>
      </c>
      <c r="BP235" s="5">
        <v>0.2</v>
      </c>
      <c r="BQ235" s="8">
        <v>43616</v>
      </c>
      <c r="BR235" s="5">
        <v>1293</v>
      </c>
      <c r="BS235" s="8">
        <v>43616</v>
      </c>
      <c r="BT235" s="5">
        <v>1347</v>
      </c>
      <c r="BU235" s="8">
        <v>43616</v>
      </c>
      <c r="BV235" s="5">
        <v>2.82</v>
      </c>
      <c r="BW235" s="8">
        <v>43616</v>
      </c>
      <c r="BX235" s="5">
        <v>618</v>
      </c>
      <c r="BY235" s="8">
        <v>43616</v>
      </c>
      <c r="BZ235" s="5">
        <v>0</v>
      </c>
      <c r="CA235" s="8">
        <v>43616</v>
      </c>
      <c r="CB235" s="5">
        <v>3.6</v>
      </c>
      <c r="CC235" s="8">
        <v>43616</v>
      </c>
      <c r="CD235" s="5">
        <v>-51.046999999999997</v>
      </c>
      <c r="CE235" s="8">
        <v>43616</v>
      </c>
      <c r="CF235" s="5">
        <v>-1.8</v>
      </c>
      <c r="CG235" s="8">
        <v>43616</v>
      </c>
      <c r="CH235" s="5">
        <v>-1.9</v>
      </c>
      <c r="CI235" s="8">
        <v>43616</v>
      </c>
      <c r="CJ235" s="5">
        <v>-3.5</v>
      </c>
      <c r="CK235" s="8">
        <v>43586</v>
      </c>
      <c r="CL235" s="5">
        <v>2.61</v>
      </c>
      <c r="CM235" s="8">
        <v>43616</v>
      </c>
      <c r="CN235" s="5">
        <v>0</v>
      </c>
      <c r="CO235" s="8">
        <v>43616</v>
      </c>
      <c r="CP235" s="5">
        <v>0.1</v>
      </c>
      <c r="CQ235" s="8">
        <v>43616</v>
      </c>
      <c r="CR235" s="5">
        <v>1.8</v>
      </c>
      <c r="CS235" s="8">
        <v>43616</v>
      </c>
      <c r="CT235" s="5">
        <v>2</v>
      </c>
      <c r="CU235" s="8">
        <v>43616</v>
      </c>
      <c r="CV235" s="5">
        <v>1.56318</v>
      </c>
      <c r="DA235" s="8">
        <v>43616</v>
      </c>
      <c r="DB235" s="5">
        <v>0.1</v>
      </c>
      <c r="DC235" s="8">
        <v>43616</v>
      </c>
      <c r="DD235" s="5">
        <v>3.2</v>
      </c>
      <c r="DE235" s="8">
        <v>43616</v>
      </c>
      <c r="DF235" s="5">
        <v>0.4</v>
      </c>
      <c r="DG235" s="8">
        <v>43616</v>
      </c>
      <c r="DH235" s="5">
        <v>3.2</v>
      </c>
      <c r="DI235" s="8">
        <v>43616</v>
      </c>
      <c r="DJ235" s="5">
        <v>1.7</v>
      </c>
      <c r="DK235" s="8">
        <v>43616</v>
      </c>
      <c r="DL235" s="5">
        <v>7.3</v>
      </c>
      <c r="DM235" s="8">
        <v>43616</v>
      </c>
      <c r="DN235" s="5">
        <v>3.7</v>
      </c>
      <c r="DQ235" s="8">
        <v>45473</v>
      </c>
      <c r="DR235" s="5">
        <v>5.9</v>
      </c>
      <c r="DS235" s="8">
        <v>43616</v>
      </c>
      <c r="DT235" s="5">
        <v>11.12</v>
      </c>
      <c r="DU235" s="8">
        <v>43616</v>
      </c>
      <c r="DV235" s="5">
        <v>4.3</v>
      </c>
      <c r="DW235" s="8">
        <v>43616</v>
      </c>
      <c r="DX235" s="5">
        <v>3.7</v>
      </c>
      <c r="DY235" s="8">
        <v>43616</v>
      </c>
      <c r="DZ235" s="5">
        <v>113.6</v>
      </c>
      <c r="EA235" s="8">
        <v>43616</v>
      </c>
      <c r="EB235" s="5">
        <v>99.152900000000002</v>
      </c>
    </row>
    <row r="236" spans="1:132" x14ac:dyDescent="0.2">
      <c r="A236" s="8">
        <v>43646</v>
      </c>
      <c r="B236" s="5">
        <v>51.5</v>
      </c>
      <c r="C236" s="8">
        <v>43646</v>
      </c>
      <c r="D236" s="5">
        <v>50.7</v>
      </c>
      <c r="E236" s="8">
        <v>43646</v>
      </c>
      <c r="F236" s="5">
        <v>47.9</v>
      </c>
      <c r="G236" s="8">
        <v>43646</v>
      </c>
      <c r="H236" s="5">
        <v>55.2</v>
      </c>
      <c r="O236" s="8">
        <v>43646</v>
      </c>
      <c r="P236" s="5">
        <v>50.7</v>
      </c>
      <c r="Q236" s="8">
        <v>44196</v>
      </c>
      <c r="R236" s="5">
        <v>5.9</v>
      </c>
      <c r="S236" s="8">
        <v>44196</v>
      </c>
      <c r="T236" s="5">
        <v>15</v>
      </c>
      <c r="U236" s="8">
        <v>45260</v>
      </c>
      <c r="V236" s="5">
        <v>-21</v>
      </c>
      <c r="W236" s="8">
        <v>45351</v>
      </c>
      <c r="X236" s="5">
        <v>16</v>
      </c>
      <c r="Y236" s="8">
        <v>43646</v>
      </c>
      <c r="Z236" s="5">
        <v>2.2000000000000002</v>
      </c>
      <c r="AA236" s="8">
        <v>43646</v>
      </c>
      <c r="AB236" s="5">
        <v>4</v>
      </c>
      <c r="AE236" s="8">
        <v>43646</v>
      </c>
      <c r="AF236" s="5">
        <v>98.2</v>
      </c>
      <c r="AG236" s="8">
        <v>43646</v>
      </c>
      <c r="AH236" s="5">
        <v>124.3</v>
      </c>
      <c r="AI236" s="8">
        <v>43646</v>
      </c>
      <c r="AJ236" s="5">
        <v>103.3</v>
      </c>
      <c r="AK236" s="8">
        <v>43646</v>
      </c>
      <c r="AL236" s="5">
        <v>218</v>
      </c>
      <c r="AM236" s="8">
        <v>43646</v>
      </c>
      <c r="AN236" s="5">
        <v>151024</v>
      </c>
      <c r="AQ236" s="8">
        <v>43646</v>
      </c>
      <c r="AR236" s="5">
        <v>3.6</v>
      </c>
      <c r="AU236" s="8">
        <v>43646</v>
      </c>
      <c r="AV236" s="5">
        <v>1.5</v>
      </c>
      <c r="AW236" s="8">
        <v>43646</v>
      </c>
      <c r="AX236" s="5">
        <v>0.5</v>
      </c>
      <c r="AY236" s="8">
        <v>43646</v>
      </c>
      <c r="AZ236" s="5">
        <v>0.12</v>
      </c>
      <c r="BA236" s="8">
        <v>43646</v>
      </c>
      <c r="BB236" s="5">
        <v>7244</v>
      </c>
      <c r="BC236" s="8">
        <v>43646</v>
      </c>
      <c r="BD236" s="5">
        <v>-0.3</v>
      </c>
      <c r="BE236" s="8">
        <v>43646</v>
      </c>
      <c r="BF236" s="5">
        <v>17.3</v>
      </c>
      <c r="BG236" s="8">
        <v>43646</v>
      </c>
      <c r="BH236" s="5">
        <v>17.257000000000001</v>
      </c>
      <c r="BI236" s="8">
        <v>43646</v>
      </c>
      <c r="BJ236" s="5">
        <v>3.1</v>
      </c>
      <c r="BK236" s="8">
        <v>43646</v>
      </c>
      <c r="BL236" s="5">
        <v>0.1</v>
      </c>
      <c r="BM236" s="8">
        <v>43646</v>
      </c>
      <c r="BN236" s="5">
        <v>-0.85</v>
      </c>
      <c r="BO236" s="8">
        <v>43646</v>
      </c>
      <c r="BP236" s="5">
        <v>0.1</v>
      </c>
      <c r="BQ236" s="8">
        <v>43646</v>
      </c>
      <c r="BR236" s="5">
        <v>1243</v>
      </c>
      <c r="BS236" s="8">
        <v>43646</v>
      </c>
      <c r="BT236" s="5">
        <v>1299</v>
      </c>
      <c r="BU236" s="8">
        <v>43646</v>
      </c>
      <c r="BV236" s="5">
        <v>-1.28</v>
      </c>
      <c r="BW236" s="8">
        <v>43646</v>
      </c>
      <c r="BX236" s="5">
        <v>729</v>
      </c>
      <c r="BY236" s="8">
        <v>43646</v>
      </c>
      <c r="BZ236" s="5">
        <v>-0.3</v>
      </c>
      <c r="CA236" s="8">
        <v>43646</v>
      </c>
      <c r="CB236" s="5">
        <v>1.2</v>
      </c>
      <c r="CC236" s="8">
        <v>43646</v>
      </c>
      <c r="CD236" s="5">
        <v>-48.703000000000003</v>
      </c>
      <c r="CE236" s="8">
        <v>43646</v>
      </c>
      <c r="CF236" s="5">
        <v>0.4</v>
      </c>
      <c r="CG236" s="8">
        <v>43646</v>
      </c>
      <c r="CH236" s="5">
        <v>-1.2</v>
      </c>
      <c r="CI236" s="8">
        <v>43646</v>
      </c>
      <c r="CJ236" s="5">
        <v>0.1</v>
      </c>
      <c r="CK236" s="8">
        <v>43619</v>
      </c>
      <c r="CL236" s="5">
        <v>2.2799999999999998</v>
      </c>
      <c r="CM236" s="8">
        <v>43646</v>
      </c>
      <c r="CN236" s="5">
        <v>0</v>
      </c>
      <c r="CO236" s="8">
        <v>43646</v>
      </c>
      <c r="CP236" s="5">
        <v>0.2</v>
      </c>
      <c r="CQ236" s="8">
        <v>43646</v>
      </c>
      <c r="CR236" s="5">
        <v>1.6</v>
      </c>
      <c r="CS236" s="8">
        <v>43646</v>
      </c>
      <c r="CT236" s="5">
        <v>2.1</v>
      </c>
      <c r="CU236" s="8">
        <v>43646</v>
      </c>
      <c r="CV236" s="5">
        <v>1.6569799999999999</v>
      </c>
      <c r="DA236" s="8">
        <v>43646</v>
      </c>
      <c r="DB236" s="5">
        <v>0.2</v>
      </c>
      <c r="DC236" s="8">
        <v>43646</v>
      </c>
      <c r="DD236" s="5">
        <v>2.9</v>
      </c>
      <c r="DE236" s="8">
        <v>43646</v>
      </c>
      <c r="DF236" s="5">
        <v>0.4</v>
      </c>
      <c r="DG236" s="8">
        <v>43646</v>
      </c>
      <c r="DH236" s="5">
        <v>3.4</v>
      </c>
      <c r="DI236" s="8">
        <v>43646</v>
      </c>
      <c r="DJ236" s="5">
        <v>2</v>
      </c>
      <c r="DK236" s="8">
        <v>43646</v>
      </c>
      <c r="DL236" s="5">
        <v>7.1</v>
      </c>
      <c r="DM236" s="8">
        <v>43646</v>
      </c>
      <c r="DN236" s="5">
        <v>3.9</v>
      </c>
      <c r="DQ236" s="8">
        <v>45504</v>
      </c>
      <c r="DR236" s="5">
        <v>8.3000000000000007</v>
      </c>
      <c r="DS236" s="8">
        <v>43646</v>
      </c>
      <c r="DT236" s="5">
        <v>12.51</v>
      </c>
      <c r="DU236" s="8">
        <v>43646</v>
      </c>
      <c r="DV236" s="5">
        <v>4.7</v>
      </c>
      <c r="DW236" s="8">
        <v>43646</v>
      </c>
      <c r="DX236" s="5">
        <v>4.8</v>
      </c>
      <c r="DY236" s="8">
        <v>43646</v>
      </c>
      <c r="DZ236" s="5">
        <v>113.7</v>
      </c>
      <c r="EA236" s="8">
        <v>43646</v>
      </c>
      <c r="EB236" s="5">
        <v>99.048000000000002</v>
      </c>
    </row>
    <row r="237" spans="1:132" x14ac:dyDescent="0.2">
      <c r="A237" s="8">
        <v>43677</v>
      </c>
      <c r="B237" s="5">
        <v>51</v>
      </c>
      <c r="C237" s="8">
        <v>43677</v>
      </c>
      <c r="D237" s="5">
        <v>50.5</v>
      </c>
      <c r="E237" s="8">
        <v>43677</v>
      </c>
      <c r="F237" s="5">
        <v>45.1</v>
      </c>
      <c r="G237" s="8">
        <v>43677</v>
      </c>
      <c r="H237" s="5">
        <v>54.4</v>
      </c>
      <c r="O237" s="8">
        <v>43677</v>
      </c>
      <c r="P237" s="5">
        <v>46.4</v>
      </c>
      <c r="Q237" s="8">
        <v>44227</v>
      </c>
      <c r="R237" s="5">
        <v>11.9</v>
      </c>
      <c r="S237" s="8">
        <v>44227</v>
      </c>
      <c r="T237" s="5">
        <v>18</v>
      </c>
      <c r="U237" s="8">
        <v>45291</v>
      </c>
      <c r="V237" s="5">
        <v>-10.6</v>
      </c>
      <c r="W237" s="8">
        <v>45382</v>
      </c>
      <c r="X237" s="5">
        <v>13</v>
      </c>
      <c r="Y237" s="8">
        <v>43677</v>
      </c>
      <c r="Z237" s="5">
        <v>21.7</v>
      </c>
      <c r="AA237" s="8">
        <v>43677</v>
      </c>
      <c r="AB237" s="5">
        <v>-9</v>
      </c>
      <c r="AE237" s="8">
        <v>43677</v>
      </c>
      <c r="AF237" s="5">
        <v>98.4</v>
      </c>
      <c r="AG237" s="8">
        <v>43677</v>
      </c>
      <c r="AH237" s="5">
        <v>135.80000000000001</v>
      </c>
      <c r="AI237" s="8">
        <v>43677</v>
      </c>
      <c r="AJ237" s="5">
        <v>104.7</v>
      </c>
      <c r="AK237" s="8">
        <v>43677</v>
      </c>
      <c r="AL237" s="5">
        <v>97</v>
      </c>
      <c r="AM237" s="8">
        <v>43677</v>
      </c>
      <c r="AN237" s="5">
        <v>150992</v>
      </c>
      <c r="AQ237" s="8">
        <v>43677</v>
      </c>
      <c r="AR237" s="5">
        <v>3.7</v>
      </c>
      <c r="AU237" s="8">
        <v>43677</v>
      </c>
      <c r="AV237" s="5">
        <v>2</v>
      </c>
      <c r="AW237" s="8">
        <v>43677</v>
      </c>
      <c r="AX237" s="5">
        <v>-0.7</v>
      </c>
      <c r="AY237" s="8">
        <v>43677</v>
      </c>
      <c r="AZ237" s="5">
        <v>-0.52</v>
      </c>
      <c r="BA237" s="8">
        <v>43677</v>
      </c>
      <c r="BB237" s="5">
        <v>7419</v>
      </c>
      <c r="BC237" s="8">
        <v>43677</v>
      </c>
      <c r="BD237" s="5">
        <v>-0.4</v>
      </c>
      <c r="BE237" s="8">
        <v>43677</v>
      </c>
      <c r="BF237" s="5">
        <v>16.82</v>
      </c>
      <c r="BG237" s="8">
        <v>43677</v>
      </c>
      <c r="BH237" s="5">
        <v>17.099</v>
      </c>
      <c r="BI237" s="8">
        <v>43677</v>
      </c>
      <c r="BJ237" s="5">
        <v>3.2</v>
      </c>
      <c r="BK237" s="8">
        <v>43677</v>
      </c>
      <c r="BL237" s="5">
        <v>0.8</v>
      </c>
      <c r="BM237" s="8">
        <v>43677</v>
      </c>
      <c r="BN237" s="5">
        <v>-0.6</v>
      </c>
      <c r="BO237" s="8">
        <v>43677</v>
      </c>
      <c r="BP237" s="5">
        <v>0</v>
      </c>
      <c r="BQ237" s="8">
        <v>43677</v>
      </c>
      <c r="BR237" s="5">
        <v>1240</v>
      </c>
      <c r="BS237" s="8">
        <v>43677</v>
      </c>
      <c r="BT237" s="5">
        <v>1379</v>
      </c>
      <c r="BU237" s="8">
        <v>43677</v>
      </c>
      <c r="BV237" s="5">
        <v>0.74</v>
      </c>
      <c r="BW237" s="8">
        <v>43677</v>
      </c>
      <c r="BX237" s="5">
        <v>648</v>
      </c>
      <c r="BY237" s="8">
        <v>43677</v>
      </c>
      <c r="BZ237" s="5">
        <v>0.6</v>
      </c>
      <c r="CA237" s="8">
        <v>43677</v>
      </c>
      <c r="CB237" s="5">
        <v>0.1</v>
      </c>
      <c r="CC237" s="8">
        <v>43677</v>
      </c>
      <c r="CD237" s="5">
        <v>-48.436</v>
      </c>
      <c r="CE237" s="8">
        <v>43677</v>
      </c>
      <c r="CF237" s="5">
        <v>0.6</v>
      </c>
      <c r="CG237" s="8">
        <v>43677</v>
      </c>
      <c r="CH237" s="5">
        <v>1.2</v>
      </c>
      <c r="CI237" s="8">
        <v>43677</v>
      </c>
      <c r="CJ237" s="5">
        <v>1.8</v>
      </c>
      <c r="CK237" s="8">
        <v>43647</v>
      </c>
      <c r="CL237" s="5">
        <v>2.2000000000000002</v>
      </c>
      <c r="CM237" s="8">
        <v>43677</v>
      </c>
      <c r="CN237" s="5">
        <v>0.2</v>
      </c>
      <c r="CO237" s="8">
        <v>43677</v>
      </c>
      <c r="CP237" s="5">
        <v>0.2</v>
      </c>
      <c r="CQ237" s="8">
        <v>43677</v>
      </c>
      <c r="CR237" s="5">
        <v>1.8</v>
      </c>
      <c r="CS237" s="8">
        <v>43677</v>
      </c>
      <c r="CT237" s="5">
        <v>2.2000000000000002</v>
      </c>
      <c r="CU237" s="8">
        <v>43677</v>
      </c>
      <c r="CV237" s="5">
        <v>1.6391199999999999</v>
      </c>
      <c r="DA237" s="8">
        <v>43677</v>
      </c>
      <c r="DB237" s="5">
        <v>0.1</v>
      </c>
      <c r="DC237" s="8">
        <v>43677</v>
      </c>
      <c r="DD237" s="5">
        <v>2.6</v>
      </c>
      <c r="DE237" s="8">
        <v>43677</v>
      </c>
      <c r="DF237" s="5">
        <v>0.6</v>
      </c>
      <c r="DG237" s="8">
        <v>43677</v>
      </c>
      <c r="DH237" s="5">
        <v>3.7</v>
      </c>
      <c r="DI237" s="8">
        <v>43677</v>
      </c>
      <c r="DJ237" s="5">
        <v>2.2000000000000002</v>
      </c>
      <c r="DK237" s="8">
        <v>43677</v>
      </c>
      <c r="DL237" s="5">
        <v>6.8</v>
      </c>
      <c r="DM237" s="8">
        <v>43677</v>
      </c>
      <c r="DN237" s="5">
        <v>3.9</v>
      </c>
      <c r="DQ237" s="8">
        <v>45535</v>
      </c>
      <c r="DR237" s="5">
        <v>3.9</v>
      </c>
      <c r="DS237" s="8">
        <v>43677</v>
      </c>
      <c r="DT237" s="5">
        <v>13.6</v>
      </c>
      <c r="DU237" s="8">
        <v>43677</v>
      </c>
      <c r="DV237" s="5">
        <v>5</v>
      </c>
      <c r="DW237" s="8">
        <v>43677</v>
      </c>
      <c r="DX237" s="5">
        <v>5</v>
      </c>
      <c r="DY237" s="8">
        <v>43677</v>
      </c>
      <c r="DZ237" s="5">
        <v>113.8</v>
      </c>
      <c r="EA237" s="8">
        <v>43677</v>
      </c>
      <c r="EB237" s="5">
        <v>98.961799999999997</v>
      </c>
    </row>
    <row r="238" spans="1:132" x14ac:dyDescent="0.2">
      <c r="A238" s="8">
        <v>43708</v>
      </c>
      <c r="B238" s="5">
        <v>48.5</v>
      </c>
      <c r="C238" s="8">
        <v>43708</v>
      </c>
      <c r="D238" s="5">
        <v>46.4</v>
      </c>
      <c r="E238" s="8">
        <v>43708</v>
      </c>
      <c r="F238" s="5">
        <v>46</v>
      </c>
      <c r="G238" s="8">
        <v>43708</v>
      </c>
      <c r="H238" s="5">
        <v>56</v>
      </c>
      <c r="O238" s="8">
        <v>43708</v>
      </c>
      <c r="P238" s="5">
        <v>49.5</v>
      </c>
      <c r="Q238" s="8">
        <v>44255</v>
      </c>
      <c r="R238" s="5">
        <v>10.1</v>
      </c>
      <c r="S238" s="8">
        <v>44255</v>
      </c>
      <c r="T238" s="5">
        <v>23</v>
      </c>
      <c r="U238" s="8">
        <v>45322</v>
      </c>
      <c r="V238" s="5">
        <v>-28.3</v>
      </c>
      <c r="W238" s="8">
        <v>45412</v>
      </c>
      <c r="X238" s="5">
        <v>4.8</v>
      </c>
      <c r="Y238" s="8">
        <v>43708</v>
      </c>
      <c r="Z238" s="5">
        <v>11.7</v>
      </c>
      <c r="AA238" s="8">
        <v>43708</v>
      </c>
      <c r="AB238" s="5">
        <v>-3</v>
      </c>
      <c r="AE238" s="8">
        <v>43708</v>
      </c>
      <c r="AF238" s="5">
        <v>89.8</v>
      </c>
      <c r="AG238" s="8">
        <v>43708</v>
      </c>
      <c r="AH238" s="5">
        <v>134.19999999999999</v>
      </c>
      <c r="AI238" s="8">
        <v>43708</v>
      </c>
      <c r="AJ238" s="5">
        <v>103.1</v>
      </c>
      <c r="AK238" s="8">
        <v>43708</v>
      </c>
      <c r="AL238" s="5">
        <v>235</v>
      </c>
      <c r="AM238" s="8">
        <v>43708</v>
      </c>
      <c r="AN238" s="5">
        <v>151880</v>
      </c>
      <c r="AQ238" s="8">
        <v>43708</v>
      </c>
      <c r="AR238" s="5">
        <v>3.6</v>
      </c>
      <c r="AU238" s="8">
        <v>43708</v>
      </c>
      <c r="AV238" s="5">
        <v>1</v>
      </c>
      <c r="AW238" s="8">
        <v>43708</v>
      </c>
      <c r="AX238" s="5">
        <v>0.7</v>
      </c>
      <c r="AY238" s="8">
        <v>43708</v>
      </c>
      <c r="AZ238" s="5">
        <v>0.76</v>
      </c>
      <c r="BA238" s="8">
        <v>43708</v>
      </c>
      <c r="BB238" s="5">
        <v>7396</v>
      </c>
      <c r="BC238" s="8">
        <v>43708</v>
      </c>
      <c r="BD238" s="5">
        <v>-0.9</v>
      </c>
      <c r="BE238" s="8">
        <v>43708</v>
      </c>
      <c r="BF238" s="5">
        <v>16.97</v>
      </c>
      <c r="BG238" s="8">
        <v>43708</v>
      </c>
      <c r="BH238" s="5">
        <v>17.346</v>
      </c>
      <c r="BI238" s="8">
        <v>43708</v>
      </c>
      <c r="BJ238" s="5">
        <v>3.9</v>
      </c>
      <c r="BK238" s="8">
        <v>43708</v>
      </c>
      <c r="BL238" s="5">
        <v>0.7</v>
      </c>
      <c r="BM238" s="8">
        <v>43708</v>
      </c>
      <c r="BN238" s="5">
        <v>-1.53</v>
      </c>
      <c r="BO238" s="8">
        <v>43708</v>
      </c>
      <c r="BP238" s="5">
        <v>-0.1</v>
      </c>
      <c r="BQ238" s="8">
        <v>43708</v>
      </c>
      <c r="BR238" s="5">
        <v>1375</v>
      </c>
      <c r="BS238" s="8">
        <v>43708</v>
      </c>
      <c r="BT238" s="5">
        <v>1482</v>
      </c>
      <c r="BU238" s="8">
        <v>43708</v>
      </c>
      <c r="BV238" s="5">
        <v>0.74</v>
      </c>
      <c r="BW238" s="8">
        <v>43708</v>
      </c>
      <c r="BX238" s="5">
        <v>712</v>
      </c>
      <c r="BY238" s="8">
        <v>43708</v>
      </c>
      <c r="BZ238" s="5">
        <v>0.6</v>
      </c>
      <c r="CA238" s="8">
        <v>43708</v>
      </c>
      <c r="CB238" s="5">
        <v>0.2</v>
      </c>
      <c r="CC238" s="8">
        <v>43708</v>
      </c>
      <c r="CD238" s="5">
        <v>-48.676000000000002</v>
      </c>
      <c r="CE238" s="8">
        <v>43708</v>
      </c>
      <c r="CF238" s="5">
        <v>0.9</v>
      </c>
      <c r="CG238" s="8">
        <v>43708</v>
      </c>
      <c r="CH238" s="5">
        <v>0.1</v>
      </c>
      <c r="CI238" s="8">
        <v>43708</v>
      </c>
      <c r="CJ238" s="5">
        <v>0.6</v>
      </c>
      <c r="CK238" s="8">
        <v>43678</v>
      </c>
      <c r="CL238" s="5">
        <v>2.4300000000000002</v>
      </c>
      <c r="CM238" s="8">
        <v>43708</v>
      </c>
      <c r="CN238" s="5">
        <v>0.1</v>
      </c>
      <c r="CO238" s="8">
        <v>43708</v>
      </c>
      <c r="CP238" s="5">
        <v>0.2</v>
      </c>
      <c r="CQ238" s="8">
        <v>43708</v>
      </c>
      <c r="CR238" s="5">
        <v>1.7</v>
      </c>
      <c r="CS238" s="8">
        <v>43708</v>
      </c>
      <c r="CT238" s="5">
        <v>2.4</v>
      </c>
      <c r="CU238" s="8">
        <v>43708</v>
      </c>
      <c r="CV238" s="5">
        <v>1.7458</v>
      </c>
      <c r="DA238" s="8">
        <v>43708</v>
      </c>
      <c r="DB238" s="5">
        <v>0.5</v>
      </c>
      <c r="DC238" s="8">
        <v>43708</v>
      </c>
      <c r="DD238" s="5">
        <v>2.8</v>
      </c>
      <c r="DE238" s="8">
        <v>43708</v>
      </c>
      <c r="DF238" s="5">
        <v>0.4</v>
      </c>
      <c r="DG238" s="8">
        <v>43708</v>
      </c>
      <c r="DH238" s="5">
        <v>3.9</v>
      </c>
      <c r="DI238" s="8">
        <v>43708</v>
      </c>
      <c r="DJ238" s="5">
        <v>2.4</v>
      </c>
      <c r="DK238" s="8">
        <v>43708</v>
      </c>
      <c r="DL238" s="5">
        <v>6.9</v>
      </c>
      <c r="DM238" s="8">
        <v>43708</v>
      </c>
      <c r="DN238" s="5">
        <v>3.7</v>
      </c>
      <c r="DQ238" s="8">
        <v>45565</v>
      </c>
      <c r="DR238" s="5">
        <v>-3.7</v>
      </c>
      <c r="DS238" s="8">
        <v>43708</v>
      </c>
      <c r="DT238" s="5">
        <v>14.61</v>
      </c>
      <c r="DU238" s="8">
        <v>43708</v>
      </c>
      <c r="DV238" s="5">
        <v>5.2</v>
      </c>
      <c r="DW238" s="8">
        <v>43708</v>
      </c>
      <c r="DX238" s="5">
        <v>4.4000000000000004</v>
      </c>
      <c r="DY238" s="8">
        <v>43708</v>
      </c>
      <c r="DZ238" s="5">
        <v>113.7</v>
      </c>
      <c r="EA238" s="8">
        <v>43708</v>
      </c>
      <c r="EB238" s="5">
        <v>98.905699999999996</v>
      </c>
    </row>
    <row r="239" spans="1:132" x14ac:dyDescent="0.2">
      <c r="A239" s="8">
        <v>43738</v>
      </c>
      <c r="B239" s="5">
        <v>48.1</v>
      </c>
      <c r="C239" s="8">
        <v>43738</v>
      </c>
      <c r="D239" s="5">
        <v>47.5</v>
      </c>
      <c r="E239" s="8">
        <v>43738</v>
      </c>
      <c r="F239" s="5">
        <v>49.7</v>
      </c>
      <c r="G239" s="8">
        <v>43738</v>
      </c>
      <c r="H239" s="5">
        <v>53.2</v>
      </c>
      <c r="O239" s="8">
        <v>43738</v>
      </c>
      <c r="P239" s="5">
        <v>47.7</v>
      </c>
      <c r="Q239" s="8">
        <v>44286</v>
      </c>
      <c r="R239" s="5">
        <v>23.2</v>
      </c>
      <c r="S239" s="8">
        <v>44286</v>
      </c>
      <c r="T239" s="5">
        <v>24</v>
      </c>
      <c r="U239" s="8">
        <v>45351</v>
      </c>
      <c r="V239" s="5">
        <v>-13.3</v>
      </c>
      <c r="W239" s="8">
        <v>45443</v>
      </c>
      <c r="X239" s="5">
        <v>12.3</v>
      </c>
      <c r="Y239" s="8">
        <v>43738</v>
      </c>
      <c r="Z239" s="5">
        <v>12.9</v>
      </c>
      <c r="AA239" s="8">
        <v>43738</v>
      </c>
      <c r="AB239" s="5">
        <v>-9</v>
      </c>
      <c r="AE239" s="8">
        <v>43738</v>
      </c>
      <c r="AF239" s="5">
        <v>93.2</v>
      </c>
      <c r="AG239" s="8">
        <v>43738</v>
      </c>
      <c r="AH239" s="5">
        <v>126.3</v>
      </c>
      <c r="AI239" s="8">
        <v>43738</v>
      </c>
      <c r="AJ239" s="5">
        <v>101.8</v>
      </c>
      <c r="AK239" s="8">
        <v>43738</v>
      </c>
      <c r="AL239" s="5">
        <v>194</v>
      </c>
      <c r="AM239" s="8">
        <v>43738</v>
      </c>
      <c r="AN239" s="5">
        <v>152153</v>
      </c>
      <c r="AQ239" s="8">
        <v>43738</v>
      </c>
      <c r="AR239" s="5">
        <v>3.5</v>
      </c>
      <c r="AU239" s="8">
        <v>43738</v>
      </c>
      <c r="AV239" s="5">
        <v>0.9</v>
      </c>
      <c r="AW239" s="8">
        <v>43738</v>
      </c>
      <c r="AX239" s="5">
        <v>-0.7</v>
      </c>
      <c r="AY239" s="8">
        <v>43738</v>
      </c>
      <c r="AZ239" s="5">
        <v>-0.31</v>
      </c>
      <c r="BA239" s="8">
        <v>43738</v>
      </c>
      <c r="BB239" s="5">
        <v>7004</v>
      </c>
      <c r="BC239" s="8">
        <v>43738</v>
      </c>
      <c r="BD239" s="5">
        <v>-1.5</v>
      </c>
      <c r="BE239" s="8">
        <v>43738</v>
      </c>
      <c r="BF239" s="5">
        <v>17.190000000000001</v>
      </c>
      <c r="BG239" s="8">
        <v>43738</v>
      </c>
      <c r="BH239" s="5">
        <v>17.161000000000001</v>
      </c>
      <c r="BI239" s="8">
        <v>43738</v>
      </c>
      <c r="BJ239" s="5">
        <v>3.6</v>
      </c>
      <c r="BK239" s="8">
        <v>43738</v>
      </c>
      <c r="BL239" s="5">
        <v>-0.6</v>
      </c>
      <c r="BM239" s="8">
        <v>43738</v>
      </c>
      <c r="BN239" s="5">
        <v>-1.61</v>
      </c>
      <c r="BO239" s="8">
        <v>43738</v>
      </c>
      <c r="BP239" s="5">
        <v>-0.5</v>
      </c>
      <c r="BQ239" s="8">
        <v>43738</v>
      </c>
      <c r="BR239" s="5">
        <v>1311</v>
      </c>
      <c r="BS239" s="8">
        <v>43738</v>
      </c>
      <c r="BT239" s="5">
        <v>1469</v>
      </c>
      <c r="BU239" s="8">
        <v>43738</v>
      </c>
      <c r="BV239" s="5">
        <v>-2.93</v>
      </c>
      <c r="BW239" s="8">
        <v>43738</v>
      </c>
      <c r="BX239" s="5">
        <v>712</v>
      </c>
      <c r="BY239" s="8">
        <v>43738</v>
      </c>
      <c r="BZ239" s="5">
        <v>-1.1000000000000001</v>
      </c>
      <c r="CA239" s="8">
        <v>43738</v>
      </c>
      <c r="CB239" s="5">
        <v>-3.1</v>
      </c>
      <c r="CC239" s="8">
        <v>43738</v>
      </c>
      <c r="CD239" s="5">
        <v>-44.4</v>
      </c>
      <c r="CE239" s="8">
        <v>43738</v>
      </c>
      <c r="CF239" s="5">
        <v>2</v>
      </c>
      <c r="CG239" s="8">
        <v>43738</v>
      </c>
      <c r="CH239" s="5">
        <v>-1.1000000000000001</v>
      </c>
      <c r="CI239" s="8">
        <v>43738</v>
      </c>
      <c r="CJ239" s="5">
        <v>-1.5</v>
      </c>
      <c r="CK239" s="8">
        <v>43711</v>
      </c>
      <c r="CL239" s="5">
        <v>1.89</v>
      </c>
      <c r="CM239" s="8">
        <v>43738</v>
      </c>
      <c r="CN239" s="5">
        <v>0.2</v>
      </c>
      <c r="CO239" s="8">
        <v>43738</v>
      </c>
      <c r="CP239" s="5">
        <v>0.2</v>
      </c>
      <c r="CQ239" s="8">
        <v>43738</v>
      </c>
      <c r="CR239" s="5">
        <v>1.7</v>
      </c>
      <c r="CS239" s="8">
        <v>43738</v>
      </c>
      <c r="CT239" s="5">
        <v>2.4</v>
      </c>
      <c r="CU239" s="8">
        <v>43738</v>
      </c>
      <c r="CV239" s="5">
        <v>1.63201</v>
      </c>
      <c r="DA239" s="8">
        <v>43738</v>
      </c>
      <c r="DB239" s="5">
        <v>0.2</v>
      </c>
      <c r="DC239" s="8">
        <v>43738</v>
      </c>
      <c r="DD239" s="5">
        <v>3</v>
      </c>
      <c r="DE239" s="8">
        <v>43738</v>
      </c>
      <c r="DF239" s="5">
        <v>0.2</v>
      </c>
      <c r="DG239" s="8">
        <v>43738</v>
      </c>
      <c r="DH239" s="5">
        <v>4.0999999999999996</v>
      </c>
      <c r="DI239" s="8">
        <v>43738</v>
      </c>
      <c r="DJ239" s="5">
        <v>2.8</v>
      </c>
      <c r="DK239" s="8">
        <v>43738</v>
      </c>
      <c r="DL239" s="5">
        <v>7</v>
      </c>
      <c r="DM239" s="8">
        <v>43738</v>
      </c>
      <c r="DN239" s="5">
        <v>3.6</v>
      </c>
      <c r="DQ239" s="8">
        <v>45596</v>
      </c>
      <c r="DR239" s="5">
        <v>2.2000000000000002</v>
      </c>
      <c r="DS239" s="8">
        <v>43738</v>
      </c>
      <c r="DT239" s="5">
        <v>14.51</v>
      </c>
      <c r="DU239" s="8">
        <v>43738</v>
      </c>
      <c r="DV239" s="5">
        <v>5.6</v>
      </c>
      <c r="DW239" s="8">
        <v>43738</v>
      </c>
      <c r="DX239" s="5">
        <v>5.4</v>
      </c>
      <c r="DY239" s="8">
        <v>43738</v>
      </c>
      <c r="DZ239" s="5">
        <v>113.4</v>
      </c>
      <c r="EA239" s="8">
        <v>43738</v>
      </c>
      <c r="EB239" s="5">
        <v>98.906300000000002</v>
      </c>
    </row>
    <row r="240" spans="1:132" x14ac:dyDescent="0.2">
      <c r="A240" s="8">
        <v>43769</v>
      </c>
      <c r="B240" s="5">
        <v>48.1</v>
      </c>
      <c r="C240" s="8">
        <v>43769</v>
      </c>
      <c r="D240" s="5">
        <v>48.1</v>
      </c>
      <c r="E240" s="8">
        <v>43769</v>
      </c>
      <c r="F240" s="5">
        <v>45.5</v>
      </c>
      <c r="G240" s="8">
        <v>43769</v>
      </c>
      <c r="H240" s="5">
        <v>54.8</v>
      </c>
      <c r="O240" s="8">
        <v>43769</v>
      </c>
      <c r="P240" s="5">
        <v>44</v>
      </c>
      <c r="Q240" s="8">
        <v>44316</v>
      </c>
      <c r="R240" s="5">
        <v>23.5</v>
      </c>
      <c r="S240" s="8">
        <v>44316</v>
      </c>
      <c r="T240" s="5">
        <v>31</v>
      </c>
      <c r="U240" s="8">
        <v>45382</v>
      </c>
      <c r="V240" s="5">
        <v>-14.5</v>
      </c>
      <c r="W240" s="8">
        <v>45473</v>
      </c>
      <c r="X240" s="5">
        <v>4.8</v>
      </c>
      <c r="Y240" s="8">
        <v>43769</v>
      </c>
      <c r="Z240" s="5">
        <v>4.9000000000000004</v>
      </c>
      <c r="AA240" s="8">
        <v>43769</v>
      </c>
      <c r="AB240" s="5">
        <v>4</v>
      </c>
      <c r="AE240" s="8">
        <v>43769</v>
      </c>
      <c r="AF240" s="5">
        <v>95.5</v>
      </c>
      <c r="AG240" s="8">
        <v>43769</v>
      </c>
      <c r="AH240" s="5">
        <v>126.1</v>
      </c>
      <c r="AI240" s="8">
        <v>43769</v>
      </c>
      <c r="AJ240" s="5">
        <v>102.4</v>
      </c>
      <c r="AK240" s="8">
        <v>43769</v>
      </c>
      <c r="AL240" s="5">
        <v>95</v>
      </c>
      <c r="AM240" s="8">
        <v>43769</v>
      </c>
      <c r="AN240" s="5">
        <v>152169</v>
      </c>
      <c r="AQ240" s="8">
        <v>43769</v>
      </c>
      <c r="AR240" s="5">
        <v>3.6</v>
      </c>
      <c r="AU240" s="8">
        <v>43769</v>
      </c>
      <c r="AV240" s="5">
        <v>0.1</v>
      </c>
      <c r="AW240" s="8">
        <v>43769</v>
      </c>
      <c r="AX240" s="5">
        <v>-0.9</v>
      </c>
      <c r="AY240" s="8">
        <v>43769</v>
      </c>
      <c r="AZ240" s="5">
        <v>-0.85</v>
      </c>
      <c r="BA240" s="8">
        <v>43769</v>
      </c>
      <c r="BB240" s="5">
        <v>7250</v>
      </c>
      <c r="BC240" s="8">
        <v>43769</v>
      </c>
      <c r="BD240" s="5">
        <v>-2.4</v>
      </c>
      <c r="BE240" s="8">
        <v>43769</v>
      </c>
      <c r="BF240" s="5">
        <v>16.55</v>
      </c>
      <c r="BG240" s="8">
        <v>43769</v>
      </c>
      <c r="BH240" s="5">
        <v>16.53</v>
      </c>
      <c r="BI240" s="8">
        <v>43769</v>
      </c>
      <c r="BJ240" s="5">
        <v>2.9</v>
      </c>
      <c r="BK240" s="8">
        <v>43769</v>
      </c>
      <c r="BL240" s="5">
        <v>0.3</v>
      </c>
      <c r="BM240" s="8">
        <v>43769</v>
      </c>
      <c r="BN240" s="5">
        <v>-2.75</v>
      </c>
      <c r="BO240" s="8">
        <v>43769</v>
      </c>
      <c r="BP240" s="5">
        <v>-0.3</v>
      </c>
      <c r="BQ240" s="8">
        <v>43769</v>
      </c>
      <c r="BR240" s="5">
        <v>1325</v>
      </c>
      <c r="BS240" s="8">
        <v>43769</v>
      </c>
      <c r="BT240" s="5">
        <v>1523</v>
      </c>
      <c r="BU240" s="8">
        <v>43769</v>
      </c>
      <c r="BV240" s="5">
        <v>-0.38</v>
      </c>
      <c r="BW240" s="8">
        <v>43769</v>
      </c>
      <c r="BX240" s="5">
        <v>722</v>
      </c>
      <c r="BY240" s="8">
        <v>43769</v>
      </c>
      <c r="BZ240" s="5">
        <v>-0.9</v>
      </c>
      <c r="CA240" s="8">
        <v>43769</v>
      </c>
      <c r="CB240" s="5">
        <v>-4.8</v>
      </c>
      <c r="CC240" s="8">
        <v>43769</v>
      </c>
      <c r="CD240" s="5">
        <v>-41.305</v>
      </c>
      <c r="CE240" s="8">
        <v>43769</v>
      </c>
      <c r="CF240" s="5">
        <v>-0.2</v>
      </c>
      <c r="CG240" s="8">
        <v>43769</v>
      </c>
      <c r="CH240" s="5">
        <v>-0.8</v>
      </c>
      <c r="CI240" s="8">
        <v>43769</v>
      </c>
      <c r="CJ240" s="5">
        <v>-0.3</v>
      </c>
      <c r="CK240" s="8">
        <v>43739</v>
      </c>
      <c r="CL240" s="5">
        <v>1.1000000000000001</v>
      </c>
      <c r="CM240" s="8">
        <v>43769</v>
      </c>
      <c r="CN240" s="5">
        <v>0.3</v>
      </c>
      <c r="CO240" s="8">
        <v>43769</v>
      </c>
      <c r="CP240" s="5">
        <v>0.2</v>
      </c>
      <c r="CQ240" s="8">
        <v>43769</v>
      </c>
      <c r="CR240" s="5">
        <v>1.8</v>
      </c>
      <c r="CS240" s="8">
        <v>43769</v>
      </c>
      <c r="CT240" s="5">
        <v>2.2999999999999998</v>
      </c>
      <c r="CU240" s="8">
        <v>43769</v>
      </c>
      <c r="CV240" s="5">
        <v>1.6235900000000001</v>
      </c>
      <c r="DA240" s="8">
        <v>43769</v>
      </c>
      <c r="DB240" s="5">
        <v>0.4</v>
      </c>
      <c r="DC240" s="8">
        <v>43769</v>
      </c>
      <c r="DD240" s="5">
        <v>2.9</v>
      </c>
      <c r="DE240" s="8">
        <v>43769</v>
      </c>
      <c r="DF240" s="5">
        <v>0.2</v>
      </c>
      <c r="DG240" s="8">
        <v>43769</v>
      </c>
      <c r="DH240" s="5">
        <v>3.8</v>
      </c>
      <c r="DI240" s="8">
        <v>43769</v>
      </c>
      <c r="DJ240" s="5">
        <v>2.5</v>
      </c>
      <c r="DK240" s="8">
        <v>43769</v>
      </c>
      <c r="DL240" s="5">
        <v>7.1</v>
      </c>
      <c r="DM240" s="8">
        <v>43769</v>
      </c>
      <c r="DN240" s="5">
        <v>3.5</v>
      </c>
      <c r="DQ240" s="8">
        <v>45626</v>
      </c>
      <c r="DR240" s="5">
        <v>0.2</v>
      </c>
      <c r="DS240" s="8">
        <v>43769</v>
      </c>
      <c r="DT240" s="5">
        <v>14.12</v>
      </c>
      <c r="DU240" s="8">
        <v>43769</v>
      </c>
      <c r="DV240" s="5">
        <v>6.5</v>
      </c>
      <c r="DW240" s="8">
        <v>43769</v>
      </c>
      <c r="DX240" s="5">
        <v>5.5</v>
      </c>
      <c r="DY240" s="8">
        <v>43769</v>
      </c>
      <c r="DZ240" s="5">
        <v>112.9</v>
      </c>
      <c r="EA240" s="8">
        <v>43769</v>
      </c>
      <c r="EB240" s="5">
        <v>98.958699999999993</v>
      </c>
    </row>
    <row r="241" spans="1:132" x14ac:dyDescent="0.2">
      <c r="A241" s="8">
        <v>43799</v>
      </c>
      <c r="B241" s="5">
        <v>48.1</v>
      </c>
      <c r="C241" s="8">
        <v>43799</v>
      </c>
      <c r="D241" s="5">
        <v>47.8</v>
      </c>
      <c r="E241" s="8">
        <v>43799</v>
      </c>
      <c r="F241" s="5">
        <v>46.7</v>
      </c>
      <c r="G241" s="8">
        <v>43799</v>
      </c>
      <c r="H241" s="5">
        <v>53.6</v>
      </c>
      <c r="O241" s="8">
        <v>43799</v>
      </c>
      <c r="P241" s="5">
        <v>47.1</v>
      </c>
      <c r="Q241" s="8">
        <v>44347</v>
      </c>
      <c r="R241" s="5">
        <v>31</v>
      </c>
      <c r="S241" s="8">
        <v>44347</v>
      </c>
      <c r="T241" s="5">
        <v>27</v>
      </c>
      <c r="U241" s="8">
        <v>45412</v>
      </c>
      <c r="V241" s="5">
        <v>-14.2</v>
      </c>
      <c r="W241" s="8">
        <v>45504</v>
      </c>
      <c r="X241" s="5">
        <v>3.5</v>
      </c>
      <c r="Y241" s="8">
        <v>43799</v>
      </c>
      <c r="Z241" s="5">
        <v>12</v>
      </c>
      <c r="AA241" s="8">
        <v>43799</v>
      </c>
      <c r="AB241" s="5">
        <v>1</v>
      </c>
      <c r="AE241" s="8">
        <v>43799</v>
      </c>
      <c r="AF241" s="5">
        <v>96.8</v>
      </c>
      <c r="AG241" s="8">
        <v>43799</v>
      </c>
      <c r="AH241" s="5">
        <v>126.8</v>
      </c>
      <c r="AI241" s="8">
        <v>43799</v>
      </c>
      <c r="AJ241" s="5">
        <v>104.7</v>
      </c>
      <c r="AK241" s="8">
        <v>43799</v>
      </c>
      <c r="AL241" s="5">
        <v>208</v>
      </c>
      <c r="AM241" s="8">
        <v>43799</v>
      </c>
      <c r="AN241" s="5">
        <v>151979</v>
      </c>
      <c r="AQ241" s="8">
        <v>43799</v>
      </c>
      <c r="AR241" s="5">
        <v>3.6</v>
      </c>
      <c r="AU241" s="8">
        <v>43799</v>
      </c>
      <c r="AV241" s="5">
        <v>1.5</v>
      </c>
      <c r="AW241" s="8">
        <v>43799</v>
      </c>
      <c r="AX241" s="5">
        <v>0.9</v>
      </c>
      <c r="AY241" s="8">
        <v>43799</v>
      </c>
      <c r="AZ241" s="5">
        <v>0.55000000000000004</v>
      </c>
      <c r="BA241" s="8">
        <v>43799</v>
      </c>
      <c r="BB241" s="5">
        <v>7088</v>
      </c>
      <c r="BC241" s="8">
        <v>43799</v>
      </c>
      <c r="BD241" s="5">
        <v>-1.3</v>
      </c>
      <c r="BE241" s="8">
        <v>43799</v>
      </c>
      <c r="BF241" s="5">
        <v>17.09</v>
      </c>
      <c r="BG241" s="8">
        <v>43799</v>
      </c>
      <c r="BH241" s="5">
        <v>17.097000000000001</v>
      </c>
      <c r="BI241" s="8">
        <v>43799</v>
      </c>
      <c r="BJ241" s="5">
        <v>3.1</v>
      </c>
      <c r="BK241" s="8">
        <v>43799</v>
      </c>
      <c r="BL241" s="5">
        <v>0.7</v>
      </c>
      <c r="BM241" s="8">
        <v>43799</v>
      </c>
      <c r="BN241" s="5">
        <v>-0.49</v>
      </c>
      <c r="BO241" s="8">
        <v>43799</v>
      </c>
      <c r="BP241" s="5">
        <v>0</v>
      </c>
      <c r="BQ241" s="8">
        <v>43799</v>
      </c>
      <c r="BR241" s="5">
        <v>1353</v>
      </c>
      <c r="BS241" s="8">
        <v>43799</v>
      </c>
      <c r="BT241" s="5">
        <v>1535</v>
      </c>
      <c r="BU241" s="8">
        <v>43799</v>
      </c>
      <c r="BV241" s="5">
        <v>-0.56999999999999995</v>
      </c>
      <c r="BW241" s="8">
        <v>43799</v>
      </c>
      <c r="BX241" s="5">
        <v>713</v>
      </c>
      <c r="BY241" s="8">
        <v>43799</v>
      </c>
      <c r="BZ241" s="5">
        <v>0.5</v>
      </c>
      <c r="CA241" s="8">
        <v>43799</v>
      </c>
      <c r="CB241" s="5">
        <v>-3.6</v>
      </c>
      <c r="CC241" s="8">
        <v>43799</v>
      </c>
      <c r="CD241" s="5">
        <v>-38.786000000000001</v>
      </c>
      <c r="CE241" s="8">
        <v>43799</v>
      </c>
      <c r="CF241" s="5">
        <v>-2.4</v>
      </c>
      <c r="CG241" s="8">
        <v>43799</v>
      </c>
      <c r="CH241" s="5">
        <v>-1.4</v>
      </c>
      <c r="CI241" s="8">
        <v>43799</v>
      </c>
      <c r="CJ241" s="5">
        <v>-3.3</v>
      </c>
      <c r="CK241" s="8">
        <v>43770</v>
      </c>
      <c r="CL241" s="5">
        <v>1.98</v>
      </c>
      <c r="CM241" s="8">
        <v>43799</v>
      </c>
      <c r="CN241" s="5">
        <v>0.3</v>
      </c>
      <c r="CO241" s="8">
        <v>43799</v>
      </c>
      <c r="CP241" s="5">
        <v>0.2</v>
      </c>
      <c r="CQ241" s="8">
        <v>43799</v>
      </c>
      <c r="CR241" s="5">
        <v>2.1</v>
      </c>
      <c r="CS241" s="8">
        <v>43799</v>
      </c>
      <c r="CT241" s="5">
        <v>2.2999999999999998</v>
      </c>
      <c r="CU241" s="8">
        <v>43799</v>
      </c>
      <c r="CV241" s="5">
        <v>1.4977199999999999</v>
      </c>
      <c r="DA241" s="8">
        <v>43799</v>
      </c>
      <c r="DB241" s="5">
        <v>0.4</v>
      </c>
      <c r="DC241" s="8">
        <v>43799</v>
      </c>
      <c r="DD241" s="5">
        <v>2.9</v>
      </c>
      <c r="DE241" s="8">
        <v>43799</v>
      </c>
      <c r="DF241" s="5">
        <v>0.6</v>
      </c>
      <c r="DG241" s="8">
        <v>43799</v>
      </c>
      <c r="DH241" s="5">
        <v>3.9</v>
      </c>
      <c r="DI241" s="8">
        <v>43799</v>
      </c>
      <c r="DJ241" s="5">
        <v>2.5</v>
      </c>
      <c r="DK241" s="8">
        <v>43799</v>
      </c>
      <c r="DL241" s="5">
        <v>6.9</v>
      </c>
      <c r="DM241" s="8">
        <v>43799</v>
      </c>
      <c r="DN241" s="5">
        <v>3.7</v>
      </c>
      <c r="DQ241" s="8">
        <v>45657</v>
      </c>
      <c r="DR241" s="5">
        <v>-11.1</v>
      </c>
      <c r="DS241" s="8">
        <v>43799</v>
      </c>
      <c r="DT241" s="5">
        <v>15.77</v>
      </c>
      <c r="DU241" s="8">
        <v>43799</v>
      </c>
      <c r="DV241" s="5">
        <v>7.1</v>
      </c>
      <c r="DW241" s="8">
        <v>43799</v>
      </c>
      <c r="DX241" s="5">
        <v>6.6</v>
      </c>
      <c r="DY241" s="8">
        <v>43799</v>
      </c>
      <c r="DZ241" s="5">
        <v>112.8</v>
      </c>
      <c r="EA241" s="8">
        <v>43799</v>
      </c>
      <c r="EB241" s="5">
        <v>99.039900000000003</v>
      </c>
    </row>
    <row r="242" spans="1:132" x14ac:dyDescent="0.2">
      <c r="A242" s="8">
        <v>43830</v>
      </c>
      <c r="B242" s="5">
        <v>47.9</v>
      </c>
      <c r="C242" s="8">
        <v>43830</v>
      </c>
      <c r="D242" s="5">
        <v>47.6</v>
      </c>
      <c r="E242" s="8">
        <v>43830</v>
      </c>
      <c r="F242" s="5">
        <v>51.7</v>
      </c>
      <c r="G242" s="8">
        <v>43830</v>
      </c>
      <c r="H242" s="5">
        <v>55.7</v>
      </c>
      <c r="O242" s="8">
        <v>43830</v>
      </c>
      <c r="P242" s="5">
        <v>48</v>
      </c>
      <c r="Q242" s="8">
        <v>44377</v>
      </c>
      <c r="R242" s="5">
        <v>16.100000000000001</v>
      </c>
      <c r="S242" s="8">
        <v>44377</v>
      </c>
      <c r="T242" s="5">
        <v>29</v>
      </c>
      <c r="U242" s="8">
        <v>45443</v>
      </c>
      <c r="V242" s="5">
        <v>-18.899999999999999</v>
      </c>
      <c r="W242" s="8">
        <v>45535</v>
      </c>
      <c r="X242" s="5">
        <v>5.6</v>
      </c>
      <c r="Y242" s="8">
        <v>43830</v>
      </c>
      <c r="Z242" s="5">
        <v>3.6</v>
      </c>
      <c r="AA242" s="8">
        <v>43830</v>
      </c>
      <c r="AB242" s="5">
        <v>-3</v>
      </c>
      <c r="AE242" s="8">
        <v>43830</v>
      </c>
      <c r="AF242" s="5">
        <v>99.3</v>
      </c>
      <c r="AG242" s="8">
        <v>43830</v>
      </c>
      <c r="AH242" s="5">
        <v>128.19999999999999</v>
      </c>
      <c r="AI242" s="8">
        <v>43830</v>
      </c>
      <c r="AJ242" s="5">
        <v>102.7</v>
      </c>
      <c r="AK242" s="8">
        <v>43830</v>
      </c>
      <c r="AL242" s="5">
        <v>127</v>
      </c>
      <c r="AM242" s="8">
        <v>43830</v>
      </c>
      <c r="AN242" s="5">
        <v>151909</v>
      </c>
      <c r="AQ242" s="8">
        <v>43830</v>
      </c>
      <c r="AR242" s="5">
        <v>3.6</v>
      </c>
      <c r="AU242" s="8">
        <v>43830</v>
      </c>
      <c r="AV242" s="5">
        <v>0.4</v>
      </c>
      <c r="AW242" s="8">
        <v>43830</v>
      </c>
      <c r="AX242" s="5">
        <v>0.1</v>
      </c>
      <c r="AY242" s="8">
        <v>43830</v>
      </c>
      <c r="AZ242" s="5">
        <v>-0.2</v>
      </c>
      <c r="BA242" s="8">
        <v>43830</v>
      </c>
      <c r="BB242" s="5">
        <v>7292</v>
      </c>
      <c r="BC242" s="8">
        <v>43830</v>
      </c>
      <c r="BD242" s="5">
        <v>-0.1</v>
      </c>
      <c r="BE242" s="8">
        <v>43830</v>
      </c>
      <c r="BF242" s="5">
        <v>16.7</v>
      </c>
      <c r="BG242" s="8">
        <v>43830</v>
      </c>
      <c r="BH242" s="5">
        <v>17.027000000000001</v>
      </c>
      <c r="BI242" s="8">
        <v>43830</v>
      </c>
      <c r="BJ242" s="5">
        <v>5.5</v>
      </c>
      <c r="BK242" s="8">
        <v>43830</v>
      </c>
      <c r="BL242" s="5">
        <v>0.3</v>
      </c>
      <c r="BM242" s="8">
        <v>43830</v>
      </c>
      <c r="BN242" s="5">
        <v>0.27</v>
      </c>
      <c r="BO242" s="8">
        <v>43830</v>
      </c>
      <c r="BP242" s="5">
        <v>0</v>
      </c>
      <c r="BQ242" s="8">
        <v>43830</v>
      </c>
      <c r="BR242" s="5">
        <v>1548</v>
      </c>
      <c r="BS242" s="8">
        <v>43830</v>
      </c>
      <c r="BT242" s="5">
        <v>1443</v>
      </c>
      <c r="BU242" s="8">
        <v>43830</v>
      </c>
      <c r="BV242" s="5">
        <v>3.61</v>
      </c>
      <c r="BW242" s="8">
        <v>43830</v>
      </c>
      <c r="BX242" s="5">
        <v>700</v>
      </c>
      <c r="BY242" s="8">
        <v>43830</v>
      </c>
      <c r="BZ242" s="5">
        <v>1.9</v>
      </c>
      <c r="CA242" s="8">
        <v>43830</v>
      </c>
      <c r="CB242" s="5">
        <v>-2.8</v>
      </c>
      <c r="CC242" s="8">
        <v>43830</v>
      </c>
      <c r="CD242" s="5">
        <v>-43.639000000000003</v>
      </c>
      <c r="CE242" s="8">
        <v>43830</v>
      </c>
      <c r="CF242" s="5">
        <v>-5.0999999999999996</v>
      </c>
      <c r="CG242" s="8">
        <v>43830</v>
      </c>
      <c r="CH242" s="5">
        <v>1.1000000000000001</v>
      </c>
      <c r="CI242" s="8">
        <v>43830</v>
      </c>
      <c r="CJ242" s="5">
        <v>1.6</v>
      </c>
      <c r="CK242" s="8">
        <v>43801</v>
      </c>
      <c r="CL242" s="5">
        <v>1.93</v>
      </c>
      <c r="CM242" s="8">
        <v>43830</v>
      </c>
      <c r="CN242" s="5">
        <v>0.3</v>
      </c>
      <c r="CO242" s="8">
        <v>43830</v>
      </c>
      <c r="CP242" s="5">
        <v>0.2</v>
      </c>
      <c r="CQ242" s="8">
        <v>43830</v>
      </c>
      <c r="CR242" s="5">
        <v>2.2999999999999998</v>
      </c>
      <c r="CS242" s="8">
        <v>43830</v>
      </c>
      <c r="CT242" s="5">
        <v>2.2999999999999998</v>
      </c>
      <c r="CU242" s="8">
        <v>43830</v>
      </c>
      <c r="CV242" s="5">
        <v>1.5447500000000001</v>
      </c>
      <c r="DA242" s="8">
        <v>43830</v>
      </c>
      <c r="DB242" s="5">
        <v>-0.2</v>
      </c>
      <c r="DC242" s="8">
        <v>43830</v>
      </c>
      <c r="DD242" s="5">
        <v>1.1000000000000001</v>
      </c>
      <c r="DE242" s="8">
        <v>43830</v>
      </c>
      <c r="DF242" s="5">
        <v>0.4</v>
      </c>
      <c r="DG242" s="8">
        <v>43830</v>
      </c>
      <c r="DH242" s="5">
        <v>5.0999999999999996</v>
      </c>
      <c r="DI242" s="8">
        <v>43830</v>
      </c>
      <c r="DJ242" s="5">
        <v>3.5</v>
      </c>
      <c r="DK242" s="8">
        <v>43830</v>
      </c>
      <c r="DL242" s="5">
        <v>6.2</v>
      </c>
      <c r="DM242" s="8">
        <v>43830</v>
      </c>
      <c r="DN242" s="5">
        <v>3.7</v>
      </c>
      <c r="DQ242" s="8">
        <v>45688</v>
      </c>
      <c r="DR242" s="5">
        <v>-6.3</v>
      </c>
      <c r="DS242" s="8">
        <v>43830</v>
      </c>
      <c r="DT242" s="5">
        <v>21.35</v>
      </c>
      <c r="DU242" s="8">
        <v>43830</v>
      </c>
      <c r="DV242" s="5">
        <v>6.7</v>
      </c>
      <c r="DW242" s="8">
        <v>43830</v>
      </c>
      <c r="DX242" s="5">
        <v>6.5</v>
      </c>
      <c r="DY242" s="8">
        <v>43830</v>
      </c>
      <c r="DZ242" s="5">
        <v>112.5</v>
      </c>
      <c r="EA242" s="8">
        <v>43830</v>
      </c>
      <c r="EB242" s="5">
        <v>99.1173</v>
      </c>
    </row>
    <row r="243" spans="1:132" x14ac:dyDescent="0.2">
      <c r="A243" s="8">
        <v>43861</v>
      </c>
      <c r="B243" s="5">
        <v>51.4</v>
      </c>
      <c r="C243" s="8">
        <v>43861</v>
      </c>
      <c r="D243" s="5">
        <v>53.6</v>
      </c>
      <c r="E243" s="8">
        <v>43861</v>
      </c>
      <c r="F243" s="5">
        <v>53.3</v>
      </c>
      <c r="G243" s="8">
        <v>43861</v>
      </c>
      <c r="H243" s="5">
        <v>56</v>
      </c>
      <c r="O243" s="8">
        <v>43861</v>
      </c>
      <c r="P243" s="5">
        <v>43.7</v>
      </c>
      <c r="Q243" s="8">
        <v>44408</v>
      </c>
      <c r="R243" s="5">
        <v>36.799999999999997</v>
      </c>
      <c r="S243" s="8">
        <v>44408</v>
      </c>
      <c r="T243" s="5">
        <v>28</v>
      </c>
      <c r="U243" s="8">
        <v>45473</v>
      </c>
      <c r="V243" s="5">
        <v>-14.6</v>
      </c>
      <c r="W243" s="8">
        <v>45565</v>
      </c>
      <c r="X243" s="5">
        <v>11.5</v>
      </c>
      <c r="Y243" s="8">
        <v>43861</v>
      </c>
      <c r="Z243" s="5">
        <v>16.600000000000001</v>
      </c>
      <c r="AA243" s="8">
        <v>43861</v>
      </c>
      <c r="AB243" s="5">
        <v>15</v>
      </c>
      <c r="AE243" s="8">
        <v>43861</v>
      </c>
      <c r="AF243" s="5">
        <v>99.8</v>
      </c>
      <c r="AG243" s="8">
        <v>43861</v>
      </c>
      <c r="AH243" s="5">
        <v>130.4</v>
      </c>
      <c r="AI243" s="8">
        <v>43861</v>
      </c>
      <c r="AJ243" s="5">
        <v>104.3</v>
      </c>
      <c r="AK243" s="8">
        <v>43861</v>
      </c>
      <c r="AL243" s="5">
        <v>236</v>
      </c>
      <c r="AM243" s="8">
        <v>43861</v>
      </c>
      <c r="AN243" s="5">
        <v>152160</v>
      </c>
      <c r="AQ243" s="8">
        <v>43861</v>
      </c>
      <c r="AR243" s="5">
        <v>3.6</v>
      </c>
      <c r="AU243" s="8">
        <v>43861</v>
      </c>
      <c r="AV243" s="5">
        <v>1.5</v>
      </c>
      <c r="AW243" s="8">
        <v>43861</v>
      </c>
      <c r="AX243" s="5">
        <v>-0.3</v>
      </c>
      <c r="AY243" s="8">
        <v>43861</v>
      </c>
      <c r="AZ243" s="5">
        <v>-0.59</v>
      </c>
      <c r="BA243" s="8">
        <v>43861</v>
      </c>
      <c r="BB243" s="5">
        <v>7656</v>
      </c>
      <c r="BC243" s="8">
        <v>43861</v>
      </c>
      <c r="BD243" s="5">
        <v>0</v>
      </c>
      <c r="BE243" s="8">
        <v>43861</v>
      </c>
      <c r="BF243" s="5">
        <v>16.84</v>
      </c>
      <c r="BG243" s="8">
        <v>43861</v>
      </c>
      <c r="BH243" s="5">
        <v>16.451000000000001</v>
      </c>
      <c r="BI243" s="8">
        <v>43861</v>
      </c>
      <c r="BJ243" s="5">
        <v>5</v>
      </c>
      <c r="BK243" s="8">
        <v>43861</v>
      </c>
      <c r="BL243" s="5">
        <v>-0.1</v>
      </c>
      <c r="BM243" s="8">
        <v>43861</v>
      </c>
      <c r="BN243" s="5">
        <v>2.1800000000000002</v>
      </c>
      <c r="BO243" s="8">
        <v>43861</v>
      </c>
      <c r="BP243" s="5">
        <v>-0.8</v>
      </c>
      <c r="BQ243" s="8">
        <v>43861</v>
      </c>
      <c r="BR243" s="5">
        <v>1581</v>
      </c>
      <c r="BS243" s="8">
        <v>43861</v>
      </c>
      <c r="BT243" s="5">
        <v>1495</v>
      </c>
      <c r="BU243" s="8">
        <v>43861</v>
      </c>
      <c r="BV243" s="5">
        <v>-1.83</v>
      </c>
      <c r="BW243" s="8">
        <v>43861</v>
      </c>
      <c r="BX243" s="5">
        <v>689</v>
      </c>
      <c r="BY243" s="8">
        <v>43861</v>
      </c>
      <c r="BZ243" s="5">
        <v>-1.1000000000000001</v>
      </c>
      <c r="CA243" s="8">
        <v>43861</v>
      </c>
      <c r="CB243" s="5">
        <v>-2.9</v>
      </c>
      <c r="CC243" s="8">
        <v>43861</v>
      </c>
      <c r="CD243" s="5">
        <v>-43.561999999999998</v>
      </c>
      <c r="CE243" s="8">
        <v>43861</v>
      </c>
      <c r="CF243" s="5">
        <v>-3.1</v>
      </c>
      <c r="CG243" s="8">
        <v>43861</v>
      </c>
      <c r="CH243" s="5">
        <v>1.4</v>
      </c>
      <c r="CI243" s="8">
        <v>43861</v>
      </c>
      <c r="CJ243" s="5">
        <v>5.0999999999999996</v>
      </c>
      <c r="CK243" s="8">
        <v>43832</v>
      </c>
      <c r="CL243" s="5">
        <v>2.96</v>
      </c>
      <c r="CM243" s="8">
        <v>43861</v>
      </c>
      <c r="CN243" s="5">
        <v>0.2</v>
      </c>
      <c r="CO243" s="8">
        <v>43861</v>
      </c>
      <c r="CP243" s="5">
        <v>0.3</v>
      </c>
      <c r="CQ243" s="8">
        <v>43861</v>
      </c>
      <c r="CR243" s="5">
        <v>2.5</v>
      </c>
      <c r="CS243" s="8">
        <v>43861</v>
      </c>
      <c r="CT243" s="5">
        <v>2.2999999999999998</v>
      </c>
      <c r="CU243" s="8">
        <v>43861</v>
      </c>
      <c r="CV243" s="5">
        <v>1.5728599999999999</v>
      </c>
      <c r="DA243" s="8">
        <v>43861</v>
      </c>
      <c r="DB243" s="5">
        <v>1.2</v>
      </c>
      <c r="DC243" s="8">
        <v>43861</v>
      </c>
      <c r="DD243" s="5">
        <v>2.1</v>
      </c>
      <c r="DE243" s="8">
        <v>43861</v>
      </c>
      <c r="DF243" s="5">
        <v>0.5</v>
      </c>
      <c r="DG243" s="8">
        <v>43861</v>
      </c>
      <c r="DH243" s="5">
        <v>5.4</v>
      </c>
      <c r="DI243" s="8">
        <v>43861</v>
      </c>
      <c r="DJ243" s="5">
        <v>3.6</v>
      </c>
      <c r="DK243" s="8">
        <v>43861</v>
      </c>
      <c r="DL243" s="5">
        <v>7</v>
      </c>
      <c r="DM243" s="8">
        <v>43861</v>
      </c>
      <c r="DN243" s="5">
        <v>3.8</v>
      </c>
      <c r="DQ243" s="8">
        <v>45716</v>
      </c>
      <c r="DR243" s="5">
        <v>-11.2</v>
      </c>
      <c r="DS243" s="8">
        <v>43861</v>
      </c>
      <c r="DT243" s="5">
        <v>23.62</v>
      </c>
      <c r="DU243" s="8">
        <v>43861</v>
      </c>
      <c r="DV243" s="5">
        <v>6.7</v>
      </c>
      <c r="DW243" s="8">
        <v>43861</v>
      </c>
      <c r="DX243" s="5">
        <v>6.3</v>
      </c>
      <c r="DY243" s="8">
        <v>43861</v>
      </c>
      <c r="DZ243" s="5">
        <v>112.9</v>
      </c>
      <c r="EA243" s="8">
        <v>43861</v>
      </c>
      <c r="EB243" s="5">
        <v>99.151700000000005</v>
      </c>
    </row>
    <row r="244" spans="1:132" x14ac:dyDescent="0.2">
      <c r="A244" s="8">
        <v>43890</v>
      </c>
      <c r="B244" s="5">
        <v>50.1</v>
      </c>
      <c r="C244" s="8">
        <v>43890</v>
      </c>
      <c r="D244" s="5">
        <v>50.8</v>
      </c>
      <c r="E244" s="8">
        <v>43890</v>
      </c>
      <c r="F244" s="5">
        <v>45.9</v>
      </c>
      <c r="G244" s="8">
        <v>43890</v>
      </c>
      <c r="H244" s="5">
        <v>57.5</v>
      </c>
      <c r="O244" s="8">
        <v>43890</v>
      </c>
      <c r="P244" s="5">
        <v>50</v>
      </c>
      <c r="Q244" s="8">
        <v>44439</v>
      </c>
      <c r="R244" s="5">
        <v>21.6</v>
      </c>
      <c r="S244" s="8">
        <v>44439</v>
      </c>
      <c r="T244" s="5">
        <v>27</v>
      </c>
      <c r="U244" s="8">
        <v>45504</v>
      </c>
      <c r="V244" s="5">
        <v>-16.899999999999999</v>
      </c>
      <c r="W244" s="8">
        <v>45596</v>
      </c>
      <c r="X244" s="5">
        <v>20.2</v>
      </c>
      <c r="Y244" s="8">
        <v>43890</v>
      </c>
      <c r="Z244" s="5">
        <v>36.9</v>
      </c>
      <c r="AA244" s="8">
        <v>43890</v>
      </c>
      <c r="AB244" s="5">
        <v>-3</v>
      </c>
      <c r="AE244" s="8">
        <v>43890</v>
      </c>
      <c r="AF244" s="5">
        <v>101</v>
      </c>
      <c r="AG244" s="8">
        <v>43890</v>
      </c>
      <c r="AH244" s="5">
        <v>132.6</v>
      </c>
      <c r="AI244" s="8">
        <v>43890</v>
      </c>
      <c r="AJ244" s="5">
        <v>104.5</v>
      </c>
      <c r="AK244" s="8">
        <v>43890</v>
      </c>
      <c r="AL244" s="5">
        <v>261</v>
      </c>
      <c r="AM244" s="8">
        <v>43890</v>
      </c>
      <c r="AN244" s="5">
        <v>152110</v>
      </c>
      <c r="AQ244" s="8">
        <v>43890</v>
      </c>
      <c r="AR244" s="5">
        <v>3.5</v>
      </c>
      <c r="AU244" s="8">
        <v>43890</v>
      </c>
      <c r="AV244" s="5">
        <v>0.5</v>
      </c>
      <c r="AW244" s="8">
        <v>43890</v>
      </c>
      <c r="AX244" s="5">
        <v>0.2</v>
      </c>
      <c r="AY244" s="8">
        <v>43890</v>
      </c>
      <c r="AZ244" s="5">
        <v>0.33</v>
      </c>
      <c r="BA244" s="8">
        <v>43890</v>
      </c>
      <c r="BB244" s="5">
        <v>7067</v>
      </c>
      <c r="BC244" s="8">
        <v>43890</v>
      </c>
      <c r="BD244" s="5">
        <v>-0.8</v>
      </c>
      <c r="BE244" s="8">
        <v>43890</v>
      </c>
      <c r="BF244" s="5">
        <v>16.829999999999998</v>
      </c>
      <c r="BG244" s="8">
        <v>43890</v>
      </c>
      <c r="BH244" s="5">
        <v>16.626000000000001</v>
      </c>
      <c r="BI244" s="8">
        <v>43890</v>
      </c>
      <c r="BJ244" s="5">
        <v>4.8</v>
      </c>
      <c r="BK244" s="8">
        <v>43890</v>
      </c>
      <c r="BL244" s="5">
        <v>0</v>
      </c>
      <c r="BM244" s="8">
        <v>43890</v>
      </c>
      <c r="BN244" s="5">
        <v>0.67</v>
      </c>
      <c r="BO244" s="8">
        <v>43890</v>
      </c>
      <c r="BP244" s="5">
        <v>-0.9</v>
      </c>
      <c r="BQ244" s="8">
        <v>43890</v>
      </c>
      <c r="BR244" s="5">
        <v>1549</v>
      </c>
      <c r="BS244" s="8">
        <v>43890</v>
      </c>
      <c r="BT244" s="5">
        <v>1455</v>
      </c>
      <c r="BU244" s="8">
        <v>43890</v>
      </c>
      <c r="BV244" s="5">
        <v>5.23</v>
      </c>
      <c r="BW244" s="8">
        <v>43890</v>
      </c>
      <c r="BX244" s="5">
        <v>707</v>
      </c>
      <c r="BY244" s="8">
        <v>43890</v>
      </c>
      <c r="BZ244" s="5">
        <v>-1.8</v>
      </c>
      <c r="CA244" s="8">
        <v>43890</v>
      </c>
      <c r="CB244" s="5">
        <v>-4.4000000000000004</v>
      </c>
      <c r="CC244" s="8">
        <v>43890</v>
      </c>
      <c r="CD244" s="5">
        <v>-39.930999999999997</v>
      </c>
      <c r="CE244" s="8">
        <v>43890</v>
      </c>
      <c r="CF244" s="5">
        <v>-1.9</v>
      </c>
      <c r="CG244" s="8">
        <v>43890</v>
      </c>
      <c r="CH244" s="5">
        <v>0.2</v>
      </c>
      <c r="CI244" s="8">
        <v>43890</v>
      </c>
      <c r="CJ244" s="5">
        <v>2.9</v>
      </c>
      <c r="CK244" s="8">
        <v>43864</v>
      </c>
      <c r="CL244" s="5">
        <v>3.3</v>
      </c>
      <c r="CM244" s="8">
        <v>43890</v>
      </c>
      <c r="CN244" s="5">
        <v>0</v>
      </c>
      <c r="CO244" s="8">
        <v>43890</v>
      </c>
      <c r="CP244" s="5">
        <v>0.2</v>
      </c>
      <c r="CQ244" s="8">
        <v>43890</v>
      </c>
      <c r="CR244" s="5">
        <v>2.2999999999999998</v>
      </c>
      <c r="CS244" s="8">
        <v>43890</v>
      </c>
      <c r="CT244" s="5">
        <v>2.4</v>
      </c>
      <c r="CU244" s="8">
        <v>43890</v>
      </c>
      <c r="CV244" s="5">
        <v>1.67147</v>
      </c>
      <c r="DA244" s="8">
        <v>43890</v>
      </c>
      <c r="DB244" s="5">
        <v>0.6</v>
      </c>
      <c r="DC244" s="8">
        <v>43890</v>
      </c>
      <c r="DD244" s="5">
        <v>2.2999999999999998</v>
      </c>
      <c r="DE244" s="8">
        <v>43890</v>
      </c>
      <c r="DF244" s="5">
        <v>-0.1</v>
      </c>
      <c r="DG244" s="8">
        <v>43890</v>
      </c>
      <c r="DH244" s="5">
        <v>5.0999999999999996</v>
      </c>
      <c r="DI244" s="8">
        <v>43890</v>
      </c>
      <c r="DJ244" s="5">
        <v>3.4</v>
      </c>
      <c r="DK244" s="8">
        <v>43890</v>
      </c>
      <c r="DL244" s="5">
        <v>7.5</v>
      </c>
      <c r="DM244" s="8">
        <v>43890</v>
      </c>
      <c r="DN244" s="5">
        <v>3.7</v>
      </c>
      <c r="DQ244" s="8">
        <v>45747</v>
      </c>
      <c r="DR244" s="5">
        <v>-2.7</v>
      </c>
      <c r="DS244" s="8">
        <v>43890</v>
      </c>
      <c r="DT244" s="5">
        <v>24.62</v>
      </c>
      <c r="DU244" s="8">
        <v>43890</v>
      </c>
      <c r="DV244" s="5">
        <v>6.8</v>
      </c>
      <c r="DW244" s="8">
        <v>43890</v>
      </c>
      <c r="DX244" s="5">
        <v>6.3</v>
      </c>
      <c r="DY244" s="8">
        <v>43890</v>
      </c>
      <c r="DZ244" s="5">
        <v>112.9</v>
      </c>
      <c r="EA244" s="8">
        <v>43890</v>
      </c>
      <c r="EB244" s="5">
        <v>99.113799999999998</v>
      </c>
    </row>
    <row r="245" spans="1:132" x14ac:dyDescent="0.2">
      <c r="A245" s="8">
        <v>43921</v>
      </c>
      <c r="B245" s="5">
        <v>49</v>
      </c>
      <c r="C245" s="8">
        <v>43921</v>
      </c>
      <c r="D245" s="5">
        <v>42.4</v>
      </c>
      <c r="E245" s="8">
        <v>43921</v>
      </c>
      <c r="F245" s="5">
        <v>37.4</v>
      </c>
      <c r="G245" s="8">
        <v>43921</v>
      </c>
      <c r="H245" s="5">
        <v>52.9</v>
      </c>
      <c r="O245" s="8">
        <v>43921</v>
      </c>
      <c r="P245" s="5">
        <v>46.9</v>
      </c>
      <c r="Q245" s="8">
        <v>44469</v>
      </c>
      <c r="R245" s="5">
        <v>28</v>
      </c>
      <c r="S245" s="8">
        <v>44469</v>
      </c>
      <c r="T245" s="5">
        <v>24</v>
      </c>
      <c r="U245" s="8">
        <v>45535</v>
      </c>
      <c r="V245" s="5">
        <v>-8.8000000000000007</v>
      </c>
      <c r="W245" s="8">
        <v>45626</v>
      </c>
      <c r="X245" s="5">
        <v>13.8</v>
      </c>
      <c r="Y245" s="8">
        <v>43921</v>
      </c>
      <c r="Z245" s="5">
        <v>-17.5</v>
      </c>
      <c r="AA245" s="8">
        <v>43921</v>
      </c>
      <c r="AB245" s="5">
        <v>3</v>
      </c>
      <c r="AE245" s="8">
        <v>43921</v>
      </c>
      <c r="AF245" s="5">
        <v>89.1</v>
      </c>
      <c r="AG245" s="8">
        <v>43921</v>
      </c>
      <c r="AH245" s="5">
        <v>118.8</v>
      </c>
      <c r="AI245" s="8">
        <v>43921</v>
      </c>
      <c r="AJ245" s="5">
        <v>96.4</v>
      </c>
      <c r="AK245" s="8">
        <v>43921</v>
      </c>
      <c r="AL245" s="5">
        <v>-1397</v>
      </c>
      <c r="AM245" s="8">
        <v>43921</v>
      </c>
      <c r="AN245" s="5">
        <v>147225</v>
      </c>
      <c r="AQ245" s="8">
        <v>43921</v>
      </c>
      <c r="AR245" s="5">
        <v>4.4000000000000004</v>
      </c>
      <c r="AU245" s="8">
        <v>43921</v>
      </c>
      <c r="AV245" s="5">
        <v>0.5</v>
      </c>
      <c r="AW245" s="8">
        <v>43921</v>
      </c>
      <c r="AX245" s="5">
        <v>-4.5999999999999996</v>
      </c>
      <c r="AY245" s="8">
        <v>43921</v>
      </c>
      <c r="AZ245" s="5">
        <v>-4</v>
      </c>
      <c r="BA245" s="8">
        <v>43921</v>
      </c>
      <c r="BB245" s="5">
        <v>6995</v>
      </c>
      <c r="BC245" s="8">
        <v>43921</v>
      </c>
      <c r="BD245" s="5">
        <v>-7.3</v>
      </c>
      <c r="BE245" s="8">
        <v>43921</v>
      </c>
      <c r="BF245" s="5">
        <v>11.37</v>
      </c>
      <c r="BG245" s="8">
        <v>43921</v>
      </c>
      <c r="BH245" s="5">
        <v>11.452999999999999</v>
      </c>
      <c r="BI245" s="8">
        <v>43921</v>
      </c>
      <c r="BJ245" s="5">
        <v>-6.2</v>
      </c>
      <c r="BK245" s="8">
        <v>43921</v>
      </c>
      <c r="BL245" s="5">
        <v>-9.1</v>
      </c>
      <c r="BM245" s="8">
        <v>43921</v>
      </c>
      <c r="BN245" s="5">
        <v>-5.96</v>
      </c>
      <c r="BO245" s="8">
        <v>43921</v>
      </c>
      <c r="BP245" s="5">
        <v>-0.9</v>
      </c>
      <c r="BQ245" s="8">
        <v>43921</v>
      </c>
      <c r="BR245" s="5">
        <v>1266</v>
      </c>
      <c r="BS245" s="8">
        <v>43921</v>
      </c>
      <c r="BT245" s="5">
        <v>1346</v>
      </c>
      <c r="BU245" s="8">
        <v>43921</v>
      </c>
      <c r="BV245" s="5">
        <v>-5.15</v>
      </c>
      <c r="BW245" s="8">
        <v>43921</v>
      </c>
      <c r="BX245" s="5">
        <v>626</v>
      </c>
      <c r="BY245" s="8">
        <v>43921</v>
      </c>
      <c r="BZ245" s="5">
        <v>-11.5</v>
      </c>
      <c r="CA245" s="8">
        <v>43921</v>
      </c>
      <c r="CB245" s="5">
        <v>-11.6</v>
      </c>
      <c r="CC245" s="8">
        <v>43921</v>
      </c>
      <c r="CD245" s="5">
        <v>-42.374000000000002</v>
      </c>
      <c r="CE245" s="8">
        <v>43921</v>
      </c>
      <c r="CF245" s="5">
        <v>-3.4</v>
      </c>
      <c r="CG245" s="8">
        <v>43921</v>
      </c>
      <c r="CH245" s="5">
        <v>-9.9</v>
      </c>
      <c r="CI245" s="8">
        <v>43921</v>
      </c>
      <c r="CJ245" s="5">
        <v>-14.8</v>
      </c>
      <c r="CK245" s="8">
        <v>43892</v>
      </c>
      <c r="CL245" s="5">
        <v>-34.4</v>
      </c>
      <c r="CM245" s="8">
        <v>43921</v>
      </c>
      <c r="CN245" s="5">
        <v>-0.5</v>
      </c>
      <c r="CO245" s="8">
        <v>43921</v>
      </c>
      <c r="CP245" s="5">
        <v>-0.1</v>
      </c>
      <c r="CQ245" s="8">
        <v>43921</v>
      </c>
      <c r="CR245" s="5">
        <v>1.5</v>
      </c>
      <c r="CS245" s="8">
        <v>43921</v>
      </c>
      <c r="CT245" s="5">
        <v>2.1</v>
      </c>
      <c r="CU245" s="8">
        <v>43921</v>
      </c>
      <c r="CV245" s="5">
        <v>1.49237</v>
      </c>
      <c r="DA245" s="8">
        <v>43921</v>
      </c>
      <c r="DB245" s="5">
        <v>-1.7</v>
      </c>
      <c r="DC245" s="8">
        <v>43921</v>
      </c>
      <c r="DD245" s="5">
        <v>0.9</v>
      </c>
      <c r="DE245" s="8">
        <v>43921</v>
      </c>
      <c r="DF245" s="5">
        <v>-6.9</v>
      </c>
      <c r="DG245" s="8">
        <v>43921</v>
      </c>
      <c r="DH245" s="5">
        <v>-3.1</v>
      </c>
      <c r="DI245" s="8">
        <v>43921</v>
      </c>
      <c r="DJ245" s="5">
        <v>-4.2</v>
      </c>
      <c r="DK245" s="8">
        <v>43921</v>
      </c>
      <c r="DL245" s="5">
        <v>12.4</v>
      </c>
      <c r="DM245" s="8">
        <v>43921</v>
      </c>
      <c r="DN245" s="5">
        <v>3.5</v>
      </c>
      <c r="DQ245" s="8">
        <v>45777</v>
      </c>
      <c r="DR245" s="5">
        <v>-6.7</v>
      </c>
      <c r="DS245" s="8">
        <v>43921</v>
      </c>
      <c r="DT245" s="5">
        <v>27.08</v>
      </c>
      <c r="DU245" s="8">
        <v>43921</v>
      </c>
      <c r="DV245" s="5">
        <v>10.1</v>
      </c>
      <c r="DW245" s="8">
        <v>43921</v>
      </c>
      <c r="DX245" s="5">
        <v>14.1</v>
      </c>
      <c r="DY245" s="8">
        <v>43921</v>
      </c>
      <c r="DZ245" s="5">
        <v>107.5</v>
      </c>
      <c r="EA245" s="8">
        <v>43921</v>
      </c>
      <c r="EB245" s="5">
        <v>97.706299999999999</v>
      </c>
    </row>
    <row r="246" spans="1:132" x14ac:dyDescent="0.2">
      <c r="A246" s="8">
        <v>43951</v>
      </c>
      <c r="B246" s="5">
        <v>41.8</v>
      </c>
      <c r="C246" s="8">
        <v>43951</v>
      </c>
      <c r="D246" s="5">
        <v>27.3</v>
      </c>
      <c r="E246" s="8">
        <v>43951</v>
      </c>
      <c r="F246" s="5">
        <v>35.299999999999997</v>
      </c>
      <c r="G246" s="8">
        <v>43951</v>
      </c>
      <c r="H246" s="5">
        <v>41.7</v>
      </c>
      <c r="O246" s="8">
        <v>43951</v>
      </c>
      <c r="P246" s="5">
        <v>34.5</v>
      </c>
      <c r="Q246" s="8">
        <v>44500</v>
      </c>
      <c r="R246" s="5">
        <v>19.3</v>
      </c>
      <c r="S246" s="8">
        <v>44500</v>
      </c>
      <c r="T246" s="5">
        <v>31</v>
      </c>
      <c r="U246" s="8">
        <v>45565</v>
      </c>
      <c r="V246" s="5">
        <v>-8</v>
      </c>
      <c r="W246" s="8">
        <v>45657</v>
      </c>
      <c r="X246" s="5">
        <v>9.1999999999999993</v>
      </c>
      <c r="Y246" s="8">
        <v>43951</v>
      </c>
      <c r="Z246" s="5">
        <v>-60.5</v>
      </c>
      <c r="AA246" s="8">
        <v>43951</v>
      </c>
      <c r="AB246" s="5">
        <v>-54</v>
      </c>
      <c r="AE246" s="8">
        <v>43951</v>
      </c>
      <c r="AF246" s="5">
        <v>71.8</v>
      </c>
      <c r="AG246" s="8">
        <v>43951</v>
      </c>
      <c r="AH246" s="5">
        <v>85.7</v>
      </c>
      <c r="AI246" s="8">
        <v>43951</v>
      </c>
      <c r="AJ246" s="5">
        <v>90.9</v>
      </c>
      <c r="AK246" s="8">
        <v>43951</v>
      </c>
      <c r="AL246" s="5">
        <v>-20471</v>
      </c>
      <c r="AM246" s="8">
        <v>43951</v>
      </c>
      <c r="AN246" s="5">
        <v>121337</v>
      </c>
      <c r="AQ246" s="8">
        <v>43951</v>
      </c>
      <c r="AR246" s="5">
        <v>14.8</v>
      </c>
      <c r="AU246" s="8">
        <v>43951</v>
      </c>
      <c r="AV246" s="5">
        <v>-3.1</v>
      </c>
      <c r="AW246" s="8">
        <v>43951</v>
      </c>
      <c r="AX246" s="5">
        <v>-15.4</v>
      </c>
      <c r="AY246" s="8">
        <v>43951</v>
      </c>
      <c r="AZ246" s="5">
        <v>-13.24</v>
      </c>
      <c r="BA246" s="8">
        <v>43951</v>
      </c>
      <c r="BB246" s="5">
        <v>4822</v>
      </c>
      <c r="BC246" s="8">
        <v>43951</v>
      </c>
      <c r="BD246" s="5">
        <v>-20.6</v>
      </c>
      <c r="BE246" s="8">
        <v>43951</v>
      </c>
      <c r="BF246" s="5">
        <v>8.58</v>
      </c>
      <c r="BG246" s="8">
        <v>43951</v>
      </c>
      <c r="BH246" s="5">
        <v>8.5939999999999994</v>
      </c>
      <c r="BI246" s="8">
        <v>43951</v>
      </c>
      <c r="BJ246" s="5">
        <v>-19.7</v>
      </c>
      <c r="BK246" s="8">
        <v>43951</v>
      </c>
      <c r="BL246" s="5">
        <v>-14.4</v>
      </c>
      <c r="BM246" s="8">
        <v>43951</v>
      </c>
      <c r="BN246" s="5">
        <v>-21.56</v>
      </c>
      <c r="BO246" s="8">
        <v>43951</v>
      </c>
      <c r="BP246" s="5">
        <v>-0.3</v>
      </c>
      <c r="BQ246" s="8">
        <v>43951</v>
      </c>
      <c r="BR246" s="5">
        <v>936</v>
      </c>
      <c r="BS246" s="8">
        <v>43951</v>
      </c>
      <c r="BT246" s="5">
        <v>1076</v>
      </c>
      <c r="BU246" s="8">
        <v>43951</v>
      </c>
      <c r="BV246" s="5">
        <v>-16.48</v>
      </c>
      <c r="BW246" s="8">
        <v>43951</v>
      </c>
      <c r="BX246" s="5">
        <v>576</v>
      </c>
      <c r="BY246" s="8">
        <v>43951</v>
      </c>
      <c r="BZ246" s="5">
        <v>-28.1</v>
      </c>
      <c r="CA246" s="8">
        <v>43951</v>
      </c>
      <c r="CB246" s="5">
        <v>-21.9</v>
      </c>
      <c r="CC246" s="8">
        <v>43951</v>
      </c>
      <c r="CD246" s="5">
        <v>-51.887999999999998</v>
      </c>
      <c r="CE246" s="8">
        <v>43951</v>
      </c>
      <c r="CF246" s="5">
        <v>-5.8</v>
      </c>
      <c r="CG246" s="8">
        <v>43951</v>
      </c>
      <c r="CH246" s="5">
        <v>-14</v>
      </c>
      <c r="CI246" s="8">
        <v>43951</v>
      </c>
      <c r="CJ246" s="5">
        <v>-19.3</v>
      </c>
      <c r="CK246" s="8">
        <v>43922</v>
      </c>
      <c r="CL246" s="5">
        <v>-75.97</v>
      </c>
      <c r="CM246" s="8">
        <v>43951</v>
      </c>
      <c r="CN246" s="5">
        <v>-0.8</v>
      </c>
      <c r="CO246" s="8">
        <v>43951</v>
      </c>
      <c r="CP246" s="5">
        <v>-0.5</v>
      </c>
      <c r="CQ246" s="8">
        <v>43951</v>
      </c>
      <c r="CR246" s="5">
        <v>0.3</v>
      </c>
      <c r="CS246" s="8">
        <v>43951</v>
      </c>
      <c r="CT246" s="5">
        <v>1.4</v>
      </c>
      <c r="CU246" s="8">
        <v>43951</v>
      </c>
      <c r="CV246" s="5">
        <v>0.95965999999999996</v>
      </c>
      <c r="DA246" s="8">
        <v>43951</v>
      </c>
      <c r="DB246" s="5">
        <v>11.7</v>
      </c>
      <c r="DC246" s="8">
        <v>43951</v>
      </c>
      <c r="DD246" s="5">
        <v>16.100000000000001</v>
      </c>
      <c r="DE246" s="8">
        <v>43951</v>
      </c>
      <c r="DF246" s="5">
        <v>-11.4</v>
      </c>
      <c r="DG246" s="8">
        <v>43951</v>
      </c>
      <c r="DH246" s="5">
        <v>-14.4</v>
      </c>
      <c r="DI246" s="8">
        <v>43951</v>
      </c>
      <c r="DJ246" s="5">
        <v>-14.7</v>
      </c>
      <c r="DK246" s="8">
        <v>43951</v>
      </c>
      <c r="DL246" s="5">
        <v>32</v>
      </c>
      <c r="DM246" s="8">
        <v>43951</v>
      </c>
      <c r="DN246" s="5">
        <v>3.3</v>
      </c>
      <c r="DS246" s="8">
        <v>43951</v>
      </c>
      <c r="DT246" s="5">
        <v>27.49</v>
      </c>
      <c r="DU246" s="8">
        <v>43951</v>
      </c>
      <c r="DV246" s="5">
        <v>16.8</v>
      </c>
      <c r="DW246" s="8">
        <v>43951</v>
      </c>
      <c r="DX246" s="5">
        <v>26.8</v>
      </c>
      <c r="DY246" s="8">
        <v>43951</v>
      </c>
      <c r="DZ246" s="5">
        <v>101.6</v>
      </c>
      <c r="EA246" s="8">
        <v>43951</v>
      </c>
      <c r="EB246" s="5">
        <v>92.781300000000002</v>
      </c>
    </row>
    <row r="247" spans="1:132" x14ac:dyDescent="0.2">
      <c r="A247" s="8">
        <v>43982</v>
      </c>
      <c r="B247" s="5">
        <v>43.5</v>
      </c>
      <c r="C247" s="8">
        <v>43982</v>
      </c>
      <c r="D247" s="5">
        <v>32.299999999999997</v>
      </c>
      <c r="E247" s="8">
        <v>43982</v>
      </c>
      <c r="F247" s="5">
        <v>40.799999999999997</v>
      </c>
      <c r="G247" s="8">
        <v>43982</v>
      </c>
      <c r="H247" s="5">
        <v>45.4</v>
      </c>
      <c r="O247" s="8">
        <v>43982</v>
      </c>
      <c r="P247" s="5">
        <v>31.5</v>
      </c>
      <c r="Q247" s="8">
        <v>44530</v>
      </c>
      <c r="R247" s="5">
        <v>23.1</v>
      </c>
      <c r="S247" s="8">
        <v>44530</v>
      </c>
      <c r="T247" s="5">
        <v>25</v>
      </c>
      <c r="U247" s="8">
        <v>45596</v>
      </c>
      <c r="V247" s="5">
        <v>-1.5</v>
      </c>
      <c r="W247" s="8">
        <v>45688</v>
      </c>
      <c r="X247" s="5">
        <v>12.4</v>
      </c>
      <c r="Y247" s="8">
        <v>43982</v>
      </c>
      <c r="Z247" s="5">
        <v>-43.5</v>
      </c>
      <c r="AA247" s="8">
        <v>43982</v>
      </c>
      <c r="AB247" s="5">
        <v>-27</v>
      </c>
      <c r="AE247" s="8">
        <v>43982</v>
      </c>
      <c r="AF247" s="5">
        <v>72.3</v>
      </c>
      <c r="AG247" s="8">
        <v>43982</v>
      </c>
      <c r="AH247" s="5">
        <v>85.9</v>
      </c>
      <c r="AI247" s="8">
        <v>43982</v>
      </c>
      <c r="AJ247" s="5">
        <v>94.4</v>
      </c>
      <c r="AK247" s="8">
        <v>43982</v>
      </c>
      <c r="AL247" s="5">
        <v>2616</v>
      </c>
      <c r="AM247" s="8">
        <v>43982</v>
      </c>
      <c r="AN247" s="5">
        <v>126872</v>
      </c>
      <c r="AQ247" s="8">
        <v>43982</v>
      </c>
      <c r="AR247" s="5">
        <v>13.2</v>
      </c>
      <c r="AU247" s="8">
        <v>43982</v>
      </c>
      <c r="AV247" s="5">
        <v>-0.5</v>
      </c>
      <c r="AW247" s="8">
        <v>43982</v>
      </c>
      <c r="AX247" s="5">
        <v>4.4000000000000004</v>
      </c>
      <c r="AY247" s="8">
        <v>43982</v>
      </c>
      <c r="AZ247" s="5">
        <v>1.57</v>
      </c>
      <c r="BA247" s="8">
        <v>43982</v>
      </c>
      <c r="BB247" s="5">
        <v>4912</v>
      </c>
      <c r="BC247" s="8">
        <v>43982</v>
      </c>
      <c r="BD247" s="5">
        <v>-14.1</v>
      </c>
      <c r="BE247" s="8">
        <v>43982</v>
      </c>
      <c r="BF247" s="5">
        <v>12.21</v>
      </c>
      <c r="BG247" s="8">
        <v>43982</v>
      </c>
      <c r="BH247" s="5">
        <v>12.22</v>
      </c>
      <c r="BI247" s="8">
        <v>43982</v>
      </c>
      <c r="BJ247" s="5">
        <v>-5.2</v>
      </c>
      <c r="BK247" s="8">
        <v>43982</v>
      </c>
      <c r="BL247" s="5">
        <v>19.3</v>
      </c>
      <c r="BM247" s="8">
        <v>43982</v>
      </c>
      <c r="BN247" s="5">
        <v>-17.54</v>
      </c>
      <c r="BO247" s="8">
        <v>43982</v>
      </c>
      <c r="BP247" s="5">
        <v>-1.2</v>
      </c>
      <c r="BQ247" s="8">
        <v>43982</v>
      </c>
      <c r="BR247" s="5">
        <v>1039</v>
      </c>
      <c r="BS247" s="8">
        <v>43982</v>
      </c>
      <c r="BT247" s="5">
        <v>1250</v>
      </c>
      <c r="BU247" s="8">
        <v>43982</v>
      </c>
      <c r="BV247" s="5">
        <v>-8.3000000000000007</v>
      </c>
      <c r="BW247" s="8">
        <v>43982</v>
      </c>
      <c r="BX247" s="5">
        <v>707</v>
      </c>
      <c r="BY247" s="8">
        <v>43982</v>
      </c>
      <c r="BZ247" s="5">
        <v>-31.7</v>
      </c>
      <c r="CA247" s="8">
        <v>43982</v>
      </c>
      <c r="CB247" s="5">
        <v>-24.5</v>
      </c>
      <c r="CC247" s="8">
        <v>43982</v>
      </c>
      <c r="CD247" s="5">
        <v>-53.994999999999997</v>
      </c>
      <c r="CE247" s="8">
        <v>43982</v>
      </c>
      <c r="CF247" s="5">
        <v>-11.2</v>
      </c>
      <c r="CG247" s="8">
        <v>43982</v>
      </c>
      <c r="CH247" s="5">
        <v>5.8</v>
      </c>
      <c r="CI247" s="8">
        <v>43982</v>
      </c>
      <c r="CJ247" s="5">
        <v>11.7</v>
      </c>
      <c r="CK247" s="8">
        <v>43952</v>
      </c>
      <c r="CL247" s="5">
        <v>10.64</v>
      </c>
      <c r="CM247" s="8">
        <v>43982</v>
      </c>
      <c r="CN247" s="5">
        <v>-0.1</v>
      </c>
      <c r="CO247" s="8">
        <v>43982</v>
      </c>
      <c r="CP247" s="5">
        <v>-0.1</v>
      </c>
      <c r="CQ247" s="8">
        <v>43982</v>
      </c>
      <c r="CR247" s="5">
        <v>0.1</v>
      </c>
      <c r="CS247" s="8">
        <v>43982</v>
      </c>
      <c r="CT247" s="5">
        <v>1.2</v>
      </c>
      <c r="CU247" s="8">
        <v>43982</v>
      </c>
      <c r="CV247" s="5">
        <v>0.96641999999999995</v>
      </c>
      <c r="DA247" s="8">
        <v>43982</v>
      </c>
      <c r="DB247" s="5">
        <v>-4.2</v>
      </c>
      <c r="DC247" s="8">
        <v>43982</v>
      </c>
      <c r="DD247" s="5">
        <v>10.199999999999999</v>
      </c>
      <c r="DE247" s="8">
        <v>43982</v>
      </c>
      <c r="DF247" s="5">
        <v>8.3000000000000007</v>
      </c>
      <c r="DG247" s="8">
        <v>43982</v>
      </c>
      <c r="DH247" s="5">
        <v>-7.7</v>
      </c>
      <c r="DI247" s="8">
        <v>43982</v>
      </c>
      <c r="DJ247" s="5">
        <v>-8.1</v>
      </c>
      <c r="DK247" s="8">
        <v>43982</v>
      </c>
      <c r="DL247" s="5">
        <v>22.8</v>
      </c>
      <c r="DM247" s="8">
        <v>43982</v>
      </c>
      <c r="DN247" s="5">
        <v>3.5</v>
      </c>
      <c r="DS247" s="8">
        <v>43982</v>
      </c>
      <c r="DT247" s="5">
        <v>29.62</v>
      </c>
      <c r="DU247" s="8">
        <v>43982</v>
      </c>
      <c r="DV247" s="5">
        <v>21.8</v>
      </c>
      <c r="DW247" s="8">
        <v>43982</v>
      </c>
      <c r="DX247" s="5">
        <v>328.4</v>
      </c>
      <c r="DY247" s="8">
        <v>43982</v>
      </c>
      <c r="DZ247" s="5">
        <v>103.5</v>
      </c>
      <c r="EA247" s="8">
        <v>43982</v>
      </c>
      <c r="EB247" s="5">
        <v>94.335300000000004</v>
      </c>
    </row>
    <row r="248" spans="1:132" x14ac:dyDescent="0.2">
      <c r="A248" s="8">
        <v>44012</v>
      </c>
      <c r="B248" s="5">
        <v>52.6</v>
      </c>
      <c r="C248" s="8">
        <v>44012</v>
      </c>
      <c r="D248" s="5">
        <v>57.1</v>
      </c>
      <c r="E248" s="8">
        <v>44012</v>
      </c>
      <c r="F248" s="5">
        <v>51.3</v>
      </c>
      <c r="G248" s="8">
        <v>44012</v>
      </c>
      <c r="H248" s="5">
        <v>57.3</v>
      </c>
      <c r="O248" s="8">
        <v>44012</v>
      </c>
      <c r="P248" s="5">
        <v>37.5</v>
      </c>
      <c r="Q248" s="8">
        <v>44561</v>
      </c>
      <c r="R248" s="5">
        <v>34.6</v>
      </c>
      <c r="S248" s="8">
        <v>44561</v>
      </c>
      <c r="T248" s="5">
        <v>26</v>
      </c>
      <c r="U248" s="8">
        <v>45626</v>
      </c>
      <c r="V248" s="5">
        <v>-1.7</v>
      </c>
      <c r="W248" s="8">
        <v>45716</v>
      </c>
      <c r="X248" s="5">
        <v>1.6</v>
      </c>
      <c r="Y248" s="8">
        <v>44012</v>
      </c>
      <c r="Z248" s="5">
        <v>27.8</v>
      </c>
      <c r="AA248" s="8">
        <v>44012</v>
      </c>
      <c r="AB248" s="5">
        <v>7</v>
      </c>
      <c r="AE248" s="8">
        <v>44012</v>
      </c>
      <c r="AF248" s="5">
        <v>78.099999999999994</v>
      </c>
      <c r="AG248" s="8">
        <v>44012</v>
      </c>
      <c r="AH248" s="5">
        <v>98.3</v>
      </c>
      <c r="AI248" s="8">
        <v>44012</v>
      </c>
      <c r="AJ248" s="5">
        <v>100.6</v>
      </c>
      <c r="AK248" s="8">
        <v>44012</v>
      </c>
      <c r="AL248" s="5">
        <v>4631</v>
      </c>
      <c r="AM248" s="8">
        <v>44012</v>
      </c>
      <c r="AN248" s="5">
        <v>134544</v>
      </c>
      <c r="AQ248" s="8">
        <v>44012</v>
      </c>
      <c r="AR248" s="5">
        <v>11</v>
      </c>
      <c r="AU248" s="8">
        <v>44012</v>
      </c>
      <c r="AV248" s="5">
        <v>0.6</v>
      </c>
      <c r="AW248" s="8">
        <v>44012</v>
      </c>
      <c r="AX248" s="5">
        <v>7.8</v>
      </c>
      <c r="AY248" s="8">
        <v>44012</v>
      </c>
      <c r="AZ248" s="5">
        <v>6.58</v>
      </c>
      <c r="BA248" s="8">
        <v>44012</v>
      </c>
      <c r="BB248" s="5">
        <v>4947</v>
      </c>
      <c r="BC248" s="8">
        <v>44012</v>
      </c>
      <c r="BD248" s="5">
        <v>-6.1</v>
      </c>
      <c r="BE248" s="8">
        <v>44012</v>
      </c>
      <c r="BF248" s="5">
        <v>13.05</v>
      </c>
      <c r="BG248" s="8">
        <v>44012</v>
      </c>
      <c r="BH248" s="5">
        <v>13.114000000000001</v>
      </c>
      <c r="BI248" s="8">
        <v>44012</v>
      </c>
      <c r="BJ248" s="5">
        <v>2.5</v>
      </c>
      <c r="BK248" s="8">
        <v>44012</v>
      </c>
      <c r="BL248" s="5">
        <v>8.3000000000000007</v>
      </c>
      <c r="BM248" s="8">
        <v>44012</v>
      </c>
      <c r="BN248" s="5">
        <v>-9.06</v>
      </c>
      <c r="BO248" s="8">
        <v>44012</v>
      </c>
      <c r="BP248" s="5">
        <v>-1.3</v>
      </c>
      <c r="BQ248" s="8">
        <v>44012</v>
      </c>
      <c r="BR248" s="5">
        <v>1266</v>
      </c>
      <c r="BS248" s="8">
        <v>44012</v>
      </c>
      <c r="BT248" s="5">
        <v>1334</v>
      </c>
      <c r="BU248" s="8">
        <v>44012</v>
      </c>
      <c r="BV248" s="5">
        <v>19.07</v>
      </c>
      <c r="BW248" s="8">
        <v>44012</v>
      </c>
      <c r="BX248" s="5">
        <v>901</v>
      </c>
      <c r="BY248" s="8">
        <v>44012</v>
      </c>
      <c r="BZ248" s="5">
        <v>-24.5</v>
      </c>
      <c r="CA248" s="8">
        <v>44012</v>
      </c>
      <c r="CB248" s="5">
        <v>-19.7</v>
      </c>
      <c r="CC248" s="8">
        <v>44012</v>
      </c>
      <c r="CD248" s="5">
        <v>-49.161000000000001</v>
      </c>
      <c r="CE248" s="8">
        <v>44012</v>
      </c>
      <c r="CF248" s="5">
        <v>-10.7</v>
      </c>
      <c r="CG248" s="8">
        <v>44012</v>
      </c>
      <c r="CH248" s="5">
        <v>7.6</v>
      </c>
      <c r="CI248" s="8">
        <v>44012</v>
      </c>
      <c r="CJ248" s="5">
        <v>10</v>
      </c>
      <c r="CK248" s="8">
        <v>43983</v>
      </c>
      <c r="CL248" s="5">
        <v>24.15</v>
      </c>
      <c r="CM248" s="8">
        <v>44012</v>
      </c>
      <c r="CN248" s="5">
        <v>0.5</v>
      </c>
      <c r="CO248" s="8">
        <v>44012</v>
      </c>
      <c r="CP248" s="5">
        <v>0.2</v>
      </c>
      <c r="CQ248" s="8">
        <v>44012</v>
      </c>
      <c r="CR248" s="5">
        <v>0.6</v>
      </c>
      <c r="CS248" s="8">
        <v>44012</v>
      </c>
      <c r="CT248" s="5">
        <v>1.2</v>
      </c>
      <c r="CU248" s="8">
        <v>44012</v>
      </c>
      <c r="CV248" s="5">
        <v>0.93762000000000001</v>
      </c>
      <c r="DA248" s="8">
        <v>44012</v>
      </c>
      <c r="DB248" s="5">
        <v>0.2</v>
      </c>
      <c r="DC248" s="8">
        <v>44012</v>
      </c>
      <c r="DD248" s="5">
        <v>9.5</v>
      </c>
      <c r="DE248" s="8">
        <v>44012</v>
      </c>
      <c r="DF248" s="5">
        <v>6</v>
      </c>
      <c r="DG248" s="8">
        <v>44012</v>
      </c>
      <c r="DH248" s="5">
        <v>-2.6</v>
      </c>
      <c r="DI248" s="8">
        <v>44012</v>
      </c>
      <c r="DJ248" s="5">
        <v>-3.2</v>
      </c>
      <c r="DK248" s="8">
        <v>44012</v>
      </c>
      <c r="DL248" s="5">
        <v>18.399999999999999</v>
      </c>
      <c r="DM248" s="8">
        <v>44012</v>
      </c>
      <c r="DN248" s="5">
        <v>3.8</v>
      </c>
      <c r="DS248" s="8">
        <v>44012</v>
      </c>
      <c r="DT248" s="5">
        <v>32.880000000000003</v>
      </c>
      <c r="DU248" s="8">
        <v>44012</v>
      </c>
      <c r="DV248" s="5">
        <v>22.8</v>
      </c>
      <c r="DW248" s="8">
        <v>44012</v>
      </c>
      <c r="DX248" s="5">
        <v>332</v>
      </c>
      <c r="DY248" s="8">
        <v>44012</v>
      </c>
      <c r="DZ248" s="5">
        <v>105.8</v>
      </c>
      <c r="EA248" s="8">
        <v>44012</v>
      </c>
      <c r="EB248" s="5">
        <v>96.199700000000007</v>
      </c>
    </row>
    <row r="249" spans="1:132" x14ac:dyDescent="0.2">
      <c r="A249" s="8">
        <v>44043</v>
      </c>
      <c r="B249" s="5">
        <v>53.8</v>
      </c>
      <c r="C249" s="8">
        <v>44043</v>
      </c>
      <c r="D249" s="5">
        <v>60.9</v>
      </c>
      <c r="E249" s="8">
        <v>44043</v>
      </c>
      <c r="F249" s="5">
        <v>53.2</v>
      </c>
      <c r="G249" s="8">
        <v>44043</v>
      </c>
      <c r="H249" s="5">
        <v>56.7</v>
      </c>
      <c r="O249" s="8">
        <v>44043</v>
      </c>
      <c r="P249" s="5">
        <v>52</v>
      </c>
      <c r="Q249" s="8">
        <v>44592</v>
      </c>
      <c r="R249" s="5">
        <v>8.3000000000000007</v>
      </c>
      <c r="S249" s="8">
        <v>44592</v>
      </c>
      <c r="T249" s="5">
        <v>23</v>
      </c>
      <c r="U249" s="8">
        <v>45657</v>
      </c>
      <c r="V249" s="5">
        <v>4.5</v>
      </c>
      <c r="W249" s="8">
        <v>45747</v>
      </c>
      <c r="X249" s="5">
        <v>-3.9</v>
      </c>
      <c r="Y249" s="8">
        <v>44043</v>
      </c>
      <c r="Z249" s="5">
        <v>29.7</v>
      </c>
      <c r="AA249" s="8">
        <v>44043</v>
      </c>
      <c r="AB249" s="5">
        <v>7</v>
      </c>
      <c r="AE249" s="8">
        <v>44043</v>
      </c>
      <c r="AF249" s="5">
        <v>72.5</v>
      </c>
      <c r="AG249" s="8">
        <v>44043</v>
      </c>
      <c r="AH249" s="5">
        <v>91.7</v>
      </c>
      <c r="AI249" s="8">
        <v>44043</v>
      </c>
      <c r="AJ249" s="5">
        <v>98.8</v>
      </c>
      <c r="AK249" s="8">
        <v>44043</v>
      </c>
      <c r="AL249" s="5">
        <v>1584</v>
      </c>
      <c r="AM249" s="8">
        <v>44043</v>
      </c>
      <c r="AN249" s="5">
        <v>136657</v>
      </c>
      <c r="AQ249" s="8">
        <v>44043</v>
      </c>
      <c r="AR249" s="5">
        <v>10.199999999999999</v>
      </c>
      <c r="AU249" s="8">
        <v>44043</v>
      </c>
      <c r="AV249" s="5">
        <v>0.8</v>
      </c>
      <c r="AW249" s="8">
        <v>44043</v>
      </c>
      <c r="AX249" s="5">
        <v>3.5</v>
      </c>
      <c r="AY249" s="8">
        <v>44043</v>
      </c>
      <c r="AZ249" s="5">
        <v>3.63</v>
      </c>
      <c r="BA249" s="8">
        <v>44043</v>
      </c>
      <c r="BB249" s="5">
        <v>5423</v>
      </c>
      <c r="BC249" s="8">
        <v>44043</v>
      </c>
      <c r="BD249" s="5">
        <v>-2.6</v>
      </c>
      <c r="BE249" s="8">
        <v>44043</v>
      </c>
      <c r="BF249" s="5">
        <v>14.52</v>
      </c>
      <c r="BG249" s="8">
        <v>44043</v>
      </c>
      <c r="BH249" s="5">
        <v>14.835000000000001</v>
      </c>
      <c r="BI249" s="8">
        <v>44043</v>
      </c>
      <c r="BJ249" s="5">
        <v>3.4</v>
      </c>
      <c r="BK249" s="8">
        <v>44043</v>
      </c>
      <c r="BL249" s="5">
        <v>1.6</v>
      </c>
      <c r="BM249" s="8">
        <v>44043</v>
      </c>
      <c r="BN249" s="5">
        <v>-4.4000000000000004</v>
      </c>
      <c r="BO249" s="8">
        <v>44043</v>
      </c>
      <c r="BP249" s="5">
        <v>0.1</v>
      </c>
      <c r="BQ249" s="8">
        <v>44043</v>
      </c>
      <c r="BR249" s="5">
        <v>1526</v>
      </c>
      <c r="BS249" s="8">
        <v>44043</v>
      </c>
      <c r="BT249" s="5">
        <v>1546</v>
      </c>
      <c r="BU249" s="8">
        <v>44043</v>
      </c>
      <c r="BV249" s="5">
        <v>22.38</v>
      </c>
      <c r="BW249" s="8">
        <v>44043</v>
      </c>
      <c r="BX249" s="5">
        <v>981</v>
      </c>
      <c r="BY249" s="8">
        <v>44043</v>
      </c>
      <c r="BZ249" s="5">
        <v>-18.8</v>
      </c>
      <c r="CA249" s="8">
        <v>44043</v>
      </c>
      <c r="CB249" s="5">
        <v>-11.4</v>
      </c>
      <c r="CC249" s="8">
        <v>44043</v>
      </c>
      <c r="CD249" s="5">
        <v>-58.881999999999998</v>
      </c>
      <c r="CE249" s="8">
        <v>44043</v>
      </c>
      <c r="CF249" s="5">
        <v>-8.8000000000000007</v>
      </c>
      <c r="CG249" s="8">
        <v>44043</v>
      </c>
      <c r="CH249" s="5">
        <v>6.4</v>
      </c>
      <c r="CI249" s="8">
        <v>44043</v>
      </c>
      <c r="CJ249" s="5">
        <v>10.3</v>
      </c>
      <c r="CK249" s="8">
        <v>44013</v>
      </c>
      <c r="CL249" s="5">
        <v>13.76</v>
      </c>
      <c r="CM249" s="8">
        <v>44043</v>
      </c>
      <c r="CN249" s="5">
        <v>0.5</v>
      </c>
      <c r="CO249" s="8">
        <v>44043</v>
      </c>
      <c r="CP249" s="5">
        <v>0.6</v>
      </c>
      <c r="CQ249" s="8">
        <v>44043</v>
      </c>
      <c r="CR249" s="5">
        <v>1</v>
      </c>
      <c r="CS249" s="8">
        <v>44043</v>
      </c>
      <c r="CT249" s="5">
        <v>1.6</v>
      </c>
      <c r="CU249" s="8">
        <v>44043</v>
      </c>
      <c r="CV249" s="5">
        <v>1.17865</v>
      </c>
      <c r="DA249" s="8">
        <v>44043</v>
      </c>
      <c r="DB249" s="5">
        <v>1.3</v>
      </c>
      <c r="DC249" s="8">
        <v>44043</v>
      </c>
      <c r="DD249" s="5">
        <v>10.4</v>
      </c>
      <c r="DE249" s="8">
        <v>44043</v>
      </c>
      <c r="DF249" s="5">
        <v>1.9</v>
      </c>
      <c r="DG249" s="8">
        <v>44043</v>
      </c>
      <c r="DH249" s="5">
        <v>-1.3</v>
      </c>
      <c r="DI249" s="8">
        <v>44043</v>
      </c>
      <c r="DJ249" s="5">
        <v>-2.2000000000000002</v>
      </c>
      <c r="DK249" s="8">
        <v>44043</v>
      </c>
      <c r="DL249" s="5">
        <v>17.8</v>
      </c>
      <c r="DM249" s="8">
        <v>44043</v>
      </c>
      <c r="DN249" s="5">
        <v>3.9</v>
      </c>
      <c r="DS249" s="8">
        <v>44043</v>
      </c>
      <c r="DT249" s="5">
        <v>31.48</v>
      </c>
      <c r="DU249" s="8">
        <v>44043</v>
      </c>
      <c r="DV249" s="5">
        <v>23.2</v>
      </c>
      <c r="DW249" s="8">
        <v>44043</v>
      </c>
      <c r="DX249" s="5">
        <v>334</v>
      </c>
      <c r="DY249" s="8">
        <v>44043</v>
      </c>
      <c r="DZ249" s="5">
        <v>107.5</v>
      </c>
      <c r="EA249" s="8">
        <v>44043</v>
      </c>
      <c r="EB249" s="5">
        <v>97.809299999999993</v>
      </c>
    </row>
    <row r="250" spans="1:132" x14ac:dyDescent="0.2">
      <c r="A250" s="8">
        <v>44074</v>
      </c>
      <c r="B250" s="5">
        <v>55.4</v>
      </c>
      <c r="C250" s="8">
        <v>44074</v>
      </c>
      <c r="D250" s="5">
        <v>64.400000000000006</v>
      </c>
      <c r="E250" s="8">
        <v>44074</v>
      </c>
      <c r="F250" s="5">
        <v>59.5</v>
      </c>
      <c r="G250" s="8">
        <v>44074</v>
      </c>
      <c r="H250" s="5">
        <v>57.1</v>
      </c>
      <c r="O250" s="8">
        <v>44074</v>
      </c>
      <c r="P250" s="5">
        <v>50.5</v>
      </c>
      <c r="Q250" s="8">
        <v>44620</v>
      </c>
      <c r="R250" s="5">
        <v>0.5</v>
      </c>
      <c r="S250" s="8">
        <v>44620</v>
      </c>
      <c r="T250" s="5">
        <v>24</v>
      </c>
      <c r="U250" s="8">
        <v>45688</v>
      </c>
      <c r="V250" s="5">
        <v>14.1</v>
      </c>
      <c r="W250" s="8">
        <v>45777</v>
      </c>
      <c r="X250" s="5">
        <v>-21.7</v>
      </c>
      <c r="Y250" s="8">
        <v>44074</v>
      </c>
      <c r="Z250" s="5">
        <v>15.8</v>
      </c>
      <c r="AA250" s="8">
        <v>44074</v>
      </c>
      <c r="AB250" s="5">
        <v>18</v>
      </c>
      <c r="AE250" s="8">
        <v>44074</v>
      </c>
      <c r="AF250" s="5">
        <v>74.099999999999994</v>
      </c>
      <c r="AG250" s="8">
        <v>44074</v>
      </c>
      <c r="AH250" s="5">
        <v>86.3</v>
      </c>
      <c r="AI250" s="8">
        <v>44074</v>
      </c>
      <c r="AJ250" s="5">
        <v>100.2</v>
      </c>
      <c r="AK250" s="8">
        <v>44074</v>
      </c>
      <c r="AL250" s="5">
        <v>1564</v>
      </c>
      <c r="AM250" s="8">
        <v>44074</v>
      </c>
      <c r="AN250" s="5">
        <v>139840</v>
      </c>
      <c r="AQ250" s="8">
        <v>44074</v>
      </c>
      <c r="AR250" s="5">
        <v>8.4</v>
      </c>
      <c r="AU250" s="8">
        <v>44074</v>
      </c>
      <c r="AV250" s="5">
        <v>1.2</v>
      </c>
      <c r="AW250" s="8">
        <v>44074</v>
      </c>
      <c r="AX250" s="5">
        <v>1.5</v>
      </c>
      <c r="AY250" s="8">
        <v>44074</v>
      </c>
      <c r="AZ250" s="5">
        <v>0.97</v>
      </c>
      <c r="BA250" s="8">
        <v>44074</v>
      </c>
      <c r="BB250" s="5">
        <v>5931</v>
      </c>
      <c r="BC250" s="8">
        <v>44074</v>
      </c>
      <c r="BD250" s="5">
        <v>-1.6</v>
      </c>
      <c r="BE250" s="8">
        <v>44074</v>
      </c>
      <c r="BF250" s="5">
        <v>15.19</v>
      </c>
      <c r="BG250" s="8">
        <v>44074</v>
      </c>
      <c r="BH250" s="5">
        <v>15.513</v>
      </c>
      <c r="BI250" s="8">
        <v>44074</v>
      </c>
      <c r="BJ250" s="5">
        <v>3.5</v>
      </c>
      <c r="BK250" s="8">
        <v>44074</v>
      </c>
      <c r="BL250" s="5">
        <v>0.8</v>
      </c>
      <c r="BM250" s="8">
        <v>44074</v>
      </c>
      <c r="BN250" s="5">
        <v>-2.57</v>
      </c>
      <c r="BO250" s="8">
        <v>44074</v>
      </c>
      <c r="BP250" s="5">
        <v>0.6</v>
      </c>
      <c r="BQ250" s="8">
        <v>44074</v>
      </c>
      <c r="BR250" s="5">
        <v>1396</v>
      </c>
      <c r="BS250" s="8">
        <v>44074</v>
      </c>
      <c r="BT250" s="5">
        <v>1533</v>
      </c>
      <c r="BU250" s="8">
        <v>44074</v>
      </c>
      <c r="BV250" s="5">
        <v>1.34</v>
      </c>
      <c r="BW250" s="8">
        <v>44074</v>
      </c>
      <c r="BX250" s="5">
        <v>1016</v>
      </c>
      <c r="BY250" s="8">
        <v>44074</v>
      </c>
      <c r="BZ250" s="5">
        <v>-16.899999999999999</v>
      </c>
      <c r="CA250" s="8">
        <v>44074</v>
      </c>
      <c r="CB250" s="5">
        <v>-8.6999999999999993</v>
      </c>
      <c r="CC250" s="8">
        <v>44074</v>
      </c>
      <c r="CD250" s="5">
        <v>-61.843000000000004</v>
      </c>
      <c r="CE250" s="8">
        <v>44074</v>
      </c>
      <c r="CF250" s="5">
        <v>-2.9</v>
      </c>
      <c r="CG250" s="8">
        <v>44074</v>
      </c>
      <c r="CH250" s="5">
        <v>1.2</v>
      </c>
      <c r="CI250" s="8">
        <v>44074</v>
      </c>
      <c r="CJ250" s="5">
        <v>1.4</v>
      </c>
      <c r="CK250" s="8">
        <v>44046</v>
      </c>
      <c r="CL250" s="5">
        <v>11.76</v>
      </c>
      <c r="CM250" s="8">
        <v>44074</v>
      </c>
      <c r="CN250" s="5">
        <v>0.4</v>
      </c>
      <c r="CO250" s="8">
        <v>44074</v>
      </c>
      <c r="CP250" s="5">
        <v>0.4</v>
      </c>
      <c r="CQ250" s="8">
        <v>44074</v>
      </c>
      <c r="CR250" s="5">
        <v>1.3</v>
      </c>
      <c r="CS250" s="8">
        <v>44074</v>
      </c>
      <c r="CT250" s="5">
        <v>1.7</v>
      </c>
      <c r="CU250" s="8">
        <v>44074</v>
      </c>
      <c r="CV250" s="5">
        <v>1.3854</v>
      </c>
      <c r="DA250" s="8">
        <v>44074</v>
      </c>
      <c r="DB250" s="5">
        <v>-3</v>
      </c>
      <c r="DC250" s="8">
        <v>44074</v>
      </c>
      <c r="DD250" s="5">
        <v>5.5</v>
      </c>
      <c r="DE250" s="8">
        <v>44074</v>
      </c>
      <c r="DF250" s="5">
        <v>1.1000000000000001</v>
      </c>
      <c r="DG250" s="8">
        <v>44074</v>
      </c>
      <c r="DH250" s="5">
        <v>-0.7</v>
      </c>
      <c r="DI250" s="8">
        <v>44074</v>
      </c>
      <c r="DJ250" s="5">
        <v>-1.8</v>
      </c>
      <c r="DK250" s="8">
        <v>44074</v>
      </c>
      <c r="DL250" s="5">
        <v>13.9</v>
      </c>
      <c r="DM250" s="8">
        <v>44074</v>
      </c>
      <c r="DN250" s="5">
        <v>3.5</v>
      </c>
      <c r="DS250" s="8">
        <v>44074</v>
      </c>
      <c r="DT250" s="5">
        <v>37.93</v>
      </c>
      <c r="DU250" s="8">
        <v>44074</v>
      </c>
      <c r="DV250" s="5">
        <v>23</v>
      </c>
      <c r="DW250" s="8">
        <v>44074</v>
      </c>
      <c r="DX250" s="5">
        <v>338.8</v>
      </c>
      <c r="DY250" s="8">
        <v>44074</v>
      </c>
      <c r="DZ250" s="5">
        <v>108.5</v>
      </c>
      <c r="EA250" s="8">
        <v>44074</v>
      </c>
      <c r="EB250" s="5">
        <v>98.503500000000003</v>
      </c>
    </row>
    <row r="251" spans="1:132" x14ac:dyDescent="0.2">
      <c r="A251" s="8">
        <v>44104</v>
      </c>
      <c r="B251" s="5">
        <v>55.5</v>
      </c>
      <c r="C251" s="8">
        <v>44104</v>
      </c>
      <c r="D251" s="5">
        <v>59.9</v>
      </c>
      <c r="E251" s="8">
        <v>44104</v>
      </c>
      <c r="F251" s="5">
        <v>62.8</v>
      </c>
      <c r="G251" s="8">
        <v>44104</v>
      </c>
      <c r="H251" s="5">
        <v>57.1</v>
      </c>
      <c r="O251" s="8">
        <v>44104</v>
      </c>
      <c r="P251" s="5">
        <v>63.4</v>
      </c>
      <c r="Q251" s="8">
        <v>44651</v>
      </c>
      <c r="R251" s="5">
        <v>-2.9</v>
      </c>
      <c r="S251" s="8">
        <v>44651</v>
      </c>
      <c r="T251" s="5">
        <v>30</v>
      </c>
      <c r="U251" s="8">
        <v>45716</v>
      </c>
      <c r="V251" s="5">
        <v>-8.3000000000000007</v>
      </c>
      <c r="W251" s="8">
        <v>45808</v>
      </c>
      <c r="X251" s="5">
        <v>-14</v>
      </c>
      <c r="Y251" s="8">
        <v>44104</v>
      </c>
      <c r="Z251" s="5">
        <v>15.8</v>
      </c>
      <c r="AA251" s="8">
        <v>44104</v>
      </c>
      <c r="AB251" s="5">
        <v>21</v>
      </c>
      <c r="AE251" s="8">
        <v>44104</v>
      </c>
      <c r="AF251" s="5">
        <v>80.400000000000006</v>
      </c>
      <c r="AG251" s="8">
        <v>44104</v>
      </c>
      <c r="AH251" s="5">
        <v>101.3</v>
      </c>
      <c r="AI251" s="8">
        <v>44104</v>
      </c>
      <c r="AJ251" s="5">
        <v>104</v>
      </c>
      <c r="AK251" s="8">
        <v>44104</v>
      </c>
      <c r="AL251" s="5">
        <v>951</v>
      </c>
      <c r="AM251" s="8">
        <v>44104</v>
      </c>
      <c r="AN251" s="5">
        <v>139606</v>
      </c>
      <c r="AQ251" s="8">
        <v>44104</v>
      </c>
      <c r="AR251" s="5">
        <v>7.8</v>
      </c>
      <c r="AU251" s="8">
        <v>44104</v>
      </c>
      <c r="AV251" s="5">
        <v>1.3</v>
      </c>
      <c r="AW251" s="8">
        <v>44104</v>
      </c>
      <c r="AX251" s="5">
        <v>0</v>
      </c>
      <c r="AY251" s="8">
        <v>44104</v>
      </c>
      <c r="AZ251" s="5">
        <v>-0.04</v>
      </c>
      <c r="BA251" s="8">
        <v>44104</v>
      </c>
      <c r="BB251" s="5">
        <v>5976</v>
      </c>
      <c r="BC251" s="8">
        <v>44104</v>
      </c>
      <c r="BD251" s="5">
        <v>-0.1</v>
      </c>
      <c r="BE251" s="8">
        <v>44104</v>
      </c>
      <c r="BF251" s="5">
        <v>16.34</v>
      </c>
      <c r="BG251" s="8">
        <v>44104</v>
      </c>
      <c r="BH251" s="5">
        <v>16.292000000000002</v>
      </c>
      <c r="BI251" s="8">
        <v>44104</v>
      </c>
      <c r="BJ251" s="5">
        <v>6.3</v>
      </c>
      <c r="BK251" s="8">
        <v>44104</v>
      </c>
      <c r="BL251" s="5">
        <v>2</v>
      </c>
      <c r="BM251" s="8">
        <v>44104</v>
      </c>
      <c r="BN251" s="5">
        <v>-2.2200000000000002</v>
      </c>
      <c r="BO251" s="8">
        <v>44104</v>
      </c>
      <c r="BP251" s="5">
        <v>0.6</v>
      </c>
      <c r="BQ251" s="8">
        <v>44104</v>
      </c>
      <c r="BR251" s="5">
        <v>1473</v>
      </c>
      <c r="BS251" s="8">
        <v>44104</v>
      </c>
      <c r="BT251" s="5">
        <v>1636</v>
      </c>
      <c r="BU251" s="8">
        <v>44104</v>
      </c>
      <c r="BV251" s="5">
        <v>5.13</v>
      </c>
      <c r="BW251" s="8">
        <v>44104</v>
      </c>
      <c r="BX251" s="5">
        <v>979</v>
      </c>
      <c r="BY251" s="8">
        <v>44104</v>
      </c>
      <c r="BZ251" s="5">
        <v>-13.7</v>
      </c>
      <c r="CA251" s="8">
        <v>44104</v>
      </c>
      <c r="CB251" s="5">
        <v>-6.4</v>
      </c>
      <c r="CC251" s="8">
        <v>44104</v>
      </c>
      <c r="CD251" s="5">
        <v>-57.002000000000002</v>
      </c>
      <c r="CE251" s="8">
        <v>44104</v>
      </c>
      <c r="CF251" s="5">
        <v>-0.3</v>
      </c>
      <c r="CG251" s="8">
        <v>44104</v>
      </c>
      <c r="CH251" s="5">
        <v>1.4</v>
      </c>
      <c r="CI251" s="8">
        <v>44104</v>
      </c>
      <c r="CJ251" s="5">
        <v>1.6</v>
      </c>
      <c r="CK251" s="8">
        <v>44075</v>
      </c>
      <c r="CL251" s="5">
        <v>7.88</v>
      </c>
      <c r="CM251" s="8">
        <v>44104</v>
      </c>
      <c r="CN251" s="5">
        <v>0.3</v>
      </c>
      <c r="CO251" s="8">
        <v>44104</v>
      </c>
      <c r="CP251" s="5">
        <v>0.2</v>
      </c>
      <c r="CQ251" s="8">
        <v>44104</v>
      </c>
      <c r="CR251" s="5">
        <v>1.4</v>
      </c>
      <c r="CS251" s="8">
        <v>44104</v>
      </c>
      <c r="CT251" s="5">
        <v>1.7</v>
      </c>
      <c r="CU251" s="8">
        <v>44104</v>
      </c>
      <c r="CV251" s="5">
        <v>1.4652499999999999</v>
      </c>
      <c r="DA251" s="8">
        <v>44104</v>
      </c>
      <c r="DB251" s="5">
        <v>0.8</v>
      </c>
      <c r="DC251" s="8">
        <v>44104</v>
      </c>
      <c r="DD251" s="5">
        <v>5.9</v>
      </c>
      <c r="DE251" s="8">
        <v>44104</v>
      </c>
      <c r="DF251" s="5">
        <v>1.5</v>
      </c>
      <c r="DG251" s="8">
        <v>44104</v>
      </c>
      <c r="DH251" s="5">
        <v>0.6</v>
      </c>
      <c r="DI251" s="8">
        <v>44104</v>
      </c>
      <c r="DJ251" s="5">
        <v>-0.7</v>
      </c>
      <c r="DK251" s="8">
        <v>44104</v>
      </c>
      <c r="DL251" s="5">
        <v>13.1</v>
      </c>
      <c r="DM251" s="8">
        <v>44104</v>
      </c>
      <c r="DN251" s="5">
        <v>3.5</v>
      </c>
      <c r="DS251" s="8">
        <v>44104</v>
      </c>
      <c r="DT251" s="5">
        <v>34.799999999999997</v>
      </c>
      <c r="DU251" s="8">
        <v>44104</v>
      </c>
      <c r="DV251" s="5">
        <v>23.7</v>
      </c>
      <c r="DW251" s="8">
        <v>44104</v>
      </c>
      <c r="DX251" s="5">
        <v>340.7</v>
      </c>
      <c r="DY251" s="8">
        <v>44104</v>
      </c>
      <c r="DZ251" s="5">
        <v>109.1</v>
      </c>
      <c r="EA251" s="8">
        <v>44104</v>
      </c>
      <c r="EB251" s="5">
        <v>98.802199999999999</v>
      </c>
    </row>
    <row r="252" spans="1:132" x14ac:dyDescent="0.2">
      <c r="A252" s="8">
        <v>44135</v>
      </c>
      <c r="B252" s="5">
        <v>58.7</v>
      </c>
      <c r="C252" s="8">
        <v>44135</v>
      </c>
      <c r="D252" s="5">
        <v>66.599999999999994</v>
      </c>
      <c r="E252" s="8">
        <v>44135</v>
      </c>
      <c r="F252" s="5">
        <v>65.5</v>
      </c>
      <c r="G252" s="8">
        <v>44135</v>
      </c>
      <c r="H252" s="5">
        <v>56.1</v>
      </c>
      <c r="O252" s="8">
        <v>44135</v>
      </c>
      <c r="P252" s="5">
        <v>60.6</v>
      </c>
      <c r="Q252" s="8">
        <v>44681</v>
      </c>
      <c r="R252" s="5">
        <v>21.3</v>
      </c>
      <c r="S252" s="8">
        <v>44681</v>
      </c>
      <c r="T252" s="5">
        <v>23</v>
      </c>
      <c r="U252" s="8">
        <v>45747</v>
      </c>
      <c r="V252" s="5">
        <v>-16.3</v>
      </c>
      <c r="Y252" s="8">
        <v>44135</v>
      </c>
      <c r="Z252" s="5">
        <v>29.9</v>
      </c>
      <c r="AA252" s="8">
        <v>44135</v>
      </c>
      <c r="AB252" s="5">
        <v>22</v>
      </c>
      <c r="AE252" s="8">
        <v>44135</v>
      </c>
      <c r="AF252" s="5">
        <v>81.8</v>
      </c>
      <c r="AG252" s="8">
        <v>44135</v>
      </c>
      <c r="AH252" s="5">
        <v>101.4</v>
      </c>
      <c r="AI252" s="8">
        <v>44135</v>
      </c>
      <c r="AJ252" s="5">
        <v>104</v>
      </c>
      <c r="AK252" s="8">
        <v>44135</v>
      </c>
      <c r="AL252" s="5">
        <v>691</v>
      </c>
      <c r="AM252" s="8">
        <v>44135</v>
      </c>
      <c r="AN252" s="5">
        <v>142100</v>
      </c>
      <c r="AQ252" s="8">
        <v>44135</v>
      </c>
      <c r="AR252" s="5">
        <v>6.9</v>
      </c>
      <c r="AU252" s="8">
        <v>44135</v>
      </c>
      <c r="AV252" s="5">
        <v>1.6</v>
      </c>
      <c r="AW252" s="8">
        <v>44135</v>
      </c>
      <c r="AX252" s="5">
        <v>0.9</v>
      </c>
      <c r="AY252" s="8">
        <v>44135</v>
      </c>
      <c r="AZ252" s="5">
        <v>0.66</v>
      </c>
      <c r="BA252" s="8">
        <v>44135</v>
      </c>
      <c r="BB252" s="5">
        <v>6225</v>
      </c>
      <c r="BC252" s="8">
        <v>44135</v>
      </c>
      <c r="BD252" s="5">
        <v>1.6</v>
      </c>
      <c r="BE252" s="8">
        <v>44135</v>
      </c>
      <c r="BF252" s="5">
        <v>16.21</v>
      </c>
      <c r="BG252" s="8">
        <v>44135</v>
      </c>
      <c r="BH252" s="5">
        <v>16.164000000000001</v>
      </c>
      <c r="BI252" s="8">
        <v>44135</v>
      </c>
      <c r="BJ252" s="5">
        <v>5.6</v>
      </c>
      <c r="BK252" s="8">
        <v>44135</v>
      </c>
      <c r="BL252" s="5">
        <v>-0.4</v>
      </c>
      <c r="BM252" s="8">
        <v>44135</v>
      </c>
      <c r="BN252" s="5">
        <v>1.29</v>
      </c>
      <c r="BO252" s="8">
        <v>44135</v>
      </c>
      <c r="BP252" s="5">
        <v>1.2</v>
      </c>
      <c r="BQ252" s="8">
        <v>44135</v>
      </c>
      <c r="BR252" s="5">
        <v>1543</v>
      </c>
      <c r="BS252" s="8">
        <v>44135</v>
      </c>
      <c r="BT252" s="5">
        <v>1613</v>
      </c>
      <c r="BU252" s="8">
        <v>44135</v>
      </c>
      <c r="BV252" s="5">
        <v>3.31</v>
      </c>
      <c r="BW252" s="8">
        <v>44135</v>
      </c>
      <c r="BX252" s="5">
        <v>1031</v>
      </c>
      <c r="BY252" s="8">
        <v>44135</v>
      </c>
      <c r="BZ252" s="5">
        <v>-12.4</v>
      </c>
      <c r="CA252" s="8">
        <v>44135</v>
      </c>
      <c r="CB252" s="5">
        <v>-2.6</v>
      </c>
      <c r="CC252" s="8">
        <v>44135</v>
      </c>
      <c r="CD252" s="5">
        <v>-61.125999999999998</v>
      </c>
      <c r="CE252" s="8">
        <v>44135</v>
      </c>
      <c r="CF252" s="5">
        <v>5</v>
      </c>
      <c r="CG252" s="8">
        <v>44135</v>
      </c>
      <c r="CH252" s="5">
        <v>1.9</v>
      </c>
      <c r="CI252" s="8">
        <v>44135</v>
      </c>
      <c r="CJ252" s="5">
        <v>2.5</v>
      </c>
      <c r="CK252" s="8">
        <v>44105</v>
      </c>
      <c r="CL252" s="5">
        <v>8.1999999999999993</v>
      </c>
      <c r="CM252" s="8">
        <v>44135</v>
      </c>
      <c r="CN252" s="5">
        <v>0.1</v>
      </c>
      <c r="CO252" s="8">
        <v>44135</v>
      </c>
      <c r="CP252" s="5">
        <v>0.1</v>
      </c>
      <c r="CQ252" s="8">
        <v>44135</v>
      </c>
      <c r="CR252" s="5">
        <v>1.2</v>
      </c>
      <c r="CS252" s="8">
        <v>44135</v>
      </c>
      <c r="CT252" s="5">
        <v>1.6</v>
      </c>
      <c r="CU252" s="8">
        <v>44135</v>
      </c>
      <c r="CV252" s="5">
        <v>1.3861699999999999</v>
      </c>
      <c r="DA252" s="8">
        <v>44135</v>
      </c>
      <c r="DB252" s="5">
        <v>0</v>
      </c>
      <c r="DC252" s="8">
        <v>44135</v>
      </c>
      <c r="DD252" s="5">
        <v>5.3</v>
      </c>
      <c r="DE252" s="8">
        <v>44135</v>
      </c>
      <c r="DF252" s="5">
        <v>0.3</v>
      </c>
      <c r="DG252" s="8">
        <v>44135</v>
      </c>
      <c r="DH252" s="5">
        <v>0.7</v>
      </c>
      <c r="DI252" s="8">
        <v>44135</v>
      </c>
      <c r="DJ252" s="5">
        <v>-0.4</v>
      </c>
      <c r="DK252" s="8">
        <v>44135</v>
      </c>
      <c r="DL252" s="5">
        <v>12.6</v>
      </c>
      <c r="DM252" s="8">
        <v>44135</v>
      </c>
      <c r="DN252" s="5">
        <v>3.5</v>
      </c>
      <c r="DS252" s="8">
        <v>44135</v>
      </c>
      <c r="DT252" s="5">
        <v>29.04</v>
      </c>
      <c r="DU252" s="8">
        <v>44135</v>
      </c>
      <c r="DV252" s="5">
        <v>23.6</v>
      </c>
      <c r="DW252" s="8">
        <v>44135</v>
      </c>
      <c r="DX252" s="5">
        <v>342.2</v>
      </c>
      <c r="DY252" s="8">
        <v>44135</v>
      </c>
      <c r="DZ252" s="5">
        <v>109.7</v>
      </c>
      <c r="EA252" s="8">
        <v>44135</v>
      </c>
      <c r="EB252" s="5">
        <v>99.169499999999999</v>
      </c>
    </row>
    <row r="253" spans="1:132" x14ac:dyDescent="0.2">
      <c r="A253" s="8">
        <v>44165</v>
      </c>
      <c r="B253" s="5">
        <v>57.3</v>
      </c>
      <c r="C253" s="8">
        <v>44165</v>
      </c>
      <c r="D253" s="5">
        <v>64.8</v>
      </c>
      <c r="E253" s="8">
        <v>44165</v>
      </c>
      <c r="F253" s="5">
        <v>65.400000000000006</v>
      </c>
      <c r="G253" s="8">
        <v>44165</v>
      </c>
      <c r="H253" s="5">
        <v>56.1</v>
      </c>
      <c r="O253" s="8">
        <v>44165</v>
      </c>
      <c r="P253" s="5">
        <v>59.3</v>
      </c>
      <c r="Q253" s="8">
        <v>44712</v>
      </c>
      <c r="R253" s="5">
        <v>-6.3</v>
      </c>
      <c r="S253" s="8">
        <v>44712</v>
      </c>
      <c r="T253" s="5">
        <v>20</v>
      </c>
      <c r="U253" s="8">
        <v>45777</v>
      </c>
      <c r="V253" s="5">
        <v>-35.799999999999997</v>
      </c>
      <c r="Y253" s="8">
        <v>44165</v>
      </c>
      <c r="Z253" s="5">
        <v>29.9</v>
      </c>
      <c r="AA253" s="8">
        <v>44165</v>
      </c>
      <c r="AB253" s="5">
        <v>16</v>
      </c>
      <c r="AE253" s="8">
        <v>44165</v>
      </c>
      <c r="AF253" s="5">
        <v>76.900000000000006</v>
      </c>
      <c r="AG253" s="8">
        <v>44165</v>
      </c>
      <c r="AH253" s="5">
        <v>92.9</v>
      </c>
      <c r="AI253" s="8">
        <v>44165</v>
      </c>
      <c r="AJ253" s="5">
        <v>101.4</v>
      </c>
      <c r="AK253" s="8">
        <v>44165</v>
      </c>
      <c r="AL253" s="5">
        <v>270</v>
      </c>
      <c r="AM253" s="8">
        <v>44165</v>
      </c>
      <c r="AN253" s="5">
        <v>141703</v>
      </c>
      <c r="AQ253" s="8">
        <v>44165</v>
      </c>
      <c r="AR253" s="5">
        <v>6.7</v>
      </c>
      <c r="AU253" s="8">
        <v>44165</v>
      </c>
      <c r="AV253" s="5">
        <v>1.1000000000000001</v>
      </c>
      <c r="AW253" s="8">
        <v>44165</v>
      </c>
      <c r="AX253" s="5">
        <v>0.6</v>
      </c>
      <c r="AY253" s="8">
        <v>44165</v>
      </c>
      <c r="AZ253" s="5">
        <v>0.44</v>
      </c>
      <c r="BA253" s="8">
        <v>44165</v>
      </c>
      <c r="BB253" s="5">
        <v>6303</v>
      </c>
      <c r="BC253" s="8">
        <v>44165</v>
      </c>
      <c r="BD253" s="5">
        <v>1.3</v>
      </c>
      <c r="BE253" s="8">
        <v>44165</v>
      </c>
      <c r="BF253" s="5">
        <v>15.55</v>
      </c>
      <c r="BG253" s="8">
        <v>44165</v>
      </c>
      <c r="BH253" s="5">
        <v>15.89</v>
      </c>
      <c r="BI253" s="8">
        <v>44165</v>
      </c>
      <c r="BJ253" s="5">
        <v>3.8</v>
      </c>
      <c r="BK253" s="8">
        <v>44165</v>
      </c>
      <c r="BL253" s="5">
        <v>-1</v>
      </c>
      <c r="BM253" s="8">
        <v>44165</v>
      </c>
      <c r="BN253" s="5">
        <v>0.18</v>
      </c>
      <c r="BO253" s="8">
        <v>44165</v>
      </c>
      <c r="BP253" s="5">
        <v>0.2</v>
      </c>
      <c r="BQ253" s="8">
        <v>44165</v>
      </c>
      <c r="BR253" s="5">
        <v>1543</v>
      </c>
      <c r="BS253" s="8">
        <v>44165</v>
      </c>
      <c r="BT253" s="5">
        <v>1703</v>
      </c>
      <c r="BU253" s="8">
        <v>44165</v>
      </c>
      <c r="BV253" s="5">
        <v>-1.37</v>
      </c>
      <c r="BW253" s="8">
        <v>44165</v>
      </c>
      <c r="BX253" s="5">
        <v>877</v>
      </c>
      <c r="BY253" s="8">
        <v>44165</v>
      </c>
      <c r="BZ253" s="5">
        <v>-10.6</v>
      </c>
      <c r="CA253" s="8">
        <v>44165</v>
      </c>
      <c r="CB253" s="5">
        <v>1.2</v>
      </c>
      <c r="CC253" s="8">
        <v>44165</v>
      </c>
      <c r="CD253" s="5">
        <v>-64.349000000000004</v>
      </c>
      <c r="CE253" s="8">
        <v>44165</v>
      </c>
      <c r="CF253" s="5">
        <v>8.4</v>
      </c>
      <c r="CG253" s="8">
        <v>44165</v>
      </c>
      <c r="CH253" s="5">
        <v>1.2</v>
      </c>
      <c r="CI253" s="8">
        <v>44165</v>
      </c>
      <c r="CJ253" s="5">
        <v>0.3</v>
      </c>
      <c r="CK253" s="8">
        <v>44137</v>
      </c>
      <c r="CL253" s="5">
        <v>3.49</v>
      </c>
      <c r="CM253" s="8">
        <v>44165</v>
      </c>
      <c r="CN253" s="5">
        <v>0.2</v>
      </c>
      <c r="CO253" s="8">
        <v>44165</v>
      </c>
      <c r="CP253" s="5">
        <v>0.3</v>
      </c>
      <c r="CQ253" s="8">
        <v>44165</v>
      </c>
      <c r="CR253" s="5">
        <v>1.2</v>
      </c>
      <c r="CS253" s="8">
        <v>44165</v>
      </c>
      <c r="CT253" s="5">
        <v>1.6</v>
      </c>
      <c r="CU253" s="8">
        <v>44165</v>
      </c>
      <c r="CV253" s="5">
        <v>1.4275800000000001</v>
      </c>
      <c r="DA253" s="8">
        <v>44165</v>
      </c>
      <c r="DB253" s="5">
        <v>-0.8</v>
      </c>
      <c r="DC253" s="8">
        <v>44165</v>
      </c>
      <c r="DD253" s="5">
        <v>3.7</v>
      </c>
      <c r="DE253" s="8">
        <v>44165</v>
      </c>
      <c r="DF253" s="5">
        <v>-0.1</v>
      </c>
      <c r="DG253" s="8">
        <v>44165</v>
      </c>
      <c r="DH253" s="5">
        <v>0</v>
      </c>
      <c r="DI253" s="8">
        <v>44165</v>
      </c>
      <c r="DJ253" s="5">
        <v>-1.2</v>
      </c>
      <c r="DK253" s="8">
        <v>44165</v>
      </c>
      <c r="DL253" s="5">
        <v>11.8</v>
      </c>
      <c r="DM253" s="8">
        <v>44165</v>
      </c>
      <c r="DN253" s="5">
        <v>3.7</v>
      </c>
      <c r="DS253" s="8">
        <v>44165</v>
      </c>
      <c r="DT253" s="5">
        <v>24.61</v>
      </c>
      <c r="DU253" s="8">
        <v>44165</v>
      </c>
      <c r="DV253" s="5">
        <v>24.2</v>
      </c>
      <c r="DW253" s="8">
        <v>44165</v>
      </c>
      <c r="DX253" s="5">
        <v>346.9</v>
      </c>
      <c r="DY253" s="8">
        <v>44165</v>
      </c>
      <c r="DZ253" s="5">
        <v>110.4</v>
      </c>
      <c r="EA253" s="8">
        <v>44165</v>
      </c>
      <c r="EB253" s="5">
        <v>99.568200000000004</v>
      </c>
    </row>
    <row r="254" spans="1:132" x14ac:dyDescent="0.2">
      <c r="A254" s="8">
        <v>44196</v>
      </c>
      <c r="B254" s="5">
        <v>60.2</v>
      </c>
      <c r="C254" s="8">
        <v>44196</v>
      </c>
      <c r="D254" s="5">
        <v>67.2</v>
      </c>
      <c r="E254" s="8">
        <v>44196</v>
      </c>
      <c r="F254" s="5">
        <v>77.599999999999994</v>
      </c>
      <c r="G254" s="8">
        <v>44196</v>
      </c>
      <c r="H254" s="5">
        <v>57.5</v>
      </c>
      <c r="O254" s="8">
        <v>44196</v>
      </c>
      <c r="P254" s="5">
        <v>59.2</v>
      </c>
      <c r="Q254" s="8">
        <v>44742</v>
      </c>
      <c r="R254" s="5">
        <v>-1.8</v>
      </c>
      <c r="S254" s="8">
        <v>44742</v>
      </c>
      <c r="T254" s="5">
        <v>13</v>
      </c>
      <c r="U254" s="8">
        <v>45808</v>
      </c>
      <c r="V254" s="5">
        <v>-15.3</v>
      </c>
      <c r="Y254" s="8">
        <v>44196</v>
      </c>
      <c r="Z254" s="5">
        <v>12.5</v>
      </c>
      <c r="AA254" s="8">
        <v>44196</v>
      </c>
      <c r="AB254" s="5">
        <v>15</v>
      </c>
      <c r="AE254" s="8">
        <v>44196</v>
      </c>
      <c r="AF254" s="5">
        <v>80.7</v>
      </c>
      <c r="AG254" s="8">
        <v>44196</v>
      </c>
      <c r="AH254" s="5">
        <v>87.1</v>
      </c>
      <c r="AI254" s="8">
        <v>44196</v>
      </c>
      <c r="AJ254" s="5">
        <v>95.9</v>
      </c>
      <c r="AK254" s="8">
        <v>44196</v>
      </c>
      <c r="AL254" s="5">
        <v>-183</v>
      </c>
      <c r="AM254" s="8">
        <v>44196</v>
      </c>
      <c r="AN254" s="5">
        <v>141304</v>
      </c>
      <c r="AQ254" s="8">
        <v>44196</v>
      </c>
      <c r="AR254" s="5">
        <v>6.7</v>
      </c>
      <c r="AU254" s="8">
        <v>44196</v>
      </c>
      <c r="AV254" s="5">
        <v>1.4</v>
      </c>
      <c r="AW254" s="8">
        <v>44196</v>
      </c>
      <c r="AX254" s="5">
        <v>0.7</v>
      </c>
      <c r="AY254" s="8">
        <v>44196</v>
      </c>
      <c r="AZ254" s="5">
        <v>1.29</v>
      </c>
      <c r="BA254" s="8">
        <v>44196</v>
      </c>
      <c r="BB254" s="5">
        <v>6434</v>
      </c>
      <c r="BC254" s="8">
        <v>44196</v>
      </c>
      <c r="BD254" s="5">
        <v>3.6</v>
      </c>
      <c r="BE254" s="8">
        <v>44196</v>
      </c>
      <c r="BF254" s="5">
        <v>16.27</v>
      </c>
      <c r="BG254" s="8">
        <v>44196</v>
      </c>
      <c r="BH254" s="5">
        <v>16.512</v>
      </c>
      <c r="BI254" s="8">
        <v>44196</v>
      </c>
      <c r="BJ254" s="5">
        <v>4.4000000000000004</v>
      </c>
      <c r="BK254" s="8">
        <v>44196</v>
      </c>
      <c r="BL254" s="5">
        <v>0.9</v>
      </c>
      <c r="BM254" s="8">
        <v>44196</v>
      </c>
      <c r="BN254" s="5">
        <v>2.56</v>
      </c>
      <c r="BO254" s="8">
        <v>44196</v>
      </c>
      <c r="BP254" s="5">
        <v>0.5</v>
      </c>
      <c r="BQ254" s="8">
        <v>44196</v>
      </c>
      <c r="BR254" s="5">
        <v>1614</v>
      </c>
      <c r="BS254" s="8">
        <v>44196</v>
      </c>
      <c r="BT254" s="5">
        <v>1752</v>
      </c>
      <c r="BU254" s="8">
        <v>44196</v>
      </c>
      <c r="BV254" s="5">
        <v>0.62</v>
      </c>
      <c r="BW254" s="8">
        <v>44196</v>
      </c>
      <c r="BX254" s="5">
        <v>874</v>
      </c>
      <c r="BY254" s="8">
        <v>44196</v>
      </c>
      <c r="BZ254" s="5">
        <v>-7.9</v>
      </c>
      <c r="CA254" s="8">
        <v>44196</v>
      </c>
      <c r="CB254" s="5">
        <v>0.5</v>
      </c>
      <c r="CC254" s="8">
        <v>44196</v>
      </c>
      <c r="CD254" s="5">
        <v>-61.927999999999997</v>
      </c>
      <c r="CE254" s="8">
        <v>44196</v>
      </c>
      <c r="CF254" s="5">
        <v>8.1</v>
      </c>
      <c r="CG254" s="8">
        <v>44196</v>
      </c>
      <c r="CH254" s="5">
        <v>2.6</v>
      </c>
      <c r="CI254" s="8">
        <v>44196</v>
      </c>
      <c r="CJ254" s="5">
        <v>2</v>
      </c>
      <c r="CK254" s="8">
        <v>44166</v>
      </c>
      <c r="CL254" s="5">
        <v>3.09</v>
      </c>
      <c r="CM254" s="8">
        <v>44196</v>
      </c>
      <c r="CN254" s="5">
        <v>0.4</v>
      </c>
      <c r="CO254" s="8">
        <v>44196</v>
      </c>
      <c r="CP254" s="5">
        <v>0.1</v>
      </c>
      <c r="CQ254" s="8">
        <v>44196</v>
      </c>
      <c r="CR254" s="5">
        <v>1.4</v>
      </c>
      <c r="CS254" s="8">
        <v>44196</v>
      </c>
      <c r="CT254" s="5">
        <v>1.6</v>
      </c>
      <c r="CU254" s="8">
        <v>44196</v>
      </c>
      <c r="CV254" s="5">
        <v>1.5164599999999999</v>
      </c>
      <c r="DA254" s="8">
        <v>44196</v>
      </c>
      <c r="DB254" s="5">
        <v>0.8</v>
      </c>
      <c r="DC254" s="8">
        <v>44196</v>
      </c>
      <c r="DD254" s="5">
        <v>4.5</v>
      </c>
      <c r="DE254" s="8">
        <v>44196</v>
      </c>
      <c r="DF254" s="5">
        <v>0.8</v>
      </c>
      <c r="DG254" s="8">
        <v>44196</v>
      </c>
      <c r="DH254" s="5">
        <v>0.4</v>
      </c>
      <c r="DI254" s="8">
        <v>44196</v>
      </c>
      <c r="DJ254" s="5">
        <v>-0.9</v>
      </c>
      <c r="DK254" s="8">
        <v>44196</v>
      </c>
      <c r="DL254" s="5">
        <v>11.8</v>
      </c>
      <c r="DM254" s="8">
        <v>44196</v>
      </c>
      <c r="DN254" s="5">
        <v>3.4</v>
      </c>
      <c r="DS254" s="8">
        <v>44196</v>
      </c>
      <c r="DT254" s="5">
        <v>23.62</v>
      </c>
      <c r="DU254" s="8">
        <v>44196</v>
      </c>
      <c r="DV254" s="5">
        <v>24.7</v>
      </c>
      <c r="DW254" s="8">
        <v>44196</v>
      </c>
      <c r="DX254" s="5">
        <v>345.3</v>
      </c>
      <c r="DY254" s="8">
        <v>44196</v>
      </c>
      <c r="DZ254" s="5">
        <v>111.1</v>
      </c>
      <c r="EA254" s="8">
        <v>44196</v>
      </c>
      <c r="EB254" s="5">
        <v>99.982399999999998</v>
      </c>
    </row>
    <row r="255" spans="1:132" x14ac:dyDescent="0.2">
      <c r="A255" s="8">
        <v>44227</v>
      </c>
      <c r="B255" s="5">
        <v>59.2</v>
      </c>
      <c r="C255" s="8">
        <v>44227</v>
      </c>
      <c r="D255" s="5">
        <v>64.599999999999994</v>
      </c>
      <c r="E255" s="8">
        <v>44227</v>
      </c>
      <c r="F255" s="5">
        <v>82.1</v>
      </c>
      <c r="G255" s="8">
        <v>44227</v>
      </c>
      <c r="H255" s="5">
        <v>58.4</v>
      </c>
      <c r="O255" s="8">
        <v>44227</v>
      </c>
      <c r="P255" s="5">
        <v>64</v>
      </c>
      <c r="Q255" s="8">
        <v>44773</v>
      </c>
      <c r="R255" s="5">
        <v>3.6</v>
      </c>
      <c r="S255" s="8">
        <v>44773</v>
      </c>
      <c r="T255" s="5">
        <v>14</v>
      </c>
      <c r="Y255" s="8">
        <v>44227</v>
      </c>
      <c r="Z255" s="5">
        <v>29.9</v>
      </c>
      <c r="AA255" s="8">
        <v>44227</v>
      </c>
      <c r="AB255" s="5">
        <v>15</v>
      </c>
      <c r="AE255" s="8">
        <v>44227</v>
      </c>
      <c r="AF255" s="5">
        <v>79</v>
      </c>
      <c r="AG255" s="8">
        <v>44227</v>
      </c>
      <c r="AH255" s="5">
        <v>87.1</v>
      </c>
      <c r="AI255" s="8">
        <v>44227</v>
      </c>
      <c r="AJ255" s="5">
        <v>95</v>
      </c>
      <c r="AK255" s="8">
        <v>44227</v>
      </c>
      <c r="AL255" s="5">
        <v>365</v>
      </c>
      <c r="AM255" s="8">
        <v>44227</v>
      </c>
      <c r="AN255" s="5">
        <v>141763</v>
      </c>
      <c r="AQ255" s="8">
        <v>44227</v>
      </c>
      <c r="AR255" s="5">
        <v>6.4</v>
      </c>
      <c r="AU255" s="8">
        <v>44227</v>
      </c>
      <c r="AV255" s="5">
        <v>1.8</v>
      </c>
      <c r="AW255" s="8">
        <v>44227</v>
      </c>
      <c r="AX255" s="5">
        <v>0.9</v>
      </c>
      <c r="AY255" s="8">
        <v>44227</v>
      </c>
      <c r="AZ255" s="5">
        <v>0.62</v>
      </c>
      <c r="BA255" s="8">
        <v>44227</v>
      </c>
      <c r="BB255" s="5">
        <v>6897</v>
      </c>
      <c r="BC255" s="8">
        <v>44227</v>
      </c>
      <c r="BD255" s="5">
        <v>7.5</v>
      </c>
      <c r="BE255" s="8">
        <v>44227</v>
      </c>
      <c r="BF255" s="5">
        <v>16.63</v>
      </c>
      <c r="BG255" s="8">
        <v>44227</v>
      </c>
      <c r="BH255" s="5">
        <v>16.207999999999998</v>
      </c>
      <c r="BI255" s="8">
        <v>44227</v>
      </c>
      <c r="BJ255" s="5">
        <v>8.6</v>
      </c>
      <c r="BK255" s="8">
        <v>44227</v>
      </c>
      <c r="BL255" s="5">
        <v>3.8</v>
      </c>
      <c r="BM255" s="8">
        <v>44227</v>
      </c>
      <c r="BN255" s="5">
        <v>6.1</v>
      </c>
      <c r="BO255" s="8">
        <v>44227</v>
      </c>
      <c r="BP255" s="5">
        <v>1.4</v>
      </c>
      <c r="BQ255" s="8">
        <v>44227</v>
      </c>
      <c r="BR255" s="5">
        <v>1630</v>
      </c>
      <c r="BS255" s="8">
        <v>44227</v>
      </c>
      <c r="BT255" s="5">
        <v>1855</v>
      </c>
      <c r="BU255" s="8">
        <v>44227</v>
      </c>
      <c r="BV255" s="5">
        <v>1.38</v>
      </c>
      <c r="BW255" s="8">
        <v>44227</v>
      </c>
      <c r="BX255" s="5">
        <v>898</v>
      </c>
      <c r="BY255" s="8">
        <v>44227</v>
      </c>
      <c r="BZ255" s="5">
        <v>-4.7</v>
      </c>
      <c r="CA255" s="8">
        <v>44227</v>
      </c>
      <c r="CB255" s="5">
        <v>3.8</v>
      </c>
      <c r="CC255" s="8">
        <v>44227</v>
      </c>
      <c r="CD255" s="5">
        <v>-62.826000000000001</v>
      </c>
      <c r="CE255" s="8">
        <v>44227</v>
      </c>
      <c r="CF255" s="5">
        <v>10.4</v>
      </c>
      <c r="CG255" s="8">
        <v>44227</v>
      </c>
      <c r="CH255" s="5">
        <v>3.5</v>
      </c>
      <c r="CI255" s="8">
        <v>44227</v>
      </c>
      <c r="CJ255" s="5">
        <v>3.4</v>
      </c>
      <c r="CK255" s="8">
        <v>44200</v>
      </c>
      <c r="CL255" s="5">
        <v>7.23</v>
      </c>
      <c r="CM255" s="8">
        <v>44227</v>
      </c>
      <c r="CN255" s="5">
        <v>0.2</v>
      </c>
      <c r="CO255" s="8">
        <v>44227</v>
      </c>
      <c r="CP255" s="5">
        <v>0</v>
      </c>
      <c r="CQ255" s="8">
        <v>44227</v>
      </c>
      <c r="CR255" s="5">
        <v>1.4</v>
      </c>
      <c r="CS255" s="8">
        <v>44227</v>
      </c>
      <c r="CT255" s="5">
        <v>1.4</v>
      </c>
      <c r="CU255" s="8">
        <v>44227</v>
      </c>
      <c r="CV255" s="5">
        <v>1.68058</v>
      </c>
      <c r="DA255" s="8">
        <v>44227</v>
      </c>
      <c r="DB255" s="5">
        <v>10.3</v>
      </c>
      <c r="DC255" s="8">
        <v>44227</v>
      </c>
      <c r="DD255" s="5">
        <v>14.4</v>
      </c>
      <c r="DE255" s="8">
        <v>44227</v>
      </c>
      <c r="DF255" s="5">
        <v>1.7</v>
      </c>
      <c r="DG255" s="8">
        <v>44227</v>
      </c>
      <c r="DH255" s="5">
        <v>1.6</v>
      </c>
      <c r="DI255" s="8">
        <v>44227</v>
      </c>
      <c r="DJ255" s="5">
        <v>0</v>
      </c>
      <c r="DK255" s="8">
        <v>44227</v>
      </c>
      <c r="DL255" s="5">
        <v>19.2</v>
      </c>
      <c r="DM255" s="8">
        <v>44227</v>
      </c>
      <c r="DN255" s="5">
        <v>3.4</v>
      </c>
      <c r="DS255" s="8">
        <v>44227</v>
      </c>
      <c r="DT255" s="5">
        <v>25.2</v>
      </c>
      <c r="DU255" s="8">
        <v>44227</v>
      </c>
      <c r="DV255" s="5">
        <v>25.6</v>
      </c>
      <c r="DW255" s="8">
        <v>44227</v>
      </c>
      <c r="DX255" s="5">
        <v>353.4</v>
      </c>
      <c r="DY255" s="8">
        <v>44227</v>
      </c>
      <c r="DZ255" s="5">
        <v>112</v>
      </c>
      <c r="EA255" s="8">
        <v>44227</v>
      </c>
      <c r="EB255" s="5">
        <v>100.3463</v>
      </c>
    </row>
    <row r="256" spans="1:132" x14ac:dyDescent="0.2">
      <c r="A256" s="8">
        <v>44255</v>
      </c>
      <c r="B256" s="5">
        <v>60.4</v>
      </c>
      <c r="C256" s="8">
        <v>44255</v>
      </c>
      <c r="D256" s="5">
        <v>64.8</v>
      </c>
      <c r="E256" s="8">
        <v>44255</v>
      </c>
      <c r="F256" s="5">
        <v>86</v>
      </c>
      <c r="G256" s="8">
        <v>44255</v>
      </c>
      <c r="H256" s="5">
        <v>56.5</v>
      </c>
      <c r="O256" s="8">
        <v>44255</v>
      </c>
      <c r="P256" s="5">
        <v>61.9</v>
      </c>
      <c r="Q256" s="8">
        <v>44804</v>
      </c>
      <c r="R256" s="5">
        <v>-26.8</v>
      </c>
      <c r="S256" s="8">
        <v>44804</v>
      </c>
      <c r="T256" s="5">
        <v>5</v>
      </c>
      <c r="Y256" s="8">
        <v>44255</v>
      </c>
      <c r="Z256" s="5">
        <v>30.1</v>
      </c>
      <c r="AA256" s="8">
        <v>44255</v>
      </c>
      <c r="AB256" s="5">
        <v>18</v>
      </c>
      <c r="AE256" s="8">
        <v>44255</v>
      </c>
      <c r="AF256" s="5">
        <v>76.8</v>
      </c>
      <c r="AG256" s="8">
        <v>44255</v>
      </c>
      <c r="AH256" s="5">
        <v>95.2</v>
      </c>
      <c r="AI256" s="8">
        <v>44255</v>
      </c>
      <c r="AJ256" s="5">
        <v>95.8</v>
      </c>
      <c r="AK256" s="8">
        <v>44255</v>
      </c>
      <c r="AL256" s="5">
        <v>509</v>
      </c>
      <c r="AM256" s="8">
        <v>44255</v>
      </c>
      <c r="AN256" s="5">
        <v>141931</v>
      </c>
      <c r="AQ256" s="8">
        <v>44255</v>
      </c>
      <c r="AR256" s="5">
        <v>6.2</v>
      </c>
      <c r="AU256" s="8">
        <v>44255</v>
      </c>
      <c r="AV256" s="5">
        <v>-1.3</v>
      </c>
      <c r="AW256" s="8">
        <v>44255</v>
      </c>
      <c r="AX256" s="5">
        <v>-4</v>
      </c>
      <c r="AY256" s="8">
        <v>44255</v>
      </c>
      <c r="AZ256" s="5">
        <v>-3.35</v>
      </c>
      <c r="BA256" s="8">
        <v>44255</v>
      </c>
      <c r="BB256" s="5">
        <v>6298</v>
      </c>
      <c r="BC256" s="8">
        <v>44255</v>
      </c>
      <c r="BD256" s="5">
        <v>6.1</v>
      </c>
      <c r="BE256" s="8">
        <v>44255</v>
      </c>
      <c r="BF256" s="5">
        <v>15.67</v>
      </c>
      <c r="BG256" s="8">
        <v>44255</v>
      </c>
      <c r="BH256" s="5">
        <v>15.664</v>
      </c>
      <c r="BI256" s="8">
        <v>44255</v>
      </c>
      <c r="BJ256" s="5">
        <v>5.7</v>
      </c>
      <c r="BK256" s="8">
        <v>44255</v>
      </c>
      <c r="BL256" s="5">
        <v>-2.6</v>
      </c>
      <c r="BM256" s="8">
        <v>44255</v>
      </c>
      <c r="BN256" s="5">
        <v>5.22</v>
      </c>
      <c r="BO256" s="8">
        <v>44255</v>
      </c>
      <c r="BP256" s="5">
        <v>0.9</v>
      </c>
      <c r="BQ256" s="8">
        <v>44255</v>
      </c>
      <c r="BR256" s="5">
        <v>1404</v>
      </c>
      <c r="BS256" s="8">
        <v>44255</v>
      </c>
      <c r="BT256" s="5">
        <v>1711</v>
      </c>
      <c r="BU256" s="8">
        <v>44255</v>
      </c>
      <c r="BV256" s="5">
        <v>-7.12</v>
      </c>
      <c r="BW256" s="8">
        <v>44255</v>
      </c>
      <c r="BX256" s="5">
        <v>778</v>
      </c>
      <c r="BY256" s="8">
        <v>44255</v>
      </c>
      <c r="BZ256" s="5">
        <v>-6.6</v>
      </c>
      <c r="CA256" s="8">
        <v>44255</v>
      </c>
      <c r="CB256" s="5">
        <v>4.8</v>
      </c>
      <c r="CC256" s="8">
        <v>44255</v>
      </c>
      <c r="CD256" s="5">
        <v>-65.63</v>
      </c>
      <c r="CE256" s="8">
        <v>44255</v>
      </c>
      <c r="CF256" s="5">
        <v>8.1999999999999993</v>
      </c>
      <c r="CG256" s="8">
        <v>44255</v>
      </c>
      <c r="CH256" s="5">
        <v>0.7</v>
      </c>
      <c r="CI256" s="8">
        <v>44255</v>
      </c>
      <c r="CJ256" s="5">
        <v>0.6</v>
      </c>
      <c r="CK256" s="8">
        <v>44228</v>
      </c>
      <c r="CL256" s="5">
        <v>-1.96</v>
      </c>
      <c r="CM256" s="8">
        <v>44255</v>
      </c>
      <c r="CN256" s="5">
        <v>0.4</v>
      </c>
      <c r="CO256" s="8">
        <v>44255</v>
      </c>
      <c r="CP256" s="5">
        <v>0.1</v>
      </c>
      <c r="CQ256" s="8">
        <v>44255</v>
      </c>
      <c r="CR256" s="5">
        <v>1.7</v>
      </c>
      <c r="CS256" s="8">
        <v>44255</v>
      </c>
      <c r="CT256" s="5">
        <v>1.3</v>
      </c>
      <c r="CU256" s="8">
        <v>44255</v>
      </c>
      <c r="CV256" s="5">
        <v>1.7127699999999999</v>
      </c>
      <c r="DA256" s="8">
        <v>44255</v>
      </c>
      <c r="DB256" s="5">
        <v>-7</v>
      </c>
      <c r="DC256" s="8">
        <v>44255</v>
      </c>
      <c r="DD256" s="5">
        <v>4.5</v>
      </c>
      <c r="DE256" s="8">
        <v>44255</v>
      </c>
      <c r="DF256" s="5">
        <v>-0.6</v>
      </c>
      <c r="DG256" s="8">
        <v>44255</v>
      </c>
      <c r="DH256" s="5">
        <v>1</v>
      </c>
      <c r="DI256" s="8">
        <v>44255</v>
      </c>
      <c r="DJ256" s="5">
        <v>-0.8</v>
      </c>
      <c r="DK256" s="8">
        <v>44255</v>
      </c>
      <c r="DL256" s="5">
        <v>12.6</v>
      </c>
      <c r="DM256" s="8">
        <v>44255</v>
      </c>
      <c r="DN256" s="5">
        <v>3.4</v>
      </c>
      <c r="DS256" s="8">
        <v>44255</v>
      </c>
      <c r="DT256" s="5">
        <v>30.73</v>
      </c>
      <c r="DU256" s="8">
        <v>44255</v>
      </c>
      <c r="DV256" s="5">
        <v>26.7</v>
      </c>
      <c r="DW256" s="8">
        <v>44255</v>
      </c>
      <c r="DX256" s="5">
        <v>358.6</v>
      </c>
      <c r="DY256" s="8">
        <v>44255</v>
      </c>
      <c r="DZ256" s="5">
        <v>112</v>
      </c>
      <c r="EA256" s="8">
        <v>44255</v>
      </c>
      <c r="EB256" s="5">
        <v>100.7042</v>
      </c>
    </row>
    <row r="257" spans="1:132" x14ac:dyDescent="0.2">
      <c r="A257" s="8">
        <v>44286</v>
      </c>
      <c r="B257" s="5">
        <v>63.8</v>
      </c>
      <c r="C257" s="8">
        <v>44286</v>
      </c>
      <c r="D257" s="5">
        <v>66.8</v>
      </c>
      <c r="E257" s="8">
        <v>44286</v>
      </c>
      <c r="F257" s="5">
        <v>85.6</v>
      </c>
      <c r="G257" s="8">
        <v>44286</v>
      </c>
      <c r="H257" s="5">
        <v>62</v>
      </c>
      <c r="O257" s="8">
        <v>44286</v>
      </c>
      <c r="P257" s="5">
        <v>64.599999999999994</v>
      </c>
      <c r="Q257" s="8">
        <v>44834</v>
      </c>
      <c r="R257" s="5">
        <v>-9.6999999999999993</v>
      </c>
      <c r="S257" s="8">
        <v>44834</v>
      </c>
      <c r="T257" s="5">
        <v>6</v>
      </c>
      <c r="Y257" s="8">
        <v>44286</v>
      </c>
      <c r="Z257" s="5">
        <v>40.1</v>
      </c>
      <c r="AA257" s="8">
        <v>44286</v>
      </c>
      <c r="AB257" s="5">
        <v>17</v>
      </c>
      <c r="AE257" s="8">
        <v>44286</v>
      </c>
      <c r="AF257" s="5">
        <v>84.9</v>
      </c>
      <c r="AG257" s="8">
        <v>44286</v>
      </c>
      <c r="AH257" s="5">
        <v>114.9</v>
      </c>
      <c r="AI257" s="8">
        <v>44286</v>
      </c>
      <c r="AJ257" s="5">
        <v>98.2</v>
      </c>
      <c r="AK257" s="8">
        <v>44286</v>
      </c>
      <c r="AL257" s="5">
        <v>824</v>
      </c>
      <c r="AM257" s="8">
        <v>44286</v>
      </c>
      <c r="AN257" s="5">
        <v>142870</v>
      </c>
      <c r="AQ257" s="8">
        <v>44286</v>
      </c>
      <c r="AR257" s="5">
        <v>6.1</v>
      </c>
      <c r="AU257" s="8">
        <v>44286</v>
      </c>
      <c r="AV257" s="5">
        <v>1.9</v>
      </c>
      <c r="AW257" s="8">
        <v>44286</v>
      </c>
      <c r="AX257" s="5">
        <v>3.1</v>
      </c>
      <c r="AY257" s="8">
        <v>44286</v>
      </c>
      <c r="AZ257" s="5">
        <v>2.81</v>
      </c>
      <c r="BA257" s="8">
        <v>44286</v>
      </c>
      <c r="BB257" s="5">
        <v>7063</v>
      </c>
      <c r="BC257" s="8">
        <v>44286</v>
      </c>
      <c r="BD257" s="5">
        <v>18.7</v>
      </c>
      <c r="BE257" s="8">
        <v>44286</v>
      </c>
      <c r="BF257" s="5">
        <v>17.75</v>
      </c>
      <c r="BG257" s="8">
        <v>44286</v>
      </c>
      <c r="BH257" s="5">
        <v>17.972000000000001</v>
      </c>
      <c r="BI257" s="8">
        <v>44286</v>
      </c>
      <c r="BJ257" s="5">
        <v>28.9</v>
      </c>
      <c r="BK257" s="8">
        <v>44286</v>
      </c>
      <c r="BL257" s="5">
        <v>10.8</v>
      </c>
      <c r="BM257" s="8">
        <v>44286</v>
      </c>
      <c r="BN257" s="5">
        <v>16.45</v>
      </c>
      <c r="BO257" s="8">
        <v>44286</v>
      </c>
      <c r="BP257" s="5">
        <v>1.1000000000000001</v>
      </c>
      <c r="BQ257" s="8">
        <v>44286</v>
      </c>
      <c r="BR257" s="5">
        <v>1696</v>
      </c>
      <c r="BS257" s="8">
        <v>44286</v>
      </c>
      <c r="BT257" s="5">
        <v>1756</v>
      </c>
      <c r="BU257" s="8">
        <v>44286</v>
      </c>
      <c r="BV257" s="5">
        <v>-2.4500000000000002</v>
      </c>
      <c r="BW257" s="8">
        <v>44286</v>
      </c>
      <c r="BX257" s="5">
        <v>871</v>
      </c>
      <c r="BY257" s="8">
        <v>44286</v>
      </c>
      <c r="BZ257" s="5">
        <v>9.9</v>
      </c>
      <c r="CA257" s="8">
        <v>44286</v>
      </c>
      <c r="CB257" s="5">
        <v>18.100000000000001</v>
      </c>
      <c r="CC257" s="8">
        <v>44286</v>
      </c>
      <c r="CD257" s="5">
        <v>-65.658000000000001</v>
      </c>
      <c r="CE257" s="8">
        <v>44286</v>
      </c>
      <c r="CF257" s="5">
        <v>13.5</v>
      </c>
      <c r="CG257" s="8">
        <v>44286</v>
      </c>
      <c r="CH257" s="5">
        <v>1.1000000000000001</v>
      </c>
      <c r="CI257" s="8">
        <v>44286</v>
      </c>
      <c r="CJ257" s="5">
        <v>0.9</v>
      </c>
      <c r="CK257" s="8">
        <v>44256</v>
      </c>
      <c r="CL257" s="5">
        <v>14.5</v>
      </c>
      <c r="CM257" s="8">
        <v>44286</v>
      </c>
      <c r="CN257" s="5">
        <v>0.5</v>
      </c>
      <c r="CO257" s="8">
        <v>44286</v>
      </c>
      <c r="CP257" s="5">
        <v>0.3</v>
      </c>
      <c r="CQ257" s="8">
        <v>44286</v>
      </c>
      <c r="CR257" s="5">
        <v>2.6</v>
      </c>
      <c r="CS257" s="8">
        <v>44286</v>
      </c>
      <c r="CT257" s="5">
        <v>1.6</v>
      </c>
      <c r="CU257" s="8">
        <v>44286</v>
      </c>
      <c r="CV257" s="5">
        <v>2.20085</v>
      </c>
      <c r="DA257" s="8">
        <v>44286</v>
      </c>
      <c r="DB257" s="5">
        <v>20.8</v>
      </c>
      <c r="DC257" s="8">
        <v>44286</v>
      </c>
      <c r="DD257" s="5">
        <v>30.2</v>
      </c>
      <c r="DE257" s="8">
        <v>44286</v>
      </c>
      <c r="DF257" s="5">
        <v>4.9000000000000004</v>
      </c>
      <c r="DG257" s="8">
        <v>44286</v>
      </c>
      <c r="DH257" s="5">
        <v>13.8</v>
      </c>
      <c r="DI257" s="8">
        <v>44286</v>
      </c>
      <c r="DJ257" s="5">
        <v>10.8</v>
      </c>
      <c r="DK257" s="8">
        <v>44286</v>
      </c>
      <c r="DL257" s="5">
        <v>25.9</v>
      </c>
      <c r="DM257" s="8">
        <v>44286</v>
      </c>
      <c r="DN257" s="5">
        <v>3.4</v>
      </c>
      <c r="DS257" s="8">
        <v>44286</v>
      </c>
      <c r="DT257" s="5">
        <v>18.47</v>
      </c>
      <c r="DU257" s="8">
        <v>44286</v>
      </c>
      <c r="DV257" s="5">
        <v>23.9</v>
      </c>
      <c r="DW257" s="8">
        <v>44286</v>
      </c>
      <c r="DX257" s="5">
        <v>336.2</v>
      </c>
      <c r="DY257" s="8">
        <v>44286</v>
      </c>
      <c r="DZ257" s="5">
        <v>113.1</v>
      </c>
      <c r="EA257" s="8">
        <v>44286</v>
      </c>
      <c r="EB257" s="5">
        <v>101.0106</v>
      </c>
    </row>
    <row r="258" spans="1:132" x14ac:dyDescent="0.2">
      <c r="A258" s="8">
        <v>44316</v>
      </c>
      <c r="B258" s="5">
        <v>60.8</v>
      </c>
      <c r="C258" s="8">
        <v>44316</v>
      </c>
      <c r="D258" s="5">
        <v>65</v>
      </c>
      <c r="E258" s="8">
        <v>44316</v>
      </c>
      <c r="F258" s="5">
        <v>89.6</v>
      </c>
      <c r="G258" s="8">
        <v>44316</v>
      </c>
      <c r="H258" s="5">
        <v>63.3</v>
      </c>
      <c r="O258" s="8">
        <v>44316</v>
      </c>
      <c r="P258" s="5">
        <v>70.3</v>
      </c>
      <c r="Q258" s="8">
        <v>44865</v>
      </c>
      <c r="R258" s="5">
        <v>-9.3000000000000007</v>
      </c>
      <c r="S258" s="8">
        <v>44865</v>
      </c>
      <c r="T258" s="5">
        <v>-2</v>
      </c>
      <c r="Y258" s="8">
        <v>44316</v>
      </c>
      <c r="Z258" s="5">
        <v>44.4</v>
      </c>
      <c r="AA258" s="8">
        <v>44316</v>
      </c>
      <c r="AB258" s="5">
        <v>16</v>
      </c>
      <c r="AE258" s="8">
        <v>44316</v>
      </c>
      <c r="AF258" s="5">
        <v>88.3</v>
      </c>
      <c r="AG258" s="8">
        <v>44316</v>
      </c>
      <c r="AH258" s="5">
        <v>117.5</v>
      </c>
      <c r="AI258" s="8">
        <v>44316</v>
      </c>
      <c r="AJ258" s="5">
        <v>99.8</v>
      </c>
      <c r="AK258" s="8">
        <v>44316</v>
      </c>
      <c r="AL258" s="5">
        <v>365</v>
      </c>
      <c r="AM258" s="8">
        <v>44316</v>
      </c>
      <c r="AN258" s="5">
        <v>143164</v>
      </c>
      <c r="AQ258" s="8">
        <v>44316</v>
      </c>
      <c r="AR258" s="5">
        <v>6.1</v>
      </c>
      <c r="AU258" s="8">
        <v>44316</v>
      </c>
      <c r="AV258" s="5">
        <v>0.4</v>
      </c>
      <c r="AW258" s="8">
        <v>44316</v>
      </c>
      <c r="AX258" s="5">
        <v>0</v>
      </c>
      <c r="AY258" s="8">
        <v>44316</v>
      </c>
      <c r="AZ258" s="5">
        <v>0.14000000000000001</v>
      </c>
      <c r="BA258" s="8">
        <v>44316</v>
      </c>
      <c r="BB258" s="5">
        <v>6896</v>
      </c>
      <c r="BC258" s="8">
        <v>44316</v>
      </c>
      <c r="BD258" s="5">
        <v>40.6</v>
      </c>
      <c r="BE258" s="8">
        <v>44316</v>
      </c>
      <c r="BF258" s="5">
        <v>18.510000000000002</v>
      </c>
      <c r="BG258" s="8">
        <v>44316</v>
      </c>
      <c r="BH258" s="5">
        <v>18.21</v>
      </c>
      <c r="BI258" s="8">
        <v>44316</v>
      </c>
      <c r="BJ258" s="5">
        <v>51.8</v>
      </c>
      <c r="BK258" s="8">
        <v>44316</v>
      </c>
      <c r="BL258" s="5">
        <v>0.9</v>
      </c>
      <c r="BM258" s="8">
        <v>44316</v>
      </c>
      <c r="BN258" s="5">
        <v>42.66</v>
      </c>
      <c r="BO258" s="8">
        <v>44316</v>
      </c>
      <c r="BP258" s="5">
        <v>0.6</v>
      </c>
      <c r="BQ258" s="8">
        <v>44316</v>
      </c>
      <c r="BR258" s="5">
        <v>1495</v>
      </c>
      <c r="BS258" s="8">
        <v>44316</v>
      </c>
      <c r="BT258" s="5">
        <v>1721</v>
      </c>
      <c r="BU258" s="8">
        <v>44316</v>
      </c>
      <c r="BV258" s="5">
        <v>-0.67</v>
      </c>
      <c r="BW258" s="8">
        <v>44316</v>
      </c>
      <c r="BX258" s="5">
        <v>828</v>
      </c>
      <c r="BY258" s="8">
        <v>44316</v>
      </c>
      <c r="BZ258" s="5">
        <v>37.6</v>
      </c>
      <c r="CA258" s="8">
        <v>44316</v>
      </c>
      <c r="CB258" s="5">
        <v>34.5</v>
      </c>
      <c r="CC258" s="8">
        <v>44316</v>
      </c>
      <c r="CD258" s="5">
        <v>-65.114999999999995</v>
      </c>
      <c r="CE258" s="8">
        <v>44316</v>
      </c>
      <c r="CF258" s="5">
        <v>13.7</v>
      </c>
      <c r="CG258" s="8">
        <v>44316</v>
      </c>
      <c r="CH258" s="5">
        <v>0.8</v>
      </c>
      <c r="CI258" s="8">
        <v>44316</v>
      </c>
      <c r="CJ258" s="5">
        <v>-0.5</v>
      </c>
      <c r="CK258" s="8">
        <v>44287</v>
      </c>
      <c r="CL258" s="5">
        <v>4.96</v>
      </c>
      <c r="CM258" s="8">
        <v>44316</v>
      </c>
      <c r="CN258" s="5">
        <v>0.7</v>
      </c>
      <c r="CO258" s="8">
        <v>44316</v>
      </c>
      <c r="CP258" s="5">
        <v>0.8</v>
      </c>
      <c r="CQ258" s="8">
        <v>44316</v>
      </c>
      <c r="CR258" s="5">
        <v>4.2</v>
      </c>
      <c r="CS258" s="8">
        <v>44316</v>
      </c>
      <c r="CT258" s="5">
        <v>3</v>
      </c>
      <c r="CU258" s="8">
        <v>44316</v>
      </c>
      <c r="CV258" s="5">
        <v>3.1585800000000002</v>
      </c>
      <c r="DA258" s="8">
        <v>44316</v>
      </c>
      <c r="DB258" s="5">
        <v>-12.9</v>
      </c>
      <c r="DC258" s="8">
        <v>44316</v>
      </c>
      <c r="DD258" s="5">
        <v>-3.9</v>
      </c>
      <c r="DE258" s="8">
        <v>44316</v>
      </c>
      <c r="DF258" s="5">
        <v>1.3</v>
      </c>
      <c r="DG258" s="8">
        <v>44316</v>
      </c>
      <c r="DH258" s="5">
        <v>30.1</v>
      </c>
      <c r="DI258" s="8">
        <v>44316</v>
      </c>
      <c r="DJ258" s="5">
        <v>25.5</v>
      </c>
      <c r="DK258" s="8">
        <v>44316</v>
      </c>
      <c r="DL258" s="5">
        <v>12</v>
      </c>
      <c r="DM258" s="8">
        <v>44316</v>
      </c>
      <c r="DN258" s="5">
        <v>3.2</v>
      </c>
      <c r="DS258" s="8">
        <v>44316</v>
      </c>
      <c r="DT258" s="5">
        <v>19.46</v>
      </c>
      <c r="DU258" s="8">
        <v>44316</v>
      </c>
      <c r="DV258" s="5">
        <v>18.600000000000001</v>
      </c>
      <c r="DW258" s="8">
        <v>44316</v>
      </c>
      <c r="DX258" s="5">
        <v>294.8</v>
      </c>
      <c r="DY258" s="8">
        <v>44316</v>
      </c>
      <c r="DZ258" s="5">
        <v>114.3</v>
      </c>
      <c r="EA258" s="8">
        <v>44316</v>
      </c>
      <c r="EB258" s="5">
        <v>101.26090000000001</v>
      </c>
    </row>
    <row r="259" spans="1:132" x14ac:dyDescent="0.2">
      <c r="A259" s="8">
        <v>44347</v>
      </c>
      <c r="B259" s="5">
        <v>61.6</v>
      </c>
      <c r="C259" s="8">
        <v>44347</v>
      </c>
      <c r="D259" s="5">
        <v>67</v>
      </c>
      <c r="E259" s="8">
        <v>44347</v>
      </c>
      <c r="F259" s="5">
        <v>88</v>
      </c>
      <c r="G259" s="8">
        <v>44347</v>
      </c>
      <c r="H259" s="5">
        <v>64.3</v>
      </c>
      <c r="O259" s="8">
        <v>44347</v>
      </c>
      <c r="P259" s="5">
        <v>71.900000000000006</v>
      </c>
      <c r="Q259" s="8">
        <v>44895</v>
      </c>
      <c r="R259" s="5">
        <v>-6.1</v>
      </c>
      <c r="S259" s="8">
        <v>44895</v>
      </c>
      <c r="T259" s="5">
        <v>-3</v>
      </c>
      <c r="Y259" s="8">
        <v>44347</v>
      </c>
      <c r="Z259" s="5">
        <v>32.799999999999997</v>
      </c>
      <c r="AA259" s="8">
        <v>44347</v>
      </c>
      <c r="AB259" s="5">
        <v>22</v>
      </c>
      <c r="AE259" s="8">
        <v>44347</v>
      </c>
      <c r="AF259" s="5">
        <v>82.9</v>
      </c>
      <c r="AG259" s="8">
        <v>44347</v>
      </c>
      <c r="AH259" s="5">
        <v>120</v>
      </c>
      <c r="AI259" s="8">
        <v>44347</v>
      </c>
      <c r="AJ259" s="5">
        <v>99.6</v>
      </c>
      <c r="AK259" s="8">
        <v>44347</v>
      </c>
      <c r="AL259" s="5">
        <v>421</v>
      </c>
      <c r="AM259" s="8">
        <v>44347</v>
      </c>
      <c r="AN259" s="5">
        <v>143832</v>
      </c>
      <c r="AQ259" s="8">
        <v>44347</v>
      </c>
      <c r="AR259" s="5">
        <v>5.8</v>
      </c>
      <c r="AU259" s="8">
        <v>44347</v>
      </c>
      <c r="AV259" s="5">
        <v>0.8</v>
      </c>
      <c r="AW259" s="8">
        <v>44347</v>
      </c>
      <c r="AX259" s="5">
        <v>1.1000000000000001</v>
      </c>
      <c r="AY259" s="8">
        <v>44347</v>
      </c>
      <c r="AZ259" s="5">
        <v>0.87</v>
      </c>
      <c r="BA259" s="8">
        <v>44347</v>
      </c>
      <c r="BB259" s="5">
        <v>7249</v>
      </c>
      <c r="BC259" s="8">
        <v>44347</v>
      </c>
      <c r="BD259" s="5">
        <v>29.4</v>
      </c>
      <c r="BE259" s="8">
        <v>44347</v>
      </c>
      <c r="BF259" s="5">
        <v>16.989999999999998</v>
      </c>
      <c r="BG259" s="8">
        <v>44347</v>
      </c>
      <c r="BH259" s="5">
        <v>16.998999999999999</v>
      </c>
      <c r="BI259" s="8">
        <v>44347</v>
      </c>
      <c r="BJ259" s="5">
        <v>26.5</v>
      </c>
      <c r="BK259" s="8">
        <v>44347</v>
      </c>
      <c r="BL259" s="5">
        <v>-0.6</v>
      </c>
      <c r="BM259" s="8">
        <v>44347</v>
      </c>
      <c r="BN259" s="5">
        <v>35.11</v>
      </c>
      <c r="BO259" s="8">
        <v>44347</v>
      </c>
      <c r="BP259" s="5">
        <v>1.4</v>
      </c>
      <c r="BQ259" s="8">
        <v>44347</v>
      </c>
      <c r="BR259" s="5">
        <v>1589</v>
      </c>
      <c r="BS259" s="8">
        <v>44347</v>
      </c>
      <c r="BT259" s="5">
        <v>1703</v>
      </c>
      <c r="BU259" s="8">
        <v>44347</v>
      </c>
      <c r="BV259" s="5">
        <v>-1.01</v>
      </c>
      <c r="BW259" s="8">
        <v>44347</v>
      </c>
      <c r="BX259" s="5">
        <v>725</v>
      </c>
      <c r="BY259" s="8">
        <v>44347</v>
      </c>
      <c r="BZ259" s="5">
        <v>43.8</v>
      </c>
      <c r="CA259" s="8">
        <v>44347</v>
      </c>
      <c r="CB259" s="5">
        <v>37.9</v>
      </c>
      <c r="CC259" s="8">
        <v>44347</v>
      </c>
      <c r="CD259" s="5">
        <v>-65.778999999999996</v>
      </c>
      <c r="CE259" s="8">
        <v>44347</v>
      </c>
      <c r="CF259" s="5">
        <v>23.5</v>
      </c>
      <c r="CG259" s="8">
        <v>44347</v>
      </c>
      <c r="CH259" s="5">
        <v>1.2</v>
      </c>
      <c r="CI259" s="8">
        <v>44347</v>
      </c>
      <c r="CJ259" s="5">
        <v>0.2</v>
      </c>
      <c r="CK259" s="8">
        <v>44319</v>
      </c>
      <c r="CL259" s="5">
        <v>5.85</v>
      </c>
      <c r="CM259" s="8">
        <v>44347</v>
      </c>
      <c r="CN259" s="5">
        <v>0.7</v>
      </c>
      <c r="CO259" s="8">
        <v>44347</v>
      </c>
      <c r="CP259" s="5">
        <v>0.7</v>
      </c>
      <c r="CQ259" s="8">
        <v>44347</v>
      </c>
      <c r="CR259" s="5">
        <v>5</v>
      </c>
      <c r="CS259" s="8">
        <v>44347</v>
      </c>
      <c r="CT259" s="5">
        <v>3.8</v>
      </c>
      <c r="CU259" s="8">
        <v>44347</v>
      </c>
      <c r="CV259" s="5">
        <v>3.5766900000000001</v>
      </c>
      <c r="DA259" s="8">
        <v>44347</v>
      </c>
      <c r="DB259" s="5">
        <v>-1.9</v>
      </c>
      <c r="DC259" s="8">
        <v>44347</v>
      </c>
      <c r="DD259" s="5">
        <v>-1.6</v>
      </c>
      <c r="DE259" s="8">
        <v>44347</v>
      </c>
      <c r="DF259" s="5">
        <v>0.2</v>
      </c>
      <c r="DG259" s="8">
        <v>44347</v>
      </c>
      <c r="DH259" s="5">
        <v>20.399999999999999</v>
      </c>
      <c r="DI259" s="8">
        <v>44347</v>
      </c>
      <c r="DJ259" s="5">
        <v>15.6</v>
      </c>
      <c r="DK259" s="8">
        <v>44347</v>
      </c>
      <c r="DL259" s="5">
        <v>9.6</v>
      </c>
      <c r="DM259" s="8">
        <v>44347</v>
      </c>
      <c r="DN259" s="5">
        <v>3</v>
      </c>
      <c r="DS259" s="8">
        <v>44347</v>
      </c>
      <c r="DT259" s="5">
        <v>19.11</v>
      </c>
      <c r="DU259" s="8">
        <v>44347</v>
      </c>
      <c r="DV259" s="5">
        <v>14.4</v>
      </c>
      <c r="DW259" s="8">
        <v>44347</v>
      </c>
      <c r="DX259" s="5">
        <v>18.600000000000001</v>
      </c>
      <c r="DY259" s="8">
        <v>44347</v>
      </c>
      <c r="DZ259" s="5">
        <v>115.1</v>
      </c>
      <c r="EA259" s="8">
        <v>44347</v>
      </c>
      <c r="EB259" s="5">
        <v>101.3235</v>
      </c>
    </row>
    <row r="260" spans="1:132" x14ac:dyDescent="0.2">
      <c r="A260" s="8">
        <v>44377</v>
      </c>
      <c r="B260" s="5">
        <v>61.3</v>
      </c>
      <c r="C260" s="8">
        <v>44377</v>
      </c>
      <c r="D260" s="5">
        <v>66.900000000000006</v>
      </c>
      <c r="E260" s="8">
        <v>44377</v>
      </c>
      <c r="F260" s="5">
        <v>92.1</v>
      </c>
      <c r="G260" s="8">
        <v>44377</v>
      </c>
      <c r="H260" s="5">
        <v>61.4</v>
      </c>
      <c r="O260" s="8">
        <v>44377</v>
      </c>
      <c r="P260" s="5">
        <v>66.900000000000006</v>
      </c>
      <c r="Q260" s="8">
        <v>44926</v>
      </c>
      <c r="R260" s="5">
        <v>-10</v>
      </c>
      <c r="S260" s="8">
        <v>44926</v>
      </c>
      <c r="T260" s="5">
        <v>-5</v>
      </c>
      <c r="Y260" s="8">
        <v>44377</v>
      </c>
      <c r="Z260" s="5">
        <v>31.3</v>
      </c>
      <c r="AA260" s="8">
        <v>44377</v>
      </c>
      <c r="AB260" s="5">
        <v>27</v>
      </c>
      <c r="AE260" s="8">
        <v>44377</v>
      </c>
      <c r="AF260" s="5">
        <v>85.5</v>
      </c>
      <c r="AG260" s="8">
        <v>44377</v>
      </c>
      <c r="AH260" s="5">
        <v>128.9</v>
      </c>
      <c r="AI260" s="8">
        <v>44377</v>
      </c>
      <c r="AJ260" s="5">
        <v>102.5</v>
      </c>
      <c r="AK260" s="8">
        <v>44377</v>
      </c>
      <c r="AL260" s="5">
        <v>796</v>
      </c>
      <c r="AM260" s="8">
        <v>44377</v>
      </c>
      <c r="AN260" s="5">
        <v>144580</v>
      </c>
      <c r="AQ260" s="8">
        <v>44377</v>
      </c>
      <c r="AR260" s="5">
        <v>5.9</v>
      </c>
      <c r="AU260" s="8">
        <v>44377</v>
      </c>
      <c r="AV260" s="5">
        <v>0.6</v>
      </c>
      <c r="AW260" s="8">
        <v>44377</v>
      </c>
      <c r="AX260" s="5">
        <v>0.1</v>
      </c>
      <c r="AY260" s="8">
        <v>44377</v>
      </c>
      <c r="AZ260" s="5">
        <v>0.47</v>
      </c>
      <c r="BA260" s="8">
        <v>44377</v>
      </c>
      <c r="BB260" s="5">
        <v>7144</v>
      </c>
      <c r="BC260" s="8">
        <v>44377</v>
      </c>
      <c r="BD260" s="5">
        <v>20.8</v>
      </c>
      <c r="BE260" s="8">
        <v>44377</v>
      </c>
      <c r="BF260" s="5">
        <v>15.36</v>
      </c>
      <c r="BG260" s="8">
        <v>44377</v>
      </c>
      <c r="BH260" s="5">
        <v>15.423</v>
      </c>
      <c r="BI260" s="8">
        <v>44377</v>
      </c>
      <c r="BJ260" s="5">
        <v>18.100000000000001</v>
      </c>
      <c r="BK260" s="8">
        <v>44377</v>
      </c>
      <c r="BL260" s="5">
        <v>1.1000000000000001</v>
      </c>
      <c r="BM260" s="8">
        <v>44377</v>
      </c>
      <c r="BN260" s="5">
        <v>25.92</v>
      </c>
      <c r="BO260" s="8">
        <v>44377</v>
      </c>
      <c r="BP260" s="5">
        <v>1.1000000000000001</v>
      </c>
      <c r="BQ260" s="8">
        <v>44377</v>
      </c>
      <c r="BR260" s="5">
        <v>1650</v>
      </c>
      <c r="BS260" s="8">
        <v>44377</v>
      </c>
      <c r="BT260" s="5">
        <v>1654</v>
      </c>
      <c r="BU260" s="8">
        <v>44377</v>
      </c>
      <c r="BV260" s="5">
        <v>1.87</v>
      </c>
      <c r="BW260" s="8">
        <v>44377</v>
      </c>
      <c r="BX260" s="5">
        <v>695</v>
      </c>
      <c r="BY260" s="8">
        <v>44377</v>
      </c>
      <c r="BZ260" s="5">
        <v>33.1</v>
      </c>
      <c r="CA260" s="8">
        <v>44377</v>
      </c>
      <c r="CB260" s="5">
        <v>35.9</v>
      </c>
      <c r="CC260" s="8">
        <v>44377</v>
      </c>
      <c r="CD260" s="5">
        <v>-71.186999999999998</v>
      </c>
      <c r="CE260" s="8">
        <v>44377</v>
      </c>
      <c r="CF260" s="5">
        <v>29.3</v>
      </c>
      <c r="CG260" s="8">
        <v>44377</v>
      </c>
      <c r="CH260" s="5">
        <v>2.1</v>
      </c>
      <c r="CI260" s="8">
        <v>44377</v>
      </c>
      <c r="CJ260" s="5">
        <v>2.1</v>
      </c>
      <c r="CK260" s="8">
        <v>44348</v>
      </c>
      <c r="CL260" s="5">
        <v>6.24</v>
      </c>
      <c r="CM260" s="8">
        <v>44377</v>
      </c>
      <c r="CN260" s="5">
        <v>0.9</v>
      </c>
      <c r="CO260" s="8">
        <v>44377</v>
      </c>
      <c r="CP260" s="5">
        <v>0.8</v>
      </c>
      <c r="CQ260" s="8">
        <v>44377</v>
      </c>
      <c r="CR260" s="5">
        <v>5.4</v>
      </c>
      <c r="CS260" s="8">
        <v>44377</v>
      </c>
      <c r="CT260" s="5">
        <v>4.5</v>
      </c>
      <c r="CU260" s="8">
        <v>44377</v>
      </c>
      <c r="CV260" s="5">
        <v>3.8878400000000002</v>
      </c>
      <c r="DA260" s="8">
        <v>44377</v>
      </c>
      <c r="DB260" s="5">
        <v>0.2</v>
      </c>
      <c r="DC260" s="8">
        <v>44377</v>
      </c>
      <c r="DD260" s="5">
        <v>-1.7</v>
      </c>
      <c r="DE260" s="8">
        <v>44377</v>
      </c>
      <c r="DF260" s="5">
        <v>1.5</v>
      </c>
      <c r="DG260" s="8">
        <v>44377</v>
      </c>
      <c r="DH260" s="5">
        <v>15.3</v>
      </c>
      <c r="DI260" s="8">
        <v>44377</v>
      </c>
      <c r="DJ260" s="5">
        <v>10.5</v>
      </c>
      <c r="DK260" s="8">
        <v>44377</v>
      </c>
      <c r="DL260" s="5">
        <v>8.4</v>
      </c>
      <c r="DM260" s="8">
        <v>44377</v>
      </c>
      <c r="DN260" s="5">
        <v>3.2</v>
      </c>
      <c r="DS260" s="8">
        <v>44377</v>
      </c>
      <c r="DT260" s="5">
        <v>18.600000000000001</v>
      </c>
      <c r="DU260" s="8">
        <v>44377</v>
      </c>
      <c r="DV260" s="5">
        <v>12.9</v>
      </c>
      <c r="DW260" s="8">
        <v>44377</v>
      </c>
      <c r="DX260" s="5">
        <v>16.7</v>
      </c>
      <c r="DY260" s="8">
        <v>44377</v>
      </c>
      <c r="DZ260" s="5">
        <v>116.1</v>
      </c>
      <c r="EA260" s="8">
        <v>44377</v>
      </c>
      <c r="EB260" s="5">
        <v>101.324</v>
      </c>
    </row>
    <row r="261" spans="1:132" x14ac:dyDescent="0.2">
      <c r="A261" s="8">
        <v>44408</v>
      </c>
      <c r="B261" s="5">
        <v>60.2</v>
      </c>
      <c r="C261" s="8">
        <v>44408</v>
      </c>
      <c r="D261" s="5">
        <v>65.8</v>
      </c>
      <c r="E261" s="8">
        <v>44408</v>
      </c>
      <c r="F261" s="5">
        <v>85.7</v>
      </c>
      <c r="G261" s="8">
        <v>44408</v>
      </c>
      <c r="H261" s="5">
        <v>63.8</v>
      </c>
      <c r="O261" s="8">
        <v>44408</v>
      </c>
      <c r="P261" s="5">
        <v>71.7</v>
      </c>
      <c r="Q261" s="8">
        <v>44957</v>
      </c>
      <c r="R261" s="5">
        <v>-24.4</v>
      </c>
      <c r="S261" s="8">
        <v>44957</v>
      </c>
      <c r="T261" s="5">
        <v>-1</v>
      </c>
      <c r="Y261" s="8">
        <v>44408</v>
      </c>
      <c r="Z261" s="5">
        <v>27.1</v>
      </c>
      <c r="AA261" s="8">
        <v>44408</v>
      </c>
      <c r="AB261" s="5">
        <v>23</v>
      </c>
      <c r="AE261" s="8">
        <v>44408</v>
      </c>
      <c r="AF261" s="5">
        <v>81.2</v>
      </c>
      <c r="AG261" s="8">
        <v>44408</v>
      </c>
      <c r="AH261" s="5">
        <v>125.1</v>
      </c>
      <c r="AI261" s="8">
        <v>44408</v>
      </c>
      <c r="AJ261" s="5">
        <v>99.7</v>
      </c>
      <c r="AK261" s="8">
        <v>44408</v>
      </c>
      <c r="AL261" s="5">
        <v>931</v>
      </c>
      <c r="AM261" s="8">
        <v>44408</v>
      </c>
      <c r="AN261" s="5">
        <v>144915</v>
      </c>
      <c r="AQ261" s="8">
        <v>44408</v>
      </c>
      <c r="AR261" s="5">
        <v>5.4</v>
      </c>
      <c r="AU261" s="8">
        <v>44408</v>
      </c>
      <c r="AV261" s="5">
        <v>1.3</v>
      </c>
      <c r="AW261" s="8">
        <v>44408</v>
      </c>
      <c r="AX261" s="5">
        <v>0.8</v>
      </c>
      <c r="AY261" s="8">
        <v>44408</v>
      </c>
      <c r="AZ261" s="5">
        <v>0.42</v>
      </c>
      <c r="BA261" s="8">
        <v>44408</v>
      </c>
      <c r="BB261" s="5">
        <v>7479</v>
      </c>
      <c r="BC261" s="8">
        <v>44408</v>
      </c>
      <c r="BD261" s="5">
        <v>17.3</v>
      </c>
      <c r="BE261" s="8">
        <v>44408</v>
      </c>
      <c r="BF261" s="5">
        <v>14.75</v>
      </c>
      <c r="BG261" s="8">
        <v>44408</v>
      </c>
      <c r="BH261" s="5">
        <v>14.766999999999999</v>
      </c>
      <c r="BI261" s="8">
        <v>44408</v>
      </c>
      <c r="BJ261" s="5">
        <v>14.3</v>
      </c>
      <c r="BK261" s="8">
        <v>44408</v>
      </c>
      <c r="BL261" s="5">
        <v>-1.7</v>
      </c>
      <c r="BM261" s="8">
        <v>44408</v>
      </c>
      <c r="BN261" s="5">
        <v>22.09</v>
      </c>
      <c r="BO261" s="8">
        <v>44408</v>
      </c>
      <c r="BP261" s="5">
        <v>1.1000000000000001</v>
      </c>
      <c r="BQ261" s="8">
        <v>44408</v>
      </c>
      <c r="BR261" s="5">
        <v>1597</v>
      </c>
      <c r="BS261" s="8">
        <v>44408</v>
      </c>
      <c r="BT261" s="5">
        <v>1658</v>
      </c>
      <c r="BU261" s="8">
        <v>44408</v>
      </c>
      <c r="BV261" s="5">
        <v>1.34</v>
      </c>
      <c r="BW261" s="8">
        <v>44408</v>
      </c>
      <c r="BX261" s="5">
        <v>726</v>
      </c>
      <c r="BY261" s="8">
        <v>44408</v>
      </c>
      <c r="BZ261" s="5">
        <v>25.2</v>
      </c>
      <c r="CA261" s="8">
        <v>44408</v>
      </c>
      <c r="CB261" s="5">
        <v>23.3</v>
      </c>
      <c r="CC261" s="8">
        <v>44408</v>
      </c>
      <c r="CD261" s="5">
        <v>-69.168999999999997</v>
      </c>
      <c r="CG261" s="8">
        <v>44408</v>
      </c>
      <c r="CH261" s="5">
        <v>1.2</v>
      </c>
      <c r="CI261" s="8">
        <v>44408</v>
      </c>
      <c r="CJ261" s="5">
        <v>0.4</v>
      </c>
      <c r="CK261" s="8">
        <v>44378</v>
      </c>
      <c r="CL261" s="5">
        <v>6.69</v>
      </c>
      <c r="CM261" s="8">
        <v>44408</v>
      </c>
      <c r="CN261" s="5">
        <v>0.5</v>
      </c>
      <c r="CO261" s="8">
        <v>44408</v>
      </c>
      <c r="CP261" s="5">
        <v>0.4</v>
      </c>
      <c r="CQ261" s="8">
        <v>44408</v>
      </c>
      <c r="CR261" s="5">
        <v>5.4</v>
      </c>
      <c r="CS261" s="8">
        <v>44408</v>
      </c>
      <c r="CT261" s="5">
        <v>4.3</v>
      </c>
      <c r="CU261" s="8">
        <v>44408</v>
      </c>
      <c r="CV261" s="5">
        <v>3.9675799999999999</v>
      </c>
      <c r="DA261" s="8">
        <v>44408</v>
      </c>
      <c r="DB261" s="5">
        <v>1.1000000000000001</v>
      </c>
      <c r="DC261" s="8">
        <v>44408</v>
      </c>
      <c r="DD261" s="5">
        <v>-1.9</v>
      </c>
      <c r="DE261" s="8">
        <v>44408</v>
      </c>
      <c r="DF261" s="5">
        <v>0.2</v>
      </c>
      <c r="DG261" s="8">
        <v>44408</v>
      </c>
      <c r="DH261" s="5">
        <v>13.4</v>
      </c>
      <c r="DI261" s="8">
        <v>44408</v>
      </c>
      <c r="DJ261" s="5">
        <v>8.5</v>
      </c>
      <c r="DK261" s="8">
        <v>44408</v>
      </c>
      <c r="DL261" s="5">
        <v>9.1999999999999993</v>
      </c>
      <c r="DM261" s="8">
        <v>44408</v>
      </c>
      <c r="DN261" s="5">
        <v>3.7</v>
      </c>
      <c r="DS261" s="8">
        <v>44408</v>
      </c>
      <c r="DT261" s="5">
        <v>19.98</v>
      </c>
      <c r="DU261" s="8">
        <v>44408</v>
      </c>
      <c r="DV261" s="5">
        <v>12.7</v>
      </c>
      <c r="DW261" s="8">
        <v>44408</v>
      </c>
      <c r="DX261" s="5">
        <v>16.3</v>
      </c>
      <c r="DY261" s="8">
        <v>44408</v>
      </c>
      <c r="DZ261" s="5">
        <v>117.1</v>
      </c>
      <c r="EA261" s="8">
        <v>44408</v>
      </c>
      <c r="EB261" s="5">
        <v>101.27930000000001</v>
      </c>
    </row>
    <row r="262" spans="1:132" x14ac:dyDescent="0.2">
      <c r="A262" s="8">
        <v>44439</v>
      </c>
      <c r="B262" s="5">
        <v>59.8</v>
      </c>
      <c r="C262" s="8">
        <v>44439</v>
      </c>
      <c r="D262" s="5">
        <v>64.3</v>
      </c>
      <c r="E262" s="8">
        <v>44439</v>
      </c>
      <c r="F262" s="5">
        <v>79.400000000000006</v>
      </c>
      <c r="G262" s="8">
        <v>44439</v>
      </c>
      <c r="H262" s="5">
        <v>61.5</v>
      </c>
      <c r="O262" s="8">
        <v>44439</v>
      </c>
      <c r="P262" s="5">
        <v>65.400000000000006</v>
      </c>
      <c r="Q262" s="8">
        <v>44985</v>
      </c>
      <c r="R262" s="5">
        <v>-8.5</v>
      </c>
      <c r="S262" s="8">
        <v>44985</v>
      </c>
      <c r="T262" s="5">
        <v>-2</v>
      </c>
      <c r="Y262" s="8">
        <v>44439</v>
      </c>
      <c r="Z262" s="5">
        <v>17.8</v>
      </c>
      <c r="AA262" s="8">
        <v>44439</v>
      </c>
      <c r="AB262" s="5">
        <v>14</v>
      </c>
      <c r="AE262" s="8">
        <v>44439</v>
      </c>
      <c r="AF262" s="5">
        <v>70.3</v>
      </c>
      <c r="AG262" s="8">
        <v>44439</v>
      </c>
      <c r="AH262" s="5">
        <v>115.2</v>
      </c>
      <c r="AI262" s="8">
        <v>44439</v>
      </c>
      <c r="AJ262" s="5">
        <v>100.1</v>
      </c>
      <c r="AK262" s="8">
        <v>44439</v>
      </c>
      <c r="AL262" s="5">
        <v>487</v>
      </c>
      <c r="AM262" s="8">
        <v>44439</v>
      </c>
      <c r="AN262" s="5">
        <v>145032</v>
      </c>
      <c r="AQ262" s="8">
        <v>44439</v>
      </c>
      <c r="AR262" s="5">
        <v>5.0999999999999996</v>
      </c>
      <c r="AU262" s="8">
        <v>44439</v>
      </c>
      <c r="AV262" s="5">
        <v>0.3</v>
      </c>
      <c r="AW262" s="8">
        <v>44439</v>
      </c>
      <c r="AX262" s="5">
        <v>-0.3</v>
      </c>
      <c r="AY262" s="8">
        <v>44439</v>
      </c>
      <c r="AZ262" s="5">
        <v>-0.03</v>
      </c>
      <c r="BA262" s="8">
        <v>44439</v>
      </c>
      <c r="BB262" s="5">
        <v>7521</v>
      </c>
      <c r="BC262" s="8">
        <v>44439</v>
      </c>
      <c r="BD262" s="5">
        <v>16</v>
      </c>
      <c r="BE262" s="8">
        <v>44439</v>
      </c>
      <c r="BF262" s="5">
        <v>13.06</v>
      </c>
      <c r="BG262" s="8">
        <v>44439</v>
      </c>
      <c r="BH262" s="5">
        <v>13.345000000000001</v>
      </c>
      <c r="BI262" s="8">
        <v>44439</v>
      </c>
      <c r="BJ262" s="5">
        <v>14.1</v>
      </c>
      <c r="BK262" s="8">
        <v>44439</v>
      </c>
      <c r="BL262" s="5">
        <v>0.6</v>
      </c>
      <c r="BM262" s="8">
        <v>44439</v>
      </c>
      <c r="BN262" s="5">
        <v>18.89</v>
      </c>
      <c r="BO262" s="8">
        <v>44439</v>
      </c>
      <c r="BP262" s="5">
        <v>1.3</v>
      </c>
      <c r="BQ262" s="8">
        <v>44439</v>
      </c>
      <c r="BR262" s="5">
        <v>1594</v>
      </c>
      <c r="BS262" s="8">
        <v>44439</v>
      </c>
      <c r="BT262" s="5">
        <v>1736</v>
      </c>
      <c r="BU262" s="8">
        <v>44439</v>
      </c>
      <c r="BV262" s="5">
        <v>-1.32</v>
      </c>
      <c r="BW262" s="8">
        <v>44439</v>
      </c>
      <c r="BX262" s="5">
        <v>686</v>
      </c>
      <c r="BY262" s="8">
        <v>44439</v>
      </c>
      <c r="BZ262" s="5">
        <v>23.2</v>
      </c>
      <c r="CA262" s="8">
        <v>44439</v>
      </c>
      <c r="CB262" s="5">
        <v>21.7</v>
      </c>
      <c r="CC262" s="8">
        <v>44439</v>
      </c>
      <c r="CD262" s="5">
        <v>-72.587999999999994</v>
      </c>
      <c r="CG262" s="8">
        <v>44439</v>
      </c>
      <c r="CH262" s="5">
        <v>1.1000000000000001</v>
      </c>
      <c r="CI262" s="8">
        <v>44439</v>
      </c>
      <c r="CJ262" s="5">
        <v>1.9</v>
      </c>
      <c r="CK262" s="8">
        <v>44410</v>
      </c>
      <c r="CL262" s="5">
        <v>3.9</v>
      </c>
      <c r="CM262" s="8">
        <v>44439</v>
      </c>
      <c r="CN262" s="5">
        <v>0.3</v>
      </c>
      <c r="CO262" s="8">
        <v>44439</v>
      </c>
      <c r="CP262" s="5">
        <v>0.1</v>
      </c>
      <c r="CQ262" s="8">
        <v>44439</v>
      </c>
      <c r="CR262" s="5">
        <v>5.3</v>
      </c>
      <c r="CS262" s="8">
        <v>44439</v>
      </c>
      <c r="CT262" s="5">
        <v>4</v>
      </c>
      <c r="CU262" s="8">
        <v>44439</v>
      </c>
      <c r="CV262" s="5">
        <v>3.9920100000000001</v>
      </c>
      <c r="DA262" s="8">
        <v>44439</v>
      </c>
      <c r="DB262" s="5">
        <v>0.2</v>
      </c>
      <c r="DC262" s="8">
        <v>44439</v>
      </c>
      <c r="DD262" s="5">
        <v>1.9</v>
      </c>
      <c r="DE262" s="8">
        <v>44439</v>
      </c>
      <c r="DF262" s="5">
        <v>1</v>
      </c>
      <c r="DG262" s="8">
        <v>44439</v>
      </c>
      <c r="DH262" s="5">
        <v>13.4</v>
      </c>
      <c r="DI262" s="8">
        <v>44439</v>
      </c>
      <c r="DJ262" s="5">
        <v>8.4</v>
      </c>
      <c r="DK262" s="8">
        <v>44439</v>
      </c>
      <c r="DL262" s="5">
        <v>8.4</v>
      </c>
      <c r="DM262" s="8">
        <v>44439</v>
      </c>
      <c r="DN262" s="5">
        <v>3.9</v>
      </c>
      <c r="DS262" s="8">
        <v>44439</v>
      </c>
      <c r="DT262" s="5">
        <v>18.93</v>
      </c>
      <c r="DU262" s="8">
        <v>44439</v>
      </c>
      <c r="DV262" s="5">
        <v>13.3</v>
      </c>
      <c r="DW262" s="8">
        <v>44439</v>
      </c>
      <c r="DX262" s="5">
        <v>16.600000000000001</v>
      </c>
      <c r="DY262" s="8">
        <v>44439</v>
      </c>
      <c r="DZ262" s="5">
        <v>117.8</v>
      </c>
      <c r="EA262" s="8">
        <v>44439</v>
      </c>
      <c r="EB262" s="5">
        <v>101.21769999999999</v>
      </c>
    </row>
    <row r="263" spans="1:132" x14ac:dyDescent="0.2">
      <c r="A263" s="8">
        <v>44469</v>
      </c>
      <c r="B263" s="5">
        <v>60.8</v>
      </c>
      <c r="C263" s="8">
        <v>44469</v>
      </c>
      <c r="D263" s="5">
        <v>64.599999999999994</v>
      </c>
      <c r="E263" s="8">
        <v>44469</v>
      </c>
      <c r="F263" s="5">
        <v>81.2</v>
      </c>
      <c r="G263" s="8">
        <v>44469</v>
      </c>
      <c r="H263" s="5">
        <v>61.6</v>
      </c>
      <c r="O263" s="8">
        <v>44469</v>
      </c>
      <c r="P263" s="5">
        <v>66.7</v>
      </c>
      <c r="Q263" s="8">
        <v>45016</v>
      </c>
      <c r="R263" s="5">
        <v>-13.9</v>
      </c>
      <c r="S263" s="8">
        <v>45016</v>
      </c>
      <c r="T263" s="5">
        <v>-2</v>
      </c>
      <c r="Y263" s="8">
        <v>44469</v>
      </c>
      <c r="Z263" s="5">
        <v>31.9</v>
      </c>
      <c r="AA263" s="8">
        <v>44469</v>
      </c>
      <c r="AB263" s="5">
        <v>-3</v>
      </c>
      <c r="AE263" s="8">
        <v>44469</v>
      </c>
      <c r="AF263" s="5">
        <v>72.8</v>
      </c>
      <c r="AG263" s="8">
        <v>44469</v>
      </c>
      <c r="AH263" s="5">
        <v>109.8</v>
      </c>
      <c r="AI263" s="8">
        <v>44469</v>
      </c>
      <c r="AJ263" s="5">
        <v>99.1</v>
      </c>
      <c r="AK263" s="8">
        <v>44469</v>
      </c>
      <c r="AL263" s="5">
        <v>466</v>
      </c>
      <c r="AM263" s="8">
        <v>44469</v>
      </c>
      <c r="AN263" s="5">
        <v>145556</v>
      </c>
      <c r="AQ263" s="8">
        <v>44469</v>
      </c>
      <c r="AR263" s="5">
        <v>4.7</v>
      </c>
      <c r="AU263" s="8">
        <v>44469</v>
      </c>
      <c r="AV263" s="5">
        <v>0.2</v>
      </c>
      <c r="AW263" s="8">
        <v>44469</v>
      </c>
      <c r="AX263" s="5">
        <v>-0.9</v>
      </c>
      <c r="AY263" s="8">
        <v>44469</v>
      </c>
      <c r="AZ263" s="5">
        <v>-1.05</v>
      </c>
      <c r="BA263" s="8">
        <v>44469</v>
      </c>
      <c r="BB263" s="5">
        <v>7293</v>
      </c>
      <c r="BC263" s="8">
        <v>44469</v>
      </c>
      <c r="BD263" s="5">
        <v>16.2</v>
      </c>
      <c r="BE263" s="8">
        <v>44469</v>
      </c>
      <c r="BF263" s="5">
        <v>12.18</v>
      </c>
      <c r="BG263" s="8">
        <v>44469</v>
      </c>
      <c r="BH263" s="5">
        <v>12.29</v>
      </c>
      <c r="BI263" s="8">
        <v>44469</v>
      </c>
      <c r="BJ263" s="5">
        <v>12.6</v>
      </c>
      <c r="BK263" s="8">
        <v>44469</v>
      </c>
      <c r="BL263" s="5">
        <v>0.7</v>
      </c>
      <c r="BM263" s="8">
        <v>44469</v>
      </c>
      <c r="BN263" s="5">
        <v>20.239999999999998</v>
      </c>
      <c r="BO263" s="8">
        <v>44469</v>
      </c>
      <c r="BP263" s="5">
        <v>1.4</v>
      </c>
      <c r="BQ263" s="8">
        <v>44469</v>
      </c>
      <c r="BR263" s="5">
        <v>1577</v>
      </c>
      <c r="BS263" s="8">
        <v>44469</v>
      </c>
      <c r="BT263" s="5">
        <v>1640</v>
      </c>
      <c r="BU263" s="8">
        <v>44469</v>
      </c>
      <c r="BV263" s="5">
        <v>3.01</v>
      </c>
      <c r="BW263" s="8">
        <v>44469</v>
      </c>
      <c r="BX263" s="5">
        <v>728</v>
      </c>
      <c r="BY263" s="8">
        <v>44469</v>
      </c>
      <c r="BZ263" s="5">
        <v>17.3</v>
      </c>
      <c r="CA263" s="8">
        <v>44469</v>
      </c>
      <c r="CB263" s="5">
        <v>20.6</v>
      </c>
      <c r="CC263" s="8">
        <v>44469</v>
      </c>
      <c r="CD263" s="5">
        <v>-74.656999999999996</v>
      </c>
      <c r="CG263" s="8">
        <v>44469</v>
      </c>
      <c r="CH263" s="5">
        <v>-0.2</v>
      </c>
      <c r="CI263" s="8">
        <v>44469</v>
      </c>
      <c r="CJ263" s="5">
        <v>-1.9</v>
      </c>
      <c r="CK263" s="8">
        <v>44440</v>
      </c>
      <c r="CL263" s="5">
        <v>3.58</v>
      </c>
      <c r="CM263" s="8">
        <v>44469</v>
      </c>
      <c r="CN263" s="5">
        <v>0.4</v>
      </c>
      <c r="CO263" s="8">
        <v>44469</v>
      </c>
      <c r="CP263" s="5">
        <v>0.3</v>
      </c>
      <c r="CQ263" s="8">
        <v>44469</v>
      </c>
      <c r="CR263" s="5">
        <v>5.4</v>
      </c>
      <c r="CS263" s="8">
        <v>44469</v>
      </c>
      <c r="CT263" s="5">
        <v>4</v>
      </c>
      <c r="CU263" s="8">
        <v>44469</v>
      </c>
      <c r="CV263" s="5">
        <v>4.0438400000000003</v>
      </c>
      <c r="DA263" s="8">
        <v>44469</v>
      </c>
      <c r="DB263" s="5">
        <v>-0.6</v>
      </c>
      <c r="DC263" s="8">
        <v>44469</v>
      </c>
      <c r="DD263" s="5">
        <v>0.2</v>
      </c>
      <c r="DE263" s="8">
        <v>44469</v>
      </c>
      <c r="DF263" s="5">
        <v>0.5</v>
      </c>
      <c r="DG263" s="8">
        <v>44469</v>
      </c>
      <c r="DH263" s="5">
        <v>12.3</v>
      </c>
      <c r="DI263" s="8">
        <v>44469</v>
      </c>
      <c r="DJ263" s="5">
        <v>7.2</v>
      </c>
      <c r="DK263" s="8">
        <v>44469</v>
      </c>
      <c r="DL263" s="5">
        <v>7.2</v>
      </c>
      <c r="DM263" s="8">
        <v>44469</v>
      </c>
      <c r="DN263" s="5">
        <v>4.2</v>
      </c>
      <c r="DS263" s="8">
        <v>44469</v>
      </c>
      <c r="DT263" s="5">
        <v>18.59</v>
      </c>
      <c r="DU263" s="8">
        <v>44469</v>
      </c>
      <c r="DV263" s="5">
        <v>12.8</v>
      </c>
      <c r="DW263" s="8">
        <v>44469</v>
      </c>
      <c r="DX263" s="5">
        <v>15.8</v>
      </c>
      <c r="DY263" s="8">
        <v>44469</v>
      </c>
      <c r="DZ263" s="5">
        <v>117.7</v>
      </c>
      <c r="EA263" s="8">
        <v>44469</v>
      </c>
      <c r="EB263" s="5">
        <v>101.17140000000001</v>
      </c>
    </row>
    <row r="264" spans="1:132" x14ac:dyDescent="0.2">
      <c r="A264" s="8">
        <v>44500</v>
      </c>
      <c r="B264" s="5">
        <v>60.7</v>
      </c>
      <c r="C264" s="8">
        <v>44500</v>
      </c>
      <c r="D264" s="5">
        <v>60.6</v>
      </c>
      <c r="E264" s="8">
        <v>44500</v>
      </c>
      <c r="F264" s="5">
        <v>85.7</v>
      </c>
      <c r="G264" s="8">
        <v>44500</v>
      </c>
      <c r="H264" s="5">
        <v>67.2</v>
      </c>
      <c r="O264" s="8">
        <v>44500</v>
      </c>
      <c r="P264" s="5">
        <v>68.900000000000006</v>
      </c>
      <c r="Q264" s="8">
        <v>45046</v>
      </c>
      <c r="R264" s="5">
        <v>6.4</v>
      </c>
      <c r="S264" s="8">
        <v>45046</v>
      </c>
      <c r="T264" s="5">
        <v>-8</v>
      </c>
      <c r="Y264" s="8">
        <v>44500</v>
      </c>
      <c r="Z264" s="5">
        <v>21</v>
      </c>
      <c r="AA264" s="8">
        <v>44500</v>
      </c>
      <c r="AB264" s="5">
        <v>11</v>
      </c>
      <c r="AE264" s="8">
        <v>44500</v>
      </c>
      <c r="AF264" s="5">
        <v>71.7</v>
      </c>
      <c r="AG264" s="8">
        <v>44500</v>
      </c>
      <c r="AH264" s="5">
        <v>111.6</v>
      </c>
      <c r="AI264" s="8">
        <v>44500</v>
      </c>
      <c r="AJ264" s="5">
        <v>98.2</v>
      </c>
      <c r="AK264" s="8">
        <v>44500</v>
      </c>
      <c r="AL264" s="5">
        <v>857</v>
      </c>
      <c r="AM264" s="8">
        <v>44500</v>
      </c>
      <c r="AN264" s="5">
        <v>146219</v>
      </c>
      <c r="AQ264" s="8">
        <v>44500</v>
      </c>
      <c r="AR264" s="5">
        <v>4.5</v>
      </c>
      <c r="AU264" s="8">
        <v>44500</v>
      </c>
      <c r="AV264" s="5">
        <v>1</v>
      </c>
      <c r="AW264" s="8">
        <v>44500</v>
      </c>
      <c r="AX264" s="5">
        <v>1.4</v>
      </c>
      <c r="AY264" s="8">
        <v>44500</v>
      </c>
      <c r="AZ264" s="5">
        <v>1.37</v>
      </c>
      <c r="BA264" s="8">
        <v>44500</v>
      </c>
      <c r="BB264" s="5">
        <v>7501</v>
      </c>
      <c r="BC264" s="8">
        <v>44500</v>
      </c>
      <c r="BD264" s="5">
        <v>17.3</v>
      </c>
      <c r="BE264" s="8">
        <v>44500</v>
      </c>
      <c r="BF264" s="5">
        <v>12.99</v>
      </c>
      <c r="BG264" s="8">
        <v>44500</v>
      </c>
      <c r="BH264" s="5">
        <v>12.757</v>
      </c>
      <c r="BI264" s="8">
        <v>44500</v>
      </c>
      <c r="BJ264" s="5">
        <v>14.7</v>
      </c>
      <c r="BK264" s="8">
        <v>44500</v>
      </c>
      <c r="BL264" s="5">
        <v>1.5</v>
      </c>
      <c r="BM264" s="8">
        <v>44500</v>
      </c>
      <c r="BN264" s="5">
        <v>20.07</v>
      </c>
      <c r="BO264" s="8">
        <v>44500</v>
      </c>
      <c r="BP264" s="5">
        <v>2.2999999999999998</v>
      </c>
      <c r="BQ264" s="8">
        <v>44500</v>
      </c>
      <c r="BR264" s="5">
        <v>1579</v>
      </c>
      <c r="BS264" s="8">
        <v>44500</v>
      </c>
      <c r="BT264" s="5">
        <v>1707</v>
      </c>
      <c r="BU264" s="8">
        <v>44500</v>
      </c>
      <c r="BV264" s="5">
        <v>0.65</v>
      </c>
      <c r="BW264" s="8">
        <v>44500</v>
      </c>
      <c r="BX264" s="5">
        <v>684</v>
      </c>
      <c r="BY264" s="8">
        <v>44500</v>
      </c>
      <c r="BZ264" s="5">
        <v>23.1</v>
      </c>
      <c r="CA264" s="8">
        <v>44500</v>
      </c>
      <c r="CB264" s="5">
        <v>19.3</v>
      </c>
      <c r="CC264" s="8">
        <v>44500</v>
      </c>
      <c r="CD264" s="5">
        <v>-66.003</v>
      </c>
      <c r="CG264" s="8">
        <v>44500</v>
      </c>
      <c r="CH264" s="5">
        <v>2.4</v>
      </c>
      <c r="CI264" s="8">
        <v>44500</v>
      </c>
      <c r="CJ264" s="5">
        <v>1.7</v>
      </c>
      <c r="CK264" s="8">
        <v>44470</v>
      </c>
      <c r="CL264" s="5">
        <v>6.09</v>
      </c>
      <c r="CM264" s="8">
        <v>44500</v>
      </c>
      <c r="CN264" s="5">
        <v>0.9</v>
      </c>
      <c r="CO264" s="8">
        <v>44500</v>
      </c>
      <c r="CP264" s="5">
        <v>0.7</v>
      </c>
      <c r="CQ264" s="8">
        <v>44500</v>
      </c>
      <c r="CR264" s="5">
        <v>6.2</v>
      </c>
      <c r="CS264" s="8">
        <v>44500</v>
      </c>
      <c r="CT264" s="5">
        <v>4.5999999999999996</v>
      </c>
      <c r="CU264" s="8">
        <v>44500</v>
      </c>
      <c r="CV264" s="5">
        <v>4.4695099999999996</v>
      </c>
      <c r="DA264" s="8">
        <v>44500</v>
      </c>
      <c r="DB264" s="5">
        <v>0.8</v>
      </c>
      <c r="DC264" s="8">
        <v>44500</v>
      </c>
      <c r="DD264" s="5">
        <v>0.6</v>
      </c>
      <c r="DE264" s="8">
        <v>44500</v>
      </c>
      <c r="DF264" s="5">
        <v>1.3</v>
      </c>
      <c r="DG264" s="8">
        <v>44500</v>
      </c>
      <c r="DH264" s="5">
        <v>13.4</v>
      </c>
      <c r="DI264" s="8">
        <v>44500</v>
      </c>
      <c r="DJ264" s="5">
        <v>7.6</v>
      </c>
      <c r="DK264" s="8">
        <v>44500</v>
      </c>
      <c r="DL264" s="5">
        <v>6.6</v>
      </c>
      <c r="DM264" s="8">
        <v>44500</v>
      </c>
      <c r="DN264" s="5">
        <v>4.0999999999999996</v>
      </c>
      <c r="DS264" s="8">
        <v>44500</v>
      </c>
      <c r="DT264" s="5">
        <v>16.62</v>
      </c>
      <c r="DU264" s="8">
        <v>44500</v>
      </c>
      <c r="DV264" s="5">
        <v>12.8</v>
      </c>
      <c r="DW264" s="8">
        <v>44500</v>
      </c>
      <c r="DX264" s="5">
        <v>15.5</v>
      </c>
      <c r="DY264" s="8">
        <v>44500</v>
      </c>
      <c r="DZ264" s="5">
        <v>118.6</v>
      </c>
      <c r="EA264" s="8">
        <v>44500</v>
      </c>
      <c r="EB264" s="5">
        <v>101.1434</v>
      </c>
    </row>
    <row r="265" spans="1:132" x14ac:dyDescent="0.2">
      <c r="A265" s="8">
        <v>44530</v>
      </c>
      <c r="B265" s="5">
        <v>60.8</v>
      </c>
      <c r="C265" s="8">
        <v>44530</v>
      </c>
      <c r="D265" s="5">
        <v>60.9</v>
      </c>
      <c r="E265" s="8">
        <v>44530</v>
      </c>
      <c r="F265" s="5">
        <v>82.4</v>
      </c>
      <c r="G265" s="8">
        <v>44530</v>
      </c>
      <c r="H265" s="5">
        <v>67.5</v>
      </c>
      <c r="O265" s="8">
        <v>44530</v>
      </c>
      <c r="P265" s="5">
        <v>63.9</v>
      </c>
      <c r="Q265" s="8">
        <v>45077</v>
      </c>
      <c r="R265" s="5">
        <v>-26.6</v>
      </c>
      <c r="S265" s="8">
        <v>45077</v>
      </c>
      <c r="T265" s="5">
        <v>-2</v>
      </c>
      <c r="Y265" s="8">
        <v>44530</v>
      </c>
      <c r="Z265" s="5">
        <v>42.2</v>
      </c>
      <c r="AA265" s="8">
        <v>44530</v>
      </c>
      <c r="AB265" s="5">
        <v>14</v>
      </c>
      <c r="AE265" s="8">
        <v>44530</v>
      </c>
      <c r="AF265" s="5">
        <v>67.400000000000006</v>
      </c>
      <c r="AG265" s="8">
        <v>44530</v>
      </c>
      <c r="AH265" s="5">
        <v>111.9</v>
      </c>
      <c r="AI265" s="8">
        <v>44530</v>
      </c>
      <c r="AJ265" s="5">
        <v>98.4</v>
      </c>
      <c r="AK265" s="8">
        <v>44530</v>
      </c>
      <c r="AL265" s="5">
        <v>637</v>
      </c>
      <c r="AM265" s="8">
        <v>44530</v>
      </c>
      <c r="AN265" s="5">
        <v>147605</v>
      </c>
      <c r="AQ265" s="8">
        <v>44530</v>
      </c>
      <c r="AR265" s="5">
        <v>4.2</v>
      </c>
      <c r="AU265" s="8">
        <v>44530</v>
      </c>
      <c r="AV265" s="5">
        <v>2.5</v>
      </c>
      <c r="AW265" s="8">
        <v>44530</v>
      </c>
      <c r="AX265" s="5">
        <v>0.9</v>
      </c>
      <c r="AY265" s="8">
        <v>44530</v>
      </c>
      <c r="AZ265" s="5">
        <v>0.91</v>
      </c>
      <c r="BA265" s="8">
        <v>44530</v>
      </c>
      <c r="BB265" s="5">
        <v>7173</v>
      </c>
      <c r="BC265" s="8">
        <v>44530</v>
      </c>
      <c r="BD265" s="5">
        <v>18.8</v>
      </c>
      <c r="BE265" s="8">
        <v>44530</v>
      </c>
      <c r="BF265" s="5">
        <v>12.86</v>
      </c>
      <c r="BG265" s="8">
        <v>44530</v>
      </c>
      <c r="BH265" s="5">
        <v>13.035</v>
      </c>
      <c r="BI265" s="8">
        <v>44530</v>
      </c>
      <c r="BJ265" s="5">
        <v>17</v>
      </c>
      <c r="BK265" s="8">
        <v>44530</v>
      </c>
      <c r="BL265" s="5">
        <v>1</v>
      </c>
      <c r="BM265" s="8">
        <v>44530</v>
      </c>
      <c r="BN265" s="5">
        <v>22.53</v>
      </c>
      <c r="BO265" s="8">
        <v>44530</v>
      </c>
      <c r="BP265" s="5">
        <v>1.5</v>
      </c>
      <c r="BQ265" s="8">
        <v>44530</v>
      </c>
      <c r="BR265" s="5">
        <v>1705</v>
      </c>
      <c r="BS265" s="8">
        <v>44530</v>
      </c>
      <c r="BT265" s="5">
        <v>1765</v>
      </c>
      <c r="BU265" s="8">
        <v>44530</v>
      </c>
      <c r="BV265" s="5">
        <v>3.54</v>
      </c>
      <c r="BW265" s="8">
        <v>44530</v>
      </c>
      <c r="BX265" s="5">
        <v>789</v>
      </c>
      <c r="BY265" s="8">
        <v>44530</v>
      </c>
      <c r="BZ265" s="5">
        <v>21.8</v>
      </c>
      <c r="CA265" s="8">
        <v>44530</v>
      </c>
      <c r="CB265" s="5">
        <v>22.2</v>
      </c>
      <c r="CC265" s="8">
        <v>44530</v>
      </c>
      <c r="CD265" s="5">
        <v>-79.424999999999997</v>
      </c>
      <c r="CG265" s="8">
        <v>44530</v>
      </c>
      <c r="CH265" s="5">
        <v>1.5</v>
      </c>
      <c r="CI265" s="8">
        <v>44530</v>
      </c>
      <c r="CJ265" s="5">
        <v>1.9</v>
      </c>
      <c r="CK265" s="8">
        <v>44501</v>
      </c>
      <c r="CL265" s="5">
        <v>7.2</v>
      </c>
      <c r="CM265" s="8">
        <v>44530</v>
      </c>
      <c r="CN265" s="5">
        <v>0.8</v>
      </c>
      <c r="CO265" s="8">
        <v>44530</v>
      </c>
      <c r="CP265" s="5">
        <v>0.6</v>
      </c>
      <c r="CQ265" s="8">
        <v>44530</v>
      </c>
      <c r="CR265" s="5">
        <v>6.8</v>
      </c>
      <c r="CS265" s="8">
        <v>44530</v>
      </c>
      <c r="CT265" s="5">
        <v>4.9000000000000004</v>
      </c>
      <c r="CU265" s="8">
        <v>44530</v>
      </c>
      <c r="CV265" s="5">
        <v>4.9385300000000001</v>
      </c>
      <c r="DA265" s="8">
        <v>44530</v>
      </c>
      <c r="DB265" s="5">
        <v>0.5</v>
      </c>
      <c r="DC265" s="8">
        <v>44530</v>
      </c>
      <c r="DD265" s="5">
        <v>1.5</v>
      </c>
      <c r="DE265" s="8">
        <v>44530</v>
      </c>
      <c r="DF265" s="5">
        <v>0.9</v>
      </c>
      <c r="DG265" s="8">
        <v>44530</v>
      </c>
      <c r="DH265" s="5">
        <v>14.6</v>
      </c>
      <c r="DI265" s="8">
        <v>44530</v>
      </c>
      <c r="DJ265" s="5">
        <v>8.1</v>
      </c>
      <c r="DK265" s="8">
        <v>44530</v>
      </c>
      <c r="DL265" s="5">
        <v>6.1</v>
      </c>
      <c r="DM265" s="8">
        <v>44530</v>
      </c>
      <c r="DN265" s="5">
        <v>4.3</v>
      </c>
      <c r="DS265" s="8">
        <v>44530</v>
      </c>
      <c r="DT265" s="5">
        <v>15.24</v>
      </c>
      <c r="DU265" s="8">
        <v>44530</v>
      </c>
      <c r="DV265" s="5">
        <v>12.3</v>
      </c>
      <c r="DW265" s="8">
        <v>44530</v>
      </c>
      <c r="DX265" s="5">
        <v>14.9</v>
      </c>
      <c r="DY265" s="8">
        <v>44530</v>
      </c>
      <c r="DZ265" s="5">
        <v>119.4</v>
      </c>
      <c r="EA265" s="8">
        <v>44530</v>
      </c>
      <c r="EB265" s="5">
        <v>101.1207</v>
      </c>
    </row>
    <row r="266" spans="1:132" x14ac:dyDescent="0.2">
      <c r="A266" s="8">
        <v>44561</v>
      </c>
      <c r="B266" s="5">
        <v>58.3</v>
      </c>
      <c r="C266" s="8">
        <v>44561</v>
      </c>
      <c r="D266" s="5">
        <v>60.8</v>
      </c>
      <c r="E266" s="8">
        <v>44561</v>
      </c>
      <c r="F266" s="5">
        <v>68.2</v>
      </c>
      <c r="G266" s="8">
        <v>44561</v>
      </c>
      <c r="H266" s="5">
        <v>61.4</v>
      </c>
      <c r="O266" s="8">
        <v>44561</v>
      </c>
      <c r="P266" s="5">
        <v>64.099999999999994</v>
      </c>
      <c r="Q266" s="8">
        <v>45107</v>
      </c>
      <c r="R266" s="5">
        <v>5.2</v>
      </c>
      <c r="S266" s="8">
        <v>45107</v>
      </c>
      <c r="T266" s="5">
        <v>-11</v>
      </c>
      <c r="Y266" s="8">
        <v>44561</v>
      </c>
      <c r="Z266" s="5">
        <v>17.100000000000001</v>
      </c>
      <c r="AA266" s="8">
        <v>44561</v>
      </c>
      <c r="AB266" s="5">
        <v>12</v>
      </c>
      <c r="AE266" s="8">
        <v>44561</v>
      </c>
      <c r="AF266" s="5">
        <v>70.599999999999994</v>
      </c>
      <c r="AG266" s="8">
        <v>44561</v>
      </c>
      <c r="AH266" s="5">
        <v>115.2</v>
      </c>
      <c r="AI266" s="8">
        <v>44561</v>
      </c>
      <c r="AJ266" s="5">
        <v>98.9</v>
      </c>
      <c r="AK266" s="8">
        <v>44561</v>
      </c>
      <c r="AL266" s="5">
        <v>575</v>
      </c>
      <c r="AM266" s="8">
        <v>44561</v>
      </c>
      <c r="AN266" s="5">
        <v>148100</v>
      </c>
      <c r="AQ266" s="8">
        <v>44561</v>
      </c>
      <c r="AR266" s="5">
        <v>3.9</v>
      </c>
      <c r="AU266" s="8">
        <v>44561</v>
      </c>
      <c r="AV266" s="5">
        <v>1.7</v>
      </c>
      <c r="AW266" s="8">
        <v>44561</v>
      </c>
      <c r="AX266" s="5">
        <v>0.1</v>
      </c>
      <c r="AY266" s="8">
        <v>44561</v>
      </c>
      <c r="AZ266" s="5">
        <v>-7.0000000000000007E-2</v>
      </c>
      <c r="BA266" s="8">
        <v>44561</v>
      </c>
      <c r="BB266" s="5">
        <v>7246</v>
      </c>
      <c r="BC266" s="8">
        <v>44561</v>
      </c>
      <c r="BD266" s="5">
        <v>16.600000000000001</v>
      </c>
      <c r="BE266" s="8">
        <v>44561</v>
      </c>
      <c r="BF266" s="5">
        <v>12.44</v>
      </c>
      <c r="BG266" s="8">
        <v>44561</v>
      </c>
      <c r="BH266" s="5">
        <v>12.693</v>
      </c>
      <c r="BI266" s="8">
        <v>44561</v>
      </c>
      <c r="BJ266" s="5">
        <v>15.1</v>
      </c>
      <c r="BK266" s="8">
        <v>44561</v>
      </c>
      <c r="BL266" s="5">
        <v>-0.8</v>
      </c>
      <c r="BM266" s="8">
        <v>44561</v>
      </c>
      <c r="BN266" s="5">
        <v>20.49</v>
      </c>
      <c r="BO266" s="8">
        <v>44561</v>
      </c>
      <c r="BP266" s="5">
        <v>2.6</v>
      </c>
      <c r="BQ266" s="8">
        <v>44561</v>
      </c>
      <c r="BR266" s="5">
        <v>1722</v>
      </c>
      <c r="BS266" s="8">
        <v>44561</v>
      </c>
      <c r="BT266" s="5">
        <v>1919</v>
      </c>
      <c r="BU266" s="8">
        <v>44561</v>
      </c>
      <c r="BV266" s="5">
        <v>-3.42</v>
      </c>
      <c r="BW266" s="8">
        <v>44561</v>
      </c>
      <c r="BX266" s="5">
        <v>825</v>
      </c>
      <c r="BY266" s="8">
        <v>44561</v>
      </c>
      <c r="BZ266" s="5">
        <v>20.5</v>
      </c>
      <c r="CA266" s="8">
        <v>44561</v>
      </c>
      <c r="CB266" s="5">
        <v>22.3</v>
      </c>
      <c r="CC266" s="8">
        <v>44561</v>
      </c>
      <c r="CD266" s="5">
        <v>-79.238</v>
      </c>
      <c r="CG266" s="8">
        <v>44561</v>
      </c>
      <c r="CH266" s="5">
        <v>2</v>
      </c>
      <c r="CI266" s="8">
        <v>44561</v>
      </c>
      <c r="CJ266" s="5">
        <v>3.3</v>
      </c>
      <c r="CK266" s="8">
        <v>44531</v>
      </c>
      <c r="CL266" s="5">
        <v>5.87</v>
      </c>
      <c r="CM266" s="8">
        <v>44561</v>
      </c>
      <c r="CN266" s="5">
        <v>0.7</v>
      </c>
      <c r="CO266" s="8">
        <v>44561</v>
      </c>
      <c r="CP266" s="5">
        <v>0.6</v>
      </c>
      <c r="CQ266" s="8">
        <v>44561</v>
      </c>
      <c r="CR266" s="5">
        <v>7</v>
      </c>
      <c r="CS266" s="8">
        <v>44561</v>
      </c>
      <c r="CT266" s="5">
        <v>5.5</v>
      </c>
      <c r="CU266" s="8">
        <v>44561</v>
      </c>
      <c r="CV266" s="5">
        <v>5.24437</v>
      </c>
      <c r="DA266" s="8">
        <v>44561</v>
      </c>
      <c r="DB266" s="5">
        <v>0.3</v>
      </c>
      <c r="DC266" s="8">
        <v>44561</v>
      </c>
      <c r="DD266" s="5">
        <v>0.8</v>
      </c>
      <c r="DE266" s="8">
        <v>44561</v>
      </c>
      <c r="DF266" s="5">
        <v>0.3</v>
      </c>
      <c r="DG266" s="8">
        <v>44561</v>
      </c>
      <c r="DH266" s="5">
        <v>14</v>
      </c>
      <c r="DI266" s="8">
        <v>44561</v>
      </c>
      <c r="DJ266" s="5">
        <v>7.4</v>
      </c>
      <c r="DK266" s="8">
        <v>44561</v>
      </c>
      <c r="DL266" s="5">
        <v>6</v>
      </c>
      <c r="DM266" s="8">
        <v>44561</v>
      </c>
      <c r="DN266" s="5">
        <v>4.5</v>
      </c>
      <c r="DS266" s="8">
        <v>44561</v>
      </c>
      <c r="DT266" s="5">
        <v>14.36</v>
      </c>
      <c r="DU266" s="8">
        <v>44561</v>
      </c>
      <c r="DV266" s="5">
        <v>12.2</v>
      </c>
      <c r="DW266" s="8">
        <v>44561</v>
      </c>
      <c r="DX266" s="5">
        <v>14.4</v>
      </c>
      <c r="DY266" s="8">
        <v>44561</v>
      </c>
      <c r="DZ266" s="5">
        <v>120.2</v>
      </c>
      <c r="EA266" s="8">
        <v>44561</v>
      </c>
      <c r="EB266" s="5">
        <v>101.0752</v>
      </c>
    </row>
    <row r="267" spans="1:132" x14ac:dyDescent="0.2">
      <c r="A267" s="8">
        <v>44592</v>
      </c>
      <c r="B267" s="5">
        <v>57.4</v>
      </c>
      <c r="C267" s="8">
        <v>44592</v>
      </c>
      <c r="D267" s="5">
        <v>58.7</v>
      </c>
      <c r="E267" s="8">
        <v>44592</v>
      </c>
      <c r="F267" s="5">
        <v>76.099999999999994</v>
      </c>
      <c r="G267" s="8">
        <v>44592</v>
      </c>
      <c r="H267" s="5">
        <v>59.8</v>
      </c>
      <c r="O267" s="8">
        <v>44592</v>
      </c>
      <c r="P267" s="5">
        <v>64.7</v>
      </c>
      <c r="Q267" s="8">
        <v>45138</v>
      </c>
      <c r="R267" s="5">
        <v>-6.9</v>
      </c>
      <c r="S267" s="8">
        <v>45138</v>
      </c>
      <c r="T267" s="5">
        <v>-8</v>
      </c>
      <c r="Y267" s="8">
        <v>44592</v>
      </c>
      <c r="Z267" s="5">
        <v>23.2</v>
      </c>
      <c r="AA267" s="8">
        <v>44592</v>
      </c>
      <c r="AB267" s="5">
        <v>8</v>
      </c>
      <c r="AE267" s="8">
        <v>44592</v>
      </c>
      <c r="AF267" s="5">
        <v>67.2</v>
      </c>
      <c r="AG267" s="8">
        <v>44592</v>
      </c>
      <c r="AH267" s="5">
        <v>111.1</v>
      </c>
      <c r="AI267" s="8">
        <v>44592</v>
      </c>
      <c r="AJ267" s="5">
        <v>97.1</v>
      </c>
      <c r="AK267" s="8">
        <v>44592</v>
      </c>
      <c r="AL267" s="5">
        <v>225</v>
      </c>
      <c r="AM267" s="8">
        <v>44592</v>
      </c>
      <c r="AN267" s="5">
        <v>148516</v>
      </c>
      <c r="AQ267" s="8">
        <v>44592</v>
      </c>
      <c r="AR267" s="5">
        <v>4</v>
      </c>
      <c r="AU267" s="8">
        <v>44592</v>
      </c>
      <c r="AV267" s="5">
        <v>3</v>
      </c>
      <c r="AW267" s="8">
        <v>44592</v>
      </c>
      <c r="AX267" s="5">
        <v>-0.6</v>
      </c>
      <c r="AY267" s="8">
        <v>44592</v>
      </c>
      <c r="AZ267" s="5">
        <v>0.02</v>
      </c>
      <c r="BA267" s="8">
        <v>44592</v>
      </c>
      <c r="BB267" s="5">
        <v>7266</v>
      </c>
      <c r="BC267" s="8">
        <v>44592</v>
      </c>
      <c r="BD267" s="5">
        <v>15.8</v>
      </c>
      <c r="BE267" s="8">
        <v>44592</v>
      </c>
      <c r="BF267" s="5">
        <v>15.04</v>
      </c>
      <c r="BG267" s="8">
        <v>44592</v>
      </c>
      <c r="BH267" s="5">
        <v>14.441000000000001</v>
      </c>
      <c r="BI267" s="8">
        <v>44592</v>
      </c>
      <c r="BJ267" s="5">
        <v>12.9</v>
      </c>
      <c r="BK267" s="8">
        <v>44592</v>
      </c>
      <c r="BL267" s="5">
        <v>1.9</v>
      </c>
      <c r="BM267" s="8">
        <v>44592</v>
      </c>
      <c r="BN267" s="5">
        <v>20.260000000000002</v>
      </c>
      <c r="BO267" s="8">
        <v>44592</v>
      </c>
      <c r="BP267" s="5">
        <v>1.5</v>
      </c>
      <c r="BQ267" s="8">
        <v>44592</v>
      </c>
      <c r="BR267" s="5">
        <v>1702</v>
      </c>
      <c r="BS267" s="8">
        <v>44592</v>
      </c>
      <c r="BT267" s="5">
        <v>1920</v>
      </c>
      <c r="BU267" s="8">
        <v>44592</v>
      </c>
      <c r="BV267" s="5">
        <v>3.54</v>
      </c>
      <c r="BW267" s="8">
        <v>44592</v>
      </c>
      <c r="BX267" s="5">
        <v>807</v>
      </c>
      <c r="BY267" s="8">
        <v>44592</v>
      </c>
      <c r="BZ267" s="5">
        <v>16.8</v>
      </c>
      <c r="CA267" s="8">
        <v>44592</v>
      </c>
      <c r="CB267" s="5">
        <v>20.7</v>
      </c>
      <c r="CC267" s="8">
        <v>44592</v>
      </c>
      <c r="CD267" s="5">
        <v>-83.599000000000004</v>
      </c>
      <c r="CG267" s="8">
        <v>44592</v>
      </c>
      <c r="CH267" s="5">
        <v>1</v>
      </c>
      <c r="CI267" s="8">
        <v>44592</v>
      </c>
      <c r="CJ267" s="5">
        <v>1.2</v>
      </c>
      <c r="CK267" s="8">
        <v>44564</v>
      </c>
      <c r="CL267" s="5">
        <v>2.85</v>
      </c>
      <c r="CM267" s="8">
        <v>44592</v>
      </c>
      <c r="CN267" s="5">
        <v>0.6</v>
      </c>
      <c r="CO267" s="8">
        <v>44592</v>
      </c>
      <c r="CP267" s="5">
        <v>0.6</v>
      </c>
      <c r="CQ267" s="8">
        <v>44592</v>
      </c>
      <c r="CR267" s="5">
        <v>7.5</v>
      </c>
      <c r="CS267" s="8">
        <v>44592</v>
      </c>
      <c r="CT267" s="5">
        <v>6</v>
      </c>
      <c r="CU267" s="8">
        <v>44592</v>
      </c>
      <c r="CV267" s="5">
        <v>5.4064199999999998</v>
      </c>
      <c r="DA267" s="8">
        <v>44592</v>
      </c>
      <c r="DB267" s="5">
        <v>0</v>
      </c>
      <c r="DC267" s="8">
        <v>44592</v>
      </c>
      <c r="DD267" s="5">
        <v>-11</v>
      </c>
      <c r="DE267" s="8">
        <v>44592</v>
      </c>
      <c r="DF267" s="5">
        <v>0.7</v>
      </c>
      <c r="DG267" s="8">
        <v>44592</v>
      </c>
      <c r="DH267" s="5">
        <v>12.8</v>
      </c>
      <c r="DI267" s="8">
        <v>44592</v>
      </c>
      <c r="DJ267" s="5">
        <v>6.1</v>
      </c>
      <c r="DK267" s="8">
        <v>44592</v>
      </c>
      <c r="DL267" s="5">
        <v>3.6</v>
      </c>
      <c r="DM267" s="8">
        <v>44592</v>
      </c>
      <c r="DN267" s="5">
        <v>5.0999999999999996</v>
      </c>
      <c r="DS267" s="8">
        <v>44592</v>
      </c>
      <c r="DT267" s="5">
        <v>12.19</v>
      </c>
      <c r="DU267" s="8">
        <v>44592</v>
      </c>
      <c r="DV267" s="5">
        <v>11.5</v>
      </c>
      <c r="DW267" s="8">
        <v>44592</v>
      </c>
      <c r="DX267" s="5">
        <v>13.4</v>
      </c>
      <c r="DY267" s="8">
        <v>44592</v>
      </c>
      <c r="DZ267" s="5">
        <v>119.3</v>
      </c>
      <c r="EA267" s="8">
        <v>44592</v>
      </c>
      <c r="EB267" s="5">
        <v>100.9829</v>
      </c>
    </row>
    <row r="268" spans="1:132" x14ac:dyDescent="0.2">
      <c r="A268" s="8">
        <v>44620</v>
      </c>
      <c r="B268" s="5">
        <v>58.1</v>
      </c>
      <c r="C268" s="8">
        <v>44620</v>
      </c>
      <c r="D268" s="5">
        <v>59.7</v>
      </c>
      <c r="E268" s="8">
        <v>44620</v>
      </c>
      <c r="F268" s="5">
        <v>75.599999999999994</v>
      </c>
      <c r="G268" s="8">
        <v>44620</v>
      </c>
      <c r="H268" s="5">
        <v>57.1</v>
      </c>
      <c r="O268" s="8">
        <v>44620</v>
      </c>
      <c r="P268" s="5">
        <v>58.9</v>
      </c>
      <c r="Q268" s="8">
        <v>45169</v>
      </c>
      <c r="R268" s="5">
        <v>-13.4</v>
      </c>
      <c r="S268" s="8">
        <v>45169</v>
      </c>
      <c r="T268" s="5">
        <v>0</v>
      </c>
      <c r="Y268" s="8">
        <v>44620</v>
      </c>
      <c r="Z268" s="5">
        <v>17</v>
      </c>
      <c r="AA268" s="8">
        <v>44620</v>
      </c>
      <c r="AB268" s="5">
        <v>6</v>
      </c>
      <c r="AE268" s="8">
        <v>44620</v>
      </c>
      <c r="AF268" s="5">
        <v>62.8</v>
      </c>
      <c r="AG268" s="8">
        <v>44620</v>
      </c>
      <c r="AH268" s="5">
        <v>105.7</v>
      </c>
      <c r="AI268" s="8">
        <v>44620</v>
      </c>
      <c r="AJ268" s="5">
        <v>95.7</v>
      </c>
      <c r="AK268" s="8">
        <v>44620</v>
      </c>
      <c r="AL268" s="5">
        <v>869</v>
      </c>
      <c r="AM268" s="8">
        <v>44620</v>
      </c>
      <c r="AN268" s="5">
        <v>150035</v>
      </c>
      <c r="AQ268" s="8">
        <v>44620</v>
      </c>
      <c r="AR268" s="5">
        <v>3.8</v>
      </c>
      <c r="AU268" s="8">
        <v>44620</v>
      </c>
      <c r="AV268" s="5">
        <v>2.2999999999999998</v>
      </c>
      <c r="AW268" s="8">
        <v>44620</v>
      </c>
      <c r="AX268" s="5">
        <v>0.9</v>
      </c>
      <c r="AY268" s="8">
        <v>44620</v>
      </c>
      <c r="AZ268" s="5">
        <v>0.62</v>
      </c>
      <c r="BA268" s="8">
        <v>44620</v>
      </c>
      <c r="BB268" s="5">
        <v>6401</v>
      </c>
      <c r="BC268" s="8">
        <v>44620</v>
      </c>
      <c r="BD268" s="5">
        <v>18.899999999999999</v>
      </c>
      <c r="BE268" s="8">
        <v>44620</v>
      </c>
      <c r="BF268" s="5">
        <v>14.07</v>
      </c>
      <c r="BG268" s="8">
        <v>44620</v>
      </c>
      <c r="BH268" s="5">
        <v>13.717000000000001</v>
      </c>
      <c r="BI268" s="8">
        <v>44620</v>
      </c>
      <c r="BJ268" s="5">
        <v>17.100000000000001</v>
      </c>
      <c r="BK268" s="8">
        <v>44620</v>
      </c>
      <c r="BL268" s="5">
        <v>1</v>
      </c>
      <c r="BM268" s="8">
        <v>44620</v>
      </c>
      <c r="BN268" s="5">
        <v>23.72</v>
      </c>
      <c r="BO268" s="8">
        <v>44620</v>
      </c>
      <c r="BP268" s="5">
        <v>2.7</v>
      </c>
      <c r="BQ268" s="8">
        <v>44620</v>
      </c>
      <c r="BR268" s="5">
        <v>1735</v>
      </c>
      <c r="BS268" s="8">
        <v>44620</v>
      </c>
      <c r="BT268" s="5">
        <v>1857</v>
      </c>
      <c r="BU268" s="8">
        <v>44620</v>
      </c>
      <c r="BV268" s="5">
        <v>-9.8000000000000007</v>
      </c>
      <c r="BW268" s="8">
        <v>44620</v>
      </c>
      <c r="BX268" s="5">
        <v>788</v>
      </c>
      <c r="BY268" s="8">
        <v>44620</v>
      </c>
      <c r="BZ268" s="5">
        <v>21.1</v>
      </c>
      <c r="CA268" s="8">
        <v>44620</v>
      </c>
      <c r="CB268" s="5">
        <v>23.1</v>
      </c>
      <c r="CC268" s="8">
        <v>44620</v>
      </c>
      <c r="CD268" s="5">
        <v>-84.685000000000002</v>
      </c>
      <c r="CG268" s="8">
        <v>44620</v>
      </c>
      <c r="CH268" s="5">
        <v>0</v>
      </c>
      <c r="CI268" s="8">
        <v>44620</v>
      </c>
      <c r="CJ268" s="5">
        <v>-1.4</v>
      </c>
      <c r="CK268" s="8">
        <v>44593</v>
      </c>
      <c r="CL268" s="5">
        <v>3.79</v>
      </c>
      <c r="CM268" s="8">
        <v>44620</v>
      </c>
      <c r="CN268" s="5">
        <v>0.7</v>
      </c>
      <c r="CO268" s="8">
        <v>44620</v>
      </c>
      <c r="CP268" s="5">
        <v>0.5</v>
      </c>
      <c r="CQ268" s="8">
        <v>44620</v>
      </c>
      <c r="CR268" s="5">
        <v>7.9</v>
      </c>
      <c r="CS268" s="8">
        <v>44620</v>
      </c>
      <c r="CT268" s="5">
        <v>6.4</v>
      </c>
      <c r="CU268" s="8">
        <v>44620</v>
      </c>
      <c r="CV268" s="5">
        <v>5.6491100000000003</v>
      </c>
      <c r="DA268" s="8">
        <v>44620</v>
      </c>
      <c r="DB268" s="5">
        <v>0.7</v>
      </c>
      <c r="DC268" s="8">
        <v>44620</v>
      </c>
      <c r="DD268" s="5">
        <v>-3</v>
      </c>
      <c r="DE268" s="8">
        <v>44620</v>
      </c>
      <c r="DF268" s="5">
        <v>0.7</v>
      </c>
      <c r="DG268" s="8">
        <v>44620</v>
      </c>
      <c r="DH268" s="5">
        <v>14.4</v>
      </c>
      <c r="DI268" s="8">
        <v>44620</v>
      </c>
      <c r="DJ268" s="5">
        <v>7.3</v>
      </c>
      <c r="DK268" s="8">
        <v>44620</v>
      </c>
      <c r="DL268" s="5">
        <v>3.6</v>
      </c>
      <c r="DM268" s="8">
        <v>44620</v>
      </c>
      <c r="DN268" s="5">
        <v>5.8</v>
      </c>
      <c r="DS268" s="8">
        <v>44620</v>
      </c>
      <c r="DT268" s="5">
        <v>9.59</v>
      </c>
      <c r="DU268" s="8">
        <v>44620</v>
      </c>
      <c r="DV268" s="5">
        <v>10.7</v>
      </c>
      <c r="DW268" s="8">
        <v>44620</v>
      </c>
      <c r="DX268" s="5">
        <v>12.5</v>
      </c>
      <c r="DY268" s="8">
        <v>44620</v>
      </c>
      <c r="DZ268" s="5">
        <v>119.5</v>
      </c>
      <c r="EA268" s="8">
        <v>44620</v>
      </c>
      <c r="EB268" s="5">
        <v>100.8373</v>
      </c>
    </row>
    <row r="269" spans="1:132" x14ac:dyDescent="0.2">
      <c r="A269" s="8">
        <v>44651</v>
      </c>
      <c r="B269" s="5">
        <v>57.2</v>
      </c>
      <c r="C269" s="8">
        <v>44651</v>
      </c>
      <c r="D269" s="5">
        <v>54</v>
      </c>
      <c r="E269" s="8">
        <v>44651</v>
      </c>
      <c r="F269" s="5">
        <v>87.1</v>
      </c>
      <c r="G269" s="8">
        <v>44651</v>
      </c>
      <c r="H269" s="5">
        <v>58</v>
      </c>
      <c r="O269" s="8">
        <v>44651</v>
      </c>
      <c r="P269" s="5">
        <v>61.9</v>
      </c>
      <c r="Q269" s="8">
        <v>45199</v>
      </c>
      <c r="R269" s="5">
        <v>-6.3</v>
      </c>
      <c r="S269" s="8">
        <v>45199</v>
      </c>
      <c r="T269" s="5">
        <v>-6</v>
      </c>
      <c r="Y269" s="8">
        <v>44651</v>
      </c>
      <c r="Z269" s="5">
        <v>23.4</v>
      </c>
      <c r="AA269" s="8">
        <v>44651</v>
      </c>
      <c r="AB269" s="5">
        <v>10</v>
      </c>
      <c r="AE269" s="8">
        <v>44651</v>
      </c>
      <c r="AF269" s="5">
        <v>59.4</v>
      </c>
      <c r="AG269" s="8">
        <v>44651</v>
      </c>
      <c r="AH269" s="5">
        <v>107.6</v>
      </c>
      <c r="AI269" s="8">
        <v>44651</v>
      </c>
      <c r="AJ269" s="5">
        <v>93.2</v>
      </c>
      <c r="AK269" s="8">
        <v>44651</v>
      </c>
      <c r="AL269" s="5">
        <v>471</v>
      </c>
      <c r="AM269" s="8">
        <v>44651</v>
      </c>
      <c r="AN269" s="5">
        <v>150622</v>
      </c>
      <c r="AQ269" s="8">
        <v>44651</v>
      </c>
      <c r="AR269" s="5">
        <v>3.7</v>
      </c>
      <c r="AU269" s="8">
        <v>44651</v>
      </c>
      <c r="AV269" s="5">
        <v>1.4</v>
      </c>
      <c r="AW269" s="8">
        <v>44651</v>
      </c>
      <c r="AX269" s="5">
        <v>0.9</v>
      </c>
      <c r="AY269" s="8">
        <v>44651</v>
      </c>
      <c r="AZ269" s="5">
        <v>0.81</v>
      </c>
      <c r="BA269" s="8">
        <v>44651</v>
      </c>
      <c r="BB269" s="5">
        <v>6981</v>
      </c>
      <c r="BC269" s="8">
        <v>44651</v>
      </c>
      <c r="BD269" s="5">
        <v>15.6</v>
      </c>
      <c r="BE269" s="8">
        <v>44651</v>
      </c>
      <c r="BF269" s="5">
        <v>13.33</v>
      </c>
      <c r="BG269" s="8">
        <v>44651</v>
      </c>
      <c r="BH269" s="5">
        <v>13.776999999999999</v>
      </c>
      <c r="BI269" s="8">
        <v>44651</v>
      </c>
      <c r="BJ269" s="5">
        <v>7.9</v>
      </c>
      <c r="BK269" s="8">
        <v>44651</v>
      </c>
      <c r="BL269" s="5">
        <v>2</v>
      </c>
      <c r="BM269" s="8">
        <v>44651</v>
      </c>
      <c r="BN269" s="5">
        <v>21.71</v>
      </c>
      <c r="BO269" s="8">
        <v>44651</v>
      </c>
      <c r="BP269" s="5">
        <v>2.6</v>
      </c>
      <c r="BQ269" s="8">
        <v>44651</v>
      </c>
      <c r="BR269" s="5">
        <v>1712</v>
      </c>
      <c r="BS269" s="8">
        <v>44651</v>
      </c>
      <c r="BT269" s="5">
        <v>1868</v>
      </c>
      <c r="BU269" s="8">
        <v>44651</v>
      </c>
      <c r="BV269" s="5">
        <v>-3.97</v>
      </c>
      <c r="BW269" s="8">
        <v>44651</v>
      </c>
      <c r="BX269" s="5">
        <v>720</v>
      </c>
      <c r="BY269" s="8">
        <v>44651</v>
      </c>
      <c r="BZ269" s="5">
        <v>18.8</v>
      </c>
      <c r="CA269" s="8">
        <v>44651</v>
      </c>
      <c r="CB269" s="5">
        <v>26.6</v>
      </c>
      <c r="CC269" s="8">
        <v>44651</v>
      </c>
      <c r="CD269" s="5">
        <v>-99.397999999999996</v>
      </c>
      <c r="CG269" s="8">
        <v>44651</v>
      </c>
      <c r="CH269" s="5">
        <v>2</v>
      </c>
      <c r="CI269" s="8">
        <v>44651</v>
      </c>
      <c r="CJ269" s="5">
        <v>0.2</v>
      </c>
      <c r="CK269" s="8">
        <v>44621</v>
      </c>
      <c r="CL269" s="5">
        <v>4.08</v>
      </c>
      <c r="CM269" s="8">
        <v>44651</v>
      </c>
      <c r="CN269" s="5">
        <v>1</v>
      </c>
      <c r="CO269" s="8">
        <v>44651</v>
      </c>
      <c r="CP269" s="5">
        <v>0.3</v>
      </c>
      <c r="CQ269" s="8">
        <v>44651</v>
      </c>
      <c r="CR269" s="5">
        <v>8.5</v>
      </c>
      <c r="CS269" s="8">
        <v>44651</v>
      </c>
      <c r="CT269" s="5">
        <v>6.5</v>
      </c>
      <c r="CU269" s="8">
        <v>44651</v>
      </c>
      <c r="CV269" s="5">
        <v>5.6296600000000003</v>
      </c>
      <c r="DA269" s="8">
        <v>44651</v>
      </c>
      <c r="DB269" s="5">
        <v>0.5</v>
      </c>
      <c r="DC269" s="8">
        <v>44651</v>
      </c>
      <c r="DD269" s="5">
        <v>-21.4</v>
      </c>
      <c r="DE269" s="8">
        <v>44651</v>
      </c>
      <c r="DF269" s="5">
        <v>1.4</v>
      </c>
      <c r="DG269" s="8">
        <v>44651</v>
      </c>
      <c r="DH269" s="5">
        <v>10.6</v>
      </c>
      <c r="DI269" s="8">
        <v>44651</v>
      </c>
      <c r="DJ269" s="5">
        <v>3.3</v>
      </c>
      <c r="DK269" s="8">
        <v>44651</v>
      </c>
      <c r="DL269" s="5">
        <v>2.7</v>
      </c>
      <c r="DM269" s="8">
        <v>44651</v>
      </c>
      <c r="DN269" s="5">
        <v>6</v>
      </c>
      <c r="DS269" s="8">
        <v>44651</v>
      </c>
      <c r="DT269" s="5">
        <v>6.26</v>
      </c>
      <c r="DU269" s="8">
        <v>44651</v>
      </c>
      <c r="DV269" s="5">
        <v>9.6</v>
      </c>
      <c r="DW269" s="8">
        <v>44651</v>
      </c>
      <c r="DX269" s="5">
        <v>11.2</v>
      </c>
      <c r="DY269" s="8">
        <v>44651</v>
      </c>
      <c r="DZ269" s="5">
        <v>119.4</v>
      </c>
      <c r="EA269" s="8">
        <v>44651</v>
      </c>
      <c r="EB269" s="5">
        <v>100.6289</v>
      </c>
    </row>
    <row r="270" spans="1:132" x14ac:dyDescent="0.2">
      <c r="A270" s="8">
        <v>44681</v>
      </c>
      <c r="B270" s="5">
        <v>55.3</v>
      </c>
      <c r="C270" s="8">
        <v>44681</v>
      </c>
      <c r="D270" s="5">
        <v>53.4</v>
      </c>
      <c r="E270" s="8">
        <v>44681</v>
      </c>
      <c r="F270" s="5">
        <v>84.6</v>
      </c>
      <c r="G270" s="8">
        <v>44681</v>
      </c>
      <c r="H270" s="5">
        <v>58.3</v>
      </c>
      <c r="O270" s="8">
        <v>44681</v>
      </c>
      <c r="P270" s="5">
        <v>56.2</v>
      </c>
      <c r="Q270" s="8">
        <v>45230</v>
      </c>
      <c r="R270" s="5">
        <v>-4.5</v>
      </c>
      <c r="S270" s="8">
        <v>45230</v>
      </c>
      <c r="T270" s="5">
        <v>-7</v>
      </c>
      <c r="Y270" s="8">
        <v>44681</v>
      </c>
      <c r="Z270" s="5">
        <v>11.6</v>
      </c>
      <c r="AA270" s="8">
        <v>44681</v>
      </c>
      <c r="AB270" s="5">
        <v>7</v>
      </c>
      <c r="AE270" s="8">
        <v>44681</v>
      </c>
      <c r="AF270" s="5">
        <v>65.2</v>
      </c>
      <c r="AG270" s="8">
        <v>44681</v>
      </c>
      <c r="AH270" s="5">
        <v>108.6</v>
      </c>
      <c r="AI270" s="8">
        <v>44681</v>
      </c>
      <c r="AJ270" s="5">
        <v>93.2</v>
      </c>
      <c r="AK270" s="8">
        <v>44681</v>
      </c>
      <c r="AL270" s="5">
        <v>305</v>
      </c>
      <c r="AM270" s="8">
        <v>44681</v>
      </c>
      <c r="AN270" s="5">
        <v>150542</v>
      </c>
      <c r="AQ270" s="8">
        <v>44681</v>
      </c>
      <c r="AR270" s="5">
        <v>3.7</v>
      </c>
      <c r="AU270" s="8">
        <v>44681</v>
      </c>
      <c r="AV270" s="5">
        <v>2.1</v>
      </c>
      <c r="AW270" s="8">
        <v>44681</v>
      </c>
      <c r="AX270" s="5">
        <v>0</v>
      </c>
      <c r="AY270" s="8">
        <v>44681</v>
      </c>
      <c r="AZ270" s="5">
        <v>0.22</v>
      </c>
      <c r="BA270" s="8">
        <v>44681</v>
      </c>
      <c r="BB270" s="5">
        <v>6855</v>
      </c>
      <c r="BC270" s="8">
        <v>44681</v>
      </c>
      <c r="BD270" s="5">
        <v>14.9</v>
      </c>
      <c r="BE270" s="8">
        <v>44681</v>
      </c>
      <c r="BF270" s="5">
        <v>14.29</v>
      </c>
      <c r="BG270" s="8">
        <v>44681</v>
      </c>
      <c r="BH270" s="5">
        <v>14.238</v>
      </c>
      <c r="BI270" s="8">
        <v>44681</v>
      </c>
      <c r="BJ270" s="5">
        <v>8.4</v>
      </c>
      <c r="BK270" s="8">
        <v>44681</v>
      </c>
      <c r="BL270" s="5">
        <v>1.4</v>
      </c>
      <c r="BM270" s="8">
        <v>44681</v>
      </c>
      <c r="BN270" s="5">
        <v>19.66</v>
      </c>
      <c r="BO270" s="8">
        <v>44681</v>
      </c>
      <c r="BP270" s="5">
        <v>2.2000000000000002</v>
      </c>
      <c r="BQ270" s="8">
        <v>44681</v>
      </c>
      <c r="BR270" s="5">
        <v>1820</v>
      </c>
      <c r="BS270" s="8">
        <v>44681</v>
      </c>
      <c r="BT270" s="5">
        <v>1859</v>
      </c>
      <c r="BU270" s="8">
        <v>44681</v>
      </c>
      <c r="BV270" s="5">
        <v>-1.26</v>
      </c>
      <c r="BW270" s="8">
        <v>44681</v>
      </c>
      <c r="BX270" s="5">
        <v>624</v>
      </c>
      <c r="BY270" s="8">
        <v>44681</v>
      </c>
      <c r="BZ270" s="5">
        <v>22.8</v>
      </c>
      <c r="CA270" s="8">
        <v>44681</v>
      </c>
      <c r="CB270" s="5">
        <v>23.8</v>
      </c>
      <c r="CC270" s="8">
        <v>44681</v>
      </c>
      <c r="CD270" s="5">
        <v>-82.878</v>
      </c>
      <c r="CG270" s="8">
        <v>44681</v>
      </c>
      <c r="CH270" s="5">
        <v>0.6</v>
      </c>
      <c r="CI270" s="8">
        <v>44681</v>
      </c>
      <c r="CJ270" s="5">
        <v>0.6</v>
      </c>
      <c r="CK270" s="8">
        <v>44652</v>
      </c>
      <c r="CL270" s="5">
        <v>3.88</v>
      </c>
      <c r="CM270" s="8">
        <v>44681</v>
      </c>
      <c r="CN270" s="5">
        <v>0.4</v>
      </c>
      <c r="CO270" s="8">
        <v>44681</v>
      </c>
      <c r="CP270" s="5">
        <v>0.5</v>
      </c>
      <c r="CQ270" s="8">
        <v>44681</v>
      </c>
      <c r="CR270" s="5">
        <v>8.3000000000000007</v>
      </c>
      <c r="CS270" s="8">
        <v>44681</v>
      </c>
      <c r="CT270" s="5">
        <v>6.2</v>
      </c>
      <c r="CU270" s="8">
        <v>44681</v>
      </c>
      <c r="CV270" s="5">
        <v>5.3482599999999998</v>
      </c>
      <c r="DA270" s="8">
        <v>44681</v>
      </c>
      <c r="DB270" s="5">
        <v>0.4</v>
      </c>
      <c r="DC270" s="8">
        <v>44681</v>
      </c>
      <c r="DD270" s="5">
        <v>-7.3</v>
      </c>
      <c r="DE270" s="8">
        <v>44681</v>
      </c>
      <c r="DF270" s="5">
        <v>0.7</v>
      </c>
      <c r="DG270" s="8">
        <v>44681</v>
      </c>
      <c r="DH270" s="5">
        <v>9.9</v>
      </c>
      <c r="DI270" s="8">
        <v>44681</v>
      </c>
      <c r="DJ270" s="5">
        <v>3</v>
      </c>
      <c r="DK270" s="8">
        <v>44681</v>
      </c>
      <c r="DL270" s="5">
        <v>2.2000000000000002</v>
      </c>
      <c r="DM270" s="8">
        <v>44681</v>
      </c>
      <c r="DN270" s="5">
        <v>6</v>
      </c>
      <c r="DS270" s="8">
        <v>44681</v>
      </c>
      <c r="DT270" s="5">
        <v>5.95</v>
      </c>
      <c r="DU270" s="8">
        <v>44681</v>
      </c>
      <c r="DV270" s="5">
        <v>7.9</v>
      </c>
      <c r="DW270" s="8">
        <v>44681</v>
      </c>
      <c r="DX270" s="5">
        <v>9.3000000000000007</v>
      </c>
      <c r="DY270" s="8">
        <v>44681</v>
      </c>
      <c r="DZ270" s="5">
        <v>118.9</v>
      </c>
      <c r="EA270" s="8">
        <v>44681</v>
      </c>
      <c r="EB270" s="5">
        <v>100.36069999999999</v>
      </c>
    </row>
    <row r="271" spans="1:132" x14ac:dyDescent="0.2">
      <c r="A271" s="8">
        <v>44712</v>
      </c>
      <c r="B271" s="5">
        <v>55.9</v>
      </c>
      <c r="C271" s="8">
        <v>44712</v>
      </c>
      <c r="D271" s="5">
        <v>56</v>
      </c>
      <c r="E271" s="8">
        <v>44712</v>
      </c>
      <c r="F271" s="5">
        <v>82.2</v>
      </c>
      <c r="G271" s="8">
        <v>44712</v>
      </c>
      <c r="H271" s="5">
        <v>56.9</v>
      </c>
      <c r="O271" s="8">
        <v>44712</v>
      </c>
      <c r="P271" s="5">
        <v>59.5</v>
      </c>
      <c r="Q271" s="8">
        <v>45260</v>
      </c>
      <c r="R271" s="5">
        <v>-2.5</v>
      </c>
      <c r="S271" s="8">
        <v>45260</v>
      </c>
      <c r="T271" s="5">
        <v>-3</v>
      </c>
      <c r="Y271" s="8">
        <v>44712</v>
      </c>
      <c r="Z271" s="5">
        <v>3.6</v>
      </c>
      <c r="AA271" s="8">
        <v>44712</v>
      </c>
      <c r="AB271" s="5">
        <v>-9</v>
      </c>
      <c r="AE271" s="8">
        <v>44712</v>
      </c>
      <c r="AF271" s="5">
        <v>58.4</v>
      </c>
      <c r="AG271" s="8">
        <v>44712</v>
      </c>
      <c r="AH271" s="5">
        <v>103.2</v>
      </c>
      <c r="AI271" s="8">
        <v>44712</v>
      </c>
      <c r="AJ271" s="5">
        <v>93.1</v>
      </c>
      <c r="AK271" s="8">
        <v>44712</v>
      </c>
      <c r="AL271" s="5">
        <v>241</v>
      </c>
      <c r="AM271" s="8">
        <v>44712</v>
      </c>
      <c r="AN271" s="5">
        <v>150688</v>
      </c>
      <c r="AQ271" s="8">
        <v>44712</v>
      </c>
      <c r="AR271" s="5">
        <v>3.6</v>
      </c>
      <c r="AU271" s="8">
        <v>44712</v>
      </c>
      <c r="AV271" s="5">
        <v>0.6</v>
      </c>
      <c r="AW271" s="8">
        <v>44712</v>
      </c>
      <c r="AX271" s="5">
        <v>-0.2</v>
      </c>
      <c r="AY271" s="8">
        <v>44712</v>
      </c>
      <c r="AZ271" s="5">
        <v>0.06</v>
      </c>
      <c r="BA271" s="8">
        <v>44712</v>
      </c>
      <c r="BB271" s="5">
        <v>7178</v>
      </c>
      <c r="BC271" s="8">
        <v>44712</v>
      </c>
      <c r="BD271" s="5">
        <v>15.1</v>
      </c>
      <c r="BE271" s="8">
        <v>44712</v>
      </c>
      <c r="BF271" s="5">
        <v>12.68</v>
      </c>
      <c r="BG271" s="8">
        <v>44712</v>
      </c>
      <c r="BH271" s="5">
        <v>12.832000000000001</v>
      </c>
      <c r="BI271" s="8">
        <v>44712</v>
      </c>
      <c r="BJ271" s="5">
        <v>9</v>
      </c>
      <c r="BK271" s="8">
        <v>44712</v>
      </c>
      <c r="BL271" s="5">
        <v>-0.1</v>
      </c>
      <c r="BM271" s="8">
        <v>44712</v>
      </c>
      <c r="BN271" s="5">
        <v>19.170000000000002</v>
      </c>
      <c r="BO271" s="8">
        <v>44712</v>
      </c>
      <c r="BP271" s="5">
        <v>2.1</v>
      </c>
      <c r="BQ271" s="8">
        <v>44712</v>
      </c>
      <c r="BR271" s="5">
        <v>1531</v>
      </c>
      <c r="BS271" s="8">
        <v>44712</v>
      </c>
      <c r="BT271" s="5">
        <v>1704</v>
      </c>
      <c r="BU271" s="8">
        <v>44712</v>
      </c>
      <c r="BV271" s="5">
        <v>-3.09</v>
      </c>
      <c r="BW271" s="8">
        <v>44712</v>
      </c>
      <c r="BX271" s="5">
        <v>644</v>
      </c>
      <c r="BY271" s="8">
        <v>44712</v>
      </c>
      <c r="BZ271" s="5">
        <v>22.4</v>
      </c>
      <c r="CA271" s="8">
        <v>44712</v>
      </c>
      <c r="CB271" s="5">
        <v>23</v>
      </c>
      <c r="CC271" s="8">
        <v>44712</v>
      </c>
      <c r="CD271" s="5">
        <v>-82.156999999999996</v>
      </c>
      <c r="CG271" s="8">
        <v>44712</v>
      </c>
      <c r="CH271" s="5">
        <v>1.1000000000000001</v>
      </c>
      <c r="CI271" s="8">
        <v>44712</v>
      </c>
      <c r="CJ271" s="5">
        <v>-0.1</v>
      </c>
      <c r="CK271" s="8">
        <v>44683</v>
      </c>
      <c r="CL271" s="5">
        <v>1.53</v>
      </c>
      <c r="CM271" s="8">
        <v>44712</v>
      </c>
      <c r="CN271" s="5">
        <v>0.9</v>
      </c>
      <c r="CO271" s="8">
        <v>44712</v>
      </c>
      <c r="CP271" s="5">
        <v>0.5</v>
      </c>
      <c r="CQ271" s="8">
        <v>44712</v>
      </c>
      <c r="CR271" s="5">
        <v>8.6</v>
      </c>
      <c r="CS271" s="8">
        <v>44712</v>
      </c>
      <c r="CT271" s="5">
        <v>6</v>
      </c>
      <c r="CU271" s="8">
        <v>44712</v>
      </c>
      <c r="CV271" s="5">
        <v>5.1858000000000004</v>
      </c>
      <c r="DA271" s="8">
        <v>44712</v>
      </c>
      <c r="DB271" s="5">
        <v>0.4</v>
      </c>
      <c r="DC271" s="8">
        <v>44712</v>
      </c>
      <c r="DD271" s="5">
        <v>-4.7</v>
      </c>
      <c r="DE271" s="8">
        <v>44712</v>
      </c>
      <c r="DF271" s="5">
        <v>0.4</v>
      </c>
      <c r="DG271" s="8">
        <v>44712</v>
      </c>
      <c r="DH271" s="5">
        <v>10.199999999999999</v>
      </c>
      <c r="DI271" s="8">
        <v>44712</v>
      </c>
      <c r="DJ271" s="5">
        <v>3.1</v>
      </c>
      <c r="DK271" s="8">
        <v>44712</v>
      </c>
      <c r="DL271" s="5">
        <v>2.2999999999999998</v>
      </c>
      <c r="DM271" s="8">
        <v>44712</v>
      </c>
      <c r="DN271" s="5">
        <v>6.1</v>
      </c>
      <c r="DS271" s="8">
        <v>44712</v>
      </c>
      <c r="DT271" s="5">
        <v>6.11</v>
      </c>
      <c r="DU271" s="8">
        <v>44712</v>
      </c>
      <c r="DV271" s="5">
        <v>6.2</v>
      </c>
      <c r="DW271" s="8">
        <v>44712</v>
      </c>
      <c r="DX271" s="5">
        <v>7.3</v>
      </c>
      <c r="DY271" s="8">
        <v>44712</v>
      </c>
      <c r="DZ271" s="5">
        <v>117.9</v>
      </c>
      <c r="EA271" s="8">
        <v>44712</v>
      </c>
      <c r="EB271" s="5">
        <v>100.04219999999999</v>
      </c>
    </row>
    <row r="272" spans="1:132" x14ac:dyDescent="0.2">
      <c r="A272" s="8">
        <v>44742</v>
      </c>
      <c r="B272" s="5">
        <v>53.5</v>
      </c>
      <c r="C272" s="8">
        <v>44742</v>
      </c>
      <c r="D272" s="5">
        <v>50</v>
      </c>
      <c r="E272" s="8">
        <v>44742</v>
      </c>
      <c r="F272" s="5">
        <v>78.5</v>
      </c>
      <c r="G272" s="8">
        <v>44742</v>
      </c>
      <c r="H272" s="5">
        <v>55.9</v>
      </c>
      <c r="O272" s="8">
        <v>44742</v>
      </c>
      <c r="P272" s="5">
        <v>55.5</v>
      </c>
      <c r="Q272" s="8">
        <v>45291</v>
      </c>
      <c r="R272" s="5">
        <v>-13.8</v>
      </c>
      <c r="S272" s="8">
        <v>45291</v>
      </c>
      <c r="T272" s="5">
        <v>-2</v>
      </c>
      <c r="Y272" s="8">
        <v>44742</v>
      </c>
      <c r="Z272" s="5">
        <v>-2.9</v>
      </c>
      <c r="AA272" s="8">
        <v>44742</v>
      </c>
      <c r="AB272" s="5">
        <v>-8</v>
      </c>
      <c r="AE272" s="8">
        <v>44742</v>
      </c>
      <c r="AF272" s="5">
        <v>50</v>
      </c>
      <c r="AG272" s="8">
        <v>44742</v>
      </c>
      <c r="AH272" s="5">
        <v>98.4</v>
      </c>
      <c r="AI272" s="8">
        <v>44742</v>
      </c>
      <c r="AJ272" s="5">
        <v>89.5</v>
      </c>
      <c r="AK272" s="8">
        <v>44742</v>
      </c>
      <c r="AL272" s="5">
        <v>461</v>
      </c>
      <c r="AM272" s="8">
        <v>44742</v>
      </c>
      <c r="AN272" s="5">
        <v>150884</v>
      </c>
      <c r="AQ272" s="8">
        <v>44742</v>
      </c>
      <c r="AR272" s="5">
        <v>3.6</v>
      </c>
      <c r="AU272" s="8">
        <v>44742</v>
      </c>
      <c r="AV272" s="5">
        <v>-0.6</v>
      </c>
      <c r="AW272" s="8">
        <v>44742</v>
      </c>
      <c r="AX272" s="5">
        <v>-0.3</v>
      </c>
      <c r="AY272" s="8">
        <v>44742</v>
      </c>
      <c r="AZ272" s="5">
        <v>-0.14000000000000001</v>
      </c>
      <c r="BA272" s="8">
        <v>44742</v>
      </c>
      <c r="BB272" s="5">
        <v>6900</v>
      </c>
      <c r="BC272" s="8">
        <v>44742</v>
      </c>
      <c r="BD272" s="5">
        <v>15.2</v>
      </c>
      <c r="BE272" s="8">
        <v>44742</v>
      </c>
      <c r="BF272" s="5">
        <v>13</v>
      </c>
      <c r="BG272" s="8">
        <v>44742</v>
      </c>
      <c r="BH272" s="5">
        <v>13.193</v>
      </c>
      <c r="BI272" s="8">
        <v>44742</v>
      </c>
      <c r="BJ272" s="5">
        <v>8.9</v>
      </c>
      <c r="BK272" s="8">
        <v>44742</v>
      </c>
      <c r="BL272" s="5">
        <v>0.9</v>
      </c>
      <c r="BM272" s="8">
        <v>44742</v>
      </c>
      <c r="BN272" s="5">
        <v>19.43</v>
      </c>
      <c r="BO272" s="8">
        <v>44742</v>
      </c>
      <c r="BP272" s="5">
        <v>1.7</v>
      </c>
      <c r="BQ272" s="8">
        <v>44742</v>
      </c>
      <c r="BR272" s="5">
        <v>1551</v>
      </c>
      <c r="BS272" s="8">
        <v>44742</v>
      </c>
      <c r="BT272" s="5">
        <v>1737</v>
      </c>
      <c r="BU272" s="8">
        <v>44742</v>
      </c>
      <c r="BV272" s="5">
        <v>-4.13</v>
      </c>
      <c r="BW272" s="8">
        <v>44742</v>
      </c>
      <c r="BX272" s="5">
        <v>549</v>
      </c>
      <c r="BY272" s="8">
        <v>44742</v>
      </c>
      <c r="BZ272" s="5">
        <v>22.7</v>
      </c>
      <c r="CA272" s="8">
        <v>44742</v>
      </c>
      <c r="CB272" s="5">
        <v>20.100000000000001</v>
      </c>
      <c r="CC272" s="8">
        <v>44742</v>
      </c>
      <c r="CD272" s="5">
        <v>-79.784999999999997</v>
      </c>
      <c r="CG272" s="8">
        <v>44742</v>
      </c>
      <c r="CH272" s="5">
        <v>1.5</v>
      </c>
      <c r="CI272" s="8">
        <v>44742</v>
      </c>
      <c r="CJ272" s="5">
        <v>2.2000000000000002</v>
      </c>
      <c r="CK272" s="8">
        <v>44713</v>
      </c>
      <c r="CL272" s="5">
        <v>0.05</v>
      </c>
      <c r="CM272" s="8">
        <v>44742</v>
      </c>
      <c r="CN272" s="5">
        <v>1.3</v>
      </c>
      <c r="CO272" s="8">
        <v>44742</v>
      </c>
      <c r="CP272" s="5">
        <v>0.7</v>
      </c>
      <c r="CQ272" s="8">
        <v>44742</v>
      </c>
      <c r="CR272" s="5">
        <v>9.1</v>
      </c>
      <c r="CS272" s="8">
        <v>44742</v>
      </c>
      <c r="CT272" s="5">
        <v>5.9</v>
      </c>
      <c r="CU272" s="8">
        <v>44742</v>
      </c>
      <c r="CV272" s="5">
        <v>5.3234500000000002</v>
      </c>
      <c r="DA272" s="8">
        <v>44742</v>
      </c>
      <c r="DB272" s="5">
        <v>0.5</v>
      </c>
      <c r="DC272" s="8">
        <v>44742</v>
      </c>
      <c r="DD272" s="5">
        <v>-4.4000000000000004</v>
      </c>
      <c r="DE272" s="8">
        <v>44742</v>
      </c>
      <c r="DF272" s="5">
        <v>1</v>
      </c>
      <c r="DG272" s="8">
        <v>44742</v>
      </c>
      <c r="DH272" s="5">
        <v>9.6999999999999993</v>
      </c>
      <c r="DI272" s="8">
        <v>44742</v>
      </c>
      <c r="DJ272" s="5">
        <v>2.2000000000000002</v>
      </c>
      <c r="DK272" s="8">
        <v>44742</v>
      </c>
      <c r="DL272" s="5">
        <v>2</v>
      </c>
      <c r="DM272" s="8">
        <v>44742</v>
      </c>
      <c r="DN272" s="5">
        <v>6.7</v>
      </c>
      <c r="DS272" s="8">
        <v>44742</v>
      </c>
      <c r="DT272" s="5">
        <v>7.08</v>
      </c>
      <c r="DU272" s="8">
        <v>44742</v>
      </c>
      <c r="DV272" s="5">
        <v>5.7</v>
      </c>
      <c r="DW272" s="8">
        <v>44742</v>
      </c>
      <c r="DX272" s="5">
        <v>6.6</v>
      </c>
      <c r="DY272" s="8">
        <v>44742</v>
      </c>
      <c r="DZ272" s="5">
        <v>117.1</v>
      </c>
      <c r="EA272" s="8">
        <v>44742</v>
      </c>
      <c r="EB272" s="5">
        <v>99.722300000000004</v>
      </c>
    </row>
    <row r="273" spans="1:132" x14ac:dyDescent="0.2">
      <c r="A273" s="8">
        <v>44773</v>
      </c>
      <c r="B273" s="5">
        <v>52.9</v>
      </c>
      <c r="C273" s="8">
        <v>44773</v>
      </c>
      <c r="D273" s="5">
        <v>48.5</v>
      </c>
      <c r="E273" s="8">
        <v>44773</v>
      </c>
      <c r="F273" s="5">
        <v>60</v>
      </c>
      <c r="G273" s="8">
        <v>44773</v>
      </c>
      <c r="H273" s="5">
        <v>56.5</v>
      </c>
      <c r="O273" s="8">
        <v>44773</v>
      </c>
      <c r="P273" s="5">
        <v>51.7</v>
      </c>
      <c r="Q273" s="8">
        <v>45322</v>
      </c>
      <c r="R273" s="5">
        <v>-34</v>
      </c>
      <c r="S273" s="8">
        <v>45322</v>
      </c>
      <c r="T273" s="5">
        <v>-9</v>
      </c>
      <c r="Y273" s="8">
        <v>44773</v>
      </c>
      <c r="Z273" s="5">
        <v>-7.6</v>
      </c>
      <c r="AA273" s="8">
        <v>44773</v>
      </c>
      <c r="AB273" s="5">
        <v>-1</v>
      </c>
      <c r="AE273" s="8">
        <v>44773</v>
      </c>
      <c r="AF273" s="5">
        <v>51.5</v>
      </c>
      <c r="AG273" s="8">
        <v>44773</v>
      </c>
      <c r="AH273" s="5">
        <v>95.3</v>
      </c>
      <c r="AI273" s="8">
        <v>44773</v>
      </c>
      <c r="AJ273" s="5">
        <v>89.9</v>
      </c>
      <c r="AK273" s="8">
        <v>44773</v>
      </c>
      <c r="AL273" s="5">
        <v>696</v>
      </c>
      <c r="AM273" s="8">
        <v>44773</v>
      </c>
      <c r="AN273" s="5">
        <v>151322</v>
      </c>
      <c r="AQ273" s="8">
        <v>44773</v>
      </c>
      <c r="AR273" s="5">
        <v>3.5</v>
      </c>
      <c r="AU273" s="8">
        <v>44773</v>
      </c>
      <c r="AV273" s="5">
        <v>0.4</v>
      </c>
      <c r="AW273" s="8">
        <v>44773</v>
      </c>
      <c r="AX273" s="5">
        <v>0</v>
      </c>
      <c r="AY273" s="8">
        <v>44773</v>
      </c>
      <c r="AZ273" s="5">
        <v>0.22</v>
      </c>
      <c r="BA273" s="8">
        <v>44773</v>
      </c>
      <c r="BB273" s="5">
        <v>7000</v>
      </c>
      <c r="BC273" s="8">
        <v>44773</v>
      </c>
      <c r="BD273" s="5">
        <v>12.3</v>
      </c>
      <c r="BE273" s="8">
        <v>44773</v>
      </c>
      <c r="BF273" s="5">
        <v>13.35</v>
      </c>
      <c r="BG273" s="8">
        <v>44773</v>
      </c>
      <c r="BH273" s="5">
        <v>13.398</v>
      </c>
      <c r="BI273" s="8">
        <v>44773</v>
      </c>
      <c r="BJ273" s="5">
        <v>9.6</v>
      </c>
      <c r="BK273" s="8">
        <v>44773</v>
      </c>
      <c r="BL273" s="5">
        <v>-1</v>
      </c>
      <c r="BM273" s="8">
        <v>44773</v>
      </c>
      <c r="BN273" s="5">
        <v>13.96</v>
      </c>
      <c r="BO273" s="8">
        <v>44773</v>
      </c>
      <c r="BP273" s="5">
        <v>0.6</v>
      </c>
      <c r="BQ273" s="8">
        <v>44773</v>
      </c>
      <c r="BR273" s="5">
        <v>1381</v>
      </c>
      <c r="BS273" s="8">
        <v>44773</v>
      </c>
      <c r="BT273" s="5">
        <v>1703</v>
      </c>
      <c r="BU273" s="8">
        <v>44773</v>
      </c>
      <c r="BV273" s="5">
        <v>-4.5</v>
      </c>
      <c r="BW273" s="8">
        <v>44773</v>
      </c>
      <c r="BX273" s="5">
        <v>519</v>
      </c>
      <c r="BY273" s="8">
        <v>44773</v>
      </c>
      <c r="BZ273" s="5">
        <v>22.5</v>
      </c>
      <c r="CA273" s="8">
        <v>44773</v>
      </c>
      <c r="CB273" s="5">
        <v>16.8</v>
      </c>
      <c r="CC273" s="8">
        <v>44773</v>
      </c>
      <c r="CD273" s="5">
        <v>-68.396000000000001</v>
      </c>
      <c r="CG273" s="8">
        <v>44773</v>
      </c>
      <c r="CH273" s="5">
        <v>-1.2</v>
      </c>
      <c r="CI273" s="8">
        <v>44773</v>
      </c>
      <c r="CJ273" s="5">
        <v>-0.1</v>
      </c>
      <c r="CK273" s="8">
        <v>44743</v>
      </c>
      <c r="CL273" s="5">
        <v>1.01</v>
      </c>
      <c r="CM273" s="8">
        <v>44773</v>
      </c>
      <c r="CN273" s="5">
        <v>0</v>
      </c>
      <c r="CO273" s="8">
        <v>44773</v>
      </c>
      <c r="CP273" s="5">
        <v>0.4</v>
      </c>
      <c r="CQ273" s="8">
        <v>44773</v>
      </c>
      <c r="CR273" s="5">
        <v>8.5</v>
      </c>
      <c r="CS273" s="8">
        <v>44773</v>
      </c>
      <c r="CT273" s="5">
        <v>5.9</v>
      </c>
      <c r="CU273" s="8">
        <v>44773</v>
      </c>
      <c r="CV273" s="5">
        <v>5.1126899999999997</v>
      </c>
      <c r="DA273" s="8">
        <v>44773</v>
      </c>
      <c r="DB273" s="5">
        <v>0.9</v>
      </c>
      <c r="DC273" s="8">
        <v>44773</v>
      </c>
      <c r="DD273" s="5">
        <v>-3.8</v>
      </c>
      <c r="DE273" s="8">
        <v>44773</v>
      </c>
      <c r="DF273" s="5">
        <v>0</v>
      </c>
      <c r="DG273" s="8">
        <v>44773</v>
      </c>
      <c r="DH273" s="5">
        <v>9.4</v>
      </c>
      <c r="DI273" s="8">
        <v>44773</v>
      </c>
      <c r="DJ273" s="5">
        <v>2.4</v>
      </c>
      <c r="DK273" s="8">
        <v>44773</v>
      </c>
      <c r="DL273" s="5">
        <v>3.1</v>
      </c>
      <c r="DM273" s="8">
        <v>44773</v>
      </c>
      <c r="DN273" s="5">
        <v>6.7</v>
      </c>
      <c r="DS273" s="8">
        <v>44773</v>
      </c>
      <c r="DT273" s="5">
        <v>9.06</v>
      </c>
      <c r="DU273" s="8">
        <v>44773</v>
      </c>
      <c r="DV273" s="5">
        <v>4.9000000000000004</v>
      </c>
      <c r="DW273" s="8">
        <v>44773</v>
      </c>
      <c r="DX273" s="5">
        <v>5.4</v>
      </c>
      <c r="DY273" s="8">
        <v>44773</v>
      </c>
      <c r="DZ273" s="5">
        <v>116.4</v>
      </c>
      <c r="EA273" s="8">
        <v>44773</v>
      </c>
      <c r="EB273" s="5">
        <v>99.450400000000002</v>
      </c>
    </row>
    <row r="274" spans="1:132" x14ac:dyDescent="0.2">
      <c r="A274" s="8">
        <v>44804</v>
      </c>
      <c r="B274" s="5">
        <v>53</v>
      </c>
      <c r="C274" s="8">
        <v>44804</v>
      </c>
      <c r="D274" s="5">
        <v>50.5</v>
      </c>
      <c r="E274" s="8">
        <v>44804</v>
      </c>
      <c r="F274" s="5">
        <v>52.5</v>
      </c>
      <c r="G274" s="8">
        <v>44804</v>
      </c>
      <c r="H274" s="5">
        <v>55.9</v>
      </c>
      <c r="O274" s="8">
        <v>44804</v>
      </c>
      <c r="P274" s="5">
        <v>50.6</v>
      </c>
      <c r="Q274" s="8">
        <v>45351</v>
      </c>
      <c r="R274" s="5">
        <v>-5.5</v>
      </c>
      <c r="S274" s="8">
        <v>45351</v>
      </c>
      <c r="T274" s="5">
        <v>-4</v>
      </c>
      <c r="Y274" s="8">
        <v>44804</v>
      </c>
      <c r="Z274" s="5">
        <v>4.4000000000000004</v>
      </c>
      <c r="AA274" s="8">
        <v>44804</v>
      </c>
      <c r="AB274" s="5">
        <v>-4</v>
      </c>
      <c r="AE274" s="8">
        <v>44804</v>
      </c>
      <c r="AF274" s="5">
        <v>58.2</v>
      </c>
      <c r="AG274" s="8">
        <v>44804</v>
      </c>
      <c r="AH274" s="5">
        <v>103.6</v>
      </c>
      <c r="AI274" s="8">
        <v>44804</v>
      </c>
      <c r="AJ274" s="5">
        <v>91.8</v>
      </c>
      <c r="AK274" s="8">
        <v>44804</v>
      </c>
      <c r="AL274" s="5">
        <v>237</v>
      </c>
      <c r="AM274" s="8">
        <v>44804</v>
      </c>
      <c r="AN274" s="5">
        <v>151857</v>
      </c>
      <c r="AQ274" s="8">
        <v>44804</v>
      </c>
      <c r="AR274" s="5">
        <v>3.6</v>
      </c>
      <c r="AU274" s="8">
        <v>44804</v>
      </c>
      <c r="AV274" s="5">
        <v>-0.5</v>
      </c>
      <c r="AW274" s="8">
        <v>44804</v>
      </c>
      <c r="AX274" s="5">
        <v>0.2</v>
      </c>
      <c r="AY274" s="8">
        <v>44804</v>
      </c>
      <c r="AZ274" s="5">
        <v>0.12</v>
      </c>
      <c r="BA274" s="8">
        <v>44804</v>
      </c>
      <c r="BB274" s="5">
        <v>7000</v>
      </c>
      <c r="BC274" s="8">
        <v>44804</v>
      </c>
      <c r="BD274" s="5">
        <v>12.3</v>
      </c>
      <c r="BE274" s="8">
        <v>44804</v>
      </c>
      <c r="BF274" s="5">
        <v>13.18</v>
      </c>
      <c r="BG274" s="8">
        <v>44804</v>
      </c>
      <c r="BH274" s="5">
        <v>13.558</v>
      </c>
      <c r="BI274" s="8">
        <v>44804</v>
      </c>
      <c r="BJ274" s="5">
        <v>9.6</v>
      </c>
      <c r="BK274" s="8">
        <v>44804</v>
      </c>
      <c r="BL274" s="5">
        <v>0.6</v>
      </c>
      <c r="BM274" s="8">
        <v>44804</v>
      </c>
      <c r="BN274" s="5">
        <v>14.66</v>
      </c>
      <c r="BO274" s="8">
        <v>44804</v>
      </c>
      <c r="BP274" s="5">
        <v>1.2</v>
      </c>
      <c r="BQ274" s="8">
        <v>44804</v>
      </c>
      <c r="BR274" s="5">
        <v>1531</v>
      </c>
      <c r="BS274" s="8">
        <v>44804</v>
      </c>
      <c r="BT274" s="5">
        <v>1557</v>
      </c>
      <c r="BU274" s="8">
        <v>44804</v>
      </c>
      <c r="BV274" s="5">
        <v>-1.84</v>
      </c>
      <c r="BW274" s="8">
        <v>44804</v>
      </c>
      <c r="BX274" s="5">
        <v>638</v>
      </c>
      <c r="BY274" s="8">
        <v>44804</v>
      </c>
      <c r="BZ274" s="5">
        <v>21.8</v>
      </c>
      <c r="CA274" s="8">
        <v>44804</v>
      </c>
      <c r="CB274" s="5">
        <v>14.4</v>
      </c>
      <c r="CC274" s="8">
        <v>44804</v>
      </c>
      <c r="CD274" s="5">
        <v>-66.959000000000003</v>
      </c>
      <c r="CG274" s="8">
        <v>44804</v>
      </c>
      <c r="CH274" s="5">
        <v>-1.1000000000000001</v>
      </c>
      <c r="CI274" s="8">
        <v>44804</v>
      </c>
      <c r="CJ274" s="5">
        <v>-0.7</v>
      </c>
      <c r="CK274" s="8">
        <v>44774</v>
      </c>
      <c r="CL274" s="5">
        <v>1.3</v>
      </c>
      <c r="CM274" s="8">
        <v>44804</v>
      </c>
      <c r="CN274" s="5">
        <v>0.1</v>
      </c>
      <c r="CO274" s="8">
        <v>44804</v>
      </c>
      <c r="CP274" s="5">
        <v>0.5</v>
      </c>
      <c r="CQ274" s="8">
        <v>44804</v>
      </c>
      <c r="CR274" s="5">
        <v>8.3000000000000007</v>
      </c>
      <c r="CS274" s="8">
        <v>44804</v>
      </c>
      <c r="CT274" s="5">
        <v>6.3</v>
      </c>
      <c r="CU274" s="8">
        <v>44804</v>
      </c>
      <c r="CV274" s="5">
        <v>5.3565500000000004</v>
      </c>
      <c r="DA274" s="8">
        <v>44804</v>
      </c>
      <c r="DB274" s="5">
        <v>0.6</v>
      </c>
      <c r="DC274" s="8">
        <v>44804</v>
      </c>
      <c r="DD274" s="5">
        <v>-3.1</v>
      </c>
      <c r="DE274" s="8">
        <v>44804</v>
      </c>
      <c r="DF274" s="5">
        <v>0.9</v>
      </c>
      <c r="DG274" s="8">
        <v>44804</v>
      </c>
      <c r="DH274" s="5">
        <v>9.1999999999999993</v>
      </c>
      <c r="DI274" s="8">
        <v>44804</v>
      </c>
      <c r="DJ274" s="5">
        <v>2.4</v>
      </c>
      <c r="DK274" s="8">
        <v>44804</v>
      </c>
      <c r="DL274" s="5">
        <v>3.1</v>
      </c>
      <c r="DM274" s="8">
        <v>44804</v>
      </c>
      <c r="DN274" s="5">
        <v>6.7</v>
      </c>
      <c r="DS274" s="8">
        <v>44804</v>
      </c>
      <c r="DT274" s="5">
        <v>9.49</v>
      </c>
      <c r="DU274" s="8">
        <v>44804</v>
      </c>
      <c r="DV274" s="5">
        <v>3.8</v>
      </c>
      <c r="DW274" s="8">
        <v>44804</v>
      </c>
      <c r="DX274" s="5">
        <v>3.8</v>
      </c>
      <c r="DY274" s="8">
        <v>44804</v>
      </c>
      <c r="DZ274" s="5">
        <v>115.9</v>
      </c>
      <c r="EA274" s="8">
        <v>44804</v>
      </c>
      <c r="EB274" s="5">
        <v>99.240899999999996</v>
      </c>
    </row>
    <row r="275" spans="1:132" x14ac:dyDescent="0.2">
      <c r="A275" s="8">
        <v>44834</v>
      </c>
      <c r="B275" s="5">
        <v>51.1</v>
      </c>
      <c r="C275" s="8">
        <v>44834</v>
      </c>
      <c r="D275" s="5">
        <v>47.4</v>
      </c>
      <c r="E275" s="8">
        <v>44834</v>
      </c>
      <c r="F275" s="5">
        <v>51.7</v>
      </c>
      <c r="G275" s="8">
        <v>44834</v>
      </c>
      <c r="H275" s="5">
        <v>55.3</v>
      </c>
      <c r="O275" s="8">
        <v>44834</v>
      </c>
      <c r="P275" s="5">
        <v>46.4</v>
      </c>
      <c r="Q275" s="8">
        <v>45382</v>
      </c>
      <c r="R275" s="5">
        <v>-9</v>
      </c>
      <c r="S275" s="8">
        <v>45382</v>
      </c>
      <c r="T275" s="5">
        <v>-6</v>
      </c>
      <c r="Y275" s="8">
        <v>44834</v>
      </c>
      <c r="Z275" s="5">
        <v>-8.4</v>
      </c>
      <c r="AA275" s="8">
        <v>44834</v>
      </c>
      <c r="AB275" s="5">
        <v>-5</v>
      </c>
      <c r="AE275" s="8">
        <v>44834</v>
      </c>
      <c r="AF275" s="5">
        <v>58.6</v>
      </c>
      <c r="AG275" s="8">
        <v>44834</v>
      </c>
      <c r="AH275" s="5">
        <v>107.8</v>
      </c>
      <c r="AI275" s="8">
        <v>44834</v>
      </c>
      <c r="AJ275" s="5">
        <v>92.1</v>
      </c>
      <c r="AK275" s="8">
        <v>44834</v>
      </c>
      <c r="AL275" s="5">
        <v>227</v>
      </c>
      <c r="AM275" s="8">
        <v>44834</v>
      </c>
      <c r="AN275" s="5">
        <v>151791</v>
      </c>
      <c r="AQ275" s="8">
        <v>44834</v>
      </c>
      <c r="AR275" s="5">
        <v>3.5</v>
      </c>
      <c r="AU275" s="8">
        <v>44834</v>
      </c>
      <c r="AV275" s="5">
        <v>-0.1</v>
      </c>
      <c r="AW275" s="8">
        <v>44834</v>
      </c>
      <c r="AX275" s="5">
        <v>0.2</v>
      </c>
      <c r="AY275" s="8">
        <v>44834</v>
      </c>
      <c r="AZ275" s="5">
        <v>0.35</v>
      </c>
      <c r="BA275" s="8">
        <v>44834</v>
      </c>
      <c r="BB275" s="5">
        <v>6600</v>
      </c>
      <c r="BC275" s="8">
        <v>44834</v>
      </c>
      <c r="BD275" s="5">
        <v>10.9</v>
      </c>
      <c r="BE275" s="8">
        <v>44834</v>
      </c>
      <c r="BF275" s="5">
        <v>13.49</v>
      </c>
      <c r="BG275" s="8">
        <v>44834</v>
      </c>
      <c r="BH275" s="5">
        <v>13.645</v>
      </c>
      <c r="BI275" s="8">
        <v>44834</v>
      </c>
      <c r="BJ275" s="5">
        <v>8.6</v>
      </c>
      <c r="BK275" s="8">
        <v>44834</v>
      </c>
      <c r="BL275" s="5">
        <v>-0.3</v>
      </c>
      <c r="BM275" s="8">
        <v>44834</v>
      </c>
      <c r="BN275" s="5">
        <v>12.63</v>
      </c>
      <c r="BO275" s="8">
        <v>44834</v>
      </c>
      <c r="BP275" s="5">
        <v>0.3</v>
      </c>
      <c r="BQ275" s="8">
        <v>44834</v>
      </c>
      <c r="BR275" s="5">
        <v>1488</v>
      </c>
      <c r="BS275" s="8">
        <v>44834</v>
      </c>
      <c r="BT275" s="5">
        <v>1600</v>
      </c>
      <c r="BU275" s="8">
        <v>44834</v>
      </c>
      <c r="BV275" s="5">
        <v>-1.04</v>
      </c>
      <c r="BW275" s="8">
        <v>44834</v>
      </c>
      <c r="BX275" s="5">
        <v>552</v>
      </c>
      <c r="BY275" s="8">
        <v>44834</v>
      </c>
      <c r="BZ275" s="5">
        <v>22.5</v>
      </c>
      <c r="CA275" s="8">
        <v>44834</v>
      </c>
      <c r="CB275" s="5">
        <v>14.3</v>
      </c>
      <c r="CC275" s="8">
        <v>44834</v>
      </c>
      <c r="CD275" s="5">
        <v>-67.781000000000006</v>
      </c>
      <c r="CG275" s="8">
        <v>44834</v>
      </c>
      <c r="CH275" s="5">
        <v>0.5</v>
      </c>
      <c r="CI275" s="8">
        <v>44834</v>
      </c>
      <c r="CJ275" s="5">
        <v>0</v>
      </c>
      <c r="CK275" s="8">
        <v>44805</v>
      </c>
      <c r="CL275" s="5">
        <v>1.74</v>
      </c>
      <c r="CM275" s="8">
        <v>44834</v>
      </c>
      <c r="CN275" s="5">
        <v>0.4</v>
      </c>
      <c r="CO275" s="8">
        <v>44834</v>
      </c>
      <c r="CP275" s="5">
        <v>0.6</v>
      </c>
      <c r="CQ275" s="8">
        <v>44834</v>
      </c>
      <c r="CR275" s="5">
        <v>8.1999999999999993</v>
      </c>
      <c r="CS275" s="8">
        <v>44834</v>
      </c>
      <c r="CT275" s="5">
        <v>6.6</v>
      </c>
      <c r="CU275" s="8">
        <v>44834</v>
      </c>
      <c r="CV275" s="5">
        <v>5.6065800000000001</v>
      </c>
      <c r="DA275" s="8">
        <v>44834</v>
      </c>
      <c r="DB275" s="5">
        <v>0.6</v>
      </c>
      <c r="DC275" s="8">
        <v>44834</v>
      </c>
      <c r="DD275" s="5">
        <v>-1.6</v>
      </c>
      <c r="DE275" s="8">
        <v>44834</v>
      </c>
      <c r="DF275" s="5">
        <v>0.5</v>
      </c>
      <c r="DG275" s="8">
        <v>44834</v>
      </c>
      <c r="DH275" s="5">
        <v>9.1999999999999993</v>
      </c>
      <c r="DI275" s="8">
        <v>44834</v>
      </c>
      <c r="DJ275" s="5">
        <v>2.2999999999999998</v>
      </c>
      <c r="DK275" s="8">
        <v>44834</v>
      </c>
      <c r="DL275" s="5">
        <v>3.1</v>
      </c>
      <c r="DM275" s="8">
        <v>44834</v>
      </c>
      <c r="DN275" s="5">
        <v>6.3</v>
      </c>
      <c r="DS275" s="8">
        <v>44834</v>
      </c>
      <c r="DT275" s="5">
        <v>8.4600000000000009</v>
      </c>
      <c r="DU275" s="8">
        <v>44834</v>
      </c>
      <c r="DV275" s="5">
        <v>2.6</v>
      </c>
      <c r="DW275" s="8">
        <v>44834</v>
      </c>
      <c r="DX275" s="5">
        <v>2.1</v>
      </c>
      <c r="DY275" s="8">
        <v>44834</v>
      </c>
      <c r="DZ275" s="5">
        <v>115.2</v>
      </c>
      <c r="EA275" s="8">
        <v>44834</v>
      </c>
      <c r="EB275" s="5">
        <v>99.078100000000006</v>
      </c>
    </row>
    <row r="276" spans="1:132" x14ac:dyDescent="0.2">
      <c r="A276" s="8">
        <v>44865</v>
      </c>
      <c r="B276" s="5">
        <v>50.3</v>
      </c>
      <c r="C276" s="8">
        <v>44865</v>
      </c>
      <c r="D276" s="5">
        <v>49.2</v>
      </c>
      <c r="E276" s="8">
        <v>44865</v>
      </c>
      <c r="F276" s="5">
        <v>46.6</v>
      </c>
      <c r="G276" s="8">
        <v>44865</v>
      </c>
      <c r="H276" s="5">
        <v>54.8</v>
      </c>
      <c r="O276" s="8">
        <v>44865</v>
      </c>
      <c r="P276" s="5">
        <v>46.3</v>
      </c>
      <c r="Q276" s="8">
        <v>45412</v>
      </c>
      <c r="R276" s="5">
        <v>-19.399999999999999</v>
      </c>
      <c r="S276" s="8">
        <v>45412</v>
      </c>
      <c r="T276" s="5">
        <v>-7</v>
      </c>
      <c r="Y276" s="8">
        <v>44865</v>
      </c>
      <c r="Z276" s="5">
        <v>-12</v>
      </c>
      <c r="AA276" s="8">
        <v>44865</v>
      </c>
      <c r="AB276" s="5">
        <v>-11</v>
      </c>
      <c r="AE276" s="8">
        <v>44865</v>
      </c>
      <c r="AF276" s="5">
        <v>59.9</v>
      </c>
      <c r="AG276" s="8">
        <v>44865</v>
      </c>
      <c r="AH276" s="5">
        <v>102.2</v>
      </c>
      <c r="AI276" s="8">
        <v>44865</v>
      </c>
      <c r="AJ276" s="5">
        <v>91.3</v>
      </c>
      <c r="AK276" s="8">
        <v>44865</v>
      </c>
      <c r="AL276" s="5">
        <v>400</v>
      </c>
      <c r="AM276" s="8">
        <v>44865</v>
      </c>
      <c r="AN276" s="5">
        <v>151254</v>
      </c>
      <c r="AQ276" s="8">
        <v>44865</v>
      </c>
      <c r="AR276" s="5">
        <v>3.6</v>
      </c>
      <c r="AU276" s="8">
        <v>44865</v>
      </c>
      <c r="AV276" s="5">
        <v>-0.3</v>
      </c>
      <c r="AW276" s="8">
        <v>44865</v>
      </c>
      <c r="AX276" s="5">
        <v>0.1</v>
      </c>
      <c r="AY276" s="8">
        <v>44865</v>
      </c>
      <c r="AZ276" s="5">
        <v>-0.09</v>
      </c>
      <c r="BA276" s="8">
        <v>44865</v>
      </c>
      <c r="BB276" s="5">
        <v>6700</v>
      </c>
      <c r="BC276" s="8">
        <v>44865</v>
      </c>
      <c r="BD276" s="5">
        <v>9.3000000000000007</v>
      </c>
      <c r="BE276" s="8">
        <v>44865</v>
      </c>
      <c r="BF276" s="5">
        <v>14.9</v>
      </c>
      <c r="BG276" s="8">
        <v>44865</v>
      </c>
      <c r="BH276" s="5">
        <v>14.612</v>
      </c>
      <c r="BI276" s="8">
        <v>44865</v>
      </c>
      <c r="BJ276" s="5">
        <v>8.1</v>
      </c>
      <c r="BK276" s="8">
        <v>44865</v>
      </c>
      <c r="BL276" s="5">
        <v>1</v>
      </c>
      <c r="BM276" s="8">
        <v>44865</v>
      </c>
      <c r="BN276" s="5">
        <v>9.86</v>
      </c>
      <c r="BO276" s="8">
        <v>44865</v>
      </c>
      <c r="BP276" s="5">
        <v>0.5</v>
      </c>
      <c r="BQ276" s="8">
        <v>44865</v>
      </c>
      <c r="BR276" s="5">
        <v>1435</v>
      </c>
      <c r="BS276" s="8">
        <v>44865</v>
      </c>
      <c r="BT276" s="5">
        <v>1594</v>
      </c>
      <c r="BU276" s="8">
        <v>44865</v>
      </c>
      <c r="BV276" s="5">
        <v>-5.0599999999999996</v>
      </c>
      <c r="BW276" s="8">
        <v>44865</v>
      </c>
      <c r="BX276" s="5">
        <v>579</v>
      </c>
      <c r="BY276" s="8">
        <v>44865</v>
      </c>
      <c r="BZ276" s="5">
        <v>13.5</v>
      </c>
      <c r="CA276" s="8">
        <v>44865</v>
      </c>
      <c r="CB276" s="5">
        <v>13.5</v>
      </c>
      <c r="CC276" s="8">
        <v>44865</v>
      </c>
      <c r="CD276" s="5">
        <v>-74.772999999999996</v>
      </c>
      <c r="CG276" s="8">
        <v>44865</v>
      </c>
      <c r="CH276" s="5">
        <v>1.3</v>
      </c>
      <c r="CI276" s="8">
        <v>44865</v>
      </c>
      <c r="CJ276" s="5">
        <v>1.6</v>
      </c>
      <c r="CK276" s="8">
        <v>44837</v>
      </c>
      <c r="CL276" s="5">
        <v>1.04</v>
      </c>
      <c r="CM276" s="8">
        <v>44865</v>
      </c>
      <c r="CN276" s="5">
        <v>0.5</v>
      </c>
      <c r="CO276" s="8">
        <v>44865</v>
      </c>
      <c r="CP276" s="5">
        <v>0.4</v>
      </c>
      <c r="CQ276" s="8">
        <v>44865</v>
      </c>
      <c r="CR276" s="5">
        <v>7.7</v>
      </c>
      <c r="CS276" s="8">
        <v>44865</v>
      </c>
      <c r="CT276" s="5">
        <v>6.3</v>
      </c>
      <c r="CU276" s="8">
        <v>44865</v>
      </c>
      <c r="CV276" s="5">
        <v>5.4599599999999997</v>
      </c>
      <c r="DA276" s="8">
        <v>44865</v>
      </c>
      <c r="DB276" s="5">
        <v>0.7</v>
      </c>
      <c r="DC276" s="8">
        <v>44865</v>
      </c>
      <c r="DD276" s="5">
        <v>-1.3</v>
      </c>
      <c r="DE276" s="8">
        <v>44865</v>
      </c>
      <c r="DF276" s="5">
        <v>0.6</v>
      </c>
      <c r="DG276" s="8">
        <v>44865</v>
      </c>
      <c r="DH276" s="5">
        <v>8.4</v>
      </c>
      <c r="DI276" s="8">
        <v>44865</v>
      </c>
      <c r="DJ276" s="5">
        <v>1.8</v>
      </c>
      <c r="DK276" s="8">
        <v>44865</v>
      </c>
      <c r="DL276" s="5">
        <v>3.2</v>
      </c>
      <c r="DM276" s="8">
        <v>44865</v>
      </c>
      <c r="DN276" s="5">
        <v>6.4</v>
      </c>
      <c r="DS276" s="8">
        <v>44865</v>
      </c>
      <c r="DT276" s="5">
        <v>6.66</v>
      </c>
      <c r="DU276" s="8">
        <v>44865</v>
      </c>
      <c r="DV276" s="5">
        <v>1.3</v>
      </c>
      <c r="DW276" s="8">
        <v>44865</v>
      </c>
      <c r="DX276" s="5">
        <v>0.2</v>
      </c>
      <c r="DY276" s="8">
        <v>44865</v>
      </c>
      <c r="DZ276" s="5">
        <v>114.4</v>
      </c>
      <c r="EA276" s="8">
        <v>44865</v>
      </c>
      <c r="EB276" s="5">
        <v>98.948599999999999</v>
      </c>
    </row>
    <row r="277" spans="1:132" x14ac:dyDescent="0.2">
      <c r="A277" s="8">
        <v>44895</v>
      </c>
      <c r="B277" s="5">
        <v>49</v>
      </c>
      <c r="C277" s="8">
        <v>44895</v>
      </c>
      <c r="D277" s="5">
        <v>46.4</v>
      </c>
      <c r="E277" s="8">
        <v>44895</v>
      </c>
      <c r="F277" s="5">
        <v>43</v>
      </c>
      <c r="G277" s="8">
        <v>44895</v>
      </c>
      <c r="H277" s="5">
        <v>55.5</v>
      </c>
      <c r="O277" s="8">
        <v>44895</v>
      </c>
      <c r="P277" s="5">
        <v>37.5</v>
      </c>
      <c r="Q277" s="8">
        <v>45443</v>
      </c>
      <c r="R277" s="5">
        <v>-9</v>
      </c>
      <c r="S277" s="8">
        <v>45443</v>
      </c>
      <c r="T277" s="5">
        <v>-2</v>
      </c>
      <c r="Y277" s="8">
        <v>44895</v>
      </c>
      <c r="Z277" s="5">
        <v>-16.100000000000001</v>
      </c>
      <c r="AA277" s="8">
        <v>44895</v>
      </c>
      <c r="AB277" s="5">
        <v>-7</v>
      </c>
      <c r="AE277" s="8">
        <v>44895</v>
      </c>
      <c r="AF277" s="5">
        <v>56.7</v>
      </c>
      <c r="AG277" s="8">
        <v>44895</v>
      </c>
      <c r="AH277" s="5">
        <v>101.4</v>
      </c>
      <c r="AI277" s="8">
        <v>44895</v>
      </c>
      <c r="AJ277" s="5">
        <v>91.9</v>
      </c>
      <c r="AK277" s="8">
        <v>44895</v>
      </c>
      <c r="AL277" s="5">
        <v>297</v>
      </c>
      <c r="AM277" s="8">
        <v>44895</v>
      </c>
      <c r="AN277" s="5">
        <v>151299</v>
      </c>
      <c r="AQ277" s="8">
        <v>44895</v>
      </c>
      <c r="AR277" s="5">
        <v>3.6</v>
      </c>
      <c r="AU277" s="8">
        <v>44895</v>
      </c>
      <c r="AV277" s="5">
        <v>0.3</v>
      </c>
      <c r="AW277" s="8">
        <v>44895</v>
      </c>
      <c r="AX277" s="5">
        <v>-0.7</v>
      </c>
      <c r="AY277" s="8">
        <v>44895</v>
      </c>
      <c r="AZ277" s="5">
        <v>-0.33</v>
      </c>
      <c r="BA277" s="8">
        <v>44895</v>
      </c>
      <c r="BB277" s="5">
        <v>6400</v>
      </c>
      <c r="BC277" s="8">
        <v>44895</v>
      </c>
      <c r="BD277" s="5">
        <v>6.4</v>
      </c>
      <c r="BE277" s="8">
        <v>44895</v>
      </c>
      <c r="BF277" s="5">
        <v>14.14</v>
      </c>
      <c r="BG277" s="8">
        <v>44895</v>
      </c>
      <c r="BH277" s="5">
        <v>14.21</v>
      </c>
      <c r="BI277" s="8">
        <v>44895</v>
      </c>
      <c r="BJ277" s="5">
        <v>5.5</v>
      </c>
      <c r="BK277" s="8">
        <v>44895</v>
      </c>
      <c r="BL277" s="5">
        <v>-1.4</v>
      </c>
      <c r="BM277" s="8">
        <v>44895</v>
      </c>
      <c r="BN277" s="5">
        <v>6.22</v>
      </c>
      <c r="BO277" s="8">
        <v>44895</v>
      </c>
      <c r="BP277" s="5">
        <v>0.6</v>
      </c>
      <c r="BQ277" s="8">
        <v>44895</v>
      </c>
      <c r="BR277" s="5">
        <v>1424</v>
      </c>
      <c r="BS277" s="8">
        <v>44895</v>
      </c>
      <c r="BT277" s="5">
        <v>1401</v>
      </c>
      <c r="BU277" s="8">
        <v>44895</v>
      </c>
      <c r="BV277" s="5">
        <v>-6.67</v>
      </c>
      <c r="BW277" s="8">
        <v>44895</v>
      </c>
      <c r="BX277" s="5">
        <v>597</v>
      </c>
      <c r="BY277" s="8">
        <v>44895</v>
      </c>
      <c r="BZ277" s="5">
        <v>10.6</v>
      </c>
      <c r="CA277" s="8">
        <v>44895</v>
      </c>
      <c r="CB277" s="5">
        <v>2.5</v>
      </c>
      <c r="CC277" s="8">
        <v>44895</v>
      </c>
      <c r="CD277" s="5">
        <v>-62.798000000000002</v>
      </c>
      <c r="CG277" s="8">
        <v>44895</v>
      </c>
      <c r="CH277" s="5">
        <v>-2.6</v>
      </c>
      <c r="CI277" s="8">
        <v>44895</v>
      </c>
      <c r="CJ277" s="5">
        <v>-2.8</v>
      </c>
      <c r="CK277" s="8">
        <v>44866</v>
      </c>
      <c r="CL277" s="5">
        <v>-0.87</v>
      </c>
      <c r="CM277" s="8">
        <v>44895</v>
      </c>
      <c r="CN277" s="5">
        <v>0.2</v>
      </c>
      <c r="CO277" s="8">
        <v>44895</v>
      </c>
      <c r="CP277" s="5">
        <v>0.3</v>
      </c>
      <c r="CQ277" s="8">
        <v>44895</v>
      </c>
      <c r="CR277" s="5">
        <v>7.1</v>
      </c>
      <c r="CS277" s="8">
        <v>44895</v>
      </c>
      <c r="CT277" s="5">
        <v>6</v>
      </c>
      <c r="CU277" s="8">
        <v>44895</v>
      </c>
      <c r="CV277" s="5">
        <v>5.2007399999999997</v>
      </c>
      <c r="DA277" s="8">
        <v>44895</v>
      </c>
      <c r="DB277" s="5">
        <v>0.3</v>
      </c>
      <c r="DC277" s="8">
        <v>44895</v>
      </c>
      <c r="DD277" s="5">
        <v>-1</v>
      </c>
      <c r="DE277" s="8">
        <v>44895</v>
      </c>
      <c r="DF277" s="5">
        <v>0</v>
      </c>
      <c r="DG277" s="8">
        <v>44895</v>
      </c>
      <c r="DH277" s="5">
        <v>7.4</v>
      </c>
      <c r="DI277" s="8">
        <v>44895</v>
      </c>
      <c r="DJ277" s="5">
        <v>1.3</v>
      </c>
      <c r="DK277" s="8">
        <v>44895</v>
      </c>
      <c r="DL277" s="5">
        <v>3.4</v>
      </c>
      <c r="DM277" s="8">
        <v>44895</v>
      </c>
      <c r="DN277" s="5">
        <v>6.4</v>
      </c>
      <c r="DS277" s="8">
        <v>44895</v>
      </c>
      <c r="DT277" s="5">
        <v>6.83</v>
      </c>
      <c r="DU277" s="8">
        <v>44895</v>
      </c>
      <c r="DV277" s="5">
        <v>0.2</v>
      </c>
      <c r="DW277" s="8">
        <v>44895</v>
      </c>
      <c r="DX277" s="5">
        <v>-1.5</v>
      </c>
      <c r="DY277" s="8">
        <v>44895</v>
      </c>
      <c r="DZ277" s="5">
        <v>113.3</v>
      </c>
      <c r="EA277" s="8">
        <v>44895</v>
      </c>
      <c r="EB277" s="5">
        <v>98.845500000000001</v>
      </c>
    </row>
    <row r="278" spans="1:132" x14ac:dyDescent="0.2">
      <c r="A278" s="8">
        <v>44926</v>
      </c>
      <c r="B278" s="5">
        <v>48</v>
      </c>
      <c r="C278" s="8">
        <v>44926</v>
      </c>
      <c r="D278" s="5">
        <v>44.9</v>
      </c>
      <c r="E278" s="8">
        <v>44926</v>
      </c>
      <c r="F278" s="5">
        <v>39.4</v>
      </c>
      <c r="G278" s="8">
        <v>44926</v>
      </c>
      <c r="H278" s="5">
        <v>49</v>
      </c>
      <c r="O278" s="8">
        <v>44926</v>
      </c>
      <c r="P278" s="5">
        <v>45</v>
      </c>
      <c r="Q278" s="8">
        <v>45473</v>
      </c>
      <c r="R278" s="5">
        <v>-7.7</v>
      </c>
      <c r="S278" s="8">
        <v>45473</v>
      </c>
      <c r="T278" s="5">
        <v>-2</v>
      </c>
      <c r="Y278" s="8">
        <v>44926</v>
      </c>
      <c r="Z278" s="5">
        <v>-11.6</v>
      </c>
      <c r="AA278" s="8">
        <v>44926</v>
      </c>
      <c r="AB278" s="5">
        <v>-4</v>
      </c>
      <c r="AE278" s="8">
        <v>44926</v>
      </c>
      <c r="AF278" s="5">
        <v>59.8</v>
      </c>
      <c r="AG278" s="8">
        <v>44926</v>
      </c>
      <c r="AH278" s="5">
        <v>109</v>
      </c>
      <c r="AI278" s="8">
        <v>44926</v>
      </c>
      <c r="AJ278" s="5">
        <v>89.8</v>
      </c>
      <c r="AK278" s="8">
        <v>44926</v>
      </c>
      <c r="AL278" s="5">
        <v>126</v>
      </c>
      <c r="AM278" s="8">
        <v>44926</v>
      </c>
      <c r="AN278" s="5">
        <v>152368</v>
      </c>
      <c r="AQ278" s="8">
        <v>44926</v>
      </c>
      <c r="AR278" s="5">
        <v>3.5</v>
      </c>
      <c r="AU278" s="8">
        <v>44926</v>
      </c>
      <c r="AV278" s="5">
        <v>0.5</v>
      </c>
      <c r="AW278" s="8">
        <v>44926</v>
      </c>
      <c r="AX278" s="5">
        <v>-1.8</v>
      </c>
      <c r="AY278" s="8">
        <v>44926</v>
      </c>
      <c r="AZ278" s="5">
        <v>-1.24</v>
      </c>
      <c r="BA278" s="8">
        <v>44926</v>
      </c>
      <c r="BB278" s="5">
        <v>6500</v>
      </c>
      <c r="BC278" s="8">
        <v>44926</v>
      </c>
      <c r="BD278" s="5">
        <v>5.0999999999999996</v>
      </c>
      <c r="BE278" s="8">
        <v>44926</v>
      </c>
      <c r="BF278" s="5">
        <v>13.31</v>
      </c>
      <c r="BG278" s="8">
        <v>44926</v>
      </c>
      <c r="BH278" s="5">
        <v>13.430999999999999</v>
      </c>
      <c r="BI278" s="8">
        <v>44926</v>
      </c>
      <c r="BJ278" s="5">
        <v>5.0999999999999996</v>
      </c>
      <c r="BK278" s="8">
        <v>44926</v>
      </c>
      <c r="BL278" s="5">
        <v>-1.2</v>
      </c>
      <c r="BM278" s="8">
        <v>44926</v>
      </c>
      <c r="BN278" s="5">
        <v>5.13</v>
      </c>
      <c r="BO278" s="8">
        <v>44926</v>
      </c>
      <c r="BP278" s="5">
        <v>0.1</v>
      </c>
      <c r="BQ278" s="8">
        <v>44926</v>
      </c>
      <c r="BR278" s="5">
        <v>1308</v>
      </c>
      <c r="BS278" s="8">
        <v>44926</v>
      </c>
      <c r="BT278" s="5">
        <v>1410</v>
      </c>
      <c r="BU278" s="8">
        <v>44926</v>
      </c>
      <c r="BV278" s="5">
        <v>-1.43</v>
      </c>
      <c r="BW278" s="8">
        <v>44926</v>
      </c>
      <c r="BX278" s="5">
        <v>621</v>
      </c>
      <c r="BY278" s="8">
        <v>44926</v>
      </c>
      <c r="BZ278" s="5">
        <v>7.1</v>
      </c>
      <c r="CA278" s="8">
        <v>44926</v>
      </c>
      <c r="CB278" s="5">
        <v>2.5</v>
      </c>
      <c r="CC278" s="8">
        <v>44926</v>
      </c>
      <c r="CD278" s="5">
        <v>-70.521000000000001</v>
      </c>
      <c r="CG278" s="8">
        <v>44926</v>
      </c>
      <c r="CH278" s="5">
        <v>1.6</v>
      </c>
      <c r="CI278" s="8">
        <v>44926</v>
      </c>
      <c r="CJ278" s="5">
        <v>5.0999999999999996</v>
      </c>
      <c r="CK278" s="8">
        <v>44896</v>
      </c>
      <c r="CL278" s="5">
        <v>-0.52</v>
      </c>
      <c r="CM278" s="8">
        <v>44926</v>
      </c>
      <c r="CN278" s="5">
        <v>0</v>
      </c>
      <c r="CO278" s="8">
        <v>44926</v>
      </c>
      <c r="CP278" s="5">
        <v>0.4</v>
      </c>
      <c r="CQ278" s="8">
        <v>44926</v>
      </c>
      <c r="CR278" s="5">
        <v>6.5</v>
      </c>
      <c r="CS278" s="8">
        <v>44926</v>
      </c>
      <c r="CT278" s="5">
        <v>5.7</v>
      </c>
      <c r="CU278" s="8">
        <v>44926</v>
      </c>
      <c r="CV278" s="5">
        <v>4.9516400000000003</v>
      </c>
      <c r="DA278" s="8">
        <v>44926</v>
      </c>
      <c r="DB278" s="5">
        <v>0.4</v>
      </c>
      <c r="DC278" s="8">
        <v>44926</v>
      </c>
      <c r="DD278" s="5">
        <v>-0.2</v>
      </c>
      <c r="DE278" s="8">
        <v>44926</v>
      </c>
      <c r="DF278" s="5">
        <v>0.2</v>
      </c>
      <c r="DG278" s="8">
        <v>44926</v>
      </c>
      <c r="DH278" s="5">
        <v>7.3</v>
      </c>
      <c r="DI278" s="8">
        <v>44926</v>
      </c>
      <c r="DJ278" s="5">
        <v>1.6</v>
      </c>
      <c r="DK278" s="8">
        <v>44926</v>
      </c>
      <c r="DL278" s="5">
        <v>3.7</v>
      </c>
      <c r="DM278" s="8">
        <v>44926</v>
      </c>
      <c r="DN278" s="5">
        <v>6.1</v>
      </c>
      <c r="DS278" s="8">
        <v>44926</v>
      </c>
      <c r="DT278" s="5">
        <v>7.7</v>
      </c>
      <c r="DU278" s="8">
        <v>44926</v>
      </c>
      <c r="DV278" s="5">
        <v>-1.2</v>
      </c>
      <c r="DW278" s="8">
        <v>44926</v>
      </c>
      <c r="DX278" s="5">
        <v>-3.6</v>
      </c>
      <c r="DY278" s="8">
        <v>44926</v>
      </c>
      <c r="DZ278" s="5">
        <v>112.3</v>
      </c>
      <c r="EA278" s="8">
        <v>44926</v>
      </c>
      <c r="EB278" s="5">
        <v>98.773099999999999</v>
      </c>
    </row>
    <row r="279" spans="1:132" x14ac:dyDescent="0.2">
      <c r="A279" s="8">
        <v>44957</v>
      </c>
      <c r="B279" s="5">
        <v>47.3</v>
      </c>
      <c r="C279" s="8">
        <v>44957</v>
      </c>
      <c r="D279" s="5">
        <v>42.7</v>
      </c>
      <c r="E279" s="8">
        <v>44957</v>
      </c>
      <c r="F279" s="5">
        <v>44.5</v>
      </c>
      <c r="G279" s="8">
        <v>44957</v>
      </c>
      <c r="H279" s="5">
        <v>54.5</v>
      </c>
      <c r="O279" s="8">
        <v>44957</v>
      </c>
      <c r="P279" s="5">
        <v>43.7</v>
      </c>
      <c r="Q279" s="8">
        <v>45504</v>
      </c>
      <c r="R279" s="5">
        <v>-14.8</v>
      </c>
      <c r="S279" s="8">
        <v>45504</v>
      </c>
      <c r="T279" s="5">
        <v>-11</v>
      </c>
      <c r="Y279" s="8">
        <v>44957</v>
      </c>
      <c r="Z279" s="5">
        <v>-5</v>
      </c>
      <c r="AA279" s="8">
        <v>44957</v>
      </c>
      <c r="AB279" s="5">
        <v>-7</v>
      </c>
      <c r="AE279" s="8">
        <v>44957</v>
      </c>
      <c r="AF279" s="5">
        <v>64.900000000000006</v>
      </c>
      <c r="AG279" s="8">
        <v>44957</v>
      </c>
      <c r="AH279" s="5">
        <v>106</v>
      </c>
      <c r="AI279" s="8">
        <v>44957</v>
      </c>
      <c r="AJ279" s="5">
        <v>90.3</v>
      </c>
      <c r="AK279" s="8">
        <v>44957</v>
      </c>
      <c r="AL279" s="5">
        <v>444</v>
      </c>
      <c r="AM279" s="8">
        <v>44957</v>
      </c>
      <c r="AN279" s="5">
        <v>153236</v>
      </c>
      <c r="AQ279" s="8">
        <v>44957</v>
      </c>
      <c r="AR279" s="5">
        <v>3.5</v>
      </c>
      <c r="AU279" s="8">
        <v>44957</v>
      </c>
      <c r="AV279" s="5">
        <v>0.5</v>
      </c>
      <c r="AW279" s="8">
        <v>44957</v>
      </c>
      <c r="AX279" s="5">
        <v>1.8</v>
      </c>
      <c r="AY279" s="8">
        <v>44957</v>
      </c>
      <c r="AZ279" s="5">
        <v>0.9</v>
      </c>
      <c r="BA279" s="8">
        <v>44957</v>
      </c>
      <c r="BB279" s="5">
        <v>6500</v>
      </c>
      <c r="BC279" s="8">
        <v>44957</v>
      </c>
      <c r="BD279" s="5">
        <v>4.5</v>
      </c>
      <c r="BE279" s="8">
        <v>44957</v>
      </c>
      <c r="BF279" s="5">
        <v>15.74</v>
      </c>
      <c r="BG279" s="8">
        <v>44957</v>
      </c>
      <c r="BH279" s="5">
        <v>15.161</v>
      </c>
      <c r="BI279" s="8">
        <v>44957</v>
      </c>
      <c r="BJ279" s="5">
        <v>7.7</v>
      </c>
      <c r="BK279" s="8">
        <v>44957</v>
      </c>
      <c r="BL279" s="5">
        <v>4.4000000000000004</v>
      </c>
      <c r="BM279" s="8">
        <v>44957</v>
      </c>
      <c r="BN279" s="5">
        <v>2.19</v>
      </c>
      <c r="BO279" s="8">
        <v>44957</v>
      </c>
      <c r="BP279" s="5">
        <v>-0.8</v>
      </c>
      <c r="BQ279" s="8">
        <v>44957</v>
      </c>
      <c r="BR279" s="5">
        <v>1361</v>
      </c>
      <c r="BS279" s="8">
        <v>44957</v>
      </c>
      <c r="BT279" s="5">
        <v>1410</v>
      </c>
      <c r="BU279" s="8">
        <v>44957</v>
      </c>
      <c r="BV279" s="5">
        <v>-1.45</v>
      </c>
      <c r="BW279" s="8">
        <v>44957</v>
      </c>
      <c r="BX279" s="5">
        <v>650</v>
      </c>
      <c r="BY279" s="8">
        <v>44957</v>
      </c>
      <c r="BZ279" s="5">
        <v>11.8</v>
      </c>
      <c r="CA279" s="8">
        <v>44957</v>
      </c>
      <c r="CB279" s="5">
        <v>4</v>
      </c>
      <c r="CC279" s="8">
        <v>44957</v>
      </c>
      <c r="CD279" s="5">
        <v>-68.8</v>
      </c>
      <c r="CG279" s="8">
        <v>44957</v>
      </c>
      <c r="CH279" s="5">
        <v>0</v>
      </c>
      <c r="CI279" s="8">
        <v>44957</v>
      </c>
      <c r="CJ279" s="5">
        <v>-1.5</v>
      </c>
      <c r="CK279" s="8">
        <v>44929</v>
      </c>
      <c r="CL279" s="5">
        <v>2.39</v>
      </c>
      <c r="CM279" s="8">
        <v>44957</v>
      </c>
      <c r="CN279" s="5">
        <v>0.6</v>
      </c>
      <c r="CO279" s="8">
        <v>44957</v>
      </c>
      <c r="CP279" s="5">
        <v>0.4</v>
      </c>
      <c r="CQ279" s="8">
        <v>44957</v>
      </c>
      <c r="CR279" s="5">
        <v>6.4</v>
      </c>
      <c r="CS279" s="8">
        <v>44957</v>
      </c>
      <c r="CT279" s="5">
        <v>5.6</v>
      </c>
      <c r="CU279" s="8">
        <v>44957</v>
      </c>
      <c r="CV279" s="5">
        <v>4.9451700000000001</v>
      </c>
      <c r="DA279" s="8">
        <v>44957</v>
      </c>
      <c r="DB279" s="5">
        <v>0.6</v>
      </c>
      <c r="DC279" s="8">
        <v>44957</v>
      </c>
      <c r="DD279" s="5">
        <v>4.0999999999999996</v>
      </c>
      <c r="DE279" s="8">
        <v>44957</v>
      </c>
      <c r="DF279" s="5">
        <v>1.9</v>
      </c>
      <c r="DG279" s="8">
        <v>44957</v>
      </c>
      <c r="DH279" s="5">
        <v>8.6</v>
      </c>
      <c r="DI279" s="8">
        <v>44957</v>
      </c>
      <c r="DJ279" s="5">
        <v>2.9</v>
      </c>
      <c r="DK279" s="8">
        <v>44957</v>
      </c>
      <c r="DL279" s="5">
        <v>4.2</v>
      </c>
      <c r="DM279" s="8">
        <v>44957</v>
      </c>
      <c r="DN279" s="5">
        <v>6.1</v>
      </c>
      <c r="DS279" s="8">
        <v>44957</v>
      </c>
      <c r="DT279" s="5">
        <v>6.04</v>
      </c>
      <c r="DU279" s="8">
        <v>44957</v>
      </c>
      <c r="DV279" s="5">
        <v>-1.8</v>
      </c>
      <c r="DW279" s="8">
        <v>44957</v>
      </c>
      <c r="DX279" s="5">
        <v>-4.8</v>
      </c>
      <c r="DY279" s="8">
        <v>44957</v>
      </c>
      <c r="DZ279" s="5">
        <v>112.1</v>
      </c>
      <c r="EA279" s="8">
        <v>44957</v>
      </c>
      <c r="EB279" s="5">
        <v>98.724500000000006</v>
      </c>
    </row>
    <row r="280" spans="1:132" x14ac:dyDescent="0.2">
      <c r="A280" s="8">
        <v>44985</v>
      </c>
      <c r="B280" s="5">
        <v>47.5</v>
      </c>
      <c r="C280" s="8">
        <v>44985</v>
      </c>
      <c r="D280" s="5">
        <v>45.7</v>
      </c>
      <c r="E280" s="8">
        <v>44985</v>
      </c>
      <c r="F280" s="5">
        <v>51.3</v>
      </c>
      <c r="G280" s="8">
        <v>44985</v>
      </c>
      <c r="H280" s="5">
        <v>54.9</v>
      </c>
      <c r="O280" s="8">
        <v>44985</v>
      </c>
      <c r="P280" s="5">
        <v>43.7</v>
      </c>
      <c r="Q280" s="8">
        <v>45535</v>
      </c>
      <c r="R280" s="5">
        <v>2.8</v>
      </c>
      <c r="S280" s="8">
        <v>45535</v>
      </c>
      <c r="T280" s="5">
        <v>-4</v>
      </c>
      <c r="Y280" s="8">
        <v>44985</v>
      </c>
      <c r="Z280" s="5">
        <v>-19.899999999999999</v>
      </c>
      <c r="AA280" s="8">
        <v>44985</v>
      </c>
      <c r="AB280" s="5">
        <v>-14</v>
      </c>
      <c r="AE280" s="8">
        <v>44985</v>
      </c>
      <c r="AF280" s="5">
        <v>66.900000000000006</v>
      </c>
      <c r="AG280" s="8">
        <v>44985</v>
      </c>
      <c r="AH280" s="5">
        <v>103.4</v>
      </c>
      <c r="AI280" s="8">
        <v>44985</v>
      </c>
      <c r="AJ280" s="5">
        <v>90.9</v>
      </c>
      <c r="AK280" s="8">
        <v>44985</v>
      </c>
      <c r="AL280" s="5">
        <v>306</v>
      </c>
      <c r="AM280" s="8">
        <v>44985</v>
      </c>
      <c r="AN280" s="5">
        <v>153259</v>
      </c>
      <c r="AQ280" s="8">
        <v>44985</v>
      </c>
      <c r="AR280" s="5">
        <v>3.6</v>
      </c>
      <c r="AU280" s="8">
        <v>44985</v>
      </c>
      <c r="AV280" s="5">
        <v>0.7</v>
      </c>
      <c r="AW280" s="8">
        <v>44985</v>
      </c>
      <c r="AX280" s="5">
        <v>-0.1</v>
      </c>
      <c r="AY280" s="8">
        <v>44985</v>
      </c>
      <c r="AZ280" s="5">
        <v>0.05</v>
      </c>
      <c r="BA280" s="8">
        <v>44985</v>
      </c>
      <c r="BB280" s="5">
        <v>6000</v>
      </c>
      <c r="BC280" s="8">
        <v>44985</v>
      </c>
      <c r="BD280" s="5">
        <v>2.8</v>
      </c>
      <c r="BE280" s="8">
        <v>44985</v>
      </c>
      <c r="BF280" s="5">
        <v>14.89</v>
      </c>
      <c r="BG280" s="8">
        <v>44985</v>
      </c>
      <c r="BH280" s="5">
        <v>14.92</v>
      </c>
      <c r="BI280" s="8">
        <v>44985</v>
      </c>
      <c r="BJ280" s="5">
        <v>5.3</v>
      </c>
      <c r="BK280" s="8">
        <v>44985</v>
      </c>
      <c r="BL280" s="5">
        <v>-1.2</v>
      </c>
      <c r="BM280" s="8">
        <v>44985</v>
      </c>
      <c r="BN280" s="5">
        <v>0.84</v>
      </c>
      <c r="BO280" s="8">
        <v>44985</v>
      </c>
      <c r="BP280" s="5">
        <v>-0.4</v>
      </c>
      <c r="BQ280" s="8">
        <v>44985</v>
      </c>
      <c r="BR280" s="5">
        <v>1399</v>
      </c>
      <c r="BS280" s="8">
        <v>44985</v>
      </c>
      <c r="BT280" s="5">
        <v>1618</v>
      </c>
      <c r="BU280" s="8">
        <v>44985</v>
      </c>
      <c r="BV280" s="5">
        <v>9.31</v>
      </c>
      <c r="BW280" s="8">
        <v>44985</v>
      </c>
      <c r="BX280" s="5">
        <v>636</v>
      </c>
      <c r="BY280" s="8">
        <v>44985</v>
      </c>
      <c r="BZ280" s="5">
        <v>7.3</v>
      </c>
      <c r="CA280" s="8">
        <v>44985</v>
      </c>
      <c r="CB280" s="5">
        <v>0.6</v>
      </c>
      <c r="CC280" s="8">
        <v>44985</v>
      </c>
      <c r="CD280" s="5">
        <v>-69.201999999999998</v>
      </c>
      <c r="CG280" s="8">
        <v>44985</v>
      </c>
      <c r="CH280" s="5">
        <v>-1.8</v>
      </c>
      <c r="CI280" s="8">
        <v>44985</v>
      </c>
      <c r="CJ280" s="5">
        <v>-2.8</v>
      </c>
      <c r="CK280" s="8">
        <v>44958</v>
      </c>
      <c r="CL280" s="5">
        <v>0.87</v>
      </c>
      <c r="CM280" s="8">
        <v>44985</v>
      </c>
      <c r="CN280" s="5">
        <v>0.3</v>
      </c>
      <c r="CO280" s="8">
        <v>44985</v>
      </c>
      <c r="CP280" s="5">
        <v>0.5</v>
      </c>
      <c r="CQ280" s="8">
        <v>44985</v>
      </c>
      <c r="CR280" s="5">
        <v>6</v>
      </c>
      <c r="CS280" s="8">
        <v>44985</v>
      </c>
      <c r="CT280" s="5">
        <v>5.5</v>
      </c>
      <c r="CU280" s="8">
        <v>44985</v>
      </c>
      <c r="CV280" s="5">
        <v>4.8634599999999999</v>
      </c>
      <c r="DA280" s="8">
        <v>44985</v>
      </c>
      <c r="DB280" s="5">
        <v>0.6</v>
      </c>
      <c r="DC280" s="8">
        <v>44985</v>
      </c>
      <c r="DD280" s="5">
        <v>4.5999999999999996</v>
      </c>
      <c r="DE280" s="8">
        <v>44985</v>
      </c>
      <c r="DF280" s="5">
        <v>0.3</v>
      </c>
      <c r="DG280" s="8">
        <v>44985</v>
      </c>
      <c r="DH280" s="5">
        <v>8.1</v>
      </c>
      <c r="DI280" s="8">
        <v>44985</v>
      </c>
      <c r="DJ280" s="5">
        <v>2.8</v>
      </c>
      <c r="DK280" s="8">
        <v>44985</v>
      </c>
      <c r="DL280" s="5">
        <v>4.5999999999999996</v>
      </c>
      <c r="DM280" s="8">
        <v>44985</v>
      </c>
      <c r="DN280" s="5">
        <v>6.1</v>
      </c>
      <c r="DS280" s="8">
        <v>44985</v>
      </c>
      <c r="DT280" s="5">
        <v>6.14</v>
      </c>
      <c r="DU280" s="8">
        <v>44985</v>
      </c>
      <c r="DV280" s="5">
        <v>-2.2999999999999998</v>
      </c>
      <c r="DW280" s="8">
        <v>44985</v>
      </c>
      <c r="DX280" s="5">
        <v>-6.1</v>
      </c>
      <c r="DY280" s="8">
        <v>44985</v>
      </c>
      <c r="DZ280" s="5">
        <v>111.6</v>
      </c>
      <c r="EA280" s="8">
        <v>44985</v>
      </c>
      <c r="EB280" s="5">
        <v>98.681399999999996</v>
      </c>
    </row>
    <row r="281" spans="1:132" x14ac:dyDescent="0.2">
      <c r="A281" s="8">
        <v>45016</v>
      </c>
      <c r="B281" s="5">
        <v>46.3</v>
      </c>
      <c r="C281" s="8">
        <v>45016</v>
      </c>
      <c r="D281" s="5">
        <v>44</v>
      </c>
      <c r="E281" s="8">
        <v>45016</v>
      </c>
      <c r="F281" s="5">
        <v>49.2</v>
      </c>
      <c r="G281" s="8">
        <v>45016</v>
      </c>
      <c r="H281" s="5">
        <v>50.8</v>
      </c>
      <c r="O281" s="8">
        <v>45016</v>
      </c>
      <c r="P281" s="5">
        <v>44</v>
      </c>
      <c r="Q281" s="8">
        <v>45565</v>
      </c>
      <c r="R281" s="5">
        <v>2.4</v>
      </c>
      <c r="S281" s="8">
        <v>45565</v>
      </c>
      <c r="T281" s="5">
        <v>-8</v>
      </c>
      <c r="Y281" s="8">
        <v>45016</v>
      </c>
      <c r="Z281" s="5">
        <v>-21.9</v>
      </c>
      <c r="AA281" s="8">
        <v>45016</v>
      </c>
      <c r="AB281" s="5">
        <v>-7</v>
      </c>
      <c r="AE281" s="8">
        <v>45016</v>
      </c>
      <c r="AF281" s="5">
        <v>62</v>
      </c>
      <c r="AG281" s="8">
        <v>45016</v>
      </c>
      <c r="AH281" s="5">
        <v>104</v>
      </c>
      <c r="AI281" s="8">
        <v>45016</v>
      </c>
      <c r="AJ281" s="5">
        <v>90.1</v>
      </c>
      <c r="AK281" s="8">
        <v>45016</v>
      </c>
      <c r="AL281" s="5">
        <v>85</v>
      </c>
      <c r="AM281" s="8">
        <v>45016</v>
      </c>
      <c r="AN281" s="5">
        <v>153796</v>
      </c>
      <c r="AQ281" s="8">
        <v>45016</v>
      </c>
      <c r="AR281" s="5">
        <v>3.5</v>
      </c>
      <c r="AU281" s="8">
        <v>45016</v>
      </c>
      <c r="AV281" s="5">
        <v>1</v>
      </c>
      <c r="AW281" s="8">
        <v>45016</v>
      </c>
      <c r="AX281" s="5">
        <v>-0.6</v>
      </c>
      <c r="AY281" s="8">
        <v>45016</v>
      </c>
      <c r="AZ281" s="5">
        <v>0.01</v>
      </c>
      <c r="BA281" s="8">
        <v>45016</v>
      </c>
      <c r="BB281" s="5">
        <v>6700</v>
      </c>
      <c r="BC281" s="8">
        <v>45016</v>
      </c>
      <c r="BD281" s="5">
        <v>-1.1000000000000001</v>
      </c>
      <c r="BE281" s="8">
        <v>45016</v>
      </c>
      <c r="BF281" s="5">
        <v>14.82</v>
      </c>
      <c r="BG281" s="8">
        <v>45016</v>
      </c>
      <c r="BH281" s="5">
        <v>15.151999999999999</v>
      </c>
      <c r="BI281" s="8">
        <v>45016</v>
      </c>
      <c r="BJ281" s="5">
        <v>2.2000000000000002</v>
      </c>
      <c r="BK281" s="8">
        <v>45016</v>
      </c>
      <c r="BL281" s="5">
        <v>-1.1000000000000001</v>
      </c>
      <c r="BM281" s="8">
        <v>45016</v>
      </c>
      <c r="BN281" s="5">
        <v>-3.94</v>
      </c>
      <c r="BO281" s="8">
        <v>45016</v>
      </c>
      <c r="BP281" s="5">
        <v>0</v>
      </c>
      <c r="BQ281" s="8">
        <v>45016</v>
      </c>
      <c r="BR281" s="5">
        <v>1377</v>
      </c>
      <c r="BS281" s="8">
        <v>45016</v>
      </c>
      <c r="BT281" s="5">
        <v>1480</v>
      </c>
      <c r="BU281" s="8">
        <v>45016</v>
      </c>
      <c r="BV281" s="5">
        <v>-4.4800000000000004</v>
      </c>
      <c r="BW281" s="8">
        <v>45016</v>
      </c>
      <c r="BX281" s="5">
        <v>651</v>
      </c>
      <c r="BY281" s="8">
        <v>45016</v>
      </c>
      <c r="BZ281" s="5">
        <v>4.5</v>
      </c>
      <c r="CA281" s="8">
        <v>45016</v>
      </c>
      <c r="CB281" s="5">
        <v>-8.5</v>
      </c>
      <c r="CC281" s="8">
        <v>45016</v>
      </c>
      <c r="CD281" s="5">
        <v>-58.587000000000003</v>
      </c>
      <c r="CG281" s="8">
        <v>45016</v>
      </c>
      <c r="CH281" s="5">
        <v>0.4</v>
      </c>
      <c r="CI281" s="8">
        <v>45016</v>
      </c>
      <c r="CJ281" s="5">
        <v>3.1</v>
      </c>
      <c r="CK281" s="8">
        <v>44986</v>
      </c>
      <c r="CL281" s="5">
        <v>0.38</v>
      </c>
      <c r="CM281" s="8">
        <v>45016</v>
      </c>
      <c r="CN281" s="5">
        <v>0.1</v>
      </c>
      <c r="CO281" s="8">
        <v>45016</v>
      </c>
      <c r="CP281" s="5">
        <v>0.3</v>
      </c>
      <c r="CQ281" s="8">
        <v>45016</v>
      </c>
      <c r="CR281" s="5">
        <v>5</v>
      </c>
      <c r="CS281" s="8">
        <v>45016</v>
      </c>
      <c r="CT281" s="5">
        <v>5.6</v>
      </c>
      <c r="CU281" s="8">
        <v>45016</v>
      </c>
      <c r="CV281" s="5">
        <v>4.7716900000000004</v>
      </c>
      <c r="DA281" s="8">
        <v>45016</v>
      </c>
      <c r="DB281" s="5">
        <v>0.5</v>
      </c>
      <c r="DC281" s="8">
        <v>45016</v>
      </c>
      <c r="DD281" s="5">
        <v>5.6</v>
      </c>
      <c r="DE281" s="8">
        <v>45016</v>
      </c>
      <c r="DF281" s="5">
        <v>-0.1</v>
      </c>
      <c r="DG281" s="8">
        <v>45016</v>
      </c>
      <c r="DH281" s="5">
        <v>6.6</v>
      </c>
      <c r="DI281" s="8">
        <v>45016</v>
      </c>
      <c r="DJ281" s="5">
        <v>2</v>
      </c>
      <c r="DK281" s="8">
        <v>45016</v>
      </c>
      <c r="DL281" s="5">
        <v>5.3</v>
      </c>
      <c r="DM281" s="8">
        <v>45016</v>
      </c>
      <c r="DN281" s="5">
        <v>6.4</v>
      </c>
      <c r="DS281" s="8">
        <v>45016</v>
      </c>
      <c r="DT281" s="5">
        <v>5.49</v>
      </c>
      <c r="DU281" s="8">
        <v>45016</v>
      </c>
      <c r="DV281" s="5">
        <v>-3.9</v>
      </c>
      <c r="DW281" s="8">
        <v>45016</v>
      </c>
      <c r="DX281" s="5">
        <v>-8.5</v>
      </c>
      <c r="DY281" s="8">
        <v>45016</v>
      </c>
      <c r="DZ281" s="5">
        <v>110.2</v>
      </c>
      <c r="EA281" s="8">
        <v>45016</v>
      </c>
      <c r="EB281" s="5">
        <v>98.652600000000007</v>
      </c>
    </row>
    <row r="282" spans="1:132" x14ac:dyDescent="0.2">
      <c r="A282" s="8">
        <v>45046</v>
      </c>
      <c r="B282" s="5">
        <v>46.7</v>
      </c>
      <c r="C282" s="8">
        <v>45046</v>
      </c>
      <c r="D282" s="5">
        <v>45.3</v>
      </c>
      <c r="E282" s="8">
        <v>45046</v>
      </c>
      <c r="F282" s="5">
        <v>53.2</v>
      </c>
      <c r="G282" s="8">
        <v>45046</v>
      </c>
      <c r="H282" s="5">
        <v>52.7</v>
      </c>
      <c r="O282" s="8">
        <v>45046</v>
      </c>
      <c r="P282" s="5">
        <v>49.1</v>
      </c>
      <c r="Q282" s="8">
        <v>45596</v>
      </c>
      <c r="R282" s="5">
        <v>-11.5</v>
      </c>
      <c r="S282" s="8">
        <v>45596</v>
      </c>
      <c r="T282" s="5">
        <v>-5</v>
      </c>
      <c r="Y282" s="8">
        <v>45046</v>
      </c>
      <c r="Z282" s="5">
        <v>-33.4</v>
      </c>
      <c r="AA282" s="8">
        <v>45046</v>
      </c>
      <c r="AB282" s="5">
        <v>-12</v>
      </c>
      <c r="AE282" s="8">
        <v>45046</v>
      </c>
      <c r="AF282" s="5">
        <v>63.7</v>
      </c>
      <c r="AG282" s="8">
        <v>45046</v>
      </c>
      <c r="AH282" s="5">
        <v>103.7</v>
      </c>
      <c r="AI282" s="8">
        <v>45046</v>
      </c>
      <c r="AJ282" s="5">
        <v>89</v>
      </c>
      <c r="AK282" s="8">
        <v>45046</v>
      </c>
      <c r="AL282" s="5">
        <v>216</v>
      </c>
      <c r="AM282" s="8">
        <v>45046</v>
      </c>
      <c r="AN282" s="5">
        <v>153812</v>
      </c>
      <c r="AQ282" s="8">
        <v>45046</v>
      </c>
      <c r="AR282" s="5">
        <v>3.4</v>
      </c>
      <c r="AU282" s="8">
        <v>45046</v>
      </c>
      <c r="AV282" s="5">
        <v>1.3</v>
      </c>
      <c r="AW282" s="8">
        <v>45046</v>
      </c>
      <c r="AX282" s="5">
        <v>0.7</v>
      </c>
      <c r="AY282" s="8">
        <v>45046</v>
      </c>
      <c r="AZ282" s="5">
        <v>0.4</v>
      </c>
      <c r="BA282" s="8">
        <v>45046</v>
      </c>
      <c r="BB282" s="5">
        <v>6600</v>
      </c>
      <c r="BC282" s="8">
        <v>45046</v>
      </c>
      <c r="BD282" s="5">
        <v>-1.5</v>
      </c>
      <c r="BE282" s="8">
        <v>45046</v>
      </c>
      <c r="BF282" s="5">
        <v>15.91</v>
      </c>
      <c r="BG282" s="8">
        <v>45046</v>
      </c>
      <c r="BH282" s="5">
        <v>15.923999999999999</v>
      </c>
      <c r="BI282" s="8">
        <v>45046</v>
      </c>
      <c r="BJ282" s="5">
        <v>1.6</v>
      </c>
      <c r="BK282" s="8">
        <v>45046</v>
      </c>
      <c r="BL282" s="5">
        <v>0.8</v>
      </c>
      <c r="BM282" s="8">
        <v>45046</v>
      </c>
      <c r="BN282" s="5">
        <v>-4</v>
      </c>
      <c r="BO282" s="8">
        <v>45046</v>
      </c>
      <c r="BP282" s="5">
        <v>-0.4</v>
      </c>
      <c r="BQ282" s="8">
        <v>45046</v>
      </c>
      <c r="BR282" s="5">
        <v>1354</v>
      </c>
      <c r="BS282" s="8">
        <v>45046</v>
      </c>
      <c r="BT282" s="5">
        <v>1474</v>
      </c>
      <c r="BU282" s="8">
        <v>45046</v>
      </c>
      <c r="BV282" s="5">
        <v>-1.64</v>
      </c>
      <c r="BW282" s="8">
        <v>45046</v>
      </c>
      <c r="BX282" s="5">
        <v>665</v>
      </c>
      <c r="BY282" s="8">
        <v>45046</v>
      </c>
      <c r="BZ282" s="5">
        <v>-1.2</v>
      </c>
      <c r="CA282" s="8">
        <v>45046</v>
      </c>
      <c r="CB282" s="5">
        <v>-4.4000000000000004</v>
      </c>
      <c r="CC282" s="8">
        <v>45046</v>
      </c>
      <c r="CD282" s="5">
        <v>-71.11</v>
      </c>
      <c r="CG282" s="8">
        <v>45046</v>
      </c>
      <c r="CH282" s="5">
        <v>-0.2</v>
      </c>
      <c r="CI282" s="8">
        <v>45046</v>
      </c>
      <c r="CJ282" s="5">
        <v>0.3</v>
      </c>
      <c r="CK282" s="8">
        <v>45019</v>
      </c>
      <c r="CL282" s="5">
        <v>0.83</v>
      </c>
      <c r="CM282" s="8">
        <v>45046</v>
      </c>
      <c r="CN282" s="5">
        <v>0.4</v>
      </c>
      <c r="CO282" s="8">
        <v>45046</v>
      </c>
      <c r="CP282" s="5">
        <v>0.4</v>
      </c>
      <c r="CQ282" s="8">
        <v>45046</v>
      </c>
      <c r="CR282" s="5">
        <v>4.9000000000000004</v>
      </c>
      <c r="CS282" s="8">
        <v>45046</v>
      </c>
      <c r="CT282" s="5">
        <v>5.5</v>
      </c>
      <c r="CU282" s="8">
        <v>45046</v>
      </c>
      <c r="CV282" s="5">
        <v>4.7784199999999997</v>
      </c>
      <c r="DA282" s="8">
        <v>45046</v>
      </c>
      <c r="DB282" s="5">
        <v>0.4</v>
      </c>
      <c r="DC282" s="8">
        <v>45046</v>
      </c>
      <c r="DD282" s="5">
        <v>5.7</v>
      </c>
      <c r="DE282" s="8">
        <v>45046</v>
      </c>
      <c r="DF282" s="5">
        <v>0.7</v>
      </c>
      <c r="DG282" s="8">
        <v>45046</v>
      </c>
      <c r="DH282" s="5">
        <v>6.5</v>
      </c>
      <c r="DI282" s="8">
        <v>45046</v>
      </c>
      <c r="DJ282" s="5">
        <v>2</v>
      </c>
      <c r="DK282" s="8">
        <v>45046</v>
      </c>
      <c r="DL282" s="5">
        <v>5</v>
      </c>
      <c r="DM282" s="8">
        <v>45046</v>
      </c>
      <c r="DN282" s="5">
        <v>6.1</v>
      </c>
      <c r="DS282" s="8">
        <v>45046</v>
      </c>
      <c r="DT282" s="5">
        <v>3.71</v>
      </c>
      <c r="DU282" s="8">
        <v>45046</v>
      </c>
      <c r="DV282" s="5">
        <v>-4.7</v>
      </c>
      <c r="DW282" s="8">
        <v>45046</v>
      </c>
      <c r="DX282" s="5">
        <v>-10.199999999999999</v>
      </c>
      <c r="DY282" s="8">
        <v>45046</v>
      </c>
      <c r="DZ282" s="5">
        <v>109.4</v>
      </c>
      <c r="EA282" s="8">
        <v>45046</v>
      </c>
      <c r="EB282" s="5">
        <v>98.660399999999996</v>
      </c>
    </row>
    <row r="283" spans="1:132" x14ac:dyDescent="0.2">
      <c r="A283" s="8">
        <v>45077</v>
      </c>
      <c r="B283" s="5">
        <v>46.4</v>
      </c>
      <c r="C283" s="8">
        <v>45077</v>
      </c>
      <c r="D283" s="5">
        <v>43.4</v>
      </c>
      <c r="E283" s="8">
        <v>45077</v>
      </c>
      <c r="F283" s="5">
        <v>44.2</v>
      </c>
      <c r="G283" s="8">
        <v>45077</v>
      </c>
      <c r="H283" s="5">
        <v>51</v>
      </c>
      <c r="O283" s="8">
        <v>45077</v>
      </c>
      <c r="P283" s="5">
        <v>41.5</v>
      </c>
      <c r="Q283" s="8">
        <v>45626</v>
      </c>
      <c r="R283" s="5">
        <v>20.2</v>
      </c>
      <c r="S283" s="8">
        <v>45626</v>
      </c>
      <c r="T283" s="5">
        <v>-4</v>
      </c>
      <c r="Y283" s="8">
        <v>45077</v>
      </c>
      <c r="Z283" s="5">
        <v>-10</v>
      </c>
      <c r="AA283" s="8">
        <v>45077</v>
      </c>
      <c r="AB283" s="5">
        <v>-11</v>
      </c>
      <c r="AE283" s="8">
        <v>45077</v>
      </c>
      <c r="AF283" s="5">
        <v>59</v>
      </c>
      <c r="AG283" s="8">
        <v>45077</v>
      </c>
      <c r="AH283" s="5">
        <v>102.5</v>
      </c>
      <c r="AI283" s="8">
        <v>45077</v>
      </c>
      <c r="AJ283" s="5">
        <v>89.4</v>
      </c>
      <c r="AK283" s="8">
        <v>45077</v>
      </c>
      <c r="AL283" s="5">
        <v>227</v>
      </c>
      <c r="AM283" s="8">
        <v>45077</v>
      </c>
      <c r="AN283" s="5">
        <v>154274</v>
      </c>
      <c r="AQ283" s="8">
        <v>45077</v>
      </c>
      <c r="AR283" s="5">
        <v>3.6</v>
      </c>
      <c r="AU283" s="8">
        <v>45077</v>
      </c>
      <c r="AV283" s="5">
        <v>1.1000000000000001</v>
      </c>
      <c r="AW283" s="8">
        <v>45077</v>
      </c>
      <c r="AX283" s="5">
        <v>-0.1</v>
      </c>
      <c r="AY283" s="8">
        <v>45077</v>
      </c>
      <c r="AZ283" s="5">
        <v>-0.24</v>
      </c>
      <c r="BA283" s="8">
        <v>45077</v>
      </c>
      <c r="BB283" s="5">
        <v>6900</v>
      </c>
      <c r="BC283" s="8">
        <v>45077</v>
      </c>
      <c r="BD283" s="5">
        <v>-1.7</v>
      </c>
      <c r="BE283" s="8">
        <v>45077</v>
      </c>
      <c r="BF283" s="5">
        <v>15.05</v>
      </c>
      <c r="BG283" s="8">
        <v>45077</v>
      </c>
      <c r="BH283" s="5">
        <v>15.394</v>
      </c>
      <c r="BI283" s="8">
        <v>45077</v>
      </c>
      <c r="BJ283" s="5">
        <v>2.1</v>
      </c>
      <c r="BK283" s="8">
        <v>45077</v>
      </c>
      <c r="BL283" s="5">
        <v>0.5</v>
      </c>
      <c r="BM283" s="8">
        <v>45077</v>
      </c>
      <c r="BN283" s="5">
        <v>-4.03</v>
      </c>
      <c r="BO283" s="8">
        <v>45077</v>
      </c>
      <c r="BP283" s="5">
        <v>-0.6</v>
      </c>
      <c r="BQ283" s="8">
        <v>45077</v>
      </c>
      <c r="BR283" s="5">
        <v>1584</v>
      </c>
      <c r="BS283" s="8">
        <v>45077</v>
      </c>
      <c r="BT283" s="5">
        <v>1575</v>
      </c>
      <c r="BU283" s="8">
        <v>45077</v>
      </c>
      <c r="BV283" s="5">
        <v>0</v>
      </c>
      <c r="BW283" s="8">
        <v>45077</v>
      </c>
      <c r="BX283" s="5">
        <v>739</v>
      </c>
      <c r="BY283" s="8">
        <v>45077</v>
      </c>
      <c r="BZ283" s="5">
        <v>-2.5</v>
      </c>
      <c r="CA283" s="8">
        <v>45077</v>
      </c>
      <c r="CB283" s="5">
        <v>-6.7</v>
      </c>
      <c r="CC283" s="8">
        <v>45077</v>
      </c>
      <c r="CD283" s="5">
        <v>-65.813999999999993</v>
      </c>
      <c r="CG283" s="8">
        <v>45077</v>
      </c>
      <c r="CH283" s="5">
        <v>-0.4</v>
      </c>
      <c r="CI283" s="8">
        <v>45077</v>
      </c>
      <c r="CJ283" s="5">
        <v>-0.2</v>
      </c>
      <c r="CK283" s="8">
        <v>45047</v>
      </c>
      <c r="CL283" s="5">
        <v>0.68</v>
      </c>
      <c r="CM283" s="8">
        <v>45077</v>
      </c>
      <c r="CN283" s="5">
        <v>0.2</v>
      </c>
      <c r="CO283" s="8">
        <v>45077</v>
      </c>
      <c r="CP283" s="5">
        <v>0.4</v>
      </c>
      <c r="CQ283" s="8">
        <v>45077</v>
      </c>
      <c r="CR283" s="5">
        <v>4</v>
      </c>
      <c r="CS283" s="8">
        <v>45077</v>
      </c>
      <c r="CT283" s="5">
        <v>5.3</v>
      </c>
      <c r="CU283" s="8">
        <v>45077</v>
      </c>
      <c r="CV283" s="5">
        <v>4.7085100000000004</v>
      </c>
      <c r="DA283" s="8">
        <v>45077</v>
      </c>
      <c r="DB283" s="5">
        <v>0.5</v>
      </c>
      <c r="DC283" s="8">
        <v>45077</v>
      </c>
      <c r="DD283" s="5">
        <v>6.2</v>
      </c>
      <c r="DE283" s="8">
        <v>45077</v>
      </c>
      <c r="DF283" s="5">
        <v>0.2</v>
      </c>
      <c r="DG283" s="8">
        <v>45077</v>
      </c>
      <c r="DH283" s="5">
        <v>6.3</v>
      </c>
      <c r="DI283" s="8">
        <v>45077</v>
      </c>
      <c r="DJ283" s="5">
        <v>2.2000000000000002</v>
      </c>
      <c r="DK283" s="8">
        <v>45077</v>
      </c>
      <c r="DL283" s="5">
        <v>5.2</v>
      </c>
      <c r="DM283" s="8">
        <v>45077</v>
      </c>
      <c r="DN283" s="5">
        <v>6</v>
      </c>
      <c r="DS283" s="8">
        <v>45077</v>
      </c>
      <c r="DT283" s="5">
        <v>4.1100000000000003</v>
      </c>
      <c r="DU283" s="8">
        <v>45077</v>
      </c>
      <c r="DV283" s="5">
        <v>-4.0999999999999996</v>
      </c>
      <c r="DW283" s="8">
        <v>45077</v>
      </c>
      <c r="DX283" s="5">
        <v>-10.3</v>
      </c>
      <c r="DY283" s="8">
        <v>45077</v>
      </c>
      <c r="DZ283" s="5">
        <v>108.5</v>
      </c>
      <c r="EA283" s="8">
        <v>45077</v>
      </c>
      <c r="EB283" s="5">
        <v>98.709900000000005</v>
      </c>
    </row>
    <row r="284" spans="1:132" x14ac:dyDescent="0.2">
      <c r="A284" s="8">
        <v>45107</v>
      </c>
      <c r="B284" s="5">
        <v>46.3</v>
      </c>
      <c r="C284" s="8">
        <v>45107</v>
      </c>
      <c r="D284" s="5">
        <v>45.6</v>
      </c>
      <c r="E284" s="8">
        <v>45107</v>
      </c>
      <c r="F284" s="5">
        <v>41.8</v>
      </c>
      <c r="G284" s="8">
        <v>45107</v>
      </c>
      <c r="H284" s="5">
        <v>53.8</v>
      </c>
      <c r="O284" s="8">
        <v>45107</v>
      </c>
      <c r="P284" s="5">
        <v>41.9</v>
      </c>
      <c r="Q284" s="8">
        <v>45657</v>
      </c>
      <c r="R284" s="5">
        <v>2.1</v>
      </c>
      <c r="S284" s="8">
        <v>45657</v>
      </c>
      <c r="T284" s="5">
        <v>-5</v>
      </c>
      <c r="Y284" s="8">
        <v>45107</v>
      </c>
      <c r="Z284" s="5">
        <v>-13.9</v>
      </c>
      <c r="AA284" s="8">
        <v>45107</v>
      </c>
      <c r="AB284" s="5">
        <v>-7</v>
      </c>
      <c r="AE284" s="8">
        <v>45107</v>
      </c>
      <c r="AF284" s="5">
        <v>64.2</v>
      </c>
      <c r="AG284" s="8">
        <v>45107</v>
      </c>
      <c r="AH284" s="5">
        <v>110.1</v>
      </c>
      <c r="AI284" s="8">
        <v>45107</v>
      </c>
      <c r="AJ284" s="5">
        <v>91</v>
      </c>
      <c r="AK284" s="8">
        <v>45107</v>
      </c>
      <c r="AL284" s="5">
        <v>257</v>
      </c>
      <c r="AM284" s="8">
        <v>45107</v>
      </c>
      <c r="AN284" s="5">
        <v>154393</v>
      </c>
      <c r="AQ284" s="8">
        <v>45107</v>
      </c>
      <c r="AR284" s="5">
        <v>3.6</v>
      </c>
      <c r="AU284" s="8">
        <v>45107</v>
      </c>
      <c r="AV284" s="5">
        <v>0.6</v>
      </c>
      <c r="AW284" s="8">
        <v>45107</v>
      </c>
      <c r="AX284" s="5">
        <v>-0.6</v>
      </c>
      <c r="AY284" s="8">
        <v>45107</v>
      </c>
      <c r="AZ284" s="5">
        <v>-0.57999999999999996</v>
      </c>
      <c r="BA284" s="8">
        <v>45107</v>
      </c>
      <c r="BB284" s="5">
        <v>6800</v>
      </c>
      <c r="BC284" s="8">
        <v>45107</v>
      </c>
      <c r="BD284" s="5">
        <v>-3.4</v>
      </c>
      <c r="BE284" s="8">
        <v>45107</v>
      </c>
      <c r="BF284" s="5">
        <v>15.68</v>
      </c>
      <c r="BG284" s="8">
        <v>45107</v>
      </c>
      <c r="BH284" s="5">
        <v>15.888999999999999</v>
      </c>
      <c r="BI284" s="8">
        <v>45107</v>
      </c>
      <c r="BJ284" s="5">
        <v>1.7</v>
      </c>
      <c r="BK284" s="8">
        <v>45107</v>
      </c>
      <c r="BL284" s="5">
        <v>0.5</v>
      </c>
      <c r="BM284" s="8">
        <v>45107</v>
      </c>
      <c r="BN284" s="5">
        <v>-7.18</v>
      </c>
      <c r="BO284" s="8">
        <v>45107</v>
      </c>
      <c r="BP284" s="5">
        <v>-0.4</v>
      </c>
      <c r="BQ284" s="8">
        <v>45107</v>
      </c>
      <c r="BR284" s="5">
        <v>1421</v>
      </c>
      <c r="BS284" s="8">
        <v>45107</v>
      </c>
      <c r="BT284" s="5">
        <v>1464</v>
      </c>
      <c r="BU284" s="8">
        <v>45107</v>
      </c>
      <c r="BV284" s="5">
        <v>-1.19</v>
      </c>
      <c r="BW284" s="8">
        <v>45107</v>
      </c>
      <c r="BX284" s="5">
        <v>674</v>
      </c>
      <c r="BY284" s="8">
        <v>45107</v>
      </c>
      <c r="BZ284" s="5">
        <v>-4.0999999999999996</v>
      </c>
      <c r="CA284" s="8">
        <v>45107</v>
      </c>
      <c r="CB284" s="5">
        <v>-7.4</v>
      </c>
      <c r="CC284" s="8">
        <v>45107</v>
      </c>
      <c r="CD284" s="5">
        <v>-65.162999999999997</v>
      </c>
      <c r="CG284" s="8">
        <v>45107</v>
      </c>
      <c r="CH284" s="5">
        <v>2.6</v>
      </c>
      <c r="CI284" s="8">
        <v>45107</v>
      </c>
      <c r="CJ284" s="5">
        <v>4.9000000000000004</v>
      </c>
      <c r="CK284" s="8">
        <v>45078</v>
      </c>
      <c r="CL284" s="5">
        <v>1.1200000000000001</v>
      </c>
      <c r="CM284" s="8">
        <v>45107</v>
      </c>
      <c r="CN284" s="5">
        <v>0.3</v>
      </c>
      <c r="CO284" s="8">
        <v>45107</v>
      </c>
      <c r="CP284" s="5">
        <v>0.2</v>
      </c>
      <c r="CQ284" s="8">
        <v>45107</v>
      </c>
      <c r="CR284" s="5">
        <v>3</v>
      </c>
      <c r="CS284" s="8">
        <v>45107</v>
      </c>
      <c r="CT284" s="5">
        <v>4.8</v>
      </c>
      <c r="CU284" s="8">
        <v>45107</v>
      </c>
      <c r="CV284" s="5">
        <v>4.3662999999999998</v>
      </c>
      <c r="DA284" s="8">
        <v>45107</v>
      </c>
      <c r="DB284" s="5">
        <v>0.3</v>
      </c>
      <c r="DC284" s="8">
        <v>45107</v>
      </c>
      <c r="DD284" s="5">
        <v>6.5</v>
      </c>
      <c r="DE284" s="8">
        <v>45107</v>
      </c>
      <c r="DF284" s="5">
        <v>0.4</v>
      </c>
      <c r="DG284" s="8">
        <v>45107</v>
      </c>
      <c r="DH284" s="5">
        <v>5.6</v>
      </c>
      <c r="DI284" s="8">
        <v>45107</v>
      </c>
      <c r="DJ284" s="5">
        <v>2.2999999999999998</v>
      </c>
      <c r="DK284" s="8">
        <v>45107</v>
      </c>
      <c r="DL284" s="5">
        <v>5</v>
      </c>
      <c r="DM284" s="8">
        <v>45107</v>
      </c>
      <c r="DN284" s="5">
        <v>5.6</v>
      </c>
      <c r="DS284" s="8">
        <v>45107</v>
      </c>
      <c r="DT284" s="5">
        <v>5.93</v>
      </c>
      <c r="DU284" s="8">
        <v>45107</v>
      </c>
      <c r="DV284" s="5">
        <v>-4</v>
      </c>
      <c r="DW284" s="8">
        <v>45107</v>
      </c>
      <c r="DX284" s="5">
        <v>-10.5</v>
      </c>
      <c r="DY284" s="8">
        <v>45107</v>
      </c>
      <c r="DZ284" s="5">
        <v>107.8</v>
      </c>
      <c r="EA284" s="8">
        <v>45107</v>
      </c>
      <c r="EB284" s="5">
        <v>98.798500000000004</v>
      </c>
    </row>
    <row r="285" spans="1:132" x14ac:dyDescent="0.2">
      <c r="A285" s="8">
        <v>45138</v>
      </c>
      <c r="B285" s="5">
        <v>46.7</v>
      </c>
      <c r="C285" s="8">
        <v>45138</v>
      </c>
      <c r="D285" s="5">
        <v>47.2</v>
      </c>
      <c r="E285" s="8">
        <v>45138</v>
      </c>
      <c r="F285" s="5">
        <v>42.6</v>
      </c>
      <c r="G285" s="8">
        <v>45138</v>
      </c>
      <c r="H285" s="5">
        <v>52.8</v>
      </c>
      <c r="O285" s="8">
        <v>45138</v>
      </c>
      <c r="P285" s="5">
        <v>42.9</v>
      </c>
      <c r="Q285" s="8">
        <v>45688</v>
      </c>
      <c r="R285" s="5">
        <v>-12.6</v>
      </c>
      <c r="S285" s="8">
        <v>45688</v>
      </c>
      <c r="T285" s="5">
        <v>-5</v>
      </c>
      <c r="Y285" s="8">
        <v>45138</v>
      </c>
      <c r="Z285" s="5">
        <v>-14.5</v>
      </c>
      <c r="AA285" s="8">
        <v>45138</v>
      </c>
      <c r="AB285" s="5">
        <v>-8</v>
      </c>
      <c r="AE285" s="8">
        <v>45138</v>
      </c>
      <c r="AF285" s="5">
        <v>71.5</v>
      </c>
      <c r="AG285" s="8">
        <v>45138</v>
      </c>
      <c r="AH285" s="5">
        <v>114</v>
      </c>
      <c r="AI285" s="8">
        <v>45138</v>
      </c>
      <c r="AJ285" s="5">
        <v>91.9</v>
      </c>
      <c r="AK285" s="8">
        <v>45138</v>
      </c>
      <c r="AL285" s="5">
        <v>148</v>
      </c>
      <c r="AM285" s="8">
        <v>45138</v>
      </c>
      <c r="AN285" s="5">
        <v>154892</v>
      </c>
      <c r="AQ285" s="8">
        <v>45138</v>
      </c>
      <c r="AR285" s="5">
        <v>3.5</v>
      </c>
      <c r="AU285" s="8">
        <v>45138</v>
      </c>
      <c r="AV285" s="5">
        <v>0.2</v>
      </c>
      <c r="AW285" s="8">
        <v>45138</v>
      </c>
      <c r="AX285" s="5">
        <v>0.3</v>
      </c>
      <c r="AY285" s="8">
        <v>45138</v>
      </c>
      <c r="AZ285" s="5">
        <v>0.68</v>
      </c>
      <c r="BA285" s="8">
        <v>45138</v>
      </c>
      <c r="BB285" s="5">
        <v>6900</v>
      </c>
      <c r="BC285" s="8">
        <v>45138</v>
      </c>
      <c r="BD285" s="5">
        <v>-1.3</v>
      </c>
      <c r="BE285" s="8">
        <v>45138</v>
      </c>
      <c r="BF285" s="5">
        <v>15.74</v>
      </c>
      <c r="BG285" s="8">
        <v>45138</v>
      </c>
      <c r="BH285" s="5">
        <v>15.803000000000001</v>
      </c>
      <c r="BI285" s="8">
        <v>45138</v>
      </c>
      <c r="BJ285" s="5">
        <v>2.9</v>
      </c>
      <c r="BK285" s="8">
        <v>45138</v>
      </c>
      <c r="BL285" s="5">
        <v>0.2</v>
      </c>
      <c r="BM285" s="8">
        <v>45138</v>
      </c>
      <c r="BN285" s="5">
        <v>-4.42</v>
      </c>
      <c r="BO285" s="8">
        <v>45138</v>
      </c>
      <c r="BP285" s="5">
        <v>-0.3</v>
      </c>
      <c r="BQ285" s="8">
        <v>45138</v>
      </c>
      <c r="BR285" s="5">
        <v>1460</v>
      </c>
      <c r="BS285" s="8">
        <v>45138</v>
      </c>
      <c r="BT285" s="5">
        <v>1522</v>
      </c>
      <c r="BU285" s="8">
        <v>45138</v>
      </c>
      <c r="BV285" s="5">
        <v>-1.45</v>
      </c>
      <c r="BW285" s="8">
        <v>45138</v>
      </c>
      <c r="BX285" s="5">
        <v>702</v>
      </c>
      <c r="BY285" s="8">
        <v>45138</v>
      </c>
      <c r="BZ285" s="5">
        <v>-3.6</v>
      </c>
      <c r="CA285" s="8">
        <v>45138</v>
      </c>
      <c r="CB285" s="5">
        <v>-4.2</v>
      </c>
      <c r="CC285" s="8">
        <v>45138</v>
      </c>
      <c r="CD285" s="5">
        <v>-63.759</v>
      </c>
      <c r="CG285" s="8">
        <v>45138</v>
      </c>
      <c r="CH285" s="5">
        <v>-1.6</v>
      </c>
      <c r="CI285" s="8">
        <v>45138</v>
      </c>
      <c r="CJ285" s="5">
        <v>-3.5</v>
      </c>
      <c r="CK285" s="8">
        <v>45110</v>
      </c>
      <c r="CL285" s="5">
        <v>1.77</v>
      </c>
      <c r="CM285" s="8">
        <v>45138</v>
      </c>
      <c r="CN285" s="5">
        <v>0.2</v>
      </c>
      <c r="CO285" s="8">
        <v>45138</v>
      </c>
      <c r="CP285" s="5">
        <v>0.2</v>
      </c>
      <c r="CQ285" s="8">
        <v>45138</v>
      </c>
      <c r="CR285" s="5">
        <v>3.2</v>
      </c>
      <c r="CS285" s="8">
        <v>45138</v>
      </c>
      <c r="CT285" s="5">
        <v>4.7</v>
      </c>
      <c r="CU285" s="8">
        <v>45138</v>
      </c>
      <c r="CV285" s="5">
        <v>4.2725799999999996</v>
      </c>
      <c r="DA285" s="8">
        <v>45138</v>
      </c>
      <c r="DB285" s="5">
        <v>0.2</v>
      </c>
      <c r="DC285" s="8">
        <v>45138</v>
      </c>
      <c r="DD285" s="5">
        <v>5.2</v>
      </c>
      <c r="DE285" s="8">
        <v>45138</v>
      </c>
      <c r="DF285" s="5">
        <v>0.6</v>
      </c>
      <c r="DG285" s="8">
        <v>45138</v>
      </c>
      <c r="DH285" s="5">
        <v>6.2</v>
      </c>
      <c r="DI285" s="8">
        <v>45138</v>
      </c>
      <c r="DJ285" s="5">
        <v>2.8</v>
      </c>
      <c r="DK285" s="8">
        <v>45138</v>
      </c>
      <c r="DL285" s="5">
        <v>4.5999999999999996</v>
      </c>
      <c r="DM285" s="8">
        <v>45138</v>
      </c>
      <c r="DN285" s="5">
        <v>5.7</v>
      </c>
      <c r="DS285" s="8">
        <v>45138</v>
      </c>
      <c r="DT285" s="5">
        <v>17.63</v>
      </c>
      <c r="DU285" s="8">
        <v>45138</v>
      </c>
      <c r="DV285" s="5">
        <v>-4</v>
      </c>
      <c r="DW285" s="8">
        <v>45138</v>
      </c>
      <c r="DX285" s="5">
        <v>-10.7</v>
      </c>
      <c r="DY285" s="8">
        <v>45138</v>
      </c>
      <c r="DZ285" s="5">
        <v>107.5</v>
      </c>
      <c r="EA285" s="8">
        <v>45138</v>
      </c>
      <c r="EB285" s="5">
        <v>98.893900000000002</v>
      </c>
    </row>
    <row r="286" spans="1:132" x14ac:dyDescent="0.2">
      <c r="A286" s="8">
        <v>45169</v>
      </c>
      <c r="B286" s="5">
        <v>47.9</v>
      </c>
      <c r="C286" s="8">
        <v>45169</v>
      </c>
      <c r="D286" s="5">
        <v>47.3</v>
      </c>
      <c r="E286" s="8">
        <v>45169</v>
      </c>
      <c r="F286" s="5">
        <v>48.4</v>
      </c>
      <c r="G286" s="8">
        <v>45169</v>
      </c>
      <c r="H286" s="5">
        <v>54</v>
      </c>
      <c r="O286" s="8">
        <v>45169</v>
      </c>
      <c r="P286" s="5">
        <v>47.1</v>
      </c>
      <c r="Q286" s="8">
        <v>45716</v>
      </c>
      <c r="R286" s="5">
        <v>5.7</v>
      </c>
      <c r="S286" s="8">
        <v>45716</v>
      </c>
      <c r="T286" s="5">
        <v>-5</v>
      </c>
      <c r="Y286" s="8">
        <v>45169</v>
      </c>
      <c r="Z286" s="5">
        <v>10.6</v>
      </c>
      <c r="AA286" s="8">
        <v>45169</v>
      </c>
      <c r="AB286" s="5">
        <v>-7</v>
      </c>
      <c r="AE286" s="8">
        <v>45169</v>
      </c>
      <c r="AF286" s="5">
        <v>69.400000000000006</v>
      </c>
      <c r="AG286" s="8">
        <v>45169</v>
      </c>
      <c r="AH286" s="5">
        <v>108.7</v>
      </c>
      <c r="AI286" s="8">
        <v>45169</v>
      </c>
      <c r="AJ286" s="5">
        <v>91.3</v>
      </c>
      <c r="AK286" s="8">
        <v>45169</v>
      </c>
      <c r="AL286" s="5">
        <v>157</v>
      </c>
      <c r="AM286" s="8">
        <v>45169</v>
      </c>
      <c r="AN286" s="5">
        <v>154975</v>
      </c>
      <c r="AQ286" s="8">
        <v>45169</v>
      </c>
      <c r="AR286" s="5">
        <v>3.7</v>
      </c>
      <c r="AU286" s="8">
        <v>45169</v>
      </c>
      <c r="AV286" s="5">
        <v>1</v>
      </c>
      <c r="AW286" s="8">
        <v>45169</v>
      </c>
      <c r="AX286" s="5">
        <v>0.1</v>
      </c>
      <c r="AY286" s="8">
        <v>45169</v>
      </c>
      <c r="AZ286" s="5">
        <v>0.02</v>
      </c>
      <c r="BA286" s="8">
        <v>45169</v>
      </c>
      <c r="BB286" s="5">
        <v>7000</v>
      </c>
      <c r="BC286" s="8">
        <v>45169</v>
      </c>
      <c r="BD286" s="5">
        <v>0.2</v>
      </c>
      <c r="BE286" s="8">
        <v>45169</v>
      </c>
      <c r="BF286" s="5">
        <v>15.04</v>
      </c>
      <c r="BG286" s="8">
        <v>45169</v>
      </c>
      <c r="BH286" s="5">
        <v>15.374000000000001</v>
      </c>
      <c r="BI286" s="8">
        <v>45169</v>
      </c>
      <c r="BJ286" s="5">
        <v>3.2</v>
      </c>
      <c r="BK286" s="8">
        <v>45169</v>
      </c>
      <c r="BL286" s="5">
        <v>0.9</v>
      </c>
      <c r="BM286" s="8">
        <v>45169</v>
      </c>
      <c r="BN286" s="5">
        <v>-2.0499999999999998</v>
      </c>
      <c r="BO286" s="8">
        <v>45169</v>
      </c>
      <c r="BP286" s="5">
        <v>-0.2</v>
      </c>
      <c r="BQ286" s="8">
        <v>45169</v>
      </c>
      <c r="BR286" s="5">
        <v>1317</v>
      </c>
      <c r="BS286" s="8">
        <v>45169</v>
      </c>
      <c r="BT286" s="5">
        <v>1561</v>
      </c>
      <c r="BU286" s="8">
        <v>45169</v>
      </c>
      <c r="BV286" s="5">
        <v>0</v>
      </c>
      <c r="BW286" s="8">
        <v>45169</v>
      </c>
      <c r="BX286" s="5">
        <v>645</v>
      </c>
      <c r="BY286" s="8">
        <v>45169</v>
      </c>
      <c r="BZ286" s="5">
        <v>-2</v>
      </c>
      <c r="CA286" s="8">
        <v>45169</v>
      </c>
      <c r="CB286" s="5">
        <v>-3.9</v>
      </c>
      <c r="CC286" s="8">
        <v>45169</v>
      </c>
      <c r="CD286" s="5">
        <v>-59.164999999999999</v>
      </c>
      <c r="CG286" s="8">
        <v>45169</v>
      </c>
      <c r="CH286" s="5">
        <v>0.5</v>
      </c>
      <c r="CI286" s="8">
        <v>45169</v>
      </c>
      <c r="CJ286" s="5">
        <v>-1.4</v>
      </c>
      <c r="CK286" s="8">
        <v>45139</v>
      </c>
      <c r="CL286" s="5">
        <v>1.35</v>
      </c>
      <c r="CM286" s="8">
        <v>45169</v>
      </c>
      <c r="CN286" s="5">
        <v>0.5</v>
      </c>
      <c r="CO286" s="8">
        <v>45169</v>
      </c>
      <c r="CP286" s="5">
        <v>0.2</v>
      </c>
      <c r="CQ286" s="8">
        <v>45169</v>
      </c>
      <c r="CR286" s="5">
        <v>3.7</v>
      </c>
      <c r="CS286" s="8">
        <v>45169</v>
      </c>
      <c r="CT286" s="5">
        <v>4.3</v>
      </c>
      <c r="CU286" s="8">
        <v>45169</v>
      </c>
      <c r="CV286" s="5">
        <v>3.7815099999999999</v>
      </c>
      <c r="DA286" s="8">
        <v>45169</v>
      </c>
      <c r="DB286" s="5">
        <v>0.4</v>
      </c>
      <c r="DC286" s="8">
        <v>45169</v>
      </c>
      <c r="DD286" s="5">
        <v>4.7</v>
      </c>
      <c r="DE286" s="8">
        <v>45169</v>
      </c>
      <c r="DF286" s="5">
        <v>0.3</v>
      </c>
      <c r="DG286" s="8">
        <v>45169</v>
      </c>
      <c r="DH286" s="5">
        <v>5.7</v>
      </c>
      <c r="DI286" s="8">
        <v>45169</v>
      </c>
      <c r="DJ286" s="5">
        <v>2.2000000000000002</v>
      </c>
      <c r="DK286" s="8">
        <v>45169</v>
      </c>
      <c r="DL286" s="5">
        <v>4.7</v>
      </c>
      <c r="DM286" s="8">
        <v>45169</v>
      </c>
      <c r="DN286" s="5">
        <v>5.3</v>
      </c>
      <c r="DS286" s="8">
        <v>45169</v>
      </c>
      <c r="DT286" s="5">
        <v>25.15</v>
      </c>
      <c r="DU286" s="8">
        <v>45169</v>
      </c>
      <c r="DV286" s="5">
        <v>-4</v>
      </c>
      <c r="DW286" s="8">
        <v>45169</v>
      </c>
      <c r="DX286" s="5">
        <v>-10.8</v>
      </c>
      <c r="DY286" s="8">
        <v>45169</v>
      </c>
      <c r="DZ286" s="5">
        <v>107</v>
      </c>
      <c r="EA286" s="8">
        <v>45169</v>
      </c>
      <c r="EB286" s="5">
        <v>98.971999999999994</v>
      </c>
    </row>
    <row r="287" spans="1:132" x14ac:dyDescent="0.2">
      <c r="A287" s="8">
        <v>45199</v>
      </c>
      <c r="B287" s="5">
        <v>48.9</v>
      </c>
      <c r="C287" s="8">
        <v>45199</v>
      </c>
      <c r="D287" s="5">
        <v>49</v>
      </c>
      <c r="E287" s="8">
        <v>45199</v>
      </c>
      <c r="F287" s="5">
        <v>43.8</v>
      </c>
      <c r="G287" s="8">
        <v>45199</v>
      </c>
      <c r="H287" s="5">
        <v>53.3</v>
      </c>
      <c r="O287" s="8">
        <v>45199</v>
      </c>
      <c r="P287" s="5">
        <v>43.6</v>
      </c>
      <c r="Q287" s="8">
        <v>45747</v>
      </c>
      <c r="R287" s="5">
        <v>-20</v>
      </c>
      <c r="S287" s="8">
        <v>45747</v>
      </c>
      <c r="T287" s="5">
        <v>-2</v>
      </c>
      <c r="Y287" s="8">
        <v>45199</v>
      </c>
      <c r="Z287" s="5">
        <v>-14.2</v>
      </c>
      <c r="AA287" s="8">
        <v>45199</v>
      </c>
      <c r="AB287" s="5">
        <v>1</v>
      </c>
      <c r="AE287" s="8">
        <v>45199</v>
      </c>
      <c r="AF287" s="5">
        <v>67.8</v>
      </c>
      <c r="AG287" s="8">
        <v>45199</v>
      </c>
      <c r="AH287" s="5">
        <v>104.3</v>
      </c>
      <c r="AI287" s="8">
        <v>45199</v>
      </c>
      <c r="AJ287" s="5">
        <v>90.8</v>
      </c>
      <c r="AK287" s="8">
        <v>45199</v>
      </c>
      <c r="AL287" s="5">
        <v>158</v>
      </c>
      <c r="AM287" s="8">
        <v>45199</v>
      </c>
      <c r="AN287" s="5">
        <v>154792</v>
      </c>
      <c r="AQ287" s="8">
        <v>45199</v>
      </c>
      <c r="AR287" s="5">
        <v>3.8</v>
      </c>
      <c r="AU287" s="8">
        <v>45199</v>
      </c>
      <c r="AV287" s="5">
        <v>0.4</v>
      </c>
      <c r="AW287" s="8">
        <v>45199</v>
      </c>
      <c r="AX287" s="5">
        <v>0.1</v>
      </c>
      <c r="AY287" s="8">
        <v>45199</v>
      </c>
      <c r="AZ287" s="5">
        <v>0.21</v>
      </c>
      <c r="BA287" s="8">
        <v>45199</v>
      </c>
      <c r="BB287" s="5">
        <v>6700</v>
      </c>
      <c r="BC287" s="8">
        <v>45199</v>
      </c>
      <c r="BD287" s="5">
        <v>1.5</v>
      </c>
      <c r="BE287" s="8">
        <v>45199</v>
      </c>
      <c r="BF287" s="5">
        <v>15.67</v>
      </c>
      <c r="BG287" s="8">
        <v>45199</v>
      </c>
      <c r="BH287" s="5">
        <v>15.692</v>
      </c>
      <c r="BI287" s="8">
        <v>45199</v>
      </c>
      <c r="BJ287" s="5">
        <v>4.2</v>
      </c>
      <c r="BK287" s="8">
        <v>45199</v>
      </c>
      <c r="BL287" s="5">
        <v>0.7</v>
      </c>
      <c r="BM287" s="8">
        <v>45199</v>
      </c>
      <c r="BN287" s="5">
        <v>0.46</v>
      </c>
      <c r="BO287" s="8">
        <v>45199</v>
      </c>
      <c r="BP287" s="5">
        <v>0.1</v>
      </c>
      <c r="BQ287" s="8">
        <v>45199</v>
      </c>
      <c r="BR287" s="5">
        <v>1371</v>
      </c>
      <c r="BS287" s="8">
        <v>45199</v>
      </c>
      <c r="BT287" s="5">
        <v>1537</v>
      </c>
      <c r="BU287" s="8">
        <v>45199</v>
      </c>
      <c r="BV287" s="5">
        <v>-1.47</v>
      </c>
      <c r="BW287" s="8">
        <v>45199</v>
      </c>
      <c r="BX287" s="5">
        <v>681</v>
      </c>
      <c r="BY287" s="8">
        <v>45199</v>
      </c>
      <c r="BZ287" s="5">
        <v>0.4</v>
      </c>
      <c r="CA287" s="8">
        <v>45199</v>
      </c>
      <c r="CB287" s="5">
        <v>-2.2000000000000002</v>
      </c>
      <c r="CC287" s="8">
        <v>45199</v>
      </c>
      <c r="CD287" s="5">
        <v>-59.564999999999998</v>
      </c>
      <c r="CG287" s="8">
        <v>45199</v>
      </c>
      <c r="CH287" s="5">
        <v>2.4</v>
      </c>
      <c r="CI287" s="8">
        <v>45199</v>
      </c>
      <c r="CJ287" s="5">
        <v>3.1</v>
      </c>
      <c r="CK287" s="8">
        <v>45170</v>
      </c>
      <c r="CL287" s="5">
        <v>1.66</v>
      </c>
      <c r="CM287" s="8">
        <v>45199</v>
      </c>
      <c r="CN287" s="5">
        <v>0.4</v>
      </c>
      <c r="CO287" s="8">
        <v>45199</v>
      </c>
      <c r="CP287" s="5">
        <v>0.3</v>
      </c>
      <c r="CQ287" s="8">
        <v>45199</v>
      </c>
      <c r="CR287" s="5">
        <v>3.7</v>
      </c>
      <c r="CS287" s="8">
        <v>45199</v>
      </c>
      <c r="CT287" s="5">
        <v>4.0999999999999996</v>
      </c>
      <c r="CU287" s="8">
        <v>45199</v>
      </c>
      <c r="CV287" s="5">
        <v>3.6570100000000001</v>
      </c>
      <c r="DA287" s="8">
        <v>45199</v>
      </c>
      <c r="DB287" s="5">
        <v>0.4</v>
      </c>
      <c r="DC287" s="8">
        <v>45199</v>
      </c>
      <c r="DD287" s="5">
        <v>4.5</v>
      </c>
      <c r="DE287" s="8">
        <v>45199</v>
      </c>
      <c r="DF287" s="5">
        <v>0.6</v>
      </c>
      <c r="DG287" s="8">
        <v>45199</v>
      </c>
      <c r="DH287" s="5">
        <v>5.8</v>
      </c>
      <c r="DI287" s="8">
        <v>45199</v>
      </c>
      <c r="DJ287" s="5">
        <v>2.2999999999999998</v>
      </c>
      <c r="DK287" s="8">
        <v>45199</v>
      </c>
      <c r="DL287" s="5">
        <v>4.4000000000000004</v>
      </c>
      <c r="DM287" s="8">
        <v>45199</v>
      </c>
      <c r="DN287" s="5">
        <v>5.2</v>
      </c>
      <c r="DS287" s="8">
        <v>45199</v>
      </c>
      <c r="DT287" s="5">
        <v>23.07</v>
      </c>
      <c r="DU287" s="8">
        <v>45199</v>
      </c>
      <c r="DV287" s="5">
        <v>-3.7</v>
      </c>
      <c r="DW287" s="8">
        <v>45199</v>
      </c>
      <c r="DX287" s="5">
        <v>-10.6</v>
      </c>
      <c r="DY287" s="8">
        <v>45199</v>
      </c>
      <c r="DZ287" s="5">
        <v>106.3</v>
      </c>
      <c r="EA287" s="8">
        <v>45199</v>
      </c>
      <c r="EB287" s="5">
        <v>99.031199999999998</v>
      </c>
    </row>
    <row r="288" spans="1:132" x14ac:dyDescent="0.2">
      <c r="A288" s="8">
        <v>45230</v>
      </c>
      <c r="B288" s="5">
        <v>47.3</v>
      </c>
      <c r="C288" s="8">
        <v>45230</v>
      </c>
      <c r="D288" s="5">
        <v>46.8</v>
      </c>
      <c r="E288" s="8">
        <v>45230</v>
      </c>
      <c r="F288" s="5">
        <v>45.1</v>
      </c>
      <c r="G288" s="8">
        <v>45230</v>
      </c>
      <c r="H288" s="5">
        <v>51.8</v>
      </c>
      <c r="O288" s="8">
        <v>45230</v>
      </c>
      <c r="P288" s="5">
        <v>44.5</v>
      </c>
      <c r="Q288" s="8">
        <v>45777</v>
      </c>
      <c r="R288" s="5">
        <v>-8.1</v>
      </c>
      <c r="S288" s="8">
        <v>45777</v>
      </c>
      <c r="T288" s="5">
        <v>-4</v>
      </c>
      <c r="Y288" s="8">
        <v>45230</v>
      </c>
      <c r="Z288" s="5">
        <v>-15.7</v>
      </c>
      <c r="AA288" s="8">
        <v>45230</v>
      </c>
      <c r="AB288" s="5">
        <v>4</v>
      </c>
      <c r="AE288" s="8">
        <v>45230</v>
      </c>
      <c r="AF288" s="5">
        <v>63.8</v>
      </c>
      <c r="AG288" s="8">
        <v>45230</v>
      </c>
      <c r="AH288" s="5">
        <v>99.1</v>
      </c>
      <c r="AI288" s="8">
        <v>45230</v>
      </c>
      <c r="AJ288" s="5">
        <v>90.7</v>
      </c>
      <c r="AK288" s="8">
        <v>45230</v>
      </c>
      <c r="AL288" s="5">
        <v>186</v>
      </c>
      <c r="AM288" s="8">
        <v>45230</v>
      </c>
      <c r="AN288" s="5">
        <v>155001</v>
      </c>
      <c r="AQ288" s="8">
        <v>45230</v>
      </c>
      <c r="AR288" s="5">
        <v>3.9</v>
      </c>
      <c r="AU288" s="8">
        <v>45230</v>
      </c>
      <c r="AV288" s="5">
        <v>0.8</v>
      </c>
      <c r="AW288" s="8">
        <v>45230</v>
      </c>
      <c r="AX288" s="5">
        <v>-0.7</v>
      </c>
      <c r="AY288" s="8">
        <v>45230</v>
      </c>
      <c r="AZ288" s="5">
        <v>-0.71</v>
      </c>
      <c r="BA288" s="8">
        <v>45230</v>
      </c>
      <c r="BB288" s="5">
        <v>6800</v>
      </c>
      <c r="BC288" s="8">
        <v>45230</v>
      </c>
      <c r="BD288" s="5">
        <v>-0.2</v>
      </c>
      <c r="BE288" s="8">
        <v>45230</v>
      </c>
      <c r="BF288" s="5">
        <v>15.5</v>
      </c>
      <c r="BG288" s="8">
        <v>45230</v>
      </c>
      <c r="BH288" s="5">
        <v>15.35</v>
      </c>
      <c r="BI288" s="8">
        <v>45230</v>
      </c>
      <c r="BJ288" s="5">
        <v>2.6</v>
      </c>
      <c r="BK288" s="8">
        <v>45230</v>
      </c>
      <c r="BL288" s="5">
        <v>-0.5</v>
      </c>
      <c r="BM288" s="8">
        <v>45230</v>
      </c>
      <c r="BN288" s="5">
        <v>-0.45</v>
      </c>
      <c r="BO288" s="8">
        <v>45230</v>
      </c>
      <c r="BP288" s="5">
        <v>-0.5</v>
      </c>
      <c r="BQ288" s="8">
        <v>45230</v>
      </c>
      <c r="BR288" s="5">
        <v>1368</v>
      </c>
      <c r="BS288" s="8">
        <v>45230</v>
      </c>
      <c r="BT288" s="5">
        <v>1528</v>
      </c>
      <c r="BU288" s="8">
        <v>45230</v>
      </c>
      <c r="BV288" s="5">
        <v>-2.74</v>
      </c>
      <c r="BW288" s="8">
        <v>45230</v>
      </c>
      <c r="BX288" s="5">
        <v>681</v>
      </c>
      <c r="BY288" s="8">
        <v>45230</v>
      </c>
      <c r="BZ288" s="5">
        <v>1.1000000000000001</v>
      </c>
      <c r="CA288" s="8">
        <v>45230</v>
      </c>
      <c r="CB288" s="5">
        <v>-2.4</v>
      </c>
      <c r="CC288" s="8">
        <v>45230</v>
      </c>
      <c r="CD288" s="5">
        <v>-64.099999999999994</v>
      </c>
      <c r="CG288" s="8">
        <v>45230</v>
      </c>
      <c r="CH288" s="5">
        <v>-3.1</v>
      </c>
      <c r="CI288" s="8">
        <v>45230</v>
      </c>
      <c r="CJ288" s="5">
        <v>-4.0999999999999996</v>
      </c>
      <c r="CK288" s="8">
        <v>45201</v>
      </c>
      <c r="CL288" s="5">
        <v>0.56000000000000005</v>
      </c>
      <c r="CM288" s="8">
        <v>45230</v>
      </c>
      <c r="CN288" s="5">
        <v>0.1</v>
      </c>
      <c r="CO288" s="8">
        <v>45230</v>
      </c>
      <c r="CP288" s="5">
        <v>0.3</v>
      </c>
      <c r="CQ288" s="8">
        <v>45230</v>
      </c>
      <c r="CR288" s="5">
        <v>3.2</v>
      </c>
      <c r="CS288" s="8">
        <v>45230</v>
      </c>
      <c r="CT288" s="5">
        <v>4</v>
      </c>
      <c r="CU288" s="8">
        <v>45230</v>
      </c>
      <c r="CV288" s="5">
        <v>3.4423400000000002</v>
      </c>
      <c r="DA288" s="8">
        <v>45230</v>
      </c>
      <c r="DB288" s="5">
        <v>0.3</v>
      </c>
      <c r="DC288" s="8">
        <v>45230</v>
      </c>
      <c r="DD288" s="5">
        <v>4.4000000000000004</v>
      </c>
      <c r="DE288" s="8">
        <v>45230</v>
      </c>
      <c r="DF288" s="5">
        <v>0.2</v>
      </c>
      <c r="DG288" s="8">
        <v>45230</v>
      </c>
      <c r="DH288" s="5">
        <v>5.4</v>
      </c>
      <c r="DI288" s="8">
        <v>45230</v>
      </c>
      <c r="DJ288" s="5">
        <v>2.2999999999999998</v>
      </c>
      <c r="DK288" s="8">
        <v>45230</v>
      </c>
      <c r="DL288" s="5">
        <v>4.5</v>
      </c>
      <c r="DM288" s="8">
        <v>45230</v>
      </c>
      <c r="DN288" s="5">
        <v>5.2</v>
      </c>
      <c r="DS288" s="8">
        <v>45230</v>
      </c>
      <c r="DT288" s="5">
        <v>26.03</v>
      </c>
      <c r="DU288" s="8">
        <v>45230</v>
      </c>
      <c r="DV288" s="5">
        <v>-3.4</v>
      </c>
      <c r="DW288" s="8">
        <v>45230</v>
      </c>
      <c r="DX288" s="5">
        <v>-10.3</v>
      </c>
      <c r="DY288" s="8">
        <v>45230</v>
      </c>
      <c r="DZ288" s="5">
        <v>105.3</v>
      </c>
      <c r="EA288" s="8">
        <v>45230</v>
      </c>
      <c r="EB288" s="5">
        <v>99.0822</v>
      </c>
    </row>
    <row r="289" spans="1:132" x14ac:dyDescent="0.2">
      <c r="A289" s="8">
        <v>45260</v>
      </c>
      <c r="B289" s="5">
        <v>46.9</v>
      </c>
      <c r="C289" s="8">
        <v>45260</v>
      </c>
      <c r="D289" s="5">
        <v>48</v>
      </c>
      <c r="E289" s="8">
        <v>45260</v>
      </c>
      <c r="F289" s="5">
        <v>49.9</v>
      </c>
      <c r="G289" s="8">
        <v>45260</v>
      </c>
      <c r="H289" s="5">
        <v>52.6</v>
      </c>
      <c r="O289" s="8">
        <v>45260</v>
      </c>
      <c r="P289" s="5">
        <v>55.1</v>
      </c>
      <c r="Q289" s="8">
        <v>45808</v>
      </c>
      <c r="R289" s="5">
        <v>-9.1999999999999993</v>
      </c>
      <c r="S289" s="8">
        <v>45808</v>
      </c>
      <c r="T289" s="5">
        <v>-3</v>
      </c>
      <c r="Y289" s="8">
        <v>45260</v>
      </c>
      <c r="Z289" s="5">
        <v>-6.8</v>
      </c>
      <c r="AA289" s="8">
        <v>45260</v>
      </c>
      <c r="AB289" s="5">
        <v>-7</v>
      </c>
      <c r="AE289" s="8">
        <v>45260</v>
      </c>
      <c r="AF289" s="5">
        <v>61.3</v>
      </c>
      <c r="AG289" s="8">
        <v>45260</v>
      </c>
      <c r="AH289" s="5">
        <v>101</v>
      </c>
      <c r="AI289" s="8">
        <v>45260</v>
      </c>
      <c r="AJ289" s="5">
        <v>90.6</v>
      </c>
      <c r="AK289" s="8">
        <v>45260</v>
      </c>
      <c r="AL289" s="5">
        <v>141</v>
      </c>
      <c r="AM289" s="8">
        <v>45260</v>
      </c>
      <c r="AN289" s="5">
        <v>155414</v>
      </c>
      <c r="AQ289" s="8">
        <v>45260</v>
      </c>
      <c r="AR289" s="5">
        <v>3.7</v>
      </c>
      <c r="AU289" s="8">
        <v>45260</v>
      </c>
      <c r="AV289" s="5">
        <v>0.9</v>
      </c>
      <c r="AW289" s="8">
        <v>45260</v>
      </c>
      <c r="AX289" s="5">
        <v>0.5</v>
      </c>
      <c r="AY289" s="8">
        <v>45260</v>
      </c>
      <c r="AZ289" s="5">
        <v>0.3</v>
      </c>
      <c r="BA289" s="8">
        <v>45260</v>
      </c>
      <c r="BB289" s="5">
        <v>6600</v>
      </c>
      <c r="BC289" s="8">
        <v>45260</v>
      </c>
      <c r="BD289" s="5">
        <v>0.8</v>
      </c>
      <c r="BE289" s="8">
        <v>45260</v>
      </c>
      <c r="BF289" s="5">
        <v>15.32</v>
      </c>
      <c r="BG289" s="8">
        <v>45260</v>
      </c>
      <c r="BH289" s="5">
        <v>15.45</v>
      </c>
      <c r="BI289" s="8">
        <v>45260</v>
      </c>
      <c r="BJ289" s="5">
        <v>3.9</v>
      </c>
      <c r="BK289" s="8">
        <v>45260</v>
      </c>
      <c r="BL289" s="5">
        <v>-0.1</v>
      </c>
      <c r="BM289" s="8">
        <v>45260</v>
      </c>
      <c r="BN289" s="5">
        <v>0.03</v>
      </c>
      <c r="BO289" s="8">
        <v>45260</v>
      </c>
      <c r="BP289" s="5">
        <v>-0.3</v>
      </c>
      <c r="BQ289" s="8">
        <v>45260</v>
      </c>
      <c r="BR289" s="5">
        <v>1514</v>
      </c>
      <c r="BS289" s="8">
        <v>45260</v>
      </c>
      <c r="BT289" s="5">
        <v>1503</v>
      </c>
      <c r="BU289" s="8">
        <v>45260</v>
      </c>
      <c r="BV289" s="5">
        <v>0</v>
      </c>
      <c r="BW289" s="8">
        <v>45260</v>
      </c>
      <c r="BX289" s="5">
        <v>610</v>
      </c>
      <c r="BY289" s="8">
        <v>45260</v>
      </c>
      <c r="BZ289" s="5">
        <v>0.4</v>
      </c>
      <c r="CA289" s="8">
        <v>45260</v>
      </c>
      <c r="CB289" s="5">
        <v>1</v>
      </c>
      <c r="CC289" s="8">
        <v>45260</v>
      </c>
      <c r="CD289" s="5">
        <v>-65.052999999999997</v>
      </c>
      <c r="CG289" s="8">
        <v>45260</v>
      </c>
      <c r="CH289" s="5">
        <v>1.7</v>
      </c>
      <c r="CI289" s="8">
        <v>45260</v>
      </c>
      <c r="CJ289" s="5">
        <v>4.4000000000000004</v>
      </c>
      <c r="CK289" s="8">
        <v>45231</v>
      </c>
      <c r="CL289" s="5">
        <v>1.76</v>
      </c>
      <c r="CM289" s="8">
        <v>45260</v>
      </c>
      <c r="CN289" s="5">
        <v>0.1</v>
      </c>
      <c r="CO289" s="8">
        <v>45260</v>
      </c>
      <c r="CP289" s="5">
        <v>0.3</v>
      </c>
      <c r="CQ289" s="8">
        <v>45260</v>
      </c>
      <c r="CR289" s="5">
        <v>3.1</v>
      </c>
      <c r="CS289" s="8">
        <v>45260</v>
      </c>
      <c r="CT289" s="5">
        <v>4</v>
      </c>
      <c r="CU289" s="8">
        <v>45260</v>
      </c>
      <c r="CV289" s="5">
        <v>3.2216800000000001</v>
      </c>
      <c r="DA289" s="8">
        <v>45260</v>
      </c>
      <c r="DB289" s="5">
        <v>0.4</v>
      </c>
      <c r="DC289" s="8">
        <v>45260</v>
      </c>
      <c r="DD289" s="5">
        <v>4.8</v>
      </c>
      <c r="DE289" s="8">
        <v>45260</v>
      </c>
      <c r="DF289" s="5">
        <v>0.4</v>
      </c>
      <c r="DG289" s="8">
        <v>45260</v>
      </c>
      <c r="DH289" s="5">
        <v>5.8</v>
      </c>
      <c r="DI289" s="8">
        <v>45260</v>
      </c>
      <c r="DJ289" s="5">
        <v>3.1</v>
      </c>
      <c r="DK289" s="8">
        <v>45260</v>
      </c>
      <c r="DL289" s="5">
        <v>4.5999999999999996</v>
      </c>
      <c r="DM289" s="8">
        <v>45260</v>
      </c>
      <c r="DN289" s="5">
        <v>5.2</v>
      </c>
      <c r="DS289" s="8">
        <v>45260</v>
      </c>
      <c r="DT289" s="5">
        <v>38.06</v>
      </c>
      <c r="DU289" s="8">
        <v>45260</v>
      </c>
      <c r="DV289" s="5">
        <v>-3.1</v>
      </c>
      <c r="DW289" s="8">
        <v>45260</v>
      </c>
      <c r="DX289" s="5">
        <v>-9.9</v>
      </c>
      <c r="DY289" s="8">
        <v>45260</v>
      </c>
      <c r="DZ289" s="5">
        <v>104.8</v>
      </c>
      <c r="EA289" s="8">
        <v>45260</v>
      </c>
      <c r="EB289" s="5">
        <v>99.153899999999993</v>
      </c>
    </row>
    <row r="290" spans="1:132" x14ac:dyDescent="0.2">
      <c r="A290" s="8">
        <v>45291</v>
      </c>
      <c r="B290" s="5">
        <v>46.9</v>
      </c>
      <c r="C290" s="8">
        <v>45291</v>
      </c>
      <c r="D290" s="5">
        <v>46.7</v>
      </c>
      <c r="E290" s="8">
        <v>45291</v>
      </c>
      <c r="F290" s="5">
        <v>45.2</v>
      </c>
      <c r="G290" s="8">
        <v>45291</v>
      </c>
      <c r="H290" s="5">
        <v>50.6</v>
      </c>
      <c r="O290" s="8">
        <v>45291</v>
      </c>
      <c r="P290" s="5">
        <v>47.1</v>
      </c>
      <c r="Y290" s="8">
        <v>45291</v>
      </c>
      <c r="Z290" s="5">
        <v>-7.9</v>
      </c>
      <c r="AA290" s="8">
        <v>45291</v>
      </c>
      <c r="AB290" s="5">
        <v>-11</v>
      </c>
      <c r="AE290" s="8">
        <v>45291</v>
      </c>
      <c r="AF290" s="5">
        <v>69.7</v>
      </c>
      <c r="AG290" s="8">
        <v>45291</v>
      </c>
      <c r="AH290" s="5">
        <v>108</v>
      </c>
      <c r="AI290" s="8">
        <v>45291</v>
      </c>
      <c r="AJ290" s="5">
        <v>91.9</v>
      </c>
      <c r="AK290" s="8">
        <v>45291</v>
      </c>
      <c r="AL290" s="5">
        <v>269</v>
      </c>
      <c r="AM290" s="8">
        <v>45291</v>
      </c>
      <c r="AN290" s="5">
        <v>154643</v>
      </c>
      <c r="AQ290" s="8">
        <v>45291</v>
      </c>
      <c r="AR290" s="5">
        <v>3.8</v>
      </c>
      <c r="AU290" s="8">
        <v>45291</v>
      </c>
      <c r="AV290" s="5">
        <v>0.5</v>
      </c>
      <c r="AW290" s="8">
        <v>45291</v>
      </c>
      <c r="AX290" s="5">
        <v>-0.1</v>
      </c>
      <c r="AY290" s="8">
        <v>45291</v>
      </c>
      <c r="AZ290" s="5">
        <v>-0.25</v>
      </c>
      <c r="BA290" s="8">
        <v>45291</v>
      </c>
      <c r="BB290" s="5">
        <v>6800</v>
      </c>
      <c r="BC290" s="8">
        <v>45291</v>
      </c>
      <c r="BD290" s="5">
        <v>1.9</v>
      </c>
      <c r="BE290" s="8">
        <v>45291</v>
      </c>
      <c r="BF290" s="5">
        <v>15.83</v>
      </c>
      <c r="BG290" s="8">
        <v>45291</v>
      </c>
      <c r="BH290" s="5">
        <v>15.919</v>
      </c>
      <c r="BI290" s="8">
        <v>45291</v>
      </c>
      <c r="BJ290" s="5">
        <v>5.3</v>
      </c>
      <c r="BK290" s="8">
        <v>45291</v>
      </c>
      <c r="BL290" s="5">
        <v>0.1</v>
      </c>
      <c r="BM290" s="8">
        <v>45291</v>
      </c>
      <c r="BN290" s="5">
        <v>1.01</v>
      </c>
      <c r="BO290" s="8">
        <v>45291</v>
      </c>
      <c r="BP290" s="5">
        <v>0.6</v>
      </c>
      <c r="BQ290" s="8">
        <v>45291</v>
      </c>
      <c r="BR290" s="5">
        <v>1521</v>
      </c>
      <c r="BS290" s="8">
        <v>45291</v>
      </c>
      <c r="BT290" s="5">
        <v>1519</v>
      </c>
      <c r="BU290" s="8">
        <v>45291</v>
      </c>
      <c r="BV290" s="5">
        <v>0</v>
      </c>
      <c r="BW290" s="8">
        <v>45291</v>
      </c>
      <c r="BX290" s="5">
        <v>643</v>
      </c>
      <c r="BY290" s="8">
        <v>45291</v>
      </c>
      <c r="BZ290" s="5">
        <v>3.3</v>
      </c>
      <c r="CA290" s="8">
        <v>45291</v>
      </c>
      <c r="CB290" s="5">
        <v>0.5</v>
      </c>
      <c r="CC290" s="8">
        <v>45291</v>
      </c>
      <c r="CD290" s="5">
        <v>-63.887999999999998</v>
      </c>
      <c r="CG290" s="8">
        <v>45291</v>
      </c>
      <c r="CH290" s="5">
        <v>1.4</v>
      </c>
      <c r="CI290" s="8">
        <v>45291</v>
      </c>
      <c r="CJ290" s="5">
        <v>1.9</v>
      </c>
      <c r="CK290" s="8">
        <v>45261</v>
      </c>
      <c r="CL290" s="5">
        <v>1.77</v>
      </c>
      <c r="CM290" s="8">
        <v>45291</v>
      </c>
      <c r="CN290" s="5">
        <v>0.2</v>
      </c>
      <c r="CO290" s="8">
        <v>45291</v>
      </c>
      <c r="CP290" s="5">
        <v>0.3</v>
      </c>
      <c r="CQ290" s="8">
        <v>45291</v>
      </c>
      <c r="CR290" s="5">
        <v>3.4</v>
      </c>
      <c r="CS290" s="8">
        <v>45291</v>
      </c>
      <c r="CT290" s="5">
        <v>3.9</v>
      </c>
      <c r="CU290" s="8">
        <v>45291</v>
      </c>
      <c r="CV290" s="5">
        <v>3.0356399999999999</v>
      </c>
      <c r="DA290" s="8">
        <v>45291</v>
      </c>
      <c r="DB290" s="5">
        <v>0.4</v>
      </c>
      <c r="DC290" s="8">
        <v>45291</v>
      </c>
      <c r="DD290" s="5">
        <v>4.7</v>
      </c>
      <c r="DE290" s="8">
        <v>45291</v>
      </c>
      <c r="DF290" s="5">
        <v>0.7</v>
      </c>
      <c r="DG290" s="8">
        <v>45291</v>
      </c>
      <c r="DH290" s="5">
        <v>6.4</v>
      </c>
      <c r="DI290" s="8">
        <v>45291</v>
      </c>
      <c r="DJ290" s="5">
        <v>3.6</v>
      </c>
      <c r="DK290" s="8">
        <v>45291</v>
      </c>
      <c r="DL290" s="5">
        <v>4.4000000000000004</v>
      </c>
      <c r="DM290" s="8">
        <v>45291</v>
      </c>
      <c r="DN290" s="5">
        <v>5.2</v>
      </c>
      <c r="DS290" s="8">
        <v>45291</v>
      </c>
      <c r="DT290" s="5">
        <v>47.31</v>
      </c>
      <c r="DU290" s="8">
        <v>45291</v>
      </c>
      <c r="DV290" s="5">
        <v>-2.4</v>
      </c>
      <c r="DW290" s="8">
        <v>45291</v>
      </c>
      <c r="DX290" s="5">
        <v>-8.9</v>
      </c>
      <c r="DY290" s="8">
        <v>45291</v>
      </c>
      <c r="DZ290" s="5">
        <v>104.7</v>
      </c>
      <c r="EA290" s="8">
        <v>45291</v>
      </c>
      <c r="EB290" s="5">
        <v>99.26</v>
      </c>
    </row>
    <row r="291" spans="1:132" x14ac:dyDescent="0.2">
      <c r="A291" s="8">
        <v>45322</v>
      </c>
      <c r="B291" s="5">
        <v>48.9</v>
      </c>
      <c r="C291" s="8">
        <v>45322</v>
      </c>
      <c r="D291" s="5">
        <v>52</v>
      </c>
      <c r="E291" s="8">
        <v>45322</v>
      </c>
      <c r="F291" s="5">
        <v>52.9</v>
      </c>
      <c r="G291" s="8">
        <v>45322</v>
      </c>
      <c r="H291" s="5">
        <v>53.2</v>
      </c>
      <c r="O291" s="8">
        <v>45322</v>
      </c>
      <c r="P291" s="5">
        <v>45.9</v>
      </c>
      <c r="Y291" s="8">
        <v>45322</v>
      </c>
      <c r="Z291" s="5">
        <v>-4.7</v>
      </c>
      <c r="AA291" s="8">
        <v>45322</v>
      </c>
      <c r="AB291" s="5">
        <v>-11</v>
      </c>
      <c r="AE291" s="8">
        <v>45322</v>
      </c>
      <c r="AF291" s="5">
        <v>79</v>
      </c>
      <c r="AG291" s="8">
        <v>45322</v>
      </c>
      <c r="AH291" s="5">
        <v>110.9</v>
      </c>
      <c r="AI291" s="8">
        <v>45322</v>
      </c>
      <c r="AJ291" s="5">
        <v>89.9</v>
      </c>
      <c r="AK291" s="8">
        <v>45322</v>
      </c>
      <c r="AL291" s="5">
        <v>119</v>
      </c>
      <c r="AM291" s="8">
        <v>45322</v>
      </c>
      <c r="AN291" s="5">
        <v>154312</v>
      </c>
      <c r="AQ291" s="8">
        <v>45322</v>
      </c>
      <c r="AR291" s="5">
        <v>3.7</v>
      </c>
      <c r="AU291" s="8">
        <v>45322</v>
      </c>
      <c r="AV291" s="5">
        <v>1</v>
      </c>
      <c r="AW291" s="8">
        <v>45322</v>
      </c>
      <c r="AX291" s="5">
        <v>-1.3</v>
      </c>
      <c r="AY291" s="8">
        <v>45322</v>
      </c>
      <c r="AZ291" s="5">
        <v>-1.1200000000000001</v>
      </c>
      <c r="BA291" s="8">
        <v>45322</v>
      </c>
      <c r="BB291" s="5">
        <v>6800</v>
      </c>
      <c r="BC291" s="8">
        <v>45322</v>
      </c>
      <c r="BD291" s="5">
        <v>-1.3</v>
      </c>
      <c r="BE291" s="8">
        <v>45322</v>
      </c>
      <c r="BF291" s="5">
        <v>15</v>
      </c>
      <c r="BG291" s="8">
        <v>45322</v>
      </c>
      <c r="BH291" s="5">
        <v>15.026</v>
      </c>
      <c r="BI291" s="8">
        <v>45322</v>
      </c>
      <c r="BJ291" s="5">
        <v>0</v>
      </c>
      <c r="BK291" s="8">
        <v>45322</v>
      </c>
      <c r="BL291" s="5">
        <v>-0.8</v>
      </c>
      <c r="BM291" s="8">
        <v>45322</v>
      </c>
      <c r="BN291" s="5">
        <v>-1.55</v>
      </c>
      <c r="BO291" s="8">
        <v>45322</v>
      </c>
      <c r="BP291" s="5">
        <v>-0.7</v>
      </c>
      <c r="BQ291" s="8">
        <v>45322</v>
      </c>
      <c r="BR291" s="5">
        <v>1381</v>
      </c>
      <c r="BS291" s="8">
        <v>45322</v>
      </c>
      <c r="BT291" s="5">
        <v>1545</v>
      </c>
      <c r="BU291" s="8">
        <v>45322</v>
      </c>
      <c r="BV291" s="5">
        <v>2.2999999999999998</v>
      </c>
      <c r="BW291" s="8">
        <v>45322</v>
      </c>
      <c r="BX291" s="5">
        <v>681</v>
      </c>
      <c r="BY291" s="8">
        <v>45322</v>
      </c>
      <c r="BZ291" s="5">
        <v>0.7</v>
      </c>
      <c r="CA291" s="8">
        <v>45322</v>
      </c>
      <c r="CB291" s="5">
        <v>0</v>
      </c>
      <c r="CC291" s="8">
        <v>45322</v>
      </c>
      <c r="CD291" s="5">
        <v>-67.076999999999998</v>
      </c>
      <c r="CG291" s="8">
        <v>45322</v>
      </c>
      <c r="CH291" s="5">
        <v>-4.5999999999999996</v>
      </c>
      <c r="CI291" s="8">
        <v>45322</v>
      </c>
      <c r="CJ291" s="5">
        <v>-7.8</v>
      </c>
      <c r="CK291" s="8">
        <v>45293</v>
      </c>
      <c r="CL291" s="5">
        <v>0.19</v>
      </c>
      <c r="CM291" s="8">
        <v>45322</v>
      </c>
      <c r="CN291" s="5">
        <v>0.3</v>
      </c>
      <c r="CO291" s="8">
        <v>45322</v>
      </c>
      <c r="CP291" s="5">
        <v>0.4</v>
      </c>
      <c r="CQ291" s="8">
        <v>45322</v>
      </c>
      <c r="CR291" s="5">
        <v>3.1</v>
      </c>
      <c r="CS291" s="8">
        <v>45322</v>
      </c>
      <c r="CT291" s="5">
        <v>3.9</v>
      </c>
      <c r="CU291" s="8">
        <v>45322</v>
      </c>
      <c r="CV291" s="5">
        <v>3.0648499999999999</v>
      </c>
      <c r="DA291" s="8">
        <v>45322</v>
      </c>
      <c r="DB291" s="5">
        <v>1.4</v>
      </c>
      <c r="DC291" s="8">
        <v>45322</v>
      </c>
      <c r="DD291" s="5">
        <v>3.7</v>
      </c>
      <c r="DE291" s="8">
        <v>45322</v>
      </c>
      <c r="DF291" s="5">
        <v>0.1</v>
      </c>
      <c r="DG291" s="8">
        <v>45322</v>
      </c>
      <c r="DH291" s="5">
        <v>4.5</v>
      </c>
      <c r="DI291" s="8">
        <v>45322</v>
      </c>
      <c r="DJ291" s="5">
        <v>1.9</v>
      </c>
      <c r="DK291" s="8">
        <v>45322</v>
      </c>
      <c r="DL291" s="5">
        <v>5.5</v>
      </c>
      <c r="DM291" s="8">
        <v>45322</v>
      </c>
      <c r="DN291" s="5">
        <v>5</v>
      </c>
      <c r="DS291" s="8">
        <v>45322</v>
      </c>
      <c r="DT291" s="5">
        <v>57.13</v>
      </c>
      <c r="DU291" s="8">
        <v>45322</v>
      </c>
      <c r="DV291" s="5">
        <v>-2</v>
      </c>
      <c r="DW291" s="8">
        <v>45322</v>
      </c>
      <c r="DX291" s="5">
        <v>-8.1</v>
      </c>
      <c r="DY291" s="8">
        <v>45322</v>
      </c>
      <c r="DZ291" s="5">
        <v>104.2</v>
      </c>
      <c r="EA291" s="8">
        <v>45322</v>
      </c>
      <c r="EB291" s="5">
        <v>99.391800000000003</v>
      </c>
    </row>
    <row r="292" spans="1:132" x14ac:dyDescent="0.2">
      <c r="A292" s="8">
        <v>45351</v>
      </c>
      <c r="B292" s="5">
        <v>47.6</v>
      </c>
      <c r="C292" s="8">
        <v>45351</v>
      </c>
      <c r="D292" s="5">
        <v>48.1</v>
      </c>
      <c r="E292" s="8">
        <v>45351</v>
      </c>
      <c r="F292" s="5">
        <v>52.5</v>
      </c>
      <c r="G292" s="8">
        <v>45351</v>
      </c>
      <c r="H292" s="5">
        <v>52.2</v>
      </c>
      <c r="O292" s="8">
        <v>45351</v>
      </c>
      <c r="P292" s="5">
        <v>44.7</v>
      </c>
      <c r="Y292" s="8">
        <v>45351</v>
      </c>
      <c r="Z292" s="5">
        <v>2.5</v>
      </c>
      <c r="AA292" s="8">
        <v>45351</v>
      </c>
      <c r="AB292" s="5">
        <v>-7</v>
      </c>
      <c r="AE292" s="8">
        <v>45351</v>
      </c>
      <c r="AF292" s="5">
        <v>76.900000000000006</v>
      </c>
      <c r="AG292" s="8">
        <v>45351</v>
      </c>
      <c r="AH292" s="5">
        <v>104.8</v>
      </c>
      <c r="AI292" s="8">
        <v>45351</v>
      </c>
      <c r="AJ292" s="5">
        <v>89.4</v>
      </c>
      <c r="AK292" s="8">
        <v>45351</v>
      </c>
      <c r="AL292" s="5">
        <v>222</v>
      </c>
      <c r="AM292" s="8">
        <v>45351</v>
      </c>
      <c r="AN292" s="5">
        <v>154099</v>
      </c>
      <c r="AQ292" s="8">
        <v>45351</v>
      </c>
      <c r="AR292" s="5">
        <v>3.9</v>
      </c>
      <c r="AU292" s="8">
        <v>45351</v>
      </c>
      <c r="AV292" s="5">
        <v>0.5</v>
      </c>
      <c r="AW292" s="8">
        <v>45351</v>
      </c>
      <c r="AX292" s="5">
        <v>1.4</v>
      </c>
      <c r="AY292" s="8">
        <v>45351</v>
      </c>
      <c r="AZ292" s="5">
        <v>1.23</v>
      </c>
      <c r="BA292" s="8">
        <v>45351</v>
      </c>
      <c r="BB292" s="5">
        <v>6500</v>
      </c>
      <c r="BC292" s="8">
        <v>45351</v>
      </c>
      <c r="BD292" s="5">
        <v>0.7</v>
      </c>
      <c r="BE292" s="8">
        <v>45351</v>
      </c>
      <c r="BF292" s="5">
        <v>15.81</v>
      </c>
      <c r="BG292" s="8">
        <v>45351</v>
      </c>
      <c r="BH292" s="5">
        <v>15.669</v>
      </c>
      <c r="BI292" s="8">
        <v>45351</v>
      </c>
      <c r="BJ292" s="5">
        <v>2</v>
      </c>
      <c r="BK292" s="8">
        <v>45351</v>
      </c>
      <c r="BL292" s="5">
        <v>0.7</v>
      </c>
      <c r="BM292" s="8">
        <v>45351</v>
      </c>
      <c r="BN292" s="5">
        <v>0.45</v>
      </c>
      <c r="BO292" s="8">
        <v>45351</v>
      </c>
      <c r="BP292" s="5">
        <v>0.4</v>
      </c>
      <c r="BQ292" s="8">
        <v>45351</v>
      </c>
      <c r="BR292" s="5">
        <v>1552</v>
      </c>
      <c r="BS292" s="8">
        <v>45351</v>
      </c>
      <c r="BT292" s="5">
        <v>1577</v>
      </c>
      <c r="BU292" s="8">
        <v>45351</v>
      </c>
      <c r="BV292" s="5">
        <v>7.75</v>
      </c>
      <c r="BW292" s="8">
        <v>45351</v>
      </c>
      <c r="BX292" s="5">
        <v>658</v>
      </c>
      <c r="BY292" s="8">
        <v>45351</v>
      </c>
      <c r="BZ292" s="5">
        <v>5.9</v>
      </c>
      <c r="CA292" s="8">
        <v>45351</v>
      </c>
      <c r="CB292" s="5">
        <v>3.8</v>
      </c>
      <c r="CC292" s="8">
        <v>45351</v>
      </c>
      <c r="CD292" s="5">
        <v>-66.430999999999997</v>
      </c>
      <c r="CG292" s="8">
        <v>45351</v>
      </c>
      <c r="CH292" s="5">
        <v>0.7</v>
      </c>
      <c r="CI292" s="8">
        <v>45351</v>
      </c>
      <c r="CJ292" s="5">
        <v>0.7</v>
      </c>
      <c r="CK292" s="8">
        <v>45323</v>
      </c>
      <c r="CL292" s="5">
        <v>1.95</v>
      </c>
      <c r="CM292" s="8">
        <v>45351</v>
      </c>
      <c r="CN292" s="5">
        <v>0.4</v>
      </c>
      <c r="CO292" s="8">
        <v>45351</v>
      </c>
      <c r="CP292" s="5">
        <v>0.4</v>
      </c>
      <c r="CQ292" s="8">
        <v>45351</v>
      </c>
      <c r="CR292" s="5">
        <v>3.2</v>
      </c>
      <c r="CS292" s="8">
        <v>45351</v>
      </c>
      <c r="CT292" s="5">
        <v>3.8</v>
      </c>
      <c r="CU292" s="8">
        <v>45351</v>
      </c>
      <c r="CV292" s="5">
        <v>2.92889</v>
      </c>
      <c r="DA292" s="8">
        <v>45351</v>
      </c>
      <c r="DB292" s="5">
        <v>0.4</v>
      </c>
      <c r="DC292" s="8">
        <v>45351</v>
      </c>
      <c r="DD292" s="5">
        <v>3.3</v>
      </c>
      <c r="DE292" s="8">
        <v>45351</v>
      </c>
      <c r="DF292" s="5">
        <v>0.5</v>
      </c>
      <c r="DG292" s="8">
        <v>45351</v>
      </c>
      <c r="DH292" s="5">
        <v>4.8</v>
      </c>
      <c r="DI292" s="8">
        <v>45351</v>
      </c>
      <c r="DJ292" s="5">
        <v>2.1</v>
      </c>
      <c r="DK292" s="8">
        <v>45351</v>
      </c>
      <c r="DL292" s="5">
        <v>5.4</v>
      </c>
      <c r="DM292" s="8">
        <v>45351</v>
      </c>
      <c r="DN292" s="5">
        <v>5</v>
      </c>
      <c r="DS292" s="8">
        <v>45351</v>
      </c>
      <c r="DT292" s="5">
        <v>54.49</v>
      </c>
      <c r="DU292" s="8">
        <v>45351</v>
      </c>
      <c r="DV292" s="5">
        <v>-1.5</v>
      </c>
      <c r="DW292" s="8">
        <v>45351</v>
      </c>
      <c r="DX292" s="5">
        <v>-7.2</v>
      </c>
      <c r="DY292" s="8">
        <v>45351</v>
      </c>
      <c r="DZ292" s="5">
        <v>104.3</v>
      </c>
      <c r="EA292" s="8">
        <v>45351</v>
      </c>
      <c r="EB292" s="5">
        <v>99.528899999999993</v>
      </c>
    </row>
    <row r="293" spans="1:132" x14ac:dyDescent="0.2">
      <c r="A293" s="8">
        <v>45382</v>
      </c>
      <c r="B293" s="5">
        <v>49.8</v>
      </c>
      <c r="C293" s="8">
        <v>45382</v>
      </c>
      <c r="D293" s="5">
        <v>50.3</v>
      </c>
      <c r="E293" s="8">
        <v>45382</v>
      </c>
      <c r="F293" s="5">
        <v>55.8</v>
      </c>
      <c r="G293" s="8">
        <v>45382</v>
      </c>
      <c r="H293" s="5">
        <v>51.3</v>
      </c>
      <c r="O293" s="8">
        <v>45382</v>
      </c>
      <c r="P293" s="5">
        <v>42.4</v>
      </c>
      <c r="Y293" s="8">
        <v>45382</v>
      </c>
      <c r="Z293" s="5">
        <v>4.9000000000000004</v>
      </c>
      <c r="AA293" s="8">
        <v>45382</v>
      </c>
      <c r="AB293" s="5">
        <v>-12</v>
      </c>
      <c r="AE293" s="8">
        <v>45382</v>
      </c>
      <c r="AF293" s="5">
        <v>79.400000000000006</v>
      </c>
      <c r="AG293" s="8">
        <v>45382</v>
      </c>
      <c r="AH293" s="5">
        <v>103.1</v>
      </c>
      <c r="AI293" s="8">
        <v>45382</v>
      </c>
      <c r="AJ293" s="5">
        <v>88.5</v>
      </c>
      <c r="AK293" s="8">
        <v>45382</v>
      </c>
      <c r="AL293" s="5">
        <v>246</v>
      </c>
      <c r="AM293" s="8">
        <v>45382</v>
      </c>
      <c r="AN293" s="5">
        <v>154401</v>
      </c>
      <c r="AQ293" s="8">
        <v>45382</v>
      </c>
      <c r="AR293" s="5">
        <v>3.9</v>
      </c>
      <c r="AU293" s="8">
        <v>45382</v>
      </c>
      <c r="AV293" s="5">
        <v>0.1</v>
      </c>
      <c r="AW293" s="8">
        <v>45382</v>
      </c>
      <c r="AX293" s="5">
        <v>0.2</v>
      </c>
      <c r="AY293" s="8">
        <v>45382</v>
      </c>
      <c r="AZ293" s="5">
        <v>-0.2</v>
      </c>
      <c r="BA293" s="8">
        <v>45382</v>
      </c>
      <c r="BB293" s="5">
        <v>6900</v>
      </c>
      <c r="BC293" s="8">
        <v>45382</v>
      </c>
      <c r="BD293" s="5">
        <v>1.8</v>
      </c>
      <c r="BE293" s="8">
        <v>45382</v>
      </c>
      <c r="BF293" s="5">
        <v>15.49</v>
      </c>
      <c r="BG293" s="8">
        <v>45382</v>
      </c>
      <c r="BH293" s="5">
        <v>15.677</v>
      </c>
      <c r="BI293" s="8">
        <v>45382</v>
      </c>
      <c r="BJ293" s="5">
        <v>3.4</v>
      </c>
      <c r="BK293" s="8">
        <v>45382</v>
      </c>
      <c r="BL293" s="5">
        <v>0.3</v>
      </c>
      <c r="BM293" s="8">
        <v>45382</v>
      </c>
      <c r="BN293" s="5">
        <v>0.95</v>
      </c>
      <c r="BO293" s="8">
        <v>45382</v>
      </c>
      <c r="BP293" s="5">
        <v>-0.5</v>
      </c>
      <c r="BQ293" s="8">
        <v>45382</v>
      </c>
      <c r="BR293" s="5">
        <v>1312</v>
      </c>
      <c r="BS293" s="8">
        <v>45382</v>
      </c>
      <c r="BT293" s="5">
        <v>1476</v>
      </c>
      <c r="BU293" s="8">
        <v>45382</v>
      </c>
      <c r="BV293" s="5">
        <v>-4.41</v>
      </c>
      <c r="BW293" s="8">
        <v>45382</v>
      </c>
      <c r="BX293" s="5">
        <v>692</v>
      </c>
      <c r="BY293" s="8">
        <v>45382</v>
      </c>
      <c r="BZ293" s="5">
        <v>2.2999999999999998</v>
      </c>
      <c r="CA293" s="8">
        <v>45382</v>
      </c>
      <c r="CB293" s="5">
        <v>4.3</v>
      </c>
      <c r="CC293" s="8">
        <v>45382</v>
      </c>
      <c r="CD293" s="5">
        <v>-66.266000000000005</v>
      </c>
      <c r="CG293" s="8">
        <v>45382</v>
      </c>
      <c r="CH293" s="5">
        <v>1.4</v>
      </c>
      <c r="CI293" s="8">
        <v>45382</v>
      </c>
      <c r="CJ293" s="5">
        <v>1.7</v>
      </c>
      <c r="CK293" s="8">
        <v>45352</v>
      </c>
      <c r="CL293" s="5">
        <v>1.36</v>
      </c>
      <c r="CM293" s="8">
        <v>45382</v>
      </c>
      <c r="CN293" s="5">
        <v>0.3</v>
      </c>
      <c r="CO293" s="8">
        <v>45382</v>
      </c>
      <c r="CP293" s="5">
        <v>0.4</v>
      </c>
      <c r="CQ293" s="8">
        <v>45382</v>
      </c>
      <c r="CR293" s="5">
        <v>3.5</v>
      </c>
      <c r="CS293" s="8">
        <v>45382</v>
      </c>
      <c r="CT293" s="5">
        <v>3.8</v>
      </c>
      <c r="CU293" s="8">
        <v>45382</v>
      </c>
      <c r="CV293" s="5">
        <v>2.9796100000000001</v>
      </c>
      <c r="DA293" s="8">
        <v>45382</v>
      </c>
      <c r="DB293" s="5">
        <v>0.6</v>
      </c>
      <c r="DC293" s="8">
        <v>45382</v>
      </c>
      <c r="DD293" s="5">
        <v>3.1</v>
      </c>
      <c r="DE293" s="8">
        <v>45382</v>
      </c>
      <c r="DF293" s="5">
        <v>0.7</v>
      </c>
      <c r="DG293" s="8">
        <v>45382</v>
      </c>
      <c r="DH293" s="5">
        <v>5.6</v>
      </c>
      <c r="DI293" s="8">
        <v>45382</v>
      </c>
      <c r="DJ293" s="5">
        <v>2.7</v>
      </c>
      <c r="DK293" s="8">
        <v>45382</v>
      </c>
      <c r="DL293" s="5">
        <v>5.2</v>
      </c>
      <c r="DM293" s="8">
        <v>45382</v>
      </c>
      <c r="DN293" s="5">
        <v>4.7</v>
      </c>
      <c r="DS293" s="8">
        <v>45382</v>
      </c>
      <c r="DT293" s="5">
        <v>57.77</v>
      </c>
      <c r="DU293" s="8">
        <v>45382</v>
      </c>
      <c r="DV293" s="5">
        <v>0.1</v>
      </c>
      <c r="DW293" s="8">
        <v>45382</v>
      </c>
      <c r="DX293" s="5">
        <v>-5</v>
      </c>
      <c r="DY293" s="8">
        <v>45382</v>
      </c>
      <c r="DZ293" s="5">
        <v>104.1</v>
      </c>
      <c r="EA293" s="8">
        <v>45382</v>
      </c>
      <c r="EB293" s="5">
        <v>99.644199999999998</v>
      </c>
    </row>
    <row r="294" spans="1:132" x14ac:dyDescent="0.2">
      <c r="A294" s="8">
        <v>45412</v>
      </c>
      <c r="B294" s="5">
        <v>48.8</v>
      </c>
      <c r="C294" s="8">
        <v>45412</v>
      </c>
      <c r="D294" s="5">
        <v>48.7</v>
      </c>
      <c r="E294" s="8">
        <v>45412</v>
      </c>
      <c r="F294" s="5">
        <v>60.9</v>
      </c>
      <c r="G294" s="8">
        <v>45412</v>
      </c>
      <c r="H294" s="5">
        <v>49.6</v>
      </c>
      <c r="O294" s="8">
        <v>45412</v>
      </c>
      <c r="P294" s="5">
        <v>39.9</v>
      </c>
      <c r="Y294" s="8">
        <v>45412</v>
      </c>
      <c r="Z294" s="5">
        <v>7.1</v>
      </c>
      <c r="AA294" s="8">
        <v>45412</v>
      </c>
      <c r="AB294" s="5">
        <v>-5</v>
      </c>
      <c r="AE294" s="8">
        <v>45412</v>
      </c>
      <c r="AF294" s="5">
        <v>77.2</v>
      </c>
      <c r="AG294" s="8">
        <v>45412</v>
      </c>
      <c r="AH294" s="5">
        <v>97.5</v>
      </c>
      <c r="AI294" s="8">
        <v>45412</v>
      </c>
      <c r="AJ294" s="5">
        <v>89.7</v>
      </c>
      <c r="AK294" s="8">
        <v>45412</v>
      </c>
      <c r="AL294" s="5">
        <v>118</v>
      </c>
      <c r="AM294" s="8">
        <v>45412</v>
      </c>
      <c r="AN294" s="5">
        <v>154860</v>
      </c>
      <c r="AQ294" s="8">
        <v>45412</v>
      </c>
      <c r="AR294" s="5">
        <v>3.9</v>
      </c>
      <c r="AU294" s="8">
        <v>45412</v>
      </c>
      <c r="AV294" s="5">
        <v>1.3</v>
      </c>
      <c r="AW294" s="8">
        <v>45412</v>
      </c>
      <c r="AX294" s="5">
        <v>-0.7</v>
      </c>
      <c r="AY294" s="8">
        <v>45412</v>
      </c>
      <c r="AZ294" s="5">
        <v>-0.16</v>
      </c>
      <c r="BA294" s="8">
        <v>45412</v>
      </c>
      <c r="BB294" s="5">
        <v>6700</v>
      </c>
      <c r="BC294" s="8">
        <v>45412</v>
      </c>
      <c r="BD294" s="5">
        <v>2.1</v>
      </c>
      <c r="BE294" s="8">
        <v>45412</v>
      </c>
      <c r="BF294" s="5">
        <v>15.74</v>
      </c>
      <c r="BG294" s="8">
        <v>45412</v>
      </c>
      <c r="BH294" s="5">
        <v>16.027999999999999</v>
      </c>
      <c r="BI294" s="8">
        <v>45412</v>
      </c>
      <c r="BJ294" s="5">
        <v>2.7</v>
      </c>
      <c r="BK294" s="8">
        <v>45412</v>
      </c>
      <c r="BL294" s="5">
        <v>0.1</v>
      </c>
      <c r="BM294" s="8">
        <v>45412</v>
      </c>
      <c r="BN294" s="5">
        <v>1.57</v>
      </c>
      <c r="BO294" s="8">
        <v>45412</v>
      </c>
      <c r="BP294" s="5">
        <v>0</v>
      </c>
      <c r="BQ294" s="8">
        <v>45412</v>
      </c>
      <c r="BR294" s="5">
        <v>1385</v>
      </c>
      <c r="BS294" s="8">
        <v>45412</v>
      </c>
      <c r="BT294" s="5">
        <v>1459</v>
      </c>
      <c r="BU294" s="8">
        <v>45412</v>
      </c>
      <c r="BV294" s="5">
        <v>-0.97</v>
      </c>
      <c r="BW294" s="8">
        <v>45412</v>
      </c>
      <c r="BX294" s="5">
        <v>719</v>
      </c>
      <c r="BY294" s="8">
        <v>45412</v>
      </c>
      <c r="BZ294" s="5">
        <v>5</v>
      </c>
      <c r="CA294" s="8">
        <v>45412</v>
      </c>
      <c r="CB294" s="5">
        <v>4.5999999999999996</v>
      </c>
      <c r="CC294" s="8">
        <v>45412</v>
      </c>
      <c r="CD294" s="5">
        <v>-73.11</v>
      </c>
      <c r="CG294" s="8">
        <v>45412</v>
      </c>
      <c r="CH294" s="5">
        <v>0.2</v>
      </c>
      <c r="CI294" s="8">
        <v>45412</v>
      </c>
      <c r="CJ294" s="5">
        <v>-0.2</v>
      </c>
      <c r="CK294" s="8">
        <v>45383</v>
      </c>
      <c r="CL294" s="5">
        <v>0.84</v>
      </c>
      <c r="CM294" s="8">
        <v>45412</v>
      </c>
      <c r="CN294" s="5">
        <v>0.3</v>
      </c>
      <c r="CO294" s="8">
        <v>45412</v>
      </c>
      <c r="CP294" s="5">
        <v>0.3</v>
      </c>
      <c r="CQ294" s="8">
        <v>45412</v>
      </c>
      <c r="CR294" s="5">
        <v>3.4</v>
      </c>
      <c r="CS294" s="8">
        <v>45412</v>
      </c>
      <c r="CT294" s="5">
        <v>3.6</v>
      </c>
      <c r="CU294" s="8">
        <v>45412</v>
      </c>
      <c r="CV294" s="5">
        <v>2.8850600000000002</v>
      </c>
      <c r="DA294" s="8">
        <v>45412</v>
      </c>
      <c r="DB294" s="5">
        <v>0.1</v>
      </c>
      <c r="DC294" s="8">
        <v>45412</v>
      </c>
      <c r="DD294" s="5">
        <v>2.8</v>
      </c>
      <c r="DE294" s="8">
        <v>45412</v>
      </c>
      <c r="DF294" s="5">
        <v>0.3</v>
      </c>
      <c r="DG294" s="8">
        <v>45412</v>
      </c>
      <c r="DH294" s="5">
        <v>5.2</v>
      </c>
      <c r="DI294" s="8">
        <v>45412</v>
      </c>
      <c r="DJ294" s="5">
        <v>2.4</v>
      </c>
      <c r="DK294" s="8">
        <v>45412</v>
      </c>
      <c r="DL294" s="5">
        <v>5.0999999999999996</v>
      </c>
      <c r="DM294" s="8">
        <v>45412</v>
      </c>
      <c r="DN294" s="5">
        <v>5.3</v>
      </c>
      <c r="DS294" s="8">
        <v>45412</v>
      </c>
      <c r="DT294" s="5">
        <v>68.22</v>
      </c>
      <c r="DU294" s="8">
        <v>45412</v>
      </c>
      <c r="DV294" s="5">
        <v>1</v>
      </c>
      <c r="DW294" s="8">
        <v>45412</v>
      </c>
      <c r="DX294" s="5">
        <v>-3.4</v>
      </c>
      <c r="DY294" s="8">
        <v>45412</v>
      </c>
      <c r="DZ294" s="5">
        <v>103.5</v>
      </c>
      <c r="EA294" s="8">
        <v>45412</v>
      </c>
      <c r="EB294" s="5">
        <v>99.713099999999997</v>
      </c>
    </row>
    <row r="295" spans="1:132" x14ac:dyDescent="0.2">
      <c r="A295" s="8">
        <v>45443</v>
      </c>
      <c r="B295" s="5">
        <v>48.5</v>
      </c>
      <c r="C295" s="8">
        <v>45443</v>
      </c>
      <c r="D295" s="5">
        <v>46.3</v>
      </c>
      <c r="E295" s="8">
        <v>45443</v>
      </c>
      <c r="F295" s="5">
        <v>57</v>
      </c>
      <c r="G295" s="8">
        <v>45443</v>
      </c>
      <c r="H295" s="5">
        <v>53.5</v>
      </c>
      <c r="O295" s="8">
        <v>45443</v>
      </c>
      <c r="P295" s="5">
        <v>36.200000000000003</v>
      </c>
      <c r="Y295" s="8">
        <v>45443</v>
      </c>
      <c r="Z295" s="5">
        <v>4.8</v>
      </c>
      <c r="AA295" s="8">
        <v>45443</v>
      </c>
      <c r="AB295" s="5">
        <v>-2</v>
      </c>
      <c r="AE295" s="8">
        <v>45443</v>
      </c>
      <c r="AF295" s="5">
        <v>69.099999999999994</v>
      </c>
      <c r="AG295" s="8">
        <v>45443</v>
      </c>
      <c r="AH295" s="5">
        <v>101.3</v>
      </c>
      <c r="AI295" s="8">
        <v>45443</v>
      </c>
      <c r="AJ295" s="5">
        <v>90.5</v>
      </c>
      <c r="AK295" s="8">
        <v>45443</v>
      </c>
      <c r="AL295" s="5">
        <v>193</v>
      </c>
      <c r="AM295" s="8">
        <v>45443</v>
      </c>
      <c r="AN295" s="5">
        <v>154489</v>
      </c>
      <c r="AQ295" s="8">
        <v>45443</v>
      </c>
      <c r="AR295" s="5">
        <v>4</v>
      </c>
      <c r="AU295" s="8">
        <v>45443</v>
      </c>
      <c r="AV295" s="5">
        <v>0.2</v>
      </c>
      <c r="AW295" s="8">
        <v>45443</v>
      </c>
      <c r="AX295" s="5">
        <v>0.7</v>
      </c>
      <c r="AY295" s="8">
        <v>45443</v>
      </c>
      <c r="AZ295" s="5">
        <v>0.61</v>
      </c>
      <c r="BA295" s="8">
        <v>45443</v>
      </c>
      <c r="BB295" s="5">
        <v>6900</v>
      </c>
      <c r="BC295" s="8">
        <v>45443</v>
      </c>
      <c r="BD295" s="5">
        <v>2</v>
      </c>
      <c r="BE295" s="8">
        <v>45443</v>
      </c>
      <c r="BF295" s="5">
        <v>15.9</v>
      </c>
      <c r="BG295" s="8">
        <v>45443</v>
      </c>
      <c r="BH295" s="5">
        <v>15.824999999999999</v>
      </c>
      <c r="BI295" s="8">
        <v>45443</v>
      </c>
      <c r="BJ295" s="5">
        <v>2.6</v>
      </c>
      <c r="BK295" s="8">
        <v>45443</v>
      </c>
      <c r="BL295" s="5">
        <v>0.4</v>
      </c>
      <c r="BM295" s="8">
        <v>45443</v>
      </c>
      <c r="BN295" s="5">
        <v>1.95</v>
      </c>
      <c r="BO295" s="8">
        <v>45443</v>
      </c>
      <c r="BP295" s="5">
        <v>0.5</v>
      </c>
      <c r="BQ295" s="8">
        <v>45443</v>
      </c>
      <c r="BR295" s="5">
        <v>1316</v>
      </c>
      <c r="BS295" s="8">
        <v>45443</v>
      </c>
      <c r="BT295" s="5">
        <v>1407</v>
      </c>
      <c r="BU295" s="8">
        <v>45443</v>
      </c>
      <c r="BV295" s="5">
        <v>-0.49</v>
      </c>
      <c r="BW295" s="8">
        <v>45443</v>
      </c>
      <c r="BX295" s="5">
        <v>665</v>
      </c>
      <c r="BY295" s="8">
        <v>45443</v>
      </c>
      <c r="BZ295" s="5">
        <v>4.9000000000000004</v>
      </c>
      <c r="CA295" s="8">
        <v>45443</v>
      </c>
      <c r="CB295" s="5">
        <v>6.6</v>
      </c>
      <c r="CC295" s="8">
        <v>45443</v>
      </c>
      <c r="CD295" s="5">
        <v>-74.456000000000003</v>
      </c>
      <c r="CG295" s="8">
        <v>45443</v>
      </c>
      <c r="CH295" s="5">
        <v>-0.6</v>
      </c>
      <c r="CI295" s="8">
        <v>45443</v>
      </c>
      <c r="CJ295" s="5">
        <v>0</v>
      </c>
      <c r="CK295" s="8">
        <v>45413</v>
      </c>
      <c r="CL295" s="5">
        <v>1.19</v>
      </c>
      <c r="CM295" s="8">
        <v>45443</v>
      </c>
      <c r="CN295" s="5">
        <v>0</v>
      </c>
      <c r="CO295" s="8">
        <v>45443</v>
      </c>
      <c r="CP295" s="5">
        <v>0.1</v>
      </c>
      <c r="CQ295" s="8">
        <v>45443</v>
      </c>
      <c r="CR295" s="5">
        <v>3.3</v>
      </c>
      <c r="CS295" s="8">
        <v>45443</v>
      </c>
      <c r="CT295" s="5">
        <v>3.4</v>
      </c>
      <c r="CU295" s="8">
        <v>45443</v>
      </c>
      <c r="CV295" s="5">
        <v>2.6674899999999999</v>
      </c>
      <c r="DA295" s="8">
        <v>45443</v>
      </c>
      <c r="DB295" s="5">
        <v>0.3</v>
      </c>
      <c r="DC295" s="8">
        <v>45443</v>
      </c>
      <c r="DD295" s="5">
        <v>2.8</v>
      </c>
      <c r="DE295" s="8">
        <v>45443</v>
      </c>
      <c r="DF295" s="5">
        <v>0.5</v>
      </c>
      <c r="DG295" s="8">
        <v>45443</v>
      </c>
      <c r="DH295" s="5">
        <v>5.5</v>
      </c>
      <c r="DI295" s="8">
        <v>45443</v>
      </c>
      <c r="DJ295" s="5">
        <v>2.8</v>
      </c>
      <c r="DK295" s="8">
        <v>45443</v>
      </c>
      <c r="DL295" s="5">
        <v>4.9000000000000004</v>
      </c>
      <c r="DM295" s="8">
        <v>45443</v>
      </c>
      <c r="DN295" s="5">
        <v>5.3</v>
      </c>
      <c r="DS295" s="8">
        <v>45443</v>
      </c>
      <c r="DT295" s="5">
        <v>70.849999999999994</v>
      </c>
      <c r="DU295" s="8">
        <v>45443</v>
      </c>
      <c r="DV295" s="5">
        <v>0.9</v>
      </c>
      <c r="DW295" s="8">
        <v>45443</v>
      </c>
      <c r="DX295" s="5">
        <v>-2.9</v>
      </c>
      <c r="DY295" s="8">
        <v>45443</v>
      </c>
      <c r="DZ295" s="5">
        <v>103.1</v>
      </c>
      <c r="EA295" s="8">
        <v>45443</v>
      </c>
      <c r="EB295" s="5">
        <v>99.741</v>
      </c>
    </row>
    <row r="296" spans="1:132" x14ac:dyDescent="0.2">
      <c r="A296" s="8">
        <v>45473</v>
      </c>
      <c r="B296" s="5">
        <v>48.3</v>
      </c>
      <c r="C296" s="8">
        <v>45473</v>
      </c>
      <c r="D296" s="5">
        <v>48.9</v>
      </c>
      <c r="E296" s="8">
        <v>45473</v>
      </c>
      <c r="F296" s="5">
        <v>52.1</v>
      </c>
      <c r="G296" s="8">
        <v>45473</v>
      </c>
      <c r="H296" s="5">
        <v>49.2</v>
      </c>
      <c r="O296" s="8">
        <v>45473</v>
      </c>
      <c r="P296" s="5">
        <v>47.4</v>
      </c>
      <c r="Y296" s="8">
        <v>45473</v>
      </c>
      <c r="Z296" s="5">
        <v>0.5</v>
      </c>
      <c r="AA296" s="8">
        <v>45473</v>
      </c>
      <c r="AB296" s="5">
        <v>-10</v>
      </c>
      <c r="AE296" s="8">
        <v>45473</v>
      </c>
      <c r="AF296" s="5">
        <v>68.2</v>
      </c>
      <c r="AG296" s="8">
        <v>45473</v>
      </c>
      <c r="AH296" s="5">
        <v>97.8</v>
      </c>
      <c r="AI296" s="8">
        <v>45473</v>
      </c>
      <c r="AJ296" s="5">
        <v>91.5</v>
      </c>
      <c r="AK296" s="8">
        <v>45473</v>
      </c>
      <c r="AL296" s="5">
        <v>87</v>
      </c>
      <c r="AM296" s="8">
        <v>45473</v>
      </c>
      <c r="AN296" s="5">
        <v>154778</v>
      </c>
      <c r="AQ296" s="8">
        <v>45473</v>
      </c>
      <c r="AR296" s="5">
        <v>4.0999999999999996</v>
      </c>
      <c r="AU296" s="8">
        <v>45473</v>
      </c>
      <c r="AV296" s="5">
        <v>-1.1000000000000001</v>
      </c>
      <c r="AW296" s="8">
        <v>45473</v>
      </c>
      <c r="AX296" s="5">
        <v>0</v>
      </c>
      <c r="AY296" s="8">
        <v>45473</v>
      </c>
      <c r="AZ296" s="5">
        <v>0.27</v>
      </c>
      <c r="BA296" s="8">
        <v>45473</v>
      </c>
      <c r="BB296" s="5">
        <v>6700</v>
      </c>
      <c r="BC296" s="8">
        <v>45473</v>
      </c>
      <c r="BD296" s="5">
        <v>2.2999999999999998</v>
      </c>
      <c r="BE296" s="8">
        <v>45473</v>
      </c>
      <c r="BF296" s="5">
        <v>15.29</v>
      </c>
      <c r="BG296" s="8">
        <v>45473</v>
      </c>
      <c r="BH296" s="5">
        <v>14.992000000000001</v>
      </c>
      <c r="BI296" s="8">
        <v>45473</v>
      </c>
      <c r="BJ296" s="5">
        <v>2</v>
      </c>
      <c r="BK296" s="8">
        <v>45473</v>
      </c>
      <c r="BL296" s="5">
        <v>-0.1</v>
      </c>
      <c r="BM296" s="8">
        <v>45473</v>
      </c>
      <c r="BN296" s="5">
        <v>2.5499999999999998</v>
      </c>
      <c r="BO296" s="8">
        <v>45473</v>
      </c>
      <c r="BP296" s="5">
        <v>0.1</v>
      </c>
      <c r="BQ296" s="8">
        <v>45473</v>
      </c>
      <c r="BR296" s="5">
        <v>1327</v>
      </c>
      <c r="BS296" s="8">
        <v>45473</v>
      </c>
      <c r="BT296" s="5">
        <v>1461</v>
      </c>
      <c r="BU296" s="8">
        <v>45473</v>
      </c>
      <c r="BV296" s="5">
        <v>-3.2</v>
      </c>
      <c r="BW296" s="8">
        <v>45473</v>
      </c>
      <c r="BX296" s="5">
        <v>671</v>
      </c>
      <c r="BY296" s="8">
        <v>45473</v>
      </c>
      <c r="BZ296" s="5">
        <v>6.5</v>
      </c>
      <c r="CA296" s="8">
        <v>45473</v>
      </c>
      <c r="CB296" s="5">
        <v>8</v>
      </c>
      <c r="CC296" s="8">
        <v>45473</v>
      </c>
      <c r="CD296" s="5">
        <v>-73.891999999999996</v>
      </c>
      <c r="CG296" s="8">
        <v>45473</v>
      </c>
      <c r="CH296" s="5">
        <v>-1.1000000000000001</v>
      </c>
      <c r="CI296" s="8">
        <v>45473</v>
      </c>
      <c r="CJ296" s="5">
        <v>-2</v>
      </c>
      <c r="CK296" s="8">
        <v>45446</v>
      </c>
      <c r="CL296" s="5">
        <v>0.86</v>
      </c>
      <c r="CM296" s="8">
        <v>45473</v>
      </c>
      <c r="CN296" s="5">
        <v>0</v>
      </c>
      <c r="CO296" s="8">
        <v>45473</v>
      </c>
      <c r="CP296" s="5">
        <v>0.1</v>
      </c>
      <c r="CQ296" s="8">
        <v>45473</v>
      </c>
      <c r="CR296" s="5">
        <v>3</v>
      </c>
      <c r="CS296" s="8">
        <v>45473</v>
      </c>
      <c r="CT296" s="5">
        <v>3.3</v>
      </c>
      <c r="CU296" s="8">
        <v>45473</v>
      </c>
      <c r="CV296" s="5">
        <v>2.6304799999999999</v>
      </c>
      <c r="DA296" s="8">
        <v>45473</v>
      </c>
      <c r="DB296" s="5">
        <v>0.2</v>
      </c>
      <c r="DC296" s="8">
        <v>45473</v>
      </c>
      <c r="DD296" s="5">
        <v>2.7</v>
      </c>
      <c r="DE296" s="8">
        <v>45473</v>
      </c>
      <c r="DF296" s="5">
        <v>0.3</v>
      </c>
      <c r="DG296" s="8">
        <v>45473</v>
      </c>
      <c r="DH296" s="5">
        <v>5.4</v>
      </c>
      <c r="DI296" s="8">
        <v>45473</v>
      </c>
      <c r="DJ296" s="5">
        <v>2.9</v>
      </c>
      <c r="DK296" s="8">
        <v>45473</v>
      </c>
      <c r="DL296" s="5">
        <v>4.8</v>
      </c>
      <c r="DM296" s="8">
        <v>45473</v>
      </c>
      <c r="DN296" s="5">
        <v>5.3</v>
      </c>
      <c r="DS296" s="8">
        <v>45473</v>
      </c>
      <c r="DT296" s="5">
        <v>67.31</v>
      </c>
      <c r="DU296" s="8">
        <v>45473</v>
      </c>
      <c r="DV296" s="5">
        <v>1.4</v>
      </c>
      <c r="DW296" s="8">
        <v>45473</v>
      </c>
      <c r="DX296" s="5">
        <v>-2.1</v>
      </c>
      <c r="DY296" s="8">
        <v>45473</v>
      </c>
      <c r="DZ296" s="5">
        <v>102.9</v>
      </c>
      <c r="EA296" s="8">
        <v>45473</v>
      </c>
      <c r="EB296" s="5">
        <v>99.754999999999995</v>
      </c>
    </row>
    <row r="297" spans="1:132" x14ac:dyDescent="0.2">
      <c r="A297" s="8">
        <v>45504</v>
      </c>
      <c r="B297" s="5">
        <v>47</v>
      </c>
      <c r="C297" s="8">
        <v>45504</v>
      </c>
      <c r="D297" s="5">
        <v>47.6</v>
      </c>
      <c r="E297" s="8">
        <v>45504</v>
      </c>
      <c r="F297" s="5">
        <v>52.9</v>
      </c>
      <c r="G297" s="8">
        <v>45504</v>
      </c>
      <c r="H297" s="5">
        <v>51.4</v>
      </c>
      <c r="O297" s="8">
        <v>45504</v>
      </c>
      <c r="P297" s="5">
        <v>44.4</v>
      </c>
      <c r="Y297" s="8">
        <v>45504</v>
      </c>
      <c r="Z297" s="5">
        <v>12.8</v>
      </c>
      <c r="AA297" s="8">
        <v>45504</v>
      </c>
      <c r="AB297" s="5">
        <v>-17</v>
      </c>
      <c r="AE297" s="8">
        <v>45504</v>
      </c>
      <c r="AF297" s="5">
        <v>66.400000000000006</v>
      </c>
      <c r="AG297" s="8">
        <v>45504</v>
      </c>
      <c r="AH297" s="5">
        <v>101.9</v>
      </c>
      <c r="AI297" s="8">
        <v>45504</v>
      </c>
      <c r="AJ297" s="5">
        <v>93.7</v>
      </c>
      <c r="AK297" s="8">
        <v>45504</v>
      </c>
      <c r="AL297" s="5">
        <v>88</v>
      </c>
      <c r="AM297" s="8">
        <v>45504</v>
      </c>
      <c r="AN297" s="5">
        <v>154765</v>
      </c>
      <c r="AQ297" s="8">
        <v>45504</v>
      </c>
      <c r="AR297" s="5">
        <v>4.2</v>
      </c>
      <c r="AU297" s="8">
        <v>45504</v>
      </c>
      <c r="AV297" s="5">
        <v>0</v>
      </c>
      <c r="AW297" s="8">
        <v>45504</v>
      </c>
      <c r="AX297" s="5">
        <v>-0.7</v>
      </c>
      <c r="AY297" s="8">
        <v>45504</v>
      </c>
      <c r="AZ297" s="5">
        <v>-0.71</v>
      </c>
      <c r="BA297" s="8">
        <v>45504</v>
      </c>
      <c r="BB297" s="5">
        <v>6900</v>
      </c>
      <c r="BC297" s="8">
        <v>45504</v>
      </c>
      <c r="BD297" s="5">
        <v>3</v>
      </c>
      <c r="BE297" s="8">
        <v>45504</v>
      </c>
      <c r="BF297" s="5">
        <v>15.82</v>
      </c>
      <c r="BG297" s="8">
        <v>45504</v>
      </c>
      <c r="BH297" s="5">
        <v>15.83</v>
      </c>
      <c r="BI297" s="8">
        <v>45504</v>
      </c>
      <c r="BJ297" s="5">
        <v>3</v>
      </c>
      <c r="BK297" s="8">
        <v>45504</v>
      </c>
      <c r="BL297" s="5">
        <v>1.2</v>
      </c>
      <c r="BM297" s="8">
        <v>45504</v>
      </c>
      <c r="BN297" s="5">
        <v>3.22</v>
      </c>
      <c r="BO297" s="8">
        <v>45504</v>
      </c>
      <c r="BP297" s="5">
        <v>0.3</v>
      </c>
      <c r="BQ297" s="8">
        <v>45504</v>
      </c>
      <c r="BR297" s="5">
        <v>1265</v>
      </c>
      <c r="BS297" s="8">
        <v>45504</v>
      </c>
      <c r="BT297" s="5">
        <v>1436</v>
      </c>
      <c r="BU297" s="8">
        <v>45504</v>
      </c>
      <c r="BV297" s="5">
        <v>1.27</v>
      </c>
      <c r="BW297" s="8">
        <v>45504</v>
      </c>
      <c r="BX297" s="5">
        <v>710</v>
      </c>
      <c r="BY297" s="8">
        <v>45504</v>
      </c>
      <c r="BZ297" s="5">
        <v>6.1</v>
      </c>
      <c r="CA297" s="8">
        <v>45504</v>
      </c>
      <c r="CB297" s="5">
        <v>9.5</v>
      </c>
      <c r="CC297" s="8">
        <v>45504</v>
      </c>
      <c r="CD297" s="5">
        <v>-78.638999999999996</v>
      </c>
      <c r="CG297" s="8">
        <v>45504</v>
      </c>
      <c r="CH297" s="5">
        <v>2.6</v>
      </c>
      <c r="CI297" s="8">
        <v>45504</v>
      </c>
      <c r="CJ297" s="5">
        <v>4.3</v>
      </c>
      <c r="CK297" s="8">
        <v>45474</v>
      </c>
      <c r="CL297" s="5">
        <v>0.94</v>
      </c>
      <c r="CM297" s="8">
        <v>45504</v>
      </c>
      <c r="CN297" s="5">
        <v>0.1</v>
      </c>
      <c r="CO297" s="8">
        <v>45504</v>
      </c>
      <c r="CP297" s="5">
        <v>0.2</v>
      </c>
      <c r="CQ297" s="8">
        <v>45504</v>
      </c>
      <c r="CR297" s="5">
        <v>2.9</v>
      </c>
      <c r="CS297" s="8">
        <v>45504</v>
      </c>
      <c r="CT297" s="5">
        <v>3.2</v>
      </c>
      <c r="CU297" s="8">
        <v>45504</v>
      </c>
      <c r="CV297" s="5">
        <v>2.6652999999999998</v>
      </c>
      <c r="DA297" s="8">
        <v>45504</v>
      </c>
      <c r="DB297" s="5">
        <v>0.2</v>
      </c>
      <c r="DC297" s="8">
        <v>45504</v>
      </c>
      <c r="DD297" s="5">
        <v>2.6</v>
      </c>
      <c r="DE297" s="8">
        <v>45504</v>
      </c>
      <c r="DF297" s="5">
        <v>0.6</v>
      </c>
      <c r="DG297" s="8">
        <v>45504</v>
      </c>
      <c r="DH297" s="5">
        <v>5.4</v>
      </c>
      <c r="DI297" s="8">
        <v>45504</v>
      </c>
      <c r="DJ297" s="5">
        <v>2.9</v>
      </c>
      <c r="DK297" s="8">
        <v>45504</v>
      </c>
      <c r="DL297" s="5">
        <v>4.3</v>
      </c>
      <c r="DM297" s="8">
        <v>45504</v>
      </c>
      <c r="DN297" s="5">
        <v>4.7</v>
      </c>
      <c r="DS297" s="8">
        <v>45504</v>
      </c>
      <c r="DT297" s="5">
        <v>66.010000000000005</v>
      </c>
      <c r="DU297" s="8">
        <v>45504</v>
      </c>
      <c r="DV297" s="5">
        <v>1.6</v>
      </c>
      <c r="DW297" s="8">
        <v>45504</v>
      </c>
      <c r="DX297" s="5">
        <v>-1.7</v>
      </c>
      <c r="DY297" s="8">
        <v>45504</v>
      </c>
      <c r="DZ297" s="5">
        <v>102.4</v>
      </c>
      <c r="EA297" s="8">
        <v>45504</v>
      </c>
      <c r="EB297" s="5">
        <v>99.793700000000001</v>
      </c>
    </row>
    <row r="298" spans="1:132" x14ac:dyDescent="0.2">
      <c r="A298" s="8">
        <v>45535</v>
      </c>
      <c r="B298" s="5">
        <v>47.5</v>
      </c>
      <c r="C298" s="8">
        <v>45535</v>
      </c>
      <c r="D298" s="5">
        <v>45.6</v>
      </c>
      <c r="E298" s="8">
        <v>45535</v>
      </c>
      <c r="F298" s="5">
        <v>54</v>
      </c>
      <c r="G298" s="8">
        <v>45535</v>
      </c>
      <c r="H298" s="5">
        <v>51.6</v>
      </c>
      <c r="O298" s="8">
        <v>45535</v>
      </c>
      <c r="P298" s="5">
        <v>44.4</v>
      </c>
      <c r="Y298" s="8">
        <v>45535</v>
      </c>
      <c r="Z298" s="5">
        <v>-3.3</v>
      </c>
      <c r="AA298" s="8">
        <v>45535</v>
      </c>
      <c r="AB298" s="5">
        <v>-19</v>
      </c>
      <c r="AE298" s="8">
        <v>45535</v>
      </c>
      <c r="AF298" s="5">
        <v>67.900000000000006</v>
      </c>
      <c r="AG298" s="8">
        <v>45535</v>
      </c>
      <c r="AH298" s="5">
        <v>105.6</v>
      </c>
      <c r="AI298" s="8">
        <v>45535</v>
      </c>
      <c r="AJ298" s="5">
        <v>91.2</v>
      </c>
      <c r="AK298" s="8">
        <v>45535</v>
      </c>
      <c r="AL298" s="5">
        <v>71</v>
      </c>
      <c r="AM298" s="8">
        <v>45535</v>
      </c>
      <c r="AN298" s="5">
        <v>154928</v>
      </c>
      <c r="AQ298" s="8">
        <v>45535</v>
      </c>
      <c r="AR298" s="5">
        <v>4.2</v>
      </c>
      <c r="AU298" s="8">
        <v>45535</v>
      </c>
      <c r="AV298" s="5">
        <v>0.9</v>
      </c>
      <c r="AW298" s="8">
        <v>45535</v>
      </c>
      <c r="AX298" s="5">
        <v>0.6</v>
      </c>
      <c r="AY298" s="8">
        <v>45535</v>
      </c>
      <c r="AZ298" s="5">
        <v>0.49</v>
      </c>
      <c r="BA298" s="8">
        <v>45535</v>
      </c>
      <c r="BB298" s="5">
        <v>7000</v>
      </c>
      <c r="BC298" s="8">
        <v>45535</v>
      </c>
      <c r="BD298" s="5">
        <v>1.2</v>
      </c>
      <c r="BE298" s="8">
        <v>45535</v>
      </c>
      <c r="BF298" s="5">
        <v>15.13</v>
      </c>
      <c r="BG298" s="8">
        <v>45535</v>
      </c>
      <c r="BH298" s="5">
        <v>15.138</v>
      </c>
      <c r="BI298" s="8">
        <v>45535</v>
      </c>
      <c r="BJ298" s="5">
        <v>1.9</v>
      </c>
      <c r="BK298" s="8">
        <v>45535</v>
      </c>
      <c r="BL298" s="5">
        <v>-0.2</v>
      </c>
      <c r="BM298" s="8">
        <v>45535</v>
      </c>
      <c r="BN298" s="5">
        <v>1.37</v>
      </c>
      <c r="BO298" s="8">
        <v>45535</v>
      </c>
      <c r="BP298" s="5">
        <v>0.1</v>
      </c>
      <c r="BQ298" s="8">
        <v>45535</v>
      </c>
      <c r="BR298" s="5">
        <v>1391</v>
      </c>
      <c r="BS298" s="8">
        <v>45535</v>
      </c>
      <c r="BT298" s="5">
        <v>1476</v>
      </c>
      <c r="BU298" s="8">
        <v>45535</v>
      </c>
      <c r="BV298" s="5">
        <v>-1.26</v>
      </c>
      <c r="BW298" s="8">
        <v>45535</v>
      </c>
      <c r="BX298" s="5">
        <v>693</v>
      </c>
      <c r="BY298" s="8">
        <v>45535</v>
      </c>
      <c r="BZ298" s="5">
        <v>6.1</v>
      </c>
      <c r="CA298" s="8">
        <v>45535</v>
      </c>
      <c r="CB298" s="5">
        <v>8.6999999999999993</v>
      </c>
      <c r="CC298" s="8">
        <v>45535</v>
      </c>
      <c r="CD298" s="5">
        <v>-71.213999999999999</v>
      </c>
      <c r="CG298" s="8">
        <v>45535</v>
      </c>
      <c r="CH298" s="5">
        <v>-0.8</v>
      </c>
      <c r="CI298" s="8">
        <v>45535</v>
      </c>
      <c r="CJ298" s="5">
        <v>-1.1000000000000001</v>
      </c>
      <c r="CK298" s="8">
        <v>45505</v>
      </c>
      <c r="CL298" s="5">
        <v>1.72</v>
      </c>
      <c r="CM298" s="8">
        <v>45535</v>
      </c>
      <c r="CN298" s="5">
        <v>0.2</v>
      </c>
      <c r="CO298" s="8">
        <v>45535</v>
      </c>
      <c r="CP298" s="5">
        <v>0.3</v>
      </c>
      <c r="CQ298" s="8">
        <v>45535</v>
      </c>
      <c r="CR298" s="5">
        <v>2.5</v>
      </c>
      <c r="CS298" s="8">
        <v>45535</v>
      </c>
      <c r="CT298" s="5">
        <v>3.2</v>
      </c>
      <c r="CU298" s="8">
        <v>45535</v>
      </c>
      <c r="CV298" s="5">
        <v>2.7311200000000002</v>
      </c>
      <c r="DA298" s="8">
        <v>45535</v>
      </c>
      <c r="DB298" s="5">
        <v>0.1</v>
      </c>
      <c r="DC298" s="8">
        <v>45535</v>
      </c>
      <c r="DD298" s="5">
        <v>2.4</v>
      </c>
      <c r="DE298" s="8">
        <v>45535</v>
      </c>
      <c r="DF298" s="5">
        <v>0.2</v>
      </c>
      <c r="DG298" s="8">
        <v>45535</v>
      </c>
      <c r="DH298" s="5">
        <v>5.3</v>
      </c>
      <c r="DI298" s="8">
        <v>45535</v>
      </c>
      <c r="DJ298" s="5">
        <v>2.9</v>
      </c>
      <c r="DK298" s="8">
        <v>45535</v>
      </c>
      <c r="DL298" s="5">
        <v>4.2</v>
      </c>
      <c r="DM298" s="8">
        <v>45535</v>
      </c>
      <c r="DN298" s="5">
        <v>4.5999999999999996</v>
      </c>
      <c r="DS298" s="8">
        <v>45535</v>
      </c>
      <c r="DT298" s="5">
        <v>60.83</v>
      </c>
      <c r="DU298" s="8">
        <v>45535</v>
      </c>
      <c r="DV298" s="5">
        <v>2.1</v>
      </c>
      <c r="DW298" s="8">
        <v>45535</v>
      </c>
      <c r="DX298" s="5">
        <v>-0.7</v>
      </c>
      <c r="DY298" s="8">
        <v>45535</v>
      </c>
      <c r="DZ298" s="5">
        <v>102.1</v>
      </c>
      <c r="EA298" s="8">
        <v>45535</v>
      </c>
      <c r="EB298" s="5">
        <v>99.878500000000003</v>
      </c>
    </row>
    <row r="299" spans="1:132" x14ac:dyDescent="0.2">
      <c r="A299" s="8">
        <v>45565</v>
      </c>
      <c r="B299" s="5">
        <v>47.5</v>
      </c>
      <c r="C299" s="8">
        <v>45565</v>
      </c>
      <c r="D299" s="5">
        <v>46.7</v>
      </c>
      <c r="E299" s="8">
        <v>45565</v>
      </c>
      <c r="F299" s="5">
        <v>48.3</v>
      </c>
      <c r="G299" s="8">
        <v>45565</v>
      </c>
      <c r="H299" s="5">
        <v>54.5</v>
      </c>
      <c r="O299" s="8">
        <v>45565</v>
      </c>
      <c r="P299" s="5">
        <v>44.9</v>
      </c>
      <c r="Y299" s="8">
        <v>45565</v>
      </c>
      <c r="Z299" s="5">
        <v>0.9</v>
      </c>
      <c r="AA299" s="8">
        <v>45565</v>
      </c>
      <c r="AB299" s="5">
        <v>-21</v>
      </c>
      <c r="AE299" s="8">
        <v>45565</v>
      </c>
      <c r="AF299" s="5">
        <v>70.099999999999994</v>
      </c>
      <c r="AG299" s="8">
        <v>45565</v>
      </c>
      <c r="AH299" s="5">
        <v>99.2</v>
      </c>
      <c r="AI299" s="8">
        <v>45565</v>
      </c>
      <c r="AJ299" s="5">
        <v>91.5</v>
      </c>
      <c r="AK299" s="8">
        <v>45565</v>
      </c>
      <c r="AL299" s="5">
        <v>240</v>
      </c>
      <c r="AM299" s="8">
        <v>45565</v>
      </c>
      <c r="AN299" s="5">
        <v>155488</v>
      </c>
      <c r="AQ299" s="8">
        <v>45565</v>
      </c>
      <c r="AR299" s="5">
        <v>4.0999999999999996</v>
      </c>
      <c r="AU299" s="8">
        <v>45565</v>
      </c>
      <c r="AV299" s="5">
        <v>-0.9</v>
      </c>
      <c r="AW299" s="8">
        <v>45565</v>
      </c>
      <c r="AX299" s="5">
        <v>-0.3</v>
      </c>
      <c r="AY299" s="8">
        <v>45565</v>
      </c>
      <c r="AZ299" s="5">
        <v>-0.41</v>
      </c>
      <c r="BA299" s="8">
        <v>45565</v>
      </c>
      <c r="BB299" s="5">
        <v>6700</v>
      </c>
      <c r="BC299" s="8">
        <v>45565</v>
      </c>
      <c r="BD299" s="5">
        <v>0.5</v>
      </c>
      <c r="BE299" s="8">
        <v>45565</v>
      </c>
      <c r="BF299" s="5">
        <v>15.77</v>
      </c>
      <c r="BG299" s="8">
        <v>45565</v>
      </c>
      <c r="BH299" s="5">
        <v>15.798999999999999</v>
      </c>
      <c r="BI299" s="8">
        <v>45565</v>
      </c>
      <c r="BJ299" s="5">
        <v>2</v>
      </c>
      <c r="BK299" s="8">
        <v>45565</v>
      </c>
      <c r="BL299" s="5">
        <v>0.8</v>
      </c>
      <c r="BM299" s="8">
        <v>45565</v>
      </c>
      <c r="BN299" s="5">
        <v>-0.08</v>
      </c>
      <c r="BO299" s="8">
        <v>45565</v>
      </c>
      <c r="BP299" s="5">
        <v>-0.3</v>
      </c>
      <c r="BQ299" s="8">
        <v>45565</v>
      </c>
      <c r="BR299" s="5">
        <v>1357</v>
      </c>
      <c r="BS299" s="8">
        <v>45565</v>
      </c>
      <c r="BT299" s="5">
        <v>1434</v>
      </c>
      <c r="BU299" s="8">
        <v>45565</v>
      </c>
      <c r="BV299" s="5">
        <v>-0.76</v>
      </c>
      <c r="BW299" s="8">
        <v>45565</v>
      </c>
      <c r="BX299" s="5">
        <v>717</v>
      </c>
      <c r="BY299" s="8">
        <v>45565</v>
      </c>
      <c r="BZ299" s="5">
        <v>3.9</v>
      </c>
      <c r="CA299" s="8">
        <v>45565</v>
      </c>
      <c r="CB299" s="5">
        <v>9.9</v>
      </c>
      <c r="CC299" s="8">
        <v>45565</v>
      </c>
      <c r="CD299" s="5">
        <v>-81.498000000000005</v>
      </c>
      <c r="CG299" s="8">
        <v>45565</v>
      </c>
      <c r="CH299" s="5">
        <v>0.4</v>
      </c>
      <c r="CI299" s="8">
        <v>45565</v>
      </c>
      <c r="CJ299" s="5">
        <v>0.9</v>
      </c>
      <c r="CK299" s="8">
        <v>45538</v>
      </c>
      <c r="CL299" s="5">
        <v>2.1800000000000002</v>
      </c>
      <c r="CM299" s="8">
        <v>45565</v>
      </c>
      <c r="CN299" s="5">
        <v>0.2</v>
      </c>
      <c r="CO299" s="8">
        <v>45565</v>
      </c>
      <c r="CP299" s="5">
        <v>0.3</v>
      </c>
      <c r="CQ299" s="8">
        <v>45565</v>
      </c>
      <c r="CR299" s="5">
        <v>2.4</v>
      </c>
      <c r="CS299" s="8">
        <v>45565</v>
      </c>
      <c r="CT299" s="5">
        <v>3.3</v>
      </c>
      <c r="CU299" s="8">
        <v>45565</v>
      </c>
      <c r="CV299" s="5">
        <v>2.6607799999999999</v>
      </c>
      <c r="DA299" s="8">
        <v>45565</v>
      </c>
      <c r="DB299" s="5">
        <v>0.3</v>
      </c>
      <c r="DC299" s="8">
        <v>45565</v>
      </c>
      <c r="DD299" s="5">
        <v>2.4</v>
      </c>
      <c r="DE299" s="8">
        <v>45565</v>
      </c>
      <c r="DF299" s="5">
        <v>0.7</v>
      </c>
      <c r="DG299" s="8">
        <v>45565</v>
      </c>
      <c r="DH299" s="5">
        <v>5.4</v>
      </c>
      <c r="DI299" s="8">
        <v>45565</v>
      </c>
      <c r="DJ299" s="5">
        <v>3.2</v>
      </c>
      <c r="DK299" s="8">
        <v>45565</v>
      </c>
      <c r="DL299" s="5">
        <v>3.8</v>
      </c>
      <c r="DM299" s="8">
        <v>45565</v>
      </c>
      <c r="DN299" s="5">
        <v>4.7</v>
      </c>
      <c r="DS299" s="8">
        <v>45565</v>
      </c>
      <c r="DT299" s="5">
        <v>56.16</v>
      </c>
      <c r="DU299" s="8">
        <v>45565</v>
      </c>
      <c r="DV299" s="5">
        <v>2.7</v>
      </c>
      <c r="DW299" s="8">
        <v>45565</v>
      </c>
      <c r="DX299" s="5">
        <v>0.2</v>
      </c>
      <c r="DY299" s="8">
        <v>45565</v>
      </c>
      <c r="DZ299" s="5">
        <v>101.7</v>
      </c>
      <c r="EA299" s="8">
        <v>45565</v>
      </c>
      <c r="EB299" s="5">
        <v>100.0104</v>
      </c>
    </row>
    <row r="300" spans="1:132" x14ac:dyDescent="0.2">
      <c r="A300" s="8">
        <v>45596</v>
      </c>
      <c r="B300" s="5">
        <v>46.9</v>
      </c>
      <c r="C300" s="8">
        <v>45596</v>
      </c>
      <c r="D300" s="5">
        <v>47.9</v>
      </c>
      <c r="E300" s="8">
        <v>45596</v>
      </c>
      <c r="F300" s="5">
        <v>54.8</v>
      </c>
      <c r="G300" s="8">
        <v>45596</v>
      </c>
      <c r="H300" s="5">
        <v>55.8</v>
      </c>
      <c r="O300" s="8">
        <v>45596</v>
      </c>
      <c r="P300" s="5">
        <v>41</v>
      </c>
      <c r="Y300" s="8">
        <v>45596</v>
      </c>
      <c r="Z300" s="5">
        <v>6</v>
      </c>
      <c r="AA300" s="8">
        <v>45596</v>
      </c>
      <c r="AB300" s="5">
        <v>-14</v>
      </c>
      <c r="AE300" s="8">
        <v>45596</v>
      </c>
      <c r="AF300" s="5">
        <v>70.5</v>
      </c>
      <c r="AG300" s="8">
        <v>45596</v>
      </c>
      <c r="AH300" s="5">
        <v>109.6</v>
      </c>
      <c r="AI300" s="8">
        <v>45596</v>
      </c>
      <c r="AJ300" s="5">
        <v>93.7</v>
      </c>
      <c r="AK300" s="8">
        <v>45596</v>
      </c>
      <c r="AL300" s="5">
        <v>44</v>
      </c>
      <c r="AM300" s="8">
        <v>45596</v>
      </c>
      <c r="AN300" s="5">
        <v>155003</v>
      </c>
      <c r="AQ300" s="8">
        <v>45596</v>
      </c>
      <c r="AR300" s="5">
        <v>4.0999999999999996</v>
      </c>
      <c r="AU300" s="8">
        <v>45596</v>
      </c>
      <c r="AV300" s="5">
        <v>1.6</v>
      </c>
      <c r="AW300" s="8">
        <v>45596</v>
      </c>
      <c r="AX300" s="5">
        <v>-0.6</v>
      </c>
      <c r="AY300" s="8">
        <v>45596</v>
      </c>
      <c r="AZ300" s="5">
        <v>-0.37</v>
      </c>
      <c r="BA300" s="8">
        <v>45596</v>
      </c>
      <c r="BB300" s="5">
        <v>6600</v>
      </c>
      <c r="BC300" s="8">
        <v>45596</v>
      </c>
      <c r="BD300" s="5">
        <v>1.7</v>
      </c>
      <c r="BE300" s="8">
        <v>45596</v>
      </c>
      <c r="BF300" s="5">
        <v>16.04</v>
      </c>
      <c r="BG300" s="8">
        <v>45596</v>
      </c>
      <c r="BH300" s="5">
        <v>16.119</v>
      </c>
      <c r="BI300" s="8">
        <v>45596</v>
      </c>
      <c r="BJ300" s="5">
        <v>3.1</v>
      </c>
      <c r="BK300" s="8">
        <v>45596</v>
      </c>
      <c r="BL300" s="5">
        <v>0.6</v>
      </c>
      <c r="BM300" s="8">
        <v>45596</v>
      </c>
      <c r="BN300" s="5">
        <v>0.62</v>
      </c>
      <c r="BO300" s="8">
        <v>45596</v>
      </c>
      <c r="BP300" s="5">
        <v>0.3</v>
      </c>
      <c r="BQ300" s="8">
        <v>45596</v>
      </c>
      <c r="BR300" s="5">
        <v>1352</v>
      </c>
      <c r="BS300" s="8">
        <v>45596</v>
      </c>
      <c r="BT300" s="5">
        <v>1428</v>
      </c>
      <c r="BU300" s="8">
        <v>45596</v>
      </c>
      <c r="BV300" s="5">
        <v>3.33</v>
      </c>
      <c r="BW300" s="8">
        <v>45596</v>
      </c>
      <c r="BX300" s="5">
        <v>621</v>
      </c>
      <c r="BY300" s="8">
        <v>45596</v>
      </c>
      <c r="BZ300" s="5">
        <v>2.7</v>
      </c>
      <c r="CA300" s="8">
        <v>45596</v>
      </c>
      <c r="CB300" s="5">
        <v>5.3</v>
      </c>
      <c r="CC300" s="8">
        <v>45596</v>
      </c>
      <c r="CD300" s="5">
        <v>-74.25</v>
      </c>
      <c r="CG300" s="8">
        <v>45596</v>
      </c>
      <c r="CH300" s="5">
        <v>0</v>
      </c>
      <c r="CI300" s="8">
        <v>45596</v>
      </c>
      <c r="CJ300" s="5">
        <v>0.3</v>
      </c>
      <c r="CK300" s="8">
        <v>45566</v>
      </c>
      <c r="CL300" s="5">
        <v>1.1499999999999999</v>
      </c>
      <c r="CM300" s="8">
        <v>45596</v>
      </c>
      <c r="CN300" s="5">
        <v>0.2</v>
      </c>
      <c r="CO300" s="8">
        <v>45596</v>
      </c>
      <c r="CP300" s="5">
        <v>0.3</v>
      </c>
      <c r="CQ300" s="8">
        <v>45596</v>
      </c>
      <c r="CR300" s="5">
        <v>2.6</v>
      </c>
      <c r="CS300" s="8">
        <v>45596</v>
      </c>
      <c r="CT300" s="5">
        <v>3.3</v>
      </c>
      <c r="CU300" s="8">
        <v>45596</v>
      </c>
      <c r="CV300" s="5">
        <v>2.8244600000000002</v>
      </c>
      <c r="DA300" s="8">
        <v>45596</v>
      </c>
      <c r="DB300" s="5">
        <v>0.7</v>
      </c>
      <c r="DC300" s="8">
        <v>45596</v>
      </c>
      <c r="DD300" s="5">
        <v>2.5</v>
      </c>
      <c r="DE300" s="8">
        <v>45596</v>
      </c>
      <c r="DF300" s="5">
        <v>0.4</v>
      </c>
      <c r="DG300" s="8">
        <v>45596</v>
      </c>
      <c r="DH300" s="5">
        <v>5.5</v>
      </c>
      <c r="DI300" s="8">
        <v>45596</v>
      </c>
      <c r="DJ300" s="5">
        <v>3.1</v>
      </c>
      <c r="DK300" s="8">
        <v>45596</v>
      </c>
      <c r="DL300" s="5">
        <v>4.0999999999999996</v>
      </c>
      <c r="DM300" s="8">
        <v>45596</v>
      </c>
      <c r="DN300" s="5">
        <v>4.5999999999999996</v>
      </c>
      <c r="DS300" s="8">
        <v>45596</v>
      </c>
      <c r="DT300" s="5">
        <v>46.11</v>
      </c>
      <c r="DU300" s="8">
        <v>45596</v>
      </c>
      <c r="DV300" s="5">
        <v>3.1</v>
      </c>
      <c r="DW300" s="8">
        <v>45596</v>
      </c>
      <c r="DX300" s="5">
        <v>1.1000000000000001</v>
      </c>
      <c r="DY300" s="8">
        <v>45596</v>
      </c>
      <c r="DZ300" s="5">
        <v>101.4</v>
      </c>
      <c r="EA300" s="8">
        <v>45596</v>
      </c>
      <c r="EB300" s="5">
        <v>100.16840000000001</v>
      </c>
    </row>
    <row r="301" spans="1:132" x14ac:dyDescent="0.2">
      <c r="A301" s="8">
        <v>45626</v>
      </c>
      <c r="B301" s="5">
        <v>48.4</v>
      </c>
      <c r="C301" s="8">
        <v>45626</v>
      </c>
      <c r="D301" s="5">
        <v>50.3</v>
      </c>
      <c r="E301" s="8">
        <v>45626</v>
      </c>
      <c r="F301" s="5">
        <v>50.3</v>
      </c>
      <c r="G301" s="8">
        <v>45626</v>
      </c>
      <c r="H301" s="5">
        <v>52.5</v>
      </c>
      <c r="O301" s="8">
        <v>45626</v>
      </c>
      <c r="P301" s="5">
        <v>39.799999999999997</v>
      </c>
      <c r="Y301" s="8">
        <v>45626</v>
      </c>
      <c r="Z301" s="5">
        <v>-4.4000000000000004</v>
      </c>
      <c r="AA301" s="8">
        <v>45626</v>
      </c>
      <c r="AB301" s="5">
        <v>-14</v>
      </c>
      <c r="AE301" s="8">
        <v>45626</v>
      </c>
      <c r="AF301" s="5">
        <v>71.8</v>
      </c>
      <c r="AG301" s="8">
        <v>45626</v>
      </c>
      <c r="AH301" s="5">
        <v>112.8</v>
      </c>
      <c r="AI301" s="8">
        <v>45626</v>
      </c>
      <c r="AJ301" s="5">
        <v>101.7</v>
      </c>
      <c r="AK301" s="8">
        <v>45626</v>
      </c>
      <c r="AL301" s="5">
        <v>261</v>
      </c>
      <c r="AM301" s="8">
        <v>45626</v>
      </c>
      <c r="AN301" s="5">
        <v>155130</v>
      </c>
      <c r="AQ301" s="8">
        <v>45626</v>
      </c>
      <c r="AR301" s="5">
        <v>4.2</v>
      </c>
      <c r="AU301" s="8">
        <v>45626</v>
      </c>
      <c r="AV301" s="5">
        <v>0.4</v>
      </c>
      <c r="AW301" s="8">
        <v>45626</v>
      </c>
      <c r="AX301" s="5">
        <v>0.1</v>
      </c>
      <c r="AY301" s="8">
        <v>45626</v>
      </c>
      <c r="AZ301" s="5">
        <v>-0.26</v>
      </c>
      <c r="BA301" s="8">
        <v>45626</v>
      </c>
      <c r="BB301" s="5">
        <v>6400</v>
      </c>
      <c r="BC301" s="8">
        <v>45626</v>
      </c>
      <c r="BD301" s="5">
        <v>2.2999999999999998</v>
      </c>
      <c r="BE301" s="8">
        <v>45626</v>
      </c>
      <c r="BF301" s="5">
        <v>16.5</v>
      </c>
      <c r="BG301" s="8">
        <v>45626</v>
      </c>
      <c r="BH301" s="5">
        <v>16.66</v>
      </c>
      <c r="BI301" s="8">
        <v>45626</v>
      </c>
      <c r="BJ301" s="5">
        <v>3.9</v>
      </c>
      <c r="BK301" s="8">
        <v>45626</v>
      </c>
      <c r="BL301" s="5">
        <v>0.6</v>
      </c>
      <c r="BM301" s="8">
        <v>45626</v>
      </c>
      <c r="BN301" s="5">
        <v>1.92</v>
      </c>
      <c r="BO301" s="8">
        <v>45626</v>
      </c>
      <c r="BP301" s="5">
        <v>0</v>
      </c>
      <c r="BQ301" s="8">
        <v>45626</v>
      </c>
      <c r="BR301" s="5">
        <v>1295</v>
      </c>
      <c r="BS301" s="8">
        <v>45626</v>
      </c>
      <c r="BT301" s="5">
        <v>1508</v>
      </c>
      <c r="BU301" s="8">
        <v>45626</v>
      </c>
      <c r="BV301" s="5">
        <v>3.47</v>
      </c>
      <c r="BW301" s="8">
        <v>45626</v>
      </c>
      <c r="BX301" s="5">
        <v>675</v>
      </c>
      <c r="BY301" s="8">
        <v>45626</v>
      </c>
      <c r="BZ301" s="5">
        <v>7.2</v>
      </c>
      <c r="CA301" s="8">
        <v>45626</v>
      </c>
      <c r="CB301" s="5">
        <v>10.3</v>
      </c>
      <c r="CC301" s="8">
        <v>45626</v>
      </c>
      <c r="CD301" s="5">
        <v>-79.751999999999995</v>
      </c>
      <c r="CG301" s="8">
        <v>45626</v>
      </c>
      <c r="CH301" s="5">
        <v>-0.3</v>
      </c>
      <c r="CI301" s="8">
        <v>45626</v>
      </c>
      <c r="CJ301" s="5">
        <v>-1.7</v>
      </c>
      <c r="CK301" s="8">
        <v>45597</v>
      </c>
      <c r="CL301" s="5">
        <v>2.97</v>
      </c>
      <c r="CM301" s="8">
        <v>45626</v>
      </c>
      <c r="CN301" s="5">
        <v>0.3</v>
      </c>
      <c r="CO301" s="8">
        <v>45626</v>
      </c>
      <c r="CP301" s="5">
        <v>0.3</v>
      </c>
      <c r="CQ301" s="8">
        <v>45626</v>
      </c>
      <c r="CR301" s="5">
        <v>2.7</v>
      </c>
      <c r="CS301" s="8">
        <v>45626</v>
      </c>
      <c r="CT301" s="5">
        <v>3.3</v>
      </c>
      <c r="CU301" s="8">
        <v>45626</v>
      </c>
      <c r="CV301" s="5">
        <v>2.83188</v>
      </c>
      <c r="DA301" s="8">
        <v>45626</v>
      </c>
      <c r="DB301" s="5">
        <v>0.3</v>
      </c>
      <c r="DC301" s="8">
        <v>45626</v>
      </c>
      <c r="DD301" s="5">
        <v>2.2999999999999998</v>
      </c>
      <c r="DE301" s="8">
        <v>45626</v>
      </c>
      <c r="DF301" s="5">
        <v>0.6</v>
      </c>
      <c r="DG301" s="8">
        <v>45626</v>
      </c>
      <c r="DH301" s="5">
        <v>5.7</v>
      </c>
      <c r="DI301" s="8">
        <v>45626</v>
      </c>
      <c r="DJ301" s="5">
        <v>3.1</v>
      </c>
      <c r="DK301" s="8">
        <v>45626</v>
      </c>
      <c r="DL301" s="5">
        <v>3.9</v>
      </c>
      <c r="DM301" s="8">
        <v>45626</v>
      </c>
      <c r="DN301" s="5">
        <v>4.3</v>
      </c>
      <c r="DS301" s="8">
        <v>45626</v>
      </c>
      <c r="DT301" s="5">
        <v>51.84</v>
      </c>
      <c r="DU301" s="8">
        <v>45626</v>
      </c>
      <c r="DV301" s="5">
        <v>3.5</v>
      </c>
      <c r="DW301" s="8">
        <v>45626</v>
      </c>
      <c r="DX301" s="5">
        <v>2.1</v>
      </c>
      <c r="DY301" s="8">
        <v>45626</v>
      </c>
      <c r="DZ301" s="5">
        <v>101.7</v>
      </c>
      <c r="EA301" s="8">
        <v>45626</v>
      </c>
      <c r="EB301" s="5">
        <v>100.3267</v>
      </c>
    </row>
    <row r="302" spans="1:132" x14ac:dyDescent="0.2">
      <c r="A302" s="8">
        <v>45657</v>
      </c>
      <c r="B302" s="5">
        <v>49.2</v>
      </c>
      <c r="C302" s="8">
        <v>45657</v>
      </c>
      <c r="D302" s="5">
        <v>52.1</v>
      </c>
      <c r="E302" s="8">
        <v>45657</v>
      </c>
      <c r="F302" s="5">
        <v>52.5</v>
      </c>
      <c r="G302" s="8">
        <v>45657</v>
      </c>
      <c r="H302" s="5">
        <v>54</v>
      </c>
      <c r="O302" s="8">
        <v>45657</v>
      </c>
      <c r="P302" s="5">
        <v>36.9</v>
      </c>
      <c r="Y302" s="8">
        <v>45657</v>
      </c>
      <c r="Z302" s="5">
        <v>-10.9</v>
      </c>
      <c r="AA302" s="8">
        <v>45657</v>
      </c>
      <c r="AB302" s="5">
        <v>-10</v>
      </c>
      <c r="AE302" s="8">
        <v>45657</v>
      </c>
      <c r="AF302" s="5">
        <v>74</v>
      </c>
      <c r="AG302" s="8">
        <v>45657</v>
      </c>
      <c r="AH302" s="5">
        <v>109.5</v>
      </c>
      <c r="AI302" s="8">
        <v>45657</v>
      </c>
      <c r="AJ302" s="5">
        <v>105.1</v>
      </c>
      <c r="AK302" s="8">
        <v>45657</v>
      </c>
      <c r="AL302" s="5">
        <v>323</v>
      </c>
      <c r="AM302" s="8">
        <v>45657</v>
      </c>
      <c r="AN302" s="5">
        <v>155232</v>
      </c>
      <c r="AQ302" s="8">
        <v>45657</v>
      </c>
      <c r="AR302" s="5">
        <v>4.0999999999999996</v>
      </c>
      <c r="AU302" s="8">
        <v>45657</v>
      </c>
      <c r="AV302" s="5">
        <v>0.3</v>
      </c>
      <c r="AW302" s="8">
        <v>45657</v>
      </c>
      <c r="AX302" s="5">
        <v>0.4</v>
      </c>
      <c r="AY302" s="8">
        <v>45657</v>
      </c>
      <c r="AZ302" s="5">
        <v>1.1000000000000001</v>
      </c>
      <c r="BA302" s="8">
        <v>45657</v>
      </c>
      <c r="BB302" s="5">
        <v>6700</v>
      </c>
      <c r="BC302" s="8">
        <v>45657</v>
      </c>
      <c r="BD302" s="5">
        <v>3.3</v>
      </c>
      <c r="BE302" s="8">
        <v>45657</v>
      </c>
      <c r="BF302" s="5">
        <v>16.8</v>
      </c>
      <c r="BG302" s="8">
        <v>45657</v>
      </c>
      <c r="BH302" s="5">
        <v>16.869</v>
      </c>
      <c r="BI302" s="8">
        <v>45657</v>
      </c>
      <c r="BJ302" s="5">
        <v>4.5999999999999996</v>
      </c>
      <c r="BK302" s="8">
        <v>45657</v>
      </c>
      <c r="BL302" s="5">
        <v>0.8</v>
      </c>
      <c r="BM302" s="8">
        <v>45657</v>
      </c>
      <c r="BN302" s="5">
        <v>3.15</v>
      </c>
      <c r="BO302" s="8">
        <v>45657</v>
      </c>
      <c r="BP302" s="5">
        <v>-0.7</v>
      </c>
      <c r="BQ302" s="8">
        <v>45657</v>
      </c>
      <c r="BR302" s="5">
        <v>1514</v>
      </c>
      <c r="BS302" s="8">
        <v>45657</v>
      </c>
      <c r="BT302" s="5">
        <v>1480</v>
      </c>
      <c r="BU302" s="8">
        <v>45657</v>
      </c>
      <c r="BV302" s="5">
        <v>2.88</v>
      </c>
      <c r="BW302" s="8">
        <v>45657</v>
      </c>
      <c r="BX302" s="5">
        <v>718</v>
      </c>
      <c r="BY302" s="8">
        <v>45657</v>
      </c>
      <c r="BZ302" s="5">
        <v>3.2</v>
      </c>
      <c r="CA302" s="8">
        <v>45657</v>
      </c>
      <c r="CB302" s="5">
        <v>12.7</v>
      </c>
      <c r="CC302" s="8">
        <v>45657</v>
      </c>
      <c r="CD302" s="5">
        <v>-96.947999999999993</v>
      </c>
      <c r="CG302" s="8">
        <v>45657</v>
      </c>
      <c r="CH302" s="5">
        <v>0.4</v>
      </c>
      <c r="CI302" s="8">
        <v>45657</v>
      </c>
      <c r="CJ302" s="5">
        <v>0.8</v>
      </c>
      <c r="CK302" s="8">
        <v>45628</v>
      </c>
      <c r="CL302" s="5">
        <v>3.11</v>
      </c>
      <c r="CM302" s="8">
        <v>45657</v>
      </c>
      <c r="CN302" s="5">
        <v>0.4</v>
      </c>
      <c r="CO302" s="8">
        <v>45657</v>
      </c>
      <c r="CP302" s="5">
        <v>0.2</v>
      </c>
      <c r="CQ302" s="8">
        <v>45657</v>
      </c>
      <c r="CR302" s="5">
        <v>2.9</v>
      </c>
      <c r="CS302" s="8">
        <v>45657</v>
      </c>
      <c r="CT302" s="5">
        <v>3.2</v>
      </c>
      <c r="CU302" s="8">
        <v>45657</v>
      </c>
      <c r="CV302" s="5">
        <v>2.8640699999999999</v>
      </c>
      <c r="DA302" s="8">
        <v>45657</v>
      </c>
      <c r="DB302" s="5">
        <v>0.4</v>
      </c>
      <c r="DC302" s="8">
        <v>45657</v>
      </c>
      <c r="DD302" s="5">
        <v>2.2000000000000002</v>
      </c>
      <c r="DE302" s="8">
        <v>45657</v>
      </c>
      <c r="DF302" s="5">
        <v>0.9</v>
      </c>
      <c r="DG302" s="8">
        <v>45657</v>
      </c>
      <c r="DH302" s="5">
        <v>5.8</v>
      </c>
      <c r="DI302" s="8">
        <v>45657</v>
      </c>
      <c r="DJ302" s="5">
        <v>3.1</v>
      </c>
      <c r="DK302" s="8">
        <v>45657</v>
      </c>
      <c r="DL302" s="5">
        <v>3.5</v>
      </c>
      <c r="DM302" s="8">
        <v>45657</v>
      </c>
      <c r="DN302" s="5">
        <v>4.2</v>
      </c>
      <c r="DS302" s="8">
        <v>45657</v>
      </c>
      <c r="DT302" s="5">
        <v>62.94</v>
      </c>
      <c r="DU302" s="8">
        <v>45657</v>
      </c>
      <c r="DV302" s="5">
        <v>3.6</v>
      </c>
      <c r="DW302" s="8">
        <v>45657</v>
      </c>
      <c r="DX302" s="5">
        <v>2.5</v>
      </c>
      <c r="DY302" s="8">
        <v>45657</v>
      </c>
      <c r="DZ302" s="5">
        <v>101.6</v>
      </c>
      <c r="EA302" s="8">
        <v>45657</v>
      </c>
      <c r="EB302" s="5">
        <v>100.4472</v>
      </c>
    </row>
    <row r="303" spans="1:132" x14ac:dyDescent="0.2">
      <c r="A303" s="8">
        <v>45688</v>
      </c>
      <c r="B303" s="5">
        <v>50.9</v>
      </c>
      <c r="C303" s="8">
        <v>45688</v>
      </c>
      <c r="D303" s="5">
        <v>55.1</v>
      </c>
      <c r="E303" s="8">
        <v>45688</v>
      </c>
      <c r="F303" s="5">
        <v>54.9</v>
      </c>
      <c r="G303" s="8">
        <v>45688</v>
      </c>
      <c r="H303" s="5">
        <v>52.8</v>
      </c>
      <c r="O303" s="8">
        <v>45688</v>
      </c>
      <c r="P303" s="5">
        <v>39.5</v>
      </c>
      <c r="Y303" s="8">
        <v>45688</v>
      </c>
      <c r="Z303" s="5">
        <v>44.3</v>
      </c>
      <c r="AA303" s="8">
        <v>45688</v>
      </c>
      <c r="AB303" s="5">
        <v>-4</v>
      </c>
      <c r="AE303" s="8">
        <v>45688</v>
      </c>
      <c r="AF303" s="5">
        <v>71.7</v>
      </c>
      <c r="AG303" s="8">
        <v>45688</v>
      </c>
      <c r="AH303" s="5">
        <v>105.3</v>
      </c>
      <c r="AI303" s="8">
        <v>45688</v>
      </c>
      <c r="AJ303" s="5">
        <v>102.8</v>
      </c>
      <c r="AK303" s="8">
        <v>45688</v>
      </c>
      <c r="AL303" s="5">
        <v>111</v>
      </c>
      <c r="AM303" s="8">
        <v>45688</v>
      </c>
      <c r="AN303" s="5">
        <v>157608</v>
      </c>
      <c r="AQ303" s="8">
        <v>45688</v>
      </c>
      <c r="AR303" s="5">
        <v>4</v>
      </c>
      <c r="AU303" s="8">
        <v>45688</v>
      </c>
      <c r="AV303" s="5">
        <v>0.1</v>
      </c>
      <c r="AW303" s="8">
        <v>45688</v>
      </c>
      <c r="AX303" s="5">
        <v>0</v>
      </c>
      <c r="AY303" s="8">
        <v>45688</v>
      </c>
      <c r="AZ303" s="5">
        <v>0.14000000000000001</v>
      </c>
      <c r="BA303" s="8">
        <v>45688</v>
      </c>
      <c r="BB303" s="5">
        <v>6600</v>
      </c>
      <c r="BC303" s="8">
        <v>45688</v>
      </c>
      <c r="BD303" s="5">
        <v>3.8</v>
      </c>
      <c r="BE303" s="8">
        <v>45688</v>
      </c>
      <c r="BF303" s="5">
        <v>15.6</v>
      </c>
      <c r="BG303" s="8">
        <v>45688</v>
      </c>
      <c r="BH303" s="5">
        <v>15.534000000000001</v>
      </c>
      <c r="BI303" s="8">
        <v>45688</v>
      </c>
      <c r="BJ303" s="5">
        <v>4.5999999999999996</v>
      </c>
      <c r="BK303" s="8">
        <v>45688</v>
      </c>
      <c r="BL303" s="5">
        <v>-0.9</v>
      </c>
      <c r="BM303" s="8">
        <v>45688</v>
      </c>
      <c r="BN303" s="5">
        <v>3.62</v>
      </c>
      <c r="BO303" s="8">
        <v>45688</v>
      </c>
      <c r="BP303" s="5">
        <v>0.8</v>
      </c>
      <c r="BQ303" s="8">
        <v>45688</v>
      </c>
      <c r="BR303" s="5">
        <v>1358</v>
      </c>
      <c r="BS303" s="8">
        <v>45688</v>
      </c>
      <c r="BT303" s="5">
        <v>1460</v>
      </c>
      <c r="BU303" s="8">
        <v>45688</v>
      </c>
      <c r="BV303" s="5">
        <v>-4.66</v>
      </c>
      <c r="BW303" s="8">
        <v>45688</v>
      </c>
      <c r="BX303" s="5">
        <v>662</v>
      </c>
      <c r="BY303" s="8">
        <v>45688</v>
      </c>
      <c r="BZ303" s="5">
        <v>4.0999999999999996</v>
      </c>
      <c r="CA303" s="8">
        <v>45688</v>
      </c>
      <c r="CB303" s="5">
        <v>22.5</v>
      </c>
      <c r="CC303" s="8">
        <v>45688</v>
      </c>
      <c r="CD303" s="5">
        <v>-130.273</v>
      </c>
      <c r="CG303" s="8">
        <v>45688</v>
      </c>
      <c r="CH303" s="5">
        <v>0.3</v>
      </c>
      <c r="CI303" s="8">
        <v>45688</v>
      </c>
      <c r="CJ303" s="5">
        <v>0.2</v>
      </c>
      <c r="CK303" s="8">
        <v>45659</v>
      </c>
      <c r="CL303" s="5">
        <v>1.54</v>
      </c>
      <c r="CM303" s="8">
        <v>45688</v>
      </c>
      <c r="CN303" s="5">
        <v>0.5</v>
      </c>
      <c r="CO303" s="8">
        <v>45688</v>
      </c>
      <c r="CP303" s="5">
        <v>0.4</v>
      </c>
      <c r="CQ303" s="8">
        <v>45688</v>
      </c>
      <c r="CR303" s="5">
        <v>3</v>
      </c>
      <c r="CS303" s="8">
        <v>45688</v>
      </c>
      <c r="CT303" s="5">
        <v>3.3</v>
      </c>
      <c r="CU303" s="8">
        <v>45688</v>
      </c>
      <c r="CV303" s="5">
        <v>2.6880700000000002</v>
      </c>
      <c r="DA303" s="8">
        <v>45688</v>
      </c>
      <c r="DB303" s="5">
        <v>0.5</v>
      </c>
      <c r="DC303" s="8">
        <v>45688</v>
      </c>
      <c r="DD303" s="5">
        <v>1.3</v>
      </c>
      <c r="DE303" s="8">
        <v>45688</v>
      </c>
      <c r="DF303" s="5">
        <v>-0.1</v>
      </c>
      <c r="DG303" s="8">
        <v>45688</v>
      </c>
      <c r="DH303" s="5">
        <v>5.6</v>
      </c>
      <c r="DI303" s="8">
        <v>45688</v>
      </c>
      <c r="DJ303" s="5">
        <v>3</v>
      </c>
      <c r="DK303" s="8">
        <v>45688</v>
      </c>
      <c r="DL303" s="5">
        <v>4.0999999999999996</v>
      </c>
      <c r="DM303" s="8">
        <v>45688</v>
      </c>
      <c r="DN303" s="5">
        <v>4.0999999999999996</v>
      </c>
      <c r="DS303" s="8">
        <v>45688</v>
      </c>
      <c r="DT303" s="5">
        <v>61.47</v>
      </c>
      <c r="DU303" s="8">
        <v>45688</v>
      </c>
      <c r="DV303" s="5">
        <v>3.6</v>
      </c>
      <c r="DW303" s="8">
        <v>45688</v>
      </c>
      <c r="DX303" s="5">
        <v>2.8</v>
      </c>
      <c r="DY303" s="8">
        <v>45688</v>
      </c>
      <c r="DZ303" s="5">
        <v>101.4</v>
      </c>
      <c r="EA303" s="8">
        <v>45688</v>
      </c>
      <c r="EB303" s="5">
        <v>100.49890000000001</v>
      </c>
    </row>
    <row r="304" spans="1:132" x14ac:dyDescent="0.2">
      <c r="A304" s="8">
        <v>45716</v>
      </c>
      <c r="B304" s="5">
        <v>50.3</v>
      </c>
      <c r="C304" s="8">
        <v>45716</v>
      </c>
      <c r="D304" s="5">
        <v>48.6</v>
      </c>
      <c r="E304" s="8">
        <v>45716</v>
      </c>
      <c r="F304" s="5">
        <v>62.4</v>
      </c>
      <c r="G304" s="8">
        <v>45716</v>
      </c>
      <c r="H304" s="5">
        <v>53.5</v>
      </c>
      <c r="O304" s="8">
        <v>45716</v>
      </c>
      <c r="P304" s="5">
        <v>45.5</v>
      </c>
      <c r="Y304" s="8">
        <v>45716</v>
      </c>
      <c r="Z304" s="5">
        <v>18.100000000000001</v>
      </c>
      <c r="AA304" s="8">
        <v>45716</v>
      </c>
      <c r="AB304" s="5">
        <v>6</v>
      </c>
      <c r="AE304" s="8">
        <v>45716</v>
      </c>
      <c r="AF304" s="5">
        <v>64.7</v>
      </c>
      <c r="AG304" s="8">
        <v>45716</v>
      </c>
      <c r="AH304" s="5">
        <v>100.1</v>
      </c>
      <c r="AI304" s="8">
        <v>45716</v>
      </c>
      <c r="AJ304" s="5">
        <v>100.7</v>
      </c>
      <c r="AK304" s="8">
        <v>45716</v>
      </c>
      <c r="AL304" s="5">
        <v>102</v>
      </c>
      <c r="AM304" s="8">
        <v>45716</v>
      </c>
      <c r="AN304" s="5">
        <v>157429</v>
      </c>
      <c r="AQ304" s="8">
        <v>45716</v>
      </c>
      <c r="AR304" s="5">
        <v>4.0999999999999996</v>
      </c>
      <c r="AU304" s="8">
        <v>45716</v>
      </c>
      <c r="AV304" s="5">
        <v>-0.7</v>
      </c>
      <c r="AW304" s="8">
        <v>45716</v>
      </c>
      <c r="AX304" s="5">
        <v>1.1000000000000001</v>
      </c>
      <c r="AY304" s="8">
        <v>45716</v>
      </c>
      <c r="AZ304" s="5">
        <v>0.91</v>
      </c>
      <c r="BA304" s="8">
        <v>45716</v>
      </c>
      <c r="BB304" s="5">
        <v>6000</v>
      </c>
      <c r="BC304" s="8">
        <v>45716</v>
      </c>
      <c r="BD304" s="5">
        <v>3.5</v>
      </c>
      <c r="BE304" s="8">
        <v>45716</v>
      </c>
      <c r="BF304" s="5">
        <v>16</v>
      </c>
      <c r="BG304" s="8">
        <v>45716</v>
      </c>
      <c r="BH304" s="5">
        <v>15.961</v>
      </c>
      <c r="BI304" s="8">
        <v>45716</v>
      </c>
      <c r="BJ304" s="5">
        <v>3.9</v>
      </c>
      <c r="BK304" s="8">
        <v>45716</v>
      </c>
      <c r="BL304" s="5">
        <v>0</v>
      </c>
      <c r="BM304" s="8">
        <v>45716</v>
      </c>
      <c r="BN304" s="5">
        <v>3.91</v>
      </c>
      <c r="BO304" s="8">
        <v>45716</v>
      </c>
      <c r="BP304" s="5">
        <v>0.5</v>
      </c>
      <c r="BQ304" s="8">
        <v>45716</v>
      </c>
      <c r="BR304" s="5">
        <v>1490</v>
      </c>
      <c r="BS304" s="8">
        <v>45716</v>
      </c>
      <c r="BT304" s="5">
        <v>1454</v>
      </c>
      <c r="BU304" s="8">
        <v>45716</v>
      </c>
      <c r="BV304" s="5">
        <v>4.4000000000000004</v>
      </c>
      <c r="BW304" s="8">
        <v>45716</v>
      </c>
      <c r="BX304" s="5">
        <v>653</v>
      </c>
      <c r="BY304" s="8">
        <v>45716</v>
      </c>
      <c r="BZ304" s="5">
        <v>3.5</v>
      </c>
      <c r="CA304" s="8">
        <v>45716</v>
      </c>
      <c r="CB304" s="5">
        <v>19.3</v>
      </c>
      <c r="CC304" s="8">
        <v>45716</v>
      </c>
      <c r="CD304" s="5">
        <v>-122.011</v>
      </c>
      <c r="CG304" s="8">
        <v>45716</v>
      </c>
      <c r="CH304" s="5">
        <v>0.5</v>
      </c>
      <c r="CI304" s="8">
        <v>45716</v>
      </c>
      <c r="CJ304" s="5">
        <v>1</v>
      </c>
      <c r="CK304" s="8">
        <v>45691</v>
      </c>
      <c r="CL304" s="5">
        <v>2.0499999999999998</v>
      </c>
      <c r="CM304" s="8">
        <v>45716</v>
      </c>
      <c r="CN304" s="5">
        <v>0.2</v>
      </c>
      <c r="CO304" s="8">
        <v>45716</v>
      </c>
      <c r="CP304" s="5">
        <v>0.2</v>
      </c>
      <c r="CQ304" s="8">
        <v>45716</v>
      </c>
      <c r="CR304" s="5">
        <v>2.8</v>
      </c>
      <c r="CS304" s="8">
        <v>45716</v>
      </c>
      <c r="CT304" s="5">
        <v>3.1</v>
      </c>
      <c r="CU304" s="8">
        <v>45716</v>
      </c>
      <c r="CV304" s="5">
        <v>2.9188399999999999</v>
      </c>
      <c r="DA304" s="8">
        <v>45716</v>
      </c>
      <c r="DB304" s="5">
        <v>0.8</v>
      </c>
      <c r="DC304" s="8">
        <v>45716</v>
      </c>
      <c r="DD304" s="5">
        <v>1.6</v>
      </c>
      <c r="DE304" s="8">
        <v>45716</v>
      </c>
      <c r="DF304" s="5">
        <v>0.4</v>
      </c>
      <c r="DG304" s="8">
        <v>45716</v>
      </c>
      <c r="DH304" s="5">
        <v>5.4</v>
      </c>
      <c r="DI304" s="8">
        <v>45716</v>
      </c>
      <c r="DJ304" s="5">
        <v>2.7</v>
      </c>
      <c r="DK304" s="8">
        <v>45716</v>
      </c>
      <c r="DL304" s="5">
        <v>4.4000000000000004</v>
      </c>
      <c r="DM304" s="8">
        <v>45716</v>
      </c>
      <c r="DN304" s="5">
        <v>4.3</v>
      </c>
      <c r="DS304" s="8">
        <v>45716</v>
      </c>
      <c r="DT304" s="5">
        <v>58.31</v>
      </c>
      <c r="DU304" s="8">
        <v>45716</v>
      </c>
      <c r="DV304" s="5">
        <v>3.6</v>
      </c>
      <c r="DW304" s="8">
        <v>45716</v>
      </c>
      <c r="DX304" s="5">
        <v>2.9</v>
      </c>
      <c r="DY304" s="8">
        <v>45716</v>
      </c>
      <c r="DZ304" s="5">
        <v>101.2</v>
      </c>
      <c r="EA304" s="8">
        <v>45716</v>
      </c>
      <c r="EB304" s="5">
        <v>100.4812</v>
      </c>
    </row>
    <row r="305" spans="1:132" x14ac:dyDescent="0.2">
      <c r="A305" s="8">
        <v>45747</v>
      </c>
      <c r="B305" s="5">
        <v>49</v>
      </c>
      <c r="C305" s="8">
        <v>45747</v>
      </c>
      <c r="D305" s="5">
        <v>45.2</v>
      </c>
      <c r="E305" s="8">
        <v>45747</v>
      </c>
      <c r="F305" s="5">
        <v>69.400000000000006</v>
      </c>
      <c r="G305" s="8">
        <v>45747</v>
      </c>
      <c r="H305" s="5">
        <v>50.8</v>
      </c>
      <c r="O305" s="8">
        <v>45747</v>
      </c>
      <c r="P305" s="5">
        <v>47.6</v>
      </c>
      <c r="Y305" s="8">
        <v>45747</v>
      </c>
      <c r="Z305" s="5">
        <v>12.5</v>
      </c>
      <c r="AA305" s="8">
        <v>45747</v>
      </c>
      <c r="AB305" s="5">
        <v>-4</v>
      </c>
      <c r="AE305" s="8">
        <v>45747</v>
      </c>
      <c r="AF305" s="5">
        <v>57</v>
      </c>
      <c r="AG305" s="8">
        <v>45747</v>
      </c>
      <c r="AH305" s="5">
        <v>93.9</v>
      </c>
      <c r="AI305" s="8">
        <v>45747</v>
      </c>
      <c r="AJ305" s="5">
        <v>97.4</v>
      </c>
      <c r="AK305" s="8">
        <v>45747</v>
      </c>
      <c r="AL305" s="5">
        <v>120</v>
      </c>
      <c r="AM305" s="8">
        <v>45747</v>
      </c>
      <c r="AN305" s="5">
        <v>157721</v>
      </c>
      <c r="AQ305" s="8">
        <v>45747</v>
      </c>
      <c r="AR305" s="5">
        <v>4.2</v>
      </c>
      <c r="AU305" s="8">
        <v>45747</v>
      </c>
      <c r="AV305" s="5">
        <v>-0.8</v>
      </c>
      <c r="AW305" s="8">
        <v>45747</v>
      </c>
      <c r="AX305" s="5">
        <v>0.4</v>
      </c>
      <c r="AY305" s="8">
        <v>45747</v>
      </c>
      <c r="AZ305" s="5">
        <v>-0.25</v>
      </c>
      <c r="BA305" s="8">
        <v>45747</v>
      </c>
      <c r="BB305" s="5">
        <v>6700</v>
      </c>
      <c r="BC305" s="8">
        <v>45747</v>
      </c>
      <c r="BD305" s="5">
        <v>4.5</v>
      </c>
      <c r="BE305" s="8">
        <v>45747</v>
      </c>
      <c r="BF305" s="5">
        <v>17.77</v>
      </c>
      <c r="BG305" s="8">
        <v>45747</v>
      </c>
      <c r="BH305" s="5">
        <v>17.831</v>
      </c>
      <c r="BI305" s="8">
        <v>45747</v>
      </c>
      <c r="BJ305" s="5">
        <v>5.2</v>
      </c>
      <c r="BK305" s="8">
        <v>45747</v>
      </c>
      <c r="BL305" s="5">
        <v>1.7</v>
      </c>
      <c r="BM305" s="8">
        <v>45747</v>
      </c>
      <c r="BN305" s="5">
        <v>6.09</v>
      </c>
      <c r="BO305" s="8">
        <v>45747</v>
      </c>
      <c r="BP305" s="5">
        <v>0.3</v>
      </c>
      <c r="BQ305" s="8">
        <v>45747</v>
      </c>
      <c r="BR305" s="5">
        <v>1339</v>
      </c>
      <c r="BS305" s="8">
        <v>45747</v>
      </c>
      <c r="BT305" s="5">
        <v>1481</v>
      </c>
      <c r="BU305" s="8">
        <v>45747</v>
      </c>
      <c r="BV305" s="5">
        <v>-5.85</v>
      </c>
      <c r="BW305" s="8">
        <v>45747</v>
      </c>
      <c r="BX305" s="5">
        <v>670</v>
      </c>
      <c r="BY305" s="8">
        <v>45747</v>
      </c>
      <c r="BZ305" s="5">
        <v>5.8</v>
      </c>
      <c r="CA305" s="8">
        <v>45747</v>
      </c>
      <c r="CB305" s="5">
        <v>26.4</v>
      </c>
      <c r="CC305" s="8">
        <v>45747</v>
      </c>
      <c r="CD305" s="5">
        <v>-138.316</v>
      </c>
      <c r="CG305" s="8">
        <v>45747</v>
      </c>
      <c r="CH305" s="5">
        <v>3.4</v>
      </c>
      <c r="CI305" s="8">
        <v>45747</v>
      </c>
      <c r="CJ305" s="5">
        <v>7.6</v>
      </c>
      <c r="CK305" s="8">
        <v>45719</v>
      </c>
      <c r="CL305" s="5">
        <v>1.68</v>
      </c>
      <c r="CM305" s="8">
        <v>45747</v>
      </c>
      <c r="CN305" s="5">
        <v>-0.1</v>
      </c>
      <c r="CO305" s="8">
        <v>45747</v>
      </c>
      <c r="CP305" s="5">
        <v>0.1</v>
      </c>
      <c r="CQ305" s="8">
        <v>45747</v>
      </c>
      <c r="CR305" s="5">
        <v>2.4</v>
      </c>
      <c r="CS305" s="8">
        <v>45747</v>
      </c>
      <c r="CT305" s="5">
        <v>2.8</v>
      </c>
      <c r="CU305" s="8">
        <v>45747</v>
      </c>
      <c r="CV305" s="5">
        <v>2.6652100000000001</v>
      </c>
      <c r="DA305" s="8">
        <v>45747</v>
      </c>
      <c r="DB305" s="5">
        <v>0.7</v>
      </c>
      <c r="DC305" s="8">
        <v>45747</v>
      </c>
      <c r="DD305" s="5">
        <v>2.1</v>
      </c>
      <c r="DE305" s="8">
        <v>45747</v>
      </c>
      <c r="DF305" s="5">
        <v>0.7</v>
      </c>
      <c r="DG305" s="8">
        <v>45747</v>
      </c>
      <c r="DH305" s="5">
        <v>5.5</v>
      </c>
      <c r="DI305" s="8">
        <v>45747</v>
      </c>
      <c r="DJ305" s="5">
        <v>3.1</v>
      </c>
      <c r="DK305" s="8">
        <v>45747</v>
      </c>
      <c r="DL305" s="5">
        <v>4.3</v>
      </c>
      <c r="DM305" s="8">
        <v>45747</v>
      </c>
      <c r="DN305" s="5">
        <v>4.3</v>
      </c>
      <c r="DS305" s="8">
        <v>45747</v>
      </c>
      <c r="DT305" s="5">
        <v>58.31</v>
      </c>
      <c r="DU305" s="8">
        <v>45747</v>
      </c>
      <c r="DV305" s="5">
        <v>3.9</v>
      </c>
      <c r="DW305" s="8">
        <v>45747</v>
      </c>
      <c r="DX305" s="5">
        <v>3.1</v>
      </c>
      <c r="DY305" s="8">
        <v>45747</v>
      </c>
      <c r="DZ305" s="5">
        <v>100.4</v>
      </c>
      <c r="EA305" s="8">
        <v>45747</v>
      </c>
      <c r="EB305" s="5">
        <v>100.4127</v>
      </c>
    </row>
    <row r="306" spans="1:132" x14ac:dyDescent="0.2">
      <c r="A306" s="8">
        <v>45777</v>
      </c>
      <c r="B306" s="5">
        <v>48.7</v>
      </c>
      <c r="C306" s="8">
        <v>45777</v>
      </c>
      <c r="D306" s="5">
        <v>47.2</v>
      </c>
      <c r="E306" s="8">
        <v>45777</v>
      </c>
      <c r="F306" s="5">
        <v>69.8</v>
      </c>
      <c r="G306" s="8">
        <v>45777</v>
      </c>
      <c r="H306" s="5">
        <v>51.6</v>
      </c>
      <c r="O306" s="8">
        <v>45777</v>
      </c>
      <c r="P306" s="5">
        <v>44.6</v>
      </c>
      <c r="Y306" s="8">
        <v>45777</v>
      </c>
      <c r="Z306" s="5">
        <v>-26.4</v>
      </c>
      <c r="AA306" s="8">
        <v>45777</v>
      </c>
      <c r="AB306" s="5">
        <v>-13</v>
      </c>
      <c r="AE306" s="8">
        <v>45777</v>
      </c>
      <c r="AF306" s="5">
        <v>52.2</v>
      </c>
      <c r="AG306" s="8">
        <v>45777</v>
      </c>
      <c r="AH306" s="5">
        <v>85.7</v>
      </c>
      <c r="AI306" s="8">
        <v>45777</v>
      </c>
      <c r="AJ306" s="5">
        <v>95.8</v>
      </c>
      <c r="AK306" s="8">
        <v>45777</v>
      </c>
      <c r="AL306" s="5">
        <v>147</v>
      </c>
      <c r="AM306" s="8">
        <v>45777</v>
      </c>
      <c r="AN306" s="5">
        <v>157776</v>
      </c>
      <c r="AQ306" s="8">
        <v>45777</v>
      </c>
      <c r="AR306" s="5">
        <v>4.2</v>
      </c>
      <c r="AU306" s="8">
        <v>45777</v>
      </c>
      <c r="AV306" s="5">
        <v>-0.4</v>
      </c>
      <c r="AW306" s="8">
        <v>45777</v>
      </c>
      <c r="AX306" s="5">
        <v>-0.4</v>
      </c>
      <c r="AY306" s="8">
        <v>45777</v>
      </c>
      <c r="AZ306" s="5">
        <v>-0.01</v>
      </c>
      <c r="BA306" s="8">
        <v>45777</v>
      </c>
      <c r="BB306" s="5">
        <v>6600</v>
      </c>
      <c r="BE306" s="8">
        <v>45777</v>
      </c>
      <c r="BF306" s="5">
        <v>17.27</v>
      </c>
      <c r="BG306" s="8">
        <v>45777</v>
      </c>
      <c r="BH306" s="5">
        <v>17.259</v>
      </c>
      <c r="BI306" s="8">
        <v>45777</v>
      </c>
      <c r="BJ306" s="5">
        <v>5.2</v>
      </c>
      <c r="BK306" s="8">
        <v>45777</v>
      </c>
      <c r="BL306" s="5">
        <v>0.1</v>
      </c>
      <c r="BO306" s="8">
        <v>45777</v>
      </c>
      <c r="BP306" s="5">
        <v>0</v>
      </c>
      <c r="BQ306" s="8">
        <v>45777</v>
      </c>
      <c r="BR306" s="5">
        <v>1361</v>
      </c>
      <c r="BS306" s="8">
        <v>45777</v>
      </c>
      <c r="BT306" s="5">
        <v>1422</v>
      </c>
      <c r="BU306" s="8">
        <v>45777</v>
      </c>
      <c r="BV306" s="5">
        <v>-0.5</v>
      </c>
      <c r="BW306" s="8">
        <v>45777</v>
      </c>
      <c r="BX306" s="5">
        <v>743</v>
      </c>
      <c r="BY306" s="8">
        <v>45777</v>
      </c>
      <c r="BZ306" s="5">
        <v>8.6</v>
      </c>
      <c r="CA306" s="8">
        <v>45777</v>
      </c>
      <c r="CB306" s="5">
        <v>3.4</v>
      </c>
      <c r="CC306" s="8">
        <v>45777</v>
      </c>
      <c r="CD306" s="5">
        <v>-61.616999999999997</v>
      </c>
      <c r="CG306" s="8">
        <v>45777</v>
      </c>
      <c r="CH306" s="5">
        <v>-3.7</v>
      </c>
      <c r="CI306" s="8">
        <v>45777</v>
      </c>
      <c r="CJ306" s="5">
        <v>-6.3</v>
      </c>
      <c r="CK306" s="8">
        <v>45748</v>
      </c>
      <c r="CL306" s="5">
        <v>-0.77</v>
      </c>
      <c r="CM306" s="8">
        <v>45777</v>
      </c>
      <c r="CN306" s="5">
        <v>0.2</v>
      </c>
      <c r="CO306" s="8">
        <v>45777</v>
      </c>
      <c r="CP306" s="5">
        <v>0.2</v>
      </c>
      <c r="CQ306" s="8">
        <v>45777</v>
      </c>
      <c r="CR306" s="5">
        <v>2.2999999999999998</v>
      </c>
      <c r="CS306" s="8">
        <v>45777</v>
      </c>
      <c r="CT306" s="5">
        <v>2.8</v>
      </c>
      <c r="CU306" s="8">
        <v>45777</v>
      </c>
      <c r="CV306" s="5">
        <v>2.5225200000000001</v>
      </c>
      <c r="DA306" s="8">
        <v>45777</v>
      </c>
      <c r="DB306" s="5">
        <v>0.8</v>
      </c>
      <c r="DC306" s="8">
        <v>45777</v>
      </c>
      <c r="DD306" s="5">
        <v>2.9</v>
      </c>
      <c r="DE306" s="8">
        <v>45777</v>
      </c>
      <c r="DF306" s="5">
        <v>0.2</v>
      </c>
      <c r="DG306" s="8">
        <v>45777</v>
      </c>
      <c r="DH306" s="5">
        <v>5.4</v>
      </c>
      <c r="DI306" s="8">
        <v>45777</v>
      </c>
      <c r="DJ306" s="5">
        <v>3.2</v>
      </c>
      <c r="DK306" s="8">
        <v>45777</v>
      </c>
      <c r="DL306" s="5">
        <v>4.9000000000000004</v>
      </c>
      <c r="DM306" s="8">
        <v>45777</v>
      </c>
      <c r="DN306" s="5">
        <v>4.3</v>
      </c>
      <c r="DS306" s="8">
        <v>45777</v>
      </c>
      <c r="DT306" s="5">
        <v>50.04</v>
      </c>
      <c r="DU306" s="8">
        <v>45777</v>
      </c>
      <c r="DV306" s="5">
        <v>4.4000000000000004</v>
      </c>
      <c r="DW306" s="8">
        <v>45777</v>
      </c>
      <c r="DX306" s="5">
        <v>3.9</v>
      </c>
      <c r="DY306" s="8">
        <v>45777</v>
      </c>
      <c r="DZ306" s="5">
        <v>99.4</v>
      </c>
      <c r="EA306" s="8">
        <v>45777</v>
      </c>
      <c r="EB306" s="5">
        <v>100.33280000000001</v>
      </c>
    </row>
    <row r="307" spans="1:132" x14ac:dyDescent="0.2">
      <c r="A307" s="8">
        <v>45808</v>
      </c>
      <c r="B307" s="5">
        <v>48.5</v>
      </c>
      <c r="C307" s="8">
        <v>45808</v>
      </c>
      <c r="D307" s="5">
        <v>47.6</v>
      </c>
      <c r="E307" s="8">
        <v>45808</v>
      </c>
      <c r="F307" s="5">
        <v>69.400000000000006</v>
      </c>
      <c r="G307" s="8">
        <v>45808</v>
      </c>
      <c r="H307" s="5">
        <v>49.9</v>
      </c>
      <c r="O307" s="8">
        <v>45808</v>
      </c>
      <c r="P307" s="5">
        <v>40.5</v>
      </c>
      <c r="Y307" s="8">
        <v>45808</v>
      </c>
      <c r="Z307" s="5">
        <v>-4</v>
      </c>
      <c r="AA307" s="8">
        <v>45808</v>
      </c>
      <c r="AB307" s="5">
        <v>-9</v>
      </c>
      <c r="AE307" s="8">
        <v>45808</v>
      </c>
      <c r="AF307" s="5">
        <v>52.2</v>
      </c>
      <c r="AG307" s="8">
        <v>45808</v>
      </c>
      <c r="AH307" s="5">
        <v>98</v>
      </c>
      <c r="AK307" s="8">
        <v>45808</v>
      </c>
      <c r="AL307" s="5">
        <v>139</v>
      </c>
      <c r="AM307" s="8">
        <v>45808</v>
      </c>
      <c r="AN307" s="5">
        <v>156985</v>
      </c>
      <c r="AQ307" s="8">
        <v>45808</v>
      </c>
      <c r="AR307" s="5">
        <v>4.2</v>
      </c>
      <c r="BE307" s="8">
        <v>45808</v>
      </c>
      <c r="BF307" s="5">
        <v>15.65</v>
      </c>
      <c r="BG307" s="8">
        <v>45808</v>
      </c>
      <c r="BH307" s="5">
        <v>15.646000000000001</v>
      </c>
      <c r="CK307" s="8">
        <v>45778</v>
      </c>
      <c r="CL307" s="5">
        <v>0.23</v>
      </c>
      <c r="DS307" s="8">
        <v>45808</v>
      </c>
      <c r="DT307" s="5">
        <v>51.82</v>
      </c>
      <c r="EA307" s="8">
        <v>45808</v>
      </c>
      <c r="EB307" s="5">
        <v>100.28879999999999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B308"/>
  <sheetViews>
    <sheetView topLeftCell="BK236" workbookViewId="0">
      <selection activeCell="BS273" sqref="BS273:BT280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_xll.BDH(B2,"BN_SURVEY_AVERAGE","2000-01-01",EOMONTH(TODAY(),1),"cols=2;rows=305")</f>
        <v>36556</v>
      </c>
      <c r="B3" s="5">
        <v>54.7</v>
      </c>
      <c r="C3" s="8">
        <f ca="1">_xll.BDH(D2,"BN_SURVEY_AVERAGE","2000-01-01",EOMONTH(TODAY(),1),"cols=2;rows=53")</f>
        <v>42521</v>
      </c>
      <c r="D3" s="5">
        <v>52.1</v>
      </c>
      <c r="E3" s="8">
        <f ca="1">_xll.BDH(F2,"BN_SURVEY_AVERAGE","2000-01-01",EOMONTH(TODAY(),1),"cols=2;rows=300")</f>
        <v>36707</v>
      </c>
      <c r="F3" s="5">
        <v>67.599999999999994</v>
      </c>
      <c r="G3" s="8">
        <f ca="1">_xll.BDH(H2,"BN_SURVEY_AVERAGE","2000-01-01",EOMONTH(TODAY(),1),"cols=2;rows=209")</f>
        <v>39478</v>
      </c>
      <c r="H3" s="5">
        <v>52.3</v>
      </c>
      <c r="I3" s="8">
        <f ca="1">_xll.BDH(J2,"BN_SURVEY_AVERAGE","2000-01-01",EOMONTH(TODAY(),1),"cols=2;rows=156")</f>
        <v>41090</v>
      </c>
      <c r="J3" s="5">
        <v>52.9</v>
      </c>
      <c r="K3" s="8">
        <f ca="1">_xll.BDH(L2,"BN_SURVEY_AVERAGE","2000-01-01",EOMONTH(TODAY(),1),"cols=2;rows=32")</f>
        <v>44592</v>
      </c>
      <c r="L3" s="5">
        <v>50.8</v>
      </c>
      <c r="M3" s="8">
        <f ca="1">_xll.BDH(N2,"BN_SURVEY_AVERAGE","2000-01-01",EOMONTH(TODAY(),1),"cols=2;rows=134")</f>
        <v>41729</v>
      </c>
      <c r="N3" s="5">
        <v>55.7</v>
      </c>
      <c r="O3" s="8">
        <f ca="1">_xll.BDH(P2,"BN_SURVEY_AVERAGE","2000-01-01",EOMONTH(TODAY(),1),"cols=2;rows=305")</f>
        <v>36556</v>
      </c>
      <c r="P3" s="5">
        <v>55.2</v>
      </c>
      <c r="Q3" s="8">
        <f ca="1">_xll.BDH(R2,"BN_SURVEY_AVERAGE","2000-01-01",EOMONTH(TODAY(),1),"cols=2;rows=272")</f>
        <v>37590</v>
      </c>
      <c r="R3" s="5">
        <v>-5.4</v>
      </c>
      <c r="S3" s="8">
        <f ca="1">_xll.BDH(T2,"BN_SURVEY_AVERAGE","2000-01-01",EOMONTH(TODAY(),1),"cols=2;rows=161")</f>
        <v>40816</v>
      </c>
      <c r="T3" s="5">
        <v>2.33</v>
      </c>
      <c r="U3" s="8">
        <f ca="1">_xll.BDH(V2,"BN_SURVEY_AVERAGE","2000-01-01",EOMONTH(TODAY(),1),"cols=2;rows=196")</f>
        <v>39872</v>
      </c>
      <c r="V3" s="5">
        <v>-47.5</v>
      </c>
      <c r="W3" s="8" t="str">
        <f ca="1">_xll.BDH(X2,"BN_SURVEY_AVERAGE","2000-01-01",EOMONTH(TODAY(),1))</f>
        <v>#N/A N/A</v>
      </c>
      <c r="Y3" s="8">
        <f ca="1">_xll.BDH(Z2,"BN_SURVEY_AVERAGE","2000-01-01",EOMONTH(TODAY(),1),"cols=2;rows=306")</f>
        <v>36556</v>
      </c>
      <c r="Z3" s="5">
        <v>11.73</v>
      </c>
      <c r="AA3" s="8">
        <f ca="1">_xll.BDH(AB2,"BN_SURVEY_AVERAGE","2000-01-01",EOMONTH(TODAY(),1),"cols=2;rows=235")</f>
        <v>38656</v>
      </c>
      <c r="AB3" s="5">
        <v>5</v>
      </c>
      <c r="AC3" s="8" t="str">
        <f ca="1">_xll.BDH(AD2,"BN_SURVEY_AVERAGE","2000-01-01",EOMONTH(TODAY(),1))</f>
        <v>#N/A N/A</v>
      </c>
      <c r="AE3" s="8">
        <f ca="1">_xll.BDH(AF2,"BN_SURVEY_AVERAGE","2000-01-01",EOMONTH(TODAY(),1),"cols=2;rows=306")</f>
        <v>36556</v>
      </c>
      <c r="AF3" s="5">
        <v>111.3</v>
      </c>
      <c r="AG3" s="8">
        <f ca="1">_xll.BDH(AH2,"BN_SURVEY_AVERAGE","2000-01-01",EOMONTH(TODAY(),1),"cols=2;rows=305")</f>
        <v>36556</v>
      </c>
      <c r="AH3" s="5">
        <v>142.13</v>
      </c>
      <c r="AI3" s="8">
        <f ca="1">_xll.BDH(AJ2,"BN_SURVEY_AVERAGE","2000-01-01",EOMONTH(TODAY(),1),"cols=2;rows=183")</f>
        <v>40237</v>
      </c>
      <c r="AJ3" s="5">
        <v>90.1</v>
      </c>
      <c r="AK3" s="8">
        <f ca="1">_xll.BDH(AL2,"BN_SURVEY_AVERAGE","2000-01-01",EOMONTH(TODAY(),1),"cols=2;rows=305")</f>
        <v>36556</v>
      </c>
      <c r="AL3" s="5">
        <v>265</v>
      </c>
      <c r="AM3" s="8" t="str">
        <f ca="1">_xll.BDH(AN2,"BN_SURVEY_AVERAGE","2000-01-01",EOMONTH(TODAY(),1))</f>
        <v>#N/A N/A</v>
      </c>
      <c r="AO3" s="8">
        <f ca="1">_xll.BDH(AP2,"BN_SURVEY_AVERAGE","2000-01-01",EOMONTH(TODAY(),1),"cols=2;rows=224")</f>
        <v>38960</v>
      </c>
      <c r="AP3" s="5">
        <v>123.8</v>
      </c>
      <c r="AQ3" s="8">
        <f ca="1">_xll.BDH(AR2,"BN_SURVEY_AVERAGE","2000-01-01",EOMONTH(TODAY(),1),"cols=2;rows=305")</f>
        <v>36556</v>
      </c>
      <c r="AR3" s="5">
        <v>4</v>
      </c>
      <c r="AS3" s="8">
        <f ca="1">_xll.BDH(AT2,"BN_SURVEY_AVERAGE","2000-01-01",EOMONTH(TODAY(),1),"cols=2;rows=184")</f>
        <v>40237</v>
      </c>
      <c r="AT3" s="5">
        <v>33.700000000000003</v>
      </c>
      <c r="AU3" s="8">
        <f ca="1">_xll.BDH(AV2,"BN_SURVEY_AVERAGE","2000-01-01",EOMONTH(TODAY(),1),"cols=2;rows=263")</f>
        <v>37802</v>
      </c>
      <c r="AV3" s="5">
        <v>0.4</v>
      </c>
      <c r="AW3" s="8">
        <f ca="1">_xll.BDH(AX2,"BN_SURVEY_AVERAGE","2000-01-01",EOMONTH(TODAY(),1),"cols=2;rows=155")</f>
        <v>41060</v>
      </c>
      <c r="AX3" s="5">
        <v>-0.2</v>
      </c>
      <c r="AY3" s="8">
        <f ca="1">_xll.BDH(AZ2,"BN_SURVEY_AVERAGE","2000-01-01",EOMONTH(TODAY(),1),"cols=2;rows=305")</f>
        <v>36556</v>
      </c>
      <c r="AZ3" s="5">
        <v>0.56999999999999995</v>
      </c>
      <c r="BA3" s="8" t="str">
        <f ca="1">_xll.BDH(BB2,"BN_SURVEY_AVERAGE","2000-01-01",EOMONTH(TODAY(),1))</f>
        <v>#N/A N/A</v>
      </c>
      <c r="BC3" s="8" t="str">
        <f ca="1">_xll.BDH(BD2,"BN_SURVEY_AVERAGE","2000-01-01",EOMONTH(TODAY(),1))</f>
        <v>#N/A N/A</v>
      </c>
      <c r="BD3" s="5">
        <v>9</v>
      </c>
      <c r="BE3" s="8">
        <f ca="1">_xll.BDH(BF2,"BN_SURVEY_AVERAGE","2000-01-01",EOMONTH(TODAY(),1),"cols=2;rows=269")</f>
        <v>37621</v>
      </c>
      <c r="BF3" s="5">
        <v>16.260000000000002</v>
      </c>
      <c r="BG3" s="8" t="str">
        <f ca="1">_xll.BDH(BH2,"BN_SURVEY_AVERAGE","2000-01-01",EOMONTH(TODAY(),1))</f>
        <v>#N/A N/A</v>
      </c>
      <c r="BI3" s="8" t="str">
        <f ca="1">_xll.BDH(BJ2,"BN_SURVEY_AVERAGE","2000-01-01",EOMONTH(TODAY(),1))</f>
        <v>#N/A N/A</v>
      </c>
      <c r="BJ3" s="5">
        <v>8.6</v>
      </c>
      <c r="BK3" s="8">
        <f ca="1">_xll.BDH(BL2,"BN_SURVEY_AVERAGE","2000-01-01",EOMONTH(TODAY(),1),"cols=2;rows=289")</f>
        <v>37042</v>
      </c>
      <c r="BL3" s="5">
        <v>0.3</v>
      </c>
      <c r="BM3" s="8" t="str">
        <f ca="1">_xll.BDH(BN2,"BN_SURVEY_AVERAGE","2000-01-01",EOMONTH(TODAY(),1))</f>
        <v>#N/A N/A</v>
      </c>
      <c r="BO3" s="8">
        <f ca="1">_xll.BDH(BP2,"BN_SURVEY_AVERAGE","2000-01-01",EOMONTH(TODAY(),1),"cols=2;rows=301")</f>
        <v>36556</v>
      </c>
      <c r="BP3" s="5">
        <v>0.4</v>
      </c>
      <c r="BQ3" s="8">
        <f ca="1">_xll.BDH(BR2,"BN_SURVEY_AVERAGE","2000-01-01",EOMONTH(TODAY(),1),"cols=2;rows=305")</f>
        <v>36556</v>
      </c>
      <c r="BR3" s="5">
        <v>1644</v>
      </c>
      <c r="BS3" s="8">
        <f ca="1">_xll.BDH(BT2,"BN_SURVEY_AVERAGE","2000-01-01",EOMONTH(TODAY(),1),"cols=2;rows=272")</f>
        <v>37468</v>
      </c>
      <c r="BT3" s="5">
        <v>1675</v>
      </c>
      <c r="BU3" s="8">
        <f ca="1">_xll.BDH(BV2,"BN_SURVEY_AVERAGE","2000-01-01",EOMONTH(TODAY(),1),"cols=2;rows=228")</f>
        <v>38868</v>
      </c>
      <c r="BV3" s="5">
        <v>-2.0099999999999998</v>
      </c>
      <c r="BW3" s="8">
        <f ca="1">_xll.BDH(BX2,"BN_SURVEY_AVERAGE","2000-01-01",EOMONTH(TODAY(),1),"cols=2;rows=304")</f>
        <v>36556</v>
      </c>
      <c r="BX3" s="5">
        <v>888.49</v>
      </c>
      <c r="BY3" s="8" t="str">
        <f ca="1">_xll.BDH(BZ2,"BN_SURVEY_AVERAGE","2000-01-01",EOMONTH(TODAY(),1))</f>
        <v>#N/A N/A</v>
      </c>
      <c r="CA3" s="8" t="str">
        <f ca="1">_xll.BDH(CB2,"BN_SURVEY_AVERAGE","2000-01-01",EOMONTH(TODAY(),1))</f>
        <v>#N/A N/A</v>
      </c>
      <c r="CB3" s="5">
        <v>19.899999999999999</v>
      </c>
      <c r="CC3" s="8">
        <f ca="1">_xll.BDH(CD2,"BN_SURVEY_AVERAGE","2000-01-01",EOMONTH(TODAY(),1),"cols=2;rows=304")</f>
        <v>36556</v>
      </c>
      <c r="CD3" s="5">
        <v>-26.466999999999999</v>
      </c>
      <c r="CE3" s="8" t="str">
        <f ca="1">_xll.BDH(CF2,"BN_SURVEY_AVERAGE","2000-01-01",EOMONTH(TODAY(),1))</f>
        <v>#N/A N/A</v>
      </c>
      <c r="CG3" s="8">
        <f ca="1">_xll.BDH(CH2,"BN_SURVEY_AVERAGE","2000-01-01",EOMONTH(TODAY(),1),"cols=2;rows=304")</f>
        <v>36556</v>
      </c>
      <c r="CH3" s="5">
        <v>-0.6</v>
      </c>
      <c r="CI3" s="8">
        <f ca="1">_xll.BDH(CJ2,"BN_SURVEY_AVERAGE","2000-01-01",EOMONTH(TODAY(),1),"cols=2;rows=289")</f>
        <v>36556</v>
      </c>
      <c r="CJ3" s="5">
        <v>-1.7</v>
      </c>
      <c r="CK3" s="8" t="str">
        <f ca="1">_xll.BDH(CL2,"BN_SURVEY_AVERAGE","2000-01-01",EOMONTH(TODAY(),1))</f>
        <v>#N/A N/A</v>
      </c>
      <c r="CM3" s="8">
        <f ca="1">_xll.BDH(CN2,"BN_SURVEY_AVERAGE","2000-01-01",EOMONTH(TODAY(),1),"cols=2;rows=305")</f>
        <v>36556</v>
      </c>
      <c r="CN3" s="5">
        <v>0.3</v>
      </c>
      <c r="CO3" s="8">
        <f ca="1">_xll.BDH(CP2,"BN_SURVEY_AVERAGE","2000-01-01",EOMONTH(TODAY(),1),"cols=2;rows=304")</f>
        <v>36556</v>
      </c>
      <c r="CP3" s="5">
        <v>0.2</v>
      </c>
      <c r="CQ3" s="8">
        <f ca="1">_xll.BDH(CR2,"BN_SURVEY_AVERAGE","2000-01-01",EOMONTH(TODAY(),1),"cols=2;rows=261")</f>
        <v>37652</v>
      </c>
      <c r="CR3" s="5">
        <v>1.9</v>
      </c>
      <c r="CS3" s="8">
        <f ca="1">_xll.BDH(CT2,"BN_SURVEY_AVERAGE","2000-01-01",EOMONTH(TODAY(),1),"cols=2;rows=260")</f>
        <v>37652</v>
      </c>
      <c r="CT3" s="5">
        <v>3.2</v>
      </c>
      <c r="CU3" s="8">
        <f ca="1">_xll.BDH(CV2,"BN_SURVEY_AVERAGE","2000-01-01",EOMONTH(TODAY(),1),"cols=2;rows=248")</f>
        <v>38168</v>
      </c>
      <c r="CV3" s="5">
        <v>1.66</v>
      </c>
      <c r="CW3" s="8">
        <f ca="1">_xll.BDH(CX2,"BN_SURVEY_AVERAGE","2000-01-01",EOMONTH(TODAY(),1),"cols=2;rows=137")</f>
        <v>41670</v>
      </c>
      <c r="CX3" s="5">
        <v>1.2</v>
      </c>
      <c r="CY3" s="8">
        <f ca="1">_xll.BDH(CZ2,"BN_SURVEY_AVERAGE","2000-01-01",EOMONTH(TODAY(),1),"cols=2;rows=137")</f>
        <v>41670</v>
      </c>
      <c r="CZ3" s="5">
        <v>0.1</v>
      </c>
      <c r="DA3" s="8">
        <f ca="1">_xll.BDH(DB2,"BN_SURVEY_AVERAGE","2000-01-01",EOMONTH(TODAY(),1),"cols=2;rows=304")</f>
        <v>36556</v>
      </c>
      <c r="DB3" s="5">
        <v>0.7</v>
      </c>
      <c r="DC3" s="8" t="str">
        <f ca="1">_xll.BDH(DD2,"BN_SURVEY_AVERAGE","2000-01-01",EOMONTH(TODAY(),1))</f>
        <v>#N/A N/A</v>
      </c>
      <c r="DE3" s="8">
        <f ca="1">_xll.BDH(DF2,"BN_SURVEY_AVERAGE","2000-01-01",EOMONTH(TODAY(),1),"cols=2;rows=304")</f>
        <v>36556</v>
      </c>
      <c r="DF3" s="5">
        <v>0.4</v>
      </c>
      <c r="DG3" s="8" t="str">
        <f ca="1">_xll.BDH(DH2,"BN_SURVEY_AVERAGE","2000-01-01",EOMONTH(TODAY(),1))</f>
        <v>#N/A N/A</v>
      </c>
      <c r="DI3" s="8" t="str">
        <f ca="1">_xll.BDH(DJ2,"BN_SURVEY_AVERAGE","2000-01-01",EOMONTH(TODAY(),1))</f>
        <v>#N/A N/A</v>
      </c>
      <c r="DJ3" s="5">
        <v>5.4</v>
      </c>
      <c r="DK3" s="8" t="str">
        <f ca="1">_xll.BDH(DL2,"BN_SURVEY_AVERAGE","2000-01-01",EOMONTH(TODAY(),1))</f>
        <v>#N/A N/A</v>
      </c>
      <c r="DL3" s="5">
        <v>4.5</v>
      </c>
      <c r="DM3" s="8" t="str">
        <f ca="1">_xll.BDH(DN2,"BN_SURVEY_AVERAGE","2000-01-01",EOMONTH(TODAY(),1))</f>
        <v>#N/A N/A</v>
      </c>
      <c r="DN3" s="5">
        <v>4.9000000000000004</v>
      </c>
      <c r="DO3" s="8">
        <f ca="1">_xll.BDH(DP2,"BN_SURVEY_AVERAGE","2000-01-01",EOMONTH(TODAY(),1),"cols=2;rows=184")</f>
        <v>40237</v>
      </c>
      <c r="DP3" s="5">
        <v>2.1</v>
      </c>
      <c r="DQ3" s="8" t="str">
        <f ca="1">_xll.BDH(DR2,"BN_SURVEY_AVERAGE","2000-01-01",EOMONTH(TODAY(),1))</f>
        <v>#N/A N/A</v>
      </c>
      <c r="DS3" s="8" t="str">
        <f ca="1">_xll.BDH(DT2,"BN_SURVEY_AVERAGE","2000-01-01",EOMONTH(TODAY(),1))</f>
        <v>#N/A N/A</v>
      </c>
      <c r="DT3" s="5">
        <v>24.05</v>
      </c>
      <c r="DU3" s="8" t="str">
        <f ca="1">_xll.BDH(DV2,"BN_SURVEY_AVERAGE","2000-01-01",EOMONTH(TODAY(),1))</f>
        <v>#N/A N/A</v>
      </c>
      <c r="DV3" s="5">
        <v>6</v>
      </c>
      <c r="DW3" s="8" t="str">
        <f ca="1">_xll.BDH(DX2,"BN_SURVEY_AVERAGE","2000-01-01",EOMONTH(TODAY(),1))</f>
        <v>#N/A N/A</v>
      </c>
      <c r="DX3" s="5">
        <v>2.2000000000000002</v>
      </c>
      <c r="DY3" s="8" t="str">
        <f ca="1">_xll.BDH(DZ2,"BN_SURVEY_AVERAGE","2000-01-01",EOMONTH(TODAY(),1))</f>
        <v>#N/A N/A</v>
      </c>
      <c r="DZ3" s="5">
        <v>89</v>
      </c>
      <c r="EA3" s="8" t="str">
        <f ca="1">_xll.BDH(EB2,"BN_SURVEY_AVERAGE","2000-01-01",EOMONTH(TODAY(),1))</f>
        <v>#N/A N/A</v>
      </c>
      <c r="EB3" s="5">
        <v>101.3663</v>
      </c>
    </row>
    <row r="4" spans="1:132" x14ac:dyDescent="0.2">
      <c r="A4" s="8">
        <v>36585</v>
      </c>
      <c r="B4" s="5">
        <v>56.3</v>
      </c>
      <c r="C4" s="8">
        <v>42551</v>
      </c>
      <c r="D4" s="5">
        <v>55.3</v>
      </c>
      <c r="E4" s="8">
        <v>36738</v>
      </c>
      <c r="F4" s="5">
        <v>61.2</v>
      </c>
      <c r="G4" s="8">
        <v>39507</v>
      </c>
      <c r="H4" s="5">
        <v>47.5</v>
      </c>
      <c r="I4" s="8">
        <v>41121</v>
      </c>
      <c r="J4" s="5">
        <v>51.7</v>
      </c>
      <c r="K4" s="8">
        <v>44620</v>
      </c>
      <c r="L4" s="5">
        <v>56</v>
      </c>
      <c r="M4" s="8">
        <v>41759</v>
      </c>
      <c r="N4" s="5">
        <v>54.6</v>
      </c>
      <c r="O4" s="8">
        <v>36585</v>
      </c>
      <c r="P4" s="5">
        <v>56.1</v>
      </c>
      <c r="Q4" s="8">
        <v>37621</v>
      </c>
      <c r="R4" s="5">
        <v>4.8</v>
      </c>
      <c r="S4" s="8">
        <v>40847</v>
      </c>
      <c r="T4" s="5">
        <v>7.5</v>
      </c>
      <c r="U4" s="8">
        <v>39903</v>
      </c>
      <c r="V4" s="5">
        <v>-48.1</v>
      </c>
      <c r="Y4" s="8">
        <v>36585</v>
      </c>
      <c r="Z4" s="5">
        <v>11.04</v>
      </c>
      <c r="AA4" s="8">
        <v>38686</v>
      </c>
      <c r="AB4" s="5">
        <v>11</v>
      </c>
      <c r="AE4" s="8">
        <v>36585</v>
      </c>
      <c r="AF4" s="5">
        <v>111.1</v>
      </c>
      <c r="AG4" s="8">
        <v>36585</v>
      </c>
      <c r="AH4" s="5">
        <v>143.02000000000001</v>
      </c>
      <c r="AI4" s="8">
        <v>40268</v>
      </c>
      <c r="AJ4" s="5">
        <v>89.4</v>
      </c>
      <c r="AK4" s="8">
        <v>36585</v>
      </c>
      <c r="AL4" s="5">
        <v>214</v>
      </c>
      <c r="AO4" s="8">
        <v>38990</v>
      </c>
      <c r="AP4" s="5">
        <v>111.3</v>
      </c>
      <c r="AQ4" s="8">
        <v>36585</v>
      </c>
      <c r="AR4" s="5">
        <v>4</v>
      </c>
      <c r="AS4" s="8">
        <v>40268</v>
      </c>
      <c r="AT4" s="5">
        <v>33.9</v>
      </c>
      <c r="AU4" s="8">
        <v>37833</v>
      </c>
      <c r="AV4" s="5">
        <v>0.4</v>
      </c>
      <c r="AW4" s="8">
        <v>41121</v>
      </c>
      <c r="AX4" s="5">
        <v>0.5</v>
      </c>
      <c r="AY4" s="8">
        <v>36585</v>
      </c>
      <c r="AZ4" s="5">
        <v>0.56000000000000005</v>
      </c>
      <c r="BE4" s="8">
        <v>37652</v>
      </c>
      <c r="BF4" s="5">
        <v>16.420000000000002</v>
      </c>
      <c r="BK4" s="8">
        <v>37072</v>
      </c>
      <c r="BL4" s="5">
        <v>0.3</v>
      </c>
      <c r="BO4" s="8">
        <v>36585</v>
      </c>
      <c r="BP4" s="5">
        <v>0.6</v>
      </c>
      <c r="BQ4" s="8">
        <v>36585</v>
      </c>
      <c r="BR4" s="5">
        <v>1708</v>
      </c>
      <c r="BS4" s="8">
        <v>37499</v>
      </c>
      <c r="BT4" s="5">
        <v>1686</v>
      </c>
      <c r="BU4" s="8">
        <v>38898</v>
      </c>
      <c r="BV4" s="5">
        <v>-1.43</v>
      </c>
      <c r="BW4" s="8">
        <v>36585</v>
      </c>
      <c r="BX4" s="5">
        <v>874.1</v>
      </c>
      <c r="CC4" s="8">
        <v>36585</v>
      </c>
      <c r="CD4" s="5">
        <v>-28.591999999999999</v>
      </c>
      <c r="CG4" s="8">
        <v>36585</v>
      </c>
      <c r="CH4" s="5">
        <v>-1</v>
      </c>
      <c r="CI4" s="8">
        <v>36585</v>
      </c>
      <c r="CJ4" s="5">
        <v>-0.2</v>
      </c>
      <c r="CM4" s="8">
        <v>36585</v>
      </c>
      <c r="CN4" s="5">
        <v>0.4</v>
      </c>
      <c r="CO4" s="8">
        <v>36585</v>
      </c>
      <c r="CP4" s="5">
        <v>0.2</v>
      </c>
      <c r="CQ4" s="8">
        <v>37772</v>
      </c>
      <c r="CR4" s="5">
        <v>2.1</v>
      </c>
      <c r="CS4" s="8">
        <v>37955</v>
      </c>
      <c r="CT4" s="5">
        <v>1.3</v>
      </c>
      <c r="CU4" s="8">
        <v>38199</v>
      </c>
      <c r="CV4" s="5">
        <v>1.5285709999999999</v>
      </c>
      <c r="CW4" s="8">
        <v>41698</v>
      </c>
      <c r="CX4" s="5">
        <v>1.2</v>
      </c>
      <c r="CY4" s="8">
        <v>41698</v>
      </c>
      <c r="CZ4" s="5">
        <v>0.2</v>
      </c>
      <c r="DA4" s="8">
        <v>36585</v>
      </c>
      <c r="DB4" s="5">
        <v>0.3</v>
      </c>
      <c r="DE4" s="8">
        <v>36585</v>
      </c>
      <c r="DF4" s="5">
        <v>0.8</v>
      </c>
      <c r="DO4" s="8">
        <v>40268</v>
      </c>
      <c r="DP4" s="5">
        <v>1.9</v>
      </c>
    </row>
    <row r="5" spans="1:132" x14ac:dyDescent="0.2">
      <c r="A5" s="8">
        <v>36616</v>
      </c>
      <c r="B5" s="5">
        <v>56.7</v>
      </c>
      <c r="C5" s="8">
        <v>42978</v>
      </c>
      <c r="D5" s="5">
        <v>58.3</v>
      </c>
      <c r="E5" s="8">
        <v>36769</v>
      </c>
      <c r="F5" s="5">
        <v>60.4</v>
      </c>
      <c r="G5" s="8">
        <v>39538</v>
      </c>
      <c r="H5" s="5">
        <v>48.5</v>
      </c>
      <c r="I5" s="8">
        <v>41152</v>
      </c>
      <c r="J5" s="5">
        <v>51.9</v>
      </c>
      <c r="K5" s="8">
        <v>44651</v>
      </c>
      <c r="L5" s="5">
        <v>58.5</v>
      </c>
      <c r="M5" s="8">
        <v>41790</v>
      </c>
      <c r="N5" s="5">
        <v>58.3</v>
      </c>
      <c r="O5" s="8">
        <v>36616</v>
      </c>
      <c r="P5" s="5">
        <v>57.1</v>
      </c>
      <c r="Q5" s="8">
        <v>37652</v>
      </c>
      <c r="R5" s="5">
        <v>12.8</v>
      </c>
      <c r="S5" s="8">
        <v>40877</v>
      </c>
      <c r="T5" s="5">
        <v>8</v>
      </c>
      <c r="U5" s="8">
        <v>39933</v>
      </c>
      <c r="V5" s="5">
        <v>-43.2</v>
      </c>
      <c r="Y5" s="8">
        <v>36616</v>
      </c>
      <c r="Z5" s="5">
        <v>13.23</v>
      </c>
      <c r="AA5" s="8">
        <v>38717</v>
      </c>
      <c r="AB5" s="5">
        <v>10</v>
      </c>
      <c r="AE5" s="8">
        <v>36616</v>
      </c>
      <c r="AF5" s="5">
        <v>108.2</v>
      </c>
      <c r="AG5" s="8">
        <v>36616</v>
      </c>
      <c r="AH5" s="5">
        <v>139.87</v>
      </c>
      <c r="AI5" s="8">
        <v>40298</v>
      </c>
      <c r="AJ5" s="5">
        <v>87.4</v>
      </c>
      <c r="AK5" s="8">
        <v>36616</v>
      </c>
      <c r="AL5" s="5">
        <v>387</v>
      </c>
      <c r="AO5" s="8">
        <v>39021</v>
      </c>
      <c r="AP5" s="5">
        <v>107.5</v>
      </c>
      <c r="AQ5" s="8">
        <v>36616</v>
      </c>
      <c r="AR5" s="5">
        <v>4</v>
      </c>
      <c r="AS5" s="8">
        <v>40298</v>
      </c>
      <c r="AT5" s="5">
        <v>34.1</v>
      </c>
      <c r="AU5" s="8">
        <v>37864</v>
      </c>
      <c r="AV5" s="5">
        <v>0.3</v>
      </c>
      <c r="AW5" s="8">
        <v>41152</v>
      </c>
      <c r="AX5" s="5">
        <v>-0.3</v>
      </c>
      <c r="AY5" s="8">
        <v>36616</v>
      </c>
      <c r="AZ5" s="5">
        <v>0.25</v>
      </c>
      <c r="BE5" s="8">
        <v>37680</v>
      </c>
      <c r="BF5" s="5">
        <v>15.8</v>
      </c>
      <c r="BK5" s="8">
        <v>37103</v>
      </c>
      <c r="BL5" s="5">
        <v>-0.2</v>
      </c>
      <c r="BO5" s="8">
        <v>36616</v>
      </c>
      <c r="BP5" s="5">
        <v>0.6</v>
      </c>
      <c r="BQ5" s="8">
        <v>36616</v>
      </c>
      <c r="BR5" s="5">
        <v>1738</v>
      </c>
      <c r="BS5" s="8">
        <v>37529</v>
      </c>
      <c r="BT5" s="5">
        <v>1661</v>
      </c>
      <c r="BU5" s="8">
        <v>38929</v>
      </c>
      <c r="BV5" s="5">
        <v>-1.06</v>
      </c>
      <c r="BW5" s="8">
        <v>36616</v>
      </c>
      <c r="BX5" s="5">
        <v>904.95</v>
      </c>
      <c r="CC5" s="8">
        <v>36616</v>
      </c>
      <c r="CD5" s="5">
        <v>-29.474</v>
      </c>
      <c r="CG5" s="8">
        <v>36616</v>
      </c>
      <c r="CH5" s="5">
        <v>1.6</v>
      </c>
      <c r="CI5" s="8">
        <v>36616</v>
      </c>
      <c r="CJ5" s="5">
        <v>1.9</v>
      </c>
      <c r="CM5" s="8">
        <v>36616</v>
      </c>
      <c r="CN5" s="5">
        <v>0.5</v>
      </c>
      <c r="CO5" s="8">
        <v>36616</v>
      </c>
      <c r="CP5" s="5">
        <v>0.2</v>
      </c>
      <c r="CQ5" s="8">
        <v>37955</v>
      </c>
      <c r="CR5" s="5">
        <v>2.1</v>
      </c>
      <c r="CS5" s="8">
        <v>37986</v>
      </c>
      <c r="CT5" s="5">
        <v>1.1000000000000001</v>
      </c>
      <c r="CU5" s="8">
        <v>38230</v>
      </c>
      <c r="CV5" s="5">
        <v>1.5</v>
      </c>
      <c r="CW5" s="8">
        <v>41729</v>
      </c>
      <c r="CX5" s="5">
        <v>1.1000000000000001</v>
      </c>
      <c r="CY5" s="8">
        <v>41729</v>
      </c>
      <c r="CZ5" s="5">
        <v>0.1</v>
      </c>
      <c r="DA5" s="8">
        <v>36616</v>
      </c>
      <c r="DB5" s="5">
        <v>0.5</v>
      </c>
      <c r="DE5" s="8">
        <v>36616</v>
      </c>
      <c r="DF5" s="5">
        <v>0.5</v>
      </c>
      <c r="DO5" s="8">
        <v>40298</v>
      </c>
      <c r="DP5" s="5">
        <v>1.8</v>
      </c>
    </row>
    <row r="6" spans="1:132" x14ac:dyDescent="0.2">
      <c r="A6" s="8">
        <v>36646</v>
      </c>
      <c r="B6" s="5">
        <v>55.6</v>
      </c>
      <c r="C6" s="8">
        <v>43646</v>
      </c>
      <c r="D6" s="5">
        <v>52.5</v>
      </c>
      <c r="E6" s="8">
        <v>36799</v>
      </c>
      <c r="F6" s="5">
        <v>59.9</v>
      </c>
      <c r="G6" s="8">
        <v>39568</v>
      </c>
      <c r="H6" s="5">
        <v>49.2</v>
      </c>
      <c r="I6" s="8">
        <v>41182</v>
      </c>
      <c r="J6" s="5">
        <v>51.5</v>
      </c>
      <c r="K6" s="8">
        <v>44681</v>
      </c>
      <c r="L6" s="5">
        <v>55.1</v>
      </c>
      <c r="M6" s="8">
        <v>41820</v>
      </c>
      <c r="N6" s="5">
        <v>60.6</v>
      </c>
      <c r="O6" s="8">
        <v>36646</v>
      </c>
      <c r="P6" s="5">
        <v>56.8</v>
      </c>
      <c r="Q6" s="8">
        <v>37680</v>
      </c>
      <c r="R6" s="5">
        <v>16.2</v>
      </c>
      <c r="S6" s="8">
        <v>40908</v>
      </c>
      <c r="T6" s="5">
        <v>6.2</v>
      </c>
      <c r="U6" s="8">
        <v>39964</v>
      </c>
      <c r="V6" s="5">
        <v>-22.3</v>
      </c>
      <c r="Y6" s="8">
        <v>36646</v>
      </c>
      <c r="Z6" s="5">
        <v>19.170000000000002</v>
      </c>
      <c r="AA6" s="8">
        <v>38748</v>
      </c>
      <c r="AB6" s="5">
        <v>6</v>
      </c>
      <c r="AE6" s="8">
        <v>36646</v>
      </c>
      <c r="AF6" s="5">
        <v>109.1</v>
      </c>
      <c r="AG6" s="8">
        <v>36646</v>
      </c>
      <c r="AH6" s="5">
        <v>135.28</v>
      </c>
      <c r="AI6" s="8">
        <v>40329</v>
      </c>
      <c r="AJ6" s="5">
        <v>90.7</v>
      </c>
      <c r="AK6" s="8">
        <v>36646</v>
      </c>
      <c r="AL6" s="5">
        <v>342</v>
      </c>
      <c r="AO6" s="8">
        <v>39051</v>
      </c>
      <c r="AP6" s="5">
        <v>99.3</v>
      </c>
      <c r="AQ6" s="8">
        <v>36646</v>
      </c>
      <c r="AR6" s="5">
        <v>4</v>
      </c>
      <c r="AS6" s="8">
        <v>40329</v>
      </c>
      <c r="AT6" s="5">
        <v>34.1</v>
      </c>
      <c r="AU6" s="8">
        <v>37894</v>
      </c>
      <c r="AV6" s="5">
        <v>0.4</v>
      </c>
      <c r="AW6" s="8">
        <v>41182</v>
      </c>
      <c r="AX6" s="5">
        <v>0.3</v>
      </c>
      <c r="AY6" s="8">
        <v>36646</v>
      </c>
      <c r="AZ6" s="5">
        <v>0.72</v>
      </c>
      <c r="BE6" s="8">
        <v>37711</v>
      </c>
      <c r="BF6" s="5">
        <v>15.34</v>
      </c>
      <c r="BK6" s="8">
        <v>37134</v>
      </c>
      <c r="BL6" s="5">
        <v>0.3</v>
      </c>
      <c r="BO6" s="8">
        <v>36646</v>
      </c>
      <c r="BP6" s="5">
        <v>0.5</v>
      </c>
      <c r="BQ6" s="8">
        <v>36646</v>
      </c>
      <c r="BR6" s="5">
        <v>1644</v>
      </c>
      <c r="BS6" s="8">
        <v>37560</v>
      </c>
      <c r="BT6" s="5">
        <v>1697</v>
      </c>
      <c r="BU6" s="8">
        <v>38960</v>
      </c>
      <c r="BV6" s="5">
        <v>-2.48</v>
      </c>
      <c r="BW6" s="8">
        <v>36646</v>
      </c>
      <c r="BX6" s="5">
        <v>939</v>
      </c>
      <c r="CC6" s="8">
        <v>36646</v>
      </c>
      <c r="CD6" s="5">
        <v>-29.375</v>
      </c>
      <c r="CG6" s="8">
        <v>36646</v>
      </c>
      <c r="CH6" s="5">
        <v>-2.7</v>
      </c>
      <c r="CI6" s="8">
        <v>36646</v>
      </c>
      <c r="CJ6" s="5">
        <v>-0.2</v>
      </c>
      <c r="CM6" s="8">
        <v>36646</v>
      </c>
      <c r="CN6" s="5">
        <v>0.1</v>
      </c>
      <c r="CO6" s="8">
        <v>36646</v>
      </c>
      <c r="CP6" s="5">
        <v>0.2</v>
      </c>
      <c r="CQ6" s="8">
        <v>37986</v>
      </c>
      <c r="CR6" s="5">
        <v>1.8</v>
      </c>
      <c r="CS6" s="8">
        <v>38017</v>
      </c>
      <c r="CT6" s="5">
        <v>0.8</v>
      </c>
      <c r="CU6" s="8">
        <v>38260</v>
      </c>
      <c r="CV6" s="5">
        <v>1.5</v>
      </c>
      <c r="CW6" s="8">
        <v>41759</v>
      </c>
      <c r="CX6" s="5">
        <v>1.7</v>
      </c>
      <c r="CY6" s="8">
        <v>41759</v>
      </c>
      <c r="CZ6" s="5">
        <v>0.2</v>
      </c>
      <c r="DA6" s="8">
        <v>36646</v>
      </c>
      <c r="DB6" s="5">
        <v>0.6</v>
      </c>
      <c r="DE6" s="8">
        <v>36646</v>
      </c>
      <c r="DF6" s="5">
        <v>0.4</v>
      </c>
      <c r="DO6" s="8">
        <v>40329</v>
      </c>
      <c r="DP6" s="5">
        <v>1.6</v>
      </c>
    </row>
    <row r="7" spans="1:132" x14ac:dyDescent="0.2">
      <c r="A7" s="8">
        <v>36677</v>
      </c>
      <c r="B7" s="5">
        <v>55.1</v>
      </c>
      <c r="C7" s="8">
        <v>43708</v>
      </c>
      <c r="D7" s="5">
        <v>50.7</v>
      </c>
      <c r="E7" s="8">
        <v>36830</v>
      </c>
      <c r="F7" s="5">
        <v>58.1</v>
      </c>
      <c r="G7" s="8">
        <v>39599</v>
      </c>
      <c r="H7" s="5">
        <v>50.8</v>
      </c>
      <c r="I7" s="8">
        <v>41213</v>
      </c>
      <c r="J7" s="5">
        <v>51.2</v>
      </c>
      <c r="K7" s="8">
        <v>44712</v>
      </c>
      <c r="L7" s="5">
        <v>53.8</v>
      </c>
      <c r="M7" s="8">
        <v>41851</v>
      </c>
      <c r="N7" s="5">
        <v>60.5</v>
      </c>
      <c r="O7" s="8">
        <v>36677</v>
      </c>
      <c r="P7" s="5">
        <v>56.6</v>
      </c>
      <c r="Q7" s="8">
        <v>37711</v>
      </c>
      <c r="R7" s="5">
        <v>-0.8</v>
      </c>
      <c r="S7" s="8">
        <v>40939</v>
      </c>
      <c r="T7" s="5">
        <v>1.75</v>
      </c>
      <c r="U7" s="8">
        <v>39994</v>
      </c>
      <c r="V7" s="5">
        <v>-15.8</v>
      </c>
      <c r="Y7" s="8">
        <v>36677</v>
      </c>
      <c r="Z7" s="5">
        <v>14.2</v>
      </c>
      <c r="AA7" s="8">
        <v>38807</v>
      </c>
      <c r="AB7" s="5">
        <v>7</v>
      </c>
      <c r="AE7" s="8">
        <v>36677</v>
      </c>
      <c r="AF7" s="5">
        <v>110.1</v>
      </c>
      <c r="AG7" s="8">
        <v>36677</v>
      </c>
      <c r="AH7" s="5">
        <v>136.19999999999999</v>
      </c>
      <c r="AI7" s="8">
        <v>40359</v>
      </c>
      <c r="AJ7" s="5">
        <v>92</v>
      </c>
      <c r="AK7" s="8">
        <v>36677</v>
      </c>
      <c r="AL7" s="5">
        <v>390</v>
      </c>
      <c r="AO7" s="8">
        <v>39082</v>
      </c>
      <c r="AP7" s="5">
        <v>115.5</v>
      </c>
      <c r="AQ7" s="8">
        <v>36677</v>
      </c>
      <c r="AR7" s="5">
        <v>3.9</v>
      </c>
      <c r="AS7" s="8">
        <v>40359</v>
      </c>
      <c r="AT7" s="5">
        <v>34.200000000000003</v>
      </c>
      <c r="AU7" s="8">
        <v>37925</v>
      </c>
      <c r="AV7" s="5">
        <v>0.6</v>
      </c>
      <c r="AW7" s="8">
        <v>41213</v>
      </c>
      <c r="AX7" s="5">
        <v>0.2</v>
      </c>
      <c r="AY7" s="8">
        <v>36677</v>
      </c>
      <c r="AZ7" s="5">
        <v>-0.31</v>
      </c>
      <c r="BE7" s="8">
        <v>37741</v>
      </c>
      <c r="BF7" s="5">
        <v>16.940000000000001</v>
      </c>
      <c r="BK7" s="8">
        <v>37164</v>
      </c>
      <c r="BL7" s="5">
        <v>-0.8</v>
      </c>
      <c r="BO7" s="8">
        <v>36677</v>
      </c>
      <c r="BP7" s="5">
        <v>0.5</v>
      </c>
      <c r="BQ7" s="8">
        <v>36677</v>
      </c>
      <c r="BR7" s="5">
        <v>1623</v>
      </c>
      <c r="BS7" s="8">
        <v>37590</v>
      </c>
      <c r="BT7" s="5">
        <v>1716</v>
      </c>
      <c r="BU7" s="8">
        <v>38990</v>
      </c>
      <c r="BV7" s="5">
        <v>-1.26</v>
      </c>
      <c r="BW7" s="8">
        <v>36677</v>
      </c>
      <c r="BX7" s="5">
        <v>898</v>
      </c>
      <c r="CC7" s="8">
        <v>36677</v>
      </c>
      <c r="CD7" s="5">
        <v>-29.146999999999998</v>
      </c>
      <c r="CG7" s="8">
        <v>36677</v>
      </c>
      <c r="CH7" s="5">
        <v>3.3</v>
      </c>
      <c r="CI7" s="8">
        <v>36677</v>
      </c>
      <c r="CJ7" s="5">
        <v>2.9</v>
      </c>
      <c r="CM7" s="8">
        <v>36677</v>
      </c>
      <c r="CN7" s="5">
        <v>0.2</v>
      </c>
      <c r="CO7" s="8">
        <v>36677</v>
      </c>
      <c r="CP7" s="5">
        <v>0.2</v>
      </c>
      <c r="CQ7" s="8">
        <v>38017</v>
      </c>
      <c r="CR7" s="5">
        <v>1.2</v>
      </c>
      <c r="CS7" s="8">
        <v>38046</v>
      </c>
      <c r="CT7" s="5">
        <v>1.1000000000000001</v>
      </c>
      <c r="CU7" s="8">
        <v>38291</v>
      </c>
      <c r="CV7" s="5">
        <v>1.4555560000000001</v>
      </c>
      <c r="CW7" s="8">
        <v>41790</v>
      </c>
      <c r="CX7" s="5">
        <v>2.4</v>
      </c>
      <c r="CY7" s="8">
        <v>41790</v>
      </c>
      <c r="CZ7" s="5">
        <v>0.1</v>
      </c>
      <c r="DA7" s="8">
        <v>36677</v>
      </c>
      <c r="DB7" s="5">
        <v>0.2</v>
      </c>
      <c r="DE7" s="8">
        <v>36677</v>
      </c>
      <c r="DF7" s="5">
        <v>0.2</v>
      </c>
      <c r="DO7" s="8">
        <v>40359</v>
      </c>
      <c r="DP7" s="5">
        <v>2</v>
      </c>
    </row>
    <row r="8" spans="1:132" x14ac:dyDescent="0.2">
      <c r="A8" s="8">
        <v>36707</v>
      </c>
      <c r="B8" s="5">
        <v>52.9</v>
      </c>
      <c r="C8" s="8">
        <v>43799</v>
      </c>
      <c r="D8" s="5">
        <v>49</v>
      </c>
      <c r="E8" s="8">
        <v>36860</v>
      </c>
      <c r="F8" s="5">
        <v>55.3</v>
      </c>
      <c r="G8" s="8">
        <v>39629</v>
      </c>
      <c r="H8" s="5">
        <v>51</v>
      </c>
      <c r="I8" s="8">
        <v>41243</v>
      </c>
      <c r="J8" s="5">
        <v>52</v>
      </c>
      <c r="K8" s="8">
        <v>44742</v>
      </c>
      <c r="L8" s="5">
        <v>51.2</v>
      </c>
      <c r="M8" s="8">
        <v>41882</v>
      </c>
      <c r="N8" s="5">
        <v>58.6</v>
      </c>
      <c r="O8" s="8">
        <v>36707</v>
      </c>
      <c r="P8" s="5">
        <v>53.6</v>
      </c>
      <c r="Q8" s="8">
        <v>37741</v>
      </c>
      <c r="R8" s="5">
        <v>-1.5</v>
      </c>
      <c r="S8" s="8">
        <v>40968</v>
      </c>
      <c r="T8" s="5">
        <v>9.11</v>
      </c>
      <c r="U8" s="8">
        <v>40025</v>
      </c>
      <c r="V8" s="5">
        <v>-10.5</v>
      </c>
      <c r="Y8" s="8">
        <v>36707</v>
      </c>
      <c r="Z8" s="5">
        <v>14.1</v>
      </c>
      <c r="AA8" s="8">
        <v>38837</v>
      </c>
      <c r="AB8" s="5">
        <v>8</v>
      </c>
      <c r="AE8" s="8">
        <v>36707</v>
      </c>
      <c r="AF8" s="5">
        <v>109.1</v>
      </c>
      <c r="AG8" s="8">
        <v>36707</v>
      </c>
      <c r="AH8" s="5">
        <v>139.80000000000001</v>
      </c>
      <c r="AI8" s="8">
        <v>40390</v>
      </c>
      <c r="AJ8" s="5">
        <v>88.2</v>
      </c>
      <c r="AK8" s="8">
        <v>36707</v>
      </c>
      <c r="AL8" s="5">
        <v>260</v>
      </c>
      <c r="AO8" s="8">
        <v>39113</v>
      </c>
      <c r="AP8" s="5">
        <v>145.6</v>
      </c>
      <c r="AQ8" s="8">
        <v>36707</v>
      </c>
      <c r="AR8" s="5">
        <v>4</v>
      </c>
      <c r="AS8" s="8">
        <v>40390</v>
      </c>
      <c r="AT8" s="5">
        <v>34.1</v>
      </c>
      <c r="AU8" s="8">
        <v>37955</v>
      </c>
      <c r="AV8" s="5">
        <v>0.6</v>
      </c>
      <c r="AW8" s="8">
        <v>41243</v>
      </c>
      <c r="AX8" s="5">
        <v>0.4</v>
      </c>
      <c r="AY8" s="8">
        <v>36707</v>
      </c>
      <c r="AZ8" s="5">
        <v>0.31</v>
      </c>
      <c r="BE8" s="8">
        <v>37772</v>
      </c>
      <c r="BF8" s="5">
        <v>16.16</v>
      </c>
      <c r="BK8" s="8">
        <v>37195</v>
      </c>
      <c r="BL8" s="5">
        <v>2.9</v>
      </c>
      <c r="BO8" s="8">
        <v>36707</v>
      </c>
      <c r="BP8" s="5">
        <v>0.5</v>
      </c>
      <c r="BQ8" s="8">
        <v>36707</v>
      </c>
      <c r="BR8" s="5">
        <v>1580</v>
      </c>
      <c r="BS8" s="8">
        <v>37621</v>
      </c>
      <c r="BT8" s="5">
        <v>1709</v>
      </c>
      <c r="BU8" s="8">
        <v>39021</v>
      </c>
      <c r="BV8" s="5">
        <v>-0.66</v>
      </c>
      <c r="BW8" s="8">
        <v>36707</v>
      </c>
      <c r="BX8" s="5">
        <v>880</v>
      </c>
      <c r="CC8" s="8">
        <v>36707</v>
      </c>
      <c r="CD8" s="5">
        <v>-30.181999999999999</v>
      </c>
      <c r="CG8" s="8">
        <v>36707</v>
      </c>
      <c r="CH8" s="5">
        <v>4.9000000000000004</v>
      </c>
      <c r="CI8" s="8">
        <v>36707</v>
      </c>
      <c r="CJ8" s="5">
        <v>-0.4</v>
      </c>
      <c r="CM8" s="8">
        <v>36707</v>
      </c>
      <c r="CN8" s="5">
        <v>0.5</v>
      </c>
      <c r="CO8" s="8">
        <v>36707</v>
      </c>
      <c r="CP8" s="5">
        <v>0.2</v>
      </c>
      <c r="CQ8" s="8">
        <v>38046</v>
      </c>
      <c r="CR8" s="5">
        <v>1.6</v>
      </c>
      <c r="CS8" s="8">
        <v>38077</v>
      </c>
      <c r="CT8" s="5">
        <v>1.2</v>
      </c>
      <c r="CU8" s="8">
        <v>38321</v>
      </c>
      <c r="CV8" s="5">
        <v>1.4666669999999999</v>
      </c>
      <c r="CW8" s="8">
        <v>41820</v>
      </c>
      <c r="CX8" s="5">
        <v>1.9</v>
      </c>
      <c r="CY8" s="8">
        <v>41820</v>
      </c>
      <c r="CZ8" s="5">
        <v>0.2</v>
      </c>
      <c r="DA8" s="8">
        <v>36707</v>
      </c>
      <c r="DB8" s="5">
        <v>0.5</v>
      </c>
      <c r="DE8" s="8">
        <v>36707</v>
      </c>
      <c r="DF8" s="5">
        <v>0.4</v>
      </c>
      <c r="DO8" s="8">
        <v>40390</v>
      </c>
      <c r="DP8" s="5">
        <v>1.6</v>
      </c>
    </row>
    <row r="9" spans="1:132" x14ac:dyDescent="0.2">
      <c r="A9" s="8">
        <v>36738</v>
      </c>
      <c r="B9" s="5">
        <v>52.3</v>
      </c>
      <c r="C9" s="8">
        <v>43861</v>
      </c>
      <c r="D9" s="5">
        <v>48.3</v>
      </c>
      <c r="E9" s="8">
        <v>36891</v>
      </c>
      <c r="F9" s="5">
        <v>54.7</v>
      </c>
      <c r="G9" s="8">
        <v>39660</v>
      </c>
      <c r="H9" s="5">
        <v>48.8</v>
      </c>
      <c r="I9" s="8">
        <v>41274</v>
      </c>
      <c r="J9" s="5">
        <v>53.2</v>
      </c>
      <c r="K9" s="8">
        <v>44804</v>
      </c>
      <c r="L9" s="5">
        <v>45.3</v>
      </c>
      <c r="M9" s="8">
        <v>41912</v>
      </c>
      <c r="N9" s="5">
        <v>58.4</v>
      </c>
      <c r="O9" s="8">
        <v>36738</v>
      </c>
      <c r="P9" s="5">
        <v>55.6</v>
      </c>
      <c r="Q9" s="8">
        <v>37772</v>
      </c>
      <c r="R9" s="5">
        <v>-7.1</v>
      </c>
      <c r="S9" s="8">
        <v>40999</v>
      </c>
      <c r="T9" s="5">
        <v>13</v>
      </c>
      <c r="U9" s="8">
        <v>40056</v>
      </c>
      <c r="V9" s="5">
        <v>-12.4</v>
      </c>
      <c r="Y9" s="8">
        <v>36738</v>
      </c>
      <c r="Z9" s="5">
        <v>6.9</v>
      </c>
      <c r="AA9" s="8">
        <v>38868</v>
      </c>
      <c r="AB9" s="5">
        <v>13</v>
      </c>
      <c r="AE9" s="8">
        <v>36738</v>
      </c>
      <c r="AF9" s="5">
        <v>108</v>
      </c>
      <c r="AG9" s="8">
        <v>36738</v>
      </c>
      <c r="AH9" s="5">
        <v>138.9</v>
      </c>
      <c r="AI9" s="8">
        <v>40421</v>
      </c>
      <c r="AJ9" s="5">
        <v>88.1</v>
      </c>
      <c r="AK9" s="8">
        <v>36738</v>
      </c>
      <c r="AL9" s="5">
        <v>71</v>
      </c>
      <c r="AO9" s="8">
        <v>39141</v>
      </c>
      <c r="AP9" s="5">
        <v>98.9</v>
      </c>
      <c r="AQ9" s="8">
        <v>36738</v>
      </c>
      <c r="AR9" s="5">
        <v>4</v>
      </c>
      <c r="AS9" s="8">
        <v>40421</v>
      </c>
      <c r="AT9" s="5">
        <v>34.200000000000003</v>
      </c>
      <c r="AU9" s="8">
        <v>37986</v>
      </c>
      <c r="AV9" s="5">
        <v>0.7</v>
      </c>
      <c r="AW9" s="8">
        <v>41274</v>
      </c>
      <c r="AX9" s="5">
        <v>0.5</v>
      </c>
      <c r="AY9" s="8">
        <v>36738</v>
      </c>
      <c r="AZ9" s="5">
        <v>0.33</v>
      </c>
      <c r="BE9" s="8">
        <v>37802</v>
      </c>
      <c r="BF9" s="5">
        <v>16.23</v>
      </c>
      <c r="BK9" s="8">
        <v>37225</v>
      </c>
      <c r="BL9" s="5">
        <v>-3.1</v>
      </c>
      <c r="BO9" s="8">
        <v>36738</v>
      </c>
      <c r="BP9" s="5">
        <v>0.4</v>
      </c>
      <c r="BQ9" s="8">
        <v>36738</v>
      </c>
      <c r="BR9" s="5">
        <v>1560</v>
      </c>
      <c r="BS9" s="8">
        <v>37652</v>
      </c>
      <c r="BT9" s="5">
        <v>1797</v>
      </c>
      <c r="BU9" s="8">
        <v>39051</v>
      </c>
      <c r="BV9" s="5">
        <v>-0.9</v>
      </c>
      <c r="BW9" s="8">
        <v>36738</v>
      </c>
      <c r="BX9" s="5">
        <v>839.54</v>
      </c>
      <c r="CC9" s="8">
        <v>36738</v>
      </c>
      <c r="CD9" s="5">
        <v>-30.981999999999999</v>
      </c>
      <c r="CG9" s="8">
        <v>36738</v>
      </c>
      <c r="CH9" s="5">
        <v>-6</v>
      </c>
      <c r="CI9" s="8">
        <v>36738</v>
      </c>
      <c r="CJ9" s="5">
        <v>-6.5</v>
      </c>
      <c r="CM9" s="8">
        <v>36738</v>
      </c>
      <c r="CN9" s="5">
        <v>0.1</v>
      </c>
      <c r="CO9" s="8">
        <v>36738</v>
      </c>
      <c r="CP9" s="5">
        <v>0.2</v>
      </c>
      <c r="CQ9" s="8">
        <v>38077</v>
      </c>
      <c r="CR9" s="5">
        <v>1.4</v>
      </c>
      <c r="CS9" s="8">
        <v>38107</v>
      </c>
      <c r="CT9" s="5">
        <v>1.7</v>
      </c>
      <c r="CU9" s="8">
        <v>38352</v>
      </c>
      <c r="CV9" s="5">
        <v>1.483333</v>
      </c>
      <c r="CW9" s="8">
        <v>41851</v>
      </c>
      <c r="CX9" s="5">
        <v>1.7</v>
      </c>
      <c r="CY9" s="8">
        <v>41851</v>
      </c>
      <c r="CZ9" s="5">
        <v>0.1</v>
      </c>
      <c r="DA9" s="8">
        <v>36738</v>
      </c>
      <c r="DB9" s="5">
        <v>0.3</v>
      </c>
      <c r="DE9" s="8">
        <v>36738</v>
      </c>
      <c r="DF9" s="5">
        <v>0.5</v>
      </c>
      <c r="DO9" s="8">
        <v>40421</v>
      </c>
      <c r="DP9" s="5">
        <v>1.6</v>
      </c>
    </row>
    <row r="10" spans="1:132" x14ac:dyDescent="0.2">
      <c r="A10" s="8">
        <v>36769</v>
      </c>
      <c r="B10" s="5">
        <v>52.1</v>
      </c>
      <c r="C10" s="8">
        <v>43890</v>
      </c>
      <c r="D10" s="5">
        <v>51.8</v>
      </c>
      <c r="E10" s="8">
        <v>36922</v>
      </c>
      <c r="F10" s="5">
        <v>59</v>
      </c>
      <c r="G10" s="8">
        <v>39691</v>
      </c>
      <c r="H10" s="5">
        <v>49.6</v>
      </c>
      <c r="I10" s="8">
        <v>41305</v>
      </c>
      <c r="J10" s="5">
        <v>55.1</v>
      </c>
      <c r="K10" s="8">
        <v>44834</v>
      </c>
      <c r="L10" s="5">
        <v>49.3</v>
      </c>
      <c r="M10" s="8">
        <v>41943</v>
      </c>
      <c r="N10" s="5">
        <v>57.1</v>
      </c>
      <c r="O10" s="8">
        <v>36769</v>
      </c>
      <c r="P10" s="5">
        <v>53.2</v>
      </c>
      <c r="Q10" s="8">
        <v>37802</v>
      </c>
      <c r="R10" s="5">
        <v>10.1</v>
      </c>
      <c r="S10" s="8">
        <v>41029</v>
      </c>
      <c r="T10" s="5">
        <v>7.6</v>
      </c>
      <c r="U10" s="8">
        <v>40086</v>
      </c>
      <c r="V10" s="5">
        <v>-1.3</v>
      </c>
      <c r="Y10" s="8">
        <v>36769</v>
      </c>
      <c r="Z10" s="5">
        <v>4.3</v>
      </c>
      <c r="AA10" s="8">
        <v>38898</v>
      </c>
      <c r="AB10" s="5">
        <v>7</v>
      </c>
      <c r="AE10" s="8">
        <v>36769</v>
      </c>
      <c r="AF10" s="5">
        <v>107.9</v>
      </c>
      <c r="AG10" s="8">
        <v>36769</v>
      </c>
      <c r="AH10" s="5">
        <v>141.24</v>
      </c>
      <c r="AI10" s="8">
        <v>40451</v>
      </c>
      <c r="AJ10" s="5">
        <v>89.2</v>
      </c>
      <c r="AK10" s="8">
        <v>36769</v>
      </c>
      <c r="AL10" s="5">
        <v>-11</v>
      </c>
      <c r="AO10" s="8">
        <v>39172</v>
      </c>
      <c r="AP10" s="5">
        <v>143.30000000000001</v>
      </c>
      <c r="AQ10" s="8">
        <v>36769</v>
      </c>
      <c r="AR10" s="5">
        <v>4</v>
      </c>
      <c r="AS10" s="8">
        <v>40451</v>
      </c>
      <c r="AT10" s="5">
        <v>34.200000000000003</v>
      </c>
      <c r="AU10" s="8">
        <v>38017</v>
      </c>
      <c r="AV10" s="5">
        <v>0.3</v>
      </c>
      <c r="AW10" s="8">
        <v>41305</v>
      </c>
      <c r="AX10" s="5">
        <v>0</v>
      </c>
      <c r="AY10" s="8">
        <v>36769</v>
      </c>
      <c r="AZ10" s="5">
        <v>0</v>
      </c>
      <c r="BE10" s="8">
        <v>37833</v>
      </c>
      <c r="BF10" s="5">
        <v>16.5</v>
      </c>
      <c r="BK10" s="8">
        <v>37256</v>
      </c>
      <c r="BL10" s="5">
        <v>-1.2</v>
      </c>
      <c r="BO10" s="8">
        <v>36769</v>
      </c>
      <c r="BP10" s="5">
        <v>0.5</v>
      </c>
      <c r="BQ10" s="8">
        <v>36769</v>
      </c>
      <c r="BR10" s="5">
        <v>1536</v>
      </c>
      <c r="BS10" s="8">
        <v>37680</v>
      </c>
      <c r="BT10" s="5">
        <v>1740</v>
      </c>
      <c r="BU10" s="8">
        <v>39082</v>
      </c>
      <c r="BV10" s="5">
        <v>198226.82</v>
      </c>
      <c r="BW10" s="8">
        <v>36769</v>
      </c>
      <c r="BX10" s="5">
        <v>899.45</v>
      </c>
      <c r="CC10" s="8">
        <v>36769</v>
      </c>
      <c r="CD10" s="5">
        <v>-30.433</v>
      </c>
      <c r="CG10" s="8">
        <v>36769</v>
      </c>
      <c r="CH10" s="5">
        <v>1.8</v>
      </c>
      <c r="CI10" s="8">
        <v>36769</v>
      </c>
      <c r="CJ10" s="5">
        <v>2.6</v>
      </c>
      <c r="CM10" s="8">
        <v>36769</v>
      </c>
      <c r="CN10" s="5">
        <v>0.2</v>
      </c>
      <c r="CO10" s="8">
        <v>36769</v>
      </c>
      <c r="CP10" s="5">
        <v>0.2</v>
      </c>
      <c r="CQ10" s="8">
        <v>38107</v>
      </c>
      <c r="CR10" s="5">
        <v>2.4</v>
      </c>
      <c r="CS10" s="8">
        <v>38138</v>
      </c>
      <c r="CT10" s="5">
        <v>1.8</v>
      </c>
      <c r="CU10" s="8">
        <v>38383</v>
      </c>
      <c r="CV10" s="5">
        <v>1.4666669999999999</v>
      </c>
      <c r="CW10" s="8">
        <v>41882</v>
      </c>
      <c r="CX10" s="5">
        <v>1.8</v>
      </c>
      <c r="CY10" s="8">
        <v>41882</v>
      </c>
      <c r="CZ10" s="5">
        <v>0</v>
      </c>
      <c r="DA10" s="8">
        <v>36769</v>
      </c>
      <c r="DB10" s="5">
        <v>0.3</v>
      </c>
      <c r="DE10" s="8">
        <v>36769</v>
      </c>
      <c r="DF10" s="5">
        <v>0.5</v>
      </c>
      <c r="DO10" s="8">
        <v>40451</v>
      </c>
      <c r="DP10" s="5">
        <v>1.7</v>
      </c>
    </row>
    <row r="11" spans="1:132" x14ac:dyDescent="0.2">
      <c r="A11" s="8">
        <v>36799</v>
      </c>
      <c r="B11" s="5">
        <v>50.3</v>
      </c>
      <c r="C11" s="8">
        <v>43951</v>
      </c>
      <c r="D11" s="5">
        <v>30.1</v>
      </c>
      <c r="E11" s="8">
        <v>36950</v>
      </c>
      <c r="F11" s="5">
        <v>61.4</v>
      </c>
      <c r="G11" s="8">
        <v>39721</v>
      </c>
      <c r="H11" s="5">
        <v>49.7</v>
      </c>
      <c r="I11" s="8">
        <v>41333</v>
      </c>
      <c r="J11" s="5">
        <v>55.4</v>
      </c>
      <c r="K11" s="8">
        <v>44865</v>
      </c>
      <c r="L11" s="5">
        <v>47.4</v>
      </c>
      <c r="M11" s="8">
        <v>41973</v>
      </c>
      <c r="N11" s="5">
        <v>56.4</v>
      </c>
      <c r="O11" s="8">
        <v>36799</v>
      </c>
      <c r="P11" s="5">
        <v>48.8</v>
      </c>
      <c r="Q11" s="8">
        <v>37833</v>
      </c>
      <c r="R11" s="5">
        <v>18.7</v>
      </c>
      <c r="S11" s="8">
        <v>41060</v>
      </c>
      <c r="T11" s="5">
        <v>5.67</v>
      </c>
      <c r="U11" s="8">
        <v>40117</v>
      </c>
      <c r="V11" s="5">
        <v>-0.8</v>
      </c>
      <c r="Y11" s="8">
        <v>36799</v>
      </c>
      <c r="Z11" s="5">
        <v>8.6999999999999993</v>
      </c>
      <c r="AA11" s="8">
        <v>38929</v>
      </c>
      <c r="AB11" s="5">
        <v>5</v>
      </c>
      <c r="AE11" s="8">
        <v>36799</v>
      </c>
      <c r="AF11" s="5">
        <v>108.5</v>
      </c>
      <c r="AG11" s="8">
        <v>36799</v>
      </c>
      <c r="AH11" s="5">
        <v>141.1</v>
      </c>
      <c r="AI11" s="8">
        <v>40482</v>
      </c>
      <c r="AJ11" s="5">
        <v>90.1</v>
      </c>
      <c r="AK11" s="8">
        <v>36799</v>
      </c>
      <c r="AL11" s="5">
        <v>241</v>
      </c>
      <c r="AO11" s="8">
        <v>39202</v>
      </c>
      <c r="AP11" s="5">
        <v>96.7</v>
      </c>
      <c r="AQ11" s="8">
        <v>36799</v>
      </c>
      <c r="AR11" s="5">
        <v>4.0999999999999996</v>
      </c>
      <c r="AS11" s="8">
        <v>40482</v>
      </c>
      <c r="AT11" s="5">
        <v>34.200000000000003</v>
      </c>
      <c r="AU11" s="8">
        <v>38046</v>
      </c>
      <c r="AV11" s="5">
        <v>0.1</v>
      </c>
      <c r="AW11" s="8">
        <v>41333</v>
      </c>
      <c r="AX11" s="5">
        <v>0.5</v>
      </c>
      <c r="AY11" s="8">
        <v>36799</v>
      </c>
      <c r="AZ11" s="5">
        <v>0.11</v>
      </c>
      <c r="BE11" s="8">
        <v>37864</v>
      </c>
      <c r="BF11" s="5">
        <v>17.3</v>
      </c>
      <c r="BK11" s="8">
        <v>37287</v>
      </c>
      <c r="BL11" s="5">
        <v>-0.3</v>
      </c>
      <c r="BO11" s="8">
        <v>36799</v>
      </c>
      <c r="BP11" s="5">
        <v>0.6</v>
      </c>
      <c r="BQ11" s="8">
        <v>36799</v>
      </c>
      <c r="BR11" s="5">
        <v>1546</v>
      </c>
      <c r="BS11" s="8">
        <v>37711</v>
      </c>
      <c r="BT11" s="5">
        <v>1737</v>
      </c>
      <c r="BU11" s="8">
        <v>39113</v>
      </c>
      <c r="BV11" s="5">
        <v>0.33</v>
      </c>
      <c r="BW11" s="8">
        <v>36799</v>
      </c>
      <c r="BX11" s="5">
        <v>894.38</v>
      </c>
      <c r="CC11" s="8">
        <v>36799</v>
      </c>
      <c r="CD11" s="5">
        <v>-30.56</v>
      </c>
      <c r="CG11" s="8">
        <v>36799</v>
      </c>
      <c r="CH11" s="5">
        <v>1</v>
      </c>
      <c r="CI11" s="8">
        <v>36799</v>
      </c>
      <c r="CJ11" s="5">
        <v>0.8</v>
      </c>
      <c r="CM11" s="8">
        <v>36799</v>
      </c>
      <c r="CN11" s="5">
        <v>0.4</v>
      </c>
      <c r="CO11" s="8">
        <v>36799</v>
      </c>
      <c r="CP11" s="5">
        <v>0.2</v>
      </c>
      <c r="CQ11" s="8">
        <v>38138</v>
      </c>
      <c r="CR11" s="5">
        <v>2.9</v>
      </c>
      <c r="CS11" s="8">
        <v>38168</v>
      </c>
      <c r="CT11" s="5">
        <v>1.9</v>
      </c>
      <c r="CU11" s="8">
        <v>38411</v>
      </c>
      <c r="CV11" s="5">
        <v>1.625</v>
      </c>
      <c r="CW11" s="8">
        <v>41912</v>
      </c>
      <c r="CX11" s="5">
        <v>1.8</v>
      </c>
      <c r="CY11" s="8">
        <v>41912</v>
      </c>
      <c r="CZ11" s="5">
        <v>0.1</v>
      </c>
      <c r="DA11" s="8">
        <v>36799</v>
      </c>
      <c r="DB11" s="5">
        <v>0.6</v>
      </c>
      <c r="DE11" s="8">
        <v>36799</v>
      </c>
      <c r="DF11" s="5">
        <v>0.6</v>
      </c>
      <c r="DO11" s="8">
        <v>40482</v>
      </c>
      <c r="DP11" s="5">
        <v>1.6</v>
      </c>
    </row>
    <row r="12" spans="1:132" x14ac:dyDescent="0.2">
      <c r="A12" s="8">
        <v>36830</v>
      </c>
      <c r="B12" s="5">
        <v>49.5</v>
      </c>
      <c r="C12" s="8">
        <v>44012</v>
      </c>
      <c r="D12" s="5">
        <v>53</v>
      </c>
      <c r="E12" s="8">
        <v>36981</v>
      </c>
      <c r="F12" s="5">
        <v>55</v>
      </c>
      <c r="G12" s="8">
        <v>39752</v>
      </c>
      <c r="H12" s="5">
        <v>46.9</v>
      </c>
      <c r="I12" s="8">
        <v>41364</v>
      </c>
      <c r="J12" s="5">
        <v>55</v>
      </c>
      <c r="K12" s="8">
        <v>44895</v>
      </c>
      <c r="L12" s="5">
        <v>46.3</v>
      </c>
      <c r="M12" s="8">
        <v>42004</v>
      </c>
      <c r="N12" s="5">
        <v>54</v>
      </c>
      <c r="O12" s="8">
        <v>36830</v>
      </c>
      <c r="P12" s="5">
        <v>50.4</v>
      </c>
      <c r="Q12" s="8">
        <v>37864</v>
      </c>
      <c r="R12" s="5">
        <v>19.7</v>
      </c>
      <c r="S12" s="8">
        <v>41090</v>
      </c>
      <c r="T12" s="5">
        <v>4</v>
      </c>
      <c r="U12" s="8">
        <v>40147</v>
      </c>
      <c r="V12" s="5">
        <v>0.5</v>
      </c>
      <c r="Y12" s="8">
        <v>36830</v>
      </c>
      <c r="Z12" s="5">
        <v>7.04</v>
      </c>
      <c r="AA12" s="8">
        <v>38960</v>
      </c>
      <c r="AB12" s="5">
        <v>9</v>
      </c>
      <c r="AE12" s="8">
        <v>36830</v>
      </c>
      <c r="AF12" s="5">
        <v>106.1</v>
      </c>
      <c r="AG12" s="8">
        <v>36830</v>
      </c>
      <c r="AH12" s="5">
        <v>140.19999999999999</v>
      </c>
      <c r="AI12" s="8">
        <v>40512</v>
      </c>
      <c r="AJ12" s="5">
        <v>92.2</v>
      </c>
      <c r="AK12" s="8">
        <v>36830</v>
      </c>
      <c r="AL12" s="5">
        <v>182</v>
      </c>
      <c r="AO12" s="8">
        <v>39233</v>
      </c>
      <c r="AP12" s="5">
        <v>117.9</v>
      </c>
      <c r="AQ12" s="8">
        <v>36830</v>
      </c>
      <c r="AR12" s="5">
        <v>4</v>
      </c>
      <c r="AS12" s="8">
        <v>40512</v>
      </c>
      <c r="AT12" s="5">
        <v>34.299999999999997</v>
      </c>
      <c r="AU12" s="8">
        <v>38077</v>
      </c>
      <c r="AV12" s="5">
        <v>0.7</v>
      </c>
      <c r="AW12" s="8">
        <v>41364</v>
      </c>
      <c r="AX12" s="5">
        <v>0</v>
      </c>
      <c r="AY12" s="8">
        <v>36830</v>
      </c>
      <c r="AZ12" s="5">
        <v>0.13</v>
      </c>
      <c r="BE12" s="8">
        <v>37894</v>
      </c>
      <c r="BF12" s="5">
        <v>17.149999999999999</v>
      </c>
      <c r="BK12" s="8">
        <v>37315</v>
      </c>
      <c r="BL12" s="5">
        <v>0.9</v>
      </c>
      <c r="BO12" s="8">
        <v>36830</v>
      </c>
      <c r="BP12" s="5">
        <v>0.4</v>
      </c>
      <c r="BQ12" s="8">
        <v>36830</v>
      </c>
      <c r="BR12" s="5">
        <v>1554</v>
      </c>
      <c r="BS12" s="8">
        <v>37741</v>
      </c>
      <c r="BT12" s="5">
        <v>1708</v>
      </c>
      <c r="BU12" s="8">
        <v>39141</v>
      </c>
      <c r="BV12" s="5">
        <v>58.95</v>
      </c>
      <c r="BW12" s="8">
        <v>36830</v>
      </c>
      <c r="BX12" s="5">
        <v>912.74</v>
      </c>
      <c r="CC12" s="8">
        <v>36830</v>
      </c>
      <c r="CD12" s="5">
        <v>-33.177</v>
      </c>
      <c r="CG12" s="8">
        <v>36830</v>
      </c>
      <c r="CH12" s="5">
        <v>-2.6</v>
      </c>
      <c r="CI12" s="8">
        <v>36830</v>
      </c>
      <c r="CJ12" s="5">
        <v>-1.6</v>
      </c>
      <c r="CM12" s="8">
        <v>36830</v>
      </c>
      <c r="CN12" s="5">
        <v>0.2</v>
      </c>
      <c r="CO12" s="8">
        <v>36830</v>
      </c>
      <c r="CP12" s="5">
        <v>0.2</v>
      </c>
      <c r="CQ12" s="8">
        <v>38168</v>
      </c>
      <c r="CR12" s="5">
        <v>2.7</v>
      </c>
      <c r="CS12" s="8">
        <v>38199</v>
      </c>
      <c r="CT12" s="5">
        <v>1.6</v>
      </c>
      <c r="CU12" s="8">
        <v>38442</v>
      </c>
      <c r="CV12" s="5">
        <v>1.7166669999999999</v>
      </c>
      <c r="CW12" s="8">
        <v>41943</v>
      </c>
      <c r="CX12" s="5">
        <v>1.2</v>
      </c>
      <c r="CY12" s="8">
        <v>41943</v>
      </c>
      <c r="CZ12" s="5">
        <v>-0.1</v>
      </c>
      <c r="DA12" s="8">
        <v>36830</v>
      </c>
      <c r="DB12" s="5">
        <v>0.2</v>
      </c>
      <c r="DE12" s="8">
        <v>36830</v>
      </c>
      <c r="DF12" s="5">
        <v>0.3</v>
      </c>
      <c r="DO12" s="8">
        <v>40512</v>
      </c>
      <c r="DP12" s="5">
        <v>1.7</v>
      </c>
    </row>
    <row r="13" spans="1:132" x14ac:dyDescent="0.2">
      <c r="A13" s="8">
        <v>36860</v>
      </c>
      <c r="B13" s="5">
        <v>47.7</v>
      </c>
      <c r="C13" s="8">
        <v>44043</v>
      </c>
      <c r="D13" s="5">
        <v>55.2</v>
      </c>
      <c r="E13" s="8">
        <v>37011</v>
      </c>
      <c r="F13" s="5">
        <v>48.8</v>
      </c>
      <c r="G13" s="8">
        <v>39782</v>
      </c>
      <c r="H13" s="5">
        <v>42.1</v>
      </c>
      <c r="I13" s="8">
        <v>41394</v>
      </c>
      <c r="J13" s="5">
        <v>51.9</v>
      </c>
      <c r="K13" s="8">
        <v>44957</v>
      </c>
      <c r="L13" s="5">
        <v>46.7</v>
      </c>
      <c r="M13" s="8">
        <v>42035</v>
      </c>
      <c r="N13" s="5">
        <v>54.4</v>
      </c>
      <c r="O13" s="8">
        <v>36860</v>
      </c>
      <c r="P13" s="5">
        <v>48.8</v>
      </c>
      <c r="Q13" s="8">
        <v>37894</v>
      </c>
      <c r="R13" s="5">
        <v>14.2</v>
      </c>
      <c r="S13" s="8">
        <v>41121</v>
      </c>
      <c r="T13" s="5">
        <v>3.33</v>
      </c>
      <c r="U13" s="8">
        <v>40178</v>
      </c>
      <c r="V13" s="5">
        <v>2.8</v>
      </c>
      <c r="Y13" s="8">
        <v>36860</v>
      </c>
      <c r="Z13" s="5">
        <v>-1.32</v>
      </c>
      <c r="AA13" s="8">
        <v>38990</v>
      </c>
      <c r="AB13" s="5">
        <v>6</v>
      </c>
      <c r="AE13" s="8">
        <v>36860</v>
      </c>
      <c r="AF13" s="5">
        <v>105.4</v>
      </c>
      <c r="AG13" s="8">
        <v>36860</v>
      </c>
      <c r="AH13" s="5">
        <v>136.44</v>
      </c>
      <c r="AI13" s="8">
        <v>40543</v>
      </c>
      <c r="AJ13" s="5">
        <v>94.4</v>
      </c>
      <c r="AK13" s="8">
        <v>36860</v>
      </c>
      <c r="AL13" s="5">
        <v>143</v>
      </c>
      <c r="AO13" s="8">
        <v>39263</v>
      </c>
      <c r="AP13" s="5">
        <v>102.7</v>
      </c>
      <c r="AQ13" s="8">
        <v>36860</v>
      </c>
      <c r="AR13" s="5">
        <v>4</v>
      </c>
      <c r="AS13" s="8">
        <v>40543</v>
      </c>
      <c r="AT13" s="5">
        <v>34.299999999999997</v>
      </c>
      <c r="AU13" s="8">
        <v>38107</v>
      </c>
      <c r="AV13" s="5">
        <v>0.3</v>
      </c>
      <c r="AW13" s="8">
        <v>41394</v>
      </c>
      <c r="AX13" s="5">
        <v>0.1</v>
      </c>
      <c r="AY13" s="8">
        <v>36860</v>
      </c>
      <c r="AZ13" s="5">
        <v>-0.02</v>
      </c>
      <c r="BE13" s="8">
        <v>37925</v>
      </c>
      <c r="BF13" s="5">
        <v>16.260000000000002</v>
      </c>
      <c r="BK13" s="8">
        <v>37346</v>
      </c>
      <c r="BL13" s="5">
        <v>0.5</v>
      </c>
      <c r="BO13" s="8">
        <v>36860</v>
      </c>
      <c r="BP13" s="5">
        <v>0.3</v>
      </c>
      <c r="BQ13" s="8">
        <v>36860</v>
      </c>
      <c r="BR13" s="5">
        <v>1540</v>
      </c>
      <c r="BS13" s="8">
        <v>37772</v>
      </c>
      <c r="BT13" s="5">
        <v>1726</v>
      </c>
      <c r="BU13" s="8">
        <v>39172</v>
      </c>
      <c r="BV13" s="5">
        <v>-3.89</v>
      </c>
      <c r="BW13" s="8">
        <v>36860</v>
      </c>
      <c r="BX13" s="5">
        <v>921</v>
      </c>
      <c r="CC13" s="8">
        <v>36860</v>
      </c>
      <c r="CD13" s="5">
        <v>-33.082000000000001</v>
      </c>
      <c r="CG13" s="8">
        <v>36860</v>
      </c>
      <c r="CH13" s="5">
        <v>1.1000000000000001</v>
      </c>
      <c r="CI13" s="8">
        <v>36860</v>
      </c>
      <c r="CJ13" s="5">
        <v>1.3</v>
      </c>
      <c r="CM13" s="8">
        <v>36860</v>
      </c>
      <c r="CN13" s="5">
        <v>0.2</v>
      </c>
      <c r="CO13" s="8">
        <v>36860</v>
      </c>
      <c r="CP13" s="5">
        <v>0.2</v>
      </c>
      <c r="CQ13" s="8">
        <v>38199</v>
      </c>
      <c r="CR13" s="5">
        <v>3.2</v>
      </c>
      <c r="CS13" s="8">
        <v>38230</v>
      </c>
      <c r="CT13" s="5">
        <v>1.8</v>
      </c>
      <c r="CU13" s="8">
        <v>38503</v>
      </c>
      <c r="CV13" s="5">
        <v>1.6875</v>
      </c>
      <c r="CW13" s="8">
        <v>41973</v>
      </c>
      <c r="CX13" s="5">
        <v>1.4</v>
      </c>
      <c r="CY13" s="8">
        <v>41973</v>
      </c>
      <c r="CZ13" s="5">
        <v>-0.1</v>
      </c>
      <c r="DA13" s="8">
        <v>36860</v>
      </c>
      <c r="DB13" s="5">
        <v>0.3</v>
      </c>
      <c r="DE13" s="8">
        <v>36860</v>
      </c>
      <c r="DF13" s="5">
        <v>0.3</v>
      </c>
      <c r="DO13" s="8">
        <v>40543</v>
      </c>
      <c r="DP13" s="5">
        <v>1.8</v>
      </c>
    </row>
    <row r="14" spans="1:132" x14ac:dyDescent="0.2">
      <c r="A14" s="8">
        <v>36891</v>
      </c>
      <c r="B14" s="5">
        <v>46.9</v>
      </c>
      <c r="C14" s="8">
        <v>44074</v>
      </c>
      <c r="D14" s="5">
        <v>59.9</v>
      </c>
      <c r="E14" s="8">
        <v>37042</v>
      </c>
      <c r="F14" s="5">
        <v>48.9</v>
      </c>
      <c r="G14" s="8">
        <v>39813</v>
      </c>
      <c r="H14" s="5">
        <v>36.5</v>
      </c>
      <c r="I14" s="8">
        <v>41425</v>
      </c>
      <c r="J14" s="5">
        <v>52</v>
      </c>
      <c r="K14" s="8">
        <v>45016</v>
      </c>
      <c r="L14" s="5">
        <v>53.3</v>
      </c>
      <c r="M14" s="8">
        <v>42063</v>
      </c>
      <c r="N14" s="5">
        <v>56.4</v>
      </c>
      <c r="O14" s="8">
        <v>36891</v>
      </c>
      <c r="P14" s="5">
        <v>43.3</v>
      </c>
      <c r="Q14" s="8">
        <v>37925</v>
      </c>
      <c r="R14" s="5">
        <v>16</v>
      </c>
      <c r="S14" s="8">
        <v>41152</v>
      </c>
      <c r="T14" s="5">
        <v>1.67</v>
      </c>
      <c r="U14" s="8">
        <v>40209</v>
      </c>
      <c r="V14" s="5">
        <v>5.7</v>
      </c>
      <c r="Y14" s="8">
        <v>36891</v>
      </c>
      <c r="Z14" s="5">
        <v>0.7</v>
      </c>
      <c r="AA14" s="8">
        <v>39021</v>
      </c>
      <c r="AB14" s="5">
        <v>8</v>
      </c>
      <c r="AE14" s="8">
        <v>36891</v>
      </c>
      <c r="AF14" s="5">
        <v>97.8</v>
      </c>
      <c r="AG14" s="8">
        <v>36891</v>
      </c>
      <c r="AH14" s="5">
        <v>128.19999999999999</v>
      </c>
      <c r="AI14" s="8">
        <v>40574</v>
      </c>
      <c r="AJ14" s="5">
        <v>94.1</v>
      </c>
      <c r="AK14" s="8">
        <v>36891</v>
      </c>
      <c r="AL14" s="5">
        <v>107</v>
      </c>
      <c r="AO14" s="8">
        <v>39294</v>
      </c>
      <c r="AP14" s="5">
        <v>102.8</v>
      </c>
      <c r="AQ14" s="8">
        <v>36891</v>
      </c>
      <c r="AR14" s="5">
        <v>4.0999999999999996</v>
      </c>
      <c r="AS14" s="8">
        <v>40574</v>
      </c>
      <c r="AT14" s="5">
        <v>34.299999999999997</v>
      </c>
      <c r="AU14" s="8">
        <v>38138</v>
      </c>
      <c r="AV14" s="5">
        <v>0.6</v>
      </c>
      <c r="AW14" s="8">
        <v>41425</v>
      </c>
      <c r="AX14" s="5">
        <v>0.1</v>
      </c>
      <c r="AY14" s="8">
        <v>36891</v>
      </c>
      <c r="AZ14" s="5">
        <v>-0.51</v>
      </c>
      <c r="BE14" s="8">
        <v>37955</v>
      </c>
      <c r="BF14" s="5">
        <v>16.420000000000002</v>
      </c>
      <c r="BK14" s="8">
        <v>37376</v>
      </c>
      <c r="BL14" s="5">
        <v>0.7</v>
      </c>
      <c r="BO14" s="8">
        <v>36891</v>
      </c>
      <c r="BP14" s="5">
        <v>0.4</v>
      </c>
      <c r="BQ14" s="8">
        <v>36891</v>
      </c>
      <c r="BR14" s="5">
        <v>1510</v>
      </c>
      <c r="BS14" s="8">
        <v>37802</v>
      </c>
      <c r="BT14" s="5">
        <v>1789</v>
      </c>
      <c r="BU14" s="8">
        <v>39202</v>
      </c>
      <c r="BV14" s="5">
        <v>0.08</v>
      </c>
      <c r="BW14" s="8">
        <v>36891</v>
      </c>
      <c r="BX14" s="5">
        <v>890.13</v>
      </c>
      <c r="CC14" s="8">
        <v>36891</v>
      </c>
      <c r="CD14" s="5">
        <v>-32.250999999999998</v>
      </c>
      <c r="CG14" s="8">
        <v>36891</v>
      </c>
      <c r="CH14" s="5">
        <v>1</v>
      </c>
      <c r="CI14" s="8">
        <v>36891</v>
      </c>
      <c r="CJ14" s="5">
        <v>-1.6</v>
      </c>
      <c r="CM14" s="8">
        <v>36891</v>
      </c>
      <c r="CN14" s="5">
        <v>0.2</v>
      </c>
      <c r="CO14" s="8">
        <v>36891</v>
      </c>
      <c r="CP14" s="5">
        <v>0.2</v>
      </c>
      <c r="CQ14" s="8">
        <v>38230</v>
      </c>
      <c r="CR14" s="5">
        <v>2.8</v>
      </c>
      <c r="CS14" s="8">
        <v>38260</v>
      </c>
      <c r="CT14" s="5">
        <v>1.8</v>
      </c>
      <c r="CU14" s="8">
        <v>38533</v>
      </c>
      <c r="CV14" s="5">
        <v>1.7124999999999999</v>
      </c>
      <c r="CW14" s="8">
        <v>42004</v>
      </c>
      <c r="CX14" s="5">
        <v>1</v>
      </c>
      <c r="CY14" s="8">
        <v>42004</v>
      </c>
      <c r="CZ14" s="5">
        <v>-0.4</v>
      </c>
      <c r="DA14" s="8">
        <v>36891</v>
      </c>
      <c r="DB14" s="5">
        <v>0.2</v>
      </c>
      <c r="DE14" s="8">
        <v>36891</v>
      </c>
      <c r="DF14" s="5">
        <v>0.2</v>
      </c>
      <c r="DO14" s="8">
        <v>40574</v>
      </c>
      <c r="DP14" s="5">
        <v>1.7</v>
      </c>
    </row>
    <row r="15" spans="1:132" x14ac:dyDescent="0.2">
      <c r="A15" s="8">
        <v>36922</v>
      </c>
      <c r="B15" s="5">
        <v>43.6</v>
      </c>
      <c r="C15" s="8">
        <v>44104</v>
      </c>
      <c r="D15" s="5">
        <v>64.099999999999994</v>
      </c>
      <c r="E15" s="8">
        <v>37072</v>
      </c>
      <c r="F15" s="5">
        <v>44.7</v>
      </c>
      <c r="G15" s="8">
        <v>39844</v>
      </c>
      <c r="H15" s="5">
        <v>39</v>
      </c>
      <c r="I15" s="8">
        <v>41455</v>
      </c>
      <c r="J15" s="5">
        <v>52.3</v>
      </c>
      <c r="K15" s="8">
        <v>45046</v>
      </c>
      <c r="L15" s="5">
        <v>53.5</v>
      </c>
      <c r="M15" s="8">
        <v>42094</v>
      </c>
      <c r="N15" s="5">
        <v>58.6</v>
      </c>
      <c r="O15" s="8">
        <v>36922</v>
      </c>
      <c r="P15" s="5">
        <v>43.1</v>
      </c>
      <c r="Q15" s="8">
        <v>37955</v>
      </c>
      <c r="R15" s="5">
        <v>27.5</v>
      </c>
      <c r="S15" s="8">
        <v>41182</v>
      </c>
      <c r="T15" s="5">
        <v>4</v>
      </c>
      <c r="U15" s="8">
        <v>40237</v>
      </c>
      <c r="V15" s="5">
        <v>10</v>
      </c>
      <c r="Y15" s="8">
        <v>36922</v>
      </c>
      <c r="Z15" s="5">
        <v>-6.53</v>
      </c>
      <c r="AA15" s="8">
        <v>39051</v>
      </c>
      <c r="AB15" s="5">
        <v>5</v>
      </c>
      <c r="AE15" s="8">
        <v>36922</v>
      </c>
      <c r="AF15" s="5">
        <v>93.9</v>
      </c>
      <c r="AG15" s="8">
        <v>36922</v>
      </c>
      <c r="AH15" s="5">
        <v>123.96</v>
      </c>
      <c r="AI15" s="8">
        <v>40602</v>
      </c>
      <c r="AJ15" s="5">
        <v>95.3</v>
      </c>
      <c r="AK15" s="8">
        <v>36922</v>
      </c>
      <c r="AL15" s="5">
        <v>88</v>
      </c>
      <c r="AO15" s="8">
        <v>39325</v>
      </c>
      <c r="AP15" s="5">
        <v>81.2</v>
      </c>
      <c r="AQ15" s="8">
        <v>36922</v>
      </c>
      <c r="AR15" s="5">
        <v>4.0999999999999996</v>
      </c>
      <c r="AS15" s="8">
        <v>40602</v>
      </c>
      <c r="AT15" s="5">
        <v>34.299999999999997</v>
      </c>
      <c r="AU15" s="8">
        <v>38168</v>
      </c>
      <c r="AV15" s="5">
        <v>0</v>
      </c>
      <c r="AW15" s="8">
        <v>41455</v>
      </c>
      <c r="AX15" s="5">
        <v>0.2</v>
      </c>
      <c r="AY15" s="8">
        <v>36922</v>
      </c>
      <c r="AZ15" s="5">
        <v>0</v>
      </c>
      <c r="BE15" s="8">
        <v>37986</v>
      </c>
      <c r="BF15" s="5">
        <v>17.36</v>
      </c>
      <c r="BK15" s="8">
        <v>37407</v>
      </c>
      <c r="BL15" s="5">
        <v>-0.2</v>
      </c>
      <c r="BO15" s="8">
        <v>36922</v>
      </c>
      <c r="BP15" s="5">
        <v>0.1</v>
      </c>
      <c r="BQ15" s="8">
        <v>36922</v>
      </c>
      <c r="BR15" s="5">
        <v>1557</v>
      </c>
      <c r="BS15" s="8">
        <v>37833</v>
      </c>
      <c r="BT15" s="5">
        <v>1811</v>
      </c>
      <c r="BU15" s="8">
        <v>39233</v>
      </c>
      <c r="BV15" s="5">
        <v>-0.42</v>
      </c>
      <c r="BW15" s="8">
        <v>36922</v>
      </c>
      <c r="BX15" s="5">
        <v>925.46</v>
      </c>
      <c r="CC15" s="8">
        <v>36922</v>
      </c>
      <c r="CD15" s="5">
        <v>-33.299999999999997</v>
      </c>
      <c r="CG15" s="8">
        <v>36922</v>
      </c>
      <c r="CH15" s="5">
        <v>-3.2</v>
      </c>
      <c r="CI15" s="8">
        <v>36922</v>
      </c>
      <c r="CJ15" s="5">
        <v>-2.6</v>
      </c>
      <c r="CM15" s="8">
        <v>36922</v>
      </c>
      <c r="CN15" s="5">
        <v>0.3</v>
      </c>
      <c r="CO15" s="8">
        <v>36922</v>
      </c>
      <c r="CP15" s="5">
        <v>0.2</v>
      </c>
      <c r="CQ15" s="8">
        <v>38260</v>
      </c>
      <c r="CR15" s="5">
        <v>2.5</v>
      </c>
      <c r="CS15" s="8">
        <v>38291</v>
      </c>
      <c r="CT15" s="5">
        <v>2</v>
      </c>
      <c r="CU15" s="8">
        <v>38564</v>
      </c>
      <c r="CV15" s="5">
        <v>1.9</v>
      </c>
      <c r="CW15" s="8">
        <v>42035</v>
      </c>
      <c r="CX15" s="5">
        <v>0.3</v>
      </c>
      <c r="CY15" s="8">
        <v>42035</v>
      </c>
      <c r="CZ15" s="5">
        <v>-0.4</v>
      </c>
      <c r="DA15" s="8">
        <v>36922</v>
      </c>
      <c r="DB15" s="5">
        <v>0.5</v>
      </c>
      <c r="DE15" s="8">
        <v>36922</v>
      </c>
      <c r="DF15" s="5">
        <v>0.7</v>
      </c>
      <c r="DO15" s="8">
        <v>40602</v>
      </c>
      <c r="DP15" s="5">
        <v>1.9</v>
      </c>
    </row>
    <row r="16" spans="1:132" x14ac:dyDescent="0.2">
      <c r="A16" s="8">
        <v>36950</v>
      </c>
      <c r="B16" s="5">
        <v>41.9</v>
      </c>
      <c r="C16" s="8">
        <v>44135</v>
      </c>
      <c r="D16" s="5">
        <v>62.3</v>
      </c>
      <c r="E16" s="8">
        <v>37103</v>
      </c>
      <c r="F16" s="5">
        <v>41.1</v>
      </c>
      <c r="G16" s="8">
        <v>39872</v>
      </c>
      <c r="H16" s="5">
        <v>40.9</v>
      </c>
      <c r="I16" s="8">
        <v>41486</v>
      </c>
      <c r="J16" s="5">
        <v>53.3</v>
      </c>
      <c r="K16" s="8">
        <v>45077</v>
      </c>
      <c r="L16" s="5">
        <v>54.5</v>
      </c>
      <c r="M16" s="8">
        <v>42124</v>
      </c>
      <c r="N16" s="5">
        <v>57.7</v>
      </c>
      <c r="O16" s="8">
        <v>36950</v>
      </c>
      <c r="P16" s="5">
        <v>41.3</v>
      </c>
      <c r="Q16" s="8">
        <v>37986</v>
      </c>
      <c r="R16" s="5">
        <v>33.9</v>
      </c>
      <c r="S16" s="8">
        <v>41213</v>
      </c>
      <c r="T16" s="5">
        <v>3.8</v>
      </c>
      <c r="U16" s="8">
        <v>40268</v>
      </c>
      <c r="V16" s="5">
        <v>4.8</v>
      </c>
      <c r="Y16" s="8">
        <v>36950</v>
      </c>
      <c r="Z16" s="5">
        <v>-26.8</v>
      </c>
      <c r="AA16" s="8">
        <v>39082</v>
      </c>
      <c r="AB16" s="5">
        <v>6</v>
      </c>
      <c r="AE16" s="8">
        <v>36950</v>
      </c>
      <c r="AF16" s="5">
        <v>88.1</v>
      </c>
      <c r="AG16" s="8">
        <v>36950</v>
      </c>
      <c r="AH16" s="5">
        <v>109.81</v>
      </c>
      <c r="AI16" s="8">
        <v>40633</v>
      </c>
      <c r="AJ16" s="5">
        <v>94.6</v>
      </c>
      <c r="AK16" s="8">
        <v>36950</v>
      </c>
      <c r="AL16" s="5">
        <v>66</v>
      </c>
      <c r="AO16" s="8">
        <v>39355</v>
      </c>
      <c r="AP16" s="5">
        <v>62.8</v>
      </c>
      <c r="AQ16" s="8">
        <v>36950</v>
      </c>
      <c r="AR16" s="5">
        <v>4.2</v>
      </c>
      <c r="AS16" s="8">
        <v>40633</v>
      </c>
      <c r="AT16" s="5">
        <v>34.299999999999997</v>
      </c>
      <c r="AU16" s="8">
        <v>38199</v>
      </c>
      <c r="AV16" s="5">
        <v>0.4</v>
      </c>
      <c r="AW16" s="8">
        <v>41486</v>
      </c>
      <c r="AX16" s="5">
        <v>0.1</v>
      </c>
      <c r="AY16" s="8">
        <v>36950</v>
      </c>
      <c r="AZ16" s="5">
        <v>-0.34</v>
      </c>
      <c r="BE16" s="8">
        <v>38017</v>
      </c>
      <c r="BF16" s="5">
        <v>16.77</v>
      </c>
      <c r="BK16" s="8">
        <v>37437</v>
      </c>
      <c r="BL16" s="5">
        <v>0.7</v>
      </c>
      <c r="BO16" s="8">
        <v>36950</v>
      </c>
      <c r="BP16" s="5">
        <v>0</v>
      </c>
      <c r="BQ16" s="8">
        <v>36950</v>
      </c>
      <c r="BR16" s="5">
        <v>1600</v>
      </c>
      <c r="BS16" s="8">
        <v>37864</v>
      </c>
      <c r="BT16" s="5">
        <v>1796</v>
      </c>
      <c r="BU16" s="8">
        <v>39263</v>
      </c>
      <c r="BV16" s="5">
        <v>-2.11</v>
      </c>
      <c r="BW16" s="8">
        <v>36950</v>
      </c>
      <c r="BX16" s="5">
        <v>918.53</v>
      </c>
      <c r="CC16" s="8">
        <v>36950</v>
      </c>
      <c r="CD16" s="5">
        <v>-33</v>
      </c>
      <c r="CG16" s="8">
        <v>36950</v>
      </c>
      <c r="CH16" s="5">
        <v>-0.1</v>
      </c>
      <c r="CI16" s="8">
        <v>36950</v>
      </c>
      <c r="CJ16" s="5">
        <v>0.4</v>
      </c>
      <c r="CM16" s="8">
        <v>36950</v>
      </c>
      <c r="CN16" s="5">
        <v>0.2</v>
      </c>
      <c r="CO16" s="8">
        <v>36950</v>
      </c>
      <c r="CP16" s="5">
        <v>0.2</v>
      </c>
      <c r="CQ16" s="8">
        <v>38291</v>
      </c>
      <c r="CR16" s="5">
        <v>3</v>
      </c>
      <c r="CS16" s="8">
        <v>38321</v>
      </c>
      <c r="CT16" s="5">
        <v>2.2000000000000002</v>
      </c>
      <c r="CU16" s="8">
        <v>38595</v>
      </c>
      <c r="CV16" s="5">
        <v>1.890909</v>
      </c>
      <c r="CW16" s="8">
        <v>42063</v>
      </c>
      <c r="CX16" s="5">
        <v>0</v>
      </c>
      <c r="CY16" s="8">
        <v>42063</v>
      </c>
      <c r="CZ16" s="5">
        <v>0.3</v>
      </c>
      <c r="DA16" s="8">
        <v>36950</v>
      </c>
      <c r="DB16" s="5">
        <v>0.3</v>
      </c>
      <c r="DE16" s="8">
        <v>36950</v>
      </c>
      <c r="DF16" s="5">
        <v>0.3</v>
      </c>
      <c r="DO16" s="8">
        <v>40633</v>
      </c>
      <c r="DP16" s="5">
        <v>1.9</v>
      </c>
    </row>
    <row r="17" spans="1:120" x14ac:dyDescent="0.2">
      <c r="A17" s="8">
        <v>36981</v>
      </c>
      <c r="B17" s="5">
        <v>41.5</v>
      </c>
      <c r="C17" s="8">
        <v>44255</v>
      </c>
      <c r="D17" s="5">
        <v>60.2</v>
      </c>
      <c r="E17" s="8">
        <v>37134</v>
      </c>
      <c r="F17" s="5">
        <v>37.4</v>
      </c>
      <c r="G17" s="8">
        <v>39903</v>
      </c>
      <c r="H17" s="5">
        <v>42</v>
      </c>
      <c r="I17" s="8">
        <v>41517</v>
      </c>
      <c r="J17" s="5">
        <v>54.1</v>
      </c>
      <c r="K17" s="8">
        <v>45107</v>
      </c>
      <c r="L17" s="5">
        <v>53</v>
      </c>
      <c r="M17" s="8">
        <v>42155</v>
      </c>
      <c r="N17" s="5">
        <v>56.5</v>
      </c>
      <c r="O17" s="8">
        <v>36981</v>
      </c>
      <c r="P17" s="5">
        <v>43.5</v>
      </c>
      <c r="Q17" s="8">
        <v>38017</v>
      </c>
      <c r="R17" s="5">
        <v>36.1</v>
      </c>
      <c r="S17" s="8">
        <v>41243</v>
      </c>
      <c r="T17" s="5">
        <v>-0.2</v>
      </c>
      <c r="U17" s="8">
        <v>40298</v>
      </c>
      <c r="V17" s="5">
        <v>9.6</v>
      </c>
      <c r="Y17" s="8">
        <v>36981</v>
      </c>
      <c r="Z17" s="5">
        <v>-26</v>
      </c>
      <c r="AA17" s="8">
        <v>39113</v>
      </c>
      <c r="AB17" s="5">
        <v>3</v>
      </c>
      <c r="AE17" s="8">
        <v>36981</v>
      </c>
      <c r="AF17" s="5">
        <v>90.7</v>
      </c>
      <c r="AG17" s="8">
        <v>36981</v>
      </c>
      <c r="AH17" s="5">
        <v>104.86</v>
      </c>
      <c r="AI17" s="8">
        <v>40663</v>
      </c>
      <c r="AJ17" s="5">
        <v>91.8</v>
      </c>
      <c r="AK17" s="8">
        <v>36981</v>
      </c>
      <c r="AL17" s="5">
        <v>63</v>
      </c>
      <c r="AO17" s="8">
        <v>39386</v>
      </c>
      <c r="AP17" s="5">
        <v>54.5</v>
      </c>
      <c r="AQ17" s="8">
        <v>36981</v>
      </c>
      <c r="AR17" s="5">
        <v>4.3</v>
      </c>
      <c r="AS17" s="8">
        <v>40663</v>
      </c>
      <c r="AT17" s="5">
        <v>34.299999999999997</v>
      </c>
      <c r="AU17" s="8">
        <v>38230</v>
      </c>
      <c r="AV17" s="5">
        <v>0.3</v>
      </c>
      <c r="AW17" s="8">
        <v>41517</v>
      </c>
      <c r="AX17" s="5">
        <v>0.5</v>
      </c>
      <c r="AY17" s="8">
        <v>36981</v>
      </c>
      <c r="AZ17" s="5">
        <v>-0.06</v>
      </c>
      <c r="BE17" s="8">
        <v>38046</v>
      </c>
      <c r="BF17" s="5">
        <v>16.57</v>
      </c>
      <c r="BK17" s="8">
        <v>37468</v>
      </c>
      <c r="BL17" s="5">
        <v>1.2</v>
      </c>
      <c r="BO17" s="8">
        <v>36981</v>
      </c>
      <c r="BP17" s="5">
        <v>0.1</v>
      </c>
      <c r="BQ17" s="8">
        <v>36981</v>
      </c>
      <c r="BR17" s="5">
        <v>1621</v>
      </c>
      <c r="BS17" s="8">
        <v>37894</v>
      </c>
      <c r="BT17" s="5">
        <v>1835</v>
      </c>
      <c r="BU17" s="8">
        <v>39294</v>
      </c>
      <c r="BV17" s="5">
        <v>-0.63</v>
      </c>
      <c r="BW17" s="8">
        <v>36981</v>
      </c>
      <c r="BX17" s="5">
        <v>910.77</v>
      </c>
      <c r="CC17" s="8">
        <v>36981</v>
      </c>
      <c r="CD17" s="5">
        <v>-29.1</v>
      </c>
      <c r="CG17" s="8">
        <v>36981</v>
      </c>
      <c r="CH17" s="5">
        <v>1.4</v>
      </c>
      <c r="CI17" s="8">
        <v>36981</v>
      </c>
      <c r="CJ17" s="5">
        <v>0.7</v>
      </c>
      <c r="CM17" s="8">
        <v>36981</v>
      </c>
      <c r="CN17" s="5">
        <v>0.1</v>
      </c>
      <c r="CO17" s="8">
        <v>36981</v>
      </c>
      <c r="CP17" s="5">
        <v>0.2</v>
      </c>
      <c r="CQ17" s="8">
        <v>38321</v>
      </c>
      <c r="CR17" s="5">
        <v>3.5</v>
      </c>
      <c r="CS17" s="8">
        <v>38352</v>
      </c>
      <c r="CT17" s="5">
        <v>2.2999999999999998</v>
      </c>
      <c r="CU17" s="8">
        <v>38625</v>
      </c>
      <c r="CV17" s="5">
        <v>1.94</v>
      </c>
      <c r="CW17" s="8">
        <v>42094</v>
      </c>
      <c r="CX17" s="5">
        <v>-0.8</v>
      </c>
      <c r="CY17" s="8">
        <v>42094</v>
      </c>
      <c r="CZ17" s="5">
        <v>0.2</v>
      </c>
      <c r="DA17" s="8">
        <v>36981</v>
      </c>
      <c r="DB17" s="5">
        <v>0.5</v>
      </c>
      <c r="DE17" s="8">
        <v>36981</v>
      </c>
      <c r="DF17" s="5">
        <v>0.2</v>
      </c>
      <c r="DO17" s="8">
        <v>40663</v>
      </c>
      <c r="DP17" s="5">
        <v>1.8</v>
      </c>
    </row>
    <row r="18" spans="1:120" x14ac:dyDescent="0.2">
      <c r="A18" s="8">
        <v>37011</v>
      </c>
      <c r="B18" s="5">
        <v>44</v>
      </c>
      <c r="C18" s="8">
        <v>44286</v>
      </c>
      <c r="D18" s="5">
        <v>66.5</v>
      </c>
      <c r="E18" s="8">
        <v>37164</v>
      </c>
      <c r="F18" s="5">
        <v>32.700000000000003</v>
      </c>
      <c r="G18" s="8">
        <v>39933</v>
      </c>
      <c r="H18" s="5">
        <v>42.5</v>
      </c>
      <c r="I18" s="8">
        <v>41547</v>
      </c>
      <c r="J18" s="5">
        <v>53.1</v>
      </c>
      <c r="K18" s="8">
        <v>45138</v>
      </c>
      <c r="L18" s="5">
        <v>52.1</v>
      </c>
      <c r="M18" s="8">
        <v>42185</v>
      </c>
      <c r="N18" s="5">
        <v>55.1</v>
      </c>
      <c r="O18" s="8">
        <v>37011</v>
      </c>
      <c r="P18" s="5">
        <v>40.1</v>
      </c>
      <c r="Q18" s="8">
        <v>38046</v>
      </c>
      <c r="R18" s="5">
        <v>36.5</v>
      </c>
      <c r="S18" s="8">
        <v>41274</v>
      </c>
      <c r="T18" s="5">
        <v>-3.86</v>
      </c>
      <c r="U18" s="8">
        <v>40329</v>
      </c>
      <c r="V18" s="5">
        <v>19.600000000000001</v>
      </c>
      <c r="Y18" s="8">
        <v>37011</v>
      </c>
      <c r="Z18" s="5">
        <v>-19.95</v>
      </c>
      <c r="AA18" s="8">
        <v>39141</v>
      </c>
      <c r="AB18" s="5">
        <v>-2</v>
      </c>
      <c r="AE18" s="8">
        <v>37011</v>
      </c>
      <c r="AF18" s="5">
        <v>88.3</v>
      </c>
      <c r="AG18" s="8">
        <v>37011</v>
      </c>
      <c r="AH18" s="5">
        <v>112.38</v>
      </c>
      <c r="AI18" s="8">
        <v>40694</v>
      </c>
      <c r="AJ18" s="5">
        <v>90.4</v>
      </c>
      <c r="AK18" s="8">
        <v>37011</v>
      </c>
      <c r="AL18" s="5">
        <v>12</v>
      </c>
      <c r="AO18" s="8">
        <v>39416</v>
      </c>
      <c r="AP18" s="5">
        <v>49.9</v>
      </c>
      <c r="AQ18" s="8">
        <v>37011</v>
      </c>
      <c r="AR18" s="5">
        <v>4.4000000000000004</v>
      </c>
      <c r="AS18" s="8">
        <v>40694</v>
      </c>
      <c r="AT18" s="5">
        <v>34.299999999999997</v>
      </c>
      <c r="AU18" s="8">
        <v>38260</v>
      </c>
      <c r="AV18" s="5">
        <v>0.3</v>
      </c>
      <c r="AW18" s="8">
        <v>41547</v>
      </c>
      <c r="AX18" s="5">
        <v>0.2</v>
      </c>
      <c r="AY18" s="8">
        <v>37011</v>
      </c>
      <c r="AZ18" s="5">
        <v>-0.16</v>
      </c>
      <c r="BE18" s="8">
        <v>38077</v>
      </c>
      <c r="BF18" s="5">
        <v>16.739999999999998</v>
      </c>
      <c r="BK18" s="8">
        <v>37499</v>
      </c>
      <c r="BL18" s="5">
        <v>0.6</v>
      </c>
      <c r="BO18" s="8">
        <v>37011</v>
      </c>
      <c r="BP18" s="5">
        <v>0</v>
      </c>
      <c r="BQ18" s="8">
        <v>37011</v>
      </c>
      <c r="BR18" s="5">
        <v>1599</v>
      </c>
      <c r="BS18" s="8">
        <v>37925</v>
      </c>
      <c r="BT18" s="5">
        <v>1838</v>
      </c>
      <c r="BU18" s="8">
        <v>39325</v>
      </c>
      <c r="BV18" s="5">
        <v>-4.88</v>
      </c>
      <c r="BW18" s="8">
        <v>37011</v>
      </c>
      <c r="BX18" s="5">
        <v>977.53</v>
      </c>
      <c r="CC18" s="8">
        <v>37011</v>
      </c>
      <c r="CD18" s="5">
        <v>-31.3</v>
      </c>
      <c r="CG18" s="8">
        <v>37011</v>
      </c>
      <c r="CH18" s="5">
        <v>-2.7</v>
      </c>
      <c r="CI18" s="8">
        <v>37011</v>
      </c>
      <c r="CJ18" s="5">
        <v>-2.2999999999999998</v>
      </c>
      <c r="CM18" s="8">
        <v>37011</v>
      </c>
      <c r="CN18" s="5">
        <v>0.4</v>
      </c>
      <c r="CO18" s="8">
        <v>37011</v>
      </c>
      <c r="CP18" s="5">
        <v>0.2</v>
      </c>
      <c r="CQ18" s="8">
        <v>38352</v>
      </c>
      <c r="CR18" s="5">
        <v>3.4</v>
      </c>
      <c r="CS18" s="8">
        <v>38383</v>
      </c>
      <c r="CT18" s="5">
        <v>2.4</v>
      </c>
      <c r="CU18" s="8">
        <v>38656</v>
      </c>
      <c r="CV18" s="5">
        <v>1.9</v>
      </c>
      <c r="CW18" s="8">
        <v>42124</v>
      </c>
      <c r="CX18" s="5">
        <v>-0.8</v>
      </c>
      <c r="CY18" s="8">
        <v>42124</v>
      </c>
      <c r="CZ18" s="5">
        <v>0.1</v>
      </c>
      <c r="DA18" s="8">
        <v>37011</v>
      </c>
      <c r="DB18" s="5">
        <v>0.3</v>
      </c>
      <c r="DE18" s="8">
        <v>37011</v>
      </c>
      <c r="DF18" s="5">
        <v>0.4</v>
      </c>
      <c r="DO18" s="8">
        <v>40694</v>
      </c>
      <c r="DP18" s="5">
        <v>1.9</v>
      </c>
    </row>
    <row r="19" spans="1:120" x14ac:dyDescent="0.2">
      <c r="A19" s="8">
        <v>37042</v>
      </c>
      <c r="B19" s="5">
        <v>42.5</v>
      </c>
      <c r="C19" s="8">
        <v>44316</v>
      </c>
      <c r="D19" s="5">
        <v>69.599999999999994</v>
      </c>
      <c r="E19" s="8">
        <v>37195</v>
      </c>
      <c r="F19" s="5">
        <v>34.299999999999997</v>
      </c>
      <c r="G19" s="8">
        <v>39964</v>
      </c>
      <c r="H19" s="5">
        <v>45</v>
      </c>
      <c r="I19" s="8">
        <v>41578</v>
      </c>
      <c r="J19" s="5">
        <v>51.2</v>
      </c>
      <c r="K19" s="8">
        <v>45169</v>
      </c>
      <c r="L19" s="5">
        <v>50.5</v>
      </c>
      <c r="M19" s="8">
        <v>42216</v>
      </c>
      <c r="N19" s="5">
        <v>55.1</v>
      </c>
      <c r="O19" s="8">
        <v>37042</v>
      </c>
      <c r="P19" s="5">
        <v>40</v>
      </c>
      <c r="Q19" s="8">
        <v>38077</v>
      </c>
      <c r="R19" s="5">
        <v>36.799999999999997</v>
      </c>
      <c r="S19" s="8">
        <v>41305</v>
      </c>
      <c r="T19" s="5">
        <v>1</v>
      </c>
      <c r="U19" s="8">
        <v>40359</v>
      </c>
      <c r="V19" s="5">
        <v>3.4</v>
      </c>
      <c r="Y19" s="8">
        <v>37042</v>
      </c>
      <c r="Z19" s="5">
        <v>-7.69</v>
      </c>
      <c r="AA19" s="8">
        <v>39172</v>
      </c>
      <c r="AB19" s="5">
        <v>-6</v>
      </c>
      <c r="AE19" s="8">
        <v>37042</v>
      </c>
      <c r="AF19" s="5">
        <v>92.5</v>
      </c>
      <c r="AG19" s="8">
        <v>37042</v>
      </c>
      <c r="AH19" s="5">
        <v>111.04</v>
      </c>
      <c r="AI19" s="8">
        <v>40724</v>
      </c>
      <c r="AJ19" s="5">
        <v>90.9</v>
      </c>
      <c r="AK19" s="8">
        <v>37042</v>
      </c>
      <c r="AL19" s="5">
        <v>-36</v>
      </c>
      <c r="AO19" s="8">
        <v>39447</v>
      </c>
      <c r="AP19" s="5">
        <v>36.700000000000003</v>
      </c>
      <c r="AQ19" s="8">
        <v>37042</v>
      </c>
      <c r="AR19" s="5">
        <v>4.5999999999999996</v>
      </c>
      <c r="AS19" s="8">
        <v>40724</v>
      </c>
      <c r="AT19" s="5">
        <v>34.4</v>
      </c>
      <c r="AU19" s="8">
        <v>38291</v>
      </c>
      <c r="AV19" s="5">
        <v>0.8</v>
      </c>
      <c r="AW19" s="8">
        <v>41578</v>
      </c>
      <c r="AX19" s="5">
        <v>0.2</v>
      </c>
      <c r="AY19" s="8">
        <v>37042</v>
      </c>
      <c r="AZ19" s="5">
        <v>-0.44</v>
      </c>
      <c r="BE19" s="8">
        <v>38107</v>
      </c>
      <c r="BF19" s="5">
        <v>16.95</v>
      </c>
      <c r="BK19" s="8">
        <v>37529</v>
      </c>
      <c r="BL19" s="5">
        <v>-1.1000000000000001</v>
      </c>
      <c r="BO19" s="8">
        <v>37042</v>
      </c>
      <c r="BP19" s="5">
        <v>0.1</v>
      </c>
      <c r="BQ19" s="8">
        <v>37042</v>
      </c>
      <c r="BR19" s="5">
        <v>1592</v>
      </c>
      <c r="BS19" s="8">
        <v>37955</v>
      </c>
      <c r="BT19" s="5">
        <v>1917</v>
      </c>
      <c r="BU19" s="8">
        <v>39355</v>
      </c>
      <c r="BV19" s="5">
        <v>-4.34</v>
      </c>
      <c r="BW19" s="8">
        <v>37042</v>
      </c>
      <c r="BX19" s="5">
        <v>901.78</v>
      </c>
      <c r="CC19" s="8">
        <v>37042</v>
      </c>
      <c r="CD19" s="5">
        <v>-32.200000000000003</v>
      </c>
      <c r="CG19" s="8">
        <v>37042</v>
      </c>
      <c r="CH19" s="5">
        <v>1.3</v>
      </c>
      <c r="CI19" s="8">
        <v>37042</v>
      </c>
      <c r="CJ19" s="5">
        <v>-0.2</v>
      </c>
      <c r="CM19" s="8">
        <v>37042</v>
      </c>
      <c r="CN19" s="5">
        <v>0.4</v>
      </c>
      <c r="CO19" s="8">
        <v>37042</v>
      </c>
      <c r="CP19" s="5">
        <v>0.2</v>
      </c>
      <c r="CQ19" s="8">
        <v>38383</v>
      </c>
      <c r="CR19" s="5">
        <v>3.1</v>
      </c>
      <c r="CS19" s="8">
        <v>38411</v>
      </c>
      <c r="CT19" s="5">
        <v>2.2999999999999998</v>
      </c>
      <c r="CU19" s="8">
        <v>38686</v>
      </c>
      <c r="CV19" s="5">
        <v>1.7749999999999999</v>
      </c>
      <c r="CW19" s="8">
        <v>42155</v>
      </c>
      <c r="CX19" s="5">
        <v>-1.1000000000000001</v>
      </c>
      <c r="CY19" s="8">
        <v>42155</v>
      </c>
      <c r="CZ19" s="5">
        <v>0.4</v>
      </c>
      <c r="DA19" s="8">
        <v>37042</v>
      </c>
      <c r="DB19" s="5">
        <v>0.3</v>
      </c>
      <c r="DE19" s="8">
        <v>37042</v>
      </c>
      <c r="DF19" s="5">
        <v>0.4</v>
      </c>
      <c r="DO19" s="8">
        <v>40724</v>
      </c>
      <c r="DP19" s="5">
        <v>1.9</v>
      </c>
    </row>
    <row r="20" spans="1:120" x14ac:dyDescent="0.2">
      <c r="A20" s="8">
        <v>37072</v>
      </c>
      <c r="B20" s="5">
        <v>42.9</v>
      </c>
      <c r="C20" s="8">
        <v>44347</v>
      </c>
      <c r="D20" s="5">
        <v>66.099999999999994</v>
      </c>
      <c r="E20" s="8">
        <v>37225</v>
      </c>
      <c r="F20" s="5">
        <v>33.9</v>
      </c>
      <c r="G20" s="8">
        <v>39994</v>
      </c>
      <c r="H20" s="5">
        <v>45.8</v>
      </c>
      <c r="I20" s="8">
        <v>41608</v>
      </c>
      <c r="J20" s="5">
        <v>54.3</v>
      </c>
      <c r="K20" s="8">
        <v>45199</v>
      </c>
      <c r="L20" s="5">
        <v>50.2</v>
      </c>
      <c r="M20" s="8">
        <v>42247</v>
      </c>
      <c r="N20" s="5">
        <v>55</v>
      </c>
      <c r="O20" s="8">
        <v>37072</v>
      </c>
      <c r="P20" s="5">
        <v>39.299999999999997</v>
      </c>
      <c r="Q20" s="8">
        <v>38107</v>
      </c>
      <c r="R20" s="5">
        <v>28</v>
      </c>
      <c r="S20" s="8">
        <v>41333</v>
      </c>
      <c r="T20" s="5">
        <v>-1</v>
      </c>
      <c r="U20" s="8">
        <v>40390</v>
      </c>
      <c r="V20" s="5">
        <v>-2.5</v>
      </c>
      <c r="Y20" s="8">
        <v>37072</v>
      </c>
      <c r="Z20" s="5">
        <v>-9.41</v>
      </c>
      <c r="AA20" s="8">
        <v>39202</v>
      </c>
      <c r="AB20" s="5">
        <v>-7</v>
      </c>
      <c r="AE20" s="8">
        <v>37072</v>
      </c>
      <c r="AF20" s="5">
        <v>91.5</v>
      </c>
      <c r="AG20" s="8">
        <v>37072</v>
      </c>
      <c r="AH20" s="5">
        <v>114.34</v>
      </c>
      <c r="AI20" s="8">
        <v>40755</v>
      </c>
      <c r="AJ20" s="5">
        <v>89.8</v>
      </c>
      <c r="AK20" s="8">
        <v>37072</v>
      </c>
      <c r="AL20" s="5">
        <v>-50</v>
      </c>
      <c r="AO20" s="8">
        <v>39478</v>
      </c>
      <c r="AP20" s="5">
        <v>36.700000000000003</v>
      </c>
      <c r="AQ20" s="8">
        <v>37072</v>
      </c>
      <c r="AR20" s="5">
        <v>4.5999999999999996</v>
      </c>
      <c r="AS20" s="8">
        <v>40755</v>
      </c>
      <c r="AT20" s="5">
        <v>34.299999999999997</v>
      </c>
      <c r="AU20" s="8">
        <v>38321</v>
      </c>
      <c r="AV20" s="5">
        <v>0.3</v>
      </c>
      <c r="AW20" s="8">
        <v>41608</v>
      </c>
      <c r="AX20" s="5">
        <v>0.4</v>
      </c>
      <c r="AY20" s="8">
        <v>37072</v>
      </c>
      <c r="AZ20" s="5">
        <v>-0.46</v>
      </c>
      <c r="BE20" s="8">
        <v>38138</v>
      </c>
      <c r="BF20" s="5">
        <v>16.71</v>
      </c>
      <c r="BK20" s="8">
        <v>37560</v>
      </c>
      <c r="BL20" s="5">
        <v>-0.2</v>
      </c>
      <c r="BO20" s="8">
        <v>37072</v>
      </c>
      <c r="BP20" s="5">
        <v>0</v>
      </c>
      <c r="BQ20" s="8">
        <v>37072</v>
      </c>
      <c r="BR20" s="5">
        <v>1606</v>
      </c>
      <c r="BS20" s="8">
        <v>37986</v>
      </c>
      <c r="BT20" s="5">
        <v>1882</v>
      </c>
      <c r="BU20" s="8">
        <v>39386</v>
      </c>
      <c r="BV20" s="5">
        <v>-1.1100000000000001</v>
      </c>
      <c r="BW20" s="8">
        <v>37072</v>
      </c>
      <c r="BX20" s="5">
        <v>923.81</v>
      </c>
      <c r="CC20" s="8">
        <v>37072</v>
      </c>
      <c r="CD20" s="5">
        <v>-29.4</v>
      </c>
      <c r="CG20" s="8">
        <v>37072</v>
      </c>
      <c r="CH20" s="5">
        <v>-1.2</v>
      </c>
      <c r="CI20" s="8">
        <v>37072</v>
      </c>
      <c r="CJ20" s="5">
        <v>-0.8</v>
      </c>
      <c r="CM20" s="8">
        <v>37072</v>
      </c>
      <c r="CN20" s="5">
        <v>0.1</v>
      </c>
      <c r="CO20" s="8">
        <v>37072</v>
      </c>
      <c r="CP20" s="5">
        <v>0.2</v>
      </c>
      <c r="CQ20" s="8">
        <v>38411</v>
      </c>
      <c r="CR20" s="5">
        <v>2.9</v>
      </c>
      <c r="CS20" s="8">
        <v>38442</v>
      </c>
      <c r="CT20" s="5">
        <v>2.2000000000000002</v>
      </c>
      <c r="CU20" s="8">
        <v>38748</v>
      </c>
      <c r="CV20" s="5">
        <v>1.516667</v>
      </c>
      <c r="CW20" s="8">
        <v>42185</v>
      </c>
      <c r="CX20" s="5">
        <v>-0.9</v>
      </c>
      <c r="CY20" s="8">
        <v>42185</v>
      </c>
      <c r="CZ20" s="5">
        <v>0.2</v>
      </c>
      <c r="DA20" s="8">
        <v>37072</v>
      </c>
      <c r="DB20" s="5">
        <v>0.2</v>
      </c>
      <c r="DE20" s="8">
        <v>37072</v>
      </c>
      <c r="DF20" s="5">
        <v>0.3</v>
      </c>
      <c r="DO20" s="8">
        <v>40755</v>
      </c>
      <c r="DP20" s="5">
        <v>1.9</v>
      </c>
    </row>
    <row r="21" spans="1:120" x14ac:dyDescent="0.2">
      <c r="A21" s="8">
        <v>37103</v>
      </c>
      <c r="B21" s="5">
        <v>44.3</v>
      </c>
      <c r="C21" s="8">
        <v>44377</v>
      </c>
      <c r="D21" s="5">
        <v>65.2</v>
      </c>
      <c r="E21" s="8">
        <v>37256</v>
      </c>
      <c r="F21" s="5">
        <v>32.799999999999997</v>
      </c>
      <c r="G21" s="8">
        <v>40025</v>
      </c>
      <c r="H21" s="5">
        <v>48.1</v>
      </c>
      <c r="I21" s="8">
        <v>41639</v>
      </c>
      <c r="J21" s="5">
        <v>54.7</v>
      </c>
      <c r="K21" s="8">
        <v>45260</v>
      </c>
      <c r="L21" s="5">
        <v>50.7</v>
      </c>
      <c r="M21" s="8">
        <v>42277</v>
      </c>
      <c r="N21" s="5">
        <v>55.6</v>
      </c>
      <c r="O21" s="8">
        <v>37103</v>
      </c>
      <c r="P21" s="5">
        <v>43.5</v>
      </c>
      <c r="Q21" s="8">
        <v>38138</v>
      </c>
      <c r="R21" s="5">
        <v>33.700000000000003</v>
      </c>
      <c r="S21" s="8">
        <v>41364</v>
      </c>
      <c r="T21" s="5">
        <v>-2.33</v>
      </c>
      <c r="U21" s="8">
        <v>40421</v>
      </c>
      <c r="V21" s="5">
        <v>-15.4</v>
      </c>
      <c r="Y21" s="8">
        <v>37103</v>
      </c>
      <c r="Z21" s="5">
        <v>-1.3</v>
      </c>
      <c r="AA21" s="8">
        <v>39233</v>
      </c>
      <c r="AB21" s="5">
        <v>-6</v>
      </c>
      <c r="AE21" s="8">
        <v>37103</v>
      </c>
      <c r="AF21" s="5">
        <v>93.7</v>
      </c>
      <c r="AG21" s="8">
        <v>37103</v>
      </c>
      <c r="AH21" s="5">
        <v>117.72</v>
      </c>
      <c r="AI21" s="8">
        <v>40786</v>
      </c>
      <c r="AJ21" s="5">
        <v>88.4</v>
      </c>
      <c r="AK21" s="8">
        <v>37103</v>
      </c>
      <c r="AL21" s="5">
        <v>-58</v>
      </c>
      <c r="AO21" s="8">
        <v>39507</v>
      </c>
      <c r="AP21" s="5">
        <v>14.3</v>
      </c>
      <c r="AQ21" s="8">
        <v>37103</v>
      </c>
      <c r="AR21" s="5">
        <v>4.7</v>
      </c>
      <c r="AS21" s="8">
        <v>40786</v>
      </c>
      <c r="AT21" s="5">
        <v>34.299999999999997</v>
      </c>
      <c r="AU21" s="8">
        <v>38352</v>
      </c>
      <c r="AV21" s="5">
        <v>0.6</v>
      </c>
      <c r="AW21" s="8">
        <v>41639</v>
      </c>
      <c r="AX21" s="5">
        <v>0.2</v>
      </c>
      <c r="AY21" s="8">
        <v>37103</v>
      </c>
      <c r="AZ21" s="5">
        <v>-0.25</v>
      </c>
      <c r="BE21" s="8">
        <v>38168</v>
      </c>
      <c r="BF21" s="5">
        <v>16.91</v>
      </c>
      <c r="BK21" s="8">
        <v>37590</v>
      </c>
      <c r="BL21" s="5">
        <v>0.4</v>
      </c>
      <c r="BO21" s="8">
        <v>37103</v>
      </c>
      <c r="BP21" s="5">
        <v>-0.1</v>
      </c>
      <c r="BQ21" s="8">
        <v>37103</v>
      </c>
      <c r="BR21" s="5">
        <v>1623</v>
      </c>
      <c r="BS21" s="8">
        <v>38017</v>
      </c>
      <c r="BT21" s="5">
        <v>1921</v>
      </c>
      <c r="BU21" s="8">
        <v>39416</v>
      </c>
      <c r="BV21" s="5">
        <v>-0.15</v>
      </c>
      <c r="BW21" s="8">
        <v>37103</v>
      </c>
      <c r="BX21" s="5">
        <v>918.3</v>
      </c>
      <c r="CC21" s="8">
        <v>37103</v>
      </c>
      <c r="CD21" s="5">
        <v>-29.571000000000002</v>
      </c>
      <c r="CG21" s="8">
        <v>37103</v>
      </c>
      <c r="CH21" s="5">
        <v>-0.5</v>
      </c>
      <c r="CI21" s="8">
        <v>37103</v>
      </c>
      <c r="CJ21" s="5">
        <v>-0.6</v>
      </c>
      <c r="CM21" s="8">
        <v>37103</v>
      </c>
      <c r="CN21" s="5">
        <v>-0.1</v>
      </c>
      <c r="CO21" s="8">
        <v>37103</v>
      </c>
      <c r="CP21" s="5">
        <v>0.2</v>
      </c>
      <c r="CQ21" s="8">
        <v>38442</v>
      </c>
      <c r="CR21" s="5">
        <v>3.1</v>
      </c>
      <c r="CS21" s="8">
        <v>38472</v>
      </c>
      <c r="CT21" s="5">
        <v>2.2999999999999998</v>
      </c>
      <c r="CU21" s="8">
        <v>38776</v>
      </c>
      <c r="CV21" s="5">
        <v>1.72</v>
      </c>
      <c r="CW21" s="8">
        <v>42216</v>
      </c>
      <c r="CX21" s="5">
        <v>-0.9</v>
      </c>
      <c r="CY21" s="8">
        <v>42216</v>
      </c>
      <c r="CZ21" s="5">
        <v>0.1</v>
      </c>
      <c r="DA21" s="8">
        <v>37103</v>
      </c>
      <c r="DB21" s="5">
        <v>0.3</v>
      </c>
      <c r="DE21" s="8">
        <v>37103</v>
      </c>
      <c r="DF21" s="5">
        <v>0.2</v>
      </c>
      <c r="DO21" s="8">
        <v>40786</v>
      </c>
      <c r="DP21" s="5">
        <v>2.2000000000000002</v>
      </c>
    </row>
    <row r="22" spans="1:120" x14ac:dyDescent="0.2">
      <c r="A22" s="8">
        <v>37134</v>
      </c>
      <c r="B22" s="5">
        <v>43.8</v>
      </c>
      <c r="C22" s="8">
        <v>44408</v>
      </c>
      <c r="D22" s="5">
        <v>64.7</v>
      </c>
      <c r="E22" s="8">
        <v>37287</v>
      </c>
      <c r="F22" s="5">
        <v>35.6</v>
      </c>
      <c r="G22" s="8">
        <v>40056</v>
      </c>
      <c r="H22" s="5">
        <v>48.4</v>
      </c>
      <c r="I22" s="8">
        <v>41670</v>
      </c>
      <c r="J22" s="5">
        <v>53.8</v>
      </c>
      <c r="K22" s="8">
        <v>45322</v>
      </c>
      <c r="L22" s="5">
        <v>52.3</v>
      </c>
      <c r="M22" s="8">
        <v>42308</v>
      </c>
      <c r="N22" s="5">
        <v>54.6</v>
      </c>
      <c r="O22" s="8">
        <v>37134</v>
      </c>
      <c r="P22" s="5">
        <v>40</v>
      </c>
      <c r="Q22" s="8">
        <v>38168</v>
      </c>
      <c r="R22" s="5">
        <v>30.2</v>
      </c>
      <c r="S22" s="8">
        <v>41394</v>
      </c>
      <c r="T22" s="5">
        <v>-0.86</v>
      </c>
      <c r="U22" s="8">
        <v>40451</v>
      </c>
      <c r="V22" s="5">
        <v>-8.8000000000000007</v>
      </c>
      <c r="Y22" s="8">
        <v>37134</v>
      </c>
      <c r="Z22" s="5">
        <v>-9.43</v>
      </c>
      <c r="AA22" s="8">
        <v>39263</v>
      </c>
      <c r="AB22" s="5">
        <v>-6</v>
      </c>
      <c r="AE22" s="8">
        <v>37134</v>
      </c>
      <c r="AF22" s="5">
        <v>93.3</v>
      </c>
      <c r="AG22" s="8">
        <v>37134</v>
      </c>
      <c r="AH22" s="5">
        <v>117.4</v>
      </c>
      <c r="AI22" s="8">
        <v>40816</v>
      </c>
      <c r="AJ22" s="5">
        <v>88.6</v>
      </c>
      <c r="AK22" s="8">
        <v>37134</v>
      </c>
      <c r="AL22" s="5">
        <v>-45</v>
      </c>
      <c r="AO22" s="8">
        <v>39538</v>
      </c>
      <c r="AP22" s="5">
        <v>-51</v>
      </c>
      <c r="AQ22" s="8">
        <v>37134</v>
      </c>
      <c r="AR22" s="5">
        <v>4.5999999999999996</v>
      </c>
      <c r="AS22" s="8">
        <v>40816</v>
      </c>
      <c r="AT22" s="5">
        <v>34.200000000000003</v>
      </c>
      <c r="AU22" s="8">
        <v>38383</v>
      </c>
      <c r="AV22" s="5">
        <v>0.3</v>
      </c>
      <c r="AW22" s="8">
        <v>41670</v>
      </c>
      <c r="AX22" s="5">
        <v>0.1</v>
      </c>
      <c r="AY22" s="8">
        <v>37134</v>
      </c>
      <c r="AZ22" s="5">
        <v>-0.32</v>
      </c>
      <c r="BE22" s="8">
        <v>38199</v>
      </c>
      <c r="BF22" s="5">
        <v>16.87</v>
      </c>
      <c r="BK22" s="8">
        <v>37621</v>
      </c>
      <c r="BL22" s="5">
        <v>1.5</v>
      </c>
      <c r="BO22" s="8">
        <v>37134</v>
      </c>
      <c r="BP22" s="5">
        <v>-0.2</v>
      </c>
      <c r="BQ22" s="8">
        <v>37134</v>
      </c>
      <c r="BR22" s="5">
        <v>1637</v>
      </c>
      <c r="BS22" s="8">
        <v>38046</v>
      </c>
      <c r="BT22" s="5">
        <v>1909</v>
      </c>
      <c r="BU22" s="8">
        <v>39447</v>
      </c>
      <c r="BV22" s="5">
        <v>-1.03</v>
      </c>
      <c r="BW22" s="8">
        <v>37134</v>
      </c>
      <c r="BX22" s="5">
        <v>911.51</v>
      </c>
      <c r="CC22" s="8">
        <v>37134</v>
      </c>
      <c r="CD22" s="5">
        <v>-28.625</v>
      </c>
      <c r="CG22" s="8">
        <v>37134</v>
      </c>
      <c r="CH22" s="5">
        <v>-0.3</v>
      </c>
      <c r="CI22" s="8">
        <v>37134</v>
      </c>
      <c r="CJ22" s="5">
        <v>-0.2</v>
      </c>
      <c r="CM22" s="8">
        <v>37134</v>
      </c>
      <c r="CN22" s="5">
        <v>0.2</v>
      </c>
      <c r="CO22" s="8">
        <v>37134</v>
      </c>
      <c r="CP22" s="5">
        <v>0.2</v>
      </c>
      <c r="CQ22" s="8">
        <v>38472</v>
      </c>
      <c r="CR22" s="5">
        <v>3.3</v>
      </c>
      <c r="CS22" s="8">
        <v>38503</v>
      </c>
      <c r="CT22" s="5">
        <v>2.2000000000000002</v>
      </c>
      <c r="CU22" s="8">
        <v>38807</v>
      </c>
      <c r="CV22" s="5">
        <v>1.8833329999999999</v>
      </c>
      <c r="CW22" s="8">
        <v>42247</v>
      </c>
      <c r="CX22" s="5">
        <v>-0.9</v>
      </c>
      <c r="CY22" s="8">
        <v>42247</v>
      </c>
      <c r="CZ22" s="5">
        <v>-0.1</v>
      </c>
      <c r="DA22" s="8">
        <v>37134</v>
      </c>
      <c r="DB22" s="5">
        <v>0.3</v>
      </c>
      <c r="DE22" s="8">
        <v>37134</v>
      </c>
      <c r="DF22" s="5">
        <v>0.3</v>
      </c>
      <c r="DO22" s="8">
        <v>40816</v>
      </c>
      <c r="DP22" s="5">
        <v>1.9</v>
      </c>
    </row>
    <row r="23" spans="1:120" x14ac:dyDescent="0.2">
      <c r="A23" s="8">
        <v>37164</v>
      </c>
      <c r="B23" s="5">
        <v>45.4</v>
      </c>
      <c r="C23" s="8">
        <v>44439</v>
      </c>
      <c r="D23" s="5">
        <v>61.5</v>
      </c>
      <c r="E23" s="8">
        <v>37315</v>
      </c>
      <c r="F23" s="5">
        <v>44.1</v>
      </c>
      <c r="G23" s="8">
        <v>40086</v>
      </c>
      <c r="H23" s="5">
        <v>49.7</v>
      </c>
      <c r="I23" s="8">
        <v>41698</v>
      </c>
      <c r="J23" s="5">
        <v>56</v>
      </c>
      <c r="K23" s="8">
        <v>45351</v>
      </c>
      <c r="L23" s="5">
        <v>51.4</v>
      </c>
      <c r="M23" s="8">
        <v>42338</v>
      </c>
      <c r="N23" s="5">
        <v>56.6</v>
      </c>
      <c r="O23" s="8">
        <v>37164</v>
      </c>
      <c r="P23" s="5">
        <v>41.2</v>
      </c>
      <c r="Q23" s="8">
        <v>38199</v>
      </c>
      <c r="R23" s="5">
        <v>27.5</v>
      </c>
      <c r="S23" s="8">
        <v>41425</v>
      </c>
      <c r="T23" s="5">
        <v>-4.25</v>
      </c>
      <c r="U23" s="8">
        <v>40482</v>
      </c>
      <c r="V23" s="5">
        <v>-8.3000000000000007</v>
      </c>
      <c r="Y23" s="8">
        <v>37164</v>
      </c>
      <c r="Z23" s="5">
        <v>-15.33</v>
      </c>
      <c r="AA23" s="8">
        <v>39294</v>
      </c>
      <c r="AB23" s="5">
        <v>4</v>
      </c>
      <c r="AE23" s="8">
        <v>37164</v>
      </c>
      <c r="AF23" s="5">
        <v>79.2</v>
      </c>
      <c r="AG23" s="8">
        <v>37164</v>
      </c>
      <c r="AH23" s="5">
        <v>103.52</v>
      </c>
      <c r="AI23" s="8">
        <v>40847</v>
      </c>
      <c r="AJ23" s="5">
        <v>89.4</v>
      </c>
      <c r="AK23" s="8">
        <v>37164</v>
      </c>
      <c r="AL23" s="5">
        <v>-108</v>
      </c>
      <c r="AO23" s="8">
        <v>39568</v>
      </c>
      <c r="AP23" s="5">
        <v>-65.2</v>
      </c>
      <c r="AQ23" s="8">
        <v>37164</v>
      </c>
      <c r="AR23" s="5">
        <v>5</v>
      </c>
      <c r="AS23" s="8">
        <v>40847</v>
      </c>
      <c r="AT23" s="5">
        <v>34.299999999999997</v>
      </c>
      <c r="AU23" s="8">
        <v>38411</v>
      </c>
      <c r="AV23" s="5">
        <v>0.6</v>
      </c>
      <c r="AW23" s="8">
        <v>41698</v>
      </c>
      <c r="AX23" s="5">
        <v>0.3</v>
      </c>
      <c r="AY23" s="8">
        <v>37164</v>
      </c>
      <c r="AZ23" s="5">
        <v>-0.77</v>
      </c>
      <c r="BE23" s="8">
        <v>38230</v>
      </c>
      <c r="BF23" s="5">
        <v>16.78</v>
      </c>
      <c r="BK23" s="8">
        <v>37652</v>
      </c>
      <c r="BL23" s="5">
        <v>-0.6</v>
      </c>
      <c r="BO23" s="8">
        <v>37164</v>
      </c>
      <c r="BP23" s="5">
        <v>-0.3</v>
      </c>
      <c r="BQ23" s="8">
        <v>37164</v>
      </c>
      <c r="BR23" s="5">
        <v>1499</v>
      </c>
      <c r="BS23" s="8">
        <v>38077</v>
      </c>
      <c r="BT23" s="5">
        <v>1920</v>
      </c>
      <c r="BU23" s="8">
        <v>39478</v>
      </c>
      <c r="BV23" s="5">
        <v>-1.67</v>
      </c>
      <c r="BW23" s="8">
        <v>37164</v>
      </c>
      <c r="BX23" s="5">
        <v>854.2</v>
      </c>
      <c r="CC23" s="8">
        <v>37164</v>
      </c>
      <c r="CD23" s="5">
        <v>-22.1</v>
      </c>
      <c r="CG23" s="8">
        <v>37164</v>
      </c>
      <c r="CH23" s="5">
        <v>-4.9000000000000004</v>
      </c>
      <c r="CI23" s="8">
        <v>37164</v>
      </c>
      <c r="CJ23" s="5">
        <v>-1.5</v>
      </c>
      <c r="CM23" s="8">
        <v>37164</v>
      </c>
      <c r="CN23" s="5">
        <v>0.3</v>
      </c>
      <c r="CO23" s="8">
        <v>37164</v>
      </c>
      <c r="CP23" s="5">
        <v>0.2</v>
      </c>
      <c r="CQ23" s="8">
        <v>38503</v>
      </c>
      <c r="CR23" s="5">
        <v>3</v>
      </c>
      <c r="CS23" s="8">
        <v>38533</v>
      </c>
      <c r="CT23" s="5">
        <v>2.2000000000000002</v>
      </c>
      <c r="CU23" s="8">
        <v>38837</v>
      </c>
      <c r="CV23" s="5">
        <v>2.09375</v>
      </c>
      <c r="CW23" s="8">
        <v>42277</v>
      </c>
      <c r="CX23" s="5">
        <v>-0.7</v>
      </c>
      <c r="CY23" s="8">
        <v>42277</v>
      </c>
      <c r="CZ23" s="5">
        <v>-0.2</v>
      </c>
      <c r="DA23" s="8">
        <v>37164</v>
      </c>
      <c r="DB23" s="5">
        <v>0</v>
      </c>
      <c r="DE23" s="8">
        <v>37164</v>
      </c>
      <c r="DF23" s="5">
        <v>-1.1000000000000001</v>
      </c>
      <c r="DO23" s="8">
        <v>40847</v>
      </c>
      <c r="DP23" s="5">
        <v>1.8</v>
      </c>
    </row>
    <row r="24" spans="1:120" x14ac:dyDescent="0.2">
      <c r="A24" s="8">
        <v>37195</v>
      </c>
      <c r="B24" s="5">
        <v>44.3</v>
      </c>
      <c r="C24" s="8">
        <v>44469</v>
      </c>
      <c r="D24" s="5">
        <v>62.7</v>
      </c>
      <c r="E24" s="8">
        <v>37346</v>
      </c>
      <c r="F24" s="5">
        <v>45.7</v>
      </c>
      <c r="G24" s="8">
        <v>40117</v>
      </c>
      <c r="H24" s="5">
        <v>51.6</v>
      </c>
      <c r="I24" s="8">
        <v>41729</v>
      </c>
      <c r="J24" s="5">
        <v>55.9</v>
      </c>
      <c r="K24" s="8">
        <v>45412</v>
      </c>
      <c r="L24" s="5">
        <v>50.9</v>
      </c>
      <c r="M24" s="8">
        <v>42369</v>
      </c>
      <c r="N24" s="5">
        <v>54</v>
      </c>
      <c r="O24" s="8">
        <v>37195</v>
      </c>
      <c r="P24" s="5">
        <v>42.7</v>
      </c>
      <c r="Q24" s="8">
        <v>38230</v>
      </c>
      <c r="R24" s="5">
        <v>31.6</v>
      </c>
      <c r="S24" s="8">
        <v>41455</v>
      </c>
      <c r="T24" s="5">
        <v>3.57</v>
      </c>
      <c r="U24" s="8">
        <v>40512</v>
      </c>
      <c r="V24" s="5">
        <v>3.9</v>
      </c>
      <c r="Y24" s="8">
        <v>37195</v>
      </c>
      <c r="Z24" s="5">
        <v>-15.16</v>
      </c>
      <c r="AA24" s="8">
        <v>39325</v>
      </c>
      <c r="AB24" s="5">
        <v>1</v>
      </c>
      <c r="AE24" s="8">
        <v>37195</v>
      </c>
      <c r="AF24" s="5">
        <v>83.4</v>
      </c>
      <c r="AG24" s="8">
        <v>37195</v>
      </c>
      <c r="AH24" s="5">
        <v>95.65</v>
      </c>
      <c r="AI24" s="8">
        <v>40877</v>
      </c>
      <c r="AJ24" s="5">
        <v>91.5</v>
      </c>
      <c r="AK24" s="8">
        <v>37195</v>
      </c>
      <c r="AL24" s="5">
        <v>-299</v>
      </c>
      <c r="AO24" s="8">
        <v>39599</v>
      </c>
      <c r="AP24" s="5">
        <v>-36.1</v>
      </c>
      <c r="AQ24" s="8">
        <v>37195</v>
      </c>
      <c r="AR24" s="5">
        <v>5.2</v>
      </c>
      <c r="AS24" s="8">
        <v>40877</v>
      </c>
      <c r="AT24" s="5">
        <v>34.299999999999997</v>
      </c>
      <c r="AU24" s="8">
        <v>38442</v>
      </c>
      <c r="AV24" s="5">
        <v>0.3</v>
      </c>
      <c r="AW24" s="8">
        <v>41729</v>
      </c>
      <c r="AX24" s="5">
        <v>0.6</v>
      </c>
      <c r="AY24" s="8">
        <v>37195</v>
      </c>
      <c r="AZ24" s="5">
        <v>-0.9</v>
      </c>
      <c r="BE24" s="8">
        <v>38260</v>
      </c>
      <c r="BF24" s="5">
        <v>16.64</v>
      </c>
      <c r="BK24" s="8">
        <v>37680</v>
      </c>
      <c r="BL24" s="5">
        <v>-0.5</v>
      </c>
      <c r="BO24" s="8">
        <v>37195</v>
      </c>
      <c r="BP24" s="5">
        <v>-0.3</v>
      </c>
      <c r="BQ24" s="8">
        <v>37195</v>
      </c>
      <c r="BR24" s="5">
        <v>1506</v>
      </c>
      <c r="BS24" s="8">
        <v>38107</v>
      </c>
      <c r="BT24" s="5">
        <v>1954</v>
      </c>
      <c r="BU24" s="8">
        <v>39507</v>
      </c>
      <c r="BV24" s="5">
        <v>-1.0900000000000001</v>
      </c>
      <c r="BW24" s="8">
        <v>37195</v>
      </c>
      <c r="BX24" s="5">
        <v>846</v>
      </c>
      <c r="CC24" s="8">
        <v>37195</v>
      </c>
      <c r="CD24" s="5">
        <v>-27</v>
      </c>
      <c r="CG24" s="8">
        <v>37195</v>
      </c>
      <c r="CH24" s="5">
        <v>6.3</v>
      </c>
      <c r="CI24" s="8">
        <v>37195</v>
      </c>
      <c r="CJ24" s="5">
        <v>2.1</v>
      </c>
      <c r="CM24" s="8">
        <v>37195</v>
      </c>
      <c r="CN24" s="5">
        <v>-0.3</v>
      </c>
      <c r="CO24" s="8">
        <v>37195</v>
      </c>
      <c r="CP24" s="5">
        <v>0</v>
      </c>
      <c r="CQ24" s="8">
        <v>38533</v>
      </c>
      <c r="CR24" s="5">
        <v>2.7</v>
      </c>
      <c r="CS24" s="8">
        <v>38564</v>
      </c>
      <c r="CT24" s="5">
        <v>2.1</v>
      </c>
      <c r="CU24" s="8">
        <v>38868</v>
      </c>
      <c r="CV24" s="5">
        <v>2.118182</v>
      </c>
      <c r="CW24" s="8">
        <v>42308</v>
      </c>
      <c r="CX24" s="5">
        <v>-1.2</v>
      </c>
      <c r="CY24" s="8">
        <v>42308</v>
      </c>
      <c r="CZ24" s="5">
        <v>0.2</v>
      </c>
      <c r="DA24" s="8">
        <v>37195</v>
      </c>
      <c r="DB24" s="5">
        <v>-0.1</v>
      </c>
      <c r="DE24" s="8">
        <v>37195</v>
      </c>
      <c r="DF24" s="5">
        <v>2.2000000000000002</v>
      </c>
      <c r="DO24" s="8">
        <v>40877</v>
      </c>
      <c r="DP24" s="5">
        <v>2</v>
      </c>
    </row>
    <row r="25" spans="1:120" x14ac:dyDescent="0.2">
      <c r="A25" s="8">
        <v>37225</v>
      </c>
      <c r="B25" s="5">
        <v>41.9</v>
      </c>
      <c r="C25" s="8">
        <v>44500</v>
      </c>
      <c r="D25" s="5">
        <v>64.7</v>
      </c>
      <c r="E25" s="8">
        <v>37376</v>
      </c>
      <c r="F25" s="5">
        <v>52.2</v>
      </c>
      <c r="G25" s="8">
        <v>40147</v>
      </c>
      <c r="H25" s="5">
        <v>51.5</v>
      </c>
      <c r="I25" s="8">
        <v>41759</v>
      </c>
      <c r="J25" s="5">
        <v>55.4</v>
      </c>
      <c r="K25" s="8">
        <v>45443</v>
      </c>
      <c r="L25" s="5">
        <v>54.2</v>
      </c>
      <c r="M25" s="8">
        <v>42400</v>
      </c>
      <c r="N25" s="5">
        <v>53.8</v>
      </c>
      <c r="O25" s="8">
        <v>37225</v>
      </c>
      <c r="P25" s="5">
        <v>45</v>
      </c>
      <c r="Q25" s="8">
        <v>38260</v>
      </c>
      <c r="R25" s="5">
        <v>19.7</v>
      </c>
      <c r="S25" s="8">
        <v>41486</v>
      </c>
      <c r="T25" s="5">
        <v>0.56999999999999995</v>
      </c>
      <c r="U25" s="8">
        <v>40543</v>
      </c>
      <c r="V25" s="5">
        <v>16</v>
      </c>
      <c r="Y25" s="8">
        <v>37225</v>
      </c>
      <c r="Z25" s="5">
        <v>-24.23</v>
      </c>
      <c r="AA25" s="8">
        <v>39355</v>
      </c>
      <c r="AB25" s="5">
        <v>5</v>
      </c>
      <c r="AE25" s="8">
        <v>37225</v>
      </c>
      <c r="AF25" s="5">
        <v>83.5</v>
      </c>
      <c r="AG25" s="8">
        <v>37225</v>
      </c>
      <c r="AH25" s="5">
        <v>86.42</v>
      </c>
      <c r="AI25" s="8">
        <v>40908</v>
      </c>
      <c r="AJ25" s="5">
        <v>93.7</v>
      </c>
      <c r="AK25" s="8">
        <v>37225</v>
      </c>
      <c r="AL25" s="5">
        <v>-210</v>
      </c>
      <c r="AO25" s="8">
        <v>39629</v>
      </c>
      <c r="AP25" s="5">
        <v>-7.6</v>
      </c>
      <c r="AQ25" s="8">
        <v>37225</v>
      </c>
      <c r="AR25" s="5">
        <v>5.6</v>
      </c>
      <c r="AS25" s="8">
        <v>40908</v>
      </c>
      <c r="AT25" s="5">
        <v>34.299999999999997</v>
      </c>
      <c r="AU25" s="8">
        <v>38472</v>
      </c>
      <c r="AV25" s="5">
        <v>0.7</v>
      </c>
      <c r="AW25" s="8">
        <v>41759</v>
      </c>
      <c r="AX25" s="5">
        <v>0.2</v>
      </c>
      <c r="AY25" s="8">
        <v>37225</v>
      </c>
      <c r="AZ25" s="5">
        <v>-0.62</v>
      </c>
      <c r="BE25" s="8">
        <v>38291</v>
      </c>
      <c r="BF25" s="5">
        <v>16.54</v>
      </c>
      <c r="BK25" s="8">
        <v>37711</v>
      </c>
      <c r="BL25" s="5">
        <v>0.6</v>
      </c>
      <c r="BO25" s="8">
        <v>37225</v>
      </c>
      <c r="BP25" s="5">
        <v>-0.5</v>
      </c>
      <c r="BQ25" s="8">
        <v>37225</v>
      </c>
      <c r="BR25" s="5">
        <v>1546</v>
      </c>
      <c r="BS25" s="8">
        <v>38138</v>
      </c>
      <c r="BT25" s="5">
        <v>1973</v>
      </c>
      <c r="BU25" s="8">
        <v>39538</v>
      </c>
      <c r="BV25" s="5">
        <v>-2.2200000000000002</v>
      </c>
      <c r="BW25" s="8">
        <v>37225</v>
      </c>
      <c r="BX25" s="5">
        <v>885</v>
      </c>
      <c r="CC25" s="8">
        <v>37225</v>
      </c>
      <c r="CD25" s="5">
        <v>-28.844999999999999</v>
      </c>
      <c r="CG25" s="8">
        <v>37225</v>
      </c>
      <c r="CH25" s="5">
        <v>-2.6</v>
      </c>
      <c r="CI25" s="8">
        <v>37225</v>
      </c>
      <c r="CJ25" s="5">
        <v>-5</v>
      </c>
      <c r="CM25" s="8">
        <v>37225</v>
      </c>
      <c r="CN25" s="5">
        <v>-0.1</v>
      </c>
      <c r="CO25" s="8">
        <v>37225</v>
      </c>
      <c r="CP25" s="5">
        <v>0.2</v>
      </c>
      <c r="CQ25" s="8">
        <v>38564</v>
      </c>
      <c r="CR25" s="5">
        <v>3</v>
      </c>
      <c r="CS25" s="8">
        <v>38595</v>
      </c>
      <c r="CT25" s="5">
        <v>2.2999999999999998</v>
      </c>
      <c r="CU25" s="8">
        <v>38898</v>
      </c>
      <c r="CV25" s="5">
        <v>2.2285710000000001</v>
      </c>
      <c r="CW25" s="8">
        <v>42338</v>
      </c>
      <c r="CX25" s="5">
        <v>-1.4</v>
      </c>
      <c r="CY25" s="8">
        <v>42338</v>
      </c>
      <c r="CZ25" s="5">
        <v>0</v>
      </c>
      <c r="DA25" s="8">
        <v>37225</v>
      </c>
      <c r="DB25" s="5">
        <v>0.2</v>
      </c>
      <c r="DE25" s="8">
        <v>37225</v>
      </c>
      <c r="DF25" s="5">
        <v>-0.9</v>
      </c>
      <c r="DO25" s="8">
        <v>40908</v>
      </c>
      <c r="DP25" s="5">
        <v>2</v>
      </c>
    </row>
    <row r="26" spans="1:120" x14ac:dyDescent="0.2">
      <c r="A26" s="8">
        <v>37256</v>
      </c>
      <c r="B26" s="5">
        <v>45.8</v>
      </c>
      <c r="C26" s="8">
        <v>44561</v>
      </c>
      <c r="D26" s="5">
        <v>59.6</v>
      </c>
      <c r="E26" s="8">
        <v>37407</v>
      </c>
      <c r="F26" s="5">
        <v>58.7</v>
      </c>
      <c r="G26" s="8">
        <v>40178</v>
      </c>
      <c r="H26" s="5">
        <v>50.5</v>
      </c>
      <c r="I26" s="8">
        <v>41790</v>
      </c>
      <c r="J26" s="5">
        <v>56.1</v>
      </c>
      <c r="K26" s="8">
        <v>45535</v>
      </c>
      <c r="L26" s="5">
        <v>54</v>
      </c>
      <c r="M26" s="8">
        <v>42429</v>
      </c>
      <c r="N26" s="5">
        <v>50.1</v>
      </c>
      <c r="O26" s="8">
        <v>37256</v>
      </c>
      <c r="P26" s="5">
        <v>44.7</v>
      </c>
      <c r="Q26" s="8">
        <v>38291</v>
      </c>
      <c r="R26" s="5">
        <v>24.8</v>
      </c>
      <c r="S26" s="8">
        <v>41517</v>
      </c>
      <c r="T26" s="5">
        <v>5.4</v>
      </c>
      <c r="U26" s="8">
        <v>40574</v>
      </c>
      <c r="V26" s="5">
        <v>15</v>
      </c>
      <c r="Y26" s="8">
        <v>37256</v>
      </c>
      <c r="Z26" s="5">
        <v>-15.15</v>
      </c>
      <c r="AA26" s="8">
        <v>39386</v>
      </c>
      <c r="AB26" s="5">
        <v>8</v>
      </c>
      <c r="AE26" s="8">
        <v>37256</v>
      </c>
      <c r="AF26" s="5">
        <v>85.7</v>
      </c>
      <c r="AG26" s="8">
        <v>37256</v>
      </c>
      <c r="AH26" s="5">
        <v>83.54</v>
      </c>
      <c r="AI26" s="8">
        <v>40939</v>
      </c>
      <c r="AJ26" s="5">
        <v>95.1</v>
      </c>
      <c r="AK26" s="8">
        <v>37256</v>
      </c>
      <c r="AL26" s="5">
        <v>-142</v>
      </c>
      <c r="AO26" s="8">
        <v>39660</v>
      </c>
      <c r="AP26" s="5">
        <v>-60.9</v>
      </c>
      <c r="AQ26" s="8">
        <v>37256</v>
      </c>
      <c r="AR26" s="5">
        <v>5.8</v>
      </c>
      <c r="AS26" s="8">
        <v>40939</v>
      </c>
      <c r="AT26" s="5">
        <v>34.4</v>
      </c>
      <c r="AU26" s="8">
        <v>38503</v>
      </c>
      <c r="AV26" s="5">
        <v>0.5</v>
      </c>
      <c r="AW26" s="8">
        <v>41790</v>
      </c>
      <c r="AX26" s="5">
        <v>0.6</v>
      </c>
      <c r="AY26" s="8">
        <v>37256</v>
      </c>
      <c r="AZ26" s="5">
        <v>0.03</v>
      </c>
      <c r="BE26" s="8">
        <v>38321</v>
      </c>
      <c r="BF26" s="5">
        <v>16.54</v>
      </c>
      <c r="BK26" s="8">
        <v>37741</v>
      </c>
      <c r="BL26" s="5">
        <v>0.4</v>
      </c>
      <c r="BO26" s="8">
        <v>37256</v>
      </c>
      <c r="BP26" s="5">
        <v>-0.7</v>
      </c>
      <c r="BQ26" s="8">
        <v>37256</v>
      </c>
      <c r="BR26" s="5">
        <v>1611</v>
      </c>
      <c r="BS26" s="8">
        <v>38168</v>
      </c>
      <c r="BT26" s="5">
        <v>2014</v>
      </c>
      <c r="BU26" s="8">
        <v>39568</v>
      </c>
      <c r="BV26" s="5">
        <v>-1.67</v>
      </c>
      <c r="BW26" s="8">
        <v>37256</v>
      </c>
      <c r="BX26" s="5">
        <v>924.53</v>
      </c>
      <c r="CC26" s="8">
        <v>37256</v>
      </c>
      <c r="CD26" s="5">
        <v>-28.361999999999998</v>
      </c>
      <c r="CG26" s="8">
        <v>37256</v>
      </c>
      <c r="CH26" s="5">
        <v>1.2</v>
      </c>
      <c r="CI26" s="8">
        <v>37256</v>
      </c>
      <c r="CJ26" s="5">
        <v>1.2</v>
      </c>
      <c r="CM26" s="8">
        <v>37256</v>
      </c>
      <c r="CN26" s="5">
        <v>0</v>
      </c>
      <c r="CO26" s="8">
        <v>37256</v>
      </c>
      <c r="CP26" s="5">
        <v>0.1</v>
      </c>
      <c r="CQ26" s="8">
        <v>38595</v>
      </c>
      <c r="CR26" s="5">
        <v>3.7</v>
      </c>
      <c r="CS26" s="8">
        <v>38625</v>
      </c>
      <c r="CT26" s="5">
        <v>1.7</v>
      </c>
      <c r="CU26" s="8">
        <v>38929</v>
      </c>
      <c r="CV26" s="5">
        <v>2.4363640000000002</v>
      </c>
      <c r="CW26" s="8">
        <v>42369</v>
      </c>
      <c r="CX26" s="5">
        <v>-1</v>
      </c>
      <c r="CY26" s="8">
        <v>42369</v>
      </c>
      <c r="CZ26" s="5">
        <v>-0.2</v>
      </c>
      <c r="DA26" s="8">
        <v>37256</v>
      </c>
      <c r="DB26" s="5">
        <v>0.2</v>
      </c>
      <c r="DE26" s="8">
        <v>37256</v>
      </c>
      <c r="DF26" s="5">
        <v>0</v>
      </c>
      <c r="DO26" s="8">
        <v>40939</v>
      </c>
      <c r="DP26" s="5">
        <v>1.9</v>
      </c>
    </row>
    <row r="27" spans="1:120" x14ac:dyDescent="0.2">
      <c r="A27" s="8">
        <v>37287</v>
      </c>
      <c r="B27" s="5">
        <v>50</v>
      </c>
      <c r="C27" s="8">
        <v>44592</v>
      </c>
      <c r="D27" s="5">
        <v>58.1</v>
      </c>
      <c r="E27" s="8">
        <v>37437</v>
      </c>
      <c r="F27" s="5">
        <v>59.9</v>
      </c>
      <c r="G27" s="8">
        <v>40209</v>
      </c>
      <c r="H27" s="5">
        <v>51</v>
      </c>
      <c r="I27" s="8">
        <v>41820</v>
      </c>
      <c r="J27" s="5">
        <v>57.5</v>
      </c>
      <c r="K27" s="8">
        <v>45565</v>
      </c>
      <c r="L27" s="5">
        <v>54.3</v>
      </c>
      <c r="M27" s="8">
        <v>42460</v>
      </c>
      <c r="N27" s="5">
        <v>51.2</v>
      </c>
      <c r="O27" s="8">
        <v>37287</v>
      </c>
      <c r="P27" s="5">
        <v>45.4</v>
      </c>
      <c r="Q27" s="8">
        <v>38321</v>
      </c>
      <c r="R27" s="5">
        <v>21</v>
      </c>
      <c r="S27" s="8">
        <v>41547</v>
      </c>
      <c r="T27" s="5">
        <v>8.14</v>
      </c>
      <c r="U27" s="8">
        <v>40602</v>
      </c>
      <c r="V27" s="5">
        <v>13.3</v>
      </c>
      <c r="Y27" s="8">
        <v>37287</v>
      </c>
      <c r="Z27" s="5">
        <v>-2.08</v>
      </c>
      <c r="AA27" s="8">
        <v>39416</v>
      </c>
      <c r="AB27" s="5">
        <v>-2</v>
      </c>
      <c r="AE27" s="8">
        <v>37287</v>
      </c>
      <c r="AF27" s="5">
        <v>89.5</v>
      </c>
      <c r="AG27" s="8">
        <v>37287</v>
      </c>
      <c r="AH27" s="5">
        <v>96.72</v>
      </c>
      <c r="AI27" s="8">
        <v>40968</v>
      </c>
      <c r="AJ27" s="5">
        <v>94.4</v>
      </c>
      <c r="AK27" s="8">
        <v>37287</v>
      </c>
      <c r="AL27" s="5">
        <v>-46</v>
      </c>
      <c r="AO27" s="8">
        <v>39691</v>
      </c>
      <c r="AP27" s="5">
        <v>-36</v>
      </c>
      <c r="AQ27" s="8">
        <v>37287</v>
      </c>
      <c r="AR27" s="5">
        <v>5.9</v>
      </c>
      <c r="AS27" s="8">
        <v>40968</v>
      </c>
      <c r="AT27" s="5">
        <v>34.5</v>
      </c>
      <c r="AU27" s="8">
        <v>38533</v>
      </c>
      <c r="AV27" s="5">
        <v>0.7</v>
      </c>
      <c r="AW27" s="8">
        <v>41820</v>
      </c>
      <c r="AX27" s="5">
        <v>0.4</v>
      </c>
      <c r="AY27" s="8">
        <v>37287</v>
      </c>
      <c r="AZ27" s="5">
        <v>-0.1</v>
      </c>
      <c r="BE27" s="8">
        <v>38352</v>
      </c>
      <c r="BF27" s="5">
        <v>17.010000000000002</v>
      </c>
      <c r="BK27" s="8">
        <v>37772</v>
      </c>
      <c r="BL27" s="5">
        <v>0</v>
      </c>
      <c r="BO27" s="8">
        <v>37287</v>
      </c>
      <c r="BP27" s="5">
        <v>-0.4</v>
      </c>
      <c r="BQ27" s="8">
        <v>37287</v>
      </c>
      <c r="BR27" s="5">
        <v>1591</v>
      </c>
      <c r="BS27" s="8">
        <v>38199</v>
      </c>
      <c r="BT27" s="5">
        <v>1955</v>
      </c>
      <c r="BU27" s="8">
        <v>39599</v>
      </c>
      <c r="BV27" s="5">
        <v>1.1200000000000001</v>
      </c>
      <c r="BW27" s="8">
        <v>37287</v>
      </c>
      <c r="BX27" s="5">
        <v>937.87</v>
      </c>
      <c r="CC27" s="8">
        <v>37287</v>
      </c>
      <c r="CD27" s="5">
        <v>-27.2</v>
      </c>
      <c r="CG27" s="8">
        <v>37287</v>
      </c>
      <c r="CH27" s="5">
        <v>1.5</v>
      </c>
      <c r="CI27" s="8">
        <v>37287</v>
      </c>
      <c r="CJ27" s="5">
        <v>1.6</v>
      </c>
      <c r="CM27" s="8">
        <v>37287</v>
      </c>
      <c r="CN27" s="5">
        <v>0.2</v>
      </c>
      <c r="CO27" s="8">
        <v>37287</v>
      </c>
      <c r="CP27" s="5">
        <v>0.2</v>
      </c>
      <c r="CQ27" s="8">
        <v>38625</v>
      </c>
      <c r="CR27" s="5">
        <v>4</v>
      </c>
      <c r="CS27" s="8">
        <v>38656</v>
      </c>
      <c r="CT27" s="5">
        <v>2</v>
      </c>
      <c r="CU27" s="8">
        <v>38960</v>
      </c>
      <c r="CV27" s="5">
        <v>2.3909090000000002</v>
      </c>
      <c r="CW27" s="8">
        <v>42400</v>
      </c>
      <c r="CX27" s="5">
        <v>-0.6</v>
      </c>
      <c r="CY27" s="8">
        <v>42400</v>
      </c>
      <c r="CZ27" s="5">
        <v>-0.2</v>
      </c>
      <c r="DA27" s="8">
        <v>37287</v>
      </c>
      <c r="DB27" s="5">
        <v>0.1</v>
      </c>
      <c r="DE27" s="8">
        <v>37287</v>
      </c>
      <c r="DF27" s="5">
        <v>0.3</v>
      </c>
      <c r="DO27" s="8">
        <v>40968</v>
      </c>
      <c r="DP27" s="5">
        <v>2</v>
      </c>
    </row>
    <row r="28" spans="1:120" x14ac:dyDescent="0.2">
      <c r="A28" s="8">
        <v>37315</v>
      </c>
      <c r="B28" s="5">
        <v>51.2</v>
      </c>
      <c r="C28" s="8">
        <v>44620</v>
      </c>
      <c r="D28" s="5">
        <v>56.3</v>
      </c>
      <c r="E28" s="8">
        <v>37468</v>
      </c>
      <c r="F28" s="5">
        <v>60.2</v>
      </c>
      <c r="G28" s="8">
        <v>40237</v>
      </c>
      <c r="H28" s="5">
        <v>50.9</v>
      </c>
      <c r="I28" s="8">
        <v>41851</v>
      </c>
      <c r="J28" s="5">
        <v>56.3</v>
      </c>
      <c r="K28" s="8">
        <v>45596</v>
      </c>
      <c r="L28" s="5">
        <v>54.3</v>
      </c>
      <c r="M28" s="8">
        <v>42490</v>
      </c>
      <c r="N28" s="5">
        <v>52.2</v>
      </c>
      <c r="O28" s="8">
        <v>37315</v>
      </c>
      <c r="P28" s="5">
        <v>47.6</v>
      </c>
      <c r="Q28" s="8">
        <v>38352</v>
      </c>
      <c r="R28" s="5">
        <v>20</v>
      </c>
      <c r="S28" s="8">
        <v>41578</v>
      </c>
      <c r="T28" s="5">
        <v>2.25</v>
      </c>
      <c r="U28" s="8">
        <v>40633</v>
      </c>
      <c r="V28" s="5">
        <v>17.100000000000001</v>
      </c>
      <c r="Y28" s="8">
        <v>37315</v>
      </c>
      <c r="Z28" s="5">
        <v>11.93</v>
      </c>
      <c r="AA28" s="8">
        <v>39447</v>
      </c>
      <c r="AB28" s="5">
        <v>1</v>
      </c>
      <c r="AE28" s="8">
        <v>37315</v>
      </c>
      <c r="AF28" s="5">
        <v>91.1</v>
      </c>
      <c r="AG28" s="8">
        <v>37315</v>
      </c>
      <c r="AH28" s="5">
        <v>97.03</v>
      </c>
      <c r="AI28" s="8">
        <v>40999</v>
      </c>
      <c r="AJ28" s="5">
        <v>94.7</v>
      </c>
      <c r="AK28" s="8">
        <v>37315</v>
      </c>
      <c r="AL28" s="5">
        <v>3</v>
      </c>
      <c r="AO28" s="8">
        <v>39721</v>
      </c>
      <c r="AP28" s="5">
        <v>-58.3</v>
      </c>
      <c r="AQ28" s="8">
        <v>37315</v>
      </c>
      <c r="AR28" s="5">
        <v>5.8</v>
      </c>
      <c r="AS28" s="8">
        <v>40999</v>
      </c>
      <c r="AT28" s="5">
        <v>34.5</v>
      </c>
      <c r="AU28" s="8">
        <v>38564</v>
      </c>
      <c r="AV28" s="5">
        <v>0.5</v>
      </c>
      <c r="AW28" s="8">
        <v>41851</v>
      </c>
      <c r="AX28" s="5">
        <v>0.4</v>
      </c>
      <c r="AY28" s="8">
        <v>37315</v>
      </c>
      <c r="AZ28" s="5">
        <v>0.25</v>
      </c>
      <c r="BE28" s="8">
        <v>38383</v>
      </c>
      <c r="BF28" s="5">
        <v>16.27</v>
      </c>
      <c r="BK28" s="8">
        <v>37802</v>
      </c>
      <c r="BL28" s="5">
        <v>0.4</v>
      </c>
      <c r="BO28" s="8">
        <v>37315</v>
      </c>
      <c r="BP28" s="5">
        <v>-0.1</v>
      </c>
      <c r="BQ28" s="8">
        <v>37315</v>
      </c>
      <c r="BR28" s="5">
        <v>1640</v>
      </c>
      <c r="BS28" s="8">
        <v>38230</v>
      </c>
      <c r="BT28" s="5">
        <v>1988</v>
      </c>
      <c r="BU28" s="8">
        <v>39629</v>
      </c>
      <c r="BV28" s="5">
        <v>-0.99</v>
      </c>
      <c r="BW28" s="8">
        <v>37315</v>
      </c>
      <c r="BX28" s="5">
        <v>882.82</v>
      </c>
      <c r="CC28" s="8">
        <v>37315</v>
      </c>
      <c r="CD28" s="5">
        <v>-29.122</v>
      </c>
      <c r="CG28" s="8">
        <v>37315</v>
      </c>
      <c r="CH28" s="5">
        <v>1</v>
      </c>
      <c r="CI28" s="8">
        <v>37315</v>
      </c>
      <c r="CJ28" s="5">
        <v>1</v>
      </c>
      <c r="CM28" s="8">
        <v>37315</v>
      </c>
      <c r="CN28" s="5">
        <v>0.2</v>
      </c>
      <c r="CO28" s="8">
        <v>37315</v>
      </c>
      <c r="CP28" s="5">
        <v>0.2</v>
      </c>
      <c r="CQ28" s="8">
        <v>38656</v>
      </c>
      <c r="CR28" s="5">
        <v>4.0999999999999996</v>
      </c>
      <c r="CS28" s="8">
        <v>38686</v>
      </c>
      <c r="CT28" s="5">
        <v>2.1</v>
      </c>
      <c r="CU28" s="8">
        <v>38990</v>
      </c>
      <c r="CV28" s="5">
        <v>2.3444440000000002</v>
      </c>
      <c r="CW28" s="8">
        <v>42429</v>
      </c>
      <c r="CX28" s="5">
        <v>0</v>
      </c>
      <c r="CY28" s="8">
        <v>42429</v>
      </c>
      <c r="CZ28" s="5">
        <v>-0.2</v>
      </c>
      <c r="DA28" s="8">
        <v>37315</v>
      </c>
      <c r="DB28" s="5">
        <v>0.3</v>
      </c>
      <c r="DE28" s="8">
        <v>37315</v>
      </c>
      <c r="DF28" s="5">
        <v>0.4</v>
      </c>
      <c r="DO28" s="8">
        <v>40999</v>
      </c>
      <c r="DP28" s="5">
        <v>1.9</v>
      </c>
    </row>
    <row r="29" spans="1:120" x14ac:dyDescent="0.2">
      <c r="A29" s="8">
        <v>37346</v>
      </c>
      <c r="B29" s="5">
        <v>54.7</v>
      </c>
      <c r="C29" s="8">
        <v>44651</v>
      </c>
      <c r="D29" s="5">
        <v>59.9</v>
      </c>
      <c r="E29" s="8">
        <v>37499</v>
      </c>
      <c r="F29" s="5">
        <v>65</v>
      </c>
      <c r="G29" s="8">
        <v>40268</v>
      </c>
      <c r="H29" s="5">
        <v>53.7</v>
      </c>
      <c r="I29" s="8">
        <v>41882</v>
      </c>
      <c r="J29" s="5">
        <v>57.9</v>
      </c>
      <c r="K29" s="8">
        <v>45626</v>
      </c>
      <c r="L29" s="5">
        <v>55.4</v>
      </c>
      <c r="M29" s="8">
        <v>42521</v>
      </c>
      <c r="N29" s="5">
        <v>51.4</v>
      </c>
      <c r="O29" s="8">
        <v>37346</v>
      </c>
      <c r="P29" s="5">
        <v>53.9</v>
      </c>
      <c r="Q29" s="8">
        <v>38383</v>
      </c>
      <c r="R29" s="5">
        <v>25.5</v>
      </c>
      <c r="S29" s="8">
        <v>41608</v>
      </c>
      <c r="T29" s="5">
        <v>5.62</v>
      </c>
      <c r="U29" s="8">
        <v>40663</v>
      </c>
      <c r="V29" s="5">
        <v>13.6</v>
      </c>
      <c r="Y29" s="8">
        <v>37346</v>
      </c>
      <c r="Z29" s="5">
        <v>17.579999999999998</v>
      </c>
      <c r="AA29" s="8">
        <v>39478</v>
      </c>
      <c r="AB29" s="5">
        <v>-6</v>
      </c>
      <c r="AE29" s="8">
        <v>37346</v>
      </c>
      <c r="AF29" s="5">
        <v>95.1</v>
      </c>
      <c r="AG29" s="8">
        <v>37346</v>
      </c>
      <c r="AH29" s="5">
        <v>98</v>
      </c>
      <c r="AI29" s="8">
        <v>41029</v>
      </c>
      <c r="AJ29" s="5">
        <v>92.7</v>
      </c>
      <c r="AK29" s="8">
        <v>37346</v>
      </c>
      <c r="AL29" s="5">
        <v>52</v>
      </c>
      <c r="AO29" s="8">
        <v>39752</v>
      </c>
      <c r="AP29" s="5">
        <v>-123.2</v>
      </c>
      <c r="AQ29" s="8">
        <v>37346</v>
      </c>
      <c r="AR29" s="5">
        <v>5.6</v>
      </c>
      <c r="AS29" s="8">
        <v>41029</v>
      </c>
      <c r="AT29" s="5">
        <v>34.5</v>
      </c>
      <c r="AU29" s="8">
        <v>38595</v>
      </c>
      <c r="AV29" s="5">
        <v>0.4</v>
      </c>
      <c r="AW29" s="8">
        <v>41882</v>
      </c>
      <c r="AX29" s="5">
        <v>0.1</v>
      </c>
      <c r="AY29" s="8">
        <v>37346</v>
      </c>
      <c r="AZ29" s="5">
        <v>0.55000000000000004</v>
      </c>
      <c r="BE29" s="8">
        <v>38411</v>
      </c>
      <c r="BF29" s="5">
        <v>16.600000000000001</v>
      </c>
      <c r="BK29" s="8">
        <v>37833</v>
      </c>
      <c r="BL29" s="5">
        <v>1</v>
      </c>
      <c r="BO29" s="8">
        <v>37346</v>
      </c>
      <c r="BP29" s="5">
        <v>-0.4</v>
      </c>
      <c r="BQ29" s="8">
        <v>37346</v>
      </c>
      <c r="BR29" s="5">
        <v>1690</v>
      </c>
      <c r="BS29" s="8">
        <v>38260</v>
      </c>
      <c r="BT29" s="5">
        <v>1946</v>
      </c>
      <c r="BU29" s="8">
        <v>39660</v>
      </c>
      <c r="BV29" s="5">
        <v>1.01</v>
      </c>
      <c r="BW29" s="8">
        <v>37346</v>
      </c>
      <c r="BX29" s="5">
        <v>881</v>
      </c>
      <c r="CC29" s="8">
        <v>37346</v>
      </c>
      <c r="CD29" s="5">
        <v>-32.283000000000001</v>
      </c>
      <c r="CG29" s="8">
        <v>37346</v>
      </c>
      <c r="CH29" s="5">
        <v>0</v>
      </c>
      <c r="CI29" s="8">
        <v>37346</v>
      </c>
      <c r="CJ29" s="5">
        <v>0.2</v>
      </c>
      <c r="CM29" s="8">
        <v>37346</v>
      </c>
      <c r="CN29" s="5">
        <v>0.5</v>
      </c>
      <c r="CO29" s="8">
        <v>37346</v>
      </c>
      <c r="CP29" s="5">
        <v>0.2</v>
      </c>
      <c r="CQ29" s="8">
        <v>38686</v>
      </c>
      <c r="CR29" s="5">
        <v>3.6</v>
      </c>
      <c r="CS29" s="8">
        <v>38717</v>
      </c>
      <c r="CT29" s="5">
        <v>2.2000000000000002</v>
      </c>
      <c r="CU29" s="8">
        <v>39021</v>
      </c>
      <c r="CV29" s="5">
        <v>2.2928570000000001</v>
      </c>
      <c r="CW29" s="8">
        <v>42460</v>
      </c>
      <c r="CX29" s="5">
        <v>0.3</v>
      </c>
      <c r="CY29" s="8">
        <v>42460</v>
      </c>
      <c r="CZ29" s="5">
        <v>0.3</v>
      </c>
      <c r="DA29" s="8">
        <v>37346</v>
      </c>
      <c r="DB29" s="5">
        <v>0.4</v>
      </c>
      <c r="DE29" s="8">
        <v>37346</v>
      </c>
      <c r="DF29" s="5">
        <v>0.4</v>
      </c>
      <c r="DO29" s="8">
        <v>41029</v>
      </c>
      <c r="DP29" s="5">
        <v>2</v>
      </c>
    </row>
    <row r="30" spans="1:120" x14ac:dyDescent="0.2">
      <c r="A30" s="8">
        <v>37376</v>
      </c>
      <c r="B30" s="5">
        <v>55.1</v>
      </c>
      <c r="C30" s="8">
        <v>44681</v>
      </c>
      <c r="D30" s="5">
        <v>54.4</v>
      </c>
      <c r="E30" s="8">
        <v>37529</v>
      </c>
      <c r="F30" s="5">
        <v>60.4</v>
      </c>
      <c r="G30" s="8">
        <v>40298</v>
      </c>
      <c r="H30" s="5">
        <v>56.1</v>
      </c>
      <c r="I30" s="8">
        <v>41912</v>
      </c>
      <c r="J30" s="5">
        <v>57.9</v>
      </c>
      <c r="K30" s="8">
        <v>45688</v>
      </c>
      <c r="L30" s="5">
        <v>52.9</v>
      </c>
      <c r="M30" s="8">
        <v>42551</v>
      </c>
      <c r="N30" s="5">
        <v>51.4</v>
      </c>
      <c r="O30" s="8">
        <v>37376</v>
      </c>
      <c r="P30" s="5">
        <v>55.4</v>
      </c>
      <c r="Q30" s="8">
        <v>38411</v>
      </c>
      <c r="R30" s="5">
        <v>19.5</v>
      </c>
      <c r="S30" s="8">
        <v>41639</v>
      </c>
      <c r="T30" s="5">
        <v>6.42</v>
      </c>
      <c r="U30" s="8">
        <v>40694</v>
      </c>
      <c r="V30" s="5">
        <v>9.3000000000000007</v>
      </c>
      <c r="Y30" s="8">
        <v>37376</v>
      </c>
      <c r="Z30" s="5">
        <v>13.75</v>
      </c>
      <c r="AA30" s="8">
        <v>39507</v>
      </c>
      <c r="AB30" s="5">
        <v>-10</v>
      </c>
      <c r="AE30" s="8">
        <v>37376</v>
      </c>
      <c r="AF30" s="5">
        <v>94.4</v>
      </c>
      <c r="AG30" s="8">
        <v>37376</v>
      </c>
      <c r="AH30" s="5">
        <v>107.53</v>
      </c>
      <c r="AI30" s="8">
        <v>41060</v>
      </c>
      <c r="AJ30" s="5">
        <v>94.1</v>
      </c>
      <c r="AK30" s="8">
        <v>37376</v>
      </c>
      <c r="AL30" s="5">
        <v>61</v>
      </c>
      <c r="AO30" s="8">
        <v>39782</v>
      </c>
      <c r="AP30" s="5">
        <v>-219</v>
      </c>
      <c r="AQ30" s="8">
        <v>37376</v>
      </c>
      <c r="AR30" s="5">
        <v>5.8</v>
      </c>
      <c r="AS30" s="8">
        <v>41060</v>
      </c>
      <c r="AT30" s="5">
        <v>34.5</v>
      </c>
      <c r="AU30" s="8">
        <v>38625</v>
      </c>
      <c r="AV30" s="5">
        <v>0.5</v>
      </c>
      <c r="AW30" s="8">
        <v>41912</v>
      </c>
      <c r="AX30" s="5">
        <v>0.3</v>
      </c>
      <c r="AY30" s="8">
        <v>37376</v>
      </c>
      <c r="AZ30" s="5">
        <v>0.38</v>
      </c>
      <c r="BE30" s="8">
        <v>38442</v>
      </c>
      <c r="BF30" s="5">
        <v>16.63</v>
      </c>
      <c r="BK30" s="8">
        <v>37864</v>
      </c>
      <c r="BL30" s="5">
        <v>1.5</v>
      </c>
      <c r="BO30" s="8">
        <v>37376</v>
      </c>
      <c r="BP30" s="5">
        <v>0.1</v>
      </c>
      <c r="BQ30" s="8">
        <v>37376</v>
      </c>
      <c r="BR30" s="5">
        <v>1635</v>
      </c>
      <c r="BS30" s="8">
        <v>38291</v>
      </c>
      <c r="BT30" s="5">
        <v>2008</v>
      </c>
      <c r="BU30" s="8">
        <v>39691</v>
      </c>
      <c r="BV30" s="5">
        <v>-1.1299999999999999</v>
      </c>
      <c r="BW30" s="8">
        <v>37376</v>
      </c>
      <c r="BX30" s="5">
        <v>884.02</v>
      </c>
      <c r="CC30" s="8">
        <v>37376</v>
      </c>
      <c r="CD30" s="5">
        <v>-32.406999999999996</v>
      </c>
      <c r="CG30" s="8">
        <v>37376</v>
      </c>
      <c r="CH30" s="5">
        <v>0.8</v>
      </c>
      <c r="CI30" s="8">
        <v>37376</v>
      </c>
      <c r="CJ30" s="5">
        <v>0.7</v>
      </c>
      <c r="CM30" s="8">
        <v>37376</v>
      </c>
      <c r="CN30" s="5">
        <v>0.4</v>
      </c>
      <c r="CO30" s="8">
        <v>37376</v>
      </c>
      <c r="CP30" s="5">
        <v>0.2</v>
      </c>
      <c r="CQ30" s="8">
        <v>38717</v>
      </c>
      <c r="CR30" s="5">
        <v>3.7</v>
      </c>
      <c r="CS30" s="8">
        <v>38748</v>
      </c>
      <c r="CT30" s="5">
        <v>2.2000000000000002</v>
      </c>
      <c r="CU30" s="8">
        <v>39051</v>
      </c>
      <c r="CV30" s="5">
        <v>2.3374999999999999</v>
      </c>
      <c r="CW30" s="8">
        <v>42490</v>
      </c>
      <c r="CX30" s="5">
        <v>0.2</v>
      </c>
      <c r="CY30" s="8">
        <v>42490</v>
      </c>
      <c r="CZ30" s="5">
        <v>0.3</v>
      </c>
      <c r="DA30" s="8">
        <v>37376</v>
      </c>
      <c r="DB30" s="5">
        <v>0.3</v>
      </c>
      <c r="DE30" s="8">
        <v>37376</v>
      </c>
      <c r="DF30" s="5">
        <v>0.7</v>
      </c>
      <c r="DO30" s="8">
        <v>41060</v>
      </c>
      <c r="DP30" s="5">
        <v>1.8</v>
      </c>
    </row>
    <row r="31" spans="1:120" x14ac:dyDescent="0.2">
      <c r="A31" s="8">
        <v>37407</v>
      </c>
      <c r="B31" s="5">
        <v>54.9</v>
      </c>
      <c r="C31" s="8">
        <v>44712</v>
      </c>
      <c r="D31" s="5">
        <v>52.6</v>
      </c>
      <c r="E31" s="8">
        <v>37560</v>
      </c>
      <c r="F31" s="5">
        <v>59.6</v>
      </c>
      <c r="G31" s="8">
        <v>40329</v>
      </c>
      <c r="H31" s="5">
        <v>55.6</v>
      </c>
      <c r="I31" s="8">
        <v>41943</v>
      </c>
      <c r="J31" s="5">
        <v>56.2</v>
      </c>
      <c r="K31" s="8">
        <v>45716</v>
      </c>
      <c r="L31" s="5">
        <v>50.5</v>
      </c>
      <c r="M31" s="8">
        <v>42582</v>
      </c>
      <c r="N31" s="5">
        <v>51.4</v>
      </c>
      <c r="O31" s="8">
        <v>37407</v>
      </c>
      <c r="P31" s="5">
        <v>54.9</v>
      </c>
      <c r="Q31" s="8">
        <v>38442</v>
      </c>
      <c r="R31" s="5">
        <v>19.100000000000001</v>
      </c>
      <c r="S31" s="8">
        <v>41670</v>
      </c>
      <c r="T31" s="5">
        <v>2.4</v>
      </c>
      <c r="U31" s="8">
        <v>40724</v>
      </c>
      <c r="V31" s="5">
        <v>-4.5999999999999996</v>
      </c>
      <c r="Y31" s="8">
        <v>37407</v>
      </c>
      <c r="Z31" s="5">
        <v>12.56</v>
      </c>
      <c r="AA31" s="8">
        <v>39538</v>
      </c>
      <c r="AB31" s="5">
        <v>-5</v>
      </c>
      <c r="AE31" s="8">
        <v>37407</v>
      </c>
      <c r="AF31" s="5">
        <v>95.9</v>
      </c>
      <c r="AG31" s="8">
        <v>37407</v>
      </c>
      <c r="AH31" s="5">
        <v>109.52</v>
      </c>
      <c r="AI31" s="8">
        <v>41090</v>
      </c>
      <c r="AJ31" s="5">
        <v>93.2</v>
      </c>
      <c r="AK31" s="8">
        <v>37407</v>
      </c>
      <c r="AL31" s="5">
        <v>68</v>
      </c>
      <c r="AO31" s="8">
        <v>39813</v>
      </c>
      <c r="AP31" s="5">
        <v>-476.9</v>
      </c>
      <c r="AQ31" s="8">
        <v>37407</v>
      </c>
      <c r="AR31" s="5">
        <v>6.1</v>
      </c>
      <c r="AS31" s="8">
        <v>41090</v>
      </c>
      <c r="AT31" s="5">
        <v>34.4</v>
      </c>
      <c r="AU31" s="8">
        <v>38656</v>
      </c>
      <c r="AV31" s="5">
        <v>0.5</v>
      </c>
      <c r="AW31" s="8">
        <v>41943</v>
      </c>
      <c r="AX31" s="5">
        <v>0.2</v>
      </c>
      <c r="AY31" s="8">
        <v>37407</v>
      </c>
      <c r="AZ31" s="5">
        <v>0.31</v>
      </c>
      <c r="BE31" s="8">
        <v>38472</v>
      </c>
      <c r="BF31" s="5">
        <v>16.78</v>
      </c>
      <c r="BK31" s="8">
        <v>37894</v>
      </c>
      <c r="BL31" s="5">
        <v>-0.1</v>
      </c>
      <c r="BO31" s="8">
        <v>37407</v>
      </c>
      <c r="BP31" s="5">
        <v>-0.2</v>
      </c>
      <c r="BQ31" s="8">
        <v>37407</v>
      </c>
      <c r="BR31" s="5">
        <v>1601</v>
      </c>
      <c r="BS31" s="8">
        <v>38321</v>
      </c>
      <c r="BT31" s="5">
        <v>2013</v>
      </c>
      <c r="BU31" s="8">
        <v>39721</v>
      </c>
      <c r="BV31" s="5">
        <v>0.82</v>
      </c>
      <c r="BW31" s="8">
        <v>37407</v>
      </c>
      <c r="BX31" s="5">
        <v>922.72</v>
      </c>
      <c r="CC31" s="8">
        <v>37407</v>
      </c>
      <c r="CD31" s="5">
        <v>-35.289000000000001</v>
      </c>
      <c r="CG31" s="8">
        <v>37407</v>
      </c>
      <c r="CH31" s="5">
        <v>0.5</v>
      </c>
      <c r="CI31" s="8">
        <v>37407</v>
      </c>
      <c r="CJ31" s="5">
        <v>0.4</v>
      </c>
      <c r="CM31" s="8">
        <v>37407</v>
      </c>
      <c r="CN31" s="5">
        <v>0.1</v>
      </c>
      <c r="CO31" s="8">
        <v>37407</v>
      </c>
      <c r="CP31" s="5">
        <v>0.2</v>
      </c>
      <c r="CQ31" s="8">
        <v>38748</v>
      </c>
      <c r="CR31" s="5">
        <v>3.9</v>
      </c>
      <c r="CS31" s="8">
        <v>38776</v>
      </c>
      <c r="CT31" s="5">
        <v>2.1</v>
      </c>
      <c r="CU31" s="8">
        <v>39082</v>
      </c>
      <c r="CV31" s="5">
        <v>2.269231</v>
      </c>
      <c r="CW31" s="8">
        <v>42521</v>
      </c>
      <c r="CX31" s="5">
        <v>0</v>
      </c>
      <c r="CY31" s="8">
        <v>42521</v>
      </c>
      <c r="CZ31" s="5">
        <v>0.3</v>
      </c>
      <c r="DA31" s="8">
        <v>37407</v>
      </c>
      <c r="DB31" s="5">
        <v>0.3</v>
      </c>
      <c r="DE31" s="8">
        <v>37407</v>
      </c>
      <c r="DF31" s="5">
        <v>0</v>
      </c>
      <c r="DO31" s="8">
        <v>41090</v>
      </c>
      <c r="DP31" s="5">
        <v>1.7</v>
      </c>
    </row>
    <row r="32" spans="1:120" x14ac:dyDescent="0.2">
      <c r="A32" s="8">
        <v>37437</v>
      </c>
      <c r="B32" s="5">
        <v>55.6</v>
      </c>
      <c r="C32" s="8">
        <v>44742</v>
      </c>
      <c r="D32" s="5">
        <v>52.2</v>
      </c>
      <c r="E32" s="8">
        <v>37590</v>
      </c>
      <c r="F32" s="5">
        <v>57.5</v>
      </c>
      <c r="G32" s="8">
        <v>40359</v>
      </c>
      <c r="H32" s="5">
        <v>54.8</v>
      </c>
      <c r="I32" s="8">
        <v>41973</v>
      </c>
      <c r="J32" s="5">
        <v>54.9</v>
      </c>
      <c r="K32" s="8">
        <v>45747</v>
      </c>
      <c r="L32" s="5">
        <v>53.5</v>
      </c>
      <c r="M32" s="8">
        <v>42613</v>
      </c>
      <c r="N32" s="5">
        <v>51</v>
      </c>
      <c r="O32" s="8">
        <v>37437</v>
      </c>
      <c r="P32" s="5">
        <v>58.6</v>
      </c>
      <c r="Q32" s="8">
        <v>38472</v>
      </c>
      <c r="R32" s="5">
        <v>17.3</v>
      </c>
      <c r="S32" s="8">
        <v>41698</v>
      </c>
      <c r="T32" s="5">
        <v>2.81</v>
      </c>
      <c r="U32" s="8">
        <v>40755</v>
      </c>
      <c r="V32" s="5">
        <v>-6.5</v>
      </c>
      <c r="Y32" s="8">
        <v>37437</v>
      </c>
      <c r="Z32" s="5">
        <v>11.66</v>
      </c>
      <c r="AA32" s="8">
        <v>39568</v>
      </c>
      <c r="AB32" s="5">
        <v>-1</v>
      </c>
      <c r="AE32" s="8">
        <v>37437</v>
      </c>
      <c r="AF32" s="5">
        <v>90.7</v>
      </c>
      <c r="AG32" s="8">
        <v>37437</v>
      </c>
      <c r="AH32" s="5">
        <v>105.59</v>
      </c>
      <c r="AI32" s="8">
        <v>41121</v>
      </c>
      <c r="AJ32" s="5">
        <v>91.6</v>
      </c>
      <c r="AK32" s="8">
        <v>37437</v>
      </c>
      <c r="AL32" s="5">
        <v>81</v>
      </c>
      <c r="AO32" s="8">
        <v>39844</v>
      </c>
      <c r="AP32" s="5">
        <v>-554.79999999999995</v>
      </c>
      <c r="AQ32" s="8">
        <v>37437</v>
      </c>
      <c r="AR32" s="5">
        <v>5.9</v>
      </c>
      <c r="AS32" s="8">
        <v>41121</v>
      </c>
      <c r="AT32" s="5">
        <v>34.5</v>
      </c>
      <c r="AU32" s="8">
        <v>38686</v>
      </c>
      <c r="AV32" s="5">
        <v>0.7</v>
      </c>
      <c r="AW32" s="8">
        <v>41973</v>
      </c>
      <c r="AX32" s="5">
        <v>0.6</v>
      </c>
      <c r="AY32" s="8">
        <v>37437</v>
      </c>
      <c r="AZ32" s="5">
        <v>0.45</v>
      </c>
      <c r="BE32" s="8">
        <v>38503</v>
      </c>
      <c r="BF32" s="5">
        <v>16.77</v>
      </c>
      <c r="BK32" s="8">
        <v>37925</v>
      </c>
      <c r="BL32" s="5">
        <v>-0.2</v>
      </c>
      <c r="BO32" s="8">
        <v>37437</v>
      </c>
      <c r="BP32" s="5">
        <v>0.1</v>
      </c>
      <c r="BQ32" s="8">
        <v>37437</v>
      </c>
      <c r="BR32" s="5">
        <v>1680</v>
      </c>
      <c r="BS32" s="8">
        <v>38352</v>
      </c>
      <c r="BT32" s="5">
        <v>1982</v>
      </c>
      <c r="BU32" s="8">
        <v>39752</v>
      </c>
      <c r="BV32" s="5">
        <v>-3.46</v>
      </c>
      <c r="BW32" s="8">
        <v>37437</v>
      </c>
      <c r="BX32" s="5">
        <v>982.45</v>
      </c>
      <c r="CC32" s="8">
        <v>37437</v>
      </c>
      <c r="CD32" s="5">
        <v>-37.243000000000002</v>
      </c>
      <c r="CG32" s="8">
        <v>37437</v>
      </c>
      <c r="CH32" s="5">
        <v>-1.7</v>
      </c>
      <c r="CI32" s="8">
        <v>37437</v>
      </c>
      <c r="CJ32" s="5">
        <v>0.6</v>
      </c>
      <c r="CM32" s="8">
        <v>37437</v>
      </c>
      <c r="CN32" s="5">
        <v>0.1</v>
      </c>
      <c r="CO32" s="8">
        <v>37437</v>
      </c>
      <c r="CP32" s="5">
        <v>0.2</v>
      </c>
      <c r="CQ32" s="8">
        <v>38776</v>
      </c>
      <c r="CR32" s="5">
        <v>3.7</v>
      </c>
      <c r="CS32" s="8">
        <v>38807</v>
      </c>
      <c r="CT32" s="5">
        <v>2</v>
      </c>
      <c r="CU32" s="8">
        <v>39113</v>
      </c>
      <c r="CV32" s="5">
        <v>2.2833329999999998</v>
      </c>
      <c r="CW32" s="8">
        <v>42551</v>
      </c>
      <c r="CX32" s="5">
        <v>0</v>
      </c>
      <c r="CY32" s="8">
        <v>42551</v>
      </c>
      <c r="CZ32" s="5">
        <v>0.2</v>
      </c>
      <c r="DA32" s="8">
        <v>37437</v>
      </c>
      <c r="DB32" s="5">
        <v>0.5</v>
      </c>
      <c r="DE32" s="8">
        <v>37437</v>
      </c>
      <c r="DF32" s="5">
        <v>0.6</v>
      </c>
      <c r="DO32" s="8">
        <v>41121</v>
      </c>
      <c r="DP32" s="5">
        <v>1.8</v>
      </c>
    </row>
    <row r="33" spans="1:120" x14ac:dyDescent="0.2">
      <c r="A33" s="8">
        <v>37468</v>
      </c>
      <c r="B33" s="5">
        <v>54.7</v>
      </c>
      <c r="C33" s="8">
        <v>44773</v>
      </c>
      <c r="D33" s="5">
        <v>49.3</v>
      </c>
      <c r="E33" s="8">
        <v>37621</v>
      </c>
      <c r="F33" s="5">
        <v>56.3</v>
      </c>
      <c r="G33" s="8">
        <v>40390</v>
      </c>
      <c r="H33" s="5">
        <v>53.1</v>
      </c>
      <c r="I33" s="8">
        <v>42004</v>
      </c>
      <c r="J33" s="5">
        <v>53.8</v>
      </c>
      <c r="K33" s="8">
        <v>45777</v>
      </c>
      <c r="L33" s="5">
        <v>51.1</v>
      </c>
      <c r="M33" s="8">
        <v>42643</v>
      </c>
      <c r="N33" s="5">
        <v>51.8</v>
      </c>
      <c r="O33" s="8">
        <v>37468</v>
      </c>
      <c r="P33" s="5">
        <v>56.3</v>
      </c>
      <c r="Q33" s="8">
        <v>38503</v>
      </c>
      <c r="R33" s="5">
        <v>11.7</v>
      </c>
      <c r="S33" s="8">
        <v>41729</v>
      </c>
      <c r="T33" s="5">
        <v>4.83</v>
      </c>
      <c r="U33" s="8">
        <v>40786</v>
      </c>
      <c r="V33" s="5">
        <v>-8.8000000000000007</v>
      </c>
      <c r="Y33" s="8">
        <v>37468</v>
      </c>
      <c r="Z33" s="5">
        <v>16.96</v>
      </c>
      <c r="AA33" s="8">
        <v>39599</v>
      </c>
      <c r="AB33" s="5">
        <v>0</v>
      </c>
      <c r="AE33" s="8">
        <v>37468</v>
      </c>
      <c r="AF33" s="5">
        <v>86.2</v>
      </c>
      <c r="AG33" s="8">
        <v>37468</v>
      </c>
      <c r="AH33" s="5">
        <v>101.26</v>
      </c>
      <c r="AI33" s="8">
        <v>41152</v>
      </c>
      <c r="AJ33" s="5">
        <v>91.3</v>
      </c>
      <c r="AK33" s="8">
        <v>37468</v>
      </c>
      <c r="AL33" s="5">
        <v>68</v>
      </c>
      <c r="AO33" s="8">
        <v>39872</v>
      </c>
      <c r="AP33" s="5">
        <v>-633.79999999999995</v>
      </c>
      <c r="AQ33" s="8">
        <v>37468</v>
      </c>
      <c r="AR33" s="5">
        <v>5.9</v>
      </c>
      <c r="AS33" s="8">
        <v>41152</v>
      </c>
      <c r="AT33" s="5">
        <v>34.5</v>
      </c>
      <c r="AU33" s="8">
        <v>38717</v>
      </c>
      <c r="AV33" s="5">
        <v>0.2</v>
      </c>
      <c r="AW33" s="8">
        <v>42004</v>
      </c>
      <c r="AX33" s="5">
        <v>0.1</v>
      </c>
      <c r="AY33" s="8">
        <v>37468</v>
      </c>
      <c r="AZ33" s="5">
        <v>0</v>
      </c>
      <c r="BE33" s="8">
        <v>38533</v>
      </c>
      <c r="BF33" s="5">
        <v>17.05</v>
      </c>
      <c r="BK33" s="8">
        <v>37955</v>
      </c>
      <c r="BL33" s="5">
        <v>0.7</v>
      </c>
      <c r="BO33" s="8">
        <v>37468</v>
      </c>
      <c r="BP33" s="5">
        <v>0.2</v>
      </c>
      <c r="BQ33" s="8">
        <v>37468</v>
      </c>
      <c r="BR33" s="5">
        <v>1672</v>
      </c>
      <c r="BS33" s="8">
        <v>38383</v>
      </c>
      <c r="BT33" s="5">
        <v>1996</v>
      </c>
      <c r="BU33" s="8">
        <v>39782</v>
      </c>
      <c r="BV33" s="5">
        <v>-1.65</v>
      </c>
      <c r="BW33" s="8">
        <v>37468</v>
      </c>
      <c r="BX33" s="5">
        <v>973.25</v>
      </c>
      <c r="CC33" s="8">
        <v>37468</v>
      </c>
      <c r="CD33" s="5">
        <v>-37.030999999999999</v>
      </c>
      <c r="CG33" s="8">
        <v>37468</v>
      </c>
      <c r="CH33" s="5">
        <v>4.5999999999999996</v>
      </c>
      <c r="CI33" s="8">
        <v>37468</v>
      </c>
      <c r="CJ33" s="5">
        <v>1.5</v>
      </c>
      <c r="CM33" s="8">
        <v>37468</v>
      </c>
      <c r="CN33" s="5">
        <v>0.2</v>
      </c>
      <c r="CO33" s="8">
        <v>37468</v>
      </c>
      <c r="CP33" s="5">
        <v>0.2</v>
      </c>
      <c r="CQ33" s="8">
        <v>38807</v>
      </c>
      <c r="CR33" s="5">
        <v>3.4</v>
      </c>
      <c r="CS33" s="8">
        <v>38837</v>
      </c>
      <c r="CT33" s="5">
        <v>2.2000000000000002</v>
      </c>
      <c r="CU33" s="8">
        <v>39141</v>
      </c>
      <c r="CV33" s="5">
        <v>2.3523809999999998</v>
      </c>
      <c r="CW33" s="8">
        <v>42582</v>
      </c>
      <c r="CX33" s="5">
        <v>0.2</v>
      </c>
      <c r="CY33" s="8">
        <v>42582</v>
      </c>
      <c r="CZ33" s="5">
        <v>0.1</v>
      </c>
      <c r="DA33" s="8">
        <v>37468</v>
      </c>
      <c r="DB33" s="5">
        <v>0.3</v>
      </c>
      <c r="DE33" s="8">
        <v>37468</v>
      </c>
      <c r="DF33" s="5">
        <v>0.7</v>
      </c>
      <c r="DO33" s="8">
        <v>41152</v>
      </c>
      <c r="DP33" s="5">
        <v>1.9</v>
      </c>
    </row>
    <row r="34" spans="1:120" x14ac:dyDescent="0.2">
      <c r="A34" s="8">
        <v>37499</v>
      </c>
      <c r="B34" s="5">
        <v>51.5</v>
      </c>
      <c r="C34" s="8">
        <v>44804</v>
      </c>
      <c r="D34" s="5">
        <v>48</v>
      </c>
      <c r="E34" s="8">
        <v>37652</v>
      </c>
      <c r="F34" s="5">
        <v>56.6</v>
      </c>
      <c r="G34" s="8">
        <v>40421</v>
      </c>
      <c r="H34" s="5">
        <v>53.2</v>
      </c>
      <c r="I34" s="8">
        <v>42035</v>
      </c>
      <c r="J34" s="5">
        <v>53.9</v>
      </c>
      <c r="K34" s="8">
        <v>45808</v>
      </c>
      <c r="L34" s="5">
        <v>52</v>
      </c>
      <c r="M34" s="8">
        <v>42674</v>
      </c>
      <c r="N34" s="5">
        <v>54.4</v>
      </c>
      <c r="O34" s="8">
        <v>37499</v>
      </c>
      <c r="P34" s="5">
        <v>51.7</v>
      </c>
      <c r="Q34" s="8">
        <v>38533</v>
      </c>
      <c r="R34" s="5">
        <v>0.9</v>
      </c>
      <c r="S34" s="8">
        <v>41759</v>
      </c>
      <c r="T34" s="5">
        <v>8.17</v>
      </c>
      <c r="U34" s="8">
        <v>40816</v>
      </c>
      <c r="V34" s="5">
        <v>-8.6999999999999993</v>
      </c>
      <c r="Y34" s="8">
        <v>37499</v>
      </c>
      <c r="Z34" s="5">
        <v>7.04</v>
      </c>
      <c r="AA34" s="8">
        <v>39629</v>
      </c>
      <c r="AB34" s="5">
        <v>-4</v>
      </c>
      <c r="AE34" s="8">
        <v>37499</v>
      </c>
      <c r="AF34" s="5">
        <v>88.2</v>
      </c>
      <c r="AG34" s="8">
        <v>37499</v>
      </c>
      <c r="AH34" s="5">
        <v>97.04</v>
      </c>
      <c r="AI34" s="8">
        <v>41182</v>
      </c>
      <c r="AJ34" s="5">
        <v>93.4</v>
      </c>
      <c r="AK34" s="8">
        <v>37499</v>
      </c>
      <c r="AL34" s="5">
        <v>33</v>
      </c>
      <c r="AO34" s="8">
        <v>39903</v>
      </c>
      <c r="AP34" s="5">
        <v>-663.2</v>
      </c>
      <c r="AQ34" s="8">
        <v>37499</v>
      </c>
      <c r="AR34" s="5">
        <v>6</v>
      </c>
      <c r="AS34" s="8">
        <v>41182</v>
      </c>
      <c r="AT34" s="5">
        <v>34.4</v>
      </c>
      <c r="AU34" s="8">
        <v>38748</v>
      </c>
      <c r="AV34" s="5">
        <v>1.2</v>
      </c>
      <c r="AW34" s="8">
        <v>42035</v>
      </c>
      <c r="AX34" s="5">
        <v>0.3</v>
      </c>
      <c r="AY34" s="8">
        <v>37499</v>
      </c>
      <c r="AZ34" s="5">
        <v>0.14000000000000001</v>
      </c>
      <c r="BE34" s="8">
        <v>38564</v>
      </c>
      <c r="BF34" s="5">
        <v>18.3</v>
      </c>
      <c r="BK34" s="8">
        <v>37986</v>
      </c>
      <c r="BL34" s="5">
        <v>0.8</v>
      </c>
      <c r="BO34" s="8">
        <v>37499</v>
      </c>
      <c r="BP34" s="5">
        <v>0.3</v>
      </c>
      <c r="BQ34" s="8">
        <v>37499</v>
      </c>
      <c r="BR34" s="5">
        <v>1671</v>
      </c>
      <c r="BS34" s="8">
        <v>38411</v>
      </c>
      <c r="BT34" s="5">
        <v>2062</v>
      </c>
      <c r="BU34" s="8">
        <v>39813</v>
      </c>
      <c r="BV34" s="5">
        <v>-2.2200000000000002</v>
      </c>
      <c r="BW34" s="8">
        <v>37499</v>
      </c>
      <c r="BX34" s="5">
        <v>982.25</v>
      </c>
      <c r="CC34" s="8">
        <v>37499</v>
      </c>
      <c r="CD34" s="5">
        <v>-35.722999999999999</v>
      </c>
      <c r="CG34" s="8">
        <v>37499</v>
      </c>
      <c r="CH34" s="5">
        <v>-0.5</v>
      </c>
      <c r="CI34" s="8">
        <v>37499</v>
      </c>
      <c r="CJ34" s="5">
        <v>-2.9</v>
      </c>
      <c r="CM34" s="8">
        <v>37499</v>
      </c>
      <c r="CN34" s="5">
        <v>0.2</v>
      </c>
      <c r="CO34" s="8">
        <v>37499</v>
      </c>
      <c r="CP34" s="5">
        <v>0.2</v>
      </c>
      <c r="CQ34" s="8">
        <v>38837</v>
      </c>
      <c r="CR34" s="5">
        <v>3.5</v>
      </c>
      <c r="CS34" s="8">
        <v>38868</v>
      </c>
      <c r="CT34" s="5">
        <v>2.2999999999999998</v>
      </c>
      <c r="CU34" s="8">
        <v>39172</v>
      </c>
      <c r="CV34" s="5">
        <v>2.2000000000000002</v>
      </c>
      <c r="CW34" s="8">
        <v>42613</v>
      </c>
      <c r="CX34" s="5">
        <v>0.1</v>
      </c>
      <c r="CY34" s="8">
        <v>42613</v>
      </c>
      <c r="CZ34" s="5">
        <v>0.1</v>
      </c>
      <c r="DA34" s="8">
        <v>37499</v>
      </c>
      <c r="DB34" s="5">
        <v>0.4</v>
      </c>
      <c r="DE34" s="8">
        <v>37499</v>
      </c>
      <c r="DF34" s="5">
        <v>0.5</v>
      </c>
      <c r="DO34" s="8">
        <v>41182</v>
      </c>
      <c r="DP34" s="5">
        <v>1.7</v>
      </c>
    </row>
    <row r="35" spans="1:120" x14ac:dyDescent="0.2">
      <c r="A35" s="8">
        <v>37529</v>
      </c>
      <c r="B35" s="5">
        <v>50.6</v>
      </c>
      <c r="C35" s="8">
        <v>44834</v>
      </c>
      <c r="D35" s="5">
        <v>50.6</v>
      </c>
      <c r="E35" s="8">
        <v>37680</v>
      </c>
      <c r="F35" s="5">
        <v>60.1</v>
      </c>
      <c r="G35" s="8">
        <v>40451</v>
      </c>
      <c r="H35" s="5">
        <v>51.9</v>
      </c>
      <c r="I35" s="8">
        <v>42063</v>
      </c>
      <c r="J35" s="5">
        <v>54.3</v>
      </c>
      <c r="M35" s="8">
        <v>42704</v>
      </c>
      <c r="N35" s="5">
        <v>54.8</v>
      </c>
      <c r="O35" s="8">
        <v>37529</v>
      </c>
      <c r="P35" s="5">
        <v>53.2</v>
      </c>
      <c r="Q35" s="8">
        <v>38564</v>
      </c>
      <c r="R35" s="5">
        <v>10</v>
      </c>
      <c r="S35" s="8">
        <v>41790</v>
      </c>
      <c r="T35" s="5">
        <v>7.43</v>
      </c>
      <c r="U35" s="8">
        <v>40847</v>
      </c>
      <c r="V35" s="5">
        <v>-3.8</v>
      </c>
      <c r="Y35" s="8">
        <v>37529</v>
      </c>
      <c r="Z35" s="5">
        <v>1.94</v>
      </c>
      <c r="AA35" s="8">
        <v>39660</v>
      </c>
      <c r="AB35" s="5">
        <v>-9</v>
      </c>
      <c r="AE35" s="8">
        <v>37529</v>
      </c>
      <c r="AF35" s="5">
        <v>87.5</v>
      </c>
      <c r="AG35" s="8">
        <v>37529</v>
      </c>
      <c r="AH35" s="5">
        <v>92.39</v>
      </c>
      <c r="AI35" s="8">
        <v>41213</v>
      </c>
      <c r="AJ35" s="5">
        <v>92.8</v>
      </c>
      <c r="AK35" s="8">
        <v>37529</v>
      </c>
      <c r="AL35" s="5">
        <v>6</v>
      </c>
      <c r="AO35" s="8">
        <v>39933</v>
      </c>
      <c r="AP35" s="5">
        <v>-644.4</v>
      </c>
      <c r="AQ35" s="8">
        <v>37529</v>
      </c>
      <c r="AR35" s="5">
        <v>5.9</v>
      </c>
      <c r="AS35" s="8">
        <v>41213</v>
      </c>
      <c r="AT35" s="5">
        <v>34.5</v>
      </c>
      <c r="AU35" s="8">
        <v>38776</v>
      </c>
      <c r="AV35" s="5">
        <v>0.5</v>
      </c>
      <c r="AW35" s="8">
        <v>42063</v>
      </c>
      <c r="AX35" s="5">
        <v>0</v>
      </c>
      <c r="AY35" s="8">
        <v>37529</v>
      </c>
      <c r="AZ35" s="5">
        <v>0.04</v>
      </c>
      <c r="BE35" s="8">
        <v>38595</v>
      </c>
      <c r="BF35" s="5">
        <v>17.3</v>
      </c>
      <c r="BK35" s="8">
        <v>38017</v>
      </c>
      <c r="BL35" s="5">
        <v>0</v>
      </c>
      <c r="BO35" s="8">
        <v>37529</v>
      </c>
      <c r="BP35" s="5">
        <v>0.1</v>
      </c>
      <c r="BQ35" s="8">
        <v>37529</v>
      </c>
      <c r="BR35" s="5">
        <v>1634</v>
      </c>
      <c r="BS35" s="8">
        <v>38442</v>
      </c>
      <c r="BT35" s="5">
        <v>2080</v>
      </c>
      <c r="BU35" s="8">
        <v>39844</v>
      </c>
      <c r="BV35" s="5">
        <v>0.55000000000000004</v>
      </c>
      <c r="BW35" s="8">
        <v>37529</v>
      </c>
      <c r="BX35" s="5">
        <v>990.5</v>
      </c>
      <c r="CC35" s="8">
        <v>37529</v>
      </c>
      <c r="CD35" s="5">
        <v>-37.543999999999997</v>
      </c>
      <c r="CG35" s="8">
        <v>37529</v>
      </c>
      <c r="CH35" s="5">
        <v>-3</v>
      </c>
      <c r="CI35" s="8">
        <v>37529</v>
      </c>
      <c r="CJ35" s="5">
        <v>-1.8</v>
      </c>
      <c r="CM35" s="8">
        <v>37529</v>
      </c>
      <c r="CN35" s="5">
        <v>0.2</v>
      </c>
      <c r="CO35" s="8">
        <v>37529</v>
      </c>
      <c r="CP35" s="5">
        <v>0.2</v>
      </c>
      <c r="CQ35" s="8">
        <v>38868</v>
      </c>
      <c r="CR35" s="5">
        <v>3.9</v>
      </c>
      <c r="CS35" s="8">
        <v>38898</v>
      </c>
      <c r="CT35" s="5">
        <v>2.6</v>
      </c>
      <c r="CU35" s="8">
        <v>39202</v>
      </c>
      <c r="CV35" s="5">
        <v>2.0611109999999999</v>
      </c>
      <c r="CW35" s="8">
        <v>42643</v>
      </c>
      <c r="CX35" s="5">
        <v>0.6</v>
      </c>
      <c r="CY35" s="8">
        <v>42643</v>
      </c>
      <c r="CZ35" s="5">
        <v>0.2</v>
      </c>
      <c r="DA35" s="8">
        <v>37529</v>
      </c>
      <c r="DB35" s="5">
        <v>0.5</v>
      </c>
      <c r="DE35" s="8">
        <v>37529</v>
      </c>
      <c r="DF35" s="5">
        <v>-0.2</v>
      </c>
      <c r="DO35" s="8">
        <v>41213</v>
      </c>
      <c r="DP35" s="5">
        <v>1.7</v>
      </c>
    </row>
    <row r="36" spans="1:120" x14ac:dyDescent="0.2">
      <c r="A36" s="8">
        <v>37560</v>
      </c>
      <c r="B36" s="5">
        <v>48.7</v>
      </c>
      <c r="C36" s="8">
        <v>44895</v>
      </c>
      <c r="D36" s="5">
        <v>48.2</v>
      </c>
      <c r="E36" s="8">
        <v>37711</v>
      </c>
      <c r="F36" s="5">
        <v>65.599999999999994</v>
      </c>
      <c r="G36" s="8">
        <v>40482</v>
      </c>
      <c r="H36" s="5">
        <v>53.4</v>
      </c>
      <c r="I36" s="8">
        <v>42094</v>
      </c>
      <c r="J36" s="5">
        <v>55.1</v>
      </c>
      <c r="M36" s="8">
        <v>42735</v>
      </c>
      <c r="N36" s="5">
        <v>53.4</v>
      </c>
      <c r="O36" s="8">
        <v>37560</v>
      </c>
      <c r="P36" s="5">
        <v>48.7</v>
      </c>
      <c r="Q36" s="8">
        <v>38595</v>
      </c>
      <c r="R36" s="5">
        <v>18.5</v>
      </c>
      <c r="S36" s="8">
        <v>41820</v>
      </c>
      <c r="T36" s="5">
        <v>10</v>
      </c>
      <c r="U36" s="8">
        <v>40877</v>
      </c>
      <c r="V36" s="5">
        <v>5</v>
      </c>
      <c r="Y36" s="8">
        <v>37560</v>
      </c>
      <c r="Z36" s="5">
        <v>-0.11</v>
      </c>
      <c r="AA36" s="8">
        <v>39691</v>
      </c>
      <c r="AB36" s="5">
        <v>-11</v>
      </c>
      <c r="AE36" s="8">
        <v>37560</v>
      </c>
      <c r="AF36" s="5">
        <v>81.099999999999994</v>
      </c>
      <c r="AG36" s="8">
        <v>37560</v>
      </c>
      <c r="AH36" s="5">
        <v>89.48</v>
      </c>
      <c r="AI36" s="8">
        <v>41243</v>
      </c>
      <c r="AJ36" s="5">
        <v>92.6</v>
      </c>
      <c r="AK36" s="8">
        <v>37560</v>
      </c>
      <c r="AL36" s="5">
        <v>3</v>
      </c>
      <c r="AO36" s="8">
        <v>39964</v>
      </c>
      <c r="AP36" s="5">
        <v>-523.5</v>
      </c>
      <c r="AQ36" s="8">
        <v>37560</v>
      </c>
      <c r="AR36" s="5">
        <v>5.8</v>
      </c>
      <c r="AS36" s="8">
        <v>41243</v>
      </c>
      <c r="AT36" s="5">
        <v>34.4</v>
      </c>
      <c r="AU36" s="8">
        <v>38807</v>
      </c>
      <c r="AV36" s="5">
        <v>0.4</v>
      </c>
      <c r="AW36" s="8">
        <v>42094</v>
      </c>
      <c r="AX36" s="5">
        <v>0.1</v>
      </c>
      <c r="AY36" s="8">
        <v>37560</v>
      </c>
      <c r="AZ36" s="5">
        <v>-0.33</v>
      </c>
      <c r="BE36" s="8">
        <v>38625</v>
      </c>
      <c r="BF36" s="5">
        <v>16.100000000000001</v>
      </c>
      <c r="BK36" s="8">
        <v>38046</v>
      </c>
      <c r="BL36" s="5">
        <v>0.6</v>
      </c>
      <c r="BO36" s="8">
        <v>37560</v>
      </c>
      <c r="BP36" s="5">
        <v>0.2</v>
      </c>
      <c r="BQ36" s="8">
        <v>37560</v>
      </c>
      <c r="BR36" s="5">
        <v>1723</v>
      </c>
      <c r="BS36" s="8">
        <v>38472</v>
      </c>
      <c r="BT36" s="5">
        <v>2043</v>
      </c>
      <c r="BU36" s="8">
        <v>39872</v>
      </c>
      <c r="BV36" s="5">
        <v>-0.75</v>
      </c>
      <c r="BW36" s="8">
        <v>37560</v>
      </c>
      <c r="BX36" s="5">
        <v>987</v>
      </c>
      <c r="CC36" s="8">
        <v>37560</v>
      </c>
      <c r="CD36" s="5">
        <v>-36.4</v>
      </c>
      <c r="CG36" s="8">
        <v>37560</v>
      </c>
      <c r="CH36" s="5">
        <v>1.7</v>
      </c>
      <c r="CI36" s="8">
        <v>37560</v>
      </c>
      <c r="CJ36" s="5">
        <v>1.6</v>
      </c>
      <c r="CM36" s="8">
        <v>37560</v>
      </c>
      <c r="CN36" s="5">
        <v>0.3</v>
      </c>
      <c r="CO36" s="8">
        <v>37560</v>
      </c>
      <c r="CP36" s="5">
        <v>0.2</v>
      </c>
      <c r="CQ36" s="8">
        <v>38898</v>
      </c>
      <c r="CR36" s="5">
        <v>4.3</v>
      </c>
      <c r="CS36" s="8">
        <v>38929</v>
      </c>
      <c r="CT36" s="5">
        <v>2.7</v>
      </c>
      <c r="CU36" s="8">
        <v>39233</v>
      </c>
      <c r="CV36" s="5">
        <v>1.925</v>
      </c>
      <c r="CW36" s="8">
        <v>42674</v>
      </c>
      <c r="CX36" s="5">
        <v>1.2</v>
      </c>
      <c r="CY36" s="8">
        <v>42674</v>
      </c>
      <c r="CZ36" s="5">
        <v>0.3</v>
      </c>
      <c r="DA36" s="8">
        <v>37560</v>
      </c>
      <c r="DB36" s="5">
        <v>0.2</v>
      </c>
      <c r="DE36" s="8">
        <v>37560</v>
      </c>
      <c r="DF36" s="5">
        <v>0.3</v>
      </c>
      <c r="DO36" s="8">
        <v>41243</v>
      </c>
      <c r="DP36" s="5">
        <v>1.7</v>
      </c>
    </row>
    <row r="37" spans="1:120" x14ac:dyDescent="0.2">
      <c r="A37" s="8">
        <v>37590</v>
      </c>
      <c r="B37" s="5">
        <v>51</v>
      </c>
      <c r="C37" s="8">
        <v>45016</v>
      </c>
      <c r="D37" s="5">
        <v>47.5</v>
      </c>
      <c r="E37" s="8">
        <v>37741</v>
      </c>
      <c r="F37" s="5">
        <v>64.8</v>
      </c>
      <c r="G37" s="8">
        <v>40512</v>
      </c>
      <c r="H37" s="5">
        <v>54.6</v>
      </c>
      <c r="I37" s="8">
        <v>42124</v>
      </c>
      <c r="J37" s="5">
        <v>54.5</v>
      </c>
      <c r="M37" s="8">
        <v>42794</v>
      </c>
      <c r="N37" s="5">
        <v>53.9</v>
      </c>
      <c r="O37" s="8">
        <v>37590</v>
      </c>
      <c r="P37" s="5">
        <v>48.8</v>
      </c>
      <c r="Q37" s="8">
        <v>38625</v>
      </c>
      <c r="R37" s="5">
        <v>15.2</v>
      </c>
      <c r="S37" s="8">
        <v>41851</v>
      </c>
      <c r="T37" s="5">
        <v>6.86</v>
      </c>
      <c r="U37" s="8">
        <v>40908</v>
      </c>
      <c r="V37" s="5">
        <v>4.9000000000000004</v>
      </c>
      <c r="Y37" s="8">
        <v>37590</v>
      </c>
      <c r="Z37" s="5">
        <v>-0.12</v>
      </c>
      <c r="AA37" s="8">
        <v>39721</v>
      </c>
      <c r="AB37" s="5">
        <v>-12</v>
      </c>
      <c r="AE37" s="8">
        <v>37590</v>
      </c>
      <c r="AF37" s="5">
        <v>85.5</v>
      </c>
      <c r="AG37" s="8">
        <v>37590</v>
      </c>
      <c r="AH37" s="5">
        <v>85.49</v>
      </c>
      <c r="AI37" s="8">
        <v>41274</v>
      </c>
      <c r="AJ37" s="5">
        <v>87.4</v>
      </c>
      <c r="AK37" s="8">
        <v>37590</v>
      </c>
      <c r="AL37" s="5">
        <v>32</v>
      </c>
      <c r="AO37" s="8">
        <v>39994</v>
      </c>
      <c r="AP37" s="5">
        <v>-382.5</v>
      </c>
      <c r="AQ37" s="8">
        <v>37590</v>
      </c>
      <c r="AR37" s="5">
        <v>5.8</v>
      </c>
      <c r="AS37" s="8">
        <v>41274</v>
      </c>
      <c r="AT37" s="5">
        <v>34.4</v>
      </c>
      <c r="AU37" s="8">
        <v>38837</v>
      </c>
      <c r="AV37" s="5">
        <v>0</v>
      </c>
      <c r="AW37" s="8">
        <v>42124</v>
      </c>
      <c r="AX37" s="5">
        <v>0.2</v>
      </c>
      <c r="AY37" s="8">
        <v>37590</v>
      </c>
      <c r="AZ37" s="5">
        <v>0.13</v>
      </c>
      <c r="BE37" s="8">
        <v>38656</v>
      </c>
      <c r="BF37" s="5">
        <v>15.5</v>
      </c>
      <c r="BK37" s="8">
        <v>38077</v>
      </c>
      <c r="BL37" s="5">
        <v>0.7</v>
      </c>
      <c r="BO37" s="8">
        <v>37590</v>
      </c>
      <c r="BP37" s="5">
        <v>0.2</v>
      </c>
      <c r="BQ37" s="8">
        <v>37590</v>
      </c>
      <c r="BR37" s="5">
        <v>1679</v>
      </c>
      <c r="BS37" s="8">
        <v>38503</v>
      </c>
      <c r="BT37" s="5">
        <v>2111</v>
      </c>
      <c r="BU37" s="8">
        <v>39903</v>
      </c>
      <c r="BV37" s="5">
        <v>-1.21</v>
      </c>
      <c r="BW37" s="8">
        <v>37590</v>
      </c>
      <c r="BX37" s="5">
        <v>1001.02</v>
      </c>
      <c r="CC37" s="8">
        <v>37590</v>
      </c>
      <c r="CD37" s="5">
        <v>-36.417000000000002</v>
      </c>
      <c r="CG37" s="8">
        <v>37590</v>
      </c>
      <c r="CH37" s="5">
        <v>-0.7</v>
      </c>
      <c r="CI37" s="8">
        <v>37590</v>
      </c>
      <c r="CJ37" s="5">
        <v>0.7</v>
      </c>
      <c r="CM37" s="8">
        <v>37590</v>
      </c>
      <c r="CN37" s="5">
        <v>0.1</v>
      </c>
      <c r="CO37" s="8">
        <v>37590</v>
      </c>
      <c r="CP37" s="5">
        <v>0.2</v>
      </c>
      <c r="CQ37" s="8">
        <v>38929</v>
      </c>
      <c r="CR37" s="5">
        <v>4.2</v>
      </c>
      <c r="CS37" s="8">
        <v>38960</v>
      </c>
      <c r="CT37" s="5">
        <v>2.8</v>
      </c>
      <c r="CU37" s="8">
        <v>39263</v>
      </c>
      <c r="CV37" s="5">
        <v>1.9166669999999999</v>
      </c>
      <c r="CW37" s="8">
        <v>42704</v>
      </c>
      <c r="CX37" s="5">
        <v>0.9</v>
      </c>
      <c r="CY37" s="8">
        <v>42704</v>
      </c>
      <c r="CZ37" s="5">
        <v>0.1</v>
      </c>
      <c r="DA37" s="8">
        <v>37590</v>
      </c>
      <c r="DB37" s="5">
        <v>0.2</v>
      </c>
      <c r="DE37" s="8">
        <v>37590</v>
      </c>
      <c r="DF37" s="5">
        <v>0.5</v>
      </c>
      <c r="DO37" s="8">
        <v>41274</v>
      </c>
      <c r="DP37" s="5">
        <v>1.7</v>
      </c>
    </row>
    <row r="38" spans="1:120" x14ac:dyDescent="0.2">
      <c r="A38" s="8">
        <v>37621</v>
      </c>
      <c r="B38" s="5">
        <v>50.2</v>
      </c>
      <c r="C38" s="8">
        <v>45199</v>
      </c>
      <c r="D38" s="5">
        <v>47.4</v>
      </c>
      <c r="E38" s="8">
        <v>37772</v>
      </c>
      <c r="F38" s="5">
        <v>58.5</v>
      </c>
      <c r="G38" s="8">
        <v>40543</v>
      </c>
      <c r="H38" s="5">
        <v>55.7</v>
      </c>
      <c r="I38" s="8">
        <v>42155</v>
      </c>
      <c r="J38" s="5">
        <v>53.7</v>
      </c>
      <c r="M38" s="8">
        <v>42825</v>
      </c>
      <c r="N38" s="5">
        <v>53.1</v>
      </c>
      <c r="O38" s="8">
        <v>37621</v>
      </c>
      <c r="P38" s="5">
        <v>52.9</v>
      </c>
      <c r="Q38" s="8">
        <v>38656</v>
      </c>
      <c r="R38" s="5">
        <v>18.7</v>
      </c>
      <c r="S38" s="8">
        <v>41882</v>
      </c>
      <c r="T38" s="5">
        <v>8.4</v>
      </c>
      <c r="U38" s="8">
        <v>40939</v>
      </c>
      <c r="V38" s="5">
        <v>1.1000000000000001</v>
      </c>
      <c r="Y38" s="8">
        <v>37621</v>
      </c>
      <c r="Z38" s="5">
        <v>5.86</v>
      </c>
      <c r="AA38" s="8">
        <v>39752</v>
      </c>
      <c r="AB38" s="5">
        <v>-24</v>
      </c>
      <c r="AE38" s="8">
        <v>37621</v>
      </c>
      <c r="AF38" s="5">
        <v>86.7</v>
      </c>
      <c r="AG38" s="8">
        <v>37621</v>
      </c>
      <c r="AH38" s="5">
        <v>86.07</v>
      </c>
      <c r="AI38" s="8">
        <v>41305</v>
      </c>
      <c r="AJ38" s="5">
        <v>89.1</v>
      </c>
      <c r="AK38" s="8">
        <v>37621</v>
      </c>
      <c r="AL38" s="5">
        <v>19</v>
      </c>
      <c r="AO38" s="8">
        <v>40025</v>
      </c>
      <c r="AP38" s="5">
        <v>-338.8</v>
      </c>
      <c r="AQ38" s="8">
        <v>37621</v>
      </c>
      <c r="AR38" s="5">
        <v>6</v>
      </c>
      <c r="AS38" s="8">
        <v>41305</v>
      </c>
      <c r="AT38" s="5">
        <v>34.5</v>
      </c>
      <c r="AU38" s="8">
        <v>38868</v>
      </c>
      <c r="AV38" s="5">
        <v>0.2</v>
      </c>
      <c r="AW38" s="8">
        <v>42155</v>
      </c>
      <c r="AX38" s="5">
        <v>0.3</v>
      </c>
      <c r="AY38" s="8">
        <v>37621</v>
      </c>
      <c r="AZ38" s="5">
        <v>0.24</v>
      </c>
      <c r="BE38" s="8">
        <v>38686</v>
      </c>
      <c r="BF38" s="5">
        <v>15.85</v>
      </c>
      <c r="BK38" s="8">
        <v>38107</v>
      </c>
      <c r="BL38" s="5">
        <v>-0.2</v>
      </c>
      <c r="BO38" s="8">
        <v>37621</v>
      </c>
      <c r="BP38" s="5">
        <v>0.1</v>
      </c>
      <c r="BQ38" s="8">
        <v>37621</v>
      </c>
      <c r="BR38" s="5">
        <v>1682</v>
      </c>
      <c r="BS38" s="8">
        <v>38533</v>
      </c>
      <c r="BT38" s="5">
        <v>2080</v>
      </c>
      <c r="BU38" s="8">
        <v>39933</v>
      </c>
      <c r="BV38" s="5">
        <v>1.93</v>
      </c>
      <c r="BW38" s="8">
        <v>37621</v>
      </c>
      <c r="BX38" s="5">
        <v>1036.0999999999999</v>
      </c>
      <c r="CC38" s="8">
        <v>37621</v>
      </c>
      <c r="CD38" s="5">
        <v>-39.012999999999998</v>
      </c>
      <c r="CG38" s="8">
        <v>37621</v>
      </c>
      <c r="CH38" s="5">
        <v>0.3</v>
      </c>
      <c r="CI38" s="8">
        <v>37621</v>
      </c>
      <c r="CJ38" s="5">
        <v>0.8</v>
      </c>
      <c r="CM38" s="8">
        <v>37621</v>
      </c>
      <c r="CN38" s="5">
        <v>0.2</v>
      </c>
      <c r="CO38" s="8">
        <v>37621</v>
      </c>
      <c r="CP38" s="5">
        <v>0.1</v>
      </c>
      <c r="CQ38" s="8">
        <v>38960</v>
      </c>
      <c r="CR38" s="5">
        <v>3.9</v>
      </c>
      <c r="CS38" s="8">
        <v>38990</v>
      </c>
      <c r="CT38" s="5">
        <v>2.9</v>
      </c>
      <c r="CU38" s="8">
        <v>39294</v>
      </c>
      <c r="CV38" s="5">
        <v>1.9666669999999999</v>
      </c>
      <c r="CW38" s="8">
        <v>42735</v>
      </c>
      <c r="CX38" s="5">
        <v>1.6</v>
      </c>
      <c r="CY38" s="8">
        <v>42735</v>
      </c>
      <c r="CZ38" s="5">
        <v>0.3</v>
      </c>
      <c r="DA38" s="8">
        <v>37621</v>
      </c>
      <c r="DB38" s="5">
        <v>0.2</v>
      </c>
      <c r="DE38" s="8">
        <v>37621</v>
      </c>
      <c r="DF38" s="5">
        <v>0.7</v>
      </c>
      <c r="DO38" s="8">
        <v>41305</v>
      </c>
      <c r="DP38" s="5">
        <v>2.1</v>
      </c>
    </row>
    <row r="39" spans="1:120" x14ac:dyDescent="0.2">
      <c r="A39" s="8">
        <v>37652</v>
      </c>
      <c r="B39" s="5">
        <v>53.8</v>
      </c>
      <c r="C39" s="8">
        <v>45230</v>
      </c>
      <c r="D39" s="5">
        <v>49.2</v>
      </c>
      <c r="E39" s="8">
        <v>37802</v>
      </c>
      <c r="F39" s="5">
        <v>51.8</v>
      </c>
      <c r="G39" s="8">
        <v>40574</v>
      </c>
      <c r="H39" s="5">
        <v>57.2</v>
      </c>
      <c r="I39" s="8">
        <v>42185</v>
      </c>
      <c r="J39" s="5">
        <v>53.4</v>
      </c>
      <c r="M39" s="8">
        <v>42855</v>
      </c>
      <c r="N39" s="5">
        <v>52.5</v>
      </c>
      <c r="O39" s="8">
        <v>37652</v>
      </c>
      <c r="P39" s="5">
        <v>52.7</v>
      </c>
      <c r="Q39" s="8">
        <v>38686</v>
      </c>
      <c r="R39" s="5">
        <v>15.9</v>
      </c>
      <c r="S39" s="8">
        <v>41912</v>
      </c>
      <c r="T39" s="5">
        <v>6.6</v>
      </c>
      <c r="U39" s="8">
        <v>40968</v>
      </c>
      <c r="V39" s="5">
        <v>14.6</v>
      </c>
      <c r="Y39" s="8">
        <v>37652</v>
      </c>
      <c r="Z39" s="5">
        <v>10.6</v>
      </c>
      <c r="AA39" s="8">
        <v>39782</v>
      </c>
      <c r="AB39" s="5">
        <v>-27</v>
      </c>
      <c r="AE39" s="8">
        <v>37652</v>
      </c>
      <c r="AF39" s="5">
        <v>83</v>
      </c>
      <c r="AG39" s="8">
        <v>37652</v>
      </c>
      <c r="AH39" s="5">
        <v>77.989999999999995</v>
      </c>
      <c r="AI39" s="8">
        <v>41333</v>
      </c>
      <c r="AJ39" s="5">
        <v>89.8</v>
      </c>
      <c r="AK39" s="8">
        <v>37652</v>
      </c>
      <c r="AL39" s="5">
        <v>63</v>
      </c>
      <c r="AO39" s="8">
        <v>40056</v>
      </c>
      <c r="AP39" s="5">
        <v>-248</v>
      </c>
      <c r="AQ39" s="8">
        <v>37652</v>
      </c>
      <c r="AR39" s="5">
        <v>6</v>
      </c>
      <c r="AS39" s="8">
        <v>41333</v>
      </c>
      <c r="AT39" s="5">
        <v>34.4</v>
      </c>
      <c r="AU39" s="8">
        <v>38898</v>
      </c>
      <c r="AV39" s="5">
        <v>0.1</v>
      </c>
      <c r="AW39" s="8">
        <v>42185</v>
      </c>
      <c r="AX39" s="5">
        <v>0.1</v>
      </c>
      <c r="AY39" s="8">
        <v>37652</v>
      </c>
      <c r="AZ39" s="5">
        <v>0.31</v>
      </c>
      <c r="BE39" s="8">
        <v>38717</v>
      </c>
      <c r="BF39" s="5">
        <v>16.73</v>
      </c>
      <c r="BK39" s="8">
        <v>38138</v>
      </c>
      <c r="BL39" s="5">
        <v>1.2</v>
      </c>
      <c r="BO39" s="8">
        <v>37652</v>
      </c>
      <c r="BP39" s="5">
        <v>0.3</v>
      </c>
      <c r="BQ39" s="8">
        <v>37652</v>
      </c>
      <c r="BR39" s="5">
        <v>1771</v>
      </c>
      <c r="BS39" s="8">
        <v>38564</v>
      </c>
      <c r="BT39" s="5">
        <v>2111</v>
      </c>
      <c r="BU39" s="8">
        <v>39964</v>
      </c>
      <c r="BV39" s="5">
        <v>2.97</v>
      </c>
      <c r="BW39" s="8">
        <v>37652</v>
      </c>
      <c r="BX39" s="5">
        <v>1042.75</v>
      </c>
      <c r="CC39" s="8">
        <v>37652</v>
      </c>
      <c r="CD39" s="5">
        <v>-43.063000000000002</v>
      </c>
      <c r="CG39" s="8">
        <v>37652</v>
      </c>
      <c r="CH39" s="5">
        <v>1.8</v>
      </c>
      <c r="CI39" s="8">
        <v>37652</v>
      </c>
      <c r="CJ39" s="5">
        <v>1.2</v>
      </c>
      <c r="CM39" s="8">
        <v>37652</v>
      </c>
      <c r="CN39" s="5">
        <v>0.4</v>
      </c>
      <c r="CO39" s="8">
        <v>37652</v>
      </c>
      <c r="CP39" s="5">
        <v>0.2</v>
      </c>
      <c r="CQ39" s="8">
        <v>38990</v>
      </c>
      <c r="CR39" s="5">
        <v>2.2000000000000002</v>
      </c>
      <c r="CS39" s="8">
        <v>39021</v>
      </c>
      <c r="CT39" s="5">
        <v>2.5</v>
      </c>
      <c r="CU39" s="8">
        <v>39325</v>
      </c>
      <c r="CV39" s="5">
        <v>1.8</v>
      </c>
      <c r="CW39" s="8">
        <v>42766</v>
      </c>
      <c r="CX39" s="5">
        <v>1.5</v>
      </c>
      <c r="CY39" s="8">
        <v>42766</v>
      </c>
      <c r="CZ39" s="5">
        <v>0.3</v>
      </c>
      <c r="DA39" s="8">
        <v>37652</v>
      </c>
      <c r="DB39" s="5">
        <v>0.4</v>
      </c>
      <c r="DE39" s="8">
        <v>37652</v>
      </c>
      <c r="DF39" s="5">
        <v>0.1</v>
      </c>
      <c r="DO39" s="8">
        <v>41333</v>
      </c>
      <c r="DP39" s="5">
        <v>2.1</v>
      </c>
    </row>
    <row r="40" spans="1:120" x14ac:dyDescent="0.2">
      <c r="A40" s="8">
        <v>37680</v>
      </c>
      <c r="B40" s="5">
        <v>52.1</v>
      </c>
      <c r="C40" s="8">
        <v>45260</v>
      </c>
      <c r="D40" s="5">
        <v>47.4</v>
      </c>
      <c r="E40" s="8">
        <v>37833</v>
      </c>
      <c r="F40" s="5">
        <v>55.2</v>
      </c>
      <c r="G40" s="8">
        <v>40602</v>
      </c>
      <c r="H40" s="5">
        <v>59.3</v>
      </c>
      <c r="I40" s="8">
        <v>42216</v>
      </c>
      <c r="J40" s="5">
        <v>53.8</v>
      </c>
      <c r="M40" s="8">
        <v>42886</v>
      </c>
      <c r="N40" s="5">
        <v>53.8</v>
      </c>
      <c r="O40" s="8">
        <v>37680</v>
      </c>
      <c r="P40" s="5">
        <v>52.7</v>
      </c>
      <c r="Q40" s="8">
        <v>38717</v>
      </c>
      <c r="R40" s="5">
        <v>18.7</v>
      </c>
      <c r="S40" s="8">
        <v>41943</v>
      </c>
      <c r="T40" s="5">
        <v>4.8600000000000003</v>
      </c>
      <c r="U40" s="8">
        <v>40999</v>
      </c>
      <c r="V40" s="5">
        <v>17</v>
      </c>
      <c r="Y40" s="8">
        <v>37680</v>
      </c>
      <c r="Z40" s="5">
        <v>8.18</v>
      </c>
      <c r="AA40" s="8">
        <v>39813</v>
      </c>
      <c r="AB40" s="5">
        <v>-40</v>
      </c>
      <c r="AE40" s="8">
        <v>37680</v>
      </c>
      <c r="AF40" s="5">
        <v>79</v>
      </c>
      <c r="AG40" s="8">
        <v>37680</v>
      </c>
      <c r="AH40" s="5">
        <v>76.88</v>
      </c>
      <c r="AI40" s="8">
        <v>41364</v>
      </c>
      <c r="AJ40" s="5">
        <v>89.9</v>
      </c>
      <c r="AK40" s="8">
        <v>37680</v>
      </c>
      <c r="AL40" s="5">
        <v>4</v>
      </c>
      <c r="AO40" s="8">
        <v>40086</v>
      </c>
      <c r="AP40" s="5">
        <v>-208.6</v>
      </c>
      <c r="AQ40" s="8">
        <v>37680</v>
      </c>
      <c r="AR40" s="5">
        <v>5.9</v>
      </c>
      <c r="AS40" s="8">
        <v>41364</v>
      </c>
      <c r="AT40" s="5">
        <v>34.5</v>
      </c>
      <c r="AU40" s="8">
        <v>38929</v>
      </c>
      <c r="AV40" s="5">
        <v>-0.1</v>
      </c>
      <c r="AW40" s="8">
        <v>42216</v>
      </c>
      <c r="AX40" s="5">
        <v>0.5</v>
      </c>
      <c r="AY40" s="8">
        <v>37680</v>
      </c>
      <c r="AZ40" s="5">
        <v>-0.05</v>
      </c>
      <c r="BE40" s="8">
        <v>38748</v>
      </c>
      <c r="BF40" s="5">
        <v>16.239999999999998</v>
      </c>
      <c r="BK40" s="8">
        <v>38168</v>
      </c>
      <c r="BL40" s="5">
        <v>-0.8</v>
      </c>
      <c r="BO40" s="8">
        <v>37680</v>
      </c>
      <c r="BP40" s="5">
        <v>0.2</v>
      </c>
      <c r="BQ40" s="8">
        <v>37680</v>
      </c>
      <c r="BR40" s="5">
        <v>1721</v>
      </c>
      <c r="BS40" s="8">
        <v>38595</v>
      </c>
      <c r="BT40" s="5">
        <v>2117</v>
      </c>
      <c r="BU40" s="8">
        <v>39994</v>
      </c>
      <c r="BV40" s="5">
        <v>1.32</v>
      </c>
      <c r="BW40" s="8">
        <v>37680</v>
      </c>
      <c r="BX40" s="5">
        <v>926.81</v>
      </c>
      <c r="CC40" s="8">
        <v>37680</v>
      </c>
      <c r="CD40" s="5">
        <v>-42.03</v>
      </c>
      <c r="CG40" s="8">
        <v>37680</v>
      </c>
      <c r="CH40" s="5">
        <v>-0.7</v>
      </c>
      <c r="CI40" s="8">
        <v>37680</v>
      </c>
      <c r="CJ40" s="5">
        <v>-1.4</v>
      </c>
      <c r="CM40" s="8">
        <v>37680</v>
      </c>
      <c r="CN40" s="5">
        <v>0.5</v>
      </c>
      <c r="CO40" s="8">
        <v>37680</v>
      </c>
      <c r="CP40" s="5">
        <v>0.2</v>
      </c>
      <c r="CQ40" s="8">
        <v>39021</v>
      </c>
      <c r="CR40" s="5">
        <v>1.5</v>
      </c>
      <c r="CS40" s="8">
        <v>39051</v>
      </c>
      <c r="CT40" s="5">
        <v>2.7</v>
      </c>
      <c r="CU40" s="8">
        <v>39355</v>
      </c>
      <c r="CV40" s="5">
        <v>1.7629630000000001</v>
      </c>
      <c r="CW40" s="8">
        <v>42794</v>
      </c>
      <c r="CX40" s="5">
        <v>1.9</v>
      </c>
      <c r="CY40" s="8">
        <v>42794</v>
      </c>
      <c r="CZ40" s="5">
        <v>0.1</v>
      </c>
      <c r="DA40" s="8">
        <v>37680</v>
      </c>
      <c r="DB40" s="5">
        <v>0.2</v>
      </c>
      <c r="DE40" s="8">
        <v>37680</v>
      </c>
      <c r="DF40" s="5">
        <v>-0.1</v>
      </c>
      <c r="DO40" s="8">
        <v>41364</v>
      </c>
      <c r="DP40" s="5">
        <v>2.1</v>
      </c>
    </row>
    <row r="41" spans="1:120" x14ac:dyDescent="0.2">
      <c r="A41" s="8">
        <v>37711</v>
      </c>
      <c r="B41" s="5">
        <v>48.8</v>
      </c>
      <c r="C41" s="8">
        <v>45291</v>
      </c>
      <c r="D41" s="5">
        <v>48.4</v>
      </c>
      <c r="E41" s="8">
        <v>37864</v>
      </c>
      <c r="F41" s="5">
        <v>54.6</v>
      </c>
      <c r="G41" s="8">
        <v>40633</v>
      </c>
      <c r="H41" s="5">
        <v>59.6</v>
      </c>
      <c r="I41" s="8">
        <v>42247</v>
      </c>
      <c r="J41" s="5">
        <v>52.9</v>
      </c>
      <c r="M41" s="8">
        <v>42916</v>
      </c>
      <c r="N41" s="5">
        <v>52.9</v>
      </c>
      <c r="O41" s="8">
        <v>37711</v>
      </c>
      <c r="P41" s="5">
        <v>50.6</v>
      </c>
      <c r="Q41" s="8">
        <v>38748</v>
      </c>
      <c r="R41" s="5">
        <v>20.5</v>
      </c>
      <c r="S41" s="8">
        <v>41973</v>
      </c>
      <c r="T41" s="5">
        <v>5.43</v>
      </c>
      <c r="U41" s="8">
        <v>41029</v>
      </c>
      <c r="V41" s="5">
        <v>8.8000000000000007</v>
      </c>
      <c r="Y41" s="8">
        <v>37711</v>
      </c>
      <c r="Z41" s="5">
        <v>-0.26</v>
      </c>
      <c r="AA41" s="8">
        <v>39844</v>
      </c>
      <c r="AB41" s="5">
        <v>-51</v>
      </c>
      <c r="AE41" s="8">
        <v>37711</v>
      </c>
      <c r="AF41" s="5">
        <v>75.2</v>
      </c>
      <c r="AG41" s="8">
        <v>37711</v>
      </c>
      <c r="AH41" s="5">
        <v>62.4</v>
      </c>
      <c r="AI41" s="8">
        <v>41394</v>
      </c>
      <c r="AJ41" s="5">
        <v>90.2</v>
      </c>
      <c r="AK41" s="8">
        <v>37711</v>
      </c>
      <c r="AL41" s="5">
        <v>-23</v>
      </c>
      <c r="AO41" s="8">
        <v>40117</v>
      </c>
      <c r="AP41" s="5">
        <v>-201.4</v>
      </c>
      <c r="AQ41" s="8">
        <v>37711</v>
      </c>
      <c r="AR41" s="5">
        <v>5.9</v>
      </c>
      <c r="AS41" s="8">
        <v>41394</v>
      </c>
      <c r="AT41" s="5">
        <v>34.6</v>
      </c>
      <c r="AU41" s="8">
        <v>38960</v>
      </c>
      <c r="AV41" s="5">
        <v>-0.3</v>
      </c>
      <c r="AW41" s="8">
        <v>42247</v>
      </c>
      <c r="AX41" s="5">
        <v>-0.3</v>
      </c>
      <c r="AY41" s="8">
        <v>37711</v>
      </c>
      <c r="AZ41" s="5">
        <v>-0.21</v>
      </c>
      <c r="BE41" s="8">
        <v>38776</v>
      </c>
      <c r="BF41" s="5">
        <v>16.559999999999999</v>
      </c>
      <c r="BK41" s="8">
        <v>38199</v>
      </c>
      <c r="BL41" s="5">
        <v>1.1000000000000001</v>
      </c>
      <c r="BO41" s="8">
        <v>37711</v>
      </c>
      <c r="BP41" s="5">
        <v>0.2</v>
      </c>
      <c r="BQ41" s="8">
        <v>37711</v>
      </c>
      <c r="BR41" s="5">
        <v>1698</v>
      </c>
      <c r="BS41" s="8">
        <v>38625</v>
      </c>
      <c r="BT41" s="5">
        <v>2072</v>
      </c>
      <c r="BU41" s="8">
        <v>40025</v>
      </c>
      <c r="BV41" s="5">
        <v>2.0299999999999998</v>
      </c>
      <c r="BW41" s="8">
        <v>37711</v>
      </c>
      <c r="BX41" s="5">
        <v>905.8</v>
      </c>
      <c r="CC41" s="8">
        <v>37711</v>
      </c>
      <c r="CD41" s="5">
        <v>-40.914000000000001</v>
      </c>
      <c r="CG41" s="8">
        <v>37711</v>
      </c>
      <c r="CH41" s="5">
        <v>1.2</v>
      </c>
      <c r="CI41" s="8">
        <v>37711</v>
      </c>
      <c r="CJ41" s="5">
        <v>-0.5</v>
      </c>
      <c r="CM41" s="8">
        <v>37711</v>
      </c>
      <c r="CN41" s="5">
        <v>0.4</v>
      </c>
      <c r="CO41" s="8">
        <v>37711</v>
      </c>
      <c r="CP41" s="5">
        <v>0.2</v>
      </c>
      <c r="CQ41" s="8">
        <v>39051</v>
      </c>
      <c r="CR41" s="5">
        <v>2.2000000000000002</v>
      </c>
      <c r="CS41" s="8">
        <v>39082</v>
      </c>
      <c r="CT41" s="5">
        <v>2.6</v>
      </c>
      <c r="CU41" s="8">
        <v>39386</v>
      </c>
      <c r="CV41" s="5">
        <v>1.855172</v>
      </c>
      <c r="CW41" s="8">
        <v>42825</v>
      </c>
      <c r="CX41" s="5">
        <v>2.4</v>
      </c>
      <c r="CY41" s="8">
        <v>42825</v>
      </c>
      <c r="CZ41" s="5">
        <v>0</v>
      </c>
      <c r="DA41" s="8">
        <v>37711</v>
      </c>
      <c r="DB41" s="5">
        <v>0.3</v>
      </c>
      <c r="DE41" s="8">
        <v>37711</v>
      </c>
      <c r="DF41" s="5">
        <v>0.6</v>
      </c>
      <c r="DO41" s="8">
        <v>41394</v>
      </c>
      <c r="DP41" s="5">
        <v>1.9</v>
      </c>
    </row>
    <row r="42" spans="1:120" x14ac:dyDescent="0.2">
      <c r="A42" s="8">
        <v>37741</v>
      </c>
      <c r="B42" s="5">
        <v>47.2</v>
      </c>
      <c r="C42" s="8">
        <v>45322</v>
      </c>
      <c r="D42" s="5">
        <v>49</v>
      </c>
      <c r="E42" s="8">
        <v>37894</v>
      </c>
      <c r="F42" s="5">
        <v>54.8</v>
      </c>
      <c r="G42" s="8">
        <v>40663</v>
      </c>
      <c r="H42" s="5">
        <v>57.3</v>
      </c>
      <c r="I42" s="8">
        <v>42277</v>
      </c>
      <c r="J42" s="5">
        <v>53</v>
      </c>
      <c r="M42" s="8">
        <v>42947</v>
      </c>
      <c r="N42" s="5">
        <v>54.3</v>
      </c>
      <c r="O42" s="8">
        <v>37741</v>
      </c>
      <c r="P42" s="5">
        <v>48.5</v>
      </c>
      <c r="Q42" s="8">
        <v>38776</v>
      </c>
      <c r="R42" s="5">
        <v>17.899999999999999</v>
      </c>
      <c r="S42" s="8">
        <v>42004</v>
      </c>
      <c r="T42" s="5">
        <v>6.75</v>
      </c>
      <c r="U42" s="8">
        <v>41060</v>
      </c>
      <c r="V42" s="5">
        <v>1.9</v>
      </c>
      <c r="Y42" s="8">
        <v>37741</v>
      </c>
      <c r="Z42" s="5">
        <v>-8.9</v>
      </c>
      <c r="AA42" s="8">
        <v>39872</v>
      </c>
      <c r="AB42" s="5">
        <v>-49</v>
      </c>
      <c r="AE42" s="8">
        <v>37741</v>
      </c>
      <c r="AF42" s="5">
        <v>84.9</v>
      </c>
      <c r="AG42" s="8">
        <v>37741</v>
      </c>
      <c r="AH42" s="5">
        <v>70.94</v>
      </c>
      <c r="AI42" s="8">
        <v>41425</v>
      </c>
      <c r="AJ42" s="5">
        <v>92.1</v>
      </c>
      <c r="AK42" s="8">
        <v>37741</v>
      </c>
      <c r="AL42" s="5">
        <v>-60</v>
      </c>
      <c r="AO42" s="8">
        <v>40147</v>
      </c>
      <c r="AP42" s="5">
        <v>-149.6</v>
      </c>
      <c r="AQ42" s="8">
        <v>37741</v>
      </c>
      <c r="AR42" s="5">
        <v>5.9</v>
      </c>
      <c r="AS42" s="8">
        <v>41425</v>
      </c>
      <c r="AT42" s="5">
        <v>34.5</v>
      </c>
      <c r="AU42" s="8">
        <v>38990</v>
      </c>
      <c r="AV42" s="5">
        <v>0</v>
      </c>
      <c r="AW42" s="8">
        <v>42277</v>
      </c>
      <c r="AX42" s="5">
        <v>-0.2</v>
      </c>
      <c r="AY42" s="8">
        <v>37741</v>
      </c>
      <c r="AZ42" s="5">
        <v>-0.43</v>
      </c>
      <c r="BE42" s="8">
        <v>38807</v>
      </c>
      <c r="BF42" s="5">
        <v>16.7</v>
      </c>
      <c r="BK42" s="8">
        <v>38230</v>
      </c>
      <c r="BL42" s="5">
        <v>-0.1</v>
      </c>
      <c r="BO42" s="8">
        <v>37741</v>
      </c>
      <c r="BP42" s="5">
        <v>0.2</v>
      </c>
      <c r="BQ42" s="8">
        <v>37741</v>
      </c>
      <c r="BR42" s="5">
        <v>1735</v>
      </c>
      <c r="BS42" s="8">
        <v>38656</v>
      </c>
      <c r="BT42" s="5">
        <v>2163</v>
      </c>
      <c r="BU42" s="8">
        <v>40056</v>
      </c>
      <c r="BV42" s="5">
        <v>2.0299999999999998</v>
      </c>
      <c r="BW42" s="8">
        <v>37741</v>
      </c>
      <c r="BX42" s="5">
        <v>987.53</v>
      </c>
      <c r="CC42" s="8">
        <v>37741</v>
      </c>
      <c r="CD42" s="5">
        <v>-41.98</v>
      </c>
      <c r="CG42" s="8">
        <v>37741</v>
      </c>
      <c r="CH42" s="5">
        <v>-1.7</v>
      </c>
      <c r="CI42" s="8">
        <v>37741</v>
      </c>
      <c r="CJ42" s="5">
        <v>-1.1000000000000001</v>
      </c>
      <c r="CM42" s="8">
        <v>37741</v>
      </c>
      <c r="CN42" s="5">
        <v>-0.1</v>
      </c>
      <c r="CO42" s="8">
        <v>37741</v>
      </c>
      <c r="CP42" s="5">
        <v>0.1</v>
      </c>
      <c r="CQ42" s="8">
        <v>39082</v>
      </c>
      <c r="CR42" s="5">
        <v>2.2999999999999998</v>
      </c>
      <c r="CS42" s="8">
        <v>39113</v>
      </c>
      <c r="CT42" s="5">
        <v>2.6</v>
      </c>
      <c r="CU42" s="8">
        <v>39416</v>
      </c>
      <c r="CV42" s="5">
        <v>2</v>
      </c>
      <c r="CW42" s="8">
        <v>42855</v>
      </c>
      <c r="CX42" s="5">
        <v>2.2000000000000002</v>
      </c>
      <c r="CY42" s="8">
        <v>42855</v>
      </c>
      <c r="CZ42" s="5">
        <v>0.2</v>
      </c>
      <c r="DA42" s="8">
        <v>37741</v>
      </c>
      <c r="DB42" s="5">
        <v>0</v>
      </c>
      <c r="DE42" s="8">
        <v>37741</v>
      </c>
      <c r="DF42" s="5">
        <v>0.1</v>
      </c>
      <c r="DO42" s="8">
        <v>41425</v>
      </c>
      <c r="DP42" s="5">
        <v>2.1</v>
      </c>
    </row>
    <row r="43" spans="1:120" x14ac:dyDescent="0.2">
      <c r="A43" s="8">
        <v>37772</v>
      </c>
      <c r="B43" s="5">
        <v>48.7</v>
      </c>
      <c r="C43" s="8">
        <v>45351</v>
      </c>
      <c r="D43" s="5">
        <v>52.2</v>
      </c>
      <c r="E43" s="8">
        <v>37925</v>
      </c>
      <c r="F43" s="5">
        <v>57.5</v>
      </c>
      <c r="G43" s="8">
        <v>40694</v>
      </c>
      <c r="H43" s="5">
        <v>53.9</v>
      </c>
      <c r="I43" s="8">
        <v>42308</v>
      </c>
      <c r="J43" s="5">
        <v>54.1</v>
      </c>
      <c r="M43" s="8">
        <v>42978</v>
      </c>
      <c r="N43" s="5">
        <v>56.3</v>
      </c>
      <c r="O43" s="8">
        <v>37772</v>
      </c>
      <c r="P43" s="5">
        <v>49.1</v>
      </c>
      <c r="Q43" s="8">
        <v>38807</v>
      </c>
      <c r="R43" s="5">
        <v>18.5</v>
      </c>
      <c r="S43" s="8">
        <v>42035</v>
      </c>
      <c r="T43" s="5">
        <v>8.31</v>
      </c>
      <c r="U43" s="8">
        <v>41090</v>
      </c>
      <c r="V43" s="5">
        <v>-2.7</v>
      </c>
      <c r="Y43" s="8">
        <v>37772</v>
      </c>
      <c r="Z43" s="5">
        <v>-2.39</v>
      </c>
      <c r="AA43" s="8">
        <v>39903</v>
      </c>
      <c r="AB43" s="5">
        <v>-50</v>
      </c>
      <c r="AE43" s="8">
        <v>37772</v>
      </c>
      <c r="AF43" s="5">
        <v>92.6</v>
      </c>
      <c r="AG43" s="8">
        <v>37772</v>
      </c>
      <c r="AH43" s="5">
        <v>85.01</v>
      </c>
      <c r="AI43" s="8">
        <v>41455</v>
      </c>
      <c r="AJ43" s="5">
        <v>94.6</v>
      </c>
      <c r="AK43" s="8">
        <v>37772</v>
      </c>
      <c r="AL43" s="5">
        <v>-35</v>
      </c>
      <c r="AO43" s="8">
        <v>40178</v>
      </c>
      <c r="AP43" s="5">
        <v>-71.2</v>
      </c>
      <c r="AQ43" s="8">
        <v>37772</v>
      </c>
      <c r="AR43" s="5">
        <v>6.1</v>
      </c>
      <c r="AS43" s="8">
        <v>41455</v>
      </c>
      <c r="AT43" s="5">
        <v>34.5</v>
      </c>
      <c r="AU43" s="8">
        <v>39021</v>
      </c>
      <c r="AV43" s="5">
        <v>-0.3</v>
      </c>
      <c r="AW43" s="8">
        <v>42308</v>
      </c>
      <c r="AX43" s="5">
        <v>0.2</v>
      </c>
      <c r="AY43" s="8">
        <v>37772</v>
      </c>
      <c r="AZ43" s="5">
        <v>0.04</v>
      </c>
      <c r="BE43" s="8">
        <v>38837</v>
      </c>
      <c r="BF43" s="5">
        <v>16.62</v>
      </c>
      <c r="BK43" s="8">
        <v>38260</v>
      </c>
      <c r="BL43" s="5">
        <v>0.7</v>
      </c>
      <c r="BO43" s="8">
        <v>37772</v>
      </c>
      <c r="BP43" s="5">
        <v>0.2</v>
      </c>
      <c r="BQ43" s="8">
        <v>37772</v>
      </c>
      <c r="BR43" s="5">
        <v>1704</v>
      </c>
      <c r="BS43" s="8">
        <v>38686</v>
      </c>
      <c r="BT43" s="5">
        <v>2097</v>
      </c>
      <c r="BU43" s="8">
        <v>40086</v>
      </c>
      <c r="BV43" s="5">
        <v>4.8600000000000003</v>
      </c>
      <c r="BW43" s="8">
        <v>37772</v>
      </c>
      <c r="BX43" s="5">
        <v>1038.05</v>
      </c>
      <c r="CC43" s="8">
        <v>37772</v>
      </c>
      <c r="CD43" s="5">
        <v>-41.417000000000002</v>
      </c>
      <c r="CG43" s="8">
        <v>37772</v>
      </c>
      <c r="CH43" s="5">
        <v>0</v>
      </c>
      <c r="CI43" s="8">
        <v>37772</v>
      </c>
      <c r="CJ43" s="5">
        <v>0.8</v>
      </c>
      <c r="CM43" s="8">
        <v>37772</v>
      </c>
      <c r="CN43" s="5">
        <v>-0.1</v>
      </c>
      <c r="CO43" s="8">
        <v>37772</v>
      </c>
      <c r="CP43" s="5">
        <v>0.1</v>
      </c>
      <c r="CQ43" s="8">
        <v>39113</v>
      </c>
      <c r="CR43" s="5">
        <v>2</v>
      </c>
      <c r="CS43" s="8">
        <v>39141</v>
      </c>
      <c r="CT43" s="5">
        <v>2.7</v>
      </c>
      <c r="CU43" s="8">
        <v>39447</v>
      </c>
      <c r="CV43" s="5">
        <v>2.2137929999999999</v>
      </c>
      <c r="CW43" s="8">
        <v>42886</v>
      </c>
      <c r="CX43" s="5">
        <v>2.2999999999999998</v>
      </c>
      <c r="CY43" s="8">
        <v>42886</v>
      </c>
      <c r="CZ43" s="5">
        <v>0</v>
      </c>
      <c r="DA43" s="8">
        <v>37772</v>
      </c>
      <c r="DB43" s="5">
        <v>0.3</v>
      </c>
      <c r="DE43" s="8">
        <v>37772</v>
      </c>
      <c r="DF43" s="5">
        <v>0.2</v>
      </c>
      <c r="DO43" s="8">
        <v>41455</v>
      </c>
      <c r="DP43" s="5">
        <v>1.9</v>
      </c>
    </row>
    <row r="44" spans="1:120" x14ac:dyDescent="0.2">
      <c r="A44" s="8">
        <v>37802</v>
      </c>
      <c r="B44" s="5">
        <v>51.2</v>
      </c>
      <c r="C44" s="8">
        <v>45382</v>
      </c>
      <c r="D44" s="5">
        <v>50.9</v>
      </c>
      <c r="E44" s="8">
        <v>37955</v>
      </c>
      <c r="F44" s="5">
        <v>60.2</v>
      </c>
      <c r="G44" s="8">
        <v>40724</v>
      </c>
      <c r="H44" s="5">
        <v>53.7</v>
      </c>
      <c r="I44" s="8">
        <v>42338</v>
      </c>
      <c r="J44" s="5">
        <v>52.9</v>
      </c>
      <c r="M44" s="8">
        <v>43008</v>
      </c>
      <c r="N44" s="5">
        <v>55.2</v>
      </c>
      <c r="O44" s="8">
        <v>37802</v>
      </c>
      <c r="P44" s="5">
        <v>52.8</v>
      </c>
      <c r="Q44" s="8">
        <v>38837</v>
      </c>
      <c r="R44" s="5">
        <v>24.2</v>
      </c>
      <c r="S44" s="8">
        <v>42063</v>
      </c>
      <c r="T44" s="5">
        <v>3</v>
      </c>
      <c r="U44" s="8">
        <v>41121</v>
      </c>
      <c r="V44" s="5">
        <v>1.9</v>
      </c>
      <c r="Y44" s="8">
        <v>37802</v>
      </c>
      <c r="Z44" s="5">
        <v>5.71</v>
      </c>
      <c r="AA44" s="8">
        <v>39933</v>
      </c>
      <c r="AB44" s="5">
        <v>-17</v>
      </c>
      <c r="AE44" s="8">
        <v>37802</v>
      </c>
      <c r="AF44" s="5">
        <v>93.2</v>
      </c>
      <c r="AG44" s="8">
        <v>37802</v>
      </c>
      <c r="AH44" s="5">
        <v>82.19</v>
      </c>
      <c r="AI44" s="8">
        <v>41486</v>
      </c>
      <c r="AJ44" s="5">
        <v>94.6</v>
      </c>
      <c r="AK44" s="8">
        <v>37802</v>
      </c>
      <c r="AL44" s="5">
        <v>-5</v>
      </c>
      <c r="AO44" s="8">
        <v>40209</v>
      </c>
      <c r="AP44" s="5">
        <v>-32.9</v>
      </c>
      <c r="AQ44" s="8">
        <v>37802</v>
      </c>
      <c r="AR44" s="5">
        <v>6.2</v>
      </c>
      <c r="AS44" s="8">
        <v>41486</v>
      </c>
      <c r="AT44" s="5">
        <v>34.5</v>
      </c>
      <c r="AU44" s="8">
        <v>39051</v>
      </c>
      <c r="AV44" s="5">
        <v>-0.4</v>
      </c>
      <c r="AW44" s="8">
        <v>42338</v>
      </c>
      <c r="AX44" s="5">
        <v>0</v>
      </c>
      <c r="AY44" s="8">
        <v>37802</v>
      </c>
      <c r="AZ44" s="5">
        <v>7.0000000000000007E-2</v>
      </c>
      <c r="BE44" s="8">
        <v>38868</v>
      </c>
      <c r="BF44" s="5">
        <v>16.399999999999999</v>
      </c>
      <c r="BK44" s="8">
        <v>38291</v>
      </c>
      <c r="BL44" s="5">
        <v>0.1</v>
      </c>
      <c r="BO44" s="8">
        <v>37802</v>
      </c>
      <c r="BP44" s="5">
        <v>0</v>
      </c>
      <c r="BQ44" s="8">
        <v>37802</v>
      </c>
      <c r="BR44" s="5">
        <v>1746</v>
      </c>
      <c r="BS44" s="8">
        <v>38717</v>
      </c>
      <c r="BT44" s="5">
        <v>2103</v>
      </c>
      <c r="BU44" s="8">
        <v>40117</v>
      </c>
      <c r="BV44" s="5">
        <v>2.02</v>
      </c>
      <c r="BW44" s="8">
        <v>37802</v>
      </c>
      <c r="BX44" s="5">
        <v>1114.97</v>
      </c>
      <c r="CC44" s="8">
        <v>37802</v>
      </c>
      <c r="CD44" s="5">
        <v>-41.781999999999996</v>
      </c>
      <c r="CG44" s="8">
        <v>37802</v>
      </c>
      <c r="CH44" s="5">
        <v>1.6</v>
      </c>
      <c r="CI44" s="8">
        <v>37802</v>
      </c>
      <c r="CJ44" s="5">
        <v>1.4</v>
      </c>
      <c r="CM44" s="8">
        <v>37802</v>
      </c>
      <c r="CN44" s="5">
        <v>0.2</v>
      </c>
      <c r="CO44" s="8">
        <v>37802</v>
      </c>
      <c r="CP44" s="5">
        <v>0.1</v>
      </c>
      <c r="CQ44" s="8">
        <v>39141</v>
      </c>
      <c r="CR44" s="5">
        <v>2.2999999999999998</v>
      </c>
      <c r="CS44" s="8">
        <v>39172</v>
      </c>
      <c r="CT44" s="5">
        <v>2.6</v>
      </c>
      <c r="CU44" s="8">
        <v>39478</v>
      </c>
      <c r="CV44" s="5">
        <v>2.2000000000000002</v>
      </c>
      <c r="CW44" s="8">
        <v>42916</v>
      </c>
      <c r="CX44" s="5">
        <v>1.9</v>
      </c>
      <c r="CY44" s="8">
        <v>42916</v>
      </c>
      <c r="CZ44" s="5">
        <v>0</v>
      </c>
      <c r="DA44" s="8">
        <v>37802</v>
      </c>
      <c r="DB44" s="5">
        <v>0.3</v>
      </c>
      <c r="DE44" s="8">
        <v>37802</v>
      </c>
      <c r="DF44" s="5">
        <v>0.4</v>
      </c>
      <c r="DO44" s="8">
        <v>41486</v>
      </c>
      <c r="DP44" s="5">
        <v>2.2000000000000002</v>
      </c>
    </row>
    <row r="45" spans="1:120" x14ac:dyDescent="0.2">
      <c r="A45" s="8">
        <v>37833</v>
      </c>
      <c r="B45" s="5">
        <v>51.8</v>
      </c>
      <c r="C45" s="8">
        <v>45412</v>
      </c>
      <c r="D45" s="5">
        <v>51.3</v>
      </c>
      <c r="E45" s="8">
        <v>37986</v>
      </c>
      <c r="F45" s="5">
        <v>63.6</v>
      </c>
      <c r="G45" s="8">
        <v>40755</v>
      </c>
      <c r="H45" s="5">
        <v>53.4</v>
      </c>
      <c r="I45" s="8">
        <v>42369</v>
      </c>
      <c r="J45" s="5">
        <v>51.1</v>
      </c>
      <c r="M45" s="8">
        <v>43039</v>
      </c>
      <c r="N45" s="5">
        <v>55.9</v>
      </c>
      <c r="O45" s="8">
        <v>37833</v>
      </c>
      <c r="P45" s="5">
        <v>53.7</v>
      </c>
      <c r="Q45" s="8">
        <v>38868</v>
      </c>
      <c r="R45" s="5">
        <v>16.2</v>
      </c>
      <c r="S45" s="8">
        <v>42094</v>
      </c>
      <c r="T45" s="5">
        <v>0.79</v>
      </c>
      <c r="U45" s="8">
        <v>41152</v>
      </c>
      <c r="V45" s="5">
        <v>-6.7</v>
      </c>
      <c r="Y45" s="8">
        <v>37833</v>
      </c>
      <c r="Z45" s="5">
        <v>6.9</v>
      </c>
      <c r="AA45" s="8">
        <v>39964</v>
      </c>
      <c r="AB45" s="5">
        <v>-6</v>
      </c>
      <c r="AE45" s="8">
        <v>37833</v>
      </c>
      <c r="AF45" s="5">
        <v>90.6</v>
      </c>
      <c r="AG45" s="8">
        <v>37833</v>
      </c>
      <c r="AH45" s="5">
        <v>84.8</v>
      </c>
      <c r="AI45" s="8">
        <v>41517</v>
      </c>
      <c r="AJ45" s="5">
        <v>94.8</v>
      </c>
      <c r="AK45" s="8">
        <v>37833</v>
      </c>
      <c r="AL45" s="5">
        <v>12</v>
      </c>
      <c r="AO45" s="8">
        <v>40237</v>
      </c>
      <c r="AP45" s="5">
        <v>-33.1</v>
      </c>
      <c r="AQ45" s="8">
        <v>37833</v>
      </c>
      <c r="AR45" s="5">
        <v>6.3</v>
      </c>
      <c r="AS45" s="8">
        <v>41517</v>
      </c>
      <c r="AT45" s="5">
        <v>34.5</v>
      </c>
      <c r="AU45" s="8">
        <v>39082</v>
      </c>
      <c r="AV45" s="5">
        <v>0.1</v>
      </c>
      <c r="AW45" s="8">
        <v>42369</v>
      </c>
      <c r="AX45" s="5">
        <v>0</v>
      </c>
      <c r="AY45" s="8">
        <v>37833</v>
      </c>
      <c r="AZ45" s="5">
        <v>0.15</v>
      </c>
      <c r="BE45" s="8">
        <v>38898</v>
      </c>
      <c r="BF45" s="5">
        <v>16.260000000000002</v>
      </c>
      <c r="BK45" s="8">
        <v>38321</v>
      </c>
      <c r="BL45" s="5">
        <v>-0.1</v>
      </c>
      <c r="BO45" s="8">
        <v>37833</v>
      </c>
      <c r="BP45" s="5">
        <v>0.1</v>
      </c>
      <c r="BQ45" s="8">
        <v>37833</v>
      </c>
      <c r="BR45" s="5">
        <v>1795</v>
      </c>
      <c r="BS45" s="8">
        <v>38748</v>
      </c>
      <c r="BT45" s="5">
        <v>2067</v>
      </c>
      <c r="BU45" s="8">
        <v>40147</v>
      </c>
      <c r="BV45" s="5">
        <v>2.1</v>
      </c>
      <c r="BW45" s="8">
        <v>37833</v>
      </c>
      <c r="BX45" s="5">
        <v>1140.93</v>
      </c>
      <c r="CC45" s="8">
        <v>37833</v>
      </c>
      <c r="CD45" s="5">
        <v>-40.572000000000003</v>
      </c>
      <c r="CG45" s="8">
        <v>37833</v>
      </c>
      <c r="CH45" s="5">
        <v>0.9</v>
      </c>
      <c r="CI45" s="8">
        <v>37833</v>
      </c>
      <c r="CJ45" s="5">
        <v>1</v>
      </c>
      <c r="CM45" s="8">
        <v>37833</v>
      </c>
      <c r="CN45" s="5">
        <v>0.2</v>
      </c>
      <c r="CO45" s="8">
        <v>37833</v>
      </c>
      <c r="CP45" s="5">
        <v>0.1</v>
      </c>
      <c r="CQ45" s="8">
        <v>39172</v>
      </c>
      <c r="CR45" s="5">
        <v>2.8</v>
      </c>
      <c r="CS45" s="8">
        <v>39202</v>
      </c>
      <c r="CT45" s="5">
        <v>2.4</v>
      </c>
      <c r="CU45" s="8">
        <v>39507</v>
      </c>
      <c r="CV45" s="5">
        <v>2.1433330000000002</v>
      </c>
      <c r="CW45" s="8">
        <v>42947</v>
      </c>
      <c r="CX45" s="5">
        <v>2.2000000000000002</v>
      </c>
      <c r="CY45" s="8">
        <v>42947</v>
      </c>
      <c r="CZ45" s="5">
        <v>0.1</v>
      </c>
      <c r="DA45" s="8">
        <v>37833</v>
      </c>
      <c r="DB45" s="5">
        <v>0.3</v>
      </c>
      <c r="DE45" s="8">
        <v>37833</v>
      </c>
      <c r="DF45" s="5">
        <v>0.8</v>
      </c>
      <c r="DO45" s="8">
        <v>41517</v>
      </c>
      <c r="DP45" s="5">
        <v>2.1</v>
      </c>
    </row>
    <row r="46" spans="1:120" x14ac:dyDescent="0.2">
      <c r="A46" s="8">
        <v>37864</v>
      </c>
      <c r="B46" s="5">
        <v>53.9</v>
      </c>
      <c r="C46" s="8">
        <v>45443</v>
      </c>
      <c r="D46" s="5">
        <v>49.3</v>
      </c>
      <c r="E46" s="8">
        <v>38017</v>
      </c>
      <c r="F46" s="5">
        <v>66.7</v>
      </c>
      <c r="G46" s="8">
        <v>40786</v>
      </c>
      <c r="H46" s="5">
        <v>51.1</v>
      </c>
      <c r="I46" s="8">
        <v>42400</v>
      </c>
      <c r="J46" s="5">
        <v>52.6</v>
      </c>
      <c r="M46" s="8">
        <v>43069</v>
      </c>
      <c r="N46" s="5">
        <v>55.2</v>
      </c>
      <c r="O46" s="8">
        <v>37864</v>
      </c>
      <c r="P46" s="5">
        <v>55.9</v>
      </c>
      <c r="Q46" s="8">
        <v>38898</v>
      </c>
      <c r="R46" s="5">
        <v>11.7</v>
      </c>
      <c r="S46" s="8">
        <v>42124</v>
      </c>
      <c r="T46" s="5">
        <v>-2</v>
      </c>
      <c r="U46" s="8">
        <v>41182</v>
      </c>
      <c r="V46" s="5">
        <v>-1.5</v>
      </c>
      <c r="Y46" s="8">
        <v>37864</v>
      </c>
      <c r="Z46" s="5">
        <v>10.23</v>
      </c>
      <c r="AA46" s="8">
        <v>39994</v>
      </c>
      <c r="AB46" s="5">
        <v>3</v>
      </c>
      <c r="AE46" s="8">
        <v>37864</v>
      </c>
      <c r="AF46" s="5">
        <v>90.4</v>
      </c>
      <c r="AG46" s="8">
        <v>37864</v>
      </c>
      <c r="AH46" s="5">
        <v>79.349999999999994</v>
      </c>
      <c r="AI46" s="8">
        <v>41547</v>
      </c>
      <c r="AJ46" s="5">
        <v>94.1</v>
      </c>
      <c r="AK46" s="8">
        <v>37864</v>
      </c>
      <c r="AL46" s="5">
        <v>17</v>
      </c>
      <c r="AO46" s="8">
        <v>40268</v>
      </c>
      <c r="AP46" s="5">
        <v>44.1</v>
      </c>
      <c r="AQ46" s="8">
        <v>37864</v>
      </c>
      <c r="AR46" s="5">
        <v>6.2</v>
      </c>
      <c r="AS46" s="8">
        <v>41547</v>
      </c>
      <c r="AT46" s="5">
        <v>34.5</v>
      </c>
      <c r="AU46" s="8">
        <v>39113</v>
      </c>
      <c r="AV46" s="5">
        <v>-0.5</v>
      </c>
      <c r="AW46" s="8">
        <v>42400</v>
      </c>
      <c r="AX46" s="5">
        <v>0.2</v>
      </c>
      <c r="AY46" s="8">
        <v>37864</v>
      </c>
      <c r="AZ46" s="5">
        <v>0.27</v>
      </c>
      <c r="BE46" s="8">
        <v>38929</v>
      </c>
      <c r="BF46" s="5">
        <v>16.809999999999999</v>
      </c>
      <c r="BK46" s="8">
        <v>38352</v>
      </c>
      <c r="BL46" s="5">
        <v>1.1000000000000001</v>
      </c>
      <c r="BO46" s="8">
        <v>37864</v>
      </c>
      <c r="BP46" s="5">
        <v>0.1</v>
      </c>
      <c r="BQ46" s="8">
        <v>37864</v>
      </c>
      <c r="BR46" s="5">
        <v>1828</v>
      </c>
      <c r="BS46" s="8">
        <v>38776</v>
      </c>
      <c r="BT46" s="5">
        <v>2118</v>
      </c>
      <c r="BU46" s="8">
        <v>40178</v>
      </c>
      <c r="BV46" s="5">
        <v>-9.17</v>
      </c>
      <c r="BW46" s="8">
        <v>37864</v>
      </c>
      <c r="BX46" s="5">
        <v>1123.06</v>
      </c>
      <c r="CC46" s="8">
        <v>37864</v>
      </c>
      <c r="CD46" s="5">
        <v>-41.24</v>
      </c>
      <c r="CG46" s="8">
        <v>37864</v>
      </c>
      <c r="CH46" s="5">
        <v>-0.4</v>
      </c>
      <c r="CI46" s="8">
        <v>37864</v>
      </c>
      <c r="CJ46" s="5">
        <v>0.5</v>
      </c>
      <c r="CM46" s="8">
        <v>37864</v>
      </c>
      <c r="CN46" s="5">
        <v>0.4</v>
      </c>
      <c r="CO46" s="8">
        <v>37864</v>
      </c>
      <c r="CP46" s="5">
        <v>0.2</v>
      </c>
      <c r="CQ46" s="8">
        <v>39202</v>
      </c>
      <c r="CR46" s="5">
        <v>2.6</v>
      </c>
      <c r="CS46" s="8">
        <v>39233</v>
      </c>
      <c r="CT46" s="5">
        <v>2.2999999999999998</v>
      </c>
      <c r="CU46" s="8">
        <v>39538</v>
      </c>
      <c r="CV46" s="5">
        <v>2.02963</v>
      </c>
      <c r="CW46" s="8">
        <v>42978</v>
      </c>
      <c r="CX46" s="5">
        <v>2.5</v>
      </c>
      <c r="CY46" s="8">
        <v>42978</v>
      </c>
      <c r="CZ46" s="5">
        <v>0.3</v>
      </c>
      <c r="DA46" s="8">
        <v>37864</v>
      </c>
      <c r="DB46" s="5">
        <v>0.3</v>
      </c>
      <c r="DE46" s="8">
        <v>37864</v>
      </c>
      <c r="DF46" s="5">
        <v>0.7</v>
      </c>
      <c r="DO46" s="8">
        <v>41547</v>
      </c>
      <c r="DP46" s="5">
        <v>2.1</v>
      </c>
    </row>
    <row r="47" spans="1:120" x14ac:dyDescent="0.2">
      <c r="A47" s="8">
        <v>37894</v>
      </c>
      <c r="B47" s="5">
        <v>54.5</v>
      </c>
      <c r="C47" s="8">
        <v>45473</v>
      </c>
      <c r="D47" s="5">
        <v>49.2</v>
      </c>
      <c r="E47" s="8">
        <v>38046</v>
      </c>
      <c r="F47" s="5">
        <v>71.3</v>
      </c>
      <c r="G47" s="8">
        <v>40816</v>
      </c>
      <c r="H47" s="5">
        <v>52.8</v>
      </c>
      <c r="I47" s="8">
        <v>42429</v>
      </c>
      <c r="J47" s="5">
        <v>51.3</v>
      </c>
      <c r="M47" s="8">
        <v>43100</v>
      </c>
      <c r="N47" s="5">
        <v>52.7</v>
      </c>
      <c r="O47" s="8">
        <v>37894</v>
      </c>
      <c r="P47" s="5">
        <v>57.1</v>
      </c>
      <c r="Q47" s="8">
        <v>38929</v>
      </c>
      <c r="R47" s="5">
        <v>20.6</v>
      </c>
      <c r="S47" s="8">
        <v>42155</v>
      </c>
      <c r="T47" s="5">
        <v>-3.14</v>
      </c>
      <c r="U47" s="8">
        <v>41213</v>
      </c>
      <c r="V47" s="5">
        <v>-1.5</v>
      </c>
      <c r="Y47" s="8">
        <v>37894</v>
      </c>
      <c r="Z47" s="5">
        <v>17.29</v>
      </c>
      <c r="AA47" s="8">
        <v>40025</v>
      </c>
      <c r="AB47" s="5">
        <v>6</v>
      </c>
      <c r="AE47" s="8">
        <v>37894</v>
      </c>
      <c r="AF47" s="5">
        <v>88.4</v>
      </c>
      <c r="AG47" s="8">
        <v>37894</v>
      </c>
      <c r="AH47" s="5">
        <v>80.900000000000006</v>
      </c>
      <c r="AI47" s="8">
        <v>41578</v>
      </c>
      <c r="AJ47" s="5">
        <v>93.4</v>
      </c>
      <c r="AK47" s="8">
        <v>37894</v>
      </c>
      <c r="AL47" s="5">
        <v>-21</v>
      </c>
      <c r="AO47" s="8">
        <v>40298</v>
      </c>
      <c r="AP47" s="5">
        <v>34.200000000000003</v>
      </c>
      <c r="AQ47" s="8">
        <v>37894</v>
      </c>
      <c r="AR47" s="5">
        <v>6.2</v>
      </c>
      <c r="AS47" s="8">
        <v>41578</v>
      </c>
      <c r="AT47" s="5">
        <v>34.4</v>
      </c>
      <c r="AU47" s="8">
        <v>39141</v>
      </c>
      <c r="AV47" s="5">
        <v>-0.5</v>
      </c>
      <c r="AW47" s="8">
        <v>42429</v>
      </c>
      <c r="AX47" s="5">
        <v>0</v>
      </c>
      <c r="AY47" s="8">
        <v>37894</v>
      </c>
      <c r="AZ47" s="5">
        <v>0.43</v>
      </c>
      <c r="BE47" s="8">
        <v>38960</v>
      </c>
      <c r="BF47" s="5">
        <v>16.5</v>
      </c>
      <c r="BK47" s="8">
        <v>38383</v>
      </c>
      <c r="BL47" s="5">
        <v>-0.5</v>
      </c>
      <c r="BO47" s="8">
        <v>37894</v>
      </c>
      <c r="BP47" s="5">
        <v>0.1</v>
      </c>
      <c r="BQ47" s="8">
        <v>37894</v>
      </c>
      <c r="BR47" s="5">
        <v>1826</v>
      </c>
      <c r="BS47" s="8">
        <v>38807</v>
      </c>
      <c r="BT47" s="5">
        <v>2083</v>
      </c>
      <c r="BU47" s="8">
        <v>40209</v>
      </c>
      <c r="BV47" s="5">
        <v>0.67</v>
      </c>
      <c r="BW47" s="8">
        <v>37894</v>
      </c>
      <c r="BX47" s="5">
        <v>1127.6500000000001</v>
      </c>
      <c r="CC47" s="8">
        <v>37894</v>
      </c>
      <c r="CD47" s="5">
        <v>-40.33</v>
      </c>
      <c r="CG47" s="8">
        <v>37894</v>
      </c>
      <c r="CH47" s="5">
        <v>0.6</v>
      </c>
      <c r="CI47" s="8">
        <v>37894</v>
      </c>
      <c r="CJ47" s="5">
        <v>1.2</v>
      </c>
      <c r="CM47" s="8">
        <v>37894</v>
      </c>
      <c r="CN47" s="5">
        <v>0.2</v>
      </c>
      <c r="CO47" s="8">
        <v>37894</v>
      </c>
      <c r="CP47" s="5">
        <v>0.1</v>
      </c>
      <c r="CQ47" s="8">
        <v>39233</v>
      </c>
      <c r="CR47" s="5">
        <v>2.6</v>
      </c>
      <c r="CS47" s="8">
        <v>39263</v>
      </c>
      <c r="CT47" s="5">
        <v>2.2000000000000002</v>
      </c>
      <c r="CU47" s="8">
        <v>39568</v>
      </c>
      <c r="CV47" s="5">
        <v>2.1151520000000001</v>
      </c>
      <c r="CW47" s="8">
        <v>43008</v>
      </c>
      <c r="CX47" s="5">
        <v>2.6</v>
      </c>
      <c r="CY47" s="8">
        <v>43008</v>
      </c>
      <c r="CZ47" s="5">
        <v>0.4</v>
      </c>
      <c r="DA47" s="8">
        <v>37894</v>
      </c>
      <c r="DB47" s="5">
        <v>0.2</v>
      </c>
      <c r="DE47" s="8">
        <v>37894</v>
      </c>
      <c r="DF47" s="5">
        <v>0</v>
      </c>
      <c r="DO47" s="8">
        <v>41578</v>
      </c>
      <c r="DP47" s="5">
        <v>2.2999999999999998</v>
      </c>
    </row>
    <row r="48" spans="1:120" x14ac:dyDescent="0.2">
      <c r="A48" s="8">
        <v>37925</v>
      </c>
      <c r="B48" s="5">
        <v>55.7</v>
      </c>
      <c r="C48" s="8">
        <v>45504</v>
      </c>
      <c r="D48" s="5">
        <v>49.1</v>
      </c>
      <c r="E48" s="8">
        <v>38077</v>
      </c>
      <c r="F48" s="5">
        <v>81.3</v>
      </c>
      <c r="G48" s="8">
        <v>40847</v>
      </c>
      <c r="H48" s="5">
        <v>53.6</v>
      </c>
      <c r="I48" s="8">
        <v>42460</v>
      </c>
      <c r="J48" s="5">
        <v>51.7</v>
      </c>
      <c r="M48" s="8">
        <v>43131</v>
      </c>
      <c r="N48" s="5">
        <v>53.4</v>
      </c>
      <c r="O48" s="8">
        <v>37925</v>
      </c>
      <c r="P48" s="5">
        <v>55.8</v>
      </c>
      <c r="Q48" s="8">
        <v>38960</v>
      </c>
      <c r="R48" s="5">
        <v>14.3</v>
      </c>
      <c r="S48" s="8">
        <v>42185</v>
      </c>
      <c r="T48" s="5">
        <v>-9</v>
      </c>
      <c r="U48" s="8">
        <v>41243</v>
      </c>
      <c r="V48" s="5">
        <v>2.6</v>
      </c>
      <c r="Y48" s="8">
        <v>37925</v>
      </c>
      <c r="Z48" s="5">
        <v>16.399999999999999</v>
      </c>
      <c r="AA48" s="8">
        <v>40056</v>
      </c>
      <c r="AB48" s="5">
        <v>15</v>
      </c>
      <c r="AE48" s="8">
        <v>37925</v>
      </c>
      <c r="AF48" s="5">
        <v>89.7</v>
      </c>
      <c r="AG48" s="8">
        <v>37925</v>
      </c>
      <c r="AH48" s="5">
        <v>79.260000000000005</v>
      </c>
      <c r="AI48" s="8">
        <v>41608</v>
      </c>
      <c r="AJ48" s="5">
        <v>92.5</v>
      </c>
      <c r="AK48" s="8">
        <v>37925</v>
      </c>
      <c r="AL48" s="5">
        <v>60</v>
      </c>
      <c r="AO48" s="8">
        <v>40329</v>
      </c>
      <c r="AP48" s="5">
        <v>76.8</v>
      </c>
      <c r="AQ48" s="8">
        <v>37925</v>
      </c>
      <c r="AR48" s="5">
        <v>6.1</v>
      </c>
      <c r="AS48" s="8">
        <v>41608</v>
      </c>
      <c r="AT48" s="5">
        <v>34.5</v>
      </c>
      <c r="AU48" s="8">
        <v>39172</v>
      </c>
      <c r="AV48" s="5">
        <v>0.1</v>
      </c>
      <c r="AW48" s="8">
        <v>42460</v>
      </c>
      <c r="AX48" s="5">
        <v>0</v>
      </c>
      <c r="AY48" s="8">
        <v>37925</v>
      </c>
      <c r="AZ48" s="5">
        <v>0.41</v>
      </c>
      <c r="BE48" s="8">
        <v>38990</v>
      </c>
      <c r="BF48" s="5">
        <v>16.46</v>
      </c>
      <c r="BK48" s="8">
        <v>38411</v>
      </c>
      <c r="BL48" s="5">
        <v>0.7</v>
      </c>
      <c r="BO48" s="8">
        <v>37925</v>
      </c>
      <c r="BP48" s="5">
        <v>0.3</v>
      </c>
      <c r="BQ48" s="8">
        <v>37925</v>
      </c>
      <c r="BR48" s="5">
        <v>1852</v>
      </c>
      <c r="BS48" s="8">
        <v>38837</v>
      </c>
      <c r="BT48" s="5">
        <v>2042</v>
      </c>
      <c r="BU48" s="8">
        <v>40237</v>
      </c>
      <c r="BV48" s="5">
        <v>-1.31</v>
      </c>
      <c r="BW48" s="8">
        <v>37925</v>
      </c>
      <c r="BX48" s="5">
        <v>1133.97</v>
      </c>
      <c r="CC48" s="8">
        <v>37925</v>
      </c>
      <c r="CD48" s="5">
        <v>-41.665999999999997</v>
      </c>
      <c r="CG48" s="8">
        <v>37925</v>
      </c>
      <c r="CH48" s="5">
        <v>2</v>
      </c>
      <c r="CI48" s="8">
        <v>37925</v>
      </c>
      <c r="CJ48" s="5">
        <v>0.8</v>
      </c>
      <c r="CM48" s="8">
        <v>37925</v>
      </c>
      <c r="CN48" s="5">
        <v>0.1</v>
      </c>
      <c r="CO48" s="8">
        <v>37925</v>
      </c>
      <c r="CP48" s="5">
        <v>0.1</v>
      </c>
      <c r="CQ48" s="8">
        <v>39263</v>
      </c>
      <c r="CR48" s="5">
        <v>2.6</v>
      </c>
      <c r="CS48" s="8">
        <v>39294</v>
      </c>
      <c r="CT48" s="5">
        <v>2.2000000000000002</v>
      </c>
      <c r="CU48" s="8">
        <v>39599</v>
      </c>
      <c r="CV48" s="5">
        <v>2.1555559999999998</v>
      </c>
      <c r="CW48" s="8">
        <v>43039</v>
      </c>
      <c r="CX48" s="5">
        <v>2.4</v>
      </c>
      <c r="CY48" s="8">
        <v>43039</v>
      </c>
      <c r="CZ48" s="5">
        <v>0.1</v>
      </c>
      <c r="DA48" s="8">
        <v>37925</v>
      </c>
      <c r="DB48" s="5">
        <v>0.4</v>
      </c>
      <c r="DE48" s="8">
        <v>37925</v>
      </c>
      <c r="DF48" s="5">
        <v>0</v>
      </c>
      <c r="DO48" s="8">
        <v>41608</v>
      </c>
      <c r="DP48" s="5">
        <v>2</v>
      </c>
    </row>
    <row r="49" spans="1:120" x14ac:dyDescent="0.2">
      <c r="A49" s="8">
        <v>37955</v>
      </c>
      <c r="B49" s="5">
        <v>58.5</v>
      </c>
      <c r="C49" s="8">
        <v>45565</v>
      </c>
      <c r="D49" s="5">
        <v>45.6</v>
      </c>
      <c r="E49" s="8">
        <v>38107</v>
      </c>
      <c r="F49" s="5">
        <v>85</v>
      </c>
      <c r="G49" s="8">
        <v>40877</v>
      </c>
      <c r="H49" s="5">
        <v>53.7</v>
      </c>
      <c r="I49" s="8">
        <v>42490</v>
      </c>
      <c r="J49" s="5">
        <v>50.9</v>
      </c>
      <c r="M49" s="8">
        <v>43159</v>
      </c>
      <c r="N49" s="5">
        <v>55.8</v>
      </c>
      <c r="O49" s="8">
        <v>37955</v>
      </c>
      <c r="P49" s="5">
        <v>56.6</v>
      </c>
      <c r="Q49" s="8">
        <v>38990</v>
      </c>
      <c r="R49" s="5">
        <v>13</v>
      </c>
      <c r="S49" s="8">
        <v>42216</v>
      </c>
      <c r="T49" s="5">
        <v>-4.29</v>
      </c>
      <c r="U49" s="8">
        <v>41274</v>
      </c>
      <c r="V49" s="5">
        <v>-0.3</v>
      </c>
      <c r="Y49" s="8">
        <v>37955</v>
      </c>
      <c r="Z49" s="5">
        <v>26.93</v>
      </c>
      <c r="AA49" s="8">
        <v>40086</v>
      </c>
      <c r="AB49" s="5">
        <v>15</v>
      </c>
      <c r="AE49" s="8">
        <v>37955</v>
      </c>
      <c r="AF49" s="5">
        <v>93.9</v>
      </c>
      <c r="AG49" s="8">
        <v>37955</v>
      </c>
      <c r="AH49" s="5">
        <v>85.34</v>
      </c>
      <c r="AI49" s="8">
        <v>41639</v>
      </c>
      <c r="AJ49" s="5">
        <v>93.3</v>
      </c>
      <c r="AK49" s="8">
        <v>37955</v>
      </c>
      <c r="AL49" s="5">
        <v>146</v>
      </c>
      <c r="AO49" s="8">
        <v>40359</v>
      </c>
      <c r="AP49" s="5">
        <v>61.1</v>
      </c>
      <c r="AQ49" s="8">
        <v>37955</v>
      </c>
      <c r="AR49" s="5">
        <v>6</v>
      </c>
      <c r="AS49" s="8">
        <v>41639</v>
      </c>
      <c r="AT49" s="5">
        <v>34.5</v>
      </c>
      <c r="AU49" s="8">
        <v>39202</v>
      </c>
      <c r="AV49" s="5">
        <v>0</v>
      </c>
      <c r="AW49" s="8">
        <v>42490</v>
      </c>
      <c r="AX49" s="5">
        <v>0.3</v>
      </c>
      <c r="AY49" s="8">
        <v>37955</v>
      </c>
      <c r="AZ49" s="5">
        <v>0.54</v>
      </c>
      <c r="BE49" s="8">
        <v>39021</v>
      </c>
      <c r="BF49" s="5">
        <v>16.2</v>
      </c>
      <c r="BK49" s="8">
        <v>38442</v>
      </c>
      <c r="BL49" s="5">
        <v>0.8</v>
      </c>
      <c r="BO49" s="8">
        <v>37955</v>
      </c>
      <c r="BP49" s="5">
        <v>0.4</v>
      </c>
      <c r="BQ49" s="8">
        <v>37955</v>
      </c>
      <c r="BR49" s="5">
        <v>1913</v>
      </c>
      <c r="BS49" s="8">
        <v>38868</v>
      </c>
      <c r="BT49" s="5">
        <v>1950</v>
      </c>
      <c r="BU49" s="8">
        <v>40268</v>
      </c>
      <c r="BV49" s="5">
        <v>5.28</v>
      </c>
      <c r="BW49" s="8">
        <v>37955</v>
      </c>
      <c r="BX49" s="5">
        <v>1120.3699999999999</v>
      </c>
      <c r="CC49" s="8">
        <v>37955</v>
      </c>
      <c r="CD49" s="5">
        <v>-41.954999999999998</v>
      </c>
      <c r="CG49" s="8">
        <v>37955</v>
      </c>
      <c r="CH49" s="5">
        <v>-1.4</v>
      </c>
      <c r="CI49" s="8">
        <v>37955</v>
      </c>
      <c r="CJ49" s="5">
        <v>1</v>
      </c>
      <c r="CM49" s="8">
        <v>37955</v>
      </c>
      <c r="CN49" s="5">
        <v>0.1</v>
      </c>
      <c r="CO49" s="8">
        <v>37955</v>
      </c>
      <c r="CP49" s="5">
        <v>0.1</v>
      </c>
      <c r="CQ49" s="8">
        <v>39294</v>
      </c>
      <c r="CR49" s="5">
        <v>2.5</v>
      </c>
      <c r="CS49" s="8">
        <v>39325</v>
      </c>
      <c r="CT49" s="5">
        <v>2.2000000000000002</v>
      </c>
      <c r="CU49" s="8">
        <v>39629</v>
      </c>
      <c r="CV49" s="5">
        <v>2.230769</v>
      </c>
      <c r="CW49" s="8">
        <v>43069</v>
      </c>
      <c r="CX49" s="5">
        <v>2.9</v>
      </c>
      <c r="CY49" s="8">
        <v>43069</v>
      </c>
      <c r="CZ49" s="5">
        <v>0.3</v>
      </c>
      <c r="DA49" s="8">
        <v>37955</v>
      </c>
      <c r="DB49" s="5">
        <v>0.4</v>
      </c>
      <c r="DE49" s="8">
        <v>37955</v>
      </c>
      <c r="DF49" s="5">
        <v>0.7</v>
      </c>
      <c r="DO49" s="8">
        <v>41639</v>
      </c>
      <c r="DP49" s="5">
        <v>1.8</v>
      </c>
    </row>
    <row r="50" spans="1:120" x14ac:dyDescent="0.2">
      <c r="A50" s="8">
        <v>37986</v>
      </c>
      <c r="B50" s="5">
        <v>60.9</v>
      </c>
      <c r="C50" s="8">
        <v>45596</v>
      </c>
      <c r="D50" s="5">
        <v>46.8</v>
      </c>
      <c r="E50" s="8">
        <v>38138</v>
      </c>
      <c r="F50" s="5">
        <v>88.7</v>
      </c>
      <c r="G50" s="8">
        <v>40908</v>
      </c>
      <c r="H50" s="5">
        <v>53.1</v>
      </c>
      <c r="I50" s="8">
        <v>42521</v>
      </c>
      <c r="J50" s="5">
        <v>50.7</v>
      </c>
      <c r="M50" s="8">
        <v>43190</v>
      </c>
      <c r="N50" s="5">
        <v>54.2</v>
      </c>
      <c r="O50" s="8">
        <v>37986</v>
      </c>
      <c r="P50" s="5">
        <v>62.3</v>
      </c>
      <c r="Q50" s="8">
        <v>39021</v>
      </c>
      <c r="R50" s="5">
        <v>11.6</v>
      </c>
      <c r="S50" s="8">
        <v>42247</v>
      </c>
      <c r="T50" s="5">
        <v>-4.5</v>
      </c>
      <c r="U50" s="8">
        <v>41305</v>
      </c>
      <c r="V50" s="5">
        <v>4</v>
      </c>
      <c r="Y50" s="8">
        <v>37986</v>
      </c>
      <c r="Z50" s="5">
        <v>25.4</v>
      </c>
      <c r="AA50" s="8">
        <v>40117</v>
      </c>
      <c r="AB50" s="5">
        <v>14</v>
      </c>
      <c r="AE50" s="8">
        <v>37986</v>
      </c>
      <c r="AF50" s="5">
        <v>90.8</v>
      </c>
      <c r="AG50" s="8">
        <v>37986</v>
      </c>
      <c r="AH50" s="5">
        <v>91.8</v>
      </c>
      <c r="AI50" s="8">
        <v>41670</v>
      </c>
      <c r="AJ50" s="5">
        <v>93.8</v>
      </c>
      <c r="AK50" s="8">
        <v>37986</v>
      </c>
      <c r="AL50" s="5">
        <v>145</v>
      </c>
      <c r="AO50" s="8">
        <v>40390</v>
      </c>
      <c r="AP50" s="5">
        <v>33.4</v>
      </c>
      <c r="AQ50" s="8">
        <v>37986</v>
      </c>
      <c r="AR50" s="5">
        <v>5.9</v>
      </c>
      <c r="AS50" s="8">
        <v>41670</v>
      </c>
      <c r="AT50" s="5">
        <v>34.4</v>
      </c>
      <c r="AU50" s="8">
        <v>39233</v>
      </c>
      <c r="AV50" s="5">
        <v>0.1</v>
      </c>
      <c r="AW50" s="8">
        <v>42521</v>
      </c>
      <c r="AX50" s="5">
        <v>-0.1</v>
      </c>
      <c r="AY50" s="8">
        <v>37986</v>
      </c>
      <c r="AZ50" s="5">
        <v>0.49</v>
      </c>
      <c r="BE50" s="8">
        <v>39051</v>
      </c>
      <c r="BF50" s="5">
        <v>16.37</v>
      </c>
      <c r="BK50" s="8">
        <v>38472</v>
      </c>
      <c r="BL50" s="5">
        <v>0.8</v>
      </c>
      <c r="BO50" s="8">
        <v>37986</v>
      </c>
      <c r="BP50" s="5">
        <v>0.4</v>
      </c>
      <c r="BQ50" s="8">
        <v>37986</v>
      </c>
      <c r="BR50" s="5">
        <v>1951</v>
      </c>
      <c r="BS50" s="8">
        <v>38898</v>
      </c>
      <c r="BT50" s="5">
        <v>1920</v>
      </c>
      <c r="BU50" s="8">
        <v>40298</v>
      </c>
      <c r="BV50" s="5">
        <v>5.32</v>
      </c>
      <c r="BW50" s="8">
        <v>37986</v>
      </c>
      <c r="BX50" s="5">
        <v>1089.72</v>
      </c>
      <c r="CC50" s="8">
        <v>37986</v>
      </c>
      <c r="CD50" s="5">
        <v>-39.770000000000003</v>
      </c>
      <c r="CG50" s="8">
        <v>37986</v>
      </c>
      <c r="CH50" s="5">
        <v>0.3</v>
      </c>
      <c r="CI50" s="8">
        <v>37986</v>
      </c>
      <c r="CJ50" s="5">
        <v>2.2999999999999998</v>
      </c>
      <c r="CM50" s="8">
        <v>37986</v>
      </c>
      <c r="CN50" s="5">
        <v>0.2</v>
      </c>
      <c r="CO50" s="8">
        <v>37986</v>
      </c>
      <c r="CP50" s="5">
        <v>0.1</v>
      </c>
      <c r="CQ50" s="8">
        <v>39325</v>
      </c>
      <c r="CR50" s="5">
        <v>2.1</v>
      </c>
      <c r="CS50" s="8">
        <v>39355</v>
      </c>
      <c r="CT50" s="5">
        <v>2.1</v>
      </c>
      <c r="CU50" s="8">
        <v>39660</v>
      </c>
      <c r="CV50" s="5">
        <v>2.3941180000000002</v>
      </c>
      <c r="CW50" s="8">
        <v>43100</v>
      </c>
      <c r="CX50" s="5">
        <v>3</v>
      </c>
      <c r="CY50" s="8">
        <v>43100</v>
      </c>
      <c r="CZ50" s="5">
        <v>0.2</v>
      </c>
      <c r="DA50" s="8">
        <v>37986</v>
      </c>
      <c r="DB50" s="5">
        <v>0.2</v>
      </c>
      <c r="DE50" s="8">
        <v>37986</v>
      </c>
      <c r="DF50" s="5">
        <v>0.5</v>
      </c>
      <c r="DO50" s="8">
        <v>41670</v>
      </c>
      <c r="DP50" s="5">
        <v>1.8</v>
      </c>
    </row>
    <row r="51" spans="1:120" x14ac:dyDescent="0.2">
      <c r="A51" s="8">
        <v>38017</v>
      </c>
      <c r="B51" s="5">
        <v>63.3</v>
      </c>
      <c r="C51" s="8">
        <v>45626</v>
      </c>
      <c r="D51" s="5">
        <v>48</v>
      </c>
      <c r="E51" s="8">
        <v>38168</v>
      </c>
      <c r="F51" s="5">
        <v>82.2</v>
      </c>
      <c r="G51" s="8">
        <v>40939</v>
      </c>
      <c r="H51" s="5">
        <v>53.2</v>
      </c>
      <c r="I51" s="8">
        <v>42551</v>
      </c>
      <c r="J51" s="5">
        <v>51.2</v>
      </c>
      <c r="M51" s="8">
        <v>43220</v>
      </c>
      <c r="N51" s="5">
        <v>54.4</v>
      </c>
      <c r="O51" s="8">
        <v>38017</v>
      </c>
      <c r="P51" s="5">
        <v>61.9</v>
      </c>
      <c r="Q51" s="8">
        <v>39051</v>
      </c>
      <c r="R51" s="5">
        <v>14.7</v>
      </c>
      <c r="S51" s="8">
        <v>42277</v>
      </c>
      <c r="T51" s="5">
        <v>-6</v>
      </c>
      <c r="U51" s="8">
        <v>41333</v>
      </c>
      <c r="V51" s="5">
        <v>4.0999999999999996</v>
      </c>
      <c r="Y51" s="8">
        <v>38017</v>
      </c>
      <c r="Z51" s="5">
        <v>30</v>
      </c>
      <c r="AA51" s="8">
        <v>40147</v>
      </c>
      <c r="AB51" s="5">
        <v>8</v>
      </c>
      <c r="AE51" s="8">
        <v>38017</v>
      </c>
      <c r="AF51" s="5">
        <v>102.5</v>
      </c>
      <c r="AG51" s="8">
        <v>38017</v>
      </c>
      <c r="AH51" s="5">
        <v>98.53</v>
      </c>
      <c r="AI51" s="8">
        <v>41698</v>
      </c>
      <c r="AJ51" s="5">
        <v>93.8</v>
      </c>
      <c r="AK51" s="8">
        <v>38017</v>
      </c>
      <c r="AL51" s="5">
        <v>166</v>
      </c>
      <c r="AO51" s="8">
        <v>40421</v>
      </c>
      <c r="AP51" s="5">
        <v>9.9</v>
      </c>
      <c r="AQ51" s="8">
        <v>38017</v>
      </c>
      <c r="AR51" s="5">
        <v>5.7</v>
      </c>
      <c r="AS51" s="8">
        <v>41698</v>
      </c>
      <c r="AT51" s="5">
        <v>34.4</v>
      </c>
      <c r="AU51" s="8">
        <v>39263</v>
      </c>
      <c r="AV51" s="5">
        <v>0.2</v>
      </c>
      <c r="AW51" s="8">
        <v>42551</v>
      </c>
      <c r="AX51" s="5">
        <v>0.3</v>
      </c>
      <c r="AY51" s="8">
        <v>38017</v>
      </c>
      <c r="AZ51" s="5">
        <v>0.8</v>
      </c>
      <c r="BE51" s="8">
        <v>39082</v>
      </c>
      <c r="BF51" s="5">
        <v>16.489999999999998</v>
      </c>
      <c r="BK51" s="8">
        <v>38503</v>
      </c>
      <c r="BL51" s="5">
        <v>-0.2</v>
      </c>
      <c r="BO51" s="8">
        <v>38017</v>
      </c>
      <c r="BP51" s="5">
        <v>0.4</v>
      </c>
      <c r="BQ51" s="8">
        <v>38017</v>
      </c>
      <c r="BR51" s="5">
        <v>1991</v>
      </c>
      <c r="BS51" s="8">
        <v>38929</v>
      </c>
      <c r="BT51" s="5">
        <v>1842</v>
      </c>
      <c r="BU51" s="8">
        <v>40329</v>
      </c>
      <c r="BV51" s="5">
        <v>5.57</v>
      </c>
      <c r="BW51" s="8">
        <v>38017</v>
      </c>
      <c r="BX51" s="5">
        <v>1065.8399999999999</v>
      </c>
      <c r="CC51" s="8">
        <v>38017</v>
      </c>
      <c r="CD51" s="5">
        <v>-41.987000000000002</v>
      </c>
      <c r="CG51" s="8">
        <v>38017</v>
      </c>
      <c r="CH51" s="5">
        <v>-0.3</v>
      </c>
      <c r="CI51" s="8">
        <v>38017</v>
      </c>
      <c r="CJ51" s="5">
        <v>1.4</v>
      </c>
      <c r="CM51" s="8">
        <v>38017</v>
      </c>
      <c r="CN51" s="5">
        <v>0.3</v>
      </c>
      <c r="CO51" s="8">
        <v>38017</v>
      </c>
      <c r="CP51" s="5">
        <v>0.1</v>
      </c>
      <c r="CQ51" s="8">
        <v>39355</v>
      </c>
      <c r="CR51" s="5">
        <v>2.7</v>
      </c>
      <c r="CS51" s="8">
        <v>39386</v>
      </c>
      <c r="CT51" s="5">
        <v>2.2000000000000002</v>
      </c>
      <c r="CU51" s="8">
        <v>39691</v>
      </c>
      <c r="CV51" s="5">
        <v>2.4178570000000001</v>
      </c>
      <c r="CW51" s="8">
        <v>43131</v>
      </c>
      <c r="CX51" s="5">
        <v>2.4</v>
      </c>
      <c r="CY51" s="8">
        <v>43131</v>
      </c>
      <c r="CZ51" s="5">
        <v>0.4</v>
      </c>
      <c r="DA51" s="8">
        <v>38017</v>
      </c>
      <c r="DB51" s="5">
        <v>0.5</v>
      </c>
      <c r="DE51" s="8">
        <v>38017</v>
      </c>
      <c r="DF51" s="5">
        <v>0.3</v>
      </c>
      <c r="DO51" s="8">
        <v>41698</v>
      </c>
      <c r="DP51" s="5">
        <v>2</v>
      </c>
    </row>
    <row r="52" spans="1:120" x14ac:dyDescent="0.2">
      <c r="A52" s="8">
        <v>38046</v>
      </c>
      <c r="B52" s="5">
        <v>61.7</v>
      </c>
      <c r="C52" s="8">
        <v>45688</v>
      </c>
      <c r="D52" s="5">
        <v>52.4</v>
      </c>
      <c r="E52" s="8">
        <v>38199</v>
      </c>
      <c r="F52" s="5">
        <v>78.5</v>
      </c>
      <c r="G52" s="8">
        <v>40968</v>
      </c>
      <c r="H52" s="5">
        <v>56.2</v>
      </c>
      <c r="I52" s="8">
        <v>42582</v>
      </c>
      <c r="J52" s="5">
        <v>52.6</v>
      </c>
      <c r="M52" s="8">
        <v>43251</v>
      </c>
      <c r="N52" s="5">
        <v>55.7</v>
      </c>
      <c r="O52" s="8">
        <v>38046</v>
      </c>
      <c r="P52" s="5">
        <v>63.3</v>
      </c>
      <c r="Q52" s="8">
        <v>39082</v>
      </c>
      <c r="R52" s="5">
        <v>17.600000000000001</v>
      </c>
      <c r="S52" s="8">
        <v>42308</v>
      </c>
      <c r="T52" s="5">
        <v>-8.67</v>
      </c>
      <c r="U52" s="8">
        <v>41364</v>
      </c>
      <c r="V52" s="5">
        <v>3.9</v>
      </c>
      <c r="Y52" s="8">
        <v>38046</v>
      </c>
      <c r="Z52" s="5">
        <v>35.08</v>
      </c>
      <c r="AA52" s="8">
        <v>40178</v>
      </c>
      <c r="AB52" s="5">
        <v>4</v>
      </c>
      <c r="AE52" s="8">
        <v>38046</v>
      </c>
      <c r="AF52" s="5">
        <v>93.8</v>
      </c>
      <c r="AG52" s="8">
        <v>38046</v>
      </c>
      <c r="AH52" s="5">
        <v>92.7</v>
      </c>
      <c r="AI52" s="8">
        <v>41729</v>
      </c>
      <c r="AJ52" s="5">
        <v>92.5</v>
      </c>
      <c r="AK52" s="8">
        <v>38046</v>
      </c>
      <c r="AL52" s="5">
        <v>129</v>
      </c>
      <c r="AO52" s="8">
        <v>40451</v>
      </c>
      <c r="AP52" s="5">
        <v>22.7</v>
      </c>
      <c r="AQ52" s="8">
        <v>38046</v>
      </c>
      <c r="AR52" s="5">
        <v>5.6</v>
      </c>
      <c r="AS52" s="8">
        <v>41729</v>
      </c>
      <c r="AT52" s="5">
        <v>34.4</v>
      </c>
      <c r="AU52" s="8">
        <v>39294</v>
      </c>
      <c r="AV52" s="5">
        <v>-0.1</v>
      </c>
      <c r="AW52" s="8">
        <v>42582</v>
      </c>
      <c r="AX52" s="5">
        <v>0.3</v>
      </c>
      <c r="AY52" s="8">
        <v>38046</v>
      </c>
      <c r="AZ52" s="5">
        <v>0.38</v>
      </c>
      <c r="BE52" s="8">
        <v>39113</v>
      </c>
      <c r="BF52" s="5">
        <v>16.59</v>
      </c>
      <c r="BK52" s="8">
        <v>38533</v>
      </c>
      <c r="BL52" s="5">
        <v>1</v>
      </c>
      <c r="BO52" s="8">
        <v>38046</v>
      </c>
      <c r="BP52" s="5">
        <v>0.3</v>
      </c>
      <c r="BQ52" s="8">
        <v>38046</v>
      </c>
      <c r="BR52" s="5">
        <v>1929</v>
      </c>
      <c r="BS52" s="8">
        <v>38960</v>
      </c>
      <c r="BT52" s="5">
        <v>1736</v>
      </c>
      <c r="BU52" s="8">
        <v>40359</v>
      </c>
      <c r="BV52" s="5">
        <v>-9.36</v>
      </c>
      <c r="BW52" s="8">
        <v>38046</v>
      </c>
      <c r="BX52" s="5">
        <v>1079.49</v>
      </c>
      <c r="CC52" s="8">
        <v>38046</v>
      </c>
      <c r="CD52" s="5">
        <v>-42.57</v>
      </c>
      <c r="CG52" s="8">
        <v>38046</v>
      </c>
      <c r="CH52" s="5">
        <v>1.5</v>
      </c>
      <c r="CI52" s="8">
        <v>38046</v>
      </c>
      <c r="CJ52" s="5">
        <v>1.8</v>
      </c>
      <c r="CM52" s="8">
        <v>38046</v>
      </c>
      <c r="CN52" s="5">
        <v>0.3</v>
      </c>
      <c r="CO52" s="8">
        <v>38046</v>
      </c>
      <c r="CP52" s="5">
        <v>0.1</v>
      </c>
      <c r="CQ52" s="8">
        <v>39386</v>
      </c>
      <c r="CR52" s="5">
        <v>3.5</v>
      </c>
      <c r="CS52" s="8">
        <v>39416</v>
      </c>
      <c r="CT52" s="5">
        <v>2.2999999999999998</v>
      </c>
      <c r="CU52" s="8">
        <v>39721</v>
      </c>
      <c r="CV52" s="5">
        <v>2.44</v>
      </c>
      <c r="CW52" s="8">
        <v>43159</v>
      </c>
      <c r="CX52" s="5">
        <v>2.8</v>
      </c>
      <c r="CY52" s="8">
        <v>43159</v>
      </c>
      <c r="CZ52" s="5">
        <v>0.1</v>
      </c>
      <c r="DA52" s="8">
        <v>38046</v>
      </c>
      <c r="DB52" s="5">
        <v>0.3</v>
      </c>
      <c r="DE52" s="8">
        <v>38046</v>
      </c>
      <c r="DF52" s="5">
        <v>0.4</v>
      </c>
      <c r="DO52" s="8">
        <v>41729</v>
      </c>
      <c r="DP52" s="5">
        <v>2.2999999999999998</v>
      </c>
    </row>
    <row r="53" spans="1:120" x14ac:dyDescent="0.2">
      <c r="A53" s="8">
        <v>38077</v>
      </c>
      <c r="B53" s="5">
        <v>59.6</v>
      </c>
      <c r="C53" s="8">
        <v>45716</v>
      </c>
      <c r="D53" s="5">
        <v>54</v>
      </c>
      <c r="E53" s="8">
        <v>38230</v>
      </c>
      <c r="F53" s="5">
        <v>78.099999999999994</v>
      </c>
      <c r="G53" s="8">
        <v>40999</v>
      </c>
      <c r="H53" s="5">
        <v>56.8</v>
      </c>
      <c r="I53" s="8">
        <v>42613</v>
      </c>
      <c r="J53" s="5">
        <v>51.7</v>
      </c>
      <c r="M53" s="8">
        <v>43281</v>
      </c>
      <c r="N53" s="5">
        <v>56.5</v>
      </c>
      <c r="O53" s="8">
        <v>38077</v>
      </c>
      <c r="P53" s="5">
        <v>61.2</v>
      </c>
      <c r="Q53" s="8">
        <v>39113</v>
      </c>
      <c r="R53" s="5">
        <v>19</v>
      </c>
      <c r="S53" s="8">
        <v>42338</v>
      </c>
      <c r="T53" s="5">
        <v>0.67</v>
      </c>
      <c r="U53" s="8">
        <v>41394</v>
      </c>
      <c r="V53" s="5">
        <v>6</v>
      </c>
      <c r="Y53" s="8">
        <v>38077</v>
      </c>
      <c r="Z53" s="5">
        <v>28.76</v>
      </c>
      <c r="AA53" s="8">
        <v>40209</v>
      </c>
      <c r="AB53" s="5">
        <v>-1</v>
      </c>
      <c r="AE53" s="8">
        <v>38077</v>
      </c>
      <c r="AF53" s="5">
        <v>93.4</v>
      </c>
      <c r="AG53" s="8">
        <v>38077</v>
      </c>
      <c r="AH53" s="5">
        <v>86.46</v>
      </c>
      <c r="AI53" s="8">
        <v>41759</v>
      </c>
      <c r="AJ53" s="5">
        <v>94.5</v>
      </c>
      <c r="AK53" s="8">
        <v>38077</v>
      </c>
      <c r="AL53" s="5">
        <v>120</v>
      </c>
      <c r="AO53" s="8">
        <v>40482</v>
      </c>
      <c r="AP53" s="5">
        <v>20.3</v>
      </c>
      <c r="AQ53" s="8">
        <v>38077</v>
      </c>
      <c r="AR53" s="5">
        <v>5.6</v>
      </c>
      <c r="AS53" s="8">
        <v>41759</v>
      </c>
      <c r="AT53" s="5">
        <v>34.5</v>
      </c>
      <c r="AU53" s="8">
        <v>39325</v>
      </c>
      <c r="AV53" s="5">
        <v>-0.3</v>
      </c>
      <c r="AW53" s="8">
        <v>42613</v>
      </c>
      <c r="AX53" s="5">
        <v>-0.3</v>
      </c>
      <c r="AY53" s="8">
        <v>38077</v>
      </c>
      <c r="AZ53" s="5">
        <v>0.33</v>
      </c>
      <c r="BE53" s="8">
        <v>39141</v>
      </c>
      <c r="BF53" s="5">
        <v>16.16</v>
      </c>
      <c r="BK53" s="8">
        <v>38564</v>
      </c>
      <c r="BL53" s="5">
        <v>2.1</v>
      </c>
      <c r="BO53" s="8">
        <v>38077</v>
      </c>
      <c r="BP53" s="5">
        <v>0.5</v>
      </c>
      <c r="BQ53" s="8">
        <v>38077</v>
      </c>
      <c r="BR53" s="5">
        <v>1910</v>
      </c>
      <c r="BS53" s="8">
        <v>38990</v>
      </c>
      <c r="BT53" s="5">
        <v>1707</v>
      </c>
      <c r="BU53" s="8">
        <v>40390</v>
      </c>
      <c r="BV53" s="5">
        <v>-13.28</v>
      </c>
      <c r="BW53" s="8">
        <v>38077</v>
      </c>
      <c r="BX53" s="5">
        <v>1170.93</v>
      </c>
      <c r="CC53" s="8">
        <v>38077</v>
      </c>
      <c r="CD53" s="5">
        <v>-43.048000000000002</v>
      </c>
      <c r="CG53" s="8">
        <v>38077</v>
      </c>
      <c r="CH53" s="5">
        <v>2.4</v>
      </c>
      <c r="CI53" s="8">
        <v>38077</v>
      </c>
      <c r="CJ53" s="5">
        <v>0.7</v>
      </c>
      <c r="CM53" s="8">
        <v>38077</v>
      </c>
      <c r="CN53" s="5">
        <v>0.3</v>
      </c>
      <c r="CO53" s="8">
        <v>38077</v>
      </c>
      <c r="CP53" s="5">
        <v>0.2</v>
      </c>
      <c r="CQ53" s="8">
        <v>39416</v>
      </c>
      <c r="CR53" s="5">
        <v>4.0999999999999996</v>
      </c>
      <c r="CS53" s="8">
        <v>39447</v>
      </c>
      <c r="CT53" s="5">
        <v>2.4</v>
      </c>
      <c r="CU53" s="8">
        <v>39752</v>
      </c>
      <c r="CV53" s="5">
        <v>2.2269230000000002</v>
      </c>
      <c r="CW53" s="8">
        <v>43190</v>
      </c>
      <c r="CX53" s="5">
        <v>2.9</v>
      </c>
      <c r="CY53" s="8">
        <v>43190</v>
      </c>
      <c r="CZ53" s="5">
        <v>0.1</v>
      </c>
      <c r="DA53" s="8">
        <v>38077</v>
      </c>
      <c r="DB53" s="5">
        <v>0.3</v>
      </c>
      <c r="DE53" s="8">
        <v>38077</v>
      </c>
      <c r="DF53" s="5">
        <v>0.7</v>
      </c>
      <c r="DO53" s="8">
        <v>41759</v>
      </c>
      <c r="DP53" s="5">
        <v>2.1</v>
      </c>
    </row>
    <row r="54" spans="1:120" x14ac:dyDescent="0.2">
      <c r="A54" s="8">
        <v>38107</v>
      </c>
      <c r="B54" s="5">
        <v>62.4</v>
      </c>
      <c r="C54" s="8">
        <v>45747</v>
      </c>
      <c r="D54" s="5">
        <v>48.2</v>
      </c>
      <c r="E54" s="8">
        <v>38260</v>
      </c>
      <c r="F54" s="5">
        <v>81</v>
      </c>
      <c r="G54" s="8">
        <v>41029</v>
      </c>
      <c r="H54" s="5">
        <v>55.4</v>
      </c>
      <c r="I54" s="8">
        <v>42643</v>
      </c>
      <c r="J54" s="5">
        <v>51.4</v>
      </c>
      <c r="M54" s="8">
        <v>43312</v>
      </c>
      <c r="N54" s="5">
        <v>56.3</v>
      </c>
      <c r="O54" s="8">
        <v>38107</v>
      </c>
      <c r="P54" s="5">
        <v>60.6</v>
      </c>
      <c r="Q54" s="8">
        <v>39141</v>
      </c>
      <c r="R54" s="5">
        <v>10.6</v>
      </c>
      <c r="S54" s="8">
        <v>42369</v>
      </c>
      <c r="T54" s="5">
        <v>1.5</v>
      </c>
      <c r="U54" s="8">
        <v>41425</v>
      </c>
      <c r="V54" s="5">
        <v>-6.7</v>
      </c>
      <c r="Y54" s="8">
        <v>38107</v>
      </c>
      <c r="Z54" s="5">
        <v>25.74</v>
      </c>
      <c r="AA54" s="8">
        <v>40237</v>
      </c>
      <c r="AB54" s="5">
        <v>2</v>
      </c>
      <c r="AE54" s="8">
        <v>38107</v>
      </c>
      <c r="AF54" s="5">
        <v>93.9</v>
      </c>
      <c r="AG54" s="8">
        <v>38107</v>
      </c>
      <c r="AH54" s="5">
        <v>88.55</v>
      </c>
      <c r="AI54" s="8">
        <v>41790</v>
      </c>
      <c r="AJ54" s="5">
        <v>95.7</v>
      </c>
      <c r="AK54" s="8">
        <v>38107</v>
      </c>
      <c r="AL54" s="5">
        <v>170</v>
      </c>
      <c r="AO54" s="8">
        <v>40512</v>
      </c>
      <c r="AP54" s="5">
        <v>71.8</v>
      </c>
      <c r="AQ54" s="8">
        <v>38107</v>
      </c>
      <c r="AR54" s="5">
        <v>5.7</v>
      </c>
      <c r="AS54" s="8">
        <v>41790</v>
      </c>
      <c r="AT54" s="5">
        <v>34.5</v>
      </c>
      <c r="AU54" s="8">
        <v>39355</v>
      </c>
      <c r="AV54" s="5">
        <v>-0.5</v>
      </c>
      <c r="AW54" s="8">
        <v>42643</v>
      </c>
      <c r="AX54" s="5">
        <v>0.1</v>
      </c>
      <c r="AY54" s="8">
        <v>38107</v>
      </c>
      <c r="AZ54" s="5">
        <v>0.47</v>
      </c>
      <c r="BE54" s="8">
        <v>39172</v>
      </c>
      <c r="BF54" s="5">
        <v>16.53</v>
      </c>
      <c r="BK54" s="8">
        <v>38595</v>
      </c>
      <c r="BL54" s="5">
        <v>-1.4</v>
      </c>
      <c r="BO54" s="8">
        <v>38107</v>
      </c>
      <c r="BP54" s="5">
        <v>0.6</v>
      </c>
      <c r="BQ54" s="8">
        <v>38107</v>
      </c>
      <c r="BR54" s="5">
        <v>1985</v>
      </c>
      <c r="BS54" s="8">
        <v>39021</v>
      </c>
      <c r="BT54" s="5">
        <v>1632</v>
      </c>
      <c r="BU54" s="8">
        <v>40421</v>
      </c>
      <c r="BV54" s="5">
        <v>7.67</v>
      </c>
      <c r="BW54" s="8">
        <v>38107</v>
      </c>
      <c r="BX54" s="5">
        <v>1198.4100000000001</v>
      </c>
      <c r="CC54" s="8">
        <v>38107</v>
      </c>
      <c r="CD54" s="5">
        <v>-45.017000000000003</v>
      </c>
      <c r="CG54" s="8">
        <v>38107</v>
      </c>
      <c r="CH54" s="5">
        <v>-1.4</v>
      </c>
      <c r="CI54" s="8">
        <v>38107</v>
      </c>
      <c r="CJ54" s="5">
        <v>-0.7</v>
      </c>
      <c r="CM54" s="8">
        <v>38107</v>
      </c>
      <c r="CN54" s="5">
        <v>0.3</v>
      </c>
      <c r="CO54" s="8">
        <v>38107</v>
      </c>
      <c r="CP54" s="5">
        <v>0.2</v>
      </c>
      <c r="CQ54" s="8">
        <v>39447</v>
      </c>
      <c r="CR54" s="5">
        <v>4.0999999999999996</v>
      </c>
      <c r="CS54" s="8">
        <v>39478</v>
      </c>
      <c r="CT54" s="5">
        <v>2.4</v>
      </c>
      <c r="CU54" s="8">
        <v>39782</v>
      </c>
      <c r="CV54" s="5">
        <v>1.978261</v>
      </c>
      <c r="CW54" s="8">
        <v>43220</v>
      </c>
      <c r="CX54" s="5">
        <v>2.8</v>
      </c>
      <c r="CY54" s="8">
        <v>43220</v>
      </c>
      <c r="CZ54" s="5">
        <v>0.2</v>
      </c>
      <c r="DA54" s="8">
        <v>38107</v>
      </c>
      <c r="DB54" s="5">
        <v>0.5</v>
      </c>
      <c r="DE54" s="8">
        <v>38107</v>
      </c>
      <c r="DF54" s="5">
        <v>0.2</v>
      </c>
      <c r="DO54" s="8">
        <v>41790</v>
      </c>
      <c r="DP54" s="5">
        <v>2</v>
      </c>
    </row>
    <row r="55" spans="1:120" x14ac:dyDescent="0.2">
      <c r="A55" s="8">
        <v>38138</v>
      </c>
      <c r="B55" s="5">
        <v>61.5</v>
      </c>
      <c r="C55" s="8">
        <v>45777</v>
      </c>
      <c r="D55" s="5">
        <v>45.4</v>
      </c>
      <c r="E55" s="8">
        <v>38291</v>
      </c>
      <c r="F55" s="5">
        <v>78.7</v>
      </c>
      <c r="G55" s="8">
        <v>41060</v>
      </c>
      <c r="H55" s="5">
        <v>53.3</v>
      </c>
      <c r="I55" s="8">
        <v>42674</v>
      </c>
      <c r="J55" s="5">
        <v>53.1</v>
      </c>
      <c r="M55" s="8">
        <v>43343</v>
      </c>
      <c r="N55" s="5">
        <v>55.1</v>
      </c>
      <c r="O55" s="8">
        <v>38138</v>
      </c>
      <c r="P55" s="5">
        <v>61.6</v>
      </c>
      <c r="Q55" s="8">
        <v>39172</v>
      </c>
      <c r="R55" s="5">
        <v>17</v>
      </c>
      <c r="S55" s="8">
        <v>42400</v>
      </c>
      <c r="T55" s="5">
        <v>-7.5</v>
      </c>
      <c r="U55" s="8">
        <v>41455</v>
      </c>
      <c r="V55" s="5">
        <v>-1.4</v>
      </c>
      <c r="Y55" s="8">
        <v>38138</v>
      </c>
      <c r="Z55" s="5">
        <v>30.63</v>
      </c>
      <c r="AA55" s="8">
        <v>40268</v>
      </c>
      <c r="AB55" s="5">
        <v>5</v>
      </c>
      <c r="AE55" s="8">
        <v>38138</v>
      </c>
      <c r="AF55" s="5">
        <v>94.2</v>
      </c>
      <c r="AG55" s="8">
        <v>38138</v>
      </c>
      <c r="AH55" s="5">
        <v>93.56</v>
      </c>
      <c r="AI55" s="8">
        <v>41820</v>
      </c>
      <c r="AJ55" s="5">
        <v>97.1</v>
      </c>
      <c r="AK55" s="8">
        <v>38138</v>
      </c>
      <c r="AL55" s="5">
        <v>226</v>
      </c>
      <c r="AO55" s="8">
        <v>40543</v>
      </c>
      <c r="AP55" s="5">
        <v>101.5</v>
      </c>
      <c r="AQ55" s="8">
        <v>38138</v>
      </c>
      <c r="AR55" s="5">
        <v>5.6</v>
      </c>
      <c r="AS55" s="8">
        <v>41820</v>
      </c>
      <c r="AT55" s="5">
        <v>34.5</v>
      </c>
      <c r="AU55" s="8">
        <v>39386</v>
      </c>
      <c r="AV55" s="5">
        <v>-0.3</v>
      </c>
      <c r="AW55" s="8">
        <v>42674</v>
      </c>
      <c r="AX55" s="5">
        <v>0.2</v>
      </c>
      <c r="AY55" s="8">
        <v>38138</v>
      </c>
      <c r="AZ55" s="5">
        <v>0.78</v>
      </c>
      <c r="BE55" s="8">
        <v>39202</v>
      </c>
      <c r="BF55" s="5">
        <v>16.170000000000002</v>
      </c>
      <c r="BK55" s="8">
        <v>38625</v>
      </c>
      <c r="BL55" s="5">
        <v>0.4</v>
      </c>
      <c r="BO55" s="8">
        <v>38138</v>
      </c>
      <c r="BP55" s="5">
        <v>0.5</v>
      </c>
      <c r="BQ55" s="8">
        <v>38138</v>
      </c>
      <c r="BR55" s="5">
        <v>1958</v>
      </c>
      <c r="BS55" s="8">
        <v>39051</v>
      </c>
      <c r="BT55" s="5">
        <v>1548</v>
      </c>
      <c r="BU55" s="8">
        <v>40451</v>
      </c>
      <c r="BV55" s="5">
        <v>4.49</v>
      </c>
      <c r="BW55" s="8">
        <v>38138</v>
      </c>
      <c r="BX55" s="5">
        <v>1127.9000000000001</v>
      </c>
      <c r="CC55" s="8">
        <v>38138</v>
      </c>
      <c r="CD55" s="5">
        <v>-48.314999999999998</v>
      </c>
      <c r="CG55" s="8">
        <v>38138</v>
      </c>
      <c r="CH55" s="5">
        <v>-0.5</v>
      </c>
      <c r="CI55" s="8">
        <v>38138</v>
      </c>
      <c r="CJ55" s="5">
        <v>1.6</v>
      </c>
      <c r="CM55" s="8">
        <v>38138</v>
      </c>
      <c r="CN55" s="5">
        <v>0.5</v>
      </c>
      <c r="CO55" s="8">
        <v>38138</v>
      </c>
      <c r="CP55" s="5">
        <v>0.2</v>
      </c>
      <c r="CQ55" s="8">
        <v>39478</v>
      </c>
      <c r="CR55" s="5">
        <v>4.2</v>
      </c>
      <c r="CS55" s="8">
        <v>39507</v>
      </c>
      <c r="CT55" s="5">
        <v>2.5</v>
      </c>
      <c r="CU55" s="8">
        <v>39813</v>
      </c>
      <c r="CV55" s="5">
        <v>1.714286</v>
      </c>
      <c r="CW55" s="8">
        <v>43251</v>
      </c>
      <c r="CX55" s="5">
        <v>2.8</v>
      </c>
      <c r="CY55" s="8">
        <v>43251</v>
      </c>
      <c r="CZ55" s="5">
        <v>0.3</v>
      </c>
      <c r="DA55" s="8">
        <v>38138</v>
      </c>
      <c r="DB55" s="5">
        <v>0.5</v>
      </c>
      <c r="DE55" s="8">
        <v>38138</v>
      </c>
      <c r="DF55" s="5">
        <v>0.8</v>
      </c>
      <c r="DO55" s="8">
        <v>41820</v>
      </c>
      <c r="DP55" s="5">
        <v>1.9</v>
      </c>
    </row>
    <row r="56" spans="1:120" x14ac:dyDescent="0.2">
      <c r="A56" s="8">
        <v>38168</v>
      </c>
      <c r="B56" s="5">
        <v>61.2</v>
      </c>
      <c r="E56" s="8">
        <v>38321</v>
      </c>
      <c r="F56" s="5">
        <v>75.599999999999994</v>
      </c>
      <c r="G56" s="8">
        <v>41090</v>
      </c>
      <c r="H56" s="5">
        <v>52.8</v>
      </c>
      <c r="I56" s="8">
        <v>42704</v>
      </c>
      <c r="J56" s="5">
        <v>53.8</v>
      </c>
      <c r="M56" s="8">
        <v>43373</v>
      </c>
      <c r="N56" s="5">
        <v>52.9</v>
      </c>
      <c r="O56" s="8">
        <v>38168</v>
      </c>
      <c r="P56" s="5">
        <v>64.400000000000006</v>
      </c>
      <c r="Q56" s="8">
        <v>39202</v>
      </c>
      <c r="R56" s="5">
        <v>7.3</v>
      </c>
      <c r="S56" s="8">
        <v>42429</v>
      </c>
      <c r="T56" s="5">
        <v>-6.75</v>
      </c>
      <c r="U56" s="8">
        <v>41486</v>
      </c>
      <c r="V56" s="5">
        <v>7.7</v>
      </c>
      <c r="Y56" s="8">
        <v>38168</v>
      </c>
      <c r="Z56" s="5">
        <v>25.72</v>
      </c>
      <c r="AA56" s="8">
        <v>40298</v>
      </c>
      <c r="AB56" s="5">
        <v>10</v>
      </c>
      <c r="AE56" s="8">
        <v>38168</v>
      </c>
      <c r="AF56" s="5">
        <v>95</v>
      </c>
      <c r="AG56" s="8">
        <v>38168</v>
      </c>
      <c r="AH56" s="5">
        <v>95.36</v>
      </c>
      <c r="AI56" s="8">
        <v>41851</v>
      </c>
      <c r="AJ56" s="5">
        <v>95.9</v>
      </c>
      <c r="AK56" s="8">
        <v>38168</v>
      </c>
      <c r="AL56" s="5">
        <v>246</v>
      </c>
      <c r="AO56" s="8">
        <v>40574</v>
      </c>
      <c r="AP56" s="5">
        <v>131</v>
      </c>
      <c r="AQ56" s="8">
        <v>38168</v>
      </c>
      <c r="AR56" s="5">
        <v>5.6</v>
      </c>
      <c r="AS56" s="8">
        <v>41851</v>
      </c>
      <c r="AT56" s="5">
        <v>34.5</v>
      </c>
      <c r="AU56" s="8">
        <v>39416</v>
      </c>
      <c r="AV56" s="5">
        <v>-0.4</v>
      </c>
      <c r="AW56" s="8">
        <v>42704</v>
      </c>
      <c r="AX56" s="5">
        <v>-0.2</v>
      </c>
      <c r="AY56" s="8">
        <v>38168</v>
      </c>
      <c r="AZ56" s="5">
        <v>0.03</v>
      </c>
      <c r="BE56" s="8">
        <v>39233</v>
      </c>
      <c r="BF56" s="5">
        <v>16.28</v>
      </c>
      <c r="BK56" s="8">
        <v>38656</v>
      </c>
      <c r="BL56" s="5">
        <v>-0.7</v>
      </c>
      <c r="BO56" s="8">
        <v>38168</v>
      </c>
      <c r="BP56" s="5">
        <v>0.6</v>
      </c>
      <c r="BQ56" s="8">
        <v>38168</v>
      </c>
      <c r="BR56" s="5">
        <v>1984</v>
      </c>
      <c r="BS56" s="8">
        <v>39082</v>
      </c>
      <c r="BT56" s="5">
        <v>1516</v>
      </c>
      <c r="BU56" s="8">
        <v>40482</v>
      </c>
      <c r="BV56" s="5">
        <v>-1.73</v>
      </c>
      <c r="BW56" s="8">
        <v>38168</v>
      </c>
      <c r="BX56" s="5">
        <v>1268.22</v>
      </c>
      <c r="CC56" s="8">
        <v>38168</v>
      </c>
      <c r="CD56" s="5">
        <v>-46.793999999999997</v>
      </c>
      <c r="CG56" s="8">
        <v>38168</v>
      </c>
      <c r="CH56" s="5">
        <v>0.6</v>
      </c>
      <c r="CI56" s="8">
        <v>38168</v>
      </c>
      <c r="CJ56" s="5">
        <v>1.6</v>
      </c>
      <c r="CM56" s="8">
        <v>38168</v>
      </c>
      <c r="CN56" s="5">
        <v>0.2</v>
      </c>
      <c r="CO56" s="8">
        <v>38168</v>
      </c>
      <c r="CP56" s="5">
        <v>0.2</v>
      </c>
      <c r="CQ56" s="8">
        <v>39507</v>
      </c>
      <c r="CR56" s="5">
        <v>4.3</v>
      </c>
      <c r="CS56" s="8">
        <v>39538</v>
      </c>
      <c r="CT56" s="5">
        <v>2.4</v>
      </c>
      <c r="CU56" s="8">
        <v>39844</v>
      </c>
      <c r="CV56" s="5">
        <v>1.609091</v>
      </c>
      <c r="CW56" s="8">
        <v>43281</v>
      </c>
      <c r="CX56" s="5">
        <v>3.1</v>
      </c>
      <c r="CY56" s="8">
        <v>43281</v>
      </c>
      <c r="CZ56" s="5">
        <v>0.2</v>
      </c>
      <c r="DA56" s="8">
        <v>38168</v>
      </c>
      <c r="DB56" s="5">
        <v>0.2</v>
      </c>
      <c r="DE56" s="8">
        <v>38168</v>
      </c>
      <c r="DF56" s="5">
        <v>-0.1</v>
      </c>
      <c r="DO56" s="8">
        <v>41851</v>
      </c>
      <c r="DP56" s="5">
        <v>2.2000000000000002</v>
      </c>
    </row>
    <row r="57" spans="1:120" x14ac:dyDescent="0.2">
      <c r="A57" s="8">
        <v>38199</v>
      </c>
      <c r="B57" s="5">
        <v>61.8</v>
      </c>
      <c r="E57" s="8">
        <v>38352</v>
      </c>
      <c r="F57" s="5">
        <v>72.099999999999994</v>
      </c>
      <c r="G57" s="8">
        <v>41121</v>
      </c>
      <c r="H57" s="5">
        <v>52.2</v>
      </c>
      <c r="I57" s="8">
        <v>42735</v>
      </c>
      <c r="J57" s="5">
        <v>54.2</v>
      </c>
      <c r="M57" s="8">
        <v>43404</v>
      </c>
      <c r="N57" s="5">
        <v>54.5</v>
      </c>
      <c r="O57" s="8">
        <v>38199</v>
      </c>
      <c r="P57" s="5">
        <v>59.9</v>
      </c>
      <c r="Q57" s="8">
        <v>39233</v>
      </c>
      <c r="R57" s="5">
        <v>7.7</v>
      </c>
      <c r="S57" s="8">
        <v>42521</v>
      </c>
      <c r="T57" s="5">
        <v>-3.17</v>
      </c>
      <c r="U57" s="8">
        <v>41517</v>
      </c>
      <c r="V57" s="5">
        <v>4.3</v>
      </c>
      <c r="Y57" s="8">
        <v>38199</v>
      </c>
      <c r="Z57" s="5">
        <v>25.37</v>
      </c>
      <c r="AA57" s="8">
        <v>40329</v>
      </c>
      <c r="AB57" s="5">
        <v>26</v>
      </c>
      <c r="AE57" s="8">
        <v>38199</v>
      </c>
      <c r="AF57" s="5">
        <v>96.2</v>
      </c>
      <c r="AG57" s="8">
        <v>38199</v>
      </c>
      <c r="AH57" s="5">
        <v>101.89</v>
      </c>
      <c r="AI57" s="8">
        <v>41882</v>
      </c>
      <c r="AJ57" s="5">
        <v>96.2</v>
      </c>
      <c r="AK57" s="8">
        <v>38199</v>
      </c>
      <c r="AL57" s="5">
        <v>238</v>
      </c>
      <c r="AO57" s="8">
        <v>40602</v>
      </c>
      <c r="AP57" s="5">
        <v>173.8</v>
      </c>
      <c r="AQ57" s="8">
        <v>38199</v>
      </c>
      <c r="AR57" s="5">
        <v>5.6</v>
      </c>
      <c r="AS57" s="8">
        <v>41882</v>
      </c>
      <c r="AT57" s="5">
        <v>34.5</v>
      </c>
      <c r="AU57" s="8">
        <v>39447</v>
      </c>
      <c r="AV57" s="5">
        <v>-0.5</v>
      </c>
      <c r="AW57" s="8">
        <v>42735</v>
      </c>
      <c r="AX57" s="5">
        <v>0.4</v>
      </c>
      <c r="AY57" s="8">
        <v>38199</v>
      </c>
      <c r="AZ57" s="5">
        <v>0.53</v>
      </c>
      <c r="BE57" s="8">
        <v>39263</v>
      </c>
      <c r="BF57" s="5">
        <v>16.3</v>
      </c>
      <c r="BK57" s="8">
        <v>38686</v>
      </c>
      <c r="BL57" s="5">
        <v>0.4</v>
      </c>
      <c r="BO57" s="8">
        <v>38199</v>
      </c>
      <c r="BP57" s="5">
        <v>0.7</v>
      </c>
      <c r="BQ57" s="8">
        <v>38199</v>
      </c>
      <c r="BR57" s="5">
        <v>1891</v>
      </c>
      <c r="BS57" s="8">
        <v>39113</v>
      </c>
      <c r="BT57" s="5">
        <v>1593</v>
      </c>
      <c r="BU57" s="8">
        <v>40512</v>
      </c>
      <c r="BV57" s="5">
        <v>6.62</v>
      </c>
      <c r="BW57" s="8">
        <v>38199</v>
      </c>
      <c r="BX57" s="5">
        <v>1296.3</v>
      </c>
      <c r="CC57" s="8">
        <v>38199</v>
      </c>
      <c r="CD57" s="5">
        <v>-51.703000000000003</v>
      </c>
      <c r="CG57" s="8">
        <v>38199</v>
      </c>
      <c r="CH57" s="5">
        <v>1.1000000000000001</v>
      </c>
      <c r="CI57" s="8">
        <v>38199</v>
      </c>
      <c r="CJ57" s="5">
        <v>1.1000000000000001</v>
      </c>
      <c r="CM57" s="8">
        <v>38199</v>
      </c>
      <c r="CN57" s="5">
        <v>0.2</v>
      </c>
      <c r="CO57" s="8">
        <v>38199</v>
      </c>
      <c r="CP57" s="5">
        <v>0.2</v>
      </c>
      <c r="CQ57" s="8">
        <v>39538</v>
      </c>
      <c r="CR57" s="5">
        <v>4</v>
      </c>
      <c r="CS57" s="8">
        <v>39568</v>
      </c>
      <c r="CT57" s="5">
        <v>2.4</v>
      </c>
      <c r="CU57" s="8">
        <v>39872</v>
      </c>
      <c r="CV57" s="5">
        <v>1.64</v>
      </c>
      <c r="CW57" s="8">
        <v>43312</v>
      </c>
      <c r="CX57" s="5">
        <v>3.4</v>
      </c>
      <c r="CY57" s="8">
        <v>43312</v>
      </c>
      <c r="CZ57" s="5">
        <v>0.2</v>
      </c>
      <c r="DA57" s="8">
        <v>38199</v>
      </c>
      <c r="DB57" s="5">
        <v>0.5</v>
      </c>
      <c r="DE57" s="8">
        <v>38199</v>
      </c>
      <c r="DF57" s="5">
        <v>0.7</v>
      </c>
      <c r="DO57" s="8">
        <v>41882</v>
      </c>
      <c r="DP57" s="5">
        <v>2.1</v>
      </c>
    </row>
    <row r="58" spans="1:120" x14ac:dyDescent="0.2">
      <c r="A58" s="8">
        <v>38230</v>
      </c>
      <c r="B58" s="5">
        <v>59.6</v>
      </c>
      <c r="E58" s="8">
        <v>38383</v>
      </c>
      <c r="F58" s="5">
        <v>72.3</v>
      </c>
      <c r="G58" s="8">
        <v>41152</v>
      </c>
      <c r="H58" s="5">
        <v>52.6</v>
      </c>
      <c r="I58" s="8">
        <v>42766</v>
      </c>
      <c r="J58" s="5">
        <v>54.9</v>
      </c>
      <c r="M58" s="8">
        <v>43434</v>
      </c>
      <c r="N58" s="5">
        <v>54.4</v>
      </c>
      <c r="O58" s="8">
        <v>38230</v>
      </c>
      <c r="P58" s="5">
        <v>60.2</v>
      </c>
      <c r="Q58" s="8">
        <v>39263</v>
      </c>
      <c r="R58" s="5">
        <v>11.5</v>
      </c>
      <c r="S58" s="8">
        <v>42551</v>
      </c>
      <c r="T58" s="5">
        <v>-4.88</v>
      </c>
      <c r="U58" s="8">
        <v>41547</v>
      </c>
      <c r="V58" s="5">
        <v>5.6</v>
      </c>
      <c r="Y58" s="8">
        <v>38230</v>
      </c>
      <c r="Z58" s="5">
        <v>27.98</v>
      </c>
      <c r="AA58" s="8">
        <v>40359</v>
      </c>
      <c r="AB58" s="5">
        <v>20</v>
      </c>
      <c r="AE58" s="8">
        <v>38230</v>
      </c>
      <c r="AF58" s="5">
        <v>93.9</v>
      </c>
      <c r="AG58" s="8">
        <v>38230</v>
      </c>
      <c r="AH58" s="5">
        <v>103.24</v>
      </c>
      <c r="AI58" s="8">
        <v>41912</v>
      </c>
      <c r="AJ58" s="5">
        <v>95.7</v>
      </c>
      <c r="AK58" s="8">
        <v>38230</v>
      </c>
      <c r="AL58" s="5">
        <v>154</v>
      </c>
      <c r="AO58" s="8">
        <v>40633</v>
      </c>
      <c r="AP58" s="5">
        <v>213.6</v>
      </c>
      <c r="AQ58" s="8">
        <v>38230</v>
      </c>
      <c r="AR58" s="5">
        <v>5.5</v>
      </c>
      <c r="AS58" s="8">
        <v>41912</v>
      </c>
      <c r="AT58" s="5">
        <v>34.5</v>
      </c>
      <c r="AU58" s="8">
        <v>39478</v>
      </c>
      <c r="AV58" s="5">
        <v>-0.7</v>
      </c>
      <c r="AW58" s="8">
        <v>42766</v>
      </c>
      <c r="AX58" s="5">
        <v>0.2</v>
      </c>
      <c r="AY58" s="8">
        <v>38230</v>
      </c>
      <c r="AZ58" s="5">
        <v>0.45</v>
      </c>
      <c r="BE58" s="8">
        <v>39294</v>
      </c>
      <c r="BF58" s="5">
        <v>15.95</v>
      </c>
      <c r="BK58" s="8">
        <v>38717</v>
      </c>
      <c r="BL58" s="5">
        <v>0.9</v>
      </c>
      <c r="BO58" s="8">
        <v>38230</v>
      </c>
      <c r="BP58" s="5">
        <v>0.8</v>
      </c>
      <c r="BQ58" s="8">
        <v>38230</v>
      </c>
      <c r="BR58" s="5">
        <v>1931</v>
      </c>
      <c r="BS58" s="8">
        <v>39141</v>
      </c>
      <c r="BT58" s="5">
        <v>1543</v>
      </c>
      <c r="BU58" s="8">
        <v>40543</v>
      </c>
      <c r="BV58" s="5">
        <v>3.91</v>
      </c>
      <c r="BW58" s="8">
        <v>38230</v>
      </c>
      <c r="BX58" s="5">
        <v>1158</v>
      </c>
      <c r="CC58" s="8">
        <v>38230</v>
      </c>
      <c r="CD58" s="5">
        <v>-51.427999999999997</v>
      </c>
      <c r="CG58" s="8">
        <v>38230</v>
      </c>
      <c r="CH58" s="5">
        <v>0.1</v>
      </c>
      <c r="CI58" s="8">
        <v>38230</v>
      </c>
      <c r="CJ58" s="5">
        <v>-0.3</v>
      </c>
      <c r="CM58" s="8">
        <v>38230</v>
      </c>
      <c r="CN58" s="5">
        <v>0.1</v>
      </c>
      <c r="CO58" s="8">
        <v>38230</v>
      </c>
      <c r="CP58" s="5">
        <v>0.2</v>
      </c>
      <c r="CQ58" s="8">
        <v>39568</v>
      </c>
      <c r="CR58" s="5">
        <v>4</v>
      </c>
      <c r="CS58" s="8">
        <v>39599</v>
      </c>
      <c r="CT58" s="5">
        <v>2.2999999999999998</v>
      </c>
      <c r="CU58" s="8">
        <v>39903</v>
      </c>
      <c r="CV58" s="5">
        <v>1.788</v>
      </c>
      <c r="CW58" s="8">
        <v>43343</v>
      </c>
      <c r="CX58" s="5">
        <v>3.2</v>
      </c>
      <c r="CY58" s="8">
        <v>43343</v>
      </c>
      <c r="CZ58" s="5">
        <v>0.2</v>
      </c>
      <c r="DA58" s="8">
        <v>38230</v>
      </c>
      <c r="DB58" s="5">
        <v>0.4</v>
      </c>
      <c r="DE58" s="8">
        <v>38230</v>
      </c>
      <c r="DF58" s="5">
        <v>0.1</v>
      </c>
      <c r="DO58" s="8">
        <v>41912</v>
      </c>
      <c r="DP58" s="5">
        <v>2.2000000000000002</v>
      </c>
    </row>
    <row r="59" spans="1:120" x14ac:dyDescent="0.2">
      <c r="A59" s="8">
        <v>38260</v>
      </c>
      <c r="B59" s="5">
        <v>58.6</v>
      </c>
      <c r="E59" s="8">
        <v>38411</v>
      </c>
      <c r="F59" s="5">
        <v>67.400000000000006</v>
      </c>
      <c r="G59" s="8">
        <v>41182</v>
      </c>
      <c r="H59" s="5">
        <v>53.3</v>
      </c>
      <c r="I59" s="8">
        <v>42794</v>
      </c>
      <c r="J59" s="5">
        <v>54.7</v>
      </c>
      <c r="M59" s="8">
        <v>43465</v>
      </c>
      <c r="N59" s="5">
        <v>53.4</v>
      </c>
      <c r="O59" s="8">
        <v>38260</v>
      </c>
      <c r="P59" s="5">
        <v>58.1</v>
      </c>
      <c r="Q59" s="8">
        <v>39294</v>
      </c>
      <c r="R59" s="5">
        <v>17.8</v>
      </c>
      <c r="S59" s="8">
        <v>42582</v>
      </c>
      <c r="T59" s="5">
        <v>3.5</v>
      </c>
      <c r="U59" s="8">
        <v>41578</v>
      </c>
      <c r="V59" s="5">
        <v>9.3000000000000007</v>
      </c>
      <c r="Y59" s="8">
        <v>38260</v>
      </c>
      <c r="Z59" s="5">
        <v>24.86</v>
      </c>
      <c r="AA59" s="8">
        <v>40390</v>
      </c>
      <c r="AB59" s="5">
        <v>13</v>
      </c>
      <c r="AE59" s="8">
        <v>38260</v>
      </c>
      <c r="AF59" s="5">
        <v>95.9</v>
      </c>
      <c r="AG59" s="8">
        <v>38260</v>
      </c>
      <c r="AH59" s="5">
        <v>99.24</v>
      </c>
      <c r="AI59" s="8">
        <v>41943</v>
      </c>
      <c r="AJ59" s="5">
        <v>95.6</v>
      </c>
      <c r="AK59" s="8">
        <v>38260</v>
      </c>
      <c r="AL59" s="5">
        <v>141</v>
      </c>
      <c r="AO59" s="8">
        <v>40663</v>
      </c>
      <c r="AP59" s="5">
        <v>194</v>
      </c>
      <c r="AQ59" s="8">
        <v>38260</v>
      </c>
      <c r="AR59" s="5">
        <v>5.4</v>
      </c>
      <c r="AS59" s="8">
        <v>41943</v>
      </c>
      <c r="AT59" s="5">
        <v>34.6</v>
      </c>
      <c r="AU59" s="8">
        <v>39507</v>
      </c>
      <c r="AV59" s="5">
        <v>-0.9</v>
      </c>
      <c r="AW59" s="8">
        <v>42794</v>
      </c>
      <c r="AX59" s="5">
        <v>0.5</v>
      </c>
      <c r="AY59" s="8">
        <v>38260</v>
      </c>
      <c r="AZ59" s="5">
        <v>0.26</v>
      </c>
      <c r="BE59" s="8">
        <v>39325</v>
      </c>
      <c r="BF59" s="5">
        <v>15.69</v>
      </c>
      <c r="BK59" s="8">
        <v>38748</v>
      </c>
      <c r="BL59" s="5">
        <v>0.9</v>
      </c>
      <c r="BO59" s="8">
        <v>38260</v>
      </c>
      <c r="BP59" s="5">
        <v>0.7</v>
      </c>
      <c r="BQ59" s="8">
        <v>38260</v>
      </c>
      <c r="BR59" s="5">
        <v>1941</v>
      </c>
      <c r="BS59" s="8">
        <v>39172</v>
      </c>
      <c r="BT59" s="5">
        <v>1510</v>
      </c>
      <c r="BU59" s="8">
        <v>40574</v>
      </c>
      <c r="BV59" s="5">
        <v>-1.24</v>
      </c>
      <c r="BW59" s="8">
        <v>38260</v>
      </c>
      <c r="BX59" s="5">
        <v>1146.31</v>
      </c>
      <c r="CC59" s="8">
        <v>38260</v>
      </c>
      <c r="CD59" s="5">
        <v>-52.19</v>
      </c>
      <c r="CG59" s="8">
        <v>38260</v>
      </c>
      <c r="CH59" s="5">
        <v>0.4</v>
      </c>
      <c r="CI59" s="8">
        <v>38260</v>
      </c>
      <c r="CJ59" s="5">
        <v>0.5</v>
      </c>
      <c r="CM59" s="8">
        <v>38260</v>
      </c>
      <c r="CN59" s="5">
        <v>0.2</v>
      </c>
      <c r="CO59" s="8">
        <v>38260</v>
      </c>
      <c r="CP59" s="5">
        <v>0.2</v>
      </c>
      <c r="CQ59" s="8">
        <v>39599</v>
      </c>
      <c r="CR59" s="5">
        <v>3.9</v>
      </c>
      <c r="CS59" s="8">
        <v>39629</v>
      </c>
      <c r="CT59" s="5">
        <v>2.2999999999999998</v>
      </c>
      <c r="CU59" s="8">
        <v>39933</v>
      </c>
      <c r="CV59" s="5">
        <v>1.8541669999999999</v>
      </c>
      <c r="CW59" s="8">
        <v>43373</v>
      </c>
      <c r="CX59" s="5">
        <v>2.7</v>
      </c>
      <c r="CY59" s="8">
        <v>43373</v>
      </c>
      <c r="CZ59" s="5">
        <v>0.2</v>
      </c>
      <c r="DA59" s="8">
        <v>38260</v>
      </c>
      <c r="DB59" s="5">
        <v>0.3</v>
      </c>
      <c r="DE59" s="8">
        <v>38260</v>
      </c>
      <c r="DF59" s="5">
        <v>0.6</v>
      </c>
      <c r="DO59" s="8">
        <v>41943</v>
      </c>
      <c r="DP59" s="5">
        <v>2.1</v>
      </c>
    </row>
    <row r="60" spans="1:120" x14ac:dyDescent="0.2">
      <c r="A60" s="8">
        <v>38291</v>
      </c>
      <c r="B60" s="5">
        <v>58.8</v>
      </c>
      <c r="E60" s="8">
        <v>38442</v>
      </c>
      <c r="F60" s="5">
        <v>66</v>
      </c>
      <c r="G60" s="8">
        <v>41213</v>
      </c>
      <c r="H60" s="5">
        <v>54.6</v>
      </c>
      <c r="I60" s="8">
        <v>42825</v>
      </c>
      <c r="J60" s="5">
        <v>53.6</v>
      </c>
      <c r="M60" s="8">
        <v>43496</v>
      </c>
      <c r="N60" s="5">
        <v>54.2</v>
      </c>
      <c r="O60" s="8">
        <v>38291</v>
      </c>
      <c r="P60" s="5">
        <v>59.4</v>
      </c>
      <c r="Q60" s="8">
        <v>39325</v>
      </c>
      <c r="R60" s="5">
        <v>18.100000000000001</v>
      </c>
      <c r="S60" s="8">
        <v>42613</v>
      </c>
      <c r="T60" s="5">
        <v>-2.21</v>
      </c>
      <c r="U60" s="8">
        <v>41608</v>
      </c>
      <c r="V60" s="5">
        <v>5</v>
      </c>
      <c r="Y60" s="8">
        <v>38291</v>
      </c>
      <c r="Z60" s="5">
        <v>17.59</v>
      </c>
      <c r="AA60" s="8">
        <v>40421</v>
      </c>
      <c r="AB60" s="5">
        <v>10</v>
      </c>
      <c r="AE60" s="8">
        <v>38291</v>
      </c>
      <c r="AF60" s="5">
        <v>88.3</v>
      </c>
      <c r="AG60" s="8">
        <v>38291</v>
      </c>
      <c r="AH60" s="5">
        <v>93.25</v>
      </c>
      <c r="AI60" s="8">
        <v>41973</v>
      </c>
      <c r="AJ60" s="5">
        <v>96.5</v>
      </c>
      <c r="AK60" s="8">
        <v>38291</v>
      </c>
      <c r="AL60" s="5">
        <v>172</v>
      </c>
      <c r="AO60" s="8">
        <v>40694</v>
      </c>
      <c r="AP60" s="5">
        <v>175.5</v>
      </c>
      <c r="AQ60" s="8">
        <v>38291</v>
      </c>
      <c r="AR60" s="5">
        <v>5.4</v>
      </c>
      <c r="AS60" s="8">
        <v>41973</v>
      </c>
      <c r="AT60" s="5">
        <v>34.6</v>
      </c>
      <c r="AU60" s="8">
        <v>39538</v>
      </c>
      <c r="AV60" s="5">
        <v>-0.7</v>
      </c>
      <c r="AW60" s="8">
        <v>42825</v>
      </c>
      <c r="AX60" s="5">
        <v>0</v>
      </c>
      <c r="AY60" s="8">
        <v>38291</v>
      </c>
      <c r="AZ60" s="5">
        <v>0.34</v>
      </c>
      <c r="BE60" s="8">
        <v>39355</v>
      </c>
      <c r="BF60" s="5">
        <v>15.88</v>
      </c>
      <c r="BK60" s="8">
        <v>38776</v>
      </c>
      <c r="BL60" s="5">
        <v>-0.9</v>
      </c>
      <c r="BO60" s="8">
        <v>38291</v>
      </c>
      <c r="BP60" s="5">
        <v>0.5</v>
      </c>
      <c r="BQ60" s="8">
        <v>38291</v>
      </c>
      <c r="BR60" s="5">
        <v>1969</v>
      </c>
      <c r="BS60" s="8">
        <v>39202</v>
      </c>
      <c r="BT60" s="5">
        <v>1520</v>
      </c>
      <c r="BU60" s="8">
        <v>40602</v>
      </c>
      <c r="BV60" s="5">
        <v>-4.58</v>
      </c>
      <c r="BW60" s="8">
        <v>38291</v>
      </c>
      <c r="BX60" s="5">
        <v>1199.73</v>
      </c>
      <c r="CC60" s="8">
        <v>38291</v>
      </c>
      <c r="CD60" s="5">
        <v>-53.021999999999998</v>
      </c>
      <c r="CG60" s="8">
        <v>38291</v>
      </c>
      <c r="CH60" s="5">
        <v>0.2</v>
      </c>
      <c r="CI60" s="8">
        <v>38291</v>
      </c>
      <c r="CJ60" s="5">
        <v>0.4</v>
      </c>
      <c r="CM60" s="8">
        <v>38291</v>
      </c>
      <c r="CN60" s="5">
        <v>0.4</v>
      </c>
      <c r="CO60" s="8">
        <v>38291</v>
      </c>
      <c r="CP60" s="5">
        <v>0.1</v>
      </c>
      <c r="CQ60" s="8">
        <v>39629</v>
      </c>
      <c r="CR60" s="5">
        <v>4.5</v>
      </c>
      <c r="CS60" s="8">
        <v>39660</v>
      </c>
      <c r="CT60" s="5">
        <v>2.4</v>
      </c>
      <c r="CU60" s="8">
        <v>39964</v>
      </c>
      <c r="CV60" s="5">
        <v>1.8125</v>
      </c>
      <c r="CW60" s="8">
        <v>43404</v>
      </c>
      <c r="CX60" s="5">
        <v>2.6</v>
      </c>
      <c r="CY60" s="8">
        <v>43404</v>
      </c>
      <c r="CZ60" s="5">
        <v>0.2</v>
      </c>
      <c r="DA60" s="8">
        <v>38291</v>
      </c>
      <c r="DB60" s="5">
        <v>0.5</v>
      </c>
      <c r="DE60" s="8">
        <v>38291</v>
      </c>
      <c r="DF60" s="5">
        <v>0.5</v>
      </c>
      <c r="DO60" s="8">
        <v>41973</v>
      </c>
      <c r="DP60" s="5">
        <v>2.1</v>
      </c>
    </row>
    <row r="61" spans="1:120" x14ac:dyDescent="0.2">
      <c r="A61" s="8">
        <v>38321</v>
      </c>
      <c r="B61" s="5">
        <v>56.8</v>
      </c>
      <c r="E61" s="8">
        <v>38472</v>
      </c>
      <c r="F61" s="5">
        <v>71.900000000000006</v>
      </c>
      <c r="G61" s="8">
        <v>41243</v>
      </c>
      <c r="H61" s="5">
        <v>53.5</v>
      </c>
      <c r="I61" s="8">
        <v>42855</v>
      </c>
      <c r="J61" s="5">
        <v>52.9</v>
      </c>
      <c r="M61" s="8">
        <v>43524</v>
      </c>
      <c r="N61" s="5">
        <v>56.2</v>
      </c>
      <c r="O61" s="8">
        <v>38321</v>
      </c>
      <c r="P61" s="5">
        <v>62</v>
      </c>
      <c r="Q61" s="8">
        <v>39355</v>
      </c>
      <c r="R61" s="5">
        <v>17.3</v>
      </c>
      <c r="S61" s="8">
        <v>42643</v>
      </c>
      <c r="T61" s="5">
        <v>-3</v>
      </c>
      <c r="U61" s="8">
        <v>41639</v>
      </c>
      <c r="V61" s="5">
        <v>4.3</v>
      </c>
      <c r="Y61" s="8">
        <v>38321</v>
      </c>
      <c r="Z61" s="5">
        <v>23.28</v>
      </c>
      <c r="AA61" s="8">
        <v>40451</v>
      </c>
      <c r="AB61" s="5">
        <v>6</v>
      </c>
      <c r="AE61" s="8">
        <v>38321</v>
      </c>
      <c r="AF61" s="5">
        <v>96</v>
      </c>
      <c r="AG61" s="8">
        <v>38321</v>
      </c>
      <c r="AH61" s="5">
        <v>95.97</v>
      </c>
      <c r="AI61" s="8">
        <v>42004</v>
      </c>
      <c r="AJ61" s="5">
        <v>98.2</v>
      </c>
      <c r="AK61" s="8">
        <v>38321</v>
      </c>
      <c r="AL61" s="5">
        <v>200</v>
      </c>
      <c r="AO61" s="8">
        <v>40724</v>
      </c>
      <c r="AP61" s="5">
        <v>77.599999999999994</v>
      </c>
      <c r="AQ61" s="8">
        <v>38321</v>
      </c>
      <c r="AR61" s="5">
        <v>5.4</v>
      </c>
      <c r="AS61" s="8">
        <v>42004</v>
      </c>
      <c r="AT61" s="5">
        <v>34.6</v>
      </c>
      <c r="AU61" s="8">
        <v>39568</v>
      </c>
      <c r="AV61" s="5">
        <v>-0.6</v>
      </c>
      <c r="AW61" s="8">
        <v>42855</v>
      </c>
      <c r="AX61" s="5">
        <v>0.4</v>
      </c>
      <c r="AY61" s="8">
        <v>38321</v>
      </c>
      <c r="AZ61" s="5">
        <v>0.21</v>
      </c>
      <c r="BE61" s="8">
        <v>39386</v>
      </c>
      <c r="BF61" s="5">
        <v>16.010000000000002</v>
      </c>
      <c r="BK61" s="8">
        <v>38807</v>
      </c>
      <c r="BL61" s="5">
        <v>0.4</v>
      </c>
      <c r="BO61" s="8">
        <v>38321</v>
      </c>
      <c r="BP61" s="5">
        <v>0.7</v>
      </c>
      <c r="BQ61" s="8">
        <v>38321</v>
      </c>
      <c r="BR61" s="5">
        <v>1990</v>
      </c>
      <c r="BS61" s="8">
        <v>39233</v>
      </c>
      <c r="BT61" s="5">
        <v>1475</v>
      </c>
      <c r="BU61" s="8">
        <v>40633</v>
      </c>
      <c r="BV61" s="5">
        <v>2.63</v>
      </c>
      <c r="BW61" s="8">
        <v>38321</v>
      </c>
      <c r="BX61" s="5">
        <v>1204.22</v>
      </c>
      <c r="CC61" s="8">
        <v>38321</v>
      </c>
      <c r="CD61" s="5">
        <v>-53.819000000000003</v>
      </c>
      <c r="CG61" s="8">
        <v>38321</v>
      </c>
      <c r="CH61" s="5">
        <v>0.9</v>
      </c>
      <c r="CI61" s="8">
        <v>38321</v>
      </c>
      <c r="CJ61" s="5">
        <v>0.6</v>
      </c>
      <c r="CM61" s="8">
        <v>38321</v>
      </c>
      <c r="CN61" s="5">
        <v>0.2</v>
      </c>
      <c r="CO61" s="8">
        <v>38321</v>
      </c>
      <c r="CP61" s="5">
        <v>0.2</v>
      </c>
      <c r="CQ61" s="8">
        <v>39660</v>
      </c>
      <c r="CR61" s="5">
        <v>5.0999999999999996</v>
      </c>
      <c r="CS61" s="8">
        <v>39691</v>
      </c>
      <c r="CT61" s="5">
        <v>2.6</v>
      </c>
      <c r="CU61" s="8">
        <v>39994</v>
      </c>
      <c r="CV61" s="5">
        <v>1.660714</v>
      </c>
      <c r="CW61" s="8">
        <v>43434</v>
      </c>
      <c r="CX61" s="5">
        <v>2.5</v>
      </c>
      <c r="CY61" s="8">
        <v>43434</v>
      </c>
      <c r="CZ61" s="5">
        <v>0</v>
      </c>
      <c r="DA61" s="8">
        <v>38321</v>
      </c>
      <c r="DB61" s="5">
        <v>0.2</v>
      </c>
      <c r="DE61" s="8">
        <v>38321</v>
      </c>
      <c r="DF61" s="5">
        <v>0.3</v>
      </c>
      <c r="DO61" s="8">
        <v>42004</v>
      </c>
      <c r="DP61" s="5">
        <v>2.2000000000000002</v>
      </c>
    </row>
    <row r="62" spans="1:120" x14ac:dyDescent="0.2">
      <c r="A62" s="8">
        <v>38352</v>
      </c>
      <c r="B62" s="5">
        <v>58.5</v>
      </c>
      <c r="E62" s="8">
        <v>38503</v>
      </c>
      <c r="F62" s="5">
        <v>67.3</v>
      </c>
      <c r="G62" s="8">
        <v>41274</v>
      </c>
      <c r="H62" s="5">
        <v>54.1</v>
      </c>
      <c r="I62" s="8">
        <v>42886</v>
      </c>
      <c r="J62" s="5">
        <v>52.7</v>
      </c>
      <c r="M62" s="8">
        <v>43555</v>
      </c>
      <c r="N62" s="5">
        <v>54.7</v>
      </c>
      <c r="O62" s="8">
        <v>38352</v>
      </c>
      <c r="P62" s="5">
        <v>63</v>
      </c>
      <c r="Q62" s="8">
        <v>39386</v>
      </c>
      <c r="R62" s="5">
        <v>13.2</v>
      </c>
      <c r="S62" s="8">
        <v>42674</v>
      </c>
      <c r="T62" s="5">
        <v>3.5</v>
      </c>
      <c r="U62" s="8">
        <v>41670</v>
      </c>
      <c r="V62" s="5">
        <v>3.7</v>
      </c>
      <c r="Y62" s="8">
        <v>38352</v>
      </c>
      <c r="Z62" s="5">
        <v>20.47</v>
      </c>
      <c r="AA62" s="8">
        <v>40482</v>
      </c>
      <c r="AB62" s="5">
        <v>2</v>
      </c>
      <c r="AE62" s="8">
        <v>38352</v>
      </c>
      <c r="AF62" s="5">
        <v>95.7</v>
      </c>
      <c r="AG62" s="8">
        <v>38352</v>
      </c>
      <c r="AH62" s="5">
        <v>94.2</v>
      </c>
      <c r="AI62" s="8">
        <v>42035</v>
      </c>
      <c r="AJ62" s="5">
        <v>101.2</v>
      </c>
      <c r="AK62" s="8">
        <v>38352</v>
      </c>
      <c r="AL62" s="5">
        <v>180</v>
      </c>
      <c r="AO62" s="8">
        <v>40755</v>
      </c>
      <c r="AP62" s="5">
        <v>97.6</v>
      </c>
      <c r="AQ62" s="8">
        <v>38352</v>
      </c>
      <c r="AR62" s="5">
        <v>5.4</v>
      </c>
      <c r="AS62" s="8">
        <v>42035</v>
      </c>
      <c r="AT62" s="5">
        <v>34.6</v>
      </c>
      <c r="AU62" s="8">
        <v>39599</v>
      </c>
      <c r="AV62" s="5">
        <v>-0.6</v>
      </c>
      <c r="AW62" s="8">
        <v>42886</v>
      </c>
      <c r="AX62" s="5">
        <v>0</v>
      </c>
      <c r="AY62" s="8">
        <v>38352</v>
      </c>
      <c r="AZ62" s="5">
        <v>0.45</v>
      </c>
      <c r="BE62" s="8">
        <v>39416</v>
      </c>
      <c r="BF62" s="5">
        <v>15.99</v>
      </c>
      <c r="BK62" s="8">
        <v>38837</v>
      </c>
      <c r="BL62" s="5">
        <v>0.8</v>
      </c>
      <c r="BO62" s="8">
        <v>38352</v>
      </c>
      <c r="BP62" s="5">
        <v>0.9</v>
      </c>
      <c r="BQ62" s="8">
        <v>38352</v>
      </c>
      <c r="BR62" s="5">
        <v>1912</v>
      </c>
      <c r="BS62" s="8">
        <v>39263</v>
      </c>
      <c r="BT62" s="5">
        <v>1478</v>
      </c>
      <c r="BU62" s="8">
        <v>40663</v>
      </c>
      <c r="BV62" s="5">
        <v>2.4700000000000002</v>
      </c>
      <c r="BW62" s="8">
        <v>38352</v>
      </c>
      <c r="BX62" s="5">
        <v>1190.1199999999999</v>
      </c>
      <c r="CC62" s="8">
        <v>38352</v>
      </c>
      <c r="CD62" s="5">
        <v>-56.920999999999999</v>
      </c>
      <c r="CG62" s="8">
        <v>38352</v>
      </c>
      <c r="CH62" s="5">
        <v>0.6</v>
      </c>
      <c r="CI62" s="8">
        <v>38352</v>
      </c>
      <c r="CJ62" s="5">
        <v>0.8</v>
      </c>
      <c r="CM62" s="8">
        <v>38352</v>
      </c>
      <c r="CN62" s="5">
        <v>0</v>
      </c>
      <c r="CO62" s="8">
        <v>38383</v>
      </c>
      <c r="CP62" s="5">
        <v>0.2</v>
      </c>
      <c r="CQ62" s="8">
        <v>39691</v>
      </c>
      <c r="CR62" s="5">
        <v>5.6</v>
      </c>
      <c r="CS62" s="8">
        <v>39721</v>
      </c>
      <c r="CT62" s="5">
        <v>2.5</v>
      </c>
      <c r="CU62" s="8">
        <v>40025</v>
      </c>
      <c r="CV62" s="5">
        <v>1.360714</v>
      </c>
      <c r="CW62" s="8">
        <v>43465</v>
      </c>
      <c r="CX62" s="5">
        <v>2.5</v>
      </c>
      <c r="CY62" s="8">
        <v>43465</v>
      </c>
      <c r="CZ62" s="5">
        <v>-0.1</v>
      </c>
      <c r="DA62" s="8">
        <v>38352</v>
      </c>
      <c r="DB62" s="5">
        <v>3.4</v>
      </c>
      <c r="DE62" s="8">
        <v>38352</v>
      </c>
      <c r="DF62" s="5">
        <v>0.9</v>
      </c>
      <c r="DO62" s="8">
        <v>42035</v>
      </c>
      <c r="DP62" s="5">
        <v>1.8</v>
      </c>
    </row>
    <row r="63" spans="1:120" x14ac:dyDescent="0.2">
      <c r="A63" s="8">
        <v>38383</v>
      </c>
      <c r="B63" s="5">
        <v>56.8</v>
      </c>
      <c r="E63" s="8">
        <v>38533</v>
      </c>
      <c r="F63" s="5">
        <v>57.1</v>
      </c>
      <c r="G63" s="8">
        <v>41305</v>
      </c>
      <c r="H63" s="5">
        <v>55.2</v>
      </c>
      <c r="I63" s="8">
        <v>42916</v>
      </c>
      <c r="J63" s="5">
        <v>52.2</v>
      </c>
      <c r="M63" s="8">
        <v>43585</v>
      </c>
      <c r="N63" s="5">
        <v>52.8</v>
      </c>
      <c r="O63" s="8">
        <v>38383</v>
      </c>
      <c r="P63" s="5">
        <v>59.3</v>
      </c>
      <c r="Q63" s="8">
        <v>39416</v>
      </c>
      <c r="R63" s="5">
        <v>18.5</v>
      </c>
      <c r="S63" s="8">
        <v>42735</v>
      </c>
      <c r="T63" s="5">
        <v>2.67</v>
      </c>
      <c r="U63" s="8">
        <v>41698</v>
      </c>
      <c r="V63" s="5">
        <v>2.7</v>
      </c>
      <c r="Y63" s="8">
        <v>38383</v>
      </c>
      <c r="Z63" s="5">
        <v>24.79</v>
      </c>
      <c r="AA63" s="8">
        <v>40512</v>
      </c>
      <c r="AB63" s="5">
        <v>6</v>
      </c>
      <c r="AE63" s="8">
        <v>38383</v>
      </c>
      <c r="AF63" s="5">
        <v>96.1</v>
      </c>
      <c r="AG63" s="8">
        <v>38383</v>
      </c>
      <c r="AH63" s="5">
        <v>101.13</v>
      </c>
      <c r="AI63" s="8">
        <v>42063</v>
      </c>
      <c r="AJ63" s="5">
        <v>98.5</v>
      </c>
      <c r="AK63" s="8">
        <v>38383</v>
      </c>
      <c r="AL63" s="5">
        <v>193</v>
      </c>
      <c r="AO63" s="8">
        <v>40786</v>
      </c>
      <c r="AP63" s="5">
        <v>88.2</v>
      </c>
      <c r="AQ63" s="8">
        <v>38383</v>
      </c>
      <c r="AR63" s="5">
        <v>5.4</v>
      </c>
      <c r="AS63" s="8">
        <v>42063</v>
      </c>
      <c r="AT63" s="5">
        <v>34.6</v>
      </c>
      <c r="AU63" s="8">
        <v>39629</v>
      </c>
      <c r="AV63" s="5">
        <v>-0.4</v>
      </c>
      <c r="AW63" s="8">
        <v>42916</v>
      </c>
      <c r="AX63" s="5">
        <v>0.2</v>
      </c>
      <c r="AY63" s="8">
        <v>38383</v>
      </c>
      <c r="AZ63" s="5">
        <v>0.28000000000000003</v>
      </c>
      <c r="BE63" s="8">
        <v>39447</v>
      </c>
      <c r="BF63" s="5">
        <v>15.84</v>
      </c>
      <c r="BK63" s="8">
        <v>38868</v>
      </c>
      <c r="BL63" s="5">
        <v>0.1</v>
      </c>
      <c r="BO63" s="8">
        <v>38383</v>
      </c>
      <c r="BP63" s="5">
        <v>0.6</v>
      </c>
      <c r="BQ63" s="8">
        <v>38383</v>
      </c>
      <c r="BR63" s="5">
        <v>1923</v>
      </c>
      <c r="BS63" s="8">
        <v>39294</v>
      </c>
      <c r="BT63" s="5">
        <v>1405</v>
      </c>
      <c r="BU63" s="8">
        <v>40694</v>
      </c>
      <c r="BV63" s="5">
        <v>-5.0599999999999996</v>
      </c>
      <c r="BW63" s="8">
        <v>38383</v>
      </c>
      <c r="BX63" s="5">
        <v>1128.0999999999999</v>
      </c>
      <c r="CC63" s="8">
        <v>38383</v>
      </c>
      <c r="CD63" s="5">
        <v>-56.747999999999998</v>
      </c>
      <c r="CG63" s="8">
        <v>38383</v>
      </c>
      <c r="CH63" s="5">
        <v>0</v>
      </c>
      <c r="CI63" s="8">
        <v>38383</v>
      </c>
      <c r="CJ63" s="5">
        <v>0</v>
      </c>
      <c r="CM63" s="8">
        <v>38383</v>
      </c>
      <c r="CN63" s="5">
        <v>0.2</v>
      </c>
      <c r="CO63" s="8">
        <v>38411</v>
      </c>
      <c r="CP63" s="5">
        <v>0.2</v>
      </c>
      <c r="CQ63" s="8">
        <v>39721</v>
      </c>
      <c r="CR63" s="5">
        <v>5</v>
      </c>
      <c r="CS63" s="8">
        <v>39752</v>
      </c>
      <c r="CT63" s="5">
        <v>2.4</v>
      </c>
      <c r="CU63" s="8">
        <v>40056</v>
      </c>
      <c r="CV63" s="5">
        <v>1.309677</v>
      </c>
      <c r="CW63" s="8">
        <v>43496</v>
      </c>
      <c r="CX63" s="5">
        <v>2.1</v>
      </c>
      <c r="CY63" s="8">
        <v>43496</v>
      </c>
      <c r="CZ63" s="5">
        <v>0.1</v>
      </c>
      <c r="DA63" s="8">
        <v>38383</v>
      </c>
      <c r="DB63" s="5">
        <v>-2.6</v>
      </c>
      <c r="DE63" s="8">
        <v>38383</v>
      </c>
      <c r="DF63" s="5">
        <v>0.1</v>
      </c>
      <c r="DO63" s="8">
        <v>42063</v>
      </c>
      <c r="DP63" s="5">
        <v>2.2000000000000002</v>
      </c>
    </row>
    <row r="64" spans="1:120" x14ac:dyDescent="0.2">
      <c r="A64" s="8">
        <v>38411</v>
      </c>
      <c r="B64" s="5">
        <v>56.6</v>
      </c>
      <c r="E64" s="8">
        <v>38564</v>
      </c>
      <c r="F64" s="5">
        <v>52.2</v>
      </c>
      <c r="G64" s="8">
        <v>41333</v>
      </c>
      <c r="H64" s="5">
        <v>54.9</v>
      </c>
      <c r="I64" s="8">
        <v>42947</v>
      </c>
      <c r="J64" s="5">
        <v>53.1</v>
      </c>
      <c r="M64" s="8">
        <v>43616</v>
      </c>
      <c r="N64" s="5">
        <v>50.8</v>
      </c>
      <c r="O64" s="8">
        <v>38411</v>
      </c>
      <c r="P64" s="5">
        <v>60.8</v>
      </c>
      <c r="Q64" s="8">
        <v>39447</v>
      </c>
      <c r="R64" s="5">
        <v>19.899999999999999</v>
      </c>
      <c r="S64" s="8">
        <v>42766</v>
      </c>
      <c r="T64" s="5">
        <v>8</v>
      </c>
      <c r="U64" s="8">
        <v>41729</v>
      </c>
      <c r="V64" s="5">
        <v>3.5</v>
      </c>
      <c r="Y64" s="8">
        <v>38411</v>
      </c>
      <c r="Z64" s="5">
        <v>16.79</v>
      </c>
      <c r="AA64" s="8">
        <v>40543</v>
      </c>
      <c r="AB64" s="5">
        <v>11</v>
      </c>
      <c r="AE64" s="8">
        <v>38411</v>
      </c>
      <c r="AF64" s="5">
        <v>94.4</v>
      </c>
      <c r="AG64" s="8">
        <v>38411</v>
      </c>
      <c r="AH64" s="5">
        <v>102.98</v>
      </c>
      <c r="AI64" s="8">
        <v>42094</v>
      </c>
      <c r="AJ64" s="5">
        <v>98</v>
      </c>
      <c r="AK64" s="8">
        <v>38411</v>
      </c>
      <c r="AL64" s="5">
        <v>229</v>
      </c>
      <c r="AO64" s="8">
        <v>40816</v>
      </c>
      <c r="AP64" s="5">
        <v>65.2</v>
      </c>
      <c r="AQ64" s="8">
        <v>38411</v>
      </c>
      <c r="AR64" s="5">
        <v>5.2</v>
      </c>
      <c r="AS64" s="8">
        <v>42094</v>
      </c>
      <c r="AT64" s="5">
        <v>34.6</v>
      </c>
      <c r="AU64" s="8">
        <v>39660</v>
      </c>
      <c r="AV64" s="5">
        <v>-0.4</v>
      </c>
      <c r="AW64" s="8">
        <v>42947</v>
      </c>
      <c r="AX64" s="5">
        <v>0.2</v>
      </c>
      <c r="AY64" s="8">
        <v>38411</v>
      </c>
      <c r="AZ64" s="5">
        <v>0.4</v>
      </c>
      <c r="BE64" s="8">
        <v>39478</v>
      </c>
      <c r="BF64" s="5">
        <v>16.03</v>
      </c>
      <c r="BK64" s="8">
        <v>38898</v>
      </c>
      <c r="BL64" s="5">
        <v>0.4</v>
      </c>
      <c r="BO64" s="8">
        <v>38411</v>
      </c>
      <c r="BP64" s="5">
        <v>0.8</v>
      </c>
      <c r="BQ64" s="8">
        <v>38411</v>
      </c>
      <c r="BR64" s="5">
        <v>2036</v>
      </c>
      <c r="BS64" s="8">
        <v>39325</v>
      </c>
      <c r="BT64" s="5">
        <v>1340</v>
      </c>
      <c r="BU64" s="8">
        <v>40724</v>
      </c>
      <c r="BV64" s="5">
        <v>2.3199999999999998</v>
      </c>
      <c r="BW64" s="8">
        <v>38411</v>
      </c>
      <c r="BX64" s="5">
        <v>1145.1099999999999</v>
      </c>
      <c r="CC64" s="8">
        <v>38411</v>
      </c>
      <c r="CD64" s="5">
        <v>-58.917999999999999</v>
      </c>
      <c r="CG64" s="8">
        <v>38411</v>
      </c>
      <c r="CH64" s="5">
        <v>0.5</v>
      </c>
      <c r="CI64" s="8">
        <v>38411</v>
      </c>
      <c r="CJ64" s="5">
        <v>1</v>
      </c>
      <c r="CM64" s="8">
        <v>38411</v>
      </c>
      <c r="CN64" s="5">
        <v>0.3</v>
      </c>
      <c r="CO64" s="8">
        <v>38442</v>
      </c>
      <c r="CP64" s="5">
        <v>0.2</v>
      </c>
      <c r="CQ64" s="8">
        <v>39752</v>
      </c>
      <c r="CR64" s="5">
        <v>4</v>
      </c>
      <c r="CS64" s="8">
        <v>39782</v>
      </c>
      <c r="CT64" s="5">
        <v>2.1</v>
      </c>
      <c r="CU64" s="8">
        <v>40086</v>
      </c>
      <c r="CV64" s="5">
        <v>1.3062499999999999</v>
      </c>
      <c r="CW64" s="8">
        <v>43524</v>
      </c>
      <c r="CX64" s="5">
        <v>1.9</v>
      </c>
      <c r="CY64" s="8">
        <v>43524</v>
      </c>
      <c r="CZ64" s="5">
        <v>0.2</v>
      </c>
      <c r="DA64" s="8">
        <v>38411</v>
      </c>
      <c r="DB64" s="5">
        <v>0.4</v>
      </c>
      <c r="DE64" s="8">
        <v>38411</v>
      </c>
      <c r="DF64" s="5">
        <v>0.5</v>
      </c>
      <c r="DO64" s="8">
        <v>42094</v>
      </c>
      <c r="DP64" s="5">
        <v>2</v>
      </c>
    </row>
    <row r="65" spans="1:120" x14ac:dyDescent="0.2">
      <c r="A65" s="8">
        <v>38442</v>
      </c>
      <c r="B65" s="5">
        <v>54.9</v>
      </c>
      <c r="E65" s="8">
        <v>38595</v>
      </c>
      <c r="F65" s="5">
        <v>52.3</v>
      </c>
      <c r="G65" s="8">
        <v>41364</v>
      </c>
      <c r="H65" s="5">
        <v>55.6</v>
      </c>
      <c r="I65" s="8">
        <v>42978</v>
      </c>
      <c r="J65" s="5">
        <v>52.6</v>
      </c>
      <c r="M65" s="8">
        <v>43646</v>
      </c>
      <c r="N65" s="5">
        <v>50.6</v>
      </c>
      <c r="O65" s="8">
        <v>38442</v>
      </c>
      <c r="P65" s="5">
        <v>60.4</v>
      </c>
      <c r="Q65" s="8">
        <v>39478</v>
      </c>
      <c r="R65" s="5">
        <v>10</v>
      </c>
      <c r="S65" s="8">
        <v>42794</v>
      </c>
      <c r="T65" s="5">
        <v>9.25</v>
      </c>
      <c r="U65" s="8">
        <v>41759</v>
      </c>
      <c r="V65" s="5">
        <v>6.1</v>
      </c>
      <c r="Y65" s="8">
        <v>38442</v>
      </c>
      <c r="Z65" s="5">
        <v>19.38</v>
      </c>
      <c r="AA65" s="8">
        <v>40574</v>
      </c>
      <c r="AB65" s="5">
        <v>21</v>
      </c>
      <c r="AE65" s="8">
        <v>38442</v>
      </c>
      <c r="AF65" s="5">
        <v>92.7</v>
      </c>
      <c r="AG65" s="8">
        <v>38442</v>
      </c>
      <c r="AH65" s="5">
        <v>102.79</v>
      </c>
      <c r="AI65" s="8">
        <v>42124</v>
      </c>
      <c r="AJ65" s="5">
        <v>96.2</v>
      </c>
      <c r="AK65" s="8">
        <v>38442</v>
      </c>
      <c r="AL65" s="5">
        <v>215</v>
      </c>
      <c r="AO65" s="8">
        <v>40847</v>
      </c>
      <c r="AP65" s="5">
        <v>106.2</v>
      </c>
      <c r="AQ65" s="8">
        <v>38442</v>
      </c>
      <c r="AR65" s="5">
        <v>5.3</v>
      </c>
      <c r="AS65" s="8">
        <v>42124</v>
      </c>
      <c r="AT65" s="5">
        <v>34.5</v>
      </c>
      <c r="AU65" s="8">
        <v>39691</v>
      </c>
      <c r="AV65" s="5">
        <v>-0.5</v>
      </c>
      <c r="AW65" s="8">
        <v>42978</v>
      </c>
      <c r="AX65" s="5">
        <v>0.3</v>
      </c>
      <c r="AY65" s="8">
        <v>38442</v>
      </c>
      <c r="AZ65" s="5">
        <v>0.3</v>
      </c>
      <c r="BE65" s="8">
        <v>39507</v>
      </c>
      <c r="BF65" s="5">
        <v>15.44</v>
      </c>
      <c r="BK65" s="8">
        <v>38929</v>
      </c>
      <c r="BL65" s="5">
        <v>0.8</v>
      </c>
      <c r="BO65" s="8">
        <v>38442</v>
      </c>
      <c r="BP65" s="5">
        <v>0.7</v>
      </c>
      <c r="BQ65" s="8">
        <v>38442</v>
      </c>
      <c r="BR65" s="5">
        <v>2087</v>
      </c>
      <c r="BS65" s="8">
        <v>39355</v>
      </c>
      <c r="BT65" s="5">
        <v>1285</v>
      </c>
      <c r="BU65" s="8">
        <v>40755</v>
      </c>
      <c r="BV65" s="5">
        <v>2.64</v>
      </c>
      <c r="BW65" s="8">
        <v>38442</v>
      </c>
      <c r="BX65" s="5">
        <v>1187.05</v>
      </c>
      <c r="CC65" s="8">
        <v>38442</v>
      </c>
      <c r="CD65" s="5">
        <v>-61.539000000000001</v>
      </c>
      <c r="CG65" s="8">
        <v>38442</v>
      </c>
      <c r="CH65" s="5">
        <v>-1</v>
      </c>
      <c r="CI65" s="8">
        <v>38442</v>
      </c>
      <c r="CJ65" s="5">
        <v>0.3</v>
      </c>
      <c r="CM65" s="8">
        <v>38442</v>
      </c>
      <c r="CN65" s="5">
        <v>0.5</v>
      </c>
      <c r="CO65" s="8">
        <v>38472</v>
      </c>
      <c r="CP65" s="5">
        <v>0.2</v>
      </c>
      <c r="CQ65" s="8">
        <v>39782</v>
      </c>
      <c r="CR65" s="5">
        <v>1.5</v>
      </c>
      <c r="CS65" s="8">
        <v>39813</v>
      </c>
      <c r="CT65" s="5">
        <v>1.8</v>
      </c>
      <c r="CU65" s="8">
        <v>40117</v>
      </c>
      <c r="CV65" s="5">
        <v>1.3758619999999999</v>
      </c>
      <c r="CW65" s="8">
        <v>43555</v>
      </c>
      <c r="CX65" s="5">
        <v>1.9</v>
      </c>
      <c r="CY65" s="8">
        <v>43555</v>
      </c>
      <c r="CZ65" s="5">
        <v>0.3</v>
      </c>
      <c r="DA65" s="8">
        <v>38442</v>
      </c>
      <c r="DB65" s="5">
        <v>0.4</v>
      </c>
      <c r="DE65" s="8">
        <v>38442</v>
      </c>
      <c r="DF65" s="5">
        <v>0.4</v>
      </c>
      <c r="DO65" s="8">
        <v>42124</v>
      </c>
      <c r="DP65" s="5">
        <v>2.2999999999999998</v>
      </c>
    </row>
    <row r="66" spans="1:120" x14ac:dyDescent="0.2">
      <c r="A66" s="8">
        <v>38472</v>
      </c>
      <c r="B66" s="5">
        <v>55</v>
      </c>
      <c r="E66" s="8">
        <v>38625</v>
      </c>
      <c r="F66" s="5">
        <v>73</v>
      </c>
      <c r="G66" s="8">
        <v>41394</v>
      </c>
      <c r="H66" s="5">
        <v>53.9</v>
      </c>
      <c r="I66" s="8">
        <v>43008</v>
      </c>
      <c r="J66" s="5">
        <v>53</v>
      </c>
      <c r="M66" s="8">
        <v>43677</v>
      </c>
      <c r="N66" s="5">
        <v>52.2</v>
      </c>
      <c r="O66" s="8">
        <v>38472</v>
      </c>
      <c r="P66" s="5">
        <v>62.2</v>
      </c>
      <c r="Q66" s="8">
        <v>39507</v>
      </c>
      <c r="R66" s="5">
        <v>6.4</v>
      </c>
      <c r="S66" s="8">
        <v>42825</v>
      </c>
      <c r="T66" s="5">
        <v>13</v>
      </c>
      <c r="U66" s="8">
        <v>41790</v>
      </c>
      <c r="V66" s="5">
        <v>10.4</v>
      </c>
      <c r="Y66" s="8">
        <v>38472</v>
      </c>
      <c r="Z66" s="5">
        <v>11.1</v>
      </c>
      <c r="AA66" s="8">
        <v>40602</v>
      </c>
      <c r="AB66" s="5">
        <v>18</v>
      </c>
      <c r="AE66" s="8">
        <v>38472</v>
      </c>
      <c r="AF66" s="5">
        <v>88.7</v>
      </c>
      <c r="AG66" s="8">
        <v>38472</v>
      </c>
      <c r="AH66" s="5">
        <v>97.83</v>
      </c>
      <c r="AI66" s="8">
        <v>42155</v>
      </c>
      <c r="AJ66" s="5">
        <v>97.3</v>
      </c>
      <c r="AK66" s="8">
        <v>38472</v>
      </c>
      <c r="AL66" s="5">
        <v>179</v>
      </c>
      <c r="AO66" s="8">
        <v>40877</v>
      </c>
      <c r="AP66" s="5">
        <v>131.9</v>
      </c>
      <c r="AQ66" s="8">
        <v>38472</v>
      </c>
      <c r="AR66" s="5">
        <v>5.2</v>
      </c>
      <c r="AS66" s="8">
        <v>42155</v>
      </c>
      <c r="AT66" s="5">
        <v>34.5</v>
      </c>
      <c r="AU66" s="8">
        <v>39721</v>
      </c>
      <c r="AV66" s="5">
        <v>-0.9</v>
      </c>
      <c r="AW66" s="8">
        <v>43008</v>
      </c>
      <c r="AX66" s="5">
        <v>0.1</v>
      </c>
      <c r="AY66" s="8">
        <v>38472</v>
      </c>
      <c r="AZ66" s="5">
        <v>0.22</v>
      </c>
      <c r="BE66" s="8">
        <v>39538</v>
      </c>
      <c r="BF66" s="5">
        <v>15.21</v>
      </c>
      <c r="BK66" s="8">
        <v>38960</v>
      </c>
      <c r="BL66" s="5">
        <v>-0.2</v>
      </c>
      <c r="BO66" s="8">
        <v>38472</v>
      </c>
      <c r="BP66" s="5">
        <v>0.4</v>
      </c>
      <c r="BQ66" s="8">
        <v>38472</v>
      </c>
      <c r="BR66" s="5">
        <v>1996</v>
      </c>
      <c r="BS66" s="8">
        <v>39386</v>
      </c>
      <c r="BT66" s="5">
        <v>1201</v>
      </c>
      <c r="BU66" s="8">
        <v>40786</v>
      </c>
      <c r="BV66" s="5">
        <v>1.52</v>
      </c>
      <c r="BW66" s="8">
        <v>38472</v>
      </c>
      <c r="BX66" s="5">
        <v>1323.81</v>
      </c>
      <c r="CC66" s="8">
        <v>38472</v>
      </c>
      <c r="CD66" s="5">
        <v>-57.981000000000002</v>
      </c>
      <c r="CG66" s="8">
        <v>38472</v>
      </c>
      <c r="CH66" s="5">
        <v>1.1000000000000001</v>
      </c>
      <c r="CI66" s="8">
        <v>38472</v>
      </c>
      <c r="CJ66" s="5">
        <v>1.4</v>
      </c>
      <c r="CM66" s="8">
        <v>38472</v>
      </c>
      <c r="CN66" s="5">
        <v>0.4</v>
      </c>
      <c r="CO66" s="8">
        <v>38503</v>
      </c>
      <c r="CP66" s="5">
        <v>0.2</v>
      </c>
      <c r="CQ66" s="8">
        <v>39813</v>
      </c>
      <c r="CR66" s="5">
        <v>-0.2</v>
      </c>
      <c r="CS66" s="8">
        <v>39844</v>
      </c>
      <c r="CT66" s="5">
        <v>1.4</v>
      </c>
      <c r="CU66" s="8">
        <v>40147</v>
      </c>
      <c r="CV66" s="5">
        <v>1.516667</v>
      </c>
      <c r="CW66" s="8">
        <v>43585</v>
      </c>
      <c r="CX66" s="5">
        <v>2.2999999999999998</v>
      </c>
      <c r="CY66" s="8">
        <v>43585</v>
      </c>
      <c r="CZ66" s="5">
        <v>0.3</v>
      </c>
      <c r="DA66" s="8">
        <v>38472</v>
      </c>
      <c r="DB66" s="5">
        <v>0.7</v>
      </c>
      <c r="DE66" s="8">
        <v>38472</v>
      </c>
      <c r="DF66" s="5">
        <v>0.8</v>
      </c>
      <c r="DO66" s="8">
        <v>42155</v>
      </c>
      <c r="DP66" s="5">
        <v>2.2000000000000002</v>
      </c>
    </row>
    <row r="67" spans="1:120" x14ac:dyDescent="0.2">
      <c r="A67" s="8">
        <v>38503</v>
      </c>
      <c r="B67" s="5">
        <v>52.2</v>
      </c>
      <c r="E67" s="8">
        <v>38656</v>
      </c>
      <c r="F67" s="5">
        <v>75.5</v>
      </c>
      <c r="G67" s="8">
        <v>41425</v>
      </c>
      <c r="H67" s="5">
        <v>53.5</v>
      </c>
      <c r="I67" s="8">
        <v>43039</v>
      </c>
      <c r="J67" s="5">
        <v>54.3</v>
      </c>
      <c r="M67" s="8">
        <v>43708</v>
      </c>
      <c r="N67" s="5">
        <v>50.9</v>
      </c>
      <c r="O67" s="8">
        <v>38503</v>
      </c>
      <c r="P67" s="5">
        <v>61</v>
      </c>
      <c r="Q67" s="8">
        <v>39538</v>
      </c>
      <c r="R67" s="5">
        <v>-7</v>
      </c>
      <c r="S67" s="8">
        <v>42855</v>
      </c>
      <c r="T67" s="5">
        <v>16.329999999999998</v>
      </c>
      <c r="U67" s="8">
        <v>41820</v>
      </c>
      <c r="V67" s="5">
        <v>8.5</v>
      </c>
      <c r="Y67" s="8">
        <v>38503</v>
      </c>
      <c r="Z67" s="5">
        <v>16.12</v>
      </c>
      <c r="AA67" s="8">
        <v>40633</v>
      </c>
      <c r="AB67" s="5">
        <v>24</v>
      </c>
      <c r="AE67" s="8">
        <v>38503</v>
      </c>
      <c r="AF67" s="5">
        <v>88.3</v>
      </c>
      <c r="AG67" s="8">
        <v>38503</v>
      </c>
      <c r="AH67" s="5">
        <v>96.34</v>
      </c>
      <c r="AI67" s="8">
        <v>42185</v>
      </c>
      <c r="AJ67" s="5">
        <v>98.3</v>
      </c>
      <c r="AK67" s="8">
        <v>38503</v>
      </c>
      <c r="AL67" s="5">
        <v>180</v>
      </c>
      <c r="AO67" s="8">
        <v>40908</v>
      </c>
      <c r="AP67" s="5">
        <v>176.7</v>
      </c>
      <c r="AQ67" s="8">
        <v>38503</v>
      </c>
      <c r="AR67" s="5">
        <v>5.2</v>
      </c>
      <c r="AS67" s="8">
        <v>42185</v>
      </c>
      <c r="AT67" s="5">
        <v>34.5</v>
      </c>
      <c r="AU67" s="8">
        <v>39752</v>
      </c>
      <c r="AV67" s="5">
        <v>-1</v>
      </c>
      <c r="AW67" s="8">
        <v>43039</v>
      </c>
      <c r="AX67" s="5">
        <v>0.6</v>
      </c>
      <c r="AY67" s="8">
        <v>38503</v>
      </c>
      <c r="AZ67" s="5">
        <v>0.2</v>
      </c>
      <c r="BE67" s="8">
        <v>39568</v>
      </c>
      <c r="BF67" s="5">
        <v>15.07</v>
      </c>
      <c r="BK67" s="8">
        <v>38990</v>
      </c>
      <c r="BL67" s="5">
        <v>0.2</v>
      </c>
      <c r="BO67" s="8">
        <v>38503</v>
      </c>
      <c r="BP67" s="5">
        <v>0.5</v>
      </c>
      <c r="BQ67" s="8">
        <v>38503</v>
      </c>
      <c r="BR67" s="5">
        <v>2047</v>
      </c>
      <c r="BS67" s="8">
        <v>39416</v>
      </c>
      <c r="BT67" s="5">
        <v>1150</v>
      </c>
      <c r="BU67" s="8">
        <v>40816</v>
      </c>
      <c r="BV67" s="5">
        <v>-2.3199999999999998</v>
      </c>
      <c r="BW67" s="8">
        <v>38503</v>
      </c>
      <c r="BX67" s="5">
        <v>1315.88</v>
      </c>
      <c r="CC67" s="8">
        <v>38503</v>
      </c>
      <c r="CD67" s="5">
        <v>-56.984000000000002</v>
      </c>
      <c r="CG67" s="8">
        <v>38503</v>
      </c>
      <c r="CH67" s="5">
        <v>2.9</v>
      </c>
      <c r="CI67" s="8">
        <v>38503</v>
      </c>
      <c r="CJ67" s="5">
        <v>1.6</v>
      </c>
      <c r="CM67" s="8">
        <v>38503</v>
      </c>
      <c r="CN67" s="5">
        <v>0</v>
      </c>
      <c r="CO67" s="8">
        <v>38533</v>
      </c>
      <c r="CP67" s="5">
        <v>0.2</v>
      </c>
      <c r="CQ67" s="8">
        <v>39844</v>
      </c>
      <c r="CR67" s="5">
        <v>-0.2</v>
      </c>
      <c r="CS67" s="8">
        <v>39872</v>
      </c>
      <c r="CT67" s="5">
        <v>1.7</v>
      </c>
      <c r="CU67" s="8">
        <v>40178</v>
      </c>
      <c r="CV67" s="5">
        <v>1.5576920000000001</v>
      </c>
      <c r="CW67" s="8">
        <v>43616</v>
      </c>
      <c r="CX67" s="5">
        <v>2</v>
      </c>
      <c r="CY67" s="8">
        <v>43616</v>
      </c>
      <c r="CZ67" s="5">
        <v>0.1</v>
      </c>
      <c r="DA67" s="8">
        <v>38503</v>
      </c>
      <c r="DB67" s="5">
        <v>0.3</v>
      </c>
      <c r="DE67" s="8">
        <v>38503</v>
      </c>
      <c r="DF67" s="5">
        <v>0.1</v>
      </c>
      <c r="DO67" s="8">
        <v>42185</v>
      </c>
      <c r="DP67" s="5">
        <v>2.2999999999999998</v>
      </c>
    </row>
    <row r="68" spans="1:120" x14ac:dyDescent="0.2">
      <c r="A68" s="8">
        <v>38533</v>
      </c>
      <c r="B68" s="5">
        <v>51.2</v>
      </c>
      <c r="E68" s="8">
        <v>38686</v>
      </c>
      <c r="F68" s="5">
        <v>78.400000000000006</v>
      </c>
      <c r="G68" s="8">
        <v>41455</v>
      </c>
      <c r="H68" s="5">
        <v>54.2</v>
      </c>
      <c r="I68" s="8">
        <v>43069</v>
      </c>
      <c r="J68" s="5">
        <v>54.1</v>
      </c>
      <c r="M68" s="8">
        <v>43738</v>
      </c>
      <c r="N68" s="5">
        <v>50.9</v>
      </c>
      <c r="O68" s="8">
        <v>38533</v>
      </c>
      <c r="P68" s="5">
        <v>54.1</v>
      </c>
      <c r="Q68" s="8">
        <v>39568</v>
      </c>
      <c r="R68" s="5">
        <v>-16.5</v>
      </c>
      <c r="S68" s="8">
        <v>42886</v>
      </c>
      <c r="T68" s="5">
        <v>8.5</v>
      </c>
      <c r="U68" s="8">
        <v>41851</v>
      </c>
      <c r="V68" s="5">
        <v>12.6</v>
      </c>
      <c r="Y68" s="8">
        <v>38533</v>
      </c>
      <c r="Z68" s="5">
        <v>8.6999999999999993</v>
      </c>
      <c r="AA68" s="8">
        <v>40663</v>
      </c>
      <c r="AB68" s="5">
        <v>20</v>
      </c>
      <c r="AE68" s="8">
        <v>38533</v>
      </c>
      <c r="AF68" s="5">
        <v>94.5</v>
      </c>
      <c r="AG68" s="8">
        <v>38533</v>
      </c>
      <c r="AH68" s="5">
        <v>104.45</v>
      </c>
      <c r="AI68" s="8">
        <v>42216</v>
      </c>
      <c r="AJ68" s="5">
        <v>95.5</v>
      </c>
      <c r="AK68" s="8">
        <v>38533</v>
      </c>
      <c r="AL68" s="5">
        <v>196</v>
      </c>
      <c r="AO68" s="8">
        <v>40939</v>
      </c>
      <c r="AP68" s="5">
        <v>187.8</v>
      </c>
      <c r="AQ68" s="8">
        <v>38533</v>
      </c>
      <c r="AR68" s="5">
        <v>5.0999999999999996</v>
      </c>
      <c r="AS68" s="8">
        <v>42216</v>
      </c>
      <c r="AT68" s="5">
        <v>34.5</v>
      </c>
      <c r="AU68" s="8">
        <v>39782</v>
      </c>
      <c r="AV68" s="5">
        <v>-1.4</v>
      </c>
      <c r="AW68" s="8">
        <v>43069</v>
      </c>
      <c r="AX68" s="5">
        <v>0.3</v>
      </c>
      <c r="AY68" s="8">
        <v>38533</v>
      </c>
      <c r="AZ68" s="5">
        <v>0.4</v>
      </c>
      <c r="BE68" s="8">
        <v>39599</v>
      </c>
      <c r="BF68" s="5">
        <v>14.57</v>
      </c>
      <c r="BK68" s="8">
        <v>39021</v>
      </c>
      <c r="BL68" s="5">
        <v>-0.4</v>
      </c>
      <c r="BO68" s="8">
        <v>38533</v>
      </c>
      <c r="BP68" s="5">
        <v>0.3</v>
      </c>
      <c r="BQ68" s="8">
        <v>38533</v>
      </c>
      <c r="BR68" s="5">
        <v>2047</v>
      </c>
      <c r="BS68" s="8">
        <v>39447</v>
      </c>
      <c r="BT68" s="5">
        <v>1131</v>
      </c>
      <c r="BU68" s="8">
        <v>40847</v>
      </c>
      <c r="BV68" s="5">
        <v>-2.17</v>
      </c>
      <c r="BW68" s="8">
        <v>38533</v>
      </c>
      <c r="BX68" s="5">
        <v>1296.8</v>
      </c>
      <c r="CC68" s="8">
        <v>38533</v>
      </c>
      <c r="CD68" s="5">
        <v>-57.311</v>
      </c>
      <c r="CG68" s="8">
        <v>38533</v>
      </c>
      <c r="CH68" s="5">
        <v>1.1000000000000001</v>
      </c>
      <c r="CI68" s="8">
        <v>38533</v>
      </c>
      <c r="CJ68" s="5">
        <v>-1</v>
      </c>
      <c r="CM68" s="8">
        <v>38533</v>
      </c>
      <c r="CN68" s="5">
        <v>0.2</v>
      </c>
      <c r="CO68" s="8">
        <v>38564</v>
      </c>
      <c r="CP68" s="5">
        <v>0.2</v>
      </c>
      <c r="CQ68" s="8">
        <v>39872</v>
      </c>
      <c r="CR68" s="5">
        <v>0</v>
      </c>
      <c r="CS68" s="8">
        <v>39903</v>
      </c>
      <c r="CT68" s="5">
        <v>1.7</v>
      </c>
      <c r="CU68" s="8">
        <v>40209</v>
      </c>
      <c r="CV68" s="5">
        <v>1.390909</v>
      </c>
      <c r="CW68" s="8">
        <v>43646</v>
      </c>
      <c r="CX68" s="5">
        <v>1.6</v>
      </c>
      <c r="CY68" s="8">
        <v>43646</v>
      </c>
      <c r="CZ68" s="5">
        <v>0</v>
      </c>
      <c r="DA68" s="8">
        <v>38533</v>
      </c>
      <c r="DB68" s="5">
        <v>0.4</v>
      </c>
      <c r="DE68" s="8">
        <v>38533</v>
      </c>
      <c r="DF68" s="5">
        <v>0.8</v>
      </c>
      <c r="DO68" s="8">
        <v>42216</v>
      </c>
      <c r="DP68" s="5">
        <v>2.2000000000000002</v>
      </c>
    </row>
    <row r="69" spans="1:120" x14ac:dyDescent="0.2">
      <c r="A69" s="8">
        <v>38564</v>
      </c>
      <c r="B69" s="5">
        <v>54.5</v>
      </c>
      <c r="E69" s="8">
        <v>38717</v>
      </c>
      <c r="F69" s="5">
        <v>68.400000000000006</v>
      </c>
      <c r="G69" s="8">
        <v>41486</v>
      </c>
      <c r="H69" s="5">
        <v>53.3</v>
      </c>
      <c r="I69" s="8">
        <v>43100</v>
      </c>
      <c r="J69" s="5">
        <v>55</v>
      </c>
      <c r="M69" s="8">
        <v>43769</v>
      </c>
      <c r="N69" s="5">
        <v>51</v>
      </c>
      <c r="O69" s="8">
        <v>38564</v>
      </c>
      <c r="P69" s="5">
        <v>55.4</v>
      </c>
      <c r="Q69" s="8">
        <v>39599</v>
      </c>
      <c r="R69" s="5">
        <v>-1.2</v>
      </c>
      <c r="S69" s="8">
        <v>42916</v>
      </c>
      <c r="T69" s="5">
        <v>8.5</v>
      </c>
      <c r="U69" s="8">
        <v>41882</v>
      </c>
      <c r="V69" s="5">
        <v>12.7</v>
      </c>
      <c r="Y69" s="8">
        <v>38564</v>
      </c>
      <c r="Z69" s="5">
        <v>11.07</v>
      </c>
      <c r="AA69" s="8">
        <v>40694</v>
      </c>
      <c r="AB69" s="5">
        <v>8</v>
      </c>
      <c r="AE69" s="8">
        <v>38564</v>
      </c>
      <c r="AF69" s="5">
        <v>96.5</v>
      </c>
      <c r="AG69" s="8">
        <v>38564</v>
      </c>
      <c r="AH69" s="5">
        <v>106.29</v>
      </c>
      <c r="AI69" s="8">
        <v>42247</v>
      </c>
      <c r="AJ69" s="5">
        <v>95.7</v>
      </c>
      <c r="AK69" s="8">
        <v>38564</v>
      </c>
      <c r="AL69" s="5">
        <v>180</v>
      </c>
      <c r="AO69" s="8">
        <v>40968</v>
      </c>
      <c r="AP69" s="5">
        <v>211.4</v>
      </c>
      <c r="AQ69" s="8">
        <v>38564</v>
      </c>
      <c r="AR69" s="5">
        <v>5</v>
      </c>
      <c r="AS69" s="8">
        <v>42247</v>
      </c>
      <c r="AT69" s="5">
        <v>34.5</v>
      </c>
      <c r="AU69" s="8">
        <v>39813</v>
      </c>
      <c r="AV69" s="5">
        <v>-1.2</v>
      </c>
      <c r="AW69" s="8">
        <v>43100</v>
      </c>
      <c r="AX69" s="5">
        <v>0.3</v>
      </c>
      <c r="AY69" s="8">
        <v>38564</v>
      </c>
      <c r="AZ69" s="5">
        <v>0.46</v>
      </c>
      <c r="BE69" s="8">
        <v>39629</v>
      </c>
      <c r="BF69" s="5">
        <v>13.89</v>
      </c>
      <c r="BK69" s="8">
        <v>39051</v>
      </c>
      <c r="BL69" s="5">
        <v>0.1</v>
      </c>
      <c r="BO69" s="8">
        <v>38564</v>
      </c>
      <c r="BP69" s="5">
        <v>0.5</v>
      </c>
      <c r="BQ69" s="8">
        <v>38564</v>
      </c>
      <c r="BR69" s="5">
        <v>2027</v>
      </c>
      <c r="BS69" s="8">
        <v>39478</v>
      </c>
      <c r="BT69" s="5">
        <v>1040</v>
      </c>
      <c r="BU69" s="8">
        <v>40877</v>
      </c>
      <c r="BV69" s="5">
        <v>1.25</v>
      </c>
      <c r="BW69" s="8">
        <v>38564</v>
      </c>
      <c r="BX69" s="5">
        <v>1330.71</v>
      </c>
      <c r="CC69" s="8">
        <v>38564</v>
      </c>
      <c r="CD69" s="5">
        <v>-59.634999999999998</v>
      </c>
      <c r="CG69" s="8">
        <v>38564</v>
      </c>
      <c r="CH69" s="5">
        <v>-2.2999999999999998</v>
      </c>
      <c r="CI69" s="8">
        <v>38564</v>
      </c>
      <c r="CJ69" s="5">
        <v>-1.8</v>
      </c>
      <c r="CM69" s="8">
        <v>38564</v>
      </c>
      <c r="CN69" s="5">
        <v>0.4</v>
      </c>
      <c r="CO69" s="8">
        <v>38595</v>
      </c>
      <c r="CP69" s="5">
        <v>0.2</v>
      </c>
      <c r="CQ69" s="8">
        <v>39903</v>
      </c>
      <c r="CR69" s="5">
        <v>-0.1</v>
      </c>
      <c r="CS69" s="8">
        <v>39933</v>
      </c>
      <c r="CT69" s="5">
        <v>1.8</v>
      </c>
      <c r="CU69" s="8">
        <v>40237</v>
      </c>
      <c r="CV69" s="5">
        <v>1.325</v>
      </c>
      <c r="CW69" s="8">
        <v>43677</v>
      </c>
      <c r="CX69" s="5">
        <v>1.7</v>
      </c>
      <c r="CY69" s="8">
        <v>43677</v>
      </c>
      <c r="CZ69" s="5">
        <v>0.2</v>
      </c>
      <c r="DA69" s="8">
        <v>38564</v>
      </c>
      <c r="DB69" s="5">
        <v>0.5</v>
      </c>
      <c r="DE69" s="8">
        <v>38564</v>
      </c>
      <c r="DF69" s="5">
        <v>1.1000000000000001</v>
      </c>
      <c r="DO69" s="8">
        <v>42247</v>
      </c>
      <c r="DP69" s="5">
        <v>2.1</v>
      </c>
    </row>
    <row r="70" spans="1:120" x14ac:dyDescent="0.2">
      <c r="A70" s="8">
        <v>38595</v>
      </c>
      <c r="B70" s="5">
        <v>56.8</v>
      </c>
      <c r="E70" s="8">
        <v>38748</v>
      </c>
      <c r="F70" s="5">
        <v>63.5</v>
      </c>
      <c r="G70" s="8">
        <v>41517</v>
      </c>
      <c r="H70" s="5">
        <v>55.1</v>
      </c>
      <c r="I70" s="8">
        <v>43131</v>
      </c>
      <c r="J70" s="5">
        <v>55</v>
      </c>
      <c r="M70" s="8">
        <v>43799</v>
      </c>
      <c r="N70" s="5">
        <v>51.6</v>
      </c>
      <c r="O70" s="8">
        <v>38595</v>
      </c>
      <c r="P70" s="5">
        <v>61.2</v>
      </c>
      <c r="Q70" s="8">
        <v>39629</v>
      </c>
      <c r="R70" s="5">
        <v>-1.6</v>
      </c>
      <c r="S70" s="8">
        <v>42947</v>
      </c>
      <c r="T70" s="5">
        <v>11.17</v>
      </c>
      <c r="U70" s="8">
        <v>41912</v>
      </c>
      <c r="V70" s="5">
        <v>10</v>
      </c>
      <c r="Y70" s="8">
        <v>38595</v>
      </c>
      <c r="Z70" s="5">
        <v>14.32</v>
      </c>
      <c r="AA70" s="8">
        <v>40724</v>
      </c>
      <c r="AB70" s="5">
        <v>-4</v>
      </c>
      <c r="AE70" s="8">
        <v>38595</v>
      </c>
      <c r="AF70" s="5">
        <v>92.6</v>
      </c>
      <c r="AG70" s="8">
        <v>38595</v>
      </c>
      <c r="AH70" s="5">
        <v>100.58</v>
      </c>
      <c r="AI70" s="8">
        <v>42277</v>
      </c>
      <c r="AJ70" s="5">
        <v>95.4</v>
      </c>
      <c r="AK70" s="8">
        <v>38595</v>
      </c>
      <c r="AL70" s="5">
        <v>193</v>
      </c>
      <c r="AO70" s="8">
        <v>40999</v>
      </c>
      <c r="AP70" s="5">
        <v>208</v>
      </c>
      <c r="AQ70" s="8">
        <v>38595</v>
      </c>
      <c r="AR70" s="5">
        <v>5</v>
      </c>
      <c r="AS70" s="8">
        <v>42277</v>
      </c>
      <c r="AT70" s="5">
        <v>34.6</v>
      </c>
      <c r="AU70" s="8">
        <v>39844</v>
      </c>
      <c r="AV70" s="5">
        <v>-1.6</v>
      </c>
      <c r="AW70" s="8">
        <v>43131</v>
      </c>
      <c r="AX70" s="5">
        <v>0.2</v>
      </c>
      <c r="AY70" s="8">
        <v>38595</v>
      </c>
      <c r="AZ70" s="5">
        <v>0.27</v>
      </c>
      <c r="BE70" s="8">
        <v>39660</v>
      </c>
      <c r="BF70" s="5">
        <v>13.67</v>
      </c>
      <c r="BK70" s="8">
        <v>39082</v>
      </c>
      <c r="BL70" s="5">
        <v>0.7</v>
      </c>
      <c r="BO70" s="8">
        <v>38595</v>
      </c>
      <c r="BP70" s="5">
        <v>0.4</v>
      </c>
      <c r="BQ70" s="8">
        <v>38595</v>
      </c>
      <c r="BR70" s="5">
        <v>2031</v>
      </c>
      <c r="BS70" s="8">
        <v>39507</v>
      </c>
      <c r="BT70" s="5">
        <v>1019</v>
      </c>
      <c r="BU70" s="8">
        <v>40908</v>
      </c>
      <c r="BV70" s="5">
        <v>4.8899999999999997</v>
      </c>
      <c r="BW70" s="8">
        <v>38595</v>
      </c>
      <c r="BX70" s="5">
        <v>1343.28</v>
      </c>
      <c r="CC70" s="8">
        <v>38595</v>
      </c>
      <c r="CD70" s="5">
        <v>-59.564999999999998</v>
      </c>
      <c r="CG70" s="8">
        <v>38595</v>
      </c>
      <c r="CH70" s="5">
        <v>2</v>
      </c>
      <c r="CI70" s="8">
        <v>38595</v>
      </c>
      <c r="CJ70" s="5">
        <v>0.7</v>
      </c>
      <c r="CM70" s="8">
        <v>38595</v>
      </c>
      <c r="CN70" s="5">
        <v>0.5</v>
      </c>
      <c r="CO70" s="8">
        <v>38625</v>
      </c>
      <c r="CP70" s="5">
        <v>0.2</v>
      </c>
      <c r="CQ70" s="8">
        <v>39933</v>
      </c>
      <c r="CR70" s="5">
        <v>-0.6</v>
      </c>
      <c r="CS70" s="8">
        <v>39964</v>
      </c>
      <c r="CT70" s="5">
        <v>1.8</v>
      </c>
      <c r="CU70" s="8">
        <v>40268</v>
      </c>
      <c r="CV70" s="5">
        <v>1.296154</v>
      </c>
      <c r="CW70" s="8">
        <v>43708</v>
      </c>
      <c r="CX70" s="5">
        <v>1.7</v>
      </c>
      <c r="CY70" s="8">
        <v>43708</v>
      </c>
      <c r="CZ70" s="5">
        <v>0</v>
      </c>
      <c r="DA70" s="8">
        <v>38595</v>
      </c>
      <c r="DB70" s="5">
        <v>0.3</v>
      </c>
      <c r="DE70" s="8">
        <v>38595</v>
      </c>
      <c r="DF70" s="5">
        <v>-0.3</v>
      </c>
      <c r="DO70" s="8">
        <v>42277</v>
      </c>
      <c r="DP70" s="5">
        <v>2.2999999999999998</v>
      </c>
    </row>
    <row r="71" spans="1:120" x14ac:dyDescent="0.2">
      <c r="A71" s="8">
        <v>38625</v>
      </c>
      <c r="B71" s="5">
        <v>52.1</v>
      </c>
      <c r="E71" s="8">
        <v>38776</v>
      </c>
      <c r="F71" s="5">
        <v>63.9</v>
      </c>
      <c r="G71" s="8">
        <v>41547</v>
      </c>
      <c r="H71" s="5">
        <v>57.1</v>
      </c>
      <c r="I71" s="8">
        <v>43159</v>
      </c>
      <c r="J71" s="5">
        <v>55.8</v>
      </c>
      <c r="M71" s="8">
        <v>43830</v>
      </c>
      <c r="N71" s="5">
        <v>52.2</v>
      </c>
      <c r="O71" s="8">
        <v>38625</v>
      </c>
      <c r="P71" s="5">
        <v>51.4</v>
      </c>
      <c r="Q71" s="8">
        <v>39660</v>
      </c>
      <c r="R71" s="5">
        <v>-7.2</v>
      </c>
      <c r="S71" s="8">
        <v>42978</v>
      </c>
      <c r="T71" s="5">
        <v>11</v>
      </c>
      <c r="U71" s="8">
        <v>41943</v>
      </c>
      <c r="V71" s="5">
        <v>9.1</v>
      </c>
      <c r="Y71" s="8">
        <v>38625</v>
      </c>
      <c r="Z71" s="5">
        <v>12.44</v>
      </c>
      <c r="AA71" s="8">
        <v>40755</v>
      </c>
      <c r="AB71" s="5">
        <v>4</v>
      </c>
      <c r="AE71" s="8">
        <v>38625</v>
      </c>
      <c r="AF71" s="5">
        <v>78.099999999999994</v>
      </c>
      <c r="AG71" s="8">
        <v>38625</v>
      </c>
      <c r="AH71" s="5">
        <v>93.98</v>
      </c>
      <c r="AI71" s="8">
        <v>42308</v>
      </c>
      <c r="AJ71" s="5">
        <v>96.4</v>
      </c>
      <c r="AK71" s="8">
        <v>38625</v>
      </c>
      <c r="AL71" s="5">
        <v>-148</v>
      </c>
      <c r="AO71" s="8">
        <v>41029</v>
      </c>
      <c r="AP71" s="5">
        <v>169</v>
      </c>
      <c r="AQ71" s="8">
        <v>38625</v>
      </c>
      <c r="AR71" s="5">
        <v>5</v>
      </c>
      <c r="AS71" s="8">
        <v>42308</v>
      </c>
      <c r="AT71" s="5">
        <v>34.5</v>
      </c>
      <c r="AU71" s="8">
        <v>39872</v>
      </c>
      <c r="AV71" s="5">
        <v>-1.6</v>
      </c>
      <c r="AW71" s="8">
        <v>43159</v>
      </c>
      <c r="AX71" s="5">
        <v>0.6</v>
      </c>
      <c r="AY71" s="8">
        <v>38625</v>
      </c>
      <c r="AZ71" s="5">
        <v>-0.43</v>
      </c>
      <c r="BE71" s="8">
        <v>39691</v>
      </c>
      <c r="BF71" s="5">
        <v>12.9</v>
      </c>
      <c r="BK71" s="8">
        <v>39113</v>
      </c>
      <c r="BL71" s="5">
        <v>0.3</v>
      </c>
      <c r="BO71" s="8">
        <v>38625</v>
      </c>
      <c r="BP71" s="5">
        <v>0.3</v>
      </c>
      <c r="BQ71" s="8">
        <v>38625</v>
      </c>
      <c r="BR71" s="5">
        <v>1964</v>
      </c>
      <c r="BS71" s="8">
        <v>39538</v>
      </c>
      <c r="BT71" s="5">
        <v>973</v>
      </c>
      <c r="BU71" s="8">
        <v>40939</v>
      </c>
      <c r="BV71" s="5">
        <v>1.19</v>
      </c>
      <c r="BW71" s="8">
        <v>38625</v>
      </c>
      <c r="BX71" s="5">
        <v>1253.8800000000001</v>
      </c>
      <c r="CC71" s="8">
        <v>38625</v>
      </c>
      <c r="CD71" s="5">
        <v>-61.456000000000003</v>
      </c>
      <c r="CG71" s="8">
        <v>38625</v>
      </c>
      <c r="CH71" s="5">
        <v>-0.9</v>
      </c>
      <c r="CI71" s="8">
        <v>38625</v>
      </c>
      <c r="CJ71" s="5">
        <v>-1.3</v>
      </c>
      <c r="CM71" s="8">
        <v>38625</v>
      </c>
      <c r="CN71" s="5">
        <v>0.9</v>
      </c>
      <c r="CO71" s="8">
        <v>38656</v>
      </c>
      <c r="CP71" s="5">
        <v>0.2</v>
      </c>
      <c r="CQ71" s="8">
        <v>39964</v>
      </c>
      <c r="CR71" s="5">
        <v>-0.9</v>
      </c>
      <c r="CS71" s="8">
        <v>39994</v>
      </c>
      <c r="CT71" s="5">
        <v>1.7</v>
      </c>
      <c r="CU71" s="8">
        <v>40298</v>
      </c>
      <c r="CV71" s="5">
        <v>1.13981</v>
      </c>
      <c r="CW71" s="8">
        <v>43738</v>
      </c>
      <c r="CX71" s="5">
        <v>1.8</v>
      </c>
      <c r="CY71" s="8">
        <v>43738</v>
      </c>
      <c r="CZ71" s="5">
        <v>0.1</v>
      </c>
      <c r="DA71" s="8">
        <v>38625</v>
      </c>
      <c r="DB71" s="5">
        <v>0.3</v>
      </c>
      <c r="DE71" s="8">
        <v>38625</v>
      </c>
      <c r="DF71" s="5">
        <v>0.5</v>
      </c>
      <c r="DO71" s="8">
        <v>42308</v>
      </c>
      <c r="DP71" s="5">
        <v>2.2999999999999998</v>
      </c>
    </row>
    <row r="72" spans="1:120" x14ac:dyDescent="0.2">
      <c r="A72" s="8">
        <v>38656</v>
      </c>
      <c r="B72" s="5">
        <v>57.2</v>
      </c>
      <c r="E72" s="8">
        <v>38807</v>
      </c>
      <c r="F72" s="5">
        <v>60.7</v>
      </c>
      <c r="G72" s="8">
        <v>41578</v>
      </c>
      <c r="H72" s="5">
        <v>54</v>
      </c>
      <c r="I72" s="8">
        <v>43190</v>
      </c>
      <c r="J72" s="5">
        <v>56</v>
      </c>
      <c r="M72" s="8">
        <v>43861</v>
      </c>
      <c r="N72" s="5">
        <v>53.2</v>
      </c>
      <c r="O72" s="8">
        <v>38656</v>
      </c>
      <c r="P72" s="5">
        <v>57.3</v>
      </c>
      <c r="Q72" s="8">
        <v>39691</v>
      </c>
      <c r="R72" s="5">
        <v>-4.3</v>
      </c>
      <c r="S72" s="8">
        <v>43008</v>
      </c>
      <c r="T72" s="5">
        <v>14.5</v>
      </c>
      <c r="U72" s="8">
        <v>41973</v>
      </c>
      <c r="V72" s="5">
        <v>9.6</v>
      </c>
      <c r="Y72" s="8">
        <v>38656</v>
      </c>
      <c r="Z72" s="5">
        <v>10.86</v>
      </c>
      <c r="AA72" s="8">
        <v>40786</v>
      </c>
      <c r="AB72" s="5">
        <v>-6</v>
      </c>
      <c r="AE72" s="8">
        <v>38656</v>
      </c>
      <c r="AF72" s="5">
        <v>76.599999999999994</v>
      </c>
      <c r="AG72" s="8">
        <v>38656</v>
      </c>
      <c r="AH72" s="5">
        <v>87.87</v>
      </c>
      <c r="AI72" s="8">
        <v>42338</v>
      </c>
      <c r="AJ72" s="5">
        <v>96.1</v>
      </c>
      <c r="AK72" s="8">
        <v>38656</v>
      </c>
      <c r="AL72" s="5">
        <v>116</v>
      </c>
      <c r="AO72" s="8">
        <v>41060</v>
      </c>
      <c r="AP72" s="5">
        <v>145.1</v>
      </c>
      <c r="AQ72" s="8">
        <v>38656</v>
      </c>
      <c r="AR72" s="5">
        <v>5.0999999999999996</v>
      </c>
      <c r="AS72" s="8">
        <v>42338</v>
      </c>
      <c r="AT72" s="5">
        <v>34.5</v>
      </c>
      <c r="AU72" s="8">
        <v>39903</v>
      </c>
      <c r="AV72" s="5">
        <v>-1.6</v>
      </c>
      <c r="AW72" s="8">
        <v>43190</v>
      </c>
      <c r="AX72" s="5">
        <v>0.1</v>
      </c>
      <c r="AY72" s="8">
        <v>38656</v>
      </c>
      <c r="AZ72" s="5">
        <v>0.99</v>
      </c>
      <c r="BE72" s="8">
        <v>39721</v>
      </c>
      <c r="BF72" s="5">
        <v>13.49</v>
      </c>
      <c r="BK72" s="8">
        <v>39141</v>
      </c>
      <c r="BL72" s="5">
        <v>0.2</v>
      </c>
      <c r="BO72" s="8">
        <v>38656</v>
      </c>
      <c r="BP72" s="5">
        <v>0.5</v>
      </c>
      <c r="BQ72" s="8">
        <v>38656</v>
      </c>
      <c r="BR72" s="5">
        <v>2066</v>
      </c>
      <c r="BS72" s="8">
        <v>39568</v>
      </c>
      <c r="BT72" s="5">
        <v>916</v>
      </c>
      <c r="BU72" s="8">
        <v>40968</v>
      </c>
      <c r="BV72" s="5">
        <v>0.99</v>
      </c>
      <c r="BW72" s="8">
        <v>38656</v>
      </c>
      <c r="BX72" s="5">
        <v>1196.03</v>
      </c>
      <c r="CC72" s="8">
        <v>38656</v>
      </c>
      <c r="CD72" s="5">
        <v>-62.820999999999998</v>
      </c>
      <c r="CG72" s="8">
        <v>38656</v>
      </c>
      <c r="CH72" s="5">
        <v>2.2000000000000002</v>
      </c>
      <c r="CI72" s="8">
        <v>38656</v>
      </c>
      <c r="CJ72" s="5">
        <v>1.4</v>
      </c>
      <c r="CM72" s="8">
        <v>38656</v>
      </c>
      <c r="CN72" s="5">
        <v>0</v>
      </c>
      <c r="CO72" s="8">
        <v>38686</v>
      </c>
      <c r="CP72" s="5">
        <v>0.2</v>
      </c>
      <c r="CQ72" s="8">
        <v>39994</v>
      </c>
      <c r="CR72" s="5">
        <v>-1.4</v>
      </c>
      <c r="CS72" s="8">
        <v>40025</v>
      </c>
      <c r="CT72" s="5">
        <v>1.6</v>
      </c>
      <c r="CU72" s="8">
        <v>40329</v>
      </c>
      <c r="CV72" s="5">
        <v>1.145</v>
      </c>
      <c r="CW72" s="8">
        <v>43769</v>
      </c>
      <c r="CX72" s="5">
        <v>0.9</v>
      </c>
      <c r="CY72" s="8">
        <v>43769</v>
      </c>
      <c r="CZ72" s="5">
        <v>0.3</v>
      </c>
      <c r="DA72" s="8">
        <v>38656</v>
      </c>
      <c r="DB72" s="5">
        <v>0.4</v>
      </c>
      <c r="DE72" s="8">
        <v>38656</v>
      </c>
      <c r="DF72" s="5">
        <v>0.2</v>
      </c>
      <c r="DO72" s="8">
        <v>42338</v>
      </c>
      <c r="DP72" s="5">
        <v>2.2999999999999998</v>
      </c>
    </row>
    <row r="73" spans="1:120" x14ac:dyDescent="0.2">
      <c r="A73" s="8">
        <v>38686</v>
      </c>
      <c r="B73" s="5">
        <v>57.8</v>
      </c>
      <c r="E73" s="8">
        <v>38837</v>
      </c>
      <c r="F73" s="5">
        <v>69.599999999999994</v>
      </c>
      <c r="G73" s="8">
        <v>41608</v>
      </c>
      <c r="H73" s="5">
        <v>55.1</v>
      </c>
      <c r="I73" s="8">
        <v>43220</v>
      </c>
      <c r="J73" s="5">
        <v>56.4</v>
      </c>
      <c r="M73" s="8">
        <v>43890</v>
      </c>
      <c r="N73" s="5">
        <v>49.5</v>
      </c>
      <c r="O73" s="8">
        <v>38686</v>
      </c>
      <c r="P73" s="5">
        <v>60</v>
      </c>
      <c r="Q73" s="8">
        <v>39721</v>
      </c>
      <c r="R73" s="5">
        <v>1.3</v>
      </c>
      <c r="S73" s="8">
        <v>43039</v>
      </c>
      <c r="T73" s="5">
        <v>16.829999999999998</v>
      </c>
      <c r="U73" s="8">
        <v>42004</v>
      </c>
      <c r="V73" s="5">
        <v>9</v>
      </c>
      <c r="Y73" s="8">
        <v>38686</v>
      </c>
      <c r="Z73" s="5">
        <v>16.420000000000002</v>
      </c>
      <c r="AA73" s="8">
        <v>40816</v>
      </c>
      <c r="AB73" s="5">
        <v>-11</v>
      </c>
      <c r="AE73" s="8">
        <v>38686</v>
      </c>
      <c r="AF73" s="5">
        <v>80.900000000000006</v>
      </c>
      <c r="AG73" s="8">
        <v>38686</v>
      </c>
      <c r="AH73" s="5">
        <v>90.56</v>
      </c>
      <c r="AI73" s="8">
        <v>42369</v>
      </c>
      <c r="AJ73" s="5">
        <v>95.1</v>
      </c>
      <c r="AK73" s="8">
        <v>38686</v>
      </c>
      <c r="AL73" s="5">
        <v>216</v>
      </c>
      <c r="AO73" s="8">
        <v>41090</v>
      </c>
      <c r="AP73" s="5">
        <v>100.5</v>
      </c>
      <c r="AQ73" s="8">
        <v>38686</v>
      </c>
      <c r="AR73" s="5">
        <v>5</v>
      </c>
      <c r="AS73" s="8">
        <v>42369</v>
      </c>
      <c r="AT73" s="5">
        <v>34.5</v>
      </c>
      <c r="AU73" s="8">
        <v>39933</v>
      </c>
      <c r="AV73" s="5">
        <v>-1.4</v>
      </c>
      <c r="AW73" s="8">
        <v>43220</v>
      </c>
      <c r="AX73" s="5">
        <v>0.5</v>
      </c>
      <c r="AY73" s="8">
        <v>38686</v>
      </c>
      <c r="AZ73" s="5">
        <v>0.48</v>
      </c>
      <c r="BE73" s="8">
        <v>39752</v>
      </c>
      <c r="BF73" s="5">
        <v>11.89</v>
      </c>
      <c r="BK73" s="8">
        <v>39172</v>
      </c>
      <c r="BL73" s="5">
        <v>0.6</v>
      </c>
      <c r="BO73" s="8">
        <v>38686</v>
      </c>
      <c r="BP73" s="5">
        <v>0.4</v>
      </c>
      <c r="BQ73" s="8">
        <v>38686</v>
      </c>
      <c r="BR73" s="5">
        <v>2024</v>
      </c>
      <c r="BS73" s="8">
        <v>39599</v>
      </c>
      <c r="BT73" s="5">
        <v>956</v>
      </c>
      <c r="BU73" s="8">
        <v>40999</v>
      </c>
      <c r="BV73" s="5">
        <v>0.53</v>
      </c>
      <c r="BW73" s="8">
        <v>38686</v>
      </c>
      <c r="BX73" s="5">
        <v>1304.55</v>
      </c>
      <c r="CC73" s="8">
        <v>38686</v>
      </c>
      <c r="CD73" s="5">
        <v>-66.117999999999995</v>
      </c>
      <c r="CG73" s="8">
        <v>38686</v>
      </c>
      <c r="CH73" s="5">
        <v>2.2000000000000002</v>
      </c>
      <c r="CI73" s="8">
        <v>38686</v>
      </c>
      <c r="CJ73" s="5">
        <v>1.4</v>
      </c>
      <c r="CM73" s="8">
        <v>38686</v>
      </c>
      <c r="CN73" s="5">
        <v>-0.4</v>
      </c>
      <c r="CO73" s="8">
        <v>38717</v>
      </c>
      <c r="CP73" s="5">
        <v>0.2</v>
      </c>
      <c r="CQ73" s="8">
        <v>40025</v>
      </c>
      <c r="CR73" s="5">
        <v>-1.9</v>
      </c>
      <c r="CS73" s="8">
        <v>40056</v>
      </c>
      <c r="CT73" s="5">
        <v>1.4</v>
      </c>
      <c r="CU73" s="8">
        <v>40359</v>
      </c>
      <c r="CV73" s="5">
        <v>1.265517</v>
      </c>
      <c r="CW73" s="8">
        <v>43799</v>
      </c>
      <c r="CX73" s="5">
        <v>1.3</v>
      </c>
      <c r="CY73" s="8">
        <v>43799</v>
      </c>
      <c r="CZ73" s="5">
        <v>0.2</v>
      </c>
      <c r="DA73" s="8">
        <v>38686</v>
      </c>
      <c r="DB73" s="5">
        <v>0.3</v>
      </c>
      <c r="DE73" s="8">
        <v>38686</v>
      </c>
      <c r="DF73" s="5">
        <v>0.4</v>
      </c>
      <c r="DO73" s="8">
        <v>42369</v>
      </c>
      <c r="DP73" s="5">
        <v>2.7</v>
      </c>
    </row>
    <row r="74" spans="1:120" x14ac:dyDescent="0.2">
      <c r="A74" s="8">
        <v>38717</v>
      </c>
      <c r="B74" s="5">
        <v>57.5</v>
      </c>
      <c r="E74" s="8">
        <v>38868</v>
      </c>
      <c r="F74" s="5">
        <v>74.400000000000006</v>
      </c>
      <c r="G74" s="8">
        <v>41639</v>
      </c>
      <c r="H74" s="5">
        <v>54.6</v>
      </c>
      <c r="I74" s="8">
        <v>43251</v>
      </c>
      <c r="J74" s="5">
        <v>56.5</v>
      </c>
      <c r="M74" s="8">
        <v>43921</v>
      </c>
      <c r="N74" s="5">
        <v>37.6</v>
      </c>
      <c r="O74" s="8">
        <v>38717</v>
      </c>
      <c r="P74" s="5">
        <v>60.3</v>
      </c>
      <c r="Q74" s="8">
        <v>39752</v>
      </c>
      <c r="R74" s="5">
        <v>-11</v>
      </c>
      <c r="S74" s="8">
        <v>43069</v>
      </c>
      <c r="T74" s="5">
        <v>21.38</v>
      </c>
      <c r="U74" s="8">
        <v>42035</v>
      </c>
      <c r="V74" s="5">
        <v>2.7</v>
      </c>
      <c r="Y74" s="8">
        <v>38717</v>
      </c>
      <c r="Z74" s="5">
        <v>14.4</v>
      </c>
      <c r="AA74" s="8">
        <v>40847</v>
      </c>
      <c r="AB74" s="5">
        <v>1</v>
      </c>
      <c r="AE74" s="8">
        <v>38717</v>
      </c>
      <c r="AF74" s="5">
        <v>85.7</v>
      </c>
      <c r="AG74" s="8">
        <v>38717</v>
      </c>
      <c r="AH74" s="5">
        <v>102.69</v>
      </c>
      <c r="AI74" s="8">
        <v>42400</v>
      </c>
      <c r="AJ74" s="5">
        <v>94.5</v>
      </c>
      <c r="AK74" s="8">
        <v>38717</v>
      </c>
      <c r="AL74" s="5">
        <v>207</v>
      </c>
      <c r="AO74" s="8">
        <v>41121</v>
      </c>
      <c r="AP74" s="5">
        <v>118</v>
      </c>
      <c r="AQ74" s="8">
        <v>38717</v>
      </c>
      <c r="AR74" s="5">
        <v>5</v>
      </c>
      <c r="AS74" s="8">
        <v>42400</v>
      </c>
      <c r="AT74" s="5">
        <v>34.5</v>
      </c>
      <c r="AU74" s="8">
        <v>39964</v>
      </c>
      <c r="AV74" s="5">
        <v>-0.6</v>
      </c>
      <c r="AW74" s="8">
        <v>43251</v>
      </c>
      <c r="AX74" s="5">
        <v>-0.1</v>
      </c>
      <c r="AY74" s="8">
        <v>38717</v>
      </c>
      <c r="AZ74" s="5">
        <v>0.55000000000000004</v>
      </c>
      <c r="BE74" s="8">
        <v>39782</v>
      </c>
      <c r="BF74" s="5">
        <v>10.6</v>
      </c>
      <c r="BK74" s="8">
        <v>39202</v>
      </c>
      <c r="BL74" s="5">
        <v>0.4</v>
      </c>
      <c r="BO74" s="8">
        <v>38717</v>
      </c>
      <c r="BP74" s="5">
        <v>0.5</v>
      </c>
      <c r="BQ74" s="8">
        <v>38717</v>
      </c>
      <c r="BR74" s="5">
        <v>2036</v>
      </c>
      <c r="BS74" s="8">
        <v>39629</v>
      </c>
      <c r="BT74" s="5">
        <v>962</v>
      </c>
      <c r="BU74" s="8">
        <v>41029</v>
      </c>
      <c r="BV74" s="5">
        <v>3.35</v>
      </c>
      <c r="BW74" s="8">
        <v>38717</v>
      </c>
      <c r="BX74" s="5">
        <v>1224.76</v>
      </c>
      <c r="CC74" s="8">
        <v>38717</v>
      </c>
      <c r="CD74" s="5">
        <v>-64.694999999999993</v>
      </c>
      <c r="CG74" s="8">
        <v>38717</v>
      </c>
      <c r="CH74" s="5">
        <v>1</v>
      </c>
      <c r="CI74" s="8">
        <v>38717</v>
      </c>
      <c r="CJ74" s="5">
        <v>0.7</v>
      </c>
      <c r="CM74" s="8">
        <v>38717</v>
      </c>
      <c r="CN74" s="5">
        <v>0.2</v>
      </c>
      <c r="CO74" s="8">
        <v>38748</v>
      </c>
      <c r="CP74" s="5">
        <v>0.2</v>
      </c>
      <c r="CQ74" s="8">
        <v>40056</v>
      </c>
      <c r="CR74" s="5">
        <v>-1.7</v>
      </c>
      <c r="CS74" s="8">
        <v>40086</v>
      </c>
      <c r="CT74" s="5">
        <v>1.4</v>
      </c>
      <c r="CU74" s="8">
        <v>40390</v>
      </c>
      <c r="CV74" s="5">
        <v>1.4086959999999999</v>
      </c>
      <c r="CW74" s="8">
        <v>43830</v>
      </c>
      <c r="CX74" s="5">
        <v>1.3</v>
      </c>
      <c r="CY74" s="8">
        <v>43830</v>
      </c>
      <c r="CZ74" s="5">
        <v>0.2</v>
      </c>
      <c r="DA74" s="8">
        <v>38717</v>
      </c>
      <c r="DB74" s="5">
        <v>0.4</v>
      </c>
      <c r="DE74" s="8">
        <v>38717</v>
      </c>
      <c r="DF74" s="5">
        <v>0.7</v>
      </c>
      <c r="DO74" s="8">
        <v>42400</v>
      </c>
      <c r="DP74" s="5">
        <v>2.2999999999999998</v>
      </c>
    </row>
    <row r="75" spans="1:120" x14ac:dyDescent="0.2">
      <c r="A75" s="8">
        <v>38748</v>
      </c>
      <c r="B75" s="5">
        <v>55.7</v>
      </c>
      <c r="E75" s="8">
        <v>38898</v>
      </c>
      <c r="F75" s="5">
        <v>75.400000000000006</v>
      </c>
      <c r="G75" s="8">
        <v>41670</v>
      </c>
      <c r="H75" s="5">
        <v>53.7</v>
      </c>
      <c r="I75" s="8">
        <v>43281</v>
      </c>
      <c r="J75" s="5">
        <v>54.6</v>
      </c>
      <c r="M75" s="8">
        <v>43951</v>
      </c>
      <c r="N75" s="5">
        <v>27.1</v>
      </c>
      <c r="O75" s="8">
        <v>38748</v>
      </c>
      <c r="P75" s="5">
        <v>59.5</v>
      </c>
      <c r="Q75" s="8">
        <v>39782</v>
      </c>
      <c r="R75" s="5">
        <v>-26.1</v>
      </c>
      <c r="S75" s="8">
        <v>43100</v>
      </c>
      <c r="T75" s="5">
        <v>15.75</v>
      </c>
      <c r="U75" s="8">
        <v>42063</v>
      </c>
      <c r="V75" s="5">
        <v>-3.2</v>
      </c>
      <c r="Y75" s="8">
        <v>38748</v>
      </c>
      <c r="Z75" s="5">
        <v>12.34</v>
      </c>
      <c r="AA75" s="8">
        <v>40877</v>
      </c>
      <c r="AB75" s="5">
        <v>-1</v>
      </c>
      <c r="AE75" s="8">
        <v>38748</v>
      </c>
      <c r="AF75" s="5">
        <v>93.1</v>
      </c>
      <c r="AG75" s="8">
        <v>38748</v>
      </c>
      <c r="AH75" s="5">
        <v>104.62</v>
      </c>
      <c r="AI75" s="8">
        <v>42429</v>
      </c>
      <c r="AJ75" s="5">
        <v>93.9</v>
      </c>
      <c r="AK75" s="8">
        <v>38748</v>
      </c>
      <c r="AL75" s="5">
        <v>251</v>
      </c>
      <c r="AO75" s="8">
        <v>41152</v>
      </c>
      <c r="AP75" s="5">
        <v>137</v>
      </c>
      <c r="AQ75" s="8">
        <v>38748</v>
      </c>
      <c r="AR75" s="5">
        <v>4.9000000000000004</v>
      </c>
      <c r="AS75" s="8">
        <v>42429</v>
      </c>
      <c r="AT75" s="5">
        <v>34.6</v>
      </c>
      <c r="AU75" s="8">
        <v>39994</v>
      </c>
      <c r="AV75" s="5">
        <v>-0.5</v>
      </c>
      <c r="AW75" s="8">
        <v>43281</v>
      </c>
      <c r="AX75" s="5">
        <v>0.7</v>
      </c>
      <c r="AY75" s="8">
        <v>38748</v>
      </c>
      <c r="AZ75" s="5">
        <v>0.21</v>
      </c>
      <c r="BE75" s="8">
        <v>39813</v>
      </c>
      <c r="BF75" s="5">
        <v>10.01</v>
      </c>
      <c r="BK75" s="8">
        <v>39233</v>
      </c>
      <c r="BL75" s="5">
        <v>0.6</v>
      </c>
      <c r="BO75" s="8">
        <v>38748</v>
      </c>
      <c r="BP75" s="5">
        <v>0.5</v>
      </c>
      <c r="BQ75" s="8">
        <v>38748</v>
      </c>
      <c r="BR75" s="5">
        <v>2021</v>
      </c>
      <c r="BS75" s="8">
        <v>39660</v>
      </c>
      <c r="BT75" s="5">
        <v>958</v>
      </c>
      <c r="BU75" s="8">
        <v>41060</v>
      </c>
      <c r="BV75" s="5">
        <v>-1.06</v>
      </c>
      <c r="BW75" s="8">
        <v>38748</v>
      </c>
      <c r="BX75" s="5">
        <v>1271.4100000000001</v>
      </c>
      <c r="CC75" s="8">
        <v>38748</v>
      </c>
      <c r="CD75" s="5">
        <v>-66.504000000000005</v>
      </c>
      <c r="CG75" s="8">
        <v>38748</v>
      </c>
      <c r="CH75" s="5">
        <v>-5.3</v>
      </c>
      <c r="CI75" s="8">
        <v>38748</v>
      </c>
      <c r="CJ75" s="5">
        <v>-2.4</v>
      </c>
      <c r="CM75" s="8">
        <v>38748</v>
      </c>
      <c r="CN75" s="5">
        <v>0.5</v>
      </c>
      <c r="CO75" s="8">
        <v>38776</v>
      </c>
      <c r="CP75" s="5">
        <v>0.2</v>
      </c>
      <c r="CQ75" s="8">
        <v>40086</v>
      </c>
      <c r="CR75" s="5">
        <v>-1.4</v>
      </c>
      <c r="CS75" s="8">
        <v>40117</v>
      </c>
      <c r="CT75" s="5">
        <v>1.6</v>
      </c>
      <c r="CU75" s="8">
        <v>40421</v>
      </c>
      <c r="CV75" s="5">
        <v>1.370517</v>
      </c>
      <c r="CW75" s="8">
        <v>43861</v>
      </c>
      <c r="CX75" s="5">
        <v>1.6</v>
      </c>
      <c r="CY75" s="8">
        <v>43861</v>
      </c>
      <c r="CZ75" s="5">
        <v>0.1</v>
      </c>
      <c r="DA75" s="8">
        <v>38748</v>
      </c>
      <c r="DB75" s="5">
        <v>0.6</v>
      </c>
      <c r="DE75" s="8">
        <v>38748</v>
      </c>
      <c r="DF75" s="5">
        <v>1</v>
      </c>
      <c r="DO75" s="8">
        <v>42429</v>
      </c>
      <c r="DP75" s="5">
        <v>2.5</v>
      </c>
    </row>
    <row r="76" spans="1:120" x14ac:dyDescent="0.2">
      <c r="A76" s="8">
        <v>38776</v>
      </c>
      <c r="B76" s="5">
        <v>55.5</v>
      </c>
      <c r="E76" s="8">
        <v>38929</v>
      </c>
      <c r="F76" s="5">
        <v>75.900000000000006</v>
      </c>
      <c r="G76" s="8">
        <v>41698</v>
      </c>
      <c r="H76" s="5">
        <v>53.4</v>
      </c>
      <c r="I76" s="8">
        <v>43312</v>
      </c>
      <c r="J76" s="5">
        <v>55.9</v>
      </c>
      <c r="M76" s="8">
        <v>43982</v>
      </c>
      <c r="N76" s="5">
        <v>37.5</v>
      </c>
      <c r="O76" s="8">
        <v>38776</v>
      </c>
      <c r="P76" s="5">
        <v>58.4</v>
      </c>
      <c r="Q76" s="8">
        <v>39813</v>
      </c>
      <c r="R76" s="5">
        <v>-27.5</v>
      </c>
      <c r="S76" s="8">
        <v>43131</v>
      </c>
      <c r="T76" s="5">
        <v>14.64</v>
      </c>
      <c r="U76" s="8">
        <v>42094</v>
      </c>
      <c r="V76" s="5">
        <v>-8.5</v>
      </c>
      <c r="Y76" s="8">
        <v>38776</v>
      </c>
      <c r="Z76" s="5">
        <v>9.15</v>
      </c>
      <c r="AA76" s="8">
        <v>40908</v>
      </c>
      <c r="AB76" s="5">
        <v>5</v>
      </c>
      <c r="AE76" s="8">
        <v>38776</v>
      </c>
      <c r="AF76" s="5">
        <v>91</v>
      </c>
      <c r="AG76" s="8">
        <v>38776</v>
      </c>
      <c r="AH76" s="5">
        <v>104.18</v>
      </c>
      <c r="AI76" s="8">
        <v>42460</v>
      </c>
      <c r="AJ76" s="5">
        <v>93.4</v>
      </c>
      <c r="AK76" s="8">
        <v>38776</v>
      </c>
      <c r="AL76" s="5">
        <v>208</v>
      </c>
      <c r="AO76" s="8">
        <v>41182</v>
      </c>
      <c r="AP76" s="5">
        <v>139.9</v>
      </c>
      <c r="AQ76" s="8">
        <v>38776</v>
      </c>
      <c r="AR76" s="5">
        <v>4.7</v>
      </c>
      <c r="AS76" s="8">
        <v>42460</v>
      </c>
      <c r="AT76" s="5">
        <v>34.5</v>
      </c>
      <c r="AU76" s="8">
        <v>40025</v>
      </c>
      <c r="AV76" s="5">
        <v>-0.1</v>
      </c>
      <c r="AW76" s="8">
        <v>43312</v>
      </c>
      <c r="AX76" s="5">
        <v>0.3</v>
      </c>
      <c r="AY76" s="8">
        <v>38776</v>
      </c>
      <c r="AZ76" s="5">
        <v>0.8</v>
      </c>
      <c r="BE76" s="8">
        <v>39844</v>
      </c>
      <c r="BF76" s="5">
        <v>10.19</v>
      </c>
      <c r="BK76" s="8">
        <v>39263</v>
      </c>
      <c r="BL76" s="5">
        <v>-0.1</v>
      </c>
      <c r="BO76" s="8">
        <v>38776</v>
      </c>
      <c r="BP76" s="5">
        <v>0.4</v>
      </c>
      <c r="BQ76" s="8">
        <v>38776</v>
      </c>
      <c r="BR76" s="5">
        <v>2035</v>
      </c>
      <c r="BS76" s="8">
        <v>39691</v>
      </c>
      <c r="BT76" s="5">
        <v>926</v>
      </c>
      <c r="BU76" s="8">
        <v>41090</v>
      </c>
      <c r="BV76" s="5">
        <v>1.74</v>
      </c>
      <c r="BW76" s="8">
        <v>38776</v>
      </c>
      <c r="BX76" s="5">
        <v>1207.77</v>
      </c>
      <c r="CC76" s="8">
        <v>38776</v>
      </c>
      <c r="CD76" s="5">
        <v>-67.460999999999999</v>
      </c>
      <c r="CG76" s="8">
        <v>38776</v>
      </c>
      <c r="CH76" s="5">
        <v>1.3</v>
      </c>
      <c r="CI76" s="8">
        <v>38776</v>
      </c>
      <c r="CJ76" s="5">
        <v>1.5</v>
      </c>
      <c r="CM76" s="8">
        <v>38776</v>
      </c>
      <c r="CN76" s="5">
        <v>0.1</v>
      </c>
      <c r="CO76" s="8">
        <v>38807</v>
      </c>
      <c r="CP76" s="5">
        <v>0.2</v>
      </c>
      <c r="CQ76" s="8">
        <v>40117</v>
      </c>
      <c r="CR76" s="5">
        <v>-0.3</v>
      </c>
      <c r="CS76" s="8">
        <v>40147</v>
      </c>
      <c r="CT76" s="5">
        <v>1.8</v>
      </c>
      <c r="CU76" s="8">
        <v>40451</v>
      </c>
      <c r="CV76" s="5">
        <v>1.319048</v>
      </c>
      <c r="CW76" s="8">
        <v>43890</v>
      </c>
      <c r="CX76" s="5">
        <v>1.8</v>
      </c>
      <c r="CY76" s="8">
        <v>43890</v>
      </c>
      <c r="CZ76" s="5">
        <v>-0.1</v>
      </c>
      <c r="DA76" s="8">
        <v>38776</v>
      </c>
      <c r="DB76" s="5">
        <v>0.4</v>
      </c>
      <c r="DE76" s="8">
        <v>38776</v>
      </c>
      <c r="DF76" s="5">
        <v>0</v>
      </c>
      <c r="DO76" s="8">
        <v>42460</v>
      </c>
      <c r="DP76" s="5">
        <v>2.2000000000000002</v>
      </c>
    </row>
    <row r="77" spans="1:120" x14ac:dyDescent="0.2">
      <c r="A77" s="8">
        <v>38807</v>
      </c>
      <c r="B77" s="5">
        <v>57.6</v>
      </c>
      <c r="E77" s="8">
        <v>38960</v>
      </c>
      <c r="F77" s="5">
        <v>76.099999999999994</v>
      </c>
      <c r="G77" s="8">
        <v>41729</v>
      </c>
      <c r="H77" s="5">
        <v>53.3</v>
      </c>
      <c r="I77" s="8">
        <v>43343</v>
      </c>
      <c r="J77" s="5">
        <v>54.5</v>
      </c>
      <c r="M77" s="8">
        <v>44012</v>
      </c>
      <c r="N77" s="5">
        <v>47.4</v>
      </c>
      <c r="O77" s="8">
        <v>38807</v>
      </c>
      <c r="P77" s="5">
        <v>57.1</v>
      </c>
      <c r="Q77" s="8">
        <v>39844</v>
      </c>
      <c r="R77" s="5">
        <v>-24.7</v>
      </c>
      <c r="S77" s="8">
        <v>43159</v>
      </c>
      <c r="T77" s="5">
        <v>16.829999999999998</v>
      </c>
      <c r="U77" s="8">
        <v>42124</v>
      </c>
      <c r="V77" s="5">
        <v>-12.9</v>
      </c>
      <c r="Y77" s="8">
        <v>38807</v>
      </c>
      <c r="Z77" s="5">
        <v>13.68</v>
      </c>
      <c r="AA77" s="8">
        <v>40939</v>
      </c>
      <c r="AB77" s="5">
        <v>6</v>
      </c>
      <c r="AE77" s="8">
        <v>38807</v>
      </c>
      <c r="AF77" s="5">
        <v>86.9</v>
      </c>
      <c r="AG77" s="8">
        <v>38807</v>
      </c>
      <c r="AH77" s="5">
        <v>101.78</v>
      </c>
      <c r="AI77" s="8">
        <v>42490</v>
      </c>
      <c r="AJ77" s="5">
        <v>93.2</v>
      </c>
      <c r="AK77" s="8">
        <v>38807</v>
      </c>
      <c r="AL77" s="5">
        <v>194</v>
      </c>
      <c r="AO77" s="8">
        <v>41213</v>
      </c>
      <c r="AP77" s="5">
        <v>129.69999999999999</v>
      </c>
      <c r="AQ77" s="8">
        <v>38807</v>
      </c>
      <c r="AR77" s="5">
        <v>4.8</v>
      </c>
      <c r="AS77" s="8">
        <v>42490</v>
      </c>
      <c r="AT77" s="5">
        <v>34.5</v>
      </c>
      <c r="AU77" s="8">
        <v>40056</v>
      </c>
      <c r="AV77" s="5">
        <v>0</v>
      </c>
      <c r="AW77" s="8">
        <v>43343</v>
      </c>
      <c r="AX77" s="5">
        <v>0.3</v>
      </c>
      <c r="AY77" s="8">
        <v>38807</v>
      </c>
      <c r="AZ77" s="5">
        <v>0.46</v>
      </c>
      <c r="BE77" s="8">
        <v>39872</v>
      </c>
      <c r="BF77" s="5">
        <v>9.44</v>
      </c>
      <c r="BK77" s="8">
        <v>39294</v>
      </c>
      <c r="BL77" s="5">
        <v>0.2</v>
      </c>
      <c r="BO77" s="8">
        <v>38807</v>
      </c>
      <c r="BP77" s="5">
        <v>0.5</v>
      </c>
      <c r="BQ77" s="8">
        <v>38807</v>
      </c>
      <c r="BR77" s="5">
        <v>2027</v>
      </c>
      <c r="BS77" s="8">
        <v>39721</v>
      </c>
      <c r="BT77" s="5">
        <v>843</v>
      </c>
      <c r="BU77" s="8">
        <v>41121</v>
      </c>
      <c r="BV77" s="5">
        <v>3.41</v>
      </c>
      <c r="BW77" s="8">
        <v>38807</v>
      </c>
      <c r="BX77" s="5">
        <v>1109.23</v>
      </c>
      <c r="CC77" s="8">
        <v>38807</v>
      </c>
      <c r="CD77" s="5">
        <v>-67.052999999999997</v>
      </c>
      <c r="CG77" s="8">
        <v>38807</v>
      </c>
      <c r="CH77" s="5">
        <v>3.5</v>
      </c>
      <c r="CI77" s="8">
        <v>38807</v>
      </c>
      <c r="CJ77" s="5">
        <v>2</v>
      </c>
      <c r="CM77" s="8">
        <v>38807</v>
      </c>
      <c r="CN77" s="5">
        <v>0.4</v>
      </c>
      <c r="CO77" s="8">
        <v>38837</v>
      </c>
      <c r="CP77" s="5">
        <v>0.2</v>
      </c>
      <c r="CQ77" s="8">
        <v>40147</v>
      </c>
      <c r="CR77" s="5">
        <v>1.8</v>
      </c>
      <c r="CS77" s="8">
        <v>40178</v>
      </c>
      <c r="CT77" s="5">
        <v>1.8</v>
      </c>
      <c r="CU77" s="8">
        <v>40482</v>
      </c>
      <c r="CV77" s="5">
        <v>0.99393900000000002</v>
      </c>
      <c r="CW77" s="8">
        <v>43921</v>
      </c>
      <c r="CX77" s="5">
        <v>0.5</v>
      </c>
      <c r="CY77" s="8">
        <v>43921</v>
      </c>
      <c r="CZ77" s="5">
        <v>-0.4</v>
      </c>
      <c r="DA77" s="8">
        <v>38807</v>
      </c>
      <c r="DB77" s="5">
        <v>0.4</v>
      </c>
      <c r="DE77" s="8">
        <v>38807</v>
      </c>
      <c r="DF77" s="5">
        <v>0.4</v>
      </c>
      <c r="DO77" s="8">
        <v>42490</v>
      </c>
      <c r="DP77" s="5">
        <v>2.4</v>
      </c>
    </row>
    <row r="78" spans="1:120" x14ac:dyDescent="0.2">
      <c r="A78" s="8">
        <v>38837</v>
      </c>
      <c r="B78" s="5">
        <v>55.2</v>
      </c>
      <c r="E78" s="8">
        <v>38990</v>
      </c>
      <c r="F78" s="5">
        <v>66.8</v>
      </c>
      <c r="G78" s="8">
        <v>41759</v>
      </c>
      <c r="H78" s="5">
        <v>54.1</v>
      </c>
      <c r="I78" s="8">
        <v>43373</v>
      </c>
      <c r="J78" s="5">
        <v>55.3</v>
      </c>
      <c r="M78" s="8">
        <v>44043</v>
      </c>
      <c r="N78" s="5">
        <v>49.8</v>
      </c>
      <c r="O78" s="8">
        <v>38837</v>
      </c>
      <c r="P78" s="5">
        <v>58.2</v>
      </c>
      <c r="Q78" s="8">
        <v>39872</v>
      </c>
      <c r="R78" s="5">
        <v>-23</v>
      </c>
      <c r="S78" s="8">
        <v>43190</v>
      </c>
      <c r="T78" s="5">
        <v>17</v>
      </c>
      <c r="U78" s="8">
        <v>42155</v>
      </c>
      <c r="V78" s="5">
        <v>-10.7</v>
      </c>
      <c r="Y78" s="8">
        <v>38837</v>
      </c>
      <c r="Z78" s="5">
        <v>14.03</v>
      </c>
      <c r="AA78" s="8">
        <v>40968</v>
      </c>
      <c r="AB78" s="5">
        <v>13</v>
      </c>
      <c r="AE78" s="8">
        <v>38837</v>
      </c>
      <c r="AF78" s="5">
        <v>88.8</v>
      </c>
      <c r="AG78" s="8">
        <v>38837</v>
      </c>
      <c r="AH78" s="5">
        <v>106.07</v>
      </c>
      <c r="AI78" s="8">
        <v>42521</v>
      </c>
      <c r="AJ78" s="5">
        <v>93.4</v>
      </c>
      <c r="AK78" s="8">
        <v>38837</v>
      </c>
      <c r="AL78" s="5">
        <v>202</v>
      </c>
      <c r="AO78" s="8">
        <v>41243</v>
      </c>
      <c r="AP78" s="5">
        <v>121.4</v>
      </c>
      <c r="AQ78" s="8">
        <v>38837</v>
      </c>
      <c r="AR78" s="5">
        <v>4.7</v>
      </c>
      <c r="AS78" s="8">
        <v>42521</v>
      </c>
      <c r="AT78" s="5">
        <v>34.5</v>
      </c>
      <c r="AU78" s="8">
        <v>40086</v>
      </c>
      <c r="AV78" s="5">
        <v>-0.2</v>
      </c>
      <c r="AW78" s="8">
        <v>43373</v>
      </c>
      <c r="AX78" s="5">
        <v>0.2</v>
      </c>
      <c r="AY78" s="8">
        <v>38837</v>
      </c>
      <c r="AZ78" s="5">
        <v>0.48</v>
      </c>
      <c r="BE78" s="8">
        <v>39903</v>
      </c>
      <c r="BF78" s="5">
        <v>9.19</v>
      </c>
      <c r="BK78" s="8">
        <v>39325</v>
      </c>
      <c r="BL78" s="5">
        <v>0.5</v>
      </c>
      <c r="BO78" s="8">
        <v>38837</v>
      </c>
      <c r="BP78" s="5">
        <v>0.5</v>
      </c>
      <c r="BQ78" s="8">
        <v>38837</v>
      </c>
      <c r="BR78" s="5">
        <v>1957</v>
      </c>
      <c r="BS78" s="8">
        <v>39752</v>
      </c>
      <c r="BT78" s="5">
        <v>773</v>
      </c>
      <c r="BU78" s="8">
        <v>41152</v>
      </c>
      <c r="BV78" s="5">
        <v>2.12</v>
      </c>
      <c r="BW78" s="8">
        <v>38837</v>
      </c>
      <c r="BX78" s="5">
        <v>1135.33</v>
      </c>
      <c r="CC78" s="8">
        <v>38837</v>
      </c>
      <c r="CD78" s="5">
        <v>-65.257000000000005</v>
      </c>
      <c r="CG78" s="8">
        <v>38837</v>
      </c>
      <c r="CH78" s="5">
        <v>-1.9</v>
      </c>
      <c r="CI78" s="8">
        <v>38837</v>
      </c>
      <c r="CJ78" s="5">
        <v>-0.6</v>
      </c>
      <c r="CM78" s="8">
        <v>38837</v>
      </c>
      <c r="CN78" s="5">
        <v>0.6</v>
      </c>
      <c r="CO78" s="8">
        <v>38868</v>
      </c>
      <c r="CP78" s="5">
        <v>0.2</v>
      </c>
      <c r="CQ78" s="8">
        <v>40178</v>
      </c>
      <c r="CR78" s="5">
        <v>2.8</v>
      </c>
      <c r="CS78" s="8">
        <v>40209</v>
      </c>
      <c r="CT78" s="5">
        <v>1.7</v>
      </c>
      <c r="CU78" s="8">
        <v>40512</v>
      </c>
      <c r="CV78" s="5">
        <v>0.893571</v>
      </c>
      <c r="CW78" s="8">
        <v>43951</v>
      </c>
      <c r="CX78" s="5">
        <v>-0.4</v>
      </c>
      <c r="CY78" s="8">
        <v>43951</v>
      </c>
      <c r="CZ78" s="5">
        <v>-0.6</v>
      </c>
      <c r="DA78" s="8">
        <v>38837</v>
      </c>
      <c r="DB78" s="5">
        <v>0.7</v>
      </c>
      <c r="DE78" s="8">
        <v>38837</v>
      </c>
      <c r="DF78" s="5">
        <v>0.6</v>
      </c>
      <c r="DO78" s="8">
        <v>42521</v>
      </c>
      <c r="DP78" s="5">
        <v>2.5</v>
      </c>
    </row>
    <row r="79" spans="1:120" x14ac:dyDescent="0.2">
      <c r="A79" s="8">
        <v>38868</v>
      </c>
      <c r="B79" s="5">
        <v>55.6</v>
      </c>
      <c r="E79" s="8">
        <v>39021</v>
      </c>
      <c r="F79" s="5">
        <v>57.6</v>
      </c>
      <c r="G79" s="8">
        <v>41790</v>
      </c>
      <c r="H79" s="5">
        <v>55.4</v>
      </c>
      <c r="I79" s="8">
        <v>43404</v>
      </c>
      <c r="J79" s="5">
        <v>55.7</v>
      </c>
      <c r="M79" s="8">
        <v>44074</v>
      </c>
      <c r="N79" s="5">
        <v>54.7</v>
      </c>
      <c r="O79" s="8">
        <v>38868</v>
      </c>
      <c r="P79" s="5">
        <v>56.1</v>
      </c>
      <c r="Q79" s="8">
        <v>39903</v>
      </c>
      <c r="R79" s="5">
        <v>-31.9</v>
      </c>
      <c r="S79" s="8">
        <v>43220</v>
      </c>
      <c r="T79" s="5">
        <v>17</v>
      </c>
      <c r="U79" s="8">
        <v>42185</v>
      </c>
      <c r="V79" s="5">
        <v>-15.9</v>
      </c>
      <c r="Y79" s="8">
        <v>38868</v>
      </c>
      <c r="Z79" s="5">
        <v>12.71</v>
      </c>
      <c r="AA79" s="8">
        <v>40999</v>
      </c>
      <c r="AB79" s="5">
        <v>18</v>
      </c>
      <c r="AE79" s="8">
        <v>38868</v>
      </c>
      <c r="AF79" s="5">
        <v>79.2</v>
      </c>
      <c r="AG79" s="8">
        <v>38868</v>
      </c>
      <c r="AH79" s="5">
        <v>100.88</v>
      </c>
      <c r="AI79" s="8">
        <v>42551</v>
      </c>
      <c r="AJ79" s="5">
        <v>93.7</v>
      </c>
      <c r="AK79" s="8">
        <v>38868</v>
      </c>
      <c r="AL79" s="5">
        <v>171</v>
      </c>
      <c r="AO79" s="8">
        <v>41274</v>
      </c>
      <c r="AP79" s="5">
        <v>139.5</v>
      </c>
      <c r="AQ79" s="8">
        <v>38868</v>
      </c>
      <c r="AR79" s="5">
        <v>4.7</v>
      </c>
      <c r="AS79" s="8">
        <v>42551</v>
      </c>
      <c r="AT79" s="5">
        <v>34.4</v>
      </c>
      <c r="AU79" s="8">
        <v>40117</v>
      </c>
      <c r="AV79" s="5">
        <v>-0.5</v>
      </c>
      <c r="AW79" s="8">
        <v>43404</v>
      </c>
      <c r="AX79" s="5">
        <v>0.2</v>
      </c>
      <c r="AY79" s="8">
        <v>38868</v>
      </c>
      <c r="AZ79" s="5">
        <v>0.18</v>
      </c>
      <c r="BE79" s="8">
        <v>39933</v>
      </c>
      <c r="BF79" s="5">
        <v>9.73</v>
      </c>
      <c r="BK79" s="8">
        <v>39355</v>
      </c>
      <c r="BL79" s="5">
        <v>0.2</v>
      </c>
      <c r="BO79" s="8">
        <v>38868</v>
      </c>
      <c r="BP79" s="5">
        <v>0.5</v>
      </c>
      <c r="BQ79" s="8">
        <v>38868</v>
      </c>
      <c r="BR79" s="5">
        <v>1859</v>
      </c>
      <c r="BS79" s="8">
        <v>39782</v>
      </c>
      <c r="BT79" s="5">
        <v>703</v>
      </c>
      <c r="BU79" s="8">
        <v>41182</v>
      </c>
      <c r="BV79" s="5">
        <v>-1.64</v>
      </c>
      <c r="BW79" s="8">
        <v>38868</v>
      </c>
      <c r="BX79" s="5">
        <v>1139.22</v>
      </c>
      <c r="CC79" s="8">
        <v>38868</v>
      </c>
      <c r="CD79" s="5">
        <v>-64.837999999999994</v>
      </c>
      <c r="CG79" s="8">
        <v>38868</v>
      </c>
      <c r="CH79" s="5">
        <v>0.1</v>
      </c>
      <c r="CI79" s="8">
        <v>38868</v>
      </c>
      <c r="CJ79" s="5">
        <v>0.1</v>
      </c>
      <c r="CM79" s="8">
        <v>38868</v>
      </c>
      <c r="CN79" s="5">
        <v>0.4</v>
      </c>
      <c r="CO79" s="8">
        <v>38898</v>
      </c>
      <c r="CP79" s="5">
        <v>0.2</v>
      </c>
      <c r="CQ79" s="8">
        <v>40209</v>
      </c>
      <c r="CR79" s="5">
        <v>2.7</v>
      </c>
      <c r="CS79" s="8">
        <v>40237</v>
      </c>
      <c r="CT79" s="5">
        <v>1.4</v>
      </c>
      <c r="CU79" s="8">
        <v>40543</v>
      </c>
      <c r="CV79" s="5">
        <v>0.78400000000000003</v>
      </c>
      <c r="CW79" s="8">
        <v>43982</v>
      </c>
      <c r="CX79" s="5">
        <v>-1.1000000000000001</v>
      </c>
      <c r="CY79" s="8">
        <v>43982</v>
      </c>
      <c r="CZ79" s="5">
        <v>0.1</v>
      </c>
      <c r="DA79" s="8">
        <v>38868</v>
      </c>
      <c r="DB79" s="5">
        <v>0.2</v>
      </c>
      <c r="DE79" s="8">
        <v>38868</v>
      </c>
      <c r="DF79" s="5">
        <v>0.4</v>
      </c>
      <c r="DO79" s="8">
        <v>42551</v>
      </c>
      <c r="DP79" s="5">
        <v>2.7</v>
      </c>
    </row>
    <row r="80" spans="1:120" x14ac:dyDescent="0.2">
      <c r="A80" s="8">
        <v>38898</v>
      </c>
      <c r="B80" s="5">
        <v>54.9</v>
      </c>
      <c r="E80" s="8">
        <v>39051</v>
      </c>
      <c r="F80" s="5">
        <v>48.1</v>
      </c>
      <c r="G80" s="8">
        <v>41820</v>
      </c>
      <c r="H80" s="5">
        <v>56.3</v>
      </c>
      <c r="I80" s="8">
        <v>43434</v>
      </c>
      <c r="J80" s="5">
        <v>55.4</v>
      </c>
      <c r="M80" s="8">
        <v>44104</v>
      </c>
      <c r="N80" s="5">
        <v>54.6</v>
      </c>
      <c r="O80" s="8">
        <v>38898</v>
      </c>
      <c r="P80" s="5">
        <v>59</v>
      </c>
      <c r="Q80" s="8">
        <v>39933</v>
      </c>
      <c r="R80" s="5">
        <v>-34.200000000000003</v>
      </c>
      <c r="S80" s="8">
        <v>43251</v>
      </c>
      <c r="T80" s="5">
        <v>21.6</v>
      </c>
      <c r="U80" s="8">
        <v>42216</v>
      </c>
      <c r="V80" s="5">
        <v>-3.4</v>
      </c>
      <c r="Y80" s="8">
        <v>38898</v>
      </c>
      <c r="Z80" s="5">
        <v>11.17</v>
      </c>
      <c r="AA80" s="8">
        <v>41029</v>
      </c>
      <c r="AB80" s="5">
        <v>6</v>
      </c>
      <c r="AE80" s="8">
        <v>38898</v>
      </c>
      <c r="AF80" s="5">
        <v>82.5</v>
      </c>
      <c r="AG80" s="8">
        <v>38898</v>
      </c>
      <c r="AH80" s="5">
        <v>103.39</v>
      </c>
      <c r="AI80" s="8">
        <v>42582</v>
      </c>
      <c r="AJ80" s="5">
        <v>94.5</v>
      </c>
      <c r="AK80" s="8">
        <v>38898</v>
      </c>
      <c r="AL80" s="5">
        <v>178</v>
      </c>
      <c r="AO80" s="8">
        <v>41305</v>
      </c>
      <c r="AP80" s="5">
        <v>167.9</v>
      </c>
      <c r="AQ80" s="8">
        <v>38898</v>
      </c>
      <c r="AR80" s="5">
        <v>4.5999999999999996</v>
      </c>
      <c r="AS80" s="8">
        <v>42582</v>
      </c>
      <c r="AT80" s="5">
        <v>34.4</v>
      </c>
      <c r="AU80" s="8">
        <v>40147</v>
      </c>
      <c r="AV80" s="5">
        <v>-0.4</v>
      </c>
      <c r="AW80" s="8">
        <v>43434</v>
      </c>
      <c r="AX80" s="5">
        <v>0.3</v>
      </c>
      <c r="AY80" s="8">
        <v>38898</v>
      </c>
      <c r="AZ80" s="5">
        <v>0.49</v>
      </c>
      <c r="BE80" s="8">
        <v>39964</v>
      </c>
      <c r="BF80" s="5">
        <v>9.43</v>
      </c>
      <c r="BK80" s="8">
        <v>39386</v>
      </c>
      <c r="BL80" s="5">
        <v>0.1</v>
      </c>
      <c r="BO80" s="8">
        <v>38898</v>
      </c>
      <c r="BP80" s="5">
        <v>0.6</v>
      </c>
      <c r="BQ80" s="8">
        <v>38898</v>
      </c>
      <c r="BR80" s="5">
        <v>1897</v>
      </c>
      <c r="BS80" s="8">
        <v>39813</v>
      </c>
      <c r="BT80" s="5">
        <v>600</v>
      </c>
      <c r="BU80" s="8">
        <v>41213</v>
      </c>
      <c r="BV80" s="5">
        <v>-0.45</v>
      </c>
      <c r="BW80" s="8">
        <v>38898</v>
      </c>
      <c r="BX80" s="5">
        <v>1160.05</v>
      </c>
      <c r="CC80" s="8">
        <v>38898</v>
      </c>
      <c r="CD80" s="5">
        <v>-64.477000000000004</v>
      </c>
      <c r="CG80" s="8">
        <v>38898</v>
      </c>
      <c r="CH80" s="5">
        <v>1.7</v>
      </c>
      <c r="CI80" s="8">
        <v>38898</v>
      </c>
      <c r="CJ80" s="5">
        <v>2.2999999999999998</v>
      </c>
      <c r="CM80" s="8">
        <v>38898</v>
      </c>
      <c r="CN80" s="5">
        <v>0.2</v>
      </c>
      <c r="CO80" s="8">
        <v>38929</v>
      </c>
      <c r="CP80" s="5">
        <v>0.2</v>
      </c>
      <c r="CQ80" s="8">
        <v>40237</v>
      </c>
      <c r="CR80" s="5">
        <v>2.2999999999999998</v>
      </c>
      <c r="CS80" s="8">
        <v>40268</v>
      </c>
      <c r="CT80" s="5">
        <v>1.2</v>
      </c>
      <c r="CU80" s="8">
        <v>40574</v>
      </c>
      <c r="CV80" s="5">
        <v>0.796296</v>
      </c>
      <c r="CW80" s="8">
        <v>44012</v>
      </c>
      <c r="CX80" s="5">
        <v>-0.2</v>
      </c>
      <c r="CY80" s="8">
        <v>44012</v>
      </c>
      <c r="CZ80" s="5">
        <v>0.4</v>
      </c>
      <c r="DA80" s="8">
        <v>38898</v>
      </c>
      <c r="DB80" s="5">
        <v>0.6</v>
      </c>
      <c r="DE80" s="8">
        <v>38898</v>
      </c>
      <c r="DF80" s="5">
        <v>0.4</v>
      </c>
      <c r="DO80" s="8">
        <v>42582</v>
      </c>
      <c r="DP80" s="5">
        <v>2.7</v>
      </c>
    </row>
    <row r="81" spans="1:120" x14ac:dyDescent="0.2">
      <c r="A81" s="8">
        <v>38929</v>
      </c>
      <c r="B81" s="5">
        <v>53.6</v>
      </c>
      <c r="E81" s="8">
        <v>39082</v>
      </c>
      <c r="F81" s="5">
        <v>55</v>
      </c>
      <c r="G81" s="8">
        <v>41851</v>
      </c>
      <c r="H81" s="5">
        <v>56.4</v>
      </c>
      <c r="I81" s="8">
        <v>43465</v>
      </c>
      <c r="J81" s="5">
        <v>53.9</v>
      </c>
      <c r="M81" s="8">
        <v>44135</v>
      </c>
      <c r="N81" s="5">
        <v>56</v>
      </c>
      <c r="O81" s="8">
        <v>38929</v>
      </c>
      <c r="P81" s="5">
        <v>55.9</v>
      </c>
      <c r="Q81" s="8">
        <v>39964</v>
      </c>
      <c r="R81" s="5">
        <v>-12.4</v>
      </c>
      <c r="S81" s="8">
        <v>43281</v>
      </c>
      <c r="T81" s="5">
        <v>26.5</v>
      </c>
      <c r="U81" s="8">
        <v>42247</v>
      </c>
      <c r="V81" s="5">
        <v>-4</v>
      </c>
      <c r="Y81" s="8">
        <v>38929</v>
      </c>
      <c r="Z81" s="5">
        <v>11.93</v>
      </c>
      <c r="AA81" s="8">
        <v>41060</v>
      </c>
      <c r="AB81" s="5">
        <v>11</v>
      </c>
      <c r="AE81" s="8">
        <v>38929</v>
      </c>
      <c r="AF81" s="5">
        <v>82.8</v>
      </c>
      <c r="AG81" s="8">
        <v>38929</v>
      </c>
      <c r="AH81" s="5">
        <v>104.2</v>
      </c>
      <c r="AI81" s="8">
        <v>42613</v>
      </c>
      <c r="AJ81" s="5">
        <v>94.7</v>
      </c>
      <c r="AK81" s="8">
        <v>38929</v>
      </c>
      <c r="AL81" s="5">
        <v>142</v>
      </c>
      <c r="AO81" s="8">
        <v>41333</v>
      </c>
      <c r="AP81" s="5">
        <v>167.4</v>
      </c>
      <c r="AQ81" s="8">
        <v>38929</v>
      </c>
      <c r="AR81" s="5">
        <v>4.5999999999999996</v>
      </c>
      <c r="AS81" s="8">
        <v>42613</v>
      </c>
      <c r="AT81" s="5">
        <v>34.5</v>
      </c>
      <c r="AU81" s="8">
        <v>40178</v>
      </c>
      <c r="AV81" s="5">
        <v>-0.5</v>
      </c>
      <c r="AW81" s="8">
        <v>43465</v>
      </c>
      <c r="AX81" s="5">
        <v>0.3</v>
      </c>
      <c r="AY81" s="8">
        <v>38929</v>
      </c>
      <c r="AZ81" s="5">
        <v>0.52</v>
      </c>
      <c r="BE81" s="8">
        <v>39994</v>
      </c>
      <c r="BF81" s="5">
        <v>9.89</v>
      </c>
      <c r="BK81" s="8">
        <v>39416</v>
      </c>
      <c r="BL81" s="5">
        <v>0.6</v>
      </c>
      <c r="BO81" s="8">
        <v>38929</v>
      </c>
      <c r="BP81" s="5">
        <v>0.6</v>
      </c>
      <c r="BQ81" s="8">
        <v>38929</v>
      </c>
      <c r="BR81" s="5">
        <v>1814</v>
      </c>
      <c r="BS81" s="8">
        <v>39844</v>
      </c>
      <c r="BT81" s="5">
        <v>522</v>
      </c>
      <c r="BU81" s="8">
        <v>41243</v>
      </c>
      <c r="BV81" s="5">
        <v>1.77</v>
      </c>
      <c r="BW81" s="8">
        <v>38929</v>
      </c>
      <c r="BX81" s="5">
        <v>1096.57</v>
      </c>
      <c r="CC81" s="8">
        <v>38929</v>
      </c>
      <c r="CD81" s="5">
        <v>-65.382999999999996</v>
      </c>
      <c r="CG81" s="8">
        <v>38929</v>
      </c>
      <c r="CH81" s="5">
        <v>-0.8</v>
      </c>
      <c r="CI81" s="8">
        <v>38929</v>
      </c>
      <c r="CJ81" s="5">
        <v>-0.7</v>
      </c>
      <c r="CM81" s="8">
        <v>38929</v>
      </c>
      <c r="CN81" s="5">
        <v>0.4</v>
      </c>
      <c r="CO81" s="8">
        <v>38960</v>
      </c>
      <c r="CP81" s="5">
        <v>0.2</v>
      </c>
      <c r="CQ81" s="8">
        <v>40268</v>
      </c>
      <c r="CR81" s="5">
        <v>2.4</v>
      </c>
      <c r="CS81" s="8">
        <v>40298</v>
      </c>
      <c r="CT81" s="5">
        <v>1</v>
      </c>
      <c r="CU81" s="8">
        <v>40602</v>
      </c>
      <c r="CV81" s="5">
        <v>0.88888900000000004</v>
      </c>
      <c r="CW81" s="8">
        <v>44043</v>
      </c>
      <c r="CX81" s="5">
        <v>-0.7</v>
      </c>
      <c r="CY81" s="8">
        <v>44043</v>
      </c>
      <c r="CZ81" s="5">
        <v>0.3</v>
      </c>
      <c r="DA81" s="8">
        <v>38929</v>
      </c>
      <c r="DB81" s="5">
        <v>0.5</v>
      </c>
      <c r="DE81" s="8">
        <v>38929</v>
      </c>
      <c r="DF81" s="5">
        <v>0.8</v>
      </c>
      <c r="DO81" s="8">
        <v>42613</v>
      </c>
      <c r="DP81" s="5">
        <v>2.5</v>
      </c>
    </row>
    <row r="82" spans="1:120" x14ac:dyDescent="0.2">
      <c r="A82" s="8">
        <v>38960</v>
      </c>
      <c r="B82" s="5">
        <v>54.6</v>
      </c>
      <c r="E82" s="8">
        <v>39113</v>
      </c>
      <c r="F82" s="5">
        <v>47.7</v>
      </c>
      <c r="G82" s="8">
        <v>41882</v>
      </c>
      <c r="H82" s="5">
        <v>57.7</v>
      </c>
      <c r="I82" s="8">
        <v>43496</v>
      </c>
      <c r="J82" s="5">
        <v>54.7</v>
      </c>
      <c r="M82" s="8">
        <v>44165</v>
      </c>
      <c r="N82" s="5">
        <v>57.2</v>
      </c>
      <c r="O82" s="8">
        <v>38960</v>
      </c>
      <c r="P82" s="5">
        <v>56.7</v>
      </c>
      <c r="Q82" s="8">
        <v>39994</v>
      </c>
      <c r="R82" s="5">
        <v>-3.7</v>
      </c>
      <c r="S82" s="8">
        <v>43312</v>
      </c>
      <c r="T82" s="5">
        <v>25.83</v>
      </c>
      <c r="U82" s="8">
        <v>42277</v>
      </c>
      <c r="V82" s="5">
        <v>-10.7</v>
      </c>
      <c r="Y82" s="8">
        <v>38960</v>
      </c>
      <c r="Z82" s="5">
        <v>8.59</v>
      </c>
      <c r="AA82" s="8">
        <v>41090</v>
      </c>
      <c r="AB82" s="5">
        <v>2</v>
      </c>
      <c r="AE82" s="8">
        <v>38960</v>
      </c>
      <c r="AF82" s="5">
        <v>79.5</v>
      </c>
      <c r="AG82" s="8">
        <v>38960</v>
      </c>
      <c r="AH82" s="5">
        <v>102.55</v>
      </c>
      <c r="AI82" s="8">
        <v>42643</v>
      </c>
      <c r="AJ82" s="5">
        <v>95</v>
      </c>
      <c r="AK82" s="8">
        <v>38960</v>
      </c>
      <c r="AL82" s="5">
        <v>123</v>
      </c>
      <c r="AO82" s="8">
        <v>41364</v>
      </c>
      <c r="AP82" s="5">
        <v>197.9</v>
      </c>
      <c r="AQ82" s="8">
        <v>38960</v>
      </c>
      <c r="AR82" s="5">
        <v>4.7</v>
      </c>
      <c r="AS82" s="8">
        <v>42643</v>
      </c>
      <c r="AT82" s="5">
        <v>34.4</v>
      </c>
      <c r="AU82" s="8">
        <v>40209</v>
      </c>
      <c r="AV82" s="5">
        <v>-0.6</v>
      </c>
      <c r="AW82" s="8">
        <v>43496</v>
      </c>
      <c r="AX82" s="5">
        <v>-0.1</v>
      </c>
      <c r="AY82" s="8">
        <v>38960</v>
      </c>
      <c r="AZ82" s="5">
        <v>0.22</v>
      </c>
      <c r="BE82" s="8">
        <v>40025</v>
      </c>
      <c r="BF82" s="5">
        <v>10.55</v>
      </c>
      <c r="BK82" s="8">
        <v>39447</v>
      </c>
      <c r="BL82" s="5">
        <v>0</v>
      </c>
      <c r="BO82" s="8">
        <v>38960</v>
      </c>
      <c r="BP82" s="5">
        <v>0.6</v>
      </c>
      <c r="BQ82" s="8">
        <v>38960</v>
      </c>
      <c r="BR82" s="5">
        <v>1744</v>
      </c>
      <c r="BS82" s="8">
        <v>39872</v>
      </c>
      <c r="BT82" s="5">
        <v>502</v>
      </c>
      <c r="BU82" s="8">
        <v>41274</v>
      </c>
      <c r="BV82" s="5">
        <v>1.0900000000000001</v>
      </c>
      <c r="BW82" s="8">
        <v>38960</v>
      </c>
      <c r="BX82" s="5">
        <v>1037.47</v>
      </c>
      <c r="CC82" s="8">
        <v>38960</v>
      </c>
      <c r="CD82" s="5">
        <v>-66.721000000000004</v>
      </c>
      <c r="CG82" s="8">
        <v>38960</v>
      </c>
      <c r="CH82" s="5">
        <v>-0.1</v>
      </c>
      <c r="CI82" s="8">
        <v>38960</v>
      </c>
      <c r="CJ82" s="5">
        <v>0.4</v>
      </c>
      <c r="CM82" s="8">
        <v>38960</v>
      </c>
      <c r="CN82" s="5">
        <v>0.2</v>
      </c>
      <c r="CO82" s="8">
        <v>38990</v>
      </c>
      <c r="CP82" s="5">
        <v>0.2</v>
      </c>
      <c r="CQ82" s="8">
        <v>40298</v>
      </c>
      <c r="CR82" s="5">
        <v>2.4</v>
      </c>
      <c r="CS82" s="8">
        <v>40329</v>
      </c>
      <c r="CT82" s="5">
        <v>0.9</v>
      </c>
      <c r="CU82" s="8">
        <v>40633</v>
      </c>
      <c r="CV82" s="5">
        <v>0.90619000000000005</v>
      </c>
      <c r="CW82" s="8">
        <v>44074</v>
      </c>
      <c r="CX82" s="5">
        <v>-0.3</v>
      </c>
      <c r="CY82" s="8">
        <v>44074</v>
      </c>
      <c r="CZ82" s="5">
        <v>0.2</v>
      </c>
      <c r="DA82" s="8">
        <v>38960</v>
      </c>
      <c r="DB82" s="5">
        <v>0.3</v>
      </c>
      <c r="DE82" s="8">
        <v>38960</v>
      </c>
      <c r="DF82" s="5">
        <v>0.2</v>
      </c>
      <c r="DO82" s="8">
        <v>42643</v>
      </c>
      <c r="DP82" s="5">
        <v>2.6</v>
      </c>
    </row>
    <row r="83" spans="1:120" x14ac:dyDescent="0.2">
      <c r="A83" s="8">
        <v>38990</v>
      </c>
      <c r="B83" s="5">
        <v>53.7</v>
      </c>
      <c r="E83" s="8">
        <v>39141</v>
      </c>
      <c r="F83" s="5">
        <v>55.3</v>
      </c>
      <c r="G83" s="8">
        <v>41912</v>
      </c>
      <c r="H83" s="5">
        <v>58.5</v>
      </c>
      <c r="I83" s="8">
        <v>43524</v>
      </c>
      <c r="J83" s="5">
        <v>54.1</v>
      </c>
      <c r="M83" s="8">
        <v>44196</v>
      </c>
      <c r="N83" s="5">
        <v>55.1</v>
      </c>
      <c r="O83" s="8">
        <v>38990</v>
      </c>
      <c r="P83" s="5">
        <v>55.6</v>
      </c>
      <c r="Q83" s="8">
        <v>40025</v>
      </c>
      <c r="R83" s="5">
        <v>-4.8</v>
      </c>
      <c r="S83" s="8">
        <v>43343</v>
      </c>
      <c r="T83" s="5">
        <v>22.5</v>
      </c>
      <c r="U83" s="8">
        <v>42308</v>
      </c>
      <c r="V83" s="5">
        <v>-6</v>
      </c>
      <c r="Y83" s="8">
        <v>38990</v>
      </c>
      <c r="Z83" s="5">
        <v>14.17</v>
      </c>
      <c r="AA83" s="8">
        <v>41121</v>
      </c>
      <c r="AB83" s="5">
        <v>-2</v>
      </c>
      <c r="AE83" s="8">
        <v>38990</v>
      </c>
      <c r="AF83" s="5">
        <v>85.3</v>
      </c>
      <c r="AG83" s="8">
        <v>38990</v>
      </c>
      <c r="AH83" s="5">
        <v>102.56</v>
      </c>
      <c r="AI83" s="8">
        <v>42674</v>
      </c>
      <c r="AJ83" s="5">
        <v>94.2</v>
      </c>
      <c r="AK83" s="8">
        <v>38990</v>
      </c>
      <c r="AL83" s="5">
        <v>119</v>
      </c>
      <c r="AO83" s="8">
        <v>41394</v>
      </c>
      <c r="AP83" s="5">
        <v>153.1</v>
      </c>
      <c r="AQ83" s="8">
        <v>38990</v>
      </c>
      <c r="AR83" s="5">
        <v>4.7</v>
      </c>
      <c r="AS83" s="8">
        <v>42674</v>
      </c>
      <c r="AT83" s="5">
        <v>34.4</v>
      </c>
      <c r="AU83" s="8">
        <v>40237</v>
      </c>
      <c r="AV83" s="5">
        <v>-1.1000000000000001</v>
      </c>
      <c r="AW83" s="8">
        <v>43524</v>
      </c>
      <c r="AX83" s="5">
        <v>0.2</v>
      </c>
      <c r="AY83" s="8">
        <v>38990</v>
      </c>
      <c r="AZ83" s="5">
        <v>-7.0000000000000007E-2</v>
      </c>
      <c r="BE83" s="8">
        <v>40056</v>
      </c>
      <c r="BF83" s="5">
        <v>13.46</v>
      </c>
      <c r="BK83" s="8">
        <v>39478</v>
      </c>
      <c r="BL83" s="5">
        <v>-0.3</v>
      </c>
      <c r="BO83" s="8">
        <v>38990</v>
      </c>
      <c r="BP83" s="5">
        <v>0.5</v>
      </c>
      <c r="BQ83" s="8">
        <v>38990</v>
      </c>
      <c r="BR83" s="5">
        <v>1643</v>
      </c>
      <c r="BS83" s="8">
        <v>39903</v>
      </c>
      <c r="BT83" s="5">
        <v>545</v>
      </c>
      <c r="BU83" s="8">
        <v>41305</v>
      </c>
      <c r="BV83" s="5">
        <v>-0.62</v>
      </c>
      <c r="BW83" s="8">
        <v>38990</v>
      </c>
      <c r="BX83" s="5">
        <v>1040.46</v>
      </c>
      <c r="CC83" s="8">
        <v>38990</v>
      </c>
      <c r="CD83" s="5">
        <v>-66.192999999999998</v>
      </c>
      <c r="CG83" s="8">
        <v>38990</v>
      </c>
      <c r="CH83" s="5">
        <v>3.7</v>
      </c>
      <c r="CI83" s="8">
        <v>38990</v>
      </c>
      <c r="CJ83" s="5">
        <v>2.6</v>
      </c>
      <c r="CM83" s="8">
        <v>38990</v>
      </c>
      <c r="CN83" s="5">
        <v>-0.3</v>
      </c>
      <c r="CO83" s="8">
        <v>39021</v>
      </c>
      <c r="CP83" s="5">
        <v>0.2</v>
      </c>
      <c r="CQ83" s="8">
        <v>40329</v>
      </c>
      <c r="CR83" s="5">
        <v>2</v>
      </c>
      <c r="CS83" s="8">
        <v>40359</v>
      </c>
      <c r="CT83" s="5">
        <v>0.9</v>
      </c>
      <c r="CU83" s="8">
        <v>40663</v>
      </c>
      <c r="CV83" s="5">
        <v>1.044286</v>
      </c>
      <c r="CW83" s="8">
        <v>44104</v>
      </c>
      <c r="CX83" s="5">
        <v>0.2</v>
      </c>
      <c r="CY83" s="8">
        <v>44104</v>
      </c>
      <c r="CZ83" s="5">
        <v>0.2</v>
      </c>
      <c r="DA83" s="8">
        <v>38990</v>
      </c>
      <c r="DB83" s="5">
        <v>0.3</v>
      </c>
      <c r="DE83" s="8">
        <v>38990</v>
      </c>
      <c r="DF83" s="5">
        <v>0.2</v>
      </c>
      <c r="DO83" s="8">
        <v>42674</v>
      </c>
      <c r="DP83" s="5">
        <v>2.6</v>
      </c>
    </row>
    <row r="84" spans="1:120" x14ac:dyDescent="0.2">
      <c r="A84" s="8">
        <v>39021</v>
      </c>
      <c r="B84" s="5">
        <v>52.9</v>
      </c>
      <c r="E84" s="8">
        <v>39172</v>
      </c>
      <c r="F84" s="5">
        <v>58.9</v>
      </c>
      <c r="G84" s="8">
        <v>41943</v>
      </c>
      <c r="H84" s="5">
        <v>58</v>
      </c>
      <c r="I84" s="8">
        <v>43555</v>
      </c>
      <c r="J84" s="5">
        <v>52.4</v>
      </c>
      <c r="M84" s="8">
        <v>44227</v>
      </c>
      <c r="N84" s="5">
        <v>57.1</v>
      </c>
      <c r="O84" s="8">
        <v>39021</v>
      </c>
      <c r="P84" s="5">
        <v>58</v>
      </c>
      <c r="Q84" s="8">
        <v>40056</v>
      </c>
      <c r="R84" s="5">
        <v>3</v>
      </c>
      <c r="S84" s="8">
        <v>43373</v>
      </c>
      <c r="T84" s="5">
        <v>17</v>
      </c>
      <c r="U84" s="8">
        <v>42338</v>
      </c>
      <c r="V84" s="5">
        <v>-10</v>
      </c>
      <c r="Y84" s="8">
        <v>39021</v>
      </c>
      <c r="Z84" s="5">
        <v>7.08</v>
      </c>
      <c r="AA84" s="8">
        <v>41152</v>
      </c>
      <c r="AB84" s="5">
        <v>-10</v>
      </c>
      <c r="AE84" s="8">
        <v>39021</v>
      </c>
      <c r="AF84" s="5">
        <v>92.5</v>
      </c>
      <c r="AG84" s="8">
        <v>39021</v>
      </c>
      <c r="AH84" s="5">
        <v>107.88</v>
      </c>
      <c r="AI84" s="8">
        <v>42704</v>
      </c>
      <c r="AJ84" s="5">
        <v>96.6</v>
      </c>
      <c r="AK84" s="8">
        <v>39021</v>
      </c>
      <c r="AL84" s="5">
        <v>118</v>
      </c>
      <c r="AO84" s="8">
        <v>41425</v>
      </c>
      <c r="AP84" s="5">
        <v>163.30000000000001</v>
      </c>
      <c r="AQ84" s="8">
        <v>39021</v>
      </c>
      <c r="AR84" s="5">
        <v>4.5999999999999996</v>
      </c>
      <c r="AS84" s="8">
        <v>42704</v>
      </c>
      <c r="AT84" s="5">
        <v>34.4</v>
      </c>
      <c r="AU84" s="8">
        <v>40268</v>
      </c>
      <c r="AV84" s="5">
        <v>-0.3</v>
      </c>
      <c r="AW84" s="8">
        <v>43555</v>
      </c>
      <c r="AX84" s="5">
        <v>0.1</v>
      </c>
      <c r="AY84" s="8">
        <v>39021</v>
      </c>
      <c r="AZ84" s="5">
        <v>0.23</v>
      </c>
      <c r="BE84" s="8">
        <v>40086</v>
      </c>
      <c r="BF84" s="5">
        <v>9.6199999999999992</v>
      </c>
      <c r="BK84" s="8">
        <v>39507</v>
      </c>
      <c r="BL84" s="5">
        <v>0.1</v>
      </c>
      <c r="BO84" s="8">
        <v>39021</v>
      </c>
      <c r="BP84" s="5">
        <v>0.6</v>
      </c>
      <c r="BQ84" s="8">
        <v>39021</v>
      </c>
      <c r="BR84" s="5">
        <v>1679</v>
      </c>
      <c r="BS84" s="8">
        <v>39933</v>
      </c>
      <c r="BT84" s="5">
        <v>526</v>
      </c>
      <c r="BU84" s="8">
        <v>41333</v>
      </c>
      <c r="BV84" s="5">
        <v>1.57</v>
      </c>
      <c r="BW84" s="8">
        <v>39021</v>
      </c>
      <c r="BX84" s="5">
        <v>1042</v>
      </c>
      <c r="CC84" s="8">
        <v>39021</v>
      </c>
      <c r="CD84" s="5">
        <v>-62.973999999999997</v>
      </c>
      <c r="CG84" s="8">
        <v>39021</v>
      </c>
      <c r="CH84" s="5">
        <v>-4</v>
      </c>
      <c r="CI84" s="8">
        <v>39021</v>
      </c>
      <c r="CJ84" s="5">
        <v>-4.9000000000000004</v>
      </c>
      <c r="CM84" s="8">
        <v>39021</v>
      </c>
      <c r="CN84" s="5">
        <v>-0.3</v>
      </c>
      <c r="CO84" s="8">
        <v>39051</v>
      </c>
      <c r="CP84" s="5">
        <v>0.2</v>
      </c>
      <c r="CQ84" s="8">
        <v>40359</v>
      </c>
      <c r="CR84" s="5">
        <v>1.2</v>
      </c>
      <c r="CS84" s="8">
        <v>40390</v>
      </c>
      <c r="CT84" s="5">
        <v>0.9</v>
      </c>
      <c r="CU84" s="8">
        <v>40694</v>
      </c>
      <c r="CV84" s="5">
        <v>1.133448</v>
      </c>
      <c r="CW84" s="8">
        <v>44135</v>
      </c>
      <c r="CX84" s="5">
        <v>0.4</v>
      </c>
      <c r="CY84" s="8">
        <v>44135</v>
      </c>
      <c r="CZ84" s="5">
        <v>0.2</v>
      </c>
      <c r="DA84" s="8">
        <v>39021</v>
      </c>
      <c r="DB84" s="5">
        <v>0.5</v>
      </c>
      <c r="DE84" s="8">
        <v>39021</v>
      </c>
      <c r="DF84" s="5">
        <v>0.1</v>
      </c>
      <c r="DO84" s="8">
        <v>42704</v>
      </c>
      <c r="DP84" s="5">
        <v>2.8</v>
      </c>
    </row>
    <row r="85" spans="1:120" x14ac:dyDescent="0.2">
      <c r="A85" s="8">
        <v>39051</v>
      </c>
      <c r="B85" s="5">
        <v>51.7</v>
      </c>
      <c r="E85" s="8">
        <v>39202</v>
      </c>
      <c r="F85" s="5">
        <v>66.8</v>
      </c>
      <c r="G85" s="8">
        <v>41973</v>
      </c>
      <c r="H85" s="5">
        <v>57.3</v>
      </c>
      <c r="I85" s="8">
        <v>43585</v>
      </c>
      <c r="J85" s="5">
        <v>52.6</v>
      </c>
      <c r="M85" s="8">
        <v>44255</v>
      </c>
      <c r="N85" s="5">
        <v>58.8</v>
      </c>
      <c r="O85" s="8">
        <v>39051</v>
      </c>
      <c r="P85" s="5">
        <v>54.3</v>
      </c>
      <c r="Q85" s="8">
        <v>40086</v>
      </c>
      <c r="R85" s="5">
        <v>14</v>
      </c>
      <c r="S85" s="8">
        <v>43404</v>
      </c>
      <c r="T85" s="5">
        <v>13.63</v>
      </c>
      <c r="U85" s="8">
        <v>42369</v>
      </c>
      <c r="V85" s="5">
        <v>-5.8</v>
      </c>
      <c r="Y85" s="8">
        <v>39051</v>
      </c>
      <c r="Z85" s="5">
        <v>5.19</v>
      </c>
      <c r="AA85" s="8">
        <v>41182</v>
      </c>
      <c r="AB85" s="5">
        <v>-5</v>
      </c>
      <c r="AE85" s="8">
        <v>39051</v>
      </c>
      <c r="AF85" s="5">
        <v>93.3</v>
      </c>
      <c r="AG85" s="8">
        <v>39051</v>
      </c>
      <c r="AH85" s="5">
        <v>106.1</v>
      </c>
      <c r="AI85" s="8">
        <v>42735</v>
      </c>
      <c r="AJ85" s="5">
        <v>99.5</v>
      </c>
      <c r="AK85" s="8">
        <v>39051</v>
      </c>
      <c r="AL85" s="5">
        <v>106</v>
      </c>
      <c r="AO85" s="8">
        <v>41455</v>
      </c>
      <c r="AP85" s="5">
        <v>158.9</v>
      </c>
      <c r="AQ85" s="8">
        <v>39051</v>
      </c>
      <c r="AR85" s="5">
        <v>4.5</v>
      </c>
      <c r="AS85" s="8">
        <v>42735</v>
      </c>
      <c r="AT85" s="5">
        <v>34.4</v>
      </c>
      <c r="AU85" s="8">
        <v>40298</v>
      </c>
      <c r="AV85" s="5">
        <v>0.1</v>
      </c>
      <c r="AW85" s="8">
        <v>43585</v>
      </c>
      <c r="AX85" s="5">
        <v>0</v>
      </c>
      <c r="AY85" s="8">
        <v>39051</v>
      </c>
      <c r="AZ85" s="5">
        <v>0.03</v>
      </c>
      <c r="BE85" s="8">
        <v>40117</v>
      </c>
      <c r="BF85" s="5">
        <v>9.82</v>
      </c>
      <c r="BK85" s="8">
        <v>39538</v>
      </c>
      <c r="BL85" s="5">
        <v>0</v>
      </c>
      <c r="BO85" s="8">
        <v>39051</v>
      </c>
      <c r="BP85" s="5">
        <v>0.5</v>
      </c>
      <c r="BQ85" s="8">
        <v>39051</v>
      </c>
      <c r="BR85" s="5">
        <v>1532</v>
      </c>
      <c r="BS85" s="8">
        <v>39964</v>
      </c>
      <c r="BT85" s="5">
        <v>510</v>
      </c>
      <c r="BU85" s="8">
        <v>41364</v>
      </c>
      <c r="BV85" s="5">
        <v>0.6</v>
      </c>
      <c r="BW85" s="8">
        <v>39051</v>
      </c>
      <c r="BX85" s="5">
        <v>1016.9</v>
      </c>
      <c r="CC85" s="8">
        <v>39051</v>
      </c>
      <c r="CD85" s="5">
        <v>-59.877000000000002</v>
      </c>
      <c r="CG85" s="8">
        <v>39051</v>
      </c>
      <c r="CH85" s="5">
        <v>1.3</v>
      </c>
      <c r="CI85" s="8">
        <v>39051</v>
      </c>
      <c r="CJ85" s="5">
        <v>1.3</v>
      </c>
      <c r="CM85" s="8">
        <v>39051</v>
      </c>
      <c r="CN85" s="5">
        <v>0.2</v>
      </c>
      <c r="CO85" s="8">
        <v>39082</v>
      </c>
      <c r="CP85" s="5">
        <v>0.2</v>
      </c>
      <c r="CQ85" s="8">
        <v>40390</v>
      </c>
      <c r="CR85" s="5">
        <v>1.2</v>
      </c>
      <c r="CS85" s="8">
        <v>40421</v>
      </c>
      <c r="CT85" s="5">
        <v>1</v>
      </c>
      <c r="CU85" s="8">
        <v>40724</v>
      </c>
      <c r="CV85" s="5">
        <v>1.3777779999999999</v>
      </c>
      <c r="CW85" s="8">
        <v>44165</v>
      </c>
      <c r="CX85" s="5">
        <v>0.7</v>
      </c>
      <c r="CY85" s="8">
        <v>44165</v>
      </c>
      <c r="CZ85" s="5">
        <v>0.1</v>
      </c>
      <c r="DA85" s="8">
        <v>39051</v>
      </c>
      <c r="DB85" s="5">
        <v>0.4</v>
      </c>
      <c r="DE85" s="8">
        <v>39051</v>
      </c>
      <c r="DF85" s="5">
        <v>0.5</v>
      </c>
      <c r="DO85" s="8">
        <v>42735</v>
      </c>
      <c r="DP85" s="5">
        <v>2.8</v>
      </c>
    </row>
    <row r="86" spans="1:120" x14ac:dyDescent="0.2">
      <c r="A86" s="8">
        <v>39082</v>
      </c>
      <c r="B86" s="5">
        <v>50</v>
      </c>
      <c r="E86" s="8">
        <v>39233</v>
      </c>
      <c r="F86" s="5">
        <v>72.7</v>
      </c>
      <c r="G86" s="8">
        <v>42004</v>
      </c>
      <c r="H86" s="5">
        <v>58.1</v>
      </c>
      <c r="I86" s="8">
        <v>43616</v>
      </c>
      <c r="J86" s="5">
        <v>50.7</v>
      </c>
      <c r="M86" s="8">
        <v>44286</v>
      </c>
      <c r="N86" s="5">
        <v>60.3</v>
      </c>
      <c r="O86" s="8">
        <v>39082</v>
      </c>
      <c r="P86" s="5">
        <v>50.6</v>
      </c>
      <c r="Q86" s="8">
        <v>40117</v>
      </c>
      <c r="R86" s="5">
        <v>17.2</v>
      </c>
      <c r="S86" s="8">
        <v>43434</v>
      </c>
      <c r="T86" s="5">
        <v>10.5</v>
      </c>
      <c r="U86" s="8">
        <v>42400</v>
      </c>
      <c r="V86" s="5">
        <v>-13.7</v>
      </c>
      <c r="Y86" s="8">
        <v>39082</v>
      </c>
      <c r="Z86" s="5">
        <v>4.09</v>
      </c>
      <c r="AA86" s="8">
        <v>41213</v>
      </c>
      <c r="AB86" s="5">
        <v>5</v>
      </c>
      <c r="AE86" s="8">
        <v>39082</v>
      </c>
      <c r="AF86" s="5">
        <v>90.5</v>
      </c>
      <c r="AG86" s="8">
        <v>39082</v>
      </c>
      <c r="AH86" s="5">
        <v>102.03</v>
      </c>
      <c r="AI86" s="8">
        <v>42766</v>
      </c>
      <c r="AJ86" s="5">
        <v>104.7</v>
      </c>
      <c r="AK86" s="8">
        <v>39082</v>
      </c>
      <c r="AL86" s="5">
        <v>96</v>
      </c>
      <c r="AO86" s="8">
        <v>41486</v>
      </c>
      <c r="AP86" s="5">
        <v>180.1</v>
      </c>
      <c r="AQ86" s="8">
        <v>39082</v>
      </c>
      <c r="AR86" s="5">
        <v>4.5</v>
      </c>
      <c r="AS86" s="8">
        <v>42766</v>
      </c>
      <c r="AT86" s="5">
        <v>34.299999999999997</v>
      </c>
      <c r="AU86" s="8">
        <v>40329</v>
      </c>
      <c r="AV86" s="5">
        <v>-0.8</v>
      </c>
      <c r="AW86" s="8">
        <v>43616</v>
      </c>
      <c r="AX86" s="5">
        <v>0.2</v>
      </c>
      <c r="AY86" s="8">
        <v>39082</v>
      </c>
      <c r="AZ86" s="5">
        <v>0.06</v>
      </c>
      <c r="BE86" s="8">
        <v>40147</v>
      </c>
      <c r="BF86" s="5">
        <v>10.47</v>
      </c>
      <c r="BK86" s="8">
        <v>39568</v>
      </c>
      <c r="BL86" s="5">
        <v>-0.2</v>
      </c>
      <c r="BO86" s="8">
        <v>39082</v>
      </c>
      <c r="BP86" s="5">
        <v>0.5</v>
      </c>
      <c r="BQ86" s="8">
        <v>39082</v>
      </c>
      <c r="BR86" s="5">
        <v>1569</v>
      </c>
      <c r="BS86" s="8">
        <v>39994</v>
      </c>
      <c r="BT86" s="5">
        <v>524</v>
      </c>
      <c r="BU86" s="8">
        <v>41394</v>
      </c>
      <c r="BV86" s="5">
        <v>1.28</v>
      </c>
      <c r="BW86" s="8">
        <v>39082</v>
      </c>
      <c r="BX86" s="5">
        <v>1056.1600000000001</v>
      </c>
      <c r="CC86" s="8">
        <v>39082</v>
      </c>
      <c r="CD86" s="5">
        <v>-59.445999999999998</v>
      </c>
      <c r="CG86" s="8">
        <v>39082</v>
      </c>
      <c r="CH86" s="5">
        <v>2</v>
      </c>
      <c r="CI86" s="8">
        <v>39082</v>
      </c>
      <c r="CJ86" s="5">
        <v>3.3</v>
      </c>
      <c r="CM86" s="8">
        <v>39082</v>
      </c>
      <c r="CN86" s="5">
        <v>0.4</v>
      </c>
      <c r="CO86" s="8">
        <v>39113</v>
      </c>
      <c r="CP86" s="5">
        <v>0.2</v>
      </c>
      <c r="CQ86" s="8">
        <v>40421</v>
      </c>
      <c r="CR86" s="5">
        <v>1.1000000000000001</v>
      </c>
      <c r="CS86" s="8">
        <v>40451</v>
      </c>
      <c r="CT86" s="5">
        <v>0.9</v>
      </c>
      <c r="CU86" s="8">
        <v>40755</v>
      </c>
      <c r="CV86" s="5">
        <v>1.4575290000000001</v>
      </c>
      <c r="CW86" s="8">
        <v>44196</v>
      </c>
      <c r="CX86" s="5">
        <v>0.8</v>
      </c>
      <c r="CY86" s="8">
        <v>44196</v>
      </c>
      <c r="CZ86" s="5">
        <v>0.4</v>
      </c>
      <c r="DA86" s="8">
        <v>39082</v>
      </c>
      <c r="DB86" s="5">
        <v>0.5</v>
      </c>
      <c r="DE86" s="8">
        <v>39082</v>
      </c>
      <c r="DF86" s="5">
        <v>0.7</v>
      </c>
      <c r="DO86" s="8">
        <v>42766</v>
      </c>
      <c r="DP86" s="5">
        <v>2.7</v>
      </c>
    </row>
    <row r="87" spans="1:120" x14ac:dyDescent="0.2">
      <c r="A87" s="8">
        <v>39113</v>
      </c>
      <c r="B87" s="5">
        <v>51.5</v>
      </c>
      <c r="E87" s="8">
        <v>39263</v>
      </c>
      <c r="F87" s="5">
        <v>69.2</v>
      </c>
      <c r="G87" s="8">
        <v>42035</v>
      </c>
      <c r="H87" s="5">
        <v>56.3</v>
      </c>
      <c r="I87" s="8">
        <v>43646</v>
      </c>
      <c r="J87" s="5">
        <v>50.1</v>
      </c>
      <c r="M87" s="8">
        <v>44316</v>
      </c>
      <c r="N87" s="5">
        <v>63.3</v>
      </c>
      <c r="O87" s="8">
        <v>39113</v>
      </c>
      <c r="P87" s="5">
        <v>52.3</v>
      </c>
      <c r="Q87" s="8">
        <v>40147</v>
      </c>
      <c r="R87" s="5">
        <v>29.3</v>
      </c>
      <c r="S87" s="8">
        <v>43465</v>
      </c>
      <c r="T87" s="5">
        <v>13.67</v>
      </c>
      <c r="U87" s="8">
        <v>42429</v>
      </c>
      <c r="V87" s="5">
        <v>-28.9</v>
      </c>
      <c r="Y87" s="8">
        <v>39113</v>
      </c>
      <c r="Z87" s="5">
        <v>3.43</v>
      </c>
      <c r="AA87" s="8">
        <v>41243</v>
      </c>
      <c r="AB87" s="5">
        <v>-7</v>
      </c>
      <c r="AE87" s="8">
        <v>39113</v>
      </c>
      <c r="AF87" s="5">
        <v>97.7</v>
      </c>
      <c r="AG87" s="8">
        <v>39113</v>
      </c>
      <c r="AH87" s="5">
        <v>110.18</v>
      </c>
      <c r="AI87" s="8">
        <v>42794</v>
      </c>
      <c r="AJ87" s="5">
        <v>105.5</v>
      </c>
      <c r="AK87" s="8">
        <v>39113</v>
      </c>
      <c r="AL87" s="5">
        <v>149</v>
      </c>
      <c r="AO87" s="8">
        <v>41517</v>
      </c>
      <c r="AP87" s="5">
        <v>181.8</v>
      </c>
      <c r="AQ87" s="8">
        <v>39113</v>
      </c>
      <c r="AR87" s="5">
        <v>4.5</v>
      </c>
      <c r="AS87" s="8">
        <v>42794</v>
      </c>
      <c r="AT87" s="5">
        <v>34.4</v>
      </c>
      <c r="AU87" s="8">
        <v>40359</v>
      </c>
      <c r="AV87" s="5">
        <v>-0.6</v>
      </c>
      <c r="AW87" s="8">
        <v>43646</v>
      </c>
      <c r="AX87" s="5">
        <v>0.3</v>
      </c>
      <c r="AY87" s="8">
        <v>39113</v>
      </c>
      <c r="AZ87" s="5">
        <v>-0.04</v>
      </c>
      <c r="BE87" s="8">
        <v>40178</v>
      </c>
      <c r="BF87" s="5">
        <v>11.09</v>
      </c>
      <c r="BK87" s="8">
        <v>39599</v>
      </c>
      <c r="BL87" s="5">
        <v>0.5</v>
      </c>
      <c r="BO87" s="8">
        <v>39113</v>
      </c>
      <c r="BP87" s="5">
        <v>0.1</v>
      </c>
      <c r="BQ87" s="8">
        <v>39113</v>
      </c>
      <c r="BR87" s="5">
        <v>1602</v>
      </c>
      <c r="BS87" s="8">
        <v>40025</v>
      </c>
      <c r="BT87" s="5">
        <v>576</v>
      </c>
      <c r="BU87" s="8">
        <v>41425</v>
      </c>
      <c r="BV87" s="5">
        <v>0.83</v>
      </c>
      <c r="BW87" s="8">
        <v>39113</v>
      </c>
      <c r="BX87" s="5">
        <v>1075.6500000000001</v>
      </c>
      <c r="CC87" s="8">
        <v>39113</v>
      </c>
      <c r="CD87" s="5">
        <v>-60.037999999999997</v>
      </c>
      <c r="CG87" s="8">
        <v>39113</v>
      </c>
      <c r="CH87" s="5">
        <v>-4.2</v>
      </c>
      <c r="CI87" s="8">
        <v>39113</v>
      </c>
      <c r="CJ87" s="5">
        <v>-3.1</v>
      </c>
      <c r="CM87" s="8">
        <v>39113</v>
      </c>
      <c r="CN87" s="5">
        <v>0</v>
      </c>
      <c r="CO87" s="8">
        <v>39141</v>
      </c>
      <c r="CP87" s="5">
        <v>0.2</v>
      </c>
      <c r="CQ87" s="8">
        <v>40451</v>
      </c>
      <c r="CR87" s="5">
        <v>1.2</v>
      </c>
      <c r="CS87" s="8">
        <v>40482</v>
      </c>
      <c r="CT87" s="5">
        <v>0.7</v>
      </c>
      <c r="CU87" s="8">
        <v>40786</v>
      </c>
      <c r="CV87" s="5">
        <v>1.694242</v>
      </c>
      <c r="CW87" s="8">
        <v>44227</v>
      </c>
      <c r="CX87" s="5">
        <v>0.9</v>
      </c>
      <c r="CY87" s="8">
        <v>44227</v>
      </c>
      <c r="CZ87" s="5">
        <v>0.4</v>
      </c>
      <c r="DA87" s="8">
        <v>39113</v>
      </c>
      <c r="DB87" s="5">
        <v>0.4</v>
      </c>
      <c r="DE87" s="8">
        <v>39113</v>
      </c>
      <c r="DF87" s="5">
        <v>0.4</v>
      </c>
      <c r="DO87" s="8">
        <v>42794</v>
      </c>
      <c r="DP87" s="5">
        <v>2.8</v>
      </c>
    </row>
    <row r="88" spans="1:120" x14ac:dyDescent="0.2">
      <c r="A88" s="8">
        <v>39141</v>
      </c>
      <c r="B88" s="5">
        <v>49.8</v>
      </c>
      <c r="E88" s="8">
        <v>39294</v>
      </c>
      <c r="F88" s="5">
        <v>67.2</v>
      </c>
      <c r="G88" s="8">
        <v>42063</v>
      </c>
      <c r="H88" s="5">
        <v>56.4</v>
      </c>
      <c r="I88" s="8">
        <v>43677</v>
      </c>
      <c r="J88" s="5">
        <v>50.3</v>
      </c>
      <c r="M88" s="8">
        <v>44347</v>
      </c>
      <c r="N88" s="5">
        <v>70.2</v>
      </c>
      <c r="O88" s="8">
        <v>39141</v>
      </c>
      <c r="P88" s="5">
        <v>49.9</v>
      </c>
      <c r="Q88" s="8">
        <v>40178</v>
      </c>
      <c r="R88" s="5">
        <v>23.2</v>
      </c>
      <c r="S88" s="8">
        <v>43496</v>
      </c>
      <c r="T88" s="5">
        <v>2.5</v>
      </c>
      <c r="U88" s="8">
        <v>42460</v>
      </c>
      <c r="V88" s="5">
        <v>-24.2</v>
      </c>
      <c r="Y88" s="8">
        <v>39141</v>
      </c>
      <c r="Z88" s="5">
        <v>4.54</v>
      </c>
      <c r="AA88" s="8">
        <v>41274</v>
      </c>
      <c r="AB88" s="5">
        <v>8</v>
      </c>
      <c r="AE88" s="8">
        <v>39141</v>
      </c>
      <c r="AF88" s="5">
        <v>93.5</v>
      </c>
      <c r="AG88" s="8">
        <v>39141</v>
      </c>
      <c r="AH88" s="5">
        <v>108.5</v>
      </c>
      <c r="AI88" s="8">
        <v>42825</v>
      </c>
      <c r="AJ88" s="5">
        <v>104.6</v>
      </c>
      <c r="AK88" s="8">
        <v>39141</v>
      </c>
      <c r="AL88" s="5">
        <v>98</v>
      </c>
      <c r="AO88" s="8">
        <v>41547</v>
      </c>
      <c r="AP88" s="5">
        <v>181.9</v>
      </c>
      <c r="AQ88" s="8">
        <v>39141</v>
      </c>
      <c r="AR88" s="5">
        <v>4.5999999999999996</v>
      </c>
      <c r="AS88" s="8">
        <v>42825</v>
      </c>
      <c r="AT88" s="5">
        <v>34.4</v>
      </c>
      <c r="AU88" s="8">
        <v>40390</v>
      </c>
      <c r="AV88" s="5">
        <v>-0.5</v>
      </c>
      <c r="AW88" s="8">
        <v>43677</v>
      </c>
      <c r="AX88" s="5">
        <v>-0.2</v>
      </c>
      <c r="AY88" s="8">
        <v>39141</v>
      </c>
      <c r="AZ88" s="5">
        <v>0.32</v>
      </c>
      <c r="BE88" s="8">
        <v>40209</v>
      </c>
      <c r="BF88" s="5">
        <v>10.86</v>
      </c>
      <c r="BK88" s="8">
        <v>39629</v>
      </c>
      <c r="BL88" s="5">
        <v>0.4</v>
      </c>
      <c r="BO88" s="8">
        <v>39141</v>
      </c>
      <c r="BP88" s="5">
        <v>0.4</v>
      </c>
      <c r="BQ88" s="8">
        <v>39141</v>
      </c>
      <c r="BR88" s="5">
        <v>1445</v>
      </c>
      <c r="BS88" s="8">
        <v>40056</v>
      </c>
      <c r="BT88" s="5">
        <v>584</v>
      </c>
      <c r="BU88" s="8">
        <v>41455</v>
      </c>
      <c r="BV88" s="5">
        <v>1.43</v>
      </c>
      <c r="BW88" s="8">
        <v>39141</v>
      </c>
      <c r="BX88" s="5">
        <v>987</v>
      </c>
      <c r="CC88" s="8">
        <v>39141</v>
      </c>
      <c r="CD88" s="5">
        <v>-59.732999999999997</v>
      </c>
      <c r="CG88" s="8">
        <v>39141</v>
      </c>
      <c r="CH88" s="5">
        <v>1.9</v>
      </c>
      <c r="CI88" s="8">
        <v>39141</v>
      </c>
      <c r="CJ88" s="5">
        <v>3.5</v>
      </c>
      <c r="CM88" s="8">
        <v>39141</v>
      </c>
      <c r="CN88" s="5">
        <v>0.3</v>
      </c>
      <c r="CO88" s="8">
        <v>39172</v>
      </c>
      <c r="CP88" s="5">
        <v>0.2</v>
      </c>
      <c r="CQ88" s="8">
        <v>40482</v>
      </c>
      <c r="CR88" s="5">
        <v>1.2</v>
      </c>
      <c r="CS88" s="8">
        <v>40512</v>
      </c>
      <c r="CT88" s="5">
        <v>0.6</v>
      </c>
      <c r="CU88" s="8">
        <v>40816</v>
      </c>
      <c r="CV88" s="5">
        <v>1.708437</v>
      </c>
      <c r="CW88" s="8">
        <v>44255</v>
      </c>
      <c r="CX88" s="5">
        <v>2.7</v>
      </c>
      <c r="CY88" s="8">
        <v>44255</v>
      </c>
      <c r="CZ88" s="5">
        <v>0.5</v>
      </c>
      <c r="DA88" s="8">
        <v>39141</v>
      </c>
      <c r="DB88" s="5">
        <v>0.3</v>
      </c>
      <c r="DE88" s="8">
        <v>39141</v>
      </c>
      <c r="DF88" s="5">
        <v>0.3</v>
      </c>
      <c r="DO88" s="8">
        <v>42825</v>
      </c>
      <c r="DP88" s="5">
        <v>2.7</v>
      </c>
    </row>
    <row r="89" spans="1:120" x14ac:dyDescent="0.2">
      <c r="A89" s="8">
        <v>39172</v>
      </c>
      <c r="B89" s="5">
        <v>51.5</v>
      </c>
      <c r="E89" s="8">
        <v>39325</v>
      </c>
      <c r="F89" s="5">
        <v>62.5</v>
      </c>
      <c r="G89" s="8">
        <v>42094</v>
      </c>
      <c r="H89" s="5">
        <v>56.3</v>
      </c>
      <c r="I89" s="8">
        <v>43708</v>
      </c>
      <c r="J89" s="5">
        <v>49.9</v>
      </c>
      <c r="M89" s="8">
        <v>44377</v>
      </c>
      <c r="N89" s="5">
        <v>65</v>
      </c>
      <c r="O89" s="8">
        <v>39172</v>
      </c>
      <c r="P89" s="5">
        <v>49.3</v>
      </c>
      <c r="Q89" s="8">
        <v>40209</v>
      </c>
      <c r="R89" s="5">
        <v>11.9</v>
      </c>
      <c r="S89" s="8">
        <v>43524</v>
      </c>
      <c r="T89" s="5">
        <v>5.8</v>
      </c>
      <c r="U89" s="8">
        <v>42490</v>
      </c>
      <c r="V89" s="5">
        <v>-10.199999999999999</v>
      </c>
      <c r="Y89" s="8">
        <v>39172</v>
      </c>
      <c r="Z89" s="5">
        <v>3.71</v>
      </c>
      <c r="AA89" s="8">
        <v>41305</v>
      </c>
      <c r="AB89" s="5">
        <v>5</v>
      </c>
      <c r="AE89" s="8">
        <v>39172</v>
      </c>
      <c r="AF89" s="5">
        <v>88.5</v>
      </c>
      <c r="AG89" s="8">
        <v>39172</v>
      </c>
      <c r="AH89" s="5">
        <v>108.24</v>
      </c>
      <c r="AI89" s="8">
        <v>42855</v>
      </c>
      <c r="AJ89" s="5">
        <v>104.1</v>
      </c>
      <c r="AK89" s="8">
        <v>39172</v>
      </c>
      <c r="AL89" s="5">
        <v>134</v>
      </c>
      <c r="AO89" s="8">
        <v>41578</v>
      </c>
      <c r="AP89" s="5">
        <v>142.19999999999999</v>
      </c>
      <c r="AQ89" s="8">
        <v>39172</v>
      </c>
      <c r="AR89" s="5">
        <v>4.5999999999999996</v>
      </c>
      <c r="AS89" s="8">
        <v>42855</v>
      </c>
      <c r="AT89" s="5">
        <v>34.4</v>
      </c>
      <c r="AU89" s="8">
        <v>40421</v>
      </c>
      <c r="AV89" s="5">
        <v>-0.4</v>
      </c>
      <c r="AW89" s="8">
        <v>43708</v>
      </c>
      <c r="AX89" s="5">
        <v>0.2</v>
      </c>
      <c r="AY89" s="8">
        <v>39172</v>
      </c>
      <c r="AZ89" s="5">
        <v>0.02</v>
      </c>
      <c r="BE89" s="8">
        <v>40237</v>
      </c>
      <c r="BF89" s="5">
        <v>10.42</v>
      </c>
      <c r="BK89" s="8">
        <v>39660</v>
      </c>
      <c r="BL89" s="5">
        <v>-0.1</v>
      </c>
      <c r="BO89" s="8">
        <v>39172</v>
      </c>
      <c r="BP89" s="5">
        <v>0.4</v>
      </c>
      <c r="BQ89" s="8">
        <v>39172</v>
      </c>
      <c r="BR89" s="5">
        <v>1490</v>
      </c>
      <c r="BS89" s="8">
        <v>40086</v>
      </c>
      <c r="BT89" s="5">
        <v>594</v>
      </c>
      <c r="BU89" s="8">
        <v>41486</v>
      </c>
      <c r="BV89" s="5">
        <v>1.54</v>
      </c>
      <c r="BW89" s="8">
        <v>39172</v>
      </c>
      <c r="BX89" s="5">
        <v>893.24</v>
      </c>
      <c r="CC89" s="8">
        <v>39172</v>
      </c>
      <c r="CD89" s="5">
        <v>-59.893999999999998</v>
      </c>
      <c r="CG89" s="8">
        <v>39172</v>
      </c>
      <c r="CH89" s="5">
        <v>2.2000000000000002</v>
      </c>
      <c r="CI89" s="8">
        <v>39172</v>
      </c>
      <c r="CJ89" s="5">
        <v>2.6</v>
      </c>
      <c r="CM89" s="8">
        <v>39172</v>
      </c>
      <c r="CN89" s="5">
        <v>0.6</v>
      </c>
      <c r="CO89" s="8">
        <v>39202</v>
      </c>
      <c r="CP89" s="5">
        <v>0.2</v>
      </c>
      <c r="CQ89" s="8">
        <v>40512</v>
      </c>
      <c r="CR89" s="5">
        <v>1.1000000000000001</v>
      </c>
      <c r="CS89" s="8">
        <v>40543</v>
      </c>
      <c r="CT89" s="5">
        <v>0.7</v>
      </c>
      <c r="CU89" s="8">
        <v>40847</v>
      </c>
      <c r="CV89" s="5">
        <v>1.6871879999999999</v>
      </c>
      <c r="CW89" s="8">
        <v>44286</v>
      </c>
      <c r="CX89" s="5">
        <v>3.8</v>
      </c>
      <c r="CY89" s="8">
        <v>44286</v>
      </c>
      <c r="CZ89" s="5">
        <v>0.5</v>
      </c>
      <c r="DA89" s="8">
        <v>39172</v>
      </c>
      <c r="DB89" s="5">
        <v>0.6</v>
      </c>
      <c r="DE89" s="8">
        <v>39172</v>
      </c>
      <c r="DF89" s="5">
        <v>0.5</v>
      </c>
      <c r="DO89" s="8">
        <v>42855</v>
      </c>
      <c r="DP89" s="5">
        <v>2.7</v>
      </c>
    </row>
    <row r="90" spans="1:120" x14ac:dyDescent="0.2">
      <c r="A90" s="8">
        <v>39202</v>
      </c>
      <c r="B90" s="5">
        <v>50.9</v>
      </c>
      <c r="E90" s="8">
        <v>39355</v>
      </c>
      <c r="F90" s="5">
        <v>63</v>
      </c>
      <c r="G90" s="8">
        <v>42124</v>
      </c>
      <c r="H90" s="5">
        <v>56.2</v>
      </c>
      <c r="I90" s="8">
        <v>43738</v>
      </c>
      <c r="J90" s="5">
        <v>51</v>
      </c>
      <c r="M90" s="8">
        <v>44408</v>
      </c>
      <c r="N90" s="5">
        <v>59.9</v>
      </c>
      <c r="O90" s="8">
        <v>39202</v>
      </c>
      <c r="P90" s="5">
        <v>53.8</v>
      </c>
      <c r="Q90" s="8">
        <v>40237</v>
      </c>
      <c r="R90" s="5">
        <v>17.600000000000001</v>
      </c>
      <c r="S90" s="8">
        <v>43555</v>
      </c>
      <c r="T90" s="5">
        <v>1.4</v>
      </c>
      <c r="U90" s="8">
        <v>42521</v>
      </c>
      <c r="V90" s="5">
        <v>-8.1</v>
      </c>
      <c r="Y90" s="8">
        <v>39202</v>
      </c>
      <c r="Z90" s="5">
        <v>2.29</v>
      </c>
      <c r="AA90" s="8">
        <v>41333</v>
      </c>
      <c r="AB90" s="5">
        <v>-3</v>
      </c>
      <c r="AE90" s="8">
        <v>39202</v>
      </c>
      <c r="AF90" s="5">
        <v>85.3</v>
      </c>
      <c r="AG90" s="8">
        <v>39202</v>
      </c>
      <c r="AH90" s="5">
        <v>104.65</v>
      </c>
      <c r="AI90" s="8">
        <v>42886</v>
      </c>
      <c r="AJ90" s="5">
        <v>104.4</v>
      </c>
      <c r="AK90" s="8">
        <v>39202</v>
      </c>
      <c r="AL90" s="5">
        <v>100</v>
      </c>
      <c r="AO90" s="8">
        <v>41608</v>
      </c>
      <c r="AP90" s="5">
        <v>169.9</v>
      </c>
      <c r="AQ90" s="8">
        <v>39202</v>
      </c>
      <c r="AR90" s="5">
        <v>4.5</v>
      </c>
      <c r="AS90" s="8">
        <v>42886</v>
      </c>
      <c r="AT90" s="5">
        <v>34.4</v>
      </c>
      <c r="AU90" s="8">
        <v>40451</v>
      </c>
      <c r="AV90" s="5">
        <v>-0.4</v>
      </c>
      <c r="AW90" s="8">
        <v>43738</v>
      </c>
      <c r="AX90" s="5">
        <v>-0.3</v>
      </c>
      <c r="AY90" s="8">
        <v>39202</v>
      </c>
      <c r="AZ90" s="5">
        <v>0.3</v>
      </c>
      <c r="BE90" s="8">
        <v>40268</v>
      </c>
      <c r="BF90" s="5">
        <v>12.06</v>
      </c>
      <c r="BK90" s="8">
        <v>39691</v>
      </c>
      <c r="BL90" s="5">
        <v>0.3</v>
      </c>
      <c r="BO90" s="8">
        <v>39202</v>
      </c>
      <c r="BP90" s="5">
        <v>0.3</v>
      </c>
      <c r="BQ90" s="8">
        <v>39202</v>
      </c>
      <c r="BR90" s="5">
        <v>1478</v>
      </c>
      <c r="BS90" s="8">
        <v>40117</v>
      </c>
      <c r="BT90" s="5">
        <v>581</v>
      </c>
      <c r="BU90" s="8">
        <v>41517</v>
      </c>
      <c r="BV90" s="5">
        <v>-2.64</v>
      </c>
      <c r="BW90" s="8">
        <v>39202</v>
      </c>
      <c r="BX90" s="5">
        <v>860.39</v>
      </c>
      <c r="CC90" s="8">
        <v>39202</v>
      </c>
      <c r="CD90" s="5">
        <v>-63.363999999999997</v>
      </c>
      <c r="CG90" s="8">
        <v>39202</v>
      </c>
      <c r="CH90" s="5">
        <v>0.8</v>
      </c>
      <c r="CI90" s="8">
        <v>39202</v>
      </c>
      <c r="CJ90" s="5">
        <v>0.7</v>
      </c>
      <c r="CM90" s="8">
        <v>39202</v>
      </c>
      <c r="CN90" s="5">
        <v>0.5</v>
      </c>
      <c r="CO90" s="8">
        <v>39233</v>
      </c>
      <c r="CP90" s="5">
        <v>0.2</v>
      </c>
      <c r="CQ90" s="8">
        <v>40543</v>
      </c>
      <c r="CR90" s="5">
        <v>1.4</v>
      </c>
      <c r="CS90" s="8">
        <v>40574</v>
      </c>
      <c r="CT90" s="5">
        <v>0.9</v>
      </c>
      <c r="CU90" s="8">
        <v>40877</v>
      </c>
      <c r="CV90" s="5">
        <v>1.7128000000000001</v>
      </c>
      <c r="CW90" s="8">
        <v>44316</v>
      </c>
      <c r="CX90" s="5">
        <v>5.8</v>
      </c>
      <c r="CY90" s="8">
        <v>44316</v>
      </c>
      <c r="CZ90" s="5">
        <v>0.3</v>
      </c>
      <c r="DA90" s="8">
        <v>39202</v>
      </c>
      <c r="DB90" s="5">
        <v>0.3</v>
      </c>
      <c r="DE90" s="8">
        <v>39202</v>
      </c>
      <c r="DF90" s="5">
        <v>0.4</v>
      </c>
      <c r="DO90" s="8">
        <v>42886</v>
      </c>
      <c r="DP90" s="5">
        <v>2.6</v>
      </c>
    </row>
    <row r="91" spans="1:120" x14ac:dyDescent="0.2">
      <c r="A91" s="8">
        <v>39233</v>
      </c>
      <c r="B91" s="5">
        <v>53.8</v>
      </c>
      <c r="E91" s="8">
        <v>39386</v>
      </c>
      <c r="F91" s="5">
        <v>62.8</v>
      </c>
      <c r="G91" s="8">
        <v>42155</v>
      </c>
      <c r="H91" s="5">
        <v>57.1</v>
      </c>
      <c r="I91" s="8">
        <v>43769</v>
      </c>
      <c r="J91" s="5">
        <v>51.4</v>
      </c>
      <c r="M91" s="8">
        <v>44439</v>
      </c>
      <c r="N91" s="5">
        <v>55.2</v>
      </c>
      <c r="O91" s="8">
        <v>39233</v>
      </c>
      <c r="P91" s="5">
        <v>54</v>
      </c>
      <c r="Q91" s="8">
        <v>40268</v>
      </c>
      <c r="R91" s="5">
        <v>22</v>
      </c>
      <c r="S91" s="8">
        <v>43585</v>
      </c>
      <c r="T91" s="5">
        <v>8.33</v>
      </c>
      <c r="U91" s="8">
        <v>42551</v>
      </c>
      <c r="V91" s="5">
        <v>-14.8</v>
      </c>
      <c r="Y91" s="8">
        <v>39233</v>
      </c>
      <c r="Z91" s="5">
        <v>3.64</v>
      </c>
      <c r="AA91" s="8">
        <v>41364</v>
      </c>
      <c r="AB91" s="5">
        <v>6</v>
      </c>
      <c r="AE91" s="8">
        <v>39233</v>
      </c>
      <c r="AF91" s="5">
        <v>88.2</v>
      </c>
      <c r="AG91" s="8">
        <v>39233</v>
      </c>
      <c r="AH91" s="5">
        <v>104.45</v>
      </c>
      <c r="AI91" s="8">
        <v>42916</v>
      </c>
      <c r="AJ91" s="5">
        <v>104.2</v>
      </c>
      <c r="AK91" s="8">
        <v>39233</v>
      </c>
      <c r="AL91" s="5">
        <v>133</v>
      </c>
      <c r="AO91" s="8">
        <v>41639</v>
      </c>
      <c r="AP91" s="5">
        <v>198.3</v>
      </c>
      <c r="AQ91" s="8">
        <v>39233</v>
      </c>
      <c r="AR91" s="5">
        <v>4.5</v>
      </c>
      <c r="AS91" s="8">
        <v>42916</v>
      </c>
      <c r="AT91" s="5">
        <v>34.4</v>
      </c>
      <c r="AU91" s="8">
        <v>40482</v>
      </c>
      <c r="AV91" s="5">
        <v>-0.3</v>
      </c>
      <c r="AW91" s="8">
        <v>43769</v>
      </c>
      <c r="AX91" s="5">
        <v>-0.6</v>
      </c>
      <c r="AY91" s="8">
        <v>39233</v>
      </c>
      <c r="AZ91" s="5">
        <v>0.18</v>
      </c>
      <c r="BE91" s="8">
        <v>40298</v>
      </c>
      <c r="BF91" s="5">
        <v>11.43</v>
      </c>
      <c r="BK91" s="8">
        <v>39721</v>
      </c>
      <c r="BL91" s="5">
        <v>-0.7</v>
      </c>
      <c r="BO91" s="8">
        <v>39233</v>
      </c>
      <c r="BP91" s="5">
        <v>0.4</v>
      </c>
      <c r="BQ91" s="8">
        <v>39233</v>
      </c>
      <c r="BR91" s="5">
        <v>1476</v>
      </c>
      <c r="BS91" s="8">
        <v>40147</v>
      </c>
      <c r="BT91" s="5">
        <v>572</v>
      </c>
      <c r="BU91" s="8">
        <v>41547</v>
      </c>
      <c r="BV91" s="5">
        <v>-3.27</v>
      </c>
      <c r="BW91" s="8">
        <v>39233</v>
      </c>
      <c r="BX91" s="5">
        <v>922.93</v>
      </c>
      <c r="CC91" s="8">
        <v>39233</v>
      </c>
      <c r="CD91" s="5">
        <v>-60.003999999999998</v>
      </c>
      <c r="CG91" s="8">
        <v>39233</v>
      </c>
      <c r="CH91" s="5">
        <v>-1.2</v>
      </c>
      <c r="CI91" s="8">
        <v>39233</v>
      </c>
      <c r="CJ91" s="5">
        <v>-1.1000000000000001</v>
      </c>
      <c r="CM91" s="8">
        <v>39233</v>
      </c>
      <c r="CN91" s="5">
        <v>0.6</v>
      </c>
      <c r="CO91" s="8">
        <v>39263</v>
      </c>
      <c r="CP91" s="5">
        <v>0.2</v>
      </c>
      <c r="CQ91" s="8">
        <v>40574</v>
      </c>
      <c r="CR91" s="5">
        <v>1.6</v>
      </c>
      <c r="CS91" s="8">
        <v>40602</v>
      </c>
      <c r="CT91" s="5">
        <v>1</v>
      </c>
      <c r="CU91" s="8">
        <v>40908</v>
      </c>
      <c r="CV91" s="5">
        <v>1.750821</v>
      </c>
      <c r="CW91" s="8">
        <v>44347</v>
      </c>
      <c r="CX91" s="5">
        <v>6.2</v>
      </c>
      <c r="CY91" s="8">
        <v>44347</v>
      </c>
      <c r="CZ91" s="5">
        <v>0.5</v>
      </c>
      <c r="DA91" s="8">
        <v>39233</v>
      </c>
      <c r="DB91" s="5">
        <v>0.6</v>
      </c>
      <c r="DE91" s="8">
        <v>39233</v>
      </c>
      <c r="DF91" s="5">
        <v>0.7</v>
      </c>
      <c r="DO91" s="8">
        <v>42916</v>
      </c>
      <c r="DP91" s="5">
        <v>2.6</v>
      </c>
    </row>
    <row r="92" spans="1:120" x14ac:dyDescent="0.2">
      <c r="A92" s="8">
        <v>39263</v>
      </c>
      <c r="B92" s="5">
        <v>55.1</v>
      </c>
      <c r="E92" s="8">
        <v>39416</v>
      </c>
      <c r="F92" s="5">
        <v>65.7</v>
      </c>
      <c r="G92" s="8">
        <v>42185</v>
      </c>
      <c r="H92" s="5">
        <v>56.3</v>
      </c>
      <c r="I92" s="8">
        <v>43799</v>
      </c>
      <c r="J92" s="5">
        <v>51.8</v>
      </c>
      <c r="M92" s="8">
        <v>44469</v>
      </c>
      <c r="N92" s="5">
        <v>54.4</v>
      </c>
      <c r="O92" s="8">
        <v>39263</v>
      </c>
      <c r="P92" s="5">
        <v>57.7</v>
      </c>
      <c r="Q92" s="8">
        <v>40298</v>
      </c>
      <c r="R92" s="5">
        <v>23.5</v>
      </c>
      <c r="S92" s="8">
        <v>43616</v>
      </c>
      <c r="T92" s="5">
        <v>6.2</v>
      </c>
      <c r="U92" s="8">
        <v>42582</v>
      </c>
      <c r="V92" s="5">
        <v>-9.8000000000000007</v>
      </c>
      <c r="Y92" s="8">
        <v>39263</v>
      </c>
      <c r="Z92" s="5">
        <v>7.59</v>
      </c>
      <c r="AA92" s="8">
        <v>41394</v>
      </c>
      <c r="AB92" s="5">
        <v>2</v>
      </c>
      <c r="AE92" s="8">
        <v>39263</v>
      </c>
      <c r="AF92" s="5">
        <v>84.1</v>
      </c>
      <c r="AG92" s="8">
        <v>39263</v>
      </c>
      <c r="AH92" s="5">
        <v>105.2</v>
      </c>
      <c r="AI92" s="8">
        <v>42947</v>
      </c>
      <c r="AJ92" s="5">
        <v>103.4</v>
      </c>
      <c r="AK92" s="8">
        <v>39263</v>
      </c>
      <c r="AL92" s="5">
        <v>122</v>
      </c>
      <c r="AO92" s="8">
        <v>41670</v>
      </c>
      <c r="AP92" s="5">
        <v>185.1</v>
      </c>
      <c r="AQ92" s="8">
        <v>39263</v>
      </c>
      <c r="AR92" s="5">
        <v>4.5</v>
      </c>
      <c r="AS92" s="8">
        <v>42947</v>
      </c>
      <c r="AT92" s="5">
        <v>34.5</v>
      </c>
      <c r="AU92" s="8">
        <v>40512</v>
      </c>
      <c r="AV92" s="5">
        <v>0.1</v>
      </c>
      <c r="AW92" s="8">
        <v>43799</v>
      </c>
      <c r="AX92" s="5">
        <v>0.9</v>
      </c>
      <c r="AY92" s="8">
        <v>39263</v>
      </c>
      <c r="AZ92" s="5">
        <v>0.48</v>
      </c>
      <c r="BE92" s="8">
        <v>40329</v>
      </c>
      <c r="BF92" s="5">
        <v>11.37</v>
      </c>
      <c r="BK92" s="8">
        <v>39752</v>
      </c>
      <c r="BL92" s="5">
        <v>-2.1</v>
      </c>
      <c r="BO92" s="8">
        <v>39263</v>
      </c>
      <c r="BP92" s="5">
        <v>0.4</v>
      </c>
      <c r="BQ92" s="8">
        <v>39263</v>
      </c>
      <c r="BR92" s="5">
        <v>1450</v>
      </c>
      <c r="BS92" s="8">
        <v>40178</v>
      </c>
      <c r="BT92" s="5">
        <v>581</v>
      </c>
      <c r="BU92" s="8">
        <v>41578</v>
      </c>
      <c r="BV92" s="5">
        <v>-2.79</v>
      </c>
      <c r="BW92" s="8">
        <v>39263</v>
      </c>
      <c r="BX92" s="5">
        <v>891.95</v>
      </c>
      <c r="CC92" s="8">
        <v>39263</v>
      </c>
      <c r="CD92" s="5">
        <v>-60.883000000000003</v>
      </c>
      <c r="CG92" s="8">
        <v>39263</v>
      </c>
      <c r="CH92" s="5">
        <v>0.9</v>
      </c>
      <c r="CI92" s="8">
        <v>39263</v>
      </c>
      <c r="CJ92" s="5">
        <v>1.9</v>
      </c>
      <c r="CM92" s="8">
        <v>39263</v>
      </c>
      <c r="CN92" s="5">
        <v>0.1</v>
      </c>
      <c r="CO92" s="8">
        <v>39294</v>
      </c>
      <c r="CP92" s="5">
        <v>0.2</v>
      </c>
      <c r="CQ92" s="8">
        <v>40602</v>
      </c>
      <c r="CR92" s="5">
        <v>2</v>
      </c>
      <c r="CS92" s="8">
        <v>40633</v>
      </c>
      <c r="CT92" s="5">
        <v>1.2</v>
      </c>
      <c r="CU92" s="8">
        <v>40939</v>
      </c>
      <c r="CV92" s="5">
        <v>1.840333</v>
      </c>
      <c r="CW92" s="8">
        <v>44377</v>
      </c>
      <c r="CX92" s="5">
        <v>6.7</v>
      </c>
      <c r="CY92" s="8">
        <v>44377</v>
      </c>
      <c r="CZ92" s="5">
        <v>0.6</v>
      </c>
      <c r="DA92" s="8">
        <v>39263</v>
      </c>
      <c r="DB92" s="5">
        <v>0.5</v>
      </c>
      <c r="DE92" s="8">
        <v>39263</v>
      </c>
      <c r="DF92" s="5">
        <v>0.1</v>
      </c>
      <c r="DO92" s="8">
        <v>42947</v>
      </c>
      <c r="DP92" s="5">
        <v>2.4</v>
      </c>
    </row>
    <row r="93" spans="1:120" x14ac:dyDescent="0.2">
      <c r="A93" s="8">
        <v>39294</v>
      </c>
      <c r="B93" s="5">
        <v>55.4</v>
      </c>
      <c r="E93" s="8">
        <v>39447</v>
      </c>
      <c r="F93" s="5">
        <v>65.3</v>
      </c>
      <c r="G93" s="8">
        <v>42216</v>
      </c>
      <c r="H93" s="5">
        <v>56.2</v>
      </c>
      <c r="I93" s="8">
        <v>43830</v>
      </c>
      <c r="J93" s="5">
        <v>52.4</v>
      </c>
      <c r="M93" s="8">
        <v>44500</v>
      </c>
      <c r="N93" s="5">
        <v>58.4</v>
      </c>
      <c r="O93" s="8">
        <v>39294</v>
      </c>
      <c r="P93" s="5">
        <v>58.4</v>
      </c>
      <c r="Q93" s="8">
        <v>40329</v>
      </c>
      <c r="R93" s="5">
        <v>29.6</v>
      </c>
      <c r="S93" s="8">
        <v>43646</v>
      </c>
      <c r="T93" s="5">
        <v>1.33</v>
      </c>
      <c r="U93" s="8">
        <v>42613</v>
      </c>
      <c r="V93" s="5">
        <v>-3.4</v>
      </c>
      <c r="Y93" s="8">
        <v>39294</v>
      </c>
      <c r="Z93" s="5">
        <v>13.49</v>
      </c>
      <c r="AA93" s="8">
        <v>41425</v>
      </c>
      <c r="AB93" s="5">
        <v>-3</v>
      </c>
      <c r="AE93" s="8">
        <v>39294</v>
      </c>
      <c r="AF93" s="5">
        <v>91.4</v>
      </c>
      <c r="AG93" s="8">
        <v>39294</v>
      </c>
      <c r="AH93" s="5">
        <v>105.41</v>
      </c>
      <c r="AI93" s="8">
        <v>42978</v>
      </c>
      <c r="AJ93" s="5">
        <v>104.7</v>
      </c>
      <c r="AK93" s="8">
        <v>39294</v>
      </c>
      <c r="AL93" s="5">
        <v>128</v>
      </c>
      <c r="AO93" s="8">
        <v>41698</v>
      </c>
      <c r="AP93" s="5">
        <v>155.4</v>
      </c>
      <c r="AQ93" s="8">
        <v>39294</v>
      </c>
      <c r="AR93" s="5">
        <v>4.5</v>
      </c>
      <c r="AS93" s="8">
        <v>42978</v>
      </c>
      <c r="AT93" s="5">
        <v>34.5</v>
      </c>
      <c r="AU93" s="8">
        <v>40543</v>
      </c>
      <c r="AV93" s="5">
        <v>0</v>
      </c>
      <c r="AW93" s="8">
        <v>43830</v>
      </c>
      <c r="AX93" s="5">
        <v>0</v>
      </c>
      <c r="AY93" s="8">
        <v>39294</v>
      </c>
      <c r="AZ93" s="5">
        <v>0.24</v>
      </c>
      <c r="BE93" s="8">
        <v>40359</v>
      </c>
      <c r="BF93" s="5">
        <v>11.37</v>
      </c>
      <c r="BK93" s="8">
        <v>39782</v>
      </c>
      <c r="BL93" s="5">
        <v>-1.9</v>
      </c>
      <c r="BO93" s="8">
        <v>39294</v>
      </c>
      <c r="BP93" s="5">
        <v>0.4</v>
      </c>
      <c r="BQ93" s="8">
        <v>39294</v>
      </c>
      <c r="BR93" s="5">
        <v>1409</v>
      </c>
      <c r="BS93" s="8">
        <v>40209</v>
      </c>
      <c r="BT93" s="5">
        <v>614</v>
      </c>
      <c r="BU93" s="8">
        <v>41608</v>
      </c>
      <c r="BV93" s="5">
        <v>-1.52</v>
      </c>
      <c r="BW93" s="8">
        <v>39294</v>
      </c>
      <c r="BX93" s="5">
        <v>819.89</v>
      </c>
      <c r="CC93" s="8">
        <v>39294</v>
      </c>
      <c r="CD93" s="5">
        <v>-59.152999999999999</v>
      </c>
      <c r="CG93" s="8">
        <v>39294</v>
      </c>
      <c r="CH93" s="5">
        <v>3</v>
      </c>
      <c r="CI93" s="8">
        <v>39294</v>
      </c>
      <c r="CJ93" s="5">
        <v>1.3</v>
      </c>
      <c r="CM93" s="8">
        <v>39294</v>
      </c>
      <c r="CN93" s="5">
        <v>0.1</v>
      </c>
      <c r="CO93" s="8">
        <v>39325</v>
      </c>
      <c r="CP93" s="5">
        <v>0.2</v>
      </c>
      <c r="CQ93" s="8">
        <v>40633</v>
      </c>
      <c r="CR93" s="5">
        <v>2.6</v>
      </c>
      <c r="CS93" s="8">
        <v>40663</v>
      </c>
      <c r="CT93" s="5">
        <v>1.3</v>
      </c>
      <c r="CU93" s="8">
        <v>40968</v>
      </c>
      <c r="CV93" s="5">
        <v>1.855556</v>
      </c>
      <c r="CW93" s="8">
        <v>44408</v>
      </c>
      <c r="CX93" s="5">
        <v>7.2</v>
      </c>
      <c r="CY93" s="8">
        <v>44408</v>
      </c>
      <c r="CZ93" s="5">
        <v>0.6</v>
      </c>
      <c r="DA93" s="8">
        <v>39294</v>
      </c>
      <c r="DB93" s="5">
        <v>0.3</v>
      </c>
      <c r="DE93" s="8">
        <v>39294</v>
      </c>
      <c r="DF93" s="5">
        <v>0.3</v>
      </c>
      <c r="DO93" s="8">
        <v>42978</v>
      </c>
      <c r="DP93" s="5">
        <v>2.6</v>
      </c>
    </row>
    <row r="94" spans="1:120" x14ac:dyDescent="0.2">
      <c r="A94" s="8">
        <v>39325</v>
      </c>
      <c r="B94" s="5">
        <v>53</v>
      </c>
      <c r="E94" s="8">
        <v>39478</v>
      </c>
      <c r="F94" s="5">
        <v>67.099999999999994</v>
      </c>
      <c r="G94" s="8">
        <v>42247</v>
      </c>
      <c r="H94" s="5">
        <v>58.3</v>
      </c>
      <c r="I94" s="8">
        <v>43861</v>
      </c>
      <c r="J94" s="5">
        <v>51.6</v>
      </c>
      <c r="M94" s="8">
        <v>44530</v>
      </c>
      <c r="N94" s="5">
        <v>57.1</v>
      </c>
      <c r="O94" s="8">
        <v>39325</v>
      </c>
      <c r="P94" s="5">
        <v>53</v>
      </c>
      <c r="Q94" s="8">
        <v>40359</v>
      </c>
      <c r="R94" s="5">
        <v>19.7</v>
      </c>
      <c r="S94" s="8">
        <v>43677</v>
      </c>
      <c r="T94" s="5">
        <v>2.94</v>
      </c>
      <c r="U94" s="8">
        <v>42643</v>
      </c>
      <c r="V94" s="5">
        <v>-2.6</v>
      </c>
      <c r="Y94" s="8">
        <v>39325</v>
      </c>
      <c r="Z94" s="5">
        <v>8.4</v>
      </c>
      <c r="AA94" s="8">
        <v>41455</v>
      </c>
      <c r="AB94" s="5">
        <v>2</v>
      </c>
      <c r="AE94" s="8">
        <v>39325</v>
      </c>
      <c r="AF94" s="5">
        <v>82.4</v>
      </c>
      <c r="AG94" s="8">
        <v>39325</v>
      </c>
      <c r="AH94" s="5">
        <v>104.25</v>
      </c>
      <c r="AI94" s="8">
        <v>43008</v>
      </c>
      <c r="AJ94" s="5">
        <v>104.8</v>
      </c>
      <c r="AK94" s="8">
        <v>39325</v>
      </c>
      <c r="AL94" s="5">
        <v>100</v>
      </c>
      <c r="AO94" s="8">
        <v>41729</v>
      </c>
      <c r="AP94" s="5">
        <v>194.6</v>
      </c>
      <c r="AQ94" s="8">
        <v>39325</v>
      </c>
      <c r="AR94" s="5">
        <v>4.5999999999999996</v>
      </c>
      <c r="AS94" s="8">
        <v>43008</v>
      </c>
      <c r="AT94" s="5">
        <v>34.4</v>
      </c>
      <c r="AU94" s="8">
        <v>40574</v>
      </c>
      <c r="AV94" s="5">
        <v>-0.4</v>
      </c>
      <c r="AW94" s="8">
        <v>43861</v>
      </c>
      <c r="AX94" s="5">
        <v>-0.1</v>
      </c>
      <c r="AY94" s="8">
        <v>39325</v>
      </c>
      <c r="AZ94" s="5">
        <v>0.27</v>
      </c>
      <c r="BE94" s="8">
        <v>40390</v>
      </c>
      <c r="BF94" s="5">
        <v>11.61</v>
      </c>
      <c r="BK94" s="8">
        <v>39813</v>
      </c>
      <c r="BL94" s="5">
        <v>-1.3</v>
      </c>
      <c r="BO94" s="8">
        <v>39325</v>
      </c>
      <c r="BP94" s="5">
        <v>0.3</v>
      </c>
      <c r="BQ94" s="8">
        <v>39325</v>
      </c>
      <c r="BR94" s="5">
        <v>1343</v>
      </c>
      <c r="BS94" s="8">
        <v>40237</v>
      </c>
      <c r="BT94" s="5">
        <v>603</v>
      </c>
      <c r="BU94" s="8">
        <v>41639</v>
      </c>
      <c r="BV94" s="5">
        <v>0.56999999999999995</v>
      </c>
      <c r="BW94" s="8">
        <v>39325</v>
      </c>
      <c r="BX94" s="5">
        <v>823</v>
      </c>
      <c r="CC94" s="8">
        <v>39325</v>
      </c>
      <c r="CD94" s="5">
        <v>-59.104999999999997</v>
      </c>
      <c r="CG94" s="8">
        <v>39325</v>
      </c>
      <c r="CH94" s="5">
        <v>-2.7</v>
      </c>
      <c r="CI94" s="8">
        <v>39325</v>
      </c>
      <c r="CJ94" s="5">
        <v>-3.9</v>
      </c>
      <c r="CM94" s="8">
        <v>39325</v>
      </c>
      <c r="CN94" s="5">
        <v>0</v>
      </c>
      <c r="CO94" s="8">
        <v>39355</v>
      </c>
      <c r="CP94" s="5">
        <v>0.2</v>
      </c>
      <c r="CQ94" s="8">
        <v>40663</v>
      </c>
      <c r="CR94" s="5">
        <v>3.1</v>
      </c>
      <c r="CS94" s="8">
        <v>40694</v>
      </c>
      <c r="CT94" s="5">
        <v>1.4</v>
      </c>
      <c r="CU94" s="8">
        <v>40999</v>
      </c>
      <c r="CV94" s="5">
        <v>1.9571430000000001</v>
      </c>
      <c r="CW94" s="8">
        <v>44439</v>
      </c>
      <c r="CX94" s="5">
        <v>8.1999999999999993</v>
      </c>
      <c r="CY94" s="8">
        <v>44439</v>
      </c>
      <c r="CZ94" s="5">
        <v>0.6</v>
      </c>
      <c r="DA94" s="8">
        <v>39325</v>
      </c>
      <c r="DB94" s="5">
        <v>0.4</v>
      </c>
      <c r="DE94" s="8">
        <v>39325</v>
      </c>
      <c r="DF94" s="5">
        <v>0.4</v>
      </c>
      <c r="DO94" s="8">
        <v>43008</v>
      </c>
      <c r="DP94" s="5">
        <v>2.6</v>
      </c>
    </row>
    <row r="95" spans="1:120" x14ac:dyDescent="0.2">
      <c r="A95" s="8">
        <v>39355</v>
      </c>
      <c r="B95" s="5">
        <v>52.6</v>
      </c>
      <c r="E95" s="8">
        <v>39507</v>
      </c>
      <c r="F95" s="5">
        <v>73.900000000000006</v>
      </c>
      <c r="G95" s="8">
        <v>42277</v>
      </c>
      <c r="H95" s="5">
        <v>57.6</v>
      </c>
      <c r="I95" s="8">
        <v>43890</v>
      </c>
      <c r="J95" s="5">
        <v>50.6</v>
      </c>
      <c r="M95" s="8">
        <v>44561</v>
      </c>
      <c r="N95" s="5">
        <v>57.5</v>
      </c>
      <c r="O95" s="8">
        <v>39355</v>
      </c>
      <c r="P95" s="5">
        <v>53.3</v>
      </c>
      <c r="Q95" s="8">
        <v>40390</v>
      </c>
      <c r="R95" s="5">
        <v>17.399999999999999</v>
      </c>
      <c r="S95" s="8">
        <v>43708</v>
      </c>
      <c r="T95" s="5">
        <v>1.6</v>
      </c>
      <c r="U95" s="8">
        <v>42674</v>
      </c>
      <c r="V95" s="5">
        <v>1.3</v>
      </c>
      <c r="Y95" s="8">
        <v>39355</v>
      </c>
      <c r="Z95" s="5">
        <v>2.4300000000000002</v>
      </c>
      <c r="AA95" s="8">
        <v>41486</v>
      </c>
      <c r="AB95" s="5">
        <v>8</v>
      </c>
      <c r="AE95" s="8">
        <v>39355</v>
      </c>
      <c r="AF95" s="5">
        <v>84.2</v>
      </c>
      <c r="AG95" s="8">
        <v>39355</v>
      </c>
      <c r="AH95" s="5">
        <v>104.32</v>
      </c>
      <c r="AI95" s="8">
        <v>43039</v>
      </c>
      <c r="AJ95" s="5">
        <v>104</v>
      </c>
      <c r="AK95" s="8">
        <v>39355</v>
      </c>
      <c r="AL95" s="5">
        <v>98</v>
      </c>
      <c r="AO95" s="8">
        <v>41759</v>
      </c>
      <c r="AP95" s="5">
        <v>208.4</v>
      </c>
      <c r="AQ95" s="8">
        <v>39355</v>
      </c>
      <c r="AR95" s="5">
        <v>4.7</v>
      </c>
      <c r="AS95" s="8">
        <v>43039</v>
      </c>
      <c r="AT95" s="5">
        <v>34.4</v>
      </c>
      <c r="AU95" s="8">
        <v>40602</v>
      </c>
      <c r="AV95" s="5">
        <v>0</v>
      </c>
      <c r="AW95" s="8">
        <v>43890</v>
      </c>
      <c r="AX95" s="5">
        <v>0.3</v>
      </c>
      <c r="AY95" s="8">
        <v>39355</v>
      </c>
      <c r="AZ95" s="5">
        <v>0.08</v>
      </c>
      <c r="BE95" s="8">
        <v>40421</v>
      </c>
      <c r="BF95" s="5">
        <v>11.57</v>
      </c>
      <c r="BK95" s="8">
        <v>39844</v>
      </c>
      <c r="BL95" s="5">
        <v>-0.8</v>
      </c>
      <c r="BO95" s="8">
        <v>39355</v>
      </c>
      <c r="BP95" s="5">
        <v>0.2</v>
      </c>
      <c r="BQ95" s="8">
        <v>39355</v>
      </c>
      <c r="BR95" s="5">
        <v>1281</v>
      </c>
      <c r="BS95" s="8">
        <v>40268</v>
      </c>
      <c r="BT95" s="5">
        <v>628</v>
      </c>
      <c r="BU95" s="8">
        <v>41670</v>
      </c>
      <c r="BV95" s="5">
        <v>-3.99</v>
      </c>
      <c r="BW95" s="8">
        <v>39355</v>
      </c>
      <c r="BX95" s="5">
        <v>770.27</v>
      </c>
      <c r="CC95" s="8">
        <v>39355</v>
      </c>
      <c r="CD95" s="5">
        <v>-58.688000000000002</v>
      </c>
      <c r="CG95" s="8">
        <v>39355</v>
      </c>
      <c r="CH95" s="5">
        <v>-0.6</v>
      </c>
      <c r="CI95" s="8">
        <v>39355</v>
      </c>
      <c r="CJ95" s="5">
        <v>1.5</v>
      </c>
      <c r="CM95" s="8">
        <v>39355</v>
      </c>
      <c r="CN95" s="5">
        <v>0.2</v>
      </c>
      <c r="CO95" s="8">
        <v>39386</v>
      </c>
      <c r="CP95" s="5">
        <v>0.2</v>
      </c>
      <c r="CQ95" s="8">
        <v>40694</v>
      </c>
      <c r="CR95" s="5">
        <v>3.4</v>
      </c>
      <c r="CS95" s="8">
        <v>40724</v>
      </c>
      <c r="CT95" s="5">
        <v>1.6</v>
      </c>
      <c r="CU95" s="8">
        <v>41029</v>
      </c>
      <c r="CV95" s="5">
        <v>1.948</v>
      </c>
      <c r="CW95" s="8">
        <v>44469</v>
      </c>
      <c r="CX95" s="5">
        <v>8.6999999999999993</v>
      </c>
      <c r="CY95" s="8">
        <v>44469</v>
      </c>
      <c r="CZ95" s="5">
        <v>0.6</v>
      </c>
      <c r="DA95" s="8">
        <v>39355</v>
      </c>
      <c r="DB95" s="5">
        <v>0.4</v>
      </c>
      <c r="DE95" s="8">
        <v>39355</v>
      </c>
      <c r="DF95" s="5">
        <v>0.4</v>
      </c>
      <c r="DO95" s="8">
        <v>43039</v>
      </c>
      <c r="DP95" s="5">
        <v>2.7</v>
      </c>
    </row>
    <row r="96" spans="1:120" x14ac:dyDescent="0.2">
      <c r="A96" s="8">
        <v>39386</v>
      </c>
      <c r="B96" s="5">
        <v>51.5</v>
      </c>
      <c r="E96" s="8">
        <v>39538</v>
      </c>
      <c r="F96" s="5">
        <v>74.7</v>
      </c>
      <c r="G96" s="8">
        <v>42308</v>
      </c>
      <c r="H96" s="5">
        <v>56.4</v>
      </c>
      <c r="I96" s="8">
        <v>43921</v>
      </c>
      <c r="J96" s="5">
        <v>47.1</v>
      </c>
      <c r="M96" s="8">
        <v>44592</v>
      </c>
      <c r="N96" s="5">
        <v>50.9</v>
      </c>
      <c r="O96" s="8">
        <v>39386</v>
      </c>
      <c r="P96" s="5">
        <v>52.9</v>
      </c>
      <c r="Q96" s="8">
        <v>40421</v>
      </c>
      <c r="R96" s="5">
        <v>8.4</v>
      </c>
      <c r="S96" s="8">
        <v>43738</v>
      </c>
      <c r="T96" s="5">
        <v>-2.6</v>
      </c>
      <c r="U96" s="8">
        <v>42704</v>
      </c>
      <c r="V96" s="5">
        <v>1.6</v>
      </c>
      <c r="Y96" s="8">
        <v>39386</v>
      </c>
      <c r="Z96" s="5">
        <v>7.44</v>
      </c>
      <c r="AA96" s="8">
        <v>41517</v>
      </c>
      <c r="AB96" s="5">
        <v>-1</v>
      </c>
      <c r="AE96" s="8">
        <v>39386</v>
      </c>
      <c r="AF96" s="5">
        <v>82</v>
      </c>
      <c r="AG96" s="8">
        <v>39386</v>
      </c>
      <c r="AH96" s="5">
        <v>98.53</v>
      </c>
      <c r="AI96" s="8">
        <v>43069</v>
      </c>
      <c r="AJ96" s="5">
        <v>104.2</v>
      </c>
      <c r="AK96" s="8">
        <v>39386</v>
      </c>
      <c r="AL96" s="5">
        <v>83</v>
      </c>
      <c r="AO96" s="8">
        <v>41790</v>
      </c>
      <c r="AP96" s="5">
        <v>213.6</v>
      </c>
      <c r="AQ96" s="8">
        <v>39386</v>
      </c>
      <c r="AR96" s="5">
        <v>4.7</v>
      </c>
      <c r="AS96" s="8">
        <v>43069</v>
      </c>
      <c r="AT96" s="5">
        <v>34.4</v>
      </c>
      <c r="AU96" s="8">
        <v>40633</v>
      </c>
      <c r="AV96" s="5">
        <v>0.4</v>
      </c>
      <c r="AW96" s="8">
        <v>43921</v>
      </c>
      <c r="AX96" s="5">
        <v>-4.5999999999999996</v>
      </c>
      <c r="AY96" s="8">
        <v>39386</v>
      </c>
      <c r="AZ96" s="5">
        <v>0.02</v>
      </c>
      <c r="BE96" s="8">
        <v>40451</v>
      </c>
      <c r="BF96" s="5">
        <v>11.53</v>
      </c>
      <c r="BK96" s="8">
        <v>39872</v>
      </c>
      <c r="BL96" s="5">
        <v>-0.4</v>
      </c>
      <c r="BO96" s="8">
        <v>39386</v>
      </c>
      <c r="BP96" s="5">
        <v>0.5</v>
      </c>
      <c r="BQ96" s="8">
        <v>39386</v>
      </c>
      <c r="BR96" s="5">
        <v>1174</v>
      </c>
      <c r="BS96" s="8">
        <v>40298</v>
      </c>
      <c r="BT96" s="5">
        <v>681</v>
      </c>
      <c r="BU96" s="8">
        <v>41698</v>
      </c>
      <c r="BV96" s="5">
        <v>-0.13</v>
      </c>
      <c r="BW96" s="8">
        <v>39386</v>
      </c>
      <c r="BX96" s="5">
        <v>746.03</v>
      </c>
      <c r="CC96" s="8">
        <v>39386</v>
      </c>
      <c r="CD96" s="5">
        <v>-57.276000000000003</v>
      </c>
      <c r="CG96" s="8">
        <v>39386</v>
      </c>
      <c r="CH96" s="5">
        <v>0</v>
      </c>
      <c r="CI96" s="8">
        <v>39386</v>
      </c>
      <c r="CJ96" s="5">
        <v>-0.2</v>
      </c>
      <c r="CM96" s="8">
        <v>39386</v>
      </c>
      <c r="CN96" s="5">
        <v>0.3</v>
      </c>
      <c r="CO96" s="8">
        <v>39416</v>
      </c>
      <c r="CP96" s="5">
        <v>0.2</v>
      </c>
      <c r="CQ96" s="8">
        <v>40724</v>
      </c>
      <c r="CR96" s="5">
        <v>3.6</v>
      </c>
      <c r="CS96" s="8">
        <v>40755</v>
      </c>
      <c r="CT96" s="5">
        <v>1.7</v>
      </c>
      <c r="CU96" s="8">
        <v>41060</v>
      </c>
      <c r="CV96" s="5">
        <v>1.830435</v>
      </c>
      <c r="CW96" s="8">
        <v>44500</v>
      </c>
      <c r="CX96" s="5">
        <v>8.6</v>
      </c>
      <c r="CY96" s="8">
        <v>44500</v>
      </c>
      <c r="CZ96" s="5">
        <v>0.6</v>
      </c>
      <c r="DA96" s="8">
        <v>39386</v>
      </c>
      <c r="DB96" s="5">
        <v>0.4</v>
      </c>
      <c r="DE96" s="8">
        <v>39386</v>
      </c>
      <c r="DF96" s="5">
        <v>0.3</v>
      </c>
      <c r="DO96" s="8">
        <v>43069</v>
      </c>
      <c r="DP96" s="5">
        <v>2.7</v>
      </c>
    </row>
    <row r="97" spans="1:120" x14ac:dyDescent="0.2">
      <c r="A97" s="8">
        <v>39416</v>
      </c>
      <c r="B97" s="5">
        <v>50.7</v>
      </c>
      <c r="E97" s="8">
        <v>39568</v>
      </c>
      <c r="F97" s="5">
        <v>83.1</v>
      </c>
      <c r="G97" s="8">
        <v>42338</v>
      </c>
      <c r="H97" s="5">
        <v>57.9</v>
      </c>
      <c r="I97" s="8">
        <v>43951</v>
      </c>
      <c r="J97" s="5">
        <v>36.299999999999997</v>
      </c>
      <c r="M97" s="8">
        <v>44620</v>
      </c>
      <c r="N97" s="5">
        <v>56.7</v>
      </c>
      <c r="O97" s="8">
        <v>39416</v>
      </c>
      <c r="P97" s="5">
        <v>50.5</v>
      </c>
      <c r="Q97" s="8">
        <v>40451</v>
      </c>
      <c r="R97" s="5">
        <v>7.5</v>
      </c>
      <c r="S97" s="8">
        <v>43769</v>
      </c>
      <c r="T97" s="5">
        <v>-2.38</v>
      </c>
      <c r="U97" s="8">
        <v>42735</v>
      </c>
      <c r="V97" s="5">
        <v>10.3</v>
      </c>
      <c r="Y97" s="8">
        <v>39416</v>
      </c>
      <c r="Z97" s="5">
        <v>4.84</v>
      </c>
      <c r="AA97" s="8">
        <v>41547</v>
      </c>
      <c r="AB97" s="5">
        <v>11</v>
      </c>
      <c r="AE97" s="8">
        <v>39416</v>
      </c>
      <c r="AF97" s="5">
        <v>74.900000000000006</v>
      </c>
      <c r="AG97" s="8">
        <v>39416</v>
      </c>
      <c r="AH97" s="5">
        <v>91.17</v>
      </c>
      <c r="AI97" s="8">
        <v>43100</v>
      </c>
      <c r="AJ97" s="5">
        <v>107.6</v>
      </c>
      <c r="AK97" s="8">
        <v>39416</v>
      </c>
      <c r="AL97" s="5">
        <v>83</v>
      </c>
      <c r="AO97" s="8">
        <v>41820</v>
      </c>
      <c r="AP97" s="5">
        <v>205.9</v>
      </c>
      <c r="AQ97" s="8">
        <v>39416</v>
      </c>
      <c r="AR97" s="5">
        <v>4.8</v>
      </c>
      <c r="AS97" s="8">
        <v>43100</v>
      </c>
      <c r="AT97" s="5">
        <v>34.5</v>
      </c>
      <c r="AU97" s="8">
        <v>40663</v>
      </c>
      <c r="AV97" s="5">
        <v>0.1</v>
      </c>
      <c r="AW97" s="8">
        <v>43951</v>
      </c>
      <c r="AX97" s="5">
        <v>-13.8</v>
      </c>
      <c r="AY97" s="8">
        <v>39416</v>
      </c>
      <c r="AZ97" s="5">
        <v>0.17</v>
      </c>
      <c r="BE97" s="8">
        <v>40482</v>
      </c>
      <c r="BF97" s="5">
        <v>11.85</v>
      </c>
      <c r="BK97" s="8">
        <v>39903</v>
      </c>
      <c r="BL97" s="5">
        <v>0.3</v>
      </c>
      <c r="BO97" s="8">
        <v>39416</v>
      </c>
      <c r="BP97" s="5">
        <v>0.4</v>
      </c>
      <c r="BQ97" s="8">
        <v>39416</v>
      </c>
      <c r="BR97" s="5">
        <v>1173</v>
      </c>
      <c r="BS97" s="8">
        <v>40329</v>
      </c>
      <c r="BT97" s="5">
        <v>626</v>
      </c>
      <c r="BU97" s="8">
        <v>41729</v>
      </c>
      <c r="BV97" s="5">
        <v>-0.52</v>
      </c>
      <c r="BW97" s="8">
        <v>39416</v>
      </c>
      <c r="BX97" s="5">
        <v>715.44</v>
      </c>
      <c r="CC97" s="8">
        <v>39416</v>
      </c>
      <c r="CD97" s="5">
        <v>-59.386000000000003</v>
      </c>
      <c r="CG97" s="8">
        <v>39416</v>
      </c>
      <c r="CH97" s="5">
        <v>0.6</v>
      </c>
      <c r="CI97" s="8">
        <v>39416</v>
      </c>
      <c r="CJ97" s="5">
        <v>2.1</v>
      </c>
      <c r="CM97" s="8">
        <v>39416</v>
      </c>
      <c r="CN97" s="5">
        <v>0.6</v>
      </c>
      <c r="CO97" s="8">
        <v>39447</v>
      </c>
      <c r="CP97" s="5">
        <v>0.2</v>
      </c>
      <c r="CQ97" s="8">
        <v>40755</v>
      </c>
      <c r="CR97" s="5">
        <v>3.4</v>
      </c>
      <c r="CS97" s="8">
        <v>40786</v>
      </c>
      <c r="CT97" s="5">
        <v>1.9</v>
      </c>
      <c r="CU97" s="8">
        <v>41090</v>
      </c>
      <c r="CV97" s="5">
        <v>1.819231</v>
      </c>
      <c r="CW97" s="8">
        <v>44530</v>
      </c>
      <c r="CX97" s="5">
        <v>9.1999999999999993</v>
      </c>
      <c r="CY97" s="8">
        <v>44530</v>
      </c>
      <c r="CZ97" s="5">
        <v>0.5</v>
      </c>
      <c r="DA97" s="8">
        <v>39416</v>
      </c>
      <c r="DB97" s="5">
        <v>0.5</v>
      </c>
      <c r="DE97" s="8">
        <v>39416</v>
      </c>
      <c r="DF97" s="5">
        <v>0.7</v>
      </c>
      <c r="DO97" s="8">
        <v>43100</v>
      </c>
      <c r="DP97" s="5">
        <v>2.5</v>
      </c>
    </row>
    <row r="98" spans="1:120" x14ac:dyDescent="0.2">
      <c r="A98" s="8">
        <v>39447</v>
      </c>
      <c r="B98" s="5">
        <v>50.5</v>
      </c>
      <c r="E98" s="8">
        <v>39599</v>
      </c>
      <c r="F98" s="5">
        <v>84.4</v>
      </c>
      <c r="G98" s="8">
        <v>42369</v>
      </c>
      <c r="H98" s="5">
        <v>55.9</v>
      </c>
      <c r="I98" s="8">
        <v>43982</v>
      </c>
      <c r="J98" s="5">
        <v>40.299999999999997</v>
      </c>
      <c r="M98" s="8">
        <v>44651</v>
      </c>
      <c r="N98" s="5">
        <v>59</v>
      </c>
      <c r="O98" s="8">
        <v>39447</v>
      </c>
      <c r="P98" s="5">
        <v>51.6</v>
      </c>
      <c r="Q98" s="8">
        <v>40482</v>
      </c>
      <c r="R98" s="5">
        <v>6.1</v>
      </c>
      <c r="S98" s="8">
        <v>43799</v>
      </c>
      <c r="T98" s="5">
        <v>-2.57</v>
      </c>
      <c r="U98" s="8">
        <v>42766</v>
      </c>
      <c r="V98" s="5">
        <v>15.1</v>
      </c>
      <c r="Y98" s="8">
        <v>39447</v>
      </c>
      <c r="Z98" s="5">
        <v>6.04</v>
      </c>
      <c r="AA98" s="8">
        <v>41578</v>
      </c>
      <c r="AB98" s="5">
        <v>0</v>
      </c>
      <c r="AE98" s="8">
        <v>39447</v>
      </c>
      <c r="AF98" s="5">
        <v>74.599999999999994</v>
      </c>
      <c r="AG98" s="8">
        <v>39447</v>
      </c>
      <c r="AH98" s="5">
        <v>86.49</v>
      </c>
      <c r="AI98" s="8">
        <v>43131</v>
      </c>
      <c r="AJ98" s="5">
        <v>105.3</v>
      </c>
      <c r="AK98" s="8">
        <v>39447</v>
      </c>
      <c r="AL98" s="5">
        <v>68</v>
      </c>
      <c r="AO98" s="8">
        <v>41851</v>
      </c>
      <c r="AP98" s="5">
        <v>233.9</v>
      </c>
      <c r="AQ98" s="8">
        <v>39447</v>
      </c>
      <c r="AR98" s="5">
        <v>4.8</v>
      </c>
      <c r="AS98" s="8">
        <v>43131</v>
      </c>
      <c r="AT98" s="5">
        <v>34.5</v>
      </c>
      <c r="AU98" s="8">
        <v>40694</v>
      </c>
      <c r="AV98" s="5">
        <v>0.1</v>
      </c>
      <c r="AW98" s="8">
        <v>43982</v>
      </c>
      <c r="AX98" s="5">
        <v>5.2</v>
      </c>
      <c r="AY98" s="8">
        <v>39447</v>
      </c>
      <c r="AZ98" s="5">
        <v>-0.15</v>
      </c>
      <c r="BE98" s="8">
        <v>40512</v>
      </c>
      <c r="BF98" s="5">
        <v>12.1</v>
      </c>
      <c r="BK98" s="8">
        <v>39933</v>
      </c>
      <c r="BL98" s="5">
        <v>0</v>
      </c>
      <c r="BO98" s="8">
        <v>39447</v>
      </c>
      <c r="BP98" s="5">
        <v>0.3</v>
      </c>
      <c r="BQ98" s="8">
        <v>39447</v>
      </c>
      <c r="BR98" s="5">
        <v>1142</v>
      </c>
      <c r="BS98" s="8">
        <v>40359</v>
      </c>
      <c r="BT98" s="5">
        <v>570</v>
      </c>
      <c r="BU98" s="8">
        <v>41759</v>
      </c>
      <c r="BV98" s="5">
        <v>2.0499999999999998</v>
      </c>
      <c r="BW98" s="8">
        <v>39447</v>
      </c>
      <c r="BX98" s="5">
        <v>643.63</v>
      </c>
      <c r="CC98" s="8">
        <v>39447</v>
      </c>
      <c r="CD98" s="5">
        <v>-61.454000000000001</v>
      </c>
      <c r="CG98" s="8">
        <v>39447</v>
      </c>
      <c r="CH98" s="5">
        <v>2.5</v>
      </c>
      <c r="CI98" s="8">
        <v>39447</v>
      </c>
      <c r="CJ98" s="5">
        <v>1.9</v>
      </c>
      <c r="CM98" s="8">
        <v>39447</v>
      </c>
      <c r="CN98" s="5">
        <v>0.2</v>
      </c>
      <c r="CO98" s="8">
        <v>39478</v>
      </c>
      <c r="CP98" s="5">
        <v>0.2</v>
      </c>
      <c r="CQ98" s="8">
        <v>40786</v>
      </c>
      <c r="CR98" s="5">
        <v>3.6</v>
      </c>
      <c r="CS98" s="8">
        <v>40816</v>
      </c>
      <c r="CT98" s="5">
        <v>2.1</v>
      </c>
      <c r="CU98" s="8">
        <v>41121</v>
      </c>
      <c r="CV98" s="5">
        <v>1.7275860000000001</v>
      </c>
      <c r="CW98" s="8">
        <v>44561</v>
      </c>
      <c r="CX98" s="5">
        <v>9.8000000000000007</v>
      </c>
      <c r="CY98" s="8">
        <v>44561</v>
      </c>
      <c r="CZ98" s="5">
        <v>0.4</v>
      </c>
      <c r="DA98" s="8">
        <v>39447</v>
      </c>
      <c r="DB98" s="5">
        <v>0.4</v>
      </c>
      <c r="DE98" s="8">
        <v>39447</v>
      </c>
      <c r="DF98" s="5">
        <v>0.1</v>
      </c>
      <c r="DO98" s="8">
        <v>43131</v>
      </c>
      <c r="DP98" s="5">
        <v>2.6</v>
      </c>
    </row>
    <row r="99" spans="1:120" x14ac:dyDescent="0.2">
      <c r="A99" s="8">
        <v>39478</v>
      </c>
      <c r="B99" s="5">
        <v>47.3</v>
      </c>
      <c r="E99" s="8">
        <v>39629</v>
      </c>
      <c r="F99" s="5">
        <v>87.1</v>
      </c>
      <c r="G99" s="8">
        <v>42400</v>
      </c>
      <c r="H99" s="5">
        <v>55.1</v>
      </c>
      <c r="I99" s="8">
        <v>44012</v>
      </c>
      <c r="J99" s="5">
        <v>49.7</v>
      </c>
      <c r="M99" s="8">
        <v>44681</v>
      </c>
      <c r="N99" s="5">
        <v>54.8</v>
      </c>
      <c r="O99" s="8">
        <v>39478</v>
      </c>
      <c r="P99" s="5">
        <v>52.1</v>
      </c>
      <c r="Q99" s="8">
        <v>40512</v>
      </c>
      <c r="R99" s="5">
        <v>13.8</v>
      </c>
      <c r="S99" s="8">
        <v>43830</v>
      </c>
      <c r="T99" s="5">
        <v>-2.17</v>
      </c>
      <c r="U99" s="8">
        <v>42794</v>
      </c>
      <c r="V99" s="5">
        <v>19.8</v>
      </c>
      <c r="Y99" s="8">
        <v>39478</v>
      </c>
      <c r="Z99" s="5">
        <v>-0.77</v>
      </c>
      <c r="AA99" s="8">
        <v>41608</v>
      </c>
      <c r="AB99" s="5">
        <v>3</v>
      </c>
      <c r="AE99" s="8">
        <v>39478</v>
      </c>
      <c r="AF99" s="5">
        <v>78.599999999999994</v>
      </c>
      <c r="AG99" s="8">
        <v>39478</v>
      </c>
      <c r="AH99" s="5">
        <v>86.87</v>
      </c>
      <c r="AI99" s="8">
        <v>43159</v>
      </c>
      <c r="AJ99" s="5">
        <v>107.2</v>
      </c>
      <c r="AK99" s="8">
        <v>39478</v>
      </c>
      <c r="AL99" s="5">
        <v>72</v>
      </c>
      <c r="AO99" s="8">
        <v>41882</v>
      </c>
      <c r="AP99" s="5">
        <v>223.3</v>
      </c>
      <c r="AQ99" s="8">
        <v>39478</v>
      </c>
      <c r="AR99" s="5">
        <v>5</v>
      </c>
      <c r="AS99" s="8">
        <v>43159</v>
      </c>
      <c r="AT99" s="5">
        <v>34.4</v>
      </c>
      <c r="AU99" s="8">
        <v>40724</v>
      </c>
      <c r="AV99" s="5">
        <v>0.1</v>
      </c>
      <c r="AW99" s="8">
        <v>44012</v>
      </c>
      <c r="AX99" s="5">
        <v>6</v>
      </c>
      <c r="AY99" s="8">
        <v>39478</v>
      </c>
      <c r="AZ99" s="5">
        <v>0.1</v>
      </c>
      <c r="BE99" s="8">
        <v>40543</v>
      </c>
      <c r="BF99" s="5">
        <v>12.31</v>
      </c>
      <c r="BK99" s="8">
        <v>39964</v>
      </c>
      <c r="BL99" s="5">
        <v>0.5</v>
      </c>
      <c r="BO99" s="8">
        <v>39478</v>
      </c>
      <c r="BP99" s="5">
        <v>0.5</v>
      </c>
      <c r="BQ99" s="8">
        <v>39478</v>
      </c>
      <c r="BR99" s="5">
        <v>1015</v>
      </c>
      <c r="BS99" s="8">
        <v>40390</v>
      </c>
      <c r="BT99" s="5">
        <v>576</v>
      </c>
      <c r="BU99" s="8">
        <v>41790</v>
      </c>
      <c r="BV99" s="5">
        <v>1.76</v>
      </c>
      <c r="BW99" s="8">
        <v>39478</v>
      </c>
      <c r="BX99" s="5">
        <v>599.11</v>
      </c>
      <c r="CC99" s="8">
        <v>39478</v>
      </c>
      <c r="CD99" s="5">
        <v>-59.698999999999998</v>
      </c>
      <c r="CG99" s="8">
        <v>39478</v>
      </c>
      <c r="CH99" s="5">
        <v>-2.5</v>
      </c>
      <c r="CI99" s="8">
        <v>39478</v>
      </c>
      <c r="CJ99" s="5">
        <v>-4</v>
      </c>
      <c r="CM99" s="8">
        <v>39478</v>
      </c>
      <c r="CN99" s="5">
        <v>0.3</v>
      </c>
      <c r="CO99" s="8">
        <v>39507</v>
      </c>
      <c r="CP99" s="5">
        <v>0.2</v>
      </c>
      <c r="CQ99" s="8">
        <v>40816</v>
      </c>
      <c r="CR99" s="5">
        <v>3.8</v>
      </c>
      <c r="CS99" s="8">
        <v>40847</v>
      </c>
      <c r="CT99" s="5">
        <v>2.1</v>
      </c>
      <c r="CU99" s="8">
        <v>41152</v>
      </c>
      <c r="CV99" s="5">
        <v>1.5913040000000001</v>
      </c>
      <c r="CW99" s="8">
        <v>44592</v>
      </c>
      <c r="CX99" s="5">
        <v>9.1</v>
      </c>
      <c r="CY99" s="8">
        <v>44592</v>
      </c>
      <c r="CZ99" s="5">
        <v>0.5</v>
      </c>
      <c r="DA99" s="8">
        <v>39478</v>
      </c>
      <c r="DB99" s="5">
        <v>0.2</v>
      </c>
      <c r="DE99" s="8">
        <v>39478</v>
      </c>
      <c r="DF99" s="5">
        <v>0.2</v>
      </c>
      <c r="DO99" s="8">
        <v>43159</v>
      </c>
      <c r="DP99" s="5">
        <v>2.8</v>
      </c>
    </row>
    <row r="100" spans="1:120" x14ac:dyDescent="0.2">
      <c r="A100" s="8">
        <v>39507</v>
      </c>
      <c r="B100" s="5">
        <v>48.1</v>
      </c>
      <c r="E100" s="8">
        <v>39660</v>
      </c>
      <c r="F100" s="5">
        <v>87.4</v>
      </c>
      <c r="G100" s="8">
        <v>42429</v>
      </c>
      <c r="H100" s="5">
        <v>53.2</v>
      </c>
      <c r="I100" s="8">
        <v>44043</v>
      </c>
      <c r="J100" s="5">
        <v>51.4</v>
      </c>
      <c r="M100" s="8">
        <v>44712</v>
      </c>
      <c r="N100" s="5">
        <v>53.6</v>
      </c>
      <c r="O100" s="8">
        <v>39507</v>
      </c>
      <c r="P100" s="5">
        <v>49.4</v>
      </c>
      <c r="Q100" s="8">
        <v>40543</v>
      </c>
      <c r="R100" s="5">
        <v>4.3</v>
      </c>
      <c r="S100" s="8">
        <v>43861</v>
      </c>
      <c r="T100" s="5">
        <v>-5.43</v>
      </c>
      <c r="U100" s="8">
        <v>42825</v>
      </c>
      <c r="V100" s="5">
        <v>21.9</v>
      </c>
      <c r="Y100" s="8">
        <v>39507</v>
      </c>
      <c r="Z100" s="5">
        <v>-10.48</v>
      </c>
      <c r="AA100" s="8">
        <v>41639</v>
      </c>
      <c r="AB100" s="5">
        <v>11</v>
      </c>
      <c r="AE100" s="8">
        <v>39507</v>
      </c>
      <c r="AF100" s="5">
        <v>69.900000000000006</v>
      </c>
      <c r="AG100" s="8">
        <v>39507</v>
      </c>
      <c r="AH100" s="5">
        <v>81.88</v>
      </c>
      <c r="AI100" s="8">
        <v>43190</v>
      </c>
      <c r="AJ100" s="5">
        <v>107</v>
      </c>
      <c r="AK100" s="8">
        <v>39507</v>
      </c>
      <c r="AL100" s="5">
        <v>13</v>
      </c>
      <c r="AO100" s="8">
        <v>41912</v>
      </c>
      <c r="AP100" s="5">
        <v>206.4</v>
      </c>
      <c r="AQ100" s="8">
        <v>39507</v>
      </c>
      <c r="AR100" s="5">
        <v>5</v>
      </c>
      <c r="AS100" s="8">
        <v>43190</v>
      </c>
      <c r="AT100" s="5">
        <v>34.5</v>
      </c>
      <c r="AU100" s="8">
        <v>40755</v>
      </c>
      <c r="AV100" s="5">
        <v>0.1</v>
      </c>
      <c r="AW100" s="8">
        <v>44043</v>
      </c>
      <c r="AX100" s="5">
        <v>3.2</v>
      </c>
      <c r="AY100" s="8">
        <v>39507</v>
      </c>
      <c r="AZ100" s="5">
        <v>-0.11</v>
      </c>
      <c r="BE100" s="8">
        <v>40574</v>
      </c>
      <c r="BF100" s="5">
        <v>12.54</v>
      </c>
      <c r="BK100" s="8">
        <v>39994</v>
      </c>
      <c r="BL100" s="5">
        <v>0.4</v>
      </c>
      <c r="BO100" s="8">
        <v>39507</v>
      </c>
      <c r="BP100" s="5">
        <v>0.5</v>
      </c>
      <c r="BQ100" s="8">
        <v>39507</v>
      </c>
      <c r="BR100" s="5">
        <v>992</v>
      </c>
      <c r="BS100" s="8">
        <v>40421</v>
      </c>
      <c r="BT100" s="5">
        <v>560</v>
      </c>
      <c r="BU100" s="8">
        <v>41820</v>
      </c>
      <c r="BV100" s="5">
        <v>1.81</v>
      </c>
      <c r="BW100" s="8">
        <v>39507</v>
      </c>
      <c r="BX100" s="5">
        <v>578.62</v>
      </c>
      <c r="CC100" s="8">
        <v>39507</v>
      </c>
      <c r="CD100" s="5">
        <v>-57.603999999999999</v>
      </c>
      <c r="CG100" s="8">
        <v>39507</v>
      </c>
      <c r="CH100" s="5">
        <v>-0.7</v>
      </c>
      <c r="CI100" s="8">
        <v>39507</v>
      </c>
      <c r="CJ100" s="5">
        <v>0.8</v>
      </c>
      <c r="CM100" s="8">
        <v>39507</v>
      </c>
      <c r="CN100" s="5">
        <v>0.3</v>
      </c>
      <c r="CO100" s="8">
        <v>39538</v>
      </c>
      <c r="CP100" s="5">
        <v>0.2</v>
      </c>
      <c r="CQ100" s="8">
        <v>40847</v>
      </c>
      <c r="CR100" s="5">
        <v>3.7</v>
      </c>
      <c r="CS100" s="8">
        <v>40877</v>
      </c>
      <c r="CT100" s="5">
        <v>2.1</v>
      </c>
      <c r="CU100" s="8">
        <v>41182</v>
      </c>
      <c r="CV100" s="5">
        <v>1.673913</v>
      </c>
      <c r="CW100" s="8">
        <v>44620</v>
      </c>
      <c r="CX100" s="5">
        <v>10</v>
      </c>
      <c r="CY100" s="8">
        <v>44620</v>
      </c>
      <c r="CZ100" s="5">
        <v>0.9</v>
      </c>
      <c r="DA100" s="8">
        <v>39507</v>
      </c>
      <c r="DB100" s="5">
        <v>0.3</v>
      </c>
      <c r="DE100" s="8">
        <v>39507</v>
      </c>
      <c r="DF100" s="5">
        <v>0.1</v>
      </c>
      <c r="DO100" s="8">
        <v>43190</v>
      </c>
      <c r="DP100" s="5">
        <v>2.7</v>
      </c>
    </row>
    <row r="101" spans="1:120" x14ac:dyDescent="0.2">
      <c r="A101" s="8">
        <v>39538</v>
      </c>
      <c r="B101" s="5">
        <v>47.3</v>
      </c>
      <c r="E101" s="8">
        <v>39691</v>
      </c>
      <c r="F101" s="5">
        <v>81.2</v>
      </c>
      <c r="G101" s="8">
        <v>42460</v>
      </c>
      <c r="H101" s="5">
        <v>54.2</v>
      </c>
      <c r="I101" s="8">
        <v>44074</v>
      </c>
      <c r="J101" s="5">
        <v>53.6</v>
      </c>
      <c r="M101" s="8">
        <v>44742</v>
      </c>
      <c r="N101" s="5">
        <v>51.6</v>
      </c>
      <c r="O101" s="8">
        <v>39538</v>
      </c>
      <c r="P101" s="5">
        <v>45.9</v>
      </c>
      <c r="Q101" s="8">
        <v>40574</v>
      </c>
      <c r="R101" s="5">
        <v>12.6</v>
      </c>
      <c r="S101" s="8">
        <v>43890</v>
      </c>
      <c r="T101" s="5">
        <v>0.28000000000000003</v>
      </c>
      <c r="U101" s="8">
        <v>42855</v>
      </c>
      <c r="V101" s="5">
        <v>16.5</v>
      </c>
      <c r="Y101" s="8">
        <v>39538</v>
      </c>
      <c r="Z101" s="5">
        <v>-17.34</v>
      </c>
      <c r="AA101" s="8">
        <v>41670</v>
      </c>
      <c r="AB101" s="5">
        <v>12</v>
      </c>
      <c r="AE101" s="8">
        <v>39538</v>
      </c>
      <c r="AF101" s="5">
        <v>69.8</v>
      </c>
      <c r="AG101" s="8">
        <v>39538</v>
      </c>
      <c r="AH101" s="5">
        <v>73.22</v>
      </c>
      <c r="AI101" s="8">
        <v>43220</v>
      </c>
      <c r="AJ101" s="5">
        <v>104.5</v>
      </c>
      <c r="AK101" s="8">
        <v>39538</v>
      </c>
      <c r="AL101" s="5">
        <v>-53</v>
      </c>
      <c r="AO101" s="8">
        <v>41943</v>
      </c>
      <c r="AP101" s="5">
        <v>220.5</v>
      </c>
      <c r="AQ101" s="8">
        <v>39538</v>
      </c>
      <c r="AR101" s="5">
        <v>5</v>
      </c>
      <c r="AS101" s="8">
        <v>43220</v>
      </c>
      <c r="AT101" s="5">
        <v>34.5</v>
      </c>
      <c r="AU101" s="8">
        <v>40786</v>
      </c>
      <c r="AV101" s="5">
        <v>-0.2</v>
      </c>
      <c r="AW101" s="8">
        <v>44074</v>
      </c>
      <c r="AX101" s="5">
        <v>1.5</v>
      </c>
      <c r="AY101" s="8">
        <v>39538</v>
      </c>
      <c r="AZ101" s="5">
        <v>-0.06</v>
      </c>
      <c r="BE101" s="8">
        <v>40602</v>
      </c>
      <c r="BF101" s="5">
        <v>12.62</v>
      </c>
      <c r="BK101" s="8">
        <v>40025</v>
      </c>
      <c r="BL101" s="5">
        <v>0.8</v>
      </c>
      <c r="BO101" s="8">
        <v>39538</v>
      </c>
      <c r="BP101" s="5">
        <v>0.5</v>
      </c>
      <c r="BQ101" s="8">
        <v>39538</v>
      </c>
      <c r="BR101" s="5">
        <v>1010</v>
      </c>
      <c r="BS101" s="8">
        <v>40451</v>
      </c>
      <c r="BT101" s="5">
        <v>573</v>
      </c>
      <c r="BU101" s="8">
        <v>41851</v>
      </c>
      <c r="BV101" s="5">
        <v>-0.18</v>
      </c>
      <c r="BW101" s="8">
        <v>39538</v>
      </c>
      <c r="BX101" s="5">
        <v>581.21</v>
      </c>
      <c r="CC101" s="8">
        <v>39538</v>
      </c>
      <c r="CD101" s="5">
        <v>-61.448</v>
      </c>
      <c r="CG101" s="8">
        <v>39538</v>
      </c>
      <c r="CH101" s="5">
        <v>0.2</v>
      </c>
      <c r="CI101" s="8">
        <v>39538</v>
      </c>
      <c r="CJ101" s="5">
        <v>0.2</v>
      </c>
      <c r="CM101" s="8">
        <v>39538</v>
      </c>
      <c r="CN101" s="5">
        <v>0.4</v>
      </c>
      <c r="CO101" s="8">
        <v>39568</v>
      </c>
      <c r="CP101" s="5">
        <v>0.2</v>
      </c>
      <c r="CQ101" s="8">
        <v>40877</v>
      </c>
      <c r="CR101" s="5">
        <v>3.5</v>
      </c>
      <c r="CS101" s="8">
        <v>40908</v>
      </c>
      <c r="CT101" s="5">
        <v>2.2000000000000002</v>
      </c>
      <c r="CU101" s="8">
        <v>41213</v>
      </c>
      <c r="CV101" s="5">
        <v>1.7124999999999999</v>
      </c>
      <c r="CW101" s="8">
        <v>44651</v>
      </c>
      <c r="CX101" s="5">
        <v>10.6</v>
      </c>
      <c r="CY101" s="8">
        <v>44651</v>
      </c>
      <c r="CZ101" s="5">
        <v>1.1000000000000001</v>
      </c>
      <c r="DA101" s="8">
        <v>39538</v>
      </c>
      <c r="DB101" s="5">
        <v>0.4</v>
      </c>
      <c r="DE101" s="8">
        <v>39538</v>
      </c>
      <c r="DF101" s="5">
        <v>0.2</v>
      </c>
      <c r="DO101" s="8">
        <v>43220</v>
      </c>
      <c r="DP101" s="5">
        <v>2.7</v>
      </c>
    </row>
    <row r="102" spans="1:120" x14ac:dyDescent="0.2">
      <c r="A102" s="8">
        <v>39568</v>
      </c>
      <c r="B102" s="5">
        <v>47.9</v>
      </c>
      <c r="E102" s="8">
        <v>39721</v>
      </c>
      <c r="F102" s="5">
        <v>73.2</v>
      </c>
      <c r="G102" s="8">
        <v>42490</v>
      </c>
      <c r="H102" s="5">
        <v>54.7</v>
      </c>
      <c r="I102" s="8">
        <v>44104</v>
      </c>
      <c r="J102" s="5">
        <v>53.4</v>
      </c>
      <c r="M102" s="8">
        <v>44773</v>
      </c>
      <c r="N102" s="5">
        <v>47.2</v>
      </c>
      <c r="O102" s="8">
        <v>39568</v>
      </c>
      <c r="P102" s="5">
        <v>47.6</v>
      </c>
      <c r="Q102" s="8">
        <v>40602</v>
      </c>
      <c r="R102" s="5">
        <v>15.2</v>
      </c>
      <c r="S102" s="8">
        <v>43921</v>
      </c>
      <c r="T102" s="5">
        <v>-10.67</v>
      </c>
      <c r="U102" s="8">
        <v>42886</v>
      </c>
      <c r="V102" s="5">
        <v>14.7</v>
      </c>
      <c r="Y102" s="8">
        <v>39568</v>
      </c>
      <c r="Z102" s="5">
        <v>-15.47</v>
      </c>
      <c r="AA102" s="8">
        <v>41698</v>
      </c>
      <c r="AB102" s="5">
        <v>5</v>
      </c>
      <c r="AE102" s="8">
        <v>39568</v>
      </c>
      <c r="AF102" s="5">
        <v>63.6</v>
      </c>
      <c r="AG102" s="8">
        <v>39568</v>
      </c>
      <c r="AH102" s="5">
        <v>61.5</v>
      </c>
      <c r="AI102" s="8">
        <v>43251</v>
      </c>
      <c r="AJ102" s="5">
        <v>104.8</v>
      </c>
      <c r="AK102" s="8">
        <v>39568</v>
      </c>
      <c r="AL102" s="5">
        <v>-77</v>
      </c>
      <c r="AO102" s="8">
        <v>41973</v>
      </c>
      <c r="AP102" s="5">
        <v>222.2</v>
      </c>
      <c r="AQ102" s="8">
        <v>39568</v>
      </c>
      <c r="AR102" s="5">
        <v>5.2</v>
      </c>
      <c r="AS102" s="8">
        <v>43251</v>
      </c>
      <c r="AT102" s="5">
        <v>34.5</v>
      </c>
      <c r="AU102" s="8">
        <v>40816</v>
      </c>
      <c r="AV102" s="5">
        <v>0.3</v>
      </c>
      <c r="AW102" s="8">
        <v>44104</v>
      </c>
      <c r="AX102" s="5">
        <v>0.6</v>
      </c>
      <c r="AY102" s="8">
        <v>39568</v>
      </c>
      <c r="AZ102" s="5">
        <v>-0.35</v>
      </c>
      <c r="BE102" s="8">
        <v>40633</v>
      </c>
      <c r="BF102" s="5">
        <v>13.26</v>
      </c>
      <c r="BK102" s="8">
        <v>40056</v>
      </c>
      <c r="BL102" s="5">
        <v>1.9</v>
      </c>
      <c r="BO102" s="8">
        <v>39568</v>
      </c>
      <c r="BP102" s="5">
        <v>0.4</v>
      </c>
      <c r="BQ102" s="8">
        <v>39568</v>
      </c>
      <c r="BR102" s="5">
        <v>939</v>
      </c>
      <c r="BS102" s="8">
        <v>40482</v>
      </c>
      <c r="BT102" s="5">
        <v>566</v>
      </c>
      <c r="BU102" s="8">
        <v>41882</v>
      </c>
      <c r="BV102" s="5">
        <v>0.73</v>
      </c>
      <c r="BW102" s="8">
        <v>39568</v>
      </c>
      <c r="BX102" s="5">
        <v>526.29</v>
      </c>
      <c r="CC102" s="8">
        <v>39568</v>
      </c>
      <c r="CD102" s="5">
        <v>-59.911000000000001</v>
      </c>
      <c r="CG102" s="8">
        <v>39568</v>
      </c>
      <c r="CH102" s="5">
        <v>-0.1</v>
      </c>
      <c r="CI102" s="8">
        <v>39568</v>
      </c>
      <c r="CJ102" s="5">
        <v>-1.6</v>
      </c>
      <c r="CM102" s="8">
        <v>39568</v>
      </c>
      <c r="CN102" s="5">
        <v>0.3</v>
      </c>
      <c r="CO102" s="8">
        <v>39599</v>
      </c>
      <c r="CP102" s="5">
        <v>0.2</v>
      </c>
      <c r="CQ102" s="8">
        <v>40908</v>
      </c>
      <c r="CR102" s="5">
        <v>3</v>
      </c>
      <c r="CS102" s="8">
        <v>40939</v>
      </c>
      <c r="CT102" s="5">
        <v>2.2000000000000002</v>
      </c>
      <c r="CU102" s="8">
        <v>41243</v>
      </c>
      <c r="CV102" s="5">
        <v>1.56</v>
      </c>
      <c r="CW102" s="8">
        <v>44681</v>
      </c>
      <c r="CX102" s="5">
        <v>10.6</v>
      </c>
      <c r="CY102" s="8">
        <v>44681</v>
      </c>
      <c r="CZ102" s="5">
        <v>0.5</v>
      </c>
      <c r="DA102" s="8">
        <v>39568</v>
      </c>
      <c r="DB102" s="5">
        <v>0.1</v>
      </c>
      <c r="DE102" s="8">
        <v>39568</v>
      </c>
      <c r="DF102" s="5">
        <v>0.2</v>
      </c>
      <c r="DO102" s="8">
        <v>43251</v>
      </c>
      <c r="DP102" s="5">
        <v>2.6</v>
      </c>
    </row>
    <row r="103" spans="1:120" x14ac:dyDescent="0.2">
      <c r="A103" s="8">
        <v>39599</v>
      </c>
      <c r="B103" s="5">
        <v>48.5</v>
      </c>
      <c r="E103" s="8">
        <v>39752</v>
      </c>
      <c r="F103" s="5">
        <v>48.1</v>
      </c>
      <c r="G103" s="8">
        <v>42521</v>
      </c>
      <c r="H103" s="5">
        <v>55.3</v>
      </c>
      <c r="I103" s="8">
        <v>44135</v>
      </c>
      <c r="J103" s="5">
        <v>53.3</v>
      </c>
      <c r="M103" s="8">
        <v>44804</v>
      </c>
      <c r="N103" s="5">
        <v>44.3</v>
      </c>
      <c r="O103" s="8">
        <v>39599</v>
      </c>
      <c r="P103" s="5">
        <v>48.2</v>
      </c>
      <c r="Q103" s="8">
        <v>40633</v>
      </c>
      <c r="R103" s="5">
        <v>16.600000000000001</v>
      </c>
      <c r="S103" s="8">
        <v>43951</v>
      </c>
      <c r="T103" s="5">
        <v>-37.17</v>
      </c>
      <c r="U103" s="8">
        <v>42916</v>
      </c>
      <c r="V103" s="5">
        <v>16.899999999999999</v>
      </c>
      <c r="Y103" s="8">
        <v>39599</v>
      </c>
      <c r="Z103" s="5">
        <v>-18.29</v>
      </c>
      <c r="AA103" s="8">
        <v>41729</v>
      </c>
      <c r="AB103" s="5">
        <v>4</v>
      </c>
      <c r="AE103" s="8">
        <v>39599</v>
      </c>
      <c r="AF103" s="5">
        <v>59.2</v>
      </c>
      <c r="AG103" s="8">
        <v>39599</v>
      </c>
      <c r="AH103" s="5">
        <v>60.24</v>
      </c>
      <c r="AI103" s="8">
        <v>43281</v>
      </c>
      <c r="AJ103" s="5">
        <v>106.8</v>
      </c>
      <c r="AK103" s="8">
        <v>39599</v>
      </c>
      <c r="AL103" s="5">
        <v>-58</v>
      </c>
      <c r="AO103" s="8">
        <v>42004</v>
      </c>
      <c r="AP103" s="5">
        <v>231.4</v>
      </c>
      <c r="AQ103" s="8">
        <v>39599</v>
      </c>
      <c r="AR103" s="5">
        <v>5.0999999999999996</v>
      </c>
      <c r="AS103" s="8">
        <v>43281</v>
      </c>
      <c r="AT103" s="5">
        <v>34.5</v>
      </c>
      <c r="AU103" s="8">
        <v>40847</v>
      </c>
      <c r="AV103" s="5">
        <v>0.3</v>
      </c>
      <c r="AW103" s="8">
        <v>44135</v>
      </c>
      <c r="AX103" s="5">
        <v>0.9</v>
      </c>
      <c r="AY103" s="8">
        <v>39599</v>
      </c>
      <c r="AZ103" s="5">
        <v>0.08</v>
      </c>
      <c r="BE103" s="8">
        <v>40663</v>
      </c>
      <c r="BF103" s="5">
        <v>13.01</v>
      </c>
      <c r="BK103" s="8">
        <v>40086</v>
      </c>
      <c r="BL103" s="5">
        <v>-2.1</v>
      </c>
      <c r="BO103" s="8">
        <v>39599</v>
      </c>
      <c r="BP103" s="5">
        <v>0.6</v>
      </c>
      <c r="BQ103" s="8">
        <v>39599</v>
      </c>
      <c r="BR103" s="5">
        <v>981</v>
      </c>
      <c r="BS103" s="8">
        <v>40512</v>
      </c>
      <c r="BT103" s="5">
        <v>558</v>
      </c>
      <c r="BU103" s="8">
        <v>41912</v>
      </c>
      <c r="BV103" s="5">
        <v>0.83</v>
      </c>
      <c r="BW103" s="8">
        <v>39599</v>
      </c>
      <c r="BX103" s="5">
        <v>515.66999999999996</v>
      </c>
      <c r="CC103" s="8">
        <v>39599</v>
      </c>
      <c r="CD103" s="5">
        <v>-62.603999999999999</v>
      </c>
      <c r="CG103" s="8">
        <v>39599</v>
      </c>
      <c r="CH103" s="5">
        <v>0.5</v>
      </c>
      <c r="CI103" s="8">
        <v>39599</v>
      </c>
      <c r="CJ103" s="5">
        <v>-0.2</v>
      </c>
      <c r="CM103" s="8">
        <v>39599</v>
      </c>
      <c r="CN103" s="5">
        <v>0.5</v>
      </c>
      <c r="CO103" s="8">
        <v>39629</v>
      </c>
      <c r="CP103" s="5">
        <v>0.2</v>
      </c>
      <c r="CQ103" s="8">
        <v>40939</v>
      </c>
      <c r="CR103" s="5">
        <v>2.8</v>
      </c>
      <c r="CS103" s="8">
        <v>40968</v>
      </c>
      <c r="CT103" s="5">
        <v>2.2999999999999998</v>
      </c>
      <c r="CU103" s="8">
        <v>41274</v>
      </c>
      <c r="CV103" s="5">
        <v>1.4106669999999999</v>
      </c>
      <c r="CW103" s="8">
        <v>44712</v>
      </c>
      <c r="CX103" s="5">
        <v>10.9</v>
      </c>
      <c r="CY103" s="8">
        <v>44712</v>
      </c>
      <c r="CZ103" s="5">
        <v>0.9</v>
      </c>
      <c r="DA103" s="8">
        <v>39599</v>
      </c>
      <c r="DB103" s="5">
        <v>0.7</v>
      </c>
      <c r="DE103" s="8">
        <v>39599</v>
      </c>
      <c r="DF103" s="5">
        <v>0.6</v>
      </c>
      <c r="DO103" s="8">
        <v>43281</v>
      </c>
      <c r="DP103" s="5">
        <v>2.8</v>
      </c>
    </row>
    <row r="104" spans="1:120" x14ac:dyDescent="0.2">
      <c r="A104" s="8">
        <v>39629</v>
      </c>
      <c r="B104" s="5">
        <v>48.6</v>
      </c>
      <c r="E104" s="8">
        <v>39782</v>
      </c>
      <c r="F104" s="5">
        <v>33.4</v>
      </c>
      <c r="G104" s="8">
        <v>42551</v>
      </c>
      <c r="H104" s="5">
        <v>53.4</v>
      </c>
      <c r="I104" s="8">
        <v>44165</v>
      </c>
      <c r="J104" s="5">
        <v>56.8</v>
      </c>
      <c r="M104" s="8">
        <v>44834</v>
      </c>
      <c r="N104" s="5">
        <v>49.4</v>
      </c>
      <c r="O104" s="8">
        <v>39629</v>
      </c>
      <c r="P104" s="5">
        <v>48.3</v>
      </c>
      <c r="Q104" s="8">
        <v>40663</v>
      </c>
      <c r="R104" s="5">
        <v>16.5</v>
      </c>
      <c r="S104" s="8">
        <v>43982</v>
      </c>
      <c r="T104" s="5">
        <v>-19.88</v>
      </c>
      <c r="U104" s="8">
        <v>42947</v>
      </c>
      <c r="V104" s="5">
        <v>14</v>
      </c>
      <c r="Y104" s="8">
        <v>39629</v>
      </c>
      <c r="Z104" s="5">
        <v>-10.93</v>
      </c>
      <c r="AA104" s="8">
        <v>41759</v>
      </c>
      <c r="AB104" s="5">
        <v>2</v>
      </c>
      <c r="AE104" s="8">
        <v>39629</v>
      </c>
      <c r="AF104" s="5">
        <v>56.8</v>
      </c>
      <c r="AG104" s="8">
        <v>39629</v>
      </c>
      <c r="AH104" s="5">
        <v>56.04</v>
      </c>
      <c r="AI104" s="8">
        <v>43312</v>
      </c>
      <c r="AJ104" s="5">
        <v>106.7</v>
      </c>
      <c r="AK104" s="8">
        <v>39629</v>
      </c>
      <c r="AL104" s="5">
        <v>-60</v>
      </c>
      <c r="AO104" s="8">
        <v>42035</v>
      </c>
      <c r="AP104" s="5">
        <v>225.5</v>
      </c>
      <c r="AQ104" s="8">
        <v>39629</v>
      </c>
      <c r="AR104" s="5">
        <v>5.4</v>
      </c>
      <c r="AS104" s="8">
        <v>43312</v>
      </c>
      <c r="AT104" s="5">
        <v>34.5</v>
      </c>
      <c r="AU104" s="8">
        <v>40877</v>
      </c>
      <c r="AV104" s="5">
        <v>0.4</v>
      </c>
      <c r="AW104" s="8">
        <v>44165</v>
      </c>
      <c r="AX104" s="5">
        <v>0.3</v>
      </c>
      <c r="AY104" s="8">
        <v>39629</v>
      </c>
      <c r="AZ104" s="5">
        <v>7.0000000000000007E-2</v>
      </c>
      <c r="BE104" s="8">
        <v>40694</v>
      </c>
      <c r="BF104" s="5">
        <v>12.5</v>
      </c>
      <c r="BK104" s="8">
        <v>40117</v>
      </c>
      <c r="BL104" s="5">
        <v>1</v>
      </c>
      <c r="BO104" s="8">
        <v>39629</v>
      </c>
      <c r="BP104" s="5">
        <v>0.6</v>
      </c>
      <c r="BQ104" s="8">
        <v>39629</v>
      </c>
      <c r="BR104" s="5">
        <v>964</v>
      </c>
      <c r="BS104" s="8">
        <v>40543</v>
      </c>
      <c r="BT104" s="5">
        <v>554</v>
      </c>
      <c r="BU104" s="8">
        <v>41943</v>
      </c>
      <c r="BV104" s="5">
        <v>-0.26</v>
      </c>
      <c r="BW104" s="8">
        <v>39629</v>
      </c>
      <c r="BX104" s="5">
        <v>504.72</v>
      </c>
      <c r="CC104" s="8">
        <v>39629</v>
      </c>
      <c r="CD104" s="5">
        <v>-61.951000000000001</v>
      </c>
      <c r="CG104" s="8">
        <v>39629</v>
      </c>
      <c r="CH104" s="5">
        <v>0.7</v>
      </c>
      <c r="CI104" s="8">
        <v>39629</v>
      </c>
      <c r="CJ104" s="5">
        <v>-0.4</v>
      </c>
      <c r="CM104" s="8">
        <v>39629</v>
      </c>
      <c r="CN104" s="5">
        <v>0.7</v>
      </c>
      <c r="CO104" s="8">
        <v>39660</v>
      </c>
      <c r="CP104" s="5">
        <v>0.2</v>
      </c>
      <c r="CQ104" s="8">
        <v>40968</v>
      </c>
      <c r="CR104" s="5">
        <v>2.9</v>
      </c>
      <c r="CS104" s="8">
        <v>40999</v>
      </c>
      <c r="CT104" s="5">
        <v>2.2000000000000002</v>
      </c>
      <c r="CU104" s="8">
        <v>41305</v>
      </c>
      <c r="CV104" s="5">
        <v>1.3111109999999999</v>
      </c>
      <c r="CW104" s="8">
        <v>44742</v>
      </c>
      <c r="CX104" s="5">
        <v>10.6</v>
      </c>
      <c r="CY104" s="8">
        <v>44742</v>
      </c>
      <c r="CZ104" s="5">
        <v>0.8</v>
      </c>
      <c r="DA104" s="8">
        <v>39629</v>
      </c>
      <c r="DB104" s="5">
        <v>-0.1</v>
      </c>
      <c r="DE104" s="8">
        <v>39629</v>
      </c>
      <c r="DF104" s="5">
        <v>0.4</v>
      </c>
      <c r="DO104" s="8">
        <v>43312</v>
      </c>
      <c r="DP104" s="5">
        <v>2.7</v>
      </c>
    </row>
    <row r="105" spans="1:120" x14ac:dyDescent="0.2">
      <c r="A105" s="8">
        <v>39660</v>
      </c>
      <c r="B105" s="5">
        <v>49.3</v>
      </c>
      <c r="E105" s="8">
        <v>39813</v>
      </c>
      <c r="F105" s="5">
        <v>19.3</v>
      </c>
      <c r="G105" s="8">
        <v>42582</v>
      </c>
      <c r="H105" s="5">
        <v>55.8</v>
      </c>
      <c r="I105" s="8">
        <v>44196</v>
      </c>
      <c r="J105" s="5">
        <v>56</v>
      </c>
      <c r="M105" s="8">
        <v>44865</v>
      </c>
      <c r="N105" s="5">
        <v>46.6</v>
      </c>
      <c r="O105" s="8">
        <v>39660</v>
      </c>
      <c r="P105" s="5">
        <v>49</v>
      </c>
      <c r="Q105" s="8">
        <v>40694</v>
      </c>
      <c r="R105" s="5">
        <v>19.100000000000001</v>
      </c>
      <c r="S105" s="8">
        <v>44012</v>
      </c>
      <c r="T105" s="5">
        <v>-1.33</v>
      </c>
      <c r="U105" s="8">
        <v>42978</v>
      </c>
      <c r="V105" s="5">
        <v>16.899999999999999</v>
      </c>
      <c r="Y105" s="8">
        <v>39660</v>
      </c>
      <c r="Z105" s="5">
        <v>-15.38</v>
      </c>
      <c r="AA105" s="8">
        <v>41790</v>
      </c>
      <c r="AB105" s="5">
        <v>7</v>
      </c>
      <c r="AE105" s="8">
        <v>39660</v>
      </c>
      <c r="AF105" s="5">
        <v>56.3</v>
      </c>
      <c r="AG105" s="8">
        <v>39660</v>
      </c>
      <c r="AH105" s="5">
        <v>50.42</v>
      </c>
      <c r="AI105" s="8">
        <v>43343</v>
      </c>
      <c r="AJ105" s="5">
        <v>108</v>
      </c>
      <c r="AK105" s="8">
        <v>39660</v>
      </c>
      <c r="AL105" s="5">
        <v>-72</v>
      </c>
      <c r="AO105" s="8">
        <v>42063</v>
      </c>
      <c r="AP105" s="5">
        <v>215.8</v>
      </c>
      <c r="AQ105" s="8">
        <v>39660</v>
      </c>
      <c r="AR105" s="5">
        <v>5.6</v>
      </c>
      <c r="AS105" s="8">
        <v>43343</v>
      </c>
      <c r="AT105" s="5">
        <v>34.5</v>
      </c>
      <c r="AU105" s="8">
        <v>40908</v>
      </c>
      <c r="AV105" s="5">
        <v>0.5</v>
      </c>
      <c r="AW105" s="8">
        <v>44196</v>
      </c>
      <c r="AX105" s="5">
        <v>0.5</v>
      </c>
      <c r="AY105" s="8">
        <v>39660</v>
      </c>
      <c r="AZ105" s="5">
        <v>-0.01</v>
      </c>
      <c r="BE105" s="8">
        <v>40724</v>
      </c>
      <c r="BF105" s="5">
        <v>12.07</v>
      </c>
      <c r="BK105" s="8">
        <v>40147</v>
      </c>
      <c r="BL105" s="5">
        <v>0.6</v>
      </c>
      <c r="BO105" s="8">
        <v>39660</v>
      </c>
      <c r="BP105" s="5">
        <v>0.7</v>
      </c>
      <c r="BQ105" s="8">
        <v>39660</v>
      </c>
      <c r="BR105" s="5">
        <v>961</v>
      </c>
      <c r="BS105" s="8">
        <v>40574</v>
      </c>
      <c r="BT105" s="5">
        <v>555</v>
      </c>
      <c r="BU105" s="8">
        <v>41973</v>
      </c>
      <c r="BV105" s="5">
        <v>-1.71</v>
      </c>
      <c r="BW105" s="8">
        <v>39660</v>
      </c>
      <c r="BX105" s="5">
        <v>523.88</v>
      </c>
      <c r="CC105" s="8">
        <v>39660</v>
      </c>
      <c r="CD105" s="5">
        <v>-58.183</v>
      </c>
      <c r="CG105" s="8">
        <v>39660</v>
      </c>
      <c r="CH105" s="5">
        <v>1</v>
      </c>
      <c r="CI105" s="8">
        <v>39660</v>
      </c>
      <c r="CJ105" s="5">
        <v>-0.1</v>
      </c>
      <c r="CM105" s="8">
        <v>39660</v>
      </c>
      <c r="CN105" s="5">
        <v>0.4</v>
      </c>
      <c r="CO105" s="8">
        <v>39691</v>
      </c>
      <c r="CP105" s="5">
        <v>0.2</v>
      </c>
      <c r="CQ105" s="8">
        <v>40999</v>
      </c>
      <c r="CR105" s="5">
        <v>2.7</v>
      </c>
      <c r="CS105" s="8">
        <v>41029</v>
      </c>
      <c r="CT105" s="5">
        <v>2.2999999999999998</v>
      </c>
      <c r="CU105" s="8">
        <v>41333</v>
      </c>
      <c r="CV105" s="5">
        <v>1.309375</v>
      </c>
      <c r="CW105" s="8">
        <v>44773</v>
      </c>
      <c r="CX105" s="5">
        <v>10.4</v>
      </c>
      <c r="CY105" s="8">
        <v>44773</v>
      </c>
      <c r="CZ105" s="5">
        <v>0.2</v>
      </c>
      <c r="DA105" s="8">
        <v>39660</v>
      </c>
      <c r="DB105" s="5">
        <v>-0.2</v>
      </c>
      <c r="DE105" s="8">
        <v>39660</v>
      </c>
      <c r="DF105" s="5">
        <v>0.3</v>
      </c>
      <c r="DO105" s="8">
        <v>43343</v>
      </c>
      <c r="DP105" s="5">
        <v>2.7</v>
      </c>
    </row>
    <row r="106" spans="1:120" x14ac:dyDescent="0.2">
      <c r="A106" s="8">
        <v>39691</v>
      </c>
      <c r="B106" s="5">
        <v>49.9</v>
      </c>
      <c r="E106" s="8">
        <v>39844</v>
      </c>
      <c r="F106" s="5">
        <v>18.100000000000001</v>
      </c>
      <c r="G106" s="8">
        <v>42613</v>
      </c>
      <c r="H106" s="5">
        <v>54.9</v>
      </c>
      <c r="I106" s="8">
        <v>44227</v>
      </c>
      <c r="J106" s="5">
        <v>58.4</v>
      </c>
      <c r="M106" s="8">
        <v>44895</v>
      </c>
      <c r="N106" s="5">
        <v>46.2</v>
      </c>
      <c r="O106" s="8">
        <v>39691</v>
      </c>
      <c r="P106" s="5">
        <v>50</v>
      </c>
      <c r="Q106" s="8">
        <v>40724</v>
      </c>
      <c r="R106" s="5">
        <v>11.9</v>
      </c>
      <c r="S106" s="8">
        <v>44043</v>
      </c>
      <c r="T106" s="5">
        <v>5.5</v>
      </c>
      <c r="U106" s="8">
        <v>43008</v>
      </c>
      <c r="V106" s="5">
        <v>10.7</v>
      </c>
      <c r="Y106" s="8">
        <v>39691</v>
      </c>
      <c r="Z106" s="5">
        <v>-13.16</v>
      </c>
      <c r="AA106" s="8">
        <v>41820</v>
      </c>
      <c r="AB106" s="5">
        <v>7</v>
      </c>
      <c r="AE106" s="8">
        <v>39691</v>
      </c>
      <c r="AF106" s="5">
        <v>62.1</v>
      </c>
      <c r="AG106" s="8">
        <v>39691</v>
      </c>
      <c r="AH106" s="5">
        <v>53.24</v>
      </c>
      <c r="AI106" s="8">
        <v>43373</v>
      </c>
      <c r="AJ106" s="5">
        <v>108.4</v>
      </c>
      <c r="AK106" s="8">
        <v>39691</v>
      </c>
      <c r="AL106" s="5">
        <v>-77</v>
      </c>
      <c r="AO106" s="8">
        <v>42094</v>
      </c>
      <c r="AP106" s="5">
        <v>224.6</v>
      </c>
      <c r="AQ106" s="8">
        <v>39691</v>
      </c>
      <c r="AR106" s="5">
        <v>5.7</v>
      </c>
      <c r="AS106" s="8">
        <v>43373</v>
      </c>
      <c r="AT106" s="5">
        <v>34.5</v>
      </c>
      <c r="AU106" s="8">
        <v>40939</v>
      </c>
      <c r="AV106" s="5">
        <v>1</v>
      </c>
      <c r="AW106" s="8">
        <v>44227</v>
      </c>
      <c r="AX106" s="5">
        <v>0.6</v>
      </c>
      <c r="AY106" s="8">
        <v>39691</v>
      </c>
      <c r="AZ106" s="5">
        <v>-0.31</v>
      </c>
      <c r="BE106" s="8">
        <v>40755</v>
      </c>
      <c r="BF106" s="5">
        <v>11.83</v>
      </c>
      <c r="BK106" s="8">
        <v>40178</v>
      </c>
      <c r="BL106" s="5">
        <v>0.5</v>
      </c>
      <c r="BO106" s="8">
        <v>39691</v>
      </c>
      <c r="BP106" s="5">
        <v>0.4</v>
      </c>
      <c r="BQ106" s="8">
        <v>39691</v>
      </c>
      <c r="BR106" s="5">
        <v>951</v>
      </c>
      <c r="BS106" s="8">
        <v>40602</v>
      </c>
      <c r="BT106" s="5">
        <v>570</v>
      </c>
      <c r="BU106" s="8">
        <v>42004</v>
      </c>
      <c r="BV106" s="5">
        <v>2.84</v>
      </c>
      <c r="BW106" s="8">
        <v>39691</v>
      </c>
      <c r="BX106" s="5">
        <v>510.49</v>
      </c>
      <c r="CC106" s="8">
        <v>39691</v>
      </c>
      <c r="CD106" s="5">
        <v>-58.636000000000003</v>
      </c>
      <c r="CG106" s="8">
        <v>39691</v>
      </c>
      <c r="CH106" s="5">
        <v>-2.7</v>
      </c>
      <c r="CI106" s="8">
        <v>39691</v>
      </c>
      <c r="CJ106" s="5">
        <v>-1.9</v>
      </c>
      <c r="CM106" s="8">
        <v>39691</v>
      </c>
      <c r="CN106" s="5">
        <v>-0.1</v>
      </c>
      <c r="CO106" s="8">
        <v>39721</v>
      </c>
      <c r="CP106" s="5">
        <v>0.2</v>
      </c>
      <c r="CQ106" s="8">
        <v>41029</v>
      </c>
      <c r="CR106" s="5">
        <v>2.2999999999999998</v>
      </c>
      <c r="CS106" s="8">
        <v>41060</v>
      </c>
      <c r="CT106" s="5">
        <v>2.2000000000000002</v>
      </c>
      <c r="CU106" s="8">
        <v>41364</v>
      </c>
      <c r="CV106" s="5">
        <v>1.208</v>
      </c>
      <c r="CW106" s="8">
        <v>44804</v>
      </c>
      <c r="CX106" s="5">
        <v>8.8000000000000007</v>
      </c>
      <c r="CY106" s="8">
        <v>44804</v>
      </c>
      <c r="CZ106" s="5">
        <v>-0.1</v>
      </c>
      <c r="DA106" s="8">
        <v>39691</v>
      </c>
      <c r="DB106" s="5">
        <v>0.2</v>
      </c>
      <c r="DE106" s="8">
        <v>39691</v>
      </c>
      <c r="DF106" s="5">
        <v>0.2</v>
      </c>
      <c r="DO106" s="8">
        <v>43373</v>
      </c>
      <c r="DP106" s="5">
        <v>2.8</v>
      </c>
    </row>
    <row r="107" spans="1:120" x14ac:dyDescent="0.2">
      <c r="A107" s="8">
        <v>39721</v>
      </c>
      <c r="B107" s="5">
        <v>49.4</v>
      </c>
      <c r="E107" s="8">
        <v>39872</v>
      </c>
      <c r="F107" s="5">
        <v>32.299999999999997</v>
      </c>
      <c r="G107" s="8">
        <v>42643</v>
      </c>
      <c r="H107" s="5">
        <v>53</v>
      </c>
      <c r="I107" s="8">
        <v>44255</v>
      </c>
      <c r="J107" s="5">
        <v>58</v>
      </c>
      <c r="M107" s="8">
        <v>44926</v>
      </c>
      <c r="N107" s="5">
        <v>44.5</v>
      </c>
      <c r="O107" s="8">
        <v>39721</v>
      </c>
      <c r="P107" s="5">
        <v>52.8</v>
      </c>
      <c r="Q107" s="8">
        <v>40755</v>
      </c>
      <c r="R107" s="5">
        <v>5</v>
      </c>
      <c r="S107" s="8">
        <v>44074</v>
      </c>
      <c r="T107" s="5">
        <v>4.33</v>
      </c>
      <c r="U107" s="8">
        <v>43039</v>
      </c>
      <c r="V107" s="5">
        <v>20.7</v>
      </c>
      <c r="Y107" s="8">
        <v>39721</v>
      </c>
      <c r="Z107" s="5">
        <v>-10.3</v>
      </c>
      <c r="AA107" s="8">
        <v>41851</v>
      </c>
      <c r="AB107" s="5">
        <v>6</v>
      </c>
      <c r="AE107" s="8">
        <v>39721</v>
      </c>
      <c r="AF107" s="5">
        <v>70.5</v>
      </c>
      <c r="AG107" s="8">
        <v>39721</v>
      </c>
      <c r="AH107" s="5">
        <v>56.1</v>
      </c>
      <c r="AI107" s="8">
        <v>43404</v>
      </c>
      <c r="AJ107" s="5">
        <v>107.7</v>
      </c>
      <c r="AK107" s="8">
        <v>39721</v>
      </c>
      <c r="AL107" s="5">
        <v>-109</v>
      </c>
      <c r="AO107" s="8">
        <v>42124</v>
      </c>
      <c r="AP107" s="5">
        <v>198.8</v>
      </c>
      <c r="AQ107" s="8">
        <v>39721</v>
      </c>
      <c r="AR107" s="5">
        <v>6.1</v>
      </c>
      <c r="AS107" s="8">
        <v>43404</v>
      </c>
      <c r="AT107" s="5">
        <v>34.5</v>
      </c>
      <c r="AU107" s="8">
        <v>40968</v>
      </c>
      <c r="AV107" s="5">
        <v>0.6</v>
      </c>
      <c r="AW107" s="8">
        <v>44255</v>
      </c>
      <c r="AX107" s="5">
        <v>0</v>
      </c>
      <c r="AY107" s="8">
        <v>39721</v>
      </c>
      <c r="AZ107" s="5">
        <v>-0.93</v>
      </c>
      <c r="BE107" s="8">
        <v>40786</v>
      </c>
      <c r="BF107" s="5">
        <v>11.99</v>
      </c>
      <c r="BK107" s="8">
        <v>40209</v>
      </c>
      <c r="BL107" s="5">
        <v>0.3</v>
      </c>
      <c r="BO107" s="8">
        <v>39721</v>
      </c>
      <c r="BP107" s="5">
        <v>0.3</v>
      </c>
      <c r="BQ107" s="8">
        <v>39721</v>
      </c>
      <c r="BR107" s="5">
        <v>875</v>
      </c>
      <c r="BS107" s="8">
        <v>40633</v>
      </c>
      <c r="BT107" s="5">
        <v>542</v>
      </c>
      <c r="BU107" s="8">
        <v>42035</v>
      </c>
      <c r="BV107" s="5">
        <v>-1.57</v>
      </c>
      <c r="BW107" s="8">
        <v>39721</v>
      </c>
      <c r="BX107" s="5">
        <v>451.64</v>
      </c>
      <c r="CC107" s="8">
        <v>39721</v>
      </c>
      <c r="CD107" s="5">
        <v>-56.572000000000003</v>
      </c>
      <c r="CG107" s="8">
        <v>39721</v>
      </c>
      <c r="CH107" s="5">
        <v>-0.7</v>
      </c>
      <c r="CI107" s="8">
        <v>39721</v>
      </c>
      <c r="CJ107" s="5">
        <v>-1.2</v>
      </c>
      <c r="CM107" s="8">
        <v>39721</v>
      </c>
      <c r="CN107" s="5">
        <v>0.1</v>
      </c>
      <c r="CO107" s="8">
        <v>39752</v>
      </c>
      <c r="CP107" s="5">
        <v>0.1</v>
      </c>
      <c r="CQ107" s="8">
        <v>41060</v>
      </c>
      <c r="CR107" s="5">
        <v>1.8</v>
      </c>
      <c r="CS107" s="8">
        <v>41090</v>
      </c>
      <c r="CT107" s="5">
        <v>2.2000000000000002</v>
      </c>
      <c r="CU107" s="8">
        <v>41394</v>
      </c>
      <c r="CV107" s="5">
        <v>1.0272730000000001</v>
      </c>
      <c r="CW107" s="8">
        <v>44834</v>
      </c>
      <c r="CX107" s="5">
        <v>8.3000000000000007</v>
      </c>
      <c r="CY107" s="8">
        <v>44834</v>
      </c>
      <c r="CZ107" s="5">
        <v>0.1</v>
      </c>
      <c r="DA107" s="8">
        <v>39721</v>
      </c>
      <c r="DB107" s="5">
        <v>0</v>
      </c>
      <c r="DE107" s="8">
        <v>39721</v>
      </c>
      <c r="DF107" s="5">
        <v>-0.3</v>
      </c>
      <c r="DO107" s="8">
        <v>43404</v>
      </c>
      <c r="DP107" s="5">
        <v>3.1</v>
      </c>
    </row>
    <row r="108" spans="1:120" x14ac:dyDescent="0.2">
      <c r="A108" s="8">
        <v>39752</v>
      </c>
      <c r="B108" s="5">
        <v>41.6</v>
      </c>
      <c r="E108" s="8">
        <v>39903</v>
      </c>
      <c r="F108" s="5">
        <v>32.4</v>
      </c>
      <c r="G108" s="8">
        <v>42674</v>
      </c>
      <c r="H108" s="5">
        <v>55.8</v>
      </c>
      <c r="I108" s="8">
        <v>44286</v>
      </c>
      <c r="J108" s="5">
        <v>59.3</v>
      </c>
      <c r="M108" s="8">
        <v>44957</v>
      </c>
      <c r="N108" s="5">
        <v>46.6</v>
      </c>
      <c r="O108" s="8">
        <v>39752</v>
      </c>
      <c r="P108" s="5">
        <v>47.9</v>
      </c>
      <c r="Q108" s="8">
        <v>40786</v>
      </c>
      <c r="R108" s="5">
        <v>-0.3</v>
      </c>
      <c r="S108" s="8">
        <v>44104</v>
      </c>
      <c r="T108" s="5">
        <v>12.8</v>
      </c>
      <c r="U108" s="8">
        <v>43069</v>
      </c>
      <c r="V108" s="5">
        <v>23</v>
      </c>
      <c r="Y108" s="8">
        <v>39752</v>
      </c>
      <c r="Z108" s="5">
        <v>-9.5399999999999991</v>
      </c>
      <c r="AA108" s="8">
        <v>41882</v>
      </c>
      <c r="AB108" s="5">
        <v>7</v>
      </c>
      <c r="AE108" s="8">
        <v>39752</v>
      </c>
      <c r="AF108" s="5">
        <v>57.3</v>
      </c>
      <c r="AG108" s="8">
        <v>39752</v>
      </c>
      <c r="AH108" s="5">
        <v>51.7</v>
      </c>
      <c r="AI108" s="8">
        <v>43434</v>
      </c>
      <c r="AJ108" s="5">
        <v>106.8</v>
      </c>
      <c r="AK108" s="8">
        <v>39752</v>
      </c>
      <c r="AL108" s="5">
        <v>-207</v>
      </c>
      <c r="AO108" s="8">
        <v>42155</v>
      </c>
      <c r="AP108" s="5">
        <v>200.3</v>
      </c>
      <c r="AQ108" s="8">
        <v>39752</v>
      </c>
      <c r="AR108" s="5">
        <v>6.3</v>
      </c>
      <c r="AS108" s="8">
        <v>43434</v>
      </c>
      <c r="AT108" s="5">
        <v>34.5</v>
      </c>
      <c r="AU108" s="8">
        <v>40999</v>
      </c>
      <c r="AV108" s="5">
        <v>0.5</v>
      </c>
      <c r="AW108" s="8">
        <v>44286</v>
      </c>
      <c r="AX108" s="5">
        <v>3.4</v>
      </c>
      <c r="AY108" s="8">
        <v>39752</v>
      </c>
      <c r="AZ108" s="5">
        <v>0.2</v>
      </c>
      <c r="BE108" s="8">
        <v>40816</v>
      </c>
      <c r="BF108" s="5">
        <v>12.51</v>
      </c>
      <c r="BK108" s="8">
        <v>40237</v>
      </c>
      <c r="BL108" s="5">
        <v>-0.2</v>
      </c>
      <c r="BO108" s="8">
        <v>39752</v>
      </c>
      <c r="BP108" s="5">
        <v>-0.2</v>
      </c>
      <c r="BQ108" s="8">
        <v>39752</v>
      </c>
      <c r="BR108" s="5">
        <v>783</v>
      </c>
      <c r="BS108" s="8">
        <v>40663</v>
      </c>
      <c r="BT108" s="5">
        <v>585</v>
      </c>
      <c r="BU108" s="8">
        <v>42063</v>
      </c>
      <c r="BV108" s="5">
        <v>1.69</v>
      </c>
      <c r="BW108" s="8">
        <v>39752</v>
      </c>
      <c r="BX108" s="5">
        <v>438.2</v>
      </c>
      <c r="CC108" s="8">
        <v>39752</v>
      </c>
      <c r="CD108" s="5">
        <v>-53.095999999999997</v>
      </c>
      <c r="CG108" s="8">
        <v>39752</v>
      </c>
      <c r="CH108" s="5">
        <v>-4.5</v>
      </c>
      <c r="CI108" s="8">
        <v>39752</v>
      </c>
      <c r="CJ108" s="5">
        <v>-3.1</v>
      </c>
      <c r="CM108" s="8">
        <v>39752</v>
      </c>
      <c r="CN108" s="5">
        <v>-0.7</v>
      </c>
      <c r="CO108" s="8">
        <v>39782</v>
      </c>
      <c r="CP108" s="5">
        <v>0.1</v>
      </c>
      <c r="CQ108" s="8">
        <v>41090</v>
      </c>
      <c r="CR108" s="5">
        <v>1.6</v>
      </c>
      <c r="CS108" s="8">
        <v>41121</v>
      </c>
      <c r="CT108" s="5">
        <v>2.2000000000000002</v>
      </c>
      <c r="CU108" s="8">
        <v>41425</v>
      </c>
      <c r="CV108" s="5">
        <v>1.0874999999999999</v>
      </c>
      <c r="CW108" s="8">
        <v>44865</v>
      </c>
      <c r="CX108" s="5">
        <v>8.3000000000000007</v>
      </c>
      <c r="CY108" s="8">
        <v>44865</v>
      </c>
      <c r="CZ108" s="5">
        <v>0.4</v>
      </c>
      <c r="DA108" s="8">
        <v>39752</v>
      </c>
      <c r="DB108" s="5">
        <v>0.1</v>
      </c>
      <c r="DE108" s="8">
        <v>39752</v>
      </c>
      <c r="DF108" s="5">
        <v>-1</v>
      </c>
      <c r="DO108" s="8">
        <v>43434</v>
      </c>
      <c r="DP108" s="5">
        <v>3.1</v>
      </c>
    </row>
    <row r="109" spans="1:120" x14ac:dyDescent="0.2">
      <c r="A109" s="8">
        <v>39782</v>
      </c>
      <c r="B109" s="5">
        <v>37.1</v>
      </c>
      <c r="E109" s="8">
        <v>39933</v>
      </c>
      <c r="F109" s="5">
        <v>34</v>
      </c>
      <c r="G109" s="8">
        <v>42704</v>
      </c>
      <c r="H109" s="5">
        <v>55.5</v>
      </c>
      <c r="I109" s="8">
        <v>44316</v>
      </c>
      <c r="J109" s="5">
        <v>60.7</v>
      </c>
      <c r="M109" s="8">
        <v>44985</v>
      </c>
      <c r="N109" s="5">
        <v>50.6</v>
      </c>
      <c r="O109" s="8">
        <v>39782</v>
      </c>
      <c r="P109" s="5">
        <v>37</v>
      </c>
      <c r="Q109" s="8">
        <v>40816</v>
      </c>
      <c r="R109" s="5">
        <v>-3.9</v>
      </c>
      <c r="S109" s="8">
        <v>44135</v>
      </c>
      <c r="T109" s="5">
        <v>11.5</v>
      </c>
      <c r="U109" s="8">
        <v>43100</v>
      </c>
      <c r="V109" s="5">
        <v>18.899999999999999</v>
      </c>
      <c r="Y109" s="8">
        <v>39782</v>
      </c>
      <c r="Z109" s="5">
        <v>-34.880000000000003</v>
      </c>
      <c r="AA109" s="8">
        <v>41912</v>
      </c>
      <c r="AB109" s="5">
        <v>11</v>
      </c>
      <c r="AE109" s="8">
        <v>39782</v>
      </c>
      <c r="AF109" s="5">
        <v>57.1</v>
      </c>
      <c r="AG109" s="8">
        <v>39782</v>
      </c>
      <c r="AH109" s="5">
        <v>37.93</v>
      </c>
      <c r="AI109" s="8">
        <v>43465</v>
      </c>
      <c r="AJ109" s="5">
        <v>103.7</v>
      </c>
      <c r="AK109" s="8">
        <v>39782</v>
      </c>
      <c r="AL109" s="5">
        <v>-338</v>
      </c>
      <c r="AO109" s="8">
        <v>42185</v>
      </c>
      <c r="AP109" s="5">
        <v>217.5</v>
      </c>
      <c r="AQ109" s="8">
        <v>39782</v>
      </c>
      <c r="AR109" s="5">
        <v>6.8</v>
      </c>
      <c r="AS109" s="8">
        <v>43465</v>
      </c>
      <c r="AT109" s="5">
        <v>34.5</v>
      </c>
      <c r="AU109" s="8">
        <v>41029</v>
      </c>
      <c r="AV109" s="5">
        <v>0.4</v>
      </c>
      <c r="AW109" s="8">
        <v>44316</v>
      </c>
      <c r="AX109" s="5">
        <v>0.4</v>
      </c>
      <c r="AY109" s="8">
        <v>39782</v>
      </c>
      <c r="AZ109" s="5">
        <v>-0.78</v>
      </c>
      <c r="BE109" s="8">
        <v>40847</v>
      </c>
      <c r="BF109" s="5">
        <v>13.18</v>
      </c>
      <c r="BK109" s="8">
        <v>40268</v>
      </c>
      <c r="BL109" s="5">
        <v>1.2</v>
      </c>
      <c r="BO109" s="8">
        <v>39782</v>
      </c>
      <c r="BP109" s="5">
        <v>-0.8</v>
      </c>
      <c r="BQ109" s="8">
        <v>39782</v>
      </c>
      <c r="BR109" s="5">
        <v>738</v>
      </c>
      <c r="BS109" s="8">
        <v>40694</v>
      </c>
      <c r="BT109" s="5">
        <v>557</v>
      </c>
      <c r="BU109" s="8">
        <v>42094</v>
      </c>
      <c r="BV109" s="5">
        <v>3.15</v>
      </c>
      <c r="BW109" s="8">
        <v>39782</v>
      </c>
      <c r="BX109" s="5">
        <v>409.66</v>
      </c>
      <c r="CC109" s="8">
        <v>39782</v>
      </c>
      <c r="CD109" s="5">
        <v>-51.063000000000002</v>
      </c>
      <c r="CG109" s="8">
        <v>39782</v>
      </c>
      <c r="CH109" s="5">
        <v>-2.2999999999999998</v>
      </c>
      <c r="CI109" s="8">
        <v>39782</v>
      </c>
      <c r="CJ109" s="5">
        <v>-3.1</v>
      </c>
      <c r="CM109" s="8">
        <v>39782</v>
      </c>
      <c r="CN109" s="5">
        <v>-1.2</v>
      </c>
      <c r="CO109" s="8">
        <v>39813</v>
      </c>
      <c r="CP109" s="5">
        <v>0</v>
      </c>
      <c r="CQ109" s="8">
        <v>41121</v>
      </c>
      <c r="CR109" s="5">
        <v>1.6</v>
      </c>
      <c r="CS109" s="8">
        <v>41152</v>
      </c>
      <c r="CT109" s="5">
        <v>2</v>
      </c>
      <c r="CU109" s="8">
        <v>41455</v>
      </c>
      <c r="CV109" s="5">
        <v>1.0642860000000001</v>
      </c>
      <c r="CW109" s="8">
        <v>44895</v>
      </c>
      <c r="CX109" s="5">
        <v>7.2</v>
      </c>
      <c r="CY109" s="8">
        <v>44895</v>
      </c>
      <c r="CZ109" s="5">
        <v>0.2</v>
      </c>
      <c r="DA109" s="8">
        <v>39782</v>
      </c>
      <c r="DB109" s="5">
        <v>0</v>
      </c>
      <c r="DE109" s="8">
        <v>39782</v>
      </c>
      <c r="DF109" s="5">
        <v>-0.7</v>
      </c>
      <c r="DO109" s="8">
        <v>43465</v>
      </c>
      <c r="DP109" s="5">
        <v>3</v>
      </c>
    </row>
    <row r="110" spans="1:120" x14ac:dyDescent="0.2">
      <c r="A110" s="8">
        <v>39813</v>
      </c>
      <c r="B110" s="5">
        <v>35.5</v>
      </c>
      <c r="E110" s="8">
        <v>39964</v>
      </c>
      <c r="F110" s="5">
        <v>35.200000000000003</v>
      </c>
      <c r="G110" s="8">
        <v>42735</v>
      </c>
      <c r="H110" s="5">
        <v>56.8</v>
      </c>
      <c r="I110" s="8">
        <v>44347</v>
      </c>
      <c r="J110" s="5">
        <v>61.6</v>
      </c>
      <c r="M110" s="8">
        <v>45016</v>
      </c>
      <c r="N110" s="5">
        <v>53.8</v>
      </c>
      <c r="O110" s="8">
        <v>39813</v>
      </c>
      <c r="P110" s="5">
        <v>33.6</v>
      </c>
      <c r="Q110" s="8">
        <v>40847</v>
      </c>
      <c r="R110" s="5">
        <v>-4</v>
      </c>
      <c r="S110" s="8">
        <v>44165</v>
      </c>
      <c r="T110" s="5">
        <v>10.75</v>
      </c>
      <c r="U110" s="8">
        <v>43131</v>
      </c>
      <c r="V110" s="5">
        <v>26</v>
      </c>
      <c r="Y110" s="8">
        <v>39813</v>
      </c>
      <c r="Z110" s="5">
        <v>-40.64</v>
      </c>
      <c r="AA110" s="8">
        <v>41943</v>
      </c>
      <c r="AB110" s="5">
        <v>11</v>
      </c>
      <c r="AE110" s="8">
        <v>39813</v>
      </c>
      <c r="AF110" s="5">
        <v>58.7</v>
      </c>
      <c r="AG110" s="8">
        <v>39813</v>
      </c>
      <c r="AH110" s="5">
        <v>45.67</v>
      </c>
      <c r="AI110" s="8">
        <v>43496</v>
      </c>
      <c r="AJ110" s="5">
        <v>102.9</v>
      </c>
      <c r="AK110" s="8">
        <v>39813</v>
      </c>
      <c r="AL110" s="5">
        <v>-536</v>
      </c>
      <c r="AO110" s="8">
        <v>42216</v>
      </c>
      <c r="AP110" s="5">
        <v>217.4</v>
      </c>
      <c r="AQ110" s="8">
        <v>39813</v>
      </c>
      <c r="AR110" s="5">
        <v>7</v>
      </c>
      <c r="AS110" s="8">
        <v>43496</v>
      </c>
      <c r="AT110" s="5">
        <v>34.5</v>
      </c>
      <c r="AU110" s="8">
        <v>41060</v>
      </c>
      <c r="AV110" s="5">
        <v>0.1</v>
      </c>
      <c r="AW110" s="8">
        <v>44347</v>
      </c>
      <c r="AX110" s="5">
        <v>0.8</v>
      </c>
      <c r="AY110" s="8">
        <v>39813</v>
      </c>
      <c r="AZ110" s="5">
        <v>-1.1299999999999999</v>
      </c>
      <c r="BE110" s="8">
        <v>40877</v>
      </c>
      <c r="BF110" s="5">
        <v>13.45</v>
      </c>
      <c r="BK110" s="8">
        <v>40298</v>
      </c>
      <c r="BL110" s="5">
        <v>0.1</v>
      </c>
      <c r="BO110" s="8">
        <v>39813</v>
      </c>
      <c r="BP110" s="5">
        <v>-0.8</v>
      </c>
      <c r="BQ110" s="8">
        <v>39813</v>
      </c>
      <c r="BR110" s="5">
        <v>608</v>
      </c>
      <c r="BS110" s="8">
        <v>40724</v>
      </c>
      <c r="BT110" s="5">
        <v>595</v>
      </c>
      <c r="BU110" s="8">
        <v>42124</v>
      </c>
      <c r="BV110" s="5">
        <v>0.64</v>
      </c>
      <c r="BW110" s="8">
        <v>39813</v>
      </c>
      <c r="BX110" s="5">
        <v>393.67</v>
      </c>
      <c r="CC110" s="8">
        <v>39813</v>
      </c>
      <c r="CD110" s="5">
        <v>-35.988999999999997</v>
      </c>
      <c r="CG110" s="8">
        <v>39813</v>
      </c>
      <c r="CH110" s="5">
        <v>-3.2</v>
      </c>
      <c r="CI110" s="8">
        <v>39813</v>
      </c>
      <c r="CJ110" s="5">
        <v>-2.1</v>
      </c>
      <c r="CM110" s="8">
        <v>39813</v>
      </c>
      <c r="CN110" s="5">
        <v>-0.9</v>
      </c>
      <c r="CO110" s="8">
        <v>39844</v>
      </c>
      <c r="CP110" s="5">
        <v>0.1</v>
      </c>
      <c r="CQ110" s="8">
        <v>41152</v>
      </c>
      <c r="CR110" s="5">
        <v>1.7</v>
      </c>
      <c r="CS110" s="8">
        <v>41182</v>
      </c>
      <c r="CT110" s="5">
        <v>2</v>
      </c>
      <c r="CU110" s="8">
        <v>41486</v>
      </c>
      <c r="CV110" s="5">
        <v>1.26875</v>
      </c>
      <c r="CW110" s="8">
        <v>44926</v>
      </c>
      <c r="CX110" s="5">
        <v>6.8</v>
      </c>
      <c r="CY110" s="8">
        <v>44926</v>
      </c>
      <c r="CZ110" s="5">
        <v>-0.1</v>
      </c>
      <c r="DA110" s="8">
        <v>39813</v>
      </c>
      <c r="DB110" s="5">
        <v>-0.4</v>
      </c>
      <c r="DE110" s="8">
        <v>39813</v>
      </c>
      <c r="DF110" s="5">
        <v>-1</v>
      </c>
      <c r="DO110" s="8">
        <v>43496</v>
      </c>
      <c r="DP110" s="5">
        <v>3.2</v>
      </c>
    </row>
    <row r="111" spans="1:120" x14ac:dyDescent="0.2">
      <c r="A111" s="8">
        <v>39844</v>
      </c>
      <c r="B111" s="5">
        <v>32.700000000000003</v>
      </c>
      <c r="E111" s="8">
        <v>39994</v>
      </c>
      <c r="F111" s="5">
        <v>47.1</v>
      </c>
      <c r="G111" s="8">
        <v>42766</v>
      </c>
      <c r="H111" s="5">
        <v>57</v>
      </c>
      <c r="I111" s="8">
        <v>44377</v>
      </c>
      <c r="J111" s="5">
        <v>62.3</v>
      </c>
      <c r="M111" s="8">
        <v>45046</v>
      </c>
      <c r="N111" s="5">
        <v>53.7</v>
      </c>
      <c r="O111" s="8">
        <v>39844</v>
      </c>
      <c r="P111" s="5">
        <v>34.6</v>
      </c>
      <c r="Q111" s="8">
        <v>40877</v>
      </c>
      <c r="R111" s="5">
        <v>-1.8</v>
      </c>
      <c r="S111" s="8">
        <v>44196</v>
      </c>
      <c r="T111" s="5">
        <v>9</v>
      </c>
      <c r="U111" s="8">
        <v>43159</v>
      </c>
      <c r="V111" s="5">
        <v>29.6</v>
      </c>
      <c r="Y111" s="8">
        <v>39844</v>
      </c>
      <c r="Z111" s="5">
        <v>-34.92</v>
      </c>
      <c r="AA111" s="8">
        <v>41973</v>
      </c>
      <c r="AB111" s="5">
        <v>16</v>
      </c>
      <c r="AE111" s="8">
        <v>39844</v>
      </c>
      <c r="AF111" s="5">
        <v>61.6</v>
      </c>
      <c r="AG111" s="8">
        <v>39844</v>
      </c>
      <c r="AH111" s="5">
        <v>38.880000000000003</v>
      </c>
      <c r="AI111" s="8">
        <v>43524</v>
      </c>
      <c r="AJ111" s="5">
        <v>102.5</v>
      </c>
      <c r="AK111" s="8">
        <v>39844</v>
      </c>
      <c r="AL111" s="5">
        <v>-535</v>
      </c>
      <c r="AO111" s="8">
        <v>42247</v>
      </c>
      <c r="AP111" s="5">
        <v>202.8</v>
      </c>
      <c r="AQ111" s="8">
        <v>39844</v>
      </c>
      <c r="AR111" s="5">
        <v>7.5</v>
      </c>
      <c r="AS111" s="8">
        <v>43524</v>
      </c>
      <c r="AT111" s="5">
        <v>34.5</v>
      </c>
      <c r="AU111" s="8">
        <v>41090</v>
      </c>
      <c r="AV111" s="5">
        <v>0.4</v>
      </c>
      <c r="AW111" s="8">
        <v>44377</v>
      </c>
      <c r="AX111" s="5">
        <v>0.2</v>
      </c>
      <c r="AY111" s="8">
        <v>39844</v>
      </c>
      <c r="AZ111" s="5">
        <v>-1.48</v>
      </c>
      <c r="BE111" s="8">
        <v>40908</v>
      </c>
      <c r="BF111" s="5">
        <v>13.55</v>
      </c>
      <c r="BK111" s="8">
        <v>40329</v>
      </c>
      <c r="BL111" s="5">
        <v>0.2</v>
      </c>
      <c r="BO111" s="8">
        <v>39844</v>
      </c>
      <c r="BP111" s="5">
        <v>-1</v>
      </c>
      <c r="BQ111" s="8">
        <v>39844</v>
      </c>
      <c r="BR111" s="5">
        <v>528</v>
      </c>
      <c r="BS111" s="8">
        <v>40755</v>
      </c>
      <c r="BT111" s="5">
        <v>606</v>
      </c>
      <c r="BU111" s="8">
        <v>42155</v>
      </c>
      <c r="BV111" s="5">
        <v>4.25</v>
      </c>
      <c r="BW111" s="8">
        <v>39844</v>
      </c>
      <c r="BX111" s="5">
        <v>324.07</v>
      </c>
      <c r="CC111" s="8">
        <v>39844</v>
      </c>
      <c r="CD111" s="5">
        <v>-38.116999999999997</v>
      </c>
      <c r="CG111" s="8">
        <v>39844</v>
      </c>
      <c r="CH111" s="5">
        <v>-3.5</v>
      </c>
      <c r="CI111" s="8">
        <v>39844</v>
      </c>
      <c r="CJ111" s="5">
        <v>-2.7</v>
      </c>
      <c r="CM111" s="8">
        <v>39844</v>
      </c>
      <c r="CN111" s="5">
        <v>0.2</v>
      </c>
      <c r="CO111" s="8">
        <v>39872</v>
      </c>
      <c r="CP111" s="5">
        <v>0.1</v>
      </c>
      <c r="CQ111" s="8">
        <v>41182</v>
      </c>
      <c r="CR111" s="5">
        <v>1.9</v>
      </c>
      <c r="CS111" s="8">
        <v>41213</v>
      </c>
      <c r="CT111" s="5">
        <v>2</v>
      </c>
      <c r="CU111" s="8">
        <v>41517</v>
      </c>
      <c r="CV111" s="5">
        <v>1.2578119999999999</v>
      </c>
      <c r="CW111" s="8">
        <v>44957</v>
      </c>
      <c r="CX111" s="5">
        <v>5.4</v>
      </c>
      <c r="CY111" s="8">
        <v>44957</v>
      </c>
      <c r="CZ111" s="5">
        <v>0.4</v>
      </c>
      <c r="DA111" s="8">
        <v>39844</v>
      </c>
      <c r="DB111" s="5">
        <v>-0.2</v>
      </c>
      <c r="DE111" s="8">
        <v>39844</v>
      </c>
      <c r="DF111" s="5">
        <v>0.4</v>
      </c>
      <c r="DO111" s="8">
        <v>43524</v>
      </c>
      <c r="DP111" s="5">
        <v>3.3</v>
      </c>
    </row>
    <row r="112" spans="1:120" x14ac:dyDescent="0.2">
      <c r="A112" s="8">
        <v>39872</v>
      </c>
      <c r="B112" s="5">
        <v>33.799999999999997</v>
      </c>
      <c r="E112" s="8">
        <v>40025</v>
      </c>
      <c r="F112" s="5">
        <v>48.3</v>
      </c>
      <c r="G112" s="8">
        <v>42794</v>
      </c>
      <c r="H112" s="5">
        <v>56.5</v>
      </c>
      <c r="I112" s="8">
        <v>44408</v>
      </c>
      <c r="J112" s="5">
        <v>63</v>
      </c>
      <c r="M112" s="8">
        <v>45077</v>
      </c>
      <c r="N112" s="5">
        <v>55.1</v>
      </c>
      <c r="O112" s="8">
        <v>39872</v>
      </c>
      <c r="P112" s="5">
        <v>32.6</v>
      </c>
      <c r="Q112" s="8">
        <v>40908</v>
      </c>
      <c r="R112" s="5">
        <v>3.2</v>
      </c>
      <c r="S112" s="8">
        <v>44227</v>
      </c>
      <c r="T112" s="5">
        <v>13</v>
      </c>
      <c r="U112" s="8">
        <v>43190</v>
      </c>
      <c r="V112" s="5">
        <v>32.1</v>
      </c>
      <c r="Y112" s="8">
        <v>39872</v>
      </c>
      <c r="Z112" s="5">
        <v>-25.5</v>
      </c>
      <c r="AA112" s="8">
        <v>42004</v>
      </c>
      <c r="AB112" s="5">
        <v>7</v>
      </c>
      <c r="AE112" s="8">
        <v>39872</v>
      </c>
      <c r="AF112" s="5">
        <v>56</v>
      </c>
      <c r="AG112" s="8">
        <v>39872</v>
      </c>
      <c r="AH112" s="5">
        <v>35.29</v>
      </c>
      <c r="AI112" s="8">
        <v>43555</v>
      </c>
      <c r="AJ112" s="5">
        <v>101.9</v>
      </c>
      <c r="AK112" s="8">
        <v>39872</v>
      </c>
      <c r="AL112" s="5">
        <v>-658</v>
      </c>
      <c r="AO112" s="8">
        <v>42277</v>
      </c>
      <c r="AP112" s="5">
        <v>189.7</v>
      </c>
      <c r="AQ112" s="8">
        <v>39872</v>
      </c>
      <c r="AR112" s="5">
        <v>7.9</v>
      </c>
      <c r="AS112" s="8">
        <v>43555</v>
      </c>
      <c r="AT112" s="5">
        <v>34.5</v>
      </c>
      <c r="AU112" s="8">
        <v>41121</v>
      </c>
      <c r="AV112" s="5">
        <v>0.4</v>
      </c>
      <c r="AW112" s="8">
        <v>44408</v>
      </c>
      <c r="AX112" s="5">
        <v>0.7</v>
      </c>
      <c r="AY112" s="8">
        <v>39872</v>
      </c>
      <c r="AZ112" s="5">
        <v>-1.22</v>
      </c>
      <c r="BE112" s="8">
        <v>40939</v>
      </c>
      <c r="BF112" s="5">
        <v>13.52</v>
      </c>
      <c r="BK112" s="8">
        <v>40359</v>
      </c>
      <c r="BL112" s="5">
        <v>-0.2</v>
      </c>
      <c r="BO112" s="8">
        <v>39872</v>
      </c>
      <c r="BP112" s="5">
        <v>-0.6</v>
      </c>
      <c r="BQ112" s="8">
        <v>39872</v>
      </c>
      <c r="BR112" s="5">
        <v>456</v>
      </c>
      <c r="BS112" s="8">
        <v>40786</v>
      </c>
      <c r="BT112" s="5">
        <v>592</v>
      </c>
      <c r="BU112" s="8">
        <v>42185</v>
      </c>
      <c r="BV112" s="5">
        <v>0.92</v>
      </c>
      <c r="BW112" s="8">
        <v>39872</v>
      </c>
      <c r="BX112" s="5">
        <v>307.05</v>
      </c>
      <c r="CC112" s="8">
        <v>39872</v>
      </c>
      <c r="CD112" s="5">
        <v>-35.743000000000002</v>
      </c>
      <c r="CG112" s="8">
        <v>39872</v>
      </c>
      <c r="CH112" s="5">
        <v>1.4</v>
      </c>
      <c r="CI112" s="8">
        <v>39872</v>
      </c>
      <c r="CJ112" s="5">
        <v>-2.2000000000000002</v>
      </c>
      <c r="CM112" s="8">
        <v>39872</v>
      </c>
      <c r="CN112" s="5">
        <v>0.3</v>
      </c>
      <c r="CO112" s="8">
        <v>39903</v>
      </c>
      <c r="CP112" s="5">
        <v>0.1</v>
      </c>
      <c r="CQ112" s="8">
        <v>41213</v>
      </c>
      <c r="CR112" s="5">
        <v>2.1</v>
      </c>
      <c r="CS112" s="8">
        <v>41243</v>
      </c>
      <c r="CT112" s="5">
        <v>2</v>
      </c>
      <c r="CU112" s="8">
        <v>41547</v>
      </c>
      <c r="CV112" s="5">
        <v>1.2571429999999999</v>
      </c>
      <c r="CW112" s="8">
        <v>44985</v>
      </c>
      <c r="CX112" s="5">
        <v>5.4</v>
      </c>
      <c r="CY112" s="8">
        <v>44985</v>
      </c>
      <c r="CZ112" s="5">
        <v>0.3</v>
      </c>
      <c r="DA112" s="8">
        <v>39872</v>
      </c>
      <c r="DB112" s="5">
        <v>-0.1</v>
      </c>
      <c r="DE112" s="8">
        <v>39872</v>
      </c>
      <c r="DF112" s="5">
        <v>0.2</v>
      </c>
      <c r="DO112" s="8">
        <v>43555</v>
      </c>
      <c r="DP112" s="5">
        <v>3.4</v>
      </c>
    </row>
    <row r="113" spans="1:120" x14ac:dyDescent="0.2">
      <c r="A113" s="8">
        <v>39903</v>
      </c>
      <c r="B113" s="5">
        <v>35.9</v>
      </c>
      <c r="E113" s="8">
        <v>40056</v>
      </c>
      <c r="F113" s="5">
        <v>57</v>
      </c>
      <c r="G113" s="8">
        <v>42825</v>
      </c>
      <c r="H113" s="5">
        <v>57</v>
      </c>
      <c r="I113" s="8">
        <v>44439</v>
      </c>
      <c r="J113" s="5">
        <v>61.1</v>
      </c>
      <c r="M113" s="8">
        <v>45107</v>
      </c>
      <c r="N113" s="5">
        <v>54.1</v>
      </c>
      <c r="O113" s="8">
        <v>39903</v>
      </c>
      <c r="P113" s="5">
        <v>34.5</v>
      </c>
      <c r="Q113" s="8">
        <v>40939</v>
      </c>
      <c r="R113" s="5">
        <v>11</v>
      </c>
      <c r="S113" s="8">
        <v>44255</v>
      </c>
      <c r="T113" s="5">
        <v>12.13</v>
      </c>
      <c r="U113" s="8">
        <v>43220</v>
      </c>
      <c r="V113" s="5">
        <v>22.4</v>
      </c>
      <c r="Y113" s="8">
        <v>39903</v>
      </c>
      <c r="Z113" s="5">
        <v>-38.35</v>
      </c>
      <c r="AA113" s="8">
        <v>42035</v>
      </c>
      <c r="AB113" s="5">
        <v>5</v>
      </c>
      <c r="AE113" s="8">
        <v>39903</v>
      </c>
      <c r="AF113" s="5">
        <v>56.7</v>
      </c>
      <c r="AG113" s="8">
        <v>39903</v>
      </c>
      <c r="AH113" s="5">
        <v>27.71</v>
      </c>
      <c r="AI113" s="8">
        <v>43585</v>
      </c>
      <c r="AJ113" s="5">
        <v>102.2</v>
      </c>
      <c r="AK113" s="8">
        <v>39903</v>
      </c>
      <c r="AL113" s="5">
        <v>-663</v>
      </c>
      <c r="AO113" s="8">
        <v>42308</v>
      </c>
      <c r="AP113" s="5">
        <v>179.7</v>
      </c>
      <c r="AQ113" s="8">
        <v>39903</v>
      </c>
      <c r="AR113" s="5">
        <v>8.5</v>
      </c>
      <c r="AS113" s="8">
        <v>43585</v>
      </c>
      <c r="AT113" s="5">
        <v>34.5</v>
      </c>
      <c r="AU113" s="8">
        <v>41152</v>
      </c>
      <c r="AV113" s="5">
        <v>0.5</v>
      </c>
      <c r="AW113" s="8">
        <v>44439</v>
      </c>
      <c r="AX113" s="5">
        <v>0.3</v>
      </c>
      <c r="AY113" s="8">
        <v>39903</v>
      </c>
      <c r="AZ113" s="5">
        <v>-0.93</v>
      </c>
      <c r="BE113" s="8">
        <v>40968</v>
      </c>
      <c r="BF113" s="5">
        <v>14.05</v>
      </c>
      <c r="BK113" s="8">
        <v>40390</v>
      </c>
      <c r="BL113" s="5">
        <v>0.5</v>
      </c>
      <c r="BO113" s="8">
        <v>39903</v>
      </c>
      <c r="BP113" s="5">
        <v>-1</v>
      </c>
      <c r="BQ113" s="8">
        <v>39903</v>
      </c>
      <c r="BR113" s="5">
        <v>546</v>
      </c>
      <c r="BS113" s="8">
        <v>40816</v>
      </c>
      <c r="BT113" s="5">
        <v>613</v>
      </c>
      <c r="BU113" s="8">
        <v>42216</v>
      </c>
      <c r="BV113" s="5">
        <v>-0.96</v>
      </c>
      <c r="BW113" s="8">
        <v>39903</v>
      </c>
      <c r="BX113" s="5">
        <v>336.56</v>
      </c>
      <c r="CC113" s="8">
        <v>39903</v>
      </c>
      <c r="CD113" s="5">
        <v>-28.837</v>
      </c>
      <c r="CG113" s="8">
        <v>39903</v>
      </c>
      <c r="CH113" s="5">
        <v>-0.7</v>
      </c>
      <c r="CI113" s="8">
        <v>39903</v>
      </c>
      <c r="CJ113" s="5">
        <v>-1.6</v>
      </c>
      <c r="CM113" s="8">
        <v>39903</v>
      </c>
      <c r="CN113" s="5">
        <v>0.1</v>
      </c>
      <c r="CO113" s="8">
        <v>39933</v>
      </c>
      <c r="CP113" s="5">
        <v>0.1</v>
      </c>
      <c r="CQ113" s="8">
        <v>41243</v>
      </c>
      <c r="CR113" s="5">
        <v>1.9</v>
      </c>
      <c r="CS113" s="8">
        <v>41274</v>
      </c>
      <c r="CT113" s="5">
        <v>1.9</v>
      </c>
      <c r="CU113" s="8">
        <v>41578</v>
      </c>
      <c r="CV113" s="5">
        <v>1.1133329999999999</v>
      </c>
      <c r="CW113" s="8">
        <v>45016</v>
      </c>
      <c r="CX113" s="5">
        <v>3</v>
      </c>
      <c r="CY113" s="8">
        <v>45016</v>
      </c>
      <c r="CZ113" s="5">
        <v>0</v>
      </c>
      <c r="DA113" s="8">
        <v>39903</v>
      </c>
      <c r="DB113" s="5">
        <v>-0.2</v>
      </c>
      <c r="DE113" s="8">
        <v>39903</v>
      </c>
      <c r="DF113" s="5">
        <v>-0.1</v>
      </c>
      <c r="DO113" s="8">
        <v>43585</v>
      </c>
      <c r="DP113" s="5">
        <v>3.3</v>
      </c>
    </row>
    <row r="114" spans="1:120" x14ac:dyDescent="0.2">
      <c r="A114" s="8">
        <v>39933</v>
      </c>
      <c r="B114" s="5">
        <v>38.4</v>
      </c>
      <c r="E114" s="8">
        <v>40086</v>
      </c>
      <c r="F114" s="5">
        <v>65.400000000000006</v>
      </c>
      <c r="G114" s="8">
        <v>42855</v>
      </c>
      <c r="H114" s="5">
        <v>55.7</v>
      </c>
      <c r="I114" s="8">
        <v>44469</v>
      </c>
      <c r="J114" s="5">
        <v>60</v>
      </c>
      <c r="M114" s="8">
        <v>45138</v>
      </c>
      <c r="N114" s="5">
        <v>52.4</v>
      </c>
      <c r="O114" s="8">
        <v>39933</v>
      </c>
      <c r="P114" s="5">
        <v>34.700000000000003</v>
      </c>
      <c r="Q114" s="8">
        <v>40968</v>
      </c>
      <c r="R114" s="5">
        <v>14.5</v>
      </c>
      <c r="S114" s="8">
        <v>44286</v>
      </c>
      <c r="T114" s="5">
        <v>25.78</v>
      </c>
      <c r="U114" s="8">
        <v>43251</v>
      </c>
      <c r="V114" s="5">
        <v>24.8</v>
      </c>
      <c r="Y114" s="8">
        <v>39933</v>
      </c>
      <c r="Z114" s="5">
        <v>-32.42</v>
      </c>
      <c r="AA114" s="8">
        <v>42063</v>
      </c>
      <c r="AB114" s="5">
        <v>6</v>
      </c>
      <c r="AE114" s="8">
        <v>39933</v>
      </c>
      <c r="AF114" s="5">
        <v>61.7</v>
      </c>
      <c r="AG114" s="8">
        <v>39933</v>
      </c>
      <c r="AH114" s="5">
        <v>29.73</v>
      </c>
      <c r="AI114" s="8">
        <v>43616</v>
      </c>
      <c r="AJ114" s="5">
        <v>102</v>
      </c>
      <c r="AK114" s="8">
        <v>39933</v>
      </c>
      <c r="AL114" s="5">
        <v>-585</v>
      </c>
      <c r="AO114" s="8">
        <v>42338</v>
      </c>
      <c r="AP114" s="5">
        <v>187</v>
      </c>
      <c r="AQ114" s="8">
        <v>39933</v>
      </c>
      <c r="AR114" s="5">
        <v>8.9</v>
      </c>
      <c r="AS114" s="8">
        <v>43616</v>
      </c>
      <c r="AT114" s="5">
        <v>34.5</v>
      </c>
      <c r="AU114" s="8">
        <v>41182</v>
      </c>
      <c r="AV114" s="5">
        <v>0.6</v>
      </c>
      <c r="AW114" s="8">
        <v>44469</v>
      </c>
      <c r="AX114" s="5">
        <v>0</v>
      </c>
      <c r="AY114" s="8">
        <v>39933</v>
      </c>
      <c r="AZ114" s="5">
        <v>-0.56999999999999995</v>
      </c>
      <c r="BE114" s="8">
        <v>40999</v>
      </c>
      <c r="BF114" s="5">
        <v>14.63</v>
      </c>
      <c r="BK114" s="8">
        <v>40421</v>
      </c>
      <c r="BL114" s="5">
        <v>0.3</v>
      </c>
      <c r="BO114" s="8">
        <v>39933</v>
      </c>
      <c r="BP114" s="5">
        <v>-1</v>
      </c>
      <c r="BQ114" s="8">
        <v>39933</v>
      </c>
      <c r="BR114" s="5">
        <v>524</v>
      </c>
      <c r="BS114" s="8">
        <v>40847</v>
      </c>
      <c r="BT114" s="5">
        <v>603</v>
      </c>
      <c r="BU114" s="8">
        <v>42247</v>
      </c>
      <c r="BV114" s="5">
        <v>-1.43</v>
      </c>
      <c r="BW114" s="8">
        <v>39933</v>
      </c>
      <c r="BX114" s="5">
        <v>361.51</v>
      </c>
      <c r="CC114" s="8">
        <v>39933</v>
      </c>
      <c r="CD114" s="5">
        <v>-28.815999999999999</v>
      </c>
      <c r="CG114" s="8">
        <v>39933</v>
      </c>
      <c r="CH114" s="5">
        <v>0.8</v>
      </c>
      <c r="CI114" s="8">
        <v>39933</v>
      </c>
      <c r="CJ114" s="5">
        <v>0.4</v>
      </c>
      <c r="CM114" s="8">
        <v>39933</v>
      </c>
      <c r="CN114" s="5">
        <v>0</v>
      </c>
      <c r="CO114" s="8">
        <v>39964</v>
      </c>
      <c r="CP114" s="5">
        <v>0.1</v>
      </c>
      <c r="CQ114" s="8">
        <v>41274</v>
      </c>
      <c r="CR114" s="5">
        <v>1.8</v>
      </c>
      <c r="CS114" s="8">
        <v>41305</v>
      </c>
      <c r="CT114" s="5">
        <v>1.8</v>
      </c>
      <c r="CU114" s="8">
        <v>41608</v>
      </c>
      <c r="CV114" s="5">
        <v>1.1687099999999999</v>
      </c>
      <c r="CW114" s="8">
        <v>45046</v>
      </c>
      <c r="CX114" s="5">
        <v>2.5</v>
      </c>
      <c r="CY114" s="8">
        <v>45046</v>
      </c>
      <c r="CZ114" s="5">
        <v>0.3</v>
      </c>
      <c r="DA114" s="8">
        <v>39933</v>
      </c>
      <c r="DB114" s="5">
        <v>-0.2</v>
      </c>
      <c r="DE114" s="8">
        <v>39933</v>
      </c>
      <c r="DF114" s="5">
        <v>-0.2</v>
      </c>
      <c r="DO114" s="8">
        <v>43616</v>
      </c>
      <c r="DP114" s="5">
        <v>3.2</v>
      </c>
    </row>
    <row r="115" spans="1:120" x14ac:dyDescent="0.2">
      <c r="A115" s="8">
        <v>39964</v>
      </c>
      <c r="B115" s="5">
        <v>42.2</v>
      </c>
      <c r="E115" s="8">
        <v>40117</v>
      </c>
      <c r="F115" s="5">
        <v>63</v>
      </c>
      <c r="G115" s="8">
        <v>42886</v>
      </c>
      <c r="H115" s="5">
        <v>57.1</v>
      </c>
      <c r="I115" s="8">
        <v>44500</v>
      </c>
      <c r="J115" s="5">
        <v>59.3</v>
      </c>
      <c r="M115" s="8">
        <v>45169</v>
      </c>
      <c r="N115" s="5">
        <v>51.2</v>
      </c>
      <c r="O115" s="8">
        <v>39964</v>
      </c>
      <c r="P115" s="5">
        <v>42</v>
      </c>
      <c r="Q115" s="8">
        <v>40999</v>
      </c>
      <c r="R115" s="5">
        <v>17.899999999999999</v>
      </c>
      <c r="S115" s="8">
        <v>44316</v>
      </c>
      <c r="T115" s="5">
        <v>27</v>
      </c>
      <c r="U115" s="8">
        <v>43281</v>
      </c>
      <c r="V115" s="5">
        <v>24.7</v>
      </c>
      <c r="Y115" s="8">
        <v>39964</v>
      </c>
      <c r="Z115" s="5">
        <v>-17.89</v>
      </c>
      <c r="AA115" s="8">
        <v>42094</v>
      </c>
      <c r="AB115" s="5">
        <v>2</v>
      </c>
      <c r="AE115" s="8">
        <v>39964</v>
      </c>
      <c r="AF115" s="5">
        <v>68.3</v>
      </c>
      <c r="AG115" s="8">
        <v>39964</v>
      </c>
      <c r="AH115" s="5">
        <v>42.57</v>
      </c>
      <c r="AI115" s="8">
        <v>43646</v>
      </c>
      <c r="AJ115" s="5">
        <v>103.3</v>
      </c>
      <c r="AK115" s="8">
        <v>39964</v>
      </c>
      <c r="AL115" s="5">
        <v>-522</v>
      </c>
      <c r="AO115" s="8">
        <v>42369</v>
      </c>
      <c r="AP115" s="5">
        <v>196.2</v>
      </c>
      <c r="AQ115" s="8">
        <v>39964</v>
      </c>
      <c r="AR115" s="5">
        <v>9.1999999999999993</v>
      </c>
      <c r="AS115" s="8">
        <v>43646</v>
      </c>
      <c r="AT115" s="5">
        <v>34.4</v>
      </c>
      <c r="AU115" s="8">
        <v>41213</v>
      </c>
      <c r="AV115" s="5">
        <v>0.5</v>
      </c>
      <c r="AW115" s="8">
        <v>44500</v>
      </c>
      <c r="AX115" s="5">
        <v>0.9</v>
      </c>
      <c r="AY115" s="8">
        <v>39964</v>
      </c>
      <c r="AZ115" s="5">
        <v>-0.87</v>
      </c>
      <c r="BE115" s="8">
        <v>41029</v>
      </c>
      <c r="BF115" s="5">
        <v>14.34</v>
      </c>
      <c r="BK115" s="8">
        <v>40451</v>
      </c>
      <c r="BL115" s="5">
        <v>0.4</v>
      </c>
      <c r="BO115" s="8">
        <v>39964</v>
      </c>
      <c r="BP115" s="5">
        <v>-1</v>
      </c>
      <c r="BQ115" s="8">
        <v>39964</v>
      </c>
      <c r="BR115" s="5">
        <v>489</v>
      </c>
      <c r="BS115" s="8">
        <v>40877</v>
      </c>
      <c r="BT115" s="5">
        <v>636</v>
      </c>
      <c r="BU115" s="8">
        <v>42277</v>
      </c>
      <c r="BV115" s="5">
        <v>1.35</v>
      </c>
      <c r="BW115" s="8">
        <v>39964</v>
      </c>
      <c r="BX115" s="5">
        <v>362.55</v>
      </c>
      <c r="CC115" s="8">
        <v>39964</v>
      </c>
      <c r="CD115" s="5">
        <v>-30.181999999999999</v>
      </c>
      <c r="CG115" s="8">
        <v>39964</v>
      </c>
      <c r="CH115" s="5">
        <v>0.9</v>
      </c>
      <c r="CI115" s="8">
        <v>39964</v>
      </c>
      <c r="CJ115" s="5">
        <v>-0.8</v>
      </c>
      <c r="CM115" s="8">
        <v>39964</v>
      </c>
      <c r="CN115" s="5">
        <v>0.3</v>
      </c>
      <c r="CO115" s="8">
        <v>39994</v>
      </c>
      <c r="CP115" s="5">
        <v>0.1</v>
      </c>
      <c r="CQ115" s="8">
        <v>41305</v>
      </c>
      <c r="CR115" s="5">
        <v>1.6</v>
      </c>
      <c r="CS115" s="8">
        <v>41333</v>
      </c>
      <c r="CT115" s="5">
        <v>2</v>
      </c>
      <c r="CU115" s="8">
        <v>41639</v>
      </c>
      <c r="CV115" s="5">
        <v>1.1678120000000001</v>
      </c>
      <c r="CW115" s="8">
        <v>45077</v>
      </c>
      <c r="CX115" s="5">
        <v>1.4</v>
      </c>
      <c r="CY115" s="8">
        <v>45077</v>
      </c>
      <c r="CZ115" s="5">
        <v>-0.1</v>
      </c>
      <c r="DA115" s="8">
        <v>39964</v>
      </c>
      <c r="DB115" s="5">
        <v>0.4</v>
      </c>
      <c r="DE115" s="8">
        <v>39964</v>
      </c>
      <c r="DF115" s="5">
        <v>0.3</v>
      </c>
      <c r="DO115" s="8">
        <v>43646</v>
      </c>
      <c r="DP115" s="5">
        <v>3.2</v>
      </c>
    </row>
    <row r="116" spans="1:120" x14ac:dyDescent="0.2">
      <c r="A116" s="8">
        <v>39994</v>
      </c>
      <c r="B116" s="5">
        <v>44.6</v>
      </c>
      <c r="E116" s="8">
        <v>40147</v>
      </c>
      <c r="F116" s="5">
        <v>64.599999999999994</v>
      </c>
      <c r="G116" s="8">
        <v>42916</v>
      </c>
      <c r="H116" s="5">
        <v>56.5</v>
      </c>
      <c r="I116" s="8">
        <v>44530</v>
      </c>
      <c r="J116" s="5">
        <v>59.1</v>
      </c>
      <c r="M116" s="8">
        <v>45199</v>
      </c>
      <c r="N116" s="5">
        <v>50.2</v>
      </c>
      <c r="O116" s="8">
        <v>39994</v>
      </c>
      <c r="P116" s="5">
        <v>39</v>
      </c>
      <c r="Q116" s="8">
        <v>41029</v>
      </c>
      <c r="R116" s="5">
        <v>17.7</v>
      </c>
      <c r="S116" s="8">
        <v>44347</v>
      </c>
      <c r="T116" s="5">
        <v>30</v>
      </c>
      <c r="U116" s="8">
        <v>43312</v>
      </c>
      <c r="V116" s="5">
        <v>31.2</v>
      </c>
      <c r="Y116" s="8">
        <v>39994</v>
      </c>
      <c r="Z116" s="5">
        <v>-16.649999999999999</v>
      </c>
      <c r="AA116" s="8">
        <v>42124</v>
      </c>
      <c r="AB116" s="5">
        <v>-2</v>
      </c>
      <c r="AE116" s="8">
        <v>39994</v>
      </c>
      <c r="AF116" s="5">
        <v>69.099999999999994</v>
      </c>
      <c r="AG116" s="8">
        <v>39994</v>
      </c>
      <c r="AH116" s="5">
        <v>55.3</v>
      </c>
      <c r="AI116" s="8">
        <v>43677</v>
      </c>
      <c r="AJ116" s="5">
        <v>103.7</v>
      </c>
      <c r="AK116" s="8">
        <v>39994</v>
      </c>
      <c r="AL116" s="5">
        <v>-361</v>
      </c>
      <c r="AO116" s="8">
        <v>42400</v>
      </c>
      <c r="AP116" s="5">
        <v>196.1</v>
      </c>
      <c r="AQ116" s="8">
        <v>39994</v>
      </c>
      <c r="AR116" s="5">
        <v>9.6</v>
      </c>
      <c r="AS116" s="8">
        <v>43677</v>
      </c>
      <c r="AT116" s="5">
        <v>34.4</v>
      </c>
      <c r="AU116" s="8">
        <v>41243</v>
      </c>
      <c r="AV116" s="5">
        <v>0.6</v>
      </c>
      <c r="AW116" s="8">
        <v>44530</v>
      </c>
      <c r="AX116" s="5">
        <v>0.7</v>
      </c>
      <c r="AY116" s="8">
        <v>39994</v>
      </c>
      <c r="AZ116" s="5">
        <v>-0.61</v>
      </c>
      <c r="BE116" s="8">
        <v>41060</v>
      </c>
      <c r="BF116" s="5">
        <v>14.46</v>
      </c>
      <c r="BK116" s="8">
        <v>40482</v>
      </c>
      <c r="BL116" s="5">
        <v>0.7</v>
      </c>
      <c r="BO116" s="8">
        <v>39994</v>
      </c>
      <c r="BP116" s="5">
        <v>-0.8</v>
      </c>
      <c r="BQ116" s="8">
        <v>39994</v>
      </c>
      <c r="BR116" s="5">
        <v>527</v>
      </c>
      <c r="BS116" s="8">
        <v>40908</v>
      </c>
      <c r="BT116" s="5">
        <v>680</v>
      </c>
      <c r="BU116" s="8">
        <v>42308</v>
      </c>
      <c r="BV116" s="5">
        <v>-2.83</v>
      </c>
      <c r="BW116" s="8">
        <v>39994</v>
      </c>
      <c r="BX116" s="5">
        <v>354.36</v>
      </c>
      <c r="CC116" s="8">
        <v>39994</v>
      </c>
      <c r="CD116" s="5">
        <v>-28.640999999999998</v>
      </c>
      <c r="CG116" s="8">
        <v>39994</v>
      </c>
      <c r="CH116" s="5">
        <v>-0.7</v>
      </c>
      <c r="CI116" s="8">
        <v>39994</v>
      </c>
      <c r="CJ116" s="5">
        <v>-0.5</v>
      </c>
      <c r="CM116" s="8">
        <v>39994</v>
      </c>
      <c r="CN116" s="5">
        <v>0.6</v>
      </c>
      <c r="CO116" s="8">
        <v>40025</v>
      </c>
      <c r="CP116" s="5">
        <v>0.1</v>
      </c>
      <c r="CQ116" s="8">
        <v>41333</v>
      </c>
      <c r="CR116" s="5">
        <v>1.9</v>
      </c>
      <c r="CS116" s="8">
        <v>41364</v>
      </c>
      <c r="CT116" s="5">
        <v>2</v>
      </c>
      <c r="CU116" s="8">
        <v>41670</v>
      </c>
      <c r="CV116" s="5">
        <v>1.104571</v>
      </c>
      <c r="CW116" s="8">
        <v>45107</v>
      </c>
      <c r="CX116" s="5">
        <v>0.4</v>
      </c>
      <c r="CY116" s="8">
        <v>45107</v>
      </c>
      <c r="CZ116" s="5">
        <v>0.2</v>
      </c>
      <c r="DA116" s="8">
        <v>39994</v>
      </c>
      <c r="DB116" s="5">
        <v>-0.9</v>
      </c>
      <c r="DE116" s="8">
        <v>39994</v>
      </c>
      <c r="DF116" s="5">
        <v>0.3</v>
      </c>
      <c r="DO116" s="8">
        <v>43677</v>
      </c>
      <c r="DP116" s="5">
        <v>3.1</v>
      </c>
    </row>
    <row r="117" spans="1:120" x14ac:dyDescent="0.2">
      <c r="A117" s="8">
        <v>40025</v>
      </c>
      <c r="B117" s="5">
        <v>46.4</v>
      </c>
      <c r="E117" s="8">
        <v>40178</v>
      </c>
      <c r="F117" s="5">
        <v>57.4</v>
      </c>
      <c r="G117" s="8">
        <v>42947</v>
      </c>
      <c r="H117" s="5">
        <v>56.8</v>
      </c>
      <c r="I117" s="8">
        <v>44561</v>
      </c>
      <c r="J117" s="5">
        <v>57.7</v>
      </c>
      <c r="M117" s="8">
        <v>45230</v>
      </c>
      <c r="N117" s="5">
        <v>51.2</v>
      </c>
      <c r="O117" s="8">
        <v>40025</v>
      </c>
      <c r="P117" s="5">
        <v>42.9</v>
      </c>
      <c r="Q117" s="8">
        <v>41060</v>
      </c>
      <c r="R117" s="5">
        <v>9.4</v>
      </c>
      <c r="S117" s="8">
        <v>44377</v>
      </c>
      <c r="T117" s="5">
        <v>24.2</v>
      </c>
      <c r="U117" s="8">
        <v>43343</v>
      </c>
      <c r="V117" s="5">
        <v>29.7</v>
      </c>
      <c r="Y117" s="8">
        <v>40025</v>
      </c>
      <c r="Z117" s="5">
        <v>-3.66</v>
      </c>
      <c r="AA117" s="8">
        <v>42155</v>
      </c>
      <c r="AB117" s="5">
        <v>1</v>
      </c>
      <c r="AE117" s="8">
        <v>40025</v>
      </c>
      <c r="AF117" s="5">
        <v>65</v>
      </c>
      <c r="AG117" s="8">
        <v>40025</v>
      </c>
      <c r="AH117" s="5">
        <v>49.09</v>
      </c>
      <c r="AI117" s="8">
        <v>43708</v>
      </c>
      <c r="AJ117" s="5">
        <v>103.7</v>
      </c>
      <c r="AK117" s="8">
        <v>40025</v>
      </c>
      <c r="AL117" s="5">
        <v>-324</v>
      </c>
      <c r="AO117" s="8">
        <v>42429</v>
      </c>
      <c r="AP117" s="5">
        <v>189.2</v>
      </c>
      <c r="AQ117" s="8">
        <v>40025</v>
      </c>
      <c r="AR117" s="5">
        <v>9.6</v>
      </c>
      <c r="AS117" s="8">
        <v>43708</v>
      </c>
      <c r="AT117" s="5">
        <v>34.4</v>
      </c>
      <c r="AU117" s="8">
        <v>41274</v>
      </c>
      <c r="AV117" s="5">
        <v>0.7</v>
      </c>
      <c r="AW117" s="8">
        <v>44561</v>
      </c>
      <c r="AX117" s="5">
        <v>0.4</v>
      </c>
      <c r="AY117" s="8">
        <v>40025</v>
      </c>
      <c r="AZ117" s="5">
        <v>0.53</v>
      </c>
      <c r="BE117" s="8">
        <v>41090</v>
      </c>
      <c r="BF117" s="5">
        <v>13.87</v>
      </c>
      <c r="BK117" s="8">
        <v>40512</v>
      </c>
      <c r="BL117" s="5">
        <v>0.6</v>
      </c>
      <c r="BO117" s="8">
        <v>40025</v>
      </c>
      <c r="BP117" s="5">
        <v>-1.1000000000000001</v>
      </c>
      <c r="BQ117" s="8">
        <v>40025</v>
      </c>
      <c r="BR117" s="5">
        <v>596</v>
      </c>
      <c r="BS117" s="8">
        <v>40939</v>
      </c>
      <c r="BT117" s="5">
        <v>680</v>
      </c>
      <c r="BU117" s="8">
        <v>42338</v>
      </c>
      <c r="BV117" s="5">
        <v>-1</v>
      </c>
      <c r="BW117" s="8">
        <v>40025</v>
      </c>
      <c r="BX117" s="5">
        <v>390.79</v>
      </c>
      <c r="CC117" s="8">
        <v>40025</v>
      </c>
      <c r="CD117" s="5">
        <v>-27.408999999999999</v>
      </c>
      <c r="CG117" s="8">
        <v>40025</v>
      </c>
      <c r="CH117" s="5">
        <v>2.2000000000000002</v>
      </c>
      <c r="CI117" s="8">
        <v>40025</v>
      </c>
      <c r="CJ117" s="5">
        <v>3</v>
      </c>
      <c r="CM117" s="8">
        <v>40025</v>
      </c>
      <c r="CN117" s="5">
        <v>0</v>
      </c>
      <c r="CO117" s="8">
        <v>40056</v>
      </c>
      <c r="CP117" s="5">
        <v>0.1</v>
      </c>
      <c r="CQ117" s="8">
        <v>41364</v>
      </c>
      <c r="CR117" s="5">
        <v>1.7</v>
      </c>
      <c r="CS117" s="8">
        <v>41394</v>
      </c>
      <c r="CT117" s="5">
        <v>1.8</v>
      </c>
      <c r="CU117" s="8">
        <v>41698</v>
      </c>
      <c r="CV117" s="5">
        <v>1.1029409999999999</v>
      </c>
      <c r="CW117" s="8">
        <v>45138</v>
      </c>
      <c r="CX117" s="5">
        <v>0.7</v>
      </c>
      <c r="CY117" s="8">
        <v>45138</v>
      </c>
      <c r="CZ117" s="5">
        <v>0.2</v>
      </c>
      <c r="DA117" s="8">
        <v>40025</v>
      </c>
      <c r="DB117" s="5">
        <v>0.1</v>
      </c>
      <c r="DE117" s="8">
        <v>40025</v>
      </c>
      <c r="DF117" s="5">
        <v>0.2</v>
      </c>
      <c r="DO117" s="8">
        <v>43708</v>
      </c>
      <c r="DP117" s="5">
        <v>3.1</v>
      </c>
    </row>
    <row r="118" spans="1:120" x14ac:dyDescent="0.2">
      <c r="A118" s="8">
        <v>40056</v>
      </c>
      <c r="B118" s="5">
        <v>50.8</v>
      </c>
      <c r="E118" s="8">
        <v>40209</v>
      </c>
      <c r="F118" s="5">
        <v>61.9</v>
      </c>
      <c r="G118" s="8">
        <v>42978</v>
      </c>
      <c r="H118" s="5">
        <v>55.6</v>
      </c>
      <c r="I118" s="8">
        <v>44592</v>
      </c>
      <c r="J118" s="5">
        <v>55</v>
      </c>
      <c r="M118" s="8">
        <v>45260</v>
      </c>
      <c r="N118" s="5">
        <v>50.8</v>
      </c>
      <c r="O118" s="8">
        <v>40056</v>
      </c>
      <c r="P118" s="5">
        <v>48.1</v>
      </c>
      <c r="Q118" s="8">
        <v>41090</v>
      </c>
      <c r="R118" s="5">
        <v>12.2</v>
      </c>
      <c r="S118" s="8">
        <v>44408</v>
      </c>
      <c r="T118" s="5">
        <v>23.08</v>
      </c>
      <c r="U118" s="8">
        <v>43373</v>
      </c>
      <c r="V118" s="5">
        <v>30.6</v>
      </c>
      <c r="Y118" s="8">
        <v>40056</v>
      </c>
      <c r="Z118" s="5">
        <v>-1.63</v>
      </c>
      <c r="AA118" s="8">
        <v>42185</v>
      </c>
      <c r="AB118" s="5">
        <v>3</v>
      </c>
      <c r="AE118" s="8">
        <v>40056</v>
      </c>
      <c r="AF118" s="5">
        <v>64.5</v>
      </c>
      <c r="AG118" s="8">
        <v>40056</v>
      </c>
      <c r="AH118" s="5">
        <v>47.59</v>
      </c>
      <c r="AI118" s="8">
        <v>43738</v>
      </c>
      <c r="AJ118" s="5">
        <v>102.4</v>
      </c>
      <c r="AK118" s="8">
        <v>40056</v>
      </c>
      <c r="AL118" s="5">
        <v>-230</v>
      </c>
      <c r="AO118" s="8">
        <v>42460</v>
      </c>
      <c r="AP118" s="5">
        <v>194.3</v>
      </c>
      <c r="AQ118" s="8">
        <v>40056</v>
      </c>
      <c r="AR118" s="5">
        <v>9.5</v>
      </c>
      <c r="AS118" s="8">
        <v>43738</v>
      </c>
      <c r="AT118" s="5">
        <v>34.4</v>
      </c>
      <c r="AU118" s="8">
        <v>41305</v>
      </c>
      <c r="AV118" s="5">
        <v>0.5</v>
      </c>
      <c r="AW118" s="8">
        <v>44592</v>
      </c>
      <c r="AX118" s="5">
        <v>0.2</v>
      </c>
      <c r="AY118" s="8">
        <v>40056</v>
      </c>
      <c r="AZ118" s="5">
        <v>0.61</v>
      </c>
      <c r="BE118" s="8">
        <v>41121</v>
      </c>
      <c r="BF118" s="5">
        <v>14.04</v>
      </c>
      <c r="BK118" s="8">
        <v>40543</v>
      </c>
      <c r="BL118" s="5">
        <v>0.8</v>
      </c>
      <c r="BO118" s="8">
        <v>40056</v>
      </c>
      <c r="BP118" s="5">
        <v>-1</v>
      </c>
      <c r="BQ118" s="8">
        <v>40056</v>
      </c>
      <c r="BR118" s="5">
        <v>598</v>
      </c>
      <c r="BS118" s="8">
        <v>40968</v>
      </c>
      <c r="BT118" s="5">
        <v>690</v>
      </c>
      <c r="BU118" s="8">
        <v>42369</v>
      </c>
      <c r="BV118" s="5">
        <v>8.9</v>
      </c>
      <c r="BW118" s="8">
        <v>40056</v>
      </c>
      <c r="BX118" s="5">
        <v>442.33</v>
      </c>
      <c r="CC118" s="8">
        <v>40056</v>
      </c>
      <c r="CD118" s="5">
        <v>-32.819000000000003</v>
      </c>
      <c r="CG118" s="8">
        <v>40056</v>
      </c>
      <c r="CH118" s="5">
        <v>0</v>
      </c>
      <c r="CI118" s="8">
        <v>40056</v>
      </c>
      <c r="CJ118" s="5">
        <v>0.4</v>
      </c>
      <c r="CM118" s="8">
        <v>40056</v>
      </c>
      <c r="CN118" s="5">
        <v>0.3</v>
      </c>
      <c r="CO118" s="8">
        <v>40086</v>
      </c>
      <c r="CP118" s="5">
        <v>0.1</v>
      </c>
      <c r="CQ118" s="8">
        <v>41394</v>
      </c>
      <c r="CR118" s="5">
        <v>1.3</v>
      </c>
      <c r="CS118" s="8">
        <v>41425</v>
      </c>
      <c r="CT118" s="5">
        <v>1.7</v>
      </c>
      <c r="CU118" s="8">
        <v>41729</v>
      </c>
      <c r="CV118" s="5">
        <v>1.2027030000000001</v>
      </c>
      <c r="CW118" s="8">
        <v>45169</v>
      </c>
      <c r="CX118" s="5">
        <v>1.3</v>
      </c>
      <c r="CY118" s="8">
        <v>45169</v>
      </c>
      <c r="CZ118" s="5">
        <v>0.4</v>
      </c>
      <c r="DA118" s="8">
        <v>40056</v>
      </c>
      <c r="DB118" s="5">
        <v>0.1</v>
      </c>
      <c r="DE118" s="8">
        <v>40056</v>
      </c>
      <c r="DF118" s="5">
        <v>1.1000000000000001</v>
      </c>
      <c r="DO118" s="8">
        <v>43738</v>
      </c>
      <c r="DP118" s="5">
        <v>3.2</v>
      </c>
    </row>
    <row r="119" spans="1:120" x14ac:dyDescent="0.2">
      <c r="A119" s="8">
        <v>40086</v>
      </c>
      <c r="B119" s="5">
        <v>53.9</v>
      </c>
      <c r="E119" s="8">
        <v>40237</v>
      </c>
      <c r="F119" s="5">
        <v>66.599999999999994</v>
      </c>
      <c r="G119" s="8">
        <v>43008</v>
      </c>
      <c r="H119" s="5">
        <v>55.4</v>
      </c>
      <c r="I119" s="8">
        <v>44620</v>
      </c>
      <c r="J119" s="5">
        <v>57.4</v>
      </c>
      <c r="M119" s="8">
        <v>45291</v>
      </c>
      <c r="N119" s="5">
        <v>51.2</v>
      </c>
      <c r="O119" s="8">
        <v>40086</v>
      </c>
      <c r="P119" s="5">
        <v>52.3</v>
      </c>
      <c r="Q119" s="8">
        <v>41121</v>
      </c>
      <c r="R119" s="5">
        <v>3.2</v>
      </c>
      <c r="S119" s="8">
        <v>44439</v>
      </c>
      <c r="T119" s="5">
        <v>25</v>
      </c>
      <c r="U119" s="8">
        <v>43404</v>
      </c>
      <c r="V119" s="5">
        <v>27.8</v>
      </c>
      <c r="Y119" s="8">
        <v>40086</v>
      </c>
      <c r="Z119" s="5">
        <v>8.34</v>
      </c>
      <c r="AA119" s="8">
        <v>42216</v>
      </c>
      <c r="AB119" s="5">
        <v>7</v>
      </c>
      <c r="AE119" s="8">
        <v>40086</v>
      </c>
      <c r="AF119" s="5">
        <v>70.5</v>
      </c>
      <c r="AG119" s="8">
        <v>40086</v>
      </c>
      <c r="AH119" s="5">
        <v>57.44</v>
      </c>
      <c r="AI119" s="8">
        <v>43769</v>
      </c>
      <c r="AJ119" s="5">
        <v>101.7</v>
      </c>
      <c r="AK119" s="8">
        <v>40086</v>
      </c>
      <c r="AL119" s="5">
        <v>-179</v>
      </c>
      <c r="AO119" s="8">
        <v>42490</v>
      </c>
      <c r="AP119" s="5">
        <v>192.9</v>
      </c>
      <c r="AQ119" s="8">
        <v>40086</v>
      </c>
      <c r="AR119" s="5">
        <v>9.8000000000000007</v>
      </c>
      <c r="AS119" s="8">
        <v>43769</v>
      </c>
      <c r="AT119" s="5">
        <v>34.4</v>
      </c>
      <c r="AU119" s="8">
        <v>41333</v>
      </c>
      <c r="AV119" s="5">
        <v>1</v>
      </c>
      <c r="AW119" s="8">
        <v>44620</v>
      </c>
      <c r="AX119" s="5">
        <v>1</v>
      </c>
      <c r="AY119" s="8">
        <v>40086</v>
      </c>
      <c r="AZ119" s="5">
        <v>0.16</v>
      </c>
      <c r="BE119" s="8">
        <v>41152</v>
      </c>
      <c r="BF119" s="5">
        <v>14.21</v>
      </c>
      <c r="BK119" s="8">
        <v>40574</v>
      </c>
      <c r="BL119" s="5">
        <v>0.5</v>
      </c>
      <c r="BO119" s="8">
        <v>40086</v>
      </c>
      <c r="BP119" s="5">
        <v>-1</v>
      </c>
      <c r="BQ119" s="8">
        <v>40086</v>
      </c>
      <c r="BR119" s="5">
        <v>608</v>
      </c>
      <c r="BS119" s="8">
        <v>40999</v>
      </c>
      <c r="BT119" s="5">
        <v>709</v>
      </c>
      <c r="BU119" s="8">
        <v>42400</v>
      </c>
      <c r="BV119" s="5">
        <v>-2.3199999999999998</v>
      </c>
      <c r="BW119" s="8">
        <v>40086</v>
      </c>
      <c r="BX119" s="5">
        <v>437.8</v>
      </c>
      <c r="CC119" s="8">
        <v>40086</v>
      </c>
      <c r="CD119" s="5">
        <v>-31.667999999999999</v>
      </c>
      <c r="CG119" s="8">
        <v>40086</v>
      </c>
      <c r="CH119" s="5">
        <v>0.8</v>
      </c>
      <c r="CI119" s="8">
        <v>40086</v>
      </c>
      <c r="CJ119" s="5">
        <v>1</v>
      </c>
      <c r="CM119" s="8">
        <v>40086</v>
      </c>
      <c r="CN119" s="5">
        <v>0.2</v>
      </c>
      <c r="CO119" s="8">
        <v>40117</v>
      </c>
      <c r="CP119" s="5">
        <v>0.1</v>
      </c>
      <c r="CQ119" s="8">
        <v>41425</v>
      </c>
      <c r="CR119" s="5">
        <v>1.4</v>
      </c>
      <c r="CS119" s="8">
        <v>41455</v>
      </c>
      <c r="CT119" s="5">
        <v>1.6</v>
      </c>
      <c r="CU119" s="8">
        <v>41759</v>
      </c>
      <c r="CV119" s="5">
        <v>1.440625</v>
      </c>
      <c r="CW119" s="8">
        <v>45199</v>
      </c>
      <c r="CX119" s="5">
        <v>1.6</v>
      </c>
      <c r="CY119" s="8">
        <v>45199</v>
      </c>
      <c r="CZ119" s="5">
        <v>0.3</v>
      </c>
      <c r="DA119" s="8">
        <v>40086</v>
      </c>
      <c r="DB119" s="5">
        <v>0</v>
      </c>
      <c r="DE119" s="8">
        <v>40086</v>
      </c>
      <c r="DF119" s="5">
        <v>-0.5</v>
      </c>
      <c r="DO119" s="8">
        <v>43769</v>
      </c>
      <c r="DP119" s="5">
        <v>3</v>
      </c>
    </row>
    <row r="120" spans="1:120" x14ac:dyDescent="0.2">
      <c r="A120" s="8">
        <v>40117</v>
      </c>
      <c r="B120" s="5">
        <v>53.2</v>
      </c>
      <c r="E120" s="8">
        <v>40268</v>
      </c>
      <c r="F120" s="5">
        <v>67</v>
      </c>
      <c r="G120" s="8">
        <v>43039</v>
      </c>
      <c r="H120" s="5">
        <v>58.4</v>
      </c>
      <c r="I120" s="8">
        <v>44651</v>
      </c>
      <c r="J120" s="5">
        <v>58.2</v>
      </c>
      <c r="M120" s="8">
        <v>45322</v>
      </c>
      <c r="N120" s="5">
        <v>52.9</v>
      </c>
      <c r="O120" s="8">
        <v>40117</v>
      </c>
      <c r="P120" s="5">
        <v>49.1</v>
      </c>
      <c r="Q120" s="8">
        <v>41152</v>
      </c>
      <c r="R120" s="5">
        <v>6.4</v>
      </c>
      <c r="S120" s="8">
        <v>44469</v>
      </c>
      <c r="T120" s="5">
        <v>25.89</v>
      </c>
      <c r="U120" s="8">
        <v>43434</v>
      </c>
      <c r="V120" s="5">
        <v>25.7</v>
      </c>
      <c r="Y120" s="8">
        <v>40117</v>
      </c>
      <c r="Z120" s="5">
        <v>12.46</v>
      </c>
      <c r="AA120" s="8">
        <v>42247</v>
      </c>
      <c r="AB120" s="5">
        <v>10</v>
      </c>
      <c r="AE120" s="8">
        <v>40117</v>
      </c>
      <c r="AF120" s="5">
        <v>70</v>
      </c>
      <c r="AG120" s="8">
        <v>40117</v>
      </c>
      <c r="AH120" s="5">
        <v>53.26</v>
      </c>
      <c r="AI120" s="8">
        <v>43799</v>
      </c>
      <c r="AJ120" s="5">
        <v>103.1</v>
      </c>
      <c r="AK120" s="8">
        <v>40117</v>
      </c>
      <c r="AL120" s="5">
        <v>-175</v>
      </c>
      <c r="AO120" s="8">
        <v>42521</v>
      </c>
      <c r="AP120" s="5">
        <v>172.6</v>
      </c>
      <c r="AQ120" s="8">
        <v>40117</v>
      </c>
      <c r="AR120" s="5">
        <v>9.9</v>
      </c>
      <c r="AS120" s="8">
        <v>43799</v>
      </c>
      <c r="AT120" s="5">
        <v>34.4</v>
      </c>
      <c r="AU120" s="8">
        <v>41364</v>
      </c>
      <c r="AV120" s="5">
        <v>0.6</v>
      </c>
      <c r="AW120" s="8">
        <v>44651</v>
      </c>
      <c r="AX120" s="5">
        <v>0.5</v>
      </c>
      <c r="AY120" s="8">
        <v>40117</v>
      </c>
      <c r="AZ120" s="5">
        <v>0.39</v>
      </c>
      <c r="BE120" s="8">
        <v>41182</v>
      </c>
      <c r="BF120" s="5">
        <v>14.47</v>
      </c>
      <c r="BK120" s="8">
        <v>40602</v>
      </c>
      <c r="BL120" s="5">
        <v>1</v>
      </c>
      <c r="BO120" s="8">
        <v>40117</v>
      </c>
      <c r="BP120" s="5">
        <v>-0.5</v>
      </c>
      <c r="BQ120" s="8">
        <v>40117</v>
      </c>
      <c r="BR120" s="5">
        <v>598</v>
      </c>
      <c r="BS120" s="8">
        <v>41029</v>
      </c>
      <c r="BT120" s="5">
        <v>729</v>
      </c>
      <c r="BU120" s="8">
        <v>42429</v>
      </c>
      <c r="BV120" s="5">
        <v>-2.67</v>
      </c>
      <c r="BW120" s="8">
        <v>40117</v>
      </c>
      <c r="BX120" s="5">
        <v>403.62</v>
      </c>
      <c r="CC120" s="8">
        <v>40117</v>
      </c>
      <c r="CD120" s="5">
        <v>-36.716000000000001</v>
      </c>
      <c r="CG120" s="8">
        <v>40117</v>
      </c>
      <c r="CH120" s="5">
        <v>0</v>
      </c>
      <c r="CI120" s="8">
        <v>40117</v>
      </c>
      <c r="CJ120" s="5">
        <v>0.5</v>
      </c>
      <c r="CM120" s="8">
        <v>40117</v>
      </c>
      <c r="CN120" s="5">
        <v>0.2</v>
      </c>
      <c r="CO120" s="8">
        <v>40147</v>
      </c>
      <c r="CP120" s="5">
        <v>0.1</v>
      </c>
      <c r="CQ120" s="8">
        <v>41455</v>
      </c>
      <c r="CR120" s="5">
        <v>1.6</v>
      </c>
      <c r="CS120" s="8">
        <v>41486</v>
      </c>
      <c r="CT120" s="5">
        <v>1.7</v>
      </c>
      <c r="CU120" s="8">
        <v>41790</v>
      </c>
      <c r="CV120" s="5">
        <v>1.5529409999999999</v>
      </c>
      <c r="CW120" s="8">
        <v>45230</v>
      </c>
      <c r="CX120" s="5">
        <v>1.9</v>
      </c>
      <c r="CY120" s="8">
        <v>45230</v>
      </c>
      <c r="CZ120" s="5">
        <v>0.1</v>
      </c>
      <c r="DA120" s="8">
        <v>40117</v>
      </c>
      <c r="DB120" s="5">
        <v>0.1</v>
      </c>
      <c r="DE120" s="8">
        <v>40117</v>
      </c>
      <c r="DF120" s="5">
        <v>0.5</v>
      </c>
      <c r="DO120" s="8">
        <v>43799</v>
      </c>
      <c r="DP120" s="5">
        <v>3</v>
      </c>
    </row>
    <row r="121" spans="1:120" x14ac:dyDescent="0.2">
      <c r="A121" s="8">
        <v>40147</v>
      </c>
      <c r="B121" s="5">
        <v>54.9</v>
      </c>
      <c r="E121" s="8">
        <v>40298</v>
      </c>
      <c r="F121" s="5">
        <v>73.900000000000006</v>
      </c>
      <c r="G121" s="8">
        <v>43069</v>
      </c>
      <c r="H121" s="5">
        <v>59.1</v>
      </c>
      <c r="I121" s="8">
        <v>44681</v>
      </c>
      <c r="J121" s="5">
        <v>59.7</v>
      </c>
      <c r="M121" s="8">
        <v>45351</v>
      </c>
      <c r="N121" s="5">
        <v>51.4</v>
      </c>
      <c r="O121" s="8">
        <v>40147</v>
      </c>
      <c r="P121" s="5">
        <v>53.6</v>
      </c>
      <c r="Q121" s="8">
        <v>41182</v>
      </c>
      <c r="R121" s="5">
        <v>-1.9</v>
      </c>
      <c r="S121" s="8">
        <v>44500</v>
      </c>
      <c r="T121" s="5">
        <v>20.78</v>
      </c>
      <c r="U121" s="8">
        <v>43465</v>
      </c>
      <c r="V121" s="5">
        <v>15.4</v>
      </c>
      <c r="Y121" s="8">
        <v>40147</v>
      </c>
      <c r="Z121" s="5">
        <v>12.64</v>
      </c>
      <c r="AA121" s="8">
        <v>42277</v>
      </c>
      <c r="AB121" s="5">
        <v>2</v>
      </c>
      <c r="AE121" s="8">
        <v>40147</v>
      </c>
      <c r="AF121" s="5">
        <v>66.900000000000006</v>
      </c>
      <c r="AG121" s="8">
        <v>40147</v>
      </c>
      <c r="AH121" s="5">
        <v>47.38</v>
      </c>
      <c r="AI121" s="8">
        <v>43830</v>
      </c>
      <c r="AJ121" s="5">
        <v>104.4</v>
      </c>
      <c r="AK121" s="8">
        <v>40147</v>
      </c>
      <c r="AL121" s="5">
        <v>-121</v>
      </c>
      <c r="AO121" s="8">
        <v>42551</v>
      </c>
      <c r="AP121" s="5">
        <v>159</v>
      </c>
      <c r="AQ121" s="8">
        <v>40147</v>
      </c>
      <c r="AR121" s="5">
        <v>10.199999999999999</v>
      </c>
      <c r="AS121" s="8">
        <v>43830</v>
      </c>
      <c r="AT121" s="5">
        <v>34.4</v>
      </c>
      <c r="AU121" s="8">
        <v>41394</v>
      </c>
      <c r="AV121" s="5">
        <v>0.7</v>
      </c>
      <c r="AW121" s="8">
        <v>44681</v>
      </c>
      <c r="AX121" s="5">
        <v>0.5</v>
      </c>
      <c r="AY121" s="8">
        <v>40147</v>
      </c>
      <c r="AZ121" s="5">
        <v>0.51</v>
      </c>
      <c r="BE121" s="8">
        <v>41213</v>
      </c>
      <c r="BF121" s="5">
        <v>14.89</v>
      </c>
      <c r="BK121" s="8">
        <v>40633</v>
      </c>
      <c r="BL121" s="5">
        <v>0.6</v>
      </c>
      <c r="BO121" s="8">
        <v>40147</v>
      </c>
      <c r="BP121" s="5">
        <v>-0.2</v>
      </c>
      <c r="BQ121" s="8">
        <v>40147</v>
      </c>
      <c r="BR121" s="5">
        <v>574</v>
      </c>
      <c r="BS121" s="8">
        <v>41060</v>
      </c>
      <c r="BT121" s="5">
        <v>730</v>
      </c>
      <c r="BU121" s="8">
        <v>42460</v>
      </c>
      <c r="BV121" s="5">
        <v>3.77</v>
      </c>
      <c r="BW121" s="8">
        <v>40147</v>
      </c>
      <c r="BX121" s="5">
        <v>434.92</v>
      </c>
      <c r="CC121" s="8">
        <v>40147</v>
      </c>
      <c r="CD121" s="5">
        <v>-34.613</v>
      </c>
      <c r="CG121" s="8">
        <v>40147</v>
      </c>
      <c r="CH121" s="5">
        <v>0.5</v>
      </c>
      <c r="CI121" s="8">
        <v>40147</v>
      </c>
      <c r="CJ121" s="5">
        <v>0.6</v>
      </c>
      <c r="CM121" s="8">
        <v>40147</v>
      </c>
      <c r="CN121" s="5">
        <v>0.4</v>
      </c>
      <c r="CO121" s="8">
        <v>40178</v>
      </c>
      <c r="CP121" s="5">
        <v>0.1</v>
      </c>
      <c r="CQ121" s="8">
        <v>41486</v>
      </c>
      <c r="CR121" s="5">
        <v>2</v>
      </c>
      <c r="CS121" s="8">
        <v>41517</v>
      </c>
      <c r="CT121" s="5">
        <v>1.8</v>
      </c>
      <c r="CU121" s="8">
        <v>41820</v>
      </c>
      <c r="CV121" s="5">
        <v>1.4352940000000001</v>
      </c>
      <c r="CW121" s="8">
        <v>45260</v>
      </c>
      <c r="CX121" s="5">
        <v>1</v>
      </c>
      <c r="CY121" s="8">
        <v>45260</v>
      </c>
      <c r="CZ121" s="5">
        <v>0</v>
      </c>
      <c r="DA121" s="8">
        <v>40147</v>
      </c>
      <c r="DB121" s="5">
        <v>0.5</v>
      </c>
      <c r="DE121" s="8">
        <v>40147</v>
      </c>
      <c r="DF121" s="5">
        <v>0.7</v>
      </c>
      <c r="DO121" s="8">
        <v>43830</v>
      </c>
      <c r="DP121" s="5">
        <v>3</v>
      </c>
    </row>
    <row r="122" spans="1:120" x14ac:dyDescent="0.2">
      <c r="A122" s="8">
        <v>40178</v>
      </c>
      <c r="B122" s="5">
        <v>54.2</v>
      </c>
      <c r="E122" s="8">
        <v>40329</v>
      </c>
      <c r="F122" s="5">
        <v>71.900000000000006</v>
      </c>
      <c r="G122" s="8">
        <v>43100</v>
      </c>
      <c r="H122" s="5">
        <v>57.6</v>
      </c>
      <c r="I122" s="8">
        <v>44712</v>
      </c>
      <c r="J122" s="5">
        <v>57.4</v>
      </c>
      <c r="M122" s="8">
        <v>45382</v>
      </c>
      <c r="N122" s="5">
        <v>51.7</v>
      </c>
      <c r="O122" s="8">
        <v>40178</v>
      </c>
      <c r="P122" s="5">
        <v>55.4</v>
      </c>
      <c r="Q122" s="8">
        <v>41213</v>
      </c>
      <c r="R122" s="5">
        <v>-4</v>
      </c>
      <c r="S122" s="8">
        <v>44530</v>
      </c>
      <c r="T122" s="5">
        <v>28.44</v>
      </c>
      <c r="U122" s="8">
        <v>43496</v>
      </c>
      <c r="V122" s="5">
        <v>-2.8</v>
      </c>
      <c r="Y122" s="8">
        <v>40178</v>
      </c>
      <c r="Z122" s="5">
        <v>15.6</v>
      </c>
      <c r="AA122" s="8">
        <v>42308</v>
      </c>
      <c r="AB122" s="5">
        <v>-3</v>
      </c>
      <c r="AE122" s="8">
        <v>40178</v>
      </c>
      <c r="AF122" s="5">
        <v>73.900000000000006</v>
      </c>
      <c r="AG122" s="8">
        <v>40178</v>
      </c>
      <c r="AH122" s="5">
        <v>52.87</v>
      </c>
      <c r="AI122" s="8">
        <v>43861</v>
      </c>
      <c r="AJ122" s="5">
        <v>103.3</v>
      </c>
      <c r="AK122" s="8">
        <v>40178</v>
      </c>
      <c r="AL122" s="5">
        <v>-4</v>
      </c>
      <c r="AO122" s="8">
        <v>42582</v>
      </c>
      <c r="AP122" s="5">
        <v>170.5</v>
      </c>
      <c r="AQ122" s="8">
        <v>40178</v>
      </c>
      <c r="AR122" s="5">
        <v>10</v>
      </c>
      <c r="AS122" s="8">
        <v>43861</v>
      </c>
      <c r="AT122" s="5">
        <v>34.299999999999997</v>
      </c>
      <c r="AU122" s="8">
        <v>41425</v>
      </c>
      <c r="AV122" s="5">
        <v>0.6</v>
      </c>
      <c r="AW122" s="8">
        <v>44712</v>
      </c>
      <c r="AX122" s="5">
        <v>0.2</v>
      </c>
      <c r="AY122" s="8">
        <v>40178</v>
      </c>
      <c r="AZ122" s="5">
        <v>0.56000000000000005</v>
      </c>
      <c r="BE122" s="8">
        <v>41243</v>
      </c>
      <c r="BF122" s="5">
        <v>14.85</v>
      </c>
      <c r="BK122" s="8">
        <v>40663</v>
      </c>
      <c r="BL122" s="5">
        <v>0.6</v>
      </c>
      <c r="BO122" s="8">
        <v>40178</v>
      </c>
      <c r="BP122" s="5">
        <v>0.3</v>
      </c>
      <c r="BQ122" s="8">
        <v>40178</v>
      </c>
      <c r="BR122" s="5">
        <v>569</v>
      </c>
      <c r="BS122" s="8">
        <v>41090</v>
      </c>
      <c r="BT122" s="5">
        <v>768</v>
      </c>
      <c r="BU122" s="8">
        <v>42490</v>
      </c>
      <c r="BV122" s="5">
        <v>1.04</v>
      </c>
      <c r="BW122" s="8">
        <v>40178</v>
      </c>
      <c r="BX122" s="5">
        <v>367.01</v>
      </c>
      <c r="CC122" s="8">
        <v>40178</v>
      </c>
      <c r="CD122" s="5">
        <v>-35.996000000000002</v>
      </c>
      <c r="CG122" s="8">
        <v>40178</v>
      </c>
      <c r="CH122" s="5">
        <v>0.6</v>
      </c>
      <c r="CI122" s="8">
        <v>40178</v>
      </c>
      <c r="CJ122" s="5">
        <v>2.1</v>
      </c>
      <c r="CM122" s="8">
        <v>40178</v>
      </c>
      <c r="CN122" s="5">
        <v>0.2</v>
      </c>
      <c r="CO122" s="8">
        <v>40209</v>
      </c>
      <c r="CP122" s="5">
        <v>0.1</v>
      </c>
      <c r="CQ122" s="8">
        <v>41517</v>
      </c>
      <c r="CR122" s="5">
        <v>1.6</v>
      </c>
      <c r="CS122" s="8">
        <v>41547</v>
      </c>
      <c r="CT122" s="5">
        <v>1.8</v>
      </c>
      <c r="CU122" s="8">
        <v>41851</v>
      </c>
      <c r="CV122" s="5">
        <v>1.5068969999999999</v>
      </c>
      <c r="CW122" s="8">
        <v>45291</v>
      </c>
      <c r="CX122" s="5">
        <v>1.2</v>
      </c>
      <c r="CY122" s="8">
        <v>45291</v>
      </c>
      <c r="CZ122" s="5">
        <v>0.1</v>
      </c>
      <c r="DA122" s="8">
        <v>40178</v>
      </c>
      <c r="DB122" s="5">
        <v>0.3</v>
      </c>
      <c r="DE122" s="8">
        <v>40178</v>
      </c>
      <c r="DF122" s="5">
        <v>0.3</v>
      </c>
      <c r="DO122" s="8">
        <v>43861</v>
      </c>
      <c r="DP122" s="5">
        <v>3</v>
      </c>
    </row>
    <row r="123" spans="1:120" x14ac:dyDescent="0.2">
      <c r="A123" s="8">
        <v>40209</v>
      </c>
      <c r="B123" s="5">
        <v>55.6</v>
      </c>
      <c r="E123" s="8">
        <v>40359</v>
      </c>
      <c r="F123" s="5">
        <v>69.8</v>
      </c>
      <c r="G123" s="8">
        <v>43131</v>
      </c>
      <c r="H123" s="5">
        <v>56.5</v>
      </c>
      <c r="I123" s="8">
        <v>44742</v>
      </c>
      <c r="J123" s="5">
        <v>52.3</v>
      </c>
      <c r="M123" s="8">
        <v>45412</v>
      </c>
      <c r="N123" s="5">
        <v>51</v>
      </c>
      <c r="O123" s="8">
        <v>40209</v>
      </c>
      <c r="P123" s="5">
        <v>57.6</v>
      </c>
      <c r="Q123" s="8">
        <v>41243</v>
      </c>
      <c r="R123" s="5">
        <v>-7</v>
      </c>
      <c r="S123" s="8">
        <v>44561</v>
      </c>
      <c r="T123" s="5">
        <v>24.71</v>
      </c>
      <c r="U123" s="8">
        <v>43524</v>
      </c>
      <c r="V123" s="5">
        <v>4.9000000000000004</v>
      </c>
      <c r="Y123" s="8">
        <v>40209</v>
      </c>
      <c r="Z123" s="5">
        <v>18.47</v>
      </c>
      <c r="AA123" s="8">
        <v>42338</v>
      </c>
      <c r="AB123" s="5">
        <v>1</v>
      </c>
      <c r="AE123" s="8">
        <v>40209</v>
      </c>
      <c r="AF123" s="5">
        <v>72.8</v>
      </c>
      <c r="AG123" s="8">
        <v>40209</v>
      </c>
      <c r="AH123" s="5">
        <v>53.41</v>
      </c>
      <c r="AI123" s="8">
        <v>43890</v>
      </c>
      <c r="AJ123" s="5">
        <v>102.7</v>
      </c>
      <c r="AK123" s="8">
        <v>40209</v>
      </c>
      <c r="AL123" s="5">
        <v>10</v>
      </c>
      <c r="AO123" s="8">
        <v>42613</v>
      </c>
      <c r="AP123" s="5">
        <v>173.1</v>
      </c>
      <c r="AQ123" s="8">
        <v>40209</v>
      </c>
      <c r="AR123" s="5">
        <v>10</v>
      </c>
      <c r="AS123" s="8">
        <v>43890</v>
      </c>
      <c r="AT123" s="5">
        <v>34.299999999999997</v>
      </c>
      <c r="AU123" s="8">
        <v>41455</v>
      </c>
      <c r="AV123" s="5">
        <v>0.4</v>
      </c>
      <c r="AW123" s="8">
        <v>44742</v>
      </c>
      <c r="AX123" s="5">
        <v>-0.1</v>
      </c>
      <c r="AY123" s="8">
        <v>40209</v>
      </c>
      <c r="AZ123" s="5">
        <v>0.74</v>
      </c>
      <c r="BE123" s="8">
        <v>41274</v>
      </c>
      <c r="BF123" s="5">
        <v>15.26</v>
      </c>
      <c r="BK123" s="8">
        <v>40694</v>
      </c>
      <c r="BL123" s="5">
        <v>-0.5</v>
      </c>
      <c r="BO123" s="8">
        <v>40209</v>
      </c>
      <c r="BP123" s="5">
        <v>0.1</v>
      </c>
      <c r="BQ123" s="8">
        <v>40209</v>
      </c>
      <c r="BR123" s="5">
        <v>583</v>
      </c>
      <c r="BS123" s="8">
        <v>41121</v>
      </c>
      <c r="BT123" s="5">
        <v>768</v>
      </c>
      <c r="BU123" s="8">
        <v>42521</v>
      </c>
      <c r="BV123" s="5">
        <v>1.72</v>
      </c>
      <c r="BW123" s="8">
        <v>40209</v>
      </c>
      <c r="BX123" s="5">
        <v>355.13</v>
      </c>
      <c r="CC123" s="8">
        <v>40209</v>
      </c>
      <c r="CD123" s="5">
        <v>-40.811</v>
      </c>
      <c r="CG123" s="8">
        <v>40209</v>
      </c>
      <c r="CH123" s="5">
        <v>1.8</v>
      </c>
      <c r="CI123" s="8">
        <v>40209</v>
      </c>
      <c r="CJ123" s="5">
        <v>1.4</v>
      </c>
      <c r="CM123" s="8">
        <v>40209</v>
      </c>
      <c r="CN123" s="5">
        <v>0.3</v>
      </c>
      <c r="CO123" s="8">
        <v>40237</v>
      </c>
      <c r="CP123" s="5">
        <v>0.1</v>
      </c>
      <c r="CQ123" s="8">
        <v>41547</v>
      </c>
      <c r="CR123" s="5">
        <v>1.2</v>
      </c>
      <c r="CS123" s="8">
        <v>41578</v>
      </c>
      <c r="CT123" s="5">
        <v>1.7</v>
      </c>
      <c r="CU123" s="8">
        <v>41882</v>
      </c>
      <c r="CV123" s="5">
        <v>1.40625</v>
      </c>
      <c r="CW123" s="8">
        <v>45322</v>
      </c>
      <c r="CX123" s="5">
        <v>0.6</v>
      </c>
      <c r="CY123" s="8">
        <v>45322</v>
      </c>
      <c r="CZ123" s="5">
        <v>0.1</v>
      </c>
      <c r="DA123" s="8">
        <v>40209</v>
      </c>
      <c r="DB123" s="5">
        <v>0.4</v>
      </c>
      <c r="DE123" s="8">
        <v>40209</v>
      </c>
      <c r="DF123" s="5">
        <v>0.4</v>
      </c>
      <c r="DO123" s="8">
        <v>43890</v>
      </c>
      <c r="DP123" s="5">
        <v>3</v>
      </c>
    </row>
    <row r="124" spans="1:120" x14ac:dyDescent="0.2">
      <c r="A124" s="8">
        <v>40237</v>
      </c>
      <c r="B124" s="5">
        <v>57.9</v>
      </c>
      <c r="E124" s="8">
        <v>40390</v>
      </c>
      <c r="F124" s="5">
        <v>54.6</v>
      </c>
      <c r="G124" s="8">
        <v>43159</v>
      </c>
      <c r="H124" s="5">
        <v>58.9</v>
      </c>
      <c r="I124" s="8">
        <v>44773</v>
      </c>
      <c r="J124" s="5">
        <v>52.3</v>
      </c>
      <c r="M124" s="8">
        <v>45443</v>
      </c>
      <c r="N124" s="5">
        <v>54.9</v>
      </c>
      <c r="O124" s="8">
        <v>40237</v>
      </c>
      <c r="P124" s="5">
        <v>59.6</v>
      </c>
      <c r="Q124" s="8">
        <v>41274</v>
      </c>
      <c r="R124" s="5">
        <v>-0.9</v>
      </c>
      <c r="S124" s="8">
        <v>44592</v>
      </c>
      <c r="T124" s="5">
        <v>19.329999999999998</v>
      </c>
      <c r="U124" s="8">
        <v>43555</v>
      </c>
      <c r="V124" s="5">
        <v>9.3000000000000007</v>
      </c>
      <c r="Y124" s="8">
        <v>40237</v>
      </c>
      <c r="Z124" s="5">
        <v>16.62</v>
      </c>
      <c r="AA124" s="8">
        <v>42369</v>
      </c>
      <c r="AB124" s="5">
        <v>0</v>
      </c>
      <c r="AE124" s="8">
        <v>40237</v>
      </c>
      <c r="AF124" s="5">
        <v>73.8</v>
      </c>
      <c r="AG124" s="8">
        <v>40237</v>
      </c>
      <c r="AH124" s="5">
        <v>55.17</v>
      </c>
      <c r="AI124" s="8">
        <v>43951</v>
      </c>
      <c r="AJ124" s="5">
        <v>84.3</v>
      </c>
      <c r="AK124" s="8">
        <v>40237</v>
      </c>
      <c r="AL124" s="5">
        <v>-60</v>
      </c>
      <c r="AO124" s="8">
        <v>42643</v>
      </c>
      <c r="AP124" s="5">
        <v>166.6</v>
      </c>
      <c r="AQ124" s="8">
        <v>40237</v>
      </c>
      <c r="AR124" s="5">
        <v>9.8000000000000007</v>
      </c>
      <c r="AS124" s="8">
        <v>43921</v>
      </c>
      <c r="AT124" s="5">
        <v>34</v>
      </c>
      <c r="AU124" s="8">
        <v>41486</v>
      </c>
      <c r="AV124" s="5">
        <v>0.3</v>
      </c>
      <c r="AW124" s="8">
        <v>44773</v>
      </c>
      <c r="AX124" s="5">
        <v>0.2</v>
      </c>
      <c r="AY124" s="8">
        <v>40237</v>
      </c>
      <c r="AZ124" s="5">
        <v>-0.06</v>
      </c>
      <c r="BE124" s="8">
        <v>41305</v>
      </c>
      <c r="BF124" s="5">
        <v>15.19</v>
      </c>
      <c r="BK124" s="8">
        <v>40724</v>
      </c>
      <c r="BL124" s="5">
        <v>-0.1</v>
      </c>
      <c r="BO124" s="8">
        <v>40237</v>
      </c>
      <c r="BP124" s="5">
        <v>0.3</v>
      </c>
      <c r="BQ124" s="8">
        <v>40237</v>
      </c>
      <c r="BR124" s="5">
        <v>567</v>
      </c>
      <c r="BS124" s="8">
        <v>41152</v>
      </c>
      <c r="BT124" s="5">
        <v>797</v>
      </c>
      <c r="BU124" s="8">
        <v>42551</v>
      </c>
      <c r="BV124" s="5">
        <v>-0.95</v>
      </c>
      <c r="BW124" s="8">
        <v>40237</v>
      </c>
      <c r="BX124" s="5">
        <v>312.42</v>
      </c>
      <c r="CC124" s="8">
        <v>40237</v>
      </c>
      <c r="CD124" s="5">
        <v>-38.802999999999997</v>
      </c>
      <c r="CG124" s="8">
        <v>40237</v>
      </c>
      <c r="CH124" s="5">
        <v>0.5</v>
      </c>
      <c r="CI124" s="8">
        <v>40237</v>
      </c>
      <c r="CJ124" s="5">
        <v>0.5</v>
      </c>
      <c r="CM124" s="8">
        <v>40237</v>
      </c>
      <c r="CN124" s="5">
        <v>0.1</v>
      </c>
      <c r="CO124" s="8">
        <v>40268</v>
      </c>
      <c r="CP124" s="5">
        <v>0.1</v>
      </c>
      <c r="CQ124" s="8">
        <v>41578</v>
      </c>
      <c r="CR124" s="5">
        <v>1</v>
      </c>
      <c r="CS124" s="8">
        <v>41608</v>
      </c>
      <c r="CT124" s="5">
        <v>1.7</v>
      </c>
      <c r="CU124" s="8">
        <v>41912</v>
      </c>
      <c r="CV124" s="5">
        <v>1.4965520000000001</v>
      </c>
      <c r="CW124" s="8">
        <v>45351</v>
      </c>
      <c r="CX124" s="5">
        <v>1.1000000000000001</v>
      </c>
      <c r="CY124" s="8">
        <v>45351</v>
      </c>
      <c r="CZ124" s="5">
        <v>0.3</v>
      </c>
      <c r="DA124" s="8">
        <v>40237</v>
      </c>
      <c r="DB124" s="5">
        <v>0.1</v>
      </c>
      <c r="DE124" s="8">
        <v>40237</v>
      </c>
      <c r="DF124" s="5">
        <v>0.3</v>
      </c>
      <c r="DO124" s="8">
        <v>43921</v>
      </c>
      <c r="DP124" s="5">
        <v>3</v>
      </c>
    </row>
    <row r="125" spans="1:120" x14ac:dyDescent="0.2">
      <c r="A125" s="8">
        <v>40268</v>
      </c>
      <c r="B125" s="5">
        <v>56.8</v>
      </c>
      <c r="E125" s="8">
        <v>40421</v>
      </c>
      <c r="F125" s="5">
        <v>55.8</v>
      </c>
      <c r="G125" s="8">
        <v>43190</v>
      </c>
      <c r="H125" s="5">
        <v>58.8</v>
      </c>
      <c r="I125" s="8">
        <v>44804</v>
      </c>
      <c r="J125" s="5">
        <v>51.3</v>
      </c>
      <c r="M125" s="8">
        <v>45473</v>
      </c>
      <c r="N125" s="5">
        <v>54.4</v>
      </c>
      <c r="O125" s="8">
        <v>40268</v>
      </c>
      <c r="P125" s="5">
        <v>61.1</v>
      </c>
      <c r="Q125" s="8">
        <v>41305</v>
      </c>
      <c r="R125" s="5">
        <v>0</v>
      </c>
      <c r="S125" s="8">
        <v>44620</v>
      </c>
      <c r="T125" s="5">
        <v>24.75</v>
      </c>
      <c r="U125" s="8">
        <v>43585</v>
      </c>
      <c r="V125" s="5">
        <v>9.8000000000000007</v>
      </c>
      <c r="Y125" s="8">
        <v>40268</v>
      </c>
      <c r="Z125" s="5">
        <v>17.899999999999999</v>
      </c>
      <c r="AA125" s="8">
        <v>42400</v>
      </c>
      <c r="AB125" s="5">
        <v>2</v>
      </c>
      <c r="AE125" s="8">
        <v>40268</v>
      </c>
      <c r="AF125" s="5">
        <v>73.099999999999994</v>
      </c>
      <c r="AG125" s="8">
        <v>40268</v>
      </c>
      <c r="AH125" s="5">
        <v>50.86</v>
      </c>
      <c r="AI125" s="8">
        <v>43982</v>
      </c>
      <c r="AJ125" s="5">
        <v>92.1</v>
      </c>
      <c r="AK125" s="8">
        <v>40268</v>
      </c>
      <c r="AL125" s="5">
        <v>178</v>
      </c>
      <c r="AO125" s="8">
        <v>42674</v>
      </c>
      <c r="AP125" s="5">
        <v>164.6</v>
      </c>
      <c r="AQ125" s="8">
        <v>40268</v>
      </c>
      <c r="AR125" s="5">
        <v>9.6999999999999993</v>
      </c>
      <c r="AS125" s="8">
        <v>43951</v>
      </c>
      <c r="AT125" s="5">
        <v>33.299999999999997</v>
      </c>
      <c r="AU125" s="8">
        <v>41517</v>
      </c>
      <c r="AV125" s="5">
        <v>0.4</v>
      </c>
      <c r="AW125" s="8">
        <v>44804</v>
      </c>
      <c r="AX125" s="5">
        <v>-0.1</v>
      </c>
      <c r="AY125" s="8">
        <v>40268</v>
      </c>
      <c r="AZ125" s="5">
        <v>0.71</v>
      </c>
      <c r="BE125" s="8">
        <v>41333</v>
      </c>
      <c r="BF125" s="5">
        <v>15.16</v>
      </c>
      <c r="BK125" s="8">
        <v>40755</v>
      </c>
      <c r="BL125" s="5">
        <v>0.6</v>
      </c>
      <c r="BO125" s="8">
        <v>40268</v>
      </c>
      <c r="BP125" s="5">
        <v>0.5</v>
      </c>
      <c r="BQ125" s="8">
        <v>40268</v>
      </c>
      <c r="BR125" s="5">
        <v>610</v>
      </c>
      <c r="BS125" s="8">
        <v>41182</v>
      </c>
      <c r="BT125" s="5">
        <v>810</v>
      </c>
      <c r="BU125" s="8">
        <v>42582</v>
      </c>
      <c r="BV125" s="5">
        <v>-1</v>
      </c>
      <c r="BW125" s="8">
        <v>40268</v>
      </c>
      <c r="BX125" s="5">
        <v>328.25</v>
      </c>
      <c r="CC125" s="8">
        <v>40268</v>
      </c>
      <c r="CD125" s="5">
        <v>-40.234999999999999</v>
      </c>
      <c r="CG125" s="8">
        <v>40268</v>
      </c>
      <c r="CH125" s="5">
        <v>-0.1</v>
      </c>
      <c r="CI125" s="8">
        <v>40268</v>
      </c>
      <c r="CJ125" s="5">
        <v>0.1</v>
      </c>
      <c r="CM125" s="8">
        <v>40268</v>
      </c>
      <c r="CN125" s="5">
        <v>0.1</v>
      </c>
      <c r="CO125" s="8">
        <v>40298</v>
      </c>
      <c r="CP125" s="5">
        <v>0.1</v>
      </c>
      <c r="CQ125" s="8">
        <v>41608</v>
      </c>
      <c r="CR125" s="5">
        <v>1.2</v>
      </c>
      <c r="CS125" s="8">
        <v>41639</v>
      </c>
      <c r="CT125" s="5">
        <v>1.7</v>
      </c>
      <c r="CU125" s="8">
        <v>41943</v>
      </c>
      <c r="CV125" s="5">
        <v>1.5093749999999999</v>
      </c>
      <c r="CW125" s="8">
        <v>45382</v>
      </c>
      <c r="CX125" s="5">
        <v>2.2000000000000002</v>
      </c>
      <c r="CY125" s="8">
        <v>45382</v>
      </c>
      <c r="CZ125" s="5">
        <v>0.3</v>
      </c>
      <c r="DA125" s="8">
        <v>40268</v>
      </c>
      <c r="DB125" s="5">
        <v>0.3</v>
      </c>
      <c r="DE125" s="8">
        <v>40268</v>
      </c>
      <c r="DF125" s="5">
        <v>0.6</v>
      </c>
      <c r="DO125" s="8">
        <v>43951</v>
      </c>
      <c r="DP125" s="5">
        <v>3.9</v>
      </c>
    </row>
    <row r="126" spans="1:120" x14ac:dyDescent="0.2">
      <c r="A126" s="8">
        <v>40298</v>
      </c>
      <c r="B126" s="5">
        <v>59.8</v>
      </c>
      <c r="E126" s="8">
        <v>40451</v>
      </c>
      <c r="F126" s="5">
        <v>59.1</v>
      </c>
      <c r="G126" s="8">
        <v>43220</v>
      </c>
      <c r="H126" s="5">
        <v>58.1</v>
      </c>
      <c r="I126" s="8">
        <v>44834</v>
      </c>
      <c r="J126" s="5">
        <v>51.8</v>
      </c>
      <c r="M126" s="8">
        <v>45504</v>
      </c>
      <c r="N126" s="5">
        <v>56</v>
      </c>
      <c r="O126" s="8">
        <v>40298</v>
      </c>
      <c r="P126" s="5">
        <v>59.9</v>
      </c>
      <c r="Q126" s="8">
        <v>41333</v>
      </c>
      <c r="R126" s="5">
        <v>-2</v>
      </c>
      <c r="S126" s="8">
        <v>44651</v>
      </c>
      <c r="T126" s="5">
        <v>23.57</v>
      </c>
      <c r="U126" s="8">
        <v>43616</v>
      </c>
      <c r="V126" s="5">
        <v>6.4</v>
      </c>
      <c r="Y126" s="8">
        <v>40298</v>
      </c>
      <c r="Z126" s="5">
        <v>19.95</v>
      </c>
      <c r="AA126" s="8">
        <v>42429</v>
      </c>
      <c r="AB126" s="5">
        <v>2</v>
      </c>
      <c r="AE126" s="8">
        <v>40298</v>
      </c>
      <c r="AF126" s="5">
        <v>71</v>
      </c>
      <c r="AG126" s="8">
        <v>40298</v>
      </c>
      <c r="AH126" s="5">
        <v>53.27</v>
      </c>
      <c r="AI126" s="8">
        <v>44012</v>
      </c>
      <c r="AJ126" s="5">
        <v>97.5</v>
      </c>
      <c r="AK126" s="8">
        <v>40298</v>
      </c>
      <c r="AL126" s="5">
        <v>187</v>
      </c>
      <c r="AO126" s="8">
        <v>42704</v>
      </c>
      <c r="AP126" s="5">
        <v>170.3</v>
      </c>
      <c r="AQ126" s="8">
        <v>40298</v>
      </c>
      <c r="AR126" s="5">
        <v>9.6999999999999993</v>
      </c>
      <c r="AS126" s="8">
        <v>43982</v>
      </c>
      <c r="AT126" s="5">
        <v>34.200000000000003</v>
      </c>
      <c r="AU126" s="8">
        <v>41547</v>
      </c>
      <c r="AV126" s="5">
        <v>0.5</v>
      </c>
      <c r="AW126" s="8">
        <v>44834</v>
      </c>
      <c r="AX126" s="5">
        <v>0.2</v>
      </c>
      <c r="AY126" s="8">
        <v>40298</v>
      </c>
      <c r="AZ126" s="5">
        <v>0.68</v>
      </c>
      <c r="BE126" s="8">
        <v>41364</v>
      </c>
      <c r="BF126" s="5">
        <v>15.33</v>
      </c>
      <c r="BK126" s="8">
        <v>40786</v>
      </c>
      <c r="BL126" s="5">
        <v>0.2</v>
      </c>
      <c r="BO126" s="8">
        <v>40298</v>
      </c>
      <c r="BP126" s="5">
        <v>0.6</v>
      </c>
      <c r="BQ126" s="8">
        <v>40298</v>
      </c>
      <c r="BR126" s="5">
        <v>652</v>
      </c>
      <c r="BS126" s="8">
        <v>41213</v>
      </c>
      <c r="BT126" s="5">
        <v>862</v>
      </c>
      <c r="BU126" s="8">
        <v>42613</v>
      </c>
      <c r="BV126" s="5">
        <v>1.2</v>
      </c>
      <c r="BW126" s="8">
        <v>40298</v>
      </c>
      <c r="BX126" s="5">
        <v>420.39</v>
      </c>
      <c r="CC126" s="8">
        <v>40298</v>
      </c>
      <c r="CD126" s="5">
        <v>-40.805</v>
      </c>
      <c r="CG126" s="8">
        <v>40298</v>
      </c>
      <c r="CH126" s="5">
        <v>1.8</v>
      </c>
      <c r="CI126" s="8">
        <v>40298</v>
      </c>
      <c r="CJ126" s="5">
        <v>1.6</v>
      </c>
      <c r="CM126" s="8">
        <v>40298</v>
      </c>
      <c r="CN126" s="5">
        <v>0.1</v>
      </c>
      <c r="CO126" s="8">
        <v>40329</v>
      </c>
      <c r="CP126" s="5">
        <v>0.1</v>
      </c>
      <c r="CQ126" s="8">
        <v>41639</v>
      </c>
      <c r="CR126" s="5">
        <v>1.5</v>
      </c>
      <c r="CS126" s="8">
        <v>41670</v>
      </c>
      <c r="CT126" s="5">
        <v>1.6</v>
      </c>
      <c r="CU126" s="8">
        <v>41973</v>
      </c>
      <c r="CV126" s="5">
        <v>1.484667</v>
      </c>
      <c r="CW126" s="8">
        <v>45412</v>
      </c>
      <c r="CX126" s="5">
        <v>2.2000000000000002</v>
      </c>
      <c r="CY126" s="8">
        <v>45412</v>
      </c>
      <c r="CZ126" s="5">
        <v>0.3</v>
      </c>
      <c r="DA126" s="8">
        <v>40298</v>
      </c>
      <c r="DB126" s="5">
        <v>0.4</v>
      </c>
      <c r="DE126" s="8">
        <v>40298</v>
      </c>
      <c r="DF126" s="5">
        <v>0.2</v>
      </c>
      <c r="DO126" s="8">
        <v>43982</v>
      </c>
      <c r="DP126" s="5">
        <v>8.6</v>
      </c>
    </row>
    <row r="127" spans="1:120" x14ac:dyDescent="0.2">
      <c r="A127" s="8">
        <v>40329</v>
      </c>
      <c r="B127" s="5">
        <v>59.1</v>
      </c>
      <c r="E127" s="8">
        <v>40482</v>
      </c>
      <c r="F127" s="5">
        <v>70.8</v>
      </c>
      <c r="G127" s="8">
        <v>43251</v>
      </c>
      <c r="H127" s="5">
        <v>57.7</v>
      </c>
      <c r="I127" s="8">
        <v>44865</v>
      </c>
      <c r="J127" s="5">
        <v>49.9</v>
      </c>
      <c r="M127" s="8">
        <v>45535</v>
      </c>
      <c r="N127" s="5">
        <v>55</v>
      </c>
      <c r="O127" s="8">
        <v>40329</v>
      </c>
      <c r="P127" s="5">
        <v>61</v>
      </c>
      <c r="Q127" s="8">
        <v>41364</v>
      </c>
      <c r="R127" s="5">
        <v>9.5</v>
      </c>
      <c r="S127" s="8">
        <v>44681</v>
      </c>
      <c r="T127" s="5">
        <v>32</v>
      </c>
      <c r="U127" s="8">
        <v>43646</v>
      </c>
      <c r="V127" s="5">
        <v>-1.9</v>
      </c>
      <c r="Y127" s="8">
        <v>40329</v>
      </c>
      <c r="Z127" s="5">
        <v>21.07</v>
      </c>
      <c r="AA127" s="8">
        <v>42460</v>
      </c>
      <c r="AB127" s="5">
        <v>0</v>
      </c>
      <c r="AE127" s="8">
        <v>40329</v>
      </c>
      <c r="AF127" s="5">
        <v>73.3</v>
      </c>
      <c r="AG127" s="8">
        <v>40329</v>
      </c>
      <c r="AH127" s="5">
        <v>58.32</v>
      </c>
      <c r="AI127" s="8">
        <v>44043</v>
      </c>
      <c r="AJ127" s="5">
        <v>100</v>
      </c>
      <c r="AK127" s="8">
        <v>40329</v>
      </c>
      <c r="AL127" s="5">
        <v>526</v>
      </c>
      <c r="AO127" s="8">
        <v>42735</v>
      </c>
      <c r="AP127" s="5">
        <v>173.9</v>
      </c>
      <c r="AQ127" s="8">
        <v>40329</v>
      </c>
      <c r="AR127" s="5">
        <v>9.8000000000000007</v>
      </c>
      <c r="AS127" s="8">
        <v>44012</v>
      </c>
      <c r="AT127" s="5">
        <v>34.5</v>
      </c>
      <c r="AU127" s="8">
        <v>41578</v>
      </c>
      <c r="AV127" s="5">
        <v>0.4</v>
      </c>
      <c r="AW127" s="8">
        <v>44865</v>
      </c>
      <c r="AX127" s="5">
        <v>0.3</v>
      </c>
      <c r="AY127" s="8">
        <v>40329</v>
      </c>
      <c r="AZ127" s="5">
        <v>0.93</v>
      </c>
      <c r="BE127" s="8">
        <v>41394</v>
      </c>
      <c r="BF127" s="5">
        <v>15.16</v>
      </c>
      <c r="BK127" s="8">
        <v>40816</v>
      </c>
      <c r="BL127" s="5">
        <v>0.7</v>
      </c>
      <c r="BO127" s="8">
        <v>40329</v>
      </c>
      <c r="BP127" s="5">
        <v>0.4</v>
      </c>
      <c r="BQ127" s="8">
        <v>40329</v>
      </c>
      <c r="BR127" s="5">
        <v>643</v>
      </c>
      <c r="BS127" s="8">
        <v>41243</v>
      </c>
      <c r="BT127" s="5">
        <v>879</v>
      </c>
      <c r="BU127" s="8">
        <v>42643</v>
      </c>
      <c r="BV127" s="5">
        <v>0.67</v>
      </c>
      <c r="BW127" s="8">
        <v>40329</v>
      </c>
      <c r="BX127" s="5">
        <v>416.36</v>
      </c>
      <c r="CC127" s="8">
        <v>40329</v>
      </c>
      <c r="CD127" s="5">
        <v>-39.177</v>
      </c>
      <c r="CG127" s="8">
        <v>40329</v>
      </c>
      <c r="CH127" s="5">
        <v>-0.6</v>
      </c>
      <c r="CI127" s="8">
        <v>40329</v>
      </c>
      <c r="CJ127" s="5">
        <v>-1.3</v>
      </c>
      <c r="CM127" s="8">
        <v>40329</v>
      </c>
      <c r="CN127" s="5">
        <v>-0.1</v>
      </c>
      <c r="CO127" s="8">
        <v>40359</v>
      </c>
      <c r="CP127" s="5">
        <v>0.1</v>
      </c>
      <c r="CQ127" s="8">
        <v>41670</v>
      </c>
      <c r="CR127" s="5">
        <v>1.6</v>
      </c>
      <c r="CS127" s="8">
        <v>41698</v>
      </c>
      <c r="CT127" s="5">
        <v>1.6</v>
      </c>
      <c r="CU127" s="8">
        <v>42004</v>
      </c>
      <c r="CV127" s="5">
        <v>1.3344830000000001</v>
      </c>
      <c r="CW127" s="8">
        <v>45443</v>
      </c>
      <c r="CX127" s="5">
        <v>2.5</v>
      </c>
      <c r="CY127" s="8">
        <v>45443</v>
      </c>
      <c r="CZ127" s="5">
        <v>0.1</v>
      </c>
      <c r="DA127" s="8">
        <v>40329</v>
      </c>
      <c r="DB127" s="5">
        <v>0.5</v>
      </c>
      <c r="DE127" s="8">
        <v>40329</v>
      </c>
      <c r="DF127" s="5">
        <v>0.1</v>
      </c>
      <c r="DO127" s="8">
        <v>44012</v>
      </c>
      <c r="DP127" s="5">
        <v>5.4</v>
      </c>
    </row>
    <row r="128" spans="1:120" x14ac:dyDescent="0.2">
      <c r="A128" s="8">
        <v>40359</v>
      </c>
      <c r="B128" s="5">
        <v>58.8</v>
      </c>
      <c r="E128" s="8">
        <v>40512</v>
      </c>
      <c r="F128" s="5">
        <v>70.3</v>
      </c>
      <c r="G128" s="8">
        <v>43281</v>
      </c>
      <c r="H128" s="5">
        <v>58.4</v>
      </c>
      <c r="I128" s="8">
        <v>44895</v>
      </c>
      <c r="J128" s="5">
        <v>47.7</v>
      </c>
      <c r="M128" s="8">
        <v>45565</v>
      </c>
      <c r="N128" s="5">
        <v>55.4</v>
      </c>
      <c r="O128" s="8">
        <v>40359</v>
      </c>
      <c r="P128" s="5">
        <v>58.7</v>
      </c>
      <c r="Q128" s="8">
        <v>41394</v>
      </c>
      <c r="R128" s="5">
        <v>6.9</v>
      </c>
      <c r="S128" s="8">
        <v>44712</v>
      </c>
      <c r="T128" s="5">
        <v>15.67</v>
      </c>
      <c r="U128" s="8">
        <v>43677</v>
      </c>
      <c r="V128" s="5">
        <v>-5.6</v>
      </c>
      <c r="Y128" s="8">
        <v>40359</v>
      </c>
      <c r="Z128" s="5">
        <v>19.579999999999998</v>
      </c>
      <c r="AA128" s="8">
        <v>42490</v>
      </c>
      <c r="AB128" s="5">
        <v>11</v>
      </c>
      <c r="AE128" s="8">
        <v>40359</v>
      </c>
      <c r="AF128" s="5">
        <v>75.3</v>
      </c>
      <c r="AG128" s="8">
        <v>40359</v>
      </c>
      <c r="AH128" s="5">
        <v>62.37</v>
      </c>
      <c r="AI128" s="8">
        <v>44074</v>
      </c>
      <c r="AJ128" s="5">
        <v>99.4</v>
      </c>
      <c r="AK128" s="8">
        <v>40359</v>
      </c>
      <c r="AL128" s="5">
        <v>-121</v>
      </c>
      <c r="AO128" s="8">
        <v>42766</v>
      </c>
      <c r="AP128" s="5">
        <v>169.4</v>
      </c>
      <c r="AQ128" s="8">
        <v>40359</v>
      </c>
      <c r="AR128" s="5">
        <v>9.8000000000000007</v>
      </c>
      <c r="AS128" s="8">
        <v>44043</v>
      </c>
      <c r="AT128" s="5">
        <v>34.4</v>
      </c>
      <c r="AU128" s="8">
        <v>41608</v>
      </c>
      <c r="AV128" s="5">
        <v>0.9</v>
      </c>
      <c r="AW128" s="8">
        <v>44895</v>
      </c>
      <c r="AX128" s="5">
        <v>-0.1</v>
      </c>
      <c r="AY128" s="8">
        <v>40359</v>
      </c>
      <c r="AZ128" s="5">
        <v>-0.08</v>
      </c>
      <c r="BE128" s="8">
        <v>41425</v>
      </c>
      <c r="BF128" s="5">
        <v>15.12</v>
      </c>
      <c r="BK128" s="8">
        <v>40847</v>
      </c>
      <c r="BL128" s="5">
        <v>0.3</v>
      </c>
      <c r="BO128" s="8">
        <v>40359</v>
      </c>
      <c r="BP128" s="5">
        <v>0.4</v>
      </c>
      <c r="BQ128" s="8">
        <v>40359</v>
      </c>
      <c r="BR128" s="5">
        <v>576</v>
      </c>
      <c r="BS128" s="8">
        <v>41274</v>
      </c>
      <c r="BT128" s="5">
        <v>903</v>
      </c>
      <c r="BU128" s="8">
        <v>42674</v>
      </c>
      <c r="BV128" s="5">
        <v>-0.52</v>
      </c>
      <c r="BW128" s="8">
        <v>40359</v>
      </c>
      <c r="BX128" s="5">
        <v>314.08</v>
      </c>
      <c r="CC128" s="8">
        <v>40359</v>
      </c>
      <c r="CD128" s="5">
        <v>-42.161000000000001</v>
      </c>
      <c r="CG128" s="8">
        <v>40359</v>
      </c>
      <c r="CH128" s="5">
        <v>-0.4</v>
      </c>
      <c r="CI128" s="8">
        <v>40359</v>
      </c>
      <c r="CJ128" s="5">
        <v>1</v>
      </c>
      <c r="CM128" s="8">
        <v>40359</v>
      </c>
      <c r="CN128" s="5">
        <v>-0.1</v>
      </c>
      <c r="CO128" s="8">
        <v>40390</v>
      </c>
      <c r="CP128" s="5">
        <v>0.1</v>
      </c>
      <c r="CQ128" s="8">
        <v>41698</v>
      </c>
      <c r="CR128" s="5">
        <v>1.2</v>
      </c>
      <c r="CS128" s="8">
        <v>41729</v>
      </c>
      <c r="CT128" s="5">
        <v>1.6</v>
      </c>
      <c r="CU128" s="8">
        <v>42035</v>
      </c>
      <c r="CV128" s="5">
        <v>1.302632</v>
      </c>
      <c r="CW128" s="8">
        <v>45473</v>
      </c>
      <c r="CX128" s="5">
        <v>2.2999999999999998</v>
      </c>
      <c r="CY128" s="8">
        <v>45473</v>
      </c>
      <c r="CZ128" s="5">
        <v>0.1</v>
      </c>
      <c r="DA128" s="8">
        <v>40359</v>
      </c>
      <c r="DB128" s="5">
        <v>0.1</v>
      </c>
      <c r="DE128" s="8">
        <v>40359</v>
      </c>
      <c r="DF128" s="5">
        <v>0.1</v>
      </c>
      <c r="DO128" s="8">
        <v>44043</v>
      </c>
      <c r="DP128" s="5">
        <v>4.2</v>
      </c>
    </row>
    <row r="129" spans="1:120" x14ac:dyDescent="0.2">
      <c r="A129" s="8">
        <v>40390</v>
      </c>
      <c r="B129" s="5">
        <v>54.4</v>
      </c>
      <c r="E129" s="8">
        <v>40543</v>
      </c>
      <c r="F129" s="5">
        <v>71.8</v>
      </c>
      <c r="G129" s="8">
        <v>43312</v>
      </c>
      <c r="H129" s="5">
        <v>58.6</v>
      </c>
      <c r="I129" s="8">
        <v>44926</v>
      </c>
      <c r="J129" s="5">
        <v>46.2</v>
      </c>
      <c r="M129" s="8">
        <v>45596</v>
      </c>
      <c r="N129" s="5">
        <v>55.3</v>
      </c>
      <c r="O129" s="8">
        <v>40390</v>
      </c>
      <c r="P129" s="5">
        <v>56.2</v>
      </c>
      <c r="Q129" s="8">
        <v>41425</v>
      </c>
      <c r="R129" s="5">
        <v>3.7</v>
      </c>
      <c r="S129" s="8">
        <v>44742</v>
      </c>
      <c r="T129" s="5">
        <v>12.2</v>
      </c>
      <c r="U129" s="8">
        <v>43708</v>
      </c>
      <c r="V129" s="5">
        <v>-4.2</v>
      </c>
      <c r="Y129" s="8">
        <v>40390</v>
      </c>
      <c r="Z129" s="5">
        <v>10.199999999999999</v>
      </c>
      <c r="AA129" s="8">
        <v>42521</v>
      </c>
      <c r="AB129" s="5">
        <v>8</v>
      </c>
      <c r="AE129" s="8">
        <v>40390</v>
      </c>
      <c r="AF129" s="5">
        <v>67.2</v>
      </c>
      <c r="AG129" s="8">
        <v>40390</v>
      </c>
      <c r="AH129" s="5">
        <v>51.46</v>
      </c>
      <c r="AI129" s="8">
        <v>44104</v>
      </c>
      <c r="AJ129" s="5">
        <v>100.6</v>
      </c>
      <c r="AK129" s="8">
        <v>40390</v>
      </c>
      <c r="AL129" s="5">
        <v>-67</v>
      </c>
      <c r="AO129" s="8">
        <v>42794</v>
      </c>
      <c r="AP129" s="5">
        <v>189.6</v>
      </c>
      <c r="AQ129" s="8">
        <v>40390</v>
      </c>
      <c r="AR129" s="5">
        <v>9.6</v>
      </c>
      <c r="AS129" s="8">
        <v>44074</v>
      </c>
      <c r="AT129" s="5">
        <v>34.5</v>
      </c>
      <c r="AU129" s="8">
        <v>41639</v>
      </c>
      <c r="AV129" s="5">
        <v>-0.1</v>
      </c>
      <c r="AW129" s="8">
        <v>44926</v>
      </c>
      <c r="AX129" s="5">
        <v>-0.3</v>
      </c>
      <c r="AY129" s="8">
        <v>40390</v>
      </c>
      <c r="AZ129" s="5">
        <v>0.57999999999999996</v>
      </c>
      <c r="BE129" s="8">
        <v>41455</v>
      </c>
      <c r="BF129" s="5">
        <v>15.46</v>
      </c>
      <c r="BK129" s="8">
        <v>40877</v>
      </c>
      <c r="BL129" s="5">
        <v>0.6</v>
      </c>
      <c r="BO129" s="8">
        <v>40390</v>
      </c>
      <c r="BP129" s="5">
        <v>0.4</v>
      </c>
      <c r="BQ129" s="8">
        <v>40390</v>
      </c>
      <c r="BR129" s="5">
        <v>560</v>
      </c>
      <c r="BS129" s="8">
        <v>41305</v>
      </c>
      <c r="BT129" s="5">
        <v>921</v>
      </c>
      <c r="BU129" s="8">
        <v>42704</v>
      </c>
      <c r="BV129" s="5">
        <v>-1.45</v>
      </c>
      <c r="BW129" s="8">
        <v>40390</v>
      </c>
      <c r="BX129" s="5">
        <v>330.7</v>
      </c>
      <c r="CC129" s="8">
        <v>40390</v>
      </c>
      <c r="CD129" s="5">
        <v>-47.279000000000003</v>
      </c>
      <c r="CG129" s="8">
        <v>40390</v>
      </c>
      <c r="CH129" s="5">
        <v>0.3</v>
      </c>
      <c r="CI129" s="8">
        <v>40390</v>
      </c>
      <c r="CJ129" s="5">
        <v>3.1</v>
      </c>
      <c r="CM129" s="8">
        <v>40390</v>
      </c>
      <c r="CN129" s="5">
        <v>0.2</v>
      </c>
      <c r="CO129" s="8">
        <v>40421</v>
      </c>
      <c r="CP129" s="5">
        <v>0.1</v>
      </c>
      <c r="CQ129" s="8">
        <v>41729</v>
      </c>
      <c r="CR129" s="5">
        <v>1.5</v>
      </c>
      <c r="CS129" s="8">
        <v>41759</v>
      </c>
      <c r="CT129" s="5">
        <v>1.7</v>
      </c>
      <c r="CU129" s="8">
        <v>42063</v>
      </c>
      <c r="CV129" s="5">
        <v>1.3382350000000001</v>
      </c>
      <c r="CW129" s="8">
        <v>45504</v>
      </c>
      <c r="CX129" s="5">
        <v>2.2999999999999998</v>
      </c>
      <c r="CY129" s="8">
        <v>45504</v>
      </c>
      <c r="CZ129" s="5">
        <v>0.2</v>
      </c>
      <c r="DA129" s="8">
        <v>40390</v>
      </c>
      <c r="DB129" s="5">
        <v>0.3</v>
      </c>
      <c r="DE129" s="8">
        <v>40390</v>
      </c>
      <c r="DF129" s="5">
        <v>0.3</v>
      </c>
      <c r="DO129" s="8">
        <v>44074</v>
      </c>
      <c r="DP129" s="5">
        <v>4.4000000000000004</v>
      </c>
    </row>
    <row r="130" spans="1:120" x14ac:dyDescent="0.2">
      <c r="A130" s="8">
        <v>40421</v>
      </c>
      <c r="B130" s="5">
        <v>52.9</v>
      </c>
      <c r="E130" s="8">
        <v>40574</v>
      </c>
      <c r="F130" s="5">
        <v>73.599999999999994</v>
      </c>
      <c r="G130" s="8">
        <v>43343</v>
      </c>
      <c r="H130" s="5">
        <v>56.8</v>
      </c>
      <c r="I130" s="8">
        <v>44957</v>
      </c>
      <c r="J130" s="5">
        <v>46.8</v>
      </c>
      <c r="M130" s="8">
        <v>45626</v>
      </c>
      <c r="N130" s="5">
        <v>56.9</v>
      </c>
      <c r="O130" s="8">
        <v>40421</v>
      </c>
      <c r="P130" s="5">
        <v>56.8</v>
      </c>
      <c r="Q130" s="8">
        <v>41455</v>
      </c>
      <c r="R130" s="5">
        <v>0.5</v>
      </c>
      <c r="S130" s="8">
        <v>44773</v>
      </c>
      <c r="T130" s="5">
        <v>3.67</v>
      </c>
      <c r="U130" s="8">
        <v>43738</v>
      </c>
      <c r="V130" s="5">
        <v>0.9</v>
      </c>
      <c r="Y130" s="8">
        <v>40421</v>
      </c>
      <c r="Z130" s="5">
        <v>6.43</v>
      </c>
      <c r="AA130" s="8">
        <v>42551</v>
      </c>
      <c r="AB130" s="5">
        <v>3</v>
      </c>
      <c r="AE130" s="8">
        <v>40421</v>
      </c>
      <c r="AF130" s="5">
        <v>69.400000000000006</v>
      </c>
      <c r="AG130" s="8">
        <v>40421</v>
      </c>
      <c r="AH130" s="5">
        <v>50.72</v>
      </c>
      <c r="AI130" s="8">
        <v>44135</v>
      </c>
      <c r="AJ130" s="5">
        <v>104.1</v>
      </c>
      <c r="AK130" s="8">
        <v>40421</v>
      </c>
      <c r="AL130" s="5">
        <v>-98</v>
      </c>
      <c r="AO130" s="8">
        <v>42825</v>
      </c>
      <c r="AP130" s="5">
        <v>190.1</v>
      </c>
      <c r="AQ130" s="8">
        <v>40421</v>
      </c>
      <c r="AR130" s="5">
        <v>9.6</v>
      </c>
      <c r="AS130" s="8">
        <v>44104</v>
      </c>
      <c r="AT130" s="5">
        <v>34.6</v>
      </c>
      <c r="AU130" s="8">
        <v>41670</v>
      </c>
      <c r="AV130" s="5">
        <v>-0.5</v>
      </c>
      <c r="AW130" s="8">
        <v>44957</v>
      </c>
      <c r="AX130" s="5">
        <v>0.7</v>
      </c>
      <c r="AY130" s="8">
        <v>40421</v>
      </c>
      <c r="AZ130" s="5">
        <v>0.22</v>
      </c>
      <c r="BE130" s="8">
        <v>41486</v>
      </c>
      <c r="BF130" s="5">
        <v>15.81</v>
      </c>
      <c r="BK130" s="8">
        <v>40908</v>
      </c>
      <c r="BL130" s="5">
        <v>0.3</v>
      </c>
      <c r="BO130" s="8">
        <v>40421</v>
      </c>
      <c r="BP130" s="5">
        <v>0.5</v>
      </c>
      <c r="BQ130" s="8">
        <v>40421</v>
      </c>
      <c r="BR130" s="5">
        <v>547</v>
      </c>
      <c r="BS130" s="8">
        <v>41333</v>
      </c>
      <c r="BT130" s="5">
        <v>927</v>
      </c>
      <c r="BU130" s="8">
        <v>42735</v>
      </c>
      <c r="BV130" s="5">
        <v>-1.61</v>
      </c>
      <c r="BW130" s="8">
        <v>40421</v>
      </c>
      <c r="BX130" s="5">
        <v>295.02</v>
      </c>
      <c r="CC130" s="8">
        <v>40421</v>
      </c>
      <c r="CD130" s="5">
        <v>-43.768999999999998</v>
      </c>
      <c r="CG130" s="8">
        <v>40421</v>
      </c>
      <c r="CH130" s="5">
        <v>-0.4</v>
      </c>
      <c r="CI130" s="8">
        <v>40421</v>
      </c>
      <c r="CJ130" s="5">
        <v>-1.1000000000000001</v>
      </c>
      <c r="CM130" s="8">
        <v>40421</v>
      </c>
      <c r="CN130" s="5">
        <v>0.3</v>
      </c>
      <c r="CO130" s="8">
        <v>40451</v>
      </c>
      <c r="CP130" s="5">
        <v>0.1</v>
      </c>
      <c r="CQ130" s="8">
        <v>41759</v>
      </c>
      <c r="CR130" s="5">
        <v>2</v>
      </c>
      <c r="CS130" s="8">
        <v>41790</v>
      </c>
      <c r="CT130" s="5">
        <v>1.9</v>
      </c>
      <c r="CU130" s="8">
        <v>42094</v>
      </c>
      <c r="CV130" s="5">
        <v>1.3878790000000001</v>
      </c>
      <c r="CW130" s="8">
        <v>45535</v>
      </c>
      <c r="CX130" s="5">
        <v>1.7</v>
      </c>
      <c r="CY130" s="8">
        <v>45535</v>
      </c>
      <c r="CZ130" s="5">
        <v>0.1</v>
      </c>
      <c r="DA130" s="8">
        <v>40421</v>
      </c>
      <c r="DB130" s="5">
        <v>0.3</v>
      </c>
      <c r="DE130" s="8">
        <v>40421</v>
      </c>
      <c r="DF130" s="5">
        <v>0.3</v>
      </c>
      <c r="DO130" s="8">
        <v>44104</v>
      </c>
      <c r="DP130" s="5">
        <v>4.8</v>
      </c>
    </row>
    <row r="131" spans="1:120" x14ac:dyDescent="0.2">
      <c r="A131" s="8">
        <v>40451</v>
      </c>
      <c r="B131" s="5">
        <v>54.4</v>
      </c>
      <c r="E131" s="8">
        <v>40602</v>
      </c>
      <c r="F131" s="5">
        <v>83.4</v>
      </c>
      <c r="G131" s="8">
        <v>43373</v>
      </c>
      <c r="H131" s="5">
        <v>58.1</v>
      </c>
      <c r="I131" s="8">
        <v>44985</v>
      </c>
      <c r="J131" s="5">
        <v>47.8</v>
      </c>
      <c r="M131" s="8">
        <v>45657</v>
      </c>
      <c r="N131" s="5">
        <v>58.5</v>
      </c>
      <c r="O131" s="8">
        <v>40451</v>
      </c>
      <c r="P131" s="5">
        <v>55.7</v>
      </c>
      <c r="Q131" s="8">
        <v>41486</v>
      </c>
      <c r="R131" s="5">
        <v>5.3</v>
      </c>
      <c r="S131" s="8">
        <v>44804</v>
      </c>
      <c r="T131" s="5">
        <v>10.14</v>
      </c>
      <c r="U131" s="8">
        <v>43769</v>
      </c>
      <c r="V131" s="5">
        <v>0.5</v>
      </c>
      <c r="Y131" s="8">
        <v>40451</v>
      </c>
      <c r="Z131" s="5">
        <v>0.98</v>
      </c>
      <c r="AA131" s="8">
        <v>42582</v>
      </c>
      <c r="AB131" s="5">
        <v>-4</v>
      </c>
      <c r="AE131" s="8">
        <v>40451</v>
      </c>
      <c r="AF131" s="5">
        <v>67</v>
      </c>
      <c r="AG131" s="8">
        <v>40451</v>
      </c>
      <c r="AH131" s="5">
        <v>52.29</v>
      </c>
      <c r="AI131" s="8">
        <v>44165</v>
      </c>
      <c r="AJ131" s="5">
        <v>102.4</v>
      </c>
      <c r="AK131" s="8">
        <v>40451</v>
      </c>
      <c r="AL131" s="5">
        <v>-7</v>
      </c>
      <c r="AO131" s="8">
        <v>42855</v>
      </c>
      <c r="AP131" s="5">
        <v>182.1</v>
      </c>
      <c r="AQ131" s="8">
        <v>40451</v>
      </c>
      <c r="AR131" s="5">
        <v>9.6999999999999993</v>
      </c>
      <c r="AS131" s="8">
        <v>44135</v>
      </c>
      <c r="AT131" s="5">
        <v>34.700000000000003</v>
      </c>
      <c r="AU131" s="8">
        <v>41698</v>
      </c>
      <c r="AV131" s="5">
        <v>0</v>
      </c>
      <c r="AW131" s="8">
        <v>44985</v>
      </c>
      <c r="AX131" s="5">
        <v>-0.3</v>
      </c>
      <c r="AY131" s="8">
        <v>40451</v>
      </c>
      <c r="AZ131" s="5">
        <v>0.16</v>
      </c>
      <c r="BE131" s="8">
        <v>41517</v>
      </c>
      <c r="BF131" s="5">
        <v>15.8</v>
      </c>
      <c r="BK131" s="8">
        <v>40939</v>
      </c>
      <c r="BL131" s="5">
        <v>0.8</v>
      </c>
      <c r="BO131" s="8">
        <v>40451</v>
      </c>
      <c r="BP131" s="5">
        <v>0.7</v>
      </c>
      <c r="BQ131" s="8">
        <v>40451</v>
      </c>
      <c r="BR131" s="5">
        <v>580</v>
      </c>
      <c r="BS131" s="8">
        <v>41364</v>
      </c>
      <c r="BT131" s="5">
        <v>941</v>
      </c>
      <c r="BU131" s="8">
        <v>42766</v>
      </c>
      <c r="BV131" s="5">
        <v>0.82</v>
      </c>
      <c r="BW131" s="8">
        <v>40451</v>
      </c>
      <c r="BX131" s="5">
        <v>300.12</v>
      </c>
      <c r="CC131" s="8">
        <v>40451</v>
      </c>
      <c r="CD131" s="5">
        <v>-45.009</v>
      </c>
      <c r="CG131" s="8">
        <v>40451</v>
      </c>
      <c r="CH131" s="5">
        <v>1.5</v>
      </c>
      <c r="CI131" s="8">
        <v>40451</v>
      </c>
      <c r="CJ131" s="5">
        <v>2.2999999999999998</v>
      </c>
      <c r="CM131" s="8">
        <v>40451</v>
      </c>
      <c r="CN131" s="5">
        <v>0.2</v>
      </c>
      <c r="CO131" s="8">
        <v>40482</v>
      </c>
      <c r="CP131" s="5">
        <v>0.1</v>
      </c>
      <c r="CQ131" s="8">
        <v>41790</v>
      </c>
      <c r="CR131" s="5">
        <v>2</v>
      </c>
      <c r="CS131" s="8">
        <v>41820</v>
      </c>
      <c r="CT131" s="5">
        <v>2</v>
      </c>
      <c r="CU131" s="8">
        <v>42124</v>
      </c>
      <c r="CV131" s="5">
        <v>1.352778</v>
      </c>
      <c r="CW131" s="8">
        <v>45565</v>
      </c>
      <c r="CX131" s="5">
        <v>1.6</v>
      </c>
      <c r="CY131" s="8">
        <v>45565</v>
      </c>
      <c r="CZ131" s="5">
        <v>0.1</v>
      </c>
      <c r="DA131" s="8">
        <v>40451</v>
      </c>
      <c r="DB131" s="5">
        <v>0.2</v>
      </c>
      <c r="DE131" s="8">
        <v>40451</v>
      </c>
      <c r="DF131" s="5">
        <v>0.4</v>
      </c>
      <c r="DO131" s="8">
        <v>44135</v>
      </c>
      <c r="DP131" s="5">
        <v>4.5</v>
      </c>
    </row>
    <row r="132" spans="1:120" x14ac:dyDescent="0.2">
      <c r="A132" s="8">
        <v>40482</v>
      </c>
      <c r="B132" s="5">
        <v>54.1</v>
      </c>
      <c r="E132" s="8">
        <v>40633</v>
      </c>
      <c r="F132" s="5">
        <v>82.3</v>
      </c>
      <c r="G132" s="8">
        <v>43404</v>
      </c>
      <c r="H132" s="5">
        <v>59.1</v>
      </c>
      <c r="I132" s="8">
        <v>45016</v>
      </c>
      <c r="J132" s="5">
        <v>49.3</v>
      </c>
      <c r="M132" s="8">
        <v>45688</v>
      </c>
      <c r="N132" s="5">
        <v>53.2</v>
      </c>
      <c r="O132" s="8">
        <v>40482</v>
      </c>
      <c r="P132" s="5">
        <v>57.7</v>
      </c>
      <c r="Q132" s="8">
        <v>41517</v>
      </c>
      <c r="R132" s="5">
        <v>9.5</v>
      </c>
      <c r="S132" s="8">
        <v>44834</v>
      </c>
      <c r="T132" s="5">
        <v>3.83</v>
      </c>
      <c r="U132" s="8">
        <v>43799</v>
      </c>
      <c r="V132" s="5">
        <v>-3.4</v>
      </c>
      <c r="Y132" s="8">
        <v>40482</v>
      </c>
      <c r="Z132" s="5">
        <v>1.71</v>
      </c>
      <c r="AA132" s="8">
        <v>42613</v>
      </c>
      <c r="AB132" s="5">
        <v>6</v>
      </c>
      <c r="AE132" s="8">
        <v>40482</v>
      </c>
      <c r="AF132" s="5">
        <v>68.2</v>
      </c>
      <c r="AG132" s="8">
        <v>40482</v>
      </c>
      <c r="AH132" s="5">
        <v>49.61</v>
      </c>
      <c r="AI132" s="8">
        <v>44196</v>
      </c>
      <c r="AJ132" s="5">
        <v>100.6</v>
      </c>
      <c r="AK132" s="8">
        <v>40482</v>
      </c>
      <c r="AL132" s="5">
        <v>59</v>
      </c>
      <c r="AO132" s="8">
        <v>42886</v>
      </c>
      <c r="AP132" s="5">
        <v>185</v>
      </c>
      <c r="AQ132" s="8">
        <v>40482</v>
      </c>
      <c r="AR132" s="5">
        <v>9.6</v>
      </c>
      <c r="AS132" s="8">
        <v>44165</v>
      </c>
      <c r="AT132" s="5">
        <v>34.799999999999997</v>
      </c>
      <c r="AU132" s="8">
        <v>41729</v>
      </c>
      <c r="AV132" s="5">
        <v>0.5</v>
      </c>
      <c r="AW132" s="8">
        <v>45016</v>
      </c>
      <c r="AX132" s="5">
        <v>-0.1</v>
      </c>
      <c r="AY132" s="8">
        <v>40482</v>
      </c>
      <c r="AZ132" s="5">
        <v>0.32</v>
      </c>
      <c r="BE132" s="8">
        <v>41547</v>
      </c>
      <c r="BF132" s="5">
        <v>15.69</v>
      </c>
      <c r="BK132" s="8">
        <v>40968</v>
      </c>
      <c r="BL132" s="5">
        <v>1.1000000000000001</v>
      </c>
      <c r="BO132" s="8">
        <v>40482</v>
      </c>
      <c r="BP132" s="5">
        <v>0.8</v>
      </c>
      <c r="BQ132" s="8">
        <v>40482</v>
      </c>
      <c r="BR132" s="5">
        <v>597</v>
      </c>
      <c r="BS132" s="8">
        <v>41394</v>
      </c>
      <c r="BT132" s="5">
        <v>941</v>
      </c>
      <c r="BU132" s="8">
        <v>42794</v>
      </c>
      <c r="BV132" s="5">
        <v>-2.5299999999999998</v>
      </c>
      <c r="BW132" s="8">
        <v>40482</v>
      </c>
      <c r="BX132" s="5">
        <v>312.81</v>
      </c>
      <c r="CC132" s="8">
        <v>40482</v>
      </c>
      <c r="CD132" s="5">
        <v>-43.673000000000002</v>
      </c>
      <c r="CG132" s="8">
        <v>40482</v>
      </c>
      <c r="CH132" s="5">
        <v>-1.1000000000000001</v>
      </c>
      <c r="CI132" s="8">
        <v>40482</v>
      </c>
      <c r="CJ132" s="5">
        <v>0.1</v>
      </c>
      <c r="CM132" s="8">
        <v>40482</v>
      </c>
      <c r="CN132" s="5">
        <v>0.3</v>
      </c>
      <c r="CO132" s="8">
        <v>40512</v>
      </c>
      <c r="CP132" s="5">
        <v>0.1</v>
      </c>
      <c r="CQ132" s="8">
        <v>41820</v>
      </c>
      <c r="CR132" s="5">
        <v>2.1</v>
      </c>
      <c r="CS132" s="8">
        <v>41851</v>
      </c>
      <c r="CT132" s="5">
        <v>1.9</v>
      </c>
      <c r="CU132" s="8">
        <v>42155</v>
      </c>
      <c r="CV132" s="5">
        <v>1.191667</v>
      </c>
      <c r="CW132" s="8">
        <v>45596</v>
      </c>
      <c r="CX132" s="5">
        <v>2.2999999999999998</v>
      </c>
      <c r="CY132" s="8">
        <v>45596</v>
      </c>
      <c r="CZ132" s="5">
        <v>0.2</v>
      </c>
      <c r="DA132" s="8">
        <v>40482</v>
      </c>
      <c r="DB132" s="5">
        <v>0.4</v>
      </c>
      <c r="DE132" s="8">
        <v>40482</v>
      </c>
      <c r="DF132" s="5">
        <v>0.5</v>
      </c>
      <c r="DO132" s="8">
        <v>44165</v>
      </c>
      <c r="DP132" s="5">
        <v>4.2</v>
      </c>
    </row>
    <row r="133" spans="1:120" x14ac:dyDescent="0.2">
      <c r="A133" s="8">
        <v>40512</v>
      </c>
      <c r="B133" s="5">
        <v>56.4</v>
      </c>
      <c r="E133" s="8">
        <v>40663</v>
      </c>
      <c r="F133" s="5">
        <v>81.8</v>
      </c>
      <c r="G133" s="8">
        <v>43434</v>
      </c>
      <c r="H133" s="5">
        <v>59.1</v>
      </c>
      <c r="I133" s="8">
        <v>45046</v>
      </c>
      <c r="J133" s="5">
        <v>50.4</v>
      </c>
      <c r="M133" s="8">
        <v>45716</v>
      </c>
      <c r="N133" s="5">
        <v>49.8</v>
      </c>
      <c r="O133" s="8">
        <v>40512</v>
      </c>
      <c r="P133" s="5">
        <v>59.4</v>
      </c>
      <c r="Q133" s="8">
        <v>41547</v>
      </c>
      <c r="R133" s="5">
        <v>9.1</v>
      </c>
      <c r="S133" s="8">
        <v>44865</v>
      </c>
      <c r="T133" s="5">
        <v>-0.75</v>
      </c>
      <c r="U133" s="8">
        <v>43830</v>
      </c>
      <c r="V133" s="5">
        <v>-0.9</v>
      </c>
      <c r="Y133" s="8">
        <v>40512</v>
      </c>
      <c r="Z133" s="5">
        <v>5.16</v>
      </c>
      <c r="AA133" s="8">
        <v>42643</v>
      </c>
      <c r="AB133" s="5">
        <v>-3</v>
      </c>
      <c r="AE133" s="8">
        <v>40512</v>
      </c>
      <c r="AF133" s="5">
        <v>69.3</v>
      </c>
      <c r="AG133" s="8">
        <v>40512</v>
      </c>
      <c r="AH133" s="5">
        <v>53.03</v>
      </c>
      <c r="AI133" s="8">
        <v>44227</v>
      </c>
      <c r="AJ133" s="5">
        <v>97.2</v>
      </c>
      <c r="AK133" s="8">
        <v>40512</v>
      </c>
      <c r="AL133" s="5">
        <v>146</v>
      </c>
      <c r="AO133" s="8">
        <v>42916</v>
      </c>
      <c r="AP133" s="5">
        <v>189.5</v>
      </c>
      <c r="AQ133" s="8">
        <v>40512</v>
      </c>
      <c r="AR133" s="5">
        <v>9.6</v>
      </c>
      <c r="AS133" s="8">
        <v>44196</v>
      </c>
      <c r="AT133" s="5">
        <v>34.799999999999997</v>
      </c>
      <c r="AU133" s="8">
        <v>41759</v>
      </c>
      <c r="AV133" s="5">
        <v>0.7</v>
      </c>
      <c r="AW133" s="8">
        <v>45046</v>
      </c>
      <c r="AX133" s="5">
        <v>0.1</v>
      </c>
      <c r="AY133" s="8">
        <v>40512</v>
      </c>
      <c r="AZ133" s="5">
        <v>0.28999999999999998</v>
      </c>
      <c r="BE133" s="8">
        <v>41578</v>
      </c>
      <c r="BF133" s="5">
        <v>15.44</v>
      </c>
      <c r="BK133" s="8">
        <v>40999</v>
      </c>
      <c r="BL133" s="5">
        <v>0.3</v>
      </c>
      <c r="BO133" s="8">
        <v>40512</v>
      </c>
      <c r="BP133" s="5">
        <v>1</v>
      </c>
      <c r="BQ133" s="8">
        <v>40512</v>
      </c>
      <c r="BR133" s="5">
        <v>550</v>
      </c>
      <c r="BS133" s="8">
        <v>41425</v>
      </c>
      <c r="BT133" s="5">
        <v>977</v>
      </c>
      <c r="BU133" s="8">
        <v>42825</v>
      </c>
      <c r="BV133" s="5">
        <v>-1.84</v>
      </c>
      <c r="BW133" s="8">
        <v>40512</v>
      </c>
      <c r="BX133" s="5">
        <v>300.94</v>
      </c>
      <c r="CC133" s="8">
        <v>40512</v>
      </c>
      <c r="CD133" s="5">
        <v>-40.755000000000003</v>
      </c>
      <c r="CG133" s="8">
        <v>40512</v>
      </c>
      <c r="CH133" s="5">
        <v>-0.1</v>
      </c>
      <c r="CI133" s="8">
        <v>40512</v>
      </c>
      <c r="CJ133" s="5">
        <v>-0.5</v>
      </c>
      <c r="CM133" s="8">
        <v>40512</v>
      </c>
      <c r="CN133" s="5">
        <v>0.2</v>
      </c>
      <c r="CO133" s="8">
        <v>40543</v>
      </c>
      <c r="CP133" s="5">
        <v>0.1</v>
      </c>
      <c r="CQ133" s="8">
        <v>41851</v>
      </c>
      <c r="CR133" s="5">
        <v>2</v>
      </c>
      <c r="CS133" s="8">
        <v>41882</v>
      </c>
      <c r="CT133" s="5">
        <v>1.9</v>
      </c>
      <c r="CU133" s="8">
        <v>42185</v>
      </c>
      <c r="CV133" s="5">
        <v>1.2264710000000001</v>
      </c>
      <c r="CW133" s="8">
        <v>45626</v>
      </c>
      <c r="CX133" s="5">
        <v>2.6</v>
      </c>
      <c r="CY133" s="8">
        <v>45626</v>
      </c>
      <c r="CZ133" s="5">
        <v>0.2</v>
      </c>
      <c r="DA133" s="8">
        <v>40512</v>
      </c>
      <c r="DB133" s="5">
        <v>0.2</v>
      </c>
      <c r="DE133" s="8">
        <v>40512</v>
      </c>
      <c r="DF133" s="5">
        <v>0.5</v>
      </c>
      <c r="DO133" s="8">
        <v>44196</v>
      </c>
      <c r="DP133" s="5">
        <v>4.5</v>
      </c>
    </row>
    <row r="134" spans="1:120" x14ac:dyDescent="0.2">
      <c r="A134" s="8">
        <v>40543</v>
      </c>
      <c r="B134" s="5">
        <v>57</v>
      </c>
      <c r="E134" s="8">
        <v>40694</v>
      </c>
      <c r="F134" s="5">
        <v>79.900000000000006</v>
      </c>
      <c r="G134" s="8">
        <v>43465</v>
      </c>
      <c r="H134" s="5">
        <v>58.6</v>
      </c>
      <c r="I134" s="8">
        <v>45077</v>
      </c>
      <c r="J134" s="5">
        <v>48.5</v>
      </c>
      <c r="M134" s="8">
        <v>45747</v>
      </c>
      <c r="N134" s="5">
        <v>53.8</v>
      </c>
      <c r="O134" s="8">
        <v>40543</v>
      </c>
      <c r="P134" s="5">
        <v>61.3</v>
      </c>
      <c r="Q134" s="8">
        <v>41578</v>
      </c>
      <c r="R134" s="5">
        <v>6.3</v>
      </c>
      <c r="S134" s="8">
        <v>44895</v>
      </c>
      <c r="T134" s="5">
        <v>-7.33</v>
      </c>
      <c r="U134" s="8">
        <v>43861</v>
      </c>
      <c r="V134" s="5">
        <v>-1.9</v>
      </c>
      <c r="Y134" s="8">
        <v>40543</v>
      </c>
      <c r="Z134" s="5">
        <v>14.41</v>
      </c>
      <c r="AA134" s="8">
        <v>42674</v>
      </c>
      <c r="AB134" s="5">
        <v>-4</v>
      </c>
      <c r="AE134" s="8">
        <v>40543</v>
      </c>
      <c r="AF134" s="5">
        <v>74.599999999999994</v>
      </c>
      <c r="AG134" s="8">
        <v>40543</v>
      </c>
      <c r="AH134" s="5">
        <v>56.45</v>
      </c>
      <c r="AI134" s="8">
        <v>44255</v>
      </c>
      <c r="AJ134" s="5">
        <v>96.8</v>
      </c>
      <c r="AK134" s="8">
        <v>40543</v>
      </c>
      <c r="AL134" s="5">
        <v>156</v>
      </c>
      <c r="AO134" s="8">
        <v>42947</v>
      </c>
      <c r="AP134" s="5">
        <v>186.4</v>
      </c>
      <c r="AQ134" s="8">
        <v>40543</v>
      </c>
      <c r="AR134" s="5">
        <v>9.6999999999999993</v>
      </c>
      <c r="AS134" s="8">
        <v>44227</v>
      </c>
      <c r="AT134" s="5">
        <v>34.700000000000003</v>
      </c>
      <c r="AU134" s="8">
        <v>41790</v>
      </c>
      <c r="AV134" s="5">
        <v>0.5</v>
      </c>
      <c r="AW134" s="8">
        <v>45077</v>
      </c>
      <c r="AX134" s="5">
        <v>0</v>
      </c>
      <c r="AY134" s="8">
        <v>40543</v>
      </c>
      <c r="AZ134" s="5">
        <v>0.54</v>
      </c>
      <c r="BE134" s="8">
        <v>41608</v>
      </c>
      <c r="BF134" s="5">
        <v>15.77</v>
      </c>
      <c r="BK134" s="8">
        <v>41029</v>
      </c>
      <c r="BL134" s="5">
        <v>0.1</v>
      </c>
      <c r="BO134" s="8">
        <v>40543</v>
      </c>
      <c r="BP134" s="5">
        <v>0.7</v>
      </c>
      <c r="BQ134" s="8">
        <v>40543</v>
      </c>
      <c r="BR134" s="5">
        <v>552</v>
      </c>
      <c r="BS134" s="8">
        <v>41455</v>
      </c>
      <c r="BT134" s="5">
        <v>997</v>
      </c>
      <c r="BU134" s="8">
        <v>42855</v>
      </c>
      <c r="BV134" s="5">
        <v>-1.2</v>
      </c>
      <c r="BW134" s="8">
        <v>40543</v>
      </c>
      <c r="BX134" s="5">
        <v>297.31</v>
      </c>
      <c r="CC134" s="8">
        <v>40543</v>
      </c>
      <c r="CD134" s="5">
        <v>-40.499000000000002</v>
      </c>
      <c r="CG134" s="8">
        <v>40543</v>
      </c>
      <c r="CH134" s="5">
        <v>-0.2</v>
      </c>
      <c r="CI134" s="8">
        <v>40543</v>
      </c>
      <c r="CJ134" s="5">
        <v>1.4</v>
      </c>
      <c r="CM134" s="8">
        <v>40543</v>
      </c>
      <c r="CN134" s="5">
        <v>0.4</v>
      </c>
      <c r="CO134" s="8">
        <v>40574</v>
      </c>
      <c r="CP134" s="5">
        <v>0.1</v>
      </c>
      <c r="CQ134" s="8">
        <v>41882</v>
      </c>
      <c r="CR134" s="5">
        <v>1.9</v>
      </c>
      <c r="CS134" s="8">
        <v>41912</v>
      </c>
      <c r="CT134" s="5">
        <v>1.7</v>
      </c>
      <c r="CU134" s="8">
        <v>42216</v>
      </c>
      <c r="CV134" s="5">
        <v>1.295714</v>
      </c>
      <c r="CW134" s="8">
        <v>45657</v>
      </c>
      <c r="CX134" s="5">
        <v>3.5</v>
      </c>
      <c r="CY134" s="8">
        <v>45657</v>
      </c>
      <c r="CZ134" s="5">
        <v>0.3</v>
      </c>
      <c r="DA134" s="8">
        <v>40543</v>
      </c>
      <c r="DB134" s="5">
        <v>0.4</v>
      </c>
      <c r="DE134" s="8">
        <v>40543</v>
      </c>
      <c r="DF134" s="5">
        <v>0.5</v>
      </c>
      <c r="DO134" s="8">
        <v>44227</v>
      </c>
      <c r="DP134" s="5">
        <v>5.0999999999999996</v>
      </c>
    </row>
    <row r="135" spans="1:120" x14ac:dyDescent="0.2">
      <c r="A135" s="8">
        <v>40574</v>
      </c>
      <c r="B135" s="5">
        <v>58.1</v>
      </c>
      <c r="E135" s="8">
        <v>40724</v>
      </c>
      <c r="F135" s="5">
        <v>71.3</v>
      </c>
      <c r="G135" s="8">
        <v>43496</v>
      </c>
      <c r="H135" s="5">
        <v>57.2</v>
      </c>
      <c r="I135" s="8">
        <v>45107</v>
      </c>
      <c r="J135" s="5">
        <v>46.4</v>
      </c>
      <c r="M135" s="8">
        <v>45777</v>
      </c>
      <c r="N135" s="5">
        <v>51</v>
      </c>
      <c r="O135" s="8">
        <v>40574</v>
      </c>
      <c r="P135" s="5">
        <v>64.7</v>
      </c>
      <c r="Q135" s="8">
        <v>41608</v>
      </c>
      <c r="R135" s="5">
        <v>5.5</v>
      </c>
      <c r="S135" s="8">
        <v>44926</v>
      </c>
      <c r="T135" s="5">
        <v>-6.93</v>
      </c>
      <c r="U135" s="8">
        <v>43890</v>
      </c>
      <c r="V135" s="5">
        <v>1.7</v>
      </c>
      <c r="Y135" s="8">
        <v>40574</v>
      </c>
      <c r="Z135" s="5">
        <v>20.36</v>
      </c>
      <c r="AA135" s="8">
        <v>42704</v>
      </c>
      <c r="AB135" s="5">
        <v>0</v>
      </c>
      <c r="AE135" s="8">
        <v>40574</v>
      </c>
      <c r="AF135" s="5">
        <v>73.400000000000006</v>
      </c>
      <c r="AG135" s="8">
        <v>40574</v>
      </c>
      <c r="AH135" s="5">
        <v>54.22</v>
      </c>
      <c r="AI135" s="8">
        <v>44286</v>
      </c>
      <c r="AJ135" s="5">
        <v>98.9</v>
      </c>
      <c r="AK135" s="8">
        <v>40574</v>
      </c>
      <c r="AL135" s="5">
        <v>143</v>
      </c>
      <c r="AO135" s="8">
        <v>42978</v>
      </c>
      <c r="AP135" s="5">
        <v>186.3</v>
      </c>
      <c r="AQ135" s="8">
        <v>40574</v>
      </c>
      <c r="AR135" s="5">
        <v>9.5</v>
      </c>
      <c r="AS135" s="8">
        <v>44255</v>
      </c>
      <c r="AT135" s="5">
        <v>34.9</v>
      </c>
      <c r="AU135" s="8">
        <v>41820</v>
      </c>
      <c r="AV135" s="5">
        <v>0.4</v>
      </c>
      <c r="AW135" s="8">
        <v>45107</v>
      </c>
      <c r="AX135" s="5">
        <v>0</v>
      </c>
      <c r="AY135" s="8">
        <v>40574</v>
      </c>
      <c r="AZ135" s="5">
        <v>0.48</v>
      </c>
      <c r="BE135" s="8">
        <v>41639</v>
      </c>
      <c r="BF135" s="5">
        <v>16</v>
      </c>
      <c r="BK135" s="8">
        <v>41060</v>
      </c>
      <c r="BL135" s="5">
        <v>-0.2</v>
      </c>
      <c r="BO135" s="8">
        <v>40574</v>
      </c>
      <c r="BP135" s="5">
        <v>0.9</v>
      </c>
      <c r="BQ135" s="8">
        <v>40574</v>
      </c>
      <c r="BR135" s="5">
        <v>535</v>
      </c>
      <c r="BS135" s="8">
        <v>41486</v>
      </c>
      <c r="BT135" s="5">
        <v>944</v>
      </c>
      <c r="BU135" s="8">
        <v>42886</v>
      </c>
      <c r="BV135" s="5">
        <v>-0.37</v>
      </c>
      <c r="BW135" s="8">
        <v>40574</v>
      </c>
      <c r="BX135" s="5">
        <v>303.86</v>
      </c>
      <c r="CC135" s="8">
        <v>40574</v>
      </c>
      <c r="CD135" s="5">
        <v>-41.369</v>
      </c>
      <c r="CG135" s="8">
        <v>40574</v>
      </c>
      <c r="CH135" s="5">
        <v>2</v>
      </c>
      <c r="CI135" s="8">
        <v>40574</v>
      </c>
      <c r="CJ135" s="5">
        <v>2.8</v>
      </c>
      <c r="CM135" s="8">
        <v>40574</v>
      </c>
      <c r="CN135" s="5">
        <v>0.3</v>
      </c>
      <c r="CO135" s="8">
        <v>40602</v>
      </c>
      <c r="CP135" s="5">
        <v>0.1</v>
      </c>
      <c r="CQ135" s="8">
        <v>41912</v>
      </c>
      <c r="CR135" s="5">
        <v>1.6</v>
      </c>
      <c r="CS135" s="8">
        <v>41943</v>
      </c>
      <c r="CT135" s="5">
        <v>1.7</v>
      </c>
      <c r="CU135" s="8">
        <v>42247</v>
      </c>
      <c r="CV135" s="5">
        <v>1.2711429999999999</v>
      </c>
      <c r="CW135" s="8">
        <v>45688</v>
      </c>
      <c r="CX135" s="5">
        <v>3.3</v>
      </c>
      <c r="CY135" s="8">
        <v>45688</v>
      </c>
      <c r="CZ135" s="5">
        <v>0.3</v>
      </c>
      <c r="DA135" s="8">
        <v>40574</v>
      </c>
      <c r="DB135" s="5">
        <v>0.6</v>
      </c>
      <c r="DE135" s="8">
        <v>40574</v>
      </c>
      <c r="DF135" s="5">
        <v>0.4</v>
      </c>
      <c r="DO135" s="8">
        <v>44255</v>
      </c>
      <c r="DP135" s="5">
        <v>5.3</v>
      </c>
    </row>
    <row r="136" spans="1:120" x14ac:dyDescent="0.2">
      <c r="A136" s="8">
        <v>40602</v>
      </c>
      <c r="B136" s="5">
        <v>60.8</v>
      </c>
      <c r="E136" s="8">
        <v>40755</v>
      </c>
      <c r="F136" s="5">
        <v>64</v>
      </c>
      <c r="G136" s="8">
        <v>43524</v>
      </c>
      <c r="H136" s="5">
        <v>57.4</v>
      </c>
      <c r="I136" s="8">
        <v>45138</v>
      </c>
      <c r="J136" s="5">
        <v>48.8</v>
      </c>
      <c r="M136" s="8">
        <v>45808</v>
      </c>
      <c r="N136" s="5">
        <v>52.4</v>
      </c>
      <c r="O136" s="8">
        <v>40602</v>
      </c>
      <c r="P136" s="5">
        <v>67.2</v>
      </c>
      <c r="Q136" s="8">
        <v>41639</v>
      </c>
      <c r="R136" s="5">
        <v>4.2</v>
      </c>
      <c r="S136" s="8">
        <v>44957</v>
      </c>
      <c r="T136" s="5">
        <v>-7.88</v>
      </c>
      <c r="U136" s="8">
        <v>43921</v>
      </c>
      <c r="V136" s="5">
        <v>-14.8</v>
      </c>
      <c r="Y136" s="8">
        <v>40602</v>
      </c>
      <c r="Z136" s="5">
        <v>20.95</v>
      </c>
      <c r="AA136" s="8">
        <v>42735</v>
      </c>
      <c r="AB136" s="5">
        <v>5</v>
      </c>
      <c r="AE136" s="8">
        <v>40602</v>
      </c>
      <c r="AF136" s="5">
        <v>75.400000000000006</v>
      </c>
      <c r="AG136" s="8">
        <v>40602</v>
      </c>
      <c r="AH136" s="5">
        <v>64.89</v>
      </c>
      <c r="AI136" s="8">
        <v>44316</v>
      </c>
      <c r="AJ136" s="5">
        <v>100.7</v>
      </c>
      <c r="AK136" s="8">
        <v>40602</v>
      </c>
      <c r="AL136" s="5">
        <v>192</v>
      </c>
      <c r="AO136" s="8">
        <v>43008</v>
      </c>
      <c r="AP136" s="5">
        <v>121.6</v>
      </c>
      <c r="AQ136" s="8">
        <v>40602</v>
      </c>
      <c r="AR136" s="5">
        <v>9.1</v>
      </c>
      <c r="AS136" s="8">
        <v>44286</v>
      </c>
      <c r="AT136" s="5">
        <v>34.700000000000003</v>
      </c>
      <c r="AU136" s="8">
        <v>41851</v>
      </c>
      <c r="AV136" s="5">
        <v>1</v>
      </c>
      <c r="AW136" s="8">
        <v>45138</v>
      </c>
      <c r="AX136" s="5">
        <v>0</v>
      </c>
      <c r="AY136" s="8">
        <v>40602</v>
      </c>
      <c r="AZ136" s="5">
        <v>0.64</v>
      </c>
      <c r="BE136" s="8">
        <v>41670</v>
      </c>
      <c r="BF136" s="5">
        <v>15.61</v>
      </c>
      <c r="BK136" s="8">
        <v>41090</v>
      </c>
      <c r="BL136" s="5">
        <v>0.2</v>
      </c>
      <c r="BO136" s="8">
        <v>40602</v>
      </c>
      <c r="BP136" s="5">
        <v>1</v>
      </c>
      <c r="BQ136" s="8">
        <v>40602</v>
      </c>
      <c r="BR136" s="5">
        <v>569</v>
      </c>
      <c r="BS136" s="8">
        <v>41517</v>
      </c>
      <c r="BT136" s="5">
        <v>949</v>
      </c>
      <c r="BU136" s="8">
        <v>42916</v>
      </c>
      <c r="BV136" s="5">
        <v>-0.92</v>
      </c>
      <c r="BW136" s="8">
        <v>40602</v>
      </c>
      <c r="BX136" s="5">
        <v>291.19</v>
      </c>
      <c r="CC136" s="8">
        <v>40602</v>
      </c>
      <c r="CD136" s="5">
        <v>-44.454999999999998</v>
      </c>
      <c r="CG136" s="8">
        <v>40602</v>
      </c>
      <c r="CH136" s="5">
        <v>0.4</v>
      </c>
      <c r="CI136" s="8">
        <v>40602</v>
      </c>
      <c r="CJ136" s="5">
        <v>1.2</v>
      </c>
      <c r="CM136" s="8">
        <v>40602</v>
      </c>
      <c r="CN136" s="5">
        <v>0.4</v>
      </c>
      <c r="CO136" s="8">
        <v>40633</v>
      </c>
      <c r="CP136" s="5">
        <v>0.2</v>
      </c>
      <c r="CQ136" s="8">
        <v>41943</v>
      </c>
      <c r="CR136" s="5">
        <v>1.6</v>
      </c>
      <c r="CS136" s="8">
        <v>41973</v>
      </c>
      <c r="CT136" s="5">
        <v>1.8</v>
      </c>
      <c r="CU136" s="8">
        <v>42277</v>
      </c>
      <c r="CV136" s="5">
        <v>1.359</v>
      </c>
      <c r="CW136" s="8">
        <v>45716</v>
      </c>
      <c r="CX136" s="5">
        <v>3.2</v>
      </c>
      <c r="CY136" s="8">
        <v>45716</v>
      </c>
      <c r="CZ136" s="5">
        <v>0.3</v>
      </c>
      <c r="DA136" s="8">
        <v>40602</v>
      </c>
      <c r="DB136" s="5">
        <v>0.4</v>
      </c>
      <c r="DE136" s="8">
        <v>40602</v>
      </c>
      <c r="DF136" s="5">
        <v>0.5</v>
      </c>
      <c r="DO136" s="8">
        <v>44286</v>
      </c>
      <c r="DP136" s="5">
        <v>4.5</v>
      </c>
    </row>
    <row r="137" spans="1:120" x14ac:dyDescent="0.2">
      <c r="A137" s="8">
        <v>40633</v>
      </c>
      <c r="B137" s="5">
        <v>61</v>
      </c>
      <c r="E137" s="8">
        <v>40786</v>
      </c>
      <c r="F137" s="5">
        <v>54.5</v>
      </c>
      <c r="G137" s="8">
        <v>43555</v>
      </c>
      <c r="H137" s="5">
        <v>58</v>
      </c>
      <c r="I137" s="8">
        <v>45169</v>
      </c>
      <c r="J137" s="5">
        <v>47</v>
      </c>
      <c r="O137" s="8">
        <v>40633</v>
      </c>
      <c r="P137" s="5">
        <v>69.400000000000006</v>
      </c>
      <c r="Q137" s="8">
        <v>41670</v>
      </c>
      <c r="R137" s="5">
        <v>3.4</v>
      </c>
      <c r="S137" s="8">
        <v>44985</v>
      </c>
      <c r="T137" s="5">
        <v>-2.78</v>
      </c>
      <c r="U137" s="8">
        <v>43951</v>
      </c>
      <c r="V137" s="5">
        <v>-75.400000000000006</v>
      </c>
      <c r="Y137" s="8">
        <v>40633</v>
      </c>
      <c r="Z137" s="5">
        <v>29.19</v>
      </c>
      <c r="AA137" s="8">
        <v>42766</v>
      </c>
      <c r="AB137" s="5">
        <v>7</v>
      </c>
      <c r="AE137" s="8">
        <v>40633</v>
      </c>
      <c r="AF137" s="5">
        <v>68</v>
      </c>
      <c r="AG137" s="8">
        <v>40633</v>
      </c>
      <c r="AH137" s="5">
        <v>64.739999999999995</v>
      </c>
      <c r="AI137" s="8">
        <v>44347</v>
      </c>
      <c r="AJ137" s="5">
        <v>101</v>
      </c>
      <c r="AK137" s="8">
        <v>40633</v>
      </c>
      <c r="AL137" s="5">
        <v>196</v>
      </c>
      <c r="AO137" s="8">
        <v>43039</v>
      </c>
      <c r="AP137" s="5">
        <v>206</v>
      </c>
      <c r="AQ137" s="8">
        <v>40633</v>
      </c>
      <c r="AR137" s="5">
        <v>8.9</v>
      </c>
      <c r="AS137" s="8">
        <v>44316</v>
      </c>
      <c r="AT137" s="5">
        <v>34.9</v>
      </c>
      <c r="AU137" s="8">
        <v>41882</v>
      </c>
      <c r="AV137" s="5">
        <v>0.4</v>
      </c>
      <c r="AW137" s="8">
        <v>45169</v>
      </c>
      <c r="AX137" s="5">
        <v>0</v>
      </c>
      <c r="AY137" s="8">
        <v>40633</v>
      </c>
      <c r="AZ137" s="5">
        <v>0.57999999999999996</v>
      </c>
      <c r="BE137" s="8">
        <v>41698</v>
      </c>
      <c r="BF137" s="5">
        <v>15.39</v>
      </c>
      <c r="BK137" s="8">
        <v>41121</v>
      </c>
      <c r="BL137" s="5">
        <v>0.3</v>
      </c>
      <c r="BO137" s="8">
        <v>40633</v>
      </c>
      <c r="BP137" s="5">
        <v>1</v>
      </c>
      <c r="BQ137" s="8">
        <v>40633</v>
      </c>
      <c r="BR137" s="5">
        <v>525</v>
      </c>
      <c r="BS137" s="8">
        <v>41547</v>
      </c>
      <c r="BT137" s="5">
        <v>936</v>
      </c>
      <c r="BU137" s="8">
        <v>42947</v>
      </c>
      <c r="BV137" s="5">
        <v>0.33</v>
      </c>
      <c r="BW137" s="8">
        <v>40633</v>
      </c>
      <c r="BX137" s="5">
        <v>280.54000000000002</v>
      </c>
      <c r="CC137" s="8">
        <v>40633</v>
      </c>
      <c r="CD137" s="5">
        <v>-46.968000000000004</v>
      </c>
      <c r="CG137" s="8">
        <v>40633</v>
      </c>
      <c r="CH137" s="5">
        <v>2</v>
      </c>
      <c r="CI137" s="8">
        <v>40633</v>
      </c>
      <c r="CJ137" s="5">
        <v>2.2000000000000002</v>
      </c>
      <c r="CM137" s="8">
        <v>40633</v>
      </c>
      <c r="CN137" s="5">
        <v>0.5</v>
      </c>
      <c r="CO137" s="8">
        <v>40663</v>
      </c>
      <c r="CP137" s="5">
        <v>0.2</v>
      </c>
      <c r="CQ137" s="8">
        <v>41973</v>
      </c>
      <c r="CR137" s="5">
        <v>1.4</v>
      </c>
      <c r="CS137" s="8">
        <v>42004</v>
      </c>
      <c r="CT137" s="5">
        <v>1.7</v>
      </c>
      <c r="CU137" s="8">
        <v>42308</v>
      </c>
      <c r="CV137" s="5">
        <v>1.3617649999999999</v>
      </c>
      <c r="CW137" s="8">
        <v>45747</v>
      </c>
      <c r="CX137" s="5">
        <v>3.3</v>
      </c>
      <c r="CY137" s="8">
        <v>45747</v>
      </c>
      <c r="CZ137" s="5">
        <v>0.1</v>
      </c>
      <c r="DA137" s="8">
        <v>40633</v>
      </c>
      <c r="DB137" s="5">
        <v>0.4</v>
      </c>
      <c r="DE137" s="8">
        <v>40633</v>
      </c>
      <c r="DF137" s="5">
        <v>0.5</v>
      </c>
      <c r="DO137" s="8">
        <v>44316</v>
      </c>
      <c r="DP137" s="5">
        <v>-0.4</v>
      </c>
    </row>
    <row r="138" spans="1:120" x14ac:dyDescent="0.2">
      <c r="A138" s="8">
        <v>40663</v>
      </c>
      <c r="B138" s="5">
        <v>59.5</v>
      </c>
      <c r="E138" s="8">
        <v>40816</v>
      </c>
      <c r="F138" s="5">
        <v>54.8</v>
      </c>
      <c r="G138" s="8">
        <v>43585</v>
      </c>
      <c r="H138" s="5">
        <v>57</v>
      </c>
      <c r="I138" s="8">
        <v>45199</v>
      </c>
      <c r="J138" s="5">
        <v>48.9</v>
      </c>
      <c r="O138" s="8">
        <v>40663</v>
      </c>
      <c r="P138" s="5">
        <v>68</v>
      </c>
      <c r="Q138" s="8">
        <v>41698</v>
      </c>
      <c r="R138" s="5">
        <v>8.6999999999999993</v>
      </c>
      <c r="S138" s="8">
        <v>45016</v>
      </c>
      <c r="T138" s="5">
        <v>-1.63</v>
      </c>
      <c r="U138" s="8">
        <v>43982</v>
      </c>
      <c r="V138" s="5">
        <v>-57.8</v>
      </c>
      <c r="Y138" s="8">
        <v>40663</v>
      </c>
      <c r="Z138" s="5">
        <v>36.22</v>
      </c>
      <c r="AA138" s="8">
        <v>42794</v>
      </c>
      <c r="AB138" s="5">
        <v>10</v>
      </c>
      <c r="AE138" s="8">
        <v>40663</v>
      </c>
      <c r="AF138" s="5">
        <v>69.8</v>
      </c>
      <c r="AG138" s="8">
        <v>40663</v>
      </c>
      <c r="AH138" s="5">
        <v>64.19</v>
      </c>
      <c r="AI138" s="8">
        <v>44377</v>
      </c>
      <c r="AJ138" s="5">
        <v>99.6</v>
      </c>
      <c r="AK138" s="8">
        <v>40663</v>
      </c>
      <c r="AL138" s="5">
        <v>186</v>
      </c>
      <c r="AO138" s="8">
        <v>43069</v>
      </c>
      <c r="AP138" s="5">
        <v>192.9</v>
      </c>
      <c r="AQ138" s="8">
        <v>40663</v>
      </c>
      <c r="AR138" s="5">
        <v>8.8000000000000007</v>
      </c>
      <c r="AS138" s="8">
        <v>44347</v>
      </c>
      <c r="AT138" s="5">
        <v>34.9</v>
      </c>
      <c r="AU138" s="8">
        <v>41912</v>
      </c>
      <c r="AV138" s="5">
        <v>0.7</v>
      </c>
      <c r="AW138" s="8">
        <v>45199</v>
      </c>
      <c r="AX138" s="5">
        <v>0</v>
      </c>
      <c r="AY138" s="8">
        <v>40663</v>
      </c>
      <c r="AZ138" s="5">
        <v>0.38</v>
      </c>
      <c r="BE138" s="8">
        <v>41729</v>
      </c>
      <c r="BF138" s="5">
        <v>15.77</v>
      </c>
      <c r="BK138" s="8">
        <v>41152</v>
      </c>
      <c r="BL138" s="5">
        <v>0.8</v>
      </c>
      <c r="BO138" s="8">
        <v>40663</v>
      </c>
      <c r="BP138" s="5">
        <v>1</v>
      </c>
      <c r="BQ138" s="8">
        <v>40663</v>
      </c>
      <c r="BR138" s="5">
        <v>566</v>
      </c>
      <c r="BS138" s="8">
        <v>41578</v>
      </c>
      <c r="BT138" s="5">
        <v>930</v>
      </c>
      <c r="BU138" s="8">
        <v>42978</v>
      </c>
      <c r="BV138" s="5">
        <v>0.26</v>
      </c>
      <c r="BW138" s="8">
        <v>40663</v>
      </c>
      <c r="BX138" s="5">
        <v>300.57</v>
      </c>
      <c r="CC138" s="8">
        <v>40663</v>
      </c>
      <c r="CD138" s="5">
        <v>-48.427999999999997</v>
      </c>
      <c r="CG138" s="8">
        <v>40663</v>
      </c>
      <c r="CH138" s="5">
        <v>-1</v>
      </c>
      <c r="CI138" s="8">
        <v>40663</v>
      </c>
      <c r="CJ138" s="5">
        <v>-2.2999999999999998</v>
      </c>
      <c r="CM138" s="8">
        <v>40663</v>
      </c>
      <c r="CN138" s="5">
        <v>0.4</v>
      </c>
      <c r="CO138" s="8">
        <v>40694</v>
      </c>
      <c r="CP138" s="5">
        <v>0.2</v>
      </c>
      <c r="CQ138" s="8">
        <v>42004</v>
      </c>
      <c r="CR138" s="5">
        <v>0.7</v>
      </c>
      <c r="CS138" s="8">
        <v>42035</v>
      </c>
      <c r="CT138" s="5">
        <v>1.6</v>
      </c>
      <c r="CU138" s="8">
        <v>42338</v>
      </c>
      <c r="CV138" s="5">
        <v>1.3342860000000001</v>
      </c>
      <c r="CW138" s="8">
        <v>45777</v>
      </c>
      <c r="CX138" s="5">
        <v>2.4</v>
      </c>
      <c r="CY138" s="8">
        <v>45777</v>
      </c>
      <c r="CZ138" s="5">
        <v>0.2</v>
      </c>
      <c r="DA138" s="8">
        <v>40663</v>
      </c>
      <c r="DB138" s="5">
        <v>0.4</v>
      </c>
      <c r="DE138" s="8">
        <v>40663</v>
      </c>
      <c r="DF138" s="5">
        <v>0.5</v>
      </c>
      <c r="DO138" s="8">
        <v>44347</v>
      </c>
      <c r="DP138" s="5">
        <v>1.6</v>
      </c>
    </row>
    <row r="139" spans="1:120" x14ac:dyDescent="0.2">
      <c r="A139" s="8">
        <v>40694</v>
      </c>
      <c r="B139" s="5">
        <v>57.3</v>
      </c>
      <c r="E139" s="8">
        <v>40847</v>
      </c>
      <c r="F139" s="5">
        <v>54.5</v>
      </c>
      <c r="G139" s="8">
        <v>43616</v>
      </c>
      <c r="H139" s="5">
        <v>55.4</v>
      </c>
      <c r="I139" s="8">
        <v>45230</v>
      </c>
      <c r="J139" s="5">
        <v>50</v>
      </c>
      <c r="O139" s="8">
        <v>40694</v>
      </c>
      <c r="P139" s="5">
        <v>61.9</v>
      </c>
      <c r="Q139" s="8">
        <v>41729</v>
      </c>
      <c r="R139" s="5">
        <v>6.6</v>
      </c>
      <c r="S139" s="8">
        <v>45046</v>
      </c>
      <c r="T139" s="5">
        <v>-1.33</v>
      </c>
      <c r="U139" s="8">
        <v>44012</v>
      </c>
      <c r="V139" s="5">
        <v>-17</v>
      </c>
      <c r="Y139" s="8">
        <v>40694</v>
      </c>
      <c r="Z139" s="5">
        <v>20.28</v>
      </c>
      <c r="AA139" s="8">
        <v>42825</v>
      </c>
      <c r="AB139" s="5">
        <v>15</v>
      </c>
      <c r="AE139" s="8">
        <v>40694</v>
      </c>
      <c r="AF139" s="5">
        <v>72.400000000000006</v>
      </c>
      <c r="AG139" s="8">
        <v>40694</v>
      </c>
      <c r="AH139" s="5">
        <v>66.36</v>
      </c>
      <c r="AI139" s="8">
        <v>44408</v>
      </c>
      <c r="AJ139" s="5">
        <v>102</v>
      </c>
      <c r="AK139" s="8">
        <v>40694</v>
      </c>
      <c r="AL139" s="5">
        <v>158</v>
      </c>
      <c r="AO139" s="8">
        <v>43100</v>
      </c>
      <c r="AP139" s="5">
        <v>191.6</v>
      </c>
      <c r="AQ139" s="8">
        <v>40694</v>
      </c>
      <c r="AR139" s="5">
        <v>8.9</v>
      </c>
      <c r="AS139" s="8">
        <v>44377</v>
      </c>
      <c r="AT139" s="5">
        <v>34.9</v>
      </c>
      <c r="AU139" s="8">
        <v>41943</v>
      </c>
      <c r="AV139" s="5">
        <v>0.6</v>
      </c>
      <c r="AW139" s="8">
        <v>45230</v>
      </c>
      <c r="AX139" s="5">
        <v>-0.5</v>
      </c>
      <c r="AY139" s="8">
        <v>40694</v>
      </c>
      <c r="AZ139" s="5">
        <v>0.19</v>
      </c>
      <c r="BE139" s="8">
        <v>41759</v>
      </c>
      <c r="BF139" s="5">
        <v>16.18</v>
      </c>
      <c r="BK139" s="8">
        <v>41182</v>
      </c>
      <c r="BL139" s="5">
        <v>0.8</v>
      </c>
      <c r="BO139" s="8">
        <v>40694</v>
      </c>
      <c r="BP139" s="5">
        <v>0.7</v>
      </c>
      <c r="BQ139" s="8">
        <v>40694</v>
      </c>
      <c r="BR139" s="5">
        <v>545</v>
      </c>
      <c r="BS139" s="8">
        <v>41608</v>
      </c>
      <c r="BT139" s="5">
        <v>990</v>
      </c>
      <c r="BU139" s="8">
        <v>43008</v>
      </c>
      <c r="BV139" s="5">
        <v>-0.89</v>
      </c>
      <c r="BW139" s="8">
        <v>40694</v>
      </c>
      <c r="BX139" s="5">
        <v>309.02999999999997</v>
      </c>
      <c r="CC139" s="8">
        <v>40694</v>
      </c>
      <c r="CD139" s="5">
        <v>-43.96</v>
      </c>
      <c r="CG139" s="8">
        <v>40694</v>
      </c>
      <c r="CH139" s="5">
        <v>1.1000000000000001</v>
      </c>
      <c r="CI139" s="8">
        <v>40694</v>
      </c>
      <c r="CJ139" s="5">
        <v>1.4</v>
      </c>
      <c r="CM139" s="8">
        <v>40694</v>
      </c>
      <c r="CN139" s="5">
        <v>0.1</v>
      </c>
      <c r="CO139" s="8">
        <v>40724</v>
      </c>
      <c r="CP139" s="5">
        <v>0.2</v>
      </c>
      <c r="CQ139" s="8">
        <v>42035</v>
      </c>
      <c r="CR139" s="5">
        <v>-0.1</v>
      </c>
      <c r="CS139" s="8">
        <v>42063</v>
      </c>
      <c r="CT139" s="5">
        <v>1.7</v>
      </c>
      <c r="CU139" s="8">
        <v>42369</v>
      </c>
      <c r="CV139" s="5">
        <v>1.409143</v>
      </c>
      <c r="CW139" s="8">
        <v>45808</v>
      </c>
      <c r="CX139" s="5">
        <v>2.6</v>
      </c>
      <c r="CY139" s="8">
        <v>45808</v>
      </c>
      <c r="CZ139" s="5">
        <v>0.2</v>
      </c>
      <c r="DA139" s="8">
        <v>40694</v>
      </c>
      <c r="DB139" s="5">
        <v>0.4</v>
      </c>
      <c r="DE139" s="8">
        <v>40694</v>
      </c>
      <c r="DF139" s="5">
        <v>0.1</v>
      </c>
      <c r="DO139" s="8">
        <v>44377</v>
      </c>
      <c r="DP139" s="5">
        <v>3.6</v>
      </c>
    </row>
    <row r="140" spans="1:120" x14ac:dyDescent="0.2">
      <c r="A140" s="8">
        <v>40724</v>
      </c>
      <c r="B140" s="5">
        <v>51.6</v>
      </c>
      <c r="E140" s="8">
        <v>40877</v>
      </c>
      <c r="F140" s="5">
        <v>45.9</v>
      </c>
      <c r="G140" s="8">
        <v>43646</v>
      </c>
      <c r="H140" s="5">
        <v>55.9</v>
      </c>
      <c r="I140" s="8">
        <v>45260</v>
      </c>
      <c r="J140" s="5">
        <v>48.9</v>
      </c>
      <c r="O140" s="8">
        <v>40724</v>
      </c>
      <c r="P140" s="5">
        <v>53.7</v>
      </c>
      <c r="Q140" s="8">
        <v>41759</v>
      </c>
      <c r="R140" s="5">
        <v>7.8</v>
      </c>
      <c r="S140" s="8">
        <v>45077</v>
      </c>
      <c r="T140" s="5">
        <v>-10</v>
      </c>
      <c r="U140" s="8">
        <v>44043</v>
      </c>
      <c r="V140" s="5">
        <v>-3.4</v>
      </c>
      <c r="Y140" s="8">
        <v>40724</v>
      </c>
      <c r="Z140" s="5">
        <v>7.01</v>
      </c>
      <c r="AA140" s="8">
        <v>42855</v>
      </c>
      <c r="AB140" s="5">
        <v>16</v>
      </c>
      <c r="AE140" s="8">
        <v>40724</v>
      </c>
      <c r="AF140" s="5">
        <v>72</v>
      </c>
      <c r="AG140" s="8">
        <v>40724</v>
      </c>
      <c r="AH140" s="5">
        <v>60.99</v>
      </c>
      <c r="AI140" s="8">
        <v>44439</v>
      </c>
      <c r="AJ140" s="5">
        <v>98.8</v>
      </c>
      <c r="AK140" s="8">
        <v>40724</v>
      </c>
      <c r="AL140" s="5">
        <v>107</v>
      </c>
      <c r="AO140" s="8">
        <v>43131</v>
      </c>
      <c r="AP140" s="5">
        <v>187.8</v>
      </c>
      <c r="AQ140" s="8">
        <v>40724</v>
      </c>
      <c r="AR140" s="5">
        <v>9.1</v>
      </c>
      <c r="AS140" s="8">
        <v>44408</v>
      </c>
      <c r="AT140" s="5">
        <v>34.700000000000003</v>
      </c>
      <c r="AU140" s="8">
        <v>41973</v>
      </c>
      <c r="AV140" s="5">
        <v>0.3</v>
      </c>
      <c r="AW140" s="8">
        <v>45260</v>
      </c>
      <c r="AX140" s="5">
        <v>0.5</v>
      </c>
      <c r="AY140" s="8">
        <v>40724</v>
      </c>
      <c r="AZ140" s="5">
        <v>0.3</v>
      </c>
      <c r="BE140" s="8">
        <v>41790</v>
      </c>
      <c r="BF140" s="5">
        <v>16.11</v>
      </c>
      <c r="BK140" s="8">
        <v>41213</v>
      </c>
      <c r="BL140" s="5">
        <v>-0.2</v>
      </c>
      <c r="BO140" s="8">
        <v>40724</v>
      </c>
      <c r="BP140" s="5">
        <v>0.9</v>
      </c>
      <c r="BQ140" s="8">
        <v>40724</v>
      </c>
      <c r="BR140" s="5">
        <v>573</v>
      </c>
      <c r="BS140" s="8">
        <v>41639</v>
      </c>
      <c r="BT140" s="5">
        <v>1014</v>
      </c>
      <c r="BU140" s="8">
        <v>43039</v>
      </c>
      <c r="BV140" s="5">
        <v>0.5</v>
      </c>
      <c r="BW140" s="8">
        <v>40724</v>
      </c>
      <c r="BX140" s="5">
        <v>319.86</v>
      </c>
      <c r="CC140" s="8">
        <v>40724</v>
      </c>
      <c r="CD140" s="5">
        <v>-47.744999999999997</v>
      </c>
      <c r="CG140" s="8">
        <v>40724</v>
      </c>
      <c r="CH140" s="5">
        <v>-0.7</v>
      </c>
      <c r="CI140" s="8">
        <v>40724</v>
      </c>
      <c r="CJ140" s="5">
        <v>0.2</v>
      </c>
      <c r="CM140" s="8">
        <v>40724</v>
      </c>
      <c r="CN140" s="5">
        <v>-0.1</v>
      </c>
      <c r="CO140" s="8">
        <v>40755</v>
      </c>
      <c r="CP140" s="5">
        <v>0.2</v>
      </c>
      <c r="CQ140" s="8">
        <v>42063</v>
      </c>
      <c r="CR140" s="5">
        <v>-0.1</v>
      </c>
      <c r="CS140" s="8">
        <v>42094</v>
      </c>
      <c r="CT140" s="5">
        <v>1.7</v>
      </c>
      <c r="CU140" s="8">
        <v>42400</v>
      </c>
      <c r="CV140" s="5">
        <v>1.536486</v>
      </c>
      <c r="DA140" s="8">
        <v>40724</v>
      </c>
      <c r="DB140" s="5">
        <v>0.2</v>
      </c>
      <c r="DE140" s="8">
        <v>40724</v>
      </c>
      <c r="DF140" s="5">
        <v>0.1</v>
      </c>
      <c r="DO140" s="8">
        <v>44408</v>
      </c>
      <c r="DP140" s="5">
        <v>3.9</v>
      </c>
    </row>
    <row r="141" spans="1:120" x14ac:dyDescent="0.2">
      <c r="A141" s="8">
        <v>40755</v>
      </c>
      <c r="B141" s="5">
        <v>54.5</v>
      </c>
      <c r="E141" s="8">
        <v>40908</v>
      </c>
      <c r="F141" s="5">
        <v>48</v>
      </c>
      <c r="G141" s="8">
        <v>43677</v>
      </c>
      <c r="H141" s="5">
        <v>55.4</v>
      </c>
      <c r="I141" s="8">
        <v>45291</v>
      </c>
      <c r="J141" s="5">
        <v>48.5</v>
      </c>
      <c r="O141" s="8">
        <v>40755</v>
      </c>
      <c r="P141" s="5">
        <v>59.9</v>
      </c>
      <c r="Q141" s="8">
        <v>41790</v>
      </c>
      <c r="R141" s="5">
        <v>5.9</v>
      </c>
      <c r="S141" s="8">
        <v>45107</v>
      </c>
      <c r="T141" s="5">
        <v>-4.4000000000000004</v>
      </c>
      <c r="U141" s="8">
        <v>44074</v>
      </c>
      <c r="V141" s="5">
        <v>0.9</v>
      </c>
      <c r="Y141" s="8">
        <v>40755</v>
      </c>
      <c r="Z141" s="5">
        <v>2.0699999999999998</v>
      </c>
      <c r="AA141" s="8">
        <v>42886</v>
      </c>
      <c r="AB141" s="5">
        <v>15</v>
      </c>
      <c r="AE141" s="8">
        <v>40755</v>
      </c>
      <c r="AF141" s="5">
        <v>64.3</v>
      </c>
      <c r="AG141" s="8">
        <v>40755</v>
      </c>
      <c r="AH141" s="5">
        <v>55.93</v>
      </c>
      <c r="AI141" s="8">
        <v>44469</v>
      </c>
      <c r="AJ141" s="5">
        <v>99.6</v>
      </c>
      <c r="AK141" s="8">
        <v>40755</v>
      </c>
      <c r="AL141" s="5">
        <v>84</v>
      </c>
      <c r="AO141" s="8">
        <v>43159</v>
      </c>
      <c r="AP141" s="5">
        <v>203.5</v>
      </c>
      <c r="AQ141" s="8">
        <v>40755</v>
      </c>
      <c r="AR141" s="5">
        <v>9.1999999999999993</v>
      </c>
      <c r="AS141" s="8">
        <v>44439</v>
      </c>
      <c r="AT141" s="5">
        <v>34.799999999999997</v>
      </c>
      <c r="AU141" s="8">
        <v>42004</v>
      </c>
      <c r="AV141" s="5">
        <v>0.8</v>
      </c>
      <c r="AW141" s="8">
        <v>45291</v>
      </c>
      <c r="AX141" s="5">
        <v>-0.1</v>
      </c>
      <c r="AY141" s="8">
        <v>40755</v>
      </c>
      <c r="AZ141" s="5">
        <v>0.51</v>
      </c>
      <c r="BE141" s="8">
        <v>41820</v>
      </c>
      <c r="BF141" s="5">
        <v>16.38</v>
      </c>
      <c r="BK141" s="8">
        <v>41243</v>
      </c>
      <c r="BL141" s="5">
        <v>0.5</v>
      </c>
      <c r="BO141" s="8">
        <v>40755</v>
      </c>
      <c r="BP141" s="5">
        <v>0.7</v>
      </c>
      <c r="BQ141" s="8">
        <v>40755</v>
      </c>
      <c r="BR141" s="5">
        <v>603</v>
      </c>
      <c r="BS141" s="8">
        <v>41670</v>
      </c>
      <c r="BT141" s="5">
        <v>975</v>
      </c>
      <c r="BU141" s="8">
        <v>43069</v>
      </c>
      <c r="BV141" s="5">
        <v>1.38</v>
      </c>
      <c r="BW141" s="8">
        <v>40755</v>
      </c>
      <c r="BX141" s="5">
        <v>310.88</v>
      </c>
      <c r="CC141" s="8">
        <v>40755</v>
      </c>
      <c r="CD141" s="5">
        <v>-51.023000000000003</v>
      </c>
      <c r="CG141" s="8">
        <v>40755</v>
      </c>
      <c r="CH141" s="5">
        <v>1.9</v>
      </c>
      <c r="CI141" s="8">
        <v>40755</v>
      </c>
      <c r="CJ141" s="5">
        <v>2.2999999999999998</v>
      </c>
      <c r="CM141" s="8">
        <v>40755</v>
      </c>
      <c r="CN141" s="5">
        <v>0.2</v>
      </c>
      <c r="CO141" s="8">
        <v>40786</v>
      </c>
      <c r="CP141" s="5">
        <v>0.2</v>
      </c>
      <c r="CQ141" s="8">
        <v>42094</v>
      </c>
      <c r="CR141" s="5">
        <v>0</v>
      </c>
      <c r="CS141" s="8">
        <v>42124</v>
      </c>
      <c r="CT141" s="5">
        <v>1.7</v>
      </c>
      <c r="CU141" s="8">
        <v>42429</v>
      </c>
      <c r="CV141" s="5">
        <v>1.762581</v>
      </c>
      <c r="DA141" s="8">
        <v>40755</v>
      </c>
      <c r="DB141" s="5">
        <v>0.4</v>
      </c>
      <c r="DE141" s="8">
        <v>40755</v>
      </c>
      <c r="DF141" s="5">
        <v>0.5</v>
      </c>
      <c r="DO141" s="8">
        <v>44439</v>
      </c>
      <c r="DP141" s="5">
        <v>4</v>
      </c>
    </row>
    <row r="142" spans="1:120" x14ac:dyDescent="0.2">
      <c r="A142" s="8">
        <v>40786</v>
      </c>
      <c r="B142" s="5">
        <v>48.6</v>
      </c>
      <c r="E142" s="8">
        <v>40939</v>
      </c>
      <c r="F142" s="5">
        <v>50.2</v>
      </c>
      <c r="G142" s="8">
        <v>43708</v>
      </c>
      <c r="H142" s="5">
        <v>53.9</v>
      </c>
      <c r="I142" s="8">
        <v>45322</v>
      </c>
      <c r="J142" s="5">
        <v>50.2</v>
      </c>
      <c r="O142" s="8">
        <v>40786</v>
      </c>
      <c r="P142" s="5">
        <v>53.1</v>
      </c>
      <c r="Q142" s="8">
        <v>41820</v>
      </c>
      <c r="R142" s="5">
        <v>14.5</v>
      </c>
      <c r="S142" s="8">
        <v>45138</v>
      </c>
      <c r="T142" s="5">
        <v>-10.6</v>
      </c>
      <c r="U142" s="8">
        <v>44104</v>
      </c>
      <c r="V142" s="5">
        <v>9.6999999999999993</v>
      </c>
      <c r="Y142" s="8">
        <v>40786</v>
      </c>
      <c r="Z142" s="5">
        <v>2.0299999999999998</v>
      </c>
      <c r="AA142" s="8">
        <v>42916</v>
      </c>
      <c r="AB142" s="5">
        <v>5</v>
      </c>
      <c r="AE142" s="8">
        <v>40786</v>
      </c>
      <c r="AF142" s="5">
        <v>55.8</v>
      </c>
      <c r="AG142" s="8">
        <v>40786</v>
      </c>
      <c r="AH142" s="5">
        <v>51.51</v>
      </c>
      <c r="AI142" s="8">
        <v>44500</v>
      </c>
      <c r="AJ142" s="5">
        <v>99.2</v>
      </c>
      <c r="AK142" s="8">
        <v>40786</v>
      </c>
      <c r="AL142" s="5">
        <v>66</v>
      </c>
      <c r="AO142" s="8">
        <v>43190</v>
      </c>
      <c r="AP142" s="5">
        <v>203.2</v>
      </c>
      <c r="AQ142" s="8">
        <v>40786</v>
      </c>
      <c r="AR142" s="5">
        <v>9.1</v>
      </c>
      <c r="AS142" s="8">
        <v>44469</v>
      </c>
      <c r="AT142" s="5">
        <v>34.700000000000003</v>
      </c>
      <c r="AU142" s="8">
        <v>42035</v>
      </c>
      <c r="AV142" s="5">
        <v>0.3</v>
      </c>
      <c r="AW142" s="8">
        <v>45322</v>
      </c>
      <c r="AX142" s="5">
        <v>0</v>
      </c>
      <c r="AY142" s="8">
        <v>40786</v>
      </c>
      <c r="AZ142" s="5">
        <v>0.03</v>
      </c>
      <c r="BE142" s="8">
        <v>41851</v>
      </c>
      <c r="BF142" s="5">
        <v>16.73</v>
      </c>
      <c r="BK142" s="8">
        <v>41274</v>
      </c>
      <c r="BL142" s="5">
        <v>0.2</v>
      </c>
      <c r="BO142" s="8">
        <v>40786</v>
      </c>
      <c r="BP142" s="5">
        <v>0.6</v>
      </c>
      <c r="BQ142" s="8">
        <v>40786</v>
      </c>
      <c r="BR142" s="5">
        <v>590</v>
      </c>
      <c r="BS142" s="8">
        <v>41698</v>
      </c>
      <c r="BT142" s="5">
        <v>958</v>
      </c>
      <c r="BU142" s="8">
        <v>43100</v>
      </c>
      <c r="BV142" s="5">
        <v>-1.95</v>
      </c>
      <c r="BW142" s="8">
        <v>40786</v>
      </c>
      <c r="BX142" s="5">
        <v>293.51</v>
      </c>
      <c r="CC142" s="8">
        <v>40786</v>
      </c>
      <c r="CD142" s="5">
        <v>-45.573999999999998</v>
      </c>
      <c r="CG142" s="8">
        <v>40786</v>
      </c>
      <c r="CH142" s="5">
        <v>0</v>
      </c>
      <c r="CI142" s="8">
        <v>40786</v>
      </c>
      <c r="CJ142" s="5">
        <v>-0.2</v>
      </c>
      <c r="CM142" s="8">
        <v>40786</v>
      </c>
      <c r="CN142" s="5">
        <v>0.2</v>
      </c>
      <c r="CO142" s="8">
        <v>40816</v>
      </c>
      <c r="CP142" s="5">
        <v>0.2</v>
      </c>
      <c r="CQ142" s="8">
        <v>42124</v>
      </c>
      <c r="CR142" s="5">
        <v>-0.2</v>
      </c>
      <c r="CS142" s="8">
        <v>42155</v>
      </c>
      <c r="CT142" s="5">
        <v>1.8</v>
      </c>
      <c r="CU142" s="8">
        <v>42460</v>
      </c>
      <c r="CV142" s="5">
        <v>1.56</v>
      </c>
      <c r="DA142" s="8">
        <v>40786</v>
      </c>
      <c r="DB142" s="5">
        <v>0.1</v>
      </c>
      <c r="DE142" s="8">
        <v>40786</v>
      </c>
      <c r="DF142" s="5">
        <v>0.2</v>
      </c>
      <c r="DO142" s="8">
        <v>44469</v>
      </c>
      <c r="DP142" s="5">
        <v>4.5999999999999996</v>
      </c>
    </row>
    <row r="143" spans="1:120" x14ac:dyDescent="0.2">
      <c r="A143" s="8">
        <v>40816</v>
      </c>
      <c r="B143" s="5">
        <v>50.5</v>
      </c>
      <c r="E143" s="8">
        <v>40968</v>
      </c>
      <c r="F143" s="5">
        <v>57.6</v>
      </c>
      <c r="G143" s="8">
        <v>43738</v>
      </c>
      <c r="H143" s="5">
        <v>55.2</v>
      </c>
      <c r="I143" s="8">
        <v>45351</v>
      </c>
      <c r="J143" s="5">
        <v>51.4</v>
      </c>
      <c r="O143" s="8">
        <v>40816</v>
      </c>
      <c r="P143" s="5">
        <v>55.2</v>
      </c>
      <c r="Q143" s="8">
        <v>41851</v>
      </c>
      <c r="R143" s="5">
        <v>16.600000000000001</v>
      </c>
      <c r="S143" s="8">
        <v>45169</v>
      </c>
      <c r="T143" s="5">
        <v>-9.1999999999999993</v>
      </c>
      <c r="U143" s="8">
        <v>44135</v>
      </c>
      <c r="V143" s="5">
        <v>14.5</v>
      </c>
      <c r="Y143" s="8">
        <v>40816</v>
      </c>
      <c r="Z143" s="5">
        <v>-13.94</v>
      </c>
      <c r="AA143" s="8">
        <v>42947</v>
      </c>
      <c r="AB143" s="5">
        <v>7</v>
      </c>
      <c r="AE143" s="8">
        <v>40816</v>
      </c>
      <c r="AF143" s="5">
        <v>57.7</v>
      </c>
      <c r="AG143" s="8">
        <v>40816</v>
      </c>
      <c r="AH143" s="5">
        <v>45.96</v>
      </c>
      <c r="AI143" s="8">
        <v>44530</v>
      </c>
      <c r="AJ143" s="5">
        <v>98.4</v>
      </c>
      <c r="AK143" s="8">
        <v>40816</v>
      </c>
      <c r="AL143" s="5">
        <v>56</v>
      </c>
      <c r="AO143" s="8">
        <v>43220</v>
      </c>
      <c r="AP143" s="5">
        <v>197.9</v>
      </c>
      <c r="AQ143" s="8">
        <v>40816</v>
      </c>
      <c r="AR143" s="5">
        <v>9.1</v>
      </c>
      <c r="AS143" s="8">
        <v>44500</v>
      </c>
      <c r="AT143" s="5">
        <v>34.799999999999997</v>
      </c>
      <c r="AU143" s="8">
        <v>42063</v>
      </c>
      <c r="AV143" s="5">
        <v>-0.1</v>
      </c>
      <c r="AW143" s="8">
        <v>45351</v>
      </c>
      <c r="AX143" s="5">
        <v>0.3</v>
      </c>
      <c r="AY143" s="8">
        <v>40816</v>
      </c>
      <c r="AZ143" s="5">
        <v>0.17</v>
      </c>
      <c r="BE143" s="8">
        <v>41882</v>
      </c>
      <c r="BF143" s="5">
        <v>16.62</v>
      </c>
      <c r="BK143" s="8">
        <v>41305</v>
      </c>
      <c r="BL143" s="5">
        <v>0.1</v>
      </c>
      <c r="BO143" s="8">
        <v>40816</v>
      </c>
      <c r="BP143" s="5">
        <v>0.6</v>
      </c>
      <c r="BQ143" s="8">
        <v>40816</v>
      </c>
      <c r="BR143" s="5">
        <v>591</v>
      </c>
      <c r="BS143" s="8">
        <v>41729</v>
      </c>
      <c r="BT143" s="5">
        <v>1011</v>
      </c>
      <c r="BU143" s="8">
        <v>43131</v>
      </c>
      <c r="BV143" s="5">
        <v>0.54</v>
      </c>
      <c r="BW143" s="8">
        <v>40816</v>
      </c>
      <c r="BX143" s="5">
        <v>300.86</v>
      </c>
      <c r="CC143" s="8">
        <v>40816</v>
      </c>
      <c r="CD143" s="5">
        <v>-46.110999999999997</v>
      </c>
      <c r="CG143" s="8">
        <v>40816</v>
      </c>
      <c r="CH143" s="5">
        <v>-0.1</v>
      </c>
      <c r="CI143" s="8">
        <v>40816</v>
      </c>
      <c r="CJ143" s="5">
        <v>-0.8</v>
      </c>
      <c r="CM143" s="8">
        <v>40816</v>
      </c>
      <c r="CN143" s="5">
        <v>0.3</v>
      </c>
      <c r="CO143" s="8">
        <v>40847</v>
      </c>
      <c r="CP143" s="5">
        <v>0.1</v>
      </c>
      <c r="CQ143" s="8">
        <v>42155</v>
      </c>
      <c r="CR143" s="5">
        <v>0.1</v>
      </c>
      <c r="CS143" s="8">
        <v>42185</v>
      </c>
      <c r="CT143" s="5">
        <v>1.8</v>
      </c>
      <c r="CU143" s="8">
        <v>42490</v>
      </c>
      <c r="CV143" s="5">
        <v>1.56027</v>
      </c>
      <c r="DA143" s="8">
        <v>40816</v>
      </c>
      <c r="DB143" s="5">
        <v>0.3</v>
      </c>
      <c r="DE143" s="8">
        <v>40816</v>
      </c>
      <c r="DF143" s="5">
        <v>0.6</v>
      </c>
      <c r="DO143" s="8">
        <v>44500</v>
      </c>
      <c r="DP143" s="5">
        <v>4.9000000000000004</v>
      </c>
    </row>
    <row r="144" spans="1:120" x14ac:dyDescent="0.2">
      <c r="A144" s="8">
        <v>40847</v>
      </c>
      <c r="B144" s="5">
        <v>52.3</v>
      </c>
      <c r="E144" s="8">
        <v>40999</v>
      </c>
      <c r="F144" s="5">
        <v>63.4</v>
      </c>
      <c r="G144" s="8">
        <v>43769</v>
      </c>
      <c r="H144" s="5">
        <v>53.5</v>
      </c>
      <c r="I144" s="8">
        <v>45382</v>
      </c>
      <c r="J144" s="5">
        <v>52.5</v>
      </c>
      <c r="O144" s="8">
        <v>40847</v>
      </c>
      <c r="P144" s="5">
        <v>59.2</v>
      </c>
      <c r="Q144" s="8">
        <v>41882</v>
      </c>
      <c r="R144" s="5">
        <v>20</v>
      </c>
      <c r="S144" s="8">
        <v>45199</v>
      </c>
      <c r="T144" s="5">
        <v>-2.8</v>
      </c>
      <c r="U144" s="8">
        <v>44165</v>
      </c>
      <c r="V144" s="5">
        <v>14.8</v>
      </c>
      <c r="Y144" s="8">
        <v>40847</v>
      </c>
      <c r="Z144" s="5">
        <v>-8.83</v>
      </c>
      <c r="AA144" s="8">
        <v>42978</v>
      </c>
      <c r="AB144" s="5">
        <v>12</v>
      </c>
      <c r="AE144" s="8">
        <v>40847</v>
      </c>
      <c r="AF144" s="5">
        <v>58</v>
      </c>
      <c r="AG144" s="8">
        <v>40847</v>
      </c>
      <c r="AH144" s="5">
        <v>46.37</v>
      </c>
      <c r="AI144" s="8">
        <v>44561</v>
      </c>
      <c r="AJ144" s="5">
        <v>98.5</v>
      </c>
      <c r="AK144" s="8">
        <v>40847</v>
      </c>
      <c r="AL144" s="5">
        <v>95</v>
      </c>
      <c r="AO144" s="8">
        <v>43251</v>
      </c>
      <c r="AP144" s="5">
        <v>190.6</v>
      </c>
      <c r="AQ144" s="8">
        <v>40847</v>
      </c>
      <c r="AR144" s="5">
        <v>9.1</v>
      </c>
      <c r="AS144" s="8">
        <v>44530</v>
      </c>
      <c r="AT144" s="5">
        <v>34.700000000000003</v>
      </c>
      <c r="AU144" s="8">
        <v>42094</v>
      </c>
      <c r="AV144" s="5">
        <v>0.4</v>
      </c>
      <c r="AW144" s="8">
        <v>45382</v>
      </c>
      <c r="AX144" s="5">
        <v>0.2</v>
      </c>
      <c r="AY144" s="8">
        <v>40847</v>
      </c>
      <c r="AZ144" s="5">
        <v>0.42</v>
      </c>
      <c r="BE144" s="8">
        <v>41912</v>
      </c>
      <c r="BF144" s="5">
        <v>16.75</v>
      </c>
      <c r="BK144" s="8">
        <v>41333</v>
      </c>
      <c r="BL144" s="5">
        <v>0.5</v>
      </c>
      <c r="BO144" s="8">
        <v>40847</v>
      </c>
      <c r="BP144" s="5">
        <v>0.4</v>
      </c>
      <c r="BQ144" s="8">
        <v>40847</v>
      </c>
      <c r="BR144" s="5">
        <v>609</v>
      </c>
      <c r="BS144" s="8">
        <v>41759</v>
      </c>
      <c r="BT144" s="5">
        <v>1011</v>
      </c>
      <c r="BU144" s="8">
        <v>43159</v>
      </c>
      <c r="BV144" s="5">
        <v>0.45</v>
      </c>
      <c r="BW144" s="8">
        <v>40847</v>
      </c>
      <c r="BX144" s="5">
        <v>315.3</v>
      </c>
      <c r="CC144" s="8">
        <v>40847</v>
      </c>
      <c r="CD144" s="5">
        <v>-43.521000000000001</v>
      </c>
      <c r="CG144" s="8">
        <v>40847</v>
      </c>
      <c r="CH144" s="5">
        <v>-0.3</v>
      </c>
      <c r="CI144" s="8">
        <v>40847</v>
      </c>
      <c r="CJ144" s="5">
        <v>-1.1000000000000001</v>
      </c>
      <c r="CM144" s="8">
        <v>40847</v>
      </c>
      <c r="CN144" s="5">
        <v>0</v>
      </c>
      <c r="CO144" s="8">
        <v>40877</v>
      </c>
      <c r="CP144" s="5">
        <v>0.1</v>
      </c>
      <c r="CQ144" s="8">
        <v>42185</v>
      </c>
      <c r="CR144" s="5">
        <v>0.2</v>
      </c>
      <c r="CS144" s="8">
        <v>42216</v>
      </c>
      <c r="CT144" s="5">
        <v>1.8</v>
      </c>
      <c r="CU144" s="8">
        <v>42521</v>
      </c>
      <c r="CV144" s="5">
        <v>1.643529</v>
      </c>
      <c r="DA144" s="8">
        <v>40847</v>
      </c>
      <c r="DB144" s="5">
        <v>0.3</v>
      </c>
      <c r="DE144" s="8">
        <v>40847</v>
      </c>
      <c r="DF144" s="5">
        <v>0.4</v>
      </c>
      <c r="DO144" s="8">
        <v>44530</v>
      </c>
      <c r="DP144" s="5">
        <v>5</v>
      </c>
    </row>
    <row r="145" spans="1:120" x14ac:dyDescent="0.2">
      <c r="A145" s="8">
        <v>40877</v>
      </c>
      <c r="B145" s="5">
        <v>51.6</v>
      </c>
      <c r="E145" s="8">
        <v>41029</v>
      </c>
      <c r="F145" s="5">
        <v>59.6</v>
      </c>
      <c r="G145" s="8">
        <v>43799</v>
      </c>
      <c r="H145" s="5">
        <v>54.6</v>
      </c>
      <c r="I145" s="8">
        <v>45412</v>
      </c>
      <c r="J145" s="5">
        <v>49.8</v>
      </c>
      <c r="O145" s="8">
        <v>40877</v>
      </c>
      <c r="P145" s="5">
        <v>58.4</v>
      </c>
      <c r="Q145" s="8">
        <v>41912</v>
      </c>
      <c r="R145" s="5">
        <v>15.7</v>
      </c>
      <c r="S145" s="8">
        <v>45260</v>
      </c>
      <c r="T145" s="5">
        <v>-7.67</v>
      </c>
      <c r="U145" s="8">
        <v>44196</v>
      </c>
      <c r="V145" s="5">
        <v>11.7</v>
      </c>
      <c r="Y145" s="8">
        <v>40877</v>
      </c>
      <c r="Z145" s="5">
        <v>7.92</v>
      </c>
      <c r="AA145" s="8">
        <v>43008</v>
      </c>
      <c r="AB145" s="5">
        <v>13</v>
      </c>
      <c r="AE145" s="8">
        <v>40877</v>
      </c>
      <c r="AF145" s="5">
        <v>64.599999999999994</v>
      </c>
      <c r="AG145" s="8">
        <v>40877</v>
      </c>
      <c r="AH145" s="5">
        <v>43.83</v>
      </c>
      <c r="AI145" s="8">
        <v>44592</v>
      </c>
      <c r="AJ145" s="5">
        <v>97.5</v>
      </c>
      <c r="AK145" s="8">
        <v>40877</v>
      </c>
      <c r="AL145" s="5">
        <v>127</v>
      </c>
      <c r="AO145" s="8">
        <v>43281</v>
      </c>
      <c r="AP145" s="5">
        <v>190.2</v>
      </c>
      <c r="AQ145" s="8">
        <v>40877</v>
      </c>
      <c r="AR145" s="5">
        <v>9</v>
      </c>
      <c r="AS145" s="8">
        <v>44561</v>
      </c>
      <c r="AT145" s="5">
        <v>34.799999999999997</v>
      </c>
      <c r="AU145" s="8">
        <v>42124</v>
      </c>
      <c r="AV145" s="5">
        <v>0.7</v>
      </c>
      <c r="AW145" s="8">
        <v>45412</v>
      </c>
      <c r="AX145" s="5">
        <v>0.1</v>
      </c>
      <c r="AY145" s="8">
        <v>40877</v>
      </c>
      <c r="AZ145" s="5">
        <v>0.14000000000000001</v>
      </c>
      <c r="BE145" s="8">
        <v>41943</v>
      </c>
      <c r="BF145" s="5">
        <v>16.47</v>
      </c>
      <c r="BK145" s="8">
        <v>41364</v>
      </c>
      <c r="BL145" s="5">
        <v>0</v>
      </c>
      <c r="BO145" s="8">
        <v>40877</v>
      </c>
      <c r="BP145" s="5">
        <v>0.5</v>
      </c>
      <c r="BQ145" s="8">
        <v>40877</v>
      </c>
      <c r="BR145" s="5">
        <v>633</v>
      </c>
      <c r="BS145" s="8">
        <v>41790</v>
      </c>
      <c r="BT145" s="5">
        <v>1052</v>
      </c>
      <c r="BU145" s="8">
        <v>43190</v>
      </c>
      <c r="BV145" s="5">
        <v>-0.01</v>
      </c>
      <c r="BW145" s="8">
        <v>40877</v>
      </c>
      <c r="BX145" s="5">
        <v>314.02</v>
      </c>
      <c r="CC145" s="8">
        <v>40877</v>
      </c>
      <c r="CD145" s="5">
        <v>-44.917999999999999</v>
      </c>
      <c r="CG145" s="8">
        <v>40877</v>
      </c>
      <c r="CH145" s="5">
        <v>1.9</v>
      </c>
      <c r="CI145" s="8">
        <v>40877</v>
      </c>
      <c r="CJ145" s="5">
        <v>2.6</v>
      </c>
      <c r="CM145" s="8">
        <v>40877</v>
      </c>
      <c r="CN145" s="5">
        <v>0.1</v>
      </c>
      <c r="CO145" s="8">
        <v>40908</v>
      </c>
      <c r="CP145" s="5">
        <v>0.1</v>
      </c>
      <c r="CQ145" s="8">
        <v>42216</v>
      </c>
      <c r="CR145" s="5">
        <v>0.2</v>
      </c>
      <c r="CS145" s="8">
        <v>42247</v>
      </c>
      <c r="CT145" s="5">
        <v>1.9</v>
      </c>
      <c r="CU145" s="8">
        <v>42551</v>
      </c>
      <c r="CV145" s="5">
        <v>1.6058330000000001</v>
      </c>
      <c r="DA145" s="8">
        <v>40877</v>
      </c>
      <c r="DB145" s="5">
        <v>0.2</v>
      </c>
      <c r="DE145" s="8">
        <v>40877</v>
      </c>
      <c r="DF145" s="5">
        <v>0.3</v>
      </c>
      <c r="DO145" s="8">
        <v>44561</v>
      </c>
      <c r="DP145" s="5">
        <v>4.2</v>
      </c>
    </row>
    <row r="146" spans="1:120" x14ac:dyDescent="0.2">
      <c r="A146" s="8">
        <v>40908</v>
      </c>
      <c r="B146" s="5">
        <v>53.3</v>
      </c>
      <c r="E146" s="8">
        <v>41060</v>
      </c>
      <c r="F146" s="5">
        <v>56.3</v>
      </c>
      <c r="G146" s="8">
        <v>43830</v>
      </c>
      <c r="H146" s="5">
        <v>54.4</v>
      </c>
      <c r="I146" s="8">
        <v>45443</v>
      </c>
      <c r="J146" s="5">
        <v>50.8</v>
      </c>
      <c r="O146" s="8">
        <v>40908</v>
      </c>
      <c r="P146" s="5">
        <v>61.1</v>
      </c>
      <c r="Q146" s="8">
        <v>41943</v>
      </c>
      <c r="R146" s="5">
        <v>20.6</v>
      </c>
      <c r="S146" s="8">
        <v>45291</v>
      </c>
      <c r="T146" s="5">
        <v>-1.6</v>
      </c>
      <c r="U146" s="8">
        <v>44227</v>
      </c>
      <c r="V146" s="5">
        <v>12.1</v>
      </c>
      <c r="Y146" s="8">
        <v>40908</v>
      </c>
      <c r="Z146" s="5">
        <v>5.58</v>
      </c>
      <c r="AA146" s="8">
        <v>43039</v>
      </c>
      <c r="AB146" s="5">
        <v>18</v>
      </c>
      <c r="AE146" s="8">
        <v>40908</v>
      </c>
      <c r="AF146" s="5">
        <v>68</v>
      </c>
      <c r="AG146" s="8">
        <v>40908</v>
      </c>
      <c r="AH146" s="5">
        <v>58.44</v>
      </c>
      <c r="AI146" s="8">
        <v>44620</v>
      </c>
      <c r="AJ146" s="5">
        <v>97</v>
      </c>
      <c r="AK146" s="8">
        <v>40908</v>
      </c>
      <c r="AL146" s="5">
        <v>156</v>
      </c>
      <c r="AO146" s="8">
        <v>43312</v>
      </c>
      <c r="AP146" s="5">
        <v>185.8</v>
      </c>
      <c r="AQ146" s="8">
        <v>40908</v>
      </c>
      <c r="AR146" s="5">
        <v>8.6999999999999993</v>
      </c>
      <c r="AS146" s="8">
        <v>44592</v>
      </c>
      <c r="AT146" s="5">
        <v>34.700000000000003</v>
      </c>
      <c r="AU146" s="8">
        <v>42155</v>
      </c>
      <c r="AV146" s="5">
        <v>0.4</v>
      </c>
      <c r="AW146" s="8">
        <v>45443</v>
      </c>
      <c r="AX146" s="5">
        <v>0.3</v>
      </c>
      <c r="AY146" s="8">
        <v>40908</v>
      </c>
      <c r="AZ146" s="5">
        <v>0.45</v>
      </c>
      <c r="BE146" s="8">
        <v>41973</v>
      </c>
      <c r="BF146" s="5">
        <v>16.649999999999999</v>
      </c>
      <c r="BK146" s="8">
        <v>41394</v>
      </c>
      <c r="BL146" s="5">
        <v>-0.3</v>
      </c>
      <c r="BO146" s="8">
        <v>40908</v>
      </c>
      <c r="BP146" s="5">
        <v>0.4</v>
      </c>
      <c r="BQ146" s="8">
        <v>40908</v>
      </c>
      <c r="BR146" s="5">
        <v>682</v>
      </c>
      <c r="BS146" s="8">
        <v>41820</v>
      </c>
      <c r="BT146" s="5">
        <v>1037</v>
      </c>
      <c r="BU146" s="8">
        <v>43220</v>
      </c>
      <c r="BV146" s="5">
        <v>-0.71</v>
      </c>
      <c r="BW146" s="8">
        <v>40908</v>
      </c>
      <c r="BX146" s="5">
        <v>323.18</v>
      </c>
      <c r="CC146" s="8">
        <v>40908</v>
      </c>
      <c r="CD146" s="5">
        <v>-48.103999999999999</v>
      </c>
      <c r="CG146" s="8">
        <v>40908</v>
      </c>
      <c r="CH146" s="5">
        <v>1.5</v>
      </c>
      <c r="CI146" s="8">
        <v>40908</v>
      </c>
      <c r="CJ146" s="5">
        <v>2.2000000000000002</v>
      </c>
      <c r="CM146" s="8">
        <v>40908</v>
      </c>
      <c r="CN146" s="5">
        <v>0.1</v>
      </c>
      <c r="CO146" s="8">
        <v>40939</v>
      </c>
      <c r="CP146" s="5">
        <v>0.2</v>
      </c>
      <c r="CQ146" s="8">
        <v>42247</v>
      </c>
      <c r="CR146" s="5">
        <v>0.2</v>
      </c>
      <c r="CS146" s="8">
        <v>42277</v>
      </c>
      <c r="CT146" s="5">
        <v>1.8</v>
      </c>
      <c r="CU146" s="8">
        <v>42582</v>
      </c>
      <c r="CV146" s="5">
        <v>1.5429729999999999</v>
      </c>
      <c r="DA146" s="8">
        <v>40908</v>
      </c>
      <c r="DB146" s="5">
        <v>0.4</v>
      </c>
      <c r="DE146" s="8">
        <v>40908</v>
      </c>
      <c r="DF146" s="5">
        <v>0.1</v>
      </c>
      <c r="DO146" s="8">
        <v>44592</v>
      </c>
      <c r="DP146" s="5">
        <v>5.2</v>
      </c>
    </row>
    <row r="147" spans="1:120" x14ac:dyDescent="0.2">
      <c r="A147" s="8">
        <v>40939</v>
      </c>
      <c r="B147" s="5">
        <v>54.4</v>
      </c>
      <c r="E147" s="8">
        <v>41090</v>
      </c>
      <c r="F147" s="5">
        <v>45.2</v>
      </c>
      <c r="G147" s="8">
        <v>43861</v>
      </c>
      <c r="H147" s="5">
        <v>55.1</v>
      </c>
      <c r="I147" s="8">
        <v>45473</v>
      </c>
      <c r="J147" s="5">
        <v>51.7</v>
      </c>
      <c r="O147" s="8">
        <v>40939</v>
      </c>
      <c r="P147" s="5">
        <v>62.6</v>
      </c>
      <c r="Q147" s="8">
        <v>41973</v>
      </c>
      <c r="R147" s="5">
        <v>12.2</v>
      </c>
      <c r="S147" s="8">
        <v>45322</v>
      </c>
      <c r="T147" s="5">
        <v>-3</v>
      </c>
      <c r="U147" s="8">
        <v>44255</v>
      </c>
      <c r="V147" s="5">
        <v>3.1</v>
      </c>
      <c r="Y147" s="8">
        <v>40939</v>
      </c>
      <c r="Z147" s="5">
        <v>10.54</v>
      </c>
      <c r="AA147" s="8">
        <v>43069</v>
      </c>
      <c r="AB147" s="5">
        <v>14</v>
      </c>
      <c r="AE147" s="8">
        <v>40939</v>
      </c>
      <c r="AF147" s="5">
        <v>74.3</v>
      </c>
      <c r="AG147" s="8">
        <v>40939</v>
      </c>
      <c r="AH147" s="5">
        <v>67.989999999999995</v>
      </c>
      <c r="AI147" s="8">
        <v>44651</v>
      </c>
      <c r="AJ147" s="5">
        <v>95</v>
      </c>
      <c r="AK147" s="8">
        <v>40939</v>
      </c>
      <c r="AL147" s="5">
        <v>146</v>
      </c>
      <c r="AO147" s="8">
        <v>43343</v>
      </c>
      <c r="AP147" s="5">
        <v>192.9</v>
      </c>
      <c r="AQ147" s="8">
        <v>40939</v>
      </c>
      <c r="AR147" s="5">
        <v>8.5</v>
      </c>
      <c r="AS147" s="8">
        <v>44620</v>
      </c>
      <c r="AT147" s="5">
        <v>34.700000000000003</v>
      </c>
      <c r="AU147" s="8">
        <v>42185</v>
      </c>
      <c r="AV147" s="5">
        <v>0.7</v>
      </c>
      <c r="AW147" s="8">
        <v>45473</v>
      </c>
      <c r="AX147" s="5">
        <v>0.1</v>
      </c>
      <c r="AY147" s="8">
        <v>40939</v>
      </c>
      <c r="AZ147" s="5">
        <v>0.67</v>
      </c>
      <c r="BE147" s="8">
        <v>42004</v>
      </c>
      <c r="BF147" s="5">
        <v>16.93</v>
      </c>
      <c r="BK147" s="8">
        <v>41425</v>
      </c>
      <c r="BL147" s="5">
        <v>0.4</v>
      </c>
      <c r="BO147" s="8">
        <v>40939</v>
      </c>
      <c r="BP147" s="5">
        <v>0.6</v>
      </c>
      <c r="BQ147" s="8">
        <v>40939</v>
      </c>
      <c r="BR147" s="5">
        <v>676</v>
      </c>
      <c r="BS147" s="8">
        <v>41851</v>
      </c>
      <c r="BT147" s="5">
        <v>1000</v>
      </c>
      <c r="BU147" s="8">
        <v>43251</v>
      </c>
      <c r="BV147" s="5">
        <v>1.1200000000000001</v>
      </c>
      <c r="BW147" s="8">
        <v>40939</v>
      </c>
      <c r="BX147" s="5">
        <v>317.13</v>
      </c>
      <c r="CC147" s="8">
        <v>40939</v>
      </c>
      <c r="CD147" s="5">
        <v>-48.857999999999997</v>
      </c>
      <c r="CG147" s="8">
        <v>40939</v>
      </c>
      <c r="CH147" s="5">
        <v>-1.5</v>
      </c>
      <c r="CI147" s="8">
        <v>40939</v>
      </c>
      <c r="CJ147" s="5">
        <v>-0.8</v>
      </c>
      <c r="CM147" s="8">
        <v>40939</v>
      </c>
      <c r="CN147" s="5">
        <v>0.3</v>
      </c>
      <c r="CO147" s="8">
        <v>40968</v>
      </c>
      <c r="CP147" s="5">
        <v>0.2</v>
      </c>
      <c r="CQ147" s="8">
        <v>42277</v>
      </c>
      <c r="CR147" s="5">
        <v>-0.1</v>
      </c>
      <c r="CS147" s="8">
        <v>42308</v>
      </c>
      <c r="CT147" s="5">
        <v>1.9</v>
      </c>
      <c r="CU147" s="8">
        <v>42613</v>
      </c>
      <c r="CV147" s="5">
        <v>1.6725000000000001</v>
      </c>
      <c r="DA147" s="8">
        <v>40939</v>
      </c>
      <c r="DB147" s="5">
        <v>0.5</v>
      </c>
      <c r="DE147" s="8">
        <v>40939</v>
      </c>
      <c r="DF147" s="5">
        <v>0.4</v>
      </c>
      <c r="DO147" s="8">
        <v>44620</v>
      </c>
      <c r="DP147" s="5">
        <v>5.8</v>
      </c>
    </row>
    <row r="148" spans="1:120" x14ac:dyDescent="0.2">
      <c r="A148" s="8">
        <v>40968</v>
      </c>
      <c r="B148" s="5">
        <v>54.7</v>
      </c>
      <c r="E148" s="8">
        <v>41121</v>
      </c>
      <c r="F148" s="5">
        <v>40.9</v>
      </c>
      <c r="G148" s="8">
        <v>43890</v>
      </c>
      <c r="H148" s="5">
        <v>54.7</v>
      </c>
      <c r="I148" s="8">
        <v>45504</v>
      </c>
      <c r="J148" s="5">
        <v>49.8</v>
      </c>
      <c r="O148" s="8">
        <v>40968</v>
      </c>
      <c r="P148" s="5">
        <v>60.9</v>
      </c>
      <c r="Q148" s="8">
        <v>42004</v>
      </c>
      <c r="R148" s="5">
        <v>12.8</v>
      </c>
      <c r="S148" s="8">
        <v>45351</v>
      </c>
      <c r="T148" s="5">
        <v>-2.33</v>
      </c>
      <c r="U148" s="8">
        <v>44286</v>
      </c>
      <c r="V148" s="5">
        <v>16.8</v>
      </c>
      <c r="Y148" s="8">
        <v>40968</v>
      </c>
      <c r="Z148" s="5">
        <v>9.34</v>
      </c>
      <c r="AA148" s="8">
        <v>43100</v>
      </c>
      <c r="AB148" s="5">
        <v>21</v>
      </c>
      <c r="AE148" s="8">
        <v>40968</v>
      </c>
      <c r="AF148" s="5">
        <v>72.900000000000006</v>
      </c>
      <c r="AG148" s="8">
        <v>40968</v>
      </c>
      <c r="AH148" s="5">
        <v>63.43</v>
      </c>
      <c r="AI148" s="8">
        <v>44681</v>
      </c>
      <c r="AJ148" s="5">
        <v>92.6</v>
      </c>
      <c r="AK148" s="8">
        <v>40968</v>
      </c>
      <c r="AL148" s="5">
        <v>212</v>
      </c>
      <c r="AO148" s="8">
        <v>43373</v>
      </c>
      <c r="AP148" s="5">
        <v>181.6</v>
      </c>
      <c r="AQ148" s="8">
        <v>40968</v>
      </c>
      <c r="AR148" s="5">
        <v>8.3000000000000007</v>
      </c>
      <c r="AS148" s="8">
        <v>44651</v>
      </c>
      <c r="AT148" s="5">
        <v>34.700000000000003</v>
      </c>
      <c r="AU148" s="8">
        <v>42216</v>
      </c>
      <c r="AV148" s="5">
        <v>0.6</v>
      </c>
      <c r="AW148" s="8">
        <v>45504</v>
      </c>
      <c r="AX148" s="5">
        <v>-0.3</v>
      </c>
      <c r="AY148" s="8">
        <v>40968</v>
      </c>
      <c r="AZ148" s="5">
        <v>0.44</v>
      </c>
      <c r="BE148" s="8">
        <v>42035</v>
      </c>
      <c r="BF148" s="5">
        <v>16.62</v>
      </c>
      <c r="BK148" s="8">
        <v>41455</v>
      </c>
      <c r="BL148" s="5">
        <v>0.8</v>
      </c>
      <c r="BO148" s="8">
        <v>40968</v>
      </c>
      <c r="BP148" s="5">
        <v>0.5</v>
      </c>
      <c r="BQ148" s="8">
        <v>40968</v>
      </c>
      <c r="BR148" s="5">
        <v>701</v>
      </c>
      <c r="BS148" s="8">
        <v>41882</v>
      </c>
      <c r="BT148" s="5">
        <v>1041</v>
      </c>
      <c r="BU148" s="8">
        <v>43281</v>
      </c>
      <c r="BV148" s="5">
        <v>0.15</v>
      </c>
      <c r="BW148" s="8">
        <v>40968</v>
      </c>
      <c r="BX148" s="5">
        <v>325.97000000000003</v>
      </c>
      <c r="CC148" s="8">
        <v>40968</v>
      </c>
      <c r="CD148" s="5">
        <v>-51.631999999999998</v>
      </c>
      <c r="CG148" s="8">
        <v>40968</v>
      </c>
      <c r="CH148" s="5">
        <v>1.5</v>
      </c>
      <c r="CI148" s="8">
        <v>40968</v>
      </c>
      <c r="CJ148" s="5">
        <v>2.8</v>
      </c>
      <c r="CM148" s="8">
        <v>40968</v>
      </c>
      <c r="CN148" s="5">
        <v>0.4</v>
      </c>
      <c r="CO148" s="8">
        <v>40999</v>
      </c>
      <c r="CP148" s="5">
        <v>0.2</v>
      </c>
      <c r="CQ148" s="8">
        <v>42308</v>
      </c>
      <c r="CR148" s="5">
        <v>0.1</v>
      </c>
      <c r="CS148" s="8">
        <v>42338</v>
      </c>
      <c r="CT148" s="5">
        <v>2</v>
      </c>
      <c r="CU148" s="8">
        <v>42643</v>
      </c>
      <c r="CV148" s="5">
        <v>1.673889</v>
      </c>
      <c r="DA148" s="8">
        <v>40968</v>
      </c>
      <c r="DB148" s="5">
        <v>0.4</v>
      </c>
      <c r="DE148" s="8">
        <v>40968</v>
      </c>
      <c r="DF148" s="5">
        <v>0.6</v>
      </c>
      <c r="DO148" s="8">
        <v>44651</v>
      </c>
      <c r="DP148" s="5">
        <v>5.5</v>
      </c>
    </row>
    <row r="149" spans="1:120" x14ac:dyDescent="0.2">
      <c r="A149" s="8">
        <v>40999</v>
      </c>
      <c r="B149" s="5">
        <v>53</v>
      </c>
      <c r="E149" s="8">
        <v>41152</v>
      </c>
      <c r="F149" s="5">
        <v>46.5</v>
      </c>
      <c r="G149" s="8">
        <v>43921</v>
      </c>
      <c r="H149" s="5">
        <v>43.3</v>
      </c>
      <c r="I149" s="8">
        <v>45535</v>
      </c>
      <c r="J149" s="5">
        <v>48.1</v>
      </c>
      <c r="O149" s="8">
        <v>40999</v>
      </c>
      <c r="P149" s="5">
        <v>63</v>
      </c>
      <c r="Q149" s="8">
        <v>42035</v>
      </c>
      <c r="R149" s="5">
        <v>5.5</v>
      </c>
      <c r="S149" s="8">
        <v>45382</v>
      </c>
      <c r="T149" s="5">
        <v>-3.5</v>
      </c>
      <c r="U149" s="8">
        <v>44316</v>
      </c>
      <c r="V149" s="5">
        <v>30.2</v>
      </c>
      <c r="Y149" s="8">
        <v>40999</v>
      </c>
      <c r="Z149" s="5">
        <v>11.46</v>
      </c>
      <c r="AA149" s="8">
        <v>43131</v>
      </c>
      <c r="AB149" s="5">
        <v>18</v>
      </c>
      <c r="AE149" s="8">
        <v>40999</v>
      </c>
      <c r="AF149" s="5">
        <v>74.599999999999994</v>
      </c>
      <c r="AG149" s="8">
        <v>40999</v>
      </c>
      <c r="AH149" s="5">
        <v>70.430000000000007</v>
      </c>
      <c r="AI149" s="8">
        <v>44712</v>
      </c>
      <c r="AJ149" s="5">
        <v>92.7</v>
      </c>
      <c r="AK149" s="8">
        <v>40999</v>
      </c>
      <c r="AL149" s="5">
        <v>208</v>
      </c>
      <c r="AO149" s="8">
        <v>43404</v>
      </c>
      <c r="AP149" s="5">
        <v>190.5</v>
      </c>
      <c r="AQ149" s="8">
        <v>40999</v>
      </c>
      <c r="AR149" s="5">
        <v>8.3000000000000007</v>
      </c>
      <c r="AS149" s="8">
        <v>44681</v>
      </c>
      <c r="AT149" s="5">
        <v>34.700000000000003</v>
      </c>
      <c r="AU149" s="8">
        <v>42247</v>
      </c>
      <c r="AV149" s="5">
        <v>0.6</v>
      </c>
      <c r="AW149" s="8">
        <v>45535</v>
      </c>
      <c r="AX149" s="5">
        <v>0.3</v>
      </c>
      <c r="AY149" s="8">
        <v>40999</v>
      </c>
      <c r="AZ149" s="5">
        <v>0.24</v>
      </c>
      <c r="BE149" s="8">
        <v>42063</v>
      </c>
      <c r="BF149" s="5">
        <v>16.64</v>
      </c>
      <c r="BK149" s="8">
        <v>41486</v>
      </c>
      <c r="BL149" s="5">
        <v>0.3</v>
      </c>
      <c r="BO149" s="8">
        <v>40999</v>
      </c>
      <c r="BP149" s="5">
        <v>0.6</v>
      </c>
      <c r="BQ149" s="8">
        <v>40999</v>
      </c>
      <c r="BR149" s="5">
        <v>704</v>
      </c>
      <c r="BS149" s="8">
        <v>41912</v>
      </c>
      <c r="BT149" s="5">
        <v>1031</v>
      </c>
      <c r="BU149" s="8">
        <v>43312</v>
      </c>
      <c r="BV149" s="5">
        <v>0.6</v>
      </c>
      <c r="BW149" s="8">
        <v>40999</v>
      </c>
      <c r="BX149" s="5">
        <v>318.12</v>
      </c>
      <c r="CC149" s="8">
        <v>40999</v>
      </c>
      <c r="CD149" s="5">
        <v>-49.76</v>
      </c>
      <c r="CG149" s="8">
        <v>40999</v>
      </c>
      <c r="CH149" s="5">
        <v>-1.6</v>
      </c>
      <c r="CI149" s="8">
        <v>40999</v>
      </c>
      <c r="CJ149" s="5">
        <v>-1.6</v>
      </c>
      <c r="CM149" s="8">
        <v>40999</v>
      </c>
      <c r="CN149" s="5">
        <v>0.3</v>
      </c>
      <c r="CO149" s="8">
        <v>41029</v>
      </c>
      <c r="CP149" s="5">
        <v>0.2</v>
      </c>
      <c r="CQ149" s="8">
        <v>42338</v>
      </c>
      <c r="CR149" s="5">
        <v>0.5</v>
      </c>
      <c r="CS149" s="8">
        <v>42369</v>
      </c>
      <c r="CT149" s="5">
        <v>2.1</v>
      </c>
      <c r="CU149" s="8">
        <v>42674</v>
      </c>
      <c r="CV149" s="5">
        <v>1.7428570000000001</v>
      </c>
      <c r="DA149" s="8">
        <v>40999</v>
      </c>
      <c r="DB149" s="5">
        <v>0.3</v>
      </c>
      <c r="DE149" s="8">
        <v>40999</v>
      </c>
      <c r="DF149" s="5">
        <v>0.4</v>
      </c>
      <c r="DO149" s="8">
        <v>44681</v>
      </c>
      <c r="DP149" s="5">
        <v>5.5</v>
      </c>
    </row>
    <row r="150" spans="1:120" x14ac:dyDescent="0.2">
      <c r="A150" s="8">
        <v>41029</v>
      </c>
      <c r="B150" s="5">
        <v>52.9</v>
      </c>
      <c r="E150" s="8">
        <v>41182</v>
      </c>
      <c r="F150" s="5">
        <v>56.1</v>
      </c>
      <c r="G150" s="8">
        <v>43951</v>
      </c>
      <c r="H150" s="5">
        <v>38</v>
      </c>
      <c r="I150" s="8">
        <v>45565</v>
      </c>
      <c r="J150" s="5">
        <v>47</v>
      </c>
      <c r="O150" s="8">
        <v>41029</v>
      </c>
      <c r="P150" s="5">
        <v>60.4</v>
      </c>
      <c r="Q150" s="8">
        <v>42063</v>
      </c>
      <c r="R150" s="5">
        <v>8.5</v>
      </c>
      <c r="S150" s="8">
        <v>45412</v>
      </c>
      <c r="T150" s="5">
        <v>-5</v>
      </c>
      <c r="U150" s="8">
        <v>44347</v>
      </c>
      <c r="V150" s="5">
        <v>35.799999999999997</v>
      </c>
      <c r="Y150" s="8">
        <v>41029</v>
      </c>
      <c r="Z150" s="5">
        <v>11.26</v>
      </c>
      <c r="AA150" s="8">
        <v>43159</v>
      </c>
      <c r="AB150" s="5">
        <v>15</v>
      </c>
      <c r="AE150" s="8">
        <v>41029</v>
      </c>
      <c r="AF150" s="5">
        <v>75.599999999999994</v>
      </c>
      <c r="AG150" s="8">
        <v>41029</v>
      </c>
      <c r="AH150" s="5">
        <v>69.760000000000005</v>
      </c>
      <c r="AI150" s="8">
        <v>44742</v>
      </c>
      <c r="AJ150" s="5">
        <v>92.1</v>
      </c>
      <c r="AK150" s="8">
        <v>41029</v>
      </c>
      <c r="AL150" s="5">
        <v>158</v>
      </c>
      <c r="AO150" s="8">
        <v>43434</v>
      </c>
      <c r="AP150" s="5">
        <v>193.4</v>
      </c>
      <c r="AQ150" s="8">
        <v>41029</v>
      </c>
      <c r="AR150" s="5">
        <v>8.1999999999999993</v>
      </c>
      <c r="AS150" s="8">
        <v>44712</v>
      </c>
      <c r="AT150" s="5">
        <v>34.6</v>
      </c>
      <c r="AU150" s="8">
        <v>42277</v>
      </c>
      <c r="AV150" s="5">
        <v>0.4</v>
      </c>
      <c r="AW150" s="8">
        <v>45565</v>
      </c>
      <c r="AX150" s="5">
        <v>-0.1</v>
      </c>
      <c r="AY150" s="8">
        <v>41029</v>
      </c>
      <c r="AZ150" s="5">
        <v>0.56999999999999995</v>
      </c>
      <c r="BE150" s="8">
        <v>42094</v>
      </c>
      <c r="BF150" s="5">
        <v>16.809999999999999</v>
      </c>
      <c r="BK150" s="8">
        <v>41517</v>
      </c>
      <c r="BL150" s="5">
        <v>0.5</v>
      </c>
      <c r="BO150" s="8">
        <v>41029</v>
      </c>
      <c r="BP150" s="5">
        <v>0.4</v>
      </c>
      <c r="BQ150" s="8">
        <v>41029</v>
      </c>
      <c r="BR150" s="5">
        <v>684</v>
      </c>
      <c r="BS150" s="8">
        <v>41943</v>
      </c>
      <c r="BT150" s="5">
        <v>1040</v>
      </c>
      <c r="BU150" s="8">
        <v>43343</v>
      </c>
      <c r="BV150" s="5">
        <v>0.49</v>
      </c>
      <c r="BW150" s="8">
        <v>41029</v>
      </c>
      <c r="BX150" s="5">
        <v>337.72</v>
      </c>
      <c r="CC150" s="8">
        <v>41029</v>
      </c>
      <c r="CD150" s="5">
        <v>-49.44</v>
      </c>
      <c r="CG150" s="8">
        <v>41029</v>
      </c>
      <c r="CH150" s="5">
        <v>0.1</v>
      </c>
      <c r="CI150" s="8">
        <v>41029</v>
      </c>
      <c r="CJ150" s="5">
        <v>0.2</v>
      </c>
      <c r="CM150" s="8">
        <v>41029</v>
      </c>
      <c r="CN150" s="5">
        <v>0</v>
      </c>
      <c r="CO150" s="8">
        <v>41060</v>
      </c>
      <c r="CP150" s="5">
        <v>0.2</v>
      </c>
      <c r="CQ150" s="8">
        <v>42369</v>
      </c>
      <c r="CR150" s="5">
        <v>0.8</v>
      </c>
      <c r="CS150" s="8">
        <v>42400</v>
      </c>
      <c r="CT150" s="5">
        <v>2.1</v>
      </c>
      <c r="CU150" s="8">
        <v>42704</v>
      </c>
      <c r="CV150" s="5">
        <v>1.728947</v>
      </c>
      <c r="DA150" s="8">
        <v>41029</v>
      </c>
      <c r="DB150" s="5">
        <v>0.3</v>
      </c>
      <c r="DE150" s="8">
        <v>41029</v>
      </c>
      <c r="DF150" s="5">
        <v>0.3</v>
      </c>
      <c r="DO150" s="8">
        <v>44712</v>
      </c>
      <c r="DP150" s="5">
        <v>5.2</v>
      </c>
    </row>
    <row r="151" spans="1:120" x14ac:dyDescent="0.2">
      <c r="A151" s="8">
        <v>41060</v>
      </c>
      <c r="B151" s="5">
        <v>53.6</v>
      </c>
      <c r="E151" s="8">
        <v>41213</v>
      </c>
      <c r="F151" s="5">
        <v>56.7</v>
      </c>
      <c r="G151" s="8">
        <v>43982</v>
      </c>
      <c r="H151" s="5">
        <v>44.5</v>
      </c>
      <c r="I151" s="8">
        <v>45596</v>
      </c>
      <c r="J151" s="5">
        <v>47.8</v>
      </c>
      <c r="O151" s="8">
        <v>41060</v>
      </c>
      <c r="P151" s="5">
        <v>56.8</v>
      </c>
      <c r="Q151" s="8">
        <v>42094</v>
      </c>
      <c r="R151" s="5">
        <v>7.7</v>
      </c>
      <c r="S151" s="8">
        <v>45443</v>
      </c>
      <c r="T151" s="5">
        <v>-7.4</v>
      </c>
      <c r="U151" s="8">
        <v>44377</v>
      </c>
      <c r="V151" s="5">
        <v>33</v>
      </c>
      <c r="Y151" s="8">
        <v>41060</v>
      </c>
      <c r="Z151" s="5">
        <v>9.65</v>
      </c>
      <c r="AA151" s="8">
        <v>43190</v>
      </c>
      <c r="AB151" s="5">
        <v>22</v>
      </c>
      <c r="AE151" s="8">
        <v>41060</v>
      </c>
      <c r="AF151" s="5">
        <v>77.599999999999994</v>
      </c>
      <c r="AG151" s="8">
        <v>41060</v>
      </c>
      <c r="AH151" s="5">
        <v>69.47</v>
      </c>
      <c r="AI151" s="8">
        <v>44773</v>
      </c>
      <c r="AJ151" s="5">
        <v>89.4</v>
      </c>
      <c r="AK151" s="8">
        <v>41060</v>
      </c>
      <c r="AL151" s="5">
        <v>149</v>
      </c>
      <c r="AO151" s="8">
        <v>43465</v>
      </c>
      <c r="AP151" s="5">
        <v>180.9</v>
      </c>
      <c r="AQ151" s="8">
        <v>41060</v>
      </c>
      <c r="AR151" s="5">
        <v>8.1</v>
      </c>
      <c r="AS151" s="8">
        <v>44742</v>
      </c>
      <c r="AT151" s="5">
        <v>34.6</v>
      </c>
      <c r="AU151" s="8">
        <v>42308</v>
      </c>
      <c r="AV151" s="5">
        <v>0.6</v>
      </c>
      <c r="AW151" s="8">
        <v>45596</v>
      </c>
      <c r="AX151" s="5">
        <v>-0.6</v>
      </c>
      <c r="AY151" s="8">
        <v>41060</v>
      </c>
      <c r="AZ151" s="5">
        <v>7.0000000000000007E-2</v>
      </c>
      <c r="BE151" s="8">
        <v>42124</v>
      </c>
      <c r="BF151" s="5">
        <v>16.88</v>
      </c>
      <c r="BK151" s="8">
        <v>41547</v>
      </c>
      <c r="BL151" s="5">
        <v>0</v>
      </c>
      <c r="BO151" s="8">
        <v>41060</v>
      </c>
      <c r="BP151" s="5">
        <v>0.3</v>
      </c>
      <c r="BQ151" s="8">
        <v>41060</v>
      </c>
      <c r="BR151" s="5">
        <v>721</v>
      </c>
      <c r="BS151" s="8">
        <v>41973</v>
      </c>
      <c r="BT151" s="5">
        <v>1066</v>
      </c>
      <c r="BU151" s="8">
        <v>43373</v>
      </c>
      <c r="BV151" s="5">
        <v>-0.97</v>
      </c>
      <c r="BW151" s="8">
        <v>41060</v>
      </c>
      <c r="BX151" s="5">
        <v>347.4</v>
      </c>
      <c r="CC151" s="8">
        <v>41060</v>
      </c>
      <c r="CD151" s="5">
        <v>-48.551000000000002</v>
      </c>
      <c r="CG151" s="8">
        <v>41060</v>
      </c>
      <c r="CH151" s="5">
        <v>0.2</v>
      </c>
      <c r="CI151" s="8">
        <v>41060</v>
      </c>
      <c r="CJ151" s="5">
        <v>0.3</v>
      </c>
      <c r="CM151" s="8">
        <v>41060</v>
      </c>
      <c r="CN151" s="5">
        <v>-0.2</v>
      </c>
      <c r="CO151" s="8">
        <v>41090</v>
      </c>
      <c r="CP151" s="5">
        <v>0.2</v>
      </c>
      <c r="CQ151" s="8">
        <v>42400</v>
      </c>
      <c r="CR151" s="5">
        <v>1.3</v>
      </c>
      <c r="CS151" s="8">
        <v>42429</v>
      </c>
      <c r="CT151" s="5">
        <v>2.2000000000000002</v>
      </c>
      <c r="CU151" s="8">
        <v>42735</v>
      </c>
      <c r="CV151" s="5">
        <v>1.710526</v>
      </c>
      <c r="DA151" s="8">
        <v>41060</v>
      </c>
      <c r="DB151" s="5">
        <v>0.2</v>
      </c>
      <c r="DE151" s="8">
        <v>41060</v>
      </c>
      <c r="DF151" s="5">
        <v>0</v>
      </c>
      <c r="DO151" s="8">
        <v>44742</v>
      </c>
      <c r="DP151" s="5">
        <v>5.0999999999999996</v>
      </c>
    </row>
    <row r="152" spans="1:120" x14ac:dyDescent="0.2">
      <c r="A152" s="8">
        <v>41090</v>
      </c>
      <c r="B152" s="5">
        <v>52.1</v>
      </c>
      <c r="E152" s="8">
        <v>41243</v>
      </c>
      <c r="F152" s="5">
        <v>53</v>
      </c>
      <c r="G152" s="8">
        <v>44012</v>
      </c>
      <c r="H152" s="5">
        <v>50.4</v>
      </c>
      <c r="I152" s="8">
        <v>45626</v>
      </c>
      <c r="J152" s="5">
        <v>48.9</v>
      </c>
      <c r="O152" s="8">
        <v>41090</v>
      </c>
      <c r="P152" s="5">
        <v>52.6</v>
      </c>
      <c r="Q152" s="8">
        <v>42124</v>
      </c>
      <c r="R152" s="5">
        <v>7.2</v>
      </c>
      <c r="S152" s="8">
        <v>45473</v>
      </c>
      <c r="T152" s="5">
        <v>-5</v>
      </c>
      <c r="U152" s="8">
        <v>44408</v>
      </c>
      <c r="V152" s="5">
        <v>31.9</v>
      </c>
      <c r="Y152" s="8">
        <v>41090</v>
      </c>
      <c r="Z152" s="5">
        <v>0.38</v>
      </c>
      <c r="AA152" s="8">
        <v>43220</v>
      </c>
      <c r="AB152" s="5">
        <v>17</v>
      </c>
      <c r="AE152" s="8">
        <v>41090</v>
      </c>
      <c r="AF152" s="5">
        <v>74.2</v>
      </c>
      <c r="AG152" s="8">
        <v>41090</v>
      </c>
      <c r="AH152" s="5">
        <v>63.3</v>
      </c>
      <c r="AI152" s="8">
        <v>44804</v>
      </c>
      <c r="AJ152" s="5">
        <v>90.9</v>
      </c>
      <c r="AK152" s="8">
        <v>41090</v>
      </c>
      <c r="AL152" s="5">
        <v>98</v>
      </c>
      <c r="AO152" s="8">
        <v>43496</v>
      </c>
      <c r="AP152" s="5">
        <v>177.4</v>
      </c>
      <c r="AQ152" s="8">
        <v>41090</v>
      </c>
      <c r="AR152" s="5">
        <v>8.1999999999999993</v>
      </c>
      <c r="AS152" s="8">
        <v>44773</v>
      </c>
      <c r="AT152" s="5">
        <v>34.5</v>
      </c>
      <c r="AU152" s="8">
        <v>42338</v>
      </c>
      <c r="AV152" s="5">
        <v>0.6</v>
      </c>
      <c r="AW152" s="8">
        <v>45626</v>
      </c>
      <c r="AX152" s="5">
        <v>0.5</v>
      </c>
      <c r="AY152" s="8">
        <v>41090</v>
      </c>
      <c r="AZ152" s="5">
        <v>0.28999999999999998</v>
      </c>
      <c r="BE152" s="8">
        <v>42155</v>
      </c>
      <c r="BF152" s="5">
        <v>17.09</v>
      </c>
      <c r="BK152" s="8">
        <v>41578</v>
      </c>
      <c r="BL152" s="5">
        <v>0.1</v>
      </c>
      <c r="BO152" s="8">
        <v>41090</v>
      </c>
      <c r="BP152" s="5">
        <v>0.3</v>
      </c>
      <c r="BQ152" s="8">
        <v>41090</v>
      </c>
      <c r="BR152" s="5">
        <v>744</v>
      </c>
      <c r="BS152" s="8">
        <v>42004</v>
      </c>
      <c r="BT152" s="5">
        <v>1059</v>
      </c>
      <c r="BU152" s="8">
        <v>43404</v>
      </c>
      <c r="BV152" s="5">
        <v>0.61</v>
      </c>
      <c r="BW152" s="8">
        <v>41090</v>
      </c>
      <c r="BX152" s="5">
        <v>369.63</v>
      </c>
      <c r="CC152" s="8">
        <v>41090</v>
      </c>
      <c r="CD152" s="5">
        <v>-47.473999999999997</v>
      </c>
      <c r="CG152" s="8">
        <v>41090</v>
      </c>
      <c r="CH152" s="5">
        <v>0.5</v>
      </c>
      <c r="CI152" s="8">
        <v>41090</v>
      </c>
      <c r="CJ152" s="5">
        <v>0.3</v>
      </c>
      <c r="CM152" s="8">
        <v>41090</v>
      </c>
      <c r="CN152" s="5">
        <v>0</v>
      </c>
      <c r="CO152" s="8">
        <v>41121</v>
      </c>
      <c r="CP152" s="5">
        <v>0.2</v>
      </c>
      <c r="CQ152" s="8">
        <v>42429</v>
      </c>
      <c r="CR152" s="5">
        <v>0.9</v>
      </c>
      <c r="CS152" s="8">
        <v>42460</v>
      </c>
      <c r="CT152" s="5">
        <v>2.2999999999999998</v>
      </c>
      <c r="CU152" s="8">
        <v>42766</v>
      </c>
      <c r="CV152" s="5">
        <v>1.7322500000000001</v>
      </c>
      <c r="DA152" s="8">
        <v>41090</v>
      </c>
      <c r="DB152" s="5">
        <v>0.4</v>
      </c>
      <c r="DE152" s="8">
        <v>41090</v>
      </c>
      <c r="DF152" s="5">
        <v>0.1</v>
      </c>
      <c r="DO152" s="8">
        <v>44773</v>
      </c>
      <c r="DP152" s="5">
        <v>4.9000000000000004</v>
      </c>
    </row>
    <row r="153" spans="1:120" x14ac:dyDescent="0.2">
      <c r="A153" s="8">
        <v>41121</v>
      </c>
      <c r="B153" s="5">
        <v>50.1</v>
      </c>
      <c r="E153" s="8">
        <v>41274</v>
      </c>
      <c r="F153" s="5">
        <v>50.5</v>
      </c>
      <c r="G153" s="8">
        <v>44043</v>
      </c>
      <c r="H153" s="5">
        <v>54.9</v>
      </c>
      <c r="I153" s="8">
        <v>45657</v>
      </c>
      <c r="J153" s="5">
        <v>48.5</v>
      </c>
      <c r="O153" s="8">
        <v>41121</v>
      </c>
      <c r="P153" s="5">
        <v>52.2</v>
      </c>
      <c r="Q153" s="8">
        <v>42155</v>
      </c>
      <c r="R153" s="5">
        <v>4.5</v>
      </c>
      <c r="S153" s="8">
        <v>45504</v>
      </c>
      <c r="T153" s="5">
        <v>-4.67</v>
      </c>
      <c r="U153" s="8">
        <v>44439</v>
      </c>
      <c r="V153" s="5">
        <v>22.9</v>
      </c>
      <c r="Y153" s="8">
        <v>41121</v>
      </c>
      <c r="Z153" s="5">
        <v>-7.72</v>
      </c>
      <c r="AA153" s="8">
        <v>43251</v>
      </c>
      <c r="AB153" s="5">
        <v>10</v>
      </c>
      <c r="AE153" s="8">
        <v>41121</v>
      </c>
      <c r="AF153" s="5">
        <v>72.2</v>
      </c>
      <c r="AG153" s="8">
        <v>41121</v>
      </c>
      <c r="AH153" s="5">
        <v>61.64</v>
      </c>
      <c r="AI153" s="8">
        <v>44834</v>
      </c>
      <c r="AJ153" s="5">
        <v>91.6</v>
      </c>
      <c r="AK153" s="8">
        <v>41121</v>
      </c>
      <c r="AL153" s="5">
        <v>101</v>
      </c>
      <c r="AO153" s="8">
        <v>43524</v>
      </c>
      <c r="AP153" s="5">
        <v>189.5</v>
      </c>
      <c r="AQ153" s="8">
        <v>41121</v>
      </c>
      <c r="AR153" s="5">
        <v>8.1999999999999993</v>
      </c>
      <c r="AS153" s="8">
        <v>44804</v>
      </c>
      <c r="AT153" s="5">
        <v>34.6</v>
      </c>
      <c r="AU153" s="8">
        <v>42369</v>
      </c>
      <c r="AV153" s="5">
        <v>0.6</v>
      </c>
      <c r="AW153" s="8">
        <v>45657</v>
      </c>
      <c r="AX153" s="5">
        <v>0.2</v>
      </c>
      <c r="AY153" s="8">
        <v>41121</v>
      </c>
      <c r="AZ153" s="5">
        <v>0.51</v>
      </c>
      <c r="BE153" s="8">
        <v>42185</v>
      </c>
      <c r="BF153" s="5">
        <v>17.23</v>
      </c>
      <c r="BK153" s="8">
        <v>41608</v>
      </c>
      <c r="BL153" s="5">
        <v>0.6</v>
      </c>
      <c r="BO153" s="8">
        <v>41121</v>
      </c>
      <c r="BP153" s="5">
        <v>0.3</v>
      </c>
      <c r="BQ153" s="8">
        <v>41121</v>
      </c>
      <c r="BR153" s="5">
        <v>757</v>
      </c>
      <c r="BS153" s="8">
        <v>42035</v>
      </c>
      <c r="BT153" s="5">
        <v>1066</v>
      </c>
      <c r="BU153" s="8">
        <v>43434</v>
      </c>
      <c r="BV153" s="5">
        <v>-0.38</v>
      </c>
      <c r="BW153" s="8">
        <v>41121</v>
      </c>
      <c r="BX153" s="5">
        <v>365.59</v>
      </c>
      <c r="CC153" s="8">
        <v>41121</v>
      </c>
      <c r="CD153" s="5">
        <v>-43.823</v>
      </c>
      <c r="CG153" s="8">
        <v>41121</v>
      </c>
      <c r="CH153" s="5">
        <v>1.9</v>
      </c>
      <c r="CI153" s="8">
        <v>41121</v>
      </c>
      <c r="CJ153" s="5">
        <v>2.6</v>
      </c>
      <c r="CM153" s="8">
        <v>41121</v>
      </c>
      <c r="CN153" s="5">
        <v>0.2</v>
      </c>
      <c r="CO153" s="8">
        <v>41152</v>
      </c>
      <c r="CP153" s="5">
        <v>0.2</v>
      </c>
      <c r="CQ153" s="8">
        <v>42460</v>
      </c>
      <c r="CR153" s="5">
        <v>1.1000000000000001</v>
      </c>
      <c r="CS153" s="8">
        <v>42490</v>
      </c>
      <c r="CT153" s="5">
        <v>2.1</v>
      </c>
      <c r="CU153" s="8">
        <v>42794</v>
      </c>
      <c r="CV153" s="5">
        <v>1.713077</v>
      </c>
      <c r="DA153" s="8">
        <v>41121</v>
      </c>
      <c r="DB153" s="5">
        <v>0.3</v>
      </c>
      <c r="DE153" s="8">
        <v>41121</v>
      </c>
      <c r="DF153" s="5">
        <v>0.5</v>
      </c>
      <c r="DO153" s="8">
        <v>44804</v>
      </c>
      <c r="DP153" s="5">
        <v>5.3</v>
      </c>
    </row>
    <row r="154" spans="1:120" x14ac:dyDescent="0.2">
      <c r="A154" s="8">
        <v>41152</v>
      </c>
      <c r="B154" s="5">
        <v>50</v>
      </c>
      <c r="E154" s="8">
        <v>41305</v>
      </c>
      <c r="F154" s="5">
        <v>55.8</v>
      </c>
      <c r="G154" s="8">
        <v>44074</v>
      </c>
      <c r="H154" s="5">
        <v>57.1</v>
      </c>
      <c r="I154" s="8">
        <v>45688</v>
      </c>
      <c r="J154" s="5">
        <v>50</v>
      </c>
      <c r="O154" s="8">
        <v>41152</v>
      </c>
      <c r="P154" s="5">
        <v>53.2</v>
      </c>
      <c r="Q154" s="8">
        <v>42185</v>
      </c>
      <c r="R154" s="5">
        <v>6</v>
      </c>
      <c r="S154" s="8">
        <v>45535</v>
      </c>
      <c r="T154" s="5">
        <v>-8.33</v>
      </c>
      <c r="U154" s="8">
        <v>44469</v>
      </c>
      <c r="V154" s="5">
        <v>11.7</v>
      </c>
      <c r="Y154" s="8">
        <v>41152</v>
      </c>
      <c r="Z154" s="5">
        <v>-5.4</v>
      </c>
      <c r="AA154" s="8">
        <v>43281</v>
      </c>
      <c r="AB154" s="5">
        <v>15</v>
      </c>
      <c r="AE154" s="8">
        <v>41152</v>
      </c>
      <c r="AF154" s="5">
        <v>73.599999999999994</v>
      </c>
      <c r="AG154" s="8">
        <v>41152</v>
      </c>
      <c r="AH154" s="5">
        <v>65.55</v>
      </c>
      <c r="AI154" s="8">
        <v>44865</v>
      </c>
      <c r="AJ154" s="5">
        <v>91.1</v>
      </c>
      <c r="AK154" s="8">
        <v>41152</v>
      </c>
      <c r="AL154" s="5">
        <v>128</v>
      </c>
      <c r="AO154" s="8">
        <v>43555</v>
      </c>
      <c r="AP154" s="5">
        <v>174.6</v>
      </c>
      <c r="AQ154" s="8">
        <v>41152</v>
      </c>
      <c r="AR154" s="5">
        <v>8.3000000000000007</v>
      </c>
      <c r="AS154" s="8">
        <v>44834</v>
      </c>
      <c r="AT154" s="5">
        <v>34.5</v>
      </c>
      <c r="AU154" s="8">
        <v>42400</v>
      </c>
      <c r="AV154" s="5">
        <v>0.3</v>
      </c>
      <c r="AW154" s="8">
        <v>45688</v>
      </c>
      <c r="AX154" s="5">
        <v>0.1</v>
      </c>
      <c r="AY154" s="8">
        <v>41152</v>
      </c>
      <c r="AZ154" s="5">
        <v>-0.11</v>
      </c>
      <c r="BE154" s="8">
        <v>42216</v>
      </c>
      <c r="BF154" s="5">
        <v>17.21</v>
      </c>
      <c r="BK154" s="8">
        <v>41639</v>
      </c>
      <c r="BL154" s="5">
        <v>0.1</v>
      </c>
      <c r="BO154" s="8">
        <v>41152</v>
      </c>
      <c r="BP154" s="5">
        <v>0.4</v>
      </c>
      <c r="BQ154" s="8">
        <v>41152</v>
      </c>
      <c r="BR154" s="5">
        <v>768</v>
      </c>
      <c r="BS154" s="8">
        <v>42063</v>
      </c>
      <c r="BT154" s="5">
        <v>1061</v>
      </c>
      <c r="BU154" s="8">
        <v>43465</v>
      </c>
      <c r="BV154" s="5">
        <v>-2.0299999999999998</v>
      </c>
      <c r="BW154" s="8">
        <v>41152</v>
      </c>
      <c r="BX154" s="5">
        <v>380.19</v>
      </c>
      <c r="CC154" s="8">
        <v>41152</v>
      </c>
      <c r="CD154" s="5">
        <v>-43.988999999999997</v>
      </c>
      <c r="CG154" s="8">
        <v>41152</v>
      </c>
      <c r="CH154" s="5">
        <v>-5.6</v>
      </c>
      <c r="CI154" s="8">
        <v>41152</v>
      </c>
      <c r="CJ154" s="5">
        <v>-4.7</v>
      </c>
      <c r="CM154" s="8">
        <v>41152</v>
      </c>
      <c r="CN154" s="5">
        <v>0.6</v>
      </c>
      <c r="CO154" s="8">
        <v>41182</v>
      </c>
      <c r="CP154" s="5">
        <v>0.2</v>
      </c>
      <c r="CQ154" s="8">
        <v>42490</v>
      </c>
      <c r="CR154" s="5">
        <v>1.1000000000000001</v>
      </c>
      <c r="CS154" s="8">
        <v>42521</v>
      </c>
      <c r="CT154" s="5">
        <v>2.2000000000000002</v>
      </c>
      <c r="CU154" s="8">
        <v>42825</v>
      </c>
      <c r="CV154" s="5">
        <v>1.6361110000000001</v>
      </c>
      <c r="DA154" s="8">
        <v>41152</v>
      </c>
      <c r="DB154" s="5">
        <v>0.2</v>
      </c>
      <c r="DE154" s="8">
        <v>41152</v>
      </c>
      <c r="DF154" s="5">
        <v>0.5</v>
      </c>
      <c r="DO154" s="8">
        <v>44834</v>
      </c>
      <c r="DP154" s="5">
        <v>5.0999999999999996</v>
      </c>
    </row>
    <row r="155" spans="1:120" x14ac:dyDescent="0.2">
      <c r="A155" s="8">
        <v>41182</v>
      </c>
      <c r="B155" s="5">
        <v>49.7</v>
      </c>
      <c r="E155" s="8">
        <v>41333</v>
      </c>
      <c r="F155" s="5">
        <v>57.2</v>
      </c>
      <c r="G155" s="8">
        <v>44104</v>
      </c>
      <c r="H155" s="5">
        <v>56.3</v>
      </c>
      <c r="I155" s="8">
        <v>45716</v>
      </c>
      <c r="J155" s="5">
        <v>51.6</v>
      </c>
      <c r="O155" s="8">
        <v>41182</v>
      </c>
      <c r="P155" s="5">
        <v>52.7</v>
      </c>
      <c r="Q155" s="8">
        <v>42216</v>
      </c>
      <c r="R155" s="5">
        <v>3.1</v>
      </c>
      <c r="S155" s="8">
        <v>45565</v>
      </c>
      <c r="T155" s="5">
        <v>-5</v>
      </c>
      <c r="U155" s="8">
        <v>44500</v>
      </c>
      <c r="V155" s="5">
        <v>6.2</v>
      </c>
      <c r="Y155" s="8">
        <v>41182</v>
      </c>
      <c r="Z155" s="5">
        <v>-4.1500000000000004</v>
      </c>
      <c r="AA155" s="8">
        <v>43312</v>
      </c>
      <c r="AB155" s="5">
        <v>17</v>
      </c>
      <c r="AE155" s="8">
        <v>41182</v>
      </c>
      <c r="AF155" s="5">
        <v>78.8</v>
      </c>
      <c r="AG155" s="8">
        <v>41182</v>
      </c>
      <c r="AH155" s="5">
        <v>63.68</v>
      </c>
      <c r="AI155" s="8">
        <v>44895</v>
      </c>
      <c r="AJ155" s="5">
        <v>90.7</v>
      </c>
      <c r="AK155" s="8">
        <v>41182</v>
      </c>
      <c r="AL155" s="5">
        <v>115</v>
      </c>
      <c r="AO155" s="8">
        <v>43585</v>
      </c>
      <c r="AP155" s="5">
        <v>177.5</v>
      </c>
      <c r="AQ155" s="8">
        <v>41182</v>
      </c>
      <c r="AR155" s="5">
        <v>8.1999999999999993</v>
      </c>
      <c r="AS155" s="8">
        <v>44865</v>
      </c>
      <c r="AT155" s="5">
        <v>34.5</v>
      </c>
      <c r="AU155" s="8">
        <v>42429</v>
      </c>
      <c r="AV155" s="5">
        <v>0.1</v>
      </c>
      <c r="AW155" s="8">
        <v>45716</v>
      </c>
      <c r="AX155" s="5">
        <v>0.3</v>
      </c>
      <c r="AY155" s="8">
        <v>41182</v>
      </c>
      <c r="AZ155" s="5">
        <v>0.21</v>
      </c>
      <c r="BE155" s="8">
        <v>42247</v>
      </c>
      <c r="BF155" s="5">
        <v>17.27</v>
      </c>
      <c r="BK155" s="8">
        <v>41670</v>
      </c>
      <c r="BL155" s="5">
        <v>0</v>
      </c>
      <c r="BO155" s="8">
        <v>41182</v>
      </c>
      <c r="BP155" s="5">
        <v>0.3</v>
      </c>
      <c r="BQ155" s="8">
        <v>41182</v>
      </c>
      <c r="BR155" s="5">
        <v>769</v>
      </c>
      <c r="BS155" s="8">
        <v>42094</v>
      </c>
      <c r="BT155" s="5">
        <v>1084</v>
      </c>
      <c r="BU155" s="8">
        <v>43496</v>
      </c>
      <c r="BV155" s="5">
        <v>0.5</v>
      </c>
      <c r="BW155" s="8">
        <v>41182</v>
      </c>
      <c r="BX155" s="5">
        <v>386.75</v>
      </c>
      <c r="CC155" s="8">
        <v>41182</v>
      </c>
      <c r="CD155" s="5">
        <v>-45.009</v>
      </c>
      <c r="CG155" s="8">
        <v>41182</v>
      </c>
      <c r="CH155" s="5">
        <v>4.8</v>
      </c>
      <c r="CI155" s="8">
        <v>41182</v>
      </c>
      <c r="CJ155" s="5">
        <v>7.3</v>
      </c>
      <c r="CM155" s="8">
        <v>41182</v>
      </c>
      <c r="CN155" s="5">
        <v>0.5</v>
      </c>
      <c r="CO155" s="8">
        <v>41213</v>
      </c>
      <c r="CP155" s="5">
        <v>0.1</v>
      </c>
      <c r="CQ155" s="8">
        <v>42521</v>
      </c>
      <c r="CR155" s="5">
        <v>1.1000000000000001</v>
      </c>
      <c r="CS155" s="8">
        <v>42551</v>
      </c>
      <c r="CT155" s="5">
        <v>2.2000000000000002</v>
      </c>
      <c r="CU155" s="8">
        <v>42855</v>
      </c>
      <c r="CV155" s="5">
        <v>1.4944740000000001</v>
      </c>
      <c r="DA155" s="8">
        <v>41182</v>
      </c>
      <c r="DB155" s="5">
        <v>0.4</v>
      </c>
      <c r="DE155" s="8">
        <v>41182</v>
      </c>
      <c r="DF155" s="5">
        <v>0.6</v>
      </c>
      <c r="DO155" s="8">
        <v>44865</v>
      </c>
      <c r="DP155" s="5">
        <v>4.7</v>
      </c>
    </row>
    <row r="156" spans="1:120" x14ac:dyDescent="0.2">
      <c r="A156" s="8">
        <v>41213</v>
      </c>
      <c r="B156" s="5">
        <v>51.2</v>
      </c>
      <c r="E156" s="8">
        <v>41364</v>
      </c>
      <c r="F156" s="5">
        <v>60.1</v>
      </c>
      <c r="G156" s="8">
        <v>44135</v>
      </c>
      <c r="H156" s="5">
        <v>57.6</v>
      </c>
      <c r="I156" s="8">
        <v>45747</v>
      </c>
      <c r="J156" s="5">
        <v>50.1</v>
      </c>
      <c r="O156" s="8">
        <v>41213</v>
      </c>
      <c r="P156" s="5">
        <v>51.2</v>
      </c>
      <c r="Q156" s="8">
        <v>42247</v>
      </c>
      <c r="R156" s="5">
        <v>4.5</v>
      </c>
      <c r="S156" s="8">
        <v>45596</v>
      </c>
      <c r="T156" s="5">
        <v>-7.2</v>
      </c>
      <c r="U156" s="8">
        <v>44530</v>
      </c>
      <c r="V156" s="5">
        <v>17.2</v>
      </c>
      <c r="Y156" s="8">
        <v>41213</v>
      </c>
      <c r="Z156" s="5">
        <v>0.74</v>
      </c>
      <c r="AA156" s="8">
        <v>43343</v>
      </c>
      <c r="AB156" s="5">
        <v>18</v>
      </c>
      <c r="AE156" s="8">
        <v>41213</v>
      </c>
      <c r="AF156" s="5">
        <v>82.6</v>
      </c>
      <c r="AG156" s="8">
        <v>41213</v>
      </c>
      <c r="AH156" s="5">
        <v>72.56</v>
      </c>
      <c r="AI156" s="8">
        <v>44926</v>
      </c>
      <c r="AJ156" s="5">
        <v>91.5</v>
      </c>
      <c r="AK156" s="8">
        <v>41213</v>
      </c>
      <c r="AL156" s="5">
        <v>122</v>
      </c>
      <c r="AO156" s="8">
        <v>43616</v>
      </c>
      <c r="AP156" s="5">
        <v>186.8</v>
      </c>
      <c r="AQ156" s="8">
        <v>41213</v>
      </c>
      <c r="AR156" s="5">
        <v>7.9</v>
      </c>
      <c r="AS156" s="8">
        <v>44895</v>
      </c>
      <c r="AT156" s="5">
        <v>34.5</v>
      </c>
      <c r="AU156" s="8">
        <v>42460</v>
      </c>
      <c r="AV156" s="5">
        <v>0.5</v>
      </c>
      <c r="AW156" s="8">
        <v>45747</v>
      </c>
      <c r="AX156" s="5">
        <v>0.2</v>
      </c>
      <c r="AY156" s="8">
        <v>41213</v>
      </c>
      <c r="AZ156" s="5">
        <v>0.13</v>
      </c>
      <c r="BE156" s="8">
        <v>42277</v>
      </c>
      <c r="BF156" s="5">
        <v>17.559999999999999</v>
      </c>
      <c r="BK156" s="8">
        <v>41698</v>
      </c>
      <c r="BL156" s="5">
        <v>0.2</v>
      </c>
      <c r="BO156" s="8">
        <v>41213</v>
      </c>
      <c r="BP156" s="5">
        <v>0.4</v>
      </c>
      <c r="BQ156" s="8">
        <v>41213</v>
      </c>
      <c r="BR156" s="5">
        <v>838</v>
      </c>
      <c r="BS156" s="8">
        <v>42124</v>
      </c>
      <c r="BT156" s="5">
        <v>1065</v>
      </c>
      <c r="BU156" s="8">
        <v>43524</v>
      </c>
      <c r="BV156" s="5">
        <v>4.09</v>
      </c>
      <c r="BW156" s="8">
        <v>41213</v>
      </c>
      <c r="BX156" s="5">
        <v>389.64</v>
      </c>
      <c r="CC156" s="8">
        <v>41213</v>
      </c>
      <c r="CD156" s="5">
        <v>-42.494</v>
      </c>
      <c r="CG156" s="8">
        <v>41213</v>
      </c>
      <c r="CH156" s="5">
        <v>-0.1</v>
      </c>
      <c r="CI156" s="8">
        <v>41213</v>
      </c>
      <c r="CJ156" s="5">
        <v>-0.6</v>
      </c>
      <c r="CM156" s="8">
        <v>41213</v>
      </c>
      <c r="CN156" s="5">
        <v>0.1</v>
      </c>
      <c r="CO156" s="8">
        <v>41243</v>
      </c>
      <c r="CP156" s="5">
        <v>0.2</v>
      </c>
      <c r="CQ156" s="8">
        <v>42551</v>
      </c>
      <c r="CR156" s="5">
        <v>1.1000000000000001</v>
      </c>
      <c r="CS156" s="8">
        <v>42582</v>
      </c>
      <c r="CT156" s="5">
        <v>2.2999999999999998</v>
      </c>
      <c r="CU156" s="8">
        <v>42886</v>
      </c>
      <c r="CV156" s="5">
        <v>1.4348719999999999</v>
      </c>
      <c r="DA156" s="8">
        <v>41213</v>
      </c>
      <c r="DB156" s="5">
        <v>0.2</v>
      </c>
      <c r="DE156" s="8">
        <v>41213</v>
      </c>
      <c r="DF156" s="5">
        <v>0</v>
      </c>
      <c r="DO156" s="8">
        <v>44895</v>
      </c>
      <c r="DP156" s="5">
        <v>4.5999999999999996</v>
      </c>
    </row>
    <row r="157" spans="1:120" x14ac:dyDescent="0.2">
      <c r="A157" s="8">
        <v>41243</v>
      </c>
      <c r="B157" s="5">
        <v>51.4</v>
      </c>
      <c r="E157" s="8">
        <v>41394</v>
      </c>
      <c r="F157" s="5">
        <v>52.4</v>
      </c>
      <c r="G157" s="8">
        <v>44165</v>
      </c>
      <c r="H157" s="5">
        <v>55.8</v>
      </c>
      <c r="I157" s="8">
        <v>45777</v>
      </c>
      <c r="J157" s="5">
        <v>50.4</v>
      </c>
      <c r="O157" s="8">
        <v>41243</v>
      </c>
      <c r="P157" s="5">
        <v>50.5</v>
      </c>
      <c r="Q157" s="8">
        <v>42277</v>
      </c>
      <c r="R157" s="5">
        <v>-1.4</v>
      </c>
      <c r="S157" s="8">
        <v>45626</v>
      </c>
      <c r="T157" s="5">
        <v>-2.88</v>
      </c>
      <c r="U157" s="8">
        <v>44561</v>
      </c>
      <c r="V157" s="5">
        <v>13.4</v>
      </c>
      <c r="Y157" s="8">
        <v>41243</v>
      </c>
      <c r="Z157" s="5">
        <v>1.65</v>
      </c>
      <c r="AA157" s="8">
        <v>43373</v>
      </c>
      <c r="AB157" s="5">
        <v>21</v>
      </c>
      <c r="AE157" s="8">
        <v>41243</v>
      </c>
      <c r="AF157" s="5">
        <v>84.1</v>
      </c>
      <c r="AG157" s="8">
        <v>41243</v>
      </c>
      <c r="AH157" s="5">
        <v>72.61</v>
      </c>
      <c r="AI157" s="8">
        <v>44957</v>
      </c>
      <c r="AJ157" s="5">
        <v>90.7</v>
      </c>
      <c r="AK157" s="8">
        <v>41243</v>
      </c>
      <c r="AL157" s="5">
        <v>86</v>
      </c>
      <c r="AO157" s="8">
        <v>43646</v>
      </c>
      <c r="AP157" s="5">
        <v>140.4</v>
      </c>
      <c r="AQ157" s="8">
        <v>41243</v>
      </c>
      <c r="AR157" s="5">
        <v>7.9</v>
      </c>
      <c r="AS157" s="8">
        <v>44926</v>
      </c>
      <c r="AT157" s="5">
        <v>34.4</v>
      </c>
      <c r="AU157" s="8">
        <v>42490</v>
      </c>
      <c r="AV157" s="5">
        <v>0.6</v>
      </c>
      <c r="AW157" s="8">
        <v>45777</v>
      </c>
      <c r="AX157" s="5">
        <v>-0.2</v>
      </c>
      <c r="AY157" s="8">
        <v>41243</v>
      </c>
      <c r="AZ157" s="5">
        <v>0.22</v>
      </c>
      <c r="BE157" s="8">
        <v>42308</v>
      </c>
      <c r="BF157" s="5">
        <v>17.690000000000001</v>
      </c>
      <c r="BK157" s="8">
        <v>41729</v>
      </c>
      <c r="BL157" s="5">
        <v>0.9</v>
      </c>
      <c r="BO157" s="8">
        <v>41243</v>
      </c>
      <c r="BP157" s="5">
        <v>0.2</v>
      </c>
      <c r="BQ157" s="8">
        <v>41243</v>
      </c>
      <c r="BR157" s="5">
        <v>874</v>
      </c>
      <c r="BS157" s="8">
        <v>42155</v>
      </c>
      <c r="BT157" s="5">
        <v>1107</v>
      </c>
      <c r="BU157" s="8">
        <v>43555</v>
      </c>
      <c r="BV157" s="5">
        <v>-3.42</v>
      </c>
      <c r="BW157" s="8">
        <v>41243</v>
      </c>
      <c r="BX157" s="5">
        <v>379.27</v>
      </c>
      <c r="CC157" s="8">
        <v>41243</v>
      </c>
      <c r="CD157" s="5">
        <v>-41.466999999999999</v>
      </c>
      <c r="CG157" s="8">
        <v>41243</v>
      </c>
      <c r="CH157" s="5">
        <v>0.3</v>
      </c>
      <c r="CI157" s="8">
        <v>41243</v>
      </c>
      <c r="CJ157" s="5">
        <v>0.2</v>
      </c>
      <c r="CM157" s="8">
        <v>41243</v>
      </c>
      <c r="CN157" s="5">
        <v>-0.2</v>
      </c>
      <c r="CO157" s="8">
        <v>41274</v>
      </c>
      <c r="CP157" s="5">
        <v>0.2</v>
      </c>
      <c r="CQ157" s="8">
        <v>42582</v>
      </c>
      <c r="CR157" s="5">
        <v>0.9</v>
      </c>
      <c r="CS157" s="8">
        <v>42613</v>
      </c>
      <c r="CT157" s="5">
        <v>2.2000000000000002</v>
      </c>
      <c r="CU157" s="8">
        <v>42916</v>
      </c>
      <c r="CV157" s="5">
        <v>1.4230560000000001</v>
      </c>
      <c r="DA157" s="8">
        <v>41243</v>
      </c>
      <c r="DB157" s="5">
        <v>0.3</v>
      </c>
      <c r="DE157" s="8">
        <v>41243</v>
      </c>
      <c r="DF157" s="5">
        <v>0.4</v>
      </c>
      <c r="DO157" s="8">
        <v>44926</v>
      </c>
      <c r="DP157" s="5">
        <v>5</v>
      </c>
    </row>
    <row r="158" spans="1:120" x14ac:dyDescent="0.2">
      <c r="A158" s="8">
        <v>41274</v>
      </c>
      <c r="B158" s="5">
        <v>50.4</v>
      </c>
      <c r="E158" s="8">
        <v>41425</v>
      </c>
      <c r="F158" s="5">
        <v>49.4</v>
      </c>
      <c r="G158" s="8">
        <v>44196</v>
      </c>
      <c r="H158" s="5">
        <v>54.4</v>
      </c>
      <c r="I158" s="8">
        <v>45808</v>
      </c>
      <c r="J158" s="5">
        <v>52.3</v>
      </c>
      <c r="O158" s="8">
        <v>41274</v>
      </c>
      <c r="P158" s="5">
        <v>51.1</v>
      </c>
      <c r="Q158" s="8">
        <v>42308</v>
      </c>
      <c r="R158" s="5">
        <v>-7.9</v>
      </c>
      <c r="S158" s="8">
        <v>45657</v>
      </c>
      <c r="T158" s="5">
        <v>-0.25</v>
      </c>
      <c r="U158" s="8">
        <v>44592</v>
      </c>
      <c r="V158" s="5">
        <v>6.8</v>
      </c>
      <c r="Y158" s="8">
        <v>41274</v>
      </c>
      <c r="Z158" s="5">
        <v>-2.88</v>
      </c>
      <c r="AA158" s="8">
        <v>43404</v>
      </c>
      <c r="AB158" s="5">
        <v>24</v>
      </c>
      <c r="AE158" s="8">
        <v>41274</v>
      </c>
      <c r="AF158" s="5">
        <v>74.8</v>
      </c>
      <c r="AG158" s="8">
        <v>41274</v>
      </c>
      <c r="AH158" s="5">
        <v>70.05</v>
      </c>
      <c r="AI158" s="8">
        <v>44985</v>
      </c>
      <c r="AJ158" s="5">
        <v>90.1</v>
      </c>
      <c r="AK158" s="8">
        <v>41274</v>
      </c>
      <c r="AL158" s="5">
        <v>157</v>
      </c>
      <c r="AO158" s="8">
        <v>43677</v>
      </c>
      <c r="AP158" s="5">
        <v>148.4</v>
      </c>
      <c r="AQ158" s="8">
        <v>41274</v>
      </c>
      <c r="AR158" s="5">
        <v>7.7</v>
      </c>
      <c r="AS158" s="8">
        <v>44957</v>
      </c>
      <c r="AT158" s="5">
        <v>34.299999999999997</v>
      </c>
      <c r="AU158" s="8">
        <v>42521</v>
      </c>
      <c r="AV158" s="5">
        <v>0.6</v>
      </c>
      <c r="AY158" s="8">
        <v>41274</v>
      </c>
      <c r="AZ158" s="5">
        <v>0.26</v>
      </c>
      <c r="BE158" s="8">
        <v>42338</v>
      </c>
      <c r="BF158" s="5">
        <v>18.07</v>
      </c>
      <c r="BK158" s="8">
        <v>41759</v>
      </c>
      <c r="BL158" s="5">
        <v>0.3</v>
      </c>
      <c r="BO158" s="8">
        <v>41274</v>
      </c>
      <c r="BP158" s="5">
        <v>0.4</v>
      </c>
      <c r="BQ158" s="8">
        <v>41274</v>
      </c>
      <c r="BR158" s="5">
        <v>887</v>
      </c>
      <c r="BS158" s="8">
        <v>42185</v>
      </c>
      <c r="BT158" s="5">
        <v>1153</v>
      </c>
      <c r="BU158" s="8">
        <v>43585</v>
      </c>
      <c r="BV158" s="5">
        <v>2.5099999999999998</v>
      </c>
      <c r="BW158" s="8">
        <v>41274</v>
      </c>
      <c r="BX158" s="5">
        <v>386.08</v>
      </c>
      <c r="CC158" s="8">
        <v>41274</v>
      </c>
      <c r="CD158" s="5">
        <v>-45.832000000000001</v>
      </c>
      <c r="CG158" s="8">
        <v>41274</v>
      </c>
      <c r="CH158" s="5">
        <v>2.2000000000000002</v>
      </c>
      <c r="CI158" s="8">
        <v>41274</v>
      </c>
      <c r="CJ158" s="5">
        <v>2</v>
      </c>
      <c r="CM158" s="8">
        <v>41274</v>
      </c>
      <c r="CN158" s="5">
        <v>0</v>
      </c>
      <c r="CO158" s="8">
        <v>41305</v>
      </c>
      <c r="CP158" s="5">
        <v>0.2</v>
      </c>
      <c r="CQ158" s="8">
        <v>42613</v>
      </c>
      <c r="CR158" s="5">
        <v>1</v>
      </c>
      <c r="CS158" s="8">
        <v>42643</v>
      </c>
      <c r="CT158" s="5">
        <v>2.2999999999999998</v>
      </c>
      <c r="CU158" s="8">
        <v>42947</v>
      </c>
      <c r="CV158" s="5">
        <v>1.4281250000000001</v>
      </c>
      <c r="DA158" s="8">
        <v>41274</v>
      </c>
      <c r="DB158" s="5">
        <v>1.2</v>
      </c>
      <c r="DE158" s="8">
        <v>41274</v>
      </c>
      <c r="DF158" s="5">
        <v>0.3</v>
      </c>
      <c r="DO158" s="8">
        <v>44957</v>
      </c>
      <c r="DP158" s="5">
        <v>4.3</v>
      </c>
    </row>
    <row r="159" spans="1:120" x14ac:dyDescent="0.2">
      <c r="A159" s="8">
        <v>41305</v>
      </c>
      <c r="B159" s="5">
        <v>50.6</v>
      </c>
      <c r="E159" s="8">
        <v>41455</v>
      </c>
      <c r="F159" s="5">
        <v>50.6</v>
      </c>
      <c r="G159" s="8">
        <v>44227</v>
      </c>
      <c r="H159" s="5">
        <v>56.6</v>
      </c>
      <c r="O159" s="8">
        <v>41305</v>
      </c>
      <c r="P159" s="5">
        <v>50.5</v>
      </c>
      <c r="Q159" s="8">
        <v>42338</v>
      </c>
      <c r="R159" s="5">
        <v>-6.3</v>
      </c>
      <c r="S159" s="8">
        <v>45688</v>
      </c>
      <c r="T159" s="5">
        <v>-1.2</v>
      </c>
      <c r="U159" s="8">
        <v>44620</v>
      </c>
      <c r="V159" s="5">
        <v>4.4000000000000004</v>
      </c>
      <c r="Y159" s="8">
        <v>41305</v>
      </c>
      <c r="Z159" s="5">
        <v>5.92</v>
      </c>
      <c r="AA159" s="8">
        <v>43434</v>
      </c>
      <c r="AB159" s="5">
        <v>17</v>
      </c>
      <c r="AE159" s="8">
        <v>41305</v>
      </c>
      <c r="AF159" s="5">
        <v>71.400000000000006</v>
      </c>
      <c r="AG159" s="8">
        <v>41305</v>
      </c>
      <c r="AH159" s="5">
        <v>64.430000000000007</v>
      </c>
      <c r="AI159" s="8">
        <v>45016</v>
      </c>
      <c r="AJ159" s="5">
        <v>89.5</v>
      </c>
      <c r="AK159" s="8">
        <v>41305</v>
      </c>
      <c r="AL159" s="5">
        <v>164</v>
      </c>
      <c r="AO159" s="8">
        <v>43708</v>
      </c>
      <c r="AP159" s="5">
        <v>146.5</v>
      </c>
      <c r="AQ159" s="8">
        <v>41305</v>
      </c>
      <c r="AR159" s="5">
        <v>7.8</v>
      </c>
      <c r="AS159" s="8">
        <v>44985</v>
      </c>
      <c r="AT159" s="5">
        <v>34.6</v>
      </c>
      <c r="AU159" s="8">
        <v>42551</v>
      </c>
      <c r="AV159" s="5">
        <v>0.5</v>
      </c>
      <c r="AY159" s="8">
        <v>41305</v>
      </c>
      <c r="AZ159" s="5">
        <v>0.18</v>
      </c>
      <c r="BE159" s="8">
        <v>42369</v>
      </c>
      <c r="BF159" s="5">
        <v>18.059999999999999</v>
      </c>
      <c r="BK159" s="8">
        <v>41790</v>
      </c>
      <c r="BL159" s="5">
        <v>0.6</v>
      </c>
      <c r="BO159" s="8">
        <v>41305</v>
      </c>
      <c r="BP159" s="5">
        <v>0.4</v>
      </c>
      <c r="BQ159" s="8">
        <v>41305</v>
      </c>
      <c r="BR159" s="5">
        <v>921</v>
      </c>
      <c r="BS159" s="8">
        <v>42216</v>
      </c>
      <c r="BT159" s="5">
        <v>1220</v>
      </c>
      <c r="BU159" s="8">
        <v>43616</v>
      </c>
      <c r="BV159" s="5">
        <v>1.79</v>
      </c>
      <c r="BW159" s="8">
        <v>41305</v>
      </c>
      <c r="BX159" s="5">
        <v>381.81</v>
      </c>
      <c r="CC159" s="8">
        <v>41305</v>
      </c>
      <c r="CD159" s="5">
        <v>-42.344999999999999</v>
      </c>
      <c r="CG159" s="8">
        <v>41305</v>
      </c>
      <c r="CH159" s="5">
        <v>-2.2000000000000002</v>
      </c>
      <c r="CI159" s="8">
        <v>41305</v>
      </c>
      <c r="CJ159" s="5">
        <v>-4.4000000000000004</v>
      </c>
      <c r="CM159" s="8">
        <v>41305</v>
      </c>
      <c r="CN159" s="5">
        <v>0.1</v>
      </c>
      <c r="CO159" s="8">
        <v>41333</v>
      </c>
      <c r="CP159" s="5">
        <v>0.2</v>
      </c>
      <c r="CQ159" s="8">
        <v>42643</v>
      </c>
      <c r="CR159" s="5">
        <v>1.5</v>
      </c>
      <c r="CS159" s="8">
        <v>42674</v>
      </c>
      <c r="CT159" s="5">
        <v>2.2000000000000002</v>
      </c>
      <c r="CU159" s="8">
        <v>42978</v>
      </c>
      <c r="CV159" s="5">
        <v>1.3759999999999999</v>
      </c>
      <c r="DA159" s="8">
        <v>41305</v>
      </c>
      <c r="DB159" s="5">
        <v>-2.4</v>
      </c>
      <c r="DE159" s="8">
        <v>41305</v>
      </c>
      <c r="DF159" s="5">
        <v>0.2</v>
      </c>
      <c r="DO159" s="8">
        <v>44985</v>
      </c>
      <c r="DP159" s="5">
        <v>4.7</v>
      </c>
    </row>
    <row r="160" spans="1:120" x14ac:dyDescent="0.2">
      <c r="A160" s="8">
        <v>41333</v>
      </c>
      <c r="B160" s="5">
        <v>52.5</v>
      </c>
      <c r="E160" s="8">
        <v>41486</v>
      </c>
      <c r="F160" s="5">
        <v>53.4</v>
      </c>
      <c r="G160" s="8">
        <v>44255</v>
      </c>
      <c r="H160" s="5">
        <v>58.7</v>
      </c>
      <c r="O160" s="8">
        <v>41333</v>
      </c>
      <c r="P160" s="5">
        <v>54.3</v>
      </c>
      <c r="Q160" s="8">
        <v>42369</v>
      </c>
      <c r="R160" s="5">
        <v>-7</v>
      </c>
      <c r="S160" s="8">
        <v>45716</v>
      </c>
      <c r="T160" s="5">
        <v>-3.7</v>
      </c>
      <c r="U160" s="8">
        <v>44651</v>
      </c>
      <c r="V160" s="5">
        <v>11.6</v>
      </c>
      <c r="Y160" s="8">
        <v>41333</v>
      </c>
      <c r="Z160" s="5">
        <v>1.9</v>
      </c>
      <c r="AA160" s="8">
        <v>43465</v>
      </c>
      <c r="AB160" s="5">
        <v>15</v>
      </c>
      <c r="AE160" s="8">
        <v>41333</v>
      </c>
      <c r="AF160" s="5">
        <v>76.400000000000006</v>
      </c>
      <c r="AG160" s="8">
        <v>41333</v>
      </c>
      <c r="AH160" s="5">
        <v>61.6</v>
      </c>
      <c r="AI160" s="8">
        <v>45046</v>
      </c>
      <c r="AJ160" s="5">
        <v>89.7</v>
      </c>
      <c r="AK160" s="8">
        <v>41333</v>
      </c>
      <c r="AL160" s="5">
        <v>166</v>
      </c>
      <c r="AO160" s="8">
        <v>43738</v>
      </c>
      <c r="AP160" s="5">
        <v>136.4</v>
      </c>
      <c r="AQ160" s="8">
        <v>41333</v>
      </c>
      <c r="AR160" s="5">
        <v>7.9</v>
      </c>
      <c r="AS160" s="8">
        <v>45016</v>
      </c>
      <c r="AT160" s="5">
        <v>34.5</v>
      </c>
      <c r="AU160" s="8">
        <v>42582</v>
      </c>
      <c r="AV160" s="5">
        <v>0.5</v>
      </c>
      <c r="AY160" s="8">
        <v>41333</v>
      </c>
      <c r="AZ160" s="5">
        <v>0.47</v>
      </c>
      <c r="BE160" s="8">
        <v>42400</v>
      </c>
      <c r="BF160" s="5">
        <v>17.3</v>
      </c>
      <c r="BK160" s="8">
        <v>41820</v>
      </c>
      <c r="BL160" s="5">
        <v>0.6</v>
      </c>
      <c r="BO160" s="8">
        <v>41333</v>
      </c>
      <c r="BP160" s="5">
        <v>0.5</v>
      </c>
      <c r="BQ160" s="8">
        <v>41333</v>
      </c>
      <c r="BR160" s="5">
        <v>918</v>
      </c>
      <c r="BS160" s="8">
        <v>42247</v>
      </c>
      <c r="BT160" s="5">
        <v>1163</v>
      </c>
      <c r="BU160" s="8">
        <v>43646</v>
      </c>
      <c r="BV160" s="5">
        <v>-0.23</v>
      </c>
      <c r="BW160" s="8">
        <v>41333</v>
      </c>
      <c r="BX160" s="5">
        <v>422.1</v>
      </c>
      <c r="CC160" s="8">
        <v>41333</v>
      </c>
      <c r="CD160" s="5">
        <v>-44.509</v>
      </c>
      <c r="CG160" s="8">
        <v>41333</v>
      </c>
      <c r="CH160" s="5">
        <v>2.9</v>
      </c>
      <c r="CI160" s="8">
        <v>41333</v>
      </c>
      <c r="CJ160" s="5">
        <v>3.8</v>
      </c>
      <c r="CM160" s="8">
        <v>41333</v>
      </c>
      <c r="CN160" s="5">
        <v>0.5</v>
      </c>
      <c r="CO160" s="8">
        <v>41364</v>
      </c>
      <c r="CP160" s="5">
        <v>0.2</v>
      </c>
      <c r="CQ160" s="8">
        <v>42674</v>
      </c>
      <c r="CR160" s="5">
        <v>1.6</v>
      </c>
      <c r="CS160" s="8">
        <v>42704</v>
      </c>
      <c r="CT160" s="5">
        <v>2.2000000000000002</v>
      </c>
      <c r="CU160" s="8">
        <v>43008</v>
      </c>
      <c r="CV160" s="5">
        <v>1.317059</v>
      </c>
      <c r="DA160" s="8">
        <v>41333</v>
      </c>
      <c r="DB160" s="5">
        <v>0.8</v>
      </c>
      <c r="DE160" s="8">
        <v>41333</v>
      </c>
      <c r="DF160" s="5">
        <v>0.6</v>
      </c>
      <c r="DO160" s="8">
        <v>45016</v>
      </c>
      <c r="DP160" s="5">
        <v>4.3</v>
      </c>
    </row>
    <row r="161" spans="1:120" x14ac:dyDescent="0.2">
      <c r="A161" s="8">
        <v>41364</v>
      </c>
      <c r="B161" s="5">
        <v>54</v>
      </c>
      <c r="E161" s="8">
        <v>41517</v>
      </c>
      <c r="F161" s="5">
        <v>51.5</v>
      </c>
      <c r="G161" s="8">
        <v>44286</v>
      </c>
      <c r="H161" s="5">
        <v>59.1</v>
      </c>
      <c r="O161" s="8">
        <v>41364</v>
      </c>
      <c r="P161" s="5">
        <v>56.4</v>
      </c>
      <c r="Q161" s="8">
        <v>42400</v>
      </c>
      <c r="R161" s="5">
        <v>-4.2</v>
      </c>
      <c r="S161" s="8">
        <v>45747</v>
      </c>
      <c r="T161" s="5">
        <v>-5</v>
      </c>
      <c r="U161" s="8">
        <v>44681</v>
      </c>
      <c r="V161" s="5">
        <v>6.8</v>
      </c>
      <c r="Y161" s="8">
        <v>41364</v>
      </c>
      <c r="Z161" s="5">
        <v>-1.75</v>
      </c>
      <c r="AA161" s="8">
        <v>43496</v>
      </c>
      <c r="AB161" s="5">
        <v>-1</v>
      </c>
      <c r="AE161" s="8">
        <v>41364</v>
      </c>
      <c r="AF161" s="5">
        <v>72.8</v>
      </c>
      <c r="AG161" s="8">
        <v>41364</v>
      </c>
      <c r="AH161" s="5">
        <v>67.39</v>
      </c>
      <c r="AI161" s="8">
        <v>45077</v>
      </c>
      <c r="AJ161" s="5">
        <v>88.5</v>
      </c>
      <c r="AK161" s="8">
        <v>41364</v>
      </c>
      <c r="AL161" s="5">
        <v>190</v>
      </c>
      <c r="AO161" s="8">
        <v>43769</v>
      </c>
      <c r="AP161" s="5">
        <v>111.7</v>
      </c>
      <c r="AQ161" s="8">
        <v>41364</v>
      </c>
      <c r="AR161" s="5">
        <v>7.7</v>
      </c>
      <c r="AS161" s="8">
        <v>45046</v>
      </c>
      <c r="AT161" s="5">
        <v>34.4</v>
      </c>
      <c r="AU161" s="8">
        <v>42613</v>
      </c>
      <c r="AV161" s="5">
        <v>0.2</v>
      </c>
      <c r="AY161" s="8">
        <v>41364</v>
      </c>
      <c r="AZ161" s="5">
        <v>0.18</v>
      </c>
      <c r="BE161" s="8">
        <v>42429</v>
      </c>
      <c r="BF161" s="5">
        <v>17.649999999999999</v>
      </c>
      <c r="BK161" s="8">
        <v>41851</v>
      </c>
      <c r="BL161" s="5">
        <v>0.2</v>
      </c>
      <c r="BO161" s="8">
        <v>41364</v>
      </c>
      <c r="BP161" s="5">
        <v>0.4</v>
      </c>
      <c r="BQ161" s="8">
        <v>41364</v>
      </c>
      <c r="BR161" s="5">
        <v>930</v>
      </c>
      <c r="BS161" s="8">
        <v>42277</v>
      </c>
      <c r="BT161" s="5">
        <v>1169</v>
      </c>
      <c r="BU161" s="8">
        <v>43677</v>
      </c>
      <c r="BV161" s="5">
        <v>2.08</v>
      </c>
      <c r="BW161" s="8">
        <v>41364</v>
      </c>
      <c r="BX161" s="5">
        <v>415.47</v>
      </c>
      <c r="CC161" s="8">
        <v>41364</v>
      </c>
      <c r="CD161" s="5">
        <v>-42.405999999999999</v>
      </c>
      <c r="CG161" s="8">
        <v>41364</v>
      </c>
      <c r="CH161" s="5">
        <v>-2.8</v>
      </c>
      <c r="CI161" s="8">
        <v>41364</v>
      </c>
      <c r="CJ161" s="5">
        <v>-3</v>
      </c>
      <c r="CM161" s="8">
        <v>41364</v>
      </c>
      <c r="CN161" s="5">
        <v>0</v>
      </c>
      <c r="CO161" s="8">
        <v>41394</v>
      </c>
      <c r="CP161" s="5">
        <v>0.2</v>
      </c>
      <c r="CQ161" s="8">
        <v>42704</v>
      </c>
      <c r="CR161" s="5">
        <v>1.7</v>
      </c>
      <c r="CS161" s="8">
        <v>42735</v>
      </c>
      <c r="CT161" s="5">
        <v>2.2000000000000002</v>
      </c>
      <c r="CU161" s="8">
        <v>43039</v>
      </c>
      <c r="CV161" s="5">
        <v>1.39625</v>
      </c>
      <c r="DA161" s="8">
        <v>41364</v>
      </c>
      <c r="DB161" s="5">
        <v>0.4</v>
      </c>
      <c r="DE161" s="8">
        <v>41364</v>
      </c>
      <c r="DF161" s="5">
        <v>0.1</v>
      </c>
      <c r="DO161" s="8">
        <v>45046</v>
      </c>
      <c r="DP161" s="5">
        <v>4.2</v>
      </c>
    </row>
    <row r="162" spans="1:120" x14ac:dyDescent="0.2">
      <c r="A162" s="8">
        <v>41394</v>
      </c>
      <c r="B162" s="5">
        <v>50.7</v>
      </c>
      <c r="E162" s="8">
        <v>41547</v>
      </c>
      <c r="F162" s="5">
        <v>55</v>
      </c>
      <c r="G162" s="8">
        <v>44316</v>
      </c>
      <c r="H162" s="5">
        <v>63.9</v>
      </c>
      <c r="O162" s="8">
        <v>41394</v>
      </c>
      <c r="P162" s="5">
        <v>52.5</v>
      </c>
      <c r="Q162" s="8">
        <v>42429</v>
      </c>
      <c r="R162" s="5">
        <v>-10.8</v>
      </c>
      <c r="S162" s="8">
        <v>45777</v>
      </c>
      <c r="T162" s="5">
        <v>-6.25</v>
      </c>
      <c r="U162" s="8">
        <v>44712</v>
      </c>
      <c r="V162" s="5">
        <v>1.6</v>
      </c>
      <c r="Y162" s="8">
        <v>41394</v>
      </c>
      <c r="Z162" s="5">
        <v>2.65</v>
      </c>
      <c r="AA162" s="8">
        <v>43524</v>
      </c>
      <c r="AB162" s="5">
        <v>4</v>
      </c>
      <c r="AE162" s="8">
        <v>41394</v>
      </c>
      <c r="AF162" s="5">
        <v>73.599999999999994</v>
      </c>
      <c r="AG162" s="8">
        <v>41394</v>
      </c>
      <c r="AH162" s="5">
        <v>61.01</v>
      </c>
      <c r="AI162" s="8">
        <v>45107</v>
      </c>
      <c r="AJ162" s="5">
        <v>89.8</v>
      </c>
      <c r="AK162" s="8">
        <v>41394</v>
      </c>
      <c r="AL162" s="5">
        <v>143</v>
      </c>
      <c r="AO162" s="8">
        <v>43799</v>
      </c>
      <c r="AP162" s="5">
        <v>145.4</v>
      </c>
      <c r="AQ162" s="8">
        <v>41394</v>
      </c>
      <c r="AR162" s="5">
        <v>7.6</v>
      </c>
      <c r="AS162" s="8">
        <v>45077</v>
      </c>
      <c r="AT162" s="5">
        <v>34.4</v>
      </c>
      <c r="AU162" s="8">
        <v>42643</v>
      </c>
      <c r="AV162" s="5">
        <v>0.4</v>
      </c>
      <c r="AY162" s="8">
        <v>41394</v>
      </c>
      <c r="AZ162" s="5">
        <v>-0.15</v>
      </c>
      <c r="BE162" s="8">
        <v>42460</v>
      </c>
      <c r="BF162" s="5">
        <v>17.489999999999998</v>
      </c>
      <c r="BK162" s="8">
        <v>41882</v>
      </c>
      <c r="BL162" s="5">
        <v>0.6</v>
      </c>
      <c r="BO162" s="8">
        <v>41394</v>
      </c>
      <c r="BP162" s="5">
        <v>0.2</v>
      </c>
      <c r="BQ162" s="8">
        <v>41394</v>
      </c>
      <c r="BR162" s="5">
        <v>974</v>
      </c>
      <c r="BS162" s="8">
        <v>42308</v>
      </c>
      <c r="BT162" s="5">
        <v>1145</v>
      </c>
      <c r="BU162" s="8">
        <v>43708</v>
      </c>
      <c r="BV162" s="5">
        <v>-0.88</v>
      </c>
      <c r="BW162" s="8">
        <v>41394</v>
      </c>
      <c r="BX162" s="5">
        <v>424.77</v>
      </c>
      <c r="CC162" s="8">
        <v>41394</v>
      </c>
      <c r="CD162" s="5">
        <v>-41.165999999999997</v>
      </c>
      <c r="CG162" s="8">
        <v>41394</v>
      </c>
      <c r="CH162" s="5">
        <v>1.6</v>
      </c>
      <c r="CI162" s="8">
        <v>41394</v>
      </c>
      <c r="CJ162" s="5">
        <v>1.3</v>
      </c>
      <c r="CM162" s="8">
        <v>41394</v>
      </c>
      <c r="CN162" s="5">
        <v>-0.2</v>
      </c>
      <c r="CO162" s="8">
        <v>41425</v>
      </c>
      <c r="CP162" s="5">
        <v>0.2</v>
      </c>
      <c r="CQ162" s="8">
        <v>42735</v>
      </c>
      <c r="CR162" s="5">
        <v>2.1</v>
      </c>
      <c r="CS162" s="8">
        <v>42766</v>
      </c>
      <c r="CT162" s="5">
        <v>2.1</v>
      </c>
      <c r="CU162" s="8">
        <v>43069</v>
      </c>
      <c r="CV162" s="5">
        <v>1.488167</v>
      </c>
      <c r="DA162" s="8">
        <v>41394</v>
      </c>
      <c r="DB162" s="5">
        <v>0.1</v>
      </c>
      <c r="DE162" s="8">
        <v>41394</v>
      </c>
      <c r="DF162" s="5">
        <v>0</v>
      </c>
      <c r="DO162" s="8">
        <v>45077</v>
      </c>
      <c r="DP162" s="5">
        <v>4.3</v>
      </c>
    </row>
    <row r="163" spans="1:120" x14ac:dyDescent="0.2">
      <c r="A163" s="8">
        <v>41425</v>
      </c>
      <c r="B163" s="5">
        <v>51</v>
      </c>
      <c r="E163" s="8">
        <v>41578</v>
      </c>
      <c r="F163" s="5">
        <v>54.7</v>
      </c>
      <c r="G163" s="8">
        <v>44347</v>
      </c>
      <c r="H163" s="5">
        <v>63.1</v>
      </c>
      <c r="O163" s="8">
        <v>41425</v>
      </c>
      <c r="P163" s="5">
        <v>50.2</v>
      </c>
      <c r="Q163" s="8">
        <v>42460</v>
      </c>
      <c r="R163" s="5">
        <v>-10.7</v>
      </c>
      <c r="S163" s="8">
        <v>45808</v>
      </c>
      <c r="T163" s="5">
        <v>-4</v>
      </c>
      <c r="U163" s="8">
        <v>44742</v>
      </c>
      <c r="V163" s="5">
        <v>-5.5</v>
      </c>
      <c r="Y163" s="8">
        <v>41425</v>
      </c>
      <c r="Z163" s="5">
        <v>1.79</v>
      </c>
      <c r="AA163" s="8">
        <v>43555</v>
      </c>
      <c r="AB163" s="5">
        <v>10</v>
      </c>
      <c r="AE163" s="8">
        <v>41425</v>
      </c>
      <c r="AF163" s="5">
        <v>83.7</v>
      </c>
      <c r="AG163" s="8">
        <v>41425</v>
      </c>
      <c r="AH163" s="5">
        <v>71.400000000000006</v>
      </c>
      <c r="AI163" s="8">
        <v>45138</v>
      </c>
      <c r="AJ163" s="5">
        <v>91.3</v>
      </c>
      <c r="AK163" s="8">
        <v>41425</v>
      </c>
      <c r="AL163" s="5">
        <v>164</v>
      </c>
      <c r="AO163" s="8">
        <v>43830</v>
      </c>
      <c r="AP163" s="5">
        <v>156.1</v>
      </c>
      <c r="AQ163" s="8">
        <v>41425</v>
      </c>
      <c r="AR163" s="5">
        <v>7.5</v>
      </c>
      <c r="AS163" s="8">
        <v>45107</v>
      </c>
      <c r="AT163" s="5">
        <v>34.299999999999997</v>
      </c>
      <c r="AU163" s="8">
        <v>42674</v>
      </c>
      <c r="AV163" s="5">
        <v>0.6</v>
      </c>
      <c r="AY163" s="8">
        <v>41425</v>
      </c>
      <c r="AZ163" s="5">
        <v>0.12</v>
      </c>
      <c r="BE163" s="8">
        <v>42490</v>
      </c>
      <c r="BF163" s="5">
        <v>17.34</v>
      </c>
      <c r="BK163" s="8">
        <v>41912</v>
      </c>
      <c r="BL163" s="5">
        <v>-0.1</v>
      </c>
      <c r="BO163" s="8">
        <v>41425</v>
      </c>
      <c r="BP163" s="5">
        <v>0.3</v>
      </c>
      <c r="BQ163" s="8">
        <v>41425</v>
      </c>
      <c r="BR163" s="5">
        <v>952</v>
      </c>
      <c r="BS163" s="8">
        <v>42338</v>
      </c>
      <c r="BT163" s="5">
        <v>1156</v>
      </c>
      <c r="BU163" s="8">
        <v>43738</v>
      </c>
      <c r="BV163" s="5">
        <v>-0.65</v>
      </c>
      <c r="BW163" s="8">
        <v>41425</v>
      </c>
      <c r="BX163" s="5">
        <v>461.6</v>
      </c>
      <c r="CC163" s="8">
        <v>41425</v>
      </c>
      <c r="CD163" s="5">
        <v>-40.317</v>
      </c>
      <c r="CG163" s="8">
        <v>41425</v>
      </c>
      <c r="CH163" s="5">
        <v>2</v>
      </c>
      <c r="CI163" s="8">
        <v>41425</v>
      </c>
      <c r="CJ163" s="5">
        <v>3.2</v>
      </c>
      <c r="CM163" s="8">
        <v>41425</v>
      </c>
      <c r="CN163" s="5">
        <v>0.2</v>
      </c>
      <c r="CO163" s="8">
        <v>41455</v>
      </c>
      <c r="CP163" s="5">
        <v>0.2</v>
      </c>
      <c r="CQ163" s="8">
        <v>42766</v>
      </c>
      <c r="CR163" s="5">
        <v>2.4</v>
      </c>
      <c r="CS163" s="8">
        <v>42794</v>
      </c>
      <c r="CT163" s="5">
        <v>2.2000000000000002</v>
      </c>
      <c r="CU163" s="8">
        <v>43100</v>
      </c>
      <c r="CV163" s="5">
        <v>1.5438460000000001</v>
      </c>
      <c r="DA163" s="8">
        <v>41425</v>
      </c>
      <c r="DB163" s="5">
        <v>0.2</v>
      </c>
      <c r="DE163" s="8">
        <v>41425</v>
      </c>
      <c r="DF163" s="5">
        <v>0.3</v>
      </c>
      <c r="DO163" s="8">
        <v>45107</v>
      </c>
      <c r="DP163" s="5">
        <v>4.2</v>
      </c>
    </row>
    <row r="164" spans="1:120" x14ac:dyDescent="0.2">
      <c r="A164" s="8">
        <v>41455</v>
      </c>
      <c r="B164" s="5">
        <v>50.5</v>
      </c>
      <c r="E164" s="8">
        <v>41608</v>
      </c>
      <c r="F164" s="5">
        <v>55</v>
      </c>
      <c r="G164" s="8">
        <v>44377</v>
      </c>
      <c r="H164" s="5">
        <v>63.3</v>
      </c>
      <c r="O164" s="8">
        <v>41455</v>
      </c>
      <c r="P164" s="5">
        <v>55.3</v>
      </c>
      <c r="Q164" s="8">
        <v>42490</v>
      </c>
      <c r="R164" s="5">
        <v>2.5</v>
      </c>
      <c r="U164" s="8">
        <v>44773</v>
      </c>
      <c r="V164" s="5">
        <v>-17.3</v>
      </c>
      <c r="Y164" s="8">
        <v>41455</v>
      </c>
      <c r="Z164" s="5">
        <v>-1.35</v>
      </c>
      <c r="AA164" s="8">
        <v>43585</v>
      </c>
      <c r="AB164" s="5">
        <v>10</v>
      </c>
      <c r="AE164" s="8">
        <v>41455</v>
      </c>
      <c r="AF164" s="5">
        <v>82.9</v>
      </c>
      <c r="AG164" s="8">
        <v>41455</v>
      </c>
      <c r="AH164" s="5">
        <v>75.28</v>
      </c>
      <c r="AI164" s="8">
        <v>45169</v>
      </c>
      <c r="AJ164" s="5">
        <v>91.6</v>
      </c>
      <c r="AK164" s="8">
        <v>41455</v>
      </c>
      <c r="AL164" s="5">
        <v>166</v>
      </c>
      <c r="AO164" s="8">
        <v>43861</v>
      </c>
      <c r="AP164" s="5">
        <v>161.19999999999999</v>
      </c>
      <c r="AQ164" s="8">
        <v>41455</v>
      </c>
      <c r="AR164" s="5">
        <v>7.5</v>
      </c>
      <c r="AS164" s="8">
        <v>45138</v>
      </c>
      <c r="AT164" s="5">
        <v>34.4</v>
      </c>
      <c r="AU164" s="8">
        <v>42704</v>
      </c>
      <c r="AV164" s="5">
        <v>0.5</v>
      </c>
      <c r="AY164" s="8">
        <v>41455</v>
      </c>
      <c r="AZ164" s="5">
        <v>0.23</v>
      </c>
      <c r="BE164" s="8">
        <v>42521</v>
      </c>
      <c r="BF164" s="5">
        <v>17.3</v>
      </c>
      <c r="BK164" s="8">
        <v>41943</v>
      </c>
      <c r="BL164" s="5">
        <v>0.2</v>
      </c>
      <c r="BO164" s="8">
        <v>41455</v>
      </c>
      <c r="BP164" s="5">
        <v>0.3</v>
      </c>
      <c r="BQ164" s="8">
        <v>41455</v>
      </c>
      <c r="BR164" s="5">
        <v>957</v>
      </c>
      <c r="BS164" s="8">
        <v>42369</v>
      </c>
      <c r="BT164" s="5">
        <v>1204</v>
      </c>
      <c r="BU164" s="8">
        <v>43769</v>
      </c>
      <c r="BV164" s="5">
        <v>1.74</v>
      </c>
      <c r="BW164" s="8">
        <v>41455</v>
      </c>
      <c r="BX164" s="5">
        <v>482.69</v>
      </c>
      <c r="CC164" s="8">
        <v>41455</v>
      </c>
      <c r="CD164" s="5">
        <v>-43.393999999999998</v>
      </c>
      <c r="CG164" s="8">
        <v>41455</v>
      </c>
      <c r="CH164" s="5">
        <v>2.2999999999999998</v>
      </c>
      <c r="CI164" s="8">
        <v>41455</v>
      </c>
      <c r="CJ164" s="5">
        <v>1.4</v>
      </c>
      <c r="CM164" s="8">
        <v>41455</v>
      </c>
      <c r="CN164" s="5">
        <v>0.4</v>
      </c>
      <c r="CO164" s="8">
        <v>41486</v>
      </c>
      <c r="CP164" s="5">
        <v>0.2</v>
      </c>
      <c r="CQ164" s="8">
        <v>42794</v>
      </c>
      <c r="CR164" s="5">
        <v>2.7</v>
      </c>
      <c r="CS164" s="8">
        <v>42825</v>
      </c>
      <c r="CT164" s="5">
        <v>2.2999999999999998</v>
      </c>
      <c r="CU164" s="8">
        <v>43131</v>
      </c>
      <c r="CV164" s="5">
        <v>1.525128</v>
      </c>
      <c r="DA164" s="8">
        <v>41455</v>
      </c>
      <c r="DB164" s="5">
        <v>0.4</v>
      </c>
      <c r="DE164" s="8">
        <v>41455</v>
      </c>
      <c r="DF164" s="5">
        <v>0.5</v>
      </c>
      <c r="DO164" s="8">
        <v>45138</v>
      </c>
      <c r="DP164" s="5">
        <v>4.2</v>
      </c>
    </row>
    <row r="165" spans="1:120" x14ac:dyDescent="0.2">
      <c r="A165" s="8">
        <v>41486</v>
      </c>
      <c r="B165" s="5">
        <v>52</v>
      </c>
      <c r="E165" s="8">
        <v>41639</v>
      </c>
      <c r="F165" s="5">
        <v>53.3</v>
      </c>
      <c r="G165" s="8">
        <v>44408</v>
      </c>
      <c r="H165" s="5">
        <v>60.2</v>
      </c>
      <c r="O165" s="8">
        <v>41486</v>
      </c>
      <c r="P165" s="5">
        <v>53.9</v>
      </c>
      <c r="Q165" s="8">
        <v>42521</v>
      </c>
      <c r="R165" s="5">
        <v>6.3</v>
      </c>
      <c r="U165" s="8">
        <v>44804</v>
      </c>
      <c r="V165" s="5">
        <v>-13.5</v>
      </c>
      <c r="Y165" s="8">
        <v>41486</v>
      </c>
      <c r="Z165" s="5">
        <v>8.06</v>
      </c>
      <c r="AA165" s="8">
        <v>43616</v>
      </c>
      <c r="AB165" s="5">
        <v>7</v>
      </c>
      <c r="AE165" s="8">
        <v>41486</v>
      </c>
      <c r="AF165" s="5">
        <v>84.1</v>
      </c>
      <c r="AG165" s="8">
        <v>41486</v>
      </c>
      <c r="AH165" s="5">
        <v>81.34</v>
      </c>
      <c r="AI165" s="8">
        <v>45199</v>
      </c>
      <c r="AJ165" s="5">
        <v>91</v>
      </c>
      <c r="AK165" s="8">
        <v>41486</v>
      </c>
      <c r="AL165" s="5">
        <v>184</v>
      </c>
      <c r="AO165" s="8">
        <v>43890</v>
      </c>
      <c r="AP165" s="5">
        <v>169.4</v>
      </c>
      <c r="AQ165" s="8">
        <v>41486</v>
      </c>
      <c r="AR165" s="5">
        <v>7.5</v>
      </c>
      <c r="AS165" s="8">
        <v>45169</v>
      </c>
      <c r="AT165" s="5">
        <v>34.299999999999997</v>
      </c>
      <c r="AU165" s="8">
        <v>42735</v>
      </c>
      <c r="AV165" s="5">
        <v>0.2</v>
      </c>
      <c r="AY165" s="8">
        <v>41486</v>
      </c>
      <c r="AZ165" s="5">
        <v>0.23</v>
      </c>
      <c r="BE165" s="8">
        <v>42551</v>
      </c>
      <c r="BF165" s="5">
        <v>17.27</v>
      </c>
      <c r="BK165" s="8">
        <v>41973</v>
      </c>
      <c r="BL165" s="5">
        <v>0.4</v>
      </c>
      <c r="BO165" s="8">
        <v>41486</v>
      </c>
      <c r="BP165" s="5">
        <v>0.3</v>
      </c>
      <c r="BQ165" s="8">
        <v>41486</v>
      </c>
      <c r="BR165" s="5">
        <v>902</v>
      </c>
      <c r="BS165" s="8">
        <v>42400</v>
      </c>
      <c r="BT165" s="5">
        <v>1204</v>
      </c>
      <c r="BU165" s="8">
        <v>43799</v>
      </c>
      <c r="BV165" s="5">
        <v>-0.34</v>
      </c>
      <c r="BW165" s="8">
        <v>41486</v>
      </c>
      <c r="BX165" s="5">
        <v>488.66</v>
      </c>
      <c r="CC165" s="8">
        <v>41486</v>
      </c>
      <c r="CD165" s="5">
        <v>-38.506</v>
      </c>
      <c r="CG165" s="8">
        <v>41486</v>
      </c>
      <c r="CH165" s="5">
        <v>-3.4</v>
      </c>
      <c r="CI165" s="8">
        <v>41486</v>
      </c>
      <c r="CJ165" s="5">
        <v>-4</v>
      </c>
      <c r="CM165" s="8">
        <v>41486</v>
      </c>
      <c r="CN165" s="5">
        <v>0.2</v>
      </c>
      <c r="CO165" s="8">
        <v>41517</v>
      </c>
      <c r="CP165" s="5">
        <v>0.2</v>
      </c>
      <c r="CQ165" s="8">
        <v>42825</v>
      </c>
      <c r="CR165" s="5">
        <v>2.6</v>
      </c>
      <c r="CS165" s="8">
        <v>42855</v>
      </c>
      <c r="CT165" s="5">
        <v>2</v>
      </c>
      <c r="CU165" s="8">
        <v>43159</v>
      </c>
      <c r="CV165" s="5">
        <v>1.558125</v>
      </c>
      <c r="DA165" s="8">
        <v>41486</v>
      </c>
      <c r="DB165" s="5">
        <v>0.2</v>
      </c>
      <c r="DE165" s="8">
        <v>41486</v>
      </c>
      <c r="DF165" s="5">
        <v>0.3</v>
      </c>
      <c r="DO165" s="8">
        <v>45169</v>
      </c>
      <c r="DP165" s="5">
        <v>4.3</v>
      </c>
    </row>
    <row r="166" spans="1:120" x14ac:dyDescent="0.2">
      <c r="A166" s="8">
        <v>41517</v>
      </c>
      <c r="B166" s="5">
        <v>53.8</v>
      </c>
      <c r="E166" s="8">
        <v>41670</v>
      </c>
      <c r="F166" s="5">
        <v>54.8</v>
      </c>
      <c r="G166" s="8">
        <v>44439</v>
      </c>
      <c r="H166" s="5">
        <v>61.4</v>
      </c>
      <c r="O166" s="8">
        <v>41517</v>
      </c>
      <c r="P166" s="5">
        <v>53.2</v>
      </c>
      <c r="Q166" s="8">
        <v>42551</v>
      </c>
      <c r="R166" s="5">
        <v>-3.7</v>
      </c>
      <c r="U166" s="8">
        <v>44834</v>
      </c>
      <c r="V166" s="5">
        <v>-8.5</v>
      </c>
      <c r="Y166" s="8">
        <v>41517</v>
      </c>
      <c r="Z166" s="5">
        <v>15.15</v>
      </c>
      <c r="AA166" s="8">
        <v>43646</v>
      </c>
      <c r="AB166" s="5">
        <v>2</v>
      </c>
      <c r="AE166" s="8">
        <v>41517</v>
      </c>
      <c r="AF166" s="5">
        <v>80.7</v>
      </c>
      <c r="AG166" s="8">
        <v>41517</v>
      </c>
      <c r="AH166" s="5">
        <v>78.59</v>
      </c>
      <c r="AI166" s="8">
        <v>45230</v>
      </c>
      <c r="AJ166" s="5">
        <v>90.4</v>
      </c>
      <c r="AK166" s="8">
        <v>41517</v>
      </c>
      <c r="AL166" s="5">
        <v>179</v>
      </c>
      <c r="AO166" s="8">
        <v>43921</v>
      </c>
      <c r="AP166" s="5">
        <v>-191.3</v>
      </c>
      <c r="AQ166" s="8">
        <v>41517</v>
      </c>
      <c r="AR166" s="5">
        <v>7.4</v>
      </c>
      <c r="AS166" s="8">
        <v>45199</v>
      </c>
      <c r="AT166" s="5">
        <v>34.4</v>
      </c>
      <c r="AU166" s="8">
        <v>42766</v>
      </c>
      <c r="AV166" s="5">
        <v>0.6</v>
      </c>
      <c r="AY166" s="8">
        <v>41517</v>
      </c>
      <c r="AZ166" s="5">
        <v>0.43</v>
      </c>
      <c r="BE166" s="8">
        <v>42582</v>
      </c>
      <c r="BF166" s="5">
        <v>17.3</v>
      </c>
      <c r="BK166" s="8">
        <v>42004</v>
      </c>
      <c r="BL166" s="5">
        <v>0</v>
      </c>
      <c r="BO166" s="8">
        <v>41517</v>
      </c>
      <c r="BP166" s="5">
        <v>0.3</v>
      </c>
      <c r="BQ166" s="8">
        <v>41517</v>
      </c>
      <c r="BR166" s="5">
        <v>917</v>
      </c>
      <c r="BS166" s="8">
        <v>42429</v>
      </c>
      <c r="BT166" s="5">
        <v>1200</v>
      </c>
      <c r="BU166" s="8">
        <v>43830</v>
      </c>
      <c r="BV166" s="5">
        <v>1.51</v>
      </c>
      <c r="BW166" s="8">
        <v>41517</v>
      </c>
      <c r="BX166" s="5">
        <v>420.13</v>
      </c>
      <c r="CC166" s="8">
        <v>41517</v>
      </c>
      <c r="CD166" s="5">
        <v>-39.337000000000003</v>
      </c>
      <c r="CG166" s="8">
        <v>41517</v>
      </c>
      <c r="CH166" s="5">
        <v>0.3</v>
      </c>
      <c r="CI166" s="8">
        <v>41517</v>
      </c>
      <c r="CJ166" s="5">
        <v>-0.1</v>
      </c>
      <c r="CM166" s="8">
        <v>41517</v>
      </c>
      <c r="CN166" s="5">
        <v>0.2</v>
      </c>
      <c r="CO166" s="8">
        <v>41547</v>
      </c>
      <c r="CP166" s="5">
        <v>0.2</v>
      </c>
      <c r="CQ166" s="8">
        <v>42855</v>
      </c>
      <c r="CR166" s="5">
        <v>2.2999999999999998</v>
      </c>
      <c r="CS166" s="8">
        <v>42886</v>
      </c>
      <c r="CT166" s="5">
        <v>1.9</v>
      </c>
      <c r="CU166" s="8">
        <v>43190</v>
      </c>
      <c r="CV166" s="5">
        <v>1.929189</v>
      </c>
      <c r="DA166" s="8">
        <v>41517</v>
      </c>
      <c r="DB166" s="5">
        <v>0.4</v>
      </c>
      <c r="DE166" s="8">
        <v>41517</v>
      </c>
      <c r="DF166" s="5">
        <v>0.3</v>
      </c>
      <c r="DO166" s="8">
        <v>45199</v>
      </c>
      <c r="DP166" s="5">
        <v>4.3</v>
      </c>
    </row>
    <row r="167" spans="1:120" x14ac:dyDescent="0.2">
      <c r="A167" s="8">
        <v>41547</v>
      </c>
      <c r="B167" s="5">
        <v>55</v>
      </c>
      <c r="E167" s="8">
        <v>41698</v>
      </c>
      <c r="F167" s="5">
        <v>57.9</v>
      </c>
      <c r="G167" s="8">
        <v>44469</v>
      </c>
      <c r="H167" s="5">
        <v>59.8</v>
      </c>
      <c r="O167" s="8">
        <v>41547</v>
      </c>
      <c r="P167" s="5">
        <v>54.2</v>
      </c>
      <c r="Q167" s="8">
        <v>42582</v>
      </c>
      <c r="R167" s="5">
        <v>4.5</v>
      </c>
      <c r="U167" s="8">
        <v>44865</v>
      </c>
      <c r="V167" s="5">
        <v>-16.100000000000001</v>
      </c>
      <c r="Y167" s="8">
        <v>41547</v>
      </c>
      <c r="Z167" s="5">
        <v>10.64</v>
      </c>
      <c r="AA167" s="8">
        <v>43677</v>
      </c>
      <c r="AB167" s="5">
        <v>5</v>
      </c>
      <c r="AE167" s="8">
        <v>41547</v>
      </c>
      <c r="AF167" s="5">
        <v>78</v>
      </c>
      <c r="AG167" s="8">
        <v>41547</v>
      </c>
      <c r="AH167" s="5">
        <v>79.59</v>
      </c>
      <c r="AI167" s="8">
        <v>45260</v>
      </c>
      <c r="AJ167" s="5">
        <v>90.6</v>
      </c>
      <c r="AK167" s="8">
        <v>41547</v>
      </c>
      <c r="AL167" s="5">
        <v>180</v>
      </c>
      <c r="AO167" s="8">
        <v>43951</v>
      </c>
      <c r="AP167" s="5">
        <v>-20322.7</v>
      </c>
      <c r="AQ167" s="8">
        <v>41547</v>
      </c>
      <c r="AR167" s="5">
        <v>7.3</v>
      </c>
      <c r="AS167" s="8">
        <v>45230</v>
      </c>
      <c r="AT167" s="5">
        <v>34.4</v>
      </c>
      <c r="AU167" s="8">
        <v>42794</v>
      </c>
      <c r="AV167" s="5">
        <v>1</v>
      </c>
      <c r="AY167" s="8">
        <v>41547</v>
      </c>
      <c r="AZ167" s="5">
        <v>0.37</v>
      </c>
      <c r="BE167" s="8">
        <v>42613</v>
      </c>
      <c r="BF167" s="5">
        <v>17.2</v>
      </c>
      <c r="BK167" s="8">
        <v>42035</v>
      </c>
      <c r="BL167" s="5">
        <v>-0.4</v>
      </c>
      <c r="BO167" s="8">
        <v>41547</v>
      </c>
      <c r="BP167" s="5">
        <v>0.4</v>
      </c>
      <c r="BQ167" s="8">
        <v>41547</v>
      </c>
      <c r="BR167" s="5">
        <v>908</v>
      </c>
      <c r="BS167" s="8">
        <v>42460</v>
      </c>
      <c r="BT167" s="5">
        <v>1198</v>
      </c>
      <c r="BU167" s="8">
        <v>43861</v>
      </c>
      <c r="BV167" s="5">
        <v>-2.0699999999999998</v>
      </c>
      <c r="BW167" s="8">
        <v>41547</v>
      </c>
      <c r="BX167" s="5">
        <v>422.94</v>
      </c>
      <c r="CC167" s="8">
        <v>41547</v>
      </c>
      <c r="CD167" s="5">
        <v>-39.039000000000001</v>
      </c>
      <c r="CG167" s="8">
        <v>41547</v>
      </c>
      <c r="CH167" s="5">
        <v>1.8</v>
      </c>
      <c r="CI167" s="8">
        <v>41547</v>
      </c>
      <c r="CJ167" s="5">
        <v>2.5</v>
      </c>
      <c r="CM167" s="8">
        <v>41547</v>
      </c>
      <c r="CN167" s="5">
        <v>0.2</v>
      </c>
      <c r="CO167" s="8">
        <v>41578</v>
      </c>
      <c r="CP167" s="5">
        <v>0.1</v>
      </c>
      <c r="CQ167" s="8">
        <v>42886</v>
      </c>
      <c r="CR167" s="5">
        <v>2</v>
      </c>
      <c r="CS167" s="8">
        <v>42916</v>
      </c>
      <c r="CT167" s="5">
        <v>1.7</v>
      </c>
      <c r="CU167" s="8">
        <v>43220</v>
      </c>
      <c r="CV167" s="5">
        <v>1.815925</v>
      </c>
      <c r="DA167" s="8">
        <v>41547</v>
      </c>
      <c r="DB167" s="5">
        <v>0.3</v>
      </c>
      <c r="DE167" s="8">
        <v>41547</v>
      </c>
      <c r="DF167" s="5">
        <v>0.2</v>
      </c>
      <c r="DO167" s="8">
        <v>45230</v>
      </c>
      <c r="DP167" s="5">
        <v>4</v>
      </c>
    </row>
    <row r="168" spans="1:120" x14ac:dyDescent="0.2">
      <c r="A168" s="8">
        <v>41578</v>
      </c>
      <c r="B168" s="5">
        <v>54.9</v>
      </c>
      <c r="E168" s="8">
        <v>41729</v>
      </c>
      <c r="F168" s="5">
        <v>59.5</v>
      </c>
      <c r="G168" s="8">
        <v>44500</v>
      </c>
      <c r="H168" s="5">
        <v>62</v>
      </c>
      <c r="O168" s="8">
        <v>41578</v>
      </c>
      <c r="P168" s="5">
        <v>54.9</v>
      </c>
      <c r="Q168" s="8">
        <v>42613</v>
      </c>
      <c r="R168" s="5">
        <v>1.9</v>
      </c>
      <c r="U168" s="8">
        <v>44895</v>
      </c>
      <c r="V168" s="5">
        <v>-19.399999999999999</v>
      </c>
      <c r="Y168" s="8">
        <v>41578</v>
      </c>
      <c r="Z168" s="5">
        <v>13.98</v>
      </c>
      <c r="AA168" s="8">
        <v>43708</v>
      </c>
      <c r="AB168" s="5">
        <v>-3</v>
      </c>
      <c r="AE168" s="8">
        <v>41578</v>
      </c>
      <c r="AF168" s="5">
        <v>74.7</v>
      </c>
      <c r="AG168" s="8">
        <v>41578</v>
      </c>
      <c r="AH168" s="5">
        <v>74.62</v>
      </c>
      <c r="AI168" s="8">
        <v>45291</v>
      </c>
      <c r="AJ168" s="5">
        <v>90.8</v>
      </c>
      <c r="AK168" s="8">
        <v>41578</v>
      </c>
      <c r="AL168" s="5">
        <v>119</v>
      </c>
      <c r="AO168" s="8">
        <v>43982</v>
      </c>
      <c r="AP168" s="5">
        <v>-8685.9</v>
      </c>
      <c r="AQ168" s="8">
        <v>41578</v>
      </c>
      <c r="AR168" s="5">
        <v>7.4</v>
      </c>
      <c r="AS168" s="8">
        <v>45260</v>
      </c>
      <c r="AT168" s="5">
        <v>34.299999999999997</v>
      </c>
      <c r="AU168" s="8">
        <v>42825</v>
      </c>
      <c r="AV168" s="5">
        <v>0.3</v>
      </c>
      <c r="AY168" s="8">
        <v>41578</v>
      </c>
      <c r="AZ168" s="5">
        <v>0.14000000000000001</v>
      </c>
      <c r="BE168" s="8">
        <v>42643</v>
      </c>
      <c r="BF168" s="5">
        <v>17.39</v>
      </c>
      <c r="BK168" s="8">
        <v>42063</v>
      </c>
      <c r="BL168" s="5">
        <v>0.3</v>
      </c>
      <c r="BO168" s="8">
        <v>41578</v>
      </c>
      <c r="BP168" s="5">
        <v>0.3</v>
      </c>
      <c r="BQ168" s="8">
        <v>41578</v>
      </c>
      <c r="BR168" s="5">
        <v>922</v>
      </c>
      <c r="BS168" s="8">
        <v>42490</v>
      </c>
      <c r="BT168" s="5">
        <v>1137</v>
      </c>
      <c r="BU168" s="8">
        <v>43890</v>
      </c>
      <c r="BV168" s="5">
        <v>1.22</v>
      </c>
      <c r="BW168" s="8">
        <v>41578</v>
      </c>
      <c r="BX168" s="5">
        <v>423.98</v>
      </c>
      <c r="CC168" s="8">
        <v>41578</v>
      </c>
      <c r="CD168" s="5">
        <v>-40.36</v>
      </c>
      <c r="CG168" s="8">
        <v>41578</v>
      </c>
      <c r="CH168" s="5">
        <v>-0.9</v>
      </c>
      <c r="CI168" s="8">
        <v>41578</v>
      </c>
      <c r="CJ168" s="5">
        <v>-1.8</v>
      </c>
      <c r="CM168" s="8">
        <v>41578</v>
      </c>
      <c r="CN168" s="5">
        <v>0</v>
      </c>
      <c r="CO168" s="8">
        <v>41608</v>
      </c>
      <c r="CP168" s="5">
        <v>0.1</v>
      </c>
      <c r="CQ168" s="8">
        <v>42916</v>
      </c>
      <c r="CR168" s="5">
        <v>1.7</v>
      </c>
      <c r="CS168" s="8">
        <v>42947</v>
      </c>
      <c r="CT168" s="5">
        <v>1.7</v>
      </c>
      <c r="CU168" s="8">
        <v>43251</v>
      </c>
      <c r="CV168" s="5">
        <v>1.902444</v>
      </c>
      <c r="DA168" s="8">
        <v>41578</v>
      </c>
      <c r="DB168" s="5">
        <v>0.3</v>
      </c>
      <c r="DE168" s="8">
        <v>41578</v>
      </c>
      <c r="DF168" s="5">
        <v>0.2</v>
      </c>
      <c r="DO168" s="8">
        <v>45260</v>
      </c>
      <c r="DP168" s="5">
        <v>4</v>
      </c>
    </row>
    <row r="169" spans="1:120" x14ac:dyDescent="0.2">
      <c r="A169" s="8">
        <v>41608</v>
      </c>
      <c r="B169" s="5">
        <v>55.2</v>
      </c>
      <c r="E169" s="8">
        <v>41759</v>
      </c>
      <c r="F169" s="5">
        <v>59.4</v>
      </c>
      <c r="G169" s="8">
        <v>44530</v>
      </c>
      <c r="H169" s="5">
        <v>64.900000000000006</v>
      </c>
      <c r="O169" s="8">
        <v>41608</v>
      </c>
      <c r="P169" s="5">
        <v>59.8</v>
      </c>
      <c r="Q169" s="8">
        <v>42643</v>
      </c>
      <c r="R169" s="5">
        <v>-0.9</v>
      </c>
      <c r="U169" s="8">
        <v>44926</v>
      </c>
      <c r="V169" s="5">
        <v>-14.5</v>
      </c>
      <c r="Y169" s="8">
        <v>41608</v>
      </c>
      <c r="Z169" s="5">
        <v>15.79</v>
      </c>
      <c r="AA169" s="8">
        <v>43738</v>
      </c>
      <c r="AB169" s="5">
        <v>0</v>
      </c>
      <c r="AE169" s="8">
        <v>41608</v>
      </c>
      <c r="AF169" s="5">
        <v>73.3</v>
      </c>
      <c r="AG169" s="8">
        <v>41608</v>
      </c>
      <c r="AH169" s="5">
        <v>72.540000000000006</v>
      </c>
      <c r="AI169" s="8">
        <v>45322</v>
      </c>
      <c r="AJ169" s="5">
        <v>92.3</v>
      </c>
      <c r="AK169" s="8">
        <v>41608</v>
      </c>
      <c r="AL169" s="5">
        <v>183</v>
      </c>
      <c r="AO169" s="8">
        <v>44012</v>
      </c>
      <c r="AP169" s="5">
        <v>3165.4</v>
      </c>
      <c r="AQ169" s="8">
        <v>41608</v>
      </c>
      <c r="AR169" s="5">
        <v>7.2</v>
      </c>
      <c r="AS169" s="8">
        <v>45291</v>
      </c>
      <c r="AT169" s="5">
        <v>34.4</v>
      </c>
      <c r="AU169" s="8">
        <v>42855</v>
      </c>
      <c r="AV169" s="5">
        <v>0.5</v>
      </c>
      <c r="AY169" s="8">
        <v>41608</v>
      </c>
      <c r="AZ169" s="5">
        <v>0.57999999999999996</v>
      </c>
      <c r="BE169" s="8">
        <v>42674</v>
      </c>
      <c r="BF169" s="5">
        <v>17.55</v>
      </c>
      <c r="BK169" s="8">
        <v>42094</v>
      </c>
      <c r="BL169" s="5">
        <v>1</v>
      </c>
      <c r="BO169" s="8">
        <v>41608</v>
      </c>
      <c r="BP169" s="5">
        <v>0.4</v>
      </c>
      <c r="BQ169" s="8">
        <v>41608</v>
      </c>
      <c r="BR169" s="5">
        <v>957</v>
      </c>
      <c r="BS169" s="8">
        <v>42521</v>
      </c>
      <c r="BT169" s="5">
        <v>1144</v>
      </c>
      <c r="BU169" s="8">
        <v>43921</v>
      </c>
      <c r="BV169" s="5">
        <v>-9.6999999999999993</v>
      </c>
      <c r="BW169" s="8">
        <v>41608</v>
      </c>
      <c r="BX169" s="5">
        <v>439.5</v>
      </c>
      <c r="CC169" s="8">
        <v>41608</v>
      </c>
      <c r="CD169" s="5">
        <v>-40.097999999999999</v>
      </c>
      <c r="CG169" s="8">
        <v>41608</v>
      </c>
      <c r="CH169" s="5">
        <v>1.6</v>
      </c>
      <c r="CI169" s="8">
        <v>41608</v>
      </c>
      <c r="CJ169" s="5">
        <v>2.1</v>
      </c>
      <c r="CM169" s="8">
        <v>41608</v>
      </c>
      <c r="CN169" s="5">
        <v>0.1</v>
      </c>
      <c r="CO169" s="8">
        <v>41639</v>
      </c>
      <c r="CP169" s="5">
        <v>0.1</v>
      </c>
      <c r="CQ169" s="8">
        <v>42947</v>
      </c>
      <c r="CR169" s="5">
        <v>1.8</v>
      </c>
      <c r="CS169" s="8">
        <v>42978</v>
      </c>
      <c r="CT169" s="5">
        <v>1.6</v>
      </c>
      <c r="CU169" s="8">
        <v>43281</v>
      </c>
      <c r="CV169" s="5">
        <v>1.9692160000000001</v>
      </c>
      <c r="DA169" s="8">
        <v>41608</v>
      </c>
      <c r="DB169" s="5">
        <v>0.5</v>
      </c>
      <c r="DE169" s="8">
        <v>41608</v>
      </c>
      <c r="DF169" s="5">
        <v>0.5</v>
      </c>
      <c r="DO169" s="8">
        <v>45291</v>
      </c>
      <c r="DP169" s="5">
        <v>3.9</v>
      </c>
    </row>
    <row r="170" spans="1:120" x14ac:dyDescent="0.2">
      <c r="A170" s="8">
        <v>41639</v>
      </c>
      <c r="B170" s="5">
        <v>56.7</v>
      </c>
      <c r="E170" s="8">
        <v>41790</v>
      </c>
      <c r="F170" s="5">
        <v>57.3</v>
      </c>
      <c r="G170" s="8">
        <v>44561</v>
      </c>
      <c r="H170" s="5">
        <v>66.599999999999994</v>
      </c>
      <c r="O170" s="8">
        <v>41639</v>
      </c>
      <c r="P170" s="5">
        <v>60.8</v>
      </c>
      <c r="Q170" s="8">
        <v>42674</v>
      </c>
      <c r="R170" s="5">
        <v>1.1000000000000001</v>
      </c>
      <c r="U170" s="8">
        <v>44957</v>
      </c>
      <c r="V170" s="5">
        <v>-13.9</v>
      </c>
      <c r="Y170" s="8">
        <v>41639</v>
      </c>
      <c r="Z170" s="5">
        <v>10</v>
      </c>
      <c r="AA170" s="8">
        <v>43769</v>
      </c>
      <c r="AB170" s="5">
        <v>-6</v>
      </c>
      <c r="AE170" s="8">
        <v>41639</v>
      </c>
      <c r="AF170" s="5">
        <v>82.9</v>
      </c>
      <c r="AG170" s="8">
        <v>41639</v>
      </c>
      <c r="AH170" s="5">
        <v>76.2</v>
      </c>
      <c r="AI170" s="8">
        <v>45351</v>
      </c>
      <c r="AJ170" s="5">
        <v>90.3</v>
      </c>
      <c r="AK170" s="8">
        <v>41639</v>
      </c>
      <c r="AL170" s="5">
        <v>196</v>
      </c>
      <c r="AO170" s="8">
        <v>44043</v>
      </c>
      <c r="AP170" s="5">
        <v>1328.8</v>
      </c>
      <c r="AQ170" s="8">
        <v>41639</v>
      </c>
      <c r="AR170" s="5">
        <v>7</v>
      </c>
      <c r="AS170" s="8">
        <v>45322</v>
      </c>
      <c r="AT170" s="5">
        <v>34.299999999999997</v>
      </c>
      <c r="AU170" s="8">
        <v>42886</v>
      </c>
      <c r="AV170" s="5">
        <v>0.2</v>
      </c>
      <c r="AY170" s="8">
        <v>41639</v>
      </c>
      <c r="AZ170" s="5">
        <v>0.26</v>
      </c>
      <c r="BE170" s="8">
        <v>42704</v>
      </c>
      <c r="BF170" s="5">
        <v>17.75</v>
      </c>
      <c r="BK170" s="8">
        <v>42124</v>
      </c>
      <c r="BL170" s="5">
        <v>0.2</v>
      </c>
      <c r="BO170" s="8">
        <v>41639</v>
      </c>
      <c r="BP170" s="5">
        <v>0.5</v>
      </c>
      <c r="BQ170" s="8">
        <v>41639</v>
      </c>
      <c r="BR170" s="5">
        <v>990</v>
      </c>
      <c r="BS170" s="8">
        <v>42551</v>
      </c>
      <c r="BT170" s="5">
        <v>1149</v>
      </c>
      <c r="BU170" s="8">
        <v>43951</v>
      </c>
      <c r="BV170" s="5">
        <v>-18.920000000000002</v>
      </c>
      <c r="BW170" s="8">
        <v>41639</v>
      </c>
      <c r="BX170" s="5">
        <v>454.72</v>
      </c>
      <c r="CC170" s="8">
        <v>41639</v>
      </c>
      <c r="CD170" s="5">
        <v>-35.895000000000003</v>
      </c>
      <c r="CG170" s="8">
        <v>41639</v>
      </c>
      <c r="CH170" s="5">
        <v>-1.7</v>
      </c>
      <c r="CI170" s="8">
        <v>41639</v>
      </c>
      <c r="CJ170" s="5">
        <v>1.8</v>
      </c>
      <c r="CM170" s="8">
        <v>41639</v>
      </c>
      <c r="CN170" s="5">
        <v>0.3</v>
      </c>
      <c r="CO170" s="8">
        <v>41670</v>
      </c>
      <c r="CP170" s="5">
        <v>0.1</v>
      </c>
      <c r="CQ170" s="8">
        <v>42978</v>
      </c>
      <c r="CR170" s="5">
        <v>1.8</v>
      </c>
      <c r="CS170" s="8">
        <v>43008</v>
      </c>
      <c r="CT170" s="5">
        <v>1.8</v>
      </c>
      <c r="CU170" s="8">
        <v>43312</v>
      </c>
      <c r="CV170" s="5">
        <v>1.989636</v>
      </c>
      <c r="DA170" s="8">
        <v>41639</v>
      </c>
      <c r="DB170" s="5">
        <v>0.2</v>
      </c>
      <c r="DE170" s="8">
        <v>41639</v>
      </c>
      <c r="DF170" s="5">
        <v>0.2</v>
      </c>
      <c r="DO170" s="8">
        <v>45322</v>
      </c>
      <c r="DP170" s="5">
        <v>4.0999999999999996</v>
      </c>
    </row>
    <row r="171" spans="1:120" x14ac:dyDescent="0.2">
      <c r="A171" s="8">
        <v>41670</v>
      </c>
      <c r="B171" s="5">
        <v>56</v>
      </c>
      <c r="E171" s="8">
        <v>41820</v>
      </c>
      <c r="F171" s="5">
        <v>60.3</v>
      </c>
      <c r="G171" s="8">
        <v>44592</v>
      </c>
      <c r="H171" s="5">
        <v>59.2</v>
      </c>
      <c r="O171" s="8">
        <v>41670</v>
      </c>
      <c r="P171" s="5">
        <v>59.2</v>
      </c>
      <c r="Q171" s="8">
        <v>42704</v>
      </c>
      <c r="R171" s="5">
        <v>-2.6</v>
      </c>
      <c r="U171" s="8">
        <v>44985</v>
      </c>
      <c r="V171" s="5">
        <v>-8.5</v>
      </c>
      <c r="Y171" s="8">
        <v>41670</v>
      </c>
      <c r="Z171" s="5">
        <v>8.2100000000000009</v>
      </c>
      <c r="AA171" s="8">
        <v>43799</v>
      </c>
      <c r="AB171" s="5">
        <v>5</v>
      </c>
      <c r="AE171" s="8">
        <v>41670</v>
      </c>
      <c r="AF171" s="5">
        <v>80.900000000000006</v>
      </c>
      <c r="AG171" s="8">
        <v>41670</v>
      </c>
      <c r="AH171" s="5">
        <v>78.010000000000005</v>
      </c>
      <c r="AI171" s="8">
        <v>45382</v>
      </c>
      <c r="AJ171" s="5">
        <v>89.6</v>
      </c>
      <c r="AK171" s="8">
        <v>41670</v>
      </c>
      <c r="AL171" s="5">
        <v>181</v>
      </c>
      <c r="AO171" s="8">
        <v>44074</v>
      </c>
      <c r="AP171" s="5">
        <v>1000.2</v>
      </c>
      <c r="AQ171" s="8">
        <v>41670</v>
      </c>
      <c r="AR171" s="5">
        <v>6.7</v>
      </c>
      <c r="AS171" s="8">
        <v>45351</v>
      </c>
      <c r="AT171" s="5">
        <v>34.299999999999997</v>
      </c>
      <c r="AU171" s="8">
        <v>42916</v>
      </c>
      <c r="AV171" s="5">
        <v>0.4</v>
      </c>
      <c r="AY171" s="8">
        <v>41670</v>
      </c>
      <c r="AZ171" s="5">
        <v>0.21</v>
      </c>
      <c r="BE171" s="8">
        <v>42735</v>
      </c>
      <c r="BF171" s="5">
        <v>17.670000000000002</v>
      </c>
      <c r="BK171" s="8">
        <v>42155</v>
      </c>
      <c r="BL171" s="5">
        <v>1.2</v>
      </c>
      <c r="BO171" s="8">
        <v>41670</v>
      </c>
      <c r="BP171" s="5">
        <v>0.4</v>
      </c>
      <c r="BQ171" s="8">
        <v>41670</v>
      </c>
      <c r="BR171" s="5">
        <v>949</v>
      </c>
      <c r="BS171" s="8">
        <v>42582</v>
      </c>
      <c r="BT171" s="5">
        <v>1160</v>
      </c>
      <c r="BU171" s="8">
        <v>43982</v>
      </c>
      <c r="BV171" s="5">
        <v>-6.19</v>
      </c>
      <c r="BW171" s="8">
        <v>41670</v>
      </c>
      <c r="BX171" s="5">
        <v>401.54</v>
      </c>
      <c r="CC171" s="8">
        <v>41670</v>
      </c>
      <c r="CD171" s="5">
        <v>-38.442999999999998</v>
      </c>
      <c r="CG171" s="8">
        <v>41670</v>
      </c>
      <c r="CH171" s="5">
        <v>-0.5</v>
      </c>
      <c r="CI171" s="8">
        <v>41670</v>
      </c>
      <c r="CJ171" s="5">
        <v>-1.6</v>
      </c>
      <c r="CM171" s="8">
        <v>41670</v>
      </c>
      <c r="CN171" s="5">
        <v>0.1</v>
      </c>
      <c r="CO171" s="8">
        <v>41698</v>
      </c>
      <c r="CP171" s="5">
        <v>0.1</v>
      </c>
      <c r="CQ171" s="8">
        <v>43008</v>
      </c>
      <c r="CR171" s="5">
        <v>2.2999999999999998</v>
      </c>
      <c r="CS171" s="8">
        <v>43039</v>
      </c>
      <c r="CT171" s="5">
        <v>1.7</v>
      </c>
      <c r="CU171" s="8">
        <v>43343</v>
      </c>
      <c r="CV171" s="5">
        <v>1.9734750000000001</v>
      </c>
      <c r="DA171" s="8">
        <v>41670</v>
      </c>
      <c r="DB171" s="5">
        <v>0.2</v>
      </c>
      <c r="DE171" s="8">
        <v>41670</v>
      </c>
      <c r="DF171" s="5">
        <v>0.1</v>
      </c>
      <c r="DO171" s="8">
        <v>45351</v>
      </c>
      <c r="DP171" s="5">
        <v>4.3</v>
      </c>
    </row>
    <row r="172" spans="1:120" x14ac:dyDescent="0.2">
      <c r="A172" s="8">
        <v>41698</v>
      </c>
      <c r="B172" s="5">
        <v>52.1</v>
      </c>
      <c r="E172" s="8">
        <v>41851</v>
      </c>
      <c r="F172" s="5">
        <v>58.4</v>
      </c>
      <c r="G172" s="8">
        <v>44620</v>
      </c>
      <c r="H172" s="5">
        <v>61.3</v>
      </c>
      <c r="O172" s="8">
        <v>41698</v>
      </c>
      <c r="P172" s="5">
        <v>56.5</v>
      </c>
      <c r="Q172" s="8">
        <v>42735</v>
      </c>
      <c r="R172" s="5">
        <v>3.8</v>
      </c>
      <c r="U172" s="8">
        <v>45016</v>
      </c>
      <c r="V172" s="5">
        <v>-10.6</v>
      </c>
      <c r="Y172" s="8">
        <v>41698</v>
      </c>
      <c r="Z172" s="5">
        <v>7.61</v>
      </c>
      <c r="AA172" s="8">
        <v>43830</v>
      </c>
      <c r="AB172" s="5">
        <v>2</v>
      </c>
      <c r="AE172" s="8">
        <v>41698</v>
      </c>
      <c r="AF172" s="5">
        <v>81.3</v>
      </c>
      <c r="AG172" s="8">
        <v>41698</v>
      </c>
      <c r="AH172" s="5">
        <v>80.150000000000006</v>
      </c>
      <c r="AI172" s="8">
        <v>45412</v>
      </c>
      <c r="AJ172" s="5">
        <v>88.3</v>
      </c>
      <c r="AK172" s="8">
        <v>41698</v>
      </c>
      <c r="AL172" s="5">
        <v>149</v>
      </c>
      <c r="AO172" s="8">
        <v>44104</v>
      </c>
      <c r="AP172" s="5">
        <v>634.79999999999995</v>
      </c>
      <c r="AQ172" s="8">
        <v>41698</v>
      </c>
      <c r="AR172" s="5">
        <v>6.6</v>
      </c>
      <c r="AS172" s="8">
        <v>45382</v>
      </c>
      <c r="AT172" s="5">
        <v>34.299999999999997</v>
      </c>
      <c r="AU172" s="8">
        <v>42947</v>
      </c>
      <c r="AV172" s="5">
        <v>0.4</v>
      </c>
      <c r="AY172" s="8">
        <v>41698</v>
      </c>
      <c r="AZ172" s="5">
        <v>0.17</v>
      </c>
      <c r="BE172" s="8">
        <v>42766</v>
      </c>
      <c r="BF172" s="5">
        <v>17.57</v>
      </c>
      <c r="BK172" s="8">
        <v>42185</v>
      </c>
      <c r="BL172" s="5">
        <v>0.3</v>
      </c>
      <c r="BO172" s="8">
        <v>41698</v>
      </c>
      <c r="BP172" s="5">
        <v>0.5</v>
      </c>
      <c r="BQ172" s="8">
        <v>41698</v>
      </c>
      <c r="BR172" s="5">
        <v>911</v>
      </c>
      <c r="BS172" s="8">
        <v>42613</v>
      </c>
      <c r="BT172" s="5">
        <v>1166</v>
      </c>
      <c r="BU172" s="8">
        <v>44012</v>
      </c>
      <c r="BV172" s="5">
        <v>20.74</v>
      </c>
      <c r="BW172" s="8">
        <v>41698</v>
      </c>
      <c r="BX172" s="5">
        <v>445.88</v>
      </c>
      <c r="CC172" s="8">
        <v>41698</v>
      </c>
      <c r="CD172" s="5">
        <v>-38.497</v>
      </c>
      <c r="CG172" s="8">
        <v>41698</v>
      </c>
      <c r="CH172" s="5">
        <v>1.2</v>
      </c>
      <c r="CI172" s="8">
        <v>41698</v>
      </c>
      <c r="CJ172" s="5">
        <v>0.8</v>
      </c>
      <c r="CM172" s="8">
        <v>41698</v>
      </c>
      <c r="CN172" s="5">
        <v>0.1</v>
      </c>
      <c r="CO172" s="8">
        <v>41729</v>
      </c>
      <c r="CP172" s="5">
        <v>0.1</v>
      </c>
      <c r="CQ172" s="8">
        <v>43039</v>
      </c>
      <c r="CR172" s="5">
        <v>2</v>
      </c>
      <c r="CS172" s="8">
        <v>43069</v>
      </c>
      <c r="CT172" s="5">
        <v>1.8</v>
      </c>
      <c r="CU172" s="8">
        <v>43373</v>
      </c>
      <c r="CV172" s="5">
        <v>1.953419</v>
      </c>
      <c r="DA172" s="8">
        <v>41698</v>
      </c>
      <c r="DB172" s="5">
        <v>0.3</v>
      </c>
      <c r="DE172" s="8">
        <v>41698</v>
      </c>
      <c r="DF172" s="5">
        <v>0.3</v>
      </c>
      <c r="DO172" s="8">
        <v>45382</v>
      </c>
      <c r="DP172" s="5">
        <v>4.0999999999999996</v>
      </c>
    </row>
    <row r="173" spans="1:120" x14ac:dyDescent="0.2">
      <c r="A173" s="8">
        <v>41729</v>
      </c>
      <c r="B173" s="5">
        <v>53.8</v>
      </c>
      <c r="E173" s="8">
        <v>41882</v>
      </c>
      <c r="F173" s="5">
        <v>58.5</v>
      </c>
      <c r="G173" s="8">
        <v>44651</v>
      </c>
      <c r="H173" s="5">
        <v>58.5</v>
      </c>
      <c r="O173" s="8">
        <v>41729</v>
      </c>
      <c r="P173" s="5">
        <v>59.3</v>
      </c>
      <c r="Q173" s="8">
        <v>42766</v>
      </c>
      <c r="R173" s="5">
        <v>8.6</v>
      </c>
      <c r="U173" s="8">
        <v>45046</v>
      </c>
      <c r="V173" s="5">
        <v>-12.6</v>
      </c>
      <c r="Y173" s="8">
        <v>41729</v>
      </c>
      <c r="Z173" s="5">
        <v>3.52</v>
      </c>
      <c r="AA173" s="8">
        <v>43861</v>
      </c>
      <c r="AB173" s="5">
        <v>-1</v>
      </c>
      <c r="AE173" s="8">
        <v>41729</v>
      </c>
      <c r="AF173" s="5">
        <v>80.599999999999994</v>
      </c>
      <c r="AG173" s="8">
        <v>41729</v>
      </c>
      <c r="AH173" s="5">
        <v>78.31</v>
      </c>
      <c r="AI173" s="8">
        <v>45443</v>
      </c>
      <c r="AJ173" s="5">
        <v>89.8</v>
      </c>
      <c r="AK173" s="8">
        <v>41729</v>
      </c>
      <c r="AL173" s="5">
        <v>206</v>
      </c>
      <c r="AO173" s="8">
        <v>44135</v>
      </c>
      <c r="AP173" s="5">
        <v>637.70000000000005</v>
      </c>
      <c r="AQ173" s="8">
        <v>41729</v>
      </c>
      <c r="AR173" s="5">
        <v>6.6</v>
      </c>
      <c r="AS173" s="8">
        <v>45412</v>
      </c>
      <c r="AT173" s="5">
        <v>34.4</v>
      </c>
      <c r="AU173" s="8">
        <v>42978</v>
      </c>
      <c r="AV173" s="5">
        <v>0.3</v>
      </c>
      <c r="AY173" s="8">
        <v>41729</v>
      </c>
      <c r="AZ173" s="5">
        <v>0.48</v>
      </c>
      <c r="BE173" s="8">
        <v>42794</v>
      </c>
      <c r="BF173" s="5">
        <v>17.649999999999999</v>
      </c>
      <c r="BK173" s="8">
        <v>42216</v>
      </c>
      <c r="BL173" s="5">
        <v>0.6</v>
      </c>
      <c r="BO173" s="8">
        <v>41729</v>
      </c>
      <c r="BP173" s="5">
        <v>0.5</v>
      </c>
      <c r="BQ173" s="8">
        <v>41729</v>
      </c>
      <c r="BR173" s="5">
        <v>970</v>
      </c>
      <c r="BS173" s="8">
        <v>42643</v>
      </c>
      <c r="BT173" s="5">
        <v>1167</v>
      </c>
      <c r="BU173" s="8">
        <v>44043</v>
      </c>
      <c r="BV173" s="5">
        <v>14.61</v>
      </c>
      <c r="BW173" s="8">
        <v>41729</v>
      </c>
      <c r="BX173" s="5">
        <v>450.67</v>
      </c>
      <c r="CC173" s="8">
        <v>41729</v>
      </c>
      <c r="CD173" s="5">
        <v>-40.085999999999999</v>
      </c>
      <c r="CG173" s="8">
        <v>41729</v>
      </c>
      <c r="CH173" s="5">
        <v>1.5</v>
      </c>
      <c r="CI173" s="8">
        <v>41729</v>
      </c>
      <c r="CJ173" s="5">
        <v>2</v>
      </c>
      <c r="CM173" s="8">
        <v>41729</v>
      </c>
      <c r="CN173" s="5">
        <v>0.1</v>
      </c>
      <c r="CO173" s="8">
        <v>41759</v>
      </c>
      <c r="CP173" s="5">
        <v>0.1</v>
      </c>
      <c r="CQ173" s="8">
        <v>43069</v>
      </c>
      <c r="CR173" s="5">
        <v>2.2000000000000002</v>
      </c>
      <c r="CS173" s="8">
        <v>43100</v>
      </c>
      <c r="CT173" s="5">
        <v>1.7</v>
      </c>
      <c r="CU173" s="8">
        <v>43404</v>
      </c>
      <c r="CV173" s="5">
        <v>1.8763240000000001</v>
      </c>
      <c r="DA173" s="8">
        <v>41729</v>
      </c>
      <c r="DB173" s="5">
        <v>0.4</v>
      </c>
      <c r="DE173" s="8">
        <v>41729</v>
      </c>
      <c r="DF173" s="5">
        <v>0.6</v>
      </c>
      <c r="DO173" s="8">
        <v>45412</v>
      </c>
      <c r="DP173" s="5">
        <v>4</v>
      </c>
    </row>
    <row r="174" spans="1:120" x14ac:dyDescent="0.2">
      <c r="A174" s="8">
        <v>41759</v>
      </c>
      <c r="B174" s="5">
        <v>54.4</v>
      </c>
      <c r="E174" s="8">
        <v>41912</v>
      </c>
      <c r="F174" s="5">
        <v>57</v>
      </c>
      <c r="G174" s="8">
        <v>44681</v>
      </c>
      <c r="H174" s="5">
        <v>58.3</v>
      </c>
      <c r="O174" s="8">
        <v>41759</v>
      </c>
      <c r="P174" s="5">
        <v>57</v>
      </c>
      <c r="Q174" s="8">
        <v>42794</v>
      </c>
      <c r="R174" s="5">
        <v>6.9</v>
      </c>
      <c r="U174" s="8">
        <v>45077</v>
      </c>
      <c r="V174" s="5">
        <v>-17</v>
      </c>
      <c r="Y174" s="8">
        <v>41759</v>
      </c>
      <c r="Z174" s="5">
        <v>9.7899999999999991</v>
      </c>
      <c r="AA174" s="8">
        <v>43890</v>
      </c>
      <c r="AB174" s="5">
        <v>10</v>
      </c>
      <c r="AE174" s="8">
        <v>41759</v>
      </c>
      <c r="AF174" s="5">
        <v>82.8</v>
      </c>
      <c r="AG174" s="8">
        <v>41759</v>
      </c>
      <c r="AH174" s="5">
        <v>83.24</v>
      </c>
      <c r="AI174" s="8">
        <v>45473</v>
      </c>
      <c r="AJ174" s="5">
        <v>90.3</v>
      </c>
      <c r="AK174" s="8">
        <v>41759</v>
      </c>
      <c r="AL174" s="5">
        <v>216</v>
      </c>
      <c r="AO174" s="8">
        <v>44165</v>
      </c>
      <c r="AP174" s="5">
        <v>413.8</v>
      </c>
      <c r="AQ174" s="8">
        <v>41759</v>
      </c>
      <c r="AR174" s="5">
        <v>6.6</v>
      </c>
      <c r="AS174" s="8">
        <v>45443</v>
      </c>
      <c r="AT174" s="5">
        <v>34.299999999999997</v>
      </c>
      <c r="AU174" s="8">
        <v>43008</v>
      </c>
      <c r="AV174" s="5">
        <v>-0.1</v>
      </c>
      <c r="AY174" s="8">
        <v>41759</v>
      </c>
      <c r="AZ174" s="5">
        <v>0.02</v>
      </c>
      <c r="BE174" s="8">
        <v>42825</v>
      </c>
      <c r="BF174" s="5">
        <v>17.32</v>
      </c>
      <c r="BK174" s="8">
        <v>42247</v>
      </c>
      <c r="BL174" s="5">
        <v>0.3</v>
      </c>
      <c r="BO174" s="8">
        <v>41759</v>
      </c>
      <c r="BP174" s="5">
        <v>0.6</v>
      </c>
      <c r="BQ174" s="8">
        <v>41759</v>
      </c>
      <c r="BR174" s="5">
        <v>978</v>
      </c>
      <c r="BS174" s="8">
        <v>42674</v>
      </c>
      <c r="BT174" s="5">
        <v>1192</v>
      </c>
      <c r="BU174" s="8">
        <v>44074</v>
      </c>
      <c r="BV174" s="5">
        <v>2.81</v>
      </c>
      <c r="BW174" s="8">
        <v>41759</v>
      </c>
      <c r="BX174" s="5">
        <v>422.91</v>
      </c>
      <c r="CC174" s="8">
        <v>41759</v>
      </c>
      <c r="CD174" s="5">
        <v>-40.613</v>
      </c>
      <c r="CG174" s="8">
        <v>41759</v>
      </c>
      <c r="CH174" s="5">
        <v>0.5</v>
      </c>
      <c r="CI174" s="8">
        <v>41759</v>
      </c>
      <c r="CJ174" s="5">
        <v>-0.7</v>
      </c>
      <c r="CM174" s="8">
        <v>41759</v>
      </c>
      <c r="CN174" s="5">
        <v>0.3</v>
      </c>
      <c r="CO174" s="8">
        <v>41790</v>
      </c>
      <c r="CP174" s="5">
        <v>0.2</v>
      </c>
      <c r="CQ174" s="8">
        <v>43100</v>
      </c>
      <c r="CR174" s="5">
        <v>2.1</v>
      </c>
      <c r="CS174" s="8">
        <v>43131</v>
      </c>
      <c r="CT174" s="5">
        <v>1.7</v>
      </c>
      <c r="CU174" s="8">
        <v>43434</v>
      </c>
      <c r="CV174" s="5">
        <v>1.8626750000000001</v>
      </c>
      <c r="DA174" s="8">
        <v>41759</v>
      </c>
      <c r="DB174" s="5">
        <v>0.3</v>
      </c>
      <c r="DE174" s="8">
        <v>41759</v>
      </c>
      <c r="DF174" s="5">
        <v>0.2</v>
      </c>
      <c r="DO174" s="8">
        <v>45443</v>
      </c>
      <c r="DP174" s="5">
        <v>3.9</v>
      </c>
    </row>
    <row r="175" spans="1:120" x14ac:dyDescent="0.2">
      <c r="A175" s="8">
        <v>41790</v>
      </c>
      <c r="B175" s="5">
        <v>55.5</v>
      </c>
      <c r="E175" s="8">
        <v>41943</v>
      </c>
      <c r="F175" s="5">
        <v>57.2</v>
      </c>
      <c r="G175" s="8">
        <v>44712</v>
      </c>
      <c r="H175" s="5">
        <v>56.6</v>
      </c>
      <c r="O175" s="8">
        <v>41790</v>
      </c>
      <c r="P175" s="5">
        <v>60.9</v>
      </c>
      <c r="Q175" s="8">
        <v>42825</v>
      </c>
      <c r="R175" s="5">
        <v>15</v>
      </c>
      <c r="U175" s="8">
        <v>45107</v>
      </c>
      <c r="V175" s="5">
        <v>-22.3</v>
      </c>
      <c r="Y175" s="8">
        <v>41790</v>
      </c>
      <c r="Z175" s="5">
        <v>13.98</v>
      </c>
      <c r="AA175" s="8">
        <v>43921</v>
      </c>
      <c r="AB175" s="5">
        <v>-13</v>
      </c>
      <c r="AE175" s="8">
        <v>41790</v>
      </c>
      <c r="AF175" s="5">
        <v>82.4</v>
      </c>
      <c r="AG175" s="8">
        <v>41790</v>
      </c>
      <c r="AH175" s="5">
        <v>82.67</v>
      </c>
      <c r="AI175" s="8">
        <v>45504</v>
      </c>
      <c r="AJ175" s="5">
        <v>91.5</v>
      </c>
      <c r="AK175" s="8">
        <v>41790</v>
      </c>
      <c r="AL175" s="5">
        <v>215</v>
      </c>
      <c r="AO175" s="8">
        <v>44196</v>
      </c>
      <c r="AP175" s="5">
        <v>74.099999999999994</v>
      </c>
      <c r="AQ175" s="8">
        <v>41790</v>
      </c>
      <c r="AR175" s="5">
        <v>6.4</v>
      </c>
      <c r="AS175" s="8">
        <v>45473</v>
      </c>
      <c r="AT175" s="5">
        <v>34.299999999999997</v>
      </c>
      <c r="AU175" s="8">
        <v>43039</v>
      </c>
      <c r="AV175" s="5">
        <v>0.5</v>
      </c>
      <c r="AY175" s="8">
        <v>41790</v>
      </c>
      <c r="AZ175" s="5">
        <v>0.52</v>
      </c>
      <c r="BE175" s="8">
        <v>42855</v>
      </c>
      <c r="BF175" s="5">
        <v>17.16</v>
      </c>
      <c r="BK175" s="8">
        <v>42277</v>
      </c>
      <c r="BL175" s="5">
        <v>0.2</v>
      </c>
      <c r="BO175" s="8">
        <v>41790</v>
      </c>
      <c r="BP175" s="5">
        <v>0.6</v>
      </c>
      <c r="BQ175" s="8">
        <v>41790</v>
      </c>
      <c r="BR175" s="5">
        <v>1031</v>
      </c>
      <c r="BS175" s="8">
        <v>42704</v>
      </c>
      <c r="BT175" s="5">
        <v>1238</v>
      </c>
      <c r="BU175" s="8">
        <v>44104</v>
      </c>
      <c r="BV175" s="5">
        <v>4.87</v>
      </c>
      <c r="BW175" s="8">
        <v>41790</v>
      </c>
      <c r="BX175" s="5">
        <v>438.87</v>
      </c>
      <c r="CC175" s="8">
        <v>41790</v>
      </c>
      <c r="CD175" s="5">
        <v>-44.762</v>
      </c>
      <c r="CG175" s="8">
        <v>41790</v>
      </c>
      <c r="CH175" s="5">
        <v>-0.3</v>
      </c>
      <c r="CI175" s="8">
        <v>41790</v>
      </c>
      <c r="CJ175" s="5">
        <v>-0.1</v>
      </c>
      <c r="CM175" s="8">
        <v>41790</v>
      </c>
      <c r="CN175" s="5">
        <v>0.2</v>
      </c>
      <c r="CO175" s="8">
        <v>41820</v>
      </c>
      <c r="CP175" s="5">
        <v>0.2</v>
      </c>
      <c r="CQ175" s="8">
        <v>43131</v>
      </c>
      <c r="CR175" s="5">
        <v>1.9</v>
      </c>
      <c r="CS175" s="8">
        <v>43159</v>
      </c>
      <c r="CT175" s="5">
        <v>1.8</v>
      </c>
      <c r="CU175" s="8">
        <v>43465</v>
      </c>
      <c r="CV175" s="5">
        <v>1.8913899999999999</v>
      </c>
      <c r="DA175" s="8">
        <v>41790</v>
      </c>
      <c r="DB175" s="5">
        <v>0.4</v>
      </c>
      <c r="DE175" s="8">
        <v>41790</v>
      </c>
      <c r="DF175" s="5">
        <v>0.4</v>
      </c>
      <c r="DO175" s="8">
        <v>45473</v>
      </c>
      <c r="DP175" s="5">
        <v>3.9</v>
      </c>
    </row>
    <row r="176" spans="1:120" x14ac:dyDescent="0.2">
      <c r="A176" s="8">
        <v>41820</v>
      </c>
      <c r="B176" s="5">
        <v>55.8</v>
      </c>
      <c r="E176" s="8">
        <v>41973</v>
      </c>
      <c r="F176" s="5">
        <v>52.1</v>
      </c>
      <c r="G176" s="8">
        <v>44742</v>
      </c>
      <c r="H176" s="5">
        <v>54.2</v>
      </c>
      <c r="O176" s="8">
        <v>41820</v>
      </c>
      <c r="P176" s="5">
        <v>63</v>
      </c>
      <c r="Q176" s="8">
        <v>42855</v>
      </c>
      <c r="R176" s="5">
        <v>14.9</v>
      </c>
      <c r="U176" s="8">
        <v>45138</v>
      </c>
      <c r="V176" s="5">
        <v>-22.5</v>
      </c>
      <c r="Y176" s="8">
        <v>41820</v>
      </c>
      <c r="Z176" s="5">
        <v>13.98</v>
      </c>
      <c r="AA176" s="8">
        <v>43951</v>
      </c>
      <c r="AB176" s="5">
        <v>-42</v>
      </c>
      <c r="AE176" s="8">
        <v>41820</v>
      </c>
      <c r="AF176" s="5">
        <v>81.900000000000006</v>
      </c>
      <c r="AG176" s="8">
        <v>41820</v>
      </c>
      <c r="AH176" s="5">
        <v>83.49</v>
      </c>
      <c r="AI176" s="8">
        <v>45535</v>
      </c>
      <c r="AJ176" s="5">
        <v>93.3</v>
      </c>
      <c r="AK176" s="8">
        <v>41820</v>
      </c>
      <c r="AL176" s="5">
        <v>216</v>
      </c>
      <c r="AO176" s="8">
        <v>44227</v>
      </c>
      <c r="AP176" s="5">
        <v>73.2</v>
      </c>
      <c r="AQ176" s="8">
        <v>41820</v>
      </c>
      <c r="AR176" s="5">
        <v>6.3</v>
      </c>
      <c r="AS176" s="8">
        <v>45504</v>
      </c>
      <c r="AT176" s="5">
        <v>34.299999999999997</v>
      </c>
      <c r="AU176" s="8">
        <v>43069</v>
      </c>
      <c r="AV176" s="5">
        <v>0.6</v>
      </c>
      <c r="AY176" s="8">
        <v>41820</v>
      </c>
      <c r="AZ176" s="5">
        <v>0.33</v>
      </c>
      <c r="BE176" s="8">
        <v>42886</v>
      </c>
      <c r="BF176" s="5">
        <v>16.93</v>
      </c>
      <c r="BK176" s="8">
        <v>42308</v>
      </c>
      <c r="BL176" s="5">
        <v>0.3</v>
      </c>
      <c r="BO176" s="8">
        <v>41820</v>
      </c>
      <c r="BP176" s="5">
        <v>0.7</v>
      </c>
      <c r="BQ176" s="8">
        <v>41820</v>
      </c>
      <c r="BR176" s="5">
        <v>1021</v>
      </c>
      <c r="BS176" s="8">
        <v>42735</v>
      </c>
      <c r="BT176" s="5">
        <v>1222</v>
      </c>
      <c r="BU176" s="8">
        <v>44135</v>
      </c>
      <c r="BV176" s="5">
        <v>-1.06</v>
      </c>
      <c r="BW176" s="8">
        <v>41820</v>
      </c>
      <c r="BX176" s="5">
        <v>478.81</v>
      </c>
      <c r="CC176" s="8">
        <v>41820</v>
      </c>
      <c r="CD176" s="5">
        <v>-44.485999999999997</v>
      </c>
      <c r="CG176" s="8">
        <v>41820</v>
      </c>
      <c r="CH176" s="5">
        <v>0.6</v>
      </c>
      <c r="CI176" s="8">
        <v>41820</v>
      </c>
      <c r="CJ176" s="5">
        <v>0.5</v>
      </c>
      <c r="CM176" s="8">
        <v>41820</v>
      </c>
      <c r="CN176" s="5">
        <v>0.3</v>
      </c>
      <c r="CO176" s="8">
        <v>41851</v>
      </c>
      <c r="CP176" s="5">
        <v>0.2</v>
      </c>
      <c r="CQ176" s="8">
        <v>43159</v>
      </c>
      <c r="CR176" s="5">
        <v>2.2000000000000002</v>
      </c>
      <c r="CS176" s="8">
        <v>43190</v>
      </c>
      <c r="CT176" s="5">
        <v>2.1</v>
      </c>
      <c r="CU176" s="8">
        <v>43496</v>
      </c>
      <c r="CV176" s="5">
        <v>1.8706670000000001</v>
      </c>
      <c r="DA176" s="8">
        <v>41820</v>
      </c>
      <c r="DB176" s="5">
        <v>0.4</v>
      </c>
      <c r="DE176" s="8">
        <v>41820</v>
      </c>
      <c r="DF176" s="5">
        <v>0.4</v>
      </c>
      <c r="DO176" s="8">
        <v>45504</v>
      </c>
      <c r="DP176" s="5">
        <v>3.7</v>
      </c>
    </row>
    <row r="177" spans="1:120" x14ac:dyDescent="0.2">
      <c r="A177" s="8">
        <v>41851</v>
      </c>
      <c r="B177" s="5">
        <v>56</v>
      </c>
      <c r="E177" s="8">
        <v>42004</v>
      </c>
      <c r="F177" s="5">
        <v>43.9</v>
      </c>
      <c r="G177" s="8">
        <v>44773</v>
      </c>
      <c r="H177" s="5">
        <v>53.5</v>
      </c>
      <c r="O177" s="8">
        <v>41851</v>
      </c>
      <c r="P177" s="5">
        <v>62.8</v>
      </c>
      <c r="Q177" s="8">
        <v>42886</v>
      </c>
      <c r="R177" s="5">
        <v>7.4</v>
      </c>
      <c r="U177" s="8">
        <v>45169</v>
      </c>
      <c r="V177" s="5">
        <v>-16.5</v>
      </c>
      <c r="Y177" s="8">
        <v>41851</v>
      </c>
      <c r="Z177" s="5">
        <v>16.25</v>
      </c>
      <c r="AA177" s="8">
        <v>43982</v>
      </c>
      <c r="AB177" s="5">
        <v>-37</v>
      </c>
      <c r="AE177" s="8">
        <v>41851</v>
      </c>
      <c r="AF177" s="5">
        <v>81.900000000000006</v>
      </c>
      <c r="AG177" s="8">
        <v>41851</v>
      </c>
      <c r="AH177" s="5">
        <v>85.26</v>
      </c>
      <c r="AI177" s="8">
        <v>45565</v>
      </c>
      <c r="AJ177" s="5">
        <v>91.9</v>
      </c>
      <c r="AK177" s="8">
        <v>41851</v>
      </c>
      <c r="AL177" s="5">
        <v>232</v>
      </c>
      <c r="AO177" s="8">
        <v>44255</v>
      </c>
      <c r="AP177" s="5">
        <v>206</v>
      </c>
      <c r="AQ177" s="8">
        <v>41851</v>
      </c>
      <c r="AR177" s="5">
        <v>6.1</v>
      </c>
      <c r="AS177" s="8">
        <v>45535</v>
      </c>
      <c r="AT177" s="5">
        <v>34.299999999999997</v>
      </c>
      <c r="AU177" s="8">
        <v>43100</v>
      </c>
      <c r="AV177" s="5">
        <v>0.3</v>
      </c>
      <c r="AY177" s="8">
        <v>41851</v>
      </c>
      <c r="AZ177" s="5">
        <v>0.28000000000000003</v>
      </c>
      <c r="BE177" s="8">
        <v>42916</v>
      </c>
      <c r="BF177" s="5">
        <v>16.600000000000001</v>
      </c>
      <c r="BK177" s="8">
        <v>42338</v>
      </c>
      <c r="BL177" s="5">
        <v>0.2</v>
      </c>
      <c r="BO177" s="8">
        <v>41851</v>
      </c>
      <c r="BP177" s="5">
        <v>0.5</v>
      </c>
      <c r="BQ177" s="8">
        <v>41851</v>
      </c>
      <c r="BR177" s="5">
        <v>964</v>
      </c>
      <c r="BS177" s="8">
        <v>42766</v>
      </c>
      <c r="BT177" s="5">
        <v>1233</v>
      </c>
      <c r="BU177" s="8">
        <v>44165</v>
      </c>
      <c r="BV177" s="5">
        <v>-2.4</v>
      </c>
      <c r="BW177" s="8">
        <v>41851</v>
      </c>
      <c r="BX177" s="5">
        <v>429.96</v>
      </c>
      <c r="CC177" s="8">
        <v>41851</v>
      </c>
      <c r="CD177" s="5">
        <v>-42.231000000000002</v>
      </c>
      <c r="CG177" s="8">
        <v>41851</v>
      </c>
      <c r="CH177" s="5">
        <v>11.2</v>
      </c>
      <c r="CI177" s="8">
        <v>41851</v>
      </c>
      <c r="CJ177" s="5">
        <v>9.8000000000000007</v>
      </c>
      <c r="CM177" s="8">
        <v>41851</v>
      </c>
      <c r="CN177" s="5">
        <v>0.1</v>
      </c>
      <c r="CO177" s="8">
        <v>41882</v>
      </c>
      <c r="CP177" s="5">
        <v>0.2</v>
      </c>
      <c r="CQ177" s="8">
        <v>43190</v>
      </c>
      <c r="CR177" s="5">
        <v>2.4</v>
      </c>
      <c r="CS177" s="8">
        <v>43220</v>
      </c>
      <c r="CT177" s="5">
        <v>2.2000000000000002</v>
      </c>
      <c r="CU177" s="8">
        <v>43555</v>
      </c>
      <c r="CV177" s="5">
        <v>1.6738649999999999</v>
      </c>
      <c r="DA177" s="8">
        <v>41851</v>
      </c>
      <c r="DB177" s="5">
        <v>0.3</v>
      </c>
      <c r="DE177" s="8">
        <v>41851</v>
      </c>
      <c r="DF177" s="5">
        <v>0.2</v>
      </c>
      <c r="DO177" s="8">
        <v>45535</v>
      </c>
      <c r="DP177" s="5">
        <v>3.7</v>
      </c>
    </row>
    <row r="178" spans="1:120" x14ac:dyDescent="0.2">
      <c r="A178" s="8">
        <v>41882</v>
      </c>
      <c r="B178" s="5">
        <v>56.9</v>
      </c>
      <c r="E178" s="8">
        <v>42035</v>
      </c>
      <c r="F178" s="5">
        <v>38.799999999999997</v>
      </c>
      <c r="G178" s="8">
        <v>44804</v>
      </c>
      <c r="H178" s="5">
        <v>55</v>
      </c>
      <c r="O178" s="8">
        <v>41882</v>
      </c>
      <c r="P178" s="5">
        <v>56.6</v>
      </c>
      <c r="Q178" s="8">
        <v>42916</v>
      </c>
      <c r="R178" s="5">
        <v>4.5999999999999996</v>
      </c>
      <c r="U178" s="8">
        <v>45199</v>
      </c>
      <c r="V178" s="5">
        <v>-13.9</v>
      </c>
      <c r="Y178" s="8">
        <v>41882</v>
      </c>
      <c r="Z178" s="5">
        <v>19.28</v>
      </c>
      <c r="AA178" s="8">
        <v>44012</v>
      </c>
      <c r="AB178" s="5">
        <v>-1</v>
      </c>
      <c r="AE178" s="8">
        <v>41882</v>
      </c>
      <c r="AF178" s="5">
        <v>80.2</v>
      </c>
      <c r="AG178" s="8">
        <v>41882</v>
      </c>
      <c r="AH178" s="5">
        <v>88.85</v>
      </c>
      <c r="AI178" s="8">
        <v>45596</v>
      </c>
      <c r="AJ178" s="5">
        <v>92.4</v>
      </c>
      <c r="AK178" s="8">
        <v>41882</v>
      </c>
      <c r="AL178" s="5">
        <v>226</v>
      </c>
      <c r="AO178" s="8">
        <v>44286</v>
      </c>
      <c r="AP178" s="5">
        <v>537.9</v>
      </c>
      <c r="AQ178" s="8">
        <v>41882</v>
      </c>
      <c r="AR178" s="5">
        <v>6.1</v>
      </c>
      <c r="AS178" s="8">
        <v>45565</v>
      </c>
      <c r="AT178" s="5">
        <v>34.299999999999997</v>
      </c>
      <c r="AU178" s="8">
        <v>43131</v>
      </c>
      <c r="AV178" s="5">
        <v>0.3</v>
      </c>
      <c r="AY178" s="8">
        <v>41882</v>
      </c>
      <c r="AZ178" s="5">
        <v>0.28000000000000003</v>
      </c>
      <c r="BE178" s="8">
        <v>42947</v>
      </c>
      <c r="BF178" s="5">
        <v>16.82</v>
      </c>
      <c r="BK178" s="8">
        <v>42369</v>
      </c>
      <c r="BL178" s="5">
        <v>-0.1</v>
      </c>
      <c r="BO178" s="8">
        <v>41882</v>
      </c>
      <c r="BP178" s="5">
        <v>0.3</v>
      </c>
      <c r="BQ178" s="8">
        <v>41882</v>
      </c>
      <c r="BR178" s="5">
        <v>1038</v>
      </c>
      <c r="BS178" s="8">
        <v>42794</v>
      </c>
      <c r="BT178" s="5">
        <v>1268</v>
      </c>
      <c r="BU178" s="8">
        <v>44196</v>
      </c>
      <c r="BV178" s="5">
        <v>-2</v>
      </c>
      <c r="BW178" s="8">
        <v>41882</v>
      </c>
      <c r="BX178" s="5">
        <v>429.57</v>
      </c>
      <c r="CC178" s="8">
        <v>41882</v>
      </c>
      <c r="CD178" s="5">
        <v>-40.756999999999998</v>
      </c>
      <c r="CG178" s="8">
        <v>41882</v>
      </c>
      <c r="CH178" s="5">
        <v>-9.3000000000000007</v>
      </c>
      <c r="CI178" s="8">
        <v>41882</v>
      </c>
      <c r="CJ178" s="5">
        <v>-17.600000000000001</v>
      </c>
      <c r="CM178" s="8">
        <v>41882</v>
      </c>
      <c r="CN178" s="5">
        <v>0</v>
      </c>
      <c r="CO178" s="8">
        <v>41912</v>
      </c>
      <c r="CP178" s="5">
        <v>0.1</v>
      </c>
      <c r="CQ178" s="8">
        <v>43220</v>
      </c>
      <c r="CR178" s="5">
        <v>2.5</v>
      </c>
      <c r="CS178" s="8">
        <v>43251</v>
      </c>
      <c r="CT178" s="5">
        <v>2.2000000000000002</v>
      </c>
      <c r="CU178" s="8">
        <v>43585</v>
      </c>
      <c r="CV178" s="5">
        <v>1.588714</v>
      </c>
      <c r="DA178" s="8">
        <v>41882</v>
      </c>
      <c r="DB178" s="5">
        <v>0.3</v>
      </c>
      <c r="DE178" s="8">
        <v>41882</v>
      </c>
      <c r="DF178" s="5">
        <v>0.4</v>
      </c>
      <c r="DO178" s="8">
        <v>45565</v>
      </c>
      <c r="DP178" s="5">
        <v>3.8</v>
      </c>
    </row>
    <row r="179" spans="1:120" x14ac:dyDescent="0.2">
      <c r="A179" s="8">
        <v>41912</v>
      </c>
      <c r="B179" s="5">
        <v>58.4</v>
      </c>
      <c r="E179" s="8">
        <v>42063</v>
      </c>
      <c r="F179" s="5">
        <v>37.6</v>
      </c>
      <c r="G179" s="8">
        <v>44834</v>
      </c>
      <c r="H179" s="5">
        <v>55.8</v>
      </c>
      <c r="O179" s="8">
        <v>41912</v>
      </c>
      <c r="P179" s="5">
        <v>61.6</v>
      </c>
      <c r="Q179" s="8">
        <v>42947</v>
      </c>
      <c r="R179" s="5">
        <v>14.8</v>
      </c>
      <c r="U179" s="8">
        <v>45230</v>
      </c>
      <c r="V179" s="5">
        <v>-14.7</v>
      </c>
      <c r="Y179" s="8">
        <v>41912</v>
      </c>
      <c r="Z179" s="5">
        <v>22.63</v>
      </c>
      <c r="AA179" s="8">
        <v>44043</v>
      </c>
      <c r="AB179" s="5">
        <v>6</v>
      </c>
      <c r="AE179" s="8">
        <v>41912</v>
      </c>
      <c r="AF179" s="5">
        <v>84.7</v>
      </c>
      <c r="AG179" s="8">
        <v>41912</v>
      </c>
      <c r="AH179" s="5">
        <v>92.36</v>
      </c>
      <c r="AI179" s="8">
        <v>45626</v>
      </c>
      <c r="AJ179" s="5">
        <v>95.5</v>
      </c>
      <c r="AK179" s="8">
        <v>41912</v>
      </c>
      <c r="AL179" s="5">
        <v>216</v>
      </c>
      <c r="AO179" s="8">
        <v>44316</v>
      </c>
      <c r="AP179" s="5">
        <v>854.3</v>
      </c>
      <c r="AQ179" s="8">
        <v>41912</v>
      </c>
      <c r="AR179" s="5">
        <v>6.1</v>
      </c>
      <c r="AS179" s="8">
        <v>45596</v>
      </c>
      <c r="AT179" s="5">
        <v>34.200000000000003</v>
      </c>
      <c r="AU179" s="8">
        <v>43159</v>
      </c>
      <c r="AV179" s="5">
        <v>0.4</v>
      </c>
      <c r="AY179" s="8">
        <v>41912</v>
      </c>
      <c r="AZ179" s="5">
        <v>0.4</v>
      </c>
      <c r="BE179" s="8">
        <v>42978</v>
      </c>
      <c r="BF179" s="5">
        <v>16.57</v>
      </c>
      <c r="BK179" s="8">
        <v>42400</v>
      </c>
      <c r="BL179" s="5">
        <v>0.1</v>
      </c>
      <c r="BO179" s="8">
        <v>41912</v>
      </c>
      <c r="BP179" s="5">
        <v>0.2</v>
      </c>
      <c r="BQ179" s="8">
        <v>41912</v>
      </c>
      <c r="BR179" s="5">
        <v>1007</v>
      </c>
      <c r="BS179" s="8">
        <v>42825</v>
      </c>
      <c r="BT179" s="5">
        <v>1246</v>
      </c>
      <c r="BU179" s="8">
        <v>44227</v>
      </c>
      <c r="BV179" s="5">
        <v>-2.12</v>
      </c>
      <c r="BW179" s="8">
        <v>41912</v>
      </c>
      <c r="BX179" s="5">
        <v>469.71</v>
      </c>
      <c r="CC179" s="8">
        <v>41912</v>
      </c>
      <c r="CD179" s="5">
        <v>-40.305999999999997</v>
      </c>
      <c r="CG179" s="8">
        <v>41912</v>
      </c>
      <c r="CH179" s="5">
        <v>-0.6</v>
      </c>
      <c r="CI179" s="8">
        <v>41912</v>
      </c>
      <c r="CJ179" s="5">
        <v>0.7</v>
      </c>
      <c r="CM179" s="8">
        <v>41912</v>
      </c>
      <c r="CN179" s="5">
        <v>0</v>
      </c>
      <c r="CO179" s="8">
        <v>41943</v>
      </c>
      <c r="CP179" s="5">
        <v>0.1</v>
      </c>
      <c r="CQ179" s="8">
        <v>43251</v>
      </c>
      <c r="CR179" s="5">
        <v>2.8</v>
      </c>
      <c r="CS179" s="8">
        <v>43281</v>
      </c>
      <c r="CT179" s="5">
        <v>2.2999999999999998</v>
      </c>
      <c r="CU179" s="8">
        <v>43616</v>
      </c>
      <c r="CV179" s="5">
        <v>1.548405</v>
      </c>
      <c r="DA179" s="8">
        <v>41912</v>
      </c>
      <c r="DB179" s="5">
        <v>0.3</v>
      </c>
      <c r="DE179" s="8">
        <v>41912</v>
      </c>
      <c r="DF179" s="5">
        <v>0.1</v>
      </c>
      <c r="DO179" s="8">
        <v>45596</v>
      </c>
      <c r="DP179" s="5">
        <v>4.0999999999999996</v>
      </c>
    </row>
    <row r="180" spans="1:120" x14ac:dyDescent="0.2">
      <c r="A180" s="8">
        <v>41943</v>
      </c>
      <c r="B180" s="5">
        <v>56.3</v>
      </c>
      <c r="E180" s="8">
        <v>42094</v>
      </c>
      <c r="F180" s="5">
        <v>37.799999999999997</v>
      </c>
      <c r="G180" s="8">
        <v>44865</v>
      </c>
      <c r="H180" s="5">
        <v>55.2</v>
      </c>
      <c r="O180" s="8">
        <v>41943</v>
      </c>
      <c r="P180" s="5">
        <v>59.8</v>
      </c>
      <c r="Q180" s="8">
        <v>42978</v>
      </c>
      <c r="R180" s="5">
        <v>10.5</v>
      </c>
      <c r="U180" s="8">
        <v>45260</v>
      </c>
      <c r="V180" s="5">
        <v>-16</v>
      </c>
      <c r="Y180" s="8">
        <v>41943</v>
      </c>
      <c r="Z180" s="5">
        <v>19.350000000000001</v>
      </c>
      <c r="AA180" s="8">
        <v>44074</v>
      </c>
      <c r="AB180" s="5">
        <v>9</v>
      </c>
      <c r="AE180" s="8">
        <v>41943</v>
      </c>
      <c r="AF180" s="5">
        <v>86.4</v>
      </c>
      <c r="AG180" s="8">
        <v>41943</v>
      </c>
      <c r="AH180" s="5">
        <v>87.32</v>
      </c>
      <c r="AI180" s="8">
        <v>45657</v>
      </c>
      <c r="AJ180" s="5">
        <v>101.9</v>
      </c>
      <c r="AK180" s="8">
        <v>41943</v>
      </c>
      <c r="AL180" s="5">
        <v>237</v>
      </c>
      <c r="AO180" s="8">
        <v>44347</v>
      </c>
      <c r="AP180" s="5">
        <v>630.1</v>
      </c>
      <c r="AQ180" s="8">
        <v>41943</v>
      </c>
      <c r="AR180" s="5">
        <v>5.9</v>
      </c>
      <c r="AS180" s="8">
        <v>45626</v>
      </c>
      <c r="AT180" s="5">
        <v>34.299999999999997</v>
      </c>
      <c r="AU180" s="8">
        <v>43190</v>
      </c>
      <c r="AV180" s="5">
        <v>0.4</v>
      </c>
      <c r="AY180" s="8">
        <v>41943</v>
      </c>
      <c r="AZ180" s="5">
        <v>0.23</v>
      </c>
      <c r="BE180" s="8">
        <v>43008</v>
      </c>
      <c r="BF180" s="5">
        <v>17.010000000000002</v>
      </c>
      <c r="BK180" s="8">
        <v>42429</v>
      </c>
      <c r="BL180" s="5">
        <v>-0.1</v>
      </c>
      <c r="BO180" s="8">
        <v>41943</v>
      </c>
      <c r="BP180" s="5">
        <v>0.2</v>
      </c>
      <c r="BQ180" s="8">
        <v>41943</v>
      </c>
      <c r="BR180" s="5">
        <v>1024</v>
      </c>
      <c r="BS180" s="8">
        <v>42855</v>
      </c>
      <c r="BT180" s="5">
        <v>1267</v>
      </c>
      <c r="BU180" s="8">
        <v>44255</v>
      </c>
      <c r="BV180" s="5">
        <v>-3.59</v>
      </c>
      <c r="BW180" s="8">
        <v>41943</v>
      </c>
      <c r="BX180" s="5">
        <v>470.37</v>
      </c>
      <c r="CC180" s="8">
        <v>41943</v>
      </c>
      <c r="CD180" s="5">
        <v>-41.41</v>
      </c>
      <c r="CG180" s="8">
        <v>41943</v>
      </c>
      <c r="CH180" s="5">
        <v>0</v>
      </c>
      <c r="CI180" s="8">
        <v>41943</v>
      </c>
      <c r="CJ180" s="5">
        <v>-0.6</v>
      </c>
      <c r="CM180" s="8">
        <v>41943</v>
      </c>
      <c r="CN180" s="5">
        <v>-0.1</v>
      </c>
      <c r="CO180" s="8">
        <v>41973</v>
      </c>
      <c r="CP180" s="5">
        <v>0.1</v>
      </c>
      <c r="CQ180" s="8">
        <v>43281</v>
      </c>
      <c r="CR180" s="5">
        <v>2.9</v>
      </c>
      <c r="CS180" s="8">
        <v>43312</v>
      </c>
      <c r="CT180" s="5">
        <v>2.2999999999999998</v>
      </c>
      <c r="CU180" s="8">
        <v>43646</v>
      </c>
      <c r="CV180" s="5">
        <v>1.670976</v>
      </c>
      <c r="DA180" s="8">
        <v>41943</v>
      </c>
      <c r="DB180" s="5">
        <v>0.4</v>
      </c>
      <c r="DE180" s="8">
        <v>41943</v>
      </c>
      <c r="DF180" s="5">
        <v>0.3</v>
      </c>
      <c r="DO180" s="8">
        <v>45626</v>
      </c>
      <c r="DP180" s="5">
        <v>3.9</v>
      </c>
    </row>
    <row r="181" spans="1:120" x14ac:dyDescent="0.2">
      <c r="A181" s="8">
        <v>41973</v>
      </c>
      <c r="B181" s="5">
        <v>58</v>
      </c>
      <c r="E181" s="8">
        <v>42124</v>
      </c>
      <c r="F181" s="5">
        <v>42</v>
      </c>
      <c r="G181" s="8">
        <v>44895</v>
      </c>
      <c r="H181" s="5">
        <v>53.4</v>
      </c>
      <c r="O181" s="8">
        <v>41973</v>
      </c>
      <c r="P181" s="5">
        <v>63.2</v>
      </c>
      <c r="Q181" s="8">
        <v>43008</v>
      </c>
      <c r="R181" s="5">
        <v>17.8</v>
      </c>
      <c r="U181" s="8">
        <v>45291</v>
      </c>
      <c r="V181" s="5">
        <v>-17</v>
      </c>
      <c r="Y181" s="8">
        <v>41973</v>
      </c>
      <c r="Z181" s="5">
        <v>18.93</v>
      </c>
      <c r="AA181" s="8">
        <v>44104</v>
      </c>
      <c r="AB181" s="5">
        <v>13</v>
      </c>
      <c r="AE181" s="8">
        <v>41973</v>
      </c>
      <c r="AF181" s="5">
        <v>90</v>
      </c>
      <c r="AG181" s="8">
        <v>41973</v>
      </c>
      <c r="AH181" s="5">
        <v>96.21</v>
      </c>
      <c r="AI181" s="8">
        <v>45688</v>
      </c>
      <c r="AJ181" s="5">
        <v>104.6</v>
      </c>
      <c r="AK181" s="8">
        <v>41973</v>
      </c>
      <c r="AL181" s="5">
        <v>229</v>
      </c>
      <c r="AO181" s="8">
        <v>44377</v>
      </c>
      <c r="AP181" s="5">
        <v>597.79999999999995</v>
      </c>
      <c r="AQ181" s="8">
        <v>41973</v>
      </c>
      <c r="AR181" s="5">
        <v>5.8</v>
      </c>
      <c r="AS181" s="8">
        <v>45657</v>
      </c>
      <c r="AT181" s="5">
        <v>34.299999999999997</v>
      </c>
      <c r="AU181" s="8">
        <v>43220</v>
      </c>
      <c r="AV181" s="5">
        <v>0.8</v>
      </c>
      <c r="AY181" s="8">
        <v>41973</v>
      </c>
      <c r="AZ181" s="5">
        <v>0.72</v>
      </c>
      <c r="BE181" s="8">
        <v>43039</v>
      </c>
      <c r="BF181" s="5">
        <v>17.5</v>
      </c>
      <c r="BK181" s="8">
        <v>42460</v>
      </c>
      <c r="BL181" s="5">
        <v>0.1</v>
      </c>
      <c r="BO181" s="8">
        <v>41973</v>
      </c>
      <c r="BP181" s="5">
        <v>0.3</v>
      </c>
      <c r="BQ181" s="8">
        <v>41973</v>
      </c>
      <c r="BR181" s="5">
        <v>1036</v>
      </c>
      <c r="BS181" s="8">
        <v>42886</v>
      </c>
      <c r="BT181" s="5">
        <v>1245</v>
      </c>
      <c r="BU181" s="8">
        <v>44286</v>
      </c>
      <c r="BV181" s="5">
        <v>-1.26</v>
      </c>
      <c r="BW181" s="8">
        <v>41973</v>
      </c>
      <c r="BX181" s="5">
        <v>457.7</v>
      </c>
      <c r="CC181" s="8">
        <v>41973</v>
      </c>
      <c r="CD181" s="5">
        <v>-41.768000000000001</v>
      </c>
      <c r="CG181" s="8">
        <v>41973</v>
      </c>
      <c r="CH181" s="5">
        <v>-0.3</v>
      </c>
      <c r="CI181" s="8">
        <v>41973</v>
      </c>
      <c r="CJ181" s="5">
        <v>3.2</v>
      </c>
      <c r="CM181" s="8">
        <v>41973</v>
      </c>
      <c r="CN181" s="5">
        <v>-0.1</v>
      </c>
      <c r="CO181" s="8">
        <v>42004</v>
      </c>
      <c r="CP181" s="5">
        <v>0.1</v>
      </c>
      <c r="CQ181" s="8">
        <v>43312</v>
      </c>
      <c r="CR181" s="5">
        <v>2.9</v>
      </c>
      <c r="CS181" s="8">
        <v>43343</v>
      </c>
      <c r="CT181" s="5">
        <v>2.4</v>
      </c>
      <c r="CU181" s="8">
        <v>43677</v>
      </c>
      <c r="CV181" s="5">
        <v>1.626744</v>
      </c>
      <c r="DA181" s="8">
        <v>41973</v>
      </c>
      <c r="DB181" s="5">
        <v>0.5</v>
      </c>
      <c r="DE181" s="8">
        <v>41973</v>
      </c>
      <c r="DF181" s="5">
        <v>0.5</v>
      </c>
      <c r="DO181" s="8">
        <v>45657</v>
      </c>
      <c r="DP181" s="5">
        <v>4</v>
      </c>
    </row>
    <row r="182" spans="1:120" x14ac:dyDescent="0.2">
      <c r="A182" s="8">
        <v>42004</v>
      </c>
      <c r="B182" s="5">
        <v>57.3</v>
      </c>
      <c r="E182" s="8">
        <v>42155</v>
      </c>
      <c r="F182" s="5">
        <v>42.7</v>
      </c>
      <c r="G182" s="8">
        <v>44926</v>
      </c>
      <c r="H182" s="5">
        <v>54.9</v>
      </c>
      <c r="O182" s="8">
        <v>42004</v>
      </c>
      <c r="P182" s="5">
        <v>59.9</v>
      </c>
      <c r="Q182" s="8">
        <v>43039</v>
      </c>
      <c r="R182" s="5">
        <v>21</v>
      </c>
      <c r="U182" s="8">
        <v>45322</v>
      </c>
      <c r="V182" s="5">
        <v>-10.199999999999999</v>
      </c>
      <c r="Y182" s="8">
        <v>42004</v>
      </c>
      <c r="Z182" s="5">
        <v>26.74</v>
      </c>
      <c r="AA182" s="8">
        <v>44135</v>
      </c>
      <c r="AB182" s="5">
        <v>17</v>
      </c>
      <c r="AE182" s="8">
        <v>42004</v>
      </c>
      <c r="AF182" s="5">
        <v>93.4</v>
      </c>
      <c r="AG182" s="8">
        <v>42004</v>
      </c>
      <c r="AH182" s="5">
        <v>93.58</v>
      </c>
      <c r="AI182" s="8">
        <v>45716</v>
      </c>
      <c r="AJ182" s="5">
        <v>100.9</v>
      </c>
      <c r="AK182" s="8">
        <v>42004</v>
      </c>
      <c r="AL182" s="5">
        <v>235</v>
      </c>
      <c r="AO182" s="8">
        <v>44408</v>
      </c>
      <c r="AP182" s="5">
        <v>677.8</v>
      </c>
      <c r="AQ182" s="8">
        <v>42004</v>
      </c>
      <c r="AR182" s="5">
        <v>5.7</v>
      </c>
      <c r="AS182" s="8">
        <v>45688</v>
      </c>
      <c r="AT182" s="5">
        <v>34.299999999999997</v>
      </c>
      <c r="AU182" s="8">
        <v>43251</v>
      </c>
      <c r="AV182" s="5">
        <v>0.5</v>
      </c>
      <c r="AY182" s="8">
        <v>42004</v>
      </c>
      <c r="AZ182" s="5">
        <v>-0.09</v>
      </c>
      <c r="BE182" s="8">
        <v>43069</v>
      </c>
      <c r="BF182" s="5">
        <v>17.46</v>
      </c>
      <c r="BK182" s="8">
        <v>42490</v>
      </c>
      <c r="BL182" s="5">
        <v>0.8</v>
      </c>
      <c r="BO182" s="8">
        <v>42004</v>
      </c>
      <c r="BP182" s="5">
        <v>0.2</v>
      </c>
      <c r="BQ182" s="8">
        <v>42004</v>
      </c>
      <c r="BR182" s="5">
        <v>1042</v>
      </c>
      <c r="BS182" s="8">
        <v>42916</v>
      </c>
      <c r="BT182" s="5">
        <v>1205</v>
      </c>
      <c r="BU182" s="8">
        <v>44316</v>
      </c>
      <c r="BV182" s="5">
        <v>0.51</v>
      </c>
      <c r="BW182" s="8">
        <v>42004</v>
      </c>
      <c r="BX182" s="5">
        <v>451.57</v>
      </c>
      <c r="CC182" s="8">
        <v>42004</v>
      </c>
      <c r="CD182" s="5">
        <v>-38.329000000000001</v>
      </c>
      <c r="CG182" s="8">
        <v>42004</v>
      </c>
      <c r="CH182" s="5">
        <v>-2.2999999999999998</v>
      </c>
      <c r="CI182" s="8">
        <v>42004</v>
      </c>
      <c r="CJ182" s="5">
        <v>0</v>
      </c>
      <c r="CM182" s="8">
        <v>42004</v>
      </c>
      <c r="CN182" s="5">
        <v>-0.4</v>
      </c>
      <c r="CO182" s="8">
        <v>42035</v>
      </c>
      <c r="CP182" s="5">
        <v>0.1</v>
      </c>
      <c r="CQ182" s="8">
        <v>43343</v>
      </c>
      <c r="CR182" s="5">
        <v>2.8</v>
      </c>
      <c r="CS182" s="8">
        <v>43373</v>
      </c>
      <c r="CT182" s="5">
        <v>2.2999999999999998</v>
      </c>
      <c r="CU182" s="8">
        <v>43708</v>
      </c>
      <c r="CV182" s="5">
        <v>1.767523</v>
      </c>
      <c r="DA182" s="8">
        <v>42004</v>
      </c>
      <c r="DB182" s="5">
        <v>0.2</v>
      </c>
      <c r="DE182" s="8">
        <v>42004</v>
      </c>
      <c r="DF182" s="5">
        <v>-0.2</v>
      </c>
      <c r="DO182" s="8">
        <v>45688</v>
      </c>
      <c r="DP182" s="5">
        <v>3.8</v>
      </c>
    </row>
    <row r="183" spans="1:120" x14ac:dyDescent="0.2">
      <c r="A183" s="8">
        <v>42035</v>
      </c>
      <c r="B183" s="5">
        <v>54.6</v>
      </c>
      <c r="E183" s="8">
        <v>42185</v>
      </c>
      <c r="F183" s="5">
        <v>51.2</v>
      </c>
      <c r="G183" s="8">
        <v>44957</v>
      </c>
      <c r="H183" s="5">
        <v>50.6</v>
      </c>
      <c r="O183" s="8">
        <v>42035</v>
      </c>
      <c r="P183" s="5">
        <v>57.5</v>
      </c>
      <c r="Q183" s="8">
        <v>43069</v>
      </c>
      <c r="R183" s="5">
        <v>25.6</v>
      </c>
      <c r="U183" s="8">
        <v>45351</v>
      </c>
      <c r="V183" s="5">
        <v>-13.6</v>
      </c>
      <c r="Y183" s="8">
        <v>42035</v>
      </c>
      <c r="Z183" s="5">
        <v>19.11</v>
      </c>
      <c r="AA183" s="8">
        <v>44165</v>
      </c>
      <c r="AB183" s="5">
        <v>20</v>
      </c>
      <c r="AE183" s="8">
        <v>42035</v>
      </c>
      <c r="AF183" s="5">
        <v>98.2</v>
      </c>
      <c r="AG183" s="8">
        <v>42035</v>
      </c>
      <c r="AH183" s="5">
        <v>96.01</v>
      </c>
      <c r="AI183" s="8">
        <v>45747</v>
      </c>
      <c r="AJ183" s="5">
        <v>98.4</v>
      </c>
      <c r="AK183" s="8">
        <v>42035</v>
      </c>
      <c r="AL183" s="5">
        <v>229</v>
      </c>
      <c r="AO183" s="8">
        <v>44439</v>
      </c>
      <c r="AP183" s="5">
        <v>624.4</v>
      </c>
      <c r="AQ183" s="8">
        <v>42035</v>
      </c>
      <c r="AR183" s="5">
        <v>5.6</v>
      </c>
      <c r="AS183" s="8">
        <v>45716</v>
      </c>
      <c r="AT183" s="5">
        <v>34.200000000000003</v>
      </c>
      <c r="AU183" s="8">
        <v>43281</v>
      </c>
      <c r="AV183" s="5">
        <v>0.2</v>
      </c>
      <c r="AY183" s="8">
        <v>42035</v>
      </c>
      <c r="AZ183" s="5">
        <v>0.35</v>
      </c>
      <c r="BE183" s="8">
        <v>43100</v>
      </c>
      <c r="BF183" s="5">
        <v>17.510000000000002</v>
      </c>
      <c r="BK183" s="8">
        <v>42521</v>
      </c>
      <c r="BL183" s="5">
        <v>0.3</v>
      </c>
      <c r="BO183" s="8">
        <v>42035</v>
      </c>
      <c r="BP183" s="5">
        <v>-0.1</v>
      </c>
      <c r="BQ183" s="8">
        <v>42035</v>
      </c>
      <c r="BR183" s="5">
        <v>1067</v>
      </c>
      <c r="BS183" s="8">
        <v>42947</v>
      </c>
      <c r="BT183" s="5">
        <v>1250</v>
      </c>
      <c r="BU183" s="8">
        <v>44347</v>
      </c>
      <c r="BV183" s="5">
        <v>-2.19</v>
      </c>
      <c r="BW183" s="8">
        <v>42035</v>
      </c>
      <c r="BX183" s="5">
        <v>469.77</v>
      </c>
      <c r="CC183" s="8">
        <v>42035</v>
      </c>
      <c r="CD183" s="5">
        <v>-41.154000000000003</v>
      </c>
      <c r="CG183" s="8">
        <v>42035</v>
      </c>
      <c r="CH183" s="5">
        <v>0.3</v>
      </c>
      <c r="CI183" s="8">
        <v>42035</v>
      </c>
      <c r="CJ183" s="5">
        <v>1.2</v>
      </c>
      <c r="CM183" s="8">
        <v>42035</v>
      </c>
      <c r="CN183" s="5">
        <v>-0.6</v>
      </c>
      <c r="CO183" s="8">
        <v>42063</v>
      </c>
      <c r="CP183" s="5">
        <v>0.1</v>
      </c>
      <c r="CQ183" s="8">
        <v>43373</v>
      </c>
      <c r="CR183" s="5">
        <v>2.4</v>
      </c>
      <c r="CS183" s="8">
        <v>43404</v>
      </c>
      <c r="CT183" s="5">
        <v>2.2000000000000002</v>
      </c>
      <c r="CU183" s="8">
        <v>43738</v>
      </c>
      <c r="CV183" s="5">
        <v>1.7228330000000001</v>
      </c>
      <c r="DA183" s="8">
        <v>42035</v>
      </c>
      <c r="DB183" s="5">
        <v>0.4</v>
      </c>
      <c r="DE183" s="8">
        <v>42035</v>
      </c>
      <c r="DF183" s="5">
        <v>-0.1</v>
      </c>
      <c r="DO183" s="8">
        <v>45716</v>
      </c>
      <c r="DP183" s="5">
        <v>4.0999999999999996</v>
      </c>
    </row>
    <row r="184" spans="1:120" x14ac:dyDescent="0.2">
      <c r="A184" s="8">
        <v>42063</v>
      </c>
      <c r="B184" s="5">
        <v>52.9</v>
      </c>
      <c r="E184" s="8">
        <v>42216</v>
      </c>
      <c r="F184" s="5">
        <v>48.5</v>
      </c>
      <c r="G184" s="8">
        <v>44985</v>
      </c>
      <c r="H184" s="5">
        <v>54.6</v>
      </c>
      <c r="O184" s="8">
        <v>42063</v>
      </c>
      <c r="P184" s="5">
        <v>57.8</v>
      </c>
      <c r="Q184" s="8">
        <v>43100</v>
      </c>
      <c r="R184" s="5">
        <v>18.600000000000001</v>
      </c>
      <c r="U184" s="8">
        <v>45382</v>
      </c>
      <c r="V184" s="5">
        <v>-9.4</v>
      </c>
      <c r="Y184" s="8">
        <v>42063</v>
      </c>
      <c r="Z184" s="5">
        <v>8.43</v>
      </c>
      <c r="AA184" s="8">
        <v>44196</v>
      </c>
      <c r="AB184" s="5">
        <v>11</v>
      </c>
      <c r="AE184" s="8">
        <v>42063</v>
      </c>
      <c r="AF184" s="5">
        <v>94</v>
      </c>
      <c r="AG184" s="8">
        <v>42063</v>
      </c>
      <c r="AH184" s="5">
        <v>99.68</v>
      </c>
      <c r="AI184" s="8">
        <v>45777</v>
      </c>
      <c r="AJ184" s="5">
        <v>95.2</v>
      </c>
      <c r="AK184" s="8">
        <v>42063</v>
      </c>
      <c r="AL184" s="5">
        <v>235</v>
      </c>
      <c r="AO184" s="8">
        <v>44469</v>
      </c>
      <c r="AP184" s="5">
        <v>425.9</v>
      </c>
      <c r="AQ184" s="8">
        <v>42063</v>
      </c>
      <c r="AR184" s="5">
        <v>5.6</v>
      </c>
      <c r="AS184" s="8">
        <v>45747</v>
      </c>
      <c r="AT184" s="5">
        <v>34.200000000000003</v>
      </c>
      <c r="AU184" s="8">
        <v>43312</v>
      </c>
      <c r="AV184" s="5">
        <v>0.4</v>
      </c>
      <c r="AY184" s="8">
        <v>42063</v>
      </c>
      <c r="AZ184" s="5">
        <v>0.21</v>
      </c>
      <c r="BE184" s="8">
        <v>43131</v>
      </c>
      <c r="BF184" s="5">
        <v>17.21</v>
      </c>
      <c r="BK184" s="8">
        <v>42551</v>
      </c>
      <c r="BL184" s="5">
        <v>0</v>
      </c>
      <c r="BO184" s="8">
        <v>42063</v>
      </c>
      <c r="BP184" s="5">
        <v>0.2</v>
      </c>
      <c r="BQ184" s="8">
        <v>42063</v>
      </c>
      <c r="BR184" s="5">
        <v>1035</v>
      </c>
      <c r="BS184" s="8">
        <v>42978</v>
      </c>
      <c r="BT184" s="5">
        <v>1212</v>
      </c>
      <c r="BU184" s="8">
        <v>44377</v>
      </c>
      <c r="BV184" s="5">
        <v>1.77</v>
      </c>
      <c r="BW184" s="8">
        <v>42063</v>
      </c>
      <c r="BX184" s="5">
        <v>462.37</v>
      </c>
      <c r="CC184" s="8">
        <v>42063</v>
      </c>
      <c r="CD184" s="5">
        <v>-41.45</v>
      </c>
      <c r="CG184" s="8">
        <v>42063</v>
      </c>
      <c r="CH184" s="5">
        <v>-0.3</v>
      </c>
      <c r="CI184" s="8">
        <v>42063</v>
      </c>
      <c r="CJ184" s="5">
        <v>0.2</v>
      </c>
      <c r="CM184" s="8">
        <v>42063</v>
      </c>
      <c r="CN184" s="5">
        <v>0.2</v>
      </c>
      <c r="CO184" s="8">
        <v>42094</v>
      </c>
      <c r="CP184" s="5">
        <v>0.2</v>
      </c>
      <c r="CQ184" s="8">
        <v>43404</v>
      </c>
      <c r="CR184" s="5">
        <v>2.5</v>
      </c>
      <c r="CS184" s="8">
        <v>43434</v>
      </c>
      <c r="CT184" s="5">
        <v>2.2000000000000002</v>
      </c>
      <c r="CU184" s="8">
        <v>43769</v>
      </c>
      <c r="CV184" s="5">
        <v>1.633537</v>
      </c>
      <c r="DA184" s="8">
        <v>42063</v>
      </c>
      <c r="DB184" s="5">
        <v>0.3</v>
      </c>
      <c r="DE184" s="8">
        <v>42063</v>
      </c>
      <c r="DF184" s="5">
        <v>0.2</v>
      </c>
      <c r="DO184" s="8">
        <v>45747</v>
      </c>
      <c r="DP184" s="5">
        <v>4</v>
      </c>
    </row>
    <row r="185" spans="1:120" x14ac:dyDescent="0.2">
      <c r="A185" s="8">
        <v>42094</v>
      </c>
      <c r="B185" s="5">
        <v>52.6</v>
      </c>
      <c r="E185" s="8">
        <v>42247</v>
      </c>
      <c r="F185" s="5">
        <v>40.1</v>
      </c>
      <c r="G185" s="8">
        <v>45016</v>
      </c>
      <c r="H185" s="5">
        <v>54.3</v>
      </c>
      <c r="O185" s="8">
        <v>42094</v>
      </c>
      <c r="P185" s="5">
        <v>51.4</v>
      </c>
      <c r="Q185" s="8">
        <v>43131</v>
      </c>
      <c r="R185" s="5">
        <v>18.8</v>
      </c>
      <c r="U185" s="8">
        <v>45412</v>
      </c>
      <c r="V185" s="5">
        <v>-11.3</v>
      </c>
      <c r="Y185" s="8">
        <v>42094</v>
      </c>
      <c r="Z185" s="5">
        <v>6.82</v>
      </c>
      <c r="AA185" s="8">
        <v>44227</v>
      </c>
      <c r="AB185" s="5">
        <v>18</v>
      </c>
      <c r="AE185" s="8">
        <v>42094</v>
      </c>
      <c r="AF185" s="5">
        <v>92.1</v>
      </c>
      <c r="AG185" s="8">
        <v>42094</v>
      </c>
      <c r="AH185" s="5">
        <v>96.26</v>
      </c>
      <c r="AI185" s="8">
        <v>45808</v>
      </c>
      <c r="AJ185" s="5">
        <v>96</v>
      </c>
      <c r="AK185" s="8">
        <v>42094</v>
      </c>
      <c r="AL185" s="5">
        <v>245</v>
      </c>
      <c r="AO185" s="8">
        <v>44500</v>
      </c>
      <c r="AP185" s="5">
        <v>431.5</v>
      </c>
      <c r="AQ185" s="8">
        <v>42094</v>
      </c>
      <c r="AR185" s="5">
        <v>5.5</v>
      </c>
      <c r="AS185" s="8">
        <v>45777</v>
      </c>
      <c r="AT185" s="5">
        <v>34.200000000000003</v>
      </c>
      <c r="AU185" s="8">
        <v>43343</v>
      </c>
      <c r="AV185" s="5">
        <v>0.4</v>
      </c>
      <c r="AY185" s="8">
        <v>42094</v>
      </c>
      <c r="AZ185" s="5">
        <v>-0.32</v>
      </c>
      <c r="BE185" s="8">
        <v>43159</v>
      </c>
      <c r="BF185" s="5">
        <v>17.12</v>
      </c>
      <c r="BK185" s="8">
        <v>42582</v>
      </c>
      <c r="BL185" s="5">
        <v>0.4</v>
      </c>
      <c r="BO185" s="8">
        <v>42094</v>
      </c>
      <c r="BP185" s="5">
        <v>0.3</v>
      </c>
      <c r="BQ185" s="8">
        <v>42094</v>
      </c>
      <c r="BR185" s="5">
        <v>1041</v>
      </c>
      <c r="BS185" s="8">
        <v>43008</v>
      </c>
      <c r="BT185" s="5">
        <v>1238</v>
      </c>
      <c r="BU185" s="8">
        <v>44408</v>
      </c>
      <c r="BV185" s="5">
        <v>-0.42</v>
      </c>
      <c r="BW185" s="8">
        <v>42094</v>
      </c>
      <c r="BX185" s="5">
        <v>511.16</v>
      </c>
      <c r="CC185" s="8">
        <v>42094</v>
      </c>
      <c r="CD185" s="5">
        <v>-41.603999999999999</v>
      </c>
      <c r="CG185" s="8">
        <v>42094</v>
      </c>
      <c r="CH185" s="5">
        <v>2</v>
      </c>
      <c r="CI185" s="8">
        <v>42094</v>
      </c>
      <c r="CJ185" s="5">
        <v>0.5</v>
      </c>
      <c r="CM185" s="8">
        <v>42094</v>
      </c>
      <c r="CN185" s="5">
        <v>0.3</v>
      </c>
      <c r="CO185" s="8">
        <v>42124</v>
      </c>
      <c r="CP185" s="5">
        <v>0.2</v>
      </c>
      <c r="CQ185" s="8">
        <v>43434</v>
      </c>
      <c r="CR185" s="5">
        <v>2.2000000000000002</v>
      </c>
      <c r="CS185" s="8">
        <v>43465</v>
      </c>
      <c r="CT185" s="5">
        <v>2.2000000000000002</v>
      </c>
      <c r="CU185" s="8">
        <v>43799</v>
      </c>
      <c r="CV185" s="5">
        <v>1.5409489999999999</v>
      </c>
      <c r="DA185" s="8">
        <v>42094</v>
      </c>
      <c r="DB185" s="5">
        <v>0.2</v>
      </c>
      <c r="DE185" s="8">
        <v>42094</v>
      </c>
      <c r="DF185" s="5">
        <v>0.5</v>
      </c>
      <c r="DO185" s="8">
        <v>45777</v>
      </c>
      <c r="DP185" s="5">
        <v>3.9</v>
      </c>
    </row>
    <row r="186" spans="1:120" x14ac:dyDescent="0.2">
      <c r="A186" s="8">
        <v>42124</v>
      </c>
      <c r="B186" s="5">
        <v>52</v>
      </c>
      <c r="E186" s="8">
        <v>42277</v>
      </c>
      <c r="F186" s="5">
        <v>39.5</v>
      </c>
      <c r="G186" s="8">
        <v>45046</v>
      </c>
      <c r="H186" s="5">
        <v>51.7</v>
      </c>
      <c r="O186" s="8">
        <v>42124</v>
      </c>
      <c r="P186" s="5">
        <v>49.9</v>
      </c>
      <c r="Q186" s="8">
        <v>43159</v>
      </c>
      <c r="R186" s="5">
        <v>17.399999999999999</v>
      </c>
      <c r="U186" s="8">
        <v>45443</v>
      </c>
      <c r="V186" s="5">
        <v>-9.3000000000000007</v>
      </c>
      <c r="Y186" s="8">
        <v>42124</v>
      </c>
      <c r="Z186" s="5">
        <v>6.36</v>
      </c>
      <c r="AA186" s="8">
        <v>44255</v>
      </c>
      <c r="AB186" s="5">
        <v>15</v>
      </c>
      <c r="AE186" s="8">
        <v>42124</v>
      </c>
      <c r="AF186" s="5">
        <v>96</v>
      </c>
      <c r="AG186" s="8">
        <v>42124</v>
      </c>
      <c r="AH186" s="5">
        <v>102.42</v>
      </c>
      <c r="AK186" s="8">
        <v>42124</v>
      </c>
      <c r="AL186" s="5">
        <v>228</v>
      </c>
      <c r="AO186" s="8">
        <v>44530</v>
      </c>
      <c r="AP186" s="5">
        <v>533.5</v>
      </c>
      <c r="AQ186" s="8">
        <v>42124</v>
      </c>
      <c r="AR186" s="5">
        <v>5.4</v>
      </c>
      <c r="AS186" s="8">
        <v>45808</v>
      </c>
      <c r="AT186" s="5">
        <v>34.299999999999997</v>
      </c>
      <c r="AU186" s="8">
        <v>43373</v>
      </c>
      <c r="AV186" s="5">
        <v>0</v>
      </c>
      <c r="AY186" s="8">
        <v>42124</v>
      </c>
      <c r="AZ186" s="5">
        <v>-0.03</v>
      </c>
      <c r="BE186" s="8">
        <v>43190</v>
      </c>
      <c r="BF186" s="5">
        <v>16.89</v>
      </c>
      <c r="BK186" s="8">
        <v>42613</v>
      </c>
      <c r="BL186" s="5">
        <v>-0.1</v>
      </c>
      <c r="BO186" s="8">
        <v>42124</v>
      </c>
      <c r="BP186" s="5">
        <v>0.2</v>
      </c>
      <c r="BQ186" s="8">
        <v>42124</v>
      </c>
      <c r="BR186" s="5">
        <v>1021</v>
      </c>
      <c r="BS186" s="8">
        <v>43039</v>
      </c>
      <c r="BT186" s="5">
        <v>1246</v>
      </c>
      <c r="BU186" s="8">
        <v>44439</v>
      </c>
      <c r="BV186" s="5">
        <v>-1.84</v>
      </c>
      <c r="BW186" s="8">
        <v>42124</v>
      </c>
      <c r="BX186" s="5">
        <v>508.08</v>
      </c>
      <c r="CC186" s="8">
        <v>42124</v>
      </c>
      <c r="CD186" s="5">
        <v>-43.77</v>
      </c>
      <c r="CG186" s="8">
        <v>42124</v>
      </c>
      <c r="CH186" s="5">
        <v>0</v>
      </c>
      <c r="CI186" s="8">
        <v>42124</v>
      </c>
      <c r="CJ186" s="5">
        <v>-0.3</v>
      </c>
      <c r="CM186" s="8">
        <v>42124</v>
      </c>
      <c r="CN186" s="5">
        <v>0.1</v>
      </c>
      <c r="CO186" s="8">
        <v>42155</v>
      </c>
      <c r="CP186" s="5">
        <v>0.2</v>
      </c>
      <c r="CQ186" s="8">
        <v>43465</v>
      </c>
      <c r="CR186" s="5">
        <v>1.9</v>
      </c>
      <c r="CS186" s="8">
        <v>43496</v>
      </c>
      <c r="CT186" s="5">
        <v>2.1</v>
      </c>
      <c r="CU186" s="8">
        <v>43830</v>
      </c>
      <c r="CV186" s="5">
        <v>1.585488</v>
      </c>
      <c r="DA186" s="8">
        <v>42124</v>
      </c>
      <c r="DB186" s="5">
        <v>0.3</v>
      </c>
      <c r="DE186" s="8">
        <v>42124</v>
      </c>
      <c r="DF186" s="5">
        <v>0.2</v>
      </c>
      <c r="DO186" s="8">
        <v>45808</v>
      </c>
      <c r="DP186" s="5">
        <v>3.7</v>
      </c>
    </row>
    <row r="187" spans="1:120" x14ac:dyDescent="0.2">
      <c r="A187" s="8">
        <v>42155</v>
      </c>
      <c r="B187" s="5">
        <v>51.8</v>
      </c>
      <c r="E187" s="8">
        <v>42308</v>
      </c>
      <c r="F187" s="5">
        <v>39.1</v>
      </c>
      <c r="G187" s="8">
        <v>45077</v>
      </c>
      <c r="H187" s="5">
        <v>52.4</v>
      </c>
      <c r="O187" s="8">
        <v>42155</v>
      </c>
      <c r="P187" s="5">
        <v>53.1</v>
      </c>
      <c r="Q187" s="8">
        <v>43190</v>
      </c>
      <c r="R187" s="5">
        <v>14.8</v>
      </c>
      <c r="U187" s="8">
        <v>45473</v>
      </c>
      <c r="V187" s="5">
        <v>-15.1</v>
      </c>
      <c r="Y187" s="8">
        <v>42155</v>
      </c>
      <c r="Z187" s="5">
        <v>8.2100000000000009</v>
      </c>
      <c r="AA187" s="8">
        <v>44286</v>
      </c>
      <c r="AB187" s="5">
        <v>18</v>
      </c>
      <c r="AE187" s="8">
        <v>42155</v>
      </c>
      <c r="AF187" s="5">
        <v>89.8</v>
      </c>
      <c r="AG187" s="8">
        <v>42155</v>
      </c>
      <c r="AH187" s="5">
        <v>94.79</v>
      </c>
      <c r="AK187" s="8">
        <v>42155</v>
      </c>
      <c r="AL187" s="5">
        <v>226</v>
      </c>
      <c r="AO187" s="8">
        <v>44561</v>
      </c>
      <c r="AP187" s="5">
        <v>412.8</v>
      </c>
      <c r="AQ187" s="8">
        <v>42155</v>
      </c>
      <c r="AR187" s="5">
        <v>5.4</v>
      </c>
      <c r="AU187" s="8">
        <v>43404</v>
      </c>
      <c r="AV187" s="5">
        <v>0.3</v>
      </c>
      <c r="AY187" s="8">
        <v>42155</v>
      </c>
      <c r="AZ187" s="5">
        <v>0.23</v>
      </c>
      <c r="BE187" s="8">
        <v>43251</v>
      </c>
      <c r="BF187" s="5">
        <v>16.73</v>
      </c>
      <c r="BK187" s="8">
        <v>42643</v>
      </c>
      <c r="BL187" s="5">
        <v>0.6</v>
      </c>
      <c r="BO187" s="8">
        <v>42155</v>
      </c>
      <c r="BP187" s="5">
        <v>0.3</v>
      </c>
      <c r="BQ187" s="8">
        <v>42155</v>
      </c>
      <c r="BR187" s="5">
        <v>1089</v>
      </c>
      <c r="BS187" s="8">
        <v>43069</v>
      </c>
      <c r="BT187" s="5">
        <v>1273</v>
      </c>
      <c r="BU187" s="8">
        <v>44469</v>
      </c>
      <c r="BV187" s="5">
        <v>3.47</v>
      </c>
      <c r="BW187" s="8">
        <v>42155</v>
      </c>
      <c r="BX187" s="5">
        <v>522.63</v>
      </c>
      <c r="CC187" s="8">
        <v>42155</v>
      </c>
      <c r="CD187" s="5">
        <v>-42.496000000000002</v>
      </c>
      <c r="CG187" s="8">
        <v>42155</v>
      </c>
      <c r="CH187" s="5">
        <v>-0.4</v>
      </c>
      <c r="CI187" s="8">
        <v>42155</v>
      </c>
      <c r="CJ187" s="5">
        <v>-1</v>
      </c>
      <c r="CM187" s="8">
        <v>42155</v>
      </c>
      <c r="CN187" s="5">
        <v>0.5</v>
      </c>
      <c r="CO187" s="8">
        <v>42185</v>
      </c>
      <c r="CP187" s="5">
        <v>0.2</v>
      </c>
      <c r="CQ187" s="8">
        <v>43496</v>
      </c>
      <c r="CR187" s="5">
        <v>1.5</v>
      </c>
      <c r="CS187" s="8">
        <v>43524</v>
      </c>
      <c r="CT187" s="5">
        <v>2.2000000000000002</v>
      </c>
      <c r="CU187" s="8">
        <v>43861</v>
      </c>
      <c r="CV187" s="5">
        <v>1.738756</v>
      </c>
      <c r="DA187" s="8">
        <v>42155</v>
      </c>
      <c r="DB187" s="5">
        <v>0.5</v>
      </c>
      <c r="DE187" s="8">
        <v>42155</v>
      </c>
      <c r="DF187" s="5">
        <v>0.7</v>
      </c>
    </row>
    <row r="188" spans="1:120" x14ac:dyDescent="0.2">
      <c r="A188" s="8">
        <v>42185</v>
      </c>
      <c r="B188" s="5">
        <v>53.2</v>
      </c>
      <c r="E188" s="8">
        <v>42338</v>
      </c>
      <c r="F188" s="5">
        <v>39.799999999999997</v>
      </c>
      <c r="G188" s="8">
        <v>45107</v>
      </c>
      <c r="H188" s="5">
        <v>51.3</v>
      </c>
      <c r="O188" s="8">
        <v>42185</v>
      </c>
      <c r="P188" s="5">
        <v>50.5</v>
      </c>
      <c r="Q188" s="8">
        <v>43220</v>
      </c>
      <c r="R188" s="5">
        <v>18.7</v>
      </c>
      <c r="U188" s="8">
        <v>45504</v>
      </c>
      <c r="V188" s="5">
        <v>-14.5</v>
      </c>
      <c r="Y188" s="8">
        <v>42185</v>
      </c>
      <c r="Z188" s="5">
        <v>8.17</v>
      </c>
      <c r="AA188" s="8">
        <v>44316</v>
      </c>
      <c r="AB188" s="5">
        <v>23</v>
      </c>
      <c r="AE188" s="8">
        <v>42185</v>
      </c>
      <c r="AF188" s="5">
        <v>94.6</v>
      </c>
      <c r="AG188" s="8">
        <v>42185</v>
      </c>
      <c r="AH188" s="5">
        <v>97.23</v>
      </c>
      <c r="AK188" s="8">
        <v>42185</v>
      </c>
      <c r="AL188" s="5">
        <v>234</v>
      </c>
      <c r="AO188" s="8">
        <v>44592</v>
      </c>
      <c r="AP188" s="5">
        <v>157.6</v>
      </c>
      <c r="AQ188" s="8">
        <v>42185</v>
      </c>
      <c r="AR188" s="5">
        <v>5.4</v>
      </c>
      <c r="AU188" s="8">
        <v>43434</v>
      </c>
      <c r="AV188" s="5">
        <v>0.2</v>
      </c>
      <c r="AY188" s="8">
        <v>42185</v>
      </c>
      <c r="AZ188" s="5">
        <v>0.2</v>
      </c>
      <c r="BE188" s="8">
        <v>43281</v>
      </c>
      <c r="BF188" s="5">
        <v>16.95</v>
      </c>
      <c r="BK188" s="8">
        <v>42674</v>
      </c>
      <c r="BL188" s="5">
        <v>0.6</v>
      </c>
      <c r="BO188" s="8">
        <v>42185</v>
      </c>
      <c r="BP188" s="5">
        <v>0.4</v>
      </c>
      <c r="BQ188" s="8">
        <v>42185</v>
      </c>
      <c r="BR188" s="5">
        <v>1113</v>
      </c>
      <c r="BS188" s="8">
        <v>43100</v>
      </c>
      <c r="BT188" s="5">
        <v>1297</v>
      </c>
      <c r="BU188" s="8">
        <v>44500</v>
      </c>
      <c r="BV188" s="5">
        <v>-1.38</v>
      </c>
      <c r="BW188" s="8">
        <v>42185</v>
      </c>
      <c r="BX188" s="5">
        <v>545.24</v>
      </c>
      <c r="CC188" s="8">
        <v>42185</v>
      </c>
      <c r="CD188" s="5">
        <v>-43.015000000000001</v>
      </c>
      <c r="CG188" s="8">
        <v>42185</v>
      </c>
      <c r="CH188" s="5">
        <v>1.9</v>
      </c>
      <c r="CI188" s="8">
        <v>42185</v>
      </c>
      <c r="CJ188" s="5">
        <v>3.3</v>
      </c>
      <c r="CM188" s="8">
        <v>42185</v>
      </c>
      <c r="CN188" s="5">
        <v>0.3</v>
      </c>
      <c r="CO188" s="8">
        <v>42216</v>
      </c>
      <c r="CP188" s="5">
        <v>0.2</v>
      </c>
      <c r="CQ188" s="8">
        <v>43524</v>
      </c>
      <c r="CR188" s="5">
        <v>1.6</v>
      </c>
      <c r="CS188" s="8">
        <v>43555</v>
      </c>
      <c r="CT188" s="5">
        <v>2.1</v>
      </c>
      <c r="CU188" s="8">
        <v>43890</v>
      </c>
      <c r="CV188" s="5">
        <v>1.7442679999999999</v>
      </c>
      <c r="DA188" s="8">
        <v>42185</v>
      </c>
      <c r="DB188" s="5">
        <v>0.3</v>
      </c>
      <c r="DE188" s="8">
        <v>42185</v>
      </c>
      <c r="DF188" s="5">
        <v>0.2</v>
      </c>
    </row>
    <row r="189" spans="1:120" x14ac:dyDescent="0.2">
      <c r="A189" s="8">
        <v>42216</v>
      </c>
      <c r="B189" s="5">
        <v>53.5</v>
      </c>
      <c r="E189" s="8">
        <v>42369</v>
      </c>
      <c r="F189" s="5">
        <v>35.200000000000003</v>
      </c>
      <c r="G189" s="8">
        <v>45138</v>
      </c>
      <c r="H189" s="5">
        <v>53.2</v>
      </c>
      <c r="O189" s="8">
        <v>42216</v>
      </c>
      <c r="P189" s="5">
        <v>50.8</v>
      </c>
      <c r="Q189" s="8">
        <v>43251</v>
      </c>
      <c r="R189" s="5">
        <v>15.3</v>
      </c>
      <c r="U189" s="8">
        <v>45535</v>
      </c>
      <c r="V189" s="5">
        <v>-15.8</v>
      </c>
      <c r="Y189" s="8">
        <v>42216</v>
      </c>
      <c r="Z189" s="5">
        <v>11.86</v>
      </c>
      <c r="AA189" s="8">
        <v>44347</v>
      </c>
      <c r="AB189" s="5">
        <v>19</v>
      </c>
      <c r="AE189" s="8">
        <v>42216</v>
      </c>
      <c r="AF189" s="5">
        <v>94.1</v>
      </c>
      <c r="AG189" s="8">
        <v>42216</v>
      </c>
      <c r="AH189" s="5">
        <v>99.84</v>
      </c>
      <c r="AK189" s="8">
        <v>42216</v>
      </c>
      <c r="AL189" s="5">
        <v>222</v>
      </c>
      <c r="AO189" s="8">
        <v>44620</v>
      </c>
      <c r="AP189" s="5">
        <v>395.7</v>
      </c>
      <c r="AQ189" s="8">
        <v>42216</v>
      </c>
      <c r="AR189" s="5">
        <v>5.3</v>
      </c>
      <c r="AU189" s="8">
        <v>43465</v>
      </c>
      <c r="AV189" s="5">
        <v>0</v>
      </c>
      <c r="AY189" s="8">
        <v>42216</v>
      </c>
      <c r="AZ189" s="5">
        <v>0.33</v>
      </c>
      <c r="BE189" s="8">
        <v>43312</v>
      </c>
      <c r="BF189" s="5">
        <v>17.010000000000002</v>
      </c>
      <c r="BK189" s="8">
        <v>42704</v>
      </c>
      <c r="BL189" s="5">
        <v>0.3</v>
      </c>
      <c r="BO189" s="8">
        <v>42216</v>
      </c>
      <c r="BP189" s="5">
        <v>0.3</v>
      </c>
      <c r="BQ189" s="8">
        <v>42216</v>
      </c>
      <c r="BR189" s="5">
        <v>1168</v>
      </c>
      <c r="BS189" s="8">
        <v>43131</v>
      </c>
      <c r="BT189" s="5">
        <v>1297</v>
      </c>
      <c r="BU189" s="8">
        <v>44530</v>
      </c>
      <c r="BV189" s="5">
        <v>2.69</v>
      </c>
      <c r="BW189" s="8">
        <v>42216</v>
      </c>
      <c r="BX189" s="5">
        <v>510.97</v>
      </c>
      <c r="CC189" s="8">
        <v>42216</v>
      </c>
      <c r="CD189" s="5">
        <v>-42.292999999999999</v>
      </c>
      <c r="CG189" s="8">
        <v>42216</v>
      </c>
      <c r="CH189" s="5">
        <v>0.8</v>
      </c>
      <c r="CI189" s="8">
        <v>42216</v>
      </c>
      <c r="CJ189" s="5">
        <v>-0.3</v>
      </c>
      <c r="CM189" s="8">
        <v>42216</v>
      </c>
      <c r="CN189" s="5">
        <v>0.2</v>
      </c>
      <c r="CO189" s="8">
        <v>42247</v>
      </c>
      <c r="CP189" s="5">
        <v>0.1</v>
      </c>
      <c r="CQ189" s="8">
        <v>43555</v>
      </c>
      <c r="CR189" s="5">
        <v>1.8</v>
      </c>
      <c r="CS189" s="8">
        <v>43585</v>
      </c>
      <c r="CT189" s="5">
        <v>2.1</v>
      </c>
      <c r="CU189" s="8">
        <v>43921</v>
      </c>
      <c r="CV189" s="5">
        <v>1.552711</v>
      </c>
      <c r="DA189" s="8">
        <v>42216</v>
      </c>
      <c r="DB189" s="5">
        <v>0.4</v>
      </c>
      <c r="DE189" s="8">
        <v>42216</v>
      </c>
      <c r="DF189" s="5">
        <v>0.4</v>
      </c>
    </row>
    <row r="190" spans="1:120" x14ac:dyDescent="0.2">
      <c r="A190" s="8">
        <v>42247</v>
      </c>
      <c r="B190" s="5">
        <v>52.6</v>
      </c>
      <c r="E190" s="8">
        <v>42400</v>
      </c>
      <c r="F190" s="5">
        <v>35.6</v>
      </c>
      <c r="G190" s="8">
        <v>45169</v>
      </c>
      <c r="H190" s="5">
        <v>52.5</v>
      </c>
      <c r="O190" s="8">
        <v>42247</v>
      </c>
      <c r="P190" s="5">
        <v>54.4</v>
      </c>
      <c r="Q190" s="8">
        <v>43281</v>
      </c>
      <c r="R190" s="5">
        <v>18.899999999999999</v>
      </c>
      <c r="U190" s="8">
        <v>45565</v>
      </c>
      <c r="V190" s="5">
        <v>-10.9</v>
      </c>
      <c r="Y190" s="8">
        <v>42247</v>
      </c>
      <c r="Z190" s="5">
        <v>7.04</v>
      </c>
      <c r="AA190" s="8">
        <v>44377</v>
      </c>
      <c r="AB190" s="5">
        <v>18</v>
      </c>
      <c r="AE190" s="8">
        <v>42247</v>
      </c>
      <c r="AF190" s="5">
        <v>93.1</v>
      </c>
      <c r="AG190" s="8">
        <v>42247</v>
      </c>
      <c r="AH190" s="5">
        <v>93.27</v>
      </c>
      <c r="AK190" s="8">
        <v>42247</v>
      </c>
      <c r="AL190" s="5">
        <v>212</v>
      </c>
      <c r="AO190" s="8">
        <v>44651</v>
      </c>
      <c r="AP190" s="5">
        <v>454.8</v>
      </c>
      <c r="AQ190" s="8">
        <v>42247</v>
      </c>
      <c r="AR190" s="5">
        <v>5.2</v>
      </c>
      <c r="AU190" s="8">
        <v>43496</v>
      </c>
      <c r="AV190" s="5">
        <v>0.4</v>
      </c>
      <c r="AY190" s="8">
        <v>42247</v>
      </c>
      <c r="AZ190" s="5">
        <v>-0.2</v>
      </c>
      <c r="BE190" s="8">
        <v>43343</v>
      </c>
      <c r="BF190" s="5">
        <v>16.82</v>
      </c>
      <c r="BK190" s="8">
        <v>42735</v>
      </c>
      <c r="BL190" s="5">
        <v>0.6</v>
      </c>
      <c r="BO190" s="8">
        <v>42247</v>
      </c>
      <c r="BP190" s="5">
        <v>0</v>
      </c>
      <c r="BQ190" s="8">
        <v>42247</v>
      </c>
      <c r="BR190" s="5">
        <v>1160</v>
      </c>
      <c r="BS190" s="8">
        <v>43159</v>
      </c>
      <c r="BT190" s="5">
        <v>1324</v>
      </c>
      <c r="BU190" s="8">
        <v>44561</v>
      </c>
      <c r="BV190" s="5">
        <v>-0.43</v>
      </c>
      <c r="BW190" s="8">
        <v>42247</v>
      </c>
      <c r="BX190" s="5">
        <v>513.6</v>
      </c>
      <c r="CC190" s="8">
        <v>42247</v>
      </c>
      <c r="CD190" s="5">
        <v>-46.703000000000003</v>
      </c>
      <c r="CG190" s="8">
        <v>42247</v>
      </c>
      <c r="CH190" s="5">
        <v>-1.2</v>
      </c>
      <c r="CI190" s="8">
        <v>42247</v>
      </c>
      <c r="CJ190" s="5">
        <v>-2.2000000000000002</v>
      </c>
      <c r="CM190" s="8">
        <v>42247</v>
      </c>
      <c r="CN190" s="5">
        <v>0</v>
      </c>
      <c r="CO190" s="8">
        <v>42277</v>
      </c>
      <c r="CP190" s="5">
        <v>0.1</v>
      </c>
      <c r="CQ190" s="8">
        <v>43585</v>
      </c>
      <c r="CR190" s="5">
        <v>2.1</v>
      </c>
      <c r="CS190" s="8">
        <v>43616</v>
      </c>
      <c r="CT190" s="5">
        <v>2.1</v>
      </c>
      <c r="CU190" s="8">
        <v>43951</v>
      </c>
      <c r="CV190" s="5">
        <v>1.1171949999999999</v>
      </c>
      <c r="DA190" s="8">
        <v>42247</v>
      </c>
      <c r="DB190" s="5">
        <v>0.4</v>
      </c>
      <c r="DE190" s="8">
        <v>42247</v>
      </c>
      <c r="DF190" s="5">
        <v>0.3</v>
      </c>
    </row>
    <row r="191" spans="1:120" x14ac:dyDescent="0.2">
      <c r="A191" s="8">
        <v>42277</v>
      </c>
      <c r="B191" s="5">
        <v>50.6</v>
      </c>
      <c r="E191" s="8">
        <v>42429</v>
      </c>
      <c r="F191" s="5">
        <v>35.299999999999997</v>
      </c>
      <c r="G191" s="8">
        <v>45199</v>
      </c>
      <c r="H191" s="5">
        <v>53.5</v>
      </c>
      <c r="O191" s="8">
        <v>42277</v>
      </c>
      <c r="P191" s="5">
        <v>52.9</v>
      </c>
      <c r="Q191" s="8">
        <v>43312</v>
      </c>
      <c r="R191" s="5">
        <v>20.9</v>
      </c>
      <c r="U191" s="8">
        <v>45596</v>
      </c>
      <c r="V191" s="5">
        <v>-10.6</v>
      </c>
      <c r="Y191" s="8">
        <v>42277</v>
      </c>
      <c r="Z191" s="5">
        <v>5.69</v>
      </c>
      <c r="AA191" s="8">
        <v>44408</v>
      </c>
      <c r="AB191" s="5">
        <v>21</v>
      </c>
      <c r="AE191" s="8">
        <v>42277</v>
      </c>
      <c r="AF191" s="5">
        <v>86.8</v>
      </c>
      <c r="AG191" s="8">
        <v>42277</v>
      </c>
      <c r="AH191" s="5">
        <v>96.36</v>
      </c>
      <c r="AK191" s="8">
        <v>42277</v>
      </c>
      <c r="AL191" s="5">
        <v>202</v>
      </c>
      <c r="AO191" s="8">
        <v>44681</v>
      </c>
      <c r="AP191" s="5">
        <v>381</v>
      </c>
      <c r="AQ191" s="8">
        <v>42277</v>
      </c>
      <c r="AR191" s="5">
        <v>5.0999999999999996</v>
      </c>
      <c r="AU191" s="8">
        <v>43524</v>
      </c>
      <c r="AV191" s="5">
        <v>-0.1</v>
      </c>
      <c r="AY191" s="8">
        <v>42277</v>
      </c>
      <c r="AZ191" s="5">
        <v>-0.24</v>
      </c>
      <c r="BE191" s="8">
        <v>43373</v>
      </c>
      <c r="BF191" s="5">
        <v>16.82</v>
      </c>
      <c r="BK191" s="8">
        <v>42766</v>
      </c>
      <c r="BL191" s="5">
        <v>0.1</v>
      </c>
      <c r="BO191" s="8">
        <v>42277</v>
      </c>
      <c r="BP191" s="5">
        <v>0</v>
      </c>
      <c r="BQ191" s="8">
        <v>42277</v>
      </c>
      <c r="BR191" s="5">
        <v>1143</v>
      </c>
      <c r="BS191" s="8">
        <v>43190</v>
      </c>
      <c r="BT191" s="5">
        <v>1324</v>
      </c>
      <c r="BU191" s="8">
        <v>44592</v>
      </c>
      <c r="BV191" s="5">
        <v>-0.85</v>
      </c>
      <c r="BW191" s="8">
        <v>42277</v>
      </c>
      <c r="BX191" s="5">
        <v>547.67999999999995</v>
      </c>
      <c r="CC191" s="8">
        <v>42277</v>
      </c>
      <c r="CD191" s="5">
        <v>-41.91</v>
      </c>
      <c r="CG191" s="8">
        <v>42277</v>
      </c>
      <c r="CH191" s="5">
        <v>-0.9</v>
      </c>
      <c r="CI191" s="8">
        <v>42277</v>
      </c>
      <c r="CJ191" s="5">
        <v>-1.6</v>
      </c>
      <c r="CM191" s="8">
        <v>42277</v>
      </c>
      <c r="CN191" s="5">
        <v>-0.2</v>
      </c>
      <c r="CO191" s="8">
        <v>42308</v>
      </c>
      <c r="CP191" s="5">
        <v>0.2</v>
      </c>
      <c r="CQ191" s="8">
        <v>43616</v>
      </c>
      <c r="CR191" s="5">
        <v>1.9</v>
      </c>
      <c r="CS191" s="8">
        <v>43646</v>
      </c>
      <c r="CT191" s="5">
        <v>2</v>
      </c>
      <c r="CU191" s="8">
        <v>43982</v>
      </c>
      <c r="CV191" s="5">
        <v>0.94383799999999995</v>
      </c>
      <c r="DA191" s="8">
        <v>42277</v>
      </c>
      <c r="DB191" s="5">
        <v>0.2</v>
      </c>
      <c r="DE191" s="8">
        <v>42277</v>
      </c>
      <c r="DF191" s="5">
        <v>0.2</v>
      </c>
    </row>
    <row r="192" spans="1:120" x14ac:dyDescent="0.2">
      <c r="A192" s="8">
        <v>42308</v>
      </c>
      <c r="B192" s="5">
        <v>50.1</v>
      </c>
      <c r="E192" s="8">
        <v>42460</v>
      </c>
      <c r="F192" s="5">
        <v>43.1</v>
      </c>
      <c r="G192" s="8">
        <v>45230</v>
      </c>
      <c r="H192" s="5">
        <v>52.9</v>
      </c>
      <c r="O192" s="8">
        <v>42308</v>
      </c>
      <c r="P192" s="5">
        <v>49.5</v>
      </c>
      <c r="Q192" s="8">
        <v>43343</v>
      </c>
      <c r="R192" s="5">
        <v>20.2</v>
      </c>
      <c r="U192" s="8">
        <v>45626</v>
      </c>
      <c r="V192" s="5">
        <v>-0.2</v>
      </c>
      <c r="Y192" s="8">
        <v>42308</v>
      </c>
      <c r="Z192" s="5">
        <v>-1.6</v>
      </c>
      <c r="AA192" s="8">
        <v>44439</v>
      </c>
      <c r="AB192" s="5">
        <v>23</v>
      </c>
      <c r="AE192" s="8">
        <v>42308</v>
      </c>
      <c r="AF192" s="5">
        <v>92.5</v>
      </c>
      <c r="AG192" s="8">
        <v>42308</v>
      </c>
      <c r="AH192" s="5">
        <v>102.52</v>
      </c>
      <c r="AK192" s="8">
        <v>42308</v>
      </c>
      <c r="AL192" s="5">
        <v>183</v>
      </c>
      <c r="AO192" s="8">
        <v>44712</v>
      </c>
      <c r="AP192" s="5">
        <v>287.10000000000002</v>
      </c>
      <c r="AQ192" s="8">
        <v>42308</v>
      </c>
      <c r="AR192" s="5">
        <v>5</v>
      </c>
      <c r="AU192" s="8">
        <v>43555</v>
      </c>
      <c r="AV192" s="5">
        <v>0</v>
      </c>
      <c r="AY192" s="8">
        <v>42308</v>
      </c>
      <c r="AZ192" s="5">
        <v>0.02</v>
      </c>
      <c r="BE192" s="8">
        <v>43404</v>
      </c>
      <c r="BF192" s="5">
        <v>17.09</v>
      </c>
      <c r="BK192" s="8">
        <v>42794</v>
      </c>
      <c r="BL192" s="5">
        <v>0.1</v>
      </c>
      <c r="BO192" s="8">
        <v>42308</v>
      </c>
      <c r="BP192" s="5">
        <v>0.1</v>
      </c>
      <c r="BQ192" s="8">
        <v>42308</v>
      </c>
      <c r="BR192" s="5">
        <v>1161</v>
      </c>
      <c r="BS192" s="8">
        <v>43220</v>
      </c>
      <c r="BT192" s="5">
        <v>1342</v>
      </c>
      <c r="BU192" s="8">
        <v>44620</v>
      </c>
      <c r="BV192" s="5">
        <v>-5.94</v>
      </c>
      <c r="BW192" s="8">
        <v>42308</v>
      </c>
      <c r="BX192" s="5">
        <v>498.8</v>
      </c>
      <c r="CC192" s="8">
        <v>42308</v>
      </c>
      <c r="CD192" s="5">
        <v>-40.86</v>
      </c>
      <c r="CG192" s="8">
        <v>42308</v>
      </c>
      <c r="CH192" s="5">
        <v>1.3</v>
      </c>
      <c r="CI192" s="8">
        <v>42308</v>
      </c>
      <c r="CJ192" s="5">
        <v>1.7</v>
      </c>
      <c r="CM192" s="8">
        <v>42308</v>
      </c>
      <c r="CN192" s="5">
        <v>0.2</v>
      </c>
      <c r="CO192" s="8">
        <v>42338</v>
      </c>
      <c r="CP192" s="5">
        <v>0.2</v>
      </c>
      <c r="CQ192" s="8">
        <v>43646</v>
      </c>
      <c r="CR192" s="5">
        <v>1.6</v>
      </c>
      <c r="CS192" s="8">
        <v>43677</v>
      </c>
      <c r="CT192" s="5">
        <v>2.1</v>
      </c>
      <c r="CU192" s="8">
        <v>44012</v>
      </c>
      <c r="CV192" s="5">
        <v>0.99218399999999995</v>
      </c>
      <c r="DA192" s="8">
        <v>42308</v>
      </c>
      <c r="DB192" s="5">
        <v>0.4</v>
      </c>
      <c r="DE192" s="8">
        <v>42308</v>
      </c>
      <c r="DF192" s="5">
        <v>0.3</v>
      </c>
    </row>
    <row r="193" spans="1:110" x14ac:dyDescent="0.2">
      <c r="A193" s="8">
        <v>42338</v>
      </c>
      <c r="B193" s="5">
        <v>50.4</v>
      </c>
      <c r="E193" s="8">
        <v>42490</v>
      </c>
      <c r="F193" s="5">
        <v>52.1</v>
      </c>
      <c r="G193" s="8">
        <v>45260</v>
      </c>
      <c r="H193" s="5">
        <v>52.3</v>
      </c>
      <c r="O193" s="8">
        <v>42338</v>
      </c>
      <c r="P193" s="5">
        <v>53.9</v>
      </c>
      <c r="Q193" s="8">
        <v>43373</v>
      </c>
      <c r="R193" s="5">
        <v>22.8</v>
      </c>
      <c r="U193" s="8">
        <v>45657</v>
      </c>
      <c r="V193" s="5">
        <v>-1.4</v>
      </c>
      <c r="Y193" s="8">
        <v>42338</v>
      </c>
      <c r="Z193" s="5">
        <v>-0.8</v>
      </c>
      <c r="AA193" s="8">
        <v>44469</v>
      </c>
      <c r="AB193" s="5">
        <v>12</v>
      </c>
      <c r="AE193" s="8">
        <v>42338</v>
      </c>
      <c r="AF193" s="5">
        <v>93.1</v>
      </c>
      <c r="AG193" s="8">
        <v>42338</v>
      </c>
      <c r="AH193" s="5">
        <v>99.4</v>
      </c>
      <c r="AK193" s="8">
        <v>42338</v>
      </c>
      <c r="AL193" s="5">
        <v>201</v>
      </c>
      <c r="AO193" s="8">
        <v>44804</v>
      </c>
      <c r="AP193" s="5">
        <v>280.3</v>
      </c>
      <c r="AQ193" s="8">
        <v>42338</v>
      </c>
      <c r="AR193" s="5">
        <v>5</v>
      </c>
      <c r="AU193" s="8">
        <v>43585</v>
      </c>
      <c r="AV193" s="5">
        <v>0.4</v>
      </c>
      <c r="AY193" s="8">
        <v>42338</v>
      </c>
      <c r="AZ193" s="5">
        <v>-0.18</v>
      </c>
      <c r="BE193" s="8">
        <v>43434</v>
      </c>
      <c r="BF193" s="5">
        <v>17.190000000000001</v>
      </c>
      <c r="BK193" s="8">
        <v>42825</v>
      </c>
      <c r="BL193" s="5">
        <v>-0.2</v>
      </c>
      <c r="BO193" s="8">
        <v>42338</v>
      </c>
      <c r="BP193" s="5">
        <v>-0.1</v>
      </c>
      <c r="BQ193" s="8">
        <v>42338</v>
      </c>
      <c r="BR193" s="5">
        <v>1133</v>
      </c>
      <c r="BS193" s="8">
        <v>43251</v>
      </c>
      <c r="BT193" s="5">
        <v>1353</v>
      </c>
      <c r="BU193" s="8">
        <v>44651</v>
      </c>
      <c r="BV193" s="5">
        <v>-4.1399999999999997</v>
      </c>
      <c r="BW193" s="8">
        <v>42338</v>
      </c>
      <c r="BX193" s="5">
        <v>502.87</v>
      </c>
      <c r="CC193" s="8">
        <v>42338</v>
      </c>
      <c r="CD193" s="5">
        <v>-44.069000000000003</v>
      </c>
      <c r="CG193" s="8">
        <v>42338</v>
      </c>
      <c r="CH193" s="5">
        <v>-0.3</v>
      </c>
      <c r="CI193" s="8">
        <v>42369</v>
      </c>
      <c r="CJ193" s="5">
        <v>-3.8</v>
      </c>
      <c r="CM193" s="8">
        <v>42338</v>
      </c>
      <c r="CN193" s="5">
        <v>0</v>
      </c>
      <c r="CO193" s="8">
        <v>42369</v>
      </c>
      <c r="CP193" s="5">
        <v>0.2</v>
      </c>
      <c r="CQ193" s="8">
        <v>43677</v>
      </c>
      <c r="CR193" s="5">
        <v>1.7</v>
      </c>
      <c r="CS193" s="8">
        <v>43708</v>
      </c>
      <c r="CT193" s="5">
        <v>2.2999999999999998</v>
      </c>
      <c r="CU193" s="8">
        <v>44043</v>
      </c>
      <c r="CV193" s="5">
        <v>1.2460830000000001</v>
      </c>
      <c r="DA193" s="8">
        <v>42338</v>
      </c>
      <c r="DB193" s="5">
        <v>0.2</v>
      </c>
      <c r="DE193" s="8">
        <v>42338</v>
      </c>
      <c r="DF193" s="5">
        <v>0.3</v>
      </c>
    </row>
    <row r="194" spans="1:110" x14ac:dyDescent="0.2">
      <c r="A194" s="8">
        <v>42369</v>
      </c>
      <c r="B194" s="5">
        <v>48.9</v>
      </c>
      <c r="E194" s="8">
        <v>42521</v>
      </c>
      <c r="F194" s="5">
        <v>58.6</v>
      </c>
      <c r="G194" s="8">
        <v>45291</v>
      </c>
      <c r="H194" s="5">
        <v>52.5</v>
      </c>
      <c r="O194" s="8">
        <v>42369</v>
      </c>
      <c r="P194" s="5">
        <v>50.3</v>
      </c>
      <c r="Q194" s="8">
        <v>43404</v>
      </c>
      <c r="R194" s="5">
        <v>19.399999999999999</v>
      </c>
      <c r="U194" s="8">
        <v>45688</v>
      </c>
      <c r="V194" s="5">
        <v>-0.2</v>
      </c>
      <c r="Y194" s="8">
        <v>42369</v>
      </c>
      <c r="Z194" s="5">
        <v>0.83</v>
      </c>
      <c r="AA194" s="8">
        <v>44500</v>
      </c>
      <c r="AB194" s="5">
        <v>5</v>
      </c>
      <c r="AE194" s="8">
        <v>42369</v>
      </c>
      <c r="AF194" s="5">
        <v>91.9</v>
      </c>
      <c r="AG194" s="8">
        <v>42369</v>
      </c>
      <c r="AH194" s="5">
        <v>93.55</v>
      </c>
      <c r="AK194" s="8">
        <v>42369</v>
      </c>
      <c r="AL194" s="5">
        <v>203</v>
      </c>
      <c r="AO194" s="8">
        <v>44834</v>
      </c>
      <c r="AP194" s="5">
        <v>205.8</v>
      </c>
      <c r="AQ194" s="8">
        <v>42369</v>
      </c>
      <c r="AR194" s="5">
        <v>5</v>
      </c>
      <c r="AU194" s="8">
        <v>43616</v>
      </c>
      <c r="AV194" s="5">
        <v>0</v>
      </c>
      <c r="AY194" s="8">
        <v>42369</v>
      </c>
      <c r="AZ194" s="5">
        <v>-0.2</v>
      </c>
      <c r="BE194" s="8">
        <v>43465</v>
      </c>
      <c r="BF194" s="5">
        <v>17.23</v>
      </c>
      <c r="BK194" s="8">
        <v>42855</v>
      </c>
      <c r="BL194" s="5">
        <v>0.6</v>
      </c>
      <c r="BO194" s="8">
        <v>42369</v>
      </c>
      <c r="BP194" s="5">
        <v>-0.1</v>
      </c>
      <c r="BQ194" s="8">
        <v>42369</v>
      </c>
      <c r="BR194" s="5">
        <v>1200</v>
      </c>
      <c r="BS194" s="8">
        <v>43281</v>
      </c>
      <c r="BT194" s="5">
        <v>1331</v>
      </c>
      <c r="BU194" s="8">
        <v>44681</v>
      </c>
      <c r="BV194" s="5">
        <v>-2.44</v>
      </c>
      <c r="BW194" s="8">
        <v>42369</v>
      </c>
      <c r="BX194" s="5">
        <v>501.74</v>
      </c>
      <c r="CC194" s="8">
        <v>42369</v>
      </c>
      <c r="CD194" s="5">
        <v>-43.164999999999999</v>
      </c>
      <c r="CG194" s="8">
        <v>42369</v>
      </c>
      <c r="CH194" s="5">
        <v>-2.6</v>
      </c>
      <c r="CI194" s="8">
        <v>42429</v>
      </c>
      <c r="CJ194" s="5">
        <v>-2.8</v>
      </c>
      <c r="CM194" s="8">
        <v>42369</v>
      </c>
      <c r="CN194" s="5">
        <v>0</v>
      </c>
      <c r="CO194" s="8">
        <v>42400</v>
      </c>
      <c r="CP194" s="5">
        <v>0.2</v>
      </c>
      <c r="CQ194" s="8">
        <v>43708</v>
      </c>
      <c r="CR194" s="5">
        <v>1.8</v>
      </c>
      <c r="CS194" s="8">
        <v>43738</v>
      </c>
      <c r="CT194" s="5">
        <v>2.4</v>
      </c>
      <c r="CU194" s="8">
        <v>44074</v>
      </c>
      <c r="CV194" s="5">
        <v>1.423789</v>
      </c>
      <c r="DA194" s="8">
        <v>42369</v>
      </c>
      <c r="DB194" s="5">
        <v>0.2</v>
      </c>
      <c r="DE194" s="8">
        <v>42369</v>
      </c>
      <c r="DF194" s="5">
        <v>0.1</v>
      </c>
    </row>
    <row r="195" spans="1:110" x14ac:dyDescent="0.2">
      <c r="A195" s="8">
        <v>42400</v>
      </c>
      <c r="B195" s="5">
        <v>48.5</v>
      </c>
      <c r="E195" s="8">
        <v>42551</v>
      </c>
      <c r="F195" s="5">
        <v>62.7</v>
      </c>
      <c r="G195" s="8">
        <v>45322</v>
      </c>
      <c r="H195" s="5">
        <v>52.1</v>
      </c>
      <c r="O195" s="8">
        <v>42400</v>
      </c>
      <c r="P195" s="5">
        <v>45.2</v>
      </c>
      <c r="Q195" s="8">
        <v>43434</v>
      </c>
      <c r="R195" s="5">
        <v>19.5</v>
      </c>
      <c r="U195" s="8">
        <v>45716</v>
      </c>
      <c r="V195" s="5">
        <v>7.3</v>
      </c>
      <c r="Y195" s="8">
        <v>42400</v>
      </c>
      <c r="Z195" s="5">
        <v>-5.95</v>
      </c>
      <c r="AA195" s="8">
        <v>44530</v>
      </c>
      <c r="AB195" s="5">
        <v>13</v>
      </c>
      <c r="AE195" s="8">
        <v>42400</v>
      </c>
      <c r="AF195" s="5">
        <v>92.7</v>
      </c>
      <c r="AG195" s="8">
        <v>42400</v>
      </c>
      <c r="AH195" s="5">
        <v>96.29</v>
      </c>
      <c r="AK195" s="8">
        <v>42400</v>
      </c>
      <c r="AL195" s="5">
        <v>193</v>
      </c>
      <c r="AO195" s="8">
        <v>44865</v>
      </c>
      <c r="AP195" s="5">
        <v>185.8</v>
      </c>
      <c r="AQ195" s="8">
        <v>42400</v>
      </c>
      <c r="AR195" s="5">
        <v>5</v>
      </c>
      <c r="AU195" s="8">
        <v>43646</v>
      </c>
      <c r="AV195" s="5">
        <v>0.3</v>
      </c>
      <c r="AY195" s="8">
        <v>42400</v>
      </c>
      <c r="AZ195" s="5">
        <v>0.34</v>
      </c>
      <c r="BE195" s="8">
        <v>43496</v>
      </c>
      <c r="BF195" s="5">
        <v>17.149999999999999</v>
      </c>
      <c r="BK195" s="8">
        <v>42886</v>
      </c>
      <c r="BL195" s="5">
        <v>0</v>
      </c>
      <c r="BO195" s="8">
        <v>42400</v>
      </c>
      <c r="BP195" s="5">
        <v>-0.2</v>
      </c>
      <c r="BQ195" s="8">
        <v>42400</v>
      </c>
      <c r="BR195" s="5">
        <v>1168</v>
      </c>
      <c r="BS195" s="8">
        <v>43312</v>
      </c>
      <c r="BT195" s="5">
        <v>1311</v>
      </c>
      <c r="BU195" s="8">
        <v>44712</v>
      </c>
      <c r="BV195" s="5">
        <v>-3.8</v>
      </c>
      <c r="BW195" s="8">
        <v>42400</v>
      </c>
      <c r="BX195" s="5">
        <v>522.49</v>
      </c>
      <c r="CC195" s="8">
        <v>42400</v>
      </c>
      <c r="CD195" s="5">
        <v>-43.662999999999997</v>
      </c>
      <c r="CG195" s="8">
        <v>42400</v>
      </c>
      <c r="CH195" s="5">
        <v>2.1</v>
      </c>
      <c r="CI195" s="8">
        <v>42460</v>
      </c>
      <c r="CJ195" s="5">
        <v>0.9</v>
      </c>
      <c r="CM195" s="8">
        <v>42400</v>
      </c>
      <c r="CN195" s="5">
        <v>-0.1</v>
      </c>
      <c r="CO195" s="8">
        <v>42429</v>
      </c>
      <c r="CP195" s="5">
        <v>0.2</v>
      </c>
      <c r="CQ195" s="8">
        <v>43738</v>
      </c>
      <c r="CR195" s="5">
        <v>1.8</v>
      </c>
      <c r="CS195" s="8">
        <v>43769</v>
      </c>
      <c r="CT195" s="5">
        <v>2.4</v>
      </c>
      <c r="CU195" s="8">
        <v>44104</v>
      </c>
      <c r="CV195" s="5">
        <v>1.691179</v>
      </c>
      <c r="DA195" s="8">
        <v>42400</v>
      </c>
      <c r="DB195" s="5">
        <v>0.4</v>
      </c>
      <c r="DE195" s="8">
        <v>42400</v>
      </c>
      <c r="DF195" s="5">
        <v>0.3</v>
      </c>
    </row>
    <row r="196" spans="1:110" x14ac:dyDescent="0.2">
      <c r="A196" s="8">
        <v>42429</v>
      </c>
      <c r="B196" s="5">
        <v>48.6</v>
      </c>
      <c r="E196" s="8">
        <v>42582</v>
      </c>
      <c r="F196" s="5">
        <v>60.7</v>
      </c>
      <c r="G196" s="8">
        <v>45351</v>
      </c>
      <c r="H196" s="5">
        <v>53</v>
      </c>
      <c r="O196" s="8">
        <v>42429</v>
      </c>
      <c r="P196" s="5">
        <v>52.4</v>
      </c>
      <c r="Q196" s="8">
        <v>43465</v>
      </c>
      <c r="R196" s="5">
        <v>19.600000000000001</v>
      </c>
      <c r="U196" s="8">
        <v>45747</v>
      </c>
      <c r="V196" s="5">
        <v>-6.1</v>
      </c>
      <c r="Y196" s="8">
        <v>42429</v>
      </c>
      <c r="Z196" s="5">
        <v>-3.1</v>
      </c>
      <c r="AA196" s="8">
        <v>44561</v>
      </c>
      <c r="AB196" s="5">
        <v>11</v>
      </c>
      <c r="AE196" s="8">
        <v>42429</v>
      </c>
      <c r="AF196" s="5">
        <v>91</v>
      </c>
      <c r="AG196" s="8">
        <v>42429</v>
      </c>
      <c r="AH196" s="5">
        <v>97.05</v>
      </c>
      <c r="AK196" s="8">
        <v>42429</v>
      </c>
      <c r="AL196" s="5">
        <v>193</v>
      </c>
      <c r="AO196" s="8">
        <v>44895</v>
      </c>
      <c r="AP196" s="5">
        <v>189.4</v>
      </c>
      <c r="AQ196" s="8">
        <v>42429</v>
      </c>
      <c r="AR196" s="5">
        <v>4.9000000000000004</v>
      </c>
      <c r="AU196" s="8">
        <v>43677</v>
      </c>
      <c r="AV196" s="5">
        <v>0.4</v>
      </c>
      <c r="AY196" s="8">
        <v>42429</v>
      </c>
      <c r="AZ196" s="5">
        <v>-0.25</v>
      </c>
      <c r="BE196" s="8">
        <v>43524</v>
      </c>
      <c r="BF196" s="5">
        <v>16.79</v>
      </c>
      <c r="BK196" s="8">
        <v>42916</v>
      </c>
      <c r="BL196" s="5">
        <v>0.1</v>
      </c>
      <c r="BO196" s="8">
        <v>42429</v>
      </c>
      <c r="BP196" s="5">
        <v>-0.2</v>
      </c>
      <c r="BQ196" s="8">
        <v>42429</v>
      </c>
      <c r="BR196" s="5">
        <v>1144</v>
      </c>
      <c r="BS196" s="8">
        <v>43343</v>
      </c>
      <c r="BT196" s="5">
        <v>1305</v>
      </c>
      <c r="BU196" s="8">
        <v>44742</v>
      </c>
      <c r="BV196" s="5">
        <v>-1.33</v>
      </c>
      <c r="BW196" s="8">
        <v>42429</v>
      </c>
      <c r="BX196" s="5">
        <v>512.58000000000004</v>
      </c>
      <c r="CC196" s="8">
        <v>42429</v>
      </c>
      <c r="CD196" s="5">
        <v>-46.067999999999998</v>
      </c>
      <c r="CG196" s="8">
        <v>42429</v>
      </c>
      <c r="CH196" s="5">
        <v>-1.7</v>
      </c>
      <c r="CI196" s="8">
        <v>42521</v>
      </c>
      <c r="CJ196" s="5">
        <v>-2</v>
      </c>
      <c r="CM196" s="8">
        <v>42429</v>
      </c>
      <c r="CN196" s="5">
        <v>-0.2</v>
      </c>
      <c r="CO196" s="8">
        <v>42460</v>
      </c>
      <c r="CP196" s="5">
        <v>0.2</v>
      </c>
      <c r="CQ196" s="8">
        <v>43769</v>
      </c>
      <c r="CR196" s="5">
        <v>1.7</v>
      </c>
      <c r="CS196" s="8">
        <v>43799</v>
      </c>
      <c r="CT196" s="5">
        <v>2.2999999999999998</v>
      </c>
      <c r="CU196" s="8">
        <v>44135</v>
      </c>
      <c r="CV196" s="5">
        <v>1.4218459999999999</v>
      </c>
      <c r="DA196" s="8">
        <v>42429</v>
      </c>
      <c r="DB196" s="5">
        <v>0.1</v>
      </c>
      <c r="DE196" s="8">
        <v>42429</v>
      </c>
      <c r="DF196" s="5">
        <v>0.1</v>
      </c>
    </row>
    <row r="197" spans="1:110" x14ac:dyDescent="0.2">
      <c r="A197" s="8">
        <v>42460</v>
      </c>
      <c r="B197" s="5">
        <v>50.9</v>
      </c>
      <c r="E197" s="8">
        <v>42613</v>
      </c>
      <c r="F197" s="5">
        <v>54.8</v>
      </c>
      <c r="G197" s="8">
        <v>45382</v>
      </c>
      <c r="H197" s="5">
        <v>52.8</v>
      </c>
      <c r="O197" s="8">
        <v>42460</v>
      </c>
      <c r="P197" s="5">
        <v>50.9</v>
      </c>
      <c r="Q197" s="8">
        <v>43496</v>
      </c>
      <c r="R197" s="5">
        <v>10.6</v>
      </c>
      <c r="U197" s="8">
        <v>45777</v>
      </c>
      <c r="V197" s="5">
        <v>-17.2</v>
      </c>
      <c r="Y197" s="8">
        <v>42460</v>
      </c>
      <c r="Z197" s="5">
        <v>-1.5</v>
      </c>
      <c r="AA197" s="8">
        <v>44592</v>
      </c>
      <c r="AB197" s="5">
        <v>14</v>
      </c>
      <c r="AE197" s="8">
        <v>42460</v>
      </c>
      <c r="AF197" s="5">
        <v>90.7</v>
      </c>
      <c r="AG197" s="8">
        <v>42460</v>
      </c>
      <c r="AH197" s="5">
        <v>93.83</v>
      </c>
      <c r="AK197" s="8">
        <v>42460</v>
      </c>
      <c r="AL197" s="5">
        <v>202</v>
      </c>
      <c r="AO197" s="8">
        <v>44926</v>
      </c>
      <c r="AP197" s="5">
        <v>154.4</v>
      </c>
      <c r="AQ197" s="8">
        <v>42460</v>
      </c>
      <c r="AR197" s="5">
        <v>4.9000000000000004</v>
      </c>
      <c r="AU197" s="8">
        <v>43708</v>
      </c>
      <c r="AV197" s="5">
        <v>0.5</v>
      </c>
      <c r="AY197" s="8">
        <v>42460</v>
      </c>
      <c r="AZ197" s="5">
        <v>-0.13</v>
      </c>
      <c r="BE197" s="8">
        <v>43555</v>
      </c>
      <c r="BF197" s="5">
        <v>16.760000000000002</v>
      </c>
      <c r="BK197" s="8">
        <v>42947</v>
      </c>
      <c r="BL197" s="5">
        <v>0.3</v>
      </c>
      <c r="BO197" s="8">
        <v>42460</v>
      </c>
      <c r="BP197" s="5">
        <v>0.1</v>
      </c>
      <c r="BQ197" s="8">
        <v>42460</v>
      </c>
      <c r="BR197" s="5">
        <v>1167</v>
      </c>
      <c r="BS197" s="8">
        <v>43373</v>
      </c>
      <c r="BT197" s="5">
        <v>1269</v>
      </c>
      <c r="BU197" s="8">
        <v>44773</v>
      </c>
      <c r="BV197" s="5">
        <v>-4.83</v>
      </c>
      <c r="BW197" s="8">
        <v>42460</v>
      </c>
      <c r="BX197" s="5">
        <v>520.47</v>
      </c>
      <c r="CC197" s="8">
        <v>42460</v>
      </c>
      <c r="CD197" s="5">
        <v>-42.204000000000001</v>
      </c>
      <c r="CG197" s="8">
        <v>42460</v>
      </c>
      <c r="CH197" s="5">
        <v>0.7</v>
      </c>
      <c r="CI197" s="8">
        <v>42551</v>
      </c>
      <c r="CJ197" s="5">
        <v>-2.5</v>
      </c>
      <c r="CM197" s="8">
        <v>42460</v>
      </c>
      <c r="CN197" s="5">
        <v>0.2</v>
      </c>
      <c r="CO197" s="8">
        <v>42490</v>
      </c>
      <c r="CP197" s="5">
        <v>0.2</v>
      </c>
      <c r="CQ197" s="8">
        <v>43799</v>
      </c>
      <c r="CR197" s="5">
        <v>2</v>
      </c>
      <c r="CS197" s="8">
        <v>43830</v>
      </c>
      <c r="CT197" s="5">
        <v>2.2999999999999998</v>
      </c>
      <c r="CU197" s="8">
        <v>44165</v>
      </c>
      <c r="CV197" s="5">
        <v>1.4479709999999999</v>
      </c>
      <c r="DA197" s="8">
        <v>42460</v>
      </c>
      <c r="DB197" s="5">
        <v>0.3</v>
      </c>
      <c r="DE197" s="8">
        <v>42460</v>
      </c>
      <c r="DF197" s="5">
        <v>0.2</v>
      </c>
    </row>
    <row r="198" spans="1:110" x14ac:dyDescent="0.2">
      <c r="A198" s="8">
        <v>42490</v>
      </c>
      <c r="B198" s="5">
        <v>51.3</v>
      </c>
      <c r="E198" s="8">
        <v>42643</v>
      </c>
      <c r="F198" s="5">
        <v>53.5</v>
      </c>
      <c r="G198" s="8">
        <v>45412</v>
      </c>
      <c r="H198" s="5">
        <v>52</v>
      </c>
      <c r="O198" s="8">
        <v>42490</v>
      </c>
      <c r="P198" s="5">
        <v>52.6</v>
      </c>
      <c r="Q198" s="8">
        <v>43524</v>
      </c>
      <c r="R198" s="5">
        <v>7</v>
      </c>
      <c r="U198" s="8">
        <v>45808</v>
      </c>
      <c r="V198" s="5">
        <v>-22.5</v>
      </c>
      <c r="Y198" s="8">
        <v>42490</v>
      </c>
      <c r="Z198" s="5">
        <v>8.48</v>
      </c>
      <c r="AA198" s="8">
        <v>44620</v>
      </c>
      <c r="AB198" s="5">
        <v>9</v>
      </c>
      <c r="AE198" s="8">
        <v>42490</v>
      </c>
      <c r="AF198" s="5">
        <v>90.1</v>
      </c>
      <c r="AG198" s="8">
        <v>42490</v>
      </c>
      <c r="AH198" s="5">
        <v>95.84</v>
      </c>
      <c r="AK198" s="8">
        <v>42490</v>
      </c>
      <c r="AL198" s="5">
        <v>205</v>
      </c>
      <c r="AO198" s="8">
        <v>44957</v>
      </c>
      <c r="AP198" s="5">
        <v>174.2</v>
      </c>
      <c r="AQ198" s="8">
        <v>42490</v>
      </c>
      <c r="AR198" s="5">
        <v>4.9000000000000004</v>
      </c>
      <c r="AU198" s="8">
        <v>43738</v>
      </c>
      <c r="AV198" s="5">
        <v>0.2</v>
      </c>
      <c r="AY198" s="8">
        <v>42490</v>
      </c>
      <c r="AZ198" s="5">
        <v>0.34</v>
      </c>
      <c r="BE198" s="8">
        <v>43585</v>
      </c>
      <c r="BF198" s="5">
        <v>17</v>
      </c>
      <c r="BK198" s="8">
        <v>42978</v>
      </c>
      <c r="BL198" s="5">
        <v>0.1</v>
      </c>
      <c r="BO198" s="8">
        <v>42490</v>
      </c>
      <c r="BP198" s="5">
        <v>0.1</v>
      </c>
      <c r="BQ198" s="8">
        <v>42490</v>
      </c>
      <c r="BR198" s="5">
        <v>1127</v>
      </c>
      <c r="BS198" s="8">
        <v>43404</v>
      </c>
      <c r="BT198" s="5">
        <v>1263</v>
      </c>
      <c r="BU198" s="8">
        <v>44804</v>
      </c>
      <c r="BV198" s="5">
        <v>-2.63</v>
      </c>
      <c r="BW198" s="8">
        <v>42490</v>
      </c>
      <c r="BX198" s="5">
        <v>522</v>
      </c>
      <c r="CC198" s="8">
        <v>42490</v>
      </c>
      <c r="CD198" s="5">
        <v>-41.384999999999998</v>
      </c>
      <c r="CG198" s="8">
        <v>42490</v>
      </c>
      <c r="CH198" s="5">
        <v>1.7</v>
      </c>
      <c r="CI198" s="8">
        <v>42582</v>
      </c>
      <c r="CJ198" s="5">
        <v>4.3</v>
      </c>
      <c r="CM198" s="8">
        <v>42490</v>
      </c>
      <c r="CN198" s="5">
        <v>0.3</v>
      </c>
      <c r="CO198" s="8">
        <v>42521</v>
      </c>
      <c r="CP198" s="5">
        <v>0.2</v>
      </c>
      <c r="CQ198" s="8">
        <v>43830</v>
      </c>
      <c r="CR198" s="5">
        <v>2.2999999999999998</v>
      </c>
      <c r="CS198" s="8">
        <v>43861</v>
      </c>
      <c r="CT198" s="5">
        <v>2.2000000000000002</v>
      </c>
      <c r="CU198" s="8">
        <v>44196</v>
      </c>
      <c r="CV198" s="5">
        <v>1.315564</v>
      </c>
      <c r="DA198" s="8">
        <v>42490</v>
      </c>
      <c r="DB198" s="5">
        <v>0.4</v>
      </c>
      <c r="DE198" s="8">
        <v>42490</v>
      </c>
      <c r="DF198" s="5">
        <v>0.7</v>
      </c>
    </row>
    <row r="199" spans="1:110" x14ac:dyDescent="0.2">
      <c r="A199" s="8">
        <v>42521</v>
      </c>
      <c r="B199" s="5">
        <v>50.3</v>
      </c>
      <c r="E199" s="8">
        <v>42674</v>
      </c>
      <c r="F199" s="5">
        <v>54.1</v>
      </c>
      <c r="G199" s="8">
        <v>45443</v>
      </c>
      <c r="H199" s="5">
        <v>50.9</v>
      </c>
      <c r="O199" s="8">
        <v>42521</v>
      </c>
      <c r="P199" s="5">
        <v>50.3</v>
      </c>
      <c r="Q199" s="8">
        <v>43555</v>
      </c>
      <c r="R199" s="5">
        <v>9.3000000000000007</v>
      </c>
      <c r="Y199" s="8">
        <v>42521</v>
      </c>
      <c r="Z199" s="5">
        <v>3.08</v>
      </c>
      <c r="AA199" s="8">
        <v>44651</v>
      </c>
      <c r="AB199" s="5">
        <v>2</v>
      </c>
      <c r="AE199" s="8">
        <v>42521</v>
      </c>
      <c r="AF199" s="5">
        <v>95.3</v>
      </c>
      <c r="AG199" s="8">
        <v>42521</v>
      </c>
      <c r="AH199" s="5">
        <v>96.68</v>
      </c>
      <c r="AK199" s="8">
        <v>42521</v>
      </c>
      <c r="AL199" s="5">
        <v>161</v>
      </c>
      <c r="AO199" s="8">
        <v>44985</v>
      </c>
      <c r="AP199" s="5">
        <v>201.8</v>
      </c>
      <c r="AQ199" s="8">
        <v>42521</v>
      </c>
      <c r="AR199" s="5">
        <v>4.9000000000000004</v>
      </c>
      <c r="AU199" s="8">
        <v>43769</v>
      </c>
      <c r="AV199" s="5">
        <v>0.4</v>
      </c>
      <c r="AY199" s="8">
        <v>42521</v>
      </c>
      <c r="AZ199" s="5">
        <v>-0.2</v>
      </c>
      <c r="BE199" s="8">
        <v>43616</v>
      </c>
      <c r="BF199" s="5">
        <v>16.829999999999998</v>
      </c>
      <c r="BK199" s="8">
        <v>43008</v>
      </c>
      <c r="BL199" s="5">
        <v>1.6</v>
      </c>
      <c r="BO199" s="8">
        <v>42521</v>
      </c>
      <c r="BP199" s="5">
        <v>0.2</v>
      </c>
      <c r="BQ199" s="8">
        <v>42521</v>
      </c>
      <c r="BR199" s="5">
        <v>1147</v>
      </c>
      <c r="BS199" s="8">
        <v>43434</v>
      </c>
      <c r="BT199" s="5">
        <v>1261</v>
      </c>
      <c r="BU199" s="8">
        <v>44834</v>
      </c>
      <c r="BV199" s="5">
        <v>-2.56</v>
      </c>
      <c r="BW199" s="8">
        <v>42521</v>
      </c>
      <c r="BX199" s="5">
        <v>562.96</v>
      </c>
      <c r="CC199" s="8">
        <v>42521</v>
      </c>
      <c r="CD199" s="5">
        <v>-39.991999999999997</v>
      </c>
      <c r="CG199" s="8">
        <v>42521</v>
      </c>
      <c r="CH199" s="5">
        <v>-0.8</v>
      </c>
      <c r="CI199" s="8">
        <v>42613</v>
      </c>
      <c r="CJ199" s="5">
        <v>-0.5</v>
      </c>
      <c r="CM199" s="8">
        <v>42521</v>
      </c>
      <c r="CN199" s="5">
        <v>0.3</v>
      </c>
      <c r="CO199" s="8">
        <v>42551</v>
      </c>
      <c r="CP199" s="5">
        <v>0.2</v>
      </c>
      <c r="CQ199" s="8">
        <v>43861</v>
      </c>
      <c r="CR199" s="5">
        <v>2.4</v>
      </c>
      <c r="CS199" s="8">
        <v>43890</v>
      </c>
      <c r="CT199" s="5">
        <v>2.2999999999999998</v>
      </c>
      <c r="CU199" s="8">
        <v>44227</v>
      </c>
      <c r="CV199" s="5">
        <v>1.463973</v>
      </c>
      <c r="DA199" s="8">
        <v>42521</v>
      </c>
      <c r="DB199" s="5">
        <v>0.3</v>
      </c>
      <c r="DE199" s="8">
        <v>42521</v>
      </c>
      <c r="DF199" s="5">
        <v>0.4</v>
      </c>
    </row>
    <row r="200" spans="1:110" x14ac:dyDescent="0.2">
      <c r="A200" s="8">
        <v>42551</v>
      </c>
      <c r="B200" s="5">
        <v>51.2</v>
      </c>
      <c r="E200" s="8">
        <v>42704</v>
      </c>
      <c r="F200" s="5">
        <v>54.5</v>
      </c>
      <c r="G200" s="8">
        <v>45473</v>
      </c>
      <c r="H200" s="5">
        <v>52.7</v>
      </c>
      <c r="O200" s="8">
        <v>42551</v>
      </c>
      <c r="P200" s="5">
        <v>50.8</v>
      </c>
      <c r="Q200" s="8">
        <v>43585</v>
      </c>
      <c r="R200" s="5">
        <v>7.6</v>
      </c>
      <c r="Y200" s="8">
        <v>42551</v>
      </c>
      <c r="Z200" s="5">
        <v>1</v>
      </c>
      <c r="AA200" s="8">
        <v>44681</v>
      </c>
      <c r="AB200" s="5">
        <v>10</v>
      </c>
      <c r="AE200" s="8">
        <v>42551</v>
      </c>
      <c r="AF200" s="5">
        <v>94.1</v>
      </c>
      <c r="AG200" s="8">
        <v>42551</v>
      </c>
      <c r="AH200" s="5">
        <v>93.52</v>
      </c>
      <c r="AK200" s="8">
        <v>42551</v>
      </c>
      <c r="AL200" s="5">
        <v>177</v>
      </c>
      <c r="AO200" s="8">
        <v>45016</v>
      </c>
      <c r="AP200" s="5">
        <v>207.3</v>
      </c>
      <c r="AQ200" s="8">
        <v>42551</v>
      </c>
      <c r="AR200" s="5">
        <v>4.8</v>
      </c>
      <c r="AU200" s="8">
        <v>43799</v>
      </c>
      <c r="AV200" s="5">
        <v>0.4</v>
      </c>
      <c r="AY200" s="8">
        <v>42551</v>
      </c>
      <c r="AZ200" s="5">
        <v>0.31</v>
      </c>
      <c r="BE200" s="8">
        <v>43646</v>
      </c>
      <c r="BF200" s="5">
        <v>16.940000000000001</v>
      </c>
      <c r="BK200" s="8">
        <v>43039</v>
      </c>
      <c r="BL200" s="5">
        <v>0</v>
      </c>
      <c r="BO200" s="8">
        <v>42551</v>
      </c>
      <c r="BP200" s="5">
        <v>0</v>
      </c>
      <c r="BQ200" s="8">
        <v>42551</v>
      </c>
      <c r="BR200" s="5">
        <v>1163</v>
      </c>
      <c r="BS200" s="8">
        <v>43465</v>
      </c>
      <c r="BT200" s="5">
        <v>1288</v>
      </c>
      <c r="BU200" s="8">
        <v>44865</v>
      </c>
      <c r="BV200" s="5">
        <v>-6.74</v>
      </c>
      <c r="BW200" s="8">
        <v>42551</v>
      </c>
      <c r="BX200" s="5">
        <v>557.49</v>
      </c>
      <c r="CC200" s="8">
        <v>42551</v>
      </c>
      <c r="CD200" s="5">
        <v>-42.695</v>
      </c>
      <c r="CG200" s="8">
        <v>42551</v>
      </c>
      <c r="CH200" s="5">
        <v>-1.9</v>
      </c>
      <c r="CI200" s="8">
        <v>42643</v>
      </c>
      <c r="CJ200" s="5">
        <v>0.2</v>
      </c>
      <c r="CM200" s="8">
        <v>42551</v>
      </c>
      <c r="CN200" s="5">
        <v>0.3</v>
      </c>
      <c r="CO200" s="8">
        <v>42582</v>
      </c>
      <c r="CP200" s="5">
        <v>0.2</v>
      </c>
      <c r="CQ200" s="8">
        <v>43890</v>
      </c>
      <c r="CR200" s="5">
        <v>2.2000000000000002</v>
      </c>
      <c r="CS200" s="8">
        <v>43921</v>
      </c>
      <c r="CT200" s="5">
        <v>2.2000000000000002</v>
      </c>
      <c r="CU200" s="8">
        <v>44255</v>
      </c>
      <c r="CV200" s="5">
        <v>1.511139</v>
      </c>
      <c r="DA200" s="8">
        <v>42551</v>
      </c>
      <c r="DB200" s="5">
        <v>0.3</v>
      </c>
      <c r="DE200" s="8">
        <v>42551</v>
      </c>
      <c r="DF200" s="5">
        <v>0.3</v>
      </c>
    </row>
    <row r="201" spans="1:110" x14ac:dyDescent="0.2">
      <c r="A201" s="8">
        <v>42582</v>
      </c>
      <c r="B201" s="5">
        <v>52.9</v>
      </c>
      <c r="E201" s="8">
        <v>42735</v>
      </c>
      <c r="F201" s="5">
        <v>55.3</v>
      </c>
      <c r="G201" s="8">
        <v>45504</v>
      </c>
      <c r="H201" s="5">
        <v>50.8</v>
      </c>
      <c r="O201" s="8">
        <v>42582</v>
      </c>
      <c r="P201" s="5">
        <v>53.8</v>
      </c>
      <c r="Q201" s="8">
        <v>43616</v>
      </c>
      <c r="R201" s="5">
        <v>8.1999999999999993</v>
      </c>
      <c r="Y201" s="8">
        <v>42582</v>
      </c>
      <c r="Z201" s="5">
        <v>4.22</v>
      </c>
      <c r="AA201" s="8">
        <v>44712</v>
      </c>
      <c r="AB201" s="5">
        <v>10</v>
      </c>
      <c r="AE201" s="8">
        <v>42582</v>
      </c>
      <c r="AF201" s="5">
        <v>90.6</v>
      </c>
      <c r="AG201" s="8">
        <v>42582</v>
      </c>
      <c r="AH201" s="5">
        <v>95.79</v>
      </c>
      <c r="AK201" s="8">
        <v>42582</v>
      </c>
      <c r="AL201" s="5">
        <v>179</v>
      </c>
      <c r="AO201" s="8">
        <v>45046</v>
      </c>
      <c r="AP201" s="5">
        <v>144.5</v>
      </c>
      <c r="AQ201" s="8">
        <v>42582</v>
      </c>
      <c r="AR201" s="5">
        <v>4.8</v>
      </c>
      <c r="AU201" s="8">
        <v>43830</v>
      </c>
      <c r="AV201" s="5">
        <v>0.5</v>
      </c>
      <c r="AY201" s="8">
        <v>42582</v>
      </c>
      <c r="AZ201" s="5">
        <v>0.34</v>
      </c>
      <c r="BE201" s="8">
        <v>43677</v>
      </c>
      <c r="BF201" s="5">
        <v>16.89</v>
      </c>
      <c r="BK201" s="8">
        <v>43069</v>
      </c>
      <c r="BL201" s="5">
        <v>0.3</v>
      </c>
      <c r="BO201" s="8">
        <v>42582</v>
      </c>
      <c r="BP201" s="5">
        <v>0.1</v>
      </c>
      <c r="BQ201" s="8">
        <v>42582</v>
      </c>
      <c r="BR201" s="5">
        <v>1175</v>
      </c>
      <c r="BS201" s="8">
        <v>43496</v>
      </c>
      <c r="BT201" s="5">
        <v>1287</v>
      </c>
      <c r="BU201" s="8">
        <v>44895</v>
      </c>
      <c r="BV201" s="5">
        <v>-5.17</v>
      </c>
      <c r="BW201" s="8">
        <v>42582</v>
      </c>
      <c r="BX201" s="5">
        <v>577.83000000000004</v>
      </c>
      <c r="CC201" s="8">
        <v>42582</v>
      </c>
      <c r="CD201" s="5">
        <v>-41.554000000000002</v>
      </c>
      <c r="CG201" s="8">
        <v>42582</v>
      </c>
      <c r="CH201" s="5">
        <v>2</v>
      </c>
      <c r="CI201" s="8">
        <v>42674</v>
      </c>
      <c r="CJ201" s="5">
        <v>1.7</v>
      </c>
      <c r="CM201" s="8">
        <v>42582</v>
      </c>
      <c r="CN201" s="5">
        <v>0</v>
      </c>
      <c r="CO201" s="8">
        <v>42613</v>
      </c>
      <c r="CP201" s="5">
        <v>0.2</v>
      </c>
      <c r="CQ201" s="8">
        <v>43921</v>
      </c>
      <c r="CR201" s="5">
        <v>1.6</v>
      </c>
      <c r="CS201" s="8">
        <v>43951</v>
      </c>
      <c r="CT201" s="5">
        <v>1.7</v>
      </c>
      <c r="CU201" s="8">
        <v>44286</v>
      </c>
      <c r="CV201" s="5">
        <v>1.8134999999999999</v>
      </c>
      <c r="DA201" s="8">
        <v>42582</v>
      </c>
      <c r="DB201" s="5">
        <v>0.4</v>
      </c>
      <c r="DE201" s="8">
        <v>42582</v>
      </c>
      <c r="DF201" s="5">
        <v>0.3</v>
      </c>
    </row>
    <row r="202" spans="1:110" x14ac:dyDescent="0.2">
      <c r="A202" s="8">
        <v>42613</v>
      </c>
      <c r="B202" s="5">
        <v>52</v>
      </c>
      <c r="E202" s="8">
        <v>42766</v>
      </c>
      <c r="F202" s="5">
        <v>64.8</v>
      </c>
      <c r="G202" s="8">
        <v>45535</v>
      </c>
      <c r="H202" s="5">
        <v>51.3</v>
      </c>
      <c r="O202" s="8">
        <v>42613</v>
      </c>
      <c r="P202" s="5">
        <v>54.1</v>
      </c>
      <c r="Q202" s="8">
        <v>43646</v>
      </c>
      <c r="R202" s="5">
        <v>10.9</v>
      </c>
      <c r="Y202" s="8">
        <v>42613</v>
      </c>
      <c r="Z202" s="5">
        <v>2.12</v>
      </c>
      <c r="AA202" s="8">
        <v>44742</v>
      </c>
      <c r="AB202" s="5">
        <v>-6</v>
      </c>
      <c r="AE202" s="8">
        <v>42613</v>
      </c>
      <c r="AF202" s="5">
        <v>90.9</v>
      </c>
      <c r="AG202" s="8">
        <v>42613</v>
      </c>
      <c r="AH202" s="5">
        <v>97.11</v>
      </c>
      <c r="AK202" s="8">
        <v>42613</v>
      </c>
      <c r="AL202" s="5">
        <v>178</v>
      </c>
      <c r="AO202" s="8">
        <v>45077</v>
      </c>
      <c r="AP202" s="5">
        <v>173.7</v>
      </c>
      <c r="AQ202" s="8">
        <v>42613</v>
      </c>
      <c r="AR202" s="5">
        <v>4.8</v>
      </c>
      <c r="AU202" s="8">
        <v>43861</v>
      </c>
      <c r="AV202" s="5">
        <v>0.6</v>
      </c>
      <c r="AY202" s="8">
        <v>42613</v>
      </c>
      <c r="AZ202" s="5">
        <v>-0.23</v>
      </c>
      <c r="BE202" s="8">
        <v>43708</v>
      </c>
      <c r="BF202" s="5">
        <v>16.73</v>
      </c>
      <c r="BK202" s="8">
        <v>43100</v>
      </c>
      <c r="BL202" s="5">
        <v>0.4</v>
      </c>
      <c r="BO202" s="8">
        <v>42613</v>
      </c>
      <c r="BP202" s="5">
        <v>-0.1</v>
      </c>
      <c r="BQ202" s="8">
        <v>42613</v>
      </c>
      <c r="BR202" s="5">
        <v>1187</v>
      </c>
      <c r="BS202" s="8">
        <v>43524</v>
      </c>
      <c r="BT202" s="5">
        <v>1307</v>
      </c>
      <c r="BU202" s="8">
        <v>44926</v>
      </c>
      <c r="BV202" s="5">
        <v>-3.47</v>
      </c>
      <c r="BW202" s="8">
        <v>42613</v>
      </c>
      <c r="BX202" s="5">
        <v>599.54</v>
      </c>
      <c r="CC202" s="8">
        <v>42613</v>
      </c>
      <c r="CD202" s="5">
        <v>-39.692</v>
      </c>
      <c r="CG202" s="8">
        <v>42613</v>
      </c>
      <c r="CH202" s="5">
        <v>-0.1</v>
      </c>
      <c r="CI202" s="8">
        <v>42704</v>
      </c>
      <c r="CJ202" s="5">
        <v>-3.7</v>
      </c>
      <c r="CM202" s="8">
        <v>42613</v>
      </c>
      <c r="CN202" s="5">
        <v>0.1</v>
      </c>
      <c r="CO202" s="8">
        <v>42643</v>
      </c>
      <c r="CP202" s="5">
        <v>0.2</v>
      </c>
      <c r="CQ202" s="8">
        <v>43951</v>
      </c>
      <c r="CR202" s="5">
        <v>0.4</v>
      </c>
      <c r="CS202" s="8">
        <v>43982</v>
      </c>
      <c r="CT202" s="5">
        <v>1.3</v>
      </c>
      <c r="CU202" s="8">
        <v>44316</v>
      </c>
      <c r="CV202" s="5">
        <v>2.9101319999999999</v>
      </c>
      <c r="DA202" s="8">
        <v>42613</v>
      </c>
      <c r="DB202" s="5">
        <v>0.2</v>
      </c>
      <c r="DE202" s="8">
        <v>42613</v>
      </c>
      <c r="DF202" s="5">
        <v>0.1</v>
      </c>
    </row>
    <row r="203" spans="1:110" x14ac:dyDescent="0.2">
      <c r="A203" s="8">
        <v>42643</v>
      </c>
      <c r="B203" s="5">
        <v>50.2</v>
      </c>
      <c r="E203" s="8">
        <v>42794</v>
      </c>
      <c r="F203" s="5">
        <v>67.900000000000006</v>
      </c>
      <c r="G203" s="8">
        <v>45565</v>
      </c>
      <c r="H203" s="5">
        <v>51.7</v>
      </c>
      <c r="O203" s="8">
        <v>42643</v>
      </c>
      <c r="P203" s="5">
        <v>52.2</v>
      </c>
      <c r="Q203" s="8">
        <v>43677</v>
      </c>
      <c r="R203" s="5">
        <v>1.7</v>
      </c>
      <c r="Y203" s="8">
        <v>42643</v>
      </c>
      <c r="Z203" s="5">
        <v>0.7</v>
      </c>
      <c r="AA203" s="8">
        <v>44773</v>
      </c>
      <c r="AB203" s="5">
        <v>-13</v>
      </c>
      <c r="AE203" s="8">
        <v>42643</v>
      </c>
      <c r="AF203" s="5">
        <v>90</v>
      </c>
      <c r="AG203" s="8">
        <v>42643</v>
      </c>
      <c r="AH203" s="5">
        <v>98.88</v>
      </c>
      <c r="AK203" s="8">
        <v>42643</v>
      </c>
      <c r="AL203" s="5">
        <v>173</v>
      </c>
      <c r="AO203" s="8">
        <v>45107</v>
      </c>
      <c r="AP203" s="5">
        <v>220.5</v>
      </c>
      <c r="AQ203" s="8">
        <v>42643</v>
      </c>
      <c r="AR203" s="5">
        <v>4.9000000000000004</v>
      </c>
      <c r="AU203" s="8">
        <v>43890</v>
      </c>
      <c r="AV203" s="5">
        <v>0.5</v>
      </c>
      <c r="AY203" s="8">
        <v>42643</v>
      </c>
      <c r="AZ203" s="5">
        <v>0.13</v>
      </c>
      <c r="BE203" s="8">
        <v>43738</v>
      </c>
      <c r="BF203" s="5">
        <v>17.02</v>
      </c>
      <c r="BK203" s="8">
        <v>43131</v>
      </c>
      <c r="BL203" s="5">
        <v>0.2</v>
      </c>
      <c r="BO203" s="8">
        <v>42643</v>
      </c>
      <c r="BP203" s="5">
        <v>0.2</v>
      </c>
      <c r="BQ203" s="8">
        <v>42643</v>
      </c>
      <c r="BR203" s="5">
        <v>1173</v>
      </c>
      <c r="BS203" s="8">
        <v>43555</v>
      </c>
      <c r="BT203" s="5">
        <v>1297</v>
      </c>
      <c r="BU203" s="8">
        <v>44957</v>
      </c>
      <c r="BV203" s="5">
        <v>2.21</v>
      </c>
      <c r="BW203" s="8">
        <v>42643</v>
      </c>
      <c r="BX203" s="5">
        <v>601.89</v>
      </c>
      <c r="CC203" s="8">
        <v>42643</v>
      </c>
      <c r="CD203" s="5">
        <v>-38.497</v>
      </c>
      <c r="CG203" s="8">
        <v>42643</v>
      </c>
      <c r="CH203" s="5">
        <v>0.2</v>
      </c>
      <c r="CI203" s="8">
        <v>42735</v>
      </c>
      <c r="CJ203" s="5">
        <v>-0.3</v>
      </c>
      <c r="CM203" s="8">
        <v>42643</v>
      </c>
      <c r="CN203" s="5">
        <v>0.3</v>
      </c>
      <c r="CO203" s="8">
        <v>42674</v>
      </c>
      <c r="CP203" s="5">
        <v>0.2</v>
      </c>
      <c r="CQ203" s="8">
        <v>43982</v>
      </c>
      <c r="CR203" s="5">
        <v>0.3</v>
      </c>
      <c r="CS203" s="8">
        <v>44012</v>
      </c>
      <c r="CT203" s="5">
        <v>1.1000000000000001</v>
      </c>
      <c r="CU203" s="8">
        <v>44347</v>
      </c>
      <c r="CV203" s="5">
        <v>3.4307180000000002</v>
      </c>
      <c r="DA203" s="8">
        <v>42643</v>
      </c>
      <c r="DB203" s="5">
        <v>0.4</v>
      </c>
      <c r="DE203" s="8">
        <v>42643</v>
      </c>
      <c r="DF203" s="5">
        <v>0.4</v>
      </c>
    </row>
    <row r="204" spans="1:110" x14ac:dyDescent="0.2">
      <c r="A204" s="8">
        <v>42674</v>
      </c>
      <c r="B204" s="5">
        <v>51.7</v>
      </c>
      <c r="E204" s="8">
        <v>42825</v>
      </c>
      <c r="F204" s="5">
        <v>66.3</v>
      </c>
      <c r="G204" s="8">
        <v>45596</v>
      </c>
      <c r="H204" s="5">
        <v>53.8</v>
      </c>
      <c r="O204" s="8">
        <v>42674</v>
      </c>
      <c r="P204" s="5">
        <v>53.8</v>
      </c>
      <c r="Q204" s="8">
        <v>43708</v>
      </c>
      <c r="R204" s="5">
        <v>2</v>
      </c>
      <c r="Y204" s="8">
        <v>42674</v>
      </c>
      <c r="Z204" s="5">
        <v>6.13</v>
      </c>
      <c r="AA204" s="8">
        <v>44804</v>
      </c>
      <c r="AB204" s="5">
        <v>-2</v>
      </c>
      <c r="AE204" s="8">
        <v>42674</v>
      </c>
      <c r="AF204" s="5">
        <v>88.4</v>
      </c>
      <c r="AG204" s="8">
        <v>42674</v>
      </c>
      <c r="AH204" s="5">
        <v>101.1</v>
      </c>
      <c r="AK204" s="8">
        <v>42674</v>
      </c>
      <c r="AL204" s="5">
        <v>173</v>
      </c>
      <c r="AO204" s="8">
        <v>45138</v>
      </c>
      <c r="AP204" s="5">
        <v>192.3</v>
      </c>
      <c r="AQ204" s="8">
        <v>42674</v>
      </c>
      <c r="AR204" s="5">
        <v>4.9000000000000004</v>
      </c>
      <c r="AU204" s="8">
        <v>43921</v>
      </c>
      <c r="AV204" s="5">
        <v>-4.0999999999999996</v>
      </c>
      <c r="AY204" s="8">
        <v>42674</v>
      </c>
      <c r="AZ204" s="5">
        <v>0.16</v>
      </c>
      <c r="BE204" s="8">
        <v>43769</v>
      </c>
      <c r="BF204" s="5">
        <v>16.96</v>
      </c>
      <c r="BK204" s="8">
        <v>43159</v>
      </c>
      <c r="BL204" s="5">
        <v>0.3</v>
      </c>
      <c r="BO204" s="8">
        <v>42674</v>
      </c>
      <c r="BP204" s="5">
        <v>-0.3</v>
      </c>
      <c r="BQ204" s="8">
        <v>42674</v>
      </c>
      <c r="BR204" s="5">
        <v>1156</v>
      </c>
      <c r="BS204" s="8">
        <v>43585</v>
      </c>
      <c r="BT204" s="5">
        <v>1288</v>
      </c>
      <c r="BU204" s="8">
        <v>44985</v>
      </c>
      <c r="BV204" s="5">
        <v>4.8099999999999996</v>
      </c>
      <c r="BW204" s="8">
        <v>42674</v>
      </c>
      <c r="BX204" s="5">
        <v>590.58000000000004</v>
      </c>
      <c r="CC204" s="8">
        <v>42674</v>
      </c>
      <c r="CD204" s="5">
        <v>-41.566000000000003</v>
      </c>
      <c r="CG204" s="8">
        <v>42674</v>
      </c>
      <c r="CH204" s="5">
        <v>2.6</v>
      </c>
      <c r="CI204" s="8">
        <v>42766</v>
      </c>
      <c r="CJ204" s="5">
        <v>1.2</v>
      </c>
      <c r="CM204" s="8">
        <v>42674</v>
      </c>
      <c r="CN204" s="5">
        <v>0.3</v>
      </c>
      <c r="CO204" s="8">
        <v>42704</v>
      </c>
      <c r="CP204" s="5">
        <v>0.2</v>
      </c>
      <c r="CQ204" s="8">
        <v>44012</v>
      </c>
      <c r="CR204" s="5">
        <v>0.6</v>
      </c>
      <c r="CS204" s="8">
        <v>44043</v>
      </c>
      <c r="CT204" s="5">
        <v>1.1000000000000001</v>
      </c>
      <c r="CU204" s="8">
        <v>44377</v>
      </c>
      <c r="CV204" s="5">
        <v>3.6393330000000002</v>
      </c>
      <c r="DA204" s="8">
        <v>42674</v>
      </c>
      <c r="DB204" s="5">
        <v>0.4</v>
      </c>
      <c r="DE204" s="8">
        <v>42674</v>
      </c>
      <c r="DF204" s="5">
        <v>0.5</v>
      </c>
    </row>
    <row r="205" spans="1:110" x14ac:dyDescent="0.2">
      <c r="A205" s="8">
        <v>42704</v>
      </c>
      <c r="B205" s="5">
        <v>52.4</v>
      </c>
      <c r="E205" s="8">
        <v>42855</v>
      </c>
      <c r="F205" s="5">
        <v>67.599999999999994</v>
      </c>
      <c r="G205" s="8">
        <v>45626</v>
      </c>
      <c r="H205" s="5">
        <v>55.9</v>
      </c>
      <c r="O205" s="8">
        <v>42704</v>
      </c>
      <c r="P205" s="5">
        <v>52.4</v>
      </c>
      <c r="Q205" s="8">
        <v>43738</v>
      </c>
      <c r="R205" s="5">
        <v>3.6</v>
      </c>
      <c r="Y205" s="8">
        <v>42704</v>
      </c>
      <c r="Z205" s="5">
        <v>7.45</v>
      </c>
      <c r="AA205" s="8">
        <v>44834</v>
      </c>
      <c r="AB205" s="5">
        <v>-8</v>
      </c>
      <c r="AE205" s="8">
        <v>42704</v>
      </c>
      <c r="AF205" s="5">
        <v>91.6</v>
      </c>
      <c r="AG205" s="8">
        <v>42704</v>
      </c>
      <c r="AH205" s="5">
        <v>101.47</v>
      </c>
      <c r="AK205" s="8">
        <v>42704</v>
      </c>
      <c r="AL205" s="5">
        <v>184</v>
      </c>
      <c r="AO205" s="8">
        <v>45169</v>
      </c>
      <c r="AP205" s="5">
        <v>195.3</v>
      </c>
      <c r="AQ205" s="8">
        <v>42704</v>
      </c>
      <c r="AR205" s="5">
        <v>4.9000000000000004</v>
      </c>
      <c r="AU205" s="8">
        <v>43951</v>
      </c>
      <c r="AV205" s="5">
        <v>-7.4</v>
      </c>
      <c r="AY205" s="8">
        <v>42704</v>
      </c>
      <c r="AZ205" s="5">
        <v>-0.23</v>
      </c>
      <c r="BE205" s="8">
        <v>43799</v>
      </c>
      <c r="BF205" s="5">
        <v>16.89</v>
      </c>
      <c r="BK205" s="8">
        <v>43190</v>
      </c>
      <c r="BL205" s="5">
        <v>0.4</v>
      </c>
      <c r="BO205" s="8">
        <v>42704</v>
      </c>
      <c r="BP205" s="5">
        <v>0.8</v>
      </c>
      <c r="BQ205" s="8">
        <v>42704</v>
      </c>
      <c r="BR205" s="5">
        <v>1225</v>
      </c>
      <c r="BS205" s="8">
        <v>43616</v>
      </c>
      <c r="BT205" s="5">
        <v>1294</v>
      </c>
      <c r="BU205" s="8">
        <v>45016</v>
      </c>
      <c r="BV205" s="5">
        <v>-2.27</v>
      </c>
      <c r="BW205" s="8">
        <v>42704</v>
      </c>
      <c r="BX205" s="5">
        <v>576.54999999999995</v>
      </c>
      <c r="CC205" s="8">
        <v>42704</v>
      </c>
      <c r="CD205" s="5">
        <v>-44.087000000000003</v>
      </c>
      <c r="CG205" s="8">
        <v>42704</v>
      </c>
      <c r="CH205" s="5">
        <v>-2.2999999999999998</v>
      </c>
      <c r="CI205" s="8">
        <v>42794</v>
      </c>
      <c r="CJ205" s="5">
        <v>1.8</v>
      </c>
      <c r="CM205" s="8">
        <v>42704</v>
      </c>
      <c r="CN205" s="5">
        <v>0.2</v>
      </c>
      <c r="CO205" s="8">
        <v>42735</v>
      </c>
      <c r="CP205" s="5">
        <v>0.2</v>
      </c>
      <c r="CQ205" s="8">
        <v>44043</v>
      </c>
      <c r="CR205" s="5">
        <v>0.7</v>
      </c>
      <c r="CS205" s="8">
        <v>44074</v>
      </c>
      <c r="CT205" s="5">
        <v>1.6</v>
      </c>
      <c r="CU205" s="8">
        <v>44408</v>
      </c>
      <c r="CV205" s="5">
        <v>3.5629710000000001</v>
      </c>
      <c r="DA205" s="8">
        <v>42704</v>
      </c>
      <c r="DB205" s="5">
        <v>0.3</v>
      </c>
      <c r="DE205" s="8">
        <v>42704</v>
      </c>
      <c r="DF205" s="5">
        <v>0.3</v>
      </c>
    </row>
    <row r="206" spans="1:110" x14ac:dyDescent="0.2">
      <c r="A206" s="8">
        <v>42735</v>
      </c>
      <c r="B206" s="5">
        <v>53.8</v>
      </c>
      <c r="E206" s="8">
        <v>42886</v>
      </c>
      <c r="F206" s="5">
        <v>66.599999999999994</v>
      </c>
      <c r="G206" s="8">
        <v>45657</v>
      </c>
      <c r="H206" s="5">
        <v>53.5</v>
      </c>
      <c r="O206" s="8">
        <v>42735</v>
      </c>
      <c r="P206" s="5">
        <v>56.7</v>
      </c>
      <c r="Q206" s="8">
        <v>43769</v>
      </c>
      <c r="R206" s="5">
        <v>0.9</v>
      </c>
      <c r="Y206" s="8">
        <v>42735</v>
      </c>
      <c r="Z206" s="5">
        <v>9.32</v>
      </c>
      <c r="AA206" s="8">
        <v>44865</v>
      </c>
      <c r="AB206" s="5">
        <v>-4</v>
      </c>
      <c r="AE206" s="8">
        <v>42735</v>
      </c>
      <c r="AF206" s="5">
        <v>98.2</v>
      </c>
      <c r="AG206" s="8">
        <v>42735</v>
      </c>
      <c r="AH206" s="5">
        <v>108.75</v>
      </c>
      <c r="AK206" s="8">
        <v>42735</v>
      </c>
      <c r="AL206" s="5">
        <v>177</v>
      </c>
      <c r="AO206" s="8">
        <v>45199</v>
      </c>
      <c r="AP206" s="5">
        <v>157.30000000000001</v>
      </c>
      <c r="AQ206" s="8">
        <v>42735</v>
      </c>
      <c r="AR206" s="5">
        <v>4.7</v>
      </c>
      <c r="AU206" s="8">
        <v>43982</v>
      </c>
      <c r="AV206" s="5">
        <v>0.6</v>
      </c>
      <c r="AY206" s="8">
        <v>42735</v>
      </c>
      <c r="AZ206" s="5">
        <v>0.67</v>
      </c>
      <c r="BE206" s="8">
        <v>43830</v>
      </c>
      <c r="BF206" s="5">
        <v>17.010000000000002</v>
      </c>
      <c r="BK206" s="8">
        <v>43220</v>
      </c>
      <c r="BL206" s="5">
        <v>0.3</v>
      </c>
      <c r="BO206" s="8">
        <v>42735</v>
      </c>
      <c r="BP206" s="5">
        <v>0.9</v>
      </c>
      <c r="BQ206" s="8">
        <v>42735</v>
      </c>
      <c r="BR206" s="5">
        <v>1190</v>
      </c>
      <c r="BS206" s="8">
        <v>43646</v>
      </c>
      <c r="BT206" s="5">
        <v>1297</v>
      </c>
      <c r="BU206" s="8">
        <v>45046</v>
      </c>
      <c r="BV206" s="5">
        <v>-3.27</v>
      </c>
      <c r="BW206" s="8">
        <v>42735</v>
      </c>
      <c r="BX206" s="5">
        <v>588.1</v>
      </c>
      <c r="CC206" s="8">
        <v>42735</v>
      </c>
      <c r="CD206" s="5">
        <v>-44.805999999999997</v>
      </c>
      <c r="CG206" s="8">
        <v>42735</v>
      </c>
      <c r="CH206" s="5">
        <v>0.6</v>
      </c>
      <c r="CI206" s="8">
        <v>42825</v>
      </c>
      <c r="CJ206" s="5">
        <v>0.2</v>
      </c>
      <c r="CM206" s="8">
        <v>42735</v>
      </c>
      <c r="CN206" s="5">
        <v>0.3</v>
      </c>
      <c r="CO206" s="8">
        <v>42766</v>
      </c>
      <c r="CP206" s="5">
        <v>0.2</v>
      </c>
      <c r="CQ206" s="8">
        <v>44074</v>
      </c>
      <c r="CR206" s="5">
        <v>1.2</v>
      </c>
      <c r="CS206" s="8">
        <v>44104</v>
      </c>
      <c r="CT206" s="5">
        <v>1.7</v>
      </c>
      <c r="CU206" s="8">
        <v>44439</v>
      </c>
      <c r="CV206" s="5">
        <v>3.5181</v>
      </c>
      <c r="DA206" s="8">
        <v>42735</v>
      </c>
      <c r="DB206" s="5">
        <v>0.4</v>
      </c>
      <c r="DE206" s="8">
        <v>42735</v>
      </c>
      <c r="DF206" s="5">
        <v>0.5</v>
      </c>
    </row>
    <row r="207" spans="1:110" x14ac:dyDescent="0.2">
      <c r="A207" s="8">
        <v>42766</v>
      </c>
      <c r="B207" s="5">
        <v>55</v>
      </c>
      <c r="E207" s="8">
        <v>42916</v>
      </c>
      <c r="F207" s="5">
        <v>58.5</v>
      </c>
      <c r="G207" s="8">
        <v>45688</v>
      </c>
      <c r="H207" s="5">
        <v>54</v>
      </c>
      <c r="O207" s="8">
        <v>42766</v>
      </c>
      <c r="P207" s="5">
        <v>55.2</v>
      </c>
      <c r="Q207" s="8">
        <v>43799</v>
      </c>
      <c r="R207" s="5">
        <v>5.5</v>
      </c>
      <c r="Y207" s="8">
        <v>42766</v>
      </c>
      <c r="Z207" s="5">
        <v>16.16</v>
      </c>
      <c r="AA207" s="8">
        <v>44895</v>
      </c>
      <c r="AB207" s="5">
        <v>-7</v>
      </c>
      <c r="AE207" s="8">
        <v>42766</v>
      </c>
      <c r="AF207" s="5">
        <v>98</v>
      </c>
      <c r="AG207" s="8">
        <v>42766</v>
      </c>
      <c r="AH207" s="5">
        <v>112.59</v>
      </c>
      <c r="AK207" s="8">
        <v>42766</v>
      </c>
      <c r="AL207" s="5">
        <v>183</v>
      </c>
      <c r="AO207" s="8">
        <v>45230</v>
      </c>
      <c r="AP207" s="5">
        <v>147.5</v>
      </c>
      <c r="AQ207" s="8">
        <v>42766</v>
      </c>
      <c r="AR207" s="5">
        <v>4.7</v>
      </c>
      <c r="AU207" s="8">
        <v>44012</v>
      </c>
      <c r="AV207" s="5">
        <v>0.9</v>
      </c>
      <c r="AY207" s="8">
        <v>42766</v>
      </c>
      <c r="AZ207" s="5">
        <v>-0.08</v>
      </c>
      <c r="BE207" s="8">
        <v>43861</v>
      </c>
      <c r="BF207" s="5">
        <v>16.77</v>
      </c>
      <c r="BK207" s="8">
        <v>43251</v>
      </c>
      <c r="BL207" s="5">
        <v>0.4</v>
      </c>
      <c r="BO207" s="8">
        <v>42766</v>
      </c>
      <c r="BP207" s="5">
        <v>-0.1</v>
      </c>
      <c r="BQ207" s="8">
        <v>42766</v>
      </c>
      <c r="BR207" s="5">
        <v>1224</v>
      </c>
      <c r="BS207" s="8">
        <v>43677</v>
      </c>
      <c r="BT207" s="5">
        <v>1271</v>
      </c>
      <c r="BU207" s="8">
        <v>45077</v>
      </c>
      <c r="BV207" s="5">
        <v>-0.68</v>
      </c>
      <c r="BW207" s="8">
        <v>42766</v>
      </c>
      <c r="BX207" s="5">
        <v>572.95000000000005</v>
      </c>
      <c r="CC207" s="8">
        <v>42766</v>
      </c>
      <c r="CD207" s="5">
        <v>-48.052999999999997</v>
      </c>
      <c r="CG207" s="8">
        <v>42766</v>
      </c>
      <c r="CH207" s="5">
        <v>1.1000000000000001</v>
      </c>
      <c r="CI207" s="8">
        <v>42855</v>
      </c>
      <c r="CJ207" s="5">
        <v>-0.6</v>
      </c>
      <c r="CM207" s="8">
        <v>42766</v>
      </c>
      <c r="CN207" s="5">
        <v>0.3</v>
      </c>
      <c r="CO207" s="8">
        <v>42794</v>
      </c>
      <c r="CP207" s="5">
        <v>0.2</v>
      </c>
      <c r="CQ207" s="8">
        <v>44104</v>
      </c>
      <c r="CR207" s="5">
        <v>1.4</v>
      </c>
      <c r="CS207" s="8">
        <v>44135</v>
      </c>
      <c r="CT207" s="5">
        <v>1.7</v>
      </c>
      <c r="CU207" s="8">
        <v>44469</v>
      </c>
      <c r="CV207" s="5">
        <v>3.6781999999999999</v>
      </c>
      <c r="DA207" s="8">
        <v>42766</v>
      </c>
      <c r="DB207" s="5">
        <v>0.3</v>
      </c>
      <c r="DE207" s="8">
        <v>42766</v>
      </c>
      <c r="DF207" s="5">
        <v>0.3</v>
      </c>
    </row>
    <row r="208" spans="1:110" x14ac:dyDescent="0.2">
      <c r="A208" s="8">
        <v>42794</v>
      </c>
      <c r="B208" s="5">
        <v>56.3</v>
      </c>
      <c r="E208" s="8">
        <v>42947</v>
      </c>
      <c r="F208" s="5">
        <v>55.9</v>
      </c>
      <c r="G208" s="8">
        <v>45716</v>
      </c>
      <c r="H208" s="5">
        <v>52.5</v>
      </c>
      <c r="O208" s="8">
        <v>42794</v>
      </c>
      <c r="P208" s="5">
        <v>53.5</v>
      </c>
      <c r="Q208" s="8">
        <v>43830</v>
      </c>
      <c r="R208" s="5">
        <v>4.4000000000000004</v>
      </c>
      <c r="Y208" s="8">
        <v>42794</v>
      </c>
      <c r="Z208" s="5">
        <v>17.77</v>
      </c>
      <c r="AA208" s="8">
        <v>44926</v>
      </c>
      <c r="AB208" s="5">
        <v>-9</v>
      </c>
      <c r="AE208" s="8">
        <v>42794</v>
      </c>
      <c r="AF208" s="5">
        <v>96</v>
      </c>
      <c r="AG208" s="8">
        <v>42794</v>
      </c>
      <c r="AH208" s="5">
        <v>111.16</v>
      </c>
      <c r="AK208" s="8">
        <v>42794</v>
      </c>
      <c r="AL208" s="5">
        <v>208</v>
      </c>
      <c r="AO208" s="8">
        <v>45260</v>
      </c>
      <c r="AP208" s="5">
        <v>131.9</v>
      </c>
      <c r="AQ208" s="8">
        <v>42794</v>
      </c>
      <c r="AR208" s="5">
        <v>4.7</v>
      </c>
      <c r="AU208" s="8">
        <v>44043</v>
      </c>
      <c r="AV208" s="5">
        <v>1.2</v>
      </c>
      <c r="AY208" s="8">
        <v>42794</v>
      </c>
      <c r="AZ208" s="5">
        <v>0.22</v>
      </c>
      <c r="BE208" s="8">
        <v>43890</v>
      </c>
      <c r="BF208" s="5">
        <v>16.71</v>
      </c>
      <c r="BK208" s="8">
        <v>43281</v>
      </c>
      <c r="BL208" s="5">
        <v>0.5</v>
      </c>
      <c r="BO208" s="8">
        <v>42794</v>
      </c>
      <c r="BP208" s="5">
        <v>0.3</v>
      </c>
      <c r="BQ208" s="8">
        <v>42794</v>
      </c>
      <c r="BR208" s="5">
        <v>1268</v>
      </c>
      <c r="BS208" s="8">
        <v>43708</v>
      </c>
      <c r="BT208" s="5">
        <v>1300</v>
      </c>
      <c r="BU208" s="8">
        <v>45107</v>
      </c>
      <c r="BV208" s="5">
        <v>-1.79</v>
      </c>
      <c r="BW208" s="8">
        <v>42794</v>
      </c>
      <c r="BX208" s="5">
        <v>564.82000000000005</v>
      </c>
      <c r="CC208" s="8">
        <v>42794</v>
      </c>
      <c r="CD208" s="5">
        <v>-45.101999999999997</v>
      </c>
      <c r="CG208" s="8">
        <v>42794</v>
      </c>
      <c r="CH208" s="5">
        <v>0.9</v>
      </c>
      <c r="CI208" s="8">
        <v>42886</v>
      </c>
      <c r="CJ208" s="5">
        <v>0.3</v>
      </c>
      <c r="CM208" s="8">
        <v>42794</v>
      </c>
      <c r="CN208" s="5">
        <v>0.1</v>
      </c>
      <c r="CO208" s="8">
        <v>42825</v>
      </c>
      <c r="CP208" s="5">
        <v>0.2</v>
      </c>
      <c r="CQ208" s="8">
        <v>44135</v>
      </c>
      <c r="CR208" s="5">
        <v>1.3</v>
      </c>
      <c r="CS208" s="8">
        <v>44165</v>
      </c>
      <c r="CT208" s="5">
        <v>1.5</v>
      </c>
      <c r="CU208" s="8">
        <v>44500</v>
      </c>
      <c r="CV208" s="5">
        <v>4.0900949999999998</v>
      </c>
      <c r="DA208" s="8">
        <v>42794</v>
      </c>
      <c r="DB208" s="5">
        <v>0.4</v>
      </c>
      <c r="DE208" s="8">
        <v>42794</v>
      </c>
      <c r="DF208" s="5">
        <v>0.2</v>
      </c>
    </row>
    <row r="209" spans="1:110" x14ac:dyDescent="0.2">
      <c r="A209" s="8">
        <v>42825</v>
      </c>
      <c r="B209" s="5">
        <v>57.4</v>
      </c>
      <c r="E209" s="8">
        <v>42978</v>
      </c>
      <c r="F209" s="5">
        <v>62.4</v>
      </c>
      <c r="G209" s="8">
        <v>45747</v>
      </c>
      <c r="H209" s="5">
        <v>52.7</v>
      </c>
      <c r="O209" s="8">
        <v>42825</v>
      </c>
      <c r="P209" s="5">
        <v>56.8</v>
      </c>
      <c r="Q209" s="8">
        <v>43861</v>
      </c>
      <c r="R209" s="5">
        <v>3.4</v>
      </c>
      <c r="Y209" s="8">
        <v>42825</v>
      </c>
      <c r="Z209" s="5">
        <v>27.67</v>
      </c>
      <c r="AA209" s="8">
        <v>44957</v>
      </c>
      <c r="AB209" s="5">
        <v>-5</v>
      </c>
      <c r="AE209" s="8">
        <v>42825</v>
      </c>
      <c r="AF209" s="5">
        <v>97.6</v>
      </c>
      <c r="AG209" s="8">
        <v>42825</v>
      </c>
      <c r="AH209" s="5">
        <v>114.03</v>
      </c>
      <c r="AK209" s="8">
        <v>42825</v>
      </c>
      <c r="AL209" s="5">
        <v>181</v>
      </c>
      <c r="AO209" s="8">
        <v>45291</v>
      </c>
      <c r="AP209" s="5">
        <v>120</v>
      </c>
      <c r="AQ209" s="8">
        <v>42825</v>
      </c>
      <c r="AR209" s="5">
        <v>4.7</v>
      </c>
      <c r="AU209" s="8">
        <v>44074</v>
      </c>
      <c r="AV209" s="5">
        <v>0.7</v>
      </c>
      <c r="AY209" s="8">
        <v>42825</v>
      </c>
      <c r="AZ209" s="5">
        <v>0.5</v>
      </c>
      <c r="BE209" s="8">
        <v>43921</v>
      </c>
      <c r="BF209" s="5">
        <v>12.7</v>
      </c>
      <c r="BK209" s="8">
        <v>43312</v>
      </c>
      <c r="BL209" s="5">
        <v>0.1</v>
      </c>
      <c r="BO209" s="8">
        <v>42825</v>
      </c>
      <c r="BP209" s="5">
        <v>0</v>
      </c>
      <c r="BQ209" s="8">
        <v>42825</v>
      </c>
      <c r="BR209" s="5">
        <v>1245</v>
      </c>
      <c r="BS209" s="8">
        <v>43738</v>
      </c>
      <c r="BT209" s="5">
        <v>1354</v>
      </c>
      <c r="BU209" s="8">
        <v>45138</v>
      </c>
      <c r="BV209" s="5">
        <v>-0.38</v>
      </c>
      <c r="BW209" s="8">
        <v>42825</v>
      </c>
      <c r="BX209" s="5">
        <v>583.9</v>
      </c>
      <c r="CC209" s="8">
        <v>42825</v>
      </c>
      <c r="CD209" s="5">
        <v>-44.585999999999999</v>
      </c>
      <c r="CG209" s="8">
        <v>42825</v>
      </c>
      <c r="CH209" s="5">
        <v>0.4</v>
      </c>
      <c r="CI209" s="8">
        <v>42916</v>
      </c>
      <c r="CJ209" s="5">
        <v>-0.3</v>
      </c>
      <c r="CM209" s="8">
        <v>42825</v>
      </c>
      <c r="CN209" s="5">
        <v>0</v>
      </c>
      <c r="CO209" s="8">
        <v>42855</v>
      </c>
      <c r="CP209" s="5">
        <v>0.2</v>
      </c>
      <c r="CQ209" s="8">
        <v>44165</v>
      </c>
      <c r="CR209" s="5">
        <v>1.1000000000000001</v>
      </c>
      <c r="CS209" s="8">
        <v>44196</v>
      </c>
      <c r="CT209" s="5">
        <v>1.6</v>
      </c>
      <c r="CU209" s="8">
        <v>44530</v>
      </c>
      <c r="CV209" s="5">
        <v>4.4416390000000003</v>
      </c>
      <c r="DA209" s="8">
        <v>42825</v>
      </c>
      <c r="DB209" s="5">
        <v>0.3</v>
      </c>
      <c r="DE209" s="8">
        <v>42825</v>
      </c>
      <c r="DF209" s="5">
        <v>0.2</v>
      </c>
    </row>
    <row r="210" spans="1:110" x14ac:dyDescent="0.2">
      <c r="A210" s="8">
        <v>42855</v>
      </c>
      <c r="B210" s="5">
        <v>56.5</v>
      </c>
      <c r="E210" s="8">
        <v>43008</v>
      </c>
      <c r="F210" s="5">
        <v>63.1</v>
      </c>
      <c r="G210" s="8">
        <v>45777</v>
      </c>
      <c r="H210" s="5">
        <v>50.2</v>
      </c>
      <c r="O210" s="8">
        <v>42855</v>
      </c>
      <c r="P210" s="5">
        <v>56.1</v>
      </c>
      <c r="Q210" s="8">
        <v>43890</v>
      </c>
      <c r="R210" s="5">
        <v>4.9000000000000004</v>
      </c>
      <c r="Y210" s="8">
        <v>42855</v>
      </c>
      <c r="Z210" s="5">
        <v>25.39</v>
      </c>
      <c r="AA210" s="8">
        <v>44985</v>
      </c>
      <c r="AB210" s="5">
        <v>-5</v>
      </c>
      <c r="AE210" s="8">
        <v>42855</v>
      </c>
      <c r="AF210" s="5">
        <v>97.9</v>
      </c>
      <c r="AG210" s="8">
        <v>42855</v>
      </c>
      <c r="AH210" s="5">
        <v>122.34</v>
      </c>
      <c r="AK210" s="8">
        <v>42855</v>
      </c>
      <c r="AL210" s="5">
        <v>192</v>
      </c>
      <c r="AO210" s="8">
        <v>45322</v>
      </c>
      <c r="AP210" s="5">
        <v>146.4</v>
      </c>
      <c r="AQ210" s="8">
        <v>42855</v>
      </c>
      <c r="AR210" s="5">
        <v>4.5999999999999996</v>
      </c>
      <c r="AU210" s="8">
        <v>44104</v>
      </c>
      <c r="AV210" s="5">
        <v>1</v>
      </c>
      <c r="AY210" s="8">
        <v>42855</v>
      </c>
      <c r="AZ210" s="5">
        <v>0.44</v>
      </c>
      <c r="BE210" s="8">
        <v>43951</v>
      </c>
      <c r="BF210" s="5">
        <v>6.54</v>
      </c>
      <c r="BK210" s="8">
        <v>43343</v>
      </c>
      <c r="BL210" s="5">
        <v>0.4</v>
      </c>
      <c r="BO210" s="8">
        <v>42855</v>
      </c>
      <c r="BP210" s="5">
        <v>-0.2</v>
      </c>
      <c r="BQ210" s="8">
        <v>42855</v>
      </c>
      <c r="BR210" s="5">
        <v>1261</v>
      </c>
      <c r="BS210" s="8">
        <v>43769</v>
      </c>
      <c r="BT210" s="5">
        <v>1381</v>
      </c>
      <c r="BU210" s="8">
        <v>45169</v>
      </c>
      <c r="BV210" s="5">
        <v>0.81</v>
      </c>
      <c r="BW210" s="8">
        <v>42855</v>
      </c>
      <c r="BX210" s="5">
        <v>610.42999999999995</v>
      </c>
      <c r="CC210" s="8">
        <v>42855</v>
      </c>
      <c r="CD210" s="5">
        <v>-45.779000000000003</v>
      </c>
      <c r="CG210" s="8">
        <v>42855</v>
      </c>
      <c r="CH210" s="5">
        <v>-0.2</v>
      </c>
      <c r="CI210" s="8">
        <v>42947</v>
      </c>
      <c r="CJ210" s="5">
        <v>-1.9</v>
      </c>
      <c r="CM210" s="8">
        <v>42855</v>
      </c>
      <c r="CN210" s="5">
        <v>0.2</v>
      </c>
      <c r="CO210" s="8">
        <v>42886</v>
      </c>
      <c r="CP210" s="5">
        <v>0.2</v>
      </c>
      <c r="CQ210" s="8">
        <v>44196</v>
      </c>
      <c r="CR210" s="5">
        <v>1.3</v>
      </c>
      <c r="CS210" s="8">
        <v>44227</v>
      </c>
      <c r="CT210" s="5">
        <v>1.5</v>
      </c>
      <c r="CU210" s="8">
        <v>44561</v>
      </c>
      <c r="CV210" s="5">
        <v>4.8336100000000002</v>
      </c>
      <c r="DA210" s="8">
        <v>42855</v>
      </c>
      <c r="DB210" s="5">
        <v>0.4</v>
      </c>
      <c r="DE210" s="8">
        <v>42855</v>
      </c>
      <c r="DF210" s="5">
        <v>0.4</v>
      </c>
    </row>
    <row r="211" spans="1:110" x14ac:dyDescent="0.2">
      <c r="A211" s="8">
        <v>42886</v>
      </c>
      <c r="B211" s="5">
        <v>54.8</v>
      </c>
      <c r="E211" s="8">
        <v>43039</v>
      </c>
      <c r="F211" s="5">
        <v>67.599999999999994</v>
      </c>
      <c r="G211" s="8">
        <v>45808</v>
      </c>
      <c r="H211" s="5">
        <v>51.9</v>
      </c>
      <c r="O211" s="8">
        <v>42886</v>
      </c>
      <c r="P211" s="5">
        <v>57.3</v>
      </c>
      <c r="Q211" s="8">
        <v>43921</v>
      </c>
      <c r="R211" s="5">
        <v>2.6</v>
      </c>
      <c r="Y211" s="8">
        <v>42886</v>
      </c>
      <c r="Z211" s="5">
        <v>18.23</v>
      </c>
      <c r="AA211" s="8">
        <v>45016</v>
      </c>
      <c r="AB211" s="5">
        <v>-11</v>
      </c>
      <c r="AE211" s="8">
        <v>42886</v>
      </c>
      <c r="AF211" s="5">
        <v>97.4</v>
      </c>
      <c r="AG211" s="8">
        <v>42886</v>
      </c>
      <c r="AH211" s="5">
        <v>119.39</v>
      </c>
      <c r="AK211" s="8">
        <v>42886</v>
      </c>
      <c r="AL211" s="5">
        <v>184</v>
      </c>
      <c r="AO211" s="8">
        <v>45351</v>
      </c>
      <c r="AP211" s="5">
        <v>147.4</v>
      </c>
      <c r="AQ211" s="8">
        <v>42886</v>
      </c>
      <c r="AR211" s="5">
        <v>4.4000000000000004</v>
      </c>
      <c r="AU211" s="8">
        <v>44135</v>
      </c>
      <c r="AV211" s="5">
        <v>0.8</v>
      </c>
      <c r="AY211" s="8">
        <v>42886</v>
      </c>
      <c r="AZ211" s="5">
        <v>0.14000000000000001</v>
      </c>
      <c r="BE211" s="8">
        <v>43982</v>
      </c>
      <c r="BF211" s="5">
        <v>11.04</v>
      </c>
      <c r="BK211" s="8">
        <v>43373</v>
      </c>
      <c r="BL211" s="5">
        <v>0.6</v>
      </c>
      <c r="BO211" s="8">
        <v>42886</v>
      </c>
      <c r="BP211" s="5">
        <v>0.3</v>
      </c>
      <c r="BQ211" s="8">
        <v>42886</v>
      </c>
      <c r="BR211" s="5">
        <v>1217</v>
      </c>
      <c r="BS211" s="8">
        <v>43799</v>
      </c>
      <c r="BT211" s="5">
        <v>1412</v>
      </c>
      <c r="BU211" s="8">
        <v>45199</v>
      </c>
      <c r="BV211" s="5">
        <v>-3.57</v>
      </c>
      <c r="BW211" s="8">
        <v>42886</v>
      </c>
      <c r="BX211" s="5">
        <v>592.72</v>
      </c>
      <c r="CC211" s="8">
        <v>42886</v>
      </c>
      <c r="CD211" s="5">
        <v>-46.298000000000002</v>
      </c>
      <c r="CG211" s="8">
        <v>42886</v>
      </c>
      <c r="CH211" s="5">
        <v>-0.5</v>
      </c>
      <c r="CI211" s="8">
        <v>42978</v>
      </c>
      <c r="CJ211" s="5">
        <v>1.7</v>
      </c>
      <c r="CM211" s="8">
        <v>42886</v>
      </c>
      <c r="CN211" s="5">
        <v>0</v>
      </c>
      <c r="CO211" s="8">
        <v>42916</v>
      </c>
      <c r="CP211" s="5">
        <v>0.2</v>
      </c>
      <c r="CQ211" s="8">
        <v>44227</v>
      </c>
      <c r="CR211" s="5">
        <v>1.5</v>
      </c>
      <c r="CS211" s="8">
        <v>44255</v>
      </c>
      <c r="CT211" s="5">
        <v>1.4</v>
      </c>
      <c r="CU211" s="8">
        <v>44592</v>
      </c>
      <c r="CV211" s="5">
        <v>5.1714250000000002</v>
      </c>
      <c r="DA211" s="8">
        <v>42886</v>
      </c>
      <c r="DB211" s="5">
        <v>0.3</v>
      </c>
      <c r="DE211" s="8">
        <v>42886</v>
      </c>
      <c r="DF211" s="5">
        <v>0.1</v>
      </c>
    </row>
    <row r="212" spans="1:110" x14ac:dyDescent="0.2">
      <c r="A212" s="8">
        <v>42916</v>
      </c>
      <c r="B212" s="5">
        <v>55.3</v>
      </c>
      <c r="E212" s="8">
        <v>43069</v>
      </c>
      <c r="F212" s="5">
        <v>67.099999999999994</v>
      </c>
      <c r="O212" s="8">
        <v>42916</v>
      </c>
      <c r="P212" s="5">
        <v>58</v>
      </c>
      <c r="Q212" s="8">
        <v>43951</v>
      </c>
      <c r="R212" s="5">
        <v>-35</v>
      </c>
      <c r="Y212" s="8">
        <v>42916</v>
      </c>
      <c r="Z212" s="5">
        <v>24.42</v>
      </c>
      <c r="AA212" s="8">
        <v>45046</v>
      </c>
      <c r="AB212" s="5">
        <v>-7</v>
      </c>
      <c r="AE212" s="8">
        <v>42916</v>
      </c>
      <c r="AF212" s="5">
        <v>94.4</v>
      </c>
      <c r="AG212" s="8">
        <v>42916</v>
      </c>
      <c r="AH212" s="5">
        <v>115.98</v>
      </c>
      <c r="AK212" s="8">
        <v>42916</v>
      </c>
      <c r="AL212" s="5">
        <v>176</v>
      </c>
      <c r="AO212" s="8">
        <v>45382</v>
      </c>
      <c r="AP212" s="5">
        <v>149.80000000000001</v>
      </c>
      <c r="AQ212" s="8">
        <v>42916</v>
      </c>
      <c r="AR212" s="5">
        <v>4.3</v>
      </c>
      <c r="AU212" s="8">
        <v>44165</v>
      </c>
      <c r="AV212" s="5">
        <v>1</v>
      </c>
      <c r="AY212" s="8">
        <v>42916</v>
      </c>
      <c r="AZ212" s="5">
        <v>0.32</v>
      </c>
      <c r="BE212" s="8">
        <v>44012</v>
      </c>
      <c r="BF212" s="5">
        <v>13.09</v>
      </c>
      <c r="BK212" s="8">
        <v>43404</v>
      </c>
      <c r="BL212" s="5">
        <v>0.5</v>
      </c>
      <c r="BO212" s="8">
        <v>42916</v>
      </c>
      <c r="BP212" s="5">
        <v>0.5</v>
      </c>
      <c r="BQ212" s="8">
        <v>42916</v>
      </c>
      <c r="BR212" s="5">
        <v>1160</v>
      </c>
      <c r="BS212" s="8">
        <v>43830</v>
      </c>
      <c r="BT212" s="5">
        <v>1457</v>
      </c>
      <c r="BU212" s="8">
        <v>45230</v>
      </c>
      <c r="BV212" s="5">
        <v>-1.6</v>
      </c>
      <c r="BW212" s="8">
        <v>42916</v>
      </c>
      <c r="BX212" s="5">
        <v>613.42999999999995</v>
      </c>
      <c r="CC212" s="8">
        <v>42916</v>
      </c>
      <c r="CD212" s="5">
        <v>-44.762999999999998</v>
      </c>
      <c r="CG212" s="8">
        <v>42916</v>
      </c>
      <c r="CH212" s="5">
        <v>2.8</v>
      </c>
      <c r="CI212" s="8">
        <v>43008</v>
      </c>
      <c r="CJ212" s="5">
        <v>1.5</v>
      </c>
      <c r="CM212" s="8">
        <v>42916</v>
      </c>
      <c r="CN212" s="5">
        <v>0.1</v>
      </c>
      <c r="CO212" s="8">
        <v>42947</v>
      </c>
      <c r="CP212" s="5">
        <v>0.2</v>
      </c>
      <c r="CQ212" s="8">
        <v>44255</v>
      </c>
      <c r="CR212" s="5">
        <v>1.7</v>
      </c>
      <c r="CS212" s="8">
        <v>44286</v>
      </c>
      <c r="CT212" s="5">
        <v>1.5</v>
      </c>
      <c r="CU212" s="8">
        <v>44620</v>
      </c>
      <c r="CV212" s="5">
        <v>5.514977</v>
      </c>
      <c r="DA212" s="8">
        <v>42916</v>
      </c>
      <c r="DB212" s="5">
        <v>0.3</v>
      </c>
      <c r="DE212" s="8">
        <v>42916</v>
      </c>
      <c r="DF212" s="5">
        <v>0.1</v>
      </c>
    </row>
    <row r="213" spans="1:110" x14ac:dyDescent="0.2">
      <c r="A213" s="8">
        <v>42947</v>
      </c>
      <c r="B213" s="5">
        <v>56.2</v>
      </c>
      <c r="E213" s="8">
        <v>43100</v>
      </c>
      <c r="F213" s="5">
        <v>64.5</v>
      </c>
      <c r="O213" s="8">
        <v>42947</v>
      </c>
      <c r="P213" s="5">
        <v>60</v>
      </c>
      <c r="Q213" s="8">
        <v>43982</v>
      </c>
      <c r="R213" s="5">
        <v>-58.9</v>
      </c>
      <c r="Y213" s="8">
        <v>42947</v>
      </c>
      <c r="Z213" s="5">
        <v>22.93</v>
      </c>
      <c r="AA213" s="8">
        <v>45077</v>
      </c>
      <c r="AB213" s="5">
        <v>-7</v>
      </c>
      <c r="AE213" s="8">
        <v>42947</v>
      </c>
      <c r="AF213" s="5">
        <v>93.3</v>
      </c>
      <c r="AG213" s="8">
        <v>42947</v>
      </c>
      <c r="AH213" s="5">
        <v>116.37</v>
      </c>
      <c r="AK213" s="8">
        <v>42947</v>
      </c>
      <c r="AL213" s="5">
        <v>179</v>
      </c>
      <c r="AO213" s="8">
        <v>45412</v>
      </c>
      <c r="AP213" s="5">
        <v>180.5</v>
      </c>
      <c r="AQ213" s="8">
        <v>42947</v>
      </c>
      <c r="AR213" s="5">
        <v>4.3</v>
      </c>
      <c r="AU213" s="8">
        <v>44196</v>
      </c>
      <c r="AV213" s="5">
        <v>0.9</v>
      </c>
      <c r="AY213" s="8">
        <v>42947</v>
      </c>
      <c r="AZ213" s="5">
        <v>0.25</v>
      </c>
      <c r="BE213" s="8">
        <v>44043</v>
      </c>
      <c r="BF213" s="5">
        <v>13.92</v>
      </c>
      <c r="BK213" s="8">
        <v>43434</v>
      </c>
      <c r="BL213" s="5">
        <v>0.1</v>
      </c>
      <c r="BO213" s="8">
        <v>42947</v>
      </c>
      <c r="BP213" s="5">
        <v>0.4</v>
      </c>
      <c r="BQ213" s="8">
        <v>42947</v>
      </c>
      <c r="BR213" s="5">
        <v>1218</v>
      </c>
      <c r="BS213" s="8">
        <v>43861</v>
      </c>
      <c r="BT213" s="5">
        <v>1445</v>
      </c>
      <c r="BU213" s="8">
        <v>45260</v>
      </c>
      <c r="BV213" s="5">
        <v>-0.3</v>
      </c>
      <c r="BW213" s="8">
        <v>42947</v>
      </c>
      <c r="BX213" s="5">
        <v>610.08000000000004</v>
      </c>
      <c r="CC213" s="8">
        <v>42947</v>
      </c>
      <c r="CD213" s="5">
        <v>-44.709000000000003</v>
      </c>
      <c r="CG213" s="8">
        <v>42947</v>
      </c>
      <c r="CH213" s="5">
        <v>-3.3</v>
      </c>
      <c r="CI213" s="8">
        <v>43039</v>
      </c>
      <c r="CJ213" s="5">
        <v>-0.8</v>
      </c>
      <c r="CM213" s="8">
        <v>42947</v>
      </c>
      <c r="CN213" s="5">
        <v>0.2</v>
      </c>
      <c r="CO213" s="8">
        <v>42978</v>
      </c>
      <c r="CP213" s="5">
        <v>0.2</v>
      </c>
      <c r="CQ213" s="8">
        <v>44286</v>
      </c>
      <c r="CR213" s="5">
        <v>2.5</v>
      </c>
      <c r="CS213" s="8">
        <v>44316</v>
      </c>
      <c r="CT213" s="5">
        <v>2.2999999999999998</v>
      </c>
      <c r="CU213" s="8">
        <v>44651</v>
      </c>
      <c r="CV213" s="5">
        <v>5.2879529999999999</v>
      </c>
      <c r="DA213" s="8">
        <v>42947</v>
      </c>
      <c r="DB213" s="5">
        <v>0.3</v>
      </c>
      <c r="DE213" s="8">
        <v>42947</v>
      </c>
      <c r="DF213" s="5">
        <v>0.4</v>
      </c>
    </row>
    <row r="214" spans="1:110" x14ac:dyDescent="0.2">
      <c r="A214" s="8">
        <v>42978</v>
      </c>
      <c r="B214" s="5">
        <v>56.4</v>
      </c>
      <c r="E214" s="8">
        <v>43131</v>
      </c>
      <c r="F214" s="5">
        <v>68.900000000000006</v>
      </c>
      <c r="O214" s="8">
        <v>42978</v>
      </c>
      <c r="P214" s="5">
        <v>59</v>
      </c>
      <c r="Q214" s="8">
        <v>44012</v>
      </c>
      <c r="R214" s="5">
        <v>-26.2</v>
      </c>
      <c r="Y214" s="8">
        <v>42978</v>
      </c>
      <c r="Z214" s="5">
        <v>18.11</v>
      </c>
      <c r="AA214" s="8">
        <v>45107</v>
      </c>
      <c r="AB214" s="5">
        <v>-12</v>
      </c>
      <c r="AE214" s="8">
        <v>42978</v>
      </c>
      <c r="AF214" s="5">
        <v>97.3</v>
      </c>
      <c r="AG214" s="8">
        <v>42978</v>
      </c>
      <c r="AH214" s="5">
        <v>120.83</v>
      </c>
      <c r="AK214" s="8">
        <v>42978</v>
      </c>
      <c r="AL214" s="5">
        <v>181</v>
      </c>
      <c r="AO214" s="8">
        <v>45443</v>
      </c>
      <c r="AP214" s="5">
        <v>167.4</v>
      </c>
      <c r="AQ214" s="8">
        <v>42978</v>
      </c>
      <c r="AR214" s="5">
        <v>4.3</v>
      </c>
      <c r="AU214" s="8">
        <v>44227</v>
      </c>
      <c r="AV214" s="5">
        <v>0.8</v>
      </c>
      <c r="AY214" s="8">
        <v>42978</v>
      </c>
      <c r="AZ214" s="5">
        <v>0.06</v>
      </c>
      <c r="BE214" s="8">
        <v>44074</v>
      </c>
      <c r="BF214" s="5">
        <v>14.82</v>
      </c>
      <c r="BK214" s="8">
        <v>43465</v>
      </c>
      <c r="BL214" s="5">
        <v>0.1</v>
      </c>
      <c r="BO214" s="8">
        <v>42978</v>
      </c>
      <c r="BP214" s="5">
        <v>0.9</v>
      </c>
      <c r="BQ214" s="8">
        <v>42978</v>
      </c>
      <c r="BR214" s="5">
        <v>1167</v>
      </c>
      <c r="BS214" s="8">
        <v>43890</v>
      </c>
      <c r="BT214" s="5">
        <v>1504</v>
      </c>
      <c r="BU214" s="8">
        <v>45291</v>
      </c>
      <c r="BV214" s="5">
        <v>0.24</v>
      </c>
      <c r="BW214" s="8">
        <v>42978</v>
      </c>
      <c r="BX214" s="5">
        <v>586.29999999999995</v>
      </c>
      <c r="CC214" s="8">
        <v>42978</v>
      </c>
      <c r="CD214" s="5">
        <v>-42.822000000000003</v>
      </c>
      <c r="CG214" s="8">
        <v>42978</v>
      </c>
      <c r="CH214" s="5">
        <v>0.9</v>
      </c>
      <c r="CI214" s="8">
        <v>43131</v>
      </c>
      <c r="CJ214" s="5">
        <v>-2</v>
      </c>
      <c r="CM214" s="8">
        <v>42978</v>
      </c>
      <c r="CN214" s="5">
        <v>0.3</v>
      </c>
      <c r="CO214" s="8">
        <v>43008</v>
      </c>
      <c r="CP214" s="5">
        <v>0.2</v>
      </c>
      <c r="CQ214" s="8">
        <v>44316</v>
      </c>
      <c r="CR214" s="5">
        <v>3.6</v>
      </c>
      <c r="CS214" s="8">
        <v>44347</v>
      </c>
      <c r="CT214" s="5">
        <v>3.5</v>
      </c>
      <c r="CU214" s="8">
        <v>44681</v>
      </c>
      <c r="CV214" s="5">
        <v>4.8797620000000004</v>
      </c>
      <c r="DA214" s="8">
        <v>42978</v>
      </c>
      <c r="DB214" s="5">
        <v>0.2</v>
      </c>
      <c r="DE214" s="8">
        <v>42978</v>
      </c>
      <c r="DF214" s="5">
        <v>0.1</v>
      </c>
    </row>
    <row r="215" spans="1:110" x14ac:dyDescent="0.2">
      <c r="A215" s="8">
        <v>43008</v>
      </c>
      <c r="B215" s="5">
        <v>58.1</v>
      </c>
      <c r="E215" s="8">
        <v>43159</v>
      </c>
      <c r="F215" s="5">
        <v>69.8</v>
      </c>
      <c r="O215" s="8">
        <v>43008</v>
      </c>
      <c r="P215" s="5">
        <v>58.6</v>
      </c>
      <c r="Q215" s="8">
        <v>44043</v>
      </c>
      <c r="R215" s="5">
        <v>10.5</v>
      </c>
      <c r="Y215" s="8">
        <v>43008</v>
      </c>
      <c r="Z215" s="5">
        <v>17.53</v>
      </c>
      <c r="AA215" s="8">
        <v>45138</v>
      </c>
      <c r="AB215" s="5">
        <v>-8</v>
      </c>
      <c r="AE215" s="8">
        <v>43008</v>
      </c>
      <c r="AF215" s="5">
        <v>95.1</v>
      </c>
      <c r="AG215" s="8">
        <v>43008</v>
      </c>
      <c r="AH215" s="5">
        <v>119.73</v>
      </c>
      <c r="AK215" s="8">
        <v>43008</v>
      </c>
      <c r="AL215" s="5">
        <v>81</v>
      </c>
      <c r="AO215" s="8">
        <v>45473</v>
      </c>
      <c r="AP215" s="5">
        <v>158.9</v>
      </c>
      <c r="AQ215" s="8">
        <v>43008</v>
      </c>
      <c r="AR215" s="5">
        <v>4.4000000000000004</v>
      </c>
      <c r="AU215" s="8">
        <v>44255</v>
      </c>
      <c r="AV215" s="5">
        <v>-0.9</v>
      </c>
      <c r="AY215" s="8">
        <v>43008</v>
      </c>
      <c r="AZ215" s="5">
        <v>0.19</v>
      </c>
      <c r="BE215" s="8">
        <v>44104</v>
      </c>
      <c r="BF215" s="5">
        <v>15.68</v>
      </c>
      <c r="BK215" s="8">
        <v>43496</v>
      </c>
      <c r="BL215" s="5">
        <v>0</v>
      </c>
      <c r="BO215" s="8">
        <v>43008</v>
      </c>
      <c r="BP215" s="5">
        <v>0.4</v>
      </c>
      <c r="BQ215" s="8">
        <v>43008</v>
      </c>
      <c r="BR215" s="5">
        <v>1173</v>
      </c>
      <c r="BS215" s="8">
        <v>43921</v>
      </c>
      <c r="BT215" s="5">
        <v>1274</v>
      </c>
      <c r="BU215" s="8">
        <v>45322</v>
      </c>
      <c r="BV215" s="5">
        <v>4.6900000000000004</v>
      </c>
      <c r="BW215" s="8">
        <v>43008</v>
      </c>
      <c r="BX215" s="5">
        <v>557.28</v>
      </c>
      <c r="CC215" s="8">
        <v>43008</v>
      </c>
      <c r="CD215" s="5">
        <v>-43.273000000000003</v>
      </c>
      <c r="CG215" s="8">
        <v>43008</v>
      </c>
      <c r="CH215" s="5">
        <v>1.3</v>
      </c>
      <c r="CI215" s="8">
        <v>43251</v>
      </c>
      <c r="CJ215" s="5">
        <v>0.1</v>
      </c>
      <c r="CM215" s="8">
        <v>43008</v>
      </c>
      <c r="CN215" s="5">
        <v>0.6</v>
      </c>
      <c r="CO215" s="8">
        <v>43039</v>
      </c>
      <c r="CP215" s="5">
        <v>0.2</v>
      </c>
      <c r="CQ215" s="8">
        <v>44347</v>
      </c>
      <c r="CR215" s="5">
        <v>4.7</v>
      </c>
      <c r="CS215" s="8">
        <v>44377</v>
      </c>
      <c r="CT215" s="5">
        <v>4</v>
      </c>
      <c r="CU215" s="8">
        <v>44712</v>
      </c>
      <c r="CV215" s="5">
        <v>4.7621710000000004</v>
      </c>
      <c r="DA215" s="8">
        <v>43008</v>
      </c>
      <c r="DB215" s="5">
        <v>0.3</v>
      </c>
      <c r="DE215" s="8">
        <v>43008</v>
      </c>
      <c r="DF215" s="5">
        <v>0.9</v>
      </c>
    </row>
    <row r="216" spans="1:110" x14ac:dyDescent="0.2">
      <c r="A216" s="8">
        <v>43039</v>
      </c>
      <c r="B216" s="5">
        <v>59.4</v>
      </c>
      <c r="E216" s="8">
        <v>43190</v>
      </c>
      <c r="F216" s="5">
        <v>73</v>
      </c>
      <c r="O216" s="8">
        <v>43039</v>
      </c>
      <c r="P216" s="5">
        <v>61</v>
      </c>
      <c r="Q216" s="8">
        <v>44074</v>
      </c>
      <c r="R216" s="5">
        <v>15.9</v>
      </c>
      <c r="Y216" s="8">
        <v>43039</v>
      </c>
      <c r="Z216" s="5">
        <v>22.38</v>
      </c>
      <c r="AA216" s="8">
        <v>45169</v>
      </c>
      <c r="AB216" s="5">
        <v>-8</v>
      </c>
      <c r="AE216" s="8">
        <v>43039</v>
      </c>
      <c r="AF216" s="5">
        <v>100.4</v>
      </c>
      <c r="AG216" s="8">
        <v>43039</v>
      </c>
      <c r="AH216" s="5">
        <v>121.33</v>
      </c>
      <c r="AK216" s="8">
        <v>43039</v>
      </c>
      <c r="AL216" s="5">
        <v>302</v>
      </c>
      <c r="AO216" s="8">
        <v>45504</v>
      </c>
      <c r="AP216" s="5">
        <v>143.30000000000001</v>
      </c>
      <c r="AQ216" s="8">
        <v>43039</v>
      </c>
      <c r="AR216" s="5">
        <v>4.2</v>
      </c>
      <c r="AU216" s="8">
        <v>44286</v>
      </c>
      <c r="AV216" s="5">
        <v>1.7</v>
      </c>
      <c r="AY216" s="8">
        <v>43039</v>
      </c>
      <c r="AZ216" s="5">
        <v>0.54</v>
      </c>
      <c r="BE216" s="8">
        <v>44135</v>
      </c>
      <c r="BF216" s="5">
        <v>16.45</v>
      </c>
      <c r="BK216" s="8">
        <v>43524</v>
      </c>
      <c r="BL216" s="5">
        <v>0.2</v>
      </c>
      <c r="BO216" s="8">
        <v>43039</v>
      </c>
      <c r="BP216" s="5">
        <v>-0.2</v>
      </c>
      <c r="BQ216" s="8">
        <v>43039</v>
      </c>
      <c r="BR216" s="5">
        <v>1189</v>
      </c>
      <c r="BS216" s="8">
        <v>43951</v>
      </c>
      <c r="BT216" s="5">
        <v>994</v>
      </c>
      <c r="BU216" s="8">
        <v>45351</v>
      </c>
      <c r="BV216" s="5">
        <v>-0.57999999999999996</v>
      </c>
      <c r="BW216" s="8">
        <v>43039</v>
      </c>
      <c r="BX216" s="5">
        <v>628.15</v>
      </c>
      <c r="CC216" s="8">
        <v>43039</v>
      </c>
      <c r="CD216" s="5">
        <v>-46.887999999999998</v>
      </c>
      <c r="CG216" s="8">
        <v>43039</v>
      </c>
      <c r="CH216" s="5">
        <v>-0.3</v>
      </c>
      <c r="CI216" s="8">
        <v>43312</v>
      </c>
      <c r="CJ216" s="5">
        <v>-2.2999999999999998</v>
      </c>
      <c r="CM216" s="8">
        <v>43039</v>
      </c>
      <c r="CN216" s="5">
        <v>0.1</v>
      </c>
      <c r="CO216" s="8">
        <v>43069</v>
      </c>
      <c r="CP216" s="5">
        <v>0.2</v>
      </c>
      <c r="CQ216" s="8">
        <v>44377</v>
      </c>
      <c r="CR216" s="5">
        <v>4.9000000000000004</v>
      </c>
      <c r="CS216" s="8">
        <v>44408</v>
      </c>
      <c r="CT216" s="5">
        <v>4.4000000000000004</v>
      </c>
      <c r="CU216" s="8">
        <v>44742</v>
      </c>
      <c r="CV216" s="5">
        <v>4.727341</v>
      </c>
      <c r="DA216" s="8">
        <v>43039</v>
      </c>
      <c r="DB216" s="5">
        <v>0.3</v>
      </c>
      <c r="DE216" s="8">
        <v>43039</v>
      </c>
      <c r="DF216" s="5">
        <v>0.3</v>
      </c>
    </row>
    <row r="217" spans="1:110" x14ac:dyDescent="0.2">
      <c r="A217" s="8">
        <v>43069</v>
      </c>
      <c r="B217" s="5">
        <v>58.3</v>
      </c>
      <c r="E217" s="8">
        <v>43220</v>
      </c>
      <c r="F217" s="5">
        <v>77.400000000000006</v>
      </c>
      <c r="O217" s="8">
        <v>43069</v>
      </c>
      <c r="P217" s="5">
        <v>63</v>
      </c>
      <c r="Q217" s="8">
        <v>44104</v>
      </c>
      <c r="R217" s="5">
        <v>6.8</v>
      </c>
      <c r="Y217" s="8">
        <v>43069</v>
      </c>
      <c r="Z217" s="5">
        <v>24.61</v>
      </c>
      <c r="AA217" s="8">
        <v>45199</v>
      </c>
      <c r="AB217" s="5">
        <v>-7</v>
      </c>
      <c r="AE217" s="8">
        <v>43069</v>
      </c>
      <c r="AF217" s="5">
        <v>98.1</v>
      </c>
      <c r="AG217" s="8">
        <v>43069</v>
      </c>
      <c r="AH217" s="5">
        <v>124.08</v>
      </c>
      <c r="AK217" s="8">
        <v>43069</v>
      </c>
      <c r="AL217" s="5">
        <v>196</v>
      </c>
      <c r="AO217" s="8">
        <v>45535</v>
      </c>
      <c r="AP217" s="5">
        <v>140.80000000000001</v>
      </c>
      <c r="AQ217" s="8">
        <v>43069</v>
      </c>
      <c r="AR217" s="5">
        <v>4.0999999999999996</v>
      </c>
      <c r="AU217" s="8">
        <v>44316</v>
      </c>
      <c r="AV217" s="5">
        <v>0.5</v>
      </c>
      <c r="AY217" s="8">
        <v>43069</v>
      </c>
      <c r="AZ217" s="5">
        <v>0.32</v>
      </c>
      <c r="BE217" s="8">
        <v>44165</v>
      </c>
      <c r="BF217" s="5">
        <v>16.09</v>
      </c>
      <c r="BK217" s="8">
        <v>43555</v>
      </c>
      <c r="BL217" s="5">
        <v>0.9</v>
      </c>
      <c r="BO217" s="8">
        <v>43069</v>
      </c>
      <c r="BP217" s="5">
        <v>0.6</v>
      </c>
      <c r="BQ217" s="8">
        <v>43069</v>
      </c>
      <c r="BR217" s="5">
        <v>1250</v>
      </c>
      <c r="BS217" s="8">
        <v>43982</v>
      </c>
      <c r="BT217" s="5">
        <v>1230</v>
      </c>
      <c r="BU217" s="8">
        <v>45382</v>
      </c>
      <c r="BV217" s="5">
        <v>-4.3099999999999996</v>
      </c>
      <c r="BW217" s="8">
        <v>43069</v>
      </c>
      <c r="BX217" s="5">
        <v>657.94</v>
      </c>
      <c r="CC217" s="8">
        <v>43069</v>
      </c>
      <c r="CD217" s="5">
        <v>-49.398000000000003</v>
      </c>
      <c r="CG217" s="8">
        <v>43069</v>
      </c>
      <c r="CH217" s="5">
        <v>1.3</v>
      </c>
      <c r="CI217" s="8">
        <v>43343</v>
      </c>
      <c r="CJ217" s="5">
        <v>3.7</v>
      </c>
      <c r="CM217" s="8">
        <v>43069</v>
      </c>
      <c r="CN217" s="5">
        <v>0.4</v>
      </c>
      <c r="CO217" s="8">
        <v>43100</v>
      </c>
      <c r="CP217" s="5">
        <v>0.2</v>
      </c>
      <c r="CQ217" s="8">
        <v>44408</v>
      </c>
      <c r="CR217" s="5">
        <v>5.3</v>
      </c>
      <c r="CS217" s="8">
        <v>44439</v>
      </c>
      <c r="CT217" s="5">
        <v>4.2</v>
      </c>
      <c r="CU217" s="8">
        <v>44773</v>
      </c>
      <c r="CV217" s="5">
        <v>4.6946149999999998</v>
      </c>
      <c r="DA217" s="8">
        <v>43069</v>
      </c>
      <c r="DB217" s="5">
        <v>0.4</v>
      </c>
      <c r="DE217" s="8">
        <v>43069</v>
      </c>
      <c r="DF217" s="5">
        <v>0.5</v>
      </c>
    </row>
    <row r="218" spans="1:110" x14ac:dyDescent="0.2">
      <c r="A218" s="8">
        <v>43100</v>
      </c>
      <c r="B218" s="5">
        <v>58.3</v>
      </c>
      <c r="E218" s="8">
        <v>43251</v>
      </c>
      <c r="F218" s="5">
        <v>77.599999999999994</v>
      </c>
      <c r="O218" s="8">
        <v>43100</v>
      </c>
      <c r="P218" s="5">
        <v>61.9</v>
      </c>
      <c r="Q218" s="8">
        <v>44135</v>
      </c>
      <c r="R218" s="5">
        <v>14.2</v>
      </c>
      <c r="Y218" s="8">
        <v>43100</v>
      </c>
      <c r="Z218" s="5">
        <v>21.62</v>
      </c>
      <c r="AA218" s="8">
        <v>45230</v>
      </c>
      <c r="AB218" s="5">
        <v>1</v>
      </c>
      <c r="AE218" s="8">
        <v>43100</v>
      </c>
      <c r="AF218" s="5">
        <v>97.3</v>
      </c>
      <c r="AG218" s="8">
        <v>43100</v>
      </c>
      <c r="AH218" s="5">
        <v>128.37</v>
      </c>
      <c r="AK218" s="8">
        <v>43100</v>
      </c>
      <c r="AL218" s="5">
        <v>192</v>
      </c>
      <c r="AO218" s="8">
        <v>45565</v>
      </c>
      <c r="AP218" s="5">
        <v>121</v>
      </c>
      <c r="AQ218" s="8">
        <v>43100</v>
      </c>
      <c r="AR218" s="5">
        <v>4.0999999999999996</v>
      </c>
      <c r="AU218" s="8">
        <v>44347</v>
      </c>
      <c r="AV218" s="5">
        <v>0.4</v>
      </c>
      <c r="AY218" s="8">
        <v>43100</v>
      </c>
      <c r="AZ218" s="5">
        <v>0.44</v>
      </c>
      <c r="BE218" s="8">
        <v>44196</v>
      </c>
      <c r="BF218" s="5">
        <v>15.7</v>
      </c>
      <c r="BK218" s="8">
        <v>43585</v>
      </c>
      <c r="BL218" s="5">
        <v>0.2</v>
      </c>
      <c r="BO218" s="8">
        <v>43100</v>
      </c>
      <c r="BP218" s="5">
        <v>0.2</v>
      </c>
      <c r="BQ218" s="8">
        <v>43100</v>
      </c>
      <c r="BR218" s="5">
        <v>1274</v>
      </c>
      <c r="BS218" s="8">
        <v>44012</v>
      </c>
      <c r="BT218" s="5">
        <v>1284</v>
      </c>
      <c r="BU218" s="8">
        <v>45412</v>
      </c>
      <c r="BV218" s="5">
        <v>0.59</v>
      </c>
      <c r="BW218" s="8">
        <v>43100</v>
      </c>
      <c r="BX218" s="5">
        <v>681.16</v>
      </c>
      <c r="CC218" s="8">
        <v>43100</v>
      </c>
      <c r="CD218" s="5">
        <v>-52.055</v>
      </c>
      <c r="CG218" s="8">
        <v>43100</v>
      </c>
      <c r="CH218" s="5">
        <v>1.3</v>
      </c>
      <c r="CI218" s="8">
        <v>43404</v>
      </c>
      <c r="CJ218" s="5">
        <v>-2</v>
      </c>
      <c r="CM218" s="8">
        <v>43100</v>
      </c>
      <c r="CN218" s="5">
        <v>0.1</v>
      </c>
      <c r="CO218" s="8">
        <v>43131</v>
      </c>
      <c r="CP218" s="5">
        <v>0.2</v>
      </c>
      <c r="CQ218" s="8">
        <v>44439</v>
      </c>
      <c r="CR218" s="5">
        <v>5.3</v>
      </c>
      <c r="CS218" s="8">
        <v>44469</v>
      </c>
      <c r="CT218" s="5">
        <v>4</v>
      </c>
      <c r="CU218" s="8">
        <v>44804</v>
      </c>
      <c r="CV218" s="5">
        <v>4.7346979999999999</v>
      </c>
      <c r="DA218" s="8">
        <v>43100</v>
      </c>
      <c r="DB218" s="5">
        <v>0.3</v>
      </c>
      <c r="DE218" s="8">
        <v>43100</v>
      </c>
      <c r="DF218" s="5">
        <v>0.5</v>
      </c>
    </row>
    <row r="219" spans="1:110" x14ac:dyDescent="0.2">
      <c r="A219" s="8">
        <v>43131</v>
      </c>
      <c r="B219" s="5">
        <v>58.7</v>
      </c>
      <c r="E219" s="8">
        <v>43281</v>
      </c>
      <c r="F219" s="5">
        <v>75.2</v>
      </c>
      <c r="O219" s="8">
        <v>43131</v>
      </c>
      <c r="P219" s="5">
        <v>63.9</v>
      </c>
      <c r="Q219" s="8">
        <v>44165</v>
      </c>
      <c r="R219" s="5">
        <v>13</v>
      </c>
      <c r="Y219" s="8">
        <v>43131</v>
      </c>
      <c r="Z219" s="5">
        <v>24.82</v>
      </c>
      <c r="AA219" s="8">
        <v>45260</v>
      </c>
      <c r="AB219" s="5">
        <v>2</v>
      </c>
      <c r="AE219" s="8">
        <v>43131</v>
      </c>
      <c r="AF219" s="5">
        <v>95</v>
      </c>
      <c r="AG219" s="8">
        <v>43131</v>
      </c>
      <c r="AH219" s="5">
        <v>122.81</v>
      </c>
      <c r="AK219" s="8">
        <v>43131</v>
      </c>
      <c r="AL219" s="5">
        <v>184</v>
      </c>
      <c r="AO219" s="8">
        <v>45596</v>
      </c>
      <c r="AP219" s="5">
        <v>105.9</v>
      </c>
      <c r="AQ219" s="8">
        <v>43131</v>
      </c>
      <c r="AR219" s="5">
        <v>4.0999999999999996</v>
      </c>
      <c r="AU219" s="8">
        <v>44377</v>
      </c>
      <c r="AV219" s="5">
        <v>0.5</v>
      </c>
      <c r="AY219" s="8">
        <v>43131</v>
      </c>
      <c r="AZ219" s="5">
        <v>0.19</v>
      </c>
      <c r="BE219" s="8">
        <v>44227</v>
      </c>
      <c r="BF219" s="5">
        <v>16.18</v>
      </c>
      <c r="BK219" s="8">
        <v>43616</v>
      </c>
      <c r="BL219" s="5">
        <v>0.7</v>
      </c>
      <c r="BO219" s="8">
        <v>43131</v>
      </c>
      <c r="BP219" s="5">
        <v>0.6</v>
      </c>
      <c r="BQ219" s="8">
        <v>43131</v>
      </c>
      <c r="BR219" s="5">
        <v>1234</v>
      </c>
      <c r="BS219" s="8">
        <v>44043</v>
      </c>
      <c r="BT219" s="5">
        <v>1324</v>
      </c>
      <c r="BU219" s="8">
        <v>45443</v>
      </c>
      <c r="BV219" s="5">
        <v>-1.46</v>
      </c>
      <c r="BW219" s="8">
        <v>43131</v>
      </c>
      <c r="BX219" s="5">
        <v>645.67999999999995</v>
      </c>
      <c r="CC219" s="8">
        <v>43131</v>
      </c>
      <c r="CD219" s="5">
        <v>-54.676000000000002</v>
      </c>
      <c r="CG219" s="8">
        <v>43131</v>
      </c>
      <c r="CH219" s="5">
        <v>-1.3</v>
      </c>
      <c r="CI219" s="8">
        <v>43434</v>
      </c>
      <c r="CJ219" s="5">
        <v>1.7</v>
      </c>
      <c r="CM219" s="8">
        <v>43131</v>
      </c>
      <c r="CN219" s="5">
        <v>0.3</v>
      </c>
      <c r="CO219" s="8">
        <v>43159</v>
      </c>
      <c r="CP219" s="5">
        <v>0.2</v>
      </c>
      <c r="CQ219" s="8">
        <v>44469</v>
      </c>
      <c r="CR219" s="5">
        <v>5.3</v>
      </c>
      <c r="CS219" s="8">
        <v>44500</v>
      </c>
      <c r="CT219" s="5">
        <v>4.3</v>
      </c>
      <c r="CU219" s="8">
        <v>44834</v>
      </c>
      <c r="CV219" s="5">
        <v>5.2025610000000002</v>
      </c>
      <c r="DA219" s="8">
        <v>43131</v>
      </c>
      <c r="DB219" s="5">
        <v>0.3</v>
      </c>
      <c r="DE219" s="8">
        <v>43131</v>
      </c>
      <c r="DF219" s="5">
        <v>0.2</v>
      </c>
    </row>
    <row r="220" spans="1:110" x14ac:dyDescent="0.2">
      <c r="A220" s="8">
        <v>43159</v>
      </c>
      <c r="B220" s="5">
        <v>58.7</v>
      </c>
      <c r="E220" s="8">
        <v>43312</v>
      </c>
      <c r="F220" s="5">
        <v>74.5</v>
      </c>
      <c r="O220" s="8">
        <v>43159</v>
      </c>
      <c r="P220" s="5">
        <v>64.3</v>
      </c>
      <c r="Q220" s="8">
        <v>44196</v>
      </c>
      <c r="R220" s="5">
        <v>6.6</v>
      </c>
      <c r="Y220" s="8">
        <v>43159</v>
      </c>
      <c r="Z220" s="5">
        <v>21.44</v>
      </c>
      <c r="AA220" s="8">
        <v>45291</v>
      </c>
      <c r="AB220" s="5">
        <v>-4</v>
      </c>
      <c r="AE220" s="8">
        <v>43159</v>
      </c>
      <c r="AF220" s="5">
        <v>99.4</v>
      </c>
      <c r="AG220" s="8">
        <v>43159</v>
      </c>
      <c r="AH220" s="5">
        <v>126.3</v>
      </c>
      <c r="AK220" s="8">
        <v>43159</v>
      </c>
      <c r="AL220" s="5">
        <v>206</v>
      </c>
      <c r="AO220" s="8">
        <v>45626</v>
      </c>
      <c r="AP220" s="5">
        <v>155.19999999999999</v>
      </c>
      <c r="AQ220" s="8">
        <v>43159</v>
      </c>
      <c r="AR220" s="5">
        <v>4</v>
      </c>
      <c r="AU220" s="8">
        <v>44408</v>
      </c>
      <c r="AV220" s="5">
        <v>0.2</v>
      </c>
      <c r="AY220" s="8">
        <v>43159</v>
      </c>
      <c r="AZ220" s="5">
        <v>0.38</v>
      </c>
      <c r="BE220" s="8">
        <v>44255</v>
      </c>
      <c r="BF220" s="5">
        <v>16.059999999999999</v>
      </c>
      <c r="BK220" s="8">
        <v>43646</v>
      </c>
      <c r="BL220" s="5">
        <v>0.2</v>
      </c>
      <c r="BO220" s="8">
        <v>43159</v>
      </c>
      <c r="BP220" s="5">
        <v>0.7</v>
      </c>
      <c r="BQ220" s="8">
        <v>43159</v>
      </c>
      <c r="BR220" s="5">
        <v>1291</v>
      </c>
      <c r="BS220" s="8">
        <v>44074</v>
      </c>
      <c r="BT220" s="5">
        <v>1515</v>
      </c>
      <c r="BU220" s="8">
        <v>45473</v>
      </c>
      <c r="BV220" s="5">
        <v>-3.05</v>
      </c>
      <c r="BW220" s="8">
        <v>43159</v>
      </c>
      <c r="BX220" s="5">
        <v>622.58000000000004</v>
      </c>
      <c r="CC220" s="8">
        <v>43159</v>
      </c>
      <c r="CD220" s="5">
        <v>-56.575000000000003</v>
      </c>
      <c r="CG220" s="8">
        <v>43159</v>
      </c>
      <c r="CH220" s="5">
        <v>1.7</v>
      </c>
      <c r="CI220" s="8">
        <v>43496</v>
      </c>
      <c r="CJ220" s="5">
        <v>0.4</v>
      </c>
      <c r="CM220" s="8">
        <v>43159</v>
      </c>
      <c r="CN220" s="5">
        <v>0.2</v>
      </c>
      <c r="CO220" s="8">
        <v>43190</v>
      </c>
      <c r="CP220" s="5">
        <v>0.2</v>
      </c>
      <c r="CQ220" s="8">
        <v>44500</v>
      </c>
      <c r="CR220" s="5">
        <v>5.9</v>
      </c>
      <c r="CS220" s="8">
        <v>44530</v>
      </c>
      <c r="CT220" s="5">
        <v>4.9000000000000004</v>
      </c>
      <c r="CU220" s="8">
        <v>44865</v>
      </c>
      <c r="CV220" s="5">
        <v>5.0103720000000003</v>
      </c>
      <c r="DA220" s="8">
        <v>43159</v>
      </c>
      <c r="DB220" s="5">
        <v>0.4</v>
      </c>
      <c r="DE220" s="8">
        <v>43159</v>
      </c>
      <c r="DF220" s="5">
        <v>0.2</v>
      </c>
    </row>
    <row r="221" spans="1:110" x14ac:dyDescent="0.2">
      <c r="A221" s="8">
        <v>43190</v>
      </c>
      <c r="B221" s="5">
        <v>59.6</v>
      </c>
      <c r="E221" s="8">
        <v>43343</v>
      </c>
      <c r="F221" s="5">
        <v>70.7</v>
      </c>
      <c r="O221" s="8">
        <v>43190</v>
      </c>
      <c r="P221" s="5">
        <v>62.2</v>
      </c>
      <c r="Q221" s="8">
        <v>44227</v>
      </c>
      <c r="R221" s="5">
        <v>6</v>
      </c>
      <c r="Y221" s="8">
        <v>43190</v>
      </c>
      <c r="Z221" s="5">
        <v>23.42</v>
      </c>
      <c r="AA221" s="8">
        <v>45322</v>
      </c>
      <c r="AB221" s="5">
        <v>-8</v>
      </c>
      <c r="AE221" s="8">
        <v>43190</v>
      </c>
      <c r="AF221" s="5">
        <v>101.6</v>
      </c>
      <c r="AG221" s="8">
        <v>43190</v>
      </c>
      <c r="AH221" s="5">
        <v>130.65</v>
      </c>
      <c r="AK221" s="8">
        <v>43190</v>
      </c>
      <c r="AL221" s="5">
        <v>187</v>
      </c>
      <c r="AO221" s="8">
        <v>45657</v>
      </c>
      <c r="AP221" s="5">
        <v>137.1</v>
      </c>
      <c r="AQ221" s="8">
        <v>43190</v>
      </c>
      <c r="AR221" s="5">
        <v>4</v>
      </c>
      <c r="AU221" s="8">
        <v>44439</v>
      </c>
      <c r="AV221" s="5">
        <v>0.3</v>
      </c>
      <c r="AY221" s="8">
        <v>43190</v>
      </c>
      <c r="AZ221" s="5">
        <v>0.33</v>
      </c>
      <c r="BE221" s="8">
        <v>44286</v>
      </c>
      <c r="BF221" s="5">
        <v>16.38</v>
      </c>
      <c r="BK221" s="8">
        <v>43677</v>
      </c>
      <c r="BL221" s="5">
        <v>0.3</v>
      </c>
      <c r="BO221" s="8">
        <v>43190</v>
      </c>
      <c r="BP221" s="5">
        <v>0.6</v>
      </c>
      <c r="BQ221" s="8">
        <v>43190</v>
      </c>
      <c r="BR221" s="5">
        <v>1267</v>
      </c>
      <c r="BS221" s="8">
        <v>44104</v>
      </c>
      <c r="BT221" s="5">
        <v>1508</v>
      </c>
      <c r="BU221" s="8">
        <v>45504</v>
      </c>
      <c r="BV221" s="5">
        <v>1.24</v>
      </c>
      <c r="BW221" s="8">
        <v>43190</v>
      </c>
      <c r="BX221" s="5">
        <v>629.08000000000004</v>
      </c>
      <c r="CC221" s="8">
        <v>43190</v>
      </c>
      <c r="CD221" s="5">
        <v>-51.021999999999998</v>
      </c>
      <c r="CG221" s="8">
        <v>43190</v>
      </c>
      <c r="CH221" s="5">
        <v>1.3</v>
      </c>
      <c r="CI221" s="8">
        <v>43524</v>
      </c>
      <c r="CJ221" s="5">
        <v>-1.6</v>
      </c>
      <c r="CM221" s="8">
        <v>43190</v>
      </c>
      <c r="CN221" s="5">
        <v>0</v>
      </c>
      <c r="CO221" s="8">
        <v>43220</v>
      </c>
      <c r="CP221" s="5">
        <v>0.2</v>
      </c>
      <c r="CQ221" s="8">
        <v>44530</v>
      </c>
      <c r="CR221" s="5">
        <v>6.8</v>
      </c>
      <c r="CS221" s="8">
        <v>44561</v>
      </c>
      <c r="CT221" s="5">
        <v>5.4</v>
      </c>
      <c r="CU221" s="8">
        <v>44895</v>
      </c>
      <c r="CV221" s="5">
        <v>4.6578780000000002</v>
      </c>
      <c r="DA221" s="8">
        <v>43190</v>
      </c>
      <c r="DB221" s="5">
        <v>0.3</v>
      </c>
      <c r="DE221" s="8">
        <v>43190</v>
      </c>
      <c r="DF221" s="5">
        <v>0.4</v>
      </c>
    </row>
    <row r="222" spans="1:110" x14ac:dyDescent="0.2">
      <c r="A222" s="8">
        <v>43220</v>
      </c>
      <c r="B222" s="5">
        <v>58.4</v>
      </c>
      <c r="E222" s="8">
        <v>43373</v>
      </c>
      <c r="F222" s="5">
        <v>72.400000000000006</v>
      </c>
      <c r="O222" s="8">
        <v>43220</v>
      </c>
      <c r="P222" s="5">
        <v>58</v>
      </c>
      <c r="Q222" s="8">
        <v>44255</v>
      </c>
      <c r="R222" s="5">
        <v>6.2</v>
      </c>
      <c r="Y222" s="8">
        <v>43220</v>
      </c>
      <c r="Z222" s="5">
        <v>21.03</v>
      </c>
      <c r="AA222" s="8">
        <v>45351</v>
      </c>
      <c r="AB222" s="5">
        <v>-6</v>
      </c>
      <c r="AE222" s="8">
        <v>43220</v>
      </c>
      <c r="AF222" s="5">
        <v>98.1</v>
      </c>
      <c r="AG222" s="8">
        <v>43220</v>
      </c>
      <c r="AH222" s="5">
        <v>126.18</v>
      </c>
      <c r="AK222" s="8">
        <v>43220</v>
      </c>
      <c r="AL222" s="5">
        <v>195</v>
      </c>
      <c r="AO222" s="8">
        <v>45688</v>
      </c>
      <c r="AP222" s="5">
        <v>142.5</v>
      </c>
      <c r="AQ222" s="8">
        <v>43220</v>
      </c>
      <c r="AR222" s="5">
        <v>4</v>
      </c>
      <c r="AU222" s="8">
        <v>44469</v>
      </c>
      <c r="AV222" s="5">
        <v>0.3</v>
      </c>
      <c r="AY222" s="8">
        <v>43220</v>
      </c>
      <c r="AZ222" s="5">
        <v>0.57999999999999996</v>
      </c>
      <c r="BE222" s="8">
        <v>44316</v>
      </c>
      <c r="BF222" s="5">
        <v>17.64</v>
      </c>
      <c r="BK222" s="8">
        <v>43708</v>
      </c>
      <c r="BL222" s="5">
        <v>0.2</v>
      </c>
      <c r="BO222" s="8">
        <v>43220</v>
      </c>
      <c r="BP222" s="5">
        <v>0</v>
      </c>
      <c r="BQ222" s="8">
        <v>43220</v>
      </c>
      <c r="BR222" s="5">
        <v>1310</v>
      </c>
      <c r="BS222" s="8">
        <v>44135</v>
      </c>
      <c r="BT222" s="5">
        <v>1558</v>
      </c>
      <c r="BU222" s="8">
        <v>45535</v>
      </c>
      <c r="BV222" s="5">
        <v>-1.32</v>
      </c>
      <c r="BW222" s="8">
        <v>43220</v>
      </c>
      <c r="BX222" s="5">
        <v>678.02</v>
      </c>
      <c r="CC222" s="8">
        <v>43220</v>
      </c>
      <c r="CD222" s="5">
        <v>-49.369</v>
      </c>
      <c r="CG222" s="8">
        <v>43220</v>
      </c>
      <c r="CH222" s="5">
        <v>-0.5</v>
      </c>
      <c r="CI222" s="8">
        <v>43616</v>
      </c>
      <c r="CJ222" s="5">
        <v>-0.4</v>
      </c>
      <c r="CM222" s="8">
        <v>43220</v>
      </c>
      <c r="CN222" s="5">
        <v>0.3</v>
      </c>
      <c r="CO222" s="8">
        <v>43251</v>
      </c>
      <c r="CP222" s="5">
        <v>0.2</v>
      </c>
      <c r="CQ222" s="8">
        <v>44561</v>
      </c>
      <c r="CR222" s="5">
        <v>7</v>
      </c>
      <c r="CS222" s="8">
        <v>44592</v>
      </c>
      <c r="CT222" s="5">
        <v>5.9</v>
      </c>
      <c r="CU222" s="8">
        <v>44926</v>
      </c>
      <c r="CV222" s="5">
        <v>4.4102930000000002</v>
      </c>
      <c r="DA222" s="8">
        <v>43220</v>
      </c>
      <c r="DB222" s="5">
        <v>0.3</v>
      </c>
      <c r="DE222" s="8">
        <v>43220</v>
      </c>
      <c r="DF222" s="5">
        <v>0.4</v>
      </c>
    </row>
    <row r="223" spans="1:110" x14ac:dyDescent="0.2">
      <c r="A223" s="8">
        <v>43251</v>
      </c>
      <c r="B223" s="5">
        <v>58.3</v>
      </c>
      <c r="E223" s="8">
        <v>43404</v>
      </c>
      <c r="F223" s="5">
        <v>69.3</v>
      </c>
      <c r="O223" s="8">
        <v>43251</v>
      </c>
      <c r="P223" s="5">
        <v>58.4</v>
      </c>
      <c r="Q223" s="8">
        <v>44286</v>
      </c>
      <c r="R223" s="5">
        <v>15</v>
      </c>
      <c r="Y223" s="8">
        <v>43251</v>
      </c>
      <c r="Z223" s="5">
        <v>21.21</v>
      </c>
      <c r="AA223" s="8">
        <v>45382</v>
      </c>
      <c r="AB223" s="5">
        <v>-4</v>
      </c>
      <c r="AE223" s="8">
        <v>43251</v>
      </c>
      <c r="AF223" s="5">
        <v>98.8</v>
      </c>
      <c r="AG223" s="8">
        <v>43251</v>
      </c>
      <c r="AH223" s="5">
        <v>127.67</v>
      </c>
      <c r="AK223" s="8">
        <v>43251</v>
      </c>
      <c r="AL223" s="5">
        <v>191</v>
      </c>
      <c r="AO223" s="8">
        <v>45716</v>
      </c>
      <c r="AP223" s="5">
        <v>147.80000000000001</v>
      </c>
      <c r="AQ223" s="8">
        <v>43251</v>
      </c>
      <c r="AR223" s="5">
        <v>3.9</v>
      </c>
      <c r="AU223" s="8">
        <v>44500</v>
      </c>
      <c r="AV223" s="5">
        <v>0.3</v>
      </c>
      <c r="AY223" s="8">
        <v>43251</v>
      </c>
      <c r="AZ223" s="5">
        <v>0.16</v>
      </c>
      <c r="BE223" s="8">
        <v>44347</v>
      </c>
      <c r="BF223" s="5">
        <v>17.25</v>
      </c>
      <c r="BK223" s="8">
        <v>43738</v>
      </c>
      <c r="BL223" s="5">
        <v>0.3</v>
      </c>
      <c r="BO223" s="8">
        <v>43251</v>
      </c>
      <c r="BP223" s="5">
        <v>0.5</v>
      </c>
      <c r="BQ223" s="8">
        <v>43251</v>
      </c>
      <c r="BR223" s="5">
        <v>1314</v>
      </c>
      <c r="BS223" s="8">
        <v>44165</v>
      </c>
      <c r="BT223" s="5">
        <v>1559</v>
      </c>
      <c r="BU223" s="8">
        <v>45565</v>
      </c>
      <c r="BV223" s="5">
        <v>0.21</v>
      </c>
      <c r="BW223" s="8">
        <v>43251</v>
      </c>
      <c r="BX223" s="5">
        <v>665.85</v>
      </c>
      <c r="CC223" s="8">
        <v>43251</v>
      </c>
      <c r="CD223" s="5">
        <v>-44.170999999999999</v>
      </c>
      <c r="CG223" s="8">
        <v>43251</v>
      </c>
      <c r="CH223" s="5">
        <v>-0.1</v>
      </c>
      <c r="CI223" s="8">
        <v>43677</v>
      </c>
      <c r="CJ223" s="5">
        <v>2.1</v>
      </c>
      <c r="CM223" s="8">
        <v>43251</v>
      </c>
      <c r="CN223" s="5">
        <v>0.2</v>
      </c>
      <c r="CO223" s="8">
        <v>43281</v>
      </c>
      <c r="CP223" s="5">
        <v>0.2</v>
      </c>
      <c r="CQ223" s="8">
        <v>44592</v>
      </c>
      <c r="CR223" s="5">
        <v>7.2</v>
      </c>
      <c r="CS223" s="8">
        <v>44620</v>
      </c>
      <c r="CT223" s="5">
        <v>6.4</v>
      </c>
      <c r="CU223" s="8">
        <v>44957</v>
      </c>
      <c r="CV223" s="5">
        <v>4.3643409999999996</v>
      </c>
      <c r="DA223" s="8">
        <v>43251</v>
      </c>
      <c r="DB223" s="5">
        <v>0.4</v>
      </c>
      <c r="DE223" s="8">
        <v>43251</v>
      </c>
      <c r="DF223" s="5">
        <v>0.4</v>
      </c>
    </row>
    <row r="224" spans="1:110" x14ac:dyDescent="0.2">
      <c r="A224" s="8">
        <v>43281</v>
      </c>
      <c r="B224" s="5">
        <v>58.5</v>
      </c>
      <c r="E224" s="8">
        <v>43434</v>
      </c>
      <c r="F224" s="5">
        <v>70.599999999999994</v>
      </c>
      <c r="O224" s="8">
        <v>43281</v>
      </c>
      <c r="P224" s="5">
        <v>60.3</v>
      </c>
      <c r="Q224" s="8">
        <v>44316</v>
      </c>
      <c r="R224" s="5">
        <v>19.899999999999999</v>
      </c>
      <c r="Y224" s="8">
        <v>43281</v>
      </c>
      <c r="Z224" s="5">
        <v>28.24</v>
      </c>
      <c r="AA224" s="8">
        <v>45412</v>
      </c>
      <c r="AB224" s="5">
        <v>-7</v>
      </c>
      <c r="AE224" s="8">
        <v>43281</v>
      </c>
      <c r="AF224" s="5">
        <v>99.1</v>
      </c>
      <c r="AG224" s="8">
        <v>43281</v>
      </c>
      <c r="AH224" s="5">
        <v>128.03</v>
      </c>
      <c r="AK224" s="8">
        <v>43281</v>
      </c>
      <c r="AL224" s="5">
        <v>195</v>
      </c>
      <c r="AO224" s="8">
        <v>45747</v>
      </c>
      <c r="AP224" s="5">
        <v>118.3</v>
      </c>
      <c r="AQ224" s="8">
        <v>43281</v>
      </c>
      <c r="AR224" s="5">
        <v>3.8</v>
      </c>
      <c r="AU224" s="8">
        <v>44530</v>
      </c>
      <c r="AV224" s="5">
        <v>0.6</v>
      </c>
      <c r="AY224" s="8">
        <v>43281</v>
      </c>
      <c r="AZ224" s="5">
        <v>0.56999999999999995</v>
      </c>
      <c r="BE224" s="8">
        <v>44377</v>
      </c>
      <c r="BF224" s="5">
        <v>16.559999999999999</v>
      </c>
      <c r="BK224" s="8">
        <v>43769</v>
      </c>
      <c r="BL224" s="5">
        <v>0.2</v>
      </c>
      <c r="BO224" s="8">
        <v>43281</v>
      </c>
      <c r="BP224" s="5">
        <v>0.1</v>
      </c>
      <c r="BQ224" s="8">
        <v>43281</v>
      </c>
      <c r="BR224" s="5">
        <v>1315</v>
      </c>
      <c r="BS224" s="8">
        <v>44196</v>
      </c>
      <c r="BT224" s="5">
        <v>1611</v>
      </c>
      <c r="BU224" s="8">
        <v>45596</v>
      </c>
      <c r="BV224" s="5">
        <v>2.8</v>
      </c>
      <c r="BW224" s="8">
        <v>43281</v>
      </c>
      <c r="BX224" s="5">
        <v>668.61</v>
      </c>
      <c r="CC224" s="8">
        <v>43281</v>
      </c>
      <c r="CD224" s="5">
        <v>-46.051000000000002</v>
      </c>
      <c r="CG224" s="8">
        <v>43281</v>
      </c>
      <c r="CH224" s="5">
        <v>0.8</v>
      </c>
      <c r="CI224" s="8">
        <v>43738</v>
      </c>
      <c r="CJ224" s="5">
        <v>-1</v>
      </c>
      <c r="CM224" s="8">
        <v>43281</v>
      </c>
      <c r="CN224" s="5">
        <v>0.2</v>
      </c>
      <c r="CO224" s="8">
        <v>43312</v>
      </c>
      <c r="CP224" s="5">
        <v>0.2</v>
      </c>
      <c r="CQ224" s="8">
        <v>44620</v>
      </c>
      <c r="CR224" s="5">
        <v>7.9</v>
      </c>
      <c r="CS224" s="8">
        <v>44651</v>
      </c>
      <c r="CT224" s="5">
        <v>6.6</v>
      </c>
      <c r="CU224" s="8">
        <v>44985</v>
      </c>
      <c r="CV224" s="5">
        <v>4.7225349999999997</v>
      </c>
      <c r="DA224" s="8">
        <v>43281</v>
      </c>
      <c r="DB224" s="5">
        <v>0.4</v>
      </c>
      <c r="DE224" s="8">
        <v>43281</v>
      </c>
      <c r="DF224" s="5">
        <v>0.4</v>
      </c>
    </row>
    <row r="225" spans="1:110" x14ac:dyDescent="0.2">
      <c r="A225" s="8">
        <v>43312</v>
      </c>
      <c r="B225" s="5">
        <v>59.3</v>
      </c>
      <c r="E225" s="8">
        <v>43465</v>
      </c>
      <c r="F225" s="5">
        <v>58</v>
      </c>
      <c r="O225" s="8">
        <v>43312</v>
      </c>
      <c r="P225" s="5">
        <v>61.9</v>
      </c>
      <c r="Q225" s="8">
        <v>44347</v>
      </c>
      <c r="R225" s="5">
        <v>23.8</v>
      </c>
      <c r="Y225" s="8">
        <v>43312</v>
      </c>
      <c r="Z225" s="5">
        <v>21.37</v>
      </c>
      <c r="AA225" s="8">
        <v>45443</v>
      </c>
      <c r="AB225" s="5">
        <v>-6</v>
      </c>
      <c r="AE225" s="8">
        <v>43312</v>
      </c>
      <c r="AF225" s="5">
        <v>97.2</v>
      </c>
      <c r="AG225" s="8">
        <v>43312</v>
      </c>
      <c r="AH225" s="5">
        <v>126.27</v>
      </c>
      <c r="AK225" s="8">
        <v>43312</v>
      </c>
      <c r="AL225" s="5">
        <v>194</v>
      </c>
      <c r="AO225" s="8">
        <v>45777</v>
      </c>
      <c r="AP225" s="5">
        <v>116.2</v>
      </c>
      <c r="AQ225" s="8">
        <v>43312</v>
      </c>
      <c r="AR225" s="5">
        <v>3.9</v>
      </c>
      <c r="AU225" s="8">
        <v>44561</v>
      </c>
      <c r="AV225" s="5">
        <v>0.7</v>
      </c>
      <c r="AY225" s="8">
        <v>43312</v>
      </c>
      <c r="AZ225" s="5">
        <v>0.3</v>
      </c>
      <c r="BE225" s="8">
        <v>44408</v>
      </c>
      <c r="BF225" s="5">
        <v>15.27</v>
      </c>
      <c r="BK225" s="8">
        <v>43799</v>
      </c>
      <c r="BL225" s="5">
        <v>0.4</v>
      </c>
      <c r="BO225" s="8">
        <v>43312</v>
      </c>
      <c r="BP225" s="5">
        <v>0.5</v>
      </c>
      <c r="BQ225" s="8">
        <v>43312</v>
      </c>
      <c r="BR225" s="5">
        <v>1267</v>
      </c>
      <c r="BS225" s="8">
        <v>44227</v>
      </c>
      <c r="BT225" s="5">
        <v>1679</v>
      </c>
      <c r="BU225" s="8">
        <v>45626</v>
      </c>
      <c r="BV225" s="5">
        <v>2.5099999999999998</v>
      </c>
      <c r="BW225" s="8">
        <v>43312</v>
      </c>
      <c r="BX225" s="5">
        <v>642.27</v>
      </c>
      <c r="CC225" s="8">
        <v>43312</v>
      </c>
      <c r="CD225" s="5">
        <v>-49.664999999999999</v>
      </c>
      <c r="CG225" s="8">
        <v>43312</v>
      </c>
      <c r="CH225" s="5">
        <v>-0.6</v>
      </c>
      <c r="CI225" s="8">
        <v>43769</v>
      </c>
      <c r="CJ225" s="5">
        <v>0.6</v>
      </c>
      <c r="CM225" s="8">
        <v>43312</v>
      </c>
      <c r="CN225" s="5">
        <v>0.2</v>
      </c>
      <c r="CO225" s="8">
        <v>43343</v>
      </c>
      <c r="CP225" s="5">
        <v>0.2</v>
      </c>
      <c r="CQ225" s="8">
        <v>44651</v>
      </c>
      <c r="CR225" s="5">
        <v>8.4</v>
      </c>
      <c r="CS225" s="8">
        <v>44681</v>
      </c>
      <c r="CT225" s="5">
        <v>6</v>
      </c>
      <c r="CU225" s="8">
        <v>45016</v>
      </c>
      <c r="CV225" s="5">
        <v>4.5788099999999998</v>
      </c>
      <c r="DA225" s="8">
        <v>43312</v>
      </c>
      <c r="DB225" s="5">
        <v>0.3</v>
      </c>
      <c r="DE225" s="8">
        <v>43312</v>
      </c>
      <c r="DF225" s="5">
        <v>0.4</v>
      </c>
    </row>
    <row r="226" spans="1:110" x14ac:dyDescent="0.2">
      <c r="A226" s="8">
        <v>43343</v>
      </c>
      <c r="B226" s="5">
        <v>57.7</v>
      </c>
      <c r="E226" s="8">
        <v>43496</v>
      </c>
      <c r="F226" s="5">
        <v>55.5</v>
      </c>
      <c r="O226" s="8">
        <v>43343</v>
      </c>
      <c r="P226" s="5">
        <v>63.3</v>
      </c>
      <c r="Q226" s="8">
        <v>44377</v>
      </c>
      <c r="R226" s="5">
        <v>22.8</v>
      </c>
      <c r="Y226" s="8">
        <v>43343</v>
      </c>
      <c r="Z226" s="5">
        <v>22.36</v>
      </c>
      <c r="AA226" s="8">
        <v>45473</v>
      </c>
      <c r="AB226" s="5">
        <v>-3</v>
      </c>
      <c r="AE226" s="8">
        <v>43343</v>
      </c>
      <c r="AF226" s="5">
        <v>95.6</v>
      </c>
      <c r="AG226" s="8">
        <v>43343</v>
      </c>
      <c r="AH226" s="5">
        <v>126.64</v>
      </c>
      <c r="AK226" s="8">
        <v>43343</v>
      </c>
      <c r="AL226" s="5">
        <v>193</v>
      </c>
      <c r="AO226" s="8">
        <v>45808</v>
      </c>
      <c r="AP226" s="5">
        <v>116.4</v>
      </c>
      <c r="AQ226" s="8">
        <v>43343</v>
      </c>
      <c r="AR226" s="5">
        <v>3.8</v>
      </c>
      <c r="AU226" s="8">
        <v>44592</v>
      </c>
      <c r="AV226" s="5">
        <v>0.1</v>
      </c>
      <c r="AY226" s="8">
        <v>43343</v>
      </c>
      <c r="AZ226" s="5">
        <v>0.28999999999999998</v>
      </c>
      <c r="BE226" s="8">
        <v>44439</v>
      </c>
      <c r="BF226" s="5">
        <v>14.43</v>
      </c>
      <c r="BK226" s="8">
        <v>43830</v>
      </c>
      <c r="BL226" s="5">
        <v>0.3</v>
      </c>
      <c r="BO226" s="8">
        <v>43343</v>
      </c>
      <c r="BP226" s="5">
        <v>0.7</v>
      </c>
      <c r="BQ226" s="8">
        <v>43343</v>
      </c>
      <c r="BR226" s="5">
        <v>1234</v>
      </c>
      <c r="BS226" s="8">
        <v>44255</v>
      </c>
      <c r="BT226" s="5">
        <v>1756</v>
      </c>
      <c r="BU226" s="8">
        <v>45657</v>
      </c>
      <c r="BV226" s="5">
        <v>0.79</v>
      </c>
      <c r="BW226" s="8">
        <v>43343</v>
      </c>
      <c r="BX226" s="5">
        <v>630.79999999999995</v>
      </c>
      <c r="CC226" s="8">
        <v>43343</v>
      </c>
      <c r="CD226" s="5">
        <v>-52.764000000000003</v>
      </c>
      <c r="CG226" s="8">
        <v>43343</v>
      </c>
      <c r="CH226" s="5">
        <v>2</v>
      </c>
      <c r="CI226" s="8">
        <v>43799</v>
      </c>
      <c r="CJ226" s="5">
        <v>-1.5</v>
      </c>
      <c r="CM226" s="8">
        <v>43343</v>
      </c>
      <c r="CN226" s="5">
        <v>0.3</v>
      </c>
      <c r="CO226" s="8">
        <v>43373</v>
      </c>
      <c r="CP226" s="5">
        <v>0.2</v>
      </c>
      <c r="CQ226" s="8">
        <v>44681</v>
      </c>
      <c r="CR226" s="5">
        <v>8.1</v>
      </c>
      <c r="CS226" s="8">
        <v>44712</v>
      </c>
      <c r="CT226" s="5">
        <v>5.9</v>
      </c>
      <c r="CU226" s="8">
        <v>45046</v>
      </c>
      <c r="CV226" s="5">
        <v>4.5865999999999998</v>
      </c>
      <c r="DA226" s="8">
        <v>43343</v>
      </c>
      <c r="DB226" s="5">
        <v>0.4</v>
      </c>
      <c r="DE226" s="8">
        <v>43343</v>
      </c>
      <c r="DF226" s="5">
        <v>0.3</v>
      </c>
    </row>
    <row r="227" spans="1:110" x14ac:dyDescent="0.2">
      <c r="A227" s="8">
        <v>43373</v>
      </c>
      <c r="B227" s="5">
        <v>59.9</v>
      </c>
      <c r="E227" s="8">
        <v>43524</v>
      </c>
      <c r="F227" s="5">
        <v>52.3</v>
      </c>
      <c r="O227" s="8">
        <v>43373</v>
      </c>
      <c r="P227" s="5">
        <v>62.3</v>
      </c>
      <c r="Q227" s="8">
        <v>44408</v>
      </c>
      <c r="R227" s="5">
        <v>17.8</v>
      </c>
      <c r="Y227" s="8">
        <v>43373</v>
      </c>
      <c r="Z227" s="5">
        <v>17.670000000000002</v>
      </c>
      <c r="AA227" s="8">
        <v>45504</v>
      </c>
      <c r="AB227" s="5">
        <v>-7</v>
      </c>
      <c r="AE227" s="8">
        <v>43373</v>
      </c>
      <c r="AF227" s="5">
        <v>100.6</v>
      </c>
      <c r="AG227" s="8">
        <v>43373</v>
      </c>
      <c r="AH227" s="5">
        <v>132.47999999999999</v>
      </c>
      <c r="AK227" s="8">
        <v>43373</v>
      </c>
      <c r="AL227" s="5">
        <v>186</v>
      </c>
      <c r="AQ227" s="8">
        <v>43373</v>
      </c>
      <c r="AR227" s="5">
        <v>3.8</v>
      </c>
      <c r="AU227" s="8">
        <v>44620</v>
      </c>
      <c r="AV227" s="5">
        <v>0.9</v>
      </c>
      <c r="AY227" s="8">
        <v>43373</v>
      </c>
      <c r="AZ227" s="5">
        <v>0.22</v>
      </c>
      <c r="BE227" s="8">
        <v>44469</v>
      </c>
      <c r="BF227" s="5">
        <v>12.95</v>
      </c>
      <c r="BK227" s="8">
        <v>43861</v>
      </c>
      <c r="BL227" s="5">
        <v>0.3</v>
      </c>
      <c r="BO227" s="8">
        <v>43373</v>
      </c>
      <c r="BP227" s="5">
        <v>0.4</v>
      </c>
      <c r="BQ227" s="8">
        <v>43373</v>
      </c>
      <c r="BR227" s="5">
        <v>1216</v>
      </c>
      <c r="BS227" s="8">
        <v>44286</v>
      </c>
      <c r="BT227" s="5">
        <v>1761</v>
      </c>
      <c r="BU227" s="8">
        <v>45688</v>
      </c>
      <c r="BV227" s="5">
        <v>-2.54</v>
      </c>
      <c r="BW227" s="8">
        <v>43373</v>
      </c>
      <c r="BX227" s="5">
        <v>623.07000000000005</v>
      </c>
      <c r="CC227" s="8">
        <v>43373</v>
      </c>
      <c r="CD227" s="5">
        <v>-53.646000000000001</v>
      </c>
      <c r="CG227" s="8">
        <v>43373</v>
      </c>
      <c r="CH227" s="5">
        <v>0.4</v>
      </c>
      <c r="CI227" s="8">
        <v>43830</v>
      </c>
      <c r="CJ227" s="5">
        <v>2.2000000000000002</v>
      </c>
      <c r="CM227" s="8">
        <v>43373</v>
      </c>
      <c r="CN227" s="5">
        <v>0.2</v>
      </c>
      <c r="CO227" s="8">
        <v>43404</v>
      </c>
      <c r="CP227" s="5">
        <v>0.2</v>
      </c>
      <c r="CQ227" s="8">
        <v>44712</v>
      </c>
      <c r="CR227" s="5">
        <v>8.3000000000000007</v>
      </c>
      <c r="CS227" s="8">
        <v>44742</v>
      </c>
      <c r="CT227" s="5">
        <v>5.7</v>
      </c>
      <c r="CU227" s="8">
        <v>45077</v>
      </c>
      <c r="CV227" s="5">
        <v>4.6544549999999996</v>
      </c>
      <c r="DA227" s="8">
        <v>43373</v>
      </c>
      <c r="DB227" s="5">
        <v>0.3</v>
      </c>
      <c r="DE227" s="8">
        <v>43373</v>
      </c>
      <c r="DF227" s="5">
        <v>0.4</v>
      </c>
    </row>
    <row r="228" spans="1:110" x14ac:dyDescent="0.2">
      <c r="A228" s="8">
        <v>43404</v>
      </c>
      <c r="B228" s="5">
        <v>58.9</v>
      </c>
      <c r="E228" s="8">
        <v>43555</v>
      </c>
      <c r="F228" s="5">
        <v>51.9</v>
      </c>
      <c r="O228" s="8">
        <v>43404</v>
      </c>
      <c r="P228" s="5">
        <v>60.3</v>
      </c>
      <c r="Q228" s="8">
        <v>44439</v>
      </c>
      <c r="R228" s="5">
        <v>27.8</v>
      </c>
      <c r="Y228" s="8">
        <v>43404</v>
      </c>
      <c r="Z228" s="5">
        <v>20.43</v>
      </c>
      <c r="AA228" s="8">
        <v>45535</v>
      </c>
      <c r="AB228" s="5">
        <v>-13</v>
      </c>
      <c r="AE228" s="8">
        <v>43404</v>
      </c>
      <c r="AF228" s="5">
        <v>98.9</v>
      </c>
      <c r="AG228" s="8">
        <v>43404</v>
      </c>
      <c r="AH228" s="5">
        <v>135.68</v>
      </c>
      <c r="AK228" s="8">
        <v>43404</v>
      </c>
      <c r="AL228" s="5">
        <v>198</v>
      </c>
      <c r="AQ228" s="8">
        <v>43404</v>
      </c>
      <c r="AR228" s="5">
        <v>3.7</v>
      </c>
      <c r="AU228" s="8">
        <v>44651</v>
      </c>
      <c r="AV228" s="5">
        <v>0.7</v>
      </c>
      <c r="AY228" s="8">
        <v>43404</v>
      </c>
      <c r="AZ228" s="5">
        <v>0.19</v>
      </c>
      <c r="BE228" s="8">
        <v>44500</v>
      </c>
      <c r="BF228" s="5">
        <v>12.52</v>
      </c>
      <c r="BK228" s="8">
        <v>43890</v>
      </c>
      <c r="BL228" s="5">
        <v>0.1</v>
      </c>
      <c r="BO228" s="8">
        <v>43404</v>
      </c>
      <c r="BP228" s="5">
        <v>0.6</v>
      </c>
      <c r="BQ228" s="8">
        <v>43404</v>
      </c>
      <c r="BR228" s="5">
        <v>1227</v>
      </c>
      <c r="BS228" s="8">
        <v>44316</v>
      </c>
      <c r="BT228" s="5">
        <v>1762</v>
      </c>
      <c r="BU228" s="8">
        <v>45716</v>
      </c>
      <c r="BV228" s="5">
        <v>-2.69</v>
      </c>
      <c r="BW228" s="8">
        <v>43404</v>
      </c>
      <c r="BX228" s="5">
        <v>578.63</v>
      </c>
      <c r="CC228" s="8">
        <v>43404</v>
      </c>
      <c r="CD228" s="5">
        <v>-54.898000000000003</v>
      </c>
      <c r="CG228" s="8">
        <v>43404</v>
      </c>
      <c r="CH228" s="5">
        <v>-1.9</v>
      </c>
      <c r="CI228" s="8">
        <v>43861</v>
      </c>
      <c r="CJ228" s="5">
        <v>-0.4</v>
      </c>
      <c r="CM228" s="8">
        <v>43404</v>
      </c>
      <c r="CN228" s="5">
        <v>0.3</v>
      </c>
      <c r="CO228" s="8">
        <v>43434</v>
      </c>
      <c r="CP228" s="5">
        <v>0.2</v>
      </c>
      <c r="CQ228" s="8">
        <v>44742</v>
      </c>
      <c r="CR228" s="5">
        <v>8.6999999999999993</v>
      </c>
      <c r="CS228" s="8">
        <v>44773</v>
      </c>
      <c r="CT228" s="5">
        <v>6.1</v>
      </c>
      <c r="CU228" s="8">
        <v>45107</v>
      </c>
      <c r="CV228" s="5">
        <v>4.1813330000000004</v>
      </c>
      <c r="DA228" s="8">
        <v>43404</v>
      </c>
      <c r="DB228" s="5">
        <v>0.4</v>
      </c>
      <c r="DE228" s="8">
        <v>43404</v>
      </c>
      <c r="DF228" s="5">
        <v>0.4</v>
      </c>
    </row>
    <row r="229" spans="1:110" x14ac:dyDescent="0.2">
      <c r="A229" s="8">
        <v>43434</v>
      </c>
      <c r="B229" s="5">
        <v>57.5</v>
      </c>
      <c r="E229" s="8">
        <v>43585</v>
      </c>
      <c r="F229" s="5">
        <v>55.9</v>
      </c>
      <c r="O229" s="8">
        <v>43434</v>
      </c>
      <c r="P229" s="5">
        <v>58.3</v>
      </c>
      <c r="Q229" s="8">
        <v>44469</v>
      </c>
      <c r="R229" s="5">
        <v>17.8</v>
      </c>
      <c r="Y229" s="8">
        <v>43434</v>
      </c>
      <c r="Z229" s="5">
        <v>20.100000000000001</v>
      </c>
      <c r="AA229" s="8">
        <v>45565</v>
      </c>
      <c r="AB229" s="5">
        <v>-12</v>
      </c>
      <c r="AE229" s="8">
        <v>43434</v>
      </c>
      <c r="AF229" s="5">
        <v>98.2</v>
      </c>
      <c r="AG229" s="8">
        <v>43434</v>
      </c>
      <c r="AH229" s="5">
        <v>135.68</v>
      </c>
      <c r="AK229" s="8">
        <v>43434</v>
      </c>
      <c r="AL229" s="5">
        <v>198</v>
      </c>
      <c r="AQ229" s="8">
        <v>43434</v>
      </c>
      <c r="AR229" s="5">
        <v>3.7</v>
      </c>
      <c r="AU229" s="8">
        <v>44681</v>
      </c>
      <c r="AV229" s="5">
        <v>0.5</v>
      </c>
      <c r="AY229" s="8">
        <v>43434</v>
      </c>
      <c r="AZ229" s="5">
        <v>0.35</v>
      </c>
      <c r="BE229" s="8">
        <v>44530</v>
      </c>
      <c r="BF229" s="5">
        <v>13.42</v>
      </c>
      <c r="BK229" s="8">
        <v>43921</v>
      </c>
      <c r="BL229" s="5">
        <v>-8.9</v>
      </c>
      <c r="BO229" s="8">
        <v>43465</v>
      </c>
      <c r="BP229" s="5">
        <v>0.3</v>
      </c>
      <c r="BQ229" s="8">
        <v>43434</v>
      </c>
      <c r="BR229" s="5">
        <v>1227</v>
      </c>
      <c r="BS229" s="8">
        <v>44347</v>
      </c>
      <c r="BT229" s="5">
        <v>1728</v>
      </c>
      <c r="BU229" s="8">
        <v>45747</v>
      </c>
      <c r="BV229" s="5">
        <v>-2.94</v>
      </c>
      <c r="BW229" s="8">
        <v>43434</v>
      </c>
      <c r="BX229" s="5">
        <v>572.15</v>
      </c>
      <c r="CC229" s="8">
        <v>43434</v>
      </c>
      <c r="CD229" s="5">
        <v>-54.314</v>
      </c>
      <c r="CG229" s="8">
        <v>43434</v>
      </c>
      <c r="CH229" s="5">
        <v>0.2</v>
      </c>
      <c r="CI229" s="8">
        <v>43890</v>
      </c>
      <c r="CJ229" s="5">
        <v>1.1000000000000001</v>
      </c>
      <c r="CM229" s="8">
        <v>43434</v>
      </c>
      <c r="CN229" s="5">
        <v>0</v>
      </c>
      <c r="CO229" s="8">
        <v>43465</v>
      </c>
      <c r="CP229" s="5">
        <v>0.2</v>
      </c>
      <c r="CQ229" s="8">
        <v>44773</v>
      </c>
      <c r="CR229" s="5">
        <v>8.6999999999999993</v>
      </c>
      <c r="CS229" s="8">
        <v>44804</v>
      </c>
      <c r="CT229" s="5">
        <v>6.1</v>
      </c>
      <c r="CU229" s="8">
        <v>45138</v>
      </c>
      <c r="CV229" s="5">
        <v>4.2261540000000002</v>
      </c>
      <c r="DA229" s="8">
        <v>43434</v>
      </c>
      <c r="DB229" s="5">
        <v>0.3</v>
      </c>
      <c r="DE229" s="8">
        <v>43434</v>
      </c>
      <c r="DF229" s="5">
        <v>0.3</v>
      </c>
    </row>
    <row r="230" spans="1:110" x14ac:dyDescent="0.2">
      <c r="A230" s="8">
        <v>43465</v>
      </c>
      <c r="B230" s="5">
        <v>57.4</v>
      </c>
      <c r="E230" s="8">
        <v>43616</v>
      </c>
      <c r="F230" s="5">
        <v>50.6</v>
      </c>
      <c r="O230" s="8">
        <v>43465</v>
      </c>
      <c r="P230" s="5">
        <v>60.8</v>
      </c>
      <c r="Q230" s="8">
        <v>44500</v>
      </c>
      <c r="R230" s="5">
        <v>25.7</v>
      </c>
      <c r="Y230" s="8">
        <v>43465</v>
      </c>
      <c r="Z230" s="5">
        <v>15.15</v>
      </c>
      <c r="AA230" s="8">
        <v>45596</v>
      </c>
      <c r="AB230" s="5">
        <v>-18</v>
      </c>
      <c r="AE230" s="8">
        <v>43465</v>
      </c>
      <c r="AF230" s="5">
        <v>97.2</v>
      </c>
      <c r="AG230" s="8">
        <v>43465</v>
      </c>
      <c r="AH230" s="5">
        <v>133.35</v>
      </c>
      <c r="AK230" s="8">
        <v>43465</v>
      </c>
      <c r="AL230" s="5">
        <v>185</v>
      </c>
      <c r="AQ230" s="8">
        <v>43465</v>
      </c>
      <c r="AR230" s="5">
        <v>3.7</v>
      </c>
      <c r="AU230" s="8">
        <v>44712</v>
      </c>
      <c r="AV230" s="5">
        <v>0.3</v>
      </c>
      <c r="AY230" s="8">
        <v>43465</v>
      </c>
      <c r="AZ230" s="5">
        <v>0.16</v>
      </c>
      <c r="BE230" s="8">
        <v>44561</v>
      </c>
      <c r="BF230" s="5">
        <v>13.05</v>
      </c>
      <c r="BK230" s="8">
        <v>43951</v>
      </c>
      <c r="BL230" s="5">
        <v>-12.1</v>
      </c>
      <c r="BO230" s="8">
        <v>43555</v>
      </c>
      <c r="BP230" s="5">
        <v>0</v>
      </c>
      <c r="BQ230" s="8">
        <v>43465</v>
      </c>
      <c r="BR230" s="5">
        <v>1255</v>
      </c>
      <c r="BS230" s="8">
        <v>44377</v>
      </c>
      <c r="BT230" s="5">
        <v>1680</v>
      </c>
      <c r="BU230" s="8">
        <v>45777</v>
      </c>
      <c r="BV230" s="5">
        <v>2.31</v>
      </c>
      <c r="BW230" s="8">
        <v>43465</v>
      </c>
      <c r="BX230" s="5">
        <v>600.53</v>
      </c>
      <c r="CC230" s="8">
        <v>43465</v>
      </c>
      <c r="CD230" s="5">
        <v>-56.771999999999998</v>
      </c>
      <c r="CG230" s="8">
        <v>43465</v>
      </c>
      <c r="CH230" s="5">
        <v>0.5</v>
      </c>
      <c r="CI230" s="8">
        <v>43921</v>
      </c>
      <c r="CJ230" s="5">
        <v>-14.4</v>
      </c>
      <c r="CM230" s="8">
        <v>43465</v>
      </c>
      <c r="CN230" s="5">
        <v>-0.1</v>
      </c>
      <c r="CO230" s="8">
        <v>43496</v>
      </c>
      <c r="CP230" s="5">
        <v>0.2</v>
      </c>
      <c r="CQ230" s="8">
        <v>44804</v>
      </c>
      <c r="CR230" s="5">
        <v>8.1</v>
      </c>
      <c r="CS230" s="8">
        <v>44834</v>
      </c>
      <c r="CT230" s="5">
        <v>6.5</v>
      </c>
      <c r="CU230" s="8">
        <v>45169</v>
      </c>
      <c r="CV230" s="5">
        <v>3.8860000000000001</v>
      </c>
      <c r="DA230" s="8">
        <v>43465</v>
      </c>
      <c r="DB230" s="5">
        <v>0.4</v>
      </c>
      <c r="DE230" s="8">
        <v>43465</v>
      </c>
      <c r="DF230" s="5">
        <v>-0.2</v>
      </c>
    </row>
    <row r="231" spans="1:110" x14ac:dyDescent="0.2">
      <c r="A231" s="8">
        <v>43496</v>
      </c>
      <c r="B231" s="5">
        <v>54.2</v>
      </c>
      <c r="E231" s="8">
        <v>43646</v>
      </c>
      <c r="F231" s="5">
        <v>52.9</v>
      </c>
      <c r="O231" s="8">
        <v>43496</v>
      </c>
      <c r="P231" s="5">
        <v>60.9</v>
      </c>
      <c r="Q231" s="8">
        <v>44530</v>
      </c>
      <c r="R231" s="5">
        <v>22.2</v>
      </c>
      <c r="Y231" s="8">
        <v>43496</v>
      </c>
      <c r="Z231" s="5">
        <v>8.9600000000000009</v>
      </c>
      <c r="AA231" s="8">
        <v>45626</v>
      </c>
      <c r="AB231" s="5">
        <v>-9</v>
      </c>
      <c r="AE231" s="8">
        <v>43496</v>
      </c>
      <c r="AF231" s="5">
        <v>91</v>
      </c>
      <c r="AG231" s="8">
        <v>43496</v>
      </c>
      <c r="AH231" s="5">
        <v>124.11</v>
      </c>
      <c r="AK231" s="8">
        <v>43496</v>
      </c>
      <c r="AL231" s="5">
        <v>162</v>
      </c>
      <c r="AQ231" s="8">
        <v>43496</v>
      </c>
      <c r="AR231" s="5">
        <v>3.9</v>
      </c>
      <c r="AU231" s="8">
        <v>44742</v>
      </c>
      <c r="AV231" s="5">
        <v>0</v>
      </c>
      <c r="AY231" s="8">
        <v>43496</v>
      </c>
      <c r="AZ231" s="5">
        <v>0.1</v>
      </c>
      <c r="BE231" s="8">
        <v>44592</v>
      </c>
      <c r="BF231" s="5">
        <v>13.52</v>
      </c>
      <c r="BK231" s="8">
        <v>43982</v>
      </c>
      <c r="BL231" s="5">
        <v>8.3000000000000007</v>
      </c>
      <c r="BO231" s="8">
        <v>43585</v>
      </c>
      <c r="BP231" s="5">
        <v>0.5</v>
      </c>
      <c r="BQ231" s="8">
        <v>43496</v>
      </c>
      <c r="BR231" s="5">
        <v>1191</v>
      </c>
      <c r="BS231" s="8">
        <v>44408</v>
      </c>
      <c r="BT231" s="5">
        <v>1615</v>
      </c>
      <c r="BW231" s="8">
        <v>43496</v>
      </c>
      <c r="BX231" s="5">
        <v>620.72</v>
      </c>
      <c r="CC231" s="8">
        <v>43496</v>
      </c>
      <c r="CD231" s="5">
        <v>-57.18</v>
      </c>
      <c r="CG231" s="8">
        <v>43496</v>
      </c>
      <c r="CH231" s="5">
        <v>0.2</v>
      </c>
      <c r="CI231" s="8">
        <v>43951</v>
      </c>
      <c r="CJ231" s="5">
        <v>-17.3</v>
      </c>
      <c r="CM231" s="8">
        <v>43496</v>
      </c>
      <c r="CN231" s="5">
        <v>0.1</v>
      </c>
      <c r="CO231" s="8">
        <v>43524</v>
      </c>
      <c r="CP231" s="5">
        <v>0.2</v>
      </c>
      <c r="CQ231" s="8">
        <v>44834</v>
      </c>
      <c r="CR231" s="5">
        <v>8.1</v>
      </c>
      <c r="CS231" s="8">
        <v>44865</v>
      </c>
      <c r="CT231" s="5">
        <v>6.5</v>
      </c>
      <c r="CU231" s="8">
        <v>45199</v>
      </c>
      <c r="CV231" s="5">
        <v>3.693333</v>
      </c>
      <c r="DA231" s="8">
        <v>43496</v>
      </c>
      <c r="DB231" s="5">
        <v>0.3</v>
      </c>
      <c r="DE231" s="8">
        <v>43496</v>
      </c>
      <c r="DF231" s="5">
        <v>0.3</v>
      </c>
    </row>
    <row r="232" spans="1:110" x14ac:dyDescent="0.2">
      <c r="A232" s="8">
        <v>43524</v>
      </c>
      <c r="B232" s="5">
        <v>55.7</v>
      </c>
      <c r="E232" s="8">
        <v>43677</v>
      </c>
      <c r="F232" s="5">
        <v>49.1</v>
      </c>
      <c r="O232" s="8">
        <v>43524</v>
      </c>
      <c r="P232" s="5">
        <v>57.5</v>
      </c>
      <c r="Q232" s="8">
        <v>44561</v>
      </c>
      <c r="R232" s="5">
        <v>25.3</v>
      </c>
      <c r="Y232" s="8">
        <v>43524</v>
      </c>
      <c r="Z232" s="5">
        <v>14.78</v>
      </c>
      <c r="AA232" s="8">
        <v>45657</v>
      </c>
      <c r="AB232" s="5">
        <v>-10</v>
      </c>
      <c r="AE232" s="8">
        <v>43524</v>
      </c>
      <c r="AF232" s="5">
        <v>95.9</v>
      </c>
      <c r="AG232" s="8">
        <v>43524</v>
      </c>
      <c r="AH232" s="5">
        <v>124.59</v>
      </c>
      <c r="AK232" s="8">
        <v>43524</v>
      </c>
      <c r="AL232" s="5">
        <v>181</v>
      </c>
      <c r="AQ232" s="8">
        <v>43524</v>
      </c>
      <c r="AR232" s="5">
        <v>3.9</v>
      </c>
      <c r="AU232" s="8">
        <v>44773</v>
      </c>
      <c r="AV232" s="5">
        <v>-0.4</v>
      </c>
      <c r="AY232" s="8">
        <v>43524</v>
      </c>
      <c r="AZ232" s="5">
        <v>0.37</v>
      </c>
      <c r="BE232" s="8">
        <v>44620</v>
      </c>
      <c r="BF232" s="5">
        <v>14.53</v>
      </c>
      <c r="BK232" s="8">
        <v>44012</v>
      </c>
      <c r="BL232" s="5">
        <v>5.2</v>
      </c>
      <c r="BO232" s="8">
        <v>43616</v>
      </c>
      <c r="BP232" s="5">
        <v>0.4</v>
      </c>
      <c r="BQ232" s="8">
        <v>43524</v>
      </c>
      <c r="BR232" s="5">
        <v>1214</v>
      </c>
      <c r="BS232" s="8">
        <v>44439</v>
      </c>
      <c r="BT232" s="5">
        <v>1605</v>
      </c>
      <c r="BW232" s="8">
        <v>43524</v>
      </c>
      <c r="BX232" s="5">
        <v>619.85</v>
      </c>
      <c r="CC232" s="8">
        <v>43524</v>
      </c>
      <c r="CD232" s="5">
        <v>-53.320999999999998</v>
      </c>
      <c r="CG232" s="8">
        <v>43524</v>
      </c>
      <c r="CH232" s="5">
        <v>-0.5</v>
      </c>
      <c r="CI232" s="8">
        <v>43982</v>
      </c>
      <c r="CJ232" s="5">
        <v>15.9</v>
      </c>
      <c r="CM232" s="8">
        <v>43524</v>
      </c>
      <c r="CN232" s="5">
        <v>0.2</v>
      </c>
      <c r="CO232" s="8">
        <v>43555</v>
      </c>
      <c r="CP232" s="5">
        <v>0.2</v>
      </c>
      <c r="CQ232" s="8">
        <v>44865</v>
      </c>
      <c r="CR232" s="5">
        <v>7.9</v>
      </c>
      <c r="CS232" s="8">
        <v>44895</v>
      </c>
      <c r="CT232" s="5">
        <v>6.1</v>
      </c>
      <c r="CU232" s="8">
        <v>45230</v>
      </c>
      <c r="CV232" s="5">
        <v>3.524308</v>
      </c>
      <c r="DA232" s="8">
        <v>43524</v>
      </c>
      <c r="DB232" s="5">
        <v>0.3</v>
      </c>
      <c r="DE232" s="8">
        <v>43524</v>
      </c>
      <c r="DF232" s="5">
        <v>0.3</v>
      </c>
    </row>
    <row r="233" spans="1:110" x14ac:dyDescent="0.2">
      <c r="A233" s="8">
        <v>43555</v>
      </c>
      <c r="B233" s="5">
        <v>54.5</v>
      </c>
      <c r="E233" s="8">
        <v>43708</v>
      </c>
      <c r="F233" s="5">
        <v>46.5</v>
      </c>
      <c r="O233" s="8">
        <v>43555</v>
      </c>
      <c r="P233" s="5">
        <v>61.1</v>
      </c>
      <c r="Q233" s="8">
        <v>44592</v>
      </c>
      <c r="R233" s="5">
        <v>24.9</v>
      </c>
      <c r="Y233" s="8">
        <v>43555</v>
      </c>
      <c r="Z233" s="5">
        <v>4.43</v>
      </c>
      <c r="AA233" s="8">
        <v>45688</v>
      </c>
      <c r="AB233" s="5">
        <v>-11</v>
      </c>
      <c r="AE233" s="8">
        <v>43555</v>
      </c>
      <c r="AF233" s="5">
        <v>97.7</v>
      </c>
      <c r="AG233" s="8">
        <v>43555</v>
      </c>
      <c r="AH233" s="5">
        <v>132.18</v>
      </c>
      <c r="AK233" s="8">
        <v>43555</v>
      </c>
      <c r="AL233" s="5">
        <v>178</v>
      </c>
      <c r="AQ233" s="8">
        <v>43555</v>
      </c>
      <c r="AR233" s="5">
        <v>3.8</v>
      </c>
      <c r="AU233" s="8">
        <v>44804</v>
      </c>
      <c r="AV233" s="5">
        <v>-0.3</v>
      </c>
      <c r="AY233" s="8">
        <v>43555</v>
      </c>
      <c r="AZ233" s="5">
        <v>0.15</v>
      </c>
      <c r="BE233" s="8">
        <v>44651</v>
      </c>
      <c r="BF233" s="5">
        <v>13.5</v>
      </c>
      <c r="BK233" s="8">
        <v>44043</v>
      </c>
      <c r="BL233" s="5">
        <v>2.1</v>
      </c>
      <c r="BO233" s="8">
        <v>43646</v>
      </c>
      <c r="BP233" s="5">
        <v>0.2</v>
      </c>
      <c r="BQ233" s="8">
        <v>43555</v>
      </c>
      <c r="BR233" s="5">
        <v>1223</v>
      </c>
      <c r="BS233" s="8">
        <v>44469</v>
      </c>
      <c r="BT233" s="5">
        <v>1679</v>
      </c>
      <c r="BW233" s="8">
        <v>43555</v>
      </c>
      <c r="BX233" s="5">
        <v>647.29</v>
      </c>
      <c r="CC233" s="8">
        <v>43555</v>
      </c>
      <c r="CD233" s="5">
        <v>-50.61</v>
      </c>
      <c r="CG233" s="8">
        <v>43555</v>
      </c>
      <c r="CH233" s="5">
        <v>1.4</v>
      </c>
      <c r="CI233" s="8">
        <v>44012</v>
      </c>
      <c r="CJ233" s="5">
        <v>7.3</v>
      </c>
      <c r="CM233" s="8">
        <v>43555</v>
      </c>
      <c r="CN233" s="5">
        <v>0.3</v>
      </c>
      <c r="CO233" s="8">
        <v>43585</v>
      </c>
      <c r="CP233" s="5">
        <v>0.2</v>
      </c>
      <c r="CQ233" s="8">
        <v>44895</v>
      </c>
      <c r="CR233" s="5">
        <v>7.3</v>
      </c>
      <c r="CS233" s="8">
        <v>44926</v>
      </c>
      <c r="CT233" s="5">
        <v>5.7</v>
      </c>
      <c r="CU233" s="8">
        <v>45260</v>
      </c>
      <c r="CV233" s="5">
        <v>3.2924549999999999</v>
      </c>
      <c r="DA233" s="8">
        <v>43555</v>
      </c>
      <c r="DB233" s="5">
        <v>0.4</v>
      </c>
      <c r="DE233" s="8">
        <v>43555</v>
      </c>
      <c r="DF233" s="5">
        <v>0.7</v>
      </c>
    </row>
    <row r="234" spans="1:110" x14ac:dyDescent="0.2">
      <c r="A234" s="8">
        <v>43585</v>
      </c>
      <c r="B234" s="5">
        <v>54.9</v>
      </c>
      <c r="E234" s="8">
        <v>43738</v>
      </c>
      <c r="F234" s="5">
        <v>50.9</v>
      </c>
      <c r="O234" s="8">
        <v>43585</v>
      </c>
      <c r="P234" s="5">
        <v>58.7</v>
      </c>
      <c r="Q234" s="8">
        <v>44620</v>
      </c>
      <c r="R234" s="5">
        <v>11.6</v>
      </c>
      <c r="Y234" s="8">
        <v>43585</v>
      </c>
      <c r="Z234" s="5">
        <v>11.2</v>
      </c>
      <c r="AA234" s="8">
        <v>45716</v>
      </c>
      <c r="AB234" s="5">
        <v>-3</v>
      </c>
      <c r="AE234" s="8">
        <v>43585</v>
      </c>
      <c r="AF234" s="5">
        <v>97.1</v>
      </c>
      <c r="AG234" s="8">
        <v>43585</v>
      </c>
      <c r="AH234" s="5">
        <v>126.49</v>
      </c>
      <c r="AK234" s="8">
        <v>43585</v>
      </c>
      <c r="AL234" s="5">
        <v>192</v>
      </c>
      <c r="AQ234" s="8">
        <v>43585</v>
      </c>
      <c r="AR234" s="5">
        <v>3.8</v>
      </c>
      <c r="AU234" s="8">
        <v>44834</v>
      </c>
      <c r="AV234" s="5">
        <v>-0.5</v>
      </c>
      <c r="AY234" s="8">
        <v>43585</v>
      </c>
      <c r="AZ234" s="5">
        <v>0</v>
      </c>
      <c r="BE234" s="8">
        <v>44681</v>
      </c>
      <c r="BF234" s="5">
        <v>14.13</v>
      </c>
      <c r="BK234" s="8">
        <v>44074</v>
      </c>
      <c r="BL234" s="5">
        <v>1.1000000000000001</v>
      </c>
      <c r="BO234" s="8">
        <v>43677</v>
      </c>
      <c r="BP234" s="5">
        <v>0.2</v>
      </c>
      <c r="BQ234" s="8">
        <v>43585</v>
      </c>
      <c r="BR234" s="5">
        <v>1211</v>
      </c>
      <c r="BS234" s="8">
        <v>44500</v>
      </c>
      <c r="BT234" s="5">
        <v>1628</v>
      </c>
      <c r="BW234" s="8">
        <v>43585</v>
      </c>
      <c r="BX234" s="5">
        <v>672.97</v>
      </c>
      <c r="CC234" s="8">
        <v>43585</v>
      </c>
      <c r="CD234" s="5">
        <v>-50.655999999999999</v>
      </c>
      <c r="CG234" s="8">
        <v>43585</v>
      </c>
      <c r="CH234" s="5">
        <v>-0.9</v>
      </c>
      <c r="CI234" s="8">
        <v>44043</v>
      </c>
      <c r="CJ234" s="5">
        <v>11.2</v>
      </c>
      <c r="CM234" s="8">
        <v>43585</v>
      </c>
      <c r="CN234" s="5">
        <v>0.4</v>
      </c>
      <c r="CO234" s="8">
        <v>43616</v>
      </c>
      <c r="CP234" s="5">
        <v>0.2</v>
      </c>
      <c r="CQ234" s="8">
        <v>44926</v>
      </c>
      <c r="CR234" s="5">
        <v>6.5</v>
      </c>
      <c r="CS234" s="8">
        <v>44957</v>
      </c>
      <c r="CT234" s="5">
        <v>5.5</v>
      </c>
      <c r="CU234" s="8">
        <v>45291</v>
      </c>
      <c r="CV234" s="5">
        <v>2.967787</v>
      </c>
      <c r="DA234" s="8">
        <v>43585</v>
      </c>
      <c r="DB234" s="5">
        <v>0.3</v>
      </c>
      <c r="DE234" s="8">
        <v>43585</v>
      </c>
      <c r="DF234" s="5">
        <v>0.2</v>
      </c>
    </row>
    <row r="235" spans="1:110" x14ac:dyDescent="0.2">
      <c r="A235" s="8">
        <v>43616</v>
      </c>
      <c r="B235" s="5">
        <v>52.9</v>
      </c>
      <c r="E235" s="8">
        <v>43769</v>
      </c>
      <c r="F235" s="5">
        <v>50.1</v>
      </c>
      <c r="O235" s="8">
        <v>43616</v>
      </c>
      <c r="P235" s="5">
        <v>54.3</v>
      </c>
      <c r="Q235" s="8">
        <v>44651</v>
      </c>
      <c r="R235" s="5">
        <v>6.4</v>
      </c>
      <c r="Y235" s="8">
        <v>43616</v>
      </c>
      <c r="Z235" s="5">
        <v>9.09</v>
      </c>
      <c r="AA235" s="8">
        <v>45747</v>
      </c>
      <c r="AB235" s="5">
        <v>1</v>
      </c>
      <c r="AE235" s="8">
        <v>43616</v>
      </c>
      <c r="AF235" s="5">
        <v>101.3</v>
      </c>
      <c r="AG235" s="8">
        <v>43616</v>
      </c>
      <c r="AH235" s="5">
        <v>130.22999999999999</v>
      </c>
      <c r="AK235" s="8">
        <v>43616</v>
      </c>
      <c r="AL235" s="5">
        <v>173</v>
      </c>
      <c r="AQ235" s="8">
        <v>43616</v>
      </c>
      <c r="AR235" s="5">
        <v>3.6</v>
      </c>
      <c r="AU235" s="8">
        <v>44865</v>
      </c>
      <c r="AV235" s="5">
        <v>-0.2</v>
      </c>
      <c r="AY235" s="8">
        <v>43616</v>
      </c>
      <c r="AZ235" s="5">
        <v>0.16</v>
      </c>
      <c r="BE235" s="8">
        <v>44712</v>
      </c>
      <c r="BF235" s="5">
        <v>13.97</v>
      </c>
      <c r="BK235" s="8">
        <v>44104</v>
      </c>
      <c r="BL235" s="5">
        <v>0.9</v>
      </c>
      <c r="BO235" s="8">
        <v>43708</v>
      </c>
      <c r="BP235" s="5">
        <v>0.4</v>
      </c>
      <c r="BQ235" s="8">
        <v>43616</v>
      </c>
      <c r="BR235" s="5">
        <v>1235</v>
      </c>
      <c r="BS235" s="8">
        <v>44530</v>
      </c>
      <c r="BT235" s="5">
        <v>1656</v>
      </c>
      <c r="BW235" s="8">
        <v>43616</v>
      </c>
      <c r="BX235" s="5">
        <v>678.84</v>
      </c>
      <c r="CC235" s="8">
        <v>43616</v>
      </c>
      <c r="CD235" s="5">
        <v>-53.371000000000002</v>
      </c>
      <c r="CG235" s="8">
        <v>43616</v>
      </c>
      <c r="CH235" s="5">
        <v>-0.6</v>
      </c>
      <c r="CI235" s="8">
        <v>44074</v>
      </c>
      <c r="CJ235" s="5">
        <v>0.4</v>
      </c>
      <c r="CM235" s="8">
        <v>43616</v>
      </c>
      <c r="CN235" s="5">
        <v>0.1</v>
      </c>
      <c r="CO235" s="8">
        <v>43646</v>
      </c>
      <c r="CP235" s="5">
        <v>0.2</v>
      </c>
      <c r="CQ235" s="8">
        <v>44957</v>
      </c>
      <c r="CR235" s="5">
        <v>6.2</v>
      </c>
      <c r="CS235" s="8">
        <v>44985</v>
      </c>
      <c r="CT235" s="5">
        <v>5.5</v>
      </c>
      <c r="CU235" s="8">
        <v>45322</v>
      </c>
      <c r="CV235" s="5">
        <v>2.8021280000000002</v>
      </c>
      <c r="DA235" s="8">
        <v>43616</v>
      </c>
      <c r="DB235" s="5">
        <v>0.3</v>
      </c>
      <c r="DE235" s="8">
        <v>43616</v>
      </c>
      <c r="DF235" s="5">
        <v>0.5</v>
      </c>
    </row>
    <row r="236" spans="1:110" x14ac:dyDescent="0.2">
      <c r="A236" s="8">
        <v>43646</v>
      </c>
      <c r="B236" s="5">
        <v>51.1</v>
      </c>
      <c r="E236" s="8">
        <v>43799</v>
      </c>
      <c r="F236" s="5">
        <v>47.3</v>
      </c>
      <c r="O236" s="8">
        <v>43646</v>
      </c>
      <c r="P236" s="5">
        <v>53.5</v>
      </c>
      <c r="Q236" s="8">
        <v>44681</v>
      </c>
      <c r="R236" s="5">
        <v>1.3</v>
      </c>
      <c r="Y236" s="8">
        <v>43646</v>
      </c>
      <c r="Z236" s="5">
        <v>10.26</v>
      </c>
      <c r="AA236" s="8">
        <v>45777</v>
      </c>
      <c r="AB236" s="5">
        <v>-7</v>
      </c>
      <c r="AE236" s="8">
        <v>43646</v>
      </c>
      <c r="AF236" s="5">
        <v>97.9</v>
      </c>
      <c r="AG236" s="8">
        <v>43646</v>
      </c>
      <c r="AH236" s="5">
        <v>130.87</v>
      </c>
      <c r="AK236" s="8">
        <v>43646</v>
      </c>
      <c r="AL236" s="5">
        <v>163</v>
      </c>
      <c r="AQ236" s="8">
        <v>43646</v>
      </c>
      <c r="AR236" s="5">
        <v>3.6</v>
      </c>
      <c r="AU236" s="8">
        <v>44895</v>
      </c>
      <c r="AV236" s="5">
        <v>-0.4</v>
      </c>
      <c r="AY236" s="8">
        <v>43646</v>
      </c>
      <c r="AZ236" s="5">
        <v>0.11</v>
      </c>
      <c r="BE236" s="8">
        <v>44742</v>
      </c>
      <c r="BF236" s="5">
        <v>13.3</v>
      </c>
      <c r="BK236" s="8">
        <v>44135</v>
      </c>
      <c r="BL236" s="5">
        <v>0.4</v>
      </c>
      <c r="BO236" s="8">
        <v>43738</v>
      </c>
      <c r="BP236" s="5">
        <v>-0.3</v>
      </c>
      <c r="BQ236" s="8">
        <v>43646</v>
      </c>
      <c r="BR236" s="5">
        <v>1261</v>
      </c>
      <c r="BS236" s="8">
        <v>44561</v>
      </c>
      <c r="BT236" s="5">
        <v>1706</v>
      </c>
      <c r="BW236" s="8">
        <v>43646</v>
      </c>
      <c r="BX236" s="5">
        <v>656.33</v>
      </c>
      <c r="CC236" s="8">
        <v>43646</v>
      </c>
      <c r="CD236" s="5">
        <v>-54.597000000000001</v>
      </c>
      <c r="CG236" s="8">
        <v>43646</v>
      </c>
      <c r="CH236" s="5">
        <v>0.7</v>
      </c>
      <c r="CI236" s="8">
        <v>44104</v>
      </c>
      <c r="CJ236" s="5">
        <v>1.8</v>
      </c>
      <c r="CM236" s="8">
        <v>43646</v>
      </c>
      <c r="CN236" s="5">
        <v>0</v>
      </c>
      <c r="CO236" s="8">
        <v>43677</v>
      </c>
      <c r="CP236" s="5">
        <v>0.2</v>
      </c>
      <c r="CQ236" s="8">
        <v>44985</v>
      </c>
      <c r="CR236" s="5">
        <v>6</v>
      </c>
      <c r="CS236" s="8">
        <v>45016</v>
      </c>
      <c r="CT236" s="5">
        <v>5.6</v>
      </c>
      <c r="CU236" s="8">
        <v>45351</v>
      </c>
      <c r="CV236" s="5">
        <v>2.7870710000000001</v>
      </c>
      <c r="DA236" s="8">
        <v>43646</v>
      </c>
      <c r="DB236" s="5">
        <v>0.4</v>
      </c>
      <c r="DE236" s="8">
        <v>43646</v>
      </c>
      <c r="DF236" s="5">
        <v>0.3</v>
      </c>
    </row>
    <row r="237" spans="1:110" x14ac:dyDescent="0.2">
      <c r="A237" s="8">
        <v>43677</v>
      </c>
      <c r="B237" s="5">
        <v>51.8</v>
      </c>
      <c r="E237" s="8">
        <v>43830</v>
      </c>
      <c r="F237" s="5">
        <v>48.1</v>
      </c>
      <c r="O237" s="8">
        <v>43677</v>
      </c>
      <c r="P237" s="5">
        <v>51.3</v>
      </c>
      <c r="Q237" s="8">
        <v>44712</v>
      </c>
      <c r="R237" s="5">
        <v>14.5</v>
      </c>
      <c r="Y237" s="8">
        <v>43677</v>
      </c>
      <c r="Z237" s="5">
        <v>4.84</v>
      </c>
      <c r="AA237" s="8">
        <v>45808</v>
      </c>
      <c r="AB237" s="5">
        <v>-8</v>
      </c>
      <c r="AE237" s="8">
        <v>43677</v>
      </c>
      <c r="AF237" s="5">
        <v>98.5</v>
      </c>
      <c r="AG237" s="8">
        <v>43677</v>
      </c>
      <c r="AH237" s="5">
        <v>125.26</v>
      </c>
      <c r="AK237" s="8">
        <v>43677</v>
      </c>
      <c r="AL237" s="5">
        <v>164</v>
      </c>
      <c r="AQ237" s="8">
        <v>43677</v>
      </c>
      <c r="AR237" s="5">
        <v>3.6</v>
      </c>
      <c r="AU237" s="8">
        <v>44926</v>
      </c>
      <c r="AV237" s="5">
        <v>-0.1</v>
      </c>
      <c r="AY237" s="8">
        <v>43677</v>
      </c>
      <c r="AZ237" s="5">
        <v>7.0000000000000007E-2</v>
      </c>
      <c r="BE237" s="8">
        <v>44773</v>
      </c>
      <c r="BF237" s="5">
        <v>13.4</v>
      </c>
      <c r="BK237" s="8">
        <v>44165</v>
      </c>
      <c r="BL237" s="5">
        <v>-0.3</v>
      </c>
      <c r="BO237" s="8">
        <v>43769</v>
      </c>
      <c r="BP237" s="5">
        <v>0.2</v>
      </c>
      <c r="BQ237" s="8">
        <v>43677</v>
      </c>
      <c r="BR237" s="5">
        <v>1250</v>
      </c>
      <c r="BS237" s="8">
        <v>44592</v>
      </c>
      <c r="BT237" s="5">
        <v>1763</v>
      </c>
      <c r="BW237" s="8">
        <v>43677</v>
      </c>
      <c r="BX237" s="5">
        <v>647.23</v>
      </c>
      <c r="CC237" s="8">
        <v>43677</v>
      </c>
      <c r="CD237" s="5">
        <v>-53.871000000000002</v>
      </c>
      <c r="CG237" s="8">
        <v>43677</v>
      </c>
      <c r="CH237" s="5">
        <v>1</v>
      </c>
      <c r="CI237" s="8">
        <v>44135</v>
      </c>
      <c r="CJ237" s="5">
        <v>1.3</v>
      </c>
      <c r="CM237" s="8">
        <v>43677</v>
      </c>
      <c r="CN237" s="5">
        <v>0.3</v>
      </c>
      <c r="CO237" s="8">
        <v>43708</v>
      </c>
      <c r="CP237" s="5">
        <v>0.2</v>
      </c>
      <c r="CQ237" s="8">
        <v>45016</v>
      </c>
      <c r="CR237" s="5">
        <v>5.2</v>
      </c>
      <c r="CS237" s="8">
        <v>45046</v>
      </c>
      <c r="CT237" s="5">
        <v>5.5</v>
      </c>
      <c r="CU237" s="8">
        <v>45382</v>
      </c>
      <c r="CV237" s="5">
        <v>2.7529780000000001</v>
      </c>
      <c r="DA237" s="8">
        <v>43677</v>
      </c>
      <c r="DB237" s="5">
        <v>0.3</v>
      </c>
      <c r="DE237" s="8">
        <v>43677</v>
      </c>
      <c r="DF237" s="5">
        <v>0.5</v>
      </c>
    </row>
    <row r="238" spans="1:110" x14ac:dyDescent="0.2">
      <c r="A238" s="8">
        <v>43708</v>
      </c>
      <c r="B238" s="5">
        <v>51.3</v>
      </c>
      <c r="E238" s="8">
        <v>43861</v>
      </c>
      <c r="F238" s="5">
        <v>51.2</v>
      </c>
      <c r="O238" s="8">
        <v>43708</v>
      </c>
      <c r="P238" s="5">
        <v>47.8</v>
      </c>
      <c r="Q238" s="8">
        <v>44742</v>
      </c>
      <c r="R238" s="5">
        <v>1.4</v>
      </c>
      <c r="Y238" s="8">
        <v>43708</v>
      </c>
      <c r="Z238" s="5">
        <v>9.6</v>
      </c>
      <c r="AE238" s="8">
        <v>43708</v>
      </c>
      <c r="AF238" s="5">
        <v>92.6</v>
      </c>
      <c r="AG238" s="8">
        <v>43708</v>
      </c>
      <c r="AH238" s="5">
        <v>128.91</v>
      </c>
      <c r="AK238" s="8">
        <v>43708</v>
      </c>
      <c r="AL238" s="5">
        <v>162</v>
      </c>
      <c r="AQ238" s="8">
        <v>43708</v>
      </c>
      <c r="AR238" s="5">
        <v>3.7</v>
      </c>
      <c r="AU238" s="8">
        <v>44957</v>
      </c>
      <c r="AV238" s="5">
        <v>0.2</v>
      </c>
      <c r="AY238" s="8">
        <v>43708</v>
      </c>
      <c r="AZ238" s="5">
        <v>0.21</v>
      </c>
      <c r="BE238" s="8">
        <v>44804</v>
      </c>
      <c r="BF238" s="5">
        <v>13.44</v>
      </c>
      <c r="BK238" s="8">
        <v>44196</v>
      </c>
      <c r="BL238" s="5">
        <v>0.1</v>
      </c>
      <c r="BO238" s="8">
        <v>43799</v>
      </c>
      <c r="BP238" s="5">
        <v>0.1</v>
      </c>
      <c r="BQ238" s="8">
        <v>43708</v>
      </c>
      <c r="BR238" s="5">
        <v>1248</v>
      </c>
      <c r="BS238" s="8">
        <v>44620</v>
      </c>
      <c r="BT238" s="5">
        <v>1849</v>
      </c>
      <c r="BW238" s="8">
        <v>43708</v>
      </c>
      <c r="BX238" s="5">
        <v>659.93</v>
      </c>
      <c r="CC238" s="8">
        <v>43708</v>
      </c>
      <c r="CD238" s="5">
        <v>-54.503999999999998</v>
      </c>
      <c r="CG238" s="8">
        <v>43708</v>
      </c>
      <c r="CH238" s="5">
        <v>-0.2</v>
      </c>
      <c r="CI238" s="8">
        <v>44165</v>
      </c>
      <c r="CJ238" s="5">
        <v>0.9</v>
      </c>
      <c r="CM238" s="8">
        <v>43708</v>
      </c>
      <c r="CN238" s="5">
        <v>0.1</v>
      </c>
      <c r="CO238" s="8">
        <v>43738</v>
      </c>
      <c r="CP238" s="5">
        <v>0.2</v>
      </c>
      <c r="CQ238" s="8">
        <v>45046</v>
      </c>
      <c r="CR238" s="5">
        <v>5</v>
      </c>
      <c r="CS238" s="8">
        <v>45077</v>
      </c>
      <c r="CT238" s="5">
        <v>5.2</v>
      </c>
      <c r="CU238" s="8">
        <v>45412</v>
      </c>
      <c r="CV238" s="5">
        <v>2.7494770000000002</v>
      </c>
      <c r="DA238" s="8">
        <v>43708</v>
      </c>
      <c r="DB238" s="5">
        <v>0.4</v>
      </c>
      <c r="DE238" s="8">
        <v>43708</v>
      </c>
      <c r="DF238" s="5">
        <v>0.3</v>
      </c>
    </row>
    <row r="239" spans="1:110" x14ac:dyDescent="0.2">
      <c r="A239" s="8">
        <v>43738</v>
      </c>
      <c r="B239" s="5">
        <v>50.1</v>
      </c>
      <c r="E239" s="8">
        <v>43890</v>
      </c>
      <c r="F239" s="5">
        <v>51.3</v>
      </c>
      <c r="O239" s="8">
        <v>43738</v>
      </c>
      <c r="P239" s="5">
        <v>49.7</v>
      </c>
      <c r="Q239" s="8">
        <v>44773</v>
      </c>
      <c r="R239" s="5">
        <v>-1.8</v>
      </c>
      <c r="Y239" s="8">
        <v>43738</v>
      </c>
      <c r="Z239" s="5">
        <v>10.16</v>
      </c>
      <c r="AE239" s="8">
        <v>43738</v>
      </c>
      <c r="AF239" s="5">
        <v>92.3</v>
      </c>
      <c r="AG239" s="8">
        <v>43738</v>
      </c>
      <c r="AH239" s="5">
        <v>133.19</v>
      </c>
      <c r="AK239" s="8">
        <v>43738</v>
      </c>
      <c r="AL239" s="5">
        <v>144</v>
      </c>
      <c r="AQ239" s="8">
        <v>43738</v>
      </c>
      <c r="AR239" s="5">
        <v>3.7</v>
      </c>
      <c r="AU239" s="8">
        <v>44985</v>
      </c>
      <c r="AV239" s="5">
        <v>0</v>
      </c>
      <c r="AY239" s="8">
        <v>43738</v>
      </c>
      <c r="AZ239" s="5">
        <v>-0.16</v>
      </c>
      <c r="BE239" s="8">
        <v>44834</v>
      </c>
      <c r="BF239" s="5">
        <v>13.53</v>
      </c>
      <c r="BK239" s="8">
        <v>44227</v>
      </c>
      <c r="BL239" s="5">
        <v>1.2</v>
      </c>
      <c r="BO239" s="8">
        <v>43830</v>
      </c>
      <c r="BP239" s="5">
        <v>-0.1</v>
      </c>
      <c r="BQ239" s="8">
        <v>43738</v>
      </c>
      <c r="BR239" s="5">
        <v>1314</v>
      </c>
      <c r="BS239" s="8">
        <v>44651</v>
      </c>
      <c r="BT239" s="5">
        <v>1818</v>
      </c>
      <c r="BW239" s="8">
        <v>43738</v>
      </c>
      <c r="BX239" s="5">
        <v>702.93</v>
      </c>
      <c r="CC239" s="8">
        <v>43738</v>
      </c>
      <c r="CD239" s="5">
        <v>-52.670999999999999</v>
      </c>
      <c r="CG239" s="8">
        <v>43738</v>
      </c>
      <c r="CH239" s="5">
        <v>-0.5</v>
      </c>
      <c r="CI239" s="8">
        <v>44196</v>
      </c>
      <c r="CJ239" s="5">
        <v>0.2</v>
      </c>
      <c r="CM239" s="8">
        <v>43738</v>
      </c>
      <c r="CN239" s="5">
        <v>0.1</v>
      </c>
      <c r="CO239" s="8">
        <v>43769</v>
      </c>
      <c r="CP239" s="5">
        <v>0.2</v>
      </c>
      <c r="CQ239" s="8">
        <v>45077</v>
      </c>
      <c r="CR239" s="5">
        <v>4.0999999999999996</v>
      </c>
      <c r="CS239" s="8">
        <v>45107</v>
      </c>
      <c r="CT239" s="5">
        <v>5</v>
      </c>
      <c r="CU239" s="8">
        <v>45443</v>
      </c>
      <c r="CV239" s="5">
        <v>2.5929769999999999</v>
      </c>
      <c r="DA239" s="8">
        <v>43738</v>
      </c>
      <c r="DB239" s="5">
        <v>0.3</v>
      </c>
      <c r="DE239" s="8">
        <v>43738</v>
      </c>
      <c r="DF239" s="5">
        <v>0.2</v>
      </c>
    </row>
    <row r="240" spans="1:110" x14ac:dyDescent="0.2">
      <c r="A240" s="8">
        <v>43769</v>
      </c>
      <c r="B240" s="5">
        <v>48.9</v>
      </c>
      <c r="E240" s="8">
        <v>43921</v>
      </c>
      <c r="F240" s="5">
        <v>42</v>
      </c>
      <c r="O240" s="8">
        <v>43769</v>
      </c>
      <c r="P240" s="5">
        <v>48.3</v>
      </c>
      <c r="Q240" s="8">
        <v>44804</v>
      </c>
      <c r="R240" s="5">
        <v>4.5</v>
      </c>
      <c r="Y240" s="8">
        <v>43769</v>
      </c>
      <c r="Z240" s="5">
        <v>7.74</v>
      </c>
      <c r="AE240" s="8">
        <v>43769</v>
      </c>
      <c r="AF240" s="5">
        <v>96.1</v>
      </c>
      <c r="AG240" s="8">
        <v>43769</v>
      </c>
      <c r="AH240" s="5">
        <v>127.77</v>
      </c>
      <c r="AK240" s="8">
        <v>43769</v>
      </c>
      <c r="AL240" s="5">
        <v>86</v>
      </c>
      <c r="AQ240" s="8">
        <v>43769</v>
      </c>
      <c r="AR240" s="5">
        <v>3.6</v>
      </c>
      <c r="AU240" s="8">
        <v>45016</v>
      </c>
      <c r="AV240" s="5">
        <v>0.1</v>
      </c>
      <c r="AY240" s="8">
        <v>43769</v>
      </c>
      <c r="AZ240" s="5">
        <v>-0.41</v>
      </c>
      <c r="BE240" s="8">
        <v>44865</v>
      </c>
      <c r="BF240" s="5">
        <v>14.39</v>
      </c>
      <c r="BK240" s="8">
        <v>44255</v>
      </c>
      <c r="BL240" s="5">
        <v>-0.7</v>
      </c>
      <c r="BO240" s="8">
        <v>43861</v>
      </c>
      <c r="BP240" s="5">
        <v>-0.1</v>
      </c>
      <c r="BQ240" s="8">
        <v>43769</v>
      </c>
      <c r="BR240" s="5">
        <v>1314</v>
      </c>
      <c r="BS240" s="8">
        <v>44681</v>
      </c>
      <c r="BT240" s="5">
        <v>1818</v>
      </c>
      <c r="BW240" s="8">
        <v>43769</v>
      </c>
      <c r="BX240" s="5">
        <v>704.89</v>
      </c>
      <c r="CC240" s="8">
        <v>43769</v>
      </c>
      <c r="CD240" s="5">
        <v>-48.991999999999997</v>
      </c>
      <c r="CG240" s="8">
        <v>43769</v>
      </c>
      <c r="CH240" s="5">
        <v>0.3</v>
      </c>
      <c r="CI240" s="8">
        <v>44227</v>
      </c>
      <c r="CJ240" s="5">
        <v>3.6</v>
      </c>
      <c r="CM240" s="8">
        <v>43769</v>
      </c>
      <c r="CN240" s="5">
        <v>0.3</v>
      </c>
      <c r="CO240" s="8">
        <v>43799</v>
      </c>
      <c r="CP240" s="5">
        <v>0.2</v>
      </c>
      <c r="CQ240" s="8">
        <v>45107</v>
      </c>
      <c r="CR240" s="5">
        <v>3.1</v>
      </c>
      <c r="CS240" s="8">
        <v>45138</v>
      </c>
      <c r="CT240" s="5">
        <v>4.7</v>
      </c>
      <c r="CU240" s="8">
        <v>45473</v>
      </c>
      <c r="CV240" s="5">
        <v>2.5446</v>
      </c>
      <c r="DA240" s="8">
        <v>43769</v>
      </c>
      <c r="DB240" s="5">
        <v>0.3</v>
      </c>
      <c r="DE240" s="8">
        <v>43769</v>
      </c>
      <c r="DF240" s="5">
        <v>0.3</v>
      </c>
    </row>
    <row r="241" spans="1:110" x14ac:dyDescent="0.2">
      <c r="A241" s="8">
        <v>43799</v>
      </c>
      <c r="B241" s="5">
        <v>49.3</v>
      </c>
      <c r="E241" s="8">
        <v>43951</v>
      </c>
      <c r="F241" s="5">
        <v>32</v>
      </c>
      <c r="O241" s="8">
        <v>43799</v>
      </c>
      <c r="P241" s="5">
        <v>46.9</v>
      </c>
      <c r="Q241" s="8">
        <v>44834</v>
      </c>
      <c r="R241" s="5">
        <v>-11.9</v>
      </c>
      <c r="Y241" s="8">
        <v>43799</v>
      </c>
      <c r="Z241" s="5">
        <v>6.38</v>
      </c>
      <c r="AE241" s="8">
        <v>43799</v>
      </c>
      <c r="AF241" s="5">
        <v>95.7</v>
      </c>
      <c r="AG241" s="8">
        <v>43799</v>
      </c>
      <c r="AH241" s="5">
        <v>127.16</v>
      </c>
      <c r="AK241" s="8">
        <v>43799</v>
      </c>
      <c r="AL241" s="5">
        <v>179</v>
      </c>
      <c r="AQ241" s="8">
        <v>43799</v>
      </c>
      <c r="AR241" s="5">
        <v>3.6</v>
      </c>
      <c r="AU241" s="8">
        <v>45046</v>
      </c>
      <c r="AV241" s="5">
        <v>0.2</v>
      </c>
      <c r="AY241" s="8">
        <v>43799</v>
      </c>
      <c r="AZ241" s="5">
        <v>0.85</v>
      </c>
      <c r="BE241" s="8">
        <v>44895</v>
      </c>
      <c r="BF241" s="5">
        <v>14.52</v>
      </c>
      <c r="BK241" s="8">
        <v>44286</v>
      </c>
      <c r="BL241" s="5">
        <v>6.4</v>
      </c>
      <c r="BO241" s="8">
        <v>43890</v>
      </c>
      <c r="BP241" s="5">
        <v>-0.5</v>
      </c>
      <c r="BQ241" s="8">
        <v>43799</v>
      </c>
      <c r="BR241" s="5">
        <v>1343</v>
      </c>
      <c r="BS241" s="8">
        <v>44712</v>
      </c>
      <c r="BT241" s="5">
        <v>1770</v>
      </c>
      <c r="BW241" s="8">
        <v>43799</v>
      </c>
      <c r="BX241" s="5">
        <v>731.63</v>
      </c>
      <c r="CC241" s="8">
        <v>43799</v>
      </c>
      <c r="CD241" s="5">
        <v>-44.201999999999998</v>
      </c>
      <c r="CG241" s="8">
        <v>43799</v>
      </c>
      <c r="CH241" s="5">
        <v>-0.6</v>
      </c>
      <c r="CI241" s="8">
        <v>44255</v>
      </c>
      <c r="CJ241" s="5">
        <v>-1.1000000000000001</v>
      </c>
      <c r="CM241" s="8">
        <v>43799</v>
      </c>
      <c r="CN241" s="5">
        <v>0.2</v>
      </c>
      <c r="CO241" s="8">
        <v>43830</v>
      </c>
      <c r="CP241" s="5">
        <v>0.2</v>
      </c>
      <c r="CQ241" s="8">
        <v>45138</v>
      </c>
      <c r="CR241" s="5">
        <v>3.3</v>
      </c>
      <c r="CS241" s="8">
        <v>45169</v>
      </c>
      <c r="CT241" s="5">
        <v>4.3</v>
      </c>
      <c r="CU241" s="8">
        <v>45504</v>
      </c>
      <c r="CV241" s="5">
        <v>2.6711670000000001</v>
      </c>
      <c r="DA241" s="8">
        <v>43799</v>
      </c>
      <c r="DB241" s="5">
        <v>0.3</v>
      </c>
      <c r="DE241" s="8">
        <v>43799</v>
      </c>
      <c r="DF241" s="5">
        <v>0.4</v>
      </c>
    </row>
    <row r="242" spans="1:110" x14ac:dyDescent="0.2">
      <c r="A242" s="8">
        <v>43830</v>
      </c>
      <c r="B242" s="5">
        <v>48.9</v>
      </c>
      <c r="E242" s="8">
        <v>43982</v>
      </c>
      <c r="F242" s="5">
        <v>40.4</v>
      </c>
      <c r="O242" s="8">
        <v>43830</v>
      </c>
      <c r="P242" s="5">
        <v>47.5</v>
      </c>
      <c r="Q242" s="8">
        <v>44865</v>
      </c>
      <c r="R242" s="5">
        <v>-3.7</v>
      </c>
      <c r="Y242" s="8">
        <v>43830</v>
      </c>
      <c r="Z242" s="5">
        <v>8.81</v>
      </c>
      <c r="AE242" s="8">
        <v>43830</v>
      </c>
      <c r="AF242" s="5">
        <v>99.3</v>
      </c>
      <c r="AG242" s="8">
        <v>43830</v>
      </c>
      <c r="AH242" s="5">
        <v>128.4</v>
      </c>
      <c r="AK242" s="8">
        <v>43830</v>
      </c>
      <c r="AL242" s="5">
        <v>162</v>
      </c>
      <c r="AQ242" s="8">
        <v>43830</v>
      </c>
      <c r="AR242" s="5">
        <v>3.5</v>
      </c>
      <c r="AU242" s="8">
        <v>45077</v>
      </c>
      <c r="AV242" s="5">
        <v>0.6</v>
      </c>
      <c r="AY242" s="8">
        <v>43830</v>
      </c>
      <c r="AZ242" s="5">
        <v>-0.21</v>
      </c>
      <c r="BE242" s="8">
        <v>44926</v>
      </c>
      <c r="BF242" s="5">
        <v>13.55</v>
      </c>
      <c r="BK242" s="8">
        <v>44316</v>
      </c>
      <c r="BL242" s="5">
        <v>0.9</v>
      </c>
      <c r="BO242" s="8">
        <v>43921</v>
      </c>
      <c r="BP242" s="5">
        <v>-1.1000000000000001</v>
      </c>
      <c r="BQ242" s="8">
        <v>43830</v>
      </c>
      <c r="BR242" s="5">
        <v>1376</v>
      </c>
      <c r="BS242" s="8">
        <v>44742</v>
      </c>
      <c r="BT242" s="5">
        <v>1656</v>
      </c>
      <c r="BW242" s="8">
        <v>43830</v>
      </c>
      <c r="BX242" s="5">
        <v>730.57</v>
      </c>
      <c r="CC242" s="8">
        <v>43830</v>
      </c>
      <c r="CD242" s="5">
        <v>-47.929000000000002</v>
      </c>
      <c r="CG242" s="8">
        <v>43830</v>
      </c>
      <c r="CH242" s="5">
        <v>1.1000000000000001</v>
      </c>
      <c r="CI242" s="8">
        <v>44286</v>
      </c>
      <c r="CJ242" s="5">
        <v>0.5</v>
      </c>
      <c r="CM242" s="8">
        <v>43830</v>
      </c>
      <c r="CN242" s="5">
        <v>0.3</v>
      </c>
      <c r="CO242" s="8">
        <v>43861</v>
      </c>
      <c r="CP242" s="5">
        <v>0.2</v>
      </c>
      <c r="CQ242" s="8">
        <v>45169</v>
      </c>
      <c r="CR242" s="5">
        <v>3.6</v>
      </c>
      <c r="CS242" s="8">
        <v>45199</v>
      </c>
      <c r="CT242" s="5">
        <v>4.0999999999999996</v>
      </c>
      <c r="CU242" s="8">
        <v>45535</v>
      </c>
      <c r="CV242" s="5">
        <v>2.6948810000000001</v>
      </c>
      <c r="DA242" s="8">
        <v>43830</v>
      </c>
      <c r="DB242" s="5">
        <v>0.3</v>
      </c>
      <c r="DE242" s="8">
        <v>43830</v>
      </c>
      <c r="DF242" s="5">
        <v>0.3</v>
      </c>
    </row>
    <row r="243" spans="1:110" x14ac:dyDescent="0.2">
      <c r="A243" s="8">
        <v>43861</v>
      </c>
      <c r="B243" s="5">
        <v>48.6</v>
      </c>
      <c r="E243" s="8">
        <v>44012</v>
      </c>
      <c r="F243" s="5">
        <v>45.4</v>
      </c>
      <c r="O243" s="8">
        <v>43861</v>
      </c>
      <c r="P243" s="5">
        <v>48.8</v>
      </c>
      <c r="Q243" s="8">
        <v>44895</v>
      </c>
      <c r="R243" s="5">
        <v>-6.7</v>
      </c>
      <c r="Y243" s="8">
        <v>43861</v>
      </c>
      <c r="Z243" s="5">
        <v>3.64</v>
      </c>
      <c r="AE243" s="8">
        <v>43861</v>
      </c>
      <c r="AF243" s="5">
        <v>99.2</v>
      </c>
      <c r="AG243" s="8">
        <v>43861</v>
      </c>
      <c r="AH243" s="5">
        <v>128.1</v>
      </c>
      <c r="AK243" s="8">
        <v>43861</v>
      </c>
      <c r="AL243" s="5">
        <v>166</v>
      </c>
      <c r="AQ243" s="8">
        <v>43861</v>
      </c>
      <c r="AR243" s="5">
        <v>3.5</v>
      </c>
      <c r="AU243" s="8">
        <v>45107</v>
      </c>
      <c r="AV243" s="5">
        <v>0.6</v>
      </c>
      <c r="AY243" s="8">
        <v>43861</v>
      </c>
      <c r="AZ243" s="5">
        <v>-0.26</v>
      </c>
      <c r="BE243" s="8">
        <v>44957</v>
      </c>
      <c r="BF243" s="5">
        <v>15.14</v>
      </c>
      <c r="BK243" s="8">
        <v>44347</v>
      </c>
      <c r="BL243" s="5">
        <v>-0.7</v>
      </c>
      <c r="BO243" s="8">
        <v>43951</v>
      </c>
      <c r="BP243" s="5">
        <v>0.2</v>
      </c>
      <c r="BQ243" s="8">
        <v>43861</v>
      </c>
      <c r="BR243" s="5">
        <v>1428</v>
      </c>
      <c r="BS243" s="8">
        <v>44773</v>
      </c>
      <c r="BT243" s="5">
        <v>1634</v>
      </c>
      <c r="BW243" s="8">
        <v>43861</v>
      </c>
      <c r="BX243" s="5">
        <v>718.83</v>
      </c>
      <c r="CC243" s="8">
        <v>43861</v>
      </c>
      <c r="CD243" s="5">
        <v>-46.960999999999999</v>
      </c>
      <c r="CG243" s="8">
        <v>43861</v>
      </c>
      <c r="CH243" s="5">
        <v>-0.1</v>
      </c>
      <c r="CI243" s="8">
        <v>44316</v>
      </c>
      <c r="CJ243" s="5">
        <v>-1.3</v>
      </c>
      <c r="CM243" s="8">
        <v>43861</v>
      </c>
      <c r="CN243" s="5">
        <v>0.2</v>
      </c>
      <c r="CO243" s="8">
        <v>43890</v>
      </c>
      <c r="CP243" s="5">
        <v>0.2</v>
      </c>
      <c r="CQ243" s="8">
        <v>45199</v>
      </c>
      <c r="CR243" s="5">
        <v>3.6</v>
      </c>
      <c r="CS243" s="8">
        <v>45230</v>
      </c>
      <c r="CT243" s="5">
        <v>4.0999999999999996</v>
      </c>
      <c r="CU243" s="8">
        <v>45565</v>
      </c>
      <c r="CV243" s="5">
        <v>2.6154470000000001</v>
      </c>
      <c r="DA243" s="8">
        <v>43861</v>
      </c>
      <c r="DB243" s="5">
        <v>0.4</v>
      </c>
      <c r="DE243" s="8">
        <v>43861</v>
      </c>
      <c r="DF243" s="5">
        <v>0.3</v>
      </c>
    </row>
    <row r="244" spans="1:110" x14ac:dyDescent="0.2">
      <c r="A244" s="8">
        <v>43890</v>
      </c>
      <c r="B244" s="5">
        <v>50.6</v>
      </c>
      <c r="E244" s="8">
        <v>44043</v>
      </c>
      <c r="F244" s="5">
        <v>52.1</v>
      </c>
      <c r="O244" s="8">
        <v>43890</v>
      </c>
      <c r="P244" s="5">
        <v>46.3</v>
      </c>
      <c r="Q244" s="8">
        <v>44926</v>
      </c>
      <c r="R244" s="5">
        <v>-1.3</v>
      </c>
      <c r="Y244" s="8">
        <v>43890</v>
      </c>
      <c r="Z244" s="5">
        <v>10.52</v>
      </c>
      <c r="AE244" s="8">
        <v>43890</v>
      </c>
      <c r="AF244" s="5">
        <v>100.6</v>
      </c>
      <c r="AG244" s="8">
        <v>43890</v>
      </c>
      <c r="AH244" s="5">
        <v>132.13999999999999</v>
      </c>
      <c r="AK244" s="8">
        <v>43890</v>
      </c>
      <c r="AL244" s="5">
        <v>175</v>
      </c>
      <c r="AQ244" s="8">
        <v>43890</v>
      </c>
      <c r="AR244" s="5">
        <v>3.6</v>
      </c>
      <c r="AU244" s="8">
        <v>45138</v>
      </c>
      <c r="AV244" s="5">
        <v>0.5</v>
      </c>
      <c r="AY244" s="8">
        <v>43890</v>
      </c>
      <c r="AZ244" s="5">
        <v>0.42</v>
      </c>
      <c r="BE244" s="8">
        <v>44985</v>
      </c>
      <c r="BF244" s="5">
        <v>14.71</v>
      </c>
      <c r="BK244" s="8">
        <v>44377</v>
      </c>
      <c r="BL244" s="5">
        <v>-0.4</v>
      </c>
      <c r="BO244" s="8">
        <v>43982</v>
      </c>
      <c r="BP244" s="5">
        <v>-1.2</v>
      </c>
      <c r="BQ244" s="8">
        <v>43890</v>
      </c>
      <c r="BR244" s="5">
        <v>1504</v>
      </c>
      <c r="BS244" s="8">
        <v>44804</v>
      </c>
      <c r="BT244" s="5">
        <v>1606</v>
      </c>
      <c r="BW244" s="8">
        <v>43890</v>
      </c>
      <c r="BX244" s="5">
        <v>750.48</v>
      </c>
      <c r="CC244" s="8">
        <v>43890</v>
      </c>
      <c r="CD244" s="5">
        <v>-40.651000000000003</v>
      </c>
      <c r="CG244" s="8">
        <v>43890</v>
      </c>
      <c r="CH244" s="5">
        <v>0</v>
      </c>
      <c r="CI244" s="8">
        <v>44347</v>
      </c>
      <c r="CJ244" s="5">
        <v>2.2999999999999998</v>
      </c>
      <c r="CM244" s="8">
        <v>43890</v>
      </c>
      <c r="CN244" s="5">
        <v>0</v>
      </c>
      <c r="CO244" s="8">
        <v>43921</v>
      </c>
      <c r="CP244" s="5">
        <v>0.1</v>
      </c>
      <c r="CQ244" s="8">
        <v>45230</v>
      </c>
      <c r="CR244" s="5">
        <v>3.3</v>
      </c>
      <c r="CS244" s="8">
        <v>45260</v>
      </c>
      <c r="CT244" s="5">
        <v>4</v>
      </c>
      <c r="CU244" s="8">
        <v>45596</v>
      </c>
      <c r="CV244" s="5">
        <v>2.7854679999999998</v>
      </c>
      <c r="DA244" s="8">
        <v>43890</v>
      </c>
      <c r="DB244" s="5">
        <v>0.4</v>
      </c>
      <c r="DE244" s="8">
        <v>43890</v>
      </c>
      <c r="DF244" s="5">
        <v>0.2</v>
      </c>
    </row>
    <row r="245" spans="1:110" x14ac:dyDescent="0.2">
      <c r="A245" s="8">
        <v>43921</v>
      </c>
      <c r="B245" s="5">
        <v>43.9</v>
      </c>
      <c r="E245" s="8">
        <v>44074</v>
      </c>
      <c r="F245" s="5">
        <v>53.9</v>
      </c>
      <c r="O245" s="8">
        <v>43921</v>
      </c>
      <c r="P245" s="5">
        <v>40.200000000000003</v>
      </c>
      <c r="Q245" s="8">
        <v>44957</v>
      </c>
      <c r="R245" s="5">
        <v>-8.1999999999999993</v>
      </c>
      <c r="Y245" s="8">
        <v>43921</v>
      </c>
      <c r="Z245" s="5">
        <v>7.58</v>
      </c>
      <c r="AE245" s="8">
        <v>43921</v>
      </c>
      <c r="AF245" s="5">
        <v>89</v>
      </c>
      <c r="AG245" s="8">
        <v>43921</v>
      </c>
      <c r="AH245" s="5">
        <v>109.74</v>
      </c>
      <c r="AK245" s="8">
        <v>43921</v>
      </c>
      <c r="AL245" s="5">
        <v>-235</v>
      </c>
      <c r="AQ245" s="8">
        <v>43921</v>
      </c>
      <c r="AR245" s="5">
        <v>3.9</v>
      </c>
      <c r="AU245" s="8">
        <v>45169</v>
      </c>
      <c r="AV245" s="5">
        <v>0.5</v>
      </c>
      <c r="AY245" s="8">
        <v>43921</v>
      </c>
      <c r="AZ245" s="5">
        <v>-4.04</v>
      </c>
      <c r="BE245" s="8">
        <v>45016</v>
      </c>
      <c r="BF245" s="5">
        <v>14.58</v>
      </c>
      <c r="BK245" s="8">
        <v>44408</v>
      </c>
      <c r="BL245" s="5">
        <v>-0.3</v>
      </c>
      <c r="BO245" s="8">
        <v>44012</v>
      </c>
      <c r="BP245" s="5">
        <v>-2</v>
      </c>
      <c r="BQ245" s="8">
        <v>43921</v>
      </c>
      <c r="BR245" s="5">
        <v>1310</v>
      </c>
      <c r="BS245" s="8">
        <v>44834</v>
      </c>
      <c r="BT245" s="5">
        <v>1532</v>
      </c>
      <c r="BW245" s="8">
        <v>43921</v>
      </c>
      <c r="BX245" s="5">
        <v>631.28</v>
      </c>
      <c r="CC245" s="8">
        <v>43921</v>
      </c>
      <c r="CD245" s="5">
        <v>-43.110999999999997</v>
      </c>
      <c r="CG245" s="8">
        <v>43921</v>
      </c>
      <c r="CH245" s="5">
        <v>-9.4</v>
      </c>
      <c r="CI245" s="8">
        <v>44377</v>
      </c>
      <c r="CJ245" s="5">
        <v>0.8</v>
      </c>
      <c r="CM245" s="8">
        <v>43921</v>
      </c>
      <c r="CN245" s="5">
        <v>-0.4</v>
      </c>
      <c r="CO245" s="8">
        <v>43951</v>
      </c>
      <c r="CP245" s="5">
        <v>-0.2</v>
      </c>
      <c r="CQ245" s="8">
        <v>45260</v>
      </c>
      <c r="CR245" s="5">
        <v>3.1</v>
      </c>
      <c r="CS245" s="8">
        <v>45291</v>
      </c>
      <c r="CT245" s="5">
        <v>3.9</v>
      </c>
      <c r="CU245" s="8">
        <v>45626</v>
      </c>
      <c r="CV245" s="5">
        <v>2.8637199999999998</v>
      </c>
      <c r="DA245" s="8">
        <v>43921</v>
      </c>
      <c r="DB245" s="5">
        <v>-2</v>
      </c>
      <c r="DE245" s="8">
        <v>43921</v>
      </c>
      <c r="DF245" s="5">
        <v>-5.6</v>
      </c>
    </row>
    <row r="246" spans="1:110" x14ac:dyDescent="0.2">
      <c r="A246" s="8">
        <v>43951</v>
      </c>
      <c r="B246" s="5">
        <v>36.1</v>
      </c>
      <c r="E246" s="8">
        <v>44104</v>
      </c>
      <c r="F246" s="5">
        <v>59.1</v>
      </c>
      <c r="O246" s="8">
        <v>43951</v>
      </c>
      <c r="P246" s="5">
        <v>36</v>
      </c>
      <c r="Q246" s="8">
        <v>44985</v>
      </c>
      <c r="R246" s="5">
        <v>-18.399999999999999</v>
      </c>
      <c r="Y246" s="8">
        <v>43951</v>
      </c>
      <c r="Z246" s="5">
        <v>-34.799999999999997</v>
      </c>
      <c r="AE246" s="8">
        <v>43951</v>
      </c>
      <c r="AF246" s="5">
        <v>66.7</v>
      </c>
      <c r="AG246" s="8">
        <v>43951</v>
      </c>
      <c r="AH246" s="5">
        <v>85.37</v>
      </c>
      <c r="AK246" s="8">
        <v>43951</v>
      </c>
      <c r="AL246" s="5">
        <v>-21946</v>
      </c>
      <c r="AQ246" s="8">
        <v>43951</v>
      </c>
      <c r="AR246" s="5">
        <v>16.2</v>
      </c>
      <c r="AU246" s="8">
        <v>45199</v>
      </c>
      <c r="AV246" s="5">
        <v>0.4</v>
      </c>
      <c r="AY246" s="8">
        <v>43951</v>
      </c>
      <c r="AZ246" s="5">
        <v>-11.92</v>
      </c>
      <c r="BE246" s="8">
        <v>45046</v>
      </c>
      <c r="BF246" s="5">
        <v>15.11</v>
      </c>
      <c r="BK246" s="8">
        <v>44439</v>
      </c>
      <c r="BL246" s="5">
        <v>-0.8</v>
      </c>
      <c r="BO246" s="8">
        <v>44043</v>
      </c>
      <c r="BP246" s="5">
        <v>-0.2</v>
      </c>
      <c r="BQ246" s="8">
        <v>43951</v>
      </c>
      <c r="BR246" s="5">
        <v>903</v>
      </c>
      <c r="BS246" s="8">
        <v>44865</v>
      </c>
      <c r="BT246" s="5">
        <v>1509</v>
      </c>
      <c r="BW246" s="8">
        <v>43951</v>
      </c>
      <c r="BX246" s="5">
        <v>488.8</v>
      </c>
      <c r="CC246" s="8">
        <v>43951</v>
      </c>
      <c r="CD246" s="5">
        <v>-48.375</v>
      </c>
      <c r="CG246" s="8">
        <v>43951</v>
      </c>
      <c r="CH246" s="5">
        <v>-13.3</v>
      </c>
      <c r="CI246" s="8">
        <v>44408</v>
      </c>
      <c r="CJ246" s="5">
        <v>-0.1</v>
      </c>
      <c r="CM246" s="8">
        <v>43951</v>
      </c>
      <c r="CN246" s="5">
        <v>-0.8</v>
      </c>
      <c r="CO246" s="8">
        <v>43982</v>
      </c>
      <c r="CP246" s="5">
        <v>0</v>
      </c>
      <c r="CQ246" s="8">
        <v>45291</v>
      </c>
      <c r="CR246" s="5">
        <v>3.2</v>
      </c>
      <c r="CS246" s="8">
        <v>45322</v>
      </c>
      <c r="CT246" s="5">
        <v>3.7</v>
      </c>
      <c r="CU246" s="8">
        <v>45657</v>
      </c>
      <c r="CV246" s="5">
        <v>2.8031820000000001</v>
      </c>
      <c r="DA246" s="8">
        <v>43951</v>
      </c>
      <c r="DB246" s="5">
        <v>-4.0999999999999996</v>
      </c>
      <c r="DE246" s="8">
        <v>43951</v>
      </c>
      <c r="DF246" s="5">
        <v>-12.7</v>
      </c>
    </row>
    <row r="247" spans="1:110" x14ac:dyDescent="0.2">
      <c r="A247" s="8">
        <v>43982</v>
      </c>
      <c r="B247" s="5">
        <v>43.5</v>
      </c>
      <c r="E247" s="8">
        <v>44135</v>
      </c>
      <c r="F247" s="5">
        <v>61.3</v>
      </c>
      <c r="O247" s="8">
        <v>43982</v>
      </c>
      <c r="P247" s="5">
        <v>39.9</v>
      </c>
      <c r="Q247" s="8">
        <v>45016</v>
      </c>
      <c r="R247" s="5">
        <v>-7.7</v>
      </c>
      <c r="Y247" s="8">
        <v>43982</v>
      </c>
      <c r="Z247" s="5">
        <v>-39.18</v>
      </c>
      <c r="AE247" s="8">
        <v>43982</v>
      </c>
      <c r="AF247" s="5">
        <v>74</v>
      </c>
      <c r="AG247" s="8">
        <v>43982</v>
      </c>
      <c r="AH247" s="5">
        <v>86.52</v>
      </c>
      <c r="AK247" s="8">
        <v>43982</v>
      </c>
      <c r="AL247" s="5">
        <v>-7367</v>
      </c>
      <c r="AQ247" s="8">
        <v>43982</v>
      </c>
      <c r="AR247" s="5">
        <v>19.2</v>
      </c>
      <c r="AU247" s="8">
        <v>45230</v>
      </c>
      <c r="AV247" s="5">
        <v>0.3</v>
      </c>
      <c r="AY247" s="8">
        <v>43982</v>
      </c>
      <c r="AZ247" s="5">
        <v>3.3</v>
      </c>
      <c r="BE247" s="8">
        <v>45077</v>
      </c>
      <c r="BF247" s="5">
        <v>15.23</v>
      </c>
      <c r="BK247" s="8">
        <v>44469</v>
      </c>
      <c r="BL247" s="5">
        <v>-0.1</v>
      </c>
      <c r="BO247" s="8">
        <v>44074</v>
      </c>
      <c r="BP247" s="5">
        <v>0.5</v>
      </c>
      <c r="BQ247" s="8">
        <v>43982</v>
      </c>
      <c r="BR247" s="5">
        <v>1111</v>
      </c>
      <c r="BS247" s="8">
        <v>44895</v>
      </c>
      <c r="BT247" s="5">
        <v>1481</v>
      </c>
      <c r="BW247" s="8">
        <v>43982</v>
      </c>
      <c r="BX247" s="5">
        <v>644.01</v>
      </c>
      <c r="CC247" s="8">
        <v>43982</v>
      </c>
      <c r="CD247" s="5">
        <v>-53.085000000000001</v>
      </c>
      <c r="CG247" s="8">
        <v>43982</v>
      </c>
      <c r="CH247" s="5">
        <v>8.6999999999999993</v>
      </c>
      <c r="CI247" s="8">
        <v>44439</v>
      </c>
      <c r="CJ247" s="5">
        <v>1.8</v>
      </c>
      <c r="CM247" s="8">
        <v>43982</v>
      </c>
      <c r="CN247" s="5">
        <v>0</v>
      </c>
      <c r="CO247" s="8">
        <v>44012</v>
      </c>
      <c r="CP247" s="5">
        <v>0.1</v>
      </c>
      <c r="CQ247" s="8">
        <v>45322</v>
      </c>
      <c r="CR247" s="5">
        <v>2.9</v>
      </c>
      <c r="CS247" s="8">
        <v>45351</v>
      </c>
      <c r="CT247" s="5">
        <v>3.7</v>
      </c>
      <c r="CU247" s="8">
        <v>45688</v>
      </c>
      <c r="CV247" s="5">
        <v>2.5918649999999999</v>
      </c>
      <c r="DA247" s="8">
        <v>43982</v>
      </c>
      <c r="DB247" s="5">
        <v>-5.3</v>
      </c>
      <c r="DE247" s="8">
        <v>43982</v>
      </c>
      <c r="DF247" s="5">
        <v>9.1999999999999993</v>
      </c>
    </row>
    <row r="248" spans="1:110" x14ac:dyDescent="0.2">
      <c r="A248" s="8">
        <v>44012</v>
      </c>
      <c r="B248" s="5">
        <v>49.7</v>
      </c>
      <c r="E248" s="8">
        <v>44165</v>
      </c>
      <c r="F248" s="5">
        <v>64.5</v>
      </c>
      <c r="O248" s="8">
        <v>44012</v>
      </c>
      <c r="P248" s="5">
        <v>45.6</v>
      </c>
      <c r="Q248" s="8">
        <v>45046</v>
      </c>
      <c r="R248" s="5">
        <v>-17.7</v>
      </c>
      <c r="Y248" s="8">
        <v>44012</v>
      </c>
      <c r="Z248" s="5">
        <v>-20.73</v>
      </c>
      <c r="AE248" s="8">
        <v>44012</v>
      </c>
      <c r="AF248" s="5">
        <v>79.599999999999994</v>
      </c>
      <c r="AG248" s="8">
        <v>44012</v>
      </c>
      <c r="AH248" s="5">
        <v>91.93</v>
      </c>
      <c r="AK248" s="8">
        <v>44012</v>
      </c>
      <c r="AL248" s="5">
        <v>3392</v>
      </c>
      <c r="AQ248" s="8">
        <v>44012</v>
      </c>
      <c r="AR248" s="5">
        <v>12.5</v>
      </c>
      <c r="AU248" s="8">
        <v>45260</v>
      </c>
      <c r="AV248" s="5">
        <v>0.6</v>
      </c>
      <c r="AY248" s="8">
        <v>44012</v>
      </c>
      <c r="AZ248" s="5">
        <v>4.4000000000000004</v>
      </c>
      <c r="BE248" s="8">
        <v>45107</v>
      </c>
      <c r="BF248" s="5">
        <v>15.45</v>
      </c>
      <c r="BK248" s="8">
        <v>44500</v>
      </c>
      <c r="BL248" s="5">
        <v>1.4</v>
      </c>
      <c r="BO248" s="8">
        <v>44104</v>
      </c>
      <c r="BP248" s="5">
        <v>0</v>
      </c>
      <c r="BQ248" s="8">
        <v>44012</v>
      </c>
      <c r="BR248" s="5">
        <v>1177</v>
      </c>
      <c r="BS248" s="8">
        <v>44926</v>
      </c>
      <c r="BT248" s="5">
        <v>1362</v>
      </c>
      <c r="BW248" s="8">
        <v>44012</v>
      </c>
      <c r="BX248" s="5">
        <v>702.03</v>
      </c>
      <c r="CC248" s="8">
        <v>44012</v>
      </c>
      <c r="CD248" s="5">
        <v>-50.436</v>
      </c>
      <c r="CG248" s="8">
        <v>44012</v>
      </c>
      <c r="CH248" s="5">
        <v>4.8</v>
      </c>
      <c r="CI248" s="8">
        <v>44469</v>
      </c>
      <c r="CJ248" s="5">
        <v>-0.4</v>
      </c>
      <c r="CM248" s="8">
        <v>44012</v>
      </c>
      <c r="CN248" s="5">
        <v>0.5</v>
      </c>
      <c r="CO248" s="8">
        <v>44043</v>
      </c>
      <c r="CP248" s="5">
        <v>0.2</v>
      </c>
      <c r="CQ248" s="8">
        <v>45351</v>
      </c>
      <c r="CR248" s="5">
        <v>3.1</v>
      </c>
      <c r="CS248" s="8">
        <v>45382</v>
      </c>
      <c r="CT248" s="5">
        <v>3.7</v>
      </c>
      <c r="CU248" s="8">
        <v>45716</v>
      </c>
      <c r="CV248" s="5">
        <v>2.7159249999999999</v>
      </c>
      <c r="DA248" s="8">
        <v>44012</v>
      </c>
      <c r="DB248" s="5">
        <v>-0.6</v>
      </c>
      <c r="DE248" s="8">
        <v>44012</v>
      </c>
      <c r="DF248" s="5">
        <v>5.4</v>
      </c>
    </row>
    <row r="249" spans="1:110" x14ac:dyDescent="0.2">
      <c r="A249" s="8">
        <v>44043</v>
      </c>
      <c r="B249" s="5">
        <v>53.4</v>
      </c>
      <c r="E249" s="8">
        <v>44196</v>
      </c>
      <c r="F249" s="5">
        <v>65.3</v>
      </c>
      <c r="O249" s="8">
        <v>44043</v>
      </c>
      <c r="P249" s="5">
        <v>45.3</v>
      </c>
      <c r="Q249" s="8">
        <v>45077</v>
      </c>
      <c r="R249" s="5">
        <v>-3.3</v>
      </c>
      <c r="Y249" s="8">
        <v>44043</v>
      </c>
      <c r="Z249" s="5">
        <v>19.239999999999998</v>
      </c>
      <c r="AE249" s="8">
        <v>44043</v>
      </c>
      <c r="AF249" s="5">
        <v>73</v>
      </c>
      <c r="AG249" s="8">
        <v>44043</v>
      </c>
      <c r="AH249" s="5">
        <v>94.38</v>
      </c>
      <c r="AK249" s="8">
        <v>44043</v>
      </c>
      <c r="AL249" s="5">
        <v>1378</v>
      </c>
      <c r="AQ249" s="8">
        <v>44043</v>
      </c>
      <c r="AR249" s="5">
        <v>10.6</v>
      </c>
      <c r="AU249" s="8">
        <v>45291</v>
      </c>
      <c r="AV249" s="5">
        <v>0.5</v>
      </c>
      <c r="AY249" s="8">
        <v>44043</v>
      </c>
      <c r="AZ249" s="5">
        <v>2.85</v>
      </c>
      <c r="BE249" s="8">
        <v>45138</v>
      </c>
      <c r="BF249" s="5">
        <v>15.72</v>
      </c>
      <c r="BK249" s="8">
        <v>44530</v>
      </c>
      <c r="BL249" s="5">
        <v>0.8</v>
      </c>
      <c r="BO249" s="8">
        <v>44135</v>
      </c>
      <c r="BP249" s="5">
        <v>0.9</v>
      </c>
      <c r="BQ249" s="8">
        <v>44043</v>
      </c>
      <c r="BR249" s="5">
        <v>1245</v>
      </c>
      <c r="BS249" s="8">
        <v>44957</v>
      </c>
      <c r="BT249" s="5">
        <v>1348</v>
      </c>
      <c r="BW249" s="8">
        <v>44043</v>
      </c>
      <c r="BX249" s="5">
        <v>793.36</v>
      </c>
      <c r="CC249" s="8">
        <v>44043</v>
      </c>
      <c r="CD249" s="5">
        <v>-56.637</v>
      </c>
      <c r="CG249" s="8">
        <v>44043</v>
      </c>
      <c r="CH249" s="5">
        <v>6.1</v>
      </c>
      <c r="CI249" s="8">
        <v>44500</v>
      </c>
      <c r="CJ249" s="5">
        <v>-0.5</v>
      </c>
      <c r="CM249" s="8">
        <v>44043</v>
      </c>
      <c r="CN249" s="5">
        <v>0.3</v>
      </c>
      <c r="CO249" s="8">
        <v>44074</v>
      </c>
      <c r="CP249" s="5">
        <v>0.2</v>
      </c>
      <c r="CQ249" s="8">
        <v>45382</v>
      </c>
      <c r="CR249" s="5">
        <v>3.4</v>
      </c>
      <c r="CS249" s="8">
        <v>45412</v>
      </c>
      <c r="CT249" s="5">
        <v>3.6</v>
      </c>
      <c r="CU249" s="8">
        <v>45747</v>
      </c>
      <c r="CV249" s="5">
        <v>2.5773199999999998</v>
      </c>
      <c r="DA249" s="8">
        <v>44043</v>
      </c>
      <c r="DB249" s="5">
        <v>-0.3</v>
      </c>
      <c r="DE249" s="8">
        <v>44043</v>
      </c>
      <c r="DF249" s="5">
        <v>1.8</v>
      </c>
    </row>
    <row r="250" spans="1:110" x14ac:dyDescent="0.2">
      <c r="A250" s="8">
        <v>44074</v>
      </c>
      <c r="B250" s="5">
        <v>54.6</v>
      </c>
      <c r="E250" s="8">
        <v>44227</v>
      </c>
      <c r="F250" s="5">
        <v>73.5</v>
      </c>
      <c r="O250" s="8">
        <v>44074</v>
      </c>
      <c r="P250" s="5">
        <v>52.3</v>
      </c>
      <c r="Q250" s="8">
        <v>45107</v>
      </c>
      <c r="R250" s="5">
        <v>-15</v>
      </c>
      <c r="Y250" s="8">
        <v>44074</v>
      </c>
      <c r="Z250" s="5">
        <v>20.8</v>
      </c>
      <c r="AE250" s="8">
        <v>44074</v>
      </c>
      <c r="AF250" s="5">
        <v>72.900000000000006</v>
      </c>
      <c r="AG250" s="8">
        <v>44074</v>
      </c>
      <c r="AH250" s="5">
        <v>92.68</v>
      </c>
      <c r="AK250" s="8">
        <v>44074</v>
      </c>
      <c r="AL250" s="5">
        <v>1325</v>
      </c>
      <c r="AQ250" s="8">
        <v>44074</v>
      </c>
      <c r="AR250" s="5">
        <v>9.8000000000000007</v>
      </c>
      <c r="AU250" s="8">
        <v>45322</v>
      </c>
      <c r="AV250" s="5">
        <v>0.2</v>
      </c>
      <c r="AY250" s="8">
        <v>44074</v>
      </c>
      <c r="AZ250" s="5">
        <v>0.98</v>
      </c>
      <c r="BE250" s="8">
        <v>45169</v>
      </c>
      <c r="BF250" s="5">
        <v>15.47</v>
      </c>
      <c r="BK250" s="8">
        <v>44561</v>
      </c>
      <c r="BL250" s="5">
        <v>-0.3</v>
      </c>
      <c r="BO250" s="8">
        <v>44165</v>
      </c>
      <c r="BP250" s="5">
        <v>0.1</v>
      </c>
      <c r="BQ250" s="8">
        <v>44074</v>
      </c>
      <c r="BR250" s="5">
        <v>1482</v>
      </c>
      <c r="BS250" s="8">
        <v>44985</v>
      </c>
      <c r="BT250" s="5">
        <v>1339</v>
      </c>
      <c r="BW250" s="8">
        <v>44074</v>
      </c>
      <c r="BX250" s="5">
        <v>888.64</v>
      </c>
      <c r="CC250" s="8">
        <v>44074</v>
      </c>
      <c r="CD250" s="5">
        <v>-66.14</v>
      </c>
      <c r="CG250" s="8">
        <v>44074</v>
      </c>
      <c r="CH250" s="5">
        <v>1</v>
      </c>
      <c r="CI250" s="8">
        <v>44530</v>
      </c>
      <c r="CJ250" s="5">
        <v>2.2999999999999998</v>
      </c>
      <c r="CM250" s="8">
        <v>44074</v>
      </c>
      <c r="CN250" s="5">
        <v>0.3</v>
      </c>
      <c r="CO250" s="8">
        <v>44104</v>
      </c>
      <c r="CP250" s="5">
        <v>0.2</v>
      </c>
      <c r="CQ250" s="8">
        <v>45412</v>
      </c>
      <c r="CR250" s="5">
        <v>3.4</v>
      </c>
      <c r="CS250" s="8">
        <v>45443</v>
      </c>
      <c r="CT250" s="5">
        <v>3.5</v>
      </c>
      <c r="CU250" s="8">
        <v>45777</v>
      </c>
      <c r="CV250" s="5">
        <v>2.5398239999999999</v>
      </c>
      <c r="DA250" s="8">
        <v>44074</v>
      </c>
      <c r="DB250" s="5">
        <v>-2.2000000000000002</v>
      </c>
      <c r="DE250" s="8">
        <v>44074</v>
      </c>
      <c r="DF250" s="5">
        <v>0.8</v>
      </c>
    </row>
    <row r="251" spans="1:110" x14ac:dyDescent="0.2">
      <c r="A251" s="8">
        <v>44104</v>
      </c>
      <c r="B251" s="5">
        <v>56.2</v>
      </c>
      <c r="E251" s="8">
        <v>44255</v>
      </c>
      <c r="F251" s="5">
        <v>80</v>
      </c>
      <c r="O251" s="8">
        <v>44104</v>
      </c>
      <c r="P251" s="5">
        <v>52.3</v>
      </c>
      <c r="Q251" s="8">
        <v>45138</v>
      </c>
      <c r="R251" s="5">
        <v>-3.5</v>
      </c>
      <c r="Y251" s="8">
        <v>44104</v>
      </c>
      <c r="Z251" s="5">
        <v>15.54</v>
      </c>
      <c r="AE251" s="8">
        <v>44104</v>
      </c>
      <c r="AF251" s="5">
        <v>78.8</v>
      </c>
      <c r="AG251" s="8">
        <v>44104</v>
      </c>
      <c r="AH251" s="5">
        <v>89.97</v>
      </c>
      <c r="AK251" s="8">
        <v>44104</v>
      </c>
      <c r="AL251" s="5">
        <v>890</v>
      </c>
      <c r="AQ251" s="8">
        <v>44104</v>
      </c>
      <c r="AR251" s="5">
        <v>8.1999999999999993</v>
      </c>
      <c r="AU251" s="8">
        <v>45351</v>
      </c>
      <c r="AV251" s="5">
        <v>0.7</v>
      </c>
      <c r="AY251" s="8">
        <v>44104</v>
      </c>
      <c r="AZ251" s="5">
        <v>0.5</v>
      </c>
      <c r="BE251" s="8">
        <v>45199</v>
      </c>
      <c r="BF251" s="5">
        <v>15.33</v>
      </c>
      <c r="BK251" s="8">
        <v>44592</v>
      </c>
      <c r="BL251" s="5">
        <v>2.2000000000000002</v>
      </c>
      <c r="BO251" s="8">
        <v>44196</v>
      </c>
      <c r="BP251" s="5">
        <v>0.1</v>
      </c>
      <c r="BQ251" s="8">
        <v>44104</v>
      </c>
      <c r="BR251" s="5">
        <v>1462</v>
      </c>
      <c r="BS251" s="8">
        <v>45016</v>
      </c>
      <c r="BT251" s="5">
        <v>1458</v>
      </c>
      <c r="BW251" s="8">
        <v>44104</v>
      </c>
      <c r="BX251" s="5">
        <v>1021.83</v>
      </c>
      <c r="CC251" s="8">
        <v>44104</v>
      </c>
      <c r="CD251" s="5">
        <v>-64.447000000000003</v>
      </c>
      <c r="CG251" s="8">
        <v>44104</v>
      </c>
      <c r="CH251" s="5">
        <v>1</v>
      </c>
      <c r="CI251" s="8">
        <v>44561</v>
      </c>
      <c r="CJ251" s="5">
        <v>-0.8</v>
      </c>
      <c r="CM251" s="8">
        <v>44104</v>
      </c>
      <c r="CN251" s="5">
        <v>0.2</v>
      </c>
      <c r="CO251" s="8">
        <v>44135</v>
      </c>
      <c r="CP251" s="5">
        <v>0.2</v>
      </c>
      <c r="CQ251" s="8">
        <v>45443</v>
      </c>
      <c r="CR251" s="5">
        <v>3.4</v>
      </c>
      <c r="CS251" s="8">
        <v>45473</v>
      </c>
      <c r="CT251" s="5">
        <v>3.4</v>
      </c>
      <c r="DA251" s="8">
        <v>44104</v>
      </c>
      <c r="DB251" s="5">
        <v>0.2</v>
      </c>
      <c r="DE251" s="8">
        <v>44104</v>
      </c>
      <c r="DF251" s="5">
        <v>1.1000000000000001</v>
      </c>
    </row>
    <row r="252" spans="1:110" x14ac:dyDescent="0.2">
      <c r="A252" s="8">
        <v>44135</v>
      </c>
      <c r="B252" s="5">
        <v>56</v>
      </c>
      <c r="E252" s="8">
        <v>44286</v>
      </c>
      <c r="F252" s="5">
        <v>81.099999999999994</v>
      </c>
      <c r="O252" s="8">
        <v>44135</v>
      </c>
      <c r="P252" s="5">
        <v>58.4</v>
      </c>
      <c r="Q252" s="8">
        <v>45169</v>
      </c>
      <c r="R252" s="5">
        <v>-0.8</v>
      </c>
      <c r="Y252" s="8">
        <v>44135</v>
      </c>
      <c r="Z252" s="5">
        <v>14.36</v>
      </c>
      <c r="AE252" s="8">
        <v>44135</v>
      </c>
      <c r="AF252" s="5">
        <v>81.3</v>
      </c>
      <c r="AG252" s="8">
        <v>44135</v>
      </c>
      <c r="AH252" s="5">
        <v>101.9</v>
      </c>
      <c r="AK252" s="8">
        <v>44135</v>
      </c>
      <c r="AL252" s="5">
        <v>609</v>
      </c>
      <c r="AQ252" s="8">
        <v>44135</v>
      </c>
      <c r="AR252" s="5">
        <v>7.6</v>
      </c>
      <c r="AU252" s="8">
        <v>45382</v>
      </c>
      <c r="AV252" s="5">
        <v>0.3</v>
      </c>
      <c r="AY252" s="8">
        <v>44135</v>
      </c>
      <c r="AZ252" s="5">
        <v>0.98</v>
      </c>
      <c r="BE252" s="8">
        <v>45230</v>
      </c>
      <c r="BF252" s="5">
        <v>15.62</v>
      </c>
      <c r="BK252" s="8">
        <v>44620</v>
      </c>
      <c r="BL252" s="5">
        <v>0.4</v>
      </c>
      <c r="BO252" s="8">
        <v>44227</v>
      </c>
      <c r="BP252" s="5">
        <v>1.1000000000000001</v>
      </c>
      <c r="BQ252" s="8">
        <v>44135</v>
      </c>
      <c r="BR252" s="5">
        <v>1464</v>
      </c>
      <c r="BS252" s="8">
        <v>45046</v>
      </c>
      <c r="BT252" s="5">
        <v>1444</v>
      </c>
      <c r="BW252" s="8">
        <v>44135</v>
      </c>
      <c r="BX252" s="5">
        <v>970.88</v>
      </c>
      <c r="CC252" s="8">
        <v>44135</v>
      </c>
      <c r="CD252" s="5">
        <v>-64.658000000000001</v>
      </c>
      <c r="CG252" s="8">
        <v>44135</v>
      </c>
      <c r="CH252" s="5">
        <v>0.8</v>
      </c>
      <c r="CI252" s="8">
        <v>44592</v>
      </c>
      <c r="CJ252" s="5">
        <v>1.6</v>
      </c>
      <c r="CM252" s="8">
        <v>44135</v>
      </c>
      <c r="CN252" s="5">
        <v>0.1</v>
      </c>
      <c r="CO252" s="8">
        <v>44165</v>
      </c>
      <c r="CP252" s="5">
        <v>0.1</v>
      </c>
      <c r="CQ252" s="8">
        <v>45473</v>
      </c>
      <c r="CR252" s="5">
        <v>3.1</v>
      </c>
      <c r="CS252" s="8">
        <v>45504</v>
      </c>
      <c r="CT252" s="5">
        <v>3.2</v>
      </c>
      <c r="DA252" s="8">
        <v>44135</v>
      </c>
      <c r="DB252" s="5">
        <v>-0.2</v>
      </c>
      <c r="DE252" s="8">
        <v>44135</v>
      </c>
      <c r="DF252" s="5">
        <v>0.4</v>
      </c>
    </row>
    <row r="253" spans="1:110" x14ac:dyDescent="0.2">
      <c r="A253" s="8">
        <v>44165</v>
      </c>
      <c r="B253" s="5">
        <v>57.8</v>
      </c>
      <c r="E253" s="8">
        <v>44316</v>
      </c>
      <c r="F253" s="5">
        <v>86.2</v>
      </c>
      <c r="O253" s="8">
        <v>44165</v>
      </c>
      <c r="P253" s="5">
        <v>58.9</v>
      </c>
      <c r="Q253" s="8">
        <v>45199</v>
      </c>
      <c r="R253" s="5">
        <v>-10.1</v>
      </c>
      <c r="Y253" s="8">
        <v>44165</v>
      </c>
      <c r="Z253" s="5">
        <v>22.81</v>
      </c>
      <c r="AE253" s="8">
        <v>44165</v>
      </c>
      <c r="AF253" s="5">
        <v>77.099999999999994</v>
      </c>
      <c r="AG253" s="8">
        <v>44165</v>
      </c>
      <c r="AH253" s="5">
        <v>97.61</v>
      </c>
      <c r="AK253" s="8">
        <v>44165</v>
      </c>
      <c r="AL253" s="5">
        <v>451</v>
      </c>
      <c r="AQ253" s="8">
        <v>44165</v>
      </c>
      <c r="AR253" s="5">
        <v>6.7</v>
      </c>
      <c r="AU253" s="8">
        <v>45412</v>
      </c>
      <c r="AV253" s="5">
        <v>0.2</v>
      </c>
      <c r="AY253" s="8">
        <v>44165</v>
      </c>
      <c r="AZ253" s="5">
        <v>0.25</v>
      </c>
      <c r="BE253" s="8">
        <v>45260</v>
      </c>
      <c r="BF253" s="5">
        <v>15.46</v>
      </c>
      <c r="BK253" s="8">
        <v>44651</v>
      </c>
      <c r="BL253" s="5">
        <v>0.6</v>
      </c>
      <c r="BO253" s="8">
        <v>44255</v>
      </c>
      <c r="BP253" s="5">
        <v>0.5</v>
      </c>
      <c r="BQ253" s="8">
        <v>44165</v>
      </c>
      <c r="BR253" s="5">
        <v>1533</v>
      </c>
      <c r="BS253" s="8">
        <v>45077</v>
      </c>
      <c r="BT253" s="5">
        <v>1424</v>
      </c>
      <c r="BW253" s="8">
        <v>44165</v>
      </c>
      <c r="BX253" s="5">
        <v>996.61</v>
      </c>
      <c r="CC253" s="8">
        <v>44165</v>
      </c>
      <c r="CD253" s="5">
        <v>-66.945999999999998</v>
      </c>
      <c r="CG253" s="8">
        <v>44165</v>
      </c>
      <c r="CH253" s="5">
        <v>0.8</v>
      </c>
      <c r="CI253" s="8">
        <v>44620</v>
      </c>
      <c r="CJ253" s="5">
        <v>-2.2000000000000002</v>
      </c>
      <c r="CM253" s="8">
        <v>44165</v>
      </c>
      <c r="CN253" s="5">
        <v>0.1</v>
      </c>
      <c r="CO253" s="8">
        <v>44196</v>
      </c>
      <c r="CP253" s="5">
        <v>0.1</v>
      </c>
      <c r="CQ253" s="8">
        <v>45504</v>
      </c>
      <c r="CR253" s="5">
        <v>3</v>
      </c>
      <c r="CS253" s="8">
        <v>45535</v>
      </c>
      <c r="CT253" s="5">
        <v>3.2</v>
      </c>
      <c r="DA253" s="8">
        <v>44165</v>
      </c>
      <c r="DB253" s="5">
        <v>-0.3</v>
      </c>
      <c r="DE253" s="8">
        <v>44165</v>
      </c>
      <c r="DF253" s="5">
        <v>-0.2</v>
      </c>
    </row>
    <row r="254" spans="1:110" x14ac:dyDescent="0.2">
      <c r="A254" s="8">
        <v>44196</v>
      </c>
      <c r="B254" s="5">
        <v>56.7</v>
      </c>
      <c r="E254" s="8">
        <v>44347</v>
      </c>
      <c r="F254" s="5">
        <v>89.1</v>
      </c>
      <c r="O254" s="8">
        <v>44196</v>
      </c>
      <c r="P254" s="5">
        <v>56.1</v>
      </c>
      <c r="Q254" s="8">
        <v>45230</v>
      </c>
      <c r="R254" s="5">
        <v>-5.0999999999999996</v>
      </c>
      <c r="Y254" s="8">
        <v>44196</v>
      </c>
      <c r="Z254" s="5">
        <v>19.39</v>
      </c>
      <c r="AE254" s="8">
        <v>44196</v>
      </c>
      <c r="AF254" s="5">
        <v>81</v>
      </c>
      <c r="AG254" s="8">
        <v>44196</v>
      </c>
      <c r="AH254" s="5">
        <v>96.95</v>
      </c>
      <c r="AK254" s="8">
        <v>44196</v>
      </c>
      <c r="AL254" s="5">
        <v>40</v>
      </c>
      <c r="AQ254" s="8">
        <v>44196</v>
      </c>
      <c r="AR254" s="5">
        <v>6.8</v>
      </c>
      <c r="AU254" s="8">
        <v>45443</v>
      </c>
      <c r="AV254" s="5">
        <v>0.1</v>
      </c>
      <c r="AY254" s="8">
        <v>44196</v>
      </c>
      <c r="AZ254" s="5">
        <v>0.52</v>
      </c>
      <c r="BE254" s="8">
        <v>45291</v>
      </c>
      <c r="BF254" s="5">
        <v>15.31</v>
      </c>
      <c r="BK254" s="8">
        <v>44681</v>
      </c>
      <c r="BL254" s="5">
        <v>1</v>
      </c>
      <c r="BO254" s="8">
        <v>44286</v>
      </c>
      <c r="BP254" s="5">
        <v>1.3</v>
      </c>
      <c r="BQ254" s="8">
        <v>44196</v>
      </c>
      <c r="BR254" s="5">
        <v>1562</v>
      </c>
      <c r="BS254" s="8">
        <v>45107</v>
      </c>
      <c r="BT254" s="5">
        <v>1493</v>
      </c>
      <c r="BW254" s="8">
        <v>44196</v>
      </c>
      <c r="BX254" s="5">
        <v>878.65</v>
      </c>
      <c r="CC254" s="8">
        <v>44196</v>
      </c>
      <c r="CD254" s="5">
        <v>-65.747</v>
      </c>
      <c r="CG254" s="8">
        <v>44196</v>
      </c>
      <c r="CH254" s="5">
        <v>0.8</v>
      </c>
      <c r="CI254" s="8">
        <v>44651</v>
      </c>
      <c r="CJ254" s="5">
        <v>0.8</v>
      </c>
      <c r="CM254" s="8">
        <v>44196</v>
      </c>
      <c r="CN254" s="5">
        <v>0.4</v>
      </c>
      <c r="CO254" s="8">
        <v>44227</v>
      </c>
      <c r="CP254" s="5">
        <v>0.2</v>
      </c>
      <c r="CQ254" s="8">
        <v>45535</v>
      </c>
      <c r="CR254" s="5">
        <v>2.5</v>
      </c>
      <c r="CS254" s="8">
        <v>45565</v>
      </c>
      <c r="CT254" s="5">
        <v>3.2</v>
      </c>
      <c r="DA254" s="8">
        <v>44196</v>
      </c>
      <c r="DB254" s="5">
        <v>0.1</v>
      </c>
      <c r="DE254" s="8">
        <v>44196</v>
      </c>
      <c r="DF254" s="5">
        <v>-0.4</v>
      </c>
    </row>
    <row r="255" spans="1:110" x14ac:dyDescent="0.2">
      <c r="A255" s="8">
        <v>44227</v>
      </c>
      <c r="B255" s="5">
        <v>60.1</v>
      </c>
      <c r="E255" s="8">
        <v>44377</v>
      </c>
      <c r="F255" s="5">
        <v>86.2</v>
      </c>
      <c r="O255" s="8">
        <v>44227</v>
      </c>
      <c r="P255" s="5">
        <v>58.6</v>
      </c>
      <c r="Q255" s="8">
        <v>45260</v>
      </c>
      <c r="R255" s="5">
        <v>-3.5</v>
      </c>
      <c r="Y255" s="8">
        <v>44227</v>
      </c>
      <c r="Z255" s="5">
        <v>11.3</v>
      </c>
      <c r="AE255" s="8">
        <v>44227</v>
      </c>
      <c r="AF255" s="5">
        <v>79.599999999999994</v>
      </c>
      <c r="AG255" s="8">
        <v>44227</v>
      </c>
      <c r="AH255" s="5">
        <v>89.04</v>
      </c>
      <c r="AK255" s="8">
        <v>44227</v>
      </c>
      <c r="AL255" s="5">
        <v>111</v>
      </c>
      <c r="AQ255" s="8">
        <v>44227</v>
      </c>
      <c r="AR255" s="5">
        <v>6.7</v>
      </c>
      <c r="AU255" s="8">
        <v>45473</v>
      </c>
      <c r="AV255" s="5">
        <v>0.1</v>
      </c>
      <c r="AY255" s="8">
        <v>44227</v>
      </c>
      <c r="AZ255" s="5">
        <v>0.46</v>
      </c>
      <c r="BE255" s="8">
        <v>45322</v>
      </c>
      <c r="BF255" s="5">
        <v>15.59</v>
      </c>
      <c r="BK255" s="8">
        <v>44712</v>
      </c>
      <c r="BL255" s="5">
        <v>0</v>
      </c>
      <c r="BO255" s="8">
        <v>44316</v>
      </c>
      <c r="BP255" s="5">
        <v>0.8</v>
      </c>
      <c r="BQ255" s="8">
        <v>44227</v>
      </c>
      <c r="BR255" s="5">
        <v>1656</v>
      </c>
      <c r="BS255" s="8">
        <v>45138</v>
      </c>
      <c r="BT255" s="5">
        <v>1464</v>
      </c>
      <c r="BW255" s="8">
        <v>44227</v>
      </c>
      <c r="BX255" s="5">
        <v>857.33</v>
      </c>
      <c r="CC255" s="8">
        <v>44227</v>
      </c>
      <c r="CD255" s="5">
        <v>-67.387</v>
      </c>
      <c r="CG255" s="8">
        <v>44227</v>
      </c>
      <c r="CH255" s="5">
        <v>2</v>
      </c>
      <c r="CI255" s="8">
        <v>44681</v>
      </c>
      <c r="CJ255" s="5">
        <v>0.4</v>
      </c>
      <c r="CM255" s="8">
        <v>44227</v>
      </c>
      <c r="CN255" s="5">
        <v>0.3</v>
      </c>
      <c r="CO255" s="8">
        <v>44255</v>
      </c>
      <c r="CP255" s="5">
        <v>0.2</v>
      </c>
      <c r="CQ255" s="8">
        <v>45565</v>
      </c>
      <c r="CR255" s="5">
        <v>2.2999999999999998</v>
      </c>
      <c r="CS255" s="8">
        <v>45596</v>
      </c>
      <c r="CT255" s="5">
        <v>3.3</v>
      </c>
      <c r="DA255" s="8">
        <v>44227</v>
      </c>
      <c r="DB255" s="5">
        <v>9.3000000000000007</v>
      </c>
      <c r="DE255" s="8">
        <v>44227</v>
      </c>
      <c r="DF255" s="5">
        <v>2.4</v>
      </c>
    </row>
    <row r="256" spans="1:110" x14ac:dyDescent="0.2">
      <c r="A256" s="8">
        <v>44255</v>
      </c>
      <c r="B256" s="5">
        <v>58.8</v>
      </c>
      <c r="E256" s="8">
        <v>44408</v>
      </c>
      <c r="F256" s="5">
        <v>89.5</v>
      </c>
      <c r="O256" s="8">
        <v>44255</v>
      </c>
      <c r="P256" s="5">
        <v>60.9</v>
      </c>
      <c r="Q256" s="8">
        <v>45291</v>
      </c>
      <c r="R256" s="5">
        <v>1.8</v>
      </c>
      <c r="Y256" s="8">
        <v>44255</v>
      </c>
      <c r="Z256" s="5">
        <v>20.190000000000001</v>
      </c>
      <c r="AE256" s="8">
        <v>44255</v>
      </c>
      <c r="AF256" s="5">
        <v>76.8</v>
      </c>
      <c r="AG256" s="8">
        <v>44255</v>
      </c>
      <c r="AH256" s="5">
        <v>90.07</v>
      </c>
      <c r="AK256" s="8">
        <v>44255</v>
      </c>
      <c r="AL256" s="5">
        <v>202</v>
      </c>
      <c r="AQ256" s="8">
        <v>44255</v>
      </c>
      <c r="AR256" s="5">
        <v>6.3</v>
      </c>
      <c r="AU256" s="8">
        <v>45504</v>
      </c>
      <c r="AV256" s="5">
        <v>0</v>
      </c>
      <c r="AY256" s="8">
        <v>44255</v>
      </c>
      <c r="AZ256" s="5">
        <v>0.26</v>
      </c>
      <c r="BE256" s="8">
        <v>45351</v>
      </c>
      <c r="BF256" s="5">
        <v>15.4</v>
      </c>
      <c r="BK256" s="8">
        <v>44742</v>
      </c>
      <c r="BL256" s="5">
        <v>0.9</v>
      </c>
      <c r="BO256" s="8">
        <v>44347</v>
      </c>
      <c r="BP256" s="5">
        <v>1</v>
      </c>
      <c r="BQ256" s="8">
        <v>44255</v>
      </c>
      <c r="BR256" s="5">
        <v>1559</v>
      </c>
      <c r="BS256" s="8">
        <v>45169</v>
      </c>
      <c r="BT256" s="5">
        <v>1439</v>
      </c>
      <c r="BW256" s="8">
        <v>44255</v>
      </c>
      <c r="BX256" s="5">
        <v>863.1</v>
      </c>
      <c r="CC256" s="8">
        <v>44255</v>
      </c>
      <c r="CD256" s="5">
        <v>-70.647000000000006</v>
      </c>
      <c r="CG256" s="8">
        <v>44255</v>
      </c>
      <c r="CH256" s="5">
        <v>-0.3</v>
      </c>
      <c r="CI256" s="8">
        <v>44712</v>
      </c>
      <c r="CJ256" s="5">
        <v>0.7</v>
      </c>
      <c r="CM256" s="8">
        <v>44255</v>
      </c>
      <c r="CN256" s="5">
        <v>0.4</v>
      </c>
      <c r="CO256" s="8">
        <v>44286</v>
      </c>
      <c r="CP256" s="5">
        <v>0.2</v>
      </c>
      <c r="CQ256" s="8">
        <v>45596</v>
      </c>
      <c r="CR256" s="5">
        <v>2.5</v>
      </c>
      <c r="CS256" s="8">
        <v>45626</v>
      </c>
      <c r="CT256" s="5">
        <v>3.3</v>
      </c>
      <c r="DA256" s="8">
        <v>44255</v>
      </c>
      <c r="DB256" s="5">
        <v>-7</v>
      </c>
      <c r="DE256" s="8">
        <v>44255</v>
      </c>
      <c r="DF256" s="5">
        <v>-0.8</v>
      </c>
    </row>
    <row r="257" spans="1:110" x14ac:dyDescent="0.2">
      <c r="A257" s="8">
        <v>44286</v>
      </c>
      <c r="B257" s="5">
        <v>61.6</v>
      </c>
      <c r="E257" s="8">
        <v>44439</v>
      </c>
      <c r="F257" s="5">
        <v>83.7</v>
      </c>
      <c r="O257" s="8">
        <v>44286</v>
      </c>
      <c r="P257" s="5">
        <v>61</v>
      </c>
      <c r="Q257" s="8">
        <v>45322</v>
      </c>
      <c r="R257" s="5">
        <v>-4.8</v>
      </c>
      <c r="Y257" s="8">
        <v>44286</v>
      </c>
      <c r="Z257" s="5">
        <v>23.06</v>
      </c>
      <c r="AE257" s="8">
        <v>44286</v>
      </c>
      <c r="AF257" s="5">
        <v>83.7</v>
      </c>
      <c r="AG257" s="8">
        <v>44286</v>
      </c>
      <c r="AH257" s="5">
        <v>97.02</v>
      </c>
      <c r="AK257" s="8">
        <v>44286</v>
      </c>
      <c r="AL257" s="5">
        <v>688</v>
      </c>
      <c r="AQ257" s="8">
        <v>44286</v>
      </c>
      <c r="AR257" s="5">
        <v>6</v>
      </c>
      <c r="AU257" s="8">
        <v>45535</v>
      </c>
      <c r="AV257" s="5">
        <v>0.1</v>
      </c>
      <c r="AY257" s="8">
        <v>44286</v>
      </c>
      <c r="AZ257" s="5">
        <v>2.5499999999999998</v>
      </c>
      <c r="BE257" s="8">
        <v>45382</v>
      </c>
      <c r="BF257" s="5">
        <v>15.89</v>
      </c>
      <c r="BK257" s="8">
        <v>44773</v>
      </c>
      <c r="BL257" s="5">
        <v>0.1</v>
      </c>
      <c r="BO257" s="8">
        <v>44377</v>
      </c>
      <c r="BP257" s="5">
        <v>0.8</v>
      </c>
      <c r="BQ257" s="8">
        <v>44286</v>
      </c>
      <c r="BR257" s="5">
        <v>1616</v>
      </c>
      <c r="BS257" s="8">
        <v>45199</v>
      </c>
      <c r="BT257" s="5">
        <v>1462</v>
      </c>
      <c r="BW257" s="8">
        <v>44286</v>
      </c>
      <c r="BX257" s="5">
        <v>880.65</v>
      </c>
      <c r="CC257" s="8">
        <v>44286</v>
      </c>
      <c r="CD257" s="5">
        <v>-74.168999999999997</v>
      </c>
      <c r="CG257" s="8">
        <v>44286</v>
      </c>
      <c r="CH257" s="5">
        <v>1.2</v>
      </c>
      <c r="CI257" s="8">
        <v>44742</v>
      </c>
      <c r="CJ257" s="5">
        <v>1.9</v>
      </c>
      <c r="CM257" s="8">
        <v>44286</v>
      </c>
      <c r="CN257" s="5">
        <v>0.5</v>
      </c>
      <c r="CO257" s="8">
        <v>44316</v>
      </c>
      <c r="CP257" s="5">
        <v>0.3</v>
      </c>
      <c r="CQ257" s="8">
        <v>45626</v>
      </c>
      <c r="CR257" s="5">
        <v>2.7</v>
      </c>
      <c r="CS257" s="8">
        <v>45657</v>
      </c>
      <c r="CT257" s="5">
        <v>3.3</v>
      </c>
      <c r="DA257" s="8">
        <v>44286</v>
      </c>
      <c r="DB257" s="5">
        <v>19.8</v>
      </c>
      <c r="DE257" s="8">
        <v>44286</v>
      </c>
      <c r="DF257" s="5">
        <v>4.3</v>
      </c>
    </row>
    <row r="258" spans="1:110" x14ac:dyDescent="0.2">
      <c r="A258" s="8">
        <v>44316</v>
      </c>
      <c r="B258" s="5">
        <v>65.099999999999994</v>
      </c>
      <c r="E258" s="8">
        <v>44469</v>
      </c>
      <c r="F258" s="5">
        <v>78.099999999999994</v>
      </c>
      <c r="O258" s="8">
        <v>44316</v>
      </c>
      <c r="P258" s="5">
        <v>65.099999999999994</v>
      </c>
      <c r="Q258" s="8">
        <v>45351</v>
      </c>
      <c r="R258" s="5">
        <v>-13.5</v>
      </c>
      <c r="Y258" s="8">
        <v>44316</v>
      </c>
      <c r="Z258" s="5">
        <v>40.61</v>
      </c>
      <c r="AE258" s="8">
        <v>44316</v>
      </c>
      <c r="AF258" s="5">
        <v>87.6</v>
      </c>
      <c r="AG258" s="8">
        <v>44316</v>
      </c>
      <c r="AH258" s="5">
        <v>112.7</v>
      </c>
      <c r="AK258" s="8">
        <v>44316</v>
      </c>
      <c r="AL258" s="5">
        <v>1033</v>
      </c>
      <c r="AQ258" s="8">
        <v>44316</v>
      </c>
      <c r="AR258" s="5">
        <v>5.7</v>
      </c>
      <c r="AU258" s="8">
        <v>45565</v>
      </c>
      <c r="AV258" s="5">
        <v>0</v>
      </c>
      <c r="AY258" s="8">
        <v>44316</v>
      </c>
      <c r="AZ258" s="5">
        <v>0.92</v>
      </c>
      <c r="BE258" s="8">
        <v>45412</v>
      </c>
      <c r="BF258" s="5">
        <v>15.67</v>
      </c>
      <c r="BK258" s="8">
        <v>44804</v>
      </c>
      <c r="BL258" s="5">
        <v>0</v>
      </c>
      <c r="BO258" s="8">
        <v>44408</v>
      </c>
      <c r="BP258" s="5">
        <v>0.6</v>
      </c>
      <c r="BQ258" s="8">
        <v>44316</v>
      </c>
      <c r="BR258" s="5">
        <v>1702</v>
      </c>
      <c r="BS258" s="8">
        <v>45230</v>
      </c>
      <c r="BT258" s="5">
        <v>1446</v>
      </c>
      <c r="BW258" s="8">
        <v>44316</v>
      </c>
      <c r="BX258" s="5">
        <v>951.32</v>
      </c>
      <c r="CC258" s="8">
        <v>44316</v>
      </c>
      <c r="CD258" s="5">
        <v>-68.691000000000003</v>
      </c>
      <c r="CG258" s="8">
        <v>44316</v>
      </c>
      <c r="CH258" s="5">
        <v>-0.1</v>
      </c>
      <c r="CI258" s="8">
        <v>44773</v>
      </c>
      <c r="CJ258" s="5">
        <v>0.2</v>
      </c>
      <c r="CM258" s="8">
        <v>44316</v>
      </c>
      <c r="CN258" s="5">
        <v>0.2</v>
      </c>
      <c r="CO258" s="8">
        <v>44347</v>
      </c>
      <c r="CP258" s="5">
        <v>0.5</v>
      </c>
      <c r="CQ258" s="8">
        <v>45657</v>
      </c>
      <c r="CR258" s="5">
        <v>2.9</v>
      </c>
      <c r="CS258" s="8">
        <v>45688</v>
      </c>
      <c r="CT258" s="5">
        <v>3.1</v>
      </c>
      <c r="DA258" s="8">
        <v>44316</v>
      </c>
      <c r="DB258" s="5">
        <v>-14.4</v>
      </c>
      <c r="DE258" s="8">
        <v>44316</v>
      </c>
      <c r="DF258" s="5">
        <v>0.5</v>
      </c>
    </row>
    <row r="259" spans="1:110" x14ac:dyDescent="0.2">
      <c r="A259" s="8">
        <v>44347</v>
      </c>
      <c r="B259" s="5">
        <v>61</v>
      </c>
      <c r="E259" s="8">
        <v>44500</v>
      </c>
      <c r="F259" s="5">
        <v>82</v>
      </c>
      <c r="O259" s="8">
        <v>44347</v>
      </c>
      <c r="P259" s="5">
        <v>67.900000000000006</v>
      </c>
      <c r="Q259" s="8">
        <v>45382</v>
      </c>
      <c r="R259" s="5">
        <v>-7.1</v>
      </c>
      <c r="Y259" s="8">
        <v>44347</v>
      </c>
      <c r="Z259" s="5">
        <v>41.94</v>
      </c>
      <c r="AE259" s="8">
        <v>44347</v>
      </c>
      <c r="AF259" s="5">
        <v>83.1</v>
      </c>
      <c r="AG259" s="8">
        <v>44347</v>
      </c>
      <c r="AH259" s="5">
        <v>118.55</v>
      </c>
      <c r="AK259" s="8">
        <v>44347</v>
      </c>
      <c r="AL259" s="5">
        <v>665</v>
      </c>
      <c r="AQ259" s="8">
        <v>44347</v>
      </c>
      <c r="AR259" s="5">
        <v>5.9</v>
      </c>
      <c r="AU259" s="8">
        <v>45596</v>
      </c>
      <c r="AV259" s="5">
        <v>0.1</v>
      </c>
      <c r="AY259" s="8">
        <v>44347</v>
      </c>
      <c r="AZ259" s="5">
        <v>0.67</v>
      </c>
      <c r="BE259" s="8">
        <v>45443</v>
      </c>
      <c r="BF259" s="5">
        <v>15.84</v>
      </c>
      <c r="BK259" s="8">
        <v>44834</v>
      </c>
      <c r="BL259" s="5">
        <v>0.2</v>
      </c>
      <c r="BO259" s="8">
        <v>44439</v>
      </c>
      <c r="BP259" s="5">
        <v>1.2</v>
      </c>
      <c r="BQ259" s="8">
        <v>44347</v>
      </c>
      <c r="BR259" s="5">
        <v>1629</v>
      </c>
      <c r="BS259" s="8">
        <v>45260</v>
      </c>
      <c r="BT259" s="5">
        <v>1468</v>
      </c>
      <c r="BW259" s="8">
        <v>44347</v>
      </c>
      <c r="BX259" s="5">
        <v>862.49</v>
      </c>
      <c r="CC259" s="8">
        <v>44347</v>
      </c>
      <c r="CD259" s="5">
        <v>-71.153000000000006</v>
      </c>
      <c r="CG259" s="8">
        <v>44347</v>
      </c>
      <c r="CH259" s="5">
        <v>1.7</v>
      </c>
      <c r="CI259" s="8">
        <v>44804</v>
      </c>
      <c r="CJ259" s="5">
        <v>-0.2</v>
      </c>
      <c r="CM259" s="8">
        <v>44347</v>
      </c>
      <c r="CN259" s="5">
        <v>0.5</v>
      </c>
      <c r="CO259" s="8">
        <v>44377</v>
      </c>
      <c r="CP259" s="5">
        <v>0.4</v>
      </c>
      <c r="CQ259" s="8">
        <v>45688</v>
      </c>
      <c r="CR259" s="5">
        <v>2.9</v>
      </c>
      <c r="CS259" s="8">
        <v>45716</v>
      </c>
      <c r="CT259" s="5">
        <v>3.2</v>
      </c>
      <c r="DA259" s="8">
        <v>44347</v>
      </c>
      <c r="DB259" s="5">
        <v>-2.6</v>
      </c>
      <c r="DE259" s="8">
        <v>44347</v>
      </c>
      <c r="DF259" s="5">
        <v>0.3</v>
      </c>
    </row>
    <row r="260" spans="1:110" x14ac:dyDescent="0.2">
      <c r="A260" s="8">
        <v>44377</v>
      </c>
      <c r="B260" s="5">
        <v>60.9</v>
      </c>
      <c r="E260" s="8">
        <v>44530</v>
      </c>
      <c r="F260" s="5">
        <v>85.5</v>
      </c>
      <c r="O260" s="8">
        <v>44377</v>
      </c>
      <c r="P260" s="5">
        <v>69.900000000000006</v>
      </c>
      <c r="Q260" s="8">
        <v>45412</v>
      </c>
      <c r="R260" s="5">
        <v>-6</v>
      </c>
      <c r="Y260" s="8">
        <v>44377</v>
      </c>
      <c r="Z260" s="5">
        <v>30.69</v>
      </c>
      <c r="AE260" s="8">
        <v>44377</v>
      </c>
      <c r="AF260" s="5">
        <v>86.6</v>
      </c>
      <c r="AG260" s="8">
        <v>44377</v>
      </c>
      <c r="AH260" s="5">
        <v>118.74</v>
      </c>
      <c r="AK260" s="8">
        <v>44377</v>
      </c>
      <c r="AL260" s="5">
        <v>704</v>
      </c>
      <c r="AQ260" s="8">
        <v>44377</v>
      </c>
      <c r="AR260" s="5">
        <v>5.6</v>
      </c>
      <c r="AU260" s="8">
        <v>45626</v>
      </c>
      <c r="AV260" s="5">
        <v>0.3</v>
      </c>
      <c r="AY260" s="8">
        <v>44377</v>
      </c>
      <c r="AZ260" s="5">
        <v>0.6</v>
      </c>
      <c r="BE260" s="8">
        <v>45473</v>
      </c>
      <c r="BF260" s="5">
        <v>15.61</v>
      </c>
      <c r="BK260" s="8">
        <v>44865</v>
      </c>
      <c r="BL260" s="5">
        <v>1</v>
      </c>
      <c r="BO260" s="8">
        <v>44469</v>
      </c>
      <c r="BP260" s="5">
        <v>1.1000000000000001</v>
      </c>
      <c r="BQ260" s="8">
        <v>44377</v>
      </c>
      <c r="BR260" s="5">
        <v>1586</v>
      </c>
      <c r="BS260" s="8">
        <v>45291</v>
      </c>
      <c r="BT260" s="5">
        <v>1475</v>
      </c>
      <c r="BW260" s="8">
        <v>44377</v>
      </c>
      <c r="BX260" s="5">
        <v>790.59</v>
      </c>
      <c r="CC260" s="8">
        <v>44377</v>
      </c>
      <c r="CD260" s="5">
        <v>-73.676000000000002</v>
      </c>
      <c r="CG260" s="8">
        <v>44377</v>
      </c>
      <c r="CH260" s="5">
        <v>1</v>
      </c>
      <c r="CI260" s="8">
        <v>44834</v>
      </c>
      <c r="CJ260" s="5">
        <v>0.4</v>
      </c>
      <c r="CM260" s="8">
        <v>44377</v>
      </c>
      <c r="CN260" s="5">
        <v>0.5</v>
      </c>
      <c r="CO260" s="8">
        <v>44408</v>
      </c>
      <c r="CP260" s="5">
        <v>0.4</v>
      </c>
      <c r="CQ260" s="8">
        <v>45716</v>
      </c>
      <c r="CR260" s="5">
        <v>2.9</v>
      </c>
      <c r="CS260" s="8">
        <v>45747</v>
      </c>
      <c r="CT260" s="5">
        <v>3</v>
      </c>
      <c r="DA260" s="8">
        <v>44377</v>
      </c>
      <c r="DB260" s="5">
        <v>-0.4</v>
      </c>
      <c r="DE260" s="8">
        <v>44377</v>
      </c>
      <c r="DF260" s="5">
        <v>0.8</v>
      </c>
    </row>
    <row r="261" spans="1:110" x14ac:dyDescent="0.2">
      <c r="A261" s="8">
        <v>44408</v>
      </c>
      <c r="B261" s="5">
        <v>60.9</v>
      </c>
      <c r="E261" s="8">
        <v>44561</v>
      </c>
      <c r="F261" s="5">
        <v>79.3</v>
      </c>
      <c r="O261" s="8">
        <v>44408</v>
      </c>
      <c r="P261" s="5">
        <v>64.8</v>
      </c>
      <c r="Q261" s="8">
        <v>45443</v>
      </c>
      <c r="R261" s="5">
        <v>-9.9</v>
      </c>
      <c r="Y261" s="8">
        <v>44408</v>
      </c>
      <c r="Z261" s="5">
        <v>27.73</v>
      </c>
      <c r="AE261" s="8">
        <v>44408</v>
      </c>
      <c r="AF261" s="5">
        <v>80.7</v>
      </c>
      <c r="AG261" s="8">
        <v>44408</v>
      </c>
      <c r="AH261" s="5">
        <v>123.56</v>
      </c>
      <c r="AK261" s="8">
        <v>44408</v>
      </c>
      <c r="AL261" s="5">
        <v>855</v>
      </c>
      <c r="AQ261" s="8">
        <v>44408</v>
      </c>
      <c r="AR261" s="5">
        <v>5.7</v>
      </c>
      <c r="AU261" s="8">
        <v>45657</v>
      </c>
      <c r="AV261" s="5">
        <v>0.3</v>
      </c>
      <c r="AY261" s="8">
        <v>44408</v>
      </c>
      <c r="AZ261" s="5">
        <v>0.51</v>
      </c>
      <c r="BE261" s="8">
        <v>45504</v>
      </c>
      <c r="BF261" s="5">
        <v>16.14</v>
      </c>
      <c r="BK261" s="8">
        <v>44895</v>
      </c>
      <c r="BL261" s="5">
        <v>-0.2</v>
      </c>
      <c r="BO261" s="8">
        <v>44500</v>
      </c>
      <c r="BP261" s="5">
        <v>2.1</v>
      </c>
      <c r="BQ261" s="8">
        <v>44408</v>
      </c>
      <c r="BR261" s="5">
        <v>1593</v>
      </c>
      <c r="BS261" s="8">
        <v>45322</v>
      </c>
      <c r="BT261" s="5">
        <v>1506</v>
      </c>
      <c r="BW261" s="8">
        <v>44408</v>
      </c>
      <c r="BX261" s="5">
        <v>692.07</v>
      </c>
      <c r="CC261" s="8">
        <v>44408</v>
      </c>
      <c r="CD261" s="5">
        <v>-71.734999999999999</v>
      </c>
      <c r="CG261" s="8">
        <v>44408</v>
      </c>
      <c r="CH261" s="5">
        <v>0.3</v>
      </c>
      <c r="CI261" s="8">
        <v>44865</v>
      </c>
      <c r="CJ261" s="5">
        <v>1</v>
      </c>
      <c r="CM261" s="8">
        <v>44408</v>
      </c>
      <c r="CN261" s="5">
        <v>0.5</v>
      </c>
      <c r="CO261" s="8">
        <v>44439</v>
      </c>
      <c r="CP261" s="5">
        <v>0.3</v>
      </c>
      <c r="CQ261" s="8">
        <v>45747</v>
      </c>
      <c r="CR261" s="5">
        <v>2.6</v>
      </c>
      <c r="CS261" s="8">
        <v>45777</v>
      </c>
      <c r="CT261" s="5">
        <v>2.8</v>
      </c>
      <c r="DA261" s="8">
        <v>44408</v>
      </c>
      <c r="DB261" s="5">
        <v>0.3</v>
      </c>
      <c r="DE261" s="8">
        <v>44408</v>
      </c>
      <c r="DF261" s="5">
        <v>0.3</v>
      </c>
    </row>
    <row r="262" spans="1:110" x14ac:dyDescent="0.2">
      <c r="A262" s="8">
        <v>44439</v>
      </c>
      <c r="B262" s="5">
        <v>58.3</v>
      </c>
      <c r="E262" s="8">
        <v>44592</v>
      </c>
      <c r="F262" s="5">
        <v>67.599999999999994</v>
      </c>
      <c r="O262" s="8">
        <v>44439</v>
      </c>
      <c r="P262" s="5">
        <v>67.599999999999994</v>
      </c>
      <c r="Q262" s="8">
        <v>45473</v>
      </c>
      <c r="R262" s="5">
        <v>-10.6</v>
      </c>
      <c r="Y262" s="8">
        <v>44439</v>
      </c>
      <c r="Z262" s="5">
        <v>22.93</v>
      </c>
      <c r="AE262" s="8">
        <v>44439</v>
      </c>
      <c r="AF262" s="5">
        <v>71.2</v>
      </c>
      <c r="AG262" s="8">
        <v>44439</v>
      </c>
      <c r="AH262" s="5">
        <v>122.28</v>
      </c>
      <c r="AK262" s="8">
        <v>44439</v>
      </c>
      <c r="AL262" s="5">
        <v>706</v>
      </c>
      <c r="AQ262" s="8">
        <v>44439</v>
      </c>
      <c r="AR262" s="5">
        <v>5.2</v>
      </c>
      <c r="AU262" s="8">
        <v>45688</v>
      </c>
      <c r="AV262" s="5">
        <v>-0.1</v>
      </c>
      <c r="AY262" s="8">
        <v>44439</v>
      </c>
      <c r="AZ262" s="5">
        <v>0.41</v>
      </c>
      <c r="BE262" s="8">
        <v>45535</v>
      </c>
      <c r="BF262" s="5">
        <v>15.41</v>
      </c>
      <c r="BK262" s="8">
        <v>44926</v>
      </c>
      <c r="BL262" s="5">
        <v>-0.9</v>
      </c>
      <c r="BO262" s="8">
        <v>44530</v>
      </c>
      <c r="BP262" s="5">
        <v>1.2</v>
      </c>
      <c r="BQ262" s="8">
        <v>44439</v>
      </c>
      <c r="BR262" s="5">
        <v>1554</v>
      </c>
      <c r="BS262" s="8">
        <v>45351</v>
      </c>
      <c r="BT262" s="5">
        <v>1491</v>
      </c>
      <c r="BW262" s="8">
        <v>44439</v>
      </c>
      <c r="BX262" s="5">
        <v>714.4</v>
      </c>
      <c r="CC262" s="8">
        <v>44439</v>
      </c>
      <c r="CD262" s="5">
        <v>-70.468999999999994</v>
      </c>
      <c r="CG262" s="8">
        <v>44439</v>
      </c>
      <c r="CH262" s="5">
        <v>1</v>
      </c>
      <c r="CI262" s="8">
        <v>44895</v>
      </c>
      <c r="CJ262" s="5">
        <v>-2.1</v>
      </c>
      <c r="CM262" s="8">
        <v>44439</v>
      </c>
      <c r="CN262" s="5">
        <v>0.4</v>
      </c>
      <c r="CO262" s="8">
        <v>44469</v>
      </c>
      <c r="CP262" s="5">
        <v>0.2</v>
      </c>
      <c r="CQ262" s="8">
        <v>45777</v>
      </c>
      <c r="CR262" s="5">
        <v>2.4</v>
      </c>
      <c r="CS262" s="8">
        <v>45808</v>
      </c>
      <c r="CT262" s="5">
        <v>2.9</v>
      </c>
      <c r="DA262" s="8">
        <v>44439</v>
      </c>
      <c r="DB262" s="5">
        <v>0.2</v>
      </c>
      <c r="DE262" s="8">
        <v>44439</v>
      </c>
      <c r="DF262" s="5">
        <v>0.6</v>
      </c>
    </row>
    <row r="263" spans="1:110" x14ac:dyDescent="0.2">
      <c r="A263" s="8">
        <v>44469</v>
      </c>
      <c r="B263" s="5">
        <v>59.6</v>
      </c>
      <c r="E263" s="8">
        <v>44620</v>
      </c>
      <c r="F263" s="5">
        <v>77.5</v>
      </c>
      <c r="O263" s="8">
        <v>44469</v>
      </c>
      <c r="P263" s="5">
        <v>65</v>
      </c>
      <c r="Q263" s="8">
        <v>45504</v>
      </c>
      <c r="R263" s="5">
        <v>-6.3</v>
      </c>
      <c r="Y263" s="8">
        <v>44469</v>
      </c>
      <c r="Z263" s="5">
        <v>18.690000000000001</v>
      </c>
      <c r="AE263" s="8">
        <v>44469</v>
      </c>
      <c r="AF263" s="5">
        <v>71.2</v>
      </c>
      <c r="AG263" s="8">
        <v>44469</v>
      </c>
      <c r="AH263" s="5">
        <v>114.5</v>
      </c>
      <c r="AK263" s="8">
        <v>44469</v>
      </c>
      <c r="AL263" s="5">
        <v>474</v>
      </c>
      <c r="AQ263" s="8">
        <v>44469</v>
      </c>
      <c r="AR263" s="5">
        <v>5.0999999999999996</v>
      </c>
      <c r="AU263" s="8">
        <v>45716</v>
      </c>
      <c r="AV263" s="5">
        <v>0.3</v>
      </c>
      <c r="AY263" s="8">
        <v>44469</v>
      </c>
      <c r="AZ263" s="5">
        <v>-0.04</v>
      </c>
      <c r="BE263" s="8">
        <v>45565</v>
      </c>
      <c r="BF263" s="5">
        <v>15.68</v>
      </c>
      <c r="BK263" s="8">
        <v>44957</v>
      </c>
      <c r="BL263" s="5">
        <v>1.9</v>
      </c>
      <c r="BO263" s="8">
        <v>44561</v>
      </c>
      <c r="BP263" s="5">
        <v>2</v>
      </c>
      <c r="BQ263" s="8">
        <v>44469</v>
      </c>
      <c r="BR263" s="5">
        <v>1612</v>
      </c>
      <c r="BS263" s="8">
        <v>45382</v>
      </c>
      <c r="BT263" s="5">
        <v>1510</v>
      </c>
      <c r="BW263" s="8">
        <v>44469</v>
      </c>
      <c r="BX263" s="5">
        <v>758.46</v>
      </c>
      <c r="CC263" s="8">
        <v>44469</v>
      </c>
      <c r="CD263" s="5">
        <v>-79.234999999999999</v>
      </c>
      <c r="CG263" s="8">
        <v>44469</v>
      </c>
      <c r="CH263" s="5">
        <v>0.1</v>
      </c>
      <c r="CI263" s="8">
        <v>44926</v>
      </c>
      <c r="CJ263" s="5">
        <v>5.4</v>
      </c>
      <c r="CM263" s="8">
        <v>44469</v>
      </c>
      <c r="CN263" s="5">
        <v>0.3</v>
      </c>
      <c r="CO263" s="8">
        <v>44500</v>
      </c>
      <c r="CP263" s="5">
        <v>0.4</v>
      </c>
      <c r="CQ263" s="8">
        <v>45808</v>
      </c>
      <c r="CR263" s="5">
        <v>2.5</v>
      </c>
      <c r="DA263" s="8">
        <v>44469</v>
      </c>
      <c r="DB263" s="5">
        <v>-0.2</v>
      </c>
      <c r="DE263" s="8">
        <v>44469</v>
      </c>
      <c r="DF263" s="5">
        <v>0.6</v>
      </c>
    </row>
    <row r="264" spans="1:110" x14ac:dyDescent="0.2">
      <c r="A264" s="8">
        <v>44500</v>
      </c>
      <c r="B264" s="5">
        <v>60.6</v>
      </c>
      <c r="E264" s="8">
        <v>44651</v>
      </c>
      <c r="F264" s="5">
        <v>79.5</v>
      </c>
      <c r="O264" s="8">
        <v>44500</v>
      </c>
      <c r="P264" s="5">
        <v>63.5</v>
      </c>
      <c r="Q264" s="8">
        <v>45535</v>
      </c>
      <c r="R264" s="5">
        <v>-6</v>
      </c>
      <c r="Y264" s="8">
        <v>44500</v>
      </c>
      <c r="Z264" s="5">
        <v>24.1</v>
      </c>
      <c r="AE264" s="8">
        <v>44500</v>
      </c>
      <c r="AF264" s="5">
        <v>71.5</v>
      </c>
      <c r="AG264" s="8">
        <v>44500</v>
      </c>
      <c r="AH264" s="5">
        <v>108.04</v>
      </c>
      <c r="AK264" s="8">
        <v>44500</v>
      </c>
      <c r="AL264" s="5">
        <v>451</v>
      </c>
      <c r="AQ264" s="8">
        <v>44500</v>
      </c>
      <c r="AR264" s="5">
        <v>4.7</v>
      </c>
      <c r="AU264" s="8">
        <v>45747</v>
      </c>
      <c r="AV264" s="5">
        <v>0.1</v>
      </c>
      <c r="AY264" s="8">
        <v>44500</v>
      </c>
      <c r="AZ264" s="5">
        <v>0.89</v>
      </c>
      <c r="BE264" s="8">
        <v>45596</v>
      </c>
      <c r="BF264" s="5">
        <v>15.8</v>
      </c>
      <c r="BK264" s="8">
        <v>44985</v>
      </c>
      <c r="BL264" s="5">
        <v>-0.3</v>
      </c>
      <c r="BO264" s="8">
        <v>44592</v>
      </c>
      <c r="BP264" s="5">
        <v>0.8</v>
      </c>
      <c r="BQ264" s="8">
        <v>44500</v>
      </c>
      <c r="BR264" s="5">
        <v>1576</v>
      </c>
      <c r="BS264" s="8">
        <v>45412</v>
      </c>
      <c r="BT264" s="5">
        <v>1474</v>
      </c>
      <c r="BW264" s="8">
        <v>44500</v>
      </c>
      <c r="BX264" s="5">
        <v>799.53</v>
      </c>
      <c r="CC264" s="8">
        <v>44500</v>
      </c>
      <c r="CD264" s="5">
        <v>-66.923000000000002</v>
      </c>
      <c r="CG264" s="8">
        <v>44500</v>
      </c>
      <c r="CH264" s="5">
        <v>0.4</v>
      </c>
      <c r="CI264" s="8">
        <v>44957</v>
      </c>
      <c r="CJ264" s="5">
        <v>-4.5</v>
      </c>
      <c r="CM264" s="8">
        <v>44500</v>
      </c>
      <c r="CN264" s="5">
        <v>0.6</v>
      </c>
      <c r="CO264" s="8">
        <v>44530</v>
      </c>
      <c r="CP264" s="5">
        <v>0.5</v>
      </c>
      <c r="DA264" s="8">
        <v>44500</v>
      </c>
      <c r="DB264" s="5">
        <v>0.2</v>
      </c>
      <c r="DE264" s="8">
        <v>44500</v>
      </c>
      <c r="DF264" s="5">
        <v>1</v>
      </c>
    </row>
    <row r="265" spans="1:110" x14ac:dyDescent="0.2">
      <c r="A265" s="8">
        <v>44530</v>
      </c>
      <c r="B265" s="5">
        <v>61.2</v>
      </c>
      <c r="E265" s="8">
        <v>44681</v>
      </c>
      <c r="F265" s="5">
        <v>86.8</v>
      </c>
      <c r="O265" s="8">
        <v>44530</v>
      </c>
      <c r="P265" s="5">
        <v>66.900000000000006</v>
      </c>
      <c r="Q265" s="8">
        <v>45565</v>
      </c>
      <c r="R265" s="5">
        <v>-4.5</v>
      </c>
      <c r="Y265" s="8">
        <v>44530</v>
      </c>
      <c r="Z265" s="5">
        <v>23.14</v>
      </c>
      <c r="AE265" s="8">
        <v>44530</v>
      </c>
      <c r="AF265" s="5">
        <v>67.099999999999994</v>
      </c>
      <c r="AG265" s="8">
        <v>44530</v>
      </c>
      <c r="AH265" s="5">
        <v>110.9</v>
      </c>
      <c r="AK265" s="8">
        <v>44530</v>
      </c>
      <c r="AL265" s="5">
        <v>543</v>
      </c>
      <c r="AQ265" s="8">
        <v>44530</v>
      </c>
      <c r="AR265" s="5">
        <v>4.5</v>
      </c>
      <c r="AU265" s="8">
        <v>45777</v>
      </c>
      <c r="AV265" s="5">
        <v>0.2</v>
      </c>
      <c r="AY265" s="8">
        <v>44530</v>
      </c>
      <c r="AZ265" s="5">
        <v>0.62</v>
      </c>
      <c r="BE265" s="8">
        <v>45626</v>
      </c>
      <c r="BF265" s="5">
        <v>16.100000000000001</v>
      </c>
      <c r="BK265" s="8">
        <v>45016</v>
      </c>
      <c r="BL265" s="5">
        <v>-0.5</v>
      </c>
      <c r="BO265" s="8">
        <v>44620</v>
      </c>
      <c r="BP265" s="5">
        <v>2</v>
      </c>
      <c r="BQ265" s="8">
        <v>44530</v>
      </c>
      <c r="BR265" s="5">
        <v>1568</v>
      </c>
      <c r="BS265" s="8">
        <v>45443</v>
      </c>
      <c r="BT265" s="5">
        <v>1445</v>
      </c>
      <c r="BW265" s="8">
        <v>44530</v>
      </c>
      <c r="BX265" s="5">
        <v>770.71</v>
      </c>
      <c r="CC265" s="8">
        <v>44530</v>
      </c>
      <c r="CD265" s="5">
        <v>-78.221999999999994</v>
      </c>
      <c r="CG265" s="8">
        <v>44530</v>
      </c>
      <c r="CH265" s="5">
        <v>1.6</v>
      </c>
      <c r="CI265" s="8">
        <v>44985</v>
      </c>
      <c r="CJ265" s="5">
        <v>-1</v>
      </c>
      <c r="CM265" s="8">
        <v>44530</v>
      </c>
      <c r="CN265" s="5">
        <v>0.7</v>
      </c>
      <c r="CO265" s="8">
        <v>44561</v>
      </c>
      <c r="CP265" s="5">
        <v>0.5</v>
      </c>
      <c r="DA265" s="8">
        <v>44530</v>
      </c>
      <c r="DB265" s="5">
        <v>0.4</v>
      </c>
      <c r="DE265" s="8">
        <v>44530</v>
      </c>
      <c r="DF265" s="5">
        <v>0.6</v>
      </c>
    </row>
    <row r="266" spans="1:110" x14ac:dyDescent="0.2">
      <c r="A266" s="8">
        <v>44561</v>
      </c>
      <c r="B266" s="5">
        <v>60.2</v>
      </c>
      <c r="E266" s="8">
        <v>44712</v>
      </c>
      <c r="F266" s="5">
        <v>80.8</v>
      </c>
      <c r="O266" s="8">
        <v>44561</v>
      </c>
      <c r="P266" s="5">
        <v>61.8</v>
      </c>
      <c r="Q266" s="8">
        <v>45596</v>
      </c>
      <c r="R266" s="5">
        <v>2.7</v>
      </c>
      <c r="Y266" s="8">
        <v>44561</v>
      </c>
      <c r="Z266" s="5">
        <v>29.65</v>
      </c>
      <c r="AE266" s="8">
        <v>44561</v>
      </c>
      <c r="AF266" s="5">
        <v>70.400000000000006</v>
      </c>
      <c r="AG266" s="8">
        <v>44561</v>
      </c>
      <c r="AH266" s="5">
        <v>110.38</v>
      </c>
      <c r="AK266" s="8">
        <v>44561</v>
      </c>
      <c r="AL266" s="5">
        <v>444</v>
      </c>
      <c r="AQ266" s="8">
        <v>44561</v>
      </c>
      <c r="AR266" s="5">
        <v>4.0999999999999996</v>
      </c>
      <c r="AY266" s="8">
        <v>44561</v>
      </c>
      <c r="AZ266" s="5">
        <v>0.2</v>
      </c>
      <c r="BE266" s="8">
        <v>45657</v>
      </c>
      <c r="BF266" s="5">
        <v>16.489999999999998</v>
      </c>
      <c r="BK266" s="8">
        <v>45046</v>
      </c>
      <c r="BL266" s="5">
        <v>0.8</v>
      </c>
      <c r="BO266" s="8">
        <v>44651</v>
      </c>
      <c r="BP266" s="5">
        <v>2.2000000000000002</v>
      </c>
      <c r="BQ266" s="8">
        <v>44561</v>
      </c>
      <c r="BR266" s="5">
        <v>1656</v>
      </c>
      <c r="BS266" s="8">
        <v>45473</v>
      </c>
      <c r="BT266" s="5">
        <v>1401</v>
      </c>
      <c r="BW266" s="8">
        <v>44561</v>
      </c>
      <c r="BX266" s="5">
        <v>758.76</v>
      </c>
      <c r="CC266" s="8">
        <v>44561</v>
      </c>
      <c r="CD266" s="5">
        <v>-82.825000000000003</v>
      </c>
      <c r="CG266" s="8">
        <v>44561</v>
      </c>
      <c r="CH266" s="5">
        <v>-0.4</v>
      </c>
      <c r="CI266" s="8">
        <v>45016</v>
      </c>
      <c r="CJ266" s="5">
        <v>3.2</v>
      </c>
      <c r="CM266" s="8">
        <v>44561</v>
      </c>
      <c r="CN266" s="5">
        <v>0.4</v>
      </c>
      <c r="CO266" s="8">
        <v>44592</v>
      </c>
      <c r="CP266" s="5">
        <v>0.4</v>
      </c>
      <c r="DA266" s="8">
        <v>44561</v>
      </c>
      <c r="DB266" s="5">
        <v>0.5</v>
      </c>
      <c r="DE266" s="8">
        <v>44561</v>
      </c>
      <c r="DF266" s="5">
        <v>-0.6</v>
      </c>
    </row>
    <row r="267" spans="1:110" x14ac:dyDescent="0.2">
      <c r="A267" s="8">
        <v>44592</v>
      </c>
      <c r="B267" s="5">
        <v>57.3</v>
      </c>
      <c r="E267" s="8">
        <v>44742</v>
      </c>
      <c r="F267" s="5">
        <v>80.2</v>
      </c>
      <c r="O267" s="8">
        <v>44592</v>
      </c>
      <c r="P267" s="5">
        <v>61.2</v>
      </c>
      <c r="Q267" s="8">
        <v>45626</v>
      </c>
      <c r="R267" s="5">
        <v>0.1</v>
      </c>
      <c r="Y267" s="8">
        <v>44592</v>
      </c>
      <c r="Z267" s="5">
        <v>18.21</v>
      </c>
      <c r="AE267" s="8">
        <v>44592</v>
      </c>
      <c r="AF267" s="5">
        <v>68.599999999999994</v>
      </c>
      <c r="AG267" s="8">
        <v>44592</v>
      </c>
      <c r="AH267" s="5">
        <v>111.17</v>
      </c>
      <c r="AK267" s="8">
        <v>44592</v>
      </c>
      <c r="AL267" s="5">
        <v>51</v>
      </c>
      <c r="AQ267" s="8">
        <v>44592</v>
      </c>
      <c r="AR267" s="5">
        <v>3.9</v>
      </c>
      <c r="AY267" s="8">
        <v>44592</v>
      </c>
      <c r="AZ267" s="5">
        <v>0.49</v>
      </c>
      <c r="BE267" s="8">
        <v>45688</v>
      </c>
      <c r="BF267" s="5">
        <v>15.99</v>
      </c>
      <c r="BK267" s="8">
        <v>45077</v>
      </c>
      <c r="BL267" s="5">
        <v>-0.2</v>
      </c>
      <c r="BO267" s="8">
        <v>44681</v>
      </c>
      <c r="BP267" s="5">
        <v>2.1</v>
      </c>
      <c r="BQ267" s="8">
        <v>44592</v>
      </c>
      <c r="BR267" s="5">
        <v>1685</v>
      </c>
      <c r="BS267" s="8">
        <v>45504</v>
      </c>
      <c r="BT267" s="5">
        <v>1422</v>
      </c>
      <c r="BW267" s="8">
        <v>44592</v>
      </c>
      <c r="BX267" s="5">
        <v>801.61</v>
      </c>
      <c r="CC267" s="8">
        <v>44592</v>
      </c>
      <c r="CD267" s="5">
        <v>-86.918999999999997</v>
      </c>
      <c r="CG267" s="8">
        <v>44592</v>
      </c>
      <c r="CH267" s="5">
        <v>0.9</v>
      </c>
      <c r="CI267" s="8">
        <v>45046</v>
      </c>
      <c r="CJ267" s="5">
        <v>0.8</v>
      </c>
      <c r="CM267" s="8">
        <v>44592</v>
      </c>
      <c r="CN267" s="5">
        <v>0.4</v>
      </c>
      <c r="CO267" s="8">
        <v>44620</v>
      </c>
      <c r="CP267" s="5">
        <v>0.5</v>
      </c>
      <c r="DA267" s="8">
        <v>44592</v>
      </c>
      <c r="DB267" s="5">
        <v>-0.4</v>
      </c>
      <c r="DE267" s="8">
        <v>44592</v>
      </c>
      <c r="DF267" s="5">
        <v>1.6</v>
      </c>
    </row>
    <row r="268" spans="1:110" x14ac:dyDescent="0.2">
      <c r="A268" s="8">
        <v>44620</v>
      </c>
      <c r="B268" s="5">
        <v>57.7</v>
      </c>
      <c r="E268" s="8">
        <v>44773</v>
      </c>
      <c r="F268" s="5">
        <v>73.5</v>
      </c>
      <c r="O268" s="8">
        <v>44620</v>
      </c>
      <c r="P268" s="5">
        <v>62.7</v>
      </c>
      <c r="Q268" s="8">
        <v>45657</v>
      </c>
      <c r="R268" s="5">
        <v>9.3000000000000007</v>
      </c>
      <c r="Y268" s="8">
        <v>44620</v>
      </c>
      <c r="Z268" s="5">
        <v>19.5</v>
      </c>
      <c r="AE268" s="8">
        <v>44620</v>
      </c>
      <c r="AF268" s="5">
        <v>61.6</v>
      </c>
      <c r="AG268" s="8">
        <v>44620</v>
      </c>
      <c r="AH268" s="5">
        <v>109.78</v>
      </c>
      <c r="AK268" s="8">
        <v>44620</v>
      </c>
      <c r="AL268" s="5">
        <v>424</v>
      </c>
      <c r="AQ268" s="8">
        <v>44620</v>
      </c>
      <c r="AR268" s="5">
        <v>3.9</v>
      </c>
      <c r="AY268" s="8">
        <v>44620</v>
      </c>
      <c r="AZ268" s="5">
        <v>0.53</v>
      </c>
      <c r="BE268" s="8">
        <v>45716</v>
      </c>
      <c r="BF268" s="5">
        <v>16.12</v>
      </c>
      <c r="BK268" s="8">
        <v>45107</v>
      </c>
      <c r="BL268" s="5">
        <v>0.5</v>
      </c>
      <c r="BO268" s="8">
        <v>44712</v>
      </c>
      <c r="BP268" s="5">
        <v>2</v>
      </c>
      <c r="BQ268" s="8">
        <v>44620</v>
      </c>
      <c r="BR268" s="5">
        <v>1697</v>
      </c>
      <c r="BS268" s="8">
        <v>45535</v>
      </c>
      <c r="BT268" s="5">
        <v>1415</v>
      </c>
      <c r="BW268" s="8">
        <v>44620</v>
      </c>
      <c r="BX268" s="5">
        <v>805.87</v>
      </c>
      <c r="CC268" s="8">
        <v>44620</v>
      </c>
      <c r="CD268" s="5">
        <v>-88.56</v>
      </c>
      <c r="CG268" s="8">
        <v>44620</v>
      </c>
      <c r="CH268" s="5">
        <v>-0.6</v>
      </c>
      <c r="CI268" s="8">
        <v>45077</v>
      </c>
      <c r="CJ268" s="5">
        <v>1.7</v>
      </c>
      <c r="CM268" s="8">
        <v>44620</v>
      </c>
      <c r="CN268" s="5">
        <v>0.8</v>
      </c>
      <c r="CO268" s="8">
        <v>44651</v>
      </c>
      <c r="CP268" s="5">
        <v>0.5</v>
      </c>
      <c r="DA268" s="8">
        <v>44620</v>
      </c>
      <c r="DB268" s="5">
        <v>0.5</v>
      </c>
      <c r="DE268" s="8">
        <v>44620</v>
      </c>
      <c r="DF268" s="5">
        <v>0.5</v>
      </c>
    </row>
    <row r="269" spans="1:110" x14ac:dyDescent="0.2">
      <c r="A269" s="8">
        <v>44651</v>
      </c>
      <c r="B269" s="5">
        <v>58.8</v>
      </c>
      <c r="E269" s="8">
        <v>44804</v>
      </c>
      <c r="F269" s="5">
        <v>55.6</v>
      </c>
      <c r="O269" s="8">
        <v>44651</v>
      </c>
      <c r="P269" s="5">
        <v>57.4</v>
      </c>
      <c r="Q269" s="8">
        <v>45688</v>
      </c>
      <c r="R269" s="5">
        <v>0.6</v>
      </c>
      <c r="Y269" s="8">
        <v>44651</v>
      </c>
      <c r="Z269" s="5">
        <v>14.51</v>
      </c>
      <c r="AE269" s="8">
        <v>44651</v>
      </c>
      <c r="AF269" s="5">
        <v>59.6</v>
      </c>
      <c r="AG269" s="8">
        <v>44651</v>
      </c>
      <c r="AH269" s="5">
        <v>106.9</v>
      </c>
      <c r="AK269" s="8">
        <v>44651</v>
      </c>
      <c r="AL269" s="5">
        <v>469</v>
      </c>
      <c r="AQ269" s="8">
        <v>44651</v>
      </c>
      <c r="AR269" s="5">
        <v>3.7</v>
      </c>
      <c r="AY269" s="8">
        <v>44651</v>
      </c>
      <c r="AZ269" s="5">
        <v>0.41</v>
      </c>
      <c r="BE269" s="8">
        <v>45747</v>
      </c>
      <c r="BF269" s="5">
        <v>16.23</v>
      </c>
      <c r="BK269" s="8">
        <v>45138</v>
      </c>
      <c r="BL269" s="5">
        <v>0.4</v>
      </c>
      <c r="BO269" s="8">
        <v>44742</v>
      </c>
      <c r="BP269" s="5">
        <v>1.9</v>
      </c>
      <c r="BQ269" s="8">
        <v>44651</v>
      </c>
      <c r="BR269" s="5">
        <v>1733</v>
      </c>
      <c r="BS269" s="8">
        <v>45565</v>
      </c>
      <c r="BT269" s="5">
        <v>1459</v>
      </c>
      <c r="BW269" s="8">
        <v>44651</v>
      </c>
      <c r="BX269" s="5">
        <v>765.04</v>
      </c>
      <c r="CC269" s="8">
        <v>44651</v>
      </c>
      <c r="CD269" s="5">
        <v>-103.70699999999999</v>
      </c>
      <c r="CG269" s="8">
        <v>44651</v>
      </c>
      <c r="CH269" s="5">
        <v>1.2</v>
      </c>
      <c r="CI269" s="8">
        <v>45107</v>
      </c>
      <c r="CJ269" s="5">
        <v>4.7</v>
      </c>
      <c r="CM269" s="8">
        <v>44651</v>
      </c>
      <c r="CN269" s="5">
        <v>1.2</v>
      </c>
      <c r="CO269" s="8">
        <v>44681</v>
      </c>
      <c r="CP269" s="5">
        <v>0.4</v>
      </c>
      <c r="DA269" s="8">
        <v>44651</v>
      </c>
      <c r="DB269" s="5">
        <v>0.4</v>
      </c>
      <c r="DE269" s="8">
        <v>44651</v>
      </c>
      <c r="DF269" s="5">
        <v>0.7</v>
      </c>
    </row>
    <row r="270" spans="1:110" x14ac:dyDescent="0.2">
      <c r="A270" s="8">
        <v>44681</v>
      </c>
      <c r="B270" s="5">
        <v>57.5</v>
      </c>
      <c r="E270" s="8">
        <v>44834</v>
      </c>
      <c r="F270" s="5">
        <v>51.4</v>
      </c>
      <c r="O270" s="8">
        <v>44681</v>
      </c>
      <c r="P270" s="5">
        <v>62.1</v>
      </c>
      <c r="Q270" s="8">
        <v>45716</v>
      </c>
      <c r="R270" s="5">
        <v>-0.8</v>
      </c>
      <c r="Y270" s="8">
        <v>44681</v>
      </c>
      <c r="Z270" s="5">
        <v>20.92</v>
      </c>
      <c r="AE270" s="8">
        <v>44681</v>
      </c>
      <c r="AF270" s="5">
        <v>65.599999999999994</v>
      </c>
      <c r="AG270" s="8">
        <v>44681</v>
      </c>
      <c r="AH270" s="5">
        <v>108.33</v>
      </c>
      <c r="AK270" s="8">
        <v>44681</v>
      </c>
      <c r="AL270" s="5">
        <v>386</v>
      </c>
      <c r="AQ270" s="8">
        <v>44681</v>
      </c>
      <c r="AR270" s="5">
        <v>3.5</v>
      </c>
      <c r="AY270" s="8">
        <v>44681</v>
      </c>
      <c r="AZ270" s="5">
        <v>0.49</v>
      </c>
      <c r="BE270" s="8">
        <v>45777</v>
      </c>
      <c r="BF270" s="5">
        <v>17.03</v>
      </c>
      <c r="BK270" s="8">
        <v>45169</v>
      </c>
      <c r="BL270" s="5">
        <v>0.1</v>
      </c>
      <c r="BO270" s="8">
        <v>44773</v>
      </c>
      <c r="BP270" s="5">
        <v>0.8</v>
      </c>
      <c r="BQ270" s="8">
        <v>44681</v>
      </c>
      <c r="BR270" s="5">
        <v>1753</v>
      </c>
      <c r="BS270" s="8">
        <v>45596</v>
      </c>
      <c r="BT270" s="5">
        <v>1433</v>
      </c>
      <c r="BW270" s="8">
        <v>44681</v>
      </c>
      <c r="BX270" s="5">
        <v>744.97</v>
      </c>
      <c r="CC270" s="8">
        <v>44681</v>
      </c>
      <c r="CD270" s="5">
        <v>-90.096000000000004</v>
      </c>
      <c r="CG270" s="8">
        <v>44681</v>
      </c>
      <c r="CH270" s="5">
        <v>0.6</v>
      </c>
      <c r="CI270" s="8">
        <v>45138</v>
      </c>
      <c r="CJ270" s="5">
        <v>-5.2</v>
      </c>
      <c r="CM270" s="8">
        <v>44681</v>
      </c>
      <c r="CN270" s="5">
        <v>0.2</v>
      </c>
      <c r="CO270" s="8">
        <v>44712</v>
      </c>
      <c r="CP270" s="5">
        <v>0.5</v>
      </c>
      <c r="DA270" s="8">
        <v>44681</v>
      </c>
      <c r="DB270" s="5">
        <v>0.5</v>
      </c>
      <c r="DE270" s="8">
        <v>44681</v>
      </c>
      <c r="DF270" s="5">
        <v>0.8</v>
      </c>
    </row>
    <row r="271" spans="1:110" x14ac:dyDescent="0.2">
      <c r="A271" s="8">
        <v>44712</v>
      </c>
      <c r="B271" s="5">
        <v>54.3</v>
      </c>
      <c r="E271" s="8">
        <v>44865</v>
      </c>
      <c r="F271" s="5">
        <v>52.6</v>
      </c>
      <c r="O271" s="8">
        <v>44712</v>
      </c>
      <c r="P271" s="5">
        <v>55.4</v>
      </c>
      <c r="Q271" s="8">
        <v>45747</v>
      </c>
      <c r="R271" s="5">
        <v>-1.1000000000000001</v>
      </c>
      <c r="Y271" s="8">
        <v>44712</v>
      </c>
      <c r="Z271" s="5">
        <v>15.28</v>
      </c>
      <c r="AE271" s="8">
        <v>44712</v>
      </c>
      <c r="AF271" s="5">
        <v>59</v>
      </c>
      <c r="AG271" s="8">
        <v>44712</v>
      </c>
      <c r="AH271" s="5">
        <v>103.53</v>
      </c>
      <c r="AK271" s="8">
        <v>44712</v>
      </c>
      <c r="AL271" s="5">
        <v>323</v>
      </c>
      <c r="AQ271" s="8">
        <v>44712</v>
      </c>
      <c r="AR271" s="5">
        <v>3.5</v>
      </c>
      <c r="AY271" s="8">
        <v>44712</v>
      </c>
      <c r="AZ271" s="5">
        <v>0.45</v>
      </c>
      <c r="BE271" s="8">
        <v>45808</v>
      </c>
      <c r="BF271" s="5">
        <v>16.09</v>
      </c>
      <c r="BK271" s="8">
        <v>45199</v>
      </c>
      <c r="BL271" s="5">
        <v>0.2</v>
      </c>
      <c r="BO271" s="8">
        <v>44804</v>
      </c>
      <c r="BP271" s="5">
        <v>1.2</v>
      </c>
      <c r="BQ271" s="8">
        <v>44712</v>
      </c>
      <c r="BR271" s="5">
        <v>1690</v>
      </c>
      <c r="BS271" s="8">
        <v>45657</v>
      </c>
      <c r="BT271" s="5">
        <v>1462</v>
      </c>
      <c r="BW271" s="8">
        <v>44712</v>
      </c>
      <c r="BX271" s="5">
        <v>595.87</v>
      </c>
      <c r="CC271" s="8">
        <v>44712</v>
      </c>
      <c r="CD271" s="5">
        <v>-84.804000000000002</v>
      </c>
      <c r="CG271" s="8">
        <v>44712</v>
      </c>
      <c r="CH271" s="5">
        <v>0.6</v>
      </c>
      <c r="CI271" s="8">
        <v>45169</v>
      </c>
      <c r="CJ271" s="5">
        <v>0.2</v>
      </c>
      <c r="CM271" s="8">
        <v>44712</v>
      </c>
      <c r="CN271" s="5">
        <v>0.7</v>
      </c>
      <c r="CO271" s="8">
        <v>44742</v>
      </c>
      <c r="CP271" s="5">
        <v>0.5</v>
      </c>
      <c r="DA271" s="8">
        <v>44712</v>
      </c>
      <c r="DB271" s="5">
        <v>0.5</v>
      </c>
      <c r="DE271" s="8">
        <v>44712</v>
      </c>
      <c r="DF271" s="5">
        <v>0.4</v>
      </c>
    </row>
    <row r="272" spans="1:110" x14ac:dyDescent="0.2">
      <c r="A272" s="8">
        <v>44742</v>
      </c>
      <c r="B272" s="5">
        <v>54.2</v>
      </c>
      <c r="E272" s="8">
        <v>44895</v>
      </c>
      <c r="F272" s="5">
        <v>46.2</v>
      </c>
      <c r="O272" s="8">
        <v>44742</v>
      </c>
      <c r="P272" s="5">
        <v>57.3</v>
      </c>
      <c r="Q272" s="8">
        <v>45777</v>
      </c>
      <c r="R272" s="5">
        <v>-14</v>
      </c>
      <c r="Y272" s="8">
        <v>44742</v>
      </c>
      <c r="Z272" s="5">
        <v>5.5</v>
      </c>
      <c r="AE272" s="8">
        <v>44742</v>
      </c>
      <c r="AF272" s="5">
        <v>50.2</v>
      </c>
      <c r="AG272" s="8">
        <v>44742</v>
      </c>
      <c r="AH272" s="5">
        <v>100.22</v>
      </c>
      <c r="AK272" s="8">
        <v>44742</v>
      </c>
      <c r="AL272" s="5">
        <v>265</v>
      </c>
      <c r="AQ272" s="8">
        <v>44742</v>
      </c>
      <c r="AR272" s="5">
        <v>3.6</v>
      </c>
      <c r="AY272" s="8">
        <v>44742</v>
      </c>
      <c r="AZ272" s="5">
        <v>0.09</v>
      </c>
      <c r="BK272" s="8">
        <v>45230</v>
      </c>
      <c r="BL272" s="5">
        <v>-0.2</v>
      </c>
      <c r="BO272" s="8">
        <v>44834</v>
      </c>
      <c r="BP272" s="5">
        <v>0.8</v>
      </c>
      <c r="BQ272" s="8">
        <v>44742</v>
      </c>
      <c r="BR272" s="5">
        <v>1570</v>
      </c>
      <c r="BS272" s="8">
        <v>45716</v>
      </c>
      <c r="BT272" s="5">
        <v>1446</v>
      </c>
      <c r="BW272" s="8">
        <v>44742</v>
      </c>
      <c r="BX272" s="5">
        <v>649.84</v>
      </c>
      <c r="CC272" s="8">
        <v>44742</v>
      </c>
      <c r="CD272" s="5">
        <v>-80.685000000000002</v>
      </c>
      <c r="CG272" s="8">
        <v>44742</v>
      </c>
      <c r="CH272" s="5">
        <v>1.1000000000000001</v>
      </c>
      <c r="CI272" s="8">
        <v>45199</v>
      </c>
      <c r="CJ272" s="5">
        <v>4.4000000000000004</v>
      </c>
      <c r="CM272" s="8">
        <v>44742</v>
      </c>
      <c r="CN272" s="5">
        <v>1.1000000000000001</v>
      </c>
      <c r="CO272" s="8">
        <v>44773</v>
      </c>
      <c r="CP272" s="5">
        <v>0.5</v>
      </c>
      <c r="DA272" s="8">
        <v>44742</v>
      </c>
      <c r="DB272" s="5">
        <v>0.5</v>
      </c>
      <c r="DE272" s="8">
        <v>44742</v>
      </c>
      <c r="DF272" s="5">
        <v>0.9</v>
      </c>
    </row>
    <row r="273" spans="1:110" x14ac:dyDescent="0.2">
      <c r="A273" s="8">
        <v>44773</v>
      </c>
      <c r="B273" s="5">
        <v>51.9</v>
      </c>
      <c r="E273" s="8">
        <v>44926</v>
      </c>
      <c r="F273" s="5">
        <v>43.1</v>
      </c>
      <c r="O273" s="8">
        <v>44773</v>
      </c>
      <c r="P273" s="5">
        <v>54.8</v>
      </c>
      <c r="Q273" s="8">
        <v>45808</v>
      </c>
      <c r="R273" s="5">
        <v>-8.4</v>
      </c>
      <c r="Y273" s="8">
        <v>44773</v>
      </c>
      <c r="Z273" s="5">
        <v>0.6</v>
      </c>
      <c r="AE273" s="8">
        <v>44773</v>
      </c>
      <c r="AF273" s="5">
        <v>51.2</v>
      </c>
      <c r="AG273" s="8">
        <v>44773</v>
      </c>
      <c r="AH273" s="5">
        <v>96.91</v>
      </c>
      <c r="AK273" s="8">
        <v>44773</v>
      </c>
      <c r="AL273" s="5">
        <v>235</v>
      </c>
      <c r="AQ273" s="8">
        <v>44773</v>
      </c>
      <c r="AR273" s="5">
        <v>3.6</v>
      </c>
      <c r="AY273" s="8">
        <v>44773</v>
      </c>
      <c r="AZ273" s="5">
        <v>0.34</v>
      </c>
      <c r="BK273" s="8">
        <v>45260</v>
      </c>
      <c r="BL273" s="5">
        <v>-0.1</v>
      </c>
      <c r="BO273" s="8">
        <v>44865</v>
      </c>
      <c r="BP273" s="5">
        <v>0.7</v>
      </c>
      <c r="BQ273" s="8">
        <v>44773</v>
      </c>
      <c r="BR273" s="5">
        <v>1524</v>
      </c>
      <c r="BS273" s="8">
        <v>45777</v>
      </c>
      <c r="BT273" s="5">
        <v>1414</v>
      </c>
      <c r="BW273" s="8">
        <v>44773</v>
      </c>
      <c r="BX273" s="5">
        <v>571.27</v>
      </c>
      <c r="CC273" s="8">
        <v>44773</v>
      </c>
      <c r="CD273" s="5">
        <v>-70.486000000000004</v>
      </c>
      <c r="CG273" s="8">
        <v>44773</v>
      </c>
      <c r="CH273" s="5">
        <v>0</v>
      </c>
      <c r="CI273" s="8">
        <v>45230</v>
      </c>
      <c r="CJ273" s="5">
        <v>-5.4</v>
      </c>
      <c r="CM273" s="8">
        <v>44773</v>
      </c>
      <c r="CN273" s="5">
        <v>0.2</v>
      </c>
      <c r="CO273" s="8">
        <v>44804</v>
      </c>
      <c r="CP273" s="5">
        <v>0.3</v>
      </c>
      <c r="DA273" s="8">
        <v>44773</v>
      </c>
      <c r="DB273" s="5">
        <v>0.6</v>
      </c>
      <c r="DE273" s="8">
        <v>44773</v>
      </c>
      <c r="DF273" s="5">
        <v>0.4</v>
      </c>
    </row>
    <row r="274" spans="1:110" x14ac:dyDescent="0.2">
      <c r="A274" s="8">
        <v>44804</v>
      </c>
      <c r="B274" s="5">
        <v>51.7</v>
      </c>
      <c r="E274" s="8">
        <v>44957</v>
      </c>
      <c r="F274" s="5">
        <v>41</v>
      </c>
      <c r="O274" s="8">
        <v>44804</v>
      </c>
      <c r="P274" s="5">
        <v>52</v>
      </c>
      <c r="Q274" s="8">
        <v>45838</v>
      </c>
      <c r="R274" s="5">
        <v>-5.4</v>
      </c>
      <c r="Y274" s="8">
        <v>44804</v>
      </c>
      <c r="Z274" s="5">
        <v>-4.82</v>
      </c>
      <c r="AE274" s="8">
        <v>44804</v>
      </c>
      <c r="AF274" s="5">
        <v>55.4</v>
      </c>
      <c r="AG274" s="8">
        <v>44804</v>
      </c>
      <c r="AH274" s="5">
        <v>97.76</v>
      </c>
      <c r="AK274" s="8">
        <v>44804</v>
      </c>
      <c r="AL274" s="5">
        <v>295</v>
      </c>
      <c r="AQ274" s="8">
        <v>44804</v>
      </c>
      <c r="AR274" s="5">
        <v>3.5</v>
      </c>
      <c r="AY274" s="8">
        <v>44804</v>
      </c>
      <c r="AZ274" s="5">
        <v>0.05</v>
      </c>
      <c r="BK274" s="8">
        <v>45291</v>
      </c>
      <c r="BL274" s="5">
        <v>0.4</v>
      </c>
      <c r="BO274" s="8">
        <v>44895</v>
      </c>
      <c r="BP274" s="5">
        <v>0.9</v>
      </c>
      <c r="BQ274" s="8">
        <v>44804</v>
      </c>
      <c r="BR274" s="5">
        <v>1443</v>
      </c>
      <c r="BS274" s="8">
        <v>45808</v>
      </c>
      <c r="BT274" s="5">
        <v>1433</v>
      </c>
      <c r="BW274" s="8">
        <v>44804</v>
      </c>
      <c r="BX274" s="5">
        <v>504.79</v>
      </c>
      <c r="CC274" s="8">
        <v>44804</v>
      </c>
      <c r="CD274" s="5">
        <v>-67.902000000000001</v>
      </c>
      <c r="CG274" s="8">
        <v>44804</v>
      </c>
      <c r="CH274" s="5">
        <v>0</v>
      </c>
      <c r="CI274" s="8">
        <v>45260</v>
      </c>
      <c r="CJ274" s="5">
        <v>5.4</v>
      </c>
      <c r="CM274" s="8">
        <v>44804</v>
      </c>
      <c r="CN274" s="5">
        <v>-0.1</v>
      </c>
      <c r="CO274" s="8">
        <v>44834</v>
      </c>
      <c r="CP274" s="5">
        <v>0.4</v>
      </c>
      <c r="DA274" s="8">
        <v>44804</v>
      </c>
      <c r="DB274" s="5">
        <v>0.3</v>
      </c>
      <c r="DE274" s="8">
        <v>44804</v>
      </c>
      <c r="DF274" s="5">
        <v>0.3</v>
      </c>
    </row>
    <row r="275" spans="1:110" x14ac:dyDescent="0.2">
      <c r="A275" s="8">
        <v>44834</v>
      </c>
      <c r="B275" s="5">
        <v>52</v>
      </c>
      <c r="E275" s="8">
        <v>44985</v>
      </c>
      <c r="F275" s="5">
        <v>46.9</v>
      </c>
      <c r="O275" s="8">
        <v>44834</v>
      </c>
      <c r="P275" s="5">
        <v>52</v>
      </c>
      <c r="Y275" s="8">
        <v>44834</v>
      </c>
      <c r="Z275" s="5">
        <v>2.5299999999999998</v>
      </c>
      <c r="AE275" s="8">
        <v>44834</v>
      </c>
      <c r="AF275" s="5">
        <v>59.6</v>
      </c>
      <c r="AG275" s="8">
        <v>44834</v>
      </c>
      <c r="AH275" s="5">
        <v>104.4</v>
      </c>
      <c r="AK275" s="8">
        <v>44834</v>
      </c>
      <c r="AL275" s="5">
        <v>265</v>
      </c>
      <c r="AQ275" s="8">
        <v>44834</v>
      </c>
      <c r="AR275" s="5">
        <v>3.7</v>
      </c>
      <c r="AY275" s="8">
        <v>44834</v>
      </c>
      <c r="AZ275" s="5">
        <v>0.09</v>
      </c>
      <c r="BK275" s="8">
        <v>45322</v>
      </c>
      <c r="BL275" s="5">
        <v>-0.2</v>
      </c>
      <c r="BO275" s="8">
        <v>44926</v>
      </c>
      <c r="BP275" s="5">
        <v>0.1</v>
      </c>
      <c r="BQ275" s="8">
        <v>44834</v>
      </c>
      <c r="BR275" s="5">
        <v>1465</v>
      </c>
      <c r="BW275" s="8">
        <v>44834</v>
      </c>
      <c r="BX275" s="5">
        <v>580.63</v>
      </c>
      <c r="CC275" s="8">
        <v>44834</v>
      </c>
      <c r="CD275" s="5">
        <v>-71.915999999999997</v>
      </c>
      <c r="CG275" s="8">
        <v>44834</v>
      </c>
      <c r="CH275" s="5">
        <v>0.3</v>
      </c>
      <c r="CI275" s="8">
        <v>45291</v>
      </c>
      <c r="CJ275" s="5">
        <v>0</v>
      </c>
      <c r="CM275" s="8">
        <v>44834</v>
      </c>
      <c r="CN275" s="5">
        <v>0.2</v>
      </c>
      <c r="CO275" s="8">
        <v>44865</v>
      </c>
      <c r="CP275" s="5">
        <v>0.5</v>
      </c>
      <c r="DA275" s="8">
        <v>44834</v>
      </c>
      <c r="DB275" s="5">
        <v>0.4</v>
      </c>
      <c r="DE275" s="8">
        <v>44834</v>
      </c>
      <c r="DF275" s="5">
        <v>0.4</v>
      </c>
    </row>
    <row r="276" spans="1:110" x14ac:dyDescent="0.2">
      <c r="A276" s="8">
        <v>44865</v>
      </c>
      <c r="B276" s="5">
        <v>49.9</v>
      </c>
      <c r="E276" s="8">
        <v>45016</v>
      </c>
      <c r="F276" s="5">
        <v>51.2</v>
      </c>
      <c r="O276" s="8">
        <v>44865</v>
      </c>
      <c r="P276" s="5">
        <v>47.3</v>
      </c>
      <c r="Y276" s="8">
        <v>44865</v>
      </c>
      <c r="Z276" s="5">
        <v>-5.58</v>
      </c>
      <c r="AE276" s="8">
        <v>44865</v>
      </c>
      <c r="AF276" s="5">
        <v>59.5</v>
      </c>
      <c r="AG276" s="8">
        <v>44865</v>
      </c>
      <c r="AH276" s="5">
        <v>106.07</v>
      </c>
      <c r="AK276" s="8">
        <v>44865</v>
      </c>
      <c r="AL276" s="5">
        <v>197</v>
      </c>
      <c r="AQ276" s="8">
        <v>44865</v>
      </c>
      <c r="AR276" s="5">
        <v>3.6</v>
      </c>
      <c r="AY276" s="8">
        <v>44865</v>
      </c>
      <c r="AZ276" s="5">
        <v>0.12</v>
      </c>
      <c r="BK276" s="8">
        <v>45351</v>
      </c>
      <c r="BL276" s="5">
        <v>0.8</v>
      </c>
      <c r="BO276" s="8">
        <v>44957</v>
      </c>
      <c r="BP276" s="5">
        <v>-0.4</v>
      </c>
      <c r="BQ276" s="8">
        <v>44865</v>
      </c>
      <c r="BR276" s="5">
        <v>1410</v>
      </c>
      <c r="BW276" s="8">
        <v>44865</v>
      </c>
      <c r="BX276" s="5">
        <v>567.9</v>
      </c>
      <c r="CC276" s="8">
        <v>44865</v>
      </c>
      <c r="CD276" s="5">
        <v>-79.119</v>
      </c>
      <c r="CG276" s="8">
        <v>44865</v>
      </c>
      <c r="CH276" s="5">
        <v>0.7</v>
      </c>
      <c r="CI276" s="8">
        <v>45322</v>
      </c>
      <c r="CJ276" s="5">
        <v>-6.1</v>
      </c>
      <c r="CM276" s="8">
        <v>44865</v>
      </c>
      <c r="CN276" s="5">
        <v>0.6</v>
      </c>
      <c r="CO276" s="8">
        <v>44895</v>
      </c>
      <c r="CP276" s="5">
        <v>0.3</v>
      </c>
      <c r="DA276" s="8">
        <v>44865</v>
      </c>
      <c r="DB276" s="5">
        <v>0.4</v>
      </c>
      <c r="DE276" s="8">
        <v>44865</v>
      </c>
      <c r="DF276" s="5">
        <v>0.8</v>
      </c>
    </row>
    <row r="277" spans="1:110" x14ac:dyDescent="0.2">
      <c r="A277" s="8">
        <v>44895</v>
      </c>
      <c r="B277" s="5">
        <v>49.6</v>
      </c>
      <c r="E277" s="8">
        <v>45046</v>
      </c>
      <c r="F277" s="5">
        <v>49</v>
      </c>
      <c r="O277" s="8">
        <v>44895</v>
      </c>
      <c r="P277" s="5">
        <v>46.6</v>
      </c>
      <c r="Y277" s="8">
        <v>44895</v>
      </c>
      <c r="Z277" s="5">
        <v>-7.3</v>
      </c>
      <c r="AE277" s="8">
        <v>44895</v>
      </c>
      <c r="AF277" s="5">
        <v>55.2</v>
      </c>
      <c r="AG277" s="8">
        <v>44895</v>
      </c>
      <c r="AH277" s="5">
        <v>100.13</v>
      </c>
      <c r="AK277" s="8">
        <v>44895</v>
      </c>
      <c r="AL277" s="5">
        <v>195</v>
      </c>
      <c r="AQ277" s="8">
        <v>44895</v>
      </c>
      <c r="AR277" s="5">
        <v>3.7</v>
      </c>
      <c r="AY277" s="8">
        <v>44895</v>
      </c>
      <c r="AZ277" s="5">
        <v>0</v>
      </c>
      <c r="BK277" s="8">
        <v>45382</v>
      </c>
      <c r="BL277" s="5">
        <v>0.3</v>
      </c>
      <c r="BO277" s="8">
        <v>44985</v>
      </c>
      <c r="BP277" s="5">
        <v>0.2</v>
      </c>
      <c r="BQ277" s="8">
        <v>44895</v>
      </c>
      <c r="BR277" s="5">
        <v>1395</v>
      </c>
      <c r="BW277" s="8">
        <v>44895</v>
      </c>
      <c r="BX277" s="5">
        <v>595.83000000000004</v>
      </c>
      <c r="CC277" s="8">
        <v>44895</v>
      </c>
      <c r="CD277" s="5">
        <v>-67.212000000000003</v>
      </c>
      <c r="CG277" s="8">
        <v>44895</v>
      </c>
      <c r="CH277" s="5">
        <v>-0.8</v>
      </c>
      <c r="CI277" s="8">
        <v>45351</v>
      </c>
      <c r="CJ277" s="5">
        <v>1.4</v>
      </c>
      <c r="CM277" s="8">
        <v>44895</v>
      </c>
      <c r="CN277" s="5">
        <v>0.3</v>
      </c>
      <c r="CO277" s="8">
        <v>44926</v>
      </c>
      <c r="CP277" s="5">
        <v>0.3</v>
      </c>
      <c r="DA277" s="8">
        <v>44895</v>
      </c>
      <c r="DB277" s="5">
        <v>0.3</v>
      </c>
      <c r="DE277" s="8">
        <v>44895</v>
      </c>
      <c r="DF277" s="5">
        <v>0.2</v>
      </c>
    </row>
    <row r="278" spans="1:110" x14ac:dyDescent="0.2">
      <c r="A278" s="8">
        <v>44926</v>
      </c>
      <c r="B278" s="5">
        <v>48.5</v>
      </c>
      <c r="E278" s="8">
        <v>45077</v>
      </c>
      <c r="F278" s="5">
        <v>52.4</v>
      </c>
      <c r="O278" s="8">
        <v>44926</v>
      </c>
      <c r="P278" s="5">
        <v>40.299999999999997</v>
      </c>
      <c r="Y278" s="8">
        <v>44926</v>
      </c>
      <c r="Z278" s="5">
        <v>-10.86</v>
      </c>
      <c r="AE278" s="8">
        <v>44926</v>
      </c>
      <c r="AF278" s="5">
        <v>59.3</v>
      </c>
      <c r="AG278" s="8">
        <v>44926</v>
      </c>
      <c r="AH278" s="5">
        <v>101.1</v>
      </c>
      <c r="AK278" s="8">
        <v>44926</v>
      </c>
      <c r="AL278" s="5">
        <v>207</v>
      </c>
      <c r="AQ278" s="8">
        <v>44926</v>
      </c>
      <c r="AR278" s="5">
        <v>3.7</v>
      </c>
      <c r="AY278" s="8">
        <v>44926</v>
      </c>
      <c r="AZ278" s="5">
        <v>-0.14000000000000001</v>
      </c>
      <c r="BK278" s="8">
        <v>45412</v>
      </c>
      <c r="BL278" s="5">
        <v>0.4</v>
      </c>
      <c r="BO278" s="8">
        <v>45016</v>
      </c>
      <c r="BP278" s="5">
        <v>0.1</v>
      </c>
      <c r="BQ278" s="8">
        <v>44926</v>
      </c>
      <c r="BR278" s="5">
        <v>1354</v>
      </c>
      <c r="BW278" s="8">
        <v>44926</v>
      </c>
      <c r="BX278" s="5">
        <v>610.99</v>
      </c>
      <c r="CC278" s="8">
        <v>44926</v>
      </c>
      <c r="CD278" s="5">
        <v>-68.643000000000001</v>
      </c>
      <c r="CG278" s="8">
        <v>44926</v>
      </c>
      <c r="CH278" s="5">
        <v>2.4</v>
      </c>
      <c r="CI278" s="8">
        <v>45382</v>
      </c>
      <c r="CJ278" s="5">
        <v>2.5</v>
      </c>
      <c r="CM278" s="8">
        <v>44926</v>
      </c>
      <c r="CN278" s="5">
        <v>-0.1</v>
      </c>
      <c r="CO278" s="8">
        <v>44957</v>
      </c>
      <c r="CP278" s="5">
        <v>0.4</v>
      </c>
      <c r="DA278" s="8">
        <v>44926</v>
      </c>
      <c r="DB278" s="5">
        <v>0.2</v>
      </c>
      <c r="DE278" s="8">
        <v>44926</v>
      </c>
      <c r="DF278" s="5">
        <v>-0.1</v>
      </c>
    </row>
    <row r="279" spans="1:110" x14ac:dyDescent="0.2">
      <c r="A279" s="8">
        <v>44957</v>
      </c>
      <c r="B279" s="5">
        <v>48.1</v>
      </c>
      <c r="E279" s="8">
        <v>45107</v>
      </c>
      <c r="F279" s="5">
        <v>44.1</v>
      </c>
      <c r="O279" s="8">
        <v>44957</v>
      </c>
      <c r="P279" s="5">
        <v>45</v>
      </c>
      <c r="Y279" s="8">
        <v>44957</v>
      </c>
      <c r="Z279" s="5">
        <v>-11.45</v>
      </c>
      <c r="AE279" s="8">
        <v>44957</v>
      </c>
      <c r="AF279" s="5">
        <v>64.5</v>
      </c>
      <c r="AG279" s="8">
        <v>44957</v>
      </c>
      <c r="AH279" s="5">
        <v>109.14</v>
      </c>
      <c r="AK279" s="8">
        <v>44957</v>
      </c>
      <c r="AL279" s="5">
        <v>198</v>
      </c>
      <c r="AQ279" s="8">
        <v>44957</v>
      </c>
      <c r="AR279" s="5">
        <v>3.5</v>
      </c>
      <c r="AY279" s="8">
        <v>44957</v>
      </c>
      <c r="AZ279" s="5">
        <v>0.45</v>
      </c>
      <c r="BK279" s="8">
        <v>45443</v>
      </c>
      <c r="BL279" s="5">
        <v>0.3</v>
      </c>
      <c r="BO279" s="8">
        <v>45046</v>
      </c>
      <c r="BP279" s="5">
        <v>-0.2</v>
      </c>
      <c r="BQ279" s="8">
        <v>44957</v>
      </c>
      <c r="BR279" s="5">
        <v>1354</v>
      </c>
      <c r="BW279" s="8">
        <v>44957</v>
      </c>
      <c r="BX279" s="5">
        <v>615.1</v>
      </c>
      <c r="CC279" s="8">
        <v>44957</v>
      </c>
      <c r="CD279" s="5">
        <v>-68.820999999999998</v>
      </c>
      <c r="CG279" s="8">
        <v>44957</v>
      </c>
      <c r="CH279" s="5">
        <v>-1.8</v>
      </c>
      <c r="CI279" s="8">
        <v>45412</v>
      </c>
      <c r="CJ279" s="5">
        <v>0.7</v>
      </c>
      <c r="CM279" s="8">
        <v>44957</v>
      </c>
      <c r="CN279" s="5">
        <v>0.4</v>
      </c>
      <c r="CO279" s="8">
        <v>44985</v>
      </c>
      <c r="CP279" s="5">
        <v>0.4</v>
      </c>
      <c r="DA279" s="8">
        <v>44957</v>
      </c>
      <c r="DB279" s="5">
        <v>1</v>
      </c>
      <c r="DE279" s="8">
        <v>44957</v>
      </c>
      <c r="DF279" s="5">
        <v>1.4</v>
      </c>
    </row>
    <row r="280" spans="1:110" x14ac:dyDescent="0.2">
      <c r="A280" s="8">
        <v>44985</v>
      </c>
      <c r="B280" s="5">
        <v>47.9</v>
      </c>
      <c r="E280" s="8">
        <v>45138</v>
      </c>
      <c r="F280" s="5">
        <v>43.4</v>
      </c>
      <c r="O280" s="8">
        <v>44985</v>
      </c>
      <c r="P280" s="5">
        <v>45.6</v>
      </c>
      <c r="Y280" s="8">
        <v>44985</v>
      </c>
      <c r="Z280" s="5">
        <v>-7.78</v>
      </c>
      <c r="AE280" s="8">
        <v>44985</v>
      </c>
      <c r="AF280" s="5">
        <v>66.5</v>
      </c>
      <c r="AG280" s="8">
        <v>44985</v>
      </c>
      <c r="AH280" s="5">
        <v>108.82</v>
      </c>
      <c r="AK280" s="8">
        <v>44985</v>
      </c>
      <c r="AL280" s="5">
        <v>223</v>
      </c>
      <c r="AQ280" s="8">
        <v>44985</v>
      </c>
      <c r="AR280" s="5">
        <v>3.4</v>
      </c>
      <c r="AY280" s="8">
        <v>44985</v>
      </c>
      <c r="AZ280" s="5">
        <v>0.14000000000000001</v>
      </c>
      <c r="BK280" s="8">
        <v>45473</v>
      </c>
      <c r="BL280" s="5">
        <v>-0.3</v>
      </c>
      <c r="BO280" s="8">
        <v>45077</v>
      </c>
      <c r="BP280" s="5">
        <v>-0.1</v>
      </c>
      <c r="BQ280" s="8">
        <v>44985</v>
      </c>
      <c r="BR280" s="5">
        <v>1312</v>
      </c>
      <c r="BW280" s="8">
        <v>44985</v>
      </c>
      <c r="BX280" s="5">
        <v>650.25</v>
      </c>
      <c r="CC280" s="8">
        <v>44985</v>
      </c>
      <c r="CD280" s="5">
        <v>-69.034000000000006</v>
      </c>
      <c r="CG280" s="8">
        <v>44985</v>
      </c>
      <c r="CH280" s="5">
        <v>-0.5</v>
      </c>
      <c r="CI280" s="8">
        <v>45443</v>
      </c>
      <c r="CJ280" s="5">
        <v>0.1</v>
      </c>
      <c r="CM280" s="8">
        <v>44985</v>
      </c>
      <c r="CN280" s="5">
        <v>0.4</v>
      </c>
      <c r="CO280" s="8">
        <v>45016</v>
      </c>
      <c r="CP280" s="5">
        <v>0.4</v>
      </c>
      <c r="DA280" s="8">
        <v>44985</v>
      </c>
      <c r="DB280" s="5">
        <v>0.2</v>
      </c>
      <c r="DE280" s="8">
        <v>44985</v>
      </c>
      <c r="DF280" s="5">
        <v>0.2</v>
      </c>
    </row>
    <row r="281" spans="1:110" x14ac:dyDescent="0.2">
      <c r="A281" s="8">
        <v>45016</v>
      </c>
      <c r="B281" s="5">
        <v>47.4</v>
      </c>
      <c r="E281" s="8">
        <v>45169</v>
      </c>
      <c r="F281" s="5">
        <v>44.8</v>
      </c>
      <c r="O281" s="8">
        <v>45016</v>
      </c>
      <c r="P281" s="5">
        <v>43.1</v>
      </c>
      <c r="Y281" s="8">
        <v>45016</v>
      </c>
      <c r="Z281" s="5">
        <v>-14.87</v>
      </c>
      <c r="AE281" s="8">
        <v>45016</v>
      </c>
      <c r="AF281" s="5">
        <v>63.1</v>
      </c>
      <c r="AG281" s="8">
        <v>45016</v>
      </c>
      <c r="AH281" s="5">
        <v>100.59</v>
      </c>
      <c r="AK281" s="8">
        <v>45016</v>
      </c>
      <c r="AL281" s="5">
        <v>224</v>
      </c>
      <c r="AQ281" s="8">
        <v>45016</v>
      </c>
      <c r="AR281" s="5">
        <v>3.6</v>
      </c>
      <c r="AY281" s="8">
        <v>45016</v>
      </c>
      <c r="AZ281" s="5">
        <v>0.16</v>
      </c>
      <c r="BK281" s="8">
        <v>45504</v>
      </c>
      <c r="BL281" s="5">
        <v>0.4</v>
      </c>
      <c r="BO281" s="8">
        <v>45107</v>
      </c>
      <c r="BP281" s="5">
        <v>-0.2</v>
      </c>
      <c r="BQ281" s="8">
        <v>45016</v>
      </c>
      <c r="BR281" s="5">
        <v>1408</v>
      </c>
      <c r="BW281" s="8">
        <v>45016</v>
      </c>
      <c r="BX281" s="5">
        <v>636.66</v>
      </c>
      <c r="CC281" s="8">
        <v>45016</v>
      </c>
      <c r="CD281" s="5">
        <v>-64.135000000000005</v>
      </c>
      <c r="CG281" s="8">
        <v>45016</v>
      </c>
      <c r="CH281" s="5">
        <v>1.2</v>
      </c>
      <c r="CI281" s="8">
        <v>45473</v>
      </c>
      <c r="CJ281" s="5">
        <v>-6.5</v>
      </c>
      <c r="CM281" s="8">
        <v>45016</v>
      </c>
      <c r="CN281" s="5">
        <v>0.2</v>
      </c>
      <c r="CO281" s="8">
        <v>45046</v>
      </c>
      <c r="CP281" s="5">
        <v>0.4</v>
      </c>
      <c r="DA281" s="8">
        <v>45016</v>
      </c>
      <c r="DB281" s="5">
        <v>0.2</v>
      </c>
      <c r="DE281" s="8">
        <v>45016</v>
      </c>
      <c r="DF281" s="5">
        <v>-0.1</v>
      </c>
    </row>
    <row r="282" spans="1:110" x14ac:dyDescent="0.2">
      <c r="A282" s="8">
        <v>45046</v>
      </c>
      <c r="B282" s="5">
        <v>46.8</v>
      </c>
      <c r="E282" s="8">
        <v>45199</v>
      </c>
      <c r="F282" s="5">
        <v>49.5</v>
      </c>
      <c r="O282" s="8">
        <v>45046</v>
      </c>
      <c r="P282" s="5">
        <v>43.8</v>
      </c>
      <c r="Y282" s="8">
        <v>45046</v>
      </c>
      <c r="Z282" s="5">
        <v>-18.89</v>
      </c>
      <c r="AE282" s="8">
        <v>45046</v>
      </c>
      <c r="AF282" s="5">
        <v>63.5</v>
      </c>
      <c r="AG282" s="8">
        <v>45046</v>
      </c>
      <c r="AH282" s="5">
        <v>104.31</v>
      </c>
      <c r="AK282" s="8">
        <v>45046</v>
      </c>
      <c r="AL282" s="5">
        <v>186</v>
      </c>
      <c r="AQ282" s="8">
        <v>45046</v>
      </c>
      <c r="AR282" s="5">
        <v>3.6</v>
      </c>
      <c r="AY282" s="8">
        <v>45046</v>
      </c>
      <c r="AZ282" s="5">
        <v>0.01</v>
      </c>
      <c r="BK282" s="8">
        <v>45535</v>
      </c>
      <c r="BL282" s="5">
        <v>-0.2</v>
      </c>
      <c r="BO282" s="8">
        <v>45138</v>
      </c>
      <c r="BP282" s="5">
        <v>-0.1</v>
      </c>
      <c r="BQ282" s="8">
        <v>45046</v>
      </c>
      <c r="BR282" s="5">
        <v>1405</v>
      </c>
      <c r="BW282" s="8">
        <v>45046</v>
      </c>
      <c r="BX282" s="5">
        <v>666.97</v>
      </c>
      <c r="CC282" s="8">
        <v>45046</v>
      </c>
      <c r="CD282" s="5">
        <v>-76.049000000000007</v>
      </c>
      <c r="CG282" s="8">
        <v>45046</v>
      </c>
      <c r="CH282" s="5">
        <v>0.8</v>
      </c>
      <c r="CI282" s="8">
        <v>45504</v>
      </c>
      <c r="CJ282" s="5">
        <v>9.9</v>
      </c>
      <c r="CM282" s="8">
        <v>45046</v>
      </c>
      <c r="CN282" s="5">
        <v>0.4</v>
      </c>
      <c r="CO282" s="8">
        <v>45077</v>
      </c>
      <c r="CP282" s="5">
        <v>0.4</v>
      </c>
      <c r="DA282" s="8">
        <v>45046</v>
      </c>
      <c r="DB282" s="5">
        <v>0.4</v>
      </c>
      <c r="DE282" s="8">
        <v>45046</v>
      </c>
      <c r="DF282" s="5">
        <v>0.5</v>
      </c>
    </row>
    <row r="283" spans="1:110" x14ac:dyDescent="0.2">
      <c r="A283" s="8">
        <v>45077</v>
      </c>
      <c r="B283" s="5">
        <v>47</v>
      </c>
      <c r="E283" s="8">
        <v>45230</v>
      </c>
      <c r="F283" s="5">
        <v>45.2</v>
      </c>
      <c r="O283" s="8">
        <v>45077</v>
      </c>
      <c r="P283" s="5">
        <v>47.1</v>
      </c>
      <c r="Y283" s="8">
        <v>45077</v>
      </c>
      <c r="Z283" s="5">
        <v>-19.41</v>
      </c>
      <c r="AE283" s="8">
        <v>45077</v>
      </c>
      <c r="AF283" s="5">
        <v>58.1</v>
      </c>
      <c r="AG283" s="8">
        <v>45077</v>
      </c>
      <c r="AH283" s="5">
        <v>99.11</v>
      </c>
      <c r="AK283" s="8">
        <v>45077</v>
      </c>
      <c r="AL283" s="5">
        <v>192</v>
      </c>
      <c r="AQ283" s="8">
        <v>45077</v>
      </c>
      <c r="AR283" s="5">
        <v>3.5</v>
      </c>
      <c r="AY283" s="8">
        <v>45077</v>
      </c>
      <c r="AZ283" s="5">
        <v>0.05</v>
      </c>
      <c r="BK283" s="8">
        <v>45565</v>
      </c>
      <c r="BL283" s="5">
        <v>0.3</v>
      </c>
      <c r="BO283" s="8">
        <v>45169</v>
      </c>
      <c r="BP283" s="5">
        <v>-0.1</v>
      </c>
      <c r="BQ283" s="8">
        <v>45077</v>
      </c>
      <c r="BR283" s="5">
        <v>1396</v>
      </c>
      <c r="BW283" s="8">
        <v>45077</v>
      </c>
      <c r="BX283" s="5">
        <v>680.14</v>
      </c>
      <c r="CC283" s="8">
        <v>45077</v>
      </c>
      <c r="CD283" s="5">
        <v>-69.543000000000006</v>
      </c>
      <c r="CG283" s="8">
        <v>45077</v>
      </c>
      <c r="CH283" s="5">
        <v>0.7</v>
      </c>
      <c r="CI283" s="8">
        <v>45535</v>
      </c>
      <c r="CJ283" s="5">
        <v>0</v>
      </c>
      <c r="CM283" s="8">
        <v>45077</v>
      </c>
      <c r="CN283" s="5">
        <v>0.1</v>
      </c>
      <c r="CO283" s="8">
        <v>45107</v>
      </c>
      <c r="CP283" s="5">
        <v>0.3</v>
      </c>
      <c r="DA283" s="8">
        <v>45077</v>
      </c>
      <c r="DB283" s="5">
        <v>0.3</v>
      </c>
      <c r="DE283" s="8">
        <v>45077</v>
      </c>
      <c r="DF283" s="5">
        <v>0.2</v>
      </c>
    </row>
    <row r="284" spans="1:110" x14ac:dyDescent="0.2">
      <c r="A284" s="8">
        <v>45107</v>
      </c>
      <c r="B284" s="5">
        <v>47.2</v>
      </c>
      <c r="E284" s="8">
        <v>45260</v>
      </c>
      <c r="F284" s="5">
        <v>45.8</v>
      </c>
      <c r="O284" s="8">
        <v>45107</v>
      </c>
      <c r="P284" s="5">
        <v>43.5</v>
      </c>
      <c r="Y284" s="8">
        <v>45107</v>
      </c>
      <c r="Z284" s="5">
        <v>-13.79</v>
      </c>
      <c r="AE284" s="8">
        <v>45107</v>
      </c>
      <c r="AF284" s="5">
        <v>64</v>
      </c>
      <c r="AG284" s="8">
        <v>45107</v>
      </c>
      <c r="AH284" s="5">
        <v>103.97</v>
      </c>
      <c r="AK284" s="8">
        <v>45107</v>
      </c>
      <c r="AL284" s="5">
        <v>228</v>
      </c>
      <c r="AQ284" s="8">
        <v>45107</v>
      </c>
      <c r="AR284" s="5">
        <v>3.6</v>
      </c>
      <c r="AY284" s="8">
        <v>45107</v>
      </c>
      <c r="AZ284" s="5">
        <v>0</v>
      </c>
      <c r="BK284" s="8">
        <v>45596</v>
      </c>
      <c r="BL284" s="5">
        <v>0.3</v>
      </c>
      <c r="BO284" s="8">
        <v>45199</v>
      </c>
      <c r="BP284" s="5">
        <v>0</v>
      </c>
      <c r="BQ284" s="8">
        <v>45107</v>
      </c>
      <c r="BR284" s="5">
        <v>1483</v>
      </c>
      <c r="BW284" s="8">
        <v>45107</v>
      </c>
      <c r="BX284" s="5">
        <v>726.91</v>
      </c>
      <c r="CC284" s="8">
        <v>45107</v>
      </c>
      <c r="CD284" s="5">
        <v>-65.194000000000003</v>
      </c>
      <c r="CG284" s="8">
        <v>45107</v>
      </c>
      <c r="CH284" s="5">
        <v>1.9</v>
      </c>
      <c r="CI284" s="8">
        <v>45565</v>
      </c>
      <c r="CJ284" s="5">
        <v>-0.8</v>
      </c>
      <c r="CM284" s="8">
        <v>45107</v>
      </c>
      <c r="CN284" s="5">
        <v>0.3</v>
      </c>
      <c r="CO284" s="8">
        <v>45138</v>
      </c>
      <c r="CP284" s="5">
        <v>0.2</v>
      </c>
      <c r="DA284" s="8">
        <v>45107</v>
      </c>
      <c r="DB284" s="5">
        <v>0.5</v>
      </c>
      <c r="DE284" s="8">
        <v>45107</v>
      </c>
      <c r="DF284" s="5">
        <v>0.4</v>
      </c>
    </row>
    <row r="285" spans="1:110" x14ac:dyDescent="0.2">
      <c r="A285" s="8">
        <v>45138</v>
      </c>
      <c r="B285" s="5">
        <v>46.8</v>
      </c>
      <c r="E285" s="8">
        <v>45291</v>
      </c>
      <c r="F285" s="5">
        <v>49.1</v>
      </c>
      <c r="O285" s="8">
        <v>45138</v>
      </c>
      <c r="P285" s="5">
        <v>43.4</v>
      </c>
      <c r="Y285" s="8">
        <v>45138</v>
      </c>
      <c r="Z285" s="5">
        <v>-10.19</v>
      </c>
      <c r="AE285" s="8">
        <v>45138</v>
      </c>
      <c r="AF285" s="5">
        <v>72.900000000000006</v>
      </c>
      <c r="AG285" s="8">
        <v>45138</v>
      </c>
      <c r="AH285" s="5">
        <v>112.24</v>
      </c>
      <c r="AK285" s="8">
        <v>45138</v>
      </c>
      <c r="AL285" s="5">
        <v>210</v>
      </c>
      <c r="AQ285" s="8">
        <v>45138</v>
      </c>
      <c r="AR285" s="5">
        <v>3.6</v>
      </c>
      <c r="AY285" s="8">
        <v>45138</v>
      </c>
      <c r="AZ285" s="5">
        <v>0.28999999999999998</v>
      </c>
      <c r="BK285" s="8">
        <v>45626</v>
      </c>
      <c r="BL285" s="5">
        <v>0.6</v>
      </c>
      <c r="BO285" s="8">
        <v>45230</v>
      </c>
      <c r="BP285" s="5">
        <v>-0.2</v>
      </c>
      <c r="BQ285" s="8">
        <v>45138</v>
      </c>
      <c r="BR285" s="5">
        <v>1447</v>
      </c>
      <c r="BW285" s="8">
        <v>45138</v>
      </c>
      <c r="BX285" s="5">
        <v>704.11</v>
      </c>
      <c r="CC285" s="8">
        <v>45138</v>
      </c>
      <c r="CD285" s="5">
        <v>-68.040000000000006</v>
      </c>
      <c r="CG285" s="8">
        <v>45138</v>
      </c>
      <c r="CH285" s="5">
        <v>-2.5</v>
      </c>
      <c r="CI285" s="8">
        <v>45596</v>
      </c>
      <c r="CJ285" s="5">
        <v>0.2</v>
      </c>
      <c r="CM285" s="8">
        <v>45138</v>
      </c>
      <c r="CN285" s="5">
        <v>0.2</v>
      </c>
      <c r="CO285" s="8">
        <v>45169</v>
      </c>
      <c r="CP285" s="5">
        <v>0.2</v>
      </c>
      <c r="DA285" s="8">
        <v>45138</v>
      </c>
      <c r="DB285" s="5">
        <v>0.3</v>
      </c>
      <c r="DE285" s="8">
        <v>45138</v>
      </c>
      <c r="DF285" s="5">
        <v>0.7</v>
      </c>
    </row>
    <row r="286" spans="1:110" x14ac:dyDescent="0.2">
      <c r="A286" s="8">
        <v>45169</v>
      </c>
      <c r="B286" s="5">
        <v>47</v>
      </c>
      <c r="E286" s="8">
        <v>45322</v>
      </c>
      <c r="F286" s="5">
        <v>46.6</v>
      </c>
      <c r="O286" s="8">
        <v>45169</v>
      </c>
      <c r="P286" s="5">
        <v>44.3</v>
      </c>
      <c r="Y286" s="8">
        <v>45169</v>
      </c>
      <c r="Z286" s="5">
        <v>-10.59</v>
      </c>
      <c r="AE286" s="8">
        <v>45169</v>
      </c>
      <c r="AF286" s="5">
        <v>71.099999999999994</v>
      </c>
      <c r="AG286" s="8">
        <v>45169</v>
      </c>
      <c r="AH286" s="5">
        <v>116.01</v>
      </c>
      <c r="AK286" s="8">
        <v>45169</v>
      </c>
      <c r="AL286" s="5">
        <v>171</v>
      </c>
      <c r="AQ286" s="8">
        <v>45169</v>
      </c>
      <c r="AR286" s="5">
        <v>3.5</v>
      </c>
      <c r="AY286" s="8">
        <v>45169</v>
      </c>
      <c r="AZ286" s="5">
        <v>0.1</v>
      </c>
      <c r="BK286" s="8">
        <v>45657</v>
      </c>
      <c r="BL286" s="5">
        <v>0.6</v>
      </c>
      <c r="BO286" s="8">
        <v>45260</v>
      </c>
      <c r="BP286" s="5">
        <v>-0.2</v>
      </c>
      <c r="BQ286" s="8">
        <v>45169</v>
      </c>
      <c r="BR286" s="5">
        <v>1435</v>
      </c>
      <c r="BW286" s="8">
        <v>45169</v>
      </c>
      <c r="BX286" s="5">
        <v>696.52</v>
      </c>
      <c r="CC286" s="8">
        <v>45169</v>
      </c>
      <c r="CD286" s="5">
        <v>-61.326000000000001</v>
      </c>
      <c r="CG286" s="8">
        <v>45169</v>
      </c>
      <c r="CH286" s="5">
        <v>0.4</v>
      </c>
      <c r="CI286" s="8">
        <v>45626</v>
      </c>
      <c r="CJ286" s="5">
        <v>-0.4</v>
      </c>
      <c r="CM286" s="8">
        <v>45169</v>
      </c>
      <c r="CN286" s="5">
        <v>0.6</v>
      </c>
      <c r="CO286" s="8">
        <v>45199</v>
      </c>
      <c r="CP286" s="5">
        <v>0.3</v>
      </c>
      <c r="DA286" s="8">
        <v>45169</v>
      </c>
      <c r="DB286" s="5">
        <v>0.4</v>
      </c>
      <c r="DE286" s="8">
        <v>45169</v>
      </c>
      <c r="DF286" s="5">
        <v>0.5</v>
      </c>
    </row>
    <row r="287" spans="1:110" x14ac:dyDescent="0.2">
      <c r="A287" s="8">
        <v>45199</v>
      </c>
      <c r="B287" s="5">
        <v>47.9</v>
      </c>
      <c r="E287" s="8">
        <v>45351</v>
      </c>
      <c r="F287" s="5">
        <v>53.6</v>
      </c>
      <c r="O287" s="8">
        <v>45199</v>
      </c>
      <c r="P287" s="5">
        <v>47.6</v>
      </c>
      <c r="Y287" s="8">
        <v>45199</v>
      </c>
      <c r="Z287" s="5">
        <v>-1.37</v>
      </c>
      <c r="AE287" s="8">
        <v>45199</v>
      </c>
      <c r="AF287" s="5">
        <v>67.5</v>
      </c>
      <c r="AG287" s="8">
        <v>45199</v>
      </c>
      <c r="AH287" s="5">
        <v>105.42</v>
      </c>
      <c r="AK287" s="8">
        <v>45199</v>
      </c>
      <c r="AL287" s="5">
        <v>174</v>
      </c>
      <c r="AQ287" s="8">
        <v>45199</v>
      </c>
      <c r="AR287" s="5">
        <v>3.7</v>
      </c>
      <c r="AY287" s="8">
        <v>45199</v>
      </c>
      <c r="AZ287" s="5">
        <v>-0.01</v>
      </c>
      <c r="BK287" s="8">
        <v>45688</v>
      </c>
      <c r="BL287" s="5">
        <v>-0.2</v>
      </c>
      <c r="BO287" s="8">
        <v>45291</v>
      </c>
      <c r="BP287" s="5">
        <v>0.4</v>
      </c>
      <c r="BQ287" s="8">
        <v>45199</v>
      </c>
      <c r="BR287" s="5">
        <v>1378</v>
      </c>
      <c r="BW287" s="8">
        <v>45199</v>
      </c>
      <c r="BX287" s="5">
        <v>677.1</v>
      </c>
      <c r="CC287" s="8">
        <v>45199</v>
      </c>
      <c r="CD287" s="5">
        <v>-59.871000000000002</v>
      </c>
      <c r="CG287" s="8">
        <v>45199</v>
      </c>
      <c r="CH287" s="5">
        <v>2.2000000000000002</v>
      </c>
      <c r="CI287" s="8">
        <v>45657</v>
      </c>
      <c r="CJ287" s="5">
        <v>-2.2000000000000002</v>
      </c>
      <c r="CM287" s="8">
        <v>45199</v>
      </c>
      <c r="CN287" s="5">
        <v>0.3</v>
      </c>
      <c r="CO287" s="8">
        <v>45230</v>
      </c>
      <c r="CP287" s="5">
        <v>0.3</v>
      </c>
      <c r="DA287" s="8">
        <v>45199</v>
      </c>
      <c r="DB287" s="5">
        <v>0.4</v>
      </c>
      <c r="DE287" s="8">
        <v>45199</v>
      </c>
      <c r="DF287" s="5">
        <v>0.5</v>
      </c>
    </row>
    <row r="288" spans="1:110" x14ac:dyDescent="0.2">
      <c r="A288" s="8">
        <v>45230</v>
      </c>
      <c r="B288" s="5">
        <v>49</v>
      </c>
      <c r="E288" s="8">
        <v>45382</v>
      </c>
      <c r="F288" s="5">
        <v>52.6</v>
      </c>
      <c r="O288" s="8">
        <v>45230</v>
      </c>
      <c r="P288" s="5">
        <v>45.3</v>
      </c>
      <c r="Y288" s="8">
        <v>45230</v>
      </c>
      <c r="Z288" s="5">
        <v>-6.52</v>
      </c>
      <c r="AE288" s="8">
        <v>45230</v>
      </c>
      <c r="AF288" s="5">
        <v>63.2</v>
      </c>
      <c r="AG288" s="8">
        <v>45230</v>
      </c>
      <c r="AH288" s="5">
        <v>100.56</v>
      </c>
      <c r="AK288" s="8">
        <v>45230</v>
      </c>
      <c r="AL288" s="5">
        <v>176</v>
      </c>
      <c r="AQ288" s="8">
        <v>45230</v>
      </c>
      <c r="AR288" s="5">
        <v>3.8</v>
      </c>
      <c r="AY288" s="8">
        <v>45230</v>
      </c>
      <c r="AZ288" s="5">
        <v>-0.44</v>
      </c>
      <c r="BK288" s="8">
        <v>45716</v>
      </c>
      <c r="BL288" s="5">
        <v>0.6</v>
      </c>
      <c r="BO288" s="8">
        <v>45322</v>
      </c>
      <c r="BP288" s="5">
        <v>-0.1</v>
      </c>
      <c r="BQ288" s="8">
        <v>45230</v>
      </c>
      <c r="BR288" s="5">
        <v>1352</v>
      </c>
      <c r="BW288" s="8">
        <v>45230</v>
      </c>
      <c r="BX288" s="5">
        <v>721.27</v>
      </c>
      <c r="CC288" s="8">
        <v>45230</v>
      </c>
      <c r="CD288" s="5">
        <v>-63.981000000000002</v>
      </c>
      <c r="CG288" s="8">
        <v>45230</v>
      </c>
      <c r="CH288" s="5">
        <v>-3</v>
      </c>
      <c r="CI288" s="8">
        <v>45688</v>
      </c>
      <c r="CJ288" s="5">
        <v>3.1</v>
      </c>
      <c r="CM288" s="8">
        <v>45230</v>
      </c>
      <c r="CN288" s="5">
        <v>0.1</v>
      </c>
      <c r="CO288" s="8">
        <v>45260</v>
      </c>
      <c r="CP288" s="5">
        <v>0.3</v>
      </c>
      <c r="DA288" s="8">
        <v>45230</v>
      </c>
      <c r="DB288" s="5">
        <v>0.2</v>
      </c>
      <c r="DE288" s="8">
        <v>45230</v>
      </c>
      <c r="DF288" s="5">
        <v>0.2</v>
      </c>
    </row>
    <row r="289" spans="1:110" x14ac:dyDescent="0.2">
      <c r="A289" s="8">
        <v>45260</v>
      </c>
      <c r="B289" s="5">
        <v>47.9</v>
      </c>
      <c r="E289" s="8">
        <v>45412</v>
      </c>
      <c r="F289" s="5">
        <v>56.3</v>
      </c>
      <c r="O289" s="8">
        <v>45260</v>
      </c>
      <c r="P289" s="5">
        <v>45.9</v>
      </c>
      <c r="Y289" s="8">
        <v>45260</v>
      </c>
      <c r="Z289" s="5">
        <v>-8.41</v>
      </c>
      <c r="AE289" s="8">
        <v>45260</v>
      </c>
      <c r="AF289" s="5">
        <v>60.9</v>
      </c>
      <c r="AG289" s="8">
        <v>45260</v>
      </c>
      <c r="AH289" s="5">
        <v>101.3</v>
      </c>
      <c r="AK289" s="8">
        <v>45260</v>
      </c>
      <c r="AL289" s="5">
        <v>182</v>
      </c>
      <c r="AQ289" s="8">
        <v>45260</v>
      </c>
      <c r="AR289" s="5">
        <v>3.9</v>
      </c>
      <c r="AY289" s="8">
        <v>45260</v>
      </c>
      <c r="AZ289" s="5">
        <v>0.31</v>
      </c>
      <c r="BK289" s="8">
        <v>45747</v>
      </c>
      <c r="BL289" s="5">
        <v>1.3</v>
      </c>
      <c r="BO289" s="8">
        <v>45351</v>
      </c>
      <c r="BP289" s="5">
        <v>0.5</v>
      </c>
      <c r="BQ289" s="8">
        <v>45260</v>
      </c>
      <c r="BR289" s="5">
        <v>1365</v>
      </c>
      <c r="BW289" s="8">
        <v>45260</v>
      </c>
      <c r="BX289" s="5">
        <v>688.8</v>
      </c>
      <c r="CC289" s="8">
        <v>45260</v>
      </c>
      <c r="CD289" s="5">
        <v>-64.822999999999993</v>
      </c>
      <c r="CG289" s="8">
        <v>45260</v>
      </c>
      <c r="CH289" s="5">
        <v>2.4</v>
      </c>
      <c r="CI289" s="8">
        <v>45716</v>
      </c>
      <c r="CJ289" s="5">
        <v>0.7</v>
      </c>
      <c r="CM289" s="8">
        <v>45260</v>
      </c>
      <c r="CN289" s="5">
        <v>0</v>
      </c>
      <c r="CO289" s="8">
        <v>45291</v>
      </c>
      <c r="CP289" s="5">
        <v>0.2</v>
      </c>
      <c r="DA289" s="8">
        <v>45260</v>
      </c>
      <c r="DB289" s="5">
        <v>0.4</v>
      </c>
      <c r="DE289" s="8">
        <v>45260</v>
      </c>
      <c r="DF289" s="5">
        <v>0.3</v>
      </c>
    </row>
    <row r="290" spans="1:110" x14ac:dyDescent="0.2">
      <c r="A290" s="8">
        <v>45291</v>
      </c>
      <c r="B290" s="5">
        <v>47</v>
      </c>
      <c r="E290" s="8">
        <v>45443</v>
      </c>
      <c r="F290" s="5">
        <v>59.2</v>
      </c>
      <c r="O290" s="8">
        <v>45291</v>
      </c>
      <c r="P290" s="5">
        <v>50.6</v>
      </c>
      <c r="Y290" s="8">
        <v>45291</v>
      </c>
      <c r="Z290" s="5">
        <v>-3.65</v>
      </c>
      <c r="AE290" s="8">
        <v>45291</v>
      </c>
      <c r="AF290" s="5">
        <v>69.599999999999994</v>
      </c>
      <c r="AG290" s="8">
        <v>45291</v>
      </c>
      <c r="AH290" s="5">
        <v>104.83</v>
      </c>
      <c r="AK290" s="8">
        <v>45291</v>
      </c>
      <c r="AL290" s="5">
        <v>170</v>
      </c>
      <c r="AQ290" s="8">
        <v>45291</v>
      </c>
      <c r="AR290" s="5">
        <v>3.8</v>
      </c>
      <c r="AY290" s="8">
        <v>45291</v>
      </c>
      <c r="AZ290" s="5">
        <v>-0.08</v>
      </c>
      <c r="BK290" s="8">
        <v>45777</v>
      </c>
      <c r="BL290" s="5">
        <v>0</v>
      </c>
      <c r="BO290" s="8">
        <v>45382</v>
      </c>
      <c r="BP290" s="5">
        <v>-0.4</v>
      </c>
      <c r="BQ290" s="8">
        <v>45291</v>
      </c>
      <c r="BR290" s="5">
        <v>1436</v>
      </c>
      <c r="BW290" s="8">
        <v>45291</v>
      </c>
      <c r="BX290" s="5">
        <v>645.75</v>
      </c>
      <c r="CC290" s="8">
        <v>45291</v>
      </c>
      <c r="CD290" s="5">
        <v>-62.027999999999999</v>
      </c>
      <c r="CG290" s="8">
        <v>45291</v>
      </c>
      <c r="CH290" s="5">
        <v>0.2</v>
      </c>
      <c r="CI290" s="8">
        <v>45747</v>
      </c>
      <c r="CJ290" s="5">
        <v>9.1999999999999993</v>
      </c>
      <c r="CM290" s="8">
        <v>45291</v>
      </c>
      <c r="CN290" s="5">
        <v>0.2</v>
      </c>
      <c r="CO290" s="8">
        <v>45322</v>
      </c>
      <c r="CP290" s="5">
        <v>0.3</v>
      </c>
      <c r="DA290" s="8">
        <v>45291</v>
      </c>
      <c r="DB290" s="5">
        <v>0.3</v>
      </c>
      <c r="DE290" s="8">
        <v>45291</v>
      </c>
      <c r="DF290" s="5">
        <v>0.5</v>
      </c>
    </row>
    <row r="291" spans="1:110" x14ac:dyDescent="0.2">
      <c r="A291" s="8">
        <v>45322</v>
      </c>
      <c r="B291" s="5">
        <v>47.3</v>
      </c>
      <c r="E291" s="8">
        <v>45473</v>
      </c>
      <c r="F291" s="5">
        <v>55.7</v>
      </c>
      <c r="O291" s="8">
        <v>45322</v>
      </c>
      <c r="P291" s="5">
        <v>47.9</v>
      </c>
      <c r="Y291" s="8">
        <v>45322</v>
      </c>
      <c r="Z291" s="5">
        <v>-6.96</v>
      </c>
      <c r="AE291" s="8">
        <v>45322</v>
      </c>
      <c r="AF291" s="5">
        <v>79</v>
      </c>
      <c r="AG291" s="8">
        <v>45322</v>
      </c>
      <c r="AH291" s="5">
        <v>114.14</v>
      </c>
      <c r="AK291" s="8">
        <v>45322</v>
      </c>
      <c r="AL291" s="5">
        <v>196</v>
      </c>
      <c r="AQ291" s="8">
        <v>45322</v>
      </c>
      <c r="AR291" s="5">
        <v>3.8</v>
      </c>
      <c r="AY291" s="8">
        <v>45322</v>
      </c>
      <c r="AZ291" s="5">
        <v>0.23</v>
      </c>
      <c r="BK291" s="8">
        <v>45808</v>
      </c>
      <c r="BL291" s="5">
        <v>-0.2</v>
      </c>
      <c r="BO291" s="8">
        <v>45412</v>
      </c>
      <c r="BP291" s="5">
        <v>0.2</v>
      </c>
      <c r="BQ291" s="8">
        <v>45322</v>
      </c>
      <c r="BR291" s="5">
        <v>1452</v>
      </c>
      <c r="BW291" s="8">
        <v>45322</v>
      </c>
      <c r="BX291" s="5">
        <v>683.14</v>
      </c>
      <c r="CC291" s="8">
        <v>45322</v>
      </c>
      <c r="CD291" s="5">
        <v>-63.534999999999997</v>
      </c>
      <c r="CG291" s="8">
        <v>45322</v>
      </c>
      <c r="CH291" s="5">
        <v>-3</v>
      </c>
      <c r="CI291" s="8">
        <v>45777</v>
      </c>
      <c r="CJ291" s="5">
        <v>-5.9</v>
      </c>
      <c r="CM291" s="8">
        <v>45322</v>
      </c>
      <c r="CN291" s="5">
        <v>0.2</v>
      </c>
      <c r="CO291" s="8">
        <v>45351</v>
      </c>
      <c r="CP291" s="5">
        <v>0.3</v>
      </c>
      <c r="DA291" s="8">
        <v>45322</v>
      </c>
      <c r="DB291" s="5">
        <v>0.4</v>
      </c>
      <c r="DE291" s="8">
        <v>45322</v>
      </c>
      <c r="DF291" s="5">
        <v>0.2</v>
      </c>
    </row>
    <row r="292" spans="1:110" x14ac:dyDescent="0.2">
      <c r="A292" s="8">
        <v>45351</v>
      </c>
      <c r="B292" s="5">
        <v>49.5</v>
      </c>
      <c r="E292" s="8">
        <v>45504</v>
      </c>
      <c r="F292" s="5">
        <v>51.9</v>
      </c>
      <c r="O292" s="8">
        <v>45351</v>
      </c>
      <c r="P292" s="5">
        <v>48.1</v>
      </c>
      <c r="Y292" s="8">
        <v>45351</v>
      </c>
      <c r="Z292" s="5">
        <v>-7.69</v>
      </c>
      <c r="AE292" s="8">
        <v>45351</v>
      </c>
      <c r="AF292" s="5">
        <v>79.599999999999994</v>
      </c>
      <c r="AG292" s="8">
        <v>45351</v>
      </c>
      <c r="AH292" s="5">
        <v>114.82</v>
      </c>
      <c r="AK292" s="8">
        <v>45351</v>
      </c>
      <c r="AL292" s="5">
        <v>198</v>
      </c>
      <c r="AQ292" s="8">
        <v>45351</v>
      </c>
      <c r="AR292" s="5">
        <v>3.7</v>
      </c>
      <c r="AY292" s="8">
        <v>45351</v>
      </c>
      <c r="AZ292" s="5">
        <v>0.04</v>
      </c>
      <c r="BO292" s="8">
        <v>45443</v>
      </c>
      <c r="BP292" s="5">
        <v>0.5</v>
      </c>
      <c r="BQ292" s="8">
        <v>45351</v>
      </c>
      <c r="BR292" s="5">
        <v>1436</v>
      </c>
      <c r="BW292" s="8">
        <v>45351</v>
      </c>
      <c r="BX292" s="5">
        <v>676.56</v>
      </c>
      <c r="CC292" s="8">
        <v>45351</v>
      </c>
      <c r="CD292" s="5">
        <v>-67.283000000000001</v>
      </c>
      <c r="CG292" s="8">
        <v>45351</v>
      </c>
      <c r="CH292" s="5">
        <v>1</v>
      </c>
      <c r="CM292" s="8">
        <v>45351</v>
      </c>
      <c r="CN292" s="5">
        <v>0.4</v>
      </c>
      <c r="CO292" s="8">
        <v>45382</v>
      </c>
      <c r="CP292" s="5">
        <v>0.3</v>
      </c>
      <c r="DA292" s="8">
        <v>45351</v>
      </c>
      <c r="DB292" s="5">
        <v>0.4</v>
      </c>
      <c r="DE292" s="8">
        <v>45351</v>
      </c>
      <c r="DF292" s="5">
        <v>0.5</v>
      </c>
    </row>
    <row r="293" spans="1:110" x14ac:dyDescent="0.2">
      <c r="A293" s="8">
        <v>45382</v>
      </c>
      <c r="B293" s="5">
        <v>48.4</v>
      </c>
      <c r="E293" s="8">
        <v>45535</v>
      </c>
      <c r="F293" s="5">
        <v>52.3</v>
      </c>
      <c r="O293" s="8">
        <v>45382</v>
      </c>
      <c r="P293" s="5">
        <v>45.9</v>
      </c>
      <c r="Y293" s="8">
        <v>45382</v>
      </c>
      <c r="Z293" s="5">
        <v>-2.11</v>
      </c>
      <c r="AE293" s="8">
        <v>45382</v>
      </c>
      <c r="AF293" s="5">
        <v>76.599999999999994</v>
      </c>
      <c r="AG293" s="8">
        <v>45382</v>
      </c>
      <c r="AH293" s="5">
        <v>106.96</v>
      </c>
      <c r="AK293" s="8">
        <v>45382</v>
      </c>
      <c r="AL293" s="5">
        <v>210</v>
      </c>
      <c r="AQ293" s="8">
        <v>45382</v>
      </c>
      <c r="AR293" s="5">
        <v>3.8</v>
      </c>
      <c r="AY293" s="8">
        <v>45382</v>
      </c>
      <c r="AZ293" s="5">
        <v>0.39</v>
      </c>
      <c r="BO293" s="8">
        <v>45473</v>
      </c>
      <c r="BP293" s="5">
        <v>0.3</v>
      </c>
      <c r="BQ293" s="8">
        <v>45382</v>
      </c>
      <c r="BR293" s="5">
        <v>1483</v>
      </c>
      <c r="BW293" s="8">
        <v>45382</v>
      </c>
      <c r="BX293" s="5">
        <v>665.87</v>
      </c>
      <c r="CC293" s="8">
        <v>45382</v>
      </c>
      <c r="CD293" s="5">
        <v>-69.611999999999995</v>
      </c>
      <c r="CG293" s="8">
        <v>45382</v>
      </c>
      <c r="CH293" s="5">
        <v>1.5</v>
      </c>
      <c r="CM293" s="8">
        <v>45382</v>
      </c>
      <c r="CN293" s="5">
        <v>0.3</v>
      </c>
      <c r="CO293" s="8">
        <v>45412</v>
      </c>
      <c r="CP293" s="5">
        <v>0.3</v>
      </c>
      <c r="DA293" s="8">
        <v>45382</v>
      </c>
      <c r="DB293" s="5">
        <v>0.5</v>
      </c>
      <c r="DE293" s="8">
        <v>45382</v>
      </c>
      <c r="DF293" s="5">
        <v>0.6</v>
      </c>
    </row>
    <row r="294" spans="1:110" x14ac:dyDescent="0.2">
      <c r="A294" s="8">
        <v>45412</v>
      </c>
      <c r="B294" s="5">
        <v>50</v>
      </c>
      <c r="E294" s="8">
        <v>45565</v>
      </c>
      <c r="F294" s="5">
        <v>53.5</v>
      </c>
      <c r="O294" s="8">
        <v>45412</v>
      </c>
      <c r="P294" s="5">
        <v>45.3</v>
      </c>
      <c r="Y294" s="8">
        <v>45412</v>
      </c>
      <c r="Z294" s="5">
        <v>0.9</v>
      </c>
      <c r="AE294" s="8">
        <v>45412</v>
      </c>
      <c r="AF294" s="5">
        <v>77.599999999999994</v>
      </c>
      <c r="AG294" s="8">
        <v>45412</v>
      </c>
      <c r="AH294" s="5">
        <v>103.99</v>
      </c>
      <c r="AK294" s="8">
        <v>45412</v>
      </c>
      <c r="AL294" s="5">
        <v>234</v>
      </c>
      <c r="AQ294" s="8">
        <v>45412</v>
      </c>
      <c r="AR294" s="5">
        <v>3.8</v>
      </c>
      <c r="AY294" s="8">
        <v>45412</v>
      </c>
      <c r="AZ294" s="5">
        <v>0.13</v>
      </c>
      <c r="BO294" s="8">
        <v>45504</v>
      </c>
      <c r="BP294" s="5">
        <v>0.3</v>
      </c>
      <c r="BQ294" s="8">
        <v>45412</v>
      </c>
      <c r="BR294" s="5">
        <v>1421</v>
      </c>
      <c r="BW294" s="8">
        <v>45412</v>
      </c>
      <c r="BX294" s="5">
        <v>674.33</v>
      </c>
      <c r="CC294" s="8">
        <v>45412</v>
      </c>
      <c r="CD294" s="5">
        <v>-75.400000000000006</v>
      </c>
      <c r="CG294" s="8">
        <v>45412</v>
      </c>
      <c r="CH294" s="5">
        <v>0.6</v>
      </c>
      <c r="CM294" s="8">
        <v>45412</v>
      </c>
      <c r="CN294" s="5">
        <v>0.4</v>
      </c>
      <c r="CO294" s="8">
        <v>45443</v>
      </c>
      <c r="CP294" s="5">
        <v>0.3</v>
      </c>
      <c r="DA294" s="8">
        <v>45412</v>
      </c>
      <c r="DB294" s="5">
        <v>0.3</v>
      </c>
      <c r="DE294" s="8">
        <v>45412</v>
      </c>
      <c r="DF294" s="5">
        <v>0.3</v>
      </c>
    </row>
    <row r="295" spans="1:110" x14ac:dyDescent="0.2">
      <c r="A295" s="8">
        <v>45443</v>
      </c>
      <c r="B295" s="5">
        <v>49.6</v>
      </c>
      <c r="E295" s="8">
        <v>45596</v>
      </c>
      <c r="F295" s="5">
        <v>49.5</v>
      </c>
      <c r="O295" s="8">
        <v>45443</v>
      </c>
      <c r="P295" s="5">
        <v>42.1</v>
      </c>
      <c r="Y295" s="8">
        <v>45443</v>
      </c>
      <c r="Z295" s="5">
        <v>6.89</v>
      </c>
      <c r="AE295" s="8">
        <v>45443</v>
      </c>
      <c r="AF295" s="5">
        <v>67.8</v>
      </c>
      <c r="AG295" s="8">
        <v>45443</v>
      </c>
      <c r="AH295" s="5">
        <v>96.01</v>
      </c>
      <c r="AK295" s="8">
        <v>45443</v>
      </c>
      <c r="AL295" s="5">
        <v>184</v>
      </c>
      <c r="AQ295" s="8">
        <v>45443</v>
      </c>
      <c r="AR295" s="5">
        <v>3.9</v>
      </c>
      <c r="AY295" s="8">
        <v>45443</v>
      </c>
      <c r="AZ295" s="5">
        <v>0.32</v>
      </c>
      <c r="BO295" s="8">
        <v>45535</v>
      </c>
      <c r="BP295" s="5">
        <v>0.2</v>
      </c>
      <c r="BQ295" s="8">
        <v>45443</v>
      </c>
      <c r="BR295" s="5">
        <v>1366</v>
      </c>
      <c r="BW295" s="8">
        <v>45443</v>
      </c>
      <c r="BX295" s="5">
        <v>637.88</v>
      </c>
      <c r="CC295" s="8">
        <v>45443</v>
      </c>
      <c r="CD295" s="5">
        <v>-75.992000000000004</v>
      </c>
      <c r="CG295" s="8">
        <v>45443</v>
      </c>
      <c r="CH295" s="5">
        <v>0.1</v>
      </c>
      <c r="CM295" s="8">
        <v>45443</v>
      </c>
      <c r="CN295" s="5">
        <v>0.1</v>
      </c>
      <c r="CO295" s="8">
        <v>45473</v>
      </c>
      <c r="CP295" s="5">
        <v>0.2</v>
      </c>
      <c r="DA295" s="8">
        <v>45443</v>
      </c>
      <c r="DB295" s="5">
        <v>0.4</v>
      </c>
      <c r="DE295" s="8">
        <v>45443</v>
      </c>
      <c r="DF295" s="5">
        <v>0.3</v>
      </c>
    </row>
    <row r="296" spans="1:110" x14ac:dyDescent="0.2">
      <c r="A296" s="8">
        <v>45473</v>
      </c>
      <c r="B296" s="5">
        <v>49.1</v>
      </c>
      <c r="E296" s="8">
        <v>45626</v>
      </c>
      <c r="F296" s="5">
        <v>55.1</v>
      </c>
      <c r="O296" s="8">
        <v>45473</v>
      </c>
      <c r="P296" s="5">
        <v>39.1</v>
      </c>
      <c r="Y296" s="8">
        <v>45473</v>
      </c>
      <c r="Z296" s="5">
        <v>4.59</v>
      </c>
      <c r="AE296" s="8">
        <v>45473</v>
      </c>
      <c r="AF296" s="5">
        <v>66.400000000000006</v>
      </c>
      <c r="AG296" s="8">
        <v>45473</v>
      </c>
      <c r="AH296" s="5">
        <v>100.38</v>
      </c>
      <c r="AK296" s="8">
        <v>45473</v>
      </c>
      <c r="AL296" s="5">
        <v>191</v>
      </c>
      <c r="AQ296" s="8">
        <v>45473</v>
      </c>
      <c r="AR296" s="5">
        <v>4</v>
      </c>
      <c r="AY296" s="8">
        <v>45473</v>
      </c>
      <c r="AZ296" s="5">
        <v>0.32</v>
      </c>
      <c r="BO296" s="8">
        <v>45565</v>
      </c>
      <c r="BP296" s="5">
        <v>0</v>
      </c>
      <c r="BQ296" s="8">
        <v>45473</v>
      </c>
      <c r="BR296" s="5">
        <v>1304</v>
      </c>
      <c r="BW296" s="8">
        <v>45473</v>
      </c>
      <c r="BX296" s="5">
        <v>636.91</v>
      </c>
      <c r="CC296" s="8">
        <v>45473</v>
      </c>
      <c r="CD296" s="5">
        <v>-72.593000000000004</v>
      </c>
      <c r="CG296" s="8">
        <v>45473</v>
      </c>
      <c r="CH296" s="5">
        <v>-2.5</v>
      </c>
      <c r="CM296" s="8">
        <v>45473</v>
      </c>
      <c r="CN296" s="5">
        <v>0.1</v>
      </c>
      <c r="CO296" s="8">
        <v>45504</v>
      </c>
      <c r="CP296" s="5">
        <v>0.2</v>
      </c>
      <c r="DA296" s="8">
        <v>45473</v>
      </c>
      <c r="DB296" s="5">
        <v>0.4</v>
      </c>
      <c r="DE296" s="8">
        <v>45473</v>
      </c>
      <c r="DF296" s="5">
        <v>0.3</v>
      </c>
    </row>
    <row r="297" spans="1:110" x14ac:dyDescent="0.2">
      <c r="A297" s="8">
        <v>45504</v>
      </c>
      <c r="B297" s="5">
        <v>48.8</v>
      </c>
      <c r="E297" s="8">
        <v>45657</v>
      </c>
      <c r="F297" s="5">
        <v>52.1</v>
      </c>
      <c r="O297" s="8">
        <v>45504</v>
      </c>
      <c r="P297" s="5">
        <v>44.6</v>
      </c>
      <c r="Y297" s="8">
        <v>45504</v>
      </c>
      <c r="Z297" s="5">
        <v>2.12</v>
      </c>
      <c r="AE297" s="8">
        <v>45504</v>
      </c>
      <c r="AF297" s="5">
        <v>66.5</v>
      </c>
      <c r="AG297" s="8">
        <v>45504</v>
      </c>
      <c r="AH297" s="5">
        <v>99.7</v>
      </c>
      <c r="AK297" s="8">
        <v>45504</v>
      </c>
      <c r="AL297" s="5">
        <v>175</v>
      </c>
      <c r="AQ297" s="8">
        <v>45504</v>
      </c>
      <c r="AR297" s="5">
        <v>4.0999999999999996</v>
      </c>
      <c r="AY297" s="8">
        <v>45504</v>
      </c>
      <c r="AZ297" s="5">
        <v>-0.28000000000000003</v>
      </c>
      <c r="BO297" s="8">
        <v>45596</v>
      </c>
      <c r="BP297" s="5">
        <v>0.2</v>
      </c>
      <c r="BQ297" s="8">
        <v>45504</v>
      </c>
      <c r="BR297" s="5">
        <v>1336</v>
      </c>
      <c r="BW297" s="8">
        <v>45504</v>
      </c>
      <c r="BX297" s="5">
        <v>621.91999999999996</v>
      </c>
      <c r="CC297" s="8">
        <v>45504</v>
      </c>
      <c r="CD297" s="5">
        <v>-78.462000000000003</v>
      </c>
      <c r="CG297" s="8">
        <v>45504</v>
      </c>
      <c r="CH297" s="5">
        <v>4.7</v>
      </c>
      <c r="CM297" s="8">
        <v>45504</v>
      </c>
      <c r="CN297" s="5">
        <v>0.2</v>
      </c>
      <c r="CO297" s="8">
        <v>45535</v>
      </c>
      <c r="CP297" s="5">
        <v>0.2</v>
      </c>
      <c r="DA297" s="8">
        <v>45504</v>
      </c>
      <c r="DB297" s="5">
        <v>0.2</v>
      </c>
      <c r="DE297" s="8">
        <v>45504</v>
      </c>
      <c r="DF297" s="5">
        <v>0.5</v>
      </c>
    </row>
    <row r="298" spans="1:110" x14ac:dyDescent="0.2">
      <c r="A298" s="8">
        <v>45535</v>
      </c>
      <c r="B298" s="5">
        <v>47.6</v>
      </c>
      <c r="E298" s="8">
        <v>45688</v>
      </c>
      <c r="F298" s="5">
        <v>54.9</v>
      </c>
      <c r="O298" s="8">
        <v>45535</v>
      </c>
      <c r="P298" s="5">
        <v>44.9</v>
      </c>
      <c r="Y298" s="8">
        <v>45535</v>
      </c>
      <c r="Z298" s="5">
        <v>5.78</v>
      </c>
      <c r="AE298" s="8">
        <v>45535</v>
      </c>
      <c r="AF298" s="5">
        <v>68.099999999999994</v>
      </c>
      <c r="AG298" s="8">
        <v>45535</v>
      </c>
      <c r="AH298" s="5">
        <v>100.71</v>
      </c>
      <c r="AK298" s="8">
        <v>45535</v>
      </c>
      <c r="AL298" s="5">
        <v>163</v>
      </c>
      <c r="AQ298" s="8">
        <v>45535</v>
      </c>
      <c r="AR298" s="5">
        <v>4.2</v>
      </c>
      <c r="AY298" s="8">
        <v>45535</v>
      </c>
      <c r="AZ298" s="5">
        <v>0.27</v>
      </c>
      <c r="BO298" s="8">
        <v>45626</v>
      </c>
      <c r="BP298" s="5">
        <v>-0.2</v>
      </c>
      <c r="BQ298" s="8">
        <v>45535</v>
      </c>
      <c r="BR298" s="5">
        <v>1314</v>
      </c>
      <c r="BW298" s="8">
        <v>45535</v>
      </c>
      <c r="BX298" s="5">
        <v>697.91</v>
      </c>
      <c r="CC298" s="8">
        <v>45535</v>
      </c>
      <c r="CD298" s="5">
        <v>-70.843999999999994</v>
      </c>
      <c r="CG298" s="8">
        <v>45535</v>
      </c>
      <c r="CH298" s="5">
        <v>0</v>
      </c>
      <c r="CM298" s="8">
        <v>45535</v>
      </c>
      <c r="CN298" s="5">
        <v>0.2</v>
      </c>
      <c r="CO298" s="8">
        <v>45565</v>
      </c>
      <c r="CP298" s="5">
        <v>0.2</v>
      </c>
      <c r="DA298" s="8">
        <v>45535</v>
      </c>
      <c r="DB298" s="5">
        <v>0.4</v>
      </c>
      <c r="DE298" s="8">
        <v>45535</v>
      </c>
      <c r="DF298" s="5">
        <v>0.3</v>
      </c>
    </row>
    <row r="299" spans="1:110" x14ac:dyDescent="0.2">
      <c r="A299" s="8">
        <v>45565</v>
      </c>
      <c r="B299" s="5">
        <v>47.5</v>
      </c>
      <c r="E299" s="8">
        <v>45716</v>
      </c>
      <c r="F299" s="5">
        <v>58.1</v>
      </c>
      <c r="O299" s="8">
        <v>45565</v>
      </c>
      <c r="P299" s="5">
        <v>46.1</v>
      </c>
      <c r="Y299" s="8">
        <v>45565</v>
      </c>
      <c r="Z299" s="5">
        <v>-0.23</v>
      </c>
      <c r="AE299" s="8">
        <v>45565</v>
      </c>
      <c r="AF299" s="5">
        <v>69.400000000000006</v>
      </c>
      <c r="AG299" s="8">
        <v>45565</v>
      </c>
      <c r="AH299" s="5">
        <v>103.79</v>
      </c>
      <c r="AK299" s="8">
        <v>45565</v>
      </c>
      <c r="AL299" s="5">
        <v>146</v>
      </c>
      <c r="AQ299" s="8">
        <v>45565</v>
      </c>
      <c r="AR299" s="5">
        <v>4.2</v>
      </c>
      <c r="AY299" s="8">
        <v>45565</v>
      </c>
      <c r="AZ299" s="5">
        <v>-0.12</v>
      </c>
      <c r="BO299" s="8">
        <v>45657</v>
      </c>
      <c r="BP299" s="5">
        <v>-0.3</v>
      </c>
      <c r="BQ299" s="8">
        <v>45565</v>
      </c>
      <c r="BR299" s="5">
        <v>1349</v>
      </c>
      <c r="BW299" s="8">
        <v>45565</v>
      </c>
      <c r="BX299" s="5">
        <v>718.74</v>
      </c>
      <c r="CC299" s="8">
        <v>45565</v>
      </c>
      <c r="CD299" s="5">
        <v>-82.563000000000002</v>
      </c>
      <c r="CG299" s="8">
        <v>45565</v>
      </c>
      <c r="CH299" s="5">
        <v>-0.5</v>
      </c>
      <c r="CM299" s="8">
        <v>45565</v>
      </c>
      <c r="CN299" s="5">
        <v>0.1</v>
      </c>
      <c r="CO299" s="8">
        <v>45596</v>
      </c>
      <c r="CP299" s="5">
        <v>0.3</v>
      </c>
      <c r="DA299" s="8">
        <v>45565</v>
      </c>
      <c r="DB299" s="5">
        <v>0.3</v>
      </c>
      <c r="DE299" s="8">
        <v>45565</v>
      </c>
      <c r="DF299" s="5">
        <v>0.4</v>
      </c>
    </row>
    <row r="300" spans="1:110" x14ac:dyDescent="0.2">
      <c r="A300" s="8">
        <v>45596</v>
      </c>
      <c r="B300" s="5">
        <v>47.6</v>
      </c>
      <c r="E300" s="8">
        <v>45747</v>
      </c>
      <c r="F300" s="5">
        <v>64.8</v>
      </c>
      <c r="O300" s="8">
        <v>45596</v>
      </c>
      <c r="P300" s="5">
        <v>47</v>
      </c>
      <c r="Y300" s="8">
        <v>45596</v>
      </c>
      <c r="Z300" s="5">
        <v>2.87</v>
      </c>
      <c r="AE300" s="8">
        <v>45596</v>
      </c>
      <c r="AF300" s="5">
        <v>69.3</v>
      </c>
      <c r="AG300" s="8">
        <v>45596</v>
      </c>
      <c r="AH300" s="5">
        <v>99.57</v>
      </c>
      <c r="AK300" s="8">
        <v>45596</v>
      </c>
      <c r="AL300" s="5">
        <v>106</v>
      </c>
      <c r="AQ300" s="8">
        <v>45596</v>
      </c>
      <c r="AR300" s="5">
        <v>4.0999999999999996</v>
      </c>
      <c r="AY300" s="8">
        <v>45596</v>
      </c>
      <c r="AZ300" s="5">
        <v>-0.37</v>
      </c>
      <c r="BO300" s="8">
        <v>45688</v>
      </c>
      <c r="BP300" s="5">
        <v>0.6</v>
      </c>
      <c r="BQ300" s="8">
        <v>45596</v>
      </c>
      <c r="BR300" s="5">
        <v>1335</v>
      </c>
      <c r="BW300" s="8">
        <v>45596</v>
      </c>
      <c r="BX300" s="5">
        <v>725.31</v>
      </c>
      <c r="CC300" s="8">
        <v>45596</v>
      </c>
      <c r="CD300" s="5">
        <v>-75.551000000000002</v>
      </c>
      <c r="CG300" s="8">
        <v>45596</v>
      </c>
      <c r="CH300" s="5">
        <v>0.3</v>
      </c>
      <c r="CM300" s="8">
        <v>45596</v>
      </c>
      <c r="CN300" s="5">
        <v>0.2</v>
      </c>
      <c r="CO300" s="8">
        <v>45626</v>
      </c>
      <c r="CP300" s="5">
        <v>0.3</v>
      </c>
      <c r="DA300" s="8">
        <v>45596</v>
      </c>
      <c r="DB300" s="5">
        <v>0.3</v>
      </c>
      <c r="DE300" s="8">
        <v>45596</v>
      </c>
      <c r="DF300" s="5">
        <v>0.4</v>
      </c>
    </row>
    <row r="301" spans="1:110" x14ac:dyDescent="0.2">
      <c r="A301" s="8">
        <v>45626</v>
      </c>
      <c r="B301" s="5">
        <v>47.7</v>
      </c>
      <c r="E301" s="8">
        <v>45777</v>
      </c>
      <c r="F301" s="5">
        <v>72.400000000000006</v>
      </c>
      <c r="O301" s="8">
        <v>45626</v>
      </c>
      <c r="P301" s="5">
        <v>44.7</v>
      </c>
      <c r="Y301" s="8">
        <v>45626</v>
      </c>
      <c r="Z301" s="5">
        <v>7.89</v>
      </c>
      <c r="AE301" s="8">
        <v>45626</v>
      </c>
      <c r="AF301" s="5">
        <v>74.099999999999994</v>
      </c>
      <c r="AG301" s="8">
        <v>45626</v>
      </c>
      <c r="AH301" s="5">
        <v>111.97</v>
      </c>
      <c r="AK301" s="8">
        <v>45626</v>
      </c>
      <c r="AL301" s="5">
        <v>217</v>
      </c>
      <c r="AQ301" s="8">
        <v>45626</v>
      </c>
      <c r="AR301" s="5">
        <v>4.0999999999999996</v>
      </c>
      <c r="AY301" s="8">
        <v>45626</v>
      </c>
      <c r="AZ301" s="5">
        <v>0.28999999999999998</v>
      </c>
      <c r="BO301" s="8">
        <v>45716</v>
      </c>
      <c r="BP301" s="5">
        <v>0.4</v>
      </c>
      <c r="BQ301" s="8">
        <v>45626</v>
      </c>
      <c r="BR301" s="5">
        <v>1347</v>
      </c>
      <c r="BW301" s="8">
        <v>45626</v>
      </c>
      <c r="BX301" s="5">
        <v>668.45</v>
      </c>
      <c r="CC301" s="8">
        <v>45626</v>
      </c>
      <c r="CD301" s="5">
        <v>-78.290000000000006</v>
      </c>
      <c r="CG301" s="8">
        <v>45626</v>
      </c>
      <c r="CH301" s="5">
        <v>-0.3</v>
      </c>
      <c r="CM301" s="8">
        <v>45626</v>
      </c>
      <c r="CN301" s="5">
        <v>0.3</v>
      </c>
      <c r="CO301" s="8">
        <v>45657</v>
      </c>
      <c r="CP301" s="5">
        <v>0.3</v>
      </c>
      <c r="DA301" s="8">
        <v>45626</v>
      </c>
      <c r="DB301" s="5">
        <v>0.4</v>
      </c>
      <c r="DE301" s="8">
        <v>45626</v>
      </c>
      <c r="DF301" s="5">
        <v>0.5</v>
      </c>
    </row>
    <row r="302" spans="1:110" x14ac:dyDescent="0.2">
      <c r="A302" s="8">
        <v>45657</v>
      </c>
      <c r="B302" s="5">
        <v>48.2</v>
      </c>
      <c r="E302" s="8">
        <v>45808</v>
      </c>
      <c r="F302" s="5">
        <v>69.7</v>
      </c>
      <c r="O302" s="8">
        <v>45657</v>
      </c>
      <c r="P302" s="5">
        <v>42.7</v>
      </c>
      <c r="Y302" s="8">
        <v>45657</v>
      </c>
      <c r="Z302" s="5">
        <v>3.39</v>
      </c>
      <c r="AE302" s="8">
        <v>45657</v>
      </c>
      <c r="AF302" s="5">
        <v>74.3</v>
      </c>
      <c r="AG302" s="8">
        <v>45657</v>
      </c>
      <c r="AH302" s="5">
        <v>113.18</v>
      </c>
      <c r="AK302" s="8">
        <v>45657</v>
      </c>
      <c r="AL302" s="5">
        <v>165</v>
      </c>
      <c r="AQ302" s="8">
        <v>45657</v>
      </c>
      <c r="AR302" s="5">
        <v>4.2</v>
      </c>
      <c r="AY302" s="8">
        <v>45657</v>
      </c>
      <c r="AZ302" s="5">
        <v>0.25</v>
      </c>
      <c r="BO302" s="8">
        <v>45747</v>
      </c>
      <c r="BP302" s="5">
        <v>0.5</v>
      </c>
      <c r="BQ302" s="8">
        <v>45657</v>
      </c>
      <c r="BR302" s="5">
        <v>1330</v>
      </c>
      <c r="BW302" s="8">
        <v>45657</v>
      </c>
      <c r="BX302" s="5">
        <v>677.2</v>
      </c>
      <c r="CC302" s="8">
        <v>45657</v>
      </c>
      <c r="CD302" s="5">
        <v>-95.150999999999996</v>
      </c>
      <c r="CG302" s="8">
        <v>45657</v>
      </c>
      <c r="CH302" s="5">
        <v>-0.6</v>
      </c>
      <c r="CM302" s="8">
        <v>45657</v>
      </c>
      <c r="CN302" s="5">
        <v>0.4</v>
      </c>
      <c r="CO302" s="8">
        <v>45688</v>
      </c>
      <c r="CP302" s="5">
        <v>0.3</v>
      </c>
      <c r="DA302" s="8">
        <v>45657</v>
      </c>
      <c r="DB302" s="5">
        <v>0.4</v>
      </c>
      <c r="DE302" s="8">
        <v>45657</v>
      </c>
      <c r="DF302" s="5">
        <v>0.5</v>
      </c>
    </row>
    <row r="303" spans="1:110" x14ac:dyDescent="0.2">
      <c r="A303" s="8">
        <v>45688</v>
      </c>
      <c r="B303" s="5">
        <v>50.1</v>
      </c>
      <c r="O303" s="8">
        <v>45688</v>
      </c>
      <c r="P303" s="5">
        <v>40.700000000000003</v>
      </c>
      <c r="Y303" s="8">
        <v>45688</v>
      </c>
      <c r="Z303" s="5">
        <v>-5.03</v>
      </c>
      <c r="AE303" s="8">
        <v>45688</v>
      </c>
      <c r="AF303" s="5">
        <v>73.3</v>
      </c>
      <c r="AG303" s="8">
        <v>45688</v>
      </c>
      <c r="AH303" s="5">
        <v>106</v>
      </c>
      <c r="AK303" s="8">
        <v>45688</v>
      </c>
      <c r="AL303" s="5">
        <v>176</v>
      </c>
      <c r="AQ303" s="8">
        <v>45688</v>
      </c>
      <c r="AR303" s="5">
        <v>4.0999999999999996</v>
      </c>
      <c r="AY303" s="8">
        <v>45688</v>
      </c>
      <c r="AZ303" s="5">
        <v>0.22</v>
      </c>
      <c r="BO303" s="8">
        <v>45777</v>
      </c>
      <c r="BP303" s="5">
        <v>0</v>
      </c>
      <c r="BQ303" s="8">
        <v>45688</v>
      </c>
      <c r="BR303" s="5">
        <v>1385</v>
      </c>
      <c r="BW303" s="8">
        <v>45688</v>
      </c>
      <c r="BX303" s="5">
        <v>675.4</v>
      </c>
      <c r="CC303" s="8">
        <v>45688</v>
      </c>
      <c r="CD303" s="5">
        <v>-119.422</v>
      </c>
      <c r="CG303" s="8">
        <v>45688</v>
      </c>
      <c r="CH303" s="5">
        <v>1.5</v>
      </c>
      <c r="CM303" s="8">
        <v>45688</v>
      </c>
      <c r="CN303" s="5">
        <v>0.3</v>
      </c>
      <c r="CO303" s="8">
        <v>45716</v>
      </c>
      <c r="CP303" s="5">
        <v>0.3</v>
      </c>
      <c r="DA303" s="8">
        <v>45688</v>
      </c>
      <c r="DB303" s="5">
        <v>0.4</v>
      </c>
      <c r="DE303" s="8">
        <v>45688</v>
      </c>
      <c r="DF303" s="5">
        <v>0.1</v>
      </c>
    </row>
    <row r="304" spans="1:110" x14ac:dyDescent="0.2">
      <c r="A304" s="8">
        <v>45716</v>
      </c>
      <c r="B304" s="5">
        <v>50.9</v>
      </c>
      <c r="O304" s="8">
        <v>45716</v>
      </c>
      <c r="P304" s="5">
        <v>40.799999999999997</v>
      </c>
      <c r="Y304" s="8">
        <v>45716</v>
      </c>
      <c r="Z304" s="5">
        <v>15.27</v>
      </c>
      <c r="AE304" s="8">
        <v>45716</v>
      </c>
      <c r="AF304" s="5">
        <v>67.7</v>
      </c>
      <c r="AG304" s="8">
        <v>45716</v>
      </c>
      <c r="AH304" s="5">
        <v>102.59</v>
      </c>
      <c r="AK304" s="8">
        <v>45716</v>
      </c>
      <c r="AL304" s="5">
        <v>158</v>
      </c>
      <c r="AQ304" s="8">
        <v>45716</v>
      </c>
      <c r="AR304" s="5">
        <v>4</v>
      </c>
      <c r="AY304" s="8">
        <v>45716</v>
      </c>
      <c r="AZ304" s="5">
        <v>0.18</v>
      </c>
      <c r="BQ304" s="8">
        <v>45716</v>
      </c>
      <c r="BR304" s="5">
        <v>1381</v>
      </c>
      <c r="BW304" s="8">
        <v>45716</v>
      </c>
      <c r="BX304" s="5">
        <v>679.86</v>
      </c>
      <c r="CC304" s="8">
        <v>45716</v>
      </c>
      <c r="CD304" s="5">
        <v>-122.774</v>
      </c>
      <c r="CG304" s="8">
        <v>45716</v>
      </c>
      <c r="CH304" s="5">
        <v>0.6</v>
      </c>
      <c r="CM304" s="8">
        <v>45716</v>
      </c>
      <c r="CN304" s="5">
        <v>0.3</v>
      </c>
      <c r="CO304" s="8">
        <v>45747</v>
      </c>
      <c r="CP304" s="5">
        <v>0.3</v>
      </c>
      <c r="DA304" s="8">
        <v>45716</v>
      </c>
      <c r="DB304" s="5">
        <v>0.4</v>
      </c>
      <c r="DE304" s="8">
        <v>45716</v>
      </c>
      <c r="DF304" s="5">
        <v>0.5</v>
      </c>
    </row>
    <row r="305" spans="1:110" x14ac:dyDescent="0.2">
      <c r="A305" s="8">
        <v>45747</v>
      </c>
      <c r="B305" s="5">
        <v>49.5</v>
      </c>
      <c r="O305" s="8">
        <v>45747</v>
      </c>
      <c r="P305" s="5">
        <v>44.1</v>
      </c>
      <c r="Y305" s="8">
        <v>45747</v>
      </c>
      <c r="Z305" s="5">
        <v>7.89</v>
      </c>
      <c r="AE305" s="8">
        <v>45747</v>
      </c>
      <c r="AF305" s="5">
        <v>57.8</v>
      </c>
      <c r="AG305" s="8">
        <v>45747</v>
      </c>
      <c r="AH305" s="5">
        <v>93.98</v>
      </c>
      <c r="AK305" s="8">
        <v>45747</v>
      </c>
      <c r="AL305" s="5">
        <v>141</v>
      </c>
      <c r="AQ305" s="8">
        <v>45747</v>
      </c>
      <c r="AR305" s="5">
        <v>4.0999999999999996</v>
      </c>
      <c r="AY305" s="8">
        <v>45747</v>
      </c>
      <c r="AZ305" s="5">
        <v>-0.15</v>
      </c>
      <c r="BQ305" s="8">
        <v>45747</v>
      </c>
      <c r="BR305" s="5">
        <v>1412</v>
      </c>
      <c r="BW305" s="8">
        <v>45747</v>
      </c>
      <c r="BX305" s="5">
        <v>682.02</v>
      </c>
      <c r="CC305" s="8">
        <v>45747</v>
      </c>
      <c r="CD305" s="5">
        <v>-135.642</v>
      </c>
      <c r="CG305" s="8">
        <v>45747</v>
      </c>
      <c r="CH305" s="5">
        <v>4.3</v>
      </c>
      <c r="CM305" s="8">
        <v>45747</v>
      </c>
      <c r="CN305" s="5">
        <v>0.1</v>
      </c>
      <c r="CO305" s="8">
        <v>45777</v>
      </c>
      <c r="CP305" s="5">
        <v>0.3</v>
      </c>
      <c r="DA305" s="8">
        <v>45747</v>
      </c>
      <c r="DB305" s="5">
        <v>0.4</v>
      </c>
      <c r="DE305" s="8">
        <v>45747</v>
      </c>
      <c r="DF305" s="5">
        <v>0.6</v>
      </c>
    </row>
    <row r="306" spans="1:110" x14ac:dyDescent="0.2">
      <c r="A306" s="8">
        <v>45777</v>
      </c>
      <c r="B306" s="5">
        <v>48</v>
      </c>
      <c r="O306" s="8">
        <v>45777</v>
      </c>
      <c r="P306" s="5">
        <v>45.3</v>
      </c>
      <c r="Y306" s="8">
        <v>45777</v>
      </c>
      <c r="Z306" s="5">
        <v>2.5099999999999998</v>
      </c>
      <c r="AE306" s="8">
        <v>45777</v>
      </c>
      <c r="AF306" s="5">
        <v>50.6</v>
      </c>
      <c r="AG306" s="8">
        <v>45777</v>
      </c>
      <c r="AH306" s="5">
        <v>87.81</v>
      </c>
      <c r="AK306" s="8">
        <v>45777</v>
      </c>
      <c r="AL306" s="5">
        <v>132</v>
      </c>
      <c r="AQ306" s="8">
        <v>45777</v>
      </c>
      <c r="AR306" s="5">
        <v>4.2</v>
      </c>
      <c r="AY306" s="8">
        <v>45777</v>
      </c>
      <c r="AZ306" s="5">
        <v>0.13</v>
      </c>
      <c r="BQ306" s="8">
        <v>45777</v>
      </c>
      <c r="BR306" s="5">
        <v>1363</v>
      </c>
      <c r="BW306" s="8">
        <v>45777</v>
      </c>
      <c r="BX306" s="5">
        <v>694.26</v>
      </c>
      <c r="CC306" s="8">
        <v>45777</v>
      </c>
      <c r="CD306" s="5">
        <v>-68.593999999999994</v>
      </c>
      <c r="CG306" s="8">
        <v>45777</v>
      </c>
      <c r="CH306" s="5">
        <v>-3.3</v>
      </c>
      <c r="CM306" s="8">
        <v>45777</v>
      </c>
      <c r="CN306" s="5">
        <v>0.3</v>
      </c>
      <c r="CO306" s="8">
        <v>45808</v>
      </c>
      <c r="CP306" s="5">
        <v>0.3</v>
      </c>
      <c r="DA306" s="8">
        <v>45777</v>
      </c>
      <c r="DB306" s="5">
        <v>0.3</v>
      </c>
      <c r="DE306" s="8">
        <v>45777</v>
      </c>
      <c r="DF306" s="5">
        <v>0.2</v>
      </c>
    </row>
    <row r="307" spans="1:110" x14ac:dyDescent="0.2">
      <c r="A307" s="8">
        <v>45808</v>
      </c>
      <c r="B307" s="5">
        <v>49.4</v>
      </c>
      <c r="O307" s="8">
        <v>45808</v>
      </c>
      <c r="P307" s="5">
        <v>45.1</v>
      </c>
      <c r="Y307" s="8">
        <v>45808</v>
      </c>
      <c r="Z307" s="5">
        <v>-11.58</v>
      </c>
      <c r="AE307" s="8">
        <v>45808</v>
      </c>
      <c r="AF307" s="5">
        <v>51.8</v>
      </c>
      <c r="AG307" s="8">
        <v>45808</v>
      </c>
      <c r="AH307" s="5">
        <v>87.04</v>
      </c>
      <c r="AK307" s="8">
        <v>45808</v>
      </c>
      <c r="AL307" s="5">
        <v>132</v>
      </c>
      <c r="AQ307" s="8">
        <v>45808</v>
      </c>
      <c r="AR307" s="5">
        <v>4.2</v>
      </c>
      <c r="AY307" s="8">
        <v>45808</v>
      </c>
      <c r="AZ307" s="5">
        <v>-0.08</v>
      </c>
      <c r="BQ307" s="8">
        <v>45808</v>
      </c>
      <c r="BR307" s="5">
        <v>1359</v>
      </c>
      <c r="CM307" s="8">
        <v>45808</v>
      </c>
      <c r="CN307" s="5">
        <v>0.2</v>
      </c>
    </row>
    <row r="308" spans="1:110" x14ac:dyDescent="0.2">
      <c r="Y308" s="8">
        <v>45838</v>
      </c>
      <c r="Z308" s="5">
        <v>-3.33</v>
      </c>
      <c r="AE308" s="8">
        <v>45838</v>
      </c>
      <c r="AF308" s="5">
        <v>53.5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9294"/>
  <sheetViews>
    <sheetView topLeftCell="A6595" workbookViewId="0">
      <selection activeCell="O6617" sqref="O6617:P6638"/>
    </sheetView>
  </sheetViews>
  <sheetFormatPr defaultRowHeight="12" x14ac:dyDescent="0.2"/>
  <cols>
    <col min="1" max="1" width="11.28515625" style="6" bestFit="1" customWidth="1"/>
    <col min="2" max="2" width="13.7109375" style="5" bestFit="1" customWidth="1"/>
    <col min="3" max="3" width="11.28515625" style="6" bestFit="1" customWidth="1"/>
    <col min="4" max="4" width="15.85546875" style="5" bestFit="1" customWidth="1"/>
    <col min="5" max="5" width="11.28515625" style="6" bestFit="1" customWidth="1"/>
    <col min="6" max="6" width="11.140625" style="5" bestFit="1" customWidth="1"/>
    <col min="7" max="7" width="11.28515625" style="6" bestFit="1" customWidth="1"/>
    <col min="8" max="8" width="12.28515625" style="5" bestFit="1" customWidth="1"/>
    <col min="9" max="9" width="11.28515625" style="6" bestFit="1" customWidth="1"/>
    <col min="10" max="10" width="13.57031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11.42578125" style="5" bestFit="1" customWidth="1"/>
    <col min="15" max="15" width="11.28515625" style="6" bestFit="1" customWidth="1"/>
    <col min="16" max="16" width="15.28515625" style="5" bestFit="1" customWidth="1"/>
    <col min="17" max="16384" width="9.140625" style="5"/>
  </cols>
  <sheetData>
    <row r="1" spans="1:16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</row>
    <row r="2" spans="1:16" x14ac:dyDescent="0.2">
      <c r="B2" s="5" t="s">
        <v>183</v>
      </c>
      <c r="D2" s="5" t="s">
        <v>185</v>
      </c>
      <c r="F2" s="5" t="s">
        <v>186</v>
      </c>
      <c r="H2" s="5" t="s">
        <v>187</v>
      </c>
      <c r="J2" s="5" t="s">
        <v>188</v>
      </c>
      <c r="L2" s="5" t="s">
        <v>189</v>
      </c>
      <c r="N2" s="5" t="s">
        <v>190</v>
      </c>
      <c r="P2" s="5" t="s">
        <v>259</v>
      </c>
    </row>
    <row r="3" spans="1:16" x14ac:dyDescent="0.2">
      <c r="B3" s="5" t="s">
        <v>176</v>
      </c>
      <c r="D3" s="5" t="s">
        <v>177</v>
      </c>
      <c r="F3" s="5" t="s">
        <v>178</v>
      </c>
      <c r="H3" s="5" t="s">
        <v>179</v>
      </c>
      <c r="J3" s="5" t="s">
        <v>180</v>
      </c>
      <c r="L3" s="5" t="s">
        <v>181</v>
      </c>
      <c r="N3" s="5" t="s">
        <v>182</v>
      </c>
      <c r="P3" s="5" t="s">
        <v>260</v>
      </c>
    </row>
    <row r="4" spans="1:16" x14ac:dyDescent="0.2">
      <c r="A4" s="6">
        <v>36528</v>
      </c>
      <c r="B4" s="5" t="s">
        <v>294</v>
      </c>
      <c r="C4" s="6">
        <v>36526</v>
      </c>
      <c r="D4" s="5">
        <v>68.040000000000006</v>
      </c>
      <c r="E4" s="6">
        <v>36528</v>
      </c>
      <c r="F4" s="5">
        <v>100.22</v>
      </c>
      <c r="G4" s="6">
        <v>36528</v>
      </c>
      <c r="H4" s="5">
        <v>0.19500000000000001</v>
      </c>
      <c r="I4" s="6">
        <v>36528</v>
      </c>
      <c r="J4" s="5">
        <v>98.26</v>
      </c>
      <c r="K4" s="6">
        <v>36528</v>
      </c>
      <c r="L4" s="5">
        <v>24.21</v>
      </c>
      <c r="M4" s="6">
        <v>36526</v>
      </c>
      <c r="N4" s="5">
        <v>98.89</v>
      </c>
      <c r="O4" s="6">
        <v>36528</v>
      </c>
      <c r="P4" s="5" t="s">
        <v>294</v>
      </c>
    </row>
    <row r="5" spans="1:16" x14ac:dyDescent="0.2">
      <c r="A5" s="6">
        <v>36529</v>
      </c>
      <c r="B5" s="5" t="s">
        <v>294</v>
      </c>
      <c r="C5" s="6">
        <v>36527</v>
      </c>
      <c r="D5" s="5">
        <v>119.36</v>
      </c>
      <c r="E5" s="6">
        <v>36529</v>
      </c>
      <c r="F5" s="5">
        <v>100.41</v>
      </c>
      <c r="G5" s="6">
        <v>36529</v>
      </c>
      <c r="H5" s="5">
        <v>-5.1999999999999998E-2</v>
      </c>
      <c r="I5" s="6">
        <v>36529</v>
      </c>
      <c r="J5" s="5">
        <v>98.44</v>
      </c>
      <c r="K5" s="6">
        <v>36529</v>
      </c>
      <c r="L5" s="5">
        <v>27.01</v>
      </c>
      <c r="M5" s="6">
        <v>36527</v>
      </c>
      <c r="N5" s="5">
        <v>98.89</v>
      </c>
      <c r="O5" s="6">
        <v>36529</v>
      </c>
      <c r="P5" s="5" t="s">
        <v>294</v>
      </c>
    </row>
    <row r="6" spans="1:16" x14ac:dyDescent="0.2">
      <c r="A6" s="6">
        <v>36530</v>
      </c>
      <c r="B6" s="5" t="s">
        <v>294</v>
      </c>
      <c r="C6" s="6">
        <v>36528</v>
      </c>
      <c r="D6" s="5">
        <v>35.729999999999997</v>
      </c>
      <c r="E6" s="6">
        <v>36530</v>
      </c>
      <c r="F6" s="5">
        <v>100.38</v>
      </c>
      <c r="G6" s="6">
        <v>36530</v>
      </c>
      <c r="H6" s="5">
        <v>1.7999999999999999E-2</v>
      </c>
      <c r="I6" s="6">
        <v>36530</v>
      </c>
      <c r="J6" s="5">
        <v>98.48</v>
      </c>
      <c r="K6" s="6">
        <v>36530</v>
      </c>
      <c r="L6" s="5">
        <v>26.41</v>
      </c>
      <c r="M6" s="6">
        <v>36528</v>
      </c>
      <c r="N6" s="5">
        <v>102.95</v>
      </c>
      <c r="O6" s="6">
        <v>36530</v>
      </c>
      <c r="P6" s="5" t="s">
        <v>294</v>
      </c>
    </row>
    <row r="7" spans="1:16" x14ac:dyDescent="0.2">
      <c r="A7" s="6">
        <v>36531</v>
      </c>
      <c r="B7" s="5" t="s">
        <v>294</v>
      </c>
      <c r="C7" s="6">
        <v>36529</v>
      </c>
      <c r="D7" s="5">
        <v>109.31</v>
      </c>
      <c r="E7" s="6">
        <v>36531</v>
      </c>
      <c r="F7" s="5">
        <v>100.48</v>
      </c>
      <c r="G7" s="6">
        <v>36531</v>
      </c>
      <c r="H7" s="5">
        <v>-7.2999999999999995E-2</v>
      </c>
      <c r="I7" s="6">
        <v>36531</v>
      </c>
      <c r="J7" s="5">
        <v>98.47</v>
      </c>
      <c r="K7" s="6">
        <v>36531</v>
      </c>
      <c r="L7" s="5">
        <v>25.73</v>
      </c>
      <c r="M7" s="6">
        <v>36529</v>
      </c>
      <c r="N7" s="5">
        <v>101.3</v>
      </c>
      <c r="O7" s="6">
        <v>36531</v>
      </c>
      <c r="P7" s="5" t="s">
        <v>294</v>
      </c>
    </row>
    <row r="8" spans="1:16" x14ac:dyDescent="0.2">
      <c r="A8" s="6">
        <v>36532</v>
      </c>
      <c r="B8" s="5" t="s">
        <v>294</v>
      </c>
      <c r="C8" s="6">
        <v>36530</v>
      </c>
      <c r="D8" s="5">
        <v>123.22</v>
      </c>
      <c r="E8" s="6">
        <v>36532</v>
      </c>
      <c r="F8" s="5">
        <v>100.72</v>
      </c>
      <c r="G8" s="6">
        <v>36532</v>
      </c>
      <c r="H8" s="5">
        <v>0.123</v>
      </c>
      <c r="I8" s="6">
        <v>36532</v>
      </c>
      <c r="J8" s="5">
        <v>98.33</v>
      </c>
      <c r="K8" s="6">
        <v>36532</v>
      </c>
      <c r="L8" s="5">
        <v>21.72</v>
      </c>
      <c r="M8" s="6">
        <v>36530</v>
      </c>
      <c r="N8" s="5">
        <v>106.69</v>
      </c>
      <c r="O8" s="6">
        <v>36532</v>
      </c>
      <c r="P8" s="5" t="s">
        <v>294</v>
      </c>
    </row>
    <row r="9" spans="1:16" x14ac:dyDescent="0.2">
      <c r="A9" s="6">
        <v>36535</v>
      </c>
      <c r="B9" s="5" t="s">
        <v>294</v>
      </c>
      <c r="C9" s="6">
        <v>36531</v>
      </c>
      <c r="D9" s="5">
        <v>53.61</v>
      </c>
      <c r="E9" s="6">
        <v>36535</v>
      </c>
      <c r="F9" s="5">
        <v>100.99</v>
      </c>
      <c r="G9" s="6">
        <v>36535</v>
      </c>
      <c r="H9" s="5">
        <v>0.16300000000000001</v>
      </c>
      <c r="I9" s="6">
        <v>36535</v>
      </c>
      <c r="J9" s="5">
        <v>98.28</v>
      </c>
      <c r="K9" s="6">
        <v>36535</v>
      </c>
      <c r="L9" s="5">
        <v>21.71</v>
      </c>
      <c r="M9" s="6">
        <v>36531</v>
      </c>
      <c r="N9" s="5">
        <v>105.21</v>
      </c>
      <c r="O9" s="6">
        <v>36535</v>
      </c>
      <c r="P9" s="5" t="s">
        <v>294</v>
      </c>
    </row>
    <row r="10" spans="1:16" x14ac:dyDescent="0.2">
      <c r="A10" s="6">
        <v>36536</v>
      </c>
      <c r="B10" s="5" t="s">
        <v>294</v>
      </c>
      <c r="C10" s="6">
        <v>36532</v>
      </c>
      <c r="D10" s="5">
        <v>42.03</v>
      </c>
      <c r="E10" s="6">
        <v>36536</v>
      </c>
      <c r="F10" s="5">
        <v>100.56</v>
      </c>
      <c r="G10" s="6">
        <v>36536</v>
      </c>
      <c r="H10" s="5">
        <v>0.23899999999999999</v>
      </c>
      <c r="I10" s="6">
        <v>36536</v>
      </c>
      <c r="J10" s="5">
        <v>98.39</v>
      </c>
      <c r="K10" s="6">
        <v>36536</v>
      </c>
      <c r="L10" s="5">
        <v>22.5</v>
      </c>
      <c r="M10" s="6">
        <v>36532</v>
      </c>
      <c r="N10" s="5">
        <v>97.81</v>
      </c>
      <c r="O10" s="6">
        <v>36536</v>
      </c>
      <c r="P10" s="5" t="s">
        <v>294</v>
      </c>
    </row>
    <row r="11" spans="1:16" x14ac:dyDescent="0.2">
      <c r="A11" s="6">
        <v>36537</v>
      </c>
      <c r="B11" s="5" t="s">
        <v>294</v>
      </c>
      <c r="C11" s="6">
        <v>36533</v>
      </c>
      <c r="D11" s="5">
        <v>39.1</v>
      </c>
      <c r="E11" s="6">
        <v>36537</v>
      </c>
      <c r="F11" s="5">
        <v>100.62</v>
      </c>
      <c r="G11" s="6">
        <v>36537</v>
      </c>
      <c r="H11" s="5">
        <v>0.27400000000000002</v>
      </c>
      <c r="I11" s="6">
        <v>36537</v>
      </c>
      <c r="J11" s="5">
        <v>98.43</v>
      </c>
      <c r="K11" s="6">
        <v>36537</v>
      </c>
      <c r="L11" s="5">
        <v>22.84</v>
      </c>
      <c r="M11" s="6">
        <v>36533</v>
      </c>
      <c r="N11" s="5">
        <v>97.81</v>
      </c>
      <c r="O11" s="6">
        <v>36537</v>
      </c>
      <c r="P11" s="5" t="s">
        <v>294</v>
      </c>
    </row>
    <row r="12" spans="1:16" x14ac:dyDescent="0.2">
      <c r="A12" s="6">
        <v>36538</v>
      </c>
      <c r="B12" s="5" t="s">
        <v>294</v>
      </c>
      <c r="C12" s="6">
        <v>36534</v>
      </c>
      <c r="D12" s="5">
        <v>86.02</v>
      </c>
      <c r="E12" s="6">
        <v>36538</v>
      </c>
      <c r="F12" s="5">
        <v>101</v>
      </c>
      <c r="G12" s="6">
        <v>36538</v>
      </c>
      <c r="H12" s="5">
        <v>0.215</v>
      </c>
      <c r="I12" s="6">
        <v>36538</v>
      </c>
      <c r="J12" s="5">
        <v>98.34</v>
      </c>
      <c r="K12" s="6">
        <v>36538</v>
      </c>
      <c r="L12" s="5">
        <v>21.71</v>
      </c>
      <c r="M12" s="6">
        <v>36534</v>
      </c>
      <c r="N12" s="5">
        <v>97.81</v>
      </c>
      <c r="O12" s="6">
        <v>36538</v>
      </c>
      <c r="P12" s="5" t="s">
        <v>294</v>
      </c>
    </row>
    <row r="13" spans="1:16" x14ac:dyDescent="0.2">
      <c r="A13" s="6">
        <v>36539</v>
      </c>
      <c r="B13" s="5" t="s">
        <v>294</v>
      </c>
      <c r="C13" s="6">
        <v>36535</v>
      </c>
      <c r="D13" s="5">
        <v>44.18</v>
      </c>
      <c r="E13" s="6">
        <v>36539</v>
      </c>
      <c r="F13" s="5">
        <v>101.72</v>
      </c>
      <c r="G13" s="6">
        <v>36539</v>
      </c>
      <c r="H13" s="5">
        <v>0.33700000000000002</v>
      </c>
      <c r="I13" s="6">
        <v>36539</v>
      </c>
      <c r="J13" s="5">
        <v>98.32</v>
      </c>
      <c r="K13" s="6">
        <v>36539</v>
      </c>
      <c r="L13" s="5">
        <v>19.66</v>
      </c>
      <c r="M13" s="6">
        <v>36535</v>
      </c>
      <c r="N13" s="5">
        <v>97.13</v>
      </c>
      <c r="O13" s="6">
        <v>36539</v>
      </c>
      <c r="P13" s="5" t="s">
        <v>294</v>
      </c>
    </row>
    <row r="14" spans="1:16" x14ac:dyDescent="0.2">
      <c r="A14" s="6">
        <v>36542</v>
      </c>
      <c r="B14" s="5" t="s">
        <v>294</v>
      </c>
      <c r="C14" s="6">
        <v>36536</v>
      </c>
      <c r="D14" s="5">
        <v>24.59</v>
      </c>
      <c r="E14" s="6">
        <v>36542</v>
      </c>
      <c r="F14" s="5">
        <v>101.77</v>
      </c>
      <c r="G14" s="6">
        <v>36542</v>
      </c>
      <c r="H14" s="5">
        <v>0.33900000000000002</v>
      </c>
      <c r="I14" s="6">
        <v>36542</v>
      </c>
      <c r="J14" s="5">
        <v>98.32</v>
      </c>
      <c r="K14" s="6">
        <v>36542</v>
      </c>
      <c r="L14" s="5">
        <v>19.66</v>
      </c>
      <c r="M14" s="6">
        <v>36536</v>
      </c>
      <c r="N14" s="5">
        <v>101.03</v>
      </c>
      <c r="O14" s="6">
        <v>36542</v>
      </c>
      <c r="P14" s="5" t="s">
        <v>294</v>
      </c>
    </row>
    <row r="15" spans="1:16" x14ac:dyDescent="0.2">
      <c r="A15" s="6">
        <v>36543</v>
      </c>
      <c r="B15" s="5" t="s">
        <v>294</v>
      </c>
      <c r="C15" s="6">
        <v>36537</v>
      </c>
      <c r="D15" s="5">
        <v>49.62</v>
      </c>
      <c r="E15" s="6">
        <v>36543</v>
      </c>
      <c r="F15" s="5">
        <v>101.86</v>
      </c>
      <c r="G15" s="6">
        <v>36543</v>
      </c>
      <c r="H15" s="5">
        <v>0.27200000000000002</v>
      </c>
      <c r="I15" s="6">
        <v>36543</v>
      </c>
      <c r="J15" s="5">
        <v>98.38</v>
      </c>
      <c r="K15" s="6">
        <v>36543</v>
      </c>
      <c r="L15" s="5">
        <v>21.5</v>
      </c>
      <c r="M15" s="6">
        <v>36537</v>
      </c>
      <c r="N15" s="5">
        <v>104.11</v>
      </c>
      <c r="O15" s="6">
        <v>36543</v>
      </c>
      <c r="P15" s="5" t="s">
        <v>294</v>
      </c>
    </row>
    <row r="16" spans="1:16" x14ac:dyDescent="0.2">
      <c r="A16" s="6">
        <v>36544</v>
      </c>
      <c r="B16" s="5" t="s">
        <v>294</v>
      </c>
      <c r="C16" s="6">
        <v>36538</v>
      </c>
      <c r="D16" s="5">
        <v>70.56</v>
      </c>
      <c r="E16" s="6">
        <v>36544</v>
      </c>
      <c r="F16" s="5">
        <v>101.76</v>
      </c>
      <c r="G16" s="6">
        <v>36544</v>
      </c>
      <c r="H16" s="5">
        <v>0.16300000000000001</v>
      </c>
      <c r="I16" s="6">
        <v>36544</v>
      </c>
      <c r="J16" s="5">
        <v>98.36</v>
      </c>
      <c r="K16" s="6">
        <v>36544</v>
      </c>
      <c r="L16" s="5">
        <v>21.72</v>
      </c>
      <c r="M16" s="6">
        <v>36538</v>
      </c>
      <c r="N16" s="5">
        <v>100.44</v>
      </c>
      <c r="O16" s="6">
        <v>36544</v>
      </c>
      <c r="P16" s="5" t="s">
        <v>294</v>
      </c>
    </row>
    <row r="17" spans="1:16" x14ac:dyDescent="0.2">
      <c r="A17" s="6">
        <v>36545</v>
      </c>
      <c r="B17" s="5" t="s">
        <v>294</v>
      </c>
      <c r="C17" s="6">
        <v>36539</v>
      </c>
      <c r="D17" s="5">
        <v>15.12</v>
      </c>
      <c r="E17" s="6">
        <v>36545</v>
      </c>
      <c r="F17" s="5">
        <v>101.36</v>
      </c>
      <c r="G17" s="6">
        <v>36545</v>
      </c>
      <c r="H17" s="5">
        <v>0.40200000000000002</v>
      </c>
      <c r="I17" s="6">
        <v>36545</v>
      </c>
      <c r="J17" s="5">
        <v>98.39</v>
      </c>
      <c r="K17" s="6">
        <v>36545</v>
      </c>
      <c r="L17" s="5">
        <v>21.75</v>
      </c>
      <c r="M17" s="6">
        <v>36539</v>
      </c>
      <c r="N17" s="5">
        <v>94.61</v>
      </c>
      <c r="O17" s="6">
        <v>36545</v>
      </c>
      <c r="P17" s="5" t="s">
        <v>294</v>
      </c>
    </row>
    <row r="18" spans="1:16" x14ac:dyDescent="0.2">
      <c r="A18" s="6">
        <v>36546</v>
      </c>
      <c r="B18" s="5" t="s">
        <v>294</v>
      </c>
      <c r="C18" s="6">
        <v>36540</v>
      </c>
      <c r="D18" s="5">
        <v>57.47</v>
      </c>
      <c r="E18" s="6">
        <v>36546</v>
      </c>
      <c r="F18" s="5">
        <v>101.81</v>
      </c>
      <c r="G18" s="6">
        <v>36546</v>
      </c>
      <c r="H18" s="5">
        <v>0.432</v>
      </c>
      <c r="I18" s="6">
        <v>36546</v>
      </c>
      <c r="J18" s="5">
        <v>98.39</v>
      </c>
      <c r="K18" s="6">
        <v>36546</v>
      </c>
      <c r="L18" s="5">
        <v>20.82</v>
      </c>
      <c r="M18" s="6">
        <v>36540</v>
      </c>
      <c r="N18" s="5">
        <v>94.61</v>
      </c>
      <c r="O18" s="6">
        <v>36546</v>
      </c>
      <c r="P18" s="5" t="s">
        <v>294</v>
      </c>
    </row>
    <row r="19" spans="1:16" x14ac:dyDescent="0.2">
      <c r="A19" s="6">
        <v>36549</v>
      </c>
      <c r="B19" s="5" t="s">
        <v>294</v>
      </c>
      <c r="C19" s="6">
        <v>36541</v>
      </c>
      <c r="D19" s="5">
        <v>85.71</v>
      </c>
      <c r="E19" s="6">
        <v>36549</v>
      </c>
      <c r="F19" s="5">
        <v>102.2</v>
      </c>
      <c r="G19" s="6">
        <v>36549</v>
      </c>
      <c r="H19" s="5">
        <v>0.16800000000000001</v>
      </c>
      <c r="I19" s="6">
        <v>36549</v>
      </c>
      <c r="J19" s="5">
        <v>98.53</v>
      </c>
      <c r="K19" s="6">
        <v>36549</v>
      </c>
      <c r="L19" s="5">
        <v>24.07</v>
      </c>
      <c r="M19" s="6">
        <v>36541</v>
      </c>
      <c r="N19" s="5">
        <v>94.61</v>
      </c>
      <c r="O19" s="6">
        <v>36549</v>
      </c>
      <c r="P19" s="5" t="s">
        <v>294</v>
      </c>
    </row>
    <row r="20" spans="1:16" x14ac:dyDescent="0.2">
      <c r="A20" s="6">
        <v>36550</v>
      </c>
      <c r="B20" s="5" t="s">
        <v>294</v>
      </c>
      <c r="C20" s="6">
        <v>36542</v>
      </c>
      <c r="D20" s="5">
        <v>29.56</v>
      </c>
      <c r="E20" s="6">
        <v>36550</v>
      </c>
      <c r="F20" s="5">
        <v>102.41</v>
      </c>
      <c r="G20" s="6">
        <v>36550</v>
      </c>
      <c r="H20" s="5">
        <v>0.40699999999999997</v>
      </c>
      <c r="I20" s="6">
        <v>36550</v>
      </c>
      <c r="J20" s="5">
        <v>98.49</v>
      </c>
      <c r="K20" s="6">
        <v>36550</v>
      </c>
      <c r="L20" s="5">
        <v>23.02</v>
      </c>
      <c r="M20" s="6">
        <v>36542</v>
      </c>
      <c r="N20" s="5">
        <v>94.61</v>
      </c>
      <c r="O20" s="6">
        <v>36550</v>
      </c>
      <c r="P20" s="5" t="s">
        <v>294</v>
      </c>
    </row>
    <row r="21" spans="1:16" x14ac:dyDescent="0.2">
      <c r="A21" s="6">
        <v>36551</v>
      </c>
      <c r="B21" s="5" t="s">
        <v>294</v>
      </c>
      <c r="C21" s="6">
        <v>36543</v>
      </c>
      <c r="D21" s="5">
        <v>52.55</v>
      </c>
      <c r="E21" s="6">
        <v>36551</v>
      </c>
      <c r="F21" s="5">
        <v>102.44</v>
      </c>
      <c r="G21" s="6">
        <v>36551</v>
      </c>
      <c r="H21" s="5">
        <v>0.377</v>
      </c>
      <c r="I21" s="6">
        <v>36551</v>
      </c>
      <c r="J21" s="5">
        <v>98.49</v>
      </c>
      <c r="K21" s="6">
        <v>36551</v>
      </c>
      <c r="L21" s="5">
        <v>23.03</v>
      </c>
      <c r="M21" s="6">
        <v>36543</v>
      </c>
      <c r="N21" s="5">
        <v>95.91</v>
      </c>
      <c r="O21" s="6">
        <v>36551</v>
      </c>
      <c r="P21" s="5" t="s">
        <v>294</v>
      </c>
    </row>
    <row r="22" spans="1:16" x14ac:dyDescent="0.2">
      <c r="A22" s="6">
        <v>36552</v>
      </c>
      <c r="B22" s="5" t="s">
        <v>294</v>
      </c>
      <c r="C22" s="6">
        <v>36544</v>
      </c>
      <c r="D22" s="5">
        <v>54.92</v>
      </c>
      <c r="E22" s="6">
        <v>36552</v>
      </c>
      <c r="F22" s="5">
        <v>103.17</v>
      </c>
      <c r="G22" s="6">
        <v>36552</v>
      </c>
      <c r="H22" s="5">
        <v>0.437</v>
      </c>
      <c r="I22" s="6">
        <v>36552</v>
      </c>
      <c r="J22" s="5">
        <v>98.5</v>
      </c>
      <c r="K22" s="6">
        <v>36552</v>
      </c>
      <c r="L22" s="5">
        <v>23.54</v>
      </c>
      <c r="M22" s="6">
        <v>36544</v>
      </c>
      <c r="N22" s="5">
        <v>96.67</v>
      </c>
      <c r="O22" s="6">
        <v>36552</v>
      </c>
      <c r="P22" s="5" t="s">
        <v>294</v>
      </c>
    </row>
    <row r="23" spans="1:16" x14ac:dyDescent="0.2">
      <c r="A23" s="6">
        <v>36553</v>
      </c>
      <c r="B23" s="5" t="s">
        <v>294</v>
      </c>
      <c r="C23" s="6">
        <v>36545</v>
      </c>
      <c r="D23" s="5">
        <v>54.93</v>
      </c>
      <c r="E23" s="6">
        <v>36553</v>
      </c>
      <c r="F23" s="5">
        <v>104.48</v>
      </c>
      <c r="G23" s="6">
        <v>36553</v>
      </c>
      <c r="H23" s="5">
        <v>0.27600000000000002</v>
      </c>
      <c r="I23" s="6">
        <v>36553</v>
      </c>
      <c r="J23" s="5">
        <v>98.71</v>
      </c>
      <c r="K23" s="6">
        <v>36553</v>
      </c>
      <c r="L23" s="5">
        <v>26.14</v>
      </c>
      <c r="M23" s="6">
        <v>36545</v>
      </c>
      <c r="N23" s="5">
        <v>95.25</v>
      </c>
      <c r="O23" s="6">
        <v>36553</v>
      </c>
      <c r="P23" s="5" t="s">
        <v>294</v>
      </c>
    </row>
    <row r="24" spans="1:16" x14ac:dyDescent="0.2">
      <c r="A24" s="6">
        <v>36556</v>
      </c>
      <c r="B24" s="5" t="s">
        <v>294</v>
      </c>
      <c r="C24" s="6">
        <v>36546</v>
      </c>
      <c r="D24" s="5">
        <v>81.45</v>
      </c>
      <c r="E24" s="6">
        <v>36556</v>
      </c>
      <c r="F24" s="5">
        <v>105.13</v>
      </c>
      <c r="G24" s="6">
        <v>36556</v>
      </c>
      <c r="H24" s="5">
        <v>0.32700000000000001</v>
      </c>
      <c r="I24" s="6">
        <v>36556</v>
      </c>
      <c r="J24" s="5">
        <v>98.63</v>
      </c>
      <c r="K24" s="6">
        <v>36556</v>
      </c>
      <c r="L24" s="5">
        <v>24.95</v>
      </c>
      <c r="M24" s="6">
        <v>36546</v>
      </c>
      <c r="N24" s="5">
        <v>96.6</v>
      </c>
      <c r="O24" s="6">
        <v>36556</v>
      </c>
      <c r="P24" s="5" t="s">
        <v>294</v>
      </c>
    </row>
    <row r="25" spans="1:16" x14ac:dyDescent="0.2">
      <c r="A25" s="6">
        <v>36557</v>
      </c>
      <c r="B25" s="5" t="s">
        <v>294</v>
      </c>
      <c r="C25" s="6">
        <v>36547</v>
      </c>
      <c r="D25" s="5">
        <v>44.48</v>
      </c>
      <c r="E25" s="6">
        <v>36557</v>
      </c>
      <c r="F25" s="5">
        <v>104.92</v>
      </c>
      <c r="G25" s="6">
        <v>36557</v>
      </c>
      <c r="H25" s="5">
        <v>0.36299999999999999</v>
      </c>
      <c r="I25" s="6">
        <v>36557</v>
      </c>
      <c r="J25" s="5">
        <v>98.55</v>
      </c>
      <c r="K25" s="6">
        <v>36557</v>
      </c>
      <c r="L25" s="5">
        <v>23.45</v>
      </c>
      <c r="M25" s="6">
        <v>36547</v>
      </c>
      <c r="N25" s="5">
        <v>96.6</v>
      </c>
      <c r="O25" s="6">
        <v>36557</v>
      </c>
      <c r="P25" s="5" t="s">
        <v>294</v>
      </c>
    </row>
    <row r="26" spans="1:16" x14ac:dyDescent="0.2">
      <c r="A26" s="6">
        <v>36558</v>
      </c>
      <c r="B26" s="5" t="s">
        <v>294</v>
      </c>
      <c r="C26" s="6">
        <v>36548</v>
      </c>
      <c r="D26" s="5">
        <v>69.760000000000005</v>
      </c>
      <c r="E26" s="6">
        <v>36558</v>
      </c>
      <c r="F26" s="5">
        <v>104.79</v>
      </c>
      <c r="G26" s="6">
        <v>36558</v>
      </c>
      <c r="H26" s="5">
        <v>0.23799999999999999</v>
      </c>
      <c r="I26" s="6">
        <v>36558</v>
      </c>
      <c r="J26" s="5">
        <v>98.54</v>
      </c>
      <c r="K26" s="6">
        <v>36558</v>
      </c>
      <c r="L26" s="5">
        <v>23.12</v>
      </c>
      <c r="M26" s="6">
        <v>36548</v>
      </c>
      <c r="N26" s="5">
        <v>96.6</v>
      </c>
      <c r="O26" s="6">
        <v>36558</v>
      </c>
      <c r="P26" s="5" t="s">
        <v>294</v>
      </c>
    </row>
    <row r="27" spans="1:16" x14ac:dyDescent="0.2">
      <c r="A27" s="6">
        <v>36559</v>
      </c>
      <c r="B27" s="5" t="s">
        <v>294</v>
      </c>
      <c r="C27" s="6">
        <v>36549</v>
      </c>
      <c r="D27" s="5">
        <v>35.57</v>
      </c>
      <c r="E27" s="6">
        <v>36559</v>
      </c>
      <c r="F27" s="5">
        <v>103.8</v>
      </c>
      <c r="G27" s="6">
        <v>36559</v>
      </c>
      <c r="H27" s="5">
        <v>0.187</v>
      </c>
      <c r="I27" s="6">
        <v>36559</v>
      </c>
      <c r="J27" s="5">
        <v>98.43</v>
      </c>
      <c r="K27" s="6">
        <v>36559</v>
      </c>
      <c r="L27" s="5">
        <v>22.01</v>
      </c>
      <c r="M27" s="6">
        <v>36549</v>
      </c>
      <c r="N27" s="5">
        <v>94.16</v>
      </c>
      <c r="O27" s="6">
        <v>36559</v>
      </c>
      <c r="P27" s="5" t="s">
        <v>294</v>
      </c>
    </row>
    <row r="28" spans="1:16" x14ac:dyDescent="0.2">
      <c r="A28" s="6">
        <v>36560</v>
      </c>
      <c r="B28" s="5" t="s">
        <v>294</v>
      </c>
      <c r="C28" s="6">
        <v>36550</v>
      </c>
      <c r="D28" s="5">
        <v>5.93</v>
      </c>
      <c r="E28" s="6">
        <v>36560</v>
      </c>
      <c r="F28" s="5">
        <v>104.29</v>
      </c>
      <c r="G28" s="6">
        <v>36560</v>
      </c>
      <c r="H28" s="5">
        <v>0.33700000000000002</v>
      </c>
      <c r="I28" s="6">
        <v>36560</v>
      </c>
      <c r="J28" s="5">
        <v>98.47</v>
      </c>
      <c r="K28" s="6">
        <v>36560</v>
      </c>
      <c r="L28" s="5">
        <v>21.54</v>
      </c>
      <c r="M28" s="6">
        <v>36550</v>
      </c>
      <c r="N28" s="5">
        <v>96.28</v>
      </c>
      <c r="O28" s="6">
        <v>36560</v>
      </c>
      <c r="P28" s="5" t="s">
        <v>294</v>
      </c>
    </row>
    <row r="29" spans="1:16" x14ac:dyDescent="0.2">
      <c r="A29" s="6">
        <v>36563</v>
      </c>
      <c r="B29" s="5" t="s">
        <v>294</v>
      </c>
      <c r="C29" s="6">
        <v>36551</v>
      </c>
      <c r="D29" s="5">
        <v>30.54</v>
      </c>
      <c r="E29" s="6">
        <v>36563</v>
      </c>
      <c r="F29" s="5">
        <v>104.64</v>
      </c>
      <c r="G29" s="6">
        <v>36563</v>
      </c>
      <c r="H29" s="5">
        <v>0.26800000000000002</v>
      </c>
      <c r="I29" s="6">
        <v>36563</v>
      </c>
      <c r="J29" s="5">
        <v>98.52</v>
      </c>
      <c r="K29" s="6">
        <v>36563</v>
      </c>
      <c r="L29" s="5">
        <v>22.79</v>
      </c>
      <c r="M29" s="6">
        <v>36551</v>
      </c>
      <c r="N29" s="5">
        <v>95.45</v>
      </c>
      <c r="O29" s="6">
        <v>36563</v>
      </c>
      <c r="P29" s="5" t="s">
        <v>294</v>
      </c>
    </row>
    <row r="30" spans="1:16" x14ac:dyDescent="0.2">
      <c r="A30" s="6">
        <v>36564</v>
      </c>
      <c r="B30" s="5" t="s">
        <v>294</v>
      </c>
      <c r="C30" s="6">
        <v>36552</v>
      </c>
      <c r="D30" s="5">
        <v>46.19</v>
      </c>
      <c r="E30" s="6">
        <v>36564</v>
      </c>
      <c r="F30" s="5">
        <v>104.22</v>
      </c>
      <c r="G30" s="6">
        <v>36564</v>
      </c>
      <c r="H30" s="5">
        <v>0.435</v>
      </c>
      <c r="I30" s="6">
        <v>36564</v>
      </c>
      <c r="J30" s="5">
        <v>98.4</v>
      </c>
      <c r="K30" s="6">
        <v>36564</v>
      </c>
      <c r="L30" s="5">
        <v>21.25</v>
      </c>
      <c r="M30" s="6">
        <v>36552</v>
      </c>
      <c r="N30" s="5">
        <v>95.03</v>
      </c>
      <c r="O30" s="6">
        <v>36564</v>
      </c>
      <c r="P30" s="5" t="s">
        <v>294</v>
      </c>
    </row>
    <row r="31" spans="1:16" x14ac:dyDescent="0.2">
      <c r="A31" s="6">
        <v>36565</v>
      </c>
      <c r="B31" s="5" t="s">
        <v>294</v>
      </c>
      <c r="C31" s="6">
        <v>36553</v>
      </c>
      <c r="D31" s="5">
        <v>85.4</v>
      </c>
      <c r="E31" s="6">
        <v>36565</v>
      </c>
      <c r="F31" s="5">
        <v>103.5</v>
      </c>
      <c r="G31" s="6">
        <v>36565</v>
      </c>
      <c r="H31" s="5">
        <v>0.29499999999999998</v>
      </c>
      <c r="I31" s="6">
        <v>36565</v>
      </c>
      <c r="J31" s="5">
        <v>98.53</v>
      </c>
      <c r="K31" s="6">
        <v>36565</v>
      </c>
      <c r="L31" s="5">
        <v>22.9</v>
      </c>
      <c r="M31" s="6">
        <v>36553</v>
      </c>
      <c r="N31" s="5">
        <v>102.58</v>
      </c>
      <c r="O31" s="6">
        <v>36565</v>
      </c>
      <c r="P31" s="5" t="s">
        <v>294</v>
      </c>
    </row>
    <row r="32" spans="1:16" x14ac:dyDescent="0.2">
      <c r="A32" s="6">
        <v>36566</v>
      </c>
      <c r="B32" s="5" t="s">
        <v>294</v>
      </c>
      <c r="C32" s="6">
        <v>36554</v>
      </c>
      <c r="D32" s="5">
        <v>63.1</v>
      </c>
      <c r="E32" s="6">
        <v>36566</v>
      </c>
      <c r="F32" s="5">
        <v>104.13</v>
      </c>
      <c r="G32" s="6">
        <v>36566</v>
      </c>
      <c r="H32" s="5">
        <v>0.33400000000000002</v>
      </c>
      <c r="I32" s="6">
        <v>36566</v>
      </c>
      <c r="J32" s="5">
        <v>98.57</v>
      </c>
      <c r="K32" s="6">
        <v>36566</v>
      </c>
      <c r="L32" s="5">
        <v>23.07</v>
      </c>
      <c r="M32" s="6">
        <v>36554</v>
      </c>
      <c r="N32" s="5">
        <v>102.58</v>
      </c>
      <c r="O32" s="6">
        <v>36566</v>
      </c>
      <c r="P32" s="5" t="s">
        <v>294</v>
      </c>
    </row>
    <row r="33" spans="1:16" x14ac:dyDescent="0.2">
      <c r="A33" s="6">
        <v>36567</v>
      </c>
      <c r="B33" s="5" t="s">
        <v>294</v>
      </c>
      <c r="C33" s="6">
        <v>36555</v>
      </c>
      <c r="D33" s="5">
        <v>50</v>
      </c>
      <c r="E33" s="6">
        <v>36567</v>
      </c>
      <c r="F33" s="5">
        <v>104.1</v>
      </c>
      <c r="G33" s="6">
        <v>36567</v>
      </c>
      <c r="H33" s="5">
        <v>0.161</v>
      </c>
      <c r="I33" s="6">
        <v>36567</v>
      </c>
      <c r="J33" s="5">
        <v>98.66</v>
      </c>
      <c r="K33" s="6">
        <v>36567</v>
      </c>
      <c r="L33" s="5">
        <v>24.42</v>
      </c>
      <c r="M33" s="6">
        <v>36555</v>
      </c>
      <c r="N33" s="5">
        <v>102.58</v>
      </c>
      <c r="O33" s="6">
        <v>36567</v>
      </c>
      <c r="P33" s="5" t="s">
        <v>294</v>
      </c>
    </row>
    <row r="34" spans="1:16" x14ac:dyDescent="0.2">
      <c r="A34" s="6">
        <v>36570</v>
      </c>
      <c r="B34" s="5" t="s">
        <v>294</v>
      </c>
      <c r="C34" s="6">
        <v>36556</v>
      </c>
      <c r="D34" s="5">
        <v>55.95</v>
      </c>
      <c r="E34" s="6">
        <v>36570</v>
      </c>
      <c r="F34" s="5">
        <v>104.72</v>
      </c>
      <c r="G34" s="6">
        <v>36570</v>
      </c>
      <c r="H34" s="5">
        <v>0.115</v>
      </c>
      <c r="I34" s="6">
        <v>36570</v>
      </c>
      <c r="J34" s="5">
        <v>98.65</v>
      </c>
      <c r="K34" s="6">
        <v>36570</v>
      </c>
      <c r="L34" s="5">
        <v>24.38</v>
      </c>
      <c r="M34" s="6">
        <v>36556</v>
      </c>
      <c r="N34" s="5">
        <v>106.26</v>
      </c>
      <c r="O34" s="6">
        <v>36570</v>
      </c>
      <c r="P34" s="5" t="s">
        <v>294</v>
      </c>
    </row>
    <row r="35" spans="1:16" x14ac:dyDescent="0.2">
      <c r="A35" s="6">
        <v>36571</v>
      </c>
      <c r="B35" s="5" t="s">
        <v>294</v>
      </c>
      <c r="C35" s="6">
        <v>36557</v>
      </c>
      <c r="D35" s="5">
        <v>46.63</v>
      </c>
      <c r="E35" s="6">
        <v>36571</v>
      </c>
      <c r="F35" s="5">
        <v>104.69</v>
      </c>
      <c r="G35" s="6">
        <v>36571</v>
      </c>
      <c r="H35" s="5">
        <v>0.38700000000000001</v>
      </c>
      <c r="I35" s="6">
        <v>36571</v>
      </c>
      <c r="J35" s="5">
        <v>98.62</v>
      </c>
      <c r="K35" s="6">
        <v>36571</v>
      </c>
      <c r="L35" s="5">
        <v>22.92</v>
      </c>
      <c r="M35" s="6">
        <v>36557</v>
      </c>
      <c r="N35" s="5">
        <v>104.72</v>
      </c>
      <c r="O35" s="6">
        <v>36571</v>
      </c>
      <c r="P35" s="5" t="s">
        <v>294</v>
      </c>
    </row>
    <row r="36" spans="1:16" x14ac:dyDescent="0.2">
      <c r="A36" s="6">
        <v>36572</v>
      </c>
      <c r="B36" s="5" t="s">
        <v>294</v>
      </c>
      <c r="C36" s="6">
        <v>36558</v>
      </c>
      <c r="D36" s="5">
        <v>58.44</v>
      </c>
      <c r="E36" s="6">
        <v>36572</v>
      </c>
      <c r="F36" s="5">
        <v>104.28</v>
      </c>
      <c r="G36" s="6">
        <v>36572</v>
      </c>
      <c r="H36" s="5">
        <v>0.32100000000000001</v>
      </c>
      <c r="I36" s="6">
        <v>36572</v>
      </c>
      <c r="J36" s="5">
        <v>98.67</v>
      </c>
      <c r="K36" s="6">
        <v>36572</v>
      </c>
      <c r="L36" s="5">
        <v>23.51</v>
      </c>
      <c r="M36" s="6">
        <v>36558</v>
      </c>
      <c r="N36" s="5">
        <v>109.22</v>
      </c>
      <c r="O36" s="6">
        <v>36572</v>
      </c>
      <c r="P36" s="5" t="s">
        <v>294</v>
      </c>
    </row>
    <row r="37" spans="1:16" x14ac:dyDescent="0.2">
      <c r="A37" s="6">
        <v>36573</v>
      </c>
      <c r="B37" s="5" t="s">
        <v>294</v>
      </c>
      <c r="C37" s="6">
        <v>36559</v>
      </c>
      <c r="D37" s="5">
        <v>31.15</v>
      </c>
      <c r="E37" s="6">
        <v>36573</v>
      </c>
      <c r="F37" s="5">
        <v>104.27</v>
      </c>
      <c r="G37" s="6">
        <v>36573</v>
      </c>
      <c r="H37" s="5">
        <v>0.36699999999999999</v>
      </c>
      <c r="I37" s="6">
        <v>36573</v>
      </c>
      <c r="J37" s="5">
        <v>98.67</v>
      </c>
      <c r="K37" s="6">
        <v>36573</v>
      </c>
      <c r="L37" s="5">
        <v>23.17</v>
      </c>
      <c r="M37" s="6">
        <v>36559</v>
      </c>
      <c r="N37" s="5">
        <v>119.13</v>
      </c>
      <c r="O37" s="6">
        <v>36573</v>
      </c>
      <c r="P37" s="5" t="s">
        <v>294</v>
      </c>
    </row>
    <row r="38" spans="1:16" x14ac:dyDescent="0.2">
      <c r="A38" s="6">
        <v>36574</v>
      </c>
      <c r="B38" s="5" t="s">
        <v>294</v>
      </c>
      <c r="C38" s="6">
        <v>36560</v>
      </c>
      <c r="D38" s="5">
        <v>77.900000000000006</v>
      </c>
      <c r="E38" s="6">
        <v>36574</v>
      </c>
      <c r="F38" s="5">
        <v>104.63</v>
      </c>
      <c r="G38" s="6">
        <v>36574</v>
      </c>
      <c r="H38" s="5">
        <v>0.111</v>
      </c>
      <c r="I38" s="6">
        <v>36574</v>
      </c>
      <c r="J38" s="5">
        <v>98.8</v>
      </c>
      <c r="K38" s="6">
        <v>36574</v>
      </c>
      <c r="L38" s="5">
        <v>26</v>
      </c>
      <c r="M38" s="6">
        <v>36560</v>
      </c>
      <c r="N38" s="5">
        <v>118.86</v>
      </c>
      <c r="O38" s="6">
        <v>36574</v>
      </c>
      <c r="P38" s="5" t="s">
        <v>294</v>
      </c>
    </row>
    <row r="39" spans="1:16" x14ac:dyDescent="0.2">
      <c r="A39" s="6">
        <v>36577</v>
      </c>
      <c r="B39" s="5" t="s">
        <v>294</v>
      </c>
      <c r="C39" s="6">
        <v>36561</v>
      </c>
      <c r="D39" s="5">
        <v>137.07</v>
      </c>
      <c r="E39" s="6">
        <v>36577</v>
      </c>
      <c r="F39" s="5">
        <v>104.51</v>
      </c>
      <c r="G39" s="6">
        <v>36577</v>
      </c>
      <c r="H39" s="5">
        <v>0.14599999999999999</v>
      </c>
      <c r="I39" s="6">
        <v>36577</v>
      </c>
      <c r="J39" s="5">
        <v>98.8</v>
      </c>
      <c r="K39" s="6">
        <v>36577</v>
      </c>
      <c r="L39" s="5">
        <v>26</v>
      </c>
      <c r="M39" s="6">
        <v>36561</v>
      </c>
      <c r="N39" s="5">
        <v>118.86</v>
      </c>
      <c r="O39" s="6">
        <v>36577</v>
      </c>
      <c r="P39" s="5" t="s">
        <v>294</v>
      </c>
    </row>
    <row r="40" spans="1:16" x14ac:dyDescent="0.2">
      <c r="A40" s="6">
        <v>36578</v>
      </c>
      <c r="B40" s="5" t="s">
        <v>294</v>
      </c>
      <c r="C40" s="6">
        <v>36562</v>
      </c>
      <c r="D40" s="5">
        <v>108.51</v>
      </c>
      <c r="E40" s="6">
        <v>36578</v>
      </c>
      <c r="F40" s="5">
        <v>103.28</v>
      </c>
      <c r="G40" s="6">
        <v>36578</v>
      </c>
      <c r="H40" s="5">
        <v>7.6999999999999999E-2</v>
      </c>
      <c r="I40" s="6">
        <v>36578</v>
      </c>
      <c r="J40" s="5">
        <v>98.74</v>
      </c>
      <c r="K40" s="6">
        <v>36578</v>
      </c>
      <c r="L40" s="5">
        <v>25.86</v>
      </c>
      <c r="M40" s="6">
        <v>36562</v>
      </c>
      <c r="N40" s="5">
        <v>118.86</v>
      </c>
      <c r="O40" s="6">
        <v>36578</v>
      </c>
      <c r="P40" s="5" t="s">
        <v>294</v>
      </c>
    </row>
    <row r="41" spans="1:16" x14ac:dyDescent="0.2">
      <c r="A41" s="6">
        <v>36579</v>
      </c>
      <c r="B41" s="5" t="s">
        <v>294</v>
      </c>
      <c r="C41" s="6">
        <v>36563</v>
      </c>
      <c r="D41" s="5">
        <v>42.67</v>
      </c>
      <c r="E41" s="6">
        <v>36579</v>
      </c>
      <c r="F41" s="5">
        <v>103.53</v>
      </c>
      <c r="G41" s="6">
        <v>36579</v>
      </c>
      <c r="H41" s="5">
        <v>0.29899999999999999</v>
      </c>
      <c r="I41" s="6">
        <v>36579</v>
      </c>
      <c r="J41" s="5">
        <v>98.75</v>
      </c>
      <c r="K41" s="6">
        <v>36579</v>
      </c>
      <c r="L41" s="5">
        <v>23.89</v>
      </c>
      <c r="M41" s="6">
        <v>36563</v>
      </c>
      <c r="N41" s="5">
        <v>120.42</v>
      </c>
      <c r="O41" s="6">
        <v>36579</v>
      </c>
      <c r="P41" s="5" t="s">
        <v>294</v>
      </c>
    </row>
    <row r="42" spans="1:16" x14ac:dyDescent="0.2">
      <c r="A42" s="6">
        <v>36580</v>
      </c>
      <c r="B42" s="5" t="s">
        <v>294</v>
      </c>
      <c r="C42" s="6">
        <v>36564</v>
      </c>
      <c r="D42" s="5">
        <v>71.260000000000005</v>
      </c>
      <c r="E42" s="6">
        <v>36580</v>
      </c>
      <c r="F42" s="5">
        <v>104.01</v>
      </c>
      <c r="G42" s="6">
        <v>36580</v>
      </c>
      <c r="H42" s="5">
        <v>0.19400000000000001</v>
      </c>
      <c r="I42" s="6">
        <v>36580</v>
      </c>
      <c r="J42" s="5">
        <v>98.78</v>
      </c>
      <c r="K42" s="6">
        <v>36580</v>
      </c>
      <c r="L42" s="5">
        <v>24.38</v>
      </c>
      <c r="M42" s="6">
        <v>36564</v>
      </c>
      <c r="N42" s="5">
        <v>112.84</v>
      </c>
      <c r="O42" s="6">
        <v>36580</v>
      </c>
      <c r="P42" s="5" t="s">
        <v>294</v>
      </c>
    </row>
    <row r="43" spans="1:16" x14ac:dyDescent="0.2">
      <c r="A43" s="6">
        <v>36581</v>
      </c>
      <c r="B43" s="5" t="s">
        <v>294</v>
      </c>
      <c r="C43" s="6">
        <v>36565</v>
      </c>
      <c r="D43" s="5">
        <v>44.4</v>
      </c>
      <c r="E43" s="6">
        <v>36581</v>
      </c>
      <c r="F43" s="5">
        <v>105.26</v>
      </c>
      <c r="G43" s="6">
        <v>36581</v>
      </c>
      <c r="H43" s="5">
        <v>4.3999999999999997E-2</v>
      </c>
      <c r="I43" s="6">
        <v>36581</v>
      </c>
      <c r="J43" s="5">
        <v>98.89</v>
      </c>
      <c r="K43" s="6">
        <v>36581</v>
      </c>
      <c r="L43" s="5">
        <v>25.2</v>
      </c>
      <c r="M43" s="6">
        <v>36565</v>
      </c>
      <c r="N43" s="5">
        <v>109.04</v>
      </c>
      <c r="O43" s="6">
        <v>36581</v>
      </c>
      <c r="P43" s="5" t="s">
        <v>294</v>
      </c>
    </row>
    <row r="44" spans="1:16" x14ac:dyDescent="0.2">
      <c r="A44" s="6">
        <v>36584</v>
      </c>
      <c r="B44" s="5" t="s">
        <v>294</v>
      </c>
      <c r="C44" s="6">
        <v>36566</v>
      </c>
      <c r="D44" s="5">
        <v>45.04</v>
      </c>
      <c r="E44" s="6">
        <v>36584</v>
      </c>
      <c r="F44" s="5">
        <v>105.27</v>
      </c>
      <c r="G44" s="6">
        <v>36584</v>
      </c>
      <c r="H44" s="5">
        <v>0.25900000000000001</v>
      </c>
      <c r="I44" s="6">
        <v>36584</v>
      </c>
      <c r="J44" s="5">
        <v>98.85</v>
      </c>
      <c r="K44" s="6">
        <v>36584</v>
      </c>
      <c r="L44" s="5">
        <v>24.68</v>
      </c>
      <c r="M44" s="6">
        <v>36566</v>
      </c>
      <c r="N44" s="5">
        <v>106.33</v>
      </c>
      <c r="O44" s="6">
        <v>36584</v>
      </c>
      <c r="P44" s="5" t="s">
        <v>294</v>
      </c>
    </row>
    <row r="45" spans="1:16" x14ac:dyDescent="0.2">
      <c r="A45" s="6">
        <v>36585</v>
      </c>
      <c r="B45" s="5" t="s">
        <v>294</v>
      </c>
      <c r="C45" s="6">
        <v>36567</v>
      </c>
      <c r="D45" s="5">
        <v>48.11</v>
      </c>
      <c r="E45" s="6">
        <v>36585</v>
      </c>
      <c r="F45" s="5">
        <v>105.92</v>
      </c>
      <c r="G45" s="6">
        <v>36585</v>
      </c>
      <c r="H45" s="5">
        <v>0.252</v>
      </c>
      <c r="I45" s="6">
        <v>36585</v>
      </c>
      <c r="J45" s="5">
        <v>98.79</v>
      </c>
      <c r="K45" s="6">
        <v>36585</v>
      </c>
      <c r="L45" s="5">
        <v>23.37</v>
      </c>
      <c r="M45" s="6">
        <v>36567</v>
      </c>
      <c r="N45" s="5">
        <v>106.07</v>
      </c>
      <c r="O45" s="6">
        <v>36585</v>
      </c>
      <c r="P45" s="5" t="s">
        <v>294</v>
      </c>
    </row>
    <row r="46" spans="1:16" x14ac:dyDescent="0.2">
      <c r="A46" s="6">
        <v>36586</v>
      </c>
      <c r="B46" s="5" t="s">
        <v>294</v>
      </c>
      <c r="C46" s="6">
        <v>36568</v>
      </c>
      <c r="D46" s="5">
        <v>25.2</v>
      </c>
      <c r="E46" s="6">
        <v>36586</v>
      </c>
      <c r="F46" s="5">
        <v>104.89</v>
      </c>
      <c r="G46" s="6">
        <v>36586</v>
      </c>
      <c r="H46" s="5">
        <v>0.30099999999999999</v>
      </c>
      <c r="I46" s="6">
        <v>36586</v>
      </c>
      <c r="J46" s="5">
        <v>98.71</v>
      </c>
      <c r="K46" s="6">
        <v>36586</v>
      </c>
      <c r="L46" s="5">
        <v>21.64</v>
      </c>
      <c r="M46" s="6">
        <v>36568</v>
      </c>
      <c r="N46" s="5">
        <v>106.07</v>
      </c>
      <c r="O46" s="6">
        <v>36586</v>
      </c>
      <c r="P46" s="5" t="s">
        <v>294</v>
      </c>
    </row>
    <row r="47" spans="1:16" x14ac:dyDescent="0.2">
      <c r="A47" s="6">
        <v>36587</v>
      </c>
      <c r="B47" s="5" t="s">
        <v>294</v>
      </c>
      <c r="C47" s="6">
        <v>36569</v>
      </c>
      <c r="D47" s="5">
        <v>82.31</v>
      </c>
      <c r="E47" s="6">
        <v>36587</v>
      </c>
      <c r="F47" s="5">
        <v>105.78</v>
      </c>
      <c r="G47" s="6">
        <v>36587</v>
      </c>
      <c r="H47" s="5">
        <v>0.29899999999999999</v>
      </c>
      <c r="I47" s="6">
        <v>36587</v>
      </c>
      <c r="J47" s="5">
        <v>98.72</v>
      </c>
      <c r="K47" s="6">
        <v>36587</v>
      </c>
      <c r="L47" s="5">
        <v>21.06</v>
      </c>
      <c r="M47" s="6">
        <v>36569</v>
      </c>
      <c r="N47" s="5">
        <v>106.07</v>
      </c>
      <c r="O47" s="6">
        <v>36587</v>
      </c>
      <c r="P47" s="5" t="s">
        <v>294</v>
      </c>
    </row>
    <row r="48" spans="1:16" x14ac:dyDescent="0.2">
      <c r="A48" s="6">
        <v>36588</v>
      </c>
      <c r="B48" s="5" t="s">
        <v>294</v>
      </c>
      <c r="C48" s="6">
        <v>36570</v>
      </c>
      <c r="D48" s="5">
        <v>54.69</v>
      </c>
      <c r="E48" s="6">
        <v>36588</v>
      </c>
      <c r="F48" s="5">
        <v>106</v>
      </c>
      <c r="G48" s="6">
        <v>36588</v>
      </c>
      <c r="H48" s="5">
        <v>0.51300000000000001</v>
      </c>
      <c r="I48" s="6">
        <v>36588</v>
      </c>
      <c r="J48" s="5">
        <v>98.62</v>
      </c>
      <c r="K48" s="6">
        <v>36588</v>
      </c>
      <c r="L48" s="5">
        <v>19.21</v>
      </c>
      <c r="M48" s="6">
        <v>36570</v>
      </c>
      <c r="N48" s="5">
        <v>102.76</v>
      </c>
      <c r="O48" s="6">
        <v>36588</v>
      </c>
      <c r="P48" s="5" t="s">
        <v>294</v>
      </c>
    </row>
    <row r="49" spans="1:16" x14ac:dyDescent="0.2">
      <c r="A49" s="6">
        <v>36591</v>
      </c>
      <c r="B49" s="5" t="s">
        <v>294</v>
      </c>
      <c r="C49" s="6">
        <v>36571</v>
      </c>
      <c r="D49" s="5">
        <v>29.86</v>
      </c>
      <c r="E49" s="6">
        <v>36591</v>
      </c>
      <c r="F49" s="5">
        <v>106.16</v>
      </c>
      <c r="G49" s="6">
        <v>36591</v>
      </c>
      <c r="H49" s="5">
        <v>0.40500000000000003</v>
      </c>
      <c r="I49" s="6">
        <v>36591</v>
      </c>
      <c r="J49" s="5">
        <v>98.69</v>
      </c>
      <c r="K49" s="6">
        <v>36591</v>
      </c>
      <c r="L49" s="5">
        <v>21.5</v>
      </c>
      <c r="M49" s="6">
        <v>36571</v>
      </c>
      <c r="N49" s="5">
        <v>104.86</v>
      </c>
      <c r="O49" s="6">
        <v>36591</v>
      </c>
      <c r="P49" s="5" t="s">
        <v>294</v>
      </c>
    </row>
    <row r="50" spans="1:16" x14ac:dyDescent="0.2">
      <c r="A50" s="6">
        <v>36592</v>
      </c>
      <c r="B50" s="5" t="s">
        <v>294</v>
      </c>
      <c r="C50" s="6">
        <v>36572</v>
      </c>
      <c r="D50" s="5">
        <v>24.55</v>
      </c>
      <c r="E50" s="6">
        <v>36592</v>
      </c>
      <c r="F50" s="5">
        <v>106.01</v>
      </c>
      <c r="G50" s="6">
        <v>36592</v>
      </c>
      <c r="H50" s="5">
        <v>0.23499999999999999</v>
      </c>
      <c r="I50" s="6">
        <v>36592</v>
      </c>
      <c r="J50" s="5">
        <v>98.81</v>
      </c>
      <c r="K50" s="6">
        <v>36592</v>
      </c>
      <c r="L50" s="5">
        <v>24.31</v>
      </c>
      <c r="M50" s="6">
        <v>36572</v>
      </c>
      <c r="N50" s="5">
        <v>104.31</v>
      </c>
      <c r="O50" s="6">
        <v>36592</v>
      </c>
      <c r="P50" s="5" t="s">
        <v>294</v>
      </c>
    </row>
    <row r="51" spans="1:16" x14ac:dyDescent="0.2">
      <c r="A51" s="6">
        <v>36593</v>
      </c>
      <c r="B51" s="5" t="s">
        <v>294</v>
      </c>
      <c r="C51" s="6">
        <v>36573</v>
      </c>
      <c r="D51" s="5">
        <v>31.56</v>
      </c>
      <c r="E51" s="6">
        <v>36593</v>
      </c>
      <c r="F51" s="5">
        <v>105.96</v>
      </c>
      <c r="G51" s="6">
        <v>36593</v>
      </c>
      <c r="H51" s="5">
        <v>0.24</v>
      </c>
      <c r="I51" s="6">
        <v>36593</v>
      </c>
      <c r="J51" s="5">
        <v>98.78</v>
      </c>
      <c r="K51" s="6">
        <v>36593</v>
      </c>
      <c r="L51" s="5">
        <v>23.82</v>
      </c>
      <c r="M51" s="6">
        <v>36573</v>
      </c>
      <c r="N51" s="5">
        <v>100.77</v>
      </c>
      <c r="O51" s="6">
        <v>36593</v>
      </c>
      <c r="P51" s="5" t="s">
        <v>294</v>
      </c>
    </row>
    <row r="52" spans="1:16" x14ac:dyDescent="0.2">
      <c r="A52" s="6">
        <v>36594</v>
      </c>
      <c r="B52" s="5" t="s">
        <v>294</v>
      </c>
      <c r="C52" s="6">
        <v>36574</v>
      </c>
      <c r="D52" s="5">
        <v>4.8099999999999996</v>
      </c>
      <c r="E52" s="6">
        <v>36594</v>
      </c>
      <c r="F52" s="5">
        <v>105.37</v>
      </c>
      <c r="G52" s="6">
        <v>36594</v>
      </c>
      <c r="H52" s="5">
        <v>0.32500000000000001</v>
      </c>
      <c r="I52" s="6">
        <v>36594</v>
      </c>
      <c r="J52" s="5">
        <v>98.66</v>
      </c>
      <c r="K52" s="6">
        <v>36594</v>
      </c>
      <c r="L52" s="5">
        <v>22.21</v>
      </c>
      <c r="M52" s="6">
        <v>36574</v>
      </c>
      <c r="N52" s="5">
        <v>101.13</v>
      </c>
      <c r="O52" s="6">
        <v>36594</v>
      </c>
      <c r="P52" s="5" t="s">
        <v>294</v>
      </c>
    </row>
    <row r="53" spans="1:16" x14ac:dyDescent="0.2">
      <c r="A53" s="6">
        <v>36595</v>
      </c>
      <c r="B53" s="5" t="s">
        <v>294</v>
      </c>
      <c r="C53" s="6">
        <v>36575</v>
      </c>
      <c r="D53" s="5">
        <v>49.28</v>
      </c>
      <c r="E53" s="6">
        <v>36595</v>
      </c>
      <c r="F53" s="5">
        <v>105.71</v>
      </c>
      <c r="G53" s="6">
        <v>36595</v>
      </c>
      <c r="H53" s="5">
        <v>0.48199999999999998</v>
      </c>
      <c r="I53" s="6">
        <v>36595</v>
      </c>
      <c r="J53" s="5">
        <v>98.72</v>
      </c>
      <c r="K53" s="6">
        <v>36595</v>
      </c>
      <c r="L53" s="5">
        <v>21.24</v>
      </c>
      <c r="M53" s="6">
        <v>36575</v>
      </c>
      <c r="N53" s="5">
        <v>101.13</v>
      </c>
      <c r="O53" s="6">
        <v>36595</v>
      </c>
      <c r="P53" s="5" t="s">
        <v>294</v>
      </c>
    </row>
    <row r="54" spans="1:16" x14ac:dyDescent="0.2">
      <c r="A54" s="6">
        <v>36598</v>
      </c>
      <c r="B54" s="5" t="s">
        <v>294</v>
      </c>
      <c r="C54" s="6">
        <v>36576</v>
      </c>
      <c r="D54" s="5">
        <v>47.75</v>
      </c>
      <c r="E54" s="6">
        <v>36598</v>
      </c>
      <c r="F54" s="5">
        <v>105.5</v>
      </c>
      <c r="G54" s="6">
        <v>36598</v>
      </c>
      <c r="H54" s="5">
        <v>0.33500000000000002</v>
      </c>
      <c r="I54" s="6">
        <v>36598</v>
      </c>
      <c r="J54" s="5">
        <v>98.78</v>
      </c>
      <c r="K54" s="6">
        <v>36598</v>
      </c>
      <c r="L54" s="5">
        <v>22.85</v>
      </c>
      <c r="M54" s="6">
        <v>36576</v>
      </c>
      <c r="N54" s="5">
        <v>101.13</v>
      </c>
      <c r="O54" s="6">
        <v>36598</v>
      </c>
      <c r="P54" s="5" t="s">
        <v>294</v>
      </c>
    </row>
    <row r="55" spans="1:16" x14ac:dyDescent="0.2">
      <c r="A55" s="6">
        <v>36599</v>
      </c>
      <c r="B55" s="5" t="s">
        <v>294</v>
      </c>
      <c r="C55" s="6">
        <v>36577</v>
      </c>
      <c r="D55" s="5">
        <v>35.1</v>
      </c>
      <c r="E55" s="6">
        <v>36599</v>
      </c>
      <c r="F55" s="5">
        <v>105.2</v>
      </c>
      <c r="G55" s="6">
        <v>36599</v>
      </c>
      <c r="H55" s="5">
        <v>0.19</v>
      </c>
      <c r="I55" s="6">
        <v>36599</v>
      </c>
      <c r="J55" s="5">
        <v>98.84</v>
      </c>
      <c r="K55" s="6">
        <v>36599</v>
      </c>
      <c r="L55" s="5">
        <v>24.41</v>
      </c>
      <c r="M55" s="6">
        <v>36577</v>
      </c>
      <c r="N55" s="5">
        <v>101.13</v>
      </c>
      <c r="O55" s="6">
        <v>36599</v>
      </c>
      <c r="P55" s="5" t="s">
        <v>294</v>
      </c>
    </row>
    <row r="56" spans="1:16" x14ac:dyDescent="0.2">
      <c r="A56" s="6">
        <v>36600</v>
      </c>
      <c r="B56" s="5" t="s">
        <v>294</v>
      </c>
      <c r="C56" s="6">
        <v>36578</v>
      </c>
      <c r="D56" s="5">
        <v>44.84</v>
      </c>
      <c r="E56" s="6">
        <v>36600</v>
      </c>
      <c r="F56" s="5">
        <v>105.38</v>
      </c>
      <c r="G56" s="6">
        <v>36600</v>
      </c>
      <c r="H56" s="5">
        <v>0.247</v>
      </c>
      <c r="I56" s="6">
        <v>36600</v>
      </c>
      <c r="J56" s="5">
        <v>98.73</v>
      </c>
      <c r="K56" s="6">
        <v>36600</v>
      </c>
      <c r="L56" s="5">
        <v>22.34</v>
      </c>
      <c r="M56" s="6">
        <v>36578</v>
      </c>
      <c r="N56" s="5">
        <v>106.35</v>
      </c>
      <c r="O56" s="6">
        <v>36600</v>
      </c>
      <c r="P56" s="5" t="s">
        <v>294</v>
      </c>
    </row>
    <row r="57" spans="1:16" x14ac:dyDescent="0.2">
      <c r="A57" s="6">
        <v>36601</v>
      </c>
      <c r="B57" s="5" t="s">
        <v>294</v>
      </c>
      <c r="C57" s="6">
        <v>36579</v>
      </c>
      <c r="D57" s="5">
        <v>29.98</v>
      </c>
      <c r="E57" s="6">
        <v>36601</v>
      </c>
      <c r="F57" s="5">
        <v>105.18</v>
      </c>
      <c r="G57" s="6">
        <v>36601</v>
      </c>
      <c r="H57" s="5">
        <v>0.315</v>
      </c>
      <c r="I57" s="6">
        <v>36601</v>
      </c>
      <c r="J57" s="5">
        <v>98.49</v>
      </c>
      <c r="K57" s="6">
        <v>36601</v>
      </c>
      <c r="L57" s="5">
        <v>20.77</v>
      </c>
      <c r="M57" s="6">
        <v>36579</v>
      </c>
      <c r="N57" s="5">
        <v>106.18</v>
      </c>
      <c r="O57" s="6">
        <v>36601</v>
      </c>
      <c r="P57" s="5" t="s">
        <v>294</v>
      </c>
    </row>
    <row r="58" spans="1:16" x14ac:dyDescent="0.2">
      <c r="A58" s="6">
        <v>36602</v>
      </c>
      <c r="B58" s="5" t="s">
        <v>294</v>
      </c>
      <c r="C58" s="6">
        <v>36580</v>
      </c>
      <c r="D58" s="5">
        <v>112.09</v>
      </c>
      <c r="E58" s="6">
        <v>36602</v>
      </c>
      <c r="F58" s="5">
        <v>105.2</v>
      </c>
      <c r="G58" s="6">
        <v>36602</v>
      </c>
      <c r="H58" s="5">
        <v>0.20699999999999999</v>
      </c>
      <c r="I58" s="6">
        <v>36602</v>
      </c>
      <c r="J58" s="5">
        <v>98.45</v>
      </c>
      <c r="K58" s="6">
        <v>36602</v>
      </c>
      <c r="L58" s="5">
        <v>22.37</v>
      </c>
      <c r="M58" s="6">
        <v>36580</v>
      </c>
      <c r="N58" s="5">
        <v>111.35</v>
      </c>
      <c r="O58" s="6">
        <v>36602</v>
      </c>
      <c r="P58" s="5" t="s">
        <v>294</v>
      </c>
    </row>
    <row r="59" spans="1:16" x14ac:dyDescent="0.2">
      <c r="A59" s="6">
        <v>36605</v>
      </c>
      <c r="B59" s="5" t="s">
        <v>294</v>
      </c>
      <c r="C59" s="6">
        <v>36581</v>
      </c>
      <c r="D59" s="5">
        <v>24.16</v>
      </c>
      <c r="E59" s="6">
        <v>36605</v>
      </c>
      <c r="F59" s="5">
        <v>105.15</v>
      </c>
      <c r="G59" s="6">
        <v>36605</v>
      </c>
      <c r="H59" s="5">
        <v>0.19</v>
      </c>
      <c r="I59" s="6">
        <v>36605</v>
      </c>
      <c r="J59" s="5">
        <v>98.46</v>
      </c>
      <c r="K59" s="6">
        <v>36605</v>
      </c>
      <c r="L59" s="5">
        <v>22.96</v>
      </c>
      <c r="M59" s="6">
        <v>36581</v>
      </c>
      <c r="N59" s="5">
        <v>111.68</v>
      </c>
      <c r="O59" s="6">
        <v>36605</v>
      </c>
      <c r="P59" s="5" t="s">
        <v>294</v>
      </c>
    </row>
    <row r="60" spans="1:16" x14ac:dyDescent="0.2">
      <c r="A60" s="6">
        <v>36606</v>
      </c>
      <c r="B60" s="5" t="s">
        <v>294</v>
      </c>
      <c r="C60" s="6">
        <v>36582</v>
      </c>
      <c r="D60" s="5">
        <v>18.39</v>
      </c>
      <c r="E60" s="6">
        <v>36606</v>
      </c>
      <c r="F60" s="5">
        <v>105.81</v>
      </c>
      <c r="G60" s="6">
        <v>36606</v>
      </c>
      <c r="H60" s="5">
        <v>0.249</v>
      </c>
      <c r="I60" s="6">
        <v>36606</v>
      </c>
      <c r="J60" s="5">
        <v>98.36</v>
      </c>
      <c r="K60" s="6">
        <v>36606</v>
      </c>
      <c r="L60" s="5">
        <v>21.7</v>
      </c>
      <c r="M60" s="6">
        <v>36582</v>
      </c>
      <c r="N60" s="5">
        <v>111.68</v>
      </c>
      <c r="O60" s="6">
        <v>36606</v>
      </c>
      <c r="P60" s="5" t="s">
        <v>294</v>
      </c>
    </row>
    <row r="61" spans="1:16" x14ac:dyDescent="0.2">
      <c r="A61" s="6">
        <v>36607</v>
      </c>
      <c r="B61" s="5" t="s">
        <v>294</v>
      </c>
      <c r="C61" s="6">
        <v>36583</v>
      </c>
      <c r="D61" s="5">
        <v>51.57</v>
      </c>
      <c r="E61" s="6">
        <v>36607</v>
      </c>
      <c r="F61" s="5">
        <v>106.04</v>
      </c>
      <c r="G61" s="6">
        <v>36607</v>
      </c>
      <c r="H61" s="5">
        <v>0.249</v>
      </c>
      <c r="I61" s="6">
        <v>36607</v>
      </c>
      <c r="J61" s="5">
        <v>98.35</v>
      </c>
      <c r="K61" s="6">
        <v>36607</v>
      </c>
      <c r="L61" s="5">
        <v>21.49</v>
      </c>
      <c r="M61" s="6">
        <v>36583</v>
      </c>
      <c r="N61" s="5">
        <v>111.68</v>
      </c>
      <c r="O61" s="6">
        <v>36607</v>
      </c>
      <c r="P61" s="5" t="s">
        <v>294</v>
      </c>
    </row>
    <row r="62" spans="1:16" x14ac:dyDescent="0.2">
      <c r="A62" s="6">
        <v>36608</v>
      </c>
      <c r="B62" s="5" t="s">
        <v>294</v>
      </c>
      <c r="C62" s="6">
        <v>36584</v>
      </c>
      <c r="D62" s="5">
        <v>54</v>
      </c>
      <c r="E62" s="6">
        <v>36608</v>
      </c>
      <c r="F62" s="5">
        <v>105.23</v>
      </c>
      <c r="G62" s="6">
        <v>36608</v>
      </c>
      <c r="H62" s="5">
        <v>0.16400000000000001</v>
      </c>
      <c r="I62" s="6">
        <v>36608</v>
      </c>
      <c r="J62" s="5">
        <v>98.22</v>
      </c>
      <c r="K62" s="6">
        <v>36608</v>
      </c>
      <c r="L62" s="5">
        <v>22.26</v>
      </c>
      <c r="M62" s="6">
        <v>36584</v>
      </c>
      <c r="N62" s="5">
        <v>108.61</v>
      </c>
      <c r="O62" s="6">
        <v>36608</v>
      </c>
      <c r="P62" s="5" t="s">
        <v>294</v>
      </c>
    </row>
    <row r="63" spans="1:16" x14ac:dyDescent="0.2">
      <c r="A63" s="6">
        <v>36609</v>
      </c>
      <c r="B63" s="5" t="s">
        <v>294</v>
      </c>
      <c r="C63" s="6">
        <v>36585</v>
      </c>
      <c r="D63" s="5">
        <v>36.19</v>
      </c>
      <c r="E63" s="6">
        <v>36609</v>
      </c>
      <c r="F63" s="5">
        <v>104.77</v>
      </c>
      <c r="G63" s="6">
        <v>36609</v>
      </c>
      <c r="H63" s="5">
        <v>0.215</v>
      </c>
      <c r="I63" s="6">
        <v>36609</v>
      </c>
      <c r="J63" s="5">
        <v>98.24</v>
      </c>
      <c r="K63" s="6">
        <v>36609</v>
      </c>
      <c r="L63" s="5">
        <v>23.31</v>
      </c>
      <c r="M63" s="6">
        <v>36585</v>
      </c>
      <c r="N63" s="5">
        <v>106.64</v>
      </c>
      <c r="O63" s="6">
        <v>36609</v>
      </c>
      <c r="P63" s="5" t="s">
        <v>294</v>
      </c>
    </row>
    <row r="64" spans="1:16" x14ac:dyDescent="0.2">
      <c r="A64" s="6">
        <v>36612</v>
      </c>
      <c r="B64" s="5" t="s">
        <v>294</v>
      </c>
      <c r="C64" s="6">
        <v>36586</v>
      </c>
      <c r="D64" s="5">
        <v>18.29</v>
      </c>
      <c r="E64" s="6">
        <v>36612</v>
      </c>
      <c r="F64" s="5">
        <v>105.3</v>
      </c>
      <c r="G64" s="6">
        <v>36612</v>
      </c>
      <c r="H64" s="5">
        <v>2.9000000000000001E-2</v>
      </c>
      <c r="I64" s="6">
        <v>36612</v>
      </c>
      <c r="J64" s="5">
        <v>98.26</v>
      </c>
      <c r="K64" s="6">
        <v>36612</v>
      </c>
      <c r="L64" s="5">
        <v>24.53</v>
      </c>
      <c r="M64" s="6">
        <v>36586</v>
      </c>
      <c r="N64" s="5">
        <v>104.14</v>
      </c>
      <c r="O64" s="6">
        <v>36612</v>
      </c>
      <c r="P64" s="5" t="s">
        <v>294</v>
      </c>
    </row>
    <row r="65" spans="1:16" x14ac:dyDescent="0.2">
      <c r="A65" s="6">
        <v>36613</v>
      </c>
      <c r="B65" s="5" t="s">
        <v>294</v>
      </c>
      <c r="C65" s="6">
        <v>36587</v>
      </c>
      <c r="D65" s="5">
        <v>26.53</v>
      </c>
      <c r="E65" s="6">
        <v>36613</v>
      </c>
      <c r="F65" s="5">
        <v>105.53</v>
      </c>
      <c r="G65" s="6">
        <v>36613</v>
      </c>
      <c r="H65" s="5">
        <v>2.7E-2</v>
      </c>
      <c r="I65" s="6">
        <v>36613</v>
      </c>
      <c r="J65" s="5">
        <v>98.3</v>
      </c>
      <c r="K65" s="6">
        <v>36613</v>
      </c>
      <c r="L65" s="5">
        <v>24.86</v>
      </c>
      <c r="M65" s="6">
        <v>36587</v>
      </c>
      <c r="N65" s="5">
        <v>99.68</v>
      </c>
      <c r="O65" s="6">
        <v>36613</v>
      </c>
      <c r="P65" s="5" t="s">
        <v>294</v>
      </c>
    </row>
    <row r="66" spans="1:16" x14ac:dyDescent="0.2">
      <c r="A66" s="6">
        <v>36614</v>
      </c>
      <c r="B66" s="5" t="s">
        <v>294</v>
      </c>
      <c r="C66" s="6">
        <v>36588</v>
      </c>
      <c r="D66" s="5">
        <v>137.1</v>
      </c>
      <c r="E66" s="6">
        <v>36614</v>
      </c>
      <c r="F66" s="5">
        <v>106.22</v>
      </c>
      <c r="G66" s="6">
        <v>36614</v>
      </c>
      <c r="H66" s="5">
        <v>6.0999999999999999E-2</v>
      </c>
      <c r="I66" s="6">
        <v>36614</v>
      </c>
      <c r="J66" s="5">
        <v>98.33</v>
      </c>
      <c r="K66" s="6">
        <v>36614</v>
      </c>
      <c r="L66" s="5">
        <v>24.1</v>
      </c>
      <c r="M66" s="6">
        <v>36588</v>
      </c>
      <c r="N66" s="5">
        <v>94.85</v>
      </c>
      <c r="O66" s="6">
        <v>36614</v>
      </c>
      <c r="P66" s="5" t="s">
        <v>294</v>
      </c>
    </row>
    <row r="67" spans="1:16" x14ac:dyDescent="0.2">
      <c r="A67" s="6">
        <v>36615</v>
      </c>
      <c r="B67" s="5" t="s">
        <v>294</v>
      </c>
      <c r="C67" s="6">
        <v>36589</v>
      </c>
      <c r="D67" s="5">
        <v>47.74</v>
      </c>
      <c r="E67" s="6">
        <v>36615</v>
      </c>
      <c r="F67" s="5">
        <v>105.47</v>
      </c>
      <c r="G67" s="6">
        <v>36615</v>
      </c>
      <c r="H67" s="5">
        <v>-0.11</v>
      </c>
      <c r="I67" s="6">
        <v>36615</v>
      </c>
      <c r="J67" s="5">
        <v>98.36</v>
      </c>
      <c r="K67" s="6">
        <v>36615</v>
      </c>
      <c r="L67" s="5">
        <v>25.47</v>
      </c>
      <c r="M67" s="6">
        <v>36589</v>
      </c>
      <c r="N67" s="5">
        <v>94.85</v>
      </c>
      <c r="O67" s="6">
        <v>36615</v>
      </c>
      <c r="P67" s="5" t="s">
        <v>294</v>
      </c>
    </row>
    <row r="68" spans="1:16" x14ac:dyDescent="0.2">
      <c r="A68" s="6">
        <v>36616</v>
      </c>
      <c r="B68" s="5" t="s">
        <v>294</v>
      </c>
      <c r="C68" s="6">
        <v>36590</v>
      </c>
      <c r="D68" s="5">
        <v>45.74</v>
      </c>
      <c r="E68" s="6">
        <v>36616</v>
      </c>
      <c r="F68" s="5">
        <v>105.44</v>
      </c>
      <c r="G68" s="6">
        <v>36616</v>
      </c>
      <c r="H68" s="5">
        <v>-0.123</v>
      </c>
      <c r="I68" s="6">
        <v>36616</v>
      </c>
      <c r="J68" s="5">
        <v>98.28</v>
      </c>
      <c r="K68" s="6">
        <v>36616</v>
      </c>
      <c r="L68" s="5">
        <v>24.11</v>
      </c>
      <c r="M68" s="6">
        <v>36590</v>
      </c>
      <c r="N68" s="5">
        <v>94.85</v>
      </c>
      <c r="O68" s="6">
        <v>36616</v>
      </c>
      <c r="P68" s="5" t="s">
        <v>294</v>
      </c>
    </row>
    <row r="69" spans="1:16" x14ac:dyDescent="0.2">
      <c r="A69" s="6">
        <v>36619</v>
      </c>
      <c r="B69" s="5" t="s">
        <v>294</v>
      </c>
      <c r="C69" s="6">
        <v>36591</v>
      </c>
      <c r="D69" s="5">
        <v>74.38</v>
      </c>
      <c r="E69" s="6">
        <v>36619</v>
      </c>
      <c r="F69" s="5">
        <v>105.54</v>
      </c>
      <c r="G69" s="6">
        <v>36619</v>
      </c>
      <c r="H69" s="5">
        <v>-0.185</v>
      </c>
      <c r="I69" s="6">
        <v>36619</v>
      </c>
      <c r="J69" s="5">
        <v>98.29</v>
      </c>
      <c r="K69" s="6">
        <v>36619</v>
      </c>
      <c r="L69" s="5">
        <v>24.03</v>
      </c>
      <c r="M69" s="6">
        <v>36591</v>
      </c>
      <c r="N69" s="5">
        <v>92.06</v>
      </c>
      <c r="O69" s="6">
        <v>36619</v>
      </c>
      <c r="P69" s="5" t="s">
        <v>294</v>
      </c>
    </row>
    <row r="70" spans="1:16" x14ac:dyDescent="0.2">
      <c r="A70" s="6">
        <v>36620</v>
      </c>
      <c r="B70" s="5" t="s">
        <v>294</v>
      </c>
      <c r="C70" s="6">
        <v>36592</v>
      </c>
      <c r="D70" s="5">
        <v>27.67</v>
      </c>
      <c r="E70" s="6">
        <v>36620</v>
      </c>
      <c r="F70" s="5">
        <v>105.17</v>
      </c>
      <c r="G70" s="6">
        <v>36620</v>
      </c>
      <c r="H70" s="5">
        <v>-0.33100000000000002</v>
      </c>
      <c r="I70" s="6">
        <v>36620</v>
      </c>
      <c r="J70" s="5">
        <v>98.31</v>
      </c>
      <c r="K70" s="6">
        <v>36620</v>
      </c>
      <c r="L70" s="5">
        <v>27.12</v>
      </c>
      <c r="M70" s="6">
        <v>36592</v>
      </c>
      <c r="N70" s="5">
        <v>97.13</v>
      </c>
      <c r="O70" s="6">
        <v>36620</v>
      </c>
      <c r="P70" s="5" t="s">
        <v>294</v>
      </c>
    </row>
    <row r="71" spans="1:16" x14ac:dyDescent="0.2">
      <c r="A71" s="6">
        <v>36621</v>
      </c>
      <c r="B71" s="5" t="s">
        <v>294</v>
      </c>
      <c r="C71" s="6">
        <v>36593</v>
      </c>
      <c r="D71" s="5">
        <v>48.34</v>
      </c>
      <c r="E71" s="6">
        <v>36621</v>
      </c>
      <c r="F71" s="5">
        <v>105.29</v>
      </c>
      <c r="G71" s="6">
        <v>36621</v>
      </c>
      <c r="H71" s="5">
        <v>-0.372</v>
      </c>
      <c r="I71" s="6">
        <v>36621</v>
      </c>
      <c r="J71" s="5">
        <v>98.37</v>
      </c>
      <c r="K71" s="6">
        <v>36621</v>
      </c>
      <c r="L71" s="5">
        <v>28.41</v>
      </c>
      <c r="M71" s="6">
        <v>36593</v>
      </c>
      <c r="N71" s="5">
        <v>103.67</v>
      </c>
      <c r="O71" s="6">
        <v>36621</v>
      </c>
      <c r="P71" s="5" t="s">
        <v>294</v>
      </c>
    </row>
    <row r="72" spans="1:16" x14ac:dyDescent="0.2">
      <c r="A72" s="6">
        <v>36622</v>
      </c>
      <c r="B72" s="5" t="s">
        <v>294</v>
      </c>
      <c r="C72" s="6">
        <v>36594</v>
      </c>
      <c r="D72" s="5">
        <v>86.32</v>
      </c>
      <c r="E72" s="6">
        <v>36622</v>
      </c>
      <c r="F72" s="5">
        <v>105.52</v>
      </c>
      <c r="G72" s="6">
        <v>36622</v>
      </c>
      <c r="H72" s="5">
        <v>-0.22</v>
      </c>
      <c r="I72" s="6">
        <v>36622</v>
      </c>
      <c r="J72" s="5">
        <v>98.32</v>
      </c>
      <c r="K72" s="6">
        <v>36622</v>
      </c>
      <c r="L72" s="5">
        <v>27.15</v>
      </c>
      <c r="M72" s="6">
        <v>36594</v>
      </c>
      <c r="N72" s="5">
        <v>103.49</v>
      </c>
      <c r="O72" s="6">
        <v>36622</v>
      </c>
      <c r="P72" s="5" t="s">
        <v>294</v>
      </c>
    </row>
    <row r="73" spans="1:16" x14ac:dyDescent="0.2">
      <c r="A73" s="6">
        <v>36623</v>
      </c>
      <c r="B73" s="5" t="s">
        <v>294</v>
      </c>
      <c r="C73" s="6">
        <v>36595</v>
      </c>
      <c r="D73" s="5">
        <v>32.53</v>
      </c>
      <c r="E73" s="6">
        <v>36623</v>
      </c>
      <c r="F73" s="5">
        <v>105.97</v>
      </c>
      <c r="G73" s="6">
        <v>36623</v>
      </c>
      <c r="H73" s="5">
        <v>-0.17799999999999999</v>
      </c>
      <c r="I73" s="6">
        <v>36623</v>
      </c>
      <c r="J73" s="5">
        <v>98.24</v>
      </c>
      <c r="K73" s="6">
        <v>36623</v>
      </c>
      <c r="L73" s="5">
        <v>24.39</v>
      </c>
      <c r="M73" s="6">
        <v>36595</v>
      </c>
      <c r="N73" s="5">
        <v>100.52</v>
      </c>
      <c r="O73" s="6">
        <v>36623</v>
      </c>
      <c r="P73" s="5" t="s">
        <v>294</v>
      </c>
    </row>
    <row r="74" spans="1:16" x14ac:dyDescent="0.2">
      <c r="A74" s="6">
        <v>36626</v>
      </c>
      <c r="B74" s="5" t="s">
        <v>294</v>
      </c>
      <c r="C74" s="6">
        <v>36596</v>
      </c>
      <c r="D74" s="5">
        <v>78.569999999999993</v>
      </c>
      <c r="E74" s="6">
        <v>36626</v>
      </c>
      <c r="F74" s="5">
        <v>105.68</v>
      </c>
      <c r="G74" s="6">
        <v>36626</v>
      </c>
      <c r="H74" s="5">
        <v>-0.38800000000000001</v>
      </c>
      <c r="I74" s="6">
        <v>36626</v>
      </c>
      <c r="J74" s="5">
        <v>98.29</v>
      </c>
      <c r="K74" s="6">
        <v>36626</v>
      </c>
      <c r="L74" s="5">
        <v>25.99</v>
      </c>
      <c r="M74" s="6">
        <v>36596</v>
      </c>
      <c r="N74" s="5">
        <v>100.52</v>
      </c>
      <c r="O74" s="6">
        <v>36626</v>
      </c>
      <c r="P74" s="5" t="s">
        <v>294</v>
      </c>
    </row>
    <row r="75" spans="1:16" x14ac:dyDescent="0.2">
      <c r="A75" s="6">
        <v>36627</v>
      </c>
      <c r="B75" s="5" t="s">
        <v>294</v>
      </c>
      <c r="C75" s="6">
        <v>36597</v>
      </c>
      <c r="D75" s="5">
        <v>81.05</v>
      </c>
      <c r="E75" s="6">
        <v>36627</v>
      </c>
      <c r="F75" s="5">
        <v>105.94</v>
      </c>
      <c r="G75" s="6">
        <v>36627</v>
      </c>
      <c r="H75" s="5">
        <v>-0.375</v>
      </c>
      <c r="I75" s="6">
        <v>36627</v>
      </c>
      <c r="J75" s="5">
        <v>98.37</v>
      </c>
      <c r="K75" s="6">
        <v>36627</v>
      </c>
      <c r="L75" s="5">
        <v>27.25</v>
      </c>
      <c r="M75" s="6">
        <v>36597</v>
      </c>
      <c r="N75" s="5">
        <v>100.52</v>
      </c>
      <c r="O75" s="6">
        <v>36627</v>
      </c>
      <c r="P75" s="5" t="s">
        <v>294</v>
      </c>
    </row>
    <row r="76" spans="1:16" x14ac:dyDescent="0.2">
      <c r="A76" s="6">
        <v>36628</v>
      </c>
      <c r="B76" s="5" t="s">
        <v>294</v>
      </c>
      <c r="C76" s="6">
        <v>36598</v>
      </c>
      <c r="D76" s="5">
        <v>39.65</v>
      </c>
      <c r="E76" s="6">
        <v>36628</v>
      </c>
      <c r="F76" s="5">
        <v>105.96</v>
      </c>
      <c r="G76" s="6">
        <v>36628</v>
      </c>
      <c r="H76" s="5">
        <v>-0.49299999999999999</v>
      </c>
      <c r="I76" s="6">
        <v>36628</v>
      </c>
      <c r="J76" s="5">
        <v>98.5</v>
      </c>
      <c r="K76" s="6">
        <v>36628</v>
      </c>
      <c r="L76" s="5">
        <v>28.98</v>
      </c>
      <c r="M76" s="6">
        <v>36598</v>
      </c>
      <c r="N76" s="5">
        <v>101.36</v>
      </c>
      <c r="O76" s="6">
        <v>36628</v>
      </c>
      <c r="P76" s="5" t="s">
        <v>294</v>
      </c>
    </row>
    <row r="77" spans="1:16" x14ac:dyDescent="0.2">
      <c r="A77" s="6">
        <v>36629</v>
      </c>
      <c r="B77" s="5" t="s">
        <v>294</v>
      </c>
      <c r="C77" s="6">
        <v>36599</v>
      </c>
      <c r="D77" s="5">
        <v>86.89</v>
      </c>
      <c r="E77" s="6">
        <v>36629</v>
      </c>
      <c r="F77" s="5">
        <v>106.14</v>
      </c>
      <c r="G77" s="6">
        <v>36629</v>
      </c>
      <c r="H77" s="5">
        <v>-0.55900000000000005</v>
      </c>
      <c r="I77" s="6">
        <v>36629</v>
      </c>
      <c r="J77" s="5">
        <v>98.6</v>
      </c>
      <c r="K77" s="6">
        <v>36629</v>
      </c>
      <c r="L77" s="5">
        <v>29.4</v>
      </c>
      <c r="M77" s="6">
        <v>36599</v>
      </c>
      <c r="N77" s="5">
        <v>104.39</v>
      </c>
      <c r="O77" s="6">
        <v>36629</v>
      </c>
      <c r="P77" s="5" t="s">
        <v>294</v>
      </c>
    </row>
    <row r="78" spans="1:16" x14ac:dyDescent="0.2">
      <c r="A78" s="6">
        <v>36630</v>
      </c>
      <c r="B78" s="5" t="s">
        <v>294</v>
      </c>
      <c r="C78" s="6">
        <v>36600</v>
      </c>
      <c r="D78" s="5">
        <v>66.14</v>
      </c>
      <c r="E78" s="6">
        <v>36630</v>
      </c>
      <c r="F78" s="5">
        <v>105.47</v>
      </c>
      <c r="G78" s="6">
        <v>36630</v>
      </c>
      <c r="H78" s="5">
        <v>-0.93</v>
      </c>
      <c r="I78" s="6">
        <v>36630</v>
      </c>
      <c r="J78" s="5">
        <v>98.88</v>
      </c>
      <c r="K78" s="6">
        <v>36630</v>
      </c>
      <c r="L78" s="5">
        <v>33.49</v>
      </c>
      <c r="M78" s="6">
        <v>36600</v>
      </c>
      <c r="N78" s="5">
        <v>105.54</v>
      </c>
      <c r="O78" s="6">
        <v>36630</v>
      </c>
      <c r="P78" s="5" t="s">
        <v>294</v>
      </c>
    </row>
    <row r="79" spans="1:16" x14ac:dyDescent="0.2">
      <c r="A79" s="6">
        <v>36633</v>
      </c>
      <c r="B79" s="5" t="s">
        <v>294</v>
      </c>
      <c r="C79" s="6">
        <v>36601</v>
      </c>
      <c r="D79" s="5">
        <v>26.73</v>
      </c>
      <c r="E79" s="6">
        <v>36633</v>
      </c>
      <c r="F79" s="5">
        <v>106.13</v>
      </c>
      <c r="G79" s="6">
        <v>36633</v>
      </c>
      <c r="H79" s="5">
        <v>-0.52200000000000002</v>
      </c>
      <c r="I79" s="6">
        <v>36633</v>
      </c>
      <c r="J79" s="5">
        <v>98.8</v>
      </c>
      <c r="K79" s="6">
        <v>36633</v>
      </c>
      <c r="L79" s="5">
        <v>28.95</v>
      </c>
      <c r="M79" s="6">
        <v>36601</v>
      </c>
      <c r="N79" s="5">
        <v>103.72</v>
      </c>
      <c r="O79" s="6">
        <v>36633</v>
      </c>
      <c r="P79" s="5" t="s">
        <v>294</v>
      </c>
    </row>
    <row r="80" spans="1:16" x14ac:dyDescent="0.2">
      <c r="A80" s="6">
        <v>36634</v>
      </c>
      <c r="B80" s="5" t="s">
        <v>294</v>
      </c>
      <c r="C80" s="6">
        <v>36602</v>
      </c>
      <c r="D80" s="5">
        <v>57.01</v>
      </c>
      <c r="E80" s="6">
        <v>36634</v>
      </c>
      <c r="F80" s="5">
        <v>106.63</v>
      </c>
      <c r="G80" s="6">
        <v>36634</v>
      </c>
      <c r="H80" s="5">
        <v>-0.34799999999999998</v>
      </c>
      <c r="I80" s="6">
        <v>36634</v>
      </c>
      <c r="J80" s="5">
        <v>98.66</v>
      </c>
      <c r="K80" s="6">
        <v>36634</v>
      </c>
      <c r="L80" s="5">
        <v>26.12</v>
      </c>
      <c r="M80" s="6">
        <v>36602</v>
      </c>
      <c r="N80" s="5">
        <v>101.67</v>
      </c>
      <c r="O80" s="6">
        <v>36634</v>
      </c>
      <c r="P80" s="5" t="s">
        <v>294</v>
      </c>
    </row>
    <row r="81" spans="1:16" x14ac:dyDescent="0.2">
      <c r="A81" s="6">
        <v>36635</v>
      </c>
      <c r="B81" s="5" t="s">
        <v>294</v>
      </c>
      <c r="C81" s="6">
        <v>36603</v>
      </c>
      <c r="D81" s="5">
        <v>24.97</v>
      </c>
      <c r="E81" s="6">
        <v>36635</v>
      </c>
      <c r="F81" s="5">
        <v>107.13</v>
      </c>
      <c r="G81" s="6">
        <v>36635</v>
      </c>
      <c r="H81" s="5">
        <v>-0.48899999999999999</v>
      </c>
      <c r="I81" s="6">
        <v>36635</v>
      </c>
      <c r="J81" s="5">
        <v>98.68</v>
      </c>
      <c r="K81" s="6">
        <v>36635</v>
      </c>
      <c r="L81" s="5">
        <v>27.02</v>
      </c>
      <c r="M81" s="6">
        <v>36603</v>
      </c>
      <c r="N81" s="5">
        <v>101.67</v>
      </c>
      <c r="O81" s="6">
        <v>36635</v>
      </c>
      <c r="P81" s="5" t="s">
        <v>294</v>
      </c>
    </row>
    <row r="82" spans="1:16" x14ac:dyDescent="0.2">
      <c r="A82" s="6">
        <v>36636</v>
      </c>
      <c r="B82" s="5" t="s">
        <v>294</v>
      </c>
      <c r="C82" s="6">
        <v>36604</v>
      </c>
      <c r="D82" s="5">
        <v>122.14</v>
      </c>
      <c r="E82" s="6">
        <v>36636</v>
      </c>
      <c r="F82" s="5">
        <v>107.45</v>
      </c>
      <c r="G82" s="6">
        <v>36636</v>
      </c>
      <c r="H82" s="5">
        <v>-0.47099999999999997</v>
      </c>
      <c r="I82" s="6">
        <v>36636</v>
      </c>
      <c r="J82" s="5">
        <v>98.66</v>
      </c>
      <c r="K82" s="6">
        <v>36636</v>
      </c>
      <c r="L82" s="5">
        <v>25.85</v>
      </c>
      <c r="M82" s="6">
        <v>36604</v>
      </c>
      <c r="N82" s="5">
        <v>101.67</v>
      </c>
      <c r="O82" s="6">
        <v>36636</v>
      </c>
      <c r="P82" s="5" t="s">
        <v>294</v>
      </c>
    </row>
    <row r="83" spans="1:16" x14ac:dyDescent="0.2">
      <c r="A83" s="6">
        <v>36637</v>
      </c>
      <c r="B83" s="5" t="s">
        <v>294</v>
      </c>
      <c r="C83" s="6">
        <v>36605</v>
      </c>
      <c r="D83" s="5">
        <v>75.61</v>
      </c>
      <c r="E83" s="6">
        <v>36637</v>
      </c>
      <c r="F83" s="5">
        <v>107.45</v>
      </c>
      <c r="G83" s="6">
        <v>36637</v>
      </c>
      <c r="H83" s="5">
        <v>-0.47899999999999998</v>
      </c>
      <c r="I83" s="6">
        <v>36637</v>
      </c>
      <c r="J83" s="5">
        <v>98.66</v>
      </c>
      <c r="K83" s="6">
        <v>36637</v>
      </c>
      <c r="L83" s="5">
        <v>25.85</v>
      </c>
      <c r="M83" s="6">
        <v>36605</v>
      </c>
      <c r="N83" s="5">
        <v>97.1</v>
      </c>
      <c r="O83" s="6">
        <v>36637</v>
      </c>
      <c r="P83" s="5" t="s">
        <v>294</v>
      </c>
    </row>
    <row r="84" spans="1:16" x14ac:dyDescent="0.2">
      <c r="A84" s="6">
        <v>36640</v>
      </c>
      <c r="B84" s="5" t="s">
        <v>294</v>
      </c>
      <c r="C84" s="6">
        <v>36606</v>
      </c>
      <c r="D84" s="5">
        <v>83.9</v>
      </c>
      <c r="E84" s="6">
        <v>36640</v>
      </c>
      <c r="F84" s="5">
        <v>107.28</v>
      </c>
      <c r="G84" s="6">
        <v>36640</v>
      </c>
      <c r="H84" s="5">
        <v>-0.57899999999999996</v>
      </c>
      <c r="I84" s="6">
        <v>36640</v>
      </c>
      <c r="J84" s="5">
        <v>98.7</v>
      </c>
      <c r="K84" s="6">
        <v>36640</v>
      </c>
      <c r="L84" s="5">
        <v>27.37</v>
      </c>
      <c r="M84" s="6">
        <v>36606</v>
      </c>
      <c r="N84" s="5">
        <v>95.1</v>
      </c>
      <c r="O84" s="6">
        <v>36640</v>
      </c>
      <c r="P84" s="5" t="s">
        <v>294</v>
      </c>
    </row>
    <row r="85" spans="1:16" x14ac:dyDescent="0.2">
      <c r="A85" s="6">
        <v>36641</v>
      </c>
      <c r="B85" s="5" t="s">
        <v>294</v>
      </c>
      <c r="C85" s="6">
        <v>36607</v>
      </c>
      <c r="D85" s="5">
        <v>58.78</v>
      </c>
      <c r="E85" s="6">
        <v>36641</v>
      </c>
      <c r="F85" s="5">
        <v>108.67</v>
      </c>
      <c r="G85" s="6">
        <v>36641</v>
      </c>
      <c r="H85" s="5">
        <v>-0.313</v>
      </c>
      <c r="I85" s="6">
        <v>36641</v>
      </c>
      <c r="J85" s="5">
        <v>98.6</v>
      </c>
      <c r="K85" s="6">
        <v>36641</v>
      </c>
      <c r="L85" s="5">
        <v>25.24</v>
      </c>
      <c r="M85" s="6">
        <v>36607</v>
      </c>
      <c r="N85" s="5">
        <v>93.95</v>
      </c>
      <c r="O85" s="6">
        <v>36641</v>
      </c>
      <c r="P85" s="5" t="s">
        <v>294</v>
      </c>
    </row>
    <row r="86" spans="1:16" x14ac:dyDescent="0.2">
      <c r="A86" s="6">
        <v>36642</v>
      </c>
      <c r="B86" s="5" t="s">
        <v>294</v>
      </c>
      <c r="C86" s="6">
        <v>36608</v>
      </c>
      <c r="D86" s="5">
        <v>54.19</v>
      </c>
      <c r="E86" s="6">
        <v>36642</v>
      </c>
      <c r="F86" s="5">
        <v>108.55</v>
      </c>
      <c r="G86" s="6">
        <v>36642</v>
      </c>
      <c r="H86" s="5">
        <v>-0.56799999999999995</v>
      </c>
      <c r="I86" s="6">
        <v>36642</v>
      </c>
      <c r="J86" s="5">
        <v>98.67</v>
      </c>
      <c r="K86" s="6">
        <v>36642</v>
      </c>
      <c r="L86" s="5">
        <v>26.97</v>
      </c>
      <c r="M86" s="6">
        <v>36608</v>
      </c>
      <c r="N86" s="5">
        <v>101.83</v>
      </c>
      <c r="O86" s="6">
        <v>36642</v>
      </c>
      <c r="P86" s="5" t="s">
        <v>294</v>
      </c>
    </row>
    <row r="87" spans="1:16" x14ac:dyDescent="0.2">
      <c r="A87" s="6">
        <v>36643</v>
      </c>
      <c r="B87" s="5" t="s">
        <v>294</v>
      </c>
      <c r="C87" s="6">
        <v>36609</v>
      </c>
      <c r="D87" s="5">
        <v>48.44</v>
      </c>
      <c r="E87" s="6">
        <v>36643</v>
      </c>
      <c r="F87" s="5">
        <v>109.57</v>
      </c>
      <c r="G87" s="6">
        <v>36643</v>
      </c>
      <c r="H87" s="5">
        <v>-0.498</v>
      </c>
      <c r="I87" s="6">
        <v>36643</v>
      </c>
      <c r="J87" s="5">
        <v>98.7</v>
      </c>
      <c r="K87" s="6">
        <v>36643</v>
      </c>
      <c r="L87" s="5">
        <v>26.19</v>
      </c>
      <c r="M87" s="6">
        <v>36609</v>
      </c>
      <c r="N87" s="5">
        <v>102.31</v>
      </c>
      <c r="O87" s="6">
        <v>36643</v>
      </c>
      <c r="P87" s="5" t="s">
        <v>294</v>
      </c>
    </row>
    <row r="88" spans="1:16" x14ac:dyDescent="0.2">
      <c r="A88" s="6">
        <v>36644</v>
      </c>
      <c r="B88" s="5" t="s">
        <v>294</v>
      </c>
      <c r="C88" s="6">
        <v>36610</v>
      </c>
      <c r="D88" s="5">
        <v>42.94</v>
      </c>
      <c r="E88" s="6">
        <v>36644</v>
      </c>
      <c r="F88" s="5">
        <v>110.14</v>
      </c>
      <c r="G88" s="6">
        <v>36644</v>
      </c>
      <c r="H88" s="5">
        <v>-0.71799999999999997</v>
      </c>
      <c r="I88" s="6">
        <v>36644</v>
      </c>
      <c r="J88" s="5">
        <v>98.77</v>
      </c>
      <c r="K88" s="6">
        <v>36644</v>
      </c>
      <c r="L88" s="5">
        <v>26.2</v>
      </c>
      <c r="M88" s="6">
        <v>36610</v>
      </c>
      <c r="N88" s="5">
        <v>102.31</v>
      </c>
      <c r="O88" s="6">
        <v>36644</v>
      </c>
      <c r="P88" s="5" t="s">
        <v>294</v>
      </c>
    </row>
    <row r="89" spans="1:16" x14ac:dyDescent="0.2">
      <c r="A89" s="6">
        <v>36647</v>
      </c>
      <c r="B89" s="5" t="s">
        <v>294</v>
      </c>
      <c r="C89" s="6">
        <v>36611</v>
      </c>
      <c r="D89" s="5">
        <v>63.28</v>
      </c>
      <c r="E89" s="6">
        <v>36647</v>
      </c>
      <c r="F89" s="5">
        <v>109.63</v>
      </c>
      <c r="G89" s="6">
        <v>36647</v>
      </c>
      <c r="H89" s="5">
        <v>-0.61899999999999999</v>
      </c>
      <c r="I89" s="6">
        <v>36647</v>
      </c>
      <c r="J89" s="5">
        <v>98.7</v>
      </c>
      <c r="K89" s="6">
        <v>36647</v>
      </c>
      <c r="L89" s="5">
        <v>25.88</v>
      </c>
      <c r="M89" s="6">
        <v>36611</v>
      </c>
      <c r="N89" s="5">
        <v>102.31</v>
      </c>
      <c r="O89" s="6">
        <v>36647</v>
      </c>
      <c r="P89" s="5" t="s">
        <v>294</v>
      </c>
    </row>
    <row r="90" spans="1:16" x14ac:dyDescent="0.2">
      <c r="A90" s="6">
        <v>36648</v>
      </c>
      <c r="B90" s="5" t="s">
        <v>294</v>
      </c>
      <c r="C90" s="6">
        <v>36612</v>
      </c>
      <c r="D90" s="5">
        <v>87.28</v>
      </c>
      <c r="E90" s="6">
        <v>36648</v>
      </c>
      <c r="F90" s="5">
        <v>110.26</v>
      </c>
      <c r="G90" s="6">
        <v>36648</v>
      </c>
      <c r="H90" s="5">
        <v>-0.72499999999999998</v>
      </c>
      <c r="I90" s="6">
        <v>36648</v>
      </c>
      <c r="J90" s="5">
        <v>98.82</v>
      </c>
      <c r="K90" s="6">
        <v>36648</v>
      </c>
      <c r="L90" s="5">
        <v>28.5</v>
      </c>
      <c r="M90" s="6">
        <v>36612</v>
      </c>
      <c r="N90" s="5">
        <v>101.49</v>
      </c>
      <c r="O90" s="6">
        <v>36648</v>
      </c>
      <c r="P90" s="5" t="s">
        <v>294</v>
      </c>
    </row>
    <row r="91" spans="1:16" x14ac:dyDescent="0.2">
      <c r="A91" s="6">
        <v>36649</v>
      </c>
      <c r="B91" s="5" t="s">
        <v>294</v>
      </c>
      <c r="C91" s="6">
        <v>36613</v>
      </c>
      <c r="D91" s="5">
        <v>161.36000000000001</v>
      </c>
      <c r="E91" s="6">
        <v>36649</v>
      </c>
      <c r="F91" s="5">
        <v>111.26</v>
      </c>
      <c r="G91" s="6">
        <v>36649</v>
      </c>
      <c r="H91" s="5">
        <v>-0.82799999999999996</v>
      </c>
      <c r="I91" s="6">
        <v>36649</v>
      </c>
      <c r="J91" s="5">
        <v>99.02</v>
      </c>
      <c r="K91" s="6">
        <v>36649</v>
      </c>
      <c r="L91" s="5">
        <v>31.63</v>
      </c>
      <c r="M91" s="6">
        <v>36613</v>
      </c>
      <c r="N91" s="5">
        <v>104.08</v>
      </c>
      <c r="O91" s="6">
        <v>36649</v>
      </c>
      <c r="P91" s="5" t="s">
        <v>294</v>
      </c>
    </row>
    <row r="92" spans="1:16" x14ac:dyDescent="0.2">
      <c r="A92" s="6">
        <v>36650</v>
      </c>
      <c r="B92" s="5" t="s">
        <v>294</v>
      </c>
      <c r="C92" s="6">
        <v>36614</v>
      </c>
      <c r="D92" s="5">
        <v>39.020000000000003</v>
      </c>
      <c r="E92" s="6">
        <v>36650</v>
      </c>
      <c r="F92" s="5">
        <v>111.8</v>
      </c>
      <c r="G92" s="6">
        <v>36650</v>
      </c>
      <c r="H92" s="5">
        <v>-0.91500000000000004</v>
      </c>
      <c r="I92" s="6">
        <v>36650</v>
      </c>
      <c r="J92" s="5">
        <v>99.09</v>
      </c>
      <c r="K92" s="6">
        <v>36650</v>
      </c>
      <c r="L92" s="5">
        <v>30.77</v>
      </c>
      <c r="M92" s="6">
        <v>36614</v>
      </c>
      <c r="N92" s="5">
        <v>106.47</v>
      </c>
      <c r="O92" s="6">
        <v>36650</v>
      </c>
      <c r="P92" s="5" t="s">
        <v>294</v>
      </c>
    </row>
    <row r="93" spans="1:16" x14ac:dyDescent="0.2">
      <c r="A93" s="6">
        <v>36651</v>
      </c>
      <c r="B93" s="5" t="s">
        <v>294</v>
      </c>
      <c r="C93" s="6">
        <v>36615</v>
      </c>
      <c r="D93" s="5">
        <v>102.91</v>
      </c>
      <c r="E93" s="6">
        <v>36651</v>
      </c>
      <c r="F93" s="5">
        <v>111.31</v>
      </c>
      <c r="G93" s="6">
        <v>36651</v>
      </c>
      <c r="H93" s="5">
        <v>-0.66700000000000004</v>
      </c>
      <c r="I93" s="6">
        <v>36651</v>
      </c>
      <c r="J93" s="5">
        <v>99.02</v>
      </c>
      <c r="K93" s="6">
        <v>36651</v>
      </c>
      <c r="L93" s="5">
        <v>27.53</v>
      </c>
      <c r="M93" s="6">
        <v>36615</v>
      </c>
      <c r="N93" s="5">
        <v>109.42</v>
      </c>
      <c r="O93" s="6">
        <v>36651</v>
      </c>
      <c r="P93" s="5" t="s">
        <v>294</v>
      </c>
    </row>
    <row r="94" spans="1:16" x14ac:dyDescent="0.2">
      <c r="A94" s="6">
        <v>36654</v>
      </c>
      <c r="B94" s="5" t="s">
        <v>294</v>
      </c>
      <c r="C94" s="6">
        <v>36616</v>
      </c>
      <c r="D94" s="5">
        <v>69.33</v>
      </c>
      <c r="E94" s="6">
        <v>36654</v>
      </c>
      <c r="F94" s="5">
        <v>111.45</v>
      </c>
      <c r="G94" s="6">
        <v>36654</v>
      </c>
      <c r="H94" s="5">
        <v>-0.56200000000000006</v>
      </c>
      <c r="I94" s="6">
        <v>36654</v>
      </c>
      <c r="J94" s="5">
        <v>99.09</v>
      </c>
      <c r="K94" s="6">
        <v>36654</v>
      </c>
      <c r="L94" s="5">
        <v>28.2</v>
      </c>
      <c r="M94" s="6">
        <v>36616</v>
      </c>
      <c r="N94" s="5">
        <v>106.45</v>
      </c>
      <c r="O94" s="6">
        <v>36654</v>
      </c>
      <c r="P94" s="5" t="s">
        <v>294</v>
      </c>
    </row>
    <row r="95" spans="1:16" x14ac:dyDescent="0.2">
      <c r="A95" s="6">
        <v>36655</v>
      </c>
      <c r="B95" s="5" t="s">
        <v>294</v>
      </c>
      <c r="C95" s="6">
        <v>36617</v>
      </c>
      <c r="D95" s="5">
        <v>30.05</v>
      </c>
      <c r="E95" s="6">
        <v>36655</v>
      </c>
      <c r="F95" s="5">
        <v>110.75</v>
      </c>
      <c r="G95" s="6">
        <v>36655</v>
      </c>
      <c r="H95" s="5">
        <v>-0.51</v>
      </c>
      <c r="I95" s="6">
        <v>36655</v>
      </c>
      <c r="J95" s="5">
        <v>99.12</v>
      </c>
      <c r="K95" s="6">
        <v>36655</v>
      </c>
      <c r="L95" s="5">
        <v>28.93</v>
      </c>
      <c r="M95" s="6">
        <v>36617</v>
      </c>
      <c r="N95" s="5">
        <v>106.45</v>
      </c>
      <c r="O95" s="6">
        <v>36655</v>
      </c>
      <c r="P95" s="5" t="s">
        <v>294</v>
      </c>
    </row>
    <row r="96" spans="1:16" x14ac:dyDescent="0.2">
      <c r="A96" s="6">
        <v>36656</v>
      </c>
      <c r="B96" s="5" t="s">
        <v>294</v>
      </c>
      <c r="C96" s="6">
        <v>36618</v>
      </c>
      <c r="D96" s="5">
        <v>102.62</v>
      </c>
      <c r="E96" s="6">
        <v>36656</v>
      </c>
      <c r="F96" s="5">
        <v>110.8</v>
      </c>
      <c r="G96" s="6">
        <v>36656</v>
      </c>
      <c r="H96" s="5">
        <v>-0.624</v>
      </c>
      <c r="I96" s="6">
        <v>36656</v>
      </c>
      <c r="J96" s="5">
        <v>99.23</v>
      </c>
      <c r="K96" s="6">
        <v>36656</v>
      </c>
      <c r="L96" s="5">
        <v>29.87</v>
      </c>
      <c r="M96" s="6">
        <v>36618</v>
      </c>
      <c r="N96" s="5">
        <v>106.45</v>
      </c>
      <c r="O96" s="6">
        <v>36656</v>
      </c>
      <c r="P96" s="5" t="s">
        <v>294</v>
      </c>
    </row>
    <row r="97" spans="1:16" x14ac:dyDescent="0.2">
      <c r="A97" s="6">
        <v>36657</v>
      </c>
      <c r="B97" s="5" t="s">
        <v>294</v>
      </c>
      <c r="C97" s="6">
        <v>36619</v>
      </c>
      <c r="D97" s="5">
        <v>33.83</v>
      </c>
      <c r="E97" s="6">
        <v>36657</v>
      </c>
      <c r="F97" s="5">
        <v>111.52</v>
      </c>
      <c r="G97" s="6">
        <v>36657</v>
      </c>
      <c r="H97" s="5">
        <v>-0.77400000000000002</v>
      </c>
      <c r="I97" s="6">
        <v>36657</v>
      </c>
      <c r="J97" s="5">
        <v>99.15</v>
      </c>
      <c r="K97" s="6">
        <v>36657</v>
      </c>
      <c r="L97" s="5">
        <v>27.76</v>
      </c>
      <c r="M97" s="6">
        <v>36619</v>
      </c>
      <c r="N97" s="5">
        <v>102.95</v>
      </c>
      <c r="O97" s="6">
        <v>36657</v>
      </c>
      <c r="P97" s="5" t="s">
        <v>294</v>
      </c>
    </row>
    <row r="98" spans="1:16" x14ac:dyDescent="0.2">
      <c r="A98" s="6">
        <v>36658</v>
      </c>
      <c r="B98" s="5" t="s">
        <v>294</v>
      </c>
      <c r="C98" s="6">
        <v>36620</v>
      </c>
      <c r="D98" s="5">
        <v>35.5</v>
      </c>
      <c r="E98" s="6">
        <v>36658</v>
      </c>
      <c r="F98" s="5">
        <v>109.9</v>
      </c>
      <c r="G98" s="6">
        <v>36658</v>
      </c>
      <c r="H98" s="5">
        <v>-0.45100000000000001</v>
      </c>
      <c r="I98" s="6">
        <v>36658</v>
      </c>
      <c r="J98" s="5">
        <v>99.12</v>
      </c>
      <c r="K98" s="6">
        <v>36658</v>
      </c>
      <c r="L98" s="5">
        <v>26.05</v>
      </c>
      <c r="M98" s="6">
        <v>36620</v>
      </c>
      <c r="N98" s="5">
        <v>110.61</v>
      </c>
      <c r="O98" s="6">
        <v>36658</v>
      </c>
      <c r="P98" s="5" t="s">
        <v>294</v>
      </c>
    </row>
    <row r="99" spans="1:16" x14ac:dyDescent="0.2">
      <c r="A99" s="6">
        <v>36661</v>
      </c>
      <c r="B99" s="5" t="s">
        <v>294</v>
      </c>
      <c r="C99" s="6">
        <v>36621</v>
      </c>
      <c r="D99" s="5">
        <v>69.48</v>
      </c>
      <c r="E99" s="6">
        <v>36661</v>
      </c>
      <c r="F99" s="5">
        <v>110.56</v>
      </c>
      <c r="G99" s="6">
        <v>36661</v>
      </c>
      <c r="H99" s="5">
        <v>-0.54400000000000004</v>
      </c>
      <c r="I99" s="6">
        <v>36661</v>
      </c>
      <c r="J99" s="5">
        <v>99.02</v>
      </c>
      <c r="K99" s="6">
        <v>36661</v>
      </c>
      <c r="L99" s="5">
        <v>24.86</v>
      </c>
      <c r="M99" s="6">
        <v>36621</v>
      </c>
      <c r="N99" s="5">
        <v>114.76</v>
      </c>
      <c r="O99" s="6">
        <v>36661</v>
      </c>
      <c r="P99" s="5" t="s">
        <v>294</v>
      </c>
    </row>
    <row r="100" spans="1:16" x14ac:dyDescent="0.2">
      <c r="A100" s="6">
        <v>36662</v>
      </c>
      <c r="B100" s="5" t="s">
        <v>294</v>
      </c>
      <c r="C100" s="6">
        <v>36622</v>
      </c>
      <c r="D100" s="5">
        <v>180.2</v>
      </c>
      <c r="E100" s="6">
        <v>36662</v>
      </c>
      <c r="F100" s="5">
        <v>111.31</v>
      </c>
      <c r="G100" s="6">
        <v>36662</v>
      </c>
      <c r="H100" s="5">
        <v>-0.32200000000000001</v>
      </c>
      <c r="I100" s="6">
        <v>36662</v>
      </c>
      <c r="J100" s="5">
        <v>98.99</v>
      </c>
      <c r="K100" s="6">
        <v>36662</v>
      </c>
      <c r="L100" s="5">
        <v>24.34</v>
      </c>
      <c r="M100" s="6">
        <v>36622</v>
      </c>
      <c r="N100" s="5">
        <v>109.66</v>
      </c>
      <c r="O100" s="6">
        <v>36662</v>
      </c>
      <c r="P100" s="5" t="s">
        <v>294</v>
      </c>
    </row>
    <row r="101" spans="1:16" x14ac:dyDescent="0.2">
      <c r="A101" s="6">
        <v>36663</v>
      </c>
      <c r="B101" s="5" t="s">
        <v>294</v>
      </c>
      <c r="C101" s="6">
        <v>36623</v>
      </c>
      <c r="D101" s="5">
        <v>39.520000000000003</v>
      </c>
      <c r="E101" s="6">
        <v>36663</v>
      </c>
      <c r="F101" s="5">
        <v>112.1</v>
      </c>
      <c r="G101" s="6">
        <v>36663</v>
      </c>
      <c r="H101" s="5">
        <v>-0.58099999999999996</v>
      </c>
      <c r="I101" s="6">
        <v>36663</v>
      </c>
      <c r="J101" s="5">
        <v>99.11</v>
      </c>
      <c r="K101" s="6">
        <v>36663</v>
      </c>
      <c r="L101" s="5">
        <v>23.98</v>
      </c>
      <c r="M101" s="6">
        <v>36623</v>
      </c>
      <c r="N101" s="5">
        <v>106.93</v>
      </c>
      <c r="O101" s="6">
        <v>36663</v>
      </c>
      <c r="P101" s="5" t="s">
        <v>294</v>
      </c>
    </row>
    <row r="102" spans="1:16" x14ac:dyDescent="0.2">
      <c r="A102" s="6">
        <v>36664</v>
      </c>
      <c r="B102" s="5" t="s">
        <v>294</v>
      </c>
      <c r="C102" s="6">
        <v>36624</v>
      </c>
      <c r="D102" s="5">
        <v>117.18</v>
      </c>
      <c r="E102" s="6">
        <v>36664</v>
      </c>
      <c r="F102" s="5">
        <v>112.09</v>
      </c>
      <c r="G102" s="6">
        <v>36664</v>
      </c>
      <c r="H102" s="5">
        <v>-0.84</v>
      </c>
      <c r="I102" s="6">
        <v>36664</v>
      </c>
      <c r="J102" s="5">
        <v>99.2</v>
      </c>
      <c r="K102" s="6">
        <v>36664</v>
      </c>
      <c r="L102" s="5">
        <v>23.96</v>
      </c>
      <c r="M102" s="6">
        <v>36624</v>
      </c>
      <c r="N102" s="5">
        <v>106.93</v>
      </c>
      <c r="O102" s="6">
        <v>36664</v>
      </c>
      <c r="P102" s="5" t="s">
        <v>294</v>
      </c>
    </row>
    <row r="103" spans="1:16" x14ac:dyDescent="0.2">
      <c r="A103" s="6">
        <v>36665</v>
      </c>
      <c r="B103" s="5" t="s">
        <v>294</v>
      </c>
      <c r="C103" s="6">
        <v>36625</v>
      </c>
      <c r="D103" s="5">
        <v>101.37</v>
      </c>
      <c r="E103" s="6">
        <v>36665</v>
      </c>
      <c r="F103" s="5">
        <v>111.47</v>
      </c>
      <c r="G103" s="6">
        <v>36665</v>
      </c>
      <c r="H103" s="5">
        <v>-1.014</v>
      </c>
      <c r="I103" s="6">
        <v>36665</v>
      </c>
      <c r="J103" s="5">
        <v>99.27</v>
      </c>
      <c r="K103" s="6">
        <v>36665</v>
      </c>
      <c r="L103" s="5">
        <v>25.44</v>
      </c>
      <c r="M103" s="6">
        <v>36625</v>
      </c>
      <c r="N103" s="5">
        <v>106.93</v>
      </c>
      <c r="O103" s="6">
        <v>36665</v>
      </c>
      <c r="P103" s="5" t="s">
        <v>294</v>
      </c>
    </row>
    <row r="104" spans="1:16" x14ac:dyDescent="0.2">
      <c r="A104" s="6">
        <v>36668</v>
      </c>
      <c r="B104" s="5" t="s">
        <v>294</v>
      </c>
      <c r="C104" s="6">
        <v>36626</v>
      </c>
      <c r="D104" s="5">
        <v>47.49</v>
      </c>
      <c r="E104" s="6">
        <v>36668</v>
      </c>
      <c r="F104" s="5">
        <v>111.18</v>
      </c>
      <c r="G104" s="6">
        <v>36668</v>
      </c>
      <c r="H104" s="5">
        <v>-1.085</v>
      </c>
      <c r="I104" s="6">
        <v>36668</v>
      </c>
      <c r="J104" s="5">
        <v>99.26</v>
      </c>
      <c r="K104" s="6">
        <v>36668</v>
      </c>
      <c r="L104" s="5">
        <v>26</v>
      </c>
      <c r="M104" s="6">
        <v>36626</v>
      </c>
      <c r="N104" s="5">
        <v>103.57</v>
      </c>
      <c r="O104" s="6">
        <v>36668</v>
      </c>
      <c r="P104" s="5" t="s">
        <v>294</v>
      </c>
    </row>
    <row r="105" spans="1:16" x14ac:dyDescent="0.2">
      <c r="A105" s="6">
        <v>36669</v>
      </c>
      <c r="B105" s="5" t="s">
        <v>294</v>
      </c>
      <c r="C105" s="6">
        <v>36627</v>
      </c>
      <c r="D105" s="5">
        <v>29.48</v>
      </c>
      <c r="E105" s="6">
        <v>36669</v>
      </c>
      <c r="F105" s="5">
        <v>111.44</v>
      </c>
      <c r="G105" s="6">
        <v>36669</v>
      </c>
      <c r="H105" s="5">
        <v>-0.999</v>
      </c>
      <c r="I105" s="6">
        <v>36669</v>
      </c>
      <c r="J105" s="5">
        <v>99.36</v>
      </c>
      <c r="K105" s="6">
        <v>36669</v>
      </c>
      <c r="L105" s="5">
        <v>25.87</v>
      </c>
      <c r="M105" s="6">
        <v>36627</v>
      </c>
      <c r="N105" s="5">
        <v>108.52</v>
      </c>
      <c r="O105" s="6">
        <v>36669</v>
      </c>
      <c r="P105" s="5" t="s">
        <v>294</v>
      </c>
    </row>
    <row r="106" spans="1:16" x14ac:dyDescent="0.2">
      <c r="A106" s="6">
        <v>36670</v>
      </c>
      <c r="B106" s="5" t="s">
        <v>294</v>
      </c>
      <c r="C106" s="6">
        <v>36628</v>
      </c>
      <c r="D106" s="5">
        <v>14.63</v>
      </c>
      <c r="E106" s="6">
        <v>36670</v>
      </c>
      <c r="F106" s="5">
        <v>111.22</v>
      </c>
      <c r="G106" s="6">
        <v>36670</v>
      </c>
      <c r="H106" s="5">
        <v>-0.95299999999999996</v>
      </c>
      <c r="I106" s="6">
        <v>36670</v>
      </c>
      <c r="J106" s="5">
        <v>99.29</v>
      </c>
      <c r="K106" s="6">
        <v>36670</v>
      </c>
      <c r="L106" s="5">
        <v>24.32</v>
      </c>
      <c r="M106" s="6">
        <v>36628</v>
      </c>
      <c r="N106" s="5">
        <v>111.73</v>
      </c>
      <c r="O106" s="6">
        <v>36670</v>
      </c>
      <c r="P106" s="5" t="s">
        <v>294</v>
      </c>
    </row>
    <row r="107" spans="1:16" x14ac:dyDescent="0.2">
      <c r="A107" s="6">
        <v>36671</v>
      </c>
      <c r="B107" s="5" t="s">
        <v>294</v>
      </c>
      <c r="C107" s="6">
        <v>36629</v>
      </c>
      <c r="D107" s="5">
        <v>79.12</v>
      </c>
      <c r="E107" s="6">
        <v>36671</v>
      </c>
      <c r="F107" s="5">
        <v>110.74</v>
      </c>
      <c r="G107" s="6">
        <v>36671</v>
      </c>
      <c r="H107" s="5">
        <v>-1.1240000000000001</v>
      </c>
      <c r="I107" s="6">
        <v>36671</v>
      </c>
      <c r="J107" s="5">
        <v>99.3</v>
      </c>
      <c r="K107" s="6">
        <v>36671</v>
      </c>
      <c r="L107" s="5">
        <v>24.58</v>
      </c>
      <c r="M107" s="6">
        <v>36629</v>
      </c>
      <c r="N107" s="5">
        <v>109.46</v>
      </c>
      <c r="O107" s="6">
        <v>36671</v>
      </c>
      <c r="P107" s="5" t="s">
        <v>294</v>
      </c>
    </row>
    <row r="108" spans="1:16" x14ac:dyDescent="0.2">
      <c r="A108" s="6">
        <v>36672</v>
      </c>
      <c r="B108" s="5" t="s">
        <v>294</v>
      </c>
      <c r="C108" s="6">
        <v>36630</v>
      </c>
      <c r="D108" s="5">
        <v>38.4</v>
      </c>
      <c r="E108" s="6">
        <v>36672</v>
      </c>
      <c r="F108" s="5">
        <v>109.12</v>
      </c>
      <c r="G108" s="6">
        <v>36672</v>
      </c>
      <c r="H108" s="5">
        <v>-1.224</v>
      </c>
      <c r="I108" s="6">
        <v>36672</v>
      </c>
      <c r="J108" s="5">
        <v>99.25</v>
      </c>
      <c r="K108" s="6">
        <v>36672</v>
      </c>
      <c r="L108" s="5">
        <v>24.47</v>
      </c>
      <c r="M108" s="6">
        <v>36630</v>
      </c>
      <c r="N108" s="5">
        <v>123.75</v>
      </c>
      <c r="O108" s="6">
        <v>36672</v>
      </c>
      <c r="P108" s="5" t="s">
        <v>294</v>
      </c>
    </row>
    <row r="109" spans="1:16" x14ac:dyDescent="0.2">
      <c r="A109" s="6">
        <v>36675</v>
      </c>
      <c r="B109" s="5" t="s">
        <v>294</v>
      </c>
      <c r="C109" s="6">
        <v>36631</v>
      </c>
      <c r="D109" s="5">
        <v>157.29</v>
      </c>
      <c r="E109" s="6">
        <v>36675</v>
      </c>
      <c r="F109" s="5">
        <v>109.12</v>
      </c>
      <c r="G109" s="6">
        <v>36675</v>
      </c>
      <c r="H109" s="5">
        <v>-1.2649999999999999</v>
      </c>
      <c r="I109" s="6">
        <v>36675</v>
      </c>
      <c r="J109" s="5">
        <v>99.25</v>
      </c>
      <c r="K109" s="6">
        <v>36675</v>
      </c>
      <c r="L109" s="5">
        <v>24.47</v>
      </c>
      <c r="M109" s="6">
        <v>36631</v>
      </c>
      <c r="N109" s="5">
        <v>123.75</v>
      </c>
      <c r="O109" s="6">
        <v>36675</v>
      </c>
      <c r="P109" s="5" t="s">
        <v>294</v>
      </c>
    </row>
    <row r="110" spans="1:16" x14ac:dyDescent="0.2">
      <c r="A110" s="6">
        <v>36676</v>
      </c>
      <c r="B110" s="5" t="s">
        <v>294</v>
      </c>
      <c r="C110" s="6">
        <v>36632</v>
      </c>
      <c r="D110" s="5">
        <v>67.430000000000007</v>
      </c>
      <c r="E110" s="6">
        <v>36676</v>
      </c>
      <c r="F110" s="5">
        <v>108.93</v>
      </c>
      <c r="G110" s="6">
        <v>36676</v>
      </c>
      <c r="H110" s="5">
        <v>-1.2470000000000001</v>
      </c>
      <c r="I110" s="6">
        <v>36676</v>
      </c>
      <c r="J110" s="5">
        <v>99.12</v>
      </c>
      <c r="K110" s="6">
        <v>36676</v>
      </c>
      <c r="L110" s="5">
        <v>23.62</v>
      </c>
      <c r="M110" s="6">
        <v>36632</v>
      </c>
      <c r="N110" s="5">
        <v>123.75</v>
      </c>
      <c r="O110" s="6">
        <v>36676</v>
      </c>
      <c r="P110" s="5" t="s">
        <v>294</v>
      </c>
    </row>
    <row r="111" spans="1:16" x14ac:dyDescent="0.2">
      <c r="A111" s="6">
        <v>36677</v>
      </c>
      <c r="B111" s="5" t="s">
        <v>294</v>
      </c>
      <c r="C111" s="6">
        <v>36633</v>
      </c>
      <c r="D111" s="5">
        <v>73.739999999999995</v>
      </c>
      <c r="E111" s="6">
        <v>36677</v>
      </c>
      <c r="F111" s="5">
        <v>108.74</v>
      </c>
      <c r="G111" s="6">
        <v>36677</v>
      </c>
      <c r="H111" s="5">
        <v>-1.718</v>
      </c>
      <c r="I111" s="6">
        <v>36677</v>
      </c>
      <c r="J111" s="5">
        <v>99.08</v>
      </c>
      <c r="K111" s="6">
        <v>36677</v>
      </c>
      <c r="L111" s="5">
        <v>23.65</v>
      </c>
      <c r="M111" s="6">
        <v>36633</v>
      </c>
      <c r="N111" s="5">
        <v>120.51</v>
      </c>
      <c r="O111" s="6">
        <v>36677</v>
      </c>
      <c r="P111" s="5" t="s">
        <v>294</v>
      </c>
    </row>
    <row r="112" spans="1:16" x14ac:dyDescent="0.2">
      <c r="A112" s="6">
        <v>36678</v>
      </c>
      <c r="B112" s="5" t="s">
        <v>294</v>
      </c>
      <c r="C112" s="6">
        <v>36634</v>
      </c>
      <c r="D112" s="5">
        <v>71.44</v>
      </c>
      <c r="E112" s="6">
        <v>36678</v>
      </c>
      <c r="F112" s="5">
        <v>109.05</v>
      </c>
      <c r="G112" s="6">
        <v>36678</v>
      </c>
      <c r="H112" s="5">
        <v>-1.5629999999999999</v>
      </c>
      <c r="I112" s="6">
        <v>36678</v>
      </c>
      <c r="J112" s="5">
        <v>98.94</v>
      </c>
      <c r="K112" s="6">
        <v>36678</v>
      </c>
      <c r="L112" s="5">
        <v>22.36</v>
      </c>
      <c r="M112" s="6">
        <v>36634</v>
      </c>
      <c r="N112" s="5">
        <v>114.7</v>
      </c>
      <c r="O112" s="6">
        <v>36678</v>
      </c>
      <c r="P112" s="5" t="s">
        <v>294</v>
      </c>
    </row>
    <row r="113" spans="1:16" x14ac:dyDescent="0.2">
      <c r="A113" s="6">
        <v>36679</v>
      </c>
      <c r="B113" s="5" t="s">
        <v>294</v>
      </c>
      <c r="C113" s="6">
        <v>36635</v>
      </c>
      <c r="D113" s="5">
        <v>19.920000000000002</v>
      </c>
      <c r="E113" s="6">
        <v>36679</v>
      </c>
      <c r="F113" s="5">
        <v>108.12</v>
      </c>
      <c r="G113" s="6">
        <v>36679</v>
      </c>
      <c r="H113" s="5">
        <v>-1.177</v>
      </c>
      <c r="I113" s="6">
        <v>36679</v>
      </c>
      <c r="J113" s="5">
        <v>98.79</v>
      </c>
      <c r="K113" s="6">
        <v>36679</v>
      </c>
      <c r="L113" s="5">
        <v>21.48</v>
      </c>
      <c r="M113" s="6">
        <v>36635</v>
      </c>
      <c r="N113" s="5">
        <v>107.49</v>
      </c>
      <c r="O113" s="6">
        <v>36679</v>
      </c>
      <c r="P113" s="5" t="s">
        <v>294</v>
      </c>
    </row>
    <row r="114" spans="1:16" x14ac:dyDescent="0.2">
      <c r="A114" s="6">
        <v>36682</v>
      </c>
      <c r="B114" s="5" t="s">
        <v>294</v>
      </c>
      <c r="C114" s="6">
        <v>36636</v>
      </c>
      <c r="D114" s="5">
        <v>13.65</v>
      </c>
      <c r="E114" s="6">
        <v>36682</v>
      </c>
      <c r="F114" s="5">
        <v>107.46</v>
      </c>
      <c r="G114" s="6">
        <v>36682</v>
      </c>
      <c r="H114" s="5">
        <v>-1.1839999999999999</v>
      </c>
      <c r="I114" s="6">
        <v>36682</v>
      </c>
      <c r="J114" s="5">
        <v>98.77</v>
      </c>
      <c r="K114" s="6">
        <v>36682</v>
      </c>
      <c r="L114" s="5">
        <v>22.71</v>
      </c>
      <c r="M114" s="6">
        <v>36636</v>
      </c>
      <c r="N114" s="5">
        <v>104.44</v>
      </c>
      <c r="O114" s="6">
        <v>36682</v>
      </c>
      <c r="P114" s="5" t="s">
        <v>294</v>
      </c>
    </row>
    <row r="115" spans="1:16" x14ac:dyDescent="0.2">
      <c r="A115" s="6">
        <v>36683</v>
      </c>
      <c r="B115" s="5" t="s">
        <v>294</v>
      </c>
      <c r="C115" s="6">
        <v>36637</v>
      </c>
      <c r="D115" s="5">
        <v>25.06</v>
      </c>
      <c r="E115" s="6">
        <v>36683</v>
      </c>
      <c r="F115" s="5">
        <v>106.59</v>
      </c>
      <c r="G115" s="6">
        <v>36683</v>
      </c>
      <c r="H115" s="5">
        <v>-1.0169999999999999</v>
      </c>
      <c r="I115" s="6">
        <v>36683</v>
      </c>
      <c r="J115" s="5">
        <v>98.77</v>
      </c>
      <c r="K115" s="6">
        <v>36683</v>
      </c>
      <c r="L115" s="5">
        <v>23.05</v>
      </c>
      <c r="M115" s="6">
        <v>36637</v>
      </c>
      <c r="N115" s="5">
        <v>104.44</v>
      </c>
      <c r="O115" s="6">
        <v>36683</v>
      </c>
      <c r="P115" s="5" t="s">
        <v>294</v>
      </c>
    </row>
    <row r="116" spans="1:16" x14ac:dyDescent="0.2">
      <c r="A116" s="6">
        <v>36684</v>
      </c>
      <c r="B116" s="5" t="s">
        <v>294</v>
      </c>
      <c r="C116" s="6">
        <v>36638</v>
      </c>
      <c r="D116" s="5">
        <v>33.65</v>
      </c>
      <c r="E116" s="6">
        <v>36684</v>
      </c>
      <c r="F116" s="5">
        <v>106.18</v>
      </c>
      <c r="G116" s="6">
        <v>36684</v>
      </c>
      <c r="H116" s="5">
        <v>-1.139</v>
      </c>
      <c r="I116" s="6">
        <v>36684</v>
      </c>
      <c r="J116" s="5">
        <v>98.71</v>
      </c>
      <c r="K116" s="6">
        <v>36684</v>
      </c>
      <c r="L116" s="5">
        <v>22.48</v>
      </c>
      <c r="M116" s="6">
        <v>36638</v>
      </c>
      <c r="N116" s="5">
        <v>104.44</v>
      </c>
      <c r="O116" s="6">
        <v>36684</v>
      </c>
      <c r="P116" s="5" t="s">
        <v>294</v>
      </c>
    </row>
    <row r="117" spans="1:16" x14ac:dyDescent="0.2">
      <c r="A117" s="6">
        <v>36685</v>
      </c>
      <c r="B117" s="5" t="s">
        <v>294</v>
      </c>
      <c r="C117" s="6">
        <v>36639</v>
      </c>
      <c r="D117" s="5">
        <v>78.37</v>
      </c>
      <c r="E117" s="6">
        <v>36685</v>
      </c>
      <c r="F117" s="5">
        <v>106.73</v>
      </c>
      <c r="G117" s="6">
        <v>36685</v>
      </c>
      <c r="H117" s="5">
        <v>-1.161</v>
      </c>
      <c r="I117" s="6">
        <v>36685</v>
      </c>
      <c r="J117" s="5">
        <v>98.77</v>
      </c>
      <c r="K117" s="6">
        <v>36685</v>
      </c>
      <c r="L117" s="5">
        <v>22.77</v>
      </c>
      <c r="M117" s="6">
        <v>36639</v>
      </c>
      <c r="N117" s="5">
        <v>104.44</v>
      </c>
      <c r="O117" s="6">
        <v>36685</v>
      </c>
      <c r="P117" s="5" t="s">
        <v>294</v>
      </c>
    </row>
    <row r="118" spans="1:16" x14ac:dyDescent="0.2">
      <c r="A118" s="6">
        <v>36686</v>
      </c>
      <c r="B118" s="5" t="s">
        <v>294</v>
      </c>
      <c r="C118" s="6">
        <v>36640</v>
      </c>
      <c r="D118" s="5">
        <v>85.56</v>
      </c>
      <c r="E118" s="6">
        <v>36686</v>
      </c>
      <c r="F118" s="5">
        <v>106.99</v>
      </c>
      <c r="G118" s="6">
        <v>36686</v>
      </c>
      <c r="H118" s="5">
        <v>-1.135</v>
      </c>
      <c r="I118" s="6">
        <v>36686</v>
      </c>
      <c r="J118" s="5">
        <v>98.77</v>
      </c>
      <c r="K118" s="6">
        <v>36686</v>
      </c>
      <c r="L118" s="5">
        <v>22.14</v>
      </c>
      <c r="M118" s="6">
        <v>36640</v>
      </c>
      <c r="N118" s="5">
        <v>103.99</v>
      </c>
      <c r="O118" s="6">
        <v>36686</v>
      </c>
      <c r="P118" s="5" t="s">
        <v>294</v>
      </c>
    </row>
    <row r="119" spans="1:16" x14ac:dyDescent="0.2">
      <c r="A119" s="6">
        <v>36689</v>
      </c>
      <c r="B119" s="5" t="s">
        <v>294</v>
      </c>
      <c r="C119" s="6">
        <v>36641</v>
      </c>
      <c r="D119" s="5">
        <v>41.96</v>
      </c>
      <c r="E119" s="6">
        <v>36689</v>
      </c>
      <c r="F119" s="5">
        <v>106.97</v>
      </c>
      <c r="G119" s="6">
        <v>36689</v>
      </c>
      <c r="H119" s="5">
        <v>-1.2989999999999999</v>
      </c>
      <c r="I119" s="6">
        <v>36689</v>
      </c>
      <c r="J119" s="5">
        <v>98.78</v>
      </c>
      <c r="K119" s="6">
        <v>36689</v>
      </c>
      <c r="L119" s="5">
        <v>22.32</v>
      </c>
      <c r="M119" s="6">
        <v>36641</v>
      </c>
      <c r="N119" s="5">
        <v>108.67</v>
      </c>
      <c r="O119" s="6">
        <v>36689</v>
      </c>
      <c r="P119" s="5" t="s">
        <v>294</v>
      </c>
    </row>
    <row r="120" spans="1:16" x14ac:dyDescent="0.2">
      <c r="A120" s="6">
        <v>36690</v>
      </c>
      <c r="B120" s="5" t="s">
        <v>294</v>
      </c>
      <c r="C120" s="6">
        <v>36642</v>
      </c>
      <c r="D120" s="5">
        <v>57.34</v>
      </c>
      <c r="E120" s="6">
        <v>36690</v>
      </c>
      <c r="F120" s="5">
        <v>106.4</v>
      </c>
      <c r="G120" s="6">
        <v>36690</v>
      </c>
      <c r="H120" s="5">
        <v>-1.1120000000000001</v>
      </c>
      <c r="I120" s="6">
        <v>36690</v>
      </c>
      <c r="J120" s="5">
        <v>98.71</v>
      </c>
      <c r="K120" s="6">
        <v>36690</v>
      </c>
      <c r="L120" s="5">
        <v>21.67</v>
      </c>
      <c r="M120" s="6">
        <v>36642</v>
      </c>
      <c r="N120" s="5">
        <v>110.51</v>
      </c>
      <c r="O120" s="6">
        <v>36690</v>
      </c>
      <c r="P120" s="5" t="s">
        <v>294</v>
      </c>
    </row>
    <row r="121" spans="1:16" x14ac:dyDescent="0.2">
      <c r="A121" s="6">
        <v>36691</v>
      </c>
      <c r="B121" s="5" t="s">
        <v>294</v>
      </c>
      <c r="C121" s="6">
        <v>36643</v>
      </c>
      <c r="D121" s="5">
        <v>22.18</v>
      </c>
      <c r="E121" s="6">
        <v>36691</v>
      </c>
      <c r="F121" s="5">
        <v>106.46</v>
      </c>
      <c r="G121" s="6">
        <v>36691</v>
      </c>
      <c r="H121" s="5">
        <v>-1.292</v>
      </c>
      <c r="I121" s="6">
        <v>36691</v>
      </c>
      <c r="J121" s="5">
        <v>98.68</v>
      </c>
      <c r="K121" s="6">
        <v>36691</v>
      </c>
      <c r="L121" s="5">
        <v>21.48</v>
      </c>
      <c r="M121" s="6">
        <v>36643</v>
      </c>
      <c r="N121" s="5">
        <v>106.22</v>
      </c>
      <c r="O121" s="6">
        <v>36691</v>
      </c>
      <c r="P121" s="5" t="s">
        <v>294</v>
      </c>
    </row>
    <row r="122" spans="1:16" x14ac:dyDescent="0.2">
      <c r="A122" s="6">
        <v>36692</v>
      </c>
      <c r="B122" s="5" t="s">
        <v>294</v>
      </c>
      <c r="C122" s="6">
        <v>36644</v>
      </c>
      <c r="D122" s="5">
        <v>34.08</v>
      </c>
      <c r="E122" s="6">
        <v>36692</v>
      </c>
      <c r="F122" s="5">
        <v>106.88</v>
      </c>
      <c r="G122" s="6">
        <v>36692</v>
      </c>
      <c r="H122" s="5">
        <v>-1.1559999999999999</v>
      </c>
      <c r="I122" s="6">
        <v>36692</v>
      </c>
      <c r="J122" s="5">
        <v>98.67</v>
      </c>
      <c r="K122" s="6">
        <v>36692</v>
      </c>
      <c r="L122" s="5">
        <v>20.68</v>
      </c>
      <c r="M122" s="6">
        <v>36644</v>
      </c>
      <c r="N122" s="5">
        <v>103.83</v>
      </c>
      <c r="O122" s="6">
        <v>36692</v>
      </c>
      <c r="P122" s="5" t="s">
        <v>294</v>
      </c>
    </row>
    <row r="123" spans="1:16" x14ac:dyDescent="0.2">
      <c r="A123" s="6">
        <v>36693</v>
      </c>
      <c r="B123" s="5" t="s">
        <v>294</v>
      </c>
      <c r="C123" s="6">
        <v>36645</v>
      </c>
      <c r="D123" s="5">
        <v>43.96</v>
      </c>
      <c r="E123" s="6">
        <v>36693</v>
      </c>
      <c r="F123" s="5">
        <v>105.96</v>
      </c>
      <c r="G123" s="6">
        <v>36693</v>
      </c>
      <c r="H123" s="5">
        <v>-1.274</v>
      </c>
      <c r="I123" s="6">
        <v>36693</v>
      </c>
      <c r="J123" s="5">
        <v>98.67</v>
      </c>
      <c r="K123" s="6">
        <v>36693</v>
      </c>
      <c r="L123" s="5">
        <v>20.5</v>
      </c>
      <c r="M123" s="6">
        <v>36645</v>
      </c>
      <c r="N123" s="5">
        <v>103.83</v>
      </c>
      <c r="O123" s="6">
        <v>36693</v>
      </c>
      <c r="P123" s="5" t="s">
        <v>294</v>
      </c>
    </row>
    <row r="124" spans="1:16" x14ac:dyDescent="0.2">
      <c r="A124" s="6">
        <v>36696</v>
      </c>
      <c r="B124" s="5" t="s">
        <v>294</v>
      </c>
      <c r="C124" s="6">
        <v>36646</v>
      </c>
      <c r="D124" s="5">
        <v>48.25</v>
      </c>
      <c r="E124" s="6">
        <v>36696</v>
      </c>
      <c r="F124" s="5">
        <v>106.33</v>
      </c>
      <c r="G124" s="6">
        <v>36696</v>
      </c>
      <c r="H124" s="5">
        <v>-1.2829999999999999</v>
      </c>
      <c r="I124" s="6">
        <v>36696</v>
      </c>
      <c r="J124" s="5">
        <v>98.62</v>
      </c>
      <c r="K124" s="6">
        <v>36696</v>
      </c>
      <c r="L124" s="5">
        <v>20.63</v>
      </c>
      <c r="M124" s="6">
        <v>36646</v>
      </c>
      <c r="N124" s="5">
        <v>103.83</v>
      </c>
      <c r="O124" s="6">
        <v>36696</v>
      </c>
      <c r="P124" s="5" t="s">
        <v>294</v>
      </c>
    </row>
    <row r="125" spans="1:16" x14ac:dyDescent="0.2">
      <c r="A125" s="6">
        <v>36697</v>
      </c>
      <c r="B125" s="5" t="s">
        <v>294</v>
      </c>
      <c r="C125" s="6">
        <v>36647</v>
      </c>
      <c r="D125" s="5">
        <v>52.41</v>
      </c>
      <c r="E125" s="6">
        <v>36697</v>
      </c>
      <c r="F125" s="5">
        <v>106.64</v>
      </c>
      <c r="G125" s="6">
        <v>36697</v>
      </c>
      <c r="H125" s="5">
        <v>-1.2709999999999999</v>
      </c>
      <c r="I125" s="6">
        <v>36697</v>
      </c>
      <c r="J125" s="5">
        <v>98.66</v>
      </c>
      <c r="K125" s="6">
        <v>36697</v>
      </c>
      <c r="L125" s="5">
        <v>20.88</v>
      </c>
      <c r="M125" s="6">
        <v>36647</v>
      </c>
      <c r="N125" s="5">
        <v>103.12</v>
      </c>
      <c r="O125" s="6">
        <v>36697</v>
      </c>
      <c r="P125" s="5" t="s">
        <v>294</v>
      </c>
    </row>
    <row r="126" spans="1:16" x14ac:dyDescent="0.2">
      <c r="A126" s="6">
        <v>36698</v>
      </c>
      <c r="B126" s="5" t="s">
        <v>294</v>
      </c>
      <c r="C126" s="6">
        <v>36648</v>
      </c>
      <c r="D126" s="5">
        <v>69.73</v>
      </c>
      <c r="E126" s="6">
        <v>36698</v>
      </c>
      <c r="F126" s="5">
        <v>107.43</v>
      </c>
      <c r="G126" s="6">
        <v>36698</v>
      </c>
      <c r="H126" s="5">
        <v>-1.204</v>
      </c>
      <c r="I126" s="6">
        <v>36698</v>
      </c>
      <c r="J126" s="5">
        <v>98.72</v>
      </c>
      <c r="K126" s="6">
        <v>36698</v>
      </c>
      <c r="L126" s="5">
        <v>20.61</v>
      </c>
      <c r="M126" s="6">
        <v>36648</v>
      </c>
      <c r="N126" s="5">
        <v>102.55</v>
      </c>
      <c r="O126" s="6">
        <v>36698</v>
      </c>
      <c r="P126" s="5" t="s">
        <v>294</v>
      </c>
    </row>
    <row r="127" spans="1:16" x14ac:dyDescent="0.2">
      <c r="A127" s="6">
        <v>36699</v>
      </c>
      <c r="B127" s="5" t="s">
        <v>294</v>
      </c>
      <c r="C127" s="6">
        <v>36649</v>
      </c>
      <c r="D127" s="5">
        <v>32.33</v>
      </c>
      <c r="E127" s="6">
        <v>36699</v>
      </c>
      <c r="F127" s="5">
        <v>107.94</v>
      </c>
      <c r="G127" s="6">
        <v>36699</v>
      </c>
      <c r="H127" s="5">
        <v>-1.246</v>
      </c>
      <c r="I127" s="6">
        <v>36699</v>
      </c>
      <c r="J127" s="5">
        <v>98.83</v>
      </c>
      <c r="K127" s="6">
        <v>36699</v>
      </c>
      <c r="L127" s="5">
        <v>22</v>
      </c>
      <c r="M127" s="6">
        <v>36649</v>
      </c>
      <c r="N127" s="5">
        <v>112.98</v>
      </c>
      <c r="O127" s="6">
        <v>36699</v>
      </c>
      <c r="P127" s="5" t="s">
        <v>294</v>
      </c>
    </row>
    <row r="128" spans="1:16" x14ac:dyDescent="0.2">
      <c r="A128" s="6">
        <v>36700</v>
      </c>
      <c r="B128" s="5" t="s">
        <v>294</v>
      </c>
      <c r="C128" s="6">
        <v>36650</v>
      </c>
      <c r="D128" s="5">
        <v>34.840000000000003</v>
      </c>
      <c r="E128" s="6">
        <v>36700</v>
      </c>
      <c r="F128" s="5">
        <v>108.1</v>
      </c>
      <c r="G128" s="6">
        <v>36700</v>
      </c>
      <c r="H128" s="5">
        <v>-1.1970000000000001</v>
      </c>
      <c r="I128" s="6">
        <v>36700</v>
      </c>
      <c r="J128" s="5">
        <v>98.91</v>
      </c>
      <c r="K128" s="6">
        <v>36700</v>
      </c>
      <c r="L128" s="5">
        <v>22.34</v>
      </c>
      <c r="M128" s="6">
        <v>36650</v>
      </c>
      <c r="N128" s="5">
        <v>110.82</v>
      </c>
      <c r="O128" s="6">
        <v>36700</v>
      </c>
      <c r="P128" s="5" t="s">
        <v>294</v>
      </c>
    </row>
    <row r="129" spans="1:16" x14ac:dyDescent="0.2">
      <c r="A129" s="6">
        <v>36703</v>
      </c>
      <c r="B129" s="5" t="s">
        <v>294</v>
      </c>
      <c r="C129" s="6">
        <v>36651</v>
      </c>
      <c r="D129" s="5">
        <v>66.16</v>
      </c>
      <c r="E129" s="6">
        <v>36703</v>
      </c>
      <c r="F129" s="5">
        <v>108.2</v>
      </c>
      <c r="G129" s="6">
        <v>36703</v>
      </c>
      <c r="H129" s="5">
        <v>-1.329</v>
      </c>
      <c r="I129" s="6">
        <v>36703</v>
      </c>
      <c r="J129" s="5">
        <v>98.86</v>
      </c>
      <c r="K129" s="6">
        <v>36703</v>
      </c>
      <c r="L129" s="5">
        <v>22.45</v>
      </c>
      <c r="M129" s="6">
        <v>36651</v>
      </c>
      <c r="N129" s="5">
        <v>108.99</v>
      </c>
      <c r="O129" s="6">
        <v>36703</v>
      </c>
      <c r="P129" s="5" t="s">
        <v>294</v>
      </c>
    </row>
    <row r="130" spans="1:16" x14ac:dyDescent="0.2">
      <c r="A130" s="6">
        <v>36704</v>
      </c>
      <c r="B130" s="5" t="s">
        <v>294</v>
      </c>
      <c r="C130" s="6">
        <v>36652</v>
      </c>
      <c r="D130" s="5">
        <v>12.38</v>
      </c>
      <c r="E130" s="6">
        <v>36704</v>
      </c>
      <c r="F130" s="5">
        <v>107.36</v>
      </c>
      <c r="G130" s="6">
        <v>36704</v>
      </c>
      <c r="H130" s="5">
        <v>-1.3120000000000001</v>
      </c>
      <c r="I130" s="6">
        <v>36704</v>
      </c>
      <c r="J130" s="5">
        <v>98.85</v>
      </c>
      <c r="K130" s="6">
        <v>36704</v>
      </c>
      <c r="L130" s="5">
        <v>21.8</v>
      </c>
      <c r="M130" s="6">
        <v>36652</v>
      </c>
      <c r="N130" s="5">
        <v>108.99</v>
      </c>
      <c r="O130" s="6">
        <v>36704</v>
      </c>
      <c r="P130" s="5" t="s">
        <v>294</v>
      </c>
    </row>
    <row r="131" spans="1:16" x14ac:dyDescent="0.2">
      <c r="A131" s="6">
        <v>36705</v>
      </c>
      <c r="B131" s="5" t="s">
        <v>294</v>
      </c>
      <c r="C131" s="6">
        <v>36653</v>
      </c>
      <c r="D131" s="5">
        <v>52.7</v>
      </c>
      <c r="E131" s="6">
        <v>36705</v>
      </c>
      <c r="F131" s="5">
        <v>107.67</v>
      </c>
      <c r="G131" s="6">
        <v>36705</v>
      </c>
      <c r="H131" s="5">
        <v>-1.266</v>
      </c>
      <c r="I131" s="6">
        <v>36705</v>
      </c>
      <c r="J131" s="5">
        <v>98.84</v>
      </c>
      <c r="K131" s="6">
        <v>36705</v>
      </c>
      <c r="L131" s="5">
        <v>20.29</v>
      </c>
      <c r="M131" s="6">
        <v>36653</v>
      </c>
      <c r="N131" s="5">
        <v>108.99</v>
      </c>
      <c r="O131" s="6">
        <v>36705</v>
      </c>
      <c r="P131" s="5" t="s">
        <v>294</v>
      </c>
    </row>
    <row r="132" spans="1:16" x14ac:dyDescent="0.2">
      <c r="A132" s="6">
        <v>36706</v>
      </c>
      <c r="B132" s="5" t="s">
        <v>294</v>
      </c>
      <c r="C132" s="6">
        <v>36654</v>
      </c>
      <c r="D132" s="5">
        <v>67.209999999999994</v>
      </c>
      <c r="E132" s="6">
        <v>36706</v>
      </c>
      <c r="F132" s="5">
        <v>106.91</v>
      </c>
      <c r="G132" s="6">
        <v>36706</v>
      </c>
      <c r="H132" s="5">
        <v>-1.2410000000000001</v>
      </c>
      <c r="I132" s="6">
        <v>36706</v>
      </c>
      <c r="J132" s="5">
        <v>98.83</v>
      </c>
      <c r="K132" s="6">
        <v>36706</v>
      </c>
      <c r="L132" s="5">
        <v>19.7</v>
      </c>
      <c r="M132" s="6">
        <v>36654</v>
      </c>
      <c r="N132" s="5">
        <v>110.73</v>
      </c>
      <c r="O132" s="6">
        <v>36706</v>
      </c>
      <c r="P132" s="5" t="s">
        <v>294</v>
      </c>
    </row>
    <row r="133" spans="1:16" x14ac:dyDescent="0.2">
      <c r="A133" s="6">
        <v>36707</v>
      </c>
      <c r="B133" s="5" t="s">
        <v>294</v>
      </c>
      <c r="C133" s="6">
        <v>36655</v>
      </c>
      <c r="D133" s="5">
        <v>98.13</v>
      </c>
      <c r="E133" s="6">
        <v>36707</v>
      </c>
      <c r="F133" s="5">
        <v>106.84</v>
      </c>
      <c r="G133" s="6">
        <v>36707</v>
      </c>
      <c r="H133" s="5">
        <v>-0.92100000000000004</v>
      </c>
      <c r="I133" s="6">
        <v>36707</v>
      </c>
      <c r="J133" s="5">
        <v>98.78</v>
      </c>
      <c r="K133" s="6">
        <v>36707</v>
      </c>
      <c r="L133" s="5">
        <v>19.54</v>
      </c>
      <c r="M133" s="6">
        <v>36655</v>
      </c>
      <c r="N133" s="5">
        <v>112.67</v>
      </c>
      <c r="O133" s="6">
        <v>36707</v>
      </c>
      <c r="P133" s="5" t="s">
        <v>294</v>
      </c>
    </row>
    <row r="134" spans="1:16" x14ac:dyDescent="0.2">
      <c r="A134" s="6">
        <v>36710</v>
      </c>
      <c r="B134" s="5" t="s">
        <v>294</v>
      </c>
      <c r="C134" s="6">
        <v>36656</v>
      </c>
      <c r="D134" s="5">
        <v>42.48</v>
      </c>
      <c r="E134" s="6">
        <v>36710</v>
      </c>
      <c r="F134" s="5">
        <v>107.09</v>
      </c>
      <c r="G134" s="6">
        <v>36710</v>
      </c>
      <c r="H134" s="5">
        <v>-0.86799999999999999</v>
      </c>
      <c r="I134" s="6">
        <v>36710</v>
      </c>
      <c r="J134" s="5">
        <v>98.72</v>
      </c>
      <c r="K134" s="6">
        <v>36710</v>
      </c>
      <c r="L134" s="5">
        <v>19.829999999999998</v>
      </c>
      <c r="M134" s="6">
        <v>36656</v>
      </c>
      <c r="N134" s="5">
        <v>117.07</v>
      </c>
      <c r="O134" s="6">
        <v>36710</v>
      </c>
      <c r="P134" s="5" t="s">
        <v>294</v>
      </c>
    </row>
    <row r="135" spans="1:16" x14ac:dyDescent="0.2">
      <c r="A135" s="6">
        <v>36711</v>
      </c>
      <c r="B135" s="5" t="s">
        <v>294</v>
      </c>
      <c r="C135" s="6">
        <v>36657</v>
      </c>
      <c r="D135" s="5">
        <v>37.85</v>
      </c>
      <c r="E135" s="6">
        <v>36711</v>
      </c>
      <c r="F135" s="5">
        <v>107.29</v>
      </c>
      <c r="G135" s="6">
        <v>36711</v>
      </c>
      <c r="H135" s="5">
        <v>-0.85099999999999998</v>
      </c>
      <c r="I135" s="6">
        <v>36711</v>
      </c>
      <c r="J135" s="5">
        <v>98.72</v>
      </c>
      <c r="K135" s="6">
        <v>36711</v>
      </c>
      <c r="L135" s="5">
        <v>19.829999999999998</v>
      </c>
      <c r="M135" s="6">
        <v>36657</v>
      </c>
      <c r="N135" s="5">
        <v>112.89</v>
      </c>
      <c r="O135" s="6">
        <v>36711</v>
      </c>
      <c r="P135" s="5" t="s">
        <v>294</v>
      </c>
    </row>
    <row r="136" spans="1:16" x14ac:dyDescent="0.2">
      <c r="A136" s="6">
        <v>36712</v>
      </c>
      <c r="B136" s="5" t="s">
        <v>294</v>
      </c>
      <c r="C136" s="6">
        <v>36658</v>
      </c>
      <c r="D136" s="5">
        <v>74.959999999999994</v>
      </c>
      <c r="E136" s="6">
        <v>36712</v>
      </c>
      <c r="F136" s="5">
        <v>107.12</v>
      </c>
      <c r="G136" s="6">
        <v>36712</v>
      </c>
      <c r="H136" s="5">
        <v>-0.76100000000000001</v>
      </c>
      <c r="I136" s="6">
        <v>36712</v>
      </c>
      <c r="J136" s="5">
        <v>98.8</v>
      </c>
      <c r="K136" s="6">
        <v>36712</v>
      </c>
      <c r="L136" s="5">
        <v>21.16</v>
      </c>
      <c r="M136" s="6">
        <v>36658</v>
      </c>
      <c r="N136" s="5">
        <v>110.17</v>
      </c>
      <c r="O136" s="6">
        <v>36712</v>
      </c>
      <c r="P136" s="5" t="s">
        <v>294</v>
      </c>
    </row>
    <row r="137" spans="1:16" x14ac:dyDescent="0.2">
      <c r="A137" s="6">
        <v>36713</v>
      </c>
      <c r="B137" s="5" t="s">
        <v>294</v>
      </c>
      <c r="C137" s="6">
        <v>36659</v>
      </c>
      <c r="D137" s="5">
        <v>74.650000000000006</v>
      </c>
      <c r="E137" s="6">
        <v>36713</v>
      </c>
      <c r="F137" s="5">
        <v>107.4</v>
      </c>
      <c r="G137" s="6">
        <v>36713</v>
      </c>
      <c r="H137" s="5">
        <v>-0.63300000000000001</v>
      </c>
      <c r="I137" s="6">
        <v>36713</v>
      </c>
      <c r="J137" s="5">
        <v>98.8</v>
      </c>
      <c r="K137" s="6">
        <v>36713</v>
      </c>
      <c r="L137" s="5">
        <v>20.94</v>
      </c>
      <c r="M137" s="6">
        <v>36659</v>
      </c>
      <c r="N137" s="5">
        <v>110.17</v>
      </c>
      <c r="O137" s="6">
        <v>36713</v>
      </c>
      <c r="P137" s="5" t="s">
        <v>294</v>
      </c>
    </row>
    <row r="138" spans="1:16" x14ac:dyDescent="0.2">
      <c r="A138" s="6">
        <v>36714</v>
      </c>
      <c r="B138" s="5" t="s">
        <v>294</v>
      </c>
      <c r="C138" s="6">
        <v>36660</v>
      </c>
      <c r="D138" s="5">
        <v>105.01</v>
      </c>
      <c r="E138" s="6">
        <v>36714</v>
      </c>
      <c r="F138" s="5">
        <v>107.65</v>
      </c>
      <c r="G138" s="6">
        <v>36714</v>
      </c>
      <c r="H138" s="5">
        <v>-0.53200000000000003</v>
      </c>
      <c r="I138" s="6">
        <v>36714</v>
      </c>
      <c r="J138" s="5">
        <v>98.7</v>
      </c>
      <c r="K138" s="6">
        <v>36714</v>
      </c>
      <c r="L138" s="5">
        <v>19.22</v>
      </c>
      <c r="M138" s="6">
        <v>36660</v>
      </c>
      <c r="N138" s="5">
        <v>110.17</v>
      </c>
      <c r="O138" s="6">
        <v>36714</v>
      </c>
      <c r="P138" s="5" t="s">
        <v>294</v>
      </c>
    </row>
    <row r="139" spans="1:16" x14ac:dyDescent="0.2">
      <c r="A139" s="6">
        <v>36717</v>
      </c>
      <c r="B139" s="5" t="s">
        <v>294</v>
      </c>
      <c r="C139" s="6">
        <v>36661</v>
      </c>
      <c r="D139" s="5">
        <v>86.9</v>
      </c>
      <c r="E139" s="6">
        <v>36717</v>
      </c>
      <c r="F139" s="5">
        <v>106.91</v>
      </c>
      <c r="G139" s="6">
        <v>36717</v>
      </c>
      <c r="H139" s="5">
        <v>-0.51300000000000001</v>
      </c>
      <c r="I139" s="6">
        <v>36717</v>
      </c>
      <c r="J139" s="5">
        <v>98.69</v>
      </c>
      <c r="K139" s="6">
        <v>36717</v>
      </c>
      <c r="L139" s="5">
        <v>20.329999999999998</v>
      </c>
      <c r="M139" s="6">
        <v>36661</v>
      </c>
      <c r="N139" s="5">
        <v>110.52</v>
      </c>
      <c r="O139" s="6">
        <v>36717</v>
      </c>
      <c r="P139" s="5" t="s">
        <v>294</v>
      </c>
    </row>
    <row r="140" spans="1:16" x14ac:dyDescent="0.2">
      <c r="A140" s="6">
        <v>36718</v>
      </c>
      <c r="B140" s="5" t="s">
        <v>294</v>
      </c>
      <c r="C140" s="6">
        <v>36662</v>
      </c>
      <c r="D140" s="5">
        <v>77.650000000000006</v>
      </c>
      <c r="E140" s="6">
        <v>36718</v>
      </c>
      <c r="F140" s="5">
        <v>107.09</v>
      </c>
      <c r="G140" s="6">
        <v>36718</v>
      </c>
      <c r="H140" s="5">
        <v>-0.35899999999999999</v>
      </c>
      <c r="I140" s="6">
        <v>36718</v>
      </c>
      <c r="J140" s="5">
        <v>98.68</v>
      </c>
      <c r="K140" s="6">
        <v>36718</v>
      </c>
      <c r="L140" s="5">
        <v>20.11</v>
      </c>
      <c r="M140" s="6">
        <v>36662</v>
      </c>
      <c r="N140" s="5">
        <v>98.96</v>
      </c>
      <c r="O140" s="6">
        <v>36718</v>
      </c>
      <c r="P140" s="5" t="s">
        <v>294</v>
      </c>
    </row>
    <row r="141" spans="1:16" x14ac:dyDescent="0.2">
      <c r="A141" s="6">
        <v>36719</v>
      </c>
      <c r="B141" s="5" t="s">
        <v>294</v>
      </c>
      <c r="C141" s="6">
        <v>36663</v>
      </c>
      <c r="D141" s="5">
        <v>88.46</v>
      </c>
      <c r="E141" s="6">
        <v>36719</v>
      </c>
      <c r="F141" s="5">
        <v>108.04</v>
      </c>
      <c r="G141" s="6">
        <v>36719</v>
      </c>
      <c r="H141" s="5">
        <v>-0.245</v>
      </c>
      <c r="I141" s="6">
        <v>36719</v>
      </c>
      <c r="J141" s="5">
        <v>98.67</v>
      </c>
      <c r="K141" s="6">
        <v>36719</v>
      </c>
      <c r="L141" s="5">
        <v>20.03</v>
      </c>
      <c r="M141" s="6">
        <v>36663</v>
      </c>
      <c r="N141" s="5">
        <v>101.45</v>
      </c>
      <c r="O141" s="6">
        <v>36719</v>
      </c>
      <c r="P141" s="5" t="s">
        <v>294</v>
      </c>
    </row>
    <row r="142" spans="1:16" x14ac:dyDescent="0.2">
      <c r="A142" s="6">
        <v>36720</v>
      </c>
      <c r="B142" s="5" t="s">
        <v>294</v>
      </c>
      <c r="C142" s="6">
        <v>36664</v>
      </c>
      <c r="D142" s="5">
        <v>60.87</v>
      </c>
      <c r="E142" s="6">
        <v>36720</v>
      </c>
      <c r="F142" s="5">
        <v>108.54</v>
      </c>
      <c r="G142" s="6">
        <v>36720</v>
      </c>
      <c r="H142" s="5">
        <v>-0.29299999999999998</v>
      </c>
      <c r="I142" s="6">
        <v>36720</v>
      </c>
      <c r="J142" s="5">
        <v>98.63</v>
      </c>
      <c r="K142" s="6">
        <v>36720</v>
      </c>
      <c r="L142" s="5">
        <v>20.03</v>
      </c>
      <c r="M142" s="6">
        <v>36664</v>
      </c>
      <c r="N142" s="5">
        <v>105.6</v>
      </c>
      <c r="O142" s="6">
        <v>36720</v>
      </c>
      <c r="P142" s="5" t="s">
        <v>294</v>
      </c>
    </row>
    <row r="143" spans="1:16" x14ac:dyDescent="0.2">
      <c r="A143" s="6">
        <v>36721</v>
      </c>
      <c r="B143" s="5" t="s">
        <v>294</v>
      </c>
      <c r="C143" s="6">
        <v>36665</v>
      </c>
      <c r="D143" s="5">
        <v>89.47</v>
      </c>
      <c r="E143" s="6">
        <v>36721</v>
      </c>
      <c r="F143" s="5">
        <v>108.45</v>
      </c>
      <c r="G143" s="6">
        <v>36721</v>
      </c>
      <c r="H143" s="5">
        <v>-0.187</v>
      </c>
      <c r="I143" s="6">
        <v>36721</v>
      </c>
      <c r="J143" s="5">
        <v>98.6</v>
      </c>
      <c r="K143" s="6">
        <v>36721</v>
      </c>
      <c r="L143" s="5">
        <v>19.32</v>
      </c>
      <c r="M143" s="6">
        <v>36665</v>
      </c>
      <c r="N143" s="5">
        <v>108.89</v>
      </c>
      <c r="O143" s="6">
        <v>36721</v>
      </c>
      <c r="P143" s="5" t="s">
        <v>294</v>
      </c>
    </row>
    <row r="144" spans="1:16" x14ac:dyDescent="0.2">
      <c r="A144" s="6">
        <v>36724</v>
      </c>
      <c r="B144" s="5" t="s">
        <v>294</v>
      </c>
      <c r="C144" s="6">
        <v>36666</v>
      </c>
      <c r="D144" s="5">
        <v>204.27</v>
      </c>
      <c r="E144" s="6">
        <v>36724</v>
      </c>
      <c r="F144" s="5">
        <v>108.62</v>
      </c>
      <c r="G144" s="6">
        <v>36724</v>
      </c>
      <c r="H144" s="5">
        <v>-0.23400000000000001</v>
      </c>
      <c r="I144" s="6">
        <v>36724</v>
      </c>
      <c r="J144" s="5">
        <v>98.63</v>
      </c>
      <c r="K144" s="6">
        <v>36724</v>
      </c>
      <c r="L144" s="5">
        <v>19.45</v>
      </c>
      <c r="M144" s="6">
        <v>36666</v>
      </c>
      <c r="N144" s="5">
        <v>108.89</v>
      </c>
      <c r="O144" s="6">
        <v>36724</v>
      </c>
      <c r="P144" s="5" t="s">
        <v>294</v>
      </c>
    </row>
    <row r="145" spans="1:16" x14ac:dyDescent="0.2">
      <c r="A145" s="6">
        <v>36725</v>
      </c>
      <c r="B145" s="5" t="s">
        <v>294</v>
      </c>
      <c r="C145" s="6">
        <v>36667</v>
      </c>
      <c r="D145" s="5">
        <v>118.4</v>
      </c>
      <c r="E145" s="6">
        <v>36725</v>
      </c>
      <c r="F145" s="5">
        <v>109.38</v>
      </c>
      <c r="G145" s="6">
        <v>36725</v>
      </c>
      <c r="H145" s="5">
        <v>-0.26800000000000002</v>
      </c>
      <c r="I145" s="6">
        <v>36725</v>
      </c>
      <c r="J145" s="5">
        <v>98.69</v>
      </c>
      <c r="K145" s="6">
        <v>36725</v>
      </c>
      <c r="L145" s="5">
        <v>19.75</v>
      </c>
      <c r="M145" s="6">
        <v>36667</v>
      </c>
      <c r="N145" s="5">
        <v>108.89</v>
      </c>
      <c r="O145" s="6">
        <v>36725</v>
      </c>
      <c r="P145" s="5" t="s">
        <v>294</v>
      </c>
    </row>
    <row r="146" spans="1:16" x14ac:dyDescent="0.2">
      <c r="A146" s="6">
        <v>36726</v>
      </c>
      <c r="B146" s="5" t="s">
        <v>294</v>
      </c>
      <c r="C146" s="6">
        <v>36668</v>
      </c>
      <c r="D146" s="5">
        <v>149.16</v>
      </c>
      <c r="E146" s="6">
        <v>36726</v>
      </c>
      <c r="F146" s="5">
        <v>109.54</v>
      </c>
      <c r="G146" s="6">
        <v>36726</v>
      </c>
      <c r="H146" s="5">
        <v>-0.20200000000000001</v>
      </c>
      <c r="I146" s="6">
        <v>36726</v>
      </c>
      <c r="J146" s="5">
        <v>98.75</v>
      </c>
      <c r="K146" s="6">
        <v>36726</v>
      </c>
      <c r="L146" s="5">
        <v>19.649999999999999</v>
      </c>
      <c r="M146" s="6">
        <v>36668</v>
      </c>
      <c r="N146" s="5">
        <v>105.15</v>
      </c>
      <c r="O146" s="6">
        <v>36726</v>
      </c>
      <c r="P146" s="5" t="s">
        <v>294</v>
      </c>
    </row>
    <row r="147" spans="1:16" x14ac:dyDescent="0.2">
      <c r="A147" s="6">
        <v>36727</v>
      </c>
      <c r="B147" s="5" t="s">
        <v>294</v>
      </c>
      <c r="C147" s="6">
        <v>36669</v>
      </c>
      <c r="D147" s="5">
        <v>84.67</v>
      </c>
      <c r="E147" s="6">
        <v>36727</v>
      </c>
      <c r="F147" s="5">
        <v>108.62</v>
      </c>
      <c r="G147" s="6">
        <v>36727</v>
      </c>
      <c r="H147" s="5">
        <v>-0.309</v>
      </c>
      <c r="I147" s="6">
        <v>36727</v>
      </c>
      <c r="J147" s="5">
        <v>98.62</v>
      </c>
      <c r="K147" s="6">
        <v>36727</v>
      </c>
      <c r="L147" s="5">
        <v>18.940000000000001</v>
      </c>
      <c r="M147" s="6">
        <v>36669</v>
      </c>
      <c r="N147" s="5">
        <v>103.02</v>
      </c>
      <c r="O147" s="6">
        <v>36727</v>
      </c>
      <c r="P147" s="5" t="s">
        <v>294</v>
      </c>
    </row>
    <row r="148" spans="1:16" x14ac:dyDescent="0.2">
      <c r="A148" s="6">
        <v>36728</v>
      </c>
      <c r="B148" s="5" t="s">
        <v>294</v>
      </c>
      <c r="C148" s="6">
        <v>36670</v>
      </c>
      <c r="D148" s="5">
        <v>57.33</v>
      </c>
      <c r="E148" s="6">
        <v>36728</v>
      </c>
      <c r="F148" s="5">
        <v>108.44</v>
      </c>
      <c r="G148" s="6">
        <v>36728</v>
      </c>
      <c r="H148" s="5">
        <v>-0.377</v>
      </c>
      <c r="I148" s="6">
        <v>36728</v>
      </c>
      <c r="J148" s="5">
        <v>98.67</v>
      </c>
      <c r="K148" s="6">
        <v>36728</v>
      </c>
      <c r="L148" s="5">
        <v>18.940000000000001</v>
      </c>
      <c r="M148" s="6">
        <v>36670</v>
      </c>
      <c r="N148" s="5">
        <v>102.78</v>
      </c>
      <c r="O148" s="6">
        <v>36728</v>
      </c>
      <c r="P148" s="5" t="s">
        <v>294</v>
      </c>
    </row>
    <row r="149" spans="1:16" x14ac:dyDescent="0.2">
      <c r="A149" s="6">
        <v>36731</v>
      </c>
      <c r="B149" s="5" t="s">
        <v>294</v>
      </c>
      <c r="C149" s="6">
        <v>36671</v>
      </c>
      <c r="D149" s="5">
        <v>53.02</v>
      </c>
      <c r="E149" s="6">
        <v>36731</v>
      </c>
      <c r="F149" s="5">
        <v>108.63</v>
      </c>
      <c r="G149" s="6">
        <v>36731</v>
      </c>
      <c r="H149" s="5">
        <v>-0.34799999999999998</v>
      </c>
      <c r="I149" s="6">
        <v>36731</v>
      </c>
      <c r="J149" s="5">
        <v>98.74</v>
      </c>
      <c r="K149" s="6">
        <v>36731</v>
      </c>
      <c r="L149" s="5">
        <v>19.920000000000002</v>
      </c>
      <c r="M149" s="6">
        <v>36671</v>
      </c>
      <c r="N149" s="5">
        <v>99.64</v>
      </c>
      <c r="O149" s="6">
        <v>36731</v>
      </c>
      <c r="P149" s="5" t="s">
        <v>294</v>
      </c>
    </row>
    <row r="150" spans="1:16" x14ac:dyDescent="0.2">
      <c r="A150" s="6">
        <v>36732</v>
      </c>
      <c r="B150" s="5" t="s">
        <v>294</v>
      </c>
      <c r="C150" s="6">
        <v>36672</v>
      </c>
      <c r="D150" s="5">
        <v>67.7</v>
      </c>
      <c r="E150" s="6">
        <v>36732</v>
      </c>
      <c r="F150" s="5">
        <v>108.31</v>
      </c>
      <c r="G150" s="6">
        <v>36732</v>
      </c>
      <c r="H150" s="5">
        <v>-0.25900000000000001</v>
      </c>
      <c r="I150" s="6">
        <v>36732</v>
      </c>
      <c r="J150" s="5">
        <v>98.71</v>
      </c>
      <c r="K150" s="6">
        <v>36732</v>
      </c>
      <c r="L150" s="5">
        <v>19.39</v>
      </c>
      <c r="M150" s="6">
        <v>36672</v>
      </c>
      <c r="N150" s="5">
        <v>103.78</v>
      </c>
      <c r="O150" s="6">
        <v>36732</v>
      </c>
      <c r="P150" s="5" t="s">
        <v>294</v>
      </c>
    </row>
    <row r="151" spans="1:16" x14ac:dyDescent="0.2">
      <c r="A151" s="6">
        <v>36733</v>
      </c>
      <c r="B151" s="5" t="s">
        <v>294</v>
      </c>
      <c r="C151" s="6">
        <v>36673</v>
      </c>
      <c r="D151" s="5">
        <v>121.62</v>
      </c>
      <c r="E151" s="6">
        <v>36733</v>
      </c>
      <c r="F151" s="5">
        <v>107.97</v>
      </c>
      <c r="G151" s="6">
        <v>36733</v>
      </c>
      <c r="H151" s="5">
        <v>-0.312</v>
      </c>
      <c r="I151" s="6">
        <v>36733</v>
      </c>
      <c r="J151" s="5">
        <v>98.78</v>
      </c>
      <c r="K151" s="6">
        <v>36733</v>
      </c>
      <c r="L151" s="5">
        <v>19.670000000000002</v>
      </c>
      <c r="M151" s="6">
        <v>36673</v>
      </c>
      <c r="N151" s="5">
        <v>103.78</v>
      </c>
      <c r="O151" s="6">
        <v>36733</v>
      </c>
      <c r="P151" s="5" t="s">
        <v>294</v>
      </c>
    </row>
    <row r="152" spans="1:16" x14ac:dyDescent="0.2">
      <c r="A152" s="6">
        <v>36734</v>
      </c>
      <c r="B152" s="5" t="s">
        <v>294</v>
      </c>
      <c r="C152" s="6">
        <v>36674</v>
      </c>
      <c r="D152" s="5">
        <v>85.05</v>
      </c>
      <c r="E152" s="6">
        <v>36734</v>
      </c>
      <c r="F152" s="5">
        <v>108.92</v>
      </c>
      <c r="G152" s="6">
        <v>36734</v>
      </c>
      <c r="H152" s="5">
        <v>-0.27500000000000002</v>
      </c>
      <c r="I152" s="6">
        <v>36734</v>
      </c>
      <c r="J152" s="5">
        <v>98.79</v>
      </c>
      <c r="K152" s="6">
        <v>36734</v>
      </c>
      <c r="L152" s="5">
        <v>19.600000000000001</v>
      </c>
      <c r="M152" s="6">
        <v>36674</v>
      </c>
      <c r="N152" s="5">
        <v>103.78</v>
      </c>
      <c r="O152" s="6">
        <v>36734</v>
      </c>
      <c r="P152" s="5" t="s">
        <v>294</v>
      </c>
    </row>
    <row r="153" spans="1:16" x14ac:dyDescent="0.2">
      <c r="A153" s="6">
        <v>36735</v>
      </c>
      <c r="B153" s="5" t="s">
        <v>294</v>
      </c>
      <c r="C153" s="6">
        <v>36675</v>
      </c>
      <c r="D153" s="5">
        <v>90.98</v>
      </c>
      <c r="E153" s="6">
        <v>36735</v>
      </c>
      <c r="F153" s="5">
        <v>109.74</v>
      </c>
      <c r="G153" s="6">
        <v>36735</v>
      </c>
      <c r="H153" s="5">
        <v>-0.36</v>
      </c>
      <c r="I153" s="6">
        <v>36735</v>
      </c>
      <c r="J153" s="5">
        <v>98.93</v>
      </c>
      <c r="K153" s="6">
        <v>36735</v>
      </c>
      <c r="L153" s="5">
        <v>20.84</v>
      </c>
      <c r="M153" s="6">
        <v>36675</v>
      </c>
      <c r="N153" s="5">
        <v>103.78</v>
      </c>
      <c r="O153" s="6">
        <v>36735</v>
      </c>
      <c r="P153" s="5" t="s">
        <v>294</v>
      </c>
    </row>
    <row r="154" spans="1:16" x14ac:dyDescent="0.2">
      <c r="A154" s="6">
        <v>36738</v>
      </c>
      <c r="B154" s="5" t="s">
        <v>294</v>
      </c>
      <c r="C154" s="6">
        <v>36676</v>
      </c>
      <c r="D154" s="5">
        <v>96.16</v>
      </c>
      <c r="E154" s="6">
        <v>36738</v>
      </c>
      <c r="F154" s="5">
        <v>109.61</v>
      </c>
      <c r="G154" s="6">
        <v>36738</v>
      </c>
      <c r="H154" s="5">
        <v>-0.246</v>
      </c>
      <c r="I154" s="6">
        <v>36738</v>
      </c>
      <c r="J154" s="5">
        <v>98.91</v>
      </c>
      <c r="K154" s="6">
        <v>36738</v>
      </c>
      <c r="L154" s="5">
        <v>20.74</v>
      </c>
      <c r="M154" s="6">
        <v>36676</v>
      </c>
      <c r="N154" s="5">
        <v>105.47</v>
      </c>
      <c r="O154" s="6">
        <v>36738</v>
      </c>
      <c r="P154" s="5" t="s">
        <v>294</v>
      </c>
    </row>
    <row r="155" spans="1:16" x14ac:dyDescent="0.2">
      <c r="A155" s="6">
        <v>36739</v>
      </c>
      <c r="B155" s="5" t="s">
        <v>294</v>
      </c>
      <c r="C155" s="6">
        <v>36677</v>
      </c>
      <c r="D155" s="5">
        <v>50.57</v>
      </c>
      <c r="E155" s="6">
        <v>36739</v>
      </c>
      <c r="F155" s="5">
        <v>110.6</v>
      </c>
      <c r="G155" s="6">
        <v>36739</v>
      </c>
      <c r="H155" s="5">
        <v>-0.23599999999999999</v>
      </c>
      <c r="I155" s="6">
        <v>36739</v>
      </c>
      <c r="J155" s="5">
        <v>98.88</v>
      </c>
      <c r="K155" s="6">
        <v>36739</v>
      </c>
      <c r="L155" s="5">
        <v>20.55</v>
      </c>
      <c r="M155" s="6">
        <v>36677</v>
      </c>
      <c r="N155" s="5">
        <v>103.1</v>
      </c>
      <c r="O155" s="6">
        <v>36739</v>
      </c>
      <c r="P155" s="5" t="s">
        <v>294</v>
      </c>
    </row>
    <row r="156" spans="1:16" x14ac:dyDescent="0.2">
      <c r="A156" s="6">
        <v>36740</v>
      </c>
      <c r="B156" s="5" t="s">
        <v>294</v>
      </c>
      <c r="C156" s="6">
        <v>36678</v>
      </c>
      <c r="D156" s="5">
        <v>35.07</v>
      </c>
      <c r="E156" s="6">
        <v>36740</v>
      </c>
      <c r="F156" s="5">
        <v>110.48</v>
      </c>
      <c r="G156" s="6">
        <v>36740</v>
      </c>
      <c r="H156" s="5">
        <v>-0.20399999999999999</v>
      </c>
      <c r="I156" s="6">
        <v>36740</v>
      </c>
      <c r="J156" s="5">
        <v>98.88</v>
      </c>
      <c r="K156" s="6">
        <v>36740</v>
      </c>
      <c r="L156" s="5">
        <v>20</v>
      </c>
      <c r="M156" s="6">
        <v>36678</v>
      </c>
      <c r="N156" s="5">
        <v>101.26</v>
      </c>
      <c r="O156" s="6">
        <v>36740</v>
      </c>
      <c r="P156" s="5" t="s">
        <v>294</v>
      </c>
    </row>
    <row r="157" spans="1:16" x14ac:dyDescent="0.2">
      <c r="A157" s="6">
        <v>36741</v>
      </c>
      <c r="B157" s="5" t="s">
        <v>294</v>
      </c>
      <c r="C157" s="6">
        <v>36679</v>
      </c>
      <c r="D157" s="5">
        <v>90.53</v>
      </c>
      <c r="E157" s="6">
        <v>36741</v>
      </c>
      <c r="F157" s="5">
        <v>110.98</v>
      </c>
      <c r="G157" s="6">
        <v>36741</v>
      </c>
      <c r="H157" s="5">
        <v>-0.23100000000000001</v>
      </c>
      <c r="I157" s="6">
        <v>36741</v>
      </c>
      <c r="J157" s="5">
        <v>98.82</v>
      </c>
      <c r="K157" s="6">
        <v>36741</v>
      </c>
      <c r="L157" s="5">
        <v>19.989999999999998</v>
      </c>
      <c r="M157" s="6">
        <v>36679</v>
      </c>
      <c r="N157" s="5">
        <v>98.23</v>
      </c>
      <c r="O157" s="6">
        <v>36741</v>
      </c>
      <c r="P157" s="5" t="s">
        <v>294</v>
      </c>
    </row>
    <row r="158" spans="1:16" x14ac:dyDescent="0.2">
      <c r="A158" s="6">
        <v>36742</v>
      </c>
      <c r="B158" s="5" t="s">
        <v>294</v>
      </c>
      <c r="C158" s="6">
        <v>36680</v>
      </c>
      <c r="D158" s="5">
        <v>38.47</v>
      </c>
      <c r="E158" s="6">
        <v>36742</v>
      </c>
      <c r="F158" s="5">
        <v>110.85</v>
      </c>
      <c r="G158" s="6">
        <v>36742</v>
      </c>
      <c r="H158" s="5">
        <v>-0.20300000000000001</v>
      </c>
      <c r="I158" s="6">
        <v>36742</v>
      </c>
      <c r="J158" s="5">
        <v>98.78</v>
      </c>
      <c r="K158" s="6">
        <v>36742</v>
      </c>
      <c r="L158" s="5">
        <v>18.62</v>
      </c>
      <c r="M158" s="6">
        <v>36680</v>
      </c>
      <c r="N158" s="5">
        <v>98.23</v>
      </c>
      <c r="O158" s="6">
        <v>36742</v>
      </c>
      <c r="P158" s="5" t="s">
        <v>294</v>
      </c>
    </row>
    <row r="159" spans="1:16" x14ac:dyDescent="0.2">
      <c r="A159" s="6">
        <v>36745</v>
      </c>
      <c r="B159" s="5" t="s">
        <v>294</v>
      </c>
      <c r="C159" s="6">
        <v>36681</v>
      </c>
      <c r="D159" s="5">
        <v>69.349999999999994</v>
      </c>
      <c r="E159" s="6">
        <v>36745</v>
      </c>
      <c r="F159" s="5">
        <v>110.85</v>
      </c>
      <c r="G159" s="6">
        <v>36745</v>
      </c>
      <c r="H159" s="5">
        <v>-0.108</v>
      </c>
      <c r="I159" s="6">
        <v>36745</v>
      </c>
      <c r="J159" s="5">
        <v>98.74</v>
      </c>
      <c r="K159" s="6">
        <v>36745</v>
      </c>
      <c r="L159" s="5">
        <v>19.03</v>
      </c>
      <c r="M159" s="6">
        <v>36681</v>
      </c>
      <c r="N159" s="5">
        <v>98.23</v>
      </c>
      <c r="O159" s="6">
        <v>36745</v>
      </c>
      <c r="P159" s="5" t="s">
        <v>294</v>
      </c>
    </row>
    <row r="160" spans="1:16" x14ac:dyDescent="0.2">
      <c r="A160" s="6">
        <v>36746</v>
      </c>
      <c r="B160" s="5" t="s">
        <v>294</v>
      </c>
      <c r="C160" s="6">
        <v>36682</v>
      </c>
      <c r="D160" s="5">
        <v>28.17</v>
      </c>
      <c r="E160" s="6">
        <v>36746</v>
      </c>
      <c r="F160" s="5">
        <v>111.32</v>
      </c>
      <c r="G160" s="6">
        <v>36746</v>
      </c>
      <c r="H160" s="5">
        <v>-7.3999999999999996E-2</v>
      </c>
      <c r="I160" s="6">
        <v>36746</v>
      </c>
      <c r="J160" s="5">
        <v>98.72</v>
      </c>
      <c r="K160" s="6">
        <v>36746</v>
      </c>
      <c r="L160" s="5">
        <v>18.79</v>
      </c>
      <c r="M160" s="6">
        <v>36682</v>
      </c>
      <c r="N160" s="5">
        <v>96.08</v>
      </c>
      <c r="O160" s="6">
        <v>36746</v>
      </c>
      <c r="P160" s="5" t="s">
        <v>294</v>
      </c>
    </row>
    <row r="161" spans="1:16" x14ac:dyDescent="0.2">
      <c r="A161" s="6">
        <v>36747</v>
      </c>
      <c r="B161" s="5" t="s">
        <v>294</v>
      </c>
      <c r="C161" s="6">
        <v>36683</v>
      </c>
      <c r="D161" s="5">
        <v>42.22</v>
      </c>
      <c r="E161" s="6">
        <v>36747</v>
      </c>
      <c r="F161" s="5">
        <v>111.44</v>
      </c>
      <c r="G161" s="6">
        <v>36747</v>
      </c>
      <c r="H161" s="5">
        <v>-0.113</v>
      </c>
      <c r="I161" s="6">
        <v>36747</v>
      </c>
      <c r="J161" s="5">
        <v>98.75</v>
      </c>
      <c r="K161" s="6">
        <v>36747</v>
      </c>
      <c r="L161" s="5">
        <v>19.18</v>
      </c>
      <c r="M161" s="6">
        <v>36683</v>
      </c>
      <c r="N161" s="5">
        <v>99.32</v>
      </c>
      <c r="O161" s="6">
        <v>36747</v>
      </c>
      <c r="P161" s="5" t="s">
        <v>294</v>
      </c>
    </row>
    <row r="162" spans="1:16" x14ac:dyDescent="0.2">
      <c r="A162" s="6">
        <v>36748</v>
      </c>
      <c r="B162" s="5" t="s">
        <v>294</v>
      </c>
      <c r="C162" s="6">
        <v>36684</v>
      </c>
      <c r="D162" s="5">
        <v>47.88</v>
      </c>
      <c r="E162" s="6">
        <v>36748</v>
      </c>
      <c r="F162" s="5">
        <v>110.9</v>
      </c>
      <c r="G162" s="6">
        <v>36748</v>
      </c>
      <c r="H162" s="5">
        <v>-0.20699999999999999</v>
      </c>
      <c r="I162" s="6">
        <v>36748</v>
      </c>
      <c r="J162" s="5">
        <v>98.77</v>
      </c>
      <c r="K162" s="6">
        <v>36748</v>
      </c>
      <c r="L162" s="5">
        <v>19.190000000000001</v>
      </c>
      <c r="M162" s="6">
        <v>36684</v>
      </c>
      <c r="N162" s="5">
        <v>104.65</v>
      </c>
      <c r="O162" s="6">
        <v>36748</v>
      </c>
      <c r="P162" s="5" t="s">
        <v>294</v>
      </c>
    </row>
    <row r="163" spans="1:16" x14ac:dyDescent="0.2">
      <c r="A163" s="6">
        <v>36749</v>
      </c>
      <c r="B163" s="5" t="s">
        <v>294</v>
      </c>
      <c r="C163" s="6">
        <v>36685</v>
      </c>
      <c r="D163" s="5">
        <v>31.39</v>
      </c>
      <c r="E163" s="6">
        <v>36749</v>
      </c>
      <c r="F163" s="5">
        <v>111.21</v>
      </c>
      <c r="G163" s="6">
        <v>36749</v>
      </c>
      <c r="H163" s="5">
        <v>-9.2999999999999999E-2</v>
      </c>
      <c r="I163" s="6">
        <v>36749</v>
      </c>
      <c r="J163" s="5">
        <v>98.75</v>
      </c>
      <c r="K163" s="6">
        <v>36749</v>
      </c>
      <c r="L163" s="5">
        <v>18.55</v>
      </c>
      <c r="M163" s="6">
        <v>36685</v>
      </c>
      <c r="N163" s="5">
        <v>104.83</v>
      </c>
      <c r="O163" s="6">
        <v>36749</v>
      </c>
      <c r="P163" s="5" t="s">
        <v>294</v>
      </c>
    </row>
    <row r="164" spans="1:16" x14ac:dyDescent="0.2">
      <c r="A164" s="6">
        <v>36752</v>
      </c>
      <c r="B164" s="5" t="s">
        <v>294</v>
      </c>
      <c r="C164" s="6">
        <v>36686</v>
      </c>
      <c r="D164" s="5">
        <v>44.63</v>
      </c>
      <c r="E164" s="6">
        <v>36752</v>
      </c>
      <c r="F164" s="5">
        <v>111.08</v>
      </c>
      <c r="G164" s="6">
        <v>36752</v>
      </c>
      <c r="H164" s="5">
        <v>-9.5000000000000001E-2</v>
      </c>
      <c r="I164" s="6">
        <v>36752</v>
      </c>
      <c r="J164" s="5">
        <v>98.69</v>
      </c>
      <c r="K164" s="6">
        <v>36752</v>
      </c>
      <c r="L164" s="5">
        <v>17.88</v>
      </c>
      <c r="M164" s="6">
        <v>36686</v>
      </c>
      <c r="N164" s="5">
        <v>102.64</v>
      </c>
      <c r="O164" s="6">
        <v>36752</v>
      </c>
      <c r="P164" s="5" t="s">
        <v>294</v>
      </c>
    </row>
    <row r="165" spans="1:16" x14ac:dyDescent="0.2">
      <c r="A165" s="6">
        <v>36753</v>
      </c>
      <c r="B165" s="5" t="s">
        <v>294</v>
      </c>
      <c r="C165" s="6">
        <v>36687</v>
      </c>
      <c r="D165" s="5">
        <v>58.04</v>
      </c>
      <c r="E165" s="6">
        <v>36753</v>
      </c>
      <c r="F165" s="5">
        <v>110.51</v>
      </c>
      <c r="G165" s="6">
        <v>36753</v>
      </c>
      <c r="H165" s="5">
        <v>-0.13600000000000001</v>
      </c>
      <c r="I165" s="6">
        <v>36753</v>
      </c>
      <c r="J165" s="5">
        <v>98.71</v>
      </c>
      <c r="K165" s="6">
        <v>36753</v>
      </c>
      <c r="L165" s="5">
        <v>17.98</v>
      </c>
      <c r="M165" s="6">
        <v>36687</v>
      </c>
      <c r="N165" s="5">
        <v>102.64</v>
      </c>
      <c r="O165" s="6">
        <v>36753</v>
      </c>
      <c r="P165" s="5" t="s">
        <v>294</v>
      </c>
    </row>
    <row r="166" spans="1:16" x14ac:dyDescent="0.2">
      <c r="A166" s="6">
        <v>36754</v>
      </c>
      <c r="B166" s="5" t="s">
        <v>294</v>
      </c>
      <c r="C166" s="6">
        <v>36688</v>
      </c>
      <c r="D166" s="5">
        <v>104.44</v>
      </c>
      <c r="E166" s="6">
        <v>36754</v>
      </c>
      <c r="F166" s="5">
        <v>110.27</v>
      </c>
      <c r="G166" s="6">
        <v>36754</v>
      </c>
      <c r="H166" s="5">
        <v>-0.125</v>
      </c>
      <c r="I166" s="6">
        <v>36754</v>
      </c>
      <c r="J166" s="5">
        <v>98.72</v>
      </c>
      <c r="K166" s="6">
        <v>36754</v>
      </c>
      <c r="L166" s="5">
        <v>18.02</v>
      </c>
      <c r="M166" s="6">
        <v>36688</v>
      </c>
      <c r="N166" s="5">
        <v>102.64</v>
      </c>
      <c r="O166" s="6">
        <v>36754</v>
      </c>
      <c r="P166" s="5" t="s">
        <v>294</v>
      </c>
    </row>
    <row r="167" spans="1:16" x14ac:dyDescent="0.2">
      <c r="A167" s="6">
        <v>36755</v>
      </c>
      <c r="B167" s="5" t="s">
        <v>294</v>
      </c>
      <c r="C167" s="6">
        <v>36689</v>
      </c>
      <c r="D167" s="5">
        <v>57.43</v>
      </c>
      <c r="E167" s="6">
        <v>36755</v>
      </c>
      <c r="F167" s="5">
        <v>110.23</v>
      </c>
      <c r="G167" s="6">
        <v>36755</v>
      </c>
      <c r="H167" s="5">
        <v>-0.104</v>
      </c>
      <c r="I167" s="6">
        <v>36755</v>
      </c>
      <c r="J167" s="5">
        <v>98.67</v>
      </c>
      <c r="K167" s="6">
        <v>36755</v>
      </c>
      <c r="L167" s="5">
        <v>17.48</v>
      </c>
      <c r="M167" s="6">
        <v>36689</v>
      </c>
      <c r="N167" s="5">
        <v>98.27</v>
      </c>
      <c r="O167" s="6">
        <v>36755</v>
      </c>
      <c r="P167" s="5" t="s">
        <v>294</v>
      </c>
    </row>
    <row r="168" spans="1:16" x14ac:dyDescent="0.2">
      <c r="A168" s="6">
        <v>36756</v>
      </c>
      <c r="B168" s="5" t="s">
        <v>294</v>
      </c>
      <c r="C168" s="6">
        <v>36690</v>
      </c>
      <c r="D168" s="5">
        <v>30.64</v>
      </c>
      <c r="E168" s="6">
        <v>36756</v>
      </c>
      <c r="F168" s="5">
        <v>111.01</v>
      </c>
      <c r="G168" s="6">
        <v>36756</v>
      </c>
      <c r="H168" s="5">
        <v>-0.109</v>
      </c>
      <c r="I168" s="6">
        <v>36756</v>
      </c>
      <c r="J168" s="5">
        <v>98.72</v>
      </c>
      <c r="K168" s="6">
        <v>36756</v>
      </c>
      <c r="L168" s="5">
        <v>17.05</v>
      </c>
      <c r="M168" s="6">
        <v>36690</v>
      </c>
      <c r="N168" s="5">
        <v>97.43</v>
      </c>
      <c r="O168" s="6">
        <v>36756</v>
      </c>
      <c r="P168" s="5" t="s">
        <v>294</v>
      </c>
    </row>
    <row r="169" spans="1:16" x14ac:dyDescent="0.2">
      <c r="A169" s="6">
        <v>36759</v>
      </c>
      <c r="B169" s="5" t="s">
        <v>294</v>
      </c>
      <c r="C169" s="6">
        <v>36691</v>
      </c>
      <c r="D169" s="5">
        <v>107.13</v>
      </c>
      <c r="E169" s="6">
        <v>36759</v>
      </c>
      <c r="F169" s="5">
        <v>111.46</v>
      </c>
      <c r="G169" s="6">
        <v>36759</v>
      </c>
      <c r="H169" s="5">
        <v>-0.11799999999999999</v>
      </c>
      <c r="I169" s="6">
        <v>36759</v>
      </c>
      <c r="J169" s="5">
        <v>98.71</v>
      </c>
      <c r="K169" s="6">
        <v>36759</v>
      </c>
      <c r="L169" s="5">
        <v>17.350000000000001</v>
      </c>
      <c r="M169" s="6">
        <v>36691</v>
      </c>
      <c r="N169" s="5">
        <v>98.75</v>
      </c>
      <c r="O169" s="6">
        <v>36759</v>
      </c>
      <c r="P169" s="5" t="s">
        <v>294</v>
      </c>
    </row>
    <row r="170" spans="1:16" x14ac:dyDescent="0.2">
      <c r="A170" s="6">
        <v>36760</v>
      </c>
      <c r="B170" s="5" t="s">
        <v>294</v>
      </c>
      <c r="C170" s="6">
        <v>36692</v>
      </c>
      <c r="D170" s="5">
        <v>71.23</v>
      </c>
      <c r="E170" s="6">
        <v>36760</v>
      </c>
      <c r="F170" s="5">
        <v>111.79</v>
      </c>
      <c r="G170" s="6">
        <v>36760</v>
      </c>
      <c r="H170" s="5">
        <v>-9.4E-2</v>
      </c>
      <c r="I170" s="6">
        <v>36760</v>
      </c>
      <c r="J170" s="5">
        <v>98.72</v>
      </c>
      <c r="K170" s="6">
        <v>36760</v>
      </c>
      <c r="L170" s="5">
        <v>17.47</v>
      </c>
      <c r="M170" s="6">
        <v>36692</v>
      </c>
      <c r="N170" s="5">
        <v>92.95</v>
      </c>
      <c r="O170" s="6">
        <v>36760</v>
      </c>
      <c r="P170" s="5" t="s">
        <v>294</v>
      </c>
    </row>
    <row r="171" spans="1:16" x14ac:dyDescent="0.2">
      <c r="A171" s="6">
        <v>36761</v>
      </c>
      <c r="B171" s="5" t="s">
        <v>294</v>
      </c>
      <c r="C171" s="6">
        <v>36693</v>
      </c>
      <c r="D171" s="5">
        <v>55.54</v>
      </c>
      <c r="E171" s="6">
        <v>36761</v>
      </c>
      <c r="F171" s="5">
        <v>111.42</v>
      </c>
      <c r="G171" s="6">
        <v>36761</v>
      </c>
      <c r="H171" s="5">
        <v>-0.124</v>
      </c>
      <c r="I171" s="6">
        <v>36761</v>
      </c>
      <c r="J171" s="5">
        <v>98.68</v>
      </c>
      <c r="K171" s="6">
        <v>36761</v>
      </c>
      <c r="L171" s="5">
        <v>17.38</v>
      </c>
      <c r="M171" s="6">
        <v>36693</v>
      </c>
      <c r="N171" s="5">
        <v>92.95</v>
      </c>
      <c r="O171" s="6">
        <v>36761</v>
      </c>
      <c r="P171" s="5" t="s">
        <v>294</v>
      </c>
    </row>
    <row r="172" spans="1:16" x14ac:dyDescent="0.2">
      <c r="A172" s="6">
        <v>36762</v>
      </c>
      <c r="B172" s="5" t="s">
        <v>294</v>
      </c>
      <c r="C172" s="6">
        <v>36694</v>
      </c>
      <c r="D172" s="5">
        <v>47.31</v>
      </c>
      <c r="E172" s="6">
        <v>36762</v>
      </c>
      <c r="F172" s="5">
        <v>111.23</v>
      </c>
      <c r="G172" s="6">
        <v>36762</v>
      </c>
      <c r="H172" s="5">
        <v>-9.4E-2</v>
      </c>
      <c r="I172" s="6">
        <v>36762</v>
      </c>
      <c r="J172" s="5">
        <v>98.65</v>
      </c>
      <c r="K172" s="6">
        <v>36762</v>
      </c>
      <c r="L172" s="5">
        <v>17.04</v>
      </c>
      <c r="M172" s="6">
        <v>36694</v>
      </c>
      <c r="N172" s="5">
        <v>92.95</v>
      </c>
      <c r="O172" s="6">
        <v>36762</v>
      </c>
      <c r="P172" s="5" t="s">
        <v>294</v>
      </c>
    </row>
    <row r="173" spans="1:16" x14ac:dyDescent="0.2">
      <c r="A173" s="6">
        <v>36763</v>
      </c>
      <c r="B173" s="5" t="s">
        <v>294</v>
      </c>
      <c r="C173" s="6">
        <v>36695</v>
      </c>
      <c r="D173" s="5">
        <v>34.950000000000003</v>
      </c>
      <c r="E173" s="6">
        <v>36763</v>
      </c>
      <c r="F173" s="5">
        <v>111.35</v>
      </c>
      <c r="G173" s="6">
        <v>36763</v>
      </c>
      <c r="H173" s="5">
        <v>-5.6000000000000001E-2</v>
      </c>
      <c r="I173" s="6">
        <v>36763</v>
      </c>
      <c r="J173" s="5">
        <v>98.67</v>
      </c>
      <c r="K173" s="6">
        <v>36763</v>
      </c>
      <c r="L173" s="5">
        <v>16.53</v>
      </c>
      <c r="M173" s="6">
        <v>36695</v>
      </c>
      <c r="N173" s="5">
        <v>92.95</v>
      </c>
      <c r="O173" s="6">
        <v>36763</v>
      </c>
      <c r="P173" s="5" t="s">
        <v>294</v>
      </c>
    </row>
    <row r="174" spans="1:16" x14ac:dyDescent="0.2">
      <c r="A174" s="6">
        <v>36766</v>
      </c>
      <c r="B174" s="5" t="s">
        <v>294</v>
      </c>
      <c r="C174" s="6">
        <v>36696</v>
      </c>
      <c r="D174" s="5">
        <v>56.18</v>
      </c>
      <c r="E174" s="6">
        <v>36766</v>
      </c>
      <c r="F174" s="5">
        <v>111.5</v>
      </c>
      <c r="G174" s="6">
        <v>36766</v>
      </c>
      <c r="H174" s="5">
        <v>3.4000000000000002E-2</v>
      </c>
      <c r="I174" s="6">
        <v>36766</v>
      </c>
      <c r="J174" s="5">
        <v>98.67</v>
      </c>
      <c r="K174" s="6">
        <v>36766</v>
      </c>
      <c r="L174" s="5">
        <v>16.54</v>
      </c>
      <c r="M174" s="6">
        <v>36696</v>
      </c>
      <c r="N174" s="5">
        <v>92.82</v>
      </c>
      <c r="O174" s="6">
        <v>36766</v>
      </c>
      <c r="P174" s="5" t="s">
        <v>294</v>
      </c>
    </row>
    <row r="175" spans="1:16" x14ac:dyDescent="0.2">
      <c r="A175" s="6">
        <v>36767</v>
      </c>
      <c r="B175" s="5" t="s">
        <v>294</v>
      </c>
      <c r="C175" s="6">
        <v>36697</v>
      </c>
      <c r="D175" s="5">
        <v>30.82</v>
      </c>
      <c r="E175" s="6">
        <v>36767</v>
      </c>
      <c r="F175" s="5">
        <v>112.2</v>
      </c>
      <c r="G175" s="6">
        <v>36767</v>
      </c>
      <c r="H175" s="5">
        <v>1.4E-2</v>
      </c>
      <c r="I175" s="6">
        <v>36767</v>
      </c>
      <c r="J175" s="5">
        <v>98.71</v>
      </c>
      <c r="K175" s="6">
        <v>36767</v>
      </c>
      <c r="L175" s="5">
        <v>16.89</v>
      </c>
      <c r="M175" s="6">
        <v>36697</v>
      </c>
      <c r="N175" s="5">
        <v>92.68</v>
      </c>
      <c r="O175" s="6">
        <v>36767</v>
      </c>
      <c r="P175" s="5" t="s">
        <v>294</v>
      </c>
    </row>
    <row r="176" spans="1:16" x14ac:dyDescent="0.2">
      <c r="A176" s="6">
        <v>36768</v>
      </c>
      <c r="B176" s="5" t="s">
        <v>294</v>
      </c>
      <c r="C176" s="6">
        <v>36698</v>
      </c>
      <c r="D176" s="5">
        <v>49.88</v>
      </c>
      <c r="E176" s="6">
        <v>36768</v>
      </c>
      <c r="F176" s="5">
        <v>112.14</v>
      </c>
      <c r="G176" s="6">
        <v>36768</v>
      </c>
      <c r="H176" s="5">
        <v>-0.02</v>
      </c>
      <c r="I176" s="6">
        <v>36768</v>
      </c>
      <c r="J176" s="5">
        <v>98.73</v>
      </c>
      <c r="K176" s="6">
        <v>36768</v>
      </c>
      <c r="L176" s="5">
        <v>17.690000000000001</v>
      </c>
      <c r="M176" s="6">
        <v>36698</v>
      </c>
      <c r="N176" s="5">
        <v>95.85</v>
      </c>
      <c r="O176" s="6">
        <v>36768</v>
      </c>
      <c r="P176" s="5" t="s">
        <v>294</v>
      </c>
    </row>
    <row r="177" spans="1:16" x14ac:dyDescent="0.2">
      <c r="A177" s="6">
        <v>36769</v>
      </c>
      <c r="B177" s="5" t="s">
        <v>294</v>
      </c>
      <c r="C177" s="6">
        <v>36699</v>
      </c>
      <c r="D177" s="5">
        <v>84.03</v>
      </c>
      <c r="E177" s="6">
        <v>36769</v>
      </c>
      <c r="F177" s="5">
        <v>112.6</v>
      </c>
      <c r="G177" s="6">
        <v>36769</v>
      </c>
      <c r="H177" s="5">
        <v>6.2E-2</v>
      </c>
      <c r="I177" s="6">
        <v>36769</v>
      </c>
      <c r="J177" s="5">
        <v>98.67</v>
      </c>
      <c r="K177" s="6">
        <v>36769</v>
      </c>
      <c r="L177" s="5">
        <v>16.84</v>
      </c>
      <c r="M177" s="6">
        <v>36699</v>
      </c>
      <c r="N177" s="5">
        <v>100.71</v>
      </c>
      <c r="O177" s="6">
        <v>36769</v>
      </c>
      <c r="P177" s="5" t="s">
        <v>294</v>
      </c>
    </row>
    <row r="178" spans="1:16" x14ac:dyDescent="0.2">
      <c r="A178" s="6">
        <v>36770</v>
      </c>
      <c r="B178" s="5" t="s">
        <v>294</v>
      </c>
      <c r="C178" s="6">
        <v>36700</v>
      </c>
      <c r="D178" s="5">
        <v>31.14</v>
      </c>
      <c r="E178" s="6">
        <v>36770</v>
      </c>
      <c r="F178" s="5">
        <v>111.42</v>
      </c>
      <c r="G178" s="6">
        <v>36770</v>
      </c>
      <c r="H178" s="5">
        <v>-6.9000000000000006E-2</v>
      </c>
      <c r="I178" s="6">
        <v>36770</v>
      </c>
      <c r="J178" s="5">
        <v>98.63</v>
      </c>
      <c r="K178" s="6">
        <v>36770</v>
      </c>
      <c r="L178" s="5">
        <v>17.53</v>
      </c>
      <c r="M178" s="6">
        <v>36700</v>
      </c>
      <c r="N178" s="5">
        <v>100.69</v>
      </c>
      <c r="O178" s="6">
        <v>36770</v>
      </c>
      <c r="P178" s="5" t="s">
        <v>294</v>
      </c>
    </row>
    <row r="179" spans="1:16" x14ac:dyDescent="0.2">
      <c r="A179" s="6">
        <v>36773</v>
      </c>
      <c r="B179" s="5" t="s">
        <v>294</v>
      </c>
      <c r="C179" s="6">
        <v>36701</v>
      </c>
      <c r="D179" s="5">
        <v>100.87</v>
      </c>
      <c r="E179" s="6">
        <v>36773</v>
      </c>
      <c r="F179" s="5">
        <v>111.59</v>
      </c>
      <c r="G179" s="6">
        <v>36773</v>
      </c>
      <c r="H179" s="5">
        <v>-4.7E-2</v>
      </c>
      <c r="I179" s="6">
        <v>36773</v>
      </c>
      <c r="J179" s="5">
        <v>98.63</v>
      </c>
      <c r="K179" s="6">
        <v>36773</v>
      </c>
      <c r="L179" s="5">
        <v>17.53</v>
      </c>
      <c r="M179" s="6">
        <v>36701</v>
      </c>
      <c r="N179" s="5">
        <v>100.69</v>
      </c>
      <c r="O179" s="6">
        <v>36773</v>
      </c>
      <c r="P179" s="5" t="s">
        <v>294</v>
      </c>
    </row>
    <row r="180" spans="1:16" x14ac:dyDescent="0.2">
      <c r="A180" s="6">
        <v>36774</v>
      </c>
      <c r="B180" s="5" t="s">
        <v>294</v>
      </c>
      <c r="C180" s="6">
        <v>36702</v>
      </c>
      <c r="D180" s="5">
        <v>85.19</v>
      </c>
      <c r="E180" s="6">
        <v>36774</v>
      </c>
      <c r="F180" s="5">
        <v>112.32</v>
      </c>
      <c r="G180" s="6">
        <v>36774</v>
      </c>
      <c r="H180" s="5">
        <v>-0.183</v>
      </c>
      <c r="I180" s="6">
        <v>36774</v>
      </c>
      <c r="J180" s="5">
        <v>98.7</v>
      </c>
      <c r="K180" s="6">
        <v>36774</v>
      </c>
      <c r="L180" s="5">
        <v>19.82</v>
      </c>
      <c r="M180" s="6">
        <v>36702</v>
      </c>
      <c r="N180" s="5">
        <v>100.69</v>
      </c>
      <c r="O180" s="6">
        <v>36774</v>
      </c>
      <c r="P180" s="5" t="s">
        <v>294</v>
      </c>
    </row>
    <row r="181" spans="1:16" x14ac:dyDescent="0.2">
      <c r="A181" s="6">
        <v>36775</v>
      </c>
      <c r="B181" s="5" t="s">
        <v>294</v>
      </c>
      <c r="C181" s="6">
        <v>36703</v>
      </c>
      <c r="D181" s="5">
        <v>93.77</v>
      </c>
      <c r="E181" s="6">
        <v>36775</v>
      </c>
      <c r="F181" s="5">
        <v>114.17</v>
      </c>
      <c r="G181" s="6">
        <v>36775</v>
      </c>
      <c r="H181" s="5">
        <v>-0.24</v>
      </c>
      <c r="I181" s="6">
        <v>36775</v>
      </c>
      <c r="J181" s="5">
        <v>98.81</v>
      </c>
      <c r="K181" s="6">
        <v>36775</v>
      </c>
      <c r="L181" s="5">
        <v>20.79</v>
      </c>
      <c r="M181" s="6">
        <v>36703</v>
      </c>
      <c r="N181" s="5">
        <v>98.21</v>
      </c>
      <c r="O181" s="6">
        <v>36775</v>
      </c>
      <c r="P181" s="5" t="s">
        <v>294</v>
      </c>
    </row>
    <row r="182" spans="1:16" x14ac:dyDescent="0.2">
      <c r="A182" s="6">
        <v>36776</v>
      </c>
      <c r="B182" s="5" t="s">
        <v>294</v>
      </c>
      <c r="C182" s="6">
        <v>36704</v>
      </c>
      <c r="D182" s="5">
        <v>107.03</v>
      </c>
      <c r="E182" s="6">
        <v>36776</v>
      </c>
      <c r="F182" s="5">
        <v>113.65</v>
      </c>
      <c r="G182" s="6">
        <v>36776</v>
      </c>
      <c r="H182" s="5">
        <v>-0.2</v>
      </c>
      <c r="I182" s="6">
        <v>36776</v>
      </c>
      <c r="J182" s="5">
        <v>98.78</v>
      </c>
      <c r="K182" s="6">
        <v>36776</v>
      </c>
      <c r="L182" s="5">
        <v>19.420000000000002</v>
      </c>
      <c r="M182" s="6">
        <v>36704</v>
      </c>
      <c r="N182" s="5">
        <v>99.94</v>
      </c>
      <c r="O182" s="6">
        <v>36776</v>
      </c>
      <c r="P182" s="5" t="s">
        <v>294</v>
      </c>
    </row>
    <row r="183" spans="1:16" x14ac:dyDescent="0.2">
      <c r="A183" s="6">
        <v>36777</v>
      </c>
      <c r="B183" s="5" t="s">
        <v>294</v>
      </c>
      <c r="C183" s="6">
        <v>36705</v>
      </c>
      <c r="D183" s="5">
        <v>166.32</v>
      </c>
      <c r="E183" s="6">
        <v>36777</v>
      </c>
      <c r="F183" s="5">
        <v>114.34</v>
      </c>
      <c r="G183" s="6">
        <v>36777</v>
      </c>
      <c r="H183" s="5">
        <v>-0.254</v>
      </c>
      <c r="I183" s="6">
        <v>36777</v>
      </c>
      <c r="J183" s="5">
        <v>98.82</v>
      </c>
      <c r="K183" s="6">
        <v>36777</v>
      </c>
      <c r="L183" s="5">
        <v>18.46</v>
      </c>
      <c r="M183" s="6">
        <v>36705</v>
      </c>
      <c r="N183" s="5">
        <v>98.11</v>
      </c>
      <c r="O183" s="6">
        <v>36777</v>
      </c>
      <c r="P183" s="5" t="s">
        <v>294</v>
      </c>
    </row>
    <row r="184" spans="1:16" x14ac:dyDescent="0.2">
      <c r="A184" s="6">
        <v>36780</v>
      </c>
      <c r="B184" s="5" t="s">
        <v>294</v>
      </c>
      <c r="C184" s="6">
        <v>36706</v>
      </c>
      <c r="D184" s="5">
        <v>170.03</v>
      </c>
      <c r="E184" s="6">
        <v>36780</v>
      </c>
      <c r="F184" s="5">
        <v>115.53</v>
      </c>
      <c r="G184" s="6">
        <v>36780</v>
      </c>
      <c r="H184" s="5">
        <v>-0.221</v>
      </c>
      <c r="I184" s="6">
        <v>36780</v>
      </c>
      <c r="J184" s="5">
        <v>98.87</v>
      </c>
      <c r="K184" s="6">
        <v>36780</v>
      </c>
      <c r="L184" s="5">
        <v>18.399999999999999</v>
      </c>
      <c r="M184" s="6">
        <v>36706</v>
      </c>
      <c r="N184" s="5">
        <v>96.62</v>
      </c>
      <c r="O184" s="6">
        <v>36780</v>
      </c>
      <c r="P184" s="5" t="s">
        <v>294</v>
      </c>
    </row>
    <row r="185" spans="1:16" x14ac:dyDescent="0.2">
      <c r="A185" s="6">
        <v>36781</v>
      </c>
      <c r="B185" s="5" t="s">
        <v>294</v>
      </c>
      <c r="C185" s="6">
        <v>36707</v>
      </c>
      <c r="D185" s="5">
        <v>47.4</v>
      </c>
      <c r="E185" s="6">
        <v>36781</v>
      </c>
      <c r="F185" s="5">
        <v>115.17</v>
      </c>
      <c r="G185" s="6">
        <v>36781</v>
      </c>
      <c r="H185" s="5">
        <v>-0.33500000000000002</v>
      </c>
      <c r="I185" s="6">
        <v>36781</v>
      </c>
      <c r="J185" s="5">
        <v>98.91</v>
      </c>
      <c r="K185" s="6">
        <v>36781</v>
      </c>
      <c r="L185" s="5">
        <v>18.59</v>
      </c>
      <c r="M185" s="6">
        <v>36707</v>
      </c>
      <c r="N185" s="5">
        <v>96.62</v>
      </c>
      <c r="O185" s="6">
        <v>36781</v>
      </c>
      <c r="P185" s="5" t="s">
        <v>294</v>
      </c>
    </row>
    <row r="186" spans="1:16" x14ac:dyDescent="0.2">
      <c r="A186" s="6">
        <v>36782</v>
      </c>
      <c r="B186" s="5" t="s">
        <v>294</v>
      </c>
      <c r="C186" s="6">
        <v>36708</v>
      </c>
      <c r="D186" s="5">
        <v>67.430000000000007</v>
      </c>
      <c r="E186" s="6">
        <v>36782</v>
      </c>
      <c r="F186" s="5">
        <v>115.34</v>
      </c>
      <c r="G186" s="6">
        <v>36782</v>
      </c>
      <c r="H186" s="5">
        <v>-0.36</v>
      </c>
      <c r="I186" s="6">
        <v>36782</v>
      </c>
      <c r="J186" s="5">
        <v>98.9</v>
      </c>
      <c r="K186" s="6">
        <v>36782</v>
      </c>
      <c r="L186" s="5">
        <v>18.32</v>
      </c>
      <c r="M186" s="6">
        <v>36708</v>
      </c>
      <c r="N186" s="5">
        <v>96.62</v>
      </c>
      <c r="O186" s="6">
        <v>36782</v>
      </c>
      <c r="P186" s="5" t="s">
        <v>294</v>
      </c>
    </row>
    <row r="187" spans="1:16" x14ac:dyDescent="0.2">
      <c r="A187" s="6">
        <v>36783</v>
      </c>
      <c r="B187" s="5" t="s">
        <v>294</v>
      </c>
      <c r="C187" s="6">
        <v>36709</v>
      </c>
      <c r="D187" s="5">
        <v>104.56</v>
      </c>
      <c r="E187" s="6">
        <v>36783</v>
      </c>
      <c r="F187" s="5">
        <v>115.21</v>
      </c>
      <c r="G187" s="6">
        <v>36783</v>
      </c>
      <c r="H187" s="5">
        <v>-0.248</v>
      </c>
      <c r="I187" s="6">
        <v>36783</v>
      </c>
      <c r="J187" s="5">
        <v>98.94</v>
      </c>
      <c r="K187" s="6">
        <v>36783</v>
      </c>
      <c r="L187" s="5">
        <v>18.260000000000002</v>
      </c>
      <c r="M187" s="6">
        <v>36709</v>
      </c>
      <c r="N187" s="5">
        <v>96.62</v>
      </c>
      <c r="O187" s="6">
        <v>36783</v>
      </c>
      <c r="P187" s="5" t="s">
        <v>294</v>
      </c>
    </row>
    <row r="188" spans="1:16" x14ac:dyDescent="0.2">
      <c r="A188" s="6">
        <v>36784</v>
      </c>
      <c r="B188" s="5" t="s">
        <v>294</v>
      </c>
      <c r="C188" s="6">
        <v>36710</v>
      </c>
      <c r="D188" s="5">
        <v>58.73</v>
      </c>
      <c r="E188" s="6">
        <v>36784</v>
      </c>
      <c r="F188" s="5">
        <v>116.1</v>
      </c>
      <c r="G188" s="6">
        <v>36784</v>
      </c>
      <c r="H188" s="5">
        <v>-0.23200000000000001</v>
      </c>
      <c r="I188" s="6">
        <v>36784</v>
      </c>
      <c r="J188" s="5">
        <v>99.04</v>
      </c>
      <c r="K188" s="6">
        <v>36784</v>
      </c>
      <c r="L188" s="5">
        <v>18.52</v>
      </c>
      <c r="M188" s="6">
        <v>36710</v>
      </c>
      <c r="N188" s="5">
        <v>99.87</v>
      </c>
      <c r="O188" s="6">
        <v>36784</v>
      </c>
      <c r="P188" s="5" t="s">
        <v>294</v>
      </c>
    </row>
    <row r="189" spans="1:16" x14ac:dyDescent="0.2">
      <c r="A189" s="6">
        <v>36787</v>
      </c>
      <c r="B189" s="5" t="s">
        <v>294</v>
      </c>
      <c r="C189" s="6">
        <v>36711</v>
      </c>
      <c r="D189" s="5">
        <v>40.25</v>
      </c>
      <c r="E189" s="6">
        <v>36787</v>
      </c>
      <c r="F189" s="5">
        <v>116.03</v>
      </c>
      <c r="G189" s="6">
        <v>36787</v>
      </c>
      <c r="H189" s="5">
        <v>-0.311</v>
      </c>
      <c r="I189" s="6">
        <v>36787</v>
      </c>
      <c r="J189" s="5">
        <v>99.13</v>
      </c>
      <c r="K189" s="6">
        <v>36787</v>
      </c>
      <c r="L189" s="5">
        <v>20.25</v>
      </c>
      <c r="M189" s="6">
        <v>36711</v>
      </c>
      <c r="N189" s="5">
        <v>99.87</v>
      </c>
      <c r="O189" s="6">
        <v>36787</v>
      </c>
      <c r="P189" s="5" t="s">
        <v>294</v>
      </c>
    </row>
    <row r="190" spans="1:16" x14ac:dyDescent="0.2">
      <c r="A190" s="6">
        <v>36788</v>
      </c>
      <c r="B190" s="5" t="s">
        <v>294</v>
      </c>
      <c r="C190" s="6">
        <v>36712</v>
      </c>
      <c r="D190" s="5">
        <v>68.64</v>
      </c>
      <c r="E190" s="6">
        <v>36788</v>
      </c>
      <c r="F190" s="5">
        <v>116.11</v>
      </c>
      <c r="G190" s="6">
        <v>36788</v>
      </c>
      <c r="H190" s="5">
        <v>-0.25900000000000001</v>
      </c>
      <c r="I190" s="6">
        <v>36788</v>
      </c>
      <c r="J190" s="5">
        <v>99.06</v>
      </c>
      <c r="K190" s="6">
        <v>36788</v>
      </c>
      <c r="L190" s="5">
        <v>19.54</v>
      </c>
      <c r="M190" s="6">
        <v>36712</v>
      </c>
      <c r="N190" s="5">
        <v>101.03</v>
      </c>
      <c r="O190" s="6">
        <v>36788</v>
      </c>
      <c r="P190" s="5" t="s">
        <v>294</v>
      </c>
    </row>
    <row r="191" spans="1:16" x14ac:dyDescent="0.2">
      <c r="A191" s="6">
        <v>36789</v>
      </c>
      <c r="B191" s="5" t="s">
        <v>294</v>
      </c>
      <c r="C191" s="6">
        <v>36713</v>
      </c>
      <c r="D191" s="5">
        <v>58.15</v>
      </c>
      <c r="E191" s="6">
        <v>36789</v>
      </c>
      <c r="F191" s="5">
        <v>116.28</v>
      </c>
      <c r="G191" s="6">
        <v>36789</v>
      </c>
      <c r="H191" s="5">
        <v>-0.252</v>
      </c>
      <c r="I191" s="6">
        <v>36789</v>
      </c>
      <c r="J191" s="5">
        <v>99.11</v>
      </c>
      <c r="K191" s="6">
        <v>36789</v>
      </c>
      <c r="L191" s="5">
        <v>19.93</v>
      </c>
      <c r="M191" s="6">
        <v>36713</v>
      </c>
      <c r="N191" s="5">
        <v>101.11</v>
      </c>
      <c r="O191" s="6">
        <v>36789</v>
      </c>
      <c r="P191" s="5" t="s">
        <v>294</v>
      </c>
    </row>
    <row r="192" spans="1:16" x14ac:dyDescent="0.2">
      <c r="A192" s="6">
        <v>36790</v>
      </c>
      <c r="B192" s="5" t="s">
        <v>294</v>
      </c>
      <c r="C192" s="6">
        <v>36714</v>
      </c>
      <c r="D192" s="5">
        <v>36.619999999999997</v>
      </c>
      <c r="E192" s="6">
        <v>36790</v>
      </c>
      <c r="F192" s="5">
        <v>115.27</v>
      </c>
      <c r="G192" s="6">
        <v>36790</v>
      </c>
      <c r="H192" s="5">
        <v>-0.32200000000000001</v>
      </c>
      <c r="I192" s="6">
        <v>36790</v>
      </c>
      <c r="J192" s="5">
        <v>99.08</v>
      </c>
      <c r="K192" s="6">
        <v>36790</v>
      </c>
      <c r="L192" s="5">
        <v>20.18</v>
      </c>
      <c r="M192" s="6">
        <v>36714</v>
      </c>
      <c r="N192" s="5">
        <v>101.11</v>
      </c>
      <c r="O192" s="6">
        <v>36790</v>
      </c>
      <c r="P192" s="5" t="s">
        <v>294</v>
      </c>
    </row>
    <row r="193" spans="1:16" x14ac:dyDescent="0.2">
      <c r="A193" s="6">
        <v>36791</v>
      </c>
      <c r="B193" s="5" t="s">
        <v>294</v>
      </c>
      <c r="C193" s="6">
        <v>36715</v>
      </c>
      <c r="D193" s="5">
        <v>34</v>
      </c>
      <c r="E193" s="6">
        <v>36791</v>
      </c>
      <c r="F193" s="5">
        <v>113.82</v>
      </c>
      <c r="G193" s="6">
        <v>36791</v>
      </c>
      <c r="H193" s="5">
        <v>-0.315</v>
      </c>
      <c r="I193" s="6">
        <v>36791</v>
      </c>
      <c r="J193" s="5">
        <v>99.06</v>
      </c>
      <c r="K193" s="6">
        <v>36791</v>
      </c>
      <c r="L193" s="5">
        <v>20.74</v>
      </c>
      <c r="M193" s="6">
        <v>36715</v>
      </c>
      <c r="N193" s="5">
        <v>101.11</v>
      </c>
      <c r="O193" s="6">
        <v>36791</v>
      </c>
      <c r="P193" s="5" t="s">
        <v>294</v>
      </c>
    </row>
    <row r="194" spans="1:16" x14ac:dyDescent="0.2">
      <c r="A194" s="6">
        <v>36794</v>
      </c>
      <c r="B194" s="5" t="s">
        <v>294</v>
      </c>
      <c r="C194" s="6">
        <v>36716</v>
      </c>
      <c r="D194" s="5">
        <v>58.56</v>
      </c>
      <c r="E194" s="6">
        <v>36794</v>
      </c>
      <c r="F194" s="5">
        <v>113.89</v>
      </c>
      <c r="G194" s="6">
        <v>36794</v>
      </c>
      <c r="H194" s="5">
        <v>-0.40600000000000003</v>
      </c>
      <c r="I194" s="6">
        <v>36794</v>
      </c>
      <c r="J194" s="5">
        <v>99.08</v>
      </c>
      <c r="K194" s="6">
        <v>36794</v>
      </c>
      <c r="L194" s="5">
        <v>21.41</v>
      </c>
      <c r="M194" s="6">
        <v>36716</v>
      </c>
      <c r="N194" s="5">
        <v>101.11</v>
      </c>
      <c r="O194" s="6">
        <v>36794</v>
      </c>
      <c r="P194" s="5" t="s">
        <v>294</v>
      </c>
    </row>
    <row r="195" spans="1:16" x14ac:dyDescent="0.2">
      <c r="A195" s="6">
        <v>36795</v>
      </c>
      <c r="B195" s="5" t="s">
        <v>294</v>
      </c>
      <c r="C195" s="6">
        <v>36717</v>
      </c>
      <c r="D195" s="5">
        <v>22.28</v>
      </c>
      <c r="E195" s="6">
        <v>36795</v>
      </c>
      <c r="F195" s="5">
        <v>113.13</v>
      </c>
      <c r="G195" s="6">
        <v>36795</v>
      </c>
      <c r="H195" s="5">
        <v>-0.39600000000000002</v>
      </c>
      <c r="I195" s="6">
        <v>36795</v>
      </c>
      <c r="J195" s="5">
        <v>99.09</v>
      </c>
      <c r="K195" s="6">
        <v>36795</v>
      </c>
      <c r="L195" s="5">
        <v>21.88</v>
      </c>
      <c r="M195" s="6">
        <v>36717</v>
      </c>
      <c r="N195" s="5">
        <v>95.58</v>
      </c>
      <c r="O195" s="6">
        <v>36795</v>
      </c>
      <c r="P195" s="5" t="s">
        <v>294</v>
      </c>
    </row>
    <row r="196" spans="1:16" x14ac:dyDescent="0.2">
      <c r="A196" s="6">
        <v>36796</v>
      </c>
      <c r="B196" s="5" t="s">
        <v>294</v>
      </c>
      <c r="C196" s="6">
        <v>36718</v>
      </c>
      <c r="D196" s="5">
        <v>37.92</v>
      </c>
      <c r="E196" s="6">
        <v>36796</v>
      </c>
      <c r="F196" s="5">
        <v>113.11</v>
      </c>
      <c r="G196" s="6">
        <v>36796</v>
      </c>
      <c r="H196" s="5">
        <v>-0.36299999999999999</v>
      </c>
      <c r="I196" s="6">
        <v>36796</v>
      </c>
      <c r="J196" s="5">
        <v>99.11</v>
      </c>
      <c r="K196" s="6">
        <v>36796</v>
      </c>
      <c r="L196" s="5">
        <v>21.67</v>
      </c>
      <c r="M196" s="6">
        <v>36718</v>
      </c>
      <c r="N196" s="5">
        <v>95.58</v>
      </c>
      <c r="O196" s="6">
        <v>36796</v>
      </c>
      <c r="P196" s="5" t="s">
        <v>294</v>
      </c>
    </row>
    <row r="197" spans="1:16" x14ac:dyDescent="0.2">
      <c r="A197" s="6">
        <v>36797</v>
      </c>
      <c r="B197" s="5" t="s">
        <v>294</v>
      </c>
      <c r="C197" s="6">
        <v>36719</v>
      </c>
      <c r="D197" s="5">
        <v>61.09</v>
      </c>
      <c r="E197" s="6">
        <v>36797</v>
      </c>
      <c r="F197" s="5">
        <v>113.31</v>
      </c>
      <c r="G197" s="6">
        <v>36797</v>
      </c>
      <c r="H197" s="5">
        <v>-0.315</v>
      </c>
      <c r="I197" s="6">
        <v>36797</v>
      </c>
      <c r="J197" s="5">
        <v>99</v>
      </c>
      <c r="K197" s="6">
        <v>36797</v>
      </c>
      <c r="L197" s="5">
        <v>19.47</v>
      </c>
      <c r="M197" s="6">
        <v>36719</v>
      </c>
      <c r="N197" s="5">
        <v>95.93</v>
      </c>
      <c r="O197" s="6">
        <v>36797</v>
      </c>
      <c r="P197" s="5" t="s">
        <v>294</v>
      </c>
    </row>
    <row r="198" spans="1:16" x14ac:dyDescent="0.2">
      <c r="A198" s="6">
        <v>36798</v>
      </c>
      <c r="B198" s="5" t="s">
        <v>294</v>
      </c>
      <c r="C198" s="6">
        <v>36720</v>
      </c>
      <c r="D198" s="5">
        <v>46.04</v>
      </c>
      <c r="E198" s="6">
        <v>36798</v>
      </c>
      <c r="F198" s="5">
        <v>113.25</v>
      </c>
      <c r="G198" s="6">
        <v>36798</v>
      </c>
      <c r="H198" s="5">
        <v>-0.497</v>
      </c>
      <c r="I198" s="6">
        <v>36798</v>
      </c>
      <c r="J198" s="5">
        <v>99.07</v>
      </c>
      <c r="K198" s="6">
        <v>36798</v>
      </c>
      <c r="L198" s="5">
        <v>20.57</v>
      </c>
      <c r="M198" s="6">
        <v>36720</v>
      </c>
      <c r="N198" s="5">
        <v>97.64</v>
      </c>
      <c r="O198" s="6">
        <v>36798</v>
      </c>
      <c r="P198" s="5" t="s">
        <v>294</v>
      </c>
    </row>
    <row r="199" spans="1:16" x14ac:dyDescent="0.2">
      <c r="A199" s="6">
        <v>36801</v>
      </c>
      <c r="B199" s="5" t="s">
        <v>294</v>
      </c>
      <c r="C199" s="6">
        <v>36721</v>
      </c>
      <c r="D199" s="5">
        <v>51.37</v>
      </c>
      <c r="E199" s="6">
        <v>36801</v>
      </c>
      <c r="F199" s="5">
        <v>113.79</v>
      </c>
      <c r="G199" s="6">
        <v>36801</v>
      </c>
      <c r="H199" s="5">
        <v>-0.51300000000000001</v>
      </c>
      <c r="I199" s="6">
        <v>36801</v>
      </c>
      <c r="J199" s="5">
        <v>99.1</v>
      </c>
      <c r="K199" s="6">
        <v>36801</v>
      </c>
      <c r="L199" s="5">
        <v>21.23</v>
      </c>
      <c r="M199" s="6">
        <v>36721</v>
      </c>
      <c r="N199" s="5">
        <v>96.65</v>
      </c>
      <c r="O199" s="6">
        <v>36801</v>
      </c>
      <c r="P199" s="5" t="s">
        <v>294</v>
      </c>
    </row>
    <row r="200" spans="1:16" x14ac:dyDescent="0.2">
      <c r="A200" s="6">
        <v>36802</v>
      </c>
      <c r="B200" s="5" t="s">
        <v>294</v>
      </c>
      <c r="C200" s="6">
        <v>36722</v>
      </c>
      <c r="D200" s="5">
        <v>13.72</v>
      </c>
      <c r="E200" s="6">
        <v>36802</v>
      </c>
      <c r="F200" s="5">
        <v>114.22</v>
      </c>
      <c r="G200" s="6">
        <v>36802</v>
      </c>
      <c r="H200" s="5">
        <v>-0.435</v>
      </c>
      <c r="I200" s="6">
        <v>36802</v>
      </c>
      <c r="J200" s="5">
        <v>99.15</v>
      </c>
      <c r="K200" s="6">
        <v>36802</v>
      </c>
      <c r="L200" s="5">
        <v>21.85</v>
      </c>
      <c r="M200" s="6">
        <v>36722</v>
      </c>
      <c r="N200" s="5">
        <v>96.65</v>
      </c>
      <c r="O200" s="6">
        <v>36802</v>
      </c>
      <c r="P200" s="5" t="s">
        <v>294</v>
      </c>
    </row>
    <row r="201" spans="1:16" x14ac:dyDescent="0.2">
      <c r="A201" s="6">
        <v>36803</v>
      </c>
      <c r="B201" s="5" t="s">
        <v>294</v>
      </c>
      <c r="C201" s="6">
        <v>36723</v>
      </c>
      <c r="D201" s="5">
        <v>113.1</v>
      </c>
      <c r="E201" s="6">
        <v>36803</v>
      </c>
      <c r="F201" s="5">
        <v>114.17</v>
      </c>
      <c r="G201" s="6">
        <v>36803</v>
      </c>
      <c r="H201" s="5">
        <v>-0.40899999999999997</v>
      </c>
      <c r="I201" s="6">
        <v>36803</v>
      </c>
      <c r="J201" s="5">
        <v>99.13</v>
      </c>
      <c r="K201" s="6">
        <v>36803</v>
      </c>
      <c r="L201" s="5">
        <v>21.54</v>
      </c>
      <c r="M201" s="6">
        <v>36723</v>
      </c>
      <c r="N201" s="5">
        <v>96.65</v>
      </c>
      <c r="O201" s="6">
        <v>36803</v>
      </c>
      <c r="P201" s="5" t="s">
        <v>294</v>
      </c>
    </row>
    <row r="202" spans="1:16" x14ac:dyDescent="0.2">
      <c r="A202" s="6">
        <v>36804</v>
      </c>
      <c r="B202" s="5" t="s">
        <v>294</v>
      </c>
      <c r="C202" s="6">
        <v>36724</v>
      </c>
      <c r="D202" s="5">
        <v>41.82</v>
      </c>
      <c r="E202" s="6">
        <v>36804</v>
      </c>
      <c r="F202" s="5">
        <v>114.74</v>
      </c>
      <c r="G202" s="6">
        <v>36804</v>
      </c>
      <c r="H202" s="5">
        <v>-0.39200000000000002</v>
      </c>
      <c r="I202" s="6">
        <v>36804</v>
      </c>
      <c r="J202" s="5">
        <v>99.13</v>
      </c>
      <c r="K202" s="6">
        <v>36804</v>
      </c>
      <c r="L202" s="5">
        <v>21.03</v>
      </c>
      <c r="M202" s="6">
        <v>36724</v>
      </c>
      <c r="N202" s="5">
        <v>96</v>
      </c>
      <c r="O202" s="6">
        <v>36804</v>
      </c>
      <c r="P202" s="5" t="s">
        <v>294</v>
      </c>
    </row>
    <row r="203" spans="1:16" x14ac:dyDescent="0.2">
      <c r="A203" s="6">
        <v>36805</v>
      </c>
      <c r="B203" s="5" t="s">
        <v>294</v>
      </c>
      <c r="C203" s="6">
        <v>36725</v>
      </c>
      <c r="D203" s="5">
        <v>61.51</v>
      </c>
      <c r="E203" s="6">
        <v>36805</v>
      </c>
      <c r="F203" s="5">
        <v>114.85</v>
      </c>
      <c r="G203" s="6">
        <v>36805</v>
      </c>
      <c r="H203" s="5">
        <v>-0.55600000000000005</v>
      </c>
      <c r="I203" s="6">
        <v>36805</v>
      </c>
      <c r="J203" s="5">
        <v>99.22</v>
      </c>
      <c r="K203" s="6">
        <v>36805</v>
      </c>
      <c r="L203" s="5">
        <v>22.71</v>
      </c>
      <c r="M203" s="6">
        <v>36725</v>
      </c>
      <c r="N203" s="5">
        <v>95.22</v>
      </c>
      <c r="O203" s="6">
        <v>36805</v>
      </c>
      <c r="P203" s="5" t="s">
        <v>294</v>
      </c>
    </row>
    <row r="204" spans="1:16" x14ac:dyDescent="0.2">
      <c r="A204" s="6">
        <v>36808</v>
      </c>
      <c r="B204" s="5" t="s">
        <v>294</v>
      </c>
      <c r="C204" s="6">
        <v>36726</v>
      </c>
      <c r="D204" s="5">
        <v>35.130000000000003</v>
      </c>
      <c r="E204" s="6">
        <v>36808</v>
      </c>
      <c r="F204" s="5">
        <v>114.81</v>
      </c>
      <c r="G204" s="6">
        <v>36808</v>
      </c>
      <c r="H204" s="5">
        <v>-0.61099999999999999</v>
      </c>
      <c r="I204" s="6">
        <v>36808</v>
      </c>
      <c r="J204" s="5">
        <v>99.25</v>
      </c>
      <c r="K204" s="6">
        <v>36808</v>
      </c>
      <c r="L204" s="5">
        <v>24.02</v>
      </c>
      <c r="M204" s="6">
        <v>36726</v>
      </c>
      <c r="N204" s="5">
        <v>94.68</v>
      </c>
      <c r="O204" s="6">
        <v>36808</v>
      </c>
      <c r="P204" s="5" t="s">
        <v>294</v>
      </c>
    </row>
    <row r="205" spans="1:16" x14ac:dyDescent="0.2">
      <c r="A205" s="6">
        <v>36809</v>
      </c>
      <c r="B205" s="5" t="s">
        <v>294</v>
      </c>
      <c r="C205" s="6">
        <v>36727</v>
      </c>
      <c r="D205" s="5">
        <v>22.91</v>
      </c>
      <c r="E205" s="6">
        <v>36809</v>
      </c>
      <c r="F205" s="5">
        <v>114.36</v>
      </c>
      <c r="G205" s="6">
        <v>36809</v>
      </c>
      <c r="H205" s="5">
        <v>-0.72499999999999998</v>
      </c>
      <c r="I205" s="6">
        <v>36809</v>
      </c>
      <c r="J205" s="5">
        <v>99.29</v>
      </c>
      <c r="K205" s="6">
        <v>36809</v>
      </c>
      <c r="L205" s="5">
        <v>24.86</v>
      </c>
      <c r="M205" s="6">
        <v>36727</v>
      </c>
      <c r="N205" s="5">
        <v>92.74</v>
      </c>
      <c r="O205" s="6">
        <v>36809</v>
      </c>
      <c r="P205" s="5" t="s">
        <v>294</v>
      </c>
    </row>
    <row r="206" spans="1:16" x14ac:dyDescent="0.2">
      <c r="A206" s="6">
        <v>36810</v>
      </c>
      <c r="B206" s="5" t="s">
        <v>294</v>
      </c>
      <c r="C206" s="6">
        <v>36728</v>
      </c>
      <c r="D206" s="5">
        <v>40.18</v>
      </c>
      <c r="E206" s="6">
        <v>36810</v>
      </c>
      <c r="F206" s="5">
        <v>114.49</v>
      </c>
      <c r="G206" s="6">
        <v>36810</v>
      </c>
      <c r="H206" s="5">
        <v>-0.83499999999999996</v>
      </c>
      <c r="I206" s="6">
        <v>36810</v>
      </c>
      <c r="J206" s="5">
        <v>99.39</v>
      </c>
      <c r="K206" s="6">
        <v>36810</v>
      </c>
      <c r="L206" s="5">
        <v>26.57</v>
      </c>
      <c r="M206" s="6">
        <v>36728</v>
      </c>
      <c r="N206" s="5">
        <v>90.1</v>
      </c>
      <c r="O206" s="6">
        <v>36810</v>
      </c>
      <c r="P206" s="5" t="s">
        <v>294</v>
      </c>
    </row>
    <row r="207" spans="1:16" x14ac:dyDescent="0.2">
      <c r="A207" s="6">
        <v>36811</v>
      </c>
      <c r="B207" s="5" t="s">
        <v>294</v>
      </c>
      <c r="C207" s="6">
        <v>36729</v>
      </c>
      <c r="D207" s="5">
        <v>46.33</v>
      </c>
      <c r="E207" s="6">
        <v>36811</v>
      </c>
      <c r="F207" s="5">
        <v>114.97</v>
      </c>
      <c r="G207" s="6">
        <v>36811</v>
      </c>
      <c r="H207" s="5">
        <v>-1.1679999999999999</v>
      </c>
      <c r="I207" s="6">
        <v>36811</v>
      </c>
      <c r="J207" s="5">
        <v>99.53</v>
      </c>
      <c r="K207" s="6">
        <v>36811</v>
      </c>
      <c r="L207" s="5">
        <v>30.51</v>
      </c>
      <c r="M207" s="6">
        <v>36729</v>
      </c>
      <c r="N207" s="5">
        <v>90.1</v>
      </c>
      <c r="O207" s="6">
        <v>36811</v>
      </c>
      <c r="P207" s="5" t="s">
        <v>294</v>
      </c>
    </row>
    <row r="208" spans="1:16" x14ac:dyDescent="0.2">
      <c r="A208" s="6">
        <v>36812</v>
      </c>
      <c r="B208" s="5" t="s">
        <v>294</v>
      </c>
      <c r="C208" s="6">
        <v>36730</v>
      </c>
      <c r="D208" s="5">
        <v>56.59</v>
      </c>
      <c r="E208" s="6">
        <v>36812</v>
      </c>
      <c r="F208" s="5">
        <v>115.86</v>
      </c>
      <c r="G208" s="6">
        <v>36812</v>
      </c>
      <c r="H208" s="5">
        <v>-0.96399999999999997</v>
      </c>
      <c r="I208" s="6">
        <v>36812</v>
      </c>
      <c r="J208" s="5">
        <v>99.41</v>
      </c>
      <c r="K208" s="6">
        <v>36812</v>
      </c>
      <c r="L208" s="5">
        <v>27.6</v>
      </c>
      <c r="M208" s="6">
        <v>36730</v>
      </c>
      <c r="N208" s="5">
        <v>90.1</v>
      </c>
      <c r="O208" s="6">
        <v>36812</v>
      </c>
      <c r="P208" s="5" t="s">
        <v>294</v>
      </c>
    </row>
    <row r="209" spans="1:16" x14ac:dyDescent="0.2">
      <c r="A209" s="6">
        <v>36815</v>
      </c>
      <c r="B209" s="5" t="s">
        <v>294</v>
      </c>
      <c r="C209" s="6">
        <v>36731</v>
      </c>
      <c r="D209" s="5">
        <v>71.02</v>
      </c>
      <c r="E209" s="6">
        <v>36815</v>
      </c>
      <c r="F209" s="5">
        <v>116.34</v>
      </c>
      <c r="G209" s="6">
        <v>36815</v>
      </c>
      <c r="H209" s="5">
        <v>-0.83</v>
      </c>
      <c r="I209" s="6">
        <v>36815</v>
      </c>
      <c r="J209" s="5">
        <v>99.43</v>
      </c>
      <c r="K209" s="6">
        <v>36815</v>
      </c>
      <c r="L209" s="5">
        <v>26.79</v>
      </c>
      <c r="M209" s="6">
        <v>36731</v>
      </c>
      <c r="N209" s="5">
        <v>89.71</v>
      </c>
      <c r="O209" s="6">
        <v>36815</v>
      </c>
      <c r="P209" s="5" t="s">
        <v>294</v>
      </c>
    </row>
    <row r="210" spans="1:16" x14ac:dyDescent="0.2">
      <c r="A210" s="6">
        <v>36816</v>
      </c>
      <c r="B210" s="5" t="s">
        <v>294</v>
      </c>
      <c r="C210" s="6">
        <v>36732</v>
      </c>
      <c r="D210" s="5">
        <v>55.3</v>
      </c>
      <c r="E210" s="6">
        <v>36816</v>
      </c>
      <c r="F210" s="5">
        <v>115.89</v>
      </c>
      <c r="G210" s="6">
        <v>36816</v>
      </c>
      <c r="H210" s="5">
        <v>-0.85199999999999998</v>
      </c>
      <c r="I210" s="6">
        <v>36816</v>
      </c>
      <c r="J210" s="5">
        <v>99.5</v>
      </c>
      <c r="K210" s="6">
        <v>36816</v>
      </c>
      <c r="L210" s="5">
        <v>27.84</v>
      </c>
      <c r="M210" s="6">
        <v>36732</v>
      </c>
      <c r="N210" s="5">
        <v>89.04</v>
      </c>
      <c r="O210" s="6">
        <v>36816</v>
      </c>
      <c r="P210" s="5" t="s">
        <v>294</v>
      </c>
    </row>
    <row r="211" spans="1:16" x14ac:dyDescent="0.2">
      <c r="A211" s="6">
        <v>36817</v>
      </c>
      <c r="B211" s="5" t="s">
        <v>294</v>
      </c>
      <c r="C211" s="6">
        <v>36733</v>
      </c>
      <c r="D211" s="5">
        <v>24.81</v>
      </c>
      <c r="E211" s="6">
        <v>36817</v>
      </c>
      <c r="F211" s="5">
        <v>117.33</v>
      </c>
      <c r="G211" s="6">
        <v>36817</v>
      </c>
      <c r="H211" s="5">
        <v>-0.89900000000000002</v>
      </c>
      <c r="I211" s="6">
        <v>36817</v>
      </c>
      <c r="J211" s="5">
        <v>99.56</v>
      </c>
      <c r="K211" s="6">
        <v>36817</v>
      </c>
      <c r="L211" s="5">
        <v>28.72</v>
      </c>
      <c r="M211" s="6">
        <v>36733</v>
      </c>
      <c r="N211" s="5">
        <v>88.38</v>
      </c>
      <c r="O211" s="6">
        <v>36817</v>
      </c>
      <c r="P211" s="5" t="s">
        <v>294</v>
      </c>
    </row>
    <row r="212" spans="1:16" x14ac:dyDescent="0.2">
      <c r="A212" s="6">
        <v>36818</v>
      </c>
      <c r="B212" s="5" t="s">
        <v>294</v>
      </c>
      <c r="C212" s="6">
        <v>36734</v>
      </c>
      <c r="D212" s="5">
        <v>27.11</v>
      </c>
      <c r="E212" s="6">
        <v>36818</v>
      </c>
      <c r="F212" s="5">
        <v>116.94</v>
      </c>
      <c r="G212" s="6">
        <v>36818</v>
      </c>
      <c r="H212" s="5">
        <v>-0.70099999999999996</v>
      </c>
      <c r="I212" s="6">
        <v>36818</v>
      </c>
      <c r="J212" s="5">
        <v>99.38</v>
      </c>
      <c r="K212" s="6">
        <v>36818</v>
      </c>
      <c r="L212" s="5">
        <v>25.09</v>
      </c>
      <c r="M212" s="6">
        <v>36734</v>
      </c>
      <c r="N212" s="5">
        <v>86.56</v>
      </c>
      <c r="O212" s="6">
        <v>36818</v>
      </c>
      <c r="P212" s="5" t="s">
        <v>294</v>
      </c>
    </row>
    <row r="213" spans="1:16" x14ac:dyDescent="0.2">
      <c r="A213" s="6">
        <v>36819</v>
      </c>
      <c r="B213" s="5" t="s">
        <v>294</v>
      </c>
      <c r="C213" s="6">
        <v>36735</v>
      </c>
      <c r="D213" s="5">
        <v>64.900000000000006</v>
      </c>
      <c r="E213" s="6">
        <v>36819</v>
      </c>
      <c r="F213" s="5">
        <v>117.16</v>
      </c>
      <c r="G213" s="6">
        <v>36819</v>
      </c>
      <c r="H213" s="5">
        <v>-0.68300000000000005</v>
      </c>
      <c r="I213" s="6">
        <v>36819</v>
      </c>
      <c r="J213" s="5">
        <v>99.35</v>
      </c>
      <c r="K213" s="6">
        <v>36819</v>
      </c>
      <c r="L213" s="5">
        <v>24.24</v>
      </c>
      <c r="M213" s="6">
        <v>36735</v>
      </c>
      <c r="N213" s="5">
        <v>86.05</v>
      </c>
      <c r="O213" s="6">
        <v>36819</v>
      </c>
      <c r="P213" s="5" t="s">
        <v>294</v>
      </c>
    </row>
    <row r="214" spans="1:16" x14ac:dyDescent="0.2">
      <c r="A214" s="6">
        <v>36822</v>
      </c>
      <c r="B214" s="5" t="s">
        <v>294</v>
      </c>
      <c r="C214" s="6">
        <v>36736</v>
      </c>
      <c r="D214" s="5">
        <v>78.75</v>
      </c>
      <c r="E214" s="6">
        <v>36822</v>
      </c>
      <c r="F214" s="5">
        <v>117.54</v>
      </c>
      <c r="G214" s="6">
        <v>36822</v>
      </c>
      <c r="H214" s="5">
        <v>-0.69</v>
      </c>
      <c r="I214" s="6">
        <v>36822</v>
      </c>
      <c r="J214" s="5">
        <v>99.34</v>
      </c>
      <c r="K214" s="6">
        <v>36822</v>
      </c>
      <c r="L214" s="5">
        <v>24.69</v>
      </c>
      <c r="M214" s="6">
        <v>36736</v>
      </c>
      <c r="N214" s="5">
        <v>86.05</v>
      </c>
      <c r="O214" s="6">
        <v>36822</v>
      </c>
      <c r="P214" s="5" t="s">
        <v>294</v>
      </c>
    </row>
    <row r="215" spans="1:16" x14ac:dyDescent="0.2">
      <c r="A215" s="6">
        <v>36823</v>
      </c>
      <c r="B215" s="5" t="s">
        <v>294</v>
      </c>
      <c r="C215" s="6">
        <v>36737</v>
      </c>
      <c r="D215" s="5">
        <v>99.04</v>
      </c>
      <c r="E215" s="6">
        <v>36823</v>
      </c>
      <c r="F215" s="5">
        <v>117.42</v>
      </c>
      <c r="G215" s="6">
        <v>36823</v>
      </c>
      <c r="H215" s="5">
        <v>-0.625</v>
      </c>
      <c r="I215" s="6">
        <v>36823</v>
      </c>
      <c r="J215" s="5">
        <v>99.34</v>
      </c>
      <c r="K215" s="6">
        <v>36823</v>
      </c>
      <c r="L215" s="5">
        <v>24.28</v>
      </c>
      <c r="M215" s="6">
        <v>36737</v>
      </c>
      <c r="N215" s="5">
        <v>86.05</v>
      </c>
      <c r="O215" s="6">
        <v>36823</v>
      </c>
      <c r="P215" s="5" t="s">
        <v>294</v>
      </c>
    </row>
    <row r="216" spans="1:16" x14ac:dyDescent="0.2">
      <c r="A216" s="6">
        <v>36824</v>
      </c>
      <c r="B216" s="5" t="s">
        <v>294</v>
      </c>
      <c r="C216" s="6">
        <v>36738</v>
      </c>
      <c r="D216" s="5">
        <v>72.25</v>
      </c>
      <c r="E216" s="6">
        <v>36824</v>
      </c>
      <c r="F216" s="5">
        <v>118.58</v>
      </c>
      <c r="G216" s="6">
        <v>36824</v>
      </c>
      <c r="H216" s="5">
        <v>-0.69299999999999995</v>
      </c>
      <c r="I216" s="6">
        <v>36824</v>
      </c>
      <c r="J216" s="5">
        <v>99.5</v>
      </c>
      <c r="K216" s="6">
        <v>36824</v>
      </c>
      <c r="L216" s="5">
        <v>26.65</v>
      </c>
      <c r="M216" s="6">
        <v>36738</v>
      </c>
      <c r="N216" s="5">
        <v>87.04</v>
      </c>
      <c r="O216" s="6">
        <v>36824</v>
      </c>
      <c r="P216" s="5" t="s">
        <v>294</v>
      </c>
    </row>
    <row r="217" spans="1:16" x14ac:dyDescent="0.2">
      <c r="A217" s="6">
        <v>36825</v>
      </c>
      <c r="B217" s="5" t="s">
        <v>294</v>
      </c>
      <c r="C217" s="6">
        <v>36739</v>
      </c>
      <c r="D217" s="5">
        <v>34.39</v>
      </c>
      <c r="E217" s="6">
        <v>36825</v>
      </c>
      <c r="F217" s="5">
        <v>118.4</v>
      </c>
      <c r="G217" s="6">
        <v>36825</v>
      </c>
      <c r="H217" s="5">
        <v>-0.77200000000000002</v>
      </c>
      <c r="I217" s="6">
        <v>36825</v>
      </c>
      <c r="J217" s="5">
        <v>99.51</v>
      </c>
      <c r="K217" s="6">
        <v>36825</v>
      </c>
      <c r="L217" s="5">
        <v>28.62</v>
      </c>
      <c r="M217" s="6">
        <v>36739</v>
      </c>
      <c r="N217" s="5">
        <v>87.33</v>
      </c>
      <c r="O217" s="6">
        <v>36825</v>
      </c>
      <c r="P217" s="5" t="s">
        <v>294</v>
      </c>
    </row>
    <row r="218" spans="1:16" x14ac:dyDescent="0.2">
      <c r="A218" s="6">
        <v>36826</v>
      </c>
      <c r="B218" s="5" t="s">
        <v>294</v>
      </c>
      <c r="C218" s="6">
        <v>36740</v>
      </c>
      <c r="D218" s="5">
        <v>162.04</v>
      </c>
      <c r="E218" s="6">
        <v>36826</v>
      </c>
      <c r="F218" s="5">
        <v>117.39</v>
      </c>
      <c r="G218" s="6">
        <v>36826</v>
      </c>
      <c r="H218" s="5">
        <v>-0.69799999999999995</v>
      </c>
      <c r="I218" s="6">
        <v>36826</v>
      </c>
      <c r="J218" s="5">
        <v>99.43</v>
      </c>
      <c r="K218" s="6">
        <v>36826</v>
      </c>
      <c r="L218" s="5">
        <v>26.47</v>
      </c>
      <c r="M218" s="6">
        <v>36740</v>
      </c>
      <c r="N218" s="5">
        <v>95.72</v>
      </c>
      <c r="O218" s="6">
        <v>36826</v>
      </c>
      <c r="P218" s="5" t="s">
        <v>294</v>
      </c>
    </row>
    <row r="219" spans="1:16" x14ac:dyDescent="0.2">
      <c r="A219" s="6">
        <v>36829</v>
      </c>
      <c r="B219" s="5" t="s">
        <v>294</v>
      </c>
      <c r="C219" s="6">
        <v>36741</v>
      </c>
      <c r="D219" s="5">
        <v>35.799999999999997</v>
      </c>
      <c r="E219" s="6">
        <v>36829</v>
      </c>
      <c r="F219" s="5">
        <v>117.25</v>
      </c>
      <c r="G219" s="6">
        <v>36829</v>
      </c>
      <c r="H219" s="5">
        <v>-0.59499999999999997</v>
      </c>
      <c r="I219" s="6">
        <v>36829</v>
      </c>
      <c r="J219" s="5">
        <v>99.37</v>
      </c>
      <c r="K219" s="6">
        <v>36829</v>
      </c>
      <c r="L219" s="5">
        <v>25.46</v>
      </c>
      <c r="M219" s="6">
        <v>36741</v>
      </c>
      <c r="N219" s="5">
        <v>95.37</v>
      </c>
      <c r="O219" s="6">
        <v>36829</v>
      </c>
      <c r="P219" s="5" t="s">
        <v>294</v>
      </c>
    </row>
    <row r="220" spans="1:16" x14ac:dyDescent="0.2">
      <c r="A220" s="6">
        <v>36830</v>
      </c>
      <c r="B220" s="5" t="s">
        <v>294</v>
      </c>
      <c r="C220" s="6">
        <v>36742</v>
      </c>
      <c r="D220" s="5">
        <v>25.33</v>
      </c>
      <c r="E220" s="6">
        <v>36830</v>
      </c>
      <c r="F220" s="5">
        <v>116.65</v>
      </c>
      <c r="G220" s="6">
        <v>36830</v>
      </c>
      <c r="H220" s="5">
        <v>-0.48</v>
      </c>
      <c r="I220" s="6">
        <v>36830</v>
      </c>
      <c r="J220" s="5">
        <v>99.26</v>
      </c>
      <c r="K220" s="6">
        <v>36830</v>
      </c>
      <c r="L220" s="5">
        <v>23.63</v>
      </c>
      <c r="M220" s="6">
        <v>36742</v>
      </c>
      <c r="N220" s="5">
        <v>89.78</v>
      </c>
      <c r="O220" s="6">
        <v>36830</v>
      </c>
      <c r="P220" s="5" t="s">
        <v>294</v>
      </c>
    </row>
    <row r="221" spans="1:16" x14ac:dyDescent="0.2">
      <c r="A221" s="6">
        <v>36831</v>
      </c>
      <c r="B221" s="5" t="s">
        <v>294</v>
      </c>
      <c r="C221" s="6">
        <v>36743</v>
      </c>
      <c r="D221" s="5">
        <v>19.82</v>
      </c>
      <c r="E221" s="6">
        <v>36831</v>
      </c>
      <c r="F221" s="5">
        <v>115.56</v>
      </c>
      <c r="G221" s="6">
        <v>36831</v>
      </c>
      <c r="H221" s="5">
        <v>-0.55300000000000005</v>
      </c>
      <c r="I221" s="6">
        <v>36831</v>
      </c>
      <c r="J221" s="5">
        <v>99.26</v>
      </c>
      <c r="K221" s="6">
        <v>36831</v>
      </c>
      <c r="L221" s="5">
        <v>24.28</v>
      </c>
      <c r="M221" s="6">
        <v>36743</v>
      </c>
      <c r="N221" s="5">
        <v>89.78</v>
      </c>
      <c r="O221" s="6">
        <v>36831</v>
      </c>
      <c r="P221" s="5" t="s">
        <v>294</v>
      </c>
    </row>
    <row r="222" spans="1:16" x14ac:dyDescent="0.2">
      <c r="A222" s="6">
        <v>36832</v>
      </c>
      <c r="B222" s="5" t="s">
        <v>294</v>
      </c>
      <c r="C222" s="6">
        <v>36744</v>
      </c>
      <c r="D222" s="5">
        <v>61.23</v>
      </c>
      <c r="E222" s="6">
        <v>36832</v>
      </c>
      <c r="F222" s="5">
        <v>115.61</v>
      </c>
      <c r="G222" s="6">
        <v>36832</v>
      </c>
      <c r="H222" s="5">
        <v>-0.497</v>
      </c>
      <c r="I222" s="6">
        <v>36832</v>
      </c>
      <c r="J222" s="5">
        <v>99.23</v>
      </c>
      <c r="K222" s="6">
        <v>36832</v>
      </c>
      <c r="L222" s="5">
        <v>23.92</v>
      </c>
      <c r="M222" s="6">
        <v>36744</v>
      </c>
      <c r="N222" s="5">
        <v>89.78</v>
      </c>
      <c r="O222" s="6">
        <v>36832</v>
      </c>
      <c r="P222" s="5" t="s">
        <v>294</v>
      </c>
    </row>
    <row r="223" spans="1:16" x14ac:dyDescent="0.2">
      <c r="A223" s="6">
        <v>36833</v>
      </c>
      <c r="B223" s="5" t="s">
        <v>294</v>
      </c>
      <c r="C223" s="6">
        <v>36745</v>
      </c>
      <c r="D223" s="5">
        <v>35.46</v>
      </c>
      <c r="E223" s="6">
        <v>36833</v>
      </c>
      <c r="F223" s="5">
        <v>114.97</v>
      </c>
      <c r="G223" s="6">
        <v>36833</v>
      </c>
      <c r="H223" s="5">
        <v>-0.41599999999999998</v>
      </c>
      <c r="I223" s="6">
        <v>36833</v>
      </c>
      <c r="J223" s="5">
        <v>99.24</v>
      </c>
      <c r="K223" s="6">
        <v>36833</v>
      </c>
      <c r="L223" s="5">
        <v>23.67</v>
      </c>
      <c r="M223" s="6">
        <v>36745</v>
      </c>
      <c r="N223" s="5">
        <v>85.39</v>
      </c>
      <c r="O223" s="6">
        <v>36833</v>
      </c>
      <c r="P223" s="5" t="s">
        <v>294</v>
      </c>
    </row>
    <row r="224" spans="1:16" x14ac:dyDescent="0.2">
      <c r="A224" s="6">
        <v>36836</v>
      </c>
      <c r="B224" s="5" t="s">
        <v>294</v>
      </c>
      <c r="C224" s="6">
        <v>36746</v>
      </c>
      <c r="D224" s="5">
        <v>18.690000000000001</v>
      </c>
      <c r="E224" s="6">
        <v>36836</v>
      </c>
      <c r="F224" s="5">
        <v>115.59</v>
      </c>
      <c r="G224" s="6">
        <v>36836</v>
      </c>
      <c r="H224" s="5">
        <v>-0.36499999999999999</v>
      </c>
      <c r="I224" s="6">
        <v>36836</v>
      </c>
      <c r="J224" s="5">
        <v>99.24</v>
      </c>
      <c r="K224" s="6">
        <v>36836</v>
      </c>
      <c r="L224" s="5">
        <v>24.52</v>
      </c>
      <c r="M224" s="6">
        <v>36746</v>
      </c>
      <c r="N224" s="5">
        <v>82.93</v>
      </c>
      <c r="O224" s="6">
        <v>36836</v>
      </c>
      <c r="P224" s="5" t="s">
        <v>294</v>
      </c>
    </row>
    <row r="225" spans="1:16" x14ac:dyDescent="0.2">
      <c r="A225" s="6">
        <v>36837</v>
      </c>
      <c r="B225" s="5" t="s">
        <v>294</v>
      </c>
      <c r="C225" s="6">
        <v>36747</v>
      </c>
      <c r="D225" s="5">
        <v>39.75</v>
      </c>
      <c r="E225" s="6">
        <v>36837</v>
      </c>
      <c r="F225" s="5">
        <v>115.61</v>
      </c>
      <c r="G225" s="6">
        <v>36837</v>
      </c>
      <c r="H225" s="5">
        <v>-0.42299999999999999</v>
      </c>
      <c r="I225" s="6">
        <v>36837</v>
      </c>
      <c r="J225" s="5">
        <v>99.24</v>
      </c>
      <c r="K225" s="6">
        <v>36837</v>
      </c>
      <c r="L225" s="5">
        <v>24.91</v>
      </c>
      <c r="M225" s="6">
        <v>36747</v>
      </c>
      <c r="N225" s="5">
        <v>82.23</v>
      </c>
      <c r="O225" s="6">
        <v>36837</v>
      </c>
      <c r="P225" s="5" t="s">
        <v>294</v>
      </c>
    </row>
    <row r="226" spans="1:16" x14ac:dyDescent="0.2">
      <c r="A226" s="6">
        <v>36838</v>
      </c>
      <c r="B226" s="5" t="s">
        <v>294</v>
      </c>
      <c r="C226" s="6">
        <v>36748</v>
      </c>
      <c r="D226" s="5">
        <v>17.95</v>
      </c>
      <c r="E226" s="6">
        <v>36838</v>
      </c>
      <c r="F226" s="5">
        <v>116.17</v>
      </c>
      <c r="G226" s="6">
        <v>36838</v>
      </c>
      <c r="H226" s="5">
        <v>-0.52300000000000002</v>
      </c>
      <c r="I226" s="6">
        <v>36838</v>
      </c>
      <c r="J226" s="5">
        <v>99.33</v>
      </c>
      <c r="K226" s="6">
        <v>36838</v>
      </c>
      <c r="L226" s="5">
        <v>25.66</v>
      </c>
      <c r="M226" s="6">
        <v>36748</v>
      </c>
      <c r="N226" s="5">
        <v>84.06</v>
      </c>
      <c r="O226" s="6">
        <v>36838</v>
      </c>
      <c r="P226" s="5" t="s">
        <v>294</v>
      </c>
    </row>
    <row r="227" spans="1:16" x14ac:dyDescent="0.2">
      <c r="A227" s="6">
        <v>36839</v>
      </c>
      <c r="B227" s="5" t="s">
        <v>294</v>
      </c>
      <c r="C227" s="6">
        <v>36749</v>
      </c>
      <c r="D227" s="5">
        <v>25.45</v>
      </c>
      <c r="E227" s="6">
        <v>36839</v>
      </c>
      <c r="F227" s="5">
        <v>115.34</v>
      </c>
      <c r="G227" s="6">
        <v>36839</v>
      </c>
      <c r="H227" s="5">
        <v>-0.625</v>
      </c>
      <c r="I227" s="6">
        <v>36839</v>
      </c>
      <c r="J227" s="5">
        <v>99.34</v>
      </c>
      <c r="K227" s="6">
        <v>36839</v>
      </c>
      <c r="L227" s="5">
        <v>27.2</v>
      </c>
      <c r="M227" s="6">
        <v>36749</v>
      </c>
      <c r="N227" s="5">
        <v>84.06</v>
      </c>
      <c r="O227" s="6">
        <v>36839</v>
      </c>
      <c r="P227" s="5" t="s">
        <v>294</v>
      </c>
    </row>
    <row r="228" spans="1:16" x14ac:dyDescent="0.2">
      <c r="A228" s="6">
        <v>36840</v>
      </c>
      <c r="B228" s="5" t="s">
        <v>294</v>
      </c>
      <c r="C228" s="6">
        <v>36750</v>
      </c>
      <c r="D228" s="5">
        <v>26.59</v>
      </c>
      <c r="E228" s="6">
        <v>36840</v>
      </c>
      <c r="F228" s="5">
        <v>115.79</v>
      </c>
      <c r="G228" s="6">
        <v>36840</v>
      </c>
      <c r="H228" s="5">
        <v>-0.78700000000000003</v>
      </c>
      <c r="I228" s="6">
        <v>36840</v>
      </c>
      <c r="J228" s="5">
        <v>99.47</v>
      </c>
      <c r="K228" s="6">
        <v>36840</v>
      </c>
      <c r="L228" s="5">
        <v>28.53</v>
      </c>
      <c r="M228" s="6">
        <v>36750</v>
      </c>
      <c r="N228" s="5">
        <v>84.06</v>
      </c>
      <c r="O228" s="6">
        <v>36840</v>
      </c>
      <c r="P228" s="5" t="s">
        <v>294</v>
      </c>
    </row>
    <row r="229" spans="1:16" x14ac:dyDescent="0.2">
      <c r="A229" s="6">
        <v>36843</v>
      </c>
      <c r="B229" s="5" t="s">
        <v>294</v>
      </c>
      <c r="C229" s="6">
        <v>36751</v>
      </c>
      <c r="D229" s="5">
        <v>136.82</v>
      </c>
      <c r="E229" s="6">
        <v>36843</v>
      </c>
      <c r="F229" s="5">
        <v>115.7</v>
      </c>
      <c r="G229" s="6">
        <v>36843</v>
      </c>
      <c r="H229" s="5">
        <v>-0.84299999999999997</v>
      </c>
      <c r="I229" s="6">
        <v>36843</v>
      </c>
      <c r="J229" s="5">
        <v>99.51</v>
      </c>
      <c r="K229" s="6">
        <v>36843</v>
      </c>
      <c r="L229" s="5">
        <v>29.06</v>
      </c>
      <c r="M229" s="6">
        <v>36751</v>
      </c>
      <c r="N229" s="5">
        <v>84.06</v>
      </c>
      <c r="O229" s="6">
        <v>36843</v>
      </c>
      <c r="P229" s="5" t="s">
        <v>294</v>
      </c>
    </row>
    <row r="230" spans="1:16" x14ac:dyDescent="0.2">
      <c r="A230" s="6">
        <v>36844</v>
      </c>
      <c r="B230" s="5" t="s">
        <v>294</v>
      </c>
      <c r="C230" s="6">
        <v>36752</v>
      </c>
      <c r="D230" s="5">
        <v>99.39</v>
      </c>
      <c r="E230" s="6">
        <v>36844</v>
      </c>
      <c r="F230" s="5">
        <v>116.22</v>
      </c>
      <c r="G230" s="6">
        <v>36844</v>
      </c>
      <c r="H230" s="5">
        <v>-0.73599999999999999</v>
      </c>
      <c r="I230" s="6">
        <v>36844</v>
      </c>
      <c r="J230" s="5">
        <v>99.4</v>
      </c>
      <c r="K230" s="6">
        <v>36844</v>
      </c>
      <c r="L230" s="5">
        <v>26.81</v>
      </c>
      <c r="M230" s="6">
        <v>36752</v>
      </c>
      <c r="N230" s="5">
        <v>79.260000000000005</v>
      </c>
      <c r="O230" s="6">
        <v>36844</v>
      </c>
      <c r="P230" s="5" t="s">
        <v>294</v>
      </c>
    </row>
    <row r="231" spans="1:16" x14ac:dyDescent="0.2">
      <c r="A231" s="6">
        <v>36845</v>
      </c>
      <c r="B231" s="5" t="s">
        <v>294</v>
      </c>
      <c r="C231" s="6">
        <v>36753</v>
      </c>
      <c r="D231" s="5">
        <v>75.239999999999995</v>
      </c>
      <c r="E231" s="6">
        <v>36845</v>
      </c>
      <c r="F231" s="5">
        <v>116.39</v>
      </c>
      <c r="G231" s="6">
        <v>36845</v>
      </c>
      <c r="H231" s="5">
        <v>-0.73399999999999999</v>
      </c>
      <c r="I231" s="6">
        <v>36845</v>
      </c>
      <c r="J231" s="5">
        <v>99.36</v>
      </c>
      <c r="K231" s="6">
        <v>36845</v>
      </c>
      <c r="L231" s="5">
        <v>26.15</v>
      </c>
      <c r="M231" s="6">
        <v>36753</v>
      </c>
      <c r="N231" s="5">
        <v>80.17</v>
      </c>
      <c r="O231" s="6">
        <v>36845</v>
      </c>
      <c r="P231" s="5" t="s">
        <v>294</v>
      </c>
    </row>
    <row r="232" spans="1:16" x14ac:dyDescent="0.2">
      <c r="A232" s="6">
        <v>36846</v>
      </c>
      <c r="B232" s="5" t="s">
        <v>294</v>
      </c>
      <c r="C232" s="6">
        <v>36754</v>
      </c>
      <c r="D232" s="5">
        <v>39.08</v>
      </c>
      <c r="E232" s="6">
        <v>36846</v>
      </c>
      <c r="F232" s="5">
        <v>116.93</v>
      </c>
      <c r="G232" s="6">
        <v>36846</v>
      </c>
      <c r="H232" s="5">
        <v>-0.78100000000000003</v>
      </c>
      <c r="I232" s="6">
        <v>36846</v>
      </c>
      <c r="J232" s="5">
        <v>99.43</v>
      </c>
      <c r="K232" s="6">
        <v>36846</v>
      </c>
      <c r="L232" s="5">
        <v>25.05</v>
      </c>
      <c r="M232" s="6">
        <v>36754</v>
      </c>
      <c r="N232" s="5">
        <v>78.430000000000007</v>
      </c>
      <c r="O232" s="6">
        <v>36846</v>
      </c>
      <c r="P232" s="5" t="s">
        <v>294</v>
      </c>
    </row>
    <row r="233" spans="1:16" x14ac:dyDescent="0.2">
      <c r="A233" s="6">
        <v>36847</v>
      </c>
      <c r="B233" s="5" t="s">
        <v>294</v>
      </c>
      <c r="C233" s="6">
        <v>36755</v>
      </c>
      <c r="D233" s="5">
        <v>25.95</v>
      </c>
      <c r="E233" s="6">
        <v>36847</v>
      </c>
      <c r="F233" s="5">
        <v>117.31</v>
      </c>
      <c r="G233" s="6">
        <v>36847</v>
      </c>
      <c r="H233" s="5">
        <v>-0.74099999999999999</v>
      </c>
      <c r="I233" s="6">
        <v>36847</v>
      </c>
      <c r="J233" s="5">
        <v>99.48</v>
      </c>
      <c r="K233" s="6">
        <v>36847</v>
      </c>
      <c r="L233" s="5">
        <v>24.81</v>
      </c>
      <c r="M233" s="6">
        <v>36755</v>
      </c>
      <c r="N233" s="5">
        <v>80.040000000000006</v>
      </c>
      <c r="O233" s="6">
        <v>36847</v>
      </c>
      <c r="P233" s="5" t="s">
        <v>294</v>
      </c>
    </row>
    <row r="234" spans="1:16" x14ac:dyDescent="0.2">
      <c r="A234" s="6">
        <v>36850</v>
      </c>
      <c r="B234" s="5" t="s">
        <v>294</v>
      </c>
      <c r="C234" s="6">
        <v>36756</v>
      </c>
      <c r="D234" s="5">
        <v>34.799999999999997</v>
      </c>
      <c r="E234" s="6">
        <v>36850</v>
      </c>
      <c r="F234" s="5">
        <v>117.35</v>
      </c>
      <c r="G234" s="6">
        <v>36850</v>
      </c>
      <c r="H234" s="5">
        <v>-0.89400000000000002</v>
      </c>
      <c r="I234" s="6">
        <v>36850</v>
      </c>
      <c r="J234" s="5">
        <v>99.58</v>
      </c>
      <c r="K234" s="6">
        <v>36850</v>
      </c>
      <c r="L234" s="5">
        <v>27.43</v>
      </c>
      <c r="M234" s="6">
        <v>36756</v>
      </c>
      <c r="N234" s="5">
        <v>80.38</v>
      </c>
      <c r="O234" s="6">
        <v>36850</v>
      </c>
      <c r="P234" s="5" t="s">
        <v>294</v>
      </c>
    </row>
    <row r="235" spans="1:16" x14ac:dyDescent="0.2">
      <c r="A235" s="6">
        <v>36851</v>
      </c>
      <c r="B235" s="5" t="s">
        <v>294</v>
      </c>
      <c r="C235" s="6">
        <v>36757</v>
      </c>
      <c r="D235" s="5">
        <v>19.37</v>
      </c>
      <c r="E235" s="6">
        <v>36851</v>
      </c>
      <c r="F235" s="5">
        <v>117.95</v>
      </c>
      <c r="G235" s="6">
        <v>36851</v>
      </c>
      <c r="H235" s="5">
        <v>-0.88100000000000001</v>
      </c>
      <c r="I235" s="6">
        <v>36851</v>
      </c>
      <c r="J235" s="5">
        <v>99.58</v>
      </c>
      <c r="K235" s="6">
        <v>36851</v>
      </c>
      <c r="L235" s="5">
        <v>26.62</v>
      </c>
      <c r="M235" s="6">
        <v>36757</v>
      </c>
      <c r="N235" s="5">
        <v>80.38</v>
      </c>
      <c r="O235" s="6">
        <v>36851</v>
      </c>
      <c r="P235" s="5" t="s">
        <v>294</v>
      </c>
    </row>
    <row r="236" spans="1:16" x14ac:dyDescent="0.2">
      <c r="A236" s="6">
        <v>36852</v>
      </c>
      <c r="B236" s="5" t="s">
        <v>294</v>
      </c>
      <c r="C236" s="6">
        <v>36758</v>
      </c>
      <c r="D236" s="5">
        <v>64.16</v>
      </c>
      <c r="E236" s="6">
        <v>36852</v>
      </c>
      <c r="F236" s="5">
        <v>117.85</v>
      </c>
      <c r="G236" s="6">
        <v>36852</v>
      </c>
      <c r="H236" s="5">
        <v>-0.95899999999999996</v>
      </c>
      <c r="I236" s="6">
        <v>36852</v>
      </c>
      <c r="J236" s="5">
        <v>99.63</v>
      </c>
      <c r="K236" s="6">
        <v>36852</v>
      </c>
      <c r="L236" s="5">
        <v>27.71</v>
      </c>
      <c r="M236" s="6">
        <v>36758</v>
      </c>
      <c r="N236" s="5">
        <v>80.38</v>
      </c>
      <c r="O236" s="6">
        <v>36852</v>
      </c>
      <c r="P236" s="5" t="s">
        <v>294</v>
      </c>
    </row>
    <row r="237" spans="1:16" x14ac:dyDescent="0.2">
      <c r="A237" s="6">
        <v>36853</v>
      </c>
      <c r="B237" s="5" t="s">
        <v>294</v>
      </c>
      <c r="C237" s="6">
        <v>36759</v>
      </c>
      <c r="D237" s="5">
        <v>42.37</v>
      </c>
      <c r="E237" s="6">
        <v>36853</v>
      </c>
      <c r="F237" s="5">
        <v>118.09</v>
      </c>
      <c r="G237" s="6">
        <v>36853</v>
      </c>
      <c r="H237" s="5">
        <v>-1.0589999999999999</v>
      </c>
      <c r="I237" s="6">
        <v>36853</v>
      </c>
      <c r="J237" s="5">
        <v>99.63</v>
      </c>
      <c r="K237" s="6">
        <v>36853</v>
      </c>
      <c r="L237" s="5">
        <v>27.71</v>
      </c>
      <c r="M237" s="6">
        <v>36759</v>
      </c>
      <c r="N237" s="5">
        <v>80.38</v>
      </c>
      <c r="O237" s="6">
        <v>36853</v>
      </c>
      <c r="P237" s="5" t="s">
        <v>294</v>
      </c>
    </row>
    <row r="238" spans="1:16" x14ac:dyDescent="0.2">
      <c r="A238" s="6">
        <v>36854</v>
      </c>
      <c r="B238" s="5" t="s">
        <v>294</v>
      </c>
      <c r="C238" s="6">
        <v>36760</v>
      </c>
      <c r="D238" s="5">
        <v>24.5</v>
      </c>
      <c r="E238" s="6">
        <v>36854</v>
      </c>
      <c r="F238" s="5">
        <v>118.48</v>
      </c>
      <c r="G238" s="6">
        <v>36854</v>
      </c>
      <c r="H238" s="5">
        <v>-0.85699999999999998</v>
      </c>
      <c r="I238" s="6">
        <v>36854</v>
      </c>
      <c r="J238" s="5">
        <v>99.59</v>
      </c>
      <c r="K238" s="6">
        <v>36854</v>
      </c>
      <c r="L238" s="5">
        <v>26</v>
      </c>
      <c r="M238" s="6">
        <v>36760</v>
      </c>
      <c r="N238" s="5">
        <v>75.5</v>
      </c>
      <c r="O238" s="6">
        <v>36854</v>
      </c>
      <c r="P238" s="5" t="s">
        <v>294</v>
      </c>
    </row>
    <row r="239" spans="1:16" x14ac:dyDescent="0.2">
      <c r="A239" s="6">
        <v>36857</v>
      </c>
      <c r="B239" s="5" t="s">
        <v>294</v>
      </c>
      <c r="C239" s="6">
        <v>36761</v>
      </c>
      <c r="D239" s="5">
        <v>29.26</v>
      </c>
      <c r="E239" s="6">
        <v>36857</v>
      </c>
      <c r="F239" s="5">
        <v>117.1</v>
      </c>
      <c r="G239" s="6">
        <v>36857</v>
      </c>
      <c r="H239" s="5">
        <v>-0.99099999999999999</v>
      </c>
      <c r="I239" s="6">
        <v>36857</v>
      </c>
      <c r="J239" s="5">
        <v>99.55</v>
      </c>
      <c r="K239" s="6">
        <v>36857</v>
      </c>
      <c r="L239" s="5">
        <v>26.93</v>
      </c>
      <c r="M239" s="6">
        <v>36761</v>
      </c>
      <c r="N239" s="5">
        <v>77.05</v>
      </c>
      <c r="O239" s="6">
        <v>36857</v>
      </c>
      <c r="P239" s="5" t="s">
        <v>294</v>
      </c>
    </row>
    <row r="240" spans="1:16" x14ac:dyDescent="0.2">
      <c r="A240" s="6">
        <v>36858</v>
      </c>
      <c r="B240" s="5" t="s">
        <v>294</v>
      </c>
      <c r="C240" s="6">
        <v>36762</v>
      </c>
      <c r="D240" s="5">
        <v>26.38</v>
      </c>
      <c r="E240" s="6">
        <v>36858</v>
      </c>
      <c r="F240" s="5">
        <v>116.63</v>
      </c>
      <c r="G240" s="6">
        <v>36858</v>
      </c>
      <c r="H240" s="5">
        <v>-1.133</v>
      </c>
      <c r="I240" s="6">
        <v>36858</v>
      </c>
      <c r="J240" s="5">
        <v>99.58</v>
      </c>
      <c r="K240" s="6">
        <v>36858</v>
      </c>
      <c r="L240" s="5">
        <v>27.64</v>
      </c>
      <c r="M240" s="6">
        <v>36762</v>
      </c>
      <c r="N240" s="5">
        <v>77.05</v>
      </c>
      <c r="O240" s="6">
        <v>36858</v>
      </c>
      <c r="P240" s="5" t="s">
        <v>294</v>
      </c>
    </row>
    <row r="241" spans="1:16" x14ac:dyDescent="0.2">
      <c r="A241" s="6">
        <v>36859</v>
      </c>
      <c r="B241" s="5" t="s">
        <v>294</v>
      </c>
      <c r="C241" s="6">
        <v>36763</v>
      </c>
      <c r="D241" s="5">
        <v>21.61</v>
      </c>
      <c r="E241" s="6">
        <v>36859</v>
      </c>
      <c r="F241" s="5">
        <v>116.61</v>
      </c>
      <c r="G241" s="6">
        <v>36859</v>
      </c>
      <c r="H241" s="5">
        <v>-1.242</v>
      </c>
      <c r="I241" s="6">
        <v>36859</v>
      </c>
      <c r="J241" s="5">
        <v>99.56</v>
      </c>
      <c r="K241" s="6">
        <v>36859</v>
      </c>
      <c r="L241" s="5">
        <v>27.49</v>
      </c>
      <c r="M241" s="6">
        <v>36763</v>
      </c>
      <c r="N241" s="5">
        <v>75.81</v>
      </c>
      <c r="O241" s="6">
        <v>36859</v>
      </c>
      <c r="P241" s="5" t="s">
        <v>294</v>
      </c>
    </row>
    <row r="242" spans="1:16" x14ac:dyDescent="0.2">
      <c r="A242" s="6">
        <v>36860</v>
      </c>
      <c r="B242" s="5" t="s">
        <v>294</v>
      </c>
      <c r="C242" s="6">
        <v>36764</v>
      </c>
      <c r="D242" s="5">
        <v>74</v>
      </c>
      <c r="E242" s="6">
        <v>36860</v>
      </c>
      <c r="F242" s="5">
        <v>115.24</v>
      </c>
      <c r="G242" s="6">
        <v>36860</v>
      </c>
      <c r="H242" s="5">
        <v>-1.3979999999999999</v>
      </c>
      <c r="I242" s="6">
        <v>36860</v>
      </c>
      <c r="J242" s="5">
        <v>99.62</v>
      </c>
      <c r="K242" s="6">
        <v>36860</v>
      </c>
      <c r="L242" s="5">
        <v>29.65</v>
      </c>
      <c r="M242" s="6">
        <v>36764</v>
      </c>
      <c r="N242" s="5">
        <v>75.81</v>
      </c>
      <c r="O242" s="6">
        <v>36860</v>
      </c>
      <c r="P242" s="5" t="s">
        <v>294</v>
      </c>
    </row>
    <row r="243" spans="1:16" x14ac:dyDescent="0.2">
      <c r="A243" s="6">
        <v>36861</v>
      </c>
      <c r="B243" s="5" t="s">
        <v>294</v>
      </c>
      <c r="C243" s="6">
        <v>36765</v>
      </c>
      <c r="D243" s="5">
        <v>72.05</v>
      </c>
      <c r="E243" s="6">
        <v>36861</v>
      </c>
      <c r="F243" s="5">
        <v>114.73</v>
      </c>
      <c r="G243" s="6">
        <v>36861</v>
      </c>
      <c r="H243" s="5">
        <v>-1.202</v>
      </c>
      <c r="I243" s="6">
        <v>36861</v>
      </c>
      <c r="J243" s="5">
        <v>99.63</v>
      </c>
      <c r="K243" s="6">
        <v>36861</v>
      </c>
      <c r="L243" s="5">
        <v>27.48</v>
      </c>
      <c r="M243" s="6">
        <v>36765</v>
      </c>
      <c r="N243" s="5">
        <v>75.81</v>
      </c>
      <c r="O243" s="6">
        <v>36861</v>
      </c>
      <c r="P243" s="5" t="s">
        <v>294</v>
      </c>
    </row>
    <row r="244" spans="1:16" x14ac:dyDescent="0.2">
      <c r="A244" s="6">
        <v>36864</v>
      </c>
      <c r="B244" s="5" t="s">
        <v>294</v>
      </c>
      <c r="C244" s="6">
        <v>36766</v>
      </c>
      <c r="D244" s="5">
        <v>20.59</v>
      </c>
      <c r="E244" s="6">
        <v>36864</v>
      </c>
      <c r="F244" s="5">
        <v>113.71</v>
      </c>
      <c r="G244" s="6">
        <v>36864</v>
      </c>
      <c r="H244" s="5">
        <v>-1.2729999999999999</v>
      </c>
      <c r="I244" s="6">
        <v>36864</v>
      </c>
      <c r="J244" s="5">
        <v>99.6</v>
      </c>
      <c r="K244" s="6">
        <v>36864</v>
      </c>
      <c r="L244" s="5">
        <v>27.78</v>
      </c>
      <c r="M244" s="6">
        <v>36766</v>
      </c>
      <c r="N244" s="5">
        <v>75.239999999999995</v>
      </c>
      <c r="O244" s="6">
        <v>36864</v>
      </c>
      <c r="P244" s="5" t="s">
        <v>294</v>
      </c>
    </row>
    <row r="245" spans="1:16" x14ac:dyDescent="0.2">
      <c r="A245" s="6">
        <v>36865</v>
      </c>
      <c r="B245" s="5" t="s">
        <v>294</v>
      </c>
      <c r="C245" s="6">
        <v>36767</v>
      </c>
      <c r="D245" s="5">
        <v>23.52</v>
      </c>
      <c r="E245" s="6">
        <v>36865</v>
      </c>
      <c r="F245" s="5">
        <v>114.47</v>
      </c>
      <c r="G245" s="6">
        <v>36865</v>
      </c>
      <c r="H245" s="5">
        <v>-1.373</v>
      </c>
      <c r="I245" s="6">
        <v>36865</v>
      </c>
      <c r="J245" s="5">
        <v>99.39</v>
      </c>
      <c r="K245" s="6">
        <v>36865</v>
      </c>
      <c r="L245" s="5">
        <v>24.99</v>
      </c>
      <c r="M245" s="6">
        <v>36767</v>
      </c>
      <c r="N245" s="5">
        <v>75.75</v>
      </c>
      <c r="O245" s="6">
        <v>36865</v>
      </c>
      <c r="P245" s="5" t="s">
        <v>294</v>
      </c>
    </row>
    <row r="246" spans="1:16" x14ac:dyDescent="0.2">
      <c r="A246" s="6">
        <v>36866</v>
      </c>
      <c r="B246" s="5" t="s">
        <v>294</v>
      </c>
      <c r="C246" s="6">
        <v>36768</v>
      </c>
      <c r="D246" s="5">
        <v>118.97</v>
      </c>
      <c r="E246" s="6">
        <v>36866</v>
      </c>
      <c r="F246" s="5">
        <v>113.31</v>
      </c>
      <c r="G246" s="6">
        <v>36866</v>
      </c>
      <c r="H246" s="5">
        <v>-1.3939999999999999</v>
      </c>
      <c r="I246" s="6">
        <v>36866</v>
      </c>
      <c r="J246" s="5">
        <v>99.4</v>
      </c>
      <c r="K246" s="6">
        <v>36866</v>
      </c>
      <c r="L246" s="5">
        <v>25.07</v>
      </c>
      <c r="M246" s="6">
        <v>36768</v>
      </c>
      <c r="N246" s="5">
        <v>76.86</v>
      </c>
      <c r="O246" s="6">
        <v>36866</v>
      </c>
      <c r="P246" s="5" t="s">
        <v>294</v>
      </c>
    </row>
    <row r="247" spans="1:16" x14ac:dyDescent="0.2">
      <c r="A247" s="6">
        <v>36867</v>
      </c>
      <c r="B247" s="5" t="s">
        <v>294</v>
      </c>
      <c r="C247" s="6">
        <v>36769</v>
      </c>
      <c r="D247" s="5">
        <v>26.27</v>
      </c>
      <c r="E247" s="6">
        <v>36867</v>
      </c>
      <c r="F247" s="5">
        <v>113.44</v>
      </c>
      <c r="G247" s="6">
        <v>36867</v>
      </c>
      <c r="H247" s="5">
        <v>-1.296</v>
      </c>
      <c r="I247" s="6">
        <v>36867</v>
      </c>
      <c r="J247" s="5">
        <v>99.43</v>
      </c>
      <c r="K247" s="6">
        <v>36867</v>
      </c>
      <c r="L247" s="5">
        <v>25.34</v>
      </c>
      <c r="M247" s="6">
        <v>36769</v>
      </c>
      <c r="N247" s="5">
        <v>79.540000000000006</v>
      </c>
      <c r="O247" s="6">
        <v>36867</v>
      </c>
      <c r="P247" s="5" t="s">
        <v>294</v>
      </c>
    </row>
    <row r="248" spans="1:16" x14ac:dyDescent="0.2">
      <c r="A248" s="6">
        <v>36868</v>
      </c>
      <c r="B248" s="5" t="s">
        <v>294</v>
      </c>
      <c r="C248" s="6">
        <v>36770</v>
      </c>
      <c r="D248" s="5">
        <v>21.4</v>
      </c>
      <c r="E248" s="6">
        <v>36868</v>
      </c>
      <c r="F248" s="5">
        <v>114.05</v>
      </c>
      <c r="G248" s="6">
        <v>36868</v>
      </c>
      <c r="H248" s="5">
        <v>-1.1819999999999999</v>
      </c>
      <c r="I248" s="6">
        <v>36868</v>
      </c>
      <c r="J248" s="5">
        <v>99.36</v>
      </c>
      <c r="K248" s="6">
        <v>36868</v>
      </c>
      <c r="L248" s="5">
        <v>22.41</v>
      </c>
      <c r="M248" s="6">
        <v>36770</v>
      </c>
      <c r="N248" s="5">
        <v>77.86</v>
      </c>
      <c r="O248" s="6">
        <v>36868</v>
      </c>
      <c r="P248" s="5" t="s">
        <v>294</v>
      </c>
    </row>
    <row r="249" spans="1:16" x14ac:dyDescent="0.2">
      <c r="A249" s="6">
        <v>36871</v>
      </c>
      <c r="B249" s="5" t="s">
        <v>294</v>
      </c>
      <c r="C249" s="6">
        <v>36771</v>
      </c>
      <c r="D249" s="5">
        <v>36.75</v>
      </c>
      <c r="E249" s="6">
        <v>36871</v>
      </c>
      <c r="F249" s="5">
        <v>114.29</v>
      </c>
      <c r="G249" s="6">
        <v>36871</v>
      </c>
      <c r="H249" s="5">
        <v>-1.1719999999999999</v>
      </c>
      <c r="I249" s="6">
        <v>36871</v>
      </c>
      <c r="J249" s="5">
        <v>99.33</v>
      </c>
      <c r="K249" s="6">
        <v>36871</v>
      </c>
      <c r="L249" s="5">
        <v>23.51</v>
      </c>
      <c r="M249" s="6">
        <v>36771</v>
      </c>
      <c r="N249" s="5">
        <v>77.86</v>
      </c>
      <c r="O249" s="6">
        <v>36871</v>
      </c>
      <c r="P249" s="5" t="s">
        <v>294</v>
      </c>
    </row>
    <row r="250" spans="1:16" x14ac:dyDescent="0.2">
      <c r="A250" s="6">
        <v>36872</v>
      </c>
      <c r="B250" s="5" t="s">
        <v>294</v>
      </c>
      <c r="C250" s="6">
        <v>36772</v>
      </c>
      <c r="D250" s="5">
        <v>42.09</v>
      </c>
      <c r="E250" s="6">
        <v>36872</v>
      </c>
      <c r="F250" s="5">
        <v>114.26</v>
      </c>
      <c r="G250" s="6">
        <v>36872</v>
      </c>
      <c r="H250" s="5">
        <v>-1.2030000000000001</v>
      </c>
      <c r="I250" s="6">
        <v>36872</v>
      </c>
      <c r="J250" s="5">
        <v>99.37</v>
      </c>
      <c r="K250" s="6">
        <v>36872</v>
      </c>
      <c r="L250" s="5">
        <v>24.88</v>
      </c>
      <c r="M250" s="6">
        <v>36772</v>
      </c>
      <c r="N250" s="5">
        <v>77.86</v>
      </c>
      <c r="O250" s="6">
        <v>36872</v>
      </c>
      <c r="P250" s="5" t="s">
        <v>294</v>
      </c>
    </row>
    <row r="251" spans="1:16" x14ac:dyDescent="0.2">
      <c r="A251" s="6">
        <v>36873</v>
      </c>
      <c r="B251" s="5" t="s">
        <v>294</v>
      </c>
      <c r="C251" s="6">
        <v>36773</v>
      </c>
      <c r="D251" s="5">
        <v>95.25</v>
      </c>
      <c r="E251" s="6">
        <v>36873</v>
      </c>
      <c r="F251" s="5">
        <v>114.71</v>
      </c>
      <c r="G251" s="6">
        <v>36873</v>
      </c>
      <c r="H251" s="5">
        <v>-1.2909999999999999</v>
      </c>
      <c r="I251" s="6">
        <v>36873</v>
      </c>
      <c r="J251" s="5">
        <v>99.39</v>
      </c>
      <c r="K251" s="6">
        <v>36873</v>
      </c>
      <c r="L251" s="5">
        <v>23.63</v>
      </c>
      <c r="M251" s="6">
        <v>36773</v>
      </c>
      <c r="N251" s="5">
        <v>77.86</v>
      </c>
      <c r="O251" s="6">
        <v>36873</v>
      </c>
      <c r="P251" s="5" t="s">
        <v>294</v>
      </c>
    </row>
    <row r="252" spans="1:16" x14ac:dyDescent="0.2">
      <c r="A252" s="6">
        <v>36874</v>
      </c>
      <c r="B252" s="5" t="s">
        <v>294</v>
      </c>
      <c r="C252" s="6">
        <v>36774</v>
      </c>
      <c r="D252" s="5">
        <v>34.68</v>
      </c>
      <c r="E252" s="6">
        <v>36874</v>
      </c>
      <c r="F252" s="5">
        <v>113.38</v>
      </c>
      <c r="G252" s="6">
        <v>36874</v>
      </c>
      <c r="H252" s="5">
        <v>-1.3360000000000001</v>
      </c>
      <c r="I252" s="6">
        <v>36874</v>
      </c>
      <c r="J252" s="5">
        <v>99.42</v>
      </c>
      <c r="K252" s="6">
        <v>36874</v>
      </c>
      <c r="L252" s="5">
        <v>24.86</v>
      </c>
      <c r="M252" s="6">
        <v>36774</v>
      </c>
      <c r="N252" s="5">
        <v>77.41</v>
      </c>
      <c r="O252" s="6">
        <v>36874</v>
      </c>
      <c r="P252" s="5" t="s">
        <v>294</v>
      </c>
    </row>
    <row r="253" spans="1:16" x14ac:dyDescent="0.2">
      <c r="A253" s="6">
        <v>36875</v>
      </c>
      <c r="B253" s="5" t="s">
        <v>294</v>
      </c>
      <c r="C253" s="6">
        <v>36775</v>
      </c>
      <c r="D253" s="5">
        <v>33.24</v>
      </c>
      <c r="E253" s="6">
        <v>36875</v>
      </c>
      <c r="F253" s="5">
        <v>112.9</v>
      </c>
      <c r="G253" s="6">
        <v>36875</v>
      </c>
      <c r="H253" s="5">
        <v>-1.546</v>
      </c>
      <c r="I253" s="6">
        <v>36875</v>
      </c>
      <c r="J253" s="5">
        <v>99.53</v>
      </c>
      <c r="K253" s="6">
        <v>36875</v>
      </c>
      <c r="L253" s="5">
        <v>26.55</v>
      </c>
      <c r="M253" s="6">
        <v>36775</v>
      </c>
      <c r="N253" s="5">
        <v>84.12</v>
      </c>
      <c r="O253" s="6">
        <v>36875</v>
      </c>
      <c r="P253" s="5" t="s">
        <v>294</v>
      </c>
    </row>
    <row r="254" spans="1:16" x14ac:dyDescent="0.2">
      <c r="A254" s="6">
        <v>36878</v>
      </c>
      <c r="B254" s="5" t="s">
        <v>294</v>
      </c>
      <c r="C254" s="6">
        <v>36776</v>
      </c>
      <c r="D254" s="5">
        <v>42.87</v>
      </c>
      <c r="E254" s="6">
        <v>36878</v>
      </c>
      <c r="F254" s="5">
        <v>112.86</v>
      </c>
      <c r="G254" s="6">
        <v>36878</v>
      </c>
      <c r="H254" s="5">
        <v>-1.6379999999999999</v>
      </c>
      <c r="I254" s="6">
        <v>36878</v>
      </c>
      <c r="J254" s="5">
        <v>99.49</v>
      </c>
      <c r="K254" s="6">
        <v>36878</v>
      </c>
      <c r="L254" s="5">
        <v>27.7</v>
      </c>
      <c r="M254" s="6">
        <v>36776</v>
      </c>
      <c r="N254" s="5">
        <v>84.1</v>
      </c>
      <c r="O254" s="6">
        <v>36878</v>
      </c>
      <c r="P254" s="5" t="s">
        <v>294</v>
      </c>
    </row>
    <row r="255" spans="1:16" x14ac:dyDescent="0.2">
      <c r="A255" s="6">
        <v>36879</v>
      </c>
      <c r="B255" s="5" t="s">
        <v>294</v>
      </c>
      <c r="C255" s="6">
        <v>36777</v>
      </c>
      <c r="D255" s="5">
        <v>79.540000000000006</v>
      </c>
      <c r="E255" s="6">
        <v>36879</v>
      </c>
      <c r="F255" s="5">
        <v>113.21</v>
      </c>
      <c r="G255" s="6">
        <v>36879</v>
      </c>
      <c r="H255" s="5">
        <v>-1.593</v>
      </c>
      <c r="I255" s="6">
        <v>36879</v>
      </c>
      <c r="J255" s="5">
        <v>99.56</v>
      </c>
      <c r="K255" s="6">
        <v>36879</v>
      </c>
      <c r="L255" s="5">
        <v>27.17</v>
      </c>
      <c r="M255" s="6">
        <v>36777</v>
      </c>
      <c r="N255" s="5">
        <v>86.6</v>
      </c>
      <c r="O255" s="6">
        <v>36879</v>
      </c>
      <c r="P255" s="5" t="s">
        <v>294</v>
      </c>
    </row>
    <row r="256" spans="1:16" x14ac:dyDescent="0.2">
      <c r="A256" s="6">
        <v>36880</v>
      </c>
      <c r="B256" s="5" t="s">
        <v>294</v>
      </c>
      <c r="C256" s="6">
        <v>36778</v>
      </c>
      <c r="D256" s="5">
        <v>75.62</v>
      </c>
      <c r="E256" s="6">
        <v>36880</v>
      </c>
      <c r="F256" s="5">
        <v>111.89</v>
      </c>
      <c r="G256" s="6">
        <v>36880</v>
      </c>
      <c r="H256" s="5">
        <v>-2.177</v>
      </c>
      <c r="I256" s="6">
        <v>36880</v>
      </c>
      <c r="J256" s="5">
        <v>99.68</v>
      </c>
      <c r="K256" s="6">
        <v>36880</v>
      </c>
      <c r="L256" s="5">
        <v>31.74</v>
      </c>
      <c r="M256" s="6">
        <v>36778</v>
      </c>
      <c r="N256" s="5">
        <v>86.6</v>
      </c>
      <c r="O256" s="6">
        <v>36880</v>
      </c>
      <c r="P256" s="5" t="s">
        <v>294</v>
      </c>
    </row>
    <row r="257" spans="1:16" x14ac:dyDescent="0.2">
      <c r="A257" s="6">
        <v>36881</v>
      </c>
      <c r="B257" s="5" t="s">
        <v>294</v>
      </c>
      <c r="C257" s="6">
        <v>36779</v>
      </c>
      <c r="D257" s="5">
        <v>126.48</v>
      </c>
      <c r="E257" s="6">
        <v>36881</v>
      </c>
      <c r="F257" s="5">
        <v>111.51</v>
      </c>
      <c r="G257" s="6">
        <v>36881</v>
      </c>
      <c r="H257" s="5">
        <v>-2.573</v>
      </c>
      <c r="I257" s="6">
        <v>36881</v>
      </c>
      <c r="J257" s="5">
        <v>99.64</v>
      </c>
      <c r="K257" s="6">
        <v>36881</v>
      </c>
      <c r="L257" s="5">
        <v>29.66</v>
      </c>
      <c r="M257" s="6">
        <v>36779</v>
      </c>
      <c r="N257" s="5">
        <v>86.6</v>
      </c>
      <c r="O257" s="6">
        <v>36881</v>
      </c>
      <c r="P257" s="5" t="s">
        <v>294</v>
      </c>
    </row>
    <row r="258" spans="1:16" x14ac:dyDescent="0.2">
      <c r="A258" s="6">
        <v>36882</v>
      </c>
      <c r="B258" s="5" t="s">
        <v>294</v>
      </c>
      <c r="C258" s="6">
        <v>36780</v>
      </c>
      <c r="D258" s="5">
        <v>89.17</v>
      </c>
      <c r="E258" s="6">
        <v>36882</v>
      </c>
      <c r="F258" s="5">
        <v>110.82</v>
      </c>
      <c r="G258" s="6">
        <v>36882</v>
      </c>
      <c r="H258" s="5">
        <v>-2.7789999999999999</v>
      </c>
      <c r="I258" s="6">
        <v>36882</v>
      </c>
      <c r="J258" s="5">
        <v>99.5</v>
      </c>
      <c r="K258" s="6">
        <v>36882</v>
      </c>
      <c r="L258" s="5">
        <v>27.55</v>
      </c>
      <c r="M258" s="6">
        <v>36780</v>
      </c>
      <c r="N258" s="5">
        <v>84.19</v>
      </c>
      <c r="O258" s="6">
        <v>36882</v>
      </c>
      <c r="P258" s="5" t="s">
        <v>294</v>
      </c>
    </row>
    <row r="259" spans="1:16" x14ac:dyDescent="0.2">
      <c r="A259" s="6">
        <v>36885</v>
      </c>
      <c r="B259" s="5" t="s">
        <v>294</v>
      </c>
      <c r="C259" s="6">
        <v>36781</v>
      </c>
      <c r="D259" s="5">
        <v>39.56</v>
      </c>
      <c r="E259" s="6">
        <v>36885</v>
      </c>
      <c r="F259" s="5">
        <v>110.82</v>
      </c>
      <c r="G259" s="6">
        <v>36885</v>
      </c>
      <c r="H259" s="5">
        <v>-2.7789999999999999</v>
      </c>
      <c r="I259" s="6">
        <v>36885</v>
      </c>
      <c r="J259" s="5">
        <v>99.5</v>
      </c>
      <c r="K259" s="6">
        <v>36885</v>
      </c>
      <c r="L259" s="5">
        <v>27.55</v>
      </c>
      <c r="M259" s="6">
        <v>36781</v>
      </c>
      <c r="N259" s="5">
        <v>82.28</v>
      </c>
      <c r="O259" s="6">
        <v>36885</v>
      </c>
      <c r="P259" s="5" t="s">
        <v>294</v>
      </c>
    </row>
    <row r="260" spans="1:16" x14ac:dyDescent="0.2">
      <c r="A260" s="6">
        <v>36886</v>
      </c>
      <c r="B260" s="5" t="s">
        <v>294</v>
      </c>
      <c r="C260" s="6">
        <v>36782</v>
      </c>
      <c r="D260" s="5">
        <v>108.67</v>
      </c>
      <c r="E260" s="6">
        <v>36886</v>
      </c>
      <c r="F260" s="5">
        <v>110.31</v>
      </c>
      <c r="G260" s="6">
        <v>36886</v>
      </c>
      <c r="H260" s="5">
        <v>-1.96</v>
      </c>
      <c r="I260" s="6">
        <v>36886</v>
      </c>
      <c r="J260" s="5">
        <v>99.48</v>
      </c>
      <c r="K260" s="6">
        <v>36886</v>
      </c>
      <c r="L260" s="5">
        <v>28.73</v>
      </c>
      <c r="M260" s="6">
        <v>36782</v>
      </c>
      <c r="N260" s="5">
        <v>82.21</v>
      </c>
      <c r="O260" s="6">
        <v>36886</v>
      </c>
      <c r="P260" s="5" t="s">
        <v>294</v>
      </c>
    </row>
    <row r="261" spans="1:16" x14ac:dyDescent="0.2">
      <c r="A261" s="6">
        <v>36887</v>
      </c>
      <c r="B261" s="5" t="s">
        <v>294</v>
      </c>
      <c r="C261" s="6">
        <v>36783</v>
      </c>
      <c r="D261" s="5">
        <v>63.34</v>
      </c>
      <c r="E261" s="6">
        <v>36887</v>
      </c>
      <c r="F261" s="5">
        <v>110.21</v>
      </c>
      <c r="G261" s="6">
        <v>36887</v>
      </c>
      <c r="H261" s="5">
        <v>-1.8440000000000001</v>
      </c>
      <c r="I261" s="6">
        <v>36887</v>
      </c>
      <c r="J261" s="5">
        <v>99.46</v>
      </c>
      <c r="K261" s="6">
        <v>36887</v>
      </c>
      <c r="L261" s="5">
        <v>28.14</v>
      </c>
      <c r="M261" s="6">
        <v>36783</v>
      </c>
      <c r="N261" s="5">
        <v>82.22</v>
      </c>
      <c r="O261" s="6">
        <v>36887</v>
      </c>
      <c r="P261" s="5" t="s">
        <v>294</v>
      </c>
    </row>
    <row r="262" spans="1:16" x14ac:dyDescent="0.2">
      <c r="A262" s="6">
        <v>36888</v>
      </c>
      <c r="B262" s="5" t="s">
        <v>294</v>
      </c>
      <c r="C262" s="6">
        <v>36784</v>
      </c>
      <c r="D262" s="5">
        <v>46.02</v>
      </c>
      <c r="E262" s="6">
        <v>36888</v>
      </c>
      <c r="F262" s="5">
        <v>110.38</v>
      </c>
      <c r="G262" s="6">
        <v>36888</v>
      </c>
      <c r="H262" s="5">
        <v>-1.548</v>
      </c>
      <c r="I262" s="6">
        <v>36888</v>
      </c>
      <c r="J262" s="5">
        <v>99.43</v>
      </c>
      <c r="K262" s="6">
        <v>36888</v>
      </c>
      <c r="L262" s="5">
        <v>26.57</v>
      </c>
      <c r="M262" s="6">
        <v>36784</v>
      </c>
      <c r="N262" s="5">
        <v>86.71</v>
      </c>
      <c r="O262" s="6">
        <v>36888</v>
      </c>
      <c r="P262" s="5" t="s">
        <v>294</v>
      </c>
    </row>
    <row r="263" spans="1:16" x14ac:dyDescent="0.2">
      <c r="A263" s="6">
        <v>36889</v>
      </c>
      <c r="B263" s="5" t="s">
        <v>294</v>
      </c>
      <c r="C263" s="6">
        <v>36785</v>
      </c>
      <c r="D263" s="5">
        <v>17.14</v>
      </c>
      <c r="E263" s="6">
        <v>36889</v>
      </c>
      <c r="F263" s="5">
        <v>109.56</v>
      </c>
      <c r="G263" s="6">
        <v>36889</v>
      </c>
      <c r="H263" s="5">
        <v>-1.347</v>
      </c>
      <c r="I263" s="6">
        <v>36889</v>
      </c>
      <c r="J263" s="5">
        <v>99.47</v>
      </c>
      <c r="K263" s="6">
        <v>36889</v>
      </c>
      <c r="L263" s="5">
        <v>26.85</v>
      </c>
      <c r="M263" s="6">
        <v>36785</v>
      </c>
      <c r="N263" s="5">
        <v>86.71</v>
      </c>
      <c r="O263" s="6">
        <v>36889</v>
      </c>
      <c r="P263" s="5" t="s">
        <v>294</v>
      </c>
    </row>
    <row r="264" spans="1:16" x14ac:dyDescent="0.2">
      <c r="A264" s="6">
        <v>36892</v>
      </c>
      <c r="B264" s="5" t="s">
        <v>294</v>
      </c>
      <c r="C264" s="6">
        <v>36786</v>
      </c>
      <c r="D264" s="5">
        <v>87.51</v>
      </c>
      <c r="E264" s="6">
        <v>36892</v>
      </c>
      <c r="F264" s="5">
        <v>109.56</v>
      </c>
      <c r="G264" s="6">
        <v>36892</v>
      </c>
      <c r="H264" s="5">
        <v>-1.365</v>
      </c>
      <c r="I264" s="6">
        <v>36892</v>
      </c>
      <c r="J264" s="5">
        <v>99.47</v>
      </c>
      <c r="K264" s="6">
        <v>36892</v>
      </c>
      <c r="L264" s="5">
        <v>26.85</v>
      </c>
      <c r="M264" s="6">
        <v>36786</v>
      </c>
      <c r="N264" s="5">
        <v>86.71</v>
      </c>
      <c r="O264" s="6">
        <v>36892</v>
      </c>
      <c r="P264" s="5" t="s">
        <v>294</v>
      </c>
    </row>
    <row r="265" spans="1:16" x14ac:dyDescent="0.2">
      <c r="A265" s="6">
        <v>36893</v>
      </c>
      <c r="B265" s="5" t="s">
        <v>294</v>
      </c>
      <c r="C265" s="6">
        <v>36787</v>
      </c>
      <c r="D265" s="5">
        <v>12.73</v>
      </c>
      <c r="E265" s="6">
        <v>36893</v>
      </c>
      <c r="F265" s="5">
        <v>108.61</v>
      </c>
      <c r="G265" s="6">
        <v>36893</v>
      </c>
      <c r="H265" s="5">
        <v>-1.629</v>
      </c>
      <c r="I265" s="6">
        <v>36893</v>
      </c>
      <c r="J265" s="5">
        <v>99.6</v>
      </c>
      <c r="K265" s="6">
        <v>36893</v>
      </c>
      <c r="L265" s="5">
        <v>29.99</v>
      </c>
      <c r="M265" s="6">
        <v>36787</v>
      </c>
      <c r="N265" s="5">
        <v>89.59</v>
      </c>
      <c r="O265" s="6">
        <v>36893</v>
      </c>
      <c r="P265" s="5" t="s">
        <v>294</v>
      </c>
    </row>
    <row r="266" spans="1:16" x14ac:dyDescent="0.2">
      <c r="A266" s="6">
        <v>36894</v>
      </c>
      <c r="B266" s="5" t="s">
        <v>294</v>
      </c>
      <c r="C266" s="6">
        <v>36788</v>
      </c>
      <c r="D266" s="5">
        <v>74.58</v>
      </c>
      <c r="E266" s="6">
        <v>36894</v>
      </c>
      <c r="F266" s="5">
        <v>110.17</v>
      </c>
      <c r="G266" s="6">
        <v>36894</v>
      </c>
      <c r="H266" s="5">
        <v>-1.4419999999999999</v>
      </c>
      <c r="I266" s="6">
        <v>36894</v>
      </c>
      <c r="J266" s="5">
        <v>99.4</v>
      </c>
      <c r="K266" s="6">
        <v>36894</v>
      </c>
      <c r="L266" s="5">
        <v>26.6</v>
      </c>
      <c r="M266" s="6">
        <v>36788</v>
      </c>
      <c r="N266" s="5">
        <v>84.89</v>
      </c>
      <c r="O266" s="6">
        <v>36894</v>
      </c>
      <c r="P266" s="5" t="s">
        <v>294</v>
      </c>
    </row>
    <row r="267" spans="1:16" x14ac:dyDescent="0.2">
      <c r="A267" s="6">
        <v>36895</v>
      </c>
      <c r="B267" s="5" t="s">
        <v>294</v>
      </c>
      <c r="C267" s="6">
        <v>36789</v>
      </c>
      <c r="D267" s="5">
        <v>39.369999999999997</v>
      </c>
      <c r="E267" s="6">
        <v>36895</v>
      </c>
      <c r="F267" s="5">
        <v>108.81</v>
      </c>
      <c r="G267" s="6">
        <v>36895</v>
      </c>
      <c r="H267" s="5">
        <v>-1.333</v>
      </c>
      <c r="I267" s="6">
        <v>36895</v>
      </c>
      <c r="J267" s="5">
        <v>99.42</v>
      </c>
      <c r="K267" s="6">
        <v>36895</v>
      </c>
      <c r="L267" s="5">
        <v>26.97</v>
      </c>
      <c r="M267" s="6">
        <v>36789</v>
      </c>
      <c r="N267" s="5">
        <v>83.77</v>
      </c>
      <c r="O267" s="6">
        <v>36895</v>
      </c>
      <c r="P267" s="5" t="s">
        <v>294</v>
      </c>
    </row>
    <row r="268" spans="1:16" x14ac:dyDescent="0.2">
      <c r="A268" s="6">
        <v>36896</v>
      </c>
      <c r="B268" s="5" t="s">
        <v>294</v>
      </c>
      <c r="C268" s="6">
        <v>36790</v>
      </c>
      <c r="D268" s="5">
        <v>149.19</v>
      </c>
      <c r="E268" s="6">
        <v>36896</v>
      </c>
      <c r="F268" s="5">
        <v>108.42</v>
      </c>
      <c r="G268" s="6">
        <v>36896</v>
      </c>
      <c r="H268" s="5">
        <v>-1.69</v>
      </c>
      <c r="I268" s="6">
        <v>36896</v>
      </c>
      <c r="J268" s="5">
        <v>99.5</v>
      </c>
      <c r="K268" s="6">
        <v>36896</v>
      </c>
      <c r="L268" s="5">
        <v>28.67</v>
      </c>
      <c r="M268" s="6">
        <v>36790</v>
      </c>
      <c r="N268" s="5">
        <v>82.77</v>
      </c>
      <c r="O268" s="6">
        <v>36896</v>
      </c>
      <c r="P268" s="5" t="s">
        <v>294</v>
      </c>
    </row>
    <row r="269" spans="1:16" x14ac:dyDescent="0.2">
      <c r="A269" s="6">
        <v>36899</v>
      </c>
      <c r="B269" s="5" t="s">
        <v>294</v>
      </c>
      <c r="C269" s="6">
        <v>36791</v>
      </c>
      <c r="D269" s="5">
        <v>49.24</v>
      </c>
      <c r="E269" s="6">
        <v>36899</v>
      </c>
      <c r="F269" s="5">
        <v>108.86</v>
      </c>
      <c r="G269" s="6">
        <v>36899</v>
      </c>
      <c r="H269" s="5">
        <v>-1.399</v>
      </c>
      <c r="I269" s="6">
        <v>36899</v>
      </c>
      <c r="J269" s="5">
        <v>99.49</v>
      </c>
      <c r="K269" s="6">
        <v>36899</v>
      </c>
      <c r="L269" s="5">
        <v>29.84</v>
      </c>
      <c r="M269" s="6">
        <v>36791</v>
      </c>
      <c r="N269" s="5">
        <v>85.23</v>
      </c>
      <c r="O269" s="6">
        <v>36899</v>
      </c>
      <c r="P269" s="5" t="s">
        <v>294</v>
      </c>
    </row>
    <row r="270" spans="1:16" x14ac:dyDescent="0.2">
      <c r="A270" s="6">
        <v>36900</v>
      </c>
      <c r="B270" s="5" t="s">
        <v>294</v>
      </c>
      <c r="C270" s="6">
        <v>36792</v>
      </c>
      <c r="D270" s="5">
        <v>111.82</v>
      </c>
      <c r="E270" s="6">
        <v>36900</v>
      </c>
      <c r="F270" s="5">
        <v>109.52</v>
      </c>
      <c r="G270" s="6">
        <v>36900</v>
      </c>
      <c r="H270" s="5">
        <v>-1.196</v>
      </c>
      <c r="I270" s="6">
        <v>36900</v>
      </c>
      <c r="J270" s="5">
        <v>99.5</v>
      </c>
      <c r="K270" s="6">
        <v>36900</v>
      </c>
      <c r="L270" s="5">
        <v>27.99</v>
      </c>
      <c r="M270" s="6">
        <v>36792</v>
      </c>
      <c r="N270" s="5">
        <v>85.23</v>
      </c>
      <c r="O270" s="6">
        <v>36900</v>
      </c>
      <c r="P270" s="5" t="s">
        <v>294</v>
      </c>
    </row>
    <row r="271" spans="1:16" x14ac:dyDescent="0.2">
      <c r="A271" s="6">
        <v>36901</v>
      </c>
      <c r="B271" s="5" t="s">
        <v>294</v>
      </c>
      <c r="C271" s="6">
        <v>36793</v>
      </c>
      <c r="D271" s="5">
        <v>144.01</v>
      </c>
      <c r="E271" s="6">
        <v>36901</v>
      </c>
      <c r="F271" s="5">
        <v>109.86</v>
      </c>
      <c r="G271" s="6">
        <v>36901</v>
      </c>
      <c r="H271" s="5">
        <v>-1.0569999999999999</v>
      </c>
      <c r="I271" s="6">
        <v>36901</v>
      </c>
      <c r="J271" s="5">
        <v>99.49</v>
      </c>
      <c r="K271" s="6">
        <v>36901</v>
      </c>
      <c r="L271" s="5">
        <v>26.8</v>
      </c>
      <c r="M271" s="6">
        <v>36793</v>
      </c>
      <c r="N271" s="5">
        <v>85.23</v>
      </c>
      <c r="O271" s="6">
        <v>36901</v>
      </c>
      <c r="P271" s="5" t="s">
        <v>294</v>
      </c>
    </row>
    <row r="272" spans="1:16" x14ac:dyDescent="0.2">
      <c r="A272" s="6">
        <v>36902</v>
      </c>
      <c r="B272" s="5" t="s">
        <v>294</v>
      </c>
      <c r="C272" s="6">
        <v>36794</v>
      </c>
      <c r="D272" s="5">
        <v>88.3</v>
      </c>
      <c r="E272" s="6">
        <v>36902</v>
      </c>
      <c r="F272" s="5">
        <v>109.01</v>
      </c>
      <c r="G272" s="6">
        <v>36902</v>
      </c>
      <c r="H272" s="5">
        <v>-0.99399999999999999</v>
      </c>
      <c r="I272" s="6">
        <v>36902</v>
      </c>
      <c r="J272" s="5">
        <v>99.46</v>
      </c>
      <c r="K272" s="6">
        <v>36902</v>
      </c>
      <c r="L272" s="5">
        <v>25.79</v>
      </c>
      <c r="M272" s="6">
        <v>36794</v>
      </c>
      <c r="N272" s="5">
        <v>82.82</v>
      </c>
      <c r="O272" s="6">
        <v>36902</v>
      </c>
      <c r="P272" s="5" t="s">
        <v>294</v>
      </c>
    </row>
    <row r="273" spans="1:16" x14ac:dyDescent="0.2">
      <c r="A273" s="6">
        <v>36903</v>
      </c>
      <c r="B273" s="5" t="s">
        <v>294</v>
      </c>
      <c r="C273" s="6">
        <v>36795</v>
      </c>
      <c r="D273" s="5">
        <v>48.99</v>
      </c>
      <c r="E273" s="6">
        <v>36903</v>
      </c>
      <c r="F273" s="5">
        <v>109.27</v>
      </c>
      <c r="G273" s="6">
        <v>36903</v>
      </c>
      <c r="H273" s="5">
        <v>-0.82699999999999996</v>
      </c>
      <c r="I273" s="6">
        <v>36903</v>
      </c>
      <c r="J273" s="5">
        <v>99.52</v>
      </c>
      <c r="K273" s="6">
        <v>36903</v>
      </c>
      <c r="L273" s="5">
        <v>24.56</v>
      </c>
      <c r="M273" s="6">
        <v>36795</v>
      </c>
      <c r="N273" s="5">
        <v>85.29</v>
      </c>
      <c r="O273" s="6">
        <v>36903</v>
      </c>
      <c r="P273" s="5" t="s">
        <v>294</v>
      </c>
    </row>
    <row r="274" spans="1:16" x14ac:dyDescent="0.2">
      <c r="A274" s="6">
        <v>36906</v>
      </c>
      <c r="B274" s="5" t="s">
        <v>294</v>
      </c>
      <c r="C274" s="6">
        <v>36796</v>
      </c>
      <c r="D274" s="5">
        <v>26.02</v>
      </c>
      <c r="E274" s="6">
        <v>36906</v>
      </c>
      <c r="F274" s="5">
        <v>110.09</v>
      </c>
      <c r="G274" s="6">
        <v>36906</v>
      </c>
      <c r="H274" s="5">
        <v>-0.88800000000000001</v>
      </c>
      <c r="I274" s="6">
        <v>36906</v>
      </c>
      <c r="J274" s="5">
        <v>99.52</v>
      </c>
      <c r="K274" s="6">
        <v>36906</v>
      </c>
      <c r="L274" s="5">
        <v>24.56</v>
      </c>
      <c r="M274" s="6">
        <v>36796</v>
      </c>
      <c r="N274" s="5">
        <v>85.29</v>
      </c>
      <c r="O274" s="6">
        <v>36906</v>
      </c>
      <c r="P274" s="5" t="s">
        <v>294</v>
      </c>
    </row>
    <row r="275" spans="1:16" x14ac:dyDescent="0.2">
      <c r="A275" s="6">
        <v>36907</v>
      </c>
      <c r="B275" s="5" t="s">
        <v>294</v>
      </c>
      <c r="C275" s="6">
        <v>36797</v>
      </c>
      <c r="D275" s="5">
        <v>16.09</v>
      </c>
      <c r="E275" s="6">
        <v>36907</v>
      </c>
      <c r="F275" s="5">
        <v>110.11</v>
      </c>
      <c r="G275" s="6">
        <v>36907</v>
      </c>
      <c r="H275" s="5">
        <v>-0.88900000000000001</v>
      </c>
      <c r="I275" s="6">
        <v>36907</v>
      </c>
      <c r="J275" s="5">
        <v>99.5</v>
      </c>
      <c r="K275" s="6">
        <v>36907</v>
      </c>
      <c r="L275" s="5">
        <v>25.28</v>
      </c>
      <c r="M275" s="6">
        <v>36797</v>
      </c>
      <c r="N275" s="5">
        <v>82.76</v>
      </c>
      <c r="O275" s="6">
        <v>36907</v>
      </c>
      <c r="P275" s="5" t="s">
        <v>294</v>
      </c>
    </row>
    <row r="276" spans="1:16" x14ac:dyDescent="0.2">
      <c r="A276" s="6">
        <v>36908</v>
      </c>
      <c r="B276" s="5" t="s">
        <v>294</v>
      </c>
      <c r="C276" s="6">
        <v>36798</v>
      </c>
      <c r="D276" s="5">
        <v>99</v>
      </c>
      <c r="E276" s="6">
        <v>36908</v>
      </c>
      <c r="F276" s="5">
        <v>110.67</v>
      </c>
      <c r="G276" s="6">
        <v>36908</v>
      </c>
      <c r="H276" s="5">
        <v>-0.91</v>
      </c>
      <c r="I276" s="6">
        <v>36908</v>
      </c>
      <c r="J276" s="5">
        <v>99.46</v>
      </c>
      <c r="K276" s="6">
        <v>36908</v>
      </c>
      <c r="L276" s="5">
        <v>24.93</v>
      </c>
      <c r="M276" s="6">
        <v>36798</v>
      </c>
      <c r="N276" s="5">
        <v>82.81</v>
      </c>
      <c r="O276" s="6">
        <v>36908</v>
      </c>
      <c r="P276" s="5" t="s">
        <v>294</v>
      </c>
    </row>
    <row r="277" spans="1:16" x14ac:dyDescent="0.2">
      <c r="A277" s="6">
        <v>36909</v>
      </c>
      <c r="B277" s="5" t="s">
        <v>294</v>
      </c>
      <c r="C277" s="6">
        <v>36799</v>
      </c>
      <c r="D277" s="5">
        <v>140.94999999999999</v>
      </c>
      <c r="E277" s="6">
        <v>36909</v>
      </c>
      <c r="F277" s="5">
        <v>109.94</v>
      </c>
      <c r="G277" s="6">
        <v>36909</v>
      </c>
      <c r="H277" s="5">
        <v>-0.88700000000000001</v>
      </c>
      <c r="I277" s="6">
        <v>36909</v>
      </c>
      <c r="J277" s="5">
        <v>99.35</v>
      </c>
      <c r="K277" s="6">
        <v>36909</v>
      </c>
      <c r="L277" s="5">
        <v>23.37</v>
      </c>
      <c r="M277" s="6">
        <v>36799</v>
      </c>
      <c r="N277" s="5">
        <v>82.81</v>
      </c>
      <c r="O277" s="6">
        <v>36909</v>
      </c>
      <c r="P277" s="5" t="s">
        <v>294</v>
      </c>
    </row>
    <row r="278" spans="1:16" x14ac:dyDescent="0.2">
      <c r="A278" s="6">
        <v>36910</v>
      </c>
      <c r="B278" s="5" t="s">
        <v>294</v>
      </c>
      <c r="C278" s="6">
        <v>36800</v>
      </c>
      <c r="D278" s="5">
        <v>47.24</v>
      </c>
      <c r="E278" s="6">
        <v>36910</v>
      </c>
      <c r="F278" s="5">
        <v>110.67</v>
      </c>
      <c r="G278" s="6">
        <v>36910</v>
      </c>
      <c r="H278" s="5">
        <v>-0.83</v>
      </c>
      <c r="I278" s="6">
        <v>36910</v>
      </c>
      <c r="J278" s="5">
        <v>99.37</v>
      </c>
      <c r="K278" s="6">
        <v>36910</v>
      </c>
      <c r="L278" s="5">
        <v>23.24</v>
      </c>
      <c r="M278" s="6">
        <v>36800</v>
      </c>
      <c r="N278" s="5">
        <v>82.81</v>
      </c>
      <c r="O278" s="6">
        <v>36910</v>
      </c>
      <c r="P278" s="5" t="s">
        <v>294</v>
      </c>
    </row>
    <row r="279" spans="1:16" x14ac:dyDescent="0.2">
      <c r="A279" s="6">
        <v>36913</v>
      </c>
      <c r="B279" s="5" t="s">
        <v>294</v>
      </c>
      <c r="C279" s="6">
        <v>36801</v>
      </c>
      <c r="D279" s="5">
        <v>64.069999999999993</v>
      </c>
      <c r="E279" s="6">
        <v>36913</v>
      </c>
      <c r="F279" s="5">
        <v>110.14</v>
      </c>
      <c r="G279" s="6">
        <v>36913</v>
      </c>
      <c r="H279" s="5">
        <v>-0.71799999999999997</v>
      </c>
      <c r="I279" s="6">
        <v>36913</v>
      </c>
      <c r="J279" s="5">
        <v>99.38</v>
      </c>
      <c r="K279" s="6">
        <v>36913</v>
      </c>
      <c r="L279" s="5">
        <v>23.25</v>
      </c>
      <c r="M279" s="6">
        <v>36801</v>
      </c>
      <c r="N279" s="5">
        <v>83.08</v>
      </c>
      <c r="O279" s="6">
        <v>36913</v>
      </c>
      <c r="P279" s="5" t="s">
        <v>294</v>
      </c>
    </row>
    <row r="280" spans="1:16" x14ac:dyDescent="0.2">
      <c r="A280" s="6">
        <v>36914</v>
      </c>
      <c r="B280" s="5" t="s">
        <v>294</v>
      </c>
      <c r="C280" s="6">
        <v>36802</v>
      </c>
      <c r="D280" s="5">
        <v>199.46</v>
      </c>
      <c r="E280" s="6">
        <v>36914</v>
      </c>
      <c r="F280" s="5">
        <v>110.34</v>
      </c>
      <c r="G280" s="6">
        <v>36914</v>
      </c>
      <c r="H280" s="5">
        <v>-0.54700000000000004</v>
      </c>
      <c r="I280" s="6">
        <v>36914</v>
      </c>
      <c r="J280" s="5">
        <v>99.34</v>
      </c>
      <c r="K280" s="6">
        <v>36914</v>
      </c>
      <c r="L280" s="5">
        <v>21.57</v>
      </c>
      <c r="M280" s="6">
        <v>36802</v>
      </c>
      <c r="N280" s="5">
        <v>83.08</v>
      </c>
      <c r="O280" s="6">
        <v>36914</v>
      </c>
      <c r="P280" s="5" t="s">
        <v>294</v>
      </c>
    </row>
    <row r="281" spans="1:16" x14ac:dyDescent="0.2">
      <c r="A281" s="6">
        <v>36915</v>
      </c>
      <c r="B281" s="5" t="s">
        <v>294</v>
      </c>
      <c r="C281" s="6">
        <v>36803</v>
      </c>
      <c r="D281" s="5">
        <v>97.13</v>
      </c>
      <c r="E281" s="6">
        <v>36915</v>
      </c>
      <c r="F281" s="5">
        <v>111.81</v>
      </c>
      <c r="G281" s="6">
        <v>36915</v>
      </c>
      <c r="H281" s="5">
        <v>-0.55200000000000005</v>
      </c>
      <c r="I281" s="6">
        <v>36915</v>
      </c>
      <c r="J281" s="5">
        <v>99.36</v>
      </c>
      <c r="K281" s="6">
        <v>36915</v>
      </c>
      <c r="L281" s="5">
        <v>22.03</v>
      </c>
      <c r="M281" s="6">
        <v>36803</v>
      </c>
      <c r="N281" s="5">
        <v>83.67</v>
      </c>
      <c r="O281" s="6">
        <v>36915</v>
      </c>
      <c r="P281" s="5" t="s">
        <v>294</v>
      </c>
    </row>
    <row r="282" spans="1:16" x14ac:dyDescent="0.2">
      <c r="A282" s="6">
        <v>36916</v>
      </c>
      <c r="B282" s="5" t="s">
        <v>294</v>
      </c>
      <c r="C282" s="6">
        <v>36804</v>
      </c>
      <c r="D282" s="5">
        <v>28.34</v>
      </c>
      <c r="E282" s="6">
        <v>36916</v>
      </c>
      <c r="F282" s="5">
        <v>111.41</v>
      </c>
      <c r="G282" s="6">
        <v>36916</v>
      </c>
      <c r="H282" s="5">
        <v>-0.61799999999999999</v>
      </c>
      <c r="I282" s="6">
        <v>36916</v>
      </c>
      <c r="J282" s="5">
        <v>99.35</v>
      </c>
      <c r="K282" s="6">
        <v>36916</v>
      </c>
      <c r="L282" s="5">
        <v>22.64</v>
      </c>
      <c r="M282" s="6">
        <v>36804</v>
      </c>
      <c r="N282" s="5">
        <v>80.23</v>
      </c>
      <c r="O282" s="6">
        <v>36916</v>
      </c>
      <c r="P282" s="5" t="s">
        <v>294</v>
      </c>
    </row>
    <row r="283" spans="1:16" x14ac:dyDescent="0.2">
      <c r="A283" s="6">
        <v>36917</v>
      </c>
      <c r="B283" s="5" t="s">
        <v>294</v>
      </c>
      <c r="C283" s="6">
        <v>36805</v>
      </c>
      <c r="D283" s="5">
        <v>26.7</v>
      </c>
      <c r="E283" s="6">
        <v>36917</v>
      </c>
      <c r="F283" s="5">
        <v>111.46</v>
      </c>
      <c r="G283" s="6">
        <v>36917</v>
      </c>
      <c r="H283" s="5">
        <v>-0.71799999999999997</v>
      </c>
      <c r="I283" s="6">
        <v>36917</v>
      </c>
      <c r="J283" s="5">
        <v>99.37</v>
      </c>
      <c r="K283" s="6">
        <v>36917</v>
      </c>
      <c r="L283" s="5">
        <v>22.57</v>
      </c>
      <c r="M283" s="6">
        <v>36805</v>
      </c>
      <c r="N283" s="5">
        <v>79.23</v>
      </c>
      <c r="O283" s="6">
        <v>36917</v>
      </c>
      <c r="P283" s="5" t="s">
        <v>294</v>
      </c>
    </row>
    <row r="284" spans="1:16" x14ac:dyDescent="0.2">
      <c r="A284" s="6">
        <v>36920</v>
      </c>
      <c r="B284" s="5" t="s">
        <v>294</v>
      </c>
      <c r="C284" s="6">
        <v>36806</v>
      </c>
      <c r="D284" s="5">
        <v>28.13</v>
      </c>
      <c r="E284" s="6">
        <v>36920</v>
      </c>
      <c r="F284" s="5">
        <v>111.92</v>
      </c>
      <c r="G284" s="6">
        <v>36920</v>
      </c>
      <c r="H284" s="5">
        <v>-0.69599999999999995</v>
      </c>
      <c r="I284" s="6">
        <v>36920</v>
      </c>
      <c r="J284" s="5">
        <v>99.35</v>
      </c>
      <c r="K284" s="6">
        <v>36920</v>
      </c>
      <c r="L284" s="5">
        <v>22.61</v>
      </c>
      <c r="M284" s="6">
        <v>36806</v>
      </c>
      <c r="N284" s="5">
        <v>79.23</v>
      </c>
      <c r="O284" s="6">
        <v>36920</v>
      </c>
      <c r="P284" s="5" t="s">
        <v>294</v>
      </c>
    </row>
    <row r="285" spans="1:16" x14ac:dyDescent="0.2">
      <c r="A285" s="6">
        <v>36921</v>
      </c>
      <c r="B285" s="5" t="s">
        <v>294</v>
      </c>
      <c r="C285" s="6">
        <v>36807</v>
      </c>
      <c r="D285" s="5">
        <v>62.69</v>
      </c>
      <c r="E285" s="6">
        <v>36921</v>
      </c>
      <c r="F285" s="5">
        <v>111</v>
      </c>
      <c r="G285" s="6">
        <v>36921</v>
      </c>
      <c r="H285" s="5">
        <v>-0.90900000000000003</v>
      </c>
      <c r="I285" s="6">
        <v>36921</v>
      </c>
      <c r="J285" s="5">
        <v>99.26</v>
      </c>
      <c r="K285" s="6">
        <v>36921</v>
      </c>
      <c r="L285" s="5">
        <v>22.57</v>
      </c>
      <c r="M285" s="6">
        <v>36807</v>
      </c>
      <c r="N285" s="5">
        <v>79.23</v>
      </c>
      <c r="O285" s="6">
        <v>36921</v>
      </c>
      <c r="P285" s="5" t="s">
        <v>294</v>
      </c>
    </row>
    <row r="286" spans="1:16" x14ac:dyDescent="0.2">
      <c r="A286" s="6">
        <v>36922</v>
      </c>
      <c r="B286" s="5" t="s">
        <v>294</v>
      </c>
      <c r="C286" s="6">
        <v>36808</v>
      </c>
      <c r="D286" s="5">
        <v>32.69</v>
      </c>
      <c r="E286" s="6">
        <v>36922</v>
      </c>
      <c r="F286" s="5">
        <v>110.52</v>
      </c>
      <c r="G286" s="6">
        <v>36922</v>
      </c>
      <c r="H286" s="5">
        <v>-0.624</v>
      </c>
      <c r="I286" s="6">
        <v>36922</v>
      </c>
      <c r="J286" s="5">
        <v>99.22</v>
      </c>
      <c r="K286" s="6">
        <v>36922</v>
      </c>
      <c r="L286" s="5">
        <v>22.02</v>
      </c>
      <c r="M286" s="6">
        <v>36808</v>
      </c>
      <c r="N286" s="5">
        <v>79.23</v>
      </c>
      <c r="O286" s="6">
        <v>36922</v>
      </c>
      <c r="P286" s="5" t="s">
        <v>294</v>
      </c>
    </row>
    <row r="287" spans="1:16" x14ac:dyDescent="0.2">
      <c r="A287" s="6">
        <v>36923</v>
      </c>
      <c r="B287" s="5" t="s">
        <v>294</v>
      </c>
      <c r="C287" s="6">
        <v>36809</v>
      </c>
      <c r="D287" s="5">
        <v>53.55</v>
      </c>
      <c r="E287" s="6">
        <v>36923</v>
      </c>
      <c r="F287" s="5">
        <v>109.93</v>
      </c>
      <c r="G287" s="6">
        <v>36923</v>
      </c>
      <c r="H287" s="5">
        <v>-0.54400000000000004</v>
      </c>
      <c r="I287" s="6">
        <v>36923</v>
      </c>
      <c r="J287" s="5">
        <v>99.14</v>
      </c>
      <c r="K287" s="6">
        <v>36923</v>
      </c>
      <c r="L287" s="5">
        <v>21.66</v>
      </c>
      <c r="M287" s="6">
        <v>36809</v>
      </c>
      <c r="N287" s="5">
        <v>80.03</v>
      </c>
      <c r="O287" s="6">
        <v>36923</v>
      </c>
      <c r="P287" s="5" t="s">
        <v>294</v>
      </c>
    </row>
    <row r="288" spans="1:16" x14ac:dyDescent="0.2">
      <c r="A288" s="6">
        <v>36924</v>
      </c>
      <c r="B288" s="5" t="s">
        <v>294</v>
      </c>
      <c r="C288" s="6">
        <v>36810</v>
      </c>
      <c r="D288" s="5">
        <v>27.37</v>
      </c>
      <c r="E288" s="6">
        <v>36924</v>
      </c>
      <c r="F288" s="5">
        <v>110.32</v>
      </c>
      <c r="G288" s="6">
        <v>36924</v>
      </c>
      <c r="H288" s="5">
        <v>-0.41499999999999998</v>
      </c>
      <c r="I288" s="6">
        <v>36924</v>
      </c>
      <c r="J288" s="5">
        <v>99.25</v>
      </c>
      <c r="K288" s="6">
        <v>36924</v>
      </c>
      <c r="L288" s="5">
        <v>21.95</v>
      </c>
      <c r="M288" s="6">
        <v>36810</v>
      </c>
      <c r="N288" s="5">
        <v>82.04</v>
      </c>
      <c r="O288" s="6">
        <v>36924</v>
      </c>
      <c r="P288" s="5" t="s">
        <v>294</v>
      </c>
    </row>
    <row r="289" spans="1:16" x14ac:dyDescent="0.2">
      <c r="A289" s="6">
        <v>36927</v>
      </c>
      <c r="B289" s="5" t="s">
        <v>294</v>
      </c>
      <c r="C289" s="6">
        <v>36811</v>
      </c>
      <c r="D289" s="5">
        <v>24.14</v>
      </c>
      <c r="E289" s="6">
        <v>36927</v>
      </c>
      <c r="F289" s="5">
        <v>109.95</v>
      </c>
      <c r="G289" s="6">
        <v>36927</v>
      </c>
      <c r="H289" s="5">
        <v>-0.373</v>
      </c>
      <c r="I289" s="6">
        <v>36927</v>
      </c>
      <c r="J289" s="5">
        <v>99.24</v>
      </c>
      <c r="K289" s="6">
        <v>36927</v>
      </c>
      <c r="L289" s="5">
        <v>22.19</v>
      </c>
      <c r="M289" s="6">
        <v>36811</v>
      </c>
      <c r="N289" s="5">
        <v>89.08</v>
      </c>
      <c r="O289" s="6">
        <v>36927</v>
      </c>
      <c r="P289" s="5" t="s">
        <v>294</v>
      </c>
    </row>
    <row r="290" spans="1:16" x14ac:dyDescent="0.2">
      <c r="A290" s="6">
        <v>36928</v>
      </c>
      <c r="B290" s="5" t="s">
        <v>294</v>
      </c>
      <c r="C290" s="6">
        <v>36812</v>
      </c>
      <c r="D290" s="5">
        <v>88.52</v>
      </c>
      <c r="E290" s="6">
        <v>36928</v>
      </c>
      <c r="F290" s="5">
        <v>110.7</v>
      </c>
      <c r="G290" s="6">
        <v>36928</v>
      </c>
      <c r="H290" s="5">
        <v>-0.41299999999999998</v>
      </c>
      <c r="I290" s="6">
        <v>36928</v>
      </c>
      <c r="J290" s="5">
        <v>99.28</v>
      </c>
      <c r="K290" s="6">
        <v>36928</v>
      </c>
      <c r="L290" s="5">
        <v>21.98</v>
      </c>
      <c r="M290" s="6">
        <v>36812</v>
      </c>
      <c r="N290" s="5">
        <v>88.89</v>
      </c>
      <c r="O290" s="6">
        <v>36928</v>
      </c>
      <c r="P290" s="5" t="s">
        <v>294</v>
      </c>
    </row>
    <row r="291" spans="1:16" x14ac:dyDescent="0.2">
      <c r="A291" s="6">
        <v>36929</v>
      </c>
      <c r="B291" s="5" t="s">
        <v>294</v>
      </c>
      <c r="C291" s="6">
        <v>36813</v>
      </c>
      <c r="D291" s="5">
        <v>144.62</v>
      </c>
      <c r="E291" s="6">
        <v>36929</v>
      </c>
      <c r="F291" s="5">
        <v>111.13</v>
      </c>
      <c r="G291" s="6">
        <v>36929</v>
      </c>
      <c r="H291" s="5">
        <v>-0.41899999999999998</v>
      </c>
      <c r="I291" s="6">
        <v>36929</v>
      </c>
      <c r="J291" s="5">
        <v>99.34</v>
      </c>
      <c r="K291" s="6">
        <v>36929</v>
      </c>
      <c r="L291" s="5">
        <v>21.67</v>
      </c>
      <c r="M291" s="6">
        <v>36813</v>
      </c>
      <c r="N291" s="5">
        <v>88.89</v>
      </c>
      <c r="O291" s="6">
        <v>36929</v>
      </c>
      <c r="P291" s="5" t="s">
        <v>294</v>
      </c>
    </row>
    <row r="292" spans="1:16" x14ac:dyDescent="0.2">
      <c r="A292" s="6">
        <v>36930</v>
      </c>
      <c r="B292" s="5" t="s">
        <v>294</v>
      </c>
      <c r="C292" s="6">
        <v>36814</v>
      </c>
      <c r="D292" s="5">
        <v>102.97</v>
      </c>
      <c r="E292" s="6">
        <v>36930</v>
      </c>
      <c r="F292" s="5">
        <v>112.08</v>
      </c>
      <c r="G292" s="6">
        <v>36930</v>
      </c>
      <c r="H292" s="5">
        <v>-0.47299999999999998</v>
      </c>
      <c r="I292" s="6">
        <v>36930</v>
      </c>
      <c r="J292" s="5">
        <v>99.4</v>
      </c>
      <c r="K292" s="6">
        <v>36930</v>
      </c>
      <c r="L292" s="5">
        <v>21.46</v>
      </c>
      <c r="M292" s="6">
        <v>36814</v>
      </c>
      <c r="N292" s="5">
        <v>88.89</v>
      </c>
      <c r="O292" s="6">
        <v>36930</v>
      </c>
      <c r="P292" s="5" t="s">
        <v>294</v>
      </c>
    </row>
    <row r="293" spans="1:16" x14ac:dyDescent="0.2">
      <c r="A293" s="6">
        <v>36931</v>
      </c>
      <c r="B293" s="5" t="s">
        <v>294</v>
      </c>
      <c r="C293" s="6">
        <v>36815</v>
      </c>
      <c r="D293" s="5">
        <v>69.39</v>
      </c>
      <c r="E293" s="6">
        <v>36931</v>
      </c>
      <c r="F293" s="5">
        <v>111.52</v>
      </c>
      <c r="G293" s="6">
        <v>36931</v>
      </c>
      <c r="H293" s="5">
        <v>-0.57999999999999996</v>
      </c>
      <c r="I293" s="6">
        <v>36931</v>
      </c>
      <c r="J293" s="5">
        <v>99.46</v>
      </c>
      <c r="K293" s="6">
        <v>36931</v>
      </c>
      <c r="L293" s="5">
        <v>22.03</v>
      </c>
      <c r="M293" s="6">
        <v>36815</v>
      </c>
      <c r="N293" s="5">
        <v>84.4</v>
      </c>
      <c r="O293" s="6">
        <v>36931</v>
      </c>
      <c r="P293" s="5" t="s">
        <v>294</v>
      </c>
    </row>
    <row r="294" spans="1:16" x14ac:dyDescent="0.2">
      <c r="A294" s="6">
        <v>36934</v>
      </c>
      <c r="B294" s="5" t="s">
        <v>294</v>
      </c>
      <c r="C294" s="6">
        <v>36816</v>
      </c>
      <c r="D294" s="5">
        <v>60.14</v>
      </c>
      <c r="E294" s="6">
        <v>36934</v>
      </c>
      <c r="F294" s="5">
        <v>111.19</v>
      </c>
      <c r="G294" s="6">
        <v>36934</v>
      </c>
      <c r="H294" s="5">
        <v>-0.51700000000000002</v>
      </c>
      <c r="I294" s="6">
        <v>36934</v>
      </c>
      <c r="J294" s="5">
        <v>99.43</v>
      </c>
      <c r="K294" s="6">
        <v>36934</v>
      </c>
      <c r="L294" s="5">
        <v>21.92</v>
      </c>
      <c r="M294" s="6">
        <v>36816</v>
      </c>
      <c r="N294" s="5">
        <v>87.26</v>
      </c>
      <c r="O294" s="6">
        <v>36934</v>
      </c>
      <c r="P294" s="5" t="s">
        <v>294</v>
      </c>
    </row>
    <row r="295" spans="1:16" x14ac:dyDescent="0.2">
      <c r="A295" s="6">
        <v>36935</v>
      </c>
      <c r="B295" s="5" t="s">
        <v>294</v>
      </c>
      <c r="C295" s="6">
        <v>36817</v>
      </c>
      <c r="D295" s="5">
        <v>70.63</v>
      </c>
      <c r="E295" s="6">
        <v>36935</v>
      </c>
      <c r="F295" s="5">
        <v>112.01</v>
      </c>
      <c r="G295" s="6">
        <v>36935</v>
      </c>
      <c r="H295" s="5">
        <v>-0.50600000000000001</v>
      </c>
      <c r="I295" s="6">
        <v>36935</v>
      </c>
      <c r="J295" s="5">
        <v>99.49</v>
      </c>
      <c r="K295" s="6">
        <v>36935</v>
      </c>
      <c r="L295" s="5">
        <v>21.37</v>
      </c>
      <c r="M295" s="6">
        <v>36817</v>
      </c>
      <c r="N295" s="5">
        <v>87.31</v>
      </c>
      <c r="O295" s="6">
        <v>36935</v>
      </c>
      <c r="P295" s="5" t="s">
        <v>294</v>
      </c>
    </row>
    <row r="296" spans="1:16" x14ac:dyDescent="0.2">
      <c r="A296" s="6">
        <v>36936</v>
      </c>
      <c r="B296" s="5" t="s">
        <v>294</v>
      </c>
      <c r="C296" s="6">
        <v>36818</v>
      </c>
      <c r="D296" s="5">
        <v>65.89</v>
      </c>
      <c r="E296" s="6">
        <v>36936</v>
      </c>
      <c r="F296" s="5">
        <v>112.04</v>
      </c>
      <c r="G296" s="6">
        <v>36936</v>
      </c>
      <c r="H296" s="5">
        <v>-0.40799999999999997</v>
      </c>
      <c r="I296" s="6">
        <v>36936</v>
      </c>
      <c r="J296" s="5">
        <v>99.52</v>
      </c>
      <c r="K296" s="6">
        <v>36936</v>
      </c>
      <c r="L296" s="5">
        <v>21.52</v>
      </c>
      <c r="M296" s="6">
        <v>36818</v>
      </c>
      <c r="N296" s="5">
        <v>87.29</v>
      </c>
      <c r="O296" s="6">
        <v>36936</v>
      </c>
      <c r="P296" s="5" t="s">
        <v>294</v>
      </c>
    </row>
    <row r="297" spans="1:16" x14ac:dyDescent="0.2">
      <c r="A297" s="6">
        <v>36937</v>
      </c>
      <c r="B297" s="5" t="s">
        <v>294</v>
      </c>
      <c r="C297" s="6">
        <v>36819</v>
      </c>
      <c r="D297" s="5">
        <v>50.73</v>
      </c>
      <c r="E297" s="6">
        <v>36937</v>
      </c>
      <c r="F297" s="5">
        <v>113.2</v>
      </c>
      <c r="G297" s="6">
        <v>36937</v>
      </c>
      <c r="H297" s="5">
        <v>-0.33500000000000002</v>
      </c>
      <c r="I297" s="6">
        <v>36937</v>
      </c>
      <c r="J297" s="5">
        <v>99.53</v>
      </c>
      <c r="K297" s="6">
        <v>36937</v>
      </c>
      <c r="L297" s="5">
        <v>20.27</v>
      </c>
      <c r="M297" s="6">
        <v>36819</v>
      </c>
      <c r="N297" s="5">
        <v>84.59</v>
      </c>
      <c r="O297" s="6">
        <v>36937</v>
      </c>
      <c r="P297" s="5" t="s">
        <v>294</v>
      </c>
    </row>
    <row r="298" spans="1:16" x14ac:dyDescent="0.2">
      <c r="A298" s="6">
        <v>36938</v>
      </c>
      <c r="B298" s="5" t="s">
        <v>294</v>
      </c>
      <c r="C298" s="6">
        <v>36820</v>
      </c>
      <c r="D298" s="5">
        <v>33.28</v>
      </c>
      <c r="E298" s="6">
        <v>36938</v>
      </c>
      <c r="F298" s="5">
        <v>112.26</v>
      </c>
      <c r="G298" s="6">
        <v>36938</v>
      </c>
      <c r="H298" s="5">
        <v>-0.65400000000000003</v>
      </c>
      <c r="I298" s="6">
        <v>36938</v>
      </c>
      <c r="J298" s="5">
        <v>99.61</v>
      </c>
      <c r="K298" s="6">
        <v>36938</v>
      </c>
      <c r="L298" s="5">
        <v>22.12</v>
      </c>
      <c r="M298" s="6">
        <v>36820</v>
      </c>
      <c r="N298" s="5">
        <v>84.59</v>
      </c>
      <c r="O298" s="6">
        <v>36938</v>
      </c>
      <c r="P298" s="5" t="s">
        <v>294</v>
      </c>
    </row>
    <row r="299" spans="1:16" x14ac:dyDescent="0.2">
      <c r="A299" s="6">
        <v>36941</v>
      </c>
      <c r="B299" s="5" t="s">
        <v>294</v>
      </c>
      <c r="C299" s="6">
        <v>36821</v>
      </c>
      <c r="D299" s="5">
        <v>96.7</v>
      </c>
      <c r="E299" s="6">
        <v>36941</v>
      </c>
      <c r="F299" s="5">
        <v>111.9</v>
      </c>
      <c r="G299" s="6">
        <v>36941</v>
      </c>
      <c r="H299" s="5">
        <v>-0.63900000000000001</v>
      </c>
      <c r="I299" s="6">
        <v>36941</v>
      </c>
      <c r="J299" s="5">
        <v>99.61</v>
      </c>
      <c r="K299" s="6">
        <v>36941</v>
      </c>
      <c r="L299" s="5">
        <v>22.12</v>
      </c>
      <c r="M299" s="6">
        <v>36821</v>
      </c>
      <c r="N299" s="5">
        <v>84.59</v>
      </c>
      <c r="O299" s="6">
        <v>36941</v>
      </c>
      <c r="P299" s="5" t="s">
        <v>294</v>
      </c>
    </row>
    <row r="300" spans="1:16" x14ac:dyDescent="0.2">
      <c r="A300" s="6">
        <v>36942</v>
      </c>
      <c r="B300" s="5" t="s">
        <v>294</v>
      </c>
      <c r="C300" s="6">
        <v>36822</v>
      </c>
      <c r="D300" s="5">
        <v>37.47</v>
      </c>
      <c r="E300" s="6">
        <v>36942</v>
      </c>
      <c r="F300" s="5">
        <v>112.82</v>
      </c>
      <c r="G300" s="6">
        <v>36942</v>
      </c>
      <c r="H300" s="5">
        <v>-0.67900000000000005</v>
      </c>
      <c r="I300" s="6">
        <v>36942</v>
      </c>
      <c r="J300" s="5">
        <v>99.71</v>
      </c>
      <c r="K300" s="6">
        <v>36942</v>
      </c>
      <c r="L300" s="5">
        <v>24.69</v>
      </c>
      <c r="M300" s="6">
        <v>36822</v>
      </c>
      <c r="N300" s="5">
        <v>81.34</v>
      </c>
      <c r="O300" s="6">
        <v>36942</v>
      </c>
      <c r="P300" s="5" t="s">
        <v>294</v>
      </c>
    </row>
    <row r="301" spans="1:16" x14ac:dyDescent="0.2">
      <c r="A301" s="6">
        <v>36943</v>
      </c>
      <c r="B301" s="5" t="s">
        <v>294</v>
      </c>
      <c r="C301" s="6">
        <v>36823</v>
      </c>
      <c r="D301" s="5">
        <v>38.35</v>
      </c>
      <c r="E301" s="6">
        <v>36943</v>
      </c>
      <c r="F301" s="5">
        <v>113.02</v>
      </c>
      <c r="G301" s="6">
        <v>36943</v>
      </c>
      <c r="H301" s="5">
        <v>-0.73599999999999999</v>
      </c>
      <c r="I301" s="6">
        <v>36943</v>
      </c>
      <c r="J301" s="5">
        <v>99.84</v>
      </c>
      <c r="K301" s="6">
        <v>36943</v>
      </c>
      <c r="L301" s="5">
        <v>25.75</v>
      </c>
      <c r="M301" s="6">
        <v>36823</v>
      </c>
      <c r="N301" s="5">
        <v>82.08</v>
      </c>
      <c r="O301" s="6">
        <v>36943</v>
      </c>
      <c r="P301" s="5" t="s">
        <v>294</v>
      </c>
    </row>
    <row r="302" spans="1:16" x14ac:dyDescent="0.2">
      <c r="A302" s="6">
        <v>36944</v>
      </c>
      <c r="B302" s="5" t="s">
        <v>294</v>
      </c>
      <c r="C302" s="6">
        <v>36824</v>
      </c>
      <c r="D302" s="5">
        <v>121.78</v>
      </c>
      <c r="E302" s="6">
        <v>36944</v>
      </c>
      <c r="F302" s="5">
        <v>113.34</v>
      </c>
      <c r="G302" s="6">
        <v>36944</v>
      </c>
      <c r="H302" s="5">
        <v>-0.69099999999999995</v>
      </c>
      <c r="I302" s="6">
        <v>36944</v>
      </c>
      <c r="J302" s="5">
        <v>99.87</v>
      </c>
      <c r="K302" s="6">
        <v>36944</v>
      </c>
      <c r="L302" s="5">
        <v>26.76</v>
      </c>
      <c r="M302" s="6">
        <v>36824</v>
      </c>
      <c r="N302" s="5">
        <v>85.96</v>
      </c>
      <c r="O302" s="6">
        <v>36944</v>
      </c>
      <c r="P302" s="5" t="s">
        <v>294</v>
      </c>
    </row>
    <row r="303" spans="1:16" x14ac:dyDescent="0.2">
      <c r="A303" s="6">
        <v>36945</v>
      </c>
      <c r="B303" s="5" t="s">
        <v>294</v>
      </c>
      <c r="C303" s="6">
        <v>36825</v>
      </c>
      <c r="D303" s="5">
        <v>110.96</v>
      </c>
      <c r="E303" s="6">
        <v>36945</v>
      </c>
      <c r="F303" s="5">
        <v>112.03</v>
      </c>
      <c r="G303" s="6">
        <v>36945</v>
      </c>
      <c r="H303" s="5">
        <v>-0.92100000000000004</v>
      </c>
      <c r="I303" s="6">
        <v>36945</v>
      </c>
      <c r="J303" s="5">
        <v>99.87</v>
      </c>
      <c r="K303" s="6">
        <v>36945</v>
      </c>
      <c r="L303" s="5">
        <v>27.21</v>
      </c>
      <c r="M303" s="6">
        <v>36825</v>
      </c>
      <c r="N303" s="5">
        <v>85.56</v>
      </c>
      <c r="O303" s="6">
        <v>36945</v>
      </c>
      <c r="P303" s="5" t="s">
        <v>294</v>
      </c>
    </row>
    <row r="304" spans="1:16" x14ac:dyDescent="0.2">
      <c r="A304" s="6">
        <v>36948</v>
      </c>
      <c r="B304" s="5" t="s">
        <v>294</v>
      </c>
      <c r="C304" s="6">
        <v>36826</v>
      </c>
      <c r="D304" s="5">
        <v>87.77</v>
      </c>
      <c r="E304" s="6">
        <v>36948</v>
      </c>
      <c r="F304" s="5">
        <v>112.77</v>
      </c>
      <c r="G304" s="6">
        <v>36948</v>
      </c>
      <c r="H304" s="5">
        <v>-0.81100000000000005</v>
      </c>
      <c r="I304" s="6">
        <v>36948</v>
      </c>
      <c r="J304" s="5">
        <v>99.8</v>
      </c>
      <c r="K304" s="6">
        <v>36948</v>
      </c>
      <c r="L304" s="5">
        <v>25.43</v>
      </c>
      <c r="M304" s="6">
        <v>36826</v>
      </c>
      <c r="N304" s="5">
        <v>85.23</v>
      </c>
      <c r="O304" s="6">
        <v>36948</v>
      </c>
      <c r="P304" s="5" t="s">
        <v>294</v>
      </c>
    </row>
    <row r="305" spans="1:16" x14ac:dyDescent="0.2">
      <c r="A305" s="6">
        <v>36949</v>
      </c>
      <c r="B305" s="5" t="s">
        <v>294</v>
      </c>
      <c r="C305" s="6">
        <v>36827</v>
      </c>
      <c r="D305" s="5">
        <v>38.450000000000003</v>
      </c>
      <c r="E305" s="6">
        <v>36949</v>
      </c>
      <c r="F305" s="5">
        <v>112.34</v>
      </c>
      <c r="G305" s="6">
        <v>36949</v>
      </c>
      <c r="H305" s="5">
        <v>-0.82699999999999996</v>
      </c>
      <c r="I305" s="6">
        <v>36949</v>
      </c>
      <c r="J305" s="5">
        <v>99.77</v>
      </c>
      <c r="K305" s="6">
        <v>36949</v>
      </c>
      <c r="L305" s="5">
        <v>26.49</v>
      </c>
      <c r="M305" s="6">
        <v>36827</v>
      </c>
      <c r="N305" s="5">
        <v>85.23</v>
      </c>
      <c r="O305" s="6">
        <v>36949</v>
      </c>
      <c r="P305" s="5" t="s">
        <v>294</v>
      </c>
    </row>
    <row r="306" spans="1:16" x14ac:dyDescent="0.2">
      <c r="A306" s="6">
        <v>36950</v>
      </c>
      <c r="B306" s="5" t="s">
        <v>294</v>
      </c>
      <c r="C306" s="6">
        <v>36828</v>
      </c>
      <c r="D306" s="5">
        <v>98.92</v>
      </c>
      <c r="E306" s="6">
        <v>36950</v>
      </c>
      <c r="F306" s="5">
        <v>112.01</v>
      </c>
      <c r="G306" s="6">
        <v>36950</v>
      </c>
      <c r="H306" s="5">
        <v>-0.76900000000000002</v>
      </c>
      <c r="I306" s="6">
        <v>36950</v>
      </c>
      <c r="J306" s="5">
        <v>99.84</v>
      </c>
      <c r="K306" s="6">
        <v>36950</v>
      </c>
      <c r="L306" s="5">
        <v>28.35</v>
      </c>
      <c r="M306" s="6">
        <v>36828</v>
      </c>
      <c r="N306" s="5">
        <v>85.23</v>
      </c>
      <c r="O306" s="6">
        <v>36950</v>
      </c>
      <c r="P306" s="5" t="s">
        <v>294</v>
      </c>
    </row>
    <row r="307" spans="1:16" x14ac:dyDescent="0.2">
      <c r="A307" s="6">
        <v>36951</v>
      </c>
      <c r="B307" s="5" t="s">
        <v>294</v>
      </c>
      <c r="C307" s="6">
        <v>36829</v>
      </c>
      <c r="D307" s="5">
        <v>43.3</v>
      </c>
      <c r="E307" s="6">
        <v>36951</v>
      </c>
      <c r="F307" s="5">
        <v>111.28</v>
      </c>
      <c r="G307" s="6">
        <v>36951</v>
      </c>
      <c r="H307" s="5">
        <v>-0.81</v>
      </c>
      <c r="I307" s="6">
        <v>36951</v>
      </c>
      <c r="J307" s="5">
        <v>99.83</v>
      </c>
      <c r="K307" s="6">
        <v>36951</v>
      </c>
      <c r="L307" s="5">
        <v>28.08</v>
      </c>
      <c r="M307" s="6">
        <v>36829</v>
      </c>
      <c r="N307" s="5">
        <v>85.61</v>
      </c>
      <c r="O307" s="6">
        <v>36951</v>
      </c>
      <c r="P307" s="5" t="s">
        <v>294</v>
      </c>
    </row>
    <row r="308" spans="1:16" x14ac:dyDescent="0.2">
      <c r="A308" s="6">
        <v>36952</v>
      </c>
      <c r="B308" s="5" t="s">
        <v>294</v>
      </c>
      <c r="C308" s="6">
        <v>36830</v>
      </c>
      <c r="D308" s="5">
        <v>43.8</v>
      </c>
      <c r="E308" s="6">
        <v>36952</v>
      </c>
      <c r="F308" s="5">
        <v>111.17</v>
      </c>
      <c r="G308" s="6">
        <v>36952</v>
      </c>
      <c r="H308" s="5">
        <v>-0.76100000000000001</v>
      </c>
      <c r="I308" s="6">
        <v>36952</v>
      </c>
      <c r="J308" s="5">
        <v>99.89</v>
      </c>
      <c r="K308" s="6">
        <v>36952</v>
      </c>
      <c r="L308" s="5">
        <v>27.43</v>
      </c>
      <c r="M308" s="6">
        <v>36830</v>
      </c>
      <c r="N308" s="5">
        <v>87.12</v>
      </c>
      <c r="O308" s="6">
        <v>36952</v>
      </c>
      <c r="P308" s="5" t="s">
        <v>294</v>
      </c>
    </row>
    <row r="309" spans="1:16" x14ac:dyDescent="0.2">
      <c r="A309" s="6">
        <v>36955</v>
      </c>
      <c r="B309" s="5" t="s">
        <v>294</v>
      </c>
      <c r="C309" s="6">
        <v>36831</v>
      </c>
      <c r="D309" s="5">
        <v>61.95</v>
      </c>
      <c r="E309" s="6">
        <v>36955</v>
      </c>
      <c r="F309" s="5">
        <v>111.54</v>
      </c>
      <c r="G309" s="6">
        <v>36955</v>
      </c>
      <c r="H309" s="5">
        <v>-0.71799999999999997</v>
      </c>
      <c r="I309" s="6">
        <v>36955</v>
      </c>
      <c r="J309" s="5">
        <v>99.87</v>
      </c>
      <c r="K309" s="6">
        <v>36955</v>
      </c>
      <c r="L309" s="5">
        <v>27.12</v>
      </c>
      <c r="M309" s="6">
        <v>36831</v>
      </c>
      <c r="N309" s="5">
        <v>77.959999999999994</v>
      </c>
      <c r="O309" s="6">
        <v>36955</v>
      </c>
      <c r="P309" s="5" t="s">
        <v>294</v>
      </c>
    </row>
    <row r="310" spans="1:16" x14ac:dyDescent="0.2">
      <c r="A310" s="6">
        <v>36956</v>
      </c>
      <c r="B310" s="5" t="s">
        <v>294</v>
      </c>
      <c r="C310" s="6">
        <v>36832</v>
      </c>
      <c r="D310" s="5">
        <v>55.23</v>
      </c>
      <c r="E310" s="6">
        <v>36956</v>
      </c>
      <c r="F310" s="5">
        <v>111.12</v>
      </c>
      <c r="G310" s="6">
        <v>36956</v>
      </c>
      <c r="H310" s="5">
        <v>-0.84299999999999997</v>
      </c>
      <c r="I310" s="6">
        <v>36956</v>
      </c>
      <c r="J310" s="5">
        <v>99.82</v>
      </c>
      <c r="K310" s="6">
        <v>36956</v>
      </c>
      <c r="L310" s="5">
        <v>25.89</v>
      </c>
      <c r="M310" s="6">
        <v>36832</v>
      </c>
      <c r="N310" s="5">
        <v>83.54</v>
      </c>
      <c r="O310" s="6">
        <v>36956</v>
      </c>
      <c r="P310" s="5" t="s">
        <v>294</v>
      </c>
    </row>
    <row r="311" spans="1:16" x14ac:dyDescent="0.2">
      <c r="A311" s="6">
        <v>36957</v>
      </c>
      <c r="B311" s="5" t="s">
        <v>294</v>
      </c>
      <c r="C311" s="6">
        <v>36833</v>
      </c>
      <c r="D311" s="5">
        <v>17.41</v>
      </c>
      <c r="E311" s="6">
        <v>36957</v>
      </c>
      <c r="F311" s="5">
        <v>111.83</v>
      </c>
      <c r="G311" s="6">
        <v>36957</v>
      </c>
      <c r="H311" s="5">
        <v>-0.92200000000000004</v>
      </c>
      <c r="I311" s="6">
        <v>36957</v>
      </c>
      <c r="J311" s="5">
        <v>99.79</v>
      </c>
      <c r="K311" s="6">
        <v>36957</v>
      </c>
      <c r="L311" s="5">
        <v>24.12</v>
      </c>
      <c r="M311" s="6">
        <v>36833</v>
      </c>
      <c r="N311" s="5">
        <v>82.94</v>
      </c>
      <c r="O311" s="6">
        <v>36957</v>
      </c>
      <c r="P311" s="5" t="s">
        <v>294</v>
      </c>
    </row>
    <row r="312" spans="1:16" x14ac:dyDescent="0.2">
      <c r="A312" s="6">
        <v>36958</v>
      </c>
      <c r="B312" s="5" t="s">
        <v>294</v>
      </c>
      <c r="C312" s="6">
        <v>36834</v>
      </c>
      <c r="D312" s="5">
        <v>32.71</v>
      </c>
      <c r="E312" s="6">
        <v>36958</v>
      </c>
      <c r="F312" s="5">
        <v>111.49</v>
      </c>
      <c r="G312" s="6">
        <v>36958</v>
      </c>
      <c r="H312" s="5">
        <v>-0.878</v>
      </c>
      <c r="I312" s="6">
        <v>36958</v>
      </c>
      <c r="J312" s="5">
        <v>99.75</v>
      </c>
      <c r="K312" s="6">
        <v>36958</v>
      </c>
      <c r="L312" s="5">
        <v>24.29</v>
      </c>
      <c r="M312" s="6">
        <v>36834</v>
      </c>
      <c r="N312" s="5">
        <v>82.94</v>
      </c>
      <c r="O312" s="6">
        <v>36958</v>
      </c>
      <c r="P312" s="5" t="s">
        <v>294</v>
      </c>
    </row>
    <row r="313" spans="1:16" x14ac:dyDescent="0.2">
      <c r="A313" s="6">
        <v>36959</v>
      </c>
      <c r="B313" s="5" t="s">
        <v>294</v>
      </c>
      <c r="C313" s="6">
        <v>36835</v>
      </c>
      <c r="D313" s="5">
        <v>121.46</v>
      </c>
      <c r="E313" s="6">
        <v>36959</v>
      </c>
      <c r="F313" s="5">
        <v>111.44</v>
      </c>
      <c r="G313" s="6">
        <v>36959</v>
      </c>
      <c r="H313" s="5">
        <v>-0.83599999999999997</v>
      </c>
      <c r="I313" s="6">
        <v>36959</v>
      </c>
      <c r="J313" s="5">
        <v>99.88</v>
      </c>
      <c r="K313" s="6">
        <v>36959</v>
      </c>
      <c r="L313" s="5">
        <v>25.62</v>
      </c>
      <c r="M313" s="6">
        <v>36835</v>
      </c>
      <c r="N313" s="5">
        <v>82.94</v>
      </c>
      <c r="O313" s="6">
        <v>36959</v>
      </c>
      <c r="P313" s="5" t="s">
        <v>294</v>
      </c>
    </row>
    <row r="314" spans="1:16" x14ac:dyDescent="0.2">
      <c r="A314" s="6">
        <v>36962</v>
      </c>
      <c r="B314" s="5" t="s">
        <v>294</v>
      </c>
      <c r="C314" s="6">
        <v>36836</v>
      </c>
      <c r="D314" s="5">
        <v>61.2</v>
      </c>
      <c r="E314" s="6">
        <v>36962</v>
      </c>
      <c r="F314" s="5">
        <v>111.97</v>
      </c>
      <c r="G314" s="6">
        <v>36962</v>
      </c>
      <c r="H314" s="5">
        <v>-1.2450000000000001</v>
      </c>
      <c r="I314" s="6">
        <v>36962</v>
      </c>
      <c r="J314" s="5">
        <v>100.12</v>
      </c>
      <c r="K314" s="6">
        <v>36962</v>
      </c>
      <c r="L314" s="5">
        <v>30.32</v>
      </c>
      <c r="M314" s="6">
        <v>36836</v>
      </c>
      <c r="N314" s="5">
        <v>82.31</v>
      </c>
      <c r="O314" s="6">
        <v>36962</v>
      </c>
      <c r="P314" s="5" t="s">
        <v>294</v>
      </c>
    </row>
    <row r="315" spans="1:16" x14ac:dyDescent="0.2">
      <c r="A315" s="6">
        <v>36963</v>
      </c>
      <c r="B315" s="5" t="s">
        <v>294</v>
      </c>
      <c r="C315" s="6">
        <v>36837</v>
      </c>
      <c r="D315" s="5">
        <v>89.2</v>
      </c>
      <c r="E315" s="6">
        <v>36963</v>
      </c>
      <c r="F315" s="5">
        <v>113.11</v>
      </c>
      <c r="G315" s="6">
        <v>36963</v>
      </c>
      <c r="H315" s="5">
        <v>-1.071</v>
      </c>
      <c r="I315" s="6">
        <v>36963</v>
      </c>
      <c r="J315" s="5">
        <v>100.07</v>
      </c>
      <c r="K315" s="6">
        <v>36963</v>
      </c>
      <c r="L315" s="5">
        <v>27.55</v>
      </c>
      <c r="M315" s="6">
        <v>36837</v>
      </c>
      <c r="N315" s="5">
        <v>83.02</v>
      </c>
      <c r="O315" s="6">
        <v>36963</v>
      </c>
      <c r="P315" s="5" t="s">
        <v>294</v>
      </c>
    </row>
    <row r="316" spans="1:16" x14ac:dyDescent="0.2">
      <c r="A316" s="6">
        <v>36964</v>
      </c>
      <c r="B316" s="5" t="s">
        <v>294</v>
      </c>
      <c r="C316" s="6">
        <v>36838</v>
      </c>
      <c r="D316" s="5">
        <v>232.64</v>
      </c>
      <c r="E316" s="6">
        <v>36964</v>
      </c>
      <c r="F316" s="5">
        <v>113.7</v>
      </c>
      <c r="G316" s="6">
        <v>36964</v>
      </c>
      <c r="H316" s="5">
        <v>-1.4159999999999999</v>
      </c>
      <c r="I316" s="6">
        <v>36964</v>
      </c>
      <c r="J316" s="5">
        <v>100.21</v>
      </c>
      <c r="K316" s="6">
        <v>36964</v>
      </c>
      <c r="L316" s="5">
        <v>29.61</v>
      </c>
      <c r="M316" s="6">
        <v>36838</v>
      </c>
      <c r="N316" s="5">
        <v>82.17</v>
      </c>
      <c r="O316" s="6">
        <v>36964</v>
      </c>
      <c r="P316" s="5" t="s">
        <v>294</v>
      </c>
    </row>
    <row r="317" spans="1:16" x14ac:dyDescent="0.2">
      <c r="A317" s="6">
        <v>36965</v>
      </c>
      <c r="B317" s="5" t="s">
        <v>294</v>
      </c>
      <c r="C317" s="6">
        <v>36839</v>
      </c>
      <c r="D317" s="5">
        <v>234.41</v>
      </c>
      <c r="E317" s="6">
        <v>36965</v>
      </c>
      <c r="F317" s="5">
        <v>114.71</v>
      </c>
      <c r="G317" s="6">
        <v>36965</v>
      </c>
      <c r="H317" s="5">
        <v>-1.292</v>
      </c>
      <c r="I317" s="6">
        <v>36965</v>
      </c>
      <c r="J317" s="5">
        <v>100.22</v>
      </c>
      <c r="K317" s="6">
        <v>36965</v>
      </c>
      <c r="L317" s="5">
        <v>28.56</v>
      </c>
      <c r="M317" s="6">
        <v>36839</v>
      </c>
      <c r="N317" s="5">
        <v>86.06</v>
      </c>
      <c r="O317" s="6">
        <v>36965</v>
      </c>
      <c r="P317" s="5" t="s">
        <v>294</v>
      </c>
    </row>
    <row r="318" spans="1:16" x14ac:dyDescent="0.2">
      <c r="A318" s="6">
        <v>36966</v>
      </c>
      <c r="B318" s="5" t="s">
        <v>294</v>
      </c>
      <c r="C318" s="6">
        <v>36840</v>
      </c>
      <c r="D318" s="5">
        <v>118.95</v>
      </c>
      <c r="E318" s="6">
        <v>36966</v>
      </c>
      <c r="F318" s="5">
        <v>115.32</v>
      </c>
      <c r="G318" s="6">
        <v>36966</v>
      </c>
      <c r="H318" s="5">
        <v>-1.3029999999999999</v>
      </c>
      <c r="I318" s="6">
        <v>36966</v>
      </c>
      <c r="J318" s="5">
        <v>100.33</v>
      </c>
      <c r="K318" s="6">
        <v>36966</v>
      </c>
      <c r="L318" s="5">
        <v>29.91</v>
      </c>
      <c r="M318" s="6">
        <v>36840</v>
      </c>
      <c r="N318" s="5">
        <v>85.71</v>
      </c>
      <c r="O318" s="6">
        <v>36966</v>
      </c>
      <c r="P318" s="5" t="s">
        <v>294</v>
      </c>
    </row>
    <row r="319" spans="1:16" x14ac:dyDescent="0.2">
      <c r="A319" s="6">
        <v>36969</v>
      </c>
      <c r="B319" s="5" t="s">
        <v>294</v>
      </c>
      <c r="C319" s="6">
        <v>36841</v>
      </c>
      <c r="D319" s="5">
        <v>210.86</v>
      </c>
      <c r="E319" s="6">
        <v>36969</v>
      </c>
      <c r="F319" s="5">
        <v>115.2</v>
      </c>
      <c r="G319" s="6">
        <v>36969</v>
      </c>
      <c r="H319" s="5">
        <v>-1.1639999999999999</v>
      </c>
      <c r="I319" s="6">
        <v>36969</v>
      </c>
      <c r="J319" s="5">
        <v>100.25</v>
      </c>
      <c r="K319" s="6">
        <v>36969</v>
      </c>
      <c r="L319" s="5">
        <v>29.78</v>
      </c>
      <c r="M319" s="6">
        <v>36841</v>
      </c>
      <c r="N319" s="5">
        <v>85.71</v>
      </c>
      <c r="O319" s="6">
        <v>36969</v>
      </c>
      <c r="P319" s="5" t="s">
        <v>294</v>
      </c>
    </row>
    <row r="320" spans="1:16" x14ac:dyDescent="0.2">
      <c r="A320" s="6">
        <v>36970</v>
      </c>
      <c r="B320" s="5" t="s">
        <v>294</v>
      </c>
      <c r="C320" s="6">
        <v>36842</v>
      </c>
      <c r="D320" s="5">
        <v>154.27000000000001</v>
      </c>
      <c r="E320" s="6">
        <v>36970</v>
      </c>
      <c r="F320" s="5">
        <v>114.11</v>
      </c>
      <c r="G320" s="6">
        <v>36970</v>
      </c>
      <c r="H320" s="5">
        <v>-1.365</v>
      </c>
      <c r="I320" s="6">
        <v>36970</v>
      </c>
      <c r="J320" s="5">
        <v>100.31</v>
      </c>
      <c r="K320" s="6">
        <v>36970</v>
      </c>
      <c r="L320" s="5">
        <v>30.96</v>
      </c>
      <c r="M320" s="6">
        <v>36842</v>
      </c>
      <c r="N320" s="5">
        <v>85.71</v>
      </c>
      <c r="O320" s="6">
        <v>36970</v>
      </c>
      <c r="P320" s="5" t="s">
        <v>294</v>
      </c>
    </row>
    <row r="321" spans="1:16" x14ac:dyDescent="0.2">
      <c r="A321" s="6">
        <v>36971</v>
      </c>
      <c r="B321" s="5" t="s">
        <v>294</v>
      </c>
      <c r="C321" s="6">
        <v>36843</v>
      </c>
      <c r="D321" s="5">
        <v>85.32</v>
      </c>
      <c r="E321" s="6">
        <v>36971</v>
      </c>
      <c r="F321" s="5">
        <v>115.53</v>
      </c>
      <c r="G321" s="6">
        <v>36971</v>
      </c>
      <c r="H321" s="5">
        <v>-1.6819999999999999</v>
      </c>
      <c r="I321" s="6">
        <v>36971</v>
      </c>
      <c r="J321" s="5">
        <v>100.45</v>
      </c>
      <c r="K321" s="6">
        <v>36971</v>
      </c>
      <c r="L321" s="5">
        <v>31.93</v>
      </c>
      <c r="M321" s="6">
        <v>36843</v>
      </c>
      <c r="N321" s="5">
        <v>85.71</v>
      </c>
      <c r="O321" s="6">
        <v>36971</v>
      </c>
      <c r="P321" s="5" t="s">
        <v>294</v>
      </c>
    </row>
    <row r="322" spans="1:16" x14ac:dyDescent="0.2">
      <c r="A322" s="6">
        <v>36972</v>
      </c>
      <c r="B322" s="5" t="s">
        <v>294</v>
      </c>
      <c r="C322" s="6">
        <v>36844</v>
      </c>
      <c r="D322" s="5">
        <v>192.21</v>
      </c>
      <c r="E322" s="6">
        <v>36972</v>
      </c>
      <c r="F322" s="5">
        <v>116.3</v>
      </c>
      <c r="G322" s="6">
        <v>36972</v>
      </c>
      <c r="H322" s="5">
        <v>-1.875</v>
      </c>
      <c r="I322" s="6">
        <v>36972</v>
      </c>
      <c r="J322" s="5">
        <v>100.48</v>
      </c>
      <c r="K322" s="6">
        <v>36972</v>
      </c>
      <c r="L322" s="5">
        <v>32.840000000000003</v>
      </c>
      <c r="M322" s="6">
        <v>36844</v>
      </c>
      <c r="N322" s="5">
        <v>83.19</v>
      </c>
      <c r="O322" s="6">
        <v>36972</v>
      </c>
      <c r="P322" s="5" t="s">
        <v>294</v>
      </c>
    </row>
    <row r="323" spans="1:16" x14ac:dyDescent="0.2">
      <c r="A323" s="6">
        <v>36973</v>
      </c>
      <c r="B323" s="5" t="s">
        <v>294</v>
      </c>
      <c r="C323" s="6">
        <v>36845</v>
      </c>
      <c r="D323" s="5">
        <v>341.02</v>
      </c>
      <c r="E323" s="6">
        <v>36973</v>
      </c>
      <c r="F323" s="5">
        <v>115.94</v>
      </c>
      <c r="G323" s="6">
        <v>36973</v>
      </c>
      <c r="H323" s="5">
        <v>-1.5660000000000001</v>
      </c>
      <c r="I323" s="6">
        <v>36973</v>
      </c>
      <c r="J323" s="5">
        <v>100.4</v>
      </c>
      <c r="K323" s="6">
        <v>36973</v>
      </c>
      <c r="L323" s="5">
        <v>30.45</v>
      </c>
      <c r="M323" s="6">
        <v>36845</v>
      </c>
      <c r="N323" s="5">
        <v>80.41</v>
      </c>
      <c r="O323" s="6">
        <v>36973</v>
      </c>
      <c r="P323" s="5" t="s">
        <v>294</v>
      </c>
    </row>
    <row r="324" spans="1:16" x14ac:dyDescent="0.2">
      <c r="A324" s="6">
        <v>36976</v>
      </c>
      <c r="B324" s="5" t="s">
        <v>294</v>
      </c>
      <c r="C324" s="6">
        <v>36846</v>
      </c>
      <c r="D324" s="5">
        <v>287.41000000000003</v>
      </c>
      <c r="E324" s="6">
        <v>36976</v>
      </c>
      <c r="F324" s="5">
        <v>115.21</v>
      </c>
      <c r="G324" s="6">
        <v>36976</v>
      </c>
      <c r="H324" s="5">
        <v>-1.621</v>
      </c>
      <c r="I324" s="6">
        <v>36976</v>
      </c>
      <c r="J324" s="5">
        <v>100.35</v>
      </c>
      <c r="K324" s="6">
        <v>36976</v>
      </c>
      <c r="L324" s="5">
        <v>29.04</v>
      </c>
      <c r="M324" s="6">
        <v>36846</v>
      </c>
      <c r="N324" s="5">
        <v>78.63</v>
      </c>
      <c r="O324" s="6">
        <v>36976</v>
      </c>
      <c r="P324" s="5" t="s">
        <v>294</v>
      </c>
    </row>
    <row r="325" spans="1:16" x14ac:dyDescent="0.2">
      <c r="A325" s="6">
        <v>36977</v>
      </c>
      <c r="B325" s="5" t="s">
        <v>294</v>
      </c>
      <c r="C325" s="6">
        <v>36847</v>
      </c>
      <c r="D325" s="5">
        <v>182.25</v>
      </c>
      <c r="E325" s="6">
        <v>36977</v>
      </c>
      <c r="F325" s="5">
        <v>115.4</v>
      </c>
      <c r="G325" s="6">
        <v>36977</v>
      </c>
      <c r="H325" s="5">
        <v>-1.252</v>
      </c>
      <c r="I325" s="6">
        <v>36977</v>
      </c>
      <c r="J325" s="5">
        <v>100.27</v>
      </c>
      <c r="K325" s="6">
        <v>36977</v>
      </c>
      <c r="L325" s="5">
        <v>27.04</v>
      </c>
      <c r="M325" s="6">
        <v>36847</v>
      </c>
      <c r="N325" s="5">
        <v>73.41</v>
      </c>
      <c r="O325" s="6">
        <v>36977</v>
      </c>
      <c r="P325" s="5" t="s">
        <v>294</v>
      </c>
    </row>
    <row r="326" spans="1:16" x14ac:dyDescent="0.2">
      <c r="A326" s="6">
        <v>36978</v>
      </c>
      <c r="B326" s="5" t="s">
        <v>294</v>
      </c>
      <c r="C326" s="6">
        <v>36848</v>
      </c>
      <c r="D326" s="5">
        <v>282.3</v>
      </c>
      <c r="E326" s="6">
        <v>36978</v>
      </c>
      <c r="F326" s="5">
        <v>116.01</v>
      </c>
      <c r="G326" s="6">
        <v>36978</v>
      </c>
      <c r="H326" s="5">
        <v>-1.4259999999999999</v>
      </c>
      <c r="I326" s="6">
        <v>36978</v>
      </c>
      <c r="J326" s="5">
        <v>100.41</v>
      </c>
      <c r="K326" s="6">
        <v>36978</v>
      </c>
      <c r="L326" s="5">
        <v>28.58</v>
      </c>
      <c r="M326" s="6">
        <v>36848</v>
      </c>
      <c r="N326" s="5">
        <v>73.41</v>
      </c>
      <c r="O326" s="6">
        <v>36978</v>
      </c>
      <c r="P326" s="5" t="s">
        <v>294</v>
      </c>
    </row>
    <row r="327" spans="1:16" x14ac:dyDescent="0.2">
      <c r="A327" s="6">
        <v>36979</v>
      </c>
      <c r="B327" s="5" t="s">
        <v>294</v>
      </c>
      <c r="C327" s="6">
        <v>36849</v>
      </c>
      <c r="D327" s="5">
        <v>182.24</v>
      </c>
      <c r="E327" s="6">
        <v>36979</v>
      </c>
      <c r="F327" s="5">
        <v>116.61</v>
      </c>
      <c r="G327" s="6">
        <v>36979</v>
      </c>
      <c r="H327" s="5">
        <v>-1.4730000000000001</v>
      </c>
      <c r="I327" s="6">
        <v>36979</v>
      </c>
      <c r="J327" s="5">
        <v>100.47</v>
      </c>
      <c r="K327" s="6">
        <v>36979</v>
      </c>
      <c r="L327" s="5">
        <v>29.17</v>
      </c>
      <c r="M327" s="6">
        <v>36849</v>
      </c>
      <c r="N327" s="5">
        <v>73.41</v>
      </c>
      <c r="O327" s="6">
        <v>36979</v>
      </c>
      <c r="P327" s="5" t="s">
        <v>294</v>
      </c>
    </row>
    <row r="328" spans="1:16" x14ac:dyDescent="0.2">
      <c r="A328" s="6">
        <v>36980</v>
      </c>
      <c r="B328" s="5" t="s">
        <v>294</v>
      </c>
      <c r="C328" s="6">
        <v>36850</v>
      </c>
      <c r="D328" s="5">
        <v>315.77</v>
      </c>
      <c r="E328" s="6">
        <v>36980</v>
      </c>
      <c r="F328" s="5">
        <v>117.37</v>
      </c>
      <c r="G328" s="6">
        <v>36980</v>
      </c>
      <c r="H328" s="5">
        <v>-1.456</v>
      </c>
      <c r="I328" s="6">
        <v>36980</v>
      </c>
      <c r="J328" s="5">
        <v>100.42</v>
      </c>
      <c r="K328" s="6">
        <v>36980</v>
      </c>
      <c r="L328" s="5">
        <v>28.64</v>
      </c>
      <c r="M328" s="6">
        <v>36850</v>
      </c>
      <c r="N328" s="5">
        <v>72.319999999999993</v>
      </c>
      <c r="O328" s="6">
        <v>36980</v>
      </c>
      <c r="P328" s="5" t="s">
        <v>294</v>
      </c>
    </row>
    <row r="329" spans="1:16" x14ac:dyDescent="0.2">
      <c r="A329" s="6">
        <v>36983</v>
      </c>
      <c r="B329" s="5" t="s">
        <v>294</v>
      </c>
      <c r="C329" s="6">
        <v>36851</v>
      </c>
      <c r="D329" s="5">
        <v>163.71</v>
      </c>
      <c r="E329" s="6">
        <v>36983</v>
      </c>
      <c r="F329" s="5">
        <v>117.34</v>
      </c>
      <c r="G329" s="6">
        <v>36983</v>
      </c>
      <c r="H329" s="5">
        <v>-1.514</v>
      </c>
      <c r="I329" s="6">
        <v>36983</v>
      </c>
      <c r="J329" s="5">
        <v>100.48</v>
      </c>
      <c r="K329" s="6">
        <v>36983</v>
      </c>
      <c r="L329" s="5">
        <v>31.21</v>
      </c>
      <c r="M329" s="6">
        <v>36851</v>
      </c>
      <c r="N329" s="5">
        <v>73.010000000000005</v>
      </c>
      <c r="O329" s="6">
        <v>36983</v>
      </c>
      <c r="P329" s="5" t="s">
        <v>294</v>
      </c>
    </row>
    <row r="330" spans="1:16" x14ac:dyDescent="0.2">
      <c r="A330" s="6">
        <v>36984</v>
      </c>
      <c r="B330" s="5" t="s">
        <v>294</v>
      </c>
      <c r="C330" s="6">
        <v>36852</v>
      </c>
      <c r="D330" s="5">
        <v>46.73</v>
      </c>
      <c r="E330" s="6">
        <v>36984</v>
      </c>
      <c r="F330" s="5">
        <v>115.63</v>
      </c>
      <c r="G330" s="6">
        <v>36984</v>
      </c>
      <c r="H330" s="5">
        <v>-1.956</v>
      </c>
      <c r="I330" s="6">
        <v>36984</v>
      </c>
      <c r="J330" s="5">
        <v>100.62</v>
      </c>
      <c r="K330" s="6">
        <v>36984</v>
      </c>
      <c r="L330" s="5">
        <v>34.72</v>
      </c>
      <c r="M330" s="6">
        <v>36852</v>
      </c>
      <c r="N330" s="5">
        <v>75.62</v>
      </c>
      <c r="O330" s="6">
        <v>36984</v>
      </c>
      <c r="P330" s="5" t="s">
        <v>294</v>
      </c>
    </row>
    <row r="331" spans="1:16" x14ac:dyDescent="0.2">
      <c r="A331" s="6">
        <v>36985</v>
      </c>
      <c r="B331" s="5" t="s">
        <v>294</v>
      </c>
      <c r="C331" s="6">
        <v>36853</v>
      </c>
      <c r="D331" s="5">
        <v>45.15</v>
      </c>
      <c r="E331" s="6">
        <v>36985</v>
      </c>
      <c r="F331" s="5">
        <v>115.08</v>
      </c>
      <c r="G331" s="6">
        <v>36985</v>
      </c>
      <c r="H331" s="5">
        <v>-1.9550000000000001</v>
      </c>
      <c r="I331" s="6">
        <v>36985</v>
      </c>
      <c r="J331" s="5">
        <v>100.63</v>
      </c>
      <c r="K331" s="6">
        <v>36985</v>
      </c>
      <c r="L331" s="5">
        <v>34.07</v>
      </c>
      <c r="M331" s="6">
        <v>36853</v>
      </c>
      <c r="N331" s="5">
        <v>75.62</v>
      </c>
      <c r="O331" s="6">
        <v>36985</v>
      </c>
      <c r="P331" s="5" t="s">
        <v>294</v>
      </c>
    </row>
    <row r="332" spans="1:16" x14ac:dyDescent="0.2">
      <c r="A332" s="6">
        <v>36986</v>
      </c>
      <c r="B332" s="5" t="s">
        <v>294</v>
      </c>
      <c r="C332" s="6">
        <v>36854</v>
      </c>
      <c r="D332" s="5">
        <v>67.430000000000007</v>
      </c>
      <c r="E332" s="6">
        <v>36986</v>
      </c>
      <c r="F332" s="5">
        <v>115.47</v>
      </c>
      <c r="G332" s="6">
        <v>36986</v>
      </c>
      <c r="H332" s="5">
        <v>-1.6910000000000001</v>
      </c>
      <c r="I332" s="6">
        <v>36986</v>
      </c>
      <c r="J332" s="5">
        <v>100.43</v>
      </c>
      <c r="K332" s="6">
        <v>36986</v>
      </c>
      <c r="L332" s="5">
        <v>29.94</v>
      </c>
      <c r="M332" s="6">
        <v>36854</v>
      </c>
      <c r="N332" s="5">
        <v>75.930000000000007</v>
      </c>
      <c r="O332" s="6">
        <v>36986</v>
      </c>
      <c r="P332" s="5" t="s">
        <v>294</v>
      </c>
    </row>
    <row r="333" spans="1:16" x14ac:dyDescent="0.2">
      <c r="A333" s="6">
        <v>36987</v>
      </c>
      <c r="B333" s="5" t="s">
        <v>294</v>
      </c>
      <c r="C333" s="6">
        <v>36855</v>
      </c>
      <c r="D333" s="5">
        <v>52.2</v>
      </c>
      <c r="E333" s="6">
        <v>36987</v>
      </c>
      <c r="F333" s="5">
        <v>114.75</v>
      </c>
      <c r="G333" s="6">
        <v>36987</v>
      </c>
      <c r="H333" s="5">
        <v>-2.1269999999999998</v>
      </c>
      <c r="I333" s="6">
        <v>36987</v>
      </c>
      <c r="J333" s="5">
        <v>100.49</v>
      </c>
      <c r="K333" s="6">
        <v>36987</v>
      </c>
      <c r="L333" s="5">
        <v>31.69</v>
      </c>
      <c r="M333" s="6">
        <v>36855</v>
      </c>
      <c r="N333" s="5">
        <v>75.930000000000007</v>
      </c>
      <c r="O333" s="6">
        <v>36987</v>
      </c>
      <c r="P333" s="5" t="s">
        <v>294</v>
      </c>
    </row>
    <row r="334" spans="1:16" x14ac:dyDescent="0.2">
      <c r="A334" s="6">
        <v>36990</v>
      </c>
      <c r="B334" s="5" t="s">
        <v>294</v>
      </c>
      <c r="C334" s="6">
        <v>36856</v>
      </c>
      <c r="D334" s="5">
        <v>112.05</v>
      </c>
      <c r="E334" s="6">
        <v>36990</v>
      </c>
      <c r="F334" s="5">
        <v>115.21</v>
      </c>
      <c r="G334" s="6">
        <v>36990</v>
      </c>
      <c r="H334" s="5">
        <v>-1.9710000000000001</v>
      </c>
      <c r="I334" s="6">
        <v>36990</v>
      </c>
      <c r="J334" s="5">
        <v>100.48</v>
      </c>
      <c r="K334" s="6">
        <v>36990</v>
      </c>
      <c r="L334" s="5">
        <v>31.91</v>
      </c>
      <c r="M334" s="6">
        <v>36856</v>
      </c>
      <c r="N334" s="5">
        <v>75.930000000000007</v>
      </c>
      <c r="O334" s="6">
        <v>36990</v>
      </c>
      <c r="P334" s="5" t="s">
        <v>294</v>
      </c>
    </row>
    <row r="335" spans="1:16" x14ac:dyDescent="0.2">
      <c r="A335" s="6">
        <v>36991</v>
      </c>
      <c r="B335" s="5" t="s">
        <v>294</v>
      </c>
      <c r="C335" s="6">
        <v>36857</v>
      </c>
      <c r="D335" s="5">
        <v>72.64</v>
      </c>
      <c r="E335" s="6">
        <v>36991</v>
      </c>
      <c r="F335" s="5">
        <v>116.02</v>
      </c>
      <c r="G335" s="6">
        <v>36991</v>
      </c>
      <c r="H335" s="5">
        <v>-1.7370000000000001</v>
      </c>
      <c r="I335" s="6">
        <v>36991</v>
      </c>
      <c r="J335" s="5">
        <v>100.4</v>
      </c>
      <c r="K335" s="6">
        <v>36991</v>
      </c>
      <c r="L335" s="5">
        <v>29.44</v>
      </c>
      <c r="M335" s="6">
        <v>36857</v>
      </c>
      <c r="N335" s="5">
        <v>71.290000000000006</v>
      </c>
      <c r="O335" s="6">
        <v>36991</v>
      </c>
      <c r="P335" s="5" t="s">
        <v>294</v>
      </c>
    </row>
    <row r="336" spans="1:16" x14ac:dyDescent="0.2">
      <c r="A336" s="6">
        <v>36992</v>
      </c>
      <c r="B336" s="5" t="s">
        <v>294</v>
      </c>
      <c r="C336" s="6">
        <v>36858</v>
      </c>
      <c r="D336" s="5">
        <v>51.24</v>
      </c>
      <c r="E336" s="6">
        <v>36992</v>
      </c>
      <c r="F336" s="5">
        <v>116.13</v>
      </c>
      <c r="G336" s="6">
        <v>36992</v>
      </c>
      <c r="H336" s="5">
        <v>-1.446</v>
      </c>
      <c r="I336" s="6">
        <v>36992</v>
      </c>
      <c r="J336" s="5">
        <v>100.42</v>
      </c>
      <c r="K336" s="6">
        <v>36992</v>
      </c>
      <c r="L336" s="5">
        <v>28.46</v>
      </c>
      <c r="M336" s="6">
        <v>36858</v>
      </c>
      <c r="N336" s="5">
        <v>71.25</v>
      </c>
      <c r="O336" s="6">
        <v>36992</v>
      </c>
      <c r="P336" s="5" t="s">
        <v>294</v>
      </c>
    </row>
    <row r="337" spans="1:16" x14ac:dyDescent="0.2">
      <c r="A337" s="6">
        <v>36993</v>
      </c>
      <c r="B337" s="5" t="s">
        <v>294</v>
      </c>
      <c r="C337" s="6">
        <v>36859</v>
      </c>
      <c r="D337" s="5">
        <v>109.05</v>
      </c>
      <c r="E337" s="6">
        <v>36993</v>
      </c>
      <c r="F337" s="5">
        <v>115.54</v>
      </c>
      <c r="G337" s="6">
        <v>36993</v>
      </c>
      <c r="H337" s="5">
        <v>-1.46</v>
      </c>
      <c r="I337" s="6">
        <v>36993</v>
      </c>
      <c r="J337" s="5">
        <v>100.33</v>
      </c>
      <c r="K337" s="6">
        <v>36993</v>
      </c>
      <c r="L337" s="5">
        <v>26.12</v>
      </c>
      <c r="M337" s="6">
        <v>36859</v>
      </c>
      <c r="N337" s="5">
        <v>78.17</v>
      </c>
      <c r="O337" s="6">
        <v>36993</v>
      </c>
      <c r="P337" s="5" t="s">
        <v>294</v>
      </c>
    </row>
    <row r="338" spans="1:16" x14ac:dyDescent="0.2">
      <c r="A338" s="6">
        <v>36994</v>
      </c>
      <c r="B338" s="5" t="s">
        <v>294</v>
      </c>
      <c r="C338" s="6">
        <v>36860</v>
      </c>
      <c r="D338" s="5">
        <v>167.48</v>
      </c>
      <c r="E338" s="6">
        <v>36994</v>
      </c>
      <c r="F338" s="5">
        <v>115.54</v>
      </c>
      <c r="G338" s="6">
        <v>36994</v>
      </c>
      <c r="H338" s="5">
        <v>-1.4650000000000001</v>
      </c>
      <c r="I338" s="6">
        <v>36994</v>
      </c>
      <c r="J338" s="5">
        <v>100.33</v>
      </c>
      <c r="K338" s="6">
        <v>36994</v>
      </c>
      <c r="L338" s="5">
        <v>26.12</v>
      </c>
      <c r="M338" s="6">
        <v>36860</v>
      </c>
      <c r="N338" s="5">
        <v>91.93</v>
      </c>
      <c r="O338" s="6">
        <v>36994</v>
      </c>
      <c r="P338" s="5" t="s">
        <v>294</v>
      </c>
    </row>
    <row r="339" spans="1:16" x14ac:dyDescent="0.2">
      <c r="A339" s="6">
        <v>36997</v>
      </c>
      <c r="B339" s="5" t="s">
        <v>294</v>
      </c>
      <c r="C339" s="6">
        <v>36861</v>
      </c>
      <c r="D339" s="5">
        <v>77.209999999999994</v>
      </c>
      <c r="E339" s="6">
        <v>36997</v>
      </c>
      <c r="F339" s="5">
        <v>116.18</v>
      </c>
      <c r="G339" s="6">
        <v>36997</v>
      </c>
      <c r="H339" s="5">
        <v>-1.18</v>
      </c>
      <c r="I339" s="6">
        <v>36997</v>
      </c>
      <c r="J339" s="5">
        <v>100.41</v>
      </c>
      <c r="K339" s="6">
        <v>36997</v>
      </c>
      <c r="L339" s="5">
        <v>26.33</v>
      </c>
      <c r="M339" s="6">
        <v>36861</v>
      </c>
      <c r="N339" s="5">
        <v>87.69</v>
      </c>
      <c r="O339" s="6">
        <v>36997</v>
      </c>
      <c r="P339" s="5" t="s">
        <v>294</v>
      </c>
    </row>
    <row r="340" spans="1:16" x14ac:dyDescent="0.2">
      <c r="A340" s="6">
        <v>36998</v>
      </c>
      <c r="B340" s="5" t="s">
        <v>294</v>
      </c>
      <c r="C340" s="6">
        <v>36862</v>
      </c>
      <c r="D340" s="5">
        <v>81.06</v>
      </c>
      <c r="E340" s="6">
        <v>36998</v>
      </c>
      <c r="F340" s="5">
        <v>116.36</v>
      </c>
      <c r="G340" s="6">
        <v>36998</v>
      </c>
      <c r="H340" s="5">
        <v>-1.2270000000000001</v>
      </c>
      <c r="I340" s="6">
        <v>36998</v>
      </c>
      <c r="J340" s="5">
        <v>100.33</v>
      </c>
      <c r="K340" s="6">
        <v>36998</v>
      </c>
      <c r="L340" s="5">
        <v>25.61</v>
      </c>
      <c r="M340" s="6">
        <v>36862</v>
      </c>
      <c r="N340" s="5">
        <v>87.69</v>
      </c>
      <c r="O340" s="6">
        <v>36998</v>
      </c>
      <c r="P340" s="5" t="s">
        <v>294</v>
      </c>
    </row>
    <row r="341" spans="1:16" x14ac:dyDescent="0.2">
      <c r="A341" s="6">
        <v>36999</v>
      </c>
      <c r="B341" s="5" t="s">
        <v>294</v>
      </c>
      <c r="C341" s="6">
        <v>36863</v>
      </c>
      <c r="D341" s="5">
        <v>134.97999999999999</v>
      </c>
      <c r="E341" s="6">
        <v>36999</v>
      </c>
      <c r="F341" s="5">
        <v>116.19</v>
      </c>
      <c r="G341" s="6">
        <v>36999</v>
      </c>
      <c r="H341" s="5">
        <v>-1.5549999999999999</v>
      </c>
      <c r="I341" s="6">
        <v>36999</v>
      </c>
      <c r="J341" s="5">
        <v>100.1</v>
      </c>
      <c r="K341" s="6">
        <v>36999</v>
      </c>
      <c r="L341" s="5">
        <v>24.13</v>
      </c>
      <c r="M341" s="6">
        <v>36863</v>
      </c>
      <c r="N341" s="5">
        <v>87.69</v>
      </c>
      <c r="O341" s="6">
        <v>36999</v>
      </c>
      <c r="P341" s="5" t="s">
        <v>294</v>
      </c>
    </row>
    <row r="342" spans="1:16" x14ac:dyDescent="0.2">
      <c r="A342" s="6">
        <v>37000</v>
      </c>
      <c r="B342" s="5" t="s">
        <v>294</v>
      </c>
      <c r="C342" s="6">
        <v>36864</v>
      </c>
      <c r="D342" s="5">
        <v>147.9</v>
      </c>
      <c r="E342" s="6">
        <v>37000</v>
      </c>
      <c r="F342" s="5">
        <v>114.61</v>
      </c>
      <c r="G342" s="6">
        <v>37000</v>
      </c>
      <c r="H342" s="5">
        <v>-0.77100000000000002</v>
      </c>
      <c r="I342" s="6">
        <v>37000</v>
      </c>
      <c r="J342" s="5">
        <v>100.06</v>
      </c>
      <c r="K342" s="6">
        <v>37000</v>
      </c>
      <c r="L342" s="5">
        <v>24.16</v>
      </c>
      <c r="M342" s="6">
        <v>36864</v>
      </c>
      <c r="N342" s="5">
        <v>86.68</v>
      </c>
      <c r="O342" s="6">
        <v>37000</v>
      </c>
      <c r="P342" s="5" t="s">
        <v>294</v>
      </c>
    </row>
    <row r="343" spans="1:16" x14ac:dyDescent="0.2">
      <c r="A343" s="6">
        <v>37001</v>
      </c>
      <c r="B343" s="5" t="s">
        <v>294</v>
      </c>
      <c r="C343" s="6">
        <v>36865</v>
      </c>
      <c r="D343" s="5">
        <v>105.31</v>
      </c>
      <c r="E343" s="6">
        <v>37001</v>
      </c>
      <c r="F343" s="5">
        <v>114.32</v>
      </c>
      <c r="G343" s="6">
        <v>37001</v>
      </c>
      <c r="H343" s="5">
        <v>-1.081</v>
      </c>
      <c r="I343" s="6">
        <v>37001</v>
      </c>
      <c r="J343" s="5">
        <v>100.1</v>
      </c>
      <c r="K343" s="6">
        <v>37001</v>
      </c>
      <c r="L343" s="5">
        <v>25.38</v>
      </c>
      <c r="M343" s="6">
        <v>36865</v>
      </c>
      <c r="N343" s="5">
        <v>88.83</v>
      </c>
      <c r="O343" s="6">
        <v>37001</v>
      </c>
      <c r="P343" s="5" t="s">
        <v>294</v>
      </c>
    </row>
    <row r="344" spans="1:16" x14ac:dyDescent="0.2">
      <c r="A344" s="6">
        <v>37004</v>
      </c>
      <c r="B344" s="5" t="s">
        <v>294</v>
      </c>
      <c r="C344" s="6">
        <v>36866</v>
      </c>
      <c r="D344" s="5">
        <v>156.75</v>
      </c>
      <c r="E344" s="6">
        <v>37004</v>
      </c>
      <c r="F344" s="5">
        <v>114.77</v>
      </c>
      <c r="G344" s="6">
        <v>37004</v>
      </c>
      <c r="H344" s="5">
        <v>-1.292</v>
      </c>
      <c r="I344" s="6">
        <v>37004</v>
      </c>
      <c r="J344" s="5">
        <v>100.14</v>
      </c>
      <c r="K344" s="6">
        <v>37004</v>
      </c>
      <c r="L344" s="5">
        <v>28.16</v>
      </c>
      <c r="M344" s="6">
        <v>36866</v>
      </c>
      <c r="N344" s="5">
        <v>93.69</v>
      </c>
      <c r="O344" s="6">
        <v>37004</v>
      </c>
      <c r="P344" s="5" t="s">
        <v>294</v>
      </c>
    </row>
    <row r="345" spans="1:16" x14ac:dyDescent="0.2">
      <c r="A345" s="6">
        <v>37005</v>
      </c>
      <c r="B345" s="5" t="s">
        <v>294</v>
      </c>
      <c r="C345" s="6">
        <v>36867</v>
      </c>
      <c r="D345" s="5">
        <v>183.24</v>
      </c>
      <c r="E345" s="6">
        <v>37005</v>
      </c>
      <c r="F345" s="5">
        <v>115.23</v>
      </c>
      <c r="G345" s="6">
        <v>37005</v>
      </c>
      <c r="H345" s="5">
        <v>-1.1739999999999999</v>
      </c>
      <c r="I345" s="6">
        <v>37005</v>
      </c>
      <c r="J345" s="5">
        <v>100.22</v>
      </c>
      <c r="K345" s="6">
        <v>37005</v>
      </c>
      <c r="L345" s="5">
        <v>28.49</v>
      </c>
      <c r="M345" s="6">
        <v>36867</v>
      </c>
      <c r="N345" s="5">
        <v>98.22</v>
      </c>
      <c r="O345" s="6">
        <v>37005</v>
      </c>
      <c r="P345" s="5" t="s">
        <v>294</v>
      </c>
    </row>
    <row r="346" spans="1:16" x14ac:dyDescent="0.2">
      <c r="A346" s="6">
        <v>37006</v>
      </c>
      <c r="B346" s="5" t="s">
        <v>294</v>
      </c>
      <c r="C346" s="6">
        <v>36868</v>
      </c>
      <c r="D346" s="5">
        <v>156.11000000000001</v>
      </c>
      <c r="E346" s="6">
        <v>37006</v>
      </c>
      <c r="F346" s="5">
        <v>115</v>
      </c>
      <c r="G346" s="6">
        <v>37006</v>
      </c>
      <c r="H346" s="5">
        <v>-0.92700000000000005</v>
      </c>
      <c r="I346" s="6">
        <v>37006</v>
      </c>
      <c r="J346" s="5">
        <v>100.15</v>
      </c>
      <c r="K346" s="6">
        <v>37006</v>
      </c>
      <c r="L346" s="5">
        <v>27.4</v>
      </c>
      <c r="M346" s="6">
        <v>36868</v>
      </c>
      <c r="N346" s="5">
        <v>98.44</v>
      </c>
      <c r="O346" s="6">
        <v>37006</v>
      </c>
      <c r="P346" s="5" t="s">
        <v>294</v>
      </c>
    </row>
    <row r="347" spans="1:16" x14ac:dyDescent="0.2">
      <c r="A347" s="6">
        <v>37007</v>
      </c>
      <c r="B347" s="5" t="s">
        <v>294</v>
      </c>
      <c r="C347" s="6">
        <v>36869</v>
      </c>
      <c r="D347" s="5">
        <v>179.91</v>
      </c>
      <c r="E347" s="6">
        <v>37007</v>
      </c>
      <c r="F347" s="5">
        <v>114.46</v>
      </c>
      <c r="G347" s="6">
        <v>37007</v>
      </c>
      <c r="H347" s="5">
        <v>-0.94599999999999995</v>
      </c>
      <c r="I347" s="6">
        <v>37007</v>
      </c>
      <c r="J347" s="5">
        <v>100.08</v>
      </c>
      <c r="K347" s="6">
        <v>37007</v>
      </c>
      <c r="L347" s="5">
        <v>25.96</v>
      </c>
      <c r="M347" s="6">
        <v>36869</v>
      </c>
      <c r="N347" s="5">
        <v>98.44</v>
      </c>
      <c r="O347" s="6">
        <v>37007</v>
      </c>
      <c r="P347" s="5" t="s">
        <v>294</v>
      </c>
    </row>
    <row r="348" spans="1:16" x14ac:dyDescent="0.2">
      <c r="A348" s="6">
        <v>37008</v>
      </c>
      <c r="B348" s="5" t="s">
        <v>294</v>
      </c>
      <c r="C348" s="6">
        <v>36870</v>
      </c>
      <c r="D348" s="5">
        <v>168.68</v>
      </c>
      <c r="E348" s="6">
        <v>37008</v>
      </c>
      <c r="F348" s="5">
        <v>115.62</v>
      </c>
      <c r="G348" s="6">
        <v>37008</v>
      </c>
      <c r="H348" s="5">
        <v>-0.67200000000000004</v>
      </c>
      <c r="I348" s="6">
        <v>37008</v>
      </c>
      <c r="J348" s="5">
        <v>100.05</v>
      </c>
      <c r="K348" s="6">
        <v>37008</v>
      </c>
      <c r="L348" s="5">
        <v>24.02</v>
      </c>
      <c r="M348" s="6">
        <v>36870</v>
      </c>
      <c r="N348" s="5">
        <v>98.44</v>
      </c>
      <c r="O348" s="6">
        <v>37008</v>
      </c>
      <c r="P348" s="5" t="s">
        <v>294</v>
      </c>
    </row>
    <row r="349" spans="1:16" x14ac:dyDescent="0.2">
      <c r="A349" s="6">
        <v>37011</v>
      </c>
      <c r="B349" s="5" t="s">
        <v>294</v>
      </c>
      <c r="C349" s="6">
        <v>36871</v>
      </c>
      <c r="D349" s="5">
        <v>75.8</v>
      </c>
      <c r="E349" s="6">
        <v>37011</v>
      </c>
      <c r="F349" s="5">
        <v>115.76</v>
      </c>
      <c r="G349" s="6">
        <v>37011</v>
      </c>
      <c r="H349" s="5">
        <v>-0.82199999999999995</v>
      </c>
      <c r="I349" s="6">
        <v>37011</v>
      </c>
      <c r="J349" s="5">
        <v>100.05</v>
      </c>
      <c r="K349" s="6">
        <v>37011</v>
      </c>
      <c r="L349" s="5">
        <v>25.48</v>
      </c>
      <c r="M349" s="6">
        <v>36871</v>
      </c>
      <c r="N349" s="5">
        <v>96.04</v>
      </c>
      <c r="O349" s="6">
        <v>37011</v>
      </c>
      <c r="P349" s="5" t="s">
        <v>294</v>
      </c>
    </row>
    <row r="350" spans="1:16" x14ac:dyDescent="0.2">
      <c r="A350" s="6">
        <v>37012</v>
      </c>
      <c r="B350" s="5" t="s">
        <v>294</v>
      </c>
      <c r="C350" s="6">
        <v>36872</v>
      </c>
      <c r="D350" s="5">
        <v>62.09</v>
      </c>
      <c r="E350" s="6">
        <v>37012</v>
      </c>
      <c r="F350" s="5">
        <v>115.3</v>
      </c>
      <c r="G350" s="6">
        <v>37012</v>
      </c>
      <c r="H350" s="5">
        <v>-0.76900000000000002</v>
      </c>
      <c r="I350" s="6">
        <v>37012</v>
      </c>
      <c r="J350" s="5">
        <v>99.93</v>
      </c>
      <c r="K350" s="6">
        <v>37012</v>
      </c>
      <c r="L350" s="5">
        <v>24.2</v>
      </c>
      <c r="M350" s="6">
        <v>36872</v>
      </c>
      <c r="N350" s="5">
        <v>96.16</v>
      </c>
      <c r="O350" s="6">
        <v>37012</v>
      </c>
      <c r="P350" s="5" t="s">
        <v>294</v>
      </c>
    </row>
    <row r="351" spans="1:16" x14ac:dyDescent="0.2">
      <c r="A351" s="6">
        <v>37013</v>
      </c>
      <c r="B351" s="5" t="s">
        <v>294</v>
      </c>
      <c r="C351" s="6">
        <v>36873</v>
      </c>
      <c r="D351" s="5">
        <v>142.53</v>
      </c>
      <c r="E351" s="6">
        <v>37013</v>
      </c>
      <c r="F351" s="5">
        <v>115.16</v>
      </c>
      <c r="G351" s="6">
        <v>37013</v>
      </c>
      <c r="H351" s="5">
        <v>-0.74</v>
      </c>
      <c r="I351" s="6">
        <v>37013</v>
      </c>
      <c r="J351" s="5">
        <v>99.9</v>
      </c>
      <c r="K351" s="6">
        <v>37013</v>
      </c>
      <c r="L351" s="5">
        <v>24.23</v>
      </c>
      <c r="M351" s="6">
        <v>36873</v>
      </c>
      <c r="N351" s="5">
        <v>96.16</v>
      </c>
      <c r="O351" s="6">
        <v>37013</v>
      </c>
      <c r="P351" s="5" t="s">
        <v>294</v>
      </c>
    </row>
    <row r="352" spans="1:16" x14ac:dyDescent="0.2">
      <c r="A352" s="6">
        <v>37014</v>
      </c>
      <c r="B352" s="5" t="s">
        <v>294</v>
      </c>
      <c r="C352" s="6">
        <v>36874</v>
      </c>
      <c r="D352" s="5">
        <v>189.31</v>
      </c>
      <c r="E352" s="6">
        <v>37014</v>
      </c>
      <c r="F352" s="5">
        <v>115.38</v>
      </c>
      <c r="G352" s="6">
        <v>37014</v>
      </c>
      <c r="H352" s="5">
        <v>-0.94599999999999995</v>
      </c>
      <c r="I352" s="6">
        <v>37014</v>
      </c>
      <c r="J352" s="5">
        <v>99.93</v>
      </c>
      <c r="K352" s="6">
        <v>37014</v>
      </c>
      <c r="L352" s="5">
        <v>25.78</v>
      </c>
      <c r="M352" s="6">
        <v>36874</v>
      </c>
      <c r="N352" s="5">
        <v>101.26</v>
      </c>
      <c r="O352" s="6">
        <v>37014</v>
      </c>
      <c r="P352" s="5" t="s">
        <v>294</v>
      </c>
    </row>
    <row r="353" spans="1:16" x14ac:dyDescent="0.2">
      <c r="A353" s="6">
        <v>37015</v>
      </c>
      <c r="B353" s="5" t="s">
        <v>294</v>
      </c>
      <c r="C353" s="6">
        <v>36875</v>
      </c>
      <c r="D353" s="5">
        <v>85.5</v>
      </c>
      <c r="E353" s="6">
        <v>37015</v>
      </c>
      <c r="F353" s="5">
        <v>114.93</v>
      </c>
      <c r="G353" s="6">
        <v>37015</v>
      </c>
      <c r="H353" s="5">
        <v>-0.90400000000000003</v>
      </c>
      <c r="I353" s="6">
        <v>37015</v>
      </c>
      <c r="J353" s="5">
        <v>99.86</v>
      </c>
      <c r="K353" s="6">
        <v>37015</v>
      </c>
      <c r="L353" s="5">
        <v>23.91</v>
      </c>
      <c r="M353" s="6">
        <v>36875</v>
      </c>
      <c r="N353" s="5">
        <v>110.01</v>
      </c>
      <c r="O353" s="6">
        <v>37015</v>
      </c>
      <c r="P353" s="5" t="s">
        <v>294</v>
      </c>
    </row>
    <row r="354" spans="1:16" x14ac:dyDescent="0.2">
      <c r="A354" s="6">
        <v>37018</v>
      </c>
      <c r="B354" s="5" t="s">
        <v>294</v>
      </c>
      <c r="C354" s="6">
        <v>36876</v>
      </c>
      <c r="D354" s="5">
        <v>238.44</v>
      </c>
      <c r="E354" s="6">
        <v>37018</v>
      </c>
      <c r="F354" s="5">
        <v>115.32</v>
      </c>
      <c r="G354" s="6">
        <v>37018</v>
      </c>
      <c r="H354" s="5">
        <v>-0.94199999999999995</v>
      </c>
      <c r="I354" s="6">
        <v>37018</v>
      </c>
      <c r="J354" s="5">
        <v>99.89</v>
      </c>
      <c r="K354" s="6">
        <v>37018</v>
      </c>
      <c r="L354" s="5">
        <v>24.86</v>
      </c>
      <c r="M354" s="6">
        <v>36876</v>
      </c>
      <c r="N354" s="5">
        <v>110.01</v>
      </c>
      <c r="O354" s="6">
        <v>37018</v>
      </c>
      <c r="P354" s="5" t="s">
        <v>294</v>
      </c>
    </row>
    <row r="355" spans="1:16" x14ac:dyDescent="0.2">
      <c r="A355" s="6">
        <v>37019</v>
      </c>
      <c r="B355" s="5" t="s">
        <v>294</v>
      </c>
      <c r="C355" s="6">
        <v>36877</v>
      </c>
      <c r="D355" s="5">
        <v>155.06</v>
      </c>
      <c r="E355" s="6">
        <v>37019</v>
      </c>
      <c r="F355" s="5">
        <v>116.08</v>
      </c>
      <c r="G355" s="6">
        <v>37019</v>
      </c>
      <c r="H355" s="5">
        <v>-0.74299999999999999</v>
      </c>
      <c r="I355" s="6">
        <v>37019</v>
      </c>
      <c r="J355" s="5">
        <v>99.94</v>
      </c>
      <c r="K355" s="6">
        <v>37019</v>
      </c>
      <c r="L355" s="5">
        <v>24.44</v>
      </c>
      <c r="M355" s="6">
        <v>36877</v>
      </c>
      <c r="N355" s="5">
        <v>110.01</v>
      </c>
      <c r="O355" s="6">
        <v>37019</v>
      </c>
      <c r="P355" s="5" t="s">
        <v>294</v>
      </c>
    </row>
    <row r="356" spans="1:16" x14ac:dyDescent="0.2">
      <c r="A356" s="6">
        <v>37020</v>
      </c>
      <c r="B356" s="5" t="s">
        <v>294</v>
      </c>
      <c r="C356" s="6">
        <v>36878</v>
      </c>
      <c r="D356" s="5">
        <v>108.63</v>
      </c>
      <c r="E356" s="6">
        <v>37020</v>
      </c>
      <c r="F356" s="5">
        <v>116.05</v>
      </c>
      <c r="G356" s="6">
        <v>37020</v>
      </c>
      <c r="H356" s="5">
        <v>-0.746</v>
      </c>
      <c r="I356" s="6">
        <v>37020</v>
      </c>
      <c r="J356" s="5">
        <v>99.94</v>
      </c>
      <c r="K356" s="6">
        <v>37020</v>
      </c>
      <c r="L356" s="5">
        <v>24.35</v>
      </c>
      <c r="M356" s="6">
        <v>36878</v>
      </c>
      <c r="N356" s="5">
        <v>115.05</v>
      </c>
      <c r="O356" s="6">
        <v>37020</v>
      </c>
      <c r="P356" s="5" t="s">
        <v>294</v>
      </c>
    </row>
    <row r="357" spans="1:16" x14ac:dyDescent="0.2">
      <c r="A357" s="6">
        <v>37021</v>
      </c>
      <c r="B357" s="5" t="s">
        <v>294</v>
      </c>
      <c r="C357" s="6">
        <v>36879</v>
      </c>
      <c r="D357" s="5">
        <v>46.86</v>
      </c>
      <c r="E357" s="6">
        <v>37021</v>
      </c>
      <c r="F357" s="5">
        <v>116.37</v>
      </c>
      <c r="G357" s="6">
        <v>37021</v>
      </c>
      <c r="H357" s="5">
        <v>-0.56000000000000005</v>
      </c>
      <c r="I357" s="6">
        <v>37021</v>
      </c>
      <c r="J357" s="5">
        <v>99.99</v>
      </c>
      <c r="K357" s="6">
        <v>37021</v>
      </c>
      <c r="L357" s="5">
        <v>24</v>
      </c>
      <c r="M357" s="6">
        <v>36879</v>
      </c>
      <c r="N357" s="5">
        <v>104.38</v>
      </c>
      <c r="O357" s="6">
        <v>37021</v>
      </c>
      <c r="P357" s="5" t="s">
        <v>294</v>
      </c>
    </row>
    <row r="358" spans="1:16" x14ac:dyDescent="0.2">
      <c r="A358" s="6">
        <v>37022</v>
      </c>
      <c r="B358" s="5" t="s">
        <v>294</v>
      </c>
      <c r="C358" s="6">
        <v>36880</v>
      </c>
      <c r="D358" s="5">
        <v>31.89</v>
      </c>
      <c r="E358" s="6">
        <v>37022</v>
      </c>
      <c r="F358" s="5">
        <v>116.84</v>
      </c>
      <c r="G358" s="6">
        <v>37022</v>
      </c>
      <c r="H358" s="5">
        <v>-0.47199999999999998</v>
      </c>
      <c r="I358" s="6">
        <v>37022</v>
      </c>
      <c r="J358" s="5">
        <v>100.11</v>
      </c>
      <c r="K358" s="6">
        <v>37022</v>
      </c>
      <c r="L358" s="5">
        <v>23.54</v>
      </c>
      <c r="M358" s="6">
        <v>36880</v>
      </c>
      <c r="N358" s="5">
        <v>124.48</v>
      </c>
      <c r="O358" s="6">
        <v>37022</v>
      </c>
      <c r="P358" s="5" t="s">
        <v>294</v>
      </c>
    </row>
    <row r="359" spans="1:16" x14ac:dyDescent="0.2">
      <c r="A359" s="6">
        <v>37025</v>
      </c>
      <c r="B359" s="5" t="s">
        <v>294</v>
      </c>
      <c r="C359" s="6">
        <v>36881</v>
      </c>
      <c r="D359" s="5">
        <v>116.65</v>
      </c>
      <c r="E359" s="6">
        <v>37025</v>
      </c>
      <c r="F359" s="5">
        <v>117.14</v>
      </c>
      <c r="G359" s="6">
        <v>37025</v>
      </c>
      <c r="H359" s="5">
        <v>-0.67600000000000005</v>
      </c>
      <c r="I359" s="6">
        <v>37025</v>
      </c>
      <c r="J359" s="5">
        <v>100.08</v>
      </c>
      <c r="K359" s="6">
        <v>37025</v>
      </c>
      <c r="L359" s="5">
        <v>24.26</v>
      </c>
      <c r="M359" s="6">
        <v>36881</v>
      </c>
      <c r="N359" s="5">
        <v>121.36</v>
      </c>
      <c r="O359" s="6">
        <v>37025</v>
      </c>
      <c r="P359" s="5" t="s">
        <v>294</v>
      </c>
    </row>
    <row r="360" spans="1:16" x14ac:dyDescent="0.2">
      <c r="A360" s="6">
        <v>37026</v>
      </c>
      <c r="B360" s="5" t="s">
        <v>294</v>
      </c>
      <c r="C360" s="6">
        <v>36882</v>
      </c>
      <c r="D360" s="5">
        <v>55.94</v>
      </c>
      <c r="E360" s="6">
        <v>37026</v>
      </c>
      <c r="F360" s="5">
        <v>116.77</v>
      </c>
      <c r="G360" s="6">
        <v>37026</v>
      </c>
      <c r="H360" s="5">
        <v>-0.72099999999999997</v>
      </c>
      <c r="I360" s="6">
        <v>37026</v>
      </c>
      <c r="J360" s="5">
        <v>100.07</v>
      </c>
      <c r="K360" s="6">
        <v>37026</v>
      </c>
      <c r="L360" s="5">
        <v>23.71</v>
      </c>
      <c r="M360" s="6">
        <v>36882</v>
      </c>
      <c r="N360" s="5">
        <v>121.36</v>
      </c>
      <c r="O360" s="6">
        <v>37026</v>
      </c>
      <c r="P360" s="5" t="s">
        <v>294</v>
      </c>
    </row>
    <row r="361" spans="1:16" x14ac:dyDescent="0.2">
      <c r="A361" s="6">
        <v>37027</v>
      </c>
      <c r="B361" s="5" t="s">
        <v>294</v>
      </c>
      <c r="C361" s="6">
        <v>36883</v>
      </c>
      <c r="D361" s="5">
        <v>39.94</v>
      </c>
      <c r="E361" s="6">
        <v>37027</v>
      </c>
      <c r="F361" s="5">
        <v>116.2</v>
      </c>
      <c r="G361" s="6">
        <v>37027</v>
      </c>
      <c r="H361" s="5">
        <v>-0.58099999999999996</v>
      </c>
      <c r="I361" s="6">
        <v>37027</v>
      </c>
      <c r="J361" s="5">
        <v>99.9</v>
      </c>
      <c r="K361" s="6">
        <v>37027</v>
      </c>
      <c r="L361" s="5">
        <v>21.89</v>
      </c>
      <c r="M361" s="6">
        <v>36883</v>
      </c>
      <c r="N361" s="5">
        <v>121.36</v>
      </c>
      <c r="O361" s="6">
        <v>37027</v>
      </c>
      <c r="P361" s="5" t="s">
        <v>294</v>
      </c>
    </row>
    <row r="362" spans="1:16" x14ac:dyDescent="0.2">
      <c r="A362" s="6">
        <v>37028</v>
      </c>
      <c r="B362" s="5" t="s">
        <v>294</v>
      </c>
      <c r="C362" s="6">
        <v>36884</v>
      </c>
      <c r="D362" s="5">
        <v>115.87</v>
      </c>
      <c r="E362" s="6">
        <v>37028</v>
      </c>
      <c r="F362" s="5">
        <v>116.12</v>
      </c>
      <c r="G362" s="6">
        <v>37028</v>
      </c>
      <c r="H362" s="5">
        <v>-0.56000000000000005</v>
      </c>
      <c r="I362" s="6">
        <v>37028</v>
      </c>
      <c r="J362" s="5">
        <v>99.84</v>
      </c>
      <c r="K362" s="6">
        <v>37028</v>
      </c>
      <c r="L362" s="5">
        <v>21.47</v>
      </c>
      <c r="M362" s="6">
        <v>36884</v>
      </c>
      <c r="N362" s="5">
        <v>121.36</v>
      </c>
      <c r="O362" s="6">
        <v>37028</v>
      </c>
      <c r="P362" s="5" t="s">
        <v>294</v>
      </c>
    </row>
    <row r="363" spans="1:16" x14ac:dyDescent="0.2">
      <c r="A363" s="6">
        <v>37029</v>
      </c>
      <c r="B363" s="5" t="s">
        <v>294</v>
      </c>
      <c r="C363" s="6">
        <v>36885</v>
      </c>
      <c r="D363" s="5">
        <v>81.22</v>
      </c>
      <c r="E363" s="6">
        <v>37029</v>
      </c>
      <c r="F363" s="5">
        <v>116.41</v>
      </c>
      <c r="G363" s="6">
        <v>37029</v>
      </c>
      <c r="H363" s="5">
        <v>-0.53400000000000003</v>
      </c>
      <c r="I363" s="6">
        <v>37029</v>
      </c>
      <c r="J363" s="5">
        <v>99.82</v>
      </c>
      <c r="K363" s="6">
        <v>37029</v>
      </c>
      <c r="L363" s="5">
        <v>21.23</v>
      </c>
      <c r="M363" s="6">
        <v>36885</v>
      </c>
      <c r="N363" s="5">
        <v>121.36</v>
      </c>
      <c r="O363" s="6">
        <v>37029</v>
      </c>
      <c r="P363" s="5" t="s">
        <v>294</v>
      </c>
    </row>
    <row r="364" spans="1:16" x14ac:dyDescent="0.2">
      <c r="A364" s="6">
        <v>37032</v>
      </c>
      <c r="B364" s="5" t="s">
        <v>294</v>
      </c>
      <c r="C364" s="6">
        <v>36886</v>
      </c>
      <c r="D364" s="5">
        <v>122.64</v>
      </c>
      <c r="E364" s="6">
        <v>37032</v>
      </c>
      <c r="F364" s="5">
        <v>116.52</v>
      </c>
      <c r="G364" s="6">
        <v>37032</v>
      </c>
      <c r="H364" s="5">
        <v>-0.48499999999999999</v>
      </c>
      <c r="I364" s="6">
        <v>37032</v>
      </c>
      <c r="J364" s="5">
        <v>99.73</v>
      </c>
      <c r="K364" s="6">
        <v>37032</v>
      </c>
      <c r="L364" s="5">
        <v>20.76</v>
      </c>
      <c r="M364" s="6">
        <v>36886</v>
      </c>
      <c r="N364" s="5">
        <v>114.17</v>
      </c>
      <c r="O364" s="6">
        <v>37032</v>
      </c>
      <c r="P364" s="5" t="s">
        <v>294</v>
      </c>
    </row>
    <row r="365" spans="1:16" x14ac:dyDescent="0.2">
      <c r="A365" s="6">
        <v>37033</v>
      </c>
      <c r="B365" s="5" t="s">
        <v>294</v>
      </c>
      <c r="C365" s="6">
        <v>36887</v>
      </c>
      <c r="D365" s="5">
        <v>61.06</v>
      </c>
      <c r="E365" s="6">
        <v>37033</v>
      </c>
      <c r="F365" s="5">
        <v>117.69</v>
      </c>
      <c r="G365" s="6">
        <v>37033</v>
      </c>
      <c r="H365" s="5">
        <v>-0.47299999999999998</v>
      </c>
      <c r="I365" s="6">
        <v>37033</v>
      </c>
      <c r="J365" s="5">
        <v>99.78</v>
      </c>
      <c r="K365" s="6">
        <v>37033</v>
      </c>
      <c r="L365" s="5">
        <v>21.35</v>
      </c>
      <c r="M365" s="6">
        <v>36887</v>
      </c>
      <c r="N365" s="5">
        <v>102.13</v>
      </c>
      <c r="O365" s="6">
        <v>37033</v>
      </c>
      <c r="P365" s="5" t="s">
        <v>294</v>
      </c>
    </row>
    <row r="366" spans="1:16" x14ac:dyDescent="0.2">
      <c r="A366" s="6">
        <v>37034</v>
      </c>
      <c r="B366" s="5" t="s">
        <v>294</v>
      </c>
      <c r="C366" s="6">
        <v>36888</v>
      </c>
      <c r="D366" s="5">
        <v>54.59</v>
      </c>
      <c r="E366" s="6">
        <v>37034</v>
      </c>
      <c r="F366" s="5">
        <v>118.29</v>
      </c>
      <c r="G366" s="6">
        <v>37034</v>
      </c>
      <c r="H366" s="5">
        <v>-0.51900000000000002</v>
      </c>
      <c r="I366" s="6">
        <v>37034</v>
      </c>
      <c r="J366" s="5">
        <v>99.87</v>
      </c>
      <c r="K366" s="6">
        <v>37034</v>
      </c>
      <c r="L366" s="5">
        <v>22.08</v>
      </c>
      <c r="M366" s="6">
        <v>36888</v>
      </c>
      <c r="N366" s="5">
        <v>105.33</v>
      </c>
      <c r="O366" s="6">
        <v>37034</v>
      </c>
      <c r="P366" s="5" t="s">
        <v>294</v>
      </c>
    </row>
    <row r="367" spans="1:16" x14ac:dyDescent="0.2">
      <c r="A367" s="6">
        <v>37035</v>
      </c>
      <c r="B367" s="5" t="s">
        <v>294</v>
      </c>
      <c r="C367" s="6">
        <v>36889</v>
      </c>
      <c r="D367" s="5">
        <v>133.91</v>
      </c>
      <c r="E367" s="6">
        <v>37035</v>
      </c>
      <c r="F367" s="5">
        <v>118.36</v>
      </c>
      <c r="G367" s="6">
        <v>37035</v>
      </c>
      <c r="H367" s="5">
        <v>-0.27200000000000002</v>
      </c>
      <c r="I367" s="6">
        <v>37035</v>
      </c>
      <c r="J367" s="5">
        <v>99.9</v>
      </c>
      <c r="K367" s="6">
        <v>37035</v>
      </c>
      <c r="L367" s="5">
        <v>20.57</v>
      </c>
      <c r="M367" s="6">
        <v>36889</v>
      </c>
      <c r="N367" s="5">
        <v>104.91</v>
      </c>
      <c r="O367" s="6">
        <v>37035</v>
      </c>
      <c r="P367" s="5" t="s">
        <v>294</v>
      </c>
    </row>
    <row r="368" spans="1:16" x14ac:dyDescent="0.2">
      <c r="A368" s="6">
        <v>37036</v>
      </c>
      <c r="B368" s="5" t="s">
        <v>294</v>
      </c>
      <c r="C368" s="6">
        <v>36890</v>
      </c>
      <c r="D368" s="5">
        <v>288.25</v>
      </c>
      <c r="E368" s="6">
        <v>37036</v>
      </c>
      <c r="F368" s="5">
        <v>118.18</v>
      </c>
      <c r="G368" s="6">
        <v>37036</v>
      </c>
      <c r="H368" s="5">
        <v>-0.307</v>
      </c>
      <c r="I368" s="6">
        <v>37036</v>
      </c>
      <c r="J368" s="5">
        <v>99.95</v>
      </c>
      <c r="K368" s="6">
        <v>37036</v>
      </c>
      <c r="L368" s="5">
        <v>20.6</v>
      </c>
      <c r="M368" s="6">
        <v>36890</v>
      </c>
      <c r="N368" s="5">
        <v>104.91</v>
      </c>
      <c r="O368" s="6">
        <v>37036</v>
      </c>
      <c r="P368" s="5" t="s">
        <v>294</v>
      </c>
    </row>
    <row r="369" spans="1:16" x14ac:dyDescent="0.2">
      <c r="A369" s="6">
        <v>37039</v>
      </c>
      <c r="B369" s="5" t="s">
        <v>294</v>
      </c>
      <c r="C369" s="6">
        <v>36891</v>
      </c>
      <c r="D369" s="5">
        <v>266.22000000000003</v>
      </c>
      <c r="E369" s="6">
        <v>37039</v>
      </c>
      <c r="F369" s="5">
        <v>118.06</v>
      </c>
      <c r="G369" s="6">
        <v>37039</v>
      </c>
      <c r="H369" s="5">
        <v>-0.33800000000000002</v>
      </c>
      <c r="I369" s="6">
        <v>37039</v>
      </c>
      <c r="J369" s="5">
        <v>99.95</v>
      </c>
      <c r="K369" s="6">
        <v>37039</v>
      </c>
      <c r="L369" s="5">
        <v>20.6</v>
      </c>
      <c r="M369" s="6">
        <v>36891</v>
      </c>
      <c r="N369" s="5">
        <v>104.91</v>
      </c>
      <c r="O369" s="6">
        <v>37039</v>
      </c>
      <c r="P369" s="5" t="s">
        <v>294</v>
      </c>
    </row>
    <row r="370" spans="1:16" x14ac:dyDescent="0.2">
      <c r="A370" s="6">
        <v>37040</v>
      </c>
      <c r="B370" s="5" t="s">
        <v>294</v>
      </c>
      <c r="C370" s="6">
        <v>36892</v>
      </c>
      <c r="D370" s="5">
        <v>226.65</v>
      </c>
      <c r="E370" s="6">
        <v>37040</v>
      </c>
      <c r="F370" s="5">
        <v>118.22</v>
      </c>
      <c r="G370" s="6">
        <v>37040</v>
      </c>
      <c r="H370" s="5">
        <v>-0.25</v>
      </c>
      <c r="I370" s="6">
        <v>37040</v>
      </c>
      <c r="J370" s="5">
        <v>99.99</v>
      </c>
      <c r="K370" s="6">
        <v>37040</v>
      </c>
      <c r="L370" s="5">
        <v>22.14</v>
      </c>
      <c r="M370" s="6">
        <v>36892</v>
      </c>
      <c r="N370" s="5">
        <v>104.91</v>
      </c>
      <c r="O370" s="6">
        <v>37040</v>
      </c>
      <c r="P370" s="5" t="s">
        <v>294</v>
      </c>
    </row>
    <row r="371" spans="1:16" x14ac:dyDescent="0.2">
      <c r="A371" s="6">
        <v>37041</v>
      </c>
      <c r="B371" s="5" t="s">
        <v>294</v>
      </c>
      <c r="C371" s="6">
        <v>36893</v>
      </c>
      <c r="D371" s="5">
        <v>231.58</v>
      </c>
      <c r="E371" s="6">
        <v>37041</v>
      </c>
      <c r="F371" s="5">
        <v>118.2</v>
      </c>
      <c r="G371" s="6">
        <v>37041</v>
      </c>
      <c r="H371" s="5">
        <v>-0.33900000000000002</v>
      </c>
      <c r="I371" s="6">
        <v>37041</v>
      </c>
      <c r="J371" s="5">
        <v>100.08</v>
      </c>
      <c r="K371" s="6">
        <v>37041</v>
      </c>
      <c r="L371" s="5">
        <v>22.76</v>
      </c>
      <c r="M371" s="6">
        <v>36893</v>
      </c>
      <c r="N371" s="5">
        <v>113.93</v>
      </c>
      <c r="O371" s="6">
        <v>37041</v>
      </c>
      <c r="P371" s="5" t="s">
        <v>294</v>
      </c>
    </row>
    <row r="372" spans="1:16" x14ac:dyDescent="0.2">
      <c r="A372" s="6">
        <v>37042</v>
      </c>
      <c r="B372" s="5" t="s">
        <v>294</v>
      </c>
      <c r="C372" s="6">
        <v>36894</v>
      </c>
      <c r="D372" s="5">
        <v>36.08</v>
      </c>
      <c r="E372" s="6">
        <v>37042</v>
      </c>
      <c r="F372" s="5">
        <v>119.07</v>
      </c>
      <c r="G372" s="6">
        <v>37042</v>
      </c>
      <c r="H372" s="5">
        <v>-0.437</v>
      </c>
      <c r="I372" s="6">
        <v>37042</v>
      </c>
      <c r="J372" s="5">
        <v>100.01</v>
      </c>
      <c r="K372" s="6">
        <v>37042</v>
      </c>
      <c r="L372" s="5">
        <v>22.64</v>
      </c>
      <c r="M372" s="6">
        <v>36894</v>
      </c>
      <c r="N372" s="5">
        <v>112.96</v>
      </c>
      <c r="O372" s="6">
        <v>37042</v>
      </c>
      <c r="P372" s="5" t="s">
        <v>294</v>
      </c>
    </row>
    <row r="373" spans="1:16" x14ac:dyDescent="0.2">
      <c r="A373" s="6">
        <v>37043</v>
      </c>
      <c r="B373" s="5" t="s">
        <v>294</v>
      </c>
      <c r="C373" s="6">
        <v>36895</v>
      </c>
      <c r="D373" s="5">
        <v>159.18</v>
      </c>
      <c r="E373" s="6">
        <v>37043</v>
      </c>
      <c r="F373" s="5">
        <v>118.89</v>
      </c>
      <c r="G373" s="6">
        <v>37043</v>
      </c>
      <c r="H373" s="5">
        <v>-0.25700000000000001</v>
      </c>
      <c r="I373" s="6">
        <v>37043</v>
      </c>
      <c r="J373" s="5">
        <v>99.98</v>
      </c>
      <c r="K373" s="6">
        <v>37043</v>
      </c>
      <c r="L373" s="5">
        <v>21.59</v>
      </c>
      <c r="M373" s="6">
        <v>36895</v>
      </c>
      <c r="N373" s="5">
        <v>114.51</v>
      </c>
      <c r="O373" s="6">
        <v>37043</v>
      </c>
      <c r="P373" s="5" t="s">
        <v>294</v>
      </c>
    </row>
    <row r="374" spans="1:16" x14ac:dyDescent="0.2">
      <c r="A374" s="6">
        <v>37046</v>
      </c>
      <c r="B374" s="5" t="s">
        <v>294</v>
      </c>
      <c r="C374" s="6">
        <v>36896</v>
      </c>
      <c r="D374" s="5">
        <v>85.79</v>
      </c>
      <c r="E374" s="6">
        <v>37046</v>
      </c>
      <c r="F374" s="5">
        <v>119.16</v>
      </c>
      <c r="G374" s="6">
        <v>37046</v>
      </c>
      <c r="H374" s="5">
        <v>-0.184</v>
      </c>
      <c r="I374" s="6">
        <v>37046</v>
      </c>
      <c r="J374" s="5">
        <v>99.95</v>
      </c>
      <c r="K374" s="6">
        <v>37046</v>
      </c>
      <c r="L374" s="5">
        <v>21.38</v>
      </c>
      <c r="M374" s="6">
        <v>36896</v>
      </c>
      <c r="N374" s="5">
        <v>117.05</v>
      </c>
      <c r="O374" s="6">
        <v>37046</v>
      </c>
      <c r="P374" s="5" t="s">
        <v>294</v>
      </c>
    </row>
    <row r="375" spans="1:16" x14ac:dyDescent="0.2">
      <c r="A375" s="6">
        <v>37047</v>
      </c>
      <c r="B375" s="5" t="s">
        <v>294</v>
      </c>
      <c r="C375" s="6">
        <v>36897</v>
      </c>
      <c r="D375" s="5">
        <v>75.959999999999994</v>
      </c>
      <c r="E375" s="6">
        <v>37047</v>
      </c>
      <c r="F375" s="5">
        <v>118.53</v>
      </c>
      <c r="G375" s="6">
        <v>37047</v>
      </c>
      <c r="H375" s="5">
        <v>-0.24399999999999999</v>
      </c>
      <c r="I375" s="6">
        <v>37047</v>
      </c>
      <c r="J375" s="5">
        <v>99.86</v>
      </c>
      <c r="K375" s="6">
        <v>37047</v>
      </c>
      <c r="L375" s="5">
        <v>19.579999999999998</v>
      </c>
      <c r="M375" s="6">
        <v>36897</v>
      </c>
      <c r="N375" s="5">
        <v>117.05</v>
      </c>
      <c r="O375" s="6">
        <v>37047</v>
      </c>
      <c r="P375" s="5" t="s">
        <v>294</v>
      </c>
    </row>
    <row r="376" spans="1:16" x14ac:dyDescent="0.2">
      <c r="A376" s="6">
        <v>37048</v>
      </c>
      <c r="B376" s="5" t="s">
        <v>294</v>
      </c>
      <c r="C376" s="6">
        <v>36898</v>
      </c>
      <c r="D376" s="5">
        <v>200.73</v>
      </c>
      <c r="E376" s="6">
        <v>37048</v>
      </c>
      <c r="F376" s="5">
        <v>119.23</v>
      </c>
      <c r="G376" s="6">
        <v>37048</v>
      </c>
      <c r="H376" s="5">
        <v>-0.308</v>
      </c>
      <c r="I376" s="6">
        <v>37048</v>
      </c>
      <c r="J376" s="5">
        <v>99.92</v>
      </c>
      <c r="K376" s="6">
        <v>37048</v>
      </c>
      <c r="L376" s="5">
        <v>20.39</v>
      </c>
      <c r="M376" s="6">
        <v>36898</v>
      </c>
      <c r="N376" s="5">
        <v>117.05</v>
      </c>
      <c r="O376" s="6">
        <v>37048</v>
      </c>
      <c r="P376" s="5" t="s">
        <v>294</v>
      </c>
    </row>
    <row r="377" spans="1:16" x14ac:dyDescent="0.2">
      <c r="A377" s="6">
        <v>37049</v>
      </c>
      <c r="B377" s="5" t="s">
        <v>294</v>
      </c>
      <c r="C377" s="6">
        <v>36899</v>
      </c>
      <c r="D377" s="5">
        <v>163.27000000000001</v>
      </c>
      <c r="E377" s="6">
        <v>37049</v>
      </c>
      <c r="F377" s="5">
        <v>119.11</v>
      </c>
      <c r="G377" s="6">
        <v>37049</v>
      </c>
      <c r="H377" s="5">
        <v>-0.189</v>
      </c>
      <c r="I377" s="6">
        <v>37049</v>
      </c>
      <c r="J377" s="5">
        <v>99.91</v>
      </c>
      <c r="K377" s="6">
        <v>37049</v>
      </c>
      <c r="L377" s="5">
        <v>19.670000000000002</v>
      </c>
      <c r="M377" s="6">
        <v>36899</v>
      </c>
      <c r="N377" s="5">
        <v>119.37</v>
      </c>
      <c r="O377" s="6">
        <v>37049</v>
      </c>
      <c r="P377" s="5" t="s">
        <v>294</v>
      </c>
    </row>
    <row r="378" spans="1:16" x14ac:dyDescent="0.2">
      <c r="A378" s="6">
        <v>37050</v>
      </c>
      <c r="B378" s="5" t="s">
        <v>294</v>
      </c>
      <c r="C378" s="6">
        <v>36900</v>
      </c>
      <c r="D378" s="5">
        <v>74.83</v>
      </c>
      <c r="E378" s="6">
        <v>37050</v>
      </c>
      <c r="F378" s="5">
        <v>119.21</v>
      </c>
      <c r="G378" s="6">
        <v>37050</v>
      </c>
      <c r="H378" s="5">
        <v>-0.154</v>
      </c>
      <c r="I378" s="6">
        <v>37050</v>
      </c>
      <c r="J378" s="5">
        <v>99.96</v>
      </c>
      <c r="K378" s="6">
        <v>37050</v>
      </c>
      <c r="L378" s="5">
        <v>19.920000000000002</v>
      </c>
      <c r="M378" s="6">
        <v>36900</v>
      </c>
      <c r="N378" s="5">
        <v>117.13</v>
      </c>
      <c r="O378" s="6">
        <v>37050</v>
      </c>
      <c r="P378" s="5" t="s">
        <v>294</v>
      </c>
    </row>
    <row r="379" spans="1:16" x14ac:dyDescent="0.2">
      <c r="A379" s="6">
        <v>37053</v>
      </c>
      <c r="B379" s="5" t="s">
        <v>294</v>
      </c>
      <c r="C379" s="6">
        <v>36901</v>
      </c>
      <c r="D379" s="5">
        <v>260.56</v>
      </c>
      <c r="E379" s="6">
        <v>37053</v>
      </c>
      <c r="F379" s="5">
        <v>120.12</v>
      </c>
      <c r="G379" s="6">
        <v>37053</v>
      </c>
      <c r="H379" s="5">
        <v>-0.317</v>
      </c>
      <c r="I379" s="6">
        <v>37053</v>
      </c>
      <c r="J379" s="5">
        <v>100</v>
      </c>
      <c r="K379" s="6">
        <v>37053</v>
      </c>
      <c r="L379" s="5">
        <v>20.7</v>
      </c>
      <c r="M379" s="6">
        <v>36901</v>
      </c>
      <c r="N379" s="5">
        <v>114.05</v>
      </c>
      <c r="O379" s="6">
        <v>37053</v>
      </c>
      <c r="P379" s="5" t="s">
        <v>294</v>
      </c>
    </row>
    <row r="380" spans="1:16" x14ac:dyDescent="0.2">
      <c r="A380" s="6">
        <v>37054</v>
      </c>
      <c r="B380" s="5" t="s">
        <v>294</v>
      </c>
      <c r="C380" s="6">
        <v>36902</v>
      </c>
      <c r="D380" s="5">
        <v>79.73</v>
      </c>
      <c r="E380" s="6">
        <v>37054</v>
      </c>
      <c r="F380" s="5">
        <v>119.61</v>
      </c>
      <c r="G380" s="6">
        <v>37054</v>
      </c>
      <c r="H380" s="5">
        <v>-0.38600000000000001</v>
      </c>
      <c r="I380" s="6">
        <v>37054</v>
      </c>
      <c r="J380" s="5">
        <v>99.98</v>
      </c>
      <c r="K380" s="6">
        <v>37054</v>
      </c>
      <c r="L380" s="5">
        <v>20.7</v>
      </c>
      <c r="M380" s="6">
        <v>36902</v>
      </c>
      <c r="N380" s="5">
        <v>112.05</v>
      </c>
      <c r="O380" s="6">
        <v>37054</v>
      </c>
      <c r="P380" s="5" t="s">
        <v>294</v>
      </c>
    </row>
    <row r="381" spans="1:16" x14ac:dyDescent="0.2">
      <c r="A381" s="6">
        <v>37055</v>
      </c>
      <c r="B381" s="5" t="s">
        <v>294</v>
      </c>
      <c r="C381" s="6">
        <v>36903</v>
      </c>
      <c r="D381" s="5">
        <v>77.790000000000006</v>
      </c>
      <c r="E381" s="6">
        <v>37055</v>
      </c>
      <c r="F381" s="5">
        <v>118.94</v>
      </c>
      <c r="G381" s="6">
        <v>37055</v>
      </c>
      <c r="H381" s="5">
        <v>-0.433</v>
      </c>
      <c r="I381" s="6">
        <v>37055</v>
      </c>
      <c r="J381" s="5">
        <v>100.03</v>
      </c>
      <c r="K381" s="6">
        <v>37055</v>
      </c>
      <c r="L381" s="5">
        <v>21.45</v>
      </c>
      <c r="M381" s="6">
        <v>36903</v>
      </c>
      <c r="N381" s="5">
        <v>110.86</v>
      </c>
      <c r="O381" s="6">
        <v>37055</v>
      </c>
      <c r="P381" s="5" t="s">
        <v>294</v>
      </c>
    </row>
    <row r="382" spans="1:16" x14ac:dyDescent="0.2">
      <c r="A382" s="6">
        <v>37056</v>
      </c>
      <c r="B382" s="5" t="s">
        <v>294</v>
      </c>
      <c r="C382" s="6">
        <v>36904</v>
      </c>
      <c r="D382" s="5">
        <v>62.07</v>
      </c>
      <c r="E382" s="6">
        <v>37056</v>
      </c>
      <c r="F382" s="5">
        <v>117.99</v>
      </c>
      <c r="G382" s="6">
        <v>37056</v>
      </c>
      <c r="H382" s="5">
        <v>-0.51200000000000001</v>
      </c>
      <c r="I382" s="6">
        <v>37056</v>
      </c>
      <c r="J382" s="5">
        <v>100.09</v>
      </c>
      <c r="K382" s="6">
        <v>37056</v>
      </c>
      <c r="L382" s="5">
        <v>23.12</v>
      </c>
      <c r="M382" s="6">
        <v>36904</v>
      </c>
      <c r="N382" s="5">
        <v>110.86</v>
      </c>
      <c r="O382" s="6">
        <v>37056</v>
      </c>
      <c r="P382" s="5" t="s">
        <v>294</v>
      </c>
    </row>
    <row r="383" spans="1:16" x14ac:dyDescent="0.2">
      <c r="A383" s="6">
        <v>37057</v>
      </c>
      <c r="B383" s="5" t="s">
        <v>294</v>
      </c>
      <c r="C383" s="6">
        <v>36905</v>
      </c>
      <c r="D383" s="5">
        <v>137.47</v>
      </c>
      <c r="E383" s="6">
        <v>37057</v>
      </c>
      <c r="F383" s="5">
        <v>118.29</v>
      </c>
      <c r="G383" s="6">
        <v>37057</v>
      </c>
      <c r="H383" s="5">
        <v>-0.54500000000000004</v>
      </c>
      <c r="I383" s="6">
        <v>37057</v>
      </c>
      <c r="J383" s="5">
        <v>100.16</v>
      </c>
      <c r="K383" s="6">
        <v>37057</v>
      </c>
      <c r="L383" s="5">
        <v>22.81</v>
      </c>
      <c r="M383" s="6">
        <v>36905</v>
      </c>
      <c r="N383" s="5">
        <v>110.86</v>
      </c>
      <c r="O383" s="6">
        <v>37057</v>
      </c>
      <c r="P383" s="5" t="s">
        <v>294</v>
      </c>
    </row>
    <row r="384" spans="1:16" x14ac:dyDescent="0.2">
      <c r="A384" s="6">
        <v>37060</v>
      </c>
      <c r="B384" s="5" t="s">
        <v>294</v>
      </c>
      <c r="C384" s="6">
        <v>36906</v>
      </c>
      <c r="D384" s="5">
        <v>61.6</v>
      </c>
      <c r="E384" s="6">
        <v>37060</v>
      </c>
      <c r="F384" s="5">
        <v>118.39</v>
      </c>
      <c r="G384" s="6">
        <v>37060</v>
      </c>
      <c r="H384" s="5">
        <v>-0.53800000000000003</v>
      </c>
      <c r="I384" s="6">
        <v>37060</v>
      </c>
      <c r="J384" s="5">
        <v>100.23</v>
      </c>
      <c r="K384" s="6">
        <v>37060</v>
      </c>
      <c r="L384" s="5">
        <v>23.17</v>
      </c>
      <c r="M384" s="6">
        <v>36906</v>
      </c>
      <c r="N384" s="5">
        <v>110.86</v>
      </c>
      <c r="O384" s="6">
        <v>37060</v>
      </c>
      <c r="P384" s="5" t="s">
        <v>294</v>
      </c>
    </row>
    <row r="385" spans="1:16" x14ac:dyDescent="0.2">
      <c r="A385" s="6">
        <v>37061</v>
      </c>
      <c r="B385" s="5" t="s">
        <v>294</v>
      </c>
      <c r="C385" s="6">
        <v>36907</v>
      </c>
      <c r="D385" s="5">
        <v>56.8</v>
      </c>
      <c r="E385" s="6">
        <v>37061</v>
      </c>
      <c r="F385" s="5">
        <v>119.04</v>
      </c>
      <c r="G385" s="6">
        <v>37061</v>
      </c>
      <c r="H385" s="5">
        <v>-0.61799999999999999</v>
      </c>
      <c r="I385" s="6">
        <v>37061</v>
      </c>
      <c r="J385" s="5">
        <v>100.23</v>
      </c>
      <c r="K385" s="6">
        <v>37061</v>
      </c>
      <c r="L385" s="5">
        <v>22.34</v>
      </c>
      <c r="M385" s="6">
        <v>36907</v>
      </c>
      <c r="N385" s="5">
        <v>104.97</v>
      </c>
      <c r="O385" s="6">
        <v>37061</v>
      </c>
      <c r="P385" s="5" t="s">
        <v>294</v>
      </c>
    </row>
    <row r="386" spans="1:16" x14ac:dyDescent="0.2">
      <c r="A386" s="6">
        <v>37062</v>
      </c>
      <c r="B386" s="5" t="s">
        <v>294</v>
      </c>
      <c r="C386" s="6">
        <v>36908</v>
      </c>
      <c r="D386" s="5">
        <v>81.96</v>
      </c>
      <c r="E386" s="6">
        <v>37062</v>
      </c>
      <c r="F386" s="5">
        <v>119.13</v>
      </c>
      <c r="G386" s="6">
        <v>37062</v>
      </c>
      <c r="H386" s="5">
        <v>-0.40400000000000003</v>
      </c>
      <c r="I386" s="6">
        <v>37062</v>
      </c>
      <c r="J386" s="5">
        <v>100.19</v>
      </c>
      <c r="K386" s="6">
        <v>37062</v>
      </c>
      <c r="L386" s="5">
        <v>21.71</v>
      </c>
      <c r="M386" s="6">
        <v>36908</v>
      </c>
      <c r="N386" s="5">
        <v>103.31</v>
      </c>
      <c r="O386" s="6">
        <v>37062</v>
      </c>
      <c r="P386" s="5" t="s">
        <v>294</v>
      </c>
    </row>
    <row r="387" spans="1:16" x14ac:dyDescent="0.2">
      <c r="A387" s="6">
        <v>37063</v>
      </c>
      <c r="B387" s="5" t="s">
        <v>294</v>
      </c>
      <c r="C387" s="6">
        <v>36909</v>
      </c>
      <c r="D387" s="5">
        <v>102.9</v>
      </c>
      <c r="E387" s="6">
        <v>37063</v>
      </c>
      <c r="F387" s="5">
        <v>119.01</v>
      </c>
      <c r="G387" s="6">
        <v>37063</v>
      </c>
      <c r="H387" s="5">
        <v>-0.254</v>
      </c>
      <c r="I387" s="6">
        <v>37063</v>
      </c>
      <c r="J387" s="5">
        <v>100.1</v>
      </c>
      <c r="K387" s="6">
        <v>37063</v>
      </c>
      <c r="L387" s="5">
        <v>19.38</v>
      </c>
      <c r="M387" s="6">
        <v>36909</v>
      </c>
      <c r="N387" s="5">
        <v>109.29</v>
      </c>
      <c r="O387" s="6">
        <v>37063</v>
      </c>
      <c r="P387" s="5" t="s">
        <v>294</v>
      </c>
    </row>
    <row r="388" spans="1:16" x14ac:dyDescent="0.2">
      <c r="A388" s="6">
        <v>37064</v>
      </c>
      <c r="B388" s="5" t="s">
        <v>294</v>
      </c>
      <c r="C388" s="6">
        <v>36910</v>
      </c>
      <c r="D388" s="5">
        <v>124.86</v>
      </c>
      <c r="E388" s="6">
        <v>37064</v>
      </c>
      <c r="F388" s="5">
        <v>118.91</v>
      </c>
      <c r="G388" s="6">
        <v>37064</v>
      </c>
      <c r="H388" s="5">
        <v>-0.46600000000000003</v>
      </c>
      <c r="I388" s="6">
        <v>37064</v>
      </c>
      <c r="J388" s="5">
        <v>100.12</v>
      </c>
      <c r="K388" s="6">
        <v>37064</v>
      </c>
      <c r="L388" s="5">
        <v>20.02</v>
      </c>
      <c r="M388" s="6">
        <v>36910</v>
      </c>
      <c r="N388" s="5">
        <v>109.61</v>
      </c>
      <c r="O388" s="6">
        <v>37064</v>
      </c>
      <c r="P388" s="5" t="s">
        <v>294</v>
      </c>
    </row>
    <row r="389" spans="1:16" x14ac:dyDescent="0.2">
      <c r="A389" s="6">
        <v>37067</v>
      </c>
      <c r="B389" s="5" t="s">
        <v>294</v>
      </c>
      <c r="C389" s="6">
        <v>36911</v>
      </c>
      <c r="D389" s="5">
        <v>111.2</v>
      </c>
      <c r="E389" s="6">
        <v>37067</v>
      </c>
      <c r="F389" s="5">
        <v>118.32</v>
      </c>
      <c r="G389" s="6">
        <v>37067</v>
      </c>
      <c r="H389" s="5">
        <v>-0.45200000000000001</v>
      </c>
      <c r="I389" s="6">
        <v>37067</v>
      </c>
      <c r="J389" s="5">
        <v>100.13</v>
      </c>
      <c r="K389" s="6">
        <v>37067</v>
      </c>
      <c r="L389" s="5">
        <v>20.67</v>
      </c>
      <c r="M389" s="6">
        <v>36911</v>
      </c>
      <c r="N389" s="5">
        <v>109.61</v>
      </c>
      <c r="O389" s="6">
        <v>37067</v>
      </c>
      <c r="P389" s="5" t="s">
        <v>294</v>
      </c>
    </row>
    <row r="390" spans="1:16" x14ac:dyDescent="0.2">
      <c r="A390" s="6">
        <v>37068</v>
      </c>
      <c r="B390" s="5" t="s">
        <v>294</v>
      </c>
      <c r="C390" s="6">
        <v>36912</v>
      </c>
      <c r="D390" s="5">
        <v>301.14</v>
      </c>
      <c r="E390" s="6">
        <v>37068</v>
      </c>
      <c r="F390" s="5">
        <v>118.1</v>
      </c>
      <c r="G390" s="6">
        <v>37068</v>
      </c>
      <c r="H390" s="5">
        <v>-0.37</v>
      </c>
      <c r="I390" s="6">
        <v>37068</v>
      </c>
      <c r="J390" s="5">
        <v>100.17</v>
      </c>
      <c r="K390" s="6">
        <v>37068</v>
      </c>
      <c r="L390" s="5">
        <v>21.2</v>
      </c>
      <c r="M390" s="6">
        <v>36912</v>
      </c>
      <c r="N390" s="5">
        <v>109.61</v>
      </c>
      <c r="O390" s="6">
        <v>37068</v>
      </c>
      <c r="P390" s="5" t="s">
        <v>294</v>
      </c>
    </row>
    <row r="391" spans="1:16" x14ac:dyDescent="0.2">
      <c r="A391" s="6">
        <v>37069</v>
      </c>
      <c r="B391" s="5" t="s">
        <v>294</v>
      </c>
      <c r="C391" s="6">
        <v>36913</v>
      </c>
      <c r="D391" s="5">
        <v>132.41</v>
      </c>
      <c r="E391" s="6">
        <v>37069</v>
      </c>
      <c r="F391" s="5">
        <v>118.38</v>
      </c>
      <c r="G391" s="6">
        <v>37069</v>
      </c>
      <c r="H391" s="5">
        <v>-0.22800000000000001</v>
      </c>
      <c r="I391" s="6">
        <v>37069</v>
      </c>
      <c r="J391" s="5">
        <v>100.18</v>
      </c>
      <c r="K391" s="6">
        <v>37069</v>
      </c>
      <c r="L391" s="5">
        <v>20.88</v>
      </c>
      <c r="M391" s="6">
        <v>36913</v>
      </c>
      <c r="N391" s="5">
        <v>110.42</v>
      </c>
      <c r="O391" s="6">
        <v>37069</v>
      </c>
      <c r="P391" s="5" t="s">
        <v>294</v>
      </c>
    </row>
    <row r="392" spans="1:16" x14ac:dyDescent="0.2">
      <c r="A392" s="6">
        <v>37070</v>
      </c>
      <c r="B392" s="5" t="s">
        <v>294</v>
      </c>
      <c r="C392" s="6">
        <v>36914</v>
      </c>
      <c r="D392" s="5">
        <v>57.94</v>
      </c>
      <c r="E392" s="6">
        <v>37070</v>
      </c>
      <c r="F392" s="5">
        <v>120.01</v>
      </c>
      <c r="G392" s="6">
        <v>37070</v>
      </c>
      <c r="H392" s="5">
        <v>-8.5999999999999993E-2</v>
      </c>
      <c r="I392" s="6">
        <v>37070</v>
      </c>
      <c r="J392" s="5">
        <v>100.18</v>
      </c>
      <c r="K392" s="6">
        <v>37070</v>
      </c>
      <c r="L392" s="5">
        <v>20.010000000000002</v>
      </c>
      <c r="M392" s="6">
        <v>36914</v>
      </c>
      <c r="N392" s="5">
        <v>112.23</v>
      </c>
      <c r="O392" s="6">
        <v>37070</v>
      </c>
      <c r="P392" s="5" t="s">
        <v>294</v>
      </c>
    </row>
    <row r="393" spans="1:16" x14ac:dyDescent="0.2">
      <c r="A393" s="6">
        <v>37071</v>
      </c>
      <c r="B393" s="5" t="s">
        <v>294</v>
      </c>
      <c r="C393" s="6">
        <v>36915</v>
      </c>
      <c r="D393" s="5">
        <v>72.86</v>
      </c>
      <c r="E393" s="6">
        <v>37071</v>
      </c>
      <c r="F393" s="5">
        <v>119.47</v>
      </c>
      <c r="G393" s="6">
        <v>37071</v>
      </c>
      <c r="H393" s="5">
        <v>-4.0000000000000001E-3</v>
      </c>
      <c r="I393" s="6">
        <v>37071</v>
      </c>
      <c r="J393" s="5">
        <v>100.2</v>
      </c>
      <c r="K393" s="6">
        <v>37071</v>
      </c>
      <c r="L393" s="5">
        <v>19.059999999999999</v>
      </c>
      <c r="M393" s="6">
        <v>36915</v>
      </c>
      <c r="N393" s="5">
        <v>113.54</v>
      </c>
      <c r="O393" s="6">
        <v>37071</v>
      </c>
      <c r="P393" s="5" t="s">
        <v>294</v>
      </c>
    </row>
    <row r="394" spans="1:16" x14ac:dyDescent="0.2">
      <c r="A394" s="6">
        <v>37074</v>
      </c>
      <c r="B394" s="5" t="s">
        <v>294</v>
      </c>
      <c r="C394" s="6">
        <v>36916</v>
      </c>
      <c r="D394" s="5">
        <v>98.53</v>
      </c>
      <c r="E394" s="6">
        <v>37074</v>
      </c>
      <c r="F394" s="5">
        <v>119.67</v>
      </c>
      <c r="G394" s="6">
        <v>37074</v>
      </c>
      <c r="H394" s="5">
        <v>-5.5E-2</v>
      </c>
      <c r="I394" s="6">
        <v>37074</v>
      </c>
      <c r="J394" s="5">
        <v>100.11</v>
      </c>
      <c r="K394" s="6">
        <v>37074</v>
      </c>
      <c r="L394" s="5">
        <v>18.760000000000002</v>
      </c>
      <c r="M394" s="6">
        <v>36916</v>
      </c>
      <c r="N394" s="5">
        <v>113.54</v>
      </c>
      <c r="O394" s="6">
        <v>37074</v>
      </c>
      <c r="P394" s="5" t="s">
        <v>294</v>
      </c>
    </row>
    <row r="395" spans="1:16" x14ac:dyDescent="0.2">
      <c r="A395" s="6">
        <v>37075</v>
      </c>
      <c r="B395" s="5" t="s">
        <v>294</v>
      </c>
      <c r="C395" s="6">
        <v>36917</v>
      </c>
      <c r="D395" s="5">
        <v>71.03</v>
      </c>
      <c r="E395" s="6">
        <v>37075</v>
      </c>
      <c r="F395" s="5">
        <v>119.35</v>
      </c>
      <c r="G395" s="6">
        <v>37075</v>
      </c>
      <c r="H395" s="5">
        <v>1.2E-2</v>
      </c>
      <c r="I395" s="6">
        <v>37075</v>
      </c>
      <c r="J395" s="5">
        <v>100.13</v>
      </c>
      <c r="K395" s="6">
        <v>37075</v>
      </c>
      <c r="L395" s="5">
        <v>18.920000000000002</v>
      </c>
      <c r="M395" s="6">
        <v>36917</v>
      </c>
      <c r="N395" s="5">
        <v>104.24</v>
      </c>
      <c r="O395" s="6">
        <v>37075</v>
      </c>
      <c r="P395" s="5" t="s">
        <v>294</v>
      </c>
    </row>
    <row r="396" spans="1:16" x14ac:dyDescent="0.2">
      <c r="A396" s="6">
        <v>37076</v>
      </c>
      <c r="B396" s="5" t="s">
        <v>294</v>
      </c>
      <c r="C396" s="6">
        <v>36918</v>
      </c>
      <c r="D396" s="5">
        <v>189.05</v>
      </c>
      <c r="E396" s="6">
        <v>37076</v>
      </c>
      <c r="F396" s="5">
        <v>119.91</v>
      </c>
      <c r="G396" s="6">
        <v>37076</v>
      </c>
      <c r="H396" s="5">
        <v>2E-3</v>
      </c>
      <c r="I396" s="6">
        <v>37076</v>
      </c>
      <c r="J396" s="5">
        <v>100.13</v>
      </c>
      <c r="K396" s="6">
        <v>37076</v>
      </c>
      <c r="L396" s="5">
        <v>18.920000000000002</v>
      </c>
      <c r="M396" s="6">
        <v>36918</v>
      </c>
      <c r="N396" s="5">
        <v>104.24</v>
      </c>
      <c r="O396" s="6">
        <v>37076</v>
      </c>
      <c r="P396" s="5" t="s">
        <v>294</v>
      </c>
    </row>
    <row r="397" spans="1:16" x14ac:dyDescent="0.2">
      <c r="A397" s="6">
        <v>37077</v>
      </c>
      <c r="B397" s="5" t="s">
        <v>294</v>
      </c>
      <c r="C397" s="6">
        <v>36919</v>
      </c>
      <c r="D397" s="5">
        <v>193.39</v>
      </c>
      <c r="E397" s="6">
        <v>37077</v>
      </c>
      <c r="F397" s="5">
        <v>120.9</v>
      </c>
      <c r="G397" s="6">
        <v>37077</v>
      </c>
      <c r="H397" s="5">
        <v>-9.8000000000000004E-2</v>
      </c>
      <c r="I397" s="6">
        <v>37077</v>
      </c>
      <c r="J397" s="5">
        <v>100.24</v>
      </c>
      <c r="K397" s="6">
        <v>37077</v>
      </c>
      <c r="L397" s="5">
        <v>20.09</v>
      </c>
      <c r="M397" s="6">
        <v>36919</v>
      </c>
      <c r="N397" s="5">
        <v>104.24</v>
      </c>
      <c r="O397" s="6">
        <v>37077</v>
      </c>
      <c r="P397" s="5" t="s">
        <v>294</v>
      </c>
    </row>
    <row r="398" spans="1:16" x14ac:dyDescent="0.2">
      <c r="A398" s="6">
        <v>37078</v>
      </c>
      <c r="B398" s="5" t="s">
        <v>294</v>
      </c>
      <c r="C398" s="6">
        <v>36920</v>
      </c>
      <c r="D398" s="5">
        <v>89.01</v>
      </c>
      <c r="E398" s="6">
        <v>37078</v>
      </c>
      <c r="F398" s="5">
        <v>119.9</v>
      </c>
      <c r="G398" s="6">
        <v>37078</v>
      </c>
      <c r="H398" s="5">
        <v>-0.17100000000000001</v>
      </c>
      <c r="I398" s="6">
        <v>37078</v>
      </c>
      <c r="J398" s="5">
        <v>100.35</v>
      </c>
      <c r="K398" s="6">
        <v>37078</v>
      </c>
      <c r="L398" s="5">
        <v>21.63</v>
      </c>
      <c r="M398" s="6">
        <v>36920</v>
      </c>
      <c r="N398" s="5">
        <v>100.27</v>
      </c>
      <c r="O398" s="6">
        <v>37078</v>
      </c>
      <c r="P398" s="5" t="s">
        <v>294</v>
      </c>
    </row>
    <row r="399" spans="1:16" x14ac:dyDescent="0.2">
      <c r="A399" s="6">
        <v>37081</v>
      </c>
      <c r="B399" s="5" t="s">
        <v>294</v>
      </c>
      <c r="C399" s="6">
        <v>36921</v>
      </c>
      <c r="D399" s="5">
        <v>87.49</v>
      </c>
      <c r="E399" s="6">
        <v>37081</v>
      </c>
      <c r="F399" s="5">
        <v>119.89</v>
      </c>
      <c r="G399" s="6">
        <v>37081</v>
      </c>
      <c r="H399" s="5">
        <v>-0.16300000000000001</v>
      </c>
      <c r="I399" s="6">
        <v>37081</v>
      </c>
      <c r="J399" s="5">
        <v>100.29</v>
      </c>
      <c r="K399" s="6">
        <v>37081</v>
      </c>
      <c r="L399" s="5">
        <v>22.48</v>
      </c>
      <c r="M399" s="6">
        <v>36921</v>
      </c>
      <c r="N399" s="5">
        <v>100.27</v>
      </c>
      <c r="O399" s="6">
        <v>37081</v>
      </c>
      <c r="P399" s="5" t="s">
        <v>294</v>
      </c>
    </row>
    <row r="400" spans="1:16" x14ac:dyDescent="0.2">
      <c r="A400" s="6">
        <v>37082</v>
      </c>
      <c r="B400" s="5" t="s">
        <v>294</v>
      </c>
      <c r="C400" s="6">
        <v>36922</v>
      </c>
      <c r="D400" s="5">
        <v>115.77</v>
      </c>
      <c r="E400" s="6">
        <v>37082</v>
      </c>
      <c r="F400" s="5">
        <v>119.13</v>
      </c>
      <c r="G400" s="6">
        <v>37082</v>
      </c>
      <c r="H400" s="5">
        <v>-0.29299999999999998</v>
      </c>
      <c r="I400" s="6">
        <v>37082</v>
      </c>
      <c r="J400" s="5">
        <v>100.35</v>
      </c>
      <c r="K400" s="6">
        <v>37082</v>
      </c>
      <c r="L400" s="5">
        <v>23.25</v>
      </c>
      <c r="M400" s="6">
        <v>36922</v>
      </c>
      <c r="N400" s="5">
        <v>103.02</v>
      </c>
      <c r="O400" s="6">
        <v>37082</v>
      </c>
      <c r="P400" s="5" t="s">
        <v>294</v>
      </c>
    </row>
    <row r="401" spans="1:16" x14ac:dyDescent="0.2">
      <c r="A401" s="6">
        <v>37083</v>
      </c>
      <c r="B401" s="5" t="s">
        <v>294</v>
      </c>
      <c r="C401" s="6">
        <v>36923</v>
      </c>
      <c r="D401" s="5">
        <v>163.54</v>
      </c>
      <c r="E401" s="6">
        <v>37083</v>
      </c>
      <c r="F401" s="5">
        <v>118.64</v>
      </c>
      <c r="G401" s="6">
        <v>37083</v>
      </c>
      <c r="H401" s="5">
        <v>-0.34499999999999997</v>
      </c>
      <c r="I401" s="6">
        <v>37083</v>
      </c>
      <c r="J401" s="5">
        <v>100.37</v>
      </c>
      <c r="K401" s="6">
        <v>37083</v>
      </c>
      <c r="L401" s="5">
        <v>24.01</v>
      </c>
      <c r="M401" s="6">
        <v>36923</v>
      </c>
      <c r="N401" s="5">
        <v>104.67</v>
      </c>
      <c r="O401" s="6">
        <v>37083</v>
      </c>
      <c r="P401" s="5" t="s">
        <v>294</v>
      </c>
    </row>
    <row r="402" spans="1:16" x14ac:dyDescent="0.2">
      <c r="A402" s="6">
        <v>37084</v>
      </c>
      <c r="B402" s="5" t="s">
        <v>294</v>
      </c>
      <c r="C402" s="6">
        <v>36924</v>
      </c>
      <c r="D402" s="5">
        <v>127.88</v>
      </c>
      <c r="E402" s="6">
        <v>37084</v>
      </c>
      <c r="F402" s="5">
        <v>119.09</v>
      </c>
      <c r="G402" s="6">
        <v>37084</v>
      </c>
      <c r="H402" s="5">
        <v>-0.26100000000000001</v>
      </c>
      <c r="I402" s="6">
        <v>37084</v>
      </c>
      <c r="J402" s="5">
        <v>100.26</v>
      </c>
      <c r="K402" s="6">
        <v>37084</v>
      </c>
      <c r="L402" s="5">
        <v>22.09</v>
      </c>
      <c r="M402" s="6">
        <v>36924</v>
      </c>
      <c r="N402" s="5">
        <v>101.34</v>
      </c>
      <c r="O402" s="6">
        <v>37084</v>
      </c>
      <c r="P402" s="5" t="s">
        <v>294</v>
      </c>
    </row>
    <row r="403" spans="1:16" x14ac:dyDescent="0.2">
      <c r="A403" s="6">
        <v>37085</v>
      </c>
      <c r="B403" s="5" t="s">
        <v>294</v>
      </c>
      <c r="C403" s="6">
        <v>36925</v>
      </c>
      <c r="D403" s="5">
        <v>115.97</v>
      </c>
      <c r="E403" s="6">
        <v>37085</v>
      </c>
      <c r="F403" s="5">
        <v>119.33</v>
      </c>
      <c r="G403" s="6">
        <v>37085</v>
      </c>
      <c r="H403" s="5">
        <v>-0.184</v>
      </c>
      <c r="I403" s="6">
        <v>37085</v>
      </c>
      <c r="J403" s="5">
        <v>100.24</v>
      </c>
      <c r="K403" s="6">
        <v>37085</v>
      </c>
      <c r="L403" s="5">
        <v>21.14</v>
      </c>
      <c r="M403" s="6">
        <v>36925</v>
      </c>
      <c r="N403" s="5">
        <v>101.34</v>
      </c>
      <c r="O403" s="6">
        <v>37085</v>
      </c>
      <c r="P403" s="5" t="s">
        <v>294</v>
      </c>
    </row>
    <row r="404" spans="1:16" x14ac:dyDescent="0.2">
      <c r="A404" s="6">
        <v>37088</v>
      </c>
      <c r="B404" s="5" t="s">
        <v>294</v>
      </c>
      <c r="C404" s="6">
        <v>36926</v>
      </c>
      <c r="D404" s="5">
        <v>159.59</v>
      </c>
      <c r="E404" s="6">
        <v>37088</v>
      </c>
      <c r="F404" s="5">
        <v>119.3</v>
      </c>
      <c r="G404" s="6">
        <v>37088</v>
      </c>
      <c r="H404" s="5">
        <v>-0.30599999999999999</v>
      </c>
      <c r="I404" s="6">
        <v>37088</v>
      </c>
      <c r="J404" s="5">
        <v>100.28</v>
      </c>
      <c r="K404" s="6">
        <v>37088</v>
      </c>
      <c r="L404" s="5">
        <v>22.91</v>
      </c>
      <c r="M404" s="6">
        <v>36926</v>
      </c>
      <c r="N404" s="5">
        <v>101.34</v>
      </c>
      <c r="O404" s="6">
        <v>37088</v>
      </c>
      <c r="P404" s="5" t="s">
        <v>294</v>
      </c>
    </row>
    <row r="405" spans="1:16" x14ac:dyDescent="0.2">
      <c r="A405" s="6">
        <v>37089</v>
      </c>
      <c r="B405" s="5" t="s">
        <v>294</v>
      </c>
      <c r="C405" s="6">
        <v>36927</v>
      </c>
      <c r="D405" s="5">
        <v>102.29</v>
      </c>
      <c r="E405" s="6">
        <v>37089</v>
      </c>
      <c r="F405" s="5">
        <v>118.9</v>
      </c>
      <c r="G405" s="6">
        <v>37089</v>
      </c>
      <c r="H405" s="5">
        <v>-0.28000000000000003</v>
      </c>
      <c r="I405" s="6">
        <v>37089</v>
      </c>
      <c r="J405" s="5">
        <v>100.17</v>
      </c>
      <c r="K405" s="6">
        <v>37089</v>
      </c>
      <c r="L405" s="5">
        <v>22.61</v>
      </c>
      <c r="M405" s="6">
        <v>36927</v>
      </c>
      <c r="N405" s="5">
        <v>100.28</v>
      </c>
      <c r="O405" s="6">
        <v>37089</v>
      </c>
      <c r="P405" s="5" t="s">
        <v>294</v>
      </c>
    </row>
    <row r="406" spans="1:16" x14ac:dyDescent="0.2">
      <c r="A406" s="6">
        <v>37090</v>
      </c>
      <c r="B406" s="5" t="s">
        <v>294</v>
      </c>
      <c r="C406" s="6">
        <v>36928</v>
      </c>
      <c r="D406" s="5">
        <v>126.76</v>
      </c>
      <c r="E406" s="6">
        <v>37090</v>
      </c>
      <c r="F406" s="5">
        <v>117.38</v>
      </c>
      <c r="G406" s="6">
        <v>37090</v>
      </c>
      <c r="H406" s="5">
        <v>-0.57299999999999995</v>
      </c>
      <c r="I406" s="6">
        <v>37090</v>
      </c>
      <c r="J406" s="5">
        <v>100.18</v>
      </c>
      <c r="K406" s="6">
        <v>37090</v>
      </c>
      <c r="L406" s="5">
        <v>23.6</v>
      </c>
      <c r="M406" s="6">
        <v>36928</v>
      </c>
      <c r="N406" s="5">
        <v>97.88</v>
      </c>
      <c r="O406" s="6">
        <v>37090</v>
      </c>
      <c r="P406" s="5" t="s">
        <v>294</v>
      </c>
    </row>
    <row r="407" spans="1:16" x14ac:dyDescent="0.2">
      <c r="A407" s="6">
        <v>37091</v>
      </c>
      <c r="B407" s="5" t="s">
        <v>294</v>
      </c>
      <c r="C407" s="6">
        <v>36929</v>
      </c>
      <c r="D407" s="5">
        <v>144.08000000000001</v>
      </c>
      <c r="E407" s="6">
        <v>37091</v>
      </c>
      <c r="F407" s="5">
        <v>117.36</v>
      </c>
      <c r="G407" s="6">
        <v>37091</v>
      </c>
      <c r="H407" s="5">
        <v>-0.36</v>
      </c>
      <c r="I407" s="6">
        <v>37091</v>
      </c>
      <c r="J407" s="5">
        <v>100.14</v>
      </c>
      <c r="K407" s="6">
        <v>37091</v>
      </c>
      <c r="L407" s="5">
        <v>22.51</v>
      </c>
      <c r="M407" s="6">
        <v>36929</v>
      </c>
      <c r="N407" s="5">
        <v>101.58</v>
      </c>
      <c r="O407" s="6">
        <v>37091</v>
      </c>
      <c r="P407" s="5" t="s">
        <v>294</v>
      </c>
    </row>
    <row r="408" spans="1:16" x14ac:dyDescent="0.2">
      <c r="A408" s="6">
        <v>37092</v>
      </c>
      <c r="B408" s="5" t="s">
        <v>294</v>
      </c>
      <c r="C408" s="6">
        <v>36930</v>
      </c>
      <c r="D408" s="5">
        <v>111.14</v>
      </c>
      <c r="E408" s="6">
        <v>37092</v>
      </c>
      <c r="F408" s="5">
        <v>117.21</v>
      </c>
      <c r="G408" s="6">
        <v>37092</v>
      </c>
      <c r="H408" s="5">
        <v>-0.39300000000000002</v>
      </c>
      <c r="I408" s="6">
        <v>37092</v>
      </c>
      <c r="J408" s="5">
        <v>100.15</v>
      </c>
      <c r="K408" s="6">
        <v>37092</v>
      </c>
      <c r="L408" s="5">
        <v>22.34</v>
      </c>
      <c r="M408" s="6">
        <v>36930</v>
      </c>
      <c r="N408" s="5">
        <v>101.57</v>
      </c>
      <c r="O408" s="6">
        <v>37092</v>
      </c>
      <c r="P408" s="5" t="s">
        <v>294</v>
      </c>
    </row>
    <row r="409" spans="1:16" x14ac:dyDescent="0.2">
      <c r="A409" s="6">
        <v>37095</v>
      </c>
      <c r="B409" s="5" t="s">
        <v>294</v>
      </c>
      <c r="C409" s="6">
        <v>36931</v>
      </c>
      <c r="D409" s="5">
        <v>245.5</v>
      </c>
      <c r="E409" s="6">
        <v>37095</v>
      </c>
      <c r="F409" s="5">
        <v>117.85</v>
      </c>
      <c r="G409" s="6">
        <v>37095</v>
      </c>
      <c r="H409" s="5">
        <v>-0.44600000000000001</v>
      </c>
      <c r="I409" s="6">
        <v>37095</v>
      </c>
      <c r="J409" s="5">
        <v>100.23</v>
      </c>
      <c r="K409" s="6">
        <v>37095</v>
      </c>
      <c r="L409" s="5">
        <v>23.74</v>
      </c>
      <c r="M409" s="6">
        <v>36931</v>
      </c>
      <c r="N409" s="5">
        <v>104.53</v>
      </c>
      <c r="O409" s="6">
        <v>37095</v>
      </c>
      <c r="P409" s="5" t="s">
        <v>294</v>
      </c>
    </row>
    <row r="410" spans="1:16" x14ac:dyDescent="0.2">
      <c r="A410" s="6">
        <v>37096</v>
      </c>
      <c r="B410" s="5" t="s">
        <v>294</v>
      </c>
      <c r="C410" s="6">
        <v>36932</v>
      </c>
      <c r="D410" s="5">
        <v>64.900000000000006</v>
      </c>
      <c r="E410" s="6">
        <v>37096</v>
      </c>
      <c r="F410" s="5">
        <v>117.2</v>
      </c>
      <c r="G410" s="6">
        <v>37096</v>
      </c>
      <c r="H410" s="5">
        <v>-0.54100000000000004</v>
      </c>
      <c r="I410" s="6">
        <v>37096</v>
      </c>
      <c r="J410" s="5">
        <v>100.29</v>
      </c>
      <c r="K410" s="6">
        <v>37096</v>
      </c>
      <c r="L410" s="5">
        <v>25.24</v>
      </c>
      <c r="M410" s="6">
        <v>36932</v>
      </c>
      <c r="N410" s="5">
        <v>104.53</v>
      </c>
      <c r="O410" s="6">
        <v>37096</v>
      </c>
      <c r="P410" s="5" t="s">
        <v>294</v>
      </c>
    </row>
    <row r="411" spans="1:16" x14ac:dyDescent="0.2">
      <c r="A411" s="6">
        <v>37097</v>
      </c>
      <c r="B411" s="5" t="s">
        <v>294</v>
      </c>
      <c r="C411" s="6">
        <v>36933</v>
      </c>
      <c r="D411" s="5">
        <v>211.68</v>
      </c>
      <c r="E411" s="6">
        <v>37097</v>
      </c>
      <c r="F411" s="5">
        <v>116.64</v>
      </c>
      <c r="G411" s="6">
        <v>37097</v>
      </c>
      <c r="H411" s="5">
        <v>-0.38</v>
      </c>
      <c r="I411" s="6">
        <v>37097</v>
      </c>
      <c r="J411" s="5">
        <v>100.24</v>
      </c>
      <c r="K411" s="6">
        <v>37097</v>
      </c>
      <c r="L411" s="5">
        <v>24</v>
      </c>
      <c r="M411" s="6">
        <v>36933</v>
      </c>
      <c r="N411" s="5">
        <v>104.53</v>
      </c>
      <c r="O411" s="6">
        <v>37097</v>
      </c>
      <c r="P411" s="5" t="s">
        <v>294</v>
      </c>
    </row>
    <row r="412" spans="1:16" x14ac:dyDescent="0.2">
      <c r="A412" s="6">
        <v>37098</v>
      </c>
      <c r="B412" s="5" t="s">
        <v>294</v>
      </c>
      <c r="C412" s="6">
        <v>36934</v>
      </c>
      <c r="D412" s="5">
        <v>46.81</v>
      </c>
      <c r="E412" s="6">
        <v>37098</v>
      </c>
      <c r="F412" s="5">
        <v>116.79</v>
      </c>
      <c r="G412" s="6">
        <v>37098</v>
      </c>
      <c r="H412" s="5">
        <v>-0.372</v>
      </c>
      <c r="I412" s="6">
        <v>37098</v>
      </c>
      <c r="J412" s="5">
        <v>100.19</v>
      </c>
      <c r="K412" s="6">
        <v>37098</v>
      </c>
      <c r="L412" s="5">
        <v>23.01</v>
      </c>
      <c r="M412" s="6">
        <v>36934</v>
      </c>
      <c r="N412" s="5">
        <v>108.23</v>
      </c>
      <c r="O412" s="6">
        <v>37098</v>
      </c>
      <c r="P412" s="5" t="s">
        <v>294</v>
      </c>
    </row>
    <row r="413" spans="1:16" x14ac:dyDescent="0.2">
      <c r="A413" s="6">
        <v>37099</v>
      </c>
      <c r="B413" s="5" t="s">
        <v>294</v>
      </c>
      <c r="C413" s="6">
        <v>36935</v>
      </c>
      <c r="D413" s="5">
        <v>158.71</v>
      </c>
      <c r="E413" s="6">
        <v>37099</v>
      </c>
      <c r="F413" s="5">
        <v>116.94</v>
      </c>
      <c r="G413" s="6">
        <v>37099</v>
      </c>
      <c r="H413" s="5">
        <v>-0.36599999999999999</v>
      </c>
      <c r="I413" s="6">
        <v>37099</v>
      </c>
      <c r="J413" s="5">
        <v>100.15</v>
      </c>
      <c r="K413" s="6">
        <v>37099</v>
      </c>
      <c r="L413" s="5">
        <v>22</v>
      </c>
      <c r="M413" s="6">
        <v>36935</v>
      </c>
      <c r="N413" s="5">
        <v>103.48</v>
      </c>
      <c r="O413" s="6">
        <v>37099</v>
      </c>
      <c r="P413" s="5" t="s">
        <v>294</v>
      </c>
    </row>
    <row r="414" spans="1:16" x14ac:dyDescent="0.2">
      <c r="A414" s="6">
        <v>37102</v>
      </c>
      <c r="B414" s="5" t="s">
        <v>294</v>
      </c>
      <c r="C414" s="6">
        <v>36936</v>
      </c>
      <c r="D414" s="5">
        <v>168.89</v>
      </c>
      <c r="E414" s="6">
        <v>37102</v>
      </c>
      <c r="F414" s="5">
        <v>117.2</v>
      </c>
      <c r="G414" s="6">
        <v>37102</v>
      </c>
      <c r="H414" s="5">
        <v>-0.34300000000000003</v>
      </c>
      <c r="I414" s="6">
        <v>37102</v>
      </c>
      <c r="J414" s="5">
        <v>100.14</v>
      </c>
      <c r="K414" s="6">
        <v>37102</v>
      </c>
      <c r="L414" s="5">
        <v>22.69</v>
      </c>
      <c r="M414" s="6">
        <v>36936</v>
      </c>
      <c r="N414" s="5">
        <v>99.39</v>
      </c>
      <c r="O414" s="6">
        <v>37102</v>
      </c>
      <c r="P414" s="5" t="s">
        <v>294</v>
      </c>
    </row>
    <row r="415" spans="1:16" x14ac:dyDescent="0.2">
      <c r="A415" s="6">
        <v>37103</v>
      </c>
      <c r="B415" s="5" t="s">
        <v>294</v>
      </c>
      <c r="C415" s="6">
        <v>36937</v>
      </c>
      <c r="D415" s="5">
        <v>74.8</v>
      </c>
      <c r="E415" s="6">
        <v>37103</v>
      </c>
      <c r="F415" s="5">
        <v>117.18</v>
      </c>
      <c r="G415" s="6">
        <v>37103</v>
      </c>
      <c r="H415" s="5">
        <v>-0.155</v>
      </c>
      <c r="I415" s="6">
        <v>37103</v>
      </c>
      <c r="J415" s="5">
        <v>100.11</v>
      </c>
      <c r="K415" s="6">
        <v>37103</v>
      </c>
      <c r="L415" s="5">
        <v>21.62</v>
      </c>
      <c r="M415" s="6">
        <v>36937</v>
      </c>
      <c r="N415" s="5">
        <v>102.34</v>
      </c>
      <c r="O415" s="6">
        <v>37103</v>
      </c>
      <c r="P415" s="5" t="s">
        <v>294</v>
      </c>
    </row>
    <row r="416" spans="1:16" x14ac:dyDescent="0.2">
      <c r="A416" s="6">
        <v>37104</v>
      </c>
      <c r="B416" s="5" t="s">
        <v>294</v>
      </c>
      <c r="C416" s="6">
        <v>36938</v>
      </c>
      <c r="D416" s="5">
        <v>96.07</v>
      </c>
      <c r="E416" s="6">
        <v>37104</v>
      </c>
      <c r="F416" s="5">
        <v>116.59</v>
      </c>
      <c r="G416" s="6">
        <v>37104</v>
      </c>
      <c r="H416" s="5">
        <v>-8.2000000000000003E-2</v>
      </c>
      <c r="I416" s="6">
        <v>37104</v>
      </c>
      <c r="J416" s="5">
        <v>100.07</v>
      </c>
      <c r="K416" s="6">
        <v>37104</v>
      </c>
      <c r="L416" s="5">
        <v>20.56</v>
      </c>
      <c r="M416" s="6">
        <v>36938</v>
      </c>
      <c r="N416" s="5">
        <v>107.02</v>
      </c>
      <c r="O416" s="6">
        <v>37104</v>
      </c>
      <c r="P416" s="5" t="s">
        <v>294</v>
      </c>
    </row>
    <row r="417" spans="1:16" x14ac:dyDescent="0.2">
      <c r="A417" s="6">
        <v>37105</v>
      </c>
      <c r="B417" s="5" t="s">
        <v>294</v>
      </c>
      <c r="C417" s="6">
        <v>36939</v>
      </c>
      <c r="D417" s="5">
        <v>73.45</v>
      </c>
      <c r="E417" s="6">
        <v>37105</v>
      </c>
      <c r="F417" s="5">
        <v>116.16</v>
      </c>
      <c r="G417" s="6">
        <v>37105</v>
      </c>
      <c r="H417" s="5">
        <v>4.1000000000000002E-2</v>
      </c>
      <c r="I417" s="6">
        <v>37105</v>
      </c>
      <c r="J417" s="5">
        <v>100.06</v>
      </c>
      <c r="K417" s="6">
        <v>37105</v>
      </c>
      <c r="L417" s="5">
        <v>20.09</v>
      </c>
      <c r="M417" s="6">
        <v>36939</v>
      </c>
      <c r="N417" s="5">
        <v>107.02</v>
      </c>
      <c r="O417" s="6">
        <v>37105</v>
      </c>
      <c r="P417" s="5" t="s">
        <v>294</v>
      </c>
    </row>
    <row r="418" spans="1:16" x14ac:dyDescent="0.2">
      <c r="A418" s="6">
        <v>37106</v>
      </c>
      <c r="B418" s="5" t="s">
        <v>294</v>
      </c>
      <c r="C418" s="6">
        <v>36940</v>
      </c>
      <c r="D418" s="5">
        <v>183</v>
      </c>
      <c r="E418" s="6">
        <v>37106</v>
      </c>
      <c r="F418" s="5">
        <v>116.14</v>
      </c>
      <c r="G418" s="6">
        <v>37106</v>
      </c>
      <c r="H418" s="5">
        <v>3.5999999999999997E-2</v>
      </c>
      <c r="I418" s="6">
        <v>37106</v>
      </c>
      <c r="J418" s="5">
        <v>100.09</v>
      </c>
      <c r="K418" s="6">
        <v>37106</v>
      </c>
      <c r="L418" s="5">
        <v>19.89</v>
      </c>
      <c r="M418" s="6">
        <v>36940</v>
      </c>
      <c r="N418" s="5">
        <v>107.02</v>
      </c>
      <c r="O418" s="6">
        <v>37106</v>
      </c>
      <c r="P418" s="5" t="s">
        <v>294</v>
      </c>
    </row>
    <row r="419" spans="1:16" x14ac:dyDescent="0.2">
      <c r="A419" s="6">
        <v>37109</v>
      </c>
      <c r="B419" s="5" t="s">
        <v>294</v>
      </c>
      <c r="C419" s="6">
        <v>36941</v>
      </c>
      <c r="D419" s="5">
        <v>72.400000000000006</v>
      </c>
      <c r="E419" s="6">
        <v>37109</v>
      </c>
      <c r="F419" s="5">
        <v>116.46</v>
      </c>
      <c r="G419" s="6">
        <v>37109</v>
      </c>
      <c r="H419" s="5">
        <v>-8.2000000000000003E-2</v>
      </c>
      <c r="I419" s="6">
        <v>37109</v>
      </c>
      <c r="J419" s="5">
        <v>100.15</v>
      </c>
      <c r="K419" s="6">
        <v>37109</v>
      </c>
      <c r="L419" s="5">
        <v>21.89</v>
      </c>
      <c r="M419" s="6">
        <v>36941</v>
      </c>
      <c r="N419" s="5">
        <v>107.02</v>
      </c>
      <c r="O419" s="6">
        <v>37109</v>
      </c>
      <c r="P419" s="5" t="s">
        <v>294</v>
      </c>
    </row>
    <row r="420" spans="1:16" x14ac:dyDescent="0.2">
      <c r="A420" s="6">
        <v>37110</v>
      </c>
      <c r="B420" s="5" t="s">
        <v>294</v>
      </c>
      <c r="C420" s="6">
        <v>36942</v>
      </c>
      <c r="D420" s="5">
        <v>128.51</v>
      </c>
      <c r="E420" s="6">
        <v>37110</v>
      </c>
      <c r="F420" s="5">
        <v>116.83</v>
      </c>
      <c r="G420" s="6">
        <v>37110</v>
      </c>
      <c r="H420" s="5">
        <v>4.8000000000000001E-2</v>
      </c>
      <c r="I420" s="6">
        <v>37110</v>
      </c>
      <c r="J420" s="5">
        <v>100.15</v>
      </c>
      <c r="K420" s="6">
        <v>37110</v>
      </c>
      <c r="L420" s="5">
        <v>21.01</v>
      </c>
      <c r="M420" s="6">
        <v>36942</v>
      </c>
      <c r="N420" s="5">
        <v>105.33</v>
      </c>
      <c r="O420" s="6">
        <v>37110</v>
      </c>
      <c r="P420" s="5" t="s">
        <v>294</v>
      </c>
    </row>
    <row r="421" spans="1:16" x14ac:dyDescent="0.2">
      <c r="A421" s="6">
        <v>37111</v>
      </c>
      <c r="B421" s="5" t="s">
        <v>294</v>
      </c>
      <c r="C421" s="6">
        <v>36943</v>
      </c>
      <c r="D421" s="5">
        <v>85.93</v>
      </c>
      <c r="E421" s="6">
        <v>37111</v>
      </c>
      <c r="F421" s="5">
        <v>116.54</v>
      </c>
      <c r="G421" s="6">
        <v>37111</v>
      </c>
      <c r="H421" s="5">
        <v>-0.23499999999999999</v>
      </c>
      <c r="I421" s="6">
        <v>37111</v>
      </c>
      <c r="J421" s="5">
        <v>100.18</v>
      </c>
      <c r="K421" s="6">
        <v>37111</v>
      </c>
      <c r="L421" s="5">
        <v>22.32</v>
      </c>
      <c r="M421" s="6">
        <v>36943</v>
      </c>
      <c r="N421" s="5">
        <v>105.52</v>
      </c>
      <c r="O421" s="6">
        <v>37111</v>
      </c>
      <c r="P421" s="5" t="s">
        <v>294</v>
      </c>
    </row>
    <row r="422" spans="1:16" x14ac:dyDescent="0.2">
      <c r="A422" s="6">
        <v>37112</v>
      </c>
      <c r="B422" s="5" t="s">
        <v>294</v>
      </c>
      <c r="C422" s="6">
        <v>36944</v>
      </c>
      <c r="D422" s="5">
        <v>95.31</v>
      </c>
      <c r="E422" s="6">
        <v>37112</v>
      </c>
      <c r="F422" s="5">
        <v>115.25</v>
      </c>
      <c r="G422" s="6">
        <v>37112</v>
      </c>
      <c r="H422" s="5">
        <v>-0.19500000000000001</v>
      </c>
      <c r="I422" s="6">
        <v>37112</v>
      </c>
      <c r="J422" s="5">
        <v>100.16</v>
      </c>
      <c r="K422" s="6">
        <v>37112</v>
      </c>
      <c r="L422" s="5">
        <v>21.75</v>
      </c>
      <c r="M422" s="6">
        <v>36944</v>
      </c>
      <c r="N422" s="5">
        <v>106.56</v>
      </c>
      <c r="O422" s="6">
        <v>37112</v>
      </c>
      <c r="P422" s="5" t="s">
        <v>294</v>
      </c>
    </row>
    <row r="423" spans="1:16" x14ac:dyDescent="0.2">
      <c r="A423" s="6">
        <v>37113</v>
      </c>
      <c r="B423" s="5" t="s">
        <v>294</v>
      </c>
      <c r="C423" s="6">
        <v>36945</v>
      </c>
      <c r="D423" s="5">
        <v>171.87</v>
      </c>
      <c r="E423" s="6">
        <v>37113</v>
      </c>
      <c r="F423" s="5">
        <v>115.29</v>
      </c>
      <c r="G423" s="6">
        <v>37113</v>
      </c>
      <c r="H423" s="5">
        <v>-0.20300000000000001</v>
      </c>
      <c r="I423" s="6">
        <v>37113</v>
      </c>
      <c r="J423" s="5">
        <v>100.13</v>
      </c>
      <c r="K423" s="6">
        <v>37113</v>
      </c>
      <c r="L423" s="5">
        <v>20.55</v>
      </c>
      <c r="M423" s="6">
        <v>36945</v>
      </c>
      <c r="N423" s="5">
        <v>112.96</v>
      </c>
      <c r="O423" s="6">
        <v>37113</v>
      </c>
      <c r="P423" s="5" t="s">
        <v>294</v>
      </c>
    </row>
    <row r="424" spans="1:16" x14ac:dyDescent="0.2">
      <c r="A424" s="6">
        <v>37116</v>
      </c>
      <c r="B424" s="5" t="s">
        <v>294</v>
      </c>
      <c r="C424" s="6">
        <v>36946</v>
      </c>
      <c r="D424" s="5">
        <v>17.41</v>
      </c>
      <c r="E424" s="6">
        <v>37116</v>
      </c>
      <c r="F424" s="5">
        <v>115.01</v>
      </c>
      <c r="G424" s="6">
        <v>37116</v>
      </c>
      <c r="H424" s="5">
        <v>-0.16700000000000001</v>
      </c>
      <c r="I424" s="6">
        <v>37116</v>
      </c>
      <c r="J424" s="5">
        <v>100.12</v>
      </c>
      <c r="K424" s="6">
        <v>37116</v>
      </c>
      <c r="L424" s="5">
        <v>20.420000000000002</v>
      </c>
      <c r="M424" s="6">
        <v>36946</v>
      </c>
      <c r="N424" s="5">
        <v>112.96</v>
      </c>
      <c r="O424" s="6">
        <v>37116</v>
      </c>
      <c r="P424" s="5" t="s">
        <v>294</v>
      </c>
    </row>
    <row r="425" spans="1:16" x14ac:dyDescent="0.2">
      <c r="A425" s="6">
        <v>37117</v>
      </c>
      <c r="B425" s="5" t="s">
        <v>294</v>
      </c>
      <c r="C425" s="6">
        <v>36947</v>
      </c>
      <c r="D425" s="5">
        <v>164.4</v>
      </c>
      <c r="E425" s="6">
        <v>37117</v>
      </c>
      <c r="F425" s="5">
        <v>114.38</v>
      </c>
      <c r="G425" s="6">
        <v>37117</v>
      </c>
      <c r="H425" s="5">
        <v>-0.14499999999999999</v>
      </c>
      <c r="I425" s="6">
        <v>37117</v>
      </c>
      <c r="J425" s="5">
        <v>100.14</v>
      </c>
      <c r="K425" s="6">
        <v>37117</v>
      </c>
      <c r="L425" s="5">
        <v>20.48</v>
      </c>
      <c r="M425" s="6">
        <v>36947</v>
      </c>
      <c r="N425" s="5">
        <v>112.96</v>
      </c>
      <c r="O425" s="6">
        <v>37117</v>
      </c>
      <c r="P425" s="5" t="s">
        <v>294</v>
      </c>
    </row>
    <row r="426" spans="1:16" x14ac:dyDescent="0.2">
      <c r="A426" s="6">
        <v>37118</v>
      </c>
      <c r="B426" s="5" t="s">
        <v>294</v>
      </c>
      <c r="C426" s="6">
        <v>36948</v>
      </c>
      <c r="D426" s="5">
        <v>71.28</v>
      </c>
      <c r="E426" s="6">
        <v>37118</v>
      </c>
      <c r="F426" s="5">
        <v>113.19</v>
      </c>
      <c r="G426" s="6">
        <v>37118</v>
      </c>
      <c r="H426" s="5">
        <v>-0.158</v>
      </c>
      <c r="I426" s="6">
        <v>37118</v>
      </c>
      <c r="J426" s="5">
        <v>100.13</v>
      </c>
      <c r="K426" s="6">
        <v>37118</v>
      </c>
      <c r="L426" s="5">
        <v>20.91</v>
      </c>
      <c r="M426" s="6">
        <v>36948</v>
      </c>
      <c r="N426" s="5">
        <v>110.88</v>
      </c>
      <c r="O426" s="6">
        <v>37118</v>
      </c>
      <c r="P426" s="5" t="s">
        <v>294</v>
      </c>
    </row>
    <row r="427" spans="1:16" x14ac:dyDescent="0.2">
      <c r="A427" s="6">
        <v>37119</v>
      </c>
      <c r="B427" s="5" t="s">
        <v>294</v>
      </c>
      <c r="C427" s="6">
        <v>36949</v>
      </c>
      <c r="D427" s="5">
        <v>67.680000000000007</v>
      </c>
      <c r="E427" s="6">
        <v>37119</v>
      </c>
      <c r="F427" s="5">
        <v>113.08</v>
      </c>
      <c r="G427" s="6">
        <v>37119</v>
      </c>
      <c r="H427" s="5">
        <v>-0.27500000000000002</v>
      </c>
      <c r="I427" s="6">
        <v>37119</v>
      </c>
      <c r="J427" s="5">
        <v>100.12</v>
      </c>
      <c r="K427" s="6">
        <v>37119</v>
      </c>
      <c r="L427" s="5">
        <v>21.54</v>
      </c>
      <c r="M427" s="6">
        <v>36949</v>
      </c>
      <c r="N427" s="5">
        <v>111.85</v>
      </c>
      <c r="O427" s="6">
        <v>37119</v>
      </c>
      <c r="P427" s="5" t="s">
        <v>294</v>
      </c>
    </row>
    <row r="428" spans="1:16" x14ac:dyDescent="0.2">
      <c r="A428" s="6">
        <v>37120</v>
      </c>
      <c r="B428" s="5" t="s">
        <v>294</v>
      </c>
      <c r="C428" s="6">
        <v>36950</v>
      </c>
      <c r="D428" s="5">
        <v>173.46</v>
      </c>
      <c r="E428" s="6">
        <v>37120</v>
      </c>
      <c r="F428" s="5">
        <v>112.99</v>
      </c>
      <c r="G428" s="6">
        <v>37120</v>
      </c>
      <c r="H428" s="5">
        <v>-0.48899999999999999</v>
      </c>
      <c r="I428" s="6">
        <v>37120</v>
      </c>
      <c r="J428" s="5">
        <v>100.19</v>
      </c>
      <c r="K428" s="6">
        <v>37120</v>
      </c>
      <c r="L428" s="5">
        <v>23.84</v>
      </c>
      <c r="M428" s="6">
        <v>36950</v>
      </c>
      <c r="N428" s="5">
        <v>110.77</v>
      </c>
      <c r="O428" s="6">
        <v>37120</v>
      </c>
      <c r="P428" s="5" t="s">
        <v>294</v>
      </c>
    </row>
    <row r="429" spans="1:16" x14ac:dyDescent="0.2">
      <c r="A429" s="6">
        <v>37123</v>
      </c>
      <c r="B429" s="5" t="s">
        <v>294</v>
      </c>
      <c r="C429" s="6">
        <v>36951</v>
      </c>
      <c r="D429" s="5">
        <v>89.59</v>
      </c>
      <c r="E429" s="6">
        <v>37123</v>
      </c>
      <c r="F429" s="5">
        <v>113.4</v>
      </c>
      <c r="G429" s="6">
        <v>37123</v>
      </c>
      <c r="H429" s="5">
        <v>-0.24199999999999999</v>
      </c>
      <c r="I429" s="6">
        <v>37123</v>
      </c>
      <c r="J429" s="5">
        <v>100.19</v>
      </c>
      <c r="K429" s="6">
        <v>37123</v>
      </c>
      <c r="L429" s="5">
        <v>22.87</v>
      </c>
      <c r="M429" s="6">
        <v>36951</v>
      </c>
      <c r="N429" s="5">
        <v>110.14</v>
      </c>
      <c r="O429" s="6">
        <v>37123</v>
      </c>
      <c r="P429" s="5" t="s">
        <v>294</v>
      </c>
    </row>
    <row r="430" spans="1:16" x14ac:dyDescent="0.2">
      <c r="A430" s="6">
        <v>37124</v>
      </c>
      <c r="B430" s="5" t="s">
        <v>294</v>
      </c>
      <c r="C430" s="6">
        <v>36952</v>
      </c>
      <c r="D430" s="5">
        <v>135.22</v>
      </c>
      <c r="E430" s="6">
        <v>37124</v>
      </c>
      <c r="F430" s="5">
        <v>113.29</v>
      </c>
      <c r="G430" s="6">
        <v>37124</v>
      </c>
      <c r="H430" s="5">
        <v>-0.46200000000000002</v>
      </c>
      <c r="I430" s="6">
        <v>37124</v>
      </c>
      <c r="J430" s="5">
        <v>100.23</v>
      </c>
      <c r="K430" s="6">
        <v>37124</v>
      </c>
      <c r="L430" s="5">
        <v>24.4</v>
      </c>
      <c r="M430" s="6">
        <v>36952</v>
      </c>
      <c r="N430" s="5">
        <v>110.68</v>
      </c>
      <c r="O430" s="6">
        <v>37124</v>
      </c>
      <c r="P430" s="5" t="s">
        <v>294</v>
      </c>
    </row>
    <row r="431" spans="1:16" x14ac:dyDescent="0.2">
      <c r="A431" s="6">
        <v>37125</v>
      </c>
      <c r="B431" s="5" t="s">
        <v>294</v>
      </c>
      <c r="C431" s="6">
        <v>36953</v>
      </c>
      <c r="D431" s="5">
        <v>86.55</v>
      </c>
      <c r="E431" s="6">
        <v>37125</v>
      </c>
      <c r="F431" s="5">
        <v>113.27</v>
      </c>
      <c r="G431" s="6">
        <v>37125</v>
      </c>
      <c r="H431" s="5">
        <v>-0.30499999999999999</v>
      </c>
      <c r="I431" s="6">
        <v>37125</v>
      </c>
      <c r="J431" s="5">
        <v>100.19</v>
      </c>
      <c r="K431" s="6">
        <v>37125</v>
      </c>
      <c r="L431" s="5">
        <v>22.44</v>
      </c>
      <c r="M431" s="6">
        <v>36953</v>
      </c>
      <c r="N431" s="5">
        <v>110.68</v>
      </c>
      <c r="O431" s="6">
        <v>37125</v>
      </c>
      <c r="P431" s="5" t="s">
        <v>294</v>
      </c>
    </row>
    <row r="432" spans="1:16" x14ac:dyDescent="0.2">
      <c r="A432" s="6">
        <v>37126</v>
      </c>
      <c r="B432" s="5" t="s">
        <v>294</v>
      </c>
      <c r="C432" s="6">
        <v>36954</v>
      </c>
      <c r="D432" s="5">
        <v>172.47</v>
      </c>
      <c r="E432" s="6">
        <v>37126</v>
      </c>
      <c r="F432" s="5">
        <v>113.09</v>
      </c>
      <c r="G432" s="6">
        <v>37126</v>
      </c>
      <c r="H432" s="5">
        <v>-0.27600000000000002</v>
      </c>
      <c r="I432" s="6">
        <v>37126</v>
      </c>
      <c r="J432" s="5">
        <v>100.18</v>
      </c>
      <c r="K432" s="6">
        <v>37126</v>
      </c>
      <c r="L432" s="5">
        <v>22.23</v>
      </c>
      <c r="M432" s="6">
        <v>36954</v>
      </c>
      <c r="N432" s="5">
        <v>110.68</v>
      </c>
      <c r="O432" s="6">
        <v>37126</v>
      </c>
      <c r="P432" s="5" t="s">
        <v>294</v>
      </c>
    </row>
    <row r="433" spans="1:16" x14ac:dyDescent="0.2">
      <c r="A433" s="6">
        <v>37127</v>
      </c>
      <c r="B433" s="5" t="s">
        <v>294</v>
      </c>
      <c r="C433" s="6">
        <v>36955</v>
      </c>
      <c r="D433" s="5">
        <v>142.41</v>
      </c>
      <c r="E433" s="6">
        <v>37127</v>
      </c>
      <c r="F433" s="5">
        <v>113.33</v>
      </c>
      <c r="G433" s="6">
        <v>37127</v>
      </c>
      <c r="H433" s="5">
        <v>-4.9000000000000002E-2</v>
      </c>
      <c r="I433" s="6">
        <v>37127</v>
      </c>
      <c r="J433" s="5">
        <v>100.1</v>
      </c>
      <c r="K433" s="6">
        <v>37127</v>
      </c>
      <c r="L433" s="5">
        <v>19.71</v>
      </c>
      <c r="M433" s="6">
        <v>36955</v>
      </c>
      <c r="N433" s="5">
        <v>104.86</v>
      </c>
      <c r="O433" s="6">
        <v>37127</v>
      </c>
      <c r="P433" s="5" t="s">
        <v>294</v>
      </c>
    </row>
    <row r="434" spans="1:16" x14ac:dyDescent="0.2">
      <c r="A434" s="6">
        <v>37130</v>
      </c>
      <c r="B434" s="5" t="s">
        <v>294</v>
      </c>
      <c r="C434" s="6">
        <v>36956</v>
      </c>
      <c r="D434" s="5">
        <v>109.42</v>
      </c>
      <c r="E434" s="6">
        <v>37130</v>
      </c>
      <c r="F434" s="5">
        <v>113.42</v>
      </c>
      <c r="G434" s="6">
        <v>37130</v>
      </c>
      <c r="H434" s="5">
        <v>-7.9000000000000001E-2</v>
      </c>
      <c r="I434" s="6">
        <v>37130</v>
      </c>
      <c r="J434" s="5">
        <v>100.14</v>
      </c>
      <c r="K434" s="6">
        <v>37130</v>
      </c>
      <c r="L434" s="5">
        <v>20.56</v>
      </c>
      <c r="M434" s="6">
        <v>36956</v>
      </c>
      <c r="N434" s="5">
        <v>100.99</v>
      </c>
      <c r="O434" s="6">
        <v>37130</v>
      </c>
      <c r="P434" s="5" t="s">
        <v>294</v>
      </c>
    </row>
    <row r="435" spans="1:16" x14ac:dyDescent="0.2">
      <c r="A435" s="6">
        <v>37131</v>
      </c>
      <c r="B435" s="5" t="s">
        <v>294</v>
      </c>
      <c r="C435" s="6">
        <v>36957</v>
      </c>
      <c r="D435" s="5">
        <v>84.45</v>
      </c>
      <c r="E435" s="6">
        <v>37131</v>
      </c>
      <c r="F435" s="5">
        <v>113.43</v>
      </c>
      <c r="G435" s="6">
        <v>37131</v>
      </c>
      <c r="H435" s="5">
        <v>-0.29299999999999998</v>
      </c>
      <c r="I435" s="6">
        <v>37131</v>
      </c>
      <c r="J435" s="5">
        <v>100.18</v>
      </c>
      <c r="K435" s="6">
        <v>37131</v>
      </c>
      <c r="L435" s="5">
        <v>22</v>
      </c>
      <c r="M435" s="6">
        <v>36957</v>
      </c>
      <c r="N435" s="5">
        <v>108.84</v>
      </c>
      <c r="O435" s="6">
        <v>37131</v>
      </c>
      <c r="P435" s="5" t="s">
        <v>294</v>
      </c>
    </row>
    <row r="436" spans="1:16" x14ac:dyDescent="0.2">
      <c r="A436" s="6">
        <v>37132</v>
      </c>
      <c r="B436" s="5" t="s">
        <v>294</v>
      </c>
      <c r="C436" s="6">
        <v>36958</v>
      </c>
      <c r="D436" s="5">
        <v>124.16</v>
      </c>
      <c r="E436" s="6">
        <v>37132</v>
      </c>
      <c r="F436" s="5">
        <v>113.54</v>
      </c>
      <c r="G436" s="6">
        <v>37132</v>
      </c>
      <c r="H436" s="5">
        <v>-0.38600000000000001</v>
      </c>
      <c r="I436" s="6">
        <v>37132</v>
      </c>
      <c r="J436" s="5">
        <v>100.22</v>
      </c>
      <c r="K436" s="6">
        <v>37132</v>
      </c>
      <c r="L436" s="5">
        <v>23.03</v>
      </c>
      <c r="M436" s="6">
        <v>36958</v>
      </c>
      <c r="N436" s="5">
        <v>104.45</v>
      </c>
      <c r="O436" s="6">
        <v>37132</v>
      </c>
      <c r="P436" s="5" t="s">
        <v>294</v>
      </c>
    </row>
    <row r="437" spans="1:16" x14ac:dyDescent="0.2">
      <c r="A437" s="6">
        <v>37133</v>
      </c>
      <c r="B437" s="5" t="s">
        <v>294</v>
      </c>
      <c r="C437" s="6">
        <v>36959</v>
      </c>
      <c r="D437" s="5">
        <v>210.32</v>
      </c>
      <c r="E437" s="6">
        <v>37133</v>
      </c>
      <c r="F437" s="5">
        <v>112.84</v>
      </c>
      <c r="G437" s="6">
        <v>37133</v>
      </c>
      <c r="H437" s="5">
        <v>-0.51900000000000002</v>
      </c>
      <c r="I437" s="6">
        <v>37133</v>
      </c>
      <c r="J437" s="5">
        <v>100.29</v>
      </c>
      <c r="K437" s="6">
        <v>37133</v>
      </c>
      <c r="L437" s="5">
        <v>25.41</v>
      </c>
      <c r="M437" s="6">
        <v>36959</v>
      </c>
      <c r="N437" s="5">
        <v>98.57</v>
      </c>
      <c r="O437" s="6">
        <v>37133</v>
      </c>
      <c r="P437" s="5" t="s">
        <v>294</v>
      </c>
    </row>
    <row r="438" spans="1:16" x14ac:dyDescent="0.2">
      <c r="A438" s="6">
        <v>37134</v>
      </c>
      <c r="B438" s="5" t="s">
        <v>294</v>
      </c>
      <c r="C438" s="6">
        <v>36960</v>
      </c>
      <c r="D438" s="5">
        <v>86.33</v>
      </c>
      <c r="E438" s="6">
        <v>37134</v>
      </c>
      <c r="F438" s="5">
        <v>113.42</v>
      </c>
      <c r="G438" s="6">
        <v>37134</v>
      </c>
      <c r="H438" s="5">
        <v>-0.32500000000000001</v>
      </c>
      <c r="I438" s="6">
        <v>37134</v>
      </c>
      <c r="J438" s="5">
        <v>100.29</v>
      </c>
      <c r="K438" s="6">
        <v>37134</v>
      </c>
      <c r="L438" s="5">
        <v>24.92</v>
      </c>
      <c r="M438" s="6">
        <v>36960</v>
      </c>
      <c r="N438" s="5">
        <v>98.57</v>
      </c>
      <c r="O438" s="6">
        <v>37134</v>
      </c>
      <c r="P438" s="5" t="s">
        <v>294</v>
      </c>
    </row>
    <row r="439" spans="1:16" x14ac:dyDescent="0.2">
      <c r="A439" s="6">
        <v>37137</v>
      </c>
      <c r="B439" s="5" t="s">
        <v>294</v>
      </c>
      <c r="C439" s="6">
        <v>36961</v>
      </c>
      <c r="D439" s="5">
        <v>268.83999999999997</v>
      </c>
      <c r="E439" s="6">
        <v>37137</v>
      </c>
      <c r="F439" s="5">
        <v>113.69</v>
      </c>
      <c r="G439" s="6">
        <v>37137</v>
      </c>
      <c r="H439" s="5">
        <v>-0.33200000000000002</v>
      </c>
      <c r="I439" s="6">
        <v>37137</v>
      </c>
      <c r="J439" s="5">
        <v>100.29</v>
      </c>
      <c r="K439" s="6">
        <v>37137</v>
      </c>
      <c r="L439" s="5">
        <v>24.92</v>
      </c>
      <c r="M439" s="6">
        <v>36961</v>
      </c>
      <c r="N439" s="5">
        <v>98.57</v>
      </c>
      <c r="O439" s="6">
        <v>37137</v>
      </c>
      <c r="P439" s="5" t="s">
        <v>294</v>
      </c>
    </row>
    <row r="440" spans="1:16" x14ac:dyDescent="0.2">
      <c r="A440" s="6">
        <v>37138</v>
      </c>
      <c r="B440" s="5" t="s">
        <v>294</v>
      </c>
      <c r="C440" s="6">
        <v>36962</v>
      </c>
      <c r="D440" s="5">
        <v>101.86</v>
      </c>
      <c r="E440" s="6">
        <v>37138</v>
      </c>
      <c r="F440" s="5">
        <v>115.43</v>
      </c>
      <c r="G440" s="6">
        <v>37138</v>
      </c>
      <c r="H440" s="5">
        <v>-0.13500000000000001</v>
      </c>
      <c r="I440" s="6">
        <v>37138</v>
      </c>
      <c r="J440" s="5">
        <v>100.4</v>
      </c>
      <c r="K440" s="6">
        <v>37138</v>
      </c>
      <c r="L440" s="5">
        <v>25.85</v>
      </c>
      <c r="M440" s="6">
        <v>36962</v>
      </c>
      <c r="N440" s="5">
        <v>100.89</v>
      </c>
      <c r="O440" s="6">
        <v>37138</v>
      </c>
      <c r="P440" s="5" t="s">
        <v>294</v>
      </c>
    </row>
    <row r="441" spans="1:16" x14ac:dyDescent="0.2">
      <c r="A441" s="6">
        <v>37139</v>
      </c>
      <c r="B441" s="5" t="s">
        <v>294</v>
      </c>
      <c r="C441" s="6">
        <v>36963</v>
      </c>
      <c r="D441" s="5">
        <v>180.89</v>
      </c>
      <c r="E441" s="6">
        <v>37139</v>
      </c>
      <c r="F441" s="5">
        <v>115.63</v>
      </c>
      <c r="G441" s="6">
        <v>37139</v>
      </c>
      <c r="H441" s="5">
        <v>-0.28000000000000003</v>
      </c>
      <c r="I441" s="6">
        <v>37139</v>
      </c>
      <c r="J441" s="5">
        <v>100.41</v>
      </c>
      <c r="K441" s="6">
        <v>37139</v>
      </c>
      <c r="L441" s="5">
        <v>26.35</v>
      </c>
      <c r="M441" s="6">
        <v>36963</v>
      </c>
      <c r="N441" s="5">
        <v>103.75</v>
      </c>
      <c r="O441" s="6">
        <v>37139</v>
      </c>
      <c r="P441" s="5" t="s">
        <v>294</v>
      </c>
    </row>
    <row r="442" spans="1:16" x14ac:dyDescent="0.2">
      <c r="A442" s="6">
        <v>37140</v>
      </c>
      <c r="B442" s="5" t="s">
        <v>294</v>
      </c>
      <c r="C442" s="6">
        <v>36964</v>
      </c>
      <c r="D442" s="5">
        <v>164.82</v>
      </c>
      <c r="E442" s="6">
        <v>37140</v>
      </c>
      <c r="F442" s="5">
        <v>114.83</v>
      </c>
      <c r="G442" s="6">
        <v>37140</v>
      </c>
      <c r="H442" s="5">
        <v>-0.53400000000000003</v>
      </c>
      <c r="I442" s="6">
        <v>37140</v>
      </c>
      <c r="J442" s="5">
        <v>100.49</v>
      </c>
      <c r="K442" s="6">
        <v>37140</v>
      </c>
      <c r="L442" s="5">
        <v>28.61</v>
      </c>
      <c r="M442" s="6">
        <v>36964</v>
      </c>
      <c r="N442" s="5">
        <v>111.25</v>
      </c>
      <c r="O442" s="6">
        <v>37140</v>
      </c>
      <c r="P442" s="5" t="s">
        <v>294</v>
      </c>
    </row>
    <row r="443" spans="1:16" x14ac:dyDescent="0.2">
      <c r="A443" s="6">
        <v>37141</v>
      </c>
      <c r="B443" s="5" t="s">
        <v>294</v>
      </c>
      <c r="C443" s="6">
        <v>36965</v>
      </c>
      <c r="D443" s="5">
        <v>139.49</v>
      </c>
      <c r="E443" s="6">
        <v>37141</v>
      </c>
      <c r="F443" s="5">
        <v>114.05</v>
      </c>
      <c r="G443" s="6">
        <v>37141</v>
      </c>
      <c r="H443" s="5">
        <v>-0.83199999999999996</v>
      </c>
      <c r="I443" s="6">
        <v>37141</v>
      </c>
      <c r="J443" s="5">
        <v>100.57</v>
      </c>
      <c r="K443" s="6">
        <v>37141</v>
      </c>
      <c r="L443" s="5">
        <v>30.99</v>
      </c>
      <c r="M443" s="6">
        <v>36965</v>
      </c>
      <c r="N443" s="5">
        <v>112.81</v>
      </c>
      <c r="O443" s="6">
        <v>37141</v>
      </c>
      <c r="P443" s="5" t="s">
        <v>294</v>
      </c>
    </row>
    <row r="444" spans="1:16" x14ac:dyDescent="0.2">
      <c r="A444" s="6">
        <v>37144</v>
      </c>
      <c r="B444" s="5" t="s">
        <v>294</v>
      </c>
      <c r="C444" s="6">
        <v>36966</v>
      </c>
      <c r="D444" s="5">
        <v>192.45</v>
      </c>
      <c r="E444" s="6">
        <v>37144</v>
      </c>
      <c r="F444" s="5">
        <v>114.66</v>
      </c>
      <c r="G444" s="6">
        <v>37144</v>
      </c>
      <c r="H444" s="5">
        <v>-0.63</v>
      </c>
      <c r="I444" s="6">
        <v>37144</v>
      </c>
      <c r="J444" s="5">
        <v>100.59</v>
      </c>
      <c r="K444" s="6">
        <v>37144</v>
      </c>
      <c r="L444" s="5">
        <v>31.84</v>
      </c>
      <c r="M444" s="6">
        <v>36966</v>
      </c>
      <c r="N444" s="5">
        <v>115.01</v>
      </c>
      <c r="O444" s="6">
        <v>37144</v>
      </c>
      <c r="P444" s="5" t="s">
        <v>294</v>
      </c>
    </row>
    <row r="445" spans="1:16" x14ac:dyDescent="0.2">
      <c r="A445" s="6">
        <v>37145</v>
      </c>
      <c r="B445" s="5" t="s">
        <v>294</v>
      </c>
      <c r="C445" s="6">
        <v>36967</v>
      </c>
      <c r="D445" s="5">
        <v>106.89</v>
      </c>
      <c r="E445" s="6">
        <v>37145</v>
      </c>
      <c r="F445" s="5">
        <v>114.15</v>
      </c>
      <c r="G445" s="6">
        <v>37145</v>
      </c>
      <c r="H445" s="5">
        <v>-0.67</v>
      </c>
      <c r="I445" s="6">
        <v>37145</v>
      </c>
      <c r="J445" s="5">
        <v>100.57</v>
      </c>
      <c r="K445" s="6">
        <v>37145</v>
      </c>
      <c r="L445" s="5">
        <v>31.84</v>
      </c>
      <c r="M445" s="6">
        <v>36967</v>
      </c>
      <c r="N445" s="5">
        <v>115.01</v>
      </c>
      <c r="O445" s="6">
        <v>37145</v>
      </c>
      <c r="P445" s="5" t="s">
        <v>294</v>
      </c>
    </row>
    <row r="446" spans="1:16" x14ac:dyDescent="0.2">
      <c r="A446" s="6">
        <v>37146</v>
      </c>
      <c r="B446" s="5" t="s">
        <v>294</v>
      </c>
      <c r="C446" s="6">
        <v>36968</v>
      </c>
      <c r="D446" s="5">
        <v>143.15</v>
      </c>
      <c r="E446" s="6">
        <v>37146</v>
      </c>
      <c r="F446" s="5">
        <v>114.15</v>
      </c>
      <c r="G446" s="6">
        <v>37146</v>
      </c>
      <c r="H446" s="5">
        <v>-0.46</v>
      </c>
      <c r="I446" s="6">
        <v>37146</v>
      </c>
      <c r="J446" s="5">
        <v>100.57</v>
      </c>
      <c r="K446" s="6">
        <v>37146</v>
      </c>
      <c r="L446" s="5">
        <v>31.84</v>
      </c>
      <c r="M446" s="6">
        <v>36968</v>
      </c>
      <c r="N446" s="5">
        <v>115.01</v>
      </c>
      <c r="O446" s="6">
        <v>37146</v>
      </c>
      <c r="P446" s="5" t="s">
        <v>294</v>
      </c>
    </row>
    <row r="447" spans="1:16" x14ac:dyDescent="0.2">
      <c r="A447" s="6">
        <v>37147</v>
      </c>
      <c r="B447" s="5" t="s">
        <v>294</v>
      </c>
      <c r="C447" s="6">
        <v>36969</v>
      </c>
      <c r="D447" s="5">
        <v>106.53</v>
      </c>
      <c r="E447" s="6">
        <v>37147</v>
      </c>
      <c r="F447" s="5">
        <v>114.15</v>
      </c>
      <c r="G447" s="6">
        <v>37147</v>
      </c>
      <c r="H447" s="5">
        <v>-1.198</v>
      </c>
      <c r="I447" s="6">
        <v>37147</v>
      </c>
      <c r="J447" s="5">
        <v>100.55</v>
      </c>
      <c r="K447" s="6">
        <v>37147</v>
      </c>
      <c r="L447" s="5">
        <v>31.84</v>
      </c>
      <c r="M447" s="6">
        <v>36969</v>
      </c>
      <c r="N447" s="5">
        <v>111.48</v>
      </c>
      <c r="O447" s="6">
        <v>37147</v>
      </c>
      <c r="P447" s="5" t="s">
        <v>294</v>
      </c>
    </row>
    <row r="448" spans="1:16" x14ac:dyDescent="0.2">
      <c r="A448" s="6">
        <v>37148</v>
      </c>
      <c r="B448" s="5" t="s">
        <v>294</v>
      </c>
      <c r="C448" s="6">
        <v>36970</v>
      </c>
      <c r="D448" s="5">
        <v>105.39</v>
      </c>
      <c r="E448" s="6">
        <v>37148</v>
      </c>
      <c r="F448" s="5">
        <v>114.15</v>
      </c>
      <c r="G448" s="6">
        <v>37148</v>
      </c>
      <c r="H448" s="5">
        <v>-1.379</v>
      </c>
      <c r="I448" s="6">
        <v>37148</v>
      </c>
      <c r="J448" s="5">
        <v>100.53</v>
      </c>
      <c r="K448" s="6">
        <v>37148</v>
      </c>
      <c r="L448" s="5">
        <v>31.84</v>
      </c>
      <c r="M448" s="6">
        <v>36970</v>
      </c>
      <c r="N448" s="5">
        <v>107.57</v>
      </c>
      <c r="O448" s="6">
        <v>37148</v>
      </c>
      <c r="P448" s="5" t="s">
        <v>294</v>
      </c>
    </row>
    <row r="449" spans="1:16" x14ac:dyDescent="0.2">
      <c r="A449" s="6">
        <v>37151</v>
      </c>
      <c r="B449" s="5" t="s">
        <v>294</v>
      </c>
      <c r="C449" s="6">
        <v>36971</v>
      </c>
      <c r="D449" s="5">
        <v>145.62</v>
      </c>
      <c r="E449" s="6">
        <v>37151</v>
      </c>
      <c r="F449" s="5">
        <v>112.17</v>
      </c>
      <c r="G449" s="6">
        <v>37151</v>
      </c>
      <c r="H449" s="5">
        <v>-1.619</v>
      </c>
      <c r="I449" s="6">
        <v>37151</v>
      </c>
      <c r="J449" s="5">
        <v>100.79</v>
      </c>
      <c r="K449" s="6">
        <v>37151</v>
      </c>
      <c r="L449" s="5">
        <v>41.76</v>
      </c>
      <c r="M449" s="6">
        <v>36971</v>
      </c>
      <c r="N449" s="5">
        <v>107.57</v>
      </c>
      <c r="O449" s="6">
        <v>37151</v>
      </c>
      <c r="P449" s="5" t="s">
        <v>294</v>
      </c>
    </row>
    <row r="450" spans="1:16" x14ac:dyDescent="0.2">
      <c r="A450" s="6">
        <v>37152</v>
      </c>
      <c r="B450" s="5" t="s">
        <v>294</v>
      </c>
      <c r="C450" s="6">
        <v>36972</v>
      </c>
      <c r="D450" s="5">
        <v>85.33</v>
      </c>
      <c r="E450" s="6">
        <v>37152</v>
      </c>
      <c r="F450" s="5">
        <v>111.88</v>
      </c>
      <c r="G450" s="6">
        <v>37152</v>
      </c>
      <c r="H450" s="5">
        <v>-1.6279999999999999</v>
      </c>
      <c r="I450" s="6">
        <v>37152</v>
      </c>
      <c r="J450" s="5">
        <v>100.89</v>
      </c>
      <c r="K450" s="6">
        <v>37152</v>
      </c>
      <c r="L450" s="5">
        <v>38.869999999999997</v>
      </c>
      <c r="M450" s="6">
        <v>36972</v>
      </c>
      <c r="N450" s="5">
        <v>113.97</v>
      </c>
      <c r="O450" s="6">
        <v>37152</v>
      </c>
      <c r="P450" s="5" t="s">
        <v>294</v>
      </c>
    </row>
    <row r="451" spans="1:16" x14ac:dyDescent="0.2">
      <c r="A451" s="6">
        <v>37153</v>
      </c>
      <c r="B451" s="5" t="s">
        <v>294</v>
      </c>
      <c r="C451" s="6">
        <v>36973</v>
      </c>
      <c r="D451" s="5">
        <v>115.75</v>
      </c>
      <c r="E451" s="6">
        <v>37153</v>
      </c>
      <c r="F451" s="5">
        <v>111.94</v>
      </c>
      <c r="G451" s="6">
        <v>37153</v>
      </c>
      <c r="H451" s="5">
        <v>-1.9710000000000001</v>
      </c>
      <c r="I451" s="6">
        <v>37153</v>
      </c>
      <c r="J451" s="5">
        <v>100.96</v>
      </c>
      <c r="K451" s="6">
        <v>37153</v>
      </c>
      <c r="L451" s="5">
        <v>40.56</v>
      </c>
      <c r="M451" s="6">
        <v>36973</v>
      </c>
      <c r="N451" s="5">
        <v>111.01</v>
      </c>
      <c r="O451" s="6">
        <v>37153</v>
      </c>
      <c r="P451" s="5" t="s">
        <v>294</v>
      </c>
    </row>
    <row r="452" spans="1:16" x14ac:dyDescent="0.2">
      <c r="A452" s="6">
        <v>37154</v>
      </c>
      <c r="B452" s="5" t="s">
        <v>294</v>
      </c>
      <c r="C452" s="6">
        <v>36974</v>
      </c>
      <c r="D452" s="5">
        <v>107.14</v>
      </c>
      <c r="E452" s="6">
        <v>37154</v>
      </c>
      <c r="F452" s="5">
        <v>111.76</v>
      </c>
      <c r="G452" s="6">
        <v>37154</v>
      </c>
      <c r="H452" s="5">
        <v>-1.7470000000000001</v>
      </c>
      <c r="I452" s="6">
        <v>37154</v>
      </c>
      <c r="J452" s="5">
        <v>101.15</v>
      </c>
      <c r="K452" s="6">
        <v>37154</v>
      </c>
      <c r="L452" s="5">
        <v>43.74</v>
      </c>
      <c r="M452" s="6">
        <v>36974</v>
      </c>
      <c r="N452" s="5">
        <v>111.01</v>
      </c>
      <c r="O452" s="6">
        <v>37154</v>
      </c>
      <c r="P452" s="5" t="s">
        <v>294</v>
      </c>
    </row>
    <row r="453" spans="1:16" x14ac:dyDescent="0.2">
      <c r="A453" s="6">
        <v>37155</v>
      </c>
      <c r="B453" s="5" t="s">
        <v>294</v>
      </c>
      <c r="C453" s="6">
        <v>36975</v>
      </c>
      <c r="D453" s="5">
        <v>95.2</v>
      </c>
      <c r="E453" s="6">
        <v>37155</v>
      </c>
      <c r="F453" s="5">
        <v>112.92</v>
      </c>
      <c r="G453" s="6">
        <v>37155</v>
      </c>
      <c r="H453" s="5">
        <v>-1.847</v>
      </c>
      <c r="I453" s="6">
        <v>37155</v>
      </c>
      <c r="J453" s="5">
        <v>101.27</v>
      </c>
      <c r="K453" s="6">
        <v>37155</v>
      </c>
      <c r="L453" s="5">
        <v>42.66</v>
      </c>
      <c r="M453" s="6">
        <v>36975</v>
      </c>
      <c r="N453" s="5">
        <v>111.01</v>
      </c>
      <c r="O453" s="6">
        <v>37155</v>
      </c>
      <c r="P453" s="5" t="s">
        <v>294</v>
      </c>
    </row>
    <row r="454" spans="1:16" x14ac:dyDescent="0.2">
      <c r="A454" s="6">
        <v>37158</v>
      </c>
      <c r="B454" s="5" t="s">
        <v>294</v>
      </c>
      <c r="C454" s="6">
        <v>36976</v>
      </c>
      <c r="D454" s="5">
        <v>80.06</v>
      </c>
      <c r="E454" s="6">
        <v>37158</v>
      </c>
      <c r="F454" s="5">
        <v>112.78</v>
      </c>
      <c r="G454" s="6">
        <v>37158</v>
      </c>
      <c r="H454" s="5">
        <v>-1.3839999999999999</v>
      </c>
      <c r="I454" s="6">
        <v>37158</v>
      </c>
      <c r="J454" s="5">
        <v>101.08</v>
      </c>
      <c r="K454" s="6">
        <v>37158</v>
      </c>
      <c r="L454" s="5">
        <v>37.75</v>
      </c>
      <c r="M454" s="6">
        <v>36976</v>
      </c>
      <c r="N454" s="5">
        <v>106.04</v>
      </c>
      <c r="O454" s="6">
        <v>37158</v>
      </c>
      <c r="P454" s="5" t="s">
        <v>294</v>
      </c>
    </row>
    <row r="455" spans="1:16" x14ac:dyDescent="0.2">
      <c r="A455" s="6">
        <v>37159</v>
      </c>
      <c r="B455" s="5" t="s">
        <v>294</v>
      </c>
      <c r="C455" s="6">
        <v>36977</v>
      </c>
      <c r="D455" s="5">
        <v>83.49</v>
      </c>
      <c r="E455" s="6">
        <v>37159</v>
      </c>
      <c r="F455" s="5">
        <v>112.21</v>
      </c>
      <c r="G455" s="6">
        <v>37159</v>
      </c>
      <c r="H455" s="5">
        <v>-1.296</v>
      </c>
      <c r="I455" s="6">
        <v>37159</v>
      </c>
      <c r="J455" s="5">
        <v>101.03</v>
      </c>
      <c r="K455" s="6">
        <v>37159</v>
      </c>
      <c r="L455" s="5">
        <v>35.81</v>
      </c>
      <c r="M455" s="6">
        <v>36977</v>
      </c>
      <c r="N455" s="5">
        <v>108.07</v>
      </c>
      <c r="O455" s="6">
        <v>37159</v>
      </c>
      <c r="P455" s="5" t="s">
        <v>294</v>
      </c>
    </row>
    <row r="456" spans="1:16" x14ac:dyDescent="0.2">
      <c r="A456" s="6">
        <v>37160</v>
      </c>
      <c r="B456" s="5" t="s">
        <v>294</v>
      </c>
      <c r="C456" s="6">
        <v>36978</v>
      </c>
      <c r="D456" s="5">
        <v>85.38</v>
      </c>
      <c r="E456" s="6">
        <v>37160</v>
      </c>
      <c r="F456" s="5">
        <v>112.27</v>
      </c>
      <c r="G456" s="6">
        <v>37160</v>
      </c>
      <c r="H456" s="5">
        <v>-1.3660000000000001</v>
      </c>
      <c r="I456" s="6">
        <v>37160</v>
      </c>
      <c r="J456" s="5">
        <v>101.02</v>
      </c>
      <c r="K456" s="6">
        <v>37160</v>
      </c>
      <c r="L456" s="5">
        <v>35.26</v>
      </c>
      <c r="M456" s="6">
        <v>36978</v>
      </c>
      <c r="N456" s="5">
        <v>111.47</v>
      </c>
      <c r="O456" s="6">
        <v>37160</v>
      </c>
      <c r="P456" s="5" t="s">
        <v>294</v>
      </c>
    </row>
    <row r="457" spans="1:16" x14ac:dyDescent="0.2">
      <c r="A457" s="6">
        <v>37161</v>
      </c>
      <c r="B457" s="5" t="s">
        <v>294</v>
      </c>
      <c r="C457" s="6">
        <v>36979</v>
      </c>
      <c r="D457" s="5">
        <v>55.4</v>
      </c>
      <c r="E457" s="6">
        <v>37161</v>
      </c>
      <c r="F457" s="5">
        <v>112.93</v>
      </c>
      <c r="G457" s="6">
        <v>37161</v>
      </c>
      <c r="H457" s="5">
        <v>-1.369</v>
      </c>
      <c r="I457" s="6">
        <v>37161</v>
      </c>
      <c r="J457" s="5">
        <v>100.96</v>
      </c>
      <c r="K457" s="6">
        <v>37161</v>
      </c>
      <c r="L457" s="5">
        <v>34</v>
      </c>
      <c r="M457" s="6">
        <v>36979</v>
      </c>
      <c r="N457" s="5">
        <v>110.3</v>
      </c>
      <c r="O457" s="6">
        <v>37161</v>
      </c>
      <c r="P457" s="5" t="s">
        <v>294</v>
      </c>
    </row>
    <row r="458" spans="1:16" x14ac:dyDescent="0.2">
      <c r="A458" s="6">
        <v>37162</v>
      </c>
      <c r="B458" s="5" t="s">
        <v>294</v>
      </c>
      <c r="C458" s="6">
        <v>36980</v>
      </c>
      <c r="D458" s="5">
        <v>212.9</v>
      </c>
      <c r="E458" s="6">
        <v>37162</v>
      </c>
      <c r="F458" s="5">
        <v>113.41</v>
      </c>
      <c r="G458" s="6">
        <v>37162</v>
      </c>
      <c r="H458" s="5">
        <v>-1.3240000000000001</v>
      </c>
      <c r="I458" s="6">
        <v>37162</v>
      </c>
      <c r="J458" s="5">
        <v>100.84</v>
      </c>
      <c r="K458" s="6">
        <v>37162</v>
      </c>
      <c r="L458" s="5">
        <v>31.93</v>
      </c>
      <c r="M458" s="6">
        <v>36980</v>
      </c>
      <c r="N458" s="5">
        <v>111.55</v>
      </c>
      <c r="O458" s="6">
        <v>37162</v>
      </c>
      <c r="P458" s="5" t="s">
        <v>294</v>
      </c>
    </row>
    <row r="459" spans="1:16" x14ac:dyDescent="0.2">
      <c r="A459" s="6">
        <v>37165</v>
      </c>
      <c r="B459" s="5" t="s">
        <v>294</v>
      </c>
      <c r="C459" s="6">
        <v>36981</v>
      </c>
      <c r="D459" s="5">
        <v>40.83</v>
      </c>
      <c r="E459" s="6">
        <v>37165</v>
      </c>
      <c r="F459" s="5">
        <v>112.95</v>
      </c>
      <c r="G459" s="6">
        <v>37165</v>
      </c>
      <c r="H459" s="5">
        <v>-1.405</v>
      </c>
      <c r="I459" s="6">
        <v>37165</v>
      </c>
      <c r="J459" s="5">
        <v>100.79</v>
      </c>
      <c r="K459" s="6">
        <v>37165</v>
      </c>
      <c r="L459" s="5">
        <v>32.32</v>
      </c>
      <c r="M459" s="6">
        <v>36981</v>
      </c>
      <c r="N459" s="5">
        <v>111.55</v>
      </c>
      <c r="O459" s="6">
        <v>37165</v>
      </c>
      <c r="P459" s="5" t="s">
        <v>294</v>
      </c>
    </row>
    <row r="460" spans="1:16" x14ac:dyDescent="0.2">
      <c r="A460" s="6">
        <v>37166</v>
      </c>
      <c r="B460" s="5" t="s">
        <v>294</v>
      </c>
      <c r="C460" s="6">
        <v>36982</v>
      </c>
      <c r="D460" s="5">
        <v>73.010000000000005</v>
      </c>
      <c r="E460" s="6">
        <v>37166</v>
      </c>
      <c r="F460" s="5">
        <v>113</v>
      </c>
      <c r="G460" s="6">
        <v>37166</v>
      </c>
      <c r="H460" s="5">
        <v>-1.4810000000000001</v>
      </c>
      <c r="I460" s="6">
        <v>37166</v>
      </c>
      <c r="J460" s="5">
        <v>100.7</v>
      </c>
      <c r="K460" s="6">
        <v>37166</v>
      </c>
      <c r="L460" s="5">
        <v>31.18</v>
      </c>
      <c r="M460" s="6">
        <v>36982</v>
      </c>
      <c r="N460" s="5">
        <v>111.55</v>
      </c>
      <c r="O460" s="6">
        <v>37166</v>
      </c>
      <c r="P460" s="5" t="s">
        <v>294</v>
      </c>
    </row>
    <row r="461" spans="1:16" x14ac:dyDescent="0.2">
      <c r="A461" s="6">
        <v>37167</v>
      </c>
      <c r="B461" s="5" t="s">
        <v>294</v>
      </c>
      <c r="C461" s="6">
        <v>36983</v>
      </c>
      <c r="D461" s="5">
        <v>65.650000000000006</v>
      </c>
      <c r="E461" s="6">
        <v>37167</v>
      </c>
      <c r="F461" s="5">
        <v>113.22</v>
      </c>
      <c r="G461" s="6">
        <v>37167</v>
      </c>
      <c r="H461" s="5">
        <v>-1.423</v>
      </c>
      <c r="I461" s="6">
        <v>37167</v>
      </c>
      <c r="J461" s="5">
        <v>100.59</v>
      </c>
      <c r="K461" s="6">
        <v>37167</v>
      </c>
      <c r="L461" s="5">
        <v>31.34</v>
      </c>
      <c r="M461" s="6">
        <v>36983</v>
      </c>
      <c r="N461" s="5">
        <v>111.37</v>
      </c>
      <c r="O461" s="6">
        <v>37167</v>
      </c>
      <c r="P461" s="5" t="s">
        <v>294</v>
      </c>
    </row>
    <row r="462" spans="1:16" x14ac:dyDescent="0.2">
      <c r="A462" s="6">
        <v>37168</v>
      </c>
      <c r="B462" s="5" t="s">
        <v>294</v>
      </c>
      <c r="C462" s="6">
        <v>36984</v>
      </c>
      <c r="D462" s="5">
        <v>101.37</v>
      </c>
      <c r="E462" s="6">
        <v>37168</v>
      </c>
      <c r="F462" s="5">
        <v>112.96</v>
      </c>
      <c r="G462" s="6">
        <v>37168</v>
      </c>
      <c r="H462" s="5">
        <v>-1.4690000000000001</v>
      </c>
      <c r="I462" s="6">
        <v>37168</v>
      </c>
      <c r="J462" s="5">
        <v>100.6</v>
      </c>
      <c r="K462" s="6">
        <v>37168</v>
      </c>
      <c r="L462" s="5">
        <v>31.97</v>
      </c>
      <c r="M462" s="6">
        <v>36984</v>
      </c>
      <c r="N462" s="5">
        <v>113.62</v>
      </c>
      <c r="O462" s="6">
        <v>37168</v>
      </c>
      <c r="P462" s="5" t="s">
        <v>294</v>
      </c>
    </row>
    <row r="463" spans="1:16" x14ac:dyDescent="0.2">
      <c r="A463" s="6">
        <v>37169</v>
      </c>
      <c r="B463" s="5" t="s">
        <v>294</v>
      </c>
      <c r="C463" s="6">
        <v>36985</v>
      </c>
      <c r="D463" s="5">
        <v>175.95</v>
      </c>
      <c r="E463" s="6">
        <v>37169</v>
      </c>
      <c r="F463" s="5">
        <v>112.79</v>
      </c>
      <c r="G463" s="6">
        <v>37169</v>
      </c>
      <c r="H463" s="5">
        <v>-1.55</v>
      </c>
      <c r="I463" s="6">
        <v>37169</v>
      </c>
      <c r="J463" s="5">
        <v>100.58</v>
      </c>
      <c r="K463" s="6">
        <v>37169</v>
      </c>
      <c r="L463" s="5">
        <v>33.39</v>
      </c>
      <c r="M463" s="6">
        <v>36985</v>
      </c>
      <c r="N463" s="5">
        <v>114.3</v>
      </c>
      <c r="O463" s="6">
        <v>37169</v>
      </c>
      <c r="P463" s="5" t="s">
        <v>294</v>
      </c>
    </row>
    <row r="464" spans="1:16" x14ac:dyDescent="0.2">
      <c r="A464" s="6">
        <v>37172</v>
      </c>
      <c r="B464" s="5" t="s">
        <v>294</v>
      </c>
      <c r="C464" s="6">
        <v>36986</v>
      </c>
      <c r="D464" s="5">
        <v>86.74</v>
      </c>
      <c r="E464" s="6">
        <v>37172</v>
      </c>
      <c r="F464" s="5">
        <v>112.57</v>
      </c>
      <c r="G464" s="6">
        <v>37172</v>
      </c>
      <c r="H464" s="5">
        <v>-1.59</v>
      </c>
      <c r="I464" s="6">
        <v>37172</v>
      </c>
      <c r="J464" s="5">
        <v>100.62</v>
      </c>
      <c r="K464" s="6">
        <v>37172</v>
      </c>
      <c r="L464" s="5">
        <v>35.119999999999997</v>
      </c>
      <c r="M464" s="6">
        <v>36986</v>
      </c>
      <c r="N464" s="5">
        <v>108.52</v>
      </c>
      <c r="O464" s="6">
        <v>37172</v>
      </c>
      <c r="P464" s="5" t="s">
        <v>294</v>
      </c>
    </row>
    <row r="465" spans="1:16" x14ac:dyDescent="0.2">
      <c r="A465" s="6">
        <v>37173</v>
      </c>
      <c r="B465" s="5" t="s">
        <v>294</v>
      </c>
      <c r="C465" s="6">
        <v>36987</v>
      </c>
      <c r="D465" s="5">
        <v>82.93</v>
      </c>
      <c r="E465" s="6">
        <v>37173</v>
      </c>
      <c r="F465" s="5">
        <v>113.35</v>
      </c>
      <c r="G465" s="6">
        <v>37173</v>
      </c>
      <c r="H465" s="5">
        <v>-1.411</v>
      </c>
      <c r="I465" s="6">
        <v>37173</v>
      </c>
      <c r="J465" s="5">
        <v>100.69</v>
      </c>
      <c r="K465" s="6">
        <v>37173</v>
      </c>
      <c r="L465" s="5">
        <v>34.83</v>
      </c>
      <c r="M465" s="6">
        <v>36987</v>
      </c>
      <c r="N465" s="5">
        <v>109.3</v>
      </c>
      <c r="O465" s="6">
        <v>37173</v>
      </c>
      <c r="P465" s="5" t="s">
        <v>294</v>
      </c>
    </row>
    <row r="466" spans="1:16" x14ac:dyDescent="0.2">
      <c r="A466" s="6">
        <v>37174</v>
      </c>
      <c r="B466" s="5" t="s">
        <v>294</v>
      </c>
      <c r="C466" s="6">
        <v>36988</v>
      </c>
      <c r="D466" s="5">
        <v>71.48</v>
      </c>
      <c r="E466" s="6">
        <v>37174</v>
      </c>
      <c r="F466" s="5">
        <v>113.65</v>
      </c>
      <c r="G466" s="6">
        <v>37174</v>
      </c>
      <c r="H466" s="5">
        <v>-1.244</v>
      </c>
      <c r="I466" s="6">
        <v>37174</v>
      </c>
      <c r="J466" s="5">
        <v>100.57</v>
      </c>
      <c r="K466" s="6">
        <v>37174</v>
      </c>
      <c r="L466" s="5">
        <v>31.6</v>
      </c>
      <c r="M466" s="6">
        <v>36988</v>
      </c>
      <c r="N466" s="5">
        <v>109.3</v>
      </c>
      <c r="O466" s="6">
        <v>37174</v>
      </c>
      <c r="P466" s="5" t="s">
        <v>294</v>
      </c>
    </row>
    <row r="467" spans="1:16" x14ac:dyDescent="0.2">
      <c r="A467" s="6">
        <v>37175</v>
      </c>
      <c r="B467" s="5" t="s">
        <v>294</v>
      </c>
      <c r="C467" s="6">
        <v>36989</v>
      </c>
      <c r="D467" s="5">
        <v>133.37</v>
      </c>
      <c r="E467" s="6">
        <v>37175</v>
      </c>
      <c r="F467" s="5">
        <v>114.48</v>
      </c>
      <c r="G467" s="6">
        <v>37175</v>
      </c>
      <c r="H467" s="5">
        <v>-1.075</v>
      </c>
      <c r="I467" s="6">
        <v>37175</v>
      </c>
      <c r="J467" s="5">
        <v>100.54</v>
      </c>
      <c r="K467" s="6">
        <v>37175</v>
      </c>
      <c r="L467" s="5">
        <v>31.5</v>
      </c>
      <c r="M467" s="6">
        <v>36989</v>
      </c>
      <c r="N467" s="5">
        <v>109.3</v>
      </c>
      <c r="O467" s="6">
        <v>37175</v>
      </c>
      <c r="P467" s="5" t="s">
        <v>294</v>
      </c>
    </row>
    <row r="468" spans="1:16" x14ac:dyDescent="0.2">
      <c r="A468" s="6">
        <v>37176</v>
      </c>
      <c r="B468" s="5" t="s">
        <v>294</v>
      </c>
      <c r="C468" s="6">
        <v>36990</v>
      </c>
      <c r="D468" s="5">
        <v>77.040000000000006</v>
      </c>
      <c r="E468" s="6">
        <v>37176</v>
      </c>
      <c r="F468" s="5">
        <v>113.61</v>
      </c>
      <c r="G468" s="6">
        <v>37176</v>
      </c>
      <c r="H468" s="5">
        <v>-1.292</v>
      </c>
      <c r="I468" s="6">
        <v>37176</v>
      </c>
      <c r="J468" s="5">
        <v>100.54</v>
      </c>
      <c r="K468" s="6">
        <v>37176</v>
      </c>
      <c r="L468" s="5">
        <v>35.270000000000003</v>
      </c>
      <c r="M468" s="6">
        <v>36990</v>
      </c>
      <c r="N468" s="5">
        <v>103.08</v>
      </c>
      <c r="O468" s="6">
        <v>37176</v>
      </c>
      <c r="P468" s="5" t="s">
        <v>294</v>
      </c>
    </row>
    <row r="469" spans="1:16" x14ac:dyDescent="0.2">
      <c r="A469" s="6">
        <v>37179</v>
      </c>
      <c r="B469" s="5" t="s">
        <v>294</v>
      </c>
      <c r="C469" s="6">
        <v>36991</v>
      </c>
      <c r="D469" s="5">
        <v>141.46</v>
      </c>
      <c r="E469" s="6">
        <v>37179</v>
      </c>
      <c r="F469" s="5">
        <v>113.82</v>
      </c>
      <c r="G469" s="6">
        <v>37179</v>
      </c>
      <c r="H469" s="5">
        <v>-1.3</v>
      </c>
      <c r="I469" s="6">
        <v>37179</v>
      </c>
      <c r="J469" s="5">
        <v>100.51</v>
      </c>
      <c r="K469" s="6">
        <v>37179</v>
      </c>
      <c r="L469" s="5">
        <v>35.31</v>
      </c>
      <c r="M469" s="6">
        <v>36991</v>
      </c>
      <c r="N469" s="5">
        <v>99.68</v>
      </c>
      <c r="O469" s="6">
        <v>37179</v>
      </c>
      <c r="P469" s="5" t="s">
        <v>294</v>
      </c>
    </row>
    <row r="470" spans="1:16" x14ac:dyDescent="0.2">
      <c r="A470" s="6">
        <v>37180</v>
      </c>
      <c r="B470" s="5" t="s">
        <v>294</v>
      </c>
      <c r="C470" s="6">
        <v>36992</v>
      </c>
      <c r="D470" s="5">
        <v>77.72</v>
      </c>
      <c r="E470" s="6">
        <v>37180</v>
      </c>
      <c r="F470" s="5">
        <v>113.95</v>
      </c>
      <c r="G470" s="6">
        <v>37180</v>
      </c>
      <c r="H470" s="5">
        <v>-1.29</v>
      </c>
      <c r="I470" s="6">
        <v>37180</v>
      </c>
      <c r="J470" s="5">
        <v>100.46</v>
      </c>
      <c r="K470" s="6">
        <v>37180</v>
      </c>
      <c r="L470" s="5">
        <v>32.880000000000003</v>
      </c>
      <c r="M470" s="6">
        <v>36992</v>
      </c>
      <c r="N470" s="5">
        <v>100.03</v>
      </c>
      <c r="O470" s="6">
        <v>37180</v>
      </c>
      <c r="P470" s="5" t="s">
        <v>294</v>
      </c>
    </row>
    <row r="471" spans="1:16" x14ac:dyDescent="0.2">
      <c r="A471" s="6">
        <v>37181</v>
      </c>
      <c r="B471" s="5" t="s">
        <v>294</v>
      </c>
      <c r="C471" s="6">
        <v>36993</v>
      </c>
      <c r="D471" s="5">
        <v>67.459999999999994</v>
      </c>
      <c r="E471" s="6">
        <v>37181</v>
      </c>
      <c r="F471" s="5">
        <v>114.34</v>
      </c>
      <c r="G471" s="6">
        <v>37181</v>
      </c>
      <c r="H471" s="5">
        <v>-1.3680000000000001</v>
      </c>
      <c r="I471" s="6">
        <v>37181</v>
      </c>
      <c r="J471" s="5">
        <v>100.54</v>
      </c>
      <c r="K471" s="6">
        <v>37181</v>
      </c>
      <c r="L471" s="5">
        <v>35.08</v>
      </c>
      <c r="M471" s="6">
        <v>36993</v>
      </c>
      <c r="N471" s="5">
        <v>98.25</v>
      </c>
      <c r="O471" s="6">
        <v>37181</v>
      </c>
      <c r="P471" s="5" t="s">
        <v>294</v>
      </c>
    </row>
    <row r="472" spans="1:16" x14ac:dyDescent="0.2">
      <c r="A472" s="6">
        <v>37182</v>
      </c>
      <c r="B472" s="5" t="s">
        <v>294</v>
      </c>
      <c r="C472" s="6">
        <v>36994</v>
      </c>
      <c r="D472" s="5">
        <v>45.79</v>
      </c>
      <c r="E472" s="6">
        <v>37182</v>
      </c>
      <c r="F472" s="5">
        <v>114.46</v>
      </c>
      <c r="G472" s="6">
        <v>37182</v>
      </c>
      <c r="H472" s="5">
        <v>-1.3879999999999999</v>
      </c>
      <c r="I472" s="6">
        <v>37182</v>
      </c>
      <c r="J472" s="5">
        <v>100.58</v>
      </c>
      <c r="K472" s="6">
        <v>37182</v>
      </c>
      <c r="L472" s="5">
        <v>34.950000000000003</v>
      </c>
      <c r="M472" s="6">
        <v>36994</v>
      </c>
      <c r="N472" s="5">
        <v>98.25</v>
      </c>
      <c r="O472" s="6">
        <v>37182</v>
      </c>
      <c r="P472" s="5" t="s">
        <v>294</v>
      </c>
    </row>
    <row r="473" spans="1:16" x14ac:dyDescent="0.2">
      <c r="A473" s="6">
        <v>37183</v>
      </c>
      <c r="B473" s="5" t="s">
        <v>294</v>
      </c>
      <c r="C473" s="6">
        <v>36995</v>
      </c>
      <c r="D473" s="5">
        <v>62.55</v>
      </c>
      <c r="E473" s="6">
        <v>37183</v>
      </c>
      <c r="F473" s="5">
        <v>114.88</v>
      </c>
      <c r="G473" s="6">
        <v>37183</v>
      </c>
      <c r="H473" s="5">
        <v>-1.256</v>
      </c>
      <c r="I473" s="6">
        <v>37183</v>
      </c>
      <c r="J473" s="5">
        <v>100.59</v>
      </c>
      <c r="K473" s="6">
        <v>37183</v>
      </c>
      <c r="L473" s="5">
        <v>34.11</v>
      </c>
      <c r="M473" s="6">
        <v>36995</v>
      </c>
      <c r="N473" s="5">
        <v>98.25</v>
      </c>
      <c r="O473" s="6">
        <v>37183</v>
      </c>
      <c r="P473" s="5" t="s">
        <v>294</v>
      </c>
    </row>
    <row r="474" spans="1:16" x14ac:dyDescent="0.2">
      <c r="A474" s="6">
        <v>37186</v>
      </c>
      <c r="B474" s="5" t="s">
        <v>294</v>
      </c>
      <c r="C474" s="6">
        <v>36996</v>
      </c>
      <c r="D474" s="5">
        <v>58.27</v>
      </c>
      <c r="E474" s="6">
        <v>37186</v>
      </c>
      <c r="F474" s="5">
        <v>115.74</v>
      </c>
      <c r="G474" s="6">
        <v>37186</v>
      </c>
      <c r="H474" s="5">
        <v>-1.1020000000000001</v>
      </c>
      <c r="I474" s="6">
        <v>37186</v>
      </c>
      <c r="J474" s="5">
        <v>100.53</v>
      </c>
      <c r="K474" s="6">
        <v>37186</v>
      </c>
      <c r="L474" s="5">
        <v>32.25</v>
      </c>
      <c r="M474" s="6">
        <v>36996</v>
      </c>
      <c r="N474" s="5">
        <v>98.25</v>
      </c>
      <c r="O474" s="6">
        <v>37186</v>
      </c>
      <c r="P474" s="5" t="s">
        <v>294</v>
      </c>
    </row>
    <row r="475" spans="1:16" x14ac:dyDescent="0.2">
      <c r="A475" s="6">
        <v>37187</v>
      </c>
      <c r="B475" s="5" t="s">
        <v>294</v>
      </c>
      <c r="C475" s="6">
        <v>36997</v>
      </c>
      <c r="D475" s="5">
        <v>87.87</v>
      </c>
      <c r="E475" s="6">
        <v>37187</v>
      </c>
      <c r="F475" s="5">
        <v>115.88</v>
      </c>
      <c r="G475" s="6">
        <v>37187</v>
      </c>
      <c r="H475" s="5">
        <v>-1.1180000000000001</v>
      </c>
      <c r="I475" s="6">
        <v>37187</v>
      </c>
      <c r="J475" s="5">
        <v>100.57</v>
      </c>
      <c r="K475" s="6">
        <v>37187</v>
      </c>
      <c r="L475" s="5">
        <v>32</v>
      </c>
      <c r="M475" s="6">
        <v>36997</v>
      </c>
      <c r="N475" s="5">
        <v>100.04</v>
      </c>
      <c r="O475" s="6">
        <v>37187</v>
      </c>
      <c r="P475" s="5" t="s">
        <v>294</v>
      </c>
    </row>
    <row r="476" spans="1:16" x14ac:dyDescent="0.2">
      <c r="A476" s="6">
        <v>37188</v>
      </c>
      <c r="B476" s="5" t="s">
        <v>294</v>
      </c>
      <c r="C476" s="6">
        <v>36998</v>
      </c>
      <c r="D476" s="5">
        <v>22.31</v>
      </c>
      <c r="E476" s="6">
        <v>37188</v>
      </c>
      <c r="F476" s="5">
        <v>115.57</v>
      </c>
      <c r="G476" s="6">
        <v>37188</v>
      </c>
      <c r="H476" s="5">
        <v>-1.1659999999999999</v>
      </c>
      <c r="I476" s="6">
        <v>37188</v>
      </c>
      <c r="J476" s="5">
        <v>100.55</v>
      </c>
      <c r="K476" s="6">
        <v>37188</v>
      </c>
      <c r="L476" s="5">
        <v>30.95</v>
      </c>
      <c r="M476" s="6">
        <v>36998</v>
      </c>
      <c r="N476" s="5">
        <v>102.17</v>
      </c>
      <c r="O476" s="6">
        <v>37188</v>
      </c>
      <c r="P476" s="5" t="s">
        <v>294</v>
      </c>
    </row>
    <row r="477" spans="1:16" x14ac:dyDescent="0.2">
      <c r="A477" s="6">
        <v>37189</v>
      </c>
      <c r="B477" s="5" t="s">
        <v>294</v>
      </c>
      <c r="C477" s="6">
        <v>36999</v>
      </c>
      <c r="D477" s="5">
        <v>65.45</v>
      </c>
      <c r="E477" s="6">
        <v>37189</v>
      </c>
      <c r="F477" s="5">
        <v>115.68</v>
      </c>
      <c r="G477" s="6">
        <v>37189</v>
      </c>
      <c r="H477" s="5">
        <v>-1.119</v>
      </c>
      <c r="I477" s="6">
        <v>37189</v>
      </c>
      <c r="J477" s="5">
        <v>100.47</v>
      </c>
      <c r="K477" s="6">
        <v>37189</v>
      </c>
      <c r="L477" s="5">
        <v>29.46</v>
      </c>
      <c r="M477" s="6">
        <v>36999</v>
      </c>
      <c r="N477" s="5">
        <v>108.73</v>
      </c>
      <c r="O477" s="6">
        <v>37189</v>
      </c>
      <c r="P477" s="5" t="s">
        <v>294</v>
      </c>
    </row>
    <row r="478" spans="1:16" x14ac:dyDescent="0.2">
      <c r="A478" s="6">
        <v>37190</v>
      </c>
      <c r="B478" s="5" t="s">
        <v>294</v>
      </c>
      <c r="C478" s="6">
        <v>37000</v>
      </c>
      <c r="D478" s="5">
        <v>308.63</v>
      </c>
      <c r="E478" s="6">
        <v>37190</v>
      </c>
      <c r="F478" s="5">
        <v>115.54</v>
      </c>
      <c r="G478" s="6">
        <v>37190</v>
      </c>
      <c r="H478" s="5">
        <v>-1.016</v>
      </c>
      <c r="I478" s="6">
        <v>37190</v>
      </c>
      <c r="J478" s="5">
        <v>100.45</v>
      </c>
      <c r="K478" s="6">
        <v>37190</v>
      </c>
      <c r="L478" s="5">
        <v>28.42</v>
      </c>
      <c r="M478" s="6">
        <v>37000</v>
      </c>
      <c r="N478" s="5">
        <v>106.8</v>
      </c>
      <c r="O478" s="6">
        <v>37190</v>
      </c>
      <c r="P478" s="5" t="s">
        <v>294</v>
      </c>
    </row>
    <row r="479" spans="1:16" x14ac:dyDescent="0.2">
      <c r="A479" s="6">
        <v>37193</v>
      </c>
      <c r="B479" s="5" t="s">
        <v>294</v>
      </c>
      <c r="C479" s="6">
        <v>37001</v>
      </c>
      <c r="D479" s="5">
        <v>180.25</v>
      </c>
      <c r="E479" s="6">
        <v>37193</v>
      </c>
      <c r="F479" s="5">
        <v>114.27</v>
      </c>
      <c r="G479" s="6">
        <v>37193</v>
      </c>
      <c r="H479" s="5">
        <v>-1.256</v>
      </c>
      <c r="I479" s="6">
        <v>37193</v>
      </c>
      <c r="J479" s="5">
        <v>100.54</v>
      </c>
      <c r="K479" s="6">
        <v>37193</v>
      </c>
      <c r="L479" s="5">
        <v>31.64</v>
      </c>
      <c r="M479" s="6">
        <v>37001</v>
      </c>
      <c r="N479" s="5">
        <v>109.1</v>
      </c>
      <c r="O479" s="6">
        <v>37193</v>
      </c>
      <c r="P479" s="5" t="s">
        <v>294</v>
      </c>
    </row>
    <row r="480" spans="1:16" x14ac:dyDescent="0.2">
      <c r="A480" s="6">
        <v>37194</v>
      </c>
      <c r="B480" s="5" t="s">
        <v>294</v>
      </c>
      <c r="C480" s="6">
        <v>37002</v>
      </c>
      <c r="D480" s="5">
        <v>105.15</v>
      </c>
      <c r="E480" s="6">
        <v>37194</v>
      </c>
      <c r="F480" s="5">
        <v>114.41</v>
      </c>
      <c r="G480" s="6">
        <v>37194</v>
      </c>
      <c r="H480" s="5">
        <v>-1.4850000000000001</v>
      </c>
      <c r="I480" s="6">
        <v>37194</v>
      </c>
      <c r="J480" s="5">
        <v>100.63</v>
      </c>
      <c r="K480" s="6">
        <v>37194</v>
      </c>
      <c r="L480" s="5">
        <v>33.46</v>
      </c>
      <c r="M480" s="6">
        <v>37002</v>
      </c>
      <c r="N480" s="5">
        <v>109.1</v>
      </c>
      <c r="O480" s="6">
        <v>37194</v>
      </c>
      <c r="P480" s="5" t="s">
        <v>294</v>
      </c>
    </row>
    <row r="481" spans="1:16" x14ac:dyDescent="0.2">
      <c r="A481" s="6">
        <v>37195</v>
      </c>
      <c r="B481" s="5" t="s">
        <v>294</v>
      </c>
      <c r="C481" s="6">
        <v>37003</v>
      </c>
      <c r="D481" s="5">
        <v>175.23</v>
      </c>
      <c r="E481" s="6">
        <v>37195</v>
      </c>
      <c r="F481" s="5">
        <v>114.86</v>
      </c>
      <c r="G481" s="6">
        <v>37195</v>
      </c>
      <c r="H481" s="5">
        <v>-1.425</v>
      </c>
      <c r="I481" s="6">
        <v>37195</v>
      </c>
      <c r="J481" s="5">
        <v>100.54</v>
      </c>
      <c r="K481" s="6">
        <v>37195</v>
      </c>
      <c r="L481" s="5">
        <v>33.56</v>
      </c>
      <c r="M481" s="6">
        <v>37003</v>
      </c>
      <c r="N481" s="5">
        <v>109.1</v>
      </c>
      <c r="O481" s="6">
        <v>37195</v>
      </c>
      <c r="P481" s="5" t="s">
        <v>294</v>
      </c>
    </row>
    <row r="482" spans="1:16" x14ac:dyDescent="0.2">
      <c r="A482" s="6">
        <v>37196</v>
      </c>
      <c r="B482" s="5" t="s">
        <v>294</v>
      </c>
      <c r="C482" s="6">
        <v>37004</v>
      </c>
      <c r="D482" s="5">
        <v>101.56</v>
      </c>
      <c r="E482" s="6">
        <v>37196</v>
      </c>
      <c r="F482" s="5">
        <v>114.55</v>
      </c>
      <c r="G482" s="6">
        <v>37196</v>
      </c>
      <c r="H482" s="5">
        <v>-1.268</v>
      </c>
      <c r="I482" s="6">
        <v>37196</v>
      </c>
      <c r="J482" s="5">
        <v>100.43</v>
      </c>
      <c r="K482" s="6">
        <v>37196</v>
      </c>
      <c r="L482" s="5">
        <v>32.31</v>
      </c>
      <c r="M482" s="6">
        <v>37004</v>
      </c>
      <c r="N482" s="5">
        <v>110.06</v>
      </c>
      <c r="O482" s="6">
        <v>37196</v>
      </c>
      <c r="P482" s="5" t="s">
        <v>294</v>
      </c>
    </row>
    <row r="483" spans="1:16" x14ac:dyDescent="0.2">
      <c r="A483" s="6">
        <v>37197</v>
      </c>
      <c r="B483" s="5" t="s">
        <v>294</v>
      </c>
      <c r="C483" s="6">
        <v>37005</v>
      </c>
      <c r="D483" s="5">
        <v>59.42</v>
      </c>
      <c r="E483" s="6">
        <v>37197</v>
      </c>
      <c r="F483" s="5">
        <v>114.46</v>
      </c>
      <c r="G483" s="6">
        <v>37197</v>
      </c>
      <c r="H483" s="5">
        <v>-1.0940000000000001</v>
      </c>
      <c r="I483" s="6">
        <v>37197</v>
      </c>
      <c r="J483" s="5">
        <v>100.53</v>
      </c>
      <c r="K483" s="6">
        <v>37197</v>
      </c>
      <c r="L483" s="5">
        <v>30.71</v>
      </c>
      <c r="M483" s="6">
        <v>37005</v>
      </c>
      <c r="N483" s="5">
        <v>107.67</v>
      </c>
      <c r="O483" s="6">
        <v>37197</v>
      </c>
      <c r="P483" s="5" t="s">
        <v>294</v>
      </c>
    </row>
    <row r="484" spans="1:16" x14ac:dyDescent="0.2">
      <c r="A484" s="6">
        <v>37200</v>
      </c>
      <c r="B484" s="5" t="s">
        <v>294</v>
      </c>
      <c r="C484" s="6">
        <v>37006</v>
      </c>
      <c r="D484" s="5">
        <v>111.89</v>
      </c>
      <c r="E484" s="6">
        <v>37200</v>
      </c>
      <c r="F484" s="5">
        <v>114.91</v>
      </c>
      <c r="G484" s="6">
        <v>37200</v>
      </c>
      <c r="H484" s="5">
        <v>-1.1459999999999999</v>
      </c>
      <c r="I484" s="6">
        <v>37200</v>
      </c>
      <c r="J484" s="5">
        <v>100.42</v>
      </c>
      <c r="K484" s="6">
        <v>37200</v>
      </c>
      <c r="L484" s="5">
        <v>30.5</v>
      </c>
      <c r="M484" s="6">
        <v>37006</v>
      </c>
      <c r="N484" s="5">
        <v>102.4</v>
      </c>
      <c r="O484" s="6">
        <v>37200</v>
      </c>
      <c r="P484" s="5" t="s">
        <v>294</v>
      </c>
    </row>
    <row r="485" spans="1:16" x14ac:dyDescent="0.2">
      <c r="A485" s="6">
        <v>37201</v>
      </c>
      <c r="B485" s="5" t="s">
        <v>294</v>
      </c>
      <c r="C485" s="6">
        <v>37007</v>
      </c>
      <c r="D485" s="5">
        <v>152.52000000000001</v>
      </c>
      <c r="E485" s="6">
        <v>37201</v>
      </c>
      <c r="F485" s="5">
        <v>115.12</v>
      </c>
      <c r="G485" s="6">
        <v>37201</v>
      </c>
      <c r="H485" s="5">
        <v>-1.341</v>
      </c>
      <c r="I485" s="6">
        <v>37201</v>
      </c>
      <c r="J485" s="5">
        <v>100.31</v>
      </c>
      <c r="K485" s="6">
        <v>37201</v>
      </c>
      <c r="L485" s="5">
        <v>28.8</v>
      </c>
      <c r="M485" s="6">
        <v>37007</v>
      </c>
      <c r="N485" s="5">
        <v>103.68</v>
      </c>
      <c r="O485" s="6">
        <v>37201</v>
      </c>
      <c r="P485" s="5" t="s">
        <v>294</v>
      </c>
    </row>
    <row r="486" spans="1:16" x14ac:dyDescent="0.2">
      <c r="A486" s="6">
        <v>37202</v>
      </c>
      <c r="B486" s="5" t="s">
        <v>294</v>
      </c>
      <c r="C486" s="6">
        <v>37008</v>
      </c>
      <c r="D486" s="5">
        <v>109.24</v>
      </c>
      <c r="E486" s="6">
        <v>37202</v>
      </c>
      <c r="F486" s="5">
        <v>114.98</v>
      </c>
      <c r="G486" s="6">
        <v>37202</v>
      </c>
      <c r="H486" s="5">
        <v>-1.286</v>
      </c>
      <c r="I486" s="6">
        <v>37202</v>
      </c>
      <c r="J486" s="5">
        <v>100.28</v>
      </c>
      <c r="K486" s="6">
        <v>37202</v>
      </c>
      <c r="L486" s="5">
        <v>29.13</v>
      </c>
      <c r="M486" s="6">
        <v>37008</v>
      </c>
      <c r="N486" s="5">
        <v>103.68</v>
      </c>
      <c r="O486" s="6">
        <v>37202</v>
      </c>
      <c r="P486" s="5" t="s">
        <v>294</v>
      </c>
    </row>
    <row r="487" spans="1:16" x14ac:dyDescent="0.2">
      <c r="A487" s="6">
        <v>37203</v>
      </c>
      <c r="B487" s="5" t="s">
        <v>294</v>
      </c>
      <c r="C487" s="6">
        <v>37009</v>
      </c>
      <c r="D487" s="5">
        <v>145.04</v>
      </c>
      <c r="E487" s="6">
        <v>37203</v>
      </c>
      <c r="F487" s="5">
        <v>115.16</v>
      </c>
      <c r="G487" s="6">
        <v>37203</v>
      </c>
      <c r="H487" s="5">
        <v>-1.089</v>
      </c>
      <c r="I487" s="6">
        <v>37203</v>
      </c>
      <c r="J487" s="5">
        <v>100.29</v>
      </c>
      <c r="K487" s="6">
        <v>37203</v>
      </c>
      <c r="L487" s="5">
        <v>28.62</v>
      </c>
      <c r="M487" s="6">
        <v>37009</v>
      </c>
      <c r="N487" s="5">
        <v>103.68</v>
      </c>
      <c r="O487" s="6">
        <v>37203</v>
      </c>
      <c r="P487" s="5" t="s">
        <v>294</v>
      </c>
    </row>
    <row r="488" spans="1:16" x14ac:dyDescent="0.2">
      <c r="A488" s="6">
        <v>37204</v>
      </c>
      <c r="B488" s="5" t="s">
        <v>294</v>
      </c>
      <c r="C488" s="6">
        <v>37010</v>
      </c>
      <c r="D488" s="5">
        <v>157.66999999999999</v>
      </c>
      <c r="E488" s="6">
        <v>37204</v>
      </c>
      <c r="F488" s="5">
        <v>115.1</v>
      </c>
      <c r="G488" s="6">
        <v>37204</v>
      </c>
      <c r="H488" s="5">
        <v>-1.026</v>
      </c>
      <c r="I488" s="6">
        <v>37204</v>
      </c>
      <c r="J488" s="5">
        <v>100.27</v>
      </c>
      <c r="K488" s="6">
        <v>37204</v>
      </c>
      <c r="L488" s="5">
        <v>27.44</v>
      </c>
      <c r="M488" s="6">
        <v>37010</v>
      </c>
      <c r="N488" s="5">
        <v>103.68</v>
      </c>
      <c r="O488" s="6">
        <v>37204</v>
      </c>
      <c r="P488" s="5" t="s">
        <v>294</v>
      </c>
    </row>
    <row r="489" spans="1:16" x14ac:dyDescent="0.2">
      <c r="A489" s="6">
        <v>37207</v>
      </c>
      <c r="B489" s="5" t="s">
        <v>294</v>
      </c>
      <c r="C489" s="6">
        <v>37011</v>
      </c>
      <c r="D489" s="5">
        <v>52.21</v>
      </c>
      <c r="E489" s="6">
        <v>37207</v>
      </c>
      <c r="F489" s="5">
        <v>115.18</v>
      </c>
      <c r="G489" s="6">
        <v>37207</v>
      </c>
      <c r="H489" s="5">
        <v>-1.147</v>
      </c>
      <c r="I489" s="6">
        <v>37207</v>
      </c>
      <c r="J489" s="5">
        <v>100.28</v>
      </c>
      <c r="K489" s="6">
        <v>37207</v>
      </c>
      <c r="L489" s="5">
        <v>29.35</v>
      </c>
      <c r="M489" s="6">
        <v>37011</v>
      </c>
      <c r="N489" s="5">
        <v>108.72</v>
      </c>
      <c r="O489" s="6">
        <v>37207</v>
      </c>
      <c r="P489" s="5" t="s">
        <v>294</v>
      </c>
    </row>
    <row r="490" spans="1:16" x14ac:dyDescent="0.2">
      <c r="A490" s="6">
        <v>37208</v>
      </c>
      <c r="B490" s="5" t="s">
        <v>294</v>
      </c>
      <c r="C490" s="6">
        <v>37012</v>
      </c>
      <c r="D490" s="5">
        <v>94.1</v>
      </c>
      <c r="E490" s="6">
        <v>37208</v>
      </c>
      <c r="F490" s="5">
        <v>116.53</v>
      </c>
      <c r="G490" s="6">
        <v>37208</v>
      </c>
      <c r="H490" s="5">
        <v>-0.91700000000000004</v>
      </c>
      <c r="I490" s="6">
        <v>37208</v>
      </c>
      <c r="J490" s="5">
        <v>100.22</v>
      </c>
      <c r="K490" s="6">
        <v>37208</v>
      </c>
      <c r="L490" s="5">
        <v>26.47</v>
      </c>
      <c r="M490" s="6">
        <v>37012</v>
      </c>
      <c r="N490" s="5">
        <v>105.05</v>
      </c>
      <c r="O490" s="6">
        <v>37208</v>
      </c>
      <c r="P490" s="5" t="s">
        <v>294</v>
      </c>
    </row>
    <row r="491" spans="1:16" x14ac:dyDescent="0.2">
      <c r="A491" s="6">
        <v>37209</v>
      </c>
      <c r="B491" s="5" t="s">
        <v>294</v>
      </c>
      <c r="C491" s="6">
        <v>37013</v>
      </c>
      <c r="D491" s="5">
        <v>64.97</v>
      </c>
      <c r="E491" s="6">
        <v>37209</v>
      </c>
      <c r="F491" s="5">
        <v>116.25</v>
      </c>
      <c r="G491" s="6">
        <v>37209</v>
      </c>
      <c r="H491" s="5">
        <v>-0.73799999999999999</v>
      </c>
      <c r="I491" s="6">
        <v>37209</v>
      </c>
      <c r="J491" s="5">
        <v>100.24</v>
      </c>
      <c r="K491" s="6">
        <v>37209</v>
      </c>
      <c r="L491" s="5">
        <v>26.56</v>
      </c>
      <c r="M491" s="6">
        <v>37013</v>
      </c>
      <c r="N491" s="5">
        <v>110.09</v>
      </c>
      <c r="O491" s="6">
        <v>37209</v>
      </c>
      <c r="P491" s="5" t="s">
        <v>294</v>
      </c>
    </row>
    <row r="492" spans="1:16" x14ac:dyDescent="0.2">
      <c r="A492" s="6">
        <v>37210</v>
      </c>
      <c r="B492" s="5" t="s">
        <v>294</v>
      </c>
      <c r="C492" s="6">
        <v>37014</v>
      </c>
      <c r="D492" s="5">
        <v>73.28</v>
      </c>
      <c r="E492" s="6">
        <v>37210</v>
      </c>
      <c r="F492" s="5">
        <v>116.51</v>
      </c>
      <c r="G492" s="6">
        <v>37210</v>
      </c>
      <c r="H492" s="5">
        <v>-0.59199999999999997</v>
      </c>
      <c r="I492" s="6">
        <v>37210</v>
      </c>
      <c r="J492" s="5">
        <v>100.33</v>
      </c>
      <c r="K492" s="6">
        <v>37210</v>
      </c>
      <c r="L492" s="5">
        <v>25.56</v>
      </c>
      <c r="M492" s="6">
        <v>37014</v>
      </c>
      <c r="N492" s="5">
        <v>104.8</v>
      </c>
      <c r="O492" s="6">
        <v>37210</v>
      </c>
      <c r="P492" s="5" t="s">
        <v>294</v>
      </c>
    </row>
    <row r="493" spans="1:16" x14ac:dyDescent="0.2">
      <c r="A493" s="6">
        <v>37211</v>
      </c>
      <c r="B493" s="5" t="s">
        <v>294</v>
      </c>
      <c r="C493" s="6">
        <v>37015</v>
      </c>
      <c r="D493" s="5">
        <v>44.09</v>
      </c>
      <c r="E493" s="6">
        <v>37211</v>
      </c>
      <c r="F493" s="5">
        <v>116.41</v>
      </c>
      <c r="G493" s="6">
        <v>37211</v>
      </c>
      <c r="H493" s="5">
        <v>-0.46899999999999997</v>
      </c>
      <c r="I493" s="6">
        <v>37211</v>
      </c>
      <c r="J493" s="5">
        <v>100.38</v>
      </c>
      <c r="K493" s="6">
        <v>37211</v>
      </c>
      <c r="L493" s="5">
        <v>25.07</v>
      </c>
      <c r="M493" s="6">
        <v>37015</v>
      </c>
      <c r="N493" s="5">
        <v>99.5</v>
      </c>
      <c r="O493" s="6">
        <v>37211</v>
      </c>
      <c r="P493" s="5" t="s">
        <v>294</v>
      </c>
    </row>
    <row r="494" spans="1:16" x14ac:dyDescent="0.2">
      <c r="A494" s="6">
        <v>37214</v>
      </c>
      <c r="B494" s="5" t="s">
        <v>294</v>
      </c>
      <c r="C494" s="6">
        <v>37016</v>
      </c>
      <c r="D494" s="5">
        <v>64.39</v>
      </c>
      <c r="E494" s="6">
        <v>37214</v>
      </c>
      <c r="F494" s="5">
        <v>117.04</v>
      </c>
      <c r="G494" s="6">
        <v>37214</v>
      </c>
      <c r="H494" s="5">
        <v>-0.53500000000000003</v>
      </c>
      <c r="I494" s="6">
        <v>37214</v>
      </c>
      <c r="J494" s="5">
        <v>100.27</v>
      </c>
      <c r="K494" s="6">
        <v>37214</v>
      </c>
      <c r="L494" s="5">
        <v>24.46</v>
      </c>
      <c r="M494" s="6">
        <v>37016</v>
      </c>
      <c r="N494" s="5">
        <v>99.5</v>
      </c>
      <c r="O494" s="6">
        <v>37214</v>
      </c>
      <c r="P494" s="5" t="s">
        <v>294</v>
      </c>
    </row>
    <row r="495" spans="1:16" x14ac:dyDescent="0.2">
      <c r="A495" s="6">
        <v>37215</v>
      </c>
      <c r="B495" s="5" t="s">
        <v>294</v>
      </c>
      <c r="C495" s="6">
        <v>37017</v>
      </c>
      <c r="D495" s="5">
        <v>83.69</v>
      </c>
      <c r="E495" s="6">
        <v>37215</v>
      </c>
      <c r="F495" s="5">
        <v>116.62</v>
      </c>
      <c r="G495" s="6">
        <v>37215</v>
      </c>
      <c r="H495" s="5">
        <v>-0.40799999999999997</v>
      </c>
      <c r="I495" s="6">
        <v>37215</v>
      </c>
      <c r="J495" s="5">
        <v>100.34</v>
      </c>
      <c r="K495" s="6">
        <v>37215</v>
      </c>
      <c r="L495" s="5">
        <v>24.12</v>
      </c>
      <c r="M495" s="6">
        <v>37017</v>
      </c>
      <c r="N495" s="5">
        <v>99.5</v>
      </c>
      <c r="O495" s="6">
        <v>37215</v>
      </c>
      <c r="P495" s="5" t="s">
        <v>294</v>
      </c>
    </row>
    <row r="496" spans="1:16" x14ac:dyDescent="0.2">
      <c r="A496" s="6">
        <v>37216</v>
      </c>
      <c r="B496" s="5" t="s">
        <v>294</v>
      </c>
      <c r="C496" s="6">
        <v>37018</v>
      </c>
      <c r="D496" s="5">
        <v>6.67</v>
      </c>
      <c r="E496" s="6">
        <v>37216</v>
      </c>
      <c r="F496" s="5">
        <v>117.15</v>
      </c>
      <c r="G496" s="6">
        <v>37216</v>
      </c>
      <c r="H496" s="5">
        <v>-0.30399999999999999</v>
      </c>
      <c r="I496" s="6">
        <v>37216</v>
      </c>
      <c r="J496" s="5">
        <v>100.39</v>
      </c>
      <c r="K496" s="6">
        <v>37216</v>
      </c>
      <c r="L496" s="5">
        <v>24.19</v>
      </c>
      <c r="M496" s="6">
        <v>37018</v>
      </c>
      <c r="N496" s="5">
        <v>95.72</v>
      </c>
      <c r="O496" s="6">
        <v>37216</v>
      </c>
      <c r="P496" s="5" t="s">
        <v>294</v>
      </c>
    </row>
    <row r="497" spans="1:16" x14ac:dyDescent="0.2">
      <c r="A497" s="6">
        <v>37217</v>
      </c>
      <c r="B497" s="5" t="s">
        <v>294</v>
      </c>
      <c r="C497" s="6">
        <v>37019</v>
      </c>
      <c r="D497" s="5">
        <v>123.61</v>
      </c>
      <c r="E497" s="6">
        <v>37217</v>
      </c>
      <c r="F497" s="5">
        <v>117.29</v>
      </c>
      <c r="G497" s="6">
        <v>37217</v>
      </c>
      <c r="H497" s="5">
        <v>-0.38400000000000001</v>
      </c>
      <c r="I497" s="6">
        <v>37217</v>
      </c>
      <c r="J497" s="5">
        <v>100.39</v>
      </c>
      <c r="K497" s="6">
        <v>37217</v>
      </c>
      <c r="L497" s="5">
        <v>24.19</v>
      </c>
      <c r="M497" s="6">
        <v>37019</v>
      </c>
      <c r="N497" s="5">
        <v>95.47</v>
      </c>
      <c r="O497" s="6">
        <v>37217</v>
      </c>
      <c r="P497" s="5" t="s">
        <v>294</v>
      </c>
    </row>
    <row r="498" spans="1:16" x14ac:dyDescent="0.2">
      <c r="A498" s="6">
        <v>37218</v>
      </c>
      <c r="B498" s="5" t="s">
        <v>294</v>
      </c>
      <c r="C498" s="6">
        <v>37020</v>
      </c>
      <c r="D498" s="5">
        <v>38.409999999999997</v>
      </c>
      <c r="E498" s="6">
        <v>37218</v>
      </c>
      <c r="F498" s="5">
        <v>117.34</v>
      </c>
      <c r="G498" s="6">
        <v>37218</v>
      </c>
      <c r="H498" s="5">
        <v>-0.29699999999999999</v>
      </c>
      <c r="I498" s="6">
        <v>37218</v>
      </c>
      <c r="J498" s="5">
        <v>100.34</v>
      </c>
      <c r="K498" s="6">
        <v>37218</v>
      </c>
      <c r="L498" s="5">
        <v>23.25</v>
      </c>
      <c r="M498" s="6">
        <v>37020</v>
      </c>
      <c r="N498" s="5">
        <v>99.74</v>
      </c>
      <c r="O498" s="6">
        <v>37218</v>
      </c>
      <c r="P498" s="5" t="s">
        <v>294</v>
      </c>
    </row>
    <row r="499" spans="1:16" x14ac:dyDescent="0.2">
      <c r="A499" s="6">
        <v>37221</v>
      </c>
      <c r="B499" s="5" t="s">
        <v>294</v>
      </c>
      <c r="C499" s="6">
        <v>37021</v>
      </c>
      <c r="D499" s="5">
        <v>59.36</v>
      </c>
      <c r="E499" s="6">
        <v>37221</v>
      </c>
      <c r="F499" s="5">
        <v>117.11</v>
      </c>
      <c r="G499" s="6">
        <v>37221</v>
      </c>
      <c r="H499" s="5">
        <v>-0.26</v>
      </c>
      <c r="I499" s="6">
        <v>37221</v>
      </c>
      <c r="J499" s="5">
        <v>100.3</v>
      </c>
      <c r="K499" s="6">
        <v>37221</v>
      </c>
      <c r="L499" s="5">
        <v>23.79</v>
      </c>
      <c r="M499" s="6">
        <v>37021</v>
      </c>
      <c r="N499" s="5">
        <v>102.58</v>
      </c>
      <c r="O499" s="6">
        <v>37221</v>
      </c>
      <c r="P499" s="5" t="s">
        <v>294</v>
      </c>
    </row>
    <row r="500" spans="1:16" x14ac:dyDescent="0.2">
      <c r="A500" s="6">
        <v>37222</v>
      </c>
      <c r="B500" s="5" t="s">
        <v>294</v>
      </c>
      <c r="C500" s="6">
        <v>37022</v>
      </c>
      <c r="D500" s="5">
        <v>116.19</v>
      </c>
      <c r="E500" s="6">
        <v>37222</v>
      </c>
      <c r="F500" s="5">
        <v>116.89</v>
      </c>
      <c r="G500" s="6">
        <v>37222</v>
      </c>
      <c r="H500" s="5">
        <v>-0.53900000000000003</v>
      </c>
      <c r="I500" s="6">
        <v>37222</v>
      </c>
      <c r="J500" s="5">
        <v>100.32</v>
      </c>
      <c r="K500" s="6">
        <v>37222</v>
      </c>
      <c r="L500" s="5">
        <v>24</v>
      </c>
      <c r="M500" s="6">
        <v>37022</v>
      </c>
      <c r="N500" s="5">
        <v>109.28</v>
      </c>
      <c r="O500" s="6">
        <v>37222</v>
      </c>
      <c r="P500" s="5" t="s">
        <v>294</v>
      </c>
    </row>
    <row r="501" spans="1:16" x14ac:dyDescent="0.2">
      <c r="A501" s="6">
        <v>37223</v>
      </c>
      <c r="B501" s="5" t="s">
        <v>294</v>
      </c>
      <c r="C501" s="6">
        <v>37023</v>
      </c>
      <c r="D501" s="5">
        <v>93.14</v>
      </c>
      <c r="E501" s="6">
        <v>37223</v>
      </c>
      <c r="F501" s="5">
        <v>116.17</v>
      </c>
      <c r="G501" s="6">
        <v>37223</v>
      </c>
      <c r="H501" s="5">
        <v>-0.58099999999999996</v>
      </c>
      <c r="I501" s="6">
        <v>37223</v>
      </c>
      <c r="J501" s="5">
        <v>100.38</v>
      </c>
      <c r="K501" s="6">
        <v>37223</v>
      </c>
      <c r="L501" s="5">
        <v>25.9</v>
      </c>
      <c r="M501" s="6">
        <v>37023</v>
      </c>
      <c r="N501" s="5">
        <v>109.28</v>
      </c>
      <c r="O501" s="6">
        <v>37223</v>
      </c>
      <c r="P501" s="5" t="s">
        <v>294</v>
      </c>
    </row>
    <row r="502" spans="1:16" x14ac:dyDescent="0.2">
      <c r="A502" s="6">
        <v>37224</v>
      </c>
      <c r="B502" s="5" t="s">
        <v>294</v>
      </c>
      <c r="C502" s="6">
        <v>37024</v>
      </c>
      <c r="D502" s="5">
        <v>74.290000000000006</v>
      </c>
      <c r="E502" s="6">
        <v>37224</v>
      </c>
      <c r="F502" s="5">
        <v>116.13</v>
      </c>
      <c r="G502" s="6">
        <v>37224</v>
      </c>
      <c r="H502" s="5">
        <v>-0.72899999999999998</v>
      </c>
      <c r="I502" s="6">
        <v>37224</v>
      </c>
      <c r="J502" s="5">
        <v>100.29</v>
      </c>
      <c r="K502" s="6">
        <v>37224</v>
      </c>
      <c r="L502" s="5">
        <v>25.18</v>
      </c>
      <c r="M502" s="6">
        <v>37024</v>
      </c>
      <c r="N502" s="5">
        <v>109.28</v>
      </c>
      <c r="O502" s="6">
        <v>37224</v>
      </c>
      <c r="P502" s="5" t="s">
        <v>294</v>
      </c>
    </row>
    <row r="503" spans="1:16" x14ac:dyDescent="0.2">
      <c r="A503" s="6">
        <v>37225</v>
      </c>
      <c r="B503" s="5" t="s">
        <v>294</v>
      </c>
      <c r="C503" s="6">
        <v>37025</v>
      </c>
      <c r="D503" s="5">
        <v>159.26</v>
      </c>
      <c r="E503" s="6">
        <v>37225</v>
      </c>
      <c r="F503" s="5">
        <v>116.13</v>
      </c>
      <c r="G503" s="6">
        <v>37225</v>
      </c>
      <c r="H503" s="5">
        <v>-0.86399999999999999</v>
      </c>
      <c r="I503" s="6">
        <v>37225</v>
      </c>
      <c r="J503" s="5">
        <v>100.28</v>
      </c>
      <c r="K503" s="6">
        <v>37225</v>
      </c>
      <c r="L503" s="5">
        <v>23.84</v>
      </c>
      <c r="M503" s="6">
        <v>37025</v>
      </c>
      <c r="N503" s="5">
        <v>106.35</v>
      </c>
      <c r="O503" s="6">
        <v>37225</v>
      </c>
      <c r="P503" s="5" t="s">
        <v>294</v>
      </c>
    </row>
    <row r="504" spans="1:16" x14ac:dyDescent="0.2">
      <c r="A504" s="6">
        <v>37228</v>
      </c>
      <c r="B504" s="5" t="s">
        <v>294</v>
      </c>
      <c r="C504" s="6">
        <v>37026</v>
      </c>
      <c r="D504" s="5">
        <v>102.53</v>
      </c>
      <c r="E504" s="6">
        <v>37228</v>
      </c>
      <c r="F504" s="5">
        <v>115.96</v>
      </c>
      <c r="G504" s="6">
        <v>37228</v>
      </c>
      <c r="H504" s="5">
        <v>-0.86</v>
      </c>
      <c r="I504" s="6">
        <v>37228</v>
      </c>
      <c r="J504" s="5">
        <v>100.33</v>
      </c>
      <c r="K504" s="6">
        <v>37228</v>
      </c>
      <c r="L504" s="5">
        <v>25.77</v>
      </c>
      <c r="M504" s="6">
        <v>37026</v>
      </c>
      <c r="N504" s="5">
        <v>101.45</v>
      </c>
      <c r="O504" s="6">
        <v>37228</v>
      </c>
      <c r="P504" s="5" t="s">
        <v>294</v>
      </c>
    </row>
    <row r="505" spans="1:16" x14ac:dyDescent="0.2">
      <c r="A505" s="6">
        <v>37229</v>
      </c>
      <c r="B505" s="5" t="s">
        <v>294</v>
      </c>
      <c r="C505" s="6">
        <v>37027</v>
      </c>
      <c r="D505" s="5">
        <v>320</v>
      </c>
      <c r="E505" s="6">
        <v>37229</v>
      </c>
      <c r="F505" s="5">
        <v>116.08</v>
      </c>
      <c r="G505" s="6">
        <v>37229</v>
      </c>
      <c r="H505" s="5">
        <v>-1.024</v>
      </c>
      <c r="I505" s="6">
        <v>37229</v>
      </c>
      <c r="J505" s="5">
        <v>100.24</v>
      </c>
      <c r="K505" s="6">
        <v>37229</v>
      </c>
      <c r="L505" s="5">
        <v>24.08</v>
      </c>
      <c r="M505" s="6">
        <v>37027</v>
      </c>
      <c r="N505" s="5">
        <v>103.27</v>
      </c>
      <c r="O505" s="6">
        <v>37229</v>
      </c>
      <c r="P505" s="5" t="s">
        <v>294</v>
      </c>
    </row>
    <row r="506" spans="1:16" x14ac:dyDescent="0.2">
      <c r="A506" s="6">
        <v>37230</v>
      </c>
      <c r="B506" s="5" t="s">
        <v>294</v>
      </c>
      <c r="C506" s="6">
        <v>37028</v>
      </c>
      <c r="D506" s="5">
        <v>41.05</v>
      </c>
      <c r="E506" s="6">
        <v>37230</v>
      </c>
      <c r="F506" s="5">
        <v>116.41</v>
      </c>
      <c r="G506" s="6">
        <v>37230</v>
      </c>
      <c r="H506" s="5">
        <v>-0.63100000000000001</v>
      </c>
      <c r="I506" s="6">
        <v>37230</v>
      </c>
      <c r="J506" s="5">
        <v>100.2</v>
      </c>
      <c r="K506" s="6">
        <v>37230</v>
      </c>
      <c r="L506" s="5">
        <v>23.02</v>
      </c>
      <c r="M506" s="6">
        <v>37028</v>
      </c>
      <c r="N506" s="5">
        <v>104.76</v>
      </c>
      <c r="O506" s="6">
        <v>37230</v>
      </c>
      <c r="P506" s="5" t="s">
        <v>294</v>
      </c>
    </row>
    <row r="507" spans="1:16" x14ac:dyDescent="0.2">
      <c r="A507" s="6">
        <v>37231</v>
      </c>
      <c r="B507" s="5" t="s">
        <v>294</v>
      </c>
      <c r="C507" s="6">
        <v>37029</v>
      </c>
      <c r="D507" s="5">
        <v>76.709999999999994</v>
      </c>
      <c r="E507" s="6">
        <v>37231</v>
      </c>
      <c r="F507" s="5">
        <v>115.64</v>
      </c>
      <c r="G507" s="6">
        <v>37231</v>
      </c>
      <c r="H507" s="5">
        <v>-0.71699999999999997</v>
      </c>
      <c r="I507" s="6">
        <v>37231</v>
      </c>
      <c r="J507" s="5">
        <v>100.24</v>
      </c>
      <c r="K507" s="6">
        <v>37231</v>
      </c>
      <c r="L507" s="5">
        <v>23.71</v>
      </c>
      <c r="M507" s="6">
        <v>37029</v>
      </c>
      <c r="N507" s="5">
        <v>107.92</v>
      </c>
      <c r="O507" s="6">
        <v>37231</v>
      </c>
      <c r="P507" s="5" t="s">
        <v>294</v>
      </c>
    </row>
    <row r="508" spans="1:16" x14ac:dyDescent="0.2">
      <c r="A508" s="6">
        <v>37232</v>
      </c>
      <c r="B508" s="5" t="s">
        <v>294</v>
      </c>
      <c r="C508" s="6">
        <v>37030</v>
      </c>
      <c r="D508" s="5">
        <v>110.76</v>
      </c>
      <c r="E508" s="6">
        <v>37232</v>
      </c>
      <c r="F508" s="5">
        <v>116.07</v>
      </c>
      <c r="G508" s="6">
        <v>37232</v>
      </c>
      <c r="H508" s="5">
        <v>-0.64100000000000001</v>
      </c>
      <c r="I508" s="6">
        <v>37232</v>
      </c>
      <c r="J508" s="5">
        <v>100.35</v>
      </c>
      <c r="K508" s="6">
        <v>37232</v>
      </c>
      <c r="L508" s="5">
        <v>23.49</v>
      </c>
      <c r="M508" s="6">
        <v>37030</v>
      </c>
      <c r="N508" s="5">
        <v>107.92</v>
      </c>
      <c r="O508" s="6">
        <v>37232</v>
      </c>
      <c r="P508" s="5" t="s">
        <v>294</v>
      </c>
    </row>
    <row r="509" spans="1:16" x14ac:dyDescent="0.2">
      <c r="A509" s="6">
        <v>37235</v>
      </c>
      <c r="B509" s="5" t="s">
        <v>294</v>
      </c>
      <c r="C509" s="6">
        <v>37031</v>
      </c>
      <c r="D509" s="5">
        <v>121.52</v>
      </c>
      <c r="E509" s="6">
        <v>37235</v>
      </c>
      <c r="F509" s="5">
        <v>116.26</v>
      </c>
      <c r="G509" s="6">
        <v>37235</v>
      </c>
      <c r="H509" s="5">
        <v>-0.65500000000000003</v>
      </c>
      <c r="I509" s="6">
        <v>37235</v>
      </c>
      <c r="J509" s="5">
        <v>100.43</v>
      </c>
      <c r="K509" s="6">
        <v>37235</v>
      </c>
      <c r="L509" s="5">
        <v>25.62</v>
      </c>
      <c r="M509" s="6">
        <v>37031</v>
      </c>
      <c r="N509" s="5">
        <v>107.92</v>
      </c>
      <c r="O509" s="6">
        <v>37235</v>
      </c>
      <c r="P509" s="5" t="s">
        <v>294</v>
      </c>
    </row>
    <row r="510" spans="1:16" x14ac:dyDescent="0.2">
      <c r="A510" s="6">
        <v>37236</v>
      </c>
      <c r="B510" s="5" t="s">
        <v>294</v>
      </c>
      <c r="C510" s="6">
        <v>37032</v>
      </c>
      <c r="D510" s="5">
        <v>65.63</v>
      </c>
      <c r="E510" s="6">
        <v>37236</v>
      </c>
      <c r="F510" s="5">
        <v>116.05</v>
      </c>
      <c r="G510" s="6">
        <v>37236</v>
      </c>
      <c r="H510" s="5">
        <v>-0.73299999999999998</v>
      </c>
      <c r="I510" s="6">
        <v>37236</v>
      </c>
      <c r="J510" s="5">
        <v>100.41</v>
      </c>
      <c r="K510" s="6">
        <v>37236</v>
      </c>
      <c r="L510" s="5">
        <v>25.3</v>
      </c>
      <c r="M510" s="6">
        <v>37032</v>
      </c>
      <c r="N510" s="5">
        <v>107.92</v>
      </c>
      <c r="O510" s="6">
        <v>37236</v>
      </c>
      <c r="P510" s="5" t="s">
        <v>294</v>
      </c>
    </row>
    <row r="511" spans="1:16" x14ac:dyDescent="0.2">
      <c r="A511" s="6">
        <v>37237</v>
      </c>
      <c r="B511" s="5" t="s">
        <v>294</v>
      </c>
      <c r="C511" s="6">
        <v>37033</v>
      </c>
      <c r="D511" s="5">
        <v>187.68</v>
      </c>
      <c r="E511" s="6">
        <v>37237</v>
      </c>
      <c r="F511" s="5">
        <v>115.33</v>
      </c>
      <c r="G511" s="6">
        <v>37237</v>
      </c>
      <c r="H511" s="5">
        <v>-0.64800000000000002</v>
      </c>
      <c r="I511" s="6">
        <v>37237</v>
      </c>
      <c r="J511" s="5">
        <v>100.35</v>
      </c>
      <c r="K511" s="6">
        <v>37237</v>
      </c>
      <c r="L511" s="5">
        <v>24.87</v>
      </c>
      <c r="M511" s="6">
        <v>37033</v>
      </c>
      <c r="N511" s="5">
        <v>106.72</v>
      </c>
      <c r="O511" s="6">
        <v>37237</v>
      </c>
      <c r="P511" s="5" t="s">
        <v>294</v>
      </c>
    </row>
    <row r="512" spans="1:16" x14ac:dyDescent="0.2">
      <c r="A512" s="6">
        <v>37238</v>
      </c>
      <c r="B512" s="5" t="s">
        <v>294</v>
      </c>
      <c r="C512" s="6">
        <v>37034</v>
      </c>
      <c r="D512" s="5">
        <v>54.48</v>
      </c>
      <c r="E512" s="6">
        <v>37238</v>
      </c>
      <c r="F512" s="5">
        <v>115.8</v>
      </c>
      <c r="G512" s="6">
        <v>37238</v>
      </c>
      <c r="H512" s="5">
        <v>-0.63200000000000001</v>
      </c>
      <c r="I512" s="6">
        <v>37238</v>
      </c>
      <c r="J512" s="5">
        <v>100.47</v>
      </c>
      <c r="K512" s="6">
        <v>37238</v>
      </c>
      <c r="L512" s="5">
        <v>25.91</v>
      </c>
      <c r="M512" s="6">
        <v>37034</v>
      </c>
      <c r="N512" s="5">
        <v>107.08</v>
      </c>
      <c r="O512" s="6">
        <v>37238</v>
      </c>
      <c r="P512" s="5" t="s">
        <v>294</v>
      </c>
    </row>
    <row r="513" spans="1:16" x14ac:dyDescent="0.2">
      <c r="A513" s="6">
        <v>37239</v>
      </c>
      <c r="B513" s="5" t="s">
        <v>294</v>
      </c>
      <c r="C513" s="6">
        <v>37035</v>
      </c>
      <c r="D513" s="5">
        <v>102.04</v>
      </c>
      <c r="E513" s="6">
        <v>37239</v>
      </c>
      <c r="F513" s="5">
        <v>114.93</v>
      </c>
      <c r="G513" s="6">
        <v>37239</v>
      </c>
      <c r="H513" s="5">
        <v>-0.51</v>
      </c>
      <c r="I513" s="6">
        <v>37239</v>
      </c>
      <c r="J513" s="5">
        <v>100.47</v>
      </c>
      <c r="K513" s="6">
        <v>37239</v>
      </c>
      <c r="L513" s="5">
        <v>24.63</v>
      </c>
      <c r="M513" s="6">
        <v>37035</v>
      </c>
      <c r="N513" s="5">
        <v>109.4</v>
      </c>
      <c r="O513" s="6">
        <v>37239</v>
      </c>
      <c r="P513" s="5" t="s">
        <v>294</v>
      </c>
    </row>
    <row r="514" spans="1:16" x14ac:dyDescent="0.2">
      <c r="A514" s="6">
        <v>37242</v>
      </c>
      <c r="B514" s="5" t="s">
        <v>294</v>
      </c>
      <c r="C514" s="6">
        <v>37036</v>
      </c>
      <c r="D514" s="5">
        <v>213.5</v>
      </c>
      <c r="E514" s="6">
        <v>37242</v>
      </c>
      <c r="F514" s="5">
        <v>114.93</v>
      </c>
      <c r="G514" s="6">
        <v>37242</v>
      </c>
      <c r="H514" s="5">
        <v>-0.443</v>
      </c>
      <c r="I514" s="6">
        <v>37242</v>
      </c>
      <c r="J514" s="5">
        <v>100.45</v>
      </c>
      <c r="K514" s="6">
        <v>37242</v>
      </c>
      <c r="L514" s="5">
        <v>24.26</v>
      </c>
      <c r="M514" s="6">
        <v>37036</v>
      </c>
      <c r="N514" s="5">
        <v>111.15</v>
      </c>
      <c r="O514" s="6">
        <v>37242</v>
      </c>
      <c r="P514" s="5" t="s">
        <v>294</v>
      </c>
    </row>
    <row r="515" spans="1:16" x14ac:dyDescent="0.2">
      <c r="A515" s="6">
        <v>37243</v>
      </c>
      <c r="B515" s="5" t="s">
        <v>294</v>
      </c>
      <c r="C515" s="6">
        <v>37037</v>
      </c>
      <c r="D515" s="5">
        <v>35.43</v>
      </c>
      <c r="E515" s="6">
        <v>37243</v>
      </c>
      <c r="F515" s="5">
        <v>115.15</v>
      </c>
      <c r="G515" s="6">
        <v>37243</v>
      </c>
      <c r="H515" s="5">
        <v>-0.53300000000000003</v>
      </c>
      <c r="I515" s="6">
        <v>37243</v>
      </c>
      <c r="J515" s="5">
        <v>100.38</v>
      </c>
      <c r="K515" s="6">
        <v>37243</v>
      </c>
      <c r="L515" s="5">
        <v>23.29</v>
      </c>
      <c r="M515" s="6">
        <v>37037</v>
      </c>
      <c r="N515" s="5">
        <v>111.15</v>
      </c>
      <c r="O515" s="6">
        <v>37243</v>
      </c>
      <c r="P515" s="5" t="s">
        <v>294</v>
      </c>
    </row>
    <row r="516" spans="1:16" x14ac:dyDescent="0.2">
      <c r="A516" s="6">
        <v>37244</v>
      </c>
      <c r="B516" s="5" t="s">
        <v>294</v>
      </c>
      <c r="C516" s="6">
        <v>37038</v>
      </c>
      <c r="D516" s="5">
        <v>129.30000000000001</v>
      </c>
      <c r="E516" s="6">
        <v>37244</v>
      </c>
      <c r="F516" s="5">
        <v>115.48</v>
      </c>
      <c r="G516" s="6">
        <v>37244</v>
      </c>
      <c r="H516" s="5">
        <v>-0.57599999999999996</v>
      </c>
      <c r="I516" s="6">
        <v>37244</v>
      </c>
      <c r="J516" s="5">
        <v>100.32</v>
      </c>
      <c r="K516" s="6">
        <v>37244</v>
      </c>
      <c r="L516" s="5">
        <v>22.58</v>
      </c>
      <c r="M516" s="6">
        <v>37038</v>
      </c>
      <c r="N516" s="5">
        <v>111.15</v>
      </c>
      <c r="O516" s="6">
        <v>37244</v>
      </c>
      <c r="P516" s="5" t="s">
        <v>294</v>
      </c>
    </row>
    <row r="517" spans="1:16" x14ac:dyDescent="0.2">
      <c r="A517" s="6">
        <v>37245</v>
      </c>
      <c r="B517" s="5" t="s">
        <v>294</v>
      </c>
      <c r="C517" s="6">
        <v>37039</v>
      </c>
      <c r="D517" s="5">
        <v>111.31</v>
      </c>
      <c r="E517" s="6">
        <v>37245</v>
      </c>
      <c r="F517" s="5">
        <v>115.59</v>
      </c>
      <c r="G517" s="6">
        <v>37245</v>
      </c>
      <c r="H517" s="5">
        <v>-0.61899999999999999</v>
      </c>
      <c r="I517" s="6">
        <v>37245</v>
      </c>
      <c r="J517" s="5">
        <v>100.37</v>
      </c>
      <c r="K517" s="6">
        <v>37245</v>
      </c>
      <c r="L517" s="5">
        <v>23.67</v>
      </c>
      <c r="M517" s="6">
        <v>37039</v>
      </c>
      <c r="N517" s="5">
        <v>111.15</v>
      </c>
      <c r="O517" s="6">
        <v>37245</v>
      </c>
      <c r="P517" s="5" t="s">
        <v>294</v>
      </c>
    </row>
    <row r="518" spans="1:16" x14ac:dyDescent="0.2">
      <c r="A518" s="6">
        <v>37246</v>
      </c>
      <c r="B518" s="5" t="s">
        <v>294</v>
      </c>
      <c r="C518" s="6">
        <v>37040</v>
      </c>
      <c r="D518" s="5">
        <v>82.5</v>
      </c>
      <c r="E518" s="6">
        <v>37246</v>
      </c>
      <c r="F518" s="5">
        <v>116.98</v>
      </c>
      <c r="G518" s="6">
        <v>37246</v>
      </c>
      <c r="H518" s="5">
        <v>-0.51400000000000001</v>
      </c>
      <c r="I518" s="6">
        <v>37246</v>
      </c>
      <c r="J518" s="5">
        <v>100.38</v>
      </c>
      <c r="K518" s="6">
        <v>37246</v>
      </c>
      <c r="L518" s="5">
        <v>22.5</v>
      </c>
      <c r="M518" s="6">
        <v>37040</v>
      </c>
      <c r="N518" s="5">
        <v>106.41</v>
      </c>
      <c r="O518" s="6">
        <v>37246</v>
      </c>
      <c r="P518" s="5" t="s">
        <v>294</v>
      </c>
    </row>
    <row r="519" spans="1:16" x14ac:dyDescent="0.2">
      <c r="A519" s="6">
        <v>37249</v>
      </c>
      <c r="B519" s="5" t="s">
        <v>294</v>
      </c>
      <c r="C519" s="6">
        <v>37041</v>
      </c>
      <c r="D519" s="5">
        <v>79.12</v>
      </c>
      <c r="E519" s="6">
        <v>37249</v>
      </c>
      <c r="F519" s="5">
        <v>117.91</v>
      </c>
      <c r="G519" s="6">
        <v>37249</v>
      </c>
      <c r="H519" s="5">
        <v>-0.48399999999999999</v>
      </c>
      <c r="I519" s="6">
        <v>37249</v>
      </c>
      <c r="J519" s="5">
        <v>100.41</v>
      </c>
      <c r="K519" s="6">
        <v>37249</v>
      </c>
      <c r="L519" s="5">
        <v>22.62</v>
      </c>
      <c r="M519" s="6">
        <v>37041</v>
      </c>
      <c r="N519" s="5">
        <v>106.41</v>
      </c>
      <c r="O519" s="6">
        <v>37249</v>
      </c>
      <c r="P519" s="5" t="s">
        <v>294</v>
      </c>
    </row>
    <row r="520" spans="1:16" x14ac:dyDescent="0.2">
      <c r="A520" s="6">
        <v>37250</v>
      </c>
      <c r="B520" s="5" t="s">
        <v>294</v>
      </c>
      <c r="C520" s="6">
        <v>37042</v>
      </c>
      <c r="D520" s="5">
        <v>56.66</v>
      </c>
      <c r="E520" s="6">
        <v>37250</v>
      </c>
      <c r="F520" s="5">
        <v>118.05</v>
      </c>
      <c r="G520" s="6">
        <v>37250</v>
      </c>
      <c r="H520" s="5">
        <v>-0.48399999999999999</v>
      </c>
      <c r="I520" s="6">
        <v>37250</v>
      </c>
      <c r="J520" s="5">
        <v>100.41</v>
      </c>
      <c r="K520" s="6">
        <v>37250</v>
      </c>
      <c r="L520" s="5">
        <v>22.62</v>
      </c>
      <c r="M520" s="6">
        <v>37042</v>
      </c>
      <c r="N520" s="5">
        <v>105.49</v>
      </c>
      <c r="O520" s="6">
        <v>37250</v>
      </c>
      <c r="P520" s="5" t="s">
        <v>294</v>
      </c>
    </row>
    <row r="521" spans="1:16" x14ac:dyDescent="0.2">
      <c r="A521" s="6">
        <v>37251</v>
      </c>
      <c r="B521" s="5" t="s">
        <v>294</v>
      </c>
      <c r="C521" s="6">
        <v>37043</v>
      </c>
      <c r="D521" s="5">
        <v>60.75</v>
      </c>
      <c r="E521" s="6">
        <v>37251</v>
      </c>
      <c r="F521" s="5">
        <v>117.85</v>
      </c>
      <c r="G521" s="6">
        <v>37251</v>
      </c>
      <c r="H521" s="5">
        <v>-0.373</v>
      </c>
      <c r="I521" s="6">
        <v>37251</v>
      </c>
      <c r="J521" s="5">
        <v>100.41</v>
      </c>
      <c r="K521" s="6">
        <v>37251</v>
      </c>
      <c r="L521" s="5">
        <v>22.29</v>
      </c>
      <c r="M521" s="6">
        <v>37043</v>
      </c>
      <c r="N521" s="5">
        <v>96.78</v>
      </c>
      <c r="O521" s="6">
        <v>37251</v>
      </c>
      <c r="P521" s="5" t="s">
        <v>294</v>
      </c>
    </row>
    <row r="522" spans="1:16" x14ac:dyDescent="0.2">
      <c r="A522" s="6">
        <v>37252</v>
      </c>
      <c r="B522" s="5" t="s">
        <v>294</v>
      </c>
      <c r="C522" s="6">
        <v>37044</v>
      </c>
      <c r="D522" s="5">
        <v>42.62</v>
      </c>
      <c r="E522" s="6">
        <v>37252</v>
      </c>
      <c r="F522" s="5">
        <v>117.57</v>
      </c>
      <c r="G522" s="6">
        <v>37252</v>
      </c>
      <c r="H522" s="5">
        <v>-0.45600000000000002</v>
      </c>
      <c r="I522" s="6">
        <v>37252</v>
      </c>
      <c r="J522" s="5">
        <v>100.36</v>
      </c>
      <c r="K522" s="6">
        <v>37252</v>
      </c>
      <c r="L522" s="5">
        <v>21.59</v>
      </c>
      <c r="M522" s="6">
        <v>37044</v>
      </c>
      <c r="N522" s="5">
        <v>96.78</v>
      </c>
      <c r="O522" s="6">
        <v>37252</v>
      </c>
      <c r="P522" s="5" t="s">
        <v>294</v>
      </c>
    </row>
    <row r="523" spans="1:16" x14ac:dyDescent="0.2">
      <c r="A523" s="6">
        <v>37253</v>
      </c>
      <c r="B523" s="5" t="s">
        <v>294</v>
      </c>
      <c r="C523" s="6">
        <v>37045</v>
      </c>
      <c r="D523" s="5">
        <v>132.87</v>
      </c>
      <c r="E523" s="6">
        <v>37253</v>
      </c>
      <c r="F523" s="5">
        <v>117.25</v>
      </c>
      <c r="G523" s="6">
        <v>37253</v>
      </c>
      <c r="H523" s="5">
        <v>-0.38500000000000001</v>
      </c>
      <c r="I523" s="6">
        <v>37253</v>
      </c>
      <c r="J523" s="5">
        <v>100.35</v>
      </c>
      <c r="K523" s="6">
        <v>37253</v>
      </c>
      <c r="L523" s="5">
        <v>21.4</v>
      </c>
      <c r="M523" s="6">
        <v>37045</v>
      </c>
      <c r="N523" s="5">
        <v>96.78</v>
      </c>
      <c r="O523" s="6">
        <v>37253</v>
      </c>
      <c r="P523" s="5" t="s">
        <v>294</v>
      </c>
    </row>
    <row r="524" spans="1:16" x14ac:dyDescent="0.2">
      <c r="A524" s="6">
        <v>37256</v>
      </c>
      <c r="B524" s="5" t="s">
        <v>294</v>
      </c>
      <c r="C524" s="6">
        <v>37046</v>
      </c>
      <c r="D524" s="5">
        <v>59.47</v>
      </c>
      <c r="E524" s="6">
        <v>37256</v>
      </c>
      <c r="F524" s="5">
        <v>116.75</v>
      </c>
      <c r="G524" s="6">
        <v>37256</v>
      </c>
      <c r="H524" s="5">
        <v>-0.65100000000000002</v>
      </c>
      <c r="I524" s="6">
        <v>37256</v>
      </c>
      <c r="J524" s="5">
        <v>100.36</v>
      </c>
      <c r="K524" s="6">
        <v>37256</v>
      </c>
      <c r="L524" s="5">
        <v>23.8</v>
      </c>
      <c r="M524" s="6">
        <v>37046</v>
      </c>
      <c r="N524" s="5">
        <v>92.11</v>
      </c>
      <c r="O524" s="6">
        <v>37256</v>
      </c>
      <c r="P524" s="5" t="s">
        <v>294</v>
      </c>
    </row>
    <row r="525" spans="1:16" x14ac:dyDescent="0.2">
      <c r="A525" s="6">
        <v>37257</v>
      </c>
      <c r="B525" s="5" t="s">
        <v>294</v>
      </c>
      <c r="C525" s="6">
        <v>37047</v>
      </c>
      <c r="D525" s="5">
        <v>66.959999999999994</v>
      </c>
      <c r="E525" s="6">
        <v>37257</v>
      </c>
      <c r="F525" s="5">
        <v>116.84</v>
      </c>
      <c r="G525" s="6">
        <v>37257</v>
      </c>
      <c r="H525" s="5">
        <v>-0.66400000000000003</v>
      </c>
      <c r="I525" s="6">
        <v>37257</v>
      </c>
      <c r="J525" s="5">
        <v>100.36</v>
      </c>
      <c r="K525" s="6">
        <v>37257</v>
      </c>
      <c r="L525" s="5">
        <v>23.8</v>
      </c>
      <c r="M525" s="6">
        <v>37047</v>
      </c>
      <c r="N525" s="5">
        <v>95.6</v>
      </c>
      <c r="O525" s="6">
        <v>37257</v>
      </c>
      <c r="P525" s="5" t="s">
        <v>294</v>
      </c>
    </row>
    <row r="526" spans="1:16" x14ac:dyDescent="0.2">
      <c r="A526" s="6">
        <v>37258</v>
      </c>
      <c r="B526" s="5" t="s">
        <v>294</v>
      </c>
      <c r="C526" s="6">
        <v>37048</v>
      </c>
      <c r="D526" s="5">
        <v>41.26</v>
      </c>
      <c r="E526" s="6">
        <v>37258</v>
      </c>
      <c r="F526" s="5">
        <v>115.79</v>
      </c>
      <c r="G526" s="6">
        <v>37258</v>
      </c>
      <c r="H526" s="5">
        <v>-0.45600000000000002</v>
      </c>
      <c r="I526" s="6">
        <v>37258</v>
      </c>
      <c r="J526" s="5">
        <v>100.35</v>
      </c>
      <c r="K526" s="6">
        <v>37258</v>
      </c>
      <c r="L526" s="5">
        <v>22.71</v>
      </c>
      <c r="M526" s="6">
        <v>37048</v>
      </c>
      <c r="N526" s="5">
        <v>101.02</v>
      </c>
      <c r="O526" s="6">
        <v>37258</v>
      </c>
      <c r="P526" s="5" t="s">
        <v>294</v>
      </c>
    </row>
    <row r="527" spans="1:16" x14ac:dyDescent="0.2">
      <c r="A527" s="6">
        <v>37259</v>
      </c>
      <c r="B527" s="5" t="s">
        <v>294</v>
      </c>
      <c r="C527" s="6">
        <v>37049</v>
      </c>
      <c r="D527" s="5">
        <v>67.37</v>
      </c>
      <c r="E527" s="6">
        <v>37259</v>
      </c>
      <c r="F527" s="5">
        <v>116.11</v>
      </c>
      <c r="G527" s="6">
        <v>37259</v>
      </c>
      <c r="H527" s="5">
        <v>-0.47499999999999998</v>
      </c>
      <c r="I527" s="6">
        <v>37259</v>
      </c>
      <c r="J527" s="5">
        <v>100.28</v>
      </c>
      <c r="K527" s="6">
        <v>37259</v>
      </c>
      <c r="L527" s="5">
        <v>21.34</v>
      </c>
      <c r="M527" s="6">
        <v>37049</v>
      </c>
      <c r="N527" s="5">
        <v>101.7</v>
      </c>
      <c r="O527" s="6">
        <v>37259</v>
      </c>
      <c r="P527" s="5" t="s">
        <v>294</v>
      </c>
    </row>
    <row r="528" spans="1:16" x14ac:dyDescent="0.2">
      <c r="A528" s="6">
        <v>37260</v>
      </c>
      <c r="B528" s="5" t="s">
        <v>294</v>
      </c>
      <c r="C528" s="6">
        <v>37050</v>
      </c>
      <c r="D528" s="5">
        <v>105.15</v>
      </c>
      <c r="E528" s="6">
        <v>37260</v>
      </c>
      <c r="F528" s="5">
        <v>116.33</v>
      </c>
      <c r="G528" s="6">
        <v>37260</v>
      </c>
      <c r="H528" s="5">
        <v>-0.40600000000000003</v>
      </c>
      <c r="I528" s="6">
        <v>37260</v>
      </c>
      <c r="J528" s="5">
        <v>100.26</v>
      </c>
      <c r="K528" s="6">
        <v>37260</v>
      </c>
      <c r="L528" s="5">
        <v>20.45</v>
      </c>
      <c r="M528" s="6">
        <v>37050</v>
      </c>
      <c r="N528" s="5">
        <v>99.34</v>
      </c>
      <c r="O528" s="6">
        <v>37260</v>
      </c>
      <c r="P528" s="5" t="s">
        <v>294</v>
      </c>
    </row>
    <row r="529" spans="1:16" x14ac:dyDescent="0.2">
      <c r="A529" s="6">
        <v>37263</v>
      </c>
      <c r="B529" s="5" t="s">
        <v>294</v>
      </c>
      <c r="C529" s="6">
        <v>37051</v>
      </c>
      <c r="D529" s="5">
        <v>61.05</v>
      </c>
      <c r="E529" s="6">
        <v>37263</v>
      </c>
      <c r="F529" s="5">
        <v>116.33</v>
      </c>
      <c r="G529" s="6">
        <v>37263</v>
      </c>
      <c r="H529" s="5">
        <v>-0.58699999999999997</v>
      </c>
      <c r="I529" s="6">
        <v>37263</v>
      </c>
      <c r="J529" s="5">
        <v>100.26</v>
      </c>
      <c r="K529" s="6">
        <v>37263</v>
      </c>
      <c r="L529" s="5">
        <v>21.94</v>
      </c>
      <c r="M529" s="6">
        <v>37051</v>
      </c>
      <c r="N529" s="5">
        <v>99.34</v>
      </c>
      <c r="O529" s="6">
        <v>37263</v>
      </c>
      <c r="P529" s="5" t="s">
        <v>294</v>
      </c>
    </row>
    <row r="530" spans="1:16" x14ac:dyDescent="0.2">
      <c r="A530" s="6">
        <v>37264</v>
      </c>
      <c r="B530" s="5" t="s">
        <v>294</v>
      </c>
      <c r="C530" s="6">
        <v>37052</v>
      </c>
      <c r="D530" s="5">
        <v>95.2</v>
      </c>
      <c r="E530" s="6">
        <v>37264</v>
      </c>
      <c r="F530" s="5">
        <v>116.83</v>
      </c>
      <c r="G530" s="6">
        <v>37264</v>
      </c>
      <c r="H530" s="5">
        <v>-0.51600000000000001</v>
      </c>
      <c r="I530" s="6">
        <v>37264</v>
      </c>
      <c r="J530" s="5">
        <v>100.3</v>
      </c>
      <c r="K530" s="6">
        <v>37264</v>
      </c>
      <c r="L530" s="5">
        <v>21.83</v>
      </c>
      <c r="M530" s="6">
        <v>37052</v>
      </c>
      <c r="N530" s="5">
        <v>99.34</v>
      </c>
      <c r="O530" s="6">
        <v>37264</v>
      </c>
      <c r="P530" s="5" t="s">
        <v>294</v>
      </c>
    </row>
    <row r="531" spans="1:16" x14ac:dyDescent="0.2">
      <c r="A531" s="6">
        <v>37265</v>
      </c>
      <c r="B531" s="5" t="s">
        <v>294</v>
      </c>
      <c r="C531" s="6">
        <v>37053</v>
      </c>
      <c r="D531" s="5">
        <v>53.52</v>
      </c>
      <c r="E531" s="6">
        <v>37265</v>
      </c>
      <c r="F531" s="5">
        <v>117.01</v>
      </c>
      <c r="G531" s="6">
        <v>37265</v>
      </c>
      <c r="H531" s="5">
        <v>-0.56100000000000005</v>
      </c>
      <c r="I531" s="6">
        <v>37265</v>
      </c>
      <c r="J531" s="5">
        <v>100.32</v>
      </c>
      <c r="K531" s="6">
        <v>37265</v>
      </c>
      <c r="L531" s="5">
        <v>22.13</v>
      </c>
      <c r="M531" s="6">
        <v>37053</v>
      </c>
      <c r="N531" s="5">
        <v>98.01</v>
      </c>
      <c r="O531" s="6">
        <v>37265</v>
      </c>
      <c r="P531" s="5" t="s">
        <v>294</v>
      </c>
    </row>
    <row r="532" spans="1:16" x14ac:dyDescent="0.2">
      <c r="A532" s="6">
        <v>37266</v>
      </c>
      <c r="B532" s="5" t="s">
        <v>294</v>
      </c>
      <c r="C532" s="6">
        <v>37054</v>
      </c>
      <c r="D532" s="5">
        <v>75.010000000000005</v>
      </c>
      <c r="E532" s="6">
        <v>37266</v>
      </c>
      <c r="F532" s="5">
        <v>116.88</v>
      </c>
      <c r="G532" s="6">
        <v>37266</v>
      </c>
      <c r="H532" s="5">
        <v>-0.61399999999999999</v>
      </c>
      <c r="I532" s="6">
        <v>37266</v>
      </c>
      <c r="J532" s="5">
        <v>100.29</v>
      </c>
      <c r="K532" s="6">
        <v>37266</v>
      </c>
      <c r="L532" s="5">
        <v>22.36</v>
      </c>
      <c r="M532" s="6">
        <v>37054</v>
      </c>
      <c r="N532" s="5">
        <v>100.41</v>
      </c>
      <c r="O532" s="6">
        <v>37266</v>
      </c>
      <c r="P532" s="5" t="s">
        <v>294</v>
      </c>
    </row>
    <row r="533" spans="1:16" x14ac:dyDescent="0.2">
      <c r="A533" s="6">
        <v>37267</v>
      </c>
      <c r="B533" s="5" t="s">
        <v>294</v>
      </c>
      <c r="C533" s="6">
        <v>37055</v>
      </c>
      <c r="D533" s="5">
        <v>59.66</v>
      </c>
      <c r="E533" s="6">
        <v>37267</v>
      </c>
      <c r="F533" s="5">
        <v>116.64</v>
      </c>
      <c r="G533" s="6">
        <v>37267</v>
      </c>
      <c r="H533" s="5">
        <v>-0.91100000000000003</v>
      </c>
      <c r="I533" s="6">
        <v>37267</v>
      </c>
      <c r="J533" s="5">
        <v>100.3</v>
      </c>
      <c r="K533" s="6">
        <v>37267</v>
      </c>
      <c r="L533" s="5">
        <v>22.6</v>
      </c>
      <c r="M533" s="6">
        <v>37055</v>
      </c>
      <c r="N533" s="5">
        <v>97.81</v>
      </c>
      <c r="O533" s="6">
        <v>37267</v>
      </c>
      <c r="P533" s="5" t="s">
        <v>294</v>
      </c>
    </row>
    <row r="534" spans="1:16" x14ac:dyDescent="0.2">
      <c r="A534" s="6">
        <v>37270</v>
      </c>
      <c r="B534" s="5" t="s">
        <v>294</v>
      </c>
      <c r="C534" s="6">
        <v>37056</v>
      </c>
      <c r="D534" s="5">
        <v>27.64</v>
      </c>
      <c r="E534" s="6">
        <v>37270</v>
      </c>
      <c r="F534" s="5">
        <v>116.64</v>
      </c>
      <c r="G534" s="6">
        <v>37270</v>
      </c>
      <c r="H534" s="5">
        <v>-0.73599999999999999</v>
      </c>
      <c r="I534" s="6">
        <v>37270</v>
      </c>
      <c r="J534" s="5">
        <v>100.34</v>
      </c>
      <c r="K534" s="6">
        <v>37270</v>
      </c>
      <c r="L534" s="5">
        <v>23.58</v>
      </c>
      <c r="M534" s="6">
        <v>37056</v>
      </c>
      <c r="N534" s="5">
        <v>99.81</v>
      </c>
      <c r="O534" s="6">
        <v>37270</v>
      </c>
      <c r="P534" s="5" t="s">
        <v>294</v>
      </c>
    </row>
    <row r="535" spans="1:16" x14ac:dyDescent="0.2">
      <c r="A535" s="6">
        <v>37271</v>
      </c>
      <c r="B535" s="5" t="s">
        <v>294</v>
      </c>
      <c r="C535" s="6">
        <v>37057</v>
      </c>
      <c r="D535" s="5">
        <v>46.69</v>
      </c>
      <c r="E535" s="6">
        <v>37271</v>
      </c>
      <c r="F535" s="5">
        <v>117.29</v>
      </c>
      <c r="G535" s="6">
        <v>37271</v>
      </c>
      <c r="H535" s="5">
        <v>-0.67900000000000005</v>
      </c>
      <c r="I535" s="6">
        <v>37271</v>
      </c>
      <c r="J535" s="5">
        <v>100.3</v>
      </c>
      <c r="K535" s="6">
        <v>37271</v>
      </c>
      <c r="L535" s="5">
        <v>22.7</v>
      </c>
      <c r="M535" s="6">
        <v>37057</v>
      </c>
      <c r="N535" s="5">
        <v>98.6</v>
      </c>
      <c r="O535" s="6">
        <v>37271</v>
      </c>
      <c r="P535" s="5" t="s">
        <v>294</v>
      </c>
    </row>
    <row r="536" spans="1:16" x14ac:dyDescent="0.2">
      <c r="A536" s="6">
        <v>37272</v>
      </c>
      <c r="B536" s="5" t="s">
        <v>294</v>
      </c>
      <c r="C536" s="6">
        <v>37058</v>
      </c>
      <c r="D536" s="5">
        <v>24.71</v>
      </c>
      <c r="E536" s="6">
        <v>37272</v>
      </c>
      <c r="F536" s="5">
        <v>117.59</v>
      </c>
      <c r="G536" s="6">
        <v>37272</v>
      </c>
      <c r="H536" s="5">
        <v>-0.69499999999999995</v>
      </c>
      <c r="I536" s="6">
        <v>37272</v>
      </c>
      <c r="J536" s="5">
        <v>100.4</v>
      </c>
      <c r="K536" s="6">
        <v>37272</v>
      </c>
      <c r="L536" s="5">
        <v>23.45</v>
      </c>
      <c r="M536" s="6">
        <v>37058</v>
      </c>
      <c r="N536" s="5">
        <v>98.6</v>
      </c>
      <c r="O536" s="6">
        <v>37272</v>
      </c>
      <c r="P536" s="5" t="s">
        <v>294</v>
      </c>
    </row>
    <row r="537" spans="1:16" x14ac:dyDescent="0.2">
      <c r="A537" s="6">
        <v>37273</v>
      </c>
      <c r="B537" s="5" t="s">
        <v>294</v>
      </c>
      <c r="C537" s="6">
        <v>37059</v>
      </c>
      <c r="D537" s="5">
        <v>115.11</v>
      </c>
      <c r="E537" s="6">
        <v>37273</v>
      </c>
      <c r="F537" s="5">
        <v>117.85</v>
      </c>
      <c r="G537" s="6">
        <v>37273</v>
      </c>
      <c r="H537" s="5">
        <v>-0.55800000000000005</v>
      </c>
      <c r="I537" s="6">
        <v>37273</v>
      </c>
      <c r="J537" s="5">
        <v>100.39</v>
      </c>
      <c r="K537" s="6">
        <v>37273</v>
      </c>
      <c r="L537" s="5">
        <v>22.25</v>
      </c>
      <c r="M537" s="6">
        <v>37059</v>
      </c>
      <c r="N537" s="5">
        <v>98.6</v>
      </c>
      <c r="O537" s="6">
        <v>37273</v>
      </c>
      <c r="P537" s="5" t="s">
        <v>294</v>
      </c>
    </row>
    <row r="538" spans="1:16" x14ac:dyDescent="0.2">
      <c r="A538" s="6">
        <v>37274</v>
      </c>
      <c r="B538" s="5" t="s">
        <v>294</v>
      </c>
      <c r="C538" s="6">
        <v>37060</v>
      </c>
      <c r="D538" s="5">
        <v>95.35</v>
      </c>
      <c r="E538" s="6">
        <v>37274</v>
      </c>
      <c r="F538" s="5">
        <v>117.64</v>
      </c>
      <c r="G538" s="6">
        <v>37274</v>
      </c>
      <c r="H538" s="5">
        <v>-0.67700000000000005</v>
      </c>
      <c r="I538" s="6">
        <v>37274</v>
      </c>
      <c r="J538" s="5">
        <v>100.42</v>
      </c>
      <c r="K538" s="6">
        <v>37274</v>
      </c>
      <c r="L538" s="5">
        <v>22.52</v>
      </c>
      <c r="M538" s="6">
        <v>37060</v>
      </c>
      <c r="N538" s="5">
        <v>97.7</v>
      </c>
      <c r="O538" s="6">
        <v>37274</v>
      </c>
      <c r="P538" s="5" t="s">
        <v>294</v>
      </c>
    </row>
    <row r="539" spans="1:16" x14ac:dyDescent="0.2">
      <c r="A539" s="6">
        <v>37277</v>
      </c>
      <c r="B539" s="5" t="s">
        <v>294</v>
      </c>
      <c r="C539" s="6">
        <v>37061</v>
      </c>
      <c r="D539" s="5">
        <v>91.43</v>
      </c>
      <c r="E539" s="6">
        <v>37277</v>
      </c>
      <c r="F539" s="5">
        <v>117.67</v>
      </c>
      <c r="G539" s="6">
        <v>37277</v>
      </c>
      <c r="H539" s="5">
        <v>-0.71899999999999997</v>
      </c>
      <c r="I539" s="6">
        <v>37277</v>
      </c>
      <c r="J539" s="5">
        <v>100.42</v>
      </c>
      <c r="K539" s="6">
        <v>37277</v>
      </c>
      <c r="L539" s="5">
        <v>22.52</v>
      </c>
      <c r="M539" s="6">
        <v>37061</v>
      </c>
      <c r="N539" s="5">
        <v>97.3</v>
      </c>
      <c r="O539" s="6">
        <v>37277</v>
      </c>
      <c r="P539" s="5" t="s">
        <v>294</v>
      </c>
    </row>
    <row r="540" spans="1:16" x14ac:dyDescent="0.2">
      <c r="A540" s="6">
        <v>37278</v>
      </c>
      <c r="B540" s="5" t="s">
        <v>294</v>
      </c>
      <c r="C540" s="6">
        <v>37062</v>
      </c>
      <c r="D540" s="5">
        <v>55.89</v>
      </c>
      <c r="E540" s="6">
        <v>37278</v>
      </c>
      <c r="F540" s="5">
        <v>117.7</v>
      </c>
      <c r="G540" s="6">
        <v>37278</v>
      </c>
      <c r="H540" s="5">
        <v>-0.63</v>
      </c>
      <c r="I540" s="6">
        <v>37278</v>
      </c>
      <c r="J540" s="5">
        <v>100.47</v>
      </c>
      <c r="K540" s="6">
        <v>37278</v>
      </c>
      <c r="L540" s="5">
        <v>23.61</v>
      </c>
      <c r="M540" s="6">
        <v>37062</v>
      </c>
      <c r="N540" s="5">
        <v>96.52</v>
      </c>
      <c r="O540" s="6">
        <v>37278</v>
      </c>
      <c r="P540" s="5" t="s">
        <v>294</v>
      </c>
    </row>
    <row r="541" spans="1:16" x14ac:dyDescent="0.2">
      <c r="A541" s="6">
        <v>37279</v>
      </c>
      <c r="B541" s="5" t="s">
        <v>294</v>
      </c>
      <c r="C541" s="6">
        <v>37063</v>
      </c>
      <c r="D541" s="5">
        <v>32.03</v>
      </c>
      <c r="E541" s="6">
        <v>37279</v>
      </c>
      <c r="F541" s="5">
        <v>118.43</v>
      </c>
      <c r="G541" s="6">
        <v>37279</v>
      </c>
      <c r="H541" s="5">
        <v>-0.48899999999999999</v>
      </c>
      <c r="I541" s="6">
        <v>37279</v>
      </c>
      <c r="J541" s="5">
        <v>100.48</v>
      </c>
      <c r="K541" s="6">
        <v>37279</v>
      </c>
      <c r="L541" s="5">
        <v>21.88</v>
      </c>
      <c r="M541" s="6">
        <v>37063</v>
      </c>
      <c r="N541" s="5">
        <v>95.31</v>
      </c>
      <c r="O541" s="6">
        <v>37279</v>
      </c>
      <c r="P541" s="5" t="s">
        <v>294</v>
      </c>
    </row>
    <row r="542" spans="1:16" x14ac:dyDescent="0.2">
      <c r="A542" s="6">
        <v>37280</v>
      </c>
      <c r="B542" s="5" t="s">
        <v>294</v>
      </c>
      <c r="C542" s="6">
        <v>37064</v>
      </c>
      <c r="D542" s="5">
        <v>91.4</v>
      </c>
      <c r="E542" s="6">
        <v>37280</v>
      </c>
      <c r="F542" s="5">
        <v>118.64</v>
      </c>
      <c r="G542" s="6">
        <v>37280</v>
      </c>
      <c r="H542" s="5">
        <v>-0.433</v>
      </c>
      <c r="I542" s="6">
        <v>37280</v>
      </c>
      <c r="J542" s="5">
        <v>100.47</v>
      </c>
      <c r="K542" s="6">
        <v>37280</v>
      </c>
      <c r="L542" s="5">
        <v>21.15</v>
      </c>
      <c r="M542" s="6">
        <v>37064</v>
      </c>
      <c r="N542" s="5">
        <v>96.9</v>
      </c>
      <c r="O542" s="6">
        <v>37280</v>
      </c>
      <c r="P542" s="5" t="s">
        <v>294</v>
      </c>
    </row>
    <row r="543" spans="1:16" x14ac:dyDescent="0.2">
      <c r="A543" s="6">
        <v>37281</v>
      </c>
      <c r="B543" s="5" t="s">
        <v>294</v>
      </c>
      <c r="C543" s="6">
        <v>37065</v>
      </c>
      <c r="D543" s="5">
        <v>86.97</v>
      </c>
      <c r="E543" s="6">
        <v>37281</v>
      </c>
      <c r="F543" s="5">
        <v>119.85</v>
      </c>
      <c r="G543" s="6">
        <v>37281</v>
      </c>
      <c r="H543" s="5">
        <v>-0.496</v>
      </c>
      <c r="I543" s="6">
        <v>37281</v>
      </c>
      <c r="J543" s="5">
        <v>100.49</v>
      </c>
      <c r="K543" s="6">
        <v>37281</v>
      </c>
      <c r="L543" s="5">
        <v>21.01</v>
      </c>
      <c r="M543" s="6">
        <v>37065</v>
      </c>
      <c r="N543" s="5">
        <v>96.9</v>
      </c>
      <c r="O543" s="6">
        <v>37281</v>
      </c>
      <c r="P543" s="5" t="s">
        <v>294</v>
      </c>
    </row>
    <row r="544" spans="1:16" x14ac:dyDescent="0.2">
      <c r="A544" s="6">
        <v>37284</v>
      </c>
      <c r="B544" s="5" t="s">
        <v>294</v>
      </c>
      <c r="C544" s="6">
        <v>37066</v>
      </c>
      <c r="D544" s="5">
        <v>102.12</v>
      </c>
      <c r="E544" s="6">
        <v>37284</v>
      </c>
      <c r="F544" s="5">
        <v>120.04</v>
      </c>
      <c r="G544" s="6">
        <v>37284</v>
      </c>
      <c r="H544" s="5">
        <v>-0.48399999999999999</v>
      </c>
      <c r="I544" s="6">
        <v>37284</v>
      </c>
      <c r="J544" s="5">
        <v>100.48</v>
      </c>
      <c r="K544" s="6">
        <v>37284</v>
      </c>
      <c r="L544" s="5">
        <v>21.14</v>
      </c>
      <c r="M544" s="6">
        <v>37066</v>
      </c>
      <c r="N544" s="5">
        <v>96.9</v>
      </c>
      <c r="O544" s="6">
        <v>37284</v>
      </c>
      <c r="P544" s="5" t="s">
        <v>294</v>
      </c>
    </row>
    <row r="545" spans="1:16" x14ac:dyDescent="0.2">
      <c r="A545" s="6">
        <v>37285</v>
      </c>
      <c r="B545" s="5" t="s">
        <v>294</v>
      </c>
      <c r="C545" s="6">
        <v>37067</v>
      </c>
      <c r="D545" s="5">
        <v>60.61</v>
      </c>
      <c r="E545" s="6">
        <v>37285</v>
      </c>
      <c r="F545" s="5">
        <v>119.62</v>
      </c>
      <c r="G545" s="6">
        <v>37285</v>
      </c>
      <c r="H545" s="5">
        <v>-0.78</v>
      </c>
      <c r="I545" s="6">
        <v>37285</v>
      </c>
      <c r="J545" s="5">
        <v>100.58</v>
      </c>
      <c r="K545" s="6">
        <v>37285</v>
      </c>
      <c r="L545" s="5">
        <v>24.35</v>
      </c>
      <c r="M545" s="6">
        <v>37067</v>
      </c>
      <c r="N545" s="5">
        <v>96.22</v>
      </c>
      <c r="O545" s="6">
        <v>37285</v>
      </c>
      <c r="P545" s="5" t="s">
        <v>294</v>
      </c>
    </row>
    <row r="546" spans="1:16" x14ac:dyDescent="0.2">
      <c r="A546" s="6">
        <v>37286</v>
      </c>
      <c r="B546" s="5" t="s">
        <v>294</v>
      </c>
      <c r="C546" s="6">
        <v>37068</v>
      </c>
      <c r="D546" s="5">
        <v>51.99</v>
      </c>
      <c r="E546" s="6">
        <v>37286</v>
      </c>
      <c r="F546" s="5">
        <v>119.76</v>
      </c>
      <c r="G546" s="6">
        <v>37286</v>
      </c>
      <c r="H546" s="5">
        <v>-0.57399999999999995</v>
      </c>
      <c r="I546" s="6">
        <v>37286</v>
      </c>
      <c r="J546" s="5">
        <v>100.53</v>
      </c>
      <c r="K546" s="6">
        <v>37286</v>
      </c>
      <c r="L546" s="5">
        <v>23.22</v>
      </c>
      <c r="M546" s="6">
        <v>37068</v>
      </c>
      <c r="N546" s="5">
        <v>98.83</v>
      </c>
      <c r="O546" s="6">
        <v>37286</v>
      </c>
      <c r="P546" s="5" t="s">
        <v>294</v>
      </c>
    </row>
    <row r="547" spans="1:16" x14ac:dyDescent="0.2">
      <c r="A547" s="6">
        <v>37287</v>
      </c>
      <c r="B547" s="5" t="s">
        <v>294</v>
      </c>
      <c r="C547" s="6">
        <v>37069</v>
      </c>
      <c r="D547" s="5">
        <v>59.75</v>
      </c>
      <c r="E547" s="6">
        <v>37287</v>
      </c>
      <c r="F547" s="5">
        <v>120.21</v>
      </c>
      <c r="G547" s="6">
        <v>37287</v>
      </c>
      <c r="H547" s="5">
        <v>-0.38200000000000001</v>
      </c>
      <c r="I547" s="6">
        <v>37287</v>
      </c>
      <c r="J547" s="5">
        <v>100.5</v>
      </c>
      <c r="K547" s="6">
        <v>37287</v>
      </c>
      <c r="L547" s="5">
        <v>21.09</v>
      </c>
      <c r="M547" s="6">
        <v>37069</v>
      </c>
      <c r="N547" s="5">
        <v>95.22</v>
      </c>
      <c r="O547" s="6">
        <v>37287</v>
      </c>
      <c r="P547" s="5" t="s">
        <v>294</v>
      </c>
    </row>
    <row r="548" spans="1:16" x14ac:dyDescent="0.2">
      <c r="A548" s="6">
        <v>37288</v>
      </c>
      <c r="B548" s="5" t="s">
        <v>294</v>
      </c>
      <c r="C548" s="6">
        <v>37070</v>
      </c>
      <c r="D548" s="5">
        <v>139.09</v>
      </c>
      <c r="E548" s="6">
        <v>37288</v>
      </c>
      <c r="F548" s="5">
        <v>119.69</v>
      </c>
      <c r="G548" s="6">
        <v>37288</v>
      </c>
      <c r="H548" s="5">
        <v>-0.49199999999999999</v>
      </c>
      <c r="I548" s="6">
        <v>37288</v>
      </c>
      <c r="J548" s="5">
        <v>100.51</v>
      </c>
      <c r="K548" s="6">
        <v>37288</v>
      </c>
      <c r="L548" s="5">
        <v>21.12</v>
      </c>
      <c r="M548" s="6">
        <v>37070</v>
      </c>
      <c r="N548" s="5">
        <v>95.89</v>
      </c>
      <c r="O548" s="6">
        <v>37288</v>
      </c>
      <c r="P548" s="5" t="s">
        <v>294</v>
      </c>
    </row>
    <row r="549" spans="1:16" x14ac:dyDescent="0.2">
      <c r="A549" s="6">
        <v>37291</v>
      </c>
      <c r="B549" s="5" t="s">
        <v>294</v>
      </c>
      <c r="C549" s="6">
        <v>37071</v>
      </c>
      <c r="D549" s="5">
        <v>53.56</v>
      </c>
      <c r="E549" s="6">
        <v>37291</v>
      </c>
      <c r="F549" s="5">
        <v>118.95</v>
      </c>
      <c r="G549" s="6">
        <v>37291</v>
      </c>
      <c r="H549" s="5">
        <v>-0.72399999999999998</v>
      </c>
      <c r="I549" s="6">
        <v>37291</v>
      </c>
      <c r="J549" s="5">
        <v>100.63</v>
      </c>
      <c r="K549" s="6">
        <v>37291</v>
      </c>
      <c r="L549" s="5">
        <v>24.87</v>
      </c>
      <c r="M549" s="6">
        <v>37071</v>
      </c>
      <c r="N549" s="5">
        <v>96.6</v>
      </c>
      <c r="O549" s="6">
        <v>37291</v>
      </c>
      <c r="P549" s="5" t="s">
        <v>294</v>
      </c>
    </row>
    <row r="550" spans="1:16" x14ac:dyDescent="0.2">
      <c r="A550" s="6">
        <v>37292</v>
      </c>
      <c r="B550" s="5" t="s">
        <v>294</v>
      </c>
      <c r="C550" s="6">
        <v>37072</v>
      </c>
      <c r="D550" s="5">
        <v>62</v>
      </c>
      <c r="E550" s="6">
        <v>37292</v>
      </c>
      <c r="F550" s="5">
        <v>119.41</v>
      </c>
      <c r="G550" s="6">
        <v>37292</v>
      </c>
      <c r="H550" s="5">
        <v>-0.74</v>
      </c>
      <c r="I550" s="6">
        <v>37292</v>
      </c>
      <c r="J550" s="5">
        <v>100.7</v>
      </c>
      <c r="K550" s="6">
        <v>37292</v>
      </c>
      <c r="L550" s="5">
        <v>25.45</v>
      </c>
      <c r="M550" s="6">
        <v>37072</v>
      </c>
      <c r="N550" s="5">
        <v>96.6</v>
      </c>
      <c r="O550" s="6">
        <v>37292</v>
      </c>
      <c r="P550" s="5" t="s">
        <v>294</v>
      </c>
    </row>
    <row r="551" spans="1:16" x14ac:dyDescent="0.2">
      <c r="A551" s="6">
        <v>37293</v>
      </c>
      <c r="B551" s="5" t="s">
        <v>294</v>
      </c>
      <c r="C551" s="6">
        <v>37073</v>
      </c>
      <c r="D551" s="5">
        <v>213.99</v>
      </c>
      <c r="E551" s="6">
        <v>37293</v>
      </c>
      <c r="F551" s="5">
        <v>119.52</v>
      </c>
      <c r="G551" s="6">
        <v>37293</v>
      </c>
      <c r="H551" s="5">
        <v>-0.77700000000000002</v>
      </c>
      <c r="I551" s="6">
        <v>37293</v>
      </c>
      <c r="J551" s="5">
        <v>100.77</v>
      </c>
      <c r="K551" s="6">
        <v>37293</v>
      </c>
      <c r="L551" s="5">
        <v>26.09</v>
      </c>
      <c r="M551" s="6">
        <v>37073</v>
      </c>
      <c r="N551" s="5">
        <v>96.6</v>
      </c>
      <c r="O551" s="6">
        <v>37293</v>
      </c>
      <c r="P551" s="5" t="s">
        <v>294</v>
      </c>
    </row>
    <row r="552" spans="1:16" x14ac:dyDescent="0.2">
      <c r="A552" s="6">
        <v>37294</v>
      </c>
      <c r="B552" s="5" t="s">
        <v>294</v>
      </c>
      <c r="C552" s="6">
        <v>37074</v>
      </c>
      <c r="D552" s="5">
        <v>78.06</v>
      </c>
      <c r="E552" s="6">
        <v>37294</v>
      </c>
      <c r="F552" s="5">
        <v>119.16</v>
      </c>
      <c r="G552" s="6">
        <v>37294</v>
      </c>
      <c r="H552" s="5">
        <v>-0.747</v>
      </c>
      <c r="I552" s="6">
        <v>37294</v>
      </c>
      <c r="J552" s="5">
        <v>100.79</v>
      </c>
      <c r="K552" s="6">
        <v>37294</v>
      </c>
      <c r="L552" s="5">
        <v>25.11</v>
      </c>
      <c r="M552" s="6">
        <v>37074</v>
      </c>
      <c r="N552" s="5">
        <v>95.43</v>
      </c>
      <c r="O552" s="6">
        <v>37294</v>
      </c>
      <c r="P552" s="5" t="s">
        <v>294</v>
      </c>
    </row>
    <row r="553" spans="1:16" x14ac:dyDescent="0.2">
      <c r="A553" s="6">
        <v>37295</v>
      </c>
      <c r="B553" s="5" t="s">
        <v>294</v>
      </c>
      <c r="C553" s="6">
        <v>37075</v>
      </c>
      <c r="D553" s="5">
        <v>51.96</v>
      </c>
      <c r="E553" s="6">
        <v>37295</v>
      </c>
      <c r="F553" s="5">
        <v>118.98</v>
      </c>
      <c r="G553" s="6">
        <v>37295</v>
      </c>
      <c r="H553" s="5">
        <v>-0.72699999999999998</v>
      </c>
      <c r="I553" s="6">
        <v>37295</v>
      </c>
      <c r="J553" s="5">
        <v>100.68</v>
      </c>
      <c r="K553" s="6">
        <v>37295</v>
      </c>
      <c r="L553" s="5">
        <v>23.26</v>
      </c>
      <c r="M553" s="6">
        <v>37075</v>
      </c>
      <c r="N553" s="5">
        <v>94.05</v>
      </c>
      <c r="O553" s="6">
        <v>37295</v>
      </c>
      <c r="P553" s="5" t="s">
        <v>294</v>
      </c>
    </row>
    <row r="554" spans="1:16" x14ac:dyDescent="0.2">
      <c r="A554" s="6">
        <v>37298</v>
      </c>
      <c r="B554" s="5" t="s">
        <v>294</v>
      </c>
      <c r="C554" s="6">
        <v>37076</v>
      </c>
      <c r="D554" s="5">
        <v>55.3</v>
      </c>
      <c r="E554" s="6">
        <v>37298</v>
      </c>
      <c r="F554" s="5">
        <v>118.44</v>
      </c>
      <c r="G554" s="6">
        <v>37298</v>
      </c>
      <c r="H554" s="5">
        <v>-0.57599999999999996</v>
      </c>
      <c r="I554" s="6">
        <v>37298</v>
      </c>
      <c r="J554" s="5">
        <v>100.6</v>
      </c>
      <c r="K554" s="6">
        <v>37298</v>
      </c>
      <c r="L554" s="5">
        <v>21.78</v>
      </c>
      <c r="M554" s="6">
        <v>37076</v>
      </c>
      <c r="N554" s="5">
        <v>94.05</v>
      </c>
      <c r="O554" s="6">
        <v>37298</v>
      </c>
      <c r="P554" s="5" t="s">
        <v>294</v>
      </c>
    </row>
    <row r="555" spans="1:16" x14ac:dyDescent="0.2">
      <c r="A555" s="6">
        <v>37299</v>
      </c>
      <c r="B555" s="5" t="s">
        <v>294</v>
      </c>
      <c r="C555" s="6">
        <v>37077</v>
      </c>
      <c r="D555" s="5">
        <v>55.02</v>
      </c>
      <c r="E555" s="6">
        <v>37299</v>
      </c>
      <c r="F555" s="5">
        <v>118.25</v>
      </c>
      <c r="G555" s="6">
        <v>37299</v>
      </c>
      <c r="H555" s="5">
        <v>-0.504</v>
      </c>
      <c r="I555" s="6">
        <v>37299</v>
      </c>
      <c r="J555" s="5">
        <v>100.64</v>
      </c>
      <c r="K555" s="6">
        <v>37299</v>
      </c>
      <c r="L555" s="5">
        <v>21.62</v>
      </c>
      <c r="M555" s="6">
        <v>37077</v>
      </c>
      <c r="N555" s="5">
        <v>93.64</v>
      </c>
      <c r="O555" s="6">
        <v>37299</v>
      </c>
      <c r="P555" s="5" t="s">
        <v>294</v>
      </c>
    </row>
    <row r="556" spans="1:16" x14ac:dyDescent="0.2">
      <c r="A556" s="6">
        <v>37300</v>
      </c>
      <c r="B556" s="5" t="s">
        <v>294</v>
      </c>
      <c r="C556" s="6">
        <v>37078</v>
      </c>
      <c r="D556" s="5">
        <v>60.65</v>
      </c>
      <c r="E556" s="6">
        <v>37300</v>
      </c>
      <c r="F556" s="5">
        <v>118.83</v>
      </c>
      <c r="G556" s="6">
        <v>37300</v>
      </c>
      <c r="H556" s="5">
        <v>-0.46500000000000002</v>
      </c>
      <c r="I556" s="6">
        <v>37300</v>
      </c>
      <c r="J556" s="5">
        <v>100.6</v>
      </c>
      <c r="K556" s="6">
        <v>37300</v>
      </c>
      <c r="L556" s="5">
        <v>20.85</v>
      </c>
      <c r="M556" s="6">
        <v>37078</v>
      </c>
      <c r="N556" s="5">
        <v>92.87</v>
      </c>
      <c r="O556" s="6">
        <v>37300</v>
      </c>
      <c r="P556" s="5" t="s">
        <v>294</v>
      </c>
    </row>
    <row r="557" spans="1:16" x14ac:dyDescent="0.2">
      <c r="A557" s="6">
        <v>37301</v>
      </c>
      <c r="B557" s="5" t="s">
        <v>294</v>
      </c>
      <c r="C557" s="6">
        <v>37079</v>
      </c>
      <c r="D557" s="5">
        <v>63.62</v>
      </c>
      <c r="E557" s="6">
        <v>37301</v>
      </c>
      <c r="F557" s="5">
        <v>118.4</v>
      </c>
      <c r="G557" s="6">
        <v>37301</v>
      </c>
      <c r="H557" s="5">
        <v>-0.54700000000000004</v>
      </c>
      <c r="I557" s="6">
        <v>37301</v>
      </c>
      <c r="J557" s="5">
        <v>100.59</v>
      </c>
      <c r="K557" s="6">
        <v>37301</v>
      </c>
      <c r="L557" s="5">
        <v>21.77</v>
      </c>
      <c r="M557" s="6">
        <v>37079</v>
      </c>
      <c r="N557" s="5">
        <v>92.87</v>
      </c>
      <c r="O557" s="6">
        <v>37301</v>
      </c>
      <c r="P557" s="5" t="s">
        <v>294</v>
      </c>
    </row>
    <row r="558" spans="1:16" x14ac:dyDescent="0.2">
      <c r="A558" s="6">
        <v>37302</v>
      </c>
      <c r="B558" s="5" t="s">
        <v>294</v>
      </c>
      <c r="C558" s="6">
        <v>37080</v>
      </c>
      <c r="D558" s="5">
        <v>112.91</v>
      </c>
      <c r="E558" s="6">
        <v>37302</v>
      </c>
      <c r="F558" s="5">
        <v>118.55</v>
      </c>
      <c r="G558" s="6">
        <v>37302</v>
      </c>
      <c r="H558" s="5">
        <v>-0.65800000000000003</v>
      </c>
      <c r="I558" s="6">
        <v>37302</v>
      </c>
      <c r="J558" s="5">
        <v>100.63</v>
      </c>
      <c r="K558" s="6">
        <v>37302</v>
      </c>
      <c r="L558" s="5">
        <v>22.37</v>
      </c>
      <c r="M558" s="6">
        <v>37080</v>
      </c>
      <c r="N558" s="5">
        <v>92.87</v>
      </c>
      <c r="O558" s="6">
        <v>37302</v>
      </c>
      <c r="P558" s="5" t="s">
        <v>294</v>
      </c>
    </row>
    <row r="559" spans="1:16" x14ac:dyDescent="0.2">
      <c r="A559" s="6">
        <v>37305</v>
      </c>
      <c r="B559" s="5" t="s">
        <v>294</v>
      </c>
      <c r="C559" s="6">
        <v>37081</v>
      </c>
      <c r="D559" s="5">
        <v>96.76</v>
      </c>
      <c r="E559" s="6">
        <v>37305</v>
      </c>
      <c r="F559" s="5">
        <v>118.81</v>
      </c>
      <c r="G559" s="6">
        <v>37305</v>
      </c>
      <c r="H559" s="5">
        <v>-0.66200000000000003</v>
      </c>
      <c r="I559" s="6">
        <v>37305</v>
      </c>
      <c r="J559" s="5">
        <v>100.63</v>
      </c>
      <c r="K559" s="6">
        <v>37305</v>
      </c>
      <c r="L559" s="5">
        <v>22.37</v>
      </c>
      <c r="M559" s="6">
        <v>37081</v>
      </c>
      <c r="N559" s="5">
        <v>90.7</v>
      </c>
      <c r="O559" s="6">
        <v>37305</v>
      </c>
      <c r="P559" s="5" t="s">
        <v>294</v>
      </c>
    </row>
    <row r="560" spans="1:16" x14ac:dyDescent="0.2">
      <c r="A560" s="6">
        <v>37306</v>
      </c>
      <c r="B560" s="5" t="s">
        <v>294</v>
      </c>
      <c r="C560" s="6">
        <v>37082</v>
      </c>
      <c r="D560" s="5">
        <v>51.88</v>
      </c>
      <c r="E560" s="6">
        <v>37306</v>
      </c>
      <c r="F560" s="5">
        <v>118.33</v>
      </c>
      <c r="G560" s="6">
        <v>37306</v>
      </c>
      <c r="H560" s="5">
        <v>-0.76</v>
      </c>
      <c r="I560" s="6">
        <v>37306</v>
      </c>
      <c r="J560" s="5">
        <v>100.74</v>
      </c>
      <c r="K560" s="6">
        <v>37306</v>
      </c>
      <c r="L560" s="5">
        <v>24.43</v>
      </c>
      <c r="M560" s="6">
        <v>37082</v>
      </c>
      <c r="N560" s="5">
        <v>93.39</v>
      </c>
      <c r="O560" s="6">
        <v>37306</v>
      </c>
      <c r="P560" s="5" t="s">
        <v>294</v>
      </c>
    </row>
    <row r="561" spans="1:16" x14ac:dyDescent="0.2">
      <c r="A561" s="6">
        <v>37307</v>
      </c>
      <c r="B561" s="5" t="s">
        <v>294</v>
      </c>
      <c r="C561" s="6">
        <v>37083</v>
      </c>
      <c r="D561" s="5">
        <v>72.540000000000006</v>
      </c>
      <c r="E561" s="6">
        <v>37307</v>
      </c>
      <c r="F561" s="5">
        <v>118.93</v>
      </c>
      <c r="G561" s="6">
        <v>37307</v>
      </c>
      <c r="H561" s="5">
        <v>-0.64100000000000001</v>
      </c>
      <c r="I561" s="6">
        <v>37307</v>
      </c>
      <c r="J561" s="5">
        <v>100.69</v>
      </c>
      <c r="K561" s="6">
        <v>37307</v>
      </c>
      <c r="L561" s="5">
        <v>22.66</v>
      </c>
      <c r="M561" s="6">
        <v>37083</v>
      </c>
      <c r="N561" s="5">
        <v>98.3</v>
      </c>
      <c r="O561" s="6">
        <v>37307</v>
      </c>
      <c r="P561" s="5" t="s">
        <v>294</v>
      </c>
    </row>
    <row r="562" spans="1:16" x14ac:dyDescent="0.2">
      <c r="A562" s="6">
        <v>37308</v>
      </c>
      <c r="B562" s="5" t="s">
        <v>294</v>
      </c>
      <c r="C562" s="6">
        <v>37084</v>
      </c>
      <c r="D562" s="5">
        <v>41.95</v>
      </c>
      <c r="E562" s="6">
        <v>37308</v>
      </c>
      <c r="F562" s="5">
        <v>119.16</v>
      </c>
      <c r="G562" s="6">
        <v>37308</v>
      </c>
      <c r="H562" s="5">
        <v>-0.74099999999999999</v>
      </c>
      <c r="I562" s="6">
        <v>37308</v>
      </c>
      <c r="J562" s="5">
        <v>100.78</v>
      </c>
      <c r="K562" s="6">
        <v>37308</v>
      </c>
      <c r="L562" s="5">
        <v>23.8</v>
      </c>
      <c r="M562" s="6">
        <v>37084</v>
      </c>
      <c r="N562" s="5">
        <v>100.06</v>
      </c>
      <c r="O562" s="6">
        <v>37308</v>
      </c>
      <c r="P562" s="5" t="s">
        <v>294</v>
      </c>
    </row>
    <row r="563" spans="1:16" x14ac:dyDescent="0.2">
      <c r="A563" s="6">
        <v>37309</v>
      </c>
      <c r="B563" s="5" t="s">
        <v>294</v>
      </c>
      <c r="C563" s="6">
        <v>37085</v>
      </c>
      <c r="D563" s="5">
        <v>43.77</v>
      </c>
      <c r="E563" s="6">
        <v>37309</v>
      </c>
      <c r="F563" s="5">
        <v>118.48</v>
      </c>
      <c r="G563" s="6">
        <v>37309</v>
      </c>
      <c r="H563" s="5">
        <v>-0.68799999999999994</v>
      </c>
      <c r="I563" s="6">
        <v>37309</v>
      </c>
      <c r="J563" s="5">
        <v>100.72</v>
      </c>
      <c r="K563" s="6">
        <v>37309</v>
      </c>
      <c r="L563" s="5">
        <v>22.86</v>
      </c>
      <c r="M563" s="6">
        <v>37085</v>
      </c>
      <c r="N563" s="5">
        <v>99.19</v>
      </c>
      <c r="O563" s="6">
        <v>37309</v>
      </c>
      <c r="P563" s="5" t="s">
        <v>294</v>
      </c>
    </row>
    <row r="564" spans="1:16" x14ac:dyDescent="0.2">
      <c r="A564" s="6">
        <v>37312</v>
      </c>
      <c r="B564" s="5" t="s">
        <v>294</v>
      </c>
      <c r="C564" s="6">
        <v>37086</v>
      </c>
      <c r="D564" s="5">
        <v>82.48</v>
      </c>
      <c r="E564" s="6">
        <v>37312</v>
      </c>
      <c r="F564" s="5">
        <v>119.13</v>
      </c>
      <c r="G564" s="6">
        <v>37312</v>
      </c>
      <c r="H564" s="5">
        <v>-0.61499999999999999</v>
      </c>
      <c r="I564" s="6">
        <v>37312</v>
      </c>
      <c r="J564" s="5">
        <v>100.64</v>
      </c>
      <c r="K564" s="6">
        <v>37312</v>
      </c>
      <c r="L564" s="5">
        <v>21.84</v>
      </c>
      <c r="M564" s="6">
        <v>37086</v>
      </c>
      <c r="N564" s="5">
        <v>99.19</v>
      </c>
      <c r="O564" s="6">
        <v>37312</v>
      </c>
      <c r="P564" s="5" t="s">
        <v>294</v>
      </c>
    </row>
    <row r="565" spans="1:16" x14ac:dyDescent="0.2">
      <c r="A565" s="6">
        <v>37313</v>
      </c>
      <c r="B565" s="5" t="s">
        <v>294</v>
      </c>
      <c r="C565" s="6">
        <v>37087</v>
      </c>
      <c r="D565" s="5">
        <v>116.08</v>
      </c>
      <c r="E565" s="6">
        <v>37313</v>
      </c>
      <c r="F565" s="5">
        <v>119.82</v>
      </c>
      <c r="G565" s="6">
        <v>37313</v>
      </c>
      <c r="H565" s="5">
        <v>-0.55800000000000005</v>
      </c>
      <c r="I565" s="6">
        <v>37313</v>
      </c>
      <c r="J565" s="5">
        <v>100.68</v>
      </c>
      <c r="K565" s="6">
        <v>37313</v>
      </c>
      <c r="L565" s="5">
        <v>21.68</v>
      </c>
      <c r="M565" s="6">
        <v>37087</v>
      </c>
      <c r="N565" s="5">
        <v>99.19</v>
      </c>
      <c r="O565" s="6">
        <v>37313</v>
      </c>
      <c r="P565" s="5" t="s">
        <v>294</v>
      </c>
    </row>
    <row r="566" spans="1:16" x14ac:dyDescent="0.2">
      <c r="A566" s="6">
        <v>37314</v>
      </c>
      <c r="B566" s="5" t="s">
        <v>294</v>
      </c>
      <c r="C566" s="6">
        <v>37088</v>
      </c>
      <c r="D566" s="5">
        <v>115.84</v>
      </c>
      <c r="E566" s="6">
        <v>37314</v>
      </c>
      <c r="F566" s="5">
        <v>119.53</v>
      </c>
      <c r="G566" s="6">
        <v>37314</v>
      </c>
      <c r="H566" s="5">
        <v>-0.64300000000000002</v>
      </c>
      <c r="I566" s="6">
        <v>37314</v>
      </c>
      <c r="J566" s="5">
        <v>100.64</v>
      </c>
      <c r="K566" s="6">
        <v>37314</v>
      </c>
      <c r="L566" s="5">
        <v>21.49</v>
      </c>
      <c r="M566" s="6">
        <v>37088</v>
      </c>
      <c r="N566" s="5">
        <v>98.47</v>
      </c>
      <c r="O566" s="6">
        <v>37314</v>
      </c>
      <c r="P566" s="5" t="s">
        <v>294</v>
      </c>
    </row>
    <row r="567" spans="1:16" x14ac:dyDescent="0.2">
      <c r="A567" s="6">
        <v>37315</v>
      </c>
      <c r="B567" s="5" t="s">
        <v>294</v>
      </c>
      <c r="C567" s="6">
        <v>37089</v>
      </c>
      <c r="D567" s="5">
        <v>90.54</v>
      </c>
      <c r="E567" s="6">
        <v>37315</v>
      </c>
      <c r="F567" s="5">
        <v>119.16</v>
      </c>
      <c r="G567" s="6">
        <v>37315</v>
      </c>
      <c r="H567" s="5">
        <v>-0.51</v>
      </c>
      <c r="I567" s="6">
        <v>37315</v>
      </c>
      <c r="J567" s="5">
        <v>100.66</v>
      </c>
      <c r="K567" s="6">
        <v>37315</v>
      </c>
      <c r="L567" s="5">
        <v>21.59</v>
      </c>
      <c r="M567" s="6">
        <v>37089</v>
      </c>
      <c r="N567" s="5">
        <v>95.01</v>
      </c>
      <c r="O567" s="6">
        <v>37315</v>
      </c>
      <c r="P567" s="5" t="s">
        <v>294</v>
      </c>
    </row>
    <row r="568" spans="1:16" x14ac:dyDescent="0.2">
      <c r="A568" s="6">
        <v>37316</v>
      </c>
      <c r="B568" s="5" t="s">
        <v>294</v>
      </c>
      <c r="C568" s="6">
        <v>37090</v>
      </c>
      <c r="D568" s="5">
        <v>94.52</v>
      </c>
      <c r="E568" s="6">
        <v>37316</v>
      </c>
      <c r="F568" s="5">
        <v>119.4</v>
      </c>
      <c r="G568" s="6">
        <v>37316</v>
      </c>
      <c r="H568" s="5">
        <v>-0.307</v>
      </c>
      <c r="I568" s="6">
        <v>37316</v>
      </c>
      <c r="J568" s="5">
        <v>100.58</v>
      </c>
      <c r="K568" s="6">
        <v>37316</v>
      </c>
      <c r="L568" s="5">
        <v>19.96</v>
      </c>
      <c r="M568" s="6">
        <v>37090</v>
      </c>
      <c r="N568" s="5">
        <v>97.61</v>
      </c>
      <c r="O568" s="6">
        <v>37316</v>
      </c>
      <c r="P568" s="5" t="s">
        <v>294</v>
      </c>
    </row>
    <row r="569" spans="1:16" x14ac:dyDescent="0.2">
      <c r="A569" s="6">
        <v>37319</v>
      </c>
      <c r="B569" s="5" t="s">
        <v>294</v>
      </c>
      <c r="C569" s="6">
        <v>37091</v>
      </c>
      <c r="D569" s="5">
        <v>174.93</v>
      </c>
      <c r="E569" s="6">
        <v>37319</v>
      </c>
      <c r="F569" s="5">
        <v>118.81</v>
      </c>
      <c r="G569" s="6">
        <v>37319</v>
      </c>
      <c r="H569" s="5">
        <v>-0.31</v>
      </c>
      <c r="I569" s="6">
        <v>37319</v>
      </c>
      <c r="J569" s="5">
        <v>100.47</v>
      </c>
      <c r="K569" s="6">
        <v>37319</v>
      </c>
      <c r="L569" s="5">
        <v>20.5</v>
      </c>
      <c r="M569" s="6">
        <v>37091</v>
      </c>
      <c r="N569" s="5">
        <v>92.08</v>
      </c>
      <c r="O569" s="6">
        <v>37319</v>
      </c>
      <c r="P569" s="5" t="s">
        <v>294</v>
      </c>
    </row>
    <row r="570" spans="1:16" x14ac:dyDescent="0.2">
      <c r="A570" s="6">
        <v>37320</v>
      </c>
      <c r="B570" s="5" t="s">
        <v>294</v>
      </c>
      <c r="C570" s="6">
        <v>37092</v>
      </c>
      <c r="D570" s="5">
        <v>42.61</v>
      </c>
      <c r="E570" s="6">
        <v>37320</v>
      </c>
      <c r="F570" s="5">
        <v>118.57</v>
      </c>
      <c r="G570" s="6">
        <v>37320</v>
      </c>
      <c r="H570" s="5">
        <v>-0.30399999999999999</v>
      </c>
      <c r="I570" s="6">
        <v>37320</v>
      </c>
      <c r="J570" s="5">
        <v>100.48</v>
      </c>
      <c r="K570" s="6">
        <v>37320</v>
      </c>
      <c r="L570" s="5">
        <v>20.3</v>
      </c>
      <c r="M570" s="6">
        <v>37092</v>
      </c>
      <c r="N570" s="5">
        <v>92.9</v>
      </c>
      <c r="O570" s="6">
        <v>37320</v>
      </c>
      <c r="P570" s="5" t="s">
        <v>294</v>
      </c>
    </row>
    <row r="571" spans="1:16" x14ac:dyDescent="0.2">
      <c r="A571" s="6">
        <v>37321</v>
      </c>
      <c r="B571" s="5" t="s">
        <v>294</v>
      </c>
      <c r="C571" s="6">
        <v>37093</v>
      </c>
      <c r="D571" s="5">
        <v>70.03</v>
      </c>
      <c r="E571" s="6">
        <v>37321</v>
      </c>
      <c r="F571" s="5">
        <v>117.96</v>
      </c>
      <c r="G571" s="6">
        <v>37321</v>
      </c>
      <c r="H571" s="5">
        <v>-0.25700000000000001</v>
      </c>
      <c r="I571" s="6">
        <v>37321</v>
      </c>
      <c r="J571" s="5">
        <v>100.41</v>
      </c>
      <c r="K571" s="6">
        <v>37321</v>
      </c>
      <c r="L571" s="5">
        <v>19.940000000000001</v>
      </c>
      <c r="M571" s="6">
        <v>37093</v>
      </c>
      <c r="N571" s="5">
        <v>92.9</v>
      </c>
      <c r="O571" s="6">
        <v>37321</v>
      </c>
      <c r="P571" s="5" t="s">
        <v>294</v>
      </c>
    </row>
    <row r="572" spans="1:16" x14ac:dyDescent="0.2">
      <c r="A572" s="6">
        <v>37322</v>
      </c>
      <c r="B572" s="5" t="s">
        <v>294</v>
      </c>
      <c r="C572" s="6">
        <v>37094</v>
      </c>
      <c r="D572" s="5">
        <v>89.33</v>
      </c>
      <c r="E572" s="6">
        <v>37322</v>
      </c>
      <c r="F572" s="5">
        <v>116.8</v>
      </c>
      <c r="G572" s="6">
        <v>37322</v>
      </c>
      <c r="H572" s="5">
        <v>-6.3E-2</v>
      </c>
      <c r="I572" s="6">
        <v>37322</v>
      </c>
      <c r="J572" s="5">
        <v>100.42</v>
      </c>
      <c r="K572" s="6">
        <v>37322</v>
      </c>
      <c r="L572" s="5">
        <v>20.04</v>
      </c>
      <c r="M572" s="6">
        <v>37094</v>
      </c>
      <c r="N572" s="5">
        <v>92.9</v>
      </c>
      <c r="O572" s="6">
        <v>37322</v>
      </c>
      <c r="P572" s="5" t="s">
        <v>294</v>
      </c>
    </row>
    <row r="573" spans="1:16" x14ac:dyDescent="0.2">
      <c r="A573" s="6">
        <v>37323</v>
      </c>
      <c r="B573" s="5" t="s">
        <v>294</v>
      </c>
      <c r="C573" s="6">
        <v>37095</v>
      </c>
      <c r="D573" s="5">
        <v>99.51</v>
      </c>
      <c r="E573" s="6">
        <v>37323</v>
      </c>
      <c r="F573" s="5">
        <v>117.99</v>
      </c>
      <c r="G573" s="6">
        <v>37323</v>
      </c>
      <c r="H573" s="5">
        <v>-3.0000000000000001E-3</v>
      </c>
      <c r="I573" s="6">
        <v>37323</v>
      </c>
      <c r="J573" s="5">
        <v>100.46</v>
      </c>
      <c r="K573" s="6">
        <v>37323</v>
      </c>
      <c r="L573" s="5">
        <v>19.27</v>
      </c>
      <c r="M573" s="6">
        <v>37095</v>
      </c>
      <c r="N573" s="5">
        <v>91.31</v>
      </c>
      <c r="O573" s="6">
        <v>37323</v>
      </c>
      <c r="P573" s="5" t="s">
        <v>294</v>
      </c>
    </row>
    <row r="574" spans="1:16" x14ac:dyDescent="0.2">
      <c r="A574" s="6">
        <v>37326</v>
      </c>
      <c r="B574" s="5" t="s">
        <v>294</v>
      </c>
      <c r="C574" s="6">
        <v>37096</v>
      </c>
      <c r="D574" s="5">
        <v>83.43</v>
      </c>
      <c r="E574" s="6">
        <v>37326</v>
      </c>
      <c r="F574" s="5">
        <v>117.78</v>
      </c>
      <c r="G574" s="6">
        <v>37326</v>
      </c>
      <c r="H574" s="5">
        <v>-5.2999999999999999E-2</v>
      </c>
      <c r="I574" s="6">
        <v>37326</v>
      </c>
      <c r="J574" s="5">
        <v>100.43</v>
      </c>
      <c r="K574" s="6">
        <v>37326</v>
      </c>
      <c r="L574" s="5">
        <v>19.84</v>
      </c>
      <c r="M574" s="6">
        <v>37096</v>
      </c>
      <c r="N574" s="5">
        <v>92.78</v>
      </c>
      <c r="O574" s="6">
        <v>37326</v>
      </c>
      <c r="P574" s="5" t="s">
        <v>294</v>
      </c>
    </row>
    <row r="575" spans="1:16" x14ac:dyDescent="0.2">
      <c r="A575" s="6">
        <v>37327</v>
      </c>
      <c r="B575" s="5" t="s">
        <v>294</v>
      </c>
      <c r="C575" s="6">
        <v>37097</v>
      </c>
      <c r="D575" s="5">
        <v>144.61000000000001</v>
      </c>
      <c r="E575" s="6">
        <v>37327</v>
      </c>
      <c r="F575" s="5">
        <v>117.8</v>
      </c>
      <c r="G575" s="6">
        <v>37327</v>
      </c>
      <c r="H575" s="5">
        <v>-3.4000000000000002E-2</v>
      </c>
      <c r="I575" s="6">
        <v>37327</v>
      </c>
      <c r="J575" s="5">
        <v>100.45</v>
      </c>
      <c r="K575" s="6">
        <v>37327</v>
      </c>
      <c r="L575" s="5">
        <v>19.59</v>
      </c>
      <c r="M575" s="6">
        <v>37097</v>
      </c>
      <c r="N575" s="5">
        <v>92.4</v>
      </c>
      <c r="O575" s="6">
        <v>37327</v>
      </c>
      <c r="P575" s="5" t="s">
        <v>294</v>
      </c>
    </row>
    <row r="576" spans="1:16" x14ac:dyDescent="0.2">
      <c r="A576" s="6">
        <v>37328</v>
      </c>
      <c r="B576" s="5" t="s">
        <v>294</v>
      </c>
      <c r="C576" s="6">
        <v>37098</v>
      </c>
      <c r="D576" s="5">
        <v>27.51</v>
      </c>
      <c r="E576" s="6">
        <v>37328</v>
      </c>
      <c r="F576" s="5">
        <v>117.96</v>
      </c>
      <c r="G576" s="6">
        <v>37328</v>
      </c>
      <c r="H576" s="5">
        <v>-0.1</v>
      </c>
      <c r="I576" s="6">
        <v>37328</v>
      </c>
      <c r="J576" s="5">
        <v>100.53</v>
      </c>
      <c r="K576" s="6">
        <v>37328</v>
      </c>
      <c r="L576" s="5">
        <v>19.46</v>
      </c>
      <c r="M576" s="6">
        <v>37098</v>
      </c>
      <c r="N576" s="5">
        <v>92.21</v>
      </c>
      <c r="O576" s="6">
        <v>37328</v>
      </c>
      <c r="P576" s="5" t="s">
        <v>294</v>
      </c>
    </row>
    <row r="577" spans="1:16" x14ac:dyDescent="0.2">
      <c r="A577" s="6">
        <v>37329</v>
      </c>
      <c r="B577" s="5" t="s">
        <v>294</v>
      </c>
      <c r="C577" s="6">
        <v>37099</v>
      </c>
      <c r="D577" s="5">
        <v>70.180000000000007</v>
      </c>
      <c r="E577" s="6">
        <v>37329</v>
      </c>
      <c r="F577" s="5">
        <v>117.29</v>
      </c>
      <c r="G577" s="6">
        <v>37329</v>
      </c>
      <c r="H577" s="5">
        <v>8.5000000000000006E-2</v>
      </c>
      <c r="I577" s="6">
        <v>37329</v>
      </c>
      <c r="J577" s="5">
        <v>100.57</v>
      </c>
      <c r="K577" s="6">
        <v>37329</v>
      </c>
      <c r="L577" s="5">
        <v>19.2</v>
      </c>
      <c r="M577" s="6">
        <v>37099</v>
      </c>
      <c r="N577" s="5">
        <v>94.71</v>
      </c>
      <c r="O577" s="6">
        <v>37329</v>
      </c>
      <c r="P577" s="5" t="s">
        <v>294</v>
      </c>
    </row>
    <row r="578" spans="1:16" x14ac:dyDescent="0.2">
      <c r="A578" s="6">
        <v>37330</v>
      </c>
      <c r="B578" s="5" t="s">
        <v>294</v>
      </c>
      <c r="C578" s="6">
        <v>37100</v>
      </c>
      <c r="D578" s="5">
        <v>143.37</v>
      </c>
      <c r="E578" s="6">
        <v>37330</v>
      </c>
      <c r="F578" s="5">
        <v>117.18</v>
      </c>
      <c r="G578" s="6">
        <v>37330</v>
      </c>
      <c r="H578" s="5">
        <v>3.3000000000000002E-2</v>
      </c>
      <c r="I578" s="6">
        <v>37330</v>
      </c>
      <c r="J578" s="5">
        <v>100.49</v>
      </c>
      <c r="K578" s="6">
        <v>37330</v>
      </c>
      <c r="L578" s="5">
        <v>18.420000000000002</v>
      </c>
      <c r="M578" s="6">
        <v>37100</v>
      </c>
      <c r="N578" s="5">
        <v>94.71</v>
      </c>
      <c r="O578" s="6">
        <v>37330</v>
      </c>
      <c r="P578" s="5" t="s">
        <v>294</v>
      </c>
    </row>
    <row r="579" spans="1:16" x14ac:dyDescent="0.2">
      <c r="A579" s="6">
        <v>37333</v>
      </c>
      <c r="B579" s="5" t="s">
        <v>294</v>
      </c>
      <c r="C579" s="6">
        <v>37101</v>
      </c>
      <c r="D579" s="5">
        <v>121.59</v>
      </c>
      <c r="E579" s="6">
        <v>37333</v>
      </c>
      <c r="F579" s="5">
        <v>117.46</v>
      </c>
      <c r="G579" s="6">
        <v>37333</v>
      </c>
      <c r="H579" s="5">
        <v>4.0000000000000001E-3</v>
      </c>
      <c r="I579" s="6">
        <v>37333</v>
      </c>
      <c r="J579" s="5">
        <v>100.49</v>
      </c>
      <c r="K579" s="6">
        <v>37333</v>
      </c>
      <c r="L579" s="5">
        <v>18.93</v>
      </c>
      <c r="M579" s="6">
        <v>37101</v>
      </c>
      <c r="N579" s="5">
        <v>94.71</v>
      </c>
      <c r="O579" s="6">
        <v>37333</v>
      </c>
      <c r="P579" s="5" t="s">
        <v>294</v>
      </c>
    </row>
    <row r="580" spans="1:16" x14ac:dyDescent="0.2">
      <c r="A580" s="6">
        <v>37334</v>
      </c>
      <c r="B580" s="5" t="s">
        <v>294</v>
      </c>
      <c r="C580" s="6">
        <v>37102</v>
      </c>
      <c r="D580" s="5">
        <v>60.13</v>
      </c>
      <c r="E580" s="6">
        <v>37334</v>
      </c>
      <c r="F580" s="5">
        <v>117.6</v>
      </c>
      <c r="G580" s="6">
        <v>37334</v>
      </c>
      <c r="H580" s="5">
        <v>-1.2999999999999999E-2</v>
      </c>
      <c r="I580" s="6">
        <v>37334</v>
      </c>
      <c r="J580" s="5">
        <v>100.49</v>
      </c>
      <c r="K580" s="6">
        <v>37334</v>
      </c>
      <c r="L580" s="5">
        <v>18.16</v>
      </c>
      <c r="M580" s="6">
        <v>37102</v>
      </c>
      <c r="N580" s="5">
        <v>94.71</v>
      </c>
      <c r="O580" s="6">
        <v>37334</v>
      </c>
      <c r="P580" s="5" t="s">
        <v>294</v>
      </c>
    </row>
    <row r="581" spans="1:16" x14ac:dyDescent="0.2">
      <c r="A581" s="6">
        <v>37335</v>
      </c>
      <c r="B581" s="5" t="s">
        <v>294</v>
      </c>
      <c r="C581" s="6">
        <v>37103</v>
      </c>
      <c r="D581" s="5">
        <v>223.69</v>
      </c>
      <c r="E581" s="6">
        <v>37335</v>
      </c>
      <c r="F581" s="5">
        <v>117.22</v>
      </c>
      <c r="G581" s="6">
        <v>37335</v>
      </c>
      <c r="H581" s="5">
        <v>0.105</v>
      </c>
      <c r="I581" s="6">
        <v>37335</v>
      </c>
      <c r="J581" s="5">
        <v>100.58</v>
      </c>
      <c r="K581" s="6">
        <v>37335</v>
      </c>
      <c r="L581" s="5">
        <v>18.46</v>
      </c>
      <c r="M581" s="6">
        <v>37103</v>
      </c>
      <c r="N581" s="5">
        <v>91.15</v>
      </c>
      <c r="O581" s="6">
        <v>37335</v>
      </c>
      <c r="P581" s="5" t="s">
        <v>294</v>
      </c>
    </row>
    <row r="582" spans="1:16" x14ac:dyDescent="0.2">
      <c r="A582" s="6">
        <v>37336</v>
      </c>
      <c r="B582" s="5" t="s">
        <v>294</v>
      </c>
      <c r="C582" s="6">
        <v>37104</v>
      </c>
      <c r="D582" s="5">
        <v>72.66</v>
      </c>
      <c r="E582" s="6">
        <v>37336</v>
      </c>
      <c r="F582" s="5">
        <v>117.52</v>
      </c>
      <c r="G582" s="6">
        <v>37336</v>
      </c>
      <c r="H582" s="5">
        <v>3.2000000000000001E-2</v>
      </c>
      <c r="I582" s="6">
        <v>37336</v>
      </c>
      <c r="J582" s="5">
        <v>100.57</v>
      </c>
      <c r="K582" s="6">
        <v>37336</v>
      </c>
      <c r="L582" s="5">
        <v>18.149999999999999</v>
      </c>
      <c r="M582" s="6">
        <v>37104</v>
      </c>
      <c r="N582" s="5">
        <v>92.26</v>
      </c>
      <c r="O582" s="6">
        <v>37336</v>
      </c>
      <c r="P582" s="5" t="s">
        <v>294</v>
      </c>
    </row>
    <row r="583" spans="1:16" x14ac:dyDescent="0.2">
      <c r="A583" s="6">
        <v>37337</v>
      </c>
      <c r="B583" s="5" t="s">
        <v>294</v>
      </c>
      <c r="C583" s="6">
        <v>37105</v>
      </c>
      <c r="D583" s="5">
        <v>165</v>
      </c>
      <c r="E583" s="6">
        <v>37337</v>
      </c>
      <c r="F583" s="5">
        <v>118.05</v>
      </c>
      <c r="G583" s="6">
        <v>37337</v>
      </c>
      <c r="H583" s="5">
        <v>8.5000000000000006E-2</v>
      </c>
      <c r="I583" s="6">
        <v>37337</v>
      </c>
      <c r="J583" s="5">
        <v>100.6</v>
      </c>
      <c r="K583" s="6">
        <v>37337</v>
      </c>
      <c r="L583" s="5">
        <v>17.77</v>
      </c>
      <c r="M583" s="6">
        <v>37105</v>
      </c>
      <c r="N583" s="5">
        <v>90.46</v>
      </c>
      <c r="O583" s="6">
        <v>37337</v>
      </c>
      <c r="P583" s="5" t="s">
        <v>294</v>
      </c>
    </row>
    <row r="584" spans="1:16" x14ac:dyDescent="0.2">
      <c r="A584" s="6">
        <v>37340</v>
      </c>
      <c r="B584" s="5" t="s">
        <v>294</v>
      </c>
      <c r="C584" s="6">
        <v>37106</v>
      </c>
      <c r="D584" s="5">
        <v>177.49</v>
      </c>
      <c r="E584" s="6">
        <v>37340</v>
      </c>
      <c r="F584" s="5">
        <v>118.1</v>
      </c>
      <c r="G584" s="6">
        <v>37340</v>
      </c>
      <c r="H584" s="5">
        <v>-6.0000000000000001E-3</v>
      </c>
      <c r="I584" s="6">
        <v>37340</v>
      </c>
      <c r="J584" s="5">
        <v>100.67</v>
      </c>
      <c r="K584" s="6">
        <v>37340</v>
      </c>
      <c r="L584" s="5">
        <v>18.48</v>
      </c>
      <c r="M584" s="6">
        <v>37106</v>
      </c>
      <c r="N584" s="5">
        <v>89.8</v>
      </c>
      <c r="O584" s="6">
        <v>37340</v>
      </c>
      <c r="P584" s="5" t="s">
        <v>294</v>
      </c>
    </row>
    <row r="585" spans="1:16" x14ac:dyDescent="0.2">
      <c r="A585" s="6">
        <v>37341</v>
      </c>
      <c r="B585" s="5" t="s">
        <v>294</v>
      </c>
      <c r="C585" s="6">
        <v>37107</v>
      </c>
      <c r="D585" s="5">
        <v>146.22</v>
      </c>
      <c r="E585" s="6">
        <v>37341</v>
      </c>
      <c r="F585" s="5">
        <v>118.14</v>
      </c>
      <c r="G585" s="6">
        <v>37341</v>
      </c>
      <c r="H585" s="5">
        <v>-6.0999999999999999E-2</v>
      </c>
      <c r="I585" s="6">
        <v>37341</v>
      </c>
      <c r="J585" s="5">
        <v>100.64</v>
      </c>
      <c r="K585" s="6">
        <v>37341</v>
      </c>
      <c r="L585" s="5">
        <v>18.13</v>
      </c>
      <c r="M585" s="6">
        <v>37107</v>
      </c>
      <c r="N585" s="5">
        <v>89.8</v>
      </c>
      <c r="O585" s="6">
        <v>37341</v>
      </c>
      <c r="P585" s="5" t="s">
        <v>294</v>
      </c>
    </row>
    <row r="586" spans="1:16" x14ac:dyDescent="0.2">
      <c r="A586" s="6">
        <v>37342</v>
      </c>
      <c r="B586" s="5" t="s">
        <v>294</v>
      </c>
      <c r="C586" s="6">
        <v>37108</v>
      </c>
      <c r="D586" s="5">
        <v>96.41</v>
      </c>
      <c r="E586" s="6">
        <v>37342</v>
      </c>
      <c r="F586" s="5">
        <v>118.54</v>
      </c>
      <c r="G586" s="6">
        <v>37342</v>
      </c>
      <c r="H586" s="5">
        <v>-5.3999999999999999E-2</v>
      </c>
      <c r="I586" s="6">
        <v>37342</v>
      </c>
      <c r="J586" s="5">
        <v>100.62</v>
      </c>
      <c r="K586" s="6">
        <v>37342</v>
      </c>
      <c r="L586" s="5">
        <v>17.7</v>
      </c>
      <c r="M586" s="6">
        <v>37108</v>
      </c>
      <c r="N586" s="5">
        <v>89.8</v>
      </c>
      <c r="O586" s="6">
        <v>37342</v>
      </c>
      <c r="P586" s="5" t="s">
        <v>294</v>
      </c>
    </row>
    <row r="587" spans="1:16" x14ac:dyDescent="0.2">
      <c r="A587" s="6">
        <v>37343</v>
      </c>
      <c r="B587" s="5" t="s">
        <v>294</v>
      </c>
      <c r="C587" s="6">
        <v>37109</v>
      </c>
      <c r="D587" s="5">
        <v>65.459999999999994</v>
      </c>
      <c r="E587" s="6">
        <v>37343</v>
      </c>
      <c r="F587" s="5">
        <v>118.62</v>
      </c>
      <c r="G587" s="6">
        <v>37343</v>
      </c>
      <c r="H587" s="5">
        <v>3.4000000000000002E-2</v>
      </c>
      <c r="I587" s="6">
        <v>37343</v>
      </c>
      <c r="J587" s="5">
        <v>100.64</v>
      </c>
      <c r="K587" s="6">
        <v>37343</v>
      </c>
      <c r="L587" s="5">
        <v>17.399999999999999</v>
      </c>
      <c r="M587" s="6">
        <v>37109</v>
      </c>
      <c r="N587" s="5">
        <v>88.1</v>
      </c>
      <c r="O587" s="6">
        <v>37343</v>
      </c>
      <c r="P587" s="5" t="s">
        <v>294</v>
      </c>
    </row>
    <row r="588" spans="1:16" x14ac:dyDescent="0.2">
      <c r="A588" s="6">
        <v>37344</v>
      </c>
      <c r="B588" s="5" t="s">
        <v>294</v>
      </c>
      <c r="C588" s="6">
        <v>37110</v>
      </c>
      <c r="D588" s="5">
        <v>51.04</v>
      </c>
      <c r="E588" s="6">
        <v>37344</v>
      </c>
      <c r="F588" s="5">
        <v>118.62</v>
      </c>
      <c r="G588" s="6">
        <v>37344</v>
      </c>
      <c r="H588" s="5">
        <v>-0.307</v>
      </c>
      <c r="I588" s="6">
        <v>37344</v>
      </c>
      <c r="J588" s="5">
        <v>100.64</v>
      </c>
      <c r="K588" s="6">
        <v>37344</v>
      </c>
      <c r="L588" s="5">
        <v>17.399999999999999</v>
      </c>
      <c r="M588" s="6">
        <v>37110</v>
      </c>
      <c r="N588" s="5">
        <v>87.91</v>
      </c>
      <c r="O588" s="6">
        <v>37344</v>
      </c>
      <c r="P588" s="5" t="s">
        <v>294</v>
      </c>
    </row>
    <row r="589" spans="1:16" x14ac:dyDescent="0.2">
      <c r="A589" s="6">
        <v>37347</v>
      </c>
      <c r="B589" s="5" t="s">
        <v>294</v>
      </c>
      <c r="C589" s="6">
        <v>37111</v>
      </c>
      <c r="D589" s="5">
        <v>52.29</v>
      </c>
      <c r="E589" s="6">
        <v>37347</v>
      </c>
      <c r="F589" s="5">
        <v>117.77</v>
      </c>
      <c r="G589" s="6">
        <v>37347</v>
      </c>
      <c r="H589" s="5">
        <v>-0.33100000000000002</v>
      </c>
      <c r="I589" s="6">
        <v>37347</v>
      </c>
      <c r="J589" s="5">
        <v>100.63</v>
      </c>
      <c r="K589" s="6">
        <v>37347</v>
      </c>
      <c r="L589" s="5">
        <v>18.73</v>
      </c>
      <c r="M589" s="6">
        <v>37111</v>
      </c>
      <c r="N589" s="5">
        <v>93.9</v>
      </c>
      <c r="O589" s="6">
        <v>37347</v>
      </c>
      <c r="P589" s="5" t="s">
        <v>294</v>
      </c>
    </row>
    <row r="590" spans="1:16" x14ac:dyDescent="0.2">
      <c r="A590" s="6">
        <v>37348</v>
      </c>
      <c r="B590" s="5" t="s">
        <v>294</v>
      </c>
      <c r="C590" s="6">
        <v>37112</v>
      </c>
      <c r="D590" s="5">
        <v>75.7</v>
      </c>
      <c r="E590" s="6">
        <v>37348</v>
      </c>
      <c r="F590" s="5">
        <v>117.92</v>
      </c>
      <c r="G590" s="6">
        <v>37348</v>
      </c>
      <c r="H590" s="5">
        <v>-0.41099999999999998</v>
      </c>
      <c r="I590" s="6">
        <v>37348</v>
      </c>
      <c r="J590" s="5">
        <v>100.65</v>
      </c>
      <c r="K590" s="6">
        <v>37348</v>
      </c>
      <c r="L590" s="5">
        <v>19.16</v>
      </c>
      <c r="M590" s="6">
        <v>37112</v>
      </c>
      <c r="N590" s="5">
        <v>94.2</v>
      </c>
      <c r="O590" s="6">
        <v>37348</v>
      </c>
      <c r="P590" s="5" t="s">
        <v>294</v>
      </c>
    </row>
    <row r="591" spans="1:16" x14ac:dyDescent="0.2">
      <c r="A591" s="6">
        <v>37349</v>
      </c>
      <c r="B591" s="5" t="s">
        <v>294</v>
      </c>
      <c r="C591" s="6">
        <v>37113</v>
      </c>
      <c r="D591" s="5">
        <v>18.89</v>
      </c>
      <c r="E591" s="6">
        <v>37349</v>
      </c>
      <c r="F591" s="5">
        <v>117.68</v>
      </c>
      <c r="G591" s="6">
        <v>37349</v>
      </c>
      <c r="H591" s="5">
        <v>-0.52900000000000003</v>
      </c>
      <c r="I591" s="6">
        <v>37349</v>
      </c>
      <c r="J591" s="5">
        <v>100.67</v>
      </c>
      <c r="K591" s="6">
        <v>37349</v>
      </c>
      <c r="L591" s="5">
        <v>20.2</v>
      </c>
      <c r="M591" s="6">
        <v>37113</v>
      </c>
      <c r="N591" s="5">
        <v>93.96</v>
      </c>
      <c r="O591" s="6">
        <v>37349</v>
      </c>
      <c r="P591" s="5" t="s">
        <v>294</v>
      </c>
    </row>
    <row r="592" spans="1:16" x14ac:dyDescent="0.2">
      <c r="A592" s="6">
        <v>37350</v>
      </c>
      <c r="B592" s="5" t="s">
        <v>294</v>
      </c>
      <c r="C592" s="6">
        <v>37114</v>
      </c>
      <c r="D592" s="5">
        <v>43.53</v>
      </c>
      <c r="E592" s="6">
        <v>37350</v>
      </c>
      <c r="F592" s="5">
        <v>117.94</v>
      </c>
      <c r="G592" s="6">
        <v>37350</v>
      </c>
      <c r="H592" s="5">
        <v>-0.496</v>
      </c>
      <c r="I592" s="6">
        <v>37350</v>
      </c>
      <c r="J592" s="5">
        <v>100.67</v>
      </c>
      <c r="K592" s="6">
        <v>37350</v>
      </c>
      <c r="L592" s="5">
        <v>19.78</v>
      </c>
      <c r="M592" s="6">
        <v>37114</v>
      </c>
      <c r="N592" s="5">
        <v>93.96</v>
      </c>
      <c r="O592" s="6">
        <v>37350</v>
      </c>
      <c r="P592" s="5" t="s">
        <v>294</v>
      </c>
    </row>
    <row r="593" spans="1:16" x14ac:dyDescent="0.2">
      <c r="A593" s="6">
        <v>37351</v>
      </c>
      <c r="B593" s="5" t="s">
        <v>294</v>
      </c>
      <c r="C593" s="6">
        <v>37115</v>
      </c>
      <c r="D593" s="5">
        <v>81.38</v>
      </c>
      <c r="E593" s="6">
        <v>37351</v>
      </c>
      <c r="F593" s="5">
        <v>117.69</v>
      </c>
      <c r="G593" s="6">
        <v>37351</v>
      </c>
      <c r="H593" s="5">
        <v>-0.54400000000000004</v>
      </c>
      <c r="I593" s="6">
        <v>37351</v>
      </c>
      <c r="J593" s="5">
        <v>100.66</v>
      </c>
      <c r="K593" s="6">
        <v>37351</v>
      </c>
      <c r="L593" s="5">
        <v>19.13</v>
      </c>
      <c r="M593" s="6">
        <v>37115</v>
      </c>
      <c r="N593" s="5">
        <v>93.96</v>
      </c>
      <c r="O593" s="6">
        <v>37351</v>
      </c>
      <c r="P593" s="5" t="s">
        <v>294</v>
      </c>
    </row>
    <row r="594" spans="1:16" x14ac:dyDescent="0.2">
      <c r="A594" s="6">
        <v>37354</v>
      </c>
      <c r="B594" s="5" t="s">
        <v>294</v>
      </c>
      <c r="C594" s="6">
        <v>37116</v>
      </c>
      <c r="D594" s="5">
        <v>94.82</v>
      </c>
      <c r="E594" s="6">
        <v>37354</v>
      </c>
      <c r="F594" s="5">
        <v>118.2</v>
      </c>
      <c r="G594" s="6">
        <v>37354</v>
      </c>
      <c r="H594" s="5">
        <v>-0.49399999999999999</v>
      </c>
      <c r="I594" s="6">
        <v>37354</v>
      </c>
      <c r="J594" s="5">
        <v>100.68</v>
      </c>
      <c r="K594" s="6">
        <v>37354</v>
      </c>
      <c r="L594" s="5">
        <v>19.61</v>
      </c>
      <c r="M594" s="6">
        <v>37116</v>
      </c>
      <c r="N594" s="5">
        <v>94.75</v>
      </c>
      <c r="O594" s="6">
        <v>37354</v>
      </c>
      <c r="P594" s="5" t="s">
        <v>294</v>
      </c>
    </row>
    <row r="595" spans="1:16" x14ac:dyDescent="0.2">
      <c r="A595" s="6">
        <v>37355</v>
      </c>
      <c r="B595" s="5" t="s">
        <v>294</v>
      </c>
      <c r="C595" s="6">
        <v>37117</v>
      </c>
      <c r="D595" s="5">
        <v>107.03</v>
      </c>
      <c r="E595" s="6">
        <v>37355</v>
      </c>
      <c r="F595" s="5">
        <v>117.56</v>
      </c>
      <c r="G595" s="6">
        <v>37355</v>
      </c>
      <c r="H595" s="5">
        <v>-0.59299999999999997</v>
      </c>
      <c r="I595" s="6">
        <v>37355</v>
      </c>
      <c r="J595" s="5">
        <v>100.69</v>
      </c>
      <c r="K595" s="6">
        <v>37355</v>
      </c>
      <c r="L595" s="5">
        <v>19.47</v>
      </c>
      <c r="M595" s="6">
        <v>37117</v>
      </c>
      <c r="N595" s="5">
        <v>94.25</v>
      </c>
      <c r="O595" s="6">
        <v>37355</v>
      </c>
      <c r="P595" s="5" t="s">
        <v>294</v>
      </c>
    </row>
    <row r="596" spans="1:16" x14ac:dyDescent="0.2">
      <c r="A596" s="6">
        <v>37356</v>
      </c>
      <c r="B596" s="5" t="s">
        <v>294</v>
      </c>
      <c r="C596" s="6">
        <v>37118</v>
      </c>
      <c r="D596" s="5">
        <v>62.21</v>
      </c>
      <c r="E596" s="6">
        <v>37356</v>
      </c>
      <c r="F596" s="5">
        <v>117.56</v>
      </c>
      <c r="G596" s="6">
        <v>37356</v>
      </c>
      <c r="H596" s="5">
        <v>-0.48599999999999999</v>
      </c>
      <c r="I596" s="6">
        <v>37356</v>
      </c>
      <c r="J596" s="5">
        <v>100.65</v>
      </c>
      <c r="K596" s="6">
        <v>37356</v>
      </c>
      <c r="L596" s="5">
        <v>18.190000000000001</v>
      </c>
      <c r="M596" s="6">
        <v>37118</v>
      </c>
      <c r="N596" s="5">
        <v>96.51</v>
      </c>
      <c r="O596" s="6">
        <v>37356</v>
      </c>
      <c r="P596" s="5" t="s">
        <v>294</v>
      </c>
    </row>
    <row r="597" spans="1:16" x14ac:dyDescent="0.2">
      <c r="A597" s="6">
        <v>37357</v>
      </c>
      <c r="B597" s="5" t="s">
        <v>294</v>
      </c>
      <c r="C597" s="6">
        <v>37119</v>
      </c>
      <c r="D597" s="5">
        <v>28.32</v>
      </c>
      <c r="E597" s="6">
        <v>37357</v>
      </c>
      <c r="F597" s="5">
        <v>117.37</v>
      </c>
      <c r="G597" s="6">
        <v>37357</v>
      </c>
      <c r="H597" s="5">
        <v>-0.621</v>
      </c>
      <c r="I597" s="6">
        <v>37357</v>
      </c>
      <c r="J597" s="5">
        <v>100.76</v>
      </c>
      <c r="K597" s="6">
        <v>37357</v>
      </c>
      <c r="L597" s="5">
        <v>20.3</v>
      </c>
      <c r="M597" s="6">
        <v>37119</v>
      </c>
      <c r="N597" s="5">
        <v>96.33</v>
      </c>
      <c r="O597" s="6">
        <v>37357</v>
      </c>
      <c r="P597" s="5" t="s">
        <v>294</v>
      </c>
    </row>
    <row r="598" spans="1:16" x14ac:dyDescent="0.2">
      <c r="A598" s="6">
        <v>37358</v>
      </c>
      <c r="B598" s="5" t="s">
        <v>294</v>
      </c>
      <c r="C598" s="6">
        <v>37120</v>
      </c>
      <c r="D598" s="5">
        <v>28.23</v>
      </c>
      <c r="E598" s="6">
        <v>37358</v>
      </c>
      <c r="F598" s="5">
        <v>117.74</v>
      </c>
      <c r="G598" s="6">
        <v>37358</v>
      </c>
      <c r="H598" s="5">
        <v>-0.628</v>
      </c>
      <c r="I598" s="6">
        <v>37358</v>
      </c>
      <c r="J598" s="5">
        <v>100.75</v>
      </c>
      <c r="K598" s="6">
        <v>37358</v>
      </c>
      <c r="L598" s="5">
        <v>19.420000000000002</v>
      </c>
      <c r="M598" s="6">
        <v>37120</v>
      </c>
      <c r="N598" s="5">
        <v>102.72</v>
      </c>
      <c r="O598" s="6">
        <v>37358</v>
      </c>
      <c r="P598" s="5" t="s">
        <v>294</v>
      </c>
    </row>
    <row r="599" spans="1:16" x14ac:dyDescent="0.2">
      <c r="A599" s="6">
        <v>37361</v>
      </c>
      <c r="B599" s="5" t="s">
        <v>294</v>
      </c>
      <c r="C599" s="6">
        <v>37121</v>
      </c>
      <c r="D599" s="5">
        <v>30.94</v>
      </c>
      <c r="E599" s="6">
        <v>37361</v>
      </c>
      <c r="F599" s="5">
        <v>117.73</v>
      </c>
      <c r="G599" s="6">
        <v>37361</v>
      </c>
      <c r="H599" s="5">
        <v>-0.65200000000000002</v>
      </c>
      <c r="I599" s="6">
        <v>37361</v>
      </c>
      <c r="J599" s="5">
        <v>100.77</v>
      </c>
      <c r="K599" s="6">
        <v>37361</v>
      </c>
      <c r="L599" s="5">
        <v>19.82</v>
      </c>
      <c r="M599" s="6">
        <v>37121</v>
      </c>
      <c r="N599" s="5">
        <v>102.72</v>
      </c>
      <c r="O599" s="6">
        <v>37361</v>
      </c>
      <c r="P599" s="5" t="s">
        <v>294</v>
      </c>
    </row>
    <row r="600" spans="1:16" x14ac:dyDescent="0.2">
      <c r="A600" s="6">
        <v>37362</v>
      </c>
      <c r="B600" s="5" t="s">
        <v>294</v>
      </c>
      <c r="C600" s="6">
        <v>37122</v>
      </c>
      <c r="D600" s="5">
        <v>102.49</v>
      </c>
      <c r="E600" s="6">
        <v>37362</v>
      </c>
      <c r="F600" s="5">
        <v>117.37</v>
      </c>
      <c r="G600" s="6">
        <v>37362</v>
      </c>
      <c r="H600" s="5">
        <v>-0.47099999999999997</v>
      </c>
      <c r="I600" s="6">
        <v>37362</v>
      </c>
      <c r="J600" s="5">
        <v>100.65</v>
      </c>
      <c r="K600" s="6">
        <v>37362</v>
      </c>
      <c r="L600" s="5">
        <v>18.11</v>
      </c>
      <c r="M600" s="6">
        <v>37122</v>
      </c>
      <c r="N600" s="5">
        <v>102.72</v>
      </c>
      <c r="O600" s="6">
        <v>37362</v>
      </c>
      <c r="P600" s="5" t="s">
        <v>294</v>
      </c>
    </row>
    <row r="601" spans="1:16" x14ac:dyDescent="0.2">
      <c r="A601" s="6">
        <v>37363</v>
      </c>
      <c r="B601" s="5" t="s">
        <v>294</v>
      </c>
      <c r="C601" s="6">
        <v>37123</v>
      </c>
      <c r="D601" s="5">
        <v>60.66</v>
      </c>
      <c r="E601" s="6">
        <v>37363</v>
      </c>
      <c r="F601" s="5">
        <v>116.6</v>
      </c>
      <c r="G601" s="6">
        <v>37363</v>
      </c>
      <c r="H601" s="5">
        <v>-0.48799999999999999</v>
      </c>
      <c r="I601" s="6">
        <v>37363</v>
      </c>
      <c r="J601" s="5">
        <v>100.66</v>
      </c>
      <c r="K601" s="6">
        <v>37363</v>
      </c>
      <c r="L601" s="5">
        <v>18.43</v>
      </c>
      <c r="M601" s="6">
        <v>37123</v>
      </c>
      <c r="N601" s="5">
        <v>100.62</v>
      </c>
      <c r="O601" s="6">
        <v>37363</v>
      </c>
      <c r="P601" s="5" t="s">
        <v>294</v>
      </c>
    </row>
    <row r="602" spans="1:16" x14ac:dyDescent="0.2">
      <c r="A602" s="6">
        <v>37364</v>
      </c>
      <c r="B602" s="5" t="s">
        <v>294</v>
      </c>
      <c r="C602" s="6">
        <v>37124</v>
      </c>
      <c r="D602" s="5">
        <v>284.77999999999997</v>
      </c>
      <c r="E602" s="6">
        <v>37364</v>
      </c>
      <c r="F602" s="5">
        <v>116.39</v>
      </c>
      <c r="G602" s="6">
        <v>37364</v>
      </c>
      <c r="H602" s="5">
        <v>-0.5</v>
      </c>
      <c r="I602" s="6">
        <v>37364</v>
      </c>
      <c r="J602" s="5">
        <v>100.63</v>
      </c>
      <c r="K602" s="6">
        <v>37364</v>
      </c>
      <c r="L602" s="5">
        <v>19.29</v>
      </c>
      <c r="M602" s="6">
        <v>37124</v>
      </c>
      <c r="N602" s="5">
        <v>99.84</v>
      </c>
      <c r="O602" s="6">
        <v>37364</v>
      </c>
      <c r="P602" s="5" t="s">
        <v>294</v>
      </c>
    </row>
    <row r="603" spans="1:16" x14ac:dyDescent="0.2">
      <c r="A603" s="6">
        <v>37365</v>
      </c>
      <c r="B603" s="5" t="s">
        <v>294</v>
      </c>
      <c r="C603" s="6">
        <v>37125</v>
      </c>
      <c r="D603" s="5">
        <v>92.02</v>
      </c>
      <c r="E603" s="6">
        <v>37365</v>
      </c>
      <c r="F603" s="5">
        <v>116.29</v>
      </c>
      <c r="G603" s="6">
        <v>37365</v>
      </c>
      <c r="H603" s="5">
        <v>-0.44600000000000001</v>
      </c>
      <c r="I603" s="6">
        <v>37365</v>
      </c>
      <c r="J603" s="5">
        <v>100.64</v>
      </c>
      <c r="K603" s="6">
        <v>37365</v>
      </c>
      <c r="L603" s="5">
        <v>18.3</v>
      </c>
      <c r="M603" s="6">
        <v>37125</v>
      </c>
      <c r="N603" s="5">
        <v>97.59</v>
      </c>
      <c r="O603" s="6">
        <v>37365</v>
      </c>
      <c r="P603" s="5" t="s">
        <v>294</v>
      </c>
    </row>
    <row r="604" spans="1:16" x14ac:dyDescent="0.2">
      <c r="A604" s="6">
        <v>37368</v>
      </c>
      <c r="B604" s="5" t="s">
        <v>294</v>
      </c>
      <c r="C604" s="6">
        <v>37126</v>
      </c>
      <c r="D604" s="5">
        <v>36.229999999999997</v>
      </c>
      <c r="E604" s="6">
        <v>37368</v>
      </c>
      <c r="F604" s="5">
        <v>116.44</v>
      </c>
      <c r="G604" s="6">
        <v>37368</v>
      </c>
      <c r="H604" s="5">
        <v>-0.55400000000000005</v>
      </c>
      <c r="I604" s="6">
        <v>37368</v>
      </c>
      <c r="J604" s="5">
        <v>100.73</v>
      </c>
      <c r="K604" s="6">
        <v>37368</v>
      </c>
      <c r="L604" s="5">
        <v>19.77</v>
      </c>
      <c r="M604" s="6">
        <v>37126</v>
      </c>
      <c r="N604" s="5">
        <v>96.5</v>
      </c>
      <c r="O604" s="6">
        <v>37368</v>
      </c>
      <c r="P604" s="5" t="s">
        <v>294</v>
      </c>
    </row>
    <row r="605" spans="1:16" x14ac:dyDescent="0.2">
      <c r="A605" s="6">
        <v>37369</v>
      </c>
      <c r="B605" s="5" t="s">
        <v>294</v>
      </c>
      <c r="C605" s="6">
        <v>37127</v>
      </c>
      <c r="D605" s="5">
        <v>64.239999999999995</v>
      </c>
      <c r="E605" s="6">
        <v>37369</v>
      </c>
      <c r="F605" s="5">
        <v>116.57</v>
      </c>
      <c r="G605" s="6">
        <v>37369</v>
      </c>
      <c r="H605" s="5">
        <v>-0.56699999999999995</v>
      </c>
      <c r="I605" s="6">
        <v>37369</v>
      </c>
      <c r="J605" s="5">
        <v>100.77</v>
      </c>
      <c r="K605" s="6">
        <v>37369</v>
      </c>
      <c r="L605" s="5">
        <v>20.28</v>
      </c>
      <c r="M605" s="6">
        <v>37127</v>
      </c>
      <c r="N605" s="5">
        <v>95.12</v>
      </c>
      <c r="O605" s="6">
        <v>37369</v>
      </c>
      <c r="P605" s="5" t="s">
        <v>294</v>
      </c>
    </row>
    <row r="606" spans="1:16" x14ac:dyDescent="0.2">
      <c r="A606" s="6">
        <v>37370</v>
      </c>
      <c r="B606" s="5" t="s">
        <v>294</v>
      </c>
      <c r="C606" s="6">
        <v>37128</v>
      </c>
      <c r="D606" s="5">
        <v>41.61</v>
      </c>
      <c r="E606" s="6">
        <v>37370</v>
      </c>
      <c r="F606" s="5">
        <v>116.15</v>
      </c>
      <c r="G606" s="6">
        <v>37370</v>
      </c>
      <c r="H606" s="5">
        <v>-0.65400000000000003</v>
      </c>
      <c r="I606" s="6">
        <v>37370</v>
      </c>
      <c r="J606" s="5">
        <v>100.78</v>
      </c>
      <c r="K606" s="6">
        <v>37370</v>
      </c>
      <c r="L606" s="5">
        <v>20.77</v>
      </c>
      <c r="M606" s="6">
        <v>37128</v>
      </c>
      <c r="N606" s="5">
        <v>95.12</v>
      </c>
      <c r="O606" s="6">
        <v>37370</v>
      </c>
      <c r="P606" s="5" t="s">
        <v>294</v>
      </c>
    </row>
    <row r="607" spans="1:16" x14ac:dyDescent="0.2">
      <c r="A607" s="6">
        <v>37371</v>
      </c>
      <c r="B607" s="5" t="s">
        <v>294</v>
      </c>
      <c r="C607" s="6">
        <v>37129</v>
      </c>
      <c r="D607" s="5">
        <v>65.73</v>
      </c>
      <c r="E607" s="6">
        <v>37371</v>
      </c>
      <c r="F607" s="5">
        <v>115.45</v>
      </c>
      <c r="G607" s="6">
        <v>37371</v>
      </c>
      <c r="H607" s="5">
        <v>-0.63700000000000001</v>
      </c>
      <c r="I607" s="6">
        <v>37371</v>
      </c>
      <c r="J607" s="5">
        <v>100.78</v>
      </c>
      <c r="K607" s="6">
        <v>37371</v>
      </c>
      <c r="L607" s="5">
        <v>20.95</v>
      </c>
      <c r="M607" s="6">
        <v>37129</v>
      </c>
      <c r="N607" s="5">
        <v>95.12</v>
      </c>
      <c r="O607" s="6">
        <v>37371</v>
      </c>
      <c r="P607" s="5" t="s">
        <v>294</v>
      </c>
    </row>
    <row r="608" spans="1:16" x14ac:dyDescent="0.2">
      <c r="A608" s="6">
        <v>37372</v>
      </c>
      <c r="B608" s="5" t="s">
        <v>294</v>
      </c>
      <c r="C608" s="6">
        <v>37130</v>
      </c>
      <c r="D608" s="5">
        <v>45.52</v>
      </c>
      <c r="E608" s="6">
        <v>37372</v>
      </c>
      <c r="F608" s="5">
        <v>115.04</v>
      </c>
      <c r="G608" s="6">
        <v>37372</v>
      </c>
      <c r="H608" s="5">
        <v>-0.70499999999999996</v>
      </c>
      <c r="I608" s="6">
        <v>37372</v>
      </c>
      <c r="J608" s="5">
        <v>100.82</v>
      </c>
      <c r="K608" s="6">
        <v>37372</v>
      </c>
      <c r="L608" s="5">
        <v>22.14</v>
      </c>
      <c r="M608" s="6">
        <v>37130</v>
      </c>
      <c r="N608" s="5">
        <v>93.61</v>
      </c>
      <c r="O608" s="6">
        <v>37372</v>
      </c>
      <c r="P608" s="5" t="s">
        <v>294</v>
      </c>
    </row>
    <row r="609" spans="1:16" x14ac:dyDescent="0.2">
      <c r="A609" s="6">
        <v>37375</v>
      </c>
      <c r="B609" s="5" t="s">
        <v>294</v>
      </c>
      <c r="C609" s="6">
        <v>37131</v>
      </c>
      <c r="D609" s="5">
        <v>62.82</v>
      </c>
      <c r="E609" s="6">
        <v>37375</v>
      </c>
      <c r="F609" s="5">
        <v>114.89</v>
      </c>
      <c r="G609" s="6">
        <v>37375</v>
      </c>
      <c r="H609" s="5">
        <v>-0.69499999999999995</v>
      </c>
      <c r="I609" s="6">
        <v>37375</v>
      </c>
      <c r="J609" s="5">
        <v>100.89</v>
      </c>
      <c r="K609" s="6">
        <v>37375</v>
      </c>
      <c r="L609" s="5">
        <v>24.05</v>
      </c>
      <c r="M609" s="6">
        <v>37131</v>
      </c>
      <c r="N609" s="5">
        <v>93.63</v>
      </c>
      <c r="O609" s="6">
        <v>37375</v>
      </c>
      <c r="P609" s="5" t="s">
        <v>294</v>
      </c>
    </row>
    <row r="610" spans="1:16" x14ac:dyDescent="0.2">
      <c r="A610" s="6">
        <v>37376</v>
      </c>
      <c r="B610" s="5" t="s">
        <v>294</v>
      </c>
      <c r="C610" s="6">
        <v>37132</v>
      </c>
      <c r="D610" s="5">
        <v>82.58</v>
      </c>
      <c r="E610" s="6">
        <v>37376</v>
      </c>
      <c r="F610" s="5">
        <v>115.19</v>
      </c>
      <c r="G610" s="6">
        <v>37376</v>
      </c>
      <c r="H610" s="5">
        <v>-0.53700000000000003</v>
      </c>
      <c r="I610" s="6">
        <v>37376</v>
      </c>
      <c r="J610" s="5">
        <v>100.84</v>
      </c>
      <c r="K610" s="6">
        <v>37376</v>
      </c>
      <c r="L610" s="5">
        <v>21.91</v>
      </c>
      <c r="M610" s="6">
        <v>37132</v>
      </c>
      <c r="N610" s="5">
        <v>95.39</v>
      </c>
      <c r="O610" s="6">
        <v>37376</v>
      </c>
      <c r="P610" s="5" t="s">
        <v>294</v>
      </c>
    </row>
    <row r="611" spans="1:16" x14ac:dyDescent="0.2">
      <c r="A611" s="6">
        <v>37377</v>
      </c>
      <c r="B611" s="5" t="s">
        <v>294</v>
      </c>
      <c r="C611" s="6">
        <v>37133</v>
      </c>
      <c r="D611" s="5">
        <v>107.77</v>
      </c>
      <c r="E611" s="6">
        <v>37377</v>
      </c>
      <c r="F611" s="5">
        <v>114.54</v>
      </c>
      <c r="G611" s="6">
        <v>37377</v>
      </c>
      <c r="H611" s="5">
        <v>-0.48599999999999999</v>
      </c>
      <c r="I611" s="6">
        <v>37377</v>
      </c>
      <c r="J611" s="5">
        <v>100.79</v>
      </c>
      <c r="K611" s="6">
        <v>37377</v>
      </c>
      <c r="L611" s="5">
        <v>20.059999999999999</v>
      </c>
      <c r="M611" s="6">
        <v>37133</v>
      </c>
      <c r="N611" s="5">
        <v>97.57</v>
      </c>
      <c r="O611" s="6">
        <v>37377</v>
      </c>
      <c r="P611" s="5" t="s">
        <v>294</v>
      </c>
    </row>
    <row r="612" spans="1:16" x14ac:dyDescent="0.2">
      <c r="A612" s="6">
        <v>37378</v>
      </c>
      <c r="B612" s="5" t="s">
        <v>294</v>
      </c>
      <c r="C612" s="6">
        <v>37134</v>
      </c>
      <c r="D612" s="5">
        <v>61.89</v>
      </c>
      <c r="E612" s="6">
        <v>37378</v>
      </c>
      <c r="F612" s="5">
        <v>114.87</v>
      </c>
      <c r="G612" s="6">
        <v>37378</v>
      </c>
      <c r="H612" s="5">
        <v>-0.46300000000000002</v>
      </c>
      <c r="I612" s="6">
        <v>37378</v>
      </c>
      <c r="J612" s="5">
        <v>100.84</v>
      </c>
      <c r="K612" s="6">
        <v>37378</v>
      </c>
      <c r="L612" s="5">
        <v>20.07</v>
      </c>
      <c r="M612" s="6">
        <v>37134</v>
      </c>
      <c r="N612" s="5">
        <v>94.28</v>
      </c>
      <c r="O612" s="6">
        <v>37378</v>
      </c>
      <c r="P612" s="5" t="s">
        <v>294</v>
      </c>
    </row>
    <row r="613" spans="1:16" x14ac:dyDescent="0.2">
      <c r="A613" s="6">
        <v>37379</v>
      </c>
      <c r="B613" s="5" t="s">
        <v>294</v>
      </c>
      <c r="C613" s="6">
        <v>37135</v>
      </c>
      <c r="D613" s="5">
        <v>160.77000000000001</v>
      </c>
      <c r="E613" s="6">
        <v>37379</v>
      </c>
      <c r="F613" s="5">
        <v>113.59</v>
      </c>
      <c r="G613" s="6">
        <v>37379</v>
      </c>
      <c r="H613" s="5">
        <v>-0.52200000000000002</v>
      </c>
      <c r="I613" s="6">
        <v>37379</v>
      </c>
      <c r="J613" s="5">
        <v>100.85</v>
      </c>
      <c r="K613" s="6">
        <v>37379</v>
      </c>
      <c r="L613" s="5">
        <v>20.190000000000001</v>
      </c>
      <c r="M613" s="6">
        <v>37135</v>
      </c>
      <c r="N613" s="5">
        <v>94.28</v>
      </c>
      <c r="O613" s="6">
        <v>37379</v>
      </c>
      <c r="P613" s="5" t="s">
        <v>294</v>
      </c>
    </row>
    <row r="614" spans="1:16" x14ac:dyDescent="0.2">
      <c r="A614" s="6">
        <v>37382</v>
      </c>
      <c r="B614" s="5" t="s">
        <v>294</v>
      </c>
      <c r="C614" s="6">
        <v>37136</v>
      </c>
      <c r="D614" s="5">
        <v>74.78</v>
      </c>
      <c r="E614" s="6">
        <v>37382</v>
      </c>
      <c r="F614" s="5">
        <v>113.66</v>
      </c>
      <c r="G614" s="6">
        <v>37382</v>
      </c>
      <c r="H614" s="5">
        <v>-0.621</v>
      </c>
      <c r="I614" s="6">
        <v>37382</v>
      </c>
      <c r="J614" s="5">
        <v>100.96</v>
      </c>
      <c r="K614" s="6">
        <v>37382</v>
      </c>
      <c r="L614" s="5">
        <v>22.56</v>
      </c>
      <c r="M614" s="6">
        <v>37136</v>
      </c>
      <c r="N614" s="5">
        <v>94.28</v>
      </c>
      <c r="O614" s="6">
        <v>37382</v>
      </c>
      <c r="P614" s="5" t="s">
        <v>294</v>
      </c>
    </row>
    <row r="615" spans="1:16" x14ac:dyDescent="0.2">
      <c r="A615" s="6">
        <v>37383</v>
      </c>
      <c r="B615" s="5" t="s">
        <v>294</v>
      </c>
      <c r="C615" s="6">
        <v>37137</v>
      </c>
      <c r="D615" s="5">
        <v>276.26</v>
      </c>
      <c r="E615" s="6">
        <v>37383</v>
      </c>
      <c r="F615" s="5">
        <v>113.92</v>
      </c>
      <c r="G615" s="6">
        <v>37383</v>
      </c>
      <c r="H615" s="5">
        <v>-0.59899999999999998</v>
      </c>
      <c r="I615" s="6">
        <v>37383</v>
      </c>
      <c r="J615" s="5">
        <v>101</v>
      </c>
      <c r="K615" s="6">
        <v>37383</v>
      </c>
      <c r="L615" s="5">
        <v>21.94</v>
      </c>
      <c r="M615" s="6">
        <v>37137</v>
      </c>
      <c r="N615" s="5">
        <v>94.28</v>
      </c>
      <c r="O615" s="6">
        <v>37383</v>
      </c>
      <c r="P615" s="5" t="s">
        <v>294</v>
      </c>
    </row>
    <row r="616" spans="1:16" x14ac:dyDescent="0.2">
      <c r="A616" s="6">
        <v>37384</v>
      </c>
      <c r="B616" s="5" t="s">
        <v>294</v>
      </c>
      <c r="C616" s="6">
        <v>37138</v>
      </c>
      <c r="D616" s="5">
        <v>84.6</v>
      </c>
      <c r="E616" s="6">
        <v>37384</v>
      </c>
      <c r="F616" s="5">
        <v>114.91</v>
      </c>
      <c r="G616" s="6">
        <v>37384</v>
      </c>
      <c r="H616" s="5">
        <v>-0.35299999999999998</v>
      </c>
      <c r="I616" s="6">
        <v>37384</v>
      </c>
      <c r="J616" s="5">
        <v>100.89</v>
      </c>
      <c r="K616" s="6">
        <v>37384</v>
      </c>
      <c r="L616" s="5">
        <v>20.39</v>
      </c>
      <c r="M616" s="6">
        <v>37138</v>
      </c>
      <c r="N616" s="5">
        <v>97.01</v>
      </c>
      <c r="O616" s="6">
        <v>37384</v>
      </c>
      <c r="P616" s="5" t="s">
        <v>294</v>
      </c>
    </row>
    <row r="617" spans="1:16" x14ac:dyDescent="0.2">
      <c r="A617" s="6">
        <v>37385</v>
      </c>
      <c r="B617" s="5" t="s">
        <v>294</v>
      </c>
      <c r="C617" s="6">
        <v>37139</v>
      </c>
      <c r="D617" s="5">
        <v>58.3</v>
      </c>
      <c r="E617" s="6">
        <v>37385</v>
      </c>
      <c r="F617" s="5">
        <v>114.52</v>
      </c>
      <c r="G617" s="6">
        <v>37385</v>
      </c>
      <c r="H617" s="5">
        <v>-0.47499999999999998</v>
      </c>
      <c r="I617" s="6">
        <v>37385</v>
      </c>
      <c r="J617" s="5">
        <v>100.94</v>
      </c>
      <c r="K617" s="6">
        <v>37385</v>
      </c>
      <c r="L617" s="5">
        <v>21.56</v>
      </c>
      <c r="M617" s="6">
        <v>37139</v>
      </c>
      <c r="N617" s="5">
        <v>103.22</v>
      </c>
      <c r="O617" s="6">
        <v>37385</v>
      </c>
      <c r="P617" s="5" t="s">
        <v>294</v>
      </c>
    </row>
    <row r="618" spans="1:16" x14ac:dyDescent="0.2">
      <c r="A618" s="6">
        <v>37386</v>
      </c>
      <c r="B618" s="5" t="s">
        <v>294</v>
      </c>
      <c r="C618" s="6">
        <v>37140</v>
      </c>
      <c r="D618" s="5">
        <v>38.11</v>
      </c>
      <c r="E618" s="6">
        <v>37386</v>
      </c>
      <c r="F618" s="5">
        <v>113.92</v>
      </c>
      <c r="G618" s="6">
        <v>37386</v>
      </c>
      <c r="H618" s="5">
        <v>-0.58899999999999997</v>
      </c>
      <c r="I618" s="6">
        <v>37386</v>
      </c>
      <c r="J618" s="5">
        <v>100.99</v>
      </c>
      <c r="K618" s="6">
        <v>37386</v>
      </c>
      <c r="L618" s="5">
        <v>22.41</v>
      </c>
      <c r="M618" s="6">
        <v>37140</v>
      </c>
      <c r="N618" s="5">
        <v>105.73</v>
      </c>
      <c r="O618" s="6">
        <v>37386</v>
      </c>
      <c r="P618" s="5" t="s">
        <v>294</v>
      </c>
    </row>
    <row r="619" spans="1:16" x14ac:dyDescent="0.2">
      <c r="A619" s="6">
        <v>37389</v>
      </c>
      <c r="B619" s="5" t="s">
        <v>294</v>
      </c>
      <c r="C619" s="6">
        <v>37141</v>
      </c>
      <c r="D619" s="5">
        <v>120.21</v>
      </c>
      <c r="E619" s="6">
        <v>37389</v>
      </c>
      <c r="F619" s="5">
        <v>114.15</v>
      </c>
      <c r="G619" s="6">
        <v>37389</v>
      </c>
      <c r="H619" s="5">
        <v>-0.39400000000000002</v>
      </c>
      <c r="I619" s="6">
        <v>37389</v>
      </c>
      <c r="J619" s="5">
        <v>100.95</v>
      </c>
      <c r="K619" s="6">
        <v>37389</v>
      </c>
      <c r="L619" s="5">
        <v>20.72</v>
      </c>
      <c r="M619" s="6">
        <v>37141</v>
      </c>
      <c r="N619" s="5">
        <v>105.41</v>
      </c>
      <c r="O619" s="6">
        <v>37389</v>
      </c>
      <c r="P619" s="5" t="s">
        <v>294</v>
      </c>
    </row>
    <row r="620" spans="1:16" x14ac:dyDescent="0.2">
      <c r="A620" s="6">
        <v>37390</v>
      </c>
      <c r="B620" s="5" t="s">
        <v>294</v>
      </c>
      <c r="C620" s="6">
        <v>37142</v>
      </c>
      <c r="D620" s="5">
        <v>98.6</v>
      </c>
      <c r="E620" s="6">
        <v>37390</v>
      </c>
      <c r="F620" s="5">
        <v>115.09</v>
      </c>
      <c r="G620" s="6">
        <v>37390</v>
      </c>
      <c r="H620" s="5">
        <v>-0.27700000000000002</v>
      </c>
      <c r="I620" s="6">
        <v>37390</v>
      </c>
      <c r="J620" s="5">
        <v>100.9</v>
      </c>
      <c r="K620" s="6">
        <v>37390</v>
      </c>
      <c r="L620" s="5">
        <v>19.350000000000001</v>
      </c>
      <c r="M620" s="6">
        <v>37142</v>
      </c>
      <c r="N620" s="5">
        <v>105.41</v>
      </c>
      <c r="O620" s="6">
        <v>37390</v>
      </c>
      <c r="P620" s="5" t="s">
        <v>294</v>
      </c>
    </row>
    <row r="621" spans="1:16" x14ac:dyDescent="0.2">
      <c r="A621" s="6">
        <v>37391</v>
      </c>
      <c r="B621" s="5" t="s">
        <v>294</v>
      </c>
      <c r="C621" s="6">
        <v>37143</v>
      </c>
      <c r="D621" s="5">
        <v>122.09</v>
      </c>
      <c r="E621" s="6">
        <v>37391</v>
      </c>
      <c r="F621" s="5">
        <v>114.12</v>
      </c>
      <c r="G621" s="6">
        <v>37391</v>
      </c>
      <c r="H621" s="5">
        <v>-0.35199999999999998</v>
      </c>
      <c r="I621" s="6">
        <v>37391</v>
      </c>
      <c r="J621" s="5">
        <v>100.89</v>
      </c>
      <c r="K621" s="6">
        <v>37391</v>
      </c>
      <c r="L621" s="5">
        <v>19.190000000000001</v>
      </c>
      <c r="M621" s="6">
        <v>37143</v>
      </c>
      <c r="N621" s="5">
        <v>105.41</v>
      </c>
      <c r="O621" s="6">
        <v>37391</v>
      </c>
      <c r="P621" s="5" t="s">
        <v>294</v>
      </c>
    </row>
    <row r="622" spans="1:16" x14ac:dyDescent="0.2">
      <c r="A622" s="6">
        <v>37392</v>
      </c>
      <c r="B622" s="5" t="s">
        <v>294</v>
      </c>
      <c r="C622" s="6">
        <v>37144</v>
      </c>
      <c r="D622" s="5">
        <v>79.739999999999995</v>
      </c>
      <c r="E622" s="6">
        <v>37392</v>
      </c>
      <c r="F622" s="5">
        <v>114.13</v>
      </c>
      <c r="G622" s="6">
        <v>37392</v>
      </c>
      <c r="H622" s="5">
        <v>-0.38600000000000001</v>
      </c>
      <c r="I622" s="6">
        <v>37392</v>
      </c>
      <c r="J622" s="5">
        <v>100.85</v>
      </c>
      <c r="K622" s="6">
        <v>37392</v>
      </c>
      <c r="L622" s="5">
        <v>18.5</v>
      </c>
      <c r="M622" s="6">
        <v>37144</v>
      </c>
      <c r="N622" s="5">
        <v>105.64</v>
      </c>
      <c r="O622" s="6">
        <v>37392</v>
      </c>
      <c r="P622" s="5" t="s">
        <v>294</v>
      </c>
    </row>
    <row r="623" spans="1:16" x14ac:dyDescent="0.2">
      <c r="A623" s="6">
        <v>37393</v>
      </c>
      <c r="B623" s="5" t="s">
        <v>294</v>
      </c>
      <c r="C623" s="6">
        <v>37145</v>
      </c>
      <c r="D623" s="5">
        <v>114.25</v>
      </c>
      <c r="E623" s="6">
        <v>37393</v>
      </c>
      <c r="F623" s="5">
        <v>113</v>
      </c>
      <c r="G623" s="6">
        <v>37393</v>
      </c>
      <c r="H623" s="5">
        <v>-0.245</v>
      </c>
      <c r="I623" s="6">
        <v>37393</v>
      </c>
      <c r="J623" s="5">
        <v>100.8</v>
      </c>
      <c r="K623" s="6">
        <v>37393</v>
      </c>
      <c r="L623" s="5">
        <v>17.7</v>
      </c>
      <c r="M623" s="6">
        <v>37145</v>
      </c>
      <c r="N623" s="5">
        <v>105.64</v>
      </c>
      <c r="O623" s="6">
        <v>37393</v>
      </c>
      <c r="P623" s="5" t="s">
        <v>294</v>
      </c>
    </row>
    <row r="624" spans="1:16" x14ac:dyDescent="0.2">
      <c r="A624" s="6">
        <v>37396</v>
      </c>
      <c r="B624" s="5" t="s">
        <v>294</v>
      </c>
      <c r="C624" s="6">
        <v>37146</v>
      </c>
      <c r="D624" s="5">
        <v>243.2</v>
      </c>
      <c r="E624" s="6">
        <v>37396</v>
      </c>
      <c r="F624" s="5">
        <v>112.82</v>
      </c>
      <c r="G624" s="6">
        <v>37396</v>
      </c>
      <c r="H624" s="5">
        <v>-0.38900000000000001</v>
      </c>
      <c r="I624" s="6">
        <v>37396</v>
      </c>
      <c r="J624" s="5">
        <v>100.83</v>
      </c>
      <c r="K624" s="6">
        <v>37396</v>
      </c>
      <c r="L624" s="5">
        <v>19.239999999999998</v>
      </c>
      <c r="M624" s="6">
        <v>37146</v>
      </c>
      <c r="N624" s="5">
        <v>105.64</v>
      </c>
      <c r="O624" s="6">
        <v>37396</v>
      </c>
      <c r="P624" s="5" t="s">
        <v>294</v>
      </c>
    </row>
    <row r="625" spans="1:16" x14ac:dyDescent="0.2">
      <c r="A625" s="6">
        <v>37397</v>
      </c>
      <c r="B625" s="5" t="s">
        <v>294</v>
      </c>
      <c r="C625" s="6">
        <v>37147</v>
      </c>
      <c r="D625" s="5">
        <v>142.78</v>
      </c>
      <c r="E625" s="6">
        <v>37397</v>
      </c>
      <c r="F625" s="5">
        <v>112.8</v>
      </c>
      <c r="G625" s="6">
        <v>37397</v>
      </c>
      <c r="H625" s="5">
        <v>-0.45500000000000002</v>
      </c>
      <c r="I625" s="6">
        <v>37397</v>
      </c>
      <c r="J625" s="5">
        <v>100.86</v>
      </c>
      <c r="K625" s="6">
        <v>37397</v>
      </c>
      <c r="L625" s="5">
        <v>20.05</v>
      </c>
      <c r="M625" s="6">
        <v>37147</v>
      </c>
      <c r="N625" s="5">
        <v>140.28</v>
      </c>
      <c r="O625" s="6">
        <v>37397</v>
      </c>
      <c r="P625" s="5" t="s">
        <v>294</v>
      </c>
    </row>
    <row r="626" spans="1:16" x14ac:dyDescent="0.2">
      <c r="A626" s="6">
        <v>37398</v>
      </c>
      <c r="B626" s="5" t="s">
        <v>294</v>
      </c>
      <c r="C626" s="6">
        <v>37148</v>
      </c>
      <c r="D626" s="5">
        <v>232.8</v>
      </c>
      <c r="E626" s="6">
        <v>37398</v>
      </c>
      <c r="F626" s="5">
        <v>112.33</v>
      </c>
      <c r="G626" s="6">
        <v>37398</v>
      </c>
      <c r="H626" s="5">
        <v>-0.47</v>
      </c>
      <c r="I626" s="6">
        <v>37398</v>
      </c>
      <c r="J626" s="5">
        <v>100.81</v>
      </c>
      <c r="K626" s="6">
        <v>37398</v>
      </c>
      <c r="L626" s="5">
        <v>19.579999999999998</v>
      </c>
      <c r="M626" s="6">
        <v>37148</v>
      </c>
      <c r="N626" s="5">
        <v>145.47</v>
      </c>
      <c r="O626" s="6">
        <v>37398</v>
      </c>
      <c r="P626" s="5" t="s">
        <v>294</v>
      </c>
    </row>
    <row r="627" spans="1:16" x14ac:dyDescent="0.2">
      <c r="A627" s="6">
        <v>37399</v>
      </c>
      <c r="B627" s="5" t="s">
        <v>294</v>
      </c>
      <c r="C627" s="6">
        <v>37149</v>
      </c>
      <c r="D627" s="5">
        <v>127.65</v>
      </c>
      <c r="E627" s="6">
        <v>37399</v>
      </c>
      <c r="F627" s="5">
        <v>112.79</v>
      </c>
      <c r="G627" s="6">
        <v>37399</v>
      </c>
      <c r="H627" s="5">
        <v>-0.36599999999999999</v>
      </c>
      <c r="I627" s="6">
        <v>37399</v>
      </c>
      <c r="J627" s="5">
        <v>100.78</v>
      </c>
      <c r="K627" s="6">
        <v>37399</v>
      </c>
      <c r="L627" s="5">
        <v>18.23</v>
      </c>
      <c r="M627" s="6">
        <v>37149</v>
      </c>
      <c r="N627" s="5">
        <v>145.47</v>
      </c>
      <c r="O627" s="6">
        <v>37399</v>
      </c>
      <c r="P627" s="5" t="s">
        <v>294</v>
      </c>
    </row>
    <row r="628" spans="1:16" x14ac:dyDescent="0.2">
      <c r="A628" s="6">
        <v>37400</v>
      </c>
      <c r="B628" s="5" t="s">
        <v>294</v>
      </c>
      <c r="C628" s="6">
        <v>37150</v>
      </c>
      <c r="D628" s="5">
        <v>306.85000000000002</v>
      </c>
      <c r="E628" s="6">
        <v>37400</v>
      </c>
      <c r="F628" s="5">
        <v>112.8</v>
      </c>
      <c r="G628" s="6">
        <v>37400</v>
      </c>
      <c r="H628" s="5">
        <v>-0.41199999999999998</v>
      </c>
      <c r="I628" s="6">
        <v>37400</v>
      </c>
      <c r="J628" s="5">
        <v>100.84</v>
      </c>
      <c r="K628" s="6">
        <v>37400</v>
      </c>
      <c r="L628" s="5">
        <v>18.899999999999999</v>
      </c>
      <c r="M628" s="6">
        <v>37150</v>
      </c>
      <c r="N628" s="5">
        <v>145.47</v>
      </c>
      <c r="O628" s="6">
        <v>37400</v>
      </c>
      <c r="P628" s="5" t="s">
        <v>294</v>
      </c>
    </row>
    <row r="629" spans="1:16" x14ac:dyDescent="0.2">
      <c r="A629" s="6">
        <v>37403</v>
      </c>
      <c r="B629" s="5" t="s">
        <v>294</v>
      </c>
      <c r="C629" s="6">
        <v>37151</v>
      </c>
      <c r="D629" s="5">
        <v>329.71</v>
      </c>
      <c r="E629" s="6">
        <v>37403</v>
      </c>
      <c r="F629" s="5">
        <v>112.82</v>
      </c>
      <c r="G629" s="6">
        <v>37403</v>
      </c>
      <c r="H629" s="5">
        <v>-0.41599999999999998</v>
      </c>
      <c r="I629" s="6">
        <v>37403</v>
      </c>
      <c r="J629" s="5">
        <v>100.84</v>
      </c>
      <c r="K629" s="6">
        <v>37403</v>
      </c>
      <c r="L629" s="5">
        <v>18.899999999999999</v>
      </c>
      <c r="M629" s="6">
        <v>37151</v>
      </c>
      <c r="N629" s="5">
        <v>136.01</v>
      </c>
      <c r="O629" s="6">
        <v>37403</v>
      </c>
      <c r="P629" s="5" t="s">
        <v>294</v>
      </c>
    </row>
    <row r="630" spans="1:16" x14ac:dyDescent="0.2">
      <c r="A630" s="6">
        <v>37404</v>
      </c>
      <c r="B630" s="5" t="s">
        <v>294</v>
      </c>
      <c r="C630" s="6">
        <v>37152</v>
      </c>
      <c r="D630" s="5">
        <v>719.07</v>
      </c>
      <c r="E630" s="6">
        <v>37404</v>
      </c>
      <c r="F630" s="5">
        <v>112.1</v>
      </c>
      <c r="G630" s="6">
        <v>37404</v>
      </c>
      <c r="H630" s="5">
        <v>-0.47099999999999997</v>
      </c>
      <c r="I630" s="6">
        <v>37404</v>
      </c>
      <c r="J630" s="5">
        <v>100.85</v>
      </c>
      <c r="K630" s="6">
        <v>37404</v>
      </c>
      <c r="L630" s="5">
        <v>20.309999999999999</v>
      </c>
      <c r="M630" s="6">
        <v>37152</v>
      </c>
      <c r="N630" s="5">
        <v>119.54</v>
      </c>
      <c r="O630" s="6">
        <v>37404</v>
      </c>
      <c r="P630" s="5" t="s">
        <v>294</v>
      </c>
    </row>
    <row r="631" spans="1:16" x14ac:dyDescent="0.2">
      <c r="A631" s="6">
        <v>37405</v>
      </c>
      <c r="B631" s="5" t="s">
        <v>294</v>
      </c>
      <c r="C631" s="6">
        <v>37153</v>
      </c>
      <c r="D631" s="5">
        <v>297.14</v>
      </c>
      <c r="E631" s="6">
        <v>37405</v>
      </c>
      <c r="F631" s="5">
        <v>111.62</v>
      </c>
      <c r="G631" s="6">
        <v>37405</v>
      </c>
      <c r="H631" s="5">
        <v>-0.54700000000000004</v>
      </c>
      <c r="I631" s="6">
        <v>37405</v>
      </c>
      <c r="J631" s="5">
        <v>100.85</v>
      </c>
      <c r="K631" s="6">
        <v>37405</v>
      </c>
      <c r="L631" s="5">
        <v>20.39</v>
      </c>
      <c r="M631" s="6">
        <v>37153</v>
      </c>
      <c r="N631" s="5">
        <v>123.31</v>
      </c>
      <c r="O631" s="6">
        <v>37405</v>
      </c>
      <c r="P631" s="5" t="s">
        <v>294</v>
      </c>
    </row>
    <row r="632" spans="1:16" x14ac:dyDescent="0.2">
      <c r="A632" s="6">
        <v>37406</v>
      </c>
      <c r="B632" s="5" t="s">
        <v>294</v>
      </c>
      <c r="C632" s="6">
        <v>37154</v>
      </c>
      <c r="D632" s="5">
        <v>515.61</v>
      </c>
      <c r="E632" s="6">
        <v>37406</v>
      </c>
      <c r="F632" s="5">
        <v>111.17</v>
      </c>
      <c r="G632" s="6">
        <v>37406</v>
      </c>
      <c r="H632" s="5">
        <v>-0.58799999999999997</v>
      </c>
      <c r="I632" s="6">
        <v>37406</v>
      </c>
      <c r="J632" s="5">
        <v>100.84</v>
      </c>
      <c r="K632" s="6">
        <v>37406</v>
      </c>
      <c r="L632" s="5">
        <v>20.61</v>
      </c>
      <c r="M632" s="6">
        <v>37154</v>
      </c>
      <c r="N632" s="5">
        <v>126.02</v>
      </c>
      <c r="O632" s="6">
        <v>37406</v>
      </c>
      <c r="P632" s="5" t="s">
        <v>294</v>
      </c>
    </row>
    <row r="633" spans="1:16" x14ac:dyDescent="0.2">
      <c r="A633" s="6">
        <v>37407</v>
      </c>
      <c r="B633" s="5" t="s">
        <v>294</v>
      </c>
      <c r="C633" s="6">
        <v>37155</v>
      </c>
      <c r="D633" s="5">
        <v>560.12</v>
      </c>
      <c r="E633" s="6">
        <v>37407</v>
      </c>
      <c r="F633" s="5">
        <v>111.81</v>
      </c>
      <c r="G633" s="6">
        <v>37407</v>
      </c>
      <c r="H633" s="5">
        <v>-0.38300000000000001</v>
      </c>
      <c r="I633" s="6">
        <v>37407</v>
      </c>
      <c r="J633" s="5">
        <v>100.85</v>
      </c>
      <c r="K633" s="6">
        <v>37407</v>
      </c>
      <c r="L633" s="5">
        <v>19.98</v>
      </c>
      <c r="M633" s="6">
        <v>37155</v>
      </c>
      <c r="N633" s="5">
        <v>120.4</v>
      </c>
      <c r="O633" s="6">
        <v>37407</v>
      </c>
      <c r="P633" s="5" t="s">
        <v>294</v>
      </c>
    </row>
    <row r="634" spans="1:16" x14ac:dyDescent="0.2">
      <c r="A634" s="6">
        <v>37410</v>
      </c>
      <c r="B634" s="5" t="s">
        <v>294</v>
      </c>
      <c r="C634" s="6">
        <v>37156</v>
      </c>
      <c r="D634" s="5">
        <v>281.77999999999997</v>
      </c>
      <c r="E634" s="6">
        <v>37410</v>
      </c>
      <c r="F634" s="5">
        <v>111.3</v>
      </c>
      <c r="G634" s="6">
        <v>37410</v>
      </c>
      <c r="H634" s="5">
        <v>-0.57499999999999996</v>
      </c>
      <c r="I634" s="6">
        <v>37410</v>
      </c>
      <c r="J634" s="5">
        <v>100.84</v>
      </c>
      <c r="K634" s="6">
        <v>37410</v>
      </c>
      <c r="L634" s="5">
        <v>23.37</v>
      </c>
      <c r="M634" s="6">
        <v>37156</v>
      </c>
      <c r="N634" s="5">
        <v>120.4</v>
      </c>
      <c r="O634" s="6">
        <v>37410</v>
      </c>
      <c r="P634" s="5" t="s">
        <v>294</v>
      </c>
    </row>
    <row r="635" spans="1:16" x14ac:dyDescent="0.2">
      <c r="A635" s="6">
        <v>37411</v>
      </c>
      <c r="B635" s="5" t="s">
        <v>294</v>
      </c>
      <c r="C635" s="6">
        <v>37157</v>
      </c>
      <c r="D635" s="5">
        <v>429.99</v>
      </c>
      <c r="E635" s="6">
        <v>37411</v>
      </c>
      <c r="F635" s="5">
        <v>111.09</v>
      </c>
      <c r="G635" s="6">
        <v>37411</v>
      </c>
      <c r="H635" s="5">
        <v>-0.55400000000000005</v>
      </c>
      <c r="I635" s="6">
        <v>37411</v>
      </c>
      <c r="J635" s="5">
        <v>100.86</v>
      </c>
      <c r="K635" s="6">
        <v>37411</v>
      </c>
      <c r="L635" s="5">
        <v>23.89</v>
      </c>
      <c r="M635" s="6">
        <v>37157</v>
      </c>
      <c r="N635" s="5">
        <v>120.4</v>
      </c>
      <c r="O635" s="6">
        <v>37411</v>
      </c>
      <c r="P635" s="5" t="s">
        <v>294</v>
      </c>
    </row>
    <row r="636" spans="1:16" x14ac:dyDescent="0.2">
      <c r="A636" s="6">
        <v>37412</v>
      </c>
      <c r="B636" s="5" t="s">
        <v>294</v>
      </c>
      <c r="C636" s="6">
        <v>37158</v>
      </c>
      <c r="D636" s="5">
        <v>215.17</v>
      </c>
      <c r="E636" s="6">
        <v>37412</v>
      </c>
      <c r="F636" s="5">
        <v>111.35</v>
      </c>
      <c r="G636" s="6">
        <v>37412</v>
      </c>
      <c r="H636" s="5">
        <v>-0.48099999999999998</v>
      </c>
      <c r="I636" s="6">
        <v>37412</v>
      </c>
      <c r="J636" s="5">
        <v>100.84</v>
      </c>
      <c r="K636" s="6">
        <v>37412</v>
      </c>
      <c r="L636" s="5">
        <v>22.61</v>
      </c>
      <c r="M636" s="6">
        <v>37158</v>
      </c>
      <c r="N636" s="5">
        <v>111.56</v>
      </c>
      <c r="O636" s="6">
        <v>37412</v>
      </c>
      <c r="P636" s="5" t="s">
        <v>294</v>
      </c>
    </row>
    <row r="637" spans="1:16" x14ac:dyDescent="0.2">
      <c r="A637" s="6">
        <v>37413</v>
      </c>
      <c r="B637" s="5" t="s">
        <v>294</v>
      </c>
      <c r="C637" s="6">
        <v>37159</v>
      </c>
      <c r="D637" s="5">
        <v>240.2</v>
      </c>
      <c r="E637" s="6">
        <v>37413</v>
      </c>
      <c r="F637" s="5">
        <v>110.83</v>
      </c>
      <c r="G637" s="6">
        <v>37413</v>
      </c>
      <c r="H637" s="5">
        <v>-0.64300000000000002</v>
      </c>
      <c r="I637" s="6">
        <v>37413</v>
      </c>
      <c r="J637" s="5">
        <v>100.92</v>
      </c>
      <c r="K637" s="6">
        <v>37413</v>
      </c>
      <c r="L637" s="5">
        <v>24.16</v>
      </c>
      <c r="M637" s="6">
        <v>37159</v>
      </c>
      <c r="N637" s="5">
        <v>117.1</v>
      </c>
      <c r="O637" s="6">
        <v>37413</v>
      </c>
      <c r="P637" s="5" t="s">
        <v>294</v>
      </c>
    </row>
    <row r="638" spans="1:16" x14ac:dyDescent="0.2">
      <c r="A638" s="6">
        <v>37414</v>
      </c>
      <c r="B638" s="5" t="s">
        <v>294</v>
      </c>
      <c r="C638" s="6">
        <v>37160</v>
      </c>
      <c r="D638" s="5">
        <v>236.78</v>
      </c>
      <c r="E638" s="6">
        <v>37414</v>
      </c>
      <c r="F638" s="5">
        <v>110.99</v>
      </c>
      <c r="G638" s="6">
        <v>37414</v>
      </c>
      <c r="H638" s="5">
        <v>-0.51800000000000002</v>
      </c>
      <c r="I638" s="6">
        <v>37414</v>
      </c>
      <c r="J638" s="5">
        <v>100.96</v>
      </c>
      <c r="K638" s="6">
        <v>37414</v>
      </c>
      <c r="L638" s="5">
        <v>23.51</v>
      </c>
      <c r="M638" s="6">
        <v>37160</v>
      </c>
      <c r="N638" s="5">
        <v>116.58</v>
      </c>
      <c r="O638" s="6">
        <v>37414</v>
      </c>
      <c r="P638" s="5" t="s">
        <v>294</v>
      </c>
    </row>
    <row r="639" spans="1:16" x14ac:dyDescent="0.2">
      <c r="A639" s="6">
        <v>37417</v>
      </c>
      <c r="B639" s="5" t="s">
        <v>294</v>
      </c>
      <c r="C639" s="6">
        <v>37161</v>
      </c>
      <c r="D639" s="5">
        <v>225.04</v>
      </c>
      <c r="E639" s="6">
        <v>37417</v>
      </c>
      <c r="F639" s="5">
        <v>111.1</v>
      </c>
      <c r="G639" s="6">
        <v>37417</v>
      </c>
      <c r="H639" s="5">
        <v>-0.56799999999999995</v>
      </c>
      <c r="I639" s="6">
        <v>37417</v>
      </c>
      <c r="J639" s="5">
        <v>100.94</v>
      </c>
      <c r="K639" s="6">
        <v>37417</v>
      </c>
      <c r="L639" s="5">
        <v>23.72</v>
      </c>
      <c r="M639" s="6">
        <v>37161</v>
      </c>
      <c r="N639" s="5">
        <v>118.46</v>
      </c>
      <c r="O639" s="6">
        <v>37417</v>
      </c>
      <c r="P639" s="5" t="s">
        <v>294</v>
      </c>
    </row>
    <row r="640" spans="1:16" x14ac:dyDescent="0.2">
      <c r="A640" s="6">
        <v>37418</v>
      </c>
      <c r="B640" s="5" t="s">
        <v>294</v>
      </c>
      <c r="C640" s="6">
        <v>37162</v>
      </c>
      <c r="D640" s="5">
        <v>182.66</v>
      </c>
      <c r="E640" s="6">
        <v>37418</v>
      </c>
      <c r="F640" s="5">
        <v>110.68</v>
      </c>
      <c r="G640" s="6">
        <v>37418</v>
      </c>
      <c r="H640" s="5">
        <v>-0.66900000000000004</v>
      </c>
      <c r="I640" s="6">
        <v>37418</v>
      </c>
      <c r="J640" s="5">
        <v>101</v>
      </c>
      <c r="K640" s="6">
        <v>37418</v>
      </c>
      <c r="L640" s="5">
        <v>24.45</v>
      </c>
      <c r="M640" s="6">
        <v>37162</v>
      </c>
      <c r="N640" s="5">
        <v>115.96</v>
      </c>
      <c r="O640" s="6">
        <v>37418</v>
      </c>
      <c r="P640" s="5" t="s">
        <v>294</v>
      </c>
    </row>
    <row r="641" spans="1:16" x14ac:dyDescent="0.2">
      <c r="A641" s="6">
        <v>37419</v>
      </c>
      <c r="B641" s="5" t="s">
        <v>294</v>
      </c>
      <c r="C641" s="6">
        <v>37163</v>
      </c>
      <c r="D641" s="5">
        <v>186.01</v>
      </c>
      <c r="E641" s="6">
        <v>37419</v>
      </c>
      <c r="F641" s="5">
        <v>111</v>
      </c>
      <c r="G641" s="6">
        <v>37419</v>
      </c>
      <c r="H641" s="5">
        <v>-0.66700000000000004</v>
      </c>
      <c r="I641" s="6">
        <v>37419</v>
      </c>
      <c r="J641" s="5">
        <v>100.98</v>
      </c>
      <c r="K641" s="6">
        <v>37419</v>
      </c>
      <c r="L641" s="5">
        <v>24.15</v>
      </c>
      <c r="M641" s="6">
        <v>37163</v>
      </c>
      <c r="N641" s="5">
        <v>115.96</v>
      </c>
      <c r="O641" s="6">
        <v>37419</v>
      </c>
      <c r="P641" s="5" t="s">
        <v>294</v>
      </c>
    </row>
    <row r="642" spans="1:16" x14ac:dyDescent="0.2">
      <c r="A642" s="6">
        <v>37420</v>
      </c>
      <c r="B642" s="5" t="s">
        <v>294</v>
      </c>
      <c r="C642" s="6">
        <v>37164</v>
      </c>
      <c r="D642" s="5">
        <v>336.96</v>
      </c>
      <c r="E642" s="6">
        <v>37420</v>
      </c>
      <c r="F642" s="5">
        <v>111.15</v>
      </c>
      <c r="G642" s="6">
        <v>37420</v>
      </c>
      <c r="H642" s="5">
        <v>-0.78</v>
      </c>
      <c r="I642" s="6">
        <v>37420</v>
      </c>
      <c r="J642" s="5">
        <v>101.01</v>
      </c>
      <c r="K642" s="6">
        <v>37420</v>
      </c>
      <c r="L642" s="5">
        <v>25.02</v>
      </c>
      <c r="M642" s="6">
        <v>37164</v>
      </c>
      <c r="N642" s="5">
        <v>115.96</v>
      </c>
      <c r="O642" s="6">
        <v>37420</v>
      </c>
      <c r="P642" s="5" t="s">
        <v>294</v>
      </c>
    </row>
    <row r="643" spans="1:16" x14ac:dyDescent="0.2">
      <c r="A643" s="6">
        <v>37421</v>
      </c>
      <c r="B643" s="5" t="s">
        <v>294</v>
      </c>
      <c r="C643" s="6">
        <v>37165</v>
      </c>
      <c r="D643" s="5">
        <v>266.95</v>
      </c>
      <c r="E643" s="6">
        <v>37421</v>
      </c>
      <c r="F643" s="5">
        <v>110.76</v>
      </c>
      <c r="G643" s="6">
        <v>37421</v>
      </c>
      <c r="H643" s="5">
        <v>-0.90900000000000003</v>
      </c>
      <c r="I643" s="6">
        <v>37421</v>
      </c>
      <c r="J643" s="5">
        <v>101</v>
      </c>
      <c r="K643" s="6">
        <v>37421</v>
      </c>
      <c r="L643" s="5">
        <v>25.96</v>
      </c>
      <c r="M643" s="6">
        <v>37165</v>
      </c>
      <c r="N643" s="5">
        <v>118.62</v>
      </c>
      <c r="O643" s="6">
        <v>37421</v>
      </c>
      <c r="P643" s="5" t="s">
        <v>294</v>
      </c>
    </row>
    <row r="644" spans="1:16" x14ac:dyDescent="0.2">
      <c r="A644" s="6">
        <v>37424</v>
      </c>
      <c r="B644" s="5" t="s">
        <v>294</v>
      </c>
      <c r="C644" s="6">
        <v>37166</v>
      </c>
      <c r="D644" s="5">
        <v>408.67</v>
      </c>
      <c r="E644" s="6">
        <v>37424</v>
      </c>
      <c r="F644" s="5">
        <v>110.8</v>
      </c>
      <c r="G644" s="6">
        <v>37424</v>
      </c>
      <c r="H644" s="5">
        <v>-0.76200000000000001</v>
      </c>
      <c r="I644" s="6">
        <v>37424</v>
      </c>
      <c r="J644" s="5">
        <v>100.89</v>
      </c>
      <c r="K644" s="6">
        <v>37424</v>
      </c>
      <c r="L644" s="5">
        <v>24.64</v>
      </c>
      <c r="M644" s="6">
        <v>37166</v>
      </c>
      <c r="N644" s="5">
        <v>110.53</v>
      </c>
      <c r="O644" s="6">
        <v>37424</v>
      </c>
      <c r="P644" s="5" t="s">
        <v>294</v>
      </c>
    </row>
    <row r="645" spans="1:16" x14ac:dyDescent="0.2">
      <c r="A645" s="6">
        <v>37425</v>
      </c>
      <c r="B645" s="5" t="s">
        <v>294</v>
      </c>
      <c r="C645" s="6">
        <v>37167</v>
      </c>
      <c r="D645" s="5">
        <v>690.81</v>
      </c>
      <c r="E645" s="6">
        <v>37425</v>
      </c>
      <c r="F645" s="5">
        <v>110.2</v>
      </c>
      <c r="G645" s="6">
        <v>37425</v>
      </c>
      <c r="H645" s="5">
        <v>-0.76700000000000002</v>
      </c>
      <c r="I645" s="6">
        <v>37425</v>
      </c>
      <c r="J645" s="5">
        <v>100.88</v>
      </c>
      <c r="K645" s="6">
        <v>37425</v>
      </c>
      <c r="L645" s="5">
        <v>24.24</v>
      </c>
      <c r="M645" s="6">
        <v>37167</v>
      </c>
      <c r="N645" s="5">
        <v>118.67</v>
      </c>
      <c r="O645" s="6">
        <v>37425</v>
      </c>
      <c r="P645" s="5" t="s">
        <v>294</v>
      </c>
    </row>
    <row r="646" spans="1:16" x14ac:dyDescent="0.2">
      <c r="A646" s="6">
        <v>37426</v>
      </c>
      <c r="B646" s="5" t="s">
        <v>294</v>
      </c>
      <c r="C646" s="6">
        <v>37168</v>
      </c>
      <c r="D646" s="5">
        <v>201.12</v>
      </c>
      <c r="E646" s="6">
        <v>37426</v>
      </c>
      <c r="F646" s="5">
        <v>109.67</v>
      </c>
      <c r="G646" s="6">
        <v>37426</v>
      </c>
      <c r="H646" s="5">
        <v>-0.96199999999999997</v>
      </c>
      <c r="I646" s="6">
        <v>37426</v>
      </c>
      <c r="J646" s="5">
        <v>100.93</v>
      </c>
      <c r="K646" s="6">
        <v>37426</v>
      </c>
      <c r="L646" s="5">
        <v>26.06</v>
      </c>
      <c r="M646" s="6">
        <v>37168</v>
      </c>
      <c r="N646" s="5">
        <v>113.78</v>
      </c>
      <c r="O646" s="6">
        <v>37426</v>
      </c>
      <c r="P646" s="5" t="s">
        <v>294</v>
      </c>
    </row>
    <row r="647" spans="1:16" x14ac:dyDescent="0.2">
      <c r="A647" s="6">
        <v>37427</v>
      </c>
      <c r="B647" s="5" t="s">
        <v>294</v>
      </c>
      <c r="C647" s="6">
        <v>37169</v>
      </c>
      <c r="D647" s="5">
        <v>262.75</v>
      </c>
      <c r="E647" s="6">
        <v>37427</v>
      </c>
      <c r="F647" s="5">
        <v>108.94</v>
      </c>
      <c r="G647" s="6">
        <v>37427</v>
      </c>
      <c r="H647" s="5">
        <v>-0.95099999999999996</v>
      </c>
      <c r="I647" s="6">
        <v>37427</v>
      </c>
      <c r="J647" s="5">
        <v>101.02</v>
      </c>
      <c r="K647" s="6">
        <v>37427</v>
      </c>
      <c r="L647" s="5">
        <v>27.48</v>
      </c>
      <c r="M647" s="6">
        <v>37169</v>
      </c>
      <c r="N647" s="5">
        <v>107.44</v>
      </c>
      <c r="O647" s="6">
        <v>37427</v>
      </c>
      <c r="P647" s="5" t="s">
        <v>294</v>
      </c>
    </row>
    <row r="648" spans="1:16" x14ac:dyDescent="0.2">
      <c r="A648" s="6">
        <v>37428</v>
      </c>
      <c r="B648" s="5" t="s">
        <v>294</v>
      </c>
      <c r="C648" s="6">
        <v>37170</v>
      </c>
      <c r="D648" s="5">
        <v>347.68</v>
      </c>
      <c r="E648" s="6">
        <v>37428</v>
      </c>
      <c r="F648" s="5">
        <v>108.19</v>
      </c>
      <c r="G648" s="6">
        <v>37428</v>
      </c>
      <c r="H648" s="5">
        <v>-0.99</v>
      </c>
      <c r="I648" s="6">
        <v>37428</v>
      </c>
      <c r="J648" s="5">
        <v>101.07</v>
      </c>
      <c r="K648" s="6">
        <v>37428</v>
      </c>
      <c r="L648" s="5">
        <v>27.23</v>
      </c>
      <c r="M648" s="6">
        <v>37170</v>
      </c>
      <c r="N648" s="5">
        <v>107.44</v>
      </c>
      <c r="O648" s="6">
        <v>37428</v>
      </c>
      <c r="P648" s="5" t="s">
        <v>294</v>
      </c>
    </row>
    <row r="649" spans="1:16" x14ac:dyDescent="0.2">
      <c r="A649" s="6">
        <v>37431</v>
      </c>
      <c r="B649" s="5" t="s">
        <v>294</v>
      </c>
      <c r="C649" s="6">
        <v>37171</v>
      </c>
      <c r="D649" s="5">
        <v>475.02</v>
      </c>
      <c r="E649" s="6">
        <v>37431</v>
      </c>
      <c r="F649" s="5">
        <v>108.2</v>
      </c>
      <c r="G649" s="6">
        <v>37431</v>
      </c>
      <c r="H649" s="5">
        <v>-0.92400000000000004</v>
      </c>
      <c r="I649" s="6">
        <v>37431</v>
      </c>
      <c r="J649" s="5">
        <v>101.09</v>
      </c>
      <c r="K649" s="6">
        <v>37431</v>
      </c>
      <c r="L649" s="5">
        <v>26.98</v>
      </c>
      <c r="M649" s="6">
        <v>37171</v>
      </c>
      <c r="N649" s="5">
        <v>107.44</v>
      </c>
      <c r="O649" s="6">
        <v>37431</v>
      </c>
      <c r="P649" s="5" t="s">
        <v>294</v>
      </c>
    </row>
    <row r="650" spans="1:16" x14ac:dyDescent="0.2">
      <c r="A650" s="6">
        <v>37432</v>
      </c>
      <c r="B650" s="5" t="s">
        <v>294</v>
      </c>
      <c r="C650" s="6">
        <v>37172</v>
      </c>
      <c r="D650" s="5">
        <v>247.37</v>
      </c>
      <c r="E650" s="6">
        <v>37432</v>
      </c>
      <c r="F650" s="5">
        <v>107.57</v>
      </c>
      <c r="G650" s="6">
        <v>37432</v>
      </c>
      <c r="H650" s="5">
        <v>-0.98</v>
      </c>
      <c r="I650" s="6">
        <v>37432</v>
      </c>
      <c r="J650" s="5">
        <v>101.17</v>
      </c>
      <c r="K650" s="6">
        <v>37432</v>
      </c>
      <c r="L650" s="5">
        <v>27.84</v>
      </c>
      <c r="M650" s="6">
        <v>37172</v>
      </c>
      <c r="N650" s="5">
        <v>107.44</v>
      </c>
      <c r="O650" s="6">
        <v>37432</v>
      </c>
      <c r="P650" s="5" t="s">
        <v>294</v>
      </c>
    </row>
    <row r="651" spans="1:16" x14ac:dyDescent="0.2">
      <c r="A651" s="6">
        <v>37433</v>
      </c>
      <c r="B651" s="5" t="s">
        <v>294</v>
      </c>
      <c r="C651" s="6">
        <v>37173</v>
      </c>
      <c r="D651" s="5">
        <v>313</v>
      </c>
      <c r="E651" s="6">
        <v>37433</v>
      </c>
      <c r="F651" s="5">
        <v>106.56</v>
      </c>
      <c r="G651" s="6">
        <v>37433</v>
      </c>
      <c r="H651" s="5">
        <v>-1.0900000000000001</v>
      </c>
      <c r="I651" s="6">
        <v>37433</v>
      </c>
      <c r="J651" s="5">
        <v>101.17</v>
      </c>
      <c r="K651" s="6">
        <v>37433</v>
      </c>
      <c r="L651" s="5">
        <v>28.42</v>
      </c>
      <c r="M651" s="6">
        <v>37173</v>
      </c>
      <c r="N651" s="5">
        <v>106.97</v>
      </c>
      <c r="O651" s="6">
        <v>37433</v>
      </c>
      <c r="P651" s="5" t="s">
        <v>294</v>
      </c>
    </row>
    <row r="652" spans="1:16" x14ac:dyDescent="0.2">
      <c r="A652" s="6">
        <v>37434</v>
      </c>
      <c r="B652" s="5" t="s">
        <v>294</v>
      </c>
      <c r="C652" s="6">
        <v>37174</v>
      </c>
      <c r="D652" s="5">
        <v>209.67</v>
      </c>
      <c r="E652" s="6">
        <v>37434</v>
      </c>
      <c r="F652" s="5">
        <v>106.37</v>
      </c>
      <c r="G652" s="6">
        <v>37434</v>
      </c>
      <c r="H652" s="5">
        <v>-0.94099999999999995</v>
      </c>
      <c r="I652" s="6">
        <v>37434</v>
      </c>
      <c r="J652" s="5">
        <v>101.13</v>
      </c>
      <c r="K652" s="6">
        <v>37434</v>
      </c>
      <c r="L652" s="5">
        <v>26.29</v>
      </c>
      <c r="M652" s="6">
        <v>37174</v>
      </c>
      <c r="N652" s="5">
        <v>107.76</v>
      </c>
      <c r="O652" s="6">
        <v>37434</v>
      </c>
      <c r="P652" s="5" t="s">
        <v>294</v>
      </c>
    </row>
    <row r="653" spans="1:16" x14ac:dyDescent="0.2">
      <c r="A653" s="6">
        <v>37435</v>
      </c>
      <c r="B653" s="5" t="s">
        <v>294</v>
      </c>
      <c r="C653" s="6">
        <v>37175</v>
      </c>
      <c r="D653" s="5">
        <v>230.44</v>
      </c>
      <c r="E653" s="6">
        <v>37435</v>
      </c>
      <c r="F653" s="5">
        <v>106.11</v>
      </c>
      <c r="G653" s="6">
        <v>37435</v>
      </c>
      <c r="H653" s="5">
        <v>-0.96599999999999997</v>
      </c>
      <c r="I653" s="6">
        <v>37435</v>
      </c>
      <c r="J653" s="5">
        <v>101.14</v>
      </c>
      <c r="K653" s="6">
        <v>37435</v>
      </c>
      <c r="L653" s="5">
        <v>25.4</v>
      </c>
      <c r="M653" s="6">
        <v>37175</v>
      </c>
      <c r="N653" s="5">
        <v>107.16</v>
      </c>
      <c r="O653" s="6">
        <v>37435</v>
      </c>
      <c r="P653" s="5" t="s">
        <v>294</v>
      </c>
    </row>
    <row r="654" spans="1:16" x14ac:dyDescent="0.2">
      <c r="A654" s="6">
        <v>37438</v>
      </c>
      <c r="B654" s="5" t="s">
        <v>294</v>
      </c>
      <c r="C654" s="6">
        <v>37176</v>
      </c>
      <c r="D654" s="5">
        <v>189.51</v>
      </c>
      <c r="E654" s="6">
        <v>37438</v>
      </c>
      <c r="F654" s="5">
        <v>106.51</v>
      </c>
      <c r="G654" s="6">
        <v>37438</v>
      </c>
      <c r="H654" s="5">
        <v>-1.048</v>
      </c>
      <c r="I654" s="6">
        <v>37438</v>
      </c>
      <c r="J654" s="5">
        <v>101.28</v>
      </c>
      <c r="K654" s="6">
        <v>37438</v>
      </c>
      <c r="L654" s="5">
        <v>27.11</v>
      </c>
      <c r="M654" s="6">
        <v>37176</v>
      </c>
      <c r="N654" s="5">
        <v>109.31</v>
      </c>
      <c r="O654" s="6">
        <v>37438</v>
      </c>
      <c r="P654" s="5" t="s">
        <v>294</v>
      </c>
    </row>
    <row r="655" spans="1:16" x14ac:dyDescent="0.2">
      <c r="A655" s="6">
        <v>37439</v>
      </c>
      <c r="B655" s="5" t="s">
        <v>294</v>
      </c>
      <c r="C655" s="6">
        <v>37177</v>
      </c>
      <c r="D655" s="5">
        <v>85.95</v>
      </c>
      <c r="E655" s="6">
        <v>37439</v>
      </c>
      <c r="F655" s="5">
        <v>106.8</v>
      </c>
      <c r="G655" s="6">
        <v>37439</v>
      </c>
      <c r="H655" s="5">
        <v>-1.171</v>
      </c>
      <c r="I655" s="6">
        <v>37439</v>
      </c>
      <c r="J655" s="5">
        <v>101.42</v>
      </c>
      <c r="K655" s="6">
        <v>37439</v>
      </c>
      <c r="L655" s="5">
        <v>28.96</v>
      </c>
      <c r="M655" s="6">
        <v>37177</v>
      </c>
      <c r="N655" s="5">
        <v>109.31</v>
      </c>
      <c r="O655" s="6">
        <v>37439</v>
      </c>
      <c r="P655" s="5" t="s">
        <v>294</v>
      </c>
    </row>
    <row r="656" spans="1:16" x14ac:dyDescent="0.2">
      <c r="A656" s="6">
        <v>37440</v>
      </c>
      <c r="B656" s="5" t="s">
        <v>294</v>
      </c>
      <c r="C656" s="6">
        <v>37178</v>
      </c>
      <c r="D656" s="5">
        <v>245.16</v>
      </c>
      <c r="E656" s="6">
        <v>37440</v>
      </c>
      <c r="F656" s="5">
        <v>107.05</v>
      </c>
      <c r="G656" s="6">
        <v>37440</v>
      </c>
      <c r="H656" s="5">
        <v>-1.1659999999999999</v>
      </c>
      <c r="I656" s="6">
        <v>37440</v>
      </c>
      <c r="J656" s="5">
        <v>101.41</v>
      </c>
      <c r="K656" s="6">
        <v>37440</v>
      </c>
      <c r="L656" s="5">
        <v>29.42</v>
      </c>
      <c r="M656" s="6">
        <v>37178</v>
      </c>
      <c r="N656" s="5">
        <v>109.31</v>
      </c>
      <c r="O656" s="6">
        <v>37440</v>
      </c>
      <c r="P656" s="5" t="s">
        <v>294</v>
      </c>
    </row>
    <row r="657" spans="1:16" x14ac:dyDescent="0.2">
      <c r="A657" s="6">
        <v>37441</v>
      </c>
      <c r="B657" s="5" t="s">
        <v>294</v>
      </c>
      <c r="C657" s="6">
        <v>37179</v>
      </c>
      <c r="D657" s="5">
        <v>124.64</v>
      </c>
      <c r="E657" s="6">
        <v>37441</v>
      </c>
      <c r="F657" s="5">
        <v>107.19</v>
      </c>
      <c r="G657" s="6">
        <v>37441</v>
      </c>
      <c r="H657" s="5">
        <v>-1.1739999999999999</v>
      </c>
      <c r="I657" s="6">
        <v>37441</v>
      </c>
      <c r="J657" s="5">
        <v>101.41</v>
      </c>
      <c r="K657" s="6">
        <v>37441</v>
      </c>
      <c r="L657" s="5">
        <v>29.42</v>
      </c>
      <c r="M657" s="6">
        <v>37179</v>
      </c>
      <c r="N657" s="5">
        <v>110.81</v>
      </c>
      <c r="O657" s="6">
        <v>37441</v>
      </c>
      <c r="P657" s="5" t="s">
        <v>294</v>
      </c>
    </row>
    <row r="658" spans="1:16" x14ac:dyDescent="0.2">
      <c r="A658" s="6">
        <v>37442</v>
      </c>
      <c r="B658" s="5" t="s">
        <v>294</v>
      </c>
      <c r="C658" s="6">
        <v>37180</v>
      </c>
      <c r="D658" s="5">
        <v>257.41000000000003</v>
      </c>
      <c r="E658" s="6">
        <v>37442</v>
      </c>
      <c r="F658" s="5">
        <v>107.74</v>
      </c>
      <c r="G658" s="6">
        <v>37442</v>
      </c>
      <c r="H658" s="5">
        <v>-0.97199999999999998</v>
      </c>
      <c r="I658" s="6">
        <v>37442</v>
      </c>
      <c r="J658" s="5">
        <v>101.28</v>
      </c>
      <c r="K658" s="6">
        <v>37442</v>
      </c>
      <c r="L658" s="5">
        <v>27.11</v>
      </c>
      <c r="M658" s="6">
        <v>37180</v>
      </c>
      <c r="N658" s="5">
        <v>111.42</v>
      </c>
      <c r="O658" s="6">
        <v>37442</v>
      </c>
      <c r="P658" s="5" t="s">
        <v>294</v>
      </c>
    </row>
    <row r="659" spans="1:16" x14ac:dyDescent="0.2">
      <c r="A659" s="6">
        <v>37445</v>
      </c>
      <c r="B659" s="5" t="s">
        <v>294</v>
      </c>
      <c r="C659" s="6">
        <v>37181</v>
      </c>
      <c r="D659" s="5">
        <v>189.98</v>
      </c>
      <c r="E659" s="6">
        <v>37445</v>
      </c>
      <c r="F659" s="5">
        <v>106.21</v>
      </c>
      <c r="G659" s="6">
        <v>37445</v>
      </c>
      <c r="H659" s="5">
        <v>-1.0680000000000001</v>
      </c>
      <c r="I659" s="6">
        <v>37445</v>
      </c>
      <c r="J659" s="5">
        <v>101.26</v>
      </c>
      <c r="K659" s="6">
        <v>37445</v>
      </c>
      <c r="L659" s="5">
        <v>28.25</v>
      </c>
      <c r="M659" s="6">
        <v>37181</v>
      </c>
      <c r="N659" s="5">
        <v>112.83</v>
      </c>
      <c r="O659" s="6">
        <v>37445</v>
      </c>
      <c r="P659" s="5" t="s">
        <v>294</v>
      </c>
    </row>
    <row r="660" spans="1:16" x14ac:dyDescent="0.2">
      <c r="A660" s="6">
        <v>37446</v>
      </c>
      <c r="B660" s="5" t="s">
        <v>294</v>
      </c>
      <c r="C660" s="6">
        <v>37182</v>
      </c>
      <c r="D660" s="5">
        <v>273.69</v>
      </c>
      <c r="E660" s="6">
        <v>37446</v>
      </c>
      <c r="F660" s="5">
        <v>105.65</v>
      </c>
      <c r="G660" s="6">
        <v>37446</v>
      </c>
      <c r="H660" s="5">
        <v>-1.2130000000000001</v>
      </c>
      <c r="I660" s="6">
        <v>37446</v>
      </c>
      <c r="J660" s="5">
        <v>101.3</v>
      </c>
      <c r="K660" s="6">
        <v>37446</v>
      </c>
      <c r="L660" s="5">
        <v>30.22</v>
      </c>
      <c r="M660" s="6">
        <v>37182</v>
      </c>
      <c r="N660" s="5">
        <v>111.77</v>
      </c>
      <c r="O660" s="6">
        <v>37446</v>
      </c>
      <c r="P660" s="5" t="s">
        <v>294</v>
      </c>
    </row>
    <row r="661" spans="1:16" x14ac:dyDescent="0.2">
      <c r="A661" s="6">
        <v>37447</v>
      </c>
      <c r="B661" s="5" t="s">
        <v>294</v>
      </c>
      <c r="C661" s="6">
        <v>37183</v>
      </c>
      <c r="D661" s="5">
        <v>143.41999999999999</v>
      </c>
      <c r="E661" s="6">
        <v>37447</v>
      </c>
      <c r="F661" s="5">
        <v>106.08</v>
      </c>
      <c r="G661" s="6">
        <v>37447</v>
      </c>
      <c r="H661" s="5">
        <v>-1.5149999999999999</v>
      </c>
      <c r="I661" s="6">
        <v>37447</v>
      </c>
      <c r="J661" s="5">
        <v>101.44</v>
      </c>
      <c r="K661" s="6">
        <v>37447</v>
      </c>
      <c r="L661" s="5">
        <v>34.1</v>
      </c>
      <c r="M661" s="6">
        <v>37183</v>
      </c>
      <c r="N661" s="5">
        <v>108.65</v>
      </c>
      <c r="O661" s="6">
        <v>37447</v>
      </c>
      <c r="P661" s="5" t="s">
        <v>294</v>
      </c>
    </row>
    <row r="662" spans="1:16" x14ac:dyDescent="0.2">
      <c r="A662" s="6">
        <v>37448</v>
      </c>
      <c r="B662" s="5" t="s">
        <v>294</v>
      </c>
      <c r="C662" s="6">
        <v>37184</v>
      </c>
      <c r="D662" s="5">
        <v>46.5</v>
      </c>
      <c r="E662" s="6">
        <v>37448</v>
      </c>
      <c r="F662" s="5">
        <v>105.91</v>
      </c>
      <c r="G662" s="6">
        <v>37448</v>
      </c>
      <c r="H662" s="5">
        <v>-1.5009999999999999</v>
      </c>
      <c r="I662" s="6">
        <v>37448</v>
      </c>
      <c r="J662" s="5">
        <v>101.41</v>
      </c>
      <c r="K662" s="6">
        <v>37448</v>
      </c>
      <c r="L662" s="5">
        <v>33.85</v>
      </c>
      <c r="M662" s="6">
        <v>37184</v>
      </c>
      <c r="N662" s="5">
        <v>108.65</v>
      </c>
      <c r="O662" s="6">
        <v>37448</v>
      </c>
      <c r="P662" s="5" t="s">
        <v>294</v>
      </c>
    </row>
    <row r="663" spans="1:16" x14ac:dyDescent="0.2">
      <c r="A663" s="6">
        <v>37449</v>
      </c>
      <c r="B663" s="5" t="s">
        <v>294</v>
      </c>
      <c r="C663" s="6">
        <v>37185</v>
      </c>
      <c r="D663" s="5">
        <v>253.78</v>
      </c>
      <c r="E663" s="6">
        <v>37449</v>
      </c>
      <c r="F663" s="5">
        <v>105.89</v>
      </c>
      <c r="G663" s="6">
        <v>37449</v>
      </c>
      <c r="H663" s="5">
        <v>-1.5249999999999999</v>
      </c>
      <c r="I663" s="6">
        <v>37449</v>
      </c>
      <c r="J663" s="5">
        <v>101.46</v>
      </c>
      <c r="K663" s="6">
        <v>37449</v>
      </c>
      <c r="L663" s="5">
        <v>32.94</v>
      </c>
      <c r="M663" s="6">
        <v>37185</v>
      </c>
      <c r="N663" s="5">
        <v>108.65</v>
      </c>
      <c r="O663" s="6">
        <v>37449</v>
      </c>
      <c r="P663" s="5" t="s">
        <v>294</v>
      </c>
    </row>
    <row r="664" spans="1:16" x14ac:dyDescent="0.2">
      <c r="A664" s="6">
        <v>37452</v>
      </c>
      <c r="B664" s="5" t="s">
        <v>294</v>
      </c>
      <c r="C664" s="6">
        <v>37186</v>
      </c>
      <c r="D664" s="5">
        <v>208.1</v>
      </c>
      <c r="E664" s="6">
        <v>37452</v>
      </c>
      <c r="F664" s="5">
        <v>104.67</v>
      </c>
      <c r="G664" s="6">
        <v>37452</v>
      </c>
      <c r="H664" s="5">
        <v>-1.6080000000000001</v>
      </c>
      <c r="I664" s="6">
        <v>37452</v>
      </c>
      <c r="J664" s="5">
        <v>101.49</v>
      </c>
      <c r="K664" s="6">
        <v>37452</v>
      </c>
      <c r="L664" s="5">
        <v>35.03</v>
      </c>
      <c r="M664" s="6">
        <v>37186</v>
      </c>
      <c r="N664" s="5">
        <v>105.33</v>
      </c>
      <c r="O664" s="6">
        <v>37452</v>
      </c>
      <c r="P664" s="5" t="s">
        <v>294</v>
      </c>
    </row>
    <row r="665" spans="1:16" x14ac:dyDescent="0.2">
      <c r="A665" s="6">
        <v>37453</v>
      </c>
      <c r="B665" s="5" t="s">
        <v>294</v>
      </c>
      <c r="C665" s="6">
        <v>37187</v>
      </c>
      <c r="D665" s="5">
        <v>253.3</v>
      </c>
      <c r="E665" s="6">
        <v>37453</v>
      </c>
      <c r="F665" s="5">
        <v>104.49</v>
      </c>
      <c r="G665" s="6">
        <v>37453</v>
      </c>
      <c r="H665" s="5">
        <v>-1.5860000000000001</v>
      </c>
      <c r="I665" s="6">
        <v>37453</v>
      </c>
      <c r="J665" s="5">
        <v>101.6</v>
      </c>
      <c r="K665" s="6">
        <v>37453</v>
      </c>
      <c r="L665" s="5">
        <v>36.65</v>
      </c>
      <c r="M665" s="6">
        <v>37187</v>
      </c>
      <c r="N665" s="5">
        <v>104.22</v>
      </c>
      <c r="O665" s="6">
        <v>37453</v>
      </c>
      <c r="P665" s="5" t="s">
        <v>294</v>
      </c>
    </row>
    <row r="666" spans="1:16" x14ac:dyDescent="0.2">
      <c r="A666" s="6">
        <v>37454</v>
      </c>
      <c r="B666" s="5" t="s">
        <v>294</v>
      </c>
      <c r="C666" s="6">
        <v>37188</v>
      </c>
      <c r="D666" s="5">
        <v>144.06</v>
      </c>
      <c r="E666" s="6">
        <v>37454</v>
      </c>
      <c r="F666" s="5">
        <v>104.42</v>
      </c>
      <c r="G666" s="6">
        <v>37454</v>
      </c>
      <c r="H666" s="5">
        <v>-1.5649999999999999</v>
      </c>
      <c r="I666" s="6">
        <v>37454</v>
      </c>
      <c r="J666" s="5">
        <v>101.56</v>
      </c>
      <c r="K666" s="6">
        <v>37454</v>
      </c>
      <c r="L666" s="5">
        <v>35.450000000000003</v>
      </c>
      <c r="M666" s="6">
        <v>37188</v>
      </c>
      <c r="N666" s="5">
        <v>101.96</v>
      </c>
      <c r="O666" s="6">
        <v>37454</v>
      </c>
      <c r="P666" s="5" t="s">
        <v>294</v>
      </c>
    </row>
    <row r="667" spans="1:16" x14ac:dyDescent="0.2">
      <c r="A667" s="6">
        <v>37455</v>
      </c>
      <c r="B667" s="5" t="s">
        <v>294</v>
      </c>
      <c r="C667" s="6">
        <v>37189</v>
      </c>
      <c r="D667" s="5">
        <v>154.87</v>
      </c>
      <c r="E667" s="6">
        <v>37455</v>
      </c>
      <c r="F667" s="5">
        <v>104.47</v>
      </c>
      <c r="G667" s="6">
        <v>37455</v>
      </c>
      <c r="H667" s="5">
        <v>-1.643</v>
      </c>
      <c r="I667" s="6">
        <v>37455</v>
      </c>
      <c r="J667" s="5">
        <v>101.69</v>
      </c>
      <c r="K667" s="6">
        <v>37455</v>
      </c>
      <c r="L667" s="5">
        <v>35.119999999999997</v>
      </c>
      <c r="M667" s="6">
        <v>37189</v>
      </c>
      <c r="N667" s="5">
        <v>106.32</v>
      </c>
      <c r="O667" s="6">
        <v>37455</v>
      </c>
      <c r="P667" s="5" t="s">
        <v>294</v>
      </c>
    </row>
    <row r="668" spans="1:16" x14ac:dyDescent="0.2">
      <c r="A668" s="6">
        <v>37456</v>
      </c>
      <c r="B668" s="5" t="s">
        <v>294</v>
      </c>
      <c r="C668" s="6">
        <v>37190</v>
      </c>
      <c r="D668" s="5">
        <v>240.05</v>
      </c>
      <c r="E668" s="6">
        <v>37456</v>
      </c>
      <c r="F668" s="5">
        <v>104.06</v>
      </c>
      <c r="G668" s="6">
        <v>37456</v>
      </c>
      <c r="H668" s="5">
        <v>-1.8740000000000001</v>
      </c>
      <c r="I668" s="6">
        <v>37456</v>
      </c>
      <c r="J668" s="5">
        <v>101.86</v>
      </c>
      <c r="K668" s="6">
        <v>37456</v>
      </c>
      <c r="L668" s="5">
        <v>38.17</v>
      </c>
      <c r="M668" s="6">
        <v>37190</v>
      </c>
      <c r="N668" s="5">
        <v>105.97</v>
      </c>
      <c r="O668" s="6">
        <v>37456</v>
      </c>
      <c r="P668" s="5" t="s">
        <v>294</v>
      </c>
    </row>
    <row r="669" spans="1:16" x14ac:dyDescent="0.2">
      <c r="A669" s="6">
        <v>37459</v>
      </c>
      <c r="B669" s="5" t="s">
        <v>294</v>
      </c>
      <c r="C669" s="6">
        <v>37191</v>
      </c>
      <c r="D669" s="5">
        <v>167.82</v>
      </c>
      <c r="E669" s="6">
        <v>37459</v>
      </c>
      <c r="F669" s="5">
        <v>104.75</v>
      </c>
      <c r="G669" s="6">
        <v>37459</v>
      </c>
      <c r="H669" s="5">
        <v>-2.1150000000000002</v>
      </c>
      <c r="I669" s="6">
        <v>37459</v>
      </c>
      <c r="J669" s="5">
        <v>102.05</v>
      </c>
      <c r="K669" s="6">
        <v>37459</v>
      </c>
      <c r="L669" s="5">
        <v>41.87</v>
      </c>
      <c r="M669" s="6">
        <v>37191</v>
      </c>
      <c r="N669" s="5">
        <v>105.97</v>
      </c>
      <c r="O669" s="6">
        <v>37459</v>
      </c>
      <c r="P669" s="5" t="s">
        <v>294</v>
      </c>
    </row>
    <row r="670" spans="1:16" x14ac:dyDescent="0.2">
      <c r="A670" s="6">
        <v>37460</v>
      </c>
      <c r="B670" s="5" t="s">
        <v>294</v>
      </c>
      <c r="C670" s="6">
        <v>37192</v>
      </c>
      <c r="D670" s="5">
        <v>264.05</v>
      </c>
      <c r="E670" s="6">
        <v>37460</v>
      </c>
      <c r="F670" s="5">
        <v>106.66</v>
      </c>
      <c r="G670" s="6">
        <v>37460</v>
      </c>
      <c r="H670" s="5">
        <v>-2.31</v>
      </c>
      <c r="I670" s="6">
        <v>37460</v>
      </c>
      <c r="J670" s="5">
        <v>102.27</v>
      </c>
      <c r="K670" s="6">
        <v>37460</v>
      </c>
      <c r="L670" s="5">
        <v>44.92</v>
      </c>
      <c r="M670" s="6">
        <v>37192</v>
      </c>
      <c r="N670" s="5">
        <v>105.97</v>
      </c>
      <c r="O670" s="6">
        <v>37460</v>
      </c>
      <c r="P670" s="5" t="s">
        <v>294</v>
      </c>
    </row>
    <row r="671" spans="1:16" x14ac:dyDescent="0.2">
      <c r="A671" s="6">
        <v>37461</v>
      </c>
      <c r="B671" s="5" t="s">
        <v>294</v>
      </c>
      <c r="C671" s="6">
        <v>37193</v>
      </c>
      <c r="D671" s="5">
        <v>158.12</v>
      </c>
      <c r="E671" s="6">
        <v>37461</v>
      </c>
      <c r="F671" s="5">
        <v>105.52</v>
      </c>
      <c r="G671" s="6">
        <v>37461</v>
      </c>
      <c r="H671" s="5">
        <v>-1.9830000000000001</v>
      </c>
      <c r="I671" s="6">
        <v>37461</v>
      </c>
      <c r="J671" s="5">
        <v>102.02</v>
      </c>
      <c r="K671" s="6">
        <v>37461</v>
      </c>
      <c r="L671" s="5">
        <v>39.86</v>
      </c>
      <c r="M671" s="6">
        <v>37193</v>
      </c>
      <c r="N671" s="5">
        <v>102.64</v>
      </c>
      <c r="O671" s="6">
        <v>37461</v>
      </c>
      <c r="P671" s="5" t="s">
        <v>294</v>
      </c>
    </row>
    <row r="672" spans="1:16" x14ac:dyDescent="0.2">
      <c r="A672" s="6">
        <v>37462</v>
      </c>
      <c r="B672" s="5" t="s">
        <v>294</v>
      </c>
      <c r="C672" s="6">
        <v>37194</v>
      </c>
      <c r="D672" s="5">
        <v>103.98</v>
      </c>
      <c r="E672" s="6">
        <v>37462</v>
      </c>
      <c r="F672" s="5">
        <v>105.12</v>
      </c>
      <c r="G672" s="6">
        <v>37462</v>
      </c>
      <c r="H672" s="5">
        <v>-2.0419999999999998</v>
      </c>
      <c r="I672" s="6">
        <v>37462</v>
      </c>
      <c r="J672" s="5">
        <v>102.07</v>
      </c>
      <c r="K672" s="6">
        <v>37462</v>
      </c>
      <c r="L672" s="5">
        <v>39.270000000000003</v>
      </c>
      <c r="M672" s="6">
        <v>37194</v>
      </c>
      <c r="N672" s="5">
        <v>106.22</v>
      </c>
      <c r="O672" s="6">
        <v>37462</v>
      </c>
      <c r="P672" s="5" t="s">
        <v>294</v>
      </c>
    </row>
    <row r="673" spans="1:16" x14ac:dyDescent="0.2">
      <c r="A673" s="6">
        <v>37463</v>
      </c>
      <c r="B673" s="5" t="s">
        <v>294</v>
      </c>
      <c r="C673" s="6">
        <v>37195</v>
      </c>
      <c r="D673" s="5">
        <v>170.72</v>
      </c>
      <c r="E673" s="6">
        <v>37463</v>
      </c>
      <c r="F673" s="5">
        <v>106.61</v>
      </c>
      <c r="G673" s="6">
        <v>37463</v>
      </c>
      <c r="H673" s="5">
        <v>-1.875</v>
      </c>
      <c r="I673" s="6">
        <v>37463</v>
      </c>
      <c r="J673" s="5">
        <v>102.07</v>
      </c>
      <c r="K673" s="6">
        <v>37463</v>
      </c>
      <c r="L673" s="5">
        <v>35.51</v>
      </c>
      <c r="M673" s="6">
        <v>37195</v>
      </c>
      <c r="N673" s="5">
        <v>117.52</v>
      </c>
      <c r="O673" s="6">
        <v>37463</v>
      </c>
      <c r="P673" s="5" t="s">
        <v>294</v>
      </c>
    </row>
    <row r="674" spans="1:16" x14ac:dyDescent="0.2">
      <c r="A674" s="6">
        <v>37466</v>
      </c>
      <c r="B674" s="5" t="s">
        <v>294</v>
      </c>
      <c r="C674" s="6">
        <v>37196</v>
      </c>
      <c r="D674" s="5">
        <v>204.93</v>
      </c>
      <c r="E674" s="6">
        <v>37466</v>
      </c>
      <c r="F674" s="5">
        <v>107.1</v>
      </c>
      <c r="G674" s="6">
        <v>37466</v>
      </c>
      <c r="H674" s="5">
        <v>-1.4650000000000001</v>
      </c>
      <c r="I674" s="6">
        <v>37466</v>
      </c>
      <c r="J674" s="5">
        <v>101.9</v>
      </c>
      <c r="K674" s="6">
        <v>37466</v>
      </c>
      <c r="L674" s="5">
        <v>31.33</v>
      </c>
      <c r="M674" s="6">
        <v>37196</v>
      </c>
      <c r="N674" s="5">
        <v>116.71</v>
      </c>
      <c r="O674" s="6">
        <v>37466</v>
      </c>
      <c r="P674" s="5" t="s">
        <v>294</v>
      </c>
    </row>
    <row r="675" spans="1:16" x14ac:dyDescent="0.2">
      <c r="A675" s="6">
        <v>37467</v>
      </c>
      <c r="B675" s="5" t="s">
        <v>294</v>
      </c>
      <c r="C675" s="6">
        <v>37197</v>
      </c>
      <c r="D675" s="5">
        <v>150.01</v>
      </c>
      <c r="E675" s="6">
        <v>37467</v>
      </c>
      <c r="F675" s="5">
        <v>106.8</v>
      </c>
      <c r="G675" s="6">
        <v>37467</v>
      </c>
      <c r="H675" s="5">
        <v>-1.508</v>
      </c>
      <c r="I675" s="6">
        <v>37467</v>
      </c>
      <c r="J675" s="5">
        <v>101.83</v>
      </c>
      <c r="K675" s="6">
        <v>37467</v>
      </c>
      <c r="L675" s="5">
        <v>31.92</v>
      </c>
      <c r="M675" s="6">
        <v>37197</v>
      </c>
      <c r="N675" s="5">
        <v>116.07</v>
      </c>
      <c r="O675" s="6">
        <v>37467</v>
      </c>
      <c r="P675" s="5" t="s">
        <v>294</v>
      </c>
    </row>
    <row r="676" spans="1:16" x14ac:dyDescent="0.2">
      <c r="A676" s="6">
        <v>37468</v>
      </c>
      <c r="B676" s="5" t="s">
        <v>294</v>
      </c>
      <c r="C676" s="6">
        <v>37198</v>
      </c>
      <c r="D676" s="5">
        <v>143.26</v>
      </c>
      <c r="E676" s="6">
        <v>37468</v>
      </c>
      <c r="F676" s="5">
        <v>107.41</v>
      </c>
      <c r="G676" s="6">
        <v>37468</v>
      </c>
      <c r="H676" s="5">
        <v>-1.667</v>
      </c>
      <c r="I676" s="6">
        <v>37468</v>
      </c>
      <c r="J676" s="5">
        <v>101.75</v>
      </c>
      <c r="K676" s="6">
        <v>37468</v>
      </c>
      <c r="L676" s="5">
        <v>32.03</v>
      </c>
      <c r="M676" s="6">
        <v>37198</v>
      </c>
      <c r="N676" s="5">
        <v>116.07</v>
      </c>
      <c r="O676" s="6">
        <v>37468</v>
      </c>
      <c r="P676" s="5" t="s">
        <v>294</v>
      </c>
    </row>
    <row r="677" spans="1:16" x14ac:dyDescent="0.2">
      <c r="A677" s="6">
        <v>37469</v>
      </c>
      <c r="B677" s="5" t="s">
        <v>294</v>
      </c>
      <c r="C677" s="6">
        <v>37199</v>
      </c>
      <c r="D677" s="5">
        <v>195.44</v>
      </c>
      <c r="E677" s="6">
        <v>37469</v>
      </c>
      <c r="F677" s="5">
        <v>107.02</v>
      </c>
      <c r="G677" s="6">
        <v>37469</v>
      </c>
      <c r="H677" s="5">
        <v>-1.9670000000000001</v>
      </c>
      <c r="I677" s="6">
        <v>37469</v>
      </c>
      <c r="J677" s="5">
        <v>101.82</v>
      </c>
      <c r="K677" s="6">
        <v>37469</v>
      </c>
      <c r="L677" s="5">
        <v>36.950000000000003</v>
      </c>
      <c r="M677" s="6">
        <v>37199</v>
      </c>
      <c r="N677" s="5">
        <v>116.07</v>
      </c>
      <c r="O677" s="6">
        <v>37469</v>
      </c>
      <c r="P677" s="5" t="s">
        <v>294</v>
      </c>
    </row>
    <row r="678" spans="1:16" x14ac:dyDescent="0.2">
      <c r="A678" s="6">
        <v>37470</v>
      </c>
      <c r="B678" s="5" t="s">
        <v>294</v>
      </c>
      <c r="C678" s="6">
        <v>37200</v>
      </c>
      <c r="D678" s="5">
        <v>158.61000000000001</v>
      </c>
      <c r="E678" s="6">
        <v>37470</v>
      </c>
      <c r="F678" s="5">
        <v>106.67</v>
      </c>
      <c r="G678" s="6">
        <v>37470</v>
      </c>
      <c r="H678" s="5">
        <v>-2.3090000000000002</v>
      </c>
      <c r="I678" s="6">
        <v>37470</v>
      </c>
      <c r="J678" s="5">
        <v>101.91</v>
      </c>
      <c r="K678" s="6">
        <v>37470</v>
      </c>
      <c r="L678" s="5">
        <v>41.29</v>
      </c>
      <c r="M678" s="6">
        <v>37200</v>
      </c>
      <c r="N678" s="5">
        <v>116.5</v>
      </c>
      <c r="O678" s="6">
        <v>37470</v>
      </c>
      <c r="P678" s="5" t="s">
        <v>294</v>
      </c>
    </row>
    <row r="679" spans="1:16" x14ac:dyDescent="0.2">
      <c r="A679" s="6">
        <v>37473</v>
      </c>
      <c r="B679" s="5" t="s">
        <v>294</v>
      </c>
      <c r="C679" s="6">
        <v>37201</v>
      </c>
      <c r="D679" s="5">
        <v>315.17</v>
      </c>
      <c r="E679" s="6">
        <v>37473</v>
      </c>
      <c r="F679" s="5">
        <v>107.27</v>
      </c>
      <c r="G679" s="6">
        <v>37473</v>
      </c>
      <c r="H679" s="5">
        <v>-2.4820000000000002</v>
      </c>
      <c r="I679" s="6">
        <v>37473</v>
      </c>
      <c r="J679" s="5">
        <v>102.16</v>
      </c>
      <c r="K679" s="6">
        <v>37473</v>
      </c>
      <c r="L679" s="5">
        <v>45.08</v>
      </c>
      <c r="M679" s="6">
        <v>37201</v>
      </c>
      <c r="N679" s="5">
        <v>110.68</v>
      </c>
      <c r="O679" s="6">
        <v>37473</v>
      </c>
      <c r="P679" s="5" t="s">
        <v>294</v>
      </c>
    </row>
    <row r="680" spans="1:16" x14ac:dyDescent="0.2">
      <c r="A680" s="6">
        <v>37474</v>
      </c>
      <c r="B680" s="5" t="s">
        <v>294</v>
      </c>
      <c r="C680" s="6">
        <v>37202</v>
      </c>
      <c r="D680" s="5">
        <v>506.53</v>
      </c>
      <c r="E680" s="6">
        <v>37474</v>
      </c>
      <c r="F680" s="5">
        <v>108.69</v>
      </c>
      <c r="G680" s="6">
        <v>37474</v>
      </c>
      <c r="H680" s="5">
        <v>-2.1880000000000002</v>
      </c>
      <c r="I680" s="6">
        <v>37474</v>
      </c>
      <c r="J680" s="5">
        <v>102.09</v>
      </c>
      <c r="K680" s="6">
        <v>37474</v>
      </c>
      <c r="L680" s="5">
        <v>42.03</v>
      </c>
      <c r="M680" s="6">
        <v>37202</v>
      </c>
      <c r="N680" s="5">
        <v>118.54</v>
      </c>
      <c r="O680" s="6">
        <v>37474</v>
      </c>
      <c r="P680" s="5" t="s">
        <v>294</v>
      </c>
    </row>
    <row r="681" spans="1:16" x14ac:dyDescent="0.2">
      <c r="A681" s="6">
        <v>37475</v>
      </c>
      <c r="B681" s="5" t="s">
        <v>294</v>
      </c>
      <c r="C681" s="6">
        <v>37203</v>
      </c>
      <c r="D681" s="5">
        <v>139.47999999999999</v>
      </c>
      <c r="E681" s="6">
        <v>37475</v>
      </c>
      <c r="F681" s="5">
        <v>107.85</v>
      </c>
      <c r="G681" s="6">
        <v>37475</v>
      </c>
      <c r="H681" s="5">
        <v>-2.1869999999999998</v>
      </c>
      <c r="I681" s="6">
        <v>37475</v>
      </c>
      <c r="J681" s="5">
        <v>101.93</v>
      </c>
      <c r="K681" s="6">
        <v>37475</v>
      </c>
      <c r="L681" s="5">
        <v>38.729999999999997</v>
      </c>
      <c r="M681" s="6">
        <v>37203</v>
      </c>
      <c r="N681" s="5">
        <v>117.43</v>
      </c>
      <c r="O681" s="6">
        <v>37475</v>
      </c>
      <c r="P681" s="5" t="s">
        <v>294</v>
      </c>
    </row>
    <row r="682" spans="1:16" x14ac:dyDescent="0.2">
      <c r="A682" s="6">
        <v>37476</v>
      </c>
      <c r="B682" s="5" t="s">
        <v>294</v>
      </c>
      <c r="C682" s="6">
        <v>37204</v>
      </c>
      <c r="D682" s="5">
        <v>134.25</v>
      </c>
      <c r="E682" s="6">
        <v>37476</v>
      </c>
      <c r="F682" s="5">
        <v>108.66</v>
      </c>
      <c r="G682" s="6">
        <v>37476</v>
      </c>
      <c r="H682" s="5">
        <v>-1.9139999999999999</v>
      </c>
      <c r="I682" s="6">
        <v>37476</v>
      </c>
      <c r="J682" s="5">
        <v>101.81</v>
      </c>
      <c r="K682" s="6">
        <v>37476</v>
      </c>
      <c r="L682" s="5">
        <v>36.33</v>
      </c>
      <c r="M682" s="6">
        <v>37204</v>
      </c>
      <c r="N682" s="5">
        <v>119.65</v>
      </c>
      <c r="O682" s="6">
        <v>37476</v>
      </c>
      <c r="P682" s="5" t="s">
        <v>294</v>
      </c>
    </row>
    <row r="683" spans="1:16" x14ac:dyDescent="0.2">
      <c r="A683" s="6">
        <v>37477</v>
      </c>
      <c r="B683" s="5" t="s">
        <v>294</v>
      </c>
      <c r="C683" s="6">
        <v>37205</v>
      </c>
      <c r="D683" s="5">
        <v>123.31</v>
      </c>
      <c r="E683" s="6">
        <v>37477</v>
      </c>
      <c r="F683" s="5">
        <v>108.18</v>
      </c>
      <c r="G683" s="6">
        <v>37477</v>
      </c>
      <c r="H683" s="5">
        <v>-1.9790000000000001</v>
      </c>
      <c r="I683" s="6">
        <v>37477</v>
      </c>
      <c r="J683" s="5">
        <v>101.75</v>
      </c>
      <c r="K683" s="6">
        <v>37477</v>
      </c>
      <c r="L683" s="5">
        <v>35.33</v>
      </c>
      <c r="M683" s="6">
        <v>37205</v>
      </c>
      <c r="N683" s="5">
        <v>119.65</v>
      </c>
      <c r="O683" s="6">
        <v>37477</v>
      </c>
      <c r="P683" s="5" t="s">
        <v>294</v>
      </c>
    </row>
    <row r="684" spans="1:16" x14ac:dyDescent="0.2">
      <c r="A684" s="6">
        <v>37480</v>
      </c>
      <c r="B684" s="5" t="s">
        <v>294</v>
      </c>
      <c r="C684" s="6">
        <v>37206</v>
      </c>
      <c r="D684" s="5">
        <v>231.37</v>
      </c>
      <c r="E684" s="6">
        <v>37480</v>
      </c>
      <c r="F684" s="5">
        <v>107.41</v>
      </c>
      <c r="G684" s="6">
        <v>37480</v>
      </c>
      <c r="H684" s="5">
        <v>-2.0259999999999998</v>
      </c>
      <c r="I684" s="6">
        <v>37480</v>
      </c>
      <c r="J684" s="5">
        <v>101.75</v>
      </c>
      <c r="K684" s="6">
        <v>37480</v>
      </c>
      <c r="L684" s="5">
        <v>37.049999999999997</v>
      </c>
      <c r="M684" s="6">
        <v>37206</v>
      </c>
      <c r="N684" s="5">
        <v>119.65</v>
      </c>
      <c r="O684" s="6">
        <v>37480</v>
      </c>
      <c r="P684" s="5" t="s">
        <v>294</v>
      </c>
    </row>
    <row r="685" spans="1:16" x14ac:dyDescent="0.2">
      <c r="A685" s="6">
        <v>37481</v>
      </c>
      <c r="B685" s="5" t="s">
        <v>294</v>
      </c>
      <c r="C685" s="6">
        <v>37207</v>
      </c>
      <c r="D685" s="5">
        <v>193.14</v>
      </c>
      <c r="E685" s="6">
        <v>37481</v>
      </c>
      <c r="F685" s="5">
        <v>107.11</v>
      </c>
      <c r="G685" s="6">
        <v>37481</v>
      </c>
      <c r="H685" s="5">
        <v>-2.1760000000000002</v>
      </c>
      <c r="I685" s="6">
        <v>37481</v>
      </c>
      <c r="J685" s="5">
        <v>101.81</v>
      </c>
      <c r="K685" s="6">
        <v>37481</v>
      </c>
      <c r="L685" s="5">
        <v>35.82</v>
      </c>
      <c r="M685" s="6">
        <v>37207</v>
      </c>
      <c r="N685" s="5">
        <v>119.65</v>
      </c>
      <c r="O685" s="6">
        <v>37481</v>
      </c>
      <c r="P685" s="5" t="s">
        <v>294</v>
      </c>
    </row>
    <row r="686" spans="1:16" x14ac:dyDescent="0.2">
      <c r="A686" s="6">
        <v>37482</v>
      </c>
      <c r="B686" s="5" t="s">
        <v>294</v>
      </c>
      <c r="C686" s="6">
        <v>37208</v>
      </c>
      <c r="D686" s="5">
        <v>115.37</v>
      </c>
      <c r="E686" s="6">
        <v>37482</v>
      </c>
      <c r="F686" s="5">
        <v>106.79</v>
      </c>
      <c r="G686" s="6">
        <v>37482</v>
      </c>
      <c r="H686" s="5">
        <v>-1.89</v>
      </c>
      <c r="I686" s="6">
        <v>37482</v>
      </c>
      <c r="J686" s="5">
        <v>101.56</v>
      </c>
      <c r="K686" s="6">
        <v>37482</v>
      </c>
      <c r="L686" s="5">
        <v>32.36</v>
      </c>
      <c r="M686" s="6">
        <v>37208</v>
      </c>
      <c r="N686" s="5">
        <v>113.83</v>
      </c>
      <c r="O686" s="6">
        <v>37482</v>
      </c>
      <c r="P686" s="5" t="s">
        <v>294</v>
      </c>
    </row>
    <row r="687" spans="1:16" x14ac:dyDescent="0.2">
      <c r="A687" s="6">
        <v>37483</v>
      </c>
      <c r="B687" s="5" t="s">
        <v>294</v>
      </c>
      <c r="C687" s="6">
        <v>37209</v>
      </c>
      <c r="D687" s="5">
        <v>178.13</v>
      </c>
      <c r="E687" s="6">
        <v>37483</v>
      </c>
      <c r="F687" s="5">
        <v>106.72</v>
      </c>
      <c r="G687" s="6">
        <v>37483</v>
      </c>
      <c r="H687" s="5">
        <v>-1.776</v>
      </c>
      <c r="I687" s="6">
        <v>37483</v>
      </c>
      <c r="J687" s="5">
        <v>101.51</v>
      </c>
      <c r="K687" s="6">
        <v>37483</v>
      </c>
      <c r="L687" s="5">
        <v>29.43</v>
      </c>
      <c r="M687" s="6">
        <v>37209</v>
      </c>
      <c r="N687" s="5">
        <v>113.73</v>
      </c>
      <c r="O687" s="6">
        <v>37483</v>
      </c>
      <c r="P687" s="5" t="s">
        <v>294</v>
      </c>
    </row>
    <row r="688" spans="1:16" x14ac:dyDescent="0.2">
      <c r="A688" s="6">
        <v>37484</v>
      </c>
      <c r="B688" s="5" t="s">
        <v>294</v>
      </c>
      <c r="C688" s="6">
        <v>37210</v>
      </c>
      <c r="D688" s="5">
        <v>130.85</v>
      </c>
      <c r="E688" s="6">
        <v>37484</v>
      </c>
      <c r="F688" s="5">
        <v>106.65</v>
      </c>
      <c r="G688" s="6">
        <v>37484</v>
      </c>
      <c r="H688" s="5">
        <v>-1.6319999999999999</v>
      </c>
      <c r="I688" s="6">
        <v>37484</v>
      </c>
      <c r="J688" s="5">
        <v>101.54</v>
      </c>
      <c r="K688" s="6">
        <v>37484</v>
      </c>
      <c r="L688" s="5">
        <v>28.81</v>
      </c>
      <c r="M688" s="6">
        <v>37210</v>
      </c>
      <c r="N688" s="5">
        <v>131.28</v>
      </c>
      <c r="O688" s="6">
        <v>37484</v>
      </c>
      <c r="P688" s="5" t="s">
        <v>294</v>
      </c>
    </row>
    <row r="689" spans="1:16" x14ac:dyDescent="0.2">
      <c r="A689" s="6">
        <v>37487</v>
      </c>
      <c r="B689" s="5" t="s">
        <v>294</v>
      </c>
      <c r="C689" s="6">
        <v>37211</v>
      </c>
      <c r="D689" s="5">
        <v>100.63</v>
      </c>
      <c r="E689" s="6">
        <v>37487</v>
      </c>
      <c r="F689" s="5">
        <v>107.52</v>
      </c>
      <c r="G689" s="6">
        <v>37487</v>
      </c>
      <c r="H689" s="5">
        <v>-1.6259999999999999</v>
      </c>
      <c r="I689" s="6">
        <v>37487</v>
      </c>
      <c r="J689" s="5">
        <v>101.4</v>
      </c>
      <c r="K689" s="6">
        <v>37487</v>
      </c>
      <c r="L689" s="5">
        <v>28.61</v>
      </c>
      <c r="M689" s="6">
        <v>37211</v>
      </c>
      <c r="N689" s="5">
        <v>146.71</v>
      </c>
      <c r="O689" s="6">
        <v>37487</v>
      </c>
      <c r="P689" s="5" t="s">
        <v>294</v>
      </c>
    </row>
    <row r="690" spans="1:16" x14ac:dyDescent="0.2">
      <c r="A690" s="6">
        <v>37488</v>
      </c>
      <c r="B690" s="5" t="s">
        <v>294</v>
      </c>
      <c r="C690" s="6">
        <v>37212</v>
      </c>
      <c r="D690" s="5">
        <v>77.06</v>
      </c>
      <c r="E690" s="6">
        <v>37488</v>
      </c>
      <c r="F690" s="5">
        <v>107.31</v>
      </c>
      <c r="G690" s="6">
        <v>37488</v>
      </c>
      <c r="H690" s="5">
        <v>-1.8280000000000001</v>
      </c>
      <c r="I690" s="6">
        <v>37488</v>
      </c>
      <c r="J690" s="5">
        <v>101.4</v>
      </c>
      <c r="K690" s="6">
        <v>37488</v>
      </c>
      <c r="L690" s="5">
        <v>29.59</v>
      </c>
      <c r="M690" s="6">
        <v>37212</v>
      </c>
      <c r="N690" s="5">
        <v>146.71</v>
      </c>
      <c r="O690" s="6">
        <v>37488</v>
      </c>
      <c r="P690" s="5" t="s">
        <v>294</v>
      </c>
    </row>
    <row r="691" spans="1:16" x14ac:dyDescent="0.2">
      <c r="A691" s="6">
        <v>37489</v>
      </c>
      <c r="B691" s="5" t="s">
        <v>294</v>
      </c>
      <c r="C691" s="6">
        <v>37213</v>
      </c>
      <c r="D691" s="5">
        <v>160.94999999999999</v>
      </c>
      <c r="E691" s="6">
        <v>37489</v>
      </c>
      <c r="F691" s="5">
        <v>107.14</v>
      </c>
      <c r="G691" s="6">
        <v>37489</v>
      </c>
      <c r="H691" s="5">
        <v>-1.708</v>
      </c>
      <c r="I691" s="6">
        <v>37489</v>
      </c>
      <c r="J691" s="5">
        <v>101.31</v>
      </c>
      <c r="K691" s="6">
        <v>37489</v>
      </c>
      <c r="L691" s="5">
        <v>28.23</v>
      </c>
      <c r="M691" s="6">
        <v>37213</v>
      </c>
      <c r="N691" s="5">
        <v>146.71</v>
      </c>
      <c r="O691" s="6">
        <v>37489</v>
      </c>
      <c r="P691" s="5" t="s">
        <v>294</v>
      </c>
    </row>
    <row r="692" spans="1:16" x14ac:dyDescent="0.2">
      <c r="A692" s="6">
        <v>37490</v>
      </c>
      <c r="B692" s="5" t="s">
        <v>294</v>
      </c>
      <c r="C692" s="6">
        <v>37214</v>
      </c>
      <c r="D692" s="5">
        <v>145.72</v>
      </c>
      <c r="E692" s="6">
        <v>37490</v>
      </c>
      <c r="F692" s="5">
        <v>108.13</v>
      </c>
      <c r="G692" s="6">
        <v>37490</v>
      </c>
      <c r="H692" s="5">
        <v>-1.554</v>
      </c>
      <c r="I692" s="6">
        <v>37490</v>
      </c>
      <c r="J692" s="5">
        <v>101.29</v>
      </c>
      <c r="K692" s="6">
        <v>37490</v>
      </c>
      <c r="L692" s="5">
        <v>27.75</v>
      </c>
      <c r="M692" s="6">
        <v>37214</v>
      </c>
      <c r="N692" s="5">
        <v>137.22</v>
      </c>
      <c r="O692" s="6">
        <v>37490</v>
      </c>
      <c r="P692" s="5" t="s">
        <v>294</v>
      </c>
    </row>
    <row r="693" spans="1:16" x14ac:dyDescent="0.2">
      <c r="A693" s="6">
        <v>37491</v>
      </c>
      <c r="B693" s="5" t="s">
        <v>294</v>
      </c>
      <c r="C693" s="6">
        <v>37215</v>
      </c>
      <c r="D693" s="5">
        <v>202.93</v>
      </c>
      <c r="E693" s="6">
        <v>37491</v>
      </c>
      <c r="F693" s="5">
        <v>107.97</v>
      </c>
      <c r="G693" s="6">
        <v>37491</v>
      </c>
      <c r="H693" s="5">
        <v>-1.734</v>
      </c>
      <c r="I693" s="6">
        <v>37491</v>
      </c>
      <c r="J693" s="5">
        <v>101.38</v>
      </c>
      <c r="K693" s="6">
        <v>37491</v>
      </c>
      <c r="L693" s="5">
        <v>29.32</v>
      </c>
      <c r="M693" s="6">
        <v>37215</v>
      </c>
      <c r="N693" s="5">
        <v>135.47</v>
      </c>
      <c r="O693" s="6">
        <v>37491</v>
      </c>
      <c r="P693" s="5" t="s">
        <v>294</v>
      </c>
    </row>
    <row r="694" spans="1:16" x14ac:dyDescent="0.2">
      <c r="A694" s="6">
        <v>37494</v>
      </c>
      <c r="B694" s="5" t="s">
        <v>294</v>
      </c>
      <c r="C694" s="6">
        <v>37216</v>
      </c>
      <c r="D694" s="5">
        <v>91.95</v>
      </c>
      <c r="E694" s="6">
        <v>37494</v>
      </c>
      <c r="F694" s="5">
        <v>107.86</v>
      </c>
      <c r="G694" s="6">
        <v>37494</v>
      </c>
      <c r="H694" s="5">
        <v>-1.7390000000000001</v>
      </c>
      <c r="I694" s="6">
        <v>37494</v>
      </c>
      <c r="J694" s="5">
        <v>101.33</v>
      </c>
      <c r="K694" s="6">
        <v>37494</v>
      </c>
      <c r="L694" s="5">
        <v>29.89</v>
      </c>
      <c r="M694" s="6">
        <v>37216</v>
      </c>
      <c r="N694" s="5">
        <v>141.88999999999999</v>
      </c>
      <c r="O694" s="6">
        <v>37494</v>
      </c>
      <c r="P694" s="5" t="s">
        <v>294</v>
      </c>
    </row>
    <row r="695" spans="1:16" x14ac:dyDescent="0.2">
      <c r="A695" s="6">
        <v>37495</v>
      </c>
      <c r="B695" s="5" t="s">
        <v>294</v>
      </c>
      <c r="C695" s="6">
        <v>37217</v>
      </c>
      <c r="D695" s="5">
        <v>76.66</v>
      </c>
      <c r="E695" s="6">
        <v>37495</v>
      </c>
      <c r="F695" s="5">
        <v>106.77</v>
      </c>
      <c r="G695" s="6">
        <v>37495</v>
      </c>
      <c r="H695" s="5">
        <v>-1.6830000000000001</v>
      </c>
      <c r="I695" s="6">
        <v>37495</v>
      </c>
      <c r="J695" s="5">
        <v>101.4</v>
      </c>
      <c r="K695" s="6">
        <v>37495</v>
      </c>
      <c r="L695" s="5">
        <v>30.11</v>
      </c>
      <c r="M695" s="6">
        <v>37217</v>
      </c>
      <c r="N695" s="5">
        <v>141.88999999999999</v>
      </c>
      <c r="O695" s="6">
        <v>37495</v>
      </c>
      <c r="P695" s="5" t="s">
        <v>294</v>
      </c>
    </row>
    <row r="696" spans="1:16" x14ac:dyDescent="0.2">
      <c r="A696" s="6">
        <v>37496</v>
      </c>
      <c r="B696" s="5" t="s">
        <v>294</v>
      </c>
      <c r="C696" s="6">
        <v>37218</v>
      </c>
      <c r="D696" s="5">
        <v>97.57</v>
      </c>
      <c r="E696" s="6">
        <v>37496</v>
      </c>
      <c r="F696" s="5">
        <v>107.08</v>
      </c>
      <c r="G696" s="6">
        <v>37496</v>
      </c>
      <c r="H696" s="5">
        <v>-1.9179999999999999</v>
      </c>
      <c r="I696" s="6">
        <v>37496</v>
      </c>
      <c r="J696" s="5">
        <v>101.48</v>
      </c>
      <c r="K696" s="6">
        <v>37496</v>
      </c>
      <c r="L696" s="5">
        <v>33.32</v>
      </c>
      <c r="M696" s="6">
        <v>37218</v>
      </c>
      <c r="N696" s="5">
        <v>144.32</v>
      </c>
      <c r="O696" s="6">
        <v>37496</v>
      </c>
      <c r="P696" s="5" t="s">
        <v>294</v>
      </c>
    </row>
    <row r="697" spans="1:16" x14ac:dyDescent="0.2">
      <c r="A697" s="6">
        <v>37497</v>
      </c>
      <c r="B697" s="5" t="s">
        <v>294</v>
      </c>
      <c r="C697" s="6">
        <v>37219</v>
      </c>
      <c r="D697" s="5">
        <v>18.16</v>
      </c>
      <c r="E697" s="6">
        <v>37497</v>
      </c>
      <c r="F697" s="5">
        <v>106.7</v>
      </c>
      <c r="G697" s="6">
        <v>37497</v>
      </c>
      <c r="H697" s="5">
        <v>-1.9950000000000001</v>
      </c>
      <c r="I697" s="6">
        <v>37497</v>
      </c>
      <c r="J697" s="5">
        <v>101.46</v>
      </c>
      <c r="K697" s="6">
        <v>37497</v>
      </c>
      <c r="L697" s="5">
        <v>33.67</v>
      </c>
      <c r="M697" s="6">
        <v>37219</v>
      </c>
      <c r="N697" s="5">
        <v>144.32</v>
      </c>
      <c r="O697" s="6">
        <v>37497</v>
      </c>
      <c r="P697" s="5" t="s">
        <v>294</v>
      </c>
    </row>
    <row r="698" spans="1:16" x14ac:dyDescent="0.2">
      <c r="A698" s="6">
        <v>37498</v>
      </c>
      <c r="B698" s="5" t="s">
        <v>294</v>
      </c>
      <c r="C698" s="6">
        <v>37220</v>
      </c>
      <c r="D698" s="5">
        <v>157.77000000000001</v>
      </c>
      <c r="E698" s="6">
        <v>37498</v>
      </c>
      <c r="F698" s="5">
        <v>106.98</v>
      </c>
      <c r="G698" s="6">
        <v>37498</v>
      </c>
      <c r="H698" s="5">
        <v>-1.7130000000000001</v>
      </c>
      <c r="I698" s="6">
        <v>37498</v>
      </c>
      <c r="J698" s="5">
        <v>101.47</v>
      </c>
      <c r="K698" s="6">
        <v>37498</v>
      </c>
      <c r="L698" s="5">
        <v>32.64</v>
      </c>
      <c r="M698" s="6">
        <v>37220</v>
      </c>
      <c r="N698" s="5">
        <v>144.32</v>
      </c>
      <c r="O698" s="6">
        <v>37498</v>
      </c>
      <c r="P698" s="5" t="s">
        <v>294</v>
      </c>
    </row>
    <row r="699" spans="1:16" x14ac:dyDescent="0.2">
      <c r="A699" s="6">
        <v>37501</v>
      </c>
      <c r="B699" s="5" t="s">
        <v>294</v>
      </c>
      <c r="C699" s="6">
        <v>37221</v>
      </c>
      <c r="D699" s="5">
        <v>117.73</v>
      </c>
      <c r="E699" s="6">
        <v>37501</v>
      </c>
      <c r="F699" s="5">
        <v>106.67</v>
      </c>
      <c r="G699" s="6">
        <v>37501</v>
      </c>
      <c r="H699" s="5">
        <v>-1.7270000000000001</v>
      </c>
      <c r="I699" s="6">
        <v>37501</v>
      </c>
      <c r="J699" s="5">
        <v>101.47</v>
      </c>
      <c r="K699" s="6">
        <v>37501</v>
      </c>
      <c r="L699" s="5">
        <v>32.64</v>
      </c>
      <c r="M699" s="6">
        <v>37221</v>
      </c>
      <c r="N699" s="5">
        <v>142.54</v>
      </c>
      <c r="O699" s="6">
        <v>37501</v>
      </c>
      <c r="P699" s="5" t="s">
        <v>294</v>
      </c>
    </row>
    <row r="700" spans="1:16" x14ac:dyDescent="0.2">
      <c r="A700" s="6">
        <v>37502</v>
      </c>
      <c r="B700" s="5" t="s">
        <v>294</v>
      </c>
      <c r="C700" s="6">
        <v>37222</v>
      </c>
      <c r="D700" s="5">
        <v>126.59</v>
      </c>
      <c r="E700" s="6">
        <v>37502</v>
      </c>
      <c r="F700" s="5">
        <v>105.57</v>
      </c>
      <c r="G700" s="6">
        <v>37502</v>
      </c>
      <c r="H700" s="5">
        <v>-2.2530000000000001</v>
      </c>
      <c r="I700" s="6">
        <v>37502</v>
      </c>
      <c r="J700" s="5">
        <v>101.63</v>
      </c>
      <c r="K700" s="6">
        <v>37502</v>
      </c>
      <c r="L700" s="5">
        <v>39.97</v>
      </c>
      <c r="M700" s="6">
        <v>37222</v>
      </c>
      <c r="N700" s="5">
        <v>149.26</v>
      </c>
      <c r="O700" s="6">
        <v>37502</v>
      </c>
      <c r="P700" s="5" t="s">
        <v>294</v>
      </c>
    </row>
    <row r="701" spans="1:16" x14ac:dyDescent="0.2">
      <c r="A701" s="6">
        <v>37503</v>
      </c>
      <c r="B701" s="5" t="s">
        <v>294</v>
      </c>
      <c r="C701" s="6">
        <v>37223</v>
      </c>
      <c r="D701" s="5">
        <v>110.62</v>
      </c>
      <c r="E701" s="6">
        <v>37503</v>
      </c>
      <c r="F701" s="5">
        <v>106.1</v>
      </c>
      <c r="G701" s="6">
        <v>37503</v>
      </c>
      <c r="H701" s="5">
        <v>-2.1150000000000002</v>
      </c>
      <c r="I701" s="6">
        <v>37503</v>
      </c>
      <c r="J701" s="5">
        <v>101.57</v>
      </c>
      <c r="K701" s="6">
        <v>37503</v>
      </c>
      <c r="L701" s="5">
        <v>37.44</v>
      </c>
      <c r="M701" s="6">
        <v>37223</v>
      </c>
      <c r="N701" s="5">
        <v>153.38999999999999</v>
      </c>
      <c r="O701" s="6">
        <v>37503</v>
      </c>
      <c r="P701" s="5" t="s">
        <v>294</v>
      </c>
    </row>
    <row r="702" spans="1:16" x14ac:dyDescent="0.2">
      <c r="A702" s="6">
        <v>37504</v>
      </c>
      <c r="B702" s="5" t="s">
        <v>294</v>
      </c>
      <c r="C702" s="6">
        <v>37224</v>
      </c>
      <c r="D702" s="5">
        <v>110.85</v>
      </c>
      <c r="E702" s="6">
        <v>37504</v>
      </c>
      <c r="F702" s="5">
        <v>105.98</v>
      </c>
      <c r="G702" s="6">
        <v>37504</v>
      </c>
      <c r="H702" s="5">
        <v>-2.254</v>
      </c>
      <c r="I702" s="6">
        <v>37504</v>
      </c>
      <c r="J702" s="5">
        <v>101.65</v>
      </c>
      <c r="K702" s="6">
        <v>37504</v>
      </c>
      <c r="L702" s="5">
        <v>38.86</v>
      </c>
      <c r="M702" s="6">
        <v>37224</v>
      </c>
      <c r="N702" s="5">
        <v>148.26</v>
      </c>
      <c r="O702" s="6">
        <v>37504</v>
      </c>
      <c r="P702" s="5" t="s">
        <v>294</v>
      </c>
    </row>
    <row r="703" spans="1:16" x14ac:dyDescent="0.2">
      <c r="A703" s="6">
        <v>37505</v>
      </c>
      <c r="B703" s="5" t="s">
        <v>294</v>
      </c>
      <c r="C703" s="6">
        <v>37225</v>
      </c>
      <c r="D703" s="5">
        <v>116.56</v>
      </c>
      <c r="E703" s="6">
        <v>37505</v>
      </c>
      <c r="F703" s="5">
        <v>106.84</v>
      </c>
      <c r="G703" s="6">
        <v>37505</v>
      </c>
      <c r="H703" s="5">
        <v>-1.962</v>
      </c>
      <c r="I703" s="6">
        <v>37505</v>
      </c>
      <c r="J703" s="5">
        <v>101.62</v>
      </c>
      <c r="K703" s="6">
        <v>37505</v>
      </c>
      <c r="L703" s="5">
        <v>36.33</v>
      </c>
      <c r="M703" s="6">
        <v>37225</v>
      </c>
      <c r="N703" s="5">
        <v>138.91999999999999</v>
      </c>
      <c r="O703" s="6">
        <v>37505</v>
      </c>
      <c r="P703" s="5" t="s">
        <v>294</v>
      </c>
    </row>
    <row r="704" spans="1:16" x14ac:dyDescent="0.2">
      <c r="A704" s="6">
        <v>37508</v>
      </c>
      <c r="B704" s="5" t="s">
        <v>294</v>
      </c>
      <c r="C704" s="6">
        <v>37226</v>
      </c>
      <c r="D704" s="5">
        <v>84.88</v>
      </c>
      <c r="E704" s="6">
        <v>37508</v>
      </c>
      <c r="F704" s="5">
        <v>107.1</v>
      </c>
      <c r="G704" s="6">
        <v>37508</v>
      </c>
      <c r="H704" s="5">
        <v>-1.9359999999999999</v>
      </c>
      <c r="I704" s="6">
        <v>37508</v>
      </c>
      <c r="J704" s="5">
        <v>101.58</v>
      </c>
      <c r="K704" s="6">
        <v>37508</v>
      </c>
      <c r="L704" s="5">
        <v>36.450000000000003</v>
      </c>
      <c r="M704" s="6">
        <v>37226</v>
      </c>
      <c r="N704" s="5">
        <v>138.91999999999999</v>
      </c>
      <c r="O704" s="6">
        <v>37508</v>
      </c>
      <c r="P704" s="5" t="s">
        <v>294</v>
      </c>
    </row>
    <row r="705" spans="1:16" x14ac:dyDescent="0.2">
      <c r="A705" s="6">
        <v>37509</v>
      </c>
      <c r="B705" s="5" t="s">
        <v>294</v>
      </c>
      <c r="C705" s="6">
        <v>37227</v>
      </c>
      <c r="D705" s="5">
        <v>119.37</v>
      </c>
      <c r="E705" s="6">
        <v>37509</v>
      </c>
      <c r="F705" s="5">
        <v>107.52</v>
      </c>
      <c r="G705" s="6">
        <v>37509</v>
      </c>
      <c r="H705" s="5">
        <v>-1.9390000000000001</v>
      </c>
      <c r="I705" s="6">
        <v>37509</v>
      </c>
      <c r="J705" s="5">
        <v>101.54</v>
      </c>
      <c r="K705" s="6">
        <v>37509</v>
      </c>
      <c r="L705" s="5">
        <v>35.08</v>
      </c>
      <c r="M705" s="6">
        <v>37227</v>
      </c>
      <c r="N705" s="5">
        <v>138.91999999999999</v>
      </c>
      <c r="O705" s="6">
        <v>37509</v>
      </c>
      <c r="P705" s="5" t="s">
        <v>294</v>
      </c>
    </row>
    <row r="706" spans="1:16" x14ac:dyDescent="0.2">
      <c r="A706" s="6">
        <v>37510</v>
      </c>
      <c r="B706" s="5" t="s">
        <v>294</v>
      </c>
      <c r="C706" s="6">
        <v>37228</v>
      </c>
      <c r="D706" s="5">
        <v>134.47</v>
      </c>
      <c r="E706" s="6">
        <v>37510</v>
      </c>
      <c r="F706" s="5">
        <v>107.62</v>
      </c>
      <c r="G706" s="6">
        <v>37510</v>
      </c>
      <c r="H706" s="5">
        <v>-1.869</v>
      </c>
      <c r="I706" s="6">
        <v>37510</v>
      </c>
      <c r="J706" s="5">
        <v>101.56</v>
      </c>
      <c r="K706" s="6">
        <v>37510</v>
      </c>
      <c r="L706" s="5">
        <v>34.81</v>
      </c>
      <c r="M706" s="6">
        <v>37228</v>
      </c>
      <c r="N706" s="5">
        <v>122.86</v>
      </c>
      <c r="O706" s="6">
        <v>37510</v>
      </c>
      <c r="P706" s="5" t="s">
        <v>294</v>
      </c>
    </row>
    <row r="707" spans="1:16" x14ac:dyDescent="0.2">
      <c r="A707" s="6">
        <v>37511</v>
      </c>
      <c r="B707" s="5" t="s">
        <v>294</v>
      </c>
      <c r="C707" s="6">
        <v>37229</v>
      </c>
      <c r="D707" s="5">
        <v>114.25</v>
      </c>
      <c r="E707" s="6">
        <v>37511</v>
      </c>
      <c r="F707" s="5">
        <v>107.13</v>
      </c>
      <c r="G707" s="6">
        <v>37511</v>
      </c>
      <c r="H707" s="5">
        <v>-2.09</v>
      </c>
      <c r="I707" s="6">
        <v>37511</v>
      </c>
      <c r="J707" s="5">
        <v>101.63</v>
      </c>
      <c r="K707" s="6">
        <v>37511</v>
      </c>
      <c r="L707" s="5">
        <v>37.5</v>
      </c>
      <c r="M707" s="6">
        <v>37229</v>
      </c>
      <c r="N707" s="5">
        <v>116.46</v>
      </c>
      <c r="O707" s="6">
        <v>37511</v>
      </c>
      <c r="P707" s="5" t="s">
        <v>294</v>
      </c>
    </row>
    <row r="708" spans="1:16" x14ac:dyDescent="0.2">
      <c r="A708" s="6">
        <v>37512</v>
      </c>
      <c r="B708" s="5" t="s">
        <v>294</v>
      </c>
      <c r="C708" s="6">
        <v>37230</v>
      </c>
      <c r="D708" s="5">
        <v>126.97</v>
      </c>
      <c r="E708" s="6">
        <v>37512</v>
      </c>
      <c r="F708" s="5">
        <v>108.06</v>
      </c>
      <c r="G708" s="6">
        <v>37512</v>
      </c>
      <c r="H708" s="5">
        <v>-2.0499999999999998</v>
      </c>
      <c r="I708" s="6">
        <v>37512</v>
      </c>
      <c r="J708" s="5">
        <v>101.62</v>
      </c>
      <c r="K708" s="6">
        <v>37512</v>
      </c>
      <c r="L708" s="5">
        <v>35.82</v>
      </c>
      <c r="M708" s="6">
        <v>37230</v>
      </c>
      <c r="N708" s="5">
        <v>143.5</v>
      </c>
      <c r="O708" s="6">
        <v>37512</v>
      </c>
      <c r="P708" s="5" t="s">
        <v>294</v>
      </c>
    </row>
    <row r="709" spans="1:16" x14ac:dyDescent="0.2">
      <c r="A709" s="6">
        <v>37515</v>
      </c>
      <c r="B709" s="5" t="s">
        <v>294</v>
      </c>
      <c r="C709" s="6">
        <v>37231</v>
      </c>
      <c r="D709" s="5">
        <v>97.4</v>
      </c>
      <c r="E709" s="6">
        <v>37515</v>
      </c>
      <c r="F709" s="5">
        <v>108.24</v>
      </c>
      <c r="G709" s="6">
        <v>37515</v>
      </c>
      <c r="H709" s="5">
        <v>-2.0449999999999999</v>
      </c>
      <c r="I709" s="6">
        <v>37515</v>
      </c>
      <c r="J709" s="5">
        <v>101.61</v>
      </c>
      <c r="K709" s="6">
        <v>37515</v>
      </c>
      <c r="L709" s="5">
        <v>36.74</v>
      </c>
      <c r="M709" s="6">
        <v>37231</v>
      </c>
      <c r="N709" s="5">
        <v>145.27000000000001</v>
      </c>
      <c r="O709" s="6">
        <v>37515</v>
      </c>
      <c r="P709" s="5" t="s">
        <v>294</v>
      </c>
    </row>
    <row r="710" spans="1:16" x14ac:dyDescent="0.2">
      <c r="A710" s="6">
        <v>37516</v>
      </c>
      <c r="B710" s="5" t="s">
        <v>294</v>
      </c>
      <c r="C710" s="6">
        <v>37232</v>
      </c>
      <c r="D710" s="5">
        <v>130.29</v>
      </c>
      <c r="E710" s="6">
        <v>37516</v>
      </c>
      <c r="F710" s="5">
        <v>108.33</v>
      </c>
      <c r="G710" s="6">
        <v>37516</v>
      </c>
      <c r="H710" s="5">
        <v>-2.222</v>
      </c>
      <c r="I710" s="6">
        <v>37516</v>
      </c>
      <c r="J710" s="5">
        <v>101.7</v>
      </c>
      <c r="K710" s="6">
        <v>37516</v>
      </c>
      <c r="L710" s="5">
        <v>38.01</v>
      </c>
      <c r="M710" s="6">
        <v>37232</v>
      </c>
      <c r="N710" s="5">
        <v>165.03</v>
      </c>
      <c r="O710" s="6">
        <v>37516</v>
      </c>
      <c r="P710" s="5" t="s">
        <v>294</v>
      </c>
    </row>
    <row r="711" spans="1:16" x14ac:dyDescent="0.2">
      <c r="A711" s="6">
        <v>37517</v>
      </c>
      <c r="B711" s="5" t="s">
        <v>294</v>
      </c>
      <c r="C711" s="6">
        <v>37233</v>
      </c>
      <c r="D711" s="5">
        <v>43.68</v>
      </c>
      <c r="E711" s="6">
        <v>37517</v>
      </c>
      <c r="F711" s="5">
        <v>107.76</v>
      </c>
      <c r="G711" s="6">
        <v>37517</v>
      </c>
      <c r="H711" s="5">
        <v>-2.2010000000000001</v>
      </c>
      <c r="I711" s="6">
        <v>37517</v>
      </c>
      <c r="J711" s="5">
        <v>101.73</v>
      </c>
      <c r="K711" s="6">
        <v>37517</v>
      </c>
      <c r="L711" s="5">
        <v>37.520000000000003</v>
      </c>
      <c r="M711" s="6">
        <v>37233</v>
      </c>
      <c r="N711" s="5">
        <v>165.03</v>
      </c>
      <c r="O711" s="6">
        <v>37517</v>
      </c>
      <c r="P711" s="5" t="s">
        <v>294</v>
      </c>
    </row>
    <row r="712" spans="1:16" x14ac:dyDescent="0.2">
      <c r="A712" s="6">
        <v>37518</v>
      </c>
      <c r="B712" s="5" t="s">
        <v>294</v>
      </c>
      <c r="C712" s="6">
        <v>37234</v>
      </c>
      <c r="D712" s="5">
        <v>172.09</v>
      </c>
      <c r="E712" s="6">
        <v>37518</v>
      </c>
      <c r="F712" s="5">
        <v>107</v>
      </c>
      <c r="G712" s="6">
        <v>37518</v>
      </c>
      <c r="H712" s="5">
        <v>-2.46</v>
      </c>
      <c r="I712" s="6">
        <v>37518</v>
      </c>
      <c r="J712" s="5">
        <v>101.87</v>
      </c>
      <c r="K712" s="6">
        <v>37518</v>
      </c>
      <c r="L712" s="5">
        <v>40.65</v>
      </c>
      <c r="M712" s="6">
        <v>37234</v>
      </c>
      <c r="N712" s="5">
        <v>165.03</v>
      </c>
      <c r="O712" s="6">
        <v>37518</v>
      </c>
      <c r="P712" s="5" t="s">
        <v>294</v>
      </c>
    </row>
    <row r="713" spans="1:16" x14ac:dyDescent="0.2">
      <c r="A713" s="6">
        <v>37519</v>
      </c>
      <c r="B713" s="5" t="s">
        <v>294</v>
      </c>
      <c r="C713" s="6">
        <v>37235</v>
      </c>
      <c r="D713" s="5">
        <v>88.86</v>
      </c>
      <c r="E713" s="6">
        <v>37519</v>
      </c>
      <c r="F713" s="5">
        <v>107.53</v>
      </c>
      <c r="G713" s="6">
        <v>37519</v>
      </c>
      <c r="H713" s="5">
        <v>-2.3610000000000002</v>
      </c>
      <c r="I713" s="6">
        <v>37519</v>
      </c>
      <c r="J713" s="5">
        <v>101.91</v>
      </c>
      <c r="K713" s="6">
        <v>37519</v>
      </c>
      <c r="L713" s="5">
        <v>38.979999999999997</v>
      </c>
      <c r="M713" s="6">
        <v>37235</v>
      </c>
      <c r="N713" s="5">
        <v>156.38</v>
      </c>
      <c r="O713" s="6">
        <v>37519</v>
      </c>
      <c r="P713" s="5" t="s">
        <v>294</v>
      </c>
    </row>
    <row r="714" spans="1:16" x14ac:dyDescent="0.2">
      <c r="A714" s="6">
        <v>37522</v>
      </c>
      <c r="B714" s="5" t="s">
        <v>294</v>
      </c>
      <c r="C714" s="6">
        <v>37236</v>
      </c>
      <c r="D714" s="5">
        <v>134.96</v>
      </c>
      <c r="E714" s="6">
        <v>37522</v>
      </c>
      <c r="F714" s="5">
        <v>107.86</v>
      </c>
      <c r="G714" s="6">
        <v>37522</v>
      </c>
      <c r="H714" s="5">
        <v>-2.4820000000000002</v>
      </c>
      <c r="I714" s="6">
        <v>37522</v>
      </c>
      <c r="J714" s="5">
        <v>101.99</v>
      </c>
      <c r="K714" s="6">
        <v>37522</v>
      </c>
      <c r="L714" s="5">
        <v>39.68</v>
      </c>
      <c r="M714" s="6">
        <v>37236</v>
      </c>
      <c r="N714" s="5">
        <v>145.32</v>
      </c>
      <c r="O714" s="6">
        <v>37522</v>
      </c>
      <c r="P714" s="5" t="s">
        <v>294</v>
      </c>
    </row>
    <row r="715" spans="1:16" x14ac:dyDescent="0.2">
      <c r="A715" s="6">
        <v>37523</v>
      </c>
      <c r="B715" s="5" t="s">
        <v>294</v>
      </c>
      <c r="C715" s="6">
        <v>37237</v>
      </c>
      <c r="D715" s="5">
        <v>217.98</v>
      </c>
      <c r="E715" s="6">
        <v>37523</v>
      </c>
      <c r="F715" s="5">
        <v>107.52</v>
      </c>
      <c r="G715" s="6">
        <v>37523</v>
      </c>
      <c r="H715" s="5">
        <v>-2.5649999999999999</v>
      </c>
      <c r="I715" s="6">
        <v>37523</v>
      </c>
      <c r="J715" s="5">
        <v>102.09</v>
      </c>
      <c r="K715" s="6">
        <v>37523</v>
      </c>
      <c r="L715" s="5">
        <v>40.520000000000003</v>
      </c>
      <c r="M715" s="6">
        <v>37237</v>
      </c>
      <c r="N715" s="5">
        <v>149.66</v>
      </c>
      <c r="O715" s="6">
        <v>37523</v>
      </c>
      <c r="P715" s="5" t="s">
        <v>294</v>
      </c>
    </row>
    <row r="716" spans="1:16" x14ac:dyDescent="0.2">
      <c r="A716" s="6">
        <v>37524</v>
      </c>
      <c r="B716" s="5" t="s">
        <v>294</v>
      </c>
      <c r="C716" s="6">
        <v>37238</v>
      </c>
      <c r="D716" s="5">
        <v>114.36</v>
      </c>
      <c r="E716" s="6">
        <v>37524</v>
      </c>
      <c r="F716" s="5">
        <v>107.79</v>
      </c>
      <c r="G716" s="6">
        <v>37524</v>
      </c>
      <c r="H716" s="5">
        <v>-2.306</v>
      </c>
      <c r="I716" s="6">
        <v>37524</v>
      </c>
      <c r="J716" s="5">
        <v>102</v>
      </c>
      <c r="K716" s="6">
        <v>37524</v>
      </c>
      <c r="L716" s="5">
        <v>37.33</v>
      </c>
      <c r="M716" s="6">
        <v>37238</v>
      </c>
      <c r="N716" s="5">
        <v>151.69999999999999</v>
      </c>
      <c r="O716" s="6">
        <v>37524</v>
      </c>
      <c r="P716" s="5" t="s">
        <v>294</v>
      </c>
    </row>
    <row r="717" spans="1:16" x14ac:dyDescent="0.2">
      <c r="A717" s="6">
        <v>37525</v>
      </c>
      <c r="B717" s="5" t="s">
        <v>294</v>
      </c>
      <c r="C717" s="6">
        <v>37239</v>
      </c>
      <c r="D717" s="5">
        <v>79.78</v>
      </c>
      <c r="E717" s="6">
        <v>37525</v>
      </c>
      <c r="F717" s="5">
        <v>107.68</v>
      </c>
      <c r="G717" s="6">
        <v>37525</v>
      </c>
      <c r="H717" s="5">
        <v>-2.2149999999999999</v>
      </c>
      <c r="I717" s="6">
        <v>37525</v>
      </c>
      <c r="J717" s="5">
        <v>101.9</v>
      </c>
      <c r="K717" s="6">
        <v>37525</v>
      </c>
      <c r="L717" s="5">
        <v>34.6</v>
      </c>
      <c r="M717" s="6">
        <v>37239</v>
      </c>
      <c r="N717" s="5">
        <v>159.9</v>
      </c>
      <c r="O717" s="6">
        <v>37525</v>
      </c>
      <c r="P717" s="5" t="s">
        <v>294</v>
      </c>
    </row>
    <row r="718" spans="1:16" x14ac:dyDescent="0.2">
      <c r="A718" s="6">
        <v>37526</v>
      </c>
      <c r="B718" s="5" t="s">
        <v>294</v>
      </c>
      <c r="C718" s="6">
        <v>37240</v>
      </c>
      <c r="D718" s="5">
        <v>70.75</v>
      </c>
      <c r="E718" s="6">
        <v>37526</v>
      </c>
      <c r="F718" s="5">
        <v>107.53</v>
      </c>
      <c r="G718" s="6">
        <v>37526</v>
      </c>
      <c r="H718" s="5">
        <v>-2.5049999999999999</v>
      </c>
      <c r="I718" s="6">
        <v>37526</v>
      </c>
      <c r="J718" s="5">
        <v>102.05</v>
      </c>
      <c r="K718" s="6">
        <v>37526</v>
      </c>
      <c r="L718" s="5">
        <v>36.97</v>
      </c>
      <c r="M718" s="6">
        <v>37240</v>
      </c>
      <c r="N718" s="5">
        <v>159.9</v>
      </c>
      <c r="O718" s="6">
        <v>37526</v>
      </c>
      <c r="P718" s="5" t="s">
        <v>294</v>
      </c>
    </row>
    <row r="719" spans="1:16" x14ac:dyDescent="0.2">
      <c r="A719" s="6">
        <v>37529</v>
      </c>
      <c r="B719" s="5" t="s">
        <v>294</v>
      </c>
      <c r="C719" s="6">
        <v>37241</v>
      </c>
      <c r="D719" s="5">
        <v>153.56</v>
      </c>
      <c r="E719" s="6">
        <v>37529</v>
      </c>
      <c r="F719" s="5">
        <v>106.87</v>
      </c>
      <c r="G719" s="6">
        <v>37529</v>
      </c>
      <c r="H719" s="5">
        <v>-2.5739999999999998</v>
      </c>
      <c r="I719" s="6">
        <v>37529</v>
      </c>
      <c r="J719" s="5">
        <v>102.11</v>
      </c>
      <c r="K719" s="6">
        <v>37529</v>
      </c>
      <c r="L719" s="5">
        <v>39.69</v>
      </c>
      <c r="M719" s="6">
        <v>37241</v>
      </c>
      <c r="N719" s="5">
        <v>159.9</v>
      </c>
      <c r="O719" s="6">
        <v>37529</v>
      </c>
      <c r="P719" s="5" t="s">
        <v>294</v>
      </c>
    </row>
    <row r="720" spans="1:16" x14ac:dyDescent="0.2">
      <c r="A720" s="6">
        <v>37530</v>
      </c>
      <c r="B720" s="5" t="s">
        <v>294</v>
      </c>
      <c r="C720" s="6">
        <v>37242</v>
      </c>
      <c r="D720" s="5">
        <v>138.07</v>
      </c>
      <c r="E720" s="6">
        <v>37530</v>
      </c>
      <c r="F720" s="5">
        <v>107.07</v>
      </c>
      <c r="G720" s="6">
        <v>37530</v>
      </c>
      <c r="H720" s="5">
        <v>-2.1040000000000001</v>
      </c>
      <c r="I720" s="6">
        <v>37530</v>
      </c>
      <c r="J720" s="5">
        <v>101.98</v>
      </c>
      <c r="K720" s="6">
        <v>37530</v>
      </c>
      <c r="L720" s="5">
        <v>34.119999999999997</v>
      </c>
      <c r="M720" s="6">
        <v>37242</v>
      </c>
      <c r="N720" s="5">
        <v>166.51</v>
      </c>
      <c r="O720" s="6">
        <v>37530</v>
      </c>
      <c r="P720" s="5" t="s">
        <v>294</v>
      </c>
    </row>
    <row r="721" spans="1:16" x14ac:dyDescent="0.2">
      <c r="A721" s="6">
        <v>37531</v>
      </c>
      <c r="B721" s="5" t="s">
        <v>294</v>
      </c>
      <c r="C721" s="6">
        <v>37243</v>
      </c>
      <c r="D721" s="5">
        <v>106.84</v>
      </c>
      <c r="E721" s="6">
        <v>37531</v>
      </c>
      <c r="F721" s="5">
        <v>107.16</v>
      </c>
      <c r="G721" s="6">
        <v>37531</v>
      </c>
      <c r="H721" s="5">
        <v>-2.2389999999999999</v>
      </c>
      <c r="I721" s="6">
        <v>37531</v>
      </c>
      <c r="J721" s="5">
        <v>102.09</v>
      </c>
      <c r="K721" s="6">
        <v>37531</v>
      </c>
      <c r="L721" s="5">
        <v>36.83</v>
      </c>
      <c r="M721" s="6">
        <v>37243</v>
      </c>
      <c r="N721" s="5">
        <v>163.75</v>
      </c>
      <c r="O721" s="6">
        <v>37531</v>
      </c>
      <c r="P721" s="5" t="s">
        <v>294</v>
      </c>
    </row>
    <row r="722" spans="1:16" x14ac:dyDescent="0.2">
      <c r="A722" s="6">
        <v>37532</v>
      </c>
      <c r="B722" s="5" t="s">
        <v>294</v>
      </c>
      <c r="C722" s="6">
        <v>37244</v>
      </c>
      <c r="D722" s="5">
        <v>98.24</v>
      </c>
      <c r="E722" s="6">
        <v>37532</v>
      </c>
      <c r="F722" s="5">
        <v>106.97</v>
      </c>
      <c r="G722" s="6">
        <v>37532</v>
      </c>
      <c r="H722" s="5">
        <v>-2.3180000000000001</v>
      </c>
      <c r="I722" s="6">
        <v>37532</v>
      </c>
      <c r="J722" s="5">
        <v>102.16</v>
      </c>
      <c r="K722" s="6">
        <v>37532</v>
      </c>
      <c r="L722" s="5">
        <v>37.31</v>
      </c>
      <c r="M722" s="6">
        <v>37244</v>
      </c>
      <c r="N722" s="5">
        <v>164.38</v>
      </c>
      <c r="O722" s="6">
        <v>37532</v>
      </c>
      <c r="P722" s="5" t="s">
        <v>294</v>
      </c>
    </row>
    <row r="723" spans="1:16" x14ac:dyDescent="0.2">
      <c r="A723" s="6">
        <v>37533</v>
      </c>
      <c r="B723" s="5" t="s">
        <v>294</v>
      </c>
      <c r="C723" s="6">
        <v>37245</v>
      </c>
      <c r="D723" s="5">
        <v>95.92</v>
      </c>
      <c r="E723" s="6">
        <v>37533</v>
      </c>
      <c r="F723" s="5">
        <v>107.6</v>
      </c>
      <c r="G723" s="6">
        <v>37533</v>
      </c>
      <c r="H723" s="5">
        <v>-2.3620000000000001</v>
      </c>
      <c r="I723" s="6">
        <v>37533</v>
      </c>
      <c r="J723" s="5">
        <v>102.3</v>
      </c>
      <c r="K723" s="6">
        <v>37533</v>
      </c>
      <c r="L723" s="5">
        <v>39.46</v>
      </c>
      <c r="M723" s="6">
        <v>37245</v>
      </c>
      <c r="N723" s="5">
        <v>156.9</v>
      </c>
      <c r="O723" s="6">
        <v>37533</v>
      </c>
      <c r="P723" s="5" t="s">
        <v>294</v>
      </c>
    </row>
    <row r="724" spans="1:16" x14ac:dyDescent="0.2">
      <c r="A724" s="6">
        <v>37536</v>
      </c>
      <c r="B724" s="5" t="s">
        <v>294</v>
      </c>
      <c r="C724" s="6">
        <v>37246</v>
      </c>
      <c r="D724" s="5">
        <v>138.71</v>
      </c>
      <c r="E724" s="6">
        <v>37536</v>
      </c>
      <c r="F724" s="5">
        <v>107.55</v>
      </c>
      <c r="G724" s="6">
        <v>37536</v>
      </c>
      <c r="H724" s="5">
        <v>-2.5379999999999998</v>
      </c>
      <c r="I724" s="6">
        <v>37536</v>
      </c>
      <c r="J724" s="5">
        <v>102.43</v>
      </c>
      <c r="K724" s="6">
        <v>37536</v>
      </c>
      <c r="L724" s="5">
        <v>42.64</v>
      </c>
      <c r="M724" s="6">
        <v>37246</v>
      </c>
      <c r="N724" s="5">
        <v>141.22</v>
      </c>
      <c r="O724" s="6">
        <v>37536</v>
      </c>
      <c r="P724" s="5" t="s">
        <v>294</v>
      </c>
    </row>
    <row r="725" spans="1:16" x14ac:dyDescent="0.2">
      <c r="A725" s="6">
        <v>37537</v>
      </c>
      <c r="B725" s="5" t="s">
        <v>294</v>
      </c>
      <c r="C725" s="6">
        <v>37247</v>
      </c>
      <c r="D725" s="5">
        <v>151.96</v>
      </c>
      <c r="E725" s="6">
        <v>37537</v>
      </c>
      <c r="F725" s="5">
        <v>108.07</v>
      </c>
      <c r="G725" s="6">
        <v>37537</v>
      </c>
      <c r="H725" s="5">
        <v>-2.4489999999999998</v>
      </c>
      <c r="I725" s="6">
        <v>37537</v>
      </c>
      <c r="J725" s="5">
        <v>102.41</v>
      </c>
      <c r="K725" s="6">
        <v>37537</v>
      </c>
      <c r="L725" s="5">
        <v>41.02</v>
      </c>
      <c r="M725" s="6">
        <v>37247</v>
      </c>
      <c r="N725" s="5">
        <v>141.22</v>
      </c>
      <c r="O725" s="6">
        <v>37537</v>
      </c>
      <c r="P725" s="5" t="s">
        <v>294</v>
      </c>
    </row>
    <row r="726" spans="1:16" x14ac:dyDescent="0.2">
      <c r="A726" s="6">
        <v>37538</v>
      </c>
      <c r="B726" s="5" t="s">
        <v>294</v>
      </c>
      <c r="C726" s="6">
        <v>37248</v>
      </c>
      <c r="D726" s="5">
        <v>162.86000000000001</v>
      </c>
      <c r="E726" s="6">
        <v>37538</v>
      </c>
      <c r="F726" s="5">
        <v>106.94</v>
      </c>
      <c r="G726" s="6">
        <v>37538</v>
      </c>
      <c r="H726" s="5">
        <v>-2.66</v>
      </c>
      <c r="I726" s="6">
        <v>37538</v>
      </c>
      <c r="J726" s="5">
        <v>102.55</v>
      </c>
      <c r="K726" s="6">
        <v>37538</v>
      </c>
      <c r="L726" s="5">
        <v>42.13</v>
      </c>
      <c r="M726" s="6">
        <v>37248</v>
      </c>
      <c r="N726" s="5">
        <v>141.22</v>
      </c>
      <c r="O726" s="6">
        <v>37538</v>
      </c>
      <c r="P726" s="5" t="s">
        <v>294</v>
      </c>
    </row>
    <row r="727" spans="1:16" x14ac:dyDescent="0.2">
      <c r="A727" s="6">
        <v>37539</v>
      </c>
      <c r="B727" s="5" t="s">
        <v>294</v>
      </c>
      <c r="C727" s="6">
        <v>37249</v>
      </c>
      <c r="D727" s="5">
        <v>87.59</v>
      </c>
      <c r="E727" s="6">
        <v>37539</v>
      </c>
      <c r="F727" s="5">
        <v>107.2</v>
      </c>
      <c r="G727" s="6">
        <v>37539</v>
      </c>
      <c r="H727" s="5">
        <v>-2.339</v>
      </c>
      <c r="I727" s="6">
        <v>37539</v>
      </c>
      <c r="J727" s="5">
        <v>102.42</v>
      </c>
      <c r="K727" s="6">
        <v>37539</v>
      </c>
      <c r="L727" s="5">
        <v>37.549999999999997</v>
      </c>
      <c r="M727" s="6">
        <v>37249</v>
      </c>
      <c r="N727" s="5">
        <v>141.25</v>
      </c>
      <c r="O727" s="6">
        <v>37539</v>
      </c>
      <c r="P727" s="5" t="s">
        <v>294</v>
      </c>
    </row>
    <row r="728" spans="1:16" x14ac:dyDescent="0.2">
      <c r="A728" s="6">
        <v>37540</v>
      </c>
      <c r="B728" s="5" t="s">
        <v>294</v>
      </c>
      <c r="C728" s="6">
        <v>37250</v>
      </c>
      <c r="D728" s="5">
        <v>136.88</v>
      </c>
      <c r="E728" s="6">
        <v>37540</v>
      </c>
      <c r="F728" s="5">
        <v>107.25</v>
      </c>
      <c r="G728" s="6">
        <v>37540</v>
      </c>
      <c r="H728" s="5">
        <v>-2.1469999999999998</v>
      </c>
      <c r="I728" s="6">
        <v>37540</v>
      </c>
      <c r="J728" s="5">
        <v>102.23</v>
      </c>
      <c r="K728" s="6">
        <v>37540</v>
      </c>
      <c r="L728" s="5">
        <v>35.700000000000003</v>
      </c>
      <c r="M728" s="6">
        <v>37250</v>
      </c>
      <c r="N728" s="5">
        <v>141.25</v>
      </c>
      <c r="O728" s="6">
        <v>37540</v>
      </c>
      <c r="P728" s="5" t="s">
        <v>294</v>
      </c>
    </row>
    <row r="729" spans="1:16" x14ac:dyDescent="0.2">
      <c r="A729" s="6">
        <v>37543</v>
      </c>
      <c r="B729" s="5" t="s">
        <v>294</v>
      </c>
      <c r="C729" s="6">
        <v>37251</v>
      </c>
      <c r="D729" s="5">
        <v>85.13</v>
      </c>
      <c r="E729" s="6">
        <v>37543</v>
      </c>
      <c r="F729" s="5">
        <v>107.15</v>
      </c>
      <c r="G729" s="6">
        <v>37543</v>
      </c>
      <c r="H729" s="5">
        <v>-2.1579999999999999</v>
      </c>
      <c r="I729" s="6">
        <v>37543</v>
      </c>
      <c r="J729" s="5">
        <v>102.19</v>
      </c>
      <c r="K729" s="6">
        <v>37543</v>
      </c>
      <c r="L729" s="5">
        <v>36.04</v>
      </c>
      <c r="M729" s="6">
        <v>37251</v>
      </c>
      <c r="N729" s="5">
        <v>137.22999999999999</v>
      </c>
      <c r="O729" s="6">
        <v>37543</v>
      </c>
      <c r="P729" s="5" t="s">
        <v>294</v>
      </c>
    </row>
    <row r="730" spans="1:16" x14ac:dyDescent="0.2">
      <c r="A730" s="6">
        <v>37544</v>
      </c>
      <c r="B730" s="5" t="s">
        <v>294</v>
      </c>
      <c r="C730" s="6">
        <v>37252</v>
      </c>
      <c r="D730" s="5">
        <v>90.63</v>
      </c>
      <c r="E730" s="6">
        <v>37544</v>
      </c>
      <c r="F730" s="5">
        <v>107.78</v>
      </c>
      <c r="G730" s="6">
        <v>37544</v>
      </c>
      <c r="H730" s="5">
        <v>-1.8180000000000001</v>
      </c>
      <c r="I730" s="6">
        <v>37544</v>
      </c>
      <c r="J730" s="5">
        <v>102</v>
      </c>
      <c r="K730" s="6">
        <v>37544</v>
      </c>
      <c r="L730" s="5">
        <v>34.020000000000003</v>
      </c>
      <c r="M730" s="6">
        <v>37252</v>
      </c>
      <c r="N730" s="5">
        <v>137.07</v>
      </c>
      <c r="O730" s="6">
        <v>37544</v>
      </c>
      <c r="P730" s="5" t="s">
        <v>294</v>
      </c>
    </row>
    <row r="731" spans="1:16" x14ac:dyDescent="0.2">
      <c r="A731" s="6">
        <v>37545</v>
      </c>
      <c r="B731" s="5" t="s">
        <v>294</v>
      </c>
      <c r="C731" s="6">
        <v>37253</v>
      </c>
      <c r="D731" s="5">
        <v>173.46</v>
      </c>
      <c r="E731" s="6">
        <v>37545</v>
      </c>
      <c r="F731" s="5">
        <v>107.63</v>
      </c>
      <c r="G731" s="6">
        <v>37545</v>
      </c>
      <c r="H731" s="5">
        <v>-1.9179999999999999</v>
      </c>
      <c r="I731" s="6">
        <v>37545</v>
      </c>
      <c r="J731" s="5">
        <v>102.14</v>
      </c>
      <c r="K731" s="6">
        <v>37545</v>
      </c>
      <c r="L731" s="5">
        <v>36</v>
      </c>
      <c r="M731" s="6">
        <v>37253</v>
      </c>
      <c r="N731" s="5">
        <v>137.36000000000001</v>
      </c>
      <c r="O731" s="6">
        <v>37545</v>
      </c>
      <c r="P731" s="5" t="s">
        <v>294</v>
      </c>
    </row>
    <row r="732" spans="1:16" x14ac:dyDescent="0.2">
      <c r="A732" s="6">
        <v>37546</v>
      </c>
      <c r="B732" s="5" t="s">
        <v>294</v>
      </c>
      <c r="C732" s="6">
        <v>37254</v>
      </c>
      <c r="D732" s="5">
        <v>128.34</v>
      </c>
      <c r="E732" s="6">
        <v>37546</v>
      </c>
      <c r="F732" s="5">
        <v>108.37</v>
      </c>
      <c r="G732" s="6">
        <v>37546</v>
      </c>
      <c r="H732" s="5">
        <v>-1.698</v>
      </c>
      <c r="I732" s="6">
        <v>37546</v>
      </c>
      <c r="J732" s="5">
        <v>102.05</v>
      </c>
      <c r="K732" s="6">
        <v>37546</v>
      </c>
      <c r="L732" s="5">
        <v>34.1</v>
      </c>
      <c r="M732" s="6">
        <v>37254</v>
      </c>
      <c r="N732" s="5">
        <v>137.36000000000001</v>
      </c>
      <c r="O732" s="6">
        <v>37546</v>
      </c>
      <c r="P732" s="5" t="s">
        <v>294</v>
      </c>
    </row>
    <row r="733" spans="1:16" x14ac:dyDescent="0.2">
      <c r="A733" s="6">
        <v>37547</v>
      </c>
      <c r="B733" s="5" t="s">
        <v>294</v>
      </c>
      <c r="C733" s="6">
        <v>37255</v>
      </c>
      <c r="D733" s="5">
        <v>295.04000000000002</v>
      </c>
      <c r="E733" s="6">
        <v>37547</v>
      </c>
      <c r="F733" s="5">
        <v>108.52</v>
      </c>
      <c r="G733" s="6">
        <v>37547</v>
      </c>
      <c r="H733" s="5">
        <v>-1.736</v>
      </c>
      <c r="I733" s="6">
        <v>37547</v>
      </c>
      <c r="J733" s="5">
        <v>102.03</v>
      </c>
      <c r="K733" s="6">
        <v>37547</v>
      </c>
      <c r="L733" s="5">
        <v>33.53</v>
      </c>
      <c r="M733" s="6">
        <v>37255</v>
      </c>
      <c r="N733" s="5">
        <v>137.36000000000001</v>
      </c>
      <c r="O733" s="6">
        <v>37547</v>
      </c>
      <c r="P733" s="5" t="s">
        <v>294</v>
      </c>
    </row>
    <row r="734" spans="1:16" x14ac:dyDescent="0.2">
      <c r="A734" s="6">
        <v>37550</v>
      </c>
      <c r="B734" s="5" t="s">
        <v>294</v>
      </c>
      <c r="C734" s="6">
        <v>37256</v>
      </c>
      <c r="D734" s="5">
        <v>181.41</v>
      </c>
      <c r="E734" s="6">
        <v>37550</v>
      </c>
      <c r="F734" s="5">
        <v>108.23</v>
      </c>
      <c r="G734" s="6">
        <v>37550</v>
      </c>
      <c r="H734" s="5">
        <v>-1.5669999999999999</v>
      </c>
      <c r="I734" s="6">
        <v>37550</v>
      </c>
      <c r="J734" s="5">
        <v>101.94</v>
      </c>
      <c r="K734" s="6">
        <v>37550</v>
      </c>
      <c r="L734" s="5">
        <v>33.11</v>
      </c>
      <c r="M734" s="6">
        <v>37256</v>
      </c>
      <c r="N734" s="5">
        <v>137.36000000000001</v>
      </c>
      <c r="O734" s="6">
        <v>37550</v>
      </c>
      <c r="P734" s="5" t="s">
        <v>294</v>
      </c>
    </row>
    <row r="735" spans="1:16" x14ac:dyDescent="0.2">
      <c r="A735" s="6">
        <v>37551</v>
      </c>
      <c r="B735" s="5" t="s">
        <v>294</v>
      </c>
      <c r="C735" s="6">
        <v>37257</v>
      </c>
      <c r="D735" s="5">
        <v>183.6</v>
      </c>
      <c r="E735" s="6">
        <v>37551</v>
      </c>
      <c r="F735" s="5">
        <v>107.94</v>
      </c>
      <c r="G735" s="6">
        <v>37551</v>
      </c>
      <c r="H735" s="5">
        <v>-1.641</v>
      </c>
      <c r="I735" s="6">
        <v>37551</v>
      </c>
      <c r="J735" s="5">
        <v>102</v>
      </c>
      <c r="K735" s="6">
        <v>37551</v>
      </c>
      <c r="L735" s="5">
        <v>34.090000000000003</v>
      </c>
      <c r="M735" s="6">
        <v>37257</v>
      </c>
      <c r="N735" s="5">
        <v>137.36000000000001</v>
      </c>
      <c r="O735" s="6">
        <v>37551</v>
      </c>
      <c r="P735" s="5" t="s">
        <v>294</v>
      </c>
    </row>
    <row r="736" spans="1:16" x14ac:dyDescent="0.2">
      <c r="A736" s="6">
        <v>37552</v>
      </c>
      <c r="B736" s="5" t="s">
        <v>294</v>
      </c>
      <c r="C736" s="6">
        <v>37258</v>
      </c>
      <c r="D736" s="5">
        <v>139.88</v>
      </c>
      <c r="E736" s="6">
        <v>37552</v>
      </c>
      <c r="F736" s="5">
        <v>108</v>
      </c>
      <c r="G736" s="6">
        <v>37552</v>
      </c>
      <c r="H736" s="5">
        <v>-1.669</v>
      </c>
      <c r="I736" s="6">
        <v>37552</v>
      </c>
      <c r="J736" s="5">
        <v>101.95</v>
      </c>
      <c r="K736" s="6">
        <v>37552</v>
      </c>
      <c r="L736" s="5">
        <v>33.200000000000003</v>
      </c>
      <c r="M736" s="6">
        <v>37258</v>
      </c>
      <c r="N736" s="5">
        <v>146.07</v>
      </c>
      <c r="O736" s="6">
        <v>37552</v>
      </c>
      <c r="P736" s="5" t="s">
        <v>294</v>
      </c>
    </row>
    <row r="737" spans="1:16" x14ac:dyDescent="0.2">
      <c r="A737" s="6">
        <v>37553</v>
      </c>
      <c r="B737" s="5" t="s">
        <v>294</v>
      </c>
      <c r="C737" s="6">
        <v>37259</v>
      </c>
      <c r="D737" s="5">
        <v>115.06</v>
      </c>
      <c r="E737" s="6">
        <v>37553</v>
      </c>
      <c r="F737" s="5">
        <v>107.91</v>
      </c>
      <c r="G737" s="6">
        <v>37553</v>
      </c>
      <c r="H737" s="5">
        <v>-1.8080000000000001</v>
      </c>
      <c r="I737" s="6">
        <v>37553</v>
      </c>
      <c r="J737" s="5">
        <v>101.98</v>
      </c>
      <c r="K737" s="6">
        <v>37553</v>
      </c>
      <c r="L737" s="5">
        <v>34.03</v>
      </c>
      <c r="M737" s="6">
        <v>37259</v>
      </c>
      <c r="N737" s="5">
        <v>146.63999999999999</v>
      </c>
      <c r="O737" s="6">
        <v>37553</v>
      </c>
      <c r="P737" s="5" t="s">
        <v>294</v>
      </c>
    </row>
    <row r="738" spans="1:16" x14ac:dyDescent="0.2">
      <c r="A738" s="6">
        <v>37554</v>
      </c>
      <c r="B738" s="5" t="s">
        <v>294</v>
      </c>
      <c r="C738" s="6">
        <v>37260</v>
      </c>
      <c r="D738" s="5">
        <v>104.44</v>
      </c>
      <c r="E738" s="6">
        <v>37554</v>
      </c>
      <c r="F738" s="5">
        <v>107.92</v>
      </c>
      <c r="G738" s="6">
        <v>37554</v>
      </c>
      <c r="H738" s="5">
        <v>-1.677</v>
      </c>
      <c r="I738" s="6">
        <v>37554</v>
      </c>
      <c r="J738" s="5">
        <v>101.87</v>
      </c>
      <c r="K738" s="6">
        <v>37554</v>
      </c>
      <c r="L738" s="5">
        <v>30</v>
      </c>
      <c r="M738" s="6">
        <v>37260</v>
      </c>
      <c r="N738" s="5">
        <v>135.25</v>
      </c>
      <c r="O738" s="6">
        <v>37554</v>
      </c>
      <c r="P738" s="5" t="s">
        <v>294</v>
      </c>
    </row>
    <row r="739" spans="1:16" x14ac:dyDescent="0.2">
      <c r="A739" s="6">
        <v>37557</v>
      </c>
      <c r="B739" s="5" t="s">
        <v>294</v>
      </c>
      <c r="C739" s="6">
        <v>37261</v>
      </c>
      <c r="D739" s="5">
        <v>100.84</v>
      </c>
      <c r="E739" s="6">
        <v>37557</v>
      </c>
      <c r="F739" s="5">
        <v>107.16</v>
      </c>
      <c r="G739" s="6">
        <v>37557</v>
      </c>
      <c r="H739" s="5">
        <v>-1.7529999999999999</v>
      </c>
      <c r="I739" s="6">
        <v>37557</v>
      </c>
      <c r="J739" s="5">
        <v>101.88</v>
      </c>
      <c r="K739" s="6">
        <v>37557</v>
      </c>
      <c r="L739" s="5">
        <v>31.07</v>
      </c>
      <c r="M739" s="6">
        <v>37261</v>
      </c>
      <c r="N739" s="5">
        <v>135.25</v>
      </c>
      <c r="O739" s="6">
        <v>37557</v>
      </c>
      <c r="P739" s="5" t="s">
        <v>294</v>
      </c>
    </row>
    <row r="740" spans="1:16" x14ac:dyDescent="0.2">
      <c r="A740" s="6">
        <v>37558</v>
      </c>
      <c r="B740" s="5" t="s">
        <v>294</v>
      </c>
      <c r="C740" s="6">
        <v>37262</v>
      </c>
      <c r="D740" s="5">
        <v>239.34</v>
      </c>
      <c r="E740" s="6">
        <v>37558</v>
      </c>
      <c r="F740" s="5">
        <v>107.07</v>
      </c>
      <c r="G740" s="6">
        <v>37558</v>
      </c>
      <c r="H740" s="5">
        <v>-2.0670000000000002</v>
      </c>
      <c r="I740" s="6">
        <v>37558</v>
      </c>
      <c r="J740" s="5">
        <v>101.88</v>
      </c>
      <c r="K740" s="6">
        <v>37558</v>
      </c>
      <c r="L740" s="5">
        <v>32.270000000000003</v>
      </c>
      <c r="M740" s="6">
        <v>37262</v>
      </c>
      <c r="N740" s="5">
        <v>135.25</v>
      </c>
      <c r="O740" s="6">
        <v>37558</v>
      </c>
      <c r="P740" s="5" t="s">
        <v>294</v>
      </c>
    </row>
    <row r="741" spans="1:16" x14ac:dyDescent="0.2">
      <c r="A741" s="6">
        <v>37559</v>
      </c>
      <c r="B741" s="5" t="s">
        <v>294</v>
      </c>
      <c r="C741" s="6">
        <v>37263</v>
      </c>
      <c r="D741" s="5">
        <v>154.84</v>
      </c>
      <c r="E741" s="6">
        <v>37559</v>
      </c>
      <c r="F741" s="5">
        <v>107.07</v>
      </c>
      <c r="G741" s="6">
        <v>37559</v>
      </c>
      <c r="H741" s="5">
        <v>-1.891</v>
      </c>
      <c r="I741" s="6">
        <v>37559</v>
      </c>
      <c r="J741" s="5">
        <v>101.84</v>
      </c>
      <c r="K741" s="6">
        <v>37559</v>
      </c>
      <c r="L741" s="5">
        <v>31.23</v>
      </c>
      <c r="M741" s="6">
        <v>37263</v>
      </c>
      <c r="N741" s="5">
        <v>119.71</v>
      </c>
      <c r="O741" s="6">
        <v>37559</v>
      </c>
      <c r="P741" s="5" t="s">
        <v>294</v>
      </c>
    </row>
    <row r="742" spans="1:16" x14ac:dyDescent="0.2">
      <c r="A742" s="6">
        <v>37560</v>
      </c>
      <c r="B742" s="5" t="s">
        <v>294</v>
      </c>
      <c r="C742" s="6">
        <v>37264</v>
      </c>
      <c r="D742" s="5">
        <v>94.34</v>
      </c>
      <c r="E742" s="6">
        <v>37560</v>
      </c>
      <c r="F742" s="5">
        <v>106.64</v>
      </c>
      <c r="G742" s="6">
        <v>37560</v>
      </c>
      <c r="H742" s="5">
        <v>-2.169</v>
      </c>
      <c r="I742" s="6">
        <v>37560</v>
      </c>
      <c r="J742" s="5">
        <v>101.8</v>
      </c>
      <c r="K742" s="6">
        <v>37560</v>
      </c>
      <c r="L742" s="5">
        <v>31.14</v>
      </c>
      <c r="M742" s="6">
        <v>37264</v>
      </c>
      <c r="N742" s="5">
        <v>117.51</v>
      </c>
      <c r="O742" s="6">
        <v>37560</v>
      </c>
      <c r="P742" s="5" t="s">
        <v>294</v>
      </c>
    </row>
    <row r="743" spans="1:16" x14ac:dyDescent="0.2">
      <c r="A743" s="6">
        <v>37561</v>
      </c>
      <c r="B743" s="5" t="s">
        <v>294</v>
      </c>
      <c r="C743" s="6">
        <v>37265</v>
      </c>
      <c r="D743" s="5">
        <v>103.3</v>
      </c>
      <c r="E743" s="6">
        <v>37561</v>
      </c>
      <c r="F743" s="5">
        <v>106.08</v>
      </c>
      <c r="G743" s="6">
        <v>37561</v>
      </c>
      <c r="H743" s="5">
        <v>-1.99</v>
      </c>
      <c r="I743" s="6">
        <v>37561</v>
      </c>
      <c r="J743" s="5">
        <v>101.72</v>
      </c>
      <c r="K743" s="6">
        <v>37561</v>
      </c>
      <c r="L743" s="5">
        <v>29.3</v>
      </c>
      <c r="M743" s="6">
        <v>37265</v>
      </c>
      <c r="N743" s="5">
        <v>118.89</v>
      </c>
      <c r="O743" s="6">
        <v>37561</v>
      </c>
      <c r="P743" s="5" t="s">
        <v>294</v>
      </c>
    </row>
    <row r="744" spans="1:16" x14ac:dyDescent="0.2">
      <c r="A744" s="6">
        <v>37564</v>
      </c>
      <c r="B744" s="5" t="s">
        <v>294</v>
      </c>
      <c r="C744" s="6">
        <v>37266</v>
      </c>
      <c r="D744" s="5">
        <v>147.74</v>
      </c>
      <c r="E744" s="6">
        <v>37564</v>
      </c>
      <c r="F744" s="5">
        <v>106.12</v>
      </c>
      <c r="G744" s="6">
        <v>37564</v>
      </c>
      <c r="H744" s="5">
        <v>-1.944</v>
      </c>
      <c r="I744" s="6">
        <v>37564</v>
      </c>
      <c r="J744" s="5">
        <v>101.65</v>
      </c>
      <c r="K744" s="6">
        <v>37564</v>
      </c>
      <c r="L744" s="5">
        <v>30.82</v>
      </c>
      <c r="M744" s="6">
        <v>37266</v>
      </c>
      <c r="N744" s="5">
        <v>118.05</v>
      </c>
      <c r="O744" s="6">
        <v>37564</v>
      </c>
      <c r="P744" s="5" t="s">
        <v>294</v>
      </c>
    </row>
    <row r="745" spans="1:16" x14ac:dyDescent="0.2">
      <c r="A745" s="6">
        <v>37565</v>
      </c>
      <c r="B745" s="5" t="s">
        <v>294</v>
      </c>
      <c r="C745" s="6">
        <v>37267</v>
      </c>
      <c r="D745" s="5">
        <v>85.57</v>
      </c>
      <c r="E745" s="6">
        <v>37565</v>
      </c>
      <c r="F745" s="5">
        <v>105.87</v>
      </c>
      <c r="G745" s="6">
        <v>37565</v>
      </c>
      <c r="H745" s="5">
        <v>-1.92</v>
      </c>
      <c r="I745" s="6">
        <v>37565</v>
      </c>
      <c r="J745" s="5">
        <v>101.61</v>
      </c>
      <c r="K745" s="6">
        <v>37565</v>
      </c>
      <c r="L745" s="5">
        <v>31.23</v>
      </c>
      <c r="M745" s="6">
        <v>37267</v>
      </c>
      <c r="N745" s="5">
        <v>120.51</v>
      </c>
      <c r="O745" s="6">
        <v>37565</v>
      </c>
      <c r="P745" s="5" t="s">
        <v>294</v>
      </c>
    </row>
    <row r="746" spans="1:16" x14ac:dyDescent="0.2">
      <c r="A746" s="6">
        <v>37566</v>
      </c>
      <c r="B746" s="5" t="s">
        <v>294</v>
      </c>
      <c r="C746" s="6">
        <v>37268</v>
      </c>
      <c r="D746" s="5">
        <v>149.54</v>
      </c>
      <c r="E746" s="6">
        <v>37566</v>
      </c>
      <c r="F746" s="5">
        <v>105.6</v>
      </c>
      <c r="G746" s="6">
        <v>37566</v>
      </c>
      <c r="H746" s="5">
        <v>-2.2589999999999999</v>
      </c>
      <c r="I746" s="6">
        <v>37566</v>
      </c>
      <c r="J746" s="5">
        <v>101.51</v>
      </c>
      <c r="K746" s="6">
        <v>37566</v>
      </c>
      <c r="L746" s="5">
        <v>30.73</v>
      </c>
      <c r="M746" s="6">
        <v>37268</v>
      </c>
      <c r="N746" s="5">
        <v>120.51</v>
      </c>
      <c r="O746" s="6">
        <v>37566</v>
      </c>
      <c r="P746" s="5" t="s">
        <v>294</v>
      </c>
    </row>
    <row r="747" spans="1:16" x14ac:dyDescent="0.2">
      <c r="A747" s="6">
        <v>37567</v>
      </c>
      <c r="B747" s="5" t="s">
        <v>294</v>
      </c>
      <c r="C747" s="6">
        <v>37269</v>
      </c>
      <c r="D747" s="5">
        <v>159.47</v>
      </c>
      <c r="E747" s="6">
        <v>37567</v>
      </c>
      <c r="F747" s="5">
        <v>104.97</v>
      </c>
      <c r="G747" s="6">
        <v>37567</v>
      </c>
      <c r="H747" s="5">
        <v>-1.9790000000000001</v>
      </c>
      <c r="I747" s="6">
        <v>37567</v>
      </c>
      <c r="J747" s="5">
        <v>101.53</v>
      </c>
      <c r="K747" s="6">
        <v>37567</v>
      </c>
      <c r="L747" s="5">
        <v>31.42</v>
      </c>
      <c r="M747" s="6">
        <v>37269</v>
      </c>
      <c r="N747" s="5">
        <v>120.51</v>
      </c>
      <c r="O747" s="6">
        <v>37567</v>
      </c>
      <c r="P747" s="5" t="s">
        <v>294</v>
      </c>
    </row>
    <row r="748" spans="1:16" x14ac:dyDescent="0.2">
      <c r="A748" s="6">
        <v>37568</v>
      </c>
      <c r="B748" s="5" t="s">
        <v>294</v>
      </c>
      <c r="C748" s="6">
        <v>37270</v>
      </c>
      <c r="D748" s="5">
        <v>89.58</v>
      </c>
      <c r="E748" s="6">
        <v>37568</v>
      </c>
      <c r="F748" s="5">
        <v>104.5</v>
      </c>
      <c r="G748" s="6">
        <v>37568</v>
      </c>
      <c r="H748" s="5">
        <v>-1.9390000000000001</v>
      </c>
      <c r="I748" s="6">
        <v>37568</v>
      </c>
      <c r="J748" s="5">
        <v>101.54</v>
      </c>
      <c r="K748" s="6">
        <v>37568</v>
      </c>
      <c r="L748" s="5">
        <v>29.41</v>
      </c>
      <c r="M748" s="6">
        <v>37270</v>
      </c>
      <c r="N748" s="5">
        <v>118.14</v>
      </c>
      <c r="O748" s="6">
        <v>37568</v>
      </c>
      <c r="P748" s="5" t="s">
        <v>294</v>
      </c>
    </row>
    <row r="749" spans="1:16" x14ac:dyDescent="0.2">
      <c r="A749" s="6">
        <v>37571</v>
      </c>
      <c r="B749" s="5" t="s">
        <v>294</v>
      </c>
      <c r="C749" s="6">
        <v>37271</v>
      </c>
      <c r="D749" s="5">
        <v>124.8</v>
      </c>
      <c r="E749" s="6">
        <v>37571</v>
      </c>
      <c r="F749" s="5">
        <v>104.57</v>
      </c>
      <c r="G749" s="6">
        <v>37571</v>
      </c>
      <c r="H749" s="5">
        <v>-2.048</v>
      </c>
      <c r="I749" s="6">
        <v>37571</v>
      </c>
      <c r="J749" s="5">
        <v>101.64</v>
      </c>
      <c r="K749" s="6">
        <v>37571</v>
      </c>
      <c r="L749" s="5">
        <v>31.3</v>
      </c>
      <c r="M749" s="6">
        <v>37271</v>
      </c>
      <c r="N749" s="5">
        <v>118.84</v>
      </c>
      <c r="O749" s="6">
        <v>37571</v>
      </c>
      <c r="P749" s="5" t="s">
        <v>294</v>
      </c>
    </row>
    <row r="750" spans="1:16" x14ac:dyDescent="0.2">
      <c r="A750" s="6">
        <v>37572</v>
      </c>
      <c r="B750" s="5" t="s">
        <v>294</v>
      </c>
      <c r="C750" s="6">
        <v>37272</v>
      </c>
      <c r="D750" s="5">
        <v>153.25</v>
      </c>
      <c r="E750" s="6">
        <v>37572</v>
      </c>
      <c r="F750" s="5">
        <v>104.58</v>
      </c>
      <c r="G750" s="6">
        <v>37572</v>
      </c>
      <c r="H750" s="5">
        <v>-2.0129999999999999</v>
      </c>
      <c r="I750" s="6">
        <v>37572</v>
      </c>
      <c r="J750" s="5">
        <v>101.63</v>
      </c>
      <c r="K750" s="6">
        <v>37572</v>
      </c>
      <c r="L750" s="5">
        <v>30.58</v>
      </c>
      <c r="M750" s="6">
        <v>37272</v>
      </c>
      <c r="N750" s="5">
        <v>119.43</v>
      </c>
      <c r="O750" s="6">
        <v>37572</v>
      </c>
      <c r="P750" s="5" t="s">
        <v>294</v>
      </c>
    </row>
    <row r="751" spans="1:16" x14ac:dyDescent="0.2">
      <c r="A751" s="6">
        <v>37573</v>
      </c>
      <c r="B751" s="5" t="s">
        <v>294</v>
      </c>
      <c r="C751" s="6">
        <v>37273</v>
      </c>
      <c r="D751" s="5">
        <v>150.41999999999999</v>
      </c>
      <c r="E751" s="6">
        <v>37573</v>
      </c>
      <c r="F751" s="5">
        <v>105.1</v>
      </c>
      <c r="G751" s="6">
        <v>37573</v>
      </c>
      <c r="H751" s="5">
        <v>-2.06</v>
      </c>
      <c r="I751" s="6">
        <v>37573</v>
      </c>
      <c r="J751" s="5">
        <v>101.63</v>
      </c>
      <c r="K751" s="6">
        <v>37573</v>
      </c>
      <c r="L751" s="5">
        <v>31.24</v>
      </c>
      <c r="M751" s="6">
        <v>37273</v>
      </c>
      <c r="N751" s="5">
        <v>121.61</v>
      </c>
      <c r="O751" s="6">
        <v>37573</v>
      </c>
      <c r="P751" s="5" t="s">
        <v>294</v>
      </c>
    </row>
    <row r="752" spans="1:16" x14ac:dyDescent="0.2">
      <c r="A752" s="6">
        <v>37574</v>
      </c>
      <c r="B752" s="5" t="s">
        <v>294</v>
      </c>
      <c r="C752" s="6">
        <v>37274</v>
      </c>
      <c r="D752" s="5">
        <v>49.01</v>
      </c>
      <c r="E752" s="6">
        <v>37574</v>
      </c>
      <c r="F752" s="5">
        <v>105.32</v>
      </c>
      <c r="G752" s="6">
        <v>37574</v>
      </c>
      <c r="H752" s="5">
        <v>-1.734</v>
      </c>
      <c r="I752" s="6">
        <v>37574</v>
      </c>
      <c r="J752" s="5">
        <v>101.54</v>
      </c>
      <c r="K752" s="6">
        <v>37574</v>
      </c>
      <c r="L752" s="5">
        <v>28.67</v>
      </c>
      <c r="M752" s="6">
        <v>37274</v>
      </c>
      <c r="N752" s="5">
        <v>119.67</v>
      </c>
      <c r="O752" s="6">
        <v>37574</v>
      </c>
      <c r="P752" s="5" t="s">
        <v>294</v>
      </c>
    </row>
    <row r="753" spans="1:16" x14ac:dyDescent="0.2">
      <c r="A753" s="6">
        <v>37575</v>
      </c>
      <c r="B753" s="5" t="s">
        <v>294</v>
      </c>
      <c r="C753" s="6">
        <v>37275</v>
      </c>
      <c r="D753" s="5">
        <v>129.21</v>
      </c>
      <c r="E753" s="6">
        <v>37575</v>
      </c>
      <c r="F753" s="5">
        <v>105.04</v>
      </c>
      <c r="G753" s="6">
        <v>37575</v>
      </c>
      <c r="H753" s="5">
        <v>-1.6819999999999999</v>
      </c>
      <c r="I753" s="6">
        <v>37575</v>
      </c>
      <c r="J753" s="5">
        <v>101.48</v>
      </c>
      <c r="K753" s="6">
        <v>37575</v>
      </c>
      <c r="L753" s="5">
        <v>26.65</v>
      </c>
      <c r="M753" s="6">
        <v>37275</v>
      </c>
      <c r="N753" s="5">
        <v>119.67</v>
      </c>
      <c r="O753" s="6">
        <v>37575</v>
      </c>
      <c r="P753" s="5" t="s">
        <v>294</v>
      </c>
    </row>
    <row r="754" spans="1:16" x14ac:dyDescent="0.2">
      <c r="A754" s="6">
        <v>37578</v>
      </c>
      <c r="B754" s="5" t="s">
        <v>294</v>
      </c>
      <c r="C754" s="6">
        <v>37276</v>
      </c>
      <c r="D754" s="5">
        <v>275.85000000000002</v>
      </c>
      <c r="E754" s="6">
        <v>37578</v>
      </c>
      <c r="F754" s="5">
        <v>105.2</v>
      </c>
      <c r="G754" s="6">
        <v>37578</v>
      </c>
      <c r="H754" s="5">
        <v>-1.748</v>
      </c>
      <c r="I754" s="6">
        <v>37578</v>
      </c>
      <c r="J754" s="5">
        <v>101.48</v>
      </c>
      <c r="K754" s="6">
        <v>37578</v>
      </c>
      <c r="L754" s="5">
        <v>27.66</v>
      </c>
      <c r="M754" s="6">
        <v>37276</v>
      </c>
      <c r="N754" s="5">
        <v>119.67</v>
      </c>
      <c r="O754" s="6">
        <v>37578</v>
      </c>
      <c r="P754" s="5" t="s">
        <v>294</v>
      </c>
    </row>
    <row r="755" spans="1:16" x14ac:dyDescent="0.2">
      <c r="A755" s="6">
        <v>37579</v>
      </c>
      <c r="B755" s="5" t="s">
        <v>294</v>
      </c>
      <c r="C755" s="6">
        <v>37277</v>
      </c>
      <c r="D755" s="5">
        <v>146.01</v>
      </c>
      <c r="E755" s="6">
        <v>37579</v>
      </c>
      <c r="F755" s="5">
        <v>105.67</v>
      </c>
      <c r="G755" s="6">
        <v>37579</v>
      </c>
      <c r="H755" s="5">
        <v>-1.758</v>
      </c>
      <c r="I755" s="6">
        <v>37579</v>
      </c>
      <c r="J755" s="5">
        <v>101.5</v>
      </c>
      <c r="K755" s="6">
        <v>37579</v>
      </c>
      <c r="L755" s="5">
        <v>27.41</v>
      </c>
      <c r="M755" s="6">
        <v>37277</v>
      </c>
      <c r="N755" s="5">
        <v>119.67</v>
      </c>
      <c r="O755" s="6">
        <v>37579</v>
      </c>
      <c r="P755" s="5" t="s">
        <v>294</v>
      </c>
    </row>
    <row r="756" spans="1:16" x14ac:dyDescent="0.2">
      <c r="A756" s="6">
        <v>37580</v>
      </c>
      <c r="B756" s="5" t="s">
        <v>294</v>
      </c>
      <c r="C756" s="6">
        <v>37278</v>
      </c>
      <c r="D756" s="5">
        <v>116.81</v>
      </c>
      <c r="E756" s="6">
        <v>37580</v>
      </c>
      <c r="F756" s="5">
        <v>105.87</v>
      </c>
      <c r="G756" s="6">
        <v>37580</v>
      </c>
      <c r="H756" s="5">
        <v>-1.5680000000000001</v>
      </c>
      <c r="I756" s="6">
        <v>37580</v>
      </c>
      <c r="J756" s="5">
        <v>101.44</v>
      </c>
      <c r="K756" s="6">
        <v>37580</v>
      </c>
      <c r="L756" s="5">
        <v>25.32</v>
      </c>
      <c r="M756" s="6">
        <v>37278</v>
      </c>
      <c r="N756" s="5">
        <v>118.53</v>
      </c>
      <c r="O756" s="6">
        <v>37580</v>
      </c>
      <c r="P756" s="5" t="s">
        <v>294</v>
      </c>
    </row>
    <row r="757" spans="1:16" x14ac:dyDescent="0.2">
      <c r="A757" s="6">
        <v>37581</v>
      </c>
      <c r="B757" s="5" t="s">
        <v>294</v>
      </c>
      <c r="C757" s="6">
        <v>37279</v>
      </c>
      <c r="D757" s="5">
        <v>131.78</v>
      </c>
      <c r="E757" s="6">
        <v>37581</v>
      </c>
      <c r="F757" s="5">
        <v>105.81</v>
      </c>
      <c r="G757" s="6">
        <v>37581</v>
      </c>
      <c r="H757" s="5">
        <v>-1.425</v>
      </c>
      <c r="I757" s="6">
        <v>37581</v>
      </c>
      <c r="J757" s="5">
        <v>101.34</v>
      </c>
      <c r="K757" s="6">
        <v>37581</v>
      </c>
      <c r="L757" s="5">
        <v>23.81</v>
      </c>
      <c r="M757" s="6">
        <v>37279</v>
      </c>
      <c r="N757" s="5">
        <v>118.37</v>
      </c>
      <c r="O757" s="6">
        <v>37581</v>
      </c>
      <c r="P757" s="5" t="s">
        <v>294</v>
      </c>
    </row>
    <row r="758" spans="1:16" x14ac:dyDescent="0.2">
      <c r="A758" s="6">
        <v>37582</v>
      </c>
      <c r="B758" s="5" t="s">
        <v>294</v>
      </c>
      <c r="C758" s="6">
        <v>37280</v>
      </c>
      <c r="D758" s="5">
        <v>145.05000000000001</v>
      </c>
      <c r="E758" s="6">
        <v>37582</v>
      </c>
      <c r="F758" s="5">
        <v>106.12</v>
      </c>
      <c r="G758" s="6">
        <v>37582</v>
      </c>
      <c r="H758" s="5">
        <v>-1.3859999999999999</v>
      </c>
      <c r="I758" s="6">
        <v>37582</v>
      </c>
      <c r="J758" s="5">
        <v>101.37</v>
      </c>
      <c r="K758" s="6">
        <v>37582</v>
      </c>
      <c r="L758" s="5">
        <v>23.16</v>
      </c>
      <c r="M758" s="6">
        <v>37280</v>
      </c>
      <c r="N758" s="5">
        <v>117.76</v>
      </c>
      <c r="O758" s="6">
        <v>37582</v>
      </c>
      <c r="P758" s="5" t="s">
        <v>294</v>
      </c>
    </row>
    <row r="759" spans="1:16" x14ac:dyDescent="0.2">
      <c r="A759" s="6">
        <v>37585</v>
      </c>
      <c r="B759" s="5" t="s">
        <v>294</v>
      </c>
      <c r="C759" s="6">
        <v>37281</v>
      </c>
      <c r="D759" s="5">
        <v>108.27</v>
      </c>
      <c r="E759" s="6">
        <v>37585</v>
      </c>
      <c r="F759" s="5">
        <v>106.54</v>
      </c>
      <c r="G759" s="6">
        <v>37585</v>
      </c>
      <c r="H759" s="5">
        <v>-1.423</v>
      </c>
      <c r="I759" s="6">
        <v>37585</v>
      </c>
      <c r="J759" s="5">
        <v>101.37</v>
      </c>
      <c r="K759" s="6">
        <v>37585</v>
      </c>
      <c r="L759" s="5">
        <v>24.07</v>
      </c>
      <c r="M759" s="6">
        <v>37281</v>
      </c>
      <c r="N759" s="5">
        <v>117.59</v>
      </c>
      <c r="O759" s="6">
        <v>37585</v>
      </c>
      <c r="P759" s="5" t="s">
        <v>294</v>
      </c>
    </row>
    <row r="760" spans="1:16" x14ac:dyDescent="0.2">
      <c r="A760" s="6">
        <v>37586</v>
      </c>
      <c r="B760" s="5" t="s">
        <v>294</v>
      </c>
      <c r="C760" s="6">
        <v>37282</v>
      </c>
      <c r="D760" s="5">
        <v>191.87</v>
      </c>
      <c r="E760" s="6">
        <v>37586</v>
      </c>
      <c r="F760" s="5">
        <v>106.53</v>
      </c>
      <c r="G760" s="6">
        <v>37586</v>
      </c>
      <c r="H760" s="5">
        <v>-1.61</v>
      </c>
      <c r="I760" s="6">
        <v>37586</v>
      </c>
      <c r="J760" s="5">
        <v>101.45</v>
      </c>
      <c r="K760" s="6">
        <v>37586</v>
      </c>
      <c r="L760" s="5">
        <v>25.97</v>
      </c>
      <c r="M760" s="6">
        <v>37282</v>
      </c>
      <c r="N760" s="5">
        <v>117.59</v>
      </c>
      <c r="O760" s="6">
        <v>37586</v>
      </c>
      <c r="P760" s="5" t="s">
        <v>294</v>
      </c>
    </row>
    <row r="761" spans="1:16" x14ac:dyDescent="0.2">
      <c r="A761" s="6">
        <v>37587</v>
      </c>
      <c r="B761" s="5" t="s">
        <v>294</v>
      </c>
      <c r="C761" s="6">
        <v>37283</v>
      </c>
      <c r="D761" s="5">
        <v>139.33000000000001</v>
      </c>
      <c r="E761" s="6">
        <v>37587</v>
      </c>
      <c r="F761" s="5">
        <v>106.77</v>
      </c>
      <c r="G761" s="6">
        <v>37587</v>
      </c>
      <c r="H761" s="5">
        <v>-1.423</v>
      </c>
      <c r="I761" s="6">
        <v>37587</v>
      </c>
      <c r="J761" s="5">
        <v>101.38</v>
      </c>
      <c r="K761" s="6">
        <v>37587</v>
      </c>
      <c r="L761" s="5">
        <v>27.25</v>
      </c>
      <c r="M761" s="6">
        <v>37283</v>
      </c>
      <c r="N761" s="5">
        <v>117.59</v>
      </c>
      <c r="O761" s="6">
        <v>37587</v>
      </c>
      <c r="P761" s="5" t="s">
        <v>294</v>
      </c>
    </row>
    <row r="762" spans="1:16" x14ac:dyDescent="0.2">
      <c r="A762" s="6">
        <v>37588</v>
      </c>
      <c r="B762" s="5" t="s">
        <v>294</v>
      </c>
      <c r="C762" s="6">
        <v>37284</v>
      </c>
      <c r="D762" s="5">
        <v>203.14</v>
      </c>
      <c r="E762" s="6">
        <v>37588</v>
      </c>
      <c r="F762" s="5">
        <v>106.53</v>
      </c>
      <c r="G762" s="6">
        <v>37588</v>
      </c>
      <c r="H762" s="5">
        <v>-1.4350000000000001</v>
      </c>
      <c r="I762" s="6">
        <v>37588</v>
      </c>
      <c r="J762" s="5">
        <v>101.38</v>
      </c>
      <c r="K762" s="6">
        <v>37588</v>
      </c>
      <c r="L762" s="5">
        <v>27.25</v>
      </c>
      <c r="M762" s="6">
        <v>37284</v>
      </c>
      <c r="N762" s="5">
        <v>116.42</v>
      </c>
      <c r="O762" s="6">
        <v>37588</v>
      </c>
      <c r="P762" s="5" t="s">
        <v>294</v>
      </c>
    </row>
    <row r="763" spans="1:16" x14ac:dyDescent="0.2">
      <c r="A763" s="6">
        <v>37589</v>
      </c>
      <c r="B763" s="5" t="s">
        <v>294</v>
      </c>
      <c r="C763" s="6">
        <v>37285</v>
      </c>
      <c r="D763" s="5">
        <v>98.69</v>
      </c>
      <c r="E763" s="6">
        <v>37589</v>
      </c>
      <c r="F763" s="5">
        <v>106.38</v>
      </c>
      <c r="G763" s="6">
        <v>37589</v>
      </c>
      <c r="H763" s="5">
        <v>-1.4279999999999999</v>
      </c>
      <c r="I763" s="6">
        <v>37589</v>
      </c>
      <c r="J763" s="5">
        <v>101.36</v>
      </c>
      <c r="K763" s="6">
        <v>37589</v>
      </c>
      <c r="L763" s="5">
        <v>27.5</v>
      </c>
      <c r="M763" s="6">
        <v>37285</v>
      </c>
      <c r="N763" s="5">
        <v>119.17</v>
      </c>
      <c r="O763" s="6">
        <v>37589</v>
      </c>
      <c r="P763" s="5" t="s">
        <v>294</v>
      </c>
    </row>
    <row r="764" spans="1:16" x14ac:dyDescent="0.2">
      <c r="A764" s="6">
        <v>37592</v>
      </c>
      <c r="B764" s="5" t="s">
        <v>294</v>
      </c>
      <c r="C764" s="6">
        <v>37286</v>
      </c>
      <c r="D764" s="5">
        <v>130.85</v>
      </c>
      <c r="E764" s="6">
        <v>37592</v>
      </c>
      <c r="F764" s="5">
        <v>106.35</v>
      </c>
      <c r="G764" s="6">
        <v>37592</v>
      </c>
      <c r="H764" s="5">
        <v>-1.393</v>
      </c>
      <c r="I764" s="6">
        <v>37592</v>
      </c>
      <c r="J764" s="5">
        <v>101.3</v>
      </c>
      <c r="K764" s="6">
        <v>37592</v>
      </c>
      <c r="L764" s="5">
        <v>27.46</v>
      </c>
      <c r="M764" s="6">
        <v>37286</v>
      </c>
      <c r="N764" s="5">
        <v>115.35</v>
      </c>
      <c r="O764" s="6">
        <v>37592</v>
      </c>
      <c r="P764" s="5" t="s">
        <v>294</v>
      </c>
    </row>
    <row r="765" spans="1:16" x14ac:dyDescent="0.2">
      <c r="A765" s="6">
        <v>37593</v>
      </c>
      <c r="B765" s="5" t="s">
        <v>294</v>
      </c>
      <c r="C765" s="6">
        <v>37287</v>
      </c>
      <c r="D765" s="5">
        <v>229.05</v>
      </c>
      <c r="E765" s="6">
        <v>37593</v>
      </c>
      <c r="F765" s="5">
        <v>106.37</v>
      </c>
      <c r="G765" s="6">
        <v>37593</v>
      </c>
      <c r="H765" s="5">
        <v>-1.454</v>
      </c>
      <c r="I765" s="6">
        <v>37593</v>
      </c>
      <c r="J765" s="5">
        <v>101.4</v>
      </c>
      <c r="K765" s="6">
        <v>37593</v>
      </c>
      <c r="L765" s="5">
        <v>28.33</v>
      </c>
      <c r="M765" s="6">
        <v>37287</v>
      </c>
      <c r="N765" s="5">
        <v>115.05</v>
      </c>
      <c r="O765" s="6">
        <v>37593</v>
      </c>
      <c r="P765" s="5" t="s">
        <v>294</v>
      </c>
    </row>
    <row r="766" spans="1:16" x14ac:dyDescent="0.2">
      <c r="A766" s="6">
        <v>37594</v>
      </c>
      <c r="B766" s="5" t="s">
        <v>294</v>
      </c>
      <c r="C766" s="6">
        <v>37288</v>
      </c>
      <c r="D766" s="5">
        <v>52.7</v>
      </c>
      <c r="E766" s="6">
        <v>37594</v>
      </c>
      <c r="F766" s="5">
        <v>106.14</v>
      </c>
      <c r="G766" s="6">
        <v>37594</v>
      </c>
      <c r="H766" s="5">
        <v>-1.5249999999999999</v>
      </c>
      <c r="I766" s="6">
        <v>37594</v>
      </c>
      <c r="J766" s="5">
        <v>101.43</v>
      </c>
      <c r="K766" s="6">
        <v>37594</v>
      </c>
      <c r="L766" s="5">
        <v>28.92</v>
      </c>
      <c r="M766" s="6">
        <v>37288</v>
      </c>
      <c r="N766" s="5">
        <v>115.05</v>
      </c>
      <c r="O766" s="6">
        <v>37594</v>
      </c>
      <c r="P766" s="5" t="s">
        <v>294</v>
      </c>
    </row>
    <row r="767" spans="1:16" x14ac:dyDescent="0.2">
      <c r="A767" s="6">
        <v>37595</v>
      </c>
      <c r="B767" s="5" t="s">
        <v>294</v>
      </c>
      <c r="C767" s="6">
        <v>37289</v>
      </c>
      <c r="D767" s="5">
        <v>82.86</v>
      </c>
      <c r="E767" s="6">
        <v>37595</v>
      </c>
      <c r="F767" s="5">
        <v>106.1</v>
      </c>
      <c r="G767" s="6">
        <v>37595</v>
      </c>
      <c r="H767" s="5">
        <v>-1.5980000000000001</v>
      </c>
      <c r="I767" s="6">
        <v>37595</v>
      </c>
      <c r="J767" s="5">
        <v>101.47</v>
      </c>
      <c r="K767" s="6">
        <v>37595</v>
      </c>
      <c r="L767" s="5">
        <v>30.1</v>
      </c>
      <c r="M767" s="6">
        <v>37289</v>
      </c>
      <c r="N767" s="5">
        <v>115.05</v>
      </c>
      <c r="O767" s="6">
        <v>37595</v>
      </c>
      <c r="P767" s="5" t="s">
        <v>294</v>
      </c>
    </row>
    <row r="768" spans="1:16" x14ac:dyDescent="0.2">
      <c r="A768" s="6">
        <v>37596</v>
      </c>
      <c r="B768" s="5" t="s">
        <v>294</v>
      </c>
      <c r="C768" s="6">
        <v>37290</v>
      </c>
      <c r="D768" s="5">
        <v>147.69</v>
      </c>
      <c r="E768" s="6">
        <v>37596</v>
      </c>
      <c r="F768" s="5">
        <v>105.36</v>
      </c>
      <c r="G768" s="6">
        <v>37596</v>
      </c>
      <c r="H768" s="5">
        <v>-1.591</v>
      </c>
      <c r="I768" s="6">
        <v>37596</v>
      </c>
      <c r="J768" s="5">
        <v>101.42</v>
      </c>
      <c r="K768" s="6">
        <v>37596</v>
      </c>
      <c r="L768" s="5">
        <v>28.88</v>
      </c>
      <c r="M768" s="6">
        <v>37290</v>
      </c>
      <c r="N768" s="5">
        <v>115.05</v>
      </c>
      <c r="O768" s="6">
        <v>37596</v>
      </c>
      <c r="P768" s="5" t="s">
        <v>294</v>
      </c>
    </row>
    <row r="769" spans="1:16" x14ac:dyDescent="0.2">
      <c r="A769" s="6">
        <v>37599</v>
      </c>
      <c r="B769" s="5" t="s">
        <v>294</v>
      </c>
      <c r="C769" s="6">
        <v>37291</v>
      </c>
      <c r="D769" s="5">
        <v>68.28</v>
      </c>
      <c r="E769" s="6">
        <v>37599</v>
      </c>
      <c r="F769" s="5">
        <v>105.24</v>
      </c>
      <c r="G769" s="6">
        <v>37599</v>
      </c>
      <c r="H769" s="5">
        <v>-1.6930000000000001</v>
      </c>
      <c r="I769" s="6">
        <v>37599</v>
      </c>
      <c r="J769" s="5">
        <v>101.51</v>
      </c>
      <c r="K769" s="6">
        <v>37599</v>
      </c>
      <c r="L769" s="5">
        <v>30.78</v>
      </c>
      <c r="M769" s="6">
        <v>37291</v>
      </c>
      <c r="N769" s="5">
        <v>115.77</v>
      </c>
      <c r="O769" s="6">
        <v>37599</v>
      </c>
      <c r="P769" s="5" t="s">
        <v>294</v>
      </c>
    </row>
    <row r="770" spans="1:16" x14ac:dyDescent="0.2">
      <c r="A770" s="6">
        <v>37600</v>
      </c>
      <c r="B770" s="5" t="s">
        <v>294</v>
      </c>
      <c r="C770" s="6">
        <v>37292</v>
      </c>
      <c r="D770" s="5">
        <v>102.39</v>
      </c>
      <c r="E770" s="6">
        <v>37600</v>
      </c>
      <c r="F770" s="5">
        <v>105.37</v>
      </c>
      <c r="G770" s="6">
        <v>37600</v>
      </c>
      <c r="H770" s="5">
        <v>-1.585</v>
      </c>
      <c r="I770" s="6">
        <v>37600</v>
      </c>
      <c r="J770" s="5">
        <v>101.44</v>
      </c>
      <c r="K770" s="6">
        <v>37600</v>
      </c>
      <c r="L770" s="5">
        <v>28.76</v>
      </c>
      <c r="M770" s="6">
        <v>37292</v>
      </c>
      <c r="N770" s="5">
        <v>118.01</v>
      </c>
      <c r="O770" s="6">
        <v>37600</v>
      </c>
      <c r="P770" s="5" t="s">
        <v>294</v>
      </c>
    </row>
    <row r="771" spans="1:16" x14ac:dyDescent="0.2">
      <c r="A771" s="6">
        <v>37601</v>
      </c>
      <c r="B771" s="5" t="s">
        <v>294</v>
      </c>
      <c r="C771" s="6">
        <v>37293</v>
      </c>
      <c r="D771" s="5">
        <v>188.54</v>
      </c>
      <c r="E771" s="6">
        <v>37601</v>
      </c>
      <c r="F771" s="5">
        <v>105.35</v>
      </c>
      <c r="G771" s="6">
        <v>37601</v>
      </c>
      <c r="H771" s="5">
        <v>-1.575</v>
      </c>
      <c r="I771" s="6">
        <v>37601</v>
      </c>
      <c r="J771" s="5">
        <v>101.41</v>
      </c>
      <c r="K771" s="6">
        <v>37601</v>
      </c>
      <c r="L771" s="5">
        <v>27.76</v>
      </c>
      <c r="M771" s="6">
        <v>37293</v>
      </c>
      <c r="N771" s="5">
        <v>121.44</v>
      </c>
      <c r="O771" s="6">
        <v>37601</v>
      </c>
      <c r="P771" s="5" t="s">
        <v>294</v>
      </c>
    </row>
    <row r="772" spans="1:16" x14ac:dyDescent="0.2">
      <c r="A772" s="6">
        <v>37602</v>
      </c>
      <c r="B772" s="5" t="s">
        <v>294</v>
      </c>
      <c r="C772" s="6">
        <v>37294</v>
      </c>
      <c r="D772" s="5">
        <v>64.52</v>
      </c>
      <c r="E772" s="6">
        <v>37602</v>
      </c>
      <c r="F772" s="5">
        <v>104.51</v>
      </c>
      <c r="G772" s="6">
        <v>37602</v>
      </c>
      <c r="H772" s="5">
        <v>-1.5669999999999999</v>
      </c>
      <c r="I772" s="6">
        <v>37602</v>
      </c>
      <c r="J772" s="5">
        <v>101.4</v>
      </c>
      <c r="K772" s="6">
        <v>37602</v>
      </c>
      <c r="L772" s="5">
        <v>27.29</v>
      </c>
      <c r="M772" s="6">
        <v>37294</v>
      </c>
      <c r="N772" s="5">
        <v>122.27</v>
      </c>
      <c r="O772" s="6">
        <v>37602</v>
      </c>
      <c r="P772" s="5" t="s">
        <v>294</v>
      </c>
    </row>
    <row r="773" spans="1:16" x14ac:dyDescent="0.2">
      <c r="A773" s="6">
        <v>37603</v>
      </c>
      <c r="B773" s="5" t="s">
        <v>294</v>
      </c>
      <c r="C773" s="6">
        <v>37295</v>
      </c>
      <c r="D773" s="5">
        <v>172.46</v>
      </c>
      <c r="E773" s="6">
        <v>37603</v>
      </c>
      <c r="F773" s="5">
        <v>103.98</v>
      </c>
      <c r="G773" s="6">
        <v>37603</v>
      </c>
      <c r="H773" s="5">
        <v>-1.569</v>
      </c>
      <c r="I773" s="6">
        <v>37603</v>
      </c>
      <c r="J773" s="5">
        <v>101.47</v>
      </c>
      <c r="K773" s="6">
        <v>37603</v>
      </c>
      <c r="L773" s="5">
        <v>28.18</v>
      </c>
      <c r="M773" s="6">
        <v>37295</v>
      </c>
      <c r="N773" s="5">
        <v>116.47</v>
      </c>
      <c r="O773" s="6">
        <v>37603</v>
      </c>
      <c r="P773" s="5" t="s">
        <v>294</v>
      </c>
    </row>
    <row r="774" spans="1:16" x14ac:dyDescent="0.2">
      <c r="A774" s="6">
        <v>37606</v>
      </c>
      <c r="B774" s="5" t="s">
        <v>294</v>
      </c>
      <c r="C774" s="6">
        <v>37296</v>
      </c>
      <c r="D774" s="5">
        <v>31.4</v>
      </c>
      <c r="E774" s="6">
        <v>37606</v>
      </c>
      <c r="F774" s="5">
        <v>104.06</v>
      </c>
      <c r="G774" s="6">
        <v>37606</v>
      </c>
      <c r="H774" s="5">
        <v>-1.3740000000000001</v>
      </c>
      <c r="I774" s="6">
        <v>37606</v>
      </c>
      <c r="J774" s="5">
        <v>101.38</v>
      </c>
      <c r="K774" s="6">
        <v>37606</v>
      </c>
      <c r="L774" s="5">
        <v>26.24</v>
      </c>
      <c r="M774" s="6">
        <v>37296</v>
      </c>
      <c r="N774" s="5">
        <v>116.47</v>
      </c>
      <c r="O774" s="6">
        <v>37606</v>
      </c>
      <c r="P774" s="5" t="s">
        <v>294</v>
      </c>
    </row>
    <row r="775" spans="1:16" x14ac:dyDescent="0.2">
      <c r="A775" s="6">
        <v>37607</v>
      </c>
      <c r="B775" s="5" t="s">
        <v>294</v>
      </c>
      <c r="C775" s="6">
        <v>37297</v>
      </c>
      <c r="D775" s="5">
        <v>104.89</v>
      </c>
      <c r="E775" s="6">
        <v>37607</v>
      </c>
      <c r="F775" s="5">
        <v>103.51</v>
      </c>
      <c r="G775" s="6">
        <v>37607</v>
      </c>
      <c r="H775" s="5">
        <v>-1.4330000000000001</v>
      </c>
      <c r="I775" s="6">
        <v>37607</v>
      </c>
      <c r="J775" s="5">
        <v>101.38</v>
      </c>
      <c r="K775" s="6">
        <v>37607</v>
      </c>
      <c r="L775" s="5">
        <v>26.66</v>
      </c>
      <c r="M775" s="6">
        <v>37297</v>
      </c>
      <c r="N775" s="5">
        <v>116.47</v>
      </c>
      <c r="O775" s="6">
        <v>37607</v>
      </c>
      <c r="P775" s="5" t="s">
        <v>294</v>
      </c>
    </row>
    <row r="776" spans="1:16" x14ac:dyDescent="0.2">
      <c r="A776" s="6">
        <v>37608</v>
      </c>
      <c r="B776" s="5" t="s">
        <v>294</v>
      </c>
      <c r="C776" s="6">
        <v>37298</v>
      </c>
      <c r="D776" s="5">
        <v>84.03</v>
      </c>
      <c r="E776" s="6">
        <v>37608</v>
      </c>
      <c r="F776" s="5">
        <v>103.54</v>
      </c>
      <c r="G776" s="6">
        <v>37608</v>
      </c>
      <c r="H776" s="5">
        <v>-1.59</v>
      </c>
      <c r="I776" s="6">
        <v>37608</v>
      </c>
      <c r="J776" s="5">
        <v>101.42</v>
      </c>
      <c r="K776" s="6">
        <v>37608</v>
      </c>
      <c r="L776" s="5">
        <v>28.29</v>
      </c>
      <c r="M776" s="6">
        <v>37298</v>
      </c>
      <c r="N776" s="5">
        <v>111.84</v>
      </c>
      <c r="O776" s="6">
        <v>37608</v>
      </c>
      <c r="P776" s="5" t="s">
        <v>294</v>
      </c>
    </row>
    <row r="777" spans="1:16" x14ac:dyDescent="0.2">
      <c r="A777" s="6">
        <v>37609</v>
      </c>
      <c r="B777" s="5" t="s">
        <v>294</v>
      </c>
      <c r="C777" s="6">
        <v>37299</v>
      </c>
      <c r="D777" s="5">
        <v>44</v>
      </c>
      <c r="E777" s="6">
        <v>37609</v>
      </c>
      <c r="F777" s="5">
        <v>103.48</v>
      </c>
      <c r="G777" s="6">
        <v>37609</v>
      </c>
      <c r="H777" s="5">
        <v>-1.7509999999999999</v>
      </c>
      <c r="I777" s="6">
        <v>37609</v>
      </c>
      <c r="J777" s="5">
        <v>101.41</v>
      </c>
      <c r="K777" s="6">
        <v>37609</v>
      </c>
      <c r="L777" s="5">
        <v>30.21</v>
      </c>
      <c r="M777" s="6">
        <v>37299</v>
      </c>
      <c r="N777" s="5">
        <v>113.4</v>
      </c>
      <c r="O777" s="6">
        <v>37609</v>
      </c>
      <c r="P777" s="5" t="s">
        <v>294</v>
      </c>
    </row>
    <row r="778" spans="1:16" x14ac:dyDescent="0.2">
      <c r="A778" s="6">
        <v>37610</v>
      </c>
      <c r="B778" s="5" t="s">
        <v>294</v>
      </c>
      <c r="C778" s="6">
        <v>37300</v>
      </c>
      <c r="D778" s="5">
        <v>154.22</v>
      </c>
      <c r="E778" s="6">
        <v>37610</v>
      </c>
      <c r="F778" s="5">
        <v>103.47</v>
      </c>
      <c r="G778" s="6">
        <v>37610</v>
      </c>
      <c r="H778" s="5">
        <v>-1.5780000000000001</v>
      </c>
      <c r="I778" s="6">
        <v>37610</v>
      </c>
      <c r="J778" s="5">
        <v>101.35</v>
      </c>
      <c r="K778" s="6">
        <v>37610</v>
      </c>
      <c r="L778" s="5">
        <v>26.71</v>
      </c>
      <c r="M778" s="6">
        <v>37300</v>
      </c>
      <c r="N778" s="5">
        <v>115.8</v>
      </c>
      <c r="O778" s="6">
        <v>37610</v>
      </c>
      <c r="P778" s="5" t="s">
        <v>294</v>
      </c>
    </row>
    <row r="779" spans="1:16" x14ac:dyDescent="0.2">
      <c r="A779" s="6">
        <v>37613</v>
      </c>
      <c r="B779" s="5" t="s">
        <v>294</v>
      </c>
      <c r="C779" s="6">
        <v>37301</v>
      </c>
      <c r="D779" s="5">
        <v>73.58</v>
      </c>
      <c r="E779" s="6">
        <v>37613</v>
      </c>
      <c r="F779" s="5">
        <v>103.64</v>
      </c>
      <c r="G779" s="6">
        <v>37613</v>
      </c>
      <c r="H779" s="5">
        <v>-1.57</v>
      </c>
      <c r="I779" s="6">
        <v>37613</v>
      </c>
      <c r="J779" s="5">
        <v>101.35</v>
      </c>
      <c r="K779" s="6">
        <v>37613</v>
      </c>
      <c r="L779" s="5">
        <v>26.2</v>
      </c>
      <c r="M779" s="6">
        <v>37301</v>
      </c>
      <c r="N779" s="5">
        <v>110.38</v>
      </c>
      <c r="O779" s="6">
        <v>37613</v>
      </c>
      <c r="P779" s="5" t="s">
        <v>294</v>
      </c>
    </row>
    <row r="780" spans="1:16" x14ac:dyDescent="0.2">
      <c r="A780" s="6">
        <v>37614</v>
      </c>
      <c r="B780" s="5" t="s">
        <v>294</v>
      </c>
      <c r="C780" s="6">
        <v>37302</v>
      </c>
      <c r="D780" s="5">
        <v>50.85</v>
      </c>
      <c r="E780" s="6">
        <v>37614</v>
      </c>
      <c r="F780" s="5">
        <v>103.29</v>
      </c>
      <c r="G780" s="6">
        <v>37614</v>
      </c>
      <c r="H780" s="5">
        <v>-1.607</v>
      </c>
      <c r="I780" s="6">
        <v>37614</v>
      </c>
      <c r="J780" s="5">
        <v>101.35</v>
      </c>
      <c r="K780" s="6">
        <v>37614</v>
      </c>
      <c r="L780" s="5">
        <v>26.49</v>
      </c>
      <c r="M780" s="6">
        <v>37302</v>
      </c>
      <c r="N780" s="5">
        <v>111.9</v>
      </c>
      <c r="O780" s="6">
        <v>37614</v>
      </c>
      <c r="P780" s="5" t="s">
        <v>294</v>
      </c>
    </row>
    <row r="781" spans="1:16" x14ac:dyDescent="0.2">
      <c r="A781" s="6">
        <v>37615</v>
      </c>
      <c r="B781" s="5" t="s">
        <v>294</v>
      </c>
      <c r="C781" s="6">
        <v>37303</v>
      </c>
      <c r="D781" s="5">
        <v>30.51</v>
      </c>
      <c r="E781" s="6">
        <v>37615</v>
      </c>
      <c r="F781" s="5">
        <v>103.16</v>
      </c>
      <c r="G781" s="6">
        <v>37615</v>
      </c>
      <c r="H781" s="5">
        <v>-1.6180000000000001</v>
      </c>
      <c r="I781" s="6">
        <v>37615</v>
      </c>
      <c r="J781" s="5">
        <v>101.35</v>
      </c>
      <c r="K781" s="6">
        <v>37615</v>
      </c>
      <c r="L781" s="5">
        <v>26.49</v>
      </c>
      <c r="M781" s="6">
        <v>37303</v>
      </c>
      <c r="N781" s="5">
        <v>111.9</v>
      </c>
      <c r="O781" s="6">
        <v>37615</v>
      </c>
      <c r="P781" s="5" t="s">
        <v>294</v>
      </c>
    </row>
    <row r="782" spans="1:16" x14ac:dyDescent="0.2">
      <c r="A782" s="6">
        <v>37616</v>
      </c>
      <c r="B782" s="5" t="s">
        <v>294</v>
      </c>
      <c r="C782" s="6">
        <v>37304</v>
      </c>
      <c r="D782" s="5">
        <v>109.66</v>
      </c>
      <c r="E782" s="6">
        <v>37616</v>
      </c>
      <c r="F782" s="5">
        <v>102.82</v>
      </c>
      <c r="G782" s="6">
        <v>37616</v>
      </c>
      <c r="H782" s="5">
        <v>-1.675</v>
      </c>
      <c r="I782" s="6">
        <v>37616</v>
      </c>
      <c r="J782" s="5">
        <v>101.37</v>
      </c>
      <c r="K782" s="6">
        <v>37616</v>
      </c>
      <c r="L782" s="5">
        <v>27.37</v>
      </c>
      <c r="M782" s="6">
        <v>37304</v>
      </c>
      <c r="N782" s="5">
        <v>111.9</v>
      </c>
      <c r="O782" s="6">
        <v>37616</v>
      </c>
      <c r="P782" s="5" t="s">
        <v>294</v>
      </c>
    </row>
    <row r="783" spans="1:16" x14ac:dyDescent="0.2">
      <c r="A783" s="6">
        <v>37617</v>
      </c>
      <c r="B783" s="5" t="s">
        <v>294</v>
      </c>
      <c r="C783" s="6">
        <v>37305</v>
      </c>
      <c r="D783" s="5">
        <v>103.18</v>
      </c>
      <c r="E783" s="6">
        <v>37617</v>
      </c>
      <c r="F783" s="5">
        <v>102.41</v>
      </c>
      <c r="G783" s="6">
        <v>37617</v>
      </c>
      <c r="H783" s="5">
        <v>-1.889</v>
      </c>
      <c r="I783" s="6">
        <v>37617</v>
      </c>
      <c r="J783" s="5">
        <v>101.42</v>
      </c>
      <c r="K783" s="6">
        <v>37617</v>
      </c>
      <c r="L783" s="5">
        <v>29.55</v>
      </c>
      <c r="M783" s="6">
        <v>37305</v>
      </c>
      <c r="N783" s="5">
        <v>111.9</v>
      </c>
      <c r="O783" s="6">
        <v>37617</v>
      </c>
      <c r="P783" s="5" t="s">
        <v>294</v>
      </c>
    </row>
    <row r="784" spans="1:16" x14ac:dyDescent="0.2">
      <c r="A784" s="6">
        <v>37620</v>
      </c>
      <c r="B784" s="5" t="s">
        <v>294</v>
      </c>
      <c r="C784" s="6">
        <v>37306</v>
      </c>
      <c r="D784" s="5">
        <v>63.66</v>
      </c>
      <c r="E784" s="6">
        <v>37620</v>
      </c>
      <c r="F784" s="5">
        <v>102.01</v>
      </c>
      <c r="G784" s="6">
        <v>37620</v>
      </c>
      <c r="H784" s="5">
        <v>-1.8120000000000001</v>
      </c>
      <c r="I784" s="6">
        <v>37620</v>
      </c>
      <c r="J784" s="5">
        <v>101.39</v>
      </c>
      <c r="K784" s="6">
        <v>37620</v>
      </c>
      <c r="L784" s="5">
        <v>29.62</v>
      </c>
      <c r="M784" s="6">
        <v>37306</v>
      </c>
      <c r="N784" s="5">
        <v>111.64</v>
      </c>
      <c r="O784" s="6">
        <v>37620</v>
      </c>
      <c r="P784" s="5" t="s">
        <v>294</v>
      </c>
    </row>
    <row r="785" spans="1:16" x14ac:dyDescent="0.2">
      <c r="A785" s="6">
        <v>37621</v>
      </c>
      <c r="B785" s="5" t="s">
        <v>294</v>
      </c>
      <c r="C785" s="6">
        <v>37307</v>
      </c>
      <c r="D785" s="5">
        <v>60.23</v>
      </c>
      <c r="E785" s="6">
        <v>37621</v>
      </c>
      <c r="F785" s="5">
        <v>101.85</v>
      </c>
      <c r="G785" s="6">
        <v>37621</v>
      </c>
      <c r="H785" s="5">
        <v>-1.4490000000000001</v>
      </c>
      <c r="I785" s="6">
        <v>37621</v>
      </c>
      <c r="J785" s="5">
        <v>101.38</v>
      </c>
      <c r="K785" s="6">
        <v>37621</v>
      </c>
      <c r="L785" s="5">
        <v>28.62</v>
      </c>
      <c r="M785" s="6">
        <v>37307</v>
      </c>
      <c r="N785" s="5">
        <v>111.34</v>
      </c>
      <c r="O785" s="6">
        <v>37621</v>
      </c>
      <c r="P785" s="5" t="s">
        <v>294</v>
      </c>
    </row>
    <row r="786" spans="1:16" x14ac:dyDescent="0.2">
      <c r="A786" s="6">
        <v>37622</v>
      </c>
      <c r="B786" s="5">
        <v>-21.1</v>
      </c>
      <c r="C786" s="6">
        <v>37308</v>
      </c>
      <c r="D786" s="5">
        <v>40.549999999999997</v>
      </c>
      <c r="E786" s="6">
        <v>37622</v>
      </c>
      <c r="F786" s="5">
        <v>101.88</v>
      </c>
      <c r="G786" s="6">
        <v>37622</v>
      </c>
      <c r="H786" s="5">
        <v>-1.4450000000000001</v>
      </c>
      <c r="I786" s="6">
        <v>37622</v>
      </c>
      <c r="J786" s="5">
        <v>101.38</v>
      </c>
      <c r="K786" s="6">
        <v>37622</v>
      </c>
      <c r="L786" s="5">
        <v>28.62</v>
      </c>
      <c r="M786" s="6">
        <v>37308</v>
      </c>
      <c r="N786" s="5">
        <v>107.88</v>
      </c>
      <c r="O786" s="6">
        <v>37622</v>
      </c>
      <c r="P786" s="5" t="s">
        <v>294</v>
      </c>
    </row>
    <row r="787" spans="1:16" x14ac:dyDescent="0.2">
      <c r="A787" s="6">
        <v>37623</v>
      </c>
      <c r="B787" s="5">
        <v>-6</v>
      </c>
      <c r="C787" s="6">
        <v>37309</v>
      </c>
      <c r="D787" s="5">
        <v>92.85</v>
      </c>
      <c r="E787" s="6">
        <v>37623</v>
      </c>
      <c r="F787" s="5">
        <v>102.98</v>
      </c>
      <c r="G787" s="6">
        <v>37623</v>
      </c>
      <c r="H787" s="5">
        <v>-1.101</v>
      </c>
      <c r="I787" s="6">
        <v>37623</v>
      </c>
      <c r="J787" s="5">
        <v>101.32</v>
      </c>
      <c r="K787" s="6">
        <v>37623</v>
      </c>
      <c r="L787" s="5">
        <v>25.39</v>
      </c>
      <c r="M787" s="6">
        <v>37309</v>
      </c>
      <c r="N787" s="5">
        <v>108.64</v>
      </c>
      <c r="O787" s="6">
        <v>37623</v>
      </c>
      <c r="P787" s="5">
        <v>-69.2</v>
      </c>
    </row>
    <row r="788" spans="1:16" x14ac:dyDescent="0.2">
      <c r="A788" s="6">
        <v>37624</v>
      </c>
      <c r="B788" s="5">
        <v>-5.3</v>
      </c>
      <c r="C788" s="6">
        <v>37310</v>
      </c>
      <c r="D788" s="5">
        <v>24.72</v>
      </c>
      <c r="E788" s="6">
        <v>37624</v>
      </c>
      <c r="F788" s="5">
        <v>102.47</v>
      </c>
      <c r="G788" s="6">
        <v>37624</v>
      </c>
      <c r="H788" s="5">
        <v>-1.081</v>
      </c>
      <c r="I788" s="6">
        <v>37624</v>
      </c>
      <c r="J788" s="5">
        <v>101.29</v>
      </c>
      <c r="K788" s="6">
        <v>37624</v>
      </c>
      <c r="L788" s="5">
        <v>24.68</v>
      </c>
      <c r="M788" s="6">
        <v>37310</v>
      </c>
      <c r="N788" s="5">
        <v>108.64</v>
      </c>
      <c r="O788" s="6">
        <v>37624</v>
      </c>
      <c r="P788" s="5">
        <v>-67.7</v>
      </c>
    </row>
    <row r="789" spans="1:16" x14ac:dyDescent="0.2">
      <c r="A789" s="6">
        <v>37627</v>
      </c>
      <c r="B789" s="5">
        <v>-4.5999999999999996</v>
      </c>
      <c r="C789" s="6">
        <v>37311</v>
      </c>
      <c r="D789" s="5">
        <v>78.31</v>
      </c>
      <c r="E789" s="6">
        <v>37627</v>
      </c>
      <c r="F789" s="5">
        <v>101.97</v>
      </c>
      <c r="G789" s="6">
        <v>37627</v>
      </c>
      <c r="H789" s="5">
        <v>-1.0529999999999999</v>
      </c>
      <c r="I789" s="6">
        <v>37627</v>
      </c>
      <c r="J789" s="5">
        <v>101.16</v>
      </c>
      <c r="K789" s="6">
        <v>37627</v>
      </c>
      <c r="L789" s="5">
        <v>24.91</v>
      </c>
      <c r="M789" s="6">
        <v>37311</v>
      </c>
      <c r="N789" s="5">
        <v>108.64</v>
      </c>
      <c r="O789" s="6">
        <v>37627</v>
      </c>
      <c r="P789" s="5">
        <v>-63.1</v>
      </c>
    </row>
    <row r="790" spans="1:16" x14ac:dyDescent="0.2">
      <c r="A790" s="6">
        <v>37628</v>
      </c>
      <c r="B790" s="5">
        <v>-3.6</v>
      </c>
      <c r="C790" s="6">
        <v>37312</v>
      </c>
      <c r="D790" s="5">
        <v>89.21</v>
      </c>
      <c r="E790" s="6">
        <v>37628</v>
      </c>
      <c r="F790" s="5">
        <v>102.57</v>
      </c>
      <c r="G790" s="6">
        <v>37628</v>
      </c>
      <c r="H790" s="5">
        <v>-1.0940000000000001</v>
      </c>
      <c r="I790" s="6">
        <v>37628</v>
      </c>
      <c r="J790" s="5">
        <v>101.18</v>
      </c>
      <c r="K790" s="6">
        <v>37628</v>
      </c>
      <c r="L790" s="5">
        <v>25.13</v>
      </c>
      <c r="M790" s="6">
        <v>37312</v>
      </c>
      <c r="N790" s="5">
        <v>107.34</v>
      </c>
      <c r="O790" s="6">
        <v>37628</v>
      </c>
      <c r="P790" s="5">
        <v>-60.7</v>
      </c>
    </row>
    <row r="791" spans="1:16" x14ac:dyDescent="0.2">
      <c r="A791" s="6">
        <v>37629</v>
      </c>
      <c r="B791" s="5">
        <v>-2.2999999999999998</v>
      </c>
      <c r="C791" s="6">
        <v>37313</v>
      </c>
      <c r="D791" s="5">
        <v>46.55</v>
      </c>
      <c r="E791" s="6">
        <v>37629</v>
      </c>
      <c r="F791" s="5">
        <v>101.87</v>
      </c>
      <c r="G791" s="6">
        <v>37629</v>
      </c>
      <c r="H791" s="5">
        <v>-1.121</v>
      </c>
      <c r="I791" s="6">
        <v>37629</v>
      </c>
      <c r="J791" s="5">
        <v>101.22</v>
      </c>
      <c r="K791" s="6">
        <v>37629</v>
      </c>
      <c r="L791" s="5">
        <v>25.53</v>
      </c>
      <c r="M791" s="6">
        <v>37313</v>
      </c>
      <c r="N791" s="5">
        <v>113.9</v>
      </c>
      <c r="O791" s="6">
        <v>37629</v>
      </c>
      <c r="P791" s="5">
        <v>-57.7</v>
      </c>
    </row>
    <row r="792" spans="1:16" x14ac:dyDescent="0.2">
      <c r="A792" s="6">
        <v>37630</v>
      </c>
      <c r="B792" s="5">
        <v>-1.4</v>
      </c>
      <c r="C792" s="6">
        <v>37314</v>
      </c>
      <c r="D792" s="5">
        <v>45.61</v>
      </c>
      <c r="E792" s="6">
        <v>37630</v>
      </c>
      <c r="F792" s="5">
        <v>101.94</v>
      </c>
      <c r="G792" s="6">
        <v>37630</v>
      </c>
      <c r="H792" s="5">
        <v>-0.89200000000000002</v>
      </c>
      <c r="I792" s="6">
        <v>37630</v>
      </c>
      <c r="J792" s="5">
        <v>101.18</v>
      </c>
      <c r="K792" s="6">
        <v>37630</v>
      </c>
      <c r="L792" s="5">
        <v>24.25</v>
      </c>
      <c r="M792" s="6">
        <v>37314</v>
      </c>
      <c r="N792" s="5">
        <v>106.48</v>
      </c>
      <c r="O792" s="6">
        <v>37630</v>
      </c>
      <c r="P792" s="5">
        <v>-55.7</v>
      </c>
    </row>
    <row r="793" spans="1:16" x14ac:dyDescent="0.2">
      <c r="A793" s="6">
        <v>37631</v>
      </c>
      <c r="B793" s="5">
        <v>-13.1</v>
      </c>
      <c r="C793" s="6">
        <v>37315</v>
      </c>
      <c r="D793" s="5">
        <v>221.66</v>
      </c>
      <c r="E793" s="6">
        <v>37631</v>
      </c>
      <c r="F793" s="5">
        <v>101.23</v>
      </c>
      <c r="G793" s="6">
        <v>37631</v>
      </c>
      <c r="H793" s="5">
        <v>-0.92700000000000005</v>
      </c>
      <c r="I793" s="6">
        <v>37631</v>
      </c>
      <c r="J793" s="5">
        <v>101.16</v>
      </c>
      <c r="K793" s="6">
        <v>37631</v>
      </c>
      <c r="L793" s="5">
        <v>24.32</v>
      </c>
      <c r="M793" s="6">
        <v>37315</v>
      </c>
      <c r="N793" s="5">
        <v>105.22</v>
      </c>
      <c r="O793" s="6">
        <v>37631</v>
      </c>
      <c r="P793" s="5">
        <v>-67.5</v>
      </c>
    </row>
    <row r="794" spans="1:16" x14ac:dyDescent="0.2">
      <c r="A794" s="6">
        <v>37634</v>
      </c>
      <c r="B794" s="5">
        <v>-8.4</v>
      </c>
      <c r="C794" s="6">
        <v>37316</v>
      </c>
      <c r="D794" s="5">
        <v>46.41</v>
      </c>
      <c r="E794" s="6">
        <v>37634</v>
      </c>
      <c r="F794" s="5">
        <v>101.47</v>
      </c>
      <c r="G794" s="6">
        <v>37634</v>
      </c>
      <c r="H794" s="5">
        <v>-0.96399999999999997</v>
      </c>
      <c r="I794" s="6">
        <v>37634</v>
      </c>
      <c r="J794" s="5">
        <v>101.15</v>
      </c>
      <c r="K794" s="6">
        <v>37634</v>
      </c>
      <c r="L794" s="5">
        <v>24.9</v>
      </c>
      <c r="M794" s="6">
        <v>37316</v>
      </c>
      <c r="N794" s="5">
        <v>108.13</v>
      </c>
      <c r="O794" s="6">
        <v>37634</v>
      </c>
      <c r="P794" s="5">
        <v>-57.8</v>
      </c>
    </row>
    <row r="795" spans="1:16" x14ac:dyDescent="0.2">
      <c r="A795" s="6">
        <v>37635</v>
      </c>
      <c r="B795" s="5">
        <v>-12.3</v>
      </c>
      <c r="C795" s="6">
        <v>37317</v>
      </c>
      <c r="D795" s="5">
        <v>66.22</v>
      </c>
      <c r="E795" s="6">
        <v>37635</v>
      </c>
      <c r="F795" s="5">
        <v>101.21</v>
      </c>
      <c r="G795" s="6">
        <v>37635</v>
      </c>
      <c r="H795" s="5">
        <v>-0.94499999999999995</v>
      </c>
      <c r="I795" s="6">
        <v>37635</v>
      </c>
      <c r="J795" s="5">
        <v>101.1</v>
      </c>
      <c r="K795" s="6">
        <v>37635</v>
      </c>
      <c r="L795" s="5">
        <v>24.57</v>
      </c>
      <c r="M795" s="6">
        <v>37317</v>
      </c>
      <c r="N795" s="5">
        <v>108.13</v>
      </c>
      <c r="O795" s="6">
        <v>37635</v>
      </c>
      <c r="P795" s="5">
        <v>-60.8</v>
      </c>
    </row>
    <row r="796" spans="1:16" x14ac:dyDescent="0.2">
      <c r="A796" s="6">
        <v>37636</v>
      </c>
      <c r="B796" s="5">
        <v>-4.4000000000000004</v>
      </c>
      <c r="C796" s="6">
        <v>37318</v>
      </c>
      <c r="D796" s="5">
        <v>101.6</v>
      </c>
      <c r="E796" s="6">
        <v>37636</v>
      </c>
      <c r="F796" s="5">
        <v>101.34</v>
      </c>
      <c r="G796" s="6">
        <v>37636</v>
      </c>
      <c r="H796" s="5">
        <v>-1.014</v>
      </c>
      <c r="I796" s="6">
        <v>37636</v>
      </c>
      <c r="J796" s="5">
        <v>101.18</v>
      </c>
      <c r="K796" s="6">
        <v>37636</v>
      </c>
      <c r="L796" s="5">
        <v>25.51</v>
      </c>
      <c r="M796" s="6">
        <v>37318</v>
      </c>
      <c r="N796" s="5">
        <v>108.13</v>
      </c>
      <c r="O796" s="6">
        <v>37636</v>
      </c>
      <c r="P796" s="5">
        <v>-46.7</v>
      </c>
    </row>
    <row r="797" spans="1:16" x14ac:dyDescent="0.2">
      <c r="A797" s="6">
        <v>37637</v>
      </c>
      <c r="B797" s="5">
        <v>-3.1</v>
      </c>
      <c r="C797" s="6">
        <v>37319</v>
      </c>
      <c r="D797" s="5">
        <v>33.630000000000003</v>
      </c>
      <c r="E797" s="6">
        <v>37637</v>
      </c>
      <c r="F797" s="5">
        <v>100.79</v>
      </c>
      <c r="G797" s="6">
        <v>37637</v>
      </c>
      <c r="H797" s="5">
        <v>-0.99</v>
      </c>
      <c r="I797" s="6">
        <v>37637</v>
      </c>
      <c r="J797" s="5">
        <v>101.2</v>
      </c>
      <c r="K797" s="6">
        <v>37637</v>
      </c>
      <c r="L797" s="5">
        <v>25.01</v>
      </c>
      <c r="M797" s="6">
        <v>37319</v>
      </c>
      <c r="N797" s="5">
        <v>109</v>
      </c>
      <c r="O797" s="6">
        <v>37637</v>
      </c>
      <c r="P797" s="5">
        <v>-47.4</v>
      </c>
    </row>
    <row r="798" spans="1:16" x14ac:dyDescent="0.2">
      <c r="A798" s="6">
        <v>37638</v>
      </c>
      <c r="B798" s="5">
        <v>-29</v>
      </c>
      <c r="C798" s="6">
        <v>37320</v>
      </c>
      <c r="D798" s="5">
        <v>23.34</v>
      </c>
      <c r="E798" s="6">
        <v>37638</v>
      </c>
      <c r="F798" s="5">
        <v>100.55</v>
      </c>
      <c r="G798" s="6">
        <v>37638</v>
      </c>
      <c r="H798" s="5">
        <v>-1.0860000000000001</v>
      </c>
      <c r="I798" s="6">
        <v>37638</v>
      </c>
      <c r="J798" s="5">
        <v>101.28</v>
      </c>
      <c r="K798" s="6">
        <v>37638</v>
      </c>
      <c r="L798" s="5">
        <v>25.7</v>
      </c>
      <c r="M798" s="6">
        <v>37320</v>
      </c>
      <c r="N798" s="5">
        <v>109.87</v>
      </c>
      <c r="O798" s="6">
        <v>37638</v>
      </c>
      <c r="P798" s="5">
        <v>-88.6</v>
      </c>
    </row>
    <row r="799" spans="1:16" x14ac:dyDescent="0.2">
      <c r="A799" s="6">
        <v>37641</v>
      </c>
      <c r="B799" s="5">
        <v>-26.7</v>
      </c>
      <c r="C799" s="6">
        <v>37321</v>
      </c>
      <c r="D799" s="5">
        <v>45.57</v>
      </c>
      <c r="E799" s="6">
        <v>37641</v>
      </c>
      <c r="F799" s="5">
        <v>100.47</v>
      </c>
      <c r="G799" s="6">
        <v>37641</v>
      </c>
      <c r="H799" s="5">
        <v>-1.0780000000000001</v>
      </c>
      <c r="I799" s="6">
        <v>37641</v>
      </c>
      <c r="J799" s="5">
        <v>101.28</v>
      </c>
      <c r="K799" s="6">
        <v>37641</v>
      </c>
      <c r="L799" s="5">
        <v>25.7</v>
      </c>
      <c r="M799" s="6">
        <v>37321</v>
      </c>
      <c r="N799" s="5">
        <v>118.03</v>
      </c>
      <c r="O799" s="6">
        <v>37641</v>
      </c>
      <c r="P799" s="5">
        <v>-85</v>
      </c>
    </row>
    <row r="800" spans="1:16" x14ac:dyDescent="0.2">
      <c r="A800" s="6">
        <v>37642</v>
      </c>
      <c r="B800" s="5">
        <v>-21.7</v>
      </c>
      <c r="C800" s="6">
        <v>37322</v>
      </c>
      <c r="D800" s="5">
        <v>85.05</v>
      </c>
      <c r="E800" s="6">
        <v>37642</v>
      </c>
      <c r="F800" s="5">
        <v>100.23</v>
      </c>
      <c r="G800" s="6">
        <v>37642</v>
      </c>
      <c r="H800" s="5">
        <v>-1.2150000000000001</v>
      </c>
      <c r="I800" s="6">
        <v>37642</v>
      </c>
      <c r="J800" s="5">
        <v>101.37</v>
      </c>
      <c r="K800" s="6">
        <v>37642</v>
      </c>
      <c r="L800" s="5">
        <v>27.59</v>
      </c>
      <c r="M800" s="6">
        <v>37322</v>
      </c>
      <c r="N800" s="5">
        <v>125.54</v>
      </c>
      <c r="O800" s="6">
        <v>37642</v>
      </c>
      <c r="P800" s="5">
        <v>-78.900000000000006</v>
      </c>
    </row>
    <row r="801" spans="1:16" x14ac:dyDescent="0.2">
      <c r="A801" s="6">
        <v>37643</v>
      </c>
      <c r="B801" s="5">
        <v>-20.3</v>
      </c>
      <c r="C801" s="6">
        <v>37323</v>
      </c>
      <c r="D801" s="5">
        <v>149.25</v>
      </c>
      <c r="E801" s="6">
        <v>37643</v>
      </c>
      <c r="F801" s="5">
        <v>100.23</v>
      </c>
      <c r="G801" s="6">
        <v>37643</v>
      </c>
      <c r="H801" s="5">
        <v>-1.325</v>
      </c>
      <c r="I801" s="6">
        <v>37643</v>
      </c>
      <c r="J801" s="5">
        <v>101.41</v>
      </c>
      <c r="K801" s="6">
        <v>37643</v>
      </c>
      <c r="L801" s="5">
        <v>29.01</v>
      </c>
      <c r="M801" s="6">
        <v>37323</v>
      </c>
      <c r="N801" s="5">
        <v>126.35</v>
      </c>
      <c r="O801" s="6">
        <v>37643</v>
      </c>
      <c r="P801" s="5">
        <v>-76.7</v>
      </c>
    </row>
    <row r="802" spans="1:16" x14ac:dyDescent="0.2">
      <c r="A802" s="6">
        <v>37644</v>
      </c>
      <c r="B802" s="5">
        <v>-19.100000000000001</v>
      </c>
      <c r="C802" s="6">
        <v>37324</v>
      </c>
      <c r="D802" s="5">
        <v>83.25</v>
      </c>
      <c r="E802" s="6">
        <v>37644</v>
      </c>
      <c r="F802" s="5">
        <v>99.86</v>
      </c>
      <c r="G802" s="6">
        <v>37644</v>
      </c>
      <c r="H802" s="5">
        <v>-1.2310000000000001</v>
      </c>
      <c r="I802" s="6">
        <v>37644</v>
      </c>
      <c r="J802" s="5">
        <v>101.35</v>
      </c>
      <c r="K802" s="6">
        <v>37644</v>
      </c>
      <c r="L802" s="5">
        <v>27.53</v>
      </c>
      <c r="M802" s="6">
        <v>37324</v>
      </c>
      <c r="N802" s="5">
        <v>126.35</v>
      </c>
      <c r="O802" s="6">
        <v>37644</v>
      </c>
      <c r="P802" s="5">
        <v>-75.3</v>
      </c>
    </row>
    <row r="803" spans="1:16" x14ac:dyDescent="0.2">
      <c r="A803" s="6">
        <v>37645</v>
      </c>
      <c r="B803" s="5">
        <v>-17.600000000000001</v>
      </c>
      <c r="C803" s="6">
        <v>37325</v>
      </c>
      <c r="D803" s="5">
        <v>116.96</v>
      </c>
      <c r="E803" s="6">
        <v>37645</v>
      </c>
      <c r="F803" s="5">
        <v>99.22</v>
      </c>
      <c r="G803" s="6">
        <v>37645</v>
      </c>
      <c r="H803" s="5">
        <v>-1.4590000000000001</v>
      </c>
      <c r="I803" s="6">
        <v>37645</v>
      </c>
      <c r="J803" s="5">
        <v>101.47</v>
      </c>
      <c r="K803" s="6">
        <v>37645</v>
      </c>
      <c r="L803" s="5">
        <v>31.51</v>
      </c>
      <c r="M803" s="6">
        <v>37325</v>
      </c>
      <c r="N803" s="5">
        <v>126.35</v>
      </c>
      <c r="O803" s="6">
        <v>37645</v>
      </c>
      <c r="P803" s="5">
        <v>-73.599999999999994</v>
      </c>
    </row>
    <row r="804" spans="1:16" x14ac:dyDescent="0.2">
      <c r="A804" s="6">
        <v>37648</v>
      </c>
      <c r="B804" s="5">
        <v>-11.1</v>
      </c>
      <c r="C804" s="6">
        <v>37326</v>
      </c>
      <c r="D804" s="5">
        <v>119.33</v>
      </c>
      <c r="E804" s="6">
        <v>37648</v>
      </c>
      <c r="F804" s="5">
        <v>99.26</v>
      </c>
      <c r="G804" s="6">
        <v>37648</v>
      </c>
      <c r="H804" s="5">
        <v>-1.5269999999999999</v>
      </c>
      <c r="I804" s="6">
        <v>37648</v>
      </c>
      <c r="J804" s="5">
        <v>101.59</v>
      </c>
      <c r="K804" s="6">
        <v>37648</v>
      </c>
      <c r="L804" s="5">
        <v>34.69</v>
      </c>
      <c r="M804" s="6">
        <v>37326</v>
      </c>
      <c r="N804" s="5">
        <v>123.95</v>
      </c>
      <c r="O804" s="6">
        <v>37648</v>
      </c>
      <c r="P804" s="5">
        <v>-68.2</v>
      </c>
    </row>
    <row r="805" spans="1:16" x14ac:dyDescent="0.2">
      <c r="A805" s="6">
        <v>37649</v>
      </c>
      <c r="B805" s="5">
        <v>-6.3</v>
      </c>
      <c r="C805" s="6">
        <v>37327</v>
      </c>
      <c r="D805" s="5">
        <v>114.16</v>
      </c>
      <c r="E805" s="6">
        <v>37649</v>
      </c>
      <c r="F805" s="5">
        <v>99.48</v>
      </c>
      <c r="G805" s="6">
        <v>37649</v>
      </c>
      <c r="H805" s="5">
        <v>-1.391</v>
      </c>
      <c r="I805" s="6">
        <v>37649</v>
      </c>
      <c r="J805" s="5">
        <v>101.53</v>
      </c>
      <c r="K805" s="6">
        <v>37649</v>
      </c>
      <c r="L805" s="5">
        <v>31.93</v>
      </c>
      <c r="M805" s="6">
        <v>37327</v>
      </c>
      <c r="N805" s="5">
        <v>124.5</v>
      </c>
      <c r="O805" s="6">
        <v>37649</v>
      </c>
      <c r="P805" s="5">
        <v>-93.7</v>
      </c>
    </row>
    <row r="806" spans="1:16" x14ac:dyDescent="0.2">
      <c r="A806" s="6">
        <v>37650</v>
      </c>
      <c r="B806" s="5">
        <v>-6.6</v>
      </c>
      <c r="C806" s="6">
        <v>37328</v>
      </c>
      <c r="D806" s="5">
        <v>93.67</v>
      </c>
      <c r="E806" s="6">
        <v>37650</v>
      </c>
      <c r="F806" s="5">
        <v>99.28</v>
      </c>
      <c r="G806" s="6">
        <v>37650</v>
      </c>
      <c r="H806" s="5">
        <v>-1.298</v>
      </c>
      <c r="I806" s="6">
        <v>37650</v>
      </c>
      <c r="J806" s="5">
        <v>101.52</v>
      </c>
      <c r="K806" s="6">
        <v>37650</v>
      </c>
      <c r="L806" s="5">
        <v>31.26</v>
      </c>
      <c r="M806" s="6">
        <v>37328</v>
      </c>
      <c r="N806" s="5">
        <v>120.2</v>
      </c>
      <c r="O806" s="6">
        <v>37650</v>
      </c>
      <c r="P806" s="5">
        <v>-92.9</v>
      </c>
    </row>
    <row r="807" spans="1:16" x14ac:dyDescent="0.2">
      <c r="A807" s="6">
        <v>37651</v>
      </c>
      <c r="B807" s="5">
        <v>-10.7</v>
      </c>
      <c r="C807" s="6">
        <v>37329</v>
      </c>
      <c r="D807" s="5">
        <v>127.47</v>
      </c>
      <c r="E807" s="6">
        <v>37651</v>
      </c>
      <c r="F807" s="5">
        <v>99.52</v>
      </c>
      <c r="G807" s="6">
        <v>37651</v>
      </c>
      <c r="H807" s="5">
        <v>-1.3939999999999999</v>
      </c>
      <c r="I807" s="6">
        <v>37651</v>
      </c>
      <c r="J807" s="5">
        <v>101.62</v>
      </c>
      <c r="K807" s="6">
        <v>37651</v>
      </c>
      <c r="L807" s="5">
        <v>31.32</v>
      </c>
      <c r="M807" s="6">
        <v>37329</v>
      </c>
      <c r="N807" s="5">
        <v>121.33</v>
      </c>
      <c r="O807" s="6">
        <v>37651</v>
      </c>
      <c r="P807" s="5">
        <v>-135.5</v>
      </c>
    </row>
    <row r="808" spans="1:16" x14ac:dyDescent="0.2">
      <c r="A808" s="6">
        <v>37652</v>
      </c>
      <c r="B808" s="5">
        <v>-7.9</v>
      </c>
      <c r="C808" s="6">
        <v>37330</v>
      </c>
      <c r="D808" s="5">
        <v>51.25</v>
      </c>
      <c r="E808" s="6">
        <v>37652</v>
      </c>
      <c r="F808" s="5">
        <v>99.91</v>
      </c>
      <c r="G808" s="6">
        <v>37652</v>
      </c>
      <c r="H808" s="5">
        <v>-1.3959999999999999</v>
      </c>
      <c r="I808" s="6">
        <v>37652</v>
      </c>
      <c r="J808" s="5">
        <v>101.54</v>
      </c>
      <c r="K808" s="6">
        <v>37652</v>
      </c>
      <c r="L808" s="5">
        <v>31.17</v>
      </c>
      <c r="M808" s="6">
        <v>37330</v>
      </c>
      <c r="N808" s="5">
        <v>124.59</v>
      </c>
      <c r="O808" s="6">
        <v>37652</v>
      </c>
      <c r="P808" s="5">
        <v>-135.4</v>
      </c>
    </row>
    <row r="809" spans="1:16" x14ac:dyDescent="0.2">
      <c r="A809" s="6">
        <v>37655</v>
      </c>
      <c r="B809" s="5">
        <v>-8.9</v>
      </c>
      <c r="C809" s="6">
        <v>37331</v>
      </c>
      <c r="D809" s="5">
        <v>92.91</v>
      </c>
      <c r="E809" s="6">
        <v>37655</v>
      </c>
      <c r="F809" s="5">
        <v>99.9</v>
      </c>
      <c r="G809" s="6">
        <v>37655</v>
      </c>
      <c r="H809" s="5">
        <v>-1.35</v>
      </c>
      <c r="I809" s="6">
        <v>37655</v>
      </c>
      <c r="J809" s="5">
        <v>101.51</v>
      </c>
      <c r="K809" s="6">
        <v>37655</v>
      </c>
      <c r="L809" s="5">
        <v>31.02</v>
      </c>
      <c r="M809" s="6">
        <v>37331</v>
      </c>
      <c r="N809" s="5">
        <v>124.59</v>
      </c>
      <c r="O809" s="6">
        <v>37655</v>
      </c>
      <c r="P809" s="5">
        <v>-128.30000000000001</v>
      </c>
    </row>
    <row r="810" spans="1:16" x14ac:dyDescent="0.2">
      <c r="A810" s="6">
        <v>37656</v>
      </c>
      <c r="B810" s="5">
        <v>-9.3000000000000007</v>
      </c>
      <c r="C810" s="6">
        <v>37332</v>
      </c>
      <c r="D810" s="5">
        <v>119.48</v>
      </c>
      <c r="E810" s="6">
        <v>37656</v>
      </c>
      <c r="F810" s="5">
        <v>99.14</v>
      </c>
      <c r="G810" s="6">
        <v>37656</v>
      </c>
      <c r="H810" s="5">
        <v>-1.514</v>
      </c>
      <c r="I810" s="6">
        <v>37656</v>
      </c>
      <c r="J810" s="5">
        <v>101.55</v>
      </c>
      <c r="K810" s="6">
        <v>37656</v>
      </c>
      <c r="L810" s="5">
        <v>32.76</v>
      </c>
      <c r="M810" s="6">
        <v>37332</v>
      </c>
      <c r="N810" s="5">
        <v>124.59</v>
      </c>
      <c r="O810" s="6">
        <v>37656</v>
      </c>
      <c r="P810" s="5">
        <v>-127.5</v>
      </c>
    </row>
    <row r="811" spans="1:16" x14ac:dyDescent="0.2">
      <c r="A811" s="6">
        <v>37657</v>
      </c>
      <c r="B811" s="5">
        <v>-8.6</v>
      </c>
      <c r="C811" s="6">
        <v>37333</v>
      </c>
      <c r="D811" s="5">
        <v>82.96</v>
      </c>
      <c r="E811" s="6">
        <v>37657</v>
      </c>
      <c r="F811" s="5">
        <v>99.65</v>
      </c>
      <c r="G811" s="6">
        <v>37657</v>
      </c>
      <c r="H811" s="5">
        <v>-1.4570000000000001</v>
      </c>
      <c r="I811" s="6">
        <v>37657</v>
      </c>
      <c r="J811" s="5">
        <v>101.61</v>
      </c>
      <c r="K811" s="6">
        <v>37657</v>
      </c>
      <c r="L811" s="5">
        <v>33.04</v>
      </c>
      <c r="M811" s="6">
        <v>37333</v>
      </c>
      <c r="N811" s="5">
        <v>118</v>
      </c>
      <c r="O811" s="6">
        <v>37657</v>
      </c>
      <c r="P811" s="5">
        <v>-127.8</v>
      </c>
    </row>
    <row r="812" spans="1:16" x14ac:dyDescent="0.2">
      <c r="A812" s="6">
        <v>37658</v>
      </c>
      <c r="B812" s="5">
        <v>-9</v>
      </c>
      <c r="C812" s="6">
        <v>37334</v>
      </c>
      <c r="D812" s="5">
        <v>83.47</v>
      </c>
      <c r="E812" s="6">
        <v>37658</v>
      </c>
      <c r="F812" s="5">
        <v>99.46</v>
      </c>
      <c r="G812" s="6">
        <v>37658</v>
      </c>
      <c r="H812" s="5">
        <v>-1.526</v>
      </c>
      <c r="I812" s="6">
        <v>37658</v>
      </c>
      <c r="J812" s="5">
        <v>101.61</v>
      </c>
      <c r="K812" s="6">
        <v>37658</v>
      </c>
      <c r="L812" s="5">
        <v>33.35</v>
      </c>
      <c r="M812" s="6">
        <v>37334</v>
      </c>
      <c r="N812" s="5">
        <v>117.07</v>
      </c>
      <c r="O812" s="6">
        <v>37658</v>
      </c>
      <c r="P812" s="5">
        <v>-126.9</v>
      </c>
    </row>
    <row r="813" spans="1:16" x14ac:dyDescent="0.2">
      <c r="A813" s="6">
        <v>37659</v>
      </c>
      <c r="B813" s="5">
        <v>2.8</v>
      </c>
      <c r="C813" s="6">
        <v>37335</v>
      </c>
      <c r="D813" s="5">
        <v>243.5</v>
      </c>
      <c r="E813" s="6">
        <v>37659</v>
      </c>
      <c r="F813" s="5">
        <v>99.57</v>
      </c>
      <c r="G813" s="6">
        <v>37659</v>
      </c>
      <c r="H813" s="5">
        <v>-1.577</v>
      </c>
      <c r="I813" s="6">
        <v>37659</v>
      </c>
      <c r="J813" s="5">
        <v>101.67</v>
      </c>
      <c r="K813" s="6">
        <v>37659</v>
      </c>
      <c r="L813" s="5">
        <v>34.01</v>
      </c>
      <c r="M813" s="6">
        <v>37335</v>
      </c>
      <c r="N813" s="5">
        <v>121.05</v>
      </c>
      <c r="O813" s="6">
        <v>37659</v>
      </c>
      <c r="P813" s="5">
        <v>-109.6</v>
      </c>
    </row>
    <row r="814" spans="1:16" x14ac:dyDescent="0.2">
      <c r="A814" s="6">
        <v>37662</v>
      </c>
      <c r="B814" s="5">
        <v>0.4</v>
      </c>
      <c r="C814" s="6">
        <v>37336</v>
      </c>
      <c r="D814" s="5">
        <v>96.04</v>
      </c>
      <c r="E814" s="6">
        <v>37662</v>
      </c>
      <c r="F814" s="5">
        <v>100.27</v>
      </c>
      <c r="G814" s="6">
        <v>37662</v>
      </c>
      <c r="H814" s="5">
        <v>-1.522</v>
      </c>
      <c r="I814" s="6">
        <v>37662</v>
      </c>
      <c r="J814" s="5">
        <v>101.69</v>
      </c>
      <c r="K814" s="6">
        <v>37662</v>
      </c>
      <c r="L814" s="5">
        <v>33.99</v>
      </c>
      <c r="M814" s="6">
        <v>37336</v>
      </c>
      <c r="N814" s="5">
        <v>123.33</v>
      </c>
      <c r="O814" s="6">
        <v>37662</v>
      </c>
      <c r="P814" s="5">
        <v>-106.3</v>
      </c>
    </row>
    <row r="815" spans="1:16" x14ac:dyDescent="0.2">
      <c r="A815" s="6">
        <v>37663</v>
      </c>
      <c r="B815" s="5">
        <v>-1.3</v>
      </c>
      <c r="C815" s="6">
        <v>37337</v>
      </c>
      <c r="D815" s="5">
        <v>79.989999999999995</v>
      </c>
      <c r="E815" s="6">
        <v>37663</v>
      </c>
      <c r="F815" s="5">
        <v>100.39</v>
      </c>
      <c r="G815" s="6">
        <v>37663</v>
      </c>
      <c r="H815" s="5">
        <v>-1.5249999999999999</v>
      </c>
      <c r="I815" s="6">
        <v>37663</v>
      </c>
      <c r="J815" s="5">
        <v>101.73</v>
      </c>
      <c r="K815" s="6">
        <v>37663</v>
      </c>
      <c r="L815" s="5">
        <v>33.68</v>
      </c>
      <c r="M815" s="6">
        <v>37337</v>
      </c>
      <c r="N815" s="5">
        <v>127.03</v>
      </c>
      <c r="O815" s="6">
        <v>37663</v>
      </c>
      <c r="P815" s="5">
        <v>-105.1</v>
      </c>
    </row>
    <row r="816" spans="1:16" x14ac:dyDescent="0.2">
      <c r="A816" s="6">
        <v>37664</v>
      </c>
      <c r="B816" s="5">
        <v>-1.8</v>
      </c>
      <c r="C816" s="6">
        <v>37338</v>
      </c>
      <c r="D816" s="5">
        <v>59.06</v>
      </c>
      <c r="E816" s="6">
        <v>37664</v>
      </c>
      <c r="F816" s="5">
        <v>100.51</v>
      </c>
      <c r="G816" s="6">
        <v>37664</v>
      </c>
      <c r="H816" s="5">
        <v>-1.605</v>
      </c>
      <c r="I816" s="6">
        <v>37664</v>
      </c>
      <c r="J816" s="5">
        <v>101.78</v>
      </c>
      <c r="K816" s="6">
        <v>37664</v>
      </c>
      <c r="L816" s="5">
        <v>34.33</v>
      </c>
      <c r="M816" s="6">
        <v>37338</v>
      </c>
      <c r="N816" s="5">
        <v>127.03</v>
      </c>
      <c r="O816" s="6">
        <v>37664</v>
      </c>
      <c r="P816" s="5">
        <v>-101.6</v>
      </c>
    </row>
    <row r="817" spans="1:16" x14ac:dyDescent="0.2">
      <c r="A817" s="6">
        <v>37665</v>
      </c>
      <c r="B817" s="5">
        <v>15.2</v>
      </c>
      <c r="C817" s="6">
        <v>37339</v>
      </c>
      <c r="D817" s="5">
        <v>164.28</v>
      </c>
      <c r="E817" s="6">
        <v>37665</v>
      </c>
      <c r="F817" s="5">
        <v>99.59</v>
      </c>
      <c r="G817" s="6">
        <v>37665</v>
      </c>
      <c r="H817" s="5">
        <v>-1.6120000000000001</v>
      </c>
      <c r="I817" s="6">
        <v>37665</v>
      </c>
      <c r="J817" s="5">
        <v>101.77</v>
      </c>
      <c r="K817" s="6">
        <v>37665</v>
      </c>
      <c r="L817" s="5">
        <v>33.700000000000003</v>
      </c>
      <c r="M817" s="6">
        <v>37339</v>
      </c>
      <c r="N817" s="5">
        <v>127.03</v>
      </c>
      <c r="O817" s="6">
        <v>37665</v>
      </c>
      <c r="P817" s="5">
        <v>-80.599999999999994</v>
      </c>
    </row>
    <row r="818" spans="1:16" x14ac:dyDescent="0.2">
      <c r="A818" s="6">
        <v>37666</v>
      </c>
      <c r="B818" s="5">
        <v>17.600000000000001</v>
      </c>
      <c r="C818" s="6">
        <v>37340</v>
      </c>
      <c r="D818" s="5">
        <v>75.260000000000005</v>
      </c>
      <c r="E818" s="6">
        <v>37666</v>
      </c>
      <c r="F818" s="5">
        <v>100.04</v>
      </c>
      <c r="G818" s="6">
        <v>37666</v>
      </c>
      <c r="H818" s="5">
        <v>-1.488</v>
      </c>
      <c r="I818" s="6">
        <v>37666</v>
      </c>
      <c r="J818" s="5">
        <v>101.7</v>
      </c>
      <c r="K818" s="6">
        <v>37666</v>
      </c>
      <c r="L818" s="5">
        <v>32.619999999999997</v>
      </c>
      <c r="M818" s="6">
        <v>37340</v>
      </c>
      <c r="N818" s="5">
        <v>120.81</v>
      </c>
      <c r="O818" s="6">
        <v>37666</v>
      </c>
      <c r="P818" s="5">
        <v>-78.8</v>
      </c>
    </row>
    <row r="819" spans="1:16" x14ac:dyDescent="0.2">
      <c r="A819" s="6">
        <v>37669</v>
      </c>
      <c r="B819" s="5">
        <v>17.8</v>
      </c>
      <c r="C819" s="6">
        <v>37341</v>
      </c>
      <c r="D819" s="5">
        <v>163.97</v>
      </c>
      <c r="E819" s="6">
        <v>37669</v>
      </c>
      <c r="F819" s="5">
        <v>100.46</v>
      </c>
      <c r="G819" s="6">
        <v>37669</v>
      </c>
      <c r="H819" s="5">
        <v>-1.496</v>
      </c>
      <c r="I819" s="6">
        <v>37669</v>
      </c>
      <c r="J819" s="5">
        <v>101.7</v>
      </c>
      <c r="K819" s="6">
        <v>37669</v>
      </c>
      <c r="L819" s="5">
        <v>32.619999999999997</v>
      </c>
      <c r="M819" s="6">
        <v>37341</v>
      </c>
      <c r="N819" s="5">
        <v>117.87</v>
      </c>
      <c r="O819" s="6">
        <v>37669</v>
      </c>
      <c r="P819" s="5">
        <v>-70.400000000000006</v>
      </c>
    </row>
    <row r="820" spans="1:16" x14ac:dyDescent="0.2">
      <c r="A820" s="6">
        <v>37670</v>
      </c>
      <c r="B820" s="5">
        <v>13.4</v>
      </c>
      <c r="C820" s="6">
        <v>37342</v>
      </c>
      <c r="D820" s="5">
        <v>105.09</v>
      </c>
      <c r="E820" s="6">
        <v>37670</v>
      </c>
      <c r="F820" s="5">
        <v>100.53</v>
      </c>
      <c r="G820" s="6">
        <v>37670</v>
      </c>
      <c r="H820" s="5">
        <v>-1.417</v>
      </c>
      <c r="I820" s="6">
        <v>37670</v>
      </c>
      <c r="J820" s="5">
        <v>101.59</v>
      </c>
      <c r="K820" s="6">
        <v>37670</v>
      </c>
      <c r="L820" s="5">
        <v>31.11</v>
      </c>
      <c r="M820" s="6">
        <v>37342</v>
      </c>
      <c r="N820" s="5">
        <v>117.91</v>
      </c>
      <c r="O820" s="6">
        <v>37670</v>
      </c>
      <c r="P820" s="5">
        <v>-73.8</v>
      </c>
    </row>
    <row r="821" spans="1:16" x14ac:dyDescent="0.2">
      <c r="A821" s="6">
        <v>37671</v>
      </c>
      <c r="B821" s="5">
        <v>15.1</v>
      </c>
      <c r="C821" s="6">
        <v>37343</v>
      </c>
      <c r="D821" s="5">
        <v>54.64</v>
      </c>
      <c r="E821" s="6">
        <v>37671</v>
      </c>
      <c r="F821" s="5">
        <v>100</v>
      </c>
      <c r="G821" s="6">
        <v>37671</v>
      </c>
      <c r="H821" s="5">
        <v>-1.4830000000000001</v>
      </c>
      <c r="I821" s="6">
        <v>37671</v>
      </c>
      <c r="J821" s="5">
        <v>101.58</v>
      </c>
      <c r="K821" s="6">
        <v>37671</v>
      </c>
      <c r="L821" s="5">
        <v>31.31</v>
      </c>
      <c r="M821" s="6">
        <v>37343</v>
      </c>
      <c r="N821" s="5">
        <v>119.52</v>
      </c>
      <c r="O821" s="6">
        <v>37671</v>
      </c>
      <c r="P821" s="5">
        <v>-70</v>
      </c>
    </row>
    <row r="822" spans="1:16" x14ac:dyDescent="0.2">
      <c r="A822" s="6">
        <v>37672</v>
      </c>
      <c r="B822" s="5">
        <v>-17</v>
      </c>
      <c r="C822" s="6">
        <v>37344</v>
      </c>
      <c r="D822" s="5">
        <v>71.02</v>
      </c>
      <c r="E822" s="6">
        <v>37672</v>
      </c>
      <c r="F822" s="5">
        <v>99.55</v>
      </c>
      <c r="G822" s="6">
        <v>37672</v>
      </c>
      <c r="H822" s="5">
        <v>-1.482</v>
      </c>
      <c r="I822" s="6">
        <v>37672</v>
      </c>
      <c r="J822" s="5">
        <v>101.6</v>
      </c>
      <c r="K822" s="6">
        <v>37672</v>
      </c>
      <c r="L822" s="5">
        <v>31.16</v>
      </c>
      <c r="M822" s="6">
        <v>37344</v>
      </c>
      <c r="N822" s="5">
        <v>119.52</v>
      </c>
      <c r="O822" s="6">
        <v>37672</v>
      </c>
      <c r="P822" s="5">
        <v>-121.5</v>
      </c>
    </row>
    <row r="823" spans="1:16" x14ac:dyDescent="0.2">
      <c r="A823" s="6">
        <v>37673</v>
      </c>
      <c r="B823" s="5">
        <v>-21.1</v>
      </c>
      <c r="C823" s="6">
        <v>37345</v>
      </c>
      <c r="D823" s="5">
        <v>39.82</v>
      </c>
      <c r="E823" s="6">
        <v>37673</v>
      </c>
      <c r="F823" s="5">
        <v>100.09</v>
      </c>
      <c r="G823" s="6">
        <v>37673</v>
      </c>
      <c r="H823" s="5">
        <v>-1.417</v>
      </c>
      <c r="I823" s="6">
        <v>37673</v>
      </c>
      <c r="J823" s="5">
        <v>101.57</v>
      </c>
      <c r="K823" s="6">
        <v>37673</v>
      </c>
      <c r="L823" s="5">
        <v>30.25</v>
      </c>
      <c r="M823" s="6">
        <v>37345</v>
      </c>
      <c r="N823" s="5">
        <v>119.52</v>
      </c>
      <c r="O823" s="6">
        <v>37673</v>
      </c>
      <c r="P823" s="5">
        <v>-125.5</v>
      </c>
    </row>
    <row r="824" spans="1:16" x14ac:dyDescent="0.2">
      <c r="A824" s="6">
        <v>37676</v>
      </c>
      <c r="B824" s="5">
        <v>-24.1</v>
      </c>
      <c r="C824" s="6">
        <v>37346</v>
      </c>
      <c r="D824" s="5">
        <v>138.6</v>
      </c>
      <c r="E824" s="6">
        <v>37676</v>
      </c>
      <c r="F824" s="5">
        <v>99.66</v>
      </c>
      <c r="G824" s="6">
        <v>37676</v>
      </c>
      <c r="H824" s="5">
        <v>-1.524</v>
      </c>
      <c r="I824" s="6">
        <v>37676</v>
      </c>
      <c r="J824" s="5">
        <v>101.62</v>
      </c>
      <c r="K824" s="6">
        <v>37676</v>
      </c>
      <c r="L824" s="5">
        <v>31.98</v>
      </c>
      <c r="M824" s="6">
        <v>37346</v>
      </c>
      <c r="N824" s="5">
        <v>119.52</v>
      </c>
      <c r="O824" s="6">
        <v>37676</v>
      </c>
      <c r="P824" s="5">
        <v>-128.69999999999999</v>
      </c>
    </row>
    <row r="825" spans="1:16" x14ac:dyDescent="0.2">
      <c r="A825" s="6">
        <v>37677</v>
      </c>
      <c r="B825" s="5">
        <v>-45.1</v>
      </c>
      <c r="C825" s="6">
        <v>37347</v>
      </c>
      <c r="D825" s="5">
        <v>23.67</v>
      </c>
      <c r="E825" s="6">
        <v>37677</v>
      </c>
      <c r="F825" s="5">
        <v>99.86</v>
      </c>
      <c r="G825" s="6">
        <v>37677</v>
      </c>
      <c r="H825" s="5">
        <v>-1.522</v>
      </c>
      <c r="I825" s="6">
        <v>37677</v>
      </c>
      <c r="J825" s="5">
        <v>101.59</v>
      </c>
      <c r="K825" s="6">
        <v>37677</v>
      </c>
      <c r="L825" s="5">
        <v>31.74</v>
      </c>
      <c r="M825" s="6">
        <v>37347</v>
      </c>
      <c r="N825" s="5">
        <v>119.7</v>
      </c>
      <c r="O825" s="6">
        <v>37677</v>
      </c>
      <c r="P825" s="5">
        <v>-178.2</v>
      </c>
    </row>
    <row r="826" spans="1:16" x14ac:dyDescent="0.2">
      <c r="A826" s="6">
        <v>37678</v>
      </c>
      <c r="B826" s="5">
        <v>-44.8</v>
      </c>
      <c r="C826" s="6">
        <v>37348</v>
      </c>
      <c r="D826" s="5">
        <v>41.99</v>
      </c>
      <c r="E826" s="6">
        <v>37678</v>
      </c>
      <c r="F826" s="5">
        <v>99.62</v>
      </c>
      <c r="G826" s="6">
        <v>37678</v>
      </c>
      <c r="H826" s="5">
        <v>-1.5840000000000001</v>
      </c>
      <c r="I826" s="6">
        <v>37678</v>
      </c>
      <c r="J826" s="5">
        <v>101.63</v>
      </c>
      <c r="K826" s="6">
        <v>37678</v>
      </c>
      <c r="L826" s="5">
        <v>31.94</v>
      </c>
      <c r="M826" s="6">
        <v>37348</v>
      </c>
      <c r="N826" s="5">
        <v>117.2</v>
      </c>
      <c r="O826" s="6">
        <v>37678</v>
      </c>
      <c r="P826" s="5">
        <v>-177.3</v>
      </c>
    </row>
    <row r="827" spans="1:16" x14ac:dyDescent="0.2">
      <c r="A827" s="6">
        <v>37679</v>
      </c>
      <c r="B827" s="5">
        <v>-49.6</v>
      </c>
      <c r="C827" s="6">
        <v>37349</v>
      </c>
      <c r="D827" s="5">
        <v>35.94</v>
      </c>
      <c r="E827" s="6">
        <v>37679</v>
      </c>
      <c r="F827" s="5">
        <v>99.81</v>
      </c>
      <c r="G827" s="6">
        <v>37679</v>
      </c>
      <c r="H827" s="5">
        <v>-1.5269999999999999</v>
      </c>
      <c r="I827" s="6">
        <v>37679</v>
      </c>
      <c r="J827" s="5">
        <v>101.57</v>
      </c>
      <c r="K827" s="6">
        <v>37679</v>
      </c>
      <c r="L827" s="5">
        <v>30.53</v>
      </c>
      <c r="M827" s="6">
        <v>37349</v>
      </c>
      <c r="N827" s="5">
        <v>125.36</v>
      </c>
      <c r="O827" s="6">
        <v>37679</v>
      </c>
      <c r="P827" s="5">
        <v>-177</v>
      </c>
    </row>
    <row r="828" spans="1:16" x14ac:dyDescent="0.2">
      <c r="A828" s="6">
        <v>37680</v>
      </c>
      <c r="B828" s="5">
        <v>-37.5</v>
      </c>
      <c r="C828" s="6">
        <v>37350</v>
      </c>
      <c r="D828" s="5">
        <v>65.650000000000006</v>
      </c>
      <c r="E828" s="6">
        <v>37680</v>
      </c>
      <c r="F828" s="5">
        <v>99.71</v>
      </c>
      <c r="G828" s="6">
        <v>37680</v>
      </c>
      <c r="H828" s="5">
        <v>-1.3420000000000001</v>
      </c>
      <c r="I828" s="6">
        <v>37680</v>
      </c>
      <c r="J828" s="5">
        <v>101.51</v>
      </c>
      <c r="K828" s="6">
        <v>37680</v>
      </c>
      <c r="L828" s="5">
        <v>29.63</v>
      </c>
      <c r="M828" s="6">
        <v>37350</v>
      </c>
      <c r="N828" s="5">
        <v>124.31</v>
      </c>
      <c r="O828" s="6">
        <v>37680</v>
      </c>
      <c r="P828" s="5">
        <v>-211</v>
      </c>
    </row>
    <row r="829" spans="1:16" x14ac:dyDescent="0.2">
      <c r="A829" s="6">
        <v>37683</v>
      </c>
      <c r="B829" s="5">
        <v>-42.1</v>
      </c>
      <c r="C829" s="6">
        <v>37351</v>
      </c>
      <c r="D829" s="5">
        <v>49.59</v>
      </c>
      <c r="E829" s="6">
        <v>37683</v>
      </c>
      <c r="F829" s="5">
        <v>99.1</v>
      </c>
      <c r="G829" s="6">
        <v>37683</v>
      </c>
      <c r="H829" s="5">
        <v>-1.3939999999999999</v>
      </c>
      <c r="I829" s="6">
        <v>37683</v>
      </c>
      <c r="J829" s="5">
        <v>101.52</v>
      </c>
      <c r="K829" s="6">
        <v>37683</v>
      </c>
      <c r="L829" s="5">
        <v>30.43</v>
      </c>
      <c r="M829" s="6">
        <v>37351</v>
      </c>
      <c r="N829" s="5">
        <v>120.67</v>
      </c>
      <c r="O829" s="6">
        <v>37683</v>
      </c>
      <c r="P829" s="5">
        <v>-215.8</v>
      </c>
    </row>
    <row r="830" spans="1:16" x14ac:dyDescent="0.2">
      <c r="A830" s="6">
        <v>37684</v>
      </c>
      <c r="B830" s="5">
        <v>-41.3</v>
      </c>
      <c r="C830" s="6">
        <v>37352</v>
      </c>
      <c r="D830" s="5">
        <v>52.7</v>
      </c>
      <c r="E830" s="6">
        <v>37684</v>
      </c>
      <c r="F830" s="5">
        <v>99.13</v>
      </c>
      <c r="G830" s="6">
        <v>37684</v>
      </c>
      <c r="H830" s="5">
        <v>-1.468</v>
      </c>
      <c r="I830" s="6">
        <v>37684</v>
      </c>
      <c r="J830" s="5">
        <v>101.6</v>
      </c>
      <c r="K830" s="6">
        <v>37684</v>
      </c>
      <c r="L830" s="5">
        <v>31.83</v>
      </c>
      <c r="M830" s="6">
        <v>37352</v>
      </c>
      <c r="N830" s="5">
        <v>120.67</v>
      </c>
      <c r="O830" s="6">
        <v>37684</v>
      </c>
      <c r="P830" s="5">
        <v>-214.7</v>
      </c>
    </row>
    <row r="831" spans="1:16" x14ac:dyDescent="0.2">
      <c r="A831" s="6">
        <v>37685</v>
      </c>
      <c r="B831" s="5">
        <v>-39</v>
      </c>
      <c r="C831" s="6">
        <v>37353</v>
      </c>
      <c r="D831" s="5">
        <v>107.83</v>
      </c>
      <c r="E831" s="6">
        <v>37685</v>
      </c>
      <c r="F831" s="5">
        <v>98.28</v>
      </c>
      <c r="G831" s="6">
        <v>37685</v>
      </c>
      <c r="H831" s="5">
        <v>-1.4239999999999999</v>
      </c>
      <c r="I831" s="6">
        <v>37685</v>
      </c>
      <c r="J831" s="5">
        <v>101.54</v>
      </c>
      <c r="K831" s="6">
        <v>37685</v>
      </c>
      <c r="L831" s="5">
        <v>30.38</v>
      </c>
      <c r="M831" s="6">
        <v>37353</v>
      </c>
      <c r="N831" s="5">
        <v>120.67</v>
      </c>
      <c r="O831" s="6">
        <v>37685</v>
      </c>
      <c r="P831" s="5">
        <v>-216.4</v>
      </c>
    </row>
    <row r="832" spans="1:16" x14ac:dyDescent="0.2">
      <c r="A832" s="6">
        <v>37686</v>
      </c>
      <c r="B832" s="5">
        <v>-39.299999999999997</v>
      </c>
      <c r="C832" s="6">
        <v>37354</v>
      </c>
      <c r="D832" s="5">
        <v>102.01</v>
      </c>
      <c r="E832" s="6">
        <v>37686</v>
      </c>
      <c r="F832" s="5">
        <v>98.31</v>
      </c>
      <c r="G832" s="6">
        <v>37686</v>
      </c>
      <c r="H832" s="5">
        <v>-1.45</v>
      </c>
      <c r="I832" s="6">
        <v>37686</v>
      </c>
      <c r="J832" s="5">
        <v>101.6</v>
      </c>
      <c r="K832" s="6">
        <v>37686</v>
      </c>
      <c r="L832" s="5">
        <v>31.37</v>
      </c>
      <c r="M832" s="6">
        <v>37354</v>
      </c>
      <c r="N832" s="5">
        <v>119.64</v>
      </c>
      <c r="O832" s="6">
        <v>37686</v>
      </c>
      <c r="P832" s="5">
        <v>-215.8</v>
      </c>
    </row>
    <row r="833" spans="1:16" x14ac:dyDescent="0.2">
      <c r="A833" s="6">
        <v>37687</v>
      </c>
      <c r="B833" s="5">
        <v>-73</v>
      </c>
      <c r="C833" s="6">
        <v>37355</v>
      </c>
      <c r="D833" s="5">
        <v>105.63</v>
      </c>
      <c r="E833" s="6">
        <v>37687</v>
      </c>
      <c r="F833" s="5">
        <v>98.04</v>
      </c>
      <c r="G833" s="6">
        <v>37687</v>
      </c>
      <c r="H833" s="5">
        <v>-1.534</v>
      </c>
      <c r="I833" s="6">
        <v>37687</v>
      </c>
      <c r="J833" s="5">
        <v>101.55</v>
      </c>
      <c r="K833" s="6">
        <v>37687</v>
      </c>
      <c r="L833" s="5">
        <v>31.08</v>
      </c>
      <c r="M833" s="6">
        <v>37355</v>
      </c>
      <c r="N833" s="5">
        <v>117.1</v>
      </c>
      <c r="O833" s="6">
        <v>37687</v>
      </c>
      <c r="P833" s="5">
        <v>-249.7</v>
      </c>
    </row>
    <row r="834" spans="1:16" x14ac:dyDescent="0.2">
      <c r="A834" s="6">
        <v>37690</v>
      </c>
      <c r="B834" s="5">
        <v>-74.3</v>
      </c>
      <c r="C834" s="6">
        <v>37356</v>
      </c>
      <c r="D834" s="5">
        <v>54.12</v>
      </c>
      <c r="E834" s="6">
        <v>37690</v>
      </c>
      <c r="F834" s="5">
        <v>97.85</v>
      </c>
      <c r="G834" s="6">
        <v>37690</v>
      </c>
      <c r="H834" s="5">
        <v>-1.6850000000000001</v>
      </c>
      <c r="I834" s="6">
        <v>37690</v>
      </c>
      <c r="J834" s="5">
        <v>101.66</v>
      </c>
      <c r="K834" s="6">
        <v>37690</v>
      </c>
      <c r="L834" s="5">
        <v>33.31</v>
      </c>
      <c r="M834" s="6">
        <v>37356</v>
      </c>
      <c r="N834" s="5">
        <v>118.74</v>
      </c>
      <c r="O834" s="6">
        <v>37690</v>
      </c>
      <c r="P834" s="5">
        <v>-247.7</v>
      </c>
    </row>
    <row r="835" spans="1:16" x14ac:dyDescent="0.2">
      <c r="A835" s="6">
        <v>37691</v>
      </c>
      <c r="B835" s="5">
        <v>-75.400000000000006</v>
      </c>
      <c r="C835" s="6">
        <v>37357</v>
      </c>
      <c r="D835" s="5">
        <v>85.77</v>
      </c>
      <c r="E835" s="6">
        <v>37691</v>
      </c>
      <c r="F835" s="5">
        <v>97.91</v>
      </c>
      <c r="G835" s="6">
        <v>37691</v>
      </c>
      <c r="H835" s="5">
        <v>-1.6020000000000001</v>
      </c>
      <c r="I835" s="6">
        <v>37691</v>
      </c>
      <c r="J835" s="5">
        <v>101.71</v>
      </c>
      <c r="K835" s="6">
        <v>37691</v>
      </c>
      <c r="L835" s="5">
        <v>33.61</v>
      </c>
      <c r="M835" s="6">
        <v>37357</v>
      </c>
      <c r="N835" s="5">
        <v>118.81</v>
      </c>
      <c r="O835" s="6">
        <v>37691</v>
      </c>
      <c r="P835" s="5">
        <v>-247.3</v>
      </c>
    </row>
    <row r="836" spans="1:16" x14ac:dyDescent="0.2">
      <c r="A836" s="6">
        <v>37692</v>
      </c>
      <c r="B836" s="5">
        <v>-64.2</v>
      </c>
      <c r="C836" s="6">
        <v>37358</v>
      </c>
      <c r="D836" s="5">
        <v>72.290000000000006</v>
      </c>
      <c r="E836" s="6">
        <v>37692</v>
      </c>
      <c r="F836" s="5">
        <v>98.16</v>
      </c>
      <c r="G836" s="6">
        <v>37692</v>
      </c>
      <c r="H836" s="5">
        <v>-1.5820000000000001</v>
      </c>
      <c r="I836" s="6">
        <v>37692</v>
      </c>
      <c r="J836" s="5">
        <v>101.7</v>
      </c>
      <c r="K836" s="6">
        <v>37692</v>
      </c>
      <c r="L836" s="5">
        <v>33.51</v>
      </c>
      <c r="M836" s="6">
        <v>37358</v>
      </c>
      <c r="N836" s="5">
        <v>114.03</v>
      </c>
      <c r="O836" s="6">
        <v>37692</v>
      </c>
      <c r="P836" s="5">
        <v>-271.2</v>
      </c>
    </row>
    <row r="837" spans="1:16" x14ac:dyDescent="0.2">
      <c r="A837" s="6">
        <v>37693</v>
      </c>
      <c r="B837" s="5">
        <v>-82.7</v>
      </c>
      <c r="C837" s="6">
        <v>37359</v>
      </c>
      <c r="D837" s="5">
        <v>52.74</v>
      </c>
      <c r="E837" s="6">
        <v>37693</v>
      </c>
      <c r="F837" s="5">
        <v>99.78</v>
      </c>
      <c r="G837" s="6">
        <v>37693</v>
      </c>
      <c r="H837" s="5">
        <v>-1.321</v>
      </c>
      <c r="I837" s="6">
        <v>37693</v>
      </c>
      <c r="J837" s="5">
        <v>101.61</v>
      </c>
      <c r="K837" s="6">
        <v>37693</v>
      </c>
      <c r="L837" s="5">
        <v>31.76</v>
      </c>
      <c r="M837" s="6">
        <v>37359</v>
      </c>
      <c r="N837" s="5">
        <v>114.03</v>
      </c>
      <c r="O837" s="6">
        <v>37693</v>
      </c>
      <c r="P837" s="5">
        <v>-298.8</v>
      </c>
    </row>
    <row r="838" spans="1:16" x14ac:dyDescent="0.2">
      <c r="A838" s="6">
        <v>37694</v>
      </c>
      <c r="B838" s="5">
        <v>-83.9</v>
      </c>
      <c r="C838" s="6">
        <v>37360</v>
      </c>
      <c r="D838" s="5">
        <v>59.33</v>
      </c>
      <c r="E838" s="6">
        <v>37694</v>
      </c>
      <c r="F838" s="5">
        <v>99.99</v>
      </c>
      <c r="G838" s="6">
        <v>37694</v>
      </c>
      <c r="H838" s="5">
        <v>-1.3580000000000001</v>
      </c>
      <c r="I838" s="6">
        <v>37694</v>
      </c>
      <c r="J838" s="5">
        <v>101.59</v>
      </c>
      <c r="K838" s="6">
        <v>37694</v>
      </c>
      <c r="L838" s="5">
        <v>30.98</v>
      </c>
      <c r="M838" s="6">
        <v>37360</v>
      </c>
      <c r="N838" s="5">
        <v>114.03</v>
      </c>
      <c r="O838" s="6">
        <v>37694</v>
      </c>
      <c r="P838" s="5">
        <v>-307.89999999999998</v>
      </c>
    </row>
    <row r="839" spans="1:16" x14ac:dyDescent="0.2">
      <c r="A839" s="6">
        <v>37697</v>
      </c>
      <c r="B839" s="5">
        <v>-85.6</v>
      </c>
      <c r="C839" s="6">
        <v>37361</v>
      </c>
      <c r="D839" s="5">
        <v>65.95</v>
      </c>
      <c r="E839" s="6">
        <v>37697</v>
      </c>
      <c r="F839" s="5">
        <v>100.74</v>
      </c>
      <c r="G839" s="6">
        <v>37697</v>
      </c>
      <c r="H839" s="5">
        <v>-1.216</v>
      </c>
      <c r="I839" s="6">
        <v>37697</v>
      </c>
      <c r="J839" s="5">
        <v>101.48</v>
      </c>
      <c r="K839" s="6">
        <v>37697</v>
      </c>
      <c r="L839" s="5">
        <v>31.75</v>
      </c>
      <c r="M839" s="6">
        <v>37361</v>
      </c>
      <c r="N839" s="5">
        <v>109.64</v>
      </c>
      <c r="O839" s="6">
        <v>37697</v>
      </c>
      <c r="P839" s="5">
        <v>-307.89999999999998</v>
      </c>
    </row>
    <row r="840" spans="1:16" x14ac:dyDescent="0.2">
      <c r="A840" s="6">
        <v>37698</v>
      </c>
      <c r="B840" s="5">
        <v>-88.1</v>
      </c>
      <c r="C840" s="6">
        <v>37362</v>
      </c>
      <c r="D840" s="5">
        <v>28.36</v>
      </c>
      <c r="E840" s="6">
        <v>37698</v>
      </c>
      <c r="F840" s="5">
        <v>100.86</v>
      </c>
      <c r="G840" s="6">
        <v>37698</v>
      </c>
      <c r="H840" s="5">
        <v>-1.0820000000000001</v>
      </c>
      <c r="I840" s="6">
        <v>37698</v>
      </c>
      <c r="J840" s="5">
        <v>101.49</v>
      </c>
      <c r="K840" s="6">
        <v>37698</v>
      </c>
      <c r="L840" s="5">
        <v>30.43</v>
      </c>
      <c r="M840" s="6">
        <v>37362</v>
      </c>
      <c r="N840" s="5">
        <v>111.67</v>
      </c>
      <c r="O840" s="6">
        <v>37698</v>
      </c>
      <c r="P840" s="5">
        <v>-310.89999999999998</v>
      </c>
    </row>
    <row r="841" spans="1:16" x14ac:dyDescent="0.2">
      <c r="A841" s="6">
        <v>37699</v>
      </c>
      <c r="B841" s="5">
        <v>-87.6</v>
      </c>
      <c r="C841" s="6">
        <v>37363</v>
      </c>
      <c r="D841" s="5">
        <v>147.72999999999999</v>
      </c>
      <c r="E841" s="6">
        <v>37699</v>
      </c>
      <c r="F841" s="5">
        <v>101.58</v>
      </c>
      <c r="G841" s="6">
        <v>37699</v>
      </c>
      <c r="H841" s="5">
        <v>-1.0980000000000001</v>
      </c>
      <c r="I841" s="6">
        <v>37699</v>
      </c>
      <c r="J841" s="5">
        <v>101.49</v>
      </c>
      <c r="K841" s="6">
        <v>37699</v>
      </c>
      <c r="L841" s="5">
        <v>31.54</v>
      </c>
      <c r="M841" s="6">
        <v>37363</v>
      </c>
      <c r="N841" s="5">
        <v>108.62</v>
      </c>
      <c r="O841" s="6">
        <v>37699</v>
      </c>
      <c r="P841" s="5">
        <v>-313.5</v>
      </c>
    </row>
    <row r="842" spans="1:16" x14ac:dyDescent="0.2">
      <c r="A842" s="6">
        <v>37700</v>
      </c>
      <c r="B842" s="5">
        <v>-91</v>
      </c>
      <c r="C842" s="6">
        <v>37364</v>
      </c>
      <c r="D842" s="5">
        <v>159.1</v>
      </c>
      <c r="E842" s="6">
        <v>37700</v>
      </c>
      <c r="F842" s="5">
        <v>101.15</v>
      </c>
      <c r="G842" s="6">
        <v>37700</v>
      </c>
      <c r="H842" s="5">
        <v>-1.079</v>
      </c>
      <c r="I842" s="6">
        <v>37700</v>
      </c>
      <c r="J842" s="5">
        <v>101.49</v>
      </c>
      <c r="K842" s="6">
        <v>37700</v>
      </c>
      <c r="L842" s="5">
        <v>30.44</v>
      </c>
      <c r="M842" s="6">
        <v>37364</v>
      </c>
      <c r="N842" s="5">
        <v>101.64</v>
      </c>
      <c r="O842" s="6">
        <v>37700</v>
      </c>
      <c r="P842" s="5">
        <v>-318.89999999999998</v>
      </c>
    </row>
    <row r="843" spans="1:16" x14ac:dyDescent="0.2">
      <c r="A843" s="6">
        <v>37701</v>
      </c>
      <c r="B843" s="5">
        <v>-94.1</v>
      </c>
      <c r="C843" s="6">
        <v>37365</v>
      </c>
      <c r="D843" s="5">
        <v>50.21</v>
      </c>
      <c r="E843" s="6">
        <v>37701</v>
      </c>
      <c r="F843" s="5">
        <v>102</v>
      </c>
      <c r="G843" s="6">
        <v>37701</v>
      </c>
      <c r="H843" s="5">
        <v>-0.83899999999999997</v>
      </c>
      <c r="I843" s="6">
        <v>37701</v>
      </c>
      <c r="J843" s="5">
        <v>101.42</v>
      </c>
      <c r="K843" s="6">
        <v>37701</v>
      </c>
      <c r="L843" s="5">
        <v>28.67</v>
      </c>
      <c r="M843" s="6">
        <v>37365</v>
      </c>
      <c r="N843" s="5">
        <v>100.46</v>
      </c>
      <c r="O843" s="6">
        <v>37701</v>
      </c>
      <c r="P843" s="5">
        <v>-319.8</v>
      </c>
    </row>
    <row r="844" spans="1:16" x14ac:dyDescent="0.2">
      <c r="A844" s="6">
        <v>37704</v>
      </c>
      <c r="B844" s="5">
        <v>-92.4</v>
      </c>
      <c r="C844" s="6">
        <v>37366</v>
      </c>
      <c r="D844" s="5">
        <v>43.2</v>
      </c>
      <c r="E844" s="6">
        <v>37704</v>
      </c>
      <c r="F844" s="5">
        <v>100.99</v>
      </c>
      <c r="G844" s="6">
        <v>37704</v>
      </c>
      <c r="H844" s="5">
        <v>-1.0580000000000001</v>
      </c>
      <c r="I844" s="6">
        <v>37704</v>
      </c>
      <c r="J844" s="5">
        <v>101.52</v>
      </c>
      <c r="K844" s="6">
        <v>37704</v>
      </c>
      <c r="L844" s="5">
        <v>30.39</v>
      </c>
      <c r="M844" s="6">
        <v>37366</v>
      </c>
      <c r="N844" s="5">
        <v>100.46</v>
      </c>
      <c r="O844" s="6">
        <v>37704</v>
      </c>
      <c r="P844" s="5">
        <v>-313.39999999999998</v>
      </c>
    </row>
    <row r="845" spans="1:16" x14ac:dyDescent="0.2">
      <c r="A845" s="6">
        <v>37705</v>
      </c>
      <c r="B845" s="5">
        <v>-91.3</v>
      </c>
      <c r="C845" s="6">
        <v>37367</v>
      </c>
      <c r="D845" s="5">
        <v>91.43</v>
      </c>
      <c r="E845" s="6">
        <v>37705</v>
      </c>
      <c r="F845" s="5">
        <v>100.87</v>
      </c>
      <c r="G845" s="6">
        <v>37705</v>
      </c>
      <c r="H845" s="5">
        <v>-0.99299999999999999</v>
      </c>
      <c r="I845" s="6">
        <v>37705</v>
      </c>
      <c r="J845" s="5">
        <v>101.44</v>
      </c>
      <c r="K845" s="6">
        <v>37705</v>
      </c>
      <c r="L845" s="5">
        <v>28.75</v>
      </c>
      <c r="M845" s="6">
        <v>37367</v>
      </c>
      <c r="N845" s="5">
        <v>100.46</v>
      </c>
      <c r="O845" s="6">
        <v>37705</v>
      </c>
      <c r="P845" s="5">
        <v>-360.4</v>
      </c>
    </row>
    <row r="846" spans="1:16" x14ac:dyDescent="0.2">
      <c r="A846" s="6">
        <v>37706</v>
      </c>
      <c r="B846" s="5">
        <v>-94.6</v>
      </c>
      <c r="C846" s="6">
        <v>37368</v>
      </c>
      <c r="D846" s="5">
        <v>96.37</v>
      </c>
      <c r="E846" s="6">
        <v>37706</v>
      </c>
      <c r="F846" s="5">
        <v>100.53</v>
      </c>
      <c r="G846" s="6">
        <v>37706</v>
      </c>
      <c r="H846" s="5">
        <v>-1</v>
      </c>
      <c r="I846" s="6">
        <v>37706</v>
      </c>
      <c r="J846" s="5">
        <v>101.44</v>
      </c>
      <c r="K846" s="6">
        <v>37706</v>
      </c>
      <c r="L846" s="5">
        <v>28.23</v>
      </c>
      <c r="M846" s="6">
        <v>37368</v>
      </c>
      <c r="N846" s="5">
        <v>95.93</v>
      </c>
      <c r="O846" s="6">
        <v>37706</v>
      </c>
      <c r="P846" s="5">
        <v>-367</v>
      </c>
    </row>
    <row r="847" spans="1:16" x14ac:dyDescent="0.2">
      <c r="A847" s="6">
        <v>37707</v>
      </c>
      <c r="B847" s="5">
        <v>-93.8</v>
      </c>
      <c r="C847" s="6">
        <v>37369</v>
      </c>
      <c r="D847" s="5">
        <v>71.94</v>
      </c>
      <c r="E847" s="6">
        <v>37707</v>
      </c>
      <c r="F847" s="5">
        <v>100.64</v>
      </c>
      <c r="G847" s="6">
        <v>37707</v>
      </c>
      <c r="H847" s="5">
        <v>-1.03</v>
      </c>
      <c r="I847" s="6">
        <v>37707</v>
      </c>
      <c r="J847" s="5">
        <v>101.44</v>
      </c>
      <c r="K847" s="6">
        <v>37707</v>
      </c>
      <c r="L847" s="5">
        <v>27.96</v>
      </c>
      <c r="M847" s="6">
        <v>37369</v>
      </c>
      <c r="N847" s="5">
        <v>96.3</v>
      </c>
      <c r="O847" s="6">
        <v>37707</v>
      </c>
      <c r="P847" s="5">
        <v>-394.8</v>
      </c>
    </row>
    <row r="848" spans="1:16" x14ac:dyDescent="0.2">
      <c r="A848" s="6">
        <v>37708</v>
      </c>
      <c r="B848" s="5">
        <v>-91</v>
      </c>
      <c r="C848" s="6">
        <v>37370</v>
      </c>
      <c r="D848" s="5">
        <v>66.459999999999994</v>
      </c>
      <c r="E848" s="6">
        <v>37708</v>
      </c>
      <c r="F848" s="5">
        <v>99.96</v>
      </c>
      <c r="G848" s="6">
        <v>37708</v>
      </c>
      <c r="H848" s="5">
        <v>-1.077</v>
      </c>
      <c r="I848" s="6">
        <v>37708</v>
      </c>
      <c r="J848" s="5">
        <v>101.45</v>
      </c>
      <c r="K848" s="6">
        <v>37708</v>
      </c>
      <c r="L848" s="5">
        <v>27.75</v>
      </c>
      <c r="M848" s="6">
        <v>37370</v>
      </c>
      <c r="N848" s="5">
        <v>99.22</v>
      </c>
      <c r="O848" s="6">
        <v>37708</v>
      </c>
      <c r="P848" s="5">
        <v>-398.1</v>
      </c>
    </row>
    <row r="849" spans="1:16" x14ac:dyDescent="0.2">
      <c r="A849" s="6">
        <v>37711</v>
      </c>
      <c r="B849" s="5">
        <v>-91.7</v>
      </c>
      <c r="C849" s="6">
        <v>37371</v>
      </c>
      <c r="D849" s="5">
        <v>56.88</v>
      </c>
      <c r="E849" s="6">
        <v>37711</v>
      </c>
      <c r="F849" s="5">
        <v>98.88</v>
      </c>
      <c r="G849" s="6">
        <v>37711</v>
      </c>
      <c r="H849" s="5">
        <v>-1.204</v>
      </c>
      <c r="I849" s="6">
        <v>37711</v>
      </c>
      <c r="J849" s="5">
        <v>101.47</v>
      </c>
      <c r="K849" s="6">
        <v>37711</v>
      </c>
      <c r="L849" s="5">
        <v>29.15</v>
      </c>
      <c r="M849" s="6">
        <v>37371</v>
      </c>
      <c r="N849" s="5">
        <v>102.48</v>
      </c>
      <c r="O849" s="6">
        <v>37711</v>
      </c>
      <c r="P849" s="5">
        <v>-393.2</v>
      </c>
    </row>
    <row r="850" spans="1:16" x14ac:dyDescent="0.2">
      <c r="A850" s="6">
        <v>37712</v>
      </c>
      <c r="B850" s="5">
        <v>-101.7</v>
      </c>
      <c r="C850" s="6">
        <v>37372</v>
      </c>
      <c r="D850" s="5">
        <v>75.33</v>
      </c>
      <c r="E850" s="6">
        <v>37712</v>
      </c>
      <c r="F850" s="5">
        <v>99.15</v>
      </c>
      <c r="G850" s="6">
        <v>37712</v>
      </c>
      <c r="H850" s="5">
        <v>-1.1419999999999999</v>
      </c>
      <c r="I850" s="6">
        <v>37712</v>
      </c>
      <c r="J850" s="5">
        <v>101.4</v>
      </c>
      <c r="K850" s="6">
        <v>37712</v>
      </c>
      <c r="L850" s="5">
        <v>28.36</v>
      </c>
      <c r="M850" s="6">
        <v>37372</v>
      </c>
      <c r="N850" s="5">
        <v>100.27</v>
      </c>
      <c r="O850" s="6">
        <v>37712</v>
      </c>
      <c r="P850" s="5">
        <v>-411.2</v>
      </c>
    </row>
    <row r="851" spans="1:16" x14ac:dyDescent="0.2">
      <c r="A851" s="6">
        <v>37713</v>
      </c>
      <c r="B851" s="5">
        <v>-100.7</v>
      </c>
      <c r="C851" s="6">
        <v>37373</v>
      </c>
      <c r="D851" s="5">
        <v>102.13</v>
      </c>
      <c r="E851" s="6">
        <v>37713</v>
      </c>
      <c r="F851" s="5">
        <v>100.08</v>
      </c>
      <c r="G851" s="6">
        <v>37713</v>
      </c>
      <c r="H851" s="5">
        <v>-1.0069999999999999</v>
      </c>
      <c r="I851" s="6">
        <v>37713</v>
      </c>
      <c r="J851" s="5">
        <v>101.3</v>
      </c>
      <c r="K851" s="6">
        <v>37713</v>
      </c>
      <c r="L851" s="5">
        <v>28.02</v>
      </c>
      <c r="M851" s="6">
        <v>37373</v>
      </c>
      <c r="N851" s="5">
        <v>100.27</v>
      </c>
      <c r="O851" s="6">
        <v>37713</v>
      </c>
      <c r="P851" s="5">
        <v>-408.6</v>
      </c>
    </row>
    <row r="852" spans="1:16" x14ac:dyDescent="0.2">
      <c r="A852" s="6">
        <v>37714</v>
      </c>
      <c r="B852" s="5">
        <v>-107.8</v>
      </c>
      <c r="C852" s="6">
        <v>37374</v>
      </c>
      <c r="D852" s="5">
        <v>99.52</v>
      </c>
      <c r="E852" s="6">
        <v>37714</v>
      </c>
      <c r="F852" s="5">
        <v>100.34</v>
      </c>
      <c r="G852" s="6">
        <v>37714</v>
      </c>
      <c r="H852" s="5">
        <v>-1.0589999999999999</v>
      </c>
      <c r="I852" s="6">
        <v>37714</v>
      </c>
      <c r="J852" s="5">
        <v>101.34</v>
      </c>
      <c r="K852" s="6">
        <v>37714</v>
      </c>
      <c r="L852" s="5">
        <v>28.21</v>
      </c>
      <c r="M852" s="6">
        <v>37374</v>
      </c>
      <c r="N852" s="5">
        <v>100.27</v>
      </c>
      <c r="O852" s="6">
        <v>37714</v>
      </c>
      <c r="P852" s="5">
        <v>-420.2</v>
      </c>
    </row>
    <row r="853" spans="1:16" x14ac:dyDescent="0.2">
      <c r="A853" s="6">
        <v>37715</v>
      </c>
      <c r="B853" s="5">
        <v>-113.9</v>
      </c>
      <c r="C853" s="6">
        <v>37375</v>
      </c>
      <c r="D853" s="5">
        <v>104.17</v>
      </c>
      <c r="E853" s="6">
        <v>37715</v>
      </c>
      <c r="F853" s="5">
        <v>100.4</v>
      </c>
      <c r="G853" s="6">
        <v>37715</v>
      </c>
      <c r="H853" s="5">
        <v>-1.0580000000000001</v>
      </c>
      <c r="I853" s="6">
        <v>37715</v>
      </c>
      <c r="J853" s="5">
        <v>101.36</v>
      </c>
      <c r="K853" s="6">
        <v>37715</v>
      </c>
      <c r="L853" s="5">
        <v>29.13</v>
      </c>
      <c r="M853" s="6">
        <v>37375</v>
      </c>
      <c r="N853" s="5">
        <v>99.26</v>
      </c>
      <c r="O853" s="6">
        <v>37715</v>
      </c>
      <c r="P853" s="5">
        <v>-428.2</v>
      </c>
    </row>
    <row r="854" spans="1:16" x14ac:dyDescent="0.2">
      <c r="A854" s="6">
        <v>37718</v>
      </c>
      <c r="B854" s="5">
        <v>-109.3</v>
      </c>
      <c r="C854" s="6">
        <v>37376</v>
      </c>
      <c r="D854" s="5">
        <v>67.62</v>
      </c>
      <c r="E854" s="6">
        <v>37718</v>
      </c>
      <c r="F854" s="5">
        <v>100.7</v>
      </c>
      <c r="G854" s="6">
        <v>37718</v>
      </c>
      <c r="H854" s="5">
        <v>-0.92600000000000005</v>
      </c>
      <c r="I854" s="6">
        <v>37718</v>
      </c>
      <c r="J854" s="5">
        <v>101.37</v>
      </c>
      <c r="K854" s="6">
        <v>37718</v>
      </c>
      <c r="L854" s="5">
        <v>28.45</v>
      </c>
      <c r="M854" s="6">
        <v>37376</v>
      </c>
      <c r="N854" s="5">
        <v>101.45</v>
      </c>
      <c r="O854" s="6">
        <v>37718</v>
      </c>
      <c r="P854" s="5">
        <v>-417.8</v>
      </c>
    </row>
    <row r="855" spans="1:16" x14ac:dyDescent="0.2">
      <c r="A855" s="6">
        <v>37719</v>
      </c>
      <c r="B855" s="5">
        <v>-107.2</v>
      </c>
      <c r="C855" s="6">
        <v>37377</v>
      </c>
      <c r="D855" s="5">
        <v>71.099999999999994</v>
      </c>
      <c r="E855" s="6">
        <v>37719</v>
      </c>
      <c r="F855" s="5">
        <v>100.53</v>
      </c>
      <c r="G855" s="6">
        <v>37719</v>
      </c>
      <c r="H855" s="5">
        <v>-0.93</v>
      </c>
      <c r="I855" s="6">
        <v>37719</v>
      </c>
      <c r="J855" s="5">
        <v>101.34</v>
      </c>
      <c r="K855" s="6">
        <v>37719</v>
      </c>
      <c r="L855" s="5">
        <v>27.13</v>
      </c>
      <c r="M855" s="6">
        <v>37377</v>
      </c>
      <c r="N855" s="5">
        <v>101.09</v>
      </c>
      <c r="O855" s="6">
        <v>37719</v>
      </c>
      <c r="P855" s="5">
        <v>-413.5</v>
      </c>
    </row>
    <row r="856" spans="1:16" x14ac:dyDescent="0.2">
      <c r="A856" s="6">
        <v>37720</v>
      </c>
      <c r="B856" s="5">
        <v>-104.2</v>
      </c>
      <c r="C856" s="6">
        <v>37378</v>
      </c>
      <c r="D856" s="5">
        <v>58.59</v>
      </c>
      <c r="E856" s="6">
        <v>37720</v>
      </c>
      <c r="F856" s="5">
        <v>100.16</v>
      </c>
      <c r="G856" s="6">
        <v>37720</v>
      </c>
      <c r="H856" s="5">
        <v>-0.99099999999999999</v>
      </c>
      <c r="I856" s="6">
        <v>37720</v>
      </c>
      <c r="J856" s="5">
        <v>101.4</v>
      </c>
      <c r="K856" s="6">
        <v>37720</v>
      </c>
      <c r="L856" s="5">
        <v>27.11</v>
      </c>
      <c r="M856" s="6">
        <v>37378</v>
      </c>
      <c r="N856" s="5">
        <v>100.61</v>
      </c>
      <c r="O856" s="6">
        <v>37720</v>
      </c>
      <c r="P856" s="5">
        <v>-408.2</v>
      </c>
    </row>
    <row r="857" spans="1:16" x14ac:dyDescent="0.2">
      <c r="A857" s="6">
        <v>37721</v>
      </c>
      <c r="B857" s="5">
        <v>-94.7</v>
      </c>
      <c r="C857" s="6">
        <v>37379</v>
      </c>
      <c r="D857" s="5">
        <v>73.66</v>
      </c>
      <c r="E857" s="6">
        <v>37721</v>
      </c>
      <c r="F857" s="5">
        <v>99.82</v>
      </c>
      <c r="G857" s="6">
        <v>37721</v>
      </c>
      <c r="H857" s="5">
        <v>-0.86699999999999999</v>
      </c>
      <c r="I857" s="6">
        <v>37721</v>
      </c>
      <c r="J857" s="5">
        <v>101.36</v>
      </c>
      <c r="K857" s="6">
        <v>37721</v>
      </c>
      <c r="L857" s="5">
        <v>25.6</v>
      </c>
      <c r="M857" s="6">
        <v>37379</v>
      </c>
      <c r="N857" s="5">
        <v>93.02</v>
      </c>
      <c r="O857" s="6">
        <v>37721</v>
      </c>
      <c r="P857" s="5">
        <v>-420.6</v>
      </c>
    </row>
    <row r="858" spans="1:16" x14ac:dyDescent="0.2">
      <c r="A858" s="6">
        <v>37722</v>
      </c>
      <c r="B858" s="5">
        <v>-76.400000000000006</v>
      </c>
      <c r="C858" s="6">
        <v>37380</v>
      </c>
      <c r="D858" s="5">
        <v>82.13</v>
      </c>
      <c r="E858" s="6">
        <v>37722</v>
      </c>
      <c r="F858" s="5">
        <v>100.18</v>
      </c>
      <c r="G858" s="6">
        <v>37722</v>
      </c>
      <c r="H858" s="5">
        <v>-0.74</v>
      </c>
      <c r="I858" s="6">
        <v>37722</v>
      </c>
      <c r="J858" s="5">
        <v>101.38</v>
      </c>
      <c r="K858" s="6">
        <v>37722</v>
      </c>
      <c r="L858" s="5">
        <v>24.44</v>
      </c>
      <c r="M858" s="6">
        <v>37380</v>
      </c>
      <c r="N858" s="5">
        <v>93.02</v>
      </c>
      <c r="O858" s="6">
        <v>37722</v>
      </c>
      <c r="P858" s="5">
        <v>-403.2</v>
      </c>
    </row>
    <row r="859" spans="1:16" x14ac:dyDescent="0.2">
      <c r="A859" s="6">
        <v>37725</v>
      </c>
      <c r="B859" s="5">
        <v>-71.8</v>
      </c>
      <c r="C859" s="6">
        <v>37381</v>
      </c>
      <c r="D859" s="5">
        <v>102.94</v>
      </c>
      <c r="E859" s="6">
        <v>37725</v>
      </c>
      <c r="F859" s="5">
        <v>99.96</v>
      </c>
      <c r="G859" s="6">
        <v>37725</v>
      </c>
      <c r="H859" s="5">
        <v>-0.64400000000000002</v>
      </c>
      <c r="I859" s="6">
        <v>37725</v>
      </c>
      <c r="J859" s="5">
        <v>101.29</v>
      </c>
      <c r="K859" s="6">
        <v>37725</v>
      </c>
      <c r="L859" s="5">
        <v>23.41</v>
      </c>
      <c r="M859" s="6">
        <v>37381</v>
      </c>
      <c r="N859" s="5">
        <v>93.02</v>
      </c>
      <c r="O859" s="6">
        <v>37725</v>
      </c>
      <c r="P859" s="5">
        <v>-389.9</v>
      </c>
    </row>
    <row r="860" spans="1:16" x14ac:dyDescent="0.2">
      <c r="A860" s="6">
        <v>37726</v>
      </c>
      <c r="B860" s="5">
        <v>-77.2</v>
      </c>
      <c r="C860" s="6">
        <v>37382</v>
      </c>
      <c r="D860" s="5">
        <v>53.9</v>
      </c>
      <c r="E860" s="6">
        <v>37726</v>
      </c>
      <c r="F860" s="5">
        <v>99.76</v>
      </c>
      <c r="G860" s="6">
        <v>37726</v>
      </c>
      <c r="H860" s="5">
        <v>-0.65</v>
      </c>
      <c r="I860" s="6">
        <v>37726</v>
      </c>
      <c r="J860" s="5">
        <v>101.21</v>
      </c>
      <c r="K860" s="6">
        <v>37726</v>
      </c>
      <c r="L860" s="5">
        <v>22.56</v>
      </c>
      <c r="M860" s="6">
        <v>37382</v>
      </c>
      <c r="N860" s="5">
        <v>91.92</v>
      </c>
      <c r="O860" s="6">
        <v>37726</v>
      </c>
      <c r="P860" s="5">
        <v>-397.2</v>
      </c>
    </row>
    <row r="861" spans="1:16" x14ac:dyDescent="0.2">
      <c r="A861" s="6">
        <v>37727</v>
      </c>
      <c r="B861" s="5">
        <v>-77.2</v>
      </c>
      <c r="C861" s="6">
        <v>37383</v>
      </c>
      <c r="D861" s="5">
        <v>100.96</v>
      </c>
      <c r="E861" s="6">
        <v>37727</v>
      </c>
      <c r="F861" s="5">
        <v>99.06</v>
      </c>
      <c r="G861" s="6">
        <v>37727</v>
      </c>
      <c r="H861" s="5">
        <v>-0.71899999999999997</v>
      </c>
      <c r="I861" s="6">
        <v>37727</v>
      </c>
      <c r="J861" s="5">
        <v>101.23</v>
      </c>
      <c r="K861" s="6">
        <v>37727</v>
      </c>
      <c r="L861" s="5">
        <v>22.52</v>
      </c>
      <c r="M861" s="6">
        <v>37383</v>
      </c>
      <c r="N861" s="5">
        <v>91.84</v>
      </c>
      <c r="O861" s="6">
        <v>37727</v>
      </c>
      <c r="P861" s="5">
        <v>-398.7</v>
      </c>
    </row>
    <row r="862" spans="1:16" x14ac:dyDescent="0.2">
      <c r="A862" s="6">
        <v>37728</v>
      </c>
      <c r="B862" s="5">
        <v>-77.2</v>
      </c>
      <c r="C862" s="6">
        <v>37384</v>
      </c>
      <c r="D862" s="5">
        <v>282.35000000000002</v>
      </c>
      <c r="E862" s="6">
        <v>37728</v>
      </c>
      <c r="F862" s="5">
        <v>99.3</v>
      </c>
      <c r="G862" s="6">
        <v>37728</v>
      </c>
      <c r="H862" s="5">
        <v>-0.627</v>
      </c>
      <c r="I862" s="6">
        <v>37728</v>
      </c>
      <c r="J862" s="5">
        <v>101.13</v>
      </c>
      <c r="K862" s="6">
        <v>37728</v>
      </c>
      <c r="L862" s="5">
        <v>21.5</v>
      </c>
      <c r="M862" s="6">
        <v>37384</v>
      </c>
      <c r="N862" s="5">
        <v>108.6</v>
      </c>
      <c r="O862" s="6">
        <v>37728</v>
      </c>
      <c r="P862" s="5">
        <v>-396.3</v>
      </c>
    </row>
    <row r="863" spans="1:16" x14ac:dyDescent="0.2">
      <c r="A863" s="6">
        <v>37729</v>
      </c>
      <c r="B863" s="5">
        <v>-77.099999999999994</v>
      </c>
      <c r="C863" s="6">
        <v>37385</v>
      </c>
      <c r="D863" s="5">
        <v>52.43</v>
      </c>
      <c r="E863" s="6">
        <v>37729</v>
      </c>
      <c r="F863" s="5">
        <v>99.28</v>
      </c>
      <c r="G863" s="6">
        <v>37729</v>
      </c>
      <c r="H863" s="5">
        <v>-0.63500000000000001</v>
      </c>
      <c r="I863" s="6">
        <v>37729</v>
      </c>
      <c r="J863" s="5">
        <v>101.13</v>
      </c>
      <c r="K863" s="6">
        <v>37729</v>
      </c>
      <c r="L863" s="5">
        <v>21.5</v>
      </c>
      <c r="M863" s="6">
        <v>37385</v>
      </c>
      <c r="N863" s="5">
        <v>107.79</v>
      </c>
      <c r="O863" s="6">
        <v>37729</v>
      </c>
      <c r="P863" s="5">
        <v>-396.3</v>
      </c>
    </row>
    <row r="864" spans="1:16" x14ac:dyDescent="0.2">
      <c r="A864" s="6">
        <v>37732</v>
      </c>
      <c r="B864" s="5">
        <v>-77.400000000000006</v>
      </c>
      <c r="C864" s="6">
        <v>37386</v>
      </c>
      <c r="D864" s="5">
        <v>92.73</v>
      </c>
      <c r="E864" s="6">
        <v>37732</v>
      </c>
      <c r="F864" s="5">
        <v>99.59</v>
      </c>
      <c r="G864" s="6">
        <v>37732</v>
      </c>
      <c r="H864" s="5">
        <v>-0.63300000000000001</v>
      </c>
      <c r="I864" s="6">
        <v>37732</v>
      </c>
      <c r="J864" s="5">
        <v>101.15</v>
      </c>
      <c r="K864" s="6">
        <v>37732</v>
      </c>
      <c r="L864" s="5">
        <v>21.95</v>
      </c>
      <c r="M864" s="6">
        <v>37386</v>
      </c>
      <c r="N864" s="5">
        <v>103.19</v>
      </c>
      <c r="O864" s="6">
        <v>37732</v>
      </c>
      <c r="P864" s="5">
        <v>-385.5</v>
      </c>
    </row>
    <row r="865" spans="1:16" x14ac:dyDescent="0.2">
      <c r="A865" s="6">
        <v>37733</v>
      </c>
      <c r="B865" s="5">
        <v>-77.099999999999994</v>
      </c>
      <c r="C865" s="6">
        <v>37387</v>
      </c>
      <c r="D865" s="5">
        <v>82.16</v>
      </c>
      <c r="E865" s="6">
        <v>37733</v>
      </c>
      <c r="F865" s="5">
        <v>98.73</v>
      </c>
      <c r="G865" s="6">
        <v>37733</v>
      </c>
      <c r="H865" s="5">
        <v>-0.57899999999999996</v>
      </c>
      <c r="I865" s="6">
        <v>37733</v>
      </c>
      <c r="J865" s="5">
        <v>101.01</v>
      </c>
      <c r="K865" s="6">
        <v>37733</v>
      </c>
      <c r="L865" s="5">
        <v>20.7</v>
      </c>
      <c r="M865" s="6">
        <v>37387</v>
      </c>
      <c r="N865" s="5">
        <v>103.19</v>
      </c>
      <c r="O865" s="6">
        <v>37733</v>
      </c>
      <c r="P865" s="5">
        <v>-382</v>
      </c>
    </row>
    <row r="866" spans="1:16" x14ac:dyDescent="0.2">
      <c r="A866" s="6">
        <v>37734</v>
      </c>
      <c r="B866" s="5">
        <v>-76.900000000000006</v>
      </c>
      <c r="C866" s="6">
        <v>37388</v>
      </c>
      <c r="D866" s="5">
        <v>140.54</v>
      </c>
      <c r="E866" s="6">
        <v>37734</v>
      </c>
      <c r="F866" s="5">
        <v>98.78</v>
      </c>
      <c r="G866" s="6">
        <v>37734</v>
      </c>
      <c r="H866" s="5">
        <v>-0.56799999999999995</v>
      </c>
      <c r="I866" s="6">
        <v>37734</v>
      </c>
      <c r="J866" s="5">
        <v>100.94</v>
      </c>
      <c r="K866" s="6">
        <v>37734</v>
      </c>
      <c r="L866" s="5">
        <v>20.8</v>
      </c>
      <c r="M866" s="6">
        <v>37388</v>
      </c>
      <c r="N866" s="5">
        <v>103.19</v>
      </c>
      <c r="O866" s="6">
        <v>37734</v>
      </c>
      <c r="P866" s="5">
        <v>-378.1</v>
      </c>
    </row>
    <row r="867" spans="1:16" x14ac:dyDescent="0.2">
      <c r="A867" s="6">
        <v>37735</v>
      </c>
      <c r="B867" s="5">
        <v>-74.3</v>
      </c>
      <c r="C867" s="6">
        <v>37389</v>
      </c>
      <c r="D867" s="5">
        <v>121.82</v>
      </c>
      <c r="E867" s="6">
        <v>37735</v>
      </c>
      <c r="F867" s="5">
        <v>98.33</v>
      </c>
      <c r="G867" s="6">
        <v>37735</v>
      </c>
      <c r="H867" s="5">
        <v>-0.63700000000000001</v>
      </c>
      <c r="I867" s="6">
        <v>37735</v>
      </c>
      <c r="J867" s="5">
        <v>100.93</v>
      </c>
      <c r="K867" s="6">
        <v>37735</v>
      </c>
      <c r="L867" s="5">
        <v>20.329999999999998</v>
      </c>
      <c r="M867" s="6">
        <v>37389</v>
      </c>
      <c r="N867" s="5">
        <v>101.73</v>
      </c>
      <c r="O867" s="6">
        <v>37735</v>
      </c>
      <c r="P867" s="5">
        <v>-372.2</v>
      </c>
    </row>
    <row r="868" spans="1:16" x14ac:dyDescent="0.2">
      <c r="A868" s="6">
        <v>37736</v>
      </c>
      <c r="B868" s="5">
        <v>-58.1</v>
      </c>
      <c r="C868" s="6">
        <v>37390</v>
      </c>
      <c r="D868" s="5">
        <v>149.69999999999999</v>
      </c>
      <c r="E868" s="6">
        <v>37736</v>
      </c>
      <c r="F868" s="5">
        <v>98.36</v>
      </c>
      <c r="G868" s="6">
        <v>37736</v>
      </c>
      <c r="H868" s="5">
        <v>-0.70199999999999996</v>
      </c>
      <c r="I868" s="6">
        <v>37736</v>
      </c>
      <c r="J868" s="5">
        <v>100.99</v>
      </c>
      <c r="K868" s="6">
        <v>37736</v>
      </c>
      <c r="L868" s="5">
        <v>20.8</v>
      </c>
      <c r="M868" s="6">
        <v>37390</v>
      </c>
      <c r="N868" s="5">
        <v>105.05</v>
      </c>
      <c r="O868" s="6">
        <v>37736</v>
      </c>
      <c r="P868" s="5">
        <v>-374.8</v>
      </c>
    </row>
    <row r="869" spans="1:16" x14ac:dyDescent="0.2">
      <c r="A869" s="6">
        <v>37739</v>
      </c>
      <c r="B869" s="5">
        <v>-57.8</v>
      </c>
      <c r="C869" s="6">
        <v>37391</v>
      </c>
      <c r="D869" s="5">
        <v>70.11</v>
      </c>
      <c r="E869" s="6">
        <v>37739</v>
      </c>
      <c r="F869" s="5">
        <v>98.67</v>
      </c>
      <c r="G869" s="6">
        <v>37739</v>
      </c>
      <c r="H869" s="5">
        <v>-0.63500000000000001</v>
      </c>
      <c r="I869" s="6">
        <v>37739</v>
      </c>
      <c r="J869" s="5">
        <v>100.91</v>
      </c>
      <c r="K869" s="6">
        <v>37739</v>
      </c>
      <c r="L869" s="5">
        <v>20.84</v>
      </c>
      <c r="M869" s="6">
        <v>37391</v>
      </c>
      <c r="N869" s="5">
        <v>102.95</v>
      </c>
      <c r="O869" s="6">
        <v>37739</v>
      </c>
      <c r="P869" s="5">
        <v>-355.1</v>
      </c>
    </row>
    <row r="870" spans="1:16" x14ac:dyDescent="0.2">
      <c r="A870" s="6">
        <v>37740</v>
      </c>
      <c r="B870" s="5">
        <v>-39.700000000000003</v>
      </c>
      <c r="C870" s="6">
        <v>37392</v>
      </c>
      <c r="D870" s="5">
        <v>92.11</v>
      </c>
      <c r="E870" s="6">
        <v>37740</v>
      </c>
      <c r="F870" s="5">
        <v>98.02</v>
      </c>
      <c r="G870" s="6">
        <v>37740</v>
      </c>
      <c r="H870" s="5">
        <v>-0.61499999999999999</v>
      </c>
      <c r="I870" s="6">
        <v>37740</v>
      </c>
      <c r="J870" s="5">
        <v>100.87</v>
      </c>
      <c r="K870" s="6">
        <v>37740</v>
      </c>
      <c r="L870" s="5">
        <v>20.76</v>
      </c>
      <c r="M870" s="6">
        <v>37392</v>
      </c>
      <c r="N870" s="5">
        <v>99.61</v>
      </c>
      <c r="O870" s="6">
        <v>37740</v>
      </c>
      <c r="P870" s="5">
        <v>-358.1</v>
      </c>
    </row>
    <row r="871" spans="1:16" x14ac:dyDescent="0.2">
      <c r="A871" s="6">
        <v>37741</v>
      </c>
      <c r="B871" s="5">
        <v>-41.9</v>
      </c>
      <c r="C871" s="6">
        <v>37393</v>
      </c>
      <c r="D871" s="5">
        <v>40.36</v>
      </c>
      <c r="E871" s="6">
        <v>37741</v>
      </c>
      <c r="F871" s="5">
        <v>97.19</v>
      </c>
      <c r="G871" s="6">
        <v>37741</v>
      </c>
      <c r="H871" s="5">
        <v>-0.58899999999999997</v>
      </c>
      <c r="I871" s="6">
        <v>37741</v>
      </c>
      <c r="J871" s="5">
        <v>100.8</v>
      </c>
      <c r="K871" s="6">
        <v>37741</v>
      </c>
      <c r="L871" s="5">
        <v>21.21</v>
      </c>
      <c r="M871" s="6">
        <v>37393</v>
      </c>
      <c r="N871" s="5">
        <v>100.88</v>
      </c>
      <c r="O871" s="6">
        <v>37741</v>
      </c>
      <c r="P871" s="5">
        <v>-364</v>
      </c>
    </row>
    <row r="872" spans="1:16" x14ac:dyDescent="0.2">
      <c r="A872" s="6">
        <v>37742</v>
      </c>
      <c r="B872" s="5">
        <v>-47.4</v>
      </c>
      <c r="C872" s="6">
        <v>37394</v>
      </c>
      <c r="D872" s="5">
        <v>70.2</v>
      </c>
      <c r="E872" s="6">
        <v>37742</v>
      </c>
      <c r="F872" s="5">
        <v>96.7</v>
      </c>
      <c r="G872" s="6">
        <v>37742</v>
      </c>
      <c r="H872" s="5">
        <v>-0.625</v>
      </c>
      <c r="I872" s="6">
        <v>37742</v>
      </c>
      <c r="J872" s="5">
        <v>100.77</v>
      </c>
      <c r="K872" s="6">
        <v>37742</v>
      </c>
      <c r="L872" s="5">
        <v>21.59</v>
      </c>
      <c r="M872" s="6">
        <v>37394</v>
      </c>
      <c r="N872" s="5">
        <v>100.88</v>
      </c>
      <c r="O872" s="6">
        <v>37742</v>
      </c>
      <c r="P872" s="5">
        <v>-381.6</v>
      </c>
    </row>
    <row r="873" spans="1:16" x14ac:dyDescent="0.2">
      <c r="A873" s="6">
        <v>37743</v>
      </c>
      <c r="B873" s="5">
        <v>-47.6</v>
      </c>
      <c r="C873" s="6">
        <v>37395</v>
      </c>
      <c r="D873" s="5">
        <v>80.16</v>
      </c>
      <c r="E873" s="6">
        <v>37743</v>
      </c>
      <c r="F873" s="5">
        <v>96.75</v>
      </c>
      <c r="G873" s="6">
        <v>37743</v>
      </c>
      <c r="H873" s="5">
        <v>-0.443</v>
      </c>
      <c r="I873" s="6">
        <v>37743</v>
      </c>
      <c r="J873" s="5">
        <v>100.7</v>
      </c>
      <c r="K873" s="6">
        <v>37743</v>
      </c>
      <c r="L873" s="5">
        <v>20.63</v>
      </c>
      <c r="M873" s="6">
        <v>37395</v>
      </c>
      <c r="N873" s="5">
        <v>100.88</v>
      </c>
      <c r="O873" s="6">
        <v>37743</v>
      </c>
      <c r="P873" s="5">
        <v>-384.6</v>
      </c>
    </row>
    <row r="874" spans="1:16" x14ac:dyDescent="0.2">
      <c r="A874" s="6">
        <v>37746</v>
      </c>
      <c r="B874" s="5">
        <v>-44.7</v>
      </c>
      <c r="C874" s="6">
        <v>37396</v>
      </c>
      <c r="D874" s="5">
        <v>100.98</v>
      </c>
      <c r="E874" s="6">
        <v>37746</v>
      </c>
      <c r="F874" s="5">
        <v>96.37</v>
      </c>
      <c r="G874" s="6">
        <v>37746</v>
      </c>
      <c r="H874" s="5">
        <v>-0.51100000000000001</v>
      </c>
      <c r="I874" s="6">
        <v>37746</v>
      </c>
      <c r="J874" s="5">
        <v>100.69</v>
      </c>
      <c r="K874" s="6">
        <v>37746</v>
      </c>
      <c r="L874" s="5">
        <v>21.13</v>
      </c>
      <c r="M874" s="6">
        <v>37396</v>
      </c>
      <c r="N874" s="5">
        <v>99.51</v>
      </c>
      <c r="O874" s="6">
        <v>37746</v>
      </c>
      <c r="P874" s="5">
        <v>-386.8</v>
      </c>
    </row>
    <row r="875" spans="1:16" x14ac:dyDescent="0.2">
      <c r="A875" s="6">
        <v>37747</v>
      </c>
      <c r="B875" s="5">
        <v>-45.3</v>
      </c>
      <c r="C875" s="6">
        <v>37397</v>
      </c>
      <c r="D875" s="5">
        <v>53.61</v>
      </c>
      <c r="E875" s="6">
        <v>37747</v>
      </c>
      <c r="F875" s="5">
        <v>95.34</v>
      </c>
      <c r="G875" s="6">
        <v>37747</v>
      </c>
      <c r="H875" s="5">
        <v>-0.56699999999999995</v>
      </c>
      <c r="I875" s="6">
        <v>37747</v>
      </c>
      <c r="J875" s="5">
        <v>100.58</v>
      </c>
      <c r="K875" s="6">
        <v>37747</v>
      </c>
      <c r="L875" s="5">
        <v>20.8</v>
      </c>
      <c r="M875" s="6">
        <v>37397</v>
      </c>
      <c r="N875" s="5">
        <v>101.55</v>
      </c>
      <c r="O875" s="6">
        <v>37747</v>
      </c>
      <c r="P875" s="5">
        <v>-385.5</v>
      </c>
    </row>
    <row r="876" spans="1:16" x14ac:dyDescent="0.2">
      <c r="A876" s="6">
        <v>37748</v>
      </c>
      <c r="B876" s="5">
        <v>-46.6</v>
      </c>
      <c r="C876" s="6">
        <v>37398</v>
      </c>
      <c r="D876" s="5">
        <v>77.58</v>
      </c>
      <c r="E876" s="6">
        <v>37748</v>
      </c>
      <c r="F876" s="5">
        <v>95.58</v>
      </c>
      <c r="G876" s="6">
        <v>37748</v>
      </c>
      <c r="H876" s="5">
        <v>-0.63100000000000001</v>
      </c>
      <c r="I876" s="6">
        <v>37748</v>
      </c>
      <c r="J876" s="5">
        <v>100.56</v>
      </c>
      <c r="K876" s="6">
        <v>37748</v>
      </c>
      <c r="L876" s="5">
        <v>21</v>
      </c>
      <c r="M876" s="6">
        <v>37398</v>
      </c>
      <c r="N876" s="5">
        <v>104.84</v>
      </c>
      <c r="O876" s="6">
        <v>37748</v>
      </c>
      <c r="P876" s="5">
        <v>-385.1</v>
      </c>
    </row>
    <row r="877" spans="1:16" x14ac:dyDescent="0.2">
      <c r="A877" s="6">
        <v>37749</v>
      </c>
      <c r="B877" s="5">
        <v>-46.1</v>
      </c>
      <c r="C877" s="6">
        <v>37399</v>
      </c>
      <c r="D877" s="5">
        <v>55.59</v>
      </c>
      <c r="E877" s="6">
        <v>37749</v>
      </c>
      <c r="F877" s="5">
        <v>94.93</v>
      </c>
      <c r="G877" s="6">
        <v>37749</v>
      </c>
      <c r="H877" s="5">
        <v>-0.66100000000000003</v>
      </c>
      <c r="I877" s="6">
        <v>37749</v>
      </c>
      <c r="J877" s="5">
        <v>100.59</v>
      </c>
      <c r="K877" s="6">
        <v>37749</v>
      </c>
      <c r="L877" s="5">
        <v>21.24</v>
      </c>
      <c r="M877" s="6">
        <v>37399</v>
      </c>
      <c r="N877" s="5">
        <v>106.44</v>
      </c>
      <c r="O877" s="6">
        <v>37749</v>
      </c>
      <c r="P877" s="5">
        <v>-382.1</v>
      </c>
    </row>
    <row r="878" spans="1:16" x14ac:dyDescent="0.2">
      <c r="A878" s="6">
        <v>37750</v>
      </c>
      <c r="B878" s="5">
        <v>-45.6</v>
      </c>
      <c r="C878" s="6">
        <v>37400</v>
      </c>
      <c r="D878" s="5">
        <v>84.95</v>
      </c>
      <c r="E878" s="6">
        <v>37750</v>
      </c>
      <c r="F878" s="5">
        <v>94.98</v>
      </c>
      <c r="G878" s="6">
        <v>37750</v>
      </c>
      <c r="H878" s="5">
        <v>-0.58899999999999997</v>
      </c>
      <c r="I878" s="6">
        <v>37750</v>
      </c>
      <c r="J878" s="5">
        <v>100.53</v>
      </c>
      <c r="K878" s="6">
        <v>37750</v>
      </c>
      <c r="L878" s="5">
        <v>19.690000000000001</v>
      </c>
      <c r="M878" s="6">
        <v>37400</v>
      </c>
      <c r="N878" s="5">
        <v>103.02</v>
      </c>
      <c r="O878" s="6">
        <v>37750</v>
      </c>
      <c r="P878" s="5">
        <v>-379.1</v>
      </c>
    </row>
    <row r="879" spans="1:16" x14ac:dyDescent="0.2">
      <c r="A879" s="6">
        <v>37753</v>
      </c>
      <c r="B879" s="5">
        <v>-45.1</v>
      </c>
      <c r="C879" s="6">
        <v>37401</v>
      </c>
      <c r="D879" s="5">
        <v>146.02000000000001</v>
      </c>
      <c r="E879" s="6">
        <v>37753</v>
      </c>
      <c r="F879" s="5">
        <v>94.55</v>
      </c>
      <c r="G879" s="6">
        <v>37753</v>
      </c>
      <c r="H879" s="5">
        <v>-0.64600000000000002</v>
      </c>
      <c r="I879" s="6">
        <v>37753</v>
      </c>
      <c r="J879" s="5">
        <v>100.45</v>
      </c>
      <c r="K879" s="6">
        <v>37753</v>
      </c>
      <c r="L879" s="5">
        <v>19.52</v>
      </c>
      <c r="M879" s="6">
        <v>37401</v>
      </c>
      <c r="N879" s="5">
        <v>103.02</v>
      </c>
      <c r="O879" s="6">
        <v>37753</v>
      </c>
      <c r="P879" s="5">
        <v>-370.4</v>
      </c>
    </row>
    <row r="880" spans="1:16" x14ac:dyDescent="0.2">
      <c r="A880" s="6">
        <v>37754</v>
      </c>
      <c r="B880" s="5">
        <v>-58.9</v>
      </c>
      <c r="C880" s="6">
        <v>37402</v>
      </c>
      <c r="D880" s="5">
        <v>90.43</v>
      </c>
      <c r="E880" s="6">
        <v>37754</v>
      </c>
      <c r="F880" s="5">
        <v>94.7</v>
      </c>
      <c r="G880" s="6">
        <v>37754</v>
      </c>
      <c r="H880" s="5">
        <v>-0.68899999999999995</v>
      </c>
      <c r="I880" s="6">
        <v>37754</v>
      </c>
      <c r="J880" s="5">
        <v>100.46</v>
      </c>
      <c r="K880" s="6">
        <v>37754</v>
      </c>
      <c r="L880" s="5">
        <v>19.91</v>
      </c>
      <c r="M880" s="6">
        <v>37402</v>
      </c>
      <c r="N880" s="5">
        <v>103.02</v>
      </c>
      <c r="O880" s="6">
        <v>37754</v>
      </c>
      <c r="P880" s="5">
        <v>-396.9</v>
      </c>
    </row>
    <row r="881" spans="1:16" x14ac:dyDescent="0.2">
      <c r="A881" s="6">
        <v>37755</v>
      </c>
      <c r="B881" s="5">
        <v>-78.400000000000006</v>
      </c>
      <c r="C881" s="6">
        <v>37403</v>
      </c>
      <c r="D881" s="5">
        <v>59.1</v>
      </c>
      <c r="E881" s="6">
        <v>37755</v>
      </c>
      <c r="F881" s="5">
        <v>94.58</v>
      </c>
      <c r="G881" s="6">
        <v>37755</v>
      </c>
      <c r="H881" s="5">
        <v>-0.81799999999999995</v>
      </c>
      <c r="I881" s="6">
        <v>37755</v>
      </c>
      <c r="J881" s="5">
        <v>100.44</v>
      </c>
      <c r="K881" s="6">
        <v>37755</v>
      </c>
      <c r="L881" s="5">
        <v>20</v>
      </c>
      <c r="M881" s="6">
        <v>37403</v>
      </c>
      <c r="N881" s="5">
        <v>103.02</v>
      </c>
      <c r="O881" s="6">
        <v>37755</v>
      </c>
      <c r="P881" s="5">
        <v>-415.8</v>
      </c>
    </row>
    <row r="882" spans="1:16" x14ac:dyDescent="0.2">
      <c r="A882" s="6">
        <v>37756</v>
      </c>
      <c r="B882" s="5">
        <v>-74.3</v>
      </c>
      <c r="C882" s="6">
        <v>37404</v>
      </c>
      <c r="D882" s="5">
        <v>47.98</v>
      </c>
      <c r="E882" s="6">
        <v>37756</v>
      </c>
      <c r="F882" s="5">
        <v>95.22</v>
      </c>
      <c r="G882" s="6">
        <v>37756</v>
      </c>
      <c r="H882" s="5">
        <v>-0.73599999999999999</v>
      </c>
      <c r="I882" s="6">
        <v>37756</v>
      </c>
      <c r="J882" s="5">
        <v>100.44</v>
      </c>
      <c r="K882" s="6">
        <v>37756</v>
      </c>
      <c r="L882" s="5">
        <v>19.239999999999998</v>
      </c>
      <c r="M882" s="6">
        <v>37404</v>
      </c>
      <c r="N882" s="5">
        <v>101.87</v>
      </c>
      <c r="O882" s="6">
        <v>37756</v>
      </c>
      <c r="P882" s="5">
        <v>-418.8</v>
      </c>
    </row>
    <row r="883" spans="1:16" x14ac:dyDescent="0.2">
      <c r="A883" s="6">
        <v>37757</v>
      </c>
      <c r="B883" s="5">
        <v>-73.7</v>
      </c>
      <c r="C883" s="6">
        <v>37405</v>
      </c>
      <c r="D883" s="5">
        <v>133.33000000000001</v>
      </c>
      <c r="E883" s="6">
        <v>37757</v>
      </c>
      <c r="F883" s="5">
        <v>94.08</v>
      </c>
      <c r="G883" s="6">
        <v>37757</v>
      </c>
      <c r="H883" s="5">
        <v>-0.83299999999999996</v>
      </c>
      <c r="I883" s="6">
        <v>37757</v>
      </c>
      <c r="J883" s="5">
        <v>100.37</v>
      </c>
      <c r="K883" s="6">
        <v>37757</v>
      </c>
      <c r="L883" s="5">
        <v>18.399999999999999</v>
      </c>
      <c r="M883" s="6">
        <v>37405</v>
      </c>
      <c r="N883" s="5">
        <v>103.66</v>
      </c>
      <c r="O883" s="6">
        <v>37757</v>
      </c>
      <c r="P883" s="5">
        <v>-414.4</v>
      </c>
    </row>
    <row r="884" spans="1:16" x14ac:dyDescent="0.2">
      <c r="A884" s="6">
        <v>37760</v>
      </c>
      <c r="B884" s="5">
        <v>-63.2</v>
      </c>
      <c r="C884" s="6">
        <v>37406</v>
      </c>
      <c r="D884" s="5">
        <v>35.67</v>
      </c>
      <c r="E884" s="6">
        <v>37760</v>
      </c>
      <c r="F884" s="5">
        <v>93.74</v>
      </c>
      <c r="G884" s="6">
        <v>37760</v>
      </c>
      <c r="H884" s="5">
        <v>-0.86299999999999999</v>
      </c>
      <c r="I884" s="6">
        <v>37760</v>
      </c>
      <c r="J884" s="5">
        <v>100.52</v>
      </c>
      <c r="K884" s="6">
        <v>37760</v>
      </c>
      <c r="L884" s="5">
        <v>20.51</v>
      </c>
      <c r="M884" s="6">
        <v>37406</v>
      </c>
      <c r="N884" s="5">
        <v>103.29</v>
      </c>
      <c r="O884" s="6">
        <v>37760</v>
      </c>
      <c r="P884" s="5">
        <v>-390.4</v>
      </c>
    </row>
    <row r="885" spans="1:16" x14ac:dyDescent="0.2">
      <c r="A885" s="6">
        <v>37761</v>
      </c>
      <c r="B885" s="5">
        <v>-56.7</v>
      </c>
      <c r="C885" s="6">
        <v>37407</v>
      </c>
      <c r="D885" s="5">
        <v>76.14</v>
      </c>
      <c r="E885" s="6">
        <v>37761</v>
      </c>
      <c r="F885" s="5">
        <v>93.26</v>
      </c>
      <c r="G885" s="6">
        <v>37761</v>
      </c>
      <c r="H885" s="5">
        <v>-1.0640000000000001</v>
      </c>
      <c r="I885" s="6">
        <v>37761</v>
      </c>
      <c r="J885" s="5">
        <v>100.46</v>
      </c>
      <c r="K885" s="6">
        <v>37761</v>
      </c>
      <c r="L885" s="5">
        <v>21.29</v>
      </c>
      <c r="M885" s="6">
        <v>37407</v>
      </c>
      <c r="N885" s="5">
        <v>104.51</v>
      </c>
      <c r="O885" s="6">
        <v>37761</v>
      </c>
      <c r="P885" s="5">
        <v>-377</v>
      </c>
    </row>
    <row r="886" spans="1:16" x14ac:dyDescent="0.2">
      <c r="A886" s="6">
        <v>37762</v>
      </c>
      <c r="B886" s="5">
        <v>-54.6</v>
      </c>
      <c r="C886" s="6">
        <v>37408</v>
      </c>
      <c r="D886" s="5">
        <v>65.19</v>
      </c>
      <c r="E886" s="6">
        <v>37762</v>
      </c>
      <c r="F886" s="5">
        <v>93.54</v>
      </c>
      <c r="G886" s="6">
        <v>37762</v>
      </c>
      <c r="H886" s="5">
        <v>-0.90300000000000002</v>
      </c>
      <c r="I886" s="6">
        <v>37762</v>
      </c>
      <c r="J886" s="5">
        <v>100.44</v>
      </c>
      <c r="K886" s="6">
        <v>37762</v>
      </c>
      <c r="L886" s="5">
        <v>21.21</v>
      </c>
      <c r="M886" s="6">
        <v>37408</v>
      </c>
      <c r="N886" s="5">
        <v>104.51</v>
      </c>
      <c r="O886" s="6">
        <v>37762</v>
      </c>
      <c r="P886" s="5">
        <v>-370.7</v>
      </c>
    </row>
    <row r="887" spans="1:16" x14ac:dyDescent="0.2">
      <c r="A887" s="6">
        <v>37763</v>
      </c>
      <c r="B887" s="5">
        <v>-52.9</v>
      </c>
      <c r="C887" s="6">
        <v>37409</v>
      </c>
      <c r="D887" s="5">
        <v>64.77</v>
      </c>
      <c r="E887" s="6">
        <v>37763</v>
      </c>
      <c r="F887" s="5">
        <v>93.56</v>
      </c>
      <c r="G887" s="6">
        <v>37763</v>
      </c>
      <c r="H887" s="5">
        <v>-0.91400000000000003</v>
      </c>
      <c r="I887" s="6">
        <v>37763</v>
      </c>
      <c r="J887" s="5">
        <v>100.39</v>
      </c>
      <c r="K887" s="6">
        <v>37763</v>
      </c>
      <c r="L887" s="5">
        <v>19.78</v>
      </c>
      <c r="M887" s="6">
        <v>37409</v>
      </c>
      <c r="N887" s="5">
        <v>104.51</v>
      </c>
      <c r="O887" s="6">
        <v>37763</v>
      </c>
      <c r="P887" s="5">
        <v>-364.2</v>
      </c>
    </row>
    <row r="888" spans="1:16" x14ac:dyDescent="0.2">
      <c r="A888" s="6">
        <v>37764</v>
      </c>
      <c r="B888" s="5">
        <v>-50.8</v>
      </c>
      <c r="C888" s="6">
        <v>37410</v>
      </c>
      <c r="D888" s="5">
        <v>92.42</v>
      </c>
      <c r="E888" s="6">
        <v>37764</v>
      </c>
      <c r="F888" s="5">
        <v>93.05</v>
      </c>
      <c r="G888" s="6">
        <v>37764</v>
      </c>
      <c r="H888" s="5">
        <v>-0.88300000000000001</v>
      </c>
      <c r="I888" s="6">
        <v>37764</v>
      </c>
      <c r="J888" s="5">
        <v>100.35</v>
      </c>
      <c r="K888" s="6">
        <v>37764</v>
      </c>
      <c r="L888" s="5">
        <v>19.170000000000002</v>
      </c>
      <c r="M888" s="6">
        <v>37410</v>
      </c>
      <c r="N888" s="5">
        <v>103.94</v>
      </c>
      <c r="O888" s="6">
        <v>37764</v>
      </c>
      <c r="P888" s="5">
        <v>-356.7</v>
      </c>
    </row>
    <row r="889" spans="1:16" x14ac:dyDescent="0.2">
      <c r="A889" s="6">
        <v>37767</v>
      </c>
      <c r="B889" s="5">
        <v>-43.3</v>
      </c>
      <c r="C889" s="6">
        <v>37411</v>
      </c>
      <c r="D889" s="5">
        <v>80.010000000000005</v>
      </c>
      <c r="E889" s="6">
        <v>37767</v>
      </c>
      <c r="F889" s="5">
        <v>93.05</v>
      </c>
      <c r="G889" s="6">
        <v>37767</v>
      </c>
      <c r="H889" s="5">
        <v>-0.88900000000000001</v>
      </c>
      <c r="I889" s="6">
        <v>37767</v>
      </c>
      <c r="J889" s="5">
        <v>100.35</v>
      </c>
      <c r="K889" s="6">
        <v>37767</v>
      </c>
      <c r="L889" s="5">
        <v>19.170000000000002</v>
      </c>
      <c r="M889" s="6">
        <v>37411</v>
      </c>
      <c r="N889" s="5">
        <v>113.46</v>
      </c>
      <c r="O889" s="6">
        <v>37767</v>
      </c>
      <c r="P889" s="5">
        <v>-356.7</v>
      </c>
    </row>
    <row r="890" spans="1:16" x14ac:dyDescent="0.2">
      <c r="A890" s="6">
        <v>37768</v>
      </c>
      <c r="B890" s="5">
        <v>-41.5</v>
      </c>
      <c r="C890" s="6">
        <v>37412</v>
      </c>
      <c r="D890" s="5">
        <v>82.48</v>
      </c>
      <c r="E890" s="6">
        <v>37768</v>
      </c>
      <c r="F890" s="5">
        <v>92.72</v>
      </c>
      <c r="G890" s="6">
        <v>37768</v>
      </c>
      <c r="H890" s="5">
        <v>-0.83299999999999996</v>
      </c>
      <c r="I890" s="6">
        <v>37768</v>
      </c>
      <c r="J890" s="5">
        <v>100.31</v>
      </c>
      <c r="K890" s="6">
        <v>37768</v>
      </c>
      <c r="L890" s="5">
        <v>19.989999999999998</v>
      </c>
      <c r="M890" s="6">
        <v>37412</v>
      </c>
      <c r="N890" s="5">
        <v>113.42</v>
      </c>
      <c r="O890" s="6">
        <v>37768</v>
      </c>
      <c r="P890" s="5">
        <v>-323</v>
      </c>
    </row>
    <row r="891" spans="1:16" x14ac:dyDescent="0.2">
      <c r="A891" s="6">
        <v>37769</v>
      </c>
      <c r="B891" s="5">
        <v>-43.2</v>
      </c>
      <c r="C891" s="6">
        <v>37413</v>
      </c>
      <c r="D891" s="5">
        <v>28.01</v>
      </c>
      <c r="E891" s="6">
        <v>37769</v>
      </c>
      <c r="F891" s="5">
        <v>93.45</v>
      </c>
      <c r="G891" s="6">
        <v>37769</v>
      </c>
      <c r="H891" s="5">
        <v>-0.81100000000000005</v>
      </c>
      <c r="I891" s="6">
        <v>37769</v>
      </c>
      <c r="J891" s="5">
        <v>100.33</v>
      </c>
      <c r="K891" s="6">
        <v>37769</v>
      </c>
      <c r="L891" s="5">
        <v>20.03</v>
      </c>
      <c r="M891" s="6">
        <v>37413</v>
      </c>
      <c r="N891" s="5">
        <v>112.11</v>
      </c>
      <c r="O891" s="6">
        <v>37769</v>
      </c>
      <c r="P891" s="5">
        <v>-316.2</v>
      </c>
    </row>
    <row r="892" spans="1:16" x14ac:dyDescent="0.2">
      <c r="A892" s="6">
        <v>37770</v>
      </c>
      <c r="B892" s="5">
        <v>-39.700000000000003</v>
      </c>
      <c r="C892" s="6">
        <v>37414</v>
      </c>
      <c r="D892" s="5">
        <v>67.459999999999994</v>
      </c>
      <c r="E892" s="6">
        <v>37770</v>
      </c>
      <c r="F892" s="5">
        <v>92.71</v>
      </c>
      <c r="G892" s="6">
        <v>37770</v>
      </c>
      <c r="H892" s="5">
        <v>-0.92700000000000005</v>
      </c>
      <c r="I892" s="6">
        <v>37770</v>
      </c>
      <c r="J892" s="5">
        <v>100.29</v>
      </c>
      <c r="K892" s="6">
        <v>37770</v>
      </c>
      <c r="L892" s="5">
        <v>20.43</v>
      </c>
      <c r="M892" s="6">
        <v>37414</v>
      </c>
      <c r="N892" s="5">
        <v>106.68</v>
      </c>
      <c r="O892" s="6">
        <v>37770</v>
      </c>
      <c r="P892" s="5">
        <v>-327.3</v>
      </c>
    </row>
    <row r="893" spans="1:16" x14ac:dyDescent="0.2">
      <c r="A893" s="6">
        <v>37771</v>
      </c>
      <c r="B893" s="5">
        <v>-34.1</v>
      </c>
      <c r="C893" s="6">
        <v>37415</v>
      </c>
      <c r="D893" s="5">
        <v>102.79</v>
      </c>
      <c r="E893" s="6">
        <v>37771</v>
      </c>
      <c r="F893" s="5">
        <v>93.29</v>
      </c>
      <c r="G893" s="6">
        <v>37771</v>
      </c>
      <c r="H893" s="5">
        <v>-0.53600000000000003</v>
      </c>
      <c r="I893" s="6">
        <v>37771</v>
      </c>
      <c r="J893" s="5">
        <v>100.23</v>
      </c>
      <c r="K893" s="6">
        <v>37771</v>
      </c>
      <c r="L893" s="5">
        <v>19.47</v>
      </c>
      <c r="M893" s="6">
        <v>37415</v>
      </c>
      <c r="N893" s="5">
        <v>106.68</v>
      </c>
      <c r="O893" s="6">
        <v>37771</v>
      </c>
      <c r="P893" s="5">
        <v>-318.3</v>
      </c>
    </row>
    <row r="894" spans="1:16" x14ac:dyDescent="0.2">
      <c r="A894" s="6">
        <v>37774</v>
      </c>
      <c r="B894" s="5">
        <v>-25.2</v>
      </c>
      <c r="C894" s="6">
        <v>37416</v>
      </c>
      <c r="D894" s="5">
        <v>158.61000000000001</v>
      </c>
      <c r="E894" s="6">
        <v>37774</v>
      </c>
      <c r="F894" s="5">
        <v>93.34</v>
      </c>
      <c r="G894" s="6">
        <v>37774</v>
      </c>
      <c r="H894" s="5">
        <v>-0.53500000000000003</v>
      </c>
      <c r="I894" s="6">
        <v>37774</v>
      </c>
      <c r="J894" s="5">
        <v>100.24</v>
      </c>
      <c r="K894" s="6">
        <v>37774</v>
      </c>
      <c r="L894" s="5">
        <v>20.85</v>
      </c>
      <c r="M894" s="6">
        <v>37416</v>
      </c>
      <c r="N894" s="5">
        <v>106.68</v>
      </c>
      <c r="O894" s="6">
        <v>37774</v>
      </c>
      <c r="P894" s="5">
        <v>-305.10000000000002</v>
      </c>
    </row>
    <row r="895" spans="1:16" x14ac:dyDescent="0.2">
      <c r="A895" s="6">
        <v>37775</v>
      </c>
      <c r="B895" s="5">
        <v>-21.8</v>
      </c>
      <c r="C895" s="6">
        <v>37417</v>
      </c>
      <c r="D895" s="5">
        <v>42.25</v>
      </c>
      <c r="E895" s="6">
        <v>37775</v>
      </c>
      <c r="F895" s="5">
        <v>93.53</v>
      </c>
      <c r="G895" s="6">
        <v>37775</v>
      </c>
      <c r="H895" s="5">
        <v>-0.66</v>
      </c>
      <c r="I895" s="6">
        <v>37775</v>
      </c>
      <c r="J895" s="5">
        <v>100.18</v>
      </c>
      <c r="K895" s="6">
        <v>37775</v>
      </c>
      <c r="L895" s="5">
        <v>20.84</v>
      </c>
      <c r="M895" s="6">
        <v>37417</v>
      </c>
      <c r="N895" s="5">
        <v>100.32</v>
      </c>
      <c r="O895" s="6">
        <v>37775</v>
      </c>
      <c r="P895" s="5">
        <v>-298</v>
      </c>
    </row>
    <row r="896" spans="1:16" x14ac:dyDescent="0.2">
      <c r="A896" s="6">
        <v>37776</v>
      </c>
      <c r="B896" s="5">
        <v>-11.1</v>
      </c>
      <c r="C896" s="6">
        <v>37418</v>
      </c>
      <c r="D896" s="5">
        <v>122.4</v>
      </c>
      <c r="E896" s="6">
        <v>37776</v>
      </c>
      <c r="F896" s="5">
        <v>93.73</v>
      </c>
      <c r="G896" s="6">
        <v>37776</v>
      </c>
      <c r="H896" s="5">
        <v>-0.67800000000000005</v>
      </c>
      <c r="I896" s="6">
        <v>37776</v>
      </c>
      <c r="J896" s="5">
        <v>100.12</v>
      </c>
      <c r="K896" s="6">
        <v>37776</v>
      </c>
      <c r="L896" s="5">
        <v>20.62</v>
      </c>
      <c r="M896" s="6">
        <v>37418</v>
      </c>
      <c r="N896" s="5">
        <v>101.55</v>
      </c>
      <c r="O896" s="6">
        <v>37776</v>
      </c>
      <c r="P896" s="5">
        <v>-287.3</v>
      </c>
    </row>
    <row r="897" spans="1:16" x14ac:dyDescent="0.2">
      <c r="A897" s="6">
        <v>37777</v>
      </c>
      <c r="B897" s="5">
        <v>-10.7</v>
      </c>
      <c r="C897" s="6">
        <v>37419</v>
      </c>
      <c r="D897" s="5">
        <v>88.54</v>
      </c>
      <c r="E897" s="6">
        <v>37777</v>
      </c>
      <c r="F897" s="5">
        <v>92.52</v>
      </c>
      <c r="G897" s="6">
        <v>37777</v>
      </c>
      <c r="H897" s="5">
        <v>-0.63100000000000001</v>
      </c>
      <c r="I897" s="6">
        <v>37777</v>
      </c>
      <c r="J897" s="5">
        <v>100.06</v>
      </c>
      <c r="K897" s="6">
        <v>37777</v>
      </c>
      <c r="L897" s="5">
        <v>20.83</v>
      </c>
      <c r="M897" s="6">
        <v>37419</v>
      </c>
      <c r="N897" s="5">
        <v>101.46</v>
      </c>
      <c r="O897" s="6">
        <v>37777</v>
      </c>
      <c r="P897" s="5">
        <v>-282.5</v>
      </c>
    </row>
    <row r="898" spans="1:16" x14ac:dyDescent="0.2">
      <c r="A898" s="6">
        <v>37778</v>
      </c>
      <c r="B898" s="5">
        <v>-8.9</v>
      </c>
      <c r="C898" s="6">
        <v>37420</v>
      </c>
      <c r="D898" s="5">
        <v>48.61</v>
      </c>
      <c r="E898" s="6">
        <v>37778</v>
      </c>
      <c r="F898" s="5">
        <v>93.48</v>
      </c>
      <c r="G898" s="6">
        <v>37778</v>
      </c>
      <c r="H898" s="5">
        <v>-0.56599999999999995</v>
      </c>
      <c r="I898" s="6">
        <v>37778</v>
      </c>
      <c r="J898" s="5">
        <v>100.12</v>
      </c>
      <c r="K898" s="6">
        <v>37778</v>
      </c>
      <c r="L898" s="5">
        <v>21.25</v>
      </c>
      <c r="M898" s="6">
        <v>37420</v>
      </c>
      <c r="N898" s="5">
        <v>101.97</v>
      </c>
      <c r="O898" s="6">
        <v>37778</v>
      </c>
      <c r="P898" s="5">
        <v>-279.39999999999998</v>
      </c>
    </row>
    <row r="899" spans="1:16" x14ac:dyDescent="0.2">
      <c r="A899" s="6">
        <v>37781</v>
      </c>
      <c r="B899" s="5">
        <v>-7.5</v>
      </c>
      <c r="C899" s="6">
        <v>37421</v>
      </c>
      <c r="D899" s="5">
        <v>66.959999999999994</v>
      </c>
      <c r="E899" s="6">
        <v>37781</v>
      </c>
      <c r="F899" s="5">
        <v>93.3</v>
      </c>
      <c r="G899" s="6">
        <v>37781</v>
      </c>
      <c r="H899" s="5">
        <v>-0.71299999999999997</v>
      </c>
      <c r="I899" s="6">
        <v>37781</v>
      </c>
      <c r="J899" s="5">
        <v>100.14</v>
      </c>
      <c r="K899" s="6">
        <v>37781</v>
      </c>
      <c r="L899" s="5">
        <v>22.15</v>
      </c>
      <c r="M899" s="6">
        <v>37421</v>
      </c>
      <c r="N899" s="5">
        <v>110.83</v>
      </c>
      <c r="O899" s="6">
        <v>37781</v>
      </c>
      <c r="P899" s="5">
        <v>-255.8</v>
      </c>
    </row>
    <row r="900" spans="1:16" x14ac:dyDescent="0.2">
      <c r="A900" s="6">
        <v>37782</v>
      </c>
      <c r="B900" s="5">
        <v>-4.2</v>
      </c>
      <c r="C900" s="6">
        <v>37422</v>
      </c>
      <c r="D900" s="5">
        <v>57.02</v>
      </c>
      <c r="E900" s="6">
        <v>37782</v>
      </c>
      <c r="F900" s="5">
        <v>93.56</v>
      </c>
      <c r="G900" s="6">
        <v>37782</v>
      </c>
      <c r="H900" s="5">
        <v>-0.754</v>
      </c>
      <c r="I900" s="6">
        <v>37782</v>
      </c>
      <c r="J900" s="5">
        <v>100.08</v>
      </c>
      <c r="K900" s="6">
        <v>37782</v>
      </c>
      <c r="L900" s="5">
        <v>20.64</v>
      </c>
      <c r="M900" s="6">
        <v>37422</v>
      </c>
      <c r="N900" s="5">
        <v>110.83</v>
      </c>
      <c r="O900" s="6">
        <v>37782</v>
      </c>
      <c r="P900" s="5">
        <v>-247.3</v>
      </c>
    </row>
    <row r="901" spans="1:16" x14ac:dyDescent="0.2">
      <c r="A901" s="6">
        <v>37783</v>
      </c>
      <c r="B901" s="5">
        <v>-3.6</v>
      </c>
      <c r="C901" s="6">
        <v>37423</v>
      </c>
      <c r="D901" s="5">
        <v>99.45</v>
      </c>
      <c r="E901" s="6">
        <v>37783</v>
      </c>
      <c r="F901" s="5">
        <v>92.97</v>
      </c>
      <c r="G901" s="6">
        <v>37783</v>
      </c>
      <c r="H901" s="5">
        <v>-0.69199999999999995</v>
      </c>
      <c r="I901" s="6">
        <v>37783</v>
      </c>
      <c r="J901" s="5">
        <v>99.98</v>
      </c>
      <c r="K901" s="6">
        <v>37783</v>
      </c>
      <c r="L901" s="5">
        <v>20.21</v>
      </c>
      <c r="M901" s="6">
        <v>37423</v>
      </c>
      <c r="N901" s="5">
        <v>110.83</v>
      </c>
      <c r="O901" s="6">
        <v>37783</v>
      </c>
      <c r="P901" s="5">
        <v>-242.3</v>
      </c>
    </row>
    <row r="902" spans="1:16" x14ac:dyDescent="0.2">
      <c r="A902" s="6">
        <v>37784</v>
      </c>
      <c r="B902" s="5">
        <v>-5</v>
      </c>
      <c r="C902" s="6">
        <v>37424</v>
      </c>
      <c r="D902" s="5">
        <v>119.31</v>
      </c>
      <c r="E902" s="6">
        <v>37784</v>
      </c>
      <c r="F902" s="5">
        <v>92.87</v>
      </c>
      <c r="G902" s="6">
        <v>37784</v>
      </c>
      <c r="H902" s="5">
        <v>-0.73599999999999999</v>
      </c>
      <c r="I902" s="6">
        <v>37784</v>
      </c>
      <c r="J902" s="5">
        <v>99.96</v>
      </c>
      <c r="K902" s="6">
        <v>37784</v>
      </c>
      <c r="L902" s="5">
        <v>20.41</v>
      </c>
      <c r="M902" s="6">
        <v>37424</v>
      </c>
      <c r="N902" s="5">
        <v>107.65</v>
      </c>
      <c r="O902" s="6">
        <v>37784</v>
      </c>
      <c r="P902" s="5">
        <v>-240.5</v>
      </c>
    </row>
    <row r="903" spans="1:16" x14ac:dyDescent="0.2">
      <c r="A903" s="6">
        <v>37785</v>
      </c>
      <c r="B903" s="5">
        <v>-3</v>
      </c>
      <c r="C903" s="6">
        <v>37425</v>
      </c>
      <c r="D903" s="5">
        <v>71.98</v>
      </c>
      <c r="E903" s="6">
        <v>37785</v>
      </c>
      <c r="F903" s="5">
        <v>92.22</v>
      </c>
      <c r="G903" s="6">
        <v>37785</v>
      </c>
      <c r="H903" s="5">
        <v>-0.80800000000000005</v>
      </c>
      <c r="I903" s="6">
        <v>37785</v>
      </c>
      <c r="J903" s="5">
        <v>99.94</v>
      </c>
      <c r="K903" s="6">
        <v>37785</v>
      </c>
      <c r="L903" s="5">
        <v>20.66</v>
      </c>
      <c r="M903" s="6">
        <v>37425</v>
      </c>
      <c r="N903" s="5">
        <v>108.55</v>
      </c>
      <c r="O903" s="6">
        <v>37785</v>
      </c>
      <c r="P903" s="5">
        <v>-249.3</v>
      </c>
    </row>
    <row r="904" spans="1:16" x14ac:dyDescent="0.2">
      <c r="A904" s="6">
        <v>37788</v>
      </c>
      <c r="B904" s="5">
        <v>3</v>
      </c>
      <c r="C904" s="6">
        <v>37426</v>
      </c>
      <c r="D904" s="5">
        <v>108.29</v>
      </c>
      <c r="E904" s="6">
        <v>37788</v>
      </c>
      <c r="F904" s="5">
        <v>92.4</v>
      </c>
      <c r="G904" s="6">
        <v>37788</v>
      </c>
      <c r="H904" s="5">
        <v>-0.66100000000000003</v>
      </c>
      <c r="I904" s="6">
        <v>37788</v>
      </c>
      <c r="J904" s="5">
        <v>99.86</v>
      </c>
      <c r="K904" s="6">
        <v>37788</v>
      </c>
      <c r="L904" s="5">
        <v>20.22</v>
      </c>
      <c r="M904" s="6">
        <v>37426</v>
      </c>
      <c r="N904" s="5">
        <v>115.04</v>
      </c>
      <c r="O904" s="6">
        <v>37788</v>
      </c>
      <c r="P904" s="5">
        <v>-230.1</v>
      </c>
    </row>
    <row r="905" spans="1:16" x14ac:dyDescent="0.2">
      <c r="A905" s="6">
        <v>37789</v>
      </c>
      <c r="B905" s="5">
        <v>11.6</v>
      </c>
      <c r="C905" s="6">
        <v>37427</v>
      </c>
      <c r="D905" s="5">
        <v>36.65</v>
      </c>
      <c r="E905" s="6">
        <v>37789</v>
      </c>
      <c r="F905" s="5">
        <v>92.61</v>
      </c>
      <c r="G905" s="6">
        <v>37789</v>
      </c>
      <c r="H905" s="5">
        <v>-0.49399999999999999</v>
      </c>
      <c r="I905" s="6">
        <v>37789</v>
      </c>
      <c r="J905" s="5">
        <v>99.89</v>
      </c>
      <c r="K905" s="6">
        <v>37789</v>
      </c>
      <c r="L905" s="5">
        <v>20.010000000000002</v>
      </c>
      <c r="M905" s="6">
        <v>37427</v>
      </c>
      <c r="N905" s="5">
        <v>117.01</v>
      </c>
      <c r="O905" s="6">
        <v>37789</v>
      </c>
      <c r="P905" s="5">
        <v>-216.7</v>
      </c>
    </row>
    <row r="906" spans="1:16" x14ac:dyDescent="0.2">
      <c r="A906" s="6">
        <v>37790</v>
      </c>
      <c r="B906" s="5">
        <v>12.3</v>
      </c>
      <c r="C906" s="6">
        <v>37428</v>
      </c>
      <c r="D906" s="5">
        <v>71.260000000000005</v>
      </c>
      <c r="E906" s="6">
        <v>37790</v>
      </c>
      <c r="F906" s="5">
        <v>93.17</v>
      </c>
      <c r="G906" s="6">
        <v>37790</v>
      </c>
      <c r="H906" s="5">
        <v>-0.45600000000000002</v>
      </c>
      <c r="I906" s="6">
        <v>37790</v>
      </c>
      <c r="J906" s="5">
        <v>99.94</v>
      </c>
      <c r="K906" s="6">
        <v>37790</v>
      </c>
      <c r="L906" s="5">
        <v>19.760000000000002</v>
      </c>
      <c r="M906" s="6">
        <v>37428</v>
      </c>
      <c r="N906" s="5">
        <v>115.78</v>
      </c>
      <c r="O906" s="6">
        <v>37790</v>
      </c>
      <c r="P906" s="5">
        <v>-211.1</v>
      </c>
    </row>
    <row r="907" spans="1:16" x14ac:dyDescent="0.2">
      <c r="A907" s="6">
        <v>37791</v>
      </c>
      <c r="B907" s="5">
        <v>12</v>
      </c>
      <c r="C907" s="6">
        <v>37429</v>
      </c>
      <c r="D907" s="5">
        <v>40.67</v>
      </c>
      <c r="E907" s="6">
        <v>37791</v>
      </c>
      <c r="F907" s="5">
        <v>93.16</v>
      </c>
      <c r="G907" s="6">
        <v>37791</v>
      </c>
      <c r="H907" s="5">
        <v>-0.54800000000000004</v>
      </c>
      <c r="I907" s="6">
        <v>37791</v>
      </c>
      <c r="J907" s="5">
        <v>100.03</v>
      </c>
      <c r="K907" s="6">
        <v>37791</v>
      </c>
      <c r="L907" s="5">
        <v>19.8</v>
      </c>
      <c r="M907" s="6">
        <v>37429</v>
      </c>
      <c r="N907" s="5">
        <v>115.78</v>
      </c>
      <c r="O907" s="6">
        <v>37791</v>
      </c>
      <c r="P907" s="5">
        <v>-204</v>
      </c>
    </row>
    <row r="908" spans="1:16" x14ac:dyDescent="0.2">
      <c r="A908" s="6">
        <v>37792</v>
      </c>
      <c r="B908" s="5">
        <v>12.3</v>
      </c>
      <c r="C908" s="6">
        <v>37430</v>
      </c>
      <c r="D908" s="5">
        <v>120.97</v>
      </c>
      <c r="E908" s="6">
        <v>37792</v>
      </c>
      <c r="F908" s="5">
        <v>93.91</v>
      </c>
      <c r="G908" s="6">
        <v>37792</v>
      </c>
      <c r="H908" s="5">
        <v>-0.45800000000000002</v>
      </c>
      <c r="I908" s="6">
        <v>37792</v>
      </c>
      <c r="J908" s="5">
        <v>100.09</v>
      </c>
      <c r="K908" s="6">
        <v>37792</v>
      </c>
      <c r="L908" s="5">
        <v>19.14</v>
      </c>
      <c r="M908" s="6">
        <v>37430</v>
      </c>
      <c r="N908" s="5">
        <v>115.78</v>
      </c>
      <c r="O908" s="6">
        <v>37792</v>
      </c>
      <c r="P908" s="5">
        <v>-197.1</v>
      </c>
    </row>
    <row r="909" spans="1:16" x14ac:dyDescent="0.2">
      <c r="A909" s="6">
        <v>37795</v>
      </c>
      <c r="B909" s="5">
        <v>13.8</v>
      </c>
      <c r="C909" s="6">
        <v>37431</v>
      </c>
      <c r="D909" s="5">
        <v>81.069999999999993</v>
      </c>
      <c r="E909" s="6">
        <v>37795</v>
      </c>
      <c r="F909" s="5">
        <v>94.08</v>
      </c>
      <c r="G909" s="6">
        <v>37795</v>
      </c>
      <c r="H909" s="5">
        <v>-0.55900000000000005</v>
      </c>
      <c r="I909" s="6">
        <v>37795</v>
      </c>
      <c r="J909" s="5">
        <v>100.13</v>
      </c>
      <c r="K909" s="6">
        <v>37795</v>
      </c>
      <c r="L909" s="5">
        <v>20.58</v>
      </c>
      <c r="M909" s="6">
        <v>37431</v>
      </c>
      <c r="N909" s="5">
        <v>117.35</v>
      </c>
      <c r="O909" s="6">
        <v>37795</v>
      </c>
      <c r="P909" s="5">
        <v>-168.6</v>
      </c>
    </row>
    <row r="910" spans="1:16" x14ac:dyDescent="0.2">
      <c r="A910" s="6">
        <v>37796</v>
      </c>
      <c r="B910" s="5">
        <v>16.5</v>
      </c>
      <c r="C910" s="6">
        <v>37432</v>
      </c>
      <c r="D910" s="5">
        <v>76.239999999999995</v>
      </c>
      <c r="E910" s="6">
        <v>37796</v>
      </c>
      <c r="F910" s="5">
        <v>94.39</v>
      </c>
      <c r="G910" s="6">
        <v>37796</v>
      </c>
      <c r="H910" s="5">
        <v>-0.627</v>
      </c>
      <c r="I910" s="6">
        <v>37796</v>
      </c>
      <c r="J910" s="5">
        <v>100.11</v>
      </c>
      <c r="K910" s="6">
        <v>37796</v>
      </c>
      <c r="L910" s="5">
        <v>20.75</v>
      </c>
      <c r="M910" s="6">
        <v>37432</v>
      </c>
      <c r="N910" s="5">
        <v>117.02</v>
      </c>
      <c r="O910" s="6">
        <v>37796</v>
      </c>
      <c r="P910" s="5">
        <v>-160.9</v>
      </c>
    </row>
    <row r="911" spans="1:16" x14ac:dyDescent="0.2">
      <c r="A911" s="6">
        <v>37797</v>
      </c>
      <c r="B911" s="5">
        <v>21.5</v>
      </c>
      <c r="C911" s="6">
        <v>37433</v>
      </c>
      <c r="D911" s="5">
        <v>71.680000000000007</v>
      </c>
      <c r="E911" s="6">
        <v>37797</v>
      </c>
      <c r="F911" s="5">
        <v>94.12</v>
      </c>
      <c r="G911" s="6">
        <v>37797</v>
      </c>
      <c r="H911" s="5">
        <v>-0.27500000000000002</v>
      </c>
      <c r="I911" s="6">
        <v>37797</v>
      </c>
      <c r="J911" s="5">
        <v>100.16</v>
      </c>
      <c r="K911" s="6">
        <v>37797</v>
      </c>
      <c r="L911" s="5">
        <v>20.81</v>
      </c>
      <c r="M911" s="6">
        <v>37433</v>
      </c>
      <c r="N911" s="5">
        <v>124.75</v>
      </c>
      <c r="O911" s="6">
        <v>37797</v>
      </c>
      <c r="P911" s="5">
        <v>-149.4</v>
      </c>
    </row>
    <row r="912" spans="1:16" x14ac:dyDescent="0.2">
      <c r="A912" s="6">
        <v>37798</v>
      </c>
      <c r="B912" s="5">
        <v>12.4</v>
      </c>
      <c r="C912" s="6">
        <v>37434</v>
      </c>
      <c r="D912" s="5">
        <v>195.34</v>
      </c>
      <c r="E912" s="6">
        <v>37798</v>
      </c>
      <c r="F912" s="5">
        <v>94.97</v>
      </c>
      <c r="G912" s="6">
        <v>37798</v>
      </c>
      <c r="H912" s="5">
        <v>-0.33300000000000002</v>
      </c>
      <c r="I912" s="6">
        <v>37798</v>
      </c>
      <c r="J912" s="5">
        <v>100.19</v>
      </c>
      <c r="K912" s="6">
        <v>37798</v>
      </c>
      <c r="L912" s="5">
        <v>19.399999999999999</v>
      </c>
      <c r="M912" s="6">
        <v>37434</v>
      </c>
      <c r="N912" s="5">
        <v>121.7</v>
      </c>
      <c r="O912" s="6">
        <v>37798</v>
      </c>
      <c r="P912" s="5">
        <v>-165.4</v>
      </c>
    </row>
    <row r="913" spans="1:16" x14ac:dyDescent="0.2">
      <c r="A913" s="6">
        <v>37799</v>
      </c>
      <c r="B913" s="5">
        <v>14.7</v>
      </c>
      <c r="C913" s="6">
        <v>37435</v>
      </c>
      <c r="D913" s="5">
        <v>150.69</v>
      </c>
      <c r="E913" s="6">
        <v>37799</v>
      </c>
      <c r="F913" s="5">
        <v>95.04</v>
      </c>
      <c r="G913" s="6">
        <v>37799</v>
      </c>
      <c r="H913" s="5">
        <v>-0.38400000000000001</v>
      </c>
      <c r="I913" s="6">
        <v>37799</v>
      </c>
      <c r="J913" s="5">
        <v>100.26</v>
      </c>
      <c r="K913" s="6">
        <v>37799</v>
      </c>
      <c r="L913" s="5">
        <v>19.16</v>
      </c>
      <c r="M913" s="6">
        <v>37435</v>
      </c>
      <c r="N913" s="5">
        <v>119.6</v>
      </c>
      <c r="O913" s="6">
        <v>37799</v>
      </c>
      <c r="P913" s="5">
        <v>-158.19999999999999</v>
      </c>
    </row>
    <row r="914" spans="1:16" x14ac:dyDescent="0.2">
      <c r="A914" s="6">
        <v>37802</v>
      </c>
      <c r="B914" s="5">
        <v>17.899999999999999</v>
      </c>
      <c r="C914" s="6">
        <v>37436</v>
      </c>
      <c r="D914" s="5">
        <v>71.33</v>
      </c>
      <c r="E914" s="6">
        <v>37802</v>
      </c>
      <c r="F914" s="5">
        <v>94.73</v>
      </c>
      <c r="G914" s="6">
        <v>37802</v>
      </c>
      <c r="H914" s="5">
        <v>-0.52700000000000002</v>
      </c>
      <c r="I914" s="6">
        <v>37802</v>
      </c>
      <c r="J914" s="5">
        <v>100.25</v>
      </c>
      <c r="K914" s="6">
        <v>37802</v>
      </c>
      <c r="L914" s="5">
        <v>19.52</v>
      </c>
      <c r="M914" s="6">
        <v>37436</v>
      </c>
      <c r="N914" s="5">
        <v>119.6</v>
      </c>
      <c r="O914" s="6">
        <v>37802</v>
      </c>
      <c r="P914" s="5">
        <v>-143.30000000000001</v>
      </c>
    </row>
    <row r="915" spans="1:16" x14ac:dyDescent="0.2">
      <c r="A915" s="6">
        <v>37803</v>
      </c>
      <c r="B915" s="5">
        <v>15.4</v>
      </c>
      <c r="C915" s="6">
        <v>37437</v>
      </c>
      <c r="D915" s="5">
        <v>129.79</v>
      </c>
      <c r="E915" s="6">
        <v>37803</v>
      </c>
      <c r="F915" s="5">
        <v>94.3</v>
      </c>
      <c r="G915" s="6">
        <v>37803</v>
      </c>
      <c r="H915" s="5">
        <v>-0.437</v>
      </c>
      <c r="I915" s="6">
        <v>37803</v>
      </c>
      <c r="J915" s="5">
        <v>100.23</v>
      </c>
      <c r="K915" s="6">
        <v>37803</v>
      </c>
      <c r="L915" s="5">
        <v>19.46</v>
      </c>
      <c r="M915" s="6">
        <v>37437</v>
      </c>
      <c r="N915" s="5">
        <v>119.6</v>
      </c>
      <c r="O915" s="6">
        <v>37803</v>
      </c>
      <c r="P915" s="5">
        <v>-140.5</v>
      </c>
    </row>
    <row r="916" spans="1:16" x14ac:dyDescent="0.2">
      <c r="A916" s="6">
        <v>37804</v>
      </c>
      <c r="B916" s="5">
        <v>15.9</v>
      </c>
      <c r="C916" s="6">
        <v>37438</v>
      </c>
      <c r="D916" s="5">
        <v>128.21</v>
      </c>
      <c r="E916" s="6">
        <v>37804</v>
      </c>
      <c r="F916" s="5">
        <v>94.13</v>
      </c>
      <c r="G916" s="6">
        <v>37804</v>
      </c>
      <c r="H916" s="5">
        <v>-0.44600000000000001</v>
      </c>
      <c r="I916" s="6">
        <v>37804</v>
      </c>
      <c r="J916" s="5">
        <v>100.15</v>
      </c>
      <c r="K916" s="6">
        <v>37804</v>
      </c>
      <c r="L916" s="5">
        <v>19.03</v>
      </c>
      <c r="M916" s="6">
        <v>37438</v>
      </c>
      <c r="N916" s="5">
        <v>109.54</v>
      </c>
      <c r="O916" s="6">
        <v>37804</v>
      </c>
      <c r="P916" s="5">
        <v>-137.4</v>
      </c>
    </row>
    <row r="917" spans="1:16" x14ac:dyDescent="0.2">
      <c r="A917" s="6">
        <v>37805</v>
      </c>
      <c r="B917" s="5">
        <v>20.399999999999999</v>
      </c>
      <c r="C917" s="6">
        <v>37439</v>
      </c>
      <c r="D917" s="5">
        <v>82.09</v>
      </c>
      <c r="E917" s="6">
        <v>37805</v>
      </c>
      <c r="F917" s="5">
        <v>94.35</v>
      </c>
      <c r="G917" s="6">
        <v>37805</v>
      </c>
      <c r="H917" s="5">
        <v>-0.38200000000000001</v>
      </c>
      <c r="I917" s="6">
        <v>37805</v>
      </c>
      <c r="J917" s="5">
        <v>100.22</v>
      </c>
      <c r="K917" s="6">
        <v>37805</v>
      </c>
      <c r="L917" s="5">
        <v>19.39</v>
      </c>
      <c r="M917" s="6">
        <v>37439</v>
      </c>
      <c r="N917" s="5">
        <v>110.7</v>
      </c>
      <c r="O917" s="6">
        <v>37805</v>
      </c>
      <c r="P917" s="5">
        <v>-128.6</v>
      </c>
    </row>
    <row r="918" spans="1:16" x14ac:dyDescent="0.2">
      <c r="A918" s="6">
        <v>37806</v>
      </c>
      <c r="B918" s="5">
        <v>19.5</v>
      </c>
      <c r="C918" s="6">
        <v>37440</v>
      </c>
      <c r="D918" s="5">
        <v>50.89</v>
      </c>
      <c r="E918" s="6">
        <v>37806</v>
      </c>
      <c r="F918" s="5">
        <v>94.55</v>
      </c>
      <c r="G918" s="6">
        <v>37806</v>
      </c>
      <c r="H918" s="5">
        <v>-0.38400000000000001</v>
      </c>
      <c r="I918" s="6">
        <v>37806</v>
      </c>
      <c r="J918" s="5">
        <v>100.22</v>
      </c>
      <c r="K918" s="6">
        <v>37806</v>
      </c>
      <c r="L918" s="5">
        <v>19.39</v>
      </c>
      <c r="M918" s="6">
        <v>37440</v>
      </c>
      <c r="N918" s="5">
        <v>117.06</v>
      </c>
      <c r="O918" s="6">
        <v>37806</v>
      </c>
      <c r="P918" s="5">
        <v>-127</v>
      </c>
    </row>
    <row r="919" spans="1:16" x14ac:dyDescent="0.2">
      <c r="A919" s="6">
        <v>37809</v>
      </c>
      <c r="B919" s="5">
        <v>15.4</v>
      </c>
      <c r="C919" s="6">
        <v>37441</v>
      </c>
      <c r="D919" s="5">
        <v>63.41</v>
      </c>
      <c r="E919" s="6">
        <v>37809</v>
      </c>
      <c r="F919" s="5">
        <v>95.51</v>
      </c>
      <c r="G919" s="6">
        <v>37809</v>
      </c>
      <c r="H919" s="5">
        <v>-0.28499999999999998</v>
      </c>
      <c r="I919" s="6">
        <v>37809</v>
      </c>
      <c r="J919" s="5">
        <v>100.2</v>
      </c>
      <c r="K919" s="6">
        <v>37809</v>
      </c>
      <c r="L919" s="5">
        <v>20.059999999999999</v>
      </c>
      <c r="M919" s="6">
        <v>37441</v>
      </c>
      <c r="N919" s="5">
        <v>117.06</v>
      </c>
      <c r="O919" s="6">
        <v>37809</v>
      </c>
      <c r="P919" s="5">
        <v>-121</v>
      </c>
    </row>
    <row r="920" spans="1:16" x14ac:dyDescent="0.2">
      <c r="A920" s="6">
        <v>37810</v>
      </c>
      <c r="B920" s="5">
        <v>12.6</v>
      </c>
      <c r="C920" s="6">
        <v>37442</v>
      </c>
      <c r="D920" s="5">
        <v>83.61</v>
      </c>
      <c r="E920" s="6">
        <v>37810</v>
      </c>
      <c r="F920" s="5">
        <v>95.82</v>
      </c>
      <c r="G920" s="6">
        <v>37810</v>
      </c>
      <c r="H920" s="5">
        <v>-0.25700000000000001</v>
      </c>
      <c r="I920" s="6">
        <v>37810</v>
      </c>
      <c r="J920" s="5">
        <v>100.2</v>
      </c>
      <c r="K920" s="6">
        <v>37810</v>
      </c>
      <c r="L920" s="5">
        <v>19.48</v>
      </c>
      <c r="M920" s="6">
        <v>37442</v>
      </c>
      <c r="N920" s="5">
        <v>109.82</v>
      </c>
      <c r="O920" s="6">
        <v>37810</v>
      </c>
      <c r="P920" s="5">
        <v>-117.9</v>
      </c>
    </row>
    <row r="921" spans="1:16" x14ac:dyDescent="0.2">
      <c r="A921" s="6">
        <v>37811</v>
      </c>
      <c r="B921" s="5">
        <v>10.199999999999999</v>
      </c>
      <c r="C921" s="6">
        <v>37443</v>
      </c>
      <c r="D921" s="5">
        <v>109.18</v>
      </c>
      <c r="E921" s="6">
        <v>37811</v>
      </c>
      <c r="F921" s="5">
        <v>95.55</v>
      </c>
      <c r="G921" s="6">
        <v>37811</v>
      </c>
      <c r="H921" s="5">
        <v>-0.28599999999999998</v>
      </c>
      <c r="I921" s="6">
        <v>37811</v>
      </c>
      <c r="J921" s="5">
        <v>100.22</v>
      </c>
      <c r="K921" s="6">
        <v>37811</v>
      </c>
      <c r="L921" s="5">
        <v>18.93</v>
      </c>
      <c r="M921" s="6">
        <v>37443</v>
      </c>
      <c r="N921" s="5">
        <v>109.82</v>
      </c>
      <c r="O921" s="6">
        <v>37811</v>
      </c>
      <c r="P921" s="5">
        <v>-118</v>
      </c>
    </row>
    <row r="922" spans="1:16" x14ac:dyDescent="0.2">
      <c r="A922" s="6">
        <v>37812</v>
      </c>
      <c r="B922" s="5">
        <v>10.4</v>
      </c>
      <c r="C922" s="6">
        <v>37444</v>
      </c>
      <c r="D922" s="5">
        <v>85.12</v>
      </c>
      <c r="E922" s="6">
        <v>37812</v>
      </c>
      <c r="F922" s="5">
        <v>95.39</v>
      </c>
      <c r="G922" s="6">
        <v>37812</v>
      </c>
      <c r="H922" s="5">
        <v>-0.33100000000000002</v>
      </c>
      <c r="I922" s="6">
        <v>37812</v>
      </c>
      <c r="J922" s="5">
        <v>100.28</v>
      </c>
      <c r="K922" s="6">
        <v>37812</v>
      </c>
      <c r="L922" s="5">
        <v>19.190000000000001</v>
      </c>
      <c r="M922" s="6">
        <v>37444</v>
      </c>
      <c r="N922" s="5">
        <v>109.82</v>
      </c>
      <c r="O922" s="6">
        <v>37812</v>
      </c>
      <c r="P922" s="5">
        <v>-115.7</v>
      </c>
    </row>
    <row r="923" spans="1:16" x14ac:dyDescent="0.2">
      <c r="A923" s="6">
        <v>37813</v>
      </c>
      <c r="B923" s="5">
        <v>9.3000000000000007</v>
      </c>
      <c r="C923" s="6">
        <v>37445</v>
      </c>
      <c r="D923" s="5">
        <v>43.58</v>
      </c>
      <c r="E923" s="6">
        <v>37813</v>
      </c>
      <c r="F923" s="5">
        <v>95.8</v>
      </c>
      <c r="G923" s="6">
        <v>37813</v>
      </c>
      <c r="H923" s="5">
        <v>-0.311</v>
      </c>
      <c r="I923" s="6">
        <v>37813</v>
      </c>
      <c r="J923" s="5">
        <v>100.22</v>
      </c>
      <c r="K923" s="6">
        <v>37813</v>
      </c>
      <c r="L923" s="5">
        <v>18.47</v>
      </c>
      <c r="M923" s="6">
        <v>37445</v>
      </c>
      <c r="N923" s="5">
        <v>101.41</v>
      </c>
      <c r="O923" s="6">
        <v>37813</v>
      </c>
      <c r="P923" s="5">
        <v>-125.5</v>
      </c>
    </row>
    <row r="924" spans="1:16" x14ac:dyDescent="0.2">
      <c r="A924" s="6">
        <v>37816</v>
      </c>
      <c r="B924" s="5">
        <v>11.3</v>
      </c>
      <c r="C924" s="6">
        <v>37446</v>
      </c>
      <c r="D924" s="5">
        <v>59.31</v>
      </c>
      <c r="E924" s="6">
        <v>37816</v>
      </c>
      <c r="F924" s="5">
        <v>96.07</v>
      </c>
      <c r="G924" s="6">
        <v>37816</v>
      </c>
      <c r="H924" s="5">
        <v>-0.253</v>
      </c>
      <c r="I924" s="6">
        <v>37816</v>
      </c>
      <c r="J924" s="5">
        <v>100.23</v>
      </c>
      <c r="K924" s="6">
        <v>37816</v>
      </c>
      <c r="L924" s="5">
        <v>19.59</v>
      </c>
      <c r="M924" s="6">
        <v>37446</v>
      </c>
      <c r="N924" s="5">
        <v>98.88</v>
      </c>
      <c r="O924" s="6">
        <v>37816</v>
      </c>
      <c r="P924" s="5">
        <v>-114.9</v>
      </c>
    </row>
    <row r="925" spans="1:16" x14ac:dyDescent="0.2">
      <c r="A925" s="6">
        <v>37817</v>
      </c>
      <c r="B925" s="5">
        <v>19</v>
      </c>
      <c r="C925" s="6">
        <v>37447</v>
      </c>
      <c r="D925" s="5">
        <v>80.22</v>
      </c>
      <c r="E925" s="6">
        <v>37817</v>
      </c>
      <c r="F925" s="5">
        <v>97</v>
      </c>
      <c r="G925" s="6">
        <v>37817</v>
      </c>
      <c r="H925" s="5">
        <v>-3.2000000000000001E-2</v>
      </c>
      <c r="I925" s="6">
        <v>37817</v>
      </c>
      <c r="J925" s="5">
        <v>100.36</v>
      </c>
      <c r="K925" s="6">
        <v>37817</v>
      </c>
      <c r="L925" s="5">
        <v>19.55</v>
      </c>
      <c r="M925" s="6">
        <v>37447</v>
      </c>
      <c r="N925" s="5">
        <v>108.95</v>
      </c>
      <c r="O925" s="6">
        <v>37817</v>
      </c>
      <c r="P925" s="5">
        <v>-101.1</v>
      </c>
    </row>
    <row r="926" spans="1:16" x14ac:dyDescent="0.2">
      <c r="A926" s="6">
        <v>37818</v>
      </c>
      <c r="B926" s="5">
        <v>15.2</v>
      </c>
      <c r="C926" s="6">
        <v>37448</v>
      </c>
      <c r="D926" s="5">
        <v>43.93</v>
      </c>
      <c r="E926" s="6">
        <v>37818</v>
      </c>
      <c r="F926" s="5">
        <v>96.72</v>
      </c>
      <c r="G926" s="6">
        <v>37818</v>
      </c>
      <c r="H926" s="5">
        <v>-0.105</v>
      </c>
      <c r="I926" s="6">
        <v>37818</v>
      </c>
      <c r="J926" s="5">
        <v>100.37</v>
      </c>
      <c r="K926" s="6">
        <v>37818</v>
      </c>
      <c r="L926" s="5">
        <v>19.760000000000002</v>
      </c>
      <c r="M926" s="6">
        <v>37448</v>
      </c>
      <c r="N926" s="5">
        <v>114.21</v>
      </c>
      <c r="O926" s="6">
        <v>37818</v>
      </c>
      <c r="P926" s="5">
        <v>-102.7</v>
      </c>
    </row>
    <row r="927" spans="1:16" x14ac:dyDescent="0.2">
      <c r="A927" s="6">
        <v>37819</v>
      </c>
      <c r="B927" s="5">
        <v>16.600000000000001</v>
      </c>
      <c r="C927" s="6">
        <v>37449</v>
      </c>
      <c r="D927" s="5">
        <v>71.33</v>
      </c>
      <c r="E927" s="6">
        <v>37819</v>
      </c>
      <c r="F927" s="5">
        <v>96.86</v>
      </c>
      <c r="G927" s="6">
        <v>37819</v>
      </c>
      <c r="H927" s="5">
        <v>-0.14000000000000001</v>
      </c>
      <c r="I927" s="6">
        <v>37819</v>
      </c>
      <c r="J927" s="5">
        <v>100.45</v>
      </c>
      <c r="K927" s="6">
        <v>37819</v>
      </c>
      <c r="L927" s="5">
        <v>20.22</v>
      </c>
      <c r="M927" s="6">
        <v>37449</v>
      </c>
      <c r="N927" s="5">
        <v>120.19</v>
      </c>
      <c r="O927" s="6">
        <v>37819</v>
      </c>
      <c r="P927" s="5">
        <v>-94.3</v>
      </c>
    </row>
    <row r="928" spans="1:16" x14ac:dyDescent="0.2">
      <c r="A928" s="6">
        <v>37820</v>
      </c>
      <c r="B928" s="5">
        <v>15.3</v>
      </c>
      <c r="C928" s="6">
        <v>37450</v>
      </c>
      <c r="D928" s="5">
        <v>70.27</v>
      </c>
      <c r="E928" s="6">
        <v>37820</v>
      </c>
      <c r="F928" s="5">
        <v>96.63</v>
      </c>
      <c r="G928" s="6">
        <v>37820</v>
      </c>
      <c r="H928" s="5">
        <v>-1.7999999999999999E-2</v>
      </c>
      <c r="I928" s="6">
        <v>37820</v>
      </c>
      <c r="J928" s="5">
        <v>100.39</v>
      </c>
      <c r="K928" s="6">
        <v>37820</v>
      </c>
      <c r="L928" s="5">
        <v>19.11</v>
      </c>
      <c r="M928" s="6">
        <v>37450</v>
      </c>
      <c r="N928" s="5">
        <v>120.19</v>
      </c>
      <c r="O928" s="6">
        <v>37820</v>
      </c>
      <c r="P928" s="5">
        <v>-88.6</v>
      </c>
    </row>
    <row r="929" spans="1:16" x14ac:dyDescent="0.2">
      <c r="A929" s="6">
        <v>37823</v>
      </c>
      <c r="B929" s="5">
        <v>11.9</v>
      </c>
      <c r="C929" s="6">
        <v>37451</v>
      </c>
      <c r="D929" s="5">
        <v>267.83</v>
      </c>
      <c r="E929" s="6">
        <v>37823</v>
      </c>
      <c r="F929" s="5">
        <v>96.11</v>
      </c>
      <c r="G929" s="6">
        <v>37823</v>
      </c>
      <c r="H929" s="5">
        <v>0.124</v>
      </c>
      <c r="I929" s="6">
        <v>37823</v>
      </c>
      <c r="J929" s="5">
        <v>100.53</v>
      </c>
      <c r="K929" s="6">
        <v>37823</v>
      </c>
      <c r="L929" s="5">
        <v>19.78</v>
      </c>
      <c r="M929" s="6">
        <v>37451</v>
      </c>
      <c r="N929" s="5">
        <v>120.19</v>
      </c>
      <c r="O929" s="6">
        <v>37823</v>
      </c>
      <c r="P929" s="5">
        <v>-82.3</v>
      </c>
    </row>
    <row r="930" spans="1:16" x14ac:dyDescent="0.2">
      <c r="A930" s="6">
        <v>37824</v>
      </c>
      <c r="B930" s="5">
        <v>9.9</v>
      </c>
      <c r="C930" s="6">
        <v>37452</v>
      </c>
      <c r="D930" s="5">
        <v>124.89</v>
      </c>
      <c r="E930" s="6">
        <v>37824</v>
      </c>
      <c r="F930" s="5">
        <v>96.38</v>
      </c>
      <c r="G930" s="6">
        <v>37824</v>
      </c>
      <c r="H930" s="5">
        <v>0.111</v>
      </c>
      <c r="I930" s="6">
        <v>37824</v>
      </c>
      <c r="J930" s="5">
        <v>100.49</v>
      </c>
      <c r="K930" s="6">
        <v>37824</v>
      </c>
      <c r="L930" s="5">
        <v>19.170000000000002</v>
      </c>
      <c r="M930" s="6">
        <v>37452</v>
      </c>
      <c r="N930" s="5">
        <v>126.63</v>
      </c>
      <c r="O930" s="6">
        <v>37824</v>
      </c>
      <c r="P930" s="5">
        <v>-79.7</v>
      </c>
    </row>
    <row r="931" spans="1:16" x14ac:dyDescent="0.2">
      <c r="A931" s="6">
        <v>37825</v>
      </c>
      <c r="B931" s="5">
        <v>7.1</v>
      </c>
      <c r="C931" s="6">
        <v>37453</v>
      </c>
      <c r="D931" s="5">
        <v>153.16</v>
      </c>
      <c r="E931" s="6">
        <v>37825</v>
      </c>
      <c r="F931" s="5">
        <v>95.44</v>
      </c>
      <c r="G931" s="6">
        <v>37825</v>
      </c>
      <c r="H931" s="5">
        <v>0.10100000000000001</v>
      </c>
      <c r="I931" s="6">
        <v>37825</v>
      </c>
      <c r="J931" s="5">
        <v>100.45</v>
      </c>
      <c r="K931" s="6">
        <v>37825</v>
      </c>
      <c r="L931" s="5">
        <v>18.64</v>
      </c>
      <c r="M931" s="6">
        <v>37453</v>
      </c>
      <c r="N931" s="5">
        <v>116.82</v>
      </c>
      <c r="O931" s="6">
        <v>37825</v>
      </c>
      <c r="P931" s="5">
        <v>-76.2</v>
      </c>
    </row>
    <row r="932" spans="1:16" x14ac:dyDescent="0.2">
      <c r="A932" s="6">
        <v>37826</v>
      </c>
      <c r="B932" s="5">
        <v>6.7</v>
      </c>
      <c r="C932" s="6">
        <v>37454</v>
      </c>
      <c r="D932" s="5">
        <v>313.72000000000003</v>
      </c>
      <c r="E932" s="6">
        <v>37826</v>
      </c>
      <c r="F932" s="5">
        <v>95.34</v>
      </c>
      <c r="G932" s="6">
        <v>37826</v>
      </c>
      <c r="H932" s="5">
        <v>0.13900000000000001</v>
      </c>
      <c r="I932" s="6">
        <v>37826</v>
      </c>
      <c r="J932" s="5">
        <v>100.5</v>
      </c>
      <c r="K932" s="6">
        <v>37826</v>
      </c>
      <c r="L932" s="5">
        <v>18.600000000000001</v>
      </c>
      <c r="M932" s="6">
        <v>37454</v>
      </c>
      <c r="N932" s="5">
        <v>113.39</v>
      </c>
      <c r="O932" s="6">
        <v>37826</v>
      </c>
      <c r="P932" s="5">
        <v>-73.5</v>
      </c>
    </row>
    <row r="933" spans="1:16" x14ac:dyDescent="0.2">
      <c r="A933" s="6">
        <v>37827</v>
      </c>
      <c r="B933" s="5">
        <v>9.4</v>
      </c>
      <c r="C933" s="6">
        <v>37455</v>
      </c>
      <c r="D933" s="5">
        <v>111.99</v>
      </c>
      <c r="E933" s="6">
        <v>37827</v>
      </c>
      <c r="F933" s="5">
        <v>94.96</v>
      </c>
      <c r="G933" s="6">
        <v>37827</v>
      </c>
      <c r="H933" s="5">
        <v>0.20599999999999999</v>
      </c>
      <c r="I933" s="6">
        <v>37827</v>
      </c>
      <c r="J933" s="5">
        <v>100.4</v>
      </c>
      <c r="K933" s="6">
        <v>37827</v>
      </c>
      <c r="L933" s="5">
        <v>17.75</v>
      </c>
      <c r="M933" s="6">
        <v>37455</v>
      </c>
      <c r="N933" s="5">
        <v>112.79</v>
      </c>
      <c r="O933" s="6">
        <v>37827</v>
      </c>
      <c r="P933" s="5">
        <v>-60.8</v>
      </c>
    </row>
    <row r="934" spans="1:16" x14ac:dyDescent="0.2">
      <c r="A934" s="6">
        <v>37830</v>
      </c>
      <c r="B934" s="5">
        <v>7.4</v>
      </c>
      <c r="C934" s="6">
        <v>37456</v>
      </c>
      <c r="D934" s="5">
        <v>90.07</v>
      </c>
      <c r="E934" s="6">
        <v>37830</v>
      </c>
      <c r="F934" s="5">
        <v>95.08</v>
      </c>
      <c r="G934" s="6">
        <v>37830</v>
      </c>
      <c r="H934" s="5">
        <v>0.3</v>
      </c>
      <c r="I934" s="6">
        <v>37830</v>
      </c>
      <c r="J934" s="5">
        <v>100.47</v>
      </c>
      <c r="K934" s="6">
        <v>37830</v>
      </c>
      <c r="L934" s="5">
        <v>18.36</v>
      </c>
      <c r="M934" s="6">
        <v>37456</v>
      </c>
      <c r="N934" s="5">
        <v>114.96</v>
      </c>
      <c r="O934" s="6">
        <v>37830</v>
      </c>
      <c r="P934" s="5">
        <v>-47.4</v>
      </c>
    </row>
    <row r="935" spans="1:16" x14ac:dyDescent="0.2">
      <c r="A935" s="6">
        <v>37831</v>
      </c>
      <c r="B935" s="5">
        <v>-4.9000000000000004</v>
      </c>
      <c r="C935" s="6">
        <v>37457</v>
      </c>
      <c r="D935" s="5">
        <v>123.5</v>
      </c>
      <c r="E935" s="6">
        <v>37831</v>
      </c>
      <c r="F935" s="5">
        <v>95.33</v>
      </c>
      <c r="G935" s="6">
        <v>37831</v>
      </c>
      <c r="H935" s="5">
        <v>0.42399999999999999</v>
      </c>
      <c r="I935" s="6">
        <v>37831</v>
      </c>
      <c r="J935" s="5">
        <v>100.57</v>
      </c>
      <c r="K935" s="6">
        <v>37831</v>
      </c>
      <c r="L935" s="5">
        <v>18.670000000000002</v>
      </c>
      <c r="M935" s="6">
        <v>37457</v>
      </c>
      <c r="N935" s="5">
        <v>114.96</v>
      </c>
      <c r="O935" s="6">
        <v>37831</v>
      </c>
      <c r="P935" s="5">
        <v>-50.8</v>
      </c>
    </row>
    <row r="936" spans="1:16" x14ac:dyDescent="0.2">
      <c r="A936" s="6">
        <v>37832</v>
      </c>
      <c r="B936" s="5">
        <v>-4.5999999999999996</v>
      </c>
      <c r="C936" s="6">
        <v>37458</v>
      </c>
      <c r="D936" s="5">
        <v>204.67</v>
      </c>
      <c r="E936" s="6">
        <v>37832</v>
      </c>
      <c r="F936" s="5">
        <v>96.07</v>
      </c>
      <c r="G936" s="6">
        <v>37832</v>
      </c>
      <c r="H936" s="5">
        <v>0.28399999999999997</v>
      </c>
      <c r="I936" s="6">
        <v>37832</v>
      </c>
      <c r="J936" s="5">
        <v>100.59</v>
      </c>
      <c r="K936" s="6">
        <v>37832</v>
      </c>
      <c r="L936" s="5">
        <v>18.850000000000001</v>
      </c>
      <c r="M936" s="6">
        <v>37458</v>
      </c>
      <c r="N936" s="5">
        <v>114.96</v>
      </c>
      <c r="O936" s="6">
        <v>37832</v>
      </c>
      <c r="P936" s="5">
        <v>-48.5</v>
      </c>
    </row>
    <row r="937" spans="1:16" x14ac:dyDescent="0.2">
      <c r="A937" s="6">
        <v>37833</v>
      </c>
      <c r="B937" s="5">
        <v>16.100000000000001</v>
      </c>
      <c r="C937" s="6">
        <v>37459</v>
      </c>
      <c r="D937" s="5">
        <v>170.2</v>
      </c>
      <c r="E937" s="6">
        <v>37833</v>
      </c>
      <c r="F937" s="5">
        <v>96.89</v>
      </c>
      <c r="G937" s="6">
        <v>37833</v>
      </c>
      <c r="H937" s="5">
        <v>-0.189</v>
      </c>
      <c r="I937" s="6">
        <v>37833</v>
      </c>
      <c r="J937" s="5">
        <v>100.7</v>
      </c>
      <c r="K937" s="6">
        <v>37833</v>
      </c>
      <c r="L937" s="5">
        <v>19.489999999999998</v>
      </c>
      <c r="M937" s="6">
        <v>37459</v>
      </c>
      <c r="N937" s="5">
        <v>121.69</v>
      </c>
      <c r="O937" s="6">
        <v>37833</v>
      </c>
      <c r="P937" s="5">
        <v>-32.700000000000003</v>
      </c>
    </row>
    <row r="938" spans="1:16" x14ac:dyDescent="0.2">
      <c r="A938" s="6">
        <v>37834</v>
      </c>
      <c r="B938" s="5">
        <v>11.7</v>
      </c>
      <c r="C938" s="6">
        <v>37460</v>
      </c>
      <c r="D938" s="5">
        <v>166.71</v>
      </c>
      <c r="E938" s="6">
        <v>37834</v>
      </c>
      <c r="F938" s="5">
        <v>96.66</v>
      </c>
      <c r="G938" s="6">
        <v>37834</v>
      </c>
      <c r="H938" s="5">
        <v>-0.33400000000000002</v>
      </c>
      <c r="I938" s="6">
        <v>37834</v>
      </c>
      <c r="J938" s="5">
        <v>100.74</v>
      </c>
      <c r="K938" s="6">
        <v>37834</v>
      </c>
      <c r="L938" s="5">
        <v>20.75</v>
      </c>
      <c r="M938" s="6">
        <v>37460</v>
      </c>
      <c r="N938" s="5">
        <v>129.62</v>
      </c>
      <c r="O938" s="6">
        <v>37834</v>
      </c>
      <c r="P938" s="5">
        <v>-24.7</v>
      </c>
    </row>
    <row r="939" spans="1:16" x14ac:dyDescent="0.2">
      <c r="A939" s="6">
        <v>37837</v>
      </c>
      <c r="B939" s="5">
        <v>13.1</v>
      </c>
      <c r="C939" s="6">
        <v>37461</v>
      </c>
      <c r="D939" s="5">
        <v>151.80000000000001</v>
      </c>
      <c r="E939" s="6">
        <v>37837</v>
      </c>
      <c r="F939" s="5">
        <v>96.16</v>
      </c>
      <c r="G939" s="6">
        <v>37837</v>
      </c>
      <c r="H939" s="5">
        <v>-0.40100000000000002</v>
      </c>
      <c r="I939" s="6">
        <v>37837</v>
      </c>
      <c r="J939" s="5">
        <v>100.72</v>
      </c>
      <c r="K939" s="6">
        <v>37837</v>
      </c>
      <c r="L939" s="5">
        <v>21.27</v>
      </c>
      <c r="M939" s="6">
        <v>37461</v>
      </c>
      <c r="N939" s="5">
        <v>134.01</v>
      </c>
      <c r="O939" s="6">
        <v>37837</v>
      </c>
      <c r="P939" s="5">
        <v>-18.5</v>
      </c>
    </row>
    <row r="940" spans="1:16" x14ac:dyDescent="0.2">
      <c r="A940" s="6">
        <v>37838</v>
      </c>
      <c r="B940" s="5">
        <v>27.9</v>
      </c>
      <c r="C940" s="6">
        <v>37462</v>
      </c>
      <c r="D940" s="5">
        <v>193.65</v>
      </c>
      <c r="E940" s="6">
        <v>37838</v>
      </c>
      <c r="F940" s="5">
        <v>96.16</v>
      </c>
      <c r="G940" s="6">
        <v>37838</v>
      </c>
      <c r="H940" s="5">
        <v>-0.39</v>
      </c>
      <c r="I940" s="6">
        <v>37838</v>
      </c>
      <c r="J940" s="5">
        <v>100.85</v>
      </c>
      <c r="K940" s="6">
        <v>37838</v>
      </c>
      <c r="L940" s="5">
        <v>22.68</v>
      </c>
      <c r="M940" s="6">
        <v>37462</v>
      </c>
      <c r="N940" s="5">
        <v>133.97</v>
      </c>
      <c r="O940" s="6">
        <v>37838</v>
      </c>
      <c r="P940" s="5">
        <v>5.9</v>
      </c>
    </row>
    <row r="941" spans="1:16" x14ac:dyDescent="0.2">
      <c r="A941" s="6">
        <v>37839</v>
      </c>
      <c r="B941" s="5">
        <v>28.9</v>
      </c>
      <c r="C941" s="6">
        <v>37463</v>
      </c>
      <c r="D941" s="5">
        <v>194.94</v>
      </c>
      <c r="E941" s="6">
        <v>37839</v>
      </c>
      <c r="F941" s="5">
        <v>96.29</v>
      </c>
      <c r="G941" s="6">
        <v>37839</v>
      </c>
      <c r="H941" s="5">
        <v>-0.46500000000000002</v>
      </c>
      <c r="I941" s="6">
        <v>37839</v>
      </c>
      <c r="J941" s="5">
        <v>100.79</v>
      </c>
      <c r="K941" s="6">
        <v>37839</v>
      </c>
      <c r="L941" s="5">
        <v>21.5</v>
      </c>
      <c r="M941" s="6">
        <v>37463</v>
      </c>
      <c r="N941" s="5">
        <v>133.88</v>
      </c>
      <c r="O941" s="6">
        <v>37839</v>
      </c>
      <c r="P941" s="5">
        <v>8.1999999999999993</v>
      </c>
    </row>
    <row r="942" spans="1:16" x14ac:dyDescent="0.2">
      <c r="A942" s="6">
        <v>37840</v>
      </c>
      <c r="B942" s="5">
        <v>30.1</v>
      </c>
      <c r="C942" s="6">
        <v>37464</v>
      </c>
      <c r="D942" s="5">
        <v>123.11</v>
      </c>
      <c r="E942" s="6">
        <v>37840</v>
      </c>
      <c r="F942" s="5">
        <v>95.83</v>
      </c>
      <c r="G942" s="6">
        <v>37840</v>
      </c>
      <c r="H942" s="5">
        <v>-0.46</v>
      </c>
      <c r="I942" s="6">
        <v>37840</v>
      </c>
      <c r="J942" s="5">
        <v>100.72</v>
      </c>
      <c r="K942" s="6">
        <v>37840</v>
      </c>
      <c r="L942" s="5">
        <v>20.260000000000002</v>
      </c>
      <c r="M942" s="6">
        <v>37464</v>
      </c>
      <c r="N942" s="5">
        <v>133.88</v>
      </c>
      <c r="O942" s="6">
        <v>37840</v>
      </c>
      <c r="P942" s="5">
        <v>11.1</v>
      </c>
    </row>
    <row r="943" spans="1:16" x14ac:dyDescent="0.2">
      <c r="A943" s="6">
        <v>37841</v>
      </c>
      <c r="B943" s="5">
        <v>31.7</v>
      </c>
      <c r="C943" s="6">
        <v>37465</v>
      </c>
      <c r="D943" s="5">
        <v>229.89</v>
      </c>
      <c r="E943" s="6">
        <v>37841</v>
      </c>
      <c r="F943" s="5">
        <v>96.36</v>
      </c>
      <c r="G943" s="6">
        <v>37841</v>
      </c>
      <c r="H943" s="5">
        <v>-0.35099999999999998</v>
      </c>
      <c r="I943" s="6">
        <v>37841</v>
      </c>
      <c r="J943" s="5">
        <v>100.71</v>
      </c>
      <c r="K943" s="6">
        <v>37841</v>
      </c>
      <c r="L943" s="5">
        <v>19.59</v>
      </c>
      <c r="M943" s="6">
        <v>37465</v>
      </c>
      <c r="N943" s="5">
        <v>133.88</v>
      </c>
      <c r="O943" s="6">
        <v>37841</v>
      </c>
      <c r="P943" s="5">
        <v>14.6</v>
      </c>
    </row>
    <row r="944" spans="1:16" x14ac:dyDescent="0.2">
      <c r="A944" s="6">
        <v>37844</v>
      </c>
      <c r="B944" s="5">
        <v>40.299999999999997</v>
      </c>
      <c r="C944" s="6">
        <v>37466</v>
      </c>
      <c r="D944" s="5">
        <v>93.18</v>
      </c>
      <c r="E944" s="6">
        <v>37844</v>
      </c>
      <c r="F944" s="5">
        <v>95.87</v>
      </c>
      <c r="G944" s="6">
        <v>37844</v>
      </c>
      <c r="H944" s="5">
        <v>-0.308</v>
      </c>
      <c r="I944" s="6">
        <v>37844</v>
      </c>
      <c r="J944" s="5">
        <v>100.71</v>
      </c>
      <c r="K944" s="6">
        <v>37844</v>
      </c>
      <c r="L944" s="5">
        <v>19.75</v>
      </c>
      <c r="M944" s="6">
        <v>37466</v>
      </c>
      <c r="N944" s="5">
        <v>131.1</v>
      </c>
      <c r="O944" s="6">
        <v>37844</v>
      </c>
      <c r="P944" s="5">
        <v>31.5</v>
      </c>
    </row>
    <row r="945" spans="1:16" x14ac:dyDescent="0.2">
      <c r="A945" s="6">
        <v>37845</v>
      </c>
      <c r="B945" s="5">
        <v>39.9</v>
      </c>
      <c r="C945" s="6">
        <v>37467</v>
      </c>
      <c r="D945" s="5">
        <v>139.6</v>
      </c>
      <c r="E945" s="6">
        <v>37845</v>
      </c>
      <c r="F945" s="5">
        <v>96.15</v>
      </c>
      <c r="G945" s="6">
        <v>37845</v>
      </c>
      <c r="H945" s="5">
        <v>-0.182</v>
      </c>
      <c r="I945" s="6">
        <v>37845</v>
      </c>
      <c r="J945" s="5">
        <v>100.67</v>
      </c>
      <c r="K945" s="6">
        <v>37845</v>
      </c>
      <c r="L945" s="5">
        <v>17.940000000000001</v>
      </c>
      <c r="M945" s="6">
        <v>37467</v>
      </c>
      <c r="N945" s="5">
        <v>128.22999999999999</v>
      </c>
      <c r="O945" s="6">
        <v>37845</v>
      </c>
      <c r="P945" s="5">
        <v>33.200000000000003</v>
      </c>
    </row>
    <row r="946" spans="1:16" x14ac:dyDescent="0.2">
      <c r="A946" s="6">
        <v>37846</v>
      </c>
      <c r="B946" s="5">
        <v>43.8</v>
      </c>
      <c r="C946" s="6">
        <v>37468</v>
      </c>
      <c r="D946" s="5">
        <v>99.31</v>
      </c>
      <c r="E946" s="6">
        <v>37846</v>
      </c>
      <c r="F946" s="5">
        <v>96.18</v>
      </c>
      <c r="G946" s="6">
        <v>37846</v>
      </c>
      <c r="H946" s="5">
        <v>-0.111</v>
      </c>
      <c r="I946" s="6">
        <v>37846</v>
      </c>
      <c r="J946" s="5">
        <v>100.78</v>
      </c>
      <c r="K946" s="6">
        <v>37846</v>
      </c>
      <c r="L946" s="5">
        <v>18.77</v>
      </c>
      <c r="M946" s="6">
        <v>37468</v>
      </c>
      <c r="N946" s="5">
        <v>132.29</v>
      </c>
      <c r="O946" s="6">
        <v>37846</v>
      </c>
      <c r="P946" s="5">
        <v>44</v>
      </c>
    </row>
    <row r="947" spans="1:16" x14ac:dyDescent="0.2">
      <c r="A947" s="6">
        <v>37847</v>
      </c>
      <c r="B947" s="5">
        <v>56</v>
      </c>
      <c r="C947" s="6">
        <v>37469</v>
      </c>
      <c r="D947" s="5">
        <v>98.11</v>
      </c>
      <c r="E947" s="6">
        <v>37847</v>
      </c>
      <c r="F947" s="5">
        <v>96.68</v>
      </c>
      <c r="G947" s="6">
        <v>37847</v>
      </c>
      <c r="H947" s="5">
        <v>-0.14000000000000001</v>
      </c>
      <c r="I947" s="6">
        <v>37847</v>
      </c>
      <c r="J947" s="5">
        <v>100.76</v>
      </c>
      <c r="K947" s="6">
        <v>37847</v>
      </c>
      <c r="L947" s="5">
        <v>18.47</v>
      </c>
      <c r="M947" s="6">
        <v>37469</v>
      </c>
      <c r="N947" s="5">
        <v>132.69999999999999</v>
      </c>
      <c r="O947" s="6">
        <v>37847</v>
      </c>
      <c r="P947" s="5">
        <v>45.2</v>
      </c>
    </row>
    <row r="948" spans="1:16" x14ac:dyDescent="0.2">
      <c r="A948" s="6">
        <v>37848</v>
      </c>
      <c r="B948" s="5">
        <v>60.1</v>
      </c>
      <c r="C948" s="6">
        <v>37470</v>
      </c>
      <c r="D948" s="5">
        <v>111.99</v>
      </c>
      <c r="E948" s="6">
        <v>37848</v>
      </c>
      <c r="F948" s="5">
        <v>96.65</v>
      </c>
      <c r="G948" s="6">
        <v>37848</v>
      </c>
      <c r="H948" s="5">
        <v>-0.109</v>
      </c>
      <c r="I948" s="6">
        <v>37848</v>
      </c>
      <c r="J948" s="5">
        <v>100.75</v>
      </c>
      <c r="K948" s="6">
        <v>37848</v>
      </c>
      <c r="L948" s="5">
        <v>18.27</v>
      </c>
      <c r="M948" s="6">
        <v>37470</v>
      </c>
      <c r="N948" s="5">
        <v>134.80000000000001</v>
      </c>
      <c r="O948" s="6">
        <v>37848</v>
      </c>
      <c r="P948" s="5">
        <v>54.6</v>
      </c>
    </row>
    <row r="949" spans="1:16" x14ac:dyDescent="0.2">
      <c r="A949" s="6">
        <v>37851</v>
      </c>
      <c r="B949" s="5">
        <v>58.8</v>
      </c>
      <c r="C949" s="6">
        <v>37471</v>
      </c>
      <c r="D949" s="5">
        <v>68.489999999999995</v>
      </c>
      <c r="E949" s="6">
        <v>37851</v>
      </c>
      <c r="F949" s="5">
        <v>97.35</v>
      </c>
      <c r="G949" s="6">
        <v>37851</v>
      </c>
      <c r="H949" s="5">
        <v>-0.14499999999999999</v>
      </c>
      <c r="I949" s="6">
        <v>37851</v>
      </c>
      <c r="J949" s="5">
        <v>100.71</v>
      </c>
      <c r="K949" s="6">
        <v>37851</v>
      </c>
      <c r="L949" s="5">
        <v>18.18</v>
      </c>
      <c r="M949" s="6">
        <v>37471</v>
      </c>
      <c r="N949" s="5">
        <v>134.80000000000001</v>
      </c>
      <c r="O949" s="6">
        <v>37851</v>
      </c>
      <c r="P949" s="5">
        <v>55.5</v>
      </c>
    </row>
    <row r="950" spans="1:16" x14ac:dyDescent="0.2">
      <c r="A950" s="6">
        <v>37852</v>
      </c>
      <c r="B950" s="5">
        <v>59.6</v>
      </c>
      <c r="C950" s="6">
        <v>37472</v>
      </c>
      <c r="D950" s="5">
        <v>130.34</v>
      </c>
      <c r="E950" s="6">
        <v>37852</v>
      </c>
      <c r="F950" s="5">
        <v>97.31</v>
      </c>
      <c r="G950" s="6">
        <v>37852</v>
      </c>
      <c r="H950" s="5">
        <v>-0.19600000000000001</v>
      </c>
      <c r="I950" s="6">
        <v>37852</v>
      </c>
      <c r="J950" s="5">
        <v>100.65</v>
      </c>
      <c r="K950" s="6">
        <v>37852</v>
      </c>
      <c r="L950" s="5">
        <v>17.86</v>
      </c>
      <c r="M950" s="6">
        <v>37472</v>
      </c>
      <c r="N950" s="5">
        <v>134.80000000000001</v>
      </c>
      <c r="O950" s="6">
        <v>37852</v>
      </c>
      <c r="P950" s="5">
        <v>63.4</v>
      </c>
    </row>
    <row r="951" spans="1:16" x14ac:dyDescent="0.2">
      <c r="A951" s="6">
        <v>37853</v>
      </c>
      <c r="B951" s="5">
        <v>59.1</v>
      </c>
      <c r="C951" s="6">
        <v>37473</v>
      </c>
      <c r="D951" s="5">
        <v>116.29</v>
      </c>
      <c r="E951" s="6">
        <v>37853</v>
      </c>
      <c r="F951" s="5">
        <v>97.37</v>
      </c>
      <c r="G951" s="6">
        <v>37853</v>
      </c>
      <c r="H951" s="5">
        <v>-0.127</v>
      </c>
      <c r="I951" s="6">
        <v>37853</v>
      </c>
      <c r="J951" s="5">
        <v>100.66</v>
      </c>
      <c r="K951" s="6">
        <v>37853</v>
      </c>
      <c r="L951" s="5">
        <v>17.82</v>
      </c>
      <c r="M951" s="6">
        <v>37473</v>
      </c>
      <c r="N951" s="5">
        <v>138.30000000000001</v>
      </c>
      <c r="O951" s="6">
        <v>37853</v>
      </c>
      <c r="P951" s="5">
        <v>63.9</v>
      </c>
    </row>
    <row r="952" spans="1:16" x14ac:dyDescent="0.2">
      <c r="A952" s="6">
        <v>37854</v>
      </c>
      <c r="B952" s="5">
        <v>64.900000000000006</v>
      </c>
      <c r="C952" s="6">
        <v>37474</v>
      </c>
      <c r="D952" s="5">
        <v>282.11</v>
      </c>
      <c r="E952" s="6">
        <v>37854</v>
      </c>
      <c r="F952" s="5">
        <v>98.61</v>
      </c>
      <c r="G952" s="6">
        <v>37854</v>
      </c>
      <c r="H952" s="5">
        <v>-6.2E-2</v>
      </c>
      <c r="I952" s="6">
        <v>37854</v>
      </c>
      <c r="J952" s="5">
        <v>100.68</v>
      </c>
      <c r="K952" s="6">
        <v>37854</v>
      </c>
      <c r="L952" s="5">
        <v>17.84</v>
      </c>
      <c r="M952" s="6">
        <v>37474</v>
      </c>
      <c r="N952" s="5">
        <v>138.80000000000001</v>
      </c>
      <c r="O952" s="6">
        <v>37854</v>
      </c>
      <c r="P952" s="5">
        <v>75.900000000000006</v>
      </c>
    </row>
    <row r="953" spans="1:16" x14ac:dyDescent="0.2">
      <c r="A953" s="6">
        <v>37855</v>
      </c>
      <c r="B953" s="5">
        <v>64.3</v>
      </c>
      <c r="C953" s="6">
        <v>37475</v>
      </c>
      <c r="D953" s="5">
        <v>62.08</v>
      </c>
      <c r="E953" s="6">
        <v>37855</v>
      </c>
      <c r="F953" s="5">
        <v>98.83</v>
      </c>
      <c r="G953" s="6">
        <v>37855</v>
      </c>
      <c r="H953" s="5">
        <v>-0.106</v>
      </c>
      <c r="I953" s="6">
        <v>37855</v>
      </c>
      <c r="J953" s="5">
        <v>100.7</v>
      </c>
      <c r="K953" s="6">
        <v>37855</v>
      </c>
      <c r="L953" s="5">
        <v>18.55</v>
      </c>
      <c r="M953" s="6">
        <v>37475</v>
      </c>
      <c r="N953" s="5">
        <v>153.83000000000001</v>
      </c>
      <c r="O953" s="6">
        <v>37855</v>
      </c>
      <c r="P953" s="5">
        <v>76.599999999999994</v>
      </c>
    </row>
    <row r="954" spans="1:16" x14ac:dyDescent="0.2">
      <c r="A954" s="6">
        <v>37858</v>
      </c>
      <c r="B954" s="5">
        <v>62.2</v>
      </c>
      <c r="C954" s="6">
        <v>37476</v>
      </c>
      <c r="D954" s="5">
        <v>100.49</v>
      </c>
      <c r="E954" s="6">
        <v>37858</v>
      </c>
      <c r="F954" s="5">
        <v>98.92</v>
      </c>
      <c r="G954" s="6">
        <v>37858</v>
      </c>
      <c r="H954" s="5">
        <v>-7.9000000000000001E-2</v>
      </c>
      <c r="I954" s="6">
        <v>37858</v>
      </c>
      <c r="J954" s="5">
        <v>100.73</v>
      </c>
      <c r="K954" s="6">
        <v>37858</v>
      </c>
      <c r="L954" s="5">
        <v>19.53</v>
      </c>
      <c r="M954" s="6">
        <v>37476</v>
      </c>
      <c r="N954" s="5">
        <v>145.96</v>
      </c>
      <c r="O954" s="6">
        <v>37858</v>
      </c>
      <c r="P954" s="5">
        <v>80.2</v>
      </c>
    </row>
    <row r="955" spans="1:16" x14ac:dyDescent="0.2">
      <c r="A955" s="6">
        <v>37859</v>
      </c>
      <c r="B955" s="5">
        <v>63.9</v>
      </c>
      <c r="C955" s="6">
        <v>37477</v>
      </c>
      <c r="D955" s="5">
        <v>98</v>
      </c>
      <c r="E955" s="6">
        <v>37859</v>
      </c>
      <c r="F955" s="5">
        <v>98.76</v>
      </c>
      <c r="G955" s="6">
        <v>37859</v>
      </c>
      <c r="H955" s="5">
        <v>-0.113</v>
      </c>
      <c r="I955" s="6">
        <v>37859</v>
      </c>
      <c r="J955" s="5">
        <v>100.69</v>
      </c>
      <c r="K955" s="6">
        <v>37859</v>
      </c>
      <c r="L955" s="5">
        <v>19.489999999999998</v>
      </c>
      <c r="M955" s="6">
        <v>37477</v>
      </c>
      <c r="N955" s="5">
        <v>145.52000000000001</v>
      </c>
      <c r="O955" s="6">
        <v>37859</v>
      </c>
      <c r="P955" s="5">
        <v>91.9</v>
      </c>
    </row>
    <row r="956" spans="1:16" x14ac:dyDescent="0.2">
      <c r="A956" s="6">
        <v>37860</v>
      </c>
      <c r="B956" s="5">
        <v>62.7</v>
      </c>
      <c r="C956" s="6">
        <v>37478</v>
      </c>
      <c r="D956" s="5">
        <v>159.65</v>
      </c>
      <c r="E956" s="6">
        <v>37860</v>
      </c>
      <c r="F956" s="5">
        <v>98.86</v>
      </c>
      <c r="G956" s="6">
        <v>37860</v>
      </c>
      <c r="H956" s="5">
        <v>-4.2000000000000003E-2</v>
      </c>
      <c r="I956" s="6">
        <v>37860</v>
      </c>
      <c r="J956" s="5">
        <v>100.72</v>
      </c>
      <c r="K956" s="6">
        <v>37860</v>
      </c>
      <c r="L956" s="5">
        <v>19.13</v>
      </c>
      <c r="M956" s="6">
        <v>37478</v>
      </c>
      <c r="N956" s="5">
        <v>145.52000000000001</v>
      </c>
      <c r="O956" s="6">
        <v>37860</v>
      </c>
      <c r="P956" s="5">
        <v>91.3</v>
      </c>
    </row>
    <row r="957" spans="1:16" x14ac:dyDescent="0.2">
      <c r="A957" s="6">
        <v>37861</v>
      </c>
      <c r="B957" s="5">
        <v>65.900000000000006</v>
      </c>
      <c r="C957" s="6">
        <v>37479</v>
      </c>
      <c r="D957" s="5">
        <v>148.99</v>
      </c>
      <c r="E957" s="6">
        <v>37861</v>
      </c>
      <c r="F957" s="5">
        <v>98.83</v>
      </c>
      <c r="G957" s="6">
        <v>37861</v>
      </c>
      <c r="H957" s="5">
        <v>-0.127</v>
      </c>
      <c r="I957" s="6">
        <v>37861</v>
      </c>
      <c r="J957" s="5">
        <v>100.64</v>
      </c>
      <c r="K957" s="6">
        <v>37861</v>
      </c>
      <c r="L957" s="5">
        <v>18.48</v>
      </c>
      <c r="M957" s="6">
        <v>37479</v>
      </c>
      <c r="N957" s="5">
        <v>145.52000000000001</v>
      </c>
      <c r="O957" s="6">
        <v>37861</v>
      </c>
      <c r="P957" s="5">
        <v>111</v>
      </c>
    </row>
    <row r="958" spans="1:16" x14ac:dyDescent="0.2">
      <c r="A958" s="6">
        <v>37862</v>
      </c>
      <c r="B958" s="5">
        <v>68.3</v>
      </c>
      <c r="C958" s="6">
        <v>37480</v>
      </c>
      <c r="D958" s="5">
        <v>86.86</v>
      </c>
      <c r="E958" s="6">
        <v>37862</v>
      </c>
      <c r="F958" s="5">
        <v>98.1</v>
      </c>
      <c r="G958" s="6">
        <v>37862</v>
      </c>
      <c r="H958" s="5">
        <v>-6.9000000000000006E-2</v>
      </c>
      <c r="I958" s="6">
        <v>37862</v>
      </c>
      <c r="J958" s="5">
        <v>100.59</v>
      </c>
      <c r="K958" s="6">
        <v>37862</v>
      </c>
      <c r="L958" s="5">
        <v>18.63</v>
      </c>
      <c r="M958" s="6">
        <v>37480</v>
      </c>
      <c r="N958" s="5">
        <v>143.4</v>
      </c>
      <c r="O958" s="6">
        <v>37862</v>
      </c>
      <c r="P958" s="5">
        <v>123.7</v>
      </c>
    </row>
    <row r="959" spans="1:16" x14ac:dyDescent="0.2">
      <c r="A959" s="6">
        <v>37865</v>
      </c>
      <c r="B959" s="5">
        <v>65.2</v>
      </c>
      <c r="C959" s="6">
        <v>37481</v>
      </c>
      <c r="D959" s="5">
        <v>195.41</v>
      </c>
      <c r="E959" s="6">
        <v>37865</v>
      </c>
      <c r="F959" s="5">
        <v>98.07</v>
      </c>
      <c r="G959" s="6">
        <v>37865</v>
      </c>
      <c r="H959" s="5">
        <v>-7.0000000000000007E-2</v>
      </c>
      <c r="I959" s="6">
        <v>37865</v>
      </c>
      <c r="J959" s="5">
        <v>100.59</v>
      </c>
      <c r="K959" s="6">
        <v>37865</v>
      </c>
      <c r="L959" s="5">
        <v>18.63</v>
      </c>
      <c r="M959" s="6">
        <v>37481</v>
      </c>
      <c r="N959" s="5">
        <v>139.77000000000001</v>
      </c>
      <c r="O959" s="6">
        <v>37865</v>
      </c>
      <c r="P959" s="5">
        <v>123.6</v>
      </c>
    </row>
    <row r="960" spans="1:16" x14ac:dyDescent="0.2">
      <c r="A960" s="6">
        <v>37866</v>
      </c>
      <c r="B960" s="5">
        <v>66.900000000000006</v>
      </c>
      <c r="C960" s="6">
        <v>37482</v>
      </c>
      <c r="D960" s="5">
        <v>298.27999999999997</v>
      </c>
      <c r="E960" s="6">
        <v>37866</v>
      </c>
      <c r="F960" s="5">
        <v>98.95</v>
      </c>
      <c r="G960" s="6">
        <v>37866</v>
      </c>
      <c r="H960" s="5">
        <v>4.2000000000000003E-2</v>
      </c>
      <c r="I960" s="6">
        <v>37866</v>
      </c>
      <c r="J960" s="5">
        <v>100.58</v>
      </c>
      <c r="K960" s="6">
        <v>37866</v>
      </c>
      <c r="L960" s="5">
        <v>19.02</v>
      </c>
      <c r="M960" s="6">
        <v>37482</v>
      </c>
      <c r="N960" s="5">
        <v>147.94</v>
      </c>
      <c r="O960" s="6">
        <v>37866</v>
      </c>
      <c r="P960" s="5">
        <v>138.69999999999999</v>
      </c>
    </row>
    <row r="961" spans="1:16" x14ac:dyDescent="0.2">
      <c r="A961" s="6">
        <v>37867</v>
      </c>
      <c r="B961" s="5">
        <v>66.3</v>
      </c>
      <c r="C961" s="6">
        <v>37483</v>
      </c>
      <c r="D961" s="5">
        <v>97.52</v>
      </c>
      <c r="E961" s="6">
        <v>37867</v>
      </c>
      <c r="F961" s="5">
        <v>98.71</v>
      </c>
      <c r="G961" s="6">
        <v>37867</v>
      </c>
      <c r="H961" s="5">
        <v>3.1E-2</v>
      </c>
      <c r="I961" s="6">
        <v>37867</v>
      </c>
      <c r="J961" s="5">
        <v>100.54</v>
      </c>
      <c r="K961" s="6">
        <v>37867</v>
      </c>
      <c r="L961" s="5">
        <v>19.440000000000001</v>
      </c>
      <c r="M961" s="6">
        <v>37483</v>
      </c>
      <c r="N961" s="5">
        <v>150.69</v>
      </c>
      <c r="O961" s="6">
        <v>37867</v>
      </c>
      <c r="P961" s="5">
        <v>138.69999999999999</v>
      </c>
    </row>
    <row r="962" spans="1:16" x14ac:dyDescent="0.2">
      <c r="A962" s="6">
        <v>37868</v>
      </c>
      <c r="B962" s="5">
        <v>71.099999999999994</v>
      </c>
      <c r="C962" s="6">
        <v>37484</v>
      </c>
      <c r="D962" s="5">
        <v>226.57</v>
      </c>
      <c r="E962" s="6">
        <v>37868</v>
      </c>
      <c r="F962" s="5">
        <v>98.2</v>
      </c>
      <c r="G962" s="6">
        <v>37868</v>
      </c>
      <c r="H962" s="5">
        <v>-2.7E-2</v>
      </c>
      <c r="I962" s="6">
        <v>37868</v>
      </c>
      <c r="J962" s="5">
        <v>100.5</v>
      </c>
      <c r="K962" s="6">
        <v>37868</v>
      </c>
      <c r="L962" s="5">
        <v>18.71</v>
      </c>
      <c r="M962" s="6">
        <v>37484</v>
      </c>
      <c r="N962" s="5">
        <v>158.55000000000001</v>
      </c>
      <c r="O962" s="6">
        <v>37868</v>
      </c>
      <c r="P962" s="5">
        <v>158.9</v>
      </c>
    </row>
    <row r="963" spans="1:16" x14ac:dyDescent="0.2">
      <c r="A963" s="6">
        <v>37869</v>
      </c>
      <c r="B963" s="5">
        <v>60.3</v>
      </c>
      <c r="C963" s="6">
        <v>37485</v>
      </c>
      <c r="D963" s="5">
        <v>92.52</v>
      </c>
      <c r="E963" s="6">
        <v>37869</v>
      </c>
      <c r="F963" s="5">
        <v>97.09</v>
      </c>
      <c r="G963" s="6">
        <v>37869</v>
      </c>
      <c r="H963" s="5">
        <v>-0.161</v>
      </c>
      <c r="I963" s="6">
        <v>37869</v>
      </c>
      <c r="J963" s="5">
        <v>100.46</v>
      </c>
      <c r="K963" s="6">
        <v>37869</v>
      </c>
      <c r="L963" s="5">
        <v>18.170000000000002</v>
      </c>
      <c r="M963" s="6">
        <v>37485</v>
      </c>
      <c r="N963" s="5">
        <v>158.55000000000001</v>
      </c>
      <c r="O963" s="6">
        <v>37869</v>
      </c>
      <c r="P963" s="5">
        <v>151.4</v>
      </c>
    </row>
    <row r="964" spans="1:16" x14ac:dyDescent="0.2">
      <c r="A964" s="6">
        <v>37872</v>
      </c>
      <c r="B964" s="5">
        <v>58.9</v>
      </c>
      <c r="C964" s="6">
        <v>37486</v>
      </c>
      <c r="D964" s="5">
        <v>95.65</v>
      </c>
      <c r="E964" s="6">
        <v>37872</v>
      </c>
      <c r="F964" s="5">
        <v>97.16</v>
      </c>
      <c r="G964" s="6">
        <v>37872</v>
      </c>
      <c r="H964" s="5">
        <v>-7.1999999999999995E-2</v>
      </c>
      <c r="I964" s="6">
        <v>37872</v>
      </c>
      <c r="J964" s="5">
        <v>100.44</v>
      </c>
      <c r="K964" s="6">
        <v>37872</v>
      </c>
      <c r="L964" s="5">
        <v>18.260000000000002</v>
      </c>
      <c r="M964" s="6">
        <v>37486</v>
      </c>
      <c r="N964" s="5">
        <v>158.55000000000001</v>
      </c>
      <c r="O964" s="6">
        <v>37872</v>
      </c>
      <c r="P964" s="5">
        <v>151.19999999999999</v>
      </c>
    </row>
    <row r="965" spans="1:16" x14ac:dyDescent="0.2">
      <c r="A965" s="6">
        <v>37873</v>
      </c>
      <c r="B965" s="5">
        <v>58.5</v>
      </c>
      <c r="C965" s="6">
        <v>37487</v>
      </c>
      <c r="D965" s="5">
        <v>115.77</v>
      </c>
      <c r="E965" s="6">
        <v>37873</v>
      </c>
      <c r="F965" s="5">
        <v>96.44</v>
      </c>
      <c r="G965" s="6">
        <v>37873</v>
      </c>
      <c r="H965" s="5">
        <v>-0.156</v>
      </c>
      <c r="I965" s="6">
        <v>37873</v>
      </c>
      <c r="J965" s="5">
        <v>100.45</v>
      </c>
      <c r="K965" s="6">
        <v>37873</v>
      </c>
      <c r="L965" s="5">
        <v>18.850000000000001</v>
      </c>
      <c r="M965" s="6">
        <v>37487</v>
      </c>
      <c r="N965" s="5">
        <v>148.84</v>
      </c>
      <c r="O965" s="6">
        <v>37873</v>
      </c>
      <c r="P965" s="5">
        <v>151.69999999999999</v>
      </c>
    </row>
    <row r="966" spans="1:16" x14ac:dyDescent="0.2">
      <c r="A966" s="6">
        <v>37874</v>
      </c>
      <c r="B966" s="5">
        <v>57.6</v>
      </c>
      <c r="C966" s="6">
        <v>37488</v>
      </c>
      <c r="D966" s="5">
        <v>160.66</v>
      </c>
      <c r="E966" s="6">
        <v>37874</v>
      </c>
      <c r="F966" s="5">
        <v>96.5</v>
      </c>
      <c r="G966" s="6">
        <v>37874</v>
      </c>
      <c r="H966" s="5">
        <v>-0.28499999999999998</v>
      </c>
      <c r="I966" s="6">
        <v>37874</v>
      </c>
      <c r="J966" s="5">
        <v>100.47</v>
      </c>
      <c r="K966" s="6">
        <v>37874</v>
      </c>
      <c r="L966" s="5">
        <v>20.010000000000002</v>
      </c>
      <c r="M966" s="6">
        <v>37488</v>
      </c>
      <c r="N966" s="5">
        <v>155.85</v>
      </c>
      <c r="O966" s="6">
        <v>37874</v>
      </c>
      <c r="P966" s="5">
        <v>152.6</v>
      </c>
    </row>
    <row r="967" spans="1:16" x14ac:dyDescent="0.2">
      <c r="A967" s="6">
        <v>37875</v>
      </c>
      <c r="B967" s="5">
        <v>57.8</v>
      </c>
      <c r="C967" s="6">
        <v>37489</v>
      </c>
      <c r="D967" s="5">
        <v>67.28</v>
      </c>
      <c r="E967" s="6">
        <v>37875</v>
      </c>
      <c r="F967" s="5">
        <v>96.56</v>
      </c>
      <c r="G967" s="6">
        <v>37875</v>
      </c>
      <c r="H967" s="5">
        <v>-0.21099999999999999</v>
      </c>
      <c r="I967" s="6">
        <v>37875</v>
      </c>
      <c r="J967" s="5">
        <v>100.48</v>
      </c>
      <c r="K967" s="6">
        <v>37875</v>
      </c>
      <c r="L967" s="5">
        <v>19.25</v>
      </c>
      <c r="M967" s="6">
        <v>37489</v>
      </c>
      <c r="N967" s="5">
        <v>155.84</v>
      </c>
      <c r="O967" s="6">
        <v>37875</v>
      </c>
      <c r="P967" s="5">
        <v>149.4</v>
      </c>
    </row>
    <row r="968" spans="1:16" x14ac:dyDescent="0.2">
      <c r="A968" s="6">
        <v>37876</v>
      </c>
      <c r="B968" s="5">
        <v>53.4</v>
      </c>
      <c r="C968" s="6">
        <v>37490</v>
      </c>
      <c r="D968" s="5">
        <v>79.75</v>
      </c>
      <c r="E968" s="6">
        <v>37876</v>
      </c>
      <c r="F968" s="5">
        <v>96</v>
      </c>
      <c r="G968" s="6">
        <v>37876</v>
      </c>
      <c r="H968" s="5">
        <v>-0.23200000000000001</v>
      </c>
      <c r="I968" s="6">
        <v>37876</v>
      </c>
      <c r="J968" s="5">
        <v>100.43</v>
      </c>
      <c r="K968" s="6">
        <v>37876</v>
      </c>
      <c r="L968" s="5">
        <v>18.68</v>
      </c>
      <c r="M968" s="6">
        <v>37490</v>
      </c>
      <c r="N968" s="5">
        <v>149.46</v>
      </c>
      <c r="O968" s="6">
        <v>37876</v>
      </c>
      <c r="P968" s="5">
        <v>157.4</v>
      </c>
    </row>
    <row r="969" spans="1:16" x14ac:dyDescent="0.2">
      <c r="A969" s="6">
        <v>37879</v>
      </c>
      <c r="B969" s="5">
        <v>48.9</v>
      </c>
      <c r="C969" s="6">
        <v>37491</v>
      </c>
      <c r="D969" s="5">
        <v>32.99</v>
      </c>
      <c r="E969" s="6">
        <v>37879</v>
      </c>
      <c r="F969" s="5">
        <v>95.98</v>
      </c>
      <c r="G969" s="6">
        <v>37879</v>
      </c>
      <c r="H969" s="5">
        <v>-0.26600000000000001</v>
      </c>
      <c r="I969" s="6">
        <v>37879</v>
      </c>
      <c r="J969" s="5">
        <v>100.44</v>
      </c>
      <c r="K969" s="6">
        <v>37879</v>
      </c>
      <c r="L969" s="5">
        <v>19.28</v>
      </c>
      <c r="M969" s="6">
        <v>37491</v>
      </c>
      <c r="N969" s="5">
        <v>152.29</v>
      </c>
      <c r="O969" s="6">
        <v>37879</v>
      </c>
      <c r="P969" s="5">
        <v>157.19999999999999</v>
      </c>
    </row>
    <row r="970" spans="1:16" x14ac:dyDescent="0.2">
      <c r="A970" s="6">
        <v>37880</v>
      </c>
      <c r="B970" s="5">
        <v>45.5</v>
      </c>
      <c r="C970" s="6">
        <v>37492</v>
      </c>
      <c r="D970" s="5">
        <v>54.68</v>
      </c>
      <c r="E970" s="6">
        <v>37880</v>
      </c>
      <c r="F970" s="5">
        <v>96.67</v>
      </c>
      <c r="G970" s="6">
        <v>37880</v>
      </c>
      <c r="H970" s="5">
        <v>-0.17399999999999999</v>
      </c>
      <c r="I970" s="6">
        <v>37880</v>
      </c>
      <c r="J970" s="5">
        <v>100.4</v>
      </c>
      <c r="K970" s="6">
        <v>37880</v>
      </c>
      <c r="L970" s="5">
        <v>18.03</v>
      </c>
      <c r="M970" s="6">
        <v>37492</v>
      </c>
      <c r="N970" s="5">
        <v>152.29</v>
      </c>
      <c r="O970" s="6">
        <v>37880</v>
      </c>
      <c r="P970" s="5">
        <v>155.4</v>
      </c>
    </row>
    <row r="971" spans="1:16" x14ac:dyDescent="0.2">
      <c r="A971" s="6">
        <v>37881</v>
      </c>
      <c r="B971" s="5">
        <v>45</v>
      </c>
      <c r="C971" s="6">
        <v>37493</v>
      </c>
      <c r="D971" s="5">
        <v>168.22</v>
      </c>
      <c r="E971" s="6">
        <v>37881</v>
      </c>
      <c r="F971" s="5">
        <v>95.8</v>
      </c>
      <c r="G971" s="6">
        <v>37881</v>
      </c>
      <c r="H971" s="5">
        <v>-0.25900000000000001</v>
      </c>
      <c r="I971" s="6">
        <v>37881</v>
      </c>
      <c r="J971" s="5">
        <v>100.34</v>
      </c>
      <c r="K971" s="6">
        <v>37881</v>
      </c>
      <c r="L971" s="5">
        <v>18.149999999999999</v>
      </c>
      <c r="M971" s="6">
        <v>37493</v>
      </c>
      <c r="N971" s="5">
        <v>152.29</v>
      </c>
      <c r="O971" s="6">
        <v>37881</v>
      </c>
      <c r="P971" s="5">
        <v>157</v>
      </c>
    </row>
    <row r="972" spans="1:16" x14ac:dyDescent="0.2">
      <c r="A972" s="6">
        <v>37882</v>
      </c>
      <c r="B972" s="5">
        <v>43.4</v>
      </c>
      <c r="C972" s="6">
        <v>37494</v>
      </c>
      <c r="D972" s="5">
        <v>136.26</v>
      </c>
      <c r="E972" s="6">
        <v>37882</v>
      </c>
      <c r="F972" s="5">
        <v>95.95</v>
      </c>
      <c r="G972" s="6">
        <v>37882</v>
      </c>
      <c r="H972" s="5">
        <v>-0.214</v>
      </c>
      <c r="I972" s="6">
        <v>37882</v>
      </c>
      <c r="J972" s="5">
        <v>100.26</v>
      </c>
      <c r="K972" s="6">
        <v>37882</v>
      </c>
      <c r="L972" s="5">
        <v>17.57</v>
      </c>
      <c r="M972" s="6">
        <v>37494</v>
      </c>
      <c r="N972" s="5">
        <v>148.71</v>
      </c>
      <c r="O972" s="6">
        <v>37882</v>
      </c>
      <c r="P972" s="5">
        <v>163</v>
      </c>
    </row>
    <row r="973" spans="1:16" x14ac:dyDescent="0.2">
      <c r="A973" s="6">
        <v>37883</v>
      </c>
      <c r="B973" s="5">
        <v>43.1</v>
      </c>
      <c r="C973" s="6">
        <v>37495</v>
      </c>
      <c r="D973" s="5">
        <v>60.92</v>
      </c>
      <c r="E973" s="6">
        <v>37883</v>
      </c>
      <c r="F973" s="5">
        <v>94.78</v>
      </c>
      <c r="G973" s="6">
        <v>37883</v>
      </c>
      <c r="H973" s="5">
        <v>-0.23100000000000001</v>
      </c>
      <c r="I973" s="6">
        <v>37883</v>
      </c>
      <c r="J973" s="5">
        <v>100.22</v>
      </c>
      <c r="K973" s="6">
        <v>37883</v>
      </c>
      <c r="L973" s="5">
        <v>17.54</v>
      </c>
      <c r="M973" s="6">
        <v>37495</v>
      </c>
      <c r="N973" s="5">
        <v>147.38999999999999</v>
      </c>
      <c r="O973" s="6">
        <v>37883</v>
      </c>
      <c r="P973" s="5">
        <v>162.5</v>
      </c>
    </row>
    <row r="974" spans="1:16" x14ac:dyDescent="0.2">
      <c r="A974" s="6">
        <v>37886</v>
      </c>
      <c r="B974" s="5">
        <v>42.1</v>
      </c>
      <c r="C974" s="6">
        <v>37496</v>
      </c>
      <c r="D974" s="5">
        <v>43.21</v>
      </c>
      <c r="E974" s="6">
        <v>37886</v>
      </c>
      <c r="F974" s="5">
        <v>93.85</v>
      </c>
      <c r="G974" s="6">
        <v>37886</v>
      </c>
      <c r="H974" s="5">
        <v>-0.29199999999999998</v>
      </c>
      <c r="I974" s="6">
        <v>37886</v>
      </c>
      <c r="J974" s="5">
        <v>100.27</v>
      </c>
      <c r="K974" s="6">
        <v>37886</v>
      </c>
      <c r="L974" s="5">
        <v>19.649999999999999</v>
      </c>
      <c r="M974" s="6">
        <v>37496</v>
      </c>
      <c r="N974" s="5">
        <v>139.99</v>
      </c>
      <c r="O974" s="6">
        <v>37886</v>
      </c>
      <c r="P974" s="5">
        <v>161.19999999999999</v>
      </c>
    </row>
    <row r="975" spans="1:16" x14ac:dyDescent="0.2">
      <c r="A975" s="6">
        <v>37887</v>
      </c>
      <c r="B975" s="5">
        <v>43.2</v>
      </c>
      <c r="C975" s="6">
        <v>37497</v>
      </c>
      <c r="D975" s="5">
        <v>20.29</v>
      </c>
      <c r="E975" s="6">
        <v>37887</v>
      </c>
      <c r="F975" s="5">
        <v>93.99</v>
      </c>
      <c r="G975" s="6">
        <v>37887</v>
      </c>
      <c r="H975" s="5">
        <v>-0.28199999999999997</v>
      </c>
      <c r="I975" s="6">
        <v>37887</v>
      </c>
      <c r="J975" s="5">
        <v>100.25</v>
      </c>
      <c r="K975" s="6">
        <v>37887</v>
      </c>
      <c r="L975" s="5">
        <v>19.47</v>
      </c>
      <c r="M975" s="6">
        <v>37497</v>
      </c>
      <c r="N975" s="5">
        <v>139.93</v>
      </c>
      <c r="O975" s="6">
        <v>37887</v>
      </c>
      <c r="P975" s="5">
        <v>163</v>
      </c>
    </row>
    <row r="976" spans="1:16" x14ac:dyDescent="0.2">
      <c r="A976" s="6">
        <v>37888</v>
      </c>
      <c r="B976" s="5">
        <v>42.7</v>
      </c>
      <c r="C976" s="6">
        <v>37498</v>
      </c>
      <c r="D976" s="5">
        <v>90.03</v>
      </c>
      <c r="E976" s="6">
        <v>37888</v>
      </c>
      <c r="F976" s="5">
        <v>93.7</v>
      </c>
      <c r="G976" s="6">
        <v>37888</v>
      </c>
      <c r="H976" s="5">
        <v>-0.442</v>
      </c>
      <c r="I976" s="6">
        <v>37888</v>
      </c>
      <c r="J976" s="5">
        <v>100.3</v>
      </c>
      <c r="K976" s="6">
        <v>37888</v>
      </c>
      <c r="L976" s="5">
        <v>21.22</v>
      </c>
      <c r="M976" s="6">
        <v>37498</v>
      </c>
      <c r="N976" s="5">
        <v>137.63</v>
      </c>
      <c r="O976" s="6">
        <v>37888</v>
      </c>
      <c r="P976" s="5">
        <v>161.6</v>
      </c>
    </row>
    <row r="977" spans="1:16" x14ac:dyDescent="0.2">
      <c r="A977" s="6">
        <v>37889</v>
      </c>
      <c r="B977" s="5">
        <v>42.4</v>
      </c>
      <c r="C977" s="6">
        <v>37499</v>
      </c>
      <c r="D977" s="5">
        <v>64.349999999999994</v>
      </c>
      <c r="E977" s="6">
        <v>37889</v>
      </c>
      <c r="F977" s="5">
        <v>93.76</v>
      </c>
      <c r="G977" s="6">
        <v>37889</v>
      </c>
      <c r="H977" s="5">
        <v>-0.53100000000000003</v>
      </c>
      <c r="I977" s="6">
        <v>37889</v>
      </c>
      <c r="J977" s="5">
        <v>100.32</v>
      </c>
      <c r="K977" s="6">
        <v>37889</v>
      </c>
      <c r="L977" s="5">
        <v>22.26</v>
      </c>
      <c r="M977" s="6">
        <v>37499</v>
      </c>
      <c r="N977" s="5">
        <v>137.63</v>
      </c>
      <c r="O977" s="6">
        <v>37889</v>
      </c>
      <c r="P977" s="5">
        <v>165.6</v>
      </c>
    </row>
    <row r="978" spans="1:16" x14ac:dyDescent="0.2">
      <c r="A978" s="6">
        <v>37890</v>
      </c>
      <c r="B978" s="5">
        <v>45.6</v>
      </c>
      <c r="C978" s="6">
        <v>37500</v>
      </c>
      <c r="D978" s="5">
        <v>124.6</v>
      </c>
      <c r="E978" s="6">
        <v>37890</v>
      </c>
      <c r="F978" s="5">
        <v>93.85</v>
      </c>
      <c r="G978" s="6">
        <v>37890</v>
      </c>
      <c r="H978" s="5">
        <v>-0.59099999999999997</v>
      </c>
      <c r="I978" s="6">
        <v>37890</v>
      </c>
      <c r="J978" s="5">
        <v>100.35</v>
      </c>
      <c r="K978" s="6">
        <v>37890</v>
      </c>
      <c r="L978" s="5">
        <v>22.23</v>
      </c>
      <c r="M978" s="6">
        <v>37500</v>
      </c>
      <c r="N978" s="5">
        <v>137.63</v>
      </c>
      <c r="O978" s="6">
        <v>37890</v>
      </c>
      <c r="P978" s="5">
        <v>186.5</v>
      </c>
    </row>
    <row r="979" spans="1:16" x14ac:dyDescent="0.2">
      <c r="A979" s="6">
        <v>37893</v>
      </c>
      <c r="B979" s="5">
        <v>44.5</v>
      </c>
      <c r="C979" s="6">
        <v>37501</v>
      </c>
      <c r="D979" s="5">
        <v>97.12</v>
      </c>
      <c r="E979" s="6">
        <v>37893</v>
      </c>
      <c r="F979" s="5">
        <v>93.08</v>
      </c>
      <c r="G979" s="6">
        <v>37893</v>
      </c>
      <c r="H979" s="5">
        <v>-0.52700000000000002</v>
      </c>
      <c r="I979" s="6">
        <v>37893</v>
      </c>
      <c r="J979" s="5">
        <v>100.3</v>
      </c>
      <c r="K979" s="6">
        <v>37893</v>
      </c>
      <c r="L979" s="5">
        <v>21.67</v>
      </c>
      <c r="M979" s="6">
        <v>37501</v>
      </c>
      <c r="N979" s="5">
        <v>137.63</v>
      </c>
      <c r="O979" s="6">
        <v>37893</v>
      </c>
      <c r="P979" s="5">
        <v>182.7</v>
      </c>
    </row>
    <row r="980" spans="1:16" x14ac:dyDescent="0.2">
      <c r="A980" s="6">
        <v>37894</v>
      </c>
      <c r="B980" s="5">
        <v>29.5</v>
      </c>
      <c r="C980" s="6">
        <v>37502</v>
      </c>
      <c r="D980" s="5">
        <v>202.65</v>
      </c>
      <c r="E980" s="6">
        <v>37894</v>
      </c>
      <c r="F980" s="5">
        <v>92.85</v>
      </c>
      <c r="G980" s="6">
        <v>37894</v>
      </c>
      <c r="H980" s="5">
        <v>-0.34899999999999998</v>
      </c>
      <c r="I980" s="6">
        <v>37894</v>
      </c>
      <c r="J980" s="5">
        <v>100.3</v>
      </c>
      <c r="K980" s="6">
        <v>37894</v>
      </c>
      <c r="L980" s="5">
        <v>22.72</v>
      </c>
      <c r="M980" s="6">
        <v>37502</v>
      </c>
      <c r="N980" s="5">
        <v>140.88999999999999</v>
      </c>
      <c r="O980" s="6">
        <v>37894</v>
      </c>
      <c r="P980" s="5">
        <v>175.7</v>
      </c>
    </row>
    <row r="981" spans="1:16" x14ac:dyDescent="0.2">
      <c r="A981" s="6">
        <v>37895</v>
      </c>
      <c r="B981" s="5">
        <v>26.6</v>
      </c>
      <c r="C981" s="6">
        <v>37503</v>
      </c>
      <c r="D981" s="5">
        <v>92.9</v>
      </c>
      <c r="E981" s="6">
        <v>37895</v>
      </c>
      <c r="F981" s="5">
        <v>92.39</v>
      </c>
      <c r="G981" s="6">
        <v>37895</v>
      </c>
      <c r="H981" s="5">
        <v>-0.24199999999999999</v>
      </c>
      <c r="I981" s="6">
        <v>37895</v>
      </c>
      <c r="J981" s="5">
        <v>100.18</v>
      </c>
      <c r="K981" s="6">
        <v>37895</v>
      </c>
      <c r="L981" s="5">
        <v>21.07</v>
      </c>
      <c r="M981" s="6">
        <v>37503</v>
      </c>
      <c r="N981" s="5">
        <v>141.53</v>
      </c>
      <c r="O981" s="6">
        <v>37895</v>
      </c>
      <c r="P981" s="5">
        <v>185.7</v>
      </c>
    </row>
    <row r="982" spans="1:16" x14ac:dyDescent="0.2">
      <c r="A982" s="6">
        <v>37896</v>
      </c>
      <c r="B982" s="5">
        <v>26.2</v>
      </c>
      <c r="C982" s="6">
        <v>37504</v>
      </c>
      <c r="D982" s="5">
        <v>91.14</v>
      </c>
      <c r="E982" s="6">
        <v>37896</v>
      </c>
      <c r="F982" s="5">
        <v>92.42</v>
      </c>
      <c r="G982" s="6">
        <v>37896</v>
      </c>
      <c r="H982" s="5">
        <v>-0.17799999999999999</v>
      </c>
      <c r="I982" s="6">
        <v>37896</v>
      </c>
      <c r="J982" s="5">
        <v>100.2</v>
      </c>
      <c r="K982" s="6">
        <v>37896</v>
      </c>
      <c r="L982" s="5">
        <v>20.8</v>
      </c>
      <c r="M982" s="6">
        <v>37504</v>
      </c>
      <c r="N982" s="5">
        <v>142.34</v>
      </c>
      <c r="O982" s="6">
        <v>37896</v>
      </c>
      <c r="P982" s="5">
        <v>184.8</v>
      </c>
    </row>
    <row r="983" spans="1:16" x14ac:dyDescent="0.2">
      <c r="A983" s="6">
        <v>37897</v>
      </c>
      <c r="B983" s="5">
        <v>36.5</v>
      </c>
      <c r="C983" s="6">
        <v>37505</v>
      </c>
      <c r="D983" s="5">
        <v>81.03</v>
      </c>
      <c r="E983" s="6">
        <v>37897</v>
      </c>
      <c r="F983" s="5">
        <v>93.1</v>
      </c>
      <c r="G983" s="6">
        <v>37897</v>
      </c>
      <c r="H983" s="5">
        <v>5.0999999999999997E-2</v>
      </c>
      <c r="I983" s="6">
        <v>37897</v>
      </c>
      <c r="J983" s="5">
        <v>100.26</v>
      </c>
      <c r="K983" s="6">
        <v>37897</v>
      </c>
      <c r="L983" s="5">
        <v>19.5</v>
      </c>
      <c r="M983" s="6">
        <v>37505</v>
      </c>
      <c r="N983" s="5">
        <v>141.72999999999999</v>
      </c>
      <c r="O983" s="6">
        <v>37897</v>
      </c>
      <c r="P983" s="5">
        <v>208.5</v>
      </c>
    </row>
    <row r="984" spans="1:16" x14ac:dyDescent="0.2">
      <c r="A984" s="6">
        <v>37900</v>
      </c>
      <c r="B984" s="5">
        <v>35.299999999999997</v>
      </c>
      <c r="C984" s="6">
        <v>37506</v>
      </c>
      <c r="D984" s="5">
        <v>40.42</v>
      </c>
      <c r="E984" s="6">
        <v>37900</v>
      </c>
      <c r="F984" s="5">
        <v>92.41</v>
      </c>
      <c r="G984" s="6">
        <v>37900</v>
      </c>
      <c r="H984" s="5">
        <v>1.0999999999999999E-2</v>
      </c>
      <c r="I984" s="6">
        <v>37900</v>
      </c>
      <c r="J984" s="5">
        <v>100.2</v>
      </c>
      <c r="K984" s="6">
        <v>37900</v>
      </c>
      <c r="L984" s="5">
        <v>19.510000000000002</v>
      </c>
      <c r="M984" s="6">
        <v>37506</v>
      </c>
      <c r="N984" s="5">
        <v>141.72999999999999</v>
      </c>
      <c r="O984" s="6">
        <v>37900</v>
      </c>
      <c r="P984" s="5">
        <v>205.7</v>
      </c>
    </row>
    <row r="985" spans="1:16" x14ac:dyDescent="0.2">
      <c r="A985" s="6">
        <v>37901</v>
      </c>
      <c r="B985" s="5">
        <v>34.799999999999997</v>
      </c>
      <c r="C985" s="6">
        <v>37507</v>
      </c>
      <c r="D985" s="5">
        <v>287.14999999999998</v>
      </c>
      <c r="E985" s="6">
        <v>37901</v>
      </c>
      <c r="F985" s="5">
        <v>91.89</v>
      </c>
      <c r="G985" s="6">
        <v>37901</v>
      </c>
      <c r="H985" s="5">
        <v>8.5999999999999993E-2</v>
      </c>
      <c r="I985" s="6">
        <v>37901</v>
      </c>
      <c r="J985" s="5">
        <v>100.19</v>
      </c>
      <c r="K985" s="6">
        <v>37901</v>
      </c>
      <c r="L985" s="5">
        <v>19.41</v>
      </c>
      <c r="M985" s="6">
        <v>37507</v>
      </c>
      <c r="N985" s="5">
        <v>141.72999999999999</v>
      </c>
      <c r="O985" s="6">
        <v>37901</v>
      </c>
      <c r="P985" s="5">
        <v>205.1</v>
      </c>
    </row>
    <row r="986" spans="1:16" x14ac:dyDescent="0.2">
      <c r="A986" s="6">
        <v>37902</v>
      </c>
      <c r="B986" s="5">
        <v>34.5</v>
      </c>
      <c r="C986" s="6">
        <v>37508</v>
      </c>
      <c r="D986" s="5">
        <v>108.3</v>
      </c>
      <c r="E986" s="6">
        <v>37902</v>
      </c>
      <c r="F986" s="5">
        <v>91.73</v>
      </c>
      <c r="G986" s="6">
        <v>37902</v>
      </c>
      <c r="H986" s="5">
        <v>5.2999999999999999E-2</v>
      </c>
      <c r="I986" s="6">
        <v>37902</v>
      </c>
      <c r="J986" s="5">
        <v>100.22</v>
      </c>
      <c r="K986" s="6">
        <v>37902</v>
      </c>
      <c r="L986" s="5">
        <v>19.18</v>
      </c>
      <c r="M986" s="6">
        <v>37508</v>
      </c>
      <c r="N986" s="5">
        <v>136.34</v>
      </c>
      <c r="O986" s="6">
        <v>37902</v>
      </c>
      <c r="P986" s="5">
        <v>205.1</v>
      </c>
    </row>
    <row r="987" spans="1:16" x14ac:dyDescent="0.2">
      <c r="A987" s="6">
        <v>37903</v>
      </c>
      <c r="B987" s="5">
        <v>33.799999999999997</v>
      </c>
      <c r="C987" s="6">
        <v>37509</v>
      </c>
      <c r="D987" s="5">
        <v>116.98</v>
      </c>
      <c r="E987" s="6">
        <v>37903</v>
      </c>
      <c r="F987" s="5">
        <v>91.94</v>
      </c>
      <c r="G987" s="6">
        <v>37903</v>
      </c>
      <c r="H987" s="5">
        <v>0.13200000000000001</v>
      </c>
      <c r="I987" s="6">
        <v>37903</v>
      </c>
      <c r="J987" s="5">
        <v>100.21</v>
      </c>
      <c r="K987" s="6">
        <v>37903</v>
      </c>
      <c r="L987" s="5">
        <v>18.82</v>
      </c>
      <c r="M987" s="6">
        <v>37509</v>
      </c>
      <c r="N987" s="5">
        <v>140.31</v>
      </c>
      <c r="O987" s="6">
        <v>37903</v>
      </c>
      <c r="P987" s="5">
        <v>203.1</v>
      </c>
    </row>
    <row r="988" spans="1:16" x14ac:dyDescent="0.2">
      <c r="A988" s="6">
        <v>37904</v>
      </c>
      <c r="B988" s="5">
        <v>44.6</v>
      </c>
      <c r="C988" s="6">
        <v>37510</v>
      </c>
      <c r="D988" s="5">
        <v>165.35</v>
      </c>
      <c r="E988" s="6">
        <v>37904</v>
      </c>
      <c r="F988" s="5">
        <v>91.52</v>
      </c>
      <c r="G988" s="6">
        <v>37904</v>
      </c>
      <c r="H988" s="5">
        <v>0.129</v>
      </c>
      <c r="I988" s="6">
        <v>37904</v>
      </c>
      <c r="J988" s="5">
        <v>100.17</v>
      </c>
      <c r="K988" s="6">
        <v>37904</v>
      </c>
      <c r="L988" s="5">
        <v>18.45</v>
      </c>
      <c r="M988" s="6">
        <v>37510</v>
      </c>
      <c r="N988" s="5">
        <v>140.88</v>
      </c>
      <c r="O988" s="6">
        <v>37904</v>
      </c>
      <c r="P988" s="5">
        <v>206.7</v>
      </c>
    </row>
    <row r="989" spans="1:16" x14ac:dyDescent="0.2">
      <c r="A989" s="6">
        <v>37907</v>
      </c>
      <c r="B989" s="5">
        <v>41.9</v>
      </c>
      <c r="C989" s="6">
        <v>37511</v>
      </c>
      <c r="D989" s="5">
        <v>69.48</v>
      </c>
      <c r="E989" s="6">
        <v>37907</v>
      </c>
      <c r="F989" s="5">
        <v>91.89</v>
      </c>
      <c r="G989" s="6">
        <v>37907</v>
      </c>
      <c r="H989" s="5">
        <v>0.16500000000000001</v>
      </c>
      <c r="I989" s="6">
        <v>37907</v>
      </c>
      <c r="J989" s="5">
        <v>100.14</v>
      </c>
      <c r="K989" s="6">
        <v>37907</v>
      </c>
      <c r="L989" s="5">
        <v>17.55</v>
      </c>
      <c r="M989" s="6">
        <v>37511</v>
      </c>
      <c r="N989" s="5">
        <v>138.47999999999999</v>
      </c>
      <c r="O989" s="6">
        <v>37907</v>
      </c>
      <c r="P989" s="5">
        <v>198.6</v>
      </c>
    </row>
    <row r="990" spans="1:16" x14ac:dyDescent="0.2">
      <c r="A990" s="6">
        <v>37908</v>
      </c>
      <c r="B990" s="5">
        <v>41.2</v>
      </c>
      <c r="C990" s="6">
        <v>37512</v>
      </c>
      <c r="D990" s="5">
        <v>194.68</v>
      </c>
      <c r="E990" s="6">
        <v>37908</v>
      </c>
      <c r="F990" s="5">
        <v>91.83</v>
      </c>
      <c r="G990" s="6">
        <v>37908</v>
      </c>
      <c r="H990" s="5">
        <v>0.245</v>
      </c>
      <c r="I990" s="6">
        <v>37908</v>
      </c>
      <c r="J990" s="5">
        <v>100.16</v>
      </c>
      <c r="K990" s="6">
        <v>37908</v>
      </c>
      <c r="L990" s="5">
        <v>17.37</v>
      </c>
      <c r="M990" s="6">
        <v>37512</v>
      </c>
      <c r="N990" s="5">
        <v>137.31</v>
      </c>
      <c r="O990" s="6">
        <v>37908</v>
      </c>
      <c r="P990" s="5">
        <v>195.8</v>
      </c>
    </row>
    <row r="991" spans="1:16" x14ac:dyDescent="0.2">
      <c r="A991" s="6">
        <v>37909</v>
      </c>
      <c r="B991" s="5">
        <v>42.9</v>
      </c>
      <c r="C991" s="6">
        <v>37513</v>
      </c>
      <c r="D991" s="5">
        <v>87.28</v>
      </c>
      <c r="E991" s="6">
        <v>37909</v>
      </c>
      <c r="F991" s="5">
        <v>92.5</v>
      </c>
      <c r="G991" s="6">
        <v>37909</v>
      </c>
      <c r="H991" s="5">
        <v>0.29199999999999998</v>
      </c>
      <c r="I991" s="6">
        <v>37909</v>
      </c>
      <c r="J991" s="5">
        <v>100.2</v>
      </c>
      <c r="K991" s="6">
        <v>37909</v>
      </c>
      <c r="L991" s="5">
        <v>17.690000000000001</v>
      </c>
      <c r="M991" s="6">
        <v>37513</v>
      </c>
      <c r="N991" s="5">
        <v>137.31</v>
      </c>
      <c r="O991" s="6">
        <v>37909</v>
      </c>
      <c r="P991" s="5">
        <v>198.4</v>
      </c>
    </row>
    <row r="992" spans="1:16" x14ac:dyDescent="0.2">
      <c r="A992" s="6">
        <v>37910</v>
      </c>
      <c r="B992" s="5">
        <v>48.7</v>
      </c>
      <c r="C992" s="6">
        <v>37514</v>
      </c>
      <c r="D992" s="5">
        <v>87.69</v>
      </c>
      <c r="E992" s="6">
        <v>37910</v>
      </c>
      <c r="F992" s="5">
        <v>92.61</v>
      </c>
      <c r="G992" s="6">
        <v>37910</v>
      </c>
      <c r="H992" s="5">
        <v>0.38</v>
      </c>
      <c r="I992" s="6">
        <v>37910</v>
      </c>
      <c r="J992" s="5">
        <v>100.19</v>
      </c>
      <c r="K992" s="6">
        <v>37910</v>
      </c>
      <c r="L992" s="5">
        <v>17.190000000000001</v>
      </c>
      <c r="M992" s="6">
        <v>37514</v>
      </c>
      <c r="N992" s="5">
        <v>137.31</v>
      </c>
      <c r="O992" s="6">
        <v>37910</v>
      </c>
      <c r="P992" s="5">
        <v>214.1</v>
      </c>
    </row>
    <row r="993" spans="1:16" x14ac:dyDescent="0.2">
      <c r="A993" s="6">
        <v>37911</v>
      </c>
      <c r="B993" s="5">
        <v>50.6</v>
      </c>
      <c r="C993" s="6">
        <v>37515</v>
      </c>
      <c r="D993" s="5">
        <v>122.76</v>
      </c>
      <c r="E993" s="6">
        <v>37911</v>
      </c>
      <c r="F993" s="5">
        <v>92.29</v>
      </c>
      <c r="G993" s="6">
        <v>37911</v>
      </c>
      <c r="H993" s="5">
        <v>0.28399999999999997</v>
      </c>
      <c r="I993" s="6">
        <v>37911</v>
      </c>
      <c r="J993" s="5">
        <v>100.2</v>
      </c>
      <c r="K993" s="6">
        <v>37911</v>
      </c>
      <c r="L993" s="5">
        <v>17.62</v>
      </c>
      <c r="M993" s="6">
        <v>37515</v>
      </c>
      <c r="N993" s="5">
        <v>136.05000000000001</v>
      </c>
      <c r="O993" s="6">
        <v>37911</v>
      </c>
      <c r="P993" s="5">
        <v>218.7</v>
      </c>
    </row>
    <row r="994" spans="1:16" x14ac:dyDescent="0.2">
      <c r="A994" s="6">
        <v>37914</v>
      </c>
      <c r="B994" s="5">
        <v>48.6</v>
      </c>
      <c r="C994" s="6">
        <v>37516</v>
      </c>
      <c r="D994" s="5">
        <v>91.9</v>
      </c>
      <c r="E994" s="6">
        <v>37914</v>
      </c>
      <c r="F994" s="5">
        <v>92.43</v>
      </c>
      <c r="G994" s="6">
        <v>37914</v>
      </c>
      <c r="H994" s="5">
        <v>0.31</v>
      </c>
      <c r="I994" s="6">
        <v>37914</v>
      </c>
      <c r="J994" s="5">
        <v>100.17</v>
      </c>
      <c r="K994" s="6">
        <v>37914</v>
      </c>
      <c r="L994" s="5">
        <v>17.04</v>
      </c>
      <c r="M994" s="6">
        <v>37516</v>
      </c>
      <c r="N994" s="5">
        <v>134.49</v>
      </c>
      <c r="O994" s="6">
        <v>37914</v>
      </c>
      <c r="P994" s="5">
        <v>212.5</v>
      </c>
    </row>
    <row r="995" spans="1:16" x14ac:dyDescent="0.2">
      <c r="A995" s="6">
        <v>37915</v>
      </c>
      <c r="B995" s="5">
        <v>47.8</v>
      </c>
      <c r="C995" s="6">
        <v>37517</v>
      </c>
      <c r="D995" s="5">
        <v>116.74</v>
      </c>
      <c r="E995" s="6">
        <v>37915</v>
      </c>
      <c r="F995" s="5">
        <v>92.37</v>
      </c>
      <c r="G995" s="6">
        <v>37915</v>
      </c>
      <c r="H995" s="5">
        <v>0.32900000000000001</v>
      </c>
      <c r="I995" s="6">
        <v>37915</v>
      </c>
      <c r="J995" s="5">
        <v>100.16</v>
      </c>
      <c r="K995" s="6">
        <v>37915</v>
      </c>
      <c r="L995" s="5">
        <v>16.55</v>
      </c>
      <c r="M995" s="6">
        <v>37517</v>
      </c>
      <c r="N995" s="5">
        <v>135.05000000000001</v>
      </c>
      <c r="O995" s="6">
        <v>37915</v>
      </c>
      <c r="P995" s="5">
        <v>209.9</v>
      </c>
    </row>
    <row r="996" spans="1:16" x14ac:dyDescent="0.2">
      <c r="A996" s="6">
        <v>37916</v>
      </c>
      <c r="B996" s="5">
        <v>46.7</v>
      </c>
      <c r="C996" s="6">
        <v>37518</v>
      </c>
      <c r="D996" s="5">
        <v>110.6</v>
      </c>
      <c r="E996" s="6">
        <v>37916</v>
      </c>
      <c r="F996" s="5">
        <v>91.27</v>
      </c>
      <c r="G996" s="6">
        <v>37916</v>
      </c>
      <c r="H996" s="5">
        <v>0.19600000000000001</v>
      </c>
      <c r="I996" s="6">
        <v>37916</v>
      </c>
      <c r="J996" s="5">
        <v>100.2</v>
      </c>
      <c r="K996" s="6">
        <v>37916</v>
      </c>
      <c r="L996" s="5">
        <v>17.670000000000002</v>
      </c>
      <c r="M996" s="6">
        <v>37518</v>
      </c>
      <c r="N996" s="5">
        <v>138.08000000000001</v>
      </c>
      <c r="O996" s="6">
        <v>37916</v>
      </c>
      <c r="P996" s="5">
        <v>206.7</v>
      </c>
    </row>
    <row r="997" spans="1:16" x14ac:dyDescent="0.2">
      <c r="A997" s="6">
        <v>37917</v>
      </c>
      <c r="B997" s="5">
        <v>46.2</v>
      </c>
      <c r="C997" s="6">
        <v>37519</v>
      </c>
      <c r="D997" s="5">
        <v>81.92</v>
      </c>
      <c r="E997" s="6">
        <v>37917</v>
      </c>
      <c r="F997" s="5">
        <v>91.51</v>
      </c>
      <c r="G997" s="6">
        <v>37917</v>
      </c>
      <c r="H997" s="5">
        <v>0.23599999999999999</v>
      </c>
      <c r="I997" s="6">
        <v>37917</v>
      </c>
      <c r="J997" s="5">
        <v>100.21</v>
      </c>
      <c r="K997" s="6">
        <v>37917</v>
      </c>
      <c r="L997" s="5">
        <v>17.68</v>
      </c>
      <c r="M997" s="6">
        <v>37519</v>
      </c>
      <c r="N997" s="5">
        <v>143.44999999999999</v>
      </c>
      <c r="O997" s="6">
        <v>37917</v>
      </c>
      <c r="P997" s="5">
        <v>204.8</v>
      </c>
    </row>
    <row r="998" spans="1:16" x14ac:dyDescent="0.2">
      <c r="A998" s="6">
        <v>37918</v>
      </c>
      <c r="B998" s="5">
        <v>45.7</v>
      </c>
      <c r="C998" s="6">
        <v>37520</v>
      </c>
      <c r="D998" s="5">
        <v>49.45</v>
      </c>
      <c r="E998" s="6">
        <v>37918</v>
      </c>
      <c r="F998" s="5">
        <v>91.43</v>
      </c>
      <c r="G998" s="6">
        <v>37918</v>
      </c>
      <c r="H998" s="5">
        <v>0.156</v>
      </c>
      <c r="I998" s="6">
        <v>37918</v>
      </c>
      <c r="J998" s="5">
        <v>100.18</v>
      </c>
      <c r="K998" s="6">
        <v>37918</v>
      </c>
      <c r="L998" s="5">
        <v>17.71</v>
      </c>
      <c r="M998" s="6">
        <v>37520</v>
      </c>
      <c r="N998" s="5">
        <v>143.44999999999999</v>
      </c>
      <c r="O998" s="6">
        <v>37918</v>
      </c>
      <c r="P998" s="5">
        <v>202.9</v>
      </c>
    </row>
    <row r="999" spans="1:16" x14ac:dyDescent="0.2">
      <c r="A999" s="6">
        <v>37921</v>
      </c>
      <c r="B999" s="5">
        <v>44.3</v>
      </c>
      <c r="C999" s="6">
        <v>37521</v>
      </c>
      <c r="D999" s="5">
        <v>129.18</v>
      </c>
      <c r="E999" s="6">
        <v>37921</v>
      </c>
      <c r="F999" s="5">
        <v>91.61</v>
      </c>
      <c r="G999" s="6">
        <v>37921</v>
      </c>
      <c r="H999" s="5">
        <v>0.20200000000000001</v>
      </c>
      <c r="I999" s="6">
        <v>37921</v>
      </c>
      <c r="J999" s="5">
        <v>100.19</v>
      </c>
      <c r="K999" s="6">
        <v>37921</v>
      </c>
      <c r="L999" s="5">
        <v>18.05</v>
      </c>
      <c r="M999" s="6">
        <v>37521</v>
      </c>
      <c r="N999" s="5">
        <v>143.44999999999999</v>
      </c>
      <c r="O999" s="6">
        <v>37921</v>
      </c>
      <c r="P999" s="5">
        <v>200.5</v>
      </c>
    </row>
    <row r="1000" spans="1:16" x14ac:dyDescent="0.2">
      <c r="A1000" s="6">
        <v>37922</v>
      </c>
      <c r="B1000" s="5">
        <v>43.3</v>
      </c>
      <c r="C1000" s="6">
        <v>37522</v>
      </c>
      <c r="D1000" s="5">
        <v>162.94999999999999</v>
      </c>
      <c r="E1000" s="6">
        <v>37922</v>
      </c>
      <c r="F1000" s="5">
        <v>91.86</v>
      </c>
      <c r="G1000" s="6">
        <v>37922</v>
      </c>
      <c r="H1000" s="5">
        <v>0.17599999999999999</v>
      </c>
      <c r="I1000" s="6">
        <v>37922</v>
      </c>
      <c r="J1000" s="5">
        <v>100.1</v>
      </c>
      <c r="K1000" s="6">
        <v>37922</v>
      </c>
      <c r="L1000" s="5">
        <v>16.82</v>
      </c>
      <c r="M1000" s="6">
        <v>37522</v>
      </c>
      <c r="N1000" s="5">
        <v>143.91999999999999</v>
      </c>
      <c r="O1000" s="6">
        <v>37922</v>
      </c>
      <c r="P1000" s="5">
        <v>202</v>
      </c>
    </row>
    <row r="1001" spans="1:16" x14ac:dyDescent="0.2">
      <c r="A1001" s="6">
        <v>37923</v>
      </c>
      <c r="B1001" s="5">
        <v>43</v>
      </c>
      <c r="C1001" s="6">
        <v>37523</v>
      </c>
      <c r="D1001" s="5">
        <v>130.74</v>
      </c>
      <c r="E1001" s="6">
        <v>37923</v>
      </c>
      <c r="F1001" s="5">
        <v>91.86</v>
      </c>
      <c r="G1001" s="6">
        <v>37923</v>
      </c>
      <c r="H1001" s="5">
        <v>0.308</v>
      </c>
      <c r="I1001" s="6">
        <v>37923</v>
      </c>
      <c r="J1001" s="5">
        <v>100.12</v>
      </c>
      <c r="K1001" s="6">
        <v>37923</v>
      </c>
      <c r="L1001" s="5">
        <v>16.43</v>
      </c>
      <c r="M1001" s="6">
        <v>37523</v>
      </c>
      <c r="N1001" s="5">
        <v>146.11000000000001</v>
      </c>
      <c r="O1001" s="6">
        <v>37923</v>
      </c>
      <c r="P1001" s="5">
        <v>198.7</v>
      </c>
    </row>
    <row r="1002" spans="1:16" x14ac:dyDescent="0.2">
      <c r="A1002" s="6">
        <v>37924</v>
      </c>
      <c r="B1002" s="5">
        <v>64.900000000000006</v>
      </c>
      <c r="C1002" s="6">
        <v>37524</v>
      </c>
      <c r="D1002" s="5">
        <v>474.03</v>
      </c>
      <c r="E1002" s="6">
        <v>37924</v>
      </c>
      <c r="F1002" s="5">
        <v>92.21</v>
      </c>
      <c r="G1002" s="6">
        <v>37924</v>
      </c>
      <c r="H1002" s="5">
        <v>0.34</v>
      </c>
      <c r="I1002" s="6">
        <v>37924</v>
      </c>
      <c r="J1002" s="5">
        <v>100.15</v>
      </c>
      <c r="K1002" s="6">
        <v>37924</v>
      </c>
      <c r="L1002" s="5">
        <v>16.329999999999998</v>
      </c>
      <c r="M1002" s="6">
        <v>37524</v>
      </c>
      <c r="N1002" s="5">
        <v>140.53</v>
      </c>
      <c r="O1002" s="6">
        <v>37924</v>
      </c>
      <c r="P1002" s="5">
        <v>288.10000000000002</v>
      </c>
    </row>
    <row r="1003" spans="1:16" x14ac:dyDescent="0.2">
      <c r="A1003" s="6">
        <v>37925</v>
      </c>
      <c r="B1003" s="5">
        <v>62.1</v>
      </c>
      <c r="C1003" s="6">
        <v>37525</v>
      </c>
      <c r="D1003" s="5">
        <v>224.47</v>
      </c>
      <c r="E1003" s="6">
        <v>37925</v>
      </c>
      <c r="F1003" s="5">
        <v>92.73</v>
      </c>
      <c r="G1003" s="6">
        <v>37925</v>
      </c>
      <c r="H1003" s="5">
        <v>0.159</v>
      </c>
      <c r="I1003" s="6">
        <v>37925</v>
      </c>
      <c r="J1003" s="5">
        <v>100.13</v>
      </c>
      <c r="K1003" s="6">
        <v>37925</v>
      </c>
      <c r="L1003" s="5">
        <v>16.100000000000001</v>
      </c>
      <c r="M1003" s="6">
        <v>37525</v>
      </c>
      <c r="N1003" s="5">
        <v>144.53</v>
      </c>
      <c r="O1003" s="6">
        <v>37925</v>
      </c>
      <c r="P1003" s="5">
        <v>291.10000000000002</v>
      </c>
    </row>
    <row r="1004" spans="1:16" x14ac:dyDescent="0.2">
      <c r="A1004" s="6">
        <v>37928</v>
      </c>
      <c r="B1004" s="5">
        <v>59.8</v>
      </c>
      <c r="C1004" s="6">
        <v>37526</v>
      </c>
      <c r="D1004" s="5">
        <v>237.41</v>
      </c>
      <c r="E1004" s="6">
        <v>37928</v>
      </c>
      <c r="F1004" s="5">
        <v>93.66</v>
      </c>
      <c r="G1004" s="6">
        <v>37928</v>
      </c>
      <c r="H1004" s="5">
        <v>0.17100000000000001</v>
      </c>
      <c r="I1004" s="6">
        <v>37928</v>
      </c>
      <c r="J1004" s="5">
        <v>100.15</v>
      </c>
      <c r="K1004" s="6">
        <v>37928</v>
      </c>
      <c r="L1004" s="5">
        <v>16.55</v>
      </c>
      <c r="M1004" s="6">
        <v>37526</v>
      </c>
      <c r="N1004" s="5">
        <v>143.28</v>
      </c>
      <c r="O1004" s="6">
        <v>37928</v>
      </c>
      <c r="P1004" s="5">
        <v>300.10000000000002</v>
      </c>
    </row>
    <row r="1005" spans="1:16" x14ac:dyDescent="0.2">
      <c r="A1005" s="6">
        <v>37929</v>
      </c>
      <c r="B1005" s="5">
        <v>59</v>
      </c>
      <c r="C1005" s="6">
        <v>37527</v>
      </c>
      <c r="D1005" s="5">
        <v>111.1</v>
      </c>
      <c r="E1005" s="6">
        <v>37929</v>
      </c>
      <c r="F1005" s="5">
        <v>93.23</v>
      </c>
      <c r="G1005" s="6">
        <v>37929</v>
      </c>
      <c r="H1005" s="5">
        <v>0.13900000000000001</v>
      </c>
      <c r="I1005" s="6">
        <v>37929</v>
      </c>
      <c r="J1005" s="5">
        <v>100.14</v>
      </c>
      <c r="K1005" s="6">
        <v>37929</v>
      </c>
      <c r="L1005" s="5">
        <v>16.55</v>
      </c>
      <c r="M1005" s="6">
        <v>37527</v>
      </c>
      <c r="N1005" s="5">
        <v>143.28</v>
      </c>
      <c r="O1005" s="6">
        <v>37929</v>
      </c>
      <c r="P1005" s="5">
        <v>297.8</v>
      </c>
    </row>
    <row r="1006" spans="1:16" x14ac:dyDescent="0.2">
      <c r="A1006" s="6">
        <v>37930</v>
      </c>
      <c r="B1006" s="5">
        <v>60.9</v>
      </c>
      <c r="C1006" s="6">
        <v>37528</v>
      </c>
      <c r="D1006" s="5">
        <v>140.30000000000001</v>
      </c>
      <c r="E1006" s="6">
        <v>37930</v>
      </c>
      <c r="F1006" s="5">
        <v>93.63</v>
      </c>
      <c r="G1006" s="6">
        <v>37930</v>
      </c>
      <c r="H1006" s="5">
        <v>0.188</v>
      </c>
      <c r="I1006" s="6">
        <v>37930</v>
      </c>
      <c r="J1006" s="5">
        <v>100.19</v>
      </c>
      <c r="K1006" s="6">
        <v>37930</v>
      </c>
      <c r="L1006" s="5">
        <v>16.86</v>
      </c>
      <c r="M1006" s="6">
        <v>37528</v>
      </c>
      <c r="N1006" s="5">
        <v>143.28</v>
      </c>
      <c r="O1006" s="6">
        <v>37930</v>
      </c>
      <c r="P1006" s="5">
        <v>311.39999999999998</v>
      </c>
    </row>
    <row r="1007" spans="1:16" x14ac:dyDescent="0.2">
      <c r="A1007" s="6">
        <v>37931</v>
      </c>
      <c r="B1007" s="5">
        <v>59.9</v>
      </c>
      <c r="C1007" s="6">
        <v>37529</v>
      </c>
      <c r="D1007" s="5">
        <v>135.82</v>
      </c>
      <c r="E1007" s="6">
        <v>37931</v>
      </c>
      <c r="F1007" s="5">
        <v>93.89</v>
      </c>
      <c r="G1007" s="6">
        <v>37931</v>
      </c>
      <c r="H1007" s="5">
        <v>0.23300000000000001</v>
      </c>
      <c r="I1007" s="6">
        <v>37931</v>
      </c>
      <c r="J1007" s="5">
        <v>100.21</v>
      </c>
      <c r="K1007" s="6">
        <v>37931</v>
      </c>
      <c r="L1007" s="5">
        <v>16.739999999999998</v>
      </c>
      <c r="M1007" s="6">
        <v>37529</v>
      </c>
      <c r="N1007" s="5">
        <v>145.66999999999999</v>
      </c>
      <c r="O1007" s="6">
        <v>37931</v>
      </c>
      <c r="P1007" s="5">
        <v>308.8</v>
      </c>
    </row>
    <row r="1008" spans="1:16" x14ac:dyDescent="0.2">
      <c r="A1008" s="6">
        <v>37932</v>
      </c>
      <c r="B1008" s="5">
        <v>66.5</v>
      </c>
      <c r="C1008" s="6">
        <v>37530</v>
      </c>
      <c r="D1008" s="5">
        <v>171.5</v>
      </c>
      <c r="E1008" s="6">
        <v>37932</v>
      </c>
      <c r="F1008" s="5">
        <v>93.02</v>
      </c>
      <c r="G1008" s="6">
        <v>37932</v>
      </c>
      <c r="H1008" s="5">
        <v>0.254</v>
      </c>
      <c r="I1008" s="6">
        <v>37932</v>
      </c>
      <c r="J1008" s="5">
        <v>100.2</v>
      </c>
      <c r="K1008" s="6">
        <v>37932</v>
      </c>
      <c r="L1008" s="5">
        <v>16.93</v>
      </c>
      <c r="M1008" s="6">
        <v>37530</v>
      </c>
      <c r="N1008" s="5">
        <v>144.58000000000001</v>
      </c>
      <c r="O1008" s="6">
        <v>37932</v>
      </c>
      <c r="P1008" s="5">
        <v>324.5</v>
      </c>
    </row>
    <row r="1009" spans="1:16" x14ac:dyDescent="0.2">
      <c r="A1009" s="6">
        <v>37935</v>
      </c>
      <c r="B1009" s="5">
        <v>60.9</v>
      </c>
      <c r="C1009" s="6">
        <v>37531</v>
      </c>
      <c r="D1009" s="5">
        <v>142.56</v>
      </c>
      <c r="E1009" s="6">
        <v>37935</v>
      </c>
      <c r="F1009" s="5">
        <v>93.05</v>
      </c>
      <c r="G1009" s="6">
        <v>37935</v>
      </c>
      <c r="H1009" s="5">
        <v>0.218</v>
      </c>
      <c r="I1009" s="6">
        <v>37935</v>
      </c>
      <c r="J1009" s="5">
        <v>100.22</v>
      </c>
      <c r="K1009" s="6">
        <v>37935</v>
      </c>
      <c r="L1009" s="5">
        <v>17.62</v>
      </c>
      <c r="M1009" s="6">
        <v>37531</v>
      </c>
      <c r="N1009" s="5">
        <v>148.84</v>
      </c>
      <c r="O1009" s="6">
        <v>37935</v>
      </c>
      <c r="P1009" s="5">
        <v>313.10000000000002</v>
      </c>
    </row>
    <row r="1010" spans="1:16" x14ac:dyDescent="0.2">
      <c r="A1010" s="6">
        <v>37936</v>
      </c>
      <c r="B1010" s="5">
        <v>58.1</v>
      </c>
      <c r="C1010" s="6">
        <v>37532</v>
      </c>
      <c r="D1010" s="5">
        <v>63.62</v>
      </c>
      <c r="E1010" s="6">
        <v>37936</v>
      </c>
      <c r="F1010" s="5">
        <v>93.1</v>
      </c>
      <c r="G1010" s="6">
        <v>37936</v>
      </c>
      <c r="H1010" s="5">
        <v>0.23300000000000001</v>
      </c>
      <c r="I1010" s="6">
        <v>37936</v>
      </c>
      <c r="J1010" s="5">
        <v>100.23</v>
      </c>
      <c r="K1010" s="6">
        <v>37936</v>
      </c>
      <c r="L1010" s="5">
        <v>17.54</v>
      </c>
      <c r="M1010" s="6">
        <v>37532</v>
      </c>
      <c r="N1010" s="5">
        <v>139.25</v>
      </c>
      <c r="O1010" s="6">
        <v>37936</v>
      </c>
      <c r="P1010" s="5">
        <v>309.7</v>
      </c>
    </row>
    <row r="1011" spans="1:16" x14ac:dyDescent="0.2">
      <c r="A1011" s="6">
        <v>37937</v>
      </c>
      <c r="B1011" s="5">
        <v>56.9</v>
      </c>
      <c r="C1011" s="6">
        <v>37533</v>
      </c>
      <c r="D1011" s="5">
        <v>80.56</v>
      </c>
      <c r="E1011" s="6">
        <v>37937</v>
      </c>
      <c r="F1011" s="5">
        <v>92.31</v>
      </c>
      <c r="G1011" s="6">
        <v>37937</v>
      </c>
      <c r="H1011" s="5">
        <v>0.21299999999999999</v>
      </c>
      <c r="I1011" s="6">
        <v>37937</v>
      </c>
      <c r="J1011" s="5">
        <v>100.12</v>
      </c>
      <c r="K1011" s="6">
        <v>37937</v>
      </c>
      <c r="L1011" s="5">
        <v>16.75</v>
      </c>
      <c r="M1011" s="6">
        <v>37533</v>
      </c>
      <c r="N1011" s="5">
        <v>139.87</v>
      </c>
      <c r="O1011" s="6">
        <v>37937</v>
      </c>
      <c r="P1011" s="5">
        <v>305.7</v>
      </c>
    </row>
    <row r="1012" spans="1:16" x14ac:dyDescent="0.2">
      <c r="A1012" s="6">
        <v>37938</v>
      </c>
      <c r="B1012" s="5">
        <v>51.8</v>
      </c>
      <c r="C1012" s="6">
        <v>37534</v>
      </c>
      <c r="D1012" s="5">
        <v>150.91999999999999</v>
      </c>
      <c r="E1012" s="6">
        <v>37938</v>
      </c>
      <c r="F1012" s="5">
        <v>91.61</v>
      </c>
      <c r="G1012" s="6">
        <v>37938</v>
      </c>
      <c r="H1012" s="5">
        <v>0.127</v>
      </c>
      <c r="I1012" s="6">
        <v>37938</v>
      </c>
      <c r="J1012" s="5">
        <v>100.04</v>
      </c>
      <c r="K1012" s="6">
        <v>37938</v>
      </c>
      <c r="L1012" s="5">
        <v>16.47</v>
      </c>
      <c r="M1012" s="6">
        <v>37534</v>
      </c>
      <c r="N1012" s="5">
        <v>139.87</v>
      </c>
      <c r="O1012" s="6">
        <v>37938</v>
      </c>
      <c r="P1012" s="5">
        <v>298.39999999999998</v>
      </c>
    </row>
    <row r="1013" spans="1:16" x14ac:dyDescent="0.2">
      <c r="A1013" s="6">
        <v>37939</v>
      </c>
      <c r="B1013" s="5">
        <v>50.5</v>
      </c>
      <c r="C1013" s="6">
        <v>37535</v>
      </c>
      <c r="D1013" s="5">
        <v>148.25</v>
      </c>
      <c r="E1013" s="6">
        <v>37939</v>
      </c>
      <c r="F1013" s="5">
        <v>91.37</v>
      </c>
      <c r="G1013" s="6">
        <v>37939</v>
      </c>
      <c r="H1013" s="5">
        <v>7.1999999999999995E-2</v>
      </c>
      <c r="I1013" s="6">
        <v>37939</v>
      </c>
      <c r="J1013" s="5">
        <v>100.05</v>
      </c>
      <c r="K1013" s="6">
        <v>37939</v>
      </c>
      <c r="L1013" s="5">
        <v>16.940000000000001</v>
      </c>
      <c r="M1013" s="6">
        <v>37535</v>
      </c>
      <c r="N1013" s="5">
        <v>139.87</v>
      </c>
      <c r="O1013" s="6">
        <v>37939</v>
      </c>
      <c r="P1013" s="5">
        <v>299.8</v>
      </c>
    </row>
    <row r="1014" spans="1:16" x14ac:dyDescent="0.2">
      <c r="A1014" s="6">
        <v>37942</v>
      </c>
      <c r="B1014" s="5">
        <v>51</v>
      </c>
      <c r="C1014" s="6">
        <v>37536</v>
      </c>
      <c r="D1014" s="5">
        <v>87.04</v>
      </c>
      <c r="E1014" s="6">
        <v>37942</v>
      </c>
      <c r="F1014" s="5">
        <v>91.61</v>
      </c>
      <c r="G1014" s="6">
        <v>37942</v>
      </c>
      <c r="H1014" s="5">
        <v>-0.03</v>
      </c>
      <c r="I1014" s="6">
        <v>37942</v>
      </c>
      <c r="J1014" s="5">
        <v>100.08</v>
      </c>
      <c r="K1014" s="6">
        <v>37942</v>
      </c>
      <c r="L1014" s="5">
        <v>18.600000000000001</v>
      </c>
      <c r="M1014" s="6">
        <v>37536</v>
      </c>
      <c r="N1014" s="5">
        <v>135.1</v>
      </c>
      <c r="O1014" s="6">
        <v>37942</v>
      </c>
      <c r="P1014" s="5">
        <v>295.39999999999998</v>
      </c>
    </row>
    <row r="1015" spans="1:16" x14ac:dyDescent="0.2">
      <c r="A1015" s="6">
        <v>37943</v>
      </c>
      <c r="B1015" s="5">
        <v>53</v>
      </c>
      <c r="C1015" s="6">
        <v>37537</v>
      </c>
      <c r="D1015" s="5">
        <v>165.79</v>
      </c>
      <c r="E1015" s="6">
        <v>37943</v>
      </c>
      <c r="F1015" s="5">
        <v>90.23</v>
      </c>
      <c r="G1015" s="6">
        <v>37943</v>
      </c>
      <c r="H1015" s="5">
        <v>-8.2000000000000003E-2</v>
      </c>
      <c r="I1015" s="6">
        <v>37943</v>
      </c>
      <c r="J1015" s="5">
        <v>100.08</v>
      </c>
      <c r="K1015" s="6">
        <v>37943</v>
      </c>
      <c r="L1015" s="5">
        <v>19.11</v>
      </c>
      <c r="M1015" s="6">
        <v>37537</v>
      </c>
      <c r="N1015" s="5">
        <v>133.51</v>
      </c>
      <c r="O1015" s="6">
        <v>37943</v>
      </c>
      <c r="P1015" s="5">
        <v>293.7</v>
      </c>
    </row>
    <row r="1016" spans="1:16" x14ac:dyDescent="0.2">
      <c r="A1016" s="6">
        <v>37944</v>
      </c>
      <c r="B1016" s="5">
        <v>55.5</v>
      </c>
      <c r="C1016" s="6">
        <v>37538</v>
      </c>
      <c r="D1016" s="5">
        <v>73.17</v>
      </c>
      <c r="E1016" s="6">
        <v>37944</v>
      </c>
      <c r="F1016" s="5">
        <v>90.91</v>
      </c>
      <c r="G1016" s="6">
        <v>37944</v>
      </c>
      <c r="H1016" s="5">
        <v>-1E-3</v>
      </c>
      <c r="I1016" s="6">
        <v>37944</v>
      </c>
      <c r="J1016" s="5">
        <v>100.1</v>
      </c>
      <c r="K1016" s="6">
        <v>37944</v>
      </c>
      <c r="L1016" s="5">
        <v>18.8</v>
      </c>
      <c r="M1016" s="6">
        <v>37538</v>
      </c>
      <c r="N1016" s="5">
        <v>136.19999999999999</v>
      </c>
      <c r="O1016" s="6">
        <v>37944</v>
      </c>
      <c r="P1016" s="5">
        <v>296.10000000000002</v>
      </c>
    </row>
    <row r="1017" spans="1:16" x14ac:dyDescent="0.2">
      <c r="A1017" s="6">
        <v>37945</v>
      </c>
      <c r="B1017" s="5">
        <v>55.5</v>
      </c>
      <c r="C1017" s="6">
        <v>37539</v>
      </c>
      <c r="D1017" s="5">
        <v>61.8</v>
      </c>
      <c r="E1017" s="6">
        <v>37945</v>
      </c>
      <c r="F1017" s="5">
        <v>90.66</v>
      </c>
      <c r="G1017" s="6">
        <v>37945</v>
      </c>
      <c r="H1017" s="5">
        <v>-0.10100000000000001</v>
      </c>
      <c r="I1017" s="6">
        <v>37945</v>
      </c>
      <c r="J1017" s="5">
        <v>100.11</v>
      </c>
      <c r="K1017" s="6">
        <v>37945</v>
      </c>
      <c r="L1017" s="5">
        <v>19.48</v>
      </c>
      <c r="M1017" s="6">
        <v>37539</v>
      </c>
      <c r="N1017" s="5">
        <v>132.19</v>
      </c>
      <c r="O1017" s="6">
        <v>37945</v>
      </c>
      <c r="P1017" s="5">
        <v>303</v>
      </c>
    </row>
    <row r="1018" spans="1:16" x14ac:dyDescent="0.2">
      <c r="A1018" s="6">
        <v>37946</v>
      </c>
      <c r="B1018" s="5">
        <v>54.9</v>
      </c>
      <c r="C1018" s="6">
        <v>37540</v>
      </c>
      <c r="D1018" s="5">
        <v>76.010000000000005</v>
      </c>
      <c r="E1018" s="6">
        <v>37946</v>
      </c>
      <c r="F1018" s="5">
        <v>90.6</v>
      </c>
      <c r="G1018" s="6">
        <v>37946</v>
      </c>
      <c r="H1018" s="5">
        <v>-8.5999999999999993E-2</v>
      </c>
      <c r="I1018" s="6">
        <v>37946</v>
      </c>
      <c r="J1018" s="5">
        <v>100.1</v>
      </c>
      <c r="K1018" s="6">
        <v>37946</v>
      </c>
      <c r="L1018" s="5">
        <v>18.98</v>
      </c>
      <c r="M1018" s="6">
        <v>37540</v>
      </c>
      <c r="N1018" s="5">
        <v>137.19</v>
      </c>
      <c r="O1018" s="6">
        <v>37946</v>
      </c>
      <c r="P1018" s="5">
        <v>299.3</v>
      </c>
    </row>
    <row r="1019" spans="1:16" x14ac:dyDescent="0.2">
      <c r="A1019" s="6">
        <v>37949</v>
      </c>
      <c r="B1019" s="5">
        <v>52.7</v>
      </c>
      <c r="C1019" s="6">
        <v>37541</v>
      </c>
      <c r="D1019" s="5">
        <v>109.15</v>
      </c>
      <c r="E1019" s="6">
        <v>37949</v>
      </c>
      <c r="F1019" s="5">
        <v>91.56</v>
      </c>
      <c r="G1019" s="6">
        <v>37949</v>
      </c>
      <c r="H1019" s="5">
        <v>4.8000000000000001E-2</v>
      </c>
      <c r="I1019" s="6">
        <v>37949</v>
      </c>
      <c r="J1019" s="5">
        <v>100.09</v>
      </c>
      <c r="K1019" s="6">
        <v>37949</v>
      </c>
      <c r="L1019" s="5">
        <v>17.440000000000001</v>
      </c>
      <c r="M1019" s="6">
        <v>37541</v>
      </c>
      <c r="N1019" s="5">
        <v>137.19</v>
      </c>
      <c r="O1019" s="6">
        <v>37949</v>
      </c>
      <c r="P1019" s="5">
        <v>285.10000000000002</v>
      </c>
    </row>
    <row r="1020" spans="1:16" x14ac:dyDescent="0.2">
      <c r="A1020" s="6">
        <v>37950</v>
      </c>
      <c r="B1020" s="5">
        <v>70.2</v>
      </c>
      <c r="C1020" s="6">
        <v>37542</v>
      </c>
      <c r="D1020" s="5">
        <v>141.84</v>
      </c>
      <c r="E1020" s="6">
        <v>37950</v>
      </c>
      <c r="F1020" s="5">
        <v>91.46</v>
      </c>
      <c r="G1020" s="6">
        <v>37950</v>
      </c>
      <c r="H1020" s="5">
        <v>4.3999999999999997E-2</v>
      </c>
      <c r="I1020" s="6">
        <v>37950</v>
      </c>
      <c r="J1020" s="5">
        <v>100.06</v>
      </c>
      <c r="K1020" s="6">
        <v>37950</v>
      </c>
      <c r="L1020" s="5">
        <v>16.71</v>
      </c>
      <c r="M1020" s="6">
        <v>37542</v>
      </c>
      <c r="N1020" s="5">
        <v>137.19</v>
      </c>
      <c r="O1020" s="6">
        <v>37950</v>
      </c>
      <c r="P1020" s="5">
        <v>406.3</v>
      </c>
    </row>
    <row r="1021" spans="1:16" x14ac:dyDescent="0.2">
      <c r="A1021" s="6">
        <v>37951</v>
      </c>
      <c r="B1021" s="5">
        <v>79.900000000000006</v>
      </c>
      <c r="C1021" s="6">
        <v>37543</v>
      </c>
      <c r="D1021" s="5">
        <v>90.07</v>
      </c>
      <c r="E1021" s="6">
        <v>37951</v>
      </c>
      <c r="F1021" s="5">
        <v>90.6</v>
      </c>
      <c r="G1021" s="6">
        <v>37951</v>
      </c>
      <c r="H1021" s="5">
        <v>0.11899999999999999</v>
      </c>
      <c r="I1021" s="6">
        <v>37951</v>
      </c>
      <c r="J1021" s="5">
        <v>100.03</v>
      </c>
      <c r="K1021" s="6">
        <v>37951</v>
      </c>
      <c r="L1021" s="5">
        <v>16.23</v>
      </c>
      <c r="M1021" s="6">
        <v>37543</v>
      </c>
      <c r="N1021" s="5">
        <v>137.19</v>
      </c>
      <c r="O1021" s="6">
        <v>37951</v>
      </c>
      <c r="P1021" s="5">
        <v>426.7</v>
      </c>
    </row>
    <row r="1022" spans="1:16" x14ac:dyDescent="0.2">
      <c r="A1022" s="6">
        <v>37952</v>
      </c>
      <c r="B1022" s="5">
        <v>79.7</v>
      </c>
      <c r="C1022" s="6">
        <v>37544</v>
      </c>
      <c r="D1022" s="5">
        <v>91.76</v>
      </c>
      <c r="E1022" s="6">
        <v>37952</v>
      </c>
      <c r="F1022" s="5">
        <v>90.65</v>
      </c>
      <c r="G1022" s="6">
        <v>37952</v>
      </c>
      <c r="H1022" s="5">
        <v>0.111</v>
      </c>
      <c r="I1022" s="6">
        <v>37952</v>
      </c>
      <c r="J1022" s="5">
        <v>100.03</v>
      </c>
      <c r="K1022" s="6">
        <v>37952</v>
      </c>
      <c r="L1022" s="5">
        <v>16.23</v>
      </c>
      <c r="M1022" s="6">
        <v>37544</v>
      </c>
      <c r="N1022" s="5">
        <v>139.97999999999999</v>
      </c>
      <c r="O1022" s="6">
        <v>37952</v>
      </c>
      <c r="P1022" s="5">
        <v>423.6</v>
      </c>
    </row>
    <row r="1023" spans="1:16" x14ac:dyDescent="0.2">
      <c r="A1023" s="6">
        <v>37953</v>
      </c>
      <c r="B1023" s="5">
        <v>79.5</v>
      </c>
      <c r="C1023" s="6">
        <v>37545</v>
      </c>
      <c r="D1023" s="5">
        <v>82.17</v>
      </c>
      <c r="E1023" s="6">
        <v>37953</v>
      </c>
      <c r="F1023" s="5">
        <v>90.23</v>
      </c>
      <c r="G1023" s="6">
        <v>37953</v>
      </c>
      <c r="H1023" s="5">
        <v>0.23599999999999999</v>
      </c>
      <c r="I1023" s="6">
        <v>37953</v>
      </c>
      <c r="J1023" s="5">
        <v>100.05</v>
      </c>
      <c r="K1023" s="6">
        <v>37953</v>
      </c>
      <c r="L1023" s="5">
        <v>16.32</v>
      </c>
      <c r="M1023" s="6">
        <v>37545</v>
      </c>
      <c r="N1023" s="5">
        <v>147.22</v>
      </c>
      <c r="O1023" s="6">
        <v>37953</v>
      </c>
      <c r="P1023" s="5">
        <v>420.2</v>
      </c>
    </row>
    <row r="1024" spans="1:16" x14ac:dyDescent="0.2">
      <c r="A1024" s="6">
        <v>37956</v>
      </c>
      <c r="B1024" s="5">
        <v>92.4</v>
      </c>
      <c r="C1024" s="6">
        <v>37546</v>
      </c>
      <c r="D1024" s="5">
        <v>73.41</v>
      </c>
      <c r="E1024" s="6">
        <v>37956</v>
      </c>
      <c r="F1024" s="5">
        <v>90.35</v>
      </c>
      <c r="G1024" s="6">
        <v>37956</v>
      </c>
      <c r="H1024" s="5">
        <v>0.247</v>
      </c>
      <c r="I1024" s="6">
        <v>37956</v>
      </c>
      <c r="J1024" s="5">
        <v>100.02</v>
      </c>
      <c r="K1024" s="6">
        <v>37956</v>
      </c>
      <c r="L1024" s="5">
        <v>16.77</v>
      </c>
      <c r="M1024" s="6">
        <v>37546</v>
      </c>
      <c r="N1024" s="5">
        <v>153.47</v>
      </c>
      <c r="O1024" s="6">
        <v>37956</v>
      </c>
      <c r="P1024" s="5">
        <v>443.2</v>
      </c>
    </row>
    <row r="1025" spans="1:16" x14ac:dyDescent="0.2">
      <c r="A1025" s="6">
        <v>37957</v>
      </c>
      <c r="B1025" s="5">
        <v>92.3</v>
      </c>
      <c r="C1025" s="6">
        <v>37547</v>
      </c>
      <c r="D1025" s="5">
        <v>221.31</v>
      </c>
      <c r="E1025" s="6">
        <v>37957</v>
      </c>
      <c r="F1025" s="5">
        <v>89.64</v>
      </c>
      <c r="G1025" s="6">
        <v>37957</v>
      </c>
      <c r="H1025" s="5">
        <v>0.28499999999999998</v>
      </c>
      <c r="I1025" s="6">
        <v>37957</v>
      </c>
      <c r="J1025" s="5">
        <v>100</v>
      </c>
      <c r="K1025" s="6">
        <v>37957</v>
      </c>
      <c r="L1025" s="5">
        <v>16.27</v>
      </c>
      <c r="M1025" s="6">
        <v>37547</v>
      </c>
      <c r="N1025" s="5">
        <v>148.77000000000001</v>
      </c>
      <c r="O1025" s="6">
        <v>37957</v>
      </c>
      <c r="P1025" s="5">
        <v>438.5</v>
      </c>
    </row>
    <row r="1026" spans="1:16" x14ac:dyDescent="0.2">
      <c r="A1026" s="6">
        <v>37958</v>
      </c>
      <c r="B1026" s="5">
        <v>84.9</v>
      </c>
      <c r="C1026" s="6">
        <v>37548</v>
      </c>
      <c r="D1026" s="5">
        <v>67.52</v>
      </c>
      <c r="E1026" s="6">
        <v>37958</v>
      </c>
      <c r="F1026" s="5">
        <v>89.5</v>
      </c>
      <c r="G1026" s="6">
        <v>37958</v>
      </c>
      <c r="H1026" s="5">
        <v>0.29499999999999998</v>
      </c>
      <c r="I1026" s="6">
        <v>37958</v>
      </c>
      <c r="J1026" s="5">
        <v>100</v>
      </c>
      <c r="K1026" s="6">
        <v>37958</v>
      </c>
      <c r="L1026" s="5">
        <v>16.63</v>
      </c>
      <c r="M1026" s="6">
        <v>37548</v>
      </c>
      <c r="N1026" s="5">
        <v>148.77000000000001</v>
      </c>
      <c r="O1026" s="6">
        <v>37958</v>
      </c>
      <c r="P1026" s="5">
        <v>442.1</v>
      </c>
    </row>
    <row r="1027" spans="1:16" x14ac:dyDescent="0.2">
      <c r="A1027" s="6">
        <v>37959</v>
      </c>
      <c r="B1027" s="5">
        <v>84.7</v>
      </c>
      <c r="C1027" s="6">
        <v>37549</v>
      </c>
      <c r="D1027" s="5">
        <v>155.19</v>
      </c>
      <c r="E1027" s="6">
        <v>37959</v>
      </c>
      <c r="F1027" s="5">
        <v>89.6</v>
      </c>
      <c r="G1027" s="6">
        <v>37959</v>
      </c>
      <c r="H1027" s="5">
        <v>0.26</v>
      </c>
      <c r="I1027" s="6">
        <v>37959</v>
      </c>
      <c r="J1027" s="5">
        <v>99.97</v>
      </c>
      <c r="K1027" s="6">
        <v>37959</v>
      </c>
      <c r="L1027" s="5">
        <v>16.3</v>
      </c>
      <c r="M1027" s="6">
        <v>37549</v>
      </c>
      <c r="N1027" s="5">
        <v>148.77000000000001</v>
      </c>
      <c r="O1027" s="6">
        <v>37959</v>
      </c>
      <c r="P1027" s="5">
        <v>439.8</v>
      </c>
    </row>
    <row r="1028" spans="1:16" x14ac:dyDescent="0.2">
      <c r="A1028" s="6">
        <v>37960</v>
      </c>
      <c r="B1028" s="5">
        <v>76.3</v>
      </c>
      <c r="C1028" s="6">
        <v>37550</v>
      </c>
      <c r="D1028" s="5">
        <v>72.239999999999995</v>
      </c>
      <c r="E1028" s="6">
        <v>37960</v>
      </c>
      <c r="F1028" s="5">
        <v>89.14</v>
      </c>
      <c r="G1028" s="6">
        <v>37960</v>
      </c>
      <c r="H1028" s="5">
        <v>0.107</v>
      </c>
      <c r="I1028" s="6">
        <v>37960</v>
      </c>
      <c r="J1028" s="5">
        <v>99.94</v>
      </c>
      <c r="K1028" s="6">
        <v>37960</v>
      </c>
      <c r="L1028" s="5">
        <v>17.09</v>
      </c>
      <c r="M1028" s="6">
        <v>37550</v>
      </c>
      <c r="N1028" s="5">
        <v>147.58000000000001</v>
      </c>
      <c r="O1028" s="6">
        <v>37960</v>
      </c>
      <c r="P1028" s="5">
        <v>449.3</v>
      </c>
    </row>
    <row r="1029" spans="1:16" x14ac:dyDescent="0.2">
      <c r="A1029" s="6">
        <v>37963</v>
      </c>
      <c r="B1029" s="5">
        <v>76</v>
      </c>
      <c r="C1029" s="6">
        <v>37551</v>
      </c>
      <c r="D1029" s="5">
        <v>126.25</v>
      </c>
      <c r="E1029" s="6">
        <v>37963</v>
      </c>
      <c r="F1029" s="5">
        <v>88.75</v>
      </c>
      <c r="G1029" s="6">
        <v>37963</v>
      </c>
      <c r="H1029" s="5">
        <v>0.187</v>
      </c>
      <c r="I1029" s="6">
        <v>37963</v>
      </c>
      <c r="J1029" s="5">
        <v>99.93</v>
      </c>
      <c r="K1029" s="6">
        <v>37963</v>
      </c>
      <c r="L1029" s="5">
        <v>16.54</v>
      </c>
      <c r="M1029" s="6">
        <v>37551</v>
      </c>
      <c r="N1029" s="5">
        <v>146.35</v>
      </c>
      <c r="O1029" s="6">
        <v>37963</v>
      </c>
      <c r="P1029" s="5">
        <v>441.1</v>
      </c>
    </row>
    <row r="1030" spans="1:16" x14ac:dyDescent="0.2">
      <c r="A1030" s="6">
        <v>37964</v>
      </c>
      <c r="B1030" s="5">
        <v>76</v>
      </c>
      <c r="C1030" s="6">
        <v>37552</v>
      </c>
      <c r="D1030" s="5">
        <v>118.06</v>
      </c>
      <c r="E1030" s="6">
        <v>37964</v>
      </c>
      <c r="F1030" s="5">
        <v>88.49</v>
      </c>
      <c r="G1030" s="6">
        <v>37964</v>
      </c>
      <c r="H1030" s="5">
        <v>0.20699999999999999</v>
      </c>
      <c r="I1030" s="6">
        <v>37964</v>
      </c>
      <c r="J1030" s="5">
        <v>99.98</v>
      </c>
      <c r="K1030" s="6">
        <v>37964</v>
      </c>
      <c r="L1030" s="5">
        <v>17.63</v>
      </c>
      <c r="M1030" s="6">
        <v>37552</v>
      </c>
      <c r="N1030" s="5">
        <v>141.79</v>
      </c>
      <c r="O1030" s="6">
        <v>37964</v>
      </c>
      <c r="P1030" s="5">
        <v>437.9</v>
      </c>
    </row>
    <row r="1031" spans="1:16" x14ac:dyDescent="0.2">
      <c r="A1031" s="6">
        <v>37965</v>
      </c>
      <c r="B1031" s="5">
        <v>76.400000000000006</v>
      </c>
      <c r="C1031" s="6">
        <v>37553</v>
      </c>
      <c r="D1031" s="5">
        <v>171.1</v>
      </c>
      <c r="E1031" s="6">
        <v>37965</v>
      </c>
      <c r="F1031" s="5">
        <v>88.88</v>
      </c>
      <c r="G1031" s="6">
        <v>37965</v>
      </c>
      <c r="H1031" s="5">
        <v>0.157</v>
      </c>
      <c r="I1031" s="6">
        <v>37965</v>
      </c>
      <c r="J1031" s="5">
        <v>100</v>
      </c>
      <c r="K1031" s="6">
        <v>37965</v>
      </c>
      <c r="L1031" s="5">
        <v>17.87</v>
      </c>
      <c r="M1031" s="6">
        <v>37553</v>
      </c>
      <c r="N1031" s="5">
        <v>137.76</v>
      </c>
      <c r="O1031" s="6">
        <v>37965</v>
      </c>
      <c r="P1031" s="5">
        <v>433.7</v>
      </c>
    </row>
    <row r="1032" spans="1:16" x14ac:dyDescent="0.2">
      <c r="A1032" s="6">
        <v>37966</v>
      </c>
      <c r="B1032" s="5">
        <v>78.3</v>
      </c>
      <c r="C1032" s="6">
        <v>37554</v>
      </c>
      <c r="D1032" s="5">
        <v>71.040000000000006</v>
      </c>
      <c r="E1032" s="6">
        <v>37966</v>
      </c>
      <c r="F1032" s="5">
        <v>88.88</v>
      </c>
      <c r="G1032" s="6">
        <v>37966</v>
      </c>
      <c r="H1032" s="5">
        <v>0.11799999999999999</v>
      </c>
      <c r="I1032" s="6">
        <v>37966</v>
      </c>
      <c r="J1032" s="5">
        <v>99.94</v>
      </c>
      <c r="K1032" s="6">
        <v>37966</v>
      </c>
      <c r="L1032" s="5">
        <v>16.73</v>
      </c>
      <c r="M1032" s="6">
        <v>37554</v>
      </c>
      <c r="N1032" s="5">
        <v>134.76</v>
      </c>
      <c r="O1032" s="6">
        <v>37966</v>
      </c>
      <c r="P1032" s="5">
        <v>432.5</v>
      </c>
    </row>
    <row r="1033" spans="1:16" x14ac:dyDescent="0.2">
      <c r="A1033" s="6">
        <v>37967</v>
      </c>
      <c r="B1033" s="5">
        <v>73.7</v>
      </c>
      <c r="C1033" s="6">
        <v>37555</v>
      </c>
      <c r="D1033" s="5">
        <v>131.61000000000001</v>
      </c>
      <c r="E1033" s="6">
        <v>37967</v>
      </c>
      <c r="F1033" s="5">
        <v>88.6</v>
      </c>
      <c r="G1033" s="6">
        <v>37967</v>
      </c>
      <c r="H1033" s="5">
        <v>0.14799999999999999</v>
      </c>
      <c r="I1033" s="6">
        <v>37967</v>
      </c>
      <c r="J1033" s="5">
        <v>99.91</v>
      </c>
      <c r="K1033" s="6">
        <v>37967</v>
      </c>
      <c r="L1033" s="5">
        <v>16.41</v>
      </c>
      <c r="M1033" s="6">
        <v>37555</v>
      </c>
      <c r="N1033" s="5">
        <v>134.76</v>
      </c>
      <c r="O1033" s="6">
        <v>37967</v>
      </c>
      <c r="P1033" s="5">
        <v>425.7</v>
      </c>
    </row>
    <row r="1034" spans="1:16" x14ac:dyDescent="0.2">
      <c r="A1034" s="6">
        <v>37970</v>
      </c>
      <c r="B1034" s="5">
        <v>74.400000000000006</v>
      </c>
      <c r="C1034" s="6">
        <v>37556</v>
      </c>
      <c r="D1034" s="5">
        <v>205.36</v>
      </c>
      <c r="E1034" s="6">
        <v>37970</v>
      </c>
      <c r="F1034" s="5">
        <v>88.4</v>
      </c>
      <c r="G1034" s="6">
        <v>37970</v>
      </c>
      <c r="H1034" s="5">
        <v>0.13</v>
      </c>
      <c r="I1034" s="6">
        <v>37970</v>
      </c>
      <c r="J1034" s="5">
        <v>99.95</v>
      </c>
      <c r="K1034" s="6">
        <v>37970</v>
      </c>
      <c r="L1034" s="5">
        <v>17.23</v>
      </c>
      <c r="M1034" s="6">
        <v>37556</v>
      </c>
      <c r="N1034" s="5">
        <v>134.76</v>
      </c>
      <c r="O1034" s="6">
        <v>37970</v>
      </c>
      <c r="P1034" s="5">
        <v>421.2</v>
      </c>
    </row>
    <row r="1035" spans="1:16" x14ac:dyDescent="0.2">
      <c r="A1035" s="6">
        <v>37971</v>
      </c>
      <c r="B1035" s="5">
        <v>76.3</v>
      </c>
      <c r="C1035" s="6">
        <v>37557</v>
      </c>
      <c r="D1035" s="5">
        <v>79.819999999999993</v>
      </c>
      <c r="E1035" s="6">
        <v>37971</v>
      </c>
      <c r="F1035" s="5">
        <v>88.36</v>
      </c>
      <c r="G1035" s="6">
        <v>37971</v>
      </c>
      <c r="H1035" s="5">
        <v>0.16900000000000001</v>
      </c>
      <c r="I1035" s="6">
        <v>37971</v>
      </c>
      <c r="J1035" s="5">
        <v>99.91</v>
      </c>
      <c r="K1035" s="6">
        <v>37971</v>
      </c>
      <c r="L1035" s="5">
        <v>15.93</v>
      </c>
      <c r="M1035" s="6">
        <v>37557</v>
      </c>
      <c r="N1035" s="5">
        <v>135.9</v>
      </c>
      <c r="O1035" s="6">
        <v>37971</v>
      </c>
      <c r="P1035" s="5">
        <v>426.7</v>
      </c>
    </row>
    <row r="1036" spans="1:16" x14ac:dyDescent="0.2">
      <c r="A1036" s="6">
        <v>37972</v>
      </c>
      <c r="B1036" s="5">
        <v>75.8</v>
      </c>
      <c r="C1036" s="6">
        <v>37558</v>
      </c>
      <c r="D1036" s="5">
        <v>85.19</v>
      </c>
      <c r="E1036" s="6">
        <v>37972</v>
      </c>
      <c r="F1036" s="5">
        <v>87.94</v>
      </c>
      <c r="G1036" s="6">
        <v>37972</v>
      </c>
      <c r="H1036" s="5">
        <v>0.14899999999999999</v>
      </c>
      <c r="I1036" s="6">
        <v>37972</v>
      </c>
      <c r="J1036" s="5">
        <v>99.87</v>
      </c>
      <c r="K1036" s="6">
        <v>37972</v>
      </c>
      <c r="L1036" s="5">
        <v>15.58</v>
      </c>
      <c r="M1036" s="6">
        <v>37558</v>
      </c>
      <c r="N1036" s="5">
        <v>136.16</v>
      </c>
      <c r="O1036" s="6">
        <v>37972</v>
      </c>
      <c r="P1036" s="5">
        <v>423.7</v>
      </c>
    </row>
    <row r="1037" spans="1:16" x14ac:dyDescent="0.2">
      <c r="A1037" s="6">
        <v>37973</v>
      </c>
      <c r="B1037" s="5">
        <v>79.099999999999994</v>
      </c>
      <c r="C1037" s="6">
        <v>37559</v>
      </c>
      <c r="D1037" s="5">
        <v>133.76</v>
      </c>
      <c r="E1037" s="6">
        <v>37973</v>
      </c>
      <c r="F1037" s="5">
        <v>87.85</v>
      </c>
      <c r="G1037" s="6">
        <v>37973</v>
      </c>
      <c r="H1037" s="5">
        <v>8.3000000000000004E-2</v>
      </c>
      <c r="I1037" s="6">
        <v>37973</v>
      </c>
      <c r="J1037" s="5">
        <v>99.78</v>
      </c>
      <c r="K1037" s="6">
        <v>37973</v>
      </c>
      <c r="L1037" s="5">
        <v>16.16</v>
      </c>
      <c r="M1037" s="6">
        <v>37559</v>
      </c>
      <c r="N1037" s="5">
        <v>131.31</v>
      </c>
      <c r="O1037" s="6">
        <v>37973</v>
      </c>
      <c r="P1037" s="5">
        <v>433</v>
      </c>
    </row>
    <row r="1038" spans="1:16" x14ac:dyDescent="0.2">
      <c r="A1038" s="6">
        <v>37974</v>
      </c>
      <c r="B1038" s="5">
        <v>78.599999999999994</v>
      </c>
      <c r="C1038" s="6">
        <v>37560</v>
      </c>
      <c r="D1038" s="5">
        <v>65.569999999999993</v>
      </c>
      <c r="E1038" s="6">
        <v>37974</v>
      </c>
      <c r="F1038" s="5">
        <v>88.15</v>
      </c>
      <c r="G1038" s="6">
        <v>37974</v>
      </c>
      <c r="H1038" s="5">
        <v>6.7000000000000004E-2</v>
      </c>
      <c r="I1038" s="6">
        <v>37974</v>
      </c>
      <c r="J1038" s="5">
        <v>99.79</v>
      </c>
      <c r="K1038" s="6">
        <v>37974</v>
      </c>
      <c r="L1038" s="5">
        <v>16.420000000000002</v>
      </c>
      <c r="M1038" s="6">
        <v>37560</v>
      </c>
      <c r="N1038" s="5">
        <v>135.44</v>
      </c>
      <c r="O1038" s="6">
        <v>37974</v>
      </c>
      <c r="P1038" s="5">
        <v>429.5</v>
      </c>
    </row>
    <row r="1039" spans="1:16" x14ac:dyDescent="0.2">
      <c r="A1039" s="6">
        <v>37977</v>
      </c>
      <c r="B1039" s="5">
        <v>77.099999999999994</v>
      </c>
      <c r="C1039" s="6">
        <v>37561</v>
      </c>
      <c r="D1039" s="5">
        <v>154.66</v>
      </c>
      <c r="E1039" s="6">
        <v>37977</v>
      </c>
      <c r="F1039" s="5">
        <v>87.99</v>
      </c>
      <c r="G1039" s="6">
        <v>37977</v>
      </c>
      <c r="H1039" s="5">
        <v>8.5999999999999993E-2</v>
      </c>
      <c r="I1039" s="6">
        <v>37977</v>
      </c>
      <c r="J1039" s="5">
        <v>99.78</v>
      </c>
      <c r="K1039" s="6">
        <v>37977</v>
      </c>
      <c r="L1039" s="5">
        <v>16.940000000000001</v>
      </c>
      <c r="M1039" s="6">
        <v>37561</v>
      </c>
      <c r="N1039" s="5">
        <v>135.24</v>
      </c>
      <c r="O1039" s="6">
        <v>37977</v>
      </c>
      <c r="P1039" s="5">
        <v>417</v>
      </c>
    </row>
    <row r="1040" spans="1:16" x14ac:dyDescent="0.2">
      <c r="A1040" s="6">
        <v>37978</v>
      </c>
      <c r="B1040" s="5">
        <v>77.900000000000006</v>
      </c>
      <c r="C1040" s="6">
        <v>37562</v>
      </c>
      <c r="D1040" s="5">
        <v>122</v>
      </c>
      <c r="E1040" s="6">
        <v>37978</v>
      </c>
      <c r="F1040" s="5">
        <v>87.99</v>
      </c>
      <c r="G1040" s="6">
        <v>37978</v>
      </c>
      <c r="H1040" s="5">
        <v>0.20200000000000001</v>
      </c>
      <c r="I1040" s="6">
        <v>37978</v>
      </c>
      <c r="J1040" s="5">
        <v>99.78</v>
      </c>
      <c r="K1040" s="6">
        <v>37978</v>
      </c>
      <c r="L1040" s="5">
        <v>16.489999999999998</v>
      </c>
      <c r="M1040" s="6">
        <v>37562</v>
      </c>
      <c r="N1040" s="5">
        <v>135.24</v>
      </c>
      <c r="O1040" s="6">
        <v>37978</v>
      </c>
      <c r="P1040" s="5">
        <v>514.5</v>
      </c>
    </row>
    <row r="1041" spans="1:16" x14ac:dyDescent="0.2">
      <c r="A1041" s="6">
        <v>37979</v>
      </c>
      <c r="B1041" s="5">
        <v>70.8</v>
      </c>
      <c r="C1041" s="6">
        <v>37563</v>
      </c>
      <c r="D1041" s="5">
        <v>164.71</v>
      </c>
      <c r="E1041" s="6">
        <v>37979</v>
      </c>
      <c r="F1041" s="5">
        <v>87.55</v>
      </c>
      <c r="G1041" s="6">
        <v>37979</v>
      </c>
      <c r="H1041" s="5">
        <v>0.187</v>
      </c>
      <c r="I1041" s="6">
        <v>37979</v>
      </c>
      <c r="J1041" s="5">
        <v>99.75</v>
      </c>
      <c r="K1041" s="6">
        <v>37979</v>
      </c>
      <c r="L1041" s="5">
        <v>16.66</v>
      </c>
      <c r="M1041" s="6">
        <v>37563</v>
      </c>
      <c r="N1041" s="5">
        <v>135.24</v>
      </c>
      <c r="O1041" s="6">
        <v>37979</v>
      </c>
      <c r="P1041" s="5">
        <v>504.8</v>
      </c>
    </row>
    <row r="1042" spans="1:16" x14ac:dyDescent="0.2">
      <c r="A1042" s="6">
        <v>37980</v>
      </c>
      <c r="B1042" s="5">
        <v>70.599999999999994</v>
      </c>
      <c r="C1042" s="6">
        <v>37564</v>
      </c>
      <c r="D1042" s="5">
        <v>160.18</v>
      </c>
      <c r="E1042" s="6">
        <v>37980</v>
      </c>
      <c r="F1042" s="5">
        <v>87.57</v>
      </c>
      <c r="G1042" s="6">
        <v>37980</v>
      </c>
      <c r="H1042" s="5">
        <v>0.187</v>
      </c>
      <c r="I1042" s="6">
        <v>37980</v>
      </c>
      <c r="J1042" s="5">
        <v>99.75</v>
      </c>
      <c r="K1042" s="6">
        <v>37980</v>
      </c>
      <c r="L1042" s="5">
        <v>16.66</v>
      </c>
      <c r="M1042" s="6">
        <v>37564</v>
      </c>
      <c r="N1042" s="5">
        <v>134.37</v>
      </c>
      <c r="O1042" s="6">
        <v>37980</v>
      </c>
      <c r="P1042" s="5">
        <v>504.8</v>
      </c>
    </row>
    <row r="1043" spans="1:16" x14ac:dyDescent="0.2">
      <c r="A1043" s="6">
        <v>37981</v>
      </c>
      <c r="B1043" s="5">
        <v>70.599999999999994</v>
      </c>
      <c r="C1043" s="6">
        <v>37565</v>
      </c>
      <c r="D1043" s="5">
        <v>212.6</v>
      </c>
      <c r="E1043" s="6">
        <v>37981</v>
      </c>
      <c r="F1043" s="5">
        <v>87.63</v>
      </c>
      <c r="G1043" s="6">
        <v>37981</v>
      </c>
      <c r="H1043" s="5">
        <v>0.104</v>
      </c>
      <c r="I1043" s="6">
        <v>37981</v>
      </c>
      <c r="J1043" s="5">
        <v>99.72</v>
      </c>
      <c r="K1043" s="6">
        <v>37981</v>
      </c>
      <c r="L1043" s="5">
        <v>17.45</v>
      </c>
      <c r="M1043" s="6">
        <v>37565</v>
      </c>
      <c r="N1043" s="5">
        <v>136.86000000000001</v>
      </c>
      <c r="O1043" s="6">
        <v>37981</v>
      </c>
      <c r="P1043" s="5">
        <v>497.6</v>
      </c>
    </row>
    <row r="1044" spans="1:16" x14ac:dyDescent="0.2">
      <c r="A1044" s="6">
        <v>37984</v>
      </c>
      <c r="B1044" s="5">
        <v>70.900000000000006</v>
      </c>
      <c r="C1044" s="6">
        <v>37566</v>
      </c>
      <c r="D1044" s="5">
        <v>212.44</v>
      </c>
      <c r="E1044" s="6">
        <v>37984</v>
      </c>
      <c r="F1044" s="5">
        <v>87.35</v>
      </c>
      <c r="G1044" s="6">
        <v>37984</v>
      </c>
      <c r="H1044" s="5">
        <v>0.216</v>
      </c>
      <c r="I1044" s="6">
        <v>37984</v>
      </c>
      <c r="J1044" s="5">
        <v>99.69</v>
      </c>
      <c r="K1044" s="6">
        <v>37984</v>
      </c>
      <c r="L1044" s="5">
        <v>17.09</v>
      </c>
      <c r="M1044" s="6">
        <v>37566</v>
      </c>
      <c r="N1044" s="5">
        <v>130.38</v>
      </c>
      <c r="O1044" s="6">
        <v>37984</v>
      </c>
      <c r="P1044" s="5">
        <v>483.3</v>
      </c>
    </row>
    <row r="1045" spans="1:16" x14ac:dyDescent="0.2">
      <c r="A1045" s="6">
        <v>37985</v>
      </c>
      <c r="B1045" s="5">
        <v>64.5</v>
      </c>
      <c r="C1045" s="6">
        <v>37567</v>
      </c>
      <c r="D1045" s="5">
        <v>332.27</v>
      </c>
      <c r="E1045" s="6">
        <v>37985</v>
      </c>
      <c r="F1045" s="5">
        <v>87</v>
      </c>
      <c r="G1045" s="6">
        <v>37985</v>
      </c>
      <c r="H1045" s="5">
        <v>0.28199999999999997</v>
      </c>
      <c r="I1045" s="6">
        <v>37985</v>
      </c>
      <c r="J1045" s="5">
        <v>99.69</v>
      </c>
      <c r="K1045" s="6">
        <v>37985</v>
      </c>
      <c r="L1045" s="5">
        <v>17.68</v>
      </c>
      <c r="M1045" s="6">
        <v>37567</v>
      </c>
      <c r="N1045" s="5">
        <v>124.05</v>
      </c>
      <c r="O1045" s="6">
        <v>37985</v>
      </c>
      <c r="P1045" s="5">
        <v>506</v>
      </c>
    </row>
    <row r="1046" spans="1:16" x14ac:dyDescent="0.2">
      <c r="A1046" s="6">
        <v>37986</v>
      </c>
      <c r="B1046" s="5">
        <v>62</v>
      </c>
      <c r="C1046" s="6">
        <v>37568</v>
      </c>
      <c r="D1046" s="5">
        <v>287.05</v>
      </c>
      <c r="E1046" s="6">
        <v>37986</v>
      </c>
      <c r="F1046" s="5">
        <v>86.92</v>
      </c>
      <c r="G1046" s="6">
        <v>37986</v>
      </c>
      <c r="H1046" s="5">
        <v>0.28399999999999997</v>
      </c>
      <c r="I1046" s="6">
        <v>37986</v>
      </c>
      <c r="J1046" s="5">
        <v>99.68</v>
      </c>
      <c r="K1046" s="6">
        <v>37986</v>
      </c>
      <c r="L1046" s="5">
        <v>18.309999999999999</v>
      </c>
      <c r="M1046" s="6">
        <v>37568</v>
      </c>
      <c r="N1046" s="5">
        <v>124.24</v>
      </c>
      <c r="O1046" s="6">
        <v>37986</v>
      </c>
      <c r="P1046" s="5">
        <v>499</v>
      </c>
    </row>
    <row r="1047" spans="1:16" x14ac:dyDescent="0.2">
      <c r="A1047" s="6">
        <v>37987</v>
      </c>
      <c r="B1047" s="5">
        <v>61.1</v>
      </c>
      <c r="C1047" s="6">
        <v>37569</v>
      </c>
      <c r="D1047" s="5">
        <v>160.04</v>
      </c>
      <c r="E1047" s="6">
        <v>37987</v>
      </c>
      <c r="F1047" s="5">
        <v>86.95</v>
      </c>
      <c r="G1047" s="6">
        <v>37987</v>
      </c>
      <c r="H1047" s="5">
        <v>0.28399999999999997</v>
      </c>
      <c r="I1047" s="6">
        <v>37987</v>
      </c>
      <c r="J1047" s="5">
        <v>99.68</v>
      </c>
      <c r="K1047" s="6">
        <v>37987</v>
      </c>
      <c r="L1047" s="5">
        <v>18.309999999999999</v>
      </c>
      <c r="M1047" s="6">
        <v>37569</v>
      </c>
      <c r="N1047" s="5">
        <v>124.24</v>
      </c>
      <c r="O1047" s="6">
        <v>37987</v>
      </c>
      <c r="P1047" s="5">
        <v>499</v>
      </c>
    </row>
    <row r="1048" spans="1:16" x14ac:dyDescent="0.2">
      <c r="A1048" s="6">
        <v>37988</v>
      </c>
      <c r="B1048" s="5">
        <v>75.599999999999994</v>
      </c>
      <c r="C1048" s="6">
        <v>37570</v>
      </c>
      <c r="D1048" s="5">
        <v>160.99</v>
      </c>
      <c r="E1048" s="6">
        <v>37988</v>
      </c>
      <c r="F1048" s="5">
        <v>86.92</v>
      </c>
      <c r="G1048" s="6">
        <v>37988</v>
      </c>
      <c r="H1048" s="5">
        <v>0.34300000000000003</v>
      </c>
      <c r="I1048" s="6">
        <v>37988</v>
      </c>
      <c r="J1048" s="5">
        <v>99.69</v>
      </c>
      <c r="K1048" s="6">
        <v>37988</v>
      </c>
      <c r="L1048" s="5">
        <v>18.22</v>
      </c>
      <c r="M1048" s="6">
        <v>37570</v>
      </c>
      <c r="N1048" s="5">
        <v>124.24</v>
      </c>
      <c r="O1048" s="6">
        <v>37988</v>
      </c>
      <c r="P1048" s="5">
        <v>533.29999999999995</v>
      </c>
    </row>
    <row r="1049" spans="1:16" x14ac:dyDescent="0.2">
      <c r="A1049" s="6">
        <v>37991</v>
      </c>
      <c r="B1049" s="5">
        <v>71.599999999999994</v>
      </c>
      <c r="C1049" s="6">
        <v>37571</v>
      </c>
      <c r="D1049" s="5">
        <v>77.17</v>
      </c>
      <c r="E1049" s="6">
        <v>37991</v>
      </c>
      <c r="F1049" s="5">
        <v>86.07</v>
      </c>
      <c r="G1049" s="6">
        <v>37991</v>
      </c>
      <c r="H1049" s="5">
        <v>0.41699999999999998</v>
      </c>
      <c r="I1049" s="6">
        <v>37991</v>
      </c>
      <c r="J1049" s="5">
        <v>99.59</v>
      </c>
      <c r="K1049" s="6">
        <v>37991</v>
      </c>
      <c r="L1049" s="5">
        <v>17.489999999999998</v>
      </c>
      <c r="M1049" s="6">
        <v>37571</v>
      </c>
      <c r="N1049" s="5">
        <v>124.24</v>
      </c>
      <c r="O1049" s="6">
        <v>37991</v>
      </c>
      <c r="P1049" s="5">
        <v>521.79999999999995</v>
      </c>
    </row>
    <row r="1050" spans="1:16" x14ac:dyDescent="0.2">
      <c r="A1050" s="6">
        <v>37992</v>
      </c>
      <c r="B1050" s="5">
        <v>65</v>
      </c>
      <c r="C1050" s="6">
        <v>37572</v>
      </c>
      <c r="D1050" s="5">
        <v>193.94</v>
      </c>
      <c r="E1050" s="6">
        <v>37992</v>
      </c>
      <c r="F1050" s="5">
        <v>85.63</v>
      </c>
      <c r="G1050" s="6">
        <v>37992</v>
      </c>
      <c r="H1050" s="5">
        <v>0.39100000000000001</v>
      </c>
      <c r="I1050" s="6">
        <v>37992</v>
      </c>
      <c r="J1050" s="5">
        <v>99.53</v>
      </c>
      <c r="K1050" s="6">
        <v>37992</v>
      </c>
      <c r="L1050" s="5">
        <v>16.73</v>
      </c>
      <c r="M1050" s="6">
        <v>37572</v>
      </c>
      <c r="N1050" s="5">
        <v>120.21</v>
      </c>
      <c r="O1050" s="6">
        <v>37992</v>
      </c>
      <c r="P1050" s="5">
        <v>518.70000000000005</v>
      </c>
    </row>
    <row r="1051" spans="1:16" x14ac:dyDescent="0.2">
      <c r="A1051" s="6">
        <v>37993</v>
      </c>
      <c r="B1051" s="5">
        <v>62.3</v>
      </c>
      <c r="C1051" s="6">
        <v>37573</v>
      </c>
      <c r="D1051" s="5">
        <v>117.14</v>
      </c>
      <c r="E1051" s="6">
        <v>37993</v>
      </c>
      <c r="F1051" s="5">
        <v>86.2</v>
      </c>
      <c r="G1051" s="6">
        <v>37993</v>
      </c>
      <c r="H1051" s="5">
        <v>0.439</v>
      </c>
      <c r="I1051" s="6">
        <v>37993</v>
      </c>
      <c r="J1051" s="5">
        <v>99.53</v>
      </c>
      <c r="K1051" s="6">
        <v>37993</v>
      </c>
      <c r="L1051" s="5">
        <v>15.5</v>
      </c>
      <c r="M1051" s="6">
        <v>37573</v>
      </c>
      <c r="N1051" s="5">
        <v>122.88</v>
      </c>
      <c r="O1051" s="6">
        <v>37993</v>
      </c>
      <c r="P1051" s="5">
        <v>513.70000000000005</v>
      </c>
    </row>
    <row r="1052" spans="1:16" x14ac:dyDescent="0.2">
      <c r="A1052" s="6">
        <v>37994</v>
      </c>
      <c r="B1052" s="5">
        <v>61.4</v>
      </c>
      <c r="C1052" s="6">
        <v>37574</v>
      </c>
      <c r="D1052" s="5">
        <v>147.41</v>
      </c>
      <c r="E1052" s="6">
        <v>37994</v>
      </c>
      <c r="F1052" s="5">
        <v>85.54</v>
      </c>
      <c r="G1052" s="6">
        <v>37994</v>
      </c>
      <c r="H1052" s="5">
        <v>0.42399999999999999</v>
      </c>
      <c r="I1052" s="6">
        <v>37994</v>
      </c>
      <c r="J1052" s="5">
        <v>99.48</v>
      </c>
      <c r="K1052" s="6">
        <v>37994</v>
      </c>
      <c r="L1052" s="5">
        <v>15.61</v>
      </c>
      <c r="M1052" s="6">
        <v>37574</v>
      </c>
      <c r="N1052" s="5">
        <v>130.29</v>
      </c>
      <c r="O1052" s="6">
        <v>37994</v>
      </c>
      <c r="P1052" s="5">
        <v>509.5</v>
      </c>
    </row>
    <row r="1053" spans="1:16" x14ac:dyDescent="0.2">
      <c r="A1053" s="6">
        <v>37995</v>
      </c>
      <c r="B1053" s="5">
        <v>47.7</v>
      </c>
      <c r="C1053" s="6">
        <v>37575</v>
      </c>
      <c r="D1053" s="5">
        <v>134.51</v>
      </c>
      <c r="E1053" s="6">
        <v>37995</v>
      </c>
      <c r="F1053" s="5">
        <v>85.11</v>
      </c>
      <c r="G1053" s="6">
        <v>37995</v>
      </c>
      <c r="H1053" s="5">
        <v>0.26500000000000001</v>
      </c>
      <c r="I1053" s="6">
        <v>37995</v>
      </c>
      <c r="J1053" s="5">
        <v>99.45</v>
      </c>
      <c r="K1053" s="6">
        <v>37995</v>
      </c>
      <c r="L1053" s="5">
        <v>16.75</v>
      </c>
      <c r="M1053" s="6">
        <v>37575</v>
      </c>
      <c r="N1053" s="5">
        <v>132.35</v>
      </c>
      <c r="O1053" s="6">
        <v>37995</v>
      </c>
      <c r="P1053" s="5">
        <v>512.9</v>
      </c>
    </row>
    <row r="1054" spans="1:16" x14ac:dyDescent="0.2">
      <c r="A1054" s="6">
        <v>37998</v>
      </c>
      <c r="B1054" s="5">
        <v>43.5</v>
      </c>
      <c r="C1054" s="6">
        <v>37576</v>
      </c>
      <c r="D1054" s="5">
        <v>62.1</v>
      </c>
      <c r="E1054" s="6">
        <v>37998</v>
      </c>
      <c r="F1054" s="5">
        <v>85.56</v>
      </c>
      <c r="G1054" s="6">
        <v>37998</v>
      </c>
      <c r="H1054" s="5">
        <v>0.316</v>
      </c>
      <c r="I1054" s="6">
        <v>37998</v>
      </c>
      <c r="J1054" s="5">
        <v>99.44</v>
      </c>
      <c r="K1054" s="6">
        <v>37998</v>
      </c>
      <c r="L1054" s="5">
        <v>16.82</v>
      </c>
      <c r="M1054" s="6">
        <v>37576</v>
      </c>
      <c r="N1054" s="5">
        <v>132.35</v>
      </c>
      <c r="O1054" s="6">
        <v>37998</v>
      </c>
      <c r="P1054" s="5">
        <v>495.8</v>
      </c>
    </row>
    <row r="1055" spans="1:16" x14ac:dyDescent="0.2">
      <c r="A1055" s="6">
        <v>37999</v>
      </c>
      <c r="B1055" s="5">
        <v>41.7</v>
      </c>
      <c r="C1055" s="6">
        <v>37577</v>
      </c>
      <c r="D1055" s="5">
        <v>146.13999999999999</v>
      </c>
      <c r="E1055" s="6">
        <v>37999</v>
      </c>
      <c r="F1055" s="5">
        <v>85.51</v>
      </c>
      <c r="G1055" s="6">
        <v>37999</v>
      </c>
      <c r="H1055" s="5">
        <v>0.22600000000000001</v>
      </c>
      <c r="I1055" s="6">
        <v>37999</v>
      </c>
      <c r="J1055" s="5">
        <v>99.46</v>
      </c>
      <c r="K1055" s="6">
        <v>37999</v>
      </c>
      <c r="L1055" s="5">
        <v>18.04</v>
      </c>
      <c r="M1055" s="6">
        <v>37577</v>
      </c>
      <c r="N1055" s="5">
        <v>132.35</v>
      </c>
      <c r="O1055" s="6">
        <v>37999</v>
      </c>
      <c r="P1055" s="5">
        <v>488.6</v>
      </c>
    </row>
    <row r="1056" spans="1:16" x14ac:dyDescent="0.2">
      <c r="A1056" s="6">
        <v>38000</v>
      </c>
      <c r="B1056" s="5">
        <v>60.7</v>
      </c>
      <c r="C1056" s="6">
        <v>37578</v>
      </c>
      <c r="D1056" s="5">
        <v>85.4</v>
      </c>
      <c r="E1056" s="6">
        <v>38000</v>
      </c>
      <c r="F1056" s="5">
        <v>86.12</v>
      </c>
      <c r="G1056" s="6">
        <v>38000</v>
      </c>
      <c r="H1056" s="5">
        <v>0.27800000000000002</v>
      </c>
      <c r="I1056" s="6">
        <v>38000</v>
      </c>
      <c r="J1056" s="5">
        <v>99.42</v>
      </c>
      <c r="K1056" s="6">
        <v>38000</v>
      </c>
      <c r="L1056" s="5">
        <v>16.75</v>
      </c>
      <c r="M1056" s="6">
        <v>37578</v>
      </c>
      <c r="N1056" s="5">
        <v>129.13999999999999</v>
      </c>
      <c r="O1056" s="6">
        <v>38000</v>
      </c>
      <c r="P1056" s="5">
        <v>499.8</v>
      </c>
    </row>
    <row r="1057" spans="1:16" x14ac:dyDescent="0.2">
      <c r="A1057" s="6">
        <v>38001</v>
      </c>
      <c r="B1057" s="5">
        <v>59.7</v>
      </c>
      <c r="C1057" s="6">
        <v>37579</v>
      </c>
      <c r="D1057" s="5">
        <v>76.989999999999995</v>
      </c>
      <c r="E1057" s="6">
        <v>38001</v>
      </c>
      <c r="F1057" s="5">
        <v>86.57</v>
      </c>
      <c r="G1057" s="6">
        <v>38001</v>
      </c>
      <c r="H1057" s="5">
        <v>0.311</v>
      </c>
      <c r="I1057" s="6">
        <v>38001</v>
      </c>
      <c r="J1057" s="5">
        <v>99.42</v>
      </c>
      <c r="K1057" s="6">
        <v>38001</v>
      </c>
      <c r="L1057" s="5">
        <v>15.56</v>
      </c>
      <c r="M1057" s="6">
        <v>37579</v>
      </c>
      <c r="N1057" s="5">
        <v>126.49</v>
      </c>
      <c r="O1057" s="6">
        <v>38001</v>
      </c>
      <c r="P1057" s="5">
        <v>512.4</v>
      </c>
    </row>
    <row r="1058" spans="1:16" x14ac:dyDescent="0.2">
      <c r="A1058" s="6">
        <v>38002</v>
      </c>
      <c r="B1058" s="5">
        <v>60.8</v>
      </c>
      <c r="C1058" s="6">
        <v>37580</v>
      </c>
      <c r="D1058" s="5">
        <v>121.16</v>
      </c>
      <c r="E1058" s="6">
        <v>38002</v>
      </c>
      <c r="F1058" s="5">
        <v>87.73</v>
      </c>
      <c r="G1058" s="6">
        <v>38002</v>
      </c>
      <c r="H1058" s="5">
        <v>0.39600000000000002</v>
      </c>
      <c r="I1058" s="6">
        <v>38002</v>
      </c>
      <c r="J1058" s="5">
        <v>99.43</v>
      </c>
      <c r="K1058" s="6">
        <v>38002</v>
      </c>
      <c r="L1058" s="5">
        <v>15</v>
      </c>
      <c r="M1058" s="6">
        <v>37580</v>
      </c>
      <c r="N1058" s="5">
        <v>125.87</v>
      </c>
      <c r="O1058" s="6">
        <v>38002</v>
      </c>
      <c r="P1058" s="5">
        <v>518</v>
      </c>
    </row>
    <row r="1059" spans="1:16" x14ac:dyDescent="0.2">
      <c r="A1059" s="6">
        <v>38005</v>
      </c>
      <c r="B1059" s="5">
        <v>57.8</v>
      </c>
      <c r="C1059" s="6">
        <v>37581</v>
      </c>
      <c r="D1059" s="5">
        <v>99.27</v>
      </c>
      <c r="E1059" s="6">
        <v>38005</v>
      </c>
      <c r="F1059" s="5">
        <v>87.96</v>
      </c>
      <c r="G1059" s="6">
        <v>38005</v>
      </c>
      <c r="H1059" s="5">
        <v>0.39600000000000002</v>
      </c>
      <c r="I1059" s="6">
        <v>38005</v>
      </c>
      <c r="J1059" s="5">
        <v>99.43</v>
      </c>
      <c r="K1059" s="6">
        <v>38005</v>
      </c>
      <c r="L1059" s="5">
        <v>15</v>
      </c>
      <c r="M1059" s="6">
        <v>37581</v>
      </c>
      <c r="N1059" s="5">
        <v>127.02</v>
      </c>
      <c r="O1059" s="6">
        <v>38005</v>
      </c>
      <c r="P1059" s="5">
        <v>502.1</v>
      </c>
    </row>
    <row r="1060" spans="1:16" x14ac:dyDescent="0.2">
      <c r="A1060" s="6">
        <v>38006</v>
      </c>
      <c r="B1060" s="5">
        <v>56.7</v>
      </c>
      <c r="C1060" s="6">
        <v>37582</v>
      </c>
      <c r="D1060" s="5">
        <v>76.16</v>
      </c>
      <c r="E1060" s="6">
        <v>38006</v>
      </c>
      <c r="F1060" s="5">
        <v>86.62</v>
      </c>
      <c r="G1060" s="6">
        <v>38006</v>
      </c>
      <c r="H1060" s="5">
        <v>0.39300000000000002</v>
      </c>
      <c r="I1060" s="6">
        <v>38006</v>
      </c>
      <c r="J1060" s="5">
        <v>99.43</v>
      </c>
      <c r="K1060" s="6">
        <v>38006</v>
      </c>
      <c r="L1060" s="5">
        <v>15.21</v>
      </c>
      <c r="M1060" s="6">
        <v>37582</v>
      </c>
      <c r="N1060" s="5">
        <v>126.27</v>
      </c>
      <c r="O1060" s="6">
        <v>38006</v>
      </c>
      <c r="P1060" s="5">
        <v>496</v>
      </c>
    </row>
    <row r="1061" spans="1:16" x14ac:dyDescent="0.2">
      <c r="A1061" s="6">
        <v>38007</v>
      </c>
      <c r="B1061" s="5">
        <v>58.9</v>
      </c>
      <c r="C1061" s="6">
        <v>37583</v>
      </c>
      <c r="D1061" s="5">
        <v>53.49</v>
      </c>
      <c r="E1061" s="6">
        <v>38007</v>
      </c>
      <c r="F1061" s="5">
        <v>86.34</v>
      </c>
      <c r="G1061" s="6">
        <v>38007</v>
      </c>
      <c r="H1061" s="5">
        <v>0.43099999999999999</v>
      </c>
      <c r="I1061" s="6">
        <v>38007</v>
      </c>
      <c r="J1061" s="5">
        <v>99.4</v>
      </c>
      <c r="K1061" s="6">
        <v>38007</v>
      </c>
      <c r="L1061" s="5">
        <v>14.34</v>
      </c>
      <c r="M1061" s="6">
        <v>37583</v>
      </c>
      <c r="N1061" s="5">
        <v>126.27</v>
      </c>
      <c r="O1061" s="6">
        <v>38007</v>
      </c>
      <c r="P1061" s="5">
        <v>496.2</v>
      </c>
    </row>
    <row r="1062" spans="1:16" x14ac:dyDescent="0.2">
      <c r="A1062" s="6">
        <v>38008</v>
      </c>
      <c r="B1062" s="5">
        <v>57.5</v>
      </c>
      <c r="C1062" s="6">
        <v>37584</v>
      </c>
      <c r="D1062" s="5">
        <v>130.75</v>
      </c>
      <c r="E1062" s="6">
        <v>38008</v>
      </c>
      <c r="F1062" s="5">
        <v>85.82</v>
      </c>
      <c r="G1062" s="6">
        <v>38008</v>
      </c>
      <c r="H1062" s="5">
        <v>0.36099999999999999</v>
      </c>
      <c r="I1062" s="6">
        <v>38008</v>
      </c>
      <c r="J1062" s="5">
        <v>99.37</v>
      </c>
      <c r="K1062" s="6">
        <v>38008</v>
      </c>
      <c r="L1062" s="5">
        <v>14.71</v>
      </c>
      <c r="M1062" s="6">
        <v>37584</v>
      </c>
      <c r="N1062" s="5">
        <v>126.27</v>
      </c>
      <c r="O1062" s="6">
        <v>38008</v>
      </c>
      <c r="P1062" s="5">
        <v>488.8</v>
      </c>
    </row>
    <row r="1063" spans="1:16" x14ac:dyDescent="0.2">
      <c r="A1063" s="6">
        <v>38009</v>
      </c>
      <c r="B1063" s="5">
        <v>55.8</v>
      </c>
      <c r="C1063" s="6">
        <v>37585</v>
      </c>
      <c r="D1063" s="5">
        <v>109.94</v>
      </c>
      <c r="E1063" s="6">
        <v>38009</v>
      </c>
      <c r="F1063" s="5">
        <v>86.56</v>
      </c>
      <c r="G1063" s="6">
        <v>38009</v>
      </c>
      <c r="H1063" s="5">
        <v>0.441</v>
      </c>
      <c r="I1063" s="6">
        <v>38009</v>
      </c>
      <c r="J1063" s="5">
        <v>99.44</v>
      </c>
      <c r="K1063" s="6">
        <v>38009</v>
      </c>
      <c r="L1063" s="5">
        <v>14.84</v>
      </c>
      <c r="M1063" s="6">
        <v>37585</v>
      </c>
      <c r="N1063" s="5">
        <v>120.84</v>
      </c>
      <c r="O1063" s="6">
        <v>38009</v>
      </c>
      <c r="P1063" s="5">
        <v>480.5</v>
      </c>
    </row>
    <row r="1064" spans="1:16" x14ac:dyDescent="0.2">
      <c r="A1064" s="6">
        <v>38012</v>
      </c>
      <c r="B1064" s="5">
        <v>48.7</v>
      </c>
      <c r="C1064" s="6">
        <v>37586</v>
      </c>
      <c r="D1064" s="5">
        <v>83.72</v>
      </c>
      <c r="E1064" s="6">
        <v>38012</v>
      </c>
      <c r="F1064" s="5">
        <v>87.25</v>
      </c>
      <c r="G1064" s="6">
        <v>38012</v>
      </c>
      <c r="H1064" s="5">
        <v>0.51900000000000002</v>
      </c>
      <c r="I1064" s="6">
        <v>38012</v>
      </c>
      <c r="J1064" s="5">
        <v>99.43</v>
      </c>
      <c r="K1064" s="6">
        <v>38012</v>
      </c>
      <c r="L1064" s="5">
        <v>14.55</v>
      </c>
      <c r="M1064" s="6">
        <v>37586</v>
      </c>
      <c r="N1064" s="5">
        <v>120.81</v>
      </c>
      <c r="O1064" s="6">
        <v>38012</v>
      </c>
      <c r="P1064" s="5">
        <v>446.6</v>
      </c>
    </row>
    <row r="1065" spans="1:16" x14ac:dyDescent="0.2">
      <c r="A1065" s="6">
        <v>38013</v>
      </c>
      <c r="B1065" s="5">
        <v>41.7</v>
      </c>
      <c r="C1065" s="6">
        <v>37587</v>
      </c>
      <c r="D1065" s="5">
        <v>69.099999999999994</v>
      </c>
      <c r="E1065" s="6">
        <v>38013</v>
      </c>
      <c r="F1065" s="5">
        <v>86.25</v>
      </c>
      <c r="G1065" s="6">
        <v>38013</v>
      </c>
      <c r="H1065" s="5">
        <v>0.45</v>
      </c>
      <c r="I1065" s="6">
        <v>38013</v>
      </c>
      <c r="J1065" s="5">
        <v>99.43</v>
      </c>
      <c r="K1065" s="6">
        <v>38013</v>
      </c>
      <c r="L1065" s="5">
        <v>15.35</v>
      </c>
      <c r="M1065" s="6">
        <v>37587</v>
      </c>
      <c r="N1065" s="5">
        <v>128.31</v>
      </c>
      <c r="O1065" s="6">
        <v>38013</v>
      </c>
      <c r="P1065" s="5">
        <v>455.8</v>
      </c>
    </row>
    <row r="1066" spans="1:16" x14ac:dyDescent="0.2">
      <c r="A1066" s="6">
        <v>38014</v>
      </c>
      <c r="B1066" s="5">
        <v>37.1</v>
      </c>
      <c r="C1066" s="6">
        <v>37588</v>
      </c>
      <c r="D1066" s="5">
        <v>113.37</v>
      </c>
      <c r="E1066" s="6">
        <v>38014</v>
      </c>
      <c r="F1066" s="5">
        <v>86.97</v>
      </c>
      <c r="G1066" s="6">
        <v>38014</v>
      </c>
      <c r="H1066" s="5">
        <v>0.45100000000000001</v>
      </c>
      <c r="I1066" s="6">
        <v>38014</v>
      </c>
      <c r="J1066" s="5">
        <v>99.57</v>
      </c>
      <c r="K1066" s="6">
        <v>38014</v>
      </c>
      <c r="L1066" s="5">
        <v>16.78</v>
      </c>
      <c r="M1066" s="6">
        <v>37588</v>
      </c>
      <c r="N1066" s="5">
        <v>128.31</v>
      </c>
      <c r="O1066" s="6">
        <v>38014</v>
      </c>
      <c r="P1066" s="5">
        <v>448.9</v>
      </c>
    </row>
    <row r="1067" spans="1:16" x14ac:dyDescent="0.2">
      <c r="A1067" s="6">
        <v>38015</v>
      </c>
      <c r="B1067" s="5">
        <v>36.200000000000003</v>
      </c>
      <c r="C1067" s="6">
        <v>37589</v>
      </c>
      <c r="D1067" s="5">
        <v>132.47999999999999</v>
      </c>
      <c r="E1067" s="6">
        <v>38015</v>
      </c>
      <c r="F1067" s="5">
        <v>87.58</v>
      </c>
      <c r="G1067" s="6">
        <v>38015</v>
      </c>
      <c r="H1067" s="5">
        <v>0.40500000000000003</v>
      </c>
      <c r="I1067" s="6">
        <v>38015</v>
      </c>
      <c r="J1067" s="5">
        <v>99.59</v>
      </c>
      <c r="K1067" s="6">
        <v>38015</v>
      </c>
      <c r="L1067" s="5">
        <v>17.14</v>
      </c>
      <c r="M1067" s="6">
        <v>37589</v>
      </c>
      <c r="N1067" s="5">
        <v>127.52</v>
      </c>
      <c r="O1067" s="6">
        <v>38015</v>
      </c>
      <c r="P1067" s="5">
        <v>443.4</v>
      </c>
    </row>
    <row r="1068" spans="1:16" x14ac:dyDescent="0.2">
      <c r="A1068" s="6">
        <v>38016</v>
      </c>
      <c r="B1068" s="5">
        <v>22.1</v>
      </c>
      <c r="C1068" s="6">
        <v>37590</v>
      </c>
      <c r="D1068" s="5">
        <v>99.26</v>
      </c>
      <c r="E1068" s="6">
        <v>38016</v>
      </c>
      <c r="F1068" s="5">
        <v>87.2</v>
      </c>
      <c r="G1068" s="6">
        <v>38016</v>
      </c>
      <c r="H1068" s="5">
        <v>0.39600000000000002</v>
      </c>
      <c r="I1068" s="6">
        <v>38016</v>
      </c>
      <c r="J1068" s="5">
        <v>99.56</v>
      </c>
      <c r="K1068" s="6">
        <v>38016</v>
      </c>
      <c r="L1068" s="5">
        <v>16.63</v>
      </c>
      <c r="M1068" s="6">
        <v>37590</v>
      </c>
      <c r="N1068" s="5">
        <v>127.52</v>
      </c>
      <c r="O1068" s="6">
        <v>38016</v>
      </c>
      <c r="P1068" s="5">
        <v>473.2</v>
      </c>
    </row>
    <row r="1069" spans="1:16" x14ac:dyDescent="0.2">
      <c r="A1069" s="6">
        <v>38019</v>
      </c>
      <c r="B1069" s="5">
        <v>17.399999999999999</v>
      </c>
      <c r="C1069" s="6">
        <v>37591</v>
      </c>
      <c r="D1069" s="5">
        <v>115.09</v>
      </c>
      <c r="E1069" s="6">
        <v>38019</v>
      </c>
      <c r="F1069" s="5">
        <v>87.44</v>
      </c>
      <c r="G1069" s="6">
        <v>38019</v>
      </c>
      <c r="H1069" s="5">
        <v>0.39</v>
      </c>
      <c r="I1069" s="6">
        <v>38019</v>
      </c>
      <c r="J1069" s="5">
        <v>99.58</v>
      </c>
      <c r="K1069" s="6">
        <v>38019</v>
      </c>
      <c r="L1069" s="5">
        <v>17.11</v>
      </c>
      <c r="M1069" s="6">
        <v>37591</v>
      </c>
      <c r="N1069" s="5">
        <v>127.52</v>
      </c>
      <c r="O1069" s="6">
        <v>38019</v>
      </c>
      <c r="P1069" s="5">
        <v>482.6</v>
      </c>
    </row>
    <row r="1070" spans="1:16" x14ac:dyDescent="0.2">
      <c r="A1070" s="6">
        <v>38020</v>
      </c>
      <c r="B1070" s="5">
        <v>16.399999999999999</v>
      </c>
      <c r="C1070" s="6">
        <v>37592</v>
      </c>
      <c r="D1070" s="5">
        <v>73.92</v>
      </c>
      <c r="E1070" s="6">
        <v>38020</v>
      </c>
      <c r="F1070" s="5">
        <v>86.81</v>
      </c>
      <c r="G1070" s="6">
        <v>38020</v>
      </c>
      <c r="H1070" s="5">
        <v>0.35599999999999998</v>
      </c>
      <c r="I1070" s="6">
        <v>38020</v>
      </c>
      <c r="J1070" s="5">
        <v>99.55</v>
      </c>
      <c r="K1070" s="6">
        <v>38020</v>
      </c>
      <c r="L1070" s="5">
        <v>17.34</v>
      </c>
      <c r="M1070" s="6">
        <v>37592</v>
      </c>
      <c r="N1070" s="5">
        <v>127.52</v>
      </c>
      <c r="O1070" s="6">
        <v>38020</v>
      </c>
      <c r="P1070" s="5">
        <v>477.2</v>
      </c>
    </row>
    <row r="1071" spans="1:16" x14ac:dyDescent="0.2">
      <c r="A1071" s="6">
        <v>38021</v>
      </c>
      <c r="B1071" s="5">
        <v>26.1</v>
      </c>
      <c r="C1071" s="6">
        <v>37593</v>
      </c>
      <c r="D1071" s="5">
        <v>55.26</v>
      </c>
      <c r="E1071" s="6">
        <v>38021</v>
      </c>
      <c r="F1071" s="5">
        <v>86.83</v>
      </c>
      <c r="G1071" s="6">
        <v>38021</v>
      </c>
      <c r="H1071" s="5">
        <v>0.31900000000000001</v>
      </c>
      <c r="I1071" s="6">
        <v>38021</v>
      </c>
      <c r="J1071" s="5">
        <v>99.61</v>
      </c>
      <c r="K1071" s="6">
        <v>38021</v>
      </c>
      <c r="L1071" s="5">
        <v>17.87</v>
      </c>
      <c r="M1071" s="6">
        <v>37593</v>
      </c>
      <c r="N1071" s="5">
        <v>130.63999999999999</v>
      </c>
      <c r="O1071" s="6">
        <v>38021</v>
      </c>
      <c r="P1071" s="5">
        <v>485.2</v>
      </c>
    </row>
    <row r="1072" spans="1:16" x14ac:dyDescent="0.2">
      <c r="A1072" s="6">
        <v>38022</v>
      </c>
      <c r="B1072" s="5">
        <v>25.8</v>
      </c>
      <c r="C1072" s="6">
        <v>37594</v>
      </c>
      <c r="D1072" s="5">
        <v>186.66</v>
      </c>
      <c r="E1072" s="6">
        <v>38022</v>
      </c>
      <c r="F1072" s="5">
        <v>86.87</v>
      </c>
      <c r="G1072" s="6">
        <v>38022</v>
      </c>
      <c r="H1072" s="5">
        <v>0.36199999999999999</v>
      </c>
      <c r="I1072" s="6">
        <v>38022</v>
      </c>
      <c r="J1072" s="5">
        <v>99.62</v>
      </c>
      <c r="K1072" s="6">
        <v>38022</v>
      </c>
      <c r="L1072" s="5">
        <v>17.71</v>
      </c>
      <c r="M1072" s="6">
        <v>37594</v>
      </c>
      <c r="N1072" s="5">
        <v>131.06</v>
      </c>
      <c r="O1072" s="6">
        <v>38022</v>
      </c>
      <c r="P1072" s="5">
        <v>481.1</v>
      </c>
    </row>
    <row r="1073" spans="1:16" x14ac:dyDescent="0.2">
      <c r="A1073" s="6">
        <v>38023</v>
      </c>
      <c r="B1073" s="5">
        <v>20.2</v>
      </c>
      <c r="C1073" s="6">
        <v>37595</v>
      </c>
      <c r="D1073" s="5">
        <v>168.52</v>
      </c>
      <c r="E1073" s="6">
        <v>38023</v>
      </c>
      <c r="F1073" s="5">
        <v>86.02</v>
      </c>
      <c r="G1073" s="6">
        <v>38023</v>
      </c>
      <c r="H1073" s="5">
        <v>0.37</v>
      </c>
      <c r="I1073" s="6">
        <v>38023</v>
      </c>
      <c r="J1073" s="5">
        <v>99.5</v>
      </c>
      <c r="K1073" s="6">
        <v>38023</v>
      </c>
      <c r="L1073" s="5">
        <v>16</v>
      </c>
      <c r="M1073" s="6">
        <v>37595</v>
      </c>
      <c r="N1073" s="5">
        <v>130.44</v>
      </c>
      <c r="O1073" s="6">
        <v>38023</v>
      </c>
      <c r="P1073" s="5">
        <v>496.8</v>
      </c>
    </row>
    <row r="1074" spans="1:16" x14ac:dyDescent="0.2">
      <c r="A1074" s="6">
        <v>38026</v>
      </c>
      <c r="B1074" s="5">
        <v>19.3</v>
      </c>
      <c r="C1074" s="6">
        <v>37596</v>
      </c>
      <c r="D1074" s="5">
        <v>96.58</v>
      </c>
      <c r="E1074" s="6">
        <v>38026</v>
      </c>
      <c r="F1074" s="5">
        <v>86</v>
      </c>
      <c r="G1074" s="6">
        <v>38026</v>
      </c>
      <c r="H1074" s="5">
        <v>0.36299999999999999</v>
      </c>
      <c r="I1074" s="6">
        <v>38026</v>
      </c>
      <c r="J1074" s="5">
        <v>99.51</v>
      </c>
      <c r="K1074" s="6">
        <v>38026</v>
      </c>
      <c r="L1074" s="5">
        <v>16.39</v>
      </c>
      <c r="M1074" s="6">
        <v>37596</v>
      </c>
      <c r="N1074" s="5">
        <v>128.46</v>
      </c>
      <c r="O1074" s="6">
        <v>38026</v>
      </c>
      <c r="P1074" s="5">
        <v>482.6</v>
      </c>
    </row>
    <row r="1075" spans="1:16" x14ac:dyDescent="0.2">
      <c r="A1075" s="6">
        <v>38027</v>
      </c>
      <c r="B1075" s="5">
        <v>19.2</v>
      </c>
      <c r="C1075" s="6">
        <v>37597</v>
      </c>
      <c r="D1075" s="5">
        <v>154.1</v>
      </c>
      <c r="E1075" s="6">
        <v>38027</v>
      </c>
      <c r="F1075" s="5">
        <v>85.84</v>
      </c>
      <c r="G1075" s="6">
        <v>38027</v>
      </c>
      <c r="H1075" s="5">
        <v>0.44600000000000001</v>
      </c>
      <c r="I1075" s="6">
        <v>38027</v>
      </c>
      <c r="J1075" s="5">
        <v>99.49</v>
      </c>
      <c r="K1075" s="6">
        <v>38027</v>
      </c>
      <c r="L1075" s="5">
        <v>15.94</v>
      </c>
      <c r="M1075" s="6">
        <v>37597</v>
      </c>
      <c r="N1075" s="5">
        <v>128.46</v>
      </c>
      <c r="O1075" s="6">
        <v>38027</v>
      </c>
      <c r="P1075" s="5">
        <v>477.5</v>
      </c>
    </row>
    <row r="1076" spans="1:16" x14ac:dyDescent="0.2">
      <c r="A1076" s="6">
        <v>38028</v>
      </c>
      <c r="B1076" s="5">
        <v>18.399999999999999</v>
      </c>
      <c r="C1076" s="6">
        <v>37598</v>
      </c>
      <c r="D1076" s="5">
        <v>185.84</v>
      </c>
      <c r="E1076" s="6">
        <v>38028</v>
      </c>
      <c r="F1076" s="5">
        <v>85.09</v>
      </c>
      <c r="G1076" s="6">
        <v>38028</v>
      </c>
      <c r="H1076" s="5">
        <v>0.41099999999999998</v>
      </c>
      <c r="I1076" s="6">
        <v>38028</v>
      </c>
      <c r="J1076" s="5">
        <v>99.38</v>
      </c>
      <c r="K1076" s="6">
        <v>38028</v>
      </c>
      <c r="L1076" s="5">
        <v>15.39</v>
      </c>
      <c r="M1076" s="6">
        <v>37598</v>
      </c>
      <c r="N1076" s="5">
        <v>128.46</v>
      </c>
      <c r="O1076" s="6">
        <v>38028</v>
      </c>
      <c r="P1076" s="5">
        <v>471</v>
      </c>
    </row>
    <row r="1077" spans="1:16" x14ac:dyDescent="0.2">
      <c r="A1077" s="6">
        <v>38029</v>
      </c>
      <c r="B1077" s="5">
        <v>25.4</v>
      </c>
      <c r="C1077" s="6">
        <v>37599</v>
      </c>
      <c r="D1077" s="5">
        <v>59.69</v>
      </c>
      <c r="E1077" s="6">
        <v>38029</v>
      </c>
      <c r="F1077" s="5">
        <v>85.29</v>
      </c>
      <c r="G1077" s="6">
        <v>38029</v>
      </c>
      <c r="H1077" s="5">
        <v>0.42199999999999999</v>
      </c>
      <c r="I1077" s="6">
        <v>38029</v>
      </c>
      <c r="J1077" s="5">
        <v>99.41</v>
      </c>
      <c r="K1077" s="6">
        <v>38029</v>
      </c>
      <c r="L1077" s="5">
        <v>15.31</v>
      </c>
      <c r="M1077" s="6">
        <v>37599</v>
      </c>
      <c r="N1077" s="5">
        <v>122.96</v>
      </c>
      <c r="O1077" s="6">
        <v>38029</v>
      </c>
      <c r="P1077" s="5">
        <v>476.3</v>
      </c>
    </row>
    <row r="1078" spans="1:16" x14ac:dyDescent="0.2">
      <c r="A1078" s="6">
        <v>38030</v>
      </c>
      <c r="B1078" s="5">
        <v>5</v>
      </c>
      <c r="C1078" s="6">
        <v>37600</v>
      </c>
      <c r="D1078" s="5">
        <v>168.74</v>
      </c>
      <c r="E1078" s="6">
        <v>38030</v>
      </c>
      <c r="F1078" s="5">
        <v>85.55</v>
      </c>
      <c r="G1078" s="6">
        <v>38030</v>
      </c>
      <c r="H1078" s="5">
        <v>0.40699999999999997</v>
      </c>
      <c r="I1078" s="6">
        <v>38030</v>
      </c>
      <c r="J1078" s="5">
        <v>99.44</v>
      </c>
      <c r="K1078" s="6">
        <v>38030</v>
      </c>
      <c r="L1078" s="5">
        <v>15.58</v>
      </c>
      <c r="M1078" s="6">
        <v>37600</v>
      </c>
      <c r="N1078" s="5">
        <v>115.59</v>
      </c>
      <c r="O1078" s="6">
        <v>38030</v>
      </c>
      <c r="P1078" s="5">
        <v>465.1</v>
      </c>
    </row>
    <row r="1079" spans="1:16" x14ac:dyDescent="0.2">
      <c r="A1079" s="6">
        <v>38033</v>
      </c>
      <c r="B1079" s="5">
        <v>0.5</v>
      </c>
      <c r="C1079" s="6">
        <v>37601</v>
      </c>
      <c r="D1079" s="5">
        <v>237.64</v>
      </c>
      <c r="E1079" s="6">
        <v>38033</v>
      </c>
      <c r="F1079" s="5">
        <v>85.38</v>
      </c>
      <c r="G1079" s="6">
        <v>38033</v>
      </c>
      <c r="H1079" s="5">
        <v>0.40799999999999997</v>
      </c>
      <c r="I1079" s="6">
        <v>38033</v>
      </c>
      <c r="J1079" s="5">
        <v>99.44</v>
      </c>
      <c r="K1079" s="6">
        <v>38033</v>
      </c>
      <c r="L1079" s="5">
        <v>15.58</v>
      </c>
      <c r="M1079" s="6">
        <v>37601</v>
      </c>
      <c r="N1079" s="5">
        <v>118.33</v>
      </c>
      <c r="O1079" s="6">
        <v>38033</v>
      </c>
      <c r="P1079" s="5">
        <v>440.2</v>
      </c>
    </row>
    <row r="1080" spans="1:16" x14ac:dyDescent="0.2">
      <c r="A1080" s="6">
        <v>38034</v>
      </c>
      <c r="B1080" s="5">
        <v>0.9</v>
      </c>
      <c r="C1080" s="6">
        <v>37602</v>
      </c>
      <c r="D1080" s="5">
        <v>90.13</v>
      </c>
      <c r="E1080" s="6">
        <v>38034</v>
      </c>
      <c r="F1080" s="5">
        <v>84.97</v>
      </c>
      <c r="G1080" s="6">
        <v>38034</v>
      </c>
      <c r="H1080" s="5">
        <v>0.42499999999999999</v>
      </c>
      <c r="I1080" s="6">
        <v>38034</v>
      </c>
      <c r="J1080" s="5">
        <v>99.37</v>
      </c>
      <c r="K1080" s="6">
        <v>38034</v>
      </c>
      <c r="L1080" s="5">
        <v>15.4</v>
      </c>
      <c r="M1080" s="6">
        <v>37602</v>
      </c>
      <c r="N1080" s="5">
        <v>117.16</v>
      </c>
      <c r="O1080" s="6">
        <v>38034</v>
      </c>
      <c r="P1080" s="5">
        <v>444.1</v>
      </c>
    </row>
    <row r="1081" spans="1:16" x14ac:dyDescent="0.2">
      <c r="A1081" s="6">
        <v>38035</v>
      </c>
      <c r="B1081" s="5">
        <v>-2.7</v>
      </c>
      <c r="C1081" s="6">
        <v>37603</v>
      </c>
      <c r="D1081" s="5">
        <v>57.52</v>
      </c>
      <c r="E1081" s="6">
        <v>38035</v>
      </c>
      <c r="F1081" s="5">
        <v>85.94</v>
      </c>
      <c r="G1081" s="6">
        <v>38035</v>
      </c>
      <c r="H1081" s="5">
        <v>0.44600000000000001</v>
      </c>
      <c r="I1081" s="6">
        <v>38035</v>
      </c>
      <c r="J1081" s="5">
        <v>99.44</v>
      </c>
      <c r="K1081" s="6">
        <v>38035</v>
      </c>
      <c r="L1081" s="5">
        <v>15.59</v>
      </c>
      <c r="M1081" s="6">
        <v>37603</v>
      </c>
      <c r="N1081" s="5">
        <v>116.21</v>
      </c>
      <c r="O1081" s="6">
        <v>38035</v>
      </c>
      <c r="P1081" s="5">
        <v>436.8</v>
      </c>
    </row>
    <row r="1082" spans="1:16" x14ac:dyDescent="0.2">
      <c r="A1082" s="6">
        <v>38036</v>
      </c>
      <c r="B1082" s="5">
        <v>-6</v>
      </c>
      <c r="C1082" s="6">
        <v>37604</v>
      </c>
      <c r="D1082" s="5">
        <v>133.66</v>
      </c>
      <c r="E1082" s="6">
        <v>38036</v>
      </c>
      <c r="F1082" s="5">
        <v>85.86</v>
      </c>
      <c r="G1082" s="6">
        <v>38036</v>
      </c>
      <c r="H1082" s="5">
        <v>0.41599999999999998</v>
      </c>
      <c r="I1082" s="6">
        <v>38036</v>
      </c>
      <c r="J1082" s="5">
        <v>99.46</v>
      </c>
      <c r="K1082" s="6">
        <v>38036</v>
      </c>
      <c r="L1082" s="5">
        <v>15.8</v>
      </c>
      <c r="M1082" s="6">
        <v>37604</v>
      </c>
      <c r="N1082" s="5">
        <v>116.21</v>
      </c>
      <c r="O1082" s="6">
        <v>38036</v>
      </c>
      <c r="P1082" s="5">
        <v>436.4</v>
      </c>
    </row>
    <row r="1083" spans="1:16" x14ac:dyDescent="0.2">
      <c r="A1083" s="6">
        <v>38037</v>
      </c>
      <c r="B1083" s="5">
        <v>-4.4000000000000004</v>
      </c>
      <c r="C1083" s="6">
        <v>37605</v>
      </c>
      <c r="D1083" s="5">
        <v>207.16</v>
      </c>
      <c r="E1083" s="6">
        <v>38037</v>
      </c>
      <c r="F1083" s="5">
        <v>87.24</v>
      </c>
      <c r="G1083" s="6">
        <v>38037</v>
      </c>
      <c r="H1083" s="5">
        <v>0.44400000000000001</v>
      </c>
      <c r="I1083" s="6">
        <v>38037</v>
      </c>
      <c r="J1083" s="5">
        <v>99.55</v>
      </c>
      <c r="K1083" s="6">
        <v>38037</v>
      </c>
      <c r="L1083" s="5">
        <v>16.04</v>
      </c>
      <c r="M1083" s="6">
        <v>37605</v>
      </c>
      <c r="N1083" s="5">
        <v>116.21</v>
      </c>
      <c r="O1083" s="6">
        <v>38037</v>
      </c>
      <c r="P1083" s="5">
        <v>427.4</v>
      </c>
    </row>
    <row r="1084" spans="1:16" x14ac:dyDescent="0.2">
      <c r="A1084" s="6">
        <v>38040</v>
      </c>
      <c r="B1084" s="5">
        <v>-12.2</v>
      </c>
      <c r="C1084" s="6">
        <v>37606</v>
      </c>
      <c r="D1084" s="5">
        <v>99.27</v>
      </c>
      <c r="E1084" s="6">
        <v>38040</v>
      </c>
      <c r="F1084" s="5">
        <v>86.91</v>
      </c>
      <c r="G1084" s="6">
        <v>38040</v>
      </c>
      <c r="H1084" s="5">
        <v>0.40300000000000002</v>
      </c>
      <c r="I1084" s="6">
        <v>38040</v>
      </c>
      <c r="J1084" s="5">
        <v>99.55</v>
      </c>
      <c r="K1084" s="6">
        <v>38040</v>
      </c>
      <c r="L1084" s="5">
        <v>16.29</v>
      </c>
      <c r="M1084" s="6">
        <v>37606</v>
      </c>
      <c r="N1084" s="5">
        <v>120.33</v>
      </c>
      <c r="O1084" s="6">
        <v>38040</v>
      </c>
      <c r="P1084" s="5">
        <v>377.7</v>
      </c>
    </row>
    <row r="1085" spans="1:16" x14ac:dyDescent="0.2">
      <c r="A1085" s="6">
        <v>38041</v>
      </c>
      <c r="B1085" s="5">
        <v>-20.8</v>
      </c>
      <c r="C1085" s="6">
        <v>37607</v>
      </c>
      <c r="D1085" s="5">
        <v>89.2</v>
      </c>
      <c r="E1085" s="6">
        <v>38041</v>
      </c>
      <c r="F1085" s="5">
        <v>86.15</v>
      </c>
      <c r="G1085" s="6">
        <v>38041</v>
      </c>
      <c r="H1085" s="5">
        <v>0.41199999999999998</v>
      </c>
      <c r="I1085" s="6">
        <v>38041</v>
      </c>
      <c r="J1085" s="5">
        <v>99.53</v>
      </c>
      <c r="K1085" s="6">
        <v>38041</v>
      </c>
      <c r="L1085" s="5">
        <v>15.9</v>
      </c>
      <c r="M1085" s="6">
        <v>37607</v>
      </c>
      <c r="N1085" s="5">
        <v>119.83</v>
      </c>
      <c r="O1085" s="6">
        <v>38041</v>
      </c>
      <c r="P1085" s="5">
        <v>384.1</v>
      </c>
    </row>
    <row r="1086" spans="1:16" x14ac:dyDescent="0.2">
      <c r="A1086" s="6">
        <v>38042</v>
      </c>
      <c r="B1086" s="5">
        <v>-20.9</v>
      </c>
      <c r="C1086" s="6">
        <v>37608</v>
      </c>
      <c r="D1086" s="5">
        <v>159.88</v>
      </c>
      <c r="E1086" s="6">
        <v>38042</v>
      </c>
      <c r="F1086" s="5">
        <v>87.25</v>
      </c>
      <c r="G1086" s="6">
        <v>38042</v>
      </c>
      <c r="H1086" s="5">
        <v>0.46600000000000003</v>
      </c>
      <c r="I1086" s="6">
        <v>38042</v>
      </c>
      <c r="J1086" s="5">
        <v>99.54</v>
      </c>
      <c r="K1086" s="6">
        <v>38042</v>
      </c>
      <c r="L1086" s="5">
        <v>14.93</v>
      </c>
      <c r="M1086" s="6">
        <v>37608</v>
      </c>
      <c r="N1086" s="5">
        <v>118.63</v>
      </c>
      <c r="O1086" s="6">
        <v>38042</v>
      </c>
      <c r="P1086" s="5">
        <v>379.4</v>
      </c>
    </row>
    <row r="1087" spans="1:16" x14ac:dyDescent="0.2">
      <c r="A1087" s="6">
        <v>38043</v>
      </c>
      <c r="B1087" s="5">
        <v>-22.6</v>
      </c>
      <c r="C1087" s="6">
        <v>37609</v>
      </c>
      <c r="D1087" s="5">
        <v>87.22</v>
      </c>
      <c r="E1087" s="6">
        <v>38043</v>
      </c>
      <c r="F1087" s="5">
        <v>87.67</v>
      </c>
      <c r="G1087" s="6">
        <v>38043</v>
      </c>
      <c r="H1087" s="5">
        <v>0.47199999999999998</v>
      </c>
      <c r="I1087" s="6">
        <v>38043</v>
      </c>
      <c r="J1087" s="5">
        <v>99.57</v>
      </c>
      <c r="K1087" s="6">
        <v>38043</v>
      </c>
      <c r="L1087" s="5">
        <v>14.83</v>
      </c>
      <c r="M1087" s="6">
        <v>37609</v>
      </c>
      <c r="N1087" s="5">
        <v>124.07</v>
      </c>
      <c r="O1087" s="6">
        <v>38043</v>
      </c>
      <c r="P1087" s="5">
        <v>374</v>
      </c>
    </row>
    <row r="1088" spans="1:16" x14ac:dyDescent="0.2">
      <c r="A1088" s="6">
        <v>38044</v>
      </c>
      <c r="B1088" s="5">
        <v>-17</v>
      </c>
      <c r="C1088" s="6">
        <v>37610</v>
      </c>
      <c r="D1088" s="5">
        <v>173.39</v>
      </c>
      <c r="E1088" s="6">
        <v>38044</v>
      </c>
      <c r="F1088" s="5">
        <v>87.31</v>
      </c>
      <c r="G1088" s="6">
        <v>38044</v>
      </c>
      <c r="H1088" s="5">
        <v>0.53600000000000003</v>
      </c>
      <c r="I1088" s="6">
        <v>38044</v>
      </c>
      <c r="J1088" s="5">
        <v>99.53</v>
      </c>
      <c r="K1088" s="6">
        <v>38044</v>
      </c>
      <c r="L1088" s="5">
        <v>14.55</v>
      </c>
      <c r="M1088" s="6">
        <v>37610</v>
      </c>
      <c r="N1088" s="5">
        <v>125.25</v>
      </c>
      <c r="O1088" s="6">
        <v>38044</v>
      </c>
      <c r="P1088" s="5">
        <v>388.7</v>
      </c>
    </row>
    <row r="1089" spans="1:16" x14ac:dyDescent="0.2">
      <c r="A1089" s="6">
        <v>38047</v>
      </c>
      <c r="B1089" s="5">
        <v>-16.8</v>
      </c>
      <c r="C1089" s="6">
        <v>37611</v>
      </c>
      <c r="D1089" s="5">
        <v>186.47</v>
      </c>
      <c r="E1089" s="6">
        <v>38047</v>
      </c>
      <c r="F1089" s="5">
        <v>87.52</v>
      </c>
      <c r="G1089" s="6">
        <v>38047</v>
      </c>
      <c r="H1089" s="5">
        <v>0.55400000000000005</v>
      </c>
      <c r="I1089" s="6">
        <v>38047</v>
      </c>
      <c r="J1089" s="5">
        <v>99.48</v>
      </c>
      <c r="K1089" s="6">
        <v>38047</v>
      </c>
      <c r="L1089" s="5">
        <v>14.44</v>
      </c>
      <c r="M1089" s="6">
        <v>37611</v>
      </c>
      <c r="N1089" s="5">
        <v>125.25</v>
      </c>
      <c r="O1089" s="6">
        <v>38047</v>
      </c>
      <c r="P1089" s="5">
        <v>393.2</v>
      </c>
    </row>
    <row r="1090" spans="1:16" x14ac:dyDescent="0.2">
      <c r="A1090" s="6">
        <v>38048</v>
      </c>
      <c r="B1090" s="5">
        <v>-16.100000000000001</v>
      </c>
      <c r="C1090" s="6">
        <v>37612</v>
      </c>
      <c r="D1090" s="5">
        <v>175.25</v>
      </c>
      <c r="E1090" s="6">
        <v>38048</v>
      </c>
      <c r="F1090" s="5">
        <v>88.9</v>
      </c>
      <c r="G1090" s="6">
        <v>38048</v>
      </c>
      <c r="H1090" s="5">
        <v>0.59399999999999997</v>
      </c>
      <c r="I1090" s="6">
        <v>38048</v>
      </c>
      <c r="J1090" s="5">
        <v>99.56</v>
      </c>
      <c r="K1090" s="6">
        <v>38048</v>
      </c>
      <c r="L1090" s="5">
        <v>14.86</v>
      </c>
      <c r="M1090" s="6">
        <v>37612</v>
      </c>
      <c r="N1090" s="5">
        <v>125.25</v>
      </c>
      <c r="O1090" s="6">
        <v>38048</v>
      </c>
      <c r="P1090" s="5">
        <v>389.1</v>
      </c>
    </row>
    <row r="1091" spans="1:16" x14ac:dyDescent="0.2">
      <c r="A1091" s="6">
        <v>38049</v>
      </c>
      <c r="B1091" s="5">
        <v>-20.100000000000001</v>
      </c>
      <c r="C1091" s="6">
        <v>37613</v>
      </c>
      <c r="D1091" s="5">
        <v>84.06</v>
      </c>
      <c r="E1091" s="6">
        <v>38049</v>
      </c>
      <c r="F1091" s="5">
        <v>88.94</v>
      </c>
      <c r="G1091" s="6">
        <v>38049</v>
      </c>
      <c r="H1091" s="5">
        <v>0.59599999999999997</v>
      </c>
      <c r="I1091" s="6">
        <v>38049</v>
      </c>
      <c r="J1091" s="5">
        <v>99.58</v>
      </c>
      <c r="K1091" s="6">
        <v>38049</v>
      </c>
      <c r="L1091" s="5">
        <v>14.55</v>
      </c>
      <c r="M1091" s="6">
        <v>37613</v>
      </c>
      <c r="N1091" s="5">
        <v>124.78</v>
      </c>
      <c r="O1091" s="6">
        <v>38049</v>
      </c>
      <c r="P1091" s="5">
        <v>387.3</v>
      </c>
    </row>
    <row r="1092" spans="1:16" x14ac:dyDescent="0.2">
      <c r="A1092" s="6">
        <v>38050</v>
      </c>
      <c r="B1092" s="5">
        <v>-20.100000000000001</v>
      </c>
      <c r="C1092" s="6">
        <v>37614</v>
      </c>
      <c r="D1092" s="5">
        <v>160.94</v>
      </c>
      <c r="E1092" s="6">
        <v>38050</v>
      </c>
      <c r="F1092" s="5">
        <v>89.14</v>
      </c>
      <c r="G1092" s="6">
        <v>38050</v>
      </c>
      <c r="H1092" s="5">
        <v>0.59799999999999998</v>
      </c>
      <c r="I1092" s="6">
        <v>38050</v>
      </c>
      <c r="J1092" s="5">
        <v>99.54</v>
      </c>
      <c r="K1092" s="6">
        <v>38050</v>
      </c>
      <c r="L1092" s="5">
        <v>14.4</v>
      </c>
      <c r="M1092" s="6">
        <v>37614</v>
      </c>
      <c r="N1092" s="5">
        <v>121.25</v>
      </c>
      <c r="O1092" s="6">
        <v>38050</v>
      </c>
      <c r="P1092" s="5">
        <v>384</v>
      </c>
    </row>
    <row r="1093" spans="1:16" x14ac:dyDescent="0.2">
      <c r="A1093" s="6">
        <v>38051</v>
      </c>
      <c r="B1093" s="5">
        <v>-31.6</v>
      </c>
      <c r="C1093" s="6">
        <v>37615</v>
      </c>
      <c r="D1093" s="5">
        <v>191.17</v>
      </c>
      <c r="E1093" s="6">
        <v>38051</v>
      </c>
      <c r="F1093" s="5">
        <v>88.17</v>
      </c>
      <c r="G1093" s="6">
        <v>38051</v>
      </c>
      <c r="H1093" s="5">
        <v>0.504</v>
      </c>
      <c r="I1093" s="6">
        <v>38051</v>
      </c>
      <c r="J1093" s="5">
        <v>99.44</v>
      </c>
      <c r="K1093" s="6">
        <v>38051</v>
      </c>
      <c r="L1093" s="5">
        <v>14.48</v>
      </c>
      <c r="M1093" s="6">
        <v>37615</v>
      </c>
      <c r="N1093" s="5">
        <v>121.25</v>
      </c>
      <c r="O1093" s="6">
        <v>38051</v>
      </c>
      <c r="P1093" s="5">
        <v>391.2</v>
      </c>
    </row>
    <row r="1094" spans="1:16" x14ac:dyDescent="0.2">
      <c r="A1094" s="6">
        <v>38054</v>
      </c>
      <c r="B1094" s="5">
        <v>-31.4</v>
      </c>
      <c r="C1094" s="6">
        <v>37616</v>
      </c>
      <c r="D1094" s="5">
        <v>117.97</v>
      </c>
      <c r="E1094" s="6">
        <v>38054</v>
      </c>
      <c r="F1094" s="5">
        <v>87.9</v>
      </c>
      <c r="G1094" s="6">
        <v>38054</v>
      </c>
      <c r="H1094" s="5">
        <v>0.39600000000000002</v>
      </c>
      <c r="I1094" s="6">
        <v>38054</v>
      </c>
      <c r="J1094" s="5">
        <v>99.46</v>
      </c>
      <c r="K1094" s="6">
        <v>38054</v>
      </c>
      <c r="L1094" s="5">
        <v>15.79</v>
      </c>
      <c r="M1094" s="6">
        <v>37616</v>
      </c>
      <c r="N1094" s="5">
        <v>118.61</v>
      </c>
      <c r="O1094" s="6">
        <v>38054</v>
      </c>
      <c r="P1094" s="5">
        <v>379.6</v>
      </c>
    </row>
    <row r="1095" spans="1:16" x14ac:dyDescent="0.2">
      <c r="A1095" s="6">
        <v>38055</v>
      </c>
      <c r="B1095" s="5">
        <v>-31.4</v>
      </c>
      <c r="C1095" s="6">
        <v>37617</v>
      </c>
      <c r="D1095" s="5">
        <v>226.97</v>
      </c>
      <c r="E1095" s="6">
        <v>38055</v>
      </c>
      <c r="F1095" s="5">
        <v>88.43</v>
      </c>
      <c r="G1095" s="6">
        <v>38055</v>
      </c>
      <c r="H1095" s="5">
        <v>0.34399999999999997</v>
      </c>
      <c r="I1095" s="6">
        <v>38055</v>
      </c>
      <c r="J1095" s="5">
        <v>99.48</v>
      </c>
      <c r="K1095" s="6">
        <v>38055</v>
      </c>
      <c r="L1095" s="5">
        <v>16.600000000000001</v>
      </c>
      <c r="M1095" s="6">
        <v>37617</v>
      </c>
      <c r="N1095" s="5">
        <v>123.87</v>
      </c>
      <c r="O1095" s="6">
        <v>38055</v>
      </c>
      <c r="P1095" s="5">
        <v>375.2</v>
      </c>
    </row>
    <row r="1096" spans="1:16" x14ac:dyDescent="0.2">
      <c r="A1096" s="6">
        <v>38056</v>
      </c>
      <c r="B1096" s="5">
        <v>-36.299999999999997</v>
      </c>
      <c r="C1096" s="6">
        <v>37618</v>
      </c>
      <c r="D1096" s="5">
        <v>183.73</v>
      </c>
      <c r="E1096" s="6">
        <v>38056</v>
      </c>
      <c r="F1096" s="5">
        <v>88.95</v>
      </c>
      <c r="G1096" s="6">
        <v>38056</v>
      </c>
      <c r="H1096" s="5">
        <v>0.246</v>
      </c>
      <c r="I1096" s="6">
        <v>38056</v>
      </c>
      <c r="J1096" s="5">
        <v>99.58</v>
      </c>
      <c r="K1096" s="6">
        <v>38056</v>
      </c>
      <c r="L1096" s="5">
        <v>18.670000000000002</v>
      </c>
      <c r="M1096" s="6">
        <v>37618</v>
      </c>
      <c r="N1096" s="5">
        <v>123.87</v>
      </c>
      <c r="O1096" s="6">
        <v>38056</v>
      </c>
      <c r="P1096" s="5">
        <v>360.1</v>
      </c>
    </row>
    <row r="1097" spans="1:16" x14ac:dyDescent="0.2">
      <c r="A1097" s="6">
        <v>38057</v>
      </c>
      <c r="B1097" s="5">
        <v>-46.4</v>
      </c>
      <c r="C1097" s="6">
        <v>37619</v>
      </c>
      <c r="D1097" s="5">
        <v>453.37</v>
      </c>
      <c r="E1097" s="6">
        <v>38057</v>
      </c>
      <c r="F1097" s="5">
        <v>88.51</v>
      </c>
      <c r="G1097" s="6">
        <v>38057</v>
      </c>
      <c r="H1097" s="5">
        <v>0.10299999999999999</v>
      </c>
      <c r="I1097" s="6">
        <v>38057</v>
      </c>
      <c r="J1097" s="5">
        <v>99.66</v>
      </c>
      <c r="K1097" s="6">
        <v>38057</v>
      </c>
      <c r="L1097" s="5">
        <v>20.67</v>
      </c>
      <c r="M1097" s="6">
        <v>37619</v>
      </c>
      <c r="N1097" s="5">
        <v>123.87</v>
      </c>
      <c r="O1097" s="6">
        <v>38057</v>
      </c>
      <c r="P1097" s="5">
        <v>349.3</v>
      </c>
    </row>
    <row r="1098" spans="1:16" x14ac:dyDescent="0.2">
      <c r="A1098" s="6">
        <v>38058</v>
      </c>
      <c r="B1098" s="5">
        <v>-46.8</v>
      </c>
      <c r="C1098" s="6">
        <v>37620</v>
      </c>
      <c r="D1098" s="5">
        <v>176.25</v>
      </c>
      <c r="E1098" s="6">
        <v>38058</v>
      </c>
      <c r="F1098" s="5">
        <v>89.12</v>
      </c>
      <c r="G1098" s="6">
        <v>38058</v>
      </c>
      <c r="H1098" s="5">
        <v>0.28399999999999997</v>
      </c>
      <c r="I1098" s="6">
        <v>38058</v>
      </c>
      <c r="J1098" s="5">
        <v>99.64</v>
      </c>
      <c r="K1098" s="6">
        <v>38058</v>
      </c>
      <c r="L1098" s="5">
        <v>18.3</v>
      </c>
      <c r="M1098" s="6">
        <v>37620</v>
      </c>
      <c r="N1098" s="5">
        <v>123.72</v>
      </c>
      <c r="O1098" s="6">
        <v>38058</v>
      </c>
      <c r="P1098" s="5">
        <v>346.4</v>
      </c>
    </row>
    <row r="1099" spans="1:16" x14ac:dyDescent="0.2">
      <c r="A1099" s="6">
        <v>38061</v>
      </c>
      <c r="B1099" s="5">
        <v>-47.5</v>
      </c>
      <c r="C1099" s="6">
        <v>37621</v>
      </c>
      <c r="D1099" s="5">
        <v>208.16</v>
      </c>
      <c r="E1099" s="6">
        <v>38061</v>
      </c>
      <c r="F1099" s="5">
        <v>88.81</v>
      </c>
      <c r="G1099" s="6">
        <v>38061</v>
      </c>
      <c r="H1099" s="5">
        <v>0.12</v>
      </c>
      <c r="I1099" s="6">
        <v>38061</v>
      </c>
      <c r="J1099" s="5">
        <v>99.71</v>
      </c>
      <c r="K1099" s="6">
        <v>38061</v>
      </c>
      <c r="L1099" s="5">
        <v>21.13</v>
      </c>
      <c r="M1099" s="6">
        <v>37621</v>
      </c>
      <c r="N1099" s="5">
        <v>123.89</v>
      </c>
      <c r="O1099" s="6">
        <v>38061</v>
      </c>
      <c r="P1099" s="5">
        <v>332.8</v>
      </c>
    </row>
    <row r="1100" spans="1:16" x14ac:dyDescent="0.2">
      <c r="A1100" s="6">
        <v>38062</v>
      </c>
      <c r="B1100" s="5">
        <v>-49.8</v>
      </c>
      <c r="C1100" s="6">
        <v>37622</v>
      </c>
      <c r="D1100" s="5">
        <v>241.72</v>
      </c>
      <c r="E1100" s="6">
        <v>38062</v>
      </c>
      <c r="F1100" s="5">
        <v>88.59</v>
      </c>
      <c r="G1100" s="6">
        <v>38062</v>
      </c>
      <c r="H1100" s="5">
        <v>0.11899999999999999</v>
      </c>
      <c r="I1100" s="6">
        <v>38062</v>
      </c>
      <c r="J1100" s="5">
        <v>99.64</v>
      </c>
      <c r="K1100" s="6">
        <v>38062</v>
      </c>
      <c r="L1100" s="5">
        <v>20.34</v>
      </c>
      <c r="M1100" s="6">
        <v>37622</v>
      </c>
      <c r="N1100" s="5">
        <v>123.89</v>
      </c>
      <c r="O1100" s="6">
        <v>38062</v>
      </c>
      <c r="P1100" s="5">
        <v>325.2</v>
      </c>
    </row>
    <row r="1101" spans="1:16" x14ac:dyDescent="0.2">
      <c r="A1101" s="6">
        <v>38063</v>
      </c>
      <c r="B1101" s="5">
        <v>-46.3</v>
      </c>
      <c r="C1101" s="6">
        <v>37623</v>
      </c>
      <c r="D1101" s="5">
        <v>324.67</v>
      </c>
      <c r="E1101" s="6">
        <v>38063</v>
      </c>
      <c r="F1101" s="5">
        <v>88.66</v>
      </c>
      <c r="G1101" s="6">
        <v>38063</v>
      </c>
      <c r="H1101" s="5">
        <v>0.23</v>
      </c>
      <c r="I1101" s="6">
        <v>38063</v>
      </c>
      <c r="J1101" s="5">
        <v>99.58</v>
      </c>
      <c r="K1101" s="6">
        <v>38063</v>
      </c>
      <c r="L1101" s="5">
        <v>18.11</v>
      </c>
      <c r="M1101" s="6">
        <v>37623</v>
      </c>
      <c r="N1101" s="5">
        <v>130.87</v>
      </c>
      <c r="O1101" s="6">
        <v>38063</v>
      </c>
      <c r="P1101" s="5">
        <v>321.8</v>
      </c>
    </row>
    <row r="1102" spans="1:16" x14ac:dyDescent="0.2">
      <c r="A1102" s="6">
        <v>38064</v>
      </c>
      <c r="B1102" s="5">
        <v>-48.6</v>
      </c>
      <c r="C1102" s="6">
        <v>37624</v>
      </c>
      <c r="D1102" s="5">
        <v>357.74</v>
      </c>
      <c r="E1102" s="6">
        <v>38064</v>
      </c>
      <c r="F1102" s="5">
        <v>87.64</v>
      </c>
      <c r="G1102" s="6">
        <v>38064</v>
      </c>
      <c r="H1102" s="5">
        <v>0.22600000000000001</v>
      </c>
      <c r="I1102" s="6">
        <v>38064</v>
      </c>
      <c r="J1102" s="5">
        <v>99.57</v>
      </c>
      <c r="K1102" s="6">
        <v>38064</v>
      </c>
      <c r="L1102" s="5">
        <v>18.53</v>
      </c>
      <c r="M1102" s="6">
        <v>37624</v>
      </c>
      <c r="N1102" s="5">
        <v>130.87</v>
      </c>
      <c r="O1102" s="6">
        <v>38064</v>
      </c>
      <c r="P1102" s="5">
        <v>319</v>
      </c>
    </row>
    <row r="1103" spans="1:16" x14ac:dyDescent="0.2">
      <c r="A1103" s="6">
        <v>38065</v>
      </c>
      <c r="B1103" s="5">
        <v>-48.3</v>
      </c>
      <c r="C1103" s="6">
        <v>37625</v>
      </c>
      <c r="D1103" s="5">
        <v>188.4</v>
      </c>
      <c r="E1103" s="6">
        <v>38065</v>
      </c>
      <c r="F1103" s="5">
        <v>88.13</v>
      </c>
      <c r="G1103" s="6">
        <v>38065</v>
      </c>
      <c r="H1103" s="5">
        <v>0.20499999999999999</v>
      </c>
      <c r="I1103" s="6">
        <v>38065</v>
      </c>
      <c r="J1103" s="5">
        <v>99.64</v>
      </c>
      <c r="K1103" s="6">
        <v>38065</v>
      </c>
      <c r="L1103" s="5">
        <v>19.149999999999999</v>
      </c>
      <c r="M1103" s="6">
        <v>37625</v>
      </c>
      <c r="N1103" s="5">
        <v>130.87</v>
      </c>
      <c r="O1103" s="6">
        <v>38065</v>
      </c>
      <c r="P1103" s="5">
        <v>309.8</v>
      </c>
    </row>
    <row r="1104" spans="1:16" x14ac:dyDescent="0.2">
      <c r="A1104" s="6">
        <v>38068</v>
      </c>
      <c r="B1104" s="5">
        <v>-46.5</v>
      </c>
      <c r="C1104" s="6">
        <v>37626</v>
      </c>
      <c r="D1104" s="5">
        <v>398.09</v>
      </c>
      <c r="E1104" s="6">
        <v>38068</v>
      </c>
      <c r="F1104" s="5">
        <v>87.81</v>
      </c>
      <c r="G1104" s="6">
        <v>38068</v>
      </c>
      <c r="H1104" s="5">
        <v>4.8000000000000001E-2</v>
      </c>
      <c r="I1104" s="6">
        <v>38068</v>
      </c>
      <c r="J1104" s="5">
        <v>99.69</v>
      </c>
      <c r="K1104" s="6">
        <v>38068</v>
      </c>
      <c r="L1104" s="5">
        <v>21.58</v>
      </c>
      <c r="M1104" s="6">
        <v>37626</v>
      </c>
      <c r="N1104" s="5">
        <v>130.87</v>
      </c>
      <c r="O1104" s="6">
        <v>38068</v>
      </c>
      <c r="P1104" s="5">
        <v>276</v>
      </c>
    </row>
    <row r="1105" spans="1:16" x14ac:dyDescent="0.2">
      <c r="A1105" s="6">
        <v>38069</v>
      </c>
      <c r="B1105" s="5">
        <v>-46.5</v>
      </c>
      <c r="C1105" s="6">
        <v>37627</v>
      </c>
      <c r="D1105" s="5">
        <v>166.02</v>
      </c>
      <c r="E1105" s="6">
        <v>38069</v>
      </c>
      <c r="F1105" s="5">
        <v>87.85</v>
      </c>
      <c r="G1105" s="6">
        <v>38069</v>
      </c>
      <c r="H1105" s="5">
        <v>8.1000000000000003E-2</v>
      </c>
      <c r="I1105" s="6">
        <v>38069</v>
      </c>
      <c r="J1105" s="5">
        <v>99.69</v>
      </c>
      <c r="K1105" s="6">
        <v>38069</v>
      </c>
      <c r="L1105" s="5">
        <v>20.67</v>
      </c>
      <c r="M1105" s="6">
        <v>37627</v>
      </c>
      <c r="N1105" s="5">
        <v>124.83</v>
      </c>
      <c r="O1105" s="6">
        <v>38069</v>
      </c>
      <c r="P1105" s="5">
        <v>272.39999999999998</v>
      </c>
    </row>
    <row r="1106" spans="1:16" x14ac:dyDescent="0.2">
      <c r="A1106" s="6">
        <v>38070</v>
      </c>
      <c r="B1106" s="5">
        <v>-42.1</v>
      </c>
      <c r="C1106" s="6">
        <v>37628</v>
      </c>
      <c r="D1106" s="5">
        <v>180.02</v>
      </c>
      <c r="E1106" s="6">
        <v>38070</v>
      </c>
      <c r="F1106" s="5">
        <v>88.89</v>
      </c>
      <c r="G1106" s="6">
        <v>38070</v>
      </c>
      <c r="H1106" s="5">
        <v>0.113</v>
      </c>
      <c r="I1106" s="6">
        <v>38070</v>
      </c>
      <c r="J1106" s="5">
        <v>99.74</v>
      </c>
      <c r="K1106" s="6">
        <v>38070</v>
      </c>
      <c r="L1106" s="5">
        <v>19.809999999999999</v>
      </c>
      <c r="M1106" s="6">
        <v>37628</v>
      </c>
      <c r="N1106" s="5">
        <v>117.53</v>
      </c>
      <c r="O1106" s="6">
        <v>38070</v>
      </c>
      <c r="P1106" s="5">
        <v>275.10000000000002</v>
      </c>
    </row>
    <row r="1107" spans="1:16" x14ac:dyDescent="0.2">
      <c r="A1107" s="6">
        <v>38071</v>
      </c>
      <c r="B1107" s="5">
        <v>-42</v>
      </c>
      <c r="C1107" s="6">
        <v>37629</v>
      </c>
      <c r="D1107" s="5">
        <v>204.91</v>
      </c>
      <c r="E1107" s="6">
        <v>38071</v>
      </c>
      <c r="F1107" s="5">
        <v>88.9</v>
      </c>
      <c r="G1107" s="6">
        <v>38071</v>
      </c>
      <c r="H1107" s="5">
        <v>0.223</v>
      </c>
      <c r="I1107" s="6">
        <v>38071</v>
      </c>
      <c r="J1107" s="5">
        <v>99.66</v>
      </c>
      <c r="K1107" s="6">
        <v>38071</v>
      </c>
      <c r="L1107" s="5">
        <v>17.88</v>
      </c>
      <c r="M1107" s="6">
        <v>37629</v>
      </c>
      <c r="N1107" s="5">
        <v>119.42</v>
      </c>
      <c r="O1107" s="6">
        <v>38071</v>
      </c>
      <c r="P1107" s="5">
        <v>273</v>
      </c>
    </row>
    <row r="1108" spans="1:16" x14ac:dyDescent="0.2">
      <c r="A1108" s="6">
        <v>38072</v>
      </c>
      <c r="B1108" s="5">
        <v>-40.5</v>
      </c>
      <c r="C1108" s="6">
        <v>37630</v>
      </c>
      <c r="D1108" s="5">
        <v>115.78</v>
      </c>
      <c r="E1108" s="6">
        <v>38072</v>
      </c>
      <c r="F1108" s="5">
        <v>88.89</v>
      </c>
      <c r="G1108" s="6">
        <v>38072</v>
      </c>
      <c r="H1108" s="5">
        <v>0.313</v>
      </c>
      <c r="I1108" s="6">
        <v>38072</v>
      </c>
      <c r="J1108" s="5">
        <v>99.7</v>
      </c>
      <c r="K1108" s="6">
        <v>38072</v>
      </c>
      <c r="L1108" s="5">
        <v>17.329999999999998</v>
      </c>
      <c r="M1108" s="6">
        <v>37630</v>
      </c>
      <c r="N1108" s="5">
        <v>125.08</v>
      </c>
      <c r="O1108" s="6">
        <v>38072</v>
      </c>
      <c r="P1108" s="5">
        <v>271.60000000000002</v>
      </c>
    </row>
    <row r="1109" spans="1:16" x14ac:dyDescent="0.2">
      <c r="A1109" s="6">
        <v>38075</v>
      </c>
      <c r="B1109" s="5">
        <v>-40.799999999999997</v>
      </c>
      <c r="C1109" s="6">
        <v>37631</v>
      </c>
      <c r="D1109" s="5">
        <v>148.58000000000001</v>
      </c>
      <c r="E1109" s="6">
        <v>38075</v>
      </c>
      <c r="F1109" s="5">
        <v>88.63</v>
      </c>
      <c r="G1109" s="6">
        <v>38075</v>
      </c>
      <c r="H1109" s="5">
        <v>0.40100000000000002</v>
      </c>
      <c r="I1109" s="6">
        <v>38075</v>
      </c>
      <c r="J1109" s="5">
        <v>99.64</v>
      </c>
      <c r="K1109" s="6">
        <v>38075</v>
      </c>
      <c r="L1109" s="5">
        <v>16.5</v>
      </c>
      <c r="M1109" s="6">
        <v>37631</v>
      </c>
      <c r="N1109" s="5">
        <v>120.02</v>
      </c>
      <c r="O1109" s="6">
        <v>38075</v>
      </c>
      <c r="P1109" s="5">
        <v>252.2</v>
      </c>
    </row>
    <row r="1110" spans="1:16" x14ac:dyDescent="0.2">
      <c r="A1110" s="6">
        <v>38076</v>
      </c>
      <c r="B1110" s="5">
        <v>-38.1</v>
      </c>
      <c r="C1110" s="6">
        <v>37632</v>
      </c>
      <c r="D1110" s="5">
        <v>305.19</v>
      </c>
      <c r="E1110" s="6">
        <v>38076</v>
      </c>
      <c r="F1110" s="5">
        <v>88.43</v>
      </c>
      <c r="G1110" s="6">
        <v>38076</v>
      </c>
      <c r="H1110" s="5">
        <v>0.42099999999999999</v>
      </c>
      <c r="I1110" s="6">
        <v>38076</v>
      </c>
      <c r="J1110" s="5">
        <v>99.62</v>
      </c>
      <c r="K1110" s="6">
        <v>38076</v>
      </c>
      <c r="L1110" s="5">
        <v>16.28</v>
      </c>
      <c r="M1110" s="6">
        <v>37632</v>
      </c>
      <c r="N1110" s="5">
        <v>120.02</v>
      </c>
      <c r="O1110" s="6">
        <v>38076</v>
      </c>
      <c r="P1110" s="5">
        <v>255.2</v>
      </c>
    </row>
    <row r="1111" spans="1:16" x14ac:dyDescent="0.2">
      <c r="A1111" s="6">
        <v>38077</v>
      </c>
      <c r="B1111" s="5">
        <v>-44.7</v>
      </c>
      <c r="C1111" s="6">
        <v>37633</v>
      </c>
      <c r="D1111" s="5">
        <v>267.16000000000003</v>
      </c>
      <c r="E1111" s="6">
        <v>38077</v>
      </c>
      <c r="F1111" s="5">
        <v>87.61</v>
      </c>
      <c r="G1111" s="6">
        <v>38077</v>
      </c>
      <c r="H1111" s="5">
        <v>0.3</v>
      </c>
      <c r="I1111" s="6">
        <v>38077</v>
      </c>
      <c r="J1111" s="5">
        <v>99.57</v>
      </c>
      <c r="K1111" s="6">
        <v>38077</v>
      </c>
      <c r="L1111" s="5">
        <v>16.739999999999998</v>
      </c>
      <c r="M1111" s="6">
        <v>37633</v>
      </c>
      <c r="N1111" s="5">
        <v>120.02</v>
      </c>
      <c r="O1111" s="6">
        <v>38077</v>
      </c>
      <c r="P1111" s="5">
        <v>248.4</v>
      </c>
    </row>
    <row r="1112" spans="1:16" x14ac:dyDescent="0.2">
      <c r="A1112" s="6">
        <v>38078</v>
      </c>
      <c r="B1112" s="5">
        <v>-35.200000000000003</v>
      </c>
      <c r="C1112" s="6">
        <v>37634</v>
      </c>
      <c r="D1112" s="5">
        <v>106.07</v>
      </c>
      <c r="E1112" s="6">
        <v>38078</v>
      </c>
      <c r="F1112" s="5">
        <v>87.21</v>
      </c>
      <c r="G1112" s="6">
        <v>38078</v>
      </c>
      <c r="H1112" s="5">
        <v>0.31900000000000001</v>
      </c>
      <c r="I1112" s="6">
        <v>38078</v>
      </c>
      <c r="J1112" s="5">
        <v>99.54</v>
      </c>
      <c r="K1112" s="6">
        <v>38078</v>
      </c>
      <c r="L1112" s="5">
        <v>16.649999999999999</v>
      </c>
      <c r="M1112" s="6">
        <v>37634</v>
      </c>
      <c r="N1112" s="5">
        <v>119.79</v>
      </c>
      <c r="O1112" s="6">
        <v>38078</v>
      </c>
      <c r="P1112" s="5">
        <v>267.8</v>
      </c>
    </row>
    <row r="1113" spans="1:16" x14ac:dyDescent="0.2">
      <c r="A1113" s="6">
        <v>38079</v>
      </c>
      <c r="B1113" s="5">
        <v>-16.600000000000001</v>
      </c>
      <c r="C1113" s="6">
        <v>37635</v>
      </c>
      <c r="D1113" s="5">
        <v>142</v>
      </c>
      <c r="E1113" s="6">
        <v>38079</v>
      </c>
      <c r="F1113" s="5">
        <v>88.51</v>
      </c>
      <c r="G1113" s="6">
        <v>38079</v>
      </c>
      <c r="H1113" s="5">
        <v>0.53200000000000003</v>
      </c>
      <c r="I1113" s="6">
        <v>38079</v>
      </c>
      <c r="J1113" s="5">
        <v>99.62</v>
      </c>
      <c r="K1113" s="6">
        <v>38079</v>
      </c>
      <c r="L1113" s="5">
        <v>15.64</v>
      </c>
      <c r="M1113" s="6">
        <v>37635</v>
      </c>
      <c r="N1113" s="5">
        <v>114.16</v>
      </c>
      <c r="O1113" s="6">
        <v>38079</v>
      </c>
      <c r="P1113" s="5">
        <v>300.60000000000002</v>
      </c>
    </row>
    <row r="1114" spans="1:16" x14ac:dyDescent="0.2">
      <c r="A1114" s="6">
        <v>38082</v>
      </c>
      <c r="B1114" s="5">
        <v>-5.8</v>
      </c>
      <c r="C1114" s="6">
        <v>37636</v>
      </c>
      <c r="D1114" s="5">
        <v>153.47</v>
      </c>
      <c r="E1114" s="6">
        <v>38082</v>
      </c>
      <c r="F1114" s="5">
        <v>89.22</v>
      </c>
      <c r="G1114" s="6">
        <v>38082</v>
      </c>
      <c r="H1114" s="5">
        <v>0.54</v>
      </c>
      <c r="I1114" s="6">
        <v>38082</v>
      </c>
      <c r="J1114" s="5">
        <v>99.63</v>
      </c>
      <c r="K1114" s="6">
        <v>38082</v>
      </c>
      <c r="L1114" s="5">
        <v>14.97</v>
      </c>
      <c r="M1114" s="6">
        <v>37636</v>
      </c>
      <c r="N1114" s="5">
        <v>115.35</v>
      </c>
      <c r="O1114" s="6">
        <v>38082</v>
      </c>
      <c r="P1114" s="5">
        <v>302.60000000000002</v>
      </c>
    </row>
    <row r="1115" spans="1:16" x14ac:dyDescent="0.2">
      <c r="A1115" s="6">
        <v>38083</v>
      </c>
      <c r="B1115" s="5">
        <v>-5.0999999999999996</v>
      </c>
      <c r="C1115" s="6">
        <v>37637</v>
      </c>
      <c r="D1115" s="5">
        <v>110.03</v>
      </c>
      <c r="E1115" s="6">
        <v>38083</v>
      </c>
      <c r="F1115" s="5">
        <v>88.62</v>
      </c>
      <c r="G1115" s="6">
        <v>38083</v>
      </c>
      <c r="H1115" s="5">
        <v>0.495</v>
      </c>
      <c r="I1115" s="6">
        <v>38083</v>
      </c>
      <c r="J1115" s="5">
        <v>99.61</v>
      </c>
      <c r="K1115" s="6">
        <v>38083</v>
      </c>
      <c r="L1115" s="5">
        <v>15.32</v>
      </c>
      <c r="M1115" s="6">
        <v>37637</v>
      </c>
      <c r="N1115" s="5">
        <v>115.15</v>
      </c>
      <c r="O1115" s="6">
        <v>38083</v>
      </c>
      <c r="P1115" s="5">
        <v>298.7</v>
      </c>
    </row>
    <row r="1116" spans="1:16" x14ac:dyDescent="0.2">
      <c r="A1116" s="6">
        <v>38084</v>
      </c>
      <c r="B1116" s="5">
        <v>-3.7</v>
      </c>
      <c r="C1116" s="6">
        <v>37638</v>
      </c>
      <c r="D1116" s="5">
        <v>33.840000000000003</v>
      </c>
      <c r="E1116" s="6">
        <v>38084</v>
      </c>
      <c r="F1116" s="5">
        <v>88.27</v>
      </c>
      <c r="G1116" s="6">
        <v>38084</v>
      </c>
      <c r="H1116" s="5">
        <v>0.48199999999999998</v>
      </c>
      <c r="I1116" s="6">
        <v>38084</v>
      </c>
      <c r="J1116" s="5">
        <v>99.63</v>
      </c>
      <c r="K1116" s="6">
        <v>38084</v>
      </c>
      <c r="L1116" s="5">
        <v>15.76</v>
      </c>
      <c r="M1116" s="6">
        <v>37638</v>
      </c>
      <c r="N1116" s="5">
        <v>116.02</v>
      </c>
      <c r="O1116" s="6">
        <v>38084</v>
      </c>
      <c r="P1116" s="5">
        <v>294.10000000000002</v>
      </c>
    </row>
    <row r="1117" spans="1:16" x14ac:dyDescent="0.2">
      <c r="A1117" s="6">
        <v>38085</v>
      </c>
      <c r="B1117" s="5">
        <v>-4.3</v>
      </c>
      <c r="C1117" s="6">
        <v>37639</v>
      </c>
      <c r="D1117" s="5">
        <v>182.09</v>
      </c>
      <c r="E1117" s="6">
        <v>38085</v>
      </c>
      <c r="F1117" s="5">
        <v>89.02</v>
      </c>
      <c r="G1117" s="6">
        <v>38085</v>
      </c>
      <c r="H1117" s="5">
        <v>0.48099999999999998</v>
      </c>
      <c r="I1117" s="6">
        <v>38085</v>
      </c>
      <c r="J1117" s="5">
        <v>99.68</v>
      </c>
      <c r="K1117" s="6">
        <v>38085</v>
      </c>
      <c r="L1117" s="5">
        <v>16.260000000000002</v>
      </c>
      <c r="M1117" s="6">
        <v>37639</v>
      </c>
      <c r="N1117" s="5">
        <v>116.02</v>
      </c>
      <c r="O1117" s="6">
        <v>38085</v>
      </c>
      <c r="P1117" s="5">
        <v>290.39999999999998</v>
      </c>
    </row>
    <row r="1118" spans="1:16" x14ac:dyDescent="0.2">
      <c r="A1118" s="6">
        <v>38086</v>
      </c>
      <c r="B1118" s="5">
        <v>-5.0999999999999996</v>
      </c>
      <c r="C1118" s="6">
        <v>37640</v>
      </c>
      <c r="D1118" s="5">
        <v>179.02</v>
      </c>
      <c r="E1118" s="6">
        <v>38086</v>
      </c>
      <c r="F1118" s="5">
        <v>88.97</v>
      </c>
      <c r="G1118" s="6">
        <v>38086</v>
      </c>
      <c r="H1118" s="5">
        <v>0.47899999999999998</v>
      </c>
      <c r="I1118" s="6">
        <v>38086</v>
      </c>
      <c r="J1118" s="5">
        <v>99.68</v>
      </c>
      <c r="K1118" s="6">
        <v>38086</v>
      </c>
      <c r="L1118" s="5">
        <v>16.260000000000002</v>
      </c>
      <c r="M1118" s="6">
        <v>37640</v>
      </c>
      <c r="N1118" s="5">
        <v>116.02</v>
      </c>
      <c r="O1118" s="6">
        <v>38086</v>
      </c>
      <c r="P1118" s="5">
        <v>290.39999999999998</v>
      </c>
    </row>
    <row r="1119" spans="1:16" x14ac:dyDescent="0.2">
      <c r="A1119" s="6">
        <v>38089</v>
      </c>
      <c r="B1119" s="5">
        <v>-10.8</v>
      </c>
      <c r="C1119" s="6">
        <v>37641</v>
      </c>
      <c r="D1119" s="5">
        <v>94.97</v>
      </c>
      <c r="E1119" s="6">
        <v>38089</v>
      </c>
      <c r="F1119" s="5">
        <v>88.95</v>
      </c>
      <c r="G1119" s="6">
        <v>38089</v>
      </c>
      <c r="H1119" s="5">
        <v>0.55000000000000004</v>
      </c>
      <c r="I1119" s="6">
        <v>38089</v>
      </c>
      <c r="J1119" s="5">
        <v>99.67</v>
      </c>
      <c r="K1119" s="6">
        <v>38089</v>
      </c>
      <c r="L1119" s="5">
        <v>15.28</v>
      </c>
      <c r="M1119" s="6">
        <v>37641</v>
      </c>
      <c r="N1119" s="5">
        <v>116.02</v>
      </c>
      <c r="O1119" s="6">
        <v>38089</v>
      </c>
      <c r="P1119" s="5">
        <v>269</v>
      </c>
    </row>
    <row r="1120" spans="1:16" x14ac:dyDescent="0.2">
      <c r="A1120" s="6">
        <v>38090</v>
      </c>
      <c r="B1120" s="5">
        <v>10.3</v>
      </c>
      <c r="C1120" s="6">
        <v>37642</v>
      </c>
      <c r="D1120" s="5">
        <v>113.03</v>
      </c>
      <c r="E1120" s="6">
        <v>38090</v>
      </c>
      <c r="F1120" s="5">
        <v>89.8</v>
      </c>
      <c r="G1120" s="6">
        <v>38090</v>
      </c>
      <c r="H1120" s="5">
        <v>0.54300000000000004</v>
      </c>
      <c r="I1120" s="6">
        <v>38090</v>
      </c>
      <c r="J1120" s="5">
        <v>99.8</v>
      </c>
      <c r="K1120" s="6">
        <v>38090</v>
      </c>
      <c r="L1120" s="5">
        <v>17.260000000000002</v>
      </c>
      <c r="M1120" s="6">
        <v>37642</v>
      </c>
      <c r="N1120" s="5">
        <v>114.8</v>
      </c>
      <c r="O1120" s="6">
        <v>38090</v>
      </c>
      <c r="P1120" s="5">
        <v>288.2</v>
      </c>
    </row>
    <row r="1121" spans="1:16" x14ac:dyDescent="0.2">
      <c r="A1121" s="6">
        <v>38091</v>
      </c>
      <c r="B1121" s="5">
        <v>18.600000000000001</v>
      </c>
      <c r="C1121" s="6">
        <v>37643</v>
      </c>
      <c r="D1121" s="5">
        <v>81.67</v>
      </c>
      <c r="E1121" s="6">
        <v>38091</v>
      </c>
      <c r="F1121" s="5">
        <v>90.24</v>
      </c>
      <c r="G1121" s="6">
        <v>38091</v>
      </c>
      <c r="H1121" s="5">
        <v>0.62</v>
      </c>
      <c r="I1121" s="6">
        <v>38091</v>
      </c>
      <c r="J1121" s="5">
        <v>99.86</v>
      </c>
      <c r="K1121" s="6">
        <v>38091</v>
      </c>
      <c r="L1121" s="5">
        <v>15.62</v>
      </c>
      <c r="M1121" s="6">
        <v>37643</v>
      </c>
      <c r="N1121" s="5">
        <v>109.94</v>
      </c>
      <c r="O1121" s="6">
        <v>38091</v>
      </c>
      <c r="P1121" s="5">
        <v>288</v>
      </c>
    </row>
    <row r="1122" spans="1:16" x14ac:dyDescent="0.2">
      <c r="A1122" s="6">
        <v>38092</v>
      </c>
      <c r="B1122" s="5">
        <v>24.3</v>
      </c>
      <c r="C1122" s="6">
        <v>37644</v>
      </c>
      <c r="D1122" s="5">
        <v>95.18</v>
      </c>
      <c r="E1122" s="6">
        <v>38092</v>
      </c>
      <c r="F1122" s="5">
        <v>90.06</v>
      </c>
      <c r="G1122" s="6">
        <v>38092</v>
      </c>
      <c r="H1122" s="5">
        <v>0.60399999999999998</v>
      </c>
      <c r="I1122" s="6">
        <v>38092</v>
      </c>
      <c r="J1122" s="5">
        <v>99.87</v>
      </c>
      <c r="K1122" s="6">
        <v>38092</v>
      </c>
      <c r="L1122" s="5">
        <v>15.74</v>
      </c>
      <c r="M1122" s="6">
        <v>37644</v>
      </c>
      <c r="N1122" s="5">
        <v>107.73</v>
      </c>
      <c r="O1122" s="6">
        <v>38092</v>
      </c>
      <c r="P1122" s="5">
        <v>296.10000000000002</v>
      </c>
    </row>
    <row r="1123" spans="1:16" x14ac:dyDescent="0.2">
      <c r="A1123" s="6">
        <v>38093</v>
      </c>
      <c r="B1123" s="5">
        <v>19.100000000000001</v>
      </c>
      <c r="C1123" s="6">
        <v>37645</v>
      </c>
      <c r="D1123" s="5">
        <v>58.02</v>
      </c>
      <c r="E1123" s="6">
        <v>38093</v>
      </c>
      <c r="F1123" s="5">
        <v>89.94</v>
      </c>
      <c r="G1123" s="6">
        <v>38093</v>
      </c>
      <c r="H1123" s="5">
        <v>0.58099999999999996</v>
      </c>
      <c r="I1123" s="6">
        <v>38093</v>
      </c>
      <c r="J1123" s="5">
        <v>99.83</v>
      </c>
      <c r="K1123" s="6">
        <v>38093</v>
      </c>
      <c r="L1123" s="5">
        <v>14.94</v>
      </c>
      <c r="M1123" s="6">
        <v>37645</v>
      </c>
      <c r="N1123" s="5">
        <v>109.41</v>
      </c>
      <c r="O1123" s="6">
        <v>38093</v>
      </c>
      <c r="P1123" s="5">
        <v>292.3</v>
      </c>
    </row>
    <row r="1124" spans="1:16" x14ac:dyDescent="0.2">
      <c r="A1124" s="6">
        <v>38096</v>
      </c>
      <c r="B1124" s="5">
        <v>19.3</v>
      </c>
      <c r="C1124" s="6">
        <v>37646</v>
      </c>
      <c r="D1124" s="5">
        <v>131.37</v>
      </c>
      <c r="E1124" s="6">
        <v>38096</v>
      </c>
      <c r="F1124" s="5">
        <v>89.8</v>
      </c>
      <c r="G1124" s="6">
        <v>38096</v>
      </c>
      <c r="H1124" s="5">
        <v>0.61199999999999999</v>
      </c>
      <c r="I1124" s="6">
        <v>38096</v>
      </c>
      <c r="J1124" s="5">
        <v>99.83</v>
      </c>
      <c r="K1124" s="6">
        <v>38096</v>
      </c>
      <c r="L1124" s="5">
        <v>15.42</v>
      </c>
      <c r="M1124" s="6">
        <v>37646</v>
      </c>
      <c r="N1124" s="5">
        <v>109.41</v>
      </c>
      <c r="O1124" s="6">
        <v>38096</v>
      </c>
      <c r="P1124" s="5">
        <v>280.10000000000002</v>
      </c>
    </row>
    <row r="1125" spans="1:16" x14ac:dyDescent="0.2">
      <c r="A1125" s="6">
        <v>38097</v>
      </c>
      <c r="B1125" s="5">
        <v>19.8</v>
      </c>
      <c r="C1125" s="6">
        <v>37647</v>
      </c>
      <c r="D1125" s="5">
        <v>211.82</v>
      </c>
      <c r="E1125" s="6">
        <v>38097</v>
      </c>
      <c r="F1125" s="5">
        <v>90.49</v>
      </c>
      <c r="G1125" s="6">
        <v>38097</v>
      </c>
      <c r="H1125" s="5">
        <v>0.65600000000000003</v>
      </c>
      <c r="I1125" s="6">
        <v>38097</v>
      </c>
      <c r="J1125" s="5">
        <v>99.95</v>
      </c>
      <c r="K1125" s="6">
        <v>38097</v>
      </c>
      <c r="L1125" s="5">
        <v>16.670000000000002</v>
      </c>
      <c r="M1125" s="6">
        <v>37647</v>
      </c>
      <c r="N1125" s="5">
        <v>109.41</v>
      </c>
      <c r="O1125" s="6">
        <v>38097</v>
      </c>
      <c r="P1125" s="5">
        <v>276.2</v>
      </c>
    </row>
    <row r="1126" spans="1:16" x14ac:dyDescent="0.2">
      <c r="A1126" s="6">
        <v>38098</v>
      </c>
      <c r="B1126" s="5">
        <v>20.399999999999999</v>
      </c>
      <c r="C1126" s="6">
        <v>37648</v>
      </c>
      <c r="D1126" s="5">
        <v>174.73</v>
      </c>
      <c r="E1126" s="6">
        <v>38098</v>
      </c>
      <c r="F1126" s="5">
        <v>91.12</v>
      </c>
      <c r="G1126" s="6">
        <v>38098</v>
      </c>
      <c r="H1126" s="5">
        <v>0.624</v>
      </c>
      <c r="I1126" s="6">
        <v>38098</v>
      </c>
      <c r="J1126" s="5">
        <v>99.96</v>
      </c>
      <c r="K1126" s="6">
        <v>38098</v>
      </c>
      <c r="L1126" s="5">
        <v>15.6</v>
      </c>
      <c r="M1126" s="6">
        <v>37648</v>
      </c>
      <c r="N1126" s="5">
        <v>117.73</v>
      </c>
      <c r="O1126" s="6">
        <v>38098</v>
      </c>
      <c r="P1126" s="5">
        <v>271.89999999999998</v>
      </c>
    </row>
    <row r="1127" spans="1:16" x14ac:dyDescent="0.2">
      <c r="A1127" s="6">
        <v>38099</v>
      </c>
      <c r="B1127" s="5">
        <v>21.1</v>
      </c>
      <c r="C1127" s="6">
        <v>37649</v>
      </c>
      <c r="D1127" s="5">
        <v>182.91</v>
      </c>
      <c r="E1127" s="6">
        <v>38099</v>
      </c>
      <c r="F1127" s="5">
        <v>90.82</v>
      </c>
      <c r="G1127" s="6">
        <v>38099</v>
      </c>
      <c r="H1127" s="5">
        <v>0.628</v>
      </c>
      <c r="I1127" s="6">
        <v>38099</v>
      </c>
      <c r="J1127" s="5">
        <v>99.86</v>
      </c>
      <c r="K1127" s="6">
        <v>38099</v>
      </c>
      <c r="L1127" s="5">
        <v>14.61</v>
      </c>
      <c r="M1127" s="6">
        <v>37649</v>
      </c>
      <c r="N1127" s="5">
        <v>116.89</v>
      </c>
      <c r="O1127" s="6">
        <v>38099</v>
      </c>
      <c r="P1127" s="5">
        <v>267.10000000000002</v>
      </c>
    </row>
    <row r="1128" spans="1:16" x14ac:dyDescent="0.2">
      <c r="A1128" s="6">
        <v>38100</v>
      </c>
      <c r="B1128" s="5">
        <v>24.7</v>
      </c>
      <c r="C1128" s="6">
        <v>37650</v>
      </c>
      <c r="D1128" s="5">
        <v>341.53</v>
      </c>
      <c r="E1128" s="6">
        <v>38100</v>
      </c>
      <c r="F1128" s="5">
        <v>91.08</v>
      </c>
      <c r="G1128" s="6">
        <v>38100</v>
      </c>
      <c r="H1128" s="5">
        <v>0.73</v>
      </c>
      <c r="I1128" s="6">
        <v>38100</v>
      </c>
      <c r="J1128" s="5">
        <v>99.89</v>
      </c>
      <c r="K1128" s="6">
        <v>38100</v>
      </c>
      <c r="L1128" s="5">
        <v>14.01</v>
      </c>
      <c r="M1128" s="6">
        <v>37650</v>
      </c>
      <c r="N1128" s="5">
        <v>114.49</v>
      </c>
      <c r="O1128" s="6">
        <v>38100</v>
      </c>
      <c r="P1128" s="5">
        <v>264.8</v>
      </c>
    </row>
    <row r="1129" spans="1:16" x14ac:dyDescent="0.2">
      <c r="A1129" s="6">
        <v>38103</v>
      </c>
      <c r="B1129" s="5">
        <v>31.6</v>
      </c>
      <c r="C1129" s="6">
        <v>37651</v>
      </c>
      <c r="D1129" s="5">
        <v>311.14999999999998</v>
      </c>
      <c r="E1129" s="6">
        <v>38103</v>
      </c>
      <c r="F1129" s="5">
        <v>90.62</v>
      </c>
      <c r="G1129" s="6">
        <v>38103</v>
      </c>
      <c r="H1129" s="5">
        <v>0.67200000000000004</v>
      </c>
      <c r="I1129" s="6">
        <v>38103</v>
      </c>
      <c r="J1129" s="5">
        <v>99.88</v>
      </c>
      <c r="K1129" s="6">
        <v>38103</v>
      </c>
      <c r="L1129" s="5">
        <v>14.77</v>
      </c>
      <c r="M1129" s="6">
        <v>37651</v>
      </c>
      <c r="N1129" s="5">
        <v>115.62</v>
      </c>
      <c r="O1129" s="6">
        <v>38103</v>
      </c>
      <c r="P1129" s="5">
        <v>250.2</v>
      </c>
    </row>
    <row r="1130" spans="1:16" x14ac:dyDescent="0.2">
      <c r="A1130" s="6">
        <v>38104</v>
      </c>
      <c r="B1130" s="5">
        <v>40</v>
      </c>
      <c r="C1130" s="6">
        <v>37652</v>
      </c>
      <c r="D1130" s="5">
        <v>126.75</v>
      </c>
      <c r="E1130" s="6">
        <v>38104</v>
      </c>
      <c r="F1130" s="5">
        <v>90.41</v>
      </c>
      <c r="G1130" s="6">
        <v>38104</v>
      </c>
      <c r="H1130" s="5">
        <v>0.64</v>
      </c>
      <c r="I1130" s="6">
        <v>38104</v>
      </c>
      <c r="J1130" s="5">
        <v>99.86</v>
      </c>
      <c r="K1130" s="6">
        <v>38104</v>
      </c>
      <c r="L1130" s="5">
        <v>15.07</v>
      </c>
      <c r="M1130" s="6">
        <v>37652</v>
      </c>
      <c r="N1130" s="5">
        <v>110.89</v>
      </c>
      <c r="O1130" s="6">
        <v>38104</v>
      </c>
      <c r="P1130" s="5">
        <v>256.5</v>
      </c>
    </row>
    <row r="1131" spans="1:16" x14ac:dyDescent="0.2">
      <c r="A1131" s="6">
        <v>38105</v>
      </c>
      <c r="B1131" s="5">
        <v>41.9</v>
      </c>
      <c r="C1131" s="6">
        <v>37653</v>
      </c>
      <c r="D1131" s="5">
        <v>131.97999999999999</v>
      </c>
      <c r="E1131" s="6">
        <v>38105</v>
      </c>
      <c r="F1131" s="5">
        <v>91.17</v>
      </c>
      <c r="G1131" s="6">
        <v>38105</v>
      </c>
      <c r="H1131" s="5">
        <v>0.66</v>
      </c>
      <c r="I1131" s="6">
        <v>38105</v>
      </c>
      <c r="J1131" s="5">
        <v>100</v>
      </c>
      <c r="K1131" s="6">
        <v>38105</v>
      </c>
      <c r="L1131" s="5">
        <v>16.29</v>
      </c>
      <c r="M1131" s="6">
        <v>37653</v>
      </c>
      <c r="N1131" s="5">
        <v>110.89</v>
      </c>
      <c r="O1131" s="6">
        <v>38105</v>
      </c>
      <c r="P1131" s="5">
        <v>247</v>
      </c>
    </row>
    <row r="1132" spans="1:16" x14ac:dyDescent="0.2">
      <c r="A1132" s="6">
        <v>38106</v>
      </c>
      <c r="B1132" s="5">
        <v>26.7</v>
      </c>
      <c r="C1132" s="6">
        <v>37654</v>
      </c>
      <c r="D1132" s="5">
        <v>225.68</v>
      </c>
      <c r="E1132" s="6">
        <v>38106</v>
      </c>
      <c r="F1132" s="5">
        <v>90.57</v>
      </c>
      <c r="G1132" s="6">
        <v>38106</v>
      </c>
      <c r="H1132" s="5">
        <v>0.622</v>
      </c>
      <c r="I1132" s="6">
        <v>38106</v>
      </c>
      <c r="J1132" s="5">
        <v>100.07</v>
      </c>
      <c r="K1132" s="6">
        <v>38106</v>
      </c>
      <c r="L1132" s="5">
        <v>16.600000000000001</v>
      </c>
      <c r="M1132" s="6">
        <v>37654</v>
      </c>
      <c r="N1132" s="5">
        <v>110.89</v>
      </c>
      <c r="O1132" s="6">
        <v>38106</v>
      </c>
      <c r="P1132" s="5">
        <v>242.4</v>
      </c>
    </row>
    <row r="1133" spans="1:16" x14ac:dyDescent="0.2">
      <c r="A1133" s="6">
        <v>38107</v>
      </c>
      <c r="B1133" s="5">
        <v>30.7</v>
      </c>
      <c r="C1133" s="6">
        <v>37655</v>
      </c>
      <c r="D1133" s="5">
        <v>123.07</v>
      </c>
      <c r="E1133" s="6">
        <v>38107</v>
      </c>
      <c r="F1133" s="5">
        <v>90.48</v>
      </c>
      <c r="G1133" s="6">
        <v>38107</v>
      </c>
      <c r="H1133" s="5">
        <v>0.33</v>
      </c>
      <c r="I1133" s="6">
        <v>38107</v>
      </c>
      <c r="J1133" s="5">
        <v>100.09</v>
      </c>
      <c r="K1133" s="6">
        <v>38107</v>
      </c>
      <c r="L1133" s="5">
        <v>17.190000000000001</v>
      </c>
      <c r="M1133" s="6">
        <v>37655</v>
      </c>
      <c r="N1133" s="5">
        <v>109.12</v>
      </c>
      <c r="O1133" s="6">
        <v>38107</v>
      </c>
      <c r="P1133" s="5">
        <v>247.5</v>
      </c>
    </row>
    <row r="1134" spans="1:16" x14ac:dyDescent="0.2">
      <c r="A1134" s="6">
        <v>38110</v>
      </c>
      <c r="B1134" s="5">
        <v>28</v>
      </c>
      <c r="C1134" s="6">
        <v>37656</v>
      </c>
      <c r="D1134" s="5">
        <v>148.88999999999999</v>
      </c>
      <c r="E1134" s="6">
        <v>38110</v>
      </c>
      <c r="F1134" s="5">
        <v>90.76</v>
      </c>
      <c r="G1134" s="6">
        <v>38110</v>
      </c>
      <c r="H1134" s="5">
        <v>0.35899999999999999</v>
      </c>
      <c r="I1134" s="6">
        <v>38110</v>
      </c>
      <c r="J1134" s="5">
        <v>100.05</v>
      </c>
      <c r="K1134" s="6">
        <v>38110</v>
      </c>
      <c r="L1134" s="5">
        <v>16.62</v>
      </c>
      <c r="M1134" s="6">
        <v>37656</v>
      </c>
      <c r="N1134" s="5">
        <v>112.06</v>
      </c>
      <c r="O1134" s="6">
        <v>38110</v>
      </c>
      <c r="P1134" s="5">
        <v>247.9</v>
      </c>
    </row>
    <row r="1135" spans="1:16" x14ac:dyDescent="0.2">
      <c r="A1135" s="6">
        <v>38111</v>
      </c>
      <c r="B1135" s="5">
        <v>28.8</v>
      </c>
      <c r="C1135" s="6">
        <v>37657</v>
      </c>
      <c r="D1135" s="5">
        <v>133.79</v>
      </c>
      <c r="E1135" s="6">
        <v>38111</v>
      </c>
      <c r="F1135" s="5">
        <v>89.81</v>
      </c>
      <c r="G1135" s="6">
        <v>38111</v>
      </c>
      <c r="H1135" s="5">
        <v>0.44</v>
      </c>
      <c r="I1135" s="6">
        <v>38111</v>
      </c>
      <c r="J1135" s="5">
        <v>100.04</v>
      </c>
      <c r="K1135" s="6">
        <v>38111</v>
      </c>
      <c r="L1135" s="5">
        <v>16.55</v>
      </c>
      <c r="M1135" s="6">
        <v>37657</v>
      </c>
      <c r="N1135" s="5">
        <v>122.13</v>
      </c>
      <c r="O1135" s="6">
        <v>38111</v>
      </c>
      <c r="P1135" s="5">
        <v>244.3</v>
      </c>
    </row>
    <row r="1136" spans="1:16" x14ac:dyDescent="0.2">
      <c r="A1136" s="6">
        <v>38112</v>
      </c>
      <c r="B1136" s="5">
        <v>36.6</v>
      </c>
      <c r="C1136" s="6">
        <v>37658</v>
      </c>
      <c r="D1136" s="5">
        <v>207.1</v>
      </c>
      <c r="E1136" s="6">
        <v>38112</v>
      </c>
      <c r="F1136" s="5">
        <v>89.32</v>
      </c>
      <c r="G1136" s="6">
        <v>38112</v>
      </c>
      <c r="H1136" s="5">
        <v>0.45500000000000002</v>
      </c>
      <c r="I1136" s="6">
        <v>38112</v>
      </c>
      <c r="J1136" s="5">
        <v>100.04</v>
      </c>
      <c r="K1136" s="6">
        <v>38112</v>
      </c>
      <c r="L1136" s="5">
        <v>15.77</v>
      </c>
      <c r="M1136" s="6">
        <v>37658</v>
      </c>
      <c r="N1136" s="5">
        <v>117.22</v>
      </c>
      <c r="O1136" s="6">
        <v>38112</v>
      </c>
      <c r="P1136" s="5">
        <v>253.4</v>
      </c>
    </row>
    <row r="1137" spans="1:16" x14ac:dyDescent="0.2">
      <c r="A1137" s="6">
        <v>38113</v>
      </c>
      <c r="B1137" s="5">
        <v>36.9</v>
      </c>
      <c r="C1137" s="6">
        <v>37659</v>
      </c>
      <c r="D1137" s="5">
        <v>146.85</v>
      </c>
      <c r="E1137" s="6">
        <v>38113</v>
      </c>
      <c r="F1137" s="5">
        <v>89.89</v>
      </c>
      <c r="G1137" s="6">
        <v>38113</v>
      </c>
      <c r="H1137" s="5">
        <v>0.39700000000000002</v>
      </c>
      <c r="I1137" s="6">
        <v>38113</v>
      </c>
      <c r="J1137" s="5">
        <v>100.12</v>
      </c>
      <c r="K1137" s="6">
        <v>38113</v>
      </c>
      <c r="L1137" s="5">
        <v>17.05</v>
      </c>
      <c r="M1137" s="6">
        <v>37659</v>
      </c>
      <c r="N1137" s="5">
        <v>115.49</v>
      </c>
      <c r="O1137" s="6">
        <v>38113</v>
      </c>
      <c r="P1137" s="5">
        <v>251.3</v>
      </c>
    </row>
    <row r="1138" spans="1:16" x14ac:dyDescent="0.2">
      <c r="A1138" s="6">
        <v>38114</v>
      </c>
      <c r="B1138" s="5">
        <v>51</v>
      </c>
      <c r="C1138" s="6">
        <v>37660</v>
      </c>
      <c r="D1138" s="5">
        <v>162.38999999999999</v>
      </c>
      <c r="E1138" s="6">
        <v>38114</v>
      </c>
      <c r="F1138" s="5">
        <v>91.13</v>
      </c>
      <c r="G1138" s="6">
        <v>38114</v>
      </c>
      <c r="H1138" s="5">
        <v>0.50600000000000001</v>
      </c>
      <c r="I1138" s="6">
        <v>38114</v>
      </c>
      <c r="J1138" s="5">
        <v>100.31</v>
      </c>
      <c r="K1138" s="6">
        <v>38114</v>
      </c>
      <c r="L1138" s="5">
        <v>18.13</v>
      </c>
      <c r="M1138" s="6">
        <v>37660</v>
      </c>
      <c r="N1138" s="5">
        <v>115.49</v>
      </c>
      <c r="O1138" s="6">
        <v>38114</v>
      </c>
      <c r="P1138" s="5">
        <v>280.10000000000002</v>
      </c>
    </row>
    <row r="1139" spans="1:16" x14ac:dyDescent="0.2">
      <c r="A1139" s="6">
        <v>38117</v>
      </c>
      <c r="B1139" s="5">
        <v>52.4</v>
      </c>
      <c r="C1139" s="6">
        <v>37661</v>
      </c>
      <c r="D1139" s="5">
        <v>167.17</v>
      </c>
      <c r="E1139" s="6">
        <v>38117</v>
      </c>
      <c r="F1139" s="5">
        <v>91.56</v>
      </c>
      <c r="G1139" s="6">
        <v>38117</v>
      </c>
      <c r="H1139" s="5">
        <v>0.32100000000000001</v>
      </c>
      <c r="I1139" s="6">
        <v>38117</v>
      </c>
      <c r="J1139" s="5">
        <v>100.42</v>
      </c>
      <c r="K1139" s="6">
        <v>38117</v>
      </c>
      <c r="L1139" s="5">
        <v>19.77</v>
      </c>
      <c r="M1139" s="6">
        <v>37661</v>
      </c>
      <c r="N1139" s="5">
        <v>115.49</v>
      </c>
      <c r="O1139" s="6">
        <v>38117</v>
      </c>
      <c r="P1139" s="5">
        <v>271.7</v>
      </c>
    </row>
    <row r="1140" spans="1:16" x14ac:dyDescent="0.2">
      <c r="A1140" s="6">
        <v>38118</v>
      </c>
      <c r="B1140" s="5">
        <v>52.9</v>
      </c>
      <c r="C1140" s="6">
        <v>37662</v>
      </c>
      <c r="D1140" s="5">
        <v>198.13</v>
      </c>
      <c r="E1140" s="6">
        <v>38118</v>
      </c>
      <c r="F1140" s="5">
        <v>91.66</v>
      </c>
      <c r="G1140" s="6">
        <v>38118</v>
      </c>
      <c r="H1140" s="5">
        <v>0.33600000000000002</v>
      </c>
      <c r="I1140" s="6">
        <v>38118</v>
      </c>
      <c r="J1140" s="5">
        <v>100.36</v>
      </c>
      <c r="K1140" s="6">
        <v>38118</v>
      </c>
      <c r="L1140" s="5">
        <v>18.57</v>
      </c>
      <c r="M1140" s="6">
        <v>37662</v>
      </c>
      <c r="N1140" s="5">
        <v>114.07</v>
      </c>
      <c r="O1140" s="6">
        <v>38118</v>
      </c>
      <c r="P1140" s="5">
        <v>267.8</v>
      </c>
    </row>
    <row r="1141" spans="1:16" x14ac:dyDescent="0.2">
      <c r="A1141" s="6">
        <v>38119</v>
      </c>
      <c r="B1141" s="5">
        <v>40.799999999999997</v>
      </c>
      <c r="C1141" s="6">
        <v>37663</v>
      </c>
      <c r="D1141" s="5">
        <v>144.31</v>
      </c>
      <c r="E1141" s="6">
        <v>38119</v>
      </c>
      <c r="F1141" s="5">
        <v>91.29</v>
      </c>
      <c r="G1141" s="6">
        <v>38119</v>
      </c>
      <c r="H1141" s="5">
        <v>0.375</v>
      </c>
      <c r="I1141" s="6">
        <v>38119</v>
      </c>
      <c r="J1141" s="5">
        <v>100.37</v>
      </c>
      <c r="K1141" s="6">
        <v>38119</v>
      </c>
      <c r="L1141" s="5">
        <v>18.14</v>
      </c>
      <c r="M1141" s="6">
        <v>37663</v>
      </c>
      <c r="N1141" s="5">
        <v>112.32</v>
      </c>
      <c r="O1141" s="6">
        <v>38119</v>
      </c>
      <c r="P1141" s="5">
        <v>241.9</v>
      </c>
    </row>
    <row r="1142" spans="1:16" x14ac:dyDescent="0.2">
      <c r="A1142" s="6">
        <v>38120</v>
      </c>
      <c r="B1142" s="5">
        <v>42.8</v>
      </c>
      <c r="C1142" s="6">
        <v>37664</v>
      </c>
      <c r="D1142" s="5">
        <v>474.62</v>
      </c>
      <c r="E1142" s="6">
        <v>38120</v>
      </c>
      <c r="F1142" s="5">
        <v>91.96</v>
      </c>
      <c r="G1142" s="6">
        <v>38120</v>
      </c>
      <c r="H1142" s="5">
        <v>0.318</v>
      </c>
      <c r="I1142" s="6">
        <v>38120</v>
      </c>
      <c r="J1142" s="5">
        <v>100.43</v>
      </c>
      <c r="K1142" s="6">
        <v>38120</v>
      </c>
      <c r="L1142" s="5">
        <v>18.86</v>
      </c>
      <c r="M1142" s="6">
        <v>37664</v>
      </c>
      <c r="N1142" s="5">
        <v>113.14</v>
      </c>
      <c r="O1142" s="6">
        <v>38120</v>
      </c>
      <c r="P1142" s="5">
        <v>229.1</v>
      </c>
    </row>
    <row r="1143" spans="1:16" x14ac:dyDescent="0.2">
      <c r="A1143" s="6">
        <v>38121</v>
      </c>
      <c r="B1143" s="5">
        <v>47.1</v>
      </c>
      <c r="C1143" s="6">
        <v>37665</v>
      </c>
      <c r="D1143" s="5">
        <v>293.17</v>
      </c>
      <c r="E1143" s="6">
        <v>38121</v>
      </c>
      <c r="F1143" s="5">
        <v>91.66</v>
      </c>
      <c r="G1143" s="6">
        <v>38121</v>
      </c>
      <c r="H1143" s="5">
        <v>0.25600000000000001</v>
      </c>
      <c r="I1143" s="6">
        <v>38121</v>
      </c>
      <c r="J1143" s="5">
        <v>100.39</v>
      </c>
      <c r="K1143" s="6">
        <v>38121</v>
      </c>
      <c r="L1143" s="5">
        <v>18.47</v>
      </c>
      <c r="M1143" s="6">
        <v>37665</v>
      </c>
      <c r="N1143" s="5">
        <v>116.34</v>
      </c>
      <c r="O1143" s="6">
        <v>38121</v>
      </c>
      <c r="P1143" s="5">
        <v>237.9</v>
      </c>
    </row>
    <row r="1144" spans="1:16" x14ac:dyDescent="0.2">
      <c r="A1144" s="6">
        <v>38124</v>
      </c>
      <c r="B1144" s="5">
        <v>47</v>
      </c>
      <c r="C1144" s="6">
        <v>37666</v>
      </c>
      <c r="D1144" s="5">
        <v>147.79</v>
      </c>
      <c r="E1144" s="6">
        <v>38124</v>
      </c>
      <c r="F1144" s="5">
        <v>91</v>
      </c>
      <c r="G1144" s="6">
        <v>38124</v>
      </c>
      <c r="H1144" s="5">
        <v>0.151</v>
      </c>
      <c r="I1144" s="6">
        <v>38124</v>
      </c>
      <c r="J1144" s="5">
        <v>100.41</v>
      </c>
      <c r="K1144" s="6">
        <v>38124</v>
      </c>
      <c r="L1144" s="5">
        <v>19.96</v>
      </c>
      <c r="M1144" s="6">
        <v>37666</v>
      </c>
      <c r="N1144" s="5">
        <v>116.34</v>
      </c>
      <c r="O1144" s="6">
        <v>38124</v>
      </c>
      <c r="P1144" s="5">
        <v>226</v>
      </c>
    </row>
    <row r="1145" spans="1:16" x14ac:dyDescent="0.2">
      <c r="A1145" s="6">
        <v>38125</v>
      </c>
      <c r="B1145" s="5">
        <v>46.8</v>
      </c>
      <c r="C1145" s="6">
        <v>37667</v>
      </c>
      <c r="D1145" s="5">
        <v>344.82</v>
      </c>
      <c r="E1145" s="6">
        <v>38125</v>
      </c>
      <c r="F1145" s="5">
        <v>91.25</v>
      </c>
      <c r="G1145" s="6">
        <v>38125</v>
      </c>
      <c r="H1145" s="5">
        <v>0.27900000000000003</v>
      </c>
      <c r="I1145" s="6">
        <v>38125</v>
      </c>
      <c r="J1145" s="5">
        <v>100.38</v>
      </c>
      <c r="K1145" s="6">
        <v>38125</v>
      </c>
      <c r="L1145" s="5">
        <v>19.329999999999998</v>
      </c>
      <c r="M1145" s="6">
        <v>37667</v>
      </c>
      <c r="N1145" s="5">
        <v>116.34</v>
      </c>
      <c r="O1145" s="6">
        <v>38125</v>
      </c>
      <c r="P1145" s="5">
        <v>224</v>
      </c>
    </row>
    <row r="1146" spans="1:16" x14ac:dyDescent="0.2">
      <c r="A1146" s="6">
        <v>38126</v>
      </c>
      <c r="B1146" s="5">
        <v>46.7</v>
      </c>
      <c r="C1146" s="6">
        <v>37668</v>
      </c>
      <c r="D1146" s="5">
        <v>233.98</v>
      </c>
      <c r="E1146" s="6">
        <v>38126</v>
      </c>
      <c r="F1146" s="5">
        <v>90.53</v>
      </c>
      <c r="G1146" s="6">
        <v>38126</v>
      </c>
      <c r="H1146" s="5">
        <v>0.30599999999999999</v>
      </c>
      <c r="I1146" s="6">
        <v>38126</v>
      </c>
      <c r="J1146" s="5">
        <v>100.37</v>
      </c>
      <c r="K1146" s="6">
        <v>38126</v>
      </c>
      <c r="L1146" s="5">
        <v>18.93</v>
      </c>
      <c r="M1146" s="6">
        <v>37668</v>
      </c>
      <c r="N1146" s="5">
        <v>116.34</v>
      </c>
      <c r="O1146" s="6">
        <v>38126</v>
      </c>
      <c r="P1146" s="5">
        <v>221</v>
      </c>
    </row>
    <row r="1147" spans="1:16" x14ac:dyDescent="0.2">
      <c r="A1147" s="6">
        <v>38127</v>
      </c>
      <c r="B1147" s="5">
        <v>43.4</v>
      </c>
      <c r="C1147" s="6">
        <v>37669</v>
      </c>
      <c r="D1147" s="5">
        <v>313.52</v>
      </c>
      <c r="E1147" s="6">
        <v>38127</v>
      </c>
      <c r="F1147" s="5">
        <v>91.03</v>
      </c>
      <c r="G1147" s="6">
        <v>38127</v>
      </c>
      <c r="H1147" s="5">
        <v>0.245</v>
      </c>
      <c r="I1147" s="6">
        <v>38127</v>
      </c>
      <c r="J1147" s="5">
        <v>100.36</v>
      </c>
      <c r="K1147" s="6">
        <v>38127</v>
      </c>
      <c r="L1147" s="5">
        <v>18.670000000000002</v>
      </c>
      <c r="M1147" s="6">
        <v>37669</v>
      </c>
      <c r="N1147" s="5">
        <v>116.34</v>
      </c>
      <c r="O1147" s="6">
        <v>38127</v>
      </c>
      <c r="P1147" s="5">
        <v>219.6</v>
      </c>
    </row>
    <row r="1148" spans="1:16" x14ac:dyDescent="0.2">
      <c r="A1148" s="6">
        <v>38128</v>
      </c>
      <c r="B1148" s="5">
        <v>44</v>
      </c>
      <c r="C1148" s="6">
        <v>37670</v>
      </c>
      <c r="D1148" s="5">
        <v>137.36000000000001</v>
      </c>
      <c r="E1148" s="6">
        <v>38128</v>
      </c>
      <c r="F1148" s="5">
        <v>90.49</v>
      </c>
      <c r="G1148" s="6">
        <v>38128</v>
      </c>
      <c r="H1148" s="5">
        <v>0.30399999999999999</v>
      </c>
      <c r="I1148" s="6">
        <v>38128</v>
      </c>
      <c r="J1148" s="5">
        <v>100.34</v>
      </c>
      <c r="K1148" s="6">
        <v>38128</v>
      </c>
      <c r="L1148" s="5">
        <v>18.489999999999998</v>
      </c>
      <c r="M1148" s="6">
        <v>37670</v>
      </c>
      <c r="N1148" s="5">
        <v>115.78</v>
      </c>
      <c r="O1148" s="6">
        <v>38128</v>
      </c>
      <c r="P1148" s="5">
        <v>216.6</v>
      </c>
    </row>
    <row r="1149" spans="1:16" x14ac:dyDescent="0.2">
      <c r="A1149" s="6">
        <v>38131</v>
      </c>
      <c r="B1149" s="5">
        <v>46.1</v>
      </c>
      <c r="C1149" s="6">
        <v>37671</v>
      </c>
      <c r="D1149" s="5">
        <v>91.16</v>
      </c>
      <c r="E1149" s="6">
        <v>38131</v>
      </c>
      <c r="F1149" s="5">
        <v>90.55</v>
      </c>
      <c r="G1149" s="6">
        <v>38131</v>
      </c>
      <c r="H1149" s="5">
        <v>0.30299999999999999</v>
      </c>
      <c r="I1149" s="6">
        <v>38131</v>
      </c>
      <c r="J1149" s="5">
        <v>100.31</v>
      </c>
      <c r="K1149" s="6">
        <v>38131</v>
      </c>
      <c r="L1149" s="5">
        <v>18.079999999999998</v>
      </c>
      <c r="M1149" s="6">
        <v>37671</v>
      </c>
      <c r="N1149" s="5">
        <v>107.13</v>
      </c>
      <c r="O1149" s="6">
        <v>38131</v>
      </c>
      <c r="P1149" s="5">
        <v>205.2</v>
      </c>
    </row>
    <row r="1150" spans="1:16" x14ac:dyDescent="0.2">
      <c r="A1150" s="6">
        <v>38132</v>
      </c>
      <c r="B1150" s="5">
        <v>44.8</v>
      </c>
      <c r="C1150" s="6">
        <v>37672</v>
      </c>
      <c r="D1150" s="5">
        <v>173.91</v>
      </c>
      <c r="E1150" s="6">
        <v>38132</v>
      </c>
      <c r="F1150" s="5">
        <v>89.84</v>
      </c>
      <c r="G1150" s="6">
        <v>38132</v>
      </c>
      <c r="H1150" s="5">
        <v>0.44500000000000001</v>
      </c>
      <c r="I1150" s="6">
        <v>38132</v>
      </c>
      <c r="J1150" s="5">
        <v>100.21</v>
      </c>
      <c r="K1150" s="6">
        <v>38132</v>
      </c>
      <c r="L1150" s="5">
        <v>15.96</v>
      </c>
      <c r="M1150" s="6">
        <v>37672</v>
      </c>
      <c r="N1150" s="5">
        <v>109.17</v>
      </c>
      <c r="O1150" s="6">
        <v>38132</v>
      </c>
      <c r="P1150" s="5">
        <v>213.1</v>
      </c>
    </row>
    <row r="1151" spans="1:16" x14ac:dyDescent="0.2">
      <c r="A1151" s="6">
        <v>38133</v>
      </c>
      <c r="B1151" s="5">
        <v>36.6</v>
      </c>
      <c r="C1151" s="6">
        <v>37673</v>
      </c>
      <c r="D1151" s="5">
        <v>171.85</v>
      </c>
      <c r="E1151" s="6">
        <v>38133</v>
      </c>
      <c r="F1151" s="5">
        <v>89.79</v>
      </c>
      <c r="G1151" s="6">
        <v>38133</v>
      </c>
      <c r="H1151" s="5">
        <v>0.4</v>
      </c>
      <c r="I1151" s="6">
        <v>38133</v>
      </c>
      <c r="J1151" s="5">
        <v>100.18</v>
      </c>
      <c r="K1151" s="6">
        <v>38133</v>
      </c>
      <c r="L1151" s="5">
        <v>15.97</v>
      </c>
      <c r="M1151" s="6">
        <v>37673</v>
      </c>
      <c r="N1151" s="5">
        <v>104.85</v>
      </c>
      <c r="O1151" s="6">
        <v>38133</v>
      </c>
      <c r="P1151" s="5">
        <v>202.2</v>
      </c>
    </row>
    <row r="1152" spans="1:16" x14ac:dyDescent="0.2">
      <c r="A1152" s="6">
        <v>38134</v>
      </c>
      <c r="B1152" s="5">
        <v>35.299999999999997</v>
      </c>
      <c r="C1152" s="6">
        <v>37674</v>
      </c>
      <c r="D1152" s="5">
        <v>172.86</v>
      </c>
      <c r="E1152" s="6">
        <v>38134</v>
      </c>
      <c r="F1152" s="5">
        <v>88.67</v>
      </c>
      <c r="G1152" s="6">
        <v>38134</v>
      </c>
      <c r="H1152" s="5">
        <v>0.38900000000000001</v>
      </c>
      <c r="I1152" s="6">
        <v>38134</v>
      </c>
      <c r="J1152" s="5">
        <v>100.08</v>
      </c>
      <c r="K1152" s="6">
        <v>38134</v>
      </c>
      <c r="L1152" s="5">
        <v>15.28</v>
      </c>
      <c r="M1152" s="6">
        <v>37674</v>
      </c>
      <c r="N1152" s="5">
        <v>104.85</v>
      </c>
      <c r="O1152" s="6">
        <v>38134</v>
      </c>
      <c r="P1152" s="5">
        <v>200.5</v>
      </c>
    </row>
    <row r="1153" spans="1:16" x14ac:dyDescent="0.2">
      <c r="A1153" s="6">
        <v>38135</v>
      </c>
      <c r="B1153" s="5">
        <v>40.1</v>
      </c>
      <c r="C1153" s="6">
        <v>37675</v>
      </c>
      <c r="D1153" s="5">
        <v>221.34</v>
      </c>
      <c r="E1153" s="6">
        <v>38135</v>
      </c>
      <c r="F1153" s="5">
        <v>88.9</v>
      </c>
      <c r="G1153" s="6">
        <v>38135</v>
      </c>
      <c r="H1153" s="5">
        <v>0.40899999999999997</v>
      </c>
      <c r="I1153" s="6">
        <v>38135</v>
      </c>
      <c r="J1153" s="5">
        <v>100.1</v>
      </c>
      <c r="K1153" s="6">
        <v>38135</v>
      </c>
      <c r="L1153" s="5">
        <v>15.5</v>
      </c>
      <c r="M1153" s="6">
        <v>37675</v>
      </c>
      <c r="N1153" s="5">
        <v>104.85</v>
      </c>
      <c r="O1153" s="6">
        <v>38135</v>
      </c>
      <c r="P1153" s="5">
        <v>208.4</v>
      </c>
    </row>
    <row r="1154" spans="1:16" x14ac:dyDescent="0.2">
      <c r="A1154" s="6">
        <v>38138</v>
      </c>
      <c r="B1154" s="5">
        <v>43.5</v>
      </c>
      <c r="C1154" s="6">
        <v>37676</v>
      </c>
      <c r="D1154" s="5">
        <v>135.08000000000001</v>
      </c>
      <c r="E1154" s="6">
        <v>38138</v>
      </c>
      <c r="F1154" s="5">
        <v>88.9</v>
      </c>
      <c r="G1154" s="6">
        <v>38138</v>
      </c>
      <c r="H1154" s="5">
        <v>0.34699999999999998</v>
      </c>
      <c r="I1154" s="6">
        <v>38138</v>
      </c>
      <c r="J1154" s="5">
        <v>100.1</v>
      </c>
      <c r="K1154" s="6">
        <v>38138</v>
      </c>
      <c r="L1154" s="5">
        <v>15.5</v>
      </c>
      <c r="M1154" s="6">
        <v>37676</v>
      </c>
      <c r="N1154" s="5">
        <v>104.05</v>
      </c>
      <c r="O1154" s="6">
        <v>38138</v>
      </c>
      <c r="P1154" s="5">
        <v>199.1</v>
      </c>
    </row>
    <row r="1155" spans="1:16" x14ac:dyDescent="0.2">
      <c r="A1155" s="6">
        <v>38139</v>
      </c>
      <c r="B1155" s="5">
        <v>48.4</v>
      </c>
      <c r="C1155" s="6">
        <v>37677</v>
      </c>
      <c r="D1155" s="5">
        <v>102.37</v>
      </c>
      <c r="E1155" s="6">
        <v>38139</v>
      </c>
      <c r="F1155" s="5">
        <v>88.88</v>
      </c>
      <c r="G1155" s="6">
        <v>38139</v>
      </c>
      <c r="H1155" s="5">
        <v>0.38300000000000001</v>
      </c>
      <c r="I1155" s="6">
        <v>38139</v>
      </c>
      <c r="J1155" s="5">
        <v>100.14</v>
      </c>
      <c r="K1155" s="6">
        <v>38139</v>
      </c>
      <c r="L1155" s="5">
        <v>16.3</v>
      </c>
      <c r="M1155" s="6">
        <v>37677</v>
      </c>
      <c r="N1155" s="5">
        <v>103.1</v>
      </c>
      <c r="O1155" s="6">
        <v>38139</v>
      </c>
      <c r="P1155" s="5">
        <v>211.8</v>
      </c>
    </row>
    <row r="1156" spans="1:16" x14ac:dyDescent="0.2">
      <c r="A1156" s="6">
        <v>38140</v>
      </c>
      <c r="B1156" s="5">
        <v>50.2</v>
      </c>
      <c r="C1156" s="6">
        <v>37678</v>
      </c>
      <c r="D1156" s="5">
        <v>189.05</v>
      </c>
      <c r="E1156" s="6">
        <v>38140</v>
      </c>
      <c r="F1156" s="5">
        <v>88.84</v>
      </c>
      <c r="G1156" s="6">
        <v>38140</v>
      </c>
      <c r="H1156" s="5">
        <v>0.46800000000000003</v>
      </c>
      <c r="I1156" s="6">
        <v>38140</v>
      </c>
      <c r="J1156" s="5">
        <v>100.13</v>
      </c>
      <c r="K1156" s="6">
        <v>38140</v>
      </c>
      <c r="L1156" s="5">
        <v>16.079999999999998</v>
      </c>
      <c r="M1156" s="6">
        <v>37678</v>
      </c>
      <c r="N1156" s="5">
        <v>114.16</v>
      </c>
      <c r="O1156" s="6">
        <v>38140</v>
      </c>
      <c r="P1156" s="5">
        <v>209</v>
      </c>
    </row>
    <row r="1157" spans="1:16" x14ac:dyDescent="0.2">
      <c r="A1157" s="6">
        <v>38141</v>
      </c>
      <c r="B1157" s="5">
        <v>48.7</v>
      </c>
      <c r="C1157" s="6">
        <v>37679</v>
      </c>
      <c r="D1157" s="5">
        <v>183.06</v>
      </c>
      <c r="E1157" s="6">
        <v>38141</v>
      </c>
      <c r="F1157" s="5">
        <v>88.95</v>
      </c>
      <c r="G1157" s="6">
        <v>38141</v>
      </c>
      <c r="H1157" s="5">
        <v>0.38100000000000001</v>
      </c>
      <c r="I1157" s="6">
        <v>38141</v>
      </c>
      <c r="J1157" s="5">
        <v>100.17</v>
      </c>
      <c r="K1157" s="6">
        <v>38141</v>
      </c>
      <c r="L1157" s="5">
        <v>17.03</v>
      </c>
      <c r="M1157" s="6">
        <v>37679</v>
      </c>
      <c r="N1157" s="5">
        <v>103.8</v>
      </c>
      <c r="O1157" s="6">
        <v>38141</v>
      </c>
      <c r="P1157" s="5">
        <v>212.8</v>
      </c>
    </row>
    <row r="1158" spans="1:16" x14ac:dyDescent="0.2">
      <c r="A1158" s="6">
        <v>38142</v>
      </c>
      <c r="B1158" s="5">
        <v>51.2</v>
      </c>
      <c r="C1158" s="6">
        <v>37680</v>
      </c>
      <c r="D1158" s="5">
        <v>204.15</v>
      </c>
      <c r="E1158" s="6">
        <v>38142</v>
      </c>
      <c r="F1158" s="5">
        <v>88.54</v>
      </c>
      <c r="G1158" s="6">
        <v>38142</v>
      </c>
      <c r="H1158" s="5">
        <v>0.45500000000000002</v>
      </c>
      <c r="I1158" s="6">
        <v>38142</v>
      </c>
      <c r="J1158" s="5">
        <v>100.14</v>
      </c>
      <c r="K1158" s="6">
        <v>38142</v>
      </c>
      <c r="L1158" s="5">
        <v>16.78</v>
      </c>
      <c r="M1158" s="6">
        <v>37680</v>
      </c>
      <c r="N1158" s="5">
        <v>105.36</v>
      </c>
      <c r="O1158" s="6">
        <v>38142</v>
      </c>
      <c r="P1158" s="5">
        <v>235.4</v>
      </c>
    </row>
    <row r="1159" spans="1:16" x14ac:dyDescent="0.2">
      <c r="A1159" s="6">
        <v>38145</v>
      </c>
      <c r="B1159" s="5">
        <v>53.3</v>
      </c>
      <c r="C1159" s="6">
        <v>37681</v>
      </c>
      <c r="D1159" s="5">
        <v>168.47</v>
      </c>
      <c r="E1159" s="6">
        <v>38145</v>
      </c>
      <c r="F1159" s="5">
        <v>88.25</v>
      </c>
      <c r="G1159" s="6">
        <v>38145</v>
      </c>
      <c r="H1159" s="5">
        <v>0.48799999999999999</v>
      </c>
      <c r="I1159" s="6">
        <v>38145</v>
      </c>
      <c r="J1159" s="5">
        <v>100.04</v>
      </c>
      <c r="K1159" s="6">
        <v>38145</v>
      </c>
      <c r="L1159" s="5">
        <v>15.39</v>
      </c>
      <c r="M1159" s="6">
        <v>37681</v>
      </c>
      <c r="N1159" s="5">
        <v>105.36</v>
      </c>
      <c r="O1159" s="6">
        <v>38145</v>
      </c>
      <c r="P1159" s="5">
        <v>233.5</v>
      </c>
    </row>
    <row r="1160" spans="1:16" x14ac:dyDescent="0.2">
      <c r="A1160" s="6">
        <v>38146</v>
      </c>
      <c r="B1160" s="5">
        <v>54.3</v>
      </c>
      <c r="C1160" s="6">
        <v>37682</v>
      </c>
      <c r="D1160" s="5">
        <v>148.41</v>
      </c>
      <c r="E1160" s="6">
        <v>38146</v>
      </c>
      <c r="F1160" s="5">
        <v>88.51</v>
      </c>
      <c r="G1160" s="6">
        <v>38146</v>
      </c>
      <c r="H1160" s="5">
        <v>0.55900000000000005</v>
      </c>
      <c r="I1160" s="6">
        <v>38146</v>
      </c>
      <c r="J1160" s="5">
        <v>100.04</v>
      </c>
      <c r="K1160" s="6">
        <v>38146</v>
      </c>
      <c r="L1160" s="5">
        <v>15.01</v>
      </c>
      <c r="M1160" s="6">
        <v>37682</v>
      </c>
      <c r="N1160" s="5">
        <v>105.36</v>
      </c>
      <c r="O1160" s="6">
        <v>38146</v>
      </c>
      <c r="P1160" s="5">
        <v>231.9</v>
      </c>
    </row>
    <row r="1161" spans="1:16" x14ac:dyDescent="0.2">
      <c r="A1161" s="6">
        <v>38147</v>
      </c>
      <c r="B1161" s="5">
        <v>53.7</v>
      </c>
      <c r="C1161" s="6">
        <v>37683</v>
      </c>
      <c r="D1161" s="5">
        <v>180.7</v>
      </c>
      <c r="E1161" s="6">
        <v>38147</v>
      </c>
      <c r="F1161" s="5">
        <v>89.73</v>
      </c>
      <c r="G1161" s="6">
        <v>38147</v>
      </c>
      <c r="H1161" s="5">
        <v>0.56799999999999995</v>
      </c>
      <c r="I1161" s="6">
        <v>38147</v>
      </c>
      <c r="J1161" s="5">
        <v>100.14</v>
      </c>
      <c r="K1161" s="6">
        <v>38147</v>
      </c>
      <c r="L1161" s="5">
        <v>15.39</v>
      </c>
      <c r="M1161" s="6">
        <v>37683</v>
      </c>
      <c r="N1161" s="5">
        <v>101.76</v>
      </c>
      <c r="O1161" s="6">
        <v>38147</v>
      </c>
      <c r="P1161" s="5">
        <v>229</v>
      </c>
    </row>
    <row r="1162" spans="1:16" x14ac:dyDescent="0.2">
      <c r="A1162" s="6">
        <v>38148</v>
      </c>
      <c r="B1162" s="5">
        <v>53.1</v>
      </c>
      <c r="C1162" s="6">
        <v>37684</v>
      </c>
      <c r="D1162" s="5">
        <v>167.46</v>
      </c>
      <c r="E1162" s="6">
        <v>38148</v>
      </c>
      <c r="F1162" s="5">
        <v>89.25</v>
      </c>
      <c r="G1162" s="6">
        <v>38148</v>
      </c>
      <c r="H1162" s="5">
        <v>0.54600000000000004</v>
      </c>
      <c r="I1162" s="6">
        <v>38148</v>
      </c>
      <c r="J1162" s="5">
        <v>100.1</v>
      </c>
      <c r="K1162" s="6">
        <v>38148</v>
      </c>
      <c r="L1162" s="5">
        <v>15.04</v>
      </c>
      <c r="M1162" s="6">
        <v>37684</v>
      </c>
      <c r="N1162" s="5">
        <v>100.94</v>
      </c>
      <c r="O1162" s="6">
        <v>38148</v>
      </c>
      <c r="P1162" s="5">
        <v>226.5</v>
      </c>
    </row>
    <row r="1163" spans="1:16" x14ac:dyDescent="0.2">
      <c r="A1163" s="6">
        <v>38149</v>
      </c>
      <c r="B1163" s="5">
        <v>52.4</v>
      </c>
      <c r="C1163" s="6">
        <v>37685</v>
      </c>
      <c r="D1163" s="5">
        <v>152.34</v>
      </c>
      <c r="E1163" s="6">
        <v>38149</v>
      </c>
      <c r="F1163" s="5">
        <v>90.01</v>
      </c>
      <c r="G1163" s="6">
        <v>38149</v>
      </c>
      <c r="H1163" s="5">
        <v>0.50900000000000001</v>
      </c>
      <c r="I1163" s="6">
        <v>38149</v>
      </c>
      <c r="J1163" s="5">
        <v>100.1</v>
      </c>
      <c r="K1163" s="6">
        <v>38149</v>
      </c>
      <c r="L1163" s="5">
        <v>15.04</v>
      </c>
      <c r="M1163" s="6">
        <v>37685</v>
      </c>
      <c r="N1163" s="5">
        <v>103.15</v>
      </c>
      <c r="O1163" s="6">
        <v>38149</v>
      </c>
      <c r="P1163" s="5">
        <v>223.6</v>
      </c>
    </row>
    <row r="1164" spans="1:16" x14ac:dyDescent="0.2">
      <c r="A1164" s="6">
        <v>38152</v>
      </c>
      <c r="B1164" s="5">
        <v>35.299999999999997</v>
      </c>
      <c r="C1164" s="6">
        <v>37686</v>
      </c>
      <c r="D1164" s="5">
        <v>238.79</v>
      </c>
      <c r="E1164" s="6">
        <v>38152</v>
      </c>
      <c r="F1164" s="5">
        <v>89.94</v>
      </c>
      <c r="G1164" s="6">
        <v>38152</v>
      </c>
      <c r="H1164" s="5">
        <v>0.54300000000000004</v>
      </c>
      <c r="I1164" s="6">
        <v>38152</v>
      </c>
      <c r="J1164" s="5">
        <v>100.22</v>
      </c>
      <c r="K1164" s="6">
        <v>38152</v>
      </c>
      <c r="L1164" s="5">
        <v>16.07</v>
      </c>
      <c r="M1164" s="6">
        <v>37686</v>
      </c>
      <c r="N1164" s="5">
        <v>102.84</v>
      </c>
      <c r="O1164" s="6">
        <v>38152</v>
      </c>
      <c r="P1164" s="5">
        <v>184</v>
      </c>
    </row>
    <row r="1165" spans="1:16" x14ac:dyDescent="0.2">
      <c r="A1165" s="6">
        <v>38153</v>
      </c>
      <c r="B1165" s="5">
        <v>37.700000000000003</v>
      </c>
      <c r="C1165" s="6">
        <v>37687</v>
      </c>
      <c r="D1165" s="5">
        <v>191.46</v>
      </c>
      <c r="E1165" s="6">
        <v>38153</v>
      </c>
      <c r="F1165" s="5">
        <v>89.09</v>
      </c>
      <c r="G1165" s="6">
        <v>38153</v>
      </c>
      <c r="H1165" s="5">
        <v>0.36399999999999999</v>
      </c>
      <c r="I1165" s="6">
        <v>38153</v>
      </c>
      <c r="J1165" s="5">
        <v>100.08</v>
      </c>
      <c r="K1165" s="6">
        <v>38153</v>
      </c>
      <c r="L1165" s="5">
        <v>15.05</v>
      </c>
      <c r="M1165" s="6">
        <v>37687</v>
      </c>
      <c r="N1165" s="5">
        <v>104.6</v>
      </c>
      <c r="O1165" s="6">
        <v>38153</v>
      </c>
      <c r="P1165" s="5">
        <v>183.9</v>
      </c>
    </row>
    <row r="1166" spans="1:16" x14ac:dyDescent="0.2">
      <c r="A1166" s="6">
        <v>38154</v>
      </c>
      <c r="B1166" s="5">
        <v>40.6</v>
      </c>
      <c r="C1166" s="6">
        <v>37688</v>
      </c>
      <c r="D1166" s="5">
        <v>273.82</v>
      </c>
      <c r="E1166" s="6">
        <v>38154</v>
      </c>
      <c r="F1166" s="5">
        <v>90.04</v>
      </c>
      <c r="G1166" s="6">
        <v>38154</v>
      </c>
      <c r="H1166" s="5">
        <v>0.39300000000000002</v>
      </c>
      <c r="I1166" s="6">
        <v>38154</v>
      </c>
      <c r="J1166" s="5">
        <v>100.12</v>
      </c>
      <c r="K1166" s="6">
        <v>38154</v>
      </c>
      <c r="L1166" s="5">
        <v>14.79</v>
      </c>
      <c r="M1166" s="6">
        <v>37688</v>
      </c>
      <c r="N1166" s="5">
        <v>104.6</v>
      </c>
      <c r="O1166" s="6">
        <v>38154</v>
      </c>
      <c r="P1166" s="5">
        <v>190.9</v>
      </c>
    </row>
    <row r="1167" spans="1:16" x14ac:dyDescent="0.2">
      <c r="A1167" s="6">
        <v>38155</v>
      </c>
      <c r="B1167" s="5">
        <v>41.5</v>
      </c>
      <c r="C1167" s="6">
        <v>37689</v>
      </c>
      <c r="D1167" s="5">
        <v>229.48</v>
      </c>
      <c r="E1167" s="6">
        <v>38155</v>
      </c>
      <c r="F1167" s="5">
        <v>89.6</v>
      </c>
      <c r="G1167" s="6">
        <v>38155</v>
      </c>
      <c r="H1167" s="5">
        <v>0.29099999999999998</v>
      </c>
      <c r="I1167" s="6">
        <v>38155</v>
      </c>
      <c r="J1167" s="5">
        <v>100.1</v>
      </c>
      <c r="K1167" s="6">
        <v>38155</v>
      </c>
      <c r="L1167" s="5">
        <v>15.15</v>
      </c>
      <c r="M1167" s="6">
        <v>37689</v>
      </c>
      <c r="N1167" s="5">
        <v>104.6</v>
      </c>
      <c r="O1167" s="6">
        <v>38155</v>
      </c>
      <c r="P1167" s="5">
        <v>191.1</v>
      </c>
    </row>
    <row r="1168" spans="1:16" x14ac:dyDescent="0.2">
      <c r="A1168" s="6">
        <v>38156</v>
      </c>
      <c r="B1168" s="5">
        <v>40.4</v>
      </c>
      <c r="C1168" s="6">
        <v>37690</v>
      </c>
      <c r="D1168" s="5">
        <v>141.63999999999999</v>
      </c>
      <c r="E1168" s="6">
        <v>38156</v>
      </c>
      <c r="F1168" s="5">
        <v>89.08</v>
      </c>
      <c r="G1168" s="6">
        <v>38156</v>
      </c>
      <c r="H1168" s="5">
        <v>0.34300000000000003</v>
      </c>
      <c r="I1168" s="6">
        <v>38156</v>
      </c>
      <c r="J1168" s="5">
        <v>100.07</v>
      </c>
      <c r="K1168" s="6">
        <v>38156</v>
      </c>
      <c r="L1168" s="5">
        <v>14.99</v>
      </c>
      <c r="M1168" s="6">
        <v>37690</v>
      </c>
      <c r="N1168" s="5">
        <v>105.98</v>
      </c>
      <c r="O1168" s="6">
        <v>38156</v>
      </c>
      <c r="P1168" s="5">
        <v>188.2</v>
      </c>
    </row>
    <row r="1169" spans="1:16" x14ac:dyDescent="0.2">
      <c r="A1169" s="6">
        <v>38159</v>
      </c>
      <c r="B1169" s="5">
        <v>35.9</v>
      </c>
      <c r="C1169" s="6">
        <v>37691</v>
      </c>
      <c r="D1169" s="5">
        <v>309.08</v>
      </c>
      <c r="E1169" s="6">
        <v>38159</v>
      </c>
      <c r="F1169" s="5">
        <v>89.25</v>
      </c>
      <c r="G1169" s="6">
        <v>38159</v>
      </c>
      <c r="H1169" s="5">
        <v>0.28599999999999998</v>
      </c>
      <c r="I1169" s="6">
        <v>38159</v>
      </c>
      <c r="J1169" s="5">
        <v>100.09</v>
      </c>
      <c r="K1169" s="6">
        <v>38159</v>
      </c>
      <c r="L1169" s="5">
        <v>15.26</v>
      </c>
      <c r="M1169" s="6">
        <v>37691</v>
      </c>
      <c r="N1169" s="5">
        <v>104.28</v>
      </c>
      <c r="O1169" s="6">
        <v>38159</v>
      </c>
      <c r="P1169" s="5">
        <v>177.3</v>
      </c>
    </row>
    <row r="1170" spans="1:16" x14ac:dyDescent="0.2">
      <c r="A1170" s="6">
        <v>38160</v>
      </c>
      <c r="B1170" s="5">
        <v>34.6</v>
      </c>
      <c r="C1170" s="6">
        <v>37692</v>
      </c>
      <c r="D1170" s="5">
        <v>97.58</v>
      </c>
      <c r="E1170" s="6">
        <v>38160</v>
      </c>
      <c r="F1170" s="5">
        <v>89.43</v>
      </c>
      <c r="G1170" s="6">
        <v>38160</v>
      </c>
      <c r="H1170" s="5">
        <v>0.41599999999999998</v>
      </c>
      <c r="I1170" s="6">
        <v>38160</v>
      </c>
      <c r="J1170" s="5">
        <v>100.09</v>
      </c>
      <c r="K1170" s="6">
        <v>38160</v>
      </c>
      <c r="L1170" s="5">
        <v>14.31</v>
      </c>
      <c r="M1170" s="6">
        <v>37692</v>
      </c>
      <c r="N1170" s="5">
        <v>104.33</v>
      </c>
      <c r="O1170" s="6">
        <v>38160</v>
      </c>
      <c r="P1170" s="5">
        <v>173.6</v>
      </c>
    </row>
    <row r="1171" spans="1:16" x14ac:dyDescent="0.2">
      <c r="A1171" s="6">
        <v>38161</v>
      </c>
      <c r="B1171" s="5">
        <v>33.200000000000003</v>
      </c>
      <c r="C1171" s="6">
        <v>37693</v>
      </c>
      <c r="D1171" s="5">
        <v>108.76</v>
      </c>
      <c r="E1171" s="6">
        <v>38161</v>
      </c>
      <c r="F1171" s="5">
        <v>89.42</v>
      </c>
      <c r="G1171" s="6">
        <v>38161</v>
      </c>
      <c r="H1171" s="5">
        <v>0.39800000000000002</v>
      </c>
      <c r="I1171" s="6">
        <v>38161</v>
      </c>
      <c r="J1171" s="5">
        <v>100.04</v>
      </c>
      <c r="K1171" s="6">
        <v>38161</v>
      </c>
      <c r="L1171" s="5">
        <v>13.98</v>
      </c>
      <c r="M1171" s="6">
        <v>37693</v>
      </c>
      <c r="N1171" s="5">
        <v>110.99</v>
      </c>
      <c r="O1171" s="6">
        <v>38161</v>
      </c>
      <c r="P1171" s="5">
        <v>169.7</v>
      </c>
    </row>
    <row r="1172" spans="1:16" x14ac:dyDescent="0.2">
      <c r="A1172" s="6">
        <v>38162</v>
      </c>
      <c r="B1172" s="5">
        <v>40.4</v>
      </c>
      <c r="C1172" s="6">
        <v>37694</v>
      </c>
      <c r="D1172" s="5">
        <v>353.47</v>
      </c>
      <c r="E1172" s="6">
        <v>38162</v>
      </c>
      <c r="F1172" s="5">
        <v>88.7</v>
      </c>
      <c r="G1172" s="6">
        <v>38162</v>
      </c>
      <c r="H1172" s="5">
        <v>0.30399999999999999</v>
      </c>
      <c r="I1172" s="6">
        <v>38162</v>
      </c>
      <c r="J1172" s="5">
        <v>100</v>
      </c>
      <c r="K1172" s="6">
        <v>38162</v>
      </c>
      <c r="L1172" s="5">
        <v>14.81</v>
      </c>
      <c r="M1172" s="6">
        <v>37694</v>
      </c>
      <c r="N1172" s="5">
        <v>110.35</v>
      </c>
      <c r="O1172" s="6">
        <v>38162</v>
      </c>
      <c r="P1172" s="5">
        <v>175.3</v>
      </c>
    </row>
    <row r="1173" spans="1:16" x14ac:dyDescent="0.2">
      <c r="A1173" s="6">
        <v>38163</v>
      </c>
      <c r="B1173" s="5">
        <v>29.7</v>
      </c>
      <c r="C1173" s="6">
        <v>37695</v>
      </c>
      <c r="D1173" s="5">
        <v>347.56</v>
      </c>
      <c r="E1173" s="6">
        <v>38163</v>
      </c>
      <c r="F1173" s="5">
        <v>88.88</v>
      </c>
      <c r="G1173" s="6">
        <v>38163</v>
      </c>
      <c r="H1173" s="5">
        <v>0.33400000000000002</v>
      </c>
      <c r="I1173" s="6">
        <v>38163</v>
      </c>
      <c r="J1173" s="5">
        <v>100.04</v>
      </c>
      <c r="K1173" s="6">
        <v>38163</v>
      </c>
      <c r="L1173" s="5">
        <v>15.19</v>
      </c>
      <c r="M1173" s="6">
        <v>37695</v>
      </c>
      <c r="N1173" s="5">
        <v>110.35</v>
      </c>
      <c r="O1173" s="6">
        <v>38163</v>
      </c>
      <c r="P1173" s="5">
        <v>160.80000000000001</v>
      </c>
    </row>
    <row r="1174" spans="1:16" x14ac:dyDescent="0.2">
      <c r="A1174" s="6">
        <v>38166</v>
      </c>
      <c r="B1174" s="5">
        <v>23.5</v>
      </c>
      <c r="C1174" s="6">
        <v>37696</v>
      </c>
      <c r="D1174" s="5">
        <v>262.68</v>
      </c>
      <c r="E1174" s="6">
        <v>38166</v>
      </c>
      <c r="F1174" s="5">
        <v>88.72</v>
      </c>
      <c r="G1174" s="6">
        <v>38166</v>
      </c>
      <c r="H1174" s="5">
        <v>0.35799999999999998</v>
      </c>
      <c r="I1174" s="6">
        <v>38166</v>
      </c>
      <c r="J1174" s="5">
        <v>100.08</v>
      </c>
      <c r="K1174" s="6">
        <v>38166</v>
      </c>
      <c r="L1174" s="5">
        <v>16.07</v>
      </c>
      <c r="M1174" s="6">
        <v>37696</v>
      </c>
      <c r="N1174" s="5">
        <v>110.35</v>
      </c>
      <c r="O1174" s="6">
        <v>38166</v>
      </c>
      <c r="P1174" s="5">
        <v>143.19999999999999</v>
      </c>
    </row>
    <row r="1175" spans="1:16" x14ac:dyDescent="0.2">
      <c r="A1175" s="6">
        <v>38167</v>
      </c>
      <c r="B1175" s="5">
        <v>30.9</v>
      </c>
      <c r="C1175" s="6">
        <v>37697</v>
      </c>
      <c r="D1175" s="5">
        <v>181.83</v>
      </c>
      <c r="E1175" s="6">
        <v>38167</v>
      </c>
      <c r="F1175" s="5">
        <v>89.41</v>
      </c>
      <c r="G1175" s="6">
        <v>38167</v>
      </c>
      <c r="H1175" s="5">
        <v>0.41299999999999998</v>
      </c>
      <c r="I1175" s="6">
        <v>38167</v>
      </c>
      <c r="J1175" s="5">
        <v>100.08</v>
      </c>
      <c r="K1175" s="6">
        <v>38167</v>
      </c>
      <c r="L1175" s="5">
        <v>15.47</v>
      </c>
      <c r="M1175" s="6">
        <v>37697</v>
      </c>
      <c r="N1175" s="5">
        <v>118.37</v>
      </c>
      <c r="O1175" s="6">
        <v>38167</v>
      </c>
      <c r="P1175" s="5">
        <v>159.69999999999999</v>
      </c>
    </row>
    <row r="1176" spans="1:16" x14ac:dyDescent="0.2">
      <c r="A1176" s="6">
        <v>38168</v>
      </c>
      <c r="B1176" s="5">
        <v>15.8</v>
      </c>
      <c r="C1176" s="6">
        <v>37698</v>
      </c>
      <c r="D1176" s="5">
        <v>438.11</v>
      </c>
      <c r="E1176" s="6">
        <v>38168</v>
      </c>
      <c r="F1176" s="5">
        <v>88.8</v>
      </c>
      <c r="G1176" s="6">
        <v>38168</v>
      </c>
      <c r="H1176" s="5">
        <v>0.215</v>
      </c>
      <c r="I1176" s="6">
        <v>38168</v>
      </c>
      <c r="J1176" s="5">
        <v>100.03</v>
      </c>
      <c r="K1176" s="6">
        <v>38168</v>
      </c>
      <c r="L1176" s="5">
        <v>14.34</v>
      </c>
      <c r="M1176" s="6">
        <v>37698</v>
      </c>
      <c r="N1176" s="5">
        <v>124.88</v>
      </c>
      <c r="O1176" s="6">
        <v>38168</v>
      </c>
      <c r="P1176" s="5">
        <v>147.80000000000001</v>
      </c>
    </row>
    <row r="1177" spans="1:16" x14ac:dyDescent="0.2">
      <c r="A1177" s="6">
        <v>38169</v>
      </c>
      <c r="B1177" s="5">
        <v>13.5</v>
      </c>
      <c r="C1177" s="6">
        <v>37699</v>
      </c>
      <c r="D1177" s="5">
        <v>544.88</v>
      </c>
      <c r="E1177" s="6">
        <v>38169</v>
      </c>
      <c r="F1177" s="5">
        <v>88.79</v>
      </c>
      <c r="G1177" s="6">
        <v>38169</v>
      </c>
      <c r="H1177" s="5">
        <v>0.14799999999999999</v>
      </c>
      <c r="I1177" s="6">
        <v>38169</v>
      </c>
      <c r="J1177" s="5">
        <v>100.06</v>
      </c>
      <c r="K1177" s="6">
        <v>38169</v>
      </c>
      <c r="L1177" s="5">
        <v>15.2</v>
      </c>
      <c r="M1177" s="6">
        <v>37699</v>
      </c>
      <c r="N1177" s="5">
        <v>130.28</v>
      </c>
      <c r="O1177" s="6">
        <v>38169</v>
      </c>
      <c r="P1177" s="5">
        <v>151.69999999999999</v>
      </c>
    </row>
    <row r="1178" spans="1:16" x14ac:dyDescent="0.2">
      <c r="A1178" s="6">
        <v>38170</v>
      </c>
      <c r="B1178" s="5">
        <v>-2.2000000000000002</v>
      </c>
      <c r="C1178" s="6">
        <v>37700</v>
      </c>
      <c r="D1178" s="5">
        <v>193.85</v>
      </c>
      <c r="E1178" s="6">
        <v>38170</v>
      </c>
      <c r="F1178" s="5">
        <v>87.99</v>
      </c>
      <c r="G1178" s="6">
        <v>38170</v>
      </c>
      <c r="H1178" s="5">
        <v>0.159</v>
      </c>
      <c r="I1178" s="6">
        <v>38170</v>
      </c>
      <c r="J1178" s="5">
        <v>100.01</v>
      </c>
      <c r="K1178" s="6">
        <v>38170</v>
      </c>
      <c r="L1178" s="5">
        <v>15.08</v>
      </c>
      <c r="M1178" s="6">
        <v>37700</v>
      </c>
      <c r="N1178" s="5">
        <v>125.83</v>
      </c>
      <c r="O1178" s="6">
        <v>38170</v>
      </c>
      <c r="P1178" s="5">
        <v>155.6</v>
      </c>
    </row>
    <row r="1179" spans="1:16" x14ac:dyDescent="0.2">
      <c r="A1179" s="6">
        <v>38173</v>
      </c>
      <c r="B1179" s="5">
        <v>-5.9</v>
      </c>
      <c r="C1179" s="6">
        <v>37701</v>
      </c>
      <c r="D1179" s="5">
        <v>187.17</v>
      </c>
      <c r="E1179" s="6">
        <v>38173</v>
      </c>
      <c r="F1179" s="5">
        <v>88.23</v>
      </c>
      <c r="G1179" s="6">
        <v>38173</v>
      </c>
      <c r="H1179" s="5">
        <v>0.191</v>
      </c>
      <c r="I1179" s="6">
        <v>38173</v>
      </c>
      <c r="J1179" s="5">
        <v>100.01</v>
      </c>
      <c r="K1179" s="6">
        <v>38173</v>
      </c>
      <c r="L1179" s="5">
        <v>15.08</v>
      </c>
      <c r="M1179" s="6">
        <v>37701</v>
      </c>
      <c r="N1179" s="5">
        <v>124.18</v>
      </c>
      <c r="O1179" s="6">
        <v>38173</v>
      </c>
      <c r="P1179" s="5">
        <v>147.9</v>
      </c>
    </row>
    <row r="1180" spans="1:16" x14ac:dyDescent="0.2">
      <c r="A1180" s="6">
        <v>38174</v>
      </c>
      <c r="B1180" s="5">
        <v>-13.1</v>
      </c>
      <c r="C1180" s="6">
        <v>37702</v>
      </c>
      <c r="D1180" s="5">
        <v>170.76</v>
      </c>
      <c r="E1180" s="6">
        <v>38174</v>
      </c>
      <c r="F1180" s="5">
        <v>88.12</v>
      </c>
      <c r="G1180" s="6">
        <v>38174</v>
      </c>
      <c r="H1180" s="5">
        <v>0.123</v>
      </c>
      <c r="I1180" s="6">
        <v>38174</v>
      </c>
      <c r="J1180" s="5">
        <v>100.08</v>
      </c>
      <c r="K1180" s="6">
        <v>38174</v>
      </c>
      <c r="L1180" s="5">
        <v>16.25</v>
      </c>
      <c r="M1180" s="6">
        <v>37702</v>
      </c>
      <c r="N1180" s="5">
        <v>124.18</v>
      </c>
      <c r="O1180" s="6">
        <v>38174</v>
      </c>
      <c r="P1180" s="5">
        <v>138.19999999999999</v>
      </c>
    </row>
    <row r="1181" spans="1:16" x14ac:dyDescent="0.2">
      <c r="A1181" s="6">
        <v>38175</v>
      </c>
      <c r="B1181" s="5">
        <v>-14.3</v>
      </c>
      <c r="C1181" s="6">
        <v>37703</v>
      </c>
      <c r="D1181" s="5">
        <v>241.1</v>
      </c>
      <c r="E1181" s="6">
        <v>38175</v>
      </c>
      <c r="F1181" s="5">
        <v>87.65</v>
      </c>
      <c r="G1181" s="6">
        <v>38175</v>
      </c>
      <c r="H1181" s="5">
        <v>0.185</v>
      </c>
      <c r="I1181" s="6">
        <v>38175</v>
      </c>
      <c r="J1181" s="5">
        <v>100.05</v>
      </c>
      <c r="K1181" s="6">
        <v>38175</v>
      </c>
      <c r="L1181" s="5">
        <v>15.81</v>
      </c>
      <c r="M1181" s="6">
        <v>37703</v>
      </c>
      <c r="N1181" s="5">
        <v>124.18</v>
      </c>
      <c r="O1181" s="6">
        <v>38175</v>
      </c>
      <c r="P1181" s="5">
        <v>135.69999999999999</v>
      </c>
    </row>
    <row r="1182" spans="1:16" x14ac:dyDescent="0.2">
      <c r="A1182" s="6">
        <v>38176</v>
      </c>
      <c r="B1182" s="5">
        <v>-15.7</v>
      </c>
      <c r="C1182" s="6">
        <v>37704</v>
      </c>
      <c r="D1182" s="5">
        <v>142.63999999999999</v>
      </c>
      <c r="E1182" s="6">
        <v>38176</v>
      </c>
      <c r="F1182" s="5">
        <v>87.54</v>
      </c>
      <c r="G1182" s="6">
        <v>38176</v>
      </c>
      <c r="H1182" s="5">
        <v>0.124</v>
      </c>
      <c r="I1182" s="6">
        <v>38176</v>
      </c>
      <c r="J1182" s="5">
        <v>100.09</v>
      </c>
      <c r="K1182" s="6">
        <v>38176</v>
      </c>
      <c r="L1182" s="5">
        <v>16.2</v>
      </c>
      <c r="M1182" s="6">
        <v>37704</v>
      </c>
      <c r="N1182" s="5">
        <v>119.97</v>
      </c>
      <c r="O1182" s="6">
        <v>38176</v>
      </c>
      <c r="P1182" s="5">
        <v>132.80000000000001</v>
      </c>
    </row>
    <row r="1183" spans="1:16" x14ac:dyDescent="0.2">
      <c r="A1183" s="6">
        <v>38177</v>
      </c>
      <c r="B1183" s="5">
        <v>-17.5</v>
      </c>
      <c r="C1183" s="6">
        <v>37705</v>
      </c>
      <c r="D1183" s="5">
        <v>149.57</v>
      </c>
      <c r="E1183" s="6">
        <v>38177</v>
      </c>
      <c r="F1183" s="5">
        <v>87.42</v>
      </c>
      <c r="G1183" s="6">
        <v>38177</v>
      </c>
      <c r="H1183" s="5">
        <v>0.127</v>
      </c>
      <c r="I1183" s="6">
        <v>38177</v>
      </c>
      <c r="J1183" s="5">
        <v>100.07</v>
      </c>
      <c r="K1183" s="6">
        <v>38177</v>
      </c>
      <c r="L1183" s="5">
        <v>15.78</v>
      </c>
      <c r="M1183" s="6">
        <v>37705</v>
      </c>
      <c r="N1183" s="5">
        <v>116.45</v>
      </c>
      <c r="O1183" s="6">
        <v>38177</v>
      </c>
      <c r="P1183" s="5">
        <v>129.4</v>
      </c>
    </row>
    <row r="1184" spans="1:16" x14ac:dyDescent="0.2">
      <c r="A1184" s="6">
        <v>38180</v>
      </c>
      <c r="B1184" s="5">
        <v>-25.6</v>
      </c>
      <c r="C1184" s="6">
        <v>37706</v>
      </c>
      <c r="D1184" s="5">
        <v>167.3</v>
      </c>
      <c r="E1184" s="6">
        <v>38180</v>
      </c>
      <c r="F1184" s="5">
        <v>87.39</v>
      </c>
      <c r="G1184" s="6">
        <v>38180</v>
      </c>
      <c r="H1184" s="5">
        <v>0.17699999999999999</v>
      </c>
      <c r="I1184" s="6">
        <v>38180</v>
      </c>
      <c r="J1184" s="5">
        <v>100.05</v>
      </c>
      <c r="K1184" s="6">
        <v>38180</v>
      </c>
      <c r="L1184" s="5">
        <v>14.96</v>
      </c>
      <c r="M1184" s="6">
        <v>37706</v>
      </c>
      <c r="N1184" s="5">
        <v>116.3</v>
      </c>
      <c r="O1184" s="6">
        <v>38180</v>
      </c>
      <c r="P1184" s="5">
        <v>116.1</v>
      </c>
    </row>
    <row r="1185" spans="1:16" x14ac:dyDescent="0.2">
      <c r="A1185" s="6">
        <v>38181</v>
      </c>
      <c r="B1185" s="5">
        <v>-14.5</v>
      </c>
      <c r="C1185" s="6">
        <v>37707</v>
      </c>
      <c r="D1185" s="5">
        <v>195.71</v>
      </c>
      <c r="E1185" s="6">
        <v>38181</v>
      </c>
      <c r="F1185" s="5">
        <v>87.83</v>
      </c>
      <c r="G1185" s="6">
        <v>38181</v>
      </c>
      <c r="H1185" s="5">
        <v>0.27900000000000003</v>
      </c>
      <c r="I1185" s="6">
        <v>38181</v>
      </c>
      <c r="J1185" s="5">
        <v>100.07</v>
      </c>
      <c r="K1185" s="6">
        <v>38181</v>
      </c>
      <c r="L1185" s="5">
        <v>14.46</v>
      </c>
      <c r="M1185" s="6">
        <v>37707</v>
      </c>
      <c r="N1185" s="5">
        <v>115.06</v>
      </c>
      <c r="O1185" s="6">
        <v>38181</v>
      </c>
      <c r="P1185" s="5">
        <v>93</v>
      </c>
    </row>
    <row r="1186" spans="1:16" x14ac:dyDescent="0.2">
      <c r="A1186" s="6">
        <v>38182</v>
      </c>
      <c r="B1186" s="5">
        <v>-21.5</v>
      </c>
      <c r="C1186" s="6">
        <v>37708</v>
      </c>
      <c r="D1186" s="5">
        <v>165.68</v>
      </c>
      <c r="E1186" s="6">
        <v>38182</v>
      </c>
      <c r="F1186" s="5">
        <v>87.58</v>
      </c>
      <c r="G1186" s="6">
        <v>38182</v>
      </c>
      <c r="H1186" s="5">
        <v>0.29899999999999999</v>
      </c>
      <c r="I1186" s="6">
        <v>38182</v>
      </c>
      <c r="J1186" s="5">
        <v>100.08</v>
      </c>
      <c r="K1186" s="6">
        <v>38182</v>
      </c>
      <c r="L1186" s="5">
        <v>13.76</v>
      </c>
      <c r="M1186" s="6">
        <v>37708</v>
      </c>
      <c r="N1186" s="5">
        <v>114.5</v>
      </c>
      <c r="O1186" s="6">
        <v>38182</v>
      </c>
      <c r="P1186" s="5">
        <v>77.5</v>
      </c>
    </row>
    <row r="1187" spans="1:16" x14ac:dyDescent="0.2">
      <c r="A1187" s="6">
        <v>38183</v>
      </c>
      <c r="B1187" s="5">
        <v>-17.5</v>
      </c>
      <c r="C1187" s="6">
        <v>37709</v>
      </c>
      <c r="D1187" s="5">
        <v>137.46</v>
      </c>
      <c r="E1187" s="6">
        <v>38183</v>
      </c>
      <c r="F1187" s="5">
        <v>87.99</v>
      </c>
      <c r="G1187" s="6">
        <v>38183</v>
      </c>
      <c r="H1187" s="5">
        <v>0.248</v>
      </c>
      <c r="I1187" s="6">
        <v>38183</v>
      </c>
      <c r="J1187" s="5">
        <v>100.12</v>
      </c>
      <c r="K1187" s="6">
        <v>38183</v>
      </c>
      <c r="L1187" s="5">
        <v>14.71</v>
      </c>
      <c r="M1187" s="6">
        <v>37709</v>
      </c>
      <c r="N1187" s="5">
        <v>114.5</v>
      </c>
      <c r="O1187" s="6">
        <v>38183</v>
      </c>
      <c r="P1187" s="5">
        <v>74.900000000000006</v>
      </c>
    </row>
    <row r="1188" spans="1:16" x14ac:dyDescent="0.2">
      <c r="A1188" s="6">
        <v>38184</v>
      </c>
      <c r="B1188" s="5">
        <v>-21.5</v>
      </c>
      <c r="C1188" s="6">
        <v>37710</v>
      </c>
      <c r="D1188" s="5">
        <v>131.71</v>
      </c>
      <c r="E1188" s="6">
        <v>38184</v>
      </c>
      <c r="F1188" s="5">
        <v>87.14</v>
      </c>
      <c r="G1188" s="6">
        <v>38184</v>
      </c>
      <c r="H1188" s="5">
        <v>0.161</v>
      </c>
      <c r="I1188" s="6">
        <v>38184</v>
      </c>
      <c r="J1188" s="5">
        <v>100.06</v>
      </c>
      <c r="K1188" s="6">
        <v>38184</v>
      </c>
      <c r="L1188" s="5">
        <v>14.34</v>
      </c>
      <c r="M1188" s="6">
        <v>37710</v>
      </c>
      <c r="N1188" s="5">
        <v>114.5</v>
      </c>
      <c r="O1188" s="6">
        <v>38184</v>
      </c>
      <c r="P1188" s="5">
        <v>73.599999999999994</v>
      </c>
    </row>
    <row r="1189" spans="1:16" x14ac:dyDescent="0.2">
      <c r="A1189" s="6">
        <v>38187</v>
      </c>
      <c r="B1189" s="5">
        <v>-22.1</v>
      </c>
      <c r="C1189" s="6">
        <v>37711</v>
      </c>
      <c r="D1189" s="5">
        <v>170.18</v>
      </c>
      <c r="E1189" s="6">
        <v>38187</v>
      </c>
      <c r="F1189" s="5">
        <v>87.18</v>
      </c>
      <c r="G1189" s="6">
        <v>38187</v>
      </c>
      <c r="H1189" s="5">
        <v>0.11799999999999999</v>
      </c>
      <c r="I1189" s="6">
        <v>38187</v>
      </c>
      <c r="J1189" s="5">
        <v>100.05</v>
      </c>
      <c r="K1189" s="6">
        <v>38187</v>
      </c>
      <c r="L1189" s="5">
        <v>15.17</v>
      </c>
      <c r="M1189" s="6">
        <v>37711</v>
      </c>
      <c r="N1189" s="5">
        <v>112.09</v>
      </c>
      <c r="O1189" s="6">
        <v>38187</v>
      </c>
      <c r="P1189" s="5">
        <v>68.099999999999994</v>
      </c>
    </row>
    <row r="1190" spans="1:16" x14ac:dyDescent="0.2">
      <c r="A1190" s="6">
        <v>38188</v>
      </c>
      <c r="B1190" s="5">
        <v>-27.1</v>
      </c>
      <c r="C1190" s="6">
        <v>37712</v>
      </c>
      <c r="D1190" s="5">
        <v>135.24</v>
      </c>
      <c r="E1190" s="6">
        <v>38188</v>
      </c>
      <c r="F1190" s="5">
        <v>87.83</v>
      </c>
      <c r="G1190" s="6">
        <v>38188</v>
      </c>
      <c r="H1190" s="5">
        <v>0.25900000000000001</v>
      </c>
      <c r="I1190" s="6">
        <v>38188</v>
      </c>
      <c r="J1190" s="5">
        <v>100.07</v>
      </c>
      <c r="K1190" s="6">
        <v>38188</v>
      </c>
      <c r="L1190" s="5">
        <v>14.17</v>
      </c>
      <c r="M1190" s="6">
        <v>37712</v>
      </c>
      <c r="N1190" s="5">
        <v>109.66</v>
      </c>
      <c r="O1190" s="6">
        <v>38188</v>
      </c>
      <c r="P1190" s="5">
        <v>62.6</v>
      </c>
    </row>
    <row r="1191" spans="1:16" x14ac:dyDescent="0.2">
      <c r="A1191" s="6">
        <v>38189</v>
      </c>
      <c r="B1191" s="5">
        <v>-27.7</v>
      </c>
      <c r="C1191" s="6">
        <v>37713</v>
      </c>
      <c r="D1191" s="5">
        <v>163.37</v>
      </c>
      <c r="E1191" s="6">
        <v>38189</v>
      </c>
      <c r="F1191" s="5">
        <v>88.56</v>
      </c>
      <c r="G1191" s="6">
        <v>38189</v>
      </c>
      <c r="H1191" s="5">
        <v>0.13800000000000001</v>
      </c>
      <c r="I1191" s="6">
        <v>38189</v>
      </c>
      <c r="J1191" s="5">
        <v>100.19</v>
      </c>
      <c r="K1191" s="6">
        <v>38189</v>
      </c>
      <c r="L1191" s="5">
        <v>16.41</v>
      </c>
      <c r="M1191" s="6">
        <v>37713</v>
      </c>
      <c r="N1191" s="5">
        <v>116.79</v>
      </c>
      <c r="O1191" s="6">
        <v>38189</v>
      </c>
      <c r="P1191" s="5">
        <v>60</v>
      </c>
    </row>
    <row r="1192" spans="1:16" x14ac:dyDescent="0.2">
      <c r="A1192" s="6">
        <v>38190</v>
      </c>
      <c r="B1192" s="5">
        <v>-27.8</v>
      </c>
      <c r="C1192" s="6">
        <v>37714</v>
      </c>
      <c r="D1192" s="5">
        <v>102.82</v>
      </c>
      <c r="E1192" s="6">
        <v>38190</v>
      </c>
      <c r="F1192" s="5">
        <v>88.45</v>
      </c>
      <c r="G1192" s="6">
        <v>38190</v>
      </c>
      <c r="H1192" s="5">
        <v>0.14399999999999999</v>
      </c>
      <c r="I1192" s="6">
        <v>38190</v>
      </c>
      <c r="J1192" s="5">
        <v>100.17</v>
      </c>
      <c r="K1192" s="6">
        <v>38190</v>
      </c>
      <c r="L1192" s="5">
        <v>15.75</v>
      </c>
      <c r="M1192" s="6">
        <v>37714</v>
      </c>
      <c r="N1192" s="5">
        <v>115.94</v>
      </c>
      <c r="O1192" s="6">
        <v>38190</v>
      </c>
      <c r="P1192" s="5">
        <v>57.4</v>
      </c>
    </row>
    <row r="1193" spans="1:16" x14ac:dyDescent="0.2">
      <c r="A1193" s="6">
        <v>38191</v>
      </c>
      <c r="B1193" s="5">
        <v>-28.2</v>
      </c>
      <c r="C1193" s="6">
        <v>37715</v>
      </c>
      <c r="D1193" s="5">
        <v>151.01</v>
      </c>
      <c r="E1193" s="6">
        <v>38191</v>
      </c>
      <c r="F1193" s="5">
        <v>89.26</v>
      </c>
      <c r="G1193" s="6">
        <v>38191</v>
      </c>
      <c r="H1193" s="5">
        <v>0.10199999999999999</v>
      </c>
      <c r="I1193" s="6">
        <v>38191</v>
      </c>
      <c r="J1193" s="5">
        <v>100.23</v>
      </c>
      <c r="K1193" s="6">
        <v>38191</v>
      </c>
      <c r="L1193" s="5">
        <v>16.5</v>
      </c>
      <c r="M1193" s="6">
        <v>37715</v>
      </c>
      <c r="N1193" s="5">
        <v>114.37</v>
      </c>
      <c r="O1193" s="6">
        <v>38191</v>
      </c>
      <c r="P1193" s="5">
        <v>54.4</v>
      </c>
    </row>
    <row r="1194" spans="1:16" x14ac:dyDescent="0.2">
      <c r="A1194" s="6">
        <v>38194</v>
      </c>
      <c r="B1194" s="5">
        <v>-28.2</v>
      </c>
      <c r="C1194" s="6">
        <v>37716</v>
      </c>
      <c r="D1194" s="5">
        <v>117.65</v>
      </c>
      <c r="E1194" s="6">
        <v>38194</v>
      </c>
      <c r="F1194" s="5">
        <v>89.03</v>
      </c>
      <c r="G1194" s="6">
        <v>38194</v>
      </c>
      <c r="H1194" s="5">
        <v>0.16900000000000001</v>
      </c>
      <c r="I1194" s="6">
        <v>38194</v>
      </c>
      <c r="J1194" s="5">
        <v>100.26</v>
      </c>
      <c r="K1194" s="6">
        <v>38194</v>
      </c>
      <c r="L1194" s="5">
        <v>17.3</v>
      </c>
      <c r="M1194" s="6">
        <v>37716</v>
      </c>
      <c r="N1194" s="5">
        <v>114.37</v>
      </c>
      <c r="O1194" s="6">
        <v>38194</v>
      </c>
      <c r="P1194" s="5">
        <v>44.1</v>
      </c>
    </row>
    <row r="1195" spans="1:16" x14ac:dyDescent="0.2">
      <c r="A1195" s="6">
        <v>38195</v>
      </c>
      <c r="B1195" s="5">
        <v>-17.100000000000001</v>
      </c>
      <c r="C1195" s="6">
        <v>37717</v>
      </c>
      <c r="D1195" s="5">
        <v>145.66</v>
      </c>
      <c r="E1195" s="6">
        <v>38195</v>
      </c>
      <c r="F1195" s="5">
        <v>89.79</v>
      </c>
      <c r="G1195" s="6">
        <v>38195</v>
      </c>
      <c r="H1195" s="5">
        <v>0.313</v>
      </c>
      <c r="I1195" s="6">
        <v>38195</v>
      </c>
      <c r="J1195" s="5">
        <v>100.29</v>
      </c>
      <c r="K1195" s="6">
        <v>38195</v>
      </c>
      <c r="L1195" s="5">
        <v>16.55</v>
      </c>
      <c r="M1195" s="6">
        <v>37717</v>
      </c>
      <c r="N1195" s="5">
        <v>114.37</v>
      </c>
      <c r="O1195" s="6">
        <v>38195</v>
      </c>
      <c r="P1195" s="5">
        <v>79</v>
      </c>
    </row>
    <row r="1196" spans="1:16" x14ac:dyDescent="0.2">
      <c r="A1196" s="6">
        <v>38196</v>
      </c>
      <c r="B1196" s="5">
        <v>-18.7</v>
      </c>
      <c r="C1196" s="6">
        <v>37718</v>
      </c>
      <c r="D1196" s="5">
        <v>144.57</v>
      </c>
      <c r="E1196" s="6">
        <v>38196</v>
      </c>
      <c r="F1196" s="5">
        <v>89.75</v>
      </c>
      <c r="G1196" s="6">
        <v>38196</v>
      </c>
      <c r="H1196" s="5">
        <v>0.28299999999999997</v>
      </c>
      <c r="I1196" s="6">
        <v>38196</v>
      </c>
      <c r="J1196" s="5">
        <v>100.28</v>
      </c>
      <c r="K1196" s="6">
        <v>38196</v>
      </c>
      <c r="L1196" s="5">
        <v>16.149999999999999</v>
      </c>
      <c r="M1196" s="6">
        <v>37718</v>
      </c>
      <c r="N1196" s="5">
        <v>113.48</v>
      </c>
      <c r="O1196" s="6">
        <v>38196</v>
      </c>
      <c r="P1196" s="5">
        <v>75.5</v>
      </c>
    </row>
    <row r="1197" spans="1:16" x14ac:dyDescent="0.2">
      <c r="A1197" s="6">
        <v>38197</v>
      </c>
      <c r="B1197" s="5">
        <v>-19</v>
      </c>
      <c r="C1197" s="6">
        <v>37719</v>
      </c>
      <c r="D1197" s="5">
        <v>150.91</v>
      </c>
      <c r="E1197" s="6">
        <v>38197</v>
      </c>
      <c r="F1197" s="5">
        <v>89.95</v>
      </c>
      <c r="G1197" s="6">
        <v>38197</v>
      </c>
      <c r="H1197" s="5">
        <v>0.28899999999999998</v>
      </c>
      <c r="I1197" s="6">
        <v>38197</v>
      </c>
      <c r="J1197" s="5">
        <v>100.26</v>
      </c>
      <c r="K1197" s="6">
        <v>38197</v>
      </c>
      <c r="L1197" s="5">
        <v>15.68</v>
      </c>
      <c r="M1197" s="6">
        <v>37719</v>
      </c>
      <c r="N1197" s="5">
        <v>110.08</v>
      </c>
      <c r="O1197" s="6">
        <v>38197</v>
      </c>
      <c r="P1197" s="5">
        <v>72.8</v>
      </c>
    </row>
    <row r="1198" spans="1:16" x14ac:dyDescent="0.2">
      <c r="A1198" s="6">
        <v>38198</v>
      </c>
      <c r="B1198" s="5">
        <v>-26</v>
      </c>
      <c r="C1198" s="6">
        <v>37720</v>
      </c>
      <c r="D1198" s="5">
        <v>118.04</v>
      </c>
      <c r="E1198" s="6">
        <v>38198</v>
      </c>
      <c r="F1198" s="5">
        <v>89.96</v>
      </c>
      <c r="G1198" s="6">
        <v>38198</v>
      </c>
      <c r="H1198" s="5">
        <v>0.3</v>
      </c>
      <c r="I1198" s="6">
        <v>38198</v>
      </c>
      <c r="J1198" s="5">
        <v>100.22</v>
      </c>
      <c r="K1198" s="6">
        <v>38198</v>
      </c>
      <c r="L1198" s="5">
        <v>15.32</v>
      </c>
      <c r="M1198" s="6">
        <v>37720</v>
      </c>
      <c r="N1198" s="5">
        <v>105.88</v>
      </c>
      <c r="O1198" s="6">
        <v>38198</v>
      </c>
      <c r="P1198" s="5">
        <v>45</v>
      </c>
    </row>
    <row r="1199" spans="1:16" x14ac:dyDescent="0.2">
      <c r="A1199" s="6">
        <v>38201</v>
      </c>
      <c r="B1199" s="5">
        <v>-28.7</v>
      </c>
      <c r="C1199" s="6">
        <v>37721</v>
      </c>
      <c r="D1199" s="5">
        <v>104.63</v>
      </c>
      <c r="E1199" s="6">
        <v>38201</v>
      </c>
      <c r="F1199" s="5">
        <v>89.75</v>
      </c>
      <c r="G1199" s="6">
        <v>38201</v>
      </c>
      <c r="H1199" s="5">
        <v>0.30299999999999999</v>
      </c>
      <c r="I1199" s="6">
        <v>38201</v>
      </c>
      <c r="J1199" s="5">
        <v>100.15</v>
      </c>
      <c r="K1199" s="6">
        <v>38201</v>
      </c>
      <c r="L1199" s="5">
        <v>15.37</v>
      </c>
      <c r="M1199" s="6">
        <v>37721</v>
      </c>
      <c r="N1199" s="5">
        <v>103.57</v>
      </c>
      <c r="O1199" s="6">
        <v>38201</v>
      </c>
      <c r="P1199" s="5">
        <v>39.5</v>
      </c>
    </row>
    <row r="1200" spans="1:16" x14ac:dyDescent="0.2">
      <c r="A1200" s="6">
        <v>38202</v>
      </c>
      <c r="B1200" s="5">
        <v>-29.4</v>
      </c>
      <c r="C1200" s="6">
        <v>37722</v>
      </c>
      <c r="D1200" s="5">
        <v>179.25</v>
      </c>
      <c r="E1200" s="6">
        <v>38202</v>
      </c>
      <c r="F1200" s="5">
        <v>89.57</v>
      </c>
      <c r="G1200" s="6">
        <v>38202</v>
      </c>
      <c r="H1200" s="5">
        <v>0.27800000000000002</v>
      </c>
      <c r="I1200" s="6">
        <v>38202</v>
      </c>
      <c r="J1200" s="5">
        <v>100.15</v>
      </c>
      <c r="K1200" s="6">
        <v>38202</v>
      </c>
      <c r="L1200" s="5">
        <v>16.03</v>
      </c>
      <c r="M1200" s="6">
        <v>37722</v>
      </c>
      <c r="N1200" s="5">
        <v>103.66</v>
      </c>
      <c r="O1200" s="6">
        <v>38202</v>
      </c>
      <c r="P1200" s="5">
        <v>36.9</v>
      </c>
    </row>
    <row r="1201" spans="1:16" x14ac:dyDescent="0.2">
      <c r="A1201" s="6">
        <v>38203</v>
      </c>
      <c r="B1201" s="5">
        <v>-24.3</v>
      </c>
      <c r="C1201" s="6">
        <v>37723</v>
      </c>
      <c r="D1201" s="5">
        <v>113.15</v>
      </c>
      <c r="E1201" s="6">
        <v>38203</v>
      </c>
      <c r="F1201" s="5">
        <v>89.68</v>
      </c>
      <c r="G1201" s="6">
        <v>38203</v>
      </c>
      <c r="H1201" s="5">
        <v>0.248</v>
      </c>
      <c r="I1201" s="6">
        <v>38203</v>
      </c>
      <c r="J1201" s="5">
        <v>100.17</v>
      </c>
      <c r="K1201" s="6">
        <v>38203</v>
      </c>
      <c r="L1201" s="5">
        <v>16.21</v>
      </c>
      <c r="M1201" s="6">
        <v>37723</v>
      </c>
      <c r="N1201" s="5">
        <v>103.66</v>
      </c>
      <c r="O1201" s="6">
        <v>38203</v>
      </c>
      <c r="P1201" s="5">
        <v>34.799999999999997</v>
      </c>
    </row>
    <row r="1202" spans="1:16" x14ac:dyDescent="0.2">
      <c r="A1202" s="6">
        <v>38204</v>
      </c>
      <c r="B1202" s="5">
        <v>-23.6</v>
      </c>
      <c r="C1202" s="6">
        <v>37724</v>
      </c>
      <c r="D1202" s="5">
        <v>183.41</v>
      </c>
      <c r="E1202" s="6">
        <v>38204</v>
      </c>
      <c r="F1202" s="5">
        <v>89.64</v>
      </c>
      <c r="G1202" s="6">
        <v>38204</v>
      </c>
      <c r="H1202" s="5">
        <v>0.128</v>
      </c>
      <c r="I1202" s="6">
        <v>38204</v>
      </c>
      <c r="J1202" s="5">
        <v>100.25</v>
      </c>
      <c r="K1202" s="6">
        <v>38204</v>
      </c>
      <c r="L1202" s="5">
        <v>18.32</v>
      </c>
      <c r="M1202" s="6">
        <v>37724</v>
      </c>
      <c r="N1202" s="5">
        <v>103.66</v>
      </c>
      <c r="O1202" s="6">
        <v>38204</v>
      </c>
      <c r="P1202" s="5">
        <v>35.200000000000003</v>
      </c>
    </row>
    <row r="1203" spans="1:16" x14ac:dyDescent="0.2">
      <c r="A1203" s="6">
        <v>38205</v>
      </c>
      <c r="B1203" s="5">
        <v>-43.6</v>
      </c>
      <c r="C1203" s="6">
        <v>37725</v>
      </c>
      <c r="D1203" s="5">
        <v>159.85</v>
      </c>
      <c r="E1203" s="6">
        <v>38205</v>
      </c>
      <c r="F1203" s="5">
        <v>88.36</v>
      </c>
      <c r="G1203" s="6">
        <v>38205</v>
      </c>
      <c r="H1203" s="5">
        <v>-6.6000000000000003E-2</v>
      </c>
      <c r="I1203" s="6">
        <v>38205</v>
      </c>
      <c r="J1203" s="5">
        <v>100.23</v>
      </c>
      <c r="K1203" s="6">
        <v>38205</v>
      </c>
      <c r="L1203" s="5">
        <v>19.34</v>
      </c>
      <c r="M1203" s="6">
        <v>37725</v>
      </c>
      <c r="N1203" s="5">
        <v>102.72</v>
      </c>
      <c r="O1203" s="6">
        <v>38205</v>
      </c>
      <c r="P1203" s="5">
        <v>33.5</v>
      </c>
    </row>
    <row r="1204" spans="1:16" x14ac:dyDescent="0.2">
      <c r="A1204" s="6">
        <v>38208</v>
      </c>
      <c r="B1204" s="5">
        <v>-39</v>
      </c>
      <c r="C1204" s="6">
        <v>37726</v>
      </c>
      <c r="D1204" s="5">
        <v>110.28</v>
      </c>
      <c r="E1204" s="6">
        <v>38208</v>
      </c>
      <c r="F1204" s="5">
        <v>88.39</v>
      </c>
      <c r="G1204" s="6">
        <v>38208</v>
      </c>
      <c r="H1204" s="5">
        <v>9.8000000000000004E-2</v>
      </c>
      <c r="I1204" s="6">
        <v>38208</v>
      </c>
      <c r="J1204" s="5">
        <v>100.24</v>
      </c>
      <c r="K1204" s="6">
        <v>38208</v>
      </c>
      <c r="L1204" s="5">
        <v>18.89</v>
      </c>
      <c r="M1204" s="6">
        <v>37726</v>
      </c>
      <c r="N1204" s="5">
        <v>98.57</v>
      </c>
      <c r="O1204" s="6">
        <v>38208</v>
      </c>
      <c r="P1204" s="5">
        <v>39</v>
      </c>
    </row>
    <row r="1205" spans="1:16" x14ac:dyDescent="0.2">
      <c r="A1205" s="6">
        <v>38209</v>
      </c>
      <c r="B1205" s="5">
        <v>-39.299999999999997</v>
      </c>
      <c r="C1205" s="6">
        <v>37727</v>
      </c>
      <c r="D1205" s="5">
        <v>176.61</v>
      </c>
      <c r="E1205" s="6">
        <v>38209</v>
      </c>
      <c r="F1205" s="5">
        <v>88.79</v>
      </c>
      <c r="G1205" s="6">
        <v>38209</v>
      </c>
      <c r="H1205" s="5">
        <v>0.20200000000000001</v>
      </c>
      <c r="I1205" s="6">
        <v>38209</v>
      </c>
      <c r="J1205" s="5">
        <v>100.22</v>
      </c>
      <c r="K1205" s="6">
        <v>38209</v>
      </c>
      <c r="L1205" s="5">
        <v>17.47</v>
      </c>
      <c r="M1205" s="6">
        <v>37727</v>
      </c>
      <c r="N1205" s="5">
        <v>96.03</v>
      </c>
      <c r="O1205" s="6">
        <v>38209</v>
      </c>
      <c r="P1205" s="5">
        <v>38.6</v>
      </c>
    </row>
    <row r="1206" spans="1:16" x14ac:dyDescent="0.2">
      <c r="A1206" s="6">
        <v>38210</v>
      </c>
      <c r="B1206" s="5">
        <v>-39.5</v>
      </c>
      <c r="C1206" s="6">
        <v>37728</v>
      </c>
      <c r="D1206" s="5">
        <v>81.42</v>
      </c>
      <c r="E1206" s="6">
        <v>38210</v>
      </c>
      <c r="F1206" s="5">
        <v>88.83</v>
      </c>
      <c r="G1206" s="6">
        <v>38210</v>
      </c>
      <c r="H1206" s="5">
        <v>5.2999999999999999E-2</v>
      </c>
      <c r="I1206" s="6">
        <v>38210</v>
      </c>
      <c r="J1206" s="5">
        <v>100.24</v>
      </c>
      <c r="K1206" s="6">
        <v>38210</v>
      </c>
      <c r="L1206" s="5">
        <v>18.04</v>
      </c>
      <c r="M1206" s="6">
        <v>37728</v>
      </c>
      <c r="N1206" s="5">
        <v>96.2</v>
      </c>
      <c r="O1206" s="6">
        <v>38210</v>
      </c>
      <c r="P1206" s="5">
        <v>35.9</v>
      </c>
    </row>
    <row r="1207" spans="1:16" x14ac:dyDescent="0.2">
      <c r="A1207" s="6">
        <v>38211</v>
      </c>
      <c r="B1207" s="5">
        <v>-42.9</v>
      </c>
      <c r="C1207" s="6">
        <v>37729</v>
      </c>
      <c r="D1207" s="5">
        <v>196.6</v>
      </c>
      <c r="E1207" s="6">
        <v>38211</v>
      </c>
      <c r="F1207" s="5">
        <v>88.69</v>
      </c>
      <c r="G1207" s="6">
        <v>38211</v>
      </c>
      <c r="H1207" s="5">
        <v>1E-3</v>
      </c>
      <c r="I1207" s="6">
        <v>38211</v>
      </c>
      <c r="J1207" s="5">
        <v>100.29</v>
      </c>
      <c r="K1207" s="6">
        <v>38211</v>
      </c>
      <c r="L1207" s="5">
        <v>19.079999999999998</v>
      </c>
      <c r="M1207" s="6">
        <v>37729</v>
      </c>
      <c r="N1207" s="5">
        <v>96.2</v>
      </c>
      <c r="O1207" s="6">
        <v>38211</v>
      </c>
      <c r="P1207" s="5">
        <v>30</v>
      </c>
    </row>
    <row r="1208" spans="1:16" x14ac:dyDescent="0.2">
      <c r="A1208" s="6">
        <v>38212</v>
      </c>
      <c r="B1208" s="5">
        <v>-85.2</v>
      </c>
      <c r="C1208" s="6">
        <v>37730</v>
      </c>
      <c r="D1208" s="5">
        <v>83.74</v>
      </c>
      <c r="E1208" s="6">
        <v>38212</v>
      </c>
      <c r="F1208" s="5">
        <v>87.9</v>
      </c>
      <c r="G1208" s="6">
        <v>38212</v>
      </c>
      <c r="H1208" s="5">
        <v>5.0000000000000001E-3</v>
      </c>
      <c r="I1208" s="6">
        <v>38212</v>
      </c>
      <c r="J1208" s="5">
        <v>100.22</v>
      </c>
      <c r="K1208" s="6">
        <v>38212</v>
      </c>
      <c r="L1208" s="5">
        <v>17.98</v>
      </c>
      <c r="M1208" s="6">
        <v>37730</v>
      </c>
      <c r="N1208" s="5">
        <v>96.2</v>
      </c>
      <c r="O1208" s="6">
        <v>38212</v>
      </c>
      <c r="P1208" s="5">
        <v>-32.700000000000003</v>
      </c>
    </row>
    <row r="1209" spans="1:16" x14ac:dyDescent="0.2">
      <c r="A1209" s="6">
        <v>38215</v>
      </c>
      <c r="B1209" s="5">
        <v>-88.1</v>
      </c>
      <c r="C1209" s="6">
        <v>37731</v>
      </c>
      <c r="D1209" s="5">
        <v>126.59</v>
      </c>
      <c r="E1209" s="6">
        <v>38215</v>
      </c>
      <c r="F1209" s="5">
        <v>87.96</v>
      </c>
      <c r="G1209" s="6">
        <v>38215</v>
      </c>
      <c r="H1209" s="5">
        <v>8.5999999999999993E-2</v>
      </c>
      <c r="I1209" s="6">
        <v>38215</v>
      </c>
      <c r="J1209" s="5">
        <v>100.17</v>
      </c>
      <c r="K1209" s="6">
        <v>38215</v>
      </c>
      <c r="L1209" s="5">
        <v>17.57</v>
      </c>
      <c r="M1209" s="6">
        <v>37731</v>
      </c>
      <c r="N1209" s="5">
        <v>96.2</v>
      </c>
      <c r="O1209" s="6">
        <v>38215</v>
      </c>
      <c r="P1209" s="5">
        <v>-40.799999999999997</v>
      </c>
    </row>
    <row r="1210" spans="1:16" x14ac:dyDescent="0.2">
      <c r="A1210" s="6">
        <v>38216</v>
      </c>
      <c r="B1210" s="5">
        <v>-89.4</v>
      </c>
      <c r="C1210" s="6">
        <v>37732</v>
      </c>
      <c r="D1210" s="5">
        <v>118.73</v>
      </c>
      <c r="E1210" s="6">
        <v>38216</v>
      </c>
      <c r="F1210" s="5">
        <v>88.06</v>
      </c>
      <c r="G1210" s="6">
        <v>38216</v>
      </c>
      <c r="H1210" s="5">
        <v>6.3E-2</v>
      </c>
      <c r="I1210" s="6">
        <v>38216</v>
      </c>
      <c r="J1210" s="5">
        <v>100.14</v>
      </c>
      <c r="K1210" s="6">
        <v>38216</v>
      </c>
      <c r="L1210" s="5">
        <v>17.02</v>
      </c>
      <c r="M1210" s="6">
        <v>37732</v>
      </c>
      <c r="N1210" s="5">
        <v>95.8</v>
      </c>
      <c r="O1210" s="6">
        <v>38216</v>
      </c>
      <c r="P1210" s="5">
        <v>-43.3</v>
      </c>
    </row>
    <row r="1211" spans="1:16" x14ac:dyDescent="0.2">
      <c r="A1211" s="6">
        <v>38217</v>
      </c>
      <c r="B1211" s="5">
        <v>-88.9</v>
      </c>
      <c r="C1211" s="6">
        <v>37733</v>
      </c>
      <c r="D1211" s="5">
        <v>77.290000000000006</v>
      </c>
      <c r="E1211" s="6">
        <v>38217</v>
      </c>
      <c r="F1211" s="5">
        <v>88.08</v>
      </c>
      <c r="G1211" s="6">
        <v>38217</v>
      </c>
      <c r="H1211" s="5">
        <v>0.14599999999999999</v>
      </c>
      <c r="I1211" s="6">
        <v>38217</v>
      </c>
      <c r="J1211" s="5">
        <v>100.09</v>
      </c>
      <c r="K1211" s="6">
        <v>38217</v>
      </c>
      <c r="L1211" s="5">
        <v>16.23</v>
      </c>
      <c r="M1211" s="6">
        <v>37733</v>
      </c>
      <c r="N1211" s="5">
        <v>98.57</v>
      </c>
      <c r="O1211" s="6">
        <v>38217</v>
      </c>
      <c r="P1211" s="5">
        <v>-44.3</v>
      </c>
    </row>
    <row r="1212" spans="1:16" x14ac:dyDescent="0.2">
      <c r="A1212" s="6">
        <v>38218</v>
      </c>
      <c r="B1212" s="5">
        <v>-89.1</v>
      </c>
      <c r="C1212" s="6">
        <v>37734</v>
      </c>
      <c r="D1212" s="5">
        <v>239.75</v>
      </c>
      <c r="E1212" s="6">
        <v>38218</v>
      </c>
      <c r="F1212" s="5">
        <v>87.79</v>
      </c>
      <c r="G1212" s="6">
        <v>38218</v>
      </c>
      <c r="H1212" s="5">
        <v>9.7000000000000003E-2</v>
      </c>
      <c r="I1212" s="6">
        <v>38218</v>
      </c>
      <c r="J1212" s="5">
        <v>100.08</v>
      </c>
      <c r="K1212" s="6">
        <v>38218</v>
      </c>
      <c r="L1212" s="5">
        <v>16.96</v>
      </c>
      <c r="M1212" s="6">
        <v>37734</v>
      </c>
      <c r="N1212" s="5">
        <v>95.79</v>
      </c>
      <c r="O1212" s="6">
        <v>38218</v>
      </c>
      <c r="P1212" s="5">
        <v>-45.3</v>
      </c>
    </row>
    <row r="1213" spans="1:16" x14ac:dyDescent="0.2">
      <c r="A1213" s="6">
        <v>38219</v>
      </c>
      <c r="B1213" s="5">
        <v>-88.4</v>
      </c>
      <c r="C1213" s="6">
        <v>37735</v>
      </c>
      <c r="D1213" s="5">
        <v>135.15</v>
      </c>
      <c r="E1213" s="6">
        <v>38219</v>
      </c>
      <c r="F1213" s="5">
        <v>88.12</v>
      </c>
      <c r="G1213" s="6">
        <v>38219</v>
      </c>
      <c r="H1213" s="5">
        <v>0.184</v>
      </c>
      <c r="I1213" s="6">
        <v>38219</v>
      </c>
      <c r="J1213" s="5">
        <v>100.06</v>
      </c>
      <c r="K1213" s="6">
        <v>38219</v>
      </c>
      <c r="L1213" s="5">
        <v>16</v>
      </c>
      <c r="M1213" s="6">
        <v>37735</v>
      </c>
      <c r="N1213" s="5">
        <v>92.43</v>
      </c>
      <c r="O1213" s="6">
        <v>38219</v>
      </c>
      <c r="P1213" s="5">
        <v>-46.8</v>
      </c>
    </row>
    <row r="1214" spans="1:16" x14ac:dyDescent="0.2">
      <c r="A1214" s="6">
        <v>38222</v>
      </c>
      <c r="B1214" s="5">
        <v>-85.3</v>
      </c>
      <c r="C1214" s="6">
        <v>37736</v>
      </c>
      <c r="D1214" s="5">
        <v>146.9</v>
      </c>
      <c r="E1214" s="6">
        <v>38222</v>
      </c>
      <c r="F1214" s="5">
        <v>89.06</v>
      </c>
      <c r="G1214" s="6">
        <v>38222</v>
      </c>
      <c r="H1214" s="5">
        <v>0.23</v>
      </c>
      <c r="I1214" s="6">
        <v>38222</v>
      </c>
      <c r="J1214" s="5">
        <v>100.13</v>
      </c>
      <c r="K1214" s="6">
        <v>38222</v>
      </c>
      <c r="L1214" s="5">
        <v>15.88</v>
      </c>
      <c r="M1214" s="6">
        <v>37736</v>
      </c>
      <c r="N1214" s="5">
        <v>91.66</v>
      </c>
      <c r="O1214" s="6">
        <v>38222</v>
      </c>
      <c r="P1214" s="5">
        <v>-52.1</v>
      </c>
    </row>
    <row r="1215" spans="1:16" x14ac:dyDescent="0.2">
      <c r="A1215" s="6">
        <v>38223</v>
      </c>
      <c r="B1215" s="5">
        <v>-85.1</v>
      </c>
      <c r="C1215" s="6">
        <v>37737</v>
      </c>
      <c r="D1215" s="5">
        <v>118.34</v>
      </c>
      <c r="E1215" s="6">
        <v>38223</v>
      </c>
      <c r="F1215" s="5">
        <v>89.45</v>
      </c>
      <c r="G1215" s="6">
        <v>38223</v>
      </c>
      <c r="H1215" s="5">
        <v>0.27200000000000002</v>
      </c>
      <c r="I1215" s="6">
        <v>38223</v>
      </c>
      <c r="J1215" s="5">
        <v>100.14</v>
      </c>
      <c r="K1215" s="6">
        <v>38223</v>
      </c>
      <c r="L1215" s="5">
        <v>15.33</v>
      </c>
      <c r="M1215" s="6">
        <v>37737</v>
      </c>
      <c r="N1215" s="5">
        <v>91.66</v>
      </c>
      <c r="O1215" s="6">
        <v>38223</v>
      </c>
      <c r="P1215" s="5">
        <v>-54.1</v>
      </c>
    </row>
    <row r="1216" spans="1:16" x14ac:dyDescent="0.2">
      <c r="A1216" s="6">
        <v>38224</v>
      </c>
      <c r="B1216" s="5">
        <v>-92.4</v>
      </c>
      <c r="C1216" s="6">
        <v>37738</v>
      </c>
      <c r="D1216" s="5">
        <v>154.9</v>
      </c>
      <c r="E1216" s="6">
        <v>38224</v>
      </c>
      <c r="F1216" s="5">
        <v>89.42</v>
      </c>
      <c r="G1216" s="6">
        <v>38224</v>
      </c>
      <c r="H1216" s="5">
        <v>0.29899999999999999</v>
      </c>
      <c r="I1216" s="6">
        <v>38224</v>
      </c>
      <c r="J1216" s="5">
        <v>100.09</v>
      </c>
      <c r="K1216" s="6">
        <v>38224</v>
      </c>
      <c r="L1216" s="5">
        <v>14.98</v>
      </c>
      <c r="M1216" s="6">
        <v>37738</v>
      </c>
      <c r="N1216" s="5">
        <v>91.66</v>
      </c>
      <c r="O1216" s="6">
        <v>38224</v>
      </c>
      <c r="P1216" s="5">
        <v>-56.8</v>
      </c>
    </row>
    <row r="1217" spans="1:16" x14ac:dyDescent="0.2">
      <c r="A1217" s="6">
        <v>38225</v>
      </c>
      <c r="B1217" s="5">
        <v>-92.2</v>
      </c>
      <c r="C1217" s="6">
        <v>37739</v>
      </c>
      <c r="D1217" s="5">
        <v>119.81</v>
      </c>
      <c r="E1217" s="6">
        <v>38225</v>
      </c>
      <c r="F1217" s="5">
        <v>89.3</v>
      </c>
      <c r="G1217" s="6">
        <v>38225</v>
      </c>
      <c r="H1217" s="5">
        <v>0.248</v>
      </c>
      <c r="I1217" s="6">
        <v>38225</v>
      </c>
      <c r="J1217" s="5">
        <v>100.07</v>
      </c>
      <c r="K1217" s="6">
        <v>38225</v>
      </c>
      <c r="L1217" s="5">
        <v>14.91</v>
      </c>
      <c r="M1217" s="6">
        <v>37739</v>
      </c>
      <c r="N1217" s="5">
        <v>91.06</v>
      </c>
      <c r="O1217" s="6">
        <v>38225</v>
      </c>
      <c r="P1217" s="5">
        <v>-58</v>
      </c>
    </row>
    <row r="1218" spans="1:16" x14ac:dyDescent="0.2">
      <c r="A1218" s="6">
        <v>38226</v>
      </c>
      <c r="B1218" s="5">
        <v>-90.8</v>
      </c>
      <c r="C1218" s="6">
        <v>37740</v>
      </c>
      <c r="D1218" s="5">
        <v>67.31</v>
      </c>
      <c r="E1218" s="6">
        <v>38226</v>
      </c>
      <c r="F1218" s="5">
        <v>89.77</v>
      </c>
      <c r="G1218" s="6">
        <v>38226</v>
      </c>
      <c r="H1218" s="5">
        <v>0.26200000000000001</v>
      </c>
      <c r="I1218" s="6">
        <v>38226</v>
      </c>
      <c r="J1218" s="5">
        <v>100.07</v>
      </c>
      <c r="K1218" s="6">
        <v>38226</v>
      </c>
      <c r="L1218" s="5">
        <v>14.71</v>
      </c>
      <c r="M1218" s="6">
        <v>37740</v>
      </c>
      <c r="N1218" s="5">
        <v>90.64</v>
      </c>
      <c r="O1218" s="6">
        <v>38226</v>
      </c>
      <c r="P1218" s="5">
        <v>-95.9</v>
      </c>
    </row>
    <row r="1219" spans="1:16" x14ac:dyDescent="0.2">
      <c r="A1219" s="6">
        <v>38229</v>
      </c>
      <c r="B1219" s="5">
        <v>-90.4</v>
      </c>
      <c r="C1219" s="6">
        <v>37741</v>
      </c>
      <c r="D1219" s="5">
        <v>141.38</v>
      </c>
      <c r="E1219" s="6">
        <v>38229</v>
      </c>
      <c r="F1219" s="5">
        <v>89.69</v>
      </c>
      <c r="G1219" s="6">
        <v>38229</v>
      </c>
      <c r="H1219" s="5">
        <v>0.19600000000000001</v>
      </c>
      <c r="I1219" s="6">
        <v>38229</v>
      </c>
      <c r="J1219" s="5">
        <v>100.1</v>
      </c>
      <c r="K1219" s="6">
        <v>38229</v>
      </c>
      <c r="L1219" s="5">
        <v>15.44</v>
      </c>
      <c r="M1219" s="6">
        <v>37741</v>
      </c>
      <c r="N1219" s="5">
        <v>89.27</v>
      </c>
      <c r="O1219" s="6">
        <v>38229</v>
      </c>
      <c r="P1219" s="5">
        <v>-102.7</v>
      </c>
    </row>
    <row r="1220" spans="1:16" x14ac:dyDescent="0.2">
      <c r="A1220" s="6">
        <v>38230</v>
      </c>
      <c r="B1220" s="5">
        <v>-102.1</v>
      </c>
      <c r="C1220" s="6">
        <v>37742</v>
      </c>
      <c r="D1220" s="5">
        <v>223.14</v>
      </c>
      <c r="E1220" s="6">
        <v>38230</v>
      </c>
      <c r="F1220" s="5">
        <v>88.94</v>
      </c>
      <c r="G1220" s="6">
        <v>38230</v>
      </c>
      <c r="H1220" s="5">
        <v>0.318</v>
      </c>
      <c r="I1220" s="6">
        <v>38230</v>
      </c>
      <c r="J1220" s="5">
        <v>100.03</v>
      </c>
      <c r="K1220" s="6">
        <v>38230</v>
      </c>
      <c r="L1220" s="5">
        <v>15.29</v>
      </c>
      <c r="M1220" s="6">
        <v>37742</v>
      </c>
      <c r="N1220" s="5">
        <v>89.67</v>
      </c>
      <c r="O1220" s="6">
        <v>38230</v>
      </c>
      <c r="P1220" s="5">
        <v>-97.2</v>
      </c>
    </row>
    <row r="1221" spans="1:16" x14ac:dyDescent="0.2">
      <c r="A1221" s="6">
        <v>38231</v>
      </c>
      <c r="B1221" s="5">
        <v>-105</v>
      </c>
      <c r="C1221" s="6">
        <v>37743</v>
      </c>
      <c r="D1221" s="5">
        <v>71.48</v>
      </c>
      <c r="E1221" s="6">
        <v>38231</v>
      </c>
      <c r="F1221" s="5">
        <v>88.87</v>
      </c>
      <c r="G1221" s="6">
        <v>38231</v>
      </c>
      <c r="H1221" s="5">
        <v>0.318</v>
      </c>
      <c r="I1221" s="6">
        <v>38231</v>
      </c>
      <c r="J1221" s="5">
        <v>100.02</v>
      </c>
      <c r="K1221" s="6">
        <v>38231</v>
      </c>
      <c r="L1221" s="5">
        <v>14.91</v>
      </c>
      <c r="M1221" s="6">
        <v>37743</v>
      </c>
      <c r="N1221" s="5">
        <v>90.67</v>
      </c>
      <c r="O1221" s="6">
        <v>38231</v>
      </c>
      <c r="P1221" s="5">
        <v>-106</v>
      </c>
    </row>
    <row r="1222" spans="1:16" x14ac:dyDescent="0.2">
      <c r="A1222" s="6">
        <v>38232</v>
      </c>
      <c r="B1222" s="5">
        <v>-104.4</v>
      </c>
      <c r="C1222" s="6">
        <v>37744</v>
      </c>
      <c r="D1222" s="5">
        <v>89.58</v>
      </c>
      <c r="E1222" s="6">
        <v>38232</v>
      </c>
      <c r="F1222" s="5">
        <v>88.98</v>
      </c>
      <c r="G1222" s="6">
        <v>38232</v>
      </c>
      <c r="H1222" s="5">
        <v>0.44900000000000001</v>
      </c>
      <c r="I1222" s="6">
        <v>38232</v>
      </c>
      <c r="J1222" s="5">
        <v>100</v>
      </c>
      <c r="K1222" s="6">
        <v>38232</v>
      </c>
      <c r="L1222" s="5">
        <v>14.28</v>
      </c>
      <c r="M1222" s="6">
        <v>37744</v>
      </c>
      <c r="N1222" s="5">
        <v>90.67</v>
      </c>
      <c r="O1222" s="6">
        <v>38232</v>
      </c>
      <c r="P1222" s="5">
        <v>-105.5</v>
      </c>
    </row>
    <row r="1223" spans="1:16" x14ac:dyDescent="0.2">
      <c r="A1223" s="6">
        <v>38233</v>
      </c>
      <c r="B1223" s="5">
        <v>-110.5</v>
      </c>
      <c r="C1223" s="6">
        <v>37745</v>
      </c>
      <c r="D1223" s="5">
        <v>123.35</v>
      </c>
      <c r="E1223" s="6">
        <v>38233</v>
      </c>
      <c r="F1223" s="5">
        <v>89.63</v>
      </c>
      <c r="G1223" s="6">
        <v>38233</v>
      </c>
      <c r="H1223" s="5">
        <v>0.57399999999999995</v>
      </c>
      <c r="I1223" s="6">
        <v>38233</v>
      </c>
      <c r="J1223" s="5">
        <v>100.07</v>
      </c>
      <c r="K1223" s="6">
        <v>38233</v>
      </c>
      <c r="L1223" s="5">
        <v>13.91</v>
      </c>
      <c r="M1223" s="6">
        <v>37745</v>
      </c>
      <c r="N1223" s="5">
        <v>90.67</v>
      </c>
      <c r="O1223" s="6">
        <v>38233</v>
      </c>
      <c r="P1223" s="5">
        <v>-106.2</v>
      </c>
    </row>
    <row r="1224" spans="1:16" x14ac:dyDescent="0.2">
      <c r="A1224" s="6">
        <v>38236</v>
      </c>
      <c r="B1224" s="5">
        <v>-108.4</v>
      </c>
      <c r="C1224" s="6">
        <v>37746</v>
      </c>
      <c r="D1224" s="5">
        <v>63.01</v>
      </c>
      <c r="E1224" s="6">
        <v>38236</v>
      </c>
      <c r="F1224" s="5">
        <v>89.56</v>
      </c>
      <c r="G1224" s="6">
        <v>38236</v>
      </c>
      <c r="H1224" s="5">
        <v>0.53100000000000003</v>
      </c>
      <c r="I1224" s="6">
        <v>38236</v>
      </c>
      <c r="J1224" s="5">
        <v>100.07</v>
      </c>
      <c r="K1224" s="6">
        <v>38236</v>
      </c>
      <c r="L1224" s="5">
        <v>13.91</v>
      </c>
      <c r="M1224" s="6">
        <v>37746</v>
      </c>
      <c r="N1224" s="5">
        <v>88.07</v>
      </c>
      <c r="O1224" s="6">
        <v>38236</v>
      </c>
      <c r="P1224" s="5">
        <v>-103.9</v>
      </c>
    </row>
    <row r="1225" spans="1:16" x14ac:dyDescent="0.2">
      <c r="A1225" s="6">
        <v>38237</v>
      </c>
      <c r="B1225" s="5">
        <v>-107.6</v>
      </c>
      <c r="C1225" s="6">
        <v>37747</v>
      </c>
      <c r="D1225" s="5">
        <v>157.9</v>
      </c>
      <c r="E1225" s="6">
        <v>38237</v>
      </c>
      <c r="F1225" s="5">
        <v>89.23</v>
      </c>
      <c r="G1225" s="6">
        <v>38237</v>
      </c>
      <c r="H1225" s="5">
        <v>0.44500000000000001</v>
      </c>
      <c r="I1225" s="6">
        <v>38237</v>
      </c>
      <c r="J1225" s="5">
        <v>100</v>
      </c>
      <c r="K1225" s="6">
        <v>38237</v>
      </c>
      <c r="L1225" s="5">
        <v>14.07</v>
      </c>
      <c r="M1225" s="6">
        <v>37747</v>
      </c>
      <c r="N1225" s="5">
        <v>84.73</v>
      </c>
      <c r="O1225" s="6">
        <v>38237</v>
      </c>
      <c r="P1225" s="5">
        <v>-102.9</v>
      </c>
    </row>
    <row r="1226" spans="1:16" x14ac:dyDescent="0.2">
      <c r="A1226" s="6">
        <v>38238</v>
      </c>
      <c r="B1226" s="5">
        <v>-106.7</v>
      </c>
      <c r="C1226" s="6">
        <v>37748</v>
      </c>
      <c r="D1226" s="5">
        <v>283.38</v>
      </c>
      <c r="E1226" s="6">
        <v>38238</v>
      </c>
      <c r="F1226" s="5">
        <v>88.77</v>
      </c>
      <c r="G1226" s="6">
        <v>38238</v>
      </c>
      <c r="H1226" s="5">
        <v>0.42199999999999999</v>
      </c>
      <c r="I1226" s="6">
        <v>38238</v>
      </c>
      <c r="J1226" s="5">
        <v>99.98</v>
      </c>
      <c r="K1226" s="6">
        <v>38238</v>
      </c>
      <c r="L1226" s="5">
        <v>14.06</v>
      </c>
      <c r="M1226" s="6">
        <v>37748</v>
      </c>
      <c r="N1226" s="5">
        <v>86.37</v>
      </c>
      <c r="O1226" s="6">
        <v>38238</v>
      </c>
      <c r="P1226" s="5">
        <v>-101.8</v>
      </c>
    </row>
    <row r="1227" spans="1:16" x14ac:dyDescent="0.2">
      <c r="A1227" s="6">
        <v>38239</v>
      </c>
      <c r="B1227" s="5">
        <v>-105.6</v>
      </c>
      <c r="C1227" s="6">
        <v>37749</v>
      </c>
      <c r="D1227" s="5">
        <v>91.19</v>
      </c>
      <c r="E1227" s="6">
        <v>38239</v>
      </c>
      <c r="F1227" s="5">
        <v>88.83</v>
      </c>
      <c r="G1227" s="6">
        <v>38239</v>
      </c>
      <c r="H1227" s="5">
        <v>0.439</v>
      </c>
      <c r="I1227" s="6">
        <v>38239</v>
      </c>
      <c r="J1227" s="5">
        <v>99.99</v>
      </c>
      <c r="K1227" s="6">
        <v>38239</v>
      </c>
      <c r="L1227" s="5">
        <v>14.01</v>
      </c>
      <c r="M1227" s="6">
        <v>37749</v>
      </c>
      <c r="N1227" s="5">
        <v>85.29</v>
      </c>
      <c r="O1227" s="6">
        <v>38239</v>
      </c>
      <c r="P1227" s="5">
        <v>-100.3</v>
      </c>
    </row>
    <row r="1228" spans="1:16" x14ac:dyDescent="0.2">
      <c r="A1228" s="6">
        <v>38240</v>
      </c>
      <c r="B1228" s="5">
        <v>-97.7</v>
      </c>
      <c r="C1228" s="6">
        <v>37750</v>
      </c>
      <c r="D1228" s="5">
        <v>161.78</v>
      </c>
      <c r="E1228" s="6">
        <v>38240</v>
      </c>
      <c r="F1228" s="5">
        <v>88.39</v>
      </c>
      <c r="G1228" s="6">
        <v>38240</v>
      </c>
      <c r="H1228" s="5">
        <v>0.45200000000000001</v>
      </c>
      <c r="I1228" s="6">
        <v>38240</v>
      </c>
      <c r="J1228" s="5">
        <v>99.95</v>
      </c>
      <c r="K1228" s="6">
        <v>38240</v>
      </c>
      <c r="L1228" s="5">
        <v>13.76</v>
      </c>
      <c r="M1228" s="6">
        <v>37750</v>
      </c>
      <c r="N1228" s="5">
        <v>82.56</v>
      </c>
      <c r="O1228" s="6">
        <v>38240</v>
      </c>
      <c r="P1228" s="5">
        <v>-127.8</v>
      </c>
    </row>
    <row r="1229" spans="1:16" x14ac:dyDescent="0.2">
      <c r="A1229" s="6">
        <v>38243</v>
      </c>
      <c r="B1229" s="5">
        <v>-96.1</v>
      </c>
      <c r="C1229" s="6">
        <v>37751</v>
      </c>
      <c r="D1229" s="5">
        <v>136.74</v>
      </c>
      <c r="E1229" s="6">
        <v>38243</v>
      </c>
      <c r="F1229" s="5">
        <v>88.54</v>
      </c>
      <c r="G1229" s="6">
        <v>38243</v>
      </c>
      <c r="H1229" s="5">
        <v>0.441</v>
      </c>
      <c r="I1229" s="6">
        <v>38243</v>
      </c>
      <c r="J1229" s="5">
        <v>99.94</v>
      </c>
      <c r="K1229" s="6">
        <v>38243</v>
      </c>
      <c r="L1229" s="5">
        <v>13.17</v>
      </c>
      <c r="M1229" s="6">
        <v>37751</v>
      </c>
      <c r="N1229" s="5">
        <v>82.56</v>
      </c>
      <c r="O1229" s="6">
        <v>38243</v>
      </c>
      <c r="P1229" s="5">
        <v>-126.6</v>
      </c>
    </row>
    <row r="1230" spans="1:16" x14ac:dyDescent="0.2">
      <c r="A1230" s="6">
        <v>38244</v>
      </c>
      <c r="B1230" s="5">
        <v>-95.8</v>
      </c>
      <c r="C1230" s="6">
        <v>37752</v>
      </c>
      <c r="D1230" s="5">
        <v>139.52000000000001</v>
      </c>
      <c r="E1230" s="6">
        <v>38244</v>
      </c>
      <c r="F1230" s="5">
        <v>88.46</v>
      </c>
      <c r="G1230" s="6">
        <v>38244</v>
      </c>
      <c r="H1230" s="5">
        <v>0.44400000000000001</v>
      </c>
      <c r="I1230" s="6">
        <v>38244</v>
      </c>
      <c r="J1230" s="5">
        <v>99.91</v>
      </c>
      <c r="K1230" s="6">
        <v>38244</v>
      </c>
      <c r="L1230" s="5">
        <v>13.56</v>
      </c>
      <c r="M1230" s="6">
        <v>37752</v>
      </c>
      <c r="N1230" s="5">
        <v>82.56</v>
      </c>
      <c r="O1230" s="6">
        <v>38244</v>
      </c>
      <c r="P1230" s="5">
        <v>-130.9</v>
      </c>
    </row>
    <row r="1231" spans="1:16" x14ac:dyDescent="0.2">
      <c r="A1231" s="6">
        <v>38245</v>
      </c>
      <c r="B1231" s="5">
        <v>-97.5</v>
      </c>
      <c r="C1231" s="6">
        <v>37753</v>
      </c>
      <c r="D1231" s="5">
        <v>149.28</v>
      </c>
      <c r="E1231" s="6">
        <v>38245</v>
      </c>
      <c r="F1231" s="5">
        <v>89.15</v>
      </c>
      <c r="G1231" s="6">
        <v>38245</v>
      </c>
      <c r="H1231" s="5">
        <v>0.42899999999999999</v>
      </c>
      <c r="I1231" s="6">
        <v>38245</v>
      </c>
      <c r="J1231" s="5">
        <v>99.98</v>
      </c>
      <c r="K1231" s="6">
        <v>38245</v>
      </c>
      <c r="L1231" s="5">
        <v>14.64</v>
      </c>
      <c r="M1231" s="6">
        <v>37753</v>
      </c>
      <c r="N1231" s="5">
        <v>83.21</v>
      </c>
      <c r="O1231" s="6">
        <v>38245</v>
      </c>
      <c r="P1231" s="5">
        <v>-135.19999999999999</v>
      </c>
    </row>
    <row r="1232" spans="1:16" x14ac:dyDescent="0.2">
      <c r="A1232" s="6">
        <v>38246</v>
      </c>
      <c r="B1232" s="5">
        <v>-106.4</v>
      </c>
      <c r="C1232" s="6">
        <v>37754</v>
      </c>
      <c r="D1232" s="5">
        <v>71.55</v>
      </c>
      <c r="E1232" s="6">
        <v>38246</v>
      </c>
      <c r="F1232" s="5">
        <v>88.8</v>
      </c>
      <c r="G1232" s="6">
        <v>38246</v>
      </c>
      <c r="H1232" s="5">
        <v>0.37</v>
      </c>
      <c r="I1232" s="6">
        <v>38246</v>
      </c>
      <c r="J1232" s="5">
        <v>99.91</v>
      </c>
      <c r="K1232" s="6">
        <v>38246</v>
      </c>
      <c r="L1232" s="5">
        <v>14.39</v>
      </c>
      <c r="M1232" s="6">
        <v>37754</v>
      </c>
      <c r="N1232" s="5">
        <v>84.97</v>
      </c>
      <c r="O1232" s="6">
        <v>38246</v>
      </c>
      <c r="P1232" s="5">
        <v>-145.19999999999999</v>
      </c>
    </row>
    <row r="1233" spans="1:16" x14ac:dyDescent="0.2">
      <c r="A1233" s="6">
        <v>38247</v>
      </c>
      <c r="B1233" s="5">
        <v>-106.4</v>
      </c>
      <c r="C1233" s="6">
        <v>37755</v>
      </c>
      <c r="D1233" s="5">
        <v>88.36</v>
      </c>
      <c r="E1233" s="6">
        <v>38247</v>
      </c>
      <c r="F1233" s="5">
        <v>88.84</v>
      </c>
      <c r="G1233" s="6">
        <v>38247</v>
      </c>
      <c r="H1233" s="5">
        <v>0.439</v>
      </c>
      <c r="I1233" s="6">
        <v>38247</v>
      </c>
      <c r="J1233" s="5">
        <v>99.91</v>
      </c>
      <c r="K1233" s="6">
        <v>38247</v>
      </c>
      <c r="L1233" s="5">
        <v>14.03</v>
      </c>
      <c r="M1233" s="6">
        <v>37755</v>
      </c>
      <c r="N1233" s="5">
        <v>88.92</v>
      </c>
      <c r="O1233" s="6">
        <v>38247</v>
      </c>
      <c r="P1233" s="5">
        <v>-143.80000000000001</v>
      </c>
    </row>
    <row r="1234" spans="1:16" x14ac:dyDescent="0.2">
      <c r="A1234" s="6">
        <v>38250</v>
      </c>
      <c r="B1234" s="5">
        <v>-104.6</v>
      </c>
      <c r="C1234" s="6">
        <v>37756</v>
      </c>
      <c r="D1234" s="5">
        <v>104.27</v>
      </c>
      <c r="E1234" s="6">
        <v>38250</v>
      </c>
      <c r="F1234" s="5">
        <v>88.99</v>
      </c>
      <c r="G1234" s="6">
        <v>38250</v>
      </c>
      <c r="H1234" s="5">
        <v>0.378</v>
      </c>
      <c r="I1234" s="6">
        <v>38250</v>
      </c>
      <c r="J1234" s="5">
        <v>99.91</v>
      </c>
      <c r="K1234" s="6">
        <v>38250</v>
      </c>
      <c r="L1234" s="5">
        <v>14.43</v>
      </c>
      <c r="M1234" s="6">
        <v>37756</v>
      </c>
      <c r="N1234" s="5">
        <v>94.39</v>
      </c>
      <c r="O1234" s="6">
        <v>38250</v>
      </c>
      <c r="P1234" s="5">
        <v>-143.9</v>
      </c>
    </row>
    <row r="1235" spans="1:16" x14ac:dyDescent="0.2">
      <c r="A1235" s="6">
        <v>38251</v>
      </c>
      <c r="B1235" s="5">
        <v>-102.5</v>
      </c>
      <c r="C1235" s="6">
        <v>37757</v>
      </c>
      <c r="D1235" s="5">
        <v>65.12</v>
      </c>
      <c r="E1235" s="6">
        <v>38251</v>
      </c>
      <c r="F1235" s="5">
        <v>88.13</v>
      </c>
      <c r="G1235" s="6">
        <v>38251</v>
      </c>
      <c r="H1235" s="5">
        <v>0.41899999999999998</v>
      </c>
      <c r="I1235" s="6">
        <v>38251</v>
      </c>
      <c r="J1235" s="5">
        <v>99.86</v>
      </c>
      <c r="K1235" s="6">
        <v>38251</v>
      </c>
      <c r="L1235" s="5">
        <v>13.66</v>
      </c>
      <c r="M1235" s="6">
        <v>37757</v>
      </c>
      <c r="N1235" s="5">
        <v>94.64</v>
      </c>
      <c r="O1235" s="6">
        <v>38251</v>
      </c>
      <c r="P1235" s="5">
        <v>-143.1</v>
      </c>
    </row>
    <row r="1236" spans="1:16" x14ac:dyDescent="0.2">
      <c r="A1236" s="6">
        <v>38252</v>
      </c>
      <c r="B1236" s="5">
        <v>-100.3</v>
      </c>
      <c r="C1236" s="6">
        <v>37758</v>
      </c>
      <c r="D1236" s="5">
        <v>127.73</v>
      </c>
      <c r="E1236" s="6">
        <v>38252</v>
      </c>
      <c r="F1236" s="5">
        <v>88.51</v>
      </c>
      <c r="G1236" s="6">
        <v>38252</v>
      </c>
      <c r="H1236" s="5">
        <v>0.29799999999999999</v>
      </c>
      <c r="I1236" s="6">
        <v>38252</v>
      </c>
      <c r="J1236" s="5">
        <v>99.91</v>
      </c>
      <c r="K1236" s="6">
        <v>38252</v>
      </c>
      <c r="L1236" s="5">
        <v>14.74</v>
      </c>
      <c r="M1236" s="6">
        <v>37758</v>
      </c>
      <c r="N1236" s="5">
        <v>94.64</v>
      </c>
      <c r="O1236" s="6">
        <v>38252</v>
      </c>
      <c r="P1236" s="5">
        <v>-141.69999999999999</v>
      </c>
    </row>
    <row r="1237" spans="1:16" x14ac:dyDescent="0.2">
      <c r="A1237" s="6">
        <v>38253</v>
      </c>
      <c r="B1237" s="5">
        <v>-99.4</v>
      </c>
      <c r="C1237" s="6">
        <v>37759</v>
      </c>
      <c r="D1237" s="5">
        <v>175.29</v>
      </c>
      <c r="E1237" s="6">
        <v>38253</v>
      </c>
      <c r="F1237" s="5">
        <v>88.44</v>
      </c>
      <c r="G1237" s="6">
        <v>38253</v>
      </c>
      <c r="H1237" s="5">
        <v>0.311</v>
      </c>
      <c r="I1237" s="6">
        <v>38253</v>
      </c>
      <c r="J1237" s="5">
        <v>99.94</v>
      </c>
      <c r="K1237" s="6">
        <v>38253</v>
      </c>
      <c r="L1237" s="5">
        <v>14.8</v>
      </c>
      <c r="M1237" s="6">
        <v>37759</v>
      </c>
      <c r="N1237" s="5">
        <v>94.64</v>
      </c>
      <c r="O1237" s="6">
        <v>38253</v>
      </c>
      <c r="P1237" s="5">
        <v>-142.19999999999999</v>
      </c>
    </row>
    <row r="1238" spans="1:16" x14ac:dyDescent="0.2">
      <c r="A1238" s="6">
        <v>38254</v>
      </c>
      <c r="B1238" s="5">
        <v>-98.8</v>
      </c>
      <c r="C1238" s="6">
        <v>37760</v>
      </c>
      <c r="D1238" s="5">
        <v>96.95</v>
      </c>
      <c r="E1238" s="6">
        <v>38254</v>
      </c>
      <c r="F1238" s="5">
        <v>88.4</v>
      </c>
      <c r="G1238" s="6">
        <v>38254</v>
      </c>
      <c r="H1238" s="5">
        <v>0.35699999999999998</v>
      </c>
      <c r="I1238" s="6">
        <v>38254</v>
      </c>
      <c r="J1238" s="5">
        <v>99.94</v>
      </c>
      <c r="K1238" s="6">
        <v>38254</v>
      </c>
      <c r="L1238" s="5">
        <v>14.28</v>
      </c>
      <c r="M1238" s="6">
        <v>37760</v>
      </c>
      <c r="N1238" s="5">
        <v>97.88</v>
      </c>
      <c r="O1238" s="6">
        <v>38254</v>
      </c>
      <c r="P1238" s="5">
        <v>-143.69999999999999</v>
      </c>
    </row>
    <row r="1239" spans="1:16" x14ac:dyDescent="0.2">
      <c r="A1239" s="6">
        <v>38257</v>
      </c>
      <c r="B1239" s="5">
        <v>-92.5</v>
      </c>
      <c r="C1239" s="6">
        <v>37761</v>
      </c>
      <c r="D1239" s="5">
        <v>89.82</v>
      </c>
      <c r="E1239" s="6">
        <v>38257</v>
      </c>
      <c r="F1239" s="5">
        <v>88.29</v>
      </c>
      <c r="G1239" s="6">
        <v>38257</v>
      </c>
      <c r="H1239" s="5">
        <v>0.27900000000000003</v>
      </c>
      <c r="I1239" s="6">
        <v>38257</v>
      </c>
      <c r="J1239" s="5">
        <v>99.95</v>
      </c>
      <c r="K1239" s="6">
        <v>38257</v>
      </c>
      <c r="L1239" s="5">
        <v>14.62</v>
      </c>
      <c r="M1239" s="6">
        <v>37761</v>
      </c>
      <c r="N1239" s="5">
        <v>104.39</v>
      </c>
      <c r="O1239" s="6">
        <v>38257</v>
      </c>
      <c r="P1239" s="5">
        <v>-146.30000000000001</v>
      </c>
    </row>
    <row r="1240" spans="1:16" x14ac:dyDescent="0.2">
      <c r="A1240" s="6">
        <v>38258</v>
      </c>
      <c r="B1240" s="5">
        <v>-94.9</v>
      </c>
      <c r="C1240" s="6">
        <v>37762</v>
      </c>
      <c r="D1240" s="5">
        <v>95.39</v>
      </c>
      <c r="E1240" s="6">
        <v>38258</v>
      </c>
      <c r="F1240" s="5">
        <v>88.11</v>
      </c>
      <c r="G1240" s="6">
        <v>38258</v>
      </c>
      <c r="H1240" s="5">
        <v>0.317</v>
      </c>
      <c r="I1240" s="6">
        <v>38258</v>
      </c>
      <c r="J1240" s="5">
        <v>99.94</v>
      </c>
      <c r="K1240" s="6">
        <v>38258</v>
      </c>
      <c r="L1240" s="5">
        <v>13.83</v>
      </c>
      <c r="M1240" s="6">
        <v>37762</v>
      </c>
      <c r="N1240" s="5">
        <v>108.54</v>
      </c>
      <c r="O1240" s="6">
        <v>38258</v>
      </c>
      <c r="P1240" s="5">
        <v>-138.80000000000001</v>
      </c>
    </row>
    <row r="1241" spans="1:16" x14ac:dyDescent="0.2">
      <c r="A1241" s="6">
        <v>38259</v>
      </c>
      <c r="B1241" s="5">
        <v>-86.3</v>
      </c>
      <c r="C1241" s="6">
        <v>37763</v>
      </c>
      <c r="D1241" s="5">
        <v>98.64</v>
      </c>
      <c r="E1241" s="6">
        <v>38259</v>
      </c>
      <c r="F1241" s="5">
        <v>88.1</v>
      </c>
      <c r="G1241" s="6">
        <v>38259</v>
      </c>
      <c r="H1241" s="5">
        <v>0.35499999999999998</v>
      </c>
      <c r="I1241" s="6">
        <v>38259</v>
      </c>
      <c r="J1241" s="5">
        <v>99.94</v>
      </c>
      <c r="K1241" s="6">
        <v>38259</v>
      </c>
      <c r="L1241" s="5">
        <v>13.21</v>
      </c>
      <c r="M1241" s="6">
        <v>37763</v>
      </c>
      <c r="N1241" s="5">
        <v>102.78</v>
      </c>
      <c r="O1241" s="6">
        <v>38259</v>
      </c>
      <c r="P1241" s="5">
        <v>-166.6</v>
      </c>
    </row>
    <row r="1242" spans="1:16" x14ac:dyDescent="0.2">
      <c r="A1242" s="6">
        <v>38260</v>
      </c>
      <c r="B1242" s="5">
        <v>-81.3</v>
      </c>
      <c r="C1242" s="6">
        <v>37764</v>
      </c>
      <c r="D1242" s="5">
        <v>137.56</v>
      </c>
      <c r="E1242" s="6">
        <v>38260</v>
      </c>
      <c r="F1242" s="5">
        <v>87.37</v>
      </c>
      <c r="G1242" s="6">
        <v>38260</v>
      </c>
      <c r="H1242" s="5">
        <v>0.35299999999999998</v>
      </c>
      <c r="I1242" s="6">
        <v>38260</v>
      </c>
      <c r="J1242" s="5">
        <v>99.92</v>
      </c>
      <c r="K1242" s="6">
        <v>38260</v>
      </c>
      <c r="L1242" s="5">
        <v>13.34</v>
      </c>
      <c r="M1242" s="6">
        <v>37764</v>
      </c>
      <c r="N1242" s="5">
        <v>99.53</v>
      </c>
      <c r="O1242" s="6">
        <v>38260</v>
      </c>
      <c r="P1242" s="5">
        <v>-164.1</v>
      </c>
    </row>
    <row r="1243" spans="1:16" x14ac:dyDescent="0.2">
      <c r="A1243" s="6">
        <v>38261</v>
      </c>
      <c r="B1243" s="5">
        <v>-81.400000000000006</v>
      </c>
      <c r="C1243" s="6">
        <v>37765</v>
      </c>
      <c r="D1243" s="5">
        <v>167.5</v>
      </c>
      <c r="E1243" s="6">
        <v>38261</v>
      </c>
      <c r="F1243" s="5">
        <v>87.63</v>
      </c>
      <c r="G1243" s="6">
        <v>38261</v>
      </c>
      <c r="H1243" s="5">
        <v>0.38200000000000001</v>
      </c>
      <c r="I1243" s="6">
        <v>38261</v>
      </c>
      <c r="J1243" s="5">
        <v>99.88</v>
      </c>
      <c r="K1243" s="6">
        <v>38261</v>
      </c>
      <c r="L1243" s="5">
        <v>12.75</v>
      </c>
      <c r="M1243" s="6">
        <v>37765</v>
      </c>
      <c r="N1243" s="5">
        <v>99.53</v>
      </c>
      <c r="O1243" s="6">
        <v>38261</v>
      </c>
      <c r="P1243" s="5">
        <v>-170.7</v>
      </c>
    </row>
    <row r="1244" spans="1:16" x14ac:dyDescent="0.2">
      <c r="A1244" s="6">
        <v>38264</v>
      </c>
      <c r="B1244" s="5">
        <v>-78.599999999999994</v>
      </c>
      <c r="C1244" s="6">
        <v>37766</v>
      </c>
      <c r="D1244" s="5">
        <v>162.66999999999999</v>
      </c>
      <c r="E1244" s="6">
        <v>38264</v>
      </c>
      <c r="F1244" s="5">
        <v>88.38</v>
      </c>
      <c r="G1244" s="6">
        <v>38264</v>
      </c>
      <c r="H1244" s="5">
        <v>0.34100000000000003</v>
      </c>
      <c r="I1244" s="6">
        <v>38264</v>
      </c>
      <c r="J1244" s="5">
        <v>99.88</v>
      </c>
      <c r="K1244" s="6">
        <v>38264</v>
      </c>
      <c r="L1244" s="5">
        <v>13.41</v>
      </c>
      <c r="M1244" s="6">
        <v>37766</v>
      </c>
      <c r="N1244" s="5">
        <v>99.53</v>
      </c>
      <c r="O1244" s="6">
        <v>38264</v>
      </c>
      <c r="P1244" s="5">
        <v>-164.4</v>
      </c>
    </row>
    <row r="1245" spans="1:16" x14ac:dyDescent="0.2">
      <c r="A1245" s="6">
        <v>38265</v>
      </c>
      <c r="B1245" s="5">
        <v>-82.8</v>
      </c>
      <c r="C1245" s="6">
        <v>37767</v>
      </c>
      <c r="D1245" s="5">
        <v>82.84</v>
      </c>
      <c r="E1245" s="6">
        <v>38265</v>
      </c>
      <c r="F1245" s="5">
        <v>88.17</v>
      </c>
      <c r="G1245" s="6">
        <v>38265</v>
      </c>
      <c r="H1245" s="5">
        <v>0.33400000000000002</v>
      </c>
      <c r="I1245" s="6">
        <v>38265</v>
      </c>
      <c r="J1245" s="5">
        <v>99.87</v>
      </c>
      <c r="K1245" s="6">
        <v>38265</v>
      </c>
      <c r="L1245" s="5">
        <v>13.95</v>
      </c>
      <c r="M1245" s="6">
        <v>37767</v>
      </c>
      <c r="N1245" s="5">
        <v>99.53</v>
      </c>
      <c r="O1245" s="6">
        <v>38265</v>
      </c>
      <c r="P1245" s="5">
        <v>-175.2</v>
      </c>
    </row>
    <row r="1246" spans="1:16" x14ac:dyDescent="0.2">
      <c r="A1246" s="6">
        <v>38266</v>
      </c>
      <c r="B1246" s="5">
        <v>-82.4</v>
      </c>
      <c r="C1246" s="6">
        <v>37768</v>
      </c>
      <c r="D1246" s="5">
        <v>81.680000000000007</v>
      </c>
      <c r="E1246" s="6">
        <v>38266</v>
      </c>
      <c r="F1246" s="5">
        <v>88.48</v>
      </c>
      <c r="G1246" s="6">
        <v>38266</v>
      </c>
      <c r="H1246" s="5">
        <v>0.39800000000000002</v>
      </c>
      <c r="I1246" s="6">
        <v>38266</v>
      </c>
      <c r="J1246" s="5">
        <v>99.87</v>
      </c>
      <c r="K1246" s="6">
        <v>38266</v>
      </c>
      <c r="L1246" s="5">
        <v>13.28</v>
      </c>
      <c r="M1246" s="6">
        <v>37768</v>
      </c>
      <c r="N1246" s="5">
        <v>99.61</v>
      </c>
      <c r="O1246" s="6">
        <v>38266</v>
      </c>
      <c r="P1246" s="5">
        <v>-173.2</v>
      </c>
    </row>
    <row r="1247" spans="1:16" x14ac:dyDescent="0.2">
      <c r="A1247" s="6">
        <v>38267</v>
      </c>
      <c r="B1247" s="5">
        <v>-82.1</v>
      </c>
      <c r="C1247" s="6">
        <v>37769</v>
      </c>
      <c r="D1247" s="5">
        <v>93.2</v>
      </c>
      <c r="E1247" s="6">
        <v>38267</v>
      </c>
      <c r="F1247" s="5">
        <v>88.34</v>
      </c>
      <c r="G1247" s="6">
        <v>38267</v>
      </c>
      <c r="H1247" s="5">
        <v>0.32600000000000001</v>
      </c>
      <c r="I1247" s="6">
        <v>38267</v>
      </c>
      <c r="J1247" s="5">
        <v>99.92</v>
      </c>
      <c r="K1247" s="6">
        <v>38267</v>
      </c>
      <c r="L1247" s="5">
        <v>14.5</v>
      </c>
      <c r="M1247" s="6">
        <v>37769</v>
      </c>
      <c r="N1247" s="5">
        <v>100.35</v>
      </c>
      <c r="O1247" s="6">
        <v>38267</v>
      </c>
      <c r="P1247" s="5">
        <v>-170.9</v>
      </c>
    </row>
    <row r="1248" spans="1:16" x14ac:dyDescent="0.2">
      <c r="A1248" s="6">
        <v>38268</v>
      </c>
      <c r="B1248" s="5">
        <v>-87.2</v>
      </c>
      <c r="C1248" s="6">
        <v>37770</v>
      </c>
      <c r="D1248" s="5">
        <v>62.93</v>
      </c>
      <c r="E1248" s="6">
        <v>38268</v>
      </c>
      <c r="F1248" s="5">
        <v>87.51</v>
      </c>
      <c r="G1248" s="6">
        <v>38268</v>
      </c>
      <c r="H1248" s="5">
        <v>0.23400000000000001</v>
      </c>
      <c r="I1248" s="6">
        <v>38268</v>
      </c>
      <c r="J1248" s="5">
        <v>99.88</v>
      </c>
      <c r="K1248" s="6">
        <v>38268</v>
      </c>
      <c r="L1248" s="5">
        <v>15.05</v>
      </c>
      <c r="M1248" s="6">
        <v>37770</v>
      </c>
      <c r="N1248" s="5">
        <v>99.43</v>
      </c>
      <c r="O1248" s="6">
        <v>38268</v>
      </c>
      <c r="P1248" s="5">
        <v>-166.8</v>
      </c>
    </row>
    <row r="1249" spans="1:16" x14ac:dyDescent="0.2">
      <c r="A1249" s="6">
        <v>38271</v>
      </c>
      <c r="B1249" s="5">
        <v>-85.7</v>
      </c>
      <c r="C1249" s="6">
        <v>37771</v>
      </c>
      <c r="D1249" s="5">
        <v>45.16</v>
      </c>
      <c r="E1249" s="6">
        <v>38271</v>
      </c>
      <c r="F1249" s="5">
        <v>87.54</v>
      </c>
      <c r="G1249" s="6">
        <v>38271</v>
      </c>
      <c r="H1249" s="5">
        <v>0.25700000000000001</v>
      </c>
      <c r="I1249" s="6">
        <v>38271</v>
      </c>
      <c r="J1249" s="5">
        <v>99.88</v>
      </c>
      <c r="K1249" s="6">
        <v>38271</v>
      </c>
      <c r="L1249" s="5">
        <v>14.71</v>
      </c>
      <c r="M1249" s="6">
        <v>37771</v>
      </c>
      <c r="N1249" s="5">
        <v>99.81</v>
      </c>
      <c r="O1249" s="6">
        <v>38271</v>
      </c>
      <c r="P1249" s="5">
        <v>-155.19999999999999</v>
      </c>
    </row>
    <row r="1250" spans="1:16" x14ac:dyDescent="0.2">
      <c r="A1250" s="6">
        <v>38272</v>
      </c>
      <c r="B1250" s="5">
        <v>-85.2</v>
      </c>
      <c r="C1250" s="6">
        <v>37772</v>
      </c>
      <c r="D1250" s="5">
        <v>78.81</v>
      </c>
      <c r="E1250" s="6">
        <v>38272</v>
      </c>
      <c r="F1250" s="5">
        <v>88.02</v>
      </c>
      <c r="G1250" s="6">
        <v>38272</v>
      </c>
      <c r="H1250" s="5">
        <v>0.20899999999999999</v>
      </c>
      <c r="I1250" s="6">
        <v>38272</v>
      </c>
      <c r="J1250" s="5">
        <v>99.89</v>
      </c>
      <c r="K1250" s="6">
        <v>38272</v>
      </c>
      <c r="L1250" s="5">
        <v>15.05</v>
      </c>
      <c r="M1250" s="6">
        <v>37772</v>
      </c>
      <c r="N1250" s="5">
        <v>99.81</v>
      </c>
      <c r="O1250" s="6">
        <v>38272</v>
      </c>
      <c r="P1250" s="5">
        <v>-154.4</v>
      </c>
    </row>
    <row r="1251" spans="1:16" x14ac:dyDescent="0.2">
      <c r="A1251" s="6">
        <v>38273</v>
      </c>
      <c r="B1251" s="5">
        <v>-83.8</v>
      </c>
      <c r="C1251" s="6">
        <v>37773</v>
      </c>
      <c r="D1251" s="5">
        <v>163.98</v>
      </c>
      <c r="E1251" s="6">
        <v>38273</v>
      </c>
      <c r="F1251" s="5">
        <v>87.88</v>
      </c>
      <c r="G1251" s="6">
        <v>38273</v>
      </c>
      <c r="H1251" s="5">
        <v>0.18</v>
      </c>
      <c r="I1251" s="6">
        <v>38273</v>
      </c>
      <c r="J1251" s="5">
        <v>99.92</v>
      </c>
      <c r="K1251" s="6">
        <v>38273</v>
      </c>
      <c r="L1251" s="5">
        <v>15.42</v>
      </c>
      <c r="M1251" s="6">
        <v>37773</v>
      </c>
      <c r="N1251" s="5">
        <v>99.81</v>
      </c>
      <c r="O1251" s="6">
        <v>38273</v>
      </c>
      <c r="P1251" s="5">
        <v>-153.69999999999999</v>
      </c>
    </row>
    <row r="1252" spans="1:16" x14ac:dyDescent="0.2">
      <c r="A1252" s="6">
        <v>38274</v>
      </c>
      <c r="B1252" s="5">
        <v>-95</v>
      </c>
      <c r="C1252" s="6">
        <v>37774</v>
      </c>
      <c r="D1252" s="5">
        <v>66.83</v>
      </c>
      <c r="E1252" s="6">
        <v>38274</v>
      </c>
      <c r="F1252" s="5">
        <v>87.55</v>
      </c>
      <c r="G1252" s="6">
        <v>38274</v>
      </c>
      <c r="H1252" s="5">
        <v>0.128</v>
      </c>
      <c r="I1252" s="6">
        <v>38274</v>
      </c>
      <c r="J1252" s="5">
        <v>99.95</v>
      </c>
      <c r="K1252" s="6">
        <v>38274</v>
      </c>
      <c r="L1252" s="5">
        <v>16.43</v>
      </c>
      <c r="M1252" s="6">
        <v>37774</v>
      </c>
      <c r="N1252" s="5">
        <v>101.65</v>
      </c>
      <c r="O1252" s="6">
        <v>38274</v>
      </c>
      <c r="P1252" s="5">
        <v>-196.9</v>
      </c>
    </row>
    <row r="1253" spans="1:16" x14ac:dyDescent="0.2">
      <c r="A1253" s="6">
        <v>38275</v>
      </c>
      <c r="B1253" s="5">
        <v>-96.7</v>
      </c>
      <c r="C1253" s="6">
        <v>37775</v>
      </c>
      <c r="D1253" s="5">
        <v>115.56</v>
      </c>
      <c r="E1253" s="6">
        <v>38275</v>
      </c>
      <c r="F1253" s="5">
        <v>87.09</v>
      </c>
      <c r="G1253" s="6">
        <v>38275</v>
      </c>
      <c r="H1253" s="5">
        <v>0.22800000000000001</v>
      </c>
      <c r="I1253" s="6">
        <v>38275</v>
      </c>
      <c r="J1253" s="5">
        <v>99.93</v>
      </c>
      <c r="K1253" s="6">
        <v>38275</v>
      </c>
      <c r="L1253" s="5">
        <v>15.04</v>
      </c>
      <c r="M1253" s="6">
        <v>37775</v>
      </c>
      <c r="N1253" s="5">
        <v>101.65</v>
      </c>
      <c r="O1253" s="6">
        <v>38275</v>
      </c>
      <c r="P1253" s="5">
        <v>-203.7</v>
      </c>
    </row>
    <row r="1254" spans="1:16" x14ac:dyDescent="0.2">
      <c r="A1254" s="6">
        <v>38278</v>
      </c>
      <c r="B1254" s="5">
        <v>-93.4</v>
      </c>
      <c r="C1254" s="6">
        <v>37776</v>
      </c>
      <c r="D1254" s="5">
        <v>66.040000000000006</v>
      </c>
      <c r="E1254" s="6">
        <v>38278</v>
      </c>
      <c r="F1254" s="5">
        <v>87.02</v>
      </c>
      <c r="G1254" s="6">
        <v>38278</v>
      </c>
      <c r="H1254" s="5">
        <v>0.251</v>
      </c>
      <c r="I1254" s="6">
        <v>38278</v>
      </c>
      <c r="J1254" s="5">
        <v>99.91</v>
      </c>
      <c r="K1254" s="6">
        <v>38278</v>
      </c>
      <c r="L1254" s="5">
        <v>14.71</v>
      </c>
      <c r="M1254" s="6">
        <v>37776</v>
      </c>
      <c r="N1254" s="5">
        <v>105.18</v>
      </c>
      <c r="O1254" s="6">
        <v>38278</v>
      </c>
      <c r="P1254" s="5">
        <v>-201</v>
      </c>
    </row>
    <row r="1255" spans="1:16" x14ac:dyDescent="0.2">
      <c r="A1255" s="6">
        <v>38279</v>
      </c>
      <c r="B1255" s="5">
        <v>-90.7</v>
      </c>
      <c r="C1255" s="6">
        <v>37777</v>
      </c>
      <c r="D1255" s="5">
        <v>98.01</v>
      </c>
      <c r="E1255" s="6">
        <v>38279</v>
      </c>
      <c r="F1255" s="5">
        <v>86.84</v>
      </c>
      <c r="G1255" s="6">
        <v>38279</v>
      </c>
      <c r="H1255" s="5">
        <v>0.27700000000000002</v>
      </c>
      <c r="I1255" s="6">
        <v>38279</v>
      </c>
      <c r="J1255" s="5">
        <v>99.95</v>
      </c>
      <c r="K1255" s="6">
        <v>38279</v>
      </c>
      <c r="L1255" s="5">
        <v>15.13</v>
      </c>
      <c r="M1255" s="6">
        <v>37777</v>
      </c>
      <c r="N1255" s="5">
        <v>108.38</v>
      </c>
      <c r="O1255" s="6">
        <v>38279</v>
      </c>
      <c r="P1255" s="5">
        <v>-197.5</v>
      </c>
    </row>
    <row r="1256" spans="1:16" x14ac:dyDescent="0.2">
      <c r="A1256" s="6">
        <v>38280</v>
      </c>
      <c r="B1256" s="5">
        <v>-90</v>
      </c>
      <c r="C1256" s="6">
        <v>37778</v>
      </c>
      <c r="D1256" s="5">
        <v>70.489999999999995</v>
      </c>
      <c r="E1256" s="6">
        <v>38280</v>
      </c>
      <c r="F1256" s="5">
        <v>86.35</v>
      </c>
      <c r="G1256" s="6">
        <v>38280</v>
      </c>
      <c r="H1256" s="5">
        <v>0.22600000000000001</v>
      </c>
      <c r="I1256" s="6">
        <v>38280</v>
      </c>
      <c r="J1256" s="5">
        <v>99.91</v>
      </c>
      <c r="K1256" s="6">
        <v>38280</v>
      </c>
      <c r="L1256" s="5">
        <v>14.85</v>
      </c>
      <c r="M1256" s="6">
        <v>37778</v>
      </c>
      <c r="N1256" s="5">
        <v>103.35</v>
      </c>
      <c r="O1256" s="6">
        <v>38280</v>
      </c>
      <c r="P1256" s="5">
        <v>-197.2</v>
      </c>
    </row>
    <row r="1257" spans="1:16" x14ac:dyDescent="0.2">
      <c r="A1257" s="6">
        <v>38281</v>
      </c>
      <c r="B1257" s="5">
        <v>-83.5</v>
      </c>
      <c r="C1257" s="6">
        <v>37779</v>
      </c>
      <c r="D1257" s="5">
        <v>91.78</v>
      </c>
      <c r="E1257" s="6">
        <v>38281</v>
      </c>
      <c r="F1257" s="5">
        <v>86.02</v>
      </c>
      <c r="G1257" s="6">
        <v>38281</v>
      </c>
      <c r="H1257" s="5">
        <v>0.28599999999999998</v>
      </c>
      <c r="I1257" s="6">
        <v>38281</v>
      </c>
      <c r="J1257" s="5">
        <v>99.88</v>
      </c>
      <c r="K1257" s="6">
        <v>38281</v>
      </c>
      <c r="L1257" s="5">
        <v>14.54</v>
      </c>
      <c r="M1257" s="6">
        <v>37779</v>
      </c>
      <c r="N1257" s="5">
        <v>103.35</v>
      </c>
      <c r="O1257" s="6">
        <v>38281</v>
      </c>
      <c r="P1257" s="5">
        <v>-197.1</v>
      </c>
    </row>
    <row r="1258" spans="1:16" x14ac:dyDescent="0.2">
      <c r="A1258" s="6">
        <v>38282</v>
      </c>
      <c r="B1258" s="5">
        <v>-82.8</v>
      </c>
      <c r="C1258" s="6">
        <v>37780</v>
      </c>
      <c r="D1258" s="5">
        <v>125.78</v>
      </c>
      <c r="E1258" s="6">
        <v>38282</v>
      </c>
      <c r="F1258" s="5">
        <v>85.87</v>
      </c>
      <c r="G1258" s="6">
        <v>38282</v>
      </c>
      <c r="H1258" s="5">
        <v>0.20899999999999999</v>
      </c>
      <c r="I1258" s="6">
        <v>38282</v>
      </c>
      <c r="J1258" s="5">
        <v>99.91</v>
      </c>
      <c r="K1258" s="6">
        <v>38282</v>
      </c>
      <c r="L1258" s="5">
        <v>15.28</v>
      </c>
      <c r="M1258" s="6">
        <v>37780</v>
      </c>
      <c r="N1258" s="5">
        <v>103.35</v>
      </c>
      <c r="O1258" s="6">
        <v>38282</v>
      </c>
      <c r="P1258" s="5">
        <v>-197.4</v>
      </c>
    </row>
    <row r="1259" spans="1:16" x14ac:dyDescent="0.2">
      <c r="A1259" s="6">
        <v>38285</v>
      </c>
      <c r="B1259" s="5">
        <v>-80.5</v>
      </c>
      <c r="C1259" s="6">
        <v>37781</v>
      </c>
      <c r="D1259" s="5">
        <v>136.06</v>
      </c>
      <c r="E1259" s="6">
        <v>38285</v>
      </c>
      <c r="F1259" s="5">
        <v>84.97</v>
      </c>
      <c r="G1259" s="6">
        <v>38285</v>
      </c>
      <c r="H1259" s="5">
        <v>0.185</v>
      </c>
      <c r="I1259" s="6">
        <v>38285</v>
      </c>
      <c r="J1259" s="5">
        <v>99.88</v>
      </c>
      <c r="K1259" s="6">
        <v>38285</v>
      </c>
      <c r="L1259" s="5">
        <v>16.579999999999998</v>
      </c>
      <c r="M1259" s="6">
        <v>37781</v>
      </c>
      <c r="N1259" s="5">
        <v>103.07</v>
      </c>
      <c r="O1259" s="6">
        <v>38285</v>
      </c>
      <c r="P1259" s="5">
        <v>-198.9</v>
      </c>
    </row>
    <row r="1260" spans="1:16" x14ac:dyDescent="0.2">
      <c r="A1260" s="6">
        <v>38286</v>
      </c>
      <c r="B1260" s="5">
        <v>-80.599999999999994</v>
      </c>
      <c r="C1260" s="6">
        <v>37782</v>
      </c>
      <c r="D1260" s="5">
        <v>85.93</v>
      </c>
      <c r="E1260" s="6">
        <v>38286</v>
      </c>
      <c r="F1260" s="5">
        <v>85.21</v>
      </c>
      <c r="G1260" s="6">
        <v>38286</v>
      </c>
      <c r="H1260" s="5">
        <v>0.27</v>
      </c>
      <c r="I1260" s="6">
        <v>38286</v>
      </c>
      <c r="J1260" s="5">
        <v>99.82</v>
      </c>
      <c r="K1260" s="6">
        <v>38286</v>
      </c>
      <c r="L1260" s="5">
        <v>16.39</v>
      </c>
      <c r="M1260" s="6">
        <v>37782</v>
      </c>
      <c r="N1260" s="5">
        <v>103.07</v>
      </c>
      <c r="O1260" s="6">
        <v>38286</v>
      </c>
      <c r="P1260" s="5">
        <v>-196.9</v>
      </c>
    </row>
    <row r="1261" spans="1:16" x14ac:dyDescent="0.2">
      <c r="A1261" s="6">
        <v>38287</v>
      </c>
      <c r="B1261" s="5">
        <v>-76</v>
      </c>
      <c r="C1261" s="6">
        <v>37783</v>
      </c>
      <c r="D1261" s="5">
        <v>102.05</v>
      </c>
      <c r="E1261" s="6">
        <v>38287</v>
      </c>
      <c r="F1261" s="5">
        <v>85.44</v>
      </c>
      <c r="G1261" s="6">
        <v>38287</v>
      </c>
      <c r="H1261" s="5">
        <v>0.33800000000000002</v>
      </c>
      <c r="I1261" s="6">
        <v>38287</v>
      </c>
      <c r="J1261" s="5">
        <v>99.79</v>
      </c>
      <c r="K1261" s="6">
        <v>38287</v>
      </c>
      <c r="L1261" s="5">
        <v>15.72</v>
      </c>
      <c r="M1261" s="6">
        <v>37783</v>
      </c>
      <c r="N1261" s="5">
        <v>104.7</v>
      </c>
      <c r="O1261" s="6">
        <v>38287</v>
      </c>
      <c r="P1261" s="5">
        <v>-189.8</v>
      </c>
    </row>
    <row r="1262" spans="1:16" x14ac:dyDescent="0.2">
      <c r="A1262" s="6">
        <v>38288</v>
      </c>
      <c r="B1262" s="5">
        <v>-74.599999999999994</v>
      </c>
      <c r="C1262" s="6">
        <v>37784</v>
      </c>
      <c r="D1262" s="5">
        <v>124.23</v>
      </c>
      <c r="E1262" s="6">
        <v>38288</v>
      </c>
      <c r="F1262" s="5">
        <v>85.28</v>
      </c>
      <c r="G1262" s="6">
        <v>38288</v>
      </c>
      <c r="H1262" s="5">
        <v>0.29599999999999999</v>
      </c>
      <c r="I1262" s="6">
        <v>38288</v>
      </c>
      <c r="J1262" s="5">
        <v>99.77</v>
      </c>
      <c r="K1262" s="6">
        <v>38288</v>
      </c>
      <c r="L1262" s="5">
        <v>15.39</v>
      </c>
      <c r="M1262" s="6">
        <v>37784</v>
      </c>
      <c r="N1262" s="5">
        <v>101.58</v>
      </c>
      <c r="O1262" s="6">
        <v>38288</v>
      </c>
      <c r="P1262" s="5">
        <v>-188.4</v>
      </c>
    </row>
    <row r="1263" spans="1:16" x14ac:dyDescent="0.2">
      <c r="A1263" s="6">
        <v>38289</v>
      </c>
      <c r="B1263" s="5">
        <v>-69.8</v>
      </c>
      <c r="C1263" s="6">
        <v>37785</v>
      </c>
      <c r="D1263" s="5">
        <v>60.21</v>
      </c>
      <c r="E1263" s="6">
        <v>38289</v>
      </c>
      <c r="F1263" s="5">
        <v>84.91</v>
      </c>
      <c r="G1263" s="6">
        <v>38289</v>
      </c>
      <c r="H1263" s="5">
        <v>0.27200000000000002</v>
      </c>
      <c r="I1263" s="6">
        <v>38289</v>
      </c>
      <c r="J1263" s="5">
        <v>99.73</v>
      </c>
      <c r="K1263" s="6">
        <v>38289</v>
      </c>
      <c r="L1263" s="5">
        <v>16.27</v>
      </c>
      <c r="M1263" s="6">
        <v>37785</v>
      </c>
      <c r="N1263" s="5">
        <v>103.18</v>
      </c>
      <c r="O1263" s="6">
        <v>38289</v>
      </c>
      <c r="P1263" s="5">
        <v>-200.1</v>
      </c>
    </row>
    <row r="1264" spans="1:16" x14ac:dyDescent="0.2">
      <c r="A1264" s="6">
        <v>38292</v>
      </c>
      <c r="B1264" s="5">
        <v>-70</v>
      </c>
      <c r="C1264" s="6">
        <v>37786</v>
      </c>
      <c r="D1264" s="5">
        <v>51.88</v>
      </c>
      <c r="E1264" s="6">
        <v>38292</v>
      </c>
      <c r="F1264" s="5">
        <v>85.2</v>
      </c>
      <c r="G1264" s="6">
        <v>38292</v>
      </c>
      <c r="H1264" s="5">
        <v>0.318</v>
      </c>
      <c r="I1264" s="6">
        <v>38292</v>
      </c>
      <c r="J1264" s="5">
        <v>99.75</v>
      </c>
      <c r="K1264" s="6">
        <v>38292</v>
      </c>
      <c r="L1264" s="5">
        <v>16.27</v>
      </c>
      <c r="M1264" s="6">
        <v>37786</v>
      </c>
      <c r="N1264" s="5">
        <v>103.18</v>
      </c>
      <c r="O1264" s="6">
        <v>38292</v>
      </c>
      <c r="P1264" s="5">
        <v>-209.6</v>
      </c>
    </row>
    <row r="1265" spans="1:16" x14ac:dyDescent="0.2">
      <c r="A1265" s="6">
        <v>38293</v>
      </c>
      <c r="B1265" s="5">
        <v>-66.599999999999994</v>
      </c>
      <c r="C1265" s="6">
        <v>37787</v>
      </c>
      <c r="D1265" s="5">
        <v>67.78</v>
      </c>
      <c r="E1265" s="6">
        <v>38293</v>
      </c>
      <c r="F1265" s="5">
        <v>85.47</v>
      </c>
      <c r="G1265" s="6">
        <v>38293</v>
      </c>
      <c r="H1265" s="5">
        <v>0.35599999999999998</v>
      </c>
      <c r="I1265" s="6">
        <v>38293</v>
      </c>
      <c r="J1265" s="5">
        <v>99.75</v>
      </c>
      <c r="K1265" s="6">
        <v>38293</v>
      </c>
      <c r="L1265" s="5">
        <v>16.18</v>
      </c>
      <c r="M1265" s="6">
        <v>37787</v>
      </c>
      <c r="N1265" s="5">
        <v>103.18</v>
      </c>
      <c r="O1265" s="6">
        <v>38293</v>
      </c>
      <c r="P1265" s="5">
        <v>-206.7</v>
      </c>
    </row>
    <row r="1266" spans="1:16" x14ac:dyDescent="0.2">
      <c r="A1266" s="6">
        <v>38294</v>
      </c>
      <c r="B1266" s="5">
        <v>-58.1</v>
      </c>
      <c r="C1266" s="6">
        <v>37788</v>
      </c>
      <c r="D1266" s="5">
        <v>67.2</v>
      </c>
      <c r="E1266" s="6">
        <v>38294</v>
      </c>
      <c r="F1266" s="5">
        <v>84.7</v>
      </c>
      <c r="G1266" s="6">
        <v>38294</v>
      </c>
      <c r="H1266" s="5">
        <v>0.45100000000000001</v>
      </c>
      <c r="I1266" s="6">
        <v>38294</v>
      </c>
      <c r="J1266" s="5">
        <v>99.66</v>
      </c>
      <c r="K1266" s="6">
        <v>38294</v>
      </c>
      <c r="L1266" s="5">
        <v>14.04</v>
      </c>
      <c r="M1266" s="6">
        <v>37788</v>
      </c>
      <c r="N1266" s="5">
        <v>101.6</v>
      </c>
      <c r="O1266" s="6">
        <v>38294</v>
      </c>
      <c r="P1266" s="5">
        <v>-208.7</v>
      </c>
    </row>
    <row r="1267" spans="1:16" x14ac:dyDescent="0.2">
      <c r="A1267" s="6">
        <v>38295</v>
      </c>
      <c r="B1267" s="5">
        <v>-56.2</v>
      </c>
      <c r="C1267" s="6">
        <v>37789</v>
      </c>
      <c r="D1267" s="5">
        <v>131.16999999999999</v>
      </c>
      <c r="E1267" s="6">
        <v>38295</v>
      </c>
      <c r="F1267" s="5">
        <v>84.54</v>
      </c>
      <c r="G1267" s="6">
        <v>38295</v>
      </c>
      <c r="H1267" s="5">
        <v>0.495</v>
      </c>
      <c r="I1267" s="6">
        <v>38295</v>
      </c>
      <c r="J1267" s="5">
        <v>99.56</v>
      </c>
      <c r="K1267" s="6">
        <v>38295</v>
      </c>
      <c r="L1267" s="5">
        <v>13.97</v>
      </c>
      <c r="M1267" s="6">
        <v>37789</v>
      </c>
      <c r="N1267" s="5">
        <v>105.35</v>
      </c>
      <c r="O1267" s="6">
        <v>38295</v>
      </c>
      <c r="P1267" s="5">
        <v>-205.6</v>
      </c>
    </row>
    <row r="1268" spans="1:16" x14ac:dyDescent="0.2">
      <c r="A1268" s="6">
        <v>38296</v>
      </c>
      <c r="B1268" s="5">
        <v>-39.1</v>
      </c>
      <c r="C1268" s="6">
        <v>37790</v>
      </c>
      <c r="D1268" s="5">
        <v>109.58</v>
      </c>
      <c r="E1268" s="6">
        <v>38296</v>
      </c>
      <c r="F1268" s="5">
        <v>84.01</v>
      </c>
      <c r="G1268" s="6">
        <v>38296</v>
      </c>
      <c r="H1268" s="5">
        <v>0.622</v>
      </c>
      <c r="I1268" s="6">
        <v>38296</v>
      </c>
      <c r="J1268" s="5">
        <v>99.55</v>
      </c>
      <c r="K1268" s="6">
        <v>38296</v>
      </c>
      <c r="L1268" s="5">
        <v>13.84</v>
      </c>
      <c r="M1268" s="6">
        <v>37790</v>
      </c>
      <c r="N1268" s="5">
        <v>111.46</v>
      </c>
      <c r="O1268" s="6">
        <v>38296</v>
      </c>
      <c r="P1268" s="5">
        <v>-178.8</v>
      </c>
    </row>
    <row r="1269" spans="1:16" x14ac:dyDescent="0.2">
      <c r="A1269" s="6">
        <v>38299</v>
      </c>
      <c r="B1269" s="5">
        <v>-30.1</v>
      </c>
      <c r="C1269" s="6">
        <v>37791</v>
      </c>
      <c r="D1269" s="5">
        <v>56.33</v>
      </c>
      <c r="E1269" s="6">
        <v>38299</v>
      </c>
      <c r="F1269" s="5">
        <v>84.09</v>
      </c>
      <c r="G1269" s="6">
        <v>38299</v>
      </c>
      <c r="H1269" s="5">
        <v>0.60899999999999999</v>
      </c>
      <c r="I1269" s="6">
        <v>38299</v>
      </c>
      <c r="J1269" s="5">
        <v>99.57</v>
      </c>
      <c r="K1269" s="6">
        <v>38299</v>
      </c>
      <c r="L1269" s="5">
        <v>13.8</v>
      </c>
      <c r="M1269" s="6">
        <v>37791</v>
      </c>
      <c r="N1269" s="5">
        <v>113.39</v>
      </c>
      <c r="O1269" s="6">
        <v>38299</v>
      </c>
      <c r="P1269" s="5">
        <v>-164.5</v>
      </c>
    </row>
    <row r="1270" spans="1:16" x14ac:dyDescent="0.2">
      <c r="A1270" s="6">
        <v>38300</v>
      </c>
      <c r="B1270" s="5">
        <v>-25.1</v>
      </c>
      <c r="C1270" s="6">
        <v>37792</v>
      </c>
      <c r="D1270" s="5">
        <v>78.91</v>
      </c>
      <c r="E1270" s="6">
        <v>38300</v>
      </c>
      <c r="F1270" s="5">
        <v>84.21</v>
      </c>
      <c r="G1270" s="6">
        <v>38300</v>
      </c>
      <c r="H1270" s="5">
        <v>0.63600000000000001</v>
      </c>
      <c r="I1270" s="6">
        <v>38300</v>
      </c>
      <c r="J1270" s="5">
        <v>99.59</v>
      </c>
      <c r="K1270" s="6">
        <v>38300</v>
      </c>
      <c r="L1270" s="5">
        <v>13.61</v>
      </c>
      <c r="M1270" s="6">
        <v>37792</v>
      </c>
      <c r="N1270" s="5">
        <v>113.39</v>
      </c>
      <c r="O1270" s="6">
        <v>38300</v>
      </c>
      <c r="P1270" s="5">
        <v>-156.80000000000001</v>
      </c>
    </row>
    <row r="1271" spans="1:16" x14ac:dyDescent="0.2">
      <c r="A1271" s="6">
        <v>38301</v>
      </c>
      <c r="B1271" s="5">
        <v>-6.6</v>
      </c>
      <c r="C1271" s="6">
        <v>37793</v>
      </c>
      <c r="D1271" s="5">
        <v>26.61</v>
      </c>
      <c r="E1271" s="6">
        <v>38301</v>
      </c>
      <c r="F1271" s="5">
        <v>84.43</v>
      </c>
      <c r="G1271" s="6">
        <v>38301</v>
      </c>
      <c r="H1271" s="5">
        <v>0.65500000000000003</v>
      </c>
      <c r="I1271" s="6">
        <v>38301</v>
      </c>
      <c r="J1271" s="5">
        <v>99.63</v>
      </c>
      <c r="K1271" s="6">
        <v>38301</v>
      </c>
      <c r="L1271" s="5">
        <v>13.08</v>
      </c>
      <c r="M1271" s="6">
        <v>37793</v>
      </c>
      <c r="N1271" s="5">
        <v>113.39</v>
      </c>
      <c r="O1271" s="6">
        <v>38301</v>
      </c>
      <c r="P1271" s="5">
        <v>-172.8</v>
      </c>
    </row>
    <row r="1272" spans="1:16" x14ac:dyDescent="0.2">
      <c r="A1272" s="6">
        <v>38302</v>
      </c>
      <c r="B1272" s="5">
        <v>-5.8</v>
      </c>
      <c r="C1272" s="6">
        <v>37794</v>
      </c>
      <c r="D1272" s="5">
        <v>116.31</v>
      </c>
      <c r="E1272" s="6">
        <v>38302</v>
      </c>
      <c r="F1272" s="5">
        <v>84.29</v>
      </c>
      <c r="G1272" s="6">
        <v>38302</v>
      </c>
      <c r="H1272" s="5">
        <v>0.65300000000000002</v>
      </c>
      <c r="I1272" s="6">
        <v>38302</v>
      </c>
      <c r="J1272" s="5">
        <v>99.58</v>
      </c>
      <c r="K1272" s="6">
        <v>38302</v>
      </c>
      <c r="L1272" s="5">
        <v>13.04</v>
      </c>
      <c r="M1272" s="6">
        <v>37794</v>
      </c>
      <c r="N1272" s="5">
        <v>113.39</v>
      </c>
      <c r="O1272" s="6">
        <v>38302</v>
      </c>
      <c r="P1272" s="5">
        <v>-171.1</v>
      </c>
    </row>
    <row r="1273" spans="1:16" x14ac:dyDescent="0.2">
      <c r="A1273" s="6">
        <v>38303</v>
      </c>
      <c r="B1273" s="5">
        <v>2.7</v>
      </c>
      <c r="C1273" s="6">
        <v>37795</v>
      </c>
      <c r="D1273" s="5">
        <v>89.79</v>
      </c>
      <c r="E1273" s="6">
        <v>38303</v>
      </c>
      <c r="F1273" s="5">
        <v>83.69</v>
      </c>
      <c r="G1273" s="6">
        <v>38303</v>
      </c>
      <c r="H1273" s="5">
        <v>0.60799999999999998</v>
      </c>
      <c r="I1273" s="6">
        <v>38303</v>
      </c>
      <c r="J1273" s="5">
        <v>99.48</v>
      </c>
      <c r="K1273" s="6">
        <v>38303</v>
      </c>
      <c r="L1273" s="5">
        <v>13.33</v>
      </c>
      <c r="M1273" s="6">
        <v>37795</v>
      </c>
      <c r="N1273" s="5">
        <v>108.45</v>
      </c>
      <c r="O1273" s="6">
        <v>38303</v>
      </c>
      <c r="P1273" s="5">
        <v>-158.4</v>
      </c>
    </row>
    <row r="1274" spans="1:16" x14ac:dyDescent="0.2">
      <c r="A1274" s="6">
        <v>38306</v>
      </c>
      <c r="B1274" s="5">
        <v>5.2</v>
      </c>
      <c r="C1274" s="6">
        <v>37796</v>
      </c>
      <c r="D1274" s="5">
        <v>47.1</v>
      </c>
      <c r="E1274" s="6">
        <v>38306</v>
      </c>
      <c r="F1274" s="5">
        <v>84</v>
      </c>
      <c r="G1274" s="6">
        <v>38306</v>
      </c>
      <c r="H1274" s="5">
        <v>0.623</v>
      </c>
      <c r="I1274" s="6">
        <v>38306</v>
      </c>
      <c r="J1274" s="5">
        <v>99.48</v>
      </c>
      <c r="K1274" s="6">
        <v>38306</v>
      </c>
      <c r="L1274" s="5">
        <v>13.38</v>
      </c>
      <c r="M1274" s="6">
        <v>37796</v>
      </c>
      <c r="N1274" s="5">
        <v>105.66</v>
      </c>
      <c r="O1274" s="6">
        <v>38306</v>
      </c>
      <c r="P1274" s="5">
        <v>-156</v>
      </c>
    </row>
    <row r="1275" spans="1:16" x14ac:dyDescent="0.2">
      <c r="A1275" s="6">
        <v>38307</v>
      </c>
      <c r="B1275" s="5">
        <v>5.8</v>
      </c>
      <c r="C1275" s="6">
        <v>37797</v>
      </c>
      <c r="D1275" s="5">
        <v>57.13</v>
      </c>
      <c r="E1275" s="6">
        <v>38307</v>
      </c>
      <c r="F1275" s="5">
        <v>83.8</v>
      </c>
      <c r="G1275" s="6">
        <v>38307</v>
      </c>
      <c r="H1275" s="5">
        <v>0.67700000000000005</v>
      </c>
      <c r="I1275" s="6">
        <v>38307</v>
      </c>
      <c r="J1275" s="5">
        <v>99.51</v>
      </c>
      <c r="K1275" s="6">
        <v>38307</v>
      </c>
      <c r="L1275" s="5">
        <v>13.21</v>
      </c>
      <c r="M1275" s="6">
        <v>37797</v>
      </c>
      <c r="N1275" s="5">
        <v>106.09</v>
      </c>
      <c r="O1275" s="6">
        <v>38307</v>
      </c>
      <c r="P1275" s="5">
        <v>-154.4</v>
      </c>
    </row>
    <row r="1276" spans="1:16" x14ac:dyDescent="0.2">
      <c r="A1276" s="6">
        <v>38308</v>
      </c>
      <c r="B1276" s="5">
        <v>14.6</v>
      </c>
      <c r="C1276" s="6">
        <v>37798</v>
      </c>
      <c r="D1276" s="5">
        <v>111.09</v>
      </c>
      <c r="E1276" s="6">
        <v>38308</v>
      </c>
      <c r="F1276" s="5">
        <v>83.29</v>
      </c>
      <c r="G1276" s="6">
        <v>38308</v>
      </c>
      <c r="H1276" s="5">
        <v>0.59</v>
      </c>
      <c r="I1276" s="6">
        <v>38308</v>
      </c>
      <c r="J1276" s="5">
        <v>99.43</v>
      </c>
      <c r="K1276" s="6">
        <v>38308</v>
      </c>
      <c r="L1276" s="5">
        <v>13.21</v>
      </c>
      <c r="M1276" s="6">
        <v>37798</v>
      </c>
      <c r="N1276" s="5">
        <v>106.6</v>
      </c>
      <c r="O1276" s="6">
        <v>38308</v>
      </c>
      <c r="P1276" s="5">
        <v>-146.6</v>
      </c>
    </row>
    <row r="1277" spans="1:16" x14ac:dyDescent="0.2">
      <c r="A1277" s="6">
        <v>38309</v>
      </c>
      <c r="B1277" s="5">
        <v>13.8</v>
      </c>
      <c r="C1277" s="6">
        <v>37799</v>
      </c>
      <c r="D1277" s="5">
        <v>73.680000000000007</v>
      </c>
      <c r="E1277" s="6">
        <v>38309</v>
      </c>
      <c r="F1277" s="5">
        <v>83.69</v>
      </c>
      <c r="G1277" s="6">
        <v>38309</v>
      </c>
      <c r="H1277" s="5">
        <v>0.61699999999999999</v>
      </c>
      <c r="I1277" s="6">
        <v>38309</v>
      </c>
      <c r="J1277" s="5">
        <v>99.43</v>
      </c>
      <c r="K1277" s="6">
        <v>38309</v>
      </c>
      <c r="L1277" s="5">
        <v>12.98</v>
      </c>
      <c r="M1277" s="6">
        <v>37799</v>
      </c>
      <c r="N1277" s="5">
        <v>108.19</v>
      </c>
      <c r="O1277" s="6">
        <v>38309</v>
      </c>
      <c r="P1277" s="5">
        <v>-149</v>
      </c>
    </row>
    <row r="1278" spans="1:16" x14ac:dyDescent="0.2">
      <c r="A1278" s="6">
        <v>38310</v>
      </c>
      <c r="B1278" s="5">
        <v>14.5</v>
      </c>
      <c r="C1278" s="6">
        <v>37800</v>
      </c>
      <c r="D1278" s="5">
        <v>57.29</v>
      </c>
      <c r="E1278" s="6">
        <v>38310</v>
      </c>
      <c r="F1278" s="5">
        <v>83.31</v>
      </c>
      <c r="G1278" s="6">
        <v>38310</v>
      </c>
      <c r="H1278" s="5">
        <v>0.628</v>
      </c>
      <c r="I1278" s="6">
        <v>38310</v>
      </c>
      <c r="J1278" s="5">
        <v>99.49</v>
      </c>
      <c r="K1278" s="6">
        <v>38310</v>
      </c>
      <c r="L1278" s="5">
        <v>13.5</v>
      </c>
      <c r="M1278" s="6">
        <v>37800</v>
      </c>
      <c r="N1278" s="5">
        <v>108.19</v>
      </c>
      <c r="O1278" s="6">
        <v>38310</v>
      </c>
      <c r="P1278" s="5">
        <v>-146.9</v>
      </c>
    </row>
    <row r="1279" spans="1:16" x14ac:dyDescent="0.2">
      <c r="A1279" s="6">
        <v>38313</v>
      </c>
      <c r="B1279" s="5">
        <v>17.899999999999999</v>
      </c>
      <c r="C1279" s="6">
        <v>37801</v>
      </c>
      <c r="D1279" s="5">
        <v>160.97999999999999</v>
      </c>
      <c r="E1279" s="6">
        <v>38313</v>
      </c>
      <c r="F1279" s="5">
        <v>83.19</v>
      </c>
      <c r="G1279" s="6">
        <v>38313</v>
      </c>
      <c r="H1279" s="5">
        <v>0.64500000000000002</v>
      </c>
      <c r="I1279" s="6">
        <v>38313</v>
      </c>
      <c r="J1279" s="5">
        <v>99.44</v>
      </c>
      <c r="K1279" s="6">
        <v>38313</v>
      </c>
      <c r="L1279" s="5">
        <v>12.97</v>
      </c>
      <c r="M1279" s="6">
        <v>37801</v>
      </c>
      <c r="N1279" s="5">
        <v>108.19</v>
      </c>
      <c r="O1279" s="6">
        <v>38313</v>
      </c>
      <c r="P1279" s="5">
        <v>-138.4</v>
      </c>
    </row>
    <row r="1280" spans="1:16" x14ac:dyDescent="0.2">
      <c r="A1280" s="6">
        <v>38314</v>
      </c>
      <c r="B1280" s="5">
        <v>18.399999999999999</v>
      </c>
      <c r="C1280" s="6">
        <v>37802</v>
      </c>
      <c r="D1280" s="5">
        <v>69.28</v>
      </c>
      <c r="E1280" s="6">
        <v>38314</v>
      </c>
      <c r="F1280" s="5">
        <v>82.94</v>
      </c>
      <c r="G1280" s="6">
        <v>38314</v>
      </c>
      <c r="H1280" s="5">
        <v>0.66500000000000004</v>
      </c>
      <c r="I1280" s="6">
        <v>38314</v>
      </c>
      <c r="J1280" s="5">
        <v>99.43</v>
      </c>
      <c r="K1280" s="6">
        <v>38314</v>
      </c>
      <c r="L1280" s="5">
        <v>12.67</v>
      </c>
      <c r="M1280" s="6">
        <v>37802</v>
      </c>
      <c r="N1280" s="5">
        <v>103.6</v>
      </c>
      <c r="O1280" s="6">
        <v>38314</v>
      </c>
      <c r="P1280" s="5">
        <v>-134.1</v>
      </c>
    </row>
    <row r="1281" spans="1:16" x14ac:dyDescent="0.2">
      <c r="A1281" s="6">
        <v>38315</v>
      </c>
      <c r="B1281" s="5">
        <v>17.100000000000001</v>
      </c>
      <c r="C1281" s="6">
        <v>37803</v>
      </c>
      <c r="D1281" s="5">
        <v>119.55</v>
      </c>
      <c r="E1281" s="6">
        <v>38315</v>
      </c>
      <c r="F1281" s="5">
        <v>82.41</v>
      </c>
      <c r="G1281" s="6">
        <v>38315</v>
      </c>
      <c r="H1281" s="5">
        <v>0.67300000000000004</v>
      </c>
      <c r="I1281" s="6">
        <v>38315</v>
      </c>
      <c r="J1281" s="5">
        <v>99.39</v>
      </c>
      <c r="K1281" s="6">
        <v>38315</v>
      </c>
      <c r="L1281" s="5">
        <v>12.72</v>
      </c>
      <c r="M1281" s="6">
        <v>37803</v>
      </c>
      <c r="N1281" s="5">
        <v>100.56</v>
      </c>
      <c r="O1281" s="6">
        <v>38315</v>
      </c>
      <c r="P1281" s="5">
        <v>-126.6</v>
      </c>
    </row>
    <row r="1282" spans="1:16" x14ac:dyDescent="0.2">
      <c r="A1282" s="6">
        <v>38316</v>
      </c>
      <c r="B1282" s="5">
        <v>17.899999999999999</v>
      </c>
      <c r="C1282" s="6">
        <v>37804</v>
      </c>
      <c r="D1282" s="5">
        <v>68.099999999999994</v>
      </c>
      <c r="E1282" s="6">
        <v>38316</v>
      </c>
      <c r="F1282" s="5">
        <v>81.87</v>
      </c>
      <c r="G1282" s="6">
        <v>38316</v>
      </c>
      <c r="H1282" s="5">
        <v>0.65600000000000003</v>
      </c>
      <c r="I1282" s="6">
        <v>38316</v>
      </c>
      <c r="J1282" s="5">
        <v>99.39</v>
      </c>
      <c r="K1282" s="6">
        <v>38316</v>
      </c>
      <c r="L1282" s="5">
        <v>12.72</v>
      </c>
      <c r="M1282" s="6">
        <v>37804</v>
      </c>
      <c r="N1282" s="5">
        <v>106.1</v>
      </c>
      <c r="O1282" s="6">
        <v>38316</v>
      </c>
      <c r="P1282" s="5">
        <v>-125.6</v>
      </c>
    </row>
    <row r="1283" spans="1:16" x14ac:dyDescent="0.2">
      <c r="A1283" s="6">
        <v>38317</v>
      </c>
      <c r="B1283" s="5">
        <v>19.100000000000001</v>
      </c>
      <c r="C1283" s="6">
        <v>37805</v>
      </c>
      <c r="D1283" s="5">
        <v>82.53</v>
      </c>
      <c r="E1283" s="6">
        <v>38317</v>
      </c>
      <c r="F1283" s="5">
        <v>81.78</v>
      </c>
      <c r="G1283" s="6">
        <v>38317</v>
      </c>
      <c r="H1283" s="5">
        <v>0.69399999999999995</v>
      </c>
      <c r="I1283" s="6">
        <v>38317</v>
      </c>
      <c r="J1283" s="5">
        <v>99.38</v>
      </c>
      <c r="K1283" s="6">
        <v>38317</v>
      </c>
      <c r="L1283" s="5">
        <v>12.78</v>
      </c>
      <c r="M1283" s="6">
        <v>37805</v>
      </c>
      <c r="N1283" s="5">
        <v>107.51</v>
      </c>
      <c r="O1283" s="6">
        <v>38317</v>
      </c>
      <c r="P1283" s="5">
        <v>-124.5</v>
      </c>
    </row>
    <row r="1284" spans="1:16" x14ac:dyDescent="0.2">
      <c r="A1284" s="6">
        <v>38320</v>
      </c>
      <c r="B1284" s="5">
        <v>23.9</v>
      </c>
      <c r="C1284" s="6">
        <v>37806</v>
      </c>
      <c r="D1284" s="5">
        <v>71.319999999999993</v>
      </c>
      <c r="E1284" s="6">
        <v>38320</v>
      </c>
      <c r="F1284" s="5">
        <v>81.93</v>
      </c>
      <c r="G1284" s="6">
        <v>38320</v>
      </c>
      <c r="H1284" s="5">
        <v>0.72499999999999998</v>
      </c>
      <c r="I1284" s="6">
        <v>38320</v>
      </c>
      <c r="J1284" s="5">
        <v>99.45</v>
      </c>
      <c r="K1284" s="6">
        <v>38320</v>
      </c>
      <c r="L1284" s="5">
        <v>13.3</v>
      </c>
      <c r="M1284" s="6">
        <v>37806</v>
      </c>
      <c r="N1284" s="5">
        <v>107.51</v>
      </c>
      <c r="O1284" s="6">
        <v>38320</v>
      </c>
      <c r="P1284" s="5">
        <v>-120.2</v>
      </c>
    </row>
    <row r="1285" spans="1:16" x14ac:dyDescent="0.2">
      <c r="A1285" s="6">
        <v>38321</v>
      </c>
      <c r="B1285" s="5">
        <v>23.2</v>
      </c>
      <c r="C1285" s="6">
        <v>37807</v>
      </c>
      <c r="D1285" s="5">
        <v>78.61</v>
      </c>
      <c r="E1285" s="6">
        <v>38321</v>
      </c>
      <c r="F1285" s="5">
        <v>81.819999999999993</v>
      </c>
      <c r="G1285" s="6">
        <v>38321</v>
      </c>
      <c r="H1285" s="5">
        <v>0.65600000000000003</v>
      </c>
      <c r="I1285" s="6">
        <v>38321</v>
      </c>
      <c r="J1285" s="5">
        <v>99.48</v>
      </c>
      <c r="K1285" s="6">
        <v>38321</v>
      </c>
      <c r="L1285" s="5">
        <v>13.24</v>
      </c>
      <c r="M1285" s="6">
        <v>37807</v>
      </c>
      <c r="N1285" s="5">
        <v>107.51</v>
      </c>
      <c r="O1285" s="6">
        <v>38321</v>
      </c>
      <c r="P1285" s="5">
        <v>-133.4</v>
      </c>
    </row>
    <row r="1286" spans="1:16" x14ac:dyDescent="0.2">
      <c r="A1286" s="6">
        <v>38322</v>
      </c>
      <c r="B1286" s="5">
        <v>26.6</v>
      </c>
      <c r="C1286" s="6">
        <v>37808</v>
      </c>
      <c r="D1286" s="5">
        <v>129.13</v>
      </c>
      <c r="E1286" s="6">
        <v>38322</v>
      </c>
      <c r="F1286" s="5">
        <v>81.56</v>
      </c>
      <c r="G1286" s="6">
        <v>38322</v>
      </c>
      <c r="H1286" s="5">
        <v>0.66500000000000004</v>
      </c>
      <c r="I1286" s="6">
        <v>38322</v>
      </c>
      <c r="J1286" s="5">
        <v>99.4</v>
      </c>
      <c r="K1286" s="6">
        <v>38322</v>
      </c>
      <c r="L1286" s="5">
        <v>12.97</v>
      </c>
      <c r="M1286" s="6">
        <v>37808</v>
      </c>
      <c r="N1286" s="5">
        <v>107.51</v>
      </c>
      <c r="O1286" s="6">
        <v>38322</v>
      </c>
      <c r="P1286" s="5">
        <v>-143.30000000000001</v>
      </c>
    </row>
    <row r="1287" spans="1:16" x14ac:dyDescent="0.2">
      <c r="A1287" s="6">
        <v>38323</v>
      </c>
      <c r="B1287" s="5">
        <v>26.5</v>
      </c>
      <c r="C1287" s="6">
        <v>37809</v>
      </c>
      <c r="D1287" s="5">
        <v>45.63</v>
      </c>
      <c r="E1287" s="6">
        <v>38323</v>
      </c>
      <c r="F1287" s="5">
        <v>81.95</v>
      </c>
      <c r="G1287" s="6">
        <v>38323</v>
      </c>
      <c r="H1287" s="5">
        <v>0.67800000000000005</v>
      </c>
      <c r="I1287" s="6">
        <v>38323</v>
      </c>
      <c r="J1287" s="5">
        <v>99.44</v>
      </c>
      <c r="K1287" s="6">
        <v>38323</v>
      </c>
      <c r="L1287" s="5">
        <v>12.98</v>
      </c>
      <c r="M1287" s="6">
        <v>37809</v>
      </c>
      <c r="N1287" s="5">
        <v>104.88</v>
      </c>
      <c r="O1287" s="6">
        <v>38323</v>
      </c>
      <c r="P1287" s="5">
        <v>-141.5</v>
      </c>
    </row>
    <row r="1288" spans="1:16" x14ac:dyDescent="0.2">
      <c r="A1288" s="6">
        <v>38324</v>
      </c>
      <c r="B1288" s="5">
        <v>23.1</v>
      </c>
      <c r="C1288" s="6">
        <v>37810</v>
      </c>
      <c r="D1288" s="5">
        <v>58.12</v>
      </c>
      <c r="E1288" s="6">
        <v>38324</v>
      </c>
      <c r="F1288" s="5">
        <v>80.98</v>
      </c>
      <c r="G1288" s="6">
        <v>38324</v>
      </c>
      <c r="H1288" s="5">
        <v>0.57599999999999996</v>
      </c>
      <c r="I1288" s="6">
        <v>38324</v>
      </c>
      <c r="J1288" s="5">
        <v>99.35</v>
      </c>
      <c r="K1288" s="6">
        <v>38324</v>
      </c>
      <c r="L1288" s="5">
        <v>12.96</v>
      </c>
      <c r="M1288" s="6">
        <v>37810</v>
      </c>
      <c r="N1288" s="5">
        <v>104.88</v>
      </c>
      <c r="O1288" s="6">
        <v>38324</v>
      </c>
      <c r="P1288" s="5">
        <v>-141.30000000000001</v>
      </c>
    </row>
    <row r="1289" spans="1:16" x14ac:dyDescent="0.2">
      <c r="A1289" s="6">
        <v>38327</v>
      </c>
      <c r="B1289" s="5">
        <v>22.6</v>
      </c>
      <c r="C1289" s="6">
        <v>37811</v>
      </c>
      <c r="D1289" s="5">
        <v>34.659999999999997</v>
      </c>
      <c r="E1289" s="6">
        <v>38327</v>
      </c>
      <c r="F1289" s="5">
        <v>81.28</v>
      </c>
      <c r="G1289" s="6">
        <v>38327</v>
      </c>
      <c r="H1289" s="5">
        <v>0.58499999999999996</v>
      </c>
      <c r="I1289" s="6">
        <v>38327</v>
      </c>
      <c r="J1289" s="5">
        <v>99.36</v>
      </c>
      <c r="K1289" s="6">
        <v>38327</v>
      </c>
      <c r="L1289" s="5">
        <v>13.19</v>
      </c>
      <c r="M1289" s="6">
        <v>37811</v>
      </c>
      <c r="N1289" s="5">
        <v>101.98</v>
      </c>
      <c r="O1289" s="6">
        <v>38327</v>
      </c>
      <c r="P1289" s="5">
        <v>-133.19999999999999</v>
      </c>
    </row>
    <row r="1290" spans="1:16" x14ac:dyDescent="0.2">
      <c r="A1290" s="6">
        <v>38328</v>
      </c>
      <c r="B1290" s="5">
        <v>22.3</v>
      </c>
      <c r="C1290" s="6">
        <v>37812</v>
      </c>
      <c r="D1290" s="5">
        <v>72.87</v>
      </c>
      <c r="E1290" s="6">
        <v>38328</v>
      </c>
      <c r="F1290" s="5">
        <v>81.239999999999995</v>
      </c>
      <c r="G1290" s="6">
        <v>38328</v>
      </c>
      <c r="H1290" s="5">
        <v>0.57399999999999995</v>
      </c>
      <c r="I1290" s="6">
        <v>38328</v>
      </c>
      <c r="J1290" s="5">
        <v>99.42</v>
      </c>
      <c r="K1290" s="6">
        <v>38328</v>
      </c>
      <c r="L1290" s="5">
        <v>13.67</v>
      </c>
      <c r="M1290" s="6">
        <v>37812</v>
      </c>
      <c r="N1290" s="5">
        <v>103.09</v>
      </c>
      <c r="O1290" s="6">
        <v>38328</v>
      </c>
      <c r="P1290" s="5">
        <v>-129.19999999999999</v>
      </c>
    </row>
    <row r="1291" spans="1:16" x14ac:dyDescent="0.2">
      <c r="A1291" s="6">
        <v>38329</v>
      </c>
      <c r="B1291" s="5">
        <v>21.5</v>
      </c>
      <c r="C1291" s="6">
        <v>37813</v>
      </c>
      <c r="D1291" s="5">
        <v>51.33</v>
      </c>
      <c r="E1291" s="6">
        <v>38329</v>
      </c>
      <c r="F1291" s="5">
        <v>81.900000000000006</v>
      </c>
      <c r="G1291" s="6">
        <v>38329</v>
      </c>
      <c r="H1291" s="5">
        <v>0.52100000000000002</v>
      </c>
      <c r="I1291" s="6">
        <v>38329</v>
      </c>
      <c r="J1291" s="5">
        <v>99.39</v>
      </c>
      <c r="K1291" s="6">
        <v>38329</v>
      </c>
      <c r="L1291" s="5">
        <v>13.19</v>
      </c>
      <c r="M1291" s="6">
        <v>37813</v>
      </c>
      <c r="N1291" s="5">
        <v>98.87</v>
      </c>
      <c r="O1291" s="6">
        <v>38329</v>
      </c>
      <c r="P1291" s="5">
        <v>-123.2</v>
      </c>
    </row>
    <row r="1292" spans="1:16" x14ac:dyDescent="0.2">
      <c r="A1292" s="6">
        <v>38330</v>
      </c>
      <c r="B1292" s="5">
        <v>21.9</v>
      </c>
      <c r="C1292" s="6">
        <v>37814</v>
      </c>
      <c r="D1292" s="5">
        <v>116.58</v>
      </c>
      <c r="E1292" s="6">
        <v>38330</v>
      </c>
      <c r="F1292" s="5">
        <v>82.11</v>
      </c>
      <c r="G1292" s="6">
        <v>38330</v>
      </c>
      <c r="H1292" s="5">
        <v>0.57299999999999995</v>
      </c>
      <c r="I1292" s="6">
        <v>38330</v>
      </c>
      <c r="J1292" s="5">
        <v>99.39</v>
      </c>
      <c r="K1292" s="6">
        <v>38330</v>
      </c>
      <c r="L1292" s="5">
        <v>12.88</v>
      </c>
      <c r="M1292" s="6">
        <v>37814</v>
      </c>
      <c r="N1292" s="5">
        <v>98.87</v>
      </c>
      <c r="O1292" s="6">
        <v>38330</v>
      </c>
      <c r="P1292" s="5">
        <v>-121.6</v>
      </c>
    </row>
    <row r="1293" spans="1:16" x14ac:dyDescent="0.2">
      <c r="A1293" s="6">
        <v>38331</v>
      </c>
      <c r="B1293" s="5">
        <v>23.8</v>
      </c>
      <c r="C1293" s="6">
        <v>37815</v>
      </c>
      <c r="D1293" s="5">
        <v>142.13</v>
      </c>
      <c r="E1293" s="6">
        <v>38331</v>
      </c>
      <c r="F1293" s="5">
        <v>82.67</v>
      </c>
      <c r="G1293" s="6">
        <v>38331</v>
      </c>
      <c r="H1293" s="5">
        <v>0.56100000000000005</v>
      </c>
      <c r="I1293" s="6">
        <v>38331</v>
      </c>
      <c r="J1293" s="5">
        <v>99.42</v>
      </c>
      <c r="K1293" s="6">
        <v>38331</v>
      </c>
      <c r="L1293" s="5">
        <v>12.76</v>
      </c>
      <c r="M1293" s="6">
        <v>37815</v>
      </c>
      <c r="N1293" s="5">
        <v>98.87</v>
      </c>
      <c r="O1293" s="6">
        <v>38331</v>
      </c>
      <c r="P1293" s="5">
        <v>-119.1</v>
      </c>
    </row>
    <row r="1294" spans="1:16" x14ac:dyDescent="0.2">
      <c r="A1294" s="6">
        <v>38334</v>
      </c>
      <c r="B1294" s="5">
        <v>30.1</v>
      </c>
      <c r="C1294" s="6">
        <v>37816</v>
      </c>
      <c r="D1294" s="5">
        <v>45.67</v>
      </c>
      <c r="E1294" s="6">
        <v>38334</v>
      </c>
      <c r="F1294" s="5">
        <v>82.1</v>
      </c>
      <c r="G1294" s="6">
        <v>38334</v>
      </c>
      <c r="H1294" s="5">
        <v>0.53600000000000003</v>
      </c>
      <c r="I1294" s="6">
        <v>38334</v>
      </c>
      <c r="J1294" s="5">
        <v>99.35</v>
      </c>
      <c r="K1294" s="6">
        <v>38334</v>
      </c>
      <c r="L1294" s="5">
        <v>12.54</v>
      </c>
      <c r="M1294" s="6">
        <v>37816</v>
      </c>
      <c r="N1294" s="5">
        <v>99.3</v>
      </c>
      <c r="O1294" s="6">
        <v>38334</v>
      </c>
      <c r="P1294" s="5">
        <v>-110.9</v>
      </c>
    </row>
    <row r="1295" spans="1:16" x14ac:dyDescent="0.2">
      <c r="A1295" s="6">
        <v>38335</v>
      </c>
      <c r="B1295" s="5">
        <v>21</v>
      </c>
      <c r="C1295" s="6">
        <v>37817</v>
      </c>
      <c r="D1295" s="5">
        <v>52.31</v>
      </c>
      <c r="E1295" s="6">
        <v>38335</v>
      </c>
      <c r="F1295" s="5">
        <v>82.32</v>
      </c>
      <c r="G1295" s="6">
        <v>38335</v>
      </c>
      <c r="H1295" s="5">
        <v>0.501</v>
      </c>
      <c r="I1295" s="6">
        <v>38335</v>
      </c>
      <c r="J1295" s="5">
        <v>99.36</v>
      </c>
      <c r="K1295" s="6">
        <v>38335</v>
      </c>
      <c r="L1295" s="5">
        <v>12.73</v>
      </c>
      <c r="M1295" s="6">
        <v>37817</v>
      </c>
      <c r="N1295" s="5">
        <v>106.42</v>
      </c>
      <c r="O1295" s="6">
        <v>38335</v>
      </c>
      <c r="P1295" s="5">
        <v>-151.1</v>
      </c>
    </row>
    <row r="1296" spans="1:16" x14ac:dyDescent="0.2">
      <c r="A1296" s="6">
        <v>38336</v>
      </c>
      <c r="B1296" s="5">
        <v>23.6</v>
      </c>
      <c r="C1296" s="6">
        <v>37818</v>
      </c>
      <c r="D1296" s="5">
        <v>79.62</v>
      </c>
      <c r="E1296" s="6">
        <v>38336</v>
      </c>
      <c r="F1296" s="5">
        <v>81.63</v>
      </c>
      <c r="G1296" s="6">
        <v>38336</v>
      </c>
      <c r="H1296" s="5">
        <v>0.48799999999999999</v>
      </c>
      <c r="I1296" s="6">
        <v>38336</v>
      </c>
      <c r="J1296" s="5">
        <v>99.28</v>
      </c>
      <c r="K1296" s="6">
        <v>38336</v>
      </c>
      <c r="L1296" s="5">
        <v>12.35</v>
      </c>
      <c r="M1296" s="6">
        <v>37818</v>
      </c>
      <c r="N1296" s="5">
        <v>109.89</v>
      </c>
      <c r="O1296" s="6">
        <v>38336</v>
      </c>
      <c r="P1296" s="5">
        <v>-150</v>
      </c>
    </row>
    <row r="1297" spans="1:16" x14ac:dyDescent="0.2">
      <c r="A1297" s="6">
        <v>38337</v>
      </c>
      <c r="B1297" s="5">
        <v>23.5</v>
      </c>
      <c r="C1297" s="6">
        <v>37819</v>
      </c>
      <c r="D1297" s="5">
        <v>30.26</v>
      </c>
      <c r="E1297" s="6">
        <v>38337</v>
      </c>
      <c r="F1297" s="5">
        <v>82.45</v>
      </c>
      <c r="G1297" s="6">
        <v>38337</v>
      </c>
      <c r="H1297" s="5">
        <v>0.51200000000000001</v>
      </c>
      <c r="I1297" s="6">
        <v>38337</v>
      </c>
      <c r="J1297" s="5">
        <v>99.37</v>
      </c>
      <c r="K1297" s="6">
        <v>38337</v>
      </c>
      <c r="L1297" s="5">
        <v>12.27</v>
      </c>
      <c r="M1297" s="6">
        <v>37819</v>
      </c>
      <c r="N1297" s="5">
        <v>110.06</v>
      </c>
      <c r="O1297" s="6">
        <v>38337</v>
      </c>
      <c r="P1297" s="5">
        <v>-152.6</v>
      </c>
    </row>
    <row r="1298" spans="1:16" x14ac:dyDescent="0.2">
      <c r="A1298" s="6">
        <v>38338</v>
      </c>
      <c r="B1298" s="5">
        <v>23.3</v>
      </c>
      <c r="C1298" s="6">
        <v>37820</v>
      </c>
      <c r="D1298" s="5">
        <v>97.04</v>
      </c>
      <c r="E1298" s="6">
        <v>38338</v>
      </c>
      <c r="F1298" s="5">
        <v>82.16</v>
      </c>
      <c r="G1298" s="6">
        <v>38338</v>
      </c>
      <c r="H1298" s="5">
        <v>0.51100000000000001</v>
      </c>
      <c r="I1298" s="6">
        <v>38338</v>
      </c>
      <c r="J1298" s="5">
        <v>99.39</v>
      </c>
      <c r="K1298" s="6">
        <v>38338</v>
      </c>
      <c r="L1298" s="5">
        <v>11.95</v>
      </c>
      <c r="M1298" s="6">
        <v>37820</v>
      </c>
      <c r="N1298" s="5">
        <v>104.92</v>
      </c>
      <c r="O1298" s="6">
        <v>38338</v>
      </c>
      <c r="P1298" s="5">
        <v>-150.5</v>
      </c>
    </row>
    <row r="1299" spans="1:16" x14ac:dyDescent="0.2">
      <c r="A1299" s="6">
        <v>38341</v>
      </c>
      <c r="B1299" s="5">
        <v>22.6</v>
      </c>
      <c r="C1299" s="6">
        <v>37821</v>
      </c>
      <c r="D1299" s="5">
        <v>57.46</v>
      </c>
      <c r="E1299" s="6">
        <v>38341</v>
      </c>
      <c r="F1299" s="5">
        <v>81.67</v>
      </c>
      <c r="G1299" s="6">
        <v>38341</v>
      </c>
      <c r="H1299" s="5">
        <v>0.51300000000000001</v>
      </c>
      <c r="I1299" s="6">
        <v>38341</v>
      </c>
      <c r="J1299" s="5">
        <v>99.37</v>
      </c>
      <c r="K1299" s="6">
        <v>38341</v>
      </c>
      <c r="L1299" s="5">
        <v>11.83</v>
      </c>
      <c r="M1299" s="6">
        <v>37821</v>
      </c>
      <c r="N1299" s="5">
        <v>104.92</v>
      </c>
      <c r="O1299" s="6">
        <v>38341</v>
      </c>
      <c r="P1299" s="5">
        <v>-146.19999999999999</v>
      </c>
    </row>
    <row r="1300" spans="1:16" x14ac:dyDescent="0.2">
      <c r="A1300" s="6">
        <v>38342</v>
      </c>
      <c r="B1300" s="5">
        <v>22.5</v>
      </c>
      <c r="C1300" s="6">
        <v>37822</v>
      </c>
      <c r="D1300" s="5">
        <v>168.83</v>
      </c>
      <c r="E1300" s="6">
        <v>38342</v>
      </c>
      <c r="F1300" s="5">
        <v>81.94</v>
      </c>
      <c r="G1300" s="6">
        <v>38342</v>
      </c>
      <c r="H1300" s="5">
        <v>0.53500000000000003</v>
      </c>
      <c r="I1300" s="6">
        <v>38342</v>
      </c>
      <c r="J1300" s="5">
        <v>99.33</v>
      </c>
      <c r="K1300" s="6">
        <v>38342</v>
      </c>
      <c r="L1300" s="5">
        <v>11.55</v>
      </c>
      <c r="M1300" s="6">
        <v>37822</v>
      </c>
      <c r="N1300" s="5">
        <v>104.92</v>
      </c>
      <c r="O1300" s="6">
        <v>38342</v>
      </c>
      <c r="P1300" s="5">
        <v>-144.4</v>
      </c>
    </row>
    <row r="1301" spans="1:16" x14ac:dyDescent="0.2">
      <c r="A1301" s="6">
        <v>38343</v>
      </c>
      <c r="B1301" s="5">
        <v>24.4</v>
      </c>
      <c r="C1301" s="6">
        <v>37823</v>
      </c>
      <c r="D1301" s="5">
        <v>63.22</v>
      </c>
      <c r="E1301" s="6">
        <v>38343</v>
      </c>
      <c r="F1301" s="5">
        <v>81.93</v>
      </c>
      <c r="G1301" s="6">
        <v>38343</v>
      </c>
      <c r="H1301" s="5">
        <v>0.53300000000000003</v>
      </c>
      <c r="I1301" s="6">
        <v>38343</v>
      </c>
      <c r="J1301" s="5">
        <v>99.33</v>
      </c>
      <c r="K1301" s="6">
        <v>38343</v>
      </c>
      <c r="L1301" s="5">
        <v>11.45</v>
      </c>
      <c r="M1301" s="6">
        <v>37823</v>
      </c>
      <c r="N1301" s="5">
        <v>114.74</v>
      </c>
      <c r="O1301" s="6">
        <v>38343</v>
      </c>
      <c r="P1301" s="5">
        <v>-144.9</v>
      </c>
    </row>
    <row r="1302" spans="1:16" x14ac:dyDescent="0.2">
      <c r="A1302" s="6">
        <v>38344</v>
      </c>
      <c r="B1302" s="5">
        <v>22.7</v>
      </c>
      <c r="C1302" s="6">
        <v>37824</v>
      </c>
      <c r="D1302" s="5">
        <v>48.46</v>
      </c>
      <c r="E1302" s="6">
        <v>38344</v>
      </c>
      <c r="F1302" s="5">
        <v>81.93</v>
      </c>
      <c r="G1302" s="6">
        <v>38344</v>
      </c>
      <c r="H1302" s="5">
        <v>0.55900000000000005</v>
      </c>
      <c r="I1302" s="6">
        <v>38344</v>
      </c>
      <c r="J1302" s="5">
        <v>99.31</v>
      </c>
      <c r="K1302" s="6">
        <v>38344</v>
      </c>
      <c r="L1302" s="5">
        <v>11.23</v>
      </c>
      <c r="M1302" s="6">
        <v>37824</v>
      </c>
      <c r="N1302" s="5">
        <v>120.5</v>
      </c>
      <c r="O1302" s="6">
        <v>38344</v>
      </c>
      <c r="P1302" s="5">
        <v>-142</v>
      </c>
    </row>
    <row r="1303" spans="1:16" x14ac:dyDescent="0.2">
      <c r="A1303" s="6">
        <v>38345</v>
      </c>
      <c r="B1303" s="5">
        <v>22.5</v>
      </c>
      <c r="C1303" s="6">
        <v>37825</v>
      </c>
      <c r="D1303" s="5">
        <v>60.61</v>
      </c>
      <c r="E1303" s="6">
        <v>38345</v>
      </c>
      <c r="F1303" s="5">
        <v>81.28</v>
      </c>
      <c r="G1303" s="6">
        <v>38345</v>
      </c>
      <c r="H1303" s="5">
        <v>0.55000000000000004</v>
      </c>
      <c r="I1303" s="6">
        <v>38345</v>
      </c>
      <c r="J1303" s="5">
        <v>99.31</v>
      </c>
      <c r="K1303" s="6">
        <v>38345</v>
      </c>
      <c r="L1303" s="5">
        <v>11.23</v>
      </c>
      <c r="M1303" s="6">
        <v>37825</v>
      </c>
      <c r="N1303" s="5">
        <v>117.2</v>
      </c>
      <c r="O1303" s="6">
        <v>38345</v>
      </c>
      <c r="P1303" s="5">
        <v>-139.80000000000001</v>
      </c>
    </row>
    <row r="1304" spans="1:16" x14ac:dyDescent="0.2">
      <c r="A1304" s="6">
        <v>38348</v>
      </c>
      <c r="B1304" s="5">
        <v>21.4</v>
      </c>
      <c r="C1304" s="6">
        <v>37826</v>
      </c>
      <c r="D1304" s="5">
        <v>75.569999999999993</v>
      </c>
      <c r="E1304" s="6">
        <v>38348</v>
      </c>
      <c r="F1304" s="5">
        <v>80.72</v>
      </c>
      <c r="G1304" s="6">
        <v>38348</v>
      </c>
      <c r="H1304" s="5">
        <v>0.61699999999999999</v>
      </c>
      <c r="I1304" s="6">
        <v>38348</v>
      </c>
      <c r="J1304" s="5">
        <v>99.33</v>
      </c>
      <c r="K1304" s="6">
        <v>38348</v>
      </c>
      <c r="L1304" s="5">
        <v>12.14</v>
      </c>
      <c r="M1304" s="6">
        <v>37826</v>
      </c>
      <c r="N1304" s="5">
        <v>115.12</v>
      </c>
      <c r="O1304" s="6">
        <v>38348</v>
      </c>
      <c r="P1304" s="5">
        <v>-128.1</v>
      </c>
    </row>
    <row r="1305" spans="1:16" x14ac:dyDescent="0.2">
      <c r="A1305" s="6">
        <v>38349</v>
      </c>
      <c r="B1305" s="5">
        <v>21</v>
      </c>
      <c r="C1305" s="6">
        <v>37827</v>
      </c>
      <c r="D1305" s="5">
        <v>122.79</v>
      </c>
      <c r="E1305" s="6">
        <v>38349</v>
      </c>
      <c r="F1305" s="5">
        <v>80.72</v>
      </c>
      <c r="G1305" s="6">
        <v>38349</v>
      </c>
      <c r="H1305" s="5">
        <v>0.63600000000000001</v>
      </c>
      <c r="I1305" s="6">
        <v>38349</v>
      </c>
      <c r="J1305" s="5">
        <v>99.31</v>
      </c>
      <c r="K1305" s="6">
        <v>38349</v>
      </c>
      <c r="L1305" s="5">
        <v>12</v>
      </c>
      <c r="M1305" s="6">
        <v>37827</v>
      </c>
      <c r="N1305" s="5">
        <v>115.93</v>
      </c>
      <c r="O1305" s="6">
        <v>38349</v>
      </c>
      <c r="P1305" s="5">
        <v>-126</v>
      </c>
    </row>
    <row r="1306" spans="1:16" x14ac:dyDescent="0.2">
      <c r="A1306" s="6">
        <v>38350</v>
      </c>
      <c r="B1306" s="5">
        <v>21.4</v>
      </c>
      <c r="C1306" s="6">
        <v>37828</v>
      </c>
      <c r="D1306" s="5">
        <v>67.95</v>
      </c>
      <c r="E1306" s="6">
        <v>38350</v>
      </c>
      <c r="F1306" s="5">
        <v>80.849999999999994</v>
      </c>
      <c r="G1306" s="6">
        <v>38350</v>
      </c>
      <c r="H1306" s="5">
        <v>0.63200000000000001</v>
      </c>
      <c r="I1306" s="6">
        <v>38350</v>
      </c>
      <c r="J1306" s="5">
        <v>99.32</v>
      </c>
      <c r="K1306" s="6">
        <v>38350</v>
      </c>
      <c r="L1306" s="5">
        <v>11.62</v>
      </c>
      <c r="M1306" s="6">
        <v>37828</v>
      </c>
      <c r="N1306" s="5">
        <v>115.93</v>
      </c>
      <c r="O1306" s="6">
        <v>38350</v>
      </c>
      <c r="P1306" s="5">
        <v>-123</v>
      </c>
    </row>
    <row r="1307" spans="1:16" x14ac:dyDescent="0.2">
      <c r="A1307" s="6">
        <v>38351</v>
      </c>
      <c r="B1307" s="5">
        <v>19.399999999999999</v>
      </c>
      <c r="C1307" s="6">
        <v>37829</v>
      </c>
      <c r="D1307" s="5">
        <v>124.08</v>
      </c>
      <c r="E1307" s="6">
        <v>38351</v>
      </c>
      <c r="F1307" s="5">
        <v>80.53</v>
      </c>
      <c r="G1307" s="6">
        <v>38351</v>
      </c>
      <c r="H1307" s="5">
        <v>0.55500000000000005</v>
      </c>
      <c r="I1307" s="6">
        <v>38351</v>
      </c>
      <c r="J1307" s="5">
        <v>99.27</v>
      </c>
      <c r="K1307" s="6">
        <v>38351</v>
      </c>
      <c r="L1307" s="5">
        <v>12.56</v>
      </c>
      <c r="M1307" s="6">
        <v>37829</v>
      </c>
      <c r="N1307" s="5">
        <v>115.93</v>
      </c>
      <c r="O1307" s="6">
        <v>38351</v>
      </c>
      <c r="P1307" s="5">
        <v>-123</v>
      </c>
    </row>
    <row r="1308" spans="1:16" x14ac:dyDescent="0.2">
      <c r="A1308" s="6">
        <v>38352</v>
      </c>
      <c r="B1308" s="5">
        <v>19.8</v>
      </c>
      <c r="C1308" s="6">
        <v>37830</v>
      </c>
      <c r="D1308" s="5">
        <v>83.27</v>
      </c>
      <c r="E1308" s="6">
        <v>38352</v>
      </c>
      <c r="F1308" s="5">
        <v>80.849999999999994</v>
      </c>
      <c r="G1308" s="6">
        <v>38352</v>
      </c>
      <c r="H1308" s="5">
        <v>0.54</v>
      </c>
      <c r="I1308" s="6">
        <v>38352</v>
      </c>
      <c r="J1308" s="5">
        <v>99.26</v>
      </c>
      <c r="K1308" s="6">
        <v>38352</v>
      </c>
      <c r="L1308" s="5">
        <v>13.29</v>
      </c>
      <c r="M1308" s="6">
        <v>37830</v>
      </c>
      <c r="N1308" s="5">
        <v>126.36</v>
      </c>
      <c r="O1308" s="6">
        <v>38352</v>
      </c>
      <c r="P1308" s="5">
        <v>-121</v>
      </c>
    </row>
    <row r="1309" spans="1:16" x14ac:dyDescent="0.2">
      <c r="A1309" s="6">
        <v>38355</v>
      </c>
      <c r="B1309" s="5">
        <v>22</v>
      </c>
      <c r="C1309" s="6">
        <v>37831</v>
      </c>
      <c r="D1309" s="5">
        <v>113.5</v>
      </c>
      <c r="E1309" s="6">
        <v>38355</v>
      </c>
      <c r="F1309" s="5">
        <v>81.3</v>
      </c>
      <c r="G1309" s="6">
        <v>38355</v>
      </c>
      <c r="H1309" s="5">
        <v>0.54900000000000004</v>
      </c>
      <c r="I1309" s="6">
        <v>38355</v>
      </c>
      <c r="J1309" s="5">
        <v>99.31</v>
      </c>
      <c r="K1309" s="6">
        <v>38355</v>
      </c>
      <c r="L1309" s="5">
        <v>14.08</v>
      </c>
      <c r="M1309" s="6">
        <v>37831</v>
      </c>
      <c r="N1309" s="5">
        <v>141.44</v>
      </c>
      <c r="O1309" s="6">
        <v>38355</v>
      </c>
      <c r="P1309" s="5">
        <v>-121.7</v>
      </c>
    </row>
    <row r="1310" spans="1:16" x14ac:dyDescent="0.2">
      <c r="A1310" s="6">
        <v>38356</v>
      </c>
      <c r="B1310" s="5">
        <v>22.5</v>
      </c>
      <c r="C1310" s="6">
        <v>37832</v>
      </c>
      <c r="D1310" s="5">
        <v>72.069999999999993</v>
      </c>
      <c r="E1310" s="6">
        <v>38356</v>
      </c>
      <c r="F1310" s="5">
        <v>82.52</v>
      </c>
      <c r="G1310" s="6">
        <v>38356</v>
      </c>
      <c r="H1310" s="5">
        <v>0.68600000000000005</v>
      </c>
      <c r="I1310" s="6">
        <v>38356</v>
      </c>
      <c r="J1310" s="5">
        <v>99.45</v>
      </c>
      <c r="K1310" s="6">
        <v>38356</v>
      </c>
      <c r="L1310" s="5">
        <v>13.98</v>
      </c>
      <c r="M1310" s="6">
        <v>37832</v>
      </c>
      <c r="N1310" s="5">
        <v>146.99</v>
      </c>
      <c r="O1310" s="6">
        <v>38356</v>
      </c>
      <c r="P1310" s="5">
        <v>-120</v>
      </c>
    </row>
    <row r="1311" spans="1:16" x14ac:dyDescent="0.2">
      <c r="A1311" s="6">
        <v>38357</v>
      </c>
      <c r="B1311" s="5">
        <v>27.6</v>
      </c>
      <c r="C1311" s="6">
        <v>37833</v>
      </c>
      <c r="D1311" s="5">
        <v>124.04</v>
      </c>
      <c r="E1311" s="6">
        <v>38357</v>
      </c>
      <c r="F1311" s="5">
        <v>82.54</v>
      </c>
      <c r="G1311" s="6">
        <v>38357</v>
      </c>
      <c r="H1311" s="5">
        <v>0.61099999999999999</v>
      </c>
      <c r="I1311" s="6">
        <v>38357</v>
      </c>
      <c r="J1311" s="5">
        <v>99.46</v>
      </c>
      <c r="K1311" s="6">
        <v>38357</v>
      </c>
      <c r="L1311" s="5">
        <v>14.09</v>
      </c>
      <c r="M1311" s="6">
        <v>37833</v>
      </c>
      <c r="N1311" s="5">
        <v>160.86000000000001</v>
      </c>
      <c r="O1311" s="6">
        <v>38357</v>
      </c>
      <c r="P1311" s="5">
        <v>-116.2</v>
      </c>
    </row>
    <row r="1312" spans="1:16" x14ac:dyDescent="0.2">
      <c r="A1312" s="6">
        <v>38358</v>
      </c>
      <c r="B1312" s="5">
        <v>27.7</v>
      </c>
      <c r="C1312" s="6">
        <v>37834</v>
      </c>
      <c r="D1312" s="5">
        <v>207.13</v>
      </c>
      <c r="E1312" s="6">
        <v>38358</v>
      </c>
      <c r="F1312" s="5">
        <v>83.15</v>
      </c>
      <c r="G1312" s="6">
        <v>38358</v>
      </c>
      <c r="H1312" s="5">
        <v>0.58299999999999996</v>
      </c>
      <c r="I1312" s="6">
        <v>38358</v>
      </c>
      <c r="J1312" s="5">
        <v>99.49</v>
      </c>
      <c r="K1312" s="6">
        <v>38358</v>
      </c>
      <c r="L1312" s="5">
        <v>13.58</v>
      </c>
      <c r="M1312" s="6">
        <v>37834</v>
      </c>
      <c r="N1312" s="5">
        <v>157.22</v>
      </c>
      <c r="O1312" s="6">
        <v>38358</v>
      </c>
      <c r="P1312" s="5">
        <v>-114</v>
      </c>
    </row>
    <row r="1313" spans="1:16" x14ac:dyDescent="0.2">
      <c r="A1313" s="6">
        <v>38359</v>
      </c>
      <c r="B1313" s="5">
        <v>26</v>
      </c>
      <c r="C1313" s="6">
        <v>37835</v>
      </c>
      <c r="D1313" s="5">
        <v>31.49</v>
      </c>
      <c r="E1313" s="6">
        <v>38359</v>
      </c>
      <c r="F1313" s="5">
        <v>83.6</v>
      </c>
      <c r="G1313" s="6">
        <v>38359</v>
      </c>
      <c r="H1313" s="5">
        <v>0.59699999999999998</v>
      </c>
      <c r="I1313" s="6">
        <v>38359</v>
      </c>
      <c r="J1313" s="5">
        <v>99.5</v>
      </c>
      <c r="K1313" s="6">
        <v>38359</v>
      </c>
      <c r="L1313" s="5">
        <v>13.49</v>
      </c>
      <c r="M1313" s="6">
        <v>37835</v>
      </c>
      <c r="N1313" s="5">
        <v>157.22</v>
      </c>
      <c r="O1313" s="6">
        <v>38359</v>
      </c>
      <c r="P1313" s="5">
        <v>-108.5</v>
      </c>
    </row>
    <row r="1314" spans="1:16" x14ac:dyDescent="0.2">
      <c r="A1314" s="6">
        <v>38362</v>
      </c>
      <c r="B1314" s="5">
        <v>27.5</v>
      </c>
      <c r="C1314" s="6">
        <v>37836</v>
      </c>
      <c r="D1314" s="5">
        <v>125.88</v>
      </c>
      <c r="E1314" s="6">
        <v>38362</v>
      </c>
      <c r="F1314" s="5">
        <v>83.35</v>
      </c>
      <c r="G1314" s="6">
        <v>38362</v>
      </c>
      <c r="H1314" s="5">
        <v>0.59599999999999997</v>
      </c>
      <c r="I1314" s="6">
        <v>38362</v>
      </c>
      <c r="J1314" s="5">
        <v>99.45</v>
      </c>
      <c r="K1314" s="6">
        <v>38362</v>
      </c>
      <c r="L1314" s="5">
        <v>13.23</v>
      </c>
      <c r="M1314" s="6">
        <v>37836</v>
      </c>
      <c r="N1314" s="5">
        <v>157.22</v>
      </c>
      <c r="O1314" s="6">
        <v>38362</v>
      </c>
      <c r="P1314" s="5">
        <v>-96.9</v>
      </c>
    </row>
    <row r="1315" spans="1:16" x14ac:dyDescent="0.2">
      <c r="A1315" s="6">
        <v>38363</v>
      </c>
      <c r="B1315" s="5">
        <v>29.1</v>
      </c>
      <c r="C1315" s="6">
        <v>37837</v>
      </c>
      <c r="D1315" s="5">
        <v>78.62</v>
      </c>
      <c r="E1315" s="6">
        <v>38363</v>
      </c>
      <c r="F1315" s="5">
        <v>83.07</v>
      </c>
      <c r="G1315" s="6">
        <v>38363</v>
      </c>
      <c r="H1315" s="5">
        <v>0.59299999999999997</v>
      </c>
      <c r="I1315" s="6">
        <v>38363</v>
      </c>
      <c r="J1315" s="5">
        <v>99.45</v>
      </c>
      <c r="K1315" s="6">
        <v>38363</v>
      </c>
      <c r="L1315" s="5">
        <v>13.19</v>
      </c>
      <c r="M1315" s="6">
        <v>37837</v>
      </c>
      <c r="N1315" s="5">
        <v>145.71</v>
      </c>
      <c r="O1315" s="6">
        <v>38363</v>
      </c>
      <c r="P1315" s="5">
        <v>-88.9</v>
      </c>
    </row>
    <row r="1316" spans="1:16" x14ac:dyDescent="0.2">
      <c r="A1316" s="6">
        <v>38364</v>
      </c>
      <c r="B1316" s="5">
        <v>0.4</v>
      </c>
      <c r="C1316" s="6">
        <v>37838</v>
      </c>
      <c r="D1316" s="5">
        <v>56.81</v>
      </c>
      <c r="E1316" s="6">
        <v>38364</v>
      </c>
      <c r="F1316" s="5">
        <v>82.17</v>
      </c>
      <c r="G1316" s="6">
        <v>38364</v>
      </c>
      <c r="H1316" s="5">
        <v>0.58399999999999996</v>
      </c>
      <c r="I1316" s="6">
        <v>38364</v>
      </c>
      <c r="J1316" s="5">
        <v>99.38</v>
      </c>
      <c r="K1316" s="6">
        <v>38364</v>
      </c>
      <c r="L1316" s="5">
        <v>12.56</v>
      </c>
      <c r="M1316" s="6">
        <v>37838</v>
      </c>
      <c r="N1316" s="5">
        <v>144.5</v>
      </c>
      <c r="O1316" s="6">
        <v>38364</v>
      </c>
      <c r="P1316" s="5">
        <v>-143.5</v>
      </c>
    </row>
    <row r="1317" spans="1:16" x14ac:dyDescent="0.2">
      <c r="A1317" s="6">
        <v>38365</v>
      </c>
      <c r="B1317" s="5">
        <v>-2.2000000000000002</v>
      </c>
      <c r="C1317" s="6">
        <v>37839</v>
      </c>
      <c r="D1317" s="5">
        <v>50.61</v>
      </c>
      <c r="E1317" s="6">
        <v>38365</v>
      </c>
      <c r="F1317" s="5">
        <v>82.51</v>
      </c>
      <c r="G1317" s="6">
        <v>38365</v>
      </c>
      <c r="H1317" s="5">
        <v>0.51200000000000001</v>
      </c>
      <c r="I1317" s="6">
        <v>38365</v>
      </c>
      <c r="J1317" s="5">
        <v>99.41</v>
      </c>
      <c r="K1317" s="6">
        <v>38365</v>
      </c>
      <c r="L1317" s="5">
        <v>12.84</v>
      </c>
      <c r="M1317" s="6">
        <v>37839</v>
      </c>
      <c r="N1317" s="5">
        <v>144.38</v>
      </c>
      <c r="O1317" s="6">
        <v>38365</v>
      </c>
      <c r="P1317" s="5">
        <v>-146</v>
      </c>
    </row>
    <row r="1318" spans="1:16" x14ac:dyDescent="0.2">
      <c r="A1318" s="6">
        <v>38366</v>
      </c>
      <c r="B1318" s="5">
        <v>1.6</v>
      </c>
      <c r="C1318" s="6">
        <v>37840</v>
      </c>
      <c r="D1318" s="5">
        <v>133.13999999999999</v>
      </c>
      <c r="E1318" s="6">
        <v>38366</v>
      </c>
      <c r="F1318" s="5">
        <v>82.97</v>
      </c>
      <c r="G1318" s="6">
        <v>38366</v>
      </c>
      <c r="H1318" s="5">
        <v>0.58499999999999996</v>
      </c>
      <c r="I1318" s="6">
        <v>38366</v>
      </c>
      <c r="J1318" s="5">
        <v>99.42</v>
      </c>
      <c r="K1318" s="6">
        <v>38366</v>
      </c>
      <c r="L1318" s="5">
        <v>12.43</v>
      </c>
      <c r="M1318" s="6">
        <v>37840</v>
      </c>
      <c r="N1318" s="5">
        <v>129.15</v>
      </c>
      <c r="O1318" s="6">
        <v>38366</v>
      </c>
      <c r="P1318" s="5">
        <v>-140.69999999999999</v>
      </c>
    </row>
    <row r="1319" spans="1:16" x14ac:dyDescent="0.2">
      <c r="A1319" s="6">
        <v>38369</v>
      </c>
      <c r="B1319" s="5">
        <v>-1</v>
      </c>
      <c r="C1319" s="6">
        <v>37841</v>
      </c>
      <c r="D1319" s="5">
        <v>67.180000000000007</v>
      </c>
      <c r="E1319" s="6">
        <v>38369</v>
      </c>
      <c r="F1319" s="5">
        <v>83.24</v>
      </c>
      <c r="G1319" s="6">
        <v>38369</v>
      </c>
      <c r="H1319" s="5">
        <v>0.57099999999999995</v>
      </c>
      <c r="I1319" s="6">
        <v>38369</v>
      </c>
      <c r="J1319" s="5">
        <v>99.42</v>
      </c>
      <c r="K1319" s="6">
        <v>38369</v>
      </c>
      <c r="L1319" s="5">
        <v>12.43</v>
      </c>
      <c r="M1319" s="6">
        <v>37841</v>
      </c>
      <c r="N1319" s="5">
        <v>130.96</v>
      </c>
      <c r="O1319" s="6">
        <v>38369</v>
      </c>
      <c r="P1319" s="5">
        <v>-138.69999999999999</v>
      </c>
    </row>
    <row r="1320" spans="1:16" x14ac:dyDescent="0.2">
      <c r="A1320" s="6">
        <v>38370</v>
      </c>
      <c r="B1320" s="5">
        <v>5.0999999999999996</v>
      </c>
      <c r="C1320" s="6">
        <v>37842</v>
      </c>
      <c r="D1320" s="5">
        <v>306.33</v>
      </c>
      <c r="E1320" s="6">
        <v>38370</v>
      </c>
      <c r="F1320" s="5">
        <v>83.36</v>
      </c>
      <c r="G1320" s="6">
        <v>38370</v>
      </c>
      <c r="H1320" s="5">
        <v>0.53300000000000003</v>
      </c>
      <c r="I1320" s="6">
        <v>38370</v>
      </c>
      <c r="J1320" s="5">
        <v>99.38</v>
      </c>
      <c r="K1320" s="6">
        <v>38370</v>
      </c>
      <c r="L1320" s="5">
        <v>12.47</v>
      </c>
      <c r="M1320" s="6">
        <v>37842</v>
      </c>
      <c r="N1320" s="5">
        <v>130.96</v>
      </c>
      <c r="O1320" s="6">
        <v>38370</v>
      </c>
      <c r="P1320" s="5">
        <v>-140.1</v>
      </c>
    </row>
    <row r="1321" spans="1:16" x14ac:dyDescent="0.2">
      <c r="A1321" s="6">
        <v>38371</v>
      </c>
      <c r="B1321" s="5">
        <v>3.9</v>
      </c>
      <c r="C1321" s="6">
        <v>37843</v>
      </c>
      <c r="D1321" s="5">
        <v>165.71</v>
      </c>
      <c r="E1321" s="6">
        <v>38371</v>
      </c>
      <c r="F1321" s="5">
        <v>83.6</v>
      </c>
      <c r="G1321" s="6">
        <v>38371</v>
      </c>
      <c r="H1321" s="5">
        <v>0.501</v>
      </c>
      <c r="I1321" s="6">
        <v>38371</v>
      </c>
      <c r="J1321" s="5">
        <v>99.43</v>
      </c>
      <c r="K1321" s="6">
        <v>38371</v>
      </c>
      <c r="L1321" s="5">
        <v>13.18</v>
      </c>
      <c r="M1321" s="6">
        <v>37843</v>
      </c>
      <c r="N1321" s="5">
        <v>130.96</v>
      </c>
      <c r="O1321" s="6">
        <v>38371</v>
      </c>
      <c r="P1321" s="5">
        <v>-147.1</v>
      </c>
    </row>
    <row r="1322" spans="1:16" x14ac:dyDescent="0.2">
      <c r="A1322" s="6">
        <v>38372</v>
      </c>
      <c r="B1322" s="5">
        <v>-3</v>
      </c>
      <c r="C1322" s="6">
        <v>37844</v>
      </c>
      <c r="D1322" s="5">
        <v>73.349999999999994</v>
      </c>
      <c r="E1322" s="6">
        <v>38372</v>
      </c>
      <c r="F1322" s="5">
        <v>83.84</v>
      </c>
      <c r="G1322" s="6">
        <v>38372</v>
      </c>
      <c r="H1322" s="5">
        <v>0.43</v>
      </c>
      <c r="I1322" s="6">
        <v>38372</v>
      </c>
      <c r="J1322" s="5">
        <v>99.49</v>
      </c>
      <c r="K1322" s="6">
        <v>38372</v>
      </c>
      <c r="L1322" s="5">
        <v>13.83</v>
      </c>
      <c r="M1322" s="6">
        <v>37844</v>
      </c>
      <c r="N1322" s="5">
        <v>139.83000000000001</v>
      </c>
      <c r="O1322" s="6">
        <v>38372</v>
      </c>
      <c r="P1322" s="5">
        <v>-154</v>
      </c>
    </row>
    <row r="1323" spans="1:16" x14ac:dyDescent="0.2">
      <c r="A1323" s="6">
        <v>38373</v>
      </c>
      <c r="B1323" s="5">
        <v>-4.5999999999999996</v>
      </c>
      <c r="C1323" s="6">
        <v>37845</v>
      </c>
      <c r="D1323" s="5">
        <v>72.510000000000005</v>
      </c>
      <c r="E1323" s="6">
        <v>38373</v>
      </c>
      <c r="F1323" s="5">
        <v>83.26</v>
      </c>
      <c r="G1323" s="6">
        <v>38373</v>
      </c>
      <c r="H1323" s="5">
        <v>0.372</v>
      </c>
      <c r="I1323" s="6">
        <v>38373</v>
      </c>
      <c r="J1323" s="5">
        <v>99.5</v>
      </c>
      <c r="K1323" s="6">
        <v>38373</v>
      </c>
      <c r="L1323" s="5">
        <v>14.36</v>
      </c>
      <c r="M1323" s="6">
        <v>37845</v>
      </c>
      <c r="N1323" s="5">
        <v>131.66999999999999</v>
      </c>
      <c r="O1323" s="6">
        <v>38373</v>
      </c>
      <c r="P1323" s="5">
        <v>-152.1</v>
      </c>
    </row>
    <row r="1324" spans="1:16" x14ac:dyDescent="0.2">
      <c r="A1324" s="6">
        <v>38376</v>
      </c>
      <c r="B1324" s="5">
        <v>-6.6</v>
      </c>
      <c r="C1324" s="6">
        <v>37846</v>
      </c>
      <c r="D1324" s="5">
        <v>63.52</v>
      </c>
      <c r="E1324" s="6">
        <v>38376</v>
      </c>
      <c r="F1324" s="5">
        <v>83.24</v>
      </c>
      <c r="G1324" s="6">
        <v>38376</v>
      </c>
      <c r="H1324" s="5">
        <v>0.35199999999999998</v>
      </c>
      <c r="I1324" s="6">
        <v>38376</v>
      </c>
      <c r="J1324" s="5">
        <v>99.5</v>
      </c>
      <c r="K1324" s="6">
        <v>38376</v>
      </c>
      <c r="L1324" s="5">
        <v>14.65</v>
      </c>
      <c r="M1324" s="6">
        <v>37846</v>
      </c>
      <c r="N1324" s="5">
        <v>144.75</v>
      </c>
      <c r="O1324" s="6">
        <v>38376</v>
      </c>
      <c r="P1324" s="5">
        <v>-147.4</v>
      </c>
    </row>
    <row r="1325" spans="1:16" x14ac:dyDescent="0.2">
      <c r="A1325" s="6">
        <v>38377</v>
      </c>
      <c r="B1325" s="5">
        <v>-3.3</v>
      </c>
      <c r="C1325" s="6">
        <v>37847</v>
      </c>
      <c r="D1325" s="5">
        <v>90.45</v>
      </c>
      <c r="E1325" s="6">
        <v>38377</v>
      </c>
      <c r="F1325" s="5">
        <v>83.99</v>
      </c>
      <c r="G1325" s="6">
        <v>38377</v>
      </c>
      <c r="H1325" s="5">
        <v>0.5</v>
      </c>
      <c r="I1325" s="6">
        <v>38377</v>
      </c>
      <c r="J1325" s="5">
        <v>99.54</v>
      </c>
      <c r="K1325" s="6">
        <v>38377</v>
      </c>
      <c r="L1325" s="5">
        <v>14.06</v>
      </c>
      <c r="M1325" s="6">
        <v>37847</v>
      </c>
      <c r="N1325" s="5">
        <v>147.38999999999999</v>
      </c>
      <c r="O1325" s="6">
        <v>38377</v>
      </c>
      <c r="P1325" s="5">
        <v>-131.1</v>
      </c>
    </row>
    <row r="1326" spans="1:16" x14ac:dyDescent="0.2">
      <c r="A1326" s="6">
        <v>38378</v>
      </c>
      <c r="B1326" s="5">
        <v>-4.3</v>
      </c>
      <c r="C1326" s="6">
        <v>37848</v>
      </c>
      <c r="D1326" s="5">
        <v>40.28</v>
      </c>
      <c r="E1326" s="6">
        <v>38378</v>
      </c>
      <c r="F1326" s="5">
        <v>83.3</v>
      </c>
      <c r="G1326" s="6">
        <v>38378</v>
      </c>
      <c r="H1326" s="5">
        <v>0.52700000000000002</v>
      </c>
      <c r="I1326" s="6">
        <v>38378</v>
      </c>
      <c r="J1326" s="5">
        <v>99.48</v>
      </c>
      <c r="K1326" s="6">
        <v>38378</v>
      </c>
      <c r="L1326" s="5">
        <v>13.44</v>
      </c>
      <c r="M1326" s="6">
        <v>37848</v>
      </c>
      <c r="N1326" s="5">
        <v>140.59</v>
      </c>
      <c r="O1326" s="6">
        <v>38378</v>
      </c>
      <c r="P1326" s="5">
        <v>-127.9</v>
      </c>
    </row>
    <row r="1327" spans="1:16" x14ac:dyDescent="0.2">
      <c r="A1327" s="6">
        <v>38379</v>
      </c>
      <c r="B1327" s="5">
        <v>-5</v>
      </c>
      <c r="C1327" s="6">
        <v>37849</v>
      </c>
      <c r="D1327" s="5">
        <v>57.65</v>
      </c>
      <c r="E1327" s="6">
        <v>38379</v>
      </c>
      <c r="F1327" s="5">
        <v>83.43</v>
      </c>
      <c r="G1327" s="6">
        <v>38379</v>
      </c>
      <c r="H1327" s="5">
        <v>0.54600000000000004</v>
      </c>
      <c r="I1327" s="6">
        <v>38379</v>
      </c>
      <c r="J1327" s="5">
        <v>99.49</v>
      </c>
      <c r="K1327" s="6">
        <v>38379</v>
      </c>
      <c r="L1327" s="5">
        <v>13.24</v>
      </c>
      <c r="M1327" s="6">
        <v>37849</v>
      </c>
      <c r="N1327" s="5">
        <v>140.59</v>
      </c>
      <c r="O1327" s="6">
        <v>38379</v>
      </c>
      <c r="P1327" s="5">
        <v>-126.1</v>
      </c>
    </row>
    <row r="1328" spans="1:16" x14ac:dyDescent="0.2">
      <c r="A1328" s="6">
        <v>38380</v>
      </c>
      <c r="B1328" s="5">
        <v>-13.2</v>
      </c>
      <c r="C1328" s="6">
        <v>37850</v>
      </c>
      <c r="D1328" s="5">
        <v>98.75</v>
      </c>
      <c r="E1328" s="6">
        <v>38380</v>
      </c>
      <c r="F1328" s="5">
        <v>83.48</v>
      </c>
      <c r="G1328" s="6">
        <v>38380</v>
      </c>
      <c r="H1328" s="5">
        <v>0.51500000000000001</v>
      </c>
      <c r="I1328" s="6">
        <v>38380</v>
      </c>
      <c r="J1328" s="5">
        <v>99.47</v>
      </c>
      <c r="K1328" s="6">
        <v>38380</v>
      </c>
      <c r="L1328" s="5">
        <v>13.24</v>
      </c>
      <c r="M1328" s="6">
        <v>37850</v>
      </c>
      <c r="N1328" s="5">
        <v>140.59</v>
      </c>
      <c r="O1328" s="6">
        <v>38380</v>
      </c>
      <c r="P1328" s="5">
        <v>-137.4</v>
      </c>
    </row>
    <row r="1329" spans="1:16" x14ac:dyDescent="0.2">
      <c r="A1329" s="6">
        <v>38383</v>
      </c>
      <c r="B1329" s="5">
        <v>-17.2</v>
      </c>
      <c r="C1329" s="6">
        <v>37851</v>
      </c>
      <c r="D1329" s="5">
        <v>39.880000000000003</v>
      </c>
      <c r="E1329" s="6">
        <v>38383</v>
      </c>
      <c r="F1329" s="5">
        <v>83.57</v>
      </c>
      <c r="G1329" s="6">
        <v>38383</v>
      </c>
      <c r="H1329" s="5">
        <v>0.55300000000000005</v>
      </c>
      <c r="I1329" s="6">
        <v>38383</v>
      </c>
      <c r="J1329" s="5">
        <v>99.42</v>
      </c>
      <c r="K1329" s="6">
        <v>38383</v>
      </c>
      <c r="L1329" s="5">
        <v>12.82</v>
      </c>
      <c r="M1329" s="6">
        <v>37851</v>
      </c>
      <c r="N1329" s="5">
        <v>132.01</v>
      </c>
      <c r="O1329" s="6">
        <v>38383</v>
      </c>
      <c r="P1329" s="5">
        <v>-138.19999999999999</v>
      </c>
    </row>
    <row r="1330" spans="1:16" x14ac:dyDescent="0.2">
      <c r="A1330" s="6">
        <v>38384</v>
      </c>
      <c r="B1330" s="5">
        <v>-20.9</v>
      </c>
      <c r="C1330" s="6">
        <v>37852</v>
      </c>
      <c r="D1330" s="5">
        <v>28.42</v>
      </c>
      <c r="E1330" s="6">
        <v>38384</v>
      </c>
      <c r="F1330" s="5">
        <v>83.45</v>
      </c>
      <c r="G1330" s="6">
        <v>38384</v>
      </c>
      <c r="H1330" s="5">
        <v>0.66100000000000003</v>
      </c>
      <c r="I1330" s="6">
        <v>38384</v>
      </c>
      <c r="J1330" s="5">
        <v>99.38</v>
      </c>
      <c r="K1330" s="6">
        <v>38384</v>
      </c>
      <c r="L1330" s="5">
        <v>12.03</v>
      </c>
      <c r="M1330" s="6">
        <v>37852</v>
      </c>
      <c r="N1330" s="5">
        <v>124.12</v>
      </c>
      <c r="O1330" s="6">
        <v>38384</v>
      </c>
      <c r="P1330" s="5">
        <v>-152.1</v>
      </c>
    </row>
    <row r="1331" spans="1:16" x14ac:dyDescent="0.2">
      <c r="A1331" s="6">
        <v>38385</v>
      </c>
      <c r="B1331" s="5">
        <v>-23.7</v>
      </c>
      <c r="C1331" s="6">
        <v>37853</v>
      </c>
      <c r="D1331" s="5">
        <v>47.55</v>
      </c>
      <c r="E1331" s="6">
        <v>38385</v>
      </c>
      <c r="F1331" s="5">
        <v>83.54</v>
      </c>
      <c r="G1331" s="6">
        <v>38385</v>
      </c>
      <c r="H1331" s="5">
        <v>0.67100000000000004</v>
      </c>
      <c r="I1331" s="6">
        <v>38385</v>
      </c>
      <c r="J1331" s="5">
        <v>99.37</v>
      </c>
      <c r="K1331" s="6">
        <v>38385</v>
      </c>
      <c r="L1331" s="5">
        <v>11.66</v>
      </c>
      <c r="M1331" s="6">
        <v>37853</v>
      </c>
      <c r="N1331" s="5">
        <v>128.32</v>
      </c>
      <c r="O1331" s="6">
        <v>38385</v>
      </c>
      <c r="P1331" s="5">
        <v>-154.19999999999999</v>
      </c>
    </row>
    <row r="1332" spans="1:16" x14ac:dyDescent="0.2">
      <c r="A1332" s="6">
        <v>38386</v>
      </c>
      <c r="B1332" s="5">
        <v>-29.1</v>
      </c>
      <c r="C1332" s="6">
        <v>37854</v>
      </c>
      <c r="D1332" s="5">
        <v>55.59</v>
      </c>
      <c r="E1332" s="6">
        <v>38386</v>
      </c>
      <c r="F1332" s="5">
        <v>83.93</v>
      </c>
      <c r="G1332" s="6">
        <v>38386</v>
      </c>
      <c r="H1332" s="5">
        <v>0.65</v>
      </c>
      <c r="I1332" s="6">
        <v>38386</v>
      </c>
      <c r="J1332" s="5">
        <v>99.41</v>
      </c>
      <c r="K1332" s="6">
        <v>38386</v>
      </c>
      <c r="L1332" s="5">
        <v>11.79</v>
      </c>
      <c r="M1332" s="6">
        <v>37854</v>
      </c>
      <c r="N1332" s="5">
        <v>128.32</v>
      </c>
      <c r="O1332" s="6">
        <v>38386</v>
      </c>
      <c r="P1332" s="5">
        <v>-159.30000000000001</v>
      </c>
    </row>
    <row r="1333" spans="1:16" x14ac:dyDescent="0.2">
      <c r="A1333" s="6">
        <v>38387</v>
      </c>
      <c r="B1333" s="5">
        <v>-32.700000000000003</v>
      </c>
      <c r="C1333" s="6">
        <v>37855</v>
      </c>
      <c r="D1333" s="5">
        <v>90.8</v>
      </c>
      <c r="E1333" s="6">
        <v>38387</v>
      </c>
      <c r="F1333" s="5">
        <v>84.39</v>
      </c>
      <c r="G1333" s="6">
        <v>38387</v>
      </c>
      <c r="H1333" s="5">
        <v>0.63200000000000001</v>
      </c>
      <c r="I1333" s="6">
        <v>38387</v>
      </c>
      <c r="J1333" s="5">
        <v>99.32</v>
      </c>
      <c r="K1333" s="6">
        <v>38387</v>
      </c>
      <c r="L1333" s="5">
        <v>11.21</v>
      </c>
      <c r="M1333" s="6">
        <v>37855</v>
      </c>
      <c r="N1333" s="5">
        <v>135.09</v>
      </c>
      <c r="O1333" s="6">
        <v>38387</v>
      </c>
      <c r="P1333" s="5">
        <v>-153.80000000000001</v>
      </c>
    </row>
    <row r="1334" spans="1:16" x14ac:dyDescent="0.2">
      <c r="A1334" s="6">
        <v>38390</v>
      </c>
      <c r="B1334" s="5">
        <v>-37.200000000000003</v>
      </c>
      <c r="C1334" s="6">
        <v>37856</v>
      </c>
      <c r="D1334" s="5">
        <v>72.36</v>
      </c>
      <c r="E1334" s="6">
        <v>38390</v>
      </c>
      <c r="F1334" s="5">
        <v>85.12</v>
      </c>
      <c r="G1334" s="6">
        <v>38390</v>
      </c>
      <c r="H1334" s="5">
        <v>0.60799999999999998</v>
      </c>
      <c r="I1334" s="6">
        <v>38390</v>
      </c>
      <c r="J1334" s="5">
        <v>99.33</v>
      </c>
      <c r="K1334" s="6">
        <v>38390</v>
      </c>
      <c r="L1334" s="5">
        <v>11.73</v>
      </c>
      <c r="M1334" s="6">
        <v>37856</v>
      </c>
      <c r="N1334" s="5">
        <v>135.09</v>
      </c>
      <c r="O1334" s="6">
        <v>38390</v>
      </c>
      <c r="P1334" s="5">
        <v>-144.4</v>
      </c>
    </row>
    <row r="1335" spans="1:16" x14ac:dyDescent="0.2">
      <c r="A1335" s="6">
        <v>38391</v>
      </c>
      <c r="B1335" s="5">
        <v>-37.9</v>
      </c>
      <c r="C1335" s="6">
        <v>37857</v>
      </c>
      <c r="D1335" s="5">
        <v>90.2</v>
      </c>
      <c r="E1335" s="6">
        <v>38391</v>
      </c>
      <c r="F1335" s="5">
        <v>85.1</v>
      </c>
      <c r="G1335" s="6">
        <v>38391</v>
      </c>
      <c r="H1335" s="5">
        <v>0.624</v>
      </c>
      <c r="I1335" s="6">
        <v>38391</v>
      </c>
      <c r="J1335" s="5">
        <v>99.31</v>
      </c>
      <c r="K1335" s="6">
        <v>38391</v>
      </c>
      <c r="L1335" s="5">
        <v>11.6</v>
      </c>
      <c r="M1335" s="6">
        <v>37857</v>
      </c>
      <c r="N1335" s="5">
        <v>135.09</v>
      </c>
      <c r="O1335" s="6">
        <v>38391</v>
      </c>
      <c r="P1335" s="5">
        <v>-144.4</v>
      </c>
    </row>
    <row r="1336" spans="1:16" x14ac:dyDescent="0.2">
      <c r="A1336" s="6">
        <v>38392</v>
      </c>
      <c r="B1336" s="5">
        <v>-39.1</v>
      </c>
      <c r="C1336" s="6">
        <v>37858</v>
      </c>
      <c r="D1336" s="5">
        <v>51.76</v>
      </c>
      <c r="E1336" s="6">
        <v>38392</v>
      </c>
      <c r="F1336" s="5">
        <v>84.91</v>
      </c>
      <c r="G1336" s="6">
        <v>38392</v>
      </c>
      <c r="H1336" s="5">
        <v>0.57899999999999996</v>
      </c>
      <c r="I1336" s="6">
        <v>38392</v>
      </c>
      <c r="J1336" s="5">
        <v>99.35</v>
      </c>
      <c r="K1336" s="6">
        <v>38392</v>
      </c>
      <c r="L1336" s="5">
        <v>12</v>
      </c>
      <c r="M1336" s="6">
        <v>37858</v>
      </c>
      <c r="N1336" s="5">
        <v>132.79</v>
      </c>
      <c r="O1336" s="6">
        <v>38392</v>
      </c>
      <c r="P1336" s="5">
        <v>-145.1</v>
      </c>
    </row>
    <row r="1337" spans="1:16" x14ac:dyDescent="0.2">
      <c r="A1337" s="6">
        <v>38393</v>
      </c>
      <c r="B1337" s="5">
        <v>-36.4</v>
      </c>
      <c r="C1337" s="6">
        <v>37859</v>
      </c>
      <c r="D1337" s="5">
        <v>67.58</v>
      </c>
      <c r="E1337" s="6">
        <v>38393</v>
      </c>
      <c r="F1337" s="5">
        <v>84.54</v>
      </c>
      <c r="G1337" s="6">
        <v>38393</v>
      </c>
      <c r="H1337" s="5">
        <v>0.65900000000000003</v>
      </c>
      <c r="I1337" s="6">
        <v>38393</v>
      </c>
      <c r="J1337" s="5">
        <v>99.35</v>
      </c>
      <c r="K1337" s="6">
        <v>38393</v>
      </c>
      <c r="L1337" s="5">
        <v>11.51</v>
      </c>
      <c r="M1337" s="6">
        <v>37859</v>
      </c>
      <c r="N1337" s="5">
        <v>130.80000000000001</v>
      </c>
      <c r="O1337" s="6">
        <v>38393</v>
      </c>
      <c r="P1337" s="5">
        <v>-174.6</v>
      </c>
    </row>
    <row r="1338" spans="1:16" x14ac:dyDescent="0.2">
      <c r="A1338" s="6">
        <v>38394</v>
      </c>
      <c r="B1338" s="5">
        <v>-36.6</v>
      </c>
      <c r="C1338" s="6">
        <v>37860</v>
      </c>
      <c r="D1338" s="5">
        <v>69.37</v>
      </c>
      <c r="E1338" s="6">
        <v>38394</v>
      </c>
      <c r="F1338" s="5">
        <v>84.57</v>
      </c>
      <c r="G1338" s="6">
        <v>38394</v>
      </c>
      <c r="H1338" s="5">
        <v>0.69499999999999995</v>
      </c>
      <c r="I1338" s="6">
        <v>38394</v>
      </c>
      <c r="J1338" s="5">
        <v>99.33</v>
      </c>
      <c r="K1338" s="6">
        <v>38394</v>
      </c>
      <c r="L1338" s="5">
        <v>11.43</v>
      </c>
      <c r="M1338" s="6">
        <v>37860</v>
      </c>
      <c r="N1338" s="5">
        <v>127.72</v>
      </c>
      <c r="O1338" s="6">
        <v>38394</v>
      </c>
      <c r="P1338" s="5">
        <v>-173.4</v>
      </c>
    </row>
    <row r="1339" spans="1:16" x14ac:dyDescent="0.2">
      <c r="A1339" s="6">
        <v>38397</v>
      </c>
      <c r="B1339" s="5">
        <v>-38.200000000000003</v>
      </c>
      <c r="C1339" s="6">
        <v>37861</v>
      </c>
      <c r="D1339" s="5">
        <v>65.010000000000005</v>
      </c>
      <c r="E1339" s="6">
        <v>38397</v>
      </c>
      <c r="F1339" s="5">
        <v>83.96</v>
      </c>
      <c r="G1339" s="6">
        <v>38397</v>
      </c>
      <c r="H1339" s="5">
        <v>0.65600000000000003</v>
      </c>
      <c r="I1339" s="6">
        <v>38397</v>
      </c>
      <c r="J1339" s="5">
        <v>99.28</v>
      </c>
      <c r="K1339" s="6">
        <v>38397</v>
      </c>
      <c r="L1339" s="5">
        <v>11.52</v>
      </c>
      <c r="M1339" s="6">
        <v>37861</v>
      </c>
      <c r="N1339" s="5">
        <v>128.72999999999999</v>
      </c>
      <c r="O1339" s="6">
        <v>38397</v>
      </c>
      <c r="P1339" s="5">
        <v>-170.4</v>
      </c>
    </row>
    <row r="1340" spans="1:16" x14ac:dyDescent="0.2">
      <c r="A1340" s="6">
        <v>38398</v>
      </c>
      <c r="B1340" s="5">
        <v>-32.9</v>
      </c>
      <c r="C1340" s="6">
        <v>37862</v>
      </c>
      <c r="D1340" s="5">
        <v>54.62</v>
      </c>
      <c r="E1340" s="6">
        <v>38398</v>
      </c>
      <c r="F1340" s="5">
        <v>83.59</v>
      </c>
      <c r="G1340" s="6">
        <v>38398</v>
      </c>
      <c r="H1340" s="5">
        <v>0.71799999999999997</v>
      </c>
      <c r="I1340" s="6">
        <v>38398</v>
      </c>
      <c r="J1340" s="5">
        <v>99.27</v>
      </c>
      <c r="K1340" s="6">
        <v>38398</v>
      </c>
      <c r="L1340" s="5">
        <v>11.27</v>
      </c>
      <c r="M1340" s="6">
        <v>37862</v>
      </c>
      <c r="N1340" s="5">
        <v>126.55</v>
      </c>
      <c r="O1340" s="6">
        <v>38398</v>
      </c>
      <c r="P1340" s="5">
        <v>-179.7</v>
      </c>
    </row>
    <row r="1341" spans="1:16" x14ac:dyDescent="0.2">
      <c r="A1341" s="6">
        <v>38399</v>
      </c>
      <c r="B1341" s="5">
        <v>-30.5</v>
      </c>
      <c r="C1341" s="6">
        <v>37863</v>
      </c>
      <c r="D1341" s="5">
        <v>232.94</v>
      </c>
      <c r="E1341" s="6">
        <v>38399</v>
      </c>
      <c r="F1341" s="5">
        <v>83.67</v>
      </c>
      <c r="G1341" s="6">
        <v>38399</v>
      </c>
      <c r="H1341" s="5">
        <v>0.748</v>
      </c>
      <c r="I1341" s="6">
        <v>38399</v>
      </c>
      <c r="J1341" s="5">
        <v>99.29</v>
      </c>
      <c r="K1341" s="6">
        <v>38399</v>
      </c>
      <c r="L1341" s="5">
        <v>11.1</v>
      </c>
      <c r="M1341" s="6">
        <v>37863</v>
      </c>
      <c r="N1341" s="5">
        <v>126.55</v>
      </c>
      <c r="O1341" s="6">
        <v>38399</v>
      </c>
      <c r="P1341" s="5">
        <v>-177.9</v>
      </c>
    </row>
    <row r="1342" spans="1:16" x14ac:dyDescent="0.2">
      <c r="A1342" s="6">
        <v>38400</v>
      </c>
      <c r="B1342" s="5">
        <v>-26.5</v>
      </c>
      <c r="C1342" s="6">
        <v>37864</v>
      </c>
      <c r="D1342" s="5">
        <v>97.49</v>
      </c>
      <c r="E1342" s="6">
        <v>38400</v>
      </c>
      <c r="F1342" s="5">
        <v>83.48</v>
      </c>
      <c r="G1342" s="6">
        <v>38400</v>
      </c>
      <c r="H1342" s="5">
        <v>0.70699999999999996</v>
      </c>
      <c r="I1342" s="6">
        <v>38400</v>
      </c>
      <c r="J1342" s="5">
        <v>99.34</v>
      </c>
      <c r="K1342" s="6">
        <v>38400</v>
      </c>
      <c r="L1342" s="5">
        <v>11.77</v>
      </c>
      <c r="M1342" s="6">
        <v>37864</v>
      </c>
      <c r="N1342" s="5">
        <v>126.55</v>
      </c>
      <c r="O1342" s="6">
        <v>38400</v>
      </c>
      <c r="P1342" s="5">
        <v>-177.7</v>
      </c>
    </row>
    <row r="1343" spans="1:16" x14ac:dyDescent="0.2">
      <c r="A1343" s="6">
        <v>38401</v>
      </c>
      <c r="B1343" s="5">
        <v>-27.1</v>
      </c>
      <c r="C1343" s="6">
        <v>37865</v>
      </c>
      <c r="D1343" s="5">
        <v>100.21</v>
      </c>
      <c r="E1343" s="6">
        <v>38401</v>
      </c>
      <c r="F1343" s="5">
        <v>83.49</v>
      </c>
      <c r="G1343" s="6">
        <v>38401</v>
      </c>
      <c r="H1343" s="5">
        <v>0.79400000000000004</v>
      </c>
      <c r="I1343" s="6">
        <v>38401</v>
      </c>
      <c r="J1343" s="5">
        <v>99.37</v>
      </c>
      <c r="K1343" s="6">
        <v>38401</v>
      </c>
      <c r="L1343" s="5">
        <v>11.18</v>
      </c>
      <c r="M1343" s="6">
        <v>37865</v>
      </c>
      <c r="N1343" s="5">
        <v>126.55</v>
      </c>
      <c r="O1343" s="6">
        <v>38401</v>
      </c>
      <c r="P1343" s="5">
        <v>-176.3</v>
      </c>
    </row>
    <row r="1344" spans="1:16" x14ac:dyDescent="0.2">
      <c r="A1344" s="6">
        <v>38404</v>
      </c>
      <c r="B1344" s="5">
        <v>-26</v>
      </c>
      <c r="C1344" s="6">
        <v>37866</v>
      </c>
      <c r="D1344" s="5">
        <v>80.739999999999995</v>
      </c>
      <c r="E1344" s="6">
        <v>38404</v>
      </c>
      <c r="F1344" s="5">
        <v>83.52</v>
      </c>
      <c r="G1344" s="6">
        <v>38404</v>
      </c>
      <c r="H1344" s="5">
        <v>0.78100000000000003</v>
      </c>
      <c r="I1344" s="6">
        <v>38404</v>
      </c>
      <c r="J1344" s="5">
        <v>99.37</v>
      </c>
      <c r="K1344" s="6">
        <v>38404</v>
      </c>
      <c r="L1344" s="5">
        <v>11.18</v>
      </c>
      <c r="M1344" s="6">
        <v>37866</v>
      </c>
      <c r="N1344" s="5">
        <v>135.6</v>
      </c>
      <c r="O1344" s="6">
        <v>38404</v>
      </c>
      <c r="P1344" s="5">
        <v>-171.6</v>
      </c>
    </row>
    <row r="1345" spans="1:16" x14ac:dyDescent="0.2">
      <c r="A1345" s="6">
        <v>38405</v>
      </c>
      <c r="B1345" s="5">
        <v>-24.1</v>
      </c>
      <c r="C1345" s="6">
        <v>37867</v>
      </c>
      <c r="D1345" s="5">
        <v>136.5</v>
      </c>
      <c r="E1345" s="6">
        <v>38405</v>
      </c>
      <c r="F1345" s="5">
        <v>82.41</v>
      </c>
      <c r="G1345" s="6">
        <v>38405</v>
      </c>
      <c r="H1345" s="5">
        <v>0.71499999999999997</v>
      </c>
      <c r="I1345" s="6">
        <v>38405</v>
      </c>
      <c r="J1345" s="5">
        <v>99.41</v>
      </c>
      <c r="K1345" s="6">
        <v>38405</v>
      </c>
      <c r="L1345" s="5">
        <v>13.14</v>
      </c>
      <c r="M1345" s="6">
        <v>37867</v>
      </c>
      <c r="N1345" s="5">
        <v>134.09</v>
      </c>
      <c r="O1345" s="6">
        <v>38405</v>
      </c>
      <c r="P1345" s="5">
        <v>-155.6</v>
      </c>
    </row>
    <row r="1346" spans="1:16" x14ac:dyDescent="0.2">
      <c r="A1346" s="6">
        <v>38406</v>
      </c>
      <c r="B1346" s="5">
        <v>-23.9</v>
      </c>
      <c r="C1346" s="6">
        <v>37868</v>
      </c>
      <c r="D1346" s="5">
        <v>63.03</v>
      </c>
      <c r="E1346" s="6">
        <v>38406</v>
      </c>
      <c r="F1346" s="5">
        <v>82.68</v>
      </c>
      <c r="G1346" s="6">
        <v>38406</v>
      </c>
      <c r="H1346" s="5">
        <v>0.79300000000000004</v>
      </c>
      <c r="I1346" s="6">
        <v>38406</v>
      </c>
      <c r="J1346" s="5">
        <v>99.4</v>
      </c>
      <c r="K1346" s="6">
        <v>38406</v>
      </c>
      <c r="L1346" s="5">
        <v>12.39</v>
      </c>
      <c r="M1346" s="6">
        <v>37868</v>
      </c>
      <c r="N1346" s="5">
        <v>127.78</v>
      </c>
      <c r="O1346" s="6">
        <v>38406</v>
      </c>
      <c r="P1346" s="5">
        <v>-153</v>
      </c>
    </row>
    <row r="1347" spans="1:16" x14ac:dyDescent="0.2">
      <c r="A1347" s="6">
        <v>38407</v>
      </c>
      <c r="B1347" s="5">
        <v>-24.7</v>
      </c>
      <c r="C1347" s="6">
        <v>37869</v>
      </c>
      <c r="D1347" s="5">
        <v>95.24</v>
      </c>
      <c r="E1347" s="6">
        <v>38407</v>
      </c>
      <c r="F1347" s="5">
        <v>82.9</v>
      </c>
      <c r="G1347" s="6">
        <v>38407</v>
      </c>
      <c r="H1347" s="5">
        <v>0.86</v>
      </c>
      <c r="I1347" s="6">
        <v>38407</v>
      </c>
      <c r="J1347" s="5">
        <v>99.38</v>
      </c>
      <c r="K1347" s="6">
        <v>38407</v>
      </c>
      <c r="L1347" s="5">
        <v>11.57</v>
      </c>
      <c r="M1347" s="6">
        <v>37869</v>
      </c>
      <c r="N1347" s="5">
        <v>124.73</v>
      </c>
      <c r="O1347" s="6">
        <v>38407</v>
      </c>
      <c r="P1347" s="5">
        <v>-151.9</v>
      </c>
    </row>
    <row r="1348" spans="1:16" x14ac:dyDescent="0.2">
      <c r="A1348" s="6">
        <v>38408</v>
      </c>
      <c r="B1348" s="5">
        <v>-22.5</v>
      </c>
      <c r="C1348" s="6">
        <v>37870</v>
      </c>
      <c r="D1348" s="5">
        <v>65.709999999999994</v>
      </c>
      <c r="E1348" s="6">
        <v>38408</v>
      </c>
      <c r="F1348" s="5">
        <v>82.66</v>
      </c>
      <c r="G1348" s="6">
        <v>38408</v>
      </c>
      <c r="H1348" s="5">
        <v>0.876</v>
      </c>
      <c r="I1348" s="6">
        <v>38408</v>
      </c>
      <c r="J1348" s="5">
        <v>99.31</v>
      </c>
      <c r="K1348" s="6">
        <v>38408</v>
      </c>
      <c r="L1348" s="5">
        <v>11.49</v>
      </c>
      <c r="M1348" s="6">
        <v>37870</v>
      </c>
      <c r="N1348" s="5">
        <v>124.73</v>
      </c>
      <c r="O1348" s="6">
        <v>38408</v>
      </c>
      <c r="P1348" s="5">
        <v>-147.5</v>
      </c>
    </row>
    <row r="1349" spans="1:16" x14ac:dyDescent="0.2">
      <c r="A1349" s="6">
        <v>38411</v>
      </c>
      <c r="B1349" s="5">
        <v>-20</v>
      </c>
      <c r="C1349" s="6">
        <v>37871</v>
      </c>
      <c r="D1349" s="5">
        <v>126.23</v>
      </c>
      <c r="E1349" s="6">
        <v>38411</v>
      </c>
      <c r="F1349" s="5">
        <v>82.51</v>
      </c>
      <c r="G1349" s="6">
        <v>38411</v>
      </c>
      <c r="H1349" s="5">
        <v>0.85399999999999998</v>
      </c>
      <c r="I1349" s="6">
        <v>38411</v>
      </c>
      <c r="J1349" s="5">
        <v>99.36</v>
      </c>
      <c r="K1349" s="6">
        <v>38411</v>
      </c>
      <c r="L1349" s="5">
        <v>12.08</v>
      </c>
      <c r="M1349" s="6">
        <v>37871</v>
      </c>
      <c r="N1349" s="5">
        <v>124.73</v>
      </c>
      <c r="O1349" s="6">
        <v>38411</v>
      </c>
      <c r="P1349" s="5">
        <v>-139.9</v>
      </c>
    </row>
    <row r="1350" spans="1:16" x14ac:dyDescent="0.2">
      <c r="A1350" s="6">
        <v>38412</v>
      </c>
      <c r="B1350" s="5">
        <v>-25</v>
      </c>
      <c r="C1350" s="6">
        <v>37872</v>
      </c>
      <c r="D1350" s="5">
        <v>52.97</v>
      </c>
      <c r="E1350" s="6">
        <v>38412</v>
      </c>
      <c r="F1350" s="5">
        <v>82.78</v>
      </c>
      <c r="G1350" s="6">
        <v>38412</v>
      </c>
      <c r="H1350" s="5">
        <v>0.83399999999999996</v>
      </c>
      <c r="I1350" s="6">
        <v>38412</v>
      </c>
      <c r="J1350" s="5">
        <v>99.35</v>
      </c>
      <c r="K1350" s="6">
        <v>38412</v>
      </c>
      <c r="L1350" s="5">
        <v>12.04</v>
      </c>
      <c r="M1350" s="6">
        <v>37872</v>
      </c>
      <c r="N1350" s="5">
        <v>120.09</v>
      </c>
      <c r="O1350" s="6">
        <v>38412</v>
      </c>
      <c r="P1350" s="5">
        <v>-153.1</v>
      </c>
    </row>
    <row r="1351" spans="1:16" x14ac:dyDescent="0.2">
      <c r="A1351" s="6">
        <v>38413</v>
      </c>
      <c r="B1351" s="5">
        <v>-24.3</v>
      </c>
      <c r="C1351" s="6">
        <v>37873</v>
      </c>
      <c r="D1351" s="5">
        <v>108.36</v>
      </c>
      <c r="E1351" s="6">
        <v>38413</v>
      </c>
      <c r="F1351" s="5">
        <v>83.08</v>
      </c>
      <c r="G1351" s="6">
        <v>38413</v>
      </c>
      <c r="H1351" s="5">
        <v>0.78900000000000003</v>
      </c>
      <c r="I1351" s="6">
        <v>38413</v>
      </c>
      <c r="J1351" s="5">
        <v>99.37</v>
      </c>
      <c r="K1351" s="6">
        <v>38413</v>
      </c>
      <c r="L1351" s="5">
        <v>12.5</v>
      </c>
      <c r="M1351" s="6">
        <v>37873</v>
      </c>
      <c r="N1351" s="5">
        <v>125.56</v>
      </c>
      <c r="O1351" s="6">
        <v>38413</v>
      </c>
      <c r="P1351" s="5">
        <v>-151.4</v>
      </c>
    </row>
    <row r="1352" spans="1:16" x14ac:dyDescent="0.2">
      <c r="A1352" s="6">
        <v>38414</v>
      </c>
      <c r="B1352" s="5">
        <v>-24.5</v>
      </c>
      <c r="C1352" s="6">
        <v>37874</v>
      </c>
      <c r="D1352" s="5">
        <v>20.78</v>
      </c>
      <c r="E1352" s="6">
        <v>38414</v>
      </c>
      <c r="F1352" s="5">
        <v>83.31</v>
      </c>
      <c r="G1352" s="6">
        <v>38414</v>
      </c>
      <c r="H1352" s="5">
        <v>0.77200000000000002</v>
      </c>
      <c r="I1352" s="6">
        <v>38414</v>
      </c>
      <c r="J1352" s="5">
        <v>99.39</v>
      </c>
      <c r="K1352" s="6">
        <v>38414</v>
      </c>
      <c r="L1352" s="5">
        <v>12.93</v>
      </c>
      <c r="M1352" s="6">
        <v>37874</v>
      </c>
      <c r="N1352" s="5">
        <v>118.76</v>
      </c>
      <c r="O1352" s="6">
        <v>38414</v>
      </c>
      <c r="P1352" s="5">
        <v>-154.30000000000001</v>
      </c>
    </row>
    <row r="1353" spans="1:16" x14ac:dyDescent="0.2">
      <c r="A1353" s="6">
        <v>38415</v>
      </c>
      <c r="B1353" s="5">
        <v>-23.8</v>
      </c>
      <c r="C1353" s="6">
        <v>37875</v>
      </c>
      <c r="D1353" s="5">
        <v>190.38</v>
      </c>
      <c r="E1353" s="6">
        <v>38415</v>
      </c>
      <c r="F1353" s="5">
        <v>82.52</v>
      </c>
      <c r="G1353" s="6">
        <v>38415</v>
      </c>
      <c r="H1353" s="5">
        <v>0.77700000000000002</v>
      </c>
      <c r="I1353" s="6">
        <v>38415</v>
      </c>
      <c r="J1353" s="5">
        <v>99.27</v>
      </c>
      <c r="K1353" s="6">
        <v>38415</v>
      </c>
      <c r="L1353" s="5">
        <v>11.94</v>
      </c>
      <c r="M1353" s="6">
        <v>37875</v>
      </c>
      <c r="N1353" s="5">
        <v>120.41</v>
      </c>
      <c r="O1353" s="6">
        <v>38415</v>
      </c>
      <c r="P1353" s="5">
        <v>-141.6</v>
      </c>
    </row>
    <row r="1354" spans="1:16" x14ac:dyDescent="0.2">
      <c r="A1354" s="6">
        <v>38418</v>
      </c>
      <c r="B1354" s="5">
        <v>-23.2</v>
      </c>
      <c r="C1354" s="6">
        <v>37876</v>
      </c>
      <c r="D1354" s="5">
        <v>43.23</v>
      </c>
      <c r="E1354" s="6">
        <v>38418</v>
      </c>
      <c r="F1354" s="5">
        <v>82.79</v>
      </c>
      <c r="G1354" s="6">
        <v>38418</v>
      </c>
      <c r="H1354" s="5">
        <v>0.752</v>
      </c>
      <c r="I1354" s="6">
        <v>38418</v>
      </c>
      <c r="J1354" s="5">
        <v>99.25</v>
      </c>
      <c r="K1354" s="6">
        <v>38418</v>
      </c>
      <c r="L1354" s="5">
        <v>12.26</v>
      </c>
      <c r="M1354" s="6">
        <v>37876</v>
      </c>
      <c r="N1354" s="5">
        <v>120.87</v>
      </c>
      <c r="O1354" s="6">
        <v>38418</v>
      </c>
      <c r="P1354" s="5">
        <v>-136.19999999999999</v>
      </c>
    </row>
    <row r="1355" spans="1:16" x14ac:dyDescent="0.2">
      <c r="A1355" s="6">
        <v>38419</v>
      </c>
      <c r="B1355" s="5">
        <v>-23.1</v>
      </c>
      <c r="C1355" s="6">
        <v>37877</v>
      </c>
      <c r="D1355" s="5">
        <v>36.14</v>
      </c>
      <c r="E1355" s="6">
        <v>38419</v>
      </c>
      <c r="F1355" s="5">
        <v>81.98</v>
      </c>
      <c r="G1355" s="6">
        <v>38419</v>
      </c>
      <c r="H1355" s="5">
        <v>0.79600000000000004</v>
      </c>
      <c r="I1355" s="6">
        <v>38419</v>
      </c>
      <c r="J1355" s="5">
        <v>99.27</v>
      </c>
      <c r="K1355" s="6">
        <v>38419</v>
      </c>
      <c r="L1355" s="5">
        <v>12.4</v>
      </c>
      <c r="M1355" s="6">
        <v>37877</v>
      </c>
      <c r="N1355" s="5">
        <v>120.87</v>
      </c>
      <c r="O1355" s="6">
        <v>38419</v>
      </c>
      <c r="P1355" s="5">
        <v>-134</v>
      </c>
    </row>
    <row r="1356" spans="1:16" x14ac:dyDescent="0.2">
      <c r="A1356" s="6">
        <v>38420</v>
      </c>
      <c r="B1356" s="5">
        <v>-23</v>
      </c>
      <c r="C1356" s="6">
        <v>37878</v>
      </c>
      <c r="D1356" s="5">
        <v>179.77</v>
      </c>
      <c r="E1356" s="6">
        <v>38420</v>
      </c>
      <c r="F1356" s="5">
        <v>81.63</v>
      </c>
      <c r="G1356" s="6">
        <v>38420</v>
      </c>
      <c r="H1356" s="5">
        <v>0.83499999999999996</v>
      </c>
      <c r="I1356" s="6">
        <v>38420</v>
      </c>
      <c r="J1356" s="5">
        <v>99.35</v>
      </c>
      <c r="K1356" s="6">
        <v>38420</v>
      </c>
      <c r="L1356" s="5">
        <v>12.7</v>
      </c>
      <c r="M1356" s="6">
        <v>37878</v>
      </c>
      <c r="N1356" s="5">
        <v>120.87</v>
      </c>
      <c r="O1356" s="6">
        <v>38420</v>
      </c>
      <c r="P1356" s="5">
        <v>-131.69999999999999</v>
      </c>
    </row>
    <row r="1357" spans="1:16" x14ac:dyDescent="0.2">
      <c r="A1357" s="6">
        <v>38421</v>
      </c>
      <c r="B1357" s="5">
        <v>-22.6</v>
      </c>
      <c r="C1357" s="6">
        <v>37879</v>
      </c>
      <c r="D1357" s="5">
        <v>206.38</v>
      </c>
      <c r="E1357" s="6">
        <v>38421</v>
      </c>
      <c r="F1357" s="5">
        <v>81.59</v>
      </c>
      <c r="G1357" s="6">
        <v>38421</v>
      </c>
      <c r="H1357" s="5">
        <v>0.76700000000000002</v>
      </c>
      <c r="I1357" s="6">
        <v>38421</v>
      </c>
      <c r="J1357" s="5">
        <v>99.33</v>
      </c>
      <c r="K1357" s="6">
        <v>38421</v>
      </c>
      <c r="L1357" s="5">
        <v>12.49</v>
      </c>
      <c r="M1357" s="6">
        <v>37879</v>
      </c>
      <c r="N1357" s="5">
        <v>119.28</v>
      </c>
      <c r="O1357" s="6">
        <v>38421</v>
      </c>
      <c r="P1357" s="5">
        <v>-128.69999999999999</v>
      </c>
    </row>
    <row r="1358" spans="1:16" x14ac:dyDescent="0.2">
      <c r="A1358" s="6">
        <v>38422</v>
      </c>
      <c r="B1358" s="5">
        <v>-29.1</v>
      </c>
      <c r="C1358" s="6">
        <v>37880</v>
      </c>
      <c r="D1358" s="5">
        <v>101.63</v>
      </c>
      <c r="E1358" s="6">
        <v>38422</v>
      </c>
      <c r="F1358" s="5">
        <v>81.42</v>
      </c>
      <c r="G1358" s="6">
        <v>38422</v>
      </c>
      <c r="H1358" s="5">
        <v>0.80600000000000005</v>
      </c>
      <c r="I1358" s="6">
        <v>38422</v>
      </c>
      <c r="J1358" s="5">
        <v>99.39</v>
      </c>
      <c r="K1358" s="6">
        <v>38422</v>
      </c>
      <c r="L1358" s="5">
        <v>12.8</v>
      </c>
      <c r="M1358" s="6">
        <v>37880</v>
      </c>
      <c r="N1358" s="5">
        <v>118.7</v>
      </c>
      <c r="O1358" s="6">
        <v>38422</v>
      </c>
      <c r="P1358" s="5">
        <v>-159.30000000000001</v>
      </c>
    </row>
    <row r="1359" spans="1:16" x14ac:dyDescent="0.2">
      <c r="A1359" s="6">
        <v>38425</v>
      </c>
      <c r="B1359" s="5">
        <v>-27.3</v>
      </c>
      <c r="C1359" s="6">
        <v>37881</v>
      </c>
      <c r="D1359" s="5">
        <v>118.39</v>
      </c>
      <c r="E1359" s="6">
        <v>38425</v>
      </c>
      <c r="F1359" s="5">
        <v>81.97</v>
      </c>
      <c r="G1359" s="6">
        <v>38425</v>
      </c>
      <c r="H1359" s="5">
        <v>0.79600000000000004</v>
      </c>
      <c r="I1359" s="6">
        <v>38425</v>
      </c>
      <c r="J1359" s="5">
        <v>99.39</v>
      </c>
      <c r="K1359" s="6">
        <v>38425</v>
      </c>
      <c r="L1359" s="5">
        <v>12.39</v>
      </c>
      <c r="M1359" s="6">
        <v>37881</v>
      </c>
      <c r="N1359" s="5">
        <v>117.82</v>
      </c>
      <c r="O1359" s="6">
        <v>38425</v>
      </c>
      <c r="P1359" s="5">
        <v>-145.69999999999999</v>
      </c>
    </row>
    <row r="1360" spans="1:16" x14ac:dyDescent="0.2">
      <c r="A1360" s="6">
        <v>38426</v>
      </c>
      <c r="B1360" s="5">
        <v>-22.2</v>
      </c>
      <c r="C1360" s="6">
        <v>37882</v>
      </c>
      <c r="D1360" s="5">
        <v>71.31</v>
      </c>
      <c r="E1360" s="6">
        <v>38426</v>
      </c>
      <c r="F1360" s="5">
        <v>82.12</v>
      </c>
      <c r="G1360" s="6">
        <v>38426</v>
      </c>
      <c r="H1360" s="5">
        <v>0.78300000000000003</v>
      </c>
      <c r="I1360" s="6">
        <v>38426</v>
      </c>
      <c r="J1360" s="5">
        <v>99.45</v>
      </c>
      <c r="K1360" s="6">
        <v>38426</v>
      </c>
      <c r="L1360" s="5">
        <v>13.15</v>
      </c>
      <c r="M1360" s="6">
        <v>37882</v>
      </c>
      <c r="N1360" s="5">
        <v>116.89</v>
      </c>
      <c r="O1360" s="6">
        <v>38426</v>
      </c>
      <c r="P1360" s="5">
        <v>-136.30000000000001</v>
      </c>
    </row>
    <row r="1361" spans="1:16" x14ac:dyDescent="0.2">
      <c r="A1361" s="6">
        <v>38427</v>
      </c>
      <c r="B1361" s="5">
        <v>-19.5</v>
      </c>
      <c r="C1361" s="6">
        <v>37883</v>
      </c>
      <c r="D1361" s="5">
        <v>104.32</v>
      </c>
      <c r="E1361" s="6">
        <v>38427</v>
      </c>
      <c r="F1361" s="5">
        <v>81.59</v>
      </c>
      <c r="G1361" s="6">
        <v>38427</v>
      </c>
      <c r="H1361" s="5">
        <v>0.70299999999999996</v>
      </c>
      <c r="I1361" s="6">
        <v>38427</v>
      </c>
      <c r="J1361" s="5">
        <v>99.47</v>
      </c>
      <c r="K1361" s="6">
        <v>38427</v>
      </c>
      <c r="L1361" s="5">
        <v>13.49</v>
      </c>
      <c r="M1361" s="6">
        <v>37883</v>
      </c>
      <c r="N1361" s="5">
        <v>112.4</v>
      </c>
      <c r="O1361" s="6">
        <v>38427</v>
      </c>
      <c r="P1361" s="5">
        <v>-130.6</v>
      </c>
    </row>
    <row r="1362" spans="1:16" x14ac:dyDescent="0.2">
      <c r="A1362" s="6">
        <v>38428</v>
      </c>
      <c r="B1362" s="5">
        <v>-24</v>
      </c>
      <c r="C1362" s="6">
        <v>37884</v>
      </c>
      <c r="D1362" s="5">
        <v>48.91</v>
      </c>
      <c r="E1362" s="6">
        <v>38428</v>
      </c>
      <c r="F1362" s="5">
        <v>81.84</v>
      </c>
      <c r="G1362" s="6">
        <v>38428</v>
      </c>
      <c r="H1362" s="5">
        <v>0.65500000000000003</v>
      </c>
      <c r="I1362" s="6">
        <v>38428</v>
      </c>
      <c r="J1362" s="5">
        <v>99.47</v>
      </c>
      <c r="K1362" s="6">
        <v>38428</v>
      </c>
      <c r="L1362" s="5">
        <v>13.29</v>
      </c>
      <c r="M1362" s="6">
        <v>37884</v>
      </c>
      <c r="N1362" s="5">
        <v>112.4</v>
      </c>
      <c r="O1362" s="6">
        <v>38428</v>
      </c>
      <c r="P1362" s="5">
        <v>-137.19999999999999</v>
      </c>
    </row>
    <row r="1363" spans="1:16" x14ac:dyDescent="0.2">
      <c r="A1363" s="6">
        <v>38429</v>
      </c>
      <c r="B1363" s="5">
        <v>-25.2</v>
      </c>
      <c r="C1363" s="6">
        <v>37885</v>
      </c>
      <c r="D1363" s="5">
        <v>114.04</v>
      </c>
      <c r="E1363" s="6">
        <v>38429</v>
      </c>
      <c r="F1363" s="5">
        <v>82.05</v>
      </c>
      <c r="G1363" s="6">
        <v>38429</v>
      </c>
      <c r="H1363" s="5">
        <v>0.70299999999999996</v>
      </c>
      <c r="I1363" s="6">
        <v>38429</v>
      </c>
      <c r="J1363" s="5">
        <v>99.5</v>
      </c>
      <c r="K1363" s="6">
        <v>38429</v>
      </c>
      <c r="L1363" s="5">
        <v>13.14</v>
      </c>
      <c r="M1363" s="6">
        <v>37885</v>
      </c>
      <c r="N1363" s="5">
        <v>112.4</v>
      </c>
      <c r="O1363" s="6">
        <v>38429</v>
      </c>
      <c r="P1363" s="5">
        <v>-137.1</v>
      </c>
    </row>
    <row r="1364" spans="1:16" x14ac:dyDescent="0.2">
      <c r="A1364" s="6">
        <v>38432</v>
      </c>
      <c r="B1364" s="5">
        <v>-24.6</v>
      </c>
      <c r="C1364" s="6">
        <v>37886</v>
      </c>
      <c r="D1364" s="5">
        <v>91.17</v>
      </c>
      <c r="E1364" s="6">
        <v>38432</v>
      </c>
      <c r="F1364" s="5">
        <v>82.97</v>
      </c>
      <c r="G1364" s="6">
        <v>38432</v>
      </c>
      <c r="H1364" s="5">
        <v>0.68799999999999994</v>
      </c>
      <c r="I1364" s="6">
        <v>38432</v>
      </c>
      <c r="J1364" s="5">
        <v>99.58</v>
      </c>
      <c r="K1364" s="6">
        <v>38432</v>
      </c>
      <c r="L1364" s="5">
        <v>13.61</v>
      </c>
      <c r="M1364" s="6">
        <v>37886</v>
      </c>
      <c r="N1364" s="5">
        <v>115.5</v>
      </c>
      <c r="O1364" s="6">
        <v>38432</v>
      </c>
      <c r="P1364" s="5">
        <v>-133.30000000000001</v>
      </c>
    </row>
    <row r="1365" spans="1:16" x14ac:dyDescent="0.2">
      <c r="A1365" s="6">
        <v>38433</v>
      </c>
      <c r="B1365" s="5">
        <v>-24</v>
      </c>
      <c r="C1365" s="6">
        <v>37887</v>
      </c>
      <c r="D1365" s="5">
        <v>30.63</v>
      </c>
      <c r="E1365" s="6">
        <v>38433</v>
      </c>
      <c r="F1365" s="5">
        <v>83.36</v>
      </c>
      <c r="G1365" s="6">
        <v>38433</v>
      </c>
      <c r="H1365" s="5">
        <v>0.75900000000000001</v>
      </c>
      <c r="I1365" s="6">
        <v>38433</v>
      </c>
      <c r="J1365" s="5">
        <v>99.68</v>
      </c>
      <c r="K1365" s="6">
        <v>38433</v>
      </c>
      <c r="L1365" s="5">
        <v>14.27</v>
      </c>
      <c r="M1365" s="6">
        <v>37887</v>
      </c>
      <c r="N1365" s="5">
        <v>115.2</v>
      </c>
      <c r="O1365" s="6">
        <v>38433</v>
      </c>
      <c r="P1365" s="5">
        <v>-132.19999999999999</v>
      </c>
    </row>
    <row r="1366" spans="1:16" x14ac:dyDescent="0.2">
      <c r="A1366" s="6">
        <v>38434</v>
      </c>
      <c r="B1366" s="5">
        <v>-20.5</v>
      </c>
      <c r="C1366" s="6">
        <v>37888</v>
      </c>
      <c r="D1366" s="5">
        <v>92.92</v>
      </c>
      <c r="E1366" s="6">
        <v>38434</v>
      </c>
      <c r="F1366" s="5">
        <v>83.94</v>
      </c>
      <c r="G1366" s="6">
        <v>38434</v>
      </c>
      <c r="H1366" s="5">
        <v>0.60799999999999998</v>
      </c>
      <c r="I1366" s="6">
        <v>38434</v>
      </c>
      <c r="J1366" s="5">
        <v>99.72</v>
      </c>
      <c r="K1366" s="6">
        <v>38434</v>
      </c>
      <c r="L1366" s="5">
        <v>14.06</v>
      </c>
      <c r="M1366" s="6">
        <v>37888</v>
      </c>
      <c r="N1366" s="5">
        <v>115</v>
      </c>
      <c r="O1366" s="6">
        <v>38434</v>
      </c>
      <c r="P1366" s="5">
        <v>-127.2</v>
      </c>
    </row>
    <row r="1367" spans="1:16" x14ac:dyDescent="0.2">
      <c r="A1367" s="6">
        <v>38435</v>
      </c>
      <c r="B1367" s="5">
        <v>-17.2</v>
      </c>
      <c r="C1367" s="6">
        <v>37889</v>
      </c>
      <c r="D1367" s="5">
        <v>40.71</v>
      </c>
      <c r="E1367" s="6">
        <v>38435</v>
      </c>
      <c r="F1367" s="5">
        <v>84.13</v>
      </c>
      <c r="G1367" s="6">
        <v>38435</v>
      </c>
      <c r="H1367" s="5">
        <v>0.67300000000000004</v>
      </c>
      <c r="I1367" s="6">
        <v>38435</v>
      </c>
      <c r="J1367" s="5">
        <v>99.72</v>
      </c>
      <c r="K1367" s="6">
        <v>38435</v>
      </c>
      <c r="L1367" s="5">
        <v>13.42</v>
      </c>
      <c r="M1367" s="6">
        <v>37889</v>
      </c>
      <c r="N1367" s="5">
        <v>112.7</v>
      </c>
      <c r="O1367" s="6">
        <v>38435</v>
      </c>
      <c r="P1367" s="5">
        <v>-124.3</v>
      </c>
    </row>
    <row r="1368" spans="1:16" x14ac:dyDescent="0.2">
      <c r="A1368" s="6">
        <v>38436</v>
      </c>
      <c r="B1368" s="5">
        <v>-16.8</v>
      </c>
      <c r="C1368" s="6">
        <v>37890</v>
      </c>
      <c r="D1368" s="5">
        <v>50.33</v>
      </c>
      <c r="E1368" s="6">
        <v>38436</v>
      </c>
      <c r="F1368" s="5">
        <v>84.15</v>
      </c>
      <c r="G1368" s="6">
        <v>38436</v>
      </c>
      <c r="H1368" s="5">
        <v>0.67200000000000004</v>
      </c>
      <c r="I1368" s="6">
        <v>38436</v>
      </c>
      <c r="J1368" s="5">
        <v>99.72</v>
      </c>
      <c r="K1368" s="6">
        <v>38436</v>
      </c>
      <c r="L1368" s="5">
        <v>13.42</v>
      </c>
      <c r="M1368" s="6">
        <v>37890</v>
      </c>
      <c r="N1368" s="5">
        <v>113.5</v>
      </c>
      <c r="O1368" s="6">
        <v>38436</v>
      </c>
      <c r="P1368" s="5">
        <v>-124.3</v>
      </c>
    </row>
    <row r="1369" spans="1:16" x14ac:dyDescent="0.2">
      <c r="A1369" s="6">
        <v>38439</v>
      </c>
      <c r="B1369" s="5">
        <v>-15.4</v>
      </c>
      <c r="C1369" s="6">
        <v>37891</v>
      </c>
      <c r="D1369" s="5">
        <v>164.84</v>
      </c>
      <c r="E1369" s="6">
        <v>38439</v>
      </c>
      <c r="F1369" s="5">
        <v>84.51</v>
      </c>
      <c r="G1369" s="6">
        <v>38439</v>
      </c>
      <c r="H1369" s="5">
        <v>0.69</v>
      </c>
      <c r="I1369" s="6">
        <v>38439</v>
      </c>
      <c r="J1369" s="5">
        <v>99.76</v>
      </c>
      <c r="K1369" s="6">
        <v>38439</v>
      </c>
      <c r="L1369" s="5">
        <v>13.75</v>
      </c>
      <c r="M1369" s="6">
        <v>37891</v>
      </c>
      <c r="N1369" s="5">
        <v>113.5</v>
      </c>
      <c r="O1369" s="6">
        <v>38439</v>
      </c>
      <c r="P1369" s="5">
        <v>-118.3</v>
      </c>
    </row>
    <row r="1370" spans="1:16" x14ac:dyDescent="0.2">
      <c r="A1370" s="6">
        <v>38440</v>
      </c>
      <c r="B1370" s="5">
        <v>-15.7</v>
      </c>
      <c r="C1370" s="6">
        <v>37892</v>
      </c>
      <c r="D1370" s="5">
        <v>154.83000000000001</v>
      </c>
      <c r="E1370" s="6">
        <v>38440</v>
      </c>
      <c r="F1370" s="5">
        <v>84.32</v>
      </c>
      <c r="G1370" s="6">
        <v>38440</v>
      </c>
      <c r="H1370" s="5">
        <v>0.59199999999999997</v>
      </c>
      <c r="I1370" s="6">
        <v>38440</v>
      </c>
      <c r="J1370" s="5">
        <v>99.77</v>
      </c>
      <c r="K1370" s="6">
        <v>38440</v>
      </c>
      <c r="L1370" s="5">
        <v>14.49</v>
      </c>
      <c r="M1370" s="6">
        <v>37892</v>
      </c>
      <c r="N1370" s="5">
        <v>113.5</v>
      </c>
      <c r="O1370" s="6">
        <v>38440</v>
      </c>
      <c r="P1370" s="5">
        <v>-107.5</v>
      </c>
    </row>
    <row r="1371" spans="1:16" x14ac:dyDescent="0.2">
      <c r="A1371" s="6">
        <v>38441</v>
      </c>
      <c r="B1371" s="5">
        <v>-19.2</v>
      </c>
      <c r="C1371" s="6">
        <v>37893</v>
      </c>
      <c r="D1371" s="5">
        <v>111.55</v>
      </c>
      <c r="E1371" s="6">
        <v>38441</v>
      </c>
      <c r="F1371" s="5">
        <v>84.29</v>
      </c>
      <c r="G1371" s="6">
        <v>38441</v>
      </c>
      <c r="H1371" s="5">
        <v>0.57999999999999996</v>
      </c>
      <c r="I1371" s="6">
        <v>38441</v>
      </c>
      <c r="J1371" s="5">
        <v>99.68</v>
      </c>
      <c r="K1371" s="6">
        <v>38441</v>
      </c>
      <c r="L1371" s="5">
        <v>13.64</v>
      </c>
      <c r="M1371" s="6">
        <v>37893</v>
      </c>
      <c r="N1371" s="5">
        <v>115.43</v>
      </c>
      <c r="O1371" s="6">
        <v>38441</v>
      </c>
      <c r="P1371" s="5">
        <v>-103.5</v>
      </c>
    </row>
    <row r="1372" spans="1:16" x14ac:dyDescent="0.2">
      <c r="A1372" s="6">
        <v>38442</v>
      </c>
      <c r="B1372" s="5">
        <v>-7.8</v>
      </c>
      <c r="C1372" s="6">
        <v>37894</v>
      </c>
      <c r="D1372" s="5">
        <v>83.49</v>
      </c>
      <c r="E1372" s="6">
        <v>38442</v>
      </c>
      <c r="F1372" s="5">
        <v>84.06</v>
      </c>
      <c r="G1372" s="6">
        <v>38442</v>
      </c>
      <c r="H1372" s="5">
        <v>0.33</v>
      </c>
      <c r="I1372" s="6">
        <v>38442</v>
      </c>
      <c r="J1372" s="5">
        <v>99.66</v>
      </c>
      <c r="K1372" s="6">
        <v>38442</v>
      </c>
      <c r="L1372" s="5">
        <v>14.02</v>
      </c>
      <c r="M1372" s="6">
        <v>37894</v>
      </c>
      <c r="N1372" s="5">
        <v>116.69</v>
      </c>
      <c r="O1372" s="6">
        <v>38442</v>
      </c>
      <c r="P1372" s="5">
        <v>-93</v>
      </c>
    </row>
    <row r="1373" spans="1:16" x14ac:dyDescent="0.2">
      <c r="A1373" s="6">
        <v>38443</v>
      </c>
      <c r="B1373" s="5">
        <v>-7.7</v>
      </c>
      <c r="C1373" s="6">
        <v>37895</v>
      </c>
      <c r="D1373" s="5">
        <v>67.7</v>
      </c>
      <c r="E1373" s="6">
        <v>38443</v>
      </c>
      <c r="F1373" s="5">
        <v>84.43</v>
      </c>
      <c r="G1373" s="6">
        <v>38443</v>
      </c>
      <c r="H1373" s="5">
        <v>0.30399999999999999</v>
      </c>
      <c r="I1373" s="6">
        <v>38443</v>
      </c>
      <c r="J1373" s="5">
        <v>99.69</v>
      </c>
      <c r="K1373" s="6">
        <v>38443</v>
      </c>
      <c r="L1373" s="5">
        <v>14.09</v>
      </c>
      <c r="M1373" s="6">
        <v>37895</v>
      </c>
      <c r="N1373" s="5">
        <v>118.24</v>
      </c>
      <c r="O1373" s="6">
        <v>38443</v>
      </c>
      <c r="P1373" s="5">
        <v>-106.7</v>
      </c>
    </row>
    <row r="1374" spans="1:16" x14ac:dyDescent="0.2">
      <c r="A1374" s="6">
        <v>38446</v>
      </c>
      <c r="B1374" s="5">
        <v>-6.9</v>
      </c>
      <c r="C1374" s="6">
        <v>37896</v>
      </c>
      <c r="D1374" s="5">
        <v>36.770000000000003</v>
      </c>
      <c r="E1374" s="6">
        <v>38446</v>
      </c>
      <c r="F1374" s="5">
        <v>84.78</v>
      </c>
      <c r="G1374" s="6">
        <v>38446</v>
      </c>
      <c r="H1374" s="5">
        <v>0.28699999999999998</v>
      </c>
      <c r="I1374" s="6">
        <v>38446</v>
      </c>
      <c r="J1374" s="5">
        <v>99.7</v>
      </c>
      <c r="K1374" s="6">
        <v>38446</v>
      </c>
      <c r="L1374" s="5">
        <v>14.11</v>
      </c>
      <c r="M1374" s="6">
        <v>37896</v>
      </c>
      <c r="N1374" s="5">
        <v>122.66</v>
      </c>
      <c r="O1374" s="6">
        <v>38446</v>
      </c>
      <c r="P1374" s="5">
        <v>-100.7</v>
      </c>
    </row>
    <row r="1375" spans="1:16" x14ac:dyDescent="0.2">
      <c r="A1375" s="6">
        <v>38447</v>
      </c>
      <c r="B1375" s="5">
        <v>-5.9</v>
      </c>
      <c r="C1375" s="6">
        <v>37897</v>
      </c>
      <c r="D1375" s="5">
        <v>81.03</v>
      </c>
      <c r="E1375" s="6">
        <v>38447</v>
      </c>
      <c r="F1375" s="5">
        <v>84.66</v>
      </c>
      <c r="G1375" s="6">
        <v>38447</v>
      </c>
      <c r="H1375" s="5">
        <v>0.373</v>
      </c>
      <c r="I1375" s="6">
        <v>38447</v>
      </c>
      <c r="J1375" s="5">
        <v>99.69</v>
      </c>
      <c r="K1375" s="6">
        <v>38447</v>
      </c>
      <c r="L1375" s="5">
        <v>13.68</v>
      </c>
      <c r="M1375" s="6">
        <v>37897</v>
      </c>
      <c r="N1375" s="5">
        <v>124.8</v>
      </c>
      <c r="O1375" s="6">
        <v>38447</v>
      </c>
      <c r="P1375" s="5">
        <v>-98.6</v>
      </c>
    </row>
    <row r="1376" spans="1:16" x14ac:dyDescent="0.2">
      <c r="A1376" s="6">
        <v>38448</v>
      </c>
      <c r="B1376" s="5">
        <v>-4.7</v>
      </c>
      <c r="C1376" s="6">
        <v>37898</v>
      </c>
      <c r="D1376" s="5">
        <v>45.06</v>
      </c>
      <c r="E1376" s="6">
        <v>38448</v>
      </c>
      <c r="F1376" s="5">
        <v>84.68</v>
      </c>
      <c r="G1376" s="6">
        <v>38448</v>
      </c>
      <c r="H1376" s="5">
        <v>0.35199999999999998</v>
      </c>
      <c r="I1376" s="6">
        <v>38448</v>
      </c>
      <c r="J1376" s="5">
        <v>99.67</v>
      </c>
      <c r="K1376" s="6">
        <v>38448</v>
      </c>
      <c r="L1376" s="5">
        <v>13.15</v>
      </c>
      <c r="M1376" s="6">
        <v>37898</v>
      </c>
      <c r="N1376" s="5">
        <v>124.8</v>
      </c>
      <c r="O1376" s="6">
        <v>38448</v>
      </c>
      <c r="P1376" s="5">
        <v>-96.4</v>
      </c>
    </row>
    <row r="1377" spans="1:16" x14ac:dyDescent="0.2">
      <c r="A1377" s="6">
        <v>38449</v>
      </c>
      <c r="B1377" s="5">
        <v>-3.5</v>
      </c>
      <c r="C1377" s="6">
        <v>37899</v>
      </c>
      <c r="D1377" s="5">
        <v>129.63999999999999</v>
      </c>
      <c r="E1377" s="6">
        <v>38449</v>
      </c>
      <c r="F1377" s="5">
        <v>84.87</v>
      </c>
      <c r="G1377" s="6">
        <v>38449</v>
      </c>
      <c r="H1377" s="5">
        <v>0.441</v>
      </c>
      <c r="I1377" s="6">
        <v>38449</v>
      </c>
      <c r="J1377" s="5">
        <v>99.67</v>
      </c>
      <c r="K1377" s="6">
        <v>38449</v>
      </c>
      <c r="L1377" s="5">
        <v>12.33</v>
      </c>
      <c r="M1377" s="6">
        <v>37899</v>
      </c>
      <c r="N1377" s="5">
        <v>124.8</v>
      </c>
      <c r="O1377" s="6">
        <v>38449</v>
      </c>
      <c r="P1377" s="5">
        <v>-93.3</v>
      </c>
    </row>
    <row r="1378" spans="1:16" x14ac:dyDescent="0.2">
      <c r="A1378" s="6">
        <v>38450</v>
      </c>
      <c r="B1378" s="5">
        <v>-2.2000000000000002</v>
      </c>
      <c r="C1378" s="6">
        <v>37900</v>
      </c>
      <c r="D1378" s="5">
        <v>65.56</v>
      </c>
      <c r="E1378" s="6">
        <v>38450</v>
      </c>
      <c r="F1378" s="5">
        <v>84.4</v>
      </c>
      <c r="G1378" s="6">
        <v>38450</v>
      </c>
      <c r="H1378" s="5">
        <v>0.40200000000000002</v>
      </c>
      <c r="I1378" s="6">
        <v>38450</v>
      </c>
      <c r="J1378" s="5">
        <v>99.7</v>
      </c>
      <c r="K1378" s="6">
        <v>38450</v>
      </c>
      <c r="L1378" s="5">
        <v>12.62</v>
      </c>
      <c r="M1378" s="6">
        <v>37900</v>
      </c>
      <c r="N1378" s="5">
        <v>121.6</v>
      </c>
      <c r="O1378" s="6">
        <v>38450</v>
      </c>
      <c r="P1378" s="5">
        <v>-89.8</v>
      </c>
    </row>
    <row r="1379" spans="1:16" x14ac:dyDescent="0.2">
      <c r="A1379" s="6">
        <v>38453</v>
      </c>
      <c r="B1379" s="5">
        <v>6.4</v>
      </c>
      <c r="C1379" s="6">
        <v>37901</v>
      </c>
      <c r="D1379" s="5">
        <v>72.55</v>
      </c>
      <c r="E1379" s="6">
        <v>38453</v>
      </c>
      <c r="F1379" s="5">
        <v>84.22</v>
      </c>
      <c r="G1379" s="6">
        <v>38453</v>
      </c>
      <c r="H1379" s="5">
        <v>0.375</v>
      </c>
      <c r="I1379" s="6">
        <v>38453</v>
      </c>
      <c r="J1379" s="5">
        <v>99.68</v>
      </c>
      <c r="K1379" s="6">
        <v>38453</v>
      </c>
      <c r="L1379" s="5">
        <v>11.98</v>
      </c>
      <c r="M1379" s="6">
        <v>37901</v>
      </c>
      <c r="N1379" s="5">
        <v>119.16</v>
      </c>
      <c r="O1379" s="6">
        <v>38453</v>
      </c>
      <c r="P1379" s="5">
        <v>-69.7</v>
      </c>
    </row>
    <row r="1380" spans="1:16" x14ac:dyDescent="0.2">
      <c r="A1380" s="6">
        <v>38454</v>
      </c>
      <c r="B1380" s="5">
        <v>-2.8</v>
      </c>
      <c r="C1380" s="6">
        <v>37902</v>
      </c>
      <c r="D1380" s="5">
        <v>89.2</v>
      </c>
      <c r="E1380" s="6">
        <v>38454</v>
      </c>
      <c r="F1380" s="5">
        <v>84.44</v>
      </c>
      <c r="G1380" s="6">
        <v>38454</v>
      </c>
      <c r="H1380" s="5">
        <v>0.36699999999999999</v>
      </c>
      <c r="I1380" s="6">
        <v>38454</v>
      </c>
      <c r="J1380" s="5">
        <v>99.64</v>
      </c>
      <c r="K1380" s="6">
        <v>38454</v>
      </c>
      <c r="L1380" s="5">
        <v>11.3</v>
      </c>
      <c r="M1380" s="6">
        <v>37902</v>
      </c>
      <c r="N1380" s="5">
        <v>121.7</v>
      </c>
      <c r="O1380" s="6">
        <v>38454</v>
      </c>
      <c r="P1380" s="5">
        <v>-109.4</v>
      </c>
    </row>
    <row r="1381" spans="1:16" x14ac:dyDescent="0.2">
      <c r="A1381" s="6">
        <v>38455</v>
      </c>
      <c r="B1381" s="5">
        <v>-11.5</v>
      </c>
      <c r="C1381" s="6">
        <v>37903</v>
      </c>
      <c r="D1381" s="5">
        <v>96.26</v>
      </c>
      <c r="E1381" s="6">
        <v>38455</v>
      </c>
      <c r="F1381" s="5">
        <v>84.4</v>
      </c>
      <c r="G1381" s="6">
        <v>38455</v>
      </c>
      <c r="H1381" s="5">
        <v>0.27500000000000002</v>
      </c>
      <c r="I1381" s="6">
        <v>38455</v>
      </c>
      <c r="J1381" s="5">
        <v>99.7</v>
      </c>
      <c r="K1381" s="6">
        <v>38455</v>
      </c>
      <c r="L1381" s="5">
        <v>13.31</v>
      </c>
      <c r="M1381" s="6">
        <v>37903</v>
      </c>
      <c r="N1381" s="5">
        <v>120.16</v>
      </c>
      <c r="O1381" s="6">
        <v>38455</v>
      </c>
      <c r="P1381" s="5">
        <v>-116.5</v>
      </c>
    </row>
    <row r="1382" spans="1:16" x14ac:dyDescent="0.2">
      <c r="A1382" s="6">
        <v>38456</v>
      </c>
      <c r="B1382" s="5">
        <v>-11.5</v>
      </c>
      <c r="C1382" s="6">
        <v>37904</v>
      </c>
      <c r="D1382" s="5">
        <v>68.400000000000006</v>
      </c>
      <c r="E1382" s="6">
        <v>38456</v>
      </c>
      <c r="F1382" s="5">
        <v>85</v>
      </c>
      <c r="G1382" s="6">
        <v>38456</v>
      </c>
      <c r="H1382" s="5">
        <v>0.153</v>
      </c>
      <c r="I1382" s="6">
        <v>38456</v>
      </c>
      <c r="J1382" s="5">
        <v>99.79</v>
      </c>
      <c r="K1382" s="6">
        <v>38456</v>
      </c>
      <c r="L1382" s="5">
        <v>14.53</v>
      </c>
      <c r="M1382" s="6">
        <v>37904</v>
      </c>
      <c r="N1382" s="5">
        <v>118.27</v>
      </c>
      <c r="O1382" s="6">
        <v>38456</v>
      </c>
      <c r="P1382" s="5">
        <v>-115.1</v>
      </c>
    </row>
    <row r="1383" spans="1:16" x14ac:dyDescent="0.2">
      <c r="A1383" s="6">
        <v>38457</v>
      </c>
      <c r="B1383" s="5">
        <v>-10</v>
      </c>
      <c r="C1383" s="6">
        <v>37905</v>
      </c>
      <c r="D1383" s="5">
        <v>86.22</v>
      </c>
      <c r="E1383" s="6">
        <v>38457</v>
      </c>
      <c r="F1383" s="5">
        <v>84.56</v>
      </c>
      <c r="G1383" s="6">
        <v>38457</v>
      </c>
      <c r="H1383" s="5">
        <v>-6.7000000000000004E-2</v>
      </c>
      <c r="I1383" s="6">
        <v>38457</v>
      </c>
      <c r="J1383" s="5">
        <v>99.85</v>
      </c>
      <c r="K1383" s="6">
        <v>38457</v>
      </c>
      <c r="L1383" s="5">
        <v>17.739999999999998</v>
      </c>
      <c r="M1383" s="6">
        <v>37905</v>
      </c>
      <c r="N1383" s="5">
        <v>118.27</v>
      </c>
      <c r="O1383" s="6">
        <v>38457</v>
      </c>
      <c r="P1383" s="5">
        <v>-119.7</v>
      </c>
    </row>
    <row r="1384" spans="1:16" x14ac:dyDescent="0.2">
      <c r="A1384" s="6">
        <v>38460</v>
      </c>
      <c r="B1384" s="5">
        <v>-9.8000000000000007</v>
      </c>
      <c r="C1384" s="6">
        <v>37906</v>
      </c>
      <c r="D1384" s="5">
        <v>70.290000000000006</v>
      </c>
      <c r="E1384" s="6">
        <v>38460</v>
      </c>
      <c r="F1384" s="5">
        <v>84</v>
      </c>
      <c r="G1384" s="6">
        <v>38460</v>
      </c>
      <c r="H1384" s="5">
        <v>0.154</v>
      </c>
      <c r="I1384" s="6">
        <v>38460</v>
      </c>
      <c r="J1384" s="5">
        <v>99.82</v>
      </c>
      <c r="K1384" s="6">
        <v>38460</v>
      </c>
      <c r="L1384" s="5">
        <v>16.559999999999999</v>
      </c>
      <c r="M1384" s="6">
        <v>37906</v>
      </c>
      <c r="N1384" s="5">
        <v>118.27</v>
      </c>
      <c r="O1384" s="6">
        <v>38460</v>
      </c>
      <c r="P1384" s="5">
        <v>-112.8</v>
      </c>
    </row>
    <row r="1385" spans="1:16" x14ac:dyDescent="0.2">
      <c r="A1385" s="6">
        <v>38461</v>
      </c>
      <c r="B1385" s="5">
        <v>-14.1</v>
      </c>
      <c r="C1385" s="6">
        <v>37907</v>
      </c>
      <c r="D1385" s="5">
        <v>51.92</v>
      </c>
      <c r="E1385" s="6">
        <v>38461</v>
      </c>
      <c r="F1385" s="5">
        <v>83.76</v>
      </c>
      <c r="G1385" s="6">
        <v>38461</v>
      </c>
      <c r="H1385" s="5">
        <v>0.189</v>
      </c>
      <c r="I1385" s="6">
        <v>38461</v>
      </c>
      <c r="J1385" s="5">
        <v>99.75</v>
      </c>
      <c r="K1385" s="6">
        <v>38461</v>
      </c>
      <c r="L1385" s="5">
        <v>14.96</v>
      </c>
      <c r="M1385" s="6">
        <v>37907</v>
      </c>
      <c r="N1385" s="5">
        <v>118.27</v>
      </c>
      <c r="O1385" s="6">
        <v>38461</v>
      </c>
      <c r="P1385" s="5">
        <v>-114</v>
      </c>
    </row>
    <row r="1386" spans="1:16" x14ac:dyDescent="0.2">
      <c r="A1386" s="6">
        <v>38462</v>
      </c>
      <c r="B1386" s="5">
        <v>-7.5</v>
      </c>
      <c r="C1386" s="6">
        <v>37908</v>
      </c>
      <c r="D1386" s="5">
        <v>63.42</v>
      </c>
      <c r="E1386" s="6">
        <v>38462</v>
      </c>
      <c r="F1386" s="5">
        <v>83.52</v>
      </c>
      <c r="G1386" s="6">
        <v>38462</v>
      </c>
      <c r="H1386" s="5">
        <v>3.5999999999999997E-2</v>
      </c>
      <c r="I1386" s="6">
        <v>38462</v>
      </c>
      <c r="J1386" s="5">
        <v>99.81</v>
      </c>
      <c r="K1386" s="6">
        <v>38462</v>
      </c>
      <c r="L1386" s="5">
        <v>16.920000000000002</v>
      </c>
      <c r="M1386" s="6">
        <v>37908</v>
      </c>
      <c r="N1386" s="5">
        <v>118.15</v>
      </c>
      <c r="O1386" s="6">
        <v>38462</v>
      </c>
      <c r="P1386" s="5">
        <v>-106.8</v>
      </c>
    </row>
    <row r="1387" spans="1:16" x14ac:dyDescent="0.2">
      <c r="A1387" s="6">
        <v>38463</v>
      </c>
      <c r="B1387" s="5">
        <v>0.9</v>
      </c>
      <c r="C1387" s="6">
        <v>37909</v>
      </c>
      <c r="D1387" s="5">
        <v>35.6</v>
      </c>
      <c r="E1387" s="6">
        <v>38463</v>
      </c>
      <c r="F1387" s="5">
        <v>83.7</v>
      </c>
      <c r="G1387" s="6">
        <v>38463</v>
      </c>
      <c r="H1387" s="5">
        <v>0.30199999999999999</v>
      </c>
      <c r="I1387" s="6">
        <v>38463</v>
      </c>
      <c r="J1387" s="5">
        <v>99.74</v>
      </c>
      <c r="K1387" s="6">
        <v>38463</v>
      </c>
      <c r="L1387" s="5">
        <v>14.41</v>
      </c>
      <c r="M1387" s="6">
        <v>37909</v>
      </c>
      <c r="N1387" s="5">
        <v>122.29</v>
      </c>
      <c r="O1387" s="6">
        <v>38463</v>
      </c>
      <c r="P1387" s="5">
        <v>-105.5</v>
      </c>
    </row>
    <row r="1388" spans="1:16" x14ac:dyDescent="0.2">
      <c r="A1388" s="6">
        <v>38464</v>
      </c>
      <c r="B1388" s="5">
        <v>1</v>
      </c>
      <c r="C1388" s="6">
        <v>37910</v>
      </c>
      <c r="D1388" s="5">
        <v>42.17</v>
      </c>
      <c r="E1388" s="6">
        <v>38464</v>
      </c>
      <c r="F1388" s="5">
        <v>83.5</v>
      </c>
      <c r="G1388" s="6">
        <v>38464</v>
      </c>
      <c r="H1388" s="5">
        <v>0.221</v>
      </c>
      <c r="I1388" s="6">
        <v>38464</v>
      </c>
      <c r="J1388" s="5">
        <v>99.74</v>
      </c>
      <c r="K1388" s="6">
        <v>38464</v>
      </c>
      <c r="L1388" s="5">
        <v>15.38</v>
      </c>
      <c r="M1388" s="6">
        <v>37910</v>
      </c>
      <c r="N1388" s="5">
        <v>127.38</v>
      </c>
      <c r="O1388" s="6">
        <v>38464</v>
      </c>
      <c r="P1388" s="5">
        <v>-104.8</v>
      </c>
    </row>
    <row r="1389" spans="1:16" x14ac:dyDescent="0.2">
      <c r="A1389" s="6">
        <v>38467</v>
      </c>
      <c r="B1389" s="5">
        <v>1.5</v>
      </c>
      <c r="C1389" s="6">
        <v>37911</v>
      </c>
      <c r="D1389" s="5">
        <v>17.54</v>
      </c>
      <c r="E1389" s="6">
        <v>38467</v>
      </c>
      <c r="F1389" s="5">
        <v>83.82</v>
      </c>
      <c r="G1389" s="6">
        <v>38467</v>
      </c>
      <c r="H1389" s="5">
        <v>0.20799999999999999</v>
      </c>
      <c r="I1389" s="6">
        <v>38467</v>
      </c>
      <c r="J1389" s="5">
        <v>99.7</v>
      </c>
      <c r="K1389" s="6">
        <v>38467</v>
      </c>
      <c r="L1389" s="5">
        <v>14.62</v>
      </c>
      <c r="M1389" s="6">
        <v>37911</v>
      </c>
      <c r="N1389" s="5">
        <v>125.55</v>
      </c>
      <c r="O1389" s="6">
        <v>38467</v>
      </c>
      <c r="P1389" s="5">
        <v>-102.5</v>
      </c>
    </row>
    <row r="1390" spans="1:16" x14ac:dyDescent="0.2">
      <c r="A1390" s="6">
        <v>38468</v>
      </c>
      <c r="B1390" s="5">
        <v>12.3</v>
      </c>
      <c r="C1390" s="6">
        <v>37912</v>
      </c>
      <c r="D1390" s="5">
        <v>27.44</v>
      </c>
      <c r="E1390" s="6">
        <v>38468</v>
      </c>
      <c r="F1390" s="5">
        <v>83.96</v>
      </c>
      <c r="G1390" s="6">
        <v>38468</v>
      </c>
      <c r="H1390" s="5">
        <v>0.20599999999999999</v>
      </c>
      <c r="I1390" s="6">
        <v>38468</v>
      </c>
      <c r="J1390" s="5">
        <v>99.76</v>
      </c>
      <c r="K1390" s="6">
        <v>38468</v>
      </c>
      <c r="L1390" s="5">
        <v>14.91</v>
      </c>
      <c r="M1390" s="6">
        <v>37912</v>
      </c>
      <c r="N1390" s="5">
        <v>125.55</v>
      </c>
      <c r="O1390" s="6">
        <v>38468</v>
      </c>
      <c r="P1390" s="5">
        <v>-90.7</v>
      </c>
    </row>
    <row r="1391" spans="1:16" x14ac:dyDescent="0.2">
      <c r="A1391" s="6">
        <v>38469</v>
      </c>
      <c r="B1391" s="5">
        <v>10.4</v>
      </c>
      <c r="C1391" s="6">
        <v>37913</v>
      </c>
      <c r="D1391" s="5">
        <v>37.28</v>
      </c>
      <c r="E1391" s="6">
        <v>38469</v>
      </c>
      <c r="F1391" s="5">
        <v>84.12</v>
      </c>
      <c r="G1391" s="6">
        <v>38469</v>
      </c>
      <c r="H1391" s="5">
        <v>0.14099999999999999</v>
      </c>
      <c r="I1391" s="6">
        <v>38469</v>
      </c>
      <c r="J1391" s="5">
        <v>99.74</v>
      </c>
      <c r="K1391" s="6">
        <v>38469</v>
      </c>
      <c r="L1391" s="5">
        <v>14.87</v>
      </c>
      <c r="M1391" s="6">
        <v>37913</v>
      </c>
      <c r="N1391" s="5">
        <v>125.55</v>
      </c>
      <c r="O1391" s="6">
        <v>38469</v>
      </c>
      <c r="P1391" s="5">
        <v>-90.2</v>
      </c>
    </row>
    <row r="1392" spans="1:16" x14ac:dyDescent="0.2">
      <c r="A1392" s="6">
        <v>38470</v>
      </c>
      <c r="B1392" s="5">
        <v>2.8</v>
      </c>
      <c r="C1392" s="6">
        <v>37914</v>
      </c>
      <c r="D1392" s="5">
        <v>46.93</v>
      </c>
      <c r="E1392" s="6">
        <v>38470</v>
      </c>
      <c r="F1392" s="5">
        <v>84.35</v>
      </c>
      <c r="G1392" s="6">
        <v>38470</v>
      </c>
      <c r="H1392" s="5">
        <v>-3.1E-2</v>
      </c>
      <c r="I1392" s="6">
        <v>38470</v>
      </c>
      <c r="J1392" s="5">
        <v>99.79</v>
      </c>
      <c r="K1392" s="6">
        <v>38470</v>
      </c>
      <c r="L1392" s="5">
        <v>16.86</v>
      </c>
      <c r="M1392" s="6">
        <v>37914</v>
      </c>
      <c r="N1392" s="5">
        <v>124.41</v>
      </c>
      <c r="O1392" s="6">
        <v>38470</v>
      </c>
      <c r="P1392" s="5">
        <v>-99</v>
      </c>
    </row>
    <row r="1393" spans="1:16" x14ac:dyDescent="0.2">
      <c r="A1393" s="6">
        <v>38471</v>
      </c>
      <c r="B1393" s="5">
        <v>6.3</v>
      </c>
      <c r="C1393" s="6">
        <v>37915</v>
      </c>
      <c r="D1393" s="5">
        <v>180.95</v>
      </c>
      <c r="E1393" s="6">
        <v>38471</v>
      </c>
      <c r="F1393" s="5">
        <v>84.43</v>
      </c>
      <c r="G1393" s="6">
        <v>38471</v>
      </c>
      <c r="H1393" s="5">
        <v>0.18099999999999999</v>
      </c>
      <c r="I1393" s="6">
        <v>38471</v>
      </c>
      <c r="J1393" s="5">
        <v>99.74</v>
      </c>
      <c r="K1393" s="6">
        <v>38471</v>
      </c>
      <c r="L1393" s="5">
        <v>15.31</v>
      </c>
      <c r="M1393" s="6">
        <v>37915</v>
      </c>
      <c r="N1393" s="5">
        <v>117.66</v>
      </c>
      <c r="O1393" s="6">
        <v>38471</v>
      </c>
      <c r="P1393" s="5">
        <v>-98.2</v>
      </c>
    </row>
    <row r="1394" spans="1:16" x14ac:dyDescent="0.2">
      <c r="A1394" s="6">
        <v>38474</v>
      </c>
      <c r="B1394" s="5">
        <v>2.2000000000000002</v>
      </c>
      <c r="C1394" s="6">
        <v>37916</v>
      </c>
      <c r="D1394" s="5">
        <v>72.78</v>
      </c>
      <c r="E1394" s="6">
        <v>38474</v>
      </c>
      <c r="F1394" s="5">
        <v>84.49</v>
      </c>
      <c r="G1394" s="6">
        <v>38474</v>
      </c>
      <c r="H1394" s="5">
        <v>0.17</v>
      </c>
      <c r="I1394" s="6">
        <v>38474</v>
      </c>
      <c r="J1394" s="5">
        <v>99.71</v>
      </c>
      <c r="K1394" s="6">
        <v>38474</v>
      </c>
      <c r="L1394" s="5">
        <v>15.12</v>
      </c>
      <c r="M1394" s="6">
        <v>37916</v>
      </c>
      <c r="N1394" s="5">
        <v>118.17</v>
      </c>
      <c r="O1394" s="6">
        <v>38474</v>
      </c>
      <c r="P1394" s="5">
        <v>-107.9</v>
      </c>
    </row>
    <row r="1395" spans="1:16" x14ac:dyDescent="0.2">
      <c r="A1395" s="6">
        <v>38475</v>
      </c>
      <c r="B1395" s="5">
        <v>3</v>
      </c>
      <c r="C1395" s="6">
        <v>37917</v>
      </c>
      <c r="D1395" s="5">
        <v>68.73</v>
      </c>
      <c r="E1395" s="6">
        <v>38475</v>
      </c>
      <c r="F1395" s="5">
        <v>84.51</v>
      </c>
      <c r="G1395" s="6">
        <v>38475</v>
      </c>
      <c r="H1395" s="5">
        <v>0.188</v>
      </c>
      <c r="I1395" s="6">
        <v>38475</v>
      </c>
      <c r="J1395" s="5">
        <v>99.73</v>
      </c>
      <c r="K1395" s="6">
        <v>38475</v>
      </c>
      <c r="L1395" s="5">
        <v>14.53</v>
      </c>
      <c r="M1395" s="6">
        <v>37917</v>
      </c>
      <c r="N1395" s="5">
        <v>120.1</v>
      </c>
      <c r="O1395" s="6">
        <v>38475</v>
      </c>
      <c r="P1395" s="5">
        <v>-106</v>
      </c>
    </row>
    <row r="1396" spans="1:16" x14ac:dyDescent="0.2">
      <c r="A1396" s="6">
        <v>38476</v>
      </c>
      <c r="B1396" s="5">
        <v>4.5999999999999996</v>
      </c>
      <c r="C1396" s="6">
        <v>37918</v>
      </c>
      <c r="D1396" s="5">
        <v>54.29</v>
      </c>
      <c r="E1396" s="6">
        <v>38476</v>
      </c>
      <c r="F1396" s="5">
        <v>84</v>
      </c>
      <c r="G1396" s="6">
        <v>38476</v>
      </c>
      <c r="H1396" s="5">
        <v>0.19600000000000001</v>
      </c>
      <c r="I1396" s="6">
        <v>38476</v>
      </c>
      <c r="J1396" s="5">
        <v>99.66</v>
      </c>
      <c r="K1396" s="6">
        <v>38476</v>
      </c>
      <c r="L1396" s="5">
        <v>13.85</v>
      </c>
      <c r="M1396" s="6">
        <v>37918</v>
      </c>
      <c r="N1396" s="5">
        <v>119.56</v>
      </c>
      <c r="O1396" s="6">
        <v>38476</v>
      </c>
      <c r="P1396" s="5">
        <v>-105</v>
      </c>
    </row>
    <row r="1397" spans="1:16" x14ac:dyDescent="0.2">
      <c r="A1397" s="6">
        <v>38477</v>
      </c>
      <c r="B1397" s="5">
        <v>4.4000000000000004</v>
      </c>
      <c r="C1397" s="6">
        <v>37919</v>
      </c>
      <c r="D1397" s="5">
        <v>31.29</v>
      </c>
      <c r="E1397" s="6">
        <v>38477</v>
      </c>
      <c r="F1397" s="5">
        <v>83.94</v>
      </c>
      <c r="G1397" s="6">
        <v>38477</v>
      </c>
      <c r="H1397" s="5">
        <v>0.184</v>
      </c>
      <c r="I1397" s="6">
        <v>38477</v>
      </c>
      <c r="J1397" s="5">
        <v>99.67</v>
      </c>
      <c r="K1397" s="6">
        <v>38477</v>
      </c>
      <c r="L1397" s="5">
        <v>13.98</v>
      </c>
      <c r="M1397" s="6">
        <v>37919</v>
      </c>
      <c r="N1397" s="5">
        <v>119.56</v>
      </c>
      <c r="O1397" s="6">
        <v>38477</v>
      </c>
      <c r="P1397" s="5">
        <v>-103.4</v>
      </c>
    </row>
    <row r="1398" spans="1:16" x14ac:dyDescent="0.2">
      <c r="A1398" s="6">
        <v>38478</v>
      </c>
      <c r="B1398" s="5">
        <v>14.5</v>
      </c>
      <c r="C1398" s="6">
        <v>37920</v>
      </c>
      <c r="D1398" s="5">
        <v>107.77</v>
      </c>
      <c r="E1398" s="6">
        <v>38478</v>
      </c>
      <c r="F1398" s="5">
        <v>84.62</v>
      </c>
      <c r="G1398" s="6">
        <v>38478</v>
      </c>
      <c r="H1398" s="5">
        <v>0.31900000000000001</v>
      </c>
      <c r="I1398" s="6">
        <v>38478</v>
      </c>
      <c r="J1398" s="5">
        <v>99.73</v>
      </c>
      <c r="K1398" s="6">
        <v>38478</v>
      </c>
      <c r="L1398" s="5">
        <v>14.05</v>
      </c>
      <c r="M1398" s="6">
        <v>37920</v>
      </c>
      <c r="N1398" s="5">
        <v>119.56</v>
      </c>
      <c r="O1398" s="6">
        <v>38478</v>
      </c>
      <c r="P1398" s="5">
        <v>-87.2</v>
      </c>
    </row>
    <row r="1399" spans="1:16" x14ac:dyDescent="0.2">
      <c r="A1399" s="6">
        <v>38481</v>
      </c>
      <c r="B1399" s="5">
        <v>13.1</v>
      </c>
      <c r="C1399" s="6">
        <v>37921</v>
      </c>
      <c r="D1399" s="5">
        <v>97.62</v>
      </c>
      <c r="E1399" s="6">
        <v>38481</v>
      </c>
      <c r="F1399" s="5">
        <v>84.64</v>
      </c>
      <c r="G1399" s="6">
        <v>38481</v>
      </c>
      <c r="H1399" s="5">
        <v>0.32100000000000001</v>
      </c>
      <c r="I1399" s="6">
        <v>38481</v>
      </c>
      <c r="J1399" s="5">
        <v>99.69</v>
      </c>
      <c r="K1399" s="6">
        <v>38481</v>
      </c>
      <c r="L1399" s="5">
        <v>13.75</v>
      </c>
      <c r="M1399" s="6">
        <v>37921</v>
      </c>
      <c r="N1399" s="5">
        <v>118.2</v>
      </c>
      <c r="O1399" s="6">
        <v>38481</v>
      </c>
      <c r="P1399" s="5">
        <v>-79.2</v>
      </c>
    </row>
    <row r="1400" spans="1:16" x14ac:dyDescent="0.2">
      <c r="A1400" s="6">
        <v>38482</v>
      </c>
      <c r="B1400" s="5">
        <v>12.4</v>
      </c>
      <c r="C1400" s="6">
        <v>37922</v>
      </c>
      <c r="D1400" s="5">
        <v>30.16</v>
      </c>
      <c r="E1400" s="6">
        <v>38482</v>
      </c>
      <c r="F1400" s="5">
        <v>84.45</v>
      </c>
      <c r="G1400" s="6">
        <v>38482</v>
      </c>
      <c r="H1400" s="5">
        <v>0.25600000000000001</v>
      </c>
      <c r="I1400" s="6">
        <v>38482</v>
      </c>
      <c r="J1400" s="5">
        <v>99.73</v>
      </c>
      <c r="K1400" s="6">
        <v>38482</v>
      </c>
      <c r="L1400" s="5">
        <v>14.91</v>
      </c>
      <c r="M1400" s="6">
        <v>37922</v>
      </c>
      <c r="N1400" s="5">
        <v>116.52</v>
      </c>
      <c r="O1400" s="6">
        <v>38482</v>
      </c>
      <c r="P1400" s="5">
        <v>-73.8</v>
      </c>
    </row>
    <row r="1401" spans="1:16" x14ac:dyDescent="0.2">
      <c r="A1401" s="6">
        <v>38483</v>
      </c>
      <c r="B1401" s="5">
        <v>42.1</v>
      </c>
      <c r="C1401" s="6">
        <v>37923</v>
      </c>
      <c r="D1401" s="5">
        <v>45.02</v>
      </c>
      <c r="E1401" s="6">
        <v>38483</v>
      </c>
      <c r="F1401" s="5">
        <v>84.89</v>
      </c>
      <c r="G1401" s="6">
        <v>38483</v>
      </c>
      <c r="H1401" s="5">
        <v>0.22500000000000001</v>
      </c>
      <c r="I1401" s="6">
        <v>38483</v>
      </c>
      <c r="J1401" s="5">
        <v>99.72</v>
      </c>
      <c r="K1401" s="6">
        <v>38483</v>
      </c>
      <c r="L1401" s="5">
        <v>14.45</v>
      </c>
      <c r="M1401" s="6">
        <v>37923</v>
      </c>
      <c r="N1401" s="5">
        <v>111.84</v>
      </c>
      <c r="O1401" s="6">
        <v>38483</v>
      </c>
      <c r="P1401" s="5">
        <v>-79.2</v>
      </c>
    </row>
    <row r="1402" spans="1:16" x14ac:dyDescent="0.2">
      <c r="A1402" s="6">
        <v>38484</v>
      </c>
      <c r="B1402" s="5">
        <v>53.4</v>
      </c>
      <c r="C1402" s="6">
        <v>37924</v>
      </c>
      <c r="D1402" s="5">
        <v>46.98</v>
      </c>
      <c r="E1402" s="6">
        <v>38484</v>
      </c>
      <c r="F1402" s="5">
        <v>85.49</v>
      </c>
      <c r="G1402" s="6">
        <v>38484</v>
      </c>
      <c r="H1402" s="5">
        <v>0.13600000000000001</v>
      </c>
      <c r="I1402" s="6">
        <v>38484</v>
      </c>
      <c r="J1402" s="5">
        <v>99.79</v>
      </c>
      <c r="K1402" s="6">
        <v>38484</v>
      </c>
      <c r="L1402" s="5">
        <v>16.12</v>
      </c>
      <c r="M1402" s="6">
        <v>37924</v>
      </c>
      <c r="N1402" s="5">
        <v>119.02</v>
      </c>
      <c r="O1402" s="6">
        <v>38484</v>
      </c>
      <c r="P1402" s="5">
        <v>-63.4</v>
      </c>
    </row>
    <row r="1403" spans="1:16" x14ac:dyDescent="0.2">
      <c r="A1403" s="6">
        <v>38485</v>
      </c>
      <c r="B1403" s="5">
        <v>50.8</v>
      </c>
      <c r="C1403" s="6">
        <v>37925</v>
      </c>
      <c r="D1403" s="5">
        <v>73.239999999999995</v>
      </c>
      <c r="E1403" s="6">
        <v>38485</v>
      </c>
      <c r="F1403" s="5">
        <v>86.1</v>
      </c>
      <c r="G1403" s="6">
        <v>38485</v>
      </c>
      <c r="H1403" s="5">
        <v>-1.6E-2</v>
      </c>
      <c r="I1403" s="6">
        <v>38485</v>
      </c>
      <c r="J1403" s="5">
        <v>99.83</v>
      </c>
      <c r="K1403" s="6">
        <v>38485</v>
      </c>
      <c r="L1403" s="5">
        <v>16.32</v>
      </c>
      <c r="M1403" s="6">
        <v>37925</v>
      </c>
      <c r="N1403" s="5">
        <v>118.76</v>
      </c>
      <c r="O1403" s="6">
        <v>38485</v>
      </c>
      <c r="P1403" s="5">
        <v>-68.3</v>
      </c>
    </row>
    <row r="1404" spans="1:16" x14ac:dyDescent="0.2">
      <c r="A1404" s="6">
        <v>38488</v>
      </c>
      <c r="B1404" s="5">
        <v>32.4</v>
      </c>
      <c r="C1404" s="6">
        <v>37926</v>
      </c>
      <c r="D1404" s="5">
        <v>70.709999999999994</v>
      </c>
      <c r="E1404" s="6">
        <v>38488</v>
      </c>
      <c r="F1404" s="5">
        <v>86.12</v>
      </c>
      <c r="G1404" s="6">
        <v>38488</v>
      </c>
      <c r="H1404" s="5">
        <v>1.4E-2</v>
      </c>
      <c r="I1404" s="6">
        <v>38488</v>
      </c>
      <c r="J1404" s="5">
        <v>99.8</v>
      </c>
      <c r="K1404" s="6">
        <v>38488</v>
      </c>
      <c r="L1404" s="5">
        <v>15.68</v>
      </c>
      <c r="M1404" s="6">
        <v>37926</v>
      </c>
      <c r="N1404" s="5">
        <v>118.76</v>
      </c>
      <c r="O1404" s="6">
        <v>38488</v>
      </c>
      <c r="P1404" s="5">
        <v>-85.7</v>
      </c>
    </row>
    <row r="1405" spans="1:16" x14ac:dyDescent="0.2">
      <c r="A1405" s="6">
        <v>38489</v>
      </c>
      <c r="B1405" s="5">
        <v>28.2</v>
      </c>
      <c r="C1405" s="6">
        <v>37927</v>
      </c>
      <c r="D1405" s="5">
        <v>98.73</v>
      </c>
      <c r="E1405" s="6">
        <v>38489</v>
      </c>
      <c r="F1405" s="5">
        <v>86.21</v>
      </c>
      <c r="G1405" s="6">
        <v>38489</v>
      </c>
      <c r="H1405" s="5">
        <v>0.13700000000000001</v>
      </c>
      <c r="I1405" s="6">
        <v>38489</v>
      </c>
      <c r="J1405" s="5">
        <v>99.77</v>
      </c>
      <c r="K1405" s="6">
        <v>38489</v>
      </c>
      <c r="L1405" s="5">
        <v>14.57</v>
      </c>
      <c r="M1405" s="6">
        <v>37927</v>
      </c>
      <c r="N1405" s="5">
        <v>118.76</v>
      </c>
      <c r="O1405" s="6">
        <v>38489</v>
      </c>
      <c r="P1405" s="5">
        <v>-90.2</v>
      </c>
    </row>
    <row r="1406" spans="1:16" x14ac:dyDescent="0.2">
      <c r="A1406" s="6">
        <v>38490</v>
      </c>
      <c r="B1406" s="5">
        <v>22</v>
      </c>
      <c r="C1406" s="6">
        <v>37928</v>
      </c>
      <c r="D1406" s="5">
        <v>55.83</v>
      </c>
      <c r="E1406" s="6">
        <v>38490</v>
      </c>
      <c r="F1406" s="5">
        <v>85.77</v>
      </c>
      <c r="G1406" s="6">
        <v>38490</v>
      </c>
      <c r="H1406" s="5">
        <v>0.156</v>
      </c>
      <c r="I1406" s="6">
        <v>38490</v>
      </c>
      <c r="J1406" s="5">
        <v>99.68</v>
      </c>
      <c r="K1406" s="6">
        <v>38490</v>
      </c>
      <c r="L1406" s="5">
        <v>13.63</v>
      </c>
      <c r="M1406" s="6">
        <v>37928</v>
      </c>
      <c r="N1406" s="5">
        <v>118.76</v>
      </c>
      <c r="O1406" s="6">
        <v>38490</v>
      </c>
      <c r="P1406" s="5">
        <v>-96</v>
      </c>
    </row>
    <row r="1407" spans="1:16" x14ac:dyDescent="0.2">
      <c r="A1407" s="6">
        <v>38491</v>
      </c>
      <c r="B1407" s="5">
        <v>16.5</v>
      </c>
      <c r="C1407" s="6">
        <v>37929</v>
      </c>
      <c r="D1407" s="5">
        <v>43.88</v>
      </c>
      <c r="E1407" s="6">
        <v>38491</v>
      </c>
      <c r="F1407" s="5">
        <v>86.09</v>
      </c>
      <c r="G1407" s="6">
        <v>38491</v>
      </c>
      <c r="H1407" s="5">
        <v>0.20599999999999999</v>
      </c>
      <c r="I1407" s="6">
        <v>38491</v>
      </c>
      <c r="J1407" s="5">
        <v>99.67</v>
      </c>
      <c r="K1407" s="6">
        <v>38491</v>
      </c>
      <c r="L1407" s="5">
        <v>13.32</v>
      </c>
      <c r="M1407" s="6">
        <v>37929</v>
      </c>
      <c r="N1407" s="5">
        <v>116.23</v>
      </c>
      <c r="O1407" s="6">
        <v>38491</v>
      </c>
      <c r="P1407" s="5">
        <v>-104.7</v>
      </c>
    </row>
    <row r="1408" spans="1:16" x14ac:dyDescent="0.2">
      <c r="A1408" s="6">
        <v>38492</v>
      </c>
      <c r="B1408" s="5">
        <v>16.399999999999999</v>
      </c>
      <c r="C1408" s="6">
        <v>37930</v>
      </c>
      <c r="D1408" s="5">
        <v>51.14</v>
      </c>
      <c r="E1408" s="6">
        <v>38492</v>
      </c>
      <c r="F1408" s="5">
        <v>86.63</v>
      </c>
      <c r="G1408" s="6">
        <v>38492</v>
      </c>
      <c r="H1408" s="5">
        <v>0.22900000000000001</v>
      </c>
      <c r="I1408" s="6">
        <v>38492</v>
      </c>
      <c r="J1408" s="5">
        <v>99.7</v>
      </c>
      <c r="K1408" s="6">
        <v>38492</v>
      </c>
      <c r="L1408" s="5">
        <v>13.14</v>
      </c>
      <c r="M1408" s="6">
        <v>37930</v>
      </c>
      <c r="N1408" s="5">
        <v>119.46</v>
      </c>
      <c r="O1408" s="6">
        <v>38492</v>
      </c>
      <c r="P1408" s="5">
        <v>-104.8</v>
      </c>
    </row>
    <row r="1409" spans="1:16" x14ac:dyDescent="0.2">
      <c r="A1409" s="6">
        <v>38495</v>
      </c>
      <c r="B1409" s="5">
        <v>16</v>
      </c>
      <c r="C1409" s="6">
        <v>37931</v>
      </c>
      <c r="D1409" s="5">
        <v>58.43</v>
      </c>
      <c r="E1409" s="6">
        <v>38495</v>
      </c>
      <c r="F1409" s="5">
        <v>86.4</v>
      </c>
      <c r="G1409" s="6">
        <v>38495</v>
      </c>
      <c r="H1409" s="5">
        <v>0.23699999999999999</v>
      </c>
      <c r="I1409" s="6">
        <v>38495</v>
      </c>
      <c r="J1409" s="5">
        <v>99.64</v>
      </c>
      <c r="K1409" s="6">
        <v>38495</v>
      </c>
      <c r="L1409" s="5">
        <v>12.95</v>
      </c>
      <c r="M1409" s="6">
        <v>37931</v>
      </c>
      <c r="N1409" s="5">
        <v>123.88</v>
      </c>
      <c r="O1409" s="6">
        <v>38495</v>
      </c>
      <c r="P1409" s="5">
        <v>-105.3</v>
      </c>
    </row>
    <row r="1410" spans="1:16" x14ac:dyDescent="0.2">
      <c r="A1410" s="6">
        <v>38496</v>
      </c>
      <c r="B1410" s="5">
        <v>16.100000000000001</v>
      </c>
      <c r="C1410" s="6">
        <v>37932</v>
      </c>
      <c r="D1410" s="5">
        <v>48.96</v>
      </c>
      <c r="E1410" s="6">
        <v>38496</v>
      </c>
      <c r="F1410" s="5">
        <v>86.37</v>
      </c>
      <c r="G1410" s="6">
        <v>38496</v>
      </c>
      <c r="H1410" s="5">
        <v>0.28100000000000003</v>
      </c>
      <c r="I1410" s="6">
        <v>38496</v>
      </c>
      <c r="J1410" s="5">
        <v>99.63</v>
      </c>
      <c r="K1410" s="6">
        <v>38496</v>
      </c>
      <c r="L1410" s="5">
        <v>12.69</v>
      </c>
      <c r="M1410" s="6">
        <v>37932</v>
      </c>
      <c r="N1410" s="5">
        <v>120.57</v>
      </c>
      <c r="O1410" s="6">
        <v>38496</v>
      </c>
      <c r="P1410" s="5">
        <v>-104.1</v>
      </c>
    </row>
    <row r="1411" spans="1:16" x14ac:dyDescent="0.2">
      <c r="A1411" s="6">
        <v>38497</v>
      </c>
      <c r="B1411" s="5">
        <v>16.100000000000001</v>
      </c>
      <c r="C1411" s="6">
        <v>37933</v>
      </c>
      <c r="D1411" s="5">
        <v>63.78</v>
      </c>
      <c r="E1411" s="6">
        <v>38497</v>
      </c>
      <c r="F1411" s="5">
        <v>86.35</v>
      </c>
      <c r="G1411" s="6">
        <v>38497</v>
      </c>
      <c r="H1411" s="5">
        <v>0.307</v>
      </c>
      <c r="I1411" s="6">
        <v>38497</v>
      </c>
      <c r="J1411" s="5">
        <v>99.66</v>
      </c>
      <c r="K1411" s="6">
        <v>38497</v>
      </c>
      <c r="L1411" s="5">
        <v>12.58</v>
      </c>
      <c r="M1411" s="6">
        <v>37933</v>
      </c>
      <c r="N1411" s="5">
        <v>120.57</v>
      </c>
      <c r="O1411" s="6">
        <v>38497</v>
      </c>
      <c r="P1411" s="5">
        <v>-96</v>
      </c>
    </row>
    <row r="1412" spans="1:16" x14ac:dyDescent="0.2">
      <c r="A1412" s="6">
        <v>38498</v>
      </c>
      <c r="B1412" s="5">
        <v>14.3</v>
      </c>
      <c r="C1412" s="6">
        <v>37934</v>
      </c>
      <c r="D1412" s="5">
        <v>113.9</v>
      </c>
      <c r="E1412" s="6">
        <v>38498</v>
      </c>
      <c r="F1412" s="5">
        <v>86.85</v>
      </c>
      <c r="G1412" s="6">
        <v>38498</v>
      </c>
      <c r="H1412" s="5">
        <v>0.315</v>
      </c>
      <c r="I1412" s="6">
        <v>38498</v>
      </c>
      <c r="J1412" s="5">
        <v>99.65</v>
      </c>
      <c r="K1412" s="6">
        <v>38498</v>
      </c>
      <c r="L1412" s="5">
        <v>12.24</v>
      </c>
      <c r="M1412" s="6">
        <v>37934</v>
      </c>
      <c r="N1412" s="5">
        <v>120.57</v>
      </c>
      <c r="O1412" s="6">
        <v>38498</v>
      </c>
      <c r="P1412" s="5">
        <v>-95.8</v>
      </c>
    </row>
    <row r="1413" spans="1:16" x14ac:dyDescent="0.2">
      <c r="A1413" s="6">
        <v>38499</v>
      </c>
      <c r="B1413" s="5">
        <v>15</v>
      </c>
      <c r="C1413" s="6">
        <v>37935</v>
      </c>
      <c r="D1413" s="5">
        <v>95.03</v>
      </c>
      <c r="E1413" s="6">
        <v>38499</v>
      </c>
      <c r="F1413" s="5">
        <v>86.42</v>
      </c>
      <c r="G1413" s="6">
        <v>38499</v>
      </c>
      <c r="H1413" s="5">
        <v>0.33800000000000002</v>
      </c>
      <c r="I1413" s="6">
        <v>38499</v>
      </c>
      <c r="J1413" s="5">
        <v>99.61</v>
      </c>
      <c r="K1413" s="6">
        <v>38499</v>
      </c>
      <c r="L1413" s="5">
        <v>12.15</v>
      </c>
      <c r="M1413" s="6">
        <v>37935</v>
      </c>
      <c r="N1413" s="5">
        <v>117.82</v>
      </c>
      <c r="O1413" s="6">
        <v>38499</v>
      </c>
      <c r="P1413" s="5">
        <v>-98.5</v>
      </c>
    </row>
    <row r="1414" spans="1:16" x14ac:dyDescent="0.2">
      <c r="A1414" s="6">
        <v>38502</v>
      </c>
      <c r="B1414" s="5">
        <v>16</v>
      </c>
      <c r="C1414" s="6">
        <v>37936</v>
      </c>
      <c r="D1414" s="5">
        <v>13.5</v>
      </c>
      <c r="E1414" s="6">
        <v>38502</v>
      </c>
      <c r="F1414" s="5">
        <v>86.94</v>
      </c>
      <c r="G1414" s="6">
        <v>38502</v>
      </c>
      <c r="H1414" s="5">
        <v>0.33700000000000002</v>
      </c>
      <c r="I1414" s="6">
        <v>38502</v>
      </c>
      <c r="J1414" s="5">
        <v>99.61</v>
      </c>
      <c r="K1414" s="6">
        <v>38502</v>
      </c>
      <c r="L1414" s="5">
        <v>12.15</v>
      </c>
      <c r="M1414" s="6">
        <v>37936</v>
      </c>
      <c r="N1414" s="5">
        <v>117.82</v>
      </c>
      <c r="O1414" s="6">
        <v>38502</v>
      </c>
      <c r="P1414" s="5">
        <v>-92.4</v>
      </c>
    </row>
    <row r="1415" spans="1:16" x14ac:dyDescent="0.2">
      <c r="A1415" s="6">
        <v>38503</v>
      </c>
      <c r="B1415" s="5">
        <v>17.2</v>
      </c>
      <c r="C1415" s="6">
        <v>37937</v>
      </c>
      <c r="D1415" s="5">
        <v>44.41</v>
      </c>
      <c r="E1415" s="6">
        <v>38503</v>
      </c>
      <c r="F1415" s="5">
        <v>87.76</v>
      </c>
      <c r="G1415" s="6">
        <v>38503</v>
      </c>
      <c r="H1415" s="5">
        <v>0.23899999999999999</v>
      </c>
      <c r="I1415" s="6">
        <v>38503</v>
      </c>
      <c r="J1415" s="5">
        <v>99.64</v>
      </c>
      <c r="K1415" s="6">
        <v>38503</v>
      </c>
      <c r="L1415" s="5">
        <v>13.29</v>
      </c>
      <c r="M1415" s="6">
        <v>37937</v>
      </c>
      <c r="N1415" s="5">
        <v>115.81</v>
      </c>
      <c r="O1415" s="6">
        <v>38503</v>
      </c>
      <c r="P1415" s="5">
        <v>-97.8</v>
      </c>
    </row>
    <row r="1416" spans="1:16" x14ac:dyDescent="0.2">
      <c r="A1416" s="6">
        <v>38504</v>
      </c>
      <c r="B1416" s="5">
        <v>15.2</v>
      </c>
      <c r="C1416" s="6">
        <v>37938</v>
      </c>
      <c r="D1416" s="5">
        <v>21.7</v>
      </c>
      <c r="E1416" s="6">
        <v>38504</v>
      </c>
      <c r="F1416" s="5">
        <v>88.11</v>
      </c>
      <c r="G1416" s="6">
        <v>38504</v>
      </c>
      <c r="H1416" s="5">
        <v>0.187</v>
      </c>
      <c r="I1416" s="6">
        <v>38504</v>
      </c>
      <c r="J1416" s="5">
        <v>99.37</v>
      </c>
      <c r="K1416" s="6">
        <v>38504</v>
      </c>
      <c r="L1416" s="5">
        <v>12.36</v>
      </c>
      <c r="M1416" s="6">
        <v>37938</v>
      </c>
      <c r="N1416" s="5">
        <v>113.68</v>
      </c>
      <c r="O1416" s="6">
        <v>38504</v>
      </c>
      <c r="P1416" s="5">
        <v>-119.7</v>
      </c>
    </row>
    <row r="1417" spans="1:16" x14ac:dyDescent="0.2">
      <c r="A1417" s="6">
        <v>38505</v>
      </c>
      <c r="B1417" s="5">
        <v>15.2</v>
      </c>
      <c r="C1417" s="6">
        <v>37939</v>
      </c>
      <c r="D1417" s="5">
        <v>34.92</v>
      </c>
      <c r="E1417" s="6">
        <v>38505</v>
      </c>
      <c r="F1417" s="5">
        <v>87.75</v>
      </c>
      <c r="G1417" s="6">
        <v>38505</v>
      </c>
      <c r="H1417" s="5">
        <v>0.25700000000000001</v>
      </c>
      <c r="I1417" s="6">
        <v>38505</v>
      </c>
      <c r="J1417" s="5">
        <v>99.33</v>
      </c>
      <c r="K1417" s="6">
        <v>38505</v>
      </c>
      <c r="L1417" s="5">
        <v>11.84</v>
      </c>
      <c r="M1417" s="6">
        <v>37939</v>
      </c>
      <c r="N1417" s="5">
        <v>114.25</v>
      </c>
      <c r="O1417" s="6">
        <v>38505</v>
      </c>
      <c r="P1417" s="5">
        <v>-118.4</v>
      </c>
    </row>
    <row r="1418" spans="1:16" x14ac:dyDescent="0.2">
      <c r="A1418" s="6">
        <v>38506</v>
      </c>
      <c r="B1418" s="5">
        <v>3.6</v>
      </c>
      <c r="C1418" s="6">
        <v>37940</v>
      </c>
      <c r="D1418" s="5">
        <v>76.77</v>
      </c>
      <c r="E1418" s="6">
        <v>38506</v>
      </c>
      <c r="F1418" s="5">
        <v>88.04</v>
      </c>
      <c r="G1418" s="6">
        <v>38506</v>
      </c>
      <c r="H1418" s="5">
        <v>0.29499999999999998</v>
      </c>
      <c r="I1418" s="6">
        <v>38506</v>
      </c>
      <c r="J1418" s="5">
        <v>99.39</v>
      </c>
      <c r="K1418" s="6">
        <v>38506</v>
      </c>
      <c r="L1418" s="5">
        <v>12.15</v>
      </c>
      <c r="M1418" s="6">
        <v>37940</v>
      </c>
      <c r="N1418" s="5">
        <v>114.25</v>
      </c>
      <c r="O1418" s="6">
        <v>38506</v>
      </c>
      <c r="P1418" s="5">
        <v>-127.1</v>
      </c>
    </row>
    <row r="1419" spans="1:16" x14ac:dyDescent="0.2">
      <c r="A1419" s="6">
        <v>38509</v>
      </c>
      <c r="B1419" s="5">
        <v>4.0999999999999996</v>
      </c>
      <c r="C1419" s="6">
        <v>37941</v>
      </c>
      <c r="D1419" s="5">
        <v>65</v>
      </c>
      <c r="E1419" s="6">
        <v>38509</v>
      </c>
      <c r="F1419" s="5">
        <v>87.6</v>
      </c>
      <c r="G1419" s="6">
        <v>38509</v>
      </c>
      <c r="H1419" s="5">
        <v>0.246</v>
      </c>
      <c r="I1419" s="6">
        <v>38509</v>
      </c>
      <c r="J1419" s="5">
        <v>99.36</v>
      </c>
      <c r="K1419" s="6">
        <v>38509</v>
      </c>
      <c r="L1419" s="5">
        <v>12.28</v>
      </c>
      <c r="M1419" s="6">
        <v>37941</v>
      </c>
      <c r="N1419" s="5">
        <v>114.25</v>
      </c>
      <c r="O1419" s="6">
        <v>38509</v>
      </c>
      <c r="P1419" s="5">
        <v>-121</v>
      </c>
    </row>
    <row r="1420" spans="1:16" x14ac:dyDescent="0.2">
      <c r="A1420" s="6">
        <v>38510</v>
      </c>
      <c r="B1420" s="5">
        <v>4.5</v>
      </c>
      <c r="C1420" s="6">
        <v>37942</v>
      </c>
      <c r="D1420" s="5">
        <v>41.48</v>
      </c>
      <c r="E1420" s="6">
        <v>38510</v>
      </c>
      <c r="F1420" s="5">
        <v>87.49</v>
      </c>
      <c r="G1420" s="6">
        <v>38510</v>
      </c>
      <c r="H1420" s="5">
        <v>0.23</v>
      </c>
      <c r="I1420" s="6">
        <v>38510</v>
      </c>
      <c r="J1420" s="5">
        <v>99.33</v>
      </c>
      <c r="K1420" s="6">
        <v>38510</v>
      </c>
      <c r="L1420" s="5">
        <v>12.39</v>
      </c>
      <c r="M1420" s="6">
        <v>37942</v>
      </c>
      <c r="N1420" s="5">
        <v>113.98</v>
      </c>
      <c r="O1420" s="6">
        <v>38510</v>
      </c>
      <c r="P1420" s="5">
        <v>-117.6</v>
      </c>
    </row>
    <row r="1421" spans="1:16" x14ac:dyDescent="0.2">
      <c r="A1421" s="6">
        <v>38511</v>
      </c>
      <c r="B1421" s="5">
        <v>5.3</v>
      </c>
      <c r="C1421" s="6">
        <v>37943</v>
      </c>
      <c r="D1421" s="5">
        <v>58.06</v>
      </c>
      <c r="E1421" s="6">
        <v>38511</v>
      </c>
      <c r="F1421" s="5">
        <v>87.88</v>
      </c>
      <c r="G1421" s="6">
        <v>38511</v>
      </c>
      <c r="H1421" s="5">
        <v>0.22600000000000001</v>
      </c>
      <c r="I1421" s="6">
        <v>38511</v>
      </c>
      <c r="J1421" s="5">
        <v>99.38</v>
      </c>
      <c r="K1421" s="6">
        <v>38511</v>
      </c>
      <c r="L1421" s="5">
        <v>12.7</v>
      </c>
      <c r="M1421" s="6">
        <v>37943</v>
      </c>
      <c r="N1421" s="5">
        <v>114.1</v>
      </c>
      <c r="O1421" s="6">
        <v>38511</v>
      </c>
      <c r="P1421" s="5">
        <v>-112.1</v>
      </c>
    </row>
    <row r="1422" spans="1:16" x14ac:dyDescent="0.2">
      <c r="A1422" s="6">
        <v>38512</v>
      </c>
      <c r="B1422" s="5">
        <v>5</v>
      </c>
      <c r="C1422" s="6">
        <v>37944</v>
      </c>
      <c r="D1422" s="5">
        <v>53.06</v>
      </c>
      <c r="E1422" s="6">
        <v>38512</v>
      </c>
      <c r="F1422" s="5">
        <v>88.07</v>
      </c>
      <c r="G1422" s="6">
        <v>38512</v>
      </c>
      <c r="H1422" s="5">
        <v>0.23200000000000001</v>
      </c>
      <c r="I1422" s="6">
        <v>38512</v>
      </c>
      <c r="J1422" s="5">
        <v>99.39</v>
      </c>
      <c r="K1422" s="6">
        <v>38512</v>
      </c>
      <c r="L1422" s="5">
        <v>12.08</v>
      </c>
      <c r="M1422" s="6">
        <v>37944</v>
      </c>
      <c r="N1422" s="5">
        <v>114.85</v>
      </c>
      <c r="O1422" s="6">
        <v>38512</v>
      </c>
      <c r="P1422" s="5">
        <v>-112</v>
      </c>
    </row>
    <row r="1423" spans="1:16" x14ac:dyDescent="0.2">
      <c r="A1423" s="6">
        <v>38513</v>
      </c>
      <c r="B1423" s="5">
        <v>9</v>
      </c>
      <c r="C1423" s="6">
        <v>37945</v>
      </c>
      <c r="D1423" s="5">
        <v>51.63</v>
      </c>
      <c r="E1423" s="6">
        <v>38513</v>
      </c>
      <c r="F1423" s="5">
        <v>88.69</v>
      </c>
      <c r="G1423" s="6">
        <v>38513</v>
      </c>
      <c r="H1423" s="5">
        <v>0.30499999999999999</v>
      </c>
      <c r="I1423" s="6">
        <v>38513</v>
      </c>
      <c r="J1423" s="5">
        <v>99.44</v>
      </c>
      <c r="K1423" s="6">
        <v>38513</v>
      </c>
      <c r="L1423" s="5">
        <v>11.96</v>
      </c>
      <c r="M1423" s="6">
        <v>37945</v>
      </c>
      <c r="N1423" s="5">
        <v>114.85</v>
      </c>
      <c r="O1423" s="6">
        <v>38513</v>
      </c>
      <c r="P1423" s="5">
        <v>-123.5</v>
      </c>
    </row>
    <row r="1424" spans="1:16" x14ac:dyDescent="0.2">
      <c r="A1424" s="6">
        <v>38516</v>
      </c>
      <c r="B1424" s="5">
        <v>7.7</v>
      </c>
      <c r="C1424" s="6">
        <v>37946</v>
      </c>
      <c r="D1424" s="5">
        <v>55.74</v>
      </c>
      <c r="E1424" s="6">
        <v>38516</v>
      </c>
      <c r="F1424" s="5">
        <v>88.95</v>
      </c>
      <c r="G1424" s="6">
        <v>38516</v>
      </c>
      <c r="H1424" s="5">
        <v>0.318</v>
      </c>
      <c r="I1424" s="6">
        <v>38516</v>
      </c>
      <c r="J1424" s="5">
        <v>99.48</v>
      </c>
      <c r="K1424" s="6">
        <v>38516</v>
      </c>
      <c r="L1424" s="5">
        <v>11.65</v>
      </c>
      <c r="M1424" s="6">
        <v>37946</v>
      </c>
      <c r="N1424" s="5">
        <v>114.44</v>
      </c>
      <c r="O1424" s="6">
        <v>38516</v>
      </c>
      <c r="P1424" s="5">
        <v>-123.7</v>
      </c>
    </row>
    <row r="1425" spans="1:16" x14ac:dyDescent="0.2">
      <c r="A1425" s="6">
        <v>38517</v>
      </c>
      <c r="B1425" s="5">
        <v>0.4</v>
      </c>
      <c r="C1425" s="6">
        <v>37947</v>
      </c>
      <c r="D1425" s="5">
        <v>91.61</v>
      </c>
      <c r="E1425" s="6">
        <v>38517</v>
      </c>
      <c r="F1425" s="5">
        <v>89.3</v>
      </c>
      <c r="G1425" s="6">
        <v>38517</v>
      </c>
      <c r="H1425" s="5">
        <v>0.31900000000000001</v>
      </c>
      <c r="I1425" s="6">
        <v>38517</v>
      </c>
      <c r="J1425" s="5">
        <v>99.49</v>
      </c>
      <c r="K1425" s="6">
        <v>38517</v>
      </c>
      <c r="L1425" s="5">
        <v>11.79</v>
      </c>
      <c r="M1425" s="6">
        <v>37947</v>
      </c>
      <c r="N1425" s="5">
        <v>114.44</v>
      </c>
      <c r="O1425" s="6">
        <v>38517</v>
      </c>
      <c r="P1425" s="5">
        <v>-134.80000000000001</v>
      </c>
    </row>
    <row r="1426" spans="1:16" x14ac:dyDescent="0.2">
      <c r="A1426" s="6">
        <v>38518</v>
      </c>
      <c r="B1426" s="5">
        <v>-6.6</v>
      </c>
      <c r="C1426" s="6">
        <v>37948</v>
      </c>
      <c r="D1426" s="5">
        <v>63.38</v>
      </c>
      <c r="E1426" s="6">
        <v>38518</v>
      </c>
      <c r="F1426" s="5">
        <v>88.62</v>
      </c>
      <c r="G1426" s="6">
        <v>38518</v>
      </c>
      <c r="H1426" s="5">
        <v>0.32500000000000001</v>
      </c>
      <c r="I1426" s="6">
        <v>38518</v>
      </c>
      <c r="J1426" s="5">
        <v>99.45</v>
      </c>
      <c r="K1426" s="6">
        <v>38518</v>
      </c>
      <c r="L1426" s="5">
        <v>11.46</v>
      </c>
      <c r="M1426" s="6">
        <v>37948</v>
      </c>
      <c r="N1426" s="5">
        <v>114.44</v>
      </c>
      <c r="O1426" s="6">
        <v>38518</v>
      </c>
      <c r="P1426" s="5">
        <v>-145.4</v>
      </c>
    </row>
    <row r="1427" spans="1:16" x14ac:dyDescent="0.2">
      <c r="A1427" s="6">
        <v>38519</v>
      </c>
      <c r="B1427" s="5">
        <v>-14.3</v>
      </c>
      <c r="C1427" s="6">
        <v>37949</v>
      </c>
      <c r="D1427" s="5">
        <v>47.8</v>
      </c>
      <c r="E1427" s="6">
        <v>38519</v>
      </c>
      <c r="F1427" s="5">
        <v>88.64</v>
      </c>
      <c r="G1427" s="6">
        <v>38519</v>
      </c>
      <c r="H1427" s="5">
        <v>0.26900000000000002</v>
      </c>
      <c r="I1427" s="6">
        <v>38519</v>
      </c>
      <c r="J1427" s="5">
        <v>99.4</v>
      </c>
      <c r="K1427" s="6">
        <v>38519</v>
      </c>
      <c r="L1427" s="5">
        <v>11.15</v>
      </c>
      <c r="M1427" s="6">
        <v>37949</v>
      </c>
      <c r="N1427" s="5">
        <v>109.97</v>
      </c>
      <c r="O1427" s="6">
        <v>38519</v>
      </c>
      <c r="P1427" s="5">
        <v>-157.30000000000001</v>
      </c>
    </row>
    <row r="1428" spans="1:16" x14ac:dyDescent="0.2">
      <c r="A1428" s="6">
        <v>38520</v>
      </c>
      <c r="B1428" s="5">
        <v>-10.5</v>
      </c>
      <c r="C1428" s="6">
        <v>37950</v>
      </c>
      <c r="D1428" s="5">
        <v>26.03</v>
      </c>
      <c r="E1428" s="6">
        <v>38520</v>
      </c>
      <c r="F1428" s="5">
        <v>87.65</v>
      </c>
      <c r="G1428" s="6">
        <v>38520</v>
      </c>
      <c r="H1428" s="5">
        <v>0.27300000000000002</v>
      </c>
      <c r="I1428" s="6">
        <v>38520</v>
      </c>
      <c r="J1428" s="5">
        <v>99.34</v>
      </c>
      <c r="K1428" s="6">
        <v>38520</v>
      </c>
      <c r="L1428" s="5">
        <v>11.48</v>
      </c>
      <c r="M1428" s="6">
        <v>37950</v>
      </c>
      <c r="N1428" s="5">
        <v>106.73</v>
      </c>
      <c r="O1428" s="6">
        <v>38520</v>
      </c>
      <c r="P1428" s="5">
        <v>-155.69999999999999</v>
      </c>
    </row>
    <row r="1429" spans="1:16" x14ac:dyDescent="0.2">
      <c r="A1429" s="6">
        <v>38523</v>
      </c>
      <c r="B1429" s="5">
        <v>-12.2</v>
      </c>
      <c r="C1429" s="6">
        <v>37951</v>
      </c>
      <c r="D1429" s="5">
        <v>32.380000000000003</v>
      </c>
      <c r="E1429" s="6">
        <v>38523</v>
      </c>
      <c r="F1429" s="5">
        <v>88.49</v>
      </c>
      <c r="G1429" s="6">
        <v>38523</v>
      </c>
      <c r="H1429" s="5">
        <v>0.30199999999999999</v>
      </c>
      <c r="I1429" s="6">
        <v>38523</v>
      </c>
      <c r="J1429" s="5">
        <v>99.39</v>
      </c>
      <c r="K1429" s="6">
        <v>38523</v>
      </c>
      <c r="L1429" s="5">
        <v>11.47</v>
      </c>
      <c r="M1429" s="6">
        <v>37951</v>
      </c>
      <c r="N1429" s="5">
        <v>104.85</v>
      </c>
      <c r="O1429" s="6">
        <v>38523</v>
      </c>
      <c r="P1429" s="5">
        <v>-154.9</v>
      </c>
    </row>
    <row r="1430" spans="1:16" x14ac:dyDescent="0.2">
      <c r="A1430" s="6">
        <v>38524</v>
      </c>
      <c r="B1430" s="5">
        <v>-12.7</v>
      </c>
      <c r="C1430" s="6">
        <v>37952</v>
      </c>
      <c r="D1430" s="5">
        <v>48.87</v>
      </c>
      <c r="E1430" s="6">
        <v>38524</v>
      </c>
      <c r="F1430" s="5">
        <v>88.12</v>
      </c>
      <c r="G1430" s="6">
        <v>38524</v>
      </c>
      <c r="H1430" s="5">
        <v>0.315</v>
      </c>
      <c r="I1430" s="6">
        <v>38524</v>
      </c>
      <c r="J1430" s="5">
        <v>99.36</v>
      </c>
      <c r="K1430" s="6">
        <v>38524</v>
      </c>
      <c r="L1430" s="5">
        <v>11.08</v>
      </c>
      <c r="M1430" s="6">
        <v>37952</v>
      </c>
      <c r="N1430" s="5">
        <v>104.85</v>
      </c>
      <c r="O1430" s="6">
        <v>38524</v>
      </c>
      <c r="P1430" s="5">
        <v>-154.4</v>
      </c>
    </row>
    <row r="1431" spans="1:16" x14ac:dyDescent="0.2">
      <c r="A1431" s="6">
        <v>38525</v>
      </c>
      <c r="B1431" s="5">
        <v>-12.8</v>
      </c>
      <c r="C1431" s="6">
        <v>37953</v>
      </c>
      <c r="D1431" s="5">
        <v>30.82</v>
      </c>
      <c r="E1431" s="6">
        <v>38525</v>
      </c>
      <c r="F1431" s="5">
        <v>88.56</v>
      </c>
      <c r="G1431" s="6">
        <v>38525</v>
      </c>
      <c r="H1431" s="5">
        <v>0.25700000000000001</v>
      </c>
      <c r="I1431" s="6">
        <v>38525</v>
      </c>
      <c r="J1431" s="5">
        <v>99.33</v>
      </c>
      <c r="K1431" s="6">
        <v>38525</v>
      </c>
      <c r="L1431" s="5">
        <v>11.05</v>
      </c>
      <c r="M1431" s="6">
        <v>37953</v>
      </c>
      <c r="N1431" s="5">
        <v>104.91</v>
      </c>
      <c r="O1431" s="6">
        <v>38525</v>
      </c>
      <c r="P1431" s="5">
        <v>-153.6</v>
      </c>
    </row>
    <row r="1432" spans="1:16" x14ac:dyDescent="0.2">
      <c r="A1432" s="6">
        <v>38526</v>
      </c>
      <c r="B1432" s="5">
        <v>-12.9</v>
      </c>
      <c r="C1432" s="6">
        <v>37954</v>
      </c>
      <c r="D1432" s="5">
        <v>167.95</v>
      </c>
      <c r="E1432" s="6">
        <v>38526</v>
      </c>
      <c r="F1432" s="5">
        <v>89.12</v>
      </c>
      <c r="G1432" s="6">
        <v>38526</v>
      </c>
      <c r="H1432" s="5">
        <v>0.23</v>
      </c>
      <c r="I1432" s="6">
        <v>38526</v>
      </c>
      <c r="J1432" s="5">
        <v>99.39</v>
      </c>
      <c r="K1432" s="6">
        <v>38526</v>
      </c>
      <c r="L1432" s="5">
        <v>12.13</v>
      </c>
      <c r="M1432" s="6">
        <v>37954</v>
      </c>
      <c r="N1432" s="5">
        <v>104.91</v>
      </c>
      <c r="O1432" s="6">
        <v>38526</v>
      </c>
      <c r="P1432" s="5">
        <v>-152.9</v>
      </c>
    </row>
    <row r="1433" spans="1:16" x14ac:dyDescent="0.2">
      <c r="A1433" s="6">
        <v>38527</v>
      </c>
      <c r="B1433" s="5">
        <v>-9.6999999999999993</v>
      </c>
      <c r="C1433" s="6">
        <v>37955</v>
      </c>
      <c r="D1433" s="5">
        <v>118.51</v>
      </c>
      <c r="E1433" s="6">
        <v>38527</v>
      </c>
      <c r="F1433" s="5">
        <v>88.78</v>
      </c>
      <c r="G1433" s="6">
        <v>38527</v>
      </c>
      <c r="H1433" s="5">
        <v>0.20499999999999999</v>
      </c>
      <c r="I1433" s="6">
        <v>38527</v>
      </c>
      <c r="J1433" s="5">
        <v>99.41</v>
      </c>
      <c r="K1433" s="6">
        <v>38527</v>
      </c>
      <c r="L1433" s="5">
        <v>12.18</v>
      </c>
      <c r="M1433" s="6">
        <v>37955</v>
      </c>
      <c r="N1433" s="5">
        <v>104.91</v>
      </c>
      <c r="O1433" s="6">
        <v>38527</v>
      </c>
      <c r="P1433" s="5">
        <v>-143.5</v>
      </c>
    </row>
    <row r="1434" spans="1:16" x14ac:dyDescent="0.2">
      <c r="A1434" s="6">
        <v>38530</v>
      </c>
      <c r="B1434" s="5">
        <v>-10.199999999999999</v>
      </c>
      <c r="C1434" s="6">
        <v>37956</v>
      </c>
      <c r="D1434" s="5">
        <v>67.150000000000006</v>
      </c>
      <c r="E1434" s="6">
        <v>38530</v>
      </c>
      <c r="F1434" s="5">
        <v>88.45</v>
      </c>
      <c r="G1434" s="6">
        <v>38530</v>
      </c>
      <c r="H1434" s="5">
        <v>0.20499999999999999</v>
      </c>
      <c r="I1434" s="6">
        <v>38530</v>
      </c>
      <c r="J1434" s="5">
        <v>99.4</v>
      </c>
      <c r="K1434" s="6">
        <v>38530</v>
      </c>
      <c r="L1434" s="5">
        <v>12.52</v>
      </c>
      <c r="M1434" s="6">
        <v>37956</v>
      </c>
      <c r="N1434" s="5">
        <v>113.14</v>
      </c>
      <c r="O1434" s="6">
        <v>38530</v>
      </c>
      <c r="P1434" s="5">
        <v>-142.1</v>
      </c>
    </row>
    <row r="1435" spans="1:16" x14ac:dyDescent="0.2">
      <c r="A1435" s="6">
        <v>38531</v>
      </c>
      <c r="B1435" s="5">
        <v>-8.6999999999999993</v>
      </c>
      <c r="C1435" s="6">
        <v>37957</v>
      </c>
      <c r="D1435" s="5">
        <v>53.28</v>
      </c>
      <c r="E1435" s="6">
        <v>38531</v>
      </c>
      <c r="F1435" s="5">
        <v>88.99</v>
      </c>
      <c r="G1435" s="6">
        <v>38531</v>
      </c>
      <c r="H1435" s="5">
        <v>0.31900000000000001</v>
      </c>
      <c r="I1435" s="6">
        <v>38531</v>
      </c>
      <c r="J1435" s="5">
        <v>99.39</v>
      </c>
      <c r="K1435" s="6">
        <v>38531</v>
      </c>
      <c r="L1435" s="5">
        <v>11.58</v>
      </c>
      <c r="M1435" s="6">
        <v>37957</v>
      </c>
      <c r="N1435" s="5">
        <v>116.53</v>
      </c>
      <c r="O1435" s="6">
        <v>38531</v>
      </c>
      <c r="P1435" s="5">
        <v>-130.30000000000001</v>
      </c>
    </row>
    <row r="1436" spans="1:16" x14ac:dyDescent="0.2">
      <c r="A1436" s="6">
        <v>38532</v>
      </c>
      <c r="B1436" s="5">
        <v>-6.6</v>
      </c>
      <c r="C1436" s="6">
        <v>37958</v>
      </c>
      <c r="D1436" s="5">
        <v>64.209999999999994</v>
      </c>
      <c r="E1436" s="6">
        <v>38532</v>
      </c>
      <c r="F1436" s="5">
        <v>89.11</v>
      </c>
      <c r="G1436" s="6">
        <v>38532</v>
      </c>
      <c r="H1436" s="5">
        <v>0.28699999999999998</v>
      </c>
      <c r="I1436" s="6">
        <v>38532</v>
      </c>
      <c r="J1436" s="5">
        <v>99.41</v>
      </c>
      <c r="K1436" s="6">
        <v>38532</v>
      </c>
      <c r="L1436" s="5">
        <v>11.77</v>
      </c>
      <c r="M1436" s="6">
        <v>37958</v>
      </c>
      <c r="N1436" s="5">
        <v>117.88</v>
      </c>
      <c r="O1436" s="6">
        <v>38532</v>
      </c>
      <c r="P1436" s="5">
        <v>-120.4</v>
      </c>
    </row>
    <row r="1437" spans="1:16" x14ac:dyDescent="0.2">
      <c r="A1437" s="6">
        <v>38533</v>
      </c>
      <c r="B1437" s="5">
        <v>-7</v>
      </c>
      <c r="C1437" s="6">
        <v>37959</v>
      </c>
      <c r="D1437" s="5">
        <v>82.98</v>
      </c>
      <c r="E1437" s="6">
        <v>38533</v>
      </c>
      <c r="F1437" s="5">
        <v>89.09</v>
      </c>
      <c r="G1437" s="6">
        <v>38533</v>
      </c>
      <c r="H1437" s="5">
        <v>0.26300000000000001</v>
      </c>
      <c r="I1437" s="6">
        <v>38533</v>
      </c>
      <c r="J1437" s="5">
        <v>99.43</v>
      </c>
      <c r="K1437" s="6">
        <v>38533</v>
      </c>
      <c r="L1437" s="5">
        <v>12.04</v>
      </c>
      <c r="M1437" s="6">
        <v>37959</v>
      </c>
      <c r="N1437" s="5">
        <v>120.18</v>
      </c>
      <c r="O1437" s="6">
        <v>38533</v>
      </c>
      <c r="P1437" s="5">
        <v>-130.1</v>
      </c>
    </row>
    <row r="1438" spans="1:16" x14ac:dyDescent="0.2">
      <c r="A1438" s="6">
        <v>38534</v>
      </c>
      <c r="B1438" s="5">
        <v>1.8</v>
      </c>
      <c r="C1438" s="6">
        <v>37960</v>
      </c>
      <c r="D1438" s="5">
        <v>38.89</v>
      </c>
      <c r="E1438" s="6">
        <v>38534</v>
      </c>
      <c r="F1438" s="5">
        <v>90.13</v>
      </c>
      <c r="G1438" s="6">
        <v>38534</v>
      </c>
      <c r="H1438" s="5">
        <v>0.39800000000000002</v>
      </c>
      <c r="I1438" s="6">
        <v>38534</v>
      </c>
      <c r="J1438" s="5">
        <v>99.51</v>
      </c>
      <c r="K1438" s="6">
        <v>38534</v>
      </c>
      <c r="L1438" s="5">
        <v>11.4</v>
      </c>
      <c r="M1438" s="6">
        <v>37960</v>
      </c>
      <c r="N1438" s="5">
        <v>116.42</v>
      </c>
      <c r="O1438" s="6">
        <v>38534</v>
      </c>
      <c r="P1438" s="5">
        <v>-137.1</v>
      </c>
    </row>
    <row r="1439" spans="1:16" x14ac:dyDescent="0.2">
      <c r="A1439" s="6">
        <v>38537</v>
      </c>
      <c r="B1439" s="5">
        <v>2.4</v>
      </c>
      <c r="C1439" s="6">
        <v>37961</v>
      </c>
      <c r="D1439" s="5">
        <v>68.31</v>
      </c>
      <c r="E1439" s="6">
        <v>38537</v>
      </c>
      <c r="F1439" s="5">
        <v>90.46</v>
      </c>
      <c r="G1439" s="6">
        <v>38537</v>
      </c>
      <c r="H1439" s="5">
        <v>0.36299999999999999</v>
      </c>
      <c r="I1439" s="6">
        <v>38537</v>
      </c>
      <c r="J1439" s="5">
        <v>99.51</v>
      </c>
      <c r="K1439" s="6">
        <v>38537</v>
      </c>
      <c r="L1439" s="5">
        <v>11.4</v>
      </c>
      <c r="M1439" s="6">
        <v>37961</v>
      </c>
      <c r="N1439" s="5">
        <v>116.42</v>
      </c>
      <c r="O1439" s="6">
        <v>38537</v>
      </c>
      <c r="P1439" s="5">
        <v>-131.5</v>
      </c>
    </row>
    <row r="1440" spans="1:16" x14ac:dyDescent="0.2">
      <c r="A1440" s="6">
        <v>38538</v>
      </c>
      <c r="B1440" s="5">
        <v>2.7</v>
      </c>
      <c r="C1440" s="6">
        <v>37962</v>
      </c>
      <c r="D1440" s="5">
        <v>80.14</v>
      </c>
      <c r="E1440" s="6">
        <v>38538</v>
      </c>
      <c r="F1440" s="5">
        <v>90.44</v>
      </c>
      <c r="G1440" s="6">
        <v>38538</v>
      </c>
      <c r="H1440" s="5">
        <v>0.38900000000000001</v>
      </c>
      <c r="I1440" s="6">
        <v>38538</v>
      </c>
      <c r="J1440" s="5">
        <v>99.52</v>
      </c>
      <c r="K1440" s="6">
        <v>38538</v>
      </c>
      <c r="L1440" s="5">
        <v>11.68</v>
      </c>
      <c r="M1440" s="6">
        <v>37962</v>
      </c>
      <c r="N1440" s="5">
        <v>116.42</v>
      </c>
      <c r="O1440" s="6">
        <v>38538</v>
      </c>
      <c r="P1440" s="5">
        <v>-129.19999999999999</v>
      </c>
    </row>
    <row r="1441" spans="1:16" x14ac:dyDescent="0.2">
      <c r="A1441" s="6">
        <v>38539</v>
      </c>
      <c r="B1441" s="5">
        <v>10.3</v>
      </c>
      <c r="C1441" s="6">
        <v>37963</v>
      </c>
      <c r="D1441" s="5">
        <v>52.54</v>
      </c>
      <c r="E1441" s="6">
        <v>38539</v>
      </c>
      <c r="F1441" s="5">
        <v>90.38</v>
      </c>
      <c r="G1441" s="6">
        <v>38539</v>
      </c>
      <c r="H1441" s="5">
        <v>0.34799999999999998</v>
      </c>
      <c r="I1441" s="6">
        <v>38539</v>
      </c>
      <c r="J1441" s="5">
        <v>99.55</v>
      </c>
      <c r="K1441" s="6">
        <v>38539</v>
      </c>
      <c r="L1441" s="5">
        <v>12.27</v>
      </c>
      <c r="M1441" s="6">
        <v>37963</v>
      </c>
      <c r="N1441" s="5">
        <v>113.76</v>
      </c>
      <c r="O1441" s="6">
        <v>38539</v>
      </c>
      <c r="P1441" s="5">
        <v>-123.1</v>
      </c>
    </row>
    <row r="1442" spans="1:16" x14ac:dyDescent="0.2">
      <c r="A1442" s="6">
        <v>38540</v>
      </c>
      <c r="B1442" s="5">
        <v>10.7</v>
      </c>
      <c r="C1442" s="6">
        <v>37964</v>
      </c>
      <c r="D1442" s="5">
        <v>92.84</v>
      </c>
      <c r="E1442" s="6">
        <v>38540</v>
      </c>
      <c r="F1442" s="5">
        <v>90.28</v>
      </c>
      <c r="G1442" s="6">
        <v>38540</v>
      </c>
      <c r="H1442" s="5">
        <v>0.313</v>
      </c>
      <c r="I1442" s="6">
        <v>38540</v>
      </c>
      <c r="J1442" s="5">
        <v>99.52</v>
      </c>
      <c r="K1442" s="6">
        <v>38540</v>
      </c>
      <c r="L1442" s="5">
        <v>12.49</v>
      </c>
      <c r="M1442" s="6">
        <v>37964</v>
      </c>
      <c r="N1442" s="5">
        <v>115.28</v>
      </c>
      <c r="O1442" s="6">
        <v>38540</v>
      </c>
      <c r="P1442" s="5">
        <v>-120.1</v>
      </c>
    </row>
    <row r="1443" spans="1:16" x14ac:dyDescent="0.2">
      <c r="A1443" s="6">
        <v>38541</v>
      </c>
      <c r="B1443" s="5">
        <v>7.3</v>
      </c>
      <c r="C1443" s="6">
        <v>37965</v>
      </c>
      <c r="D1443" s="5">
        <v>81.09</v>
      </c>
      <c r="E1443" s="6">
        <v>38541</v>
      </c>
      <c r="F1443" s="5">
        <v>90.25</v>
      </c>
      <c r="G1443" s="6">
        <v>38541</v>
      </c>
      <c r="H1443" s="5">
        <v>0.40699999999999997</v>
      </c>
      <c r="I1443" s="6">
        <v>38541</v>
      </c>
      <c r="J1443" s="5">
        <v>99.47</v>
      </c>
      <c r="K1443" s="6">
        <v>38541</v>
      </c>
      <c r="L1443" s="5">
        <v>11.45</v>
      </c>
      <c r="M1443" s="6">
        <v>37965</v>
      </c>
      <c r="N1443" s="5">
        <v>112.91</v>
      </c>
      <c r="O1443" s="6">
        <v>38541</v>
      </c>
      <c r="P1443" s="5">
        <v>-111.7</v>
      </c>
    </row>
    <row r="1444" spans="1:16" x14ac:dyDescent="0.2">
      <c r="A1444" s="6">
        <v>38544</v>
      </c>
      <c r="B1444" s="5">
        <v>10.8</v>
      </c>
      <c r="C1444" s="6">
        <v>37966</v>
      </c>
      <c r="D1444" s="5">
        <v>50.33</v>
      </c>
      <c r="E1444" s="6">
        <v>38544</v>
      </c>
      <c r="F1444" s="5">
        <v>89.46</v>
      </c>
      <c r="G1444" s="6">
        <v>38544</v>
      </c>
      <c r="H1444" s="5">
        <v>0.40699999999999997</v>
      </c>
      <c r="I1444" s="6">
        <v>38544</v>
      </c>
      <c r="J1444" s="5">
        <v>99.4</v>
      </c>
      <c r="K1444" s="6">
        <v>38544</v>
      </c>
      <c r="L1444" s="5">
        <v>11.28</v>
      </c>
      <c r="M1444" s="6">
        <v>37966</v>
      </c>
      <c r="N1444" s="5">
        <v>109.2</v>
      </c>
      <c r="O1444" s="6">
        <v>38544</v>
      </c>
      <c r="P1444" s="5">
        <v>-96.9</v>
      </c>
    </row>
    <row r="1445" spans="1:16" x14ac:dyDescent="0.2">
      <c r="A1445" s="6">
        <v>38545</v>
      </c>
      <c r="B1445" s="5">
        <v>10.199999999999999</v>
      </c>
      <c r="C1445" s="6">
        <v>37967</v>
      </c>
      <c r="D1445" s="5">
        <v>46.88</v>
      </c>
      <c r="E1445" s="6">
        <v>38545</v>
      </c>
      <c r="F1445" s="5">
        <v>88.35</v>
      </c>
      <c r="G1445" s="6">
        <v>38545</v>
      </c>
      <c r="H1445" s="5">
        <v>0.503</v>
      </c>
      <c r="I1445" s="6">
        <v>38545</v>
      </c>
      <c r="J1445" s="5">
        <v>99.37</v>
      </c>
      <c r="K1445" s="6">
        <v>38545</v>
      </c>
      <c r="L1445" s="5">
        <v>10.95</v>
      </c>
      <c r="M1445" s="6">
        <v>37967</v>
      </c>
      <c r="N1445" s="5">
        <v>111.05</v>
      </c>
      <c r="O1445" s="6">
        <v>38545</v>
      </c>
      <c r="P1445" s="5">
        <v>-95.7</v>
      </c>
    </row>
    <row r="1446" spans="1:16" x14ac:dyDescent="0.2">
      <c r="A1446" s="6">
        <v>38546</v>
      </c>
      <c r="B1446" s="5">
        <v>17</v>
      </c>
      <c r="C1446" s="6">
        <v>37968</v>
      </c>
      <c r="D1446" s="5">
        <v>23.73</v>
      </c>
      <c r="E1446" s="6">
        <v>38546</v>
      </c>
      <c r="F1446" s="5">
        <v>89.25</v>
      </c>
      <c r="G1446" s="6">
        <v>38546</v>
      </c>
      <c r="H1446" s="5">
        <v>0.498</v>
      </c>
      <c r="I1446" s="6">
        <v>38546</v>
      </c>
      <c r="J1446" s="5">
        <v>99.4</v>
      </c>
      <c r="K1446" s="6">
        <v>38546</v>
      </c>
      <c r="L1446" s="5">
        <v>10.84</v>
      </c>
      <c r="M1446" s="6">
        <v>37968</v>
      </c>
      <c r="N1446" s="5">
        <v>111.05</v>
      </c>
      <c r="O1446" s="6">
        <v>38546</v>
      </c>
      <c r="P1446" s="5">
        <v>-95.2</v>
      </c>
    </row>
    <row r="1447" spans="1:16" x14ac:dyDescent="0.2">
      <c r="A1447" s="6">
        <v>38547</v>
      </c>
      <c r="B1447" s="5">
        <v>15.5</v>
      </c>
      <c r="C1447" s="6">
        <v>37969</v>
      </c>
      <c r="D1447" s="5">
        <v>100.66</v>
      </c>
      <c r="E1447" s="6">
        <v>38547</v>
      </c>
      <c r="F1447" s="5">
        <v>89.48</v>
      </c>
      <c r="G1447" s="6">
        <v>38547</v>
      </c>
      <c r="H1447" s="5">
        <v>0.53200000000000003</v>
      </c>
      <c r="I1447" s="6">
        <v>38547</v>
      </c>
      <c r="J1447" s="5">
        <v>99.4</v>
      </c>
      <c r="K1447" s="6">
        <v>38547</v>
      </c>
      <c r="L1447" s="5">
        <v>10.81</v>
      </c>
      <c r="M1447" s="6">
        <v>37969</v>
      </c>
      <c r="N1447" s="5">
        <v>111.05</v>
      </c>
      <c r="O1447" s="6">
        <v>38547</v>
      </c>
      <c r="P1447" s="5">
        <v>-89.9</v>
      </c>
    </row>
    <row r="1448" spans="1:16" x14ac:dyDescent="0.2">
      <c r="A1448" s="6">
        <v>38548</v>
      </c>
      <c r="B1448" s="5">
        <v>25.2</v>
      </c>
      <c r="C1448" s="6">
        <v>37970</v>
      </c>
      <c r="D1448" s="5">
        <v>128.03</v>
      </c>
      <c r="E1448" s="6">
        <v>38548</v>
      </c>
      <c r="F1448" s="5">
        <v>89.72</v>
      </c>
      <c r="G1448" s="6">
        <v>38548</v>
      </c>
      <c r="H1448" s="5">
        <v>0.56000000000000005</v>
      </c>
      <c r="I1448" s="6">
        <v>38548</v>
      </c>
      <c r="J1448" s="5">
        <v>99.4</v>
      </c>
      <c r="K1448" s="6">
        <v>38548</v>
      </c>
      <c r="L1448" s="5">
        <v>10.33</v>
      </c>
      <c r="M1448" s="6">
        <v>37970</v>
      </c>
      <c r="N1448" s="5">
        <v>111.01</v>
      </c>
      <c r="O1448" s="6">
        <v>38548</v>
      </c>
      <c r="P1448" s="5">
        <v>-78.099999999999994</v>
      </c>
    </row>
    <row r="1449" spans="1:16" x14ac:dyDescent="0.2">
      <c r="A1449" s="6">
        <v>38551</v>
      </c>
      <c r="B1449" s="5">
        <v>22.1</v>
      </c>
      <c r="C1449" s="6">
        <v>37971</v>
      </c>
      <c r="D1449" s="5">
        <v>82.58</v>
      </c>
      <c r="E1449" s="6">
        <v>38551</v>
      </c>
      <c r="F1449" s="5">
        <v>89.64</v>
      </c>
      <c r="G1449" s="6">
        <v>38551</v>
      </c>
      <c r="H1449" s="5">
        <v>0.57799999999999996</v>
      </c>
      <c r="I1449" s="6">
        <v>38551</v>
      </c>
      <c r="J1449" s="5">
        <v>99.44</v>
      </c>
      <c r="K1449" s="6">
        <v>38551</v>
      </c>
      <c r="L1449" s="5">
        <v>10.77</v>
      </c>
      <c r="M1449" s="6">
        <v>37971</v>
      </c>
      <c r="N1449" s="5">
        <v>110.05</v>
      </c>
      <c r="O1449" s="6">
        <v>38551</v>
      </c>
      <c r="P1449" s="5">
        <v>-80.3</v>
      </c>
    </row>
    <row r="1450" spans="1:16" x14ac:dyDescent="0.2">
      <c r="A1450" s="6">
        <v>38552</v>
      </c>
      <c r="B1450" s="5">
        <v>19.399999999999999</v>
      </c>
      <c r="C1450" s="6">
        <v>37972</v>
      </c>
      <c r="D1450" s="5">
        <v>35.53</v>
      </c>
      <c r="E1450" s="6">
        <v>38552</v>
      </c>
      <c r="F1450" s="5">
        <v>89.85</v>
      </c>
      <c r="G1450" s="6">
        <v>38552</v>
      </c>
      <c r="H1450" s="5">
        <v>0.60399999999999998</v>
      </c>
      <c r="I1450" s="6">
        <v>38552</v>
      </c>
      <c r="J1450" s="5">
        <v>99.41</v>
      </c>
      <c r="K1450" s="6">
        <v>38552</v>
      </c>
      <c r="L1450" s="5">
        <v>10.45</v>
      </c>
      <c r="M1450" s="6">
        <v>37972</v>
      </c>
      <c r="N1450" s="5">
        <v>109.58</v>
      </c>
      <c r="O1450" s="6">
        <v>38552</v>
      </c>
      <c r="P1450" s="5">
        <v>-79</v>
      </c>
    </row>
    <row r="1451" spans="1:16" x14ac:dyDescent="0.2">
      <c r="A1451" s="6">
        <v>38553</v>
      </c>
      <c r="B1451" s="5">
        <v>19.100000000000001</v>
      </c>
      <c r="C1451" s="6">
        <v>37973</v>
      </c>
      <c r="D1451" s="5">
        <v>28.13</v>
      </c>
      <c r="E1451" s="6">
        <v>38553</v>
      </c>
      <c r="F1451" s="5">
        <v>89.34</v>
      </c>
      <c r="G1451" s="6">
        <v>38553</v>
      </c>
      <c r="H1451" s="5">
        <v>0.6</v>
      </c>
      <c r="I1451" s="6">
        <v>38553</v>
      </c>
      <c r="J1451" s="5">
        <v>99.37</v>
      </c>
      <c r="K1451" s="6">
        <v>38553</v>
      </c>
      <c r="L1451" s="5">
        <v>10.23</v>
      </c>
      <c r="M1451" s="6">
        <v>37973</v>
      </c>
      <c r="N1451" s="5">
        <v>107.11</v>
      </c>
      <c r="O1451" s="6">
        <v>38553</v>
      </c>
      <c r="P1451" s="5">
        <v>-78.2</v>
      </c>
    </row>
    <row r="1452" spans="1:16" x14ac:dyDescent="0.2">
      <c r="A1452" s="6">
        <v>38554</v>
      </c>
      <c r="B1452" s="5">
        <v>18.399999999999999</v>
      </c>
      <c r="C1452" s="6">
        <v>37974</v>
      </c>
      <c r="D1452" s="5">
        <v>51.86</v>
      </c>
      <c r="E1452" s="6">
        <v>38554</v>
      </c>
      <c r="F1452" s="5">
        <v>88.93</v>
      </c>
      <c r="G1452" s="6">
        <v>38554</v>
      </c>
      <c r="H1452" s="5">
        <v>0.67600000000000005</v>
      </c>
      <c r="I1452" s="6">
        <v>38554</v>
      </c>
      <c r="J1452" s="5">
        <v>99.4</v>
      </c>
      <c r="K1452" s="6">
        <v>38554</v>
      </c>
      <c r="L1452" s="5">
        <v>10.97</v>
      </c>
      <c r="M1452" s="6">
        <v>37974</v>
      </c>
      <c r="N1452" s="5">
        <v>109.23</v>
      </c>
      <c r="O1452" s="6">
        <v>38554</v>
      </c>
      <c r="P1452" s="5">
        <v>-82.8</v>
      </c>
    </row>
    <row r="1453" spans="1:16" x14ac:dyDescent="0.2">
      <c r="A1453" s="6">
        <v>38555</v>
      </c>
      <c r="B1453" s="5">
        <v>17.899999999999999</v>
      </c>
      <c r="C1453" s="6">
        <v>37975</v>
      </c>
      <c r="D1453" s="5">
        <v>50.16</v>
      </c>
      <c r="E1453" s="6">
        <v>38555</v>
      </c>
      <c r="F1453" s="5">
        <v>89.64</v>
      </c>
      <c r="G1453" s="6">
        <v>38555</v>
      </c>
      <c r="H1453" s="5">
        <v>0.67800000000000005</v>
      </c>
      <c r="I1453" s="6">
        <v>38555</v>
      </c>
      <c r="J1453" s="5">
        <v>99.37</v>
      </c>
      <c r="K1453" s="6">
        <v>38555</v>
      </c>
      <c r="L1453" s="5">
        <v>10.52</v>
      </c>
      <c r="M1453" s="6">
        <v>37975</v>
      </c>
      <c r="N1453" s="5">
        <v>109.23</v>
      </c>
      <c r="O1453" s="6">
        <v>38555</v>
      </c>
      <c r="P1453" s="5">
        <v>-81.900000000000006</v>
      </c>
    </row>
    <row r="1454" spans="1:16" x14ac:dyDescent="0.2">
      <c r="A1454" s="6">
        <v>38558</v>
      </c>
      <c r="B1454" s="5">
        <v>16.7</v>
      </c>
      <c r="C1454" s="6">
        <v>37976</v>
      </c>
      <c r="D1454" s="5">
        <v>70.62</v>
      </c>
      <c r="E1454" s="6">
        <v>38558</v>
      </c>
      <c r="F1454" s="5">
        <v>89.57</v>
      </c>
      <c r="G1454" s="6">
        <v>38558</v>
      </c>
      <c r="H1454" s="5">
        <v>0.68300000000000005</v>
      </c>
      <c r="I1454" s="6">
        <v>38558</v>
      </c>
      <c r="J1454" s="5">
        <v>99.41</v>
      </c>
      <c r="K1454" s="6">
        <v>38558</v>
      </c>
      <c r="L1454" s="5">
        <v>11.1</v>
      </c>
      <c r="M1454" s="6">
        <v>37976</v>
      </c>
      <c r="N1454" s="5">
        <v>109.23</v>
      </c>
      <c r="O1454" s="6">
        <v>38558</v>
      </c>
      <c r="P1454" s="5">
        <v>-77.8</v>
      </c>
    </row>
    <row r="1455" spans="1:16" x14ac:dyDescent="0.2">
      <c r="A1455" s="6">
        <v>38559</v>
      </c>
      <c r="B1455" s="5">
        <v>12</v>
      </c>
      <c r="C1455" s="6">
        <v>37977</v>
      </c>
      <c r="D1455" s="5">
        <v>84.9</v>
      </c>
      <c r="E1455" s="6">
        <v>38559</v>
      </c>
      <c r="F1455" s="5">
        <v>90</v>
      </c>
      <c r="G1455" s="6">
        <v>38559</v>
      </c>
      <c r="H1455" s="5">
        <v>0.70899999999999996</v>
      </c>
      <c r="I1455" s="6">
        <v>38559</v>
      </c>
      <c r="J1455" s="5">
        <v>99.41</v>
      </c>
      <c r="K1455" s="6">
        <v>38559</v>
      </c>
      <c r="L1455" s="5">
        <v>10.99</v>
      </c>
      <c r="M1455" s="6">
        <v>37977</v>
      </c>
      <c r="N1455" s="5">
        <v>114.09</v>
      </c>
      <c r="O1455" s="6">
        <v>38559</v>
      </c>
      <c r="P1455" s="5">
        <v>-69.400000000000006</v>
      </c>
    </row>
    <row r="1456" spans="1:16" x14ac:dyDescent="0.2">
      <c r="A1456" s="6">
        <v>38560</v>
      </c>
      <c r="B1456" s="5">
        <v>17</v>
      </c>
      <c r="C1456" s="6">
        <v>37978</v>
      </c>
      <c r="D1456" s="5">
        <v>46.42</v>
      </c>
      <c r="E1456" s="6">
        <v>38560</v>
      </c>
      <c r="F1456" s="5">
        <v>89.73</v>
      </c>
      <c r="G1456" s="6">
        <v>38560</v>
      </c>
      <c r="H1456" s="5">
        <v>0.72299999999999998</v>
      </c>
      <c r="I1456" s="6">
        <v>38560</v>
      </c>
      <c r="J1456" s="5">
        <v>99.39</v>
      </c>
      <c r="K1456" s="6">
        <v>38560</v>
      </c>
      <c r="L1456" s="5">
        <v>10.36</v>
      </c>
      <c r="M1456" s="6">
        <v>37978</v>
      </c>
      <c r="N1456" s="5">
        <v>115.28</v>
      </c>
      <c r="O1456" s="6">
        <v>38560</v>
      </c>
      <c r="P1456" s="5">
        <v>-60.5</v>
      </c>
    </row>
    <row r="1457" spans="1:16" x14ac:dyDescent="0.2">
      <c r="A1457" s="6">
        <v>38561</v>
      </c>
      <c r="B1457" s="5">
        <v>16.7</v>
      </c>
      <c r="C1457" s="6">
        <v>37979</v>
      </c>
      <c r="D1457" s="5">
        <v>40.71</v>
      </c>
      <c r="E1457" s="6">
        <v>38561</v>
      </c>
      <c r="F1457" s="5">
        <v>89.34</v>
      </c>
      <c r="G1457" s="6">
        <v>38561</v>
      </c>
      <c r="H1457" s="5">
        <v>0.68500000000000005</v>
      </c>
      <c r="I1457" s="6">
        <v>38561</v>
      </c>
      <c r="J1457" s="5">
        <v>99.32</v>
      </c>
      <c r="K1457" s="6">
        <v>38561</v>
      </c>
      <c r="L1457" s="5">
        <v>10.52</v>
      </c>
      <c r="M1457" s="6">
        <v>37979</v>
      </c>
      <c r="N1457" s="5">
        <v>116.23</v>
      </c>
      <c r="O1457" s="6">
        <v>38561</v>
      </c>
      <c r="P1457" s="5">
        <v>-59</v>
      </c>
    </row>
    <row r="1458" spans="1:16" x14ac:dyDescent="0.2">
      <c r="A1458" s="6">
        <v>38562</v>
      </c>
      <c r="B1458" s="5">
        <v>25</v>
      </c>
      <c r="C1458" s="6">
        <v>37980</v>
      </c>
      <c r="D1458" s="5">
        <v>54.66</v>
      </c>
      <c r="E1458" s="6">
        <v>38562</v>
      </c>
      <c r="F1458" s="5">
        <v>89.35</v>
      </c>
      <c r="G1458" s="6">
        <v>38562</v>
      </c>
      <c r="H1458" s="5">
        <v>0.60599999999999998</v>
      </c>
      <c r="I1458" s="6">
        <v>38562</v>
      </c>
      <c r="J1458" s="5">
        <v>99.37</v>
      </c>
      <c r="K1458" s="6">
        <v>38562</v>
      </c>
      <c r="L1458" s="5">
        <v>11.57</v>
      </c>
      <c r="M1458" s="6">
        <v>37980</v>
      </c>
      <c r="N1458" s="5">
        <v>116.23</v>
      </c>
      <c r="O1458" s="6">
        <v>38562</v>
      </c>
      <c r="P1458" s="5">
        <v>-54.9</v>
      </c>
    </row>
    <row r="1459" spans="1:16" x14ac:dyDescent="0.2">
      <c r="A1459" s="6">
        <v>38565</v>
      </c>
      <c r="B1459" s="5">
        <v>29.1</v>
      </c>
      <c r="C1459" s="6">
        <v>37981</v>
      </c>
      <c r="D1459" s="5">
        <v>74.45</v>
      </c>
      <c r="E1459" s="6">
        <v>38565</v>
      </c>
      <c r="F1459" s="5">
        <v>88.89</v>
      </c>
      <c r="G1459" s="6">
        <v>38565</v>
      </c>
      <c r="H1459" s="5">
        <v>0.62</v>
      </c>
      <c r="I1459" s="6">
        <v>38565</v>
      </c>
      <c r="J1459" s="5">
        <v>99.36</v>
      </c>
      <c r="K1459" s="6">
        <v>38565</v>
      </c>
      <c r="L1459" s="5">
        <v>12.08</v>
      </c>
      <c r="M1459" s="6">
        <v>37981</v>
      </c>
      <c r="N1459" s="5">
        <v>116.23</v>
      </c>
      <c r="O1459" s="6">
        <v>38565</v>
      </c>
      <c r="P1459" s="5">
        <v>-51.4</v>
      </c>
    </row>
    <row r="1460" spans="1:16" x14ac:dyDescent="0.2">
      <c r="A1460" s="6">
        <v>38566</v>
      </c>
      <c r="B1460" s="5">
        <v>27.5</v>
      </c>
      <c r="C1460" s="6">
        <v>37982</v>
      </c>
      <c r="D1460" s="5">
        <v>73.099999999999994</v>
      </c>
      <c r="E1460" s="6">
        <v>38566</v>
      </c>
      <c r="F1460" s="5">
        <v>88.76</v>
      </c>
      <c r="G1460" s="6">
        <v>38566</v>
      </c>
      <c r="H1460" s="5">
        <v>0.68799999999999994</v>
      </c>
      <c r="I1460" s="6">
        <v>38566</v>
      </c>
      <c r="J1460" s="5">
        <v>99.34</v>
      </c>
      <c r="K1460" s="6">
        <v>38566</v>
      </c>
      <c r="L1460" s="5">
        <v>11.75</v>
      </c>
      <c r="M1460" s="6">
        <v>37982</v>
      </c>
      <c r="N1460" s="5">
        <v>116.23</v>
      </c>
      <c r="O1460" s="6">
        <v>38566</v>
      </c>
      <c r="P1460" s="5">
        <v>-51.7</v>
      </c>
    </row>
    <row r="1461" spans="1:16" x14ac:dyDescent="0.2">
      <c r="A1461" s="6">
        <v>38567</v>
      </c>
      <c r="B1461" s="5">
        <v>23.1</v>
      </c>
      <c r="C1461" s="6">
        <v>37983</v>
      </c>
      <c r="D1461" s="5">
        <v>162.1</v>
      </c>
      <c r="E1461" s="6">
        <v>38567</v>
      </c>
      <c r="F1461" s="5">
        <v>87.99</v>
      </c>
      <c r="G1461" s="6">
        <v>38567</v>
      </c>
      <c r="H1461" s="5">
        <v>0.622</v>
      </c>
      <c r="I1461" s="6">
        <v>38567</v>
      </c>
      <c r="J1461" s="5">
        <v>99.3</v>
      </c>
      <c r="K1461" s="6">
        <v>38567</v>
      </c>
      <c r="L1461" s="5">
        <v>11.83</v>
      </c>
      <c r="M1461" s="6">
        <v>37983</v>
      </c>
      <c r="N1461" s="5">
        <v>116.23</v>
      </c>
      <c r="O1461" s="6">
        <v>38567</v>
      </c>
      <c r="P1461" s="5">
        <v>-53.3</v>
      </c>
    </row>
    <row r="1462" spans="1:16" x14ac:dyDescent="0.2">
      <c r="A1462" s="6">
        <v>38568</v>
      </c>
      <c r="B1462" s="5">
        <v>22.1</v>
      </c>
      <c r="C1462" s="6">
        <v>37984</v>
      </c>
      <c r="D1462" s="5">
        <v>225.94</v>
      </c>
      <c r="E1462" s="6">
        <v>38568</v>
      </c>
      <c r="F1462" s="5">
        <v>87.8</v>
      </c>
      <c r="G1462" s="6">
        <v>38568</v>
      </c>
      <c r="H1462" s="5">
        <v>0.59599999999999997</v>
      </c>
      <c r="I1462" s="6">
        <v>38568</v>
      </c>
      <c r="J1462" s="5">
        <v>99.34</v>
      </c>
      <c r="K1462" s="6">
        <v>38568</v>
      </c>
      <c r="L1462" s="5">
        <v>12.52</v>
      </c>
      <c r="M1462" s="6">
        <v>37984</v>
      </c>
      <c r="N1462" s="5">
        <v>116.47</v>
      </c>
      <c r="O1462" s="6">
        <v>38568</v>
      </c>
      <c r="P1462" s="5">
        <v>-52.1</v>
      </c>
    </row>
    <row r="1463" spans="1:16" x14ac:dyDescent="0.2">
      <c r="A1463" s="6">
        <v>38569</v>
      </c>
      <c r="B1463" s="5">
        <v>23.7</v>
      </c>
      <c r="C1463" s="6">
        <v>37985</v>
      </c>
      <c r="D1463" s="5">
        <v>100.26</v>
      </c>
      <c r="E1463" s="6">
        <v>38569</v>
      </c>
      <c r="F1463" s="5">
        <v>88.06</v>
      </c>
      <c r="G1463" s="6">
        <v>38569</v>
      </c>
      <c r="H1463" s="5">
        <v>0.67400000000000004</v>
      </c>
      <c r="I1463" s="6">
        <v>38569</v>
      </c>
      <c r="J1463" s="5">
        <v>99.42</v>
      </c>
      <c r="K1463" s="6">
        <v>38569</v>
      </c>
      <c r="L1463" s="5">
        <v>12.48</v>
      </c>
      <c r="M1463" s="6">
        <v>37985</v>
      </c>
      <c r="N1463" s="5">
        <v>116.54</v>
      </c>
      <c r="O1463" s="6">
        <v>38569</v>
      </c>
      <c r="P1463" s="5">
        <v>-40.9</v>
      </c>
    </row>
    <row r="1464" spans="1:16" x14ac:dyDescent="0.2">
      <c r="A1464" s="6">
        <v>38572</v>
      </c>
      <c r="B1464" s="5">
        <v>14.9</v>
      </c>
      <c r="C1464" s="6">
        <v>37986</v>
      </c>
      <c r="D1464" s="5">
        <v>68.150000000000006</v>
      </c>
      <c r="E1464" s="6">
        <v>38572</v>
      </c>
      <c r="F1464" s="5">
        <v>87.92</v>
      </c>
      <c r="G1464" s="6">
        <v>38572</v>
      </c>
      <c r="H1464" s="5">
        <v>0.628</v>
      </c>
      <c r="I1464" s="6">
        <v>38572</v>
      </c>
      <c r="J1464" s="5">
        <v>99.44</v>
      </c>
      <c r="K1464" s="6">
        <v>38572</v>
      </c>
      <c r="L1464" s="5">
        <v>13.21</v>
      </c>
      <c r="M1464" s="6">
        <v>37986</v>
      </c>
      <c r="N1464" s="5">
        <v>117.91</v>
      </c>
      <c r="O1464" s="6">
        <v>38572</v>
      </c>
      <c r="P1464" s="5">
        <v>-36.5</v>
      </c>
    </row>
    <row r="1465" spans="1:16" x14ac:dyDescent="0.2">
      <c r="A1465" s="6">
        <v>38573</v>
      </c>
      <c r="B1465" s="5">
        <v>14.4</v>
      </c>
      <c r="C1465" s="6">
        <v>37987</v>
      </c>
      <c r="D1465" s="5">
        <v>201.26</v>
      </c>
      <c r="E1465" s="6">
        <v>38573</v>
      </c>
      <c r="F1465" s="5">
        <v>87.89</v>
      </c>
      <c r="G1465" s="6">
        <v>38573</v>
      </c>
      <c r="H1465" s="5">
        <v>0.63900000000000001</v>
      </c>
      <c r="I1465" s="6">
        <v>38573</v>
      </c>
      <c r="J1465" s="5">
        <v>99.42</v>
      </c>
      <c r="K1465" s="6">
        <v>38573</v>
      </c>
      <c r="L1465" s="5">
        <v>12.4</v>
      </c>
      <c r="M1465" s="6">
        <v>37987</v>
      </c>
      <c r="N1465" s="5">
        <v>117.91</v>
      </c>
      <c r="O1465" s="6">
        <v>38573</v>
      </c>
      <c r="P1465" s="5">
        <v>-36.4</v>
      </c>
    </row>
    <row r="1466" spans="1:16" x14ac:dyDescent="0.2">
      <c r="A1466" s="6">
        <v>38574</v>
      </c>
      <c r="B1466" s="5">
        <v>16</v>
      </c>
      <c r="C1466" s="6">
        <v>37988</v>
      </c>
      <c r="D1466" s="5">
        <v>100.27</v>
      </c>
      <c r="E1466" s="6">
        <v>38574</v>
      </c>
      <c r="F1466" s="5">
        <v>87.61</v>
      </c>
      <c r="G1466" s="6">
        <v>38574</v>
      </c>
      <c r="H1466" s="5">
        <v>0.63800000000000001</v>
      </c>
      <c r="I1466" s="6">
        <v>38574</v>
      </c>
      <c r="J1466" s="5">
        <v>99.41</v>
      </c>
      <c r="K1466" s="6">
        <v>38574</v>
      </c>
      <c r="L1466" s="5">
        <v>12.38</v>
      </c>
      <c r="M1466" s="6">
        <v>37988</v>
      </c>
      <c r="N1466" s="5">
        <v>118.01</v>
      </c>
      <c r="O1466" s="6">
        <v>38574</v>
      </c>
      <c r="P1466" s="5">
        <v>-33.299999999999997</v>
      </c>
    </row>
    <row r="1467" spans="1:16" x14ac:dyDescent="0.2">
      <c r="A1467" s="6">
        <v>38575</v>
      </c>
      <c r="B1467" s="5">
        <v>11.6</v>
      </c>
      <c r="C1467" s="6">
        <v>37989</v>
      </c>
      <c r="D1467" s="5">
        <v>59.32</v>
      </c>
      <c r="E1467" s="6">
        <v>38575</v>
      </c>
      <c r="F1467" s="5">
        <v>87.1</v>
      </c>
      <c r="G1467" s="6">
        <v>38575</v>
      </c>
      <c r="H1467" s="5">
        <v>0.57999999999999996</v>
      </c>
      <c r="I1467" s="6">
        <v>38575</v>
      </c>
      <c r="J1467" s="5">
        <v>99.33</v>
      </c>
      <c r="K1467" s="6">
        <v>38575</v>
      </c>
      <c r="L1467" s="5">
        <v>12.42</v>
      </c>
      <c r="M1467" s="6">
        <v>37989</v>
      </c>
      <c r="N1467" s="5">
        <v>118.01</v>
      </c>
      <c r="O1467" s="6">
        <v>38575</v>
      </c>
      <c r="P1467" s="5">
        <v>-33.6</v>
      </c>
    </row>
    <row r="1468" spans="1:16" x14ac:dyDescent="0.2">
      <c r="A1468" s="6">
        <v>38576</v>
      </c>
      <c r="B1468" s="5">
        <v>4.3</v>
      </c>
      <c r="C1468" s="6">
        <v>37990</v>
      </c>
      <c r="D1468" s="5">
        <v>216.19</v>
      </c>
      <c r="E1468" s="6">
        <v>38576</v>
      </c>
      <c r="F1468" s="5">
        <v>86.98</v>
      </c>
      <c r="G1468" s="6">
        <v>38576</v>
      </c>
      <c r="H1468" s="5">
        <v>0.54600000000000004</v>
      </c>
      <c r="I1468" s="6">
        <v>38576</v>
      </c>
      <c r="J1468" s="5">
        <v>99.33</v>
      </c>
      <c r="K1468" s="6">
        <v>38576</v>
      </c>
      <c r="L1468" s="5">
        <v>12.74</v>
      </c>
      <c r="M1468" s="6">
        <v>37990</v>
      </c>
      <c r="N1468" s="5">
        <v>118.01</v>
      </c>
      <c r="O1468" s="6">
        <v>38576</v>
      </c>
      <c r="P1468" s="5">
        <v>-43.5</v>
      </c>
    </row>
    <row r="1469" spans="1:16" x14ac:dyDescent="0.2">
      <c r="A1469" s="6">
        <v>38579</v>
      </c>
      <c r="B1469" s="5">
        <v>14.8</v>
      </c>
      <c r="C1469" s="6">
        <v>37991</v>
      </c>
      <c r="D1469" s="5">
        <v>184.22</v>
      </c>
      <c r="E1469" s="6">
        <v>38579</v>
      </c>
      <c r="F1469" s="5">
        <v>87.32</v>
      </c>
      <c r="G1469" s="6">
        <v>38579</v>
      </c>
      <c r="H1469" s="5">
        <v>0.56200000000000006</v>
      </c>
      <c r="I1469" s="6">
        <v>38579</v>
      </c>
      <c r="J1469" s="5">
        <v>99.33</v>
      </c>
      <c r="K1469" s="6">
        <v>38579</v>
      </c>
      <c r="L1469" s="5">
        <v>12.26</v>
      </c>
      <c r="M1469" s="6">
        <v>37991</v>
      </c>
      <c r="N1469" s="5">
        <v>113.84</v>
      </c>
      <c r="O1469" s="6">
        <v>38579</v>
      </c>
      <c r="P1469" s="5">
        <v>-30.1</v>
      </c>
    </row>
    <row r="1470" spans="1:16" x14ac:dyDescent="0.2">
      <c r="A1470" s="6">
        <v>38580</v>
      </c>
      <c r="B1470" s="5">
        <v>8.6999999999999993</v>
      </c>
      <c r="C1470" s="6">
        <v>37992</v>
      </c>
      <c r="D1470" s="5">
        <v>53.82</v>
      </c>
      <c r="E1470" s="6">
        <v>38580</v>
      </c>
      <c r="F1470" s="5">
        <v>87.39</v>
      </c>
      <c r="G1470" s="6">
        <v>38580</v>
      </c>
      <c r="H1470" s="5">
        <v>0.48899999999999999</v>
      </c>
      <c r="I1470" s="6">
        <v>38580</v>
      </c>
      <c r="J1470" s="5">
        <v>99.38</v>
      </c>
      <c r="K1470" s="6">
        <v>38580</v>
      </c>
      <c r="L1470" s="5">
        <v>13.52</v>
      </c>
      <c r="M1470" s="6">
        <v>37992</v>
      </c>
      <c r="N1470" s="5">
        <v>108.77</v>
      </c>
      <c r="O1470" s="6">
        <v>38580</v>
      </c>
      <c r="P1470" s="5">
        <v>-31.4</v>
      </c>
    </row>
    <row r="1471" spans="1:16" x14ac:dyDescent="0.2">
      <c r="A1471" s="6">
        <v>38581</v>
      </c>
      <c r="B1471" s="5">
        <v>8.8000000000000007</v>
      </c>
      <c r="C1471" s="6">
        <v>37993</v>
      </c>
      <c r="D1471" s="5">
        <v>81.069999999999993</v>
      </c>
      <c r="E1471" s="6">
        <v>38581</v>
      </c>
      <c r="F1471" s="5">
        <v>88</v>
      </c>
      <c r="G1471" s="6">
        <v>38581</v>
      </c>
      <c r="H1471" s="5">
        <v>0.50700000000000001</v>
      </c>
      <c r="I1471" s="6">
        <v>38581</v>
      </c>
      <c r="J1471" s="5">
        <v>99.43</v>
      </c>
      <c r="K1471" s="6">
        <v>38581</v>
      </c>
      <c r="L1471" s="5">
        <v>13.3</v>
      </c>
      <c r="M1471" s="6">
        <v>37993</v>
      </c>
      <c r="N1471" s="5">
        <v>110.91</v>
      </c>
      <c r="O1471" s="6">
        <v>38581</v>
      </c>
      <c r="P1471" s="5">
        <v>-30.6</v>
      </c>
    </row>
    <row r="1472" spans="1:16" x14ac:dyDescent="0.2">
      <c r="A1472" s="6">
        <v>38582</v>
      </c>
      <c r="B1472" s="5">
        <v>10.9</v>
      </c>
      <c r="C1472" s="6">
        <v>37994</v>
      </c>
      <c r="D1472" s="5">
        <v>47.01</v>
      </c>
      <c r="E1472" s="6">
        <v>38582</v>
      </c>
      <c r="F1472" s="5">
        <v>88.55</v>
      </c>
      <c r="G1472" s="6">
        <v>38582</v>
      </c>
      <c r="H1472" s="5">
        <v>0.4</v>
      </c>
      <c r="I1472" s="6">
        <v>38582</v>
      </c>
      <c r="J1472" s="5">
        <v>99.44</v>
      </c>
      <c r="K1472" s="6">
        <v>38582</v>
      </c>
      <c r="L1472" s="5">
        <v>13.42</v>
      </c>
      <c r="M1472" s="6">
        <v>37994</v>
      </c>
      <c r="N1472" s="5">
        <v>109.71</v>
      </c>
      <c r="O1472" s="6">
        <v>38582</v>
      </c>
      <c r="P1472" s="5">
        <v>-29.7</v>
      </c>
    </row>
    <row r="1473" spans="1:16" x14ac:dyDescent="0.2">
      <c r="A1473" s="6">
        <v>38583</v>
      </c>
      <c r="B1473" s="5">
        <v>11.1</v>
      </c>
      <c r="C1473" s="6">
        <v>37995</v>
      </c>
      <c r="D1473" s="5">
        <v>82.32</v>
      </c>
      <c r="E1473" s="6">
        <v>38583</v>
      </c>
      <c r="F1473" s="5">
        <v>88.6</v>
      </c>
      <c r="G1473" s="6">
        <v>38583</v>
      </c>
      <c r="H1473" s="5">
        <v>0.45900000000000002</v>
      </c>
      <c r="I1473" s="6">
        <v>38583</v>
      </c>
      <c r="J1473" s="5">
        <v>99.44</v>
      </c>
      <c r="K1473" s="6">
        <v>38583</v>
      </c>
      <c r="L1473" s="5">
        <v>13.42</v>
      </c>
      <c r="M1473" s="6">
        <v>37995</v>
      </c>
      <c r="N1473" s="5">
        <v>102.82</v>
      </c>
      <c r="O1473" s="6">
        <v>38583</v>
      </c>
      <c r="P1473" s="5">
        <v>-28.9</v>
      </c>
    </row>
    <row r="1474" spans="1:16" x14ac:dyDescent="0.2">
      <c r="A1474" s="6">
        <v>38586</v>
      </c>
      <c r="B1474" s="5">
        <v>11.9</v>
      </c>
      <c r="C1474" s="6">
        <v>37996</v>
      </c>
      <c r="D1474" s="5">
        <v>47.48</v>
      </c>
      <c r="E1474" s="6">
        <v>38586</v>
      </c>
      <c r="F1474" s="5">
        <v>88.14</v>
      </c>
      <c r="G1474" s="6">
        <v>38586</v>
      </c>
      <c r="H1474" s="5">
        <v>0.45</v>
      </c>
      <c r="I1474" s="6">
        <v>38586</v>
      </c>
      <c r="J1474" s="5">
        <v>99.41</v>
      </c>
      <c r="K1474" s="6">
        <v>38586</v>
      </c>
      <c r="L1474" s="5">
        <v>13.42</v>
      </c>
      <c r="M1474" s="6">
        <v>37996</v>
      </c>
      <c r="N1474" s="5">
        <v>102.82</v>
      </c>
      <c r="O1474" s="6">
        <v>38586</v>
      </c>
      <c r="P1474" s="5">
        <v>-26.5</v>
      </c>
    </row>
    <row r="1475" spans="1:16" x14ac:dyDescent="0.2">
      <c r="A1475" s="6">
        <v>38587</v>
      </c>
      <c r="B1475" s="5">
        <v>12.3</v>
      </c>
      <c r="C1475" s="6">
        <v>37997</v>
      </c>
      <c r="D1475" s="5">
        <v>127.27</v>
      </c>
      <c r="E1475" s="6">
        <v>38587</v>
      </c>
      <c r="F1475" s="5">
        <v>88.08</v>
      </c>
      <c r="G1475" s="6">
        <v>38587</v>
      </c>
      <c r="H1475" s="5">
        <v>0.44</v>
      </c>
      <c r="I1475" s="6">
        <v>38587</v>
      </c>
      <c r="J1475" s="5">
        <v>99.42</v>
      </c>
      <c r="K1475" s="6">
        <v>38587</v>
      </c>
      <c r="L1475" s="5">
        <v>13.34</v>
      </c>
      <c r="M1475" s="6">
        <v>37997</v>
      </c>
      <c r="N1475" s="5">
        <v>102.82</v>
      </c>
      <c r="O1475" s="6">
        <v>38587</v>
      </c>
      <c r="P1475" s="5">
        <v>-24.5</v>
      </c>
    </row>
    <row r="1476" spans="1:16" x14ac:dyDescent="0.2">
      <c r="A1476" s="6">
        <v>38588</v>
      </c>
      <c r="B1476" s="5">
        <v>12.5</v>
      </c>
      <c r="C1476" s="6">
        <v>37998</v>
      </c>
      <c r="D1476" s="5">
        <v>52.84</v>
      </c>
      <c r="E1476" s="6">
        <v>38588</v>
      </c>
      <c r="F1476" s="5">
        <v>87.91</v>
      </c>
      <c r="G1476" s="6">
        <v>38588</v>
      </c>
      <c r="H1476" s="5">
        <v>0.35799999999999998</v>
      </c>
      <c r="I1476" s="6">
        <v>38588</v>
      </c>
      <c r="J1476" s="5">
        <v>99.45</v>
      </c>
      <c r="K1476" s="6">
        <v>38588</v>
      </c>
      <c r="L1476" s="5">
        <v>14.17</v>
      </c>
      <c r="M1476" s="6">
        <v>37998</v>
      </c>
      <c r="N1476" s="5">
        <v>100.21</v>
      </c>
      <c r="O1476" s="6">
        <v>38588</v>
      </c>
      <c r="P1476" s="5">
        <v>-20</v>
      </c>
    </row>
    <row r="1477" spans="1:16" x14ac:dyDescent="0.2">
      <c r="A1477" s="6">
        <v>38589</v>
      </c>
      <c r="B1477" s="5">
        <v>12.8</v>
      </c>
      <c r="C1477" s="6">
        <v>37999</v>
      </c>
      <c r="D1477" s="5">
        <v>95.37</v>
      </c>
      <c r="E1477" s="6">
        <v>38589</v>
      </c>
      <c r="F1477" s="5">
        <v>87.64</v>
      </c>
      <c r="G1477" s="6">
        <v>38589</v>
      </c>
      <c r="H1477" s="5">
        <v>0.39500000000000002</v>
      </c>
      <c r="I1477" s="6">
        <v>38589</v>
      </c>
      <c r="J1477" s="5">
        <v>99.41</v>
      </c>
      <c r="K1477" s="6">
        <v>38589</v>
      </c>
      <c r="L1477" s="5">
        <v>13.73</v>
      </c>
      <c r="M1477" s="6">
        <v>37999</v>
      </c>
      <c r="N1477" s="5">
        <v>97.54</v>
      </c>
      <c r="O1477" s="6">
        <v>38589</v>
      </c>
      <c r="P1477" s="5">
        <v>-18.100000000000001</v>
      </c>
    </row>
    <row r="1478" spans="1:16" x14ac:dyDescent="0.2">
      <c r="A1478" s="6">
        <v>38590</v>
      </c>
      <c r="B1478" s="5">
        <v>10.9</v>
      </c>
      <c r="C1478" s="6">
        <v>38000</v>
      </c>
      <c r="D1478" s="5">
        <v>63.63</v>
      </c>
      <c r="E1478" s="6">
        <v>38590</v>
      </c>
      <c r="F1478" s="5">
        <v>87.86</v>
      </c>
      <c r="G1478" s="6">
        <v>38590</v>
      </c>
      <c r="H1478" s="5">
        <v>0.437</v>
      </c>
      <c r="I1478" s="6">
        <v>38590</v>
      </c>
      <c r="J1478" s="5">
        <v>99.46</v>
      </c>
      <c r="K1478" s="6">
        <v>38590</v>
      </c>
      <c r="L1478" s="5">
        <v>13.72</v>
      </c>
      <c r="M1478" s="6">
        <v>38000</v>
      </c>
      <c r="N1478" s="5">
        <v>100.83</v>
      </c>
      <c r="O1478" s="6">
        <v>38590</v>
      </c>
      <c r="P1478" s="5">
        <v>-18.7</v>
      </c>
    </row>
    <row r="1479" spans="1:16" x14ac:dyDescent="0.2">
      <c r="A1479" s="6">
        <v>38593</v>
      </c>
      <c r="B1479" s="5">
        <v>12.8</v>
      </c>
      <c r="C1479" s="6">
        <v>38001</v>
      </c>
      <c r="D1479" s="5">
        <v>87.95</v>
      </c>
      <c r="E1479" s="6">
        <v>38593</v>
      </c>
      <c r="F1479" s="5">
        <v>88.25</v>
      </c>
      <c r="G1479" s="6">
        <v>38593</v>
      </c>
      <c r="H1479" s="5">
        <v>0.45500000000000002</v>
      </c>
      <c r="I1479" s="6">
        <v>38593</v>
      </c>
      <c r="J1479" s="5">
        <v>99.44</v>
      </c>
      <c r="K1479" s="6">
        <v>38593</v>
      </c>
      <c r="L1479" s="5">
        <v>13.52</v>
      </c>
      <c r="M1479" s="6">
        <v>38001</v>
      </c>
      <c r="N1479" s="5">
        <v>103.64</v>
      </c>
      <c r="O1479" s="6">
        <v>38593</v>
      </c>
      <c r="P1479" s="5">
        <v>-7.5</v>
      </c>
    </row>
    <row r="1480" spans="1:16" x14ac:dyDescent="0.2">
      <c r="A1480" s="6">
        <v>38594</v>
      </c>
      <c r="B1480" s="5">
        <v>21.6</v>
      </c>
      <c r="C1480" s="6">
        <v>38002</v>
      </c>
      <c r="D1480" s="5">
        <v>70.17</v>
      </c>
      <c r="E1480" s="6">
        <v>38594</v>
      </c>
      <c r="F1480" s="5">
        <v>88.35</v>
      </c>
      <c r="G1480" s="6">
        <v>38594</v>
      </c>
      <c r="H1480" s="5">
        <v>0.36599999999999999</v>
      </c>
      <c r="I1480" s="6">
        <v>38594</v>
      </c>
      <c r="J1480" s="5">
        <v>99.44</v>
      </c>
      <c r="K1480" s="6">
        <v>38594</v>
      </c>
      <c r="L1480" s="5">
        <v>13.65</v>
      </c>
      <c r="M1480" s="6">
        <v>38002</v>
      </c>
      <c r="N1480" s="5">
        <v>104.53</v>
      </c>
      <c r="O1480" s="6">
        <v>38594</v>
      </c>
      <c r="P1480" s="5">
        <v>4</v>
      </c>
    </row>
    <row r="1481" spans="1:16" x14ac:dyDescent="0.2">
      <c r="A1481" s="6">
        <v>38595</v>
      </c>
      <c r="B1481" s="5">
        <v>7.4</v>
      </c>
      <c r="C1481" s="6">
        <v>38003</v>
      </c>
      <c r="D1481" s="5">
        <v>56.39</v>
      </c>
      <c r="E1481" s="6">
        <v>38595</v>
      </c>
      <c r="F1481" s="5">
        <v>87.58</v>
      </c>
      <c r="G1481" s="6">
        <v>38595</v>
      </c>
      <c r="H1481" s="5">
        <v>0.32200000000000001</v>
      </c>
      <c r="I1481" s="6">
        <v>38595</v>
      </c>
      <c r="J1481" s="5">
        <v>99.34</v>
      </c>
      <c r="K1481" s="6">
        <v>38595</v>
      </c>
      <c r="L1481" s="5">
        <v>12.6</v>
      </c>
      <c r="M1481" s="6">
        <v>38003</v>
      </c>
      <c r="N1481" s="5">
        <v>104.53</v>
      </c>
      <c r="O1481" s="6">
        <v>38595</v>
      </c>
      <c r="P1481" s="5">
        <v>-13.3</v>
      </c>
    </row>
    <row r="1482" spans="1:16" x14ac:dyDescent="0.2">
      <c r="A1482" s="6">
        <v>38596</v>
      </c>
      <c r="B1482" s="5">
        <v>-3.3</v>
      </c>
      <c r="C1482" s="6">
        <v>38004</v>
      </c>
      <c r="D1482" s="5">
        <v>76.849999999999994</v>
      </c>
      <c r="E1482" s="6">
        <v>38596</v>
      </c>
      <c r="F1482" s="5">
        <v>86.55</v>
      </c>
      <c r="G1482" s="6">
        <v>38596</v>
      </c>
      <c r="H1482" s="5">
        <v>0.193</v>
      </c>
      <c r="I1482" s="6">
        <v>38596</v>
      </c>
      <c r="J1482" s="5">
        <v>99.31</v>
      </c>
      <c r="K1482" s="6">
        <v>38596</v>
      </c>
      <c r="L1482" s="5">
        <v>13.15</v>
      </c>
      <c r="M1482" s="6">
        <v>38004</v>
      </c>
      <c r="N1482" s="5">
        <v>104.53</v>
      </c>
      <c r="O1482" s="6">
        <v>38596</v>
      </c>
      <c r="P1482" s="5">
        <v>-20.2</v>
      </c>
    </row>
    <row r="1483" spans="1:16" x14ac:dyDescent="0.2">
      <c r="A1483" s="6">
        <v>38597</v>
      </c>
      <c r="B1483" s="5">
        <v>-4</v>
      </c>
      <c r="C1483" s="6">
        <v>38005</v>
      </c>
      <c r="D1483" s="5">
        <v>67.45</v>
      </c>
      <c r="E1483" s="6">
        <v>38597</v>
      </c>
      <c r="F1483" s="5">
        <v>86.3</v>
      </c>
      <c r="G1483" s="6">
        <v>38597</v>
      </c>
      <c r="H1483" s="5">
        <v>0.38700000000000001</v>
      </c>
      <c r="I1483" s="6">
        <v>38597</v>
      </c>
      <c r="J1483" s="5">
        <v>99.32</v>
      </c>
      <c r="K1483" s="6">
        <v>38597</v>
      </c>
      <c r="L1483" s="5">
        <v>13.57</v>
      </c>
      <c r="M1483" s="6">
        <v>38005</v>
      </c>
      <c r="N1483" s="5">
        <v>104.53</v>
      </c>
      <c r="O1483" s="6">
        <v>38597</v>
      </c>
      <c r="P1483" s="5">
        <v>-13.9</v>
      </c>
    </row>
    <row r="1484" spans="1:16" x14ac:dyDescent="0.2">
      <c r="A1484" s="6">
        <v>38600</v>
      </c>
      <c r="B1484" s="5">
        <v>-4</v>
      </c>
      <c r="C1484" s="6">
        <v>38006</v>
      </c>
      <c r="D1484" s="5">
        <v>86.97</v>
      </c>
      <c r="E1484" s="6">
        <v>38600</v>
      </c>
      <c r="F1484" s="5">
        <v>86.26</v>
      </c>
      <c r="G1484" s="6">
        <v>38600</v>
      </c>
      <c r="H1484" s="5">
        <v>0.36</v>
      </c>
      <c r="I1484" s="6">
        <v>38600</v>
      </c>
      <c r="J1484" s="5">
        <v>99.32</v>
      </c>
      <c r="K1484" s="6">
        <v>38600</v>
      </c>
      <c r="L1484" s="5">
        <v>13.57</v>
      </c>
      <c r="M1484" s="6">
        <v>38006</v>
      </c>
      <c r="N1484" s="5">
        <v>102.73</v>
      </c>
      <c r="O1484" s="6">
        <v>38600</v>
      </c>
      <c r="P1484" s="5">
        <v>-10.199999999999999</v>
      </c>
    </row>
    <row r="1485" spans="1:16" x14ac:dyDescent="0.2">
      <c r="A1485" s="6">
        <v>38601</v>
      </c>
      <c r="B1485" s="5">
        <v>6.3</v>
      </c>
      <c r="C1485" s="6">
        <v>38007</v>
      </c>
      <c r="D1485" s="5">
        <v>316.12</v>
      </c>
      <c r="E1485" s="6">
        <v>38601</v>
      </c>
      <c r="F1485" s="5">
        <v>86.57</v>
      </c>
      <c r="G1485" s="6">
        <v>38601</v>
      </c>
      <c r="H1485" s="5">
        <v>0.48</v>
      </c>
      <c r="I1485" s="6">
        <v>38601</v>
      </c>
      <c r="J1485" s="5">
        <v>99.3</v>
      </c>
      <c r="K1485" s="6">
        <v>38601</v>
      </c>
      <c r="L1485" s="5">
        <v>12.93</v>
      </c>
      <c r="M1485" s="6">
        <v>38007</v>
      </c>
      <c r="N1485" s="5">
        <v>103.43</v>
      </c>
      <c r="O1485" s="6">
        <v>38601</v>
      </c>
      <c r="P1485" s="5">
        <v>1.3</v>
      </c>
    </row>
    <row r="1486" spans="1:16" x14ac:dyDescent="0.2">
      <c r="A1486" s="6">
        <v>38602</v>
      </c>
      <c r="B1486" s="5">
        <v>6.1</v>
      </c>
      <c r="C1486" s="6">
        <v>38008</v>
      </c>
      <c r="D1486" s="5">
        <v>124.02</v>
      </c>
      <c r="E1486" s="6">
        <v>38602</v>
      </c>
      <c r="F1486" s="5">
        <v>86.97</v>
      </c>
      <c r="G1486" s="6">
        <v>38602</v>
      </c>
      <c r="H1486" s="5">
        <v>0.53</v>
      </c>
      <c r="I1486" s="6">
        <v>38602</v>
      </c>
      <c r="J1486" s="5">
        <v>99.34</v>
      </c>
      <c r="K1486" s="6">
        <v>38602</v>
      </c>
      <c r="L1486" s="5">
        <v>12.52</v>
      </c>
      <c r="M1486" s="6">
        <v>38008</v>
      </c>
      <c r="N1486" s="5">
        <v>105.73</v>
      </c>
      <c r="O1486" s="6">
        <v>38602</v>
      </c>
      <c r="P1486" s="5">
        <v>4.0999999999999996</v>
      </c>
    </row>
    <row r="1487" spans="1:16" x14ac:dyDescent="0.2">
      <c r="A1487" s="6">
        <v>38603</v>
      </c>
      <c r="B1487" s="5">
        <v>6.6</v>
      </c>
      <c r="C1487" s="6">
        <v>38009</v>
      </c>
      <c r="D1487" s="5">
        <v>31.16</v>
      </c>
      <c r="E1487" s="6">
        <v>38603</v>
      </c>
      <c r="F1487" s="5">
        <v>87.04</v>
      </c>
      <c r="G1487" s="6">
        <v>38603</v>
      </c>
      <c r="H1487" s="5">
        <v>0.43099999999999999</v>
      </c>
      <c r="I1487" s="6">
        <v>38603</v>
      </c>
      <c r="J1487" s="5">
        <v>99.35</v>
      </c>
      <c r="K1487" s="6">
        <v>38603</v>
      </c>
      <c r="L1487" s="5">
        <v>12.93</v>
      </c>
      <c r="M1487" s="6">
        <v>38009</v>
      </c>
      <c r="N1487" s="5">
        <v>112.22</v>
      </c>
      <c r="O1487" s="6">
        <v>38603</v>
      </c>
      <c r="P1487" s="5">
        <v>5.3</v>
      </c>
    </row>
    <row r="1488" spans="1:16" x14ac:dyDescent="0.2">
      <c r="A1488" s="6">
        <v>38604</v>
      </c>
      <c r="B1488" s="5">
        <v>7.3</v>
      </c>
      <c r="C1488" s="6">
        <v>38010</v>
      </c>
      <c r="D1488" s="5">
        <v>47.25</v>
      </c>
      <c r="E1488" s="6">
        <v>38604</v>
      </c>
      <c r="F1488" s="5">
        <v>86.89</v>
      </c>
      <c r="G1488" s="6">
        <v>38604</v>
      </c>
      <c r="H1488" s="5">
        <v>0.45</v>
      </c>
      <c r="I1488" s="6">
        <v>38604</v>
      </c>
      <c r="J1488" s="5">
        <v>99.3</v>
      </c>
      <c r="K1488" s="6">
        <v>38604</v>
      </c>
      <c r="L1488" s="5">
        <v>11.98</v>
      </c>
      <c r="M1488" s="6">
        <v>38010</v>
      </c>
      <c r="N1488" s="5">
        <v>112.22</v>
      </c>
      <c r="O1488" s="6">
        <v>38604</v>
      </c>
      <c r="P1488" s="5">
        <v>6.8</v>
      </c>
    </row>
    <row r="1489" spans="1:16" x14ac:dyDescent="0.2">
      <c r="A1489" s="6">
        <v>38607</v>
      </c>
      <c r="B1489" s="5">
        <v>11.1</v>
      </c>
      <c r="C1489" s="6">
        <v>38011</v>
      </c>
      <c r="D1489" s="5">
        <v>69.09</v>
      </c>
      <c r="E1489" s="6">
        <v>38607</v>
      </c>
      <c r="F1489" s="5">
        <v>87.68</v>
      </c>
      <c r="G1489" s="6">
        <v>38607</v>
      </c>
      <c r="H1489" s="5">
        <v>0.50800000000000001</v>
      </c>
      <c r="I1489" s="6">
        <v>38607</v>
      </c>
      <c r="J1489" s="5">
        <v>99.35</v>
      </c>
      <c r="K1489" s="6">
        <v>38607</v>
      </c>
      <c r="L1489" s="5">
        <v>11.65</v>
      </c>
      <c r="M1489" s="6">
        <v>38011</v>
      </c>
      <c r="N1489" s="5">
        <v>112.22</v>
      </c>
      <c r="O1489" s="6">
        <v>38607</v>
      </c>
      <c r="P1489" s="5">
        <v>14.8</v>
      </c>
    </row>
    <row r="1490" spans="1:16" x14ac:dyDescent="0.2">
      <c r="A1490" s="6">
        <v>38608</v>
      </c>
      <c r="B1490" s="5">
        <v>19.899999999999999</v>
      </c>
      <c r="C1490" s="6">
        <v>38012</v>
      </c>
      <c r="D1490" s="5">
        <v>79.81</v>
      </c>
      <c r="E1490" s="6">
        <v>38608</v>
      </c>
      <c r="F1490" s="5">
        <v>87.75</v>
      </c>
      <c r="G1490" s="6">
        <v>38608</v>
      </c>
      <c r="H1490" s="5">
        <v>0.40899999999999997</v>
      </c>
      <c r="I1490" s="6">
        <v>38608</v>
      </c>
      <c r="J1490" s="5">
        <v>99.38</v>
      </c>
      <c r="K1490" s="6">
        <v>38608</v>
      </c>
      <c r="L1490" s="5">
        <v>12.39</v>
      </c>
      <c r="M1490" s="6">
        <v>38012</v>
      </c>
      <c r="N1490" s="5">
        <v>114.44</v>
      </c>
      <c r="O1490" s="6">
        <v>38608</v>
      </c>
      <c r="P1490" s="5">
        <v>8.3000000000000007</v>
      </c>
    </row>
    <row r="1491" spans="1:16" x14ac:dyDescent="0.2">
      <c r="A1491" s="6">
        <v>38609</v>
      </c>
      <c r="B1491" s="5">
        <v>26.6</v>
      </c>
      <c r="C1491" s="6">
        <v>38013</v>
      </c>
      <c r="D1491" s="5">
        <v>154.66999999999999</v>
      </c>
      <c r="E1491" s="6">
        <v>38609</v>
      </c>
      <c r="F1491" s="5">
        <v>87.67</v>
      </c>
      <c r="G1491" s="6">
        <v>38609</v>
      </c>
      <c r="H1491" s="5">
        <v>0.35</v>
      </c>
      <c r="I1491" s="6">
        <v>38609</v>
      </c>
      <c r="J1491" s="5">
        <v>99.41</v>
      </c>
      <c r="K1491" s="6">
        <v>38609</v>
      </c>
      <c r="L1491" s="5">
        <v>12.91</v>
      </c>
      <c r="M1491" s="6">
        <v>38013</v>
      </c>
      <c r="N1491" s="5">
        <v>111.6</v>
      </c>
      <c r="O1491" s="6">
        <v>38609</v>
      </c>
      <c r="P1491" s="5">
        <v>16.2</v>
      </c>
    </row>
    <row r="1492" spans="1:16" x14ac:dyDescent="0.2">
      <c r="A1492" s="6">
        <v>38610</v>
      </c>
      <c r="B1492" s="5">
        <v>17.7</v>
      </c>
      <c r="C1492" s="6">
        <v>38014</v>
      </c>
      <c r="D1492" s="5">
        <v>55.13</v>
      </c>
      <c r="E1492" s="6">
        <v>38610</v>
      </c>
      <c r="F1492" s="5">
        <v>88.13</v>
      </c>
      <c r="G1492" s="6">
        <v>38610</v>
      </c>
      <c r="H1492" s="5">
        <v>0.38500000000000001</v>
      </c>
      <c r="I1492" s="6">
        <v>38610</v>
      </c>
      <c r="J1492" s="5">
        <v>99.45</v>
      </c>
      <c r="K1492" s="6">
        <v>38610</v>
      </c>
      <c r="L1492" s="5">
        <v>12.49</v>
      </c>
      <c r="M1492" s="6">
        <v>38014</v>
      </c>
      <c r="N1492" s="5">
        <v>116.53</v>
      </c>
      <c r="O1492" s="6">
        <v>38610</v>
      </c>
      <c r="P1492" s="5">
        <v>6.1</v>
      </c>
    </row>
    <row r="1493" spans="1:16" x14ac:dyDescent="0.2">
      <c r="A1493" s="6">
        <v>38611</v>
      </c>
      <c r="B1493" s="5">
        <v>22.4</v>
      </c>
      <c r="C1493" s="6">
        <v>38015</v>
      </c>
      <c r="D1493" s="5">
        <v>40.75</v>
      </c>
      <c r="E1493" s="6">
        <v>38611</v>
      </c>
      <c r="F1493" s="5">
        <v>88.06</v>
      </c>
      <c r="G1493" s="6">
        <v>38611</v>
      </c>
      <c r="H1493" s="5">
        <v>0.54300000000000004</v>
      </c>
      <c r="I1493" s="6">
        <v>38611</v>
      </c>
      <c r="J1493" s="5">
        <v>99.43</v>
      </c>
      <c r="K1493" s="6">
        <v>38611</v>
      </c>
      <c r="L1493" s="5">
        <v>11.22</v>
      </c>
      <c r="M1493" s="6">
        <v>38015</v>
      </c>
      <c r="N1493" s="5">
        <v>124.93</v>
      </c>
      <c r="O1493" s="6">
        <v>38611</v>
      </c>
      <c r="P1493" s="5">
        <v>2.4</v>
      </c>
    </row>
    <row r="1494" spans="1:16" x14ac:dyDescent="0.2">
      <c r="A1494" s="6">
        <v>38614</v>
      </c>
      <c r="B1494" s="5">
        <v>20.399999999999999</v>
      </c>
      <c r="C1494" s="6">
        <v>38016</v>
      </c>
      <c r="D1494" s="5">
        <v>90.59</v>
      </c>
      <c r="E1494" s="6">
        <v>38614</v>
      </c>
      <c r="F1494" s="5">
        <v>88.44</v>
      </c>
      <c r="G1494" s="6">
        <v>38614</v>
      </c>
      <c r="H1494" s="5">
        <v>0.45900000000000002</v>
      </c>
      <c r="I1494" s="6">
        <v>38614</v>
      </c>
      <c r="J1494" s="5">
        <v>99.46</v>
      </c>
      <c r="K1494" s="6">
        <v>38614</v>
      </c>
      <c r="L1494" s="5">
        <v>12.14</v>
      </c>
      <c r="M1494" s="6">
        <v>38016</v>
      </c>
      <c r="N1494" s="5">
        <v>116.75</v>
      </c>
      <c r="O1494" s="6">
        <v>38614</v>
      </c>
      <c r="P1494" s="5">
        <v>0.4</v>
      </c>
    </row>
    <row r="1495" spans="1:16" x14ac:dyDescent="0.2">
      <c r="A1495" s="6">
        <v>38615</v>
      </c>
      <c r="B1495" s="5">
        <v>19.2</v>
      </c>
      <c r="C1495" s="6">
        <v>38017</v>
      </c>
      <c r="D1495" s="5">
        <v>18.149999999999999</v>
      </c>
      <c r="E1495" s="6">
        <v>38615</v>
      </c>
      <c r="F1495" s="5">
        <v>88.6</v>
      </c>
      <c r="G1495" s="6">
        <v>38615</v>
      </c>
      <c r="H1495" s="5">
        <v>0.54800000000000004</v>
      </c>
      <c r="I1495" s="6">
        <v>38615</v>
      </c>
      <c r="J1495" s="5">
        <v>99.51</v>
      </c>
      <c r="K1495" s="6">
        <v>38615</v>
      </c>
      <c r="L1495" s="5">
        <v>12.64</v>
      </c>
      <c r="M1495" s="6">
        <v>38017</v>
      </c>
      <c r="N1495" s="5">
        <v>116.75</v>
      </c>
      <c r="O1495" s="6">
        <v>38615</v>
      </c>
      <c r="P1495" s="5">
        <v>-0.4</v>
      </c>
    </row>
    <row r="1496" spans="1:16" x14ac:dyDescent="0.2">
      <c r="A1496" s="6">
        <v>38616</v>
      </c>
      <c r="B1496" s="5">
        <v>18.100000000000001</v>
      </c>
      <c r="C1496" s="6">
        <v>38018</v>
      </c>
      <c r="D1496" s="5">
        <v>68.760000000000005</v>
      </c>
      <c r="E1496" s="6">
        <v>38616</v>
      </c>
      <c r="F1496" s="5">
        <v>88.14</v>
      </c>
      <c r="G1496" s="6">
        <v>38616</v>
      </c>
      <c r="H1496" s="5">
        <v>0.13800000000000001</v>
      </c>
      <c r="I1496" s="6">
        <v>38616</v>
      </c>
      <c r="J1496" s="5">
        <v>99.52</v>
      </c>
      <c r="K1496" s="6">
        <v>38616</v>
      </c>
      <c r="L1496" s="5">
        <v>13.79</v>
      </c>
      <c r="M1496" s="6">
        <v>38018</v>
      </c>
      <c r="N1496" s="5">
        <v>116.75</v>
      </c>
      <c r="O1496" s="6">
        <v>38616</v>
      </c>
      <c r="P1496" s="5">
        <v>-2.1</v>
      </c>
    </row>
    <row r="1497" spans="1:16" x14ac:dyDescent="0.2">
      <c r="A1497" s="6">
        <v>38617</v>
      </c>
      <c r="B1497" s="5">
        <v>17.399999999999999</v>
      </c>
      <c r="C1497" s="6">
        <v>38019</v>
      </c>
      <c r="D1497" s="5">
        <v>57.69</v>
      </c>
      <c r="E1497" s="6">
        <v>38617</v>
      </c>
      <c r="F1497" s="5">
        <v>88.56</v>
      </c>
      <c r="G1497" s="6">
        <v>38617</v>
      </c>
      <c r="H1497" s="5">
        <v>0.23499999999999999</v>
      </c>
      <c r="I1497" s="6">
        <v>38617</v>
      </c>
      <c r="J1497" s="5">
        <v>99.51</v>
      </c>
      <c r="K1497" s="6">
        <v>38617</v>
      </c>
      <c r="L1497" s="5">
        <v>13.33</v>
      </c>
      <c r="M1497" s="6">
        <v>38019</v>
      </c>
      <c r="N1497" s="5">
        <v>116.21</v>
      </c>
      <c r="O1497" s="6">
        <v>38617</v>
      </c>
      <c r="P1497" s="5">
        <v>-2.4</v>
      </c>
    </row>
    <row r="1498" spans="1:16" x14ac:dyDescent="0.2">
      <c r="A1498" s="6">
        <v>38618</v>
      </c>
      <c r="B1498" s="5">
        <v>16.5</v>
      </c>
      <c r="C1498" s="6">
        <v>38020</v>
      </c>
      <c r="D1498" s="5">
        <v>62.31</v>
      </c>
      <c r="E1498" s="6">
        <v>38618</v>
      </c>
      <c r="F1498" s="5">
        <v>89.29</v>
      </c>
      <c r="G1498" s="6">
        <v>38618</v>
      </c>
      <c r="H1498" s="5">
        <v>0.318</v>
      </c>
      <c r="I1498" s="6">
        <v>38618</v>
      </c>
      <c r="J1498" s="5">
        <v>99.55</v>
      </c>
      <c r="K1498" s="6">
        <v>38618</v>
      </c>
      <c r="L1498" s="5">
        <v>12.96</v>
      </c>
      <c r="M1498" s="6">
        <v>38020</v>
      </c>
      <c r="N1498" s="5">
        <v>116.4</v>
      </c>
      <c r="O1498" s="6">
        <v>38618</v>
      </c>
      <c r="P1498" s="5">
        <v>-2.9</v>
      </c>
    </row>
    <row r="1499" spans="1:16" x14ac:dyDescent="0.2">
      <c r="A1499" s="6">
        <v>38621</v>
      </c>
      <c r="B1499" s="5">
        <v>13</v>
      </c>
      <c r="C1499" s="6">
        <v>38021</v>
      </c>
      <c r="D1499" s="5">
        <v>33.200000000000003</v>
      </c>
      <c r="E1499" s="6">
        <v>38621</v>
      </c>
      <c r="F1499" s="5">
        <v>89.11</v>
      </c>
      <c r="G1499" s="6">
        <v>38621</v>
      </c>
      <c r="H1499" s="5">
        <v>0.33700000000000002</v>
      </c>
      <c r="I1499" s="6">
        <v>38621</v>
      </c>
      <c r="J1499" s="5">
        <v>99.58</v>
      </c>
      <c r="K1499" s="6">
        <v>38621</v>
      </c>
      <c r="L1499" s="5">
        <v>13.04</v>
      </c>
      <c r="M1499" s="6">
        <v>38021</v>
      </c>
      <c r="N1499" s="5">
        <v>120.71</v>
      </c>
      <c r="O1499" s="6">
        <v>38621</v>
      </c>
      <c r="P1499" s="5">
        <v>-4.7</v>
      </c>
    </row>
    <row r="1500" spans="1:16" x14ac:dyDescent="0.2">
      <c r="A1500" s="6">
        <v>38622</v>
      </c>
      <c r="B1500" s="5">
        <v>-7.1</v>
      </c>
      <c r="C1500" s="6">
        <v>38022</v>
      </c>
      <c r="D1500" s="5">
        <v>43.61</v>
      </c>
      <c r="E1500" s="6">
        <v>38622</v>
      </c>
      <c r="F1500" s="5">
        <v>89.6</v>
      </c>
      <c r="G1500" s="6">
        <v>38622</v>
      </c>
      <c r="H1500" s="5">
        <v>0.3</v>
      </c>
      <c r="I1500" s="6">
        <v>38622</v>
      </c>
      <c r="J1500" s="5">
        <v>99.6</v>
      </c>
      <c r="K1500" s="6">
        <v>38622</v>
      </c>
      <c r="L1500" s="5">
        <v>12.76</v>
      </c>
      <c r="M1500" s="6">
        <v>38022</v>
      </c>
      <c r="N1500" s="5">
        <v>125.73</v>
      </c>
      <c r="O1500" s="6">
        <v>38622</v>
      </c>
      <c r="P1500" s="5">
        <v>-26.4</v>
      </c>
    </row>
    <row r="1501" spans="1:16" x14ac:dyDescent="0.2">
      <c r="A1501" s="6">
        <v>38623</v>
      </c>
      <c r="B1501" s="5">
        <v>-6</v>
      </c>
      <c r="C1501" s="6">
        <v>38023</v>
      </c>
      <c r="D1501" s="5">
        <v>48.71</v>
      </c>
      <c r="E1501" s="6">
        <v>38623</v>
      </c>
      <c r="F1501" s="5">
        <v>89.47</v>
      </c>
      <c r="G1501" s="6">
        <v>38623</v>
      </c>
      <c r="H1501" s="5">
        <v>0.255</v>
      </c>
      <c r="I1501" s="6">
        <v>38623</v>
      </c>
      <c r="J1501" s="5">
        <v>99.57</v>
      </c>
      <c r="K1501" s="6">
        <v>38623</v>
      </c>
      <c r="L1501" s="5">
        <v>12.63</v>
      </c>
      <c r="M1501" s="6">
        <v>38023</v>
      </c>
      <c r="N1501" s="5">
        <v>115.11</v>
      </c>
      <c r="O1501" s="6">
        <v>38623</v>
      </c>
      <c r="P1501" s="5">
        <v>-22.1</v>
      </c>
    </row>
    <row r="1502" spans="1:16" x14ac:dyDescent="0.2">
      <c r="A1502" s="6">
        <v>38624</v>
      </c>
      <c r="B1502" s="5">
        <v>-6.4</v>
      </c>
      <c r="C1502" s="6">
        <v>38024</v>
      </c>
      <c r="D1502" s="5">
        <v>69.7</v>
      </c>
      <c r="E1502" s="6">
        <v>38624</v>
      </c>
      <c r="F1502" s="5">
        <v>89.4</v>
      </c>
      <c r="G1502" s="6">
        <v>38624</v>
      </c>
      <c r="H1502" s="5">
        <v>0.34699999999999998</v>
      </c>
      <c r="I1502" s="6">
        <v>38624</v>
      </c>
      <c r="J1502" s="5">
        <v>99.53</v>
      </c>
      <c r="K1502" s="6">
        <v>38624</v>
      </c>
      <c r="L1502" s="5">
        <v>12.24</v>
      </c>
      <c r="M1502" s="6">
        <v>38024</v>
      </c>
      <c r="N1502" s="5">
        <v>115.11</v>
      </c>
      <c r="O1502" s="6">
        <v>38624</v>
      </c>
      <c r="P1502" s="5">
        <v>-27.7</v>
      </c>
    </row>
    <row r="1503" spans="1:16" x14ac:dyDescent="0.2">
      <c r="A1503" s="6">
        <v>38625</v>
      </c>
      <c r="B1503" s="5">
        <v>2.2999999999999998</v>
      </c>
      <c r="C1503" s="6">
        <v>38025</v>
      </c>
      <c r="D1503" s="5">
        <v>108</v>
      </c>
      <c r="E1503" s="6">
        <v>38625</v>
      </c>
      <c r="F1503" s="5">
        <v>89.52</v>
      </c>
      <c r="G1503" s="6">
        <v>38625</v>
      </c>
      <c r="H1503" s="5">
        <v>0.29199999999999998</v>
      </c>
      <c r="I1503" s="6">
        <v>38625</v>
      </c>
      <c r="J1503" s="5">
        <v>99.53</v>
      </c>
      <c r="K1503" s="6">
        <v>38625</v>
      </c>
      <c r="L1503" s="5">
        <v>11.92</v>
      </c>
      <c r="M1503" s="6">
        <v>38025</v>
      </c>
      <c r="N1503" s="5">
        <v>115.11</v>
      </c>
      <c r="O1503" s="6">
        <v>38625</v>
      </c>
      <c r="P1503" s="5">
        <v>-39.6</v>
      </c>
    </row>
    <row r="1504" spans="1:16" x14ac:dyDescent="0.2">
      <c r="A1504" s="6">
        <v>38628</v>
      </c>
      <c r="B1504" s="5">
        <v>21.4</v>
      </c>
      <c r="C1504" s="6">
        <v>38026</v>
      </c>
      <c r="D1504" s="5">
        <v>73.150000000000006</v>
      </c>
      <c r="E1504" s="6">
        <v>38628</v>
      </c>
      <c r="F1504" s="5">
        <v>90.13</v>
      </c>
      <c r="G1504" s="6">
        <v>38628</v>
      </c>
      <c r="H1504" s="5">
        <v>0.308</v>
      </c>
      <c r="I1504" s="6">
        <v>38628</v>
      </c>
      <c r="J1504" s="5">
        <v>99.58</v>
      </c>
      <c r="K1504" s="6">
        <v>38628</v>
      </c>
      <c r="L1504" s="5">
        <v>12.46</v>
      </c>
      <c r="M1504" s="6">
        <v>38026</v>
      </c>
      <c r="N1504" s="5">
        <v>107.43</v>
      </c>
      <c r="O1504" s="6">
        <v>38628</v>
      </c>
      <c r="P1504" s="5">
        <v>-30.7</v>
      </c>
    </row>
    <row r="1505" spans="1:16" x14ac:dyDescent="0.2">
      <c r="A1505" s="6">
        <v>38629</v>
      </c>
      <c r="B1505" s="5">
        <v>21.2</v>
      </c>
      <c r="C1505" s="6">
        <v>38027</v>
      </c>
      <c r="D1505" s="5">
        <v>163.71</v>
      </c>
      <c r="E1505" s="6">
        <v>38629</v>
      </c>
      <c r="F1505" s="5">
        <v>90.1</v>
      </c>
      <c r="G1505" s="6">
        <v>38629</v>
      </c>
      <c r="H1505" s="5">
        <v>0.28899999999999998</v>
      </c>
      <c r="I1505" s="6">
        <v>38629</v>
      </c>
      <c r="J1505" s="5">
        <v>99.64</v>
      </c>
      <c r="K1505" s="6">
        <v>38629</v>
      </c>
      <c r="L1505" s="5">
        <v>13.2</v>
      </c>
      <c r="M1505" s="6">
        <v>38027</v>
      </c>
      <c r="N1505" s="5">
        <v>107.42</v>
      </c>
      <c r="O1505" s="6">
        <v>38629</v>
      </c>
      <c r="P1505" s="5">
        <v>-31.4</v>
      </c>
    </row>
    <row r="1506" spans="1:16" x14ac:dyDescent="0.2">
      <c r="A1506" s="6">
        <v>38630</v>
      </c>
      <c r="B1506" s="5">
        <v>7.7</v>
      </c>
      <c r="C1506" s="6">
        <v>38028</v>
      </c>
      <c r="D1506" s="5">
        <v>63.63</v>
      </c>
      <c r="E1506" s="6">
        <v>38630</v>
      </c>
      <c r="F1506" s="5">
        <v>89.98</v>
      </c>
      <c r="G1506" s="6">
        <v>38630</v>
      </c>
      <c r="H1506" s="5">
        <v>0.13400000000000001</v>
      </c>
      <c r="I1506" s="6">
        <v>38630</v>
      </c>
      <c r="J1506" s="5">
        <v>99.71</v>
      </c>
      <c r="K1506" s="6">
        <v>38630</v>
      </c>
      <c r="L1506" s="5">
        <v>14.55</v>
      </c>
      <c r="M1506" s="6">
        <v>38028</v>
      </c>
      <c r="N1506" s="5">
        <v>95.62</v>
      </c>
      <c r="O1506" s="6">
        <v>38630</v>
      </c>
      <c r="P1506" s="5">
        <v>-47.8</v>
      </c>
    </row>
    <row r="1507" spans="1:16" x14ac:dyDescent="0.2">
      <c r="A1507" s="6">
        <v>38631</v>
      </c>
      <c r="B1507" s="5">
        <v>7.2</v>
      </c>
      <c r="C1507" s="6">
        <v>38029</v>
      </c>
      <c r="D1507" s="5">
        <v>136.84</v>
      </c>
      <c r="E1507" s="6">
        <v>38631</v>
      </c>
      <c r="F1507" s="5">
        <v>88.66</v>
      </c>
      <c r="G1507" s="6">
        <v>38631</v>
      </c>
      <c r="H1507" s="5">
        <v>0.17599999999999999</v>
      </c>
      <c r="I1507" s="6">
        <v>38631</v>
      </c>
      <c r="J1507" s="5">
        <v>99.71</v>
      </c>
      <c r="K1507" s="6">
        <v>38631</v>
      </c>
      <c r="L1507" s="5">
        <v>14.96</v>
      </c>
      <c r="M1507" s="6">
        <v>38029</v>
      </c>
      <c r="N1507" s="5">
        <v>96.34</v>
      </c>
      <c r="O1507" s="6">
        <v>38631</v>
      </c>
      <c r="P1507" s="5">
        <v>-48.1</v>
      </c>
    </row>
    <row r="1508" spans="1:16" x14ac:dyDescent="0.2">
      <c r="A1508" s="6">
        <v>38632</v>
      </c>
      <c r="B1508" s="5">
        <v>17</v>
      </c>
      <c r="C1508" s="6">
        <v>38030</v>
      </c>
      <c r="D1508" s="5">
        <v>48.27</v>
      </c>
      <c r="E1508" s="6">
        <v>38632</v>
      </c>
      <c r="F1508" s="5">
        <v>89.17</v>
      </c>
      <c r="G1508" s="6">
        <v>38632</v>
      </c>
      <c r="H1508" s="5">
        <v>0.17799999999999999</v>
      </c>
      <c r="I1508" s="6">
        <v>38632</v>
      </c>
      <c r="J1508" s="5">
        <v>99.69</v>
      </c>
      <c r="K1508" s="6">
        <v>38632</v>
      </c>
      <c r="L1508" s="5">
        <v>14.59</v>
      </c>
      <c r="M1508" s="6">
        <v>38030</v>
      </c>
      <c r="N1508" s="5">
        <v>96.33</v>
      </c>
      <c r="O1508" s="6">
        <v>38632</v>
      </c>
      <c r="P1508" s="5">
        <v>-68.599999999999994</v>
      </c>
    </row>
    <row r="1509" spans="1:16" x14ac:dyDescent="0.2">
      <c r="A1509" s="6">
        <v>38635</v>
      </c>
      <c r="B1509" s="5">
        <v>13.2</v>
      </c>
      <c r="C1509" s="6">
        <v>38031</v>
      </c>
      <c r="D1509" s="5">
        <v>77.64</v>
      </c>
      <c r="E1509" s="6">
        <v>38635</v>
      </c>
      <c r="F1509" s="5">
        <v>89.46</v>
      </c>
      <c r="G1509" s="6">
        <v>38635</v>
      </c>
      <c r="H1509" s="5">
        <v>0.122</v>
      </c>
      <c r="I1509" s="6">
        <v>38635</v>
      </c>
      <c r="J1509" s="5">
        <v>99.74</v>
      </c>
      <c r="K1509" s="6">
        <v>38635</v>
      </c>
      <c r="L1509" s="5">
        <v>15.55</v>
      </c>
      <c r="M1509" s="6">
        <v>38031</v>
      </c>
      <c r="N1509" s="5">
        <v>96.33</v>
      </c>
      <c r="O1509" s="6">
        <v>38635</v>
      </c>
      <c r="P1509" s="5">
        <v>-70.2</v>
      </c>
    </row>
    <row r="1510" spans="1:16" x14ac:dyDescent="0.2">
      <c r="A1510" s="6">
        <v>38636</v>
      </c>
      <c r="B1510" s="5">
        <v>12.4</v>
      </c>
      <c r="C1510" s="6">
        <v>38032</v>
      </c>
      <c r="D1510" s="5">
        <v>126.86</v>
      </c>
      <c r="E1510" s="6">
        <v>38636</v>
      </c>
      <c r="F1510" s="5">
        <v>89.97</v>
      </c>
      <c r="G1510" s="6">
        <v>38636</v>
      </c>
      <c r="H1510" s="5">
        <v>0.156</v>
      </c>
      <c r="I1510" s="6">
        <v>38636</v>
      </c>
      <c r="J1510" s="5">
        <v>99.78</v>
      </c>
      <c r="K1510" s="6">
        <v>38636</v>
      </c>
      <c r="L1510" s="5">
        <v>15.63</v>
      </c>
      <c r="M1510" s="6">
        <v>38032</v>
      </c>
      <c r="N1510" s="5">
        <v>96.33</v>
      </c>
      <c r="O1510" s="6">
        <v>38636</v>
      </c>
      <c r="P1510" s="5">
        <v>-71.7</v>
      </c>
    </row>
    <row r="1511" spans="1:16" x14ac:dyDescent="0.2">
      <c r="A1511" s="6">
        <v>38637</v>
      </c>
      <c r="B1511" s="5">
        <v>10.8</v>
      </c>
      <c r="C1511" s="6">
        <v>38033</v>
      </c>
      <c r="D1511" s="5">
        <v>46.59</v>
      </c>
      <c r="E1511" s="6">
        <v>38637</v>
      </c>
      <c r="F1511" s="5">
        <v>89.63</v>
      </c>
      <c r="G1511" s="6">
        <v>38637</v>
      </c>
      <c r="H1511" s="5">
        <v>0.188</v>
      </c>
      <c r="I1511" s="6">
        <v>38637</v>
      </c>
      <c r="J1511" s="5">
        <v>99.83</v>
      </c>
      <c r="K1511" s="6">
        <v>38637</v>
      </c>
      <c r="L1511" s="5">
        <v>16.22</v>
      </c>
      <c r="M1511" s="6">
        <v>38033</v>
      </c>
      <c r="N1511" s="5">
        <v>96.33</v>
      </c>
      <c r="O1511" s="6">
        <v>38637</v>
      </c>
      <c r="P1511" s="5">
        <v>-73.099999999999994</v>
      </c>
    </row>
    <row r="1512" spans="1:16" x14ac:dyDescent="0.2">
      <c r="A1512" s="6">
        <v>38638</v>
      </c>
      <c r="B1512" s="5">
        <v>12.8</v>
      </c>
      <c r="C1512" s="6">
        <v>38034</v>
      </c>
      <c r="D1512" s="5">
        <v>81.27</v>
      </c>
      <c r="E1512" s="6">
        <v>38638</v>
      </c>
      <c r="F1512" s="5">
        <v>89.81</v>
      </c>
      <c r="G1512" s="6">
        <v>38638</v>
      </c>
      <c r="H1512" s="5">
        <v>0.19700000000000001</v>
      </c>
      <c r="I1512" s="6">
        <v>38638</v>
      </c>
      <c r="J1512" s="5">
        <v>99.88</v>
      </c>
      <c r="K1512" s="6">
        <v>38638</v>
      </c>
      <c r="L1512" s="5">
        <v>16.47</v>
      </c>
      <c r="M1512" s="6">
        <v>38034</v>
      </c>
      <c r="N1512" s="5">
        <v>93.61</v>
      </c>
      <c r="O1512" s="6">
        <v>38638</v>
      </c>
      <c r="P1512" s="5">
        <v>-82.8</v>
      </c>
    </row>
    <row r="1513" spans="1:16" x14ac:dyDescent="0.2">
      <c r="A1513" s="6">
        <v>38639</v>
      </c>
      <c r="B1513" s="5">
        <v>3.2</v>
      </c>
      <c r="C1513" s="6">
        <v>38035</v>
      </c>
      <c r="D1513" s="5">
        <v>118.6</v>
      </c>
      <c r="E1513" s="6">
        <v>38639</v>
      </c>
      <c r="F1513" s="5">
        <v>89.46</v>
      </c>
      <c r="G1513" s="6">
        <v>38639</v>
      </c>
      <c r="H1513" s="5">
        <v>0.33600000000000002</v>
      </c>
      <c r="I1513" s="6">
        <v>38639</v>
      </c>
      <c r="J1513" s="5">
        <v>99.84</v>
      </c>
      <c r="K1513" s="6">
        <v>38639</v>
      </c>
      <c r="L1513" s="5">
        <v>14.87</v>
      </c>
      <c r="M1513" s="6">
        <v>38035</v>
      </c>
      <c r="N1513" s="5">
        <v>92.63</v>
      </c>
      <c r="O1513" s="6">
        <v>38639</v>
      </c>
      <c r="P1513" s="5">
        <v>-100.4</v>
      </c>
    </row>
    <row r="1514" spans="1:16" x14ac:dyDescent="0.2">
      <c r="A1514" s="6">
        <v>38642</v>
      </c>
      <c r="B1514" s="5">
        <v>1.3</v>
      </c>
      <c r="C1514" s="6">
        <v>38036</v>
      </c>
      <c r="D1514" s="5">
        <v>49.32</v>
      </c>
      <c r="E1514" s="6">
        <v>38642</v>
      </c>
      <c r="F1514" s="5">
        <v>89.8</v>
      </c>
      <c r="G1514" s="6">
        <v>38642</v>
      </c>
      <c r="H1514" s="5">
        <v>0.33200000000000002</v>
      </c>
      <c r="I1514" s="6">
        <v>38642</v>
      </c>
      <c r="J1514" s="5">
        <v>99.83</v>
      </c>
      <c r="K1514" s="6">
        <v>38642</v>
      </c>
      <c r="L1514" s="5">
        <v>14.67</v>
      </c>
      <c r="M1514" s="6">
        <v>38036</v>
      </c>
      <c r="N1514" s="5">
        <v>91.65</v>
      </c>
      <c r="O1514" s="6">
        <v>38642</v>
      </c>
      <c r="P1514" s="5">
        <v>-100.1</v>
      </c>
    </row>
    <row r="1515" spans="1:16" x14ac:dyDescent="0.2">
      <c r="A1515" s="6">
        <v>38643</v>
      </c>
      <c r="B1515" s="5">
        <v>13.4</v>
      </c>
      <c r="C1515" s="6">
        <v>38037</v>
      </c>
      <c r="D1515" s="5">
        <v>98.7</v>
      </c>
      <c r="E1515" s="6">
        <v>38643</v>
      </c>
      <c r="F1515" s="5">
        <v>90.29</v>
      </c>
      <c r="G1515" s="6">
        <v>38643</v>
      </c>
      <c r="H1515" s="5">
        <v>0.36299999999999999</v>
      </c>
      <c r="I1515" s="6">
        <v>38643</v>
      </c>
      <c r="J1515" s="5">
        <v>99.89</v>
      </c>
      <c r="K1515" s="6">
        <v>38643</v>
      </c>
      <c r="L1515" s="5">
        <v>15.33</v>
      </c>
      <c r="M1515" s="6">
        <v>38037</v>
      </c>
      <c r="N1515" s="5">
        <v>92.83</v>
      </c>
      <c r="O1515" s="6">
        <v>38643</v>
      </c>
      <c r="P1515" s="5">
        <v>-91.3</v>
      </c>
    </row>
    <row r="1516" spans="1:16" x14ac:dyDescent="0.2">
      <c r="A1516" s="6">
        <v>38644</v>
      </c>
      <c r="B1516" s="5">
        <v>16.3</v>
      </c>
      <c r="C1516" s="6">
        <v>38038</v>
      </c>
      <c r="D1516" s="5">
        <v>115.46</v>
      </c>
      <c r="E1516" s="6">
        <v>38644</v>
      </c>
      <c r="F1516" s="5">
        <v>89.99</v>
      </c>
      <c r="G1516" s="6">
        <v>38644</v>
      </c>
      <c r="H1516" s="5">
        <v>0.44700000000000001</v>
      </c>
      <c r="I1516" s="6">
        <v>38644</v>
      </c>
      <c r="J1516" s="5">
        <v>99.81</v>
      </c>
      <c r="K1516" s="6">
        <v>38644</v>
      </c>
      <c r="L1516" s="5">
        <v>13.5</v>
      </c>
      <c r="M1516" s="6">
        <v>38038</v>
      </c>
      <c r="N1516" s="5">
        <v>92.83</v>
      </c>
      <c r="O1516" s="6">
        <v>38644</v>
      </c>
      <c r="P1516" s="5">
        <v>-89.1</v>
      </c>
    </row>
    <row r="1517" spans="1:16" x14ac:dyDescent="0.2">
      <c r="A1517" s="6">
        <v>38645</v>
      </c>
      <c r="B1517" s="5">
        <v>20</v>
      </c>
      <c r="C1517" s="6">
        <v>38039</v>
      </c>
      <c r="D1517" s="5">
        <v>97.89</v>
      </c>
      <c r="E1517" s="6">
        <v>38645</v>
      </c>
      <c r="F1517" s="5">
        <v>89.78</v>
      </c>
      <c r="G1517" s="6">
        <v>38645</v>
      </c>
      <c r="H1517" s="5">
        <v>0.26800000000000002</v>
      </c>
      <c r="I1517" s="6">
        <v>38645</v>
      </c>
      <c r="J1517" s="5">
        <v>99.88</v>
      </c>
      <c r="K1517" s="6">
        <v>38645</v>
      </c>
      <c r="L1517" s="5">
        <v>16.11</v>
      </c>
      <c r="M1517" s="6">
        <v>38039</v>
      </c>
      <c r="N1517" s="5">
        <v>92.83</v>
      </c>
      <c r="O1517" s="6">
        <v>38645</v>
      </c>
      <c r="P1517" s="5">
        <v>-88.4</v>
      </c>
    </row>
    <row r="1518" spans="1:16" x14ac:dyDescent="0.2">
      <c r="A1518" s="6">
        <v>38646</v>
      </c>
      <c r="B1518" s="5">
        <v>19.8</v>
      </c>
      <c r="C1518" s="6">
        <v>38040</v>
      </c>
      <c r="D1518" s="5">
        <v>123.32</v>
      </c>
      <c r="E1518" s="6">
        <v>38646</v>
      </c>
      <c r="F1518" s="5">
        <v>90.31</v>
      </c>
      <c r="G1518" s="6">
        <v>38646</v>
      </c>
      <c r="H1518" s="5">
        <v>0.26200000000000001</v>
      </c>
      <c r="I1518" s="6">
        <v>38646</v>
      </c>
      <c r="J1518" s="5">
        <v>99.87</v>
      </c>
      <c r="K1518" s="6">
        <v>38646</v>
      </c>
      <c r="L1518" s="5">
        <v>16.13</v>
      </c>
      <c r="M1518" s="6">
        <v>38040</v>
      </c>
      <c r="N1518" s="5">
        <v>91.04</v>
      </c>
      <c r="O1518" s="6">
        <v>38646</v>
      </c>
      <c r="P1518" s="5">
        <v>-88.9</v>
      </c>
    </row>
    <row r="1519" spans="1:16" x14ac:dyDescent="0.2">
      <c r="A1519" s="6">
        <v>38649</v>
      </c>
      <c r="B1519" s="5">
        <v>17.8</v>
      </c>
      <c r="C1519" s="6">
        <v>38041</v>
      </c>
      <c r="D1519" s="5">
        <v>164.27</v>
      </c>
      <c r="E1519" s="6">
        <v>38649</v>
      </c>
      <c r="F1519" s="5">
        <v>90.11</v>
      </c>
      <c r="G1519" s="6">
        <v>38649</v>
      </c>
      <c r="H1519" s="5">
        <v>0.37</v>
      </c>
      <c r="I1519" s="6">
        <v>38649</v>
      </c>
      <c r="J1519" s="5">
        <v>99.8</v>
      </c>
      <c r="K1519" s="6">
        <v>38649</v>
      </c>
      <c r="L1519" s="5">
        <v>14.74</v>
      </c>
      <c r="M1519" s="6">
        <v>38041</v>
      </c>
      <c r="N1519" s="5">
        <v>90.94</v>
      </c>
      <c r="O1519" s="6">
        <v>38649</v>
      </c>
      <c r="P1519" s="5">
        <v>-91.9</v>
      </c>
    </row>
    <row r="1520" spans="1:16" x14ac:dyDescent="0.2">
      <c r="A1520" s="6">
        <v>38650</v>
      </c>
      <c r="B1520" s="5">
        <v>11.9</v>
      </c>
      <c r="C1520" s="6">
        <v>38042</v>
      </c>
      <c r="D1520" s="5">
        <v>107.57</v>
      </c>
      <c r="E1520" s="6">
        <v>38650</v>
      </c>
      <c r="F1520" s="5">
        <v>89.24</v>
      </c>
      <c r="G1520" s="6">
        <v>38650</v>
      </c>
      <c r="H1520" s="5">
        <v>0.5</v>
      </c>
      <c r="I1520" s="6">
        <v>38650</v>
      </c>
      <c r="J1520" s="5">
        <v>99.81</v>
      </c>
      <c r="K1520" s="6">
        <v>38650</v>
      </c>
      <c r="L1520" s="5">
        <v>14.53</v>
      </c>
      <c r="M1520" s="6">
        <v>38042</v>
      </c>
      <c r="N1520" s="5">
        <v>92.36</v>
      </c>
      <c r="O1520" s="6">
        <v>38650</v>
      </c>
      <c r="P1520" s="5">
        <v>-116.2</v>
      </c>
    </row>
    <row r="1521" spans="1:16" x14ac:dyDescent="0.2">
      <c r="A1521" s="6">
        <v>38651</v>
      </c>
      <c r="B1521" s="5">
        <v>10.5</v>
      </c>
      <c r="C1521" s="6">
        <v>38043</v>
      </c>
      <c r="D1521" s="5">
        <v>57.46</v>
      </c>
      <c r="E1521" s="6">
        <v>38651</v>
      </c>
      <c r="F1521" s="5">
        <v>89.49</v>
      </c>
      <c r="G1521" s="6">
        <v>38651</v>
      </c>
      <c r="H1521" s="5">
        <v>0.46100000000000002</v>
      </c>
      <c r="I1521" s="6">
        <v>38651</v>
      </c>
      <c r="J1521" s="5">
        <v>99.87</v>
      </c>
      <c r="K1521" s="6">
        <v>38651</v>
      </c>
      <c r="L1521" s="5">
        <v>14.59</v>
      </c>
      <c r="M1521" s="6">
        <v>38043</v>
      </c>
      <c r="N1521" s="5">
        <v>93.2</v>
      </c>
      <c r="O1521" s="6">
        <v>38651</v>
      </c>
      <c r="P1521" s="5">
        <v>-116.1</v>
      </c>
    </row>
    <row r="1522" spans="1:16" x14ac:dyDescent="0.2">
      <c r="A1522" s="6">
        <v>38652</v>
      </c>
      <c r="B1522" s="5">
        <v>8.4</v>
      </c>
      <c r="C1522" s="6">
        <v>38044</v>
      </c>
      <c r="D1522" s="5">
        <v>56.26</v>
      </c>
      <c r="E1522" s="6">
        <v>38652</v>
      </c>
      <c r="F1522" s="5">
        <v>89.1</v>
      </c>
      <c r="G1522" s="6">
        <v>38652</v>
      </c>
      <c r="H1522" s="5">
        <v>0.32500000000000001</v>
      </c>
      <c r="I1522" s="6">
        <v>38652</v>
      </c>
      <c r="J1522" s="5">
        <v>99.9</v>
      </c>
      <c r="K1522" s="6">
        <v>38652</v>
      </c>
      <c r="L1522" s="5">
        <v>16.02</v>
      </c>
      <c r="M1522" s="6">
        <v>38044</v>
      </c>
      <c r="N1522" s="5">
        <v>90.14</v>
      </c>
      <c r="O1522" s="6">
        <v>38652</v>
      </c>
      <c r="P1522" s="5">
        <v>-119.9</v>
      </c>
    </row>
    <row r="1523" spans="1:16" x14ac:dyDescent="0.2">
      <c r="A1523" s="6">
        <v>38653</v>
      </c>
      <c r="B1523" s="5">
        <v>10.9</v>
      </c>
      <c r="C1523" s="6">
        <v>38045</v>
      </c>
      <c r="D1523" s="5">
        <v>49.33</v>
      </c>
      <c r="E1523" s="6">
        <v>38653</v>
      </c>
      <c r="F1523" s="5">
        <v>89.59</v>
      </c>
      <c r="G1523" s="6">
        <v>38653</v>
      </c>
      <c r="H1523" s="5">
        <v>0.433</v>
      </c>
      <c r="I1523" s="6">
        <v>38653</v>
      </c>
      <c r="J1523" s="5">
        <v>99.84</v>
      </c>
      <c r="K1523" s="6">
        <v>38653</v>
      </c>
      <c r="L1523" s="5">
        <v>14.25</v>
      </c>
      <c r="M1523" s="6">
        <v>38045</v>
      </c>
      <c r="N1523" s="5">
        <v>90.14</v>
      </c>
      <c r="O1523" s="6">
        <v>38653</v>
      </c>
      <c r="P1523" s="5">
        <v>-125.9</v>
      </c>
    </row>
    <row r="1524" spans="1:16" x14ac:dyDescent="0.2">
      <c r="A1524" s="6">
        <v>38656</v>
      </c>
      <c r="B1524" s="5">
        <v>17.399999999999999</v>
      </c>
      <c r="C1524" s="6">
        <v>38046</v>
      </c>
      <c r="D1524" s="5">
        <v>66.03</v>
      </c>
      <c r="E1524" s="6">
        <v>38656</v>
      </c>
      <c r="F1524" s="5">
        <v>90.07</v>
      </c>
      <c r="G1524" s="6">
        <v>38656</v>
      </c>
      <c r="H1524" s="5">
        <v>0.26800000000000002</v>
      </c>
      <c r="I1524" s="6">
        <v>38656</v>
      </c>
      <c r="J1524" s="5">
        <v>99.82</v>
      </c>
      <c r="K1524" s="6">
        <v>38656</v>
      </c>
      <c r="L1524" s="5">
        <v>15.32</v>
      </c>
      <c r="M1524" s="6">
        <v>38046</v>
      </c>
      <c r="N1524" s="5">
        <v>90.14</v>
      </c>
      <c r="O1524" s="6">
        <v>38656</v>
      </c>
      <c r="P1524" s="5">
        <v>-123.2</v>
      </c>
    </row>
    <row r="1525" spans="1:16" x14ac:dyDescent="0.2">
      <c r="A1525" s="6">
        <v>38657</v>
      </c>
      <c r="B1525" s="5">
        <v>23.1</v>
      </c>
      <c r="C1525" s="6">
        <v>38047</v>
      </c>
      <c r="D1525" s="5">
        <v>105.68</v>
      </c>
      <c r="E1525" s="6">
        <v>38657</v>
      </c>
      <c r="F1525" s="5">
        <v>90.08</v>
      </c>
      <c r="G1525" s="6">
        <v>38657</v>
      </c>
      <c r="H1525" s="5">
        <v>0.36599999999999999</v>
      </c>
      <c r="I1525" s="6">
        <v>38657</v>
      </c>
      <c r="J1525" s="5">
        <v>99.85</v>
      </c>
      <c r="K1525" s="6">
        <v>38657</v>
      </c>
      <c r="L1525" s="5">
        <v>14.85</v>
      </c>
      <c r="M1525" s="6">
        <v>38047</v>
      </c>
      <c r="N1525" s="5">
        <v>90.14</v>
      </c>
      <c r="O1525" s="6">
        <v>38657</v>
      </c>
      <c r="P1525" s="5">
        <v>-113.2</v>
      </c>
    </row>
    <row r="1526" spans="1:16" x14ac:dyDescent="0.2">
      <c r="A1526" s="6">
        <v>38658</v>
      </c>
      <c r="B1526" s="5">
        <v>23</v>
      </c>
      <c r="C1526" s="6">
        <v>38048</v>
      </c>
      <c r="D1526" s="5">
        <v>29.06</v>
      </c>
      <c r="E1526" s="6">
        <v>38658</v>
      </c>
      <c r="F1526" s="5">
        <v>89.72</v>
      </c>
      <c r="G1526" s="6">
        <v>38658</v>
      </c>
      <c r="H1526" s="5">
        <v>0.40799999999999997</v>
      </c>
      <c r="I1526" s="6">
        <v>38658</v>
      </c>
      <c r="J1526" s="5">
        <v>99.81</v>
      </c>
      <c r="K1526" s="6">
        <v>38658</v>
      </c>
      <c r="L1526" s="5">
        <v>13.48</v>
      </c>
      <c r="M1526" s="6">
        <v>38048</v>
      </c>
      <c r="N1526" s="5">
        <v>96.08</v>
      </c>
      <c r="O1526" s="6">
        <v>38658</v>
      </c>
      <c r="P1526" s="5">
        <v>-113.9</v>
      </c>
    </row>
    <row r="1527" spans="1:16" x14ac:dyDescent="0.2">
      <c r="A1527" s="6">
        <v>38659</v>
      </c>
      <c r="B1527" s="5">
        <v>29.6</v>
      </c>
      <c r="C1527" s="6">
        <v>38049</v>
      </c>
      <c r="D1527" s="5">
        <v>82.43</v>
      </c>
      <c r="E1527" s="6">
        <v>38659</v>
      </c>
      <c r="F1527" s="5">
        <v>90.44</v>
      </c>
      <c r="G1527" s="6">
        <v>38659</v>
      </c>
      <c r="H1527" s="5">
        <v>0.46200000000000002</v>
      </c>
      <c r="I1527" s="6">
        <v>38659</v>
      </c>
      <c r="J1527" s="5">
        <v>99.83</v>
      </c>
      <c r="K1527" s="6">
        <v>38659</v>
      </c>
      <c r="L1527" s="5">
        <v>13</v>
      </c>
      <c r="M1527" s="6">
        <v>38049</v>
      </c>
      <c r="N1527" s="5">
        <v>104.37</v>
      </c>
      <c r="O1527" s="6">
        <v>38659</v>
      </c>
      <c r="P1527" s="5">
        <v>-114.2</v>
      </c>
    </row>
    <row r="1528" spans="1:16" x14ac:dyDescent="0.2">
      <c r="A1528" s="6">
        <v>38660</v>
      </c>
      <c r="B1528" s="5">
        <v>25</v>
      </c>
      <c r="C1528" s="6">
        <v>38050</v>
      </c>
      <c r="D1528" s="5">
        <v>66.12</v>
      </c>
      <c r="E1528" s="6">
        <v>38660</v>
      </c>
      <c r="F1528" s="5">
        <v>91.26</v>
      </c>
      <c r="G1528" s="6">
        <v>38660</v>
      </c>
      <c r="H1528" s="5">
        <v>0.46300000000000002</v>
      </c>
      <c r="I1528" s="6">
        <v>38660</v>
      </c>
      <c r="J1528" s="5">
        <v>99.86</v>
      </c>
      <c r="K1528" s="6">
        <v>38660</v>
      </c>
      <c r="L1528" s="5">
        <v>13.17</v>
      </c>
      <c r="M1528" s="6">
        <v>38050</v>
      </c>
      <c r="N1528" s="5">
        <v>100.23</v>
      </c>
      <c r="O1528" s="6">
        <v>38660</v>
      </c>
      <c r="P1528" s="5">
        <v>-121.4</v>
      </c>
    </row>
    <row r="1529" spans="1:16" x14ac:dyDescent="0.2">
      <c r="A1529" s="6">
        <v>38663</v>
      </c>
      <c r="B1529" s="5">
        <v>27.6</v>
      </c>
      <c r="C1529" s="6">
        <v>38051</v>
      </c>
      <c r="D1529" s="5">
        <v>107.18</v>
      </c>
      <c r="E1529" s="6">
        <v>38663</v>
      </c>
      <c r="F1529" s="5">
        <v>91.29</v>
      </c>
      <c r="G1529" s="6">
        <v>38663</v>
      </c>
      <c r="H1529" s="5">
        <v>0.39700000000000002</v>
      </c>
      <c r="I1529" s="6">
        <v>38663</v>
      </c>
      <c r="J1529" s="5">
        <v>99.84</v>
      </c>
      <c r="K1529" s="6">
        <v>38663</v>
      </c>
      <c r="L1529" s="5">
        <v>13.1</v>
      </c>
      <c r="M1529" s="6">
        <v>38051</v>
      </c>
      <c r="N1529" s="5">
        <v>92.3</v>
      </c>
      <c r="O1529" s="6">
        <v>38663</v>
      </c>
      <c r="P1529" s="5">
        <v>-117.2</v>
      </c>
    </row>
    <row r="1530" spans="1:16" x14ac:dyDescent="0.2">
      <c r="A1530" s="6">
        <v>38664</v>
      </c>
      <c r="B1530" s="5">
        <v>29.4</v>
      </c>
      <c r="C1530" s="6">
        <v>38052</v>
      </c>
      <c r="D1530" s="5">
        <v>41.13</v>
      </c>
      <c r="E1530" s="6">
        <v>38664</v>
      </c>
      <c r="F1530" s="5">
        <v>91.37</v>
      </c>
      <c r="G1530" s="6">
        <v>38664</v>
      </c>
      <c r="H1530" s="5">
        <v>0.39200000000000002</v>
      </c>
      <c r="I1530" s="6">
        <v>38664</v>
      </c>
      <c r="J1530" s="5">
        <v>99.83</v>
      </c>
      <c r="K1530" s="6">
        <v>38664</v>
      </c>
      <c r="L1530" s="5">
        <v>13.08</v>
      </c>
      <c r="M1530" s="6">
        <v>38052</v>
      </c>
      <c r="N1530" s="5">
        <v>92.3</v>
      </c>
      <c r="O1530" s="6">
        <v>38664</v>
      </c>
      <c r="P1530" s="5">
        <v>-115</v>
      </c>
    </row>
    <row r="1531" spans="1:16" x14ac:dyDescent="0.2">
      <c r="A1531" s="6">
        <v>38665</v>
      </c>
      <c r="B1531" s="5">
        <v>30.9</v>
      </c>
      <c r="C1531" s="6">
        <v>38053</v>
      </c>
      <c r="D1531" s="5">
        <v>107.98</v>
      </c>
      <c r="E1531" s="6">
        <v>38665</v>
      </c>
      <c r="F1531" s="5">
        <v>91.5</v>
      </c>
      <c r="G1531" s="6">
        <v>38665</v>
      </c>
      <c r="H1531" s="5">
        <v>0.442</v>
      </c>
      <c r="I1531" s="6">
        <v>38665</v>
      </c>
      <c r="J1531" s="5">
        <v>99.85</v>
      </c>
      <c r="K1531" s="6">
        <v>38665</v>
      </c>
      <c r="L1531" s="5">
        <v>12.8</v>
      </c>
      <c r="M1531" s="6">
        <v>38053</v>
      </c>
      <c r="N1531" s="5">
        <v>92.3</v>
      </c>
      <c r="O1531" s="6">
        <v>38665</v>
      </c>
      <c r="P1531" s="5">
        <v>-112.5</v>
      </c>
    </row>
    <row r="1532" spans="1:16" x14ac:dyDescent="0.2">
      <c r="A1532" s="6">
        <v>38666</v>
      </c>
      <c r="B1532" s="5">
        <v>13</v>
      </c>
      <c r="C1532" s="6">
        <v>38054</v>
      </c>
      <c r="D1532" s="5">
        <v>50.29</v>
      </c>
      <c r="E1532" s="6">
        <v>38666</v>
      </c>
      <c r="F1532" s="5">
        <v>92.08</v>
      </c>
      <c r="G1532" s="6">
        <v>38666</v>
      </c>
      <c r="H1532" s="5">
        <v>0.438</v>
      </c>
      <c r="I1532" s="6">
        <v>38666</v>
      </c>
      <c r="J1532" s="5">
        <v>99.8</v>
      </c>
      <c r="K1532" s="6">
        <v>38666</v>
      </c>
      <c r="L1532" s="5">
        <v>11.9</v>
      </c>
      <c r="M1532" s="6">
        <v>38054</v>
      </c>
      <c r="N1532" s="5">
        <v>91.58</v>
      </c>
      <c r="O1532" s="6">
        <v>38666</v>
      </c>
      <c r="P1532" s="5">
        <v>-158</v>
      </c>
    </row>
    <row r="1533" spans="1:16" x14ac:dyDescent="0.2">
      <c r="A1533" s="6">
        <v>38667</v>
      </c>
      <c r="B1533" s="5">
        <v>13.1</v>
      </c>
      <c r="C1533" s="6">
        <v>38055</v>
      </c>
      <c r="D1533" s="5">
        <v>50.14</v>
      </c>
      <c r="E1533" s="6">
        <v>38667</v>
      </c>
      <c r="F1533" s="5">
        <v>91.98</v>
      </c>
      <c r="G1533" s="6">
        <v>38667</v>
      </c>
      <c r="H1533" s="5">
        <v>0.43</v>
      </c>
      <c r="I1533" s="6">
        <v>38667</v>
      </c>
      <c r="J1533" s="5">
        <v>99.78</v>
      </c>
      <c r="K1533" s="6">
        <v>38667</v>
      </c>
      <c r="L1533" s="5">
        <v>11.63</v>
      </c>
      <c r="M1533" s="6">
        <v>38055</v>
      </c>
      <c r="N1533" s="5">
        <v>93.3</v>
      </c>
      <c r="O1533" s="6">
        <v>38667</v>
      </c>
      <c r="P1533" s="5">
        <v>-157.4</v>
      </c>
    </row>
    <row r="1534" spans="1:16" x14ac:dyDescent="0.2">
      <c r="A1534" s="6">
        <v>38670</v>
      </c>
      <c r="B1534" s="5">
        <v>14</v>
      </c>
      <c r="C1534" s="6">
        <v>38056</v>
      </c>
      <c r="D1534" s="5">
        <v>66.42</v>
      </c>
      <c r="E1534" s="6">
        <v>38670</v>
      </c>
      <c r="F1534" s="5">
        <v>92.13</v>
      </c>
      <c r="G1534" s="6">
        <v>38670</v>
      </c>
      <c r="H1534" s="5">
        <v>0.45400000000000001</v>
      </c>
      <c r="I1534" s="6">
        <v>38670</v>
      </c>
      <c r="J1534" s="5">
        <v>99.82</v>
      </c>
      <c r="K1534" s="6">
        <v>38670</v>
      </c>
      <c r="L1534" s="5">
        <v>12.18</v>
      </c>
      <c r="M1534" s="6">
        <v>38056</v>
      </c>
      <c r="N1534" s="5">
        <v>95.49</v>
      </c>
      <c r="O1534" s="6">
        <v>38670</v>
      </c>
      <c r="P1534" s="5">
        <v>-154.9</v>
      </c>
    </row>
    <row r="1535" spans="1:16" x14ac:dyDescent="0.2">
      <c r="A1535" s="6">
        <v>38671</v>
      </c>
      <c r="B1535" s="5">
        <v>27.7</v>
      </c>
      <c r="C1535" s="6">
        <v>38057</v>
      </c>
      <c r="D1535" s="5">
        <v>65.400000000000006</v>
      </c>
      <c r="E1535" s="6">
        <v>38671</v>
      </c>
      <c r="F1535" s="5">
        <v>92.09</v>
      </c>
      <c r="G1535" s="6">
        <v>38671</v>
      </c>
      <c r="H1535" s="5">
        <v>0.42899999999999999</v>
      </c>
      <c r="I1535" s="6">
        <v>38671</v>
      </c>
      <c r="J1535" s="5">
        <v>99.81</v>
      </c>
      <c r="K1535" s="6">
        <v>38671</v>
      </c>
      <c r="L1535" s="5">
        <v>12.23</v>
      </c>
      <c r="M1535" s="6">
        <v>38057</v>
      </c>
      <c r="N1535" s="5">
        <v>99.85</v>
      </c>
      <c r="O1535" s="6">
        <v>38671</v>
      </c>
      <c r="P1535" s="5">
        <v>-145.6</v>
      </c>
    </row>
    <row r="1536" spans="1:16" x14ac:dyDescent="0.2">
      <c r="A1536" s="6">
        <v>38672</v>
      </c>
      <c r="B1536" s="5">
        <v>38.200000000000003</v>
      </c>
      <c r="C1536" s="6">
        <v>38058</v>
      </c>
      <c r="D1536" s="5">
        <v>101.09</v>
      </c>
      <c r="E1536" s="6">
        <v>38672</v>
      </c>
      <c r="F1536" s="5">
        <v>92.33</v>
      </c>
      <c r="G1536" s="6">
        <v>38672</v>
      </c>
      <c r="H1536" s="5">
        <v>0.34399999999999997</v>
      </c>
      <c r="I1536" s="6">
        <v>38672</v>
      </c>
      <c r="J1536" s="5">
        <v>99.79</v>
      </c>
      <c r="K1536" s="6">
        <v>38672</v>
      </c>
      <c r="L1536" s="5">
        <v>12.26</v>
      </c>
      <c r="M1536" s="6">
        <v>38058</v>
      </c>
      <c r="N1536" s="5">
        <v>97.75</v>
      </c>
      <c r="O1536" s="6">
        <v>38672</v>
      </c>
      <c r="P1536" s="5">
        <v>-134.5</v>
      </c>
    </row>
    <row r="1537" spans="1:16" x14ac:dyDescent="0.2">
      <c r="A1537" s="6">
        <v>38673</v>
      </c>
      <c r="B1537" s="5">
        <v>33.799999999999997</v>
      </c>
      <c r="C1537" s="6">
        <v>38059</v>
      </c>
      <c r="D1537" s="5">
        <v>18.66</v>
      </c>
      <c r="E1537" s="6">
        <v>38673</v>
      </c>
      <c r="F1537" s="5">
        <v>91.88</v>
      </c>
      <c r="G1537" s="6">
        <v>38673</v>
      </c>
      <c r="H1537" s="5">
        <v>0.39600000000000002</v>
      </c>
      <c r="I1537" s="6">
        <v>38673</v>
      </c>
      <c r="J1537" s="5">
        <v>99.72</v>
      </c>
      <c r="K1537" s="6">
        <v>38673</v>
      </c>
      <c r="L1537" s="5">
        <v>11.25</v>
      </c>
      <c r="M1537" s="6">
        <v>38059</v>
      </c>
      <c r="N1537" s="5">
        <v>97.75</v>
      </c>
      <c r="O1537" s="6">
        <v>38673</v>
      </c>
      <c r="P1537" s="5">
        <v>-128.19999999999999</v>
      </c>
    </row>
    <row r="1538" spans="1:16" x14ac:dyDescent="0.2">
      <c r="A1538" s="6">
        <v>38674</v>
      </c>
      <c r="B1538" s="5">
        <v>33.9</v>
      </c>
      <c r="C1538" s="6">
        <v>38060</v>
      </c>
      <c r="D1538" s="5">
        <v>96.03</v>
      </c>
      <c r="E1538" s="6">
        <v>38674</v>
      </c>
      <c r="F1538" s="5">
        <v>91.93</v>
      </c>
      <c r="G1538" s="6">
        <v>38674</v>
      </c>
      <c r="H1538" s="5">
        <v>0.42799999999999999</v>
      </c>
      <c r="I1538" s="6">
        <v>38674</v>
      </c>
      <c r="J1538" s="5">
        <v>99.72</v>
      </c>
      <c r="K1538" s="6">
        <v>38674</v>
      </c>
      <c r="L1538" s="5">
        <v>11.12</v>
      </c>
      <c r="M1538" s="6">
        <v>38060</v>
      </c>
      <c r="N1538" s="5">
        <v>97.75</v>
      </c>
      <c r="O1538" s="6">
        <v>38674</v>
      </c>
      <c r="P1538" s="5">
        <v>-127.5</v>
      </c>
    </row>
    <row r="1539" spans="1:16" x14ac:dyDescent="0.2">
      <c r="A1539" s="6">
        <v>38677</v>
      </c>
      <c r="B1539" s="5">
        <v>34.299999999999997</v>
      </c>
      <c r="C1539" s="6">
        <v>38061</v>
      </c>
      <c r="D1539" s="5">
        <v>44.24</v>
      </c>
      <c r="E1539" s="6">
        <v>38677</v>
      </c>
      <c r="F1539" s="5">
        <v>92.03</v>
      </c>
      <c r="G1539" s="6">
        <v>38677</v>
      </c>
      <c r="H1539" s="5">
        <v>0.38</v>
      </c>
      <c r="I1539" s="6">
        <v>38677</v>
      </c>
      <c r="J1539" s="5">
        <v>99.68</v>
      </c>
      <c r="K1539" s="6">
        <v>38677</v>
      </c>
      <c r="L1539" s="5">
        <v>10.82</v>
      </c>
      <c r="M1539" s="6">
        <v>38061</v>
      </c>
      <c r="N1539" s="5">
        <v>96.41</v>
      </c>
      <c r="O1539" s="6">
        <v>38677</v>
      </c>
      <c r="P1539" s="5">
        <v>-125.3</v>
      </c>
    </row>
    <row r="1540" spans="1:16" x14ac:dyDescent="0.2">
      <c r="A1540" s="6">
        <v>38678</v>
      </c>
      <c r="B1540" s="5">
        <v>34.6</v>
      </c>
      <c r="C1540" s="6">
        <v>38062</v>
      </c>
      <c r="D1540" s="5">
        <v>50.98</v>
      </c>
      <c r="E1540" s="6">
        <v>38678</v>
      </c>
      <c r="F1540" s="5">
        <v>91.5</v>
      </c>
      <c r="G1540" s="6">
        <v>38678</v>
      </c>
      <c r="H1540" s="5">
        <v>0.29199999999999998</v>
      </c>
      <c r="I1540" s="6">
        <v>38678</v>
      </c>
      <c r="J1540" s="5">
        <v>99.64</v>
      </c>
      <c r="K1540" s="6">
        <v>38678</v>
      </c>
      <c r="L1540" s="5">
        <v>10.6</v>
      </c>
      <c r="M1540" s="6">
        <v>38062</v>
      </c>
      <c r="N1540" s="5">
        <v>95.02</v>
      </c>
      <c r="O1540" s="6">
        <v>38678</v>
      </c>
      <c r="P1540" s="5">
        <v>-124.1</v>
      </c>
    </row>
    <row r="1541" spans="1:16" x14ac:dyDescent="0.2">
      <c r="A1541" s="6">
        <v>38679</v>
      </c>
      <c r="B1541" s="5">
        <v>35.5</v>
      </c>
      <c r="C1541" s="6">
        <v>38063</v>
      </c>
      <c r="D1541" s="5">
        <v>39.869999999999997</v>
      </c>
      <c r="E1541" s="6">
        <v>38679</v>
      </c>
      <c r="F1541" s="5">
        <v>91.37</v>
      </c>
      <c r="G1541" s="6">
        <v>38679</v>
      </c>
      <c r="H1541" s="5">
        <v>0.34599999999999997</v>
      </c>
      <c r="I1541" s="6">
        <v>38679</v>
      </c>
      <c r="J1541" s="5">
        <v>99.64</v>
      </c>
      <c r="K1541" s="6">
        <v>38679</v>
      </c>
      <c r="L1541" s="5">
        <v>10.96</v>
      </c>
      <c r="M1541" s="6">
        <v>38063</v>
      </c>
      <c r="N1541" s="5">
        <v>96.32</v>
      </c>
      <c r="O1541" s="6">
        <v>38679</v>
      </c>
      <c r="P1541" s="5">
        <v>-128.30000000000001</v>
      </c>
    </row>
    <row r="1542" spans="1:16" x14ac:dyDescent="0.2">
      <c r="A1542" s="6">
        <v>38680</v>
      </c>
      <c r="B1542" s="5">
        <v>35.6</v>
      </c>
      <c r="C1542" s="6">
        <v>38064</v>
      </c>
      <c r="D1542" s="5">
        <v>54.52</v>
      </c>
      <c r="E1542" s="6">
        <v>38680</v>
      </c>
      <c r="F1542" s="5">
        <v>91.6</v>
      </c>
      <c r="G1542" s="6">
        <v>38680</v>
      </c>
      <c r="H1542" s="5">
        <v>0.32900000000000001</v>
      </c>
      <c r="I1542" s="6">
        <v>38680</v>
      </c>
      <c r="J1542" s="5">
        <v>99.64</v>
      </c>
      <c r="K1542" s="6">
        <v>38680</v>
      </c>
      <c r="L1542" s="5">
        <v>10.96</v>
      </c>
      <c r="M1542" s="6">
        <v>38064</v>
      </c>
      <c r="N1542" s="5">
        <v>97.6</v>
      </c>
      <c r="O1542" s="6">
        <v>38680</v>
      </c>
      <c r="P1542" s="5">
        <v>-127.3</v>
      </c>
    </row>
    <row r="1543" spans="1:16" x14ac:dyDescent="0.2">
      <c r="A1543" s="6">
        <v>38681</v>
      </c>
      <c r="B1543" s="5">
        <v>35.9</v>
      </c>
      <c r="C1543" s="6">
        <v>38065</v>
      </c>
      <c r="D1543" s="5">
        <v>56.61</v>
      </c>
      <c r="E1543" s="6">
        <v>38681</v>
      </c>
      <c r="F1543" s="5">
        <v>92.04</v>
      </c>
      <c r="G1543" s="6">
        <v>38681</v>
      </c>
      <c r="H1543" s="5">
        <v>0.31</v>
      </c>
      <c r="I1543" s="6">
        <v>38681</v>
      </c>
      <c r="J1543" s="5">
        <v>99.62</v>
      </c>
      <c r="K1543" s="6">
        <v>38681</v>
      </c>
      <c r="L1543" s="5">
        <v>10.88</v>
      </c>
      <c r="M1543" s="6">
        <v>38065</v>
      </c>
      <c r="N1543" s="5">
        <v>97.6</v>
      </c>
      <c r="O1543" s="6">
        <v>38681</v>
      </c>
      <c r="P1543" s="5">
        <v>-126.2</v>
      </c>
    </row>
    <row r="1544" spans="1:16" x14ac:dyDescent="0.2">
      <c r="A1544" s="6">
        <v>38684</v>
      </c>
      <c r="B1544" s="5">
        <v>48.8</v>
      </c>
      <c r="C1544" s="6">
        <v>38066</v>
      </c>
      <c r="D1544" s="5">
        <v>36.729999999999997</v>
      </c>
      <c r="E1544" s="6">
        <v>38684</v>
      </c>
      <c r="F1544" s="5">
        <v>90.98</v>
      </c>
      <c r="G1544" s="6">
        <v>38684</v>
      </c>
      <c r="H1544" s="5">
        <v>0.22</v>
      </c>
      <c r="I1544" s="6">
        <v>38684</v>
      </c>
      <c r="J1544" s="5">
        <v>99.62</v>
      </c>
      <c r="K1544" s="6">
        <v>38684</v>
      </c>
      <c r="L1544" s="5">
        <v>11.84</v>
      </c>
      <c r="M1544" s="6">
        <v>38066</v>
      </c>
      <c r="N1544" s="5">
        <v>97.6</v>
      </c>
      <c r="O1544" s="6">
        <v>38684</v>
      </c>
      <c r="P1544" s="5">
        <v>-113.1</v>
      </c>
    </row>
    <row r="1545" spans="1:16" x14ac:dyDescent="0.2">
      <c r="A1545" s="6">
        <v>38685</v>
      </c>
      <c r="B1545" s="5">
        <v>66.3</v>
      </c>
      <c r="C1545" s="6">
        <v>38067</v>
      </c>
      <c r="D1545" s="5">
        <v>94.99</v>
      </c>
      <c r="E1545" s="6">
        <v>38685</v>
      </c>
      <c r="F1545" s="5">
        <v>91.62</v>
      </c>
      <c r="G1545" s="6">
        <v>38685</v>
      </c>
      <c r="H1545" s="5">
        <v>0.32600000000000001</v>
      </c>
      <c r="I1545" s="6">
        <v>38685</v>
      </c>
      <c r="J1545" s="5">
        <v>99.66</v>
      </c>
      <c r="K1545" s="6">
        <v>38685</v>
      </c>
      <c r="L1545" s="5">
        <v>11.89</v>
      </c>
      <c r="M1545" s="6">
        <v>38067</v>
      </c>
      <c r="N1545" s="5">
        <v>97.6</v>
      </c>
      <c r="O1545" s="6">
        <v>38685</v>
      </c>
      <c r="P1545" s="5">
        <v>-108.3</v>
      </c>
    </row>
    <row r="1546" spans="1:16" x14ac:dyDescent="0.2">
      <c r="A1546" s="6">
        <v>38686</v>
      </c>
      <c r="B1546" s="5">
        <v>73.5</v>
      </c>
      <c r="C1546" s="6">
        <v>38068</v>
      </c>
      <c r="D1546" s="5">
        <v>45.69</v>
      </c>
      <c r="E1546" s="6">
        <v>38686</v>
      </c>
      <c r="F1546" s="5">
        <v>91.57</v>
      </c>
      <c r="G1546" s="6">
        <v>38686</v>
      </c>
      <c r="H1546" s="5">
        <v>0.255</v>
      </c>
      <c r="I1546" s="6">
        <v>38686</v>
      </c>
      <c r="J1546" s="5">
        <v>99.7</v>
      </c>
      <c r="K1546" s="6">
        <v>38686</v>
      </c>
      <c r="L1546" s="5">
        <v>12.06</v>
      </c>
      <c r="M1546" s="6">
        <v>38068</v>
      </c>
      <c r="N1546" s="5">
        <v>97.6</v>
      </c>
      <c r="O1546" s="6">
        <v>38686</v>
      </c>
      <c r="P1546" s="5">
        <v>-92.9</v>
      </c>
    </row>
    <row r="1547" spans="1:16" x14ac:dyDescent="0.2">
      <c r="A1547" s="6">
        <v>38687</v>
      </c>
      <c r="B1547" s="5">
        <v>72.900000000000006</v>
      </c>
      <c r="C1547" s="6">
        <v>38069</v>
      </c>
      <c r="D1547" s="5">
        <v>39.159999999999997</v>
      </c>
      <c r="E1547" s="6">
        <v>38687</v>
      </c>
      <c r="F1547" s="5">
        <v>91.82</v>
      </c>
      <c r="G1547" s="6">
        <v>38687</v>
      </c>
      <c r="H1547" s="5">
        <v>0.34599999999999997</v>
      </c>
      <c r="I1547" s="6">
        <v>38687</v>
      </c>
      <c r="J1547" s="5">
        <v>99.66</v>
      </c>
      <c r="K1547" s="6">
        <v>38687</v>
      </c>
      <c r="L1547" s="5">
        <v>11.24</v>
      </c>
      <c r="M1547" s="6">
        <v>38069</v>
      </c>
      <c r="N1547" s="5">
        <v>96.7</v>
      </c>
      <c r="O1547" s="6">
        <v>38687</v>
      </c>
      <c r="P1547" s="5">
        <v>-85.9</v>
      </c>
    </row>
    <row r="1548" spans="1:16" x14ac:dyDescent="0.2">
      <c r="A1548" s="6">
        <v>38688</v>
      </c>
      <c r="B1548" s="5">
        <v>72.2</v>
      </c>
      <c r="C1548" s="6">
        <v>38070</v>
      </c>
      <c r="D1548" s="5">
        <v>37.44</v>
      </c>
      <c r="E1548" s="6">
        <v>38688</v>
      </c>
      <c r="F1548" s="5">
        <v>91.93</v>
      </c>
      <c r="G1548" s="6">
        <v>38688</v>
      </c>
      <c r="H1548" s="5">
        <v>0.36199999999999999</v>
      </c>
      <c r="I1548" s="6">
        <v>38688</v>
      </c>
      <c r="J1548" s="5">
        <v>99.65</v>
      </c>
      <c r="K1548" s="6">
        <v>38688</v>
      </c>
      <c r="L1548" s="5">
        <v>11.01</v>
      </c>
      <c r="M1548" s="6">
        <v>38070</v>
      </c>
      <c r="N1548" s="5">
        <v>96.7</v>
      </c>
      <c r="O1548" s="6">
        <v>38688</v>
      </c>
      <c r="P1548" s="5">
        <v>-75.099999999999994</v>
      </c>
    </row>
    <row r="1549" spans="1:16" x14ac:dyDescent="0.2">
      <c r="A1549" s="6">
        <v>38691</v>
      </c>
      <c r="B1549" s="5">
        <v>67</v>
      </c>
      <c r="C1549" s="6">
        <v>38071</v>
      </c>
      <c r="D1549" s="5">
        <v>46.94</v>
      </c>
      <c r="E1549" s="6">
        <v>38691</v>
      </c>
      <c r="F1549" s="5">
        <v>91.48</v>
      </c>
      <c r="G1549" s="6">
        <v>38691</v>
      </c>
      <c r="H1549" s="5">
        <v>0.36899999999999999</v>
      </c>
      <c r="I1549" s="6">
        <v>38691</v>
      </c>
      <c r="J1549" s="5">
        <v>99.68</v>
      </c>
      <c r="K1549" s="6">
        <v>38691</v>
      </c>
      <c r="L1549" s="5">
        <v>11.6</v>
      </c>
      <c r="M1549" s="6">
        <v>38071</v>
      </c>
      <c r="N1549" s="5">
        <v>97.4</v>
      </c>
      <c r="O1549" s="6">
        <v>38691</v>
      </c>
      <c r="P1549" s="5">
        <v>-78.8</v>
      </c>
    </row>
    <row r="1550" spans="1:16" x14ac:dyDescent="0.2">
      <c r="A1550" s="6">
        <v>38692</v>
      </c>
      <c r="B1550" s="5">
        <v>66.400000000000006</v>
      </c>
      <c r="C1550" s="6">
        <v>38072</v>
      </c>
      <c r="D1550" s="5">
        <v>77.400000000000006</v>
      </c>
      <c r="E1550" s="6">
        <v>38692</v>
      </c>
      <c r="F1550" s="5">
        <v>91.44</v>
      </c>
      <c r="G1550" s="6">
        <v>38692</v>
      </c>
      <c r="H1550" s="5">
        <v>0.33800000000000002</v>
      </c>
      <c r="I1550" s="6">
        <v>38692</v>
      </c>
      <c r="J1550" s="5">
        <v>99.64</v>
      </c>
      <c r="K1550" s="6">
        <v>38692</v>
      </c>
      <c r="L1550" s="5">
        <v>11.52</v>
      </c>
      <c r="M1550" s="6">
        <v>38072</v>
      </c>
      <c r="N1550" s="5">
        <v>105.3</v>
      </c>
      <c r="O1550" s="6">
        <v>38692</v>
      </c>
      <c r="P1550" s="5">
        <v>-77.599999999999994</v>
      </c>
    </row>
    <row r="1551" spans="1:16" x14ac:dyDescent="0.2">
      <c r="A1551" s="6">
        <v>38693</v>
      </c>
      <c r="B1551" s="5">
        <v>65.7</v>
      </c>
      <c r="C1551" s="6">
        <v>38073</v>
      </c>
      <c r="D1551" s="5">
        <v>56.27</v>
      </c>
      <c r="E1551" s="6">
        <v>38693</v>
      </c>
      <c r="F1551" s="5">
        <v>91.89</v>
      </c>
      <c r="G1551" s="6">
        <v>38693</v>
      </c>
      <c r="H1551" s="5">
        <v>0.312</v>
      </c>
      <c r="I1551" s="6">
        <v>38693</v>
      </c>
      <c r="J1551" s="5">
        <v>99.7</v>
      </c>
      <c r="K1551" s="6">
        <v>38693</v>
      </c>
      <c r="L1551" s="5">
        <v>12.18</v>
      </c>
      <c r="M1551" s="6">
        <v>38073</v>
      </c>
      <c r="N1551" s="5">
        <v>105.3</v>
      </c>
      <c r="O1551" s="6">
        <v>38693</v>
      </c>
      <c r="P1551" s="5">
        <v>-76.400000000000006</v>
      </c>
    </row>
    <row r="1552" spans="1:16" x14ac:dyDescent="0.2">
      <c r="A1552" s="6">
        <v>38694</v>
      </c>
      <c r="B1552" s="5">
        <v>64.8</v>
      </c>
      <c r="C1552" s="6">
        <v>38074</v>
      </c>
      <c r="D1552" s="5">
        <v>130.4</v>
      </c>
      <c r="E1552" s="6">
        <v>38694</v>
      </c>
      <c r="F1552" s="5">
        <v>91.26</v>
      </c>
      <c r="G1552" s="6">
        <v>38694</v>
      </c>
      <c r="H1552" s="5">
        <v>0.17199999999999999</v>
      </c>
      <c r="I1552" s="6">
        <v>38694</v>
      </c>
      <c r="J1552" s="5">
        <v>99.67</v>
      </c>
      <c r="K1552" s="6">
        <v>38694</v>
      </c>
      <c r="L1552" s="5">
        <v>12.21</v>
      </c>
      <c r="M1552" s="6">
        <v>38074</v>
      </c>
      <c r="N1552" s="5">
        <v>105.3</v>
      </c>
      <c r="O1552" s="6">
        <v>38694</v>
      </c>
      <c r="P1552" s="5">
        <v>-75</v>
      </c>
    </row>
    <row r="1553" spans="1:16" x14ac:dyDescent="0.2">
      <c r="A1553" s="6">
        <v>38695</v>
      </c>
      <c r="B1553" s="5">
        <v>66.3</v>
      </c>
      <c r="C1553" s="6">
        <v>38075</v>
      </c>
      <c r="D1553" s="5">
        <v>45.66</v>
      </c>
      <c r="E1553" s="6">
        <v>38695</v>
      </c>
      <c r="F1553" s="5">
        <v>91.25</v>
      </c>
      <c r="G1553" s="6">
        <v>38695</v>
      </c>
      <c r="H1553" s="5">
        <v>0.23300000000000001</v>
      </c>
      <c r="I1553" s="6">
        <v>38695</v>
      </c>
      <c r="J1553" s="5">
        <v>99.69</v>
      </c>
      <c r="K1553" s="6">
        <v>38695</v>
      </c>
      <c r="L1553" s="5">
        <v>11.69</v>
      </c>
      <c r="M1553" s="6">
        <v>38075</v>
      </c>
      <c r="N1553" s="5">
        <v>101.74</v>
      </c>
      <c r="O1553" s="6">
        <v>38695</v>
      </c>
      <c r="P1553" s="5">
        <v>-73.900000000000006</v>
      </c>
    </row>
    <row r="1554" spans="1:16" x14ac:dyDescent="0.2">
      <c r="A1554" s="6">
        <v>38698</v>
      </c>
      <c r="B1554" s="5">
        <v>62.1</v>
      </c>
      <c r="C1554" s="6">
        <v>38076</v>
      </c>
      <c r="D1554" s="5">
        <v>21.32</v>
      </c>
      <c r="E1554" s="6">
        <v>38698</v>
      </c>
      <c r="F1554" s="5">
        <v>90.32</v>
      </c>
      <c r="G1554" s="6">
        <v>38698</v>
      </c>
      <c r="H1554" s="5">
        <v>0.219</v>
      </c>
      <c r="I1554" s="6">
        <v>38698</v>
      </c>
      <c r="J1554" s="5">
        <v>99.67</v>
      </c>
      <c r="K1554" s="6">
        <v>38698</v>
      </c>
      <c r="L1554" s="5">
        <v>11.47</v>
      </c>
      <c r="M1554" s="6">
        <v>38076</v>
      </c>
      <c r="N1554" s="5">
        <v>102</v>
      </c>
      <c r="O1554" s="6">
        <v>38698</v>
      </c>
      <c r="P1554" s="5">
        <v>-69.099999999999994</v>
      </c>
    </row>
    <row r="1555" spans="1:16" x14ac:dyDescent="0.2">
      <c r="A1555" s="6">
        <v>38699</v>
      </c>
      <c r="B1555" s="5">
        <v>58.7</v>
      </c>
      <c r="C1555" s="6">
        <v>38077</v>
      </c>
      <c r="D1555" s="5">
        <v>93.16</v>
      </c>
      <c r="E1555" s="6">
        <v>38699</v>
      </c>
      <c r="F1555" s="5">
        <v>90.38</v>
      </c>
      <c r="G1555" s="6">
        <v>38699</v>
      </c>
      <c r="H1555" s="5">
        <v>0.21199999999999999</v>
      </c>
      <c r="I1555" s="6">
        <v>38699</v>
      </c>
      <c r="J1555" s="5">
        <v>99.65</v>
      </c>
      <c r="K1555" s="6">
        <v>38699</v>
      </c>
      <c r="L1555" s="5">
        <v>11.11</v>
      </c>
      <c r="M1555" s="6">
        <v>38077</v>
      </c>
      <c r="N1555" s="5">
        <v>105.92</v>
      </c>
      <c r="O1555" s="6">
        <v>38699</v>
      </c>
      <c r="P1555" s="5">
        <v>-83.5</v>
      </c>
    </row>
    <row r="1556" spans="1:16" x14ac:dyDescent="0.2">
      <c r="A1556" s="6">
        <v>38700</v>
      </c>
      <c r="B1556" s="5">
        <v>31.9</v>
      </c>
      <c r="C1556" s="6">
        <v>38078</v>
      </c>
      <c r="D1556" s="5">
        <v>79.569999999999993</v>
      </c>
      <c r="E1556" s="6">
        <v>38700</v>
      </c>
      <c r="F1556" s="5">
        <v>89.83</v>
      </c>
      <c r="G1556" s="6">
        <v>38700</v>
      </c>
      <c r="H1556" s="5">
        <v>0.185</v>
      </c>
      <c r="I1556" s="6">
        <v>38700</v>
      </c>
      <c r="J1556" s="5">
        <v>99.58</v>
      </c>
      <c r="K1556" s="6">
        <v>38700</v>
      </c>
      <c r="L1556" s="5">
        <v>10.48</v>
      </c>
      <c r="M1556" s="6">
        <v>38078</v>
      </c>
      <c r="N1556" s="5">
        <v>112.4</v>
      </c>
      <c r="O1556" s="6">
        <v>38700</v>
      </c>
      <c r="P1556" s="5">
        <v>-126.9</v>
      </c>
    </row>
    <row r="1557" spans="1:16" x14ac:dyDescent="0.2">
      <c r="A1557" s="6">
        <v>38701</v>
      </c>
      <c r="B1557" s="5">
        <v>47.8</v>
      </c>
      <c r="C1557" s="6">
        <v>38079</v>
      </c>
      <c r="D1557" s="5">
        <v>46.53</v>
      </c>
      <c r="E1557" s="6">
        <v>38701</v>
      </c>
      <c r="F1557" s="5">
        <v>90.02</v>
      </c>
      <c r="G1557" s="6">
        <v>38701</v>
      </c>
      <c r="H1557" s="5">
        <v>0.24299999999999999</v>
      </c>
      <c r="I1557" s="6">
        <v>38701</v>
      </c>
      <c r="J1557" s="5">
        <v>99.6</v>
      </c>
      <c r="K1557" s="6">
        <v>38701</v>
      </c>
      <c r="L1557" s="5">
        <v>10.73</v>
      </c>
      <c r="M1557" s="6">
        <v>38079</v>
      </c>
      <c r="N1557" s="5">
        <v>112.16</v>
      </c>
      <c r="O1557" s="6">
        <v>38701</v>
      </c>
      <c r="P1557" s="5">
        <v>-103.1</v>
      </c>
    </row>
    <row r="1558" spans="1:16" x14ac:dyDescent="0.2">
      <c r="A1558" s="6">
        <v>38702</v>
      </c>
      <c r="B1558" s="5">
        <v>47.6</v>
      </c>
      <c r="C1558" s="6">
        <v>38080</v>
      </c>
      <c r="D1558" s="5">
        <v>73.37</v>
      </c>
      <c r="E1558" s="6">
        <v>38702</v>
      </c>
      <c r="F1558" s="5">
        <v>89.71</v>
      </c>
      <c r="G1558" s="6">
        <v>38702</v>
      </c>
      <c r="H1558" s="5">
        <v>0.191</v>
      </c>
      <c r="I1558" s="6">
        <v>38702</v>
      </c>
      <c r="J1558" s="5">
        <v>99.6</v>
      </c>
      <c r="K1558" s="6">
        <v>38702</v>
      </c>
      <c r="L1558" s="5">
        <v>10.68</v>
      </c>
      <c r="M1558" s="6">
        <v>38080</v>
      </c>
      <c r="N1558" s="5">
        <v>112.16</v>
      </c>
      <c r="O1558" s="6">
        <v>38702</v>
      </c>
      <c r="P1558" s="5">
        <v>-101.7</v>
      </c>
    </row>
    <row r="1559" spans="1:16" x14ac:dyDescent="0.2">
      <c r="A1559" s="6">
        <v>38705</v>
      </c>
      <c r="B1559" s="5">
        <v>47.1</v>
      </c>
      <c r="C1559" s="6">
        <v>38081</v>
      </c>
      <c r="D1559" s="5">
        <v>70.58</v>
      </c>
      <c r="E1559" s="6">
        <v>38705</v>
      </c>
      <c r="F1559" s="5">
        <v>89.87</v>
      </c>
      <c r="G1559" s="6">
        <v>38705</v>
      </c>
      <c r="H1559" s="5">
        <v>0.189</v>
      </c>
      <c r="I1559" s="6">
        <v>38705</v>
      </c>
      <c r="J1559" s="5">
        <v>99.64</v>
      </c>
      <c r="K1559" s="6">
        <v>38705</v>
      </c>
      <c r="L1559" s="5">
        <v>11.38</v>
      </c>
      <c r="M1559" s="6">
        <v>38081</v>
      </c>
      <c r="N1559" s="5">
        <v>112.16</v>
      </c>
      <c r="O1559" s="6">
        <v>38705</v>
      </c>
      <c r="P1559" s="5">
        <v>-96.8</v>
      </c>
    </row>
    <row r="1560" spans="1:16" x14ac:dyDescent="0.2">
      <c r="A1560" s="6">
        <v>38706</v>
      </c>
      <c r="B1560" s="5">
        <v>49.3</v>
      </c>
      <c r="C1560" s="6">
        <v>38082</v>
      </c>
      <c r="D1560" s="5">
        <v>121.38</v>
      </c>
      <c r="E1560" s="6">
        <v>38706</v>
      </c>
      <c r="F1560" s="5">
        <v>90.78</v>
      </c>
      <c r="G1560" s="6">
        <v>38706</v>
      </c>
      <c r="H1560" s="5">
        <v>0.26900000000000002</v>
      </c>
      <c r="I1560" s="6">
        <v>38706</v>
      </c>
      <c r="J1560" s="5">
        <v>99.68</v>
      </c>
      <c r="K1560" s="6">
        <v>38706</v>
      </c>
      <c r="L1560" s="5">
        <v>11.19</v>
      </c>
      <c r="M1560" s="6">
        <v>38082</v>
      </c>
      <c r="N1560" s="5">
        <v>115.96</v>
      </c>
      <c r="O1560" s="6">
        <v>38706</v>
      </c>
      <c r="P1560" s="5">
        <v>-92.5</v>
      </c>
    </row>
    <row r="1561" spans="1:16" x14ac:dyDescent="0.2">
      <c r="A1561" s="6">
        <v>38707</v>
      </c>
      <c r="B1561" s="5">
        <v>45.2</v>
      </c>
      <c r="C1561" s="6">
        <v>38083</v>
      </c>
      <c r="D1561" s="5">
        <v>71.349999999999994</v>
      </c>
      <c r="E1561" s="6">
        <v>38707</v>
      </c>
      <c r="F1561" s="5">
        <v>90.94</v>
      </c>
      <c r="G1561" s="6">
        <v>38707</v>
      </c>
      <c r="H1561" s="5">
        <v>0.33900000000000002</v>
      </c>
      <c r="I1561" s="6">
        <v>38707</v>
      </c>
      <c r="J1561" s="5">
        <v>99.67</v>
      </c>
      <c r="K1561" s="6">
        <v>38707</v>
      </c>
      <c r="L1561" s="5">
        <v>10.81</v>
      </c>
      <c r="M1561" s="6">
        <v>38083</v>
      </c>
      <c r="N1561" s="5">
        <v>103.08</v>
      </c>
      <c r="O1561" s="6">
        <v>38707</v>
      </c>
      <c r="P1561" s="5">
        <v>-80.3</v>
      </c>
    </row>
    <row r="1562" spans="1:16" x14ac:dyDescent="0.2">
      <c r="A1562" s="6">
        <v>38708</v>
      </c>
      <c r="B1562" s="5">
        <v>45.2</v>
      </c>
      <c r="C1562" s="6">
        <v>38084</v>
      </c>
      <c r="D1562" s="5">
        <v>23.44</v>
      </c>
      <c r="E1562" s="6">
        <v>38708</v>
      </c>
      <c r="F1562" s="5">
        <v>90.72</v>
      </c>
      <c r="G1562" s="6">
        <v>38708</v>
      </c>
      <c r="H1562" s="5">
        <v>0.315</v>
      </c>
      <c r="I1562" s="6">
        <v>38708</v>
      </c>
      <c r="J1562" s="5">
        <v>99.62</v>
      </c>
      <c r="K1562" s="6">
        <v>38708</v>
      </c>
      <c r="L1562" s="5">
        <v>10.29</v>
      </c>
      <c r="M1562" s="6">
        <v>38084</v>
      </c>
      <c r="N1562" s="5">
        <v>117.34</v>
      </c>
      <c r="O1562" s="6">
        <v>38708</v>
      </c>
      <c r="P1562" s="5">
        <v>-77.900000000000006</v>
      </c>
    </row>
    <row r="1563" spans="1:16" x14ac:dyDescent="0.2">
      <c r="A1563" s="6">
        <v>38709</v>
      </c>
      <c r="B1563" s="5">
        <v>48.1</v>
      </c>
      <c r="C1563" s="6">
        <v>38085</v>
      </c>
      <c r="D1563" s="5">
        <v>43.58</v>
      </c>
      <c r="E1563" s="6">
        <v>38709</v>
      </c>
      <c r="F1563" s="5">
        <v>90.78</v>
      </c>
      <c r="G1563" s="6">
        <v>38709</v>
      </c>
      <c r="H1563" s="5">
        <v>0.28399999999999997</v>
      </c>
      <c r="I1563" s="6">
        <v>38709</v>
      </c>
      <c r="J1563" s="5">
        <v>99.59</v>
      </c>
      <c r="K1563" s="6">
        <v>38709</v>
      </c>
      <c r="L1563" s="5">
        <v>10.27</v>
      </c>
      <c r="M1563" s="6">
        <v>38085</v>
      </c>
      <c r="N1563" s="5">
        <v>115.5</v>
      </c>
      <c r="O1563" s="6">
        <v>38709</v>
      </c>
      <c r="P1563" s="5">
        <v>-70.5</v>
      </c>
    </row>
    <row r="1564" spans="1:16" x14ac:dyDescent="0.2">
      <c r="A1564" s="6">
        <v>38712</v>
      </c>
      <c r="B1564" s="5">
        <v>48.2</v>
      </c>
      <c r="C1564" s="6">
        <v>38086</v>
      </c>
      <c r="D1564" s="5">
        <v>55.28</v>
      </c>
      <c r="E1564" s="6">
        <v>38712</v>
      </c>
      <c r="F1564" s="5">
        <v>90.78</v>
      </c>
      <c r="G1564" s="6">
        <v>38712</v>
      </c>
      <c r="H1564" s="5">
        <v>0.28499999999999998</v>
      </c>
      <c r="I1564" s="6">
        <v>38712</v>
      </c>
      <c r="J1564" s="5">
        <v>99.59</v>
      </c>
      <c r="K1564" s="6">
        <v>38712</v>
      </c>
      <c r="L1564" s="5">
        <v>10.27</v>
      </c>
      <c r="M1564" s="6">
        <v>38086</v>
      </c>
      <c r="N1564" s="5">
        <v>115.5</v>
      </c>
      <c r="O1564" s="6">
        <v>38712</v>
      </c>
      <c r="P1564" s="5">
        <v>-70.5</v>
      </c>
    </row>
    <row r="1565" spans="1:16" x14ac:dyDescent="0.2">
      <c r="A1565" s="6">
        <v>38713</v>
      </c>
      <c r="B1565" s="5">
        <v>46.5</v>
      </c>
      <c r="C1565" s="6">
        <v>38087</v>
      </c>
      <c r="D1565" s="5">
        <v>44.02</v>
      </c>
      <c r="E1565" s="6">
        <v>38713</v>
      </c>
      <c r="F1565" s="5">
        <v>91.19</v>
      </c>
      <c r="G1565" s="6">
        <v>38713</v>
      </c>
      <c r="H1565" s="5">
        <v>0.17299999999999999</v>
      </c>
      <c r="I1565" s="6">
        <v>38713</v>
      </c>
      <c r="J1565" s="5">
        <v>99.64</v>
      </c>
      <c r="K1565" s="6">
        <v>38713</v>
      </c>
      <c r="L1565" s="5">
        <v>11.57</v>
      </c>
      <c r="M1565" s="6">
        <v>38087</v>
      </c>
      <c r="N1565" s="5">
        <v>115.5</v>
      </c>
      <c r="O1565" s="6">
        <v>38713</v>
      </c>
      <c r="P1565" s="5">
        <v>-57.1</v>
      </c>
    </row>
    <row r="1566" spans="1:16" x14ac:dyDescent="0.2">
      <c r="A1566" s="6">
        <v>38714</v>
      </c>
      <c r="B1566" s="5">
        <v>44.9</v>
      </c>
      <c r="C1566" s="6">
        <v>38088</v>
      </c>
      <c r="D1566" s="5">
        <v>64.89</v>
      </c>
      <c r="E1566" s="6">
        <v>38714</v>
      </c>
      <c r="F1566" s="5">
        <v>91.21</v>
      </c>
      <c r="G1566" s="6">
        <v>38714</v>
      </c>
      <c r="H1566" s="5">
        <v>0.19</v>
      </c>
      <c r="I1566" s="6">
        <v>38714</v>
      </c>
      <c r="J1566" s="5">
        <v>99.65</v>
      </c>
      <c r="K1566" s="6">
        <v>38714</v>
      </c>
      <c r="L1566" s="5">
        <v>11.35</v>
      </c>
      <c r="M1566" s="6">
        <v>38088</v>
      </c>
      <c r="N1566" s="5">
        <v>115.5</v>
      </c>
      <c r="O1566" s="6">
        <v>38714</v>
      </c>
      <c r="P1566" s="5">
        <v>-47.4</v>
      </c>
    </row>
    <row r="1567" spans="1:16" x14ac:dyDescent="0.2">
      <c r="A1567" s="6">
        <v>38715</v>
      </c>
      <c r="B1567" s="5">
        <v>45.3</v>
      </c>
      <c r="C1567" s="6">
        <v>38089</v>
      </c>
      <c r="D1567" s="5">
        <v>26.54</v>
      </c>
      <c r="E1567" s="6">
        <v>38715</v>
      </c>
      <c r="F1567" s="5">
        <v>91.1</v>
      </c>
      <c r="G1567" s="6">
        <v>38715</v>
      </c>
      <c r="H1567" s="5">
        <v>0.22500000000000001</v>
      </c>
      <c r="I1567" s="6">
        <v>38715</v>
      </c>
      <c r="J1567" s="5">
        <v>99.65</v>
      </c>
      <c r="K1567" s="6">
        <v>38715</v>
      </c>
      <c r="L1567" s="5">
        <v>11.61</v>
      </c>
      <c r="M1567" s="6">
        <v>38089</v>
      </c>
      <c r="N1567" s="5">
        <v>112.14</v>
      </c>
      <c r="O1567" s="6">
        <v>38715</v>
      </c>
      <c r="P1567" s="5">
        <v>-45.1</v>
      </c>
    </row>
    <row r="1568" spans="1:16" x14ac:dyDescent="0.2">
      <c r="A1568" s="6">
        <v>38716</v>
      </c>
      <c r="B1568" s="5">
        <v>43.4</v>
      </c>
      <c r="C1568" s="6">
        <v>38090</v>
      </c>
      <c r="D1568" s="5">
        <v>76.02</v>
      </c>
      <c r="E1568" s="6">
        <v>38716</v>
      </c>
      <c r="F1568" s="5">
        <v>91.17</v>
      </c>
      <c r="G1568" s="6">
        <v>38716</v>
      </c>
      <c r="H1568" s="5">
        <v>0.33900000000000002</v>
      </c>
      <c r="I1568" s="6">
        <v>38716</v>
      </c>
      <c r="J1568" s="5">
        <v>99.67</v>
      </c>
      <c r="K1568" s="6">
        <v>38716</v>
      </c>
      <c r="L1568" s="5">
        <v>12.07</v>
      </c>
      <c r="M1568" s="6">
        <v>38090</v>
      </c>
      <c r="N1568" s="5">
        <v>113.12</v>
      </c>
      <c r="O1568" s="6">
        <v>38716</v>
      </c>
      <c r="P1568" s="5">
        <v>-43.9</v>
      </c>
    </row>
    <row r="1569" spans="1:16" x14ac:dyDescent="0.2">
      <c r="A1569" s="6">
        <v>38719</v>
      </c>
      <c r="B1569" s="5">
        <v>41.9</v>
      </c>
      <c r="C1569" s="6">
        <v>38091</v>
      </c>
      <c r="D1569" s="5">
        <v>32.93</v>
      </c>
      <c r="E1569" s="6">
        <v>38719</v>
      </c>
      <c r="F1569" s="5">
        <v>91.17</v>
      </c>
      <c r="G1569" s="6">
        <v>38719</v>
      </c>
      <c r="H1569" s="5">
        <v>0.34200000000000003</v>
      </c>
      <c r="I1569" s="6">
        <v>38719</v>
      </c>
      <c r="J1569" s="5">
        <v>99.67</v>
      </c>
      <c r="K1569" s="6">
        <v>38719</v>
      </c>
      <c r="L1569" s="5">
        <v>12.07</v>
      </c>
      <c r="M1569" s="6">
        <v>38091</v>
      </c>
      <c r="N1569" s="5">
        <v>115.3</v>
      </c>
      <c r="O1569" s="6">
        <v>38719</v>
      </c>
      <c r="P1569" s="5">
        <v>-43.9</v>
      </c>
    </row>
    <row r="1570" spans="1:16" x14ac:dyDescent="0.2">
      <c r="A1570" s="6">
        <v>38720</v>
      </c>
      <c r="B1570" s="5">
        <v>31</v>
      </c>
      <c r="C1570" s="6">
        <v>38092</v>
      </c>
      <c r="D1570" s="5">
        <v>41.08</v>
      </c>
      <c r="E1570" s="6">
        <v>38720</v>
      </c>
      <c r="F1570" s="5">
        <v>89.84</v>
      </c>
      <c r="G1570" s="6">
        <v>38720</v>
      </c>
      <c r="H1570" s="5">
        <v>0.41399999999999998</v>
      </c>
      <c r="I1570" s="6">
        <v>38720</v>
      </c>
      <c r="J1570" s="5">
        <v>99.56</v>
      </c>
      <c r="K1570" s="6">
        <v>38720</v>
      </c>
      <c r="L1570" s="5">
        <v>11.14</v>
      </c>
      <c r="M1570" s="6">
        <v>38092</v>
      </c>
      <c r="N1570" s="5">
        <v>117.57</v>
      </c>
      <c r="O1570" s="6">
        <v>38720</v>
      </c>
      <c r="P1570" s="5">
        <v>-37.6</v>
      </c>
    </row>
    <row r="1571" spans="1:16" x14ac:dyDescent="0.2">
      <c r="A1571" s="6">
        <v>38721</v>
      </c>
      <c r="B1571" s="5">
        <v>29.1</v>
      </c>
      <c r="C1571" s="6">
        <v>38093</v>
      </c>
      <c r="D1571" s="5">
        <v>87.15</v>
      </c>
      <c r="E1571" s="6">
        <v>38721</v>
      </c>
      <c r="F1571" s="5">
        <v>89.14</v>
      </c>
      <c r="G1571" s="6">
        <v>38721</v>
      </c>
      <c r="H1571" s="5">
        <v>0.47599999999999998</v>
      </c>
      <c r="I1571" s="6">
        <v>38721</v>
      </c>
      <c r="J1571" s="5">
        <v>99.5</v>
      </c>
      <c r="K1571" s="6">
        <v>38721</v>
      </c>
      <c r="L1571" s="5">
        <v>11.37</v>
      </c>
      <c r="M1571" s="6">
        <v>38093</v>
      </c>
      <c r="N1571" s="5">
        <v>117.46</v>
      </c>
      <c r="O1571" s="6">
        <v>38721</v>
      </c>
      <c r="P1571" s="5">
        <v>-33.4</v>
      </c>
    </row>
    <row r="1572" spans="1:16" x14ac:dyDescent="0.2">
      <c r="A1572" s="6">
        <v>38722</v>
      </c>
      <c r="B1572" s="5">
        <v>30.5</v>
      </c>
      <c r="C1572" s="6">
        <v>38094</v>
      </c>
      <c r="D1572" s="5">
        <v>52.2</v>
      </c>
      <c r="E1572" s="6">
        <v>38722</v>
      </c>
      <c r="F1572" s="5">
        <v>89.33</v>
      </c>
      <c r="G1572" s="6">
        <v>38722</v>
      </c>
      <c r="H1572" s="5">
        <v>0.48599999999999999</v>
      </c>
      <c r="I1572" s="6">
        <v>38722</v>
      </c>
      <c r="J1572" s="5">
        <v>99.52</v>
      </c>
      <c r="K1572" s="6">
        <v>38722</v>
      </c>
      <c r="L1572" s="5">
        <v>11.31</v>
      </c>
      <c r="M1572" s="6">
        <v>38094</v>
      </c>
      <c r="N1572" s="5">
        <v>117.46</v>
      </c>
      <c r="O1572" s="6">
        <v>38722</v>
      </c>
      <c r="P1572" s="5">
        <v>-33.5</v>
      </c>
    </row>
    <row r="1573" spans="1:16" x14ac:dyDescent="0.2">
      <c r="A1573" s="6">
        <v>38723</v>
      </c>
      <c r="B1573" s="5">
        <v>22</v>
      </c>
      <c r="C1573" s="6">
        <v>38095</v>
      </c>
      <c r="D1573" s="5">
        <v>42.81</v>
      </c>
      <c r="E1573" s="6">
        <v>38723</v>
      </c>
      <c r="F1573" s="5">
        <v>88.91</v>
      </c>
      <c r="G1573" s="6">
        <v>38723</v>
      </c>
      <c r="H1573" s="5">
        <v>0.56000000000000005</v>
      </c>
      <c r="I1573" s="6">
        <v>38723</v>
      </c>
      <c r="J1573" s="5">
        <v>99.47</v>
      </c>
      <c r="K1573" s="6">
        <v>38723</v>
      </c>
      <c r="L1573" s="5">
        <v>11</v>
      </c>
      <c r="M1573" s="6">
        <v>38095</v>
      </c>
      <c r="N1573" s="5">
        <v>117.46</v>
      </c>
      <c r="O1573" s="6">
        <v>38723</v>
      </c>
      <c r="P1573" s="5">
        <v>-33</v>
      </c>
    </row>
    <row r="1574" spans="1:16" x14ac:dyDescent="0.2">
      <c r="A1574" s="6">
        <v>38726</v>
      </c>
      <c r="B1574" s="5">
        <v>21.4</v>
      </c>
      <c r="C1574" s="6">
        <v>38096</v>
      </c>
      <c r="D1574" s="5">
        <v>41.75</v>
      </c>
      <c r="E1574" s="6">
        <v>38726</v>
      </c>
      <c r="F1574" s="5">
        <v>89.25</v>
      </c>
      <c r="G1574" s="6">
        <v>38726</v>
      </c>
      <c r="H1574" s="5">
        <v>0.55700000000000005</v>
      </c>
      <c r="I1574" s="6">
        <v>38726</v>
      </c>
      <c r="J1574" s="5">
        <v>99.46</v>
      </c>
      <c r="K1574" s="6">
        <v>38726</v>
      </c>
      <c r="L1574" s="5">
        <v>11.13</v>
      </c>
      <c r="M1574" s="6">
        <v>38096</v>
      </c>
      <c r="N1574" s="5">
        <v>115.09</v>
      </c>
      <c r="O1574" s="6">
        <v>38726</v>
      </c>
      <c r="P1574" s="5">
        <v>-27.2</v>
      </c>
    </row>
    <row r="1575" spans="1:16" x14ac:dyDescent="0.2">
      <c r="A1575" s="6">
        <v>38727</v>
      </c>
      <c r="B1575" s="5">
        <v>21.2</v>
      </c>
      <c r="C1575" s="6">
        <v>38097</v>
      </c>
      <c r="D1575" s="5">
        <v>88.71</v>
      </c>
      <c r="E1575" s="6">
        <v>38727</v>
      </c>
      <c r="F1575" s="5">
        <v>89.33</v>
      </c>
      <c r="G1575" s="6">
        <v>38727</v>
      </c>
      <c r="H1575" s="5">
        <v>0.67600000000000005</v>
      </c>
      <c r="I1575" s="6">
        <v>38727</v>
      </c>
      <c r="J1575" s="5">
        <v>99.48</v>
      </c>
      <c r="K1575" s="6">
        <v>38727</v>
      </c>
      <c r="L1575" s="5">
        <v>10.86</v>
      </c>
      <c r="M1575" s="6">
        <v>38097</v>
      </c>
      <c r="N1575" s="5">
        <v>118.35</v>
      </c>
      <c r="O1575" s="6">
        <v>38727</v>
      </c>
      <c r="P1575" s="5">
        <v>-23.8</v>
      </c>
    </row>
    <row r="1576" spans="1:16" x14ac:dyDescent="0.2">
      <c r="A1576" s="6">
        <v>38728</v>
      </c>
      <c r="B1576" s="5">
        <v>21.9</v>
      </c>
      <c r="C1576" s="6">
        <v>38098</v>
      </c>
      <c r="D1576" s="5">
        <v>49.27</v>
      </c>
      <c r="E1576" s="6">
        <v>38728</v>
      </c>
      <c r="F1576" s="5">
        <v>88.99</v>
      </c>
      <c r="G1576" s="6">
        <v>38728</v>
      </c>
      <c r="H1576" s="5">
        <v>0.68300000000000005</v>
      </c>
      <c r="I1576" s="6">
        <v>38728</v>
      </c>
      <c r="J1576" s="5">
        <v>99.47</v>
      </c>
      <c r="K1576" s="6">
        <v>38728</v>
      </c>
      <c r="L1576" s="5">
        <v>10.94</v>
      </c>
      <c r="M1576" s="6">
        <v>38098</v>
      </c>
      <c r="N1576" s="5">
        <v>117.79</v>
      </c>
      <c r="O1576" s="6">
        <v>38728</v>
      </c>
      <c r="P1576" s="5">
        <v>-20.7</v>
      </c>
    </row>
    <row r="1577" spans="1:16" x14ac:dyDescent="0.2">
      <c r="A1577" s="6">
        <v>38729</v>
      </c>
      <c r="B1577" s="5">
        <v>29.2</v>
      </c>
      <c r="C1577" s="6">
        <v>38099</v>
      </c>
      <c r="D1577" s="5">
        <v>63.15</v>
      </c>
      <c r="E1577" s="6">
        <v>38729</v>
      </c>
      <c r="F1577" s="5">
        <v>89.44</v>
      </c>
      <c r="G1577" s="6">
        <v>38729</v>
      </c>
      <c r="H1577" s="5">
        <v>0.628</v>
      </c>
      <c r="I1577" s="6">
        <v>38729</v>
      </c>
      <c r="J1577" s="5">
        <v>99.49</v>
      </c>
      <c r="K1577" s="6">
        <v>38729</v>
      </c>
      <c r="L1577" s="5">
        <v>11.2</v>
      </c>
      <c r="M1577" s="6">
        <v>38099</v>
      </c>
      <c r="N1577" s="5">
        <v>113.14</v>
      </c>
      <c r="O1577" s="6">
        <v>38729</v>
      </c>
      <c r="P1577" s="5">
        <v>-40.6</v>
      </c>
    </row>
    <row r="1578" spans="1:16" x14ac:dyDescent="0.2">
      <c r="A1578" s="6">
        <v>38730</v>
      </c>
      <c r="B1578" s="5">
        <v>24</v>
      </c>
      <c r="C1578" s="6">
        <v>38100</v>
      </c>
      <c r="D1578" s="5">
        <v>106.92</v>
      </c>
      <c r="E1578" s="6">
        <v>38730</v>
      </c>
      <c r="F1578" s="5">
        <v>88.89</v>
      </c>
      <c r="G1578" s="6">
        <v>38730</v>
      </c>
      <c r="H1578" s="5">
        <v>0.62</v>
      </c>
      <c r="I1578" s="6">
        <v>38730</v>
      </c>
      <c r="J1578" s="5">
        <v>99.45</v>
      </c>
      <c r="K1578" s="6">
        <v>38730</v>
      </c>
      <c r="L1578" s="5">
        <v>11.23</v>
      </c>
      <c r="M1578" s="6">
        <v>38100</v>
      </c>
      <c r="N1578" s="5">
        <v>114.68</v>
      </c>
      <c r="O1578" s="6">
        <v>38730</v>
      </c>
      <c r="P1578" s="5">
        <v>-46.3</v>
      </c>
    </row>
    <row r="1579" spans="1:16" x14ac:dyDescent="0.2">
      <c r="A1579" s="6">
        <v>38733</v>
      </c>
      <c r="B1579" s="5">
        <v>19.100000000000001</v>
      </c>
      <c r="C1579" s="6">
        <v>38101</v>
      </c>
      <c r="D1579" s="5">
        <v>45.1</v>
      </c>
      <c r="E1579" s="6">
        <v>38733</v>
      </c>
      <c r="F1579" s="5">
        <v>89.12</v>
      </c>
      <c r="G1579" s="6">
        <v>38733</v>
      </c>
      <c r="H1579" s="5">
        <v>0.622</v>
      </c>
      <c r="I1579" s="6">
        <v>38733</v>
      </c>
      <c r="J1579" s="5">
        <v>99.45</v>
      </c>
      <c r="K1579" s="6">
        <v>38733</v>
      </c>
      <c r="L1579" s="5">
        <v>11.23</v>
      </c>
      <c r="M1579" s="6">
        <v>38101</v>
      </c>
      <c r="N1579" s="5">
        <v>114.68</v>
      </c>
      <c r="O1579" s="6">
        <v>38733</v>
      </c>
      <c r="P1579" s="5">
        <v>-46</v>
      </c>
    </row>
    <row r="1580" spans="1:16" x14ac:dyDescent="0.2">
      <c r="A1580" s="6">
        <v>38734</v>
      </c>
      <c r="B1580" s="5">
        <v>19.100000000000001</v>
      </c>
      <c r="C1580" s="6">
        <v>38102</v>
      </c>
      <c r="D1580" s="5">
        <v>69.790000000000006</v>
      </c>
      <c r="E1580" s="6">
        <v>38734</v>
      </c>
      <c r="F1580" s="5">
        <v>89.3</v>
      </c>
      <c r="G1580" s="6">
        <v>38734</v>
      </c>
      <c r="H1580" s="5">
        <v>0.56100000000000005</v>
      </c>
      <c r="I1580" s="6">
        <v>38734</v>
      </c>
      <c r="J1580" s="5">
        <v>99.48</v>
      </c>
      <c r="K1580" s="6">
        <v>38734</v>
      </c>
      <c r="L1580" s="5">
        <v>11.91</v>
      </c>
      <c r="M1580" s="6">
        <v>38102</v>
      </c>
      <c r="N1580" s="5">
        <v>114.68</v>
      </c>
      <c r="O1580" s="6">
        <v>38734</v>
      </c>
      <c r="P1580" s="5">
        <v>-39.9</v>
      </c>
    </row>
    <row r="1581" spans="1:16" x14ac:dyDescent="0.2">
      <c r="A1581" s="6">
        <v>38735</v>
      </c>
      <c r="B1581" s="5">
        <v>20.6</v>
      </c>
      <c r="C1581" s="6">
        <v>38103</v>
      </c>
      <c r="D1581" s="5">
        <v>60.74</v>
      </c>
      <c r="E1581" s="6">
        <v>38735</v>
      </c>
      <c r="F1581" s="5">
        <v>89.25</v>
      </c>
      <c r="G1581" s="6">
        <v>38735</v>
      </c>
      <c r="H1581" s="5">
        <v>0.56599999999999995</v>
      </c>
      <c r="I1581" s="6">
        <v>38735</v>
      </c>
      <c r="J1581" s="5">
        <v>99.51</v>
      </c>
      <c r="K1581" s="6">
        <v>38735</v>
      </c>
      <c r="L1581" s="5">
        <v>12.25</v>
      </c>
      <c r="M1581" s="6">
        <v>38103</v>
      </c>
      <c r="N1581" s="5">
        <v>114.21</v>
      </c>
      <c r="O1581" s="6">
        <v>38735</v>
      </c>
      <c r="P1581" s="5">
        <v>-31.7</v>
      </c>
    </row>
    <row r="1582" spans="1:16" x14ac:dyDescent="0.2">
      <c r="A1582" s="6">
        <v>38736</v>
      </c>
      <c r="B1582" s="5">
        <v>12.8</v>
      </c>
      <c r="C1582" s="6">
        <v>38104</v>
      </c>
      <c r="D1582" s="5">
        <v>29.77</v>
      </c>
      <c r="E1582" s="6">
        <v>38736</v>
      </c>
      <c r="F1582" s="5">
        <v>89.39</v>
      </c>
      <c r="G1582" s="6">
        <v>38736</v>
      </c>
      <c r="H1582" s="5">
        <v>0.61199999999999999</v>
      </c>
      <c r="I1582" s="6">
        <v>38736</v>
      </c>
      <c r="J1582" s="5">
        <v>99.49</v>
      </c>
      <c r="K1582" s="6">
        <v>38736</v>
      </c>
      <c r="L1582" s="5">
        <v>11.98</v>
      </c>
      <c r="M1582" s="6">
        <v>38104</v>
      </c>
      <c r="N1582" s="5">
        <v>119.97</v>
      </c>
      <c r="O1582" s="6">
        <v>38736</v>
      </c>
      <c r="P1582" s="5">
        <v>-37.5</v>
      </c>
    </row>
    <row r="1583" spans="1:16" x14ac:dyDescent="0.2">
      <c r="A1583" s="6">
        <v>38737</v>
      </c>
      <c r="B1583" s="5">
        <v>13.4</v>
      </c>
      <c r="C1583" s="6">
        <v>38105</v>
      </c>
      <c r="D1583" s="5">
        <v>66.319999999999993</v>
      </c>
      <c r="E1583" s="6">
        <v>38737</v>
      </c>
      <c r="F1583" s="5">
        <v>88.97</v>
      </c>
      <c r="G1583" s="6">
        <v>38737</v>
      </c>
      <c r="H1583" s="5">
        <v>0.46100000000000002</v>
      </c>
      <c r="I1583" s="6">
        <v>38737</v>
      </c>
      <c r="J1583" s="5">
        <v>99.55</v>
      </c>
      <c r="K1583" s="6">
        <v>38737</v>
      </c>
      <c r="L1583" s="5">
        <v>14.56</v>
      </c>
      <c r="M1583" s="6">
        <v>38105</v>
      </c>
      <c r="N1583" s="5">
        <v>120.24</v>
      </c>
      <c r="O1583" s="6">
        <v>38737</v>
      </c>
      <c r="P1583" s="5">
        <v>-32</v>
      </c>
    </row>
    <row r="1584" spans="1:16" x14ac:dyDescent="0.2">
      <c r="A1584" s="6">
        <v>38740</v>
      </c>
      <c r="B1584" s="5">
        <v>13.2</v>
      </c>
      <c r="C1584" s="6">
        <v>38106</v>
      </c>
      <c r="D1584" s="5">
        <v>78.06</v>
      </c>
      <c r="E1584" s="6">
        <v>38740</v>
      </c>
      <c r="F1584" s="5">
        <v>87.95</v>
      </c>
      <c r="G1584" s="6">
        <v>38740</v>
      </c>
      <c r="H1584" s="5">
        <v>0.48599999999999999</v>
      </c>
      <c r="I1584" s="6">
        <v>38740</v>
      </c>
      <c r="J1584" s="5">
        <v>99.51</v>
      </c>
      <c r="K1584" s="6">
        <v>38740</v>
      </c>
      <c r="L1584" s="5">
        <v>13.93</v>
      </c>
      <c r="M1584" s="6">
        <v>38106</v>
      </c>
      <c r="N1584" s="5">
        <v>121.55</v>
      </c>
      <c r="O1584" s="6">
        <v>38740</v>
      </c>
      <c r="P1584" s="5">
        <v>-23.7</v>
      </c>
    </row>
    <row r="1585" spans="1:16" x14ac:dyDescent="0.2">
      <c r="A1585" s="6">
        <v>38741</v>
      </c>
      <c r="B1585" s="5">
        <v>12.6</v>
      </c>
      <c r="C1585" s="6">
        <v>38107</v>
      </c>
      <c r="D1585" s="5">
        <v>43.95</v>
      </c>
      <c r="E1585" s="6">
        <v>38741</v>
      </c>
      <c r="F1585" s="5">
        <v>88.06</v>
      </c>
      <c r="G1585" s="6">
        <v>38741</v>
      </c>
      <c r="H1585" s="5">
        <v>0.57799999999999996</v>
      </c>
      <c r="I1585" s="6">
        <v>38741</v>
      </c>
      <c r="J1585" s="5">
        <v>99.52</v>
      </c>
      <c r="K1585" s="6">
        <v>38741</v>
      </c>
      <c r="L1585" s="5">
        <v>13.31</v>
      </c>
      <c r="M1585" s="6">
        <v>38107</v>
      </c>
      <c r="N1585" s="5">
        <v>122.93</v>
      </c>
      <c r="O1585" s="6">
        <v>38741</v>
      </c>
      <c r="P1585" s="5">
        <v>-22.3</v>
      </c>
    </row>
    <row r="1586" spans="1:16" x14ac:dyDescent="0.2">
      <c r="A1586" s="6">
        <v>38742</v>
      </c>
      <c r="B1586" s="5">
        <v>11.5</v>
      </c>
      <c r="C1586" s="6">
        <v>38108</v>
      </c>
      <c r="D1586" s="5">
        <v>83.44</v>
      </c>
      <c r="E1586" s="6">
        <v>38742</v>
      </c>
      <c r="F1586" s="5">
        <v>88.33</v>
      </c>
      <c r="G1586" s="6">
        <v>38742</v>
      </c>
      <c r="H1586" s="5">
        <v>0.67700000000000005</v>
      </c>
      <c r="I1586" s="6">
        <v>38742</v>
      </c>
      <c r="J1586" s="5">
        <v>99.57</v>
      </c>
      <c r="K1586" s="6">
        <v>38742</v>
      </c>
      <c r="L1586" s="5">
        <v>12.87</v>
      </c>
      <c r="M1586" s="6">
        <v>38108</v>
      </c>
      <c r="N1586" s="5">
        <v>122.93</v>
      </c>
      <c r="O1586" s="6">
        <v>38742</v>
      </c>
      <c r="P1586" s="5">
        <v>-21.2</v>
      </c>
    </row>
    <row r="1587" spans="1:16" x14ac:dyDescent="0.2">
      <c r="A1587" s="6">
        <v>38743</v>
      </c>
      <c r="B1587" s="5">
        <v>11</v>
      </c>
      <c r="C1587" s="6">
        <v>38109</v>
      </c>
      <c r="D1587" s="5">
        <v>93.35</v>
      </c>
      <c r="E1587" s="6">
        <v>38743</v>
      </c>
      <c r="F1587" s="5">
        <v>88.62</v>
      </c>
      <c r="G1587" s="6">
        <v>38743</v>
      </c>
      <c r="H1587" s="5">
        <v>0.70499999999999996</v>
      </c>
      <c r="I1587" s="6">
        <v>38743</v>
      </c>
      <c r="J1587" s="5">
        <v>99.57</v>
      </c>
      <c r="K1587" s="6">
        <v>38743</v>
      </c>
      <c r="L1587" s="5">
        <v>12.42</v>
      </c>
      <c r="M1587" s="6">
        <v>38109</v>
      </c>
      <c r="N1587" s="5">
        <v>122.93</v>
      </c>
      <c r="O1587" s="6">
        <v>38743</v>
      </c>
      <c r="P1587" s="5">
        <v>-20.6</v>
      </c>
    </row>
    <row r="1588" spans="1:16" x14ac:dyDescent="0.2">
      <c r="A1588" s="6">
        <v>38744</v>
      </c>
      <c r="B1588" s="5">
        <v>-20.3</v>
      </c>
      <c r="C1588" s="6">
        <v>38110</v>
      </c>
      <c r="D1588" s="5">
        <v>44.54</v>
      </c>
      <c r="E1588" s="6">
        <v>38744</v>
      </c>
      <c r="F1588" s="5">
        <v>89.32</v>
      </c>
      <c r="G1588" s="6">
        <v>38744</v>
      </c>
      <c r="H1588" s="5">
        <v>0.73</v>
      </c>
      <c r="I1588" s="6">
        <v>38744</v>
      </c>
      <c r="J1588" s="5">
        <v>99.53</v>
      </c>
      <c r="K1588" s="6">
        <v>38744</v>
      </c>
      <c r="L1588" s="5">
        <v>11.97</v>
      </c>
      <c r="M1588" s="6">
        <v>38110</v>
      </c>
      <c r="N1588" s="5">
        <v>123.06</v>
      </c>
      <c r="O1588" s="6">
        <v>38744</v>
      </c>
      <c r="P1588" s="5">
        <v>-68.5</v>
      </c>
    </row>
    <row r="1589" spans="1:16" x14ac:dyDescent="0.2">
      <c r="A1589" s="6">
        <v>38747</v>
      </c>
      <c r="B1589" s="5">
        <v>-23.1</v>
      </c>
      <c r="C1589" s="6">
        <v>38111</v>
      </c>
      <c r="D1589" s="5">
        <v>79.03</v>
      </c>
      <c r="E1589" s="6">
        <v>38747</v>
      </c>
      <c r="F1589" s="5">
        <v>89.42</v>
      </c>
      <c r="G1589" s="6">
        <v>38747</v>
      </c>
      <c r="H1589" s="5">
        <v>0.71799999999999997</v>
      </c>
      <c r="I1589" s="6">
        <v>38747</v>
      </c>
      <c r="J1589" s="5">
        <v>99.54</v>
      </c>
      <c r="K1589" s="6">
        <v>38747</v>
      </c>
      <c r="L1589" s="5">
        <v>12.39</v>
      </c>
      <c r="M1589" s="6">
        <v>38111</v>
      </c>
      <c r="N1589" s="5">
        <v>119.98</v>
      </c>
      <c r="O1589" s="6">
        <v>38747</v>
      </c>
      <c r="P1589" s="5">
        <v>-67.599999999999994</v>
      </c>
    </row>
    <row r="1590" spans="1:16" x14ac:dyDescent="0.2">
      <c r="A1590" s="6">
        <v>38748</v>
      </c>
      <c r="B1590" s="5">
        <v>-23</v>
      </c>
      <c r="C1590" s="6">
        <v>38112</v>
      </c>
      <c r="D1590" s="5">
        <v>84.13</v>
      </c>
      <c r="E1590" s="6">
        <v>38748</v>
      </c>
      <c r="F1590" s="5">
        <v>88.96</v>
      </c>
      <c r="G1590" s="6">
        <v>38748</v>
      </c>
      <c r="H1590" s="5">
        <v>0.69</v>
      </c>
      <c r="I1590" s="6">
        <v>38748</v>
      </c>
      <c r="J1590" s="5">
        <v>99.54</v>
      </c>
      <c r="K1590" s="6">
        <v>38748</v>
      </c>
      <c r="L1590" s="5">
        <v>12.95</v>
      </c>
      <c r="M1590" s="6">
        <v>38112</v>
      </c>
      <c r="N1590" s="5">
        <v>132.99</v>
      </c>
      <c r="O1590" s="6">
        <v>38748</v>
      </c>
      <c r="P1590" s="5">
        <v>-57.4</v>
      </c>
    </row>
    <row r="1591" spans="1:16" x14ac:dyDescent="0.2">
      <c r="A1591" s="6">
        <v>38749</v>
      </c>
      <c r="B1591" s="5">
        <v>-24.2</v>
      </c>
      <c r="C1591" s="6">
        <v>38113</v>
      </c>
      <c r="D1591" s="5">
        <v>28.43</v>
      </c>
      <c r="E1591" s="6">
        <v>38749</v>
      </c>
      <c r="F1591" s="5">
        <v>89.51</v>
      </c>
      <c r="G1591" s="6">
        <v>38749</v>
      </c>
      <c r="H1591" s="5">
        <v>0.745</v>
      </c>
      <c r="I1591" s="6">
        <v>38749</v>
      </c>
      <c r="J1591" s="5">
        <v>99.56</v>
      </c>
      <c r="K1591" s="6">
        <v>38749</v>
      </c>
      <c r="L1591" s="5">
        <v>12.36</v>
      </c>
      <c r="M1591" s="6">
        <v>38113</v>
      </c>
      <c r="N1591" s="5">
        <v>137.81</v>
      </c>
      <c r="O1591" s="6">
        <v>38749</v>
      </c>
      <c r="P1591" s="5">
        <v>-57.2</v>
      </c>
    </row>
    <row r="1592" spans="1:16" x14ac:dyDescent="0.2">
      <c r="A1592" s="6">
        <v>38750</v>
      </c>
      <c r="B1592" s="5">
        <v>-24.1</v>
      </c>
      <c r="C1592" s="6">
        <v>38114</v>
      </c>
      <c r="D1592" s="5">
        <v>36.880000000000003</v>
      </c>
      <c r="E1592" s="6">
        <v>38750</v>
      </c>
      <c r="F1592" s="5">
        <v>89.41</v>
      </c>
      <c r="G1592" s="6">
        <v>38750</v>
      </c>
      <c r="H1592" s="5">
        <v>0.67400000000000004</v>
      </c>
      <c r="I1592" s="6">
        <v>38750</v>
      </c>
      <c r="J1592" s="5">
        <v>99.6</v>
      </c>
      <c r="K1592" s="6">
        <v>38750</v>
      </c>
      <c r="L1592" s="5">
        <v>13.23</v>
      </c>
      <c r="M1592" s="6">
        <v>38114</v>
      </c>
      <c r="N1592" s="5">
        <v>122.89</v>
      </c>
      <c r="O1592" s="6">
        <v>38750</v>
      </c>
      <c r="P1592" s="5">
        <v>-56.1</v>
      </c>
    </row>
    <row r="1593" spans="1:16" x14ac:dyDescent="0.2">
      <c r="A1593" s="6">
        <v>38751</v>
      </c>
      <c r="B1593" s="5">
        <v>-34.9</v>
      </c>
      <c r="C1593" s="6">
        <v>38115</v>
      </c>
      <c r="D1593" s="5">
        <v>74.56</v>
      </c>
      <c r="E1593" s="6">
        <v>38751</v>
      </c>
      <c r="F1593" s="5">
        <v>89.89</v>
      </c>
      <c r="G1593" s="6">
        <v>38751</v>
      </c>
      <c r="H1593" s="5">
        <v>0.66100000000000003</v>
      </c>
      <c r="I1593" s="6">
        <v>38751</v>
      </c>
      <c r="J1593" s="5">
        <v>99.62</v>
      </c>
      <c r="K1593" s="6">
        <v>38751</v>
      </c>
      <c r="L1593" s="5">
        <v>12.96</v>
      </c>
      <c r="M1593" s="6">
        <v>38115</v>
      </c>
      <c r="N1593" s="5">
        <v>122.89</v>
      </c>
      <c r="O1593" s="6">
        <v>38751</v>
      </c>
      <c r="P1593" s="5">
        <v>-48.6</v>
      </c>
    </row>
    <row r="1594" spans="1:16" x14ac:dyDescent="0.2">
      <c r="A1594" s="6">
        <v>38754</v>
      </c>
      <c r="B1594" s="5">
        <v>-33.200000000000003</v>
      </c>
      <c r="C1594" s="6">
        <v>38116</v>
      </c>
      <c r="D1594" s="5">
        <v>61.86</v>
      </c>
      <c r="E1594" s="6">
        <v>38754</v>
      </c>
      <c r="F1594" s="5">
        <v>90.29</v>
      </c>
      <c r="G1594" s="6">
        <v>38754</v>
      </c>
      <c r="H1594" s="5">
        <v>0.66700000000000004</v>
      </c>
      <c r="I1594" s="6">
        <v>38754</v>
      </c>
      <c r="J1594" s="5">
        <v>99.62</v>
      </c>
      <c r="K1594" s="6">
        <v>38754</v>
      </c>
      <c r="L1594" s="5">
        <v>13.04</v>
      </c>
      <c r="M1594" s="6">
        <v>38116</v>
      </c>
      <c r="N1594" s="5">
        <v>122.89</v>
      </c>
      <c r="O1594" s="6">
        <v>38754</v>
      </c>
      <c r="P1594" s="5">
        <v>-40.9</v>
      </c>
    </row>
    <row r="1595" spans="1:16" x14ac:dyDescent="0.2">
      <c r="A1595" s="6">
        <v>38755</v>
      </c>
      <c r="B1595" s="5">
        <v>-31.3</v>
      </c>
      <c r="C1595" s="6">
        <v>38117</v>
      </c>
      <c r="D1595" s="5">
        <v>48.78</v>
      </c>
      <c r="E1595" s="6">
        <v>38755</v>
      </c>
      <c r="F1595" s="5">
        <v>90.24</v>
      </c>
      <c r="G1595" s="6">
        <v>38755</v>
      </c>
      <c r="H1595" s="5">
        <v>0.65100000000000002</v>
      </c>
      <c r="I1595" s="6">
        <v>38755</v>
      </c>
      <c r="J1595" s="5">
        <v>99.68</v>
      </c>
      <c r="K1595" s="6">
        <v>38755</v>
      </c>
      <c r="L1595" s="5">
        <v>13.59</v>
      </c>
      <c r="M1595" s="6">
        <v>38117</v>
      </c>
      <c r="N1595" s="5">
        <v>109.75</v>
      </c>
      <c r="O1595" s="6">
        <v>38755</v>
      </c>
      <c r="P1595" s="5">
        <v>-34.6</v>
      </c>
    </row>
    <row r="1596" spans="1:16" x14ac:dyDescent="0.2">
      <c r="A1596" s="6">
        <v>38756</v>
      </c>
      <c r="B1596" s="5">
        <v>-32.200000000000003</v>
      </c>
      <c r="C1596" s="6">
        <v>38118</v>
      </c>
      <c r="D1596" s="5">
        <v>130.83000000000001</v>
      </c>
      <c r="E1596" s="6">
        <v>38756</v>
      </c>
      <c r="F1596" s="5">
        <v>90.43</v>
      </c>
      <c r="G1596" s="6">
        <v>38756</v>
      </c>
      <c r="H1596" s="5">
        <v>0.72199999999999998</v>
      </c>
      <c r="I1596" s="6">
        <v>38756</v>
      </c>
      <c r="J1596" s="5">
        <v>99.66</v>
      </c>
      <c r="K1596" s="6">
        <v>38756</v>
      </c>
      <c r="L1596" s="5">
        <v>12.83</v>
      </c>
      <c r="M1596" s="6">
        <v>38118</v>
      </c>
      <c r="N1596" s="5">
        <v>106.33</v>
      </c>
      <c r="O1596" s="6">
        <v>38756</v>
      </c>
      <c r="P1596" s="5">
        <v>-35.4</v>
      </c>
    </row>
    <row r="1597" spans="1:16" x14ac:dyDescent="0.2">
      <c r="A1597" s="6">
        <v>38757</v>
      </c>
      <c r="B1597" s="5">
        <v>-33.4</v>
      </c>
      <c r="C1597" s="6">
        <v>38119</v>
      </c>
      <c r="D1597" s="5">
        <v>89.88</v>
      </c>
      <c r="E1597" s="6">
        <v>38757</v>
      </c>
      <c r="F1597" s="5">
        <v>90.29</v>
      </c>
      <c r="G1597" s="6">
        <v>38757</v>
      </c>
      <c r="H1597" s="5">
        <v>0.66700000000000004</v>
      </c>
      <c r="I1597" s="6">
        <v>38757</v>
      </c>
      <c r="J1597" s="5">
        <v>99.64</v>
      </c>
      <c r="K1597" s="6">
        <v>38757</v>
      </c>
      <c r="L1597" s="5">
        <v>13.12</v>
      </c>
      <c r="M1597" s="6">
        <v>38119</v>
      </c>
      <c r="N1597" s="5">
        <v>108.8</v>
      </c>
      <c r="O1597" s="6">
        <v>38757</v>
      </c>
      <c r="P1597" s="5">
        <v>-36.5</v>
      </c>
    </row>
    <row r="1598" spans="1:16" x14ac:dyDescent="0.2">
      <c r="A1598" s="6">
        <v>38758</v>
      </c>
      <c r="B1598" s="5">
        <v>-37.799999999999997</v>
      </c>
      <c r="C1598" s="6">
        <v>38120</v>
      </c>
      <c r="D1598" s="5">
        <v>57.44</v>
      </c>
      <c r="E1598" s="6">
        <v>38758</v>
      </c>
      <c r="F1598" s="5">
        <v>90.55</v>
      </c>
      <c r="G1598" s="6">
        <v>38758</v>
      </c>
      <c r="H1598" s="5">
        <v>0.72399999999999998</v>
      </c>
      <c r="I1598" s="6">
        <v>38758</v>
      </c>
      <c r="J1598" s="5">
        <v>99.65</v>
      </c>
      <c r="K1598" s="6">
        <v>38758</v>
      </c>
      <c r="L1598" s="5">
        <v>12.87</v>
      </c>
      <c r="M1598" s="6">
        <v>38120</v>
      </c>
      <c r="N1598" s="5">
        <v>114.53</v>
      </c>
      <c r="O1598" s="6">
        <v>38758</v>
      </c>
      <c r="P1598" s="5">
        <v>-63.1</v>
      </c>
    </row>
    <row r="1599" spans="1:16" x14ac:dyDescent="0.2">
      <c r="A1599" s="6">
        <v>38761</v>
      </c>
      <c r="B1599" s="5">
        <v>-44.2</v>
      </c>
      <c r="C1599" s="6">
        <v>38121</v>
      </c>
      <c r="D1599" s="5">
        <v>100.72</v>
      </c>
      <c r="E1599" s="6">
        <v>38761</v>
      </c>
      <c r="F1599" s="5">
        <v>90.54</v>
      </c>
      <c r="G1599" s="6">
        <v>38761</v>
      </c>
      <c r="H1599" s="5">
        <v>0.69799999999999995</v>
      </c>
      <c r="I1599" s="6">
        <v>38761</v>
      </c>
      <c r="J1599" s="5">
        <v>99.68</v>
      </c>
      <c r="K1599" s="6">
        <v>38761</v>
      </c>
      <c r="L1599" s="5">
        <v>13.35</v>
      </c>
      <c r="M1599" s="6">
        <v>38121</v>
      </c>
      <c r="N1599" s="5">
        <v>114.53</v>
      </c>
      <c r="O1599" s="6">
        <v>38761</v>
      </c>
      <c r="P1599" s="5">
        <v>-69.400000000000006</v>
      </c>
    </row>
    <row r="1600" spans="1:16" x14ac:dyDescent="0.2">
      <c r="A1600" s="6">
        <v>38762</v>
      </c>
      <c r="B1600" s="5">
        <v>-17.3</v>
      </c>
      <c r="C1600" s="6">
        <v>38122</v>
      </c>
      <c r="D1600" s="5">
        <v>140.69</v>
      </c>
      <c r="E1600" s="6">
        <v>38762</v>
      </c>
      <c r="F1600" s="5">
        <v>90.54</v>
      </c>
      <c r="G1600" s="6">
        <v>38762</v>
      </c>
      <c r="H1600" s="5">
        <v>0.79</v>
      </c>
      <c r="I1600" s="6">
        <v>38762</v>
      </c>
      <c r="J1600" s="5">
        <v>99.64</v>
      </c>
      <c r="K1600" s="6">
        <v>38762</v>
      </c>
      <c r="L1600" s="5">
        <v>12.25</v>
      </c>
      <c r="M1600" s="6">
        <v>38122</v>
      </c>
      <c r="N1600" s="5">
        <v>114.53</v>
      </c>
      <c r="O1600" s="6">
        <v>38762</v>
      </c>
      <c r="P1600" s="5">
        <v>-37.9</v>
      </c>
    </row>
    <row r="1601" spans="1:16" x14ac:dyDescent="0.2">
      <c r="A1601" s="6">
        <v>38763</v>
      </c>
      <c r="B1601" s="5">
        <v>-28.8</v>
      </c>
      <c r="C1601" s="6">
        <v>38123</v>
      </c>
      <c r="D1601" s="5">
        <v>122.85</v>
      </c>
      <c r="E1601" s="6">
        <v>38763</v>
      </c>
      <c r="F1601" s="5">
        <v>90.72</v>
      </c>
      <c r="G1601" s="6">
        <v>38763</v>
      </c>
      <c r="H1601" s="5">
        <v>0.78</v>
      </c>
      <c r="I1601" s="6">
        <v>38763</v>
      </c>
      <c r="J1601" s="5">
        <v>99.63</v>
      </c>
      <c r="K1601" s="6">
        <v>38763</v>
      </c>
      <c r="L1601" s="5">
        <v>12.31</v>
      </c>
      <c r="M1601" s="6">
        <v>38123</v>
      </c>
      <c r="N1601" s="5">
        <v>114.53</v>
      </c>
      <c r="O1601" s="6">
        <v>38763</v>
      </c>
      <c r="P1601" s="5">
        <v>-49.5</v>
      </c>
    </row>
    <row r="1602" spans="1:16" x14ac:dyDescent="0.2">
      <c r="A1602" s="6">
        <v>38764</v>
      </c>
      <c r="B1602" s="5">
        <v>-20.2</v>
      </c>
      <c r="C1602" s="6">
        <v>38124</v>
      </c>
      <c r="D1602" s="5">
        <v>41.26</v>
      </c>
      <c r="E1602" s="6">
        <v>38764</v>
      </c>
      <c r="F1602" s="5">
        <v>90.73</v>
      </c>
      <c r="G1602" s="6">
        <v>38764</v>
      </c>
      <c r="H1602" s="5">
        <v>0.79500000000000004</v>
      </c>
      <c r="I1602" s="6">
        <v>38764</v>
      </c>
      <c r="J1602" s="5">
        <v>99.59</v>
      </c>
      <c r="K1602" s="6">
        <v>38764</v>
      </c>
      <c r="L1602" s="5">
        <v>11.48</v>
      </c>
      <c r="M1602" s="6">
        <v>38124</v>
      </c>
      <c r="N1602" s="5">
        <v>112.43</v>
      </c>
      <c r="O1602" s="6">
        <v>38764</v>
      </c>
      <c r="P1602" s="5">
        <v>-42.4</v>
      </c>
    </row>
    <row r="1603" spans="1:16" x14ac:dyDescent="0.2">
      <c r="A1603" s="6">
        <v>38765</v>
      </c>
      <c r="B1603" s="5">
        <v>-23.2</v>
      </c>
      <c r="C1603" s="6">
        <v>38125</v>
      </c>
      <c r="D1603" s="5">
        <v>168.22</v>
      </c>
      <c r="E1603" s="6">
        <v>38765</v>
      </c>
      <c r="F1603" s="5">
        <v>90.64</v>
      </c>
      <c r="G1603" s="6">
        <v>38765</v>
      </c>
      <c r="H1603" s="5">
        <v>0.74</v>
      </c>
      <c r="I1603" s="6">
        <v>38765</v>
      </c>
      <c r="J1603" s="5">
        <v>99.56</v>
      </c>
      <c r="K1603" s="6">
        <v>38765</v>
      </c>
      <c r="L1603" s="5">
        <v>12.01</v>
      </c>
      <c r="M1603" s="6">
        <v>38125</v>
      </c>
      <c r="N1603" s="5">
        <v>109.96</v>
      </c>
      <c r="O1603" s="6">
        <v>38765</v>
      </c>
      <c r="P1603" s="5">
        <v>-43.2</v>
      </c>
    </row>
    <row r="1604" spans="1:16" x14ac:dyDescent="0.2">
      <c r="A1604" s="6">
        <v>38768</v>
      </c>
      <c r="B1604" s="5">
        <v>-25.3</v>
      </c>
      <c r="C1604" s="6">
        <v>38126</v>
      </c>
      <c r="D1604" s="5">
        <v>103.83</v>
      </c>
      <c r="E1604" s="6">
        <v>38768</v>
      </c>
      <c r="F1604" s="5">
        <v>90.42</v>
      </c>
      <c r="G1604" s="6">
        <v>38768</v>
      </c>
      <c r="H1604" s="5">
        <v>0.74099999999999999</v>
      </c>
      <c r="I1604" s="6">
        <v>38768</v>
      </c>
      <c r="J1604" s="5">
        <v>99.56</v>
      </c>
      <c r="K1604" s="6">
        <v>38768</v>
      </c>
      <c r="L1604" s="5">
        <v>12.01</v>
      </c>
      <c r="M1604" s="6">
        <v>38126</v>
      </c>
      <c r="N1604" s="5">
        <v>109.49</v>
      </c>
      <c r="O1604" s="6">
        <v>38768</v>
      </c>
      <c r="P1604" s="5">
        <v>-43</v>
      </c>
    </row>
    <row r="1605" spans="1:16" x14ac:dyDescent="0.2">
      <c r="A1605" s="6">
        <v>38769</v>
      </c>
      <c r="B1605" s="5">
        <v>-26.2</v>
      </c>
      <c r="C1605" s="6">
        <v>38127</v>
      </c>
      <c r="D1605" s="5">
        <v>79.31</v>
      </c>
      <c r="E1605" s="6">
        <v>38769</v>
      </c>
      <c r="F1605" s="5">
        <v>90.55</v>
      </c>
      <c r="G1605" s="6">
        <v>38769</v>
      </c>
      <c r="H1605" s="5">
        <v>0.751</v>
      </c>
      <c r="I1605" s="6">
        <v>38769</v>
      </c>
      <c r="J1605" s="5">
        <v>99.58</v>
      </c>
      <c r="K1605" s="6">
        <v>38769</v>
      </c>
      <c r="L1605" s="5">
        <v>12.41</v>
      </c>
      <c r="M1605" s="6">
        <v>38127</v>
      </c>
      <c r="N1605" s="5">
        <v>108.29</v>
      </c>
      <c r="O1605" s="6">
        <v>38769</v>
      </c>
      <c r="P1605" s="5">
        <v>-43.7</v>
      </c>
    </row>
    <row r="1606" spans="1:16" x14ac:dyDescent="0.2">
      <c r="A1606" s="6">
        <v>38770</v>
      </c>
      <c r="B1606" s="5">
        <v>-27.3</v>
      </c>
      <c r="C1606" s="6">
        <v>38128</v>
      </c>
      <c r="D1606" s="5">
        <v>40.700000000000003</v>
      </c>
      <c r="E1606" s="6">
        <v>38770</v>
      </c>
      <c r="F1606" s="5">
        <v>90.67</v>
      </c>
      <c r="G1606" s="6">
        <v>38770</v>
      </c>
      <c r="H1606" s="5">
        <v>0.77</v>
      </c>
      <c r="I1606" s="6">
        <v>38770</v>
      </c>
      <c r="J1606" s="5">
        <v>99.53</v>
      </c>
      <c r="K1606" s="6">
        <v>38770</v>
      </c>
      <c r="L1606" s="5">
        <v>11.88</v>
      </c>
      <c r="M1606" s="6">
        <v>38128</v>
      </c>
      <c r="N1606" s="5">
        <v>107.77</v>
      </c>
      <c r="O1606" s="6">
        <v>38770</v>
      </c>
      <c r="P1606" s="5">
        <v>-43.3</v>
      </c>
    </row>
    <row r="1607" spans="1:16" x14ac:dyDescent="0.2">
      <c r="A1607" s="6">
        <v>38771</v>
      </c>
      <c r="B1607" s="5">
        <v>-28.8</v>
      </c>
      <c r="C1607" s="6">
        <v>38129</v>
      </c>
      <c r="D1607" s="5">
        <v>107.22</v>
      </c>
      <c r="E1607" s="6">
        <v>38771</v>
      </c>
      <c r="F1607" s="5">
        <v>90.39</v>
      </c>
      <c r="G1607" s="6">
        <v>38771</v>
      </c>
      <c r="H1607" s="5">
        <v>0.78500000000000003</v>
      </c>
      <c r="I1607" s="6">
        <v>38771</v>
      </c>
      <c r="J1607" s="5">
        <v>99.55</v>
      </c>
      <c r="K1607" s="6">
        <v>38771</v>
      </c>
      <c r="L1607" s="5">
        <v>11.87</v>
      </c>
      <c r="M1607" s="6">
        <v>38129</v>
      </c>
      <c r="N1607" s="5">
        <v>107.77</v>
      </c>
      <c r="O1607" s="6">
        <v>38771</v>
      </c>
      <c r="P1607" s="5">
        <v>-44.4</v>
      </c>
    </row>
    <row r="1608" spans="1:16" x14ac:dyDescent="0.2">
      <c r="A1608" s="6">
        <v>38772</v>
      </c>
      <c r="B1608" s="5">
        <v>-39.200000000000003</v>
      </c>
      <c r="C1608" s="6">
        <v>38130</v>
      </c>
      <c r="D1608" s="5">
        <v>149.07</v>
      </c>
      <c r="E1608" s="6">
        <v>38772</v>
      </c>
      <c r="F1608" s="5">
        <v>90.61</v>
      </c>
      <c r="G1608" s="6">
        <v>38772</v>
      </c>
      <c r="H1608" s="5">
        <v>0.79800000000000004</v>
      </c>
      <c r="I1608" s="6">
        <v>38772</v>
      </c>
      <c r="J1608" s="5">
        <v>99.54</v>
      </c>
      <c r="K1608" s="6">
        <v>38772</v>
      </c>
      <c r="L1608" s="5">
        <v>11.46</v>
      </c>
      <c r="M1608" s="6">
        <v>38130</v>
      </c>
      <c r="N1608" s="5">
        <v>107.77</v>
      </c>
      <c r="O1608" s="6">
        <v>38772</v>
      </c>
      <c r="P1608" s="5">
        <v>-57.4</v>
      </c>
    </row>
    <row r="1609" spans="1:16" x14ac:dyDescent="0.2">
      <c r="A1609" s="6">
        <v>38775</v>
      </c>
      <c r="B1609" s="5">
        <v>-47.5</v>
      </c>
      <c r="C1609" s="6">
        <v>38131</v>
      </c>
      <c r="D1609" s="5">
        <v>46.09</v>
      </c>
      <c r="E1609" s="6">
        <v>38775</v>
      </c>
      <c r="F1609" s="5">
        <v>90.63</v>
      </c>
      <c r="G1609" s="6">
        <v>38775</v>
      </c>
      <c r="H1609" s="5">
        <v>0.79800000000000004</v>
      </c>
      <c r="I1609" s="6">
        <v>38775</v>
      </c>
      <c r="J1609" s="5">
        <v>99.53</v>
      </c>
      <c r="K1609" s="6">
        <v>38775</v>
      </c>
      <c r="L1609" s="5">
        <v>11.59</v>
      </c>
      <c r="M1609" s="6">
        <v>38131</v>
      </c>
      <c r="N1609" s="5">
        <v>103.1</v>
      </c>
      <c r="O1609" s="6">
        <v>38775</v>
      </c>
      <c r="P1609" s="5">
        <v>-67.400000000000006</v>
      </c>
    </row>
    <row r="1610" spans="1:16" x14ac:dyDescent="0.2">
      <c r="A1610" s="6">
        <v>38776</v>
      </c>
      <c r="B1610" s="5">
        <v>-55.4</v>
      </c>
      <c r="C1610" s="6">
        <v>38132</v>
      </c>
      <c r="D1610" s="5">
        <v>55.76</v>
      </c>
      <c r="E1610" s="6">
        <v>38776</v>
      </c>
      <c r="F1610" s="5">
        <v>90.11</v>
      </c>
      <c r="G1610" s="6">
        <v>38776</v>
      </c>
      <c r="H1610" s="5">
        <v>0.77500000000000002</v>
      </c>
      <c r="I1610" s="6">
        <v>38776</v>
      </c>
      <c r="J1610" s="5">
        <v>99.55</v>
      </c>
      <c r="K1610" s="6">
        <v>38776</v>
      </c>
      <c r="L1610" s="5">
        <v>12.34</v>
      </c>
      <c r="M1610" s="6">
        <v>38132</v>
      </c>
      <c r="N1610" s="5">
        <v>103.59</v>
      </c>
      <c r="O1610" s="6">
        <v>38776</v>
      </c>
      <c r="P1610" s="5">
        <v>-107.1</v>
      </c>
    </row>
    <row r="1611" spans="1:16" x14ac:dyDescent="0.2">
      <c r="A1611" s="6">
        <v>38777</v>
      </c>
      <c r="B1611" s="5">
        <v>-51.5</v>
      </c>
      <c r="C1611" s="6">
        <v>38133</v>
      </c>
      <c r="D1611" s="5">
        <v>50.05</v>
      </c>
      <c r="E1611" s="6">
        <v>38777</v>
      </c>
      <c r="F1611" s="5">
        <v>90.22</v>
      </c>
      <c r="G1611" s="6">
        <v>38777</v>
      </c>
      <c r="H1611" s="5">
        <v>0.80100000000000005</v>
      </c>
      <c r="I1611" s="6">
        <v>38777</v>
      </c>
      <c r="J1611" s="5">
        <v>99.52</v>
      </c>
      <c r="K1611" s="6">
        <v>38777</v>
      </c>
      <c r="L1611" s="5">
        <v>11.54</v>
      </c>
      <c r="M1611" s="6">
        <v>38133</v>
      </c>
      <c r="N1611" s="5">
        <v>107.18</v>
      </c>
      <c r="O1611" s="6">
        <v>38777</v>
      </c>
      <c r="P1611" s="5">
        <v>-103.7</v>
      </c>
    </row>
    <row r="1612" spans="1:16" x14ac:dyDescent="0.2">
      <c r="A1612" s="6">
        <v>38778</v>
      </c>
      <c r="B1612" s="5">
        <v>-51</v>
      </c>
      <c r="C1612" s="6">
        <v>38134</v>
      </c>
      <c r="D1612" s="5">
        <v>81.89</v>
      </c>
      <c r="E1612" s="6">
        <v>38778</v>
      </c>
      <c r="F1612" s="5">
        <v>89.56</v>
      </c>
      <c r="G1612" s="6">
        <v>38778</v>
      </c>
      <c r="H1612" s="5">
        <v>0.80300000000000005</v>
      </c>
      <c r="I1612" s="6">
        <v>38778</v>
      </c>
      <c r="J1612" s="5">
        <v>99.54</v>
      </c>
      <c r="K1612" s="6">
        <v>38778</v>
      </c>
      <c r="L1612" s="5">
        <v>11.72</v>
      </c>
      <c r="M1612" s="6">
        <v>38134</v>
      </c>
      <c r="N1612" s="5">
        <v>104.78</v>
      </c>
      <c r="O1612" s="6">
        <v>38778</v>
      </c>
      <c r="P1612" s="5">
        <v>-102.5</v>
      </c>
    </row>
    <row r="1613" spans="1:16" x14ac:dyDescent="0.2">
      <c r="A1613" s="6">
        <v>38779</v>
      </c>
      <c r="B1613" s="5">
        <v>-46.7</v>
      </c>
      <c r="C1613" s="6">
        <v>38135</v>
      </c>
      <c r="D1613" s="5">
        <v>44.69</v>
      </c>
      <c r="E1613" s="6">
        <v>38779</v>
      </c>
      <c r="F1613" s="5">
        <v>89.66</v>
      </c>
      <c r="G1613" s="6">
        <v>38779</v>
      </c>
      <c r="H1613" s="5">
        <v>0.81699999999999995</v>
      </c>
      <c r="I1613" s="6">
        <v>38779</v>
      </c>
      <c r="J1613" s="5">
        <v>99.58</v>
      </c>
      <c r="K1613" s="6">
        <v>38779</v>
      </c>
      <c r="L1613" s="5">
        <v>11.96</v>
      </c>
      <c r="M1613" s="6">
        <v>38135</v>
      </c>
      <c r="N1613" s="5">
        <v>106.12</v>
      </c>
      <c r="O1613" s="6">
        <v>38779</v>
      </c>
      <c r="P1613" s="5">
        <v>-101.8</v>
      </c>
    </row>
    <row r="1614" spans="1:16" x14ac:dyDescent="0.2">
      <c r="A1614" s="6">
        <v>38782</v>
      </c>
      <c r="B1614" s="5">
        <v>-45.1</v>
      </c>
      <c r="C1614" s="6">
        <v>38136</v>
      </c>
      <c r="D1614" s="5">
        <v>47.46</v>
      </c>
      <c r="E1614" s="6">
        <v>38782</v>
      </c>
      <c r="F1614" s="5">
        <v>89.89</v>
      </c>
      <c r="G1614" s="6">
        <v>38782</v>
      </c>
      <c r="H1614" s="5">
        <v>0.76</v>
      </c>
      <c r="I1614" s="6">
        <v>38782</v>
      </c>
      <c r="J1614" s="5">
        <v>99.68</v>
      </c>
      <c r="K1614" s="6">
        <v>38782</v>
      </c>
      <c r="L1614" s="5">
        <v>12.74</v>
      </c>
      <c r="M1614" s="6">
        <v>38136</v>
      </c>
      <c r="N1614" s="5">
        <v>106.12</v>
      </c>
      <c r="O1614" s="6">
        <v>38782</v>
      </c>
      <c r="P1614" s="5">
        <v>-97.5</v>
      </c>
    </row>
    <row r="1615" spans="1:16" x14ac:dyDescent="0.2">
      <c r="A1615" s="6">
        <v>38783</v>
      </c>
      <c r="B1615" s="5">
        <v>-44.7</v>
      </c>
      <c r="C1615" s="6">
        <v>38137</v>
      </c>
      <c r="D1615" s="5">
        <v>59.5</v>
      </c>
      <c r="E1615" s="6">
        <v>38783</v>
      </c>
      <c r="F1615" s="5">
        <v>90.77</v>
      </c>
      <c r="G1615" s="6">
        <v>38783</v>
      </c>
      <c r="H1615" s="5">
        <v>0.76300000000000001</v>
      </c>
      <c r="I1615" s="6">
        <v>38783</v>
      </c>
      <c r="J1615" s="5">
        <v>99.72</v>
      </c>
      <c r="K1615" s="6">
        <v>38783</v>
      </c>
      <c r="L1615" s="5">
        <v>12.66</v>
      </c>
      <c r="M1615" s="6">
        <v>38137</v>
      </c>
      <c r="N1615" s="5">
        <v>106.12</v>
      </c>
      <c r="O1615" s="6">
        <v>38783</v>
      </c>
      <c r="P1615" s="5">
        <v>-96</v>
      </c>
    </row>
    <row r="1616" spans="1:16" x14ac:dyDescent="0.2">
      <c r="A1616" s="6">
        <v>38784</v>
      </c>
      <c r="B1616" s="5">
        <v>-44.2</v>
      </c>
      <c r="C1616" s="6">
        <v>38138</v>
      </c>
      <c r="D1616" s="5">
        <v>25.29</v>
      </c>
      <c r="E1616" s="6">
        <v>38784</v>
      </c>
      <c r="F1616" s="5">
        <v>90.62</v>
      </c>
      <c r="G1616" s="6">
        <v>38784</v>
      </c>
      <c r="H1616" s="5">
        <v>0.752</v>
      </c>
      <c r="I1616" s="6">
        <v>38784</v>
      </c>
      <c r="J1616" s="5">
        <v>99.73</v>
      </c>
      <c r="K1616" s="6">
        <v>38784</v>
      </c>
      <c r="L1616" s="5">
        <v>12.32</v>
      </c>
      <c r="M1616" s="6">
        <v>38138</v>
      </c>
      <c r="N1616" s="5">
        <v>106.12</v>
      </c>
      <c r="O1616" s="6">
        <v>38784</v>
      </c>
      <c r="P1616" s="5">
        <v>-94.3</v>
      </c>
    </row>
    <row r="1617" spans="1:16" x14ac:dyDescent="0.2">
      <c r="A1617" s="6">
        <v>38785</v>
      </c>
      <c r="B1617" s="5">
        <v>-52</v>
      </c>
      <c r="C1617" s="6">
        <v>38139</v>
      </c>
      <c r="D1617" s="5">
        <v>71.23</v>
      </c>
      <c r="E1617" s="6">
        <v>38785</v>
      </c>
      <c r="F1617" s="5">
        <v>90.75</v>
      </c>
      <c r="G1617" s="6">
        <v>38785</v>
      </c>
      <c r="H1617" s="5">
        <v>0.72199999999999998</v>
      </c>
      <c r="I1617" s="6">
        <v>38785</v>
      </c>
      <c r="J1617" s="5">
        <v>99.75</v>
      </c>
      <c r="K1617" s="6">
        <v>38785</v>
      </c>
      <c r="L1617" s="5">
        <v>12.68</v>
      </c>
      <c r="M1617" s="6">
        <v>38139</v>
      </c>
      <c r="N1617" s="5">
        <v>108.71</v>
      </c>
      <c r="O1617" s="6">
        <v>38785</v>
      </c>
      <c r="P1617" s="5">
        <v>-126.5</v>
      </c>
    </row>
    <row r="1618" spans="1:16" x14ac:dyDescent="0.2">
      <c r="A1618" s="6">
        <v>38786</v>
      </c>
      <c r="B1618" s="5">
        <v>-48.9</v>
      </c>
      <c r="C1618" s="6">
        <v>38140</v>
      </c>
      <c r="D1618" s="5">
        <v>46.21</v>
      </c>
      <c r="E1618" s="6">
        <v>38786</v>
      </c>
      <c r="F1618" s="5">
        <v>90.85</v>
      </c>
      <c r="G1618" s="6">
        <v>38786</v>
      </c>
      <c r="H1618" s="5">
        <v>0.80200000000000005</v>
      </c>
      <c r="I1618" s="6">
        <v>38786</v>
      </c>
      <c r="J1618" s="5">
        <v>99.73</v>
      </c>
      <c r="K1618" s="6">
        <v>38786</v>
      </c>
      <c r="L1618" s="5">
        <v>11.85</v>
      </c>
      <c r="M1618" s="6">
        <v>38140</v>
      </c>
      <c r="N1618" s="5">
        <v>121.5</v>
      </c>
      <c r="O1618" s="6">
        <v>38786</v>
      </c>
      <c r="P1618" s="5">
        <v>-109.9</v>
      </c>
    </row>
    <row r="1619" spans="1:16" x14ac:dyDescent="0.2">
      <c r="A1619" s="6">
        <v>38789</v>
      </c>
      <c r="B1619" s="5">
        <v>-42.4</v>
      </c>
      <c r="C1619" s="6">
        <v>38141</v>
      </c>
      <c r="D1619" s="5">
        <v>32.94</v>
      </c>
      <c r="E1619" s="6">
        <v>38789</v>
      </c>
      <c r="F1619" s="5">
        <v>90.54</v>
      </c>
      <c r="G1619" s="6">
        <v>38789</v>
      </c>
      <c r="H1619" s="5">
        <v>0.79100000000000004</v>
      </c>
      <c r="I1619" s="6">
        <v>38789</v>
      </c>
      <c r="J1619" s="5">
        <v>99.73</v>
      </c>
      <c r="K1619" s="6">
        <v>38789</v>
      </c>
      <c r="L1619" s="5">
        <v>11.37</v>
      </c>
      <c r="M1619" s="6">
        <v>38141</v>
      </c>
      <c r="N1619" s="5">
        <v>116.66</v>
      </c>
      <c r="O1619" s="6">
        <v>38789</v>
      </c>
      <c r="P1619" s="5">
        <v>-96.2</v>
      </c>
    </row>
    <row r="1620" spans="1:16" x14ac:dyDescent="0.2">
      <c r="A1620" s="6">
        <v>38790</v>
      </c>
      <c r="B1620" s="5">
        <v>-42.7</v>
      </c>
      <c r="C1620" s="6">
        <v>38142</v>
      </c>
      <c r="D1620" s="5">
        <v>99.63</v>
      </c>
      <c r="E1620" s="6">
        <v>38790</v>
      </c>
      <c r="F1620" s="5">
        <v>90</v>
      </c>
      <c r="G1620" s="6">
        <v>38790</v>
      </c>
      <c r="H1620" s="5">
        <v>0.77100000000000002</v>
      </c>
      <c r="I1620" s="6">
        <v>38790</v>
      </c>
      <c r="J1620" s="5">
        <v>99.62</v>
      </c>
      <c r="K1620" s="6">
        <v>38790</v>
      </c>
      <c r="L1620" s="5">
        <v>10.74</v>
      </c>
      <c r="M1620" s="6">
        <v>38142</v>
      </c>
      <c r="N1620" s="5">
        <v>102.33</v>
      </c>
      <c r="O1620" s="6">
        <v>38790</v>
      </c>
      <c r="P1620" s="5">
        <v>-119.2</v>
      </c>
    </row>
    <row r="1621" spans="1:16" x14ac:dyDescent="0.2">
      <c r="A1621" s="6">
        <v>38791</v>
      </c>
      <c r="B1621" s="5">
        <v>-38.5</v>
      </c>
      <c r="C1621" s="6">
        <v>38143</v>
      </c>
      <c r="D1621" s="5">
        <v>125.08</v>
      </c>
      <c r="E1621" s="6">
        <v>38791</v>
      </c>
      <c r="F1621" s="5">
        <v>89.7</v>
      </c>
      <c r="G1621" s="6">
        <v>38791</v>
      </c>
      <c r="H1621" s="5">
        <v>0.80400000000000005</v>
      </c>
      <c r="I1621" s="6">
        <v>38791</v>
      </c>
      <c r="J1621" s="5">
        <v>99.61</v>
      </c>
      <c r="K1621" s="6">
        <v>38791</v>
      </c>
      <c r="L1621" s="5">
        <v>11.35</v>
      </c>
      <c r="M1621" s="6">
        <v>38143</v>
      </c>
      <c r="N1621" s="5">
        <v>102.33</v>
      </c>
      <c r="O1621" s="6">
        <v>38791</v>
      </c>
      <c r="P1621" s="5">
        <v>-119.6</v>
      </c>
    </row>
    <row r="1622" spans="1:16" x14ac:dyDescent="0.2">
      <c r="A1622" s="6">
        <v>38792</v>
      </c>
      <c r="B1622" s="5">
        <v>-40.1</v>
      </c>
      <c r="C1622" s="6">
        <v>38144</v>
      </c>
      <c r="D1622" s="5">
        <v>107.71</v>
      </c>
      <c r="E1622" s="6">
        <v>38792</v>
      </c>
      <c r="F1622" s="5">
        <v>89.07</v>
      </c>
      <c r="G1622" s="6">
        <v>38792</v>
      </c>
      <c r="H1622" s="5">
        <v>0.70399999999999996</v>
      </c>
      <c r="I1622" s="6">
        <v>38792</v>
      </c>
      <c r="J1622" s="5">
        <v>99.55</v>
      </c>
      <c r="K1622" s="6">
        <v>38792</v>
      </c>
      <c r="L1622" s="5">
        <v>11.98</v>
      </c>
      <c r="M1622" s="6">
        <v>38144</v>
      </c>
      <c r="N1622" s="5">
        <v>102.33</v>
      </c>
      <c r="O1622" s="6">
        <v>38792</v>
      </c>
      <c r="P1622" s="5">
        <v>-119.2</v>
      </c>
    </row>
    <row r="1623" spans="1:16" x14ac:dyDescent="0.2">
      <c r="A1623" s="6">
        <v>38793</v>
      </c>
      <c r="B1623" s="5">
        <v>-41.8</v>
      </c>
      <c r="C1623" s="6">
        <v>38145</v>
      </c>
      <c r="D1623" s="5">
        <v>77.02</v>
      </c>
      <c r="E1623" s="6">
        <v>38793</v>
      </c>
      <c r="F1623" s="5">
        <v>88.92</v>
      </c>
      <c r="G1623" s="6">
        <v>38793</v>
      </c>
      <c r="H1623" s="5">
        <v>0.74199999999999999</v>
      </c>
      <c r="I1623" s="6">
        <v>38793</v>
      </c>
      <c r="J1623" s="5">
        <v>99.56</v>
      </c>
      <c r="K1623" s="6">
        <v>38793</v>
      </c>
      <c r="L1623" s="5">
        <v>12.12</v>
      </c>
      <c r="M1623" s="6">
        <v>38145</v>
      </c>
      <c r="N1623" s="5">
        <v>96.02</v>
      </c>
      <c r="O1623" s="6">
        <v>38793</v>
      </c>
      <c r="P1623" s="5">
        <v>-115.2</v>
      </c>
    </row>
    <row r="1624" spans="1:16" x14ac:dyDescent="0.2">
      <c r="A1624" s="6">
        <v>38796</v>
      </c>
      <c r="B1624" s="5">
        <v>-40.5</v>
      </c>
      <c r="C1624" s="6">
        <v>38146</v>
      </c>
      <c r="D1624" s="5">
        <v>90.86</v>
      </c>
      <c r="E1624" s="6">
        <v>38796</v>
      </c>
      <c r="F1624" s="5">
        <v>89.13</v>
      </c>
      <c r="G1624" s="6">
        <v>38796</v>
      </c>
      <c r="H1624" s="5">
        <v>0.77300000000000002</v>
      </c>
      <c r="I1624" s="6">
        <v>38796</v>
      </c>
      <c r="J1624" s="5">
        <v>99.57</v>
      </c>
      <c r="K1624" s="6">
        <v>38796</v>
      </c>
      <c r="L1624" s="5">
        <v>11.79</v>
      </c>
      <c r="M1624" s="6">
        <v>38146</v>
      </c>
      <c r="N1624" s="5">
        <v>97.12</v>
      </c>
      <c r="O1624" s="6">
        <v>38796</v>
      </c>
      <c r="P1624" s="5">
        <v>-117.9</v>
      </c>
    </row>
    <row r="1625" spans="1:16" x14ac:dyDescent="0.2">
      <c r="A1625" s="6">
        <v>38797</v>
      </c>
      <c r="B1625" s="5">
        <v>-40.299999999999997</v>
      </c>
      <c r="C1625" s="6">
        <v>38147</v>
      </c>
      <c r="D1625" s="5">
        <v>118.44</v>
      </c>
      <c r="E1625" s="6">
        <v>38797</v>
      </c>
      <c r="F1625" s="5">
        <v>89.62</v>
      </c>
      <c r="G1625" s="6">
        <v>38797</v>
      </c>
      <c r="H1625" s="5">
        <v>0.85899999999999999</v>
      </c>
      <c r="I1625" s="6">
        <v>38797</v>
      </c>
      <c r="J1625" s="5">
        <v>99.65</v>
      </c>
      <c r="K1625" s="6">
        <v>38797</v>
      </c>
      <c r="L1625" s="5">
        <v>11.62</v>
      </c>
      <c r="M1625" s="6">
        <v>38147</v>
      </c>
      <c r="N1625" s="5">
        <v>97.68</v>
      </c>
      <c r="O1625" s="6">
        <v>38797</v>
      </c>
      <c r="P1625" s="5">
        <v>-117.8</v>
      </c>
    </row>
    <row r="1626" spans="1:16" x14ac:dyDescent="0.2">
      <c r="A1626" s="6">
        <v>38798</v>
      </c>
      <c r="B1626" s="5">
        <v>-40.4</v>
      </c>
      <c r="C1626" s="6">
        <v>38148</v>
      </c>
      <c r="D1626" s="5">
        <v>90.46</v>
      </c>
      <c r="E1626" s="6">
        <v>38798</v>
      </c>
      <c r="F1626" s="5">
        <v>89.72</v>
      </c>
      <c r="G1626" s="6">
        <v>38798</v>
      </c>
      <c r="H1626" s="5">
        <v>0.85399999999999998</v>
      </c>
      <c r="I1626" s="6">
        <v>38798</v>
      </c>
      <c r="J1626" s="5">
        <v>99.62</v>
      </c>
      <c r="K1626" s="6">
        <v>38798</v>
      </c>
      <c r="L1626" s="5">
        <v>11.21</v>
      </c>
      <c r="M1626" s="6">
        <v>38148</v>
      </c>
      <c r="N1626" s="5">
        <v>98.71</v>
      </c>
      <c r="O1626" s="6">
        <v>38798</v>
      </c>
      <c r="P1626" s="5">
        <v>-118</v>
      </c>
    </row>
    <row r="1627" spans="1:16" x14ac:dyDescent="0.2">
      <c r="A1627" s="6">
        <v>38799</v>
      </c>
      <c r="B1627" s="5">
        <v>-40</v>
      </c>
      <c r="C1627" s="6">
        <v>38149</v>
      </c>
      <c r="D1627" s="5">
        <v>49.71</v>
      </c>
      <c r="E1627" s="6">
        <v>38799</v>
      </c>
      <c r="F1627" s="5">
        <v>90.46</v>
      </c>
      <c r="G1627" s="6">
        <v>38799</v>
      </c>
      <c r="H1627" s="5">
        <v>0.83699999999999997</v>
      </c>
      <c r="I1627" s="6">
        <v>38799</v>
      </c>
      <c r="J1627" s="5">
        <v>99.67</v>
      </c>
      <c r="K1627" s="6">
        <v>38799</v>
      </c>
      <c r="L1627" s="5">
        <v>11.17</v>
      </c>
      <c r="M1627" s="6">
        <v>38149</v>
      </c>
      <c r="N1627" s="5">
        <v>98.71</v>
      </c>
      <c r="O1627" s="6">
        <v>38799</v>
      </c>
      <c r="P1627" s="5">
        <v>-117.4</v>
      </c>
    </row>
    <row r="1628" spans="1:16" x14ac:dyDescent="0.2">
      <c r="A1628" s="6">
        <v>38800</v>
      </c>
      <c r="B1628" s="5">
        <v>-43.1</v>
      </c>
      <c r="C1628" s="6">
        <v>38150</v>
      </c>
      <c r="D1628" s="5">
        <v>24.48</v>
      </c>
      <c r="E1628" s="6">
        <v>38800</v>
      </c>
      <c r="F1628" s="5">
        <v>90.07</v>
      </c>
      <c r="G1628" s="6">
        <v>38800</v>
      </c>
      <c r="H1628" s="5">
        <v>0.754</v>
      </c>
      <c r="I1628" s="6">
        <v>38800</v>
      </c>
      <c r="J1628" s="5">
        <v>99.64</v>
      </c>
      <c r="K1628" s="6">
        <v>38800</v>
      </c>
      <c r="L1628" s="5">
        <v>11.19</v>
      </c>
      <c r="M1628" s="6">
        <v>38150</v>
      </c>
      <c r="N1628" s="5">
        <v>98.71</v>
      </c>
      <c r="O1628" s="6">
        <v>38800</v>
      </c>
      <c r="P1628" s="5">
        <v>-123.7</v>
      </c>
    </row>
    <row r="1629" spans="1:16" x14ac:dyDescent="0.2">
      <c r="A1629" s="6">
        <v>38803</v>
      </c>
      <c r="B1629" s="5">
        <v>-41.9</v>
      </c>
      <c r="C1629" s="6">
        <v>38151</v>
      </c>
      <c r="D1629" s="5">
        <v>62.92</v>
      </c>
      <c r="E1629" s="6">
        <v>38803</v>
      </c>
      <c r="F1629" s="5">
        <v>90.07</v>
      </c>
      <c r="G1629" s="6">
        <v>38803</v>
      </c>
      <c r="H1629" s="5">
        <v>0.76100000000000001</v>
      </c>
      <c r="I1629" s="6">
        <v>38803</v>
      </c>
      <c r="J1629" s="5">
        <v>99.66</v>
      </c>
      <c r="K1629" s="6">
        <v>38803</v>
      </c>
      <c r="L1629" s="5">
        <v>11.46</v>
      </c>
      <c r="M1629" s="6">
        <v>38151</v>
      </c>
      <c r="N1629" s="5">
        <v>98.71</v>
      </c>
      <c r="O1629" s="6">
        <v>38803</v>
      </c>
      <c r="P1629" s="5">
        <v>-123.1</v>
      </c>
    </row>
    <row r="1630" spans="1:16" x14ac:dyDescent="0.2">
      <c r="A1630" s="6">
        <v>38804</v>
      </c>
      <c r="B1630" s="5">
        <v>-32.700000000000003</v>
      </c>
      <c r="C1630" s="6">
        <v>38152</v>
      </c>
      <c r="D1630" s="5">
        <v>58.3</v>
      </c>
      <c r="E1630" s="6">
        <v>38804</v>
      </c>
      <c r="F1630" s="5">
        <v>90.25</v>
      </c>
      <c r="G1630" s="6">
        <v>38804</v>
      </c>
      <c r="H1630" s="5">
        <v>0.82299999999999995</v>
      </c>
      <c r="I1630" s="6">
        <v>38804</v>
      </c>
      <c r="J1630" s="5">
        <v>99.75</v>
      </c>
      <c r="K1630" s="6">
        <v>38804</v>
      </c>
      <c r="L1630" s="5">
        <v>11.58</v>
      </c>
      <c r="M1630" s="6">
        <v>38152</v>
      </c>
      <c r="N1630" s="5">
        <v>103.86</v>
      </c>
      <c r="O1630" s="6">
        <v>38804</v>
      </c>
      <c r="P1630" s="5">
        <v>-109.9</v>
      </c>
    </row>
    <row r="1631" spans="1:16" x14ac:dyDescent="0.2">
      <c r="A1631" s="6">
        <v>38805</v>
      </c>
      <c r="B1631" s="5">
        <v>-31.9</v>
      </c>
      <c r="C1631" s="6">
        <v>38153</v>
      </c>
      <c r="D1631" s="5">
        <v>22.28</v>
      </c>
      <c r="E1631" s="6">
        <v>38805</v>
      </c>
      <c r="F1631" s="5">
        <v>90.21</v>
      </c>
      <c r="G1631" s="6">
        <v>38805</v>
      </c>
      <c r="H1631" s="5">
        <v>0.80200000000000005</v>
      </c>
      <c r="I1631" s="6">
        <v>38805</v>
      </c>
      <c r="J1631" s="5">
        <v>99.74</v>
      </c>
      <c r="K1631" s="6">
        <v>38805</v>
      </c>
      <c r="L1631" s="5">
        <v>10.95</v>
      </c>
      <c r="M1631" s="6">
        <v>38153</v>
      </c>
      <c r="N1631" s="5">
        <v>101.1</v>
      </c>
      <c r="O1631" s="6">
        <v>38805</v>
      </c>
      <c r="P1631" s="5">
        <v>-108.8</v>
      </c>
    </row>
    <row r="1632" spans="1:16" x14ac:dyDescent="0.2">
      <c r="A1632" s="6">
        <v>38806</v>
      </c>
      <c r="B1632" s="5">
        <v>-31</v>
      </c>
      <c r="C1632" s="6">
        <v>38154</v>
      </c>
      <c r="D1632" s="5">
        <v>44.72</v>
      </c>
      <c r="E1632" s="6">
        <v>38806</v>
      </c>
      <c r="F1632" s="5">
        <v>89.39</v>
      </c>
      <c r="G1632" s="6">
        <v>38806</v>
      </c>
      <c r="H1632" s="5">
        <v>0.78800000000000003</v>
      </c>
      <c r="I1632" s="6">
        <v>38806</v>
      </c>
      <c r="J1632" s="5">
        <v>99.74</v>
      </c>
      <c r="K1632" s="6">
        <v>38806</v>
      </c>
      <c r="L1632" s="5">
        <v>11.57</v>
      </c>
      <c r="M1632" s="6">
        <v>38154</v>
      </c>
      <c r="N1632" s="5">
        <v>101.79</v>
      </c>
      <c r="O1632" s="6">
        <v>38806</v>
      </c>
      <c r="P1632" s="5">
        <v>-137.30000000000001</v>
      </c>
    </row>
    <row r="1633" spans="1:16" x14ac:dyDescent="0.2">
      <c r="A1633" s="6">
        <v>38807</v>
      </c>
      <c r="B1633" s="5">
        <v>-25.9</v>
      </c>
      <c r="C1633" s="6">
        <v>38155</v>
      </c>
      <c r="D1633" s="5">
        <v>38.369999999999997</v>
      </c>
      <c r="E1633" s="6">
        <v>38807</v>
      </c>
      <c r="F1633" s="5">
        <v>89.73</v>
      </c>
      <c r="G1633" s="6">
        <v>38807</v>
      </c>
      <c r="H1633" s="5">
        <v>0.67900000000000005</v>
      </c>
      <c r="I1633" s="6">
        <v>38807</v>
      </c>
      <c r="J1633" s="5">
        <v>99.77</v>
      </c>
      <c r="K1633" s="6">
        <v>38807</v>
      </c>
      <c r="L1633" s="5">
        <v>11.39</v>
      </c>
      <c r="M1633" s="6">
        <v>38155</v>
      </c>
      <c r="N1633" s="5">
        <v>101.33</v>
      </c>
      <c r="O1633" s="6">
        <v>38807</v>
      </c>
      <c r="P1633" s="5">
        <v>-135</v>
      </c>
    </row>
    <row r="1634" spans="1:16" x14ac:dyDescent="0.2">
      <c r="A1634" s="6">
        <v>38810</v>
      </c>
      <c r="B1634" s="5">
        <v>-29.2</v>
      </c>
      <c r="C1634" s="6">
        <v>38156</v>
      </c>
      <c r="D1634" s="5">
        <v>109.3</v>
      </c>
      <c r="E1634" s="6">
        <v>38810</v>
      </c>
      <c r="F1634" s="5">
        <v>89.63</v>
      </c>
      <c r="G1634" s="6">
        <v>38810</v>
      </c>
      <c r="H1634" s="5">
        <v>0.72</v>
      </c>
      <c r="I1634" s="6">
        <v>38810</v>
      </c>
      <c r="J1634" s="5">
        <v>99.76</v>
      </c>
      <c r="K1634" s="6">
        <v>38810</v>
      </c>
      <c r="L1634" s="5">
        <v>11.57</v>
      </c>
      <c r="M1634" s="6">
        <v>38156</v>
      </c>
      <c r="N1634" s="5">
        <v>99.12</v>
      </c>
      <c r="O1634" s="6">
        <v>38810</v>
      </c>
      <c r="P1634" s="5">
        <v>-130.9</v>
      </c>
    </row>
    <row r="1635" spans="1:16" x14ac:dyDescent="0.2">
      <c r="A1635" s="6">
        <v>38811</v>
      </c>
      <c r="B1635" s="5">
        <v>-28.4</v>
      </c>
      <c r="C1635" s="6">
        <v>38157</v>
      </c>
      <c r="D1635" s="5">
        <v>49.57</v>
      </c>
      <c r="E1635" s="6">
        <v>38811</v>
      </c>
      <c r="F1635" s="5">
        <v>88.83</v>
      </c>
      <c r="G1635" s="6">
        <v>38811</v>
      </c>
      <c r="H1635" s="5">
        <v>0.76200000000000001</v>
      </c>
      <c r="I1635" s="6">
        <v>38811</v>
      </c>
      <c r="J1635" s="5">
        <v>99.7</v>
      </c>
      <c r="K1635" s="6">
        <v>38811</v>
      </c>
      <c r="L1635" s="5">
        <v>11.14</v>
      </c>
      <c r="M1635" s="6">
        <v>38157</v>
      </c>
      <c r="N1635" s="5">
        <v>99.12</v>
      </c>
      <c r="O1635" s="6">
        <v>38811</v>
      </c>
      <c r="P1635" s="5">
        <v>-129.4</v>
      </c>
    </row>
    <row r="1636" spans="1:16" x14ac:dyDescent="0.2">
      <c r="A1636" s="6">
        <v>38812</v>
      </c>
      <c r="B1636" s="5">
        <v>-23.8</v>
      </c>
      <c r="C1636" s="6">
        <v>38158</v>
      </c>
      <c r="D1636" s="5">
        <v>117.15</v>
      </c>
      <c r="E1636" s="6">
        <v>38812</v>
      </c>
      <c r="F1636" s="5">
        <v>88.63</v>
      </c>
      <c r="G1636" s="6">
        <v>38812</v>
      </c>
      <c r="H1636" s="5">
        <v>0.76600000000000001</v>
      </c>
      <c r="I1636" s="6">
        <v>38812</v>
      </c>
      <c r="J1636" s="5">
        <v>99.67</v>
      </c>
      <c r="K1636" s="6">
        <v>38812</v>
      </c>
      <c r="L1636" s="5">
        <v>11.13</v>
      </c>
      <c r="M1636" s="6">
        <v>38158</v>
      </c>
      <c r="N1636" s="5">
        <v>99.12</v>
      </c>
      <c r="O1636" s="6">
        <v>38812</v>
      </c>
      <c r="P1636" s="5">
        <v>-126.7</v>
      </c>
    </row>
    <row r="1637" spans="1:16" x14ac:dyDescent="0.2">
      <c r="A1637" s="6">
        <v>38813</v>
      </c>
      <c r="B1637" s="5">
        <v>-23.5</v>
      </c>
      <c r="C1637" s="6">
        <v>38159</v>
      </c>
      <c r="D1637" s="5">
        <v>37.29</v>
      </c>
      <c r="E1637" s="6">
        <v>38813</v>
      </c>
      <c r="F1637" s="5">
        <v>88.96</v>
      </c>
      <c r="G1637" s="6">
        <v>38813</v>
      </c>
      <c r="H1637" s="5">
        <v>0.76900000000000002</v>
      </c>
      <c r="I1637" s="6">
        <v>38813</v>
      </c>
      <c r="J1637" s="5">
        <v>99.72</v>
      </c>
      <c r="K1637" s="6">
        <v>38813</v>
      </c>
      <c r="L1637" s="5">
        <v>11.45</v>
      </c>
      <c r="M1637" s="6">
        <v>38159</v>
      </c>
      <c r="N1637" s="5">
        <v>97.36</v>
      </c>
      <c r="O1637" s="6">
        <v>38813</v>
      </c>
      <c r="P1637" s="5">
        <v>-125.2</v>
      </c>
    </row>
    <row r="1638" spans="1:16" x14ac:dyDescent="0.2">
      <c r="A1638" s="6">
        <v>38814</v>
      </c>
      <c r="B1638" s="5">
        <v>-19.399999999999999</v>
      </c>
      <c r="C1638" s="6">
        <v>38160</v>
      </c>
      <c r="D1638" s="5">
        <v>86.36</v>
      </c>
      <c r="E1638" s="6">
        <v>38814</v>
      </c>
      <c r="F1638" s="5">
        <v>89.69</v>
      </c>
      <c r="G1638" s="6">
        <v>38814</v>
      </c>
      <c r="H1638" s="5">
        <v>0.78400000000000003</v>
      </c>
      <c r="I1638" s="6">
        <v>38814</v>
      </c>
      <c r="J1638" s="5">
        <v>99.82</v>
      </c>
      <c r="K1638" s="6">
        <v>38814</v>
      </c>
      <c r="L1638" s="5">
        <v>12.26</v>
      </c>
      <c r="M1638" s="6">
        <v>38160</v>
      </c>
      <c r="N1638" s="5">
        <v>100.36</v>
      </c>
      <c r="O1638" s="6">
        <v>38814</v>
      </c>
      <c r="P1638" s="5">
        <v>-112</v>
      </c>
    </row>
    <row r="1639" spans="1:16" x14ac:dyDescent="0.2">
      <c r="A1639" s="6">
        <v>38817</v>
      </c>
      <c r="B1639" s="5">
        <v>-19</v>
      </c>
      <c r="C1639" s="6">
        <v>38161</v>
      </c>
      <c r="D1639" s="5">
        <v>28.5</v>
      </c>
      <c r="E1639" s="6">
        <v>38817</v>
      </c>
      <c r="F1639" s="5">
        <v>89.65</v>
      </c>
      <c r="G1639" s="6">
        <v>38817</v>
      </c>
      <c r="H1639" s="5">
        <v>0.73599999999999999</v>
      </c>
      <c r="I1639" s="6">
        <v>38817</v>
      </c>
      <c r="J1639" s="5">
        <v>99.82</v>
      </c>
      <c r="K1639" s="6">
        <v>38817</v>
      </c>
      <c r="L1639" s="5">
        <v>12.19</v>
      </c>
      <c r="M1639" s="6">
        <v>38161</v>
      </c>
      <c r="N1639" s="5">
        <v>101.36</v>
      </c>
      <c r="O1639" s="6">
        <v>38817</v>
      </c>
      <c r="P1639" s="5">
        <v>-105</v>
      </c>
    </row>
    <row r="1640" spans="1:16" x14ac:dyDescent="0.2">
      <c r="A1640" s="6">
        <v>38818</v>
      </c>
      <c r="B1640" s="5">
        <v>-19.3</v>
      </c>
      <c r="C1640" s="6">
        <v>38162</v>
      </c>
      <c r="D1640" s="5">
        <v>63.25</v>
      </c>
      <c r="E1640" s="6">
        <v>38818</v>
      </c>
      <c r="F1640" s="5">
        <v>89.44</v>
      </c>
      <c r="G1640" s="6">
        <v>38818</v>
      </c>
      <c r="H1640" s="5">
        <v>0.68300000000000005</v>
      </c>
      <c r="I1640" s="6">
        <v>38818</v>
      </c>
      <c r="J1640" s="5">
        <v>99.83</v>
      </c>
      <c r="K1640" s="6">
        <v>38818</v>
      </c>
      <c r="L1640" s="5">
        <v>13</v>
      </c>
      <c r="M1640" s="6">
        <v>38162</v>
      </c>
      <c r="N1640" s="5">
        <v>103.77</v>
      </c>
      <c r="O1640" s="6">
        <v>38818</v>
      </c>
      <c r="P1640" s="5">
        <v>-100.7</v>
      </c>
    </row>
    <row r="1641" spans="1:16" x14ac:dyDescent="0.2">
      <c r="A1641" s="6">
        <v>38819</v>
      </c>
      <c r="B1641" s="5">
        <v>-10.5</v>
      </c>
      <c r="C1641" s="6">
        <v>38163</v>
      </c>
      <c r="D1641" s="5">
        <v>114.71</v>
      </c>
      <c r="E1641" s="6">
        <v>38819</v>
      </c>
      <c r="F1641" s="5">
        <v>89.62</v>
      </c>
      <c r="G1641" s="6">
        <v>38819</v>
      </c>
      <c r="H1641" s="5">
        <v>0.72499999999999998</v>
      </c>
      <c r="I1641" s="6">
        <v>38819</v>
      </c>
      <c r="J1641" s="5">
        <v>99.86</v>
      </c>
      <c r="K1641" s="6">
        <v>38819</v>
      </c>
      <c r="L1641" s="5">
        <v>12.76</v>
      </c>
      <c r="M1641" s="6">
        <v>38163</v>
      </c>
      <c r="N1641" s="5">
        <v>100.95</v>
      </c>
      <c r="O1641" s="6">
        <v>38819</v>
      </c>
      <c r="P1641" s="5">
        <v>-117.7</v>
      </c>
    </row>
    <row r="1642" spans="1:16" x14ac:dyDescent="0.2">
      <c r="A1642" s="6">
        <v>38820</v>
      </c>
      <c r="B1642" s="5">
        <v>-11.6</v>
      </c>
      <c r="C1642" s="6">
        <v>38164</v>
      </c>
      <c r="D1642" s="5">
        <v>68.92</v>
      </c>
      <c r="E1642" s="6">
        <v>38820</v>
      </c>
      <c r="F1642" s="5">
        <v>89.59</v>
      </c>
      <c r="G1642" s="6">
        <v>38820</v>
      </c>
      <c r="H1642" s="5">
        <v>0.755</v>
      </c>
      <c r="I1642" s="6">
        <v>38820</v>
      </c>
      <c r="J1642" s="5">
        <v>99.89</v>
      </c>
      <c r="K1642" s="6">
        <v>38820</v>
      </c>
      <c r="L1642" s="5">
        <v>12.38</v>
      </c>
      <c r="M1642" s="6">
        <v>38164</v>
      </c>
      <c r="N1642" s="5">
        <v>100.95</v>
      </c>
      <c r="O1642" s="6">
        <v>38820</v>
      </c>
      <c r="P1642" s="5">
        <v>-118.8</v>
      </c>
    </row>
    <row r="1643" spans="1:16" x14ac:dyDescent="0.2">
      <c r="A1643" s="6">
        <v>38821</v>
      </c>
      <c r="B1643" s="5">
        <v>-9.9</v>
      </c>
      <c r="C1643" s="6">
        <v>38165</v>
      </c>
      <c r="D1643" s="5">
        <v>73</v>
      </c>
      <c r="E1643" s="6">
        <v>38821</v>
      </c>
      <c r="F1643" s="5">
        <v>89.59</v>
      </c>
      <c r="G1643" s="6">
        <v>38821</v>
      </c>
      <c r="H1643" s="5">
        <v>0.755</v>
      </c>
      <c r="I1643" s="6">
        <v>38821</v>
      </c>
      <c r="J1643" s="5">
        <v>99.89</v>
      </c>
      <c r="K1643" s="6">
        <v>38821</v>
      </c>
      <c r="L1643" s="5">
        <v>12.38</v>
      </c>
      <c r="M1643" s="6">
        <v>38165</v>
      </c>
      <c r="N1643" s="5">
        <v>100.95</v>
      </c>
      <c r="O1643" s="6">
        <v>38821</v>
      </c>
      <c r="P1643" s="5">
        <v>-118.8</v>
      </c>
    </row>
    <row r="1644" spans="1:16" x14ac:dyDescent="0.2">
      <c r="A1644" s="6">
        <v>38824</v>
      </c>
      <c r="B1644" s="5">
        <v>1.1000000000000001</v>
      </c>
      <c r="C1644" s="6">
        <v>38166</v>
      </c>
      <c r="D1644" s="5">
        <v>118.01</v>
      </c>
      <c r="E1644" s="6">
        <v>38824</v>
      </c>
      <c r="F1644" s="5">
        <v>88.64</v>
      </c>
      <c r="G1644" s="6">
        <v>38824</v>
      </c>
      <c r="H1644" s="5">
        <v>0.71199999999999997</v>
      </c>
      <c r="I1644" s="6">
        <v>38824</v>
      </c>
      <c r="J1644" s="5">
        <v>99.85</v>
      </c>
      <c r="K1644" s="6">
        <v>38824</v>
      </c>
      <c r="L1644" s="5">
        <v>12.58</v>
      </c>
      <c r="M1644" s="6">
        <v>38166</v>
      </c>
      <c r="N1644" s="5">
        <v>102.03</v>
      </c>
      <c r="O1644" s="6">
        <v>38824</v>
      </c>
      <c r="P1644" s="5">
        <v>-108.8</v>
      </c>
    </row>
    <row r="1645" spans="1:16" x14ac:dyDescent="0.2">
      <c r="A1645" s="6">
        <v>38825</v>
      </c>
      <c r="B1645" s="5">
        <v>1.5</v>
      </c>
      <c r="C1645" s="6">
        <v>38167</v>
      </c>
      <c r="D1645" s="5">
        <v>243.06</v>
      </c>
      <c r="E1645" s="6">
        <v>38825</v>
      </c>
      <c r="F1645" s="5">
        <v>88.24</v>
      </c>
      <c r="G1645" s="6">
        <v>38825</v>
      </c>
      <c r="H1645" s="5">
        <v>0.78900000000000003</v>
      </c>
      <c r="I1645" s="6">
        <v>38825</v>
      </c>
      <c r="J1645" s="5">
        <v>99.74</v>
      </c>
      <c r="K1645" s="6">
        <v>38825</v>
      </c>
      <c r="L1645" s="5">
        <v>11.4</v>
      </c>
      <c r="M1645" s="6">
        <v>38167</v>
      </c>
      <c r="N1645" s="5">
        <v>99.96</v>
      </c>
      <c r="O1645" s="6">
        <v>38825</v>
      </c>
      <c r="P1645" s="5">
        <v>-108.3</v>
      </c>
    </row>
    <row r="1646" spans="1:16" x14ac:dyDescent="0.2">
      <c r="A1646" s="6">
        <v>38826</v>
      </c>
      <c r="B1646" s="5">
        <v>5.4</v>
      </c>
      <c r="C1646" s="6">
        <v>38168</v>
      </c>
      <c r="D1646" s="5">
        <v>111.42</v>
      </c>
      <c r="E1646" s="6">
        <v>38826</v>
      </c>
      <c r="F1646" s="5">
        <v>87.79</v>
      </c>
      <c r="G1646" s="6">
        <v>38826</v>
      </c>
      <c r="H1646" s="5">
        <v>0.82699999999999996</v>
      </c>
      <c r="I1646" s="6">
        <v>38826</v>
      </c>
      <c r="J1646" s="5">
        <v>99.74</v>
      </c>
      <c r="K1646" s="6">
        <v>38826</v>
      </c>
      <c r="L1646" s="5">
        <v>11.32</v>
      </c>
      <c r="M1646" s="6">
        <v>38168</v>
      </c>
      <c r="N1646" s="5">
        <v>93.91</v>
      </c>
      <c r="O1646" s="6">
        <v>38826</v>
      </c>
      <c r="P1646" s="5">
        <v>-102.2</v>
      </c>
    </row>
    <row r="1647" spans="1:16" x14ac:dyDescent="0.2">
      <c r="A1647" s="6">
        <v>38827</v>
      </c>
      <c r="B1647" s="5">
        <v>5.9</v>
      </c>
      <c r="C1647" s="6">
        <v>38169</v>
      </c>
      <c r="D1647" s="5">
        <v>127.52</v>
      </c>
      <c r="E1647" s="6">
        <v>38827</v>
      </c>
      <c r="F1647" s="5">
        <v>88.25</v>
      </c>
      <c r="G1647" s="6">
        <v>38827</v>
      </c>
      <c r="H1647" s="5">
        <v>0.82699999999999996</v>
      </c>
      <c r="I1647" s="6">
        <v>38827</v>
      </c>
      <c r="J1647" s="5">
        <v>99.76</v>
      </c>
      <c r="K1647" s="6">
        <v>38827</v>
      </c>
      <c r="L1647" s="5">
        <v>11.64</v>
      </c>
      <c r="M1647" s="6">
        <v>38169</v>
      </c>
      <c r="N1647" s="5">
        <v>99.72</v>
      </c>
      <c r="O1647" s="6">
        <v>38827</v>
      </c>
      <c r="P1647" s="5">
        <v>-99.3</v>
      </c>
    </row>
    <row r="1648" spans="1:16" x14ac:dyDescent="0.2">
      <c r="A1648" s="6">
        <v>38828</v>
      </c>
      <c r="B1648" s="5">
        <v>6.9</v>
      </c>
      <c r="C1648" s="6">
        <v>38170</v>
      </c>
      <c r="D1648" s="5">
        <v>30.01</v>
      </c>
      <c r="E1648" s="6">
        <v>38828</v>
      </c>
      <c r="F1648" s="5">
        <v>88.05</v>
      </c>
      <c r="G1648" s="6">
        <v>38828</v>
      </c>
      <c r="H1648" s="5">
        <v>0.82899999999999996</v>
      </c>
      <c r="I1648" s="6">
        <v>38828</v>
      </c>
      <c r="J1648" s="5">
        <v>99.74</v>
      </c>
      <c r="K1648" s="6">
        <v>38828</v>
      </c>
      <c r="L1648" s="5">
        <v>11.59</v>
      </c>
      <c r="M1648" s="6">
        <v>38170</v>
      </c>
      <c r="N1648" s="5">
        <v>94.71</v>
      </c>
      <c r="O1648" s="6">
        <v>38828</v>
      </c>
      <c r="P1648" s="5">
        <v>-97.4</v>
      </c>
    </row>
    <row r="1649" spans="1:16" x14ac:dyDescent="0.2">
      <c r="A1649" s="6">
        <v>38831</v>
      </c>
      <c r="B1649" s="5">
        <v>11.8</v>
      </c>
      <c r="C1649" s="6">
        <v>38171</v>
      </c>
      <c r="D1649" s="5">
        <v>31.22</v>
      </c>
      <c r="E1649" s="6">
        <v>38831</v>
      </c>
      <c r="F1649" s="5">
        <v>87.45</v>
      </c>
      <c r="G1649" s="6">
        <v>38831</v>
      </c>
      <c r="H1649" s="5">
        <v>0.78100000000000003</v>
      </c>
      <c r="I1649" s="6">
        <v>38831</v>
      </c>
      <c r="J1649" s="5">
        <v>99.7</v>
      </c>
      <c r="K1649" s="6">
        <v>38831</v>
      </c>
      <c r="L1649" s="5">
        <v>11.75</v>
      </c>
      <c r="M1649" s="6">
        <v>38171</v>
      </c>
      <c r="N1649" s="5">
        <v>94.71</v>
      </c>
      <c r="O1649" s="6">
        <v>38831</v>
      </c>
      <c r="P1649" s="5">
        <v>-89.2</v>
      </c>
    </row>
    <row r="1650" spans="1:16" x14ac:dyDescent="0.2">
      <c r="A1650" s="6">
        <v>38832</v>
      </c>
      <c r="B1650" s="5">
        <v>27.3</v>
      </c>
      <c r="C1650" s="6">
        <v>38172</v>
      </c>
      <c r="D1650" s="5">
        <v>93.38</v>
      </c>
      <c r="E1650" s="6">
        <v>38832</v>
      </c>
      <c r="F1650" s="5">
        <v>87.32</v>
      </c>
      <c r="G1650" s="6">
        <v>38832</v>
      </c>
      <c r="H1650" s="5">
        <v>0.87</v>
      </c>
      <c r="I1650" s="6">
        <v>38832</v>
      </c>
      <c r="J1650" s="5">
        <v>99.76</v>
      </c>
      <c r="K1650" s="6">
        <v>38832</v>
      </c>
      <c r="L1650" s="5">
        <v>11.75</v>
      </c>
      <c r="M1650" s="6">
        <v>38172</v>
      </c>
      <c r="N1650" s="5">
        <v>94.71</v>
      </c>
      <c r="O1650" s="6">
        <v>38832</v>
      </c>
      <c r="P1650" s="5">
        <v>-69.2</v>
      </c>
    </row>
    <row r="1651" spans="1:16" x14ac:dyDescent="0.2">
      <c r="A1651" s="6">
        <v>38833</v>
      </c>
      <c r="B1651" s="5">
        <v>40.799999999999997</v>
      </c>
      <c r="C1651" s="6">
        <v>38173</v>
      </c>
      <c r="D1651" s="5">
        <v>39.42</v>
      </c>
      <c r="E1651" s="6">
        <v>38833</v>
      </c>
      <c r="F1651" s="5">
        <v>87.22</v>
      </c>
      <c r="G1651" s="6">
        <v>38833</v>
      </c>
      <c r="H1651" s="5">
        <v>0.876</v>
      </c>
      <c r="I1651" s="6">
        <v>38833</v>
      </c>
      <c r="J1651" s="5">
        <v>99.76</v>
      </c>
      <c r="K1651" s="6">
        <v>38833</v>
      </c>
      <c r="L1651" s="5">
        <v>11.76</v>
      </c>
      <c r="M1651" s="6">
        <v>38173</v>
      </c>
      <c r="N1651" s="5">
        <v>94.71</v>
      </c>
      <c r="O1651" s="6">
        <v>38833</v>
      </c>
      <c r="P1651" s="5">
        <v>-59.1</v>
      </c>
    </row>
    <row r="1652" spans="1:16" x14ac:dyDescent="0.2">
      <c r="A1652" s="6">
        <v>38834</v>
      </c>
      <c r="B1652" s="5">
        <v>40.9</v>
      </c>
      <c r="C1652" s="6">
        <v>38174</v>
      </c>
      <c r="D1652" s="5">
        <v>77.45</v>
      </c>
      <c r="E1652" s="6">
        <v>38834</v>
      </c>
      <c r="F1652" s="5">
        <v>86.63</v>
      </c>
      <c r="G1652" s="6">
        <v>38834</v>
      </c>
      <c r="H1652" s="5">
        <v>0.77100000000000002</v>
      </c>
      <c r="I1652" s="6">
        <v>38834</v>
      </c>
      <c r="J1652" s="5">
        <v>99.71</v>
      </c>
      <c r="K1652" s="6">
        <v>38834</v>
      </c>
      <c r="L1652" s="5">
        <v>11.84</v>
      </c>
      <c r="M1652" s="6">
        <v>38174</v>
      </c>
      <c r="N1652" s="5">
        <v>91.13</v>
      </c>
      <c r="O1652" s="6">
        <v>38834</v>
      </c>
      <c r="P1652" s="5">
        <v>-59</v>
      </c>
    </row>
    <row r="1653" spans="1:16" x14ac:dyDescent="0.2">
      <c r="A1653" s="6">
        <v>38835</v>
      </c>
      <c r="B1653" s="5">
        <v>37.200000000000003</v>
      </c>
      <c r="C1653" s="6">
        <v>38175</v>
      </c>
      <c r="D1653" s="5">
        <v>55.41</v>
      </c>
      <c r="E1653" s="6">
        <v>38835</v>
      </c>
      <c r="F1653" s="5">
        <v>86.11</v>
      </c>
      <c r="G1653" s="6">
        <v>38835</v>
      </c>
      <c r="H1653" s="5">
        <v>0.79700000000000004</v>
      </c>
      <c r="I1653" s="6">
        <v>38835</v>
      </c>
      <c r="J1653" s="5">
        <v>99.68</v>
      </c>
      <c r="K1653" s="6">
        <v>38835</v>
      </c>
      <c r="L1653" s="5">
        <v>11.59</v>
      </c>
      <c r="M1653" s="6">
        <v>38175</v>
      </c>
      <c r="N1653" s="5">
        <v>95.04</v>
      </c>
      <c r="O1653" s="6">
        <v>38835</v>
      </c>
      <c r="P1653" s="5">
        <v>-28</v>
      </c>
    </row>
    <row r="1654" spans="1:16" x14ac:dyDescent="0.2">
      <c r="A1654" s="6">
        <v>38838</v>
      </c>
      <c r="B1654" s="5">
        <v>45.3</v>
      </c>
      <c r="C1654" s="6">
        <v>38176</v>
      </c>
      <c r="D1654" s="5">
        <v>37.74</v>
      </c>
      <c r="E1654" s="6">
        <v>38838</v>
      </c>
      <c r="F1654" s="5">
        <v>85.97</v>
      </c>
      <c r="G1654" s="6">
        <v>38838</v>
      </c>
      <c r="H1654" s="5">
        <v>0.82499999999999996</v>
      </c>
      <c r="I1654" s="6">
        <v>38838</v>
      </c>
      <c r="J1654" s="5">
        <v>99.71</v>
      </c>
      <c r="K1654" s="6">
        <v>38838</v>
      </c>
      <c r="L1654" s="5">
        <v>12.54</v>
      </c>
      <c r="M1654" s="6">
        <v>38176</v>
      </c>
      <c r="N1654" s="5">
        <v>94.43</v>
      </c>
      <c r="O1654" s="6">
        <v>38838</v>
      </c>
      <c r="P1654" s="5">
        <v>-23.2</v>
      </c>
    </row>
    <row r="1655" spans="1:16" x14ac:dyDescent="0.2">
      <c r="A1655" s="6">
        <v>38839</v>
      </c>
      <c r="B1655" s="5">
        <v>46</v>
      </c>
      <c r="C1655" s="6">
        <v>38177</v>
      </c>
      <c r="D1655" s="5">
        <v>37.39</v>
      </c>
      <c r="E1655" s="6">
        <v>38839</v>
      </c>
      <c r="F1655" s="5">
        <v>85.79</v>
      </c>
      <c r="G1655" s="6">
        <v>38839</v>
      </c>
      <c r="H1655" s="5">
        <v>0.84</v>
      </c>
      <c r="I1655" s="6">
        <v>38839</v>
      </c>
      <c r="J1655" s="5">
        <v>99.65</v>
      </c>
      <c r="K1655" s="6">
        <v>38839</v>
      </c>
      <c r="L1655" s="5">
        <v>11.99</v>
      </c>
      <c r="M1655" s="6">
        <v>38177</v>
      </c>
      <c r="N1655" s="5">
        <v>97.07</v>
      </c>
      <c r="O1655" s="6">
        <v>38839</v>
      </c>
      <c r="P1655" s="5">
        <v>-23</v>
      </c>
    </row>
    <row r="1656" spans="1:16" x14ac:dyDescent="0.2">
      <c r="A1656" s="6">
        <v>38840</v>
      </c>
      <c r="B1656" s="5">
        <v>54.9</v>
      </c>
      <c r="C1656" s="6">
        <v>38178</v>
      </c>
      <c r="D1656" s="5">
        <v>117.99</v>
      </c>
      <c r="E1656" s="6">
        <v>38840</v>
      </c>
      <c r="F1656" s="5">
        <v>85.84</v>
      </c>
      <c r="G1656" s="6">
        <v>38840</v>
      </c>
      <c r="H1656" s="5">
        <v>0.86499999999999999</v>
      </c>
      <c r="I1656" s="6">
        <v>38840</v>
      </c>
      <c r="J1656" s="5">
        <v>99.69</v>
      </c>
      <c r="K1656" s="6">
        <v>38840</v>
      </c>
      <c r="L1656" s="5">
        <v>11.99</v>
      </c>
      <c r="M1656" s="6">
        <v>38178</v>
      </c>
      <c r="N1656" s="5">
        <v>97.07</v>
      </c>
      <c r="O1656" s="6">
        <v>38840</v>
      </c>
      <c r="P1656" s="5">
        <v>-16.399999999999999</v>
      </c>
    </row>
    <row r="1657" spans="1:16" x14ac:dyDescent="0.2">
      <c r="A1657" s="6">
        <v>38841</v>
      </c>
      <c r="B1657" s="5">
        <v>54.5</v>
      </c>
      <c r="C1657" s="6">
        <v>38179</v>
      </c>
      <c r="D1657" s="5">
        <v>43.49</v>
      </c>
      <c r="E1657" s="6">
        <v>38841</v>
      </c>
      <c r="F1657" s="5">
        <v>85.36</v>
      </c>
      <c r="G1657" s="6">
        <v>38841</v>
      </c>
      <c r="H1657" s="5">
        <v>0.84099999999999997</v>
      </c>
      <c r="I1657" s="6">
        <v>38841</v>
      </c>
      <c r="J1657" s="5">
        <v>99.66</v>
      </c>
      <c r="K1657" s="6">
        <v>38841</v>
      </c>
      <c r="L1657" s="5">
        <v>11.86</v>
      </c>
      <c r="M1657" s="6">
        <v>38179</v>
      </c>
      <c r="N1657" s="5">
        <v>97.07</v>
      </c>
      <c r="O1657" s="6">
        <v>38841</v>
      </c>
      <c r="P1657" s="5">
        <v>-15.6</v>
      </c>
    </row>
    <row r="1658" spans="1:16" x14ac:dyDescent="0.2">
      <c r="A1658" s="6">
        <v>38842</v>
      </c>
      <c r="B1658" s="5">
        <v>47.4</v>
      </c>
      <c r="C1658" s="6">
        <v>38180</v>
      </c>
      <c r="D1658" s="5">
        <v>22.29</v>
      </c>
      <c r="E1658" s="6">
        <v>38842</v>
      </c>
      <c r="F1658" s="5">
        <v>85.14</v>
      </c>
      <c r="G1658" s="6">
        <v>38842</v>
      </c>
      <c r="H1658" s="5">
        <v>0.84</v>
      </c>
      <c r="I1658" s="6">
        <v>38842</v>
      </c>
      <c r="J1658" s="5">
        <v>99.59</v>
      </c>
      <c r="K1658" s="6">
        <v>38842</v>
      </c>
      <c r="L1658" s="5">
        <v>11.62</v>
      </c>
      <c r="M1658" s="6">
        <v>38180</v>
      </c>
      <c r="N1658" s="5">
        <v>97.53</v>
      </c>
      <c r="O1658" s="6">
        <v>38842</v>
      </c>
      <c r="P1658" s="5">
        <v>-12.7</v>
      </c>
    </row>
    <row r="1659" spans="1:16" x14ac:dyDescent="0.2">
      <c r="A1659" s="6">
        <v>38845</v>
      </c>
      <c r="B1659" s="5">
        <v>46.1</v>
      </c>
      <c r="C1659" s="6">
        <v>38181</v>
      </c>
      <c r="D1659" s="5">
        <v>151.69999999999999</v>
      </c>
      <c r="E1659" s="6">
        <v>38845</v>
      </c>
      <c r="F1659" s="5">
        <v>85.23</v>
      </c>
      <c r="G1659" s="6">
        <v>38845</v>
      </c>
      <c r="H1659" s="5">
        <v>0.85899999999999999</v>
      </c>
      <c r="I1659" s="6">
        <v>38845</v>
      </c>
      <c r="J1659" s="5">
        <v>99.58</v>
      </c>
      <c r="K1659" s="6">
        <v>38845</v>
      </c>
      <c r="L1659" s="5">
        <v>12</v>
      </c>
      <c r="M1659" s="6">
        <v>38181</v>
      </c>
      <c r="N1659" s="5">
        <v>103.84</v>
      </c>
      <c r="O1659" s="6">
        <v>38845</v>
      </c>
      <c r="P1659" s="5">
        <v>-9</v>
      </c>
    </row>
    <row r="1660" spans="1:16" x14ac:dyDescent="0.2">
      <c r="A1660" s="6">
        <v>38846</v>
      </c>
      <c r="B1660" s="5">
        <v>45.7</v>
      </c>
      <c r="C1660" s="6">
        <v>38182</v>
      </c>
      <c r="D1660" s="5">
        <v>45.91</v>
      </c>
      <c r="E1660" s="6">
        <v>38846</v>
      </c>
      <c r="F1660" s="5">
        <v>84.83</v>
      </c>
      <c r="G1660" s="6">
        <v>38846</v>
      </c>
      <c r="H1660" s="5">
        <v>0.92500000000000004</v>
      </c>
      <c r="I1660" s="6">
        <v>38846</v>
      </c>
      <c r="J1660" s="5">
        <v>99.56</v>
      </c>
      <c r="K1660" s="6">
        <v>38846</v>
      </c>
      <c r="L1660" s="5">
        <v>11.99</v>
      </c>
      <c r="M1660" s="6">
        <v>38182</v>
      </c>
      <c r="N1660" s="5">
        <v>102.19</v>
      </c>
      <c r="O1660" s="6">
        <v>38846</v>
      </c>
      <c r="P1660" s="5">
        <v>-6.9</v>
      </c>
    </row>
    <row r="1661" spans="1:16" x14ac:dyDescent="0.2">
      <c r="A1661" s="6">
        <v>38847</v>
      </c>
      <c r="B1661" s="5">
        <v>45.3</v>
      </c>
      <c r="C1661" s="6">
        <v>38183</v>
      </c>
      <c r="D1661" s="5">
        <v>31.49</v>
      </c>
      <c r="E1661" s="6">
        <v>38847</v>
      </c>
      <c r="F1661" s="5">
        <v>84.5</v>
      </c>
      <c r="G1661" s="6">
        <v>38847</v>
      </c>
      <c r="H1661" s="5">
        <v>0.92200000000000004</v>
      </c>
      <c r="I1661" s="6">
        <v>38847</v>
      </c>
      <c r="J1661" s="5">
        <v>99.56</v>
      </c>
      <c r="K1661" s="6">
        <v>38847</v>
      </c>
      <c r="L1661" s="5">
        <v>11.78</v>
      </c>
      <c r="M1661" s="6">
        <v>38183</v>
      </c>
      <c r="N1661" s="5">
        <v>99.63</v>
      </c>
      <c r="O1661" s="6">
        <v>38847</v>
      </c>
      <c r="P1661" s="5">
        <v>-3.3</v>
      </c>
    </row>
    <row r="1662" spans="1:16" x14ac:dyDescent="0.2">
      <c r="A1662" s="6">
        <v>38848</v>
      </c>
      <c r="B1662" s="5">
        <v>40.4</v>
      </c>
      <c r="C1662" s="6">
        <v>38184</v>
      </c>
      <c r="D1662" s="5">
        <v>51.54</v>
      </c>
      <c r="E1662" s="6">
        <v>38848</v>
      </c>
      <c r="F1662" s="5">
        <v>84.27</v>
      </c>
      <c r="G1662" s="6">
        <v>38848</v>
      </c>
      <c r="H1662" s="5">
        <v>0.82199999999999995</v>
      </c>
      <c r="I1662" s="6">
        <v>38848</v>
      </c>
      <c r="J1662" s="5">
        <v>99.64</v>
      </c>
      <c r="K1662" s="6">
        <v>38848</v>
      </c>
      <c r="L1662" s="5">
        <v>12.49</v>
      </c>
      <c r="M1662" s="6">
        <v>38184</v>
      </c>
      <c r="N1662" s="5">
        <v>99.71</v>
      </c>
      <c r="O1662" s="6">
        <v>38848</v>
      </c>
      <c r="P1662" s="5">
        <v>-1.7</v>
      </c>
    </row>
    <row r="1663" spans="1:16" x14ac:dyDescent="0.2">
      <c r="A1663" s="6">
        <v>38849</v>
      </c>
      <c r="B1663" s="5">
        <v>55.6</v>
      </c>
      <c r="C1663" s="6">
        <v>38185</v>
      </c>
      <c r="D1663" s="5">
        <v>30.13</v>
      </c>
      <c r="E1663" s="6">
        <v>38849</v>
      </c>
      <c r="F1663" s="5">
        <v>83.91</v>
      </c>
      <c r="G1663" s="6">
        <v>38849</v>
      </c>
      <c r="H1663" s="5">
        <v>0.748</v>
      </c>
      <c r="I1663" s="6">
        <v>38849</v>
      </c>
      <c r="J1663" s="5">
        <v>99.75</v>
      </c>
      <c r="K1663" s="6">
        <v>38849</v>
      </c>
      <c r="L1663" s="5">
        <v>14.19</v>
      </c>
      <c r="M1663" s="6">
        <v>38185</v>
      </c>
      <c r="N1663" s="5">
        <v>99.71</v>
      </c>
      <c r="O1663" s="6">
        <v>38849</v>
      </c>
      <c r="P1663" s="5">
        <v>-8.8000000000000007</v>
      </c>
    </row>
    <row r="1664" spans="1:16" x14ac:dyDescent="0.2">
      <c r="A1664" s="6">
        <v>38852</v>
      </c>
      <c r="B1664" s="5">
        <v>46.1</v>
      </c>
      <c r="C1664" s="6">
        <v>38186</v>
      </c>
      <c r="D1664" s="5">
        <v>84.23</v>
      </c>
      <c r="E1664" s="6">
        <v>38852</v>
      </c>
      <c r="F1664" s="5">
        <v>84.54</v>
      </c>
      <c r="G1664" s="6">
        <v>38852</v>
      </c>
      <c r="H1664" s="5">
        <v>0.75</v>
      </c>
      <c r="I1664" s="6">
        <v>38852</v>
      </c>
      <c r="J1664" s="5">
        <v>99.76</v>
      </c>
      <c r="K1664" s="6">
        <v>38852</v>
      </c>
      <c r="L1664" s="5">
        <v>13.57</v>
      </c>
      <c r="M1664" s="6">
        <v>38186</v>
      </c>
      <c r="N1664" s="5">
        <v>99.71</v>
      </c>
      <c r="O1664" s="6">
        <v>38852</v>
      </c>
      <c r="P1664" s="5">
        <v>-15.5</v>
      </c>
    </row>
    <row r="1665" spans="1:16" x14ac:dyDescent="0.2">
      <c r="A1665" s="6">
        <v>38853</v>
      </c>
      <c r="B1665" s="5">
        <v>46</v>
      </c>
      <c r="C1665" s="6">
        <v>38187</v>
      </c>
      <c r="D1665" s="5">
        <v>60.5</v>
      </c>
      <c r="E1665" s="6">
        <v>38853</v>
      </c>
      <c r="F1665" s="5">
        <v>84.17</v>
      </c>
      <c r="G1665" s="6">
        <v>38853</v>
      </c>
      <c r="H1665" s="5">
        <v>0.73099999999999998</v>
      </c>
      <c r="I1665" s="6">
        <v>38853</v>
      </c>
      <c r="J1665" s="5">
        <v>99.72</v>
      </c>
      <c r="K1665" s="6">
        <v>38853</v>
      </c>
      <c r="L1665" s="5">
        <v>13.35</v>
      </c>
      <c r="M1665" s="6">
        <v>38187</v>
      </c>
      <c r="N1665" s="5">
        <v>95.32</v>
      </c>
      <c r="O1665" s="6">
        <v>38853</v>
      </c>
      <c r="P1665" s="5">
        <v>-14.3</v>
      </c>
    </row>
    <row r="1666" spans="1:16" x14ac:dyDescent="0.2">
      <c r="A1666" s="6">
        <v>38854</v>
      </c>
      <c r="B1666" s="5">
        <v>49.6</v>
      </c>
      <c r="C1666" s="6">
        <v>38188</v>
      </c>
      <c r="D1666" s="5">
        <v>33.18</v>
      </c>
      <c r="E1666" s="6">
        <v>38854</v>
      </c>
      <c r="F1666" s="5">
        <v>84.85</v>
      </c>
      <c r="G1666" s="6">
        <v>38854</v>
      </c>
      <c r="H1666" s="5">
        <v>0.60799999999999998</v>
      </c>
      <c r="I1666" s="6">
        <v>38854</v>
      </c>
      <c r="J1666" s="5">
        <v>99.88</v>
      </c>
      <c r="K1666" s="6">
        <v>38854</v>
      </c>
      <c r="L1666" s="5">
        <v>16.260000000000002</v>
      </c>
      <c r="M1666" s="6">
        <v>38188</v>
      </c>
      <c r="N1666" s="5">
        <v>97.18</v>
      </c>
      <c r="O1666" s="6">
        <v>38854</v>
      </c>
      <c r="P1666" s="5">
        <v>-7.7</v>
      </c>
    </row>
    <row r="1667" spans="1:16" x14ac:dyDescent="0.2">
      <c r="A1667" s="6">
        <v>38855</v>
      </c>
      <c r="B1667" s="5">
        <v>50.8</v>
      </c>
      <c r="C1667" s="6">
        <v>38189</v>
      </c>
      <c r="D1667" s="5">
        <v>113.48</v>
      </c>
      <c r="E1667" s="6">
        <v>38855</v>
      </c>
      <c r="F1667" s="5">
        <v>84.51</v>
      </c>
      <c r="G1667" s="6">
        <v>38855</v>
      </c>
      <c r="H1667" s="5">
        <v>0.53300000000000003</v>
      </c>
      <c r="I1667" s="6">
        <v>38855</v>
      </c>
      <c r="J1667" s="5">
        <v>99.87</v>
      </c>
      <c r="K1667" s="6">
        <v>38855</v>
      </c>
      <c r="L1667" s="5">
        <v>16.989999999999998</v>
      </c>
      <c r="M1667" s="6">
        <v>38189</v>
      </c>
      <c r="N1667" s="5">
        <v>93.71</v>
      </c>
      <c r="O1667" s="6">
        <v>38855</v>
      </c>
      <c r="P1667" s="5">
        <v>-4</v>
      </c>
    </row>
    <row r="1668" spans="1:16" x14ac:dyDescent="0.2">
      <c r="A1668" s="6">
        <v>38856</v>
      </c>
      <c r="B1668" s="5">
        <v>51</v>
      </c>
      <c r="C1668" s="6">
        <v>38190</v>
      </c>
      <c r="D1668" s="5">
        <v>63.45</v>
      </c>
      <c r="E1668" s="6">
        <v>38856</v>
      </c>
      <c r="F1668" s="5">
        <v>84.88</v>
      </c>
      <c r="G1668" s="6">
        <v>38856</v>
      </c>
      <c r="H1668" s="5">
        <v>0.53</v>
      </c>
      <c r="I1668" s="6">
        <v>38856</v>
      </c>
      <c r="J1668" s="5">
        <v>99.86</v>
      </c>
      <c r="K1668" s="6">
        <v>38856</v>
      </c>
      <c r="L1668" s="5">
        <v>17.18</v>
      </c>
      <c r="M1668" s="6">
        <v>38190</v>
      </c>
      <c r="N1668" s="5">
        <v>91.86</v>
      </c>
      <c r="O1668" s="6">
        <v>38856</v>
      </c>
      <c r="P1668" s="5">
        <v>-2.5</v>
      </c>
    </row>
    <row r="1669" spans="1:16" x14ac:dyDescent="0.2">
      <c r="A1669" s="6">
        <v>38859</v>
      </c>
      <c r="B1669" s="5">
        <v>47.8</v>
      </c>
      <c r="C1669" s="6">
        <v>38191</v>
      </c>
      <c r="D1669" s="5">
        <v>46.7</v>
      </c>
      <c r="E1669" s="6">
        <v>38859</v>
      </c>
      <c r="F1669" s="5">
        <v>84.35</v>
      </c>
      <c r="G1669" s="6">
        <v>38859</v>
      </c>
      <c r="H1669" s="5">
        <v>0.44700000000000001</v>
      </c>
      <c r="I1669" s="6">
        <v>38859</v>
      </c>
      <c r="J1669" s="5">
        <v>99.87</v>
      </c>
      <c r="K1669" s="6">
        <v>38859</v>
      </c>
      <c r="L1669" s="5">
        <v>17.72</v>
      </c>
      <c r="M1669" s="6">
        <v>38191</v>
      </c>
      <c r="N1669" s="5">
        <v>90.53</v>
      </c>
      <c r="O1669" s="6">
        <v>38859</v>
      </c>
      <c r="P1669" s="5">
        <v>-3</v>
      </c>
    </row>
    <row r="1670" spans="1:16" x14ac:dyDescent="0.2">
      <c r="A1670" s="6">
        <v>38860</v>
      </c>
      <c r="B1670" s="5">
        <v>48.5</v>
      </c>
      <c r="C1670" s="6">
        <v>38192</v>
      </c>
      <c r="D1670" s="5">
        <v>49.66</v>
      </c>
      <c r="E1670" s="6">
        <v>38860</v>
      </c>
      <c r="F1670" s="5">
        <v>84.35</v>
      </c>
      <c r="G1670" s="6">
        <v>38860</v>
      </c>
      <c r="H1670" s="5">
        <v>0.40200000000000002</v>
      </c>
      <c r="I1670" s="6">
        <v>38860</v>
      </c>
      <c r="J1670" s="5">
        <v>99.9</v>
      </c>
      <c r="K1670" s="6">
        <v>38860</v>
      </c>
      <c r="L1670" s="5">
        <v>18.260000000000002</v>
      </c>
      <c r="M1670" s="6">
        <v>38192</v>
      </c>
      <c r="N1670" s="5">
        <v>90.53</v>
      </c>
      <c r="O1670" s="6">
        <v>38860</v>
      </c>
      <c r="P1670" s="5">
        <v>-0.3</v>
      </c>
    </row>
    <row r="1671" spans="1:16" x14ac:dyDescent="0.2">
      <c r="A1671" s="6">
        <v>38861</v>
      </c>
      <c r="B1671" s="5">
        <v>52.4</v>
      </c>
      <c r="C1671" s="6">
        <v>38193</v>
      </c>
      <c r="D1671" s="5">
        <v>95.41</v>
      </c>
      <c r="E1671" s="6">
        <v>38861</v>
      </c>
      <c r="F1671" s="5">
        <v>84.95</v>
      </c>
      <c r="G1671" s="6">
        <v>38861</v>
      </c>
      <c r="H1671" s="5">
        <v>0.47299999999999998</v>
      </c>
      <c r="I1671" s="6">
        <v>38861</v>
      </c>
      <c r="J1671" s="5">
        <v>99.93</v>
      </c>
      <c r="K1671" s="6">
        <v>38861</v>
      </c>
      <c r="L1671" s="5">
        <v>17.36</v>
      </c>
      <c r="M1671" s="6">
        <v>38193</v>
      </c>
      <c r="N1671" s="5">
        <v>90.53</v>
      </c>
      <c r="O1671" s="6">
        <v>38861</v>
      </c>
      <c r="P1671" s="5">
        <v>0.2</v>
      </c>
    </row>
    <row r="1672" spans="1:16" x14ac:dyDescent="0.2">
      <c r="A1672" s="6">
        <v>38862</v>
      </c>
      <c r="B1672" s="5">
        <v>42.9</v>
      </c>
      <c r="C1672" s="6">
        <v>38194</v>
      </c>
      <c r="D1672" s="5">
        <v>42.91</v>
      </c>
      <c r="E1672" s="6">
        <v>38862</v>
      </c>
      <c r="F1672" s="5">
        <v>84.71</v>
      </c>
      <c r="G1672" s="6">
        <v>38862</v>
      </c>
      <c r="H1672" s="5">
        <v>0.55600000000000005</v>
      </c>
      <c r="I1672" s="6">
        <v>38862</v>
      </c>
      <c r="J1672" s="5">
        <v>99.85</v>
      </c>
      <c r="K1672" s="6">
        <v>38862</v>
      </c>
      <c r="L1672" s="5">
        <v>15.5</v>
      </c>
      <c r="M1672" s="6">
        <v>38194</v>
      </c>
      <c r="N1672" s="5">
        <v>90.23</v>
      </c>
      <c r="O1672" s="6">
        <v>38862</v>
      </c>
      <c r="P1672" s="5">
        <v>42.4</v>
      </c>
    </row>
    <row r="1673" spans="1:16" x14ac:dyDescent="0.2">
      <c r="A1673" s="6">
        <v>38863</v>
      </c>
      <c r="B1673" s="5">
        <v>43.2</v>
      </c>
      <c r="C1673" s="6">
        <v>38195</v>
      </c>
      <c r="D1673" s="5">
        <v>59.28</v>
      </c>
      <c r="E1673" s="6">
        <v>38863</v>
      </c>
      <c r="F1673" s="5">
        <v>85.16</v>
      </c>
      <c r="G1673" s="6">
        <v>38863</v>
      </c>
      <c r="H1673" s="5">
        <v>0.62</v>
      </c>
      <c r="I1673" s="6">
        <v>38863</v>
      </c>
      <c r="J1673" s="5">
        <v>99.83</v>
      </c>
      <c r="K1673" s="6">
        <v>38863</v>
      </c>
      <c r="L1673" s="5">
        <v>14.26</v>
      </c>
      <c r="M1673" s="6">
        <v>38195</v>
      </c>
      <c r="N1673" s="5">
        <v>94.79</v>
      </c>
      <c r="O1673" s="6">
        <v>38863</v>
      </c>
      <c r="P1673" s="5">
        <v>40.1</v>
      </c>
    </row>
    <row r="1674" spans="1:16" x14ac:dyDescent="0.2">
      <c r="A1674" s="6">
        <v>38866</v>
      </c>
      <c r="B1674" s="5">
        <v>43.3</v>
      </c>
      <c r="C1674" s="6">
        <v>38196</v>
      </c>
      <c r="D1674" s="5">
        <v>47.58</v>
      </c>
      <c r="E1674" s="6">
        <v>38866</v>
      </c>
      <c r="F1674" s="5">
        <v>85.05</v>
      </c>
      <c r="G1674" s="6">
        <v>38866</v>
      </c>
      <c r="H1674" s="5">
        <v>0.62</v>
      </c>
      <c r="I1674" s="6">
        <v>38866</v>
      </c>
      <c r="J1674" s="5">
        <v>99.83</v>
      </c>
      <c r="K1674" s="6">
        <v>38866</v>
      </c>
      <c r="L1674" s="5">
        <v>14.26</v>
      </c>
      <c r="M1674" s="6">
        <v>38196</v>
      </c>
      <c r="N1674" s="5">
        <v>98.09</v>
      </c>
      <c r="O1674" s="6">
        <v>38866</v>
      </c>
      <c r="P1674" s="5">
        <v>40.1</v>
      </c>
    </row>
    <row r="1675" spans="1:16" x14ac:dyDescent="0.2">
      <c r="A1675" s="6">
        <v>38867</v>
      </c>
      <c r="B1675" s="5">
        <v>46.6</v>
      </c>
      <c r="C1675" s="6">
        <v>38197</v>
      </c>
      <c r="D1675" s="5">
        <v>54.42</v>
      </c>
      <c r="E1675" s="6">
        <v>38867</v>
      </c>
      <c r="F1675" s="5">
        <v>84.28</v>
      </c>
      <c r="G1675" s="6">
        <v>38867</v>
      </c>
      <c r="H1675" s="5">
        <v>0.39800000000000002</v>
      </c>
      <c r="I1675" s="6">
        <v>38867</v>
      </c>
      <c r="J1675" s="5">
        <v>99.91</v>
      </c>
      <c r="K1675" s="6">
        <v>38867</v>
      </c>
      <c r="L1675" s="5">
        <v>18.66</v>
      </c>
      <c r="M1675" s="6">
        <v>38197</v>
      </c>
      <c r="N1675" s="5">
        <v>97.13</v>
      </c>
      <c r="O1675" s="6">
        <v>38867</v>
      </c>
      <c r="P1675" s="5">
        <v>54.4</v>
      </c>
    </row>
    <row r="1676" spans="1:16" x14ac:dyDescent="0.2">
      <c r="A1676" s="6">
        <v>38868</v>
      </c>
      <c r="B1676" s="5">
        <v>52.4</v>
      </c>
      <c r="C1676" s="6">
        <v>38198</v>
      </c>
      <c r="D1676" s="5">
        <v>43.96</v>
      </c>
      <c r="E1676" s="6">
        <v>38868</v>
      </c>
      <c r="F1676" s="5">
        <v>84.72</v>
      </c>
      <c r="G1676" s="6">
        <v>38868</v>
      </c>
      <c r="H1676" s="5">
        <v>0.56399999999999995</v>
      </c>
      <c r="I1676" s="6">
        <v>38868</v>
      </c>
      <c r="J1676" s="5">
        <v>99.91</v>
      </c>
      <c r="K1676" s="6">
        <v>38868</v>
      </c>
      <c r="L1676" s="5">
        <v>16.440000000000001</v>
      </c>
      <c r="M1676" s="6">
        <v>38198</v>
      </c>
      <c r="N1676" s="5">
        <v>97.21</v>
      </c>
      <c r="O1676" s="6">
        <v>38868</v>
      </c>
      <c r="P1676" s="5">
        <v>59.2</v>
      </c>
    </row>
    <row r="1677" spans="1:16" x14ac:dyDescent="0.2">
      <c r="A1677" s="6">
        <v>38869</v>
      </c>
      <c r="B1677" s="5">
        <v>48.5</v>
      </c>
      <c r="C1677" s="6">
        <v>38199</v>
      </c>
      <c r="D1677" s="5">
        <v>70.61</v>
      </c>
      <c r="E1677" s="6">
        <v>38869</v>
      </c>
      <c r="F1677" s="5">
        <v>84.79</v>
      </c>
      <c r="G1677" s="6">
        <v>38869</v>
      </c>
      <c r="H1677" s="5">
        <v>0.56399999999999995</v>
      </c>
      <c r="I1677" s="6">
        <v>38869</v>
      </c>
      <c r="J1677" s="5">
        <v>99.85</v>
      </c>
      <c r="K1677" s="6">
        <v>38869</v>
      </c>
      <c r="L1677" s="5">
        <v>14.52</v>
      </c>
      <c r="M1677" s="6">
        <v>38199</v>
      </c>
      <c r="N1677" s="5">
        <v>97.21</v>
      </c>
      <c r="O1677" s="6">
        <v>38869</v>
      </c>
      <c r="P1677" s="5">
        <v>55.9</v>
      </c>
    </row>
    <row r="1678" spans="1:16" x14ac:dyDescent="0.2">
      <c r="A1678" s="6">
        <v>38870</v>
      </c>
      <c r="B1678" s="5">
        <v>39.700000000000003</v>
      </c>
      <c r="C1678" s="6">
        <v>38200</v>
      </c>
      <c r="D1678" s="5">
        <v>133.88</v>
      </c>
      <c r="E1678" s="6">
        <v>38870</v>
      </c>
      <c r="F1678" s="5">
        <v>84.04</v>
      </c>
      <c r="G1678" s="6">
        <v>38870</v>
      </c>
      <c r="H1678" s="5">
        <v>0.47099999999999997</v>
      </c>
      <c r="I1678" s="6">
        <v>38870</v>
      </c>
      <c r="J1678" s="5">
        <v>99.77</v>
      </c>
      <c r="K1678" s="6">
        <v>38870</v>
      </c>
      <c r="L1678" s="5">
        <v>14.32</v>
      </c>
      <c r="M1678" s="6">
        <v>38200</v>
      </c>
      <c r="N1678" s="5">
        <v>97.21</v>
      </c>
      <c r="O1678" s="6">
        <v>38870</v>
      </c>
      <c r="P1678" s="5">
        <v>54.4</v>
      </c>
    </row>
    <row r="1679" spans="1:16" x14ac:dyDescent="0.2">
      <c r="A1679" s="6">
        <v>38873</v>
      </c>
      <c r="B1679" s="5">
        <v>40.4</v>
      </c>
      <c r="C1679" s="6">
        <v>38201</v>
      </c>
      <c r="D1679" s="5">
        <v>53.03</v>
      </c>
      <c r="E1679" s="6">
        <v>38873</v>
      </c>
      <c r="F1679" s="5">
        <v>84.14</v>
      </c>
      <c r="G1679" s="6">
        <v>38873</v>
      </c>
      <c r="H1679" s="5">
        <v>0.48699999999999999</v>
      </c>
      <c r="I1679" s="6">
        <v>38873</v>
      </c>
      <c r="J1679" s="5">
        <v>99.87</v>
      </c>
      <c r="K1679" s="6">
        <v>38873</v>
      </c>
      <c r="L1679" s="5">
        <v>16.649999999999999</v>
      </c>
      <c r="M1679" s="6">
        <v>38201</v>
      </c>
      <c r="N1679" s="5">
        <v>99.31</v>
      </c>
      <c r="O1679" s="6">
        <v>38873</v>
      </c>
      <c r="P1679" s="5">
        <v>60.6</v>
      </c>
    </row>
    <row r="1680" spans="1:16" x14ac:dyDescent="0.2">
      <c r="A1680" s="6">
        <v>38874</v>
      </c>
      <c r="B1680" s="5">
        <v>41.2</v>
      </c>
      <c r="C1680" s="6">
        <v>38202</v>
      </c>
      <c r="D1680" s="5">
        <v>44.97</v>
      </c>
      <c r="E1680" s="6">
        <v>38874</v>
      </c>
      <c r="F1680" s="5">
        <v>84.73</v>
      </c>
      <c r="G1680" s="6">
        <v>38874</v>
      </c>
      <c r="H1680" s="5">
        <v>0.44900000000000001</v>
      </c>
      <c r="I1680" s="6">
        <v>38874</v>
      </c>
      <c r="J1680" s="5">
        <v>99.9</v>
      </c>
      <c r="K1680" s="6">
        <v>38874</v>
      </c>
      <c r="L1680" s="5">
        <v>17.34</v>
      </c>
      <c r="M1680" s="6">
        <v>38202</v>
      </c>
      <c r="N1680" s="5">
        <v>98.9</v>
      </c>
      <c r="O1680" s="6">
        <v>38874</v>
      </c>
      <c r="P1680" s="5">
        <v>65</v>
      </c>
    </row>
    <row r="1681" spans="1:16" x14ac:dyDescent="0.2">
      <c r="A1681" s="6">
        <v>38875</v>
      </c>
      <c r="B1681" s="5">
        <v>40.5</v>
      </c>
      <c r="C1681" s="6">
        <v>38203</v>
      </c>
      <c r="D1681" s="5">
        <v>49.57</v>
      </c>
      <c r="E1681" s="6">
        <v>38875</v>
      </c>
      <c r="F1681" s="5">
        <v>84.99</v>
      </c>
      <c r="G1681" s="6">
        <v>38875</v>
      </c>
      <c r="H1681" s="5">
        <v>0.4</v>
      </c>
      <c r="I1681" s="6">
        <v>38875</v>
      </c>
      <c r="J1681" s="5">
        <v>99.95</v>
      </c>
      <c r="K1681" s="6">
        <v>38875</v>
      </c>
      <c r="L1681" s="5">
        <v>17.8</v>
      </c>
      <c r="M1681" s="6">
        <v>38203</v>
      </c>
      <c r="N1681" s="5">
        <v>106.46</v>
      </c>
      <c r="O1681" s="6">
        <v>38875</v>
      </c>
      <c r="P1681" s="5">
        <v>63.4</v>
      </c>
    </row>
    <row r="1682" spans="1:16" x14ac:dyDescent="0.2">
      <c r="A1682" s="6">
        <v>38876</v>
      </c>
      <c r="B1682" s="5">
        <v>40</v>
      </c>
      <c r="C1682" s="6">
        <v>38204</v>
      </c>
      <c r="D1682" s="5">
        <v>53.22</v>
      </c>
      <c r="E1682" s="6">
        <v>38876</v>
      </c>
      <c r="F1682" s="5">
        <v>85.84</v>
      </c>
      <c r="G1682" s="6">
        <v>38876</v>
      </c>
      <c r="H1682" s="5">
        <v>0.35499999999999998</v>
      </c>
      <c r="I1682" s="6">
        <v>38876</v>
      </c>
      <c r="J1682" s="5">
        <v>99.97</v>
      </c>
      <c r="K1682" s="6">
        <v>38876</v>
      </c>
      <c r="L1682" s="5">
        <v>18.350000000000001</v>
      </c>
      <c r="M1682" s="6">
        <v>38204</v>
      </c>
      <c r="N1682" s="5">
        <v>106.83</v>
      </c>
      <c r="O1682" s="6">
        <v>38876</v>
      </c>
      <c r="P1682" s="5">
        <v>64.2</v>
      </c>
    </row>
    <row r="1683" spans="1:16" x14ac:dyDescent="0.2">
      <c r="A1683" s="6">
        <v>38877</v>
      </c>
      <c r="B1683" s="5">
        <v>46.4</v>
      </c>
      <c r="C1683" s="6">
        <v>38205</v>
      </c>
      <c r="D1683" s="5">
        <v>25.75</v>
      </c>
      <c r="E1683" s="6">
        <v>38877</v>
      </c>
      <c r="F1683" s="5">
        <v>85.72</v>
      </c>
      <c r="G1683" s="6">
        <v>38877</v>
      </c>
      <c r="H1683" s="5">
        <v>0.35799999999999998</v>
      </c>
      <c r="I1683" s="6">
        <v>38877</v>
      </c>
      <c r="J1683" s="5">
        <v>99.96</v>
      </c>
      <c r="K1683" s="6">
        <v>38877</v>
      </c>
      <c r="L1683" s="5">
        <v>18.12</v>
      </c>
      <c r="M1683" s="6">
        <v>38205</v>
      </c>
      <c r="N1683" s="5">
        <v>103.11</v>
      </c>
      <c r="O1683" s="6">
        <v>38877</v>
      </c>
      <c r="P1683" s="5">
        <v>61</v>
      </c>
    </row>
    <row r="1684" spans="1:16" x14ac:dyDescent="0.2">
      <c r="A1684" s="6">
        <v>38880</v>
      </c>
      <c r="B1684" s="5">
        <v>44.3</v>
      </c>
      <c r="C1684" s="6">
        <v>38206</v>
      </c>
      <c r="D1684" s="5">
        <v>221.34</v>
      </c>
      <c r="E1684" s="6">
        <v>38880</v>
      </c>
      <c r="F1684" s="5">
        <v>85.85</v>
      </c>
      <c r="G1684" s="6">
        <v>38880</v>
      </c>
      <c r="H1684" s="5">
        <v>0.22500000000000001</v>
      </c>
      <c r="I1684" s="6">
        <v>38880</v>
      </c>
      <c r="J1684" s="5">
        <v>100.03</v>
      </c>
      <c r="K1684" s="6">
        <v>38880</v>
      </c>
      <c r="L1684" s="5">
        <v>20.96</v>
      </c>
      <c r="M1684" s="6">
        <v>38206</v>
      </c>
      <c r="N1684" s="5">
        <v>103.11</v>
      </c>
      <c r="O1684" s="6">
        <v>38880</v>
      </c>
      <c r="P1684" s="5">
        <v>64.900000000000006</v>
      </c>
    </row>
    <row r="1685" spans="1:16" x14ac:dyDescent="0.2">
      <c r="A1685" s="6">
        <v>38881</v>
      </c>
      <c r="B1685" s="5">
        <v>44.4</v>
      </c>
      <c r="C1685" s="6">
        <v>38207</v>
      </c>
      <c r="D1685" s="5">
        <v>75.13</v>
      </c>
      <c r="E1685" s="6">
        <v>38881</v>
      </c>
      <c r="F1685" s="5">
        <v>86.48</v>
      </c>
      <c r="G1685" s="6">
        <v>38881</v>
      </c>
      <c r="H1685" s="5">
        <v>7.4999999999999997E-2</v>
      </c>
      <c r="I1685" s="6">
        <v>38881</v>
      </c>
      <c r="J1685" s="5">
        <v>100.12</v>
      </c>
      <c r="K1685" s="6">
        <v>38881</v>
      </c>
      <c r="L1685" s="5">
        <v>23.81</v>
      </c>
      <c r="M1685" s="6">
        <v>38207</v>
      </c>
      <c r="N1685" s="5">
        <v>103.11</v>
      </c>
      <c r="O1685" s="6">
        <v>38881</v>
      </c>
      <c r="P1685" s="5">
        <v>63.4</v>
      </c>
    </row>
    <row r="1686" spans="1:16" x14ac:dyDescent="0.2">
      <c r="A1686" s="6">
        <v>38882</v>
      </c>
      <c r="B1686" s="5">
        <v>47.5</v>
      </c>
      <c r="C1686" s="6">
        <v>38208</v>
      </c>
      <c r="D1686" s="5">
        <v>59.42</v>
      </c>
      <c r="E1686" s="6">
        <v>38882</v>
      </c>
      <c r="F1686" s="5">
        <v>86.14</v>
      </c>
      <c r="G1686" s="6">
        <v>38882</v>
      </c>
      <c r="H1686" s="5">
        <v>0.20899999999999999</v>
      </c>
      <c r="I1686" s="6">
        <v>38882</v>
      </c>
      <c r="J1686" s="5">
        <v>100.12</v>
      </c>
      <c r="K1686" s="6">
        <v>38882</v>
      </c>
      <c r="L1686" s="5">
        <v>21.46</v>
      </c>
      <c r="M1686" s="6">
        <v>38208</v>
      </c>
      <c r="N1686" s="5">
        <v>98.85</v>
      </c>
      <c r="O1686" s="6">
        <v>38882</v>
      </c>
      <c r="P1686" s="5">
        <v>67.2</v>
      </c>
    </row>
    <row r="1687" spans="1:16" x14ac:dyDescent="0.2">
      <c r="A1687" s="6">
        <v>38883</v>
      </c>
      <c r="B1687" s="5">
        <v>44.8</v>
      </c>
      <c r="C1687" s="6">
        <v>38209</v>
      </c>
      <c r="D1687" s="5">
        <v>90.64</v>
      </c>
      <c r="E1687" s="6">
        <v>38883</v>
      </c>
      <c r="F1687" s="5">
        <v>86.02</v>
      </c>
      <c r="G1687" s="6">
        <v>38883</v>
      </c>
      <c r="H1687" s="5">
        <v>0.30399999999999999</v>
      </c>
      <c r="I1687" s="6">
        <v>38883</v>
      </c>
      <c r="J1687" s="5">
        <v>100.04</v>
      </c>
      <c r="K1687" s="6">
        <v>38883</v>
      </c>
      <c r="L1687" s="5">
        <v>15.9</v>
      </c>
      <c r="M1687" s="6">
        <v>38209</v>
      </c>
      <c r="N1687" s="5">
        <v>96.53</v>
      </c>
      <c r="O1687" s="6">
        <v>38883</v>
      </c>
      <c r="P1687" s="5">
        <v>53.9</v>
      </c>
    </row>
    <row r="1688" spans="1:16" x14ac:dyDescent="0.2">
      <c r="A1688" s="6">
        <v>38884</v>
      </c>
      <c r="B1688" s="5">
        <v>46.7</v>
      </c>
      <c r="C1688" s="6">
        <v>38210</v>
      </c>
      <c r="D1688" s="5">
        <v>91.28</v>
      </c>
      <c r="E1688" s="6">
        <v>38884</v>
      </c>
      <c r="F1688" s="5">
        <v>85.94</v>
      </c>
      <c r="G1688" s="6">
        <v>38884</v>
      </c>
      <c r="H1688" s="5">
        <v>0.27600000000000002</v>
      </c>
      <c r="I1688" s="6">
        <v>38884</v>
      </c>
      <c r="J1688" s="5">
        <v>100.08</v>
      </c>
      <c r="K1688" s="6">
        <v>38884</v>
      </c>
      <c r="L1688" s="5">
        <v>17.25</v>
      </c>
      <c r="M1688" s="6">
        <v>38210</v>
      </c>
      <c r="N1688" s="5">
        <v>89.72</v>
      </c>
      <c r="O1688" s="6">
        <v>38884</v>
      </c>
      <c r="P1688" s="5">
        <v>51.1</v>
      </c>
    </row>
    <row r="1689" spans="1:16" x14ac:dyDescent="0.2">
      <c r="A1689" s="6">
        <v>38887</v>
      </c>
      <c r="B1689" s="5">
        <v>45.5</v>
      </c>
      <c r="C1689" s="6">
        <v>38211</v>
      </c>
      <c r="D1689" s="5">
        <v>96.54</v>
      </c>
      <c r="E1689" s="6">
        <v>38887</v>
      </c>
      <c r="F1689" s="5">
        <v>86.32</v>
      </c>
      <c r="G1689" s="6">
        <v>38887</v>
      </c>
      <c r="H1689" s="5">
        <v>0.224</v>
      </c>
      <c r="I1689" s="6">
        <v>38887</v>
      </c>
      <c r="J1689" s="5">
        <v>100.14</v>
      </c>
      <c r="K1689" s="6">
        <v>38887</v>
      </c>
      <c r="L1689" s="5">
        <v>17.829999999999998</v>
      </c>
      <c r="M1689" s="6">
        <v>38211</v>
      </c>
      <c r="N1689" s="5">
        <v>93.34</v>
      </c>
      <c r="O1689" s="6">
        <v>38887</v>
      </c>
      <c r="P1689" s="5">
        <v>51.7</v>
      </c>
    </row>
    <row r="1690" spans="1:16" x14ac:dyDescent="0.2">
      <c r="A1690" s="6">
        <v>38888</v>
      </c>
      <c r="B1690" s="5">
        <v>47</v>
      </c>
      <c r="C1690" s="6">
        <v>38212</v>
      </c>
      <c r="D1690" s="5">
        <v>64.7</v>
      </c>
      <c r="E1690" s="6">
        <v>38888</v>
      </c>
      <c r="F1690" s="5">
        <v>86.18</v>
      </c>
      <c r="G1690" s="6">
        <v>38888</v>
      </c>
      <c r="H1690" s="5">
        <v>0.29599999999999999</v>
      </c>
      <c r="I1690" s="6">
        <v>38888</v>
      </c>
      <c r="J1690" s="5">
        <v>100.15</v>
      </c>
      <c r="K1690" s="6">
        <v>38888</v>
      </c>
      <c r="L1690" s="5">
        <v>16.690000000000001</v>
      </c>
      <c r="M1690" s="6">
        <v>38212</v>
      </c>
      <c r="N1690" s="5">
        <v>96.13</v>
      </c>
      <c r="O1690" s="6">
        <v>38888</v>
      </c>
      <c r="P1690" s="5">
        <v>50.5</v>
      </c>
    </row>
    <row r="1691" spans="1:16" x14ac:dyDescent="0.2">
      <c r="A1691" s="6">
        <v>38889</v>
      </c>
      <c r="B1691" s="5">
        <v>46.8</v>
      </c>
      <c r="C1691" s="6">
        <v>38213</v>
      </c>
      <c r="D1691" s="5">
        <v>110.84</v>
      </c>
      <c r="E1691" s="6">
        <v>38889</v>
      </c>
      <c r="F1691" s="5">
        <v>85.78</v>
      </c>
      <c r="G1691" s="6">
        <v>38889</v>
      </c>
      <c r="H1691" s="5">
        <v>0.315</v>
      </c>
      <c r="I1691" s="6">
        <v>38889</v>
      </c>
      <c r="J1691" s="5">
        <v>100.08</v>
      </c>
      <c r="K1691" s="6">
        <v>38889</v>
      </c>
      <c r="L1691" s="5">
        <v>15.52</v>
      </c>
      <c r="M1691" s="6">
        <v>38213</v>
      </c>
      <c r="N1691" s="5">
        <v>96.13</v>
      </c>
      <c r="O1691" s="6">
        <v>38889</v>
      </c>
      <c r="P1691" s="5">
        <v>51.4</v>
      </c>
    </row>
    <row r="1692" spans="1:16" x14ac:dyDescent="0.2">
      <c r="A1692" s="6">
        <v>38890</v>
      </c>
      <c r="B1692" s="5">
        <v>45.9</v>
      </c>
      <c r="C1692" s="6">
        <v>38214</v>
      </c>
      <c r="D1692" s="5">
        <v>83.3</v>
      </c>
      <c r="E1692" s="6">
        <v>38890</v>
      </c>
      <c r="F1692" s="5">
        <v>86.39</v>
      </c>
      <c r="G1692" s="6">
        <v>38890</v>
      </c>
      <c r="H1692" s="5">
        <v>0.29499999999999998</v>
      </c>
      <c r="I1692" s="6">
        <v>38890</v>
      </c>
      <c r="J1692" s="5">
        <v>100.16</v>
      </c>
      <c r="K1692" s="6">
        <v>38890</v>
      </c>
      <c r="L1692" s="5">
        <v>15.88</v>
      </c>
      <c r="M1692" s="6">
        <v>38214</v>
      </c>
      <c r="N1692" s="5">
        <v>96.13</v>
      </c>
      <c r="O1692" s="6">
        <v>38890</v>
      </c>
      <c r="P1692" s="5">
        <v>51.3</v>
      </c>
    </row>
    <row r="1693" spans="1:16" x14ac:dyDescent="0.2">
      <c r="A1693" s="6">
        <v>38891</v>
      </c>
      <c r="B1693" s="5">
        <v>44.1</v>
      </c>
      <c r="C1693" s="6">
        <v>38215</v>
      </c>
      <c r="D1693" s="5">
        <v>46.99</v>
      </c>
      <c r="E1693" s="6">
        <v>38891</v>
      </c>
      <c r="F1693" s="5">
        <v>86.88</v>
      </c>
      <c r="G1693" s="6">
        <v>38891</v>
      </c>
      <c r="H1693" s="5">
        <v>0.32600000000000001</v>
      </c>
      <c r="I1693" s="6">
        <v>38891</v>
      </c>
      <c r="J1693" s="5">
        <v>100.2</v>
      </c>
      <c r="K1693" s="6">
        <v>38891</v>
      </c>
      <c r="L1693" s="5">
        <v>15.89</v>
      </c>
      <c r="M1693" s="6">
        <v>38215</v>
      </c>
      <c r="N1693" s="5">
        <v>94.46</v>
      </c>
      <c r="O1693" s="6">
        <v>38891</v>
      </c>
      <c r="P1693" s="5">
        <v>50.3</v>
      </c>
    </row>
    <row r="1694" spans="1:16" x14ac:dyDescent="0.2">
      <c r="A1694" s="6">
        <v>38894</v>
      </c>
      <c r="B1694" s="5">
        <v>44.1</v>
      </c>
      <c r="C1694" s="6">
        <v>38216</v>
      </c>
      <c r="D1694" s="5">
        <v>22.3</v>
      </c>
      <c r="E1694" s="6">
        <v>38894</v>
      </c>
      <c r="F1694" s="5">
        <v>86.49</v>
      </c>
      <c r="G1694" s="6">
        <v>38894</v>
      </c>
      <c r="H1694" s="5">
        <v>0.35</v>
      </c>
      <c r="I1694" s="6">
        <v>38894</v>
      </c>
      <c r="J1694" s="5">
        <v>100.18</v>
      </c>
      <c r="K1694" s="6">
        <v>38894</v>
      </c>
      <c r="L1694" s="5">
        <v>15.62</v>
      </c>
      <c r="M1694" s="6">
        <v>38216</v>
      </c>
      <c r="N1694" s="5">
        <v>102.42</v>
      </c>
      <c r="O1694" s="6">
        <v>38894</v>
      </c>
      <c r="P1694" s="5">
        <v>50.2</v>
      </c>
    </row>
    <row r="1695" spans="1:16" x14ac:dyDescent="0.2">
      <c r="A1695" s="6">
        <v>38895</v>
      </c>
      <c r="B1695" s="5">
        <v>46.6</v>
      </c>
      <c r="C1695" s="6">
        <v>38217</v>
      </c>
      <c r="D1695" s="5">
        <v>59.61</v>
      </c>
      <c r="E1695" s="6">
        <v>38895</v>
      </c>
      <c r="F1695" s="5">
        <v>86.47</v>
      </c>
      <c r="G1695" s="6">
        <v>38895</v>
      </c>
      <c r="H1695" s="5">
        <v>0.32200000000000001</v>
      </c>
      <c r="I1695" s="6">
        <v>38895</v>
      </c>
      <c r="J1695" s="5">
        <v>100.21</v>
      </c>
      <c r="K1695" s="6">
        <v>38895</v>
      </c>
      <c r="L1695" s="5">
        <v>16.399999999999999</v>
      </c>
      <c r="M1695" s="6">
        <v>38217</v>
      </c>
      <c r="N1695" s="5">
        <v>106.71</v>
      </c>
      <c r="O1695" s="6">
        <v>38895</v>
      </c>
      <c r="P1695" s="5">
        <v>61.4</v>
      </c>
    </row>
    <row r="1696" spans="1:16" x14ac:dyDescent="0.2">
      <c r="A1696" s="6">
        <v>38896</v>
      </c>
      <c r="B1696" s="5">
        <v>45.6</v>
      </c>
      <c r="C1696" s="6">
        <v>38218</v>
      </c>
      <c r="D1696" s="5">
        <v>20.9</v>
      </c>
      <c r="E1696" s="6">
        <v>38896</v>
      </c>
      <c r="F1696" s="5">
        <v>86.63</v>
      </c>
      <c r="G1696" s="6">
        <v>38896</v>
      </c>
      <c r="H1696" s="5">
        <v>0.33300000000000002</v>
      </c>
      <c r="I1696" s="6">
        <v>38896</v>
      </c>
      <c r="J1696" s="5">
        <v>100.2</v>
      </c>
      <c r="K1696" s="6">
        <v>38896</v>
      </c>
      <c r="L1696" s="5">
        <v>15.79</v>
      </c>
      <c r="M1696" s="6">
        <v>38218</v>
      </c>
      <c r="N1696" s="5">
        <v>100.68</v>
      </c>
      <c r="O1696" s="6">
        <v>38896</v>
      </c>
      <c r="P1696" s="5">
        <v>60.6</v>
      </c>
    </row>
    <row r="1697" spans="1:16" x14ac:dyDescent="0.2">
      <c r="A1697" s="6">
        <v>38897</v>
      </c>
      <c r="B1697" s="5">
        <v>45.3</v>
      </c>
      <c r="C1697" s="6">
        <v>38219</v>
      </c>
      <c r="D1697" s="5">
        <v>21.29</v>
      </c>
      <c r="E1697" s="6">
        <v>38897</v>
      </c>
      <c r="F1697" s="5">
        <v>85.92</v>
      </c>
      <c r="G1697" s="6">
        <v>38897</v>
      </c>
      <c r="H1697" s="5">
        <v>0.40300000000000002</v>
      </c>
      <c r="I1697" s="6">
        <v>38897</v>
      </c>
      <c r="J1697" s="5">
        <v>100.05</v>
      </c>
      <c r="K1697" s="6">
        <v>38897</v>
      </c>
      <c r="L1697" s="5">
        <v>13.03</v>
      </c>
      <c r="M1697" s="6">
        <v>38219</v>
      </c>
      <c r="N1697" s="5">
        <v>100.88</v>
      </c>
      <c r="O1697" s="6">
        <v>38897</v>
      </c>
      <c r="P1697" s="5">
        <v>59.9</v>
      </c>
    </row>
    <row r="1698" spans="1:16" x14ac:dyDescent="0.2">
      <c r="A1698" s="6">
        <v>38898</v>
      </c>
      <c r="B1698" s="5">
        <v>43.8</v>
      </c>
      <c r="C1698" s="6">
        <v>38220</v>
      </c>
      <c r="D1698" s="5">
        <v>48.22</v>
      </c>
      <c r="E1698" s="6">
        <v>38898</v>
      </c>
      <c r="F1698" s="5">
        <v>85.16</v>
      </c>
      <c r="G1698" s="6">
        <v>38898</v>
      </c>
      <c r="H1698" s="5">
        <v>0.42899999999999999</v>
      </c>
      <c r="I1698" s="6">
        <v>38898</v>
      </c>
      <c r="J1698" s="5">
        <v>100.01</v>
      </c>
      <c r="K1698" s="6">
        <v>38898</v>
      </c>
      <c r="L1698" s="5">
        <v>13.08</v>
      </c>
      <c r="M1698" s="6">
        <v>38220</v>
      </c>
      <c r="N1698" s="5">
        <v>100.88</v>
      </c>
      <c r="O1698" s="6">
        <v>38898</v>
      </c>
      <c r="P1698" s="5">
        <v>55.5</v>
      </c>
    </row>
    <row r="1699" spans="1:16" x14ac:dyDescent="0.2">
      <c r="A1699" s="6">
        <v>38901</v>
      </c>
      <c r="B1699" s="5">
        <v>38</v>
      </c>
      <c r="C1699" s="6">
        <v>38221</v>
      </c>
      <c r="D1699" s="5">
        <v>85.25</v>
      </c>
      <c r="E1699" s="6">
        <v>38901</v>
      </c>
      <c r="F1699" s="5">
        <v>85.19</v>
      </c>
      <c r="G1699" s="6">
        <v>38901</v>
      </c>
      <c r="H1699" s="5">
        <v>0.49299999999999999</v>
      </c>
      <c r="I1699" s="6">
        <v>38901</v>
      </c>
      <c r="J1699" s="5">
        <v>99.96</v>
      </c>
      <c r="K1699" s="6">
        <v>38901</v>
      </c>
      <c r="L1699" s="5">
        <v>13.05</v>
      </c>
      <c r="M1699" s="6">
        <v>38221</v>
      </c>
      <c r="N1699" s="5">
        <v>100.88</v>
      </c>
      <c r="O1699" s="6">
        <v>38901</v>
      </c>
      <c r="P1699" s="5">
        <v>45.7</v>
      </c>
    </row>
    <row r="1700" spans="1:16" x14ac:dyDescent="0.2">
      <c r="A1700" s="6">
        <v>38902</v>
      </c>
      <c r="B1700" s="5">
        <v>37</v>
      </c>
      <c r="C1700" s="6">
        <v>38222</v>
      </c>
      <c r="D1700" s="5">
        <v>160.15</v>
      </c>
      <c r="E1700" s="6">
        <v>38902</v>
      </c>
      <c r="F1700" s="5">
        <v>85.15</v>
      </c>
      <c r="G1700" s="6">
        <v>38902</v>
      </c>
      <c r="H1700" s="5">
        <v>0.55100000000000005</v>
      </c>
      <c r="I1700" s="6">
        <v>38902</v>
      </c>
      <c r="J1700" s="5">
        <v>99.96</v>
      </c>
      <c r="K1700" s="6">
        <v>38902</v>
      </c>
      <c r="L1700" s="5">
        <v>13.05</v>
      </c>
      <c r="M1700" s="6">
        <v>38222</v>
      </c>
      <c r="N1700" s="5">
        <v>104.42</v>
      </c>
      <c r="O1700" s="6">
        <v>38902</v>
      </c>
      <c r="P1700" s="5">
        <v>44.4</v>
      </c>
    </row>
    <row r="1701" spans="1:16" x14ac:dyDescent="0.2">
      <c r="A1701" s="6">
        <v>38903</v>
      </c>
      <c r="B1701" s="5">
        <v>35.6</v>
      </c>
      <c r="C1701" s="6">
        <v>38223</v>
      </c>
      <c r="D1701" s="5">
        <v>61.29</v>
      </c>
      <c r="E1701" s="6">
        <v>38903</v>
      </c>
      <c r="F1701" s="5">
        <v>85.6</v>
      </c>
      <c r="G1701" s="6">
        <v>38903</v>
      </c>
      <c r="H1701" s="5">
        <v>0.47799999999999998</v>
      </c>
      <c r="I1701" s="6">
        <v>38903</v>
      </c>
      <c r="J1701" s="5">
        <v>100.05</v>
      </c>
      <c r="K1701" s="6">
        <v>38903</v>
      </c>
      <c r="L1701" s="5">
        <v>14.15</v>
      </c>
      <c r="M1701" s="6">
        <v>38223</v>
      </c>
      <c r="N1701" s="5">
        <v>103.45</v>
      </c>
      <c r="O1701" s="6">
        <v>38903</v>
      </c>
      <c r="P1701" s="5">
        <v>42.4</v>
      </c>
    </row>
    <row r="1702" spans="1:16" x14ac:dyDescent="0.2">
      <c r="A1702" s="6">
        <v>38904</v>
      </c>
      <c r="B1702" s="5">
        <v>30.6</v>
      </c>
      <c r="C1702" s="6">
        <v>38224</v>
      </c>
      <c r="D1702" s="5">
        <v>41.33</v>
      </c>
      <c r="E1702" s="6">
        <v>38904</v>
      </c>
      <c r="F1702" s="5">
        <v>85.35</v>
      </c>
      <c r="G1702" s="6">
        <v>38904</v>
      </c>
      <c r="H1702" s="5">
        <v>0.42099999999999999</v>
      </c>
      <c r="I1702" s="6">
        <v>38904</v>
      </c>
      <c r="J1702" s="5">
        <v>100.01</v>
      </c>
      <c r="K1702" s="6">
        <v>38904</v>
      </c>
      <c r="L1702" s="5">
        <v>13.65</v>
      </c>
      <c r="M1702" s="6">
        <v>38224</v>
      </c>
      <c r="N1702" s="5">
        <v>102.94</v>
      </c>
      <c r="O1702" s="6">
        <v>38904</v>
      </c>
      <c r="P1702" s="5">
        <v>36</v>
      </c>
    </row>
    <row r="1703" spans="1:16" x14ac:dyDescent="0.2">
      <c r="A1703" s="6">
        <v>38905</v>
      </c>
      <c r="B1703" s="5">
        <v>23.8</v>
      </c>
      <c r="C1703" s="6">
        <v>38225</v>
      </c>
      <c r="D1703" s="5">
        <v>37.69</v>
      </c>
      <c r="E1703" s="6">
        <v>38905</v>
      </c>
      <c r="F1703" s="5">
        <v>85.01</v>
      </c>
      <c r="G1703" s="6">
        <v>38905</v>
      </c>
      <c r="H1703" s="5">
        <v>0.38600000000000001</v>
      </c>
      <c r="I1703" s="6">
        <v>38905</v>
      </c>
      <c r="J1703" s="5">
        <v>99.99</v>
      </c>
      <c r="K1703" s="6">
        <v>38905</v>
      </c>
      <c r="L1703" s="5">
        <v>13.97</v>
      </c>
      <c r="M1703" s="6">
        <v>38225</v>
      </c>
      <c r="N1703" s="5">
        <v>102.53</v>
      </c>
      <c r="O1703" s="6">
        <v>38905</v>
      </c>
      <c r="P1703" s="5">
        <v>37.700000000000003</v>
      </c>
    </row>
    <row r="1704" spans="1:16" x14ac:dyDescent="0.2">
      <c r="A1704" s="6">
        <v>38908</v>
      </c>
      <c r="B1704" s="5">
        <v>19.7</v>
      </c>
      <c r="C1704" s="6">
        <v>38226</v>
      </c>
      <c r="D1704" s="5">
        <v>74.959999999999994</v>
      </c>
      <c r="E1704" s="6">
        <v>38908</v>
      </c>
      <c r="F1704" s="5">
        <v>85.5</v>
      </c>
      <c r="G1704" s="6">
        <v>38908</v>
      </c>
      <c r="H1704" s="5">
        <v>0.40899999999999997</v>
      </c>
      <c r="I1704" s="6">
        <v>38908</v>
      </c>
      <c r="J1704" s="5">
        <v>100.01</v>
      </c>
      <c r="K1704" s="6">
        <v>38908</v>
      </c>
      <c r="L1704" s="5">
        <v>14.02</v>
      </c>
      <c r="M1704" s="6">
        <v>38226</v>
      </c>
      <c r="N1704" s="5">
        <v>102</v>
      </c>
      <c r="O1704" s="6">
        <v>38908</v>
      </c>
      <c r="P1704" s="5">
        <v>40.200000000000003</v>
      </c>
    </row>
    <row r="1705" spans="1:16" x14ac:dyDescent="0.2">
      <c r="A1705" s="6">
        <v>38909</v>
      </c>
      <c r="B1705" s="5">
        <v>19.100000000000001</v>
      </c>
      <c r="C1705" s="6">
        <v>38227</v>
      </c>
      <c r="D1705" s="5">
        <v>46.66</v>
      </c>
      <c r="E1705" s="6">
        <v>38909</v>
      </c>
      <c r="F1705" s="5">
        <v>85.36</v>
      </c>
      <c r="G1705" s="6">
        <v>38909</v>
      </c>
      <c r="H1705" s="5">
        <v>0.50900000000000001</v>
      </c>
      <c r="I1705" s="6">
        <v>38909</v>
      </c>
      <c r="J1705" s="5">
        <v>99.98</v>
      </c>
      <c r="K1705" s="6">
        <v>38909</v>
      </c>
      <c r="L1705" s="5">
        <v>13.14</v>
      </c>
      <c r="M1705" s="6">
        <v>38227</v>
      </c>
      <c r="N1705" s="5">
        <v>102</v>
      </c>
      <c r="O1705" s="6">
        <v>38909</v>
      </c>
      <c r="P1705" s="5">
        <v>38.9</v>
      </c>
    </row>
    <row r="1706" spans="1:16" x14ac:dyDescent="0.2">
      <c r="A1706" s="6">
        <v>38910</v>
      </c>
      <c r="B1706" s="5">
        <v>22.8</v>
      </c>
      <c r="C1706" s="6">
        <v>38228</v>
      </c>
      <c r="D1706" s="5">
        <v>77.95</v>
      </c>
      <c r="E1706" s="6">
        <v>38910</v>
      </c>
      <c r="F1706" s="5">
        <v>85.91</v>
      </c>
      <c r="G1706" s="6">
        <v>38910</v>
      </c>
      <c r="H1706" s="5">
        <v>0.45800000000000002</v>
      </c>
      <c r="I1706" s="6">
        <v>38910</v>
      </c>
      <c r="J1706" s="5">
        <v>100.06</v>
      </c>
      <c r="K1706" s="6">
        <v>38910</v>
      </c>
      <c r="L1706" s="5">
        <v>14.49</v>
      </c>
      <c r="M1706" s="6">
        <v>38228</v>
      </c>
      <c r="N1706" s="5">
        <v>102</v>
      </c>
      <c r="O1706" s="6">
        <v>38910</v>
      </c>
      <c r="P1706" s="5">
        <v>33.5</v>
      </c>
    </row>
    <row r="1707" spans="1:16" x14ac:dyDescent="0.2">
      <c r="A1707" s="6">
        <v>38911</v>
      </c>
      <c r="B1707" s="5">
        <v>21.7</v>
      </c>
      <c r="C1707" s="6">
        <v>38229</v>
      </c>
      <c r="D1707" s="5">
        <v>96.69</v>
      </c>
      <c r="E1707" s="6">
        <v>38911</v>
      </c>
      <c r="F1707" s="5">
        <v>85.84</v>
      </c>
      <c r="G1707" s="6">
        <v>38911</v>
      </c>
      <c r="H1707" s="5">
        <v>0.24</v>
      </c>
      <c r="I1707" s="6">
        <v>38911</v>
      </c>
      <c r="J1707" s="5">
        <v>100.11</v>
      </c>
      <c r="K1707" s="6">
        <v>38911</v>
      </c>
      <c r="L1707" s="5">
        <v>17.79</v>
      </c>
      <c r="M1707" s="6">
        <v>38229</v>
      </c>
      <c r="N1707" s="5">
        <v>100.03</v>
      </c>
      <c r="O1707" s="6">
        <v>38911</v>
      </c>
      <c r="P1707" s="5">
        <v>32</v>
      </c>
    </row>
    <row r="1708" spans="1:16" x14ac:dyDescent="0.2">
      <c r="A1708" s="6">
        <v>38912</v>
      </c>
      <c r="B1708" s="5">
        <v>16.600000000000001</v>
      </c>
      <c r="C1708" s="6">
        <v>38230</v>
      </c>
      <c r="D1708" s="5">
        <v>26.87</v>
      </c>
      <c r="E1708" s="6">
        <v>38912</v>
      </c>
      <c r="F1708" s="5">
        <v>86.1</v>
      </c>
      <c r="G1708" s="6">
        <v>38912</v>
      </c>
      <c r="H1708" s="5">
        <v>0.24099999999999999</v>
      </c>
      <c r="I1708" s="6">
        <v>38912</v>
      </c>
      <c r="J1708" s="5">
        <v>100.15</v>
      </c>
      <c r="K1708" s="6">
        <v>38912</v>
      </c>
      <c r="L1708" s="5">
        <v>18.05</v>
      </c>
      <c r="M1708" s="6">
        <v>38230</v>
      </c>
      <c r="N1708" s="5">
        <v>102.66</v>
      </c>
      <c r="O1708" s="6">
        <v>38912</v>
      </c>
      <c r="P1708" s="5">
        <v>22.4</v>
      </c>
    </row>
    <row r="1709" spans="1:16" x14ac:dyDescent="0.2">
      <c r="A1709" s="6">
        <v>38915</v>
      </c>
      <c r="B1709" s="5">
        <v>14.8</v>
      </c>
      <c r="C1709" s="6">
        <v>38231</v>
      </c>
      <c r="D1709" s="5">
        <v>66.319999999999993</v>
      </c>
      <c r="E1709" s="6">
        <v>38915</v>
      </c>
      <c r="F1709" s="5">
        <v>87.02</v>
      </c>
      <c r="G1709" s="6">
        <v>38915</v>
      </c>
      <c r="H1709" s="5">
        <v>0.25700000000000001</v>
      </c>
      <c r="I1709" s="6">
        <v>38915</v>
      </c>
      <c r="J1709" s="5">
        <v>100.19</v>
      </c>
      <c r="K1709" s="6">
        <v>38915</v>
      </c>
      <c r="L1709" s="5">
        <v>18.64</v>
      </c>
      <c r="M1709" s="6">
        <v>38231</v>
      </c>
      <c r="N1709" s="5">
        <v>105.44</v>
      </c>
      <c r="O1709" s="6">
        <v>38915</v>
      </c>
      <c r="P1709" s="5">
        <v>20</v>
      </c>
    </row>
    <row r="1710" spans="1:16" x14ac:dyDescent="0.2">
      <c r="A1710" s="6">
        <v>38916</v>
      </c>
      <c r="B1710" s="5">
        <v>18.7</v>
      </c>
      <c r="C1710" s="6">
        <v>38232</v>
      </c>
      <c r="D1710" s="5">
        <v>35.270000000000003</v>
      </c>
      <c r="E1710" s="6">
        <v>38916</v>
      </c>
      <c r="F1710" s="5">
        <v>87.01</v>
      </c>
      <c r="G1710" s="6">
        <v>38916</v>
      </c>
      <c r="H1710" s="5">
        <v>0.38200000000000001</v>
      </c>
      <c r="I1710" s="6">
        <v>38916</v>
      </c>
      <c r="J1710" s="5">
        <v>100.2</v>
      </c>
      <c r="K1710" s="6">
        <v>38916</v>
      </c>
      <c r="L1710" s="5">
        <v>17.739999999999998</v>
      </c>
      <c r="M1710" s="6">
        <v>38232</v>
      </c>
      <c r="N1710" s="5">
        <v>106.86</v>
      </c>
      <c r="O1710" s="6">
        <v>38916</v>
      </c>
      <c r="P1710" s="5">
        <v>14.8</v>
      </c>
    </row>
    <row r="1711" spans="1:16" x14ac:dyDescent="0.2">
      <c r="A1711" s="6">
        <v>38917</v>
      </c>
      <c r="B1711" s="5">
        <v>16.600000000000001</v>
      </c>
      <c r="C1711" s="6">
        <v>38233</v>
      </c>
      <c r="D1711" s="5">
        <v>152.34</v>
      </c>
      <c r="E1711" s="6">
        <v>38917</v>
      </c>
      <c r="F1711" s="5">
        <v>86.52</v>
      </c>
      <c r="G1711" s="6">
        <v>38917</v>
      </c>
      <c r="H1711" s="5">
        <v>0.39400000000000002</v>
      </c>
      <c r="I1711" s="6">
        <v>38917</v>
      </c>
      <c r="J1711" s="5">
        <v>100.07</v>
      </c>
      <c r="K1711" s="6">
        <v>38917</v>
      </c>
      <c r="L1711" s="5">
        <v>15.55</v>
      </c>
      <c r="M1711" s="6">
        <v>38233</v>
      </c>
      <c r="N1711" s="5">
        <v>89.29</v>
      </c>
      <c r="O1711" s="6">
        <v>38917</v>
      </c>
      <c r="P1711" s="5">
        <v>9.1</v>
      </c>
    </row>
    <row r="1712" spans="1:16" x14ac:dyDescent="0.2">
      <c r="A1712" s="6">
        <v>38918</v>
      </c>
      <c r="B1712" s="5">
        <v>15.5</v>
      </c>
      <c r="C1712" s="6">
        <v>38234</v>
      </c>
      <c r="D1712" s="5">
        <v>104.11</v>
      </c>
      <c r="E1712" s="6">
        <v>38918</v>
      </c>
      <c r="F1712" s="5">
        <v>86.22</v>
      </c>
      <c r="G1712" s="6">
        <v>38918</v>
      </c>
      <c r="H1712" s="5">
        <v>0.33</v>
      </c>
      <c r="I1712" s="6">
        <v>38918</v>
      </c>
      <c r="J1712" s="5">
        <v>100.09</v>
      </c>
      <c r="K1712" s="6">
        <v>38918</v>
      </c>
      <c r="L1712" s="5">
        <v>16.21</v>
      </c>
      <c r="M1712" s="6">
        <v>38234</v>
      </c>
      <c r="N1712" s="5">
        <v>89.29</v>
      </c>
      <c r="O1712" s="6">
        <v>38918</v>
      </c>
      <c r="P1712" s="5">
        <v>7</v>
      </c>
    </row>
    <row r="1713" spans="1:16" x14ac:dyDescent="0.2">
      <c r="A1713" s="6">
        <v>38919</v>
      </c>
      <c r="B1713" s="5">
        <v>14.1</v>
      </c>
      <c r="C1713" s="6">
        <v>38235</v>
      </c>
      <c r="D1713" s="5">
        <v>106.98</v>
      </c>
      <c r="E1713" s="6">
        <v>38919</v>
      </c>
      <c r="F1713" s="5">
        <v>85.93</v>
      </c>
      <c r="G1713" s="6">
        <v>38919</v>
      </c>
      <c r="H1713" s="5">
        <v>0.314</v>
      </c>
      <c r="I1713" s="6">
        <v>38919</v>
      </c>
      <c r="J1713" s="5">
        <v>100.13</v>
      </c>
      <c r="K1713" s="6">
        <v>38919</v>
      </c>
      <c r="L1713" s="5">
        <v>17.399999999999999</v>
      </c>
      <c r="M1713" s="6">
        <v>38235</v>
      </c>
      <c r="N1713" s="5">
        <v>89.29</v>
      </c>
      <c r="O1713" s="6">
        <v>38919</v>
      </c>
      <c r="P1713" s="5">
        <v>4.5</v>
      </c>
    </row>
    <row r="1714" spans="1:16" x14ac:dyDescent="0.2">
      <c r="A1714" s="6">
        <v>38922</v>
      </c>
      <c r="B1714" s="5">
        <v>7.9</v>
      </c>
      <c r="C1714" s="6">
        <v>38236</v>
      </c>
      <c r="D1714" s="5">
        <v>117.28</v>
      </c>
      <c r="E1714" s="6">
        <v>38922</v>
      </c>
      <c r="F1714" s="5">
        <v>86.34</v>
      </c>
      <c r="G1714" s="6">
        <v>38922</v>
      </c>
      <c r="H1714" s="5">
        <v>0.44900000000000001</v>
      </c>
      <c r="I1714" s="6">
        <v>38922</v>
      </c>
      <c r="J1714" s="5">
        <v>100.06</v>
      </c>
      <c r="K1714" s="6">
        <v>38922</v>
      </c>
      <c r="L1714" s="5">
        <v>14.98</v>
      </c>
      <c r="M1714" s="6">
        <v>38236</v>
      </c>
      <c r="N1714" s="5">
        <v>89.29</v>
      </c>
      <c r="O1714" s="6">
        <v>38922</v>
      </c>
      <c r="P1714" s="5">
        <v>-6</v>
      </c>
    </row>
    <row r="1715" spans="1:16" x14ac:dyDescent="0.2">
      <c r="A1715" s="6">
        <v>38923</v>
      </c>
      <c r="B1715" s="5">
        <v>7.8</v>
      </c>
      <c r="C1715" s="6">
        <v>38237</v>
      </c>
      <c r="D1715" s="5">
        <v>85.16</v>
      </c>
      <c r="E1715" s="6">
        <v>38923</v>
      </c>
      <c r="F1715" s="5">
        <v>86.64</v>
      </c>
      <c r="G1715" s="6">
        <v>38923</v>
      </c>
      <c r="H1715" s="5">
        <v>0.53700000000000003</v>
      </c>
      <c r="I1715" s="6">
        <v>38923</v>
      </c>
      <c r="J1715" s="5">
        <v>100.05</v>
      </c>
      <c r="K1715" s="6">
        <v>38923</v>
      </c>
      <c r="L1715" s="5">
        <v>14.85</v>
      </c>
      <c r="M1715" s="6">
        <v>38237</v>
      </c>
      <c r="N1715" s="5">
        <v>84.95</v>
      </c>
      <c r="O1715" s="6">
        <v>38923</v>
      </c>
      <c r="P1715" s="5">
        <v>-9.3000000000000007</v>
      </c>
    </row>
    <row r="1716" spans="1:16" x14ac:dyDescent="0.2">
      <c r="A1716" s="6">
        <v>38924</v>
      </c>
      <c r="B1716" s="5">
        <v>7.9</v>
      </c>
      <c r="C1716" s="6">
        <v>38238</v>
      </c>
      <c r="D1716" s="5">
        <v>96.31</v>
      </c>
      <c r="E1716" s="6">
        <v>38924</v>
      </c>
      <c r="F1716" s="5">
        <v>85.86</v>
      </c>
      <c r="G1716" s="6">
        <v>38924</v>
      </c>
      <c r="H1716" s="5">
        <v>0.45900000000000002</v>
      </c>
      <c r="I1716" s="6">
        <v>38924</v>
      </c>
      <c r="J1716" s="5">
        <v>100.03</v>
      </c>
      <c r="K1716" s="6">
        <v>38924</v>
      </c>
      <c r="L1716" s="5">
        <v>14.62</v>
      </c>
      <c r="M1716" s="6">
        <v>38238</v>
      </c>
      <c r="N1716" s="5">
        <v>100.51</v>
      </c>
      <c r="O1716" s="6">
        <v>38924</v>
      </c>
      <c r="P1716" s="5">
        <v>-14.6</v>
      </c>
    </row>
    <row r="1717" spans="1:16" x14ac:dyDescent="0.2">
      <c r="A1717" s="6">
        <v>38925</v>
      </c>
      <c r="B1717" s="5">
        <v>7.5</v>
      </c>
      <c r="C1717" s="6">
        <v>38239</v>
      </c>
      <c r="D1717" s="5">
        <v>106.59</v>
      </c>
      <c r="E1717" s="6">
        <v>38925</v>
      </c>
      <c r="F1717" s="5">
        <v>85.84</v>
      </c>
      <c r="G1717" s="6">
        <v>38925</v>
      </c>
      <c r="H1717" s="5">
        <v>0.47799999999999998</v>
      </c>
      <c r="I1717" s="6">
        <v>38925</v>
      </c>
      <c r="J1717" s="5">
        <v>100.04</v>
      </c>
      <c r="K1717" s="6">
        <v>38925</v>
      </c>
      <c r="L1717" s="5">
        <v>14.94</v>
      </c>
      <c r="M1717" s="6">
        <v>38239</v>
      </c>
      <c r="N1717" s="5">
        <v>98.73</v>
      </c>
      <c r="O1717" s="6">
        <v>38925</v>
      </c>
      <c r="P1717" s="5">
        <v>-17.600000000000001</v>
      </c>
    </row>
    <row r="1718" spans="1:16" x14ac:dyDescent="0.2">
      <c r="A1718" s="6">
        <v>38926</v>
      </c>
      <c r="B1718" s="5">
        <v>-1.8</v>
      </c>
      <c r="C1718" s="6">
        <v>38240</v>
      </c>
      <c r="D1718" s="5">
        <v>64.709999999999994</v>
      </c>
      <c r="E1718" s="6">
        <v>38926</v>
      </c>
      <c r="F1718" s="5">
        <v>85.38</v>
      </c>
      <c r="G1718" s="6">
        <v>38926</v>
      </c>
      <c r="H1718" s="5">
        <v>0.42899999999999999</v>
      </c>
      <c r="I1718" s="6">
        <v>38926</v>
      </c>
      <c r="J1718" s="5">
        <v>99.94</v>
      </c>
      <c r="K1718" s="6">
        <v>38926</v>
      </c>
      <c r="L1718" s="5">
        <v>14.33</v>
      </c>
      <c r="M1718" s="6">
        <v>38240</v>
      </c>
      <c r="N1718" s="5">
        <v>96.58</v>
      </c>
      <c r="O1718" s="6">
        <v>38926</v>
      </c>
      <c r="P1718" s="5">
        <v>-35</v>
      </c>
    </row>
    <row r="1719" spans="1:16" x14ac:dyDescent="0.2">
      <c r="A1719" s="6">
        <v>38929</v>
      </c>
      <c r="B1719" s="5">
        <v>-2.2000000000000002</v>
      </c>
      <c r="C1719" s="6">
        <v>38241</v>
      </c>
      <c r="D1719" s="5">
        <v>112.07</v>
      </c>
      <c r="E1719" s="6">
        <v>38929</v>
      </c>
      <c r="F1719" s="5">
        <v>85.3</v>
      </c>
      <c r="G1719" s="6">
        <v>38929</v>
      </c>
      <c r="H1719" s="5">
        <v>0.47599999999999998</v>
      </c>
      <c r="I1719" s="6">
        <v>38929</v>
      </c>
      <c r="J1719" s="5">
        <v>99.95</v>
      </c>
      <c r="K1719" s="6">
        <v>38929</v>
      </c>
      <c r="L1719" s="5">
        <v>14.95</v>
      </c>
      <c r="M1719" s="6">
        <v>38241</v>
      </c>
      <c r="N1719" s="5">
        <v>96.58</v>
      </c>
      <c r="O1719" s="6">
        <v>38929</v>
      </c>
      <c r="P1719" s="5">
        <v>-39.6</v>
      </c>
    </row>
    <row r="1720" spans="1:16" x14ac:dyDescent="0.2">
      <c r="A1720" s="6">
        <v>38930</v>
      </c>
      <c r="B1720" s="5">
        <v>1.7</v>
      </c>
      <c r="C1720" s="6">
        <v>38242</v>
      </c>
      <c r="D1720" s="5">
        <v>46.17</v>
      </c>
      <c r="E1720" s="6">
        <v>38930</v>
      </c>
      <c r="F1720" s="5">
        <v>85.01</v>
      </c>
      <c r="G1720" s="6">
        <v>38930</v>
      </c>
      <c r="H1720" s="5">
        <v>0.50700000000000001</v>
      </c>
      <c r="I1720" s="6">
        <v>38930</v>
      </c>
      <c r="J1720" s="5">
        <v>99.98</v>
      </c>
      <c r="K1720" s="6">
        <v>38930</v>
      </c>
      <c r="L1720" s="5">
        <v>15.05</v>
      </c>
      <c r="M1720" s="6">
        <v>38242</v>
      </c>
      <c r="N1720" s="5">
        <v>96.58</v>
      </c>
      <c r="O1720" s="6">
        <v>38930</v>
      </c>
      <c r="P1720" s="5">
        <v>-43.9</v>
      </c>
    </row>
    <row r="1721" spans="1:16" x14ac:dyDescent="0.2">
      <c r="A1721" s="6">
        <v>38931</v>
      </c>
      <c r="B1721" s="5">
        <v>2.6</v>
      </c>
      <c r="C1721" s="6">
        <v>38243</v>
      </c>
      <c r="D1721" s="5">
        <v>46.45</v>
      </c>
      <c r="E1721" s="6">
        <v>38931</v>
      </c>
      <c r="F1721" s="5">
        <v>85.18</v>
      </c>
      <c r="G1721" s="6">
        <v>38931</v>
      </c>
      <c r="H1721" s="5">
        <v>0.55200000000000005</v>
      </c>
      <c r="I1721" s="6">
        <v>38931</v>
      </c>
      <c r="J1721" s="5">
        <v>99.94</v>
      </c>
      <c r="K1721" s="6">
        <v>38931</v>
      </c>
      <c r="L1721" s="5">
        <v>14.34</v>
      </c>
      <c r="M1721" s="6">
        <v>38243</v>
      </c>
      <c r="N1721" s="5">
        <v>91.73</v>
      </c>
      <c r="O1721" s="6">
        <v>38931</v>
      </c>
      <c r="P1721" s="5">
        <v>-44.2</v>
      </c>
    </row>
    <row r="1722" spans="1:16" x14ac:dyDescent="0.2">
      <c r="A1722" s="6">
        <v>38932</v>
      </c>
      <c r="B1722" s="5">
        <v>-1.9</v>
      </c>
      <c r="C1722" s="6">
        <v>38244</v>
      </c>
      <c r="D1722" s="5">
        <v>81.19</v>
      </c>
      <c r="E1722" s="6">
        <v>38932</v>
      </c>
      <c r="F1722" s="5">
        <v>85.04</v>
      </c>
      <c r="G1722" s="6">
        <v>38932</v>
      </c>
      <c r="H1722" s="5">
        <v>0.55400000000000005</v>
      </c>
      <c r="I1722" s="6">
        <v>38932</v>
      </c>
      <c r="J1722" s="5">
        <v>99.93</v>
      </c>
      <c r="K1722" s="6">
        <v>38932</v>
      </c>
      <c r="L1722" s="5">
        <v>14.46</v>
      </c>
      <c r="M1722" s="6">
        <v>38244</v>
      </c>
      <c r="N1722" s="5">
        <v>92.22</v>
      </c>
      <c r="O1722" s="6">
        <v>38932</v>
      </c>
      <c r="P1722" s="5">
        <v>-54.2</v>
      </c>
    </row>
    <row r="1723" spans="1:16" x14ac:dyDescent="0.2">
      <c r="A1723" s="6">
        <v>38933</v>
      </c>
      <c r="B1723" s="5">
        <v>-8.6999999999999993</v>
      </c>
      <c r="C1723" s="6">
        <v>38245</v>
      </c>
      <c r="D1723" s="5">
        <v>91.91</v>
      </c>
      <c r="E1723" s="6">
        <v>38933</v>
      </c>
      <c r="F1723" s="5">
        <v>84.58</v>
      </c>
      <c r="G1723" s="6">
        <v>38933</v>
      </c>
      <c r="H1723" s="5">
        <v>0.41099999999999998</v>
      </c>
      <c r="I1723" s="6">
        <v>38933</v>
      </c>
      <c r="J1723" s="5">
        <v>99.9</v>
      </c>
      <c r="K1723" s="6">
        <v>38933</v>
      </c>
      <c r="L1723" s="5">
        <v>14.34</v>
      </c>
      <c r="M1723" s="6">
        <v>38245</v>
      </c>
      <c r="N1723" s="5">
        <v>91.98</v>
      </c>
      <c r="O1723" s="6">
        <v>38933</v>
      </c>
      <c r="P1723" s="5">
        <v>-56.7</v>
      </c>
    </row>
    <row r="1724" spans="1:16" x14ac:dyDescent="0.2">
      <c r="A1724" s="6">
        <v>38936</v>
      </c>
      <c r="B1724" s="5">
        <v>-10</v>
      </c>
      <c r="C1724" s="6">
        <v>38246</v>
      </c>
      <c r="D1724" s="5">
        <v>49.03</v>
      </c>
      <c r="E1724" s="6">
        <v>38936</v>
      </c>
      <c r="F1724" s="5">
        <v>84.74</v>
      </c>
      <c r="G1724" s="6">
        <v>38936</v>
      </c>
      <c r="H1724" s="5">
        <v>0.53700000000000003</v>
      </c>
      <c r="I1724" s="6">
        <v>38936</v>
      </c>
      <c r="J1724" s="5">
        <v>99.91</v>
      </c>
      <c r="K1724" s="6">
        <v>38936</v>
      </c>
      <c r="L1724" s="5">
        <v>15.23</v>
      </c>
      <c r="M1724" s="6">
        <v>38246</v>
      </c>
      <c r="N1724" s="5">
        <v>91.08</v>
      </c>
      <c r="O1724" s="6">
        <v>38936</v>
      </c>
      <c r="P1724" s="5">
        <v>-56.6</v>
      </c>
    </row>
    <row r="1725" spans="1:16" x14ac:dyDescent="0.2">
      <c r="A1725" s="6">
        <v>38937</v>
      </c>
      <c r="B1725" s="5">
        <v>-10.7</v>
      </c>
      <c r="C1725" s="6">
        <v>38247</v>
      </c>
      <c r="D1725" s="5">
        <v>69.099999999999994</v>
      </c>
      <c r="E1725" s="6">
        <v>38937</v>
      </c>
      <c r="F1725" s="5">
        <v>84.83</v>
      </c>
      <c r="G1725" s="6">
        <v>38937</v>
      </c>
      <c r="H1725" s="5">
        <v>0.48099999999999998</v>
      </c>
      <c r="I1725" s="6">
        <v>38937</v>
      </c>
      <c r="J1725" s="5">
        <v>99.93</v>
      </c>
      <c r="K1725" s="6">
        <v>38937</v>
      </c>
      <c r="L1725" s="5">
        <v>15.23</v>
      </c>
      <c r="M1725" s="6">
        <v>38247</v>
      </c>
      <c r="N1725" s="5">
        <v>93.66</v>
      </c>
      <c r="O1725" s="6">
        <v>38937</v>
      </c>
      <c r="P1725" s="5">
        <v>-56.5</v>
      </c>
    </row>
    <row r="1726" spans="1:16" x14ac:dyDescent="0.2">
      <c r="A1726" s="6">
        <v>38938</v>
      </c>
      <c r="B1726" s="5">
        <v>-13</v>
      </c>
      <c r="C1726" s="6">
        <v>38248</v>
      </c>
      <c r="D1726" s="5">
        <v>30.83</v>
      </c>
      <c r="E1726" s="6">
        <v>38938</v>
      </c>
      <c r="F1726" s="5">
        <v>84.71</v>
      </c>
      <c r="G1726" s="6">
        <v>38938</v>
      </c>
      <c r="H1726" s="5">
        <v>0.53500000000000003</v>
      </c>
      <c r="I1726" s="6">
        <v>38938</v>
      </c>
      <c r="J1726" s="5">
        <v>99.96</v>
      </c>
      <c r="K1726" s="6">
        <v>38938</v>
      </c>
      <c r="L1726" s="5">
        <v>15.2</v>
      </c>
      <c r="M1726" s="6">
        <v>38248</v>
      </c>
      <c r="N1726" s="5">
        <v>93.66</v>
      </c>
      <c r="O1726" s="6">
        <v>38938</v>
      </c>
      <c r="P1726" s="5">
        <v>-55.7</v>
      </c>
    </row>
    <row r="1727" spans="1:16" x14ac:dyDescent="0.2">
      <c r="A1727" s="6">
        <v>38939</v>
      </c>
      <c r="B1727" s="5">
        <v>-14.2</v>
      </c>
      <c r="C1727" s="6">
        <v>38249</v>
      </c>
      <c r="D1727" s="5">
        <v>95.05</v>
      </c>
      <c r="E1727" s="6">
        <v>38939</v>
      </c>
      <c r="F1727" s="5">
        <v>85.12</v>
      </c>
      <c r="G1727" s="6">
        <v>38939</v>
      </c>
      <c r="H1727" s="5">
        <v>0.55000000000000004</v>
      </c>
      <c r="I1727" s="6">
        <v>38939</v>
      </c>
      <c r="J1727" s="5">
        <v>99.96</v>
      </c>
      <c r="K1727" s="6">
        <v>38939</v>
      </c>
      <c r="L1727" s="5">
        <v>14.46</v>
      </c>
      <c r="M1727" s="6">
        <v>38249</v>
      </c>
      <c r="N1727" s="5">
        <v>93.66</v>
      </c>
      <c r="O1727" s="6">
        <v>38939</v>
      </c>
      <c r="P1727" s="5">
        <v>-60.7</v>
      </c>
    </row>
    <row r="1728" spans="1:16" x14ac:dyDescent="0.2">
      <c r="A1728" s="6">
        <v>38940</v>
      </c>
      <c r="B1728" s="5">
        <v>-4.0999999999999996</v>
      </c>
      <c r="C1728" s="6">
        <v>38250</v>
      </c>
      <c r="D1728" s="5">
        <v>64.53</v>
      </c>
      <c r="E1728" s="6">
        <v>38940</v>
      </c>
      <c r="F1728" s="5">
        <v>85.49</v>
      </c>
      <c r="G1728" s="6">
        <v>38940</v>
      </c>
      <c r="H1728" s="5">
        <v>0.58399999999999996</v>
      </c>
      <c r="I1728" s="6">
        <v>38940</v>
      </c>
      <c r="J1728" s="5">
        <v>100</v>
      </c>
      <c r="K1728" s="6">
        <v>38940</v>
      </c>
      <c r="L1728" s="5">
        <v>14.3</v>
      </c>
      <c r="M1728" s="6">
        <v>38250</v>
      </c>
      <c r="N1728" s="5">
        <v>92.23</v>
      </c>
      <c r="O1728" s="6">
        <v>38940</v>
      </c>
      <c r="P1728" s="5">
        <v>-52.6</v>
      </c>
    </row>
    <row r="1729" spans="1:16" x14ac:dyDescent="0.2">
      <c r="A1729" s="6">
        <v>38943</v>
      </c>
      <c r="B1729" s="5">
        <v>-4.0999999999999996</v>
      </c>
      <c r="C1729" s="6">
        <v>38251</v>
      </c>
      <c r="D1729" s="5">
        <v>65.319999999999993</v>
      </c>
      <c r="E1729" s="6">
        <v>38943</v>
      </c>
      <c r="F1729" s="5">
        <v>85.67</v>
      </c>
      <c r="G1729" s="6">
        <v>38943</v>
      </c>
      <c r="H1729" s="5">
        <v>0.61599999999999999</v>
      </c>
      <c r="I1729" s="6">
        <v>38943</v>
      </c>
      <c r="J1729" s="5">
        <v>100.01</v>
      </c>
      <c r="K1729" s="6">
        <v>38943</v>
      </c>
      <c r="L1729" s="5">
        <v>14.26</v>
      </c>
      <c r="M1729" s="6">
        <v>38251</v>
      </c>
      <c r="N1729" s="5">
        <v>88.24</v>
      </c>
      <c r="O1729" s="6">
        <v>38943</v>
      </c>
      <c r="P1729" s="5">
        <v>-54.9</v>
      </c>
    </row>
    <row r="1730" spans="1:16" x14ac:dyDescent="0.2">
      <c r="A1730" s="6">
        <v>38944</v>
      </c>
      <c r="B1730" s="5">
        <v>-1</v>
      </c>
      <c r="C1730" s="6">
        <v>38252</v>
      </c>
      <c r="D1730" s="5">
        <v>30.88</v>
      </c>
      <c r="E1730" s="6">
        <v>38944</v>
      </c>
      <c r="F1730" s="5">
        <v>85.22</v>
      </c>
      <c r="G1730" s="6">
        <v>38944</v>
      </c>
      <c r="H1730" s="5">
        <v>0.61699999999999999</v>
      </c>
      <c r="I1730" s="6">
        <v>38944</v>
      </c>
      <c r="J1730" s="5">
        <v>99.9</v>
      </c>
      <c r="K1730" s="6">
        <v>38944</v>
      </c>
      <c r="L1730" s="5">
        <v>13.42</v>
      </c>
      <c r="M1730" s="6">
        <v>38252</v>
      </c>
      <c r="N1730" s="5">
        <v>91.6</v>
      </c>
      <c r="O1730" s="6">
        <v>38944</v>
      </c>
      <c r="P1730" s="5">
        <v>-59.9</v>
      </c>
    </row>
    <row r="1731" spans="1:16" x14ac:dyDescent="0.2">
      <c r="A1731" s="6">
        <v>38945</v>
      </c>
      <c r="B1731" s="5">
        <v>-3</v>
      </c>
      <c r="C1731" s="6">
        <v>38253</v>
      </c>
      <c r="D1731" s="5">
        <v>27.9</v>
      </c>
      <c r="E1731" s="6">
        <v>38945</v>
      </c>
      <c r="F1731" s="5">
        <v>84.88</v>
      </c>
      <c r="G1731" s="6">
        <v>38945</v>
      </c>
      <c r="H1731" s="5">
        <v>0.64500000000000002</v>
      </c>
      <c r="I1731" s="6">
        <v>38945</v>
      </c>
      <c r="J1731" s="5">
        <v>99.83</v>
      </c>
      <c r="K1731" s="6">
        <v>38945</v>
      </c>
      <c r="L1731" s="5">
        <v>12.41</v>
      </c>
      <c r="M1731" s="6">
        <v>38253</v>
      </c>
      <c r="N1731" s="5">
        <v>98.19</v>
      </c>
      <c r="O1731" s="6">
        <v>38945</v>
      </c>
      <c r="P1731" s="5">
        <v>-63.4</v>
      </c>
    </row>
    <row r="1732" spans="1:16" x14ac:dyDescent="0.2">
      <c r="A1732" s="6">
        <v>38946</v>
      </c>
      <c r="B1732" s="5">
        <v>2.9</v>
      </c>
      <c r="C1732" s="6">
        <v>38254</v>
      </c>
      <c r="D1732" s="5">
        <v>82.95</v>
      </c>
      <c r="E1732" s="6">
        <v>38946</v>
      </c>
      <c r="F1732" s="5">
        <v>85.04</v>
      </c>
      <c r="G1732" s="6">
        <v>38946</v>
      </c>
      <c r="H1732" s="5">
        <v>0.72199999999999998</v>
      </c>
      <c r="I1732" s="6">
        <v>38946</v>
      </c>
      <c r="J1732" s="5">
        <v>99.82</v>
      </c>
      <c r="K1732" s="6">
        <v>38946</v>
      </c>
      <c r="L1732" s="5">
        <v>12.24</v>
      </c>
      <c r="M1732" s="6">
        <v>38254</v>
      </c>
      <c r="N1732" s="5">
        <v>95.63</v>
      </c>
      <c r="O1732" s="6">
        <v>38946</v>
      </c>
      <c r="P1732" s="5">
        <v>-60</v>
      </c>
    </row>
    <row r="1733" spans="1:16" x14ac:dyDescent="0.2">
      <c r="A1733" s="6">
        <v>38947</v>
      </c>
      <c r="B1733" s="5">
        <v>0.3</v>
      </c>
      <c r="C1733" s="6">
        <v>38255</v>
      </c>
      <c r="D1733" s="5">
        <v>17.22</v>
      </c>
      <c r="E1733" s="6">
        <v>38947</v>
      </c>
      <c r="F1733" s="5">
        <v>85.09</v>
      </c>
      <c r="G1733" s="6">
        <v>38947</v>
      </c>
      <c r="H1733" s="5">
        <v>0.73799999999999999</v>
      </c>
      <c r="I1733" s="6">
        <v>38947</v>
      </c>
      <c r="J1733" s="5">
        <v>99.8</v>
      </c>
      <c r="K1733" s="6">
        <v>38947</v>
      </c>
      <c r="L1733" s="5">
        <v>11.64</v>
      </c>
      <c r="M1733" s="6">
        <v>38255</v>
      </c>
      <c r="N1733" s="5">
        <v>95.63</v>
      </c>
      <c r="O1733" s="6">
        <v>38947</v>
      </c>
      <c r="P1733" s="5">
        <v>-63.9</v>
      </c>
    </row>
    <row r="1734" spans="1:16" x14ac:dyDescent="0.2">
      <c r="A1734" s="6">
        <v>38950</v>
      </c>
      <c r="B1734" s="5">
        <v>1.1000000000000001</v>
      </c>
      <c r="C1734" s="6">
        <v>38256</v>
      </c>
      <c r="D1734" s="5">
        <v>112.96</v>
      </c>
      <c r="E1734" s="6">
        <v>38950</v>
      </c>
      <c r="F1734" s="5">
        <v>84.63</v>
      </c>
      <c r="G1734" s="6">
        <v>38950</v>
      </c>
      <c r="H1734" s="5">
        <v>0.68600000000000005</v>
      </c>
      <c r="I1734" s="6">
        <v>38950</v>
      </c>
      <c r="J1734" s="5">
        <v>99.79</v>
      </c>
      <c r="K1734" s="6">
        <v>38950</v>
      </c>
      <c r="L1734" s="5">
        <v>12.22</v>
      </c>
      <c r="M1734" s="6">
        <v>38256</v>
      </c>
      <c r="N1734" s="5">
        <v>95.63</v>
      </c>
      <c r="O1734" s="6">
        <v>38950</v>
      </c>
      <c r="P1734" s="5">
        <v>-69</v>
      </c>
    </row>
    <row r="1735" spans="1:16" x14ac:dyDescent="0.2">
      <c r="A1735" s="6">
        <v>38951</v>
      </c>
      <c r="B1735" s="5">
        <v>2.4</v>
      </c>
      <c r="C1735" s="6">
        <v>38257</v>
      </c>
      <c r="D1735" s="5">
        <v>128.30000000000001</v>
      </c>
      <c r="E1735" s="6">
        <v>38951</v>
      </c>
      <c r="F1735" s="5">
        <v>85.17</v>
      </c>
      <c r="G1735" s="6">
        <v>38951</v>
      </c>
      <c r="H1735" s="5">
        <v>0.70499999999999996</v>
      </c>
      <c r="I1735" s="6">
        <v>38951</v>
      </c>
      <c r="J1735" s="5">
        <v>99.8</v>
      </c>
      <c r="K1735" s="6">
        <v>38951</v>
      </c>
      <c r="L1735" s="5">
        <v>12.19</v>
      </c>
      <c r="M1735" s="6">
        <v>38257</v>
      </c>
      <c r="N1735" s="5">
        <v>93.39</v>
      </c>
      <c r="O1735" s="6">
        <v>38951</v>
      </c>
      <c r="P1735" s="5">
        <v>-74.3</v>
      </c>
    </row>
    <row r="1736" spans="1:16" x14ac:dyDescent="0.2">
      <c r="A1736" s="6">
        <v>38952</v>
      </c>
      <c r="B1736" s="5">
        <v>2.2000000000000002</v>
      </c>
      <c r="C1736" s="6">
        <v>38258</v>
      </c>
      <c r="D1736" s="5">
        <v>60.91</v>
      </c>
      <c r="E1736" s="6">
        <v>38952</v>
      </c>
      <c r="F1736" s="5">
        <v>85.13</v>
      </c>
      <c r="G1736" s="6">
        <v>38952</v>
      </c>
      <c r="H1736" s="5">
        <v>0.66700000000000004</v>
      </c>
      <c r="I1736" s="6">
        <v>38952</v>
      </c>
      <c r="J1736" s="5">
        <v>99.83</v>
      </c>
      <c r="K1736" s="6">
        <v>38952</v>
      </c>
      <c r="L1736" s="5">
        <v>12.4</v>
      </c>
      <c r="M1736" s="6">
        <v>38258</v>
      </c>
      <c r="N1736" s="5">
        <v>92.34</v>
      </c>
      <c r="O1736" s="6">
        <v>38952</v>
      </c>
      <c r="P1736" s="5">
        <v>-73.099999999999994</v>
      </c>
    </row>
    <row r="1737" spans="1:16" x14ac:dyDescent="0.2">
      <c r="A1737" s="6">
        <v>38953</v>
      </c>
      <c r="B1737" s="5">
        <v>-1.1000000000000001</v>
      </c>
      <c r="C1737" s="6">
        <v>38259</v>
      </c>
      <c r="D1737" s="5">
        <v>67.739999999999995</v>
      </c>
      <c r="E1737" s="6">
        <v>38953</v>
      </c>
      <c r="F1737" s="5">
        <v>85.28</v>
      </c>
      <c r="G1737" s="6">
        <v>38953</v>
      </c>
      <c r="H1737" s="5">
        <v>0.67600000000000005</v>
      </c>
      <c r="I1737" s="6">
        <v>38953</v>
      </c>
      <c r="J1737" s="5">
        <v>99.82</v>
      </c>
      <c r="K1737" s="6">
        <v>38953</v>
      </c>
      <c r="L1737" s="5">
        <v>12.4</v>
      </c>
      <c r="M1737" s="6">
        <v>38259</v>
      </c>
      <c r="N1737" s="5">
        <v>92.56</v>
      </c>
      <c r="O1737" s="6">
        <v>38953</v>
      </c>
      <c r="P1737" s="5">
        <v>-82.5</v>
      </c>
    </row>
    <row r="1738" spans="1:16" x14ac:dyDescent="0.2">
      <c r="A1738" s="6">
        <v>38954</v>
      </c>
      <c r="B1738" s="5">
        <v>-1.3</v>
      </c>
      <c r="C1738" s="6">
        <v>38260</v>
      </c>
      <c r="D1738" s="5">
        <v>37</v>
      </c>
      <c r="E1738" s="6">
        <v>38954</v>
      </c>
      <c r="F1738" s="5">
        <v>85.38</v>
      </c>
      <c r="G1738" s="6">
        <v>38954</v>
      </c>
      <c r="H1738" s="5">
        <v>0.68899999999999995</v>
      </c>
      <c r="I1738" s="6">
        <v>38954</v>
      </c>
      <c r="J1738" s="5">
        <v>99.83</v>
      </c>
      <c r="K1738" s="6">
        <v>38954</v>
      </c>
      <c r="L1738" s="5">
        <v>12.31</v>
      </c>
      <c r="M1738" s="6">
        <v>38260</v>
      </c>
      <c r="N1738" s="5">
        <v>92.89</v>
      </c>
      <c r="O1738" s="6">
        <v>38954</v>
      </c>
      <c r="P1738" s="5">
        <v>-82.1</v>
      </c>
    </row>
    <row r="1739" spans="1:16" x14ac:dyDescent="0.2">
      <c r="A1739" s="6">
        <v>38957</v>
      </c>
      <c r="B1739" s="5">
        <v>-2.6</v>
      </c>
      <c r="C1739" s="6">
        <v>38261</v>
      </c>
      <c r="D1739" s="5">
        <v>71.569999999999993</v>
      </c>
      <c r="E1739" s="6">
        <v>38957</v>
      </c>
      <c r="F1739" s="5">
        <v>85.26</v>
      </c>
      <c r="G1739" s="6">
        <v>38957</v>
      </c>
      <c r="H1739" s="5">
        <v>0.69</v>
      </c>
      <c r="I1739" s="6">
        <v>38957</v>
      </c>
      <c r="J1739" s="5">
        <v>99.79</v>
      </c>
      <c r="K1739" s="6">
        <v>38957</v>
      </c>
      <c r="L1739" s="5">
        <v>12.18</v>
      </c>
      <c r="M1739" s="6">
        <v>38261</v>
      </c>
      <c r="N1739" s="5">
        <v>93.08</v>
      </c>
      <c r="O1739" s="6">
        <v>38957</v>
      </c>
      <c r="P1739" s="5">
        <v>-81.3</v>
      </c>
    </row>
    <row r="1740" spans="1:16" x14ac:dyDescent="0.2">
      <c r="A1740" s="6">
        <v>38958</v>
      </c>
      <c r="B1740" s="5">
        <v>-6.7</v>
      </c>
      <c r="C1740" s="6">
        <v>38262</v>
      </c>
      <c r="D1740" s="5">
        <v>79.89</v>
      </c>
      <c r="E1740" s="6">
        <v>38958</v>
      </c>
      <c r="F1740" s="5">
        <v>84.96</v>
      </c>
      <c r="G1740" s="6">
        <v>38958</v>
      </c>
      <c r="H1740" s="5">
        <v>0.65400000000000003</v>
      </c>
      <c r="I1740" s="6">
        <v>38958</v>
      </c>
      <c r="J1740" s="5">
        <v>99.77</v>
      </c>
      <c r="K1740" s="6">
        <v>38958</v>
      </c>
      <c r="L1740" s="5">
        <v>12.28</v>
      </c>
      <c r="M1740" s="6">
        <v>38262</v>
      </c>
      <c r="N1740" s="5">
        <v>93.08</v>
      </c>
      <c r="O1740" s="6">
        <v>38958</v>
      </c>
      <c r="P1740" s="5">
        <v>-82.5</v>
      </c>
    </row>
    <row r="1741" spans="1:16" x14ac:dyDescent="0.2">
      <c r="A1741" s="6">
        <v>38959</v>
      </c>
      <c r="B1741" s="5">
        <v>-7.5</v>
      </c>
      <c r="C1741" s="6">
        <v>38263</v>
      </c>
      <c r="D1741" s="5">
        <v>173.01</v>
      </c>
      <c r="E1741" s="6">
        <v>38959</v>
      </c>
      <c r="F1741" s="5">
        <v>84.97</v>
      </c>
      <c r="G1741" s="6">
        <v>38959</v>
      </c>
      <c r="H1741" s="5">
        <v>0.621</v>
      </c>
      <c r="I1741" s="6">
        <v>38959</v>
      </c>
      <c r="J1741" s="5">
        <v>99.77</v>
      </c>
      <c r="K1741" s="6">
        <v>38959</v>
      </c>
      <c r="L1741" s="5">
        <v>12.22</v>
      </c>
      <c r="M1741" s="6">
        <v>38263</v>
      </c>
      <c r="N1741" s="5">
        <v>93.08</v>
      </c>
      <c r="O1741" s="6">
        <v>38959</v>
      </c>
      <c r="P1741" s="5">
        <v>-88.3</v>
      </c>
    </row>
    <row r="1742" spans="1:16" x14ac:dyDescent="0.2">
      <c r="A1742" s="6">
        <v>38960</v>
      </c>
      <c r="B1742" s="5">
        <v>-7.6</v>
      </c>
      <c r="C1742" s="6">
        <v>38264</v>
      </c>
      <c r="D1742" s="5">
        <v>82.32</v>
      </c>
      <c r="E1742" s="6">
        <v>38960</v>
      </c>
      <c r="F1742" s="5">
        <v>85.05</v>
      </c>
      <c r="G1742" s="6">
        <v>38960</v>
      </c>
      <c r="H1742" s="5">
        <v>0.60399999999999998</v>
      </c>
      <c r="I1742" s="6">
        <v>38960</v>
      </c>
      <c r="J1742" s="5">
        <v>99.76</v>
      </c>
      <c r="K1742" s="6">
        <v>38960</v>
      </c>
      <c r="L1742" s="5">
        <v>12.31</v>
      </c>
      <c r="M1742" s="6">
        <v>38264</v>
      </c>
      <c r="N1742" s="5">
        <v>90.76</v>
      </c>
      <c r="O1742" s="6">
        <v>38960</v>
      </c>
      <c r="P1742" s="5">
        <v>-89.4</v>
      </c>
    </row>
    <row r="1743" spans="1:16" x14ac:dyDescent="0.2">
      <c r="A1743" s="6">
        <v>38961</v>
      </c>
      <c r="B1743" s="5">
        <v>-5.5</v>
      </c>
      <c r="C1743" s="6">
        <v>38265</v>
      </c>
      <c r="D1743" s="5">
        <v>59.35</v>
      </c>
      <c r="E1743" s="6">
        <v>38961</v>
      </c>
      <c r="F1743" s="5">
        <v>84.92</v>
      </c>
      <c r="G1743" s="6">
        <v>38961</v>
      </c>
      <c r="H1743" s="5">
        <v>0.60799999999999998</v>
      </c>
      <c r="I1743" s="6">
        <v>38961</v>
      </c>
      <c r="J1743" s="5">
        <v>99.73</v>
      </c>
      <c r="K1743" s="6">
        <v>38961</v>
      </c>
      <c r="L1743" s="5">
        <v>11.96</v>
      </c>
      <c r="M1743" s="6">
        <v>38265</v>
      </c>
      <c r="N1743" s="5">
        <v>87.42</v>
      </c>
      <c r="O1743" s="6">
        <v>38961</v>
      </c>
      <c r="P1743" s="5">
        <v>-93.1</v>
      </c>
    </row>
    <row r="1744" spans="1:16" x14ac:dyDescent="0.2">
      <c r="A1744" s="6">
        <v>38964</v>
      </c>
      <c r="B1744" s="5">
        <v>-6.8</v>
      </c>
      <c r="C1744" s="6">
        <v>38266</v>
      </c>
      <c r="D1744" s="5">
        <v>33.31</v>
      </c>
      <c r="E1744" s="6">
        <v>38964</v>
      </c>
      <c r="F1744" s="5">
        <v>84.68</v>
      </c>
      <c r="G1744" s="6">
        <v>38964</v>
      </c>
      <c r="H1744" s="5">
        <v>0.60699999999999998</v>
      </c>
      <c r="I1744" s="6">
        <v>38964</v>
      </c>
      <c r="J1744" s="5">
        <v>99.73</v>
      </c>
      <c r="K1744" s="6">
        <v>38964</v>
      </c>
      <c r="L1744" s="5">
        <v>11.96</v>
      </c>
      <c r="M1744" s="6">
        <v>38266</v>
      </c>
      <c r="N1744" s="5">
        <v>96.29</v>
      </c>
      <c r="O1744" s="6">
        <v>38964</v>
      </c>
      <c r="P1744" s="5">
        <v>-90.5</v>
      </c>
    </row>
    <row r="1745" spans="1:16" x14ac:dyDescent="0.2">
      <c r="A1745" s="6">
        <v>38965</v>
      </c>
      <c r="B1745" s="5">
        <v>-7.5</v>
      </c>
      <c r="C1745" s="6">
        <v>38267</v>
      </c>
      <c r="D1745" s="5">
        <v>53.41</v>
      </c>
      <c r="E1745" s="6">
        <v>38965</v>
      </c>
      <c r="F1745" s="5">
        <v>85</v>
      </c>
      <c r="G1745" s="6">
        <v>38965</v>
      </c>
      <c r="H1745" s="5">
        <v>0.57299999999999995</v>
      </c>
      <c r="I1745" s="6">
        <v>38965</v>
      </c>
      <c r="J1745" s="5">
        <v>99.74</v>
      </c>
      <c r="K1745" s="6">
        <v>38965</v>
      </c>
      <c r="L1745" s="5">
        <v>12.63</v>
      </c>
      <c r="M1745" s="6">
        <v>38267</v>
      </c>
      <c r="N1745" s="5">
        <v>100.6</v>
      </c>
      <c r="O1745" s="6">
        <v>38965</v>
      </c>
      <c r="P1745" s="5">
        <v>-89.4</v>
      </c>
    </row>
    <row r="1746" spans="1:16" x14ac:dyDescent="0.2">
      <c r="A1746" s="6">
        <v>38966</v>
      </c>
      <c r="B1746" s="5">
        <v>-4.5999999999999996</v>
      </c>
      <c r="C1746" s="6">
        <v>38268</v>
      </c>
      <c r="D1746" s="5">
        <v>124.11</v>
      </c>
      <c r="E1746" s="6">
        <v>38966</v>
      </c>
      <c r="F1746" s="5">
        <v>85.1</v>
      </c>
      <c r="G1746" s="6">
        <v>38966</v>
      </c>
      <c r="H1746" s="5">
        <v>0.5</v>
      </c>
      <c r="I1746" s="6">
        <v>38966</v>
      </c>
      <c r="J1746" s="5">
        <v>99.81</v>
      </c>
      <c r="K1746" s="6">
        <v>38966</v>
      </c>
      <c r="L1746" s="5">
        <v>13.74</v>
      </c>
      <c r="M1746" s="6">
        <v>38268</v>
      </c>
      <c r="N1746" s="5">
        <v>91.38</v>
      </c>
      <c r="O1746" s="6">
        <v>38966</v>
      </c>
      <c r="P1746" s="5">
        <v>-92.3</v>
      </c>
    </row>
    <row r="1747" spans="1:16" x14ac:dyDescent="0.2">
      <c r="A1747" s="6">
        <v>38967</v>
      </c>
      <c r="B1747" s="5">
        <v>-4.7</v>
      </c>
      <c r="C1747" s="6">
        <v>38269</v>
      </c>
      <c r="D1747" s="5">
        <v>146.72</v>
      </c>
      <c r="E1747" s="6">
        <v>38967</v>
      </c>
      <c r="F1747" s="5">
        <v>85.53</v>
      </c>
      <c r="G1747" s="6">
        <v>38967</v>
      </c>
      <c r="H1747" s="5">
        <v>0.48399999999999999</v>
      </c>
      <c r="I1747" s="6">
        <v>38967</v>
      </c>
      <c r="J1747" s="5">
        <v>99.85</v>
      </c>
      <c r="K1747" s="6">
        <v>38967</v>
      </c>
      <c r="L1747" s="5">
        <v>13.88</v>
      </c>
      <c r="M1747" s="6">
        <v>38269</v>
      </c>
      <c r="N1747" s="5">
        <v>91.38</v>
      </c>
      <c r="O1747" s="6">
        <v>38967</v>
      </c>
      <c r="P1747" s="5">
        <v>-91.5</v>
      </c>
    </row>
    <row r="1748" spans="1:16" x14ac:dyDescent="0.2">
      <c r="A1748" s="6">
        <v>38968</v>
      </c>
      <c r="B1748" s="5">
        <v>-4.9000000000000004</v>
      </c>
      <c r="C1748" s="6">
        <v>38270</v>
      </c>
      <c r="D1748" s="5">
        <v>104.15</v>
      </c>
      <c r="E1748" s="6">
        <v>38968</v>
      </c>
      <c r="F1748" s="5">
        <v>85.95</v>
      </c>
      <c r="G1748" s="6">
        <v>38968</v>
      </c>
      <c r="H1748" s="5">
        <v>0.495</v>
      </c>
      <c r="I1748" s="6">
        <v>38968</v>
      </c>
      <c r="J1748" s="5">
        <v>99.84</v>
      </c>
      <c r="K1748" s="6">
        <v>38968</v>
      </c>
      <c r="L1748" s="5">
        <v>13.16</v>
      </c>
      <c r="M1748" s="6">
        <v>38270</v>
      </c>
      <c r="N1748" s="5">
        <v>91.38</v>
      </c>
      <c r="O1748" s="6">
        <v>38968</v>
      </c>
      <c r="P1748" s="5">
        <v>-90.5</v>
      </c>
    </row>
    <row r="1749" spans="1:16" x14ac:dyDescent="0.2">
      <c r="A1749" s="6">
        <v>38971</v>
      </c>
      <c r="B1749" s="5">
        <v>-5.8</v>
      </c>
      <c r="C1749" s="6">
        <v>38271</v>
      </c>
      <c r="D1749" s="5">
        <v>153.4</v>
      </c>
      <c r="E1749" s="6">
        <v>38971</v>
      </c>
      <c r="F1749" s="5">
        <v>85.92</v>
      </c>
      <c r="G1749" s="6">
        <v>38971</v>
      </c>
      <c r="H1749" s="5">
        <v>0.50800000000000001</v>
      </c>
      <c r="I1749" s="6">
        <v>38971</v>
      </c>
      <c r="J1749" s="5">
        <v>99.86</v>
      </c>
      <c r="K1749" s="6">
        <v>38971</v>
      </c>
      <c r="L1749" s="5">
        <v>12.99</v>
      </c>
      <c r="M1749" s="6">
        <v>38271</v>
      </c>
      <c r="N1749" s="5">
        <v>91.38</v>
      </c>
      <c r="O1749" s="6">
        <v>38971</v>
      </c>
      <c r="P1749" s="5">
        <v>-87</v>
      </c>
    </row>
    <row r="1750" spans="1:16" x14ac:dyDescent="0.2">
      <c r="A1750" s="6">
        <v>38972</v>
      </c>
      <c r="B1750" s="5">
        <v>-16.600000000000001</v>
      </c>
      <c r="C1750" s="6">
        <v>38272</v>
      </c>
      <c r="D1750" s="5">
        <v>87.77</v>
      </c>
      <c r="E1750" s="6">
        <v>38972</v>
      </c>
      <c r="F1750" s="5">
        <v>85.92</v>
      </c>
      <c r="G1750" s="6">
        <v>38972</v>
      </c>
      <c r="H1750" s="5">
        <v>0.51400000000000001</v>
      </c>
      <c r="I1750" s="6">
        <v>38972</v>
      </c>
      <c r="J1750" s="5">
        <v>99.8</v>
      </c>
      <c r="K1750" s="6">
        <v>38972</v>
      </c>
      <c r="L1750" s="5">
        <v>11.92</v>
      </c>
      <c r="M1750" s="6">
        <v>38272</v>
      </c>
      <c r="N1750" s="5">
        <v>92.54</v>
      </c>
      <c r="O1750" s="6">
        <v>38972</v>
      </c>
      <c r="P1750" s="5">
        <v>-100.8</v>
      </c>
    </row>
    <row r="1751" spans="1:16" x14ac:dyDescent="0.2">
      <c r="A1751" s="6">
        <v>38973</v>
      </c>
      <c r="B1751" s="5">
        <v>-17</v>
      </c>
      <c r="C1751" s="6">
        <v>38273</v>
      </c>
      <c r="D1751" s="5">
        <v>105.88</v>
      </c>
      <c r="E1751" s="6">
        <v>38973</v>
      </c>
      <c r="F1751" s="5">
        <v>85.86</v>
      </c>
      <c r="G1751" s="6">
        <v>38973</v>
      </c>
      <c r="H1751" s="5">
        <v>0.56100000000000005</v>
      </c>
      <c r="I1751" s="6">
        <v>38973</v>
      </c>
      <c r="J1751" s="5">
        <v>99.77</v>
      </c>
      <c r="K1751" s="6">
        <v>38973</v>
      </c>
      <c r="L1751" s="5">
        <v>11.18</v>
      </c>
      <c r="M1751" s="6">
        <v>38273</v>
      </c>
      <c r="N1751" s="5">
        <v>91.83</v>
      </c>
      <c r="O1751" s="6">
        <v>38973</v>
      </c>
      <c r="P1751" s="5">
        <v>-99.8</v>
      </c>
    </row>
    <row r="1752" spans="1:16" x14ac:dyDescent="0.2">
      <c r="A1752" s="6">
        <v>38974</v>
      </c>
      <c r="B1752" s="5">
        <v>-18.899999999999999</v>
      </c>
      <c r="C1752" s="6">
        <v>38274</v>
      </c>
      <c r="D1752" s="5">
        <v>68.31</v>
      </c>
      <c r="E1752" s="6">
        <v>38974</v>
      </c>
      <c r="F1752" s="5">
        <v>85.66</v>
      </c>
      <c r="G1752" s="6">
        <v>38974</v>
      </c>
      <c r="H1752" s="5">
        <v>0.59499999999999997</v>
      </c>
      <c r="I1752" s="6">
        <v>38974</v>
      </c>
      <c r="J1752" s="5">
        <v>99.78</v>
      </c>
      <c r="K1752" s="6">
        <v>38974</v>
      </c>
      <c r="L1752" s="5">
        <v>11.55</v>
      </c>
      <c r="M1752" s="6">
        <v>38274</v>
      </c>
      <c r="N1752" s="5">
        <v>91.22</v>
      </c>
      <c r="O1752" s="6">
        <v>38974</v>
      </c>
      <c r="P1752" s="5">
        <v>-107.6</v>
      </c>
    </row>
    <row r="1753" spans="1:16" x14ac:dyDescent="0.2">
      <c r="A1753" s="6">
        <v>38975</v>
      </c>
      <c r="B1753" s="5">
        <v>-21.8</v>
      </c>
      <c r="C1753" s="6">
        <v>38275</v>
      </c>
      <c r="D1753" s="5">
        <v>65.62</v>
      </c>
      <c r="E1753" s="6">
        <v>38975</v>
      </c>
      <c r="F1753" s="5">
        <v>85.98</v>
      </c>
      <c r="G1753" s="6">
        <v>38975</v>
      </c>
      <c r="H1753" s="5">
        <v>0.58499999999999996</v>
      </c>
      <c r="I1753" s="6">
        <v>38975</v>
      </c>
      <c r="J1753" s="5">
        <v>99.77</v>
      </c>
      <c r="K1753" s="6">
        <v>38975</v>
      </c>
      <c r="L1753" s="5">
        <v>11.76</v>
      </c>
      <c r="M1753" s="6">
        <v>38275</v>
      </c>
      <c r="N1753" s="5">
        <v>90.59</v>
      </c>
      <c r="O1753" s="6">
        <v>38975</v>
      </c>
      <c r="P1753" s="5">
        <v>-112.3</v>
      </c>
    </row>
    <row r="1754" spans="1:16" x14ac:dyDescent="0.2">
      <c r="A1754" s="6">
        <v>38978</v>
      </c>
      <c r="B1754" s="5">
        <v>-36.200000000000003</v>
      </c>
      <c r="C1754" s="6">
        <v>38276</v>
      </c>
      <c r="D1754" s="5">
        <v>337</v>
      </c>
      <c r="E1754" s="6">
        <v>38978</v>
      </c>
      <c r="F1754" s="5">
        <v>85.81</v>
      </c>
      <c r="G1754" s="6">
        <v>38978</v>
      </c>
      <c r="H1754" s="5">
        <v>0.58799999999999997</v>
      </c>
      <c r="I1754" s="6">
        <v>38978</v>
      </c>
      <c r="J1754" s="5">
        <v>99.77</v>
      </c>
      <c r="K1754" s="6">
        <v>38978</v>
      </c>
      <c r="L1754" s="5">
        <v>11.78</v>
      </c>
      <c r="M1754" s="6">
        <v>38276</v>
      </c>
      <c r="N1754" s="5">
        <v>90.59</v>
      </c>
      <c r="O1754" s="6">
        <v>38978</v>
      </c>
      <c r="P1754" s="5">
        <v>-127.4</v>
      </c>
    </row>
    <row r="1755" spans="1:16" x14ac:dyDescent="0.2">
      <c r="A1755" s="6">
        <v>38979</v>
      </c>
      <c r="B1755" s="5">
        <v>-37.799999999999997</v>
      </c>
      <c r="C1755" s="6">
        <v>38277</v>
      </c>
      <c r="D1755" s="5">
        <v>159.38999999999999</v>
      </c>
      <c r="E1755" s="6">
        <v>38979</v>
      </c>
      <c r="F1755" s="5">
        <v>85.94</v>
      </c>
      <c r="G1755" s="6">
        <v>38979</v>
      </c>
      <c r="H1755" s="5">
        <v>0.54500000000000004</v>
      </c>
      <c r="I1755" s="6">
        <v>38979</v>
      </c>
      <c r="J1755" s="5">
        <v>99.77</v>
      </c>
      <c r="K1755" s="6">
        <v>38979</v>
      </c>
      <c r="L1755" s="5">
        <v>11.98</v>
      </c>
      <c r="M1755" s="6">
        <v>38277</v>
      </c>
      <c r="N1755" s="5">
        <v>90.59</v>
      </c>
      <c r="O1755" s="6">
        <v>38979</v>
      </c>
      <c r="P1755" s="5">
        <v>-134</v>
      </c>
    </row>
    <row r="1756" spans="1:16" x14ac:dyDescent="0.2">
      <c r="A1756" s="6">
        <v>38980</v>
      </c>
      <c r="B1756" s="5">
        <v>-37.700000000000003</v>
      </c>
      <c r="C1756" s="6">
        <v>38278</v>
      </c>
      <c r="D1756" s="5">
        <v>103.07</v>
      </c>
      <c r="E1756" s="6">
        <v>38980</v>
      </c>
      <c r="F1756" s="5">
        <v>85.81</v>
      </c>
      <c r="G1756" s="6">
        <v>38980</v>
      </c>
      <c r="H1756" s="5">
        <v>0.56899999999999995</v>
      </c>
      <c r="I1756" s="6">
        <v>38980</v>
      </c>
      <c r="J1756" s="5">
        <v>99.73</v>
      </c>
      <c r="K1756" s="6">
        <v>38980</v>
      </c>
      <c r="L1756" s="5">
        <v>11.39</v>
      </c>
      <c r="M1756" s="6">
        <v>38278</v>
      </c>
      <c r="N1756" s="5">
        <v>86.88</v>
      </c>
      <c r="O1756" s="6">
        <v>38980</v>
      </c>
      <c r="P1756" s="5">
        <v>-133.19999999999999</v>
      </c>
    </row>
    <row r="1757" spans="1:16" x14ac:dyDescent="0.2">
      <c r="A1757" s="6">
        <v>38981</v>
      </c>
      <c r="B1757" s="5">
        <v>-45.8</v>
      </c>
      <c r="C1757" s="6">
        <v>38279</v>
      </c>
      <c r="D1757" s="5">
        <v>79.13</v>
      </c>
      <c r="E1757" s="6">
        <v>38981</v>
      </c>
      <c r="F1757" s="5">
        <v>85.2</v>
      </c>
      <c r="G1757" s="6">
        <v>38981</v>
      </c>
      <c r="H1757" s="5">
        <v>0.45600000000000002</v>
      </c>
      <c r="I1757" s="6">
        <v>38981</v>
      </c>
      <c r="J1757" s="5">
        <v>99.71</v>
      </c>
      <c r="K1757" s="6">
        <v>38981</v>
      </c>
      <c r="L1757" s="5">
        <v>12.25</v>
      </c>
      <c r="M1757" s="6">
        <v>38279</v>
      </c>
      <c r="N1757" s="5">
        <v>85.85</v>
      </c>
      <c r="O1757" s="6">
        <v>38981</v>
      </c>
      <c r="P1757" s="5">
        <v>-139.5</v>
      </c>
    </row>
    <row r="1758" spans="1:16" x14ac:dyDescent="0.2">
      <c r="A1758" s="6">
        <v>38982</v>
      </c>
      <c r="B1758" s="5">
        <v>-46</v>
      </c>
      <c r="C1758" s="6">
        <v>38280</v>
      </c>
      <c r="D1758" s="5">
        <v>36.909999999999997</v>
      </c>
      <c r="E1758" s="6">
        <v>38982</v>
      </c>
      <c r="F1758" s="5">
        <v>85.16</v>
      </c>
      <c r="G1758" s="6">
        <v>38982</v>
      </c>
      <c r="H1758" s="5">
        <v>0.46500000000000002</v>
      </c>
      <c r="I1758" s="6">
        <v>38982</v>
      </c>
      <c r="J1758" s="5">
        <v>99.71</v>
      </c>
      <c r="K1758" s="6">
        <v>38982</v>
      </c>
      <c r="L1758" s="5">
        <v>12.59</v>
      </c>
      <c r="M1758" s="6">
        <v>38280</v>
      </c>
      <c r="N1758" s="5">
        <v>92.1</v>
      </c>
      <c r="O1758" s="6">
        <v>38982</v>
      </c>
      <c r="P1758" s="5">
        <v>-138.80000000000001</v>
      </c>
    </row>
    <row r="1759" spans="1:16" x14ac:dyDescent="0.2">
      <c r="A1759" s="6">
        <v>38985</v>
      </c>
      <c r="B1759" s="5">
        <v>-46</v>
      </c>
      <c r="C1759" s="6">
        <v>38281</v>
      </c>
      <c r="D1759" s="5">
        <v>44.07</v>
      </c>
      <c r="E1759" s="6">
        <v>38985</v>
      </c>
      <c r="F1759" s="5">
        <v>85.38</v>
      </c>
      <c r="G1759" s="6">
        <v>38985</v>
      </c>
      <c r="H1759" s="5">
        <v>0.45700000000000002</v>
      </c>
      <c r="I1759" s="6">
        <v>38985</v>
      </c>
      <c r="J1759" s="5">
        <v>99.65</v>
      </c>
      <c r="K1759" s="6">
        <v>38985</v>
      </c>
      <c r="L1759" s="5">
        <v>12.12</v>
      </c>
      <c r="M1759" s="6">
        <v>38281</v>
      </c>
      <c r="N1759" s="5">
        <v>86.54</v>
      </c>
      <c r="O1759" s="6">
        <v>38985</v>
      </c>
      <c r="P1759" s="5">
        <v>-136.80000000000001</v>
      </c>
    </row>
    <row r="1760" spans="1:16" x14ac:dyDescent="0.2">
      <c r="A1760" s="6">
        <v>38986</v>
      </c>
      <c r="B1760" s="5">
        <v>-42.8</v>
      </c>
      <c r="C1760" s="6">
        <v>38282</v>
      </c>
      <c r="D1760" s="5">
        <v>66.650000000000006</v>
      </c>
      <c r="E1760" s="6">
        <v>38986</v>
      </c>
      <c r="F1760" s="5">
        <v>85.63</v>
      </c>
      <c r="G1760" s="6">
        <v>38986</v>
      </c>
      <c r="H1760" s="5">
        <v>0.50800000000000001</v>
      </c>
      <c r="I1760" s="6">
        <v>38986</v>
      </c>
      <c r="J1760" s="5">
        <v>99.62</v>
      </c>
      <c r="K1760" s="6">
        <v>38986</v>
      </c>
      <c r="L1760" s="5">
        <v>11.53</v>
      </c>
      <c r="M1760" s="6">
        <v>38282</v>
      </c>
      <c r="N1760" s="5">
        <v>85.84</v>
      </c>
      <c r="O1760" s="6">
        <v>38986</v>
      </c>
      <c r="P1760" s="5">
        <v>-128.80000000000001</v>
      </c>
    </row>
    <row r="1761" spans="1:16" x14ac:dyDescent="0.2">
      <c r="A1761" s="6">
        <v>38987</v>
      </c>
      <c r="B1761" s="5">
        <v>-42.7</v>
      </c>
      <c r="C1761" s="6">
        <v>38283</v>
      </c>
      <c r="D1761" s="5">
        <v>61.46</v>
      </c>
      <c r="E1761" s="6">
        <v>38987</v>
      </c>
      <c r="F1761" s="5">
        <v>85.69</v>
      </c>
      <c r="G1761" s="6">
        <v>38987</v>
      </c>
      <c r="H1761" s="5">
        <v>0.51300000000000001</v>
      </c>
      <c r="I1761" s="6">
        <v>38987</v>
      </c>
      <c r="J1761" s="5">
        <v>99.63</v>
      </c>
      <c r="K1761" s="6">
        <v>38987</v>
      </c>
      <c r="L1761" s="5">
        <v>11.58</v>
      </c>
      <c r="M1761" s="6">
        <v>38283</v>
      </c>
      <c r="N1761" s="5">
        <v>85.84</v>
      </c>
      <c r="O1761" s="6">
        <v>38987</v>
      </c>
      <c r="P1761" s="5">
        <v>-134.69999999999999</v>
      </c>
    </row>
    <row r="1762" spans="1:16" x14ac:dyDescent="0.2">
      <c r="A1762" s="6">
        <v>38988</v>
      </c>
      <c r="B1762" s="5">
        <v>-47.9</v>
      </c>
      <c r="C1762" s="6">
        <v>38284</v>
      </c>
      <c r="D1762" s="5">
        <v>151.02000000000001</v>
      </c>
      <c r="E1762" s="6">
        <v>38988</v>
      </c>
      <c r="F1762" s="5">
        <v>85.77</v>
      </c>
      <c r="G1762" s="6">
        <v>38988</v>
      </c>
      <c r="H1762" s="5">
        <v>0.47799999999999998</v>
      </c>
      <c r="I1762" s="6">
        <v>38988</v>
      </c>
      <c r="J1762" s="5">
        <v>99.64</v>
      </c>
      <c r="K1762" s="6">
        <v>38988</v>
      </c>
      <c r="L1762" s="5">
        <v>11.72</v>
      </c>
      <c r="M1762" s="6">
        <v>38284</v>
      </c>
      <c r="N1762" s="5">
        <v>85.84</v>
      </c>
      <c r="O1762" s="6">
        <v>38988</v>
      </c>
      <c r="P1762" s="5">
        <v>-145.19999999999999</v>
      </c>
    </row>
    <row r="1763" spans="1:16" x14ac:dyDescent="0.2">
      <c r="A1763" s="6">
        <v>38989</v>
      </c>
      <c r="B1763" s="5">
        <v>-39.200000000000003</v>
      </c>
      <c r="C1763" s="6">
        <v>38285</v>
      </c>
      <c r="D1763" s="5">
        <v>58.43</v>
      </c>
      <c r="E1763" s="6">
        <v>38989</v>
      </c>
      <c r="F1763" s="5">
        <v>86.03</v>
      </c>
      <c r="G1763" s="6">
        <v>38989</v>
      </c>
      <c r="H1763" s="5">
        <v>0.48099999999999998</v>
      </c>
      <c r="I1763" s="6">
        <v>38989</v>
      </c>
      <c r="J1763" s="5">
        <v>99.67</v>
      </c>
      <c r="K1763" s="6">
        <v>38989</v>
      </c>
      <c r="L1763" s="5">
        <v>11.98</v>
      </c>
      <c r="M1763" s="6">
        <v>38285</v>
      </c>
      <c r="N1763" s="5">
        <v>88.42</v>
      </c>
      <c r="O1763" s="6">
        <v>38989</v>
      </c>
      <c r="P1763" s="5">
        <v>-138.9</v>
      </c>
    </row>
    <row r="1764" spans="1:16" x14ac:dyDescent="0.2">
      <c r="A1764" s="6">
        <v>38992</v>
      </c>
      <c r="B1764" s="5">
        <v>-38.5</v>
      </c>
      <c r="C1764" s="6">
        <v>38286</v>
      </c>
      <c r="D1764" s="5">
        <v>78.75</v>
      </c>
      <c r="E1764" s="6">
        <v>38992</v>
      </c>
      <c r="F1764" s="5">
        <v>85.6</v>
      </c>
      <c r="G1764" s="6">
        <v>38992</v>
      </c>
      <c r="H1764" s="5">
        <v>0.44</v>
      </c>
      <c r="I1764" s="6">
        <v>38992</v>
      </c>
      <c r="J1764" s="5">
        <v>99.67</v>
      </c>
      <c r="K1764" s="6">
        <v>38992</v>
      </c>
      <c r="L1764" s="5">
        <v>12.57</v>
      </c>
      <c r="M1764" s="6">
        <v>38286</v>
      </c>
      <c r="N1764" s="5">
        <v>91.91</v>
      </c>
      <c r="O1764" s="6">
        <v>38992</v>
      </c>
      <c r="P1764" s="5">
        <v>-143.4</v>
      </c>
    </row>
    <row r="1765" spans="1:16" x14ac:dyDescent="0.2">
      <c r="A1765" s="6">
        <v>38993</v>
      </c>
      <c r="B1765" s="5">
        <v>-37.299999999999997</v>
      </c>
      <c r="C1765" s="6">
        <v>38287</v>
      </c>
      <c r="D1765" s="5">
        <v>177.79</v>
      </c>
      <c r="E1765" s="6">
        <v>38993</v>
      </c>
      <c r="F1765" s="5">
        <v>85.71</v>
      </c>
      <c r="G1765" s="6">
        <v>38993</v>
      </c>
      <c r="H1765" s="5">
        <v>0.497</v>
      </c>
      <c r="I1765" s="6">
        <v>38993</v>
      </c>
      <c r="J1765" s="5">
        <v>99.67</v>
      </c>
      <c r="K1765" s="6">
        <v>38993</v>
      </c>
      <c r="L1765" s="5">
        <v>12.24</v>
      </c>
      <c r="M1765" s="6">
        <v>38287</v>
      </c>
      <c r="N1765" s="5">
        <v>95.42</v>
      </c>
      <c r="O1765" s="6">
        <v>38993</v>
      </c>
      <c r="P1765" s="5">
        <v>-141.5</v>
      </c>
    </row>
    <row r="1766" spans="1:16" x14ac:dyDescent="0.2">
      <c r="A1766" s="6">
        <v>38994</v>
      </c>
      <c r="B1766" s="5">
        <v>-42.9</v>
      </c>
      <c r="C1766" s="6">
        <v>38288</v>
      </c>
      <c r="D1766" s="5">
        <v>113.5</v>
      </c>
      <c r="E1766" s="6">
        <v>38994</v>
      </c>
      <c r="F1766" s="5">
        <v>85.84</v>
      </c>
      <c r="G1766" s="6">
        <v>38994</v>
      </c>
      <c r="H1766" s="5">
        <v>0.51400000000000001</v>
      </c>
      <c r="I1766" s="6">
        <v>38994</v>
      </c>
      <c r="J1766" s="5">
        <v>99.61</v>
      </c>
      <c r="K1766" s="6">
        <v>38994</v>
      </c>
      <c r="L1766" s="5">
        <v>11.86</v>
      </c>
      <c r="M1766" s="6">
        <v>38288</v>
      </c>
      <c r="N1766" s="5">
        <v>97.27</v>
      </c>
      <c r="O1766" s="6">
        <v>38994</v>
      </c>
      <c r="P1766" s="5">
        <v>-152.30000000000001</v>
      </c>
    </row>
    <row r="1767" spans="1:16" x14ac:dyDescent="0.2">
      <c r="A1767" s="6">
        <v>38995</v>
      </c>
      <c r="B1767" s="5">
        <v>-42.9</v>
      </c>
      <c r="C1767" s="6">
        <v>38289</v>
      </c>
      <c r="D1767" s="5">
        <v>54.06</v>
      </c>
      <c r="E1767" s="6">
        <v>38995</v>
      </c>
      <c r="F1767" s="5">
        <v>85.92</v>
      </c>
      <c r="G1767" s="6">
        <v>38995</v>
      </c>
      <c r="H1767" s="5">
        <v>0.55500000000000005</v>
      </c>
      <c r="I1767" s="6">
        <v>38995</v>
      </c>
      <c r="J1767" s="5">
        <v>99.61</v>
      </c>
      <c r="K1767" s="6">
        <v>38995</v>
      </c>
      <c r="L1767" s="5">
        <v>11.98</v>
      </c>
      <c r="M1767" s="6">
        <v>38289</v>
      </c>
      <c r="N1767" s="5">
        <v>96.45</v>
      </c>
      <c r="O1767" s="6">
        <v>38995</v>
      </c>
      <c r="P1767" s="5">
        <v>-151.1</v>
      </c>
    </row>
    <row r="1768" spans="1:16" x14ac:dyDescent="0.2">
      <c r="A1768" s="6">
        <v>38996</v>
      </c>
      <c r="B1768" s="5">
        <v>-49</v>
      </c>
      <c r="C1768" s="6">
        <v>38290</v>
      </c>
      <c r="D1768" s="5">
        <v>112.81</v>
      </c>
      <c r="E1768" s="6">
        <v>38996</v>
      </c>
      <c r="F1768" s="5">
        <v>86.5</v>
      </c>
      <c r="G1768" s="6">
        <v>38996</v>
      </c>
      <c r="H1768" s="5">
        <v>0.60499999999999998</v>
      </c>
      <c r="I1768" s="6">
        <v>38996</v>
      </c>
      <c r="J1768" s="5">
        <v>99.68</v>
      </c>
      <c r="K1768" s="6">
        <v>38996</v>
      </c>
      <c r="L1768" s="5">
        <v>11.56</v>
      </c>
      <c r="M1768" s="6">
        <v>38290</v>
      </c>
      <c r="N1768" s="5">
        <v>96.45</v>
      </c>
      <c r="O1768" s="6">
        <v>38996</v>
      </c>
      <c r="P1768" s="5">
        <v>-155.4</v>
      </c>
    </row>
    <row r="1769" spans="1:16" x14ac:dyDescent="0.2">
      <c r="A1769" s="6">
        <v>38999</v>
      </c>
      <c r="B1769" s="5">
        <v>-49.6</v>
      </c>
      <c r="C1769" s="6">
        <v>38291</v>
      </c>
      <c r="D1769" s="5">
        <v>133.86000000000001</v>
      </c>
      <c r="E1769" s="6">
        <v>38999</v>
      </c>
      <c r="F1769" s="5">
        <v>86.55</v>
      </c>
      <c r="G1769" s="6">
        <v>38999</v>
      </c>
      <c r="H1769" s="5">
        <v>0.6</v>
      </c>
      <c r="I1769" s="6">
        <v>38999</v>
      </c>
      <c r="J1769" s="5">
        <v>99.68</v>
      </c>
      <c r="K1769" s="6">
        <v>38999</v>
      </c>
      <c r="L1769" s="5">
        <v>11.68</v>
      </c>
      <c r="M1769" s="6">
        <v>38291</v>
      </c>
      <c r="N1769" s="5">
        <v>96.45</v>
      </c>
      <c r="O1769" s="6">
        <v>38999</v>
      </c>
      <c r="P1769" s="5">
        <v>-150.30000000000001</v>
      </c>
    </row>
    <row r="1770" spans="1:16" x14ac:dyDescent="0.2">
      <c r="A1770" s="6">
        <v>39000</v>
      </c>
      <c r="B1770" s="5">
        <v>-49.2</v>
      </c>
      <c r="C1770" s="6">
        <v>38292</v>
      </c>
      <c r="D1770" s="5">
        <v>97.99</v>
      </c>
      <c r="E1770" s="6">
        <v>39000</v>
      </c>
      <c r="F1770" s="5">
        <v>87.02</v>
      </c>
      <c r="G1770" s="6">
        <v>39000</v>
      </c>
      <c r="H1770" s="5">
        <v>0.66200000000000003</v>
      </c>
      <c r="I1770" s="6">
        <v>39000</v>
      </c>
      <c r="J1770" s="5">
        <v>99.71</v>
      </c>
      <c r="K1770" s="6">
        <v>39000</v>
      </c>
      <c r="L1770" s="5">
        <v>11.52</v>
      </c>
      <c r="M1770" s="6">
        <v>38292</v>
      </c>
      <c r="N1770" s="5">
        <v>96.79</v>
      </c>
      <c r="O1770" s="6">
        <v>39000</v>
      </c>
      <c r="P1770" s="5">
        <v>-148.6</v>
      </c>
    </row>
    <row r="1771" spans="1:16" x14ac:dyDescent="0.2">
      <c r="A1771" s="6">
        <v>39001</v>
      </c>
      <c r="B1771" s="5">
        <v>-48.6</v>
      </c>
      <c r="C1771" s="6">
        <v>38293</v>
      </c>
      <c r="D1771" s="5">
        <v>127.22</v>
      </c>
      <c r="E1771" s="6">
        <v>39001</v>
      </c>
      <c r="F1771" s="5">
        <v>87.12</v>
      </c>
      <c r="G1771" s="6">
        <v>39001</v>
      </c>
      <c r="H1771" s="5">
        <v>0.70799999999999996</v>
      </c>
      <c r="I1771" s="6">
        <v>39001</v>
      </c>
      <c r="J1771" s="5">
        <v>99.74</v>
      </c>
      <c r="K1771" s="6">
        <v>39001</v>
      </c>
      <c r="L1771" s="5">
        <v>11.62</v>
      </c>
      <c r="M1771" s="6">
        <v>38293</v>
      </c>
      <c r="N1771" s="5">
        <v>98.52</v>
      </c>
      <c r="O1771" s="6">
        <v>39001</v>
      </c>
      <c r="P1771" s="5">
        <v>-146.30000000000001</v>
      </c>
    </row>
    <row r="1772" spans="1:16" x14ac:dyDescent="0.2">
      <c r="A1772" s="6">
        <v>39002</v>
      </c>
      <c r="B1772" s="5">
        <v>-62.3</v>
      </c>
      <c r="C1772" s="6">
        <v>38294</v>
      </c>
      <c r="D1772" s="5">
        <v>161.08000000000001</v>
      </c>
      <c r="E1772" s="6">
        <v>39002</v>
      </c>
      <c r="F1772" s="5">
        <v>86.92</v>
      </c>
      <c r="G1772" s="6">
        <v>39002</v>
      </c>
      <c r="H1772" s="5">
        <v>0.77300000000000002</v>
      </c>
      <c r="I1772" s="6">
        <v>39002</v>
      </c>
      <c r="J1772" s="5">
        <v>99.69</v>
      </c>
      <c r="K1772" s="6">
        <v>39002</v>
      </c>
      <c r="L1772" s="5">
        <v>11.09</v>
      </c>
      <c r="M1772" s="6">
        <v>38294</v>
      </c>
      <c r="N1772" s="5">
        <v>105.38</v>
      </c>
      <c r="O1772" s="6">
        <v>39002</v>
      </c>
      <c r="P1772" s="5">
        <v>-166</v>
      </c>
    </row>
    <row r="1773" spans="1:16" x14ac:dyDescent="0.2">
      <c r="A1773" s="6">
        <v>39003</v>
      </c>
      <c r="B1773" s="5">
        <v>-68.099999999999994</v>
      </c>
      <c r="C1773" s="6">
        <v>38295</v>
      </c>
      <c r="D1773" s="5">
        <v>249.87</v>
      </c>
      <c r="E1773" s="6">
        <v>39003</v>
      </c>
      <c r="F1773" s="5">
        <v>87.12</v>
      </c>
      <c r="G1773" s="6">
        <v>39003</v>
      </c>
      <c r="H1773" s="5">
        <v>0.80900000000000005</v>
      </c>
      <c r="I1773" s="6">
        <v>39003</v>
      </c>
      <c r="J1773" s="5">
        <v>99.69</v>
      </c>
      <c r="K1773" s="6">
        <v>39003</v>
      </c>
      <c r="L1773" s="5">
        <v>10.75</v>
      </c>
      <c r="M1773" s="6">
        <v>38295</v>
      </c>
      <c r="N1773" s="5">
        <v>102.81</v>
      </c>
      <c r="O1773" s="6">
        <v>39003</v>
      </c>
      <c r="P1773" s="5">
        <v>-179.9</v>
      </c>
    </row>
    <row r="1774" spans="1:16" x14ac:dyDescent="0.2">
      <c r="A1774" s="6">
        <v>39006</v>
      </c>
      <c r="B1774" s="5">
        <v>-64.8</v>
      </c>
      <c r="C1774" s="6">
        <v>38296</v>
      </c>
      <c r="D1774" s="5">
        <v>59</v>
      </c>
      <c r="E1774" s="6">
        <v>39006</v>
      </c>
      <c r="F1774" s="5">
        <v>87</v>
      </c>
      <c r="G1774" s="6">
        <v>39006</v>
      </c>
      <c r="H1774" s="5">
        <v>0.78900000000000003</v>
      </c>
      <c r="I1774" s="6">
        <v>39006</v>
      </c>
      <c r="J1774" s="5">
        <v>99.66</v>
      </c>
      <c r="K1774" s="6">
        <v>39006</v>
      </c>
      <c r="L1774" s="5">
        <v>11.09</v>
      </c>
      <c r="M1774" s="6">
        <v>38296</v>
      </c>
      <c r="N1774" s="5">
        <v>92.68</v>
      </c>
      <c r="O1774" s="6">
        <v>39006</v>
      </c>
      <c r="P1774" s="5">
        <v>-173.7</v>
      </c>
    </row>
    <row r="1775" spans="1:16" x14ac:dyDescent="0.2">
      <c r="A1775" s="6">
        <v>39007</v>
      </c>
      <c r="B1775" s="5">
        <v>-49.1</v>
      </c>
      <c r="C1775" s="6">
        <v>38297</v>
      </c>
      <c r="D1775" s="5">
        <v>119.61</v>
      </c>
      <c r="E1775" s="6">
        <v>39007</v>
      </c>
      <c r="F1775" s="5">
        <v>86.87</v>
      </c>
      <c r="G1775" s="6">
        <v>39007</v>
      </c>
      <c r="H1775" s="5">
        <v>0.79600000000000004</v>
      </c>
      <c r="I1775" s="6">
        <v>39007</v>
      </c>
      <c r="J1775" s="5">
        <v>99.67</v>
      </c>
      <c r="K1775" s="6">
        <v>39007</v>
      </c>
      <c r="L1775" s="5">
        <v>11.73</v>
      </c>
      <c r="M1775" s="6">
        <v>38297</v>
      </c>
      <c r="N1775" s="5">
        <v>92.68</v>
      </c>
      <c r="O1775" s="6">
        <v>39007</v>
      </c>
      <c r="P1775" s="5">
        <v>-167.6</v>
      </c>
    </row>
    <row r="1776" spans="1:16" x14ac:dyDescent="0.2">
      <c r="A1776" s="6">
        <v>39008</v>
      </c>
      <c r="B1776" s="5">
        <v>-45.9</v>
      </c>
      <c r="C1776" s="6">
        <v>38298</v>
      </c>
      <c r="D1776" s="5">
        <v>96.93</v>
      </c>
      <c r="E1776" s="6">
        <v>39008</v>
      </c>
      <c r="F1776" s="5">
        <v>86.88</v>
      </c>
      <c r="G1776" s="6">
        <v>39008</v>
      </c>
      <c r="H1776" s="5">
        <v>0.81599999999999995</v>
      </c>
      <c r="I1776" s="6">
        <v>39008</v>
      </c>
      <c r="J1776" s="5">
        <v>99.66</v>
      </c>
      <c r="K1776" s="6">
        <v>39008</v>
      </c>
      <c r="L1776" s="5">
        <v>11.34</v>
      </c>
      <c r="M1776" s="6">
        <v>38298</v>
      </c>
      <c r="N1776" s="5">
        <v>92.68</v>
      </c>
      <c r="O1776" s="6">
        <v>39008</v>
      </c>
      <c r="P1776" s="5">
        <v>-170.5</v>
      </c>
    </row>
    <row r="1777" spans="1:16" x14ac:dyDescent="0.2">
      <c r="A1777" s="6">
        <v>39009</v>
      </c>
      <c r="B1777" s="5">
        <v>-49.8</v>
      </c>
      <c r="C1777" s="6">
        <v>38299</v>
      </c>
      <c r="D1777" s="5">
        <v>74.180000000000007</v>
      </c>
      <c r="E1777" s="6">
        <v>39009</v>
      </c>
      <c r="F1777" s="5">
        <v>86.24</v>
      </c>
      <c r="G1777" s="6">
        <v>39009</v>
      </c>
      <c r="H1777" s="5">
        <v>0.85599999999999998</v>
      </c>
      <c r="I1777" s="6">
        <v>39009</v>
      </c>
      <c r="J1777" s="5">
        <v>99.63</v>
      </c>
      <c r="K1777" s="6">
        <v>39009</v>
      </c>
      <c r="L1777" s="5">
        <v>10.9</v>
      </c>
      <c r="M1777" s="6">
        <v>38299</v>
      </c>
      <c r="N1777" s="5">
        <v>91.2</v>
      </c>
      <c r="O1777" s="6">
        <v>39009</v>
      </c>
      <c r="P1777" s="5">
        <v>-176.1</v>
      </c>
    </row>
    <row r="1778" spans="1:16" x14ac:dyDescent="0.2">
      <c r="A1778" s="6">
        <v>39010</v>
      </c>
      <c r="B1778" s="5">
        <v>-49.3</v>
      </c>
      <c r="C1778" s="6">
        <v>38300</v>
      </c>
      <c r="D1778" s="5">
        <v>54.61</v>
      </c>
      <c r="E1778" s="6">
        <v>39010</v>
      </c>
      <c r="F1778" s="5">
        <v>86.27</v>
      </c>
      <c r="G1778" s="6">
        <v>39010</v>
      </c>
      <c r="H1778" s="5">
        <v>0.85499999999999998</v>
      </c>
      <c r="I1778" s="6">
        <v>39010</v>
      </c>
      <c r="J1778" s="5">
        <v>99.63</v>
      </c>
      <c r="K1778" s="6">
        <v>39010</v>
      </c>
      <c r="L1778" s="5">
        <v>10.63</v>
      </c>
      <c r="M1778" s="6">
        <v>38300</v>
      </c>
      <c r="N1778" s="5">
        <v>89.04</v>
      </c>
      <c r="O1778" s="6">
        <v>39010</v>
      </c>
      <c r="P1778" s="5">
        <v>-174.4</v>
      </c>
    </row>
    <row r="1779" spans="1:16" x14ac:dyDescent="0.2">
      <c r="A1779" s="6">
        <v>39013</v>
      </c>
      <c r="B1779" s="5">
        <v>-47.6</v>
      </c>
      <c r="C1779" s="6">
        <v>38301</v>
      </c>
      <c r="D1779" s="5">
        <v>42.43</v>
      </c>
      <c r="E1779" s="6">
        <v>39013</v>
      </c>
      <c r="F1779" s="5">
        <v>86.71</v>
      </c>
      <c r="G1779" s="6">
        <v>39013</v>
      </c>
      <c r="H1779" s="5">
        <v>0.873</v>
      </c>
      <c r="I1779" s="6">
        <v>39013</v>
      </c>
      <c r="J1779" s="5">
        <v>99.63</v>
      </c>
      <c r="K1779" s="6">
        <v>39013</v>
      </c>
      <c r="L1779" s="5">
        <v>11.08</v>
      </c>
      <c r="M1779" s="6">
        <v>38301</v>
      </c>
      <c r="N1779" s="5">
        <v>86.77</v>
      </c>
      <c r="O1779" s="6">
        <v>39013</v>
      </c>
      <c r="P1779" s="5">
        <v>-168</v>
      </c>
    </row>
    <row r="1780" spans="1:16" x14ac:dyDescent="0.2">
      <c r="A1780" s="6">
        <v>39014</v>
      </c>
      <c r="B1780" s="5">
        <v>-46.8</v>
      </c>
      <c r="C1780" s="6">
        <v>38302</v>
      </c>
      <c r="D1780" s="5">
        <v>78.63</v>
      </c>
      <c r="E1780" s="6">
        <v>39014</v>
      </c>
      <c r="F1780" s="5">
        <v>86.7</v>
      </c>
      <c r="G1780" s="6">
        <v>39014</v>
      </c>
      <c r="H1780" s="5">
        <v>0.89400000000000002</v>
      </c>
      <c r="I1780" s="6">
        <v>39014</v>
      </c>
      <c r="J1780" s="5">
        <v>99.62</v>
      </c>
      <c r="K1780" s="6">
        <v>39014</v>
      </c>
      <c r="L1780" s="5">
        <v>10.78</v>
      </c>
      <c r="M1780" s="6">
        <v>38302</v>
      </c>
      <c r="N1780" s="5">
        <v>86.77</v>
      </c>
      <c r="O1780" s="6">
        <v>39014</v>
      </c>
      <c r="P1780" s="5">
        <v>-165</v>
      </c>
    </row>
    <row r="1781" spans="1:16" x14ac:dyDescent="0.2">
      <c r="A1781" s="6">
        <v>39015</v>
      </c>
      <c r="B1781" s="5">
        <v>-45.3</v>
      </c>
      <c r="C1781" s="6">
        <v>38303</v>
      </c>
      <c r="D1781" s="5">
        <v>27.22</v>
      </c>
      <c r="E1781" s="6">
        <v>39015</v>
      </c>
      <c r="F1781" s="5">
        <v>86.38</v>
      </c>
      <c r="G1781" s="6">
        <v>39015</v>
      </c>
      <c r="H1781" s="5">
        <v>0.86899999999999999</v>
      </c>
      <c r="I1781" s="6">
        <v>39015</v>
      </c>
      <c r="J1781" s="5">
        <v>99.58</v>
      </c>
      <c r="K1781" s="6">
        <v>39015</v>
      </c>
      <c r="L1781" s="5">
        <v>10.66</v>
      </c>
      <c r="M1781" s="6">
        <v>38303</v>
      </c>
      <c r="N1781" s="5">
        <v>85.93</v>
      </c>
      <c r="O1781" s="6">
        <v>39015</v>
      </c>
      <c r="P1781" s="5">
        <v>-161.1</v>
      </c>
    </row>
    <row r="1782" spans="1:16" x14ac:dyDescent="0.2">
      <c r="A1782" s="6">
        <v>39016</v>
      </c>
      <c r="B1782" s="5">
        <v>-37.799999999999997</v>
      </c>
      <c r="C1782" s="6">
        <v>38304</v>
      </c>
      <c r="D1782" s="5">
        <v>69.150000000000006</v>
      </c>
      <c r="E1782" s="6">
        <v>39016</v>
      </c>
      <c r="F1782" s="5">
        <v>85.89</v>
      </c>
      <c r="G1782" s="6">
        <v>39016</v>
      </c>
      <c r="H1782" s="5">
        <v>0.86599999999999999</v>
      </c>
      <c r="I1782" s="6">
        <v>39016</v>
      </c>
      <c r="J1782" s="5">
        <v>99.5</v>
      </c>
      <c r="K1782" s="6">
        <v>39016</v>
      </c>
      <c r="L1782" s="5">
        <v>10.56</v>
      </c>
      <c r="M1782" s="6">
        <v>38304</v>
      </c>
      <c r="N1782" s="5">
        <v>85.93</v>
      </c>
      <c r="O1782" s="6">
        <v>39016</v>
      </c>
      <c r="P1782" s="5">
        <v>-156.9</v>
      </c>
    </row>
    <row r="1783" spans="1:16" x14ac:dyDescent="0.2">
      <c r="A1783" s="6">
        <v>39017</v>
      </c>
      <c r="B1783" s="5">
        <v>-44.9</v>
      </c>
      <c r="C1783" s="6">
        <v>38305</v>
      </c>
      <c r="D1783" s="5">
        <v>65.87</v>
      </c>
      <c r="E1783" s="6">
        <v>39017</v>
      </c>
      <c r="F1783" s="5">
        <v>85.56</v>
      </c>
      <c r="G1783" s="6">
        <v>39017</v>
      </c>
      <c r="H1783" s="5">
        <v>0.82</v>
      </c>
      <c r="I1783" s="6">
        <v>39017</v>
      </c>
      <c r="J1783" s="5">
        <v>99.51</v>
      </c>
      <c r="K1783" s="6">
        <v>39017</v>
      </c>
      <c r="L1783" s="5">
        <v>10.8</v>
      </c>
      <c r="M1783" s="6">
        <v>38305</v>
      </c>
      <c r="N1783" s="5">
        <v>85.93</v>
      </c>
      <c r="O1783" s="6">
        <v>39017</v>
      </c>
      <c r="P1783" s="5">
        <v>-179.1</v>
      </c>
    </row>
    <row r="1784" spans="1:16" x14ac:dyDescent="0.2">
      <c r="A1784" s="6">
        <v>39020</v>
      </c>
      <c r="B1784" s="5">
        <v>-44</v>
      </c>
      <c r="C1784" s="6">
        <v>38306</v>
      </c>
      <c r="D1784" s="5">
        <v>65.69</v>
      </c>
      <c r="E1784" s="6">
        <v>39020</v>
      </c>
      <c r="F1784" s="5">
        <v>85.59</v>
      </c>
      <c r="G1784" s="6">
        <v>39020</v>
      </c>
      <c r="H1784" s="5">
        <v>0.79900000000000004</v>
      </c>
      <c r="I1784" s="6">
        <v>39020</v>
      </c>
      <c r="J1784" s="5">
        <v>99.51</v>
      </c>
      <c r="K1784" s="6">
        <v>39020</v>
      </c>
      <c r="L1784" s="5">
        <v>11.2</v>
      </c>
      <c r="M1784" s="6">
        <v>38306</v>
      </c>
      <c r="N1784" s="5">
        <v>86.72</v>
      </c>
      <c r="O1784" s="6">
        <v>39020</v>
      </c>
      <c r="P1784" s="5">
        <v>-172.8</v>
      </c>
    </row>
    <row r="1785" spans="1:16" x14ac:dyDescent="0.2">
      <c r="A1785" s="6">
        <v>39021</v>
      </c>
      <c r="B1785" s="5">
        <v>-52.6</v>
      </c>
      <c r="C1785" s="6">
        <v>38307</v>
      </c>
      <c r="D1785" s="5">
        <v>69.349999999999994</v>
      </c>
      <c r="E1785" s="6">
        <v>39021</v>
      </c>
      <c r="F1785" s="5">
        <v>85.32</v>
      </c>
      <c r="G1785" s="6">
        <v>39021</v>
      </c>
      <c r="H1785" s="5">
        <v>0.79</v>
      </c>
      <c r="I1785" s="6">
        <v>39021</v>
      </c>
      <c r="J1785" s="5">
        <v>99.47</v>
      </c>
      <c r="K1785" s="6">
        <v>39021</v>
      </c>
      <c r="L1785" s="5">
        <v>11.1</v>
      </c>
      <c r="M1785" s="6">
        <v>38307</v>
      </c>
      <c r="N1785" s="5">
        <v>86.83</v>
      </c>
      <c r="O1785" s="6">
        <v>39021</v>
      </c>
      <c r="P1785" s="5">
        <v>-171.8</v>
      </c>
    </row>
    <row r="1786" spans="1:16" x14ac:dyDescent="0.2">
      <c r="A1786" s="6">
        <v>39022</v>
      </c>
      <c r="B1786" s="5">
        <v>-56.9</v>
      </c>
      <c r="C1786" s="6">
        <v>38308</v>
      </c>
      <c r="D1786" s="5">
        <v>39.74</v>
      </c>
      <c r="E1786" s="6">
        <v>39022</v>
      </c>
      <c r="F1786" s="5">
        <v>85.42</v>
      </c>
      <c r="G1786" s="6">
        <v>39022</v>
      </c>
      <c r="H1786" s="5">
        <v>0.73599999999999999</v>
      </c>
      <c r="I1786" s="6">
        <v>39022</v>
      </c>
      <c r="J1786" s="5">
        <v>99.5</v>
      </c>
      <c r="K1786" s="6">
        <v>39022</v>
      </c>
      <c r="L1786" s="5">
        <v>11.51</v>
      </c>
      <c r="M1786" s="6">
        <v>38308</v>
      </c>
      <c r="N1786" s="5">
        <v>86.21</v>
      </c>
      <c r="O1786" s="6">
        <v>39022</v>
      </c>
      <c r="P1786" s="5">
        <v>-183.3</v>
      </c>
    </row>
    <row r="1787" spans="1:16" x14ac:dyDescent="0.2">
      <c r="A1787" s="6">
        <v>39023</v>
      </c>
      <c r="B1787" s="5">
        <v>-56.8</v>
      </c>
      <c r="C1787" s="6">
        <v>38309</v>
      </c>
      <c r="D1787" s="5">
        <v>32.369999999999997</v>
      </c>
      <c r="E1787" s="6">
        <v>39023</v>
      </c>
      <c r="F1787" s="5">
        <v>85.34</v>
      </c>
      <c r="G1787" s="6">
        <v>39023</v>
      </c>
      <c r="H1787" s="5">
        <v>0.75700000000000001</v>
      </c>
      <c r="I1787" s="6">
        <v>39023</v>
      </c>
      <c r="J1787" s="5">
        <v>99.52</v>
      </c>
      <c r="K1787" s="6">
        <v>39023</v>
      </c>
      <c r="L1787" s="5">
        <v>11.42</v>
      </c>
      <c r="M1787" s="6">
        <v>38309</v>
      </c>
      <c r="N1787" s="5">
        <v>86</v>
      </c>
      <c r="O1787" s="6">
        <v>39023</v>
      </c>
      <c r="P1787" s="5">
        <v>-182.3</v>
      </c>
    </row>
    <row r="1788" spans="1:16" x14ac:dyDescent="0.2">
      <c r="A1788" s="6">
        <v>39024</v>
      </c>
      <c r="B1788" s="5">
        <v>-51.5</v>
      </c>
      <c r="C1788" s="6">
        <v>38310</v>
      </c>
      <c r="D1788" s="5">
        <v>103.83</v>
      </c>
      <c r="E1788" s="6">
        <v>39024</v>
      </c>
      <c r="F1788" s="5">
        <v>85.71</v>
      </c>
      <c r="G1788" s="6">
        <v>39024</v>
      </c>
      <c r="H1788" s="5">
        <v>0.83</v>
      </c>
      <c r="I1788" s="6">
        <v>39024</v>
      </c>
      <c r="J1788" s="5">
        <v>99.57</v>
      </c>
      <c r="K1788" s="6">
        <v>39024</v>
      </c>
      <c r="L1788" s="5">
        <v>11.16</v>
      </c>
      <c r="M1788" s="6">
        <v>38310</v>
      </c>
      <c r="N1788" s="5">
        <v>87.6</v>
      </c>
      <c r="O1788" s="6">
        <v>39024</v>
      </c>
      <c r="P1788" s="5">
        <v>-183.3</v>
      </c>
    </row>
    <row r="1789" spans="1:16" x14ac:dyDescent="0.2">
      <c r="A1789" s="6">
        <v>39027</v>
      </c>
      <c r="B1789" s="5">
        <v>-51.9</v>
      </c>
      <c r="C1789" s="6">
        <v>38311</v>
      </c>
      <c r="D1789" s="5">
        <v>98.09</v>
      </c>
      <c r="E1789" s="6">
        <v>39027</v>
      </c>
      <c r="F1789" s="5">
        <v>85.75</v>
      </c>
      <c r="G1789" s="6">
        <v>39027</v>
      </c>
      <c r="H1789" s="5">
        <v>0.81399999999999995</v>
      </c>
      <c r="I1789" s="6">
        <v>39027</v>
      </c>
      <c r="J1789" s="5">
        <v>99.52</v>
      </c>
      <c r="K1789" s="6">
        <v>39027</v>
      </c>
      <c r="L1789" s="5">
        <v>11.16</v>
      </c>
      <c r="M1789" s="6">
        <v>38311</v>
      </c>
      <c r="N1789" s="5">
        <v>87.6</v>
      </c>
      <c r="O1789" s="6">
        <v>39027</v>
      </c>
      <c r="P1789" s="5">
        <v>-180</v>
      </c>
    </row>
    <row r="1790" spans="1:16" x14ac:dyDescent="0.2">
      <c r="A1790" s="6">
        <v>39028</v>
      </c>
      <c r="B1790" s="5">
        <v>-52.2</v>
      </c>
      <c r="C1790" s="6">
        <v>38312</v>
      </c>
      <c r="D1790" s="5">
        <v>79.44</v>
      </c>
      <c r="E1790" s="6">
        <v>39028</v>
      </c>
      <c r="F1790" s="5">
        <v>85.43</v>
      </c>
      <c r="G1790" s="6">
        <v>39028</v>
      </c>
      <c r="H1790" s="5">
        <v>0.82799999999999996</v>
      </c>
      <c r="I1790" s="6">
        <v>39028</v>
      </c>
      <c r="J1790" s="5">
        <v>99.48</v>
      </c>
      <c r="K1790" s="6">
        <v>39028</v>
      </c>
      <c r="L1790" s="5">
        <v>11.09</v>
      </c>
      <c r="M1790" s="6">
        <v>38312</v>
      </c>
      <c r="N1790" s="5">
        <v>87.6</v>
      </c>
      <c r="O1790" s="6">
        <v>39028</v>
      </c>
      <c r="P1790" s="5">
        <v>-178.6</v>
      </c>
    </row>
    <row r="1791" spans="1:16" x14ac:dyDescent="0.2">
      <c r="A1791" s="6">
        <v>39029</v>
      </c>
      <c r="B1791" s="5">
        <v>-53.5</v>
      </c>
      <c r="C1791" s="6">
        <v>38313</v>
      </c>
      <c r="D1791" s="5">
        <v>55.51</v>
      </c>
      <c r="E1791" s="6">
        <v>39029</v>
      </c>
      <c r="F1791" s="5">
        <v>85.41</v>
      </c>
      <c r="G1791" s="6">
        <v>39029</v>
      </c>
      <c r="H1791" s="5">
        <v>0.85599999999999998</v>
      </c>
      <c r="I1791" s="6">
        <v>39029</v>
      </c>
      <c r="J1791" s="5">
        <v>99.46</v>
      </c>
      <c r="K1791" s="6">
        <v>39029</v>
      </c>
      <c r="L1791" s="5">
        <v>10.75</v>
      </c>
      <c r="M1791" s="6">
        <v>38313</v>
      </c>
      <c r="N1791" s="5">
        <v>86.04</v>
      </c>
      <c r="O1791" s="6">
        <v>39029</v>
      </c>
      <c r="P1791" s="5">
        <v>-178.5</v>
      </c>
    </row>
    <row r="1792" spans="1:16" x14ac:dyDescent="0.2">
      <c r="A1792" s="6">
        <v>39030</v>
      </c>
      <c r="B1792" s="5">
        <v>-46.7</v>
      </c>
      <c r="C1792" s="6">
        <v>38314</v>
      </c>
      <c r="D1792" s="5">
        <v>38.159999999999997</v>
      </c>
      <c r="E1792" s="6">
        <v>39030</v>
      </c>
      <c r="F1792" s="5">
        <v>85.18</v>
      </c>
      <c r="G1792" s="6">
        <v>39030</v>
      </c>
      <c r="H1792" s="5">
        <v>0.82899999999999996</v>
      </c>
      <c r="I1792" s="6">
        <v>39030</v>
      </c>
      <c r="J1792" s="5">
        <v>99.48</v>
      </c>
      <c r="K1792" s="6">
        <v>39030</v>
      </c>
      <c r="L1792" s="5">
        <v>11.01</v>
      </c>
      <c r="M1792" s="6">
        <v>38314</v>
      </c>
      <c r="N1792" s="5">
        <v>85.68</v>
      </c>
      <c r="O1792" s="6">
        <v>39030</v>
      </c>
      <c r="P1792" s="5">
        <v>-165.3</v>
      </c>
    </row>
    <row r="1793" spans="1:16" x14ac:dyDescent="0.2">
      <c r="A1793" s="6">
        <v>39031</v>
      </c>
      <c r="B1793" s="5">
        <v>-46.5</v>
      </c>
      <c r="C1793" s="6">
        <v>38315</v>
      </c>
      <c r="D1793" s="5">
        <v>40</v>
      </c>
      <c r="E1793" s="6">
        <v>39031</v>
      </c>
      <c r="F1793" s="5">
        <v>85.07</v>
      </c>
      <c r="G1793" s="6">
        <v>39031</v>
      </c>
      <c r="H1793" s="5">
        <v>0.81899999999999995</v>
      </c>
      <c r="I1793" s="6">
        <v>39031</v>
      </c>
      <c r="J1793" s="5">
        <v>99.45</v>
      </c>
      <c r="K1793" s="6">
        <v>39031</v>
      </c>
      <c r="L1793" s="5">
        <v>10.79</v>
      </c>
      <c r="M1793" s="6">
        <v>38315</v>
      </c>
      <c r="N1793" s="5">
        <v>83.2</v>
      </c>
      <c r="O1793" s="6">
        <v>39031</v>
      </c>
      <c r="P1793" s="5">
        <v>-163.69999999999999</v>
      </c>
    </row>
    <row r="1794" spans="1:16" x14ac:dyDescent="0.2">
      <c r="A1794" s="6">
        <v>39034</v>
      </c>
      <c r="B1794" s="5">
        <v>-45.8</v>
      </c>
      <c r="C1794" s="6">
        <v>38316</v>
      </c>
      <c r="D1794" s="5">
        <v>33.74</v>
      </c>
      <c r="E1794" s="6">
        <v>39034</v>
      </c>
      <c r="F1794" s="5">
        <v>85.37</v>
      </c>
      <c r="G1794" s="6">
        <v>39034</v>
      </c>
      <c r="H1794" s="5">
        <v>0.81299999999999994</v>
      </c>
      <c r="I1794" s="6">
        <v>39034</v>
      </c>
      <c r="J1794" s="5">
        <v>99.46</v>
      </c>
      <c r="K1794" s="6">
        <v>39034</v>
      </c>
      <c r="L1794" s="5">
        <v>10.86</v>
      </c>
      <c r="M1794" s="6">
        <v>38316</v>
      </c>
      <c r="N1794" s="5">
        <v>83.2</v>
      </c>
      <c r="O1794" s="6">
        <v>39034</v>
      </c>
      <c r="P1794" s="5">
        <v>-157.9</v>
      </c>
    </row>
    <row r="1795" spans="1:16" x14ac:dyDescent="0.2">
      <c r="A1795" s="6">
        <v>39035</v>
      </c>
      <c r="B1795" s="5">
        <v>-49.7</v>
      </c>
      <c r="C1795" s="6">
        <v>38317</v>
      </c>
      <c r="D1795" s="5">
        <v>36.99</v>
      </c>
      <c r="E1795" s="6">
        <v>39035</v>
      </c>
      <c r="F1795" s="5">
        <v>85.3</v>
      </c>
      <c r="G1795" s="6">
        <v>39035</v>
      </c>
      <c r="H1795" s="5">
        <v>0.84299999999999997</v>
      </c>
      <c r="I1795" s="6">
        <v>39035</v>
      </c>
      <c r="J1795" s="5">
        <v>99.41</v>
      </c>
      <c r="K1795" s="6">
        <v>39035</v>
      </c>
      <c r="L1795" s="5">
        <v>10.5</v>
      </c>
      <c r="M1795" s="6">
        <v>38317</v>
      </c>
      <c r="N1795" s="5">
        <v>84.9</v>
      </c>
      <c r="O1795" s="6">
        <v>39035</v>
      </c>
      <c r="P1795" s="5">
        <v>-173</v>
      </c>
    </row>
    <row r="1796" spans="1:16" x14ac:dyDescent="0.2">
      <c r="A1796" s="6">
        <v>39036</v>
      </c>
      <c r="B1796" s="5">
        <v>-45.3</v>
      </c>
      <c r="C1796" s="6">
        <v>38318</v>
      </c>
      <c r="D1796" s="5">
        <v>24.34</v>
      </c>
      <c r="E1796" s="6">
        <v>39036</v>
      </c>
      <c r="F1796" s="5">
        <v>85.33</v>
      </c>
      <c r="G1796" s="6">
        <v>39036</v>
      </c>
      <c r="H1796" s="5">
        <v>0.88400000000000001</v>
      </c>
      <c r="I1796" s="6">
        <v>39036</v>
      </c>
      <c r="J1796" s="5">
        <v>99.42</v>
      </c>
      <c r="K1796" s="6">
        <v>39036</v>
      </c>
      <c r="L1796" s="5">
        <v>10.31</v>
      </c>
      <c r="M1796" s="6">
        <v>38318</v>
      </c>
      <c r="N1796" s="5">
        <v>84.9</v>
      </c>
      <c r="O1796" s="6">
        <v>39036</v>
      </c>
      <c r="P1796" s="5">
        <v>-169</v>
      </c>
    </row>
    <row r="1797" spans="1:16" x14ac:dyDescent="0.2">
      <c r="A1797" s="6">
        <v>39037</v>
      </c>
      <c r="B1797" s="5">
        <v>-51.7</v>
      </c>
      <c r="C1797" s="6">
        <v>38319</v>
      </c>
      <c r="D1797" s="5">
        <v>48.61</v>
      </c>
      <c r="E1797" s="6">
        <v>39037</v>
      </c>
      <c r="F1797" s="5">
        <v>85.49</v>
      </c>
      <c r="G1797" s="6">
        <v>39037</v>
      </c>
      <c r="H1797" s="5">
        <v>0.91300000000000003</v>
      </c>
      <c r="I1797" s="6">
        <v>39037</v>
      </c>
      <c r="J1797" s="5">
        <v>99.44</v>
      </c>
      <c r="K1797" s="6">
        <v>39037</v>
      </c>
      <c r="L1797" s="5">
        <v>10.16</v>
      </c>
      <c r="M1797" s="6">
        <v>38319</v>
      </c>
      <c r="N1797" s="5">
        <v>84.9</v>
      </c>
      <c r="O1797" s="6">
        <v>39037</v>
      </c>
      <c r="P1797" s="5">
        <v>-179.6</v>
      </c>
    </row>
    <row r="1798" spans="1:16" x14ac:dyDescent="0.2">
      <c r="A1798" s="6">
        <v>39038</v>
      </c>
      <c r="B1798" s="5">
        <v>-55.3</v>
      </c>
      <c r="C1798" s="6">
        <v>38320</v>
      </c>
      <c r="D1798" s="5">
        <v>32.119999999999997</v>
      </c>
      <c r="E1798" s="6">
        <v>39038</v>
      </c>
      <c r="F1798" s="5">
        <v>85.31</v>
      </c>
      <c r="G1798" s="6">
        <v>39038</v>
      </c>
      <c r="H1798" s="5">
        <v>0.877</v>
      </c>
      <c r="I1798" s="6">
        <v>39038</v>
      </c>
      <c r="J1798" s="5">
        <v>99.42</v>
      </c>
      <c r="K1798" s="6">
        <v>39038</v>
      </c>
      <c r="L1798" s="5">
        <v>10.050000000000001</v>
      </c>
      <c r="M1798" s="6">
        <v>38320</v>
      </c>
      <c r="N1798" s="5">
        <v>90.65</v>
      </c>
      <c r="O1798" s="6">
        <v>39038</v>
      </c>
      <c r="P1798" s="5">
        <v>-187.6</v>
      </c>
    </row>
    <row r="1799" spans="1:16" x14ac:dyDescent="0.2">
      <c r="A1799" s="6">
        <v>39041</v>
      </c>
      <c r="B1799" s="5">
        <v>-53.1</v>
      </c>
      <c r="C1799" s="6">
        <v>38321</v>
      </c>
      <c r="D1799" s="5">
        <v>43.85</v>
      </c>
      <c r="E1799" s="6">
        <v>39041</v>
      </c>
      <c r="F1799" s="5">
        <v>85.42</v>
      </c>
      <c r="G1799" s="6">
        <v>39041</v>
      </c>
      <c r="H1799" s="5">
        <v>0.85</v>
      </c>
      <c r="I1799" s="6">
        <v>39041</v>
      </c>
      <c r="J1799" s="5">
        <v>99.42</v>
      </c>
      <c r="K1799" s="6">
        <v>39041</v>
      </c>
      <c r="L1799" s="5">
        <v>9.9700000000000006</v>
      </c>
      <c r="M1799" s="6">
        <v>38321</v>
      </c>
      <c r="N1799" s="5">
        <v>89.56</v>
      </c>
      <c r="O1799" s="6">
        <v>39041</v>
      </c>
      <c r="P1799" s="5">
        <v>-181.2</v>
      </c>
    </row>
    <row r="1800" spans="1:16" x14ac:dyDescent="0.2">
      <c r="A1800" s="6">
        <v>39042</v>
      </c>
      <c r="B1800" s="5">
        <v>-52</v>
      </c>
      <c r="C1800" s="6">
        <v>38322</v>
      </c>
      <c r="D1800" s="5">
        <v>25.39</v>
      </c>
      <c r="E1800" s="6">
        <v>39042</v>
      </c>
      <c r="F1800" s="5">
        <v>85.24</v>
      </c>
      <c r="G1800" s="6">
        <v>39042</v>
      </c>
      <c r="H1800" s="5">
        <v>0.84899999999999998</v>
      </c>
      <c r="I1800" s="6">
        <v>39042</v>
      </c>
      <c r="J1800" s="5">
        <v>99.4</v>
      </c>
      <c r="K1800" s="6">
        <v>39042</v>
      </c>
      <c r="L1800" s="5">
        <v>9.9</v>
      </c>
      <c r="M1800" s="6">
        <v>38322</v>
      </c>
      <c r="N1800" s="5">
        <v>88.23</v>
      </c>
      <c r="O1800" s="6">
        <v>39042</v>
      </c>
      <c r="P1800" s="5">
        <v>-178</v>
      </c>
    </row>
    <row r="1801" spans="1:16" x14ac:dyDescent="0.2">
      <c r="A1801" s="6">
        <v>39043</v>
      </c>
      <c r="B1801" s="5">
        <v>-52.2</v>
      </c>
      <c r="C1801" s="6">
        <v>38323</v>
      </c>
      <c r="D1801" s="5">
        <v>39.64</v>
      </c>
      <c r="E1801" s="6">
        <v>39043</v>
      </c>
      <c r="F1801" s="5">
        <v>84.53</v>
      </c>
      <c r="G1801" s="6">
        <v>39043</v>
      </c>
      <c r="H1801" s="5">
        <v>0.82899999999999996</v>
      </c>
      <c r="I1801" s="6">
        <v>39043</v>
      </c>
      <c r="J1801" s="5">
        <v>99.36</v>
      </c>
      <c r="K1801" s="6">
        <v>39043</v>
      </c>
      <c r="L1801" s="5">
        <v>10.14</v>
      </c>
      <c r="M1801" s="6">
        <v>38323</v>
      </c>
      <c r="N1801" s="5">
        <v>91.23</v>
      </c>
      <c r="O1801" s="6">
        <v>39043</v>
      </c>
      <c r="P1801" s="5">
        <v>-172.2</v>
      </c>
    </row>
    <row r="1802" spans="1:16" x14ac:dyDescent="0.2">
      <c r="A1802" s="6">
        <v>39044</v>
      </c>
      <c r="B1802" s="5">
        <v>-51.5</v>
      </c>
      <c r="C1802" s="6">
        <v>38324</v>
      </c>
      <c r="D1802" s="5">
        <v>39.869999999999997</v>
      </c>
      <c r="E1802" s="6">
        <v>39044</v>
      </c>
      <c r="F1802" s="5">
        <v>84.46</v>
      </c>
      <c r="G1802" s="6">
        <v>39044</v>
      </c>
      <c r="H1802" s="5">
        <v>0.82499999999999996</v>
      </c>
      <c r="I1802" s="6">
        <v>39044</v>
      </c>
      <c r="J1802" s="5">
        <v>99.36</v>
      </c>
      <c r="K1802" s="6">
        <v>39044</v>
      </c>
      <c r="L1802" s="5">
        <v>10.14</v>
      </c>
      <c r="M1802" s="6">
        <v>38324</v>
      </c>
      <c r="N1802" s="5">
        <v>78.12</v>
      </c>
      <c r="O1802" s="6">
        <v>39044</v>
      </c>
      <c r="P1802" s="5">
        <v>-170.3</v>
      </c>
    </row>
    <row r="1803" spans="1:16" x14ac:dyDescent="0.2">
      <c r="A1803" s="6">
        <v>39045</v>
      </c>
      <c r="B1803" s="5">
        <v>-50.7</v>
      </c>
      <c r="C1803" s="6">
        <v>38325</v>
      </c>
      <c r="D1803" s="5">
        <v>22.51</v>
      </c>
      <c r="E1803" s="6">
        <v>39045</v>
      </c>
      <c r="F1803" s="5">
        <v>83.66</v>
      </c>
      <c r="G1803" s="6">
        <v>39045</v>
      </c>
      <c r="H1803" s="5">
        <v>0.76700000000000002</v>
      </c>
      <c r="I1803" s="6">
        <v>39045</v>
      </c>
      <c r="J1803" s="5">
        <v>99.35</v>
      </c>
      <c r="K1803" s="6">
        <v>39045</v>
      </c>
      <c r="L1803" s="5">
        <v>10.73</v>
      </c>
      <c r="M1803" s="6">
        <v>38325</v>
      </c>
      <c r="N1803" s="5">
        <v>78.12</v>
      </c>
      <c r="O1803" s="6">
        <v>39045</v>
      </c>
      <c r="P1803" s="5">
        <v>-168.3</v>
      </c>
    </row>
    <row r="1804" spans="1:16" x14ac:dyDescent="0.2">
      <c r="A1804" s="6">
        <v>39048</v>
      </c>
      <c r="B1804" s="5">
        <v>-47.8</v>
      </c>
      <c r="C1804" s="6">
        <v>38326</v>
      </c>
      <c r="D1804" s="5">
        <v>52.71</v>
      </c>
      <c r="E1804" s="6">
        <v>39048</v>
      </c>
      <c r="F1804" s="5">
        <v>83.5</v>
      </c>
      <c r="G1804" s="6">
        <v>39048</v>
      </c>
      <c r="H1804" s="5">
        <v>0.67800000000000005</v>
      </c>
      <c r="I1804" s="6">
        <v>39048</v>
      </c>
      <c r="J1804" s="5">
        <v>99.41</v>
      </c>
      <c r="K1804" s="6">
        <v>39048</v>
      </c>
      <c r="L1804" s="5">
        <v>12.3</v>
      </c>
      <c r="M1804" s="6">
        <v>38326</v>
      </c>
      <c r="N1804" s="5">
        <v>78.12</v>
      </c>
      <c r="O1804" s="6">
        <v>39048</v>
      </c>
      <c r="P1804" s="5">
        <v>-160.19999999999999</v>
      </c>
    </row>
    <row r="1805" spans="1:16" x14ac:dyDescent="0.2">
      <c r="A1805" s="6">
        <v>39049</v>
      </c>
      <c r="B1805" s="5">
        <v>-56.1</v>
      </c>
      <c r="C1805" s="6">
        <v>38327</v>
      </c>
      <c r="D1805" s="5">
        <v>135.68</v>
      </c>
      <c r="E1805" s="6">
        <v>39049</v>
      </c>
      <c r="F1805" s="5">
        <v>83.13</v>
      </c>
      <c r="G1805" s="6">
        <v>39049</v>
      </c>
      <c r="H1805" s="5">
        <v>0.71199999999999997</v>
      </c>
      <c r="I1805" s="6">
        <v>39049</v>
      </c>
      <c r="J1805" s="5">
        <v>99.38</v>
      </c>
      <c r="K1805" s="6">
        <v>39049</v>
      </c>
      <c r="L1805" s="5">
        <v>11.62</v>
      </c>
      <c r="M1805" s="6">
        <v>38327</v>
      </c>
      <c r="N1805" s="5">
        <v>72.33</v>
      </c>
      <c r="O1805" s="6">
        <v>39049</v>
      </c>
      <c r="P1805" s="5">
        <v>-169.3</v>
      </c>
    </row>
    <row r="1806" spans="1:16" x14ac:dyDescent="0.2">
      <c r="A1806" s="6">
        <v>39050</v>
      </c>
      <c r="B1806" s="5">
        <v>-50</v>
      </c>
      <c r="C1806" s="6">
        <v>38328</v>
      </c>
      <c r="D1806" s="5">
        <v>21.12</v>
      </c>
      <c r="E1806" s="6">
        <v>39050</v>
      </c>
      <c r="F1806" s="5">
        <v>83.49</v>
      </c>
      <c r="G1806" s="6">
        <v>39050</v>
      </c>
      <c r="H1806" s="5">
        <v>0.76500000000000001</v>
      </c>
      <c r="I1806" s="6">
        <v>39050</v>
      </c>
      <c r="J1806" s="5">
        <v>99.35</v>
      </c>
      <c r="K1806" s="6">
        <v>39050</v>
      </c>
      <c r="L1806" s="5">
        <v>10.83</v>
      </c>
      <c r="M1806" s="6">
        <v>38328</v>
      </c>
      <c r="N1806" s="5">
        <v>66.760000000000005</v>
      </c>
      <c r="O1806" s="6">
        <v>39050</v>
      </c>
      <c r="P1806" s="5">
        <v>-189.2</v>
      </c>
    </row>
    <row r="1807" spans="1:16" x14ac:dyDescent="0.2">
      <c r="A1807" s="6">
        <v>39051</v>
      </c>
      <c r="B1807" s="5">
        <v>-54.9</v>
      </c>
      <c r="C1807" s="6">
        <v>38329</v>
      </c>
      <c r="D1807" s="5">
        <v>49.15</v>
      </c>
      <c r="E1807" s="6">
        <v>39051</v>
      </c>
      <c r="F1807" s="5">
        <v>82.95</v>
      </c>
      <c r="G1807" s="6">
        <v>39051</v>
      </c>
      <c r="H1807" s="5">
        <v>0.73199999999999998</v>
      </c>
      <c r="I1807" s="6">
        <v>39051</v>
      </c>
      <c r="J1807" s="5">
        <v>99.31</v>
      </c>
      <c r="K1807" s="6">
        <v>39051</v>
      </c>
      <c r="L1807" s="5">
        <v>10.91</v>
      </c>
      <c r="M1807" s="6">
        <v>38329</v>
      </c>
      <c r="N1807" s="5">
        <v>82.02</v>
      </c>
      <c r="O1807" s="6">
        <v>39051</v>
      </c>
      <c r="P1807" s="5">
        <v>-197.7</v>
      </c>
    </row>
    <row r="1808" spans="1:16" x14ac:dyDescent="0.2">
      <c r="A1808" s="6">
        <v>39052</v>
      </c>
      <c r="B1808" s="5">
        <v>-60.3</v>
      </c>
      <c r="C1808" s="6">
        <v>38330</v>
      </c>
      <c r="D1808" s="5">
        <v>38.92</v>
      </c>
      <c r="E1808" s="6">
        <v>39052</v>
      </c>
      <c r="F1808" s="5">
        <v>82.48</v>
      </c>
      <c r="G1808" s="6">
        <v>39052</v>
      </c>
      <c r="H1808" s="5">
        <v>0.69399999999999995</v>
      </c>
      <c r="I1808" s="6">
        <v>39052</v>
      </c>
      <c r="J1808" s="5">
        <v>99.31</v>
      </c>
      <c r="K1808" s="6">
        <v>39052</v>
      </c>
      <c r="L1808" s="5">
        <v>11.66</v>
      </c>
      <c r="M1808" s="6">
        <v>38330</v>
      </c>
      <c r="N1808" s="5">
        <v>83.02</v>
      </c>
      <c r="O1808" s="6">
        <v>39052</v>
      </c>
      <c r="P1808" s="5">
        <v>-211.6</v>
      </c>
    </row>
    <row r="1809" spans="1:16" x14ac:dyDescent="0.2">
      <c r="A1809" s="6">
        <v>39055</v>
      </c>
      <c r="B1809" s="5">
        <v>-58.8</v>
      </c>
      <c r="C1809" s="6">
        <v>38331</v>
      </c>
      <c r="D1809" s="5">
        <v>30.91</v>
      </c>
      <c r="E1809" s="6">
        <v>39055</v>
      </c>
      <c r="F1809" s="5">
        <v>82.43</v>
      </c>
      <c r="G1809" s="6">
        <v>39055</v>
      </c>
      <c r="H1809" s="5">
        <v>0.71899999999999997</v>
      </c>
      <c r="I1809" s="6">
        <v>39055</v>
      </c>
      <c r="J1809" s="5">
        <v>99.26</v>
      </c>
      <c r="K1809" s="6">
        <v>39055</v>
      </c>
      <c r="L1809" s="5">
        <v>11.23</v>
      </c>
      <c r="M1809" s="6">
        <v>38331</v>
      </c>
      <c r="N1809" s="5">
        <v>82.98</v>
      </c>
      <c r="O1809" s="6">
        <v>39055</v>
      </c>
      <c r="P1809" s="5">
        <v>-204.1</v>
      </c>
    </row>
    <row r="1810" spans="1:16" x14ac:dyDescent="0.2">
      <c r="A1810" s="6">
        <v>39056</v>
      </c>
      <c r="B1810" s="5">
        <v>-50.5</v>
      </c>
      <c r="C1810" s="6">
        <v>38332</v>
      </c>
      <c r="D1810" s="5">
        <v>70.73</v>
      </c>
      <c r="E1810" s="6">
        <v>39056</v>
      </c>
      <c r="F1810" s="5">
        <v>82.51</v>
      </c>
      <c r="G1810" s="6">
        <v>39056</v>
      </c>
      <c r="H1810" s="5">
        <v>0.72499999999999998</v>
      </c>
      <c r="I1810" s="6">
        <v>39056</v>
      </c>
      <c r="J1810" s="5">
        <v>99.24</v>
      </c>
      <c r="K1810" s="6">
        <v>39056</v>
      </c>
      <c r="L1810" s="5">
        <v>11.27</v>
      </c>
      <c r="M1810" s="6">
        <v>38332</v>
      </c>
      <c r="N1810" s="5">
        <v>82.98</v>
      </c>
      <c r="O1810" s="6">
        <v>39056</v>
      </c>
      <c r="P1810" s="5">
        <v>-200.1</v>
      </c>
    </row>
    <row r="1811" spans="1:16" x14ac:dyDescent="0.2">
      <c r="A1811" s="6">
        <v>39057</v>
      </c>
      <c r="B1811" s="5">
        <v>-49.3</v>
      </c>
      <c r="C1811" s="6">
        <v>38333</v>
      </c>
      <c r="D1811" s="5">
        <v>56.77</v>
      </c>
      <c r="E1811" s="6">
        <v>39057</v>
      </c>
      <c r="F1811" s="5">
        <v>82.74</v>
      </c>
      <c r="G1811" s="6">
        <v>39057</v>
      </c>
      <c r="H1811" s="5">
        <v>0.748</v>
      </c>
      <c r="I1811" s="6">
        <v>39057</v>
      </c>
      <c r="J1811" s="5">
        <v>99.27</v>
      </c>
      <c r="K1811" s="6">
        <v>39057</v>
      </c>
      <c r="L1811" s="5">
        <v>11.33</v>
      </c>
      <c r="M1811" s="6">
        <v>38333</v>
      </c>
      <c r="N1811" s="5">
        <v>82.98</v>
      </c>
      <c r="O1811" s="6">
        <v>39057</v>
      </c>
      <c r="P1811" s="5">
        <v>-197.6</v>
      </c>
    </row>
    <row r="1812" spans="1:16" x14ac:dyDescent="0.2">
      <c r="A1812" s="6">
        <v>39058</v>
      </c>
      <c r="B1812" s="5">
        <v>-48</v>
      </c>
      <c r="C1812" s="6">
        <v>38334</v>
      </c>
      <c r="D1812" s="5">
        <v>63.23</v>
      </c>
      <c r="E1812" s="6">
        <v>39058</v>
      </c>
      <c r="F1812" s="5">
        <v>82.76</v>
      </c>
      <c r="G1812" s="6">
        <v>39058</v>
      </c>
      <c r="H1812" s="5">
        <v>0.67300000000000004</v>
      </c>
      <c r="I1812" s="6">
        <v>39058</v>
      </c>
      <c r="J1812" s="5">
        <v>99.29</v>
      </c>
      <c r="K1812" s="6">
        <v>39058</v>
      </c>
      <c r="L1812" s="5">
        <v>12.67</v>
      </c>
      <c r="M1812" s="6">
        <v>38334</v>
      </c>
      <c r="N1812" s="5">
        <v>82.22</v>
      </c>
      <c r="O1812" s="6">
        <v>39058</v>
      </c>
      <c r="P1812" s="5">
        <v>-194.7</v>
      </c>
    </row>
    <row r="1813" spans="1:16" x14ac:dyDescent="0.2">
      <c r="A1813" s="6">
        <v>39059</v>
      </c>
      <c r="B1813" s="5">
        <v>-44.1</v>
      </c>
      <c r="C1813" s="6">
        <v>38335</v>
      </c>
      <c r="D1813" s="5">
        <v>34.51</v>
      </c>
      <c r="E1813" s="6">
        <v>39059</v>
      </c>
      <c r="F1813" s="5">
        <v>83.29</v>
      </c>
      <c r="G1813" s="6">
        <v>39059</v>
      </c>
      <c r="H1813" s="5">
        <v>0.69199999999999995</v>
      </c>
      <c r="I1813" s="6">
        <v>39059</v>
      </c>
      <c r="J1813" s="5">
        <v>99.33</v>
      </c>
      <c r="K1813" s="6">
        <v>39059</v>
      </c>
      <c r="L1813" s="5">
        <v>12.07</v>
      </c>
      <c r="M1813" s="6">
        <v>38335</v>
      </c>
      <c r="N1813" s="5">
        <v>80.23</v>
      </c>
      <c r="O1813" s="6">
        <v>39059</v>
      </c>
      <c r="P1813" s="5">
        <v>-186.6</v>
      </c>
    </row>
    <row r="1814" spans="1:16" x14ac:dyDescent="0.2">
      <c r="A1814" s="6">
        <v>39062</v>
      </c>
      <c r="B1814" s="5">
        <v>-38.1</v>
      </c>
      <c r="C1814" s="6">
        <v>38336</v>
      </c>
      <c r="D1814" s="5">
        <v>28.33</v>
      </c>
      <c r="E1814" s="6">
        <v>39062</v>
      </c>
      <c r="F1814" s="5">
        <v>83.18</v>
      </c>
      <c r="G1814" s="6">
        <v>39062</v>
      </c>
      <c r="H1814" s="5">
        <v>0.70399999999999996</v>
      </c>
      <c r="I1814" s="6">
        <v>39062</v>
      </c>
      <c r="J1814" s="5">
        <v>99.3</v>
      </c>
      <c r="K1814" s="6">
        <v>39062</v>
      </c>
      <c r="L1814" s="5">
        <v>10.71</v>
      </c>
      <c r="M1814" s="6">
        <v>38336</v>
      </c>
      <c r="N1814" s="5">
        <v>82.3</v>
      </c>
      <c r="O1814" s="6">
        <v>39062</v>
      </c>
      <c r="P1814" s="5">
        <v>-174.3</v>
      </c>
    </row>
    <row r="1815" spans="1:16" x14ac:dyDescent="0.2">
      <c r="A1815" s="6">
        <v>39063</v>
      </c>
      <c r="B1815" s="5">
        <v>-18.8</v>
      </c>
      <c r="C1815" s="6">
        <v>38337</v>
      </c>
      <c r="D1815" s="5">
        <v>46.76</v>
      </c>
      <c r="E1815" s="6">
        <v>39063</v>
      </c>
      <c r="F1815" s="5">
        <v>82.94</v>
      </c>
      <c r="G1815" s="6">
        <v>39063</v>
      </c>
      <c r="H1815" s="5">
        <v>0.69299999999999995</v>
      </c>
      <c r="I1815" s="6">
        <v>39063</v>
      </c>
      <c r="J1815" s="5">
        <v>99.3</v>
      </c>
      <c r="K1815" s="6">
        <v>39063</v>
      </c>
      <c r="L1815" s="5">
        <v>10.65</v>
      </c>
      <c r="M1815" s="6">
        <v>38337</v>
      </c>
      <c r="N1815" s="5">
        <v>86.3</v>
      </c>
      <c r="O1815" s="6">
        <v>39063</v>
      </c>
      <c r="P1815" s="5">
        <v>-140.80000000000001</v>
      </c>
    </row>
    <row r="1816" spans="1:16" x14ac:dyDescent="0.2">
      <c r="A1816" s="6">
        <v>39064</v>
      </c>
      <c r="B1816" s="5">
        <v>-1.9</v>
      </c>
      <c r="C1816" s="6">
        <v>38338</v>
      </c>
      <c r="D1816" s="5">
        <v>20.78</v>
      </c>
      <c r="E1816" s="6">
        <v>39064</v>
      </c>
      <c r="F1816" s="5">
        <v>83.32</v>
      </c>
      <c r="G1816" s="6">
        <v>39064</v>
      </c>
      <c r="H1816" s="5">
        <v>0.74199999999999999</v>
      </c>
      <c r="I1816" s="6">
        <v>39064</v>
      </c>
      <c r="J1816" s="5">
        <v>99.35</v>
      </c>
      <c r="K1816" s="6">
        <v>39064</v>
      </c>
      <c r="L1816" s="5">
        <v>10.18</v>
      </c>
      <c r="M1816" s="6">
        <v>38338</v>
      </c>
      <c r="N1816" s="5">
        <v>86.43</v>
      </c>
      <c r="O1816" s="6">
        <v>39064</v>
      </c>
      <c r="P1816" s="5">
        <v>-122.6</v>
      </c>
    </row>
    <row r="1817" spans="1:16" x14ac:dyDescent="0.2">
      <c r="A1817" s="6">
        <v>39065</v>
      </c>
      <c r="B1817" s="5">
        <v>1.1000000000000001</v>
      </c>
      <c r="C1817" s="6">
        <v>38339</v>
      </c>
      <c r="D1817" s="5">
        <v>23.11</v>
      </c>
      <c r="E1817" s="6">
        <v>39065</v>
      </c>
      <c r="F1817" s="5">
        <v>83.7</v>
      </c>
      <c r="G1817" s="6">
        <v>39065</v>
      </c>
      <c r="H1817" s="5">
        <v>0.76800000000000002</v>
      </c>
      <c r="I1817" s="6">
        <v>39065</v>
      </c>
      <c r="J1817" s="5">
        <v>99.32</v>
      </c>
      <c r="K1817" s="6">
        <v>39065</v>
      </c>
      <c r="L1817" s="5">
        <v>9.9700000000000006</v>
      </c>
      <c r="M1817" s="6">
        <v>38339</v>
      </c>
      <c r="N1817" s="5">
        <v>86.43</v>
      </c>
      <c r="O1817" s="6">
        <v>39065</v>
      </c>
      <c r="P1817" s="5">
        <v>-119.1</v>
      </c>
    </row>
    <row r="1818" spans="1:16" x14ac:dyDescent="0.2">
      <c r="A1818" s="6">
        <v>39066</v>
      </c>
      <c r="B1818" s="5">
        <v>3.1</v>
      </c>
      <c r="C1818" s="6">
        <v>38340</v>
      </c>
      <c r="D1818" s="5">
        <v>62.23</v>
      </c>
      <c r="E1818" s="6">
        <v>39066</v>
      </c>
      <c r="F1818" s="5">
        <v>84.04</v>
      </c>
      <c r="G1818" s="6">
        <v>39066</v>
      </c>
      <c r="H1818" s="5">
        <v>0.72499999999999998</v>
      </c>
      <c r="I1818" s="6">
        <v>39066</v>
      </c>
      <c r="J1818" s="5">
        <v>99.33</v>
      </c>
      <c r="K1818" s="6">
        <v>39066</v>
      </c>
      <c r="L1818" s="5">
        <v>10.050000000000001</v>
      </c>
      <c r="M1818" s="6">
        <v>38340</v>
      </c>
      <c r="N1818" s="5">
        <v>86.43</v>
      </c>
      <c r="O1818" s="6">
        <v>39066</v>
      </c>
      <c r="P1818" s="5">
        <v>-120.3</v>
      </c>
    </row>
    <row r="1819" spans="1:16" x14ac:dyDescent="0.2">
      <c r="A1819" s="6">
        <v>39069</v>
      </c>
      <c r="B1819" s="5">
        <v>7.8</v>
      </c>
      <c r="C1819" s="6">
        <v>38341</v>
      </c>
      <c r="D1819" s="5">
        <v>47.87</v>
      </c>
      <c r="E1819" s="6">
        <v>39069</v>
      </c>
      <c r="F1819" s="5">
        <v>84</v>
      </c>
      <c r="G1819" s="6">
        <v>39069</v>
      </c>
      <c r="H1819" s="5">
        <v>0.71099999999999997</v>
      </c>
      <c r="I1819" s="6">
        <v>39069</v>
      </c>
      <c r="J1819" s="5">
        <v>99.36</v>
      </c>
      <c r="K1819" s="6">
        <v>39069</v>
      </c>
      <c r="L1819" s="5">
        <v>10.6</v>
      </c>
      <c r="M1819" s="6">
        <v>38341</v>
      </c>
      <c r="N1819" s="5">
        <v>81.64</v>
      </c>
      <c r="O1819" s="6">
        <v>39069</v>
      </c>
      <c r="P1819" s="5">
        <v>-110.7</v>
      </c>
    </row>
    <row r="1820" spans="1:16" x14ac:dyDescent="0.2">
      <c r="A1820" s="6">
        <v>39070</v>
      </c>
      <c r="B1820" s="5">
        <v>10.199999999999999</v>
      </c>
      <c r="C1820" s="6">
        <v>38342</v>
      </c>
      <c r="D1820" s="5">
        <v>25.97</v>
      </c>
      <c r="E1820" s="6">
        <v>39070</v>
      </c>
      <c r="F1820" s="5">
        <v>83.45</v>
      </c>
      <c r="G1820" s="6">
        <v>39070</v>
      </c>
      <c r="H1820" s="5">
        <v>0.749</v>
      </c>
      <c r="I1820" s="6">
        <v>39070</v>
      </c>
      <c r="J1820" s="5">
        <v>99.34</v>
      </c>
      <c r="K1820" s="6">
        <v>39070</v>
      </c>
      <c r="L1820" s="5">
        <v>10.3</v>
      </c>
      <c r="M1820" s="6">
        <v>38342</v>
      </c>
      <c r="N1820" s="5">
        <v>80.55</v>
      </c>
      <c r="O1820" s="6">
        <v>39070</v>
      </c>
      <c r="P1820" s="5">
        <v>-114.9</v>
      </c>
    </row>
    <row r="1821" spans="1:16" x14ac:dyDescent="0.2">
      <c r="A1821" s="6">
        <v>39071</v>
      </c>
      <c r="B1821" s="5">
        <v>10.4</v>
      </c>
      <c r="C1821" s="6">
        <v>38343</v>
      </c>
      <c r="D1821" s="5">
        <v>17.010000000000002</v>
      </c>
      <c r="E1821" s="6">
        <v>39071</v>
      </c>
      <c r="F1821" s="5">
        <v>83.55</v>
      </c>
      <c r="G1821" s="6">
        <v>39071</v>
      </c>
      <c r="H1821" s="5">
        <v>0.76</v>
      </c>
      <c r="I1821" s="6">
        <v>39071</v>
      </c>
      <c r="J1821" s="5">
        <v>99.34</v>
      </c>
      <c r="K1821" s="6">
        <v>39071</v>
      </c>
      <c r="L1821" s="5">
        <v>10.26</v>
      </c>
      <c r="M1821" s="6">
        <v>38343</v>
      </c>
      <c r="N1821" s="5">
        <v>81.08</v>
      </c>
      <c r="O1821" s="6">
        <v>39071</v>
      </c>
      <c r="P1821" s="5">
        <v>-113.4</v>
      </c>
    </row>
    <row r="1822" spans="1:16" x14ac:dyDescent="0.2">
      <c r="A1822" s="6">
        <v>39072</v>
      </c>
      <c r="B1822" s="5">
        <v>2</v>
      </c>
      <c r="C1822" s="6">
        <v>38344</v>
      </c>
      <c r="D1822" s="5">
        <v>35.630000000000003</v>
      </c>
      <c r="E1822" s="6">
        <v>39072</v>
      </c>
      <c r="F1822" s="5">
        <v>83.59</v>
      </c>
      <c r="G1822" s="6">
        <v>39072</v>
      </c>
      <c r="H1822" s="5">
        <v>0.71799999999999997</v>
      </c>
      <c r="I1822" s="6">
        <v>39072</v>
      </c>
      <c r="J1822" s="5">
        <v>99.36</v>
      </c>
      <c r="K1822" s="6">
        <v>39072</v>
      </c>
      <c r="L1822" s="5">
        <v>10.53</v>
      </c>
      <c r="M1822" s="6">
        <v>38344</v>
      </c>
      <c r="N1822" s="5">
        <v>80.67</v>
      </c>
      <c r="O1822" s="6">
        <v>39072</v>
      </c>
      <c r="P1822" s="5">
        <v>-134.6</v>
      </c>
    </row>
    <row r="1823" spans="1:16" x14ac:dyDescent="0.2">
      <c r="A1823" s="6">
        <v>39073</v>
      </c>
      <c r="B1823" s="5">
        <v>3.8</v>
      </c>
      <c r="C1823" s="6">
        <v>38345</v>
      </c>
      <c r="D1823" s="5">
        <v>25.02</v>
      </c>
      <c r="E1823" s="6">
        <v>39073</v>
      </c>
      <c r="F1823" s="5">
        <v>83.81</v>
      </c>
      <c r="G1823" s="6">
        <v>39073</v>
      </c>
      <c r="H1823" s="5">
        <v>0.73699999999999999</v>
      </c>
      <c r="I1823" s="6">
        <v>39073</v>
      </c>
      <c r="J1823" s="5">
        <v>99.43</v>
      </c>
      <c r="K1823" s="6">
        <v>39073</v>
      </c>
      <c r="L1823" s="5">
        <v>11.36</v>
      </c>
      <c r="M1823" s="6">
        <v>38345</v>
      </c>
      <c r="N1823" s="5">
        <v>80.67</v>
      </c>
      <c r="O1823" s="6">
        <v>39073</v>
      </c>
      <c r="P1823" s="5">
        <v>-127.6</v>
      </c>
    </row>
    <row r="1824" spans="1:16" x14ac:dyDescent="0.2">
      <c r="A1824" s="6">
        <v>39076</v>
      </c>
      <c r="B1824" s="5">
        <v>4.5</v>
      </c>
      <c r="C1824" s="6">
        <v>38346</v>
      </c>
      <c r="D1824" s="5">
        <v>29.8</v>
      </c>
      <c r="E1824" s="6">
        <v>39076</v>
      </c>
      <c r="F1824" s="5">
        <v>83.81</v>
      </c>
      <c r="G1824" s="6">
        <v>39076</v>
      </c>
      <c r="H1824" s="5">
        <v>0.73499999999999999</v>
      </c>
      <c r="I1824" s="6">
        <v>39076</v>
      </c>
      <c r="J1824" s="5">
        <v>99.43</v>
      </c>
      <c r="K1824" s="6">
        <v>39076</v>
      </c>
      <c r="L1824" s="5">
        <v>11.36</v>
      </c>
      <c r="M1824" s="6">
        <v>38346</v>
      </c>
      <c r="N1824" s="5">
        <v>80.67</v>
      </c>
      <c r="O1824" s="6">
        <v>39076</v>
      </c>
      <c r="P1824" s="5">
        <v>-127.6</v>
      </c>
    </row>
    <row r="1825" spans="1:16" x14ac:dyDescent="0.2">
      <c r="A1825" s="6">
        <v>39077</v>
      </c>
      <c r="B1825" s="5">
        <v>5.2</v>
      </c>
      <c r="C1825" s="6">
        <v>38347</v>
      </c>
      <c r="D1825" s="5">
        <v>78.849999999999994</v>
      </c>
      <c r="E1825" s="6">
        <v>39077</v>
      </c>
      <c r="F1825" s="5">
        <v>84.06</v>
      </c>
      <c r="G1825" s="6">
        <v>39077</v>
      </c>
      <c r="H1825" s="5">
        <v>0.73199999999999998</v>
      </c>
      <c r="I1825" s="6">
        <v>39077</v>
      </c>
      <c r="J1825" s="5">
        <v>99.41</v>
      </c>
      <c r="K1825" s="6">
        <v>39077</v>
      </c>
      <c r="L1825" s="5">
        <v>11.26</v>
      </c>
      <c r="M1825" s="6">
        <v>38347</v>
      </c>
      <c r="N1825" s="5">
        <v>80.67</v>
      </c>
      <c r="O1825" s="6">
        <v>39077</v>
      </c>
      <c r="P1825" s="5">
        <v>-117</v>
      </c>
    </row>
    <row r="1826" spans="1:16" x14ac:dyDescent="0.2">
      <c r="A1826" s="6">
        <v>39078</v>
      </c>
      <c r="B1826" s="5">
        <v>5.8</v>
      </c>
      <c r="C1826" s="6">
        <v>38348</v>
      </c>
      <c r="D1826" s="5">
        <v>21.99</v>
      </c>
      <c r="E1826" s="6">
        <v>39078</v>
      </c>
      <c r="F1826" s="5">
        <v>83.97</v>
      </c>
      <c r="G1826" s="6">
        <v>39078</v>
      </c>
      <c r="H1826" s="5">
        <v>0.77300000000000002</v>
      </c>
      <c r="I1826" s="6">
        <v>39078</v>
      </c>
      <c r="J1826" s="5">
        <v>99.39</v>
      </c>
      <c r="K1826" s="6">
        <v>39078</v>
      </c>
      <c r="L1826" s="5">
        <v>10.64</v>
      </c>
      <c r="M1826" s="6">
        <v>38348</v>
      </c>
      <c r="N1826" s="5">
        <v>82.63</v>
      </c>
      <c r="O1826" s="6">
        <v>39078</v>
      </c>
      <c r="P1826" s="5">
        <v>-120</v>
      </c>
    </row>
    <row r="1827" spans="1:16" x14ac:dyDescent="0.2">
      <c r="A1827" s="6">
        <v>39079</v>
      </c>
      <c r="B1827" s="5">
        <v>21.3</v>
      </c>
      <c r="C1827" s="6">
        <v>38349</v>
      </c>
      <c r="D1827" s="5">
        <v>27.89</v>
      </c>
      <c r="E1827" s="6">
        <v>39079</v>
      </c>
      <c r="F1827" s="5">
        <v>83.82</v>
      </c>
      <c r="G1827" s="6">
        <v>39079</v>
      </c>
      <c r="H1827" s="5">
        <v>0.80400000000000005</v>
      </c>
      <c r="I1827" s="6">
        <v>39079</v>
      </c>
      <c r="J1827" s="5">
        <v>99.4</v>
      </c>
      <c r="K1827" s="6">
        <v>39079</v>
      </c>
      <c r="L1827" s="5">
        <v>10.99</v>
      </c>
      <c r="M1827" s="6">
        <v>38349</v>
      </c>
      <c r="N1827" s="5">
        <v>85.8</v>
      </c>
      <c r="O1827" s="6">
        <v>39079</v>
      </c>
      <c r="P1827" s="5">
        <v>-116.2</v>
      </c>
    </row>
    <row r="1828" spans="1:16" x14ac:dyDescent="0.2">
      <c r="A1828" s="6">
        <v>39080</v>
      </c>
      <c r="B1828" s="5">
        <v>22</v>
      </c>
      <c r="C1828" s="6">
        <v>38350</v>
      </c>
      <c r="D1828" s="5">
        <v>37.25</v>
      </c>
      <c r="E1828" s="6">
        <v>39080</v>
      </c>
      <c r="F1828" s="5">
        <v>83.65</v>
      </c>
      <c r="G1828" s="6">
        <v>39080</v>
      </c>
      <c r="H1828" s="5">
        <v>0.80800000000000005</v>
      </c>
      <c r="I1828" s="6">
        <v>39080</v>
      </c>
      <c r="J1828" s="5">
        <v>99.43</v>
      </c>
      <c r="K1828" s="6">
        <v>39080</v>
      </c>
      <c r="L1828" s="5">
        <v>11.56</v>
      </c>
      <c r="M1828" s="6">
        <v>38350</v>
      </c>
      <c r="N1828" s="5">
        <v>85.1</v>
      </c>
      <c r="O1828" s="6">
        <v>39080</v>
      </c>
      <c r="P1828" s="5">
        <v>-113.4</v>
      </c>
    </row>
    <row r="1829" spans="1:16" x14ac:dyDescent="0.2">
      <c r="A1829" s="6">
        <v>39083</v>
      </c>
      <c r="B1829" s="5">
        <v>25.7</v>
      </c>
      <c r="C1829" s="6">
        <v>38351</v>
      </c>
      <c r="D1829" s="5">
        <v>9.91</v>
      </c>
      <c r="E1829" s="6">
        <v>39083</v>
      </c>
      <c r="F1829" s="5">
        <v>83.65</v>
      </c>
      <c r="G1829" s="6">
        <v>39083</v>
      </c>
      <c r="H1829" s="5">
        <v>0.81</v>
      </c>
      <c r="I1829" s="6">
        <v>39083</v>
      </c>
      <c r="J1829" s="5">
        <v>99.43</v>
      </c>
      <c r="K1829" s="6">
        <v>39083</v>
      </c>
      <c r="L1829" s="5">
        <v>11.56</v>
      </c>
      <c r="M1829" s="6">
        <v>38351</v>
      </c>
      <c r="N1829" s="5">
        <v>86.6</v>
      </c>
      <c r="O1829" s="6">
        <v>39083</v>
      </c>
      <c r="P1829" s="5">
        <v>-113.4</v>
      </c>
    </row>
    <row r="1830" spans="1:16" x14ac:dyDescent="0.2">
      <c r="A1830" s="6">
        <v>39084</v>
      </c>
      <c r="B1830" s="5">
        <v>26.4</v>
      </c>
      <c r="C1830" s="6">
        <v>38352</v>
      </c>
      <c r="D1830" s="5">
        <v>24.36</v>
      </c>
      <c r="E1830" s="6">
        <v>39084</v>
      </c>
      <c r="F1830" s="5">
        <v>83.27</v>
      </c>
      <c r="G1830" s="6">
        <v>39084</v>
      </c>
      <c r="H1830" s="5">
        <v>0.82399999999999995</v>
      </c>
      <c r="I1830" s="6">
        <v>39084</v>
      </c>
      <c r="J1830" s="5">
        <v>99.4</v>
      </c>
      <c r="K1830" s="6">
        <v>39084</v>
      </c>
      <c r="L1830" s="5">
        <v>11.56</v>
      </c>
      <c r="M1830" s="6">
        <v>38352</v>
      </c>
      <c r="N1830" s="5">
        <v>86.6</v>
      </c>
      <c r="O1830" s="6">
        <v>39084</v>
      </c>
      <c r="P1830" s="5">
        <v>-101.4</v>
      </c>
    </row>
    <row r="1831" spans="1:16" x14ac:dyDescent="0.2">
      <c r="A1831" s="6">
        <v>39085</v>
      </c>
      <c r="B1831" s="5">
        <v>31.7</v>
      </c>
      <c r="C1831" s="6">
        <v>38353</v>
      </c>
      <c r="D1831" s="5">
        <v>125.12</v>
      </c>
      <c r="E1831" s="6">
        <v>39085</v>
      </c>
      <c r="F1831" s="5">
        <v>83.92</v>
      </c>
      <c r="G1831" s="6">
        <v>39085</v>
      </c>
      <c r="H1831" s="5">
        <v>0.81899999999999995</v>
      </c>
      <c r="I1831" s="6">
        <v>39085</v>
      </c>
      <c r="J1831" s="5">
        <v>99.43</v>
      </c>
      <c r="K1831" s="6">
        <v>39085</v>
      </c>
      <c r="L1831" s="5">
        <v>12.04</v>
      </c>
      <c r="M1831" s="6">
        <v>38353</v>
      </c>
      <c r="N1831" s="5">
        <v>86.6</v>
      </c>
      <c r="O1831" s="6">
        <v>39085</v>
      </c>
      <c r="P1831" s="5">
        <v>-107</v>
      </c>
    </row>
    <row r="1832" spans="1:16" x14ac:dyDescent="0.2">
      <c r="A1832" s="6">
        <v>39086</v>
      </c>
      <c r="B1832" s="5">
        <v>32.200000000000003</v>
      </c>
      <c r="C1832" s="6">
        <v>38354</v>
      </c>
      <c r="D1832" s="5">
        <v>132.77000000000001</v>
      </c>
      <c r="E1832" s="6">
        <v>39086</v>
      </c>
      <c r="F1832" s="5">
        <v>84.34</v>
      </c>
      <c r="G1832" s="6">
        <v>39086</v>
      </c>
      <c r="H1832" s="5">
        <v>0.80600000000000005</v>
      </c>
      <c r="I1832" s="6">
        <v>39086</v>
      </c>
      <c r="J1832" s="5">
        <v>99.43</v>
      </c>
      <c r="K1832" s="6">
        <v>39086</v>
      </c>
      <c r="L1832" s="5">
        <v>11.51</v>
      </c>
      <c r="M1832" s="6">
        <v>38354</v>
      </c>
      <c r="N1832" s="5">
        <v>86.6</v>
      </c>
      <c r="O1832" s="6">
        <v>39086</v>
      </c>
      <c r="P1832" s="5">
        <v>-107.3</v>
      </c>
    </row>
    <row r="1833" spans="1:16" x14ac:dyDescent="0.2">
      <c r="A1833" s="6">
        <v>39087</v>
      </c>
      <c r="B1833" s="5">
        <v>40</v>
      </c>
      <c r="C1833" s="6">
        <v>38355</v>
      </c>
      <c r="D1833" s="5">
        <v>129.35</v>
      </c>
      <c r="E1833" s="6">
        <v>39087</v>
      </c>
      <c r="F1833" s="5">
        <v>84.64</v>
      </c>
      <c r="G1833" s="6">
        <v>39087</v>
      </c>
      <c r="H1833" s="5">
        <v>0.78900000000000003</v>
      </c>
      <c r="I1833" s="6">
        <v>39087</v>
      </c>
      <c r="J1833" s="5">
        <v>99.47</v>
      </c>
      <c r="K1833" s="6">
        <v>39087</v>
      </c>
      <c r="L1833" s="5">
        <v>12.14</v>
      </c>
      <c r="M1833" s="6">
        <v>38355</v>
      </c>
      <c r="N1833" s="5">
        <v>83.9</v>
      </c>
      <c r="O1833" s="6">
        <v>39087</v>
      </c>
      <c r="P1833" s="5">
        <v>-98.8</v>
      </c>
    </row>
    <row r="1834" spans="1:16" x14ac:dyDescent="0.2">
      <c r="A1834" s="6">
        <v>39090</v>
      </c>
      <c r="B1834" s="5">
        <v>42.2</v>
      </c>
      <c r="C1834" s="6">
        <v>38356</v>
      </c>
      <c r="D1834" s="5">
        <v>50.49</v>
      </c>
      <c r="E1834" s="6">
        <v>39090</v>
      </c>
      <c r="F1834" s="5">
        <v>84.57</v>
      </c>
      <c r="G1834" s="6">
        <v>39090</v>
      </c>
      <c r="H1834" s="5">
        <v>0.81799999999999995</v>
      </c>
      <c r="I1834" s="6">
        <v>39090</v>
      </c>
      <c r="J1834" s="5">
        <v>99.47</v>
      </c>
      <c r="K1834" s="6">
        <v>39090</v>
      </c>
      <c r="L1834" s="5">
        <v>12</v>
      </c>
      <c r="M1834" s="6">
        <v>38356</v>
      </c>
      <c r="N1834" s="5">
        <v>83.3</v>
      </c>
      <c r="O1834" s="6">
        <v>39090</v>
      </c>
      <c r="P1834" s="5">
        <v>-89.9</v>
      </c>
    </row>
    <row r="1835" spans="1:16" x14ac:dyDescent="0.2">
      <c r="A1835" s="6">
        <v>39091</v>
      </c>
      <c r="B1835" s="5">
        <v>44.1</v>
      </c>
      <c r="C1835" s="6">
        <v>38357</v>
      </c>
      <c r="D1835" s="5">
        <v>31.08</v>
      </c>
      <c r="E1835" s="6">
        <v>39091</v>
      </c>
      <c r="F1835" s="5">
        <v>84.75</v>
      </c>
      <c r="G1835" s="6">
        <v>39091</v>
      </c>
      <c r="H1835" s="5">
        <v>0.84899999999999998</v>
      </c>
      <c r="I1835" s="6">
        <v>39091</v>
      </c>
      <c r="J1835" s="5">
        <v>99.48</v>
      </c>
      <c r="K1835" s="6">
        <v>39091</v>
      </c>
      <c r="L1835" s="5">
        <v>11.91</v>
      </c>
      <c r="M1835" s="6">
        <v>38357</v>
      </c>
      <c r="N1835" s="5">
        <v>93.2</v>
      </c>
      <c r="O1835" s="6">
        <v>39091</v>
      </c>
      <c r="P1835" s="5">
        <v>-84.5</v>
      </c>
    </row>
    <row r="1836" spans="1:16" x14ac:dyDescent="0.2">
      <c r="A1836" s="6">
        <v>39092</v>
      </c>
      <c r="B1836" s="5">
        <v>51.8</v>
      </c>
      <c r="C1836" s="6">
        <v>38358</v>
      </c>
      <c r="D1836" s="5">
        <v>30.67</v>
      </c>
      <c r="E1836" s="6">
        <v>39092</v>
      </c>
      <c r="F1836" s="5">
        <v>85.07</v>
      </c>
      <c r="G1836" s="6">
        <v>39092</v>
      </c>
      <c r="H1836" s="5">
        <v>0.89200000000000002</v>
      </c>
      <c r="I1836" s="6">
        <v>39092</v>
      </c>
      <c r="J1836" s="5">
        <v>99.5</v>
      </c>
      <c r="K1836" s="6">
        <v>39092</v>
      </c>
      <c r="L1836" s="5">
        <v>11.47</v>
      </c>
      <c r="M1836" s="6">
        <v>38358</v>
      </c>
      <c r="N1836" s="5">
        <v>92.4</v>
      </c>
      <c r="O1836" s="6">
        <v>39092</v>
      </c>
      <c r="P1836" s="5">
        <v>-52.5</v>
      </c>
    </row>
    <row r="1837" spans="1:16" x14ac:dyDescent="0.2">
      <c r="A1837" s="6">
        <v>39093</v>
      </c>
      <c r="B1837" s="5">
        <v>50.8</v>
      </c>
      <c r="C1837" s="6">
        <v>38359</v>
      </c>
      <c r="D1837" s="5">
        <v>17.36</v>
      </c>
      <c r="E1837" s="6">
        <v>39093</v>
      </c>
      <c r="F1837" s="5">
        <v>85.28</v>
      </c>
      <c r="G1837" s="6">
        <v>39093</v>
      </c>
      <c r="H1837" s="5">
        <v>0.94799999999999995</v>
      </c>
      <c r="I1837" s="6">
        <v>39093</v>
      </c>
      <c r="J1837" s="5">
        <v>99.5</v>
      </c>
      <c r="K1837" s="6">
        <v>39093</v>
      </c>
      <c r="L1837" s="5">
        <v>10.87</v>
      </c>
      <c r="M1837" s="6">
        <v>38359</v>
      </c>
      <c r="N1837" s="5">
        <v>92.38</v>
      </c>
      <c r="O1837" s="6">
        <v>39093</v>
      </c>
      <c r="P1837" s="5">
        <v>-51.7</v>
      </c>
    </row>
    <row r="1838" spans="1:16" x14ac:dyDescent="0.2">
      <c r="A1838" s="6">
        <v>39094</v>
      </c>
      <c r="B1838" s="5">
        <v>59.1</v>
      </c>
      <c r="C1838" s="6">
        <v>38360</v>
      </c>
      <c r="D1838" s="5">
        <v>136.78</v>
      </c>
      <c r="E1838" s="6">
        <v>39094</v>
      </c>
      <c r="F1838" s="5">
        <v>85.02</v>
      </c>
      <c r="G1838" s="6">
        <v>39094</v>
      </c>
      <c r="H1838" s="5">
        <v>0.98399999999999999</v>
      </c>
      <c r="I1838" s="6">
        <v>39094</v>
      </c>
      <c r="J1838" s="5">
        <v>99.48</v>
      </c>
      <c r="K1838" s="6">
        <v>39094</v>
      </c>
      <c r="L1838" s="5">
        <v>10.15</v>
      </c>
      <c r="M1838" s="6">
        <v>38360</v>
      </c>
      <c r="N1838" s="5">
        <v>92.38</v>
      </c>
      <c r="O1838" s="6">
        <v>39094</v>
      </c>
      <c r="P1838" s="5">
        <v>-40.1</v>
      </c>
    </row>
    <row r="1839" spans="1:16" x14ac:dyDescent="0.2">
      <c r="A1839" s="6">
        <v>39097</v>
      </c>
      <c r="B1839" s="5">
        <v>54.7</v>
      </c>
      <c r="C1839" s="6">
        <v>38361</v>
      </c>
      <c r="D1839" s="5">
        <v>70.790000000000006</v>
      </c>
      <c r="E1839" s="6">
        <v>39097</v>
      </c>
      <c r="F1839" s="5">
        <v>84.94</v>
      </c>
      <c r="G1839" s="6">
        <v>39097</v>
      </c>
      <c r="H1839" s="5">
        <v>0.98199999999999998</v>
      </c>
      <c r="I1839" s="6">
        <v>39097</v>
      </c>
      <c r="J1839" s="5">
        <v>99.48</v>
      </c>
      <c r="K1839" s="6">
        <v>39097</v>
      </c>
      <c r="L1839" s="5">
        <v>10.15</v>
      </c>
      <c r="M1839" s="6">
        <v>38361</v>
      </c>
      <c r="N1839" s="5">
        <v>92.38</v>
      </c>
      <c r="O1839" s="6">
        <v>39097</v>
      </c>
      <c r="P1839" s="5">
        <v>-36</v>
      </c>
    </row>
    <row r="1840" spans="1:16" x14ac:dyDescent="0.2">
      <c r="A1840" s="6">
        <v>39098</v>
      </c>
      <c r="B1840" s="5">
        <v>52.4</v>
      </c>
      <c r="C1840" s="6">
        <v>38362</v>
      </c>
      <c r="D1840" s="5">
        <v>57.12</v>
      </c>
      <c r="E1840" s="6">
        <v>39098</v>
      </c>
      <c r="F1840" s="5">
        <v>85.06</v>
      </c>
      <c r="G1840" s="6">
        <v>39098</v>
      </c>
      <c r="H1840" s="5">
        <v>0.95599999999999996</v>
      </c>
      <c r="I1840" s="6">
        <v>39098</v>
      </c>
      <c r="J1840" s="5">
        <v>99.47</v>
      </c>
      <c r="K1840" s="6">
        <v>39098</v>
      </c>
      <c r="L1840" s="5">
        <v>10.74</v>
      </c>
      <c r="M1840" s="6">
        <v>38362</v>
      </c>
      <c r="N1840" s="5">
        <v>79.010000000000005</v>
      </c>
      <c r="O1840" s="6">
        <v>39098</v>
      </c>
      <c r="P1840" s="5">
        <v>-37.1</v>
      </c>
    </row>
    <row r="1841" spans="1:16" x14ac:dyDescent="0.2">
      <c r="A1841" s="6">
        <v>39099</v>
      </c>
      <c r="B1841" s="5">
        <v>53.2</v>
      </c>
      <c r="C1841" s="6">
        <v>38363</v>
      </c>
      <c r="D1841" s="5">
        <v>55.96</v>
      </c>
      <c r="E1841" s="6">
        <v>39099</v>
      </c>
      <c r="F1841" s="5">
        <v>84.94</v>
      </c>
      <c r="G1841" s="6">
        <v>39099</v>
      </c>
      <c r="H1841" s="5">
        <v>1.002</v>
      </c>
      <c r="I1841" s="6">
        <v>39099</v>
      </c>
      <c r="J1841" s="5">
        <v>99.48</v>
      </c>
      <c r="K1841" s="6">
        <v>39099</v>
      </c>
      <c r="L1841" s="5">
        <v>10.59</v>
      </c>
      <c r="M1841" s="6">
        <v>38363</v>
      </c>
      <c r="N1841" s="5">
        <v>77.849999999999994</v>
      </c>
      <c r="O1841" s="6">
        <v>39099</v>
      </c>
      <c r="P1841" s="5">
        <v>-35.799999999999997</v>
      </c>
    </row>
    <row r="1842" spans="1:16" x14ac:dyDescent="0.2">
      <c r="A1842" s="6">
        <v>39100</v>
      </c>
      <c r="B1842" s="5">
        <v>57.7</v>
      </c>
      <c r="C1842" s="6">
        <v>38364</v>
      </c>
      <c r="D1842" s="5">
        <v>46.54</v>
      </c>
      <c r="E1842" s="6">
        <v>39100</v>
      </c>
      <c r="F1842" s="5">
        <v>84.91</v>
      </c>
      <c r="G1842" s="6">
        <v>39100</v>
      </c>
      <c r="H1842" s="5">
        <v>0.98299999999999998</v>
      </c>
      <c r="I1842" s="6">
        <v>39100</v>
      </c>
      <c r="J1842" s="5">
        <v>99.48</v>
      </c>
      <c r="K1842" s="6">
        <v>39100</v>
      </c>
      <c r="L1842" s="5">
        <v>10.85</v>
      </c>
      <c r="M1842" s="6">
        <v>38364</v>
      </c>
      <c r="N1842" s="5">
        <v>76.95</v>
      </c>
      <c r="O1842" s="6">
        <v>39100</v>
      </c>
      <c r="P1842" s="5">
        <v>-38.799999999999997</v>
      </c>
    </row>
    <row r="1843" spans="1:16" x14ac:dyDescent="0.2">
      <c r="A1843" s="6">
        <v>39101</v>
      </c>
      <c r="B1843" s="5">
        <v>61.6</v>
      </c>
      <c r="C1843" s="6">
        <v>38365</v>
      </c>
      <c r="D1843" s="5">
        <v>61.48</v>
      </c>
      <c r="E1843" s="6">
        <v>39101</v>
      </c>
      <c r="F1843" s="5">
        <v>84.86</v>
      </c>
      <c r="G1843" s="6">
        <v>39101</v>
      </c>
      <c r="H1843" s="5">
        <v>1.0429999999999999</v>
      </c>
      <c r="I1843" s="6">
        <v>39101</v>
      </c>
      <c r="J1843" s="5">
        <v>99.47</v>
      </c>
      <c r="K1843" s="6">
        <v>39101</v>
      </c>
      <c r="L1843" s="5">
        <v>10.4</v>
      </c>
      <c r="M1843" s="6">
        <v>38365</v>
      </c>
      <c r="N1843" s="5">
        <v>75.77</v>
      </c>
      <c r="O1843" s="6">
        <v>39101</v>
      </c>
      <c r="P1843" s="5">
        <v>-29.9</v>
      </c>
    </row>
    <row r="1844" spans="1:16" x14ac:dyDescent="0.2">
      <c r="A1844" s="6">
        <v>39104</v>
      </c>
      <c r="B1844" s="5">
        <v>61.4</v>
      </c>
      <c r="C1844" s="6">
        <v>38366</v>
      </c>
      <c r="D1844" s="5">
        <v>62.75</v>
      </c>
      <c r="E1844" s="6">
        <v>39104</v>
      </c>
      <c r="F1844" s="5">
        <v>85.04</v>
      </c>
      <c r="G1844" s="6">
        <v>39104</v>
      </c>
      <c r="H1844" s="5">
        <v>1.0029999999999999</v>
      </c>
      <c r="I1844" s="6">
        <v>39104</v>
      </c>
      <c r="J1844" s="5">
        <v>99.51</v>
      </c>
      <c r="K1844" s="6">
        <v>39104</v>
      </c>
      <c r="L1844" s="5">
        <v>10.77</v>
      </c>
      <c r="M1844" s="6">
        <v>38366</v>
      </c>
      <c r="N1844" s="5">
        <v>76.61</v>
      </c>
      <c r="O1844" s="6">
        <v>39104</v>
      </c>
      <c r="P1844" s="5">
        <v>-24.7</v>
      </c>
    </row>
    <row r="1845" spans="1:16" x14ac:dyDescent="0.2">
      <c r="A1845" s="6">
        <v>39105</v>
      </c>
      <c r="B1845" s="5">
        <v>61</v>
      </c>
      <c r="C1845" s="6">
        <v>38367</v>
      </c>
      <c r="D1845" s="5">
        <v>39.659999999999997</v>
      </c>
      <c r="E1845" s="6">
        <v>39105</v>
      </c>
      <c r="F1845" s="5">
        <v>84.67</v>
      </c>
      <c r="G1845" s="6">
        <v>39105</v>
      </c>
      <c r="H1845" s="5">
        <v>1.0680000000000001</v>
      </c>
      <c r="I1845" s="6">
        <v>39105</v>
      </c>
      <c r="J1845" s="5">
        <v>99.5</v>
      </c>
      <c r="K1845" s="6">
        <v>39105</v>
      </c>
      <c r="L1845" s="5">
        <v>10.34</v>
      </c>
      <c r="M1845" s="6">
        <v>38367</v>
      </c>
      <c r="N1845" s="5">
        <v>76.61</v>
      </c>
      <c r="O1845" s="6">
        <v>39105</v>
      </c>
      <c r="P1845" s="5">
        <v>-22.2</v>
      </c>
    </row>
    <row r="1846" spans="1:16" x14ac:dyDescent="0.2">
      <c r="A1846" s="6">
        <v>39106</v>
      </c>
      <c r="B1846" s="5">
        <v>62.3</v>
      </c>
      <c r="C1846" s="6">
        <v>38368</v>
      </c>
      <c r="D1846" s="5">
        <v>93.05</v>
      </c>
      <c r="E1846" s="6">
        <v>39106</v>
      </c>
      <c r="F1846" s="5">
        <v>84.93</v>
      </c>
      <c r="G1846" s="6">
        <v>39106</v>
      </c>
      <c r="H1846" s="5">
        <v>1.0820000000000001</v>
      </c>
      <c r="I1846" s="6">
        <v>39106</v>
      </c>
      <c r="J1846" s="5">
        <v>99.46</v>
      </c>
      <c r="K1846" s="6">
        <v>39106</v>
      </c>
      <c r="L1846" s="5">
        <v>9.89</v>
      </c>
      <c r="M1846" s="6">
        <v>38368</v>
      </c>
      <c r="N1846" s="5">
        <v>76.61</v>
      </c>
      <c r="O1846" s="6">
        <v>39106</v>
      </c>
      <c r="P1846" s="5">
        <v>-17.600000000000001</v>
      </c>
    </row>
    <row r="1847" spans="1:16" x14ac:dyDescent="0.2">
      <c r="A1847" s="6">
        <v>39107</v>
      </c>
      <c r="B1847" s="5">
        <v>62.6</v>
      </c>
      <c r="C1847" s="6">
        <v>38369</v>
      </c>
      <c r="D1847" s="5">
        <v>20.65</v>
      </c>
      <c r="E1847" s="6">
        <v>39107</v>
      </c>
      <c r="F1847" s="5">
        <v>85.11</v>
      </c>
      <c r="G1847" s="6">
        <v>39107</v>
      </c>
      <c r="H1847" s="5">
        <v>1.044</v>
      </c>
      <c r="I1847" s="6">
        <v>39107</v>
      </c>
      <c r="J1847" s="5">
        <v>99.55</v>
      </c>
      <c r="K1847" s="6">
        <v>39107</v>
      </c>
      <c r="L1847" s="5">
        <v>11.22</v>
      </c>
      <c r="M1847" s="6">
        <v>38369</v>
      </c>
      <c r="N1847" s="5">
        <v>76.61</v>
      </c>
      <c r="O1847" s="6">
        <v>39107</v>
      </c>
      <c r="P1847" s="5">
        <v>-16.600000000000001</v>
      </c>
    </row>
    <row r="1848" spans="1:16" x14ac:dyDescent="0.2">
      <c r="A1848" s="6">
        <v>39108</v>
      </c>
      <c r="B1848" s="5">
        <v>66.099999999999994</v>
      </c>
      <c r="C1848" s="6">
        <v>38370</v>
      </c>
      <c r="D1848" s="5">
        <v>36.31</v>
      </c>
      <c r="E1848" s="6">
        <v>39108</v>
      </c>
      <c r="F1848" s="5">
        <v>85.23</v>
      </c>
      <c r="G1848" s="6">
        <v>39108</v>
      </c>
      <c r="H1848" s="5">
        <v>1.026</v>
      </c>
      <c r="I1848" s="6">
        <v>39108</v>
      </c>
      <c r="J1848" s="5">
        <v>99.57</v>
      </c>
      <c r="K1848" s="6">
        <v>39108</v>
      </c>
      <c r="L1848" s="5">
        <v>11.13</v>
      </c>
      <c r="M1848" s="6">
        <v>38370</v>
      </c>
      <c r="N1848" s="5">
        <v>76.53</v>
      </c>
      <c r="O1848" s="6">
        <v>39108</v>
      </c>
      <c r="P1848" s="5">
        <v>-12.5</v>
      </c>
    </row>
    <row r="1849" spans="1:16" x14ac:dyDescent="0.2">
      <c r="A1849" s="6">
        <v>39111</v>
      </c>
      <c r="B1849" s="5">
        <v>68.599999999999994</v>
      </c>
      <c r="C1849" s="6">
        <v>38371</v>
      </c>
      <c r="D1849" s="5">
        <v>95.79</v>
      </c>
      <c r="E1849" s="6">
        <v>39111</v>
      </c>
      <c r="F1849" s="5">
        <v>85.09</v>
      </c>
      <c r="G1849" s="6">
        <v>39111</v>
      </c>
      <c r="H1849" s="5">
        <v>1.018</v>
      </c>
      <c r="I1849" s="6">
        <v>39111</v>
      </c>
      <c r="J1849" s="5">
        <v>99.59</v>
      </c>
      <c r="K1849" s="6">
        <v>39111</v>
      </c>
      <c r="L1849" s="5">
        <v>11.45</v>
      </c>
      <c r="M1849" s="6">
        <v>38371</v>
      </c>
      <c r="N1849" s="5">
        <v>75.959999999999994</v>
      </c>
      <c r="O1849" s="6">
        <v>39111</v>
      </c>
      <c r="P1849" s="5">
        <v>-6.7</v>
      </c>
    </row>
    <row r="1850" spans="1:16" x14ac:dyDescent="0.2">
      <c r="A1850" s="6">
        <v>39112</v>
      </c>
      <c r="B1850" s="5">
        <v>68.3</v>
      </c>
      <c r="C1850" s="6">
        <v>38372</v>
      </c>
      <c r="D1850" s="5">
        <v>56.06</v>
      </c>
      <c r="E1850" s="6">
        <v>39112</v>
      </c>
      <c r="F1850" s="5">
        <v>84.99</v>
      </c>
      <c r="G1850" s="6">
        <v>39112</v>
      </c>
      <c r="H1850" s="5">
        <v>1.0329999999999999</v>
      </c>
      <c r="I1850" s="6">
        <v>39112</v>
      </c>
      <c r="J1850" s="5">
        <v>99.56</v>
      </c>
      <c r="K1850" s="6">
        <v>39112</v>
      </c>
      <c r="L1850" s="5">
        <v>10.96</v>
      </c>
      <c r="M1850" s="6">
        <v>38372</v>
      </c>
      <c r="N1850" s="5">
        <v>74.464699999999993</v>
      </c>
      <c r="O1850" s="6">
        <v>39112</v>
      </c>
      <c r="P1850" s="5">
        <v>2.9</v>
      </c>
    </row>
    <row r="1851" spans="1:16" x14ac:dyDescent="0.2">
      <c r="A1851" s="6">
        <v>39113</v>
      </c>
      <c r="B1851" s="5">
        <v>73.099999999999994</v>
      </c>
      <c r="C1851" s="6">
        <v>38373</v>
      </c>
      <c r="D1851" s="5">
        <v>40.99</v>
      </c>
      <c r="E1851" s="6">
        <v>39113</v>
      </c>
      <c r="F1851" s="5">
        <v>84.6</v>
      </c>
      <c r="G1851" s="6">
        <v>39113</v>
      </c>
      <c r="H1851" s="5">
        <v>1.0069999999999999</v>
      </c>
      <c r="I1851" s="6">
        <v>39113</v>
      </c>
      <c r="J1851" s="5">
        <v>99.48</v>
      </c>
      <c r="K1851" s="6">
        <v>39113</v>
      </c>
      <c r="L1851" s="5">
        <v>10.42</v>
      </c>
      <c r="M1851" s="6">
        <v>38373</v>
      </c>
      <c r="N1851" s="5">
        <v>76.3</v>
      </c>
      <c r="O1851" s="6">
        <v>39113</v>
      </c>
      <c r="P1851" s="5">
        <v>12</v>
      </c>
    </row>
    <row r="1852" spans="1:16" x14ac:dyDescent="0.2">
      <c r="A1852" s="6">
        <v>39114</v>
      </c>
      <c r="B1852" s="5">
        <v>65.599999999999994</v>
      </c>
      <c r="C1852" s="6">
        <v>38374</v>
      </c>
      <c r="D1852" s="5">
        <v>76.28</v>
      </c>
      <c r="E1852" s="6">
        <v>39114</v>
      </c>
      <c r="F1852" s="5">
        <v>84.64</v>
      </c>
      <c r="G1852" s="6">
        <v>39114</v>
      </c>
      <c r="H1852" s="5">
        <v>1.0529999999999999</v>
      </c>
      <c r="I1852" s="6">
        <v>39114</v>
      </c>
      <c r="J1852" s="5">
        <v>99.45</v>
      </c>
      <c r="K1852" s="6">
        <v>39114</v>
      </c>
      <c r="L1852" s="5">
        <v>10.31</v>
      </c>
      <c r="M1852" s="6">
        <v>38374</v>
      </c>
      <c r="N1852" s="5">
        <v>76.3</v>
      </c>
      <c r="O1852" s="6">
        <v>39114</v>
      </c>
      <c r="P1852" s="5">
        <v>-1.3</v>
      </c>
    </row>
    <row r="1853" spans="1:16" x14ac:dyDescent="0.2">
      <c r="A1853" s="6">
        <v>39115</v>
      </c>
      <c r="B1853" s="5">
        <v>58.5</v>
      </c>
      <c r="C1853" s="6">
        <v>38375</v>
      </c>
      <c r="D1853" s="5">
        <v>52.94</v>
      </c>
      <c r="E1853" s="6">
        <v>39115</v>
      </c>
      <c r="F1853" s="5">
        <v>84.96</v>
      </c>
      <c r="G1853" s="6">
        <v>39115</v>
      </c>
      <c r="H1853" s="5">
        <v>1.085</v>
      </c>
      <c r="I1853" s="6">
        <v>39115</v>
      </c>
      <c r="J1853" s="5">
        <v>99.45</v>
      </c>
      <c r="K1853" s="6">
        <v>39115</v>
      </c>
      <c r="L1853" s="5">
        <v>10.08</v>
      </c>
      <c r="M1853" s="6">
        <v>38375</v>
      </c>
      <c r="N1853" s="5">
        <v>76.3</v>
      </c>
      <c r="O1853" s="6">
        <v>39115</v>
      </c>
      <c r="P1853" s="5">
        <v>3</v>
      </c>
    </row>
    <row r="1854" spans="1:16" x14ac:dyDescent="0.2">
      <c r="A1854" s="6">
        <v>39118</v>
      </c>
      <c r="B1854" s="5">
        <v>61.3</v>
      </c>
      <c r="C1854" s="6">
        <v>38376</v>
      </c>
      <c r="D1854" s="5">
        <v>83.89</v>
      </c>
      <c r="E1854" s="6">
        <v>39118</v>
      </c>
      <c r="F1854" s="5">
        <v>85.08</v>
      </c>
      <c r="G1854" s="6">
        <v>39118</v>
      </c>
      <c r="H1854" s="5">
        <v>1.0469999999999999</v>
      </c>
      <c r="I1854" s="6">
        <v>39118</v>
      </c>
      <c r="J1854" s="5">
        <v>99.44</v>
      </c>
      <c r="K1854" s="6">
        <v>39118</v>
      </c>
      <c r="L1854" s="5">
        <v>10.55</v>
      </c>
      <c r="M1854" s="6">
        <v>38376</v>
      </c>
      <c r="N1854" s="5">
        <v>76.95</v>
      </c>
      <c r="O1854" s="6">
        <v>39118</v>
      </c>
      <c r="P1854" s="5">
        <v>6</v>
      </c>
    </row>
    <row r="1855" spans="1:16" x14ac:dyDescent="0.2">
      <c r="A1855" s="6">
        <v>39119</v>
      </c>
      <c r="B1855" s="5">
        <v>60.4</v>
      </c>
      <c r="C1855" s="6">
        <v>38377</v>
      </c>
      <c r="D1855" s="5">
        <v>61.68</v>
      </c>
      <c r="E1855" s="6">
        <v>39119</v>
      </c>
      <c r="F1855" s="5">
        <v>84.77</v>
      </c>
      <c r="G1855" s="6">
        <v>39119</v>
      </c>
      <c r="H1855" s="5">
        <v>1.0589999999999999</v>
      </c>
      <c r="I1855" s="6">
        <v>39119</v>
      </c>
      <c r="J1855" s="5">
        <v>99.41</v>
      </c>
      <c r="K1855" s="6">
        <v>39119</v>
      </c>
      <c r="L1855" s="5">
        <v>10.65</v>
      </c>
      <c r="M1855" s="6">
        <v>38377</v>
      </c>
      <c r="N1855" s="5">
        <v>77.319999999999993</v>
      </c>
      <c r="O1855" s="6">
        <v>39119</v>
      </c>
      <c r="P1855" s="5">
        <v>5.4</v>
      </c>
    </row>
    <row r="1856" spans="1:16" x14ac:dyDescent="0.2">
      <c r="A1856" s="6">
        <v>39120</v>
      </c>
      <c r="B1856" s="5">
        <v>60.4</v>
      </c>
      <c r="C1856" s="6">
        <v>38378</v>
      </c>
      <c r="D1856" s="5">
        <v>91.84</v>
      </c>
      <c r="E1856" s="6">
        <v>39120</v>
      </c>
      <c r="F1856" s="5">
        <v>84.71</v>
      </c>
      <c r="G1856" s="6">
        <v>39120</v>
      </c>
      <c r="H1856" s="5">
        <v>1.0840000000000001</v>
      </c>
      <c r="I1856" s="6">
        <v>39120</v>
      </c>
      <c r="J1856" s="5">
        <v>99.4</v>
      </c>
      <c r="K1856" s="6">
        <v>39120</v>
      </c>
      <c r="L1856" s="5">
        <v>10.32</v>
      </c>
      <c r="M1856" s="6">
        <v>38378</v>
      </c>
      <c r="N1856" s="5">
        <v>78.19</v>
      </c>
      <c r="O1856" s="6">
        <v>39120</v>
      </c>
      <c r="P1856" s="5">
        <v>6.9</v>
      </c>
    </row>
    <row r="1857" spans="1:16" x14ac:dyDescent="0.2">
      <c r="A1857" s="6">
        <v>39121</v>
      </c>
      <c r="B1857" s="5">
        <v>60.5</v>
      </c>
      <c r="C1857" s="6">
        <v>38379</v>
      </c>
      <c r="D1857" s="5">
        <v>19.36</v>
      </c>
      <c r="E1857" s="6">
        <v>39121</v>
      </c>
      <c r="F1857" s="5">
        <v>84.69</v>
      </c>
      <c r="G1857" s="6">
        <v>39121</v>
      </c>
      <c r="H1857" s="5">
        <v>1.073</v>
      </c>
      <c r="I1857" s="6">
        <v>39121</v>
      </c>
      <c r="J1857" s="5">
        <v>99.4</v>
      </c>
      <c r="K1857" s="6">
        <v>39121</v>
      </c>
      <c r="L1857" s="5">
        <v>10.44</v>
      </c>
      <c r="M1857" s="6">
        <v>38379</v>
      </c>
      <c r="N1857" s="5">
        <v>80.209999999999994</v>
      </c>
      <c r="O1857" s="6">
        <v>39121</v>
      </c>
      <c r="P1857" s="5">
        <v>8.6</v>
      </c>
    </row>
    <row r="1858" spans="1:16" x14ac:dyDescent="0.2">
      <c r="A1858" s="6">
        <v>39122</v>
      </c>
      <c r="B1858" s="5">
        <v>60.7</v>
      </c>
      <c r="C1858" s="6">
        <v>38380</v>
      </c>
      <c r="D1858" s="5">
        <v>26</v>
      </c>
      <c r="E1858" s="6">
        <v>39122</v>
      </c>
      <c r="F1858" s="5">
        <v>84.88</v>
      </c>
      <c r="G1858" s="6">
        <v>39122</v>
      </c>
      <c r="H1858" s="5">
        <v>1.052</v>
      </c>
      <c r="I1858" s="6">
        <v>39122</v>
      </c>
      <c r="J1858" s="5">
        <v>99.45</v>
      </c>
      <c r="K1858" s="6">
        <v>39122</v>
      </c>
      <c r="L1858" s="5">
        <v>11.1</v>
      </c>
      <c r="M1858" s="6">
        <v>38380</v>
      </c>
      <c r="N1858" s="5">
        <v>78.62</v>
      </c>
      <c r="O1858" s="6">
        <v>39122</v>
      </c>
      <c r="P1858" s="5">
        <v>10.6</v>
      </c>
    </row>
    <row r="1859" spans="1:16" x14ac:dyDescent="0.2">
      <c r="A1859" s="6">
        <v>39125</v>
      </c>
      <c r="B1859" s="5">
        <v>61.7</v>
      </c>
      <c r="C1859" s="6">
        <v>38381</v>
      </c>
      <c r="D1859" s="5">
        <v>103.97</v>
      </c>
      <c r="E1859" s="6">
        <v>39125</v>
      </c>
      <c r="F1859" s="5">
        <v>85.12</v>
      </c>
      <c r="G1859" s="6">
        <v>39125</v>
      </c>
      <c r="H1859" s="5">
        <v>1.05</v>
      </c>
      <c r="I1859" s="6">
        <v>39125</v>
      </c>
      <c r="J1859" s="5">
        <v>99.49</v>
      </c>
      <c r="K1859" s="6">
        <v>39125</v>
      </c>
      <c r="L1859" s="5">
        <v>11.61</v>
      </c>
      <c r="M1859" s="6">
        <v>38381</v>
      </c>
      <c r="N1859" s="5">
        <v>78.62</v>
      </c>
      <c r="O1859" s="6">
        <v>39125</v>
      </c>
      <c r="P1859" s="5">
        <v>18.899999999999999</v>
      </c>
    </row>
    <row r="1860" spans="1:16" x14ac:dyDescent="0.2">
      <c r="A1860" s="6">
        <v>39126</v>
      </c>
      <c r="B1860" s="5">
        <v>56.4</v>
      </c>
      <c r="C1860" s="6">
        <v>38382</v>
      </c>
      <c r="D1860" s="5">
        <v>86.37</v>
      </c>
      <c r="E1860" s="6">
        <v>39126</v>
      </c>
      <c r="F1860" s="5">
        <v>84.69</v>
      </c>
      <c r="G1860" s="6">
        <v>39126</v>
      </c>
      <c r="H1860" s="5">
        <v>1.111</v>
      </c>
      <c r="I1860" s="6">
        <v>39126</v>
      </c>
      <c r="J1860" s="5">
        <v>99.44</v>
      </c>
      <c r="K1860" s="6">
        <v>39126</v>
      </c>
      <c r="L1860" s="5">
        <v>10.34</v>
      </c>
      <c r="M1860" s="6">
        <v>38382</v>
      </c>
      <c r="N1860" s="5">
        <v>78.62</v>
      </c>
      <c r="O1860" s="6">
        <v>39126</v>
      </c>
      <c r="P1860" s="5">
        <v>36</v>
      </c>
    </row>
    <row r="1861" spans="1:16" x14ac:dyDescent="0.2">
      <c r="A1861" s="6">
        <v>39127</v>
      </c>
      <c r="B1861" s="5">
        <v>54.8</v>
      </c>
      <c r="C1861" s="6">
        <v>38383</v>
      </c>
      <c r="D1861" s="5">
        <v>83.61</v>
      </c>
      <c r="E1861" s="6">
        <v>39127</v>
      </c>
      <c r="F1861" s="5">
        <v>84.18</v>
      </c>
      <c r="G1861" s="6">
        <v>39127</v>
      </c>
      <c r="H1861" s="5">
        <v>1.095</v>
      </c>
      <c r="I1861" s="6">
        <v>39127</v>
      </c>
      <c r="J1861" s="5">
        <v>99.36</v>
      </c>
      <c r="K1861" s="6">
        <v>39127</v>
      </c>
      <c r="L1861" s="5">
        <v>10.23</v>
      </c>
      <c r="M1861" s="6">
        <v>38383</v>
      </c>
      <c r="N1861" s="5">
        <v>79.290000000000006</v>
      </c>
      <c r="O1861" s="6">
        <v>39127</v>
      </c>
      <c r="P1861" s="5">
        <v>33.9</v>
      </c>
    </row>
    <row r="1862" spans="1:16" x14ac:dyDescent="0.2">
      <c r="A1862" s="6">
        <v>39128</v>
      </c>
      <c r="B1862" s="5">
        <v>36.700000000000003</v>
      </c>
      <c r="C1862" s="6">
        <v>38384</v>
      </c>
      <c r="D1862" s="5">
        <v>48.02</v>
      </c>
      <c r="E1862" s="6">
        <v>39128</v>
      </c>
      <c r="F1862" s="5">
        <v>84.05</v>
      </c>
      <c r="G1862" s="6">
        <v>39128</v>
      </c>
      <c r="H1862" s="5">
        <v>1.111</v>
      </c>
      <c r="I1862" s="6">
        <v>39128</v>
      </c>
      <c r="J1862" s="5">
        <v>99.33</v>
      </c>
      <c r="K1862" s="6">
        <v>39128</v>
      </c>
      <c r="L1862" s="5">
        <v>10.220000000000001</v>
      </c>
      <c r="M1862" s="6">
        <v>38384</v>
      </c>
      <c r="N1862" s="5">
        <v>75.959999999999994</v>
      </c>
      <c r="O1862" s="6">
        <v>39128</v>
      </c>
      <c r="P1862" s="5">
        <v>5.4</v>
      </c>
    </row>
    <row r="1863" spans="1:16" x14ac:dyDescent="0.2">
      <c r="A1863" s="6">
        <v>39129</v>
      </c>
      <c r="B1863" s="5">
        <v>32.4</v>
      </c>
      <c r="C1863" s="6">
        <v>38385</v>
      </c>
      <c r="D1863" s="5">
        <v>14.18</v>
      </c>
      <c r="E1863" s="6">
        <v>39129</v>
      </c>
      <c r="F1863" s="5">
        <v>84.06</v>
      </c>
      <c r="G1863" s="6">
        <v>39129</v>
      </c>
      <c r="H1863" s="5">
        <v>1.1140000000000001</v>
      </c>
      <c r="I1863" s="6">
        <v>39129</v>
      </c>
      <c r="J1863" s="5">
        <v>99.33</v>
      </c>
      <c r="K1863" s="6">
        <v>39129</v>
      </c>
      <c r="L1863" s="5">
        <v>10.02</v>
      </c>
      <c r="M1863" s="6">
        <v>38385</v>
      </c>
      <c r="N1863" s="5">
        <v>83.9</v>
      </c>
      <c r="O1863" s="6">
        <v>39129</v>
      </c>
      <c r="P1863" s="5">
        <v>-2.9</v>
      </c>
    </row>
    <row r="1864" spans="1:16" x14ac:dyDescent="0.2">
      <c r="A1864" s="6">
        <v>39132</v>
      </c>
      <c r="B1864" s="5">
        <v>31.8</v>
      </c>
      <c r="C1864" s="6">
        <v>38386</v>
      </c>
      <c r="D1864" s="5">
        <v>108.56</v>
      </c>
      <c r="E1864" s="6">
        <v>39132</v>
      </c>
      <c r="F1864" s="5">
        <v>84.02</v>
      </c>
      <c r="G1864" s="6">
        <v>39132</v>
      </c>
      <c r="H1864" s="5">
        <v>1.113</v>
      </c>
      <c r="I1864" s="6">
        <v>39132</v>
      </c>
      <c r="J1864" s="5">
        <v>99.33</v>
      </c>
      <c r="K1864" s="6">
        <v>39132</v>
      </c>
      <c r="L1864" s="5">
        <v>10.02</v>
      </c>
      <c r="M1864" s="6">
        <v>38386</v>
      </c>
      <c r="N1864" s="5">
        <v>83.78</v>
      </c>
      <c r="O1864" s="6">
        <v>39132</v>
      </c>
      <c r="P1864" s="5">
        <v>-1.3</v>
      </c>
    </row>
    <row r="1865" spans="1:16" x14ac:dyDescent="0.2">
      <c r="A1865" s="6">
        <v>39133</v>
      </c>
      <c r="B1865" s="5">
        <v>31.6</v>
      </c>
      <c r="C1865" s="6">
        <v>38387</v>
      </c>
      <c r="D1865" s="5">
        <v>67.62</v>
      </c>
      <c r="E1865" s="6">
        <v>39133</v>
      </c>
      <c r="F1865" s="5">
        <v>84.18</v>
      </c>
      <c r="G1865" s="6">
        <v>39133</v>
      </c>
      <c r="H1865" s="5">
        <v>1.1080000000000001</v>
      </c>
      <c r="I1865" s="6">
        <v>39133</v>
      </c>
      <c r="J1865" s="5">
        <v>99.32</v>
      </c>
      <c r="K1865" s="6">
        <v>39133</v>
      </c>
      <c r="L1865" s="5">
        <v>10.24</v>
      </c>
      <c r="M1865" s="6">
        <v>38387</v>
      </c>
      <c r="N1865" s="5">
        <v>75.510000000000005</v>
      </c>
      <c r="O1865" s="6">
        <v>39133</v>
      </c>
      <c r="P1865" s="5">
        <v>-0.1</v>
      </c>
    </row>
    <row r="1866" spans="1:16" x14ac:dyDescent="0.2">
      <c r="A1866" s="6">
        <v>39134</v>
      </c>
      <c r="B1866" s="5">
        <v>34.5</v>
      </c>
      <c r="C1866" s="6">
        <v>38388</v>
      </c>
      <c r="D1866" s="5">
        <v>47.05</v>
      </c>
      <c r="E1866" s="6">
        <v>39134</v>
      </c>
      <c r="F1866" s="5">
        <v>84.22</v>
      </c>
      <c r="G1866" s="6">
        <v>39134</v>
      </c>
      <c r="H1866" s="5">
        <v>1.1259999999999999</v>
      </c>
      <c r="I1866" s="6">
        <v>39134</v>
      </c>
      <c r="J1866" s="5">
        <v>99.33</v>
      </c>
      <c r="K1866" s="6">
        <v>39134</v>
      </c>
      <c r="L1866" s="5">
        <v>10.199999999999999</v>
      </c>
      <c r="M1866" s="6">
        <v>38388</v>
      </c>
      <c r="N1866" s="5">
        <v>75.510000000000005</v>
      </c>
      <c r="O1866" s="6">
        <v>39134</v>
      </c>
      <c r="P1866" s="5">
        <v>4.8</v>
      </c>
    </row>
    <row r="1867" spans="1:16" x14ac:dyDescent="0.2">
      <c r="A1867" s="6">
        <v>39135</v>
      </c>
      <c r="B1867" s="5">
        <v>34.299999999999997</v>
      </c>
      <c r="C1867" s="6">
        <v>38389</v>
      </c>
      <c r="D1867" s="5">
        <v>85.56</v>
      </c>
      <c r="E1867" s="6">
        <v>39135</v>
      </c>
      <c r="F1867" s="5">
        <v>84.34</v>
      </c>
      <c r="G1867" s="6">
        <v>39135</v>
      </c>
      <c r="H1867" s="5">
        <v>1.149</v>
      </c>
      <c r="I1867" s="6">
        <v>39135</v>
      </c>
      <c r="J1867" s="5">
        <v>99.35</v>
      </c>
      <c r="K1867" s="6">
        <v>39135</v>
      </c>
      <c r="L1867" s="5">
        <v>10.18</v>
      </c>
      <c r="M1867" s="6">
        <v>38389</v>
      </c>
      <c r="N1867" s="5">
        <v>75.510000000000005</v>
      </c>
      <c r="O1867" s="6">
        <v>39135</v>
      </c>
      <c r="P1867" s="5">
        <v>6.6</v>
      </c>
    </row>
    <row r="1868" spans="1:16" x14ac:dyDescent="0.2">
      <c r="A1868" s="6">
        <v>39136</v>
      </c>
      <c r="B1868" s="5">
        <v>34.200000000000003</v>
      </c>
      <c r="C1868" s="6">
        <v>38390</v>
      </c>
      <c r="D1868" s="5">
        <v>94.84</v>
      </c>
      <c r="E1868" s="6">
        <v>39136</v>
      </c>
      <c r="F1868" s="5">
        <v>84.05</v>
      </c>
      <c r="G1868" s="6">
        <v>39136</v>
      </c>
      <c r="H1868" s="5">
        <v>1.101</v>
      </c>
      <c r="I1868" s="6">
        <v>39136</v>
      </c>
      <c r="J1868" s="5">
        <v>99.34</v>
      </c>
      <c r="K1868" s="6">
        <v>39136</v>
      </c>
      <c r="L1868" s="5">
        <v>10.58</v>
      </c>
      <c r="M1868" s="6">
        <v>38390</v>
      </c>
      <c r="N1868" s="5">
        <v>72.239999999999995</v>
      </c>
      <c r="O1868" s="6">
        <v>39136</v>
      </c>
      <c r="P1868" s="5">
        <v>8.9</v>
      </c>
    </row>
    <row r="1869" spans="1:16" x14ac:dyDescent="0.2">
      <c r="A1869" s="6">
        <v>39139</v>
      </c>
      <c r="B1869" s="5">
        <v>33.9</v>
      </c>
      <c r="C1869" s="6">
        <v>38391</v>
      </c>
      <c r="D1869" s="5">
        <v>127.22</v>
      </c>
      <c r="E1869" s="6">
        <v>39139</v>
      </c>
      <c r="F1869" s="5">
        <v>83.93</v>
      </c>
      <c r="G1869" s="6">
        <v>39139</v>
      </c>
      <c r="H1869" s="5">
        <v>1.05</v>
      </c>
      <c r="I1869" s="6">
        <v>39139</v>
      </c>
      <c r="J1869" s="5">
        <v>99.33</v>
      </c>
      <c r="K1869" s="6">
        <v>39139</v>
      </c>
      <c r="L1869" s="5">
        <v>11.15</v>
      </c>
      <c r="M1869" s="6">
        <v>38391</v>
      </c>
      <c r="N1869" s="5">
        <v>72.84</v>
      </c>
      <c r="O1869" s="6">
        <v>39139</v>
      </c>
      <c r="P1869" s="5">
        <v>21.2</v>
      </c>
    </row>
    <row r="1870" spans="1:16" x14ac:dyDescent="0.2">
      <c r="A1870" s="6">
        <v>39140</v>
      </c>
      <c r="B1870" s="5">
        <v>36.200000000000003</v>
      </c>
      <c r="C1870" s="6">
        <v>38392</v>
      </c>
      <c r="D1870" s="5">
        <v>39.83</v>
      </c>
      <c r="E1870" s="6">
        <v>39140</v>
      </c>
      <c r="F1870" s="5">
        <v>83.46</v>
      </c>
      <c r="G1870" s="6">
        <v>39140</v>
      </c>
      <c r="H1870" s="5">
        <v>0.55600000000000005</v>
      </c>
      <c r="I1870" s="6">
        <v>39140</v>
      </c>
      <c r="J1870" s="5">
        <v>99.46</v>
      </c>
      <c r="K1870" s="6">
        <v>39140</v>
      </c>
      <c r="L1870" s="5">
        <v>18.309999999999999</v>
      </c>
      <c r="M1870" s="6">
        <v>38392</v>
      </c>
      <c r="N1870" s="5">
        <v>77.099999999999994</v>
      </c>
      <c r="O1870" s="6">
        <v>39140</v>
      </c>
      <c r="P1870" s="5">
        <v>27.9</v>
      </c>
    </row>
    <row r="1871" spans="1:16" x14ac:dyDescent="0.2">
      <c r="A1871" s="6">
        <v>39141</v>
      </c>
      <c r="B1871" s="5">
        <v>25.5</v>
      </c>
      <c r="C1871" s="6">
        <v>38393</v>
      </c>
      <c r="D1871" s="5">
        <v>57.51</v>
      </c>
      <c r="E1871" s="6">
        <v>39141</v>
      </c>
      <c r="F1871" s="5">
        <v>83.57</v>
      </c>
      <c r="G1871" s="6">
        <v>39141</v>
      </c>
      <c r="H1871" s="5">
        <v>0.76900000000000002</v>
      </c>
      <c r="I1871" s="6">
        <v>39141</v>
      </c>
      <c r="J1871" s="5">
        <v>99.45</v>
      </c>
      <c r="K1871" s="6">
        <v>39141</v>
      </c>
      <c r="L1871" s="5">
        <v>15.42</v>
      </c>
      <c r="M1871" s="6">
        <v>38393</v>
      </c>
      <c r="N1871" s="5">
        <v>80.400000000000006</v>
      </c>
      <c r="O1871" s="6">
        <v>39141</v>
      </c>
      <c r="P1871" s="5">
        <v>0.6</v>
      </c>
    </row>
    <row r="1872" spans="1:16" x14ac:dyDescent="0.2">
      <c r="A1872" s="6">
        <v>39142</v>
      </c>
      <c r="B1872" s="5">
        <v>31.2</v>
      </c>
      <c r="C1872" s="6">
        <v>38394</v>
      </c>
      <c r="D1872" s="5">
        <v>29.91</v>
      </c>
      <c r="E1872" s="6">
        <v>39142</v>
      </c>
      <c r="F1872" s="5">
        <v>83.77</v>
      </c>
      <c r="G1872" s="6">
        <v>39142</v>
      </c>
      <c r="H1872" s="5">
        <v>0.72799999999999998</v>
      </c>
      <c r="I1872" s="6">
        <v>39142</v>
      </c>
      <c r="J1872" s="5">
        <v>99.47</v>
      </c>
      <c r="K1872" s="6">
        <v>39142</v>
      </c>
      <c r="L1872" s="5">
        <v>15.82</v>
      </c>
      <c r="M1872" s="6">
        <v>38394</v>
      </c>
      <c r="N1872" s="5">
        <v>81.95</v>
      </c>
      <c r="O1872" s="6">
        <v>39142</v>
      </c>
      <c r="P1872" s="5">
        <v>-3.5</v>
      </c>
    </row>
    <row r="1873" spans="1:16" x14ac:dyDescent="0.2">
      <c r="A1873" s="6">
        <v>39143</v>
      </c>
      <c r="B1873" s="5">
        <v>28.2</v>
      </c>
      <c r="C1873" s="6">
        <v>38395</v>
      </c>
      <c r="D1873" s="5">
        <v>56.95</v>
      </c>
      <c r="E1873" s="6">
        <v>39143</v>
      </c>
      <c r="F1873" s="5">
        <v>83.74</v>
      </c>
      <c r="G1873" s="6">
        <v>39143</v>
      </c>
      <c r="H1873" s="5">
        <v>0.53700000000000003</v>
      </c>
      <c r="I1873" s="6">
        <v>39143</v>
      </c>
      <c r="J1873" s="5">
        <v>99.54</v>
      </c>
      <c r="K1873" s="6">
        <v>39143</v>
      </c>
      <c r="L1873" s="5">
        <v>18.61</v>
      </c>
      <c r="M1873" s="6">
        <v>38395</v>
      </c>
      <c r="N1873" s="5">
        <v>81.95</v>
      </c>
      <c r="O1873" s="6">
        <v>39143</v>
      </c>
      <c r="P1873" s="5">
        <v>-1.7</v>
      </c>
    </row>
    <row r="1874" spans="1:16" x14ac:dyDescent="0.2">
      <c r="A1874" s="6">
        <v>39146</v>
      </c>
      <c r="B1874" s="5">
        <v>17</v>
      </c>
      <c r="C1874" s="6">
        <v>38396</v>
      </c>
      <c r="D1874" s="5">
        <v>68.7</v>
      </c>
      <c r="E1874" s="6">
        <v>39146</v>
      </c>
      <c r="F1874" s="5">
        <v>84.17</v>
      </c>
      <c r="G1874" s="6">
        <v>39146</v>
      </c>
      <c r="H1874" s="5">
        <v>0.47099999999999997</v>
      </c>
      <c r="I1874" s="6">
        <v>39146</v>
      </c>
      <c r="J1874" s="5">
        <v>99.59</v>
      </c>
      <c r="K1874" s="6">
        <v>39146</v>
      </c>
      <c r="L1874" s="5">
        <v>19.63</v>
      </c>
      <c r="M1874" s="6">
        <v>38396</v>
      </c>
      <c r="N1874" s="5">
        <v>81.95</v>
      </c>
      <c r="O1874" s="6">
        <v>39146</v>
      </c>
      <c r="P1874" s="5">
        <v>-13.5</v>
      </c>
    </row>
    <row r="1875" spans="1:16" x14ac:dyDescent="0.2">
      <c r="A1875" s="6">
        <v>39147</v>
      </c>
      <c r="B1875" s="5">
        <v>15.5</v>
      </c>
      <c r="C1875" s="6">
        <v>38397</v>
      </c>
      <c r="D1875" s="5">
        <v>41.5</v>
      </c>
      <c r="E1875" s="6">
        <v>39147</v>
      </c>
      <c r="F1875" s="5">
        <v>84.04</v>
      </c>
      <c r="G1875" s="6">
        <v>39147</v>
      </c>
      <c r="H1875" s="5">
        <v>0.68600000000000005</v>
      </c>
      <c r="I1875" s="6">
        <v>39147</v>
      </c>
      <c r="J1875" s="5">
        <v>99.52</v>
      </c>
      <c r="K1875" s="6">
        <v>39147</v>
      </c>
      <c r="L1875" s="5">
        <v>15.96</v>
      </c>
      <c r="M1875" s="6">
        <v>38397</v>
      </c>
      <c r="N1875" s="5">
        <v>84.66</v>
      </c>
      <c r="O1875" s="6">
        <v>39147</v>
      </c>
      <c r="P1875" s="5">
        <v>-15</v>
      </c>
    </row>
    <row r="1876" spans="1:16" x14ac:dyDescent="0.2">
      <c r="A1876" s="6">
        <v>39148</v>
      </c>
      <c r="B1876" s="5">
        <v>13.6</v>
      </c>
      <c r="C1876" s="6">
        <v>38398</v>
      </c>
      <c r="D1876" s="5">
        <v>54.92</v>
      </c>
      <c r="E1876" s="6">
        <v>39148</v>
      </c>
      <c r="F1876" s="5">
        <v>83.78</v>
      </c>
      <c r="G1876" s="6">
        <v>39148</v>
      </c>
      <c r="H1876" s="5">
        <v>0.67900000000000005</v>
      </c>
      <c r="I1876" s="6">
        <v>39148</v>
      </c>
      <c r="J1876" s="5">
        <v>99.52</v>
      </c>
      <c r="K1876" s="6">
        <v>39148</v>
      </c>
      <c r="L1876" s="5">
        <v>15.24</v>
      </c>
      <c r="M1876" s="6">
        <v>38398</v>
      </c>
      <c r="N1876" s="5">
        <v>84.12</v>
      </c>
      <c r="O1876" s="6">
        <v>39148</v>
      </c>
      <c r="P1876" s="5">
        <v>-17</v>
      </c>
    </row>
    <row r="1877" spans="1:16" x14ac:dyDescent="0.2">
      <c r="A1877" s="6">
        <v>39149</v>
      </c>
      <c r="B1877" s="5">
        <v>11.8</v>
      </c>
      <c r="C1877" s="6">
        <v>38399</v>
      </c>
      <c r="D1877" s="5">
        <v>51.12</v>
      </c>
      <c r="E1877" s="6">
        <v>39149</v>
      </c>
      <c r="F1877" s="5">
        <v>84.13</v>
      </c>
      <c r="G1877" s="6">
        <v>39149</v>
      </c>
      <c r="H1877" s="5">
        <v>0.74099999999999999</v>
      </c>
      <c r="I1877" s="6">
        <v>39149</v>
      </c>
      <c r="J1877" s="5">
        <v>99.5</v>
      </c>
      <c r="K1877" s="6">
        <v>39149</v>
      </c>
      <c r="L1877" s="5">
        <v>14.29</v>
      </c>
      <c r="M1877" s="6">
        <v>38399</v>
      </c>
      <c r="N1877" s="5">
        <v>84.1</v>
      </c>
      <c r="O1877" s="6">
        <v>39149</v>
      </c>
      <c r="P1877" s="5">
        <v>-18.600000000000001</v>
      </c>
    </row>
    <row r="1878" spans="1:16" x14ac:dyDescent="0.2">
      <c r="A1878" s="6">
        <v>39150</v>
      </c>
      <c r="B1878" s="5">
        <v>14.4</v>
      </c>
      <c r="C1878" s="6">
        <v>38400</v>
      </c>
      <c r="D1878" s="5">
        <v>43.19</v>
      </c>
      <c r="E1878" s="6">
        <v>39150</v>
      </c>
      <c r="F1878" s="5">
        <v>84.25</v>
      </c>
      <c r="G1878" s="6">
        <v>39150</v>
      </c>
      <c r="H1878" s="5">
        <v>0.79100000000000004</v>
      </c>
      <c r="I1878" s="6">
        <v>39150</v>
      </c>
      <c r="J1878" s="5">
        <v>99.52</v>
      </c>
      <c r="K1878" s="6">
        <v>39150</v>
      </c>
      <c r="L1878" s="5">
        <v>14.09</v>
      </c>
      <c r="M1878" s="6">
        <v>38400</v>
      </c>
      <c r="N1878" s="5">
        <v>74.239999999999995</v>
      </c>
      <c r="O1878" s="6">
        <v>39150</v>
      </c>
      <c r="P1878" s="5">
        <v>-1.3</v>
      </c>
    </row>
    <row r="1879" spans="1:16" x14ac:dyDescent="0.2">
      <c r="A1879" s="6">
        <v>39153</v>
      </c>
      <c r="B1879" s="5">
        <v>4.3</v>
      </c>
      <c r="C1879" s="6">
        <v>38401</v>
      </c>
      <c r="D1879" s="5">
        <v>60.19</v>
      </c>
      <c r="E1879" s="6">
        <v>39153</v>
      </c>
      <c r="F1879" s="5">
        <v>83.88</v>
      </c>
      <c r="G1879" s="6">
        <v>39153</v>
      </c>
      <c r="H1879" s="5">
        <v>0.752</v>
      </c>
      <c r="I1879" s="6">
        <v>39153</v>
      </c>
      <c r="J1879" s="5">
        <v>99.49</v>
      </c>
      <c r="K1879" s="6">
        <v>39153</v>
      </c>
      <c r="L1879" s="5">
        <v>13.99</v>
      </c>
      <c r="M1879" s="6">
        <v>38401</v>
      </c>
      <c r="N1879" s="5">
        <v>78.459999999999994</v>
      </c>
      <c r="O1879" s="6">
        <v>39153</v>
      </c>
      <c r="P1879" s="5">
        <v>-11.3</v>
      </c>
    </row>
    <row r="1880" spans="1:16" x14ac:dyDescent="0.2">
      <c r="A1880" s="6">
        <v>39154</v>
      </c>
      <c r="B1880" s="5">
        <v>-3.9</v>
      </c>
      <c r="C1880" s="6">
        <v>38402</v>
      </c>
      <c r="D1880" s="5">
        <v>66.2</v>
      </c>
      <c r="E1880" s="6">
        <v>39154</v>
      </c>
      <c r="F1880" s="5">
        <v>83.71</v>
      </c>
      <c r="G1880" s="6">
        <v>39154</v>
      </c>
      <c r="H1880" s="5">
        <v>0.48199999999999998</v>
      </c>
      <c r="I1880" s="6">
        <v>39154</v>
      </c>
      <c r="J1880" s="5">
        <v>99.59</v>
      </c>
      <c r="K1880" s="6">
        <v>39154</v>
      </c>
      <c r="L1880" s="5">
        <v>18.13</v>
      </c>
      <c r="M1880" s="6">
        <v>38402</v>
      </c>
      <c r="N1880" s="5">
        <v>78.459999999999994</v>
      </c>
      <c r="O1880" s="6">
        <v>39154</v>
      </c>
      <c r="P1880" s="5">
        <v>-19.100000000000001</v>
      </c>
    </row>
    <row r="1881" spans="1:16" x14ac:dyDescent="0.2">
      <c r="A1881" s="6">
        <v>39155</v>
      </c>
      <c r="B1881" s="5">
        <v>-4.2</v>
      </c>
      <c r="C1881" s="6">
        <v>38403</v>
      </c>
      <c r="D1881" s="5">
        <v>103.56</v>
      </c>
      <c r="E1881" s="6">
        <v>39155</v>
      </c>
      <c r="F1881" s="5">
        <v>83.64</v>
      </c>
      <c r="G1881" s="6">
        <v>39155</v>
      </c>
      <c r="H1881" s="5">
        <v>0.53900000000000003</v>
      </c>
      <c r="I1881" s="6">
        <v>39155</v>
      </c>
      <c r="J1881" s="5">
        <v>99.56</v>
      </c>
      <c r="K1881" s="6">
        <v>39155</v>
      </c>
      <c r="L1881" s="5">
        <v>17.27</v>
      </c>
      <c r="M1881" s="6">
        <v>38403</v>
      </c>
      <c r="N1881" s="5">
        <v>78.459999999999994</v>
      </c>
      <c r="O1881" s="6">
        <v>39155</v>
      </c>
      <c r="P1881" s="5">
        <v>-17.7</v>
      </c>
    </row>
    <row r="1882" spans="1:16" x14ac:dyDescent="0.2">
      <c r="A1882" s="6">
        <v>39156</v>
      </c>
      <c r="B1882" s="5">
        <v>-2</v>
      </c>
      <c r="C1882" s="6">
        <v>38404</v>
      </c>
      <c r="D1882" s="5">
        <v>211.46</v>
      </c>
      <c r="E1882" s="6">
        <v>39156</v>
      </c>
      <c r="F1882" s="5">
        <v>83.65</v>
      </c>
      <c r="G1882" s="6">
        <v>39156</v>
      </c>
      <c r="H1882" s="5">
        <v>0.56799999999999995</v>
      </c>
      <c r="I1882" s="6">
        <v>39156</v>
      </c>
      <c r="J1882" s="5">
        <v>99.56</v>
      </c>
      <c r="K1882" s="6">
        <v>39156</v>
      </c>
      <c r="L1882" s="5">
        <v>16.43</v>
      </c>
      <c r="M1882" s="6">
        <v>38404</v>
      </c>
      <c r="N1882" s="5">
        <v>78.459999999999994</v>
      </c>
      <c r="O1882" s="6">
        <v>39156</v>
      </c>
      <c r="P1882" s="5">
        <v>-15.6</v>
      </c>
    </row>
    <row r="1883" spans="1:16" x14ac:dyDescent="0.2">
      <c r="A1883" s="6">
        <v>39157</v>
      </c>
      <c r="B1883" s="5">
        <v>4.8</v>
      </c>
      <c r="C1883" s="6">
        <v>38405</v>
      </c>
      <c r="D1883" s="5">
        <v>37.840000000000003</v>
      </c>
      <c r="E1883" s="6">
        <v>39157</v>
      </c>
      <c r="F1883" s="5">
        <v>83.19</v>
      </c>
      <c r="G1883" s="6">
        <v>39157</v>
      </c>
      <c r="H1883" s="5">
        <v>0.52800000000000002</v>
      </c>
      <c r="I1883" s="6">
        <v>39157</v>
      </c>
      <c r="J1883" s="5">
        <v>99.57</v>
      </c>
      <c r="K1883" s="6">
        <v>39157</v>
      </c>
      <c r="L1883" s="5">
        <v>16.79</v>
      </c>
      <c r="M1883" s="6">
        <v>38405</v>
      </c>
      <c r="N1883" s="5">
        <v>83.99</v>
      </c>
      <c r="O1883" s="6">
        <v>39157</v>
      </c>
      <c r="P1883" s="5">
        <v>-5.9</v>
      </c>
    </row>
    <row r="1884" spans="1:16" x14ac:dyDescent="0.2">
      <c r="A1884" s="6">
        <v>39160</v>
      </c>
      <c r="B1884" s="5">
        <v>4.3</v>
      </c>
      <c r="C1884" s="6">
        <v>38406</v>
      </c>
      <c r="D1884" s="5">
        <v>32.32</v>
      </c>
      <c r="E1884" s="6">
        <v>39160</v>
      </c>
      <c r="F1884" s="5">
        <v>83.35</v>
      </c>
      <c r="G1884" s="6">
        <v>39160</v>
      </c>
      <c r="H1884" s="5">
        <v>0.64</v>
      </c>
      <c r="I1884" s="6">
        <v>39160</v>
      </c>
      <c r="J1884" s="5">
        <v>99.53</v>
      </c>
      <c r="K1884" s="6">
        <v>39160</v>
      </c>
      <c r="L1884" s="5">
        <v>14.59</v>
      </c>
      <c r="M1884" s="6">
        <v>38406</v>
      </c>
      <c r="N1884" s="5">
        <v>81.69</v>
      </c>
      <c r="O1884" s="6">
        <v>39160</v>
      </c>
      <c r="P1884" s="5">
        <v>-0.9</v>
      </c>
    </row>
    <row r="1885" spans="1:16" x14ac:dyDescent="0.2">
      <c r="A1885" s="6">
        <v>39161</v>
      </c>
      <c r="B1885" s="5">
        <v>6.4</v>
      </c>
      <c r="C1885" s="6">
        <v>38407</v>
      </c>
      <c r="D1885" s="5">
        <v>43.56</v>
      </c>
      <c r="E1885" s="6">
        <v>39161</v>
      </c>
      <c r="F1885" s="5">
        <v>83.07</v>
      </c>
      <c r="G1885" s="6">
        <v>39161</v>
      </c>
      <c r="H1885" s="5">
        <v>0.73099999999999998</v>
      </c>
      <c r="I1885" s="6">
        <v>39161</v>
      </c>
      <c r="J1885" s="5">
        <v>99.47</v>
      </c>
      <c r="K1885" s="6">
        <v>39161</v>
      </c>
      <c r="L1885" s="5">
        <v>13.27</v>
      </c>
      <c r="M1885" s="6">
        <v>38407</v>
      </c>
      <c r="N1885" s="5">
        <v>82.94</v>
      </c>
      <c r="O1885" s="6">
        <v>39161</v>
      </c>
      <c r="P1885" s="5">
        <v>-3</v>
      </c>
    </row>
    <row r="1886" spans="1:16" x14ac:dyDescent="0.2">
      <c r="A1886" s="6">
        <v>39162</v>
      </c>
      <c r="B1886" s="5">
        <v>5.3</v>
      </c>
      <c r="C1886" s="6">
        <v>38408</v>
      </c>
      <c r="D1886" s="5">
        <v>36.99</v>
      </c>
      <c r="E1886" s="6">
        <v>39162</v>
      </c>
      <c r="F1886" s="5">
        <v>82.77</v>
      </c>
      <c r="G1886" s="6">
        <v>39162</v>
      </c>
      <c r="H1886" s="5">
        <v>0.77400000000000002</v>
      </c>
      <c r="I1886" s="6">
        <v>39162</v>
      </c>
      <c r="J1886" s="5">
        <v>99.37</v>
      </c>
      <c r="K1886" s="6">
        <v>39162</v>
      </c>
      <c r="L1886" s="5">
        <v>12.19</v>
      </c>
      <c r="M1886" s="6">
        <v>38408</v>
      </c>
      <c r="N1886" s="5">
        <v>80.7</v>
      </c>
      <c r="O1886" s="6">
        <v>39162</v>
      </c>
      <c r="P1886" s="5">
        <v>-3.9</v>
      </c>
    </row>
    <row r="1887" spans="1:16" x14ac:dyDescent="0.2">
      <c r="A1887" s="6">
        <v>39163</v>
      </c>
      <c r="B1887" s="5">
        <v>4.5</v>
      </c>
      <c r="C1887" s="6">
        <v>38409</v>
      </c>
      <c r="D1887" s="5">
        <v>44.14</v>
      </c>
      <c r="E1887" s="6">
        <v>39163</v>
      </c>
      <c r="F1887" s="5">
        <v>83.09</v>
      </c>
      <c r="G1887" s="6">
        <v>39163</v>
      </c>
      <c r="H1887" s="5">
        <v>0.77300000000000002</v>
      </c>
      <c r="I1887" s="6">
        <v>39163</v>
      </c>
      <c r="J1887" s="5">
        <v>99.41</v>
      </c>
      <c r="K1887" s="6">
        <v>39163</v>
      </c>
      <c r="L1887" s="5">
        <v>12.93</v>
      </c>
      <c r="M1887" s="6">
        <v>38409</v>
      </c>
      <c r="N1887" s="5">
        <v>80.7</v>
      </c>
      <c r="O1887" s="6">
        <v>39163</v>
      </c>
      <c r="P1887" s="5">
        <v>-4.0999999999999996</v>
      </c>
    </row>
    <row r="1888" spans="1:16" x14ac:dyDescent="0.2">
      <c r="A1888" s="6">
        <v>39164</v>
      </c>
      <c r="B1888" s="5">
        <v>3.5</v>
      </c>
      <c r="C1888" s="6">
        <v>38410</v>
      </c>
      <c r="D1888" s="5">
        <v>67.89</v>
      </c>
      <c r="E1888" s="6">
        <v>39164</v>
      </c>
      <c r="F1888" s="5">
        <v>83.28</v>
      </c>
      <c r="G1888" s="6">
        <v>39164</v>
      </c>
      <c r="H1888" s="5">
        <v>0.8</v>
      </c>
      <c r="I1888" s="6">
        <v>39164</v>
      </c>
      <c r="J1888" s="5">
        <v>99.42</v>
      </c>
      <c r="K1888" s="6">
        <v>39164</v>
      </c>
      <c r="L1888" s="5">
        <v>12.95</v>
      </c>
      <c r="M1888" s="6">
        <v>38410</v>
      </c>
      <c r="N1888" s="5">
        <v>80.7</v>
      </c>
      <c r="O1888" s="6">
        <v>39164</v>
      </c>
      <c r="P1888" s="5">
        <v>-4.2</v>
      </c>
    </row>
    <row r="1889" spans="1:16" x14ac:dyDescent="0.2">
      <c r="A1889" s="6">
        <v>39167</v>
      </c>
      <c r="B1889" s="5">
        <v>-6.8</v>
      </c>
      <c r="C1889" s="6">
        <v>38411</v>
      </c>
      <c r="D1889" s="5">
        <v>43.62</v>
      </c>
      <c r="E1889" s="6">
        <v>39167</v>
      </c>
      <c r="F1889" s="5">
        <v>83.08</v>
      </c>
      <c r="G1889" s="6">
        <v>39167</v>
      </c>
      <c r="H1889" s="5">
        <v>0.78400000000000003</v>
      </c>
      <c r="I1889" s="6">
        <v>39167</v>
      </c>
      <c r="J1889" s="5">
        <v>99.41</v>
      </c>
      <c r="K1889" s="6">
        <v>39167</v>
      </c>
      <c r="L1889" s="5">
        <v>13.16</v>
      </c>
      <c r="M1889" s="6">
        <v>38411</v>
      </c>
      <c r="N1889" s="5">
        <v>90.05</v>
      </c>
      <c r="O1889" s="6">
        <v>39167</v>
      </c>
      <c r="P1889" s="5">
        <v>-14.3</v>
      </c>
    </row>
    <row r="1890" spans="1:16" x14ac:dyDescent="0.2">
      <c r="A1890" s="6">
        <v>39168</v>
      </c>
      <c r="B1890" s="5">
        <v>-11.7</v>
      </c>
      <c r="C1890" s="6">
        <v>38412</v>
      </c>
      <c r="D1890" s="5">
        <v>35.19</v>
      </c>
      <c r="E1890" s="6">
        <v>39168</v>
      </c>
      <c r="F1890" s="5">
        <v>83.01</v>
      </c>
      <c r="G1890" s="6">
        <v>39168</v>
      </c>
      <c r="H1890" s="5">
        <v>0.73799999999999999</v>
      </c>
      <c r="I1890" s="6">
        <v>39168</v>
      </c>
      <c r="J1890" s="5">
        <v>99.45</v>
      </c>
      <c r="K1890" s="6">
        <v>39168</v>
      </c>
      <c r="L1890" s="5">
        <v>13.48</v>
      </c>
      <c r="M1890" s="6">
        <v>38412</v>
      </c>
      <c r="N1890" s="5">
        <v>89.23</v>
      </c>
      <c r="O1890" s="6">
        <v>39168</v>
      </c>
      <c r="P1890" s="5">
        <v>-13.4</v>
      </c>
    </row>
    <row r="1891" spans="1:16" x14ac:dyDescent="0.2">
      <c r="A1891" s="6">
        <v>39169</v>
      </c>
      <c r="B1891" s="5">
        <v>-14.1</v>
      </c>
      <c r="C1891" s="6">
        <v>38413</v>
      </c>
      <c r="D1891" s="5">
        <v>51.54</v>
      </c>
      <c r="E1891" s="6">
        <v>39169</v>
      </c>
      <c r="F1891" s="5">
        <v>83.03</v>
      </c>
      <c r="G1891" s="6">
        <v>39169</v>
      </c>
      <c r="H1891" s="5">
        <v>0.68400000000000005</v>
      </c>
      <c r="I1891" s="6">
        <v>39169</v>
      </c>
      <c r="J1891" s="5">
        <v>99.5</v>
      </c>
      <c r="K1891" s="6">
        <v>39169</v>
      </c>
      <c r="L1891" s="5">
        <v>14.98</v>
      </c>
      <c r="M1891" s="6">
        <v>38413</v>
      </c>
      <c r="N1891" s="5">
        <v>101.41</v>
      </c>
      <c r="O1891" s="6">
        <v>39169</v>
      </c>
      <c r="P1891" s="5">
        <v>-12.1</v>
      </c>
    </row>
    <row r="1892" spans="1:16" x14ac:dyDescent="0.2">
      <c r="A1892" s="6">
        <v>39170</v>
      </c>
      <c r="B1892" s="5">
        <v>-8.8000000000000007</v>
      </c>
      <c r="C1892" s="6">
        <v>38414</v>
      </c>
      <c r="D1892" s="5">
        <v>43.02</v>
      </c>
      <c r="E1892" s="6">
        <v>39170</v>
      </c>
      <c r="F1892" s="5">
        <v>83.09</v>
      </c>
      <c r="G1892" s="6">
        <v>39170</v>
      </c>
      <c r="H1892" s="5">
        <v>0.66300000000000003</v>
      </c>
      <c r="I1892" s="6">
        <v>39170</v>
      </c>
      <c r="J1892" s="5">
        <v>99.49</v>
      </c>
      <c r="K1892" s="6">
        <v>39170</v>
      </c>
      <c r="L1892" s="5">
        <v>15.14</v>
      </c>
      <c r="M1892" s="6">
        <v>38414</v>
      </c>
      <c r="N1892" s="5">
        <v>99.44</v>
      </c>
      <c r="O1892" s="6">
        <v>39170</v>
      </c>
      <c r="P1892" s="5">
        <v>-19.2</v>
      </c>
    </row>
    <row r="1893" spans="1:16" x14ac:dyDescent="0.2">
      <c r="A1893" s="6">
        <v>39171</v>
      </c>
      <c r="B1893" s="5">
        <v>4.8</v>
      </c>
      <c r="C1893" s="6">
        <v>38415</v>
      </c>
      <c r="D1893" s="5">
        <v>64.3</v>
      </c>
      <c r="E1893" s="6">
        <v>39171</v>
      </c>
      <c r="F1893" s="5">
        <v>82.93</v>
      </c>
      <c r="G1893" s="6">
        <v>39171</v>
      </c>
      <c r="H1893" s="5">
        <v>0.68</v>
      </c>
      <c r="I1893" s="6">
        <v>39171</v>
      </c>
      <c r="J1893" s="5">
        <v>99.49</v>
      </c>
      <c r="K1893" s="6">
        <v>39171</v>
      </c>
      <c r="L1893" s="5">
        <v>14.64</v>
      </c>
      <c r="M1893" s="6">
        <v>38415</v>
      </c>
      <c r="N1893" s="5">
        <v>83</v>
      </c>
      <c r="O1893" s="6">
        <v>39171</v>
      </c>
      <c r="P1893" s="5">
        <v>-11.6</v>
      </c>
    </row>
    <row r="1894" spans="1:16" x14ac:dyDescent="0.2">
      <c r="A1894" s="6">
        <v>39174</v>
      </c>
      <c r="B1894" s="5">
        <v>-0.1</v>
      </c>
      <c r="C1894" s="6">
        <v>38416</v>
      </c>
      <c r="D1894" s="5">
        <v>78.849999999999994</v>
      </c>
      <c r="E1894" s="6">
        <v>39174</v>
      </c>
      <c r="F1894" s="5">
        <v>82.87</v>
      </c>
      <c r="G1894" s="6">
        <v>39174</v>
      </c>
      <c r="H1894" s="5">
        <v>0.68300000000000005</v>
      </c>
      <c r="I1894" s="6">
        <v>39174</v>
      </c>
      <c r="J1894" s="5">
        <v>99.47</v>
      </c>
      <c r="K1894" s="6">
        <v>39174</v>
      </c>
      <c r="L1894" s="5">
        <v>14.53</v>
      </c>
      <c r="M1894" s="6">
        <v>38416</v>
      </c>
      <c r="N1894" s="5">
        <v>83</v>
      </c>
      <c r="O1894" s="6">
        <v>39174</v>
      </c>
      <c r="P1894" s="5">
        <v>-18.399999999999999</v>
      </c>
    </row>
    <row r="1895" spans="1:16" x14ac:dyDescent="0.2">
      <c r="A1895" s="6">
        <v>39175</v>
      </c>
      <c r="B1895" s="5">
        <v>-1.2</v>
      </c>
      <c r="C1895" s="6">
        <v>38417</v>
      </c>
      <c r="D1895" s="5">
        <v>116.22</v>
      </c>
      <c r="E1895" s="6">
        <v>39175</v>
      </c>
      <c r="F1895" s="5">
        <v>83.15</v>
      </c>
      <c r="G1895" s="6">
        <v>39175</v>
      </c>
      <c r="H1895" s="5">
        <v>0.747</v>
      </c>
      <c r="I1895" s="6">
        <v>39175</v>
      </c>
      <c r="J1895" s="5">
        <v>99.44</v>
      </c>
      <c r="K1895" s="6">
        <v>39175</v>
      </c>
      <c r="L1895" s="5">
        <v>13.46</v>
      </c>
      <c r="M1895" s="6">
        <v>38417</v>
      </c>
      <c r="N1895" s="5">
        <v>83</v>
      </c>
      <c r="O1895" s="6">
        <v>39175</v>
      </c>
      <c r="P1895" s="5">
        <v>-19.600000000000001</v>
      </c>
    </row>
    <row r="1896" spans="1:16" x14ac:dyDescent="0.2">
      <c r="A1896" s="6">
        <v>39176</v>
      </c>
      <c r="B1896" s="5">
        <v>-8.4</v>
      </c>
      <c r="C1896" s="6">
        <v>38418</v>
      </c>
      <c r="D1896" s="5">
        <v>41.82</v>
      </c>
      <c r="E1896" s="6">
        <v>39176</v>
      </c>
      <c r="F1896" s="5">
        <v>82.96</v>
      </c>
      <c r="G1896" s="6">
        <v>39176</v>
      </c>
      <c r="H1896" s="5">
        <v>0.74099999999999999</v>
      </c>
      <c r="I1896" s="6">
        <v>39176</v>
      </c>
      <c r="J1896" s="5">
        <v>99.43</v>
      </c>
      <c r="K1896" s="6">
        <v>39176</v>
      </c>
      <c r="L1896" s="5">
        <v>13.24</v>
      </c>
      <c r="M1896" s="6">
        <v>38418</v>
      </c>
      <c r="N1896" s="5">
        <v>76.3</v>
      </c>
      <c r="O1896" s="6">
        <v>39176</v>
      </c>
      <c r="P1896" s="5">
        <v>-32.9</v>
      </c>
    </row>
    <row r="1897" spans="1:16" x14ac:dyDescent="0.2">
      <c r="A1897" s="6">
        <v>39177</v>
      </c>
      <c r="B1897" s="5">
        <v>-9</v>
      </c>
      <c r="C1897" s="6">
        <v>38419</v>
      </c>
      <c r="D1897" s="5">
        <v>19.420000000000002</v>
      </c>
      <c r="E1897" s="6">
        <v>39177</v>
      </c>
      <c r="F1897" s="5">
        <v>82.677000000000007</v>
      </c>
      <c r="G1897" s="6">
        <v>39177</v>
      </c>
      <c r="H1897" s="5">
        <v>0.754</v>
      </c>
      <c r="I1897" s="6">
        <v>39177</v>
      </c>
      <c r="J1897" s="5">
        <v>99.41</v>
      </c>
      <c r="K1897" s="6">
        <v>39177</v>
      </c>
      <c r="L1897" s="5">
        <v>13.23</v>
      </c>
      <c r="M1897" s="6">
        <v>38419</v>
      </c>
      <c r="N1897" s="5">
        <v>81.93</v>
      </c>
      <c r="O1897" s="6">
        <v>39177</v>
      </c>
      <c r="P1897" s="5">
        <v>-34.299999999999997</v>
      </c>
    </row>
    <row r="1898" spans="1:16" x14ac:dyDescent="0.2">
      <c r="A1898" s="6">
        <v>39178</v>
      </c>
      <c r="B1898" s="5">
        <v>-0.8</v>
      </c>
      <c r="C1898" s="6">
        <v>38420</v>
      </c>
      <c r="D1898" s="5">
        <v>22.32</v>
      </c>
      <c r="E1898" s="6">
        <v>39178</v>
      </c>
      <c r="F1898" s="5">
        <v>82.992000000000004</v>
      </c>
      <c r="G1898" s="6">
        <v>39178</v>
      </c>
      <c r="H1898" s="5">
        <v>0.81899999999999995</v>
      </c>
      <c r="I1898" s="6">
        <v>39178</v>
      </c>
      <c r="J1898" s="5">
        <v>99.45</v>
      </c>
      <c r="K1898" s="6">
        <v>39178</v>
      </c>
      <c r="L1898" s="5">
        <v>13.23</v>
      </c>
      <c r="M1898" s="6">
        <v>38420</v>
      </c>
      <c r="N1898" s="5">
        <v>92.1</v>
      </c>
      <c r="O1898" s="6">
        <v>39178</v>
      </c>
      <c r="P1898" s="5">
        <v>-34.299999999999997</v>
      </c>
    </row>
    <row r="1899" spans="1:16" x14ac:dyDescent="0.2">
      <c r="A1899" s="6">
        <v>39181</v>
      </c>
      <c r="B1899" s="5">
        <v>-4.5</v>
      </c>
      <c r="C1899" s="6">
        <v>38421</v>
      </c>
      <c r="D1899" s="5">
        <v>52.02</v>
      </c>
      <c r="E1899" s="6">
        <v>39181</v>
      </c>
      <c r="F1899" s="5">
        <v>83.097999999999999</v>
      </c>
      <c r="G1899" s="6">
        <v>39181</v>
      </c>
      <c r="H1899" s="5">
        <v>0.77</v>
      </c>
      <c r="I1899" s="6">
        <v>39181</v>
      </c>
      <c r="J1899" s="5">
        <v>99.45</v>
      </c>
      <c r="K1899" s="6">
        <v>39181</v>
      </c>
      <c r="L1899" s="5">
        <v>13.14</v>
      </c>
      <c r="M1899" s="6">
        <v>38421</v>
      </c>
      <c r="N1899" s="5">
        <v>91.14</v>
      </c>
      <c r="O1899" s="6">
        <v>39181</v>
      </c>
      <c r="P1899" s="5">
        <v>-35.9</v>
      </c>
    </row>
    <row r="1900" spans="1:16" x14ac:dyDescent="0.2">
      <c r="A1900" s="6">
        <v>39182</v>
      </c>
      <c r="B1900" s="5">
        <v>-5.4</v>
      </c>
      <c r="C1900" s="6">
        <v>38422</v>
      </c>
      <c r="D1900" s="5">
        <v>42.27</v>
      </c>
      <c r="E1900" s="6">
        <v>39182</v>
      </c>
      <c r="F1900" s="5">
        <v>82.703999999999994</v>
      </c>
      <c r="G1900" s="6">
        <v>39182</v>
      </c>
      <c r="H1900" s="5">
        <v>0.75900000000000001</v>
      </c>
      <c r="I1900" s="6">
        <v>39182</v>
      </c>
      <c r="J1900" s="5">
        <v>99.42</v>
      </c>
      <c r="K1900" s="6">
        <v>39182</v>
      </c>
      <c r="L1900" s="5">
        <v>12.68</v>
      </c>
      <c r="M1900" s="6">
        <v>38422</v>
      </c>
      <c r="N1900" s="5">
        <v>93.7</v>
      </c>
      <c r="O1900" s="6">
        <v>39182</v>
      </c>
      <c r="P1900" s="5">
        <v>-36.700000000000003</v>
      </c>
    </row>
    <row r="1901" spans="1:16" x14ac:dyDescent="0.2">
      <c r="A1901" s="6">
        <v>39183</v>
      </c>
      <c r="B1901" s="5">
        <v>-6.9</v>
      </c>
      <c r="C1901" s="6">
        <v>38423</v>
      </c>
      <c r="D1901" s="5">
        <v>40.86</v>
      </c>
      <c r="E1901" s="6">
        <v>39183</v>
      </c>
      <c r="F1901" s="5">
        <v>82.671000000000006</v>
      </c>
      <c r="G1901" s="6">
        <v>39183</v>
      </c>
      <c r="H1901" s="5">
        <v>0.73399999999999999</v>
      </c>
      <c r="I1901" s="6">
        <v>39183</v>
      </c>
      <c r="J1901" s="5">
        <v>99.45</v>
      </c>
      <c r="K1901" s="6">
        <v>39183</v>
      </c>
      <c r="L1901" s="5">
        <v>13.49</v>
      </c>
      <c r="M1901" s="6">
        <v>38423</v>
      </c>
      <c r="N1901" s="5">
        <v>93.7</v>
      </c>
      <c r="O1901" s="6">
        <v>39183</v>
      </c>
      <c r="P1901" s="5">
        <v>-38.200000000000003</v>
      </c>
    </row>
    <row r="1902" spans="1:16" x14ac:dyDescent="0.2">
      <c r="A1902" s="6">
        <v>39184</v>
      </c>
      <c r="B1902" s="5">
        <v>-6.9</v>
      </c>
      <c r="C1902" s="6">
        <v>38424</v>
      </c>
      <c r="D1902" s="5">
        <v>125.11</v>
      </c>
      <c r="E1902" s="6">
        <v>39184</v>
      </c>
      <c r="F1902" s="5">
        <v>82.369</v>
      </c>
      <c r="G1902" s="6">
        <v>39184</v>
      </c>
      <c r="H1902" s="5">
        <v>0.77800000000000002</v>
      </c>
      <c r="I1902" s="6">
        <v>39184</v>
      </c>
      <c r="J1902" s="5">
        <v>99.4</v>
      </c>
      <c r="K1902" s="6">
        <v>39184</v>
      </c>
      <c r="L1902" s="5">
        <v>12.71</v>
      </c>
      <c r="M1902" s="6">
        <v>38424</v>
      </c>
      <c r="N1902" s="5">
        <v>93.7</v>
      </c>
      <c r="O1902" s="6">
        <v>39184</v>
      </c>
      <c r="P1902" s="5">
        <v>-38</v>
      </c>
    </row>
    <row r="1903" spans="1:16" x14ac:dyDescent="0.2">
      <c r="A1903" s="6">
        <v>39185</v>
      </c>
      <c r="B1903" s="5">
        <v>-1.6</v>
      </c>
      <c r="C1903" s="6">
        <v>38425</v>
      </c>
      <c r="D1903" s="5">
        <v>59.53</v>
      </c>
      <c r="E1903" s="6">
        <v>39185</v>
      </c>
      <c r="F1903" s="5">
        <v>82.129000000000005</v>
      </c>
      <c r="G1903" s="6">
        <v>39185</v>
      </c>
      <c r="H1903" s="5">
        <v>0.79700000000000004</v>
      </c>
      <c r="I1903" s="6">
        <v>39185</v>
      </c>
      <c r="J1903" s="5">
        <v>99.38</v>
      </c>
      <c r="K1903" s="6">
        <v>39185</v>
      </c>
      <c r="L1903" s="5">
        <v>12.2</v>
      </c>
      <c r="M1903" s="6">
        <v>38425</v>
      </c>
      <c r="N1903" s="5">
        <v>93.2</v>
      </c>
      <c r="O1903" s="6">
        <v>39185</v>
      </c>
      <c r="P1903" s="5">
        <v>-18.5</v>
      </c>
    </row>
    <row r="1904" spans="1:16" x14ac:dyDescent="0.2">
      <c r="A1904" s="6">
        <v>39188</v>
      </c>
      <c r="B1904" s="5">
        <v>-10.9</v>
      </c>
      <c r="C1904" s="6">
        <v>38426</v>
      </c>
      <c r="D1904" s="5">
        <v>32.229999999999997</v>
      </c>
      <c r="E1904" s="6">
        <v>39188</v>
      </c>
      <c r="F1904" s="5">
        <v>82.072999999999993</v>
      </c>
      <c r="G1904" s="6">
        <v>39188</v>
      </c>
      <c r="H1904" s="5">
        <v>0.79500000000000004</v>
      </c>
      <c r="I1904" s="6">
        <v>39188</v>
      </c>
      <c r="J1904" s="5">
        <v>99.32</v>
      </c>
      <c r="K1904" s="6">
        <v>39188</v>
      </c>
      <c r="L1904" s="5">
        <v>11.98</v>
      </c>
      <c r="M1904" s="6">
        <v>38426</v>
      </c>
      <c r="N1904" s="5">
        <v>92</v>
      </c>
      <c r="O1904" s="6">
        <v>39188</v>
      </c>
      <c r="P1904" s="5">
        <v>-17</v>
      </c>
    </row>
    <row r="1905" spans="1:16" x14ac:dyDescent="0.2">
      <c r="A1905" s="6">
        <v>39189</v>
      </c>
      <c r="B1905" s="5">
        <v>-16.5</v>
      </c>
      <c r="C1905" s="6">
        <v>38427</v>
      </c>
      <c r="D1905" s="5">
        <v>20.190000000000001</v>
      </c>
      <c r="E1905" s="6">
        <v>39189</v>
      </c>
      <c r="F1905" s="5">
        <v>81.831000000000003</v>
      </c>
      <c r="G1905" s="6">
        <v>39189</v>
      </c>
      <c r="H1905" s="5">
        <v>0.76300000000000001</v>
      </c>
      <c r="I1905" s="6">
        <v>39189</v>
      </c>
      <c r="J1905" s="5">
        <v>99.27</v>
      </c>
      <c r="K1905" s="6">
        <v>39189</v>
      </c>
      <c r="L1905" s="5">
        <v>12.14</v>
      </c>
      <c r="M1905" s="6">
        <v>38427</v>
      </c>
      <c r="N1905" s="5">
        <v>90.77</v>
      </c>
      <c r="O1905" s="6">
        <v>39189</v>
      </c>
      <c r="P1905" s="5">
        <v>-29.2</v>
      </c>
    </row>
    <row r="1906" spans="1:16" x14ac:dyDescent="0.2">
      <c r="A1906" s="6">
        <v>39190</v>
      </c>
      <c r="B1906" s="5">
        <v>-16.899999999999999</v>
      </c>
      <c r="C1906" s="6">
        <v>38428</v>
      </c>
      <c r="D1906" s="5">
        <v>95.67</v>
      </c>
      <c r="E1906" s="6">
        <v>39190</v>
      </c>
      <c r="F1906" s="5">
        <v>81.742999999999995</v>
      </c>
      <c r="G1906" s="6">
        <v>39190</v>
      </c>
      <c r="H1906" s="5">
        <v>0.73699999999999999</v>
      </c>
      <c r="I1906" s="6">
        <v>39190</v>
      </c>
      <c r="J1906" s="5">
        <v>99.25</v>
      </c>
      <c r="K1906" s="6">
        <v>39190</v>
      </c>
      <c r="L1906" s="5">
        <v>12.42</v>
      </c>
      <c r="M1906" s="6">
        <v>38428</v>
      </c>
      <c r="N1906" s="5">
        <v>92.12</v>
      </c>
      <c r="O1906" s="6">
        <v>39190</v>
      </c>
      <c r="P1906" s="5">
        <v>-30.3</v>
      </c>
    </row>
    <row r="1907" spans="1:16" x14ac:dyDescent="0.2">
      <c r="A1907" s="6">
        <v>39191</v>
      </c>
      <c r="B1907" s="5">
        <v>-17.7</v>
      </c>
      <c r="C1907" s="6">
        <v>38429</v>
      </c>
      <c r="D1907" s="5">
        <v>91.76</v>
      </c>
      <c r="E1907" s="6">
        <v>39191</v>
      </c>
      <c r="F1907" s="5">
        <v>81.644000000000005</v>
      </c>
      <c r="G1907" s="6">
        <v>39191</v>
      </c>
      <c r="H1907" s="5">
        <v>0.73899999999999999</v>
      </c>
      <c r="I1907" s="6">
        <v>39191</v>
      </c>
      <c r="J1907" s="5">
        <v>99.26</v>
      </c>
      <c r="K1907" s="6">
        <v>39191</v>
      </c>
      <c r="L1907" s="5">
        <v>12.54</v>
      </c>
      <c r="M1907" s="6">
        <v>38429</v>
      </c>
      <c r="N1907" s="5">
        <v>90.1</v>
      </c>
      <c r="O1907" s="6">
        <v>39191</v>
      </c>
      <c r="P1907" s="5">
        <v>-33.700000000000003</v>
      </c>
    </row>
    <row r="1908" spans="1:16" x14ac:dyDescent="0.2">
      <c r="A1908" s="6">
        <v>39192</v>
      </c>
      <c r="B1908" s="5">
        <v>-17.5</v>
      </c>
      <c r="C1908" s="6">
        <v>38430</v>
      </c>
      <c r="D1908" s="5">
        <v>31.81</v>
      </c>
      <c r="E1908" s="6">
        <v>39192</v>
      </c>
      <c r="F1908" s="5">
        <v>81.643000000000001</v>
      </c>
      <c r="G1908" s="6">
        <v>39192</v>
      </c>
      <c r="H1908" s="5">
        <v>0.78500000000000003</v>
      </c>
      <c r="I1908" s="6">
        <v>39192</v>
      </c>
      <c r="J1908" s="5">
        <v>99.21</v>
      </c>
      <c r="K1908" s="6">
        <v>39192</v>
      </c>
      <c r="L1908" s="5">
        <v>12.07</v>
      </c>
      <c r="M1908" s="6">
        <v>38430</v>
      </c>
      <c r="N1908" s="5">
        <v>90.1</v>
      </c>
      <c r="O1908" s="6">
        <v>39192</v>
      </c>
      <c r="P1908" s="5">
        <v>-33.6</v>
      </c>
    </row>
    <row r="1909" spans="1:16" x14ac:dyDescent="0.2">
      <c r="A1909" s="6">
        <v>39195</v>
      </c>
      <c r="B1909" s="5">
        <v>-17</v>
      </c>
      <c r="C1909" s="6">
        <v>38431</v>
      </c>
      <c r="D1909" s="5">
        <v>105.11</v>
      </c>
      <c r="E1909" s="6">
        <v>39195</v>
      </c>
      <c r="F1909" s="5">
        <v>81.738</v>
      </c>
      <c r="G1909" s="6">
        <v>39195</v>
      </c>
      <c r="H1909" s="5">
        <v>0.72099999999999997</v>
      </c>
      <c r="I1909" s="6">
        <v>39195</v>
      </c>
      <c r="J1909" s="5">
        <v>99.22</v>
      </c>
      <c r="K1909" s="6">
        <v>39195</v>
      </c>
      <c r="L1909" s="5">
        <v>13.04</v>
      </c>
      <c r="M1909" s="6">
        <v>38431</v>
      </c>
      <c r="N1909" s="5">
        <v>90.1</v>
      </c>
      <c r="O1909" s="6">
        <v>39195</v>
      </c>
      <c r="P1909" s="5">
        <v>-33.799999999999997</v>
      </c>
    </row>
    <row r="1910" spans="1:16" x14ac:dyDescent="0.2">
      <c r="A1910" s="6">
        <v>39196</v>
      </c>
      <c r="B1910" s="5">
        <v>-18.7</v>
      </c>
      <c r="C1910" s="6">
        <v>38432</v>
      </c>
      <c r="D1910" s="5">
        <v>54.92</v>
      </c>
      <c r="E1910" s="6">
        <v>39196</v>
      </c>
      <c r="F1910" s="5">
        <v>81.546000000000006</v>
      </c>
      <c r="G1910" s="6">
        <v>39196</v>
      </c>
      <c r="H1910" s="5">
        <v>0.7</v>
      </c>
      <c r="I1910" s="6">
        <v>39196</v>
      </c>
      <c r="J1910" s="5">
        <v>99.21</v>
      </c>
      <c r="K1910" s="6">
        <v>39196</v>
      </c>
      <c r="L1910" s="5">
        <v>13.12</v>
      </c>
      <c r="M1910" s="6">
        <v>38432</v>
      </c>
      <c r="N1910" s="5">
        <v>91.3</v>
      </c>
      <c r="O1910" s="6">
        <v>39196</v>
      </c>
      <c r="P1910" s="5">
        <v>-38</v>
      </c>
    </row>
    <row r="1911" spans="1:16" x14ac:dyDescent="0.2">
      <c r="A1911" s="6">
        <v>39197</v>
      </c>
      <c r="B1911" s="5">
        <v>-19.2</v>
      </c>
      <c r="C1911" s="6">
        <v>38433</v>
      </c>
      <c r="D1911" s="5">
        <v>47.82</v>
      </c>
      <c r="E1911" s="6">
        <v>39197</v>
      </c>
      <c r="F1911" s="5">
        <v>81.427999999999997</v>
      </c>
      <c r="G1911" s="6">
        <v>39197</v>
      </c>
      <c r="H1911" s="5">
        <v>0.71699999999999997</v>
      </c>
      <c r="I1911" s="6">
        <v>39197</v>
      </c>
      <c r="J1911" s="5">
        <v>99.15</v>
      </c>
      <c r="K1911" s="6">
        <v>39197</v>
      </c>
      <c r="L1911" s="5">
        <v>13.21</v>
      </c>
      <c r="M1911" s="6">
        <v>38433</v>
      </c>
      <c r="N1911" s="5">
        <v>90.7</v>
      </c>
      <c r="O1911" s="6">
        <v>39197</v>
      </c>
      <c r="P1911" s="5">
        <v>-44</v>
      </c>
    </row>
    <row r="1912" spans="1:16" x14ac:dyDescent="0.2">
      <c r="A1912" s="6">
        <v>39198</v>
      </c>
      <c r="B1912" s="5">
        <v>-18.8</v>
      </c>
      <c r="C1912" s="6">
        <v>38434</v>
      </c>
      <c r="D1912" s="5">
        <v>36.549999999999997</v>
      </c>
      <c r="E1912" s="6">
        <v>39198</v>
      </c>
      <c r="F1912" s="5">
        <v>81.75</v>
      </c>
      <c r="G1912" s="6">
        <v>39198</v>
      </c>
      <c r="H1912" s="5">
        <v>0.73099999999999998</v>
      </c>
      <c r="I1912" s="6">
        <v>39198</v>
      </c>
      <c r="J1912" s="5">
        <v>99.19</v>
      </c>
      <c r="K1912" s="6">
        <v>39198</v>
      </c>
      <c r="L1912" s="5">
        <v>12.79</v>
      </c>
      <c r="M1912" s="6">
        <v>38434</v>
      </c>
      <c r="N1912" s="5">
        <v>89</v>
      </c>
      <c r="O1912" s="6">
        <v>39198</v>
      </c>
      <c r="P1912" s="5">
        <v>-44.1</v>
      </c>
    </row>
    <row r="1913" spans="1:16" x14ac:dyDescent="0.2">
      <c r="A1913" s="6">
        <v>39199</v>
      </c>
      <c r="B1913" s="5">
        <v>-26.9</v>
      </c>
      <c r="C1913" s="6">
        <v>38435</v>
      </c>
      <c r="D1913" s="5">
        <v>30.26</v>
      </c>
      <c r="E1913" s="6">
        <v>39199</v>
      </c>
      <c r="F1913" s="5">
        <v>81.528999999999996</v>
      </c>
      <c r="G1913" s="6">
        <v>39199</v>
      </c>
      <c r="H1913" s="5">
        <v>0.71599999999999997</v>
      </c>
      <c r="I1913" s="6">
        <v>39199</v>
      </c>
      <c r="J1913" s="5">
        <v>99.19</v>
      </c>
      <c r="K1913" s="6">
        <v>39199</v>
      </c>
      <c r="L1913" s="5">
        <v>12.45</v>
      </c>
      <c r="M1913" s="6">
        <v>38435</v>
      </c>
      <c r="N1913" s="5">
        <v>88.37</v>
      </c>
      <c r="O1913" s="6">
        <v>39199</v>
      </c>
      <c r="P1913" s="5">
        <v>-76.2</v>
      </c>
    </row>
    <row r="1914" spans="1:16" x14ac:dyDescent="0.2">
      <c r="A1914" s="6">
        <v>39202</v>
      </c>
      <c r="B1914" s="5">
        <v>-26.8</v>
      </c>
      <c r="C1914" s="6">
        <v>38436</v>
      </c>
      <c r="D1914" s="5">
        <v>24.56</v>
      </c>
      <c r="E1914" s="6">
        <v>39202</v>
      </c>
      <c r="F1914" s="5">
        <v>81.447000000000003</v>
      </c>
      <c r="G1914" s="6">
        <v>39202</v>
      </c>
      <c r="H1914" s="5">
        <v>0.52800000000000002</v>
      </c>
      <c r="I1914" s="6">
        <v>39202</v>
      </c>
      <c r="J1914" s="5">
        <v>99.21</v>
      </c>
      <c r="K1914" s="6">
        <v>39202</v>
      </c>
      <c r="L1914" s="5">
        <v>14.22</v>
      </c>
      <c r="M1914" s="6">
        <v>38436</v>
      </c>
      <c r="N1914" s="5">
        <v>88.37</v>
      </c>
      <c r="O1914" s="6">
        <v>39202</v>
      </c>
      <c r="P1914" s="5">
        <v>-80.400000000000006</v>
      </c>
    </row>
    <row r="1915" spans="1:16" x14ac:dyDescent="0.2">
      <c r="A1915" s="6">
        <v>39203</v>
      </c>
      <c r="B1915" s="5">
        <v>-13.8</v>
      </c>
      <c r="C1915" s="6">
        <v>38437</v>
      </c>
      <c r="D1915" s="5">
        <v>30.19</v>
      </c>
      <c r="E1915" s="6">
        <v>39203</v>
      </c>
      <c r="F1915" s="5">
        <v>81.594999999999999</v>
      </c>
      <c r="G1915" s="6">
        <v>39203</v>
      </c>
      <c r="H1915" s="5">
        <v>0.59499999999999997</v>
      </c>
      <c r="I1915" s="6">
        <v>39203</v>
      </c>
      <c r="J1915" s="5">
        <v>99.19</v>
      </c>
      <c r="K1915" s="6">
        <v>39203</v>
      </c>
      <c r="L1915" s="5">
        <v>13.51</v>
      </c>
      <c r="M1915" s="6">
        <v>38437</v>
      </c>
      <c r="N1915" s="5">
        <v>88.37</v>
      </c>
      <c r="O1915" s="6">
        <v>39203</v>
      </c>
      <c r="P1915" s="5">
        <v>-72.099999999999994</v>
      </c>
    </row>
    <row r="1916" spans="1:16" x14ac:dyDescent="0.2">
      <c r="A1916" s="6">
        <v>39204</v>
      </c>
      <c r="B1916" s="5">
        <v>-12.5</v>
      </c>
      <c r="C1916" s="6">
        <v>38438</v>
      </c>
      <c r="D1916" s="5">
        <v>69.56</v>
      </c>
      <c r="E1916" s="6">
        <v>39204</v>
      </c>
      <c r="F1916" s="5">
        <v>81.766999999999996</v>
      </c>
      <c r="G1916" s="6">
        <v>39204</v>
      </c>
      <c r="H1916" s="5">
        <v>0.63100000000000001</v>
      </c>
      <c r="I1916" s="6">
        <v>39204</v>
      </c>
      <c r="J1916" s="5">
        <v>99.16</v>
      </c>
      <c r="K1916" s="6">
        <v>39204</v>
      </c>
      <c r="L1916" s="5">
        <v>13.08</v>
      </c>
      <c r="M1916" s="6">
        <v>38438</v>
      </c>
      <c r="N1916" s="5">
        <v>88.37</v>
      </c>
      <c r="O1916" s="6">
        <v>39204</v>
      </c>
      <c r="P1916" s="5">
        <v>-72.2</v>
      </c>
    </row>
    <row r="1917" spans="1:16" x14ac:dyDescent="0.2">
      <c r="A1917" s="6">
        <v>39205</v>
      </c>
      <c r="B1917" s="5">
        <v>-5.9</v>
      </c>
      <c r="C1917" s="6">
        <v>38439</v>
      </c>
      <c r="D1917" s="5">
        <v>84.33</v>
      </c>
      <c r="E1917" s="6">
        <v>39205</v>
      </c>
      <c r="F1917" s="5">
        <v>81.948999999999998</v>
      </c>
      <c r="G1917" s="6">
        <v>39205</v>
      </c>
      <c r="H1917" s="5">
        <v>0.64200000000000002</v>
      </c>
      <c r="I1917" s="6">
        <v>39205</v>
      </c>
      <c r="J1917" s="5">
        <v>99.15</v>
      </c>
      <c r="K1917" s="6">
        <v>39205</v>
      </c>
      <c r="L1917" s="5">
        <v>13.09</v>
      </c>
      <c r="M1917" s="6">
        <v>38439</v>
      </c>
      <c r="N1917" s="5">
        <v>88.91</v>
      </c>
      <c r="O1917" s="6">
        <v>39205</v>
      </c>
      <c r="P1917" s="5">
        <v>-73.7</v>
      </c>
    </row>
    <row r="1918" spans="1:16" x14ac:dyDescent="0.2">
      <c r="A1918" s="6">
        <v>39206</v>
      </c>
      <c r="B1918" s="5">
        <v>-7.1</v>
      </c>
      <c r="C1918" s="6">
        <v>38440</v>
      </c>
      <c r="D1918" s="5">
        <v>36.35</v>
      </c>
      <c r="E1918" s="6">
        <v>39206</v>
      </c>
      <c r="F1918" s="5">
        <v>81.741</v>
      </c>
      <c r="G1918" s="6">
        <v>39206</v>
      </c>
      <c r="H1918" s="5">
        <v>0.64500000000000002</v>
      </c>
      <c r="I1918" s="6">
        <v>39206</v>
      </c>
      <c r="J1918" s="5">
        <v>99.12</v>
      </c>
      <c r="K1918" s="6">
        <v>39206</v>
      </c>
      <c r="L1918" s="5">
        <v>12.91</v>
      </c>
      <c r="M1918" s="6">
        <v>38440</v>
      </c>
      <c r="N1918" s="5">
        <v>89.59</v>
      </c>
      <c r="O1918" s="6">
        <v>39206</v>
      </c>
      <c r="P1918" s="5">
        <v>-75.3</v>
      </c>
    </row>
    <row r="1919" spans="1:16" x14ac:dyDescent="0.2">
      <c r="A1919" s="6">
        <v>39209</v>
      </c>
      <c r="B1919" s="5">
        <v>-5.9</v>
      </c>
      <c r="C1919" s="6">
        <v>38441</v>
      </c>
      <c r="D1919" s="5">
        <v>61.75</v>
      </c>
      <c r="E1919" s="6">
        <v>39209</v>
      </c>
      <c r="F1919" s="5">
        <v>81.676000000000002</v>
      </c>
      <c r="G1919" s="6">
        <v>39209</v>
      </c>
      <c r="H1919" s="5">
        <v>0.60799999999999998</v>
      </c>
      <c r="I1919" s="6">
        <v>39209</v>
      </c>
      <c r="J1919" s="5">
        <v>99.09</v>
      </c>
      <c r="K1919" s="6">
        <v>39209</v>
      </c>
      <c r="L1919" s="5">
        <v>13.15</v>
      </c>
      <c r="M1919" s="6">
        <v>38441</v>
      </c>
      <c r="N1919" s="5">
        <v>91</v>
      </c>
      <c r="O1919" s="6">
        <v>39209</v>
      </c>
      <c r="P1919" s="5">
        <v>-73.2</v>
      </c>
    </row>
    <row r="1920" spans="1:16" x14ac:dyDescent="0.2">
      <c r="A1920" s="6">
        <v>39210</v>
      </c>
      <c r="B1920" s="5">
        <v>-5.0999999999999996</v>
      </c>
      <c r="C1920" s="6">
        <v>38442</v>
      </c>
      <c r="D1920" s="5">
        <v>83.11</v>
      </c>
      <c r="E1920" s="6">
        <v>39210</v>
      </c>
      <c r="F1920" s="5">
        <v>81.938999999999993</v>
      </c>
      <c r="G1920" s="6">
        <v>39210</v>
      </c>
      <c r="H1920" s="5">
        <v>0.63800000000000001</v>
      </c>
      <c r="I1920" s="6">
        <v>39210</v>
      </c>
      <c r="J1920" s="5">
        <v>99.11</v>
      </c>
      <c r="K1920" s="6">
        <v>39210</v>
      </c>
      <c r="L1920" s="5">
        <v>13.21</v>
      </c>
      <c r="M1920" s="6">
        <v>38442</v>
      </c>
      <c r="N1920" s="5">
        <v>87.7</v>
      </c>
      <c r="O1920" s="6">
        <v>39210</v>
      </c>
      <c r="P1920" s="5">
        <v>-72.2</v>
      </c>
    </row>
    <row r="1921" spans="1:16" x14ac:dyDescent="0.2">
      <c r="A1921" s="6">
        <v>39211</v>
      </c>
      <c r="B1921" s="5">
        <v>-4.2</v>
      </c>
      <c r="C1921" s="6">
        <v>38443</v>
      </c>
      <c r="D1921" s="5">
        <v>50.36</v>
      </c>
      <c r="E1921" s="6">
        <v>39211</v>
      </c>
      <c r="F1921" s="5">
        <v>82.016000000000005</v>
      </c>
      <c r="G1921" s="6">
        <v>39211</v>
      </c>
      <c r="H1921" s="5">
        <v>0.64800000000000002</v>
      </c>
      <c r="I1921" s="6">
        <v>39211</v>
      </c>
      <c r="J1921" s="5">
        <v>99.1</v>
      </c>
      <c r="K1921" s="6">
        <v>39211</v>
      </c>
      <c r="L1921" s="5">
        <v>12.88</v>
      </c>
      <c r="M1921" s="6">
        <v>38443</v>
      </c>
      <c r="N1921" s="5">
        <v>75.16</v>
      </c>
      <c r="O1921" s="6">
        <v>39211</v>
      </c>
      <c r="P1921" s="5">
        <v>-71.3</v>
      </c>
    </row>
    <row r="1922" spans="1:16" x14ac:dyDescent="0.2">
      <c r="A1922" s="6">
        <v>39212</v>
      </c>
      <c r="B1922" s="5">
        <v>-19.899999999999999</v>
      </c>
      <c r="C1922" s="6">
        <v>38444</v>
      </c>
      <c r="D1922" s="5">
        <v>37.71</v>
      </c>
      <c r="E1922" s="6">
        <v>39212</v>
      </c>
      <c r="F1922" s="5">
        <v>82.292000000000002</v>
      </c>
      <c r="G1922" s="6">
        <v>39212</v>
      </c>
      <c r="H1922" s="5">
        <v>0.54600000000000004</v>
      </c>
      <c r="I1922" s="6">
        <v>39212</v>
      </c>
      <c r="J1922" s="5">
        <v>99.19</v>
      </c>
      <c r="K1922" s="6">
        <v>39212</v>
      </c>
      <c r="L1922" s="5">
        <v>13.6</v>
      </c>
      <c r="M1922" s="6">
        <v>38444</v>
      </c>
      <c r="N1922" s="5">
        <v>75.16</v>
      </c>
      <c r="O1922" s="6">
        <v>39212</v>
      </c>
      <c r="P1922" s="5">
        <v>-75.400000000000006</v>
      </c>
    </row>
    <row r="1923" spans="1:16" x14ac:dyDescent="0.2">
      <c r="A1923" s="6">
        <v>39213</v>
      </c>
      <c r="B1923" s="5">
        <v>-28.3</v>
      </c>
      <c r="C1923" s="6">
        <v>38445</v>
      </c>
      <c r="D1923" s="5">
        <v>65.92</v>
      </c>
      <c r="E1923" s="6">
        <v>39213</v>
      </c>
      <c r="F1923" s="5">
        <v>82.116</v>
      </c>
      <c r="G1923" s="6">
        <v>39213</v>
      </c>
      <c r="H1923" s="5">
        <v>0.61899999999999999</v>
      </c>
      <c r="I1923" s="6">
        <v>39213</v>
      </c>
      <c r="J1923" s="5">
        <v>99.14</v>
      </c>
      <c r="K1923" s="6">
        <v>39213</v>
      </c>
      <c r="L1923" s="5">
        <v>12.95</v>
      </c>
      <c r="M1923" s="6">
        <v>38445</v>
      </c>
      <c r="N1923" s="5">
        <v>75.16</v>
      </c>
      <c r="O1923" s="6">
        <v>39213</v>
      </c>
      <c r="P1923" s="5">
        <v>-82.2</v>
      </c>
    </row>
    <row r="1924" spans="1:16" x14ac:dyDescent="0.2">
      <c r="A1924" s="6">
        <v>39216</v>
      </c>
      <c r="B1924" s="5">
        <v>-21.7</v>
      </c>
      <c r="C1924" s="6">
        <v>38446</v>
      </c>
      <c r="D1924" s="5">
        <v>58.42</v>
      </c>
      <c r="E1924" s="6">
        <v>39216</v>
      </c>
      <c r="F1924" s="5">
        <v>82.066000000000003</v>
      </c>
      <c r="G1924" s="6">
        <v>39216</v>
      </c>
      <c r="H1924" s="5">
        <v>0.56299999999999994</v>
      </c>
      <c r="I1924" s="6">
        <v>39216</v>
      </c>
      <c r="J1924" s="5">
        <v>99.15</v>
      </c>
      <c r="K1924" s="6">
        <v>39216</v>
      </c>
      <c r="L1924" s="5">
        <v>13.96</v>
      </c>
      <c r="M1924" s="6">
        <v>38446</v>
      </c>
      <c r="N1924" s="5">
        <v>75.11</v>
      </c>
      <c r="O1924" s="6">
        <v>39216</v>
      </c>
      <c r="P1924" s="5">
        <v>-75.900000000000006</v>
      </c>
    </row>
    <row r="1925" spans="1:16" x14ac:dyDescent="0.2">
      <c r="A1925" s="6">
        <v>39217</v>
      </c>
      <c r="B1925" s="5">
        <v>-19.8</v>
      </c>
      <c r="C1925" s="6">
        <v>38447</v>
      </c>
      <c r="D1925" s="5">
        <v>58.22</v>
      </c>
      <c r="E1925" s="6">
        <v>39217</v>
      </c>
      <c r="F1925" s="5">
        <v>81.754999999999995</v>
      </c>
      <c r="G1925" s="6">
        <v>39217</v>
      </c>
      <c r="H1925" s="5">
        <v>0.55900000000000005</v>
      </c>
      <c r="I1925" s="6">
        <v>39217</v>
      </c>
      <c r="J1925" s="5">
        <v>99.15</v>
      </c>
      <c r="K1925" s="6">
        <v>39217</v>
      </c>
      <c r="L1925" s="5">
        <v>14.01</v>
      </c>
      <c r="M1925" s="6">
        <v>38447</v>
      </c>
      <c r="N1925" s="5">
        <v>73.64</v>
      </c>
      <c r="O1925" s="6">
        <v>39217</v>
      </c>
      <c r="P1925" s="5">
        <v>-71.900000000000006</v>
      </c>
    </row>
    <row r="1926" spans="1:16" x14ac:dyDescent="0.2">
      <c r="A1926" s="6">
        <v>39218</v>
      </c>
      <c r="B1926" s="5">
        <v>-14.1</v>
      </c>
      <c r="C1926" s="6">
        <v>38448</v>
      </c>
      <c r="D1926" s="5">
        <v>70.34</v>
      </c>
      <c r="E1926" s="6">
        <v>39218</v>
      </c>
      <c r="F1926" s="5">
        <v>82.162999999999997</v>
      </c>
      <c r="G1926" s="6">
        <v>39218</v>
      </c>
      <c r="H1926" s="5">
        <v>0.50800000000000001</v>
      </c>
      <c r="I1926" s="6">
        <v>39218</v>
      </c>
      <c r="J1926" s="5">
        <v>99.12</v>
      </c>
      <c r="K1926" s="6">
        <v>39218</v>
      </c>
      <c r="L1926" s="5">
        <v>13.5</v>
      </c>
      <c r="M1926" s="6">
        <v>38448</v>
      </c>
      <c r="N1926" s="5">
        <v>81.150000000000006</v>
      </c>
      <c r="O1926" s="6">
        <v>39218</v>
      </c>
      <c r="P1926" s="5">
        <v>-67.900000000000006</v>
      </c>
    </row>
    <row r="1927" spans="1:16" x14ac:dyDescent="0.2">
      <c r="A1927" s="6">
        <v>39219</v>
      </c>
      <c r="B1927" s="5">
        <v>-13.8</v>
      </c>
      <c r="C1927" s="6">
        <v>38449</v>
      </c>
      <c r="D1927" s="5">
        <v>10.41</v>
      </c>
      <c r="E1927" s="6">
        <v>39219</v>
      </c>
      <c r="F1927" s="5">
        <v>82.317999999999998</v>
      </c>
      <c r="G1927" s="6">
        <v>39219</v>
      </c>
      <c r="H1927" s="5">
        <v>0.56899999999999995</v>
      </c>
      <c r="I1927" s="6">
        <v>39219</v>
      </c>
      <c r="J1927" s="5">
        <v>99.14</v>
      </c>
      <c r="K1927" s="6">
        <v>39219</v>
      </c>
      <c r="L1927" s="5">
        <v>13.51</v>
      </c>
      <c r="M1927" s="6">
        <v>38449</v>
      </c>
      <c r="N1927" s="5">
        <v>79.28</v>
      </c>
      <c r="O1927" s="6">
        <v>39219</v>
      </c>
      <c r="P1927" s="5">
        <v>-67.900000000000006</v>
      </c>
    </row>
    <row r="1928" spans="1:16" x14ac:dyDescent="0.2">
      <c r="A1928" s="6">
        <v>39220</v>
      </c>
      <c r="B1928" s="5">
        <v>-13.3</v>
      </c>
      <c r="C1928" s="6">
        <v>38450</v>
      </c>
      <c r="D1928" s="5">
        <v>25.21</v>
      </c>
      <c r="E1928" s="6">
        <v>39220</v>
      </c>
      <c r="F1928" s="5">
        <v>82.197000000000003</v>
      </c>
      <c r="G1928" s="6">
        <v>39220</v>
      </c>
      <c r="H1928" s="5">
        <v>0.64400000000000002</v>
      </c>
      <c r="I1928" s="6">
        <v>39220</v>
      </c>
      <c r="J1928" s="5">
        <v>99.12</v>
      </c>
      <c r="K1928" s="6">
        <v>39220</v>
      </c>
      <c r="L1928" s="5">
        <v>12.76</v>
      </c>
      <c r="M1928" s="6">
        <v>38450</v>
      </c>
      <c r="N1928" s="5">
        <v>81.400000000000006</v>
      </c>
      <c r="O1928" s="6">
        <v>39220</v>
      </c>
      <c r="P1928" s="5">
        <v>-66.599999999999994</v>
      </c>
    </row>
    <row r="1929" spans="1:16" x14ac:dyDescent="0.2">
      <c r="A1929" s="6">
        <v>39223</v>
      </c>
      <c r="B1929" s="5">
        <v>-13.9</v>
      </c>
      <c r="C1929" s="6">
        <v>38451</v>
      </c>
      <c r="D1929" s="5">
        <v>37.6</v>
      </c>
      <c r="E1929" s="6">
        <v>39223</v>
      </c>
      <c r="F1929" s="5">
        <v>82.364000000000004</v>
      </c>
      <c r="G1929" s="6">
        <v>39223</v>
      </c>
      <c r="H1929" s="5">
        <v>0.64900000000000002</v>
      </c>
      <c r="I1929" s="6">
        <v>39223</v>
      </c>
      <c r="J1929" s="5">
        <v>99.11</v>
      </c>
      <c r="K1929" s="6">
        <v>39223</v>
      </c>
      <c r="L1929" s="5">
        <v>13.3</v>
      </c>
      <c r="M1929" s="6">
        <v>38451</v>
      </c>
      <c r="N1929" s="5">
        <v>81.400000000000006</v>
      </c>
      <c r="O1929" s="6">
        <v>39223</v>
      </c>
      <c r="P1929" s="5">
        <v>-65.400000000000006</v>
      </c>
    </row>
    <row r="1930" spans="1:16" x14ac:dyDescent="0.2">
      <c r="A1930" s="6">
        <v>39224</v>
      </c>
      <c r="B1930" s="5">
        <v>-13.8</v>
      </c>
      <c r="C1930" s="6">
        <v>38452</v>
      </c>
      <c r="D1930" s="5">
        <v>49.18</v>
      </c>
      <c r="E1930" s="6">
        <v>39224</v>
      </c>
      <c r="F1930" s="5">
        <v>82.385999999999996</v>
      </c>
      <c r="G1930" s="6">
        <v>39224</v>
      </c>
      <c r="H1930" s="5">
        <v>0.68</v>
      </c>
      <c r="I1930" s="6">
        <v>39224</v>
      </c>
      <c r="J1930" s="5">
        <v>99.13</v>
      </c>
      <c r="K1930" s="6">
        <v>39224</v>
      </c>
      <c r="L1930" s="5">
        <v>13.06</v>
      </c>
      <c r="M1930" s="6">
        <v>38452</v>
      </c>
      <c r="N1930" s="5">
        <v>81.400000000000006</v>
      </c>
      <c r="O1930" s="6">
        <v>39224</v>
      </c>
      <c r="P1930" s="5">
        <v>-64.5</v>
      </c>
    </row>
    <row r="1931" spans="1:16" x14ac:dyDescent="0.2">
      <c r="A1931" s="6">
        <v>39225</v>
      </c>
      <c r="B1931" s="5">
        <v>-13.6</v>
      </c>
      <c r="C1931" s="6">
        <v>38453</v>
      </c>
      <c r="D1931" s="5">
        <v>55.52</v>
      </c>
      <c r="E1931" s="6">
        <v>39225</v>
      </c>
      <c r="F1931" s="5">
        <v>82.31</v>
      </c>
      <c r="G1931" s="6">
        <v>39225</v>
      </c>
      <c r="H1931" s="5">
        <v>0.73</v>
      </c>
      <c r="I1931" s="6">
        <v>39225</v>
      </c>
      <c r="J1931" s="5">
        <v>99.14</v>
      </c>
      <c r="K1931" s="6">
        <v>39225</v>
      </c>
      <c r="L1931" s="5">
        <v>13.24</v>
      </c>
      <c r="M1931" s="6">
        <v>38453</v>
      </c>
      <c r="N1931" s="5">
        <v>78.2</v>
      </c>
      <c r="O1931" s="6">
        <v>39225</v>
      </c>
      <c r="P1931" s="5">
        <v>-63.5</v>
      </c>
    </row>
    <row r="1932" spans="1:16" x14ac:dyDescent="0.2">
      <c r="A1932" s="6">
        <v>39226</v>
      </c>
      <c r="B1932" s="5">
        <v>-8.8000000000000007</v>
      </c>
      <c r="C1932" s="6">
        <v>38454</v>
      </c>
      <c r="D1932" s="5">
        <v>35.880000000000003</v>
      </c>
      <c r="E1932" s="6">
        <v>39226</v>
      </c>
      <c r="F1932" s="5">
        <v>82.406000000000006</v>
      </c>
      <c r="G1932" s="6">
        <v>39226</v>
      </c>
      <c r="H1932" s="5">
        <v>0.67</v>
      </c>
      <c r="I1932" s="6">
        <v>39226</v>
      </c>
      <c r="J1932" s="5">
        <v>99.2</v>
      </c>
      <c r="K1932" s="6">
        <v>39226</v>
      </c>
      <c r="L1932" s="5">
        <v>14.08</v>
      </c>
      <c r="M1932" s="6">
        <v>38454</v>
      </c>
      <c r="N1932" s="5">
        <v>75.94</v>
      </c>
      <c r="O1932" s="6">
        <v>39226</v>
      </c>
      <c r="P1932" s="5">
        <v>-64.2</v>
      </c>
    </row>
    <row r="1933" spans="1:16" x14ac:dyDescent="0.2">
      <c r="A1933" s="6">
        <v>39227</v>
      </c>
      <c r="B1933" s="5">
        <v>-8.6</v>
      </c>
      <c r="C1933" s="6">
        <v>38455</v>
      </c>
      <c r="D1933" s="5">
        <v>47.86</v>
      </c>
      <c r="E1933" s="6">
        <v>39227</v>
      </c>
      <c r="F1933" s="5">
        <v>82.331000000000003</v>
      </c>
      <c r="G1933" s="6">
        <v>39227</v>
      </c>
      <c r="H1933" s="5">
        <v>0.68200000000000005</v>
      </c>
      <c r="I1933" s="6">
        <v>39227</v>
      </c>
      <c r="J1933" s="5">
        <v>99.17</v>
      </c>
      <c r="K1933" s="6">
        <v>39227</v>
      </c>
      <c r="L1933" s="5">
        <v>13.34</v>
      </c>
      <c r="M1933" s="6">
        <v>38455</v>
      </c>
      <c r="N1933" s="5">
        <v>75.59</v>
      </c>
      <c r="O1933" s="6">
        <v>39227</v>
      </c>
      <c r="P1933" s="5">
        <v>-62.9</v>
      </c>
    </row>
    <row r="1934" spans="1:16" x14ac:dyDescent="0.2">
      <c r="A1934" s="6">
        <v>39230</v>
      </c>
      <c r="B1934" s="5">
        <v>-6.8</v>
      </c>
      <c r="C1934" s="6">
        <v>38456</v>
      </c>
      <c r="D1934" s="5">
        <v>41.14</v>
      </c>
      <c r="E1934" s="6">
        <v>39230</v>
      </c>
      <c r="F1934" s="5">
        <v>82.331999999999994</v>
      </c>
      <c r="G1934" s="6">
        <v>39230</v>
      </c>
      <c r="H1934" s="5">
        <v>0.68600000000000005</v>
      </c>
      <c r="I1934" s="6">
        <v>39230</v>
      </c>
      <c r="J1934" s="5">
        <v>99.17</v>
      </c>
      <c r="K1934" s="6">
        <v>39230</v>
      </c>
      <c r="L1934" s="5">
        <v>13.34</v>
      </c>
      <c r="M1934" s="6">
        <v>38456</v>
      </c>
      <c r="N1934" s="5">
        <v>74.42</v>
      </c>
      <c r="O1934" s="6">
        <v>39230</v>
      </c>
      <c r="P1934" s="5">
        <v>-62.9</v>
      </c>
    </row>
    <row r="1935" spans="1:16" x14ac:dyDescent="0.2">
      <c r="A1935" s="6">
        <v>39231</v>
      </c>
      <c r="B1935" s="5">
        <v>-2.5</v>
      </c>
      <c r="C1935" s="6">
        <v>38457</v>
      </c>
      <c r="D1935" s="5">
        <v>42.5</v>
      </c>
      <c r="E1935" s="6">
        <v>39231</v>
      </c>
      <c r="F1935" s="5">
        <v>82.31</v>
      </c>
      <c r="G1935" s="6">
        <v>39231</v>
      </c>
      <c r="H1935" s="5">
        <v>0.623</v>
      </c>
      <c r="I1935" s="6">
        <v>39231</v>
      </c>
      <c r="J1935" s="5">
        <v>99.16</v>
      </c>
      <c r="K1935" s="6">
        <v>39231</v>
      </c>
      <c r="L1935" s="5">
        <v>13.53</v>
      </c>
      <c r="M1935" s="6">
        <v>38457</v>
      </c>
      <c r="N1935" s="5">
        <v>83.84</v>
      </c>
      <c r="O1935" s="6">
        <v>39231</v>
      </c>
      <c r="P1935" s="5">
        <v>-50</v>
      </c>
    </row>
    <row r="1936" spans="1:16" x14ac:dyDescent="0.2">
      <c r="A1936" s="6">
        <v>39232</v>
      </c>
      <c r="B1936" s="5">
        <v>-2.1</v>
      </c>
      <c r="C1936" s="6">
        <v>38458</v>
      </c>
      <c r="D1936" s="5">
        <v>95.57</v>
      </c>
      <c r="E1936" s="6">
        <v>39232</v>
      </c>
      <c r="F1936" s="5">
        <v>82.433000000000007</v>
      </c>
      <c r="G1936" s="6">
        <v>39232</v>
      </c>
      <c r="H1936" s="5">
        <v>0.67700000000000005</v>
      </c>
      <c r="I1936" s="6">
        <v>39232</v>
      </c>
      <c r="J1936" s="5">
        <v>99.12</v>
      </c>
      <c r="K1936" s="6">
        <v>39232</v>
      </c>
      <c r="L1936" s="5">
        <v>12.83</v>
      </c>
      <c r="M1936" s="6">
        <v>38458</v>
      </c>
      <c r="N1936" s="5">
        <v>83.84</v>
      </c>
      <c r="O1936" s="6">
        <v>39232</v>
      </c>
      <c r="P1936" s="5">
        <v>-50.1</v>
      </c>
    </row>
    <row r="1937" spans="1:16" x14ac:dyDescent="0.2">
      <c r="A1937" s="6">
        <v>39233</v>
      </c>
      <c r="B1937" s="5">
        <v>3.1</v>
      </c>
      <c r="C1937" s="6">
        <v>38459</v>
      </c>
      <c r="D1937" s="5">
        <v>62.95</v>
      </c>
      <c r="E1937" s="6">
        <v>39233</v>
      </c>
      <c r="F1937" s="5">
        <v>82.301000000000002</v>
      </c>
      <c r="G1937" s="6">
        <v>39233</v>
      </c>
      <c r="H1937" s="5">
        <v>0.56499999999999995</v>
      </c>
      <c r="I1937" s="6">
        <v>39233</v>
      </c>
      <c r="J1937" s="5">
        <v>99.11</v>
      </c>
      <c r="K1937" s="6">
        <v>39233</v>
      </c>
      <c r="L1937" s="5">
        <v>13.05</v>
      </c>
      <c r="M1937" s="6">
        <v>38459</v>
      </c>
      <c r="N1937" s="5">
        <v>83.84</v>
      </c>
      <c r="O1937" s="6">
        <v>39233</v>
      </c>
      <c r="P1937" s="5">
        <v>-81.599999999999994</v>
      </c>
    </row>
    <row r="1938" spans="1:16" x14ac:dyDescent="0.2">
      <c r="A1938" s="6">
        <v>39234</v>
      </c>
      <c r="B1938" s="5">
        <v>6.6</v>
      </c>
      <c r="C1938" s="6">
        <v>38460</v>
      </c>
      <c r="D1938" s="5">
        <v>65.62</v>
      </c>
      <c r="E1938" s="6">
        <v>39234</v>
      </c>
      <c r="F1938" s="5">
        <v>82.322000000000003</v>
      </c>
      <c r="G1938" s="6">
        <v>39234</v>
      </c>
      <c r="H1938" s="5">
        <v>0.65700000000000003</v>
      </c>
      <c r="I1938" s="6">
        <v>39234</v>
      </c>
      <c r="J1938" s="5">
        <v>99.1</v>
      </c>
      <c r="K1938" s="6">
        <v>39234</v>
      </c>
      <c r="L1938" s="5">
        <v>12.78</v>
      </c>
      <c r="M1938" s="6">
        <v>38460</v>
      </c>
      <c r="N1938" s="5">
        <v>83.84</v>
      </c>
      <c r="O1938" s="6">
        <v>39234</v>
      </c>
      <c r="P1938" s="5">
        <v>-74.8</v>
      </c>
    </row>
    <row r="1939" spans="1:16" x14ac:dyDescent="0.2">
      <c r="A1939" s="6">
        <v>39237</v>
      </c>
      <c r="B1939" s="5">
        <v>6.6</v>
      </c>
      <c r="C1939" s="6">
        <v>38461</v>
      </c>
      <c r="D1939" s="5">
        <v>191.44</v>
      </c>
      <c r="E1939" s="6">
        <v>39237</v>
      </c>
      <c r="F1939" s="5">
        <v>82.058000000000007</v>
      </c>
      <c r="G1939" s="6">
        <v>39237</v>
      </c>
      <c r="H1939" s="5">
        <v>0.59699999999999998</v>
      </c>
      <c r="I1939" s="6">
        <v>39237</v>
      </c>
      <c r="J1939" s="5">
        <v>99.09</v>
      </c>
      <c r="K1939" s="6">
        <v>39237</v>
      </c>
      <c r="L1939" s="5">
        <v>13.29</v>
      </c>
      <c r="M1939" s="6">
        <v>38461</v>
      </c>
      <c r="N1939" s="5">
        <v>84.11</v>
      </c>
      <c r="O1939" s="6">
        <v>39237</v>
      </c>
      <c r="P1939" s="5">
        <v>-75.099999999999994</v>
      </c>
    </row>
    <row r="1940" spans="1:16" x14ac:dyDescent="0.2">
      <c r="A1940" s="6">
        <v>39238</v>
      </c>
      <c r="B1940" s="5">
        <v>14.5</v>
      </c>
      <c r="C1940" s="6">
        <v>38462</v>
      </c>
      <c r="D1940" s="5">
        <v>120</v>
      </c>
      <c r="E1940" s="6">
        <v>39238</v>
      </c>
      <c r="F1940" s="5">
        <v>81.89</v>
      </c>
      <c r="G1940" s="6">
        <v>39238</v>
      </c>
      <c r="H1940" s="5">
        <v>0.66300000000000003</v>
      </c>
      <c r="I1940" s="6">
        <v>39238</v>
      </c>
      <c r="J1940" s="5">
        <v>99.13</v>
      </c>
      <c r="K1940" s="6">
        <v>39238</v>
      </c>
      <c r="L1940" s="5">
        <v>13.63</v>
      </c>
      <c r="M1940" s="6">
        <v>38462</v>
      </c>
      <c r="N1940" s="5">
        <v>84</v>
      </c>
      <c r="O1940" s="6">
        <v>39238</v>
      </c>
      <c r="P1940" s="5">
        <v>-69.2</v>
      </c>
    </row>
    <row r="1941" spans="1:16" x14ac:dyDescent="0.2">
      <c r="A1941" s="6">
        <v>39239</v>
      </c>
      <c r="B1941" s="5">
        <v>13.8</v>
      </c>
      <c r="C1941" s="6">
        <v>38463</v>
      </c>
      <c r="D1941" s="5">
        <v>40.81</v>
      </c>
      <c r="E1941" s="6">
        <v>39239</v>
      </c>
      <c r="F1941" s="5">
        <v>81.897000000000006</v>
      </c>
      <c r="G1941" s="6">
        <v>39239</v>
      </c>
      <c r="H1941" s="5">
        <v>0.53500000000000003</v>
      </c>
      <c r="I1941" s="6">
        <v>39239</v>
      </c>
      <c r="J1941" s="5">
        <v>99.18</v>
      </c>
      <c r="K1941" s="6">
        <v>39239</v>
      </c>
      <c r="L1941" s="5">
        <v>14.87</v>
      </c>
      <c r="M1941" s="6">
        <v>38463</v>
      </c>
      <c r="N1941" s="5">
        <v>85.81</v>
      </c>
      <c r="O1941" s="6">
        <v>39239</v>
      </c>
      <c r="P1941" s="5">
        <v>-71.599999999999994</v>
      </c>
    </row>
    <row r="1942" spans="1:16" x14ac:dyDescent="0.2">
      <c r="A1942" s="6">
        <v>39240</v>
      </c>
      <c r="B1942" s="5">
        <v>13.8</v>
      </c>
      <c r="C1942" s="6">
        <v>38464</v>
      </c>
      <c r="D1942" s="5">
        <v>44.85</v>
      </c>
      <c r="E1942" s="6">
        <v>39240</v>
      </c>
      <c r="F1942" s="5">
        <v>82.293999999999997</v>
      </c>
      <c r="G1942" s="6">
        <v>39240</v>
      </c>
      <c r="H1942" s="5">
        <v>0.48399999999999999</v>
      </c>
      <c r="I1942" s="6">
        <v>39240</v>
      </c>
      <c r="J1942" s="5">
        <v>99.33</v>
      </c>
      <c r="K1942" s="6">
        <v>39240</v>
      </c>
      <c r="L1942" s="5">
        <v>17.059999999999999</v>
      </c>
      <c r="M1942" s="6">
        <v>38464</v>
      </c>
      <c r="N1942" s="5">
        <v>84.18</v>
      </c>
      <c r="O1942" s="6">
        <v>39240</v>
      </c>
      <c r="P1942" s="5">
        <v>-71</v>
      </c>
    </row>
    <row r="1943" spans="1:16" x14ac:dyDescent="0.2">
      <c r="A1943" s="6">
        <v>39241</v>
      </c>
      <c r="B1943" s="5">
        <v>35.1</v>
      </c>
      <c r="C1943" s="6">
        <v>38465</v>
      </c>
      <c r="D1943" s="5">
        <v>31.97</v>
      </c>
      <c r="E1943" s="6">
        <v>39241</v>
      </c>
      <c r="F1943" s="5">
        <v>82.691000000000003</v>
      </c>
      <c r="G1943" s="6">
        <v>39241</v>
      </c>
      <c r="H1943" s="5">
        <v>0.50800000000000001</v>
      </c>
      <c r="I1943" s="6">
        <v>39241</v>
      </c>
      <c r="J1943" s="5">
        <v>99.32</v>
      </c>
      <c r="K1943" s="6">
        <v>39241</v>
      </c>
      <c r="L1943" s="5">
        <v>14.84</v>
      </c>
      <c r="M1943" s="6">
        <v>38465</v>
      </c>
      <c r="N1943" s="5">
        <v>84.18</v>
      </c>
      <c r="O1943" s="6">
        <v>39241</v>
      </c>
      <c r="P1943" s="5">
        <v>-51.9</v>
      </c>
    </row>
    <row r="1944" spans="1:16" x14ac:dyDescent="0.2">
      <c r="A1944" s="6">
        <v>39244</v>
      </c>
      <c r="B1944" s="5">
        <v>34.9</v>
      </c>
      <c r="C1944" s="6">
        <v>38466</v>
      </c>
      <c r="D1944" s="5">
        <v>89.46</v>
      </c>
      <c r="E1944" s="6">
        <v>39244</v>
      </c>
      <c r="F1944" s="5">
        <v>82.712000000000003</v>
      </c>
      <c r="G1944" s="6">
        <v>39244</v>
      </c>
      <c r="H1944" s="5">
        <v>0.5</v>
      </c>
      <c r="I1944" s="6">
        <v>39244</v>
      </c>
      <c r="J1944" s="5">
        <v>99.32</v>
      </c>
      <c r="K1944" s="6">
        <v>39244</v>
      </c>
      <c r="L1944" s="5">
        <v>14.71</v>
      </c>
      <c r="M1944" s="6">
        <v>38466</v>
      </c>
      <c r="N1944" s="5">
        <v>84.18</v>
      </c>
      <c r="O1944" s="6">
        <v>39244</v>
      </c>
      <c r="P1944" s="5">
        <v>-49.8</v>
      </c>
    </row>
    <row r="1945" spans="1:16" x14ac:dyDescent="0.2">
      <c r="A1945" s="6">
        <v>39245</v>
      </c>
      <c r="B1945" s="5">
        <v>33.700000000000003</v>
      </c>
      <c r="C1945" s="6">
        <v>38467</v>
      </c>
      <c r="D1945" s="5">
        <v>108.21</v>
      </c>
      <c r="E1945" s="6">
        <v>39245</v>
      </c>
      <c r="F1945" s="5">
        <v>82.891000000000005</v>
      </c>
      <c r="G1945" s="6">
        <v>39245</v>
      </c>
      <c r="H1945" s="5">
        <v>0.45</v>
      </c>
      <c r="I1945" s="6">
        <v>39245</v>
      </c>
      <c r="J1945" s="5">
        <v>99.41</v>
      </c>
      <c r="K1945" s="6">
        <v>39245</v>
      </c>
      <c r="L1945" s="5">
        <v>16.670000000000002</v>
      </c>
      <c r="M1945" s="6">
        <v>38467</v>
      </c>
      <c r="N1945" s="5">
        <v>78.55</v>
      </c>
      <c r="O1945" s="6">
        <v>39245</v>
      </c>
      <c r="P1945" s="5">
        <v>-50.2</v>
      </c>
    </row>
    <row r="1946" spans="1:16" x14ac:dyDescent="0.2">
      <c r="A1946" s="6">
        <v>39246</v>
      </c>
      <c r="B1946" s="5">
        <v>44</v>
      </c>
      <c r="C1946" s="6">
        <v>38468</v>
      </c>
      <c r="D1946" s="5">
        <v>143.58000000000001</v>
      </c>
      <c r="E1946" s="6">
        <v>39246</v>
      </c>
      <c r="F1946" s="5">
        <v>83.034999999999997</v>
      </c>
      <c r="G1946" s="6">
        <v>39246</v>
      </c>
      <c r="H1946" s="5">
        <v>0.40300000000000002</v>
      </c>
      <c r="I1946" s="6">
        <v>39246</v>
      </c>
      <c r="J1946" s="5">
        <v>99.35</v>
      </c>
      <c r="K1946" s="6">
        <v>39246</v>
      </c>
      <c r="L1946" s="5">
        <v>14.73</v>
      </c>
      <c r="M1946" s="6">
        <v>38468</v>
      </c>
      <c r="N1946" s="5">
        <v>79.2</v>
      </c>
      <c r="O1946" s="6">
        <v>39246</v>
      </c>
      <c r="P1946" s="5">
        <v>-32.6</v>
      </c>
    </row>
    <row r="1947" spans="1:16" x14ac:dyDescent="0.2">
      <c r="A1947" s="6">
        <v>39247</v>
      </c>
      <c r="B1947" s="5">
        <v>43.7</v>
      </c>
      <c r="C1947" s="6">
        <v>38469</v>
      </c>
      <c r="D1947" s="5">
        <v>35.909999999999997</v>
      </c>
      <c r="E1947" s="6">
        <v>39247</v>
      </c>
      <c r="F1947" s="5">
        <v>83.128</v>
      </c>
      <c r="G1947" s="6">
        <v>39247</v>
      </c>
      <c r="H1947" s="5">
        <v>0.45700000000000002</v>
      </c>
      <c r="I1947" s="6">
        <v>39247</v>
      </c>
      <c r="J1947" s="5">
        <v>99.32</v>
      </c>
      <c r="K1947" s="6">
        <v>39247</v>
      </c>
      <c r="L1947" s="5">
        <v>13.64</v>
      </c>
      <c r="M1947" s="6">
        <v>38469</v>
      </c>
      <c r="N1947" s="5">
        <v>79.12</v>
      </c>
      <c r="O1947" s="6">
        <v>39247</v>
      </c>
      <c r="P1947" s="5">
        <v>-31.9</v>
      </c>
    </row>
    <row r="1948" spans="1:16" x14ac:dyDescent="0.2">
      <c r="A1948" s="6">
        <v>39248</v>
      </c>
      <c r="B1948" s="5">
        <v>43.8</v>
      </c>
      <c r="C1948" s="6">
        <v>38470</v>
      </c>
      <c r="D1948" s="5">
        <v>47.8</v>
      </c>
      <c r="E1948" s="6">
        <v>39248</v>
      </c>
      <c r="F1948" s="5">
        <v>82.850999999999999</v>
      </c>
      <c r="G1948" s="6">
        <v>39248</v>
      </c>
      <c r="H1948" s="5">
        <v>0.33700000000000002</v>
      </c>
      <c r="I1948" s="6">
        <v>39248</v>
      </c>
      <c r="J1948" s="5">
        <v>99.26</v>
      </c>
      <c r="K1948" s="6">
        <v>39248</v>
      </c>
      <c r="L1948" s="5">
        <v>13.94</v>
      </c>
      <c r="M1948" s="6">
        <v>38470</v>
      </c>
      <c r="N1948" s="5">
        <v>78.25</v>
      </c>
      <c r="O1948" s="6">
        <v>39248</v>
      </c>
      <c r="P1948" s="5">
        <v>-29.7</v>
      </c>
    </row>
    <row r="1949" spans="1:16" x14ac:dyDescent="0.2">
      <c r="A1949" s="6">
        <v>39251</v>
      </c>
      <c r="B1949" s="5">
        <v>42.9</v>
      </c>
      <c r="C1949" s="6">
        <v>38471</v>
      </c>
      <c r="D1949" s="5">
        <v>81.09</v>
      </c>
      <c r="E1949" s="6">
        <v>39251</v>
      </c>
      <c r="F1949" s="5">
        <v>82.715000000000003</v>
      </c>
      <c r="G1949" s="6">
        <v>39251</v>
      </c>
      <c r="H1949" s="5">
        <v>0.32</v>
      </c>
      <c r="I1949" s="6">
        <v>39251</v>
      </c>
      <c r="J1949" s="5">
        <v>99.27</v>
      </c>
      <c r="K1949" s="6">
        <v>39251</v>
      </c>
      <c r="L1949" s="5">
        <v>13.42</v>
      </c>
      <c r="M1949" s="6">
        <v>38471</v>
      </c>
      <c r="N1949" s="5">
        <v>82.53</v>
      </c>
      <c r="O1949" s="6">
        <v>39251</v>
      </c>
      <c r="P1949" s="5">
        <v>-26.9</v>
      </c>
    </row>
    <row r="1950" spans="1:16" x14ac:dyDescent="0.2">
      <c r="A1950" s="6">
        <v>39252</v>
      </c>
      <c r="B1950" s="5">
        <v>42.8</v>
      </c>
      <c r="C1950" s="6">
        <v>38472</v>
      </c>
      <c r="D1950" s="5">
        <v>148.21</v>
      </c>
      <c r="E1950" s="6">
        <v>39252</v>
      </c>
      <c r="F1950" s="5">
        <v>82.543999999999997</v>
      </c>
      <c r="G1950" s="6">
        <v>39252</v>
      </c>
      <c r="H1950" s="5">
        <v>0.48699999999999999</v>
      </c>
      <c r="I1950" s="6">
        <v>39252</v>
      </c>
      <c r="J1950" s="5">
        <v>99.22</v>
      </c>
      <c r="K1950" s="6">
        <v>39252</v>
      </c>
      <c r="L1950" s="5">
        <v>12.85</v>
      </c>
      <c r="M1950" s="6">
        <v>38472</v>
      </c>
      <c r="N1950" s="5">
        <v>82.53</v>
      </c>
      <c r="O1950" s="6">
        <v>39252</v>
      </c>
      <c r="P1950" s="5">
        <v>-29.9</v>
      </c>
    </row>
    <row r="1951" spans="1:16" x14ac:dyDescent="0.2">
      <c r="A1951" s="6">
        <v>39253</v>
      </c>
      <c r="B1951" s="5">
        <v>42.7</v>
      </c>
      <c r="C1951" s="6">
        <v>38473</v>
      </c>
      <c r="D1951" s="5">
        <v>69.27</v>
      </c>
      <c r="E1951" s="6">
        <v>39253</v>
      </c>
      <c r="F1951" s="5">
        <v>82.518000000000001</v>
      </c>
      <c r="G1951" s="6">
        <v>39253</v>
      </c>
      <c r="H1951" s="5">
        <v>0.46899999999999997</v>
      </c>
      <c r="I1951" s="6">
        <v>39253</v>
      </c>
      <c r="J1951" s="5">
        <v>99.31</v>
      </c>
      <c r="K1951" s="6">
        <v>39253</v>
      </c>
      <c r="L1951" s="5">
        <v>14.67</v>
      </c>
      <c r="M1951" s="6">
        <v>38473</v>
      </c>
      <c r="N1951" s="5">
        <v>82.53</v>
      </c>
      <c r="O1951" s="6">
        <v>39253</v>
      </c>
      <c r="P1951" s="5">
        <v>-29.1</v>
      </c>
    </row>
    <row r="1952" spans="1:16" x14ac:dyDescent="0.2">
      <c r="A1952" s="6">
        <v>39254</v>
      </c>
      <c r="B1952" s="5">
        <v>48.8</v>
      </c>
      <c r="C1952" s="6">
        <v>38474</v>
      </c>
      <c r="D1952" s="5">
        <v>60.79</v>
      </c>
      <c r="E1952" s="6">
        <v>39254</v>
      </c>
      <c r="F1952" s="5">
        <v>82.730999999999995</v>
      </c>
      <c r="G1952" s="6">
        <v>39254</v>
      </c>
      <c r="H1952" s="5">
        <v>0.47499999999999998</v>
      </c>
      <c r="I1952" s="6">
        <v>39254</v>
      </c>
      <c r="J1952" s="5">
        <v>99.31</v>
      </c>
      <c r="K1952" s="6">
        <v>39254</v>
      </c>
      <c r="L1952" s="5">
        <v>14.21</v>
      </c>
      <c r="M1952" s="6">
        <v>38474</v>
      </c>
      <c r="N1952" s="5">
        <v>82.3</v>
      </c>
      <c r="O1952" s="6">
        <v>39254</v>
      </c>
      <c r="P1952" s="5">
        <v>-20.3</v>
      </c>
    </row>
    <row r="1953" spans="1:16" x14ac:dyDescent="0.2">
      <c r="A1953" s="6">
        <v>39255</v>
      </c>
      <c r="B1953" s="5">
        <v>48.8</v>
      </c>
      <c r="C1953" s="6">
        <v>38475</v>
      </c>
      <c r="D1953" s="5">
        <v>188.48</v>
      </c>
      <c r="E1953" s="6">
        <v>39255</v>
      </c>
      <c r="F1953" s="5">
        <v>82.335999999999999</v>
      </c>
      <c r="G1953" s="6">
        <v>39255</v>
      </c>
      <c r="H1953" s="5">
        <v>0.37</v>
      </c>
      <c r="I1953" s="6">
        <v>39255</v>
      </c>
      <c r="J1953" s="5">
        <v>99.36</v>
      </c>
      <c r="K1953" s="6">
        <v>39255</v>
      </c>
      <c r="L1953" s="5">
        <v>15.75</v>
      </c>
      <c r="M1953" s="6">
        <v>38475</v>
      </c>
      <c r="N1953" s="5">
        <v>81.5</v>
      </c>
      <c r="O1953" s="6">
        <v>39255</v>
      </c>
      <c r="P1953" s="5">
        <v>-19.100000000000001</v>
      </c>
    </row>
    <row r="1954" spans="1:16" x14ac:dyDescent="0.2">
      <c r="A1954" s="6">
        <v>39258</v>
      </c>
      <c r="B1954" s="5">
        <v>47.3</v>
      </c>
      <c r="C1954" s="6">
        <v>38476</v>
      </c>
      <c r="D1954" s="5">
        <v>64.959999999999994</v>
      </c>
      <c r="E1954" s="6">
        <v>39258</v>
      </c>
      <c r="F1954" s="5">
        <v>82.325000000000003</v>
      </c>
      <c r="G1954" s="6">
        <v>39258</v>
      </c>
      <c r="H1954" s="5">
        <v>0.373</v>
      </c>
      <c r="I1954" s="6">
        <v>39258</v>
      </c>
      <c r="J1954" s="5">
        <v>99.36</v>
      </c>
      <c r="K1954" s="6">
        <v>39258</v>
      </c>
      <c r="L1954" s="5">
        <v>16.649999999999999</v>
      </c>
      <c r="M1954" s="6">
        <v>38476</v>
      </c>
      <c r="N1954" s="5">
        <v>86.9</v>
      </c>
      <c r="O1954" s="6">
        <v>39258</v>
      </c>
      <c r="P1954" s="5">
        <v>-16.899999999999999</v>
      </c>
    </row>
    <row r="1955" spans="1:16" x14ac:dyDescent="0.2">
      <c r="A1955" s="6">
        <v>39259</v>
      </c>
      <c r="B1955" s="5">
        <v>42.9</v>
      </c>
      <c r="C1955" s="6">
        <v>38477</v>
      </c>
      <c r="D1955" s="5">
        <v>79.63</v>
      </c>
      <c r="E1955" s="6">
        <v>39259</v>
      </c>
      <c r="F1955" s="5">
        <v>82.295000000000002</v>
      </c>
      <c r="G1955" s="6">
        <v>39259</v>
      </c>
      <c r="H1955" s="5">
        <v>0.316</v>
      </c>
      <c r="I1955" s="6">
        <v>39259</v>
      </c>
      <c r="J1955" s="5">
        <v>99.38</v>
      </c>
      <c r="K1955" s="6">
        <v>39259</v>
      </c>
      <c r="L1955" s="5">
        <v>18.89</v>
      </c>
      <c r="M1955" s="6">
        <v>38477</v>
      </c>
      <c r="N1955" s="5">
        <v>82.98</v>
      </c>
      <c r="O1955" s="6">
        <v>39259</v>
      </c>
      <c r="P1955" s="5">
        <v>-24.8</v>
      </c>
    </row>
    <row r="1956" spans="1:16" x14ac:dyDescent="0.2">
      <c r="A1956" s="6">
        <v>39260</v>
      </c>
      <c r="B1956" s="5">
        <v>38.799999999999997</v>
      </c>
      <c r="C1956" s="6">
        <v>38478</v>
      </c>
      <c r="D1956" s="5">
        <v>83.03</v>
      </c>
      <c r="E1956" s="6">
        <v>39260</v>
      </c>
      <c r="F1956" s="5">
        <v>82.316000000000003</v>
      </c>
      <c r="G1956" s="6">
        <v>39260</v>
      </c>
      <c r="H1956" s="5">
        <v>0.432</v>
      </c>
      <c r="I1956" s="6">
        <v>39260</v>
      </c>
      <c r="J1956" s="5">
        <v>99.33</v>
      </c>
      <c r="K1956" s="6">
        <v>39260</v>
      </c>
      <c r="L1956" s="5">
        <v>15.53</v>
      </c>
      <c r="M1956" s="6">
        <v>38478</v>
      </c>
      <c r="N1956" s="5">
        <v>78.400000000000006</v>
      </c>
      <c r="O1956" s="6">
        <v>39260</v>
      </c>
      <c r="P1956" s="5">
        <v>-28.5</v>
      </c>
    </row>
    <row r="1957" spans="1:16" x14ac:dyDescent="0.2">
      <c r="A1957" s="6">
        <v>39261</v>
      </c>
      <c r="B1957" s="5">
        <v>36.9</v>
      </c>
      <c r="C1957" s="6">
        <v>38479</v>
      </c>
      <c r="D1957" s="5">
        <v>176.36</v>
      </c>
      <c r="E1957" s="6">
        <v>39261</v>
      </c>
      <c r="F1957" s="5">
        <v>82.332999999999998</v>
      </c>
      <c r="G1957" s="6">
        <v>39261</v>
      </c>
      <c r="H1957" s="5">
        <v>0.42599999999999999</v>
      </c>
      <c r="I1957" s="6">
        <v>39261</v>
      </c>
      <c r="J1957" s="5">
        <v>99.32</v>
      </c>
      <c r="K1957" s="6">
        <v>39261</v>
      </c>
      <c r="L1957" s="5">
        <v>15.54</v>
      </c>
      <c r="M1957" s="6">
        <v>38479</v>
      </c>
      <c r="N1957" s="5">
        <v>78.400000000000006</v>
      </c>
      <c r="O1957" s="6">
        <v>39261</v>
      </c>
      <c r="P1957" s="5">
        <v>-56.7</v>
      </c>
    </row>
    <row r="1958" spans="1:16" x14ac:dyDescent="0.2">
      <c r="A1958" s="6">
        <v>39262</v>
      </c>
      <c r="B1958" s="5">
        <v>40.5</v>
      </c>
      <c r="C1958" s="6">
        <v>38480</v>
      </c>
      <c r="D1958" s="5">
        <v>46.85</v>
      </c>
      <c r="E1958" s="6">
        <v>39262</v>
      </c>
      <c r="F1958" s="5">
        <v>81.92</v>
      </c>
      <c r="G1958" s="6">
        <v>39262</v>
      </c>
      <c r="H1958" s="5">
        <v>0.40699999999999997</v>
      </c>
      <c r="I1958" s="6">
        <v>39262</v>
      </c>
      <c r="J1958" s="5">
        <v>99.31</v>
      </c>
      <c r="K1958" s="6">
        <v>39262</v>
      </c>
      <c r="L1958" s="5">
        <v>16.23</v>
      </c>
      <c r="M1958" s="6">
        <v>38480</v>
      </c>
      <c r="N1958" s="5">
        <v>78.400000000000006</v>
      </c>
      <c r="O1958" s="6">
        <v>39262</v>
      </c>
      <c r="P1958" s="5">
        <v>-51.7</v>
      </c>
    </row>
    <row r="1959" spans="1:16" x14ac:dyDescent="0.2">
      <c r="A1959" s="6">
        <v>39265</v>
      </c>
      <c r="B1959" s="5">
        <v>44.1</v>
      </c>
      <c r="C1959" s="6">
        <v>38481</v>
      </c>
      <c r="D1959" s="5">
        <v>134.88</v>
      </c>
      <c r="E1959" s="6">
        <v>39265</v>
      </c>
      <c r="F1959" s="5">
        <v>81.394999999999996</v>
      </c>
      <c r="G1959" s="6">
        <v>39265</v>
      </c>
      <c r="H1959" s="5">
        <v>0.5</v>
      </c>
      <c r="I1959" s="6">
        <v>39265</v>
      </c>
      <c r="J1959" s="5">
        <v>99.21</v>
      </c>
      <c r="K1959" s="6">
        <v>39265</v>
      </c>
      <c r="L1959" s="5">
        <v>15.4</v>
      </c>
      <c r="M1959" s="6">
        <v>38481</v>
      </c>
      <c r="N1959" s="5">
        <v>78.7</v>
      </c>
      <c r="O1959" s="6">
        <v>39265</v>
      </c>
      <c r="P1959" s="5">
        <v>-36.799999999999997</v>
      </c>
    </row>
    <row r="1960" spans="1:16" x14ac:dyDescent="0.2">
      <c r="A1960" s="6">
        <v>39266</v>
      </c>
      <c r="B1960" s="5">
        <v>43.3</v>
      </c>
      <c r="C1960" s="6">
        <v>38482</v>
      </c>
      <c r="D1960" s="5">
        <v>74.58</v>
      </c>
      <c r="E1960" s="6">
        <v>39266</v>
      </c>
      <c r="F1960" s="5">
        <v>81.486000000000004</v>
      </c>
      <c r="G1960" s="6">
        <v>39266</v>
      </c>
      <c r="H1960" s="5">
        <v>0.63500000000000001</v>
      </c>
      <c r="I1960" s="6">
        <v>39266</v>
      </c>
      <c r="J1960" s="5">
        <v>99.22</v>
      </c>
      <c r="K1960" s="6">
        <v>39266</v>
      </c>
      <c r="L1960" s="5">
        <v>14.92</v>
      </c>
      <c r="M1960" s="6">
        <v>38482</v>
      </c>
      <c r="N1960" s="5">
        <v>78.900000000000006</v>
      </c>
      <c r="O1960" s="6">
        <v>39266</v>
      </c>
      <c r="P1960" s="5">
        <v>-37.4</v>
      </c>
    </row>
    <row r="1961" spans="1:16" x14ac:dyDescent="0.2">
      <c r="A1961" s="6">
        <v>39267</v>
      </c>
      <c r="B1961" s="5">
        <v>41.9</v>
      </c>
      <c r="C1961" s="6">
        <v>38483</v>
      </c>
      <c r="D1961" s="5">
        <v>28.92</v>
      </c>
      <c r="E1961" s="6">
        <v>39267</v>
      </c>
      <c r="F1961" s="5">
        <v>81.433000000000007</v>
      </c>
      <c r="G1961" s="6">
        <v>39267</v>
      </c>
      <c r="H1961" s="5">
        <v>0.63400000000000001</v>
      </c>
      <c r="I1961" s="6">
        <v>39267</v>
      </c>
      <c r="J1961" s="5">
        <v>99.22</v>
      </c>
      <c r="K1961" s="6">
        <v>39267</v>
      </c>
      <c r="L1961" s="5">
        <v>14.92</v>
      </c>
      <c r="M1961" s="6">
        <v>38483</v>
      </c>
      <c r="N1961" s="5">
        <v>83</v>
      </c>
      <c r="O1961" s="6">
        <v>39267</v>
      </c>
      <c r="P1961" s="5">
        <v>-38.700000000000003</v>
      </c>
    </row>
    <row r="1962" spans="1:16" x14ac:dyDescent="0.2">
      <c r="A1962" s="6">
        <v>39268</v>
      </c>
      <c r="B1962" s="5">
        <v>47.8</v>
      </c>
      <c r="C1962" s="6">
        <v>38484</v>
      </c>
      <c r="D1962" s="5">
        <v>108.92</v>
      </c>
      <c r="E1962" s="6">
        <v>39268</v>
      </c>
      <c r="F1962" s="5">
        <v>81.537999999999997</v>
      </c>
      <c r="G1962" s="6">
        <v>39268</v>
      </c>
      <c r="H1962" s="5">
        <v>0.64</v>
      </c>
      <c r="I1962" s="6">
        <v>39268</v>
      </c>
      <c r="J1962" s="5">
        <v>99.26</v>
      </c>
      <c r="K1962" s="6">
        <v>39268</v>
      </c>
      <c r="L1962" s="5">
        <v>15.48</v>
      </c>
      <c r="M1962" s="6">
        <v>38484</v>
      </c>
      <c r="N1962" s="5">
        <v>82.17</v>
      </c>
      <c r="O1962" s="6">
        <v>39268</v>
      </c>
      <c r="P1962" s="5">
        <v>-29.2</v>
      </c>
    </row>
    <row r="1963" spans="1:16" x14ac:dyDescent="0.2">
      <c r="A1963" s="6">
        <v>39269</v>
      </c>
      <c r="B1963" s="5">
        <v>48.6</v>
      </c>
      <c r="C1963" s="6">
        <v>38485</v>
      </c>
      <c r="D1963" s="5">
        <v>46.95</v>
      </c>
      <c r="E1963" s="6">
        <v>39269</v>
      </c>
      <c r="F1963" s="5">
        <v>81.465000000000003</v>
      </c>
      <c r="G1963" s="6">
        <v>39269</v>
      </c>
      <c r="H1963" s="5">
        <v>0.68200000000000005</v>
      </c>
      <c r="I1963" s="6">
        <v>39269</v>
      </c>
      <c r="J1963" s="5">
        <v>99.26</v>
      </c>
      <c r="K1963" s="6">
        <v>39269</v>
      </c>
      <c r="L1963" s="5">
        <v>14.72</v>
      </c>
      <c r="M1963" s="6">
        <v>38485</v>
      </c>
      <c r="N1963" s="5">
        <v>87.1</v>
      </c>
      <c r="O1963" s="6">
        <v>39269</v>
      </c>
      <c r="P1963" s="5">
        <v>-26.8</v>
      </c>
    </row>
    <row r="1964" spans="1:16" x14ac:dyDescent="0.2">
      <c r="A1964" s="6">
        <v>39272</v>
      </c>
      <c r="B1964" s="5">
        <v>48.6</v>
      </c>
      <c r="C1964" s="6">
        <v>38486</v>
      </c>
      <c r="D1964" s="5">
        <v>114.22</v>
      </c>
      <c r="E1964" s="6">
        <v>39272</v>
      </c>
      <c r="F1964" s="5">
        <v>81.433000000000007</v>
      </c>
      <c r="G1964" s="6">
        <v>39272</v>
      </c>
      <c r="H1964" s="5">
        <v>0.622</v>
      </c>
      <c r="I1964" s="6">
        <v>39272</v>
      </c>
      <c r="J1964" s="5">
        <v>99.25</v>
      </c>
      <c r="K1964" s="6">
        <v>39272</v>
      </c>
      <c r="L1964" s="5">
        <v>15.16</v>
      </c>
      <c r="M1964" s="6">
        <v>38486</v>
      </c>
      <c r="N1964" s="5">
        <v>87.1</v>
      </c>
      <c r="O1964" s="6">
        <v>39272</v>
      </c>
      <c r="P1964" s="5">
        <v>-26.9</v>
      </c>
    </row>
    <row r="1965" spans="1:16" x14ac:dyDescent="0.2">
      <c r="A1965" s="6">
        <v>39273</v>
      </c>
      <c r="B1965" s="5">
        <v>48.6</v>
      </c>
      <c r="C1965" s="6">
        <v>38487</v>
      </c>
      <c r="D1965" s="5">
        <v>75.239999999999995</v>
      </c>
      <c r="E1965" s="6">
        <v>39273</v>
      </c>
      <c r="F1965" s="5">
        <v>80.86</v>
      </c>
      <c r="G1965" s="6">
        <v>39273</v>
      </c>
      <c r="H1965" s="5">
        <v>0.48299999999999998</v>
      </c>
      <c r="I1965" s="6">
        <v>39273</v>
      </c>
      <c r="J1965" s="5">
        <v>99.26</v>
      </c>
      <c r="K1965" s="6">
        <v>39273</v>
      </c>
      <c r="L1965" s="5">
        <v>17.57</v>
      </c>
      <c r="M1965" s="6">
        <v>38487</v>
      </c>
      <c r="N1965" s="5">
        <v>87.1</v>
      </c>
      <c r="O1965" s="6">
        <v>39273</v>
      </c>
      <c r="P1965" s="5">
        <v>-27.5</v>
      </c>
    </row>
    <row r="1966" spans="1:16" x14ac:dyDescent="0.2">
      <c r="A1966" s="6">
        <v>39274</v>
      </c>
      <c r="B1966" s="5">
        <v>48.3</v>
      </c>
      <c r="C1966" s="6">
        <v>38488</v>
      </c>
      <c r="D1966" s="5">
        <v>42.51</v>
      </c>
      <c r="E1966" s="6">
        <v>39274</v>
      </c>
      <c r="F1966" s="5">
        <v>80.73</v>
      </c>
      <c r="G1966" s="6">
        <v>39274</v>
      </c>
      <c r="H1966" s="5">
        <v>0.55800000000000005</v>
      </c>
      <c r="I1966" s="6">
        <v>39274</v>
      </c>
      <c r="J1966" s="5">
        <v>99.24</v>
      </c>
      <c r="K1966" s="6">
        <v>39274</v>
      </c>
      <c r="L1966" s="5">
        <v>16.64</v>
      </c>
      <c r="M1966" s="6">
        <v>38488</v>
      </c>
      <c r="N1966" s="5">
        <v>88.5</v>
      </c>
      <c r="O1966" s="6">
        <v>39274</v>
      </c>
      <c r="P1966" s="5">
        <v>-29.2</v>
      </c>
    </row>
    <row r="1967" spans="1:16" x14ac:dyDescent="0.2">
      <c r="A1967" s="6">
        <v>39275</v>
      </c>
      <c r="B1967" s="5">
        <v>48.9</v>
      </c>
      <c r="C1967" s="6">
        <v>38489</v>
      </c>
      <c r="D1967" s="5">
        <v>60.07</v>
      </c>
      <c r="E1967" s="6">
        <v>39275</v>
      </c>
      <c r="F1967" s="5">
        <v>80.635000000000005</v>
      </c>
      <c r="G1967" s="6">
        <v>39275</v>
      </c>
      <c r="H1967" s="5">
        <v>0.64600000000000002</v>
      </c>
      <c r="I1967" s="6">
        <v>39275</v>
      </c>
      <c r="J1967" s="5">
        <v>99.16</v>
      </c>
      <c r="K1967" s="6">
        <v>39275</v>
      </c>
      <c r="L1967" s="5">
        <v>15.54</v>
      </c>
      <c r="M1967" s="6">
        <v>38489</v>
      </c>
      <c r="N1967" s="5">
        <v>84.7</v>
      </c>
      <c r="O1967" s="6">
        <v>39275</v>
      </c>
      <c r="P1967" s="5">
        <v>-17.7</v>
      </c>
    </row>
    <row r="1968" spans="1:16" x14ac:dyDescent="0.2">
      <c r="A1968" s="6">
        <v>39276</v>
      </c>
      <c r="B1968" s="5">
        <v>42.8</v>
      </c>
      <c r="C1968" s="6">
        <v>38490</v>
      </c>
      <c r="D1968" s="5">
        <v>28.86</v>
      </c>
      <c r="E1968" s="6">
        <v>39276</v>
      </c>
      <c r="F1968" s="5">
        <v>80.575999999999993</v>
      </c>
      <c r="G1968" s="6">
        <v>39276</v>
      </c>
      <c r="H1968" s="5">
        <v>0.66200000000000003</v>
      </c>
      <c r="I1968" s="6">
        <v>39276</v>
      </c>
      <c r="J1968" s="5">
        <v>99.13</v>
      </c>
      <c r="K1968" s="6">
        <v>39276</v>
      </c>
      <c r="L1968" s="5">
        <v>15.15</v>
      </c>
      <c r="M1968" s="6">
        <v>38490</v>
      </c>
      <c r="N1968" s="5">
        <v>81.22</v>
      </c>
      <c r="O1968" s="6">
        <v>39276</v>
      </c>
      <c r="P1968" s="5">
        <v>-28.8</v>
      </c>
    </row>
    <row r="1969" spans="1:16" x14ac:dyDescent="0.2">
      <c r="A1969" s="6">
        <v>39279</v>
      </c>
      <c r="B1969" s="5">
        <v>47.7</v>
      </c>
      <c r="C1969" s="6">
        <v>38491</v>
      </c>
      <c r="D1969" s="5">
        <v>41.57</v>
      </c>
      <c r="E1969" s="6">
        <v>39279</v>
      </c>
      <c r="F1969" s="5">
        <v>80.522000000000006</v>
      </c>
      <c r="G1969" s="6">
        <v>39279</v>
      </c>
      <c r="H1969" s="5">
        <v>0.58899999999999997</v>
      </c>
      <c r="I1969" s="6">
        <v>39279</v>
      </c>
      <c r="J1969" s="5">
        <v>99.12</v>
      </c>
      <c r="K1969" s="6">
        <v>39279</v>
      </c>
      <c r="L1969" s="5">
        <v>15.59</v>
      </c>
      <c r="M1969" s="6">
        <v>38491</v>
      </c>
      <c r="N1969" s="5">
        <v>77.19</v>
      </c>
      <c r="O1969" s="6">
        <v>39279</v>
      </c>
      <c r="P1969" s="5">
        <v>-19.2</v>
      </c>
    </row>
    <row r="1970" spans="1:16" x14ac:dyDescent="0.2">
      <c r="A1970" s="6">
        <v>39280</v>
      </c>
      <c r="B1970" s="5">
        <v>65.2</v>
      </c>
      <c r="C1970" s="6">
        <v>38492</v>
      </c>
      <c r="D1970" s="5">
        <v>38.200000000000003</v>
      </c>
      <c r="E1970" s="6">
        <v>39280</v>
      </c>
      <c r="F1970" s="5">
        <v>80.540000000000006</v>
      </c>
      <c r="G1970" s="6">
        <v>39280</v>
      </c>
      <c r="H1970" s="5">
        <v>0.622</v>
      </c>
      <c r="I1970" s="6">
        <v>39280</v>
      </c>
      <c r="J1970" s="5">
        <v>99.12</v>
      </c>
      <c r="K1970" s="6">
        <v>39280</v>
      </c>
      <c r="L1970" s="5">
        <v>15.63</v>
      </c>
      <c r="M1970" s="6">
        <v>38492</v>
      </c>
      <c r="N1970" s="5">
        <v>76.599999999999994</v>
      </c>
      <c r="O1970" s="6">
        <v>39280</v>
      </c>
      <c r="P1970" s="5">
        <v>4.2</v>
      </c>
    </row>
    <row r="1971" spans="1:16" x14ac:dyDescent="0.2">
      <c r="A1971" s="6">
        <v>39281</v>
      </c>
      <c r="B1971" s="5">
        <v>65.5</v>
      </c>
      <c r="C1971" s="6">
        <v>38493</v>
      </c>
      <c r="D1971" s="5">
        <v>118.02</v>
      </c>
      <c r="E1971" s="6">
        <v>39281</v>
      </c>
      <c r="F1971" s="5">
        <v>80.424000000000007</v>
      </c>
      <c r="G1971" s="6">
        <v>39281</v>
      </c>
      <c r="H1971" s="5">
        <v>0.58399999999999996</v>
      </c>
      <c r="I1971" s="6">
        <v>39281</v>
      </c>
      <c r="J1971" s="5">
        <v>99.12</v>
      </c>
      <c r="K1971" s="6">
        <v>39281</v>
      </c>
      <c r="L1971" s="5">
        <v>16</v>
      </c>
      <c r="M1971" s="6">
        <v>38493</v>
      </c>
      <c r="N1971" s="5">
        <v>76.599999999999994</v>
      </c>
      <c r="O1971" s="6">
        <v>39281</v>
      </c>
      <c r="P1971" s="5">
        <v>3.7</v>
      </c>
    </row>
    <row r="1972" spans="1:16" x14ac:dyDescent="0.2">
      <c r="A1972" s="6">
        <v>39282</v>
      </c>
      <c r="B1972" s="5">
        <v>62.9</v>
      </c>
      <c r="C1972" s="6">
        <v>38494</v>
      </c>
      <c r="D1972" s="5">
        <v>171.6</v>
      </c>
      <c r="E1972" s="6">
        <v>39282</v>
      </c>
      <c r="F1972" s="5">
        <v>80.418999999999997</v>
      </c>
      <c r="G1972" s="6">
        <v>39282</v>
      </c>
      <c r="H1972" s="5">
        <v>0.627</v>
      </c>
      <c r="I1972" s="6">
        <v>39282</v>
      </c>
      <c r="J1972" s="5">
        <v>99.09</v>
      </c>
      <c r="K1972" s="6">
        <v>39282</v>
      </c>
      <c r="L1972" s="5">
        <v>15.23</v>
      </c>
      <c r="M1972" s="6">
        <v>38494</v>
      </c>
      <c r="N1972" s="5">
        <v>76.599999999999994</v>
      </c>
      <c r="O1972" s="6">
        <v>39282</v>
      </c>
      <c r="P1972" s="5">
        <v>7.8</v>
      </c>
    </row>
    <row r="1973" spans="1:16" x14ac:dyDescent="0.2">
      <c r="A1973" s="6">
        <v>39283</v>
      </c>
      <c r="B1973" s="5">
        <v>62.9</v>
      </c>
      <c r="C1973" s="6">
        <v>38495</v>
      </c>
      <c r="D1973" s="5">
        <v>9.69</v>
      </c>
      <c r="E1973" s="6">
        <v>39283</v>
      </c>
      <c r="F1973" s="5">
        <v>80.287999999999997</v>
      </c>
      <c r="G1973" s="6">
        <v>39283</v>
      </c>
      <c r="H1973" s="5">
        <v>0.48699999999999999</v>
      </c>
      <c r="I1973" s="6">
        <v>39283</v>
      </c>
      <c r="J1973" s="5">
        <v>99.15</v>
      </c>
      <c r="K1973" s="6">
        <v>39283</v>
      </c>
      <c r="L1973" s="5">
        <v>16.95</v>
      </c>
      <c r="M1973" s="6">
        <v>38495</v>
      </c>
      <c r="N1973" s="5">
        <v>73.86</v>
      </c>
      <c r="O1973" s="6">
        <v>39283</v>
      </c>
      <c r="P1973" s="5">
        <v>9.5</v>
      </c>
    </row>
    <row r="1974" spans="1:16" x14ac:dyDescent="0.2">
      <c r="A1974" s="6">
        <v>39286</v>
      </c>
      <c r="B1974" s="5">
        <v>63.4</v>
      </c>
      <c r="C1974" s="6">
        <v>38496</v>
      </c>
      <c r="D1974" s="5">
        <v>32.51</v>
      </c>
      <c r="E1974" s="6">
        <v>39286</v>
      </c>
      <c r="F1974" s="5">
        <v>80.353999999999999</v>
      </c>
      <c r="G1974" s="6">
        <v>39286</v>
      </c>
      <c r="H1974" s="5">
        <v>0.51100000000000001</v>
      </c>
      <c r="I1974" s="6">
        <v>39286</v>
      </c>
      <c r="J1974" s="5">
        <v>99.12</v>
      </c>
      <c r="K1974" s="6">
        <v>39286</v>
      </c>
      <c r="L1974" s="5">
        <v>16.809999999999999</v>
      </c>
      <c r="M1974" s="6">
        <v>38496</v>
      </c>
      <c r="N1974" s="5">
        <v>73.819999999999993</v>
      </c>
      <c r="O1974" s="6">
        <v>39286</v>
      </c>
      <c r="P1974" s="5">
        <v>17.399999999999999</v>
      </c>
    </row>
    <row r="1975" spans="1:16" x14ac:dyDescent="0.2">
      <c r="A1975" s="6">
        <v>39287</v>
      </c>
      <c r="B1975" s="5">
        <v>63.6</v>
      </c>
      <c r="C1975" s="6">
        <v>38497</v>
      </c>
      <c r="D1975" s="5">
        <v>43.64</v>
      </c>
      <c r="E1975" s="6">
        <v>39287</v>
      </c>
      <c r="F1975" s="5">
        <v>80.076999999999998</v>
      </c>
      <c r="G1975" s="6">
        <v>39287</v>
      </c>
      <c r="H1975" s="5">
        <v>0.39300000000000002</v>
      </c>
      <c r="I1975" s="6">
        <v>39287</v>
      </c>
      <c r="J1975" s="5">
        <v>99.2</v>
      </c>
      <c r="K1975" s="6">
        <v>39287</v>
      </c>
      <c r="L1975" s="5">
        <v>18.55</v>
      </c>
      <c r="M1975" s="6">
        <v>38497</v>
      </c>
      <c r="N1975" s="5">
        <v>74.06</v>
      </c>
      <c r="O1975" s="6">
        <v>39287</v>
      </c>
      <c r="P1975" s="5">
        <v>20.3</v>
      </c>
    </row>
    <row r="1976" spans="1:16" x14ac:dyDescent="0.2">
      <c r="A1976" s="6">
        <v>39288</v>
      </c>
      <c r="B1976" s="5">
        <v>64.3</v>
      </c>
      <c r="C1976" s="6">
        <v>38498</v>
      </c>
      <c r="D1976" s="5">
        <v>34.75</v>
      </c>
      <c r="E1976" s="6">
        <v>39288</v>
      </c>
      <c r="F1976" s="5">
        <v>80.652000000000001</v>
      </c>
      <c r="G1976" s="6">
        <v>39288</v>
      </c>
      <c r="H1976" s="5">
        <v>0.36599999999999999</v>
      </c>
      <c r="I1976" s="6">
        <v>39288</v>
      </c>
      <c r="J1976" s="5">
        <v>99.21</v>
      </c>
      <c r="K1976" s="6">
        <v>39288</v>
      </c>
      <c r="L1976" s="5">
        <v>18.100000000000001</v>
      </c>
      <c r="M1976" s="6">
        <v>38498</v>
      </c>
      <c r="N1976" s="5">
        <v>72.599999999999994</v>
      </c>
      <c r="O1976" s="6">
        <v>39288</v>
      </c>
      <c r="P1976" s="5">
        <v>25.4</v>
      </c>
    </row>
    <row r="1977" spans="1:16" x14ac:dyDescent="0.2">
      <c r="A1977" s="6">
        <v>39289</v>
      </c>
      <c r="B1977" s="5">
        <v>60.8</v>
      </c>
      <c r="C1977" s="6">
        <v>38499</v>
      </c>
      <c r="D1977" s="5">
        <v>57.98</v>
      </c>
      <c r="E1977" s="6">
        <v>39289</v>
      </c>
      <c r="F1977" s="5">
        <v>80.453000000000003</v>
      </c>
      <c r="G1977" s="6">
        <v>39289</v>
      </c>
      <c r="H1977" s="5">
        <v>3.1E-2</v>
      </c>
      <c r="I1977" s="6">
        <v>39289</v>
      </c>
      <c r="J1977" s="5">
        <v>99.33</v>
      </c>
      <c r="K1977" s="6">
        <v>39289</v>
      </c>
      <c r="L1977" s="5">
        <v>20.74</v>
      </c>
      <c r="M1977" s="6">
        <v>38499</v>
      </c>
      <c r="N1977" s="5">
        <v>73.75</v>
      </c>
      <c r="O1977" s="6">
        <v>39289</v>
      </c>
      <c r="P1977" s="5">
        <v>20</v>
      </c>
    </row>
    <row r="1978" spans="1:16" x14ac:dyDescent="0.2">
      <c r="A1978" s="6">
        <v>39290</v>
      </c>
      <c r="B1978" s="5">
        <v>63.4</v>
      </c>
      <c r="C1978" s="6">
        <v>38500</v>
      </c>
      <c r="D1978" s="5">
        <v>49.1</v>
      </c>
      <c r="E1978" s="6">
        <v>39290</v>
      </c>
      <c r="F1978" s="5">
        <v>80.945999999999998</v>
      </c>
      <c r="G1978" s="6">
        <v>39290</v>
      </c>
      <c r="H1978" s="5">
        <v>-0.25600000000000001</v>
      </c>
      <c r="I1978" s="6">
        <v>39290</v>
      </c>
      <c r="J1978" s="5">
        <v>99.45</v>
      </c>
      <c r="K1978" s="6">
        <v>39290</v>
      </c>
      <c r="L1978" s="5">
        <v>24.17</v>
      </c>
      <c r="M1978" s="6">
        <v>38500</v>
      </c>
      <c r="N1978" s="5">
        <v>73.75</v>
      </c>
      <c r="O1978" s="6">
        <v>39290</v>
      </c>
      <c r="P1978" s="5">
        <v>48.2</v>
      </c>
    </row>
    <row r="1979" spans="1:16" x14ac:dyDescent="0.2">
      <c r="A1979" s="6">
        <v>39293</v>
      </c>
      <c r="B1979" s="5">
        <v>60</v>
      </c>
      <c r="C1979" s="6">
        <v>38501</v>
      </c>
      <c r="D1979" s="5">
        <v>61.98</v>
      </c>
      <c r="E1979" s="6">
        <v>39293</v>
      </c>
      <c r="F1979" s="5">
        <v>80.849000000000004</v>
      </c>
      <c r="G1979" s="6">
        <v>39293</v>
      </c>
      <c r="H1979" s="5">
        <v>-5.5E-2</v>
      </c>
      <c r="I1979" s="6">
        <v>39293</v>
      </c>
      <c r="J1979" s="5">
        <v>99.41</v>
      </c>
      <c r="K1979" s="6">
        <v>39293</v>
      </c>
      <c r="L1979" s="5">
        <v>20.87</v>
      </c>
      <c r="M1979" s="6">
        <v>38501</v>
      </c>
      <c r="N1979" s="5">
        <v>73.75</v>
      </c>
      <c r="O1979" s="6">
        <v>39293</v>
      </c>
      <c r="P1979" s="5">
        <v>48.3</v>
      </c>
    </row>
    <row r="1980" spans="1:16" x14ac:dyDescent="0.2">
      <c r="A1980" s="6">
        <v>39294</v>
      </c>
      <c r="B1980" s="5">
        <v>66.5</v>
      </c>
      <c r="C1980" s="6">
        <v>38502</v>
      </c>
      <c r="D1980" s="5">
        <v>52.08</v>
      </c>
      <c r="E1980" s="6">
        <v>39294</v>
      </c>
      <c r="F1980" s="5">
        <v>80.77</v>
      </c>
      <c r="G1980" s="6">
        <v>39294</v>
      </c>
      <c r="H1980" s="5">
        <v>-0.128</v>
      </c>
      <c r="I1980" s="6">
        <v>39294</v>
      </c>
      <c r="J1980" s="5">
        <v>99.46</v>
      </c>
      <c r="K1980" s="6">
        <v>39294</v>
      </c>
      <c r="L1980" s="5">
        <v>23.52</v>
      </c>
      <c r="M1980" s="6">
        <v>38502</v>
      </c>
      <c r="N1980" s="5">
        <v>73.75</v>
      </c>
      <c r="O1980" s="6">
        <v>39294</v>
      </c>
      <c r="P1980" s="5">
        <v>57.7</v>
      </c>
    </row>
    <row r="1981" spans="1:16" x14ac:dyDescent="0.2">
      <c r="A1981" s="6">
        <v>39295</v>
      </c>
      <c r="B1981" s="5">
        <v>63.3</v>
      </c>
      <c r="C1981" s="6">
        <v>38503</v>
      </c>
      <c r="D1981" s="5">
        <v>69.66</v>
      </c>
      <c r="E1981" s="6">
        <v>39295</v>
      </c>
      <c r="F1981" s="5">
        <v>80.872</v>
      </c>
      <c r="G1981" s="6">
        <v>39295</v>
      </c>
      <c r="H1981" s="5">
        <v>-0.16600000000000001</v>
      </c>
      <c r="I1981" s="6">
        <v>39295</v>
      </c>
      <c r="J1981" s="5">
        <v>99.42</v>
      </c>
      <c r="K1981" s="6">
        <v>39295</v>
      </c>
      <c r="L1981" s="5">
        <v>23.67</v>
      </c>
      <c r="M1981" s="6">
        <v>38503</v>
      </c>
      <c r="N1981" s="5">
        <v>75</v>
      </c>
      <c r="O1981" s="6">
        <v>39295</v>
      </c>
      <c r="P1981" s="5">
        <v>62.1</v>
      </c>
    </row>
    <row r="1982" spans="1:16" x14ac:dyDescent="0.2">
      <c r="A1982" s="6">
        <v>39296</v>
      </c>
      <c r="B1982" s="5">
        <v>63.6</v>
      </c>
      <c r="C1982" s="6">
        <v>38504</v>
      </c>
      <c r="D1982" s="5">
        <v>39.450000000000003</v>
      </c>
      <c r="E1982" s="6">
        <v>39296</v>
      </c>
      <c r="F1982" s="5">
        <v>80.712999999999994</v>
      </c>
      <c r="G1982" s="6">
        <v>39296</v>
      </c>
      <c r="H1982" s="5">
        <v>-7.2999999999999995E-2</v>
      </c>
      <c r="I1982" s="6">
        <v>39296</v>
      </c>
      <c r="J1982" s="5">
        <v>99.39</v>
      </c>
      <c r="K1982" s="6">
        <v>39296</v>
      </c>
      <c r="L1982" s="5">
        <v>21.22</v>
      </c>
      <c r="M1982" s="6">
        <v>38504</v>
      </c>
      <c r="N1982" s="5">
        <v>79.13</v>
      </c>
      <c r="O1982" s="6">
        <v>39296</v>
      </c>
      <c r="P1982" s="5">
        <v>62.3</v>
      </c>
    </row>
    <row r="1983" spans="1:16" x14ac:dyDescent="0.2">
      <c r="A1983" s="6">
        <v>39297</v>
      </c>
      <c r="B1983" s="5">
        <v>51.5</v>
      </c>
      <c r="C1983" s="6">
        <v>38505</v>
      </c>
      <c r="D1983" s="5">
        <v>44.53</v>
      </c>
      <c r="E1983" s="6">
        <v>39297</v>
      </c>
      <c r="F1983" s="5">
        <v>80.177000000000007</v>
      </c>
      <c r="G1983" s="6">
        <v>39297</v>
      </c>
      <c r="H1983" s="5">
        <v>-0.436</v>
      </c>
      <c r="I1983" s="6">
        <v>39297</v>
      </c>
      <c r="J1983" s="5">
        <v>99.49</v>
      </c>
      <c r="K1983" s="6">
        <v>39297</v>
      </c>
      <c r="L1983" s="5">
        <v>25.16</v>
      </c>
      <c r="M1983" s="6">
        <v>38505</v>
      </c>
      <c r="N1983" s="5">
        <v>80.760000000000005</v>
      </c>
      <c r="O1983" s="6">
        <v>39297</v>
      </c>
      <c r="P1983" s="5">
        <v>56.5</v>
      </c>
    </row>
    <row r="1984" spans="1:16" x14ac:dyDescent="0.2">
      <c r="A1984" s="6">
        <v>39300</v>
      </c>
      <c r="B1984" s="5">
        <v>54.5</v>
      </c>
      <c r="C1984" s="6">
        <v>38506</v>
      </c>
      <c r="D1984" s="5">
        <v>25.96</v>
      </c>
      <c r="E1984" s="6">
        <v>39300</v>
      </c>
      <c r="F1984" s="5">
        <v>80.254999999999995</v>
      </c>
      <c r="G1984" s="6">
        <v>39300</v>
      </c>
      <c r="H1984" s="5">
        <v>-0.23200000000000001</v>
      </c>
      <c r="I1984" s="6">
        <v>39300</v>
      </c>
      <c r="J1984" s="5">
        <v>99.38</v>
      </c>
      <c r="K1984" s="6">
        <v>39300</v>
      </c>
      <c r="L1984" s="5">
        <v>22.94</v>
      </c>
      <c r="M1984" s="6">
        <v>38506</v>
      </c>
      <c r="N1984" s="5">
        <v>78.900000000000006</v>
      </c>
      <c r="O1984" s="6">
        <v>39300</v>
      </c>
      <c r="P1984" s="5">
        <v>58.2</v>
      </c>
    </row>
    <row r="1985" spans="1:16" x14ac:dyDescent="0.2">
      <c r="A1985" s="6">
        <v>39301</v>
      </c>
      <c r="B1985" s="5">
        <v>57.3</v>
      </c>
      <c r="C1985" s="6">
        <v>38507</v>
      </c>
      <c r="D1985" s="5">
        <v>91.13</v>
      </c>
      <c r="E1985" s="6">
        <v>39301</v>
      </c>
      <c r="F1985" s="5">
        <v>80.478999999999999</v>
      </c>
      <c r="G1985" s="6">
        <v>39301</v>
      </c>
      <c r="H1985" s="5">
        <v>-3.6999999999999998E-2</v>
      </c>
      <c r="I1985" s="6">
        <v>39301</v>
      </c>
      <c r="J1985" s="5">
        <v>99.37</v>
      </c>
      <c r="K1985" s="6">
        <v>39301</v>
      </c>
      <c r="L1985" s="5">
        <v>21.56</v>
      </c>
      <c r="M1985" s="6">
        <v>38507</v>
      </c>
      <c r="N1985" s="5">
        <v>78.900000000000006</v>
      </c>
      <c r="O1985" s="6">
        <v>39301</v>
      </c>
      <c r="P1985" s="5">
        <v>59.6</v>
      </c>
    </row>
    <row r="1986" spans="1:16" x14ac:dyDescent="0.2">
      <c r="A1986" s="6">
        <v>39302</v>
      </c>
      <c r="B1986" s="5">
        <v>58</v>
      </c>
      <c r="C1986" s="6">
        <v>38508</v>
      </c>
      <c r="D1986" s="5">
        <v>69.16</v>
      </c>
      <c r="E1986" s="6">
        <v>39302</v>
      </c>
      <c r="F1986" s="5">
        <v>80.343000000000004</v>
      </c>
      <c r="G1986" s="6">
        <v>39302</v>
      </c>
      <c r="H1986" s="5">
        <v>2.8000000000000001E-2</v>
      </c>
      <c r="I1986" s="6">
        <v>39302</v>
      </c>
      <c r="J1986" s="5">
        <v>99.31</v>
      </c>
      <c r="K1986" s="6">
        <v>39302</v>
      </c>
      <c r="L1986" s="5">
        <v>21.45</v>
      </c>
      <c r="M1986" s="6">
        <v>38508</v>
      </c>
      <c r="N1986" s="5">
        <v>78.900000000000006</v>
      </c>
      <c r="O1986" s="6">
        <v>39302</v>
      </c>
      <c r="P1986" s="5">
        <v>60.6</v>
      </c>
    </row>
    <row r="1987" spans="1:16" x14ac:dyDescent="0.2">
      <c r="A1987" s="6">
        <v>39303</v>
      </c>
      <c r="B1987" s="5">
        <v>57.2</v>
      </c>
      <c r="C1987" s="6">
        <v>38509</v>
      </c>
      <c r="D1987" s="5">
        <v>63.77</v>
      </c>
      <c r="E1987" s="6">
        <v>39303</v>
      </c>
      <c r="F1987" s="5">
        <v>80.744</v>
      </c>
      <c r="G1987" s="6">
        <v>39303</v>
      </c>
      <c r="H1987" s="5">
        <v>-0.80300000000000005</v>
      </c>
      <c r="I1987" s="6">
        <v>39303</v>
      </c>
      <c r="J1987" s="5">
        <v>99.5</v>
      </c>
      <c r="K1987" s="6">
        <v>39303</v>
      </c>
      <c r="L1987" s="5">
        <v>26.48</v>
      </c>
      <c r="M1987" s="6">
        <v>38509</v>
      </c>
      <c r="N1987" s="5">
        <v>78.44</v>
      </c>
      <c r="O1987" s="6">
        <v>39303</v>
      </c>
      <c r="P1987" s="5">
        <v>60.4</v>
      </c>
    </row>
    <row r="1988" spans="1:16" x14ac:dyDescent="0.2">
      <c r="A1988" s="6">
        <v>39304</v>
      </c>
      <c r="B1988" s="5">
        <v>56.4</v>
      </c>
      <c r="C1988" s="6">
        <v>38510</v>
      </c>
      <c r="D1988" s="5">
        <v>117.49</v>
      </c>
      <c r="E1988" s="6">
        <v>39304</v>
      </c>
      <c r="F1988" s="5">
        <v>80.679000000000002</v>
      </c>
      <c r="G1988" s="6">
        <v>39304</v>
      </c>
      <c r="H1988" s="5">
        <v>-1.2490000000000001</v>
      </c>
      <c r="I1988" s="6">
        <v>39304</v>
      </c>
      <c r="J1988" s="5">
        <v>99.49</v>
      </c>
      <c r="K1988" s="6">
        <v>39304</v>
      </c>
      <c r="L1988" s="5">
        <v>28.3</v>
      </c>
      <c r="M1988" s="6">
        <v>38510</v>
      </c>
      <c r="N1988" s="5">
        <v>77.86</v>
      </c>
      <c r="O1988" s="6">
        <v>39304</v>
      </c>
      <c r="P1988" s="5">
        <v>60.2</v>
      </c>
    </row>
    <row r="1989" spans="1:16" x14ac:dyDescent="0.2">
      <c r="A1989" s="6">
        <v>39307</v>
      </c>
      <c r="B1989" s="5">
        <v>52.8</v>
      </c>
      <c r="C1989" s="6">
        <v>38511</v>
      </c>
      <c r="D1989" s="5">
        <v>100.64</v>
      </c>
      <c r="E1989" s="6">
        <v>39307</v>
      </c>
      <c r="F1989" s="5">
        <v>81.048000000000002</v>
      </c>
      <c r="G1989" s="6">
        <v>39307</v>
      </c>
      <c r="H1989" s="5">
        <v>-1.008</v>
      </c>
      <c r="I1989" s="6">
        <v>39307</v>
      </c>
      <c r="J1989" s="5">
        <v>99.5</v>
      </c>
      <c r="K1989" s="6">
        <v>39307</v>
      </c>
      <c r="L1989" s="5">
        <v>26.57</v>
      </c>
      <c r="M1989" s="6">
        <v>38511</v>
      </c>
      <c r="N1989" s="5">
        <v>82.96</v>
      </c>
      <c r="O1989" s="6">
        <v>39307</v>
      </c>
      <c r="P1989" s="5">
        <v>60.3</v>
      </c>
    </row>
    <row r="1990" spans="1:16" x14ac:dyDescent="0.2">
      <c r="A1990" s="6">
        <v>39308</v>
      </c>
      <c r="B1990" s="5">
        <v>64.099999999999994</v>
      </c>
      <c r="C1990" s="6">
        <v>38512</v>
      </c>
      <c r="D1990" s="5">
        <v>29.81</v>
      </c>
      <c r="E1990" s="6">
        <v>39308</v>
      </c>
      <c r="F1990" s="5">
        <v>81.489000000000004</v>
      </c>
      <c r="G1990" s="6">
        <v>39308</v>
      </c>
      <c r="H1990" s="5">
        <v>-1.1890000000000001</v>
      </c>
      <c r="I1990" s="6">
        <v>39308</v>
      </c>
      <c r="J1990" s="5">
        <v>99.62</v>
      </c>
      <c r="K1990" s="6">
        <v>39308</v>
      </c>
      <c r="L1990" s="5">
        <v>27.68</v>
      </c>
      <c r="M1990" s="6">
        <v>38512</v>
      </c>
      <c r="N1990" s="5">
        <v>80.86</v>
      </c>
      <c r="O1990" s="6">
        <v>39308</v>
      </c>
      <c r="P1990" s="5">
        <v>77</v>
      </c>
    </row>
    <row r="1991" spans="1:16" x14ac:dyDescent="0.2">
      <c r="A1991" s="6">
        <v>39309</v>
      </c>
      <c r="B1991" s="5">
        <v>83.2</v>
      </c>
      <c r="C1991" s="6">
        <v>38513</v>
      </c>
      <c r="D1991" s="5">
        <v>63.21</v>
      </c>
      <c r="E1991" s="6">
        <v>39309</v>
      </c>
      <c r="F1991" s="5">
        <v>81.822000000000003</v>
      </c>
      <c r="G1991" s="6">
        <v>39309</v>
      </c>
      <c r="H1991" s="5">
        <v>-2.0880000000000001</v>
      </c>
      <c r="I1991" s="6">
        <v>39309</v>
      </c>
      <c r="J1991" s="5">
        <v>99.72</v>
      </c>
      <c r="K1991" s="6">
        <v>39309</v>
      </c>
      <c r="L1991" s="5">
        <v>30.67</v>
      </c>
      <c r="M1991" s="6">
        <v>38513</v>
      </c>
      <c r="N1991" s="5">
        <v>82.53</v>
      </c>
      <c r="O1991" s="6">
        <v>39309</v>
      </c>
      <c r="P1991" s="5">
        <v>96.2</v>
      </c>
    </row>
    <row r="1992" spans="1:16" x14ac:dyDescent="0.2">
      <c r="A1992" s="6">
        <v>39310</v>
      </c>
      <c r="B1992" s="5">
        <v>76.900000000000006</v>
      </c>
      <c r="C1992" s="6">
        <v>38514</v>
      </c>
      <c r="D1992" s="5">
        <v>130.58000000000001</v>
      </c>
      <c r="E1992" s="6">
        <v>39310</v>
      </c>
      <c r="F1992" s="5">
        <v>81.728999999999999</v>
      </c>
      <c r="G1992" s="6">
        <v>39310</v>
      </c>
      <c r="H1992" s="5">
        <v>-2.3969999999999998</v>
      </c>
      <c r="I1992" s="6">
        <v>39310</v>
      </c>
      <c r="J1992" s="5">
        <v>99.7</v>
      </c>
      <c r="K1992" s="6">
        <v>39310</v>
      </c>
      <c r="L1992" s="5">
        <v>30.83</v>
      </c>
      <c r="M1992" s="6">
        <v>38514</v>
      </c>
      <c r="N1992" s="5">
        <v>82.53</v>
      </c>
      <c r="O1992" s="6">
        <v>39310</v>
      </c>
      <c r="P1992" s="5">
        <v>89.1</v>
      </c>
    </row>
    <row r="1993" spans="1:16" x14ac:dyDescent="0.2">
      <c r="A1993" s="6">
        <v>39311</v>
      </c>
      <c r="B1993" s="5">
        <v>73.2</v>
      </c>
      <c r="C1993" s="6">
        <v>38515</v>
      </c>
      <c r="D1993" s="5">
        <v>65.88</v>
      </c>
      <c r="E1993" s="6">
        <v>39311</v>
      </c>
      <c r="F1993" s="5">
        <v>81.426000000000002</v>
      </c>
      <c r="G1993" s="6">
        <v>39311</v>
      </c>
      <c r="H1993" s="5">
        <v>-2.4540000000000002</v>
      </c>
      <c r="I1993" s="6">
        <v>39311</v>
      </c>
      <c r="J1993" s="5">
        <v>99.56</v>
      </c>
      <c r="K1993" s="6">
        <v>39311</v>
      </c>
      <c r="L1993" s="5">
        <v>29.99</v>
      </c>
      <c r="M1993" s="6">
        <v>38515</v>
      </c>
      <c r="N1993" s="5">
        <v>82.53</v>
      </c>
      <c r="O1993" s="6">
        <v>39311</v>
      </c>
      <c r="P1993" s="5">
        <v>85</v>
      </c>
    </row>
    <row r="1994" spans="1:16" x14ac:dyDescent="0.2">
      <c r="A1994" s="6">
        <v>39314</v>
      </c>
      <c r="B1994" s="5">
        <v>69.400000000000006</v>
      </c>
      <c r="C1994" s="6">
        <v>38516</v>
      </c>
      <c r="D1994" s="5">
        <v>57.7</v>
      </c>
      <c r="E1994" s="6">
        <v>39314</v>
      </c>
      <c r="F1994" s="5">
        <v>81.400000000000006</v>
      </c>
      <c r="G1994" s="6">
        <v>39314</v>
      </c>
      <c r="H1994" s="5">
        <v>-3.117</v>
      </c>
      <c r="I1994" s="6">
        <v>39314</v>
      </c>
      <c r="J1994" s="5">
        <v>99.55</v>
      </c>
      <c r="K1994" s="6">
        <v>39314</v>
      </c>
      <c r="L1994" s="5">
        <v>26.33</v>
      </c>
      <c r="M1994" s="6">
        <v>38516</v>
      </c>
      <c r="N1994" s="5">
        <v>80.53</v>
      </c>
      <c r="O1994" s="6">
        <v>39314</v>
      </c>
      <c r="P1994" s="5">
        <v>84.7</v>
      </c>
    </row>
    <row r="1995" spans="1:16" x14ac:dyDescent="0.2">
      <c r="A1995" s="6">
        <v>39315</v>
      </c>
      <c r="B1995" s="5">
        <v>67.599999999999994</v>
      </c>
      <c r="C1995" s="6">
        <v>38517</v>
      </c>
      <c r="D1995" s="5">
        <v>67.72</v>
      </c>
      <c r="E1995" s="6">
        <v>39315</v>
      </c>
      <c r="F1995" s="5">
        <v>81.492000000000004</v>
      </c>
      <c r="G1995" s="6">
        <v>39315</v>
      </c>
      <c r="H1995" s="5">
        <v>-2.52</v>
      </c>
      <c r="I1995" s="6">
        <v>39315</v>
      </c>
      <c r="J1995" s="5">
        <v>99.55</v>
      </c>
      <c r="K1995" s="6">
        <v>39315</v>
      </c>
      <c r="L1995" s="5">
        <v>25.25</v>
      </c>
      <c r="M1995" s="6">
        <v>38517</v>
      </c>
      <c r="N1995" s="5">
        <v>80.17</v>
      </c>
      <c r="O1995" s="6">
        <v>39315</v>
      </c>
      <c r="P1995" s="5">
        <v>84.8</v>
      </c>
    </row>
    <row r="1996" spans="1:16" x14ac:dyDescent="0.2">
      <c r="A1996" s="6">
        <v>39316</v>
      </c>
      <c r="B1996" s="5">
        <v>66.400000000000006</v>
      </c>
      <c r="C1996" s="6">
        <v>38518</v>
      </c>
      <c r="D1996" s="5">
        <v>27.58</v>
      </c>
      <c r="E1996" s="6">
        <v>39316</v>
      </c>
      <c r="F1996" s="5">
        <v>81.248999999999995</v>
      </c>
      <c r="G1996" s="6">
        <v>39316</v>
      </c>
      <c r="H1996" s="5">
        <v>-2.2320000000000002</v>
      </c>
      <c r="I1996" s="6">
        <v>39316</v>
      </c>
      <c r="J1996" s="5">
        <v>99.48</v>
      </c>
      <c r="K1996" s="6">
        <v>39316</v>
      </c>
      <c r="L1996" s="5">
        <v>22.89</v>
      </c>
      <c r="M1996" s="6">
        <v>38518</v>
      </c>
      <c r="N1996" s="5">
        <v>75.239999999999995</v>
      </c>
      <c r="O1996" s="6">
        <v>39316</v>
      </c>
      <c r="P1996" s="5">
        <v>84.6</v>
      </c>
    </row>
    <row r="1997" spans="1:16" x14ac:dyDescent="0.2">
      <c r="A1997" s="6">
        <v>39317</v>
      </c>
      <c r="B1997" s="5">
        <v>66.400000000000006</v>
      </c>
      <c r="C1997" s="6">
        <v>38519</v>
      </c>
      <c r="D1997" s="5">
        <v>33.200000000000003</v>
      </c>
      <c r="E1997" s="6">
        <v>39317</v>
      </c>
      <c r="F1997" s="5">
        <v>81.144999999999996</v>
      </c>
      <c r="G1997" s="6">
        <v>39317</v>
      </c>
      <c r="H1997" s="5">
        <v>-1.96</v>
      </c>
      <c r="I1997" s="6">
        <v>39317</v>
      </c>
      <c r="J1997" s="5">
        <v>99.48</v>
      </c>
      <c r="K1997" s="6">
        <v>39317</v>
      </c>
      <c r="L1997" s="5">
        <v>22.62</v>
      </c>
      <c r="M1997" s="6">
        <v>38519</v>
      </c>
      <c r="N1997" s="5">
        <v>73.400000000000006</v>
      </c>
      <c r="O1997" s="6">
        <v>39317</v>
      </c>
      <c r="P1997" s="5">
        <v>84.5</v>
      </c>
    </row>
    <row r="1998" spans="1:16" x14ac:dyDescent="0.2">
      <c r="A1998" s="6">
        <v>39318</v>
      </c>
      <c r="B1998" s="5">
        <v>70.8</v>
      </c>
      <c r="C1998" s="6">
        <v>38520</v>
      </c>
      <c r="D1998" s="5">
        <v>48.07</v>
      </c>
      <c r="E1998" s="6">
        <v>39318</v>
      </c>
      <c r="F1998" s="5">
        <v>80.667000000000002</v>
      </c>
      <c r="G1998" s="6">
        <v>39318</v>
      </c>
      <c r="H1998" s="5">
        <v>-1.524</v>
      </c>
      <c r="I1998" s="6">
        <v>39318</v>
      </c>
      <c r="J1998" s="5">
        <v>99.39</v>
      </c>
      <c r="K1998" s="6">
        <v>39318</v>
      </c>
      <c r="L1998" s="5">
        <v>20.72</v>
      </c>
      <c r="M1998" s="6">
        <v>38520</v>
      </c>
      <c r="N1998" s="5">
        <v>72.400000000000006</v>
      </c>
      <c r="O1998" s="6">
        <v>39318</v>
      </c>
      <c r="P1998" s="5">
        <v>86.2</v>
      </c>
    </row>
    <row r="1999" spans="1:16" x14ac:dyDescent="0.2">
      <c r="A1999" s="6">
        <v>39321</v>
      </c>
      <c r="B1999" s="5">
        <v>65</v>
      </c>
      <c r="C1999" s="6">
        <v>38521</v>
      </c>
      <c r="D1999" s="5">
        <v>18.14</v>
      </c>
      <c r="E1999" s="6">
        <v>39321</v>
      </c>
      <c r="F1999" s="5">
        <v>80.739000000000004</v>
      </c>
      <c r="G1999" s="6">
        <v>39321</v>
      </c>
      <c r="H1999" s="5">
        <v>-1.3160000000000001</v>
      </c>
      <c r="I1999" s="6">
        <v>39321</v>
      </c>
      <c r="J1999" s="5">
        <v>99.41</v>
      </c>
      <c r="K1999" s="6">
        <v>39321</v>
      </c>
      <c r="L1999" s="5">
        <v>22.72</v>
      </c>
      <c r="M1999" s="6">
        <v>38521</v>
      </c>
      <c r="N1999" s="5">
        <v>72.400000000000006</v>
      </c>
      <c r="O1999" s="6">
        <v>39321</v>
      </c>
      <c r="P1999" s="5">
        <v>87.8</v>
      </c>
    </row>
    <row r="2000" spans="1:16" x14ac:dyDescent="0.2">
      <c r="A2000" s="6">
        <v>39322</v>
      </c>
      <c r="B2000" s="5">
        <v>64.599999999999994</v>
      </c>
      <c r="C2000" s="6">
        <v>38522</v>
      </c>
      <c r="D2000" s="5">
        <v>56.08</v>
      </c>
      <c r="E2000" s="6">
        <v>39322</v>
      </c>
      <c r="F2000" s="5">
        <v>80.756</v>
      </c>
      <c r="G2000" s="6">
        <v>39322</v>
      </c>
      <c r="H2000" s="5">
        <v>-1.748</v>
      </c>
      <c r="I2000" s="6">
        <v>39322</v>
      </c>
      <c r="J2000" s="5">
        <v>99.54</v>
      </c>
      <c r="K2000" s="6">
        <v>39322</v>
      </c>
      <c r="L2000" s="5">
        <v>26.3</v>
      </c>
      <c r="M2000" s="6">
        <v>38522</v>
      </c>
      <c r="N2000" s="5">
        <v>72.400000000000006</v>
      </c>
      <c r="O2000" s="6">
        <v>39322</v>
      </c>
      <c r="P2000" s="5">
        <v>88.1</v>
      </c>
    </row>
    <row r="2001" spans="1:16" x14ac:dyDescent="0.2">
      <c r="A2001" s="6">
        <v>39323</v>
      </c>
      <c r="B2001" s="5">
        <v>62.8</v>
      </c>
      <c r="C2001" s="6">
        <v>38523</v>
      </c>
      <c r="D2001" s="5">
        <v>10.16</v>
      </c>
      <c r="E2001" s="6">
        <v>39323</v>
      </c>
      <c r="F2001" s="5">
        <v>80.7</v>
      </c>
      <c r="G2001" s="6">
        <v>39323</v>
      </c>
      <c r="H2001" s="5">
        <v>-1.9770000000000001</v>
      </c>
      <c r="I2001" s="6">
        <v>39323</v>
      </c>
      <c r="J2001" s="5">
        <v>99.44</v>
      </c>
      <c r="K2001" s="6">
        <v>39323</v>
      </c>
      <c r="L2001" s="5">
        <v>23.81</v>
      </c>
      <c r="M2001" s="6">
        <v>38523</v>
      </c>
      <c r="N2001" s="5">
        <v>72.2</v>
      </c>
      <c r="O2001" s="6">
        <v>39323</v>
      </c>
      <c r="P2001" s="5">
        <v>85.9</v>
      </c>
    </row>
    <row r="2002" spans="1:16" x14ac:dyDescent="0.2">
      <c r="A2002" s="6">
        <v>39324</v>
      </c>
      <c r="B2002" s="5">
        <v>59.3</v>
      </c>
      <c r="C2002" s="6">
        <v>38524</v>
      </c>
      <c r="D2002" s="5">
        <v>75.599999999999994</v>
      </c>
      <c r="E2002" s="6">
        <v>39324</v>
      </c>
      <c r="F2002" s="5">
        <v>80.793999999999997</v>
      </c>
      <c r="G2002" s="6">
        <v>39324</v>
      </c>
      <c r="H2002" s="5">
        <v>-2.42</v>
      </c>
      <c r="I2002" s="6">
        <v>39324</v>
      </c>
      <c r="J2002" s="5">
        <v>99.45</v>
      </c>
      <c r="K2002" s="6">
        <v>39324</v>
      </c>
      <c r="L2002" s="5">
        <v>25.06</v>
      </c>
      <c r="M2002" s="6">
        <v>38524</v>
      </c>
      <c r="N2002" s="5">
        <v>73.5</v>
      </c>
      <c r="O2002" s="6">
        <v>39324</v>
      </c>
      <c r="P2002" s="5">
        <v>121.7</v>
      </c>
    </row>
    <row r="2003" spans="1:16" x14ac:dyDescent="0.2">
      <c r="A2003" s="6">
        <v>39325</v>
      </c>
      <c r="B2003" s="5">
        <v>59.1</v>
      </c>
      <c r="C2003" s="6">
        <v>38525</v>
      </c>
      <c r="D2003" s="5">
        <v>35.299999999999997</v>
      </c>
      <c r="E2003" s="6">
        <v>39325</v>
      </c>
      <c r="F2003" s="5">
        <v>80.790999999999997</v>
      </c>
      <c r="G2003" s="6">
        <v>39325</v>
      </c>
      <c r="H2003" s="5">
        <v>-2.0529999999999999</v>
      </c>
      <c r="I2003" s="6">
        <v>39325</v>
      </c>
      <c r="J2003" s="5">
        <v>99.39</v>
      </c>
      <c r="K2003" s="6">
        <v>39325</v>
      </c>
      <c r="L2003" s="5">
        <v>23.38</v>
      </c>
      <c r="M2003" s="6">
        <v>38525</v>
      </c>
      <c r="N2003" s="5">
        <v>77.180000000000007</v>
      </c>
      <c r="O2003" s="6">
        <v>39325</v>
      </c>
      <c r="P2003" s="5">
        <v>114.7</v>
      </c>
    </row>
    <row r="2004" spans="1:16" x14ac:dyDescent="0.2">
      <c r="A2004" s="6">
        <v>39328</v>
      </c>
      <c r="B2004" s="5">
        <v>52.3</v>
      </c>
      <c r="C2004" s="6">
        <v>38526</v>
      </c>
      <c r="D2004" s="5">
        <v>35.69</v>
      </c>
      <c r="E2004" s="6">
        <v>39328</v>
      </c>
      <c r="F2004" s="5">
        <v>80.813999999999993</v>
      </c>
      <c r="G2004" s="6">
        <v>39328</v>
      </c>
      <c r="H2004" s="5">
        <v>-2.129</v>
      </c>
      <c r="I2004" s="6">
        <v>39328</v>
      </c>
      <c r="J2004" s="5">
        <v>99.39</v>
      </c>
      <c r="K2004" s="6">
        <v>39328</v>
      </c>
      <c r="L2004" s="5">
        <v>23.38</v>
      </c>
      <c r="M2004" s="6">
        <v>38526</v>
      </c>
      <c r="N2004" s="5">
        <v>76.510000000000005</v>
      </c>
      <c r="O2004" s="6">
        <v>39328</v>
      </c>
      <c r="P2004" s="5">
        <v>108</v>
      </c>
    </row>
    <row r="2005" spans="1:16" x14ac:dyDescent="0.2">
      <c r="A2005" s="6">
        <v>39329</v>
      </c>
      <c r="B2005" s="5">
        <v>49.5</v>
      </c>
      <c r="C2005" s="6">
        <v>38527</v>
      </c>
      <c r="D2005" s="5">
        <v>81.42</v>
      </c>
      <c r="E2005" s="6">
        <v>39329</v>
      </c>
      <c r="F2005" s="5">
        <v>80.88</v>
      </c>
      <c r="G2005" s="6">
        <v>39329</v>
      </c>
      <c r="H2005" s="5">
        <v>-1.84</v>
      </c>
      <c r="I2005" s="6">
        <v>39329</v>
      </c>
      <c r="J2005" s="5">
        <v>99.33</v>
      </c>
      <c r="K2005" s="6">
        <v>39329</v>
      </c>
      <c r="L2005" s="5">
        <v>22.78</v>
      </c>
      <c r="M2005" s="6">
        <v>38527</v>
      </c>
      <c r="N2005" s="5">
        <v>76</v>
      </c>
      <c r="O2005" s="6">
        <v>39329</v>
      </c>
      <c r="P2005" s="5">
        <v>107</v>
      </c>
    </row>
    <row r="2006" spans="1:16" x14ac:dyDescent="0.2">
      <c r="A2006" s="6">
        <v>39330</v>
      </c>
      <c r="B2006" s="5">
        <v>45.5</v>
      </c>
      <c r="C2006" s="6">
        <v>38528</v>
      </c>
      <c r="D2006" s="5">
        <v>98.87</v>
      </c>
      <c r="E2006" s="6">
        <v>39330</v>
      </c>
      <c r="F2006" s="5">
        <v>80.622</v>
      </c>
      <c r="G2006" s="6">
        <v>39330</v>
      </c>
      <c r="H2006" s="5">
        <v>-2.0569999999999999</v>
      </c>
      <c r="I2006" s="6">
        <v>39330</v>
      </c>
      <c r="J2006" s="5">
        <v>99.38</v>
      </c>
      <c r="K2006" s="6">
        <v>39330</v>
      </c>
      <c r="L2006" s="5">
        <v>24.58</v>
      </c>
      <c r="M2006" s="6">
        <v>38528</v>
      </c>
      <c r="N2006" s="5">
        <v>76</v>
      </c>
      <c r="O2006" s="6">
        <v>39330</v>
      </c>
      <c r="P2006" s="5">
        <v>103.2</v>
      </c>
    </row>
    <row r="2007" spans="1:16" x14ac:dyDescent="0.2">
      <c r="A2007" s="6">
        <v>39331</v>
      </c>
      <c r="B2007" s="5">
        <v>47.6</v>
      </c>
      <c r="C2007" s="6">
        <v>38529</v>
      </c>
      <c r="D2007" s="5">
        <v>60.16</v>
      </c>
      <c r="E2007" s="6">
        <v>39331</v>
      </c>
      <c r="F2007" s="5">
        <v>80.471999999999994</v>
      </c>
      <c r="G2007" s="6">
        <v>39331</v>
      </c>
      <c r="H2007" s="5">
        <v>-2.0550000000000002</v>
      </c>
      <c r="I2007" s="6">
        <v>39331</v>
      </c>
      <c r="J2007" s="5">
        <v>99.36</v>
      </c>
      <c r="K2007" s="6">
        <v>39331</v>
      </c>
      <c r="L2007" s="5">
        <v>23.99</v>
      </c>
      <c r="M2007" s="6">
        <v>38529</v>
      </c>
      <c r="N2007" s="5">
        <v>76</v>
      </c>
      <c r="O2007" s="6">
        <v>39331</v>
      </c>
      <c r="P2007" s="5">
        <v>100.1</v>
      </c>
    </row>
    <row r="2008" spans="1:16" x14ac:dyDescent="0.2">
      <c r="A2008" s="6">
        <v>39332</v>
      </c>
      <c r="B2008" s="5">
        <v>34.799999999999997</v>
      </c>
      <c r="C2008" s="6">
        <v>38530</v>
      </c>
      <c r="D2008" s="5">
        <v>84.1</v>
      </c>
      <c r="E2008" s="6">
        <v>39332</v>
      </c>
      <c r="F2008" s="5">
        <v>79.959000000000003</v>
      </c>
      <c r="G2008" s="6">
        <v>39332</v>
      </c>
      <c r="H2008" s="5">
        <v>-2.4950000000000001</v>
      </c>
      <c r="I2008" s="6">
        <v>39332</v>
      </c>
      <c r="J2008" s="5">
        <v>99.4</v>
      </c>
      <c r="K2008" s="6">
        <v>39332</v>
      </c>
      <c r="L2008" s="5">
        <v>26.23</v>
      </c>
      <c r="M2008" s="6">
        <v>38530</v>
      </c>
      <c r="N2008" s="5">
        <v>74.5</v>
      </c>
      <c r="O2008" s="6">
        <v>39332</v>
      </c>
      <c r="P2008" s="5">
        <v>83.6</v>
      </c>
    </row>
    <row r="2009" spans="1:16" x14ac:dyDescent="0.2">
      <c r="A2009" s="6">
        <v>39335</v>
      </c>
      <c r="B2009" s="5">
        <v>30.3</v>
      </c>
      <c r="C2009" s="6">
        <v>38531</v>
      </c>
      <c r="D2009" s="5">
        <v>37.22</v>
      </c>
      <c r="E2009" s="6">
        <v>39335</v>
      </c>
      <c r="F2009" s="5">
        <v>79.816000000000003</v>
      </c>
      <c r="G2009" s="6">
        <v>39335</v>
      </c>
      <c r="H2009" s="5">
        <v>-2.5590000000000002</v>
      </c>
      <c r="I2009" s="6">
        <v>39335</v>
      </c>
      <c r="J2009" s="5">
        <v>99.38</v>
      </c>
      <c r="K2009" s="6">
        <v>39335</v>
      </c>
      <c r="L2009" s="5">
        <v>27.38</v>
      </c>
      <c r="M2009" s="6">
        <v>38531</v>
      </c>
      <c r="N2009" s="5">
        <v>75.7</v>
      </c>
      <c r="O2009" s="6">
        <v>39335</v>
      </c>
      <c r="P2009" s="5">
        <v>77.099999999999994</v>
      </c>
    </row>
    <row r="2010" spans="1:16" x14ac:dyDescent="0.2">
      <c r="A2010" s="6">
        <v>39336</v>
      </c>
      <c r="B2010" s="5">
        <v>29.1</v>
      </c>
      <c r="C2010" s="6">
        <v>38532</v>
      </c>
      <c r="D2010" s="5">
        <v>54.92</v>
      </c>
      <c r="E2010" s="6">
        <v>39336</v>
      </c>
      <c r="F2010" s="5">
        <v>79.703999999999994</v>
      </c>
      <c r="G2010" s="6">
        <v>39336</v>
      </c>
      <c r="H2010" s="5">
        <v>-2.4289999999999998</v>
      </c>
      <c r="I2010" s="6">
        <v>39336</v>
      </c>
      <c r="J2010" s="5">
        <v>99.3</v>
      </c>
      <c r="K2010" s="6">
        <v>39336</v>
      </c>
      <c r="L2010" s="5">
        <v>25.27</v>
      </c>
      <c r="M2010" s="6">
        <v>38532</v>
      </c>
      <c r="N2010" s="5">
        <v>76.790000000000006</v>
      </c>
      <c r="O2010" s="6">
        <v>39336</v>
      </c>
      <c r="P2010" s="5">
        <v>86.8</v>
      </c>
    </row>
    <row r="2011" spans="1:16" x14ac:dyDescent="0.2">
      <c r="A2011" s="6">
        <v>39337</v>
      </c>
      <c r="B2011" s="5">
        <v>28.7</v>
      </c>
      <c r="C2011" s="6">
        <v>38533</v>
      </c>
      <c r="D2011" s="5">
        <v>67.14</v>
      </c>
      <c r="E2011" s="6">
        <v>39337</v>
      </c>
      <c r="F2011" s="5">
        <v>79.364999999999995</v>
      </c>
      <c r="G2011" s="6">
        <v>39337</v>
      </c>
      <c r="H2011" s="5">
        <v>-2.4049999999999998</v>
      </c>
      <c r="I2011" s="6">
        <v>39337</v>
      </c>
      <c r="J2011" s="5">
        <v>99.29</v>
      </c>
      <c r="K2011" s="6">
        <v>39337</v>
      </c>
      <c r="L2011" s="5">
        <v>24.96</v>
      </c>
      <c r="M2011" s="6">
        <v>38533</v>
      </c>
      <c r="N2011" s="5">
        <v>75.599999999999994</v>
      </c>
      <c r="O2011" s="6">
        <v>39337</v>
      </c>
      <c r="P2011" s="5">
        <v>86.4</v>
      </c>
    </row>
    <row r="2012" spans="1:16" x14ac:dyDescent="0.2">
      <c r="A2012" s="6">
        <v>39338</v>
      </c>
      <c r="B2012" s="5">
        <v>28.3</v>
      </c>
      <c r="C2012" s="6">
        <v>38534</v>
      </c>
      <c r="D2012" s="5">
        <v>74.680000000000007</v>
      </c>
      <c r="E2012" s="6">
        <v>39338</v>
      </c>
      <c r="F2012" s="5">
        <v>79.513000000000005</v>
      </c>
      <c r="G2012" s="6">
        <v>39338</v>
      </c>
      <c r="H2012" s="5">
        <v>-2.3740000000000001</v>
      </c>
      <c r="I2012" s="6">
        <v>39338</v>
      </c>
      <c r="J2012" s="5">
        <v>99.27</v>
      </c>
      <c r="K2012" s="6">
        <v>39338</v>
      </c>
      <c r="L2012" s="5">
        <v>24.76</v>
      </c>
      <c r="M2012" s="6">
        <v>38534</v>
      </c>
      <c r="N2012" s="5">
        <v>78.849999999999994</v>
      </c>
      <c r="O2012" s="6">
        <v>39338</v>
      </c>
      <c r="P2012" s="5">
        <v>86.2</v>
      </c>
    </row>
    <row r="2013" spans="1:16" x14ac:dyDescent="0.2">
      <c r="A2013" s="6">
        <v>39339</v>
      </c>
      <c r="B2013" s="5">
        <v>15.5</v>
      </c>
      <c r="C2013" s="6">
        <v>38535</v>
      </c>
      <c r="D2013" s="5">
        <v>37.75</v>
      </c>
      <c r="E2013" s="6">
        <v>39339</v>
      </c>
      <c r="F2013" s="5">
        <v>79.617000000000004</v>
      </c>
      <c r="G2013" s="6">
        <v>39339</v>
      </c>
      <c r="H2013" s="5">
        <v>-2.3490000000000002</v>
      </c>
      <c r="I2013" s="6">
        <v>39339</v>
      </c>
      <c r="J2013" s="5">
        <v>99.28</v>
      </c>
      <c r="K2013" s="6">
        <v>39339</v>
      </c>
      <c r="L2013" s="5">
        <v>24.92</v>
      </c>
      <c r="M2013" s="6">
        <v>38535</v>
      </c>
      <c r="N2013" s="5">
        <v>78.849999999999994</v>
      </c>
      <c r="O2013" s="6">
        <v>39339</v>
      </c>
      <c r="P2013" s="5">
        <v>69.400000000000006</v>
      </c>
    </row>
    <row r="2014" spans="1:16" x14ac:dyDescent="0.2">
      <c r="A2014" s="6">
        <v>39342</v>
      </c>
      <c r="B2014" s="5">
        <v>12.8</v>
      </c>
      <c r="C2014" s="6">
        <v>38536</v>
      </c>
      <c r="D2014" s="5">
        <v>82.37</v>
      </c>
      <c r="E2014" s="6">
        <v>39342</v>
      </c>
      <c r="F2014" s="5">
        <v>79.72</v>
      </c>
      <c r="G2014" s="6">
        <v>39342</v>
      </c>
      <c r="H2014" s="5">
        <v>-2.1949999999999998</v>
      </c>
      <c r="I2014" s="6">
        <v>39342</v>
      </c>
      <c r="J2014" s="5">
        <v>99.31</v>
      </c>
      <c r="K2014" s="6">
        <v>39342</v>
      </c>
      <c r="L2014" s="5">
        <v>26.48</v>
      </c>
      <c r="M2014" s="6">
        <v>38536</v>
      </c>
      <c r="N2014" s="5">
        <v>78.849999999999994</v>
      </c>
      <c r="O2014" s="6">
        <v>39342</v>
      </c>
      <c r="P2014" s="5">
        <v>68</v>
      </c>
    </row>
    <row r="2015" spans="1:16" x14ac:dyDescent="0.2">
      <c r="A2015" s="6">
        <v>39343</v>
      </c>
      <c r="B2015" s="5">
        <v>-6.8</v>
      </c>
      <c r="C2015" s="6">
        <v>38537</v>
      </c>
      <c r="D2015" s="5">
        <v>37.86</v>
      </c>
      <c r="E2015" s="6">
        <v>39343</v>
      </c>
      <c r="F2015" s="5">
        <v>79.209000000000003</v>
      </c>
      <c r="G2015" s="6">
        <v>39343</v>
      </c>
      <c r="H2015" s="5">
        <v>-2.0979999999999999</v>
      </c>
      <c r="I2015" s="6">
        <v>39343</v>
      </c>
      <c r="J2015" s="5">
        <v>99.13</v>
      </c>
      <c r="K2015" s="6">
        <v>39343</v>
      </c>
      <c r="L2015" s="5">
        <v>20.350000000000001</v>
      </c>
      <c r="M2015" s="6">
        <v>38537</v>
      </c>
      <c r="N2015" s="5">
        <v>78.849999999999994</v>
      </c>
      <c r="O2015" s="6">
        <v>39343</v>
      </c>
      <c r="P2015" s="5">
        <v>50.5</v>
      </c>
    </row>
    <row r="2016" spans="1:16" x14ac:dyDescent="0.2">
      <c r="A2016" s="6">
        <v>39344</v>
      </c>
      <c r="B2016" s="5">
        <v>-7.3</v>
      </c>
      <c r="C2016" s="6">
        <v>38538</v>
      </c>
      <c r="D2016" s="5">
        <v>73.900000000000006</v>
      </c>
      <c r="E2016" s="6">
        <v>39344</v>
      </c>
      <c r="F2016" s="5">
        <v>79.3</v>
      </c>
      <c r="G2016" s="6">
        <v>39344</v>
      </c>
      <c r="H2016" s="5">
        <v>-1.4350000000000001</v>
      </c>
      <c r="I2016" s="6">
        <v>39344</v>
      </c>
      <c r="J2016" s="5">
        <v>99.11</v>
      </c>
      <c r="K2016" s="6">
        <v>39344</v>
      </c>
      <c r="L2016" s="5">
        <v>20.03</v>
      </c>
      <c r="M2016" s="6">
        <v>38538</v>
      </c>
      <c r="N2016" s="5">
        <v>78.349999999999994</v>
      </c>
      <c r="O2016" s="6">
        <v>39344</v>
      </c>
      <c r="P2016" s="5">
        <v>47.4</v>
      </c>
    </row>
    <row r="2017" spans="1:16" x14ac:dyDescent="0.2">
      <c r="A2017" s="6">
        <v>39345</v>
      </c>
      <c r="B2017" s="5">
        <v>-2.6</v>
      </c>
      <c r="C2017" s="6">
        <v>38539</v>
      </c>
      <c r="D2017" s="5">
        <v>37.5</v>
      </c>
      <c r="E2017" s="6">
        <v>39345</v>
      </c>
      <c r="F2017" s="5">
        <v>78.581999999999994</v>
      </c>
      <c r="G2017" s="6">
        <v>39345</v>
      </c>
      <c r="H2017" s="5">
        <v>-1.498</v>
      </c>
      <c r="I2017" s="6">
        <v>39345</v>
      </c>
      <c r="J2017" s="5">
        <v>99.13</v>
      </c>
      <c r="K2017" s="6">
        <v>39345</v>
      </c>
      <c r="L2017" s="5">
        <v>20.45</v>
      </c>
      <c r="M2017" s="6">
        <v>38539</v>
      </c>
      <c r="N2017" s="5">
        <v>86.29</v>
      </c>
      <c r="O2017" s="6">
        <v>39345</v>
      </c>
      <c r="P2017" s="5">
        <v>52.3</v>
      </c>
    </row>
    <row r="2018" spans="1:16" x14ac:dyDescent="0.2">
      <c r="A2018" s="6">
        <v>39346</v>
      </c>
      <c r="B2018" s="5">
        <v>-2.7</v>
      </c>
      <c r="C2018" s="6">
        <v>38540</v>
      </c>
      <c r="D2018" s="5">
        <v>37.61</v>
      </c>
      <c r="E2018" s="6">
        <v>39346</v>
      </c>
      <c r="F2018" s="5">
        <v>78.596999999999994</v>
      </c>
      <c r="G2018" s="6">
        <v>39346</v>
      </c>
      <c r="H2018" s="5">
        <v>-1.4510000000000001</v>
      </c>
      <c r="I2018" s="6">
        <v>39346</v>
      </c>
      <c r="J2018" s="5">
        <v>99.1</v>
      </c>
      <c r="K2018" s="6">
        <v>39346</v>
      </c>
      <c r="L2018" s="5">
        <v>19</v>
      </c>
      <c r="M2018" s="6">
        <v>38540</v>
      </c>
      <c r="N2018" s="5">
        <v>87.85</v>
      </c>
      <c r="O2018" s="6">
        <v>39346</v>
      </c>
      <c r="P2018" s="5">
        <v>53.1</v>
      </c>
    </row>
    <row r="2019" spans="1:16" x14ac:dyDescent="0.2">
      <c r="A2019" s="6">
        <v>39349</v>
      </c>
      <c r="B2019" s="5">
        <v>-2.6</v>
      </c>
      <c r="C2019" s="6">
        <v>38541</v>
      </c>
      <c r="D2019" s="5">
        <v>44.41</v>
      </c>
      <c r="E2019" s="6">
        <v>39349</v>
      </c>
      <c r="F2019" s="5">
        <v>78.527000000000001</v>
      </c>
      <c r="G2019" s="6">
        <v>39349</v>
      </c>
      <c r="H2019" s="5">
        <v>-1.4159999999999999</v>
      </c>
      <c r="I2019" s="6">
        <v>39349</v>
      </c>
      <c r="J2019" s="5">
        <v>99.12</v>
      </c>
      <c r="K2019" s="6">
        <v>39349</v>
      </c>
      <c r="L2019" s="5">
        <v>19.37</v>
      </c>
      <c r="M2019" s="6">
        <v>38541</v>
      </c>
      <c r="N2019" s="5">
        <v>80.12</v>
      </c>
      <c r="O2019" s="6">
        <v>39349</v>
      </c>
      <c r="P2019" s="5">
        <v>58.2</v>
      </c>
    </row>
    <row r="2020" spans="1:16" x14ac:dyDescent="0.2">
      <c r="A2020" s="6">
        <v>39350</v>
      </c>
      <c r="B2020" s="5">
        <v>-10.8</v>
      </c>
      <c r="C2020" s="6">
        <v>38542</v>
      </c>
      <c r="D2020" s="5">
        <v>57.32</v>
      </c>
      <c r="E2020" s="6">
        <v>39350</v>
      </c>
      <c r="F2020" s="5">
        <v>78.313000000000002</v>
      </c>
      <c r="G2020" s="6">
        <v>39350</v>
      </c>
      <c r="H2020" s="5">
        <v>-1.4259999999999999</v>
      </c>
      <c r="I2020" s="6">
        <v>39350</v>
      </c>
      <c r="J2020" s="5">
        <v>99.12</v>
      </c>
      <c r="K2020" s="6">
        <v>39350</v>
      </c>
      <c r="L2020" s="5">
        <v>18.600000000000001</v>
      </c>
      <c r="M2020" s="6">
        <v>38542</v>
      </c>
      <c r="N2020" s="5">
        <v>80.12</v>
      </c>
      <c r="O2020" s="6">
        <v>39350</v>
      </c>
      <c r="P2020" s="5">
        <v>48.3</v>
      </c>
    </row>
    <row r="2021" spans="1:16" x14ac:dyDescent="0.2">
      <c r="A2021" s="6">
        <v>39351</v>
      </c>
      <c r="B2021" s="5">
        <v>-12.6</v>
      </c>
      <c r="C2021" s="6">
        <v>38543</v>
      </c>
      <c r="D2021" s="5">
        <v>55.15</v>
      </c>
      <c r="E2021" s="6">
        <v>39351</v>
      </c>
      <c r="F2021" s="5">
        <v>78.492999999999995</v>
      </c>
      <c r="G2021" s="6">
        <v>39351</v>
      </c>
      <c r="H2021" s="5">
        <v>-1.482</v>
      </c>
      <c r="I2021" s="6">
        <v>39351</v>
      </c>
      <c r="J2021" s="5">
        <v>99.1</v>
      </c>
      <c r="K2021" s="6">
        <v>39351</v>
      </c>
      <c r="L2021" s="5">
        <v>17.63</v>
      </c>
      <c r="M2021" s="6">
        <v>38543</v>
      </c>
      <c r="N2021" s="5">
        <v>80.12</v>
      </c>
      <c r="O2021" s="6">
        <v>39351</v>
      </c>
      <c r="P2021" s="5">
        <v>40.700000000000003</v>
      </c>
    </row>
    <row r="2022" spans="1:16" x14ac:dyDescent="0.2">
      <c r="A2022" s="6">
        <v>39352</v>
      </c>
      <c r="B2022" s="5">
        <v>-14.4</v>
      </c>
      <c r="C2022" s="6">
        <v>38544</v>
      </c>
      <c r="D2022" s="5">
        <v>20.149999999999999</v>
      </c>
      <c r="E2022" s="6">
        <v>39352</v>
      </c>
      <c r="F2022" s="5">
        <v>78.337999999999994</v>
      </c>
      <c r="G2022" s="6">
        <v>39352</v>
      </c>
      <c r="H2022" s="5">
        <v>-1.5580000000000001</v>
      </c>
      <c r="I2022" s="6">
        <v>39352</v>
      </c>
      <c r="J2022" s="5">
        <v>99.06</v>
      </c>
      <c r="K2022" s="6">
        <v>39352</v>
      </c>
      <c r="L2022" s="5">
        <v>17</v>
      </c>
      <c r="M2022" s="6">
        <v>38544</v>
      </c>
      <c r="N2022" s="5">
        <v>82.93</v>
      </c>
      <c r="O2022" s="6">
        <v>39352</v>
      </c>
      <c r="P2022" s="5">
        <v>63.7</v>
      </c>
    </row>
    <row r="2023" spans="1:16" x14ac:dyDescent="0.2">
      <c r="A2023" s="6">
        <v>39353</v>
      </c>
      <c r="B2023" s="5">
        <v>-14</v>
      </c>
      <c r="C2023" s="6">
        <v>38545</v>
      </c>
      <c r="D2023" s="5">
        <v>12.71</v>
      </c>
      <c r="E2023" s="6">
        <v>39353</v>
      </c>
      <c r="F2023" s="5">
        <v>77.718999999999994</v>
      </c>
      <c r="G2023" s="6">
        <v>39353</v>
      </c>
      <c r="H2023" s="5">
        <v>-1.4670000000000001</v>
      </c>
      <c r="I2023" s="6">
        <v>39353</v>
      </c>
      <c r="J2023" s="5">
        <v>99.04</v>
      </c>
      <c r="K2023" s="6">
        <v>39353</v>
      </c>
      <c r="L2023" s="5">
        <v>18</v>
      </c>
      <c r="M2023" s="6">
        <v>38545</v>
      </c>
      <c r="N2023" s="5">
        <v>81.08</v>
      </c>
      <c r="O2023" s="6">
        <v>39353</v>
      </c>
      <c r="P2023" s="5">
        <v>56.9</v>
      </c>
    </row>
    <row r="2024" spans="1:16" x14ac:dyDescent="0.2">
      <c r="A2024" s="6">
        <v>39356</v>
      </c>
      <c r="B2024" s="5">
        <v>-17.5</v>
      </c>
      <c r="C2024" s="6">
        <v>38546</v>
      </c>
      <c r="D2024" s="5">
        <v>30.51</v>
      </c>
      <c r="E2024" s="6">
        <v>39356</v>
      </c>
      <c r="F2024" s="5">
        <v>77.903999999999996</v>
      </c>
      <c r="G2024" s="6">
        <v>39356</v>
      </c>
      <c r="H2024" s="5">
        <v>-1.3140000000000001</v>
      </c>
      <c r="I2024" s="6">
        <v>39356</v>
      </c>
      <c r="J2024" s="5">
        <v>98.96</v>
      </c>
      <c r="K2024" s="6">
        <v>39356</v>
      </c>
      <c r="L2024" s="5">
        <v>17.84</v>
      </c>
      <c r="M2024" s="6">
        <v>38546</v>
      </c>
      <c r="N2024" s="5">
        <v>81.489999999999995</v>
      </c>
      <c r="O2024" s="6">
        <v>39356</v>
      </c>
      <c r="P2024" s="5">
        <v>50</v>
      </c>
    </row>
    <row r="2025" spans="1:16" x14ac:dyDescent="0.2">
      <c r="A2025" s="6">
        <v>39357</v>
      </c>
      <c r="B2025" s="5">
        <v>-18.600000000000001</v>
      </c>
      <c r="C2025" s="6">
        <v>38547</v>
      </c>
      <c r="D2025" s="5">
        <v>30.33</v>
      </c>
      <c r="E2025" s="6">
        <v>39357</v>
      </c>
      <c r="F2025" s="5">
        <v>78.302999999999997</v>
      </c>
      <c r="G2025" s="6">
        <v>39357</v>
      </c>
      <c r="H2025" s="5">
        <v>-1.3160000000000001</v>
      </c>
      <c r="I2025" s="6">
        <v>39357</v>
      </c>
      <c r="J2025" s="5">
        <v>98.98</v>
      </c>
      <c r="K2025" s="6">
        <v>39357</v>
      </c>
      <c r="L2025" s="5">
        <v>18.489999999999998</v>
      </c>
      <c r="M2025" s="6">
        <v>38547</v>
      </c>
      <c r="N2025" s="5">
        <v>76.47</v>
      </c>
      <c r="O2025" s="6">
        <v>39357</v>
      </c>
      <c r="P2025" s="5">
        <v>47.6</v>
      </c>
    </row>
    <row r="2026" spans="1:16" x14ac:dyDescent="0.2">
      <c r="A2026" s="6">
        <v>39358</v>
      </c>
      <c r="B2026" s="5">
        <v>-18.399999999999999</v>
      </c>
      <c r="C2026" s="6">
        <v>38548</v>
      </c>
      <c r="D2026" s="5">
        <v>33.700000000000003</v>
      </c>
      <c r="E2026" s="6">
        <v>39358</v>
      </c>
      <c r="F2026" s="5">
        <v>78.572999999999993</v>
      </c>
      <c r="G2026" s="6">
        <v>39358</v>
      </c>
      <c r="H2026" s="5">
        <v>-1.3080000000000001</v>
      </c>
      <c r="I2026" s="6">
        <v>39358</v>
      </c>
      <c r="J2026" s="5">
        <v>99.01</v>
      </c>
      <c r="K2026" s="6">
        <v>39358</v>
      </c>
      <c r="L2026" s="5">
        <v>18.8</v>
      </c>
      <c r="M2026" s="6">
        <v>38548</v>
      </c>
      <c r="N2026" s="5">
        <v>77.5</v>
      </c>
      <c r="O2026" s="6">
        <v>39358</v>
      </c>
      <c r="P2026" s="5">
        <v>42.4</v>
      </c>
    </row>
    <row r="2027" spans="1:16" x14ac:dyDescent="0.2">
      <c r="A2027" s="6">
        <v>39359</v>
      </c>
      <c r="B2027" s="5">
        <v>-18.5</v>
      </c>
      <c r="C2027" s="6">
        <v>38549</v>
      </c>
      <c r="D2027" s="5">
        <v>87.66</v>
      </c>
      <c r="E2027" s="6">
        <v>39359</v>
      </c>
      <c r="F2027" s="5">
        <v>78.480999999999995</v>
      </c>
      <c r="G2027" s="6">
        <v>39359</v>
      </c>
      <c r="H2027" s="5">
        <v>-1.349</v>
      </c>
      <c r="I2027" s="6">
        <v>39359</v>
      </c>
      <c r="J2027" s="5">
        <v>98.98</v>
      </c>
      <c r="K2027" s="6">
        <v>39359</v>
      </c>
      <c r="L2027" s="5">
        <v>18.440000000000001</v>
      </c>
      <c r="M2027" s="6">
        <v>38549</v>
      </c>
      <c r="N2027" s="5">
        <v>77.5</v>
      </c>
      <c r="O2027" s="6">
        <v>39359</v>
      </c>
      <c r="P2027" s="5">
        <v>41.5</v>
      </c>
    </row>
    <row r="2028" spans="1:16" x14ac:dyDescent="0.2">
      <c r="A2028" s="6">
        <v>39360</v>
      </c>
      <c r="B2028" s="5">
        <v>-17.399999999999999</v>
      </c>
      <c r="C2028" s="6">
        <v>38550</v>
      </c>
      <c r="D2028" s="5">
        <v>24.92</v>
      </c>
      <c r="E2028" s="6">
        <v>39360</v>
      </c>
      <c r="F2028" s="5">
        <v>78.308000000000007</v>
      </c>
      <c r="G2028" s="6">
        <v>39360</v>
      </c>
      <c r="H2028" s="5">
        <v>-1.1140000000000001</v>
      </c>
      <c r="I2028" s="6">
        <v>39360</v>
      </c>
      <c r="J2028" s="5">
        <v>98.95</v>
      </c>
      <c r="K2028" s="6">
        <v>39360</v>
      </c>
      <c r="L2028" s="5">
        <v>16.91</v>
      </c>
      <c r="M2028" s="6">
        <v>38550</v>
      </c>
      <c r="N2028" s="5">
        <v>77.5</v>
      </c>
      <c r="O2028" s="6">
        <v>39360</v>
      </c>
      <c r="P2028" s="5">
        <v>37.799999999999997</v>
      </c>
    </row>
    <row r="2029" spans="1:16" x14ac:dyDescent="0.2">
      <c r="A2029" s="6">
        <v>39363</v>
      </c>
      <c r="B2029" s="5">
        <v>-17.7</v>
      </c>
      <c r="C2029" s="6">
        <v>38551</v>
      </c>
      <c r="D2029" s="5">
        <v>35.450000000000003</v>
      </c>
      <c r="E2029" s="6">
        <v>39363</v>
      </c>
      <c r="F2029" s="5">
        <v>78.671999999999997</v>
      </c>
      <c r="G2029" s="6">
        <v>39363</v>
      </c>
      <c r="H2029" s="5">
        <v>-1.1639999999999999</v>
      </c>
      <c r="I2029" s="6">
        <v>39363</v>
      </c>
      <c r="J2029" s="5">
        <v>98.98</v>
      </c>
      <c r="K2029" s="6">
        <v>39363</v>
      </c>
      <c r="L2029" s="5">
        <v>17.46</v>
      </c>
      <c r="M2029" s="6">
        <v>38551</v>
      </c>
      <c r="N2029" s="5">
        <v>76.62</v>
      </c>
      <c r="O2029" s="6">
        <v>39363</v>
      </c>
      <c r="P2029" s="5">
        <v>34.1</v>
      </c>
    </row>
    <row r="2030" spans="1:16" x14ac:dyDescent="0.2">
      <c r="A2030" s="6">
        <v>39364</v>
      </c>
      <c r="B2030" s="5">
        <v>-17.600000000000001</v>
      </c>
      <c r="C2030" s="6">
        <v>38552</v>
      </c>
      <c r="D2030" s="5">
        <v>62.7</v>
      </c>
      <c r="E2030" s="6">
        <v>39364</v>
      </c>
      <c r="F2030" s="5">
        <v>78.525999999999996</v>
      </c>
      <c r="G2030" s="6">
        <v>39364</v>
      </c>
      <c r="H2030" s="5">
        <v>-0.99</v>
      </c>
      <c r="I2030" s="6">
        <v>39364</v>
      </c>
      <c r="J2030" s="5">
        <v>98.93</v>
      </c>
      <c r="K2030" s="6">
        <v>39364</v>
      </c>
      <c r="L2030" s="5">
        <v>16.12</v>
      </c>
      <c r="M2030" s="6">
        <v>38552</v>
      </c>
      <c r="N2030" s="5">
        <v>77.42</v>
      </c>
      <c r="O2030" s="6">
        <v>39364</v>
      </c>
      <c r="P2030" s="5">
        <v>32.299999999999997</v>
      </c>
    </row>
    <row r="2031" spans="1:16" x14ac:dyDescent="0.2">
      <c r="A2031" s="6">
        <v>39365</v>
      </c>
      <c r="B2031" s="5">
        <v>-17.2</v>
      </c>
      <c r="C2031" s="6">
        <v>38553</v>
      </c>
      <c r="D2031" s="5">
        <v>58.35</v>
      </c>
      <c r="E2031" s="6">
        <v>39365</v>
      </c>
      <c r="F2031" s="5">
        <v>78.375</v>
      </c>
      <c r="G2031" s="6">
        <v>39365</v>
      </c>
      <c r="H2031" s="5">
        <v>-0.98299999999999998</v>
      </c>
      <c r="I2031" s="6">
        <v>39365</v>
      </c>
      <c r="J2031" s="5">
        <v>98.93</v>
      </c>
      <c r="K2031" s="6">
        <v>39365</v>
      </c>
      <c r="L2031" s="5">
        <v>16.670000000000002</v>
      </c>
      <c r="M2031" s="6">
        <v>38553</v>
      </c>
      <c r="N2031" s="5">
        <v>74.16</v>
      </c>
      <c r="O2031" s="6">
        <v>39365</v>
      </c>
      <c r="P2031" s="5">
        <v>32.6</v>
      </c>
    </row>
    <row r="2032" spans="1:16" x14ac:dyDescent="0.2">
      <c r="A2032" s="6">
        <v>39366</v>
      </c>
      <c r="B2032" s="5">
        <v>-12.1</v>
      </c>
      <c r="C2032" s="6">
        <v>38554</v>
      </c>
      <c r="D2032" s="5">
        <v>123.21</v>
      </c>
      <c r="E2032" s="6">
        <v>39366</v>
      </c>
      <c r="F2032" s="5">
        <v>78.078000000000003</v>
      </c>
      <c r="G2032" s="6">
        <v>39366</v>
      </c>
      <c r="H2032" s="5">
        <v>-1.0129999999999999</v>
      </c>
      <c r="I2032" s="6">
        <v>39366</v>
      </c>
      <c r="J2032" s="5">
        <v>98.94</v>
      </c>
      <c r="K2032" s="6">
        <v>39366</v>
      </c>
      <c r="L2032" s="5">
        <v>18.88</v>
      </c>
      <c r="M2032" s="6">
        <v>38554</v>
      </c>
      <c r="N2032" s="5">
        <v>78.5</v>
      </c>
      <c r="O2032" s="6">
        <v>39366</v>
      </c>
      <c r="P2032" s="5">
        <v>44.5</v>
      </c>
    </row>
    <row r="2033" spans="1:16" x14ac:dyDescent="0.2">
      <c r="A2033" s="6">
        <v>39367</v>
      </c>
      <c r="B2033" s="5">
        <v>-12.8</v>
      </c>
      <c r="C2033" s="6">
        <v>38555</v>
      </c>
      <c r="D2033" s="5">
        <v>214.8</v>
      </c>
      <c r="E2033" s="6">
        <v>39367</v>
      </c>
      <c r="F2033" s="5">
        <v>78.224000000000004</v>
      </c>
      <c r="G2033" s="6">
        <v>39367</v>
      </c>
      <c r="H2033" s="5">
        <v>-0.78100000000000003</v>
      </c>
      <c r="I2033" s="6">
        <v>39367</v>
      </c>
      <c r="J2033" s="5">
        <v>98.92</v>
      </c>
      <c r="K2033" s="6">
        <v>39367</v>
      </c>
      <c r="L2033" s="5">
        <v>17.73</v>
      </c>
      <c r="M2033" s="6">
        <v>38555</v>
      </c>
      <c r="N2033" s="5">
        <v>75.540000000000006</v>
      </c>
      <c r="O2033" s="6">
        <v>39367</v>
      </c>
      <c r="P2033" s="5">
        <v>40.1</v>
      </c>
    </row>
    <row r="2034" spans="1:16" x14ac:dyDescent="0.2">
      <c r="A2034" s="6">
        <v>39370</v>
      </c>
      <c r="B2034" s="5">
        <v>-12.4</v>
      </c>
      <c r="C2034" s="6">
        <v>38556</v>
      </c>
      <c r="D2034" s="5">
        <v>40.44</v>
      </c>
      <c r="E2034" s="6">
        <v>39370</v>
      </c>
      <c r="F2034" s="5">
        <v>78.087999999999994</v>
      </c>
      <c r="G2034" s="6">
        <v>39370</v>
      </c>
      <c r="H2034" s="5">
        <v>-0.74399999999999999</v>
      </c>
      <c r="I2034" s="6">
        <v>39370</v>
      </c>
      <c r="J2034" s="5">
        <v>98.97</v>
      </c>
      <c r="K2034" s="6">
        <v>39370</v>
      </c>
      <c r="L2034" s="5">
        <v>19.25</v>
      </c>
      <c r="M2034" s="6">
        <v>38556</v>
      </c>
      <c r="N2034" s="5">
        <v>75.540000000000006</v>
      </c>
      <c r="O2034" s="6">
        <v>39370</v>
      </c>
      <c r="P2034" s="5">
        <v>35.299999999999997</v>
      </c>
    </row>
    <row r="2035" spans="1:16" x14ac:dyDescent="0.2">
      <c r="A2035" s="6">
        <v>39371</v>
      </c>
      <c r="B2035" s="5">
        <v>-40.4</v>
      </c>
      <c r="C2035" s="6">
        <v>38557</v>
      </c>
      <c r="D2035" s="5">
        <v>39.17</v>
      </c>
      <c r="E2035" s="6">
        <v>39371</v>
      </c>
      <c r="F2035" s="5">
        <v>78.251000000000005</v>
      </c>
      <c r="G2035" s="6">
        <v>39371</v>
      </c>
      <c r="H2035" s="5">
        <v>-0.85399999999999998</v>
      </c>
      <c r="I2035" s="6">
        <v>39371</v>
      </c>
      <c r="J2035" s="5">
        <v>99.01</v>
      </c>
      <c r="K2035" s="6">
        <v>39371</v>
      </c>
      <c r="L2035" s="5">
        <v>20.02</v>
      </c>
      <c r="M2035" s="6">
        <v>38557</v>
      </c>
      <c r="N2035" s="5">
        <v>75.540000000000006</v>
      </c>
      <c r="O2035" s="6">
        <v>39371</v>
      </c>
      <c r="P2035" s="5">
        <v>1</v>
      </c>
    </row>
    <row r="2036" spans="1:16" x14ac:dyDescent="0.2">
      <c r="A2036" s="6">
        <v>39372</v>
      </c>
      <c r="B2036" s="5">
        <v>-42.3</v>
      </c>
      <c r="C2036" s="6">
        <v>38558</v>
      </c>
      <c r="D2036" s="5">
        <v>20.149999999999999</v>
      </c>
      <c r="E2036" s="6">
        <v>39372</v>
      </c>
      <c r="F2036" s="5">
        <v>78.12</v>
      </c>
      <c r="G2036" s="6">
        <v>39372</v>
      </c>
      <c r="H2036" s="5">
        <v>-1.1319999999999999</v>
      </c>
      <c r="I2036" s="6">
        <v>39372</v>
      </c>
      <c r="J2036" s="5">
        <v>98.97</v>
      </c>
      <c r="K2036" s="6">
        <v>39372</v>
      </c>
      <c r="L2036" s="5">
        <v>18.54</v>
      </c>
      <c r="M2036" s="6">
        <v>38558</v>
      </c>
      <c r="N2036" s="5">
        <v>75.77</v>
      </c>
      <c r="O2036" s="6">
        <v>39372</v>
      </c>
      <c r="P2036" s="5">
        <v>-5.7</v>
      </c>
    </row>
    <row r="2037" spans="1:16" x14ac:dyDescent="0.2">
      <c r="A2037" s="6">
        <v>39373</v>
      </c>
      <c r="B2037" s="5">
        <v>-42.3</v>
      </c>
      <c r="C2037" s="6">
        <v>38559</v>
      </c>
      <c r="D2037" s="5">
        <v>20.65</v>
      </c>
      <c r="E2037" s="6">
        <v>39373</v>
      </c>
      <c r="F2037" s="5">
        <v>77.59</v>
      </c>
      <c r="G2037" s="6">
        <v>39373</v>
      </c>
      <c r="H2037" s="5">
        <v>-1.35</v>
      </c>
      <c r="I2037" s="6">
        <v>39373</v>
      </c>
      <c r="J2037" s="5">
        <v>98.93</v>
      </c>
      <c r="K2037" s="6">
        <v>39373</v>
      </c>
      <c r="L2037" s="5">
        <v>18.5</v>
      </c>
      <c r="M2037" s="6">
        <v>38559</v>
      </c>
      <c r="N2037" s="5">
        <v>74.069999999999993</v>
      </c>
      <c r="O2037" s="6">
        <v>39373</v>
      </c>
      <c r="P2037" s="5">
        <v>-5.2</v>
      </c>
    </row>
    <row r="2038" spans="1:16" x14ac:dyDescent="0.2">
      <c r="A2038" s="6">
        <v>39374</v>
      </c>
      <c r="B2038" s="5">
        <v>-42.2</v>
      </c>
      <c r="C2038" s="6">
        <v>38560</v>
      </c>
      <c r="D2038" s="5">
        <v>43.42</v>
      </c>
      <c r="E2038" s="6">
        <v>39374</v>
      </c>
      <c r="F2038" s="5">
        <v>77.406999999999996</v>
      </c>
      <c r="G2038" s="6">
        <v>39374</v>
      </c>
      <c r="H2038" s="5">
        <v>-1.655</v>
      </c>
      <c r="I2038" s="6">
        <v>39374</v>
      </c>
      <c r="J2038" s="5">
        <v>99.02</v>
      </c>
      <c r="K2038" s="6">
        <v>39374</v>
      </c>
      <c r="L2038" s="5">
        <v>22.96</v>
      </c>
      <c r="M2038" s="6">
        <v>38560</v>
      </c>
      <c r="N2038" s="5">
        <v>73.78</v>
      </c>
      <c r="O2038" s="6">
        <v>39374</v>
      </c>
      <c r="P2038" s="5">
        <v>-6.3</v>
      </c>
    </row>
    <row r="2039" spans="1:16" x14ac:dyDescent="0.2">
      <c r="A2039" s="6">
        <v>39377</v>
      </c>
      <c r="B2039" s="5">
        <v>-42</v>
      </c>
      <c r="C2039" s="6">
        <v>38561</v>
      </c>
      <c r="D2039" s="5">
        <v>19.920000000000002</v>
      </c>
      <c r="E2039" s="6">
        <v>39377</v>
      </c>
      <c r="F2039" s="5">
        <v>78.06</v>
      </c>
      <c r="G2039" s="6">
        <v>39377</v>
      </c>
      <c r="H2039" s="5">
        <v>-1.2889999999999999</v>
      </c>
      <c r="I2039" s="6">
        <v>39377</v>
      </c>
      <c r="J2039" s="5">
        <v>99.03</v>
      </c>
      <c r="K2039" s="6">
        <v>39377</v>
      </c>
      <c r="L2039" s="5">
        <v>21.64</v>
      </c>
      <c r="M2039" s="6">
        <v>38561</v>
      </c>
      <c r="N2039" s="5">
        <v>72.510000000000005</v>
      </c>
      <c r="O2039" s="6">
        <v>39377</v>
      </c>
      <c r="P2039" s="5">
        <v>-10.7</v>
      </c>
    </row>
    <row r="2040" spans="1:16" x14ac:dyDescent="0.2">
      <c r="A2040" s="6">
        <v>39378</v>
      </c>
      <c r="B2040" s="5">
        <v>-41.8</v>
      </c>
      <c r="C2040" s="6">
        <v>38562</v>
      </c>
      <c r="D2040" s="5">
        <v>38.96</v>
      </c>
      <c r="E2040" s="6">
        <v>39378</v>
      </c>
      <c r="F2040" s="5">
        <v>77.588999999999999</v>
      </c>
      <c r="G2040" s="6">
        <v>39378</v>
      </c>
      <c r="H2040" s="5">
        <v>-1.202</v>
      </c>
      <c r="I2040" s="6">
        <v>39378</v>
      </c>
      <c r="J2040" s="5">
        <v>98.95</v>
      </c>
      <c r="K2040" s="6">
        <v>39378</v>
      </c>
      <c r="L2040" s="5">
        <v>20.41</v>
      </c>
      <c r="M2040" s="6">
        <v>38562</v>
      </c>
      <c r="N2040" s="5">
        <v>74.8</v>
      </c>
      <c r="O2040" s="6">
        <v>39378</v>
      </c>
      <c r="P2040" s="5">
        <v>-12.9</v>
      </c>
    </row>
    <row r="2041" spans="1:16" x14ac:dyDescent="0.2">
      <c r="A2041" s="6">
        <v>39379</v>
      </c>
      <c r="B2041" s="5">
        <v>-42.2</v>
      </c>
      <c r="C2041" s="6">
        <v>38563</v>
      </c>
      <c r="D2041" s="5">
        <v>46.38</v>
      </c>
      <c r="E2041" s="6">
        <v>39379</v>
      </c>
      <c r="F2041" s="5">
        <v>77.546000000000006</v>
      </c>
      <c r="G2041" s="6">
        <v>39379</v>
      </c>
      <c r="H2041" s="5">
        <v>-1.411</v>
      </c>
      <c r="I2041" s="6">
        <v>39379</v>
      </c>
      <c r="J2041" s="5">
        <v>98.95</v>
      </c>
      <c r="K2041" s="6">
        <v>39379</v>
      </c>
      <c r="L2041" s="5">
        <v>20.8</v>
      </c>
      <c r="M2041" s="6">
        <v>38563</v>
      </c>
      <c r="N2041" s="5">
        <v>74.8</v>
      </c>
      <c r="O2041" s="6">
        <v>39379</v>
      </c>
      <c r="P2041" s="5">
        <v>-17.8</v>
      </c>
    </row>
    <row r="2042" spans="1:16" x14ac:dyDescent="0.2">
      <c r="A2042" s="6">
        <v>39380</v>
      </c>
      <c r="B2042" s="5">
        <v>-45.5</v>
      </c>
      <c r="C2042" s="6">
        <v>38564</v>
      </c>
      <c r="D2042" s="5">
        <v>35.299999999999997</v>
      </c>
      <c r="E2042" s="6">
        <v>39380</v>
      </c>
      <c r="F2042" s="5">
        <v>77.278000000000006</v>
      </c>
      <c r="G2042" s="6">
        <v>39380</v>
      </c>
      <c r="H2042" s="5">
        <v>-1.2490000000000001</v>
      </c>
      <c r="I2042" s="6">
        <v>39380</v>
      </c>
      <c r="J2042" s="5">
        <v>98.94</v>
      </c>
      <c r="K2042" s="6">
        <v>39380</v>
      </c>
      <c r="L2042" s="5">
        <v>21.17</v>
      </c>
      <c r="M2042" s="6">
        <v>38564</v>
      </c>
      <c r="N2042" s="5">
        <v>74.8</v>
      </c>
      <c r="O2042" s="6">
        <v>39380</v>
      </c>
      <c r="P2042" s="5">
        <v>-27.5</v>
      </c>
    </row>
    <row r="2043" spans="1:16" x14ac:dyDescent="0.2">
      <c r="A2043" s="6">
        <v>39381</v>
      </c>
      <c r="B2043" s="5">
        <v>-46.2</v>
      </c>
      <c r="C2043" s="6">
        <v>38565</v>
      </c>
      <c r="D2043" s="5">
        <v>43.17</v>
      </c>
      <c r="E2043" s="6">
        <v>39381</v>
      </c>
      <c r="F2043" s="5">
        <v>77.027000000000001</v>
      </c>
      <c r="G2043" s="6">
        <v>39381</v>
      </c>
      <c r="H2043" s="5">
        <v>-1.1020000000000001</v>
      </c>
      <c r="I2043" s="6">
        <v>39381</v>
      </c>
      <c r="J2043" s="5">
        <v>98.87</v>
      </c>
      <c r="K2043" s="6">
        <v>39381</v>
      </c>
      <c r="L2043" s="5">
        <v>19.559999999999999</v>
      </c>
      <c r="M2043" s="6">
        <v>38565</v>
      </c>
      <c r="N2043" s="5">
        <v>76.52</v>
      </c>
      <c r="O2043" s="6">
        <v>39381</v>
      </c>
      <c r="P2043" s="5">
        <v>-33.799999999999997</v>
      </c>
    </row>
    <row r="2044" spans="1:16" x14ac:dyDescent="0.2">
      <c r="A2044" s="6">
        <v>39384</v>
      </c>
      <c r="B2044" s="5">
        <v>-45.4</v>
      </c>
      <c r="C2044" s="6">
        <v>38566</v>
      </c>
      <c r="D2044" s="5">
        <v>119.62</v>
      </c>
      <c r="E2044" s="6">
        <v>39384</v>
      </c>
      <c r="F2044" s="5">
        <v>76.837000000000003</v>
      </c>
      <c r="G2044" s="6">
        <v>39384</v>
      </c>
      <c r="H2044" s="5">
        <v>-0.97799999999999998</v>
      </c>
      <c r="I2044" s="6">
        <v>39384</v>
      </c>
      <c r="J2044" s="5">
        <v>98.83</v>
      </c>
      <c r="K2044" s="6">
        <v>39384</v>
      </c>
      <c r="L2044" s="5">
        <v>19.87</v>
      </c>
      <c r="M2044" s="6">
        <v>38566</v>
      </c>
      <c r="N2044" s="5">
        <v>76.8</v>
      </c>
      <c r="O2044" s="6">
        <v>39384</v>
      </c>
      <c r="P2044" s="5">
        <v>-37.1</v>
      </c>
    </row>
    <row r="2045" spans="1:16" x14ac:dyDescent="0.2">
      <c r="A2045" s="6">
        <v>39385</v>
      </c>
      <c r="B2045" s="5">
        <v>-50.3</v>
      </c>
      <c r="C2045" s="6">
        <v>38567</v>
      </c>
      <c r="D2045" s="5">
        <v>174.02</v>
      </c>
      <c r="E2045" s="6">
        <v>39385</v>
      </c>
      <c r="F2045" s="5">
        <v>76.772999999999996</v>
      </c>
      <c r="G2045" s="6">
        <v>39385</v>
      </c>
      <c r="H2045" s="5">
        <v>-0.98399999999999999</v>
      </c>
      <c r="I2045" s="6">
        <v>39385</v>
      </c>
      <c r="J2045" s="5">
        <v>98.86</v>
      </c>
      <c r="K2045" s="6">
        <v>39385</v>
      </c>
      <c r="L2045" s="5">
        <v>21.07</v>
      </c>
      <c r="M2045" s="6">
        <v>38567</v>
      </c>
      <c r="N2045" s="5">
        <v>78.19</v>
      </c>
      <c r="O2045" s="6">
        <v>39385</v>
      </c>
      <c r="P2045" s="5">
        <v>-56.2</v>
      </c>
    </row>
    <row r="2046" spans="1:16" x14ac:dyDescent="0.2">
      <c r="A2046" s="6">
        <v>39386</v>
      </c>
      <c r="B2046" s="5">
        <v>-36.6</v>
      </c>
      <c r="C2046" s="6">
        <v>38568</v>
      </c>
      <c r="D2046" s="5">
        <v>63.55</v>
      </c>
      <c r="E2046" s="6">
        <v>39386</v>
      </c>
      <c r="F2046" s="5">
        <v>76.478999999999999</v>
      </c>
      <c r="G2046" s="6">
        <v>39386</v>
      </c>
      <c r="H2046" s="5">
        <v>-0.85399999999999998</v>
      </c>
      <c r="I2046" s="6">
        <v>39386</v>
      </c>
      <c r="J2046" s="5">
        <v>98.79</v>
      </c>
      <c r="K2046" s="6">
        <v>39386</v>
      </c>
      <c r="L2046" s="5">
        <v>18.53</v>
      </c>
      <c r="M2046" s="6">
        <v>38568</v>
      </c>
      <c r="N2046" s="5">
        <v>77.599999999999994</v>
      </c>
      <c r="O2046" s="6">
        <v>39386</v>
      </c>
      <c r="P2046" s="5">
        <v>-29.4</v>
      </c>
    </row>
    <row r="2047" spans="1:16" x14ac:dyDescent="0.2">
      <c r="A2047" s="6">
        <v>39387</v>
      </c>
      <c r="B2047" s="5">
        <v>-38.6</v>
      </c>
      <c r="C2047" s="6">
        <v>38569</v>
      </c>
      <c r="D2047" s="5">
        <v>12.61</v>
      </c>
      <c r="E2047" s="6">
        <v>39387</v>
      </c>
      <c r="F2047" s="5">
        <v>76.593999999999994</v>
      </c>
      <c r="G2047" s="6">
        <v>39387</v>
      </c>
      <c r="H2047" s="5">
        <v>-1.2769999999999999</v>
      </c>
      <c r="I2047" s="6">
        <v>39387</v>
      </c>
      <c r="J2047" s="5">
        <v>98.92</v>
      </c>
      <c r="K2047" s="6">
        <v>39387</v>
      </c>
      <c r="L2047" s="5">
        <v>23.21</v>
      </c>
      <c r="M2047" s="6">
        <v>38569</v>
      </c>
      <c r="N2047" s="5">
        <v>75.97</v>
      </c>
      <c r="O2047" s="6">
        <v>39387</v>
      </c>
      <c r="P2047" s="5">
        <v>-33.799999999999997</v>
      </c>
    </row>
    <row r="2048" spans="1:16" x14ac:dyDescent="0.2">
      <c r="A2048" s="6">
        <v>39388</v>
      </c>
      <c r="B2048" s="5">
        <v>-29.6</v>
      </c>
      <c r="C2048" s="6">
        <v>38570</v>
      </c>
      <c r="D2048" s="5">
        <v>37.14</v>
      </c>
      <c r="E2048" s="6">
        <v>39388</v>
      </c>
      <c r="F2048" s="5">
        <v>76.337000000000003</v>
      </c>
      <c r="G2048" s="6">
        <v>39388</v>
      </c>
      <c r="H2048" s="5">
        <v>-1.462</v>
      </c>
      <c r="I2048" s="6">
        <v>39388</v>
      </c>
      <c r="J2048" s="5">
        <v>98.88</v>
      </c>
      <c r="K2048" s="6">
        <v>39388</v>
      </c>
      <c r="L2048" s="5">
        <v>23.01</v>
      </c>
      <c r="M2048" s="6">
        <v>38570</v>
      </c>
      <c r="N2048" s="5">
        <v>75.97</v>
      </c>
      <c r="O2048" s="6">
        <v>39388</v>
      </c>
      <c r="P2048" s="5">
        <v>-31</v>
      </c>
    </row>
    <row r="2049" spans="1:16" x14ac:dyDescent="0.2">
      <c r="A2049" s="6">
        <v>39391</v>
      </c>
      <c r="B2049" s="5">
        <v>-27</v>
      </c>
      <c r="C2049" s="6">
        <v>38571</v>
      </c>
      <c r="D2049" s="5">
        <v>24.62</v>
      </c>
      <c r="E2049" s="6">
        <v>39391</v>
      </c>
      <c r="F2049" s="5">
        <v>76.424999999999997</v>
      </c>
      <c r="G2049" s="6">
        <v>39391</v>
      </c>
      <c r="H2049" s="5">
        <v>-1.4330000000000001</v>
      </c>
      <c r="I2049" s="6">
        <v>39391</v>
      </c>
      <c r="J2049" s="5">
        <v>98.91</v>
      </c>
      <c r="K2049" s="6">
        <v>39391</v>
      </c>
      <c r="L2049" s="5">
        <v>24.31</v>
      </c>
      <c r="M2049" s="6">
        <v>38571</v>
      </c>
      <c r="N2049" s="5">
        <v>75.97</v>
      </c>
      <c r="O2049" s="6">
        <v>39391</v>
      </c>
      <c r="P2049" s="5">
        <v>-35.1</v>
      </c>
    </row>
    <row r="2050" spans="1:16" x14ac:dyDescent="0.2">
      <c r="A2050" s="6">
        <v>39392</v>
      </c>
      <c r="B2050" s="5">
        <v>-27.6</v>
      </c>
      <c r="C2050" s="6">
        <v>38572</v>
      </c>
      <c r="D2050" s="5">
        <v>54.06</v>
      </c>
      <c r="E2050" s="6">
        <v>39392</v>
      </c>
      <c r="F2050" s="5">
        <v>76.040000000000006</v>
      </c>
      <c r="G2050" s="6">
        <v>39392</v>
      </c>
      <c r="H2050" s="5">
        <v>-1.3320000000000001</v>
      </c>
      <c r="I2050" s="6">
        <v>39392</v>
      </c>
      <c r="J2050" s="5">
        <v>98.84</v>
      </c>
      <c r="K2050" s="6">
        <v>39392</v>
      </c>
      <c r="L2050" s="5">
        <v>21.39</v>
      </c>
      <c r="M2050" s="6">
        <v>38572</v>
      </c>
      <c r="N2050" s="5">
        <v>75.19</v>
      </c>
      <c r="O2050" s="6">
        <v>39392</v>
      </c>
      <c r="P2050" s="5">
        <v>-36</v>
      </c>
    </row>
    <row r="2051" spans="1:16" x14ac:dyDescent="0.2">
      <c r="A2051" s="6">
        <v>39393</v>
      </c>
      <c r="B2051" s="5">
        <v>-28.3</v>
      </c>
      <c r="C2051" s="6">
        <v>38573</v>
      </c>
      <c r="D2051" s="5">
        <v>80.36</v>
      </c>
      <c r="E2051" s="6">
        <v>39393</v>
      </c>
      <c r="F2051" s="5">
        <v>75.412000000000006</v>
      </c>
      <c r="G2051" s="6">
        <v>39393</v>
      </c>
      <c r="H2051" s="5">
        <v>-2.0070000000000001</v>
      </c>
      <c r="I2051" s="6">
        <v>39393</v>
      </c>
      <c r="J2051" s="5">
        <v>98.98</v>
      </c>
      <c r="K2051" s="6">
        <v>39393</v>
      </c>
      <c r="L2051" s="5">
        <v>26.49</v>
      </c>
      <c r="M2051" s="6">
        <v>38573</v>
      </c>
      <c r="N2051" s="5">
        <v>72.63</v>
      </c>
      <c r="O2051" s="6">
        <v>39393</v>
      </c>
      <c r="P2051" s="5">
        <v>-37.1</v>
      </c>
    </row>
    <row r="2052" spans="1:16" x14ac:dyDescent="0.2">
      <c r="A2052" s="6">
        <v>39394</v>
      </c>
      <c r="B2052" s="5">
        <v>-29.3</v>
      </c>
      <c r="C2052" s="6">
        <v>38574</v>
      </c>
      <c r="D2052" s="5">
        <v>15.05</v>
      </c>
      <c r="E2052" s="6">
        <v>39394</v>
      </c>
      <c r="F2052" s="5">
        <v>75.456000000000003</v>
      </c>
      <c r="G2052" s="6">
        <v>39394</v>
      </c>
      <c r="H2052" s="5">
        <v>-2.089</v>
      </c>
      <c r="I2052" s="6">
        <v>39394</v>
      </c>
      <c r="J2052" s="5">
        <v>99.01</v>
      </c>
      <c r="K2052" s="6">
        <v>39394</v>
      </c>
      <c r="L2052" s="5">
        <v>26.16</v>
      </c>
      <c r="M2052" s="6">
        <v>38574</v>
      </c>
      <c r="N2052" s="5">
        <v>72.97</v>
      </c>
      <c r="O2052" s="6">
        <v>39394</v>
      </c>
      <c r="P2052" s="5">
        <v>-38.4</v>
      </c>
    </row>
    <row r="2053" spans="1:16" x14ac:dyDescent="0.2">
      <c r="A2053" s="6">
        <v>39395</v>
      </c>
      <c r="B2053" s="5">
        <v>-25.2</v>
      </c>
      <c r="C2053" s="6">
        <v>38575</v>
      </c>
      <c r="D2053" s="5">
        <v>45.23</v>
      </c>
      <c r="E2053" s="6">
        <v>39395</v>
      </c>
      <c r="F2053" s="5">
        <v>75.400000000000006</v>
      </c>
      <c r="G2053" s="6">
        <v>39395</v>
      </c>
      <c r="H2053" s="5">
        <v>-2.4329999999999998</v>
      </c>
      <c r="I2053" s="6">
        <v>39395</v>
      </c>
      <c r="J2053" s="5">
        <v>99.06</v>
      </c>
      <c r="K2053" s="6">
        <v>39395</v>
      </c>
      <c r="L2053" s="5">
        <v>28.5</v>
      </c>
      <c r="M2053" s="6">
        <v>38575</v>
      </c>
      <c r="N2053" s="5">
        <v>72.25</v>
      </c>
      <c r="O2053" s="6">
        <v>39395</v>
      </c>
      <c r="P2053" s="5">
        <v>-34.9</v>
      </c>
    </row>
    <row r="2054" spans="1:16" x14ac:dyDescent="0.2">
      <c r="A2054" s="6">
        <v>39398</v>
      </c>
      <c r="B2054" s="5">
        <v>-32.4</v>
      </c>
      <c r="C2054" s="6">
        <v>38576</v>
      </c>
      <c r="D2054" s="5">
        <v>37.33</v>
      </c>
      <c r="E2054" s="6">
        <v>39398</v>
      </c>
      <c r="F2054" s="5">
        <v>75.902000000000001</v>
      </c>
      <c r="G2054" s="6">
        <v>39398</v>
      </c>
      <c r="H2054" s="5">
        <v>-2.5409999999999999</v>
      </c>
      <c r="I2054" s="6">
        <v>39398</v>
      </c>
      <c r="J2054" s="5">
        <v>99.16</v>
      </c>
      <c r="K2054" s="6">
        <v>39398</v>
      </c>
      <c r="L2054" s="5">
        <v>31.09</v>
      </c>
      <c r="M2054" s="6">
        <v>38576</v>
      </c>
      <c r="N2054" s="5">
        <v>74.010000000000005</v>
      </c>
      <c r="O2054" s="6">
        <v>39398</v>
      </c>
      <c r="P2054" s="5">
        <v>-43.2</v>
      </c>
    </row>
    <row r="2055" spans="1:16" x14ac:dyDescent="0.2">
      <c r="A2055" s="6">
        <v>39399</v>
      </c>
      <c r="B2055" s="5">
        <v>-31.1</v>
      </c>
      <c r="C2055" s="6">
        <v>38577</v>
      </c>
      <c r="D2055" s="5">
        <v>18.36</v>
      </c>
      <c r="E2055" s="6">
        <v>39399</v>
      </c>
      <c r="F2055" s="5">
        <v>75.881</v>
      </c>
      <c r="G2055" s="6">
        <v>39399</v>
      </c>
      <c r="H2055" s="5">
        <v>-1.9339999999999999</v>
      </c>
      <c r="I2055" s="6">
        <v>39399</v>
      </c>
      <c r="J2055" s="5">
        <v>99.02</v>
      </c>
      <c r="K2055" s="6">
        <v>39399</v>
      </c>
      <c r="L2055" s="5">
        <v>24.1</v>
      </c>
      <c r="M2055" s="6">
        <v>38577</v>
      </c>
      <c r="N2055" s="5">
        <v>74.010000000000005</v>
      </c>
      <c r="O2055" s="6">
        <v>39399</v>
      </c>
      <c r="P2055" s="5">
        <v>-41.8</v>
      </c>
    </row>
    <row r="2056" spans="1:16" x14ac:dyDescent="0.2">
      <c r="A2056" s="6">
        <v>39400</v>
      </c>
      <c r="B2056" s="5">
        <v>-30.6</v>
      </c>
      <c r="C2056" s="6">
        <v>38578</v>
      </c>
      <c r="D2056" s="5">
        <v>59.87</v>
      </c>
      <c r="E2056" s="6">
        <v>39400</v>
      </c>
      <c r="F2056" s="5">
        <v>75.813999999999993</v>
      </c>
      <c r="G2056" s="6">
        <v>39400</v>
      </c>
      <c r="H2056" s="5">
        <v>-2.1259999999999999</v>
      </c>
      <c r="I2056" s="6">
        <v>39400</v>
      </c>
      <c r="J2056" s="5">
        <v>99.07</v>
      </c>
      <c r="K2056" s="6">
        <v>39400</v>
      </c>
      <c r="L2056" s="5">
        <v>25.94</v>
      </c>
      <c r="M2056" s="6">
        <v>38578</v>
      </c>
      <c r="N2056" s="5">
        <v>74.010000000000005</v>
      </c>
      <c r="O2056" s="6">
        <v>39400</v>
      </c>
      <c r="P2056" s="5">
        <v>-43.8</v>
      </c>
    </row>
    <row r="2057" spans="1:16" x14ac:dyDescent="0.2">
      <c r="A2057" s="6">
        <v>39401</v>
      </c>
      <c r="B2057" s="5">
        <v>-26.1</v>
      </c>
      <c r="C2057" s="6">
        <v>38579</v>
      </c>
      <c r="D2057" s="5">
        <v>61.12</v>
      </c>
      <c r="E2057" s="6">
        <v>39401</v>
      </c>
      <c r="F2057" s="5">
        <v>76.069000000000003</v>
      </c>
      <c r="G2057" s="6">
        <v>39401</v>
      </c>
      <c r="H2057" s="5">
        <v>-2.4980000000000002</v>
      </c>
      <c r="I2057" s="6">
        <v>39401</v>
      </c>
      <c r="J2057" s="5">
        <v>99.15</v>
      </c>
      <c r="K2057" s="6">
        <v>39401</v>
      </c>
      <c r="L2057" s="5">
        <v>28.06</v>
      </c>
      <c r="M2057" s="6">
        <v>38579</v>
      </c>
      <c r="N2057" s="5">
        <v>73.53</v>
      </c>
      <c r="O2057" s="6">
        <v>39401</v>
      </c>
      <c r="P2057" s="5">
        <v>-38.200000000000003</v>
      </c>
    </row>
    <row r="2058" spans="1:16" x14ac:dyDescent="0.2">
      <c r="A2058" s="6">
        <v>39402</v>
      </c>
      <c r="B2058" s="5">
        <v>-42</v>
      </c>
      <c r="C2058" s="6">
        <v>38580</v>
      </c>
      <c r="D2058" s="5">
        <v>24.99</v>
      </c>
      <c r="E2058" s="6">
        <v>39402</v>
      </c>
      <c r="F2058" s="5">
        <v>75.826999999999998</v>
      </c>
      <c r="G2058" s="6">
        <v>39402</v>
      </c>
      <c r="H2058" s="5">
        <v>-2.3199999999999998</v>
      </c>
      <c r="I2058" s="6">
        <v>39402</v>
      </c>
      <c r="J2058" s="5">
        <v>99.1</v>
      </c>
      <c r="K2058" s="6">
        <v>39402</v>
      </c>
      <c r="L2058" s="5">
        <v>25.49</v>
      </c>
      <c r="M2058" s="6">
        <v>38580</v>
      </c>
      <c r="N2058" s="5">
        <v>73.849999999999994</v>
      </c>
      <c r="O2058" s="6">
        <v>39402</v>
      </c>
      <c r="P2058" s="5">
        <v>-53.5</v>
      </c>
    </row>
    <row r="2059" spans="1:16" x14ac:dyDescent="0.2">
      <c r="A2059" s="6">
        <v>39405</v>
      </c>
      <c r="B2059" s="5">
        <v>-41.8</v>
      </c>
      <c r="C2059" s="6">
        <v>38581</v>
      </c>
      <c r="D2059" s="5">
        <v>8.8699999999999992</v>
      </c>
      <c r="E2059" s="6">
        <v>39405</v>
      </c>
      <c r="F2059" s="5">
        <v>75.78</v>
      </c>
      <c r="G2059" s="6">
        <v>39405</v>
      </c>
      <c r="H2059" s="5">
        <v>-2.5840000000000001</v>
      </c>
      <c r="I2059" s="6">
        <v>39405</v>
      </c>
      <c r="J2059" s="5">
        <v>99.19</v>
      </c>
      <c r="K2059" s="6">
        <v>39405</v>
      </c>
      <c r="L2059" s="5">
        <v>26.01</v>
      </c>
      <c r="M2059" s="6">
        <v>38581</v>
      </c>
      <c r="N2059" s="5">
        <v>73.3</v>
      </c>
      <c r="O2059" s="6">
        <v>39405</v>
      </c>
      <c r="P2059" s="5">
        <v>-54.1</v>
      </c>
    </row>
    <row r="2060" spans="1:16" x14ac:dyDescent="0.2">
      <c r="A2060" s="6">
        <v>39406</v>
      </c>
      <c r="B2060" s="5">
        <v>-40.799999999999997</v>
      </c>
      <c r="C2060" s="6">
        <v>38582</v>
      </c>
      <c r="D2060" s="5">
        <v>29.22</v>
      </c>
      <c r="E2060" s="6">
        <v>39406</v>
      </c>
      <c r="F2060" s="5">
        <v>75.204999999999998</v>
      </c>
      <c r="G2060" s="6">
        <v>39406</v>
      </c>
      <c r="H2060" s="5">
        <v>-2.6379999999999999</v>
      </c>
      <c r="I2060" s="6">
        <v>39406</v>
      </c>
      <c r="J2060" s="5">
        <v>99.16</v>
      </c>
      <c r="K2060" s="6">
        <v>39406</v>
      </c>
      <c r="L2060" s="5">
        <v>24.88</v>
      </c>
      <c r="M2060" s="6">
        <v>38582</v>
      </c>
      <c r="N2060" s="5">
        <v>72.42</v>
      </c>
      <c r="O2060" s="6">
        <v>39406</v>
      </c>
      <c r="P2060" s="5">
        <v>-59.5</v>
      </c>
    </row>
    <row r="2061" spans="1:16" x14ac:dyDescent="0.2">
      <c r="A2061" s="6">
        <v>39407</v>
      </c>
      <c r="B2061" s="5">
        <v>-40.700000000000003</v>
      </c>
      <c r="C2061" s="6">
        <v>38583</v>
      </c>
      <c r="D2061" s="5">
        <v>12.89</v>
      </c>
      <c r="E2061" s="6">
        <v>39407</v>
      </c>
      <c r="F2061" s="5">
        <v>75.072999999999993</v>
      </c>
      <c r="G2061" s="6">
        <v>39407</v>
      </c>
      <c r="H2061" s="5">
        <v>-3.1030000000000002</v>
      </c>
      <c r="I2061" s="6">
        <v>39407</v>
      </c>
      <c r="J2061" s="5">
        <v>99.24</v>
      </c>
      <c r="K2061" s="6">
        <v>39407</v>
      </c>
      <c r="L2061" s="5">
        <v>26.84</v>
      </c>
      <c r="M2061" s="6">
        <v>38583</v>
      </c>
      <c r="N2061" s="5">
        <v>73.3</v>
      </c>
      <c r="O2061" s="6">
        <v>39407</v>
      </c>
      <c r="P2061" s="5">
        <v>-67.900000000000006</v>
      </c>
    </row>
    <row r="2062" spans="1:16" x14ac:dyDescent="0.2">
      <c r="A2062" s="6">
        <v>39408</v>
      </c>
      <c r="B2062" s="5">
        <v>-40.200000000000003</v>
      </c>
      <c r="C2062" s="6">
        <v>38584</v>
      </c>
      <c r="D2062" s="5">
        <v>36.11</v>
      </c>
      <c r="E2062" s="6">
        <v>39408</v>
      </c>
      <c r="F2062" s="5">
        <v>75.051000000000002</v>
      </c>
      <c r="G2062" s="6">
        <v>39408</v>
      </c>
      <c r="H2062" s="5">
        <v>-3.1360000000000001</v>
      </c>
      <c r="I2062" s="6">
        <v>39408</v>
      </c>
      <c r="J2062" s="5">
        <v>99.24</v>
      </c>
      <c r="K2062" s="6">
        <v>39408</v>
      </c>
      <c r="L2062" s="5">
        <v>26.84</v>
      </c>
      <c r="M2062" s="6">
        <v>38584</v>
      </c>
      <c r="N2062" s="5">
        <v>73.3</v>
      </c>
      <c r="O2062" s="6">
        <v>39408</v>
      </c>
      <c r="P2062" s="5">
        <v>-68.2</v>
      </c>
    </row>
    <row r="2063" spans="1:16" x14ac:dyDescent="0.2">
      <c r="A2063" s="6">
        <v>39409</v>
      </c>
      <c r="B2063" s="5">
        <v>-39.700000000000003</v>
      </c>
      <c r="C2063" s="6">
        <v>38585</v>
      </c>
      <c r="D2063" s="5">
        <v>58.19</v>
      </c>
      <c r="E2063" s="6">
        <v>39409</v>
      </c>
      <c r="F2063" s="5">
        <v>75.052999999999997</v>
      </c>
      <c r="G2063" s="6">
        <v>39409</v>
      </c>
      <c r="H2063" s="5">
        <v>-2.9169999999999998</v>
      </c>
      <c r="I2063" s="6">
        <v>39409</v>
      </c>
      <c r="J2063" s="5">
        <v>99.15</v>
      </c>
      <c r="K2063" s="6">
        <v>39409</v>
      </c>
      <c r="L2063" s="5">
        <v>25.61</v>
      </c>
      <c r="M2063" s="6">
        <v>38585</v>
      </c>
      <c r="N2063" s="5">
        <v>73.3</v>
      </c>
      <c r="O2063" s="6">
        <v>39409</v>
      </c>
      <c r="P2063" s="5">
        <v>-68.7</v>
      </c>
    </row>
    <row r="2064" spans="1:16" x14ac:dyDescent="0.2">
      <c r="A2064" s="6">
        <v>39412</v>
      </c>
      <c r="B2064" s="5">
        <v>-38.200000000000003</v>
      </c>
      <c r="C2064" s="6">
        <v>38586</v>
      </c>
      <c r="D2064" s="5">
        <v>187.42</v>
      </c>
      <c r="E2064" s="6">
        <v>39412</v>
      </c>
      <c r="F2064" s="5">
        <v>74.858999999999995</v>
      </c>
      <c r="G2064" s="6">
        <v>39412</v>
      </c>
      <c r="H2064" s="5">
        <v>-3.3450000000000002</v>
      </c>
      <c r="I2064" s="6">
        <v>39412</v>
      </c>
      <c r="J2064" s="5">
        <v>99.24</v>
      </c>
      <c r="K2064" s="6">
        <v>39412</v>
      </c>
      <c r="L2064" s="5">
        <v>28.91</v>
      </c>
      <c r="M2064" s="6">
        <v>38586</v>
      </c>
      <c r="N2064" s="5">
        <v>71.7</v>
      </c>
      <c r="O2064" s="6">
        <v>39412</v>
      </c>
      <c r="P2064" s="5">
        <v>-72.5</v>
      </c>
    </row>
    <row r="2065" spans="1:16" x14ac:dyDescent="0.2">
      <c r="A2065" s="6">
        <v>39413</v>
      </c>
      <c r="B2065" s="5">
        <v>-43.7</v>
      </c>
      <c r="C2065" s="6">
        <v>38587</v>
      </c>
      <c r="D2065" s="5">
        <v>80.38</v>
      </c>
      <c r="E2065" s="6">
        <v>39413</v>
      </c>
      <c r="F2065" s="5">
        <v>75.096000000000004</v>
      </c>
      <c r="G2065" s="6">
        <v>39413</v>
      </c>
      <c r="H2065" s="5">
        <v>-3.0880000000000001</v>
      </c>
      <c r="I2065" s="6">
        <v>39413</v>
      </c>
      <c r="J2065" s="5">
        <v>99.18</v>
      </c>
      <c r="K2065" s="6">
        <v>39413</v>
      </c>
      <c r="L2065" s="5">
        <v>26.28</v>
      </c>
      <c r="M2065" s="6">
        <v>38587</v>
      </c>
      <c r="N2065" s="5">
        <v>71.36</v>
      </c>
      <c r="O2065" s="6">
        <v>39413</v>
      </c>
      <c r="P2065" s="5">
        <v>-109.3</v>
      </c>
    </row>
    <row r="2066" spans="1:16" x14ac:dyDescent="0.2">
      <c r="A2066" s="6">
        <v>39414</v>
      </c>
      <c r="B2066" s="5">
        <v>-43.5</v>
      </c>
      <c r="C2066" s="6">
        <v>38588</v>
      </c>
      <c r="D2066" s="5">
        <v>23.97</v>
      </c>
      <c r="E2066" s="6">
        <v>39414</v>
      </c>
      <c r="F2066" s="5">
        <v>75.075999999999993</v>
      </c>
      <c r="G2066" s="6">
        <v>39414</v>
      </c>
      <c r="H2066" s="5">
        <v>-3.0920000000000001</v>
      </c>
      <c r="I2066" s="6">
        <v>39414</v>
      </c>
      <c r="J2066" s="5">
        <v>99.05</v>
      </c>
      <c r="K2066" s="6">
        <v>39414</v>
      </c>
      <c r="L2066" s="5">
        <v>24.11</v>
      </c>
      <c r="M2066" s="6">
        <v>38588</v>
      </c>
      <c r="N2066" s="5">
        <v>71.5</v>
      </c>
      <c r="O2066" s="6">
        <v>39414</v>
      </c>
      <c r="P2066" s="5">
        <v>-107.3</v>
      </c>
    </row>
    <row r="2067" spans="1:16" x14ac:dyDescent="0.2">
      <c r="A2067" s="6">
        <v>39415</v>
      </c>
      <c r="B2067" s="5">
        <v>-43.6</v>
      </c>
      <c r="C2067" s="6">
        <v>38589</v>
      </c>
      <c r="D2067" s="5">
        <v>43.54</v>
      </c>
      <c r="E2067" s="6">
        <v>39415</v>
      </c>
      <c r="F2067" s="5">
        <v>75.587999999999994</v>
      </c>
      <c r="G2067" s="6">
        <v>39415</v>
      </c>
      <c r="H2067" s="5">
        <v>-3.37</v>
      </c>
      <c r="I2067" s="6">
        <v>39415</v>
      </c>
      <c r="J2067" s="5">
        <v>99.07</v>
      </c>
      <c r="K2067" s="6">
        <v>39415</v>
      </c>
      <c r="L2067" s="5">
        <v>23.97</v>
      </c>
      <c r="M2067" s="6">
        <v>38589</v>
      </c>
      <c r="N2067" s="5">
        <v>72.16</v>
      </c>
      <c r="O2067" s="6">
        <v>39415</v>
      </c>
      <c r="P2067" s="5">
        <v>-66.400000000000006</v>
      </c>
    </row>
    <row r="2068" spans="1:16" x14ac:dyDescent="0.2">
      <c r="A2068" s="6">
        <v>39416</v>
      </c>
      <c r="B2068" s="5">
        <v>-39.9</v>
      </c>
      <c r="C2068" s="6">
        <v>38590</v>
      </c>
      <c r="D2068" s="5">
        <v>61.91</v>
      </c>
      <c r="E2068" s="6">
        <v>39416</v>
      </c>
      <c r="F2068" s="5">
        <v>76.147000000000006</v>
      </c>
      <c r="G2068" s="6">
        <v>39416</v>
      </c>
      <c r="H2068" s="5">
        <v>-3.141</v>
      </c>
      <c r="I2068" s="6">
        <v>39416</v>
      </c>
      <c r="J2068" s="5">
        <v>99.06</v>
      </c>
      <c r="K2068" s="6">
        <v>39416</v>
      </c>
      <c r="L2068" s="5">
        <v>22.87</v>
      </c>
      <c r="M2068" s="6">
        <v>38590</v>
      </c>
      <c r="N2068" s="5">
        <v>73.63</v>
      </c>
      <c r="O2068" s="6">
        <v>39416</v>
      </c>
      <c r="P2068" s="5">
        <v>-66.5</v>
      </c>
    </row>
    <row r="2069" spans="1:16" x14ac:dyDescent="0.2">
      <c r="A2069" s="6">
        <v>39419</v>
      </c>
      <c r="B2069" s="5">
        <v>-36.299999999999997</v>
      </c>
      <c r="C2069" s="6">
        <v>38591</v>
      </c>
      <c r="D2069" s="5">
        <v>38.270000000000003</v>
      </c>
      <c r="E2069" s="6">
        <v>39419</v>
      </c>
      <c r="F2069" s="5">
        <v>75.935000000000002</v>
      </c>
      <c r="G2069" s="6">
        <v>39419</v>
      </c>
      <c r="H2069" s="5">
        <v>-3.4740000000000002</v>
      </c>
      <c r="I2069" s="6">
        <v>39419</v>
      </c>
      <c r="J2069" s="5">
        <v>99.07</v>
      </c>
      <c r="K2069" s="6">
        <v>39419</v>
      </c>
      <c r="L2069" s="5">
        <v>23.61</v>
      </c>
      <c r="M2069" s="6">
        <v>38591</v>
      </c>
      <c r="N2069" s="5">
        <v>73.63</v>
      </c>
      <c r="O2069" s="6">
        <v>39419</v>
      </c>
      <c r="P2069" s="5">
        <v>-66.599999999999994</v>
      </c>
    </row>
    <row r="2070" spans="1:16" x14ac:dyDescent="0.2">
      <c r="A2070" s="6">
        <v>39420</v>
      </c>
      <c r="B2070" s="5">
        <v>-34.9</v>
      </c>
      <c r="C2070" s="6">
        <v>38592</v>
      </c>
      <c r="D2070" s="5">
        <v>141.33000000000001</v>
      </c>
      <c r="E2070" s="6">
        <v>39420</v>
      </c>
      <c r="F2070" s="5">
        <v>75.694000000000003</v>
      </c>
      <c r="G2070" s="6">
        <v>39420</v>
      </c>
      <c r="H2070" s="5">
        <v>-3.4470000000000001</v>
      </c>
      <c r="I2070" s="6">
        <v>39420</v>
      </c>
      <c r="J2070" s="5">
        <v>99.12</v>
      </c>
      <c r="K2070" s="6">
        <v>39420</v>
      </c>
      <c r="L2070" s="5">
        <v>23.79</v>
      </c>
      <c r="M2070" s="6">
        <v>38592</v>
      </c>
      <c r="N2070" s="5">
        <v>73.63</v>
      </c>
      <c r="O2070" s="6">
        <v>39420</v>
      </c>
      <c r="P2070" s="5">
        <v>-64.3</v>
      </c>
    </row>
    <row r="2071" spans="1:16" x14ac:dyDescent="0.2">
      <c r="A2071" s="6">
        <v>39421</v>
      </c>
      <c r="B2071" s="5">
        <v>-34.299999999999997</v>
      </c>
      <c r="C2071" s="6">
        <v>38593</v>
      </c>
      <c r="D2071" s="5">
        <v>59.48</v>
      </c>
      <c r="E2071" s="6">
        <v>39421</v>
      </c>
      <c r="F2071" s="5">
        <v>76.412999999999997</v>
      </c>
      <c r="G2071" s="6">
        <v>39421</v>
      </c>
      <c r="H2071" s="5">
        <v>-3.34</v>
      </c>
      <c r="I2071" s="6">
        <v>39421</v>
      </c>
      <c r="J2071" s="5">
        <v>99.08</v>
      </c>
      <c r="K2071" s="6">
        <v>39421</v>
      </c>
      <c r="L2071" s="5">
        <v>22.53</v>
      </c>
      <c r="M2071" s="6">
        <v>38593</v>
      </c>
      <c r="N2071" s="5">
        <v>72.22</v>
      </c>
      <c r="O2071" s="6">
        <v>39421</v>
      </c>
      <c r="P2071" s="5">
        <v>-67</v>
      </c>
    </row>
    <row r="2072" spans="1:16" x14ac:dyDescent="0.2">
      <c r="A2072" s="6">
        <v>39422</v>
      </c>
      <c r="B2072" s="5">
        <v>-33.4</v>
      </c>
      <c r="C2072" s="6">
        <v>38594</v>
      </c>
      <c r="D2072" s="5">
        <v>51.08</v>
      </c>
      <c r="E2072" s="6">
        <v>39422</v>
      </c>
      <c r="F2072" s="5">
        <v>76.382999999999996</v>
      </c>
      <c r="G2072" s="6">
        <v>39422</v>
      </c>
      <c r="H2072" s="5">
        <v>-3.206</v>
      </c>
      <c r="I2072" s="6">
        <v>39422</v>
      </c>
      <c r="J2072" s="5">
        <v>99.05</v>
      </c>
      <c r="K2072" s="6">
        <v>39422</v>
      </c>
      <c r="L2072" s="5">
        <v>20.96</v>
      </c>
      <c r="M2072" s="6">
        <v>38594</v>
      </c>
      <c r="N2072" s="5">
        <v>75</v>
      </c>
      <c r="O2072" s="6">
        <v>39422</v>
      </c>
      <c r="P2072" s="5">
        <v>-66.400000000000006</v>
      </c>
    </row>
    <row r="2073" spans="1:16" x14ac:dyDescent="0.2">
      <c r="A2073" s="6">
        <v>39423</v>
      </c>
      <c r="B2073" s="5">
        <v>-29.4</v>
      </c>
      <c r="C2073" s="6">
        <v>38595</v>
      </c>
      <c r="D2073" s="5">
        <v>34.979999999999997</v>
      </c>
      <c r="E2073" s="6">
        <v>39423</v>
      </c>
      <c r="F2073" s="5">
        <v>76.287999999999997</v>
      </c>
      <c r="G2073" s="6">
        <v>39423</v>
      </c>
      <c r="H2073" s="5">
        <v>-3.153</v>
      </c>
      <c r="I2073" s="6">
        <v>39423</v>
      </c>
      <c r="J2073" s="5">
        <v>99.09</v>
      </c>
      <c r="K2073" s="6">
        <v>39423</v>
      </c>
      <c r="L2073" s="5">
        <v>20.85</v>
      </c>
      <c r="M2073" s="6">
        <v>38595</v>
      </c>
      <c r="N2073" s="5">
        <v>78.2</v>
      </c>
      <c r="O2073" s="6">
        <v>39423</v>
      </c>
      <c r="P2073" s="5">
        <v>-79.7</v>
      </c>
    </row>
    <row r="2074" spans="1:16" x14ac:dyDescent="0.2">
      <c r="A2074" s="6">
        <v>39426</v>
      </c>
      <c r="B2074" s="5">
        <v>-25.4</v>
      </c>
      <c r="C2074" s="6">
        <v>38596</v>
      </c>
      <c r="D2074" s="5">
        <v>66.47</v>
      </c>
      <c r="E2074" s="6">
        <v>39426</v>
      </c>
      <c r="F2074" s="5">
        <v>76.061999999999998</v>
      </c>
      <c r="G2074" s="6">
        <v>39426</v>
      </c>
      <c r="H2074" s="5">
        <v>-3.1309999999999998</v>
      </c>
      <c r="I2074" s="6">
        <v>39426</v>
      </c>
      <c r="J2074" s="5">
        <v>99.08</v>
      </c>
      <c r="K2074" s="6">
        <v>39426</v>
      </c>
      <c r="L2074" s="5">
        <v>20.74</v>
      </c>
      <c r="M2074" s="6">
        <v>38596</v>
      </c>
      <c r="N2074" s="5">
        <v>85.07</v>
      </c>
      <c r="O2074" s="6">
        <v>39426</v>
      </c>
      <c r="P2074" s="5">
        <v>-77.2</v>
      </c>
    </row>
    <row r="2075" spans="1:16" x14ac:dyDescent="0.2">
      <c r="A2075" s="6">
        <v>39427</v>
      </c>
      <c r="B2075" s="5">
        <v>-23.5</v>
      </c>
      <c r="C2075" s="6">
        <v>38597</v>
      </c>
      <c r="D2075" s="5">
        <v>69.760000000000005</v>
      </c>
      <c r="E2075" s="6">
        <v>39427</v>
      </c>
      <c r="F2075" s="5">
        <v>76.221999999999994</v>
      </c>
      <c r="G2075" s="6">
        <v>39427</v>
      </c>
      <c r="H2075" s="5">
        <v>-3.4860000000000002</v>
      </c>
      <c r="I2075" s="6">
        <v>39427</v>
      </c>
      <c r="J2075" s="5">
        <v>99.18</v>
      </c>
      <c r="K2075" s="6">
        <v>39427</v>
      </c>
      <c r="L2075" s="5">
        <v>23.59</v>
      </c>
      <c r="M2075" s="6">
        <v>38597</v>
      </c>
      <c r="N2075" s="5">
        <v>80.66</v>
      </c>
      <c r="O2075" s="6">
        <v>39427</v>
      </c>
      <c r="P2075" s="5">
        <v>-74.8</v>
      </c>
    </row>
    <row r="2076" spans="1:16" x14ac:dyDescent="0.2">
      <c r="A2076" s="6">
        <v>39428</v>
      </c>
      <c r="B2076" s="5">
        <v>-22.7</v>
      </c>
      <c r="C2076" s="6">
        <v>38598</v>
      </c>
      <c r="D2076" s="5">
        <v>123.62</v>
      </c>
      <c r="E2076" s="6">
        <v>39428</v>
      </c>
      <c r="F2076" s="5">
        <v>76.144000000000005</v>
      </c>
      <c r="G2076" s="6">
        <v>39428</v>
      </c>
      <c r="H2076" s="5">
        <v>-3.3490000000000002</v>
      </c>
      <c r="I2076" s="6">
        <v>39428</v>
      </c>
      <c r="J2076" s="5">
        <v>99.15</v>
      </c>
      <c r="K2076" s="6">
        <v>39428</v>
      </c>
      <c r="L2076" s="5">
        <v>22.47</v>
      </c>
      <c r="M2076" s="6">
        <v>38598</v>
      </c>
      <c r="N2076" s="5">
        <v>80.66</v>
      </c>
      <c r="O2076" s="6">
        <v>39428</v>
      </c>
      <c r="P2076" s="5">
        <v>-65.5</v>
      </c>
    </row>
    <row r="2077" spans="1:16" x14ac:dyDescent="0.2">
      <c r="A2077" s="6">
        <v>39429</v>
      </c>
      <c r="B2077" s="5">
        <v>0.8</v>
      </c>
      <c r="C2077" s="6">
        <v>38599</v>
      </c>
      <c r="D2077" s="5">
        <v>71.62</v>
      </c>
      <c r="E2077" s="6">
        <v>39429</v>
      </c>
      <c r="F2077" s="5">
        <v>76.561999999999998</v>
      </c>
      <c r="G2077" s="6">
        <v>39429</v>
      </c>
      <c r="H2077" s="5">
        <v>-3.0830000000000002</v>
      </c>
      <c r="I2077" s="6">
        <v>39429</v>
      </c>
      <c r="J2077" s="5">
        <v>99.19</v>
      </c>
      <c r="K2077" s="6">
        <v>39429</v>
      </c>
      <c r="L2077" s="5">
        <v>22.56</v>
      </c>
      <c r="M2077" s="6">
        <v>38599</v>
      </c>
      <c r="N2077" s="5">
        <v>80.66</v>
      </c>
      <c r="O2077" s="6">
        <v>39429</v>
      </c>
      <c r="P2077" s="5">
        <v>-37.700000000000003</v>
      </c>
    </row>
    <row r="2078" spans="1:16" x14ac:dyDescent="0.2">
      <c r="A2078" s="6">
        <v>39430</v>
      </c>
      <c r="B2078" s="5">
        <v>6.4</v>
      </c>
      <c r="C2078" s="6">
        <v>38600</v>
      </c>
      <c r="D2078" s="5">
        <v>200.56</v>
      </c>
      <c r="E2078" s="6">
        <v>39430</v>
      </c>
      <c r="F2078" s="5">
        <v>77.436000000000007</v>
      </c>
      <c r="G2078" s="6">
        <v>39430</v>
      </c>
      <c r="H2078" s="5">
        <v>-3.0819999999999999</v>
      </c>
      <c r="I2078" s="6">
        <v>39430</v>
      </c>
      <c r="J2078" s="5">
        <v>99.31</v>
      </c>
      <c r="K2078" s="6">
        <v>39430</v>
      </c>
      <c r="L2078" s="5">
        <v>23.27</v>
      </c>
      <c r="M2078" s="6">
        <v>38600</v>
      </c>
      <c r="N2078" s="5">
        <v>80.66</v>
      </c>
      <c r="O2078" s="6">
        <v>39430</v>
      </c>
      <c r="P2078" s="5">
        <v>-31</v>
      </c>
    </row>
    <row r="2079" spans="1:16" x14ac:dyDescent="0.2">
      <c r="A2079" s="6">
        <v>39433</v>
      </c>
      <c r="B2079" s="5">
        <v>21.8</v>
      </c>
      <c r="C2079" s="6">
        <v>38601</v>
      </c>
      <c r="D2079" s="5">
        <v>51.51</v>
      </c>
      <c r="E2079" s="6">
        <v>39433</v>
      </c>
      <c r="F2079" s="5">
        <v>77.400999999999996</v>
      </c>
      <c r="G2079" s="6">
        <v>39433</v>
      </c>
      <c r="H2079" s="5">
        <v>-3.0659999999999998</v>
      </c>
      <c r="I2079" s="6">
        <v>39433</v>
      </c>
      <c r="J2079" s="5">
        <v>99.38</v>
      </c>
      <c r="K2079" s="6">
        <v>39433</v>
      </c>
      <c r="L2079" s="5">
        <v>24.52</v>
      </c>
      <c r="M2079" s="6">
        <v>38601</v>
      </c>
      <c r="N2079" s="5">
        <v>76.58</v>
      </c>
      <c r="O2079" s="6">
        <v>39433</v>
      </c>
      <c r="P2079" s="5">
        <v>-16</v>
      </c>
    </row>
    <row r="2080" spans="1:16" x14ac:dyDescent="0.2">
      <c r="A2080" s="6">
        <v>39434</v>
      </c>
      <c r="B2080" s="5">
        <v>21.7</v>
      </c>
      <c r="C2080" s="6">
        <v>38602</v>
      </c>
      <c r="D2080" s="5">
        <v>79.77</v>
      </c>
      <c r="E2080" s="6">
        <v>39434</v>
      </c>
      <c r="F2080" s="5">
        <v>77.412000000000006</v>
      </c>
      <c r="G2080" s="6">
        <v>39434</v>
      </c>
      <c r="H2080" s="5">
        <v>-2.8780000000000001</v>
      </c>
      <c r="I2080" s="6">
        <v>39434</v>
      </c>
      <c r="J2080" s="5">
        <v>99.32</v>
      </c>
      <c r="K2080" s="6">
        <v>39434</v>
      </c>
      <c r="L2080" s="5">
        <v>22.64</v>
      </c>
      <c r="M2080" s="6">
        <v>38602</v>
      </c>
      <c r="N2080" s="5">
        <v>80.3</v>
      </c>
      <c r="O2080" s="6">
        <v>39434</v>
      </c>
      <c r="P2080" s="5">
        <v>-21.8</v>
      </c>
    </row>
    <row r="2081" spans="1:16" x14ac:dyDescent="0.2">
      <c r="A2081" s="6">
        <v>39435</v>
      </c>
      <c r="B2081" s="5">
        <v>22</v>
      </c>
      <c r="C2081" s="6">
        <v>38603</v>
      </c>
      <c r="D2081" s="5">
        <v>171.95</v>
      </c>
      <c r="E2081" s="6">
        <v>39435</v>
      </c>
      <c r="F2081" s="5">
        <v>77.587000000000003</v>
      </c>
      <c r="G2081" s="6">
        <v>39435</v>
      </c>
      <c r="H2081" s="5">
        <v>-3.0739999999999998</v>
      </c>
      <c r="I2081" s="6">
        <v>39435</v>
      </c>
      <c r="J2081" s="5">
        <v>99.3</v>
      </c>
      <c r="K2081" s="6">
        <v>39435</v>
      </c>
      <c r="L2081" s="5">
        <v>21.68</v>
      </c>
      <c r="M2081" s="6">
        <v>38603</v>
      </c>
      <c r="N2081" s="5">
        <v>80.33</v>
      </c>
      <c r="O2081" s="6">
        <v>39435</v>
      </c>
      <c r="P2081" s="5">
        <v>-21.3</v>
      </c>
    </row>
    <row r="2082" spans="1:16" x14ac:dyDescent="0.2">
      <c r="A2082" s="6">
        <v>39436</v>
      </c>
      <c r="B2082" s="5">
        <v>15.8</v>
      </c>
      <c r="C2082" s="6">
        <v>38604</v>
      </c>
      <c r="D2082" s="5">
        <v>192.95</v>
      </c>
      <c r="E2082" s="6">
        <v>39436</v>
      </c>
      <c r="F2082" s="5">
        <v>77.793999999999997</v>
      </c>
      <c r="G2082" s="6">
        <v>39436</v>
      </c>
      <c r="H2082" s="5">
        <v>-2.891</v>
      </c>
      <c r="I2082" s="6">
        <v>39436</v>
      </c>
      <c r="J2082" s="5">
        <v>99.25</v>
      </c>
      <c r="K2082" s="6">
        <v>39436</v>
      </c>
      <c r="L2082" s="5">
        <v>20.58</v>
      </c>
      <c r="M2082" s="6">
        <v>38604</v>
      </c>
      <c r="N2082" s="5">
        <v>79.91</v>
      </c>
      <c r="O2082" s="6">
        <v>39436</v>
      </c>
      <c r="P2082" s="5">
        <v>16.3</v>
      </c>
    </row>
    <row r="2083" spans="1:16" x14ac:dyDescent="0.2">
      <c r="A2083" s="6">
        <v>39437</v>
      </c>
      <c r="B2083" s="5">
        <v>17.100000000000001</v>
      </c>
      <c r="C2083" s="6">
        <v>38605</v>
      </c>
      <c r="D2083" s="5">
        <v>62.31</v>
      </c>
      <c r="E2083" s="6">
        <v>39437</v>
      </c>
      <c r="F2083" s="5">
        <v>77.721000000000004</v>
      </c>
      <c r="G2083" s="6">
        <v>39437</v>
      </c>
      <c r="H2083" s="5">
        <v>-2.573</v>
      </c>
      <c r="I2083" s="6">
        <v>39437</v>
      </c>
      <c r="J2083" s="5">
        <v>99.19</v>
      </c>
      <c r="K2083" s="6">
        <v>39437</v>
      </c>
      <c r="L2083" s="5">
        <v>18.47</v>
      </c>
      <c r="M2083" s="6">
        <v>38605</v>
      </c>
      <c r="N2083" s="5">
        <v>79.91</v>
      </c>
      <c r="O2083" s="6">
        <v>39437</v>
      </c>
      <c r="P2083" s="5">
        <v>9.5</v>
      </c>
    </row>
    <row r="2084" spans="1:16" x14ac:dyDescent="0.2">
      <c r="A2084" s="6">
        <v>39440</v>
      </c>
      <c r="B2084" s="5">
        <v>19.5</v>
      </c>
      <c r="C2084" s="6">
        <v>38606</v>
      </c>
      <c r="D2084" s="5">
        <v>88.25</v>
      </c>
      <c r="E2084" s="6">
        <v>39440</v>
      </c>
      <c r="F2084" s="5">
        <v>77.572000000000003</v>
      </c>
      <c r="G2084" s="6">
        <v>39440</v>
      </c>
      <c r="H2084" s="5">
        <v>-2.1840000000000002</v>
      </c>
      <c r="I2084" s="6">
        <v>39440</v>
      </c>
      <c r="J2084" s="5">
        <v>99.17</v>
      </c>
      <c r="K2084" s="6">
        <v>39440</v>
      </c>
      <c r="L2084" s="5">
        <v>18.600000000000001</v>
      </c>
      <c r="M2084" s="6">
        <v>38606</v>
      </c>
      <c r="N2084" s="5">
        <v>79.91</v>
      </c>
      <c r="O2084" s="6">
        <v>39440</v>
      </c>
      <c r="P2084" s="5">
        <v>11.1</v>
      </c>
    </row>
    <row r="2085" spans="1:16" x14ac:dyDescent="0.2">
      <c r="A2085" s="6">
        <v>39441</v>
      </c>
      <c r="B2085" s="5">
        <v>19.5</v>
      </c>
      <c r="C2085" s="6">
        <v>38607</v>
      </c>
      <c r="D2085" s="5">
        <v>86.83</v>
      </c>
      <c r="E2085" s="6">
        <v>39441</v>
      </c>
      <c r="F2085" s="5">
        <v>77.596999999999994</v>
      </c>
      <c r="G2085" s="6">
        <v>39441</v>
      </c>
      <c r="H2085" s="5">
        <v>-2.15</v>
      </c>
      <c r="I2085" s="6">
        <v>39441</v>
      </c>
      <c r="J2085" s="5">
        <v>99.17</v>
      </c>
      <c r="K2085" s="6">
        <v>39441</v>
      </c>
      <c r="L2085" s="5">
        <v>18.600000000000001</v>
      </c>
      <c r="M2085" s="6">
        <v>38607</v>
      </c>
      <c r="N2085" s="5">
        <v>78.209999999999994</v>
      </c>
      <c r="O2085" s="6">
        <v>39441</v>
      </c>
      <c r="P2085" s="5">
        <v>11.1</v>
      </c>
    </row>
    <row r="2086" spans="1:16" x14ac:dyDescent="0.2">
      <c r="A2086" s="6">
        <v>39442</v>
      </c>
      <c r="B2086" s="5">
        <v>19.600000000000001</v>
      </c>
      <c r="C2086" s="6">
        <v>38608</v>
      </c>
      <c r="D2086" s="5">
        <v>78.680000000000007</v>
      </c>
      <c r="E2086" s="6">
        <v>39442</v>
      </c>
      <c r="F2086" s="5">
        <v>77.150000000000006</v>
      </c>
      <c r="G2086" s="6">
        <v>39442</v>
      </c>
      <c r="H2086" s="5">
        <v>-2.149</v>
      </c>
      <c r="I2086" s="6">
        <v>39442</v>
      </c>
      <c r="J2086" s="5">
        <v>99.17</v>
      </c>
      <c r="K2086" s="6">
        <v>39442</v>
      </c>
      <c r="L2086" s="5">
        <v>18.66</v>
      </c>
      <c r="M2086" s="6">
        <v>38608</v>
      </c>
      <c r="N2086" s="5">
        <v>78.89</v>
      </c>
      <c r="O2086" s="6">
        <v>39442</v>
      </c>
      <c r="P2086" s="5">
        <v>9.4</v>
      </c>
    </row>
    <row r="2087" spans="1:16" x14ac:dyDescent="0.2">
      <c r="A2087" s="6">
        <v>39443</v>
      </c>
      <c r="B2087" s="5">
        <v>21.5</v>
      </c>
      <c r="C2087" s="6">
        <v>38609</v>
      </c>
      <c r="D2087" s="5">
        <v>25.54</v>
      </c>
      <c r="E2087" s="6">
        <v>39443</v>
      </c>
      <c r="F2087" s="5">
        <v>76.606999999999999</v>
      </c>
      <c r="G2087" s="6">
        <v>39443</v>
      </c>
      <c r="H2087" s="5">
        <v>-2.46</v>
      </c>
      <c r="I2087" s="6">
        <v>39443</v>
      </c>
      <c r="J2087" s="5">
        <v>99.21</v>
      </c>
      <c r="K2087" s="6">
        <v>39443</v>
      </c>
      <c r="L2087" s="5">
        <v>20.260000000000002</v>
      </c>
      <c r="M2087" s="6">
        <v>38609</v>
      </c>
      <c r="N2087" s="5">
        <v>77.94</v>
      </c>
      <c r="O2087" s="6">
        <v>39443</v>
      </c>
      <c r="P2087" s="5">
        <v>-17.899999999999999</v>
      </c>
    </row>
    <row r="2088" spans="1:16" x14ac:dyDescent="0.2">
      <c r="A2088" s="6">
        <v>39444</v>
      </c>
      <c r="B2088" s="5">
        <v>27.3</v>
      </c>
      <c r="C2088" s="6">
        <v>38610</v>
      </c>
      <c r="D2088" s="5">
        <v>69.959999999999994</v>
      </c>
      <c r="E2088" s="6">
        <v>39444</v>
      </c>
      <c r="F2088" s="5">
        <v>76.218000000000004</v>
      </c>
      <c r="G2088" s="6">
        <v>39444</v>
      </c>
      <c r="H2088" s="5">
        <v>-2.3889999999999998</v>
      </c>
      <c r="I2088" s="6">
        <v>39444</v>
      </c>
      <c r="J2088" s="5">
        <v>99.16</v>
      </c>
      <c r="K2088" s="6">
        <v>39444</v>
      </c>
      <c r="L2088" s="5">
        <v>20.74</v>
      </c>
      <c r="M2088" s="6">
        <v>38610</v>
      </c>
      <c r="N2088" s="5">
        <v>79.5</v>
      </c>
      <c r="O2088" s="6">
        <v>39444</v>
      </c>
      <c r="P2088" s="5">
        <v>-24.6</v>
      </c>
    </row>
    <row r="2089" spans="1:16" x14ac:dyDescent="0.2">
      <c r="A2089" s="6">
        <v>39447</v>
      </c>
      <c r="B2089" s="5">
        <v>24.6</v>
      </c>
      <c r="C2089" s="6">
        <v>38611</v>
      </c>
      <c r="D2089" s="5">
        <v>57.22</v>
      </c>
      <c r="E2089" s="6">
        <v>39447</v>
      </c>
      <c r="F2089" s="5">
        <v>76.694999999999993</v>
      </c>
      <c r="G2089" s="6">
        <v>39447</v>
      </c>
      <c r="H2089" s="5">
        <v>-2.3690000000000002</v>
      </c>
      <c r="I2089" s="6">
        <v>39447</v>
      </c>
      <c r="J2089" s="5">
        <v>99.17</v>
      </c>
      <c r="K2089" s="6">
        <v>39447</v>
      </c>
      <c r="L2089" s="5">
        <v>22.5</v>
      </c>
      <c r="M2089" s="6">
        <v>38611</v>
      </c>
      <c r="N2089" s="5">
        <v>82.5</v>
      </c>
      <c r="O2089" s="6">
        <v>39447</v>
      </c>
      <c r="P2089" s="5">
        <v>-21.7</v>
      </c>
    </row>
    <row r="2090" spans="1:16" x14ac:dyDescent="0.2">
      <c r="A2090" s="6">
        <v>39448</v>
      </c>
      <c r="B2090" s="5">
        <v>24.6</v>
      </c>
      <c r="C2090" s="6">
        <v>38612</v>
      </c>
      <c r="D2090" s="5">
        <v>55.69</v>
      </c>
      <c r="E2090" s="6">
        <v>39448</v>
      </c>
      <c r="F2090" s="5">
        <v>76.647999999999996</v>
      </c>
      <c r="G2090" s="6">
        <v>39448</v>
      </c>
      <c r="H2090" s="5">
        <v>-2.2639999999999998</v>
      </c>
      <c r="I2090" s="6">
        <v>39448</v>
      </c>
      <c r="J2090" s="5">
        <v>99.17</v>
      </c>
      <c r="K2090" s="6">
        <v>39448</v>
      </c>
      <c r="L2090" s="5">
        <v>22.5</v>
      </c>
      <c r="M2090" s="6">
        <v>38612</v>
      </c>
      <c r="N2090" s="5">
        <v>82.5</v>
      </c>
      <c r="O2090" s="6">
        <v>39448</v>
      </c>
      <c r="P2090" s="5">
        <v>-21.7</v>
      </c>
    </row>
    <row r="2091" spans="1:16" x14ac:dyDescent="0.2">
      <c r="A2091" s="6">
        <v>39449</v>
      </c>
      <c r="B2091" s="5">
        <v>16</v>
      </c>
      <c r="C2091" s="6">
        <v>38613</v>
      </c>
      <c r="D2091" s="5">
        <v>77.94</v>
      </c>
      <c r="E2091" s="6">
        <v>39449</v>
      </c>
      <c r="F2091" s="5">
        <v>75.971999999999994</v>
      </c>
      <c r="G2091" s="6">
        <v>39449</v>
      </c>
      <c r="H2091" s="5">
        <v>-2.3460000000000001</v>
      </c>
      <c r="I2091" s="6">
        <v>39449</v>
      </c>
      <c r="J2091" s="5">
        <v>99.21</v>
      </c>
      <c r="K2091" s="6">
        <v>39449</v>
      </c>
      <c r="L2091" s="5">
        <v>23.17</v>
      </c>
      <c r="M2091" s="6">
        <v>38613</v>
      </c>
      <c r="N2091" s="5">
        <v>82.5</v>
      </c>
      <c r="O2091" s="6">
        <v>39449</v>
      </c>
      <c r="P2091" s="5">
        <v>-34.1</v>
      </c>
    </row>
    <row r="2092" spans="1:16" x14ac:dyDescent="0.2">
      <c r="A2092" s="6">
        <v>39450</v>
      </c>
      <c r="B2092" s="5">
        <v>16.100000000000001</v>
      </c>
      <c r="C2092" s="6">
        <v>38614</v>
      </c>
      <c r="D2092" s="5">
        <v>138.41</v>
      </c>
      <c r="E2092" s="6">
        <v>39450</v>
      </c>
      <c r="F2092" s="5">
        <v>75.888999999999996</v>
      </c>
      <c r="G2092" s="6">
        <v>39450</v>
      </c>
      <c r="H2092" s="5">
        <v>-2.3090000000000002</v>
      </c>
      <c r="I2092" s="6">
        <v>39450</v>
      </c>
      <c r="J2092" s="5">
        <v>99.18</v>
      </c>
      <c r="K2092" s="6">
        <v>39450</v>
      </c>
      <c r="L2092" s="5">
        <v>22.49</v>
      </c>
      <c r="M2092" s="6">
        <v>38614</v>
      </c>
      <c r="N2092" s="5">
        <v>82.4</v>
      </c>
      <c r="O2092" s="6">
        <v>39450</v>
      </c>
      <c r="P2092" s="5">
        <v>-33.700000000000003</v>
      </c>
    </row>
    <row r="2093" spans="1:16" x14ac:dyDescent="0.2">
      <c r="A2093" s="6">
        <v>39451</v>
      </c>
      <c r="B2093" s="5">
        <v>7.8</v>
      </c>
      <c r="C2093" s="6">
        <v>38615</v>
      </c>
      <c r="D2093" s="5">
        <v>156.74</v>
      </c>
      <c r="E2093" s="6">
        <v>39451</v>
      </c>
      <c r="F2093" s="5">
        <v>75.793000000000006</v>
      </c>
      <c r="G2093" s="6">
        <v>39451</v>
      </c>
      <c r="H2093" s="5">
        <v>-2.44</v>
      </c>
      <c r="I2093" s="6">
        <v>39451</v>
      </c>
      <c r="J2093" s="5">
        <v>99.31</v>
      </c>
      <c r="K2093" s="6">
        <v>39451</v>
      </c>
      <c r="L2093" s="5">
        <v>23.94</v>
      </c>
      <c r="M2093" s="6">
        <v>38615</v>
      </c>
      <c r="N2093" s="5">
        <v>77.53</v>
      </c>
      <c r="O2093" s="6">
        <v>39451</v>
      </c>
      <c r="P2093" s="5">
        <v>-56.9</v>
      </c>
    </row>
    <row r="2094" spans="1:16" x14ac:dyDescent="0.2">
      <c r="A2094" s="6">
        <v>39454</v>
      </c>
      <c r="B2094" s="5">
        <v>8.1</v>
      </c>
      <c r="C2094" s="6">
        <v>38616</v>
      </c>
      <c r="D2094" s="5">
        <v>176.46</v>
      </c>
      <c r="E2094" s="6">
        <v>39454</v>
      </c>
      <c r="F2094" s="5">
        <v>76.174000000000007</v>
      </c>
      <c r="G2094" s="6">
        <v>39454</v>
      </c>
      <c r="H2094" s="5">
        <v>-2.2669999999999999</v>
      </c>
      <c r="I2094" s="6">
        <v>39454</v>
      </c>
      <c r="J2094" s="5">
        <v>99.31</v>
      </c>
      <c r="K2094" s="6">
        <v>39454</v>
      </c>
      <c r="L2094" s="5">
        <v>23.79</v>
      </c>
      <c r="M2094" s="6">
        <v>38616</v>
      </c>
      <c r="N2094" s="5">
        <v>77.3</v>
      </c>
      <c r="O2094" s="6">
        <v>39454</v>
      </c>
      <c r="P2094" s="5">
        <v>-55.9</v>
      </c>
    </row>
    <row r="2095" spans="1:16" x14ac:dyDescent="0.2">
      <c r="A2095" s="6">
        <v>39455</v>
      </c>
      <c r="B2095" s="5">
        <v>7.9</v>
      </c>
      <c r="C2095" s="6">
        <v>38617</v>
      </c>
      <c r="D2095" s="5">
        <v>85.13</v>
      </c>
      <c r="E2095" s="6">
        <v>39455</v>
      </c>
      <c r="F2095" s="5">
        <v>76.111000000000004</v>
      </c>
      <c r="G2095" s="6">
        <v>39455</v>
      </c>
      <c r="H2095" s="5">
        <v>-2.3439999999999999</v>
      </c>
      <c r="I2095" s="6">
        <v>39455</v>
      </c>
      <c r="J2095" s="5">
        <v>99.4</v>
      </c>
      <c r="K2095" s="6">
        <v>39455</v>
      </c>
      <c r="L2095" s="5">
        <v>25.43</v>
      </c>
      <c r="M2095" s="6">
        <v>38617</v>
      </c>
      <c r="N2095" s="5">
        <v>77.92</v>
      </c>
      <c r="O2095" s="6">
        <v>39455</v>
      </c>
      <c r="P2095" s="5">
        <v>-56.4</v>
      </c>
    </row>
    <row r="2096" spans="1:16" x14ac:dyDescent="0.2">
      <c r="A2096" s="6">
        <v>39456</v>
      </c>
      <c r="B2096" s="5">
        <v>8.6</v>
      </c>
      <c r="C2096" s="6">
        <v>38618</v>
      </c>
      <c r="D2096" s="5">
        <v>21.39</v>
      </c>
      <c r="E2096" s="6">
        <v>39456</v>
      </c>
      <c r="F2096" s="5">
        <v>76.418999999999997</v>
      </c>
      <c r="G2096" s="6">
        <v>39456</v>
      </c>
      <c r="H2096" s="5">
        <v>-2.1339999999999999</v>
      </c>
      <c r="I2096" s="6">
        <v>39456</v>
      </c>
      <c r="J2096" s="5">
        <v>99.35</v>
      </c>
      <c r="K2096" s="6">
        <v>39456</v>
      </c>
      <c r="L2096" s="5">
        <v>24.12</v>
      </c>
      <c r="M2096" s="6">
        <v>38618</v>
      </c>
      <c r="N2096" s="5">
        <v>78.17</v>
      </c>
      <c r="O2096" s="6">
        <v>39456</v>
      </c>
      <c r="P2096" s="5">
        <v>-54.5</v>
      </c>
    </row>
    <row r="2097" spans="1:16" x14ac:dyDescent="0.2">
      <c r="A2097" s="6">
        <v>39457</v>
      </c>
      <c r="B2097" s="5">
        <v>9.6999999999999993</v>
      </c>
      <c r="C2097" s="6">
        <v>38619</v>
      </c>
      <c r="D2097" s="5">
        <v>53.51</v>
      </c>
      <c r="E2097" s="6">
        <v>39457</v>
      </c>
      <c r="F2097" s="5">
        <v>75.933999999999997</v>
      </c>
      <c r="G2097" s="6">
        <v>39457</v>
      </c>
      <c r="H2097" s="5">
        <v>-2.0259999999999998</v>
      </c>
      <c r="I2097" s="6">
        <v>39457</v>
      </c>
      <c r="J2097" s="5">
        <v>99.33</v>
      </c>
      <c r="K2097" s="6">
        <v>39457</v>
      </c>
      <c r="L2097" s="5">
        <v>23.45</v>
      </c>
      <c r="M2097" s="6">
        <v>38619</v>
      </c>
      <c r="N2097" s="5">
        <v>78.17</v>
      </c>
      <c r="O2097" s="6">
        <v>39457</v>
      </c>
      <c r="P2097" s="5">
        <v>-52.5</v>
      </c>
    </row>
    <row r="2098" spans="1:16" x14ac:dyDescent="0.2">
      <c r="A2098" s="6">
        <v>39458</v>
      </c>
      <c r="B2098" s="5">
        <v>-4.4000000000000004</v>
      </c>
      <c r="C2098" s="6">
        <v>38620</v>
      </c>
      <c r="D2098" s="5">
        <v>41.75</v>
      </c>
      <c r="E2098" s="6">
        <v>39458</v>
      </c>
      <c r="F2098" s="5">
        <v>75.977999999999994</v>
      </c>
      <c r="G2098" s="6">
        <v>39458</v>
      </c>
      <c r="H2098" s="5">
        <v>-2.081</v>
      </c>
      <c r="I2098" s="6">
        <v>39458</v>
      </c>
      <c r="J2098" s="5">
        <v>99.41</v>
      </c>
      <c r="K2098" s="6">
        <v>39458</v>
      </c>
      <c r="L2098" s="5">
        <v>23.68</v>
      </c>
      <c r="M2098" s="6">
        <v>38620</v>
      </c>
      <c r="N2098" s="5">
        <v>78.17</v>
      </c>
      <c r="O2098" s="6">
        <v>39458</v>
      </c>
      <c r="P2098" s="5">
        <v>-67.5</v>
      </c>
    </row>
    <row r="2099" spans="1:16" x14ac:dyDescent="0.2">
      <c r="A2099" s="6">
        <v>39461</v>
      </c>
      <c r="B2099" s="5">
        <v>2.1</v>
      </c>
      <c r="C2099" s="6">
        <v>38621</v>
      </c>
      <c r="D2099" s="5">
        <v>32.89</v>
      </c>
      <c r="E2099" s="6">
        <v>39461</v>
      </c>
      <c r="F2099" s="5">
        <v>75.613</v>
      </c>
      <c r="G2099" s="6">
        <v>39461</v>
      </c>
      <c r="H2099" s="5">
        <v>-1.625</v>
      </c>
      <c r="I2099" s="6">
        <v>39461</v>
      </c>
      <c r="J2099" s="5">
        <v>99.33</v>
      </c>
      <c r="K2099" s="6">
        <v>39461</v>
      </c>
      <c r="L2099" s="5">
        <v>22.9</v>
      </c>
      <c r="M2099" s="6">
        <v>38621</v>
      </c>
      <c r="N2099" s="5">
        <v>78.14</v>
      </c>
      <c r="O2099" s="6">
        <v>39461</v>
      </c>
      <c r="P2099" s="5">
        <v>-57.1</v>
      </c>
    </row>
    <row r="2100" spans="1:16" x14ac:dyDescent="0.2">
      <c r="A2100" s="6">
        <v>39462</v>
      </c>
      <c r="B2100" s="5">
        <v>-4</v>
      </c>
      <c r="C2100" s="6">
        <v>38622</v>
      </c>
      <c r="D2100" s="5">
        <v>52.6</v>
      </c>
      <c r="E2100" s="6">
        <v>39462</v>
      </c>
      <c r="F2100" s="5">
        <v>75.573999999999998</v>
      </c>
      <c r="G2100" s="6">
        <v>39462</v>
      </c>
      <c r="H2100" s="5">
        <v>-1.589</v>
      </c>
      <c r="I2100" s="6">
        <v>39462</v>
      </c>
      <c r="J2100" s="5">
        <v>99.44</v>
      </c>
      <c r="K2100" s="6">
        <v>39462</v>
      </c>
      <c r="L2100" s="5">
        <v>23.34</v>
      </c>
      <c r="M2100" s="6">
        <v>38622</v>
      </c>
      <c r="N2100" s="5">
        <v>75.900000000000006</v>
      </c>
      <c r="O2100" s="6">
        <v>39462</v>
      </c>
      <c r="P2100" s="5">
        <v>-75</v>
      </c>
    </row>
    <row r="2101" spans="1:16" x14ac:dyDescent="0.2">
      <c r="A2101" s="6">
        <v>39463</v>
      </c>
      <c r="B2101" s="5">
        <v>6.7</v>
      </c>
      <c r="C2101" s="6">
        <v>38623</v>
      </c>
      <c r="D2101" s="5">
        <v>51.78</v>
      </c>
      <c r="E2101" s="6">
        <v>39463</v>
      </c>
      <c r="F2101" s="5">
        <v>76.257999999999996</v>
      </c>
      <c r="G2101" s="6">
        <v>39463</v>
      </c>
      <c r="H2101" s="5">
        <v>-1.532</v>
      </c>
      <c r="I2101" s="6">
        <v>39463</v>
      </c>
      <c r="J2101" s="5">
        <v>99.49</v>
      </c>
      <c r="K2101" s="6">
        <v>39463</v>
      </c>
      <c r="L2101" s="5">
        <v>24.38</v>
      </c>
      <c r="M2101" s="6">
        <v>38623</v>
      </c>
      <c r="N2101" s="5">
        <v>75.459999999999994</v>
      </c>
      <c r="O2101" s="6">
        <v>39463</v>
      </c>
      <c r="P2101" s="5">
        <v>-70</v>
      </c>
    </row>
    <row r="2102" spans="1:16" x14ac:dyDescent="0.2">
      <c r="A2102" s="6">
        <v>39464</v>
      </c>
      <c r="B2102" s="5">
        <v>-7.8</v>
      </c>
      <c r="C2102" s="6">
        <v>38624</v>
      </c>
      <c r="D2102" s="5">
        <v>45.06</v>
      </c>
      <c r="E2102" s="6">
        <v>39464</v>
      </c>
      <c r="F2102" s="5">
        <v>76.174000000000007</v>
      </c>
      <c r="G2102" s="6">
        <v>39464</v>
      </c>
      <c r="H2102" s="5">
        <v>-1.9850000000000001</v>
      </c>
      <c r="I2102" s="6">
        <v>39464</v>
      </c>
      <c r="J2102" s="5">
        <v>99.64</v>
      </c>
      <c r="K2102" s="6">
        <v>39464</v>
      </c>
      <c r="L2102" s="5">
        <v>28.46</v>
      </c>
      <c r="M2102" s="6">
        <v>38624</v>
      </c>
      <c r="N2102" s="5">
        <v>75.959999999999994</v>
      </c>
      <c r="O2102" s="6">
        <v>39464</v>
      </c>
      <c r="P2102" s="5">
        <v>-92.7</v>
      </c>
    </row>
    <row r="2103" spans="1:16" x14ac:dyDescent="0.2">
      <c r="A2103" s="6">
        <v>39465</v>
      </c>
      <c r="B2103" s="5">
        <v>-3.8</v>
      </c>
      <c r="C2103" s="6">
        <v>38625</v>
      </c>
      <c r="D2103" s="5">
        <v>71.099999999999994</v>
      </c>
      <c r="E2103" s="6">
        <v>39465</v>
      </c>
      <c r="F2103" s="5">
        <v>76.382999999999996</v>
      </c>
      <c r="G2103" s="6">
        <v>39465</v>
      </c>
      <c r="H2103" s="5">
        <v>-2.0960000000000001</v>
      </c>
      <c r="I2103" s="6">
        <v>39465</v>
      </c>
      <c r="J2103" s="5">
        <v>99.68</v>
      </c>
      <c r="K2103" s="6">
        <v>39465</v>
      </c>
      <c r="L2103" s="5">
        <v>27.18</v>
      </c>
      <c r="M2103" s="6">
        <v>38625</v>
      </c>
      <c r="N2103" s="5">
        <v>76.709999999999994</v>
      </c>
      <c r="O2103" s="6">
        <v>39465</v>
      </c>
      <c r="P2103" s="5">
        <v>-95.2</v>
      </c>
    </row>
    <row r="2104" spans="1:16" x14ac:dyDescent="0.2">
      <c r="A2104" s="6">
        <v>39468</v>
      </c>
      <c r="B2104" s="5">
        <v>-3.9</v>
      </c>
      <c r="C2104" s="6">
        <v>38626</v>
      </c>
      <c r="D2104" s="5">
        <v>83.38</v>
      </c>
      <c r="E2104" s="6">
        <v>39468</v>
      </c>
      <c r="F2104" s="5">
        <v>76.866</v>
      </c>
      <c r="G2104" s="6">
        <v>39468</v>
      </c>
      <c r="H2104" s="5">
        <v>-2.0819999999999999</v>
      </c>
      <c r="I2104" s="6">
        <v>39468</v>
      </c>
      <c r="J2104" s="5">
        <v>99.68</v>
      </c>
      <c r="K2104" s="6">
        <v>39468</v>
      </c>
      <c r="L2104" s="5">
        <v>27.18</v>
      </c>
      <c r="M2104" s="6">
        <v>38626</v>
      </c>
      <c r="N2104" s="5">
        <v>76.709999999999994</v>
      </c>
      <c r="O2104" s="6">
        <v>39468</v>
      </c>
      <c r="P2104" s="5">
        <v>-91.7</v>
      </c>
    </row>
    <row r="2105" spans="1:16" x14ac:dyDescent="0.2">
      <c r="A2105" s="6">
        <v>39469</v>
      </c>
      <c r="B2105" s="5">
        <v>-3.7</v>
      </c>
      <c r="C2105" s="6">
        <v>38627</v>
      </c>
      <c r="D2105" s="5">
        <v>46.3</v>
      </c>
      <c r="E2105" s="6">
        <v>39469</v>
      </c>
      <c r="F2105" s="5">
        <v>76.346000000000004</v>
      </c>
      <c r="G2105" s="6">
        <v>39469</v>
      </c>
      <c r="H2105" s="5">
        <v>-3.0409999999999999</v>
      </c>
      <c r="I2105" s="6">
        <v>39469</v>
      </c>
      <c r="J2105" s="5">
        <v>99.69</v>
      </c>
      <c r="K2105" s="6">
        <v>39469</v>
      </c>
      <c r="L2105" s="5">
        <v>31.01</v>
      </c>
      <c r="M2105" s="6">
        <v>38627</v>
      </c>
      <c r="N2105" s="5">
        <v>76.709999999999994</v>
      </c>
      <c r="O2105" s="6">
        <v>39469</v>
      </c>
      <c r="P2105" s="5">
        <v>-89.5</v>
      </c>
    </row>
    <row r="2106" spans="1:16" x14ac:dyDescent="0.2">
      <c r="A2106" s="6">
        <v>39470</v>
      </c>
      <c r="B2106" s="5">
        <v>-4</v>
      </c>
      <c r="C2106" s="6">
        <v>38628</v>
      </c>
      <c r="D2106" s="5">
        <v>61.32</v>
      </c>
      <c r="E2106" s="6">
        <v>39470</v>
      </c>
      <c r="F2106" s="5">
        <v>76.400999999999996</v>
      </c>
      <c r="G2106" s="6">
        <v>39470</v>
      </c>
      <c r="H2106" s="5">
        <v>-2.2469999999999999</v>
      </c>
      <c r="I2106" s="6">
        <v>39470</v>
      </c>
      <c r="J2106" s="5">
        <v>99.58</v>
      </c>
      <c r="K2106" s="6">
        <v>39470</v>
      </c>
      <c r="L2106" s="5">
        <v>29.02</v>
      </c>
      <c r="M2106" s="6">
        <v>38628</v>
      </c>
      <c r="N2106" s="5">
        <v>80.3</v>
      </c>
      <c r="O2106" s="6">
        <v>39470</v>
      </c>
      <c r="P2106" s="5">
        <v>-88.4</v>
      </c>
    </row>
    <row r="2107" spans="1:16" x14ac:dyDescent="0.2">
      <c r="A2107" s="6">
        <v>39471</v>
      </c>
      <c r="B2107" s="5">
        <v>-4.5</v>
      </c>
      <c r="C2107" s="6">
        <v>38629</v>
      </c>
      <c r="D2107" s="5">
        <v>32.880000000000003</v>
      </c>
      <c r="E2107" s="6">
        <v>39471</v>
      </c>
      <c r="F2107" s="5">
        <v>75.691999999999993</v>
      </c>
      <c r="G2107" s="6">
        <v>39471</v>
      </c>
      <c r="H2107" s="5">
        <v>-1.726</v>
      </c>
      <c r="I2107" s="6">
        <v>39471</v>
      </c>
      <c r="J2107" s="5">
        <v>99.53</v>
      </c>
      <c r="K2107" s="6">
        <v>39471</v>
      </c>
      <c r="L2107" s="5">
        <v>27.78</v>
      </c>
      <c r="M2107" s="6">
        <v>38629</v>
      </c>
      <c r="N2107" s="5">
        <v>77.87</v>
      </c>
      <c r="O2107" s="6">
        <v>39471</v>
      </c>
      <c r="P2107" s="5">
        <v>-88</v>
      </c>
    </row>
    <row r="2108" spans="1:16" x14ac:dyDescent="0.2">
      <c r="A2108" s="6">
        <v>39472</v>
      </c>
      <c r="B2108" s="5">
        <v>-5.0999999999999996</v>
      </c>
      <c r="C2108" s="6">
        <v>38630</v>
      </c>
      <c r="D2108" s="5">
        <v>22.43</v>
      </c>
      <c r="E2108" s="6">
        <v>39472</v>
      </c>
      <c r="F2108" s="5">
        <v>75.972999999999999</v>
      </c>
      <c r="G2108" s="6">
        <v>39472</v>
      </c>
      <c r="H2108" s="5">
        <v>-2.2000000000000002</v>
      </c>
      <c r="I2108" s="6">
        <v>39472</v>
      </c>
      <c r="J2108" s="5">
        <v>99.61</v>
      </c>
      <c r="K2108" s="6">
        <v>39472</v>
      </c>
      <c r="L2108" s="5">
        <v>29.08</v>
      </c>
      <c r="M2108" s="6">
        <v>38630</v>
      </c>
      <c r="N2108" s="5">
        <v>81.650000000000006</v>
      </c>
      <c r="O2108" s="6">
        <v>39472</v>
      </c>
      <c r="P2108" s="5">
        <v>-87.7</v>
      </c>
    </row>
    <row r="2109" spans="1:16" x14ac:dyDescent="0.2">
      <c r="A2109" s="6">
        <v>39475</v>
      </c>
      <c r="B2109" s="5">
        <v>-10.5</v>
      </c>
      <c r="C2109" s="6">
        <v>38631</v>
      </c>
      <c r="D2109" s="5">
        <v>48.52</v>
      </c>
      <c r="E2109" s="6">
        <v>39475</v>
      </c>
      <c r="F2109" s="5">
        <v>75.578999999999994</v>
      </c>
      <c r="G2109" s="6">
        <v>39475</v>
      </c>
      <c r="H2109" s="5">
        <v>-2.0510000000000002</v>
      </c>
      <c r="I2109" s="6">
        <v>39475</v>
      </c>
      <c r="J2109" s="5">
        <v>99.51</v>
      </c>
      <c r="K2109" s="6">
        <v>39475</v>
      </c>
      <c r="L2109" s="5">
        <v>27.78</v>
      </c>
      <c r="M2109" s="6">
        <v>38631</v>
      </c>
      <c r="N2109" s="5">
        <v>80.28</v>
      </c>
      <c r="O2109" s="6">
        <v>39475</v>
      </c>
      <c r="P2109" s="5">
        <v>-100.1</v>
      </c>
    </row>
    <row r="2110" spans="1:16" x14ac:dyDescent="0.2">
      <c r="A2110" s="6">
        <v>39476</v>
      </c>
      <c r="B2110" s="5">
        <v>-5.9</v>
      </c>
      <c r="C2110" s="6">
        <v>38632</v>
      </c>
      <c r="D2110" s="5">
        <v>108.26</v>
      </c>
      <c r="E2110" s="6">
        <v>39476</v>
      </c>
      <c r="F2110" s="5">
        <v>75.545000000000002</v>
      </c>
      <c r="G2110" s="6">
        <v>39476</v>
      </c>
      <c r="H2110" s="5">
        <v>-1.8859999999999999</v>
      </c>
      <c r="I2110" s="6">
        <v>39476</v>
      </c>
      <c r="J2110" s="5">
        <v>99.48</v>
      </c>
      <c r="K2110" s="6">
        <v>39476</v>
      </c>
      <c r="L2110" s="5">
        <v>27.32</v>
      </c>
      <c r="M2110" s="6">
        <v>38632</v>
      </c>
      <c r="N2110" s="5">
        <v>77.48</v>
      </c>
      <c r="O2110" s="6">
        <v>39476</v>
      </c>
      <c r="P2110" s="5">
        <v>-120</v>
      </c>
    </row>
    <row r="2111" spans="1:16" x14ac:dyDescent="0.2">
      <c r="A2111" s="6">
        <v>39477</v>
      </c>
      <c r="B2111" s="5">
        <v>-19.5</v>
      </c>
      <c r="C2111" s="6">
        <v>38633</v>
      </c>
      <c r="D2111" s="5">
        <v>117.01</v>
      </c>
      <c r="E2111" s="6">
        <v>39477</v>
      </c>
      <c r="F2111" s="5">
        <v>75.031999999999996</v>
      </c>
      <c r="G2111" s="6">
        <v>39477</v>
      </c>
      <c r="H2111" s="5">
        <v>-2.1930000000000001</v>
      </c>
      <c r="I2111" s="6">
        <v>39477</v>
      </c>
      <c r="J2111" s="5">
        <v>99.49</v>
      </c>
      <c r="K2111" s="6">
        <v>39477</v>
      </c>
      <c r="L2111" s="5">
        <v>27.62</v>
      </c>
      <c r="M2111" s="6">
        <v>38633</v>
      </c>
      <c r="N2111" s="5">
        <v>77.48</v>
      </c>
      <c r="O2111" s="6">
        <v>39477</v>
      </c>
      <c r="P2111" s="5">
        <v>-167.4</v>
      </c>
    </row>
    <row r="2112" spans="1:16" x14ac:dyDescent="0.2">
      <c r="A2112" s="6">
        <v>39478</v>
      </c>
      <c r="B2112" s="5">
        <v>-20.399999999999999</v>
      </c>
      <c r="C2112" s="6">
        <v>38634</v>
      </c>
      <c r="D2112" s="5">
        <v>75.58</v>
      </c>
      <c r="E2112" s="6">
        <v>39478</v>
      </c>
      <c r="F2112" s="5">
        <v>75.177999999999997</v>
      </c>
      <c r="G2112" s="6">
        <v>39478</v>
      </c>
      <c r="H2112" s="5">
        <v>-2.1869999999999998</v>
      </c>
      <c r="I2112" s="6">
        <v>39478</v>
      </c>
      <c r="J2112" s="5">
        <v>99.42</v>
      </c>
      <c r="K2112" s="6">
        <v>39478</v>
      </c>
      <c r="L2112" s="5">
        <v>26.2</v>
      </c>
      <c r="M2112" s="6">
        <v>38634</v>
      </c>
      <c r="N2112" s="5">
        <v>77.48</v>
      </c>
      <c r="O2112" s="6">
        <v>39478</v>
      </c>
      <c r="P2112" s="5">
        <v>-170.2</v>
      </c>
    </row>
    <row r="2113" spans="1:16" x14ac:dyDescent="0.2">
      <c r="A2113" s="6">
        <v>39479</v>
      </c>
      <c r="B2113" s="5">
        <v>-17.600000000000001</v>
      </c>
      <c r="C2113" s="6">
        <v>38635</v>
      </c>
      <c r="D2113" s="5">
        <v>36.799999999999997</v>
      </c>
      <c r="E2113" s="6">
        <v>39479</v>
      </c>
      <c r="F2113" s="5">
        <v>75.444999999999993</v>
      </c>
      <c r="G2113" s="6">
        <v>39479</v>
      </c>
      <c r="H2113" s="5">
        <v>-1.8839999999999999</v>
      </c>
      <c r="I2113" s="6">
        <v>39479</v>
      </c>
      <c r="J2113" s="5">
        <v>99.34</v>
      </c>
      <c r="K2113" s="6">
        <v>39479</v>
      </c>
      <c r="L2113" s="5">
        <v>24.02</v>
      </c>
      <c r="M2113" s="6">
        <v>38635</v>
      </c>
      <c r="N2113" s="5">
        <v>77.48</v>
      </c>
      <c r="O2113" s="6">
        <v>39479</v>
      </c>
      <c r="P2113" s="5">
        <v>-198.8</v>
      </c>
    </row>
    <row r="2114" spans="1:16" x14ac:dyDescent="0.2">
      <c r="A2114" s="6">
        <v>39482</v>
      </c>
      <c r="B2114" s="5">
        <v>-18.100000000000001</v>
      </c>
      <c r="C2114" s="6">
        <v>38636</v>
      </c>
      <c r="D2114" s="5">
        <v>25.29</v>
      </c>
      <c r="E2114" s="6">
        <v>39482</v>
      </c>
      <c r="F2114" s="5">
        <v>75.37</v>
      </c>
      <c r="G2114" s="6">
        <v>39482</v>
      </c>
      <c r="H2114" s="5">
        <v>-1.8859999999999999</v>
      </c>
      <c r="I2114" s="6">
        <v>39482</v>
      </c>
      <c r="J2114" s="5">
        <v>99.39</v>
      </c>
      <c r="K2114" s="6">
        <v>39482</v>
      </c>
      <c r="L2114" s="5">
        <v>25.99</v>
      </c>
      <c r="M2114" s="6">
        <v>38636</v>
      </c>
      <c r="N2114" s="5">
        <v>77.540000000000006</v>
      </c>
      <c r="O2114" s="6">
        <v>39482</v>
      </c>
      <c r="P2114" s="5">
        <v>-196.5</v>
      </c>
    </row>
    <row r="2115" spans="1:16" x14ac:dyDescent="0.2">
      <c r="A2115" s="6">
        <v>39483</v>
      </c>
      <c r="B2115" s="5">
        <v>-41.3</v>
      </c>
      <c r="C2115" s="6">
        <v>38637</v>
      </c>
      <c r="D2115" s="5">
        <v>52.07</v>
      </c>
      <c r="E2115" s="6">
        <v>39483</v>
      </c>
      <c r="F2115" s="5">
        <v>76.116</v>
      </c>
      <c r="G2115" s="6">
        <v>39483</v>
      </c>
      <c r="H2115" s="5">
        <v>-2.27</v>
      </c>
      <c r="I2115" s="6">
        <v>39483</v>
      </c>
      <c r="J2115" s="5">
        <v>99.59</v>
      </c>
      <c r="K2115" s="6">
        <v>39483</v>
      </c>
      <c r="L2115" s="5">
        <v>28.24</v>
      </c>
      <c r="M2115" s="6">
        <v>38637</v>
      </c>
      <c r="N2115" s="5">
        <v>77.599999999999994</v>
      </c>
      <c r="O2115" s="6">
        <v>39483</v>
      </c>
      <c r="P2115" s="5">
        <v>-225.3</v>
      </c>
    </row>
    <row r="2116" spans="1:16" x14ac:dyDescent="0.2">
      <c r="A2116" s="6">
        <v>39484</v>
      </c>
      <c r="B2116" s="5">
        <v>-41.4</v>
      </c>
      <c r="C2116" s="6">
        <v>38638</v>
      </c>
      <c r="D2116" s="5">
        <v>17.48</v>
      </c>
      <c r="E2116" s="6">
        <v>39484</v>
      </c>
      <c r="F2116" s="5">
        <v>76.141000000000005</v>
      </c>
      <c r="G2116" s="6">
        <v>39484</v>
      </c>
      <c r="H2116" s="5">
        <v>-2.3239999999999998</v>
      </c>
      <c r="I2116" s="6">
        <v>39484</v>
      </c>
      <c r="J2116" s="5">
        <v>99.62</v>
      </c>
      <c r="K2116" s="6">
        <v>39484</v>
      </c>
      <c r="L2116" s="5">
        <v>28.97</v>
      </c>
      <c r="M2116" s="6">
        <v>38638</v>
      </c>
      <c r="N2116" s="5">
        <v>80</v>
      </c>
      <c r="O2116" s="6">
        <v>39484</v>
      </c>
      <c r="P2116" s="5">
        <v>-224.9</v>
      </c>
    </row>
    <row r="2117" spans="1:16" x14ac:dyDescent="0.2">
      <c r="A2117" s="6">
        <v>39485</v>
      </c>
      <c r="B2117" s="5">
        <v>-41.1</v>
      </c>
      <c r="C2117" s="6">
        <v>38639</v>
      </c>
      <c r="D2117" s="5">
        <v>24.35</v>
      </c>
      <c r="E2117" s="6">
        <v>39485</v>
      </c>
      <c r="F2117" s="5">
        <v>76.938000000000002</v>
      </c>
      <c r="G2117" s="6">
        <v>39485</v>
      </c>
      <c r="H2117" s="5">
        <v>-1.988</v>
      </c>
      <c r="I2117" s="6">
        <v>39485</v>
      </c>
      <c r="J2117" s="5">
        <v>99.65</v>
      </c>
      <c r="K2117" s="6">
        <v>39485</v>
      </c>
      <c r="L2117" s="5">
        <v>27.66</v>
      </c>
      <c r="M2117" s="6">
        <v>38639</v>
      </c>
      <c r="N2117" s="5">
        <v>80.7</v>
      </c>
      <c r="O2117" s="6">
        <v>39485</v>
      </c>
      <c r="P2117" s="5">
        <v>-223.7</v>
      </c>
    </row>
    <row r="2118" spans="1:16" x14ac:dyDescent="0.2">
      <c r="A2118" s="6">
        <v>39486</v>
      </c>
      <c r="B2118" s="5">
        <v>-40.799999999999997</v>
      </c>
      <c r="C2118" s="6">
        <v>38640</v>
      </c>
      <c r="D2118" s="5">
        <v>32.01</v>
      </c>
      <c r="E2118" s="6">
        <v>39486</v>
      </c>
      <c r="F2118" s="5">
        <v>76.67</v>
      </c>
      <c r="G2118" s="6">
        <v>39486</v>
      </c>
      <c r="H2118" s="5">
        <v>-2.0670000000000002</v>
      </c>
      <c r="I2118" s="6">
        <v>39486</v>
      </c>
      <c r="J2118" s="5">
        <v>99.66</v>
      </c>
      <c r="K2118" s="6">
        <v>39486</v>
      </c>
      <c r="L2118" s="5">
        <v>28.01</v>
      </c>
      <c r="M2118" s="6">
        <v>38640</v>
      </c>
      <c r="N2118" s="5">
        <v>80.7</v>
      </c>
      <c r="O2118" s="6">
        <v>39486</v>
      </c>
      <c r="P2118" s="5">
        <v>-222.4</v>
      </c>
    </row>
    <row r="2119" spans="1:16" x14ac:dyDescent="0.2">
      <c r="A2119" s="6">
        <v>39489</v>
      </c>
      <c r="B2119" s="5">
        <v>-39.4</v>
      </c>
      <c r="C2119" s="6">
        <v>38641</v>
      </c>
      <c r="D2119" s="5">
        <v>65.64</v>
      </c>
      <c r="E2119" s="6">
        <v>39489</v>
      </c>
      <c r="F2119" s="5">
        <v>76.584000000000003</v>
      </c>
      <c r="G2119" s="6">
        <v>39489</v>
      </c>
      <c r="H2119" s="5">
        <v>-1.9970000000000001</v>
      </c>
      <c r="I2119" s="6">
        <v>39489</v>
      </c>
      <c r="J2119" s="5">
        <v>99.62</v>
      </c>
      <c r="K2119" s="6">
        <v>39489</v>
      </c>
      <c r="L2119" s="5">
        <v>27.6</v>
      </c>
      <c r="M2119" s="6">
        <v>38641</v>
      </c>
      <c r="N2119" s="5">
        <v>80.7</v>
      </c>
      <c r="O2119" s="6">
        <v>39489</v>
      </c>
      <c r="P2119" s="5">
        <v>-217.6</v>
      </c>
    </row>
    <row r="2120" spans="1:16" x14ac:dyDescent="0.2">
      <c r="A2120" s="6">
        <v>39490</v>
      </c>
      <c r="B2120" s="5">
        <v>-38.700000000000003</v>
      </c>
      <c r="C2120" s="6">
        <v>38642</v>
      </c>
      <c r="D2120" s="5">
        <v>49.92</v>
      </c>
      <c r="E2120" s="6">
        <v>39490</v>
      </c>
      <c r="F2120" s="5">
        <v>76.314999999999998</v>
      </c>
      <c r="G2120" s="6">
        <v>39490</v>
      </c>
      <c r="H2120" s="5">
        <v>-1.86</v>
      </c>
      <c r="I2120" s="6">
        <v>39490</v>
      </c>
      <c r="J2120" s="5">
        <v>99.59</v>
      </c>
      <c r="K2120" s="6">
        <v>39490</v>
      </c>
      <c r="L2120" s="5">
        <v>26.33</v>
      </c>
      <c r="M2120" s="6">
        <v>38642</v>
      </c>
      <c r="N2120" s="5">
        <v>81.099999999999994</v>
      </c>
      <c r="O2120" s="6">
        <v>39490</v>
      </c>
      <c r="P2120" s="5">
        <v>-216</v>
      </c>
    </row>
    <row r="2121" spans="1:16" x14ac:dyDescent="0.2">
      <c r="A2121" s="6">
        <v>39491</v>
      </c>
      <c r="B2121" s="5">
        <v>-34.6</v>
      </c>
      <c r="C2121" s="6">
        <v>38643</v>
      </c>
      <c r="D2121" s="5">
        <v>114.75</v>
      </c>
      <c r="E2121" s="6">
        <v>39491</v>
      </c>
      <c r="F2121" s="5">
        <v>76.399000000000001</v>
      </c>
      <c r="G2121" s="6">
        <v>39491</v>
      </c>
      <c r="H2121" s="5">
        <v>-1.77</v>
      </c>
      <c r="I2121" s="6">
        <v>39491</v>
      </c>
      <c r="J2121" s="5">
        <v>99.55</v>
      </c>
      <c r="K2121" s="6">
        <v>39491</v>
      </c>
      <c r="L2121" s="5">
        <v>24.88</v>
      </c>
      <c r="M2121" s="6">
        <v>38643</v>
      </c>
      <c r="N2121" s="5">
        <v>80.099999999999994</v>
      </c>
      <c r="O2121" s="6">
        <v>39491</v>
      </c>
      <c r="P2121" s="5">
        <v>-213</v>
      </c>
    </row>
    <row r="2122" spans="1:16" x14ac:dyDescent="0.2">
      <c r="A2122" s="6">
        <v>39492</v>
      </c>
      <c r="B2122" s="5">
        <v>-24.3</v>
      </c>
      <c r="C2122" s="6">
        <v>38644</v>
      </c>
      <c r="D2122" s="5">
        <v>28.71</v>
      </c>
      <c r="E2122" s="6">
        <v>39492</v>
      </c>
      <c r="F2122" s="5">
        <v>76.155000000000001</v>
      </c>
      <c r="G2122" s="6">
        <v>39492</v>
      </c>
      <c r="H2122" s="5">
        <v>-1.8029999999999999</v>
      </c>
      <c r="I2122" s="6">
        <v>39492</v>
      </c>
      <c r="J2122" s="5">
        <v>99.65</v>
      </c>
      <c r="K2122" s="6">
        <v>39492</v>
      </c>
      <c r="L2122" s="5">
        <v>25.54</v>
      </c>
      <c r="M2122" s="6">
        <v>38644</v>
      </c>
      <c r="N2122" s="5">
        <v>80.09</v>
      </c>
      <c r="O2122" s="6">
        <v>39492</v>
      </c>
      <c r="P2122" s="5">
        <v>-209.2</v>
      </c>
    </row>
    <row r="2123" spans="1:16" x14ac:dyDescent="0.2">
      <c r="A2123" s="6">
        <v>39493</v>
      </c>
      <c r="B2123" s="5">
        <v>-39.4</v>
      </c>
      <c r="C2123" s="6">
        <v>38645</v>
      </c>
      <c r="D2123" s="5">
        <v>40.69</v>
      </c>
      <c r="E2123" s="6">
        <v>39493</v>
      </c>
      <c r="F2123" s="5">
        <v>76.100999999999999</v>
      </c>
      <c r="G2123" s="6">
        <v>39493</v>
      </c>
      <c r="H2123" s="5">
        <v>-1.944</v>
      </c>
      <c r="I2123" s="6">
        <v>39493</v>
      </c>
      <c r="J2123" s="5">
        <v>99.66</v>
      </c>
      <c r="K2123" s="6">
        <v>39493</v>
      </c>
      <c r="L2123" s="5">
        <v>25.02</v>
      </c>
      <c r="M2123" s="6">
        <v>38645</v>
      </c>
      <c r="N2123" s="5">
        <v>79.099999999999994</v>
      </c>
      <c r="O2123" s="6">
        <v>39493</v>
      </c>
      <c r="P2123" s="5">
        <v>-232.8</v>
      </c>
    </row>
    <row r="2124" spans="1:16" x14ac:dyDescent="0.2">
      <c r="A2124" s="6">
        <v>39496</v>
      </c>
      <c r="B2124" s="5">
        <v>-39.799999999999997</v>
      </c>
      <c r="C2124" s="6">
        <v>38646</v>
      </c>
      <c r="D2124" s="5">
        <v>49.41</v>
      </c>
      <c r="E2124" s="6">
        <v>39496</v>
      </c>
      <c r="F2124" s="5">
        <v>76.257000000000005</v>
      </c>
      <c r="G2124" s="6">
        <v>39496</v>
      </c>
      <c r="H2124" s="5">
        <v>-1.9350000000000001</v>
      </c>
      <c r="I2124" s="6">
        <v>39496</v>
      </c>
      <c r="J2124" s="5">
        <v>99.66</v>
      </c>
      <c r="K2124" s="6">
        <v>39496</v>
      </c>
      <c r="L2124" s="5">
        <v>25.02</v>
      </c>
      <c r="M2124" s="6">
        <v>38646</v>
      </c>
      <c r="N2124" s="5">
        <v>78.400000000000006</v>
      </c>
      <c r="O2124" s="6">
        <v>39496</v>
      </c>
      <c r="P2124" s="5">
        <v>-226.6</v>
      </c>
    </row>
    <row r="2125" spans="1:16" x14ac:dyDescent="0.2">
      <c r="A2125" s="6">
        <v>39497</v>
      </c>
      <c r="B2125" s="5">
        <v>-39.700000000000003</v>
      </c>
      <c r="C2125" s="6">
        <v>38647</v>
      </c>
      <c r="D2125" s="5">
        <v>16.04</v>
      </c>
      <c r="E2125" s="6">
        <v>39497</v>
      </c>
      <c r="F2125" s="5">
        <v>75.998000000000005</v>
      </c>
      <c r="G2125" s="6">
        <v>39497</v>
      </c>
      <c r="H2125" s="5">
        <v>-1.8460000000000001</v>
      </c>
      <c r="I2125" s="6">
        <v>39497</v>
      </c>
      <c r="J2125" s="5">
        <v>99.69</v>
      </c>
      <c r="K2125" s="6">
        <v>39497</v>
      </c>
      <c r="L2125" s="5">
        <v>25.59</v>
      </c>
      <c r="M2125" s="6">
        <v>38647</v>
      </c>
      <c r="N2125" s="5">
        <v>78.400000000000006</v>
      </c>
      <c r="O2125" s="6">
        <v>39497</v>
      </c>
      <c r="P2125" s="5">
        <v>-225.7</v>
      </c>
    </row>
    <row r="2126" spans="1:16" x14ac:dyDescent="0.2">
      <c r="A2126" s="6">
        <v>39498</v>
      </c>
      <c r="B2126" s="5">
        <v>-35.200000000000003</v>
      </c>
      <c r="C2126" s="6">
        <v>38648</v>
      </c>
      <c r="D2126" s="5">
        <v>88.32</v>
      </c>
      <c r="E2126" s="6">
        <v>39498</v>
      </c>
      <c r="F2126" s="5">
        <v>76.116</v>
      </c>
      <c r="G2126" s="6">
        <v>39498</v>
      </c>
      <c r="H2126" s="5">
        <v>-1.839</v>
      </c>
      <c r="I2126" s="6">
        <v>39498</v>
      </c>
      <c r="J2126" s="5">
        <v>99.66</v>
      </c>
      <c r="K2126" s="6">
        <v>39498</v>
      </c>
      <c r="L2126" s="5">
        <v>24.4</v>
      </c>
      <c r="M2126" s="6">
        <v>38648</v>
      </c>
      <c r="N2126" s="5">
        <v>78.400000000000006</v>
      </c>
      <c r="O2126" s="6">
        <v>39498</v>
      </c>
      <c r="P2126" s="5">
        <v>-227.7</v>
      </c>
    </row>
    <row r="2127" spans="1:16" x14ac:dyDescent="0.2">
      <c r="A2127" s="6">
        <v>39499</v>
      </c>
      <c r="B2127" s="5">
        <v>-42.9</v>
      </c>
      <c r="C2127" s="6">
        <v>38649</v>
      </c>
      <c r="D2127" s="5">
        <v>59.35</v>
      </c>
      <c r="E2127" s="6">
        <v>39499</v>
      </c>
      <c r="F2127" s="5">
        <v>75.600999999999999</v>
      </c>
      <c r="G2127" s="6">
        <v>39499</v>
      </c>
      <c r="H2127" s="5">
        <v>-2.077</v>
      </c>
      <c r="I2127" s="6">
        <v>39499</v>
      </c>
      <c r="J2127" s="5">
        <v>99.67</v>
      </c>
      <c r="K2127" s="6">
        <v>39499</v>
      </c>
      <c r="L2127" s="5">
        <v>25.12</v>
      </c>
      <c r="M2127" s="6">
        <v>38649</v>
      </c>
      <c r="N2127" s="5">
        <v>78</v>
      </c>
      <c r="O2127" s="6">
        <v>39499</v>
      </c>
      <c r="P2127" s="5">
        <v>-241.6</v>
      </c>
    </row>
    <row r="2128" spans="1:16" x14ac:dyDescent="0.2">
      <c r="A2128" s="6">
        <v>39500</v>
      </c>
      <c r="B2128" s="5">
        <v>-42.6</v>
      </c>
      <c r="C2128" s="6">
        <v>38650</v>
      </c>
      <c r="D2128" s="5">
        <v>204.91</v>
      </c>
      <c r="E2128" s="6">
        <v>39500</v>
      </c>
      <c r="F2128" s="5">
        <v>75.52</v>
      </c>
      <c r="G2128" s="6">
        <v>39500</v>
      </c>
      <c r="H2128" s="5">
        <v>-1.9770000000000001</v>
      </c>
      <c r="I2128" s="6">
        <v>39500</v>
      </c>
      <c r="J2128" s="5">
        <v>99.62</v>
      </c>
      <c r="K2128" s="6">
        <v>39500</v>
      </c>
      <c r="L2128" s="5">
        <v>24.06</v>
      </c>
      <c r="M2128" s="6">
        <v>38650</v>
      </c>
      <c r="N2128" s="5">
        <v>77.02</v>
      </c>
      <c r="O2128" s="6">
        <v>39500</v>
      </c>
      <c r="P2128" s="5">
        <v>-240.1</v>
      </c>
    </row>
    <row r="2129" spans="1:16" x14ac:dyDescent="0.2">
      <c r="A2129" s="6">
        <v>39503</v>
      </c>
      <c r="B2129" s="5">
        <v>-41.6</v>
      </c>
      <c r="C2129" s="6">
        <v>38651</v>
      </c>
      <c r="D2129" s="5">
        <v>89.33</v>
      </c>
      <c r="E2129" s="6">
        <v>39503</v>
      </c>
      <c r="F2129" s="5">
        <v>75.528999999999996</v>
      </c>
      <c r="G2129" s="6">
        <v>39503</v>
      </c>
      <c r="H2129" s="5">
        <v>-1.9179999999999999</v>
      </c>
      <c r="I2129" s="6">
        <v>39503</v>
      </c>
      <c r="J2129" s="5">
        <v>99.57</v>
      </c>
      <c r="K2129" s="6">
        <v>39503</v>
      </c>
      <c r="L2129" s="5">
        <v>23.03</v>
      </c>
      <c r="M2129" s="6">
        <v>38651</v>
      </c>
      <c r="N2129" s="5">
        <v>82.1</v>
      </c>
      <c r="O2129" s="6">
        <v>39503</v>
      </c>
      <c r="P2129" s="5">
        <v>-237.2</v>
      </c>
    </row>
    <row r="2130" spans="1:16" x14ac:dyDescent="0.2">
      <c r="A2130" s="6">
        <v>39504</v>
      </c>
      <c r="B2130" s="5">
        <v>-52.5</v>
      </c>
      <c r="C2130" s="6">
        <v>38652</v>
      </c>
      <c r="D2130" s="5">
        <v>52.22</v>
      </c>
      <c r="E2130" s="6">
        <v>39504</v>
      </c>
      <c r="F2130" s="5">
        <v>74.763000000000005</v>
      </c>
      <c r="G2130" s="6">
        <v>39504</v>
      </c>
      <c r="H2130" s="5">
        <v>-2.024</v>
      </c>
      <c r="I2130" s="6">
        <v>39504</v>
      </c>
      <c r="J2130" s="5">
        <v>99.5</v>
      </c>
      <c r="K2130" s="6">
        <v>39504</v>
      </c>
      <c r="L2130" s="5">
        <v>21.9</v>
      </c>
      <c r="M2130" s="6">
        <v>38652</v>
      </c>
      <c r="N2130" s="5">
        <v>80.7</v>
      </c>
      <c r="O2130" s="6">
        <v>39504</v>
      </c>
      <c r="P2130" s="5">
        <v>-281.8</v>
      </c>
    </row>
    <row r="2131" spans="1:16" x14ac:dyDescent="0.2">
      <c r="A2131" s="6">
        <v>39505</v>
      </c>
      <c r="B2131" s="5">
        <v>-55.6</v>
      </c>
      <c r="C2131" s="6">
        <v>38653</v>
      </c>
      <c r="D2131" s="5">
        <v>66.069999999999993</v>
      </c>
      <c r="E2131" s="6">
        <v>39505</v>
      </c>
      <c r="F2131" s="5">
        <v>74.212999999999994</v>
      </c>
      <c r="G2131" s="6">
        <v>39505</v>
      </c>
      <c r="H2131" s="5">
        <v>-2.3159999999999998</v>
      </c>
      <c r="I2131" s="6">
        <v>39505</v>
      </c>
      <c r="J2131" s="5">
        <v>99.48</v>
      </c>
      <c r="K2131" s="6">
        <v>39505</v>
      </c>
      <c r="L2131" s="5">
        <v>22.69</v>
      </c>
      <c r="M2131" s="6">
        <v>38653</v>
      </c>
      <c r="N2131" s="5">
        <v>80.2</v>
      </c>
      <c r="O2131" s="6">
        <v>39505</v>
      </c>
      <c r="P2131" s="5">
        <v>-300.5</v>
      </c>
    </row>
    <row r="2132" spans="1:16" x14ac:dyDescent="0.2">
      <c r="A2132" s="6">
        <v>39506</v>
      </c>
      <c r="B2132" s="5">
        <v>-59.3</v>
      </c>
      <c r="C2132" s="6">
        <v>38654</v>
      </c>
      <c r="D2132" s="5">
        <v>53.94</v>
      </c>
      <c r="E2132" s="6">
        <v>39506</v>
      </c>
      <c r="F2132" s="5">
        <v>73.721000000000004</v>
      </c>
      <c r="G2132" s="6">
        <v>39506</v>
      </c>
      <c r="H2132" s="5">
        <v>-2.6560000000000001</v>
      </c>
      <c r="I2132" s="6">
        <v>39506</v>
      </c>
      <c r="J2132" s="5">
        <v>99.47</v>
      </c>
      <c r="K2132" s="6">
        <v>39506</v>
      </c>
      <c r="L2132" s="5">
        <v>23.53</v>
      </c>
      <c r="M2132" s="6">
        <v>38654</v>
      </c>
      <c r="N2132" s="5">
        <v>80.2</v>
      </c>
      <c r="O2132" s="6">
        <v>39506</v>
      </c>
      <c r="P2132" s="5">
        <v>-337.5</v>
      </c>
    </row>
    <row r="2133" spans="1:16" x14ac:dyDescent="0.2">
      <c r="A2133" s="6">
        <v>39507</v>
      </c>
      <c r="B2133" s="5">
        <v>-64.599999999999994</v>
      </c>
      <c r="C2133" s="6">
        <v>38655</v>
      </c>
      <c r="D2133" s="5">
        <v>79.08</v>
      </c>
      <c r="E2133" s="6">
        <v>39507</v>
      </c>
      <c r="F2133" s="5">
        <v>73.713999999999999</v>
      </c>
      <c r="G2133" s="6">
        <v>39507</v>
      </c>
      <c r="H2133" s="5">
        <v>-3.1</v>
      </c>
      <c r="I2133" s="6">
        <v>39507</v>
      </c>
      <c r="J2133" s="5">
        <v>99.57</v>
      </c>
      <c r="K2133" s="6">
        <v>39507</v>
      </c>
      <c r="L2133" s="5">
        <v>26.54</v>
      </c>
      <c r="M2133" s="6">
        <v>38655</v>
      </c>
      <c r="N2133" s="5">
        <v>80.2</v>
      </c>
      <c r="O2133" s="6">
        <v>39507</v>
      </c>
      <c r="P2133" s="5">
        <v>-360.3</v>
      </c>
    </row>
    <row r="2134" spans="1:16" x14ac:dyDescent="0.2">
      <c r="A2134" s="6">
        <v>39510</v>
      </c>
      <c r="B2134" s="5">
        <v>-64.3</v>
      </c>
      <c r="C2134" s="6">
        <v>38656</v>
      </c>
      <c r="D2134" s="5">
        <v>110.84</v>
      </c>
      <c r="E2134" s="6">
        <v>39510</v>
      </c>
      <c r="F2134" s="5">
        <v>73.703999999999994</v>
      </c>
      <c r="G2134" s="6">
        <v>39510</v>
      </c>
      <c r="H2134" s="5">
        <v>-3.1930000000000001</v>
      </c>
      <c r="I2134" s="6">
        <v>39510</v>
      </c>
      <c r="J2134" s="5">
        <v>99.56</v>
      </c>
      <c r="K2134" s="6">
        <v>39510</v>
      </c>
      <c r="L2134" s="5">
        <v>26.28</v>
      </c>
      <c r="M2134" s="6">
        <v>38656</v>
      </c>
      <c r="N2134" s="5">
        <v>80.08</v>
      </c>
      <c r="O2134" s="6">
        <v>39510</v>
      </c>
      <c r="P2134" s="5">
        <v>-365.4</v>
      </c>
    </row>
    <row r="2135" spans="1:16" x14ac:dyDescent="0.2">
      <c r="A2135" s="6">
        <v>39511</v>
      </c>
      <c r="B2135" s="5">
        <v>-64.900000000000006</v>
      </c>
      <c r="C2135" s="6">
        <v>38657</v>
      </c>
      <c r="D2135" s="5">
        <v>157.36000000000001</v>
      </c>
      <c r="E2135" s="6">
        <v>39511</v>
      </c>
      <c r="F2135" s="5">
        <v>73.664000000000001</v>
      </c>
      <c r="G2135" s="6">
        <v>39511</v>
      </c>
      <c r="H2135" s="5">
        <v>-3.0510000000000002</v>
      </c>
      <c r="I2135" s="6">
        <v>39511</v>
      </c>
      <c r="J2135" s="5">
        <v>99.6</v>
      </c>
      <c r="K2135" s="6">
        <v>39511</v>
      </c>
      <c r="L2135" s="5">
        <v>25.52</v>
      </c>
      <c r="M2135" s="6">
        <v>38657</v>
      </c>
      <c r="N2135" s="5">
        <v>77.959999999999994</v>
      </c>
      <c r="O2135" s="6">
        <v>39511</v>
      </c>
      <c r="P2135" s="5">
        <v>-363.7</v>
      </c>
    </row>
    <row r="2136" spans="1:16" x14ac:dyDescent="0.2">
      <c r="A2136" s="6">
        <v>39512</v>
      </c>
      <c r="B2136" s="5">
        <v>-61.5</v>
      </c>
      <c r="C2136" s="6">
        <v>38658</v>
      </c>
      <c r="D2136" s="5">
        <v>42.88</v>
      </c>
      <c r="E2136" s="6">
        <v>39512</v>
      </c>
      <c r="F2136" s="5">
        <v>73.478999999999999</v>
      </c>
      <c r="G2136" s="6">
        <v>39512</v>
      </c>
      <c r="H2136" s="5">
        <v>-3.101</v>
      </c>
      <c r="I2136" s="6">
        <v>39512</v>
      </c>
      <c r="J2136" s="5">
        <v>99.6</v>
      </c>
      <c r="K2136" s="6">
        <v>39512</v>
      </c>
      <c r="L2136" s="5">
        <v>24.6</v>
      </c>
      <c r="M2136" s="6">
        <v>38658</v>
      </c>
      <c r="N2136" s="5">
        <v>82.5</v>
      </c>
      <c r="O2136" s="6">
        <v>39512</v>
      </c>
      <c r="P2136" s="5">
        <v>-372.3</v>
      </c>
    </row>
    <row r="2137" spans="1:16" x14ac:dyDescent="0.2">
      <c r="A2137" s="6">
        <v>39513</v>
      </c>
      <c r="B2137" s="5">
        <v>-62.1</v>
      </c>
      <c r="C2137" s="6">
        <v>38659</v>
      </c>
      <c r="D2137" s="5">
        <v>38.14</v>
      </c>
      <c r="E2137" s="6">
        <v>39513</v>
      </c>
      <c r="F2137" s="5">
        <v>73.001000000000005</v>
      </c>
      <c r="G2137" s="6">
        <v>39513</v>
      </c>
      <c r="H2137" s="5">
        <v>-3.5139999999999998</v>
      </c>
      <c r="I2137" s="6">
        <v>39513</v>
      </c>
      <c r="J2137" s="5">
        <v>99.71</v>
      </c>
      <c r="K2137" s="6">
        <v>39513</v>
      </c>
      <c r="L2137" s="5">
        <v>27.55</v>
      </c>
      <c r="M2137" s="6">
        <v>38659</v>
      </c>
      <c r="N2137" s="5">
        <v>83.4</v>
      </c>
      <c r="O2137" s="6">
        <v>39513</v>
      </c>
      <c r="P2137" s="5">
        <v>-372.1</v>
      </c>
    </row>
    <row r="2138" spans="1:16" x14ac:dyDescent="0.2">
      <c r="A2138" s="6">
        <v>39514</v>
      </c>
      <c r="B2138" s="5">
        <v>-69.5</v>
      </c>
      <c r="C2138" s="6">
        <v>38660</v>
      </c>
      <c r="D2138" s="5">
        <v>70.41</v>
      </c>
      <c r="E2138" s="6">
        <v>39514</v>
      </c>
      <c r="F2138" s="5">
        <v>73.027000000000001</v>
      </c>
      <c r="G2138" s="6">
        <v>39514</v>
      </c>
      <c r="H2138" s="5">
        <v>-3.34</v>
      </c>
      <c r="I2138" s="6">
        <v>39514</v>
      </c>
      <c r="J2138" s="5">
        <v>99.75</v>
      </c>
      <c r="K2138" s="6">
        <v>39514</v>
      </c>
      <c r="L2138" s="5">
        <v>27.49</v>
      </c>
      <c r="M2138" s="6">
        <v>38660</v>
      </c>
      <c r="N2138" s="5">
        <v>76.5</v>
      </c>
      <c r="O2138" s="6">
        <v>39514</v>
      </c>
      <c r="P2138" s="5">
        <v>-393</v>
      </c>
    </row>
    <row r="2139" spans="1:16" x14ac:dyDescent="0.2">
      <c r="A2139" s="6">
        <v>39517</v>
      </c>
      <c r="B2139" s="5">
        <v>-73.400000000000006</v>
      </c>
      <c r="C2139" s="6">
        <v>38661</v>
      </c>
      <c r="D2139" s="5">
        <v>41.39</v>
      </c>
      <c r="E2139" s="6">
        <v>39517</v>
      </c>
      <c r="F2139" s="5">
        <v>72.992999999999995</v>
      </c>
      <c r="G2139" s="6">
        <v>39517</v>
      </c>
      <c r="H2139" s="5">
        <v>-3.581</v>
      </c>
      <c r="I2139" s="6">
        <v>39517</v>
      </c>
      <c r="J2139" s="5">
        <v>99.81</v>
      </c>
      <c r="K2139" s="6">
        <v>39517</v>
      </c>
      <c r="L2139" s="5">
        <v>29.38</v>
      </c>
      <c r="M2139" s="6">
        <v>38661</v>
      </c>
      <c r="N2139" s="5">
        <v>76.5</v>
      </c>
      <c r="O2139" s="6">
        <v>39517</v>
      </c>
      <c r="P2139" s="5">
        <v>-396.4</v>
      </c>
    </row>
    <row r="2140" spans="1:16" x14ac:dyDescent="0.2">
      <c r="A2140" s="6">
        <v>39518</v>
      </c>
      <c r="B2140" s="5">
        <v>-72.099999999999994</v>
      </c>
      <c r="C2140" s="6">
        <v>38662</v>
      </c>
      <c r="D2140" s="5">
        <v>95.01</v>
      </c>
      <c r="E2140" s="6">
        <v>39518</v>
      </c>
      <c r="F2140" s="5">
        <v>73.277000000000001</v>
      </c>
      <c r="G2140" s="6">
        <v>39518</v>
      </c>
      <c r="H2140" s="5">
        <v>-3.0379999999999998</v>
      </c>
      <c r="I2140" s="6">
        <v>39518</v>
      </c>
      <c r="J2140" s="5">
        <v>99.65</v>
      </c>
      <c r="K2140" s="6">
        <v>39518</v>
      </c>
      <c r="L2140" s="5">
        <v>26.36</v>
      </c>
      <c r="M2140" s="6">
        <v>38662</v>
      </c>
      <c r="N2140" s="5">
        <v>76.5</v>
      </c>
      <c r="O2140" s="6">
        <v>39518</v>
      </c>
      <c r="P2140" s="5">
        <v>-395.3</v>
      </c>
    </row>
    <row r="2141" spans="1:16" x14ac:dyDescent="0.2">
      <c r="A2141" s="6">
        <v>39519</v>
      </c>
      <c r="B2141" s="5">
        <v>-72.7</v>
      </c>
      <c r="C2141" s="6">
        <v>38663</v>
      </c>
      <c r="D2141" s="5">
        <v>57.6</v>
      </c>
      <c r="E2141" s="6">
        <v>39519</v>
      </c>
      <c r="F2141" s="5">
        <v>72.403999999999996</v>
      </c>
      <c r="G2141" s="6">
        <v>39519</v>
      </c>
      <c r="H2141" s="5">
        <v>-3.2519999999999998</v>
      </c>
      <c r="I2141" s="6">
        <v>39519</v>
      </c>
      <c r="J2141" s="5">
        <v>99.63</v>
      </c>
      <c r="K2141" s="6">
        <v>39519</v>
      </c>
      <c r="L2141" s="5">
        <v>27.22</v>
      </c>
      <c r="M2141" s="6">
        <v>38663</v>
      </c>
      <c r="N2141" s="5">
        <v>76.5</v>
      </c>
      <c r="O2141" s="6">
        <v>39519</v>
      </c>
      <c r="P2141" s="5">
        <v>-394.8</v>
      </c>
    </row>
    <row r="2142" spans="1:16" x14ac:dyDescent="0.2">
      <c r="A2142" s="6">
        <v>39520</v>
      </c>
      <c r="B2142" s="5">
        <v>-80.099999999999994</v>
      </c>
      <c r="C2142" s="6">
        <v>38664</v>
      </c>
      <c r="D2142" s="5">
        <v>53.78</v>
      </c>
      <c r="E2142" s="6">
        <v>39520</v>
      </c>
      <c r="F2142" s="5">
        <v>72.072000000000003</v>
      </c>
      <c r="G2142" s="6">
        <v>39520</v>
      </c>
      <c r="H2142" s="5">
        <v>-3.286</v>
      </c>
      <c r="I2142" s="6">
        <v>39520</v>
      </c>
      <c r="J2142" s="5">
        <v>99.61</v>
      </c>
      <c r="K2142" s="6">
        <v>39520</v>
      </c>
      <c r="L2142" s="5">
        <v>27.29</v>
      </c>
      <c r="M2142" s="6">
        <v>38664</v>
      </c>
      <c r="N2142" s="5">
        <v>78.2</v>
      </c>
      <c r="O2142" s="6">
        <v>39520</v>
      </c>
      <c r="P2142" s="5">
        <v>-403.4</v>
      </c>
    </row>
    <row r="2143" spans="1:16" x14ac:dyDescent="0.2">
      <c r="A2143" s="6">
        <v>39521</v>
      </c>
      <c r="B2143" s="5">
        <v>-87.5</v>
      </c>
      <c r="C2143" s="6">
        <v>38665</v>
      </c>
      <c r="D2143" s="5">
        <v>62.64</v>
      </c>
      <c r="E2143" s="6">
        <v>39521</v>
      </c>
      <c r="F2143" s="5">
        <v>71.656999999999996</v>
      </c>
      <c r="G2143" s="6">
        <v>39521</v>
      </c>
      <c r="H2143" s="5">
        <v>-3.8079999999999998</v>
      </c>
      <c r="I2143" s="6">
        <v>39521</v>
      </c>
      <c r="J2143" s="5">
        <v>99.68</v>
      </c>
      <c r="K2143" s="6">
        <v>39521</v>
      </c>
      <c r="L2143" s="5">
        <v>31.16</v>
      </c>
      <c r="M2143" s="6">
        <v>38665</v>
      </c>
      <c r="N2143" s="5">
        <v>80.5</v>
      </c>
      <c r="O2143" s="6">
        <v>39521</v>
      </c>
      <c r="P2143" s="5">
        <v>-423.4</v>
      </c>
    </row>
    <row r="2144" spans="1:16" x14ac:dyDescent="0.2">
      <c r="A2144" s="6">
        <v>39524</v>
      </c>
      <c r="B2144" s="5">
        <v>-94</v>
      </c>
      <c r="C2144" s="6">
        <v>38666</v>
      </c>
      <c r="D2144" s="5">
        <v>36.380000000000003</v>
      </c>
      <c r="E2144" s="6">
        <v>39524</v>
      </c>
      <c r="F2144" s="5">
        <v>71.459000000000003</v>
      </c>
      <c r="G2144" s="6">
        <v>39524</v>
      </c>
      <c r="H2144" s="5">
        <v>-3.9350000000000001</v>
      </c>
      <c r="I2144" s="6">
        <v>39524</v>
      </c>
      <c r="J2144" s="5">
        <v>99.71</v>
      </c>
      <c r="K2144" s="6">
        <v>39524</v>
      </c>
      <c r="L2144" s="5">
        <v>32.24</v>
      </c>
      <c r="M2144" s="6">
        <v>38666</v>
      </c>
      <c r="N2144" s="5">
        <v>79.88</v>
      </c>
      <c r="O2144" s="6">
        <v>39524</v>
      </c>
      <c r="P2144" s="5">
        <v>-439.3</v>
      </c>
    </row>
    <row r="2145" spans="1:16" x14ac:dyDescent="0.2">
      <c r="A2145" s="6">
        <v>39525</v>
      </c>
      <c r="B2145" s="5">
        <v>-90.9</v>
      </c>
      <c r="C2145" s="6">
        <v>38667</v>
      </c>
      <c r="D2145" s="5">
        <v>30.8</v>
      </c>
      <c r="E2145" s="6">
        <v>39525</v>
      </c>
      <c r="F2145" s="5">
        <v>71.570999999999998</v>
      </c>
      <c r="G2145" s="6">
        <v>39525</v>
      </c>
      <c r="H2145" s="5">
        <v>-3.4319999999999999</v>
      </c>
      <c r="I2145" s="6">
        <v>39525</v>
      </c>
      <c r="J2145" s="5">
        <v>99.47</v>
      </c>
      <c r="K2145" s="6">
        <v>39525</v>
      </c>
      <c r="L2145" s="5">
        <v>25.79</v>
      </c>
      <c r="M2145" s="6">
        <v>38667</v>
      </c>
      <c r="N2145" s="5">
        <v>79.88</v>
      </c>
      <c r="O2145" s="6">
        <v>39525</v>
      </c>
      <c r="P2145" s="5">
        <v>-446.5</v>
      </c>
    </row>
    <row r="2146" spans="1:16" x14ac:dyDescent="0.2">
      <c r="A2146" s="6">
        <v>39526</v>
      </c>
      <c r="B2146" s="5">
        <v>-90.4</v>
      </c>
      <c r="C2146" s="6">
        <v>38668</v>
      </c>
      <c r="D2146" s="5">
        <v>16.41</v>
      </c>
      <c r="E2146" s="6">
        <v>39526</v>
      </c>
      <c r="F2146" s="5">
        <v>72.144000000000005</v>
      </c>
      <c r="G2146" s="6">
        <v>39526</v>
      </c>
      <c r="H2146" s="5">
        <v>-4.1779999999999999</v>
      </c>
      <c r="I2146" s="6">
        <v>39526</v>
      </c>
      <c r="J2146" s="5">
        <v>99.61</v>
      </c>
      <c r="K2146" s="6">
        <v>39526</v>
      </c>
      <c r="L2146" s="5">
        <v>29.84</v>
      </c>
      <c r="M2146" s="6">
        <v>38668</v>
      </c>
      <c r="N2146" s="5">
        <v>79.88</v>
      </c>
      <c r="O2146" s="6">
        <v>39526</v>
      </c>
      <c r="P2146" s="5">
        <v>-441.8</v>
      </c>
    </row>
    <row r="2147" spans="1:16" x14ac:dyDescent="0.2">
      <c r="A2147" s="6">
        <v>39527</v>
      </c>
      <c r="B2147" s="5">
        <v>-88.9</v>
      </c>
      <c r="C2147" s="6">
        <v>38669</v>
      </c>
      <c r="D2147" s="5">
        <v>63.93</v>
      </c>
      <c r="E2147" s="6">
        <v>39527</v>
      </c>
      <c r="F2147" s="5">
        <v>72.747</v>
      </c>
      <c r="G2147" s="6">
        <v>39527</v>
      </c>
      <c r="H2147" s="5">
        <v>-3.9830000000000001</v>
      </c>
      <c r="I2147" s="6">
        <v>39527</v>
      </c>
      <c r="J2147" s="5">
        <v>99.51</v>
      </c>
      <c r="K2147" s="6">
        <v>39527</v>
      </c>
      <c r="L2147" s="5">
        <v>26.62</v>
      </c>
      <c r="M2147" s="6">
        <v>38669</v>
      </c>
      <c r="N2147" s="5">
        <v>79.88</v>
      </c>
      <c r="O2147" s="6">
        <v>39527</v>
      </c>
      <c r="P2147" s="5">
        <v>-448.1</v>
      </c>
    </row>
    <row r="2148" spans="1:16" x14ac:dyDescent="0.2">
      <c r="A2148" s="6">
        <v>39528</v>
      </c>
      <c r="B2148" s="5">
        <v>-88.9</v>
      </c>
      <c r="C2148" s="6">
        <v>38670</v>
      </c>
      <c r="D2148" s="5">
        <v>30.57</v>
      </c>
      <c r="E2148" s="6">
        <v>39528</v>
      </c>
      <c r="F2148" s="5">
        <v>72.709000000000003</v>
      </c>
      <c r="G2148" s="6">
        <v>39528</v>
      </c>
      <c r="H2148" s="5">
        <v>-3.9830000000000001</v>
      </c>
      <c r="I2148" s="6">
        <v>39528</v>
      </c>
      <c r="J2148" s="5">
        <v>99.51</v>
      </c>
      <c r="K2148" s="6">
        <v>39528</v>
      </c>
      <c r="L2148" s="5">
        <v>26.62</v>
      </c>
      <c r="M2148" s="6">
        <v>38670</v>
      </c>
      <c r="N2148" s="5">
        <v>80.900000000000006</v>
      </c>
      <c r="O2148" s="6">
        <v>39528</v>
      </c>
      <c r="P2148" s="5">
        <v>-448.1</v>
      </c>
    </row>
    <row r="2149" spans="1:16" x14ac:dyDescent="0.2">
      <c r="A2149" s="6">
        <v>39531</v>
      </c>
      <c r="B2149" s="5">
        <v>-88.9</v>
      </c>
      <c r="C2149" s="6">
        <v>38671</v>
      </c>
      <c r="D2149" s="5">
        <v>23.14</v>
      </c>
      <c r="E2149" s="6">
        <v>39531</v>
      </c>
      <c r="F2149" s="5">
        <v>72.948999999999998</v>
      </c>
      <c r="G2149" s="6">
        <v>39531</v>
      </c>
      <c r="H2149" s="5">
        <v>-3.214</v>
      </c>
      <c r="I2149" s="6">
        <v>39531</v>
      </c>
      <c r="J2149" s="5">
        <v>99.48</v>
      </c>
      <c r="K2149" s="6">
        <v>39531</v>
      </c>
      <c r="L2149" s="5">
        <v>25.73</v>
      </c>
      <c r="M2149" s="6">
        <v>38671</v>
      </c>
      <c r="N2149" s="5">
        <v>80.3</v>
      </c>
      <c r="O2149" s="6">
        <v>39531</v>
      </c>
      <c r="P2149" s="5">
        <v>-427.9</v>
      </c>
    </row>
    <row r="2150" spans="1:16" x14ac:dyDescent="0.2">
      <c r="A2150" s="6">
        <v>39532</v>
      </c>
      <c r="B2150" s="5">
        <v>-98.8</v>
      </c>
      <c r="C2150" s="6">
        <v>38672</v>
      </c>
      <c r="D2150" s="5">
        <v>31.68</v>
      </c>
      <c r="E2150" s="6">
        <v>39532</v>
      </c>
      <c r="F2150" s="5">
        <v>72.275999999999996</v>
      </c>
      <c r="G2150" s="6">
        <v>39532</v>
      </c>
      <c r="H2150" s="5">
        <v>-3.1</v>
      </c>
      <c r="I2150" s="6">
        <v>39532</v>
      </c>
      <c r="J2150" s="5">
        <v>99.45</v>
      </c>
      <c r="K2150" s="6">
        <v>39532</v>
      </c>
      <c r="L2150" s="5">
        <v>25.72</v>
      </c>
      <c r="M2150" s="6">
        <v>38672</v>
      </c>
      <c r="N2150" s="5">
        <v>79.09</v>
      </c>
      <c r="O2150" s="6">
        <v>39532</v>
      </c>
      <c r="P2150" s="5">
        <v>-469.9</v>
      </c>
    </row>
    <row r="2151" spans="1:16" x14ac:dyDescent="0.2">
      <c r="A2151" s="6">
        <v>39533</v>
      </c>
      <c r="B2151" s="5">
        <v>-100.6</v>
      </c>
      <c r="C2151" s="6">
        <v>38673</v>
      </c>
      <c r="D2151" s="5">
        <v>82.43</v>
      </c>
      <c r="E2151" s="6">
        <v>39533</v>
      </c>
      <c r="F2151" s="5">
        <v>71.506</v>
      </c>
      <c r="G2151" s="6">
        <v>39533</v>
      </c>
      <c r="H2151" s="5">
        <v>-3.226</v>
      </c>
      <c r="I2151" s="6">
        <v>39533</v>
      </c>
      <c r="J2151" s="5">
        <v>99.48</v>
      </c>
      <c r="K2151" s="6">
        <v>39533</v>
      </c>
      <c r="L2151" s="5">
        <v>26.08</v>
      </c>
      <c r="M2151" s="6">
        <v>38673</v>
      </c>
      <c r="N2151" s="5">
        <v>78.83</v>
      </c>
      <c r="O2151" s="6">
        <v>39533</v>
      </c>
      <c r="P2151" s="5">
        <v>-478.9</v>
      </c>
    </row>
    <row r="2152" spans="1:16" x14ac:dyDescent="0.2">
      <c r="A2152" s="6">
        <v>39534</v>
      </c>
      <c r="B2152" s="5">
        <v>-99.4</v>
      </c>
      <c r="C2152" s="6">
        <v>38674</v>
      </c>
      <c r="D2152" s="5">
        <v>70.69</v>
      </c>
      <c r="E2152" s="6">
        <v>39534</v>
      </c>
      <c r="F2152" s="5">
        <v>71.66</v>
      </c>
      <c r="G2152" s="6">
        <v>39534</v>
      </c>
      <c r="H2152" s="5">
        <v>-3.2679999999999998</v>
      </c>
      <c r="I2152" s="6">
        <v>39534</v>
      </c>
      <c r="J2152" s="5">
        <v>99.56</v>
      </c>
      <c r="K2152" s="6">
        <v>39534</v>
      </c>
      <c r="L2152" s="5">
        <v>25.88</v>
      </c>
      <c r="M2152" s="6">
        <v>38674</v>
      </c>
      <c r="N2152" s="5">
        <v>76.510000000000005</v>
      </c>
      <c r="O2152" s="6">
        <v>39534</v>
      </c>
      <c r="P2152" s="5">
        <v>-511.1</v>
      </c>
    </row>
    <row r="2153" spans="1:16" x14ac:dyDescent="0.2">
      <c r="A2153" s="6">
        <v>39535</v>
      </c>
      <c r="B2153" s="5">
        <v>-98.5</v>
      </c>
      <c r="C2153" s="6">
        <v>38675</v>
      </c>
      <c r="D2153" s="5">
        <v>11.62</v>
      </c>
      <c r="E2153" s="6">
        <v>39535</v>
      </c>
      <c r="F2153" s="5">
        <v>71.677999999999997</v>
      </c>
      <c r="G2153" s="6">
        <v>39535</v>
      </c>
      <c r="H2153" s="5">
        <v>-3.2170000000000001</v>
      </c>
      <c r="I2153" s="6">
        <v>39535</v>
      </c>
      <c r="J2153" s="5">
        <v>99.6</v>
      </c>
      <c r="K2153" s="6">
        <v>39535</v>
      </c>
      <c r="L2153" s="5">
        <v>25.71</v>
      </c>
      <c r="M2153" s="6">
        <v>38675</v>
      </c>
      <c r="N2153" s="5">
        <v>76.510000000000005</v>
      </c>
      <c r="O2153" s="6">
        <v>39535</v>
      </c>
      <c r="P2153" s="5">
        <v>-519.4</v>
      </c>
    </row>
    <row r="2154" spans="1:16" x14ac:dyDescent="0.2">
      <c r="A2154" s="6">
        <v>39538</v>
      </c>
      <c r="B2154" s="5">
        <v>-89.9</v>
      </c>
      <c r="C2154" s="6">
        <v>38676</v>
      </c>
      <c r="D2154" s="5">
        <v>28.42</v>
      </c>
      <c r="E2154" s="6">
        <v>39538</v>
      </c>
      <c r="F2154" s="5">
        <v>71.802000000000007</v>
      </c>
      <c r="G2154" s="6">
        <v>39538</v>
      </c>
      <c r="H2154" s="5">
        <v>-3.302</v>
      </c>
      <c r="I2154" s="6">
        <v>39538</v>
      </c>
      <c r="J2154" s="5">
        <v>99.57</v>
      </c>
      <c r="K2154" s="6">
        <v>39538</v>
      </c>
      <c r="L2154" s="5">
        <v>25.61</v>
      </c>
      <c r="M2154" s="6">
        <v>38676</v>
      </c>
      <c r="N2154" s="5">
        <v>76.510000000000005</v>
      </c>
      <c r="O2154" s="6">
        <v>39538</v>
      </c>
      <c r="P2154" s="5">
        <v>-509.4</v>
      </c>
    </row>
    <row r="2155" spans="1:16" x14ac:dyDescent="0.2">
      <c r="A2155" s="6">
        <v>39539</v>
      </c>
      <c r="B2155" s="5">
        <v>-85</v>
      </c>
      <c r="C2155" s="6">
        <v>38677</v>
      </c>
      <c r="D2155" s="5">
        <v>31.15</v>
      </c>
      <c r="E2155" s="6">
        <v>39539</v>
      </c>
      <c r="F2155" s="5">
        <v>72.563000000000002</v>
      </c>
      <c r="G2155" s="6">
        <v>39539</v>
      </c>
      <c r="H2155" s="5">
        <v>-2.927</v>
      </c>
      <c r="I2155" s="6">
        <v>39539</v>
      </c>
      <c r="J2155" s="5">
        <v>99.44</v>
      </c>
      <c r="K2155" s="6">
        <v>39539</v>
      </c>
      <c r="L2155" s="5">
        <v>22.68</v>
      </c>
      <c r="M2155" s="6">
        <v>38677</v>
      </c>
      <c r="N2155" s="5">
        <v>73.099999999999994</v>
      </c>
      <c r="O2155" s="6">
        <v>39539</v>
      </c>
      <c r="P2155" s="5">
        <v>-513.29999999999995</v>
      </c>
    </row>
    <row r="2156" spans="1:16" x14ac:dyDescent="0.2">
      <c r="A2156" s="6">
        <v>39540</v>
      </c>
      <c r="B2156" s="5">
        <v>-82.8</v>
      </c>
      <c r="C2156" s="6">
        <v>38678</v>
      </c>
      <c r="D2156" s="5">
        <v>26.69</v>
      </c>
      <c r="E2156" s="6">
        <v>39540</v>
      </c>
      <c r="F2156" s="5">
        <v>72.259</v>
      </c>
      <c r="G2156" s="6">
        <v>39540</v>
      </c>
      <c r="H2156" s="5">
        <v>-2.9860000000000002</v>
      </c>
      <c r="I2156" s="6">
        <v>39540</v>
      </c>
      <c r="J2156" s="5">
        <v>99.45</v>
      </c>
      <c r="K2156" s="6">
        <v>39540</v>
      </c>
      <c r="L2156" s="5">
        <v>23.43</v>
      </c>
      <c r="M2156" s="6">
        <v>38678</v>
      </c>
      <c r="N2156" s="5">
        <v>73.099999999999994</v>
      </c>
      <c r="O2156" s="6">
        <v>39540</v>
      </c>
      <c r="P2156" s="5">
        <v>-506.1</v>
      </c>
    </row>
    <row r="2157" spans="1:16" x14ac:dyDescent="0.2">
      <c r="A2157" s="6">
        <v>39541</v>
      </c>
      <c r="B2157" s="5">
        <v>-79.599999999999994</v>
      </c>
      <c r="C2157" s="6">
        <v>38679</v>
      </c>
      <c r="D2157" s="5">
        <v>34.94</v>
      </c>
      <c r="E2157" s="6">
        <v>39541</v>
      </c>
      <c r="F2157" s="5">
        <v>72.216999999999999</v>
      </c>
      <c r="G2157" s="6">
        <v>39541</v>
      </c>
      <c r="H2157" s="5">
        <v>-3.0209999999999999</v>
      </c>
      <c r="I2157" s="6">
        <v>39541</v>
      </c>
      <c r="J2157" s="5">
        <v>99.42</v>
      </c>
      <c r="K2157" s="6">
        <v>39541</v>
      </c>
      <c r="L2157" s="5">
        <v>23.21</v>
      </c>
      <c r="M2157" s="6">
        <v>38679</v>
      </c>
      <c r="N2157" s="5">
        <v>73.31</v>
      </c>
      <c r="O2157" s="6">
        <v>39541</v>
      </c>
      <c r="P2157" s="5">
        <v>-511.9</v>
      </c>
    </row>
    <row r="2158" spans="1:16" x14ac:dyDescent="0.2">
      <c r="A2158" s="6">
        <v>39542</v>
      </c>
      <c r="B2158" s="5">
        <v>-83.8</v>
      </c>
      <c r="C2158" s="6">
        <v>38680</v>
      </c>
      <c r="D2158" s="5">
        <v>35.81</v>
      </c>
      <c r="E2158" s="6">
        <v>39542</v>
      </c>
      <c r="F2158" s="5">
        <v>72.021000000000001</v>
      </c>
      <c r="G2158" s="6">
        <v>39542</v>
      </c>
      <c r="H2158" s="5">
        <v>-3.052</v>
      </c>
      <c r="I2158" s="6">
        <v>39542</v>
      </c>
      <c r="J2158" s="5">
        <v>99.38</v>
      </c>
      <c r="K2158" s="6">
        <v>39542</v>
      </c>
      <c r="L2158" s="5">
        <v>22.45</v>
      </c>
      <c r="M2158" s="6">
        <v>38680</v>
      </c>
      <c r="N2158" s="5">
        <v>73.31</v>
      </c>
      <c r="O2158" s="6">
        <v>39542</v>
      </c>
      <c r="P2158" s="5">
        <v>-533.79999999999995</v>
      </c>
    </row>
    <row r="2159" spans="1:16" x14ac:dyDescent="0.2">
      <c r="A2159" s="6">
        <v>39545</v>
      </c>
      <c r="B2159" s="5">
        <v>-79.900000000000006</v>
      </c>
      <c r="C2159" s="6">
        <v>38681</v>
      </c>
      <c r="D2159" s="5">
        <v>67.52</v>
      </c>
      <c r="E2159" s="6">
        <v>39545</v>
      </c>
      <c r="F2159" s="5">
        <v>72.201999999999998</v>
      </c>
      <c r="G2159" s="6">
        <v>39545</v>
      </c>
      <c r="H2159" s="5">
        <v>-2.9249999999999998</v>
      </c>
      <c r="I2159" s="6">
        <v>39545</v>
      </c>
      <c r="J2159" s="5">
        <v>99.38</v>
      </c>
      <c r="K2159" s="6">
        <v>39545</v>
      </c>
      <c r="L2159" s="5">
        <v>22.42</v>
      </c>
      <c r="M2159" s="6">
        <v>38681</v>
      </c>
      <c r="N2159" s="5">
        <v>72.06</v>
      </c>
      <c r="O2159" s="6">
        <v>39545</v>
      </c>
      <c r="P2159" s="5">
        <v>-519.79999999999995</v>
      </c>
    </row>
    <row r="2160" spans="1:16" x14ac:dyDescent="0.2">
      <c r="A2160" s="6">
        <v>39546</v>
      </c>
      <c r="B2160" s="5">
        <v>-78</v>
      </c>
      <c r="C2160" s="6">
        <v>38682</v>
      </c>
      <c r="D2160" s="5">
        <v>36.14</v>
      </c>
      <c r="E2160" s="6">
        <v>39546</v>
      </c>
      <c r="F2160" s="5">
        <v>72.231999999999999</v>
      </c>
      <c r="G2160" s="6">
        <v>39546</v>
      </c>
      <c r="H2160" s="5">
        <v>-2.9489999999999998</v>
      </c>
      <c r="I2160" s="6">
        <v>39546</v>
      </c>
      <c r="J2160" s="5">
        <v>99.41</v>
      </c>
      <c r="K2160" s="6">
        <v>39546</v>
      </c>
      <c r="L2160" s="5">
        <v>22.36</v>
      </c>
      <c r="M2160" s="6">
        <v>38682</v>
      </c>
      <c r="N2160" s="5">
        <v>72.06</v>
      </c>
      <c r="O2160" s="6">
        <v>39546</v>
      </c>
      <c r="P2160" s="5">
        <v>-514.1</v>
      </c>
    </row>
    <row r="2161" spans="1:16" x14ac:dyDescent="0.2">
      <c r="A2161" s="6">
        <v>39547</v>
      </c>
      <c r="B2161" s="5">
        <v>-75.2</v>
      </c>
      <c r="C2161" s="6">
        <v>38683</v>
      </c>
      <c r="D2161" s="5">
        <v>49.56</v>
      </c>
      <c r="E2161" s="6">
        <v>39547</v>
      </c>
      <c r="F2161" s="5">
        <v>71.832999999999998</v>
      </c>
      <c r="G2161" s="6">
        <v>39547</v>
      </c>
      <c r="H2161" s="5">
        <v>-3.089</v>
      </c>
      <c r="I2161" s="6">
        <v>39547</v>
      </c>
      <c r="J2161" s="5">
        <v>99.42</v>
      </c>
      <c r="K2161" s="6">
        <v>39547</v>
      </c>
      <c r="L2161" s="5">
        <v>22.81</v>
      </c>
      <c r="M2161" s="6">
        <v>38683</v>
      </c>
      <c r="N2161" s="5">
        <v>72.06</v>
      </c>
      <c r="O2161" s="6">
        <v>39547</v>
      </c>
      <c r="P2161" s="5">
        <v>-506.9</v>
      </c>
    </row>
    <row r="2162" spans="1:16" x14ac:dyDescent="0.2">
      <c r="A2162" s="6">
        <v>39548</v>
      </c>
      <c r="B2162" s="5">
        <v>-93.2</v>
      </c>
      <c r="C2162" s="6">
        <v>38684</v>
      </c>
      <c r="D2162" s="5">
        <v>42.23</v>
      </c>
      <c r="E2162" s="6">
        <v>39548</v>
      </c>
      <c r="F2162" s="5">
        <v>72.117000000000004</v>
      </c>
      <c r="G2162" s="6">
        <v>39548</v>
      </c>
      <c r="H2162" s="5">
        <v>-3.1040000000000001</v>
      </c>
      <c r="I2162" s="6">
        <v>39548</v>
      </c>
      <c r="J2162" s="5">
        <v>99.4</v>
      </c>
      <c r="K2162" s="6">
        <v>39548</v>
      </c>
      <c r="L2162" s="5">
        <v>21.98</v>
      </c>
      <c r="M2162" s="6">
        <v>38684</v>
      </c>
      <c r="N2162" s="5">
        <v>72.13</v>
      </c>
      <c r="O2162" s="6">
        <v>39548</v>
      </c>
      <c r="P2162" s="5">
        <v>-514.29999999999995</v>
      </c>
    </row>
    <row r="2163" spans="1:16" x14ac:dyDescent="0.2">
      <c r="A2163" s="6">
        <v>39549</v>
      </c>
      <c r="B2163" s="5">
        <v>-98.2</v>
      </c>
      <c r="C2163" s="6">
        <v>38685</v>
      </c>
      <c r="D2163" s="5">
        <v>40.39</v>
      </c>
      <c r="E2163" s="6">
        <v>39549</v>
      </c>
      <c r="F2163" s="5">
        <v>71.808000000000007</v>
      </c>
      <c r="G2163" s="6">
        <v>39549</v>
      </c>
      <c r="H2163" s="5">
        <v>-3.2719999999999998</v>
      </c>
      <c r="I2163" s="6">
        <v>39549</v>
      </c>
      <c r="J2163" s="5">
        <v>99.49</v>
      </c>
      <c r="K2163" s="6">
        <v>39549</v>
      </c>
      <c r="L2163" s="5">
        <v>23.46</v>
      </c>
      <c r="M2163" s="6">
        <v>38685</v>
      </c>
      <c r="N2163" s="5">
        <v>73.989999999999995</v>
      </c>
      <c r="O2163" s="6">
        <v>39549</v>
      </c>
      <c r="P2163" s="5">
        <v>-527.20000000000005</v>
      </c>
    </row>
    <row r="2164" spans="1:16" x14ac:dyDescent="0.2">
      <c r="A2164" s="6">
        <v>39552</v>
      </c>
      <c r="B2164" s="5">
        <v>-96</v>
      </c>
      <c r="C2164" s="6">
        <v>38686</v>
      </c>
      <c r="D2164" s="5">
        <v>53.48</v>
      </c>
      <c r="E2164" s="6">
        <v>39552</v>
      </c>
      <c r="F2164" s="5">
        <v>71.875</v>
      </c>
      <c r="G2164" s="6">
        <v>39552</v>
      </c>
      <c r="H2164" s="5">
        <v>-3.3690000000000002</v>
      </c>
      <c r="I2164" s="6">
        <v>39552</v>
      </c>
      <c r="J2164" s="5">
        <v>99.5</v>
      </c>
      <c r="K2164" s="6">
        <v>39552</v>
      </c>
      <c r="L2164" s="5">
        <v>23.82</v>
      </c>
      <c r="M2164" s="6">
        <v>38686</v>
      </c>
      <c r="N2164" s="5">
        <v>73.5</v>
      </c>
      <c r="O2164" s="6">
        <v>39552</v>
      </c>
      <c r="P2164" s="5">
        <v>-512</v>
      </c>
    </row>
    <row r="2165" spans="1:16" x14ac:dyDescent="0.2">
      <c r="A2165" s="6">
        <v>39553</v>
      </c>
      <c r="B2165" s="5">
        <v>-86.3</v>
      </c>
      <c r="C2165" s="6">
        <v>38687</v>
      </c>
      <c r="D2165" s="5">
        <v>58.73</v>
      </c>
      <c r="E2165" s="6">
        <v>39553</v>
      </c>
      <c r="F2165" s="5">
        <v>72.022999999999996</v>
      </c>
      <c r="G2165" s="6">
        <v>39553</v>
      </c>
      <c r="H2165" s="5">
        <v>-3.1960000000000002</v>
      </c>
      <c r="I2165" s="6">
        <v>39553</v>
      </c>
      <c r="J2165" s="5">
        <v>99.51</v>
      </c>
      <c r="K2165" s="6">
        <v>39553</v>
      </c>
      <c r="L2165" s="5">
        <v>22.78</v>
      </c>
      <c r="M2165" s="6">
        <v>38687</v>
      </c>
      <c r="N2165" s="5">
        <v>73.5</v>
      </c>
      <c r="O2165" s="6">
        <v>39553</v>
      </c>
      <c r="P2165" s="5">
        <v>-505.6</v>
      </c>
    </row>
    <row r="2166" spans="1:16" x14ac:dyDescent="0.2">
      <c r="A2166" s="6">
        <v>39554</v>
      </c>
      <c r="B2166" s="5">
        <v>-83.8</v>
      </c>
      <c r="C2166" s="6">
        <v>38688</v>
      </c>
      <c r="D2166" s="5">
        <v>66</v>
      </c>
      <c r="E2166" s="6">
        <v>39554</v>
      </c>
      <c r="F2166" s="5">
        <v>71.408000000000001</v>
      </c>
      <c r="G2166" s="6">
        <v>39554</v>
      </c>
      <c r="H2166" s="5">
        <v>-3.0659999999999998</v>
      </c>
      <c r="I2166" s="6">
        <v>39554</v>
      </c>
      <c r="J2166" s="5">
        <v>99.4</v>
      </c>
      <c r="K2166" s="6">
        <v>39554</v>
      </c>
      <c r="L2166" s="5">
        <v>20.53</v>
      </c>
      <c r="M2166" s="6">
        <v>38688</v>
      </c>
      <c r="N2166" s="5">
        <v>69.39</v>
      </c>
      <c r="O2166" s="6">
        <v>39554</v>
      </c>
      <c r="P2166" s="5">
        <v>-505.3</v>
      </c>
    </row>
    <row r="2167" spans="1:16" x14ac:dyDescent="0.2">
      <c r="A2167" s="6">
        <v>39555</v>
      </c>
      <c r="B2167" s="5">
        <v>-88.7</v>
      </c>
      <c r="C2167" s="6">
        <v>38689</v>
      </c>
      <c r="D2167" s="5">
        <v>166.15</v>
      </c>
      <c r="E2167" s="6">
        <v>39555</v>
      </c>
      <c r="F2167" s="5">
        <v>71.680000000000007</v>
      </c>
      <c r="G2167" s="6">
        <v>39555</v>
      </c>
      <c r="H2167" s="5">
        <v>-3.028</v>
      </c>
      <c r="I2167" s="6">
        <v>39555</v>
      </c>
      <c r="J2167" s="5">
        <v>99.44</v>
      </c>
      <c r="K2167" s="6">
        <v>39555</v>
      </c>
      <c r="L2167" s="5">
        <v>20.37</v>
      </c>
      <c r="M2167" s="6">
        <v>38689</v>
      </c>
      <c r="N2167" s="5">
        <v>69.39</v>
      </c>
      <c r="O2167" s="6">
        <v>39555</v>
      </c>
      <c r="P2167" s="5">
        <v>-514.6</v>
      </c>
    </row>
    <row r="2168" spans="1:16" x14ac:dyDescent="0.2">
      <c r="A2168" s="6">
        <v>39556</v>
      </c>
      <c r="B2168" s="5">
        <v>-88</v>
      </c>
      <c r="C2168" s="6">
        <v>38690</v>
      </c>
      <c r="D2168" s="5">
        <v>68.39</v>
      </c>
      <c r="E2168" s="6">
        <v>39556</v>
      </c>
      <c r="F2168" s="5">
        <v>72.012</v>
      </c>
      <c r="G2168" s="6">
        <v>39556</v>
      </c>
      <c r="H2168" s="5">
        <v>-3.0379999999999998</v>
      </c>
      <c r="I2168" s="6">
        <v>39556</v>
      </c>
      <c r="J2168" s="5">
        <v>99.35</v>
      </c>
      <c r="K2168" s="6">
        <v>39556</v>
      </c>
      <c r="L2168" s="5">
        <v>20.13</v>
      </c>
      <c r="M2168" s="6">
        <v>38690</v>
      </c>
      <c r="N2168" s="5">
        <v>69.39</v>
      </c>
      <c r="O2168" s="6">
        <v>39556</v>
      </c>
      <c r="P2168" s="5">
        <v>-510</v>
      </c>
    </row>
    <row r="2169" spans="1:16" x14ac:dyDescent="0.2">
      <c r="A2169" s="6">
        <v>39559</v>
      </c>
      <c r="B2169" s="5">
        <v>-85.5</v>
      </c>
      <c r="C2169" s="6">
        <v>38691</v>
      </c>
      <c r="D2169" s="5">
        <v>40.72</v>
      </c>
      <c r="E2169" s="6">
        <v>39559</v>
      </c>
      <c r="F2169" s="5">
        <v>71.647000000000006</v>
      </c>
      <c r="G2169" s="6">
        <v>39559</v>
      </c>
      <c r="H2169" s="5">
        <v>-3.1080000000000001</v>
      </c>
      <c r="I2169" s="6">
        <v>39559</v>
      </c>
      <c r="J2169" s="5">
        <v>99.34</v>
      </c>
      <c r="K2169" s="6">
        <v>39559</v>
      </c>
      <c r="L2169" s="5">
        <v>20.5</v>
      </c>
      <c r="M2169" s="6">
        <v>38691</v>
      </c>
      <c r="N2169" s="5">
        <v>67.7</v>
      </c>
      <c r="O2169" s="6">
        <v>39559</v>
      </c>
      <c r="P2169" s="5">
        <v>-494.2</v>
      </c>
    </row>
    <row r="2170" spans="1:16" x14ac:dyDescent="0.2">
      <c r="A2170" s="6">
        <v>39560</v>
      </c>
      <c r="B2170" s="5">
        <v>-84.6</v>
      </c>
      <c r="C2170" s="6">
        <v>38692</v>
      </c>
      <c r="D2170" s="5">
        <v>137.34</v>
      </c>
      <c r="E2170" s="6">
        <v>39560</v>
      </c>
      <c r="F2170" s="5">
        <v>71.328999999999994</v>
      </c>
      <c r="G2170" s="6">
        <v>39560</v>
      </c>
      <c r="H2170" s="5">
        <v>-3.173</v>
      </c>
      <c r="I2170" s="6">
        <v>39560</v>
      </c>
      <c r="J2170" s="5">
        <v>99.36</v>
      </c>
      <c r="K2170" s="6">
        <v>39560</v>
      </c>
      <c r="L2170" s="5">
        <v>20.87</v>
      </c>
      <c r="M2170" s="6">
        <v>38692</v>
      </c>
      <c r="N2170" s="5">
        <v>67.3</v>
      </c>
      <c r="O2170" s="6">
        <v>39560</v>
      </c>
      <c r="P2170" s="5">
        <v>-488.1</v>
      </c>
    </row>
    <row r="2171" spans="1:16" x14ac:dyDescent="0.2">
      <c r="A2171" s="6">
        <v>39561</v>
      </c>
      <c r="B2171" s="5">
        <v>-83.6</v>
      </c>
      <c r="C2171" s="6">
        <v>38693</v>
      </c>
      <c r="D2171" s="5">
        <v>41.84</v>
      </c>
      <c r="E2171" s="6">
        <v>39561</v>
      </c>
      <c r="F2171" s="5">
        <v>71.819000000000003</v>
      </c>
      <c r="G2171" s="6">
        <v>39561</v>
      </c>
      <c r="H2171" s="5">
        <v>-3.1779999999999999</v>
      </c>
      <c r="I2171" s="6">
        <v>39561</v>
      </c>
      <c r="J2171" s="5">
        <v>99.37</v>
      </c>
      <c r="K2171" s="6">
        <v>39561</v>
      </c>
      <c r="L2171" s="5">
        <v>20.260000000000002</v>
      </c>
      <c r="M2171" s="6">
        <v>38693</v>
      </c>
      <c r="N2171" s="5">
        <v>71.44</v>
      </c>
      <c r="O2171" s="6">
        <v>39561</v>
      </c>
      <c r="P2171" s="5">
        <v>-481.4</v>
      </c>
    </row>
    <row r="2172" spans="1:16" x14ac:dyDescent="0.2">
      <c r="A2172" s="6">
        <v>39562</v>
      </c>
      <c r="B2172" s="5">
        <v>-86.1</v>
      </c>
      <c r="C2172" s="6">
        <v>38694</v>
      </c>
      <c r="D2172" s="5">
        <v>68.86</v>
      </c>
      <c r="E2172" s="6">
        <v>39562</v>
      </c>
      <c r="F2172" s="5">
        <v>72.534999999999997</v>
      </c>
      <c r="G2172" s="6">
        <v>39562</v>
      </c>
      <c r="H2172" s="5">
        <v>-3.089</v>
      </c>
      <c r="I2172" s="6">
        <v>39562</v>
      </c>
      <c r="J2172" s="5">
        <v>99.37</v>
      </c>
      <c r="K2172" s="6">
        <v>39562</v>
      </c>
      <c r="L2172" s="5">
        <v>20.059999999999999</v>
      </c>
      <c r="M2172" s="6">
        <v>38694</v>
      </c>
      <c r="N2172" s="5">
        <v>70.599999999999994</v>
      </c>
      <c r="O2172" s="6">
        <v>39562</v>
      </c>
      <c r="P2172" s="5">
        <v>-487.6</v>
      </c>
    </row>
    <row r="2173" spans="1:16" x14ac:dyDescent="0.2">
      <c r="A2173" s="6">
        <v>39563</v>
      </c>
      <c r="B2173" s="5">
        <v>-85.5</v>
      </c>
      <c r="C2173" s="6">
        <v>38695</v>
      </c>
      <c r="D2173" s="5">
        <v>55.18</v>
      </c>
      <c r="E2173" s="6">
        <v>39563</v>
      </c>
      <c r="F2173" s="5">
        <v>72.790000000000006</v>
      </c>
      <c r="G2173" s="6">
        <v>39563</v>
      </c>
      <c r="H2173" s="5">
        <v>-2.8940000000000001</v>
      </c>
      <c r="I2173" s="6">
        <v>39563</v>
      </c>
      <c r="J2173" s="5">
        <v>99.36</v>
      </c>
      <c r="K2173" s="6">
        <v>39563</v>
      </c>
      <c r="L2173" s="5">
        <v>19.59</v>
      </c>
      <c r="M2173" s="6">
        <v>38695</v>
      </c>
      <c r="N2173" s="5">
        <v>71.89</v>
      </c>
      <c r="O2173" s="6">
        <v>39563</v>
      </c>
      <c r="P2173" s="5">
        <v>-496.5</v>
      </c>
    </row>
    <row r="2174" spans="1:16" x14ac:dyDescent="0.2">
      <c r="A2174" s="6">
        <v>39566</v>
      </c>
      <c r="B2174" s="5">
        <v>-80.400000000000006</v>
      </c>
      <c r="C2174" s="6">
        <v>38696</v>
      </c>
      <c r="D2174" s="5">
        <v>16.77</v>
      </c>
      <c r="E2174" s="6">
        <v>39566</v>
      </c>
      <c r="F2174" s="5">
        <v>72.504000000000005</v>
      </c>
      <c r="G2174" s="6">
        <v>39566</v>
      </c>
      <c r="H2174" s="5">
        <v>-2.8740000000000001</v>
      </c>
      <c r="I2174" s="6">
        <v>39566</v>
      </c>
      <c r="J2174" s="5">
        <v>99.36</v>
      </c>
      <c r="K2174" s="6">
        <v>39566</v>
      </c>
      <c r="L2174" s="5">
        <v>19.64</v>
      </c>
      <c r="M2174" s="6">
        <v>38696</v>
      </c>
      <c r="N2174" s="5">
        <v>71.89</v>
      </c>
      <c r="O2174" s="6">
        <v>39566</v>
      </c>
      <c r="P2174" s="5">
        <v>-459.5</v>
      </c>
    </row>
    <row r="2175" spans="1:16" x14ac:dyDescent="0.2">
      <c r="A2175" s="6">
        <v>39567</v>
      </c>
      <c r="B2175" s="5">
        <v>-77.2</v>
      </c>
      <c r="C2175" s="6">
        <v>38697</v>
      </c>
      <c r="D2175" s="5">
        <v>43.98</v>
      </c>
      <c r="E2175" s="6">
        <v>39567</v>
      </c>
      <c r="F2175" s="5">
        <v>72.894999999999996</v>
      </c>
      <c r="G2175" s="6">
        <v>39567</v>
      </c>
      <c r="H2175" s="5">
        <v>-2.762</v>
      </c>
      <c r="I2175" s="6">
        <v>39567</v>
      </c>
      <c r="J2175" s="5">
        <v>99.38</v>
      </c>
      <c r="K2175" s="6">
        <v>39567</v>
      </c>
      <c r="L2175" s="5">
        <v>20.239999999999998</v>
      </c>
      <c r="M2175" s="6">
        <v>38697</v>
      </c>
      <c r="N2175" s="5">
        <v>71.89</v>
      </c>
      <c r="O2175" s="6">
        <v>39567</v>
      </c>
      <c r="P2175" s="5">
        <v>-500.9</v>
      </c>
    </row>
    <row r="2176" spans="1:16" x14ac:dyDescent="0.2">
      <c r="A2176" s="6">
        <v>39568</v>
      </c>
      <c r="B2176" s="5">
        <v>-73.2</v>
      </c>
      <c r="C2176" s="6">
        <v>38698</v>
      </c>
      <c r="D2176" s="5">
        <v>98.03</v>
      </c>
      <c r="E2176" s="6">
        <v>39568</v>
      </c>
      <c r="F2176" s="5">
        <v>72.509</v>
      </c>
      <c r="G2176" s="6">
        <v>39568</v>
      </c>
      <c r="H2176" s="5">
        <v>-2.94</v>
      </c>
      <c r="I2176" s="6">
        <v>39568</v>
      </c>
      <c r="J2176" s="5">
        <v>99.32</v>
      </c>
      <c r="K2176" s="6">
        <v>39568</v>
      </c>
      <c r="L2176" s="5">
        <v>20.79</v>
      </c>
      <c r="M2176" s="6">
        <v>38698</v>
      </c>
      <c r="N2176" s="5">
        <v>72.2</v>
      </c>
      <c r="O2176" s="6">
        <v>39568</v>
      </c>
      <c r="P2176" s="5">
        <v>-531.5</v>
      </c>
    </row>
    <row r="2177" spans="1:16" x14ac:dyDescent="0.2">
      <c r="A2177" s="6">
        <v>39569</v>
      </c>
      <c r="B2177" s="5">
        <v>-69.8</v>
      </c>
      <c r="C2177" s="6">
        <v>38699</v>
      </c>
      <c r="D2177" s="5">
        <v>50.91</v>
      </c>
      <c r="E2177" s="6">
        <v>39569</v>
      </c>
      <c r="F2177" s="5">
        <v>73.275000000000006</v>
      </c>
      <c r="G2177" s="6">
        <v>39569</v>
      </c>
      <c r="H2177" s="5">
        <v>-2.6539999999999999</v>
      </c>
      <c r="I2177" s="6">
        <v>39569</v>
      </c>
      <c r="J2177" s="5">
        <v>99.26</v>
      </c>
      <c r="K2177" s="6">
        <v>39569</v>
      </c>
      <c r="L2177" s="5">
        <v>18.88</v>
      </c>
      <c r="M2177" s="6">
        <v>38699</v>
      </c>
      <c r="N2177" s="5">
        <v>68.36</v>
      </c>
      <c r="O2177" s="6">
        <v>39569</v>
      </c>
      <c r="P2177" s="5">
        <v>-535.6</v>
      </c>
    </row>
    <row r="2178" spans="1:16" x14ac:dyDescent="0.2">
      <c r="A2178" s="6">
        <v>39570</v>
      </c>
      <c r="B2178" s="5">
        <v>-58.2</v>
      </c>
      <c r="C2178" s="6">
        <v>38700</v>
      </c>
      <c r="D2178" s="5">
        <v>28.26</v>
      </c>
      <c r="E2178" s="6">
        <v>39570</v>
      </c>
      <c r="F2178" s="5">
        <v>73.5</v>
      </c>
      <c r="G2178" s="6">
        <v>39570</v>
      </c>
      <c r="H2178" s="5">
        <v>-2.387</v>
      </c>
      <c r="I2178" s="6">
        <v>39570</v>
      </c>
      <c r="J2178" s="5">
        <v>99.26</v>
      </c>
      <c r="K2178" s="6">
        <v>39570</v>
      </c>
      <c r="L2178" s="5">
        <v>18.18</v>
      </c>
      <c r="M2178" s="6">
        <v>38700</v>
      </c>
      <c r="N2178" s="5">
        <v>70.92</v>
      </c>
      <c r="O2178" s="6">
        <v>39570</v>
      </c>
      <c r="P2178" s="5">
        <v>-544</v>
      </c>
    </row>
    <row r="2179" spans="1:16" x14ac:dyDescent="0.2">
      <c r="A2179" s="6">
        <v>39573</v>
      </c>
      <c r="B2179" s="5">
        <v>-58.2</v>
      </c>
      <c r="C2179" s="6">
        <v>38701</v>
      </c>
      <c r="D2179" s="5">
        <v>16.850000000000001</v>
      </c>
      <c r="E2179" s="6">
        <v>39573</v>
      </c>
      <c r="F2179" s="5">
        <v>73.19</v>
      </c>
      <c r="G2179" s="6">
        <v>39573</v>
      </c>
      <c r="H2179" s="5">
        <v>-2.29</v>
      </c>
      <c r="I2179" s="6">
        <v>39573</v>
      </c>
      <c r="J2179" s="5">
        <v>99.27</v>
      </c>
      <c r="K2179" s="6">
        <v>39573</v>
      </c>
      <c r="L2179" s="5">
        <v>18.899999999999999</v>
      </c>
      <c r="M2179" s="6">
        <v>38701</v>
      </c>
      <c r="N2179" s="5">
        <v>71.2</v>
      </c>
      <c r="O2179" s="6">
        <v>39573</v>
      </c>
      <c r="P2179" s="5">
        <v>-529.9</v>
      </c>
    </row>
    <row r="2180" spans="1:16" x14ac:dyDescent="0.2">
      <c r="A2180" s="6">
        <v>39574</v>
      </c>
      <c r="B2180" s="5">
        <v>-44.6</v>
      </c>
      <c r="C2180" s="6">
        <v>38702</v>
      </c>
      <c r="D2180" s="5">
        <v>27.03</v>
      </c>
      <c r="E2180" s="6">
        <v>39574</v>
      </c>
      <c r="F2180" s="5">
        <v>72.998999999999995</v>
      </c>
      <c r="G2180" s="6">
        <v>39574</v>
      </c>
      <c r="H2180" s="5">
        <v>-2.1880000000000002</v>
      </c>
      <c r="I2180" s="6">
        <v>39574</v>
      </c>
      <c r="J2180" s="5">
        <v>99.23</v>
      </c>
      <c r="K2180" s="6">
        <v>39574</v>
      </c>
      <c r="L2180" s="5">
        <v>18.21</v>
      </c>
      <c r="M2180" s="6">
        <v>38702</v>
      </c>
      <c r="N2180" s="5">
        <v>70.27</v>
      </c>
      <c r="O2180" s="6">
        <v>39574</v>
      </c>
      <c r="P2180" s="5">
        <v>-525.9</v>
      </c>
    </row>
    <row r="2181" spans="1:16" x14ac:dyDescent="0.2">
      <c r="A2181" s="6">
        <v>39575</v>
      </c>
      <c r="B2181" s="5">
        <v>-44.1</v>
      </c>
      <c r="C2181" s="6">
        <v>38703</v>
      </c>
      <c r="D2181" s="5">
        <v>28.8</v>
      </c>
      <c r="E2181" s="6">
        <v>39575</v>
      </c>
      <c r="F2181" s="5">
        <v>73.513999999999996</v>
      </c>
      <c r="G2181" s="6">
        <v>39575</v>
      </c>
      <c r="H2181" s="5">
        <v>-2.218</v>
      </c>
      <c r="I2181" s="6">
        <v>39575</v>
      </c>
      <c r="J2181" s="5">
        <v>99.36</v>
      </c>
      <c r="K2181" s="6">
        <v>39575</v>
      </c>
      <c r="L2181" s="5">
        <v>19.73</v>
      </c>
      <c r="M2181" s="6">
        <v>38703</v>
      </c>
      <c r="N2181" s="5">
        <v>70.27</v>
      </c>
      <c r="O2181" s="6">
        <v>39575</v>
      </c>
      <c r="P2181" s="5">
        <v>-521.70000000000005</v>
      </c>
    </row>
    <row r="2182" spans="1:16" x14ac:dyDescent="0.2">
      <c r="A2182" s="6">
        <v>39576</v>
      </c>
      <c r="B2182" s="5">
        <v>-43.6</v>
      </c>
      <c r="C2182" s="6">
        <v>38704</v>
      </c>
      <c r="D2182" s="5">
        <v>47.12</v>
      </c>
      <c r="E2182" s="6">
        <v>39576</v>
      </c>
      <c r="F2182" s="5">
        <v>73.477000000000004</v>
      </c>
      <c r="G2182" s="6">
        <v>39576</v>
      </c>
      <c r="H2182" s="5">
        <v>-2.2029999999999998</v>
      </c>
      <c r="I2182" s="6">
        <v>39576</v>
      </c>
      <c r="J2182" s="5">
        <v>99.33</v>
      </c>
      <c r="K2182" s="6">
        <v>39576</v>
      </c>
      <c r="L2182" s="5">
        <v>19.399999999999999</v>
      </c>
      <c r="M2182" s="6">
        <v>38704</v>
      </c>
      <c r="N2182" s="5">
        <v>70.27</v>
      </c>
      <c r="O2182" s="6">
        <v>39576</v>
      </c>
      <c r="P2182" s="5">
        <v>-517.29999999999995</v>
      </c>
    </row>
    <row r="2183" spans="1:16" x14ac:dyDescent="0.2">
      <c r="A2183" s="6">
        <v>39577</v>
      </c>
      <c r="B2183" s="5">
        <v>-32.299999999999997</v>
      </c>
      <c r="C2183" s="6">
        <v>38705</v>
      </c>
      <c r="D2183" s="5">
        <v>36.32</v>
      </c>
      <c r="E2183" s="6">
        <v>39577</v>
      </c>
      <c r="F2183" s="5">
        <v>73.05</v>
      </c>
      <c r="G2183" s="6">
        <v>39577</v>
      </c>
      <c r="H2183" s="5">
        <v>-2.0950000000000002</v>
      </c>
      <c r="I2183" s="6">
        <v>39577</v>
      </c>
      <c r="J2183" s="5">
        <v>99.33</v>
      </c>
      <c r="K2183" s="6">
        <v>39577</v>
      </c>
      <c r="L2183" s="5">
        <v>19.41</v>
      </c>
      <c r="M2183" s="6">
        <v>38705</v>
      </c>
      <c r="N2183" s="5">
        <v>67.7</v>
      </c>
      <c r="O2183" s="6">
        <v>39577</v>
      </c>
      <c r="P2183" s="5">
        <v>-507.7</v>
      </c>
    </row>
    <row r="2184" spans="1:16" x14ac:dyDescent="0.2">
      <c r="A2184" s="6">
        <v>39580</v>
      </c>
      <c r="B2184" s="5">
        <v>-31.1</v>
      </c>
      <c r="C2184" s="6">
        <v>38706</v>
      </c>
      <c r="D2184" s="5">
        <v>47.66</v>
      </c>
      <c r="E2184" s="6">
        <v>39580</v>
      </c>
      <c r="F2184" s="5">
        <v>72.947000000000003</v>
      </c>
      <c r="G2184" s="6">
        <v>39580</v>
      </c>
      <c r="H2184" s="5">
        <v>-1.889</v>
      </c>
      <c r="I2184" s="6">
        <v>39580</v>
      </c>
      <c r="J2184" s="5">
        <v>99.26</v>
      </c>
      <c r="K2184" s="6">
        <v>39580</v>
      </c>
      <c r="L2184" s="5">
        <v>17.79</v>
      </c>
      <c r="M2184" s="6">
        <v>38706</v>
      </c>
      <c r="N2184" s="5">
        <v>66.31</v>
      </c>
      <c r="O2184" s="6">
        <v>39580</v>
      </c>
      <c r="P2184" s="5">
        <v>-491.6</v>
      </c>
    </row>
    <row r="2185" spans="1:16" x14ac:dyDescent="0.2">
      <c r="A2185" s="6">
        <v>39581</v>
      </c>
      <c r="B2185" s="5">
        <v>-25</v>
      </c>
      <c r="C2185" s="6">
        <v>38707</v>
      </c>
      <c r="D2185" s="5">
        <v>64.37</v>
      </c>
      <c r="E2185" s="6">
        <v>39581</v>
      </c>
      <c r="F2185" s="5">
        <v>73.272999999999996</v>
      </c>
      <c r="G2185" s="6">
        <v>39581</v>
      </c>
      <c r="H2185" s="5">
        <v>-1.7629999999999999</v>
      </c>
      <c r="I2185" s="6">
        <v>39581</v>
      </c>
      <c r="J2185" s="5">
        <v>99.3</v>
      </c>
      <c r="K2185" s="6">
        <v>39581</v>
      </c>
      <c r="L2185" s="5">
        <v>17.98</v>
      </c>
      <c r="M2185" s="6">
        <v>38707</v>
      </c>
      <c r="N2185" s="5">
        <v>66.400000000000006</v>
      </c>
      <c r="O2185" s="6">
        <v>39581</v>
      </c>
      <c r="P2185" s="5">
        <v>-480.5</v>
      </c>
    </row>
    <row r="2186" spans="1:16" x14ac:dyDescent="0.2">
      <c r="A2186" s="6">
        <v>39582</v>
      </c>
      <c r="B2186" s="5">
        <v>-26.4</v>
      </c>
      <c r="C2186" s="6">
        <v>38708</v>
      </c>
      <c r="D2186" s="5">
        <v>31.18</v>
      </c>
      <c r="E2186" s="6">
        <v>39582</v>
      </c>
      <c r="F2186" s="5">
        <v>73.399000000000001</v>
      </c>
      <c r="G2186" s="6">
        <v>39582</v>
      </c>
      <c r="H2186" s="5">
        <v>-1.84</v>
      </c>
      <c r="I2186" s="6">
        <v>39582</v>
      </c>
      <c r="J2186" s="5">
        <v>99.31</v>
      </c>
      <c r="K2186" s="6">
        <v>39582</v>
      </c>
      <c r="L2186" s="5">
        <v>17.66</v>
      </c>
      <c r="M2186" s="6">
        <v>38708</v>
      </c>
      <c r="N2186" s="5">
        <v>66.5</v>
      </c>
      <c r="O2186" s="6">
        <v>39582</v>
      </c>
      <c r="P2186" s="5">
        <v>-475.7</v>
      </c>
    </row>
    <row r="2187" spans="1:16" x14ac:dyDescent="0.2">
      <c r="A2187" s="6">
        <v>39583</v>
      </c>
      <c r="B2187" s="5">
        <v>-25.3</v>
      </c>
      <c r="C2187" s="6">
        <v>38709</v>
      </c>
      <c r="D2187" s="5">
        <v>67.06</v>
      </c>
      <c r="E2187" s="6">
        <v>39583</v>
      </c>
      <c r="F2187" s="5">
        <v>73.349999999999994</v>
      </c>
      <c r="G2187" s="6">
        <v>39583</v>
      </c>
      <c r="H2187" s="5">
        <v>-1.796</v>
      </c>
      <c r="I2187" s="6">
        <v>39583</v>
      </c>
      <c r="J2187" s="5">
        <v>99.23</v>
      </c>
      <c r="K2187" s="6">
        <v>39583</v>
      </c>
      <c r="L2187" s="5">
        <v>16.3</v>
      </c>
      <c r="M2187" s="6">
        <v>38709</v>
      </c>
      <c r="N2187" s="5">
        <v>67.89</v>
      </c>
      <c r="O2187" s="6">
        <v>39583</v>
      </c>
      <c r="P2187" s="5">
        <v>-487.3</v>
      </c>
    </row>
    <row r="2188" spans="1:16" x14ac:dyDescent="0.2">
      <c r="A2188" s="6">
        <v>39584</v>
      </c>
      <c r="B2188" s="5">
        <v>-25.1</v>
      </c>
      <c r="C2188" s="6">
        <v>38710</v>
      </c>
      <c r="D2188" s="5">
        <v>24.91</v>
      </c>
      <c r="E2188" s="6">
        <v>39584</v>
      </c>
      <c r="F2188" s="5">
        <v>72.843999999999994</v>
      </c>
      <c r="G2188" s="6">
        <v>39584</v>
      </c>
      <c r="H2188" s="5">
        <v>-1.694</v>
      </c>
      <c r="I2188" s="6">
        <v>39584</v>
      </c>
      <c r="J2188" s="5">
        <v>99.19</v>
      </c>
      <c r="K2188" s="6">
        <v>39584</v>
      </c>
      <c r="L2188" s="5">
        <v>16.47</v>
      </c>
      <c r="M2188" s="6">
        <v>38710</v>
      </c>
      <c r="N2188" s="5">
        <v>67.89</v>
      </c>
      <c r="O2188" s="6">
        <v>39584</v>
      </c>
      <c r="P2188" s="5">
        <v>-505.9</v>
      </c>
    </row>
    <row r="2189" spans="1:16" x14ac:dyDescent="0.2">
      <c r="A2189" s="6">
        <v>39587</v>
      </c>
      <c r="B2189" s="5">
        <v>-22.7</v>
      </c>
      <c r="C2189" s="6">
        <v>38711</v>
      </c>
      <c r="D2189" s="5">
        <v>32.99</v>
      </c>
      <c r="E2189" s="6">
        <v>39587</v>
      </c>
      <c r="F2189" s="5">
        <v>73.045000000000002</v>
      </c>
      <c r="G2189" s="6">
        <v>39587</v>
      </c>
      <c r="H2189" s="5">
        <v>-1.68</v>
      </c>
      <c r="I2189" s="6">
        <v>39587</v>
      </c>
      <c r="J2189" s="5">
        <v>99.18</v>
      </c>
      <c r="K2189" s="6">
        <v>39587</v>
      </c>
      <c r="L2189" s="5">
        <v>17.010000000000002</v>
      </c>
      <c r="M2189" s="6">
        <v>38711</v>
      </c>
      <c r="N2189" s="5">
        <v>67.89</v>
      </c>
      <c r="O2189" s="6">
        <v>39587</v>
      </c>
      <c r="P2189" s="5">
        <v>-485.2</v>
      </c>
    </row>
    <row r="2190" spans="1:16" x14ac:dyDescent="0.2">
      <c r="A2190" s="6">
        <v>39588</v>
      </c>
      <c r="B2190" s="5">
        <v>-20.5</v>
      </c>
      <c r="C2190" s="6">
        <v>38712</v>
      </c>
      <c r="D2190" s="5">
        <v>62.69</v>
      </c>
      <c r="E2190" s="6">
        <v>39588</v>
      </c>
      <c r="F2190" s="5">
        <v>72.405000000000001</v>
      </c>
      <c r="G2190" s="6">
        <v>39588</v>
      </c>
      <c r="H2190" s="5">
        <v>-1.675</v>
      </c>
      <c r="I2190" s="6">
        <v>39588</v>
      </c>
      <c r="J2190" s="5">
        <v>99.2</v>
      </c>
      <c r="K2190" s="6">
        <v>39588</v>
      </c>
      <c r="L2190" s="5">
        <v>17.579999999999998</v>
      </c>
      <c r="M2190" s="6">
        <v>38712</v>
      </c>
      <c r="N2190" s="5">
        <v>67.89</v>
      </c>
      <c r="O2190" s="6">
        <v>39588</v>
      </c>
      <c r="P2190" s="5">
        <v>-476.4</v>
      </c>
    </row>
    <row r="2191" spans="1:16" x14ac:dyDescent="0.2">
      <c r="A2191" s="6">
        <v>39589</v>
      </c>
      <c r="B2191" s="5">
        <v>-19.5</v>
      </c>
      <c r="C2191" s="6">
        <v>38713</v>
      </c>
      <c r="D2191" s="5">
        <v>69.569999999999993</v>
      </c>
      <c r="E2191" s="6">
        <v>39589</v>
      </c>
      <c r="F2191" s="5">
        <v>71.938000000000002</v>
      </c>
      <c r="G2191" s="6">
        <v>39589</v>
      </c>
      <c r="H2191" s="5">
        <v>-1.6830000000000001</v>
      </c>
      <c r="I2191" s="6">
        <v>39589</v>
      </c>
      <c r="J2191" s="5">
        <v>99.26</v>
      </c>
      <c r="K2191" s="6">
        <v>39589</v>
      </c>
      <c r="L2191" s="5">
        <v>18.59</v>
      </c>
      <c r="M2191" s="6">
        <v>38713</v>
      </c>
      <c r="N2191" s="5">
        <v>68.430000000000007</v>
      </c>
      <c r="O2191" s="6">
        <v>39589</v>
      </c>
      <c r="P2191" s="5">
        <v>-469.2</v>
      </c>
    </row>
    <row r="2192" spans="1:16" x14ac:dyDescent="0.2">
      <c r="A2192" s="6">
        <v>39590</v>
      </c>
      <c r="B2192" s="5">
        <v>-18.399999999999999</v>
      </c>
      <c r="C2192" s="6">
        <v>38714</v>
      </c>
      <c r="D2192" s="5">
        <v>48.49</v>
      </c>
      <c r="E2192" s="6">
        <v>39590</v>
      </c>
      <c r="F2192" s="5">
        <v>71.899000000000001</v>
      </c>
      <c r="G2192" s="6">
        <v>39590</v>
      </c>
      <c r="H2192" s="5">
        <v>-1.647</v>
      </c>
      <c r="I2192" s="6">
        <v>39590</v>
      </c>
      <c r="J2192" s="5">
        <v>99.27</v>
      </c>
      <c r="K2192" s="6">
        <v>39590</v>
      </c>
      <c r="L2192" s="5">
        <v>18.05</v>
      </c>
      <c r="M2192" s="6">
        <v>38714</v>
      </c>
      <c r="N2192" s="5">
        <v>70.260000000000005</v>
      </c>
      <c r="O2192" s="6">
        <v>39590</v>
      </c>
      <c r="P2192" s="5">
        <v>-461.2</v>
      </c>
    </row>
    <row r="2193" spans="1:16" x14ac:dyDescent="0.2">
      <c r="A2193" s="6">
        <v>39591</v>
      </c>
      <c r="B2193" s="5">
        <v>-17</v>
      </c>
      <c r="C2193" s="6">
        <v>38715</v>
      </c>
      <c r="D2193" s="5">
        <v>79.61</v>
      </c>
      <c r="E2193" s="6">
        <v>39591</v>
      </c>
      <c r="F2193" s="5">
        <v>71.888000000000005</v>
      </c>
      <c r="G2193" s="6">
        <v>39591</v>
      </c>
      <c r="H2193" s="5">
        <v>-1.788</v>
      </c>
      <c r="I2193" s="6">
        <v>39591</v>
      </c>
      <c r="J2193" s="5">
        <v>99.33</v>
      </c>
      <c r="K2193" s="6">
        <v>39591</v>
      </c>
      <c r="L2193" s="5">
        <v>19.55</v>
      </c>
      <c r="M2193" s="6">
        <v>38715</v>
      </c>
      <c r="N2193" s="5">
        <v>71.23</v>
      </c>
      <c r="O2193" s="6">
        <v>39591</v>
      </c>
      <c r="P2193" s="5">
        <v>-452</v>
      </c>
    </row>
    <row r="2194" spans="1:16" x14ac:dyDescent="0.2">
      <c r="A2194" s="6">
        <v>39594</v>
      </c>
      <c r="B2194" s="5">
        <v>-17</v>
      </c>
      <c r="C2194" s="6">
        <v>38716</v>
      </c>
      <c r="D2194" s="5">
        <v>108</v>
      </c>
      <c r="E2194" s="6">
        <v>39594</v>
      </c>
      <c r="F2194" s="5">
        <v>71.989999999999995</v>
      </c>
      <c r="G2194" s="6">
        <v>39594</v>
      </c>
      <c r="H2194" s="5">
        <v>-1.7929999999999999</v>
      </c>
      <c r="I2194" s="6">
        <v>39594</v>
      </c>
      <c r="J2194" s="5">
        <v>99.33</v>
      </c>
      <c r="K2194" s="6">
        <v>39594</v>
      </c>
      <c r="L2194" s="5">
        <v>19.55</v>
      </c>
      <c r="M2194" s="6">
        <v>38716</v>
      </c>
      <c r="N2194" s="5">
        <v>72.09</v>
      </c>
      <c r="O2194" s="6">
        <v>39594</v>
      </c>
      <c r="P2194" s="5">
        <v>-452</v>
      </c>
    </row>
    <row r="2195" spans="1:16" x14ac:dyDescent="0.2">
      <c r="A2195" s="6">
        <v>39595</v>
      </c>
      <c r="B2195" s="5">
        <v>-13.9</v>
      </c>
      <c r="C2195" s="6">
        <v>38717</v>
      </c>
      <c r="D2195" s="5">
        <v>127.04</v>
      </c>
      <c r="E2195" s="6">
        <v>39595</v>
      </c>
      <c r="F2195" s="5">
        <v>72.337999999999994</v>
      </c>
      <c r="G2195" s="6">
        <v>39595</v>
      </c>
      <c r="H2195" s="5">
        <v>-1.7070000000000001</v>
      </c>
      <c r="I2195" s="6">
        <v>39595</v>
      </c>
      <c r="J2195" s="5">
        <v>99.33</v>
      </c>
      <c r="K2195" s="6">
        <v>39595</v>
      </c>
      <c r="L2195" s="5">
        <v>19.64</v>
      </c>
      <c r="M2195" s="6">
        <v>38717</v>
      </c>
      <c r="N2195" s="5">
        <v>72.09</v>
      </c>
      <c r="O2195" s="6">
        <v>39595</v>
      </c>
      <c r="P2195" s="5">
        <v>-464.3</v>
      </c>
    </row>
    <row r="2196" spans="1:16" x14ac:dyDescent="0.2">
      <c r="A2196" s="6">
        <v>39596</v>
      </c>
      <c r="B2196" s="5">
        <v>-11.4</v>
      </c>
      <c r="C2196" s="6">
        <v>38718</v>
      </c>
      <c r="D2196" s="5">
        <v>194.14</v>
      </c>
      <c r="E2196" s="6">
        <v>39596</v>
      </c>
      <c r="F2196" s="5">
        <v>72.546999999999997</v>
      </c>
      <c r="G2196" s="6">
        <v>39596</v>
      </c>
      <c r="H2196" s="5">
        <v>-1.657</v>
      </c>
      <c r="I2196" s="6">
        <v>39596</v>
      </c>
      <c r="J2196" s="5">
        <v>99.34</v>
      </c>
      <c r="K2196" s="6">
        <v>39596</v>
      </c>
      <c r="L2196" s="5">
        <v>19.07</v>
      </c>
      <c r="M2196" s="6">
        <v>38718</v>
      </c>
      <c r="N2196" s="5">
        <v>72.09</v>
      </c>
      <c r="O2196" s="6">
        <v>39596</v>
      </c>
      <c r="P2196" s="5">
        <v>-456.2</v>
      </c>
    </row>
    <row r="2197" spans="1:16" x14ac:dyDescent="0.2">
      <c r="A2197" s="6">
        <v>39597</v>
      </c>
      <c r="B2197" s="5">
        <v>-11</v>
      </c>
      <c r="C2197" s="6">
        <v>38719</v>
      </c>
      <c r="D2197" s="5">
        <v>164.63</v>
      </c>
      <c r="E2197" s="6">
        <v>39597</v>
      </c>
      <c r="F2197" s="5">
        <v>73.022999999999996</v>
      </c>
      <c r="G2197" s="6">
        <v>39597</v>
      </c>
      <c r="H2197" s="5">
        <v>-1.617</v>
      </c>
      <c r="I2197" s="6">
        <v>39597</v>
      </c>
      <c r="J2197" s="5">
        <v>99.34</v>
      </c>
      <c r="K2197" s="6">
        <v>39597</v>
      </c>
      <c r="L2197" s="5">
        <v>18.14</v>
      </c>
      <c r="M2197" s="6">
        <v>38719</v>
      </c>
      <c r="N2197" s="5">
        <v>72.09</v>
      </c>
      <c r="O2197" s="6">
        <v>39597</v>
      </c>
      <c r="P2197" s="5">
        <v>-478.4</v>
      </c>
    </row>
    <row r="2198" spans="1:16" x14ac:dyDescent="0.2">
      <c r="A2198" s="6">
        <v>39598</v>
      </c>
      <c r="B2198" s="5">
        <v>-9.6999999999999993</v>
      </c>
      <c r="C2198" s="6">
        <v>38720</v>
      </c>
      <c r="D2198" s="5">
        <v>88.69</v>
      </c>
      <c r="E2198" s="6">
        <v>39598</v>
      </c>
      <c r="F2198" s="5">
        <v>72.879000000000005</v>
      </c>
      <c r="G2198" s="6">
        <v>39598</v>
      </c>
      <c r="H2198" s="5">
        <v>-1.6180000000000001</v>
      </c>
      <c r="I2198" s="6">
        <v>39598</v>
      </c>
      <c r="J2198" s="5">
        <v>99.33</v>
      </c>
      <c r="K2198" s="6">
        <v>39598</v>
      </c>
      <c r="L2198" s="5">
        <v>17.829999999999998</v>
      </c>
      <c r="M2198" s="6">
        <v>38720</v>
      </c>
      <c r="N2198" s="5">
        <v>73.290000000000006</v>
      </c>
      <c r="O2198" s="6">
        <v>39598</v>
      </c>
      <c r="P2198" s="5">
        <v>-495.9</v>
      </c>
    </row>
    <row r="2199" spans="1:16" x14ac:dyDescent="0.2">
      <c r="A2199" s="6">
        <v>39601</v>
      </c>
      <c r="B2199" s="5">
        <v>-5.5</v>
      </c>
      <c r="C2199" s="6">
        <v>38721</v>
      </c>
      <c r="D2199" s="5">
        <v>61.32</v>
      </c>
      <c r="E2199" s="6">
        <v>39601</v>
      </c>
      <c r="F2199" s="5">
        <v>72.929000000000002</v>
      </c>
      <c r="G2199" s="6">
        <v>39601</v>
      </c>
      <c r="H2199" s="5">
        <v>-1.8160000000000001</v>
      </c>
      <c r="I2199" s="6">
        <v>39601</v>
      </c>
      <c r="J2199" s="5">
        <v>99.34</v>
      </c>
      <c r="K2199" s="6">
        <v>39601</v>
      </c>
      <c r="L2199" s="5">
        <v>19.829999999999998</v>
      </c>
      <c r="M2199" s="6">
        <v>38721</v>
      </c>
      <c r="N2199" s="5">
        <v>74.69</v>
      </c>
      <c r="O2199" s="6">
        <v>39601</v>
      </c>
      <c r="P2199" s="5">
        <v>-480.6</v>
      </c>
    </row>
    <row r="2200" spans="1:16" x14ac:dyDescent="0.2">
      <c r="A2200" s="6">
        <v>39602</v>
      </c>
      <c r="B2200" s="5">
        <v>-4.5</v>
      </c>
      <c r="C2200" s="6">
        <v>38722</v>
      </c>
      <c r="D2200" s="5">
        <v>112.3</v>
      </c>
      <c r="E2200" s="6">
        <v>39602</v>
      </c>
      <c r="F2200" s="5">
        <v>73.239999999999995</v>
      </c>
      <c r="G2200" s="6">
        <v>39602</v>
      </c>
      <c r="H2200" s="5">
        <v>-1.851</v>
      </c>
      <c r="I2200" s="6">
        <v>39602</v>
      </c>
      <c r="J2200" s="5">
        <v>99.36</v>
      </c>
      <c r="K2200" s="6">
        <v>39602</v>
      </c>
      <c r="L2200" s="5">
        <v>20.239999999999998</v>
      </c>
      <c r="M2200" s="6">
        <v>38722</v>
      </c>
      <c r="N2200" s="5">
        <v>72.86</v>
      </c>
      <c r="O2200" s="6">
        <v>39602</v>
      </c>
      <c r="P2200" s="5">
        <v>-474.6</v>
      </c>
    </row>
    <row r="2201" spans="1:16" x14ac:dyDescent="0.2">
      <c r="A2201" s="6">
        <v>39603</v>
      </c>
      <c r="B2201" s="5">
        <v>-1.5</v>
      </c>
      <c r="C2201" s="6">
        <v>38723</v>
      </c>
      <c r="D2201" s="5">
        <v>36.950000000000003</v>
      </c>
      <c r="E2201" s="6">
        <v>39603</v>
      </c>
      <c r="F2201" s="5">
        <v>73.424000000000007</v>
      </c>
      <c r="G2201" s="6">
        <v>39603</v>
      </c>
      <c r="H2201" s="5">
        <v>-1.839</v>
      </c>
      <c r="I2201" s="6">
        <v>39603</v>
      </c>
      <c r="J2201" s="5">
        <v>99.39</v>
      </c>
      <c r="K2201" s="6">
        <v>39603</v>
      </c>
      <c r="L2201" s="5">
        <v>20.8</v>
      </c>
      <c r="M2201" s="6">
        <v>38723</v>
      </c>
      <c r="N2201" s="5">
        <v>69.12</v>
      </c>
      <c r="O2201" s="6">
        <v>39603</v>
      </c>
      <c r="P2201" s="5">
        <v>-471.2</v>
      </c>
    </row>
    <row r="2202" spans="1:16" x14ac:dyDescent="0.2">
      <c r="A2202" s="6">
        <v>39604</v>
      </c>
      <c r="B2202" s="5">
        <v>-0.9</v>
      </c>
      <c r="C2202" s="6">
        <v>38724</v>
      </c>
      <c r="D2202" s="5">
        <v>114.61</v>
      </c>
      <c r="E2202" s="6">
        <v>39604</v>
      </c>
      <c r="F2202" s="5">
        <v>73.037999999999997</v>
      </c>
      <c r="G2202" s="6">
        <v>39604</v>
      </c>
      <c r="H2202" s="5">
        <v>-1.71</v>
      </c>
      <c r="I2202" s="6">
        <v>39604</v>
      </c>
      <c r="J2202" s="5">
        <v>99.31</v>
      </c>
      <c r="K2202" s="6">
        <v>39604</v>
      </c>
      <c r="L2202" s="5">
        <v>18.63</v>
      </c>
      <c r="M2202" s="6">
        <v>38724</v>
      </c>
      <c r="N2202" s="5">
        <v>69.12</v>
      </c>
      <c r="O2202" s="6">
        <v>39604</v>
      </c>
      <c r="P2202" s="5">
        <v>-466.7</v>
      </c>
    </row>
    <row r="2203" spans="1:16" x14ac:dyDescent="0.2">
      <c r="A2203" s="6">
        <v>39605</v>
      </c>
      <c r="B2203" s="5">
        <v>-5.3</v>
      </c>
      <c r="C2203" s="6">
        <v>38725</v>
      </c>
      <c r="D2203" s="5">
        <v>66.2</v>
      </c>
      <c r="E2203" s="6">
        <v>39605</v>
      </c>
      <c r="F2203" s="5">
        <v>72.39</v>
      </c>
      <c r="G2203" s="6">
        <v>39605</v>
      </c>
      <c r="H2203" s="5">
        <v>-1.9419999999999999</v>
      </c>
      <c r="I2203" s="6">
        <v>39605</v>
      </c>
      <c r="J2203" s="5">
        <v>99.43</v>
      </c>
      <c r="K2203" s="6">
        <v>39605</v>
      </c>
      <c r="L2203" s="5">
        <v>23.56</v>
      </c>
      <c r="M2203" s="6">
        <v>38725</v>
      </c>
      <c r="N2203" s="5">
        <v>69.12</v>
      </c>
      <c r="O2203" s="6">
        <v>39605</v>
      </c>
      <c r="P2203" s="5">
        <v>-485</v>
      </c>
    </row>
    <row r="2204" spans="1:16" x14ac:dyDescent="0.2">
      <c r="A2204" s="6">
        <v>39608</v>
      </c>
      <c r="B2204" s="5">
        <v>-2.6</v>
      </c>
      <c r="C2204" s="6">
        <v>38726</v>
      </c>
      <c r="D2204" s="5">
        <v>41.45</v>
      </c>
      <c r="E2204" s="6">
        <v>39608</v>
      </c>
      <c r="F2204" s="5">
        <v>72.853999999999999</v>
      </c>
      <c r="G2204" s="6">
        <v>39608</v>
      </c>
      <c r="H2204" s="5">
        <v>-1.798</v>
      </c>
      <c r="I2204" s="6">
        <v>39608</v>
      </c>
      <c r="J2204" s="5">
        <v>99.44</v>
      </c>
      <c r="K2204" s="6">
        <v>39608</v>
      </c>
      <c r="L2204" s="5">
        <v>23.12</v>
      </c>
      <c r="M2204" s="6">
        <v>38726</v>
      </c>
      <c r="N2204" s="5">
        <v>64.900000000000006</v>
      </c>
      <c r="O2204" s="6">
        <v>39608</v>
      </c>
      <c r="P2204" s="5">
        <v>-467.4</v>
      </c>
    </row>
    <row r="2205" spans="1:16" x14ac:dyDescent="0.2">
      <c r="A2205" s="6">
        <v>39609</v>
      </c>
      <c r="B2205" s="5">
        <v>-3.8</v>
      </c>
      <c r="C2205" s="6">
        <v>38727</v>
      </c>
      <c r="D2205" s="5">
        <v>61.14</v>
      </c>
      <c r="E2205" s="6">
        <v>39609</v>
      </c>
      <c r="F2205" s="5">
        <v>73.695999999999998</v>
      </c>
      <c r="G2205" s="6">
        <v>39609</v>
      </c>
      <c r="H2205" s="5">
        <v>-1.772</v>
      </c>
      <c r="I2205" s="6">
        <v>39609</v>
      </c>
      <c r="J2205" s="5">
        <v>99.51</v>
      </c>
      <c r="K2205" s="6">
        <v>39609</v>
      </c>
      <c r="L2205" s="5">
        <v>23.18</v>
      </c>
      <c r="M2205" s="6">
        <v>38727</v>
      </c>
      <c r="N2205" s="5">
        <v>65.510000000000005</v>
      </c>
      <c r="O2205" s="6">
        <v>39609</v>
      </c>
      <c r="P2205" s="5">
        <v>-466.2</v>
      </c>
    </row>
    <row r="2206" spans="1:16" x14ac:dyDescent="0.2">
      <c r="A2206" s="6">
        <v>39610</v>
      </c>
      <c r="B2206" s="5">
        <v>-2.1</v>
      </c>
      <c r="C2206" s="6">
        <v>38728</v>
      </c>
      <c r="D2206" s="5">
        <v>21.72</v>
      </c>
      <c r="E2206" s="6">
        <v>39610</v>
      </c>
      <c r="F2206" s="5">
        <v>73.209000000000003</v>
      </c>
      <c r="G2206" s="6">
        <v>39610</v>
      </c>
      <c r="H2206" s="5">
        <v>-1.948</v>
      </c>
      <c r="I2206" s="6">
        <v>39610</v>
      </c>
      <c r="J2206" s="5">
        <v>99.58</v>
      </c>
      <c r="K2206" s="6">
        <v>39610</v>
      </c>
      <c r="L2206" s="5">
        <v>24.12</v>
      </c>
      <c r="M2206" s="6">
        <v>38728</v>
      </c>
      <c r="N2206" s="5">
        <v>64.5</v>
      </c>
      <c r="O2206" s="6">
        <v>39610</v>
      </c>
      <c r="P2206" s="5">
        <v>-457.5</v>
      </c>
    </row>
    <row r="2207" spans="1:16" x14ac:dyDescent="0.2">
      <c r="A2207" s="6">
        <v>39611</v>
      </c>
      <c r="B2207" s="5">
        <v>8.1</v>
      </c>
      <c r="C2207" s="6">
        <v>38729</v>
      </c>
      <c r="D2207" s="5">
        <v>77.97</v>
      </c>
      <c r="E2207" s="6">
        <v>39611</v>
      </c>
      <c r="F2207" s="5">
        <v>73.858999999999995</v>
      </c>
      <c r="G2207" s="6">
        <v>39611</v>
      </c>
      <c r="H2207" s="5">
        <v>-1.756</v>
      </c>
      <c r="I2207" s="6">
        <v>39611</v>
      </c>
      <c r="J2207" s="5">
        <v>99.61</v>
      </c>
      <c r="K2207" s="6">
        <v>39611</v>
      </c>
      <c r="L2207" s="5">
        <v>23.33</v>
      </c>
      <c r="M2207" s="6">
        <v>38729</v>
      </c>
      <c r="N2207" s="5">
        <v>64.900000000000006</v>
      </c>
      <c r="O2207" s="6">
        <v>39611</v>
      </c>
      <c r="P2207" s="5">
        <v>-434.5</v>
      </c>
    </row>
    <row r="2208" spans="1:16" x14ac:dyDescent="0.2">
      <c r="A2208" s="6">
        <v>39612</v>
      </c>
      <c r="B2208" s="5">
        <v>6.7</v>
      </c>
      <c r="C2208" s="6">
        <v>38730</v>
      </c>
      <c r="D2208" s="5">
        <v>62.06</v>
      </c>
      <c r="E2208" s="6">
        <v>39612</v>
      </c>
      <c r="F2208" s="5">
        <v>74.146000000000001</v>
      </c>
      <c r="G2208" s="6">
        <v>39612</v>
      </c>
      <c r="H2208" s="5">
        <v>-1.74</v>
      </c>
      <c r="I2208" s="6">
        <v>39612</v>
      </c>
      <c r="J2208" s="5">
        <v>99.57</v>
      </c>
      <c r="K2208" s="6">
        <v>39612</v>
      </c>
      <c r="L2208" s="5">
        <v>21.22</v>
      </c>
      <c r="M2208" s="6">
        <v>38730</v>
      </c>
      <c r="N2208" s="5">
        <v>64.900000000000006</v>
      </c>
      <c r="O2208" s="6">
        <v>39612</v>
      </c>
      <c r="P2208" s="5">
        <v>-447.6</v>
      </c>
    </row>
    <row r="2209" spans="1:16" x14ac:dyDescent="0.2">
      <c r="A2209" s="6">
        <v>39615</v>
      </c>
      <c r="B2209" s="5">
        <v>16.7</v>
      </c>
      <c r="C2209" s="6">
        <v>38731</v>
      </c>
      <c r="D2209" s="5">
        <v>102.19</v>
      </c>
      <c r="E2209" s="6">
        <v>39615</v>
      </c>
      <c r="F2209" s="5">
        <v>73.61</v>
      </c>
      <c r="G2209" s="6">
        <v>39615</v>
      </c>
      <c r="H2209" s="5">
        <v>-1.72</v>
      </c>
      <c r="I2209" s="6">
        <v>39615</v>
      </c>
      <c r="J2209" s="5">
        <v>99.55</v>
      </c>
      <c r="K2209" s="6">
        <v>39615</v>
      </c>
      <c r="L2209" s="5">
        <v>20.95</v>
      </c>
      <c r="M2209" s="6">
        <v>38731</v>
      </c>
      <c r="N2209" s="5">
        <v>64.900000000000006</v>
      </c>
      <c r="O2209" s="6">
        <v>39615</v>
      </c>
      <c r="P2209" s="5">
        <v>-421.9</v>
      </c>
    </row>
    <row r="2210" spans="1:16" x14ac:dyDescent="0.2">
      <c r="A2210" s="6">
        <v>39616</v>
      </c>
      <c r="B2210" s="5">
        <v>13.9</v>
      </c>
      <c r="C2210" s="6">
        <v>38732</v>
      </c>
      <c r="D2210" s="5">
        <v>101.74</v>
      </c>
      <c r="E2210" s="6">
        <v>39616</v>
      </c>
      <c r="F2210" s="5">
        <v>73.513999999999996</v>
      </c>
      <c r="G2210" s="6">
        <v>39616</v>
      </c>
      <c r="H2210" s="5">
        <v>-1.82</v>
      </c>
      <c r="I2210" s="6">
        <v>39616</v>
      </c>
      <c r="J2210" s="5">
        <v>99.56</v>
      </c>
      <c r="K2210" s="6">
        <v>39616</v>
      </c>
      <c r="L2210" s="5">
        <v>21.13</v>
      </c>
      <c r="M2210" s="6">
        <v>38732</v>
      </c>
      <c r="N2210" s="5">
        <v>64.900000000000006</v>
      </c>
      <c r="O2210" s="6">
        <v>39616</v>
      </c>
      <c r="P2210" s="5">
        <v>-421.3</v>
      </c>
    </row>
    <row r="2211" spans="1:16" x14ac:dyDescent="0.2">
      <c r="A2211" s="6">
        <v>39617</v>
      </c>
      <c r="B2211" s="5">
        <v>14.5</v>
      </c>
      <c r="C2211" s="6">
        <v>38733</v>
      </c>
      <c r="D2211" s="5">
        <v>32.94</v>
      </c>
      <c r="E2211" s="6">
        <v>39617</v>
      </c>
      <c r="F2211" s="5">
        <v>73.44</v>
      </c>
      <c r="G2211" s="6">
        <v>39617</v>
      </c>
      <c r="H2211" s="5">
        <v>-1.9990000000000001</v>
      </c>
      <c r="I2211" s="6">
        <v>39617</v>
      </c>
      <c r="J2211" s="5">
        <v>99.59</v>
      </c>
      <c r="K2211" s="6">
        <v>39617</v>
      </c>
      <c r="L2211" s="5">
        <v>22.24</v>
      </c>
      <c r="M2211" s="6">
        <v>38733</v>
      </c>
      <c r="N2211" s="5">
        <v>64.900000000000006</v>
      </c>
      <c r="O2211" s="6">
        <v>39617</v>
      </c>
      <c r="P2211" s="5">
        <v>-414.6</v>
      </c>
    </row>
    <row r="2212" spans="1:16" x14ac:dyDescent="0.2">
      <c r="A2212" s="6">
        <v>39618</v>
      </c>
      <c r="B2212" s="5">
        <v>11.3</v>
      </c>
      <c r="C2212" s="6">
        <v>38734</v>
      </c>
      <c r="D2212" s="5">
        <v>32.93</v>
      </c>
      <c r="E2212" s="6">
        <v>39618</v>
      </c>
      <c r="F2212" s="5">
        <v>73.483000000000004</v>
      </c>
      <c r="G2212" s="6">
        <v>39618</v>
      </c>
      <c r="H2212" s="5">
        <v>-1.9430000000000001</v>
      </c>
      <c r="I2212" s="6">
        <v>39618</v>
      </c>
      <c r="J2212" s="5">
        <v>99.58</v>
      </c>
      <c r="K2212" s="6">
        <v>39618</v>
      </c>
      <c r="L2212" s="5">
        <v>21.58</v>
      </c>
      <c r="M2212" s="6">
        <v>38734</v>
      </c>
      <c r="N2212" s="5">
        <v>63.5</v>
      </c>
      <c r="O2212" s="6">
        <v>39618</v>
      </c>
      <c r="P2212" s="5">
        <v>-414.2</v>
      </c>
    </row>
    <row r="2213" spans="1:16" x14ac:dyDescent="0.2">
      <c r="A2213" s="6">
        <v>39619</v>
      </c>
      <c r="B2213" s="5">
        <v>12.3</v>
      </c>
      <c r="C2213" s="6">
        <v>38735</v>
      </c>
      <c r="D2213" s="5">
        <v>31.17</v>
      </c>
      <c r="E2213" s="6">
        <v>39619</v>
      </c>
      <c r="F2213" s="5">
        <v>73.03</v>
      </c>
      <c r="G2213" s="6">
        <v>39619</v>
      </c>
      <c r="H2213" s="5">
        <v>-2.1179999999999999</v>
      </c>
      <c r="I2213" s="6">
        <v>39619</v>
      </c>
      <c r="J2213" s="5">
        <v>99.66</v>
      </c>
      <c r="K2213" s="6">
        <v>39619</v>
      </c>
      <c r="L2213" s="5">
        <v>22.87</v>
      </c>
      <c r="M2213" s="6">
        <v>38735</v>
      </c>
      <c r="N2213" s="5">
        <v>66.55</v>
      </c>
      <c r="O2213" s="6">
        <v>39619</v>
      </c>
      <c r="P2213" s="5">
        <v>-405.3</v>
      </c>
    </row>
    <row r="2214" spans="1:16" x14ac:dyDescent="0.2">
      <c r="A2214" s="6">
        <v>39622</v>
      </c>
      <c r="B2214" s="5">
        <v>16.399999999999999</v>
      </c>
      <c r="C2214" s="6">
        <v>38736</v>
      </c>
      <c r="D2214" s="5">
        <v>30.89</v>
      </c>
      <c r="E2214" s="6">
        <v>39622</v>
      </c>
      <c r="F2214" s="5">
        <v>73.433999999999997</v>
      </c>
      <c r="G2214" s="6">
        <v>39622</v>
      </c>
      <c r="H2214" s="5">
        <v>-2.0979999999999999</v>
      </c>
      <c r="I2214" s="6">
        <v>39622</v>
      </c>
      <c r="J2214" s="5">
        <v>99.67</v>
      </c>
      <c r="K2214" s="6">
        <v>39622</v>
      </c>
      <c r="L2214" s="5">
        <v>22.64</v>
      </c>
      <c r="M2214" s="6">
        <v>38736</v>
      </c>
      <c r="N2214" s="5">
        <v>66.239999999999995</v>
      </c>
      <c r="O2214" s="6">
        <v>39622</v>
      </c>
      <c r="P2214" s="5">
        <v>-369.5</v>
      </c>
    </row>
    <row r="2215" spans="1:16" x14ac:dyDescent="0.2">
      <c r="A2215" s="6">
        <v>39623</v>
      </c>
      <c r="B2215" s="5">
        <v>8</v>
      </c>
      <c r="C2215" s="6">
        <v>38737</v>
      </c>
      <c r="D2215" s="5">
        <v>33.31</v>
      </c>
      <c r="E2215" s="6">
        <v>39623</v>
      </c>
      <c r="F2215" s="5">
        <v>73.241</v>
      </c>
      <c r="G2215" s="6">
        <v>39623</v>
      </c>
      <c r="H2215" s="5">
        <v>-2.2450000000000001</v>
      </c>
      <c r="I2215" s="6">
        <v>39623</v>
      </c>
      <c r="J2215" s="5">
        <v>99.66</v>
      </c>
      <c r="K2215" s="6">
        <v>39623</v>
      </c>
      <c r="L2215" s="5">
        <v>22.42</v>
      </c>
      <c r="M2215" s="6">
        <v>38737</v>
      </c>
      <c r="N2215" s="5">
        <v>66.2</v>
      </c>
      <c r="O2215" s="6">
        <v>39623</v>
      </c>
      <c r="P2215" s="5">
        <v>-413.8</v>
      </c>
    </row>
    <row r="2216" spans="1:16" x14ac:dyDescent="0.2">
      <c r="A2216" s="6">
        <v>39624</v>
      </c>
      <c r="B2216" s="5">
        <v>8</v>
      </c>
      <c r="C2216" s="6">
        <v>38738</v>
      </c>
      <c r="D2216" s="5">
        <v>16.39</v>
      </c>
      <c r="E2216" s="6">
        <v>39624</v>
      </c>
      <c r="F2216" s="5">
        <v>72.933000000000007</v>
      </c>
      <c r="G2216" s="6">
        <v>39624</v>
      </c>
      <c r="H2216" s="5">
        <v>-2.2410000000000001</v>
      </c>
      <c r="I2216" s="6">
        <v>39624</v>
      </c>
      <c r="J2216" s="5">
        <v>99.61</v>
      </c>
      <c r="K2216" s="6">
        <v>39624</v>
      </c>
      <c r="L2216" s="5">
        <v>21.14</v>
      </c>
      <c r="M2216" s="6">
        <v>38738</v>
      </c>
      <c r="N2216" s="5">
        <v>66.2</v>
      </c>
      <c r="O2216" s="6">
        <v>39624</v>
      </c>
      <c r="P2216" s="5">
        <v>-417.7</v>
      </c>
    </row>
    <row r="2217" spans="1:16" x14ac:dyDescent="0.2">
      <c r="A2217" s="6">
        <v>39625</v>
      </c>
      <c r="B2217" s="5">
        <v>8</v>
      </c>
      <c r="C2217" s="6">
        <v>38739</v>
      </c>
      <c r="D2217" s="5">
        <v>69.2</v>
      </c>
      <c r="E2217" s="6">
        <v>39625</v>
      </c>
      <c r="F2217" s="5">
        <v>72.486999999999995</v>
      </c>
      <c r="G2217" s="6">
        <v>39625</v>
      </c>
      <c r="H2217" s="5">
        <v>-2.5190000000000001</v>
      </c>
      <c r="I2217" s="6">
        <v>39625</v>
      </c>
      <c r="J2217" s="5">
        <v>99.75</v>
      </c>
      <c r="K2217" s="6">
        <v>39625</v>
      </c>
      <c r="L2217" s="5">
        <v>23.93</v>
      </c>
      <c r="M2217" s="6">
        <v>38739</v>
      </c>
      <c r="N2217" s="5">
        <v>66.2</v>
      </c>
      <c r="O2217" s="6">
        <v>39625</v>
      </c>
      <c r="P2217" s="5">
        <v>-438.8</v>
      </c>
    </row>
    <row r="2218" spans="1:16" x14ac:dyDescent="0.2">
      <c r="A2218" s="6">
        <v>39626</v>
      </c>
      <c r="B2218" s="5">
        <v>7.5</v>
      </c>
      <c r="C2218" s="6">
        <v>38740</v>
      </c>
      <c r="D2218" s="5">
        <v>42.66</v>
      </c>
      <c r="E2218" s="6">
        <v>39626</v>
      </c>
      <c r="F2218" s="5">
        <v>72.36</v>
      </c>
      <c r="G2218" s="6">
        <v>39626</v>
      </c>
      <c r="H2218" s="5">
        <v>-2.597</v>
      </c>
      <c r="I2218" s="6">
        <v>39626</v>
      </c>
      <c r="J2218" s="5">
        <v>99.74</v>
      </c>
      <c r="K2218" s="6">
        <v>39626</v>
      </c>
      <c r="L2218" s="5">
        <v>23.44</v>
      </c>
      <c r="M2218" s="6">
        <v>38740</v>
      </c>
      <c r="N2218" s="5">
        <v>67.72</v>
      </c>
      <c r="O2218" s="6">
        <v>39626</v>
      </c>
      <c r="P2218" s="5">
        <v>-453.3</v>
      </c>
    </row>
    <row r="2219" spans="1:16" x14ac:dyDescent="0.2">
      <c r="A2219" s="6">
        <v>39629</v>
      </c>
      <c r="B2219" s="5">
        <v>9.3000000000000007</v>
      </c>
      <c r="C2219" s="6">
        <v>38741</v>
      </c>
      <c r="D2219" s="5">
        <v>72.510000000000005</v>
      </c>
      <c r="E2219" s="6">
        <v>39629</v>
      </c>
      <c r="F2219" s="5">
        <v>72.462999999999994</v>
      </c>
      <c r="G2219" s="6">
        <v>39629</v>
      </c>
      <c r="H2219" s="5">
        <v>-2.5070000000000001</v>
      </c>
      <c r="I2219" s="6">
        <v>39629</v>
      </c>
      <c r="J2219" s="5">
        <v>99.74</v>
      </c>
      <c r="K2219" s="6">
        <v>39629</v>
      </c>
      <c r="L2219" s="5">
        <v>23.95</v>
      </c>
      <c r="M2219" s="6">
        <v>38741</v>
      </c>
      <c r="N2219" s="5">
        <v>67.5</v>
      </c>
      <c r="O2219" s="6">
        <v>39629</v>
      </c>
      <c r="P2219" s="5">
        <v>-437.3</v>
      </c>
    </row>
    <row r="2220" spans="1:16" x14ac:dyDescent="0.2">
      <c r="A2220" s="6">
        <v>39630</v>
      </c>
      <c r="B2220" s="5">
        <v>15</v>
      </c>
      <c r="C2220" s="6">
        <v>38742</v>
      </c>
      <c r="D2220" s="5">
        <v>19.07</v>
      </c>
      <c r="E2220" s="6">
        <v>39630</v>
      </c>
      <c r="F2220" s="5">
        <v>72.369</v>
      </c>
      <c r="G2220" s="6">
        <v>39630</v>
      </c>
      <c r="H2220" s="5">
        <v>-2.3559999999999999</v>
      </c>
      <c r="I2220" s="6">
        <v>39630</v>
      </c>
      <c r="J2220" s="5">
        <v>99.74</v>
      </c>
      <c r="K2220" s="6">
        <v>39630</v>
      </c>
      <c r="L2220" s="5">
        <v>23.65</v>
      </c>
      <c r="M2220" s="6">
        <v>38742</v>
      </c>
      <c r="N2220" s="5">
        <v>72.2</v>
      </c>
      <c r="O2220" s="6">
        <v>39630</v>
      </c>
      <c r="P2220" s="5">
        <v>-432.1</v>
      </c>
    </row>
    <row r="2221" spans="1:16" x14ac:dyDescent="0.2">
      <c r="A2221" s="6">
        <v>39631</v>
      </c>
      <c r="B2221" s="5">
        <v>16.2</v>
      </c>
      <c r="C2221" s="6">
        <v>38743</v>
      </c>
      <c r="D2221" s="5">
        <v>64.06</v>
      </c>
      <c r="E2221" s="6">
        <v>39631</v>
      </c>
      <c r="F2221" s="5">
        <v>72.028999999999996</v>
      </c>
      <c r="G2221" s="6">
        <v>39631</v>
      </c>
      <c r="H2221" s="5">
        <v>-2.528</v>
      </c>
      <c r="I2221" s="6">
        <v>39631</v>
      </c>
      <c r="J2221" s="5">
        <v>99.81</v>
      </c>
      <c r="K2221" s="6">
        <v>39631</v>
      </c>
      <c r="L2221" s="5">
        <v>25.92</v>
      </c>
      <c r="M2221" s="6">
        <v>38743</v>
      </c>
      <c r="N2221" s="5">
        <v>74.91</v>
      </c>
      <c r="O2221" s="6">
        <v>39631</v>
      </c>
      <c r="P2221" s="5">
        <v>-424.5</v>
      </c>
    </row>
    <row r="2222" spans="1:16" x14ac:dyDescent="0.2">
      <c r="A2222" s="6">
        <v>39632</v>
      </c>
      <c r="B2222" s="5">
        <v>9</v>
      </c>
      <c r="C2222" s="6">
        <v>38744</v>
      </c>
      <c r="D2222" s="5">
        <v>26.34</v>
      </c>
      <c r="E2222" s="6">
        <v>39632</v>
      </c>
      <c r="F2222" s="5">
        <v>72.742000000000004</v>
      </c>
      <c r="G2222" s="6">
        <v>39632</v>
      </c>
      <c r="H2222" s="5">
        <v>-2.4329999999999998</v>
      </c>
      <c r="I2222" s="6">
        <v>39632</v>
      </c>
      <c r="J2222" s="5">
        <v>99.84</v>
      </c>
      <c r="K2222" s="6">
        <v>39632</v>
      </c>
      <c r="L2222" s="5">
        <v>24.78</v>
      </c>
      <c r="M2222" s="6">
        <v>38744</v>
      </c>
      <c r="N2222" s="5">
        <v>73.7</v>
      </c>
      <c r="O2222" s="6">
        <v>39632</v>
      </c>
      <c r="P2222" s="5">
        <v>-452</v>
      </c>
    </row>
    <row r="2223" spans="1:16" x14ac:dyDescent="0.2">
      <c r="A2223" s="6">
        <v>39633</v>
      </c>
      <c r="B2223" s="5">
        <v>9.6999999999999993</v>
      </c>
      <c r="C2223" s="6">
        <v>38745</v>
      </c>
      <c r="D2223" s="5">
        <v>16.32</v>
      </c>
      <c r="E2223" s="6">
        <v>39633</v>
      </c>
      <c r="F2223" s="5">
        <v>72.730999999999995</v>
      </c>
      <c r="G2223" s="6">
        <v>39633</v>
      </c>
      <c r="H2223" s="5">
        <v>-2.4420000000000002</v>
      </c>
      <c r="I2223" s="6">
        <v>39633</v>
      </c>
      <c r="J2223" s="5">
        <v>99.84</v>
      </c>
      <c r="K2223" s="6">
        <v>39633</v>
      </c>
      <c r="L2223" s="5">
        <v>24.78</v>
      </c>
      <c r="M2223" s="6">
        <v>38745</v>
      </c>
      <c r="N2223" s="5">
        <v>73.7</v>
      </c>
      <c r="O2223" s="6">
        <v>39633</v>
      </c>
      <c r="P2223" s="5">
        <v>-447.9</v>
      </c>
    </row>
    <row r="2224" spans="1:16" x14ac:dyDescent="0.2">
      <c r="A2224" s="6">
        <v>39636</v>
      </c>
      <c r="B2224" s="5">
        <v>13.3</v>
      </c>
      <c r="C2224" s="6">
        <v>38746</v>
      </c>
      <c r="D2224" s="5">
        <v>67.91</v>
      </c>
      <c r="E2224" s="6">
        <v>39636</v>
      </c>
      <c r="F2224" s="5">
        <v>72.67</v>
      </c>
      <c r="G2224" s="6">
        <v>39636</v>
      </c>
      <c r="H2224" s="5">
        <v>-2.569</v>
      </c>
      <c r="I2224" s="6">
        <v>39636</v>
      </c>
      <c r="J2224" s="5">
        <v>99.87</v>
      </c>
      <c r="K2224" s="6">
        <v>39636</v>
      </c>
      <c r="L2224" s="5">
        <v>25.78</v>
      </c>
      <c r="M2224" s="6">
        <v>38746</v>
      </c>
      <c r="N2224" s="5">
        <v>73.7</v>
      </c>
      <c r="O2224" s="6">
        <v>39636</v>
      </c>
      <c r="P2224" s="5">
        <v>-432.7</v>
      </c>
    </row>
    <row r="2225" spans="1:16" x14ac:dyDescent="0.2">
      <c r="A2225" s="6">
        <v>39637</v>
      </c>
      <c r="B2225" s="5">
        <v>16.3</v>
      </c>
      <c r="C2225" s="6">
        <v>38747</v>
      </c>
      <c r="D2225" s="5">
        <v>59.69</v>
      </c>
      <c r="E2225" s="6">
        <v>39637</v>
      </c>
      <c r="F2225" s="5">
        <v>73.012</v>
      </c>
      <c r="G2225" s="6">
        <v>39637</v>
      </c>
      <c r="H2225" s="5">
        <v>-2.383</v>
      </c>
      <c r="I2225" s="6">
        <v>39637</v>
      </c>
      <c r="J2225" s="5">
        <v>99.78</v>
      </c>
      <c r="K2225" s="6">
        <v>39637</v>
      </c>
      <c r="L2225" s="5">
        <v>23.15</v>
      </c>
      <c r="M2225" s="6">
        <v>38747</v>
      </c>
      <c r="N2225" s="5">
        <v>75.650000000000006</v>
      </c>
      <c r="O2225" s="6">
        <v>39637</v>
      </c>
      <c r="P2225" s="5">
        <v>-425.6</v>
      </c>
    </row>
    <row r="2226" spans="1:16" x14ac:dyDescent="0.2">
      <c r="A2226" s="6">
        <v>39638</v>
      </c>
      <c r="B2226" s="5">
        <v>16.8</v>
      </c>
      <c r="C2226" s="6">
        <v>38748</v>
      </c>
      <c r="D2226" s="5">
        <v>50.45</v>
      </c>
      <c r="E2226" s="6">
        <v>39638</v>
      </c>
      <c r="F2226" s="5">
        <v>72.58</v>
      </c>
      <c r="G2226" s="6">
        <v>39638</v>
      </c>
      <c r="H2226" s="5">
        <v>-2.5880000000000001</v>
      </c>
      <c r="I2226" s="6">
        <v>39638</v>
      </c>
      <c r="J2226" s="5">
        <v>99.85</v>
      </c>
      <c r="K2226" s="6">
        <v>39638</v>
      </c>
      <c r="L2226" s="5">
        <v>25.23</v>
      </c>
      <c r="M2226" s="6">
        <v>38748</v>
      </c>
      <c r="N2226" s="5">
        <v>73.7</v>
      </c>
      <c r="O2226" s="6">
        <v>39638</v>
      </c>
      <c r="P2226" s="5">
        <v>-418.9</v>
      </c>
    </row>
    <row r="2227" spans="1:16" x14ac:dyDescent="0.2">
      <c r="A2227" s="6">
        <v>39639</v>
      </c>
      <c r="B2227" s="5">
        <v>16.3</v>
      </c>
      <c r="C2227" s="6">
        <v>38749</v>
      </c>
      <c r="D2227" s="5">
        <v>187.79</v>
      </c>
      <c r="E2227" s="6">
        <v>39639</v>
      </c>
      <c r="F2227" s="5">
        <v>72.492999999999995</v>
      </c>
      <c r="G2227" s="6">
        <v>39639</v>
      </c>
      <c r="H2227" s="5">
        <v>-2.7149999999999999</v>
      </c>
      <c r="I2227" s="6">
        <v>39639</v>
      </c>
      <c r="J2227" s="5">
        <v>99.81</v>
      </c>
      <c r="K2227" s="6">
        <v>39639</v>
      </c>
      <c r="L2227" s="5">
        <v>25.59</v>
      </c>
      <c r="M2227" s="6">
        <v>38749</v>
      </c>
      <c r="N2227" s="5">
        <v>72.8</v>
      </c>
      <c r="O2227" s="6">
        <v>39639</v>
      </c>
      <c r="P2227" s="5">
        <v>-414.8</v>
      </c>
    </row>
    <row r="2228" spans="1:16" x14ac:dyDescent="0.2">
      <c r="A2228" s="6">
        <v>39640</v>
      </c>
      <c r="B2228" s="5">
        <v>27.3</v>
      </c>
      <c r="C2228" s="6">
        <v>38750</v>
      </c>
      <c r="D2228" s="5">
        <v>94.76</v>
      </c>
      <c r="E2228" s="6">
        <v>39640</v>
      </c>
      <c r="F2228" s="5">
        <v>72.096000000000004</v>
      </c>
      <c r="G2228" s="6">
        <v>39640</v>
      </c>
      <c r="H2228" s="5">
        <v>-2.8380000000000001</v>
      </c>
      <c r="I2228" s="6">
        <v>39640</v>
      </c>
      <c r="J2228" s="5">
        <v>99.88</v>
      </c>
      <c r="K2228" s="6">
        <v>39640</v>
      </c>
      <c r="L2228" s="5">
        <v>27.49</v>
      </c>
      <c r="M2228" s="6">
        <v>38750</v>
      </c>
      <c r="N2228" s="5">
        <v>72.14</v>
      </c>
      <c r="O2228" s="6">
        <v>39640</v>
      </c>
      <c r="P2228" s="5">
        <v>-430.9</v>
      </c>
    </row>
    <row r="2229" spans="1:16" x14ac:dyDescent="0.2">
      <c r="A2229" s="6">
        <v>39643</v>
      </c>
      <c r="B2229" s="5">
        <v>24.9</v>
      </c>
      <c r="C2229" s="6">
        <v>38751</v>
      </c>
      <c r="D2229" s="5">
        <v>46.18</v>
      </c>
      <c r="E2229" s="6">
        <v>39643</v>
      </c>
      <c r="F2229" s="5">
        <v>71.915000000000006</v>
      </c>
      <c r="G2229" s="6">
        <v>39643</v>
      </c>
      <c r="H2229" s="5">
        <v>-3.0880000000000001</v>
      </c>
      <c r="I2229" s="6">
        <v>39643</v>
      </c>
      <c r="J2229" s="5">
        <v>99.9</v>
      </c>
      <c r="K2229" s="6">
        <v>39643</v>
      </c>
      <c r="L2229" s="5">
        <v>28.48</v>
      </c>
      <c r="M2229" s="6">
        <v>38751</v>
      </c>
      <c r="N2229" s="5">
        <v>68.739999999999995</v>
      </c>
      <c r="O2229" s="6">
        <v>39643</v>
      </c>
      <c r="P2229" s="5">
        <v>-414.7</v>
      </c>
    </row>
    <row r="2230" spans="1:16" x14ac:dyDescent="0.2">
      <c r="A2230" s="6">
        <v>39644</v>
      </c>
      <c r="B2230" s="5">
        <v>22.5</v>
      </c>
      <c r="C2230" s="6">
        <v>38752</v>
      </c>
      <c r="D2230" s="5">
        <v>97.37</v>
      </c>
      <c r="E2230" s="6">
        <v>39644</v>
      </c>
      <c r="F2230" s="5">
        <v>71.872</v>
      </c>
      <c r="G2230" s="6">
        <v>39644</v>
      </c>
      <c r="H2230" s="5">
        <v>-3.2679999999999998</v>
      </c>
      <c r="I2230" s="6">
        <v>39644</v>
      </c>
      <c r="J2230" s="5">
        <v>99.94</v>
      </c>
      <c r="K2230" s="6">
        <v>39644</v>
      </c>
      <c r="L2230" s="5">
        <v>28.54</v>
      </c>
      <c r="M2230" s="6">
        <v>38752</v>
      </c>
      <c r="N2230" s="5">
        <v>68.739999999999995</v>
      </c>
      <c r="O2230" s="6">
        <v>39644</v>
      </c>
      <c r="P2230" s="5">
        <v>-402.6</v>
      </c>
    </row>
    <row r="2231" spans="1:16" x14ac:dyDescent="0.2">
      <c r="A2231" s="6">
        <v>39645</v>
      </c>
      <c r="B2231" s="5">
        <v>30</v>
      </c>
      <c r="C2231" s="6">
        <v>38753</v>
      </c>
      <c r="D2231" s="5">
        <v>61.05</v>
      </c>
      <c r="E2231" s="6">
        <v>39645</v>
      </c>
      <c r="F2231" s="5">
        <v>72.063999999999993</v>
      </c>
      <c r="G2231" s="6">
        <v>39645</v>
      </c>
      <c r="H2231" s="5">
        <v>-3.016</v>
      </c>
      <c r="I2231" s="6">
        <v>39645</v>
      </c>
      <c r="J2231" s="5">
        <v>99.86</v>
      </c>
      <c r="K2231" s="6">
        <v>39645</v>
      </c>
      <c r="L2231" s="5">
        <v>25.1</v>
      </c>
      <c r="M2231" s="6">
        <v>38753</v>
      </c>
      <c r="N2231" s="5">
        <v>68.739999999999995</v>
      </c>
      <c r="O2231" s="6">
        <v>39645</v>
      </c>
      <c r="P2231" s="5">
        <v>-388.6</v>
      </c>
    </row>
    <row r="2232" spans="1:16" x14ac:dyDescent="0.2">
      <c r="A2232" s="6">
        <v>39646</v>
      </c>
      <c r="B2232" s="5">
        <v>31.3</v>
      </c>
      <c r="C2232" s="6">
        <v>38754</v>
      </c>
      <c r="D2232" s="5">
        <v>63.82</v>
      </c>
      <c r="E2232" s="6">
        <v>39646</v>
      </c>
      <c r="F2232" s="5">
        <v>72.242000000000004</v>
      </c>
      <c r="G2232" s="6">
        <v>39646</v>
      </c>
      <c r="H2232" s="5">
        <v>-2.9409999999999998</v>
      </c>
      <c r="I2232" s="6">
        <v>39646</v>
      </c>
      <c r="J2232" s="5">
        <v>99.84</v>
      </c>
      <c r="K2232" s="6">
        <v>39646</v>
      </c>
      <c r="L2232" s="5">
        <v>25.01</v>
      </c>
      <c r="M2232" s="6">
        <v>38754</v>
      </c>
      <c r="N2232" s="5">
        <v>67.3</v>
      </c>
      <c r="O2232" s="6">
        <v>39646</v>
      </c>
      <c r="P2232" s="5">
        <v>-390.8</v>
      </c>
    </row>
    <row r="2233" spans="1:16" x14ac:dyDescent="0.2">
      <c r="A2233" s="6">
        <v>39647</v>
      </c>
      <c r="B2233" s="5">
        <v>30.9</v>
      </c>
      <c r="C2233" s="6">
        <v>38755</v>
      </c>
      <c r="D2233" s="5">
        <v>48.01</v>
      </c>
      <c r="E2233" s="6">
        <v>39647</v>
      </c>
      <c r="F2233" s="5">
        <v>72.188999999999993</v>
      </c>
      <c r="G2233" s="6">
        <v>39647</v>
      </c>
      <c r="H2233" s="5">
        <v>-2.7570000000000001</v>
      </c>
      <c r="I2233" s="6">
        <v>39647</v>
      </c>
      <c r="J2233" s="5">
        <v>99.85</v>
      </c>
      <c r="K2233" s="6">
        <v>39647</v>
      </c>
      <c r="L2233" s="5">
        <v>24.05</v>
      </c>
      <c r="M2233" s="6">
        <v>38755</v>
      </c>
      <c r="N2233" s="5">
        <v>68.040000000000006</v>
      </c>
      <c r="O2233" s="6">
        <v>39647</v>
      </c>
      <c r="P2233" s="5">
        <v>-385.8</v>
      </c>
    </row>
    <row r="2234" spans="1:16" x14ac:dyDescent="0.2">
      <c r="A2234" s="6">
        <v>39650</v>
      </c>
      <c r="B2234" s="5">
        <v>29.9</v>
      </c>
      <c r="C2234" s="6">
        <v>38756</v>
      </c>
      <c r="D2234" s="5">
        <v>27.25</v>
      </c>
      <c r="E2234" s="6">
        <v>39650</v>
      </c>
      <c r="F2234" s="5">
        <v>71.989999999999995</v>
      </c>
      <c r="G2234" s="6">
        <v>39650</v>
      </c>
      <c r="H2234" s="5">
        <v>-2.8149999999999999</v>
      </c>
      <c r="I2234" s="6">
        <v>39650</v>
      </c>
      <c r="J2234" s="5">
        <v>99.85</v>
      </c>
      <c r="K2234" s="6">
        <v>39650</v>
      </c>
      <c r="L2234" s="5">
        <v>23.05</v>
      </c>
      <c r="M2234" s="6">
        <v>38756</v>
      </c>
      <c r="N2234" s="5">
        <v>70</v>
      </c>
      <c r="O2234" s="6">
        <v>39650</v>
      </c>
      <c r="P2234" s="5">
        <v>-366.9</v>
      </c>
    </row>
    <row r="2235" spans="1:16" x14ac:dyDescent="0.2">
      <c r="A2235" s="6">
        <v>39651</v>
      </c>
      <c r="B2235" s="5">
        <v>29.8</v>
      </c>
      <c r="C2235" s="6">
        <v>38757</v>
      </c>
      <c r="D2235" s="5">
        <v>37.78</v>
      </c>
      <c r="E2235" s="6">
        <v>39651</v>
      </c>
      <c r="F2235" s="5">
        <v>72.445999999999998</v>
      </c>
      <c r="G2235" s="6">
        <v>39651</v>
      </c>
      <c r="H2235" s="5">
        <v>-2.59</v>
      </c>
      <c r="I2235" s="6">
        <v>39651</v>
      </c>
      <c r="J2235" s="5">
        <v>99.8</v>
      </c>
      <c r="K2235" s="6">
        <v>39651</v>
      </c>
      <c r="L2235" s="5">
        <v>21.18</v>
      </c>
      <c r="M2235" s="6">
        <v>38757</v>
      </c>
      <c r="N2235" s="5">
        <v>71.400000000000006</v>
      </c>
      <c r="O2235" s="6">
        <v>39651</v>
      </c>
      <c r="P2235" s="5">
        <v>-357.9</v>
      </c>
    </row>
    <row r="2236" spans="1:16" x14ac:dyDescent="0.2">
      <c r="A2236" s="6">
        <v>39652</v>
      </c>
      <c r="B2236" s="5">
        <v>29.1</v>
      </c>
      <c r="C2236" s="6">
        <v>38758</v>
      </c>
      <c r="D2236" s="5">
        <v>42.19</v>
      </c>
      <c r="E2236" s="6">
        <v>39652</v>
      </c>
      <c r="F2236" s="5">
        <v>72.811000000000007</v>
      </c>
      <c r="G2236" s="6">
        <v>39652</v>
      </c>
      <c r="H2236" s="5">
        <v>-2.569</v>
      </c>
      <c r="I2236" s="6">
        <v>39652</v>
      </c>
      <c r="J2236" s="5">
        <v>99.81</v>
      </c>
      <c r="K2236" s="6">
        <v>39652</v>
      </c>
      <c r="L2236" s="5">
        <v>21.31</v>
      </c>
      <c r="M2236" s="6">
        <v>38758</v>
      </c>
      <c r="N2236" s="5">
        <v>72.400000000000006</v>
      </c>
      <c r="O2236" s="6">
        <v>39652</v>
      </c>
      <c r="P2236" s="5">
        <v>-349.3</v>
      </c>
    </row>
    <row r="2237" spans="1:16" x14ac:dyDescent="0.2">
      <c r="A2237" s="6">
        <v>39653</v>
      </c>
      <c r="B2237" s="5">
        <v>28.2</v>
      </c>
      <c r="C2237" s="6">
        <v>38759</v>
      </c>
      <c r="D2237" s="5">
        <v>101.92</v>
      </c>
      <c r="E2237" s="6">
        <v>39653</v>
      </c>
      <c r="F2237" s="5">
        <v>72.933000000000007</v>
      </c>
      <c r="G2237" s="6">
        <v>39653</v>
      </c>
      <c r="H2237" s="5">
        <v>-2.6429999999999998</v>
      </c>
      <c r="I2237" s="6">
        <v>39653</v>
      </c>
      <c r="J2237" s="5">
        <v>99.9</v>
      </c>
      <c r="K2237" s="6">
        <v>39653</v>
      </c>
      <c r="L2237" s="5">
        <v>23.44</v>
      </c>
      <c r="M2237" s="6">
        <v>38759</v>
      </c>
      <c r="N2237" s="5">
        <v>72.400000000000006</v>
      </c>
      <c r="O2237" s="6">
        <v>39653</v>
      </c>
      <c r="P2237" s="5">
        <v>-342.6</v>
      </c>
    </row>
    <row r="2238" spans="1:16" x14ac:dyDescent="0.2">
      <c r="A2238" s="6">
        <v>39654</v>
      </c>
      <c r="B2238" s="5">
        <v>35.1</v>
      </c>
      <c r="C2238" s="6">
        <v>38760</v>
      </c>
      <c r="D2238" s="5">
        <v>38.97</v>
      </c>
      <c r="E2238" s="6">
        <v>39654</v>
      </c>
      <c r="F2238" s="5">
        <v>72.86</v>
      </c>
      <c r="G2238" s="6">
        <v>39654</v>
      </c>
      <c r="H2238" s="5">
        <v>-2.4910000000000001</v>
      </c>
      <c r="I2238" s="6">
        <v>39654</v>
      </c>
      <c r="J2238" s="5">
        <v>99.91</v>
      </c>
      <c r="K2238" s="6">
        <v>39654</v>
      </c>
      <c r="L2238" s="5">
        <v>22.91</v>
      </c>
      <c r="M2238" s="6">
        <v>38760</v>
      </c>
      <c r="N2238" s="5">
        <v>72.400000000000006</v>
      </c>
      <c r="O2238" s="6">
        <v>39654</v>
      </c>
      <c r="P2238" s="5">
        <v>-353.5</v>
      </c>
    </row>
    <row r="2239" spans="1:16" x14ac:dyDescent="0.2">
      <c r="A2239" s="6">
        <v>39657</v>
      </c>
      <c r="B2239" s="5">
        <v>30.6</v>
      </c>
      <c r="C2239" s="6">
        <v>38761</v>
      </c>
      <c r="D2239" s="5">
        <v>40.14</v>
      </c>
      <c r="E2239" s="6">
        <v>39657</v>
      </c>
      <c r="F2239" s="5">
        <v>72.649000000000001</v>
      </c>
      <c r="G2239" s="6">
        <v>39657</v>
      </c>
      <c r="H2239" s="5">
        <v>-2.6720000000000002</v>
      </c>
      <c r="I2239" s="6">
        <v>39657</v>
      </c>
      <c r="J2239" s="5">
        <v>99.98</v>
      </c>
      <c r="K2239" s="6">
        <v>39657</v>
      </c>
      <c r="L2239" s="5">
        <v>24.23</v>
      </c>
      <c r="M2239" s="6">
        <v>38761</v>
      </c>
      <c r="N2239" s="5">
        <v>71.14</v>
      </c>
      <c r="O2239" s="6">
        <v>39657</v>
      </c>
      <c r="P2239" s="5">
        <v>-319</v>
      </c>
    </row>
    <row r="2240" spans="1:16" x14ac:dyDescent="0.2">
      <c r="A2240" s="6">
        <v>39658</v>
      </c>
      <c r="B2240" s="5">
        <v>31.6</v>
      </c>
      <c r="C2240" s="6">
        <v>38762</v>
      </c>
      <c r="D2240" s="5">
        <v>36.76</v>
      </c>
      <c r="E2240" s="6">
        <v>39658</v>
      </c>
      <c r="F2240" s="5">
        <v>73.308999999999997</v>
      </c>
      <c r="G2240" s="6">
        <v>39658</v>
      </c>
      <c r="H2240" s="5">
        <v>-2.4990000000000001</v>
      </c>
      <c r="I2240" s="6">
        <v>39658</v>
      </c>
      <c r="J2240" s="5">
        <v>99.88</v>
      </c>
      <c r="K2240" s="6">
        <v>39658</v>
      </c>
      <c r="L2240" s="5">
        <v>22.03</v>
      </c>
      <c r="M2240" s="6">
        <v>38762</v>
      </c>
      <c r="N2240" s="5">
        <v>71.400000000000006</v>
      </c>
      <c r="O2240" s="6">
        <v>39658</v>
      </c>
      <c r="P2240" s="5">
        <v>-359.9</v>
      </c>
    </row>
    <row r="2241" spans="1:16" x14ac:dyDescent="0.2">
      <c r="A2241" s="6">
        <v>39659</v>
      </c>
      <c r="B2241" s="5">
        <v>29.4</v>
      </c>
      <c r="C2241" s="6">
        <v>38763</v>
      </c>
      <c r="D2241" s="5">
        <v>55.12</v>
      </c>
      <c r="E2241" s="6">
        <v>39659</v>
      </c>
      <c r="F2241" s="5">
        <v>73.322000000000003</v>
      </c>
      <c r="G2241" s="6">
        <v>39659</v>
      </c>
      <c r="H2241" s="5">
        <v>-2.4990000000000001</v>
      </c>
      <c r="I2241" s="6">
        <v>39659</v>
      </c>
      <c r="J2241" s="5">
        <v>99.8</v>
      </c>
      <c r="K2241" s="6">
        <v>39659</v>
      </c>
      <c r="L2241" s="5">
        <v>21.21</v>
      </c>
      <c r="M2241" s="6">
        <v>38763</v>
      </c>
      <c r="N2241" s="5">
        <v>67</v>
      </c>
      <c r="O2241" s="6">
        <v>39659</v>
      </c>
      <c r="P2241" s="5">
        <v>-355.2</v>
      </c>
    </row>
    <row r="2242" spans="1:16" x14ac:dyDescent="0.2">
      <c r="A2242" s="6">
        <v>39660</v>
      </c>
      <c r="B2242" s="5">
        <v>23.4</v>
      </c>
      <c r="C2242" s="6">
        <v>38764</v>
      </c>
      <c r="D2242" s="5">
        <v>60.04</v>
      </c>
      <c r="E2242" s="6">
        <v>39660</v>
      </c>
      <c r="F2242" s="5">
        <v>73.227000000000004</v>
      </c>
      <c r="G2242" s="6">
        <v>39660</v>
      </c>
      <c r="H2242" s="5">
        <v>-2.66</v>
      </c>
      <c r="I2242" s="6">
        <v>39660</v>
      </c>
      <c r="J2242" s="5">
        <v>99.86</v>
      </c>
      <c r="K2242" s="6">
        <v>39660</v>
      </c>
      <c r="L2242" s="5">
        <v>22.94</v>
      </c>
      <c r="M2242" s="6">
        <v>38764</v>
      </c>
      <c r="N2242" s="5">
        <v>62.5</v>
      </c>
      <c r="O2242" s="6">
        <v>39660</v>
      </c>
      <c r="P2242" s="5">
        <v>-362.4</v>
      </c>
    </row>
    <row r="2243" spans="1:16" x14ac:dyDescent="0.2">
      <c r="A2243" s="6">
        <v>39661</v>
      </c>
      <c r="B2243" s="5">
        <v>26.8</v>
      </c>
      <c r="C2243" s="6">
        <v>38765</v>
      </c>
      <c r="D2243" s="5">
        <v>89.5</v>
      </c>
      <c r="E2243" s="6">
        <v>39661</v>
      </c>
      <c r="F2243" s="5">
        <v>73.424000000000007</v>
      </c>
      <c r="G2243" s="6">
        <v>39661</v>
      </c>
      <c r="H2243" s="5">
        <v>-2.6589999999999998</v>
      </c>
      <c r="I2243" s="6">
        <v>39661</v>
      </c>
      <c r="J2243" s="5">
        <v>99.88</v>
      </c>
      <c r="K2243" s="6">
        <v>39661</v>
      </c>
      <c r="L2243" s="5">
        <v>22.57</v>
      </c>
      <c r="M2243" s="6">
        <v>38765</v>
      </c>
      <c r="N2243" s="5">
        <v>62.53</v>
      </c>
      <c r="O2243" s="6">
        <v>39661</v>
      </c>
      <c r="P2243" s="5">
        <v>-380.4</v>
      </c>
    </row>
    <row r="2244" spans="1:16" x14ac:dyDescent="0.2">
      <c r="A2244" s="6">
        <v>39664</v>
      </c>
      <c r="B2244" s="5">
        <v>23.8</v>
      </c>
      <c r="C2244" s="6">
        <v>38766</v>
      </c>
      <c r="D2244" s="5">
        <v>22.54</v>
      </c>
      <c r="E2244" s="6">
        <v>39664</v>
      </c>
      <c r="F2244" s="5">
        <v>73.462000000000003</v>
      </c>
      <c r="G2244" s="6">
        <v>39664</v>
      </c>
      <c r="H2244" s="5">
        <v>-2.665</v>
      </c>
      <c r="I2244" s="6">
        <v>39664</v>
      </c>
      <c r="J2244" s="5">
        <v>99.94</v>
      </c>
      <c r="K2244" s="6">
        <v>39664</v>
      </c>
      <c r="L2244" s="5">
        <v>23.49</v>
      </c>
      <c r="M2244" s="6">
        <v>38766</v>
      </c>
      <c r="N2244" s="5">
        <v>62.53</v>
      </c>
      <c r="O2244" s="6">
        <v>39664</v>
      </c>
      <c r="P2244" s="5">
        <v>-371.2</v>
      </c>
    </row>
    <row r="2245" spans="1:16" x14ac:dyDescent="0.2">
      <c r="A2245" s="6">
        <v>39665</v>
      </c>
      <c r="B2245" s="5">
        <v>24.4</v>
      </c>
      <c r="C2245" s="6">
        <v>38767</v>
      </c>
      <c r="D2245" s="5">
        <v>48.75</v>
      </c>
      <c r="E2245" s="6">
        <v>39665</v>
      </c>
      <c r="F2245" s="5">
        <v>73.881</v>
      </c>
      <c r="G2245" s="6">
        <v>39665</v>
      </c>
      <c r="H2245" s="5">
        <v>-2.4729999999999999</v>
      </c>
      <c r="I2245" s="6">
        <v>39665</v>
      </c>
      <c r="J2245" s="5">
        <v>99.84</v>
      </c>
      <c r="K2245" s="6">
        <v>39665</v>
      </c>
      <c r="L2245" s="5">
        <v>21.14</v>
      </c>
      <c r="M2245" s="6">
        <v>38767</v>
      </c>
      <c r="N2245" s="5">
        <v>62.53</v>
      </c>
      <c r="O2245" s="6">
        <v>39665</v>
      </c>
      <c r="P2245" s="5">
        <v>-373.4</v>
      </c>
    </row>
    <row r="2246" spans="1:16" x14ac:dyDescent="0.2">
      <c r="A2246" s="6">
        <v>39666</v>
      </c>
      <c r="B2246" s="5">
        <v>22.6</v>
      </c>
      <c r="C2246" s="6">
        <v>38768</v>
      </c>
      <c r="D2246" s="5">
        <v>34.33</v>
      </c>
      <c r="E2246" s="6">
        <v>39666</v>
      </c>
      <c r="F2246" s="5">
        <v>74.244</v>
      </c>
      <c r="G2246" s="6">
        <v>39666</v>
      </c>
      <c r="H2246" s="5">
        <v>-2.5230000000000001</v>
      </c>
      <c r="I2246" s="6">
        <v>39666</v>
      </c>
      <c r="J2246" s="5">
        <v>99.87</v>
      </c>
      <c r="K2246" s="6">
        <v>39666</v>
      </c>
      <c r="L2246" s="5">
        <v>20.23</v>
      </c>
      <c r="M2246" s="6">
        <v>38768</v>
      </c>
      <c r="N2246" s="5">
        <v>62.53</v>
      </c>
      <c r="O2246" s="6">
        <v>39666</v>
      </c>
      <c r="P2246" s="5">
        <v>-370.5</v>
      </c>
    </row>
    <row r="2247" spans="1:16" x14ac:dyDescent="0.2">
      <c r="A2247" s="6">
        <v>39667</v>
      </c>
      <c r="B2247" s="5">
        <v>22.5</v>
      </c>
      <c r="C2247" s="6">
        <v>38769</v>
      </c>
      <c r="D2247" s="5">
        <v>31.22</v>
      </c>
      <c r="E2247" s="6">
        <v>39667</v>
      </c>
      <c r="F2247" s="5">
        <v>74.546999999999997</v>
      </c>
      <c r="G2247" s="6">
        <v>39667</v>
      </c>
      <c r="H2247" s="5">
        <v>-2.6150000000000002</v>
      </c>
      <c r="I2247" s="6">
        <v>39667</v>
      </c>
      <c r="J2247" s="5">
        <v>99.95</v>
      </c>
      <c r="K2247" s="6">
        <v>39667</v>
      </c>
      <c r="L2247" s="5">
        <v>21.15</v>
      </c>
      <c r="M2247" s="6">
        <v>38769</v>
      </c>
      <c r="N2247" s="5">
        <v>60.4</v>
      </c>
      <c r="O2247" s="6">
        <v>39667</v>
      </c>
      <c r="P2247" s="5">
        <v>-366.7</v>
      </c>
    </row>
    <row r="2248" spans="1:16" x14ac:dyDescent="0.2">
      <c r="A2248" s="6">
        <v>39668</v>
      </c>
      <c r="B2248" s="5">
        <v>22.2</v>
      </c>
      <c r="C2248" s="6">
        <v>38770</v>
      </c>
      <c r="D2248" s="5">
        <v>21.65</v>
      </c>
      <c r="E2248" s="6">
        <v>39668</v>
      </c>
      <c r="F2248" s="5">
        <v>75.844999999999999</v>
      </c>
      <c r="G2248" s="6">
        <v>39668</v>
      </c>
      <c r="H2248" s="5">
        <v>-2.5470000000000002</v>
      </c>
      <c r="I2248" s="6">
        <v>39668</v>
      </c>
      <c r="J2248" s="5">
        <v>99.9</v>
      </c>
      <c r="K2248" s="6">
        <v>39668</v>
      </c>
      <c r="L2248" s="5">
        <v>20.66</v>
      </c>
      <c r="M2248" s="6">
        <v>38770</v>
      </c>
      <c r="N2248" s="5">
        <v>57.5</v>
      </c>
      <c r="O2248" s="6">
        <v>39668</v>
      </c>
      <c r="P2248" s="5">
        <v>-362.5</v>
      </c>
    </row>
    <row r="2249" spans="1:16" x14ac:dyDescent="0.2">
      <c r="A2249" s="6">
        <v>39671</v>
      </c>
      <c r="B2249" s="5">
        <v>22</v>
      </c>
      <c r="C2249" s="6">
        <v>38771</v>
      </c>
      <c r="D2249" s="5">
        <v>23.28</v>
      </c>
      <c r="E2249" s="6">
        <v>39671</v>
      </c>
      <c r="F2249" s="5">
        <v>76.125</v>
      </c>
      <c r="G2249" s="6">
        <v>39671</v>
      </c>
      <c r="H2249" s="5">
        <v>-2.3319999999999999</v>
      </c>
      <c r="I2249" s="6">
        <v>39671</v>
      </c>
      <c r="J2249" s="5">
        <v>99.89</v>
      </c>
      <c r="K2249" s="6">
        <v>39671</v>
      </c>
      <c r="L2249" s="5">
        <v>20.12</v>
      </c>
      <c r="M2249" s="6">
        <v>38771</v>
      </c>
      <c r="N2249" s="5">
        <v>57.8</v>
      </c>
      <c r="O2249" s="6">
        <v>39671</v>
      </c>
      <c r="P2249" s="5">
        <v>-346.3</v>
      </c>
    </row>
    <row r="2250" spans="1:16" x14ac:dyDescent="0.2">
      <c r="A2250" s="6">
        <v>39672</v>
      </c>
      <c r="B2250" s="5">
        <v>41.9</v>
      </c>
      <c r="C2250" s="6">
        <v>38772</v>
      </c>
      <c r="D2250" s="5">
        <v>92.74</v>
      </c>
      <c r="E2250" s="6">
        <v>39672</v>
      </c>
      <c r="F2250" s="5">
        <v>76.152000000000001</v>
      </c>
      <c r="G2250" s="6">
        <v>39672</v>
      </c>
      <c r="H2250" s="5">
        <v>-2.3759999999999999</v>
      </c>
      <c r="I2250" s="6">
        <v>39672</v>
      </c>
      <c r="J2250" s="5">
        <v>99.93</v>
      </c>
      <c r="K2250" s="6">
        <v>39672</v>
      </c>
      <c r="L2250" s="5">
        <v>21.17</v>
      </c>
      <c r="M2250" s="6">
        <v>38772</v>
      </c>
      <c r="N2250" s="5">
        <v>55.24</v>
      </c>
      <c r="O2250" s="6">
        <v>39672</v>
      </c>
      <c r="P2250" s="5">
        <v>-329</v>
      </c>
    </row>
    <row r="2251" spans="1:16" x14ac:dyDescent="0.2">
      <c r="A2251" s="6">
        <v>39673</v>
      </c>
      <c r="B2251" s="5">
        <v>40</v>
      </c>
      <c r="C2251" s="6">
        <v>38773</v>
      </c>
      <c r="D2251" s="5">
        <v>31.86</v>
      </c>
      <c r="E2251" s="6">
        <v>39673</v>
      </c>
      <c r="F2251" s="5">
        <v>76.207999999999998</v>
      </c>
      <c r="G2251" s="6">
        <v>39673</v>
      </c>
      <c r="H2251" s="5">
        <v>-2.3959999999999999</v>
      </c>
      <c r="I2251" s="6">
        <v>39673</v>
      </c>
      <c r="J2251" s="5">
        <v>99.95</v>
      </c>
      <c r="K2251" s="6">
        <v>39673</v>
      </c>
      <c r="L2251" s="5">
        <v>21.55</v>
      </c>
      <c r="M2251" s="6">
        <v>38773</v>
      </c>
      <c r="N2251" s="5">
        <v>55.24</v>
      </c>
      <c r="O2251" s="6">
        <v>39673</v>
      </c>
      <c r="P2251" s="5">
        <v>-321.7</v>
      </c>
    </row>
    <row r="2252" spans="1:16" x14ac:dyDescent="0.2">
      <c r="A2252" s="6">
        <v>39674</v>
      </c>
      <c r="B2252" s="5">
        <v>44.2</v>
      </c>
      <c r="C2252" s="6">
        <v>38774</v>
      </c>
      <c r="D2252" s="5">
        <v>60.99</v>
      </c>
      <c r="E2252" s="6">
        <v>39674</v>
      </c>
      <c r="F2252" s="5">
        <v>76.668999999999997</v>
      </c>
      <c r="G2252" s="6">
        <v>39674</v>
      </c>
      <c r="H2252" s="5">
        <v>-2.34</v>
      </c>
      <c r="I2252" s="6">
        <v>39674</v>
      </c>
      <c r="J2252" s="5">
        <v>99.94</v>
      </c>
      <c r="K2252" s="6">
        <v>39674</v>
      </c>
      <c r="L2252" s="5">
        <v>20.34</v>
      </c>
      <c r="M2252" s="6">
        <v>38774</v>
      </c>
      <c r="N2252" s="5">
        <v>55.24</v>
      </c>
      <c r="O2252" s="6">
        <v>39674</v>
      </c>
      <c r="P2252" s="5">
        <v>-313.8</v>
      </c>
    </row>
    <row r="2253" spans="1:16" x14ac:dyDescent="0.2">
      <c r="A2253" s="6">
        <v>39675</v>
      </c>
      <c r="B2253" s="5">
        <v>46.5</v>
      </c>
      <c r="C2253" s="6">
        <v>38775</v>
      </c>
      <c r="D2253" s="5">
        <v>101.22</v>
      </c>
      <c r="E2253" s="6">
        <v>39675</v>
      </c>
      <c r="F2253" s="5">
        <v>77.180000000000007</v>
      </c>
      <c r="G2253" s="6">
        <v>39675</v>
      </c>
      <c r="H2253" s="5">
        <v>-2.347</v>
      </c>
      <c r="I2253" s="6">
        <v>39675</v>
      </c>
      <c r="J2253" s="5">
        <v>99.92</v>
      </c>
      <c r="K2253" s="6">
        <v>39675</v>
      </c>
      <c r="L2253" s="5">
        <v>19.579999999999998</v>
      </c>
      <c r="M2253" s="6">
        <v>38775</v>
      </c>
      <c r="N2253" s="5">
        <v>56.22</v>
      </c>
      <c r="O2253" s="6">
        <v>39675</v>
      </c>
      <c r="P2253" s="5">
        <v>-320.39999999999998</v>
      </c>
    </row>
    <row r="2254" spans="1:16" x14ac:dyDescent="0.2">
      <c r="A2254" s="6">
        <v>39678</v>
      </c>
      <c r="B2254" s="5">
        <v>46.1</v>
      </c>
      <c r="C2254" s="6">
        <v>38776</v>
      </c>
      <c r="D2254" s="5">
        <v>57.41</v>
      </c>
      <c r="E2254" s="6">
        <v>39678</v>
      </c>
      <c r="F2254" s="5">
        <v>77.117000000000004</v>
      </c>
      <c r="G2254" s="6">
        <v>39678</v>
      </c>
      <c r="H2254" s="5">
        <v>-2.5099999999999998</v>
      </c>
      <c r="I2254" s="6">
        <v>39678</v>
      </c>
      <c r="J2254" s="5">
        <v>99.97</v>
      </c>
      <c r="K2254" s="6">
        <v>39678</v>
      </c>
      <c r="L2254" s="5">
        <v>20.98</v>
      </c>
      <c r="M2254" s="6">
        <v>38776</v>
      </c>
      <c r="N2254" s="5">
        <v>56.86</v>
      </c>
      <c r="O2254" s="6">
        <v>39678</v>
      </c>
      <c r="P2254" s="5">
        <v>-307.10000000000002</v>
      </c>
    </row>
    <row r="2255" spans="1:16" x14ac:dyDescent="0.2">
      <c r="A2255" s="6">
        <v>39679</v>
      </c>
      <c r="B2255" s="5">
        <v>46.1</v>
      </c>
      <c r="C2255" s="6">
        <v>38777</v>
      </c>
      <c r="D2255" s="5">
        <v>29.55</v>
      </c>
      <c r="E2255" s="6">
        <v>39679</v>
      </c>
      <c r="F2255" s="5">
        <v>76.838999999999999</v>
      </c>
      <c r="G2255" s="6">
        <v>39679</v>
      </c>
      <c r="H2255" s="5">
        <v>-2.4769999999999999</v>
      </c>
      <c r="I2255" s="6">
        <v>39679</v>
      </c>
      <c r="J2255" s="5">
        <v>100.02</v>
      </c>
      <c r="K2255" s="6">
        <v>39679</v>
      </c>
      <c r="L2255" s="5">
        <v>21.28</v>
      </c>
      <c r="M2255" s="6">
        <v>38777</v>
      </c>
      <c r="N2255" s="5">
        <v>58.31</v>
      </c>
      <c r="O2255" s="6">
        <v>39679</v>
      </c>
      <c r="P2255" s="5">
        <v>-305.2</v>
      </c>
    </row>
    <row r="2256" spans="1:16" x14ac:dyDescent="0.2">
      <c r="A2256" s="6">
        <v>39680</v>
      </c>
      <c r="B2256" s="5">
        <v>46</v>
      </c>
      <c r="C2256" s="6">
        <v>38778</v>
      </c>
      <c r="D2256" s="5">
        <v>15.73</v>
      </c>
      <c r="E2256" s="6">
        <v>39680</v>
      </c>
      <c r="F2256" s="5">
        <v>76.957999999999998</v>
      </c>
      <c r="G2256" s="6">
        <v>39680</v>
      </c>
      <c r="H2256" s="5">
        <v>-2.6110000000000002</v>
      </c>
      <c r="I2256" s="6">
        <v>39680</v>
      </c>
      <c r="J2256" s="5">
        <v>99.98</v>
      </c>
      <c r="K2256" s="6">
        <v>39680</v>
      </c>
      <c r="L2256" s="5">
        <v>20.420000000000002</v>
      </c>
      <c r="M2256" s="6">
        <v>38778</v>
      </c>
      <c r="N2256" s="5">
        <v>62.66</v>
      </c>
      <c r="O2256" s="6">
        <v>39680</v>
      </c>
      <c r="P2256" s="5">
        <v>-299.3</v>
      </c>
    </row>
    <row r="2257" spans="1:16" x14ac:dyDescent="0.2">
      <c r="A2257" s="6">
        <v>39681</v>
      </c>
      <c r="B2257" s="5">
        <v>45.9</v>
      </c>
      <c r="C2257" s="6">
        <v>38779</v>
      </c>
      <c r="D2257" s="5">
        <v>103.63</v>
      </c>
      <c r="E2257" s="6">
        <v>39681</v>
      </c>
      <c r="F2257" s="5">
        <v>76.195999999999998</v>
      </c>
      <c r="G2257" s="6">
        <v>39681</v>
      </c>
      <c r="H2257" s="5">
        <v>-2.5390000000000001</v>
      </c>
      <c r="I2257" s="6">
        <v>39681</v>
      </c>
      <c r="J2257" s="5">
        <v>99.94</v>
      </c>
      <c r="K2257" s="6">
        <v>39681</v>
      </c>
      <c r="L2257" s="5">
        <v>19.82</v>
      </c>
      <c r="M2257" s="6">
        <v>38779</v>
      </c>
      <c r="N2257" s="5">
        <v>63.11</v>
      </c>
      <c r="O2257" s="6">
        <v>39681</v>
      </c>
      <c r="P2257" s="5">
        <v>-294.2</v>
      </c>
    </row>
    <row r="2258" spans="1:16" x14ac:dyDescent="0.2">
      <c r="A2258" s="6">
        <v>39682</v>
      </c>
      <c r="B2258" s="5">
        <v>45.8</v>
      </c>
      <c r="C2258" s="6">
        <v>38780</v>
      </c>
      <c r="D2258" s="5">
        <v>45.41</v>
      </c>
      <c r="E2258" s="6">
        <v>39682</v>
      </c>
      <c r="F2258" s="5">
        <v>76.805000000000007</v>
      </c>
      <c r="G2258" s="6">
        <v>39682</v>
      </c>
      <c r="H2258" s="5">
        <v>-2.5030000000000001</v>
      </c>
      <c r="I2258" s="6">
        <v>39682</v>
      </c>
      <c r="J2258" s="5">
        <v>99.93</v>
      </c>
      <c r="K2258" s="6">
        <v>39682</v>
      </c>
      <c r="L2258" s="5">
        <v>18.809999999999999</v>
      </c>
      <c r="M2258" s="6">
        <v>38780</v>
      </c>
      <c r="N2258" s="5">
        <v>63.11</v>
      </c>
      <c r="O2258" s="6">
        <v>39682</v>
      </c>
      <c r="P2258" s="5">
        <v>-286.2</v>
      </c>
    </row>
    <row r="2259" spans="1:16" x14ac:dyDescent="0.2">
      <c r="A2259" s="6">
        <v>39685</v>
      </c>
      <c r="B2259" s="5">
        <v>45.5</v>
      </c>
      <c r="C2259" s="6">
        <v>38781</v>
      </c>
      <c r="D2259" s="5">
        <v>26.75</v>
      </c>
      <c r="E2259" s="6">
        <v>39685</v>
      </c>
      <c r="F2259" s="5">
        <v>76.793000000000006</v>
      </c>
      <c r="G2259" s="6">
        <v>39685</v>
      </c>
      <c r="H2259" s="5">
        <v>-2.6419999999999999</v>
      </c>
      <c r="I2259" s="6">
        <v>39685</v>
      </c>
      <c r="J2259" s="5">
        <v>100.02</v>
      </c>
      <c r="K2259" s="6">
        <v>39685</v>
      </c>
      <c r="L2259" s="5">
        <v>20.97</v>
      </c>
      <c r="M2259" s="6">
        <v>38781</v>
      </c>
      <c r="N2259" s="5">
        <v>63.11</v>
      </c>
      <c r="O2259" s="6">
        <v>39685</v>
      </c>
      <c r="P2259" s="5">
        <v>-254.7</v>
      </c>
    </row>
    <row r="2260" spans="1:16" x14ac:dyDescent="0.2">
      <c r="A2260" s="6">
        <v>39686</v>
      </c>
      <c r="B2260" s="5">
        <v>50.5</v>
      </c>
      <c r="C2260" s="6">
        <v>38782</v>
      </c>
      <c r="D2260" s="5">
        <v>37.49</v>
      </c>
      <c r="E2260" s="6">
        <v>39686</v>
      </c>
      <c r="F2260" s="5">
        <v>77.251000000000005</v>
      </c>
      <c r="G2260" s="6">
        <v>39686</v>
      </c>
      <c r="H2260" s="5">
        <v>-2.5979999999999999</v>
      </c>
      <c r="I2260" s="6">
        <v>39686</v>
      </c>
      <c r="J2260" s="5">
        <v>100.02</v>
      </c>
      <c r="K2260" s="6">
        <v>39686</v>
      </c>
      <c r="L2260" s="5">
        <v>20.49</v>
      </c>
      <c r="M2260" s="6">
        <v>38782</v>
      </c>
      <c r="N2260" s="5">
        <v>66.31</v>
      </c>
      <c r="O2260" s="6">
        <v>39686</v>
      </c>
      <c r="P2260" s="5">
        <v>-283.8</v>
      </c>
    </row>
    <row r="2261" spans="1:16" x14ac:dyDescent="0.2">
      <c r="A2261" s="6">
        <v>39687</v>
      </c>
      <c r="B2261" s="5">
        <v>51.9</v>
      </c>
      <c r="C2261" s="6">
        <v>38783</v>
      </c>
      <c r="D2261" s="5">
        <v>29.14</v>
      </c>
      <c r="E2261" s="6">
        <v>39687</v>
      </c>
      <c r="F2261" s="5">
        <v>77.051000000000002</v>
      </c>
      <c r="G2261" s="6">
        <v>39687</v>
      </c>
      <c r="H2261" s="5">
        <v>-2.605</v>
      </c>
      <c r="I2261" s="6">
        <v>39687</v>
      </c>
      <c r="J2261" s="5">
        <v>99.96</v>
      </c>
      <c r="K2261" s="6">
        <v>39687</v>
      </c>
      <c r="L2261" s="5">
        <v>19.760000000000002</v>
      </c>
      <c r="M2261" s="6">
        <v>38783</v>
      </c>
      <c r="N2261" s="5">
        <v>68.5</v>
      </c>
      <c r="O2261" s="6">
        <v>39687</v>
      </c>
      <c r="P2261" s="5">
        <v>-275.2</v>
      </c>
    </row>
    <row r="2262" spans="1:16" x14ac:dyDescent="0.2">
      <c r="A2262" s="6">
        <v>39688</v>
      </c>
      <c r="B2262" s="5">
        <v>62.5</v>
      </c>
      <c r="C2262" s="6">
        <v>38784</v>
      </c>
      <c r="D2262" s="5">
        <v>22.98</v>
      </c>
      <c r="E2262" s="6">
        <v>39688</v>
      </c>
      <c r="F2262" s="5">
        <v>77.150999999999996</v>
      </c>
      <c r="G2262" s="6">
        <v>39688</v>
      </c>
      <c r="H2262" s="5">
        <v>-2.5</v>
      </c>
      <c r="I2262" s="6">
        <v>39688</v>
      </c>
      <c r="J2262" s="5">
        <v>99.91</v>
      </c>
      <c r="K2262" s="6">
        <v>39688</v>
      </c>
      <c r="L2262" s="5">
        <v>19.43</v>
      </c>
      <c r="M2262" s="6">
        <v>38784</v>
      </c>
      <c r="N2262" s="5">
        <v>69.5</v>
      </c>
      <c r="O2262" s="6">
        <v>39688</v>
      </c>
      <c r="P2262" s="5">
        <v>-254</v>
      </c>
    </row>
    <row r="2263" spans="1:16" x14ac:dyDescent="0.2">
      <c r="A2263" s="6">
        <v>39689</v>
      </c>
      <c r="B2263" s="5">
        <v>72.5</v>
      </c>
      <c r="C2263" s="6">
        <v>38785</v>
      </c>
      <c r="D2263" s="5">
        <v>17.96</v>
      </c>
      <c r="E2263" s="6">
        <v>39689</v>
      </c>
      <c r="F2263" s="5">
        <v>77.381</v>
      </c>
      <c r="G2263" s="6">
        <v>39689</v>
      </c>
      <c r="H2263" s="5">
        <v>-2.58</v>
      </c>
      <c r="I2263" s="6">
        <v>39689</v>
      </c>
      <c r="J2263" s="5">
        <v>100.01</v>
      </c>
      <c r="K2263" s="6">
        <v>39689</v>
      </c>
      <c r="L2263" s="5">
        <v>20.65</v>
      </c>
      <c r="M2263" s="6">
        <v>38785</v>
      </c>
      <c r="N2263" s="5">
        <v>66.599999999999994</v>
      </c>
      <c r="O2263" s="6">
        <v>39689</v>
      </c>
      <c r="P2263" s="5">
        <v>-250.4</v>
      </c>
    </row>
    <row r="2264" spans="1:16" x14ac:dyDescent="0.2">
      <c r="A2264" s="6">
        <v>39692</v>
      </c>
      <c r="B2264" s="5">
        <v>71.400000000000006</v>
      </c>
      <c r="C2264" s="6">
        <v>38786</v>
      </c>
      <c r="D2264" s="5">
        <v>111.33</v>
      </c>
      <c r="E2264" s="6">
        <v>39692</v>
      </c>
      <c r="F2264" s="5">
        <v>77.644000000000005</v>
      </c>
      <c r="G2264" s="6">
        <v>39692</v>
      </c>
      <c r="H2264" s="5">
        <v>-2.5779999999999998</v>
      </c>
      <c r="I2264" s="6">
        <v>39692</v>
      </c>
      <c r="J2264" s="5">
        <v>100.01</v>
      </c>
      <c r="K2264" s="6">
        <v>39692</v>
      </c>
      <c r="L2264" s="5">
        <v>20.65</v>
      </c>
      <c r="M2264" s="6">
        <v>38786</v>
      </c>
      <c r="N2264" s="5">
        <v>62.5</v>
      </c>
      <c r="O2264" s="6">
        <v>39692</v>
      </c>
      <c r="P2264" s="5">
        <v>-238.5</v>
      </c>
    </row>
    <row r="2265" spans="1:16" x14ac:dyDescent="0.2">
      <c r="A2265" s="6">
        <v>39693</v>
      </c>
      <c r="B2265" s="5">
        <v>71.2</v>
      </c>
      <c r="C2265" s="6">
        <v>38787</v>
      </c>
      <c r="D2265" s="5">
        <v>64.930000000000007</v>
      </c>
      <c r="E2265" s="6">
        <v>39693</v>
      </c>
      <c r="F2265" s="5">
        <v>78.061000000000007</v>
      </c>
      <c r="G2265" s="6">
        <v>39693</v>
      </c>
      <c r="H2265" s="5">
        <v>-2.7389999999999999</v>
      </c>
      <c r="I2265" s="6">
        <v>39693</v>
      </c>
      <c r="J2265" s="5">
        <v>100.07</v>
      </c>
      <c r="K2265" s="6">
        <v>39693</v>
      </c>
      <c r="L2265" s="5">
        <v>21.99</v>
      </c>
      <c r="M2265" s="6">
        <v>38787</v>
      </c>
      <c r="N2265" s="5">
        <v>62.5</v>
      </c>
      <c r="O2265" s="6">
        <v>39693</v>
      </c>
      <c r="P2265" s="5">
        <v>-234.5</v>
      </c>
    </row>
    <row r="2266" spans="1:16" x14ac:dyDescent="0.2">
      <c r="A2266" s="6">
        <v>39694</v>
      </c>
      <c r="B2266" s="5">
        <v>71.599999999999994</v>
      </c>
      <c r="C2266" s="6">
        <v>38788</v>
      </c>
      <c r="D2266" s="5">
        <v>67.94</v>
      </c>
      <c r="E2266" s="6">
        <v>39694</v>
      </c>
      <c r="F2266" s="5">
        <v>78.087000000000003</v>
      </c>
      <c r="G2266" s="6">
        <v>39694</v>
      </c>
      <c r="H2266" s="5">
        <v>-2.7370000000000001</v>
      </c>
      <c r="I2266" s="6">
        <v>39694</v>
      </c>
      <c r="J2266" s="5">
        <v>100.08</v>
      </c>
      <c r="K2266" s="6">
        <v>39694</v>
      </c>
      <c r="L2266" s="5">
        <v>21.43</v>
      </c>
      <c r="M2266" s="6">
        <v>38788</v>
      </c>
      <c r="N2266" s="5">
        <v>62.5</v>
      </c>
      <c r="O2266" s="6">
        <v>39694</v>
      </c>
      <c r="P2266" s="5">
        <v>-228.4</v>
      </c>
    </row>
    <row r="2267" spans="1:16" x14ac:dyDescent="0.2">
      <c r="A2267" s="6">
        <v>39695</v>
      </c>
      <c r="B2267" s="5">
        <v>73.599999999999994</v>
      </c>
      <c r="C2267" s="6">
        <v>38789</v>
      </c>
      <c r="D2267" s="5">
        <v>45.15</v>
      </c>
      <c r="E2267" s="6">
        <v>39695</v>
      </c>
      <c r="F2267" s="5">
        <v>78.61</v>
      </c>
      <c r="G2267" s="6">
        <v>39695</v>
      </c>
      <c r="H2267" s="5">
        <v>-2.915</v>
      </c>
      <c r="I2267" s="6">
        <v>39695</v>
      </c>
      <c r="J2267" s="5">
        <v>100.25</v>
      </c>
      <c r="K2267" s="6">
        <v>39695</v>
      </c>
      <c r="L2267" s="5">
        <v>24.03</v>
      </c>
      <c r="M2267" s="6">
        <v>38789</v>
      </c>
      <c r="N2267" s="5">
        <v>63.2</v>
      </c>
      <c r="O2267" s="6">
        <v>39695</v>
      </c>
      <c r="P2267" s="5">
        <v>-227.5</v>
      </c>
    </row>
    <row r="2268" spans="1:16" x14ac:dyDescent="0.2">
      <c r="A2268" s="6">
        <v>39696</v>
      </c>
      <c r="B2268" s="5">
        <v>66.2</v>
      </c>
      <c r="C2268" s="6">
        <v>38790</v>
      </c>
      <c r="D2268" s="5">
        <v>47.5</v>
      </c>
      <c r="E2268" s="6">
        <v>39696</v>
      </c>
      <c r="F2268" s="5">
        <v>78.932000000000002</v>
      </c>
      <c r="G2268" s="6">
        <v>39696</v>
      </c>
      <c r="H2268" s="5">
        <v>-2.7480000000000002</v>
      </c>
      <c r="I2268" s="6">
        <v>39696</v>
      </c>
      <c r="J2268" s="5">
        <v>100.22</v>
      </c>
      <c r="K2268" s="6">
        <v>39696</v>
      </c>
      <c r="L2268" s="5">
        <v>23.06</v>
      </c>
      <c r="M2268" s="6">
        <v>38790</v>
      </c>
      <c r="N2268" s="5">
        <v>64.400000000000006</v>
      </c>
      <c r="O2268" s="6">
        <v>39696</v>
      </c>
      <c r="P2268" s="5">
        <v>-251.3</v>
      </c>
    </row>
    <row r="2269" spans="1:16" x14ac:dyDescent="0.2">
      <c r="A2269" s="6">
        <v>39699</v>
      </c>
      <c r="B2269" s="5">
        <v>64.7</v>
      </c>
      <c r="C2269" s="6">
        <v>38791</v>
      </c>
      <c r="D2269" s="5">
        <v>34.69</v>
      </c>
      <c r="E2269" s="6">
        <v>39699</v>
      </c>
      <c r="F2269" s="5">
        <v>79.588999999999999</v>
      </c>
      <c r="G2269" s="6">
        <v>39699</v>
      </c>
      <c r="H2269" s="5">
        <v>-2.78</v>
      </c>
      <c r="I2269" s="6">
        <v>39699</v>
      </c>
      <c r="J2269" s="5">
        <v>100.15</v>
      </c>
      <c r="K2269" s="6">
        <v>39699</v>
      </c>
      <c r="L2269" s="5">
        <v>22.64</v>
      </c>
      <c r="M2269" s="6">
        <v>38791</v>
      </c>
      <c r="N2269" s="5">
        <v>63.36</v>
      </c>
      <c r="O2269" s="6">
        <v>39699</v>
      </c>
      <c r="P2269" s="5">
        <v>-241.8</v>
      </c>
    </row>
    <row r="2270" spans="1:16" x14ac:dyDescent="0.2">
      <c r="A2270" s="6">
        <v>39700</v>
      </c>
      <c r="B2270" s="5">
        <v>63.2</v>
      </c>
      <c r="C2270" s="6">
        <v>38792</v>
      </c>
      <c r="D2270" s="5">
        <v>46.26</v>
      </c>
      <c r="E2270" s="6">
        <v>39700</v>
      </c>
      <c r="F2270" s="5">
        <v>79.247</v>
      </c>
      <c r="G2270" s="6">
        <v>39700</v>
      </c>
      <c r="H2270" s="5">
        <v>-3.0659999999999998</v>
      </c>
      <c r="I2270" s="6">
        <v>39700</v>
      </c>
      <c r="J2270" s="5">
        <v>100.3</v>
      </c>
      <c r="K2270" s="6">
        <v>39700</v>
      </c>
      <c r="L2270" s="5">
        <v>25.47</v>
      </c>
      <c r="M2270" s="6">
        <v>38792</v>
      </c>
      <c r="N2270" s="5">
        <v>65.430000000000007</v>
      </c>
      <c r="O2270" s="6">
        <v>39700</v>
      </c>
      <c r="P2270" s="5">
        <v>-239.7</v>
      </c>
    </row>
    <row r="2271" spans="1:16" x14ac:dyDescent="0.2">
      <c r="A2271" s="6">
        <v>39701</v>
      </c>
      <c r="B2271" s="5">
        <v>63.2</v>
      </c>
      <c r="C2271" s="6">
        <v>38793</v>
      </c>
      <c r="D2271" s="5">
        <v>40.630000000000003</v>
      </c>
      <c r="E2271" s="6">
        <v>39701</v>
      </c>
      <c r="F2271" s="5">
        <v>79.844999999999999</v>
      </c>
      <c r="G2271" s="6">
        <v>39701</v>
      </c>
      <c r="H2271" s="5">
        <v>-3.032</v>
      </c>
      <c r="I2271" s="6">
        <v>39701</v>
      </c>
      <c r="J2271" s="5">
        <v>100.3</v>
      </c>
      <c r="K2271" s="6">
        <v>39701</v>
      </c>
      <c r="L2271" s="5">
        <v>24.52</v>
      </c>
      <c r="M2271" s="6">
        <v>38793</v>
      </c>
      <c r="N2271" s="5">
        <v>64.510000000000005</v>
      </c>
      <c r="O2271" s="6">
        <v>39701</v>
      </c>
      <c r="P2271" s="5">
        <v>-233.4</v>
      </c>
    </row>
    <row r="2272" spans="1:16" x14ac:dyDescent="0.2">
      <c r="A2272" s="6">
        <v>39702</v>
      </c>
      <c r="B2272" s="5">
        <v>46.8</v>
      </c>
      <c r="C2272" s="6">
        <v>38794</v>
      </c>
      <c r="D2272" s="5">
        <v>40.89</v>
      </c>
      <c r="E2272" s="6">
        <v>39702</v>
      </c>
      <c r="F2272" s="5">
        <v>80.146000000000001</v>
      </c>
      <c r="G2272" s="6">
        <v>39702</v>
      </c>
      <c r="H2272" s="5">
        <v>-3.0339999999999998</v>
      </c>
      <c r="I2272" s="6">
        <v>39702</v>
      </c>
      <c r="J2272" s="5">
        <v>100.27</v>
      </c>
      <c r="K2272" s="6">
        <v>39702</v>
      </c>
      <c r="L2272" s="5">
        <v>24.39</v>
      </c>
      <c r="M2272" s="6">
        <v>38794</v>
      </c>
      <c r="N2272" s="5">
        <v>64.510000000000005</v>
      </c>
      <c r="O2272" s="6">
        <v>39702</v>
      </c>
      <c r="P2272" s="5">
        <v>-241.8</v>
      </c>
    </row>
    <row r="2273" spans="1:16" x14ac:dyDescent="0.2">
      <c r="A2273" s="6">
        <v>39703</v>
      </c>
      <c r="B2273" s="5">
        <v>46</v>
      </c>
      <c r="C2273" s="6">
        <v>38795</v>
      </c>
      <c r="D2273" s="5">
        <v>35.04</v>
      </c>
      <c r="E2273" s="6">
        <v>39703</v>
      </c>
      <c r="F2273" s="5">
        <v>78.965999999999994</v>
      </c>
      <c r="G2273" s="6">
        <v>39703</v>
      </c>
      <c r="H2273" s="5">
        <v>-3.2389999999999999</v>
      </c>
      <c r="I2273" s="6">
        <v>39703</v>
      </c>
      <c r="J2273" s="5">
        <v>100.23</v>
      </c>
      <c r="K2273" s="6">
        <v>39703</v>
      </c>
      <c r="L2273" s="5">
        <v>25.66</v>
      </c>
      <c r="M2273" s="6">
        <v>38795</v>
      </c>
      <c r="N2273" s="5">
        <v>64.510000000000005</v>
      </c>
      <c r="O2273" s="6">
        <v>39703</v>
      </c>
      <c r="P2273" s="5">
        <v>-255.9</v>
      </c>
    </row>
    <row r="2274" spans="1:16" x14ac:dyDescent="0.2">
      <c r="A2274" s="6">
        <v>39706</v>
      </c>
      <c r="B2274" s="5">
        <v>35.6</v>
      </c>
      <c r="C2274" s="6">
        <v>38796</v>
      </c>
      <c r="D2274" s="5">
        <v>30.96</v>
      </c>
      <c r="E2274" s="6">
        <v>39706</v>
      </c>
      <c r="F2274" s="5">
        <v>78.909000000000006</v>
      </c>
      <c r="G2274" s="6">
        <v>39706</v>
      </c>
      <c r="H2274" s="5">
        <v>-4.6820000000000004</v>
      </c>
      <c r="I2274" s="6">
        <v>39706</v>
      </c>
      <c r="J2274" s="5">
        <v>100.44</v>
      </c>
      <c r="K2274" s="6">
        <v>39706</v>
      </c>
      <c r="L2274" s="5">
        <v>31.7</v>
      </c>
      <c r="M2274" s="6">
        <v>38796</v>
      </c>
      <c r="N2274" s="5">
        <v>63.2</v>
      </c>
      <c r="O2274" s="6">
        <v>39706</v>
      </c>
      <c r="P2274" s="5">
        <v>-255.6</v>
      </c>
    </row>
    <row r="2275" spans="1:16" x14ac:dyDescent="0.2">
      <c r="A2275" s="6">
        <v>39707</v>
      </c>
      <c r="B2275" s="5">
        <v>26.6</v>
      </c>
      <c r="C2275" s="6">
        <v>38797</v>
      </c>
      <c r="D2275" s="5">
        <v>65.27</v>
      </c>
      <c r="E2275" s="6">
        <v>39707</v>
      </c>
      <c r="F2275" s="5">
        <v>79.067999999999998</v>
      </c>
      <c r="G2275" s="6">
        <v>39707</v>
      </c>
      <c r="H2275" s="5">
        <v>-4.8470000000000004</v>
      </c>
      <c r="I2275" s="6">
        <v>39707</v>
      </c>
      <c r="J2275" s="5">
        <v>100.36</v>
      </c>
      <c r="K2275" s="6">
        <v>39707</v>
      </c>
      <c r="L2275" s="5">
        <v>30.3</v>
      </c>
      <c r="M2275" s="6">
        <v>38797</v>
      </c>
      <c r="N2275" s="5">
        <v>64.599999999999994</v>
      </c>
      <c r="O2275" s="6">
        <v>39707</v>
      </c>
      <c r="P2275" s="5">
        <v>-260.10000000000002</v>
      </c>
    </row>
    <row r="2276" spans="1:16" x14ac:dyDescent="0.2">
      <c r="A2276" s="6">
        <v>39708</v>
      </c>
      <c r="B2276" s="5">
        <v>25.5</v>
      </c>
      <c r="C2276" s="6">
        <v>38798</v>
      </c>
      <c r="D2276" s="5">
        <v>113.35</v>
      </c>
      <c r="E2276" s="6">
        <v>39708</v>
      </c>
      <c r="F2276" s="5">
        <v>78.094999999999999</v>
      </c>
      <c r="G2276" s="6">
        <v>39708</v>
      </c>
      <c r="H2276" s="5">
        <v>-6.375</v>
      </c>
      <c r="I2276" s="6">
        <v>39708</v>
      </c>
      <c r="J2276" s="5">
        <v>100.57</v>
      </c>
      <c r="K2276" s="6">
        <v>39708</v>
      </c>
      <c r="L2276" s="5">
        <v>36.22</v>
      </c>
      <c r="M2276" s="6">
        <v>38798</v>
      </c>
      <c r="N2276" s="5">
        <v>63.2</v>
      </c>
      <c r="O2276" s="6">
        <v>39708</v>
      </c>
      <c r="P2276" s="5">
        <v>-258.89999999999998</v>
      </c>
    </row>
    <row r="2277" spans="1:16" x14ac:dyDescent="0.2">
      <c r="A2277" s="6">
        <v>39709</v>
      </c>
      <c r="B2277" s="5">
        <v>33.4</v>
      </c>
      <c r="C2277" s="6">
        <v>38799</v>
      </c>
      <c r="D2277" s="5">
        <v>53.72</v>
      </c>
      <c r="E2277" s="6">
        <v>39709</v>
      </c>
      <c r="F2277" s="5">
        <v>78.019000000000005</v>
      </c>
      <c r="G2277" s="6">
        <v>39709</v>
      </c>
      <c r="H2277" s="5">
        <v>-6.468</v>
      </c>
      <c r="I2277" s="6">
        <v>39709</v>
      </c>
      <c r="J2277" s="5">
        <v>100.41</v>
      </c>
      <c r="K2277" s="6">
        <v>39709</v>
      </c>
      <c r="L2277" s="5">
        <v>33.1</v>
      </c>
      <c r="M2277" s="6">
        <v>38799</v>
      </c>
      <c r="N2277" s="5">
        <v>64.209999999999994</v>
      </c>
      <c r="O2277" s="6">
        <v>39709</v>
      </c>
      <c r="P2277" s="5">
        <v>-244.4</v>
      </c>
    </row>
    <row r="2278" spans="1:16" x14ac:dyDescent="0.2">
      <c r="A2278" s="6">
        <v>39710</v>
      </c>
      <c r="B2278" s="5">
        <v>33.6</v>
      </c>
      <c r="C2278" s="6">
        <v>38800</v>
      </c>
      <c r="D2278" s="5">
        <v>40.619999999999997</v>
      </c>
      <c r="E2278" s="6">
        <v>39710</v>
      </c>
      <c r="F2278" s="5">
        <v>77.680000000000007</v>
      </c>
      <c r="G2278" s="6">
        <v>39710</v>
      </c>
      <c r="H2278" s="5">
        <v>-5.258</v>
      </c>
      <c r="I2278" s="6">
        <v>39710</v>
      </c>
      <c r="J2278" s="5">
        <v>100.25</v>
      </c>
      <c r="K2278" s="6">
        <v>39710</v>
      </c>
      <c r="L2278" s="5">
        <v>32.07</v>
      </c>
      <c r="M2278" s="6">
        <v>38800</v>
      </c>
      <c r="N2278" s="5">
        <v>65.7</v>
      </c>
      <c r="O2278" s="6">
        <v>39710</v>
      </c>
      <c r="P2278" s="5">
        <v>-237</v>
      </c>
    </row>
    <row r="2279" spans="1:16" x14ac:dyDescent="0.2">
      <c r="A2279" s="6">
        <v>39713</v>
      </c>
      <c r="B2279" s="5">
        <v>34.5</v>
      </c>
      <c r="C2279" s="6">
        <v>38801</v>
      </c>
      <c r="D2279" s="5">
        <v>32.06</v>
      </c>
      <c r="E2279" s="6">
        <v>39713</v>
      </c>
      <c r="F2279" s="5">
        <v>76.150999999999996</v>
      </c>
      <c r="G2279" s="6">
        <v>39713</v>
      </c>
      <c r="H2279" s="5">
        <v>-5.44</v>
      </c>
      <c r="I2279" s="6">
        <v>39713</v>
      </c>
      <c r="J2279" s="5">
        <v>100.42</v>
      </c>
      <c r="K2279" s="6">
        <v>39713</v>
      </c>
      <c r="L2279" s="5">
        <v>33.85</v>
      </c>
      <c r="M2279" s="6">
        <v>38801</v>
      </c>
      <c r="N2279" s="5">
        <v>65.7</v>
      </c>
      <c r="O2279" s="6">
        <v>39713</v>
      </c>
      <c r="P2279" s="5">
        <v>-206.7</v>
      </c>
    </row>
    <row r="2280" spans="1:16" x14ac:dyDescent="0.2">
      <c r="A2280" s="6">
        <v>39714</v>
      </c>
      <c r="B2280" s="5">
        <v>34</v>
      </c>
      <c r="C2280" s="6">
        <v>38802</v>
      </c>
      <c r="D2280" s="5">
        <v>127.91</v>
      </c>
      <c r="E2280" s="6">
        <v>39714</v>
      </c>
      <c r="F2280" s="5">
        <v>76.468000000000004</v>
      </c>
      <c r="G2280" s="6">
        <v>39714</v>
      </c>
      <c r="H2280" s="5">
        <v>-5.8230000000000004</v>
      </c>
      <c r="I2280" s="6">
        <v>39714</v>
      </c>
      <c r="J2280" s="5">
        <v>100.54</v>
      </c>
      <c r="K2280" s="6">
        <v>39714</v>
      </c>
      <c r="L2280" s="5">
        <v>35.72</v>
      </c>
      <c r="M2280" s="6">
        <v>38802</v>
      </c>
      <c r="N2280" s="5">
        <v>65.7</v>
      </c>
      <c r="O2280" s="6">
        <v>39714</v>
      </c>
      <c r="P2280" s="5">
        <v>-198.8</v>
      </c>
    </row>
    <row r="2281" spans="1:16" x14ac:dyDescent="0.2">
      <c r="A2281" s="6">
        <v>39715</v>
      </c>
      <c r="B2281" s="5">
        <v>33.6</v>
      </c>
      <c r="C2281" s="6">
        <v>38803</v>
      </c>
      <c r="D2281" s="5">
        <v>81.98</v>
      </c>
      <c r="E2281" s="6">
        <v>39715</v>
      </c>
      <c r="F2281" s="5">
        <v>76.787999999999997</v>
      </c>
      <c r="G2281" s="6">
        <v>39715</v>
      </c>
      <c r="H2281" s="5">
        <v>-6.5350000000000001</v>
      </c>
      <c r="I2281" s="6">
        <v>39715</v>
      </c>
      <c r="J2281" s="5">
        <v>100.58</v>
      </c>
      <c r="K2281" s="6">
        <v>39715</v>
      </c>
      <c r="L2281" s="5">
        <v>35.19</v>
      </c>
      <c r="M2281" s="6">
        <v>38803</v>
      </c>
      <c r="N2281" s="5">
        <v>64</v>
      </c>
      <c r="O2281" s="6">
        <v>39715</v>
      </c>
      <c r="P2281" s="5">
        <v>-193.4</v>
      </c>
    </row>
    <row r="2282" spans="1:16" x14ac:dyDescent="0.2">
      <c r="A2282" s="6">
        <v>39716</v>
      </c>
      <c r="B2282" s="5">
        <v>26.4</v>
      </c>
      <c r="C2282" s="6">
        <v>38804</v>
      </c>
      <c r="D2282" s="5">
        <v>53.23</v>
      </c>
      <c r="E2282" s="6">
        <v>39716</v>
      </c>
      <c r="F2282" s="5">
        <v>76.994</v>
      </c>
      <c r="G2282" s="6">
        <v>39716</v>
      </c>
      <c r="H2282" s="5">
        <v>-6.859</v>
      </c>
      <c r="I2282" s="6">
        <v>39716</v>
      </c>
      <c r="J2282" s="5">
        <v>100.51</v>
      </c>
      <c r="K2282" s="6">
        <v>39716</v>
      </c>
      <c r="L2282" s="5">
        <v>32.82</v>
      </c>
      <c r="M2282" s="6">
        <v>38804</v>
      </c>
      <c r="N2282" s="5">
        <v>62.5</v>
      </c>
      <c r="O2282" s="6">
        <v>39716</v>
      </c>
      <c r="P2282" s="5">
        <v>-205</v>
      </c>
    </row>
    <row r="2283" spans="1:16" x14ac:dyDescent="0.2">
      <c r="A2283" s="6">
        <v>39717</v>
      </c>
      <c r="B2283" s="5">
        <v>16.100000000000001</v>
      </c>
      <c r="C2283" s="6">
        <v>38805</v>
      </c>
      <c r="D2283" s="5">
        <v>62.11</v>
      </c>
      <c r="E2283" s="6">
        <v>39717</v>
      </c>
      <c r="F2283" s="5">
        <v>76.953000000000003</v>
      </c>
      <c r="G2283" s="6">
        <v>39717</v>
      </c>
      <c r="H2283" s="5">
        <v>-6.9779999999999998</v>
      </c>
      <c r="I2283" s="6">
        <v>39717</v>
      </c>
      <c r="J2283" s="5">
        <v>100.52</v>
      </c>
      <c r="K2283" s="6">
        <v>39717</v>
      </c>
      <c r="L2283" s="5">
        <v>34.74</v>
      </c>
      <c r="M2283" s="6">
        <v>38805</v>
      </c>
      <c r="N2283" s="5">
        <v>65.97</v>
      </c>
      <c r="O2283" s="6">
        <v>39717</v>
      </c>
      <c r="P2283" s="5">
        <v>-191.5</v>
      </c>
    </row>
    <row r="2284" spans="1:16" x14ac:dyDescent="0.2">
      <c r="A2284" s="6">
        <v>39720</v>
      </c>
      <c r="B2284" s="5">
        <v>14.7</v>
      </c>
      <c r="C2284" s="6">
        <v>38806</v>
      </c>
      <c r="D2284" s="5">
        <v>40.700000000000003</v>
      </c>
      <c r="E2284" s="6">
        <v>39720</v>
      </c>
      <c r="F2284" s="5">
        <v>77.471000000000004</v>
      </c>
      <c r="G2284" s="6">
        <v>39720</v>
      </c>
      <c r="H2284" s="5">
        <v>-8.2200000000000006</v>
      </c>
      <c r="I2284" s="6">
        <v>39720</v>
      </c>
      <c r="J2284" s="5">
        <v>100.98</v>
      </c>
      <c r="K2284" s="6">
        <v>39720</v>
      </c>
      <c r="L2284" s="5">
        <v>46.72</v>
      </c>
      <c r="M2284" s="6">
        <v>38806</v>
      </c>
      <c r="N2284" s="5">
        <v>69.900000000000006</v>
      </c>
      <c r="O2284" s="6">
        <v>39720</v>
      </c>
      <c r="P2284" s="5">
        <v>-180.2</v>
      </c>
    </row>
    <row r="2285" spans="1:16" x14ac:dyDescent="0.2">
      <c r="A2285" s="6">
        <v>39721</v>
      </c>
      <c r="B2285" s="5">
        <v>27</v>
      </c>
      <c r="C2285" s="6">
        <v>38807</v>
      </c>
      <c r="D2285" s="5">
        <v>31.92</v>
      </c>
      <c r="E2285" s="6">
        <v>39721</v>
      </c>
      <c r="F2285" s="5">
        <v>79.447999999999993</v>
      </c>
      <c r="G2285" s="6">
        <v>39721</v>
      </c>
      <c r="H2285" s="5">
        <v>-7.7130000000000001</v>
      </c>
      <c r="I2285" s="6">
        <v>39721</v>
      </c>
      <c r="J2285" s="5">
        <v>100.93</v>
      </c>
      <c r="K2285" s="6">
        <v>39721</v>
      </c>
      <c r="L2285" s="5">
        <v>39.39</v>
      </c>
      <c r="M2285" s="6">
        <v>38807</v>
      </c>
      <c r="N2285" s="5">
        <v>68.599999999999994</v>
      </c>
      <c r="O2285" s="6">
        <v>39721</v>
      </c>
      <c r="P2285" s="5">
        <v>-187.5</v>
      </c>
    </row>
    <row r="2286" spans="1:16" x14ac:dyDescent="0.2">
      <c r="A2286" s="6">
        <v>39722</v>
      </c>
      <c r="B2286" s="5">
        <v>8.5</v>
      </c>
      <c r="C2286" s="6">
        <v>38808</v>
      </c>
      <c r="D2286" s="5">
        <v>171.33</v>
      </c>
      <c r="E2286" s="6">
        <v>39722</v>
      </c>
      <c r="F2286" s="5">
        <v>79.462999999999994</v>
      </c>
      <c r="G2286" s="6">
        <v>39722</v>
      </c>
      <c r="H2286" s="5">
        <v>-8.3629999999999995</v>
      </c>
      <c r="I2286" s="6">
        <v>39722</v>
      </c>
      <c r="J2286" s="5">
        <v>100.96</v>
      </c>
      <c r="K2286" s="6">
        <v>39722</v>
      </c>
      <c r="L2286" s="5">
        <v>39.81</v>
      </c>
      <c r="M2286" s="6">
        <v>38808</v>
      </c>
      <c r="N2286" s="5">
        <v>68.599999999999994</v>
      </c>
      <c r="O2286" s="6">
        <v>39722</v>
      </c>
      <c r="P2286" s="5">
        <v>-204.6</v>
      </c>
    </row>
    <row r="2287" spans="1:16" x14ac:dyDescent="0.2">
      <c r="A2287" s="6">
        <v>39723</v>
      </c>
      <c r="B2287" s="5">
        <v>7.9</v>
      </c>
      <c r="C2287" s="6">
        <v>38809</v>
      </c>
      <c r="D2287" s="5">
        <v>82.34</v>
      </c>
      <c r="E2287" s="6">
        <v>39723</v>
      </c>
      <c r="F2287" s="5">
        <v>80.438999999999993</v>
      </c>
      <c r="G2287" s="6">
        <v>39723</v>
      </c>
      <c r="H2287" s="5">
        <v>-9.2420000000000009</v>
      </c>
      <c r="I2287" s="6">
        <v>39723</v>
      </c>
      <c r="J2287" s="5">
        <v>101.23</v>
      </c>
      <c r="K2287" s="6">
        <v>39723</v>
      </c>
      <c r="L2287" s="5">
        <v>45.26</v>
      </c>
      <c r="M2287" s="6">
        <v>38809</v>
      </c>
      <c r="N2287" s="5">
        <v>68.599999999999994</v>
      </c>
      <c r="O2287" s="6">
        <v>39723</v>
      </c>
      <c r="P2287" s="5">
        <v>-202.8</v>
      </c>
    </row>
    <row r="2288" spans="1:16" x14ac:dyDescent="0.2">
      <c r="A2288" s="6">
        <v>39724</v>
      </c>
      <c r="B2288" s="5">
        <v>1.2</v>
      </c>
      <c r="C2288" s="6">
        <v>38810</v>
      </c>
      <c r="D2288" s="5">
        <v>53.68</v>
      </c>
      <c r="E2288" s="6">
        <v>39724</v>
      </c>
      <c r="F2288" s="5">
        <v>80.313000000000002</v>
      </c>
      <c r="G2288" s="6">
        <v>39724</v>
      </c>
      <c r="H2288" s="5">
        <v>-9.6609999999999996</v>
      </c>
      <c r="I2288" s="6">
        <v>39724</v>
      </c>
      <c r="J2288" s="5">
        <v>101.28</v>
      </c>
      <c r="K2288" s="6">
        <v>39724</v>
      </c>
      <c r="L2288" s="5">
        <v>45.14</v>
      </c>
      <c r="M2288" s="6">
        <v>38810</v>
      </c>
      <c r="N2288" s="5">
        <v>68.599999999999994</v>
      </c>
      <c r="O2288" s="6">
        <v>39724</v>
      </c>
      <c r="P2288" s="5">
        <v>-235.6</v>
      </c>
    </row>
    <row r="2289" spans="1:16" x14ac:dyDescent="0.2">
      <c r="A2289" s="6">
        <v>39727</v>
      </c>
      <c r="B2289" s="5">
        <v>-1.7</v>
      </c>
      <c r="C2289" s="6">
        <v>38811</v>
      </c>
      <c r="D2289" s="5">
        <v>184.15</v>
      </c>
      <c r="E2289" s="6">
        <v>39727</v>
      </c>
      <c r="F2289" s="5">
        <v>81.674999999999997</v>
      </c>
      <c r="G2289" s="6">
        <v>39727</v>
      </c>
      <c r="H2289" s="5">
        <v>-10.157</v>
      </c>
      <c r="I2289" s="6">
        <v>39727</v>
      </c>
      <c r="J2289" s="5">
        <v>101.59</v>
      </c>
      <c r="K2289" s="6">
        <v>39727</v>
      </c>
      <c r="L2289" s="5">
        <v>52.05</v>
      </c>
      <c r="M2289" s="6">
        <v>38811</v>
      </c>
      <c r="N2289" s="5">
        <v>67</v>
      </c>
      <c r="O2289" s="6">
        <v>39727</v>
      </c>
      <c r="P2289" s="5">
        <v>-228.5</v>
      </c>
    </row>
    <row r="2290" spans="1:16" x14ac:dyDescent="0.2">
      <c r="A2290" s="6">
        <v>39728</v>
      </c>
      <c r="B2290" s="5">
        <v>-3.1</v>
      </c>
      <c r="C2290" s="6">
        <v>38812</v>
      </c>
      <c r="D2290" s="5">
        <v>26.97</v>
      </c>
      <c r="E2290" s="6">
        <v>39728</v>
      </c>
      <c r="F2290" s="5">
        <v>80.972999999999999</v>
      </c>
      <c r="G2290" s="6">
        <v>39728</v>
      </c>
      <c r="H2290" s="5">
        <v>-9.93</v>
      </c>
      <c r="I2290" s="6">
        <v>39728</v>
      </c>
      <c r="J2290" s="5">
        <v>101.9</v>
      </c>
      <c r="K2290" s="6">
        <v>39728</v>
      </c>
      <c r="L2290" s="5">
        <v>53.68</v>
      </c>
      <c r="M2290" s="6">
        <v>38812</v>
      </c>
      <c r="N2290" s="5">
        <v>68.3</v>
      </c>
      <c r="O2290" s="6">
        <v>39728</v>
      </c>
      <c r="P2290" s="5">
        <v>-225.4</v>
      </c>
    </row>
    <row r="2291" spans="1:16" x14ac:dyDescent="0.2">
      <c r="A2291" s="6">
        <v>39729</v>
      </c>
      <c r="B2291" s="5">
        <v>-5.4</v>
      </c>
      <c r="C2291" s="6">
        <v>38813</v>
      </c>
      <c r="D2291" s="5">
        <v>79.42</v>
      </c>
      <c r="E2291" s="6">
        <v>39729</v>
      </c>
      <c r="F2291" s="5">
        <v>80.912999999999997</v>
      </c>
      <c r="G2291" s="6">
        <v>39729</v>
      </c>
      <c r="H2291" s="5">
        <v>-10.872999999999999</v>
      </c>
      <c r="I2291" s="6">
        <v>39729</v>
      </c>
      <c r="J2291" s="5">
        <v>102.02</v>
      </c>
      <c r="K2291" s="6">
        <v>39729</v>
      </c>
      <c r="L2291" s="5">
        <v>57.53</v>
      </c>
      <c r="M2291" s="6">
        <v>38813</v>
      </c>
      <c r="N2291" s="5">
        <v>68.599999999999994</v>
      </c>
      <c r="O2291" s="6">
        <v>39729</v>
      </c>
      <c r="P2291" s="5">
        <v>-220.8</v>
      </c>
    </row>
    <row r="2292" spans="1:16" x14ac:dyDescent="0.2">
      <c r="A2292" s="6">
        <v>39730</v>
      </c>
      <c r="B2292" s="5">
        <v>-5.9</v>
      </c>
      <c r="C2292" s="6">
        <v>38814</v>
      </c>
      <c r="D2292" s="5">
        <v>67.84</v>
      </c>
      <c r="E2292" s="6">
        <v>39730</v>
      </c>
      <c r="F2292" s="5">
        <v>81.162999999999997</v>
      </c>
      <c r="G2292" s="6">
        <v>39730</v>
      </c>
      <c r="H2292" s="5">
        <v>-11.815</v>
      </c>
      <c r="I2292" s="6">
        <v>39730</v>
      </c>
      <c r="J2292" s="5">
        <v>102.49</v>
      </c>
      <c r="K2292" s="6">
        <v>39730</v>
      </c>
      <c r="L2292" s="5">
        <v>63.92</v>
      </c>
      <c r="M2292" s="6">
        <v>38814</v>
      </c>
      <c r="N2292" s="5">
        <v>70.8</v>
      </c>
      <c r="O2292" s="6">
        <v>39730</v>
      </c>
      <c r="P2292" s="5">
        <v>-219.5</v>
      </c>
    </row>
    <row r="2293" spans="1:16" x14ac:dyDescent="0.2">
      <c r="A2293" s="6">
        <v>39731</v>
      </c>
      <c r="B2293" s="5">
        <v>-6.9</v>
      </c>
      <c r="C2293" s="6">
        <v>38815</v>
      </c>
      <c r="D2293" s="5">
        <v>24.04</v>
      </c>
      <c r="E2293" s="6">
        <v>39731</v>
      </c>
      <c r="F2293" s="5">
        <v>82.997</v>
      </c>
      <c r="G2293" s="6">
        <v>39731</v>
      </c>
      <c r="H2293" s="5">
        <v>-12.727</v>
      </c>
      <c r="I2293" s="6">
        <v>39731</v>
      </c>
      <c r="J2293" s="5">
        <v>102.72</v>
      </c>
      <c r="K2293" s="6">
        <v>39731</v>
      </c>
      <c r="L2293" s="5">
        <v>69.95</v>
      </c>
      <c r="M2293" s="6">
        <v>38815</v>
      </c>
      <c r="N2293" s="5">
        <v>70.8</v>
      </c>
      <c r="O2293" s="6">
        <v>39731</v>
      </c>
      <c r="P2293" s="5">
        <v>-217.4</v>
      </c>
    </row>
    <row r="2294" spans="1:16" x14ac:dyDescent="0.2">
      <c r="A2294" s="6">
        <v>39734</v>
      </c>
      <c r="B2294" s="5">
        <v>-9.9</v>
      </c>
      <c r="C2294" s="6">
        <v>38816</v>
      </c>
      <c r="D2294" s="5">
        <v>111.66</v>
      </c>
      <c r="E2294" s="6">
        <v>39734</v>
      </c>
      <c r="F2294" s="5">
        <v>81.876000000000005</v>
      </c>
      <c r="G2294" s="6">
        <v>39734</v>
      </c>
      <c r="H2294" s="5">
        <v>-11.866</v>
      </c>
      <c r="I2294" s="6">
        <v>39734</v>
      </c>
      <c r="J2294" s="5">
        <v>102.18</v>
      </c>
      <c r="K2294" s="6">
        <v>39734</v>
      </c>
      <c r="L2294" s="5">
        <v>54.99</v>
      </c>
      <c r="M2294" s="6">
        <v>38816</v>
      </c>
      <c r="N2294" s="5">
        <v>70.8</v>
      </c>
      <c r="O2294" s="6">
        <v>39734</v>
      </c>
      <c r="P2294" s="5">
        <v>-214.3</v>
      </c>
    </row>
    <row r="2295" spans="1:16" x14ac:dyDescent="0.2">
      <c r="A2295" s="6">
        <v>39735</v>
      </c>
      <c r="B2295" s="5">
        <v>-10.5</v>
      </c>
      <c r="C2295" s="6">
        <v>38817</v>
      </c>
      <c r="D2295" s="5">
        <v>35.01</v>
      </c>
      <c r="E2295" s="6">
        <v>39735</v>
      </c>
      <c r="F2295" s="5">
        <v>81.363</v>
      </c>
      <c r="G2295" s="6">
        <v>39735</v>
      </c>
      <c r="H2295" s="5">
        <v>-11.63</v>
      </c>
      <c r="I2295" s="6">
        <v>39735</v>
      </c>
      <c r="J2295" s="5">
        <v>102.16</v>
      </c>
      <c r="K2295" s="6">
        <v>39735</v>
      </c>
      <c r="L2295" s="5">
        <v>55.13</v>
      </c>
      <c r="M2295" s="6">
        <v>38817</v>
      </c>
      <c r="N2295" s="5">
        <v>67.77</v>
      </c>
      <c r="O2295" s="6">
        <v>39735</v>
      </c>
      <c r="P2295" s="5">
        <v>-211</v>
      </c>
    </row>
    <row r="2296" spans="1:16" x14ac:dyDescent="0.2">
      <c r="A2296" s="6">
        <v>39736</v>
      </c>
      <c r="B2296" s="5">
        <v>-18.5</v>
      </c>
      <c r="C2296" s="6">
        <v>38818</v>
      </c>
      <c r="D2296" s="5">
        <v>43.53</v>
      </c>
      <c r="E2296" s="6">
        <v>39736</v>
      </c>
      <c r="F2296" s="5">
        <v>82.05</v>
      </c>
      <c r="G2296" s="6">
        <v>39736</v>
      </c>
      <c r="H2296" s="5">
        <v>-12.6</v>
      </c>
      <c r="I2296" s="6">
        <v>39736</v>
      </c>
      <c r="J2296" s="5">
        <v>102.74</v>
      </c>
      <c r="K2296" s="6">
        <v>39736</v>
      </c>
      <c r="L2296" s="5">
        <v>69.25</v>
      </c>
      <c r="M2296" s="6">
        <v>38818</v>
      </c>
      <c r="N2296" s="5">
        <v>69.8</v>
      </c>
      <c r="O2296" s="6">
        <v>39736</v>
      </c>
      <c r="P2296" s="5">
        <v>-234.5</v>
      </c>
    </row>
    <row r="2297" spans="1:16" x14ac:dyDescent="0.2">
      <c r="A2297" s="6">
        <v>39737</v>
      </c>
      <c r="B2297" s="5">
        <v>-29.6</v>
      </c>
      <c r="C2297" s="6">
        <v>38819</v>
      </c>
      <c r="D2297" s="5">
        <v>81.59</v>
      </c>
      <c r="E2297" s="6">
        <v>39737</v>
      </c>
      <c r="F2297" s="5">
        <v>82.454999999999998</v>
      </c>
      <c r="G2297" s="6">
        <v>39737</v>
      </c>
      <c r="H2297" s="5">
        <v>-12.176</v>
      </c>
      <c r="I2297" s="6">
        <v>39737</v>
      </c>
      <c r="J2297" s="5">
        <v>102.6</v>
      </c>
      <c r="K2297" s="6">
        <v>39737</v>
      </c>
      <c r="L2297" s="5">
        <v>67.61</v>
      </c>
      <c r="M2297" s="6">
        <v>38819</v>
      </c>
      <c r="N2297" s="5">
        <v>69.400000000000006</v>
      </c>
      <c r="O2297" s="6">
        <v>39737</v>
      </c>
      <c r="P2297" s="5">
        <v>-267.2</v>
      </c>
    </row>
    <row r="2298" spans="1:16" x14ac:dyDescent="0.2">
      <c r="A2298" s="6">
        <v>39738</v>
      </c>
      <c r="B2298" s="5">
        <v>-38.799999999999997</v>
      </c>
      <c r="C2298" s="6">
        <v>38820</v>
      </c>
      <c r="D2298" s="5">
        <v>50.41</v>
      </c>
      <c r="E2298" s="6">
        <v>39738</v>
      </c>
      <c r="F2298" s="5">
        <v>82.412999999999997</v>
      </c>
      <c r="G2298" s="6">
        <v>39738</v>
      </c>
      <c r="H2298" s="5">
        <v>-11.836</v>
      </c>
      <c r="I2298" s="6">
        <v>39738</v>
      </c>
      <c r="J2298" s="5">
        <v>102.66</v>
      </c>
      <c r="K2298" s="6">
        <v>39738</v>
      </c>
      <c r="L2298" s="5">
        <v>70.33</v>
      </c>
      <c r="M2298" s="6">
        <v>38820</v>
      </c>
      <c r="N2298" s="5">
        <v>71.7</v>
      </c>
      <c r="O2298" s="6">
        <v>39738</v>
      </c>
      <c r="P2298" s="5">
        <v>-280.5</v>
      </c>
    </row>
    <row r="2299" spans="1:16" x14ac:dyDescent="0.2">
      <c r="A2299" s="6">
        <v>39741</v>
      </c>
      <c r="B2299" s="5">
        <v>-40.5</v>
      </c>
      <c r="C2299" s="6">
        <v>38821</v>
      </c>
      <c r="D2299" s="5">
        <v>37.78</v>
      </c>
      <c r="E2299" s="6">
        <v>39741</v>
      </c>
      <c r="F2299" s="5">
        <v>83.1</v>
      </c>
      <c r="G2299" s="6">
        <v>39741</v>
      </c>
      <c r="H2299" s="5">
        <v>-9.9969999999999999</v>
      </c>
      <c r="I2299" s="6">
        <v>39741</v>
      </c>
      <c r="J2299" s="5">
        <v>102.53</v>
      </c>
      <c r="K2299" s="6">
        <v>39741</v>
      </c>
      <c r="L2299" s="5">
        <v>52.97</v>
      </c>
      <c r="M2299" s="6">
        <v>38821</v>
      </c>
      <c r="N2299" s="5">
        <v>71.7</v>
      </c>
      <c r="O2299" s="6">
        <v>39741</v>
      </c>
      <c r="P2299" s="5">
        <v>-269.3</v>
      </c>
    </row>
    <row r="2300" spans="1:16" x14ac:dyDescent="0.2">
      <c r="A2300" s="6">
        <v>39742</v>
      </c>
      <c r="B2300" s="5">
        <v>-41.4</v>
      </c>
      <c r="C2300" s="6">
        <v>38822</v>
      </c>
      <c r="D2300" s="5">
        <v>78.52</v>
      </c>
      <c r="E2300" s="6">
        <v>39742</v>
      </c>
      <c r="F2300" s="5">
        <v>83.99</v>
      </c>
      <c r="G2300" s="6">
        <v>39742</v>
      </c>
      <c r="H2300" s="5">
        <v>-9.6769999999999996</v>
      </c>
      <c r="I2300" s="6">
        <v>39742</v>
      </c>
      <c r="J2300" s="5">
        <v>102.74</v>
      </c>
      <c r="K2300" s="6">
        <v>39742</v>
      </c>
      <c r="L2300" s="5">
        <v>53.11</v>
      </c>
      <c r="M2300" s="6">
        <v>38822</v>
      </c>
      <c r="N2300" s="5">
        <v>71.7</v>
      </c>
      <c r="O2300" s="6">
        <v>39742</v>
      </c>
      <c r="P2300" s="5">
        <v>-264.3</v>
      </c>
    </row>
    <row r="2301" spans="1:16" x14ac:dyDescent="0.2">
      <c r="A2301" s="6">
        <v>39743</v>
      </c>
      <c r="B2301" s="5">
        <v>-42.9</v>
      </c>
      <c r="C2301" s="6">
        <v>38823</v>
      </c>
      <c r="D2301" s="5">
        <v>68.709999999999994</v>
      </c>
      <c r="E2301" s="6">
        <v>39743</v>
      </c>
      <c r="F2301" s="5">
        <v>85.37</v>
      </c>
      <c r="G2301" s="6">
        <v>39743</v>
      </c>
      <c r="H2301" s="5">
        <v>-10.071999999999999</v>
      </c>
      <c r="I2301" s="6">
        <v>39743</v>
      </c>
      <c r="J2301" s="5">
        <v>103.17</v>
      </c>
      <c r="K2301" s="6">
        <v>39743</v>
      </c>
      <c r="L2301" s="5">
        <v>69.650000000000006</v>
      </c>
      <c r="M2301" s="6">
        <v>38823</v>
      </c>
      <c r="N2301" s="5">
        <v>71.7</v>
      </c>
      <c r="O2301" s="6">
        <v>39743</v>
      </c>
      <c r="P2301" s="5">
        <v>-257.60000000000002</v>
      </c>
    </row>
    <row r="2302" spans="1:16" x14ac:dyDescent="0.2">
      <c r="A2302" s="6">
        <v>39744</v>
      </c>
      <c r="B2302" s="5">
        <v>-43.2</v>
      </c>
      <c r="C2302" s="6">
        <v>38824</v>
      </c>
      <c r="D2302" s="5">
        <v>54.15</v>
      </c>
      <c r="E2302" s="6">
        <v>39744</v>
      </c>
      <c r="F2302" s="5">
        <v>85.36</v>
      </c>
      <c r="G2302" s="6">
        <v>39744</v>
      </c>
      <c r="H2302" s="5">
        <v>-9.9030000000000005</v>
      </c>
      <c r="I2302" s="6">
        <v>39744</v>
      </c>
      <c r="J2302" s="5">
        <v>103.08</v>
      </c>
      <c r="K2302" s="6">
        <v>39744</v>
      </c>
      <c r="L2302" s="5">
        <v>67.8</v>
      </c>
      <c r="M2302" s="6">
        <v>38824</v>
      </c>
      <c r="N2302" s="5">
        <v>69.7</v>
      </c>
      <c r="O2302" s="6">
        <v>39744</v>
      </c>
      <c r="P2302" s="5">
        <v>-253.4</v>
      </c>
    </row>
    <row r="2303" spans="1:16" x14ac:dyDescent="0.2">
      <c r="A2303" s="6">
        <v>39745</v>
      </c>
      <c r="B2303" s="5">
        <v>-43.5</v>
      </c>
      <c r="C2303" s="6">
        <v>38825</v>
      </c>
      <c r="D2303" s="5">
        <v>46.95</v>
      </c>
      <c r="E2303" s="6">
        <v>39745</v>
      </c>
      <c r="F2303" s="5">
        <v>86.44</v>
      </c>
      <c r="G2303" s="6">
        <v>39745</v>
      </c>
      <c r="H2303" s="5">
        <v>-10.702999999999999</v>
      </c>
      <c r="I2303" s="6">
        <v>39745</v>
      </c>
      <c r="J2303" s="5">
        <v>103.31</v>
      </c>
      <c r="K2303" s="6">
        <v>39745</v>
      </c>
      <c r="L2303" s="5">
        <v>79.13</v>
      </c>
      <c r="M2303" s="6">
        <v>38825</v>
      </c>
      <c r="N2303" s="5">
        <v>68.83</v>
      </c>
      <c r="O2303" s="6">
        <v>39745</v>
      </c>
      <c r="P2303" s="5">
        <v>-248.3</v>
      </c>
    </row>
    <row r="2304" spans="1:16" x14ac:dyDescent="0.2">
      <c r="A2304" s="6">
        <v>39748</v>
      </c>
      <c r="B2304" s="5">
        <v>-43.7</v>
      </c>
      <c r="C2304" s="6">
        <v>38826</v>
      </c>
      <c r="D2304" s="5">
        <v>92.27</v>
      </c>
      <c r="E2304" s="6">
        <v>39748</v>
      </c>
      <c r="F2304" s="5">
        <v>86.933999999999997</v>
      </c>
      <c r="G2304" s="6">
        <v>39748</v>
      </c>
      <c r="H2304" s="5">
        <v>-10.734999999999999</v>
      </c>
      <c r="I2304" s="6">
        <v>39748</v>
      </c>
      <c r="J2304" s="5">
        <v>103.52</v>
      </c>
      <c r="K2304" s="6">
        <v>39748</v>
      </c>
      <c r="L2304" s="5">
        <v>80.06</v>
      </c>
      <c r="M2304" s="6">
        <v>38826</v>
      </c>
      <c r="N2304" s="5">
        <v>67.95</v>
      </c>
      <c r="O2304" s="6">
        <v>39748</v>
      </c>
      <c r="P2304" s="5">
        <v>-235.3</v>
      </c>
    </row>
    <row r="2305" spans="1:16" x14ac:dyDescent="0.2">
      <c r="A2305" s="6">
        <v>39749</v>
      </c>
      <c r="B2305" s="5">
        <v>-64.2</v>
      </c>
      <c r="C2305" s="6">
        <v>38827</v>
      </c>
      <c r="D2305" s="5">
        <v>21.75</v>
      </c>
      <c r="E2305" s="6">
        <v>39749</v>
      </c>
      <c r="F2305" s="5">
        <v>87.028000000000006</v>
      </c>
      <c r="G2305" s="6">
        <v>39749</v>
      </c>
      <c r="H2305" s="5">
        <v>-10.068</v>
      </c>
      <c r="I2305" s="6">
        <v>39749</v>
      </c>
      <c r="J2305" s="5">
        <v>103.05</v>
      </c>
      <c r="K2305" s="6">
        <v>39749</v>
      </c>
      <c r="L2305" s="5">
        <v>66.959999999999994</v>
      </c>
      <c r="M2305" s="6">
        <v>38827</v>
      </c>
      <c r="N2305" s="5">
        <v>66.5</v>
      </c>
      <c r="O2305" s="6">
        <v>39749</v>
      </c>
      <c r="P2305" s="5">
        <v>-277.5</v>
      </c>
    </row>
    <row r="2306" spans="1:16" x14ac:dyDescent="0.2">
      <c r="A2306" s="6">
        <v>39750</v>
      </c>
      <c r="B2306" s="5">
        <v>-62.5</v>
      </c>
      <c r="C2306" s="6">
        <v>38828</v>
      </c>
      <c r="D2306" s="5">
        <v>27.01</v>
      </c>
      <c r="E2306" s="6">
        <v>39750</v>
      </c>
      <c r="F2306" s="5">
        <v>85.070999999999998</v>
      </c>
      <c r="G2306" s="6">
        <v>39750</v>
      </c>
      <c r="H2306" s="5">
        <v>-10.273</v>
      </c>
      <c r="I2306" s="6">
        <v>39750</v>
      </c>
      <c r="J2306" s="5">
        <v>103.04</v>
      </c>
      <c r="K2306" s="6">
        <v>39750</v>
      </c>
      <c r="L2306" s="5">
        <v>69.959999999999994</v>
      </c>
      <c r="M2306" s="6">
        <v>38828</v>
      </c>
      <c r="N2306" s="5">
        <v>66</v>
      </c>
      <c r="O2306" s="6">
        <v>39750</v>
      </c>
      <c r="P2306" s="5">
        <v>-270.89999999999998</v>
      </c>
    </row>
    <row r="2307" spans="1:16" x14ac:dyDescent="0.2">
      <c r="A2307" s="6">
        <v>39751</v>
      </c>
      <c r="B2307" s="5">
        <v>-59.2</v>
      </c>
      <c r="C2307" s="6">
        <v>38829</v>
      </c>
      <c r="D2307" s="5">
        <v>15.79</v>
      </c>
      <c r="E2307" s="6">
        <v>39751</v>
      </c>
      <c r="F2307" s="5">
        <v>84.555999999999997</v>
      </c>
      <c r="G2307" s="6">
        <v>39751</v>
      </c>
      <c r="H2307" s="5">
        <v>-9.7949999999999999</v>
      </c>
      <c r="I2307" s="6">
        <v>39751</v>
      </c>
      <c r="J2307" s="5">
        <v>102.87</v>
      </c>
      <c r="K2307" s="6">
        <v>39751</v>
      </c>
      <c r="L2307" s="5">
        <v>62.9</v>
      </c>
      <c r="M2307" s="6">
        <v>38829</v>
      </c>
      <c r="N2307" s="5">
        <v>66</v>
      </c>
      <c r="O2307" s="6">
        <v>39751</v>
      </c>
      <c r="P2307" s="5">
        <v>-314.8</v>
      </c>
    </row>
    <row r="2308" spans="1:16" x14ac:dyDescent="0.2">
      <c r="A2308" s="6">
        <v>39752</v>
      </c>
      <c r="B2308" s="5">
        <v>-71.400000000000006</v>
      </c>
      <c r="C2308" s="6">
        <v>38830</v>
      </c>
      <c r="D2308" s="5">
        <v>82.55</v>
      </c>
      <c r="E2308" s="6">
        <v>39752</v>
      </c>
      <c r="F2308" s="5">
        <v>85.632999999999996</v>
      </c>
      <c r="G2308" s="6">
        <v>39752</v>
      </c>
      <c r="H2308" s="5">
        <v>-9.5109999999999992</v>
      </c>
      <c r="I2308" s="6">
        <v>39752</v>
      </c>
      <c r="J2308" s="5">
        <v>102.86</v>
      </c>
      <c r="K2308" s="6">
        <v>39752</v>
      </c>
      <c r="L2308" s="5">
        <v>59.89</v>
      </c>
      <c r="M2308" s="6">
        <v>38830</v>
      </c>
      <c r="N2308" s="5">
        <v>66</v>
      </c>
      <c r="O2308" s="6">
        <v>39752</v>
      </c>
      <c r="P2308" s="5">
        <v>-339</v>
      </c>
    </row>
    <row r="2309" spans="1:16" x14ac:dyDescent="0.2">
      <c r="A2309" s="6">
        <v>39755</v>
      </c>
      <c r="B2309" s="5">
        <v>-79.400000000000006</v>
      </c>
      <c r="C2309" s="6">
        <v>38831</v>
      </c>
      <c r="D2309" s="5">
        <v>63.27</v>
      </c>
      <c r="E2309" s="6">
        <v>39755</v>
      </c>
      <c r="F2309" s="5">
        <v>86.353999999999999</v>
      </c>
      <c r="G2309" s="6">
        <v>39755</v>
      </c>
      <c r="H2309" s="5">
        <v>-8.9610000000000003</v>
      </c>
      <c r="I2309" s="6">
        <v>39755</v>
      </c>
      <c r="J2309" s="5">
        <v>102.85</v>
      </c>
      <c r="K2309" s="6">
        <v>39755</v>
      </c>
      <c r="L2309" s="5">
        <v>53.68</v>
      </c>
      <c r="M2309" s="6">
        <v>38831</v>
      </c>
      <c r="N2309" s="5">
        <v>64.400000000000006</v>
      </c>
      <c r="O2309" s="6">
        <v>39755</v>
      </c>
      <c r="P2309" s="5">
        <v>-363.7</v>
      </c>
    </row>
    <row r="2310" spans="1:16" x14ac:dyDescent="0.2">
      <c r="A2310" s="6">
        <v>39756</v>
      </c>
      <c r="B2310" s="5">
        <v>-79.900000000000006</v>
      </c>
      <c r="C2310" s="6">
        <v>38832</v>
      </c>
      <c r="D2310" s="5">
        <v>61.15</v>
      </c>
      <c r="E2310" s="6">
        <v>39756</v>
      </c>
      <c r="F2310" s="5">
        <v>84.784000000000006</v>
      </c>
      <c r="G2310" s="6">
        <v>39756</v>
      </c>
      <c r="H2310" s="5">
        <v>-8.2850000000000001</v>
      </c>
      <c r="I2310" s="6">
        <v>39756</v>
      </c>
      <c r="J2310" s="5">
        <v>102.52</v>
      </c>
      <c r="K2310" s="6">
        <v>39756</v>
      </c>
      <c r="L2310" s="5">
        <v>47.73</v>
      </c>
      <c r="M2310" s="6">
        <v>38832</v>
      </c>
      <c r="N2310" s="5">
        <v>67.099999999999994</v>
      </c>
      <c r="O2310" s="6">
        <v>39756</v>
      </c>
      <c r="P2310" s="5">
        <v>-362.2</v>
      </c>
    </row>
    <row r="2311" spans="1:16" x14ac:dyDescent="0.2">
      <c r="A2311" s="6">
        <v>39757</v>
      </c>
      <c r="B2311" s="5">
        <v>-86.2</v>
      </c>
      <c r="C2311" s="6">
        <v>38833</v>
      </c>
      <c r="D2311" s="5">
        <v>131.94999999999999</v>
      </c>
      <c r="E2311" s="6">
        <v>39757</v>
      </c>
      <c r="F2311" s="5">
        <v>84.605999999999995</v>
      </c>
      <c r="G2311" s="6">
        <v>39757</v>
      </c>
      <c r="H2311" s="5">
        <v>-8.2780000000000005</v>
      </c>
      <c r="I2311" s="6">
        <v>39757</v>
      </c>
      <c r="J2311" s="5">
        <v>102.73</v>
      </c>
      <c r="K2311" s="6">
        <v>39757</v>
      </c>
      <c r="L2311" s="5">
        <v>54.56</v>
      </c>
      <c r="M2311" s="6">
        <v>38833</v>
      </c>
      <c r="N2311" s="5">
        <v>66.8</v>
      </c>
      <c r="O2311" s="6">
        <v>39757</v>
      </c>
      <c r="P2311" s="5">
        <v>-373.9</v>
      </c>
    </row>
    <row r="2312" spans="1:16" x14ac:dyDescent="0.2">
      <c r="A2312" s="6">
        <v>39758</v>
      </c>
      <c r="B2312" s="5">
        <v>-87.2</v>
      </c>
      <c r="C2312" s="6">
        <v>38834</v>
      </c>
      <c r="D2312" s="5">
        <v>47.16</v>
      </c>
      <c r="E2312" s="6">
        <v>39758</v>
      </c>
      <c r="F2312" s="5">
        <v>85.893000000000001</v>
      </c>
      <c r="G2312" s="6">
        <v>39758</v>
      </c>
      <c r="H2312" s="5">
        <v>-8.5090000000000003</v>
      </c>
      <c r="I2312" s="6">
        <v>39758</v>
      </c>
      <c r="J2312" s="5">
        <v>103.05</v>
      </c>
      <c r="K2312" s="6">
        <v>39758</v>
      </c>
      <c r="L2312" s="5">
        <v>63.68</v>
      </c>
      <c r="M2312" s="6">
        <v>38834</v>
      </c>
      <c r="N2312" s="5">
        <v>65.099999999999994</v>
      </c>
      <c r="O2312" s="6">
        <v>39758</v>
      </c>
      <c r="P2312" s="5">
        <v>-372.4</v>
      </c>
    </row>
    <row r="2313" spans="1:16" x14ac:dyDescent="0.2">
      <c r="A2313" s="6">
        <v>39759</v>
      </c>
      <c r="B2313" s="5">
        <v>-96.2</v>
      </c>
      <c r="C2313" s="6">
        <v>38835</v>
      </c>
      <c r="D2313" s="5">
        <v>137.52000000000001</v>
      </c>
      <c r="E2313" s="6">
        <v>39759</v>
      </c>
      <c r="F2313" s="5">
        <v>85.906999999999996</v>
      </c>
      <c r="G2313" s="6">
        <v>39759</v>
      </c>
      <c r="H2313" s="5">
        <v>-7.9870000000000001</v>
      </c>
      <c r="I2313" s="6">
        <v>39759</v>
      </c>
      <c r="J2313" s="5">
        <v>102.9</v>
      </c>
      <c r="K2313" s="6">
        <v>39759</v>
      </c>
      <c r="L2313" s="5">
        <v>56.1</v>
      </c>
      <c r="M2313" s="6">
        <v>38835</v>
      </c>
      <c r="N2313" s="5">
        <v>63</v>
      </c>
      <c r="O2313" s="6">
        <v>39759</v>
      </c>
      <c r="P2313" s="5">
        <v>-415.2</v>
      </c>
    </row>
    <row r="2314" spans="1:16" x14ac:dyDescent="0.2">
      <c r="A2314" s="6">
        <v>39762</v>
      </c>
      <c r="B2314" s="5">
        <v>-101.1</v>
      </c>
      <c r="C2314" s="6">
        <v>38836</v>
      </c>
      <c r="D2314" s="5">
        <v>43.87</v>
      </c>
      <c r="E2314" s="6">
        <v>39762</v>
      </c>
      <c r="F2314" s="5">
        <v>85.912000000000006</v>
      </c>
      <c r="G2314" s="6">
        <v>39762</v>
      </c>
      <c r="H2314" s="5">
        <v>-8.0830000000000002</v>
      </c>
      <c r="I2314" s="6">
        <v>39762</v>
      </c>
      <c r="J2314" s="5">
        <v>102.97</v>
      </c>
      <c r="K2314" s="6">
        <v>39762</v>
      </c>
      <c r="L2314" s="5">
        <v>59.98</v>
      </c>
      <c r="M2314" s="6">
        <v>38836</v>
      </c>
      <c r="N2314" s="5">
        <v>63</v>
      </c>
      <c r="O2314" s="6">
        <v>39762</v>
      </c>
      <c r="P2314" s="5">
        <v>-410.4</v>
      </c>
    </row>
    <row r="2315" spans="1:16" x14ac:dyDescent="0.2">
      <c r="A2315" s="6">
        <v>39763</v>
      </c>
      <c r="B2315" s="5">
        <v>-101.7</v>
      </c>
      <c r="C2315" s="6">
        <v>38837</v>
      </c>
      <c r="D2315" s="5">
        <v>71.12</v>
      </c>
      <c r="E2315" s="6">
        <v>39763</v>
      </c>
      <c r="F2315" s="5">
        <v>87.075000000000003</v>
      </c>
      <c r="G2315" s="6">
        <v>39763</v>
      </c>
      <c r="H2315" s="5">
        <v>-7.8559999999999999</v>
      </c>
      <c r="I2315" s="6">
        <v>39763</v>
      </c>
      <c r="J2315" s="5">
        <v>103.13</v>
      </c>
      <c r="K2315" s="6">
        <v>39763</v>
      </c>
      <c r="L2315" s="5">
        <v>61.44</v>
      </c>
      <c r="M2315" s="6">
        <v>38837</v>
      </c>
      <c r="N2315" s="5">
        <v>63</v>
      </c>
      <c r="O2315" s="6">
        <v>39763</v>
      </c>
      <c r="P2315" s="5">
        <v>-407.8</v>
      </c>
    </row>
    <row r="2316" spans="1:16" x14ac:dyDescent="0.2">
      <c r="A2316" s="6">
        <v>39764</v>
      </c>
      <c r="B2316" s="5">
        <v>-104.8</v>
      </c>
      <c r="C2316" s="6">
        <v>38838</v>
      </c>
      <c r="D2316" s="5">
        <v>110.12</v>
      </c>
      <c r="E2316" s="6">
        <v>39764</v>
      </c>
      <c r="F2316" s="5">
        <v>87.47</v>
      </c>
      <c r="G2316" s="6">
        <v>39764</v>
      </c>
      <c r="H2316" s="5">
        <v>-8.4540000000000006</v>
      </c>
      <c r="I2316" s="6">
        <v>39764</v>
      </c>
      <c r="J2316" s="5">
        <v>103.44</v>
      </c>
      <c r="K2316" s="6">
        <v>39764</v>
      </c>
      <c r="L2316" s="5">
        <v>66.459999999999994</v>
      </c>
      <c r="M2316" s="6">
        <v>38838</v>
      </c>
      <c r="N2316" s="5">
        <v>63.9</v>
      </c>
      <c r="O2316" s="6">
        <v>39764</v>
      </c>
      <c r="P2316" s="5">
        <v>-403.9</v>
      </c>
    </row>
    <row r="2317" spans="1:16" x14ac:dyDescent="0.2">
      <c r="A2317" s="6">
        <v>39765</v>
      </c>
      <c r="B2317" s="5">
        <v>-102.7</v>
      </c>
      <c r="C2317" s="6">
        <v>38839</v>
      </c>
      <c r="D2317" s="5">
        <v>77.05</v>
      </c>
      <c r="E2317" s="6">
        <v>39765</v>
      </c>
      <c r="F2317" s="5">
        <v>86.938000000000002</v>
      </c>
      <c r="G2317" s="6">
        <v>39765</v>
      </c>
      <c r="H2317" s="5">
        <v>-7.9909999999999997</v>
      </c>
      <c r="I2317" s="6">
        <v>39765</v>
      </c>
      <c r="J2317" s="5">
        <v>103.14</v>
      </c>
      <c r="K2317" s="6">
        <v>39765</v>
      </c>
      <c r="L2317" s="5">
        <v>59.83</v>
      </c>
      <c r="M2317" s="6">
        <v>38839</v>
      </c>
      <c r="N2317" s="5">
        <v>66.099999999999994</v>
      </c>
      <c r="O2317" s="6">
        <v>39765</v>
      </c>
      <c r="P2317" s="5">
        <v>-390</v>
      </c>
    </row>
    <row r="2318" spans="1:16" x14ac:dyDescent="0.2">
      <c r="A2318" s="6">
        <v>39766</v>
      </c>
      <c r="B2318" s="5">
        <v>-120</v>
      </c>
      <c r="C2318" s="6">
        <v>38840</v>
      </c>
      <c r="D2318" s="5">
        <v>41.25</v>
      </c>
      <c r="E2318" s="6">
        <v>39766</v>
      </c>
      <c r="F2318" s="5">
        <v>86.364999999999995</v>
      </c>
      <c r="G2318" s="6">
        <v>39766</v>
      </c>
      <c r="H2318" s="5">
        <v>-8.73</v>
      </c>
      <c r="I2318" s="6">
        <v>39766</v>
      </c>
      <c r="J2318" s="5">
        <v>103.31</v>
      </c>
      <c r="K2318" s="6">
        <v>39766</v>
      </c>
      <c r="L2318" s="5">
        <v>66.31</v>
      </c>
      <c r="M2318" s="6">
        <v>38840</v>
      </c>
      <c r="N2318" s="5">
        <v>70.599999999999994</v>
      </c>
      <c r="O2318" s="6">
        <v>39766</v>
      </c>
      <c r="P2318" s="5">
        <v>-442.5</v>
      </c>
    </row>
    <row r="2319" spans="1:16" x14ac:dyDescent="0.2">
      <c r="A2319" s="6">
        <v>39769</v>
      </c>
      <c r="B2319" s="5">
        <v>-110.3</v>
      </c>
      <c r="C2319" s="6">
        <v>38841</v>
      </c>
      <c r="D2319" s="5">
        <v>34.43</v>
      </c>
      <c r="E2319" s="6">
        <v>39769</v>
      </c>
      <c r="F2319" s="5">
        <v>86.807000000000002</v>
      </c>
      <c r="G2319" s="6">
        <v>39769</v>
      </c>
      <c r="H2319" s="5">
        <v>-8.8919999999999995</v>
      </c>
      <c r="I2319" s="6">
        <v>39769</v>
      </c>
      <c r="J2319" s="5">
        <v>103.44</v>
      </c>
      <c r="K2319" s="6">
        <v>39769</v>
      </c>
      <c r="L2319" s="5">
        <v>69.150000000000006</v>
      </c>
      <c r="M2319" s="6">
        <v>38841</v>
      </c>
      <c r="N2319" s="5">
        <v>69.099999999999994</v>
      </c>
      <c r="O2319" s="6">
        <v>39769</v>
      </c>
      <c r="P2319" s="5">
        <v>-425.8</v>
      </c>
    </row>
    <row r="2320" spans="1:16" x14ac:dyDescent="0.2">
      <c r="A2320" s="6">
        <v>39770</v>
      </c>
      <c r="B2320" s="5">
        <v>-102.6</v>
      </c>
      <c r="C2320" s="6">
        <v>38842</v>
      </c>
      <c r="D2320" s="5">
        <v>44.7</v>
      </c>
      <c r="E2320" s="6">
        <v>39770</v>
      </c>
      <c r="F2320" s="5">
        <v>87.372</v>
      </c>
      <c r="G2320" s="6">
        <v>39770</v>
      </c>
      <c r="H2320" s="5">
        <v>-8.9610000000000003</v>
      </c>
      <c r="I2320" s="6">
        <v>39770</v>
      </c>
      <c r="J2320" s="5">
        <v>103.42</v>
      </c>
      <c r="K2320" s="6">
        <v>39770</v>
      </c>
      <c r="L2320" s="5">
        <v>67.64</v>
      </c>
      <c r="M2320" s="6">
        <v>38842</v>
      </c>
      <c r="N2320" s="5">
        <v>65.599999999999994</v>
      </c>
      <c r="O2320" s="6">
        <v>39770</v>
      </c>
      <c r="P2320" s="5">
        <v>-421.9</v>
      </c>
    </row>
    <row r="2321" spans="1:16" x14ac:dyDescent="0.2">
      <c r="A2321" s="6">
        <v>39771</v>
      </c>
      <c r="B2321" s="5">
        <v>-111</v>
      </c>
      <c r="C2321" s="6">
        <v>38843</v>
      </c>
      <c r="D2321" s="5">
        <v>131.28</v>
      </c>
      <c r="E2321" s="6">
        <v>39771</v>
      </c>
      <c r="F2321" s="5">
        <v>87.311999999999998</v>
      </c>
      <c r="G2321" s="6">
        <v>39771</v>
      </c>
      <c r="H2321" s="5">
        <v>-9.4619999999999997</v>
      </c>
      <c r="I2321" s="6">
        <v>39771</v>
      </c>
      <c r="J2321" s="5">
        <v>103.7</v>
      </c>
      <c r="K2321" s="6">
        <v>39771</v>
      </c>
      <c r="L2321" s="5">
        <v>74.260000000000005</v>
      </c>
      <c r="M2321" s="6">
        <v>38843</v>
      </c>
      <c r="N2321" s="5">
        <v>65.599999999999994</v>
      </c>
      <c r="O2321" s="6">
        <v>39771</v>
      </c>
      <c r="P2321" s="5">
        <v>-436.5</v>
      </c>
    </row>
    <row r="2322" spans="1:16" x14ac:dyDescent="0.2">
      <c r="A2322" s="6">
        <v>39772</v>
      </c>
      <c r="B2322" s="5">
        <v>-113.6</v>
      </c>
      <c r="C2322" s="6">
        <v>38844</v>
      </c>
      <c r="D2322" s="5">
        <v>49.26</v>
      </c>
      <c r="E2322" s="6">
        <v>39772</v>
      </c>
      <c r="F2322" s="5">
        <v>87.968999999999994</v>
      </c>
      <c r="G2322" s="6">
        <v>39772</v>
      </c>
      <c r="H2322" s="5">
        <v>-10.147</v>
      </c>
      <c r="I2322" s="6">
        <v>39772</v>
      </c>
      <c r="J2322" s="5">
        <v>104.04</v>
      </c>
      <c r="K2322" s="6">
        <v>39772</v>
      </c>
      <c r="L2322" s="5">
        <v>80.86</v>
      </c>
      <c r="M2322" s="6">
        <v>38844</v>
      </c>
      <c r="N2322" s="5">
        <v>65.599999999999994</v>
      </c>
      <c r="O2322" s="6">
        <v>39772</v>
      </c>
      <c r="P2322" s="5">
        <v>-447.6</v>
      </c>
    </row>
    <row r="2323" spans="1:16" x14ac:dyDescent="0.2">
      <c r="A2323" s="6">
        <v>39773</v>
      </c>
      <c r="B2323" s="5">
        <v>-114</v>
      </c>
      <c r="C2323" s="6">
        <v>38845</v>
      </c>
      <c r="D2323" s="5">
        <v>53.13</v>
      </c>
      <c r="E2323" s="6">
        <v>39773</v>
      </c>
      <c r="F2323" s="5">
        <v>88.191000000000003</v>
      </c>
      <c r="G2323" s="6">
        <v>39773</v>
      </c>
      <c r="H2323" s="5">
        <v>-9.6649999999999991</v>
      </c>
      <c r="I2323" s="6">
        <v>39773</v>
      </c>
      <c r="J2323" s="5">
        <v>103.76</v>
      </c>
      <c r="K2323" s="6">
        <v>39773</v>
      </c>
      <c r="L2323" s="5">
        <v>72.67</v>
      </c>
      <c r="M2323" s="6">
        <v>38845</v>
      </c>
      <c r="N2323" s="5">
        <v>64.5</v>
      </c>
      <c r="O2323" s="6">
        <v>39773</v>
      </c>
      <c r="P2323" s="5">
        <v>-443.4</v>
      </c>
    </row>
    <row r="2324" spans="1:16" x14ac:dyDescent="0.2">
      <c r="A2324" s="6">
        <v>39776</v>
      </c>
      <c r="B2324" s="5">
        <v>-116.9</v>
      </c>
      <c r="C2324" s="6">
        <v>38846</v>
      </c>
      <c r="D2324" s="5">
        <v>28.76</v>
      </c>
      <c r="E2324" s="6">
        <v>39776</v>
      </c>
      <c r="F2324" s="5">
        <v>86.081000000000003</v>
      </c>
      <c r="G2324" s="6">
        <v>39776</v>
      </c>
      <c r="H2324" s="5">
        <v>-9.2609999999999992</v>
      </c>
      <c r="I2324" s="6">
        <v>39776</v>
      </c>
      <c r="J2324" s="5">
        <v>103.4</v>
      </c>
      <c r="K2324" s="6">
        <v>39776</v>
      </c>
      <c r="L2324" s="5">
        <v>64.7</v>
      </c>
      <c r="M2324" s="6">
        <v>38846</v>
      </c>
      <c r="N2324" s="5">
        <v>65.099999999999994</v>
      </c>
      <c r="O2324" s="6">
        <v>39776</v>
      </c>
      <c r="P2324" s="5">
        <v>-430.4</v>
      </c>
    </row>
    <row r="2325" spans="1:16" x14ac:dyDescent="0.2">
      <c r="A2325" s="6">
        <v>39777</v>
      </c>
      <c r="B2325" s="5">
        <v>-108.4</v>
      </c>
      <c r="C2325" s="6">
        <v>38847</v>
      </c>
      <c r="D2325" s="5">
        <v>38.93</v>
      </c>
      <c r="E2325" s="6">
        <v>39777</v>
      </c>
      <c r="F2325" s="5">
        <v>85</v>
      </c>
      <c r="G2325" s="6">
        <v>39777</v>
      </c>
      <c r="H2325" s="5">
        <v>-9.218</v>
      </c>
      <c r="I2325" s="6">
        <v>39777</v>
      </c>
      <c r="J2325" s="5">
        <v>103.31</v>
      </c>
      <c r="K2325" s="6">
        <v>39777</v>
      </c>
      <c r="L2325" s="5">
        <v>60.9</v>
      </c>
      <c r="M2325" s="6">
        <v>38847</v>
      </c>
      <c r="N2325" s="5">
        <v>63.2</v>
      </c>
      <c r="O2325" s="6">
        <v>39777</v>
      </c>
      <c r="P2325" s="5">
        <v>-502.4</v>
      </c>
    </row>
    <row r="2326" spans="1:16" x14ac:dyDescent="0.2">
      <c r="A2326" s="6">
        <v>39778</v>
      </c>
      <c r="B2326" s="5">
        <v>-119.9</v>
      </c>
      <c r="C2326" s="6">
        <v>38848</v>
      </c>
      <c r="D2326" s="5">
        <v>82.13</v>
      </c>
      <c r="E2326" s="6">
        <v>39778</v>
      </c>
      <c r="F2326" s="5">
        <v>85.667000000000002</v>
      </c>
      <c r="G2326" s="6">
        <v>39778</v>
      </c>
      <c r="H2326" s="5">
        <v>-9.1029999999999998</v>
      </c>
      <c r="I2326" s="6">
        <v>39778</v>
      </c>
      <c r="J2326" s="5">
        <v>103.12</v>
      </c>
      <c r="K2326" s="6">
        <v>39778</v>
      </c>
      <c r="L2326" s="5">
        <v>54.92</v>
      </c>
      <c r="M2326" s="6">
        <v>38848</v>
      </c>
      <c r="N2326" s="5">
        <v>63.8</v>
      </c>
      <c r="O2326" s="6">
        <v>39778</v>
      </c>
      <c r="P2326" s="5">
        <v>-544.5</v>
      </c>
    </row>
    <row r="2327" spans="1:16" x14ac:dyDescent="0.2">
      <c r="A2327" s="6">
        <v>39779</v>
      </c>
      <c r="B2327" s="5">
        <v>-118.8</v>
      </c>
      <c r="C2327" s="6">
        <v>38849</v>
      </c>
      <c r="D2327" s="5">
        <v>24.82</v>
      </c>
      <c r="E2327" s="6">
        <v>39779</v>
      </c>
      <c r="F2327" s="5">
        <v>85.566999999999993</v>
      </c>
      <c r="G2327" s="6">
        <v>39779</v>
      </c>
      <c r="H2327" s="5">
        <v>-9.125</v>
      </c>
      <c r="I2327" s="6">
        <v>39779</v>
      </c>
      <c r="J2327" s="5">
        <v>103.12</v>
      </c>
      <c r="K2327" s="6">
        <v>39779</v>
      </c>
      <c r="L2327" s="5">
        <v>54.92</v>
      </c>
      <c r="M2327" s="6">
        <v>38849</v>
      </c>
      <c r="N2327" s="5">
        <v>65.8</v>
      </c>
      <c r="O2327" s="6">
        <v>39779</v>
      </c>
      <c r="P2327" s="5">
        <v>-540.9</v>
      </c>
    </row>
    <row r="2328" spans="1:16" x14ac:dyDescent="0.2">
      <c r="A2328" s="6">
        <v>39780</v>
      </c>
      <c r="B2328" s="5">
        <v>-117.6</v>
      </c>
      <c r="C2328" s="6">
        <v>38850</v>
      </c>
      <c r="D2328" s="5">
        <v>16.100000000000001</v>
      </c>
      <c r="E2328" s="6">
        <v>39780</v>
      </c>
      <c r="F2328" s="5">
        <v>86.516999999999996</v>
      </c>
      <c r="G2328" s="6">
        <v>39780</v>
      </c>
      <c r="H2328" s="5">
        <v>-9.1120000000000001</v>
      </c>
      <c r="I2328" s="6">
        <v>39780</v>
      </c>
      <c r="J2328" s="5">
        <v>103.09</v>
      </c>
      <c r="K2328" s="6">
        <v>39780</v>
      </c>
      <c r="L2328" s="5">
        <v>55.84</v>
      </c>
      <c r="M2328" s="6">
        <v>38850</v>
      </c>
      <c r="N2328" s="5">
        <v>65.8</v>
      </c>
      <c r="O2328" s="6">
        <v>39780</v>
      </c>
      <c r="P2328" s="5">
        <v>-537</v>
      </c>
    </row>
    <row r="2329" spans="1:16" x14ac:dyDescent="0.2">
      <c r="A2329" s="6">
        <v>39783</v>
      </c>
      <c r="B2329" s="5">
        <v>-115.9</v>
      </c>
      <c r="C2329" s="6">
        <v>38851</v>
      </c>
      <c r="D2329" s="5">
        <v>65.430000000000007</v>
      </c>
      <c r="E2329" s="6">
        <v>39783</v>
      </c>
      <c r="F2329" s="5">
        <v>86.724000000000004</v>
      </c>
      <c r="G2329" s="6">
        <v>39783</v>
      </c>
      <c r="H2329" s="5">
        <v>-9.9499999999999993</v>
      </c>
      <c r="I2329" s="6">
        <v>39783</v>
      </c>
      <c r="J2329" s="5">
        <v>103.51</v>
      </c>
      <c r="K2329" s="6">
        <v>39783</v>
      </c>
      <c r="L2329" s="5">
        <v>68.510000000000005</v>
      </c>
      <c r="M2329" s="6">
        <v>38851</v>
      </c>
      <c r="N2329" s="5">
        <v>65.8</v>
      </c>
      <c r="O2329" s="6">
        <v>39783</v>
      </c>
      <c r="P2329" s="5">
        <v>-558.70000000000005</v>
      </c>
    </row>
    <row r="2330" spans="1:16" x14ac:dyDescent="0.2">
      <c r="A2330" s="6">
        <v>39784</v>
      </c>
      <c r="B2330" s="5">
        <v>-114.3</v>
      </c>
      <c r="C2330" s="6">
        <v>38852</v>
      </c>
      <c r="D2330" s="5">
        <v>85.11</v>
      </c>
      <c r="E2330" s="6">
        <v>39784</v>
      </c>
      <c r="F2330" s="5">
        <v>86.701999999999998</v>
      </c>
      <c r="G2330" s="6">
        <v>39784</v>
      </c>
      <c r="H2330" s="5">
        <v>-9.73</v>
      </c>
      <c r="I2330" s="6">
        <v>39784</v>
      </c>
      <c r="J2330" s="5">
        <v>103.3</v>
      </c>
      <c r="K2330" s="6">
        <v>39784</v>
      </c>
      <c r="L2330" s="5">
        <v>62.98</v>
      </c>
      <c r="M2330" s="6">
        <v>38852</v>
      </c>
      <c r="N2330" s="5">
        <v>65.8</v>
      </c>
      <c r="O2330" s="6">
        <v>39784</v>
      </c>
      <c r="P2330" s="5">
        <v>-552.6</v>
      </c>
    </row>
    <row r="2331" spans="1:16" x14ac:dyDescent="0.2">
      <c r="A2331" s="6">
        <v>39785</v>
      </c>
      <c r="B2331" s="5">
        <v>-121.9</v>
      </c>
      <c r="C2331" s="6">
        <v>38853</v>
      </c>
      <c r="D2331" s="5">
        <v>73.680000000000007</v>
      </c>
      <c r="E2331" s="6">
        <v>39785</v>
      </c>
      <c r="F2331" s="5">
        <v>87.03</v>
      </c>
      <c r="G2331" s="6">
        <v>39785</v>
      </c>
      <c r="H2331" s="5">
        <v>-9.7149999999999999</v>
      </c>
      <c r="I2331" s="6">
        <v>39785</v>
      </c>
      <c r="J2331" s="5">
        <v>103.19</v>
      </c>
      <c r="K2331" s="6">
        <v>39785</v>
      </c>
      <c r="L2331" s="5">
        <v>60.72</v>
      </c>
      <c r="M2331" s="6">
        <v>38853</v>
      </c>
      <c r="N2331" s="5">
        <v>64.400000000000006</v>
      </c>
      <c r="O2331" s="6">
        <v>39785</v>
      </c>
      <c r="P2331" s="5">
        <v>-571</v>
      </c>
    </row>
    <row r="2332" spans="1:16" x14ac:dyDescent="0.2">
      <c r="A2332" s="6">
        <v>39786</v>
      </c>
      <c r="B2332" s="5">
        <v>-120.3</v>
      </c>
      <c r="C2332" s="6">
        <v>38854</v>
      </c>
      <c r="D2332" s="5">
        <v>13.18</v>
      </c>
      <c r="E2332" s="6">
        <v>39786</v>
      </c>
      <c r="F2332" s="5">
        <v>86.444000000000003</v>
      </c>
      <c r="G2332" s="6">
        <v>39786</v>
      </c>
      <c r="H2332" s="5">
        <v>-9.9580000000000002</v>
      </c>
      <c r="I2332" s="6">
        <v>39786</v>
      </c>
      <c r="J2332" s="5">
        <v>103.32</v>
      </c>
      <c r="K2332" s="6">
        <v>39786</v>
      </c>
      <c r="L2332" s="5">
        <v>63.64</v>
      </c>
      <c r="M2332" s="6">
        <v>38854</v>
      </c>
      <c r="N2332" s="5">
        <v>65.2</v>
      </c>
      <c r="O2332" s="6">
        <v>39786</v>
      </c>
      <c r="P2332" s="5">
        <v>-567.20000000000005</v>
      </c>
    </row>
    <row r="2333" spans="1:16" x14ac:dyDescent="0.2">
      <c r="A2333" s="6">
        <v>39787</v>
      </c>
      <c r="B2333" s="5">
        <v>-140.6</v>
      </c>
      <c r="C2333" s="6">
        <v>38855</v>
      </c>
      <c r="D2333" s="5">
        <v>56.34</v>
      </c>
      <c r="E2333" s="6">
        <v>39787</v>
      </c>
      <c r="F2333" s="5">
        <v>87.120999999999995</v>
      </c>
      <c r="G2333" s="6">
        <v>39787</v>
      </c>
      <c r="H2333" s="5">
        <v>-9.7420000000000009</v>
      </c>
      <c r="I2333" s="6">
        <v>39787</v>
      </c>
      <c r="J2333" s="5">
        <v>103.16</v>
      </c>
      <c r="K2333" s="6">
        <v>39787</v>
      </c>
      <c r="L2333" s="5">
        <v>59.93</v>
      </c>
      <c r="M2333" s="6">
        <v>38855</v>
      </c>
      <c r="N2333" s="5">
        <v>65.2</v>
      </c>
      <c r="O2333" s="6">
        <v>39787</v>
      </c>
      <c r="P2333" s="5">
        <v>-638.5</v>
      </c>
    </row>
    <row r="2334" spans="1:16" x14ac:dyDescent="0.2">
      <c r="A2334" s="6">
        <v>39790</v>
      </c>
      <c r="B2334" s="5">
        <v>-133.6</v>
      </c>
      <c r="C2334" s="6">
        <v>38856</v>
      </c>
      <c r="D2334" s="5">
        <v>63.98</v>
      </c>
      <c r="E2334" s="6">
        <v>39790</v>
      </c>
      <c r="F2334" s="5">
        <v>85.56</v>
      </c>
      <c r="G2334" s="6">
        <v>39790</v>
      </c>
      <c r="H2334" s="5">
        <v>-9.5640000000000001</v>
      </c>
      <c r="I2334" s="6">
        <v>39790</v>
      </c>
      <c r="J2334" s="5">
        <v>102.92</v>
      </c>
      <c r="K2334" s="6">
        <v>39790</v>
      </c>
      <c r="L2334" s="5">
        <v>58.49</v>
      </c>
      <c r="M2334" s="6">
        <v>38856</v>
      </c>
      <c r="N2334" s="5">
        <v>68.8</v>
      </c>
      <c r="O2334" s="6">
        <v>39790</v>
      </c>
      <c r="P2334" s="5">
        <v>-622.9</v>
      </c>
    </row>
    <row r="2335" spans="1:16" x14ac:dyDescent="0.2">
      <c r="A2335" s="6">
        <v>39791</v>
      </c>
      <c r="B2335" s="5">
        <v>-129.69999999999999</v>
      </c>
      <c r="C2335" s="6">
        <v>38857</v>
      </c>
      <c r="D2335" s="5">
        <v>31.81</v>
      </c>
      <c r="E2335" s="6">
        <v>39791</v>
      </c>
      <c r="F2335" s="5">
        <v>85.837000000000003</v>
      </c>
      <c r="G2335" s="6">
        <v>39791</v>
      </c>
      <c r="H2335" s="5">
        <v>-9.66</v>
      </c>
      <c r="I2335" s="6">
        <v>39791</v>
      </c>
      <c r="J2335" s="5">
        <v>103.05</v>
      </c>
      <c r="K2335" s="6">
        <v>39791</v>
      </c>
      <c r="L2335" s="5">
        <v>58.91</v>
      </c>
      <c r="M2335" s="6">
        <v>38857</v>
      </c>
      <c r="N2335" s="5">
        <v>68.8</v>
      </c>
      <c r="O2335" s="6">
        <v>39791</v>
      </c>
      <c r="P2335" s="5">
        <v>-615.70000000000005</v>
      </c>
    </row>
    <row r="2336" spans="1:16" x14ac:dyDescent="0.2">
      <c r="A2336" s="6">
        <v>39792</v>
      </c>
      <c r="B2336" s="5">
        <v>-128.1</v>
      </c>
      <c r="C2336" s="6">
        <v>38858</v>
      </c>
      <c r="D2336" s="5">
        <v>69.88</v>
      </c>
      <c r="E2336" s="6">
        <v>39792</v>
      </c>
      <c r="F2336" s="5">
        <v>85.483999999999995</v>
      </c>
      <c r="G2336" s="6">
        <v>39792</v>
      </c>
      <c r="H2336" s="5">
        <v>-9.32</v>
      </c>
      <c r="I2336" s="6">
        <v>39792</v>
      </c>
      <c r="J2336" s="5">
        <v>102.97</v>
      </c>
      <c r="K2336" s="6">
        <v>39792</v>
      </c>
      <c r="L2336" s="5">
        <v>55.73</v>
      </c>
      <c r="M2336" s="6">
        <v>38858</v>
      </c>
      <c r="N2336" s="5">
        <v>68.8</v>
      </c>
      <c r="O2336" s="6">
        <v>39792</v>
      </c>
      <c r="P2336" s="5">
        <v>-608.79999999999995</v>
      </c>
    </row>
    <row r="2337" spans="1:16" x14ac:dyDescent="0.2">
      <c r="A2337" s="6">
        <v>39793</v>
      </c>
      <c r="B2337" s="5">
        <v>-140.6</v>
      </c>
      <c r="C2337" s="6">
        <v>38859</v>
      </c>
      <c r="D2337" s="5">
        <v>40.19</v>
      </c>
      <c r="E2337" s="6">
        <v>39793</v>
      </c>
      <c r="F2337" s="5">
        <v>83.834000000000003</v>
      </c>
      <c r="G2337" s="6">
        <v>39793</v>
      </c>
      <c r="H2337" s="5">
        <v>-9.234</v>
      </c>
      <c r="I2337" s="6">
        <v>39793</v>
      </c>
      <c r="J2337" s="5">
        <v>103.02</v>
      </c>
      <c r="K2337" s="6">
        <v>39793</v>
      </c>
      <c r="L2337" s="5">
        <v>55.78</v>
      </c>
      <c r="M2337" s="6">
        <v>38859</v>
      </c>
      <c r="N2337" s="5">
        <v>71.099999999999994</v>
      </c>
      <c r="O2337" s="6">
        <v>39793</v>
      </c>
      <c r="P2337" s="5">
        <v>-595.6</v>
      </c>
    </row>
    <row r="2338" spans="1:16" x14ac:dyDescent="0.2">
      <c r="A2338" s="6">
        <v>39794</v>
      </c>
      <c r="B2338" s="5">
        <v>-130</v>
      </c>
      <c r="C2338" s="6">
        <v>38860</v>
      </c>
      <c r="D2338" s="5">
        <v>40.53</v>
      </c>
      <c r="E2338" s="6">
        <v>39794</v>
      </c>
      <c r="F2338" s="5">
        <v>83.644000000000005</v>
      </c>
      <c r="G2338" s="6">
        <v>39794</v>
      </c>
      <c r="H2338" s="5">
        <v>-9.0069999999999997</v>
      </c>
      <c r="I2338" s="6">
        <v>39794</v>
      </c>
      <c r="J2338" s="5">
        <v>102.99</v>
      </c>
      <c r="K2338" s="6">
        <v>39794</v>
      </c>
      <c r="L2338" s="5">
        <v>54.28</v>
      </c>
      <c r="M2338" s="6">
        <v>38860</v>
      </c>
      <c r="N2338" s="5">
        <v>68.3</v>
      </c>
      <c r="O2338" s="6">
        <v>39794</v>
      </c>
      <c r="P2338" s="5">
        <v>-628.1</v>
      </c>
    </row>
    <row r="2339" spans="1:16" x14ac:dyDescent="0.2">
      <c r="A2339" s="6">
        <v>39797</v>
      </c>
      <c r="B2339" s="5">
        <v>-129.30000000000001</v>
      </c>
      <c r="C2339" s="6">
        <v>38861</v>
      </c>
      <c r="D2339" s="5">
        <v>87.25</v>
      </c>
      <c r="E2339" s="6">
        <v>39797</v>
      </c>
      <c r="F2339" s="5">
        <v>82.27</v>
      </c>
      <c r="G2339" s="6">
        <v>39797</v>
      </c>
      <c r="H2339" s="5">
        <v>-9.0370000000000008</v>
      </c>
      <c r="I2339" s="6">
        <v>39797</v>
      </c>
      <c r="J2339" s="5">
        <v>102.98</v>
      </c>
      <c r="K2339" s="6">
        <v>39797</v>
      </c>
      <c r="L2339" s="5">
        <v>56.76</v>
      </c>
      <c r="M2339" s="6">
        <v>38861</v>
      </c>
      <c r="N2339" s="5">
        <v>71.900000000000006</v>
      </c>
      <c r="O2339" s="6">
        <v>39797</v>
      </c>
      <c r="P2339" s="5">
        <v>-634.5</v>
      </c>
    </row>
    <row r="2340" spans="1:16" x14ac:dyDescent="0.2">
      <c r="A2340" s="6">
        <v>39798</v>
      </c>
      <c r="B2340" s="5">
        <v>-136.1</v>
      </c>
      <c r="C2340" s="6">
        <v>38862</v>
      </c>
      <c r="D2340" s="5">
        <v>115.25</v>
      </c>
      <c r="E2340" s="6">
        <v>39798</v>
      </c>
      <c r="F2340" s="5">
        <v>80.683000000000007</v>
      </c>
      <c r="G2340" s="6">
        <v>39798</v>
      </c>
      <c r="H2340" s="5">
        <v>-9.1140000000000008</v>
      </c>
      <c r="I2340" s="6">
        <v>39798</v>
      </c>
      <c r="J2340" s="5">
        <v>102.55</v>
      </c>
      <c r="K2340" s="6">
        <v>39798</v>
      </c>
      <c r="L2340" s="5">
        <v>52.37</v>
      </c>
      <c r="M2340" s="6">
        <v>38862</v>
      </c>
      <c r="N2340" s="5">
        <v>68.7</v>
      </c>
      <c r="O2340" s="6">
        <v>39798</v>
      </c>
      <c r="P2340" s="5">
        <v>-647.20000000000005</v>
      </c>
    </row>
    <row r="2341" spans="1:16" x14ac:dyDescent="0.2">
      <c r="A2341" s="6">
        <v>39799</v>
      </c>
      <c r="B2341" s="5">
        <v>-134.80000000000001</v>
      </c>
      <c r="C2341" s="6">
        <v>38863</v>
      </c>
      <c r="D2341" s="5">
        <v>125.22</v>
      </c>
      <c r="E2341" s="6">
        <v>39799</v>
      </c>
      <c r="F2341" s="5">
        <v>78.908000000000001</v>
      </c>
      <c r="G2341" s="6">
        <v>39799</v>
      </c>
      <c r="H2341" s="5">
        <v>-8.2970000000000006</v>
      </c>
      <c r="I2341" s="6">
        <v>39799</v>
      </c>
      <c r="J2341" s="5">
        <v>102.43</v>
      </c>
      <c r="K2341" s="6">
        <v>39799</v>
      </c>
      <c r="L2341" s="5">
        <v>49.84</v>
      </c>
      <c r="M2341" s="6">
        <v>38863</v>
      </c>
      <c r="N2341" s="5">
        <v>67.099999999999994</v>
      </c>
      <c r="O2341" s="6">
        <v>39799</v>
      </c>
      <c r="P2341" s="5">
        <v>-643.1</v>
      </c>
    </row>
    <row r="2342" spans="1:16" x14ac:dyDescent="0.2">
      <c r="A2342" s="6">
        <v>39800</v>
      </c>
      <c r="B2342" s="5">
        <v>-129.19999999999999</v>
      </c>
      <c r="C2342" s="6">
        <v>38864</v>
      </c>
      <c r="D2342" s="5">
        <v>125.17</v>
      </c>
      <c r="E2342" s="6">
        <v>39800</v>
      </c>
      <c r="F2342" s="5">
        <v>79.466999999999999</v>
      </c>
      <c r="G2342" s="6">
        <v>39800</v>
      </c>
      <c r="H2342" s="5">
        <v>-8.1150000000000002</v>
      </c>
      <c r="I2342" s="6">
        <v>39800</v>
      </c>
      <c r="J2342" s="5">
        <v>102.5</v>
      </c>
      <c r="K2342" s="6">
        <v>39800</v>
      </c>
      <c r="L2342" s="5">
        <v>47.34</v>
      </c>
      <c r="M2342" s="6">
        <v>38864</v>
      </c>
      <c r="N2342" s="5">
        <v>67.099999999999994</v>
      </c>
      <c r="O2342" s="6">
        <v>39800</v>
      </c>
      <c r="P2342" s="5">
        <v>-647.9</v>
      </c>
    </row>
    <row r="2343" spans="1:16" x14ac:dyDescent="0.2">
      <c r="A2343" s="6">
        <v>39801</v>
      </c>
      <c r="B2343" s="5">
        <v>-127.8</v>
      </c>
      <c r="C2343" s="6">
        <v>38865</v>
      </c>
      <c r="D2343" s="5">
        <v>53.4</v>
      </c>
      <c r="E2343" s="6">
        <v>39801</v>
      </c>
      <c r="F2343" s="5">
        <v>81.298000000000002</v>
      </c>
      <c r="G2343" s="6">
        <v>39801</v>
      </c>
      <c r="H2343" s="5">
        <v>-7.8330000000000002</v>
      </c>
      <c r="I2343" s="6">
        <v>39801</v>
      </c>
      <c r="J2343" s="5">
        <v>102.5</v>
      </c>
      <c r="K2343" s="6">
        <v>39801</v>
      </c>
      <c r="L2343" s="5">
        <v>44.93</v>
      </c>
      <c r="M2343" s="6">
        <v>38865</v>
      </c>
      <c r="N2343" s="5">
        <v>67.099999999999994</v>
      </c>
      <c r="O2343" s="6">
        <v>39801</v>
      </c>
      <c r="P2343" s="5">
        <v>-643.5</v>
      </c>
    </row>
    <row r="2344" spans="1:16" x14ac:dyDescent="0.2">
      <c r="A2344" s="6">
        <v>39804</v>
      </c>
      <c r="B2344" s="5">
        <v>-122.1</v>
      </c>
      <c r="C2344" s="6">
        <v>38866</v>
      </c>
      <c r="D2344" s="5">
        <v>122.78</v>
      </c>
      <c r="E2344" s="6">
        <v>39804</v>
      </c>
      <c r="F2344" s="5">
        <v>81.093000000000004</v>
      </c>
      <c r="G2344" s="6">
        <v>39804</v>
      </c>
      <c r="H2344" s="5">
        <v>-7.6539999999999999</v>
      </c>
      <c r="I2344" s="6">
        <v>39804</v>
      </c>
      <c r="J2344" s="5">
        <v>102.6</v>
      </c>
      <c r="K2344" s="6">
        <v>39804</v>
      </c>
      <c r="L2344" s="5">
        <v>44.56</v>
      </c>
      <c r="M2344" s="6">
        <v>38866</v>
      </c>
      <c r="N2344" s="5">
        <v>67.099999999999994</v>
      </c>
      <c r="O2344" s="6">
        <v>39804</v>
      </c>
      <c r="P2344" s="5">
        <v>-628.4</v>
      </c>
    </row>
    <row r="2345" spans="1:16" x14ac:dyDescent="0.2">
      <c r="A2345" s="6">
        <v>39805</v>
      </c>
      <c r="B2345" s="5">
        <v>-118.4</v>
      </c>
      <c r="C2345" s="6">
        <v>38867</v>
      </c>
      <c r="D2345" s="5">
        <v>88.94</v>
      </c>
      <c r="E2345" s="6">
        <v>39805</v>
      </c>
      <c r="F2345" s="5">
        <v>81.241</v>
      </c>
      <c r="G2345" s="6">
        <v>39805</v>
      </c>
      <c r="H2345" s="5">
        <v>-7.68</v>
      </c>
      <c r="I2345" s="6">
        <v>39805</v>
      </c>
      <c r="J2345" s="5">
        <v>102.66</v>
      </c>
      <c r="K2345" s="6">
        <v>39805</v>
      </c>
      <c r="L2345" s="5">
        <v>45.02</v>
      </c>
      <c r="M2345" s="6">
        <v>38867</v>
      </c>
      <c r="N2345" s="5">
        <v>66</v>
      </c>
      <c r="O2345" s="6">
        <v>39805</v>
      </c>
      <c r="P2345" s="5">
        <v>-668.2</v>
      </c>
    </row>
    <row r="2346" spans="1:16" x14ac:dyDescent="0.2">
      <c r="A2346" s="6">
        <v>39806</v>
      </c>
      <c r="B2346" s="5">
        <v>-118.4</v>
      </c>
      <c r="C2346" s="6">
        <v>38868</v>
      </c>
      <c r="D2346" s="5">
        <v>102.87</v>
      </c>
      <c r="E2346" s="6">
        <v>39806</v>
      </c>
      <c r="F2346" s="5">
        <v>81.213999999999999</v>
      </c>
      <c r="G2346" s="6">
        <v>39806</v>
      </c>
      <c r="H2346" s="5">
        <v>-7.5919999999999996</v>
      </c>
      <c r="I2346" s="6">
        <v>39806</v>
      </c>
      <c r="J2346" s="5">
        <v>102.62</v>
      </c>
      <c r="K2346" s="6">
        <v>39806</v>
      </c>
      <c r="L2346" s="5">
        <v>44.21</v>
      </c>
      <c r="M2346" s="6">
        <v>38868</v>
      </c>
      <c r="N2346" s="5">
        <v>67.099999999999994</v>
      </c>
      <c r="O2346" s="6">
        <v>39806</v>
      </c>
      <c r="P2346" s="5">
        <v>-664.4</v>
      </c>
    </row>
    <row r="2347" spans="1:16" x14ac:dyDescent="0.2">
      <c r="A2347" s="6">
        <v>39807</v>
      </c>
      <c r="B2347" s="5">
        <v>-118.4</v>
      </c>
      <c r="C2347" s="6">
        <v>38869</v>
      </c>
      <c r="D2347" s="5">
        <v>85.51</v>
      </c>
      <c r="E2347" s="6">
        <v>39807</v>
      </c>
      <c r="F2347" s="5">
        <v>81.213999999999999</v>
      </c>
      <c r="G2347" s="6">
        <v>39807</v>
      </c>
      <c r="H2347" s="5">
        <v>-7.5679999999999996</v>
      </c>
      <c r="I2347" s="6">
        <v>39807</v>
      </c>
      <c r="J2347" s="5">
        <v>102.62</v>
      </c>
      <c r="K2347" s="6">
        <v>39807</v>
      </c>
      <c r="L2347" s="5">
        <v>44.21</v>
      </c>
      <c r="M2347" s="6">
        <v>38869</v>
      </c>
      <c r="N2347" s="5">
        <v>66.5</v>
      </c>
      <c r="O2347" s="6">
        <v>39807</v>
      </c>
      <c r="P2347" s="5">
        <v>-664.4</v>
      </c>
    </row>
    <row r="2348" spans="1:16" x14ac:dyDescent="0.2">
      <c r="A2348" s="6">
        <v>39808</v>
      </c>
      <c r="B2348" s="5">
        <v>-118.4</v>
      </c>
      <c r="C2348" s="6">
        <v>38870</v>
      </c>
      <c r="D2348" s="5">
        <v>82.2</v>
      </c>
      <c r="E2348" s="6">
        <v>39808</v>
      </c>
      <c r="F2348" s="5">
        <v>80.891999999999996</v>
      </c>
      <c r="G2348" s="6">
        <v>39808</v>
      </c>
      <c r="H2348" s="5">
        <v>-7.5490000000000004</v>
      </c>
      <c r="I2348" s="6">
        <v>39808</v>
      </c>
      <c r="J2348" s="5">
        <v>102.59</v>
      </c>
      <c r="K2348" s="6">
        <v>39808</v>
      </c>
      <c r="L2348" s="5">
        <v>43.38</v>
      </c>
      <c r="M2348" s="6">
        <v>38870</v>
      </c>
      <c r="N2348" s="5">
        <v>65.5</v>
      </c>
      <c r="O2348" s="6">
        <v>39808</v>
      </c>
      <c r="P2348" s="5">
        <v>-651.70000000000005</v>
      </c>
    </row>
    <row r="2349" spans="1:16" x14ac:dyDescent="0.2">
      <c r="A2349" s="6">
        <v>39811</v>
      </c>
      <c r="B2349" s="5">
        <v>-104.5</v>
      </c>
      <c r="C2349" s="6">
        <v>38871</v>
      </c>
      <c r="D2349" s="5">
        <v>53.07</v>
      </c>
      <c r="E2349" s="6">
        <v>39811</v>
      </c>
      <c r="F2349" s="5">
        <v>80.685000000000002</v>
      </c>
      <c r="G2349" s="6">
        <v>39811</v>
      </c>
      <c r="H2349" s="5">
        <v>-7.4640000000000004</v>
      </c>
      <c r="I2349" s="6">
        <v>39811</v>
      </c>
      <c r="J2349" s="5">
        <v>102.58</v>
      </c>
      <c r="K2349" s="6">
        <v>39811</v>
      </c>
      <c r="L2349" s="5">
        <v>43.9</v>
      </c>
      <c r="M2349" s="6">
        <v>38871</v>
      </c>
      <c r="N2349" s="5">
        <v>65.5</v>
      </c>
      <c r="O2349" s="6">
        <v>39811</v>
      </c>
      <c r="P2349" s="5">
        <v>-625.4</v>
      </c>
    </row>
    <row r="2350" spans="1:16" x14ac:dyDescent="0.2">
      <c r="A2350" s="6">
        <v>39812</v>
      </c>
      <c r="B2350" s="5">
        <v>-112.6</v>
      </c>
      <c r="C2350" s="6">
        <v>38872</v>
      </c>
      <c r="D2350" s="5">
        <v>85.51</v>
      </c>
      <c r="E2350" s="6">
        <v>39812</v>
      </c>
      <c r="F2350" s="5">
        <v>80.899000000000001</v>
      </c>
      <c r="G2350" s="6">
        <v>39812</v>
      </c>
      <c r="H2350" s="5">
        <v>-7.28</v>
      </c>
      <c r="I2350" s="6">
        <v>39812</v>
      </c>
      <c r="J2350" s="5">
        <v>102.48</v>
      </c>
      <c r="K2350" s="6">
        <v>39812</v>
      </c>
      <c r="L2350" s="5">
        <v>41.63</v>
      </c>
      <c r="M2350" s="6">
        <v>38872</v>
      </c>
      <c r="N2350" s="5">
        <v>65.5</v>
      </c>
      <c r="O2350" s="6">
        <v>39812</v>
      </c>
      <c r="P2350" s="5">
        <v>-669.4</v>
      </c>
    </row>
    <row r="2351" spans="1:16" x14ac:dyDescent="0.2">
      <c r="A2351" s="6">
        <v>39813</v>
      </c>
      <c r="B2351" s="5">
        <v>-112.6</v>
      </c>
      <c r="C2351" s="6">
        <v>38873</v>
      </c>
      <c r="D2351" s="5">
        <v>94.78</v>
      </c>
      <c r="E2351" s="6">
        <v>39813</v>
      </c>
      <c r="F2351" s="5">
        <v>81.308000000000007</v>
      </c>
      <c r="G2351" s="6">
        <v>39813</v>
      </c>
      <c r="H2351" s="5">
        <v>-7.0309999999999997</v>
      </c>
      <c r="I2351" s="6">
        <v>39813</v>
      </c>
      <c r="J2351" s="5">
        <v>102.43</v>
      </c>
      <c r="K2351" s="6">
        <v>39813</v>
      </c>
      <c r="L2351" s="5">
        <v>40</v>
      </c>
      <c r="M2351" s="6">
        <v>38873</v>
      </c>
      <c r="N2351" s="5">
        <v>64.3</v>
      </c>
      <c r="O2351" s="6">
        <v>39813</v>
      </c>
      <c r="P2351" s="5">
        <v>-659.6</v>
      </c>
    </row>
    <row r="2352" spans="1:16" x14ac:dyDescent="0.2">
      <c r="A2352" s="6">
        <v>39814</v>
      </c>
      <c r="B2352" s="5">
        <v>-112.6</v>
      </c>
      <c r="C2352" s="6">
        <v>38874</v>
      </c>
      <c r="D2352" s="5">
        <v>84.25</v>
      </c>
      <c r="E2352" s="6">
        <v>39814</v>
      </c>
      <c r="F2352" s="5">
        <v>81.308000000000007</v>
      </c>
      <c r="G2352" s="6">
        <v>39814</v>
      </c>
      <c r="H2352" s="5">
        <v>-7.0679999999999996</v>
      </c>
      <c r="I2352" s="6">
        <v>39814</v>
      </c>
      <c r="J2352" s="5">
        <v>102.43</v>
      </c>
      <c r="K2352" s="6">
        <v>39814</v>
      </c>
      <c r="L2352" s="5">
        <v>40</v>
      </c>
      <c r="M2352" s="6">
        <v>38874</v>
      </c>
      <c r="N2352" s="5">
        <v>64</v>
      </c>
      <c r="O2352" s="6">
        <v>39814</v>
      </c>
      <c r="P2352" s="5">
        <v>-659.6</v>
      </c>
    </row>
    <row r="2353" spans="1:16" x14ac:dyDescent="0.2">
      <c r="A2353" s="6">
        <v>39815</v>
      </c>
      <c r="B2353" s="5">
        <v>-117.3</v>
      </c>
      <c r="C2353" s="6">
        <v>38875</v>
      </c>
      <c r="D2353" s="5">
        <v>50.86</v>
      </c>
      <c r="E2353" s="6">
        <v>39815</v>
      </c>
      <c r="F2353" s="5">
        <v>81.838999999999999</v>
      </c>
      <c r="G2353" s="6">
        <v>39815</v>
      </c>
      <c r="H2353" s="5">
        <v>-6.83</v>
      </c>
      <c r="I2353" s="6">
        <v>39815</v>
      </c>
      <c r="J2353" s="5">
        <v>102.35</v>
      </c>
      <c r="K2353" s="6">
        <v>39815</v>
      </c>
      <c r="L2353" s="5">
        <v>39.19</v>
      </c>
      <c r="M2353" s="6">
        <v>38875</v>
      </c>
      <c r="N2353" s="5">
        <v>66.400000000000006</v>
      </c>
      <c r="O2353" s="6">
        <v>39815</v>
      </c>
      <c r="P2353" s="5">
        <v>-693</v>
      </c>
    </row>
    <row r="2354" spans="1:16" x14ac:dyDescent="0.2">
      <c r="A2354" s="6">
        <v>39818</v>
      </c>
      <c r="B2354" s="5">
        <v>-113.3</v>
      </c>
      <c r="C2354" s="6">
        <v>38876</v>
      </c>
      <c r="D2354" s="5">
        <v>57.67</v>
      </c>
      <c r="E2354" s="6">
        <v>39818</v>
      </c>
      <c r="F2354" s="5">
        <v>82.637</v>
      </c>
      <c r="G2354" s="6">
        <v>39818</v>
      </c>
      <c r="H2354" s="5">
        <v>-6.7119999999999997</v>
      </c>
      <c r="I2354" s="6">
        <v>39818</v>
      </c>
      <c r="J2354" s="5">
        <v>102.39</v>
      </c>
      <c r="K2354" s="6">
        <v>39818</v>
      </c>
      <c r="L2354" s="5">
        <v>39.08</v>
      </c>
      <c r="M2354" s="6">
        <v>38876</v>
      </c>
      <c r="N2354" s="5">
        <v>67.099999999999994</v>
      </c>
      <c r="O2354" s="6">
        <v>39818</v>
      </c>
      <c r="P2354" s="5">
        <v>-676.7</v>
      </c>
    </row>
    <row r="2355" spans="1:16" x14ac:dyDescent="0.2">
      <c r="A2355" s="6">
        <v>39819</v>
      </c>
      <c r="B2355" s="5">
        <v>-103.1</v>
      </c>
      <c r="C2355" s="6">
        <v>38877</v>
      </c>
      <c r="D2355" s="5">
        <v>131.22</v>
      </c>
      <c r="E2355" s="6">
        <v>39819</v>
      </c>
      <c r="F2355" s="5">
        <v>82.85</v>
      </c>
      <c r="G2355" s="6">
        <v>39819</v>
      </c>
      <c r="H2355" s="5">
        <v>-6.4340000000000002</v>
      </c>
      <c r="I2355" s="6">
        <v>39819</v>
      </c>
      <c r="J2355" s="5">
        <v>102.33</v>
      </c>
      <c r="K2355" s="6">
        <v>39819</v>
      </c>
      <c r="L2355" s="5">
        <v>38.56</v>
      </c>
      <c r="M2355" s="6">
        <v>38877</v>
      </c>
      <c r="N2355" s="5">
        <v>66.099999999999994</v>
      </c>
      <c r="O2355" s="6">
        <v>39819</v>
      </c>
      <c r="P2355" s="5">
        <v>-686.8</v>
      </c>
    </row>
    <row r="2356" spans="1:16" x14ac:dyDescent="0.2">
      <c r="A2356" s="6">
        <v>39820</v>
      </c>
      <c r="B2356" s="5">
        <v>-101.4</v>
      </c>
      <c r="C2356" s="6">
        <v>38878</v>
      </c>
      <c r="D2356" s="5">
        <v>29.51</v>
      </c>
      <c r="E2356" s="6">
        <v>39820</v>
      </c>
      <c r="F2356" s="5">
        <v>82.275000000000006</v>
      </c>
      <c r="G2356" s="6">
        <v>39820</v>
      </c>
      <c r="H2356" s="5">
        <v>-6.5609999999999999</v>
      </c>
      <c r="I2356" s="6">
        <v>39820</v>
      </c>
      <c r="J2356" s="5">
        <v>102.43</v>
      </c>
      <c r="K2356" s="6">
        <v>39820</v>
      </c>
      <c r="L2356" s="5">
        <v>43.39</v>
      </c>
      <c r="M2356" s="6">
        <v>38878</v>
      </c>
      <c r="N2356" s="5">
        <v>66.099999999999994</v>
      </c>
      <c r="O2356" s="6">
        <v>39820</v>
      </c>
      <c r="P2356" s="5">
        <v>-680.4</v>
      </c>
    </row>
    <row r="2357" spans="1:16" x14ac:dyDescent="0.2">
      <c r="A2357" s="6">
        <v>39821</v>
      </c>
      <c r="B2357" s="5">
        <v>-99.6</v>
      </c>
      <c r="C2357" s="6">
        <v>38879</v>
      </c>
      <c r="D2357" s="5">
        <v>68.260000000000005</v>
      </c>
      <c r="E2357" s="6">
        <v>39821</v>
      </c>
      <c r="F2357" s="5">
        <v>81.536000000000001</v>
      </c>
      <c r="G2357" s="6">
        <v>39821</v>
      </c>
      <c r="H2357" s="5">
        <v>-6.4130000000000003</v>
      </c>
      <c r="I2357" s="6">
        <v>39821</v>
      </c>
      <c r="J2357" s="5">
        <v>102.4</v>
      </c>
      <c r="K2357" s="6">
        <v>39821</v>
      </c>
      <c r="L2357" s="5">
        <v>42.56</v>
      </c>
      <c r="M2357" s="6">
        <v>38879</v>
      </c>
      <c r="N2357" s="5">
        <v>66.099999999999994</v>
      </c>
      <c r="O2357" s="6">
        <v>39821</v>
      </c>
      <c r="P2357" s="5">
        <v>-673.4</v>
      </c>
    </row>
    <row r="2358" spans="1:16" x14ac:dyDescent="0.2">
      <c r="A2358" s="6">
        <v>39822</v>
      </c>
      <c r="B2358" s="5">
        <v>-100.5</v>
      </c>
      <c r="C2358" s="6">
        <v>38880</v>
      </c>
      <c r="D2358" s="5">
        <v>123.7</v>
      </c>
      <c r="E2358" s="6">
        <v>39822</v>
      </c>
      <c r="F2358" s="5">
        <v>82.662999999999997</v>
      </c>
      <c r="G2358" s="6">
        <v>39822</v>
      </c>
      <c r="H2358" s="5">
        <v>-6.29</v>
      </c>
      <c r="I2358" s="6">
        <v>39822</v>
      </c>
      <c r="J2358" s="5">
        <v>102.53</v>
      </c>
      <c r="K2358" s="6">
        <v>39822</v>
      </c>
      <c r="L2358" s="5">
        <v>42.82</v>
      </c>
      <c r="M2358" s="6">
        <v>38880</v>
      </c>
      <c r="N2358" s="5">
        <v>64.3</v>
      </c>
      <c r="O2358" s="6">
        <v>39822</v>
      </c>
      <c r="P2358" s="5">
        <v>-738.9</v>
      </c>
    </row>
    <row r="2359" spans="1:16" x14ac:dyDescent="0.2">
      <c r="A2359" s="6">
        <v>39825</v>
      </c>
      <c r="B2359" s="5">
        <v>-91.1</v>
      </c>
      <c r="C2359" s="6">
        <v>38881</v>
      </c>
      <c r="D2359" s="5">
        <v>49.6</v>
      </c>
      <c r="E2359" s="6">
        <v>39825</v>
      </c>
      <c r="F2359" s="5">
        <v>83.019000000000005</v>
      </c>
      <c r="G2359" s="6">
        <v>39825</v>
      </c>
      <c r="H2359" s="5">
        <v>-6.2110000000000003</v>
      </c>
      <c r="I2359" s="6">
        <v>39825</v>
      </c>
      <c r="J2359" s="5">
        <v>102.66</v>
      </c>
      <c r="K2359" s="6">
        <v>39825</v>
      </c>
      <c r="L2359" s="5">
        <v>45.84</v>
      </c>
      <c r="M2359" s="6">
        <v>38881</v>
      </c>
      <c r="N2359" s="5">
        <v>64.599999999999994</v>
      </c>
      <c r="O2359" s="6">
        <v>39825</v>
      </c>
      <c r="P2359" s="5">
        <v>-706.3</v>
      </c>
    </row>
    <row r="2360" spans="1:16" x14ac:dyDescent="0.2">
      <c r="A2360" s="6">
        <v>39826</v>
      </c>
      <c r="B2360" s="5">
        <v>-49.7</v>
      </c>
      <c r="C2360" s="6">
        <v>38882</v>
      </c>
      <c r="D2360" s="5">
        <v>127.05</v>
      </c>
      <c r="E2360" s="6">
        <v>39826</v>
      </c>
      <c r="F2360" s="5">
        <v>84.265000000000001</v>
      </c>
      <c r="G2360" s="6">
        <v>39826</v>
      </c>
      <c r="H2360" s="5">
        <v>-5.9660000000000002</v>
      </c>
      <c r="I2360" s="6">
        <v>39826</v>
      </c>
      <c r="J2360" s="5">
        <v>102.69</v>
      </c>
      <c r="K2360" s="6">
        <v>39826</v>
      </c>
      <c r="L2360" s="5">
        <v>43.27</v>
      </c>
      <c r="M2360" s="6">
        <v>38882</v>
      </c>
      <c r="N2360" s="5">
        <v>64.3</v>
      </c>
      <c r="O2360" s="6">
        <v>39826</v>
      </c>
      <c r="P2360" s="5">
        <v>-625.29999999999995</v>
      </c>
    </row>
    <row r="2361" spans="1:16" x14ac:dyDescent="0.2">
      <c r="A2361" s="6">
        <v>39827</v>
      </c>
      <c r="B2361" s="5">
        <v>-77.7</v>
      </c>
      <c r="C2361" s="6">
        <v>38883</v>
      </c>
      <c r="D2361" s="5">
        <v>54.5</v>
      </c>
      <c r="E2361" s="6">
        <v>39827</v>
      </c>
      <c r="F2361" s="5">
        <v>84.418999999999997</v>
      </c>
      <c r="G2361" s="6">
        <v>39827</v>
      </c>
      <c r="H2361" s="5">
        <v>-6.1639999999999997</v>
      </c>
      <c r="I2361" s="6">
        <v>39827</v>
      </c>
      <c r="J2361" s="5">
        <v>102.86</v>
      </c>
      <c r="K2361" s="6">
        <v>39827</v>
      </c>
      <c r="L2361" s="5">
        <v>49.14</v>
      </c>
      <c r="M2361" s="6">
        <v>38883</v>
      </c>
      <c r="N2361" s="5">
        <v>64.2</v>
      </c>
      <c r="O2361" s="6">
        <v>39827</v>
      </c>
      <c r="P2361" s="5">
        <v>-668.8</v>
      </c>
    </row>
    <row r="2362" spans="1:16" x14ac:dyDescent="0.2">
      <c r="A2362" s="6">
        <v>39828</v>
      </c>
      <c r="B2362" s="5">
        <v>-70</v>
      </c>
      <c r="C2362" s="6">
        <v>38884</v>
      </c>
      <c r="D2362" s="5">
        <v>45.45</v>
      </c>
      <c r="E2362" s="6">
        <v>39828</v>
      </c>
      <c r="F2362" s="5">
        <v>84.44</v>
      </c>
      <c r="G2362" s="6">
        <v>39828</v>
      </c>
      <c r="H2362" s="5">
        <v>-6.2069999999999999</v>
      </c>
      <c r="I2362" s="6">
        <v>39828</v>
      </c>
      <c r="J2362" s="5">
        <v>102.83</v>
      </c>
      <c r="K2362" s="6">
        <v>39828</v>
      </c>
      <c r="L2362" s="5">
        <v>51</v>
      </c>
      <c r="M2362" s="6">
        <v>38884</v>
      </c>
      <c r="N2362" s="5">
        <v>65.400000000000006</v>
      </c>
      <c r="O2362" s="6">
        <v>39828</v>
      </c>
      <c r="P2362" s="5">
        <v>-669.5</v>
      </c>
    </row>
    <row r="2363" spans="1:16" x14ac:dyDescent="0.2">
      <c r="A2363" s="6">
        <v>39829</v>
      </c>
      <c r="B2363" s="5">
        <v>-85.7</v>
      </c>
      <c r="C2363" s="6">
        <v>38885</v>
      </c>
      <c r="D2363" s="5">
        <v>29.76</v>
      </c>
      <c r="E2363" s="6">
        <v>39829</v>
      </c>
      <c r="F2363" s="5">
        <v>84.212000000000003</v>
      </c>
      <c r="G2363" s="6">
        <v>39829</v>
      </c>
      <c r="H2363" s="5">
        <v>-6.0179999999999998</v>
      </c>
      <c r="I2363" s="6">
        <v>39829</v>
      </c>
      <c r="J2363" s="5">
        <v>102.8</v>
      </c>
      <c r="K2363" s="6">
        <v>39829</v>
      </c>
      <c r="L2363" s="5">
        <v>46.11</v>
      </c>
      <c r="M2363" s="6">
        <v>38885</v>
      </c>
      <c r="N2363" s="5">
        <v>65.400000000000006</v>
      </c>
      <c r="O2363" s="6">
        <v>39829</v>
      </c>
      <c r="P2363" s="5">
        <v>-701</v>
      </c>
    </row>
    <row r="2364" spans="1:16" x14ac:dyDescent="0.2">
      <c r="A2364" s="6">
        <v>39832</v>
      </c>
      <c r="B2364" s="5">
        <v>-82.1</v>
      </c>
      <c r="C2364" s="6">
        <v>38886</v>
      </c>
      <c r="D2364" s="5">
        <v>39.29</v>
      </c>
      <c r="E2364" s="6">
        <v>39832</v>
      </c>
      <c r="F2364" s="5">
        <v>84.721999999999994</v>
      </c>
      <c r="G2364" s="6">
        <v>39832</v>
      </c>
      <c r="H2364" s="5">
        <v>-6.0060000000000002</v>
      </c>
      <c r="I2364" s="6">
        <v>39832</v>
      </c>
      <c r="J2364" s="5">
        <v>102.8</v>
      </c>
      <c r="K2364" s="6">
        <v>39832</v>
      </c>
      <c r="L2364" s="5">
        <v>46.11</v>
      </c>
      <c r="M2364" s="6">
        <v>38886</v>
      </c>
      <c r="N2364" s="5">
        <v>65.400000000000006</v>
      </c>
      <c r="O2364" s="6">
        <v>39832</v>
      </c>
      <c r="P2364" s="5">
        <v>-679.9</v>
      </c>
    </row>
    <row r="2365" spans="1:16" x14ac:dyDescent="0.2">
      <c r="A2365" s="6">
        <v>39833</v>
      </c>
      <c r="B2365" s="5">
        <v>-80.7</v>
      </c>
      <c r="C2365" s="6">
        <v>38887</v>
      </c>
      <c r="D2365" s="5">
        <v>32.33</v>
      </c>
      <c r="E2365" s="6">
        <v>39833</v>
      </c>
      <c r="F2365" s="5">
        <v>86.215999999999994</v>
      </c>
      <c r="G2365" s="6">
        <v>39833</v>
      </c>
      <c r="H2365" s="5">
        <v>-6.4939999999999998</v>
      </c>
      <c r="I2365" s="6">
        <v>39833</v>
      </c>
      <c r="J2365" s="5">
        <v>103.15</v>
      </c>
      <c r="K2365" s="6">
        <v>39833</v>
      </c>
      <c r="L2365" s="5">
        <v>56.65</v>
      </c>
      <c r="M2365" s="6">
        <v>38887</v>
      </c>
      <c r="N2365" s="5">
        <v>66.3</v>
      </c>
      <c r="O2365" s="6">
        <v>39833</v>
      </c>
      <c r="P2365" s="5">
        <v>-671.8</v>
      </c>
    </row>
    <row r="2366" spans="1:16" x14ac:dyDescent="0.2">
      <c r="A2366" s="6">
        <v>39834</v>
      </c>
      <c r="B2366" s="5">
        <v>-79.099999999999994</v>
      </c>
      <c r="C2366" s="6">
        <v>38888</v>
      </c>
      <c r="D2366" s="5">
        <v>62.35</v>
      </c>
      <c r="E2366" s="6">
        <v>39834</v>
      </c>
      <c r="F2366" s="5">
        <v>85.816999999999993</v>
      </c>
      <c r="G2366" s="6">
        <v>39834</v>
      </c>
      <c r="H2366" s="5">
        <v>-5.9470000000000001</v>
      </c>
      <c r="I2366" s="6">
        <v>39834</v>
      </c>
      <c r="J2366" s="5">
        <v>102.97</v>
      </c>
      <c r="K2366" s="6">
        <v>39834</v>
      </c>
      <c r="L2366" s="5">
        <v>46.42</v>
      </c>
      <c r="M2366" s="6">
        <v>38888</v>
      </c>
      <c r="N2366" s="5">
        <v>66.8</v>
      </c>
      <c r="O2366" s="6">
        <v>39834</v>
      </c>
      <c r="P2366" s="5">
        <v>-663</v>
      </c>
    </row>
    <row r="2367" spans="1:16" x14ac:dyDescent="0.2">
      <c r="A2367" s="6">
        <v>39835</v>
      </c>
      <c r="B2367" s="5">
        <v>-78.5</v>
      </c>
      <c r="C2367" s="6">
        <v>38889</v>
      </c>
      <c r="D2367" s="5">
        <v>49.97</v>
      </c>
      <c r="E2367" s="6">
        <v>39835</v>
      </c>
      <c r="F2367" s="5">
        <v>85.52</v>
      </c>
      <c r="G2367" s="6">
        <v>39835</v>
      </c>
      <c r="H2367" s="5">
        <v>-6.1020000000000003</v>
      </c>
      <c r="I2367" s="6">
        <v>39835</v>
      </c>
      <c r="J2367" s="5">
        <v>103.1</v>
      </c>
      <c r="K2367" s="6">
        <v>39835</v>
      </c>
      <c r="L2367" s="5">
        <v>47.29</v>
      </c>
      <c r="M2367" s="6">
        <v>38889</v>
      </c>
      <c r="N2367" s="5">
        <v>67</v>
      </c>
      <c r="O2367" s="6">
        <v>39835</v>
      </c>
      <c r="P2367" s="5">
        <v>-661.6</v>
      </c>
    </row>
    <row r="2368" spans="1:16" x14ac:dyDescent="0.2">
      <c r="A2368" s="6">
        <v>39836</v>
      </c>
      <c r="B2368" s="5">
        <v>-76.3</v>
      </c>
      <c r="C2368" s="6">
        <v>38890</v>
      </c>
      <c r="D2368" s="5">
        <v>27.37</v>
      </c>
      <c r="E2368" s="6">
        <v>39836</v>
      </c>
      <c r="F2368" s="5">
        <v>85.608000000000004</v>
      </c>
      <c r="G2368" s="6">
        <v>39836</v>
      </c>
      <c r="H2368" s="5">
        <v>-6.0890000000000004</v>
      </c>
      <c r="I2368" s="6">
        <v>39836</v>
      </c>
      <c r="J2368" s="5">
        <v>103.1</v>
      </c>
      <c r="K2368" s="6">
        <v>39836</v>
      </c>
      <c r="L2368" s="5">
        <v>47.27</v>
      </c>
      <c r="M2368" s="6">
        <v>38890</v>
      </c>
      <c r="N2368" s="5">
        <v>69.3</v>
      </c>
      <c r="O2368" s="6">
        <v>39836</v>
      </c>
      <c r="P2368" s="5">
        <v>-650.29999999999995</v>
      </c>
    </row>
    <row r="2369" spans="1:16" x14ac:dyDescent="0.2">
      <c r="A2369" s="6">
        <v>39839</v>
      </c>
      <c r="B2369" s="5">
        <v>-68.5</v>
      </c>
      <c r="C2369" s="6">
        <v>38891</v>
      </c>
      <c r="D2369" s="5">
        <v>46.92</v>
      </c>
      <c r="E2369" s="6">
        <v>39839</v>
      </c>
      <c r="F2369" s="5">
        <v>84.727000000000004</v>
      </c>
      <c r="G2369" s="6">
        <v>39839</v>
      </c>
      <c r="H2369" s="5">
        <v>-6.0359999999999996</v>
      </c>
      <c r="I2369" s="6">
        <v>39839</v>
      </c>
      <c r="J2369" s="5">
        <v>103.06</v>
      </c>
      <c r="K2369" s="6">
        <v>39839</v>
      </c>
      <c r="L2369" s="5">
        <v>45.69</v>
      </c>
      <c r="M2369" s="6">
        <v>38891</v>
      </c>
      <c r="N2369" s="5">
        <v>70.7</v>
      </c>
      <c r="O2369" s="6">
        <v>39839</v>
      </c>
      <c r="P2369" s="5">
        <v>-608.1</v>
      </c>
    </row>
    <row r="2370" spans="1:16" x14ac:dyDescent="0.2">
      <c r="A2370" s="6">
        <v>39840</v>
      </c>
      <c r="B2370" s="5">
        <v>-68.900000000000006</v>
      </c>
      <c r="C2370" s="6">
        <v>38892</v>
      </c>
      <c r="D2370" s="5">
        <v>41.1</v>
      </c>
      <c r="E2370" s="6">
        <v>39840</v>
      </c>
      <c r="F2370" s="5">
        <v>84.426000000000002</v>
      </c>
      <c r="G2370" s="6">
        <v>39840</v>
      </c>
      <c r="H2370" s="5">
        <v>-5.9039999999999999</v>
      </c>
      <c r="I2370" s="6">
        <v>39840</v>
      </c>
      <c r="J2370" s="5">
        <v>102.96</v>
      </c>
      <c r="K2370" s="6">
        <v>39840</v>
      </c>
      <c r="L2370" s="5">
        <v>42.25</v>
      </c>
      <c r="M2370" s="6">
        <v>38892</v>
      </c>
      <c r="N2370" s="5">
        <v>70.7</v>
      </c>
      <c r="O2370" s="6">
        <v>39840</v>
      </c>
      <c r="P2370" s="5">
        <v>-620.9</v>
      </c>
    </row>
    <row r="2371" spans="1:16" x14ac:dyDescent="0.2">
      <c r="A2371" s="6">
        <v>39841</v>
      </c>
      <c r="B2371" s="5">
        <v>-65.900000000000006</v>
      </c>
      <c r="C2371" s="6">
        <v>38893</v>
      </c>
      <c r="D2371" s="5">
        <v>64.67</v>
      </c>
      <c r="E2371" s="6">
        <v>39841</v>
      </c>
      <c r="F2371" s="5">
        <v>84.671999999999997</v>
      </c>
      <c r="G2371" s="6">
        <v>39841</v>
      </c>
      <c r="H2371" s="5">
        <v>-5.5780000000000003</v>
      </c>
      <c r="I2371" s="6">
        <v>39841</v>
      </c>
      <c r="J2371" s="5">
        <v>102.78</v>
      </c>
      <c r="K2371" s="6">
        <v>39841</v>
      </c>
      <c r="L2371" s="5">
        <v>39.659999999999997</v>
      </c>
      <c r="M2371" s="6">
        <v>38893</v>
      </c>
      <c r="N2371" s="5">
        <v>70.7</v>
      </c>
      <c r="O2371" s="6">
        <v>39841</v>
      </c>
      <c r="P2371" s="5">
        <v>-609.79999999999995</v>
      </c>
    </row>
    <row r="2372" spans="1:16" x14ac:dyDescent="0.2">
      <c r="A2372" s="6">
        <v>39842</v>
      </c>
      <c r="B2372" s="5">
        <v>-69.2</v>
      </c>
      <c r="C2372" s="6">
        <v>38894</v>
      </c>
      <c r="D2372" s="5">
        <v>80.59</v>
      </c>
      <c r="E2372" s="6">
        <v>39842</v>
      </c>
      <c r="F2372" s="5">
        <v>85.277000000000001</v>
      </c>
      <c r="G2372" s="6">
        <v>39842</v>
      </c>
      <c r="H2372" s="5">
        <v>-5.49</v>
      </c>
      <c r="I2372" s="6">
        <v>39842</v>
      </c>
      <c r="J2372" s="5">
        <v>103.02</v>
      </c>
      <c r="K2372" s="6">
        <v>39842</v>
      </c>
      <c r="L2372" s="5">
        <v>42.63</v>
      </c>
      <c r="M2372" s="6">
        <v>38894</v>
      </c>
      <c r="N2372" s="5">
        <v>69</v>
      </c>
      <c r="O2372" s="6">
        <v>39842</v>
      </c>
      <c r="P2372" s="5">
        <v>-614.70000000000005</v>
      </c>
    </row>
    <row r="2373" spans="1:16" x14ac:dyDescent="0.2">
      <c r="A2373" s="6">
        <v>39843</v>
      </c>
      <c r="B2373" s="5">
        <v>-39.200000000000003</v>
      </c>
      <c r="C2373" s="6">
        <v>38895</v>
      </c>
      <c r="D2373" s="5">
        <v>117.82</v>
      </c>
      <c r="E2373" s="6">
        <v>39843</v>
      </c>
      <c r="F2373" s="5">
        <v>85.998999999999995</v>
      </c>
      <c r="G2373" s="6">
        <v>39843</v>
      </c>
      <c r="H2373" s="5">
        <v>-5.5869999999999997</v>
      </c>
      <c r="I2373" s="6">
        <v>39843</v>
      </c>
      <c r="J2373" s="5">
        <v>103.18</v>
      </c>
      <c r="K2373" s="6">
        <v>39843</v>
      </c>
      <c r="L2373" s="5">
        <v>44.84</v>
      </c>
      <c r="M2373" s="6">
        <v>38895</v>
      </c>
      <c r="N2373" s="5">
        <v>67.5</v>
      </c>
      <c r="O2373" s="6">
        <v>39843</v>
      </c>
      <c r="P2373" s="5">
        <v>-707.9</v>
      </c>
    </row>
    <row r="2374" spans="1:16" x14ac:dyDescent="0.2">
      <c r="A2374" s="6">
        <v>39846</v>
      </c>
      <c r="B2374" s="5">
        <v>-37.1</v>
      </c>
      <c r="C2374" s="6">
        <v>38896</v>
      </c>
      <c r="D2374" s="5">
        <v>49.42</v>
      </c>
      <c r="E2374" s="6">
        <v>39846</v>
      </c>
      <c r="F2374" s="5">
        <v>86.072999999999993</v>
      </c>
      <c r="G2374" s="6">
        <v>39846</v>
      </c>
      <c r="H2374" s="5">
        <v>-5.7549999999999999</v>
      </c>
      <c r="I2374" s="6">
        <v>39846</v>
      </c>
      <c r="J2374" s="5">
        <v>103.21</v>
      </c>
      <c r="K2374" s="6">
        <v>39846</v>
      </c>
      <c r="L2374" s="5">
        <v>45.52</v>
      </c>
      <c r="M2374" s="6">
        <v>38896</v>
      </c>
      <c r="N2374" s="5">
        <v>67.2</v>
      </c>
      <c r="O2374" s="6">
        <v>39846</v>
      </c>
      <c r="P2374" s="5">
        <v>-706.9</v>
      </c>
    </row>
    <row r="2375" spans="1:16" x14ac:dyDescent="0.2">
      <c r="A2375" s="6">
        <v>39847</v>
      </c>
      <c r="B2375" s="5">
        <v>-34.6</v>
      </c>
      <c r="C2375" s="6">
        <v>38897</v>
      </c>
      <c r="D2375" s="5">
        <v>35.54</v>
      </c>
      <c r="E2375" s="6">
        <v>39847</v>
      </c>
      <c r="F2375" s="5">
        <v>85.05</v>
      </c>
      <c r="G2375" s="6">
        <v>39847</v>
      </c>
      <c r="H2375" s="5">
        <v>-5.4729999999999999</v>
      </c>
      <c r="I2375" s="6">
        <v>39847</v>
      </c>
      <c r="J2375" s="5">
        <v>103.1</v>
      </c>
      <c r="K2375" s="6">
        <v>39847</v>
      </c>
      <c r="L2375" s="5">
        <v>43.06</v>
      </c>
      <c r="M2375" s="6">
        <v>38897</v>
      </c>
      <c r="N2375" s="5">
        <v>65.099999999999994</v>
      </c>
      <c r="O2375" s="6">
        <v>39847</v>
      </c>
      <c r="P2375" s="5">
        <v>-697.4</v>
      </c>
    </row>
    <row r="2376" spans="1:16" x14ac:dyDescent="0.2">
      <c r="A2376" s="6">
        <v>39848</v>
      </c>
      <c r="B2376" s="5">
        <v>-22.5</v>
      </c>
      <c r="C2376" s="6">
        <v>38898</v>
      </c>
      <c r="D2376" s="5">
        <v>136.32</v>
      </c>
      <c r="E2376" s="6">
        <v>39848</v>
      </c>
      <c r="F2376" s="5">
        <v>85.701999999999998</v>
      </c>
      <c r="G2376" s="6">
        <v>39848</v>
      </c>
      <c r="H2376" s="5">
        <v>-5.4809999999999999</v>
      </c>
      <c r="I2376" s="6">
        <v>39848</v>
      </c>
      <c r="J2376" s="5">
        <v>103.17</v>
      </c>
      <c r="K2376" s="6">
        <v>39848</v>
      </c>
      <c r="L2376" s="5">
        <v>43.85</v>
      </c>
      <c r="M2376" s="6">
        <v>38898</v>
      </c>
      <c r="N2376" s="5">
        <v>65.5</v>
      </c>
      <c r="O2376" s="6">
        <v>39848</v>
      </c>
      <c r="P2376" s="5">
        <v>-693.8</v>
      </c>
    </row>
    <row r="2377" spans="1:16" x14ac:dyDescent="0.2">
      <c r="A2377" s="6">
        <v>39849</v>
      </c>
      <c r="B2377" s="5">
        <v>-26.5</v>
      </c>
      <c r="C2377" s="6">
        <v>38899</v>
      </c>
      <c r="D2377" s="5">
        <v>50.79</v>
      </c>
      <c r="E2377" s="6">
        <v>39849</v>
      </c>
      <c r="F2377" s="5">
        <v>86.057000000000002</v>
      </c>
      <c r="G2377" s="6">
        <v>39849</v>
      </c>
      <c r="H2377" s="5">
        <v>-5.4359999999999999</v>
      </c>
      <c r="I2377" s="6">
        <v>39849</v>
      </c>
      <c r="J2377" s="5">
        <v>103.09</v>
      </c>
      <c r="K2377" s="6">
        <v>39849</v>
      </c>
      <c r="L2377" s="5">
        <v>43.73</v>
      </c>
      <c r="M2377" s="6">
        <v>38899</v>
      </c>
      <c r="N2377" s="5">
        <v>65.5</v>
      </c>
      <c r="O2377" s="6">
        <v>39849</v>
      </c>
      <c r="P2377" s="5">
        <v>-708.4</v>
      </c>
    </row>
    <row r="2378" spans="1:16" x14ac:dyDescent="0.2">
      <c r="A2378" s="6">
        <v>39850</v>
      </c>
      <c r="B2378" s="5">
        <v>-40</v>
      </c>
      <c r="C2378" s="6">
        <v>38900</v>
      </c>
      <c r="D2378" s="5">
        <v>77.650000000000006</v>
      </c>
      <c r="E2378" s="6">
        <v>39850</v>
      </c>
      <c r="F2378" s="5">
        <v>85.346000000000004</v>
      </c>
      <c r="G2378" s="6">
        <v>39850</v>
      </c>
      <c r="H2378" s="5">
        <v>-5.3440000000000003</v>
      </c>
      <c r="I2378" s="6">
        <v>39850</v>
      </c>
      <c r="J2378" s="5">
        <v>102.94</v>
      </c>
      <c r="K2378" s="6">
        <v>39850</v>
      </c>
      <c r="L2378" s="5">
        <v>43.37</v>
      </c>
      <c r="M2378" s="6">
        <v>38900</v>
      </c>
      <c r="N2378" s="5">
        <v>65.5</v>
      </c>
      <c r="O2378" s="6">
        <v>39850</v>
      </c>
      <c r="P2378" s="5">
        <v>-892.2</v>
      </c>
    </row>
    <row r="2379" spans="1:16" x14ac:dyDescent="0.2">
      <c r="A2379" s="6">
        <v>39853</v>
      </c>
      <c r="B2379" s="5">
        <v>-36</v>
      </c>
      <c r="C2379" s="6">
        <v>38901</v>
      </c>
      <c r="D2379" s="5">
        <v>151.16999999999999</v>
      </c>
      <c r="E2379" s="6">
        <v>39853</v>
      </c>
      <c r="F2379" s="5">
        <v>84.792000000000002</v>
      </c>
      <c r="G2379" s="6">
        <v>39853</v>
      </c>
      <c r="H2379" s="5">
        <v>-5.3280000000000003</v>
      </c>
      <c r="I2379" s="6">
        <v>39853</v>
      </c>
      <c r="J2379" s="5">
        <v>102.92</v>
      </c>
      <c r="K2379" s="6">
        <v>39853</v>
      </c>
      <c r="L2379" s="5">
        <v>43.64</v>
      </c>
      <c r="M2379" s="6">
        <v>38901</v>
      </c>
      <c r="N2379" s="5">
        <v>65.5</v>
      </c>
      <c r="O2379" s="6">
        <v>39853</v>
      </c>
      <c r="P2379" s="5">
        <v>-868</v>
      </c>
    </row>
    <row r="2380" spans="1:16" x14ac:dyDescent="0.2">
      <c r="A2380" s="6">
        <v>39854</v>
      </c>
      <c r="B2380" s="5">
        <v>-33.799999999999997</v>
      </c>
      <c r="C2380" s="6">
        <v>38902</v>
      </c>
      <c r="D2380" s="5">
        <v>46.42</v>
      </c>
      <c r="E2380" s="6">
        <v>39854</v>
      </c>
      <c r="F2380" s="5">
        <v>85.807000000000002</v>
      </c>
      <c r="G2380" s="6">
        <v>39854</v>
      </c>
      <c r="H2380" s="5">
        <v>-5.5110000000000001</v>
      </c>
      <c r="I2380" s="6">
        <v>39854</v>
      </c>
      <c r="J2380" s="5">
        <v>103.18</v>
      </c>
      <c r="K2380" s="6">
        <v>39854</v>
      </c>
      <c r="L2380" s="5">
        <v>46.67</v>
      </c>
      <c r="M2380" s="6">
        <v>38902</v>
      </c>
      <c r="N2380" s="5">
        <v>65.5</v>
      </c>
      <c r="O2380" s="6">
        <v>39854</v>
      </c>
      <c r="P2380" s="5">
        <v>-858.3</v>
      </c>
    </row>
    <row r="2381" spans="1:16" x14ac:dyDescent="0.2">
      <c r="A2381" s="6">
        <v>39855</v>
      </c>
      <c r="B2381" s="5">
        <v>-44.5</v>
      </c>
      <c r="C2381" s="6">
        <v>38903</v>
      </c>
      <c r="D2381" s="5">
        <v>37.01</v>
      </c>
      <c r="E2381" s="6">
        <v>39855</v>
      </c>
      <c r="F2381" s="5">
        <v>85.775999999999996</v>
      </c>
      <c r="G2381" s="6">
        <v>39855</v>
      </c>
      <c r="H2381" s="5">
        <v>-5.4880000000000004</v>
      </c>
      <c r="I2381" s="6">
        <v>39855</v>
      </c>
      <c r="J2381" s="5">
        <v>103.07</v>
      </c>
      <c r="K2381" s="6">
        <v>39855</v>
      </c>
      <c r="L2381" s="5">
        <v>44.53</v>
      </c>
      <c r="M2381" s="6">
        <v>38903</v>
      </c>
      <c r="N2381" s="5">
        <v>67.599999999999994</v>
      </c>
      <c r="O2381" s="6">
        <v>39855</v>
      </c>
      <c r="P2381" s="5">
        <v>-785.9</v>
      </c>
    </row>
    <row r="2382" spans="1:16" x14ac:dyDescent="0.2">
      <c r="A2382" s="6">
        <v>39856</v>
      </c>
      <c r="B2382" s="5">
        <v>-23.3</v>
      </c>
      <c r="C2382" s="6">
        <v>38904</v>
      </c>
      <c r="D2382" s="5">
        <v>24.42</v>
      </c>
      <c r="E2382" s="6">
        <v>39856</v>
      </c>
      <c r="F2382" s="5">
        <v>86.546999999999997</v>
      </c>
      <c r="G2382" s="6">
        <v>39856</v>
      </c>
      <c r="H2382" s="5">
        <v>-5.2859999999999996</v>
      </c>
      <c r="I2382" s="6">
        <v>39856</v>
      </c>
      <c r="J2382" s="5">
        <v>103.11</v>
      </c>
      <c r="K2382" s="6">
        <v>39856</v>
      </c>
      <c r="L2382" s="5">
        <v>41.25</v>
      </c>
      <c r="M2382" s="6">
        <v>38904</v>
      </c>
      <c r="N2382" s="5">
        <v>66.900000000000006</v>
      </c>
      <c r="O2382" s="6">
        <v>39856</v>
      </c>
      <c r="P2382" s="5">
        <v>-775.6</v>
      </c>
    </row>
    <row r="2383" spans="1:16" x14ac:dyDescent="0.2">
      <c r="A2383" s="6">
        <v>39857</v>
      </c>
      <c r="B2383" s="5">
        <v>-26</v>
      </c>
      <c r="C2383" s="6">
        <v>38905</v>
      </c>
      <c r="D2383" s="5">
        <v>74.540000000000006</v>
      </c>
      <c r="E2383" s="6">
        <v>39857</v>
      </c>
      <c r="F2383" s="5">
        <v>86.040999999999997</v>
      </c>
      <c r="G2383" s="6">
        <v>39857</v>
      </c>
      <c r="H2383" s="5">
        <v>-5.4119999999999999</v>
      </c>
      <c r="I2383" s="6">
        <v>39857</v>
      </c>
      <c r="J2383" s="5">
        <v>103.2</v>
      </c>
      <c r="K2383" s="6">
        <v>39857</v>
      </c>
      <c r="L2383" s="5">
        <v>42.93</v>
      </c>
      <c r="M2383" s="6">
        <v>38905</v>
      </c>
      <c r="N2383" s="5">
        <v>64</v>
      </c>
      <c r="O2383" s="6">
        <v>39857</v>
      </c>
      <c r="P2383" s="5">
        <v>-772.6</v>
      </c>
    </row>
    <row r="2384" spans="1:16" x14ac:dyDescent="0.2">
      <c r="A2384" s="6">
        <v>39860</v>
      </c>
      <c r="B2384" s="5">
        <v>-23.9</v>
      </c>
      <c r="C2384" s="6">
        <v>38906</v>
      </c>
      <c r="D2384" s="5">
        <v>49.42</v>
      </c>
      <c r="E2384" s="6">
        <v>39860</v>
      </c>
      <c r="F2384" s="5">
        <v>86.66</v>
      </c>
      <c r="G2384" s="6">
        <v>39860</v>
      </c>
      <c r="H2384" s="5">
        <v>-5.4210000000000003</v>
      </c>
      <c r="I2384" s="6">
        <v>39860</v>
      </c>
      <c r="J2384" s="5">
        <v>103.2</v>
      </c>
      <c r="K2384" s="6">
        <v>39860</v>
      </c>
      <c r="L2384" s="5">
        <v>42.93</v>
      </c>
      <c r="M2384" s="6">
        <v>38906</v>
      </c>
      <c r="N2384" s="5">
        <v>64</v>
      </c>
      <c r="O2384" s="6">
        <v>39860</v>
      </c>
      <c r="P2384" s="5">
        <v>-742.7</v>
      </c>
    </row>
    <row r="2385" spans="1:16" x14ac:dyDescent="0.2">
      <c r="A2385" s="6">
        <v>39861</v>
      </c>
      <c r="B2385" s="5">
        <v>-24.2</v>
      </c>
      <c r="C2385" s="6">
        <v>38907</v>
      </c>
      <c r="D2385" s="5">
        <v>53.06</v>
      </c>
      <c r="E2385" s="6">
        <v>39861</v>
      </c>
      <c r="F2385" s="5">
        <v>87.581000000000003</v>
      </c>
      <c r="G2385" s="6">
        <v>39861</v>
      </c>
      <c r="H2385" s="5">
        <v>-5.8259999999999996</v>
      </c>
      <c r="I2385" s="6">
        <v>39861</v>
      </c>
      <c r="J2385" s="5">
        <v>103.46</v>
      </c>
      <c r="K2385" s="6">
        <v>39861</v>
      </c>
      <c r="L2385" s="5">
        <v>48.66</v>
      </c>
      <c r="M2385" s="6">
        <v>38907</v>
      </c>
      <c r="N2385" s="5">
        <v>64</v>
      </c>
      <c r="O2385" s="6">
        <v>39861</v>
      </c>
      <c r="P2385" s="5">
        <v>-739.8</v>
      </c>
    </row>
    <row r="2386" spans="1:16" x14ac:dyDescent="0.2">
      <c r="A2386" s="6">
        <v>39862</v>
      </c>
      <c r="B2386" s="5">
        <v>-26.8</v>
      </c>
      <c r="C2386" s="6">
        <v>38908</v>
      </c>
      <c r="D2386" s="5">
        <v>38.75</v>
      </c>
      <c r="E2386" s="6">
        <v>39862</v>
      </c>
      <c r="F2386" s="5">
        <v>88.007000000000005</v>
      </c>
      <c r="G2386" s="6">
        <v>39862</v>
      </c>
      <c r="H2386" s="5">
        <v>-5.798</v>
      </c>
      <c r="I2386" s="6">
        <v>39862</v>
      </c>
      <c r="J2386" s="5">
        <v>103.49</v>
      </c>
      <c r="K2386" s="6">
        <v>39862</v>
      </c>
      <c r="L2386" s="5">
        <v>48.46</v>
      </c>
      <c r="M2386" s="6">
        <v>38908</v>
      </c>
      <c r="N2386" s="5">
        <v>65</v>
      </c>
      <c r="O2386" s="6">
        <v>39862</v>
      </c>
      <c r="P2386" s="5">
        <v>-746.9</v>
      </c>
    </row>
    <row r="2387" spans="1:16" x14ac:dyDescent="0.2">
      <c r="A2387" s="6">
        <v>39863</v>
      </c>
      <c r="B2387" s="5">
        <v>-34.1</v>
      </c>
      <c r="C2387" s="6">
        <v>38909</v>
      </c>
      <c r="D2387" s="5">
        <v>70.8</v>
      </c>
      <c r="E2387" s="6">
        <v>39863</v>
      </c>
      <c r="F2387" s="5">
        <v>87.438999999999993</v>
      </c>
      <c r="G2387" s="6">
        <v>39863</v>
      </c>
      <c r="H2387" s="5">
        <v>-5.7539999999999996</v>
      </c>
      <c r="I2387" s="6">
        <v>39863</v>
      </c>
      <c r="J2387" s="5">
        <v>103.58</v>
      </c>
      <c r="K2387" s="6">
        <v>39863</v>
      </c>
      <c r="L2387" s="5">
        <v>47.08</v>
      </c>
      <c r="M2387" s="6">
        <v>38909</v>
      </c>
      <c r="N2387" s="5">
        <v>64.3</v>
      </c>
      <c r="O2387" s="6">
        <v>39863</v>
      </c>
      <c r="P2387" s="5">
        <v>-765.3</v>
      </c>
    </row>
    <row r="2388" spans="1:16" x14ac:dyDescent="0.2">
      <c r="A2388" s="6">
        <v>39864</v>
      </c>
      <c r="B2388" s="5">
        <v>-29.3</v>
      </c>
      <c r="C2388" s="6">
        <v>38910</v>
      </c>
      <c r="D2388" s="5">
        <v>34.15</v>
      </c>
      <c r="E2388" s="6">
        <v>39864</v>
      </c>
      <c r="F2388" s="5">
        <v>86.488</v>
      </c>
      <c r="G2388" s="6">
        <v>39864</v>
      </c>
      <c r="H2388" s="5">
        <v>-5.9539999999999997</v>
      </c>
      <c r="I2388" s="6">
        <v>39864</v>
      </c>
      <c r="J2388" s="5">
        <v>103.62</v>
      </c>
      <c r="K2388" s="6">
        <v>39864</v>
      </c>
      <c r="L2388" s="5">
        <v>49.3</v>
      </c>
      <c r="M2388" s="6">
        <v>38910</v>
      </c>
      <c r="N2388" s="5">
        <v>64.900000000000006</v>
      </c>
      <c r="O2388" s="6">
        <v>39864</v>
      </c>
      <c r="P2388" s="5">
        <v>-749.7</v>
      </c>
    </row>
    <row r="2389" spans="1:16" x14ac:dyDescent="0.2">
      <c r="A2389" s="6">
        <v>39867</v>
      </c>
      <c r="B2389" s="5">
        <v>-26.3</v>
      </c>
      <c r="C2389" s="6">
        <v>38911</v>
      </c>
      <c r="D2389" s="5">
        <v>23.52</v>
      </c>
      <c r="E2389" s="6">
        <v>39867</v>
      </c>
      <c r="F2389" s="5">
        <v>87.24</v>
      </c>
      <c r="G2389" s="6">
        <v>39867</v>
      </c>
      <c r="H2389" s="5">
        <v>-6.1680000000000001</v>
      </c>
      <c r="I2389" s="6">
        <v>39867</v>
      </c>
      <c r="J2389" s="5">
        <v>103.81</v>
      </c>
      <c r="K2389" s="6">
        <v>39867</v>
      </c>
      <c r="L2389" s="5">
        <v>52.62</v>
      </c>
      <c r="M2389" s="6">
        <v>38911</v>
      </c>
      <c r="N2389" s="5">
        <v>68</v>
      </c>
      <c r="O2389" s="6">
        <v>39867</v>
      </c>
      <c r="P2389" s="5">
        <v>-698.2</v>
      </c>
    </row>
    <row r="2390" spans="1:16" x14ac:dyDescent="0.2">
      <c r="A2390" s="6">
        <v>39868</v>
      </c>
      <c r="B2390" s="5">
        <v>-37.700000000000003</v>
      </c>
      <c r="C2390" s="6">
        <v>38912</v>
      </c>
      <c r="D2390" s="5">
        <v>37.94</v>
      </c>
      <c r="E2390" s="6">
        <v>39868</v>
      </c>
      <c r="F2390" s="5">
        <v>86.894999999999996</v>
      </c>
      <c r="G2390" s="6">
        <v>39868</v>
      </c>
      <c r="H2390" s="5">
        <v>-5.867</v>
      </c>
      <c r="I2390" s="6">
        <v>39868</v>
      </c>
      <c r="J2390" s="5">
        <v>103.61</v>
      </c>
      <c r="K2390" s="6">
        <v>39868</v>
      </c>
      <c r="L2390" s="5">
        <v>45.49</v>
      </c>
      <c r="M2390" s="6">
        <v>38912</v>
      </c>
      <c r="N2390" s="5">
        <v>68.900000000000006</v>
      </c>
      <c r="O2390" s="6">
        <v>39868</v>
      </c>
      <c r="P2390" s="5">
        <v>-725.4</v>
      </c>
    </row>
    <row r="2391" spans="1:16" x14ac:dyDescent="0.2">
      <c r="A2391" s="6">
        <v>39869</v>
      </c>
      <c r="B2391" s="5">
        <v>-36.6</v>
      </c>
      <c r="C2391" s="6">
        <v>38913</v>
      </c>
      <c r="D2391" s="5">
        <v>158.19999999999999</v>
      </c>
      <c r="E2391" s="6">
        <v>39869</v>
      </c>
      <c r="F2391" s="5">
        <v>87.906000000000006</v>
      </c>
      <c r="G2391" s="6">
        <v>39869</v>
      </c>
      <c r="H2391" s="5">
        <v>-5.7960000000000003</v>
      </c>
      <c r="I2391" s="6">
        <v>39869</v>
      </c>
      <c r="J2391" s="5">
        <v>103.73</v>
      </c>
      <c r="K2391" s="6">
        <v>39869</v>
      </c>
      <c r="L2391" s="5">
        <v>44.67</v>
      </c>
      <c r="M2391" s="6">
        <v>38913</v>
      </c>
      <c r="N2391" s="5">
        <v>68.900000000000006</v>
      </c>
      <c r="O2391" s="6">
        <v>39869</v>
      </c>
      <c r="P2391" s="5">
        <v>-716.9</v>
      </c>
    </row>
    <row r="2392" spans="1:16" x14ac:dyDescent="0.2">
      <c r="A2392" s="6">
        <v>39870</v>
      </c>
      <c r="B2392" s="5">
        <v>-44.3</v>
      </c>
      <c r="C2392" s="6">
        <v>38914</v>
      </c>
      <c r="D2392" s="5">
        <v>86.56</v>
      </c>
      <c r="E2392" s="6">
        <v>39870</v>
      </c>
      <c r="F2392" s="5">
        <v>87.727000000000004</v>
      </c>
      <c r="G2392" s="6">
        <v>39870</v>
      </c>
      <c r="H2392" s="5">
        <v>-5.8310000000000004</v>
      </c>
      <c r="I2392" s="6">
        <v>39870</v>
      </c>
      <c r="J2392" s="5">
        <v>103.82</v>
      </c>
      <c r="K2392" s="6">
        <v>39870</v>
      </c>
      <c r="L2392" s="5">
        <v>44.66</v>
      </c>
      <c r="M2392" s="6">
        <v>38914</v>
      </c>
      <c r="N2392" s="5">
        <v>68.900000000000006</v>
      </c>
      <c r="O2392" s="6">
        <v>39870</v>
      </c>
      <c r="P2392" s="5">
        <v>-743.6</v>
      </c>
    </row>
    <row r="2393" spans="1:16" x14ac:dyDescent="0.2">
      <c r="A2393" s="6">
        <v>39871</v>
      </c>
      <c r="B2393" s="5">
        <v>-54</v>
      </c>
      <c r="C2393" s="6">
        <v>38915</v>
      </c>
      <c r="D2393" s="5">
        <v>97.42</v>
      </c>
      <c r="E2393" s="6">
        <v>39871</v>
      </c>
      <c r="F2393" s="5">
        <v>88.007999999999996</v>
      </c>
      <c r="G2393" s="6">
        <v>39871</v>
      </c>
      <c r="H2393" s="5">
        <v>-5.9370000000000003</v>
      </c>
      <c r="I2393" s="6">
        <v>39871</v>
      </c>
      <c r="J2393" s="5">
        <v>104.01</v>
      </c>
      <c r="K2393" s="6">
        <v>39871</v>
      </c>
      <c r="L2393" s="5">
        <v>46.35</v>
      </c>
      <c r="M2393" s="6">
        <v>38915</v>
      </c>
      <c r="N2393" s="5">
        <v>69.5</v>
      </c>
      <c r="O2393" s="6">
        <v>39871</v>
      </c>
      <c r="P2393" s="5">
        <v>-852.7</v>
      </c>
    </row>
    <row r="2394" spans="1:16" x14ac:dyDescent="0.2">
      <c r="A2394" s="6">
        <v>39874</v>
      </c>
      <c r="B2394" s="5">
        <v>-41.4</v>
      </c>
      <c r="C2394" s="6">
        <v>38916</v>
      </c>
      <c r="D2394" s="5">
        <v>153.25</v>
      </c>
      <c r="E2394" s="6">
        <v>39874</v>
      </c>
      <c r="F2394" s="5">
        <v>88.94</v>
      </c>
      <c r="G2394" s="6">
        <v>39874</v>
      </c>
      <c r="H2394" s="5">
        <v>-6.4020000000000001</v>
      </c>
      <c r="I2394" s="6">
        <v>39874</v>
      </c>
      <c r="J2394" s="5">
        <v>104.32</v>
      </c>
      <c r="K2394" s="6">
        <v>39874</v>
      </c>
      <c r="L2394" s="5">
        <v>52.65</v>
      </c>
      <c r="M2394" s="6">
        <v>38916</v>
      </c>
      <c r="N2394" s="5">
        <v>69.8</v>
      </c>
      <c r="O2394" s="6">
        <v>39874</v>
      </c>
      <c r="P2394" s="5">
        <v>-838.3</v>
      </c>
    </row>
    <row r="2395" spans="1:16" x14ac:dyDescent="0.2">
      <c r="A2395" s="6">
        <v>39875</v>
      </c>
      <c r="B2395" s="5">
        <v>-39.799999999999997</v>
      </c>
      <c r="C2395" s="6">
        <v>38917</v>
      </c>
      <c r="D2395" s="5">
        <v>175.96</v>
      </c>
      <c r="E2395" s="6">
        <v>39875</v>
      </c>
      <c r="F2395" s="5">
        <v>88.91</v>
      </c>
      <c r="G2395" s="6">
        <v>39875</v>
      </c>
      <c r="H2395" s="5">
        <v>-6.3440000000000003</v>
      </c>
      <c r="I2395" s="6">
        <v>39875</v>
      </c>
      <c r="J2395" s="5">
        <v>104.34</v>
      </c>
      <c r="K2395" s="6">
        <v>39875</v>
      </c>
      <c r="L2395" s="5">
        <v>50.93</v>
      </c>
      <c r="M2395" s="6">
        <v>38917</v>
      </c>
      <c r="N2395" s="5">
        <v>66.099999999999994</v>
      </c>
      <c r="O2395" s="6">
        <v>39875</v>
      </c>
      <c r="P2395" s="5">
        <v>-826.2</v>
      </c>
    </row>
    <row r="2396" spans="1:16" x14ac:dyDescent="0.2">
      <c r="A2396" s="6">
        <v>39876</v>
      </c>
      <c r="B2396" s="5">
        <v>-35.5</v>
      </c>
      <c r="C2396" s="6">
        <v>38918</v>
      </c>
      <c r="D2396" s="5">
        <v>59.15</v>
      </c>
      <c r="E2396" s="6">
        <v>39876</v>
      </c>
      <c r="F2396" s="5">
        <v>88.576999999999998</v>
      </c>
      <c r="G2396" s="6">
        <v>39876</v>
      </c>
      <c r="H2396" s="5">
        <v>-6.165</v>
      </c>
      <c r="I2396" s="6">
        <v>39876</v>
      </c>
      <c r="J2396" s="5">
        <v>104.22</v>
      </c>
      <c r="K2396" s="6">
        <v>39876</v>
      </c>
      <c r="L2396" s="5">
        <v>47.56</v>
      </c>
      <c r="M2396" s="6">
        <v>38918</v>
      </c>
      <c r="N2396" s="5">
        <v>66.400000000000006</v>
      </c>
      <c r="O2396" s="6">
        <v>39876</v>
      </c>
      <c r="P2396" s="5">
        <v>-821</v>
      </c>
    </row>
    <row r="2397" spans="1:16" x14ac:dyDescent="0.2">
      <c r="A2397" s="6">
        <v>39877</v>
      </c>
      <c r="B2397" s="5">
        <v>-33.700000000000003</v>
      </c>
      <c r="C2397" s="6">
        <v>38919</v>
      </c>
      <c r="D2397" s="5">
        <v>101.59</v>
      </c>
      <c r="E2397" s="6">
        <v>39877</v>
      </c>
      <c r="F2397" s="5">
        <v>89.105000000000004</v>
      </c>
      <c r="G2397" s="6">
        <v>39877</v>
      </c>
      <c r="H2397" s="5">
        <v>-6.5430000000000001</v>
      </c>
      <c r="I2397" s="6">
        <v>39877</v>
      </c>
      <c r="J2397" s="5">
        <v>104.44</v>
      </c>
      <c r="K2397" s="6">
        <v>39877</v>
      </c>
      <c r="L2397" s="5">
        <v>50.17</v>
      </c>
      <c r="M2397" s="6">
        <v>38919</v>
      </c>
      <c r="N2397" s="5">
        <v>66.099999999999994</v>
      </c>
      <c r="O2397" s="6">
        <v>39877</v>
      </c>
      <c r="P2397" s="5">
        <v>-834.8</v>
      </c>
    </row>
    <row r="2398" spans="1:16" x14ac:dyDescent="0.2">
      <c r="A2398" s="6">
        <v>39878</v>
      </c>
      <c r="B2398" s="5">
        <v>-47.9</v>
      </c>
      <c r="C2398" s="6">
        <v>38920</v>
      </c>
      <c r="D2398" s="5">
        <v>168.56</v>
      </c>
      <c r="E2398" s="6">
        <v>39878</v>
      </c>
      <c r="F2398" s="5">
        <v>88.512</v>
      </c>
      <c r="G2398" s="6">
        <v>39878</v>
      </c>
      <c r="H2398" s="5">
        <v>-6.4390000000000001</v>
      </c>
      <c r="I2398" s="6">
        <v>39878</v>
      </c>
      <c r="J2398" s="5">
        <v>104.4</v>
      </c>
      <c r="K2398" s="6">
        <v>39878</v>
      </c>
      <c r="L2398" s="5">
        <v>49.33</v>
      </c>
      <c r="M2398" s="6">
        <v>38920</v>
      </c>
      <c r="N2398" s="5">
        <v>66.099999999999994</v>
      </c>
      <c r="O2398" s="6">
        <v>39878</v>
      </c>
      <c r="P2398" s="5">
        <v>-1039.4000000000001</v>
      </c>
    </row>
    <row r="2399" spans="1:16" x14ac:dyDescent="0.2">
      <c r="A2399" s="6">
        <v>39881</v>
      </c>
      <c r="B2399" s="5">
        <v>-44.2</v>
      </c>
      <c r="C2399" s="6">
        <v>38921</v>
      </c>
      <c r="D2399" s="5">
        <v>74.84</v>
      </c>
      <c r="E2399" s="6">
        <v>39881</v>
      </c>
      <c r="F2399" s="5">
        <v>89.009</v>
      </c>
      <c r="G2399" s="6">
        <v>39881</v>
      </c>
      <c r="H2399" s="5">
        <v>-6.5730000000000004</v>
      </c>
      <c r="I2399" s="6">
        <v>39881</v>
      </c>
      <c r="J2399" s="5">
        <v>104.49</v>
      </c>
      <c r="K2399" s="6">
        <v>39881</v>
      </c>
      <c r="L2399" s="5">
        <v>49.68</v>
      </c>
      <c r="M2399" s="6">
        <v>38921</v>
      </c>
      <c r="N2399" s="5">
        <v>66.099999999999994</v>
      </c>
      <c r="O2399" s="6">
        <v>39881</v>
      </c>
      <c r="P2399" s="5">
        <v>-1016.6</v>
      </c>
    </row>
    <row r="2400" spans="1:16" x14ac:dyDescent="0.2">
      <c r="A2400" s="6">
        <v>39882</v>
      </c>
      <c r="B2400" s="5">
        <v>-41.6</v>
      </c>
      <c r="C2400" s="6">
        <v>38922</v>
      </c>
      <c r="D2400" s="5">
        <v>63.32</v>
      </c>
      <c r="E2400" s="6">
        <v>39882</v>
      </c>
      <c r="F2400" s="5">
        <v>88.927000000000007</v>
      </c>
      <c r="G2400" s="6">
        <v>39882</v>
      </c>
      <c r="H2400" s="5">
        <v>-6.2450000000000001</v>
      </c>
      <c r="I2400" s="6">
        <v>39882</v>
      </c>
      <c r="J2400" s="5">
        <v>104.2</v>
      </c>
      <c r="K2400" s="6">
        <v>39882</v>
      </c>
      <c r="L2400" s="5">
        <v>44.37</v>
      </c>
      <c r="M2400" s="6">
        <v>38922</v>
      </c>
      <c r="N2400" s="5">
        <v>64.900000000000006</v>
      </c>
      <c r="O2400" s="6">
        <v>39882</v>
      </c>
      <c r="P2400" s="5">
        <v>-1007.5</v>
      </c>
    </row>
    <row r="2401" spans="1:16" x14ac:dyDescent="0.2">
      <c r="A2401" s="6">
        <v>39883</v>
      </c>
      <c r="B2401" s="5">
        <v>-42.2</v>
      </c>
      <c r="C2401" s="6">
        <v>38923</v>
      </c>
      <c r="D2401" s="5">
        <v>30.64</v>
      </c>
      <c r="E2401" s="6">
        <v>39883</v>
      </c>
      <c r="F2401" s="5">
        <v>87.867999999999995</v>
      </c>
      <c r="G2401" s="6">
        <v>39883</v>
      </c>
      <c r="H2401" s="5">
        <v>-6.2610000000000001</v>
      </c>
      <c r="I2401" s="6">
        <v>39883</v>
      </c>
      <c r="J2401" s="5">
        <v>104.17</v>
      </c>
      <c r="K2401" s="6">
        <v>39883</v>
      </c>
      <c r="L2401" s="5">
        <v>43.61</v>
      </c>
      <c r="M2401" s="6">
        <v>38923</v>
      </c>
      <c r="N2401" s="5">
        <v>63.7</v>
      </c>
      <c r="O2401" s="6">
        <v>39883</v>
      </c>
      <c r="P2401" s="5">
        <v>-994.3</v>
      </c>
    </row>
    <row r="2402" spans="1:16" x14ac:dyDescent="0.2">
      <c r="A2402" s="6">
        <v>39884</v>
      </c>
      <c r="B2402" s="5">
        <v>-28.9</v>
      </c>
      <c r="C2402" s="6">
        <v>38924</v>
      </c>
      <c r="D2402" s="5">
        <v>52.54</v>
      </c>
      <c r="E2402" s="6">
        <v>39884</v>
      </c>
      <c r="F2402" s="5">
        <v>87.66</v>
      </c>
      <c r="G2402" s="6">
        <v>39884</v>
      </c>
      <c r="H2402" s="5">
        <v>-6.1980000000000004</v>
      </c>
      <c r="I2402" s="6">
        <v>39884</v>
      </c>
      <c r="J2402" s="5">
        <v>103.95</v>
      </c>
      <c r="K2402" s="6">
        <v>39884</v>
      </c>
      <c r="L2402" s="5">
        <v>41.18</v>
      </c>
      <c r="M2402" s="6">
        <v>38924</v>
      </c>
      <c r="N2402" s="5">
        <v>63.7</v>
      </c>
      <c r="O2402" s="6">
        <v>39884</v>
      </c>
      <c r="P2402" s="5">
        <v>-988.4</v>
      </c>
    </row>
    <row r="2403" spans="1:16" x14ac:dyDescent="0.2">
      <c r="A2403" s="6">
        <v>39885</v>
      </c>
      <c r="B2403" s="5">
        <v>-20.7</v>
      </c>
      <c r="C2403" s="6">
        <v>38925</v>
      </c>
      <c r="D2403" s="5">
        <v>49.91</v>
      </c>
      <c r="E2403" s="6">
        <v>39885</v>
      </c>
      <c r="F2403" s="5">
        <v>87.427999999999997</v>
      </c>
      <c r="G2403" s="6">
        <v>39885</v>
      </c>
      <c r="H2403" s="5">
        <v>-6.2119999999999997</v>
      </c>
      <c r="I2403" s="6">
        <v>39885</v>
      </c>
      <c r="J2403" s="5">
        <v>103.9</v>
      </c>
      <c r="K2403" s="6">
        <v>39885</v>
      </c>
      <c r="L2403" s="5">
        <v>42.36</v>
      </c>
      <c r="M2403" s="6">
        <v>38925</v>
      </c>
      <c r="N2403" s="5">
        <v>63.6</v>
      </c>
      <c r="O2403" s="6">
        <v>39885</v>
      </c>
      <c r="P2403" s="5">
        <v>-917.8</v>
      </c>
    </row>
    <row r="2404" spans="1:16" x14ac:dyDescent="0.2">
      <c r="A2404" s="6">
        <v>39888</v>
      </c>
      <c r="B2404" s="5">
        <v>-33.299999999999997</v>
      </c>
      <c r="C2404" s="6">
        <v>38926</v>
      </c>
      <c r="D2404" s="5">
        <v>26.23</v>
      </c>
      <c r="E2404" s="6">
        <v>39888</v>
      </c>
      <c r="F2404" s="5">
        <v>86.945999999999998</v>
      </c>
      <c r="G2404" s="6">
        <v>39888</v>
      </c>
      <c r="H2404" s="5">
        <v>-6.1740000000000004</v>
      </c>
      <c r="I2404" s="6">
        <v>39888</v>
      </c>
      <c r="J2404" s="5">
        <v>103.9</v>
      </c>
      <c r="K2404" s="6">
        <v>39888</v>
      </c>
      <c r="L2404" s="5">
        <v>43.74</v>
      </c>
      <c r="M2404" s="6">
        <v>38926</v>
      </c>
      <c r="N2404" s="5">
        <v>63.7</v>
      </c>
      <c r="O2404" s="6">
        <v>39888</v>
      </c>
      <c r="P2404" s="5">
        <v>-912.9</v>
      </c>
    </row>
    <row r="2405" spans="1:16" x14ac:dyDescent="0.2">
      <c r="A2405" s="6">
        <v>39889</v>
      </c>
      <c r="B2405" s="5">
        <v>-30.7</v>
      </c>
      <c r="C2405" s="6">
        <v>38927</v>
      </c>
      <c r="D2405" s="5">
        <v>129.24</v>
      </c>
      <c r="E2405" s="6">
        <v>39889</v>
      </c>
      <c r="F2405" s="5">
        <v>86.933000000000007</v>
      </c>
      <c r="G2405" s="6">
        <v>39889</v>
      </c>
      <c r="H2405" s="5">
        <v>-5.99</v>
      </c>
      <c r="I2405" s="6">
        <v>39889</v>
      </c>
      <c r="J2405" s="5">
        <v>103.77</v>
      </c>
      <c r="K2405" s="6">
        <v>39889</v>
      </c>
      <c r="L2405" s="5">
        <v>40.799999999999997</v>
      </c>
      <c r="M2405" s="6">
        <v>38927</v>
      </c>
      <c r="N2405" s="5">
        <v>63.7</v>
      </c>
      <c r="O2405" s="6">
        <v>39889</v>
      </c>
      <c r="P2405" s="5">
        <v>-910.3</v>
      </c>
    </row>
    <row r="2406" spans="1:16" x14ac:dyDescent="0.2">
      <c r="A2406" s="6">
        <v>39890</v>
      </c>
      <c r="B2406" s="5">
        <v>-26.3</v>
      </c>
      <c r="C2406" s="6">
        <v>38928</v>
      </c>
      <c r="D2406" s="5">
        <v>33.549999999999997</v>
      </c>
      <c r="E2406" s="6">
        <v>39890</v>
      </c>
      <c r="F2406" s="5">
        <v>84.594999999999999</v>
      </c>
      <c r="G2406" s="6">
        <v>39890</v>
      </c>
      <c r="H2406" s="5">
        <v>-6.2789999999999999</v>
      </c>
      <c r="I2406" s="6">
        <v>39890</v>
      </c>
      <c r="J2406" s="5">
        <v>103.53</v>
      </c>
      <c r="K2406" s="6">
        <v>39890</v>
      </c>
      <c r="L2406" s="5">
        <v>40.06</v>
      </c>
      <c r="M2406" s="6">
        <v>38928</v>
      </c>
      <c r="N2406" s="5">
        <v>63.7</v>
      </c>
      <c r="O2406" s="6">
        <v>39890</v>
      </c>
      <c r="P2406" s="5">
        <v>-899.5</v>
      </c>
    </row>
    <row r="2407" spans="1:16" x14ac:dyDescent="0.2">
      <c r="A2407" s="6">
        <v>39891</v>
      </c>
      <c r="B2407" s="5">
        <v>-23.5</v>
      </c>
      <c r="C2407" s="6">
        <v>38929</v>
      </c>
      <c r="D2407" s="5">
        <v>85.5</v>
      </c>
      <c r="E2407" s="6">
        <v>39891</v>
      </c>
      <c r="F2407" s="5">
        <v>83.129000000000005</v>
      </c>
      <c r="G2407" s="6">
        <v>39891</v>
      </c>
      <c r="H2407" s="5">
        <v>-6.2140000000000004</v>
      </c>
      <c r="I2407" s="6">
        <v>39891</v>
      </c>
      <c r="J2407" s="5">
        <v>103.54</v>
      </c>
      <c r="K2407" s="6">
        <v>39891</v>
      </c>
      <c r="L2407" s="5">
        <v>43.68</v>
      </c>
      <c r="M2407" s="6">
        <v>38929</v>
      </c>
      <c r="N2407" s="5">
        <v>63.4</v>
      </c>
      <c r="O2407" s="6">
        <v>39891</v>
      </c>
      <c r="P2407" s="5">
        <v>-916.8</v>
      </c>
    </row>
    <row r="2408" spans="1:16" x14ac:dyDescent="0.2">
      <c r="A2408" s="6">
        <v>39892</v>
      </c>
      <c r="B2408" s="5">
        <v>-23.3</v>
      </c>
      <c r="C2408" s="6">
        <v>38930</v>
      </c>
      <c r="D2408" s="5">
        <v>142.71</v>
      </c>
      <c r="E2408" s="6">
        <v>39892</v>
      </c>
      <c r="F2408" s="5">
        <v>83.840999999999994</v>
      </c>
      <c r="G2408" s="6">
        <v>39892</v>
      </c>
      <c r="H2408" s="5">
        <v>-6.2709999999999999</v>
      </c>
      <c r="I2408" s="6">
        <v>39892</v>
      </c>
      <c r="J2408" s="5">
        <v>103.66</v>
      </c>
      <c r="K2408" s="6">
        <v>39892</v>
      </c>
      <c r="L2408" s="5">
        <v>45.89</v>
      </c>
      <c r="M2408" s="6">
        <v>38930</v>
      </c>
      <c r="N2408" s="5">
        <v>61.8</v>
      </c>
      <c r="O2408" s="6">
        <v>39892</v>
      </c>
      <c r="P2408" s="5">
        <v>-907.5</v>
      </c>
    </row>
    <row r="2409" spans="1:16" x14ac:dyDescent="0.2">
      <c r="A2409" s="6">
        <v>39895</v>
      </c>
      <c r="B2409" s="5">
        <v>-22.9</v>
      </c>
      <c r="C2409" s="6">
        <v>38931</v>
      </c>
      <c r="D2409" s="5">
        <v>51.98</v>
      </c>
      <c r="E2409" s="6">
        <v>39895</v>
      </c>
      <c r="F2409" s="5">
        <v>83.426000000000002</v>
      </c>
      <c r="G2409" s="6">
        <v>39895</v>
      </c>
      <c r="H2409" s="5">
        <v>-6.0910000000000002</v>
      </c>
      <c r="I2409" s="6">
        <v>39895</v>
      </c>
      <c r="J2409" s="5">
        <v>103.33</v>
      </c>
      <c r="K2409" s="6">
        <v>39895</v>
      </c>
      <c r="L2409" s="5">
        <v>43.23</v>
      </c>
      <c r="M2409" s="6">
        <v>38931</v>
      </c>
      <c r="N2409" s="5">
        <v>66.2</v>
      </c>
      <c r="O2409" s="6">
        <v>39895</v>
      </c>
      <c r="P2409" s="5">
        <v>-875.3</v>
      </c>
    </row>
    <row r="2410" spans="1:16" x14ac:dyDescent="0.2">
      <c r="A2410" s="6">
        <v>39896</v>
      </c>
      <c r="B2410" s="5">
        <v>-22.6</v>
      </c>
      <c r="C2410" s="6">
        <v>38932</v>
      </c>
      <c r="D2410" s="5">
        <v>26.92</v>
      </c>
      <c r="E2410" s="6">
        <v>39896</v>
      </c>
      <c r="F2410" s="5">
        <v>83.858000000000004</v>
      </c>
      <c r="G2410" s="6">
        <v>39896</v>
      </c>
      <c r="H2410" s="5">
        <v>-6.03</v>
      </c>
      <c r="I2410" s="6">
        <v>39896</v>
      </c>
      <c r="J2410" s="5">
        <v>103.43</v>
      </c>
      <c r="K2410" s="6">
        <v>39896</v>
      </c>
      <c r="L2410" s="5">
        <v>42.93</v>
      </c>
      <c r="M2410" s="6">
        <v>38932</v>
      </c>
      <c r="N2410" s="5">
        <v>66.099999999999994</v>
      </c>
      <c r="O2410" s="6">
        <v>39896</v>
      </c>
      <c r="P2410" s="5">
        <v>-867.4</v>
      </c>
    </row>
    <row r="2411" spans="1:16" x14ac:dyDescent="0.2">
      <c r="A2411" s="6">
        <v>39897</v>
      </c>
      <c r="B2411" s="5">
        <v>-12.5</v>
      </c>
      <c r="C2411" s="6">
        <v>38933</v>
      </c>
      <c r="D2411" s="5">
        <v>67.56</v>
      </c>
      <c r="E2411" s="6">
        <v>39897</v>
      </c>
      <c r="F2411" s="5">
        <v>83.808000000000007</v>
      </c>
      <c r="G2411" s="6">
        <v>39897</v>
      </c>
      <c r="H2411" s="5">
        <v>-5.9580000000000002</v>
      </c>
      <c r="I2411" s="6">
        <v>39897</v>
      </c>
      <c r="J2411" s="5">
        <v>103.41</v>
      </c>
      <c r="K2411" s="6">
        <v>39897</v>
      </c>
      <c r="L2411" s="5">
        <v>42.25</v>
      </c>
      <c r="M2411" s="6">
        <v>38933</v>
      </c>
      <c r="N2411" s="5">
        <v>62.5</v>
      </c>
      <c r="O2411" s="6">
        <v>39897</v>
      </c>
      <c r="P2411" s="5">
        <v>-857.7</v>
      </c>
    </row>
    <row r="2412" spans="1:16" x14ac:dyDescent="0.2">
      <c r="A2412" s="6">
        <v>39898</v>
      </c>
      <c r="B2412" s="5">
        <v>-7.7</v>
      </c>
      <c r="C2412" s="6">
        <v>38934</v>
      </c>
      <c r="D2412" s="5">
        <v>193.6</v>
      </c>
      <c r="E2412" s="6">
        <v>39898</v>
      </c>
      <c r="F2412" s="5">
        <v>84.165000000000006</v>
      </c>
      <c r="G2412" s="6">
        <v>39898</v>
      </c>
      <c r="H2412" s="5">
        <v>-5.9249999999999998</v>
      </c>
      <c r="I2412" s="6">
        <v>39898</v>
      </c>
      <c r="J2412" s="5">
        <v>103.29</v>
      </c>
      <c r="K2412" s="6">
        <v>39898</v>
      </c>
      <c r="L2412" s="5">
        <v>40.36</v>
      </c>
      <c r="M2412" s="6">
        <v>38934</v>
      </c>
      <c r="N2412" s="5">
        <v>62.5</v>
      </c>
      <c r="O2412" s="6">
        <v>39898</v>
      </c>
      <c r="P2412" s="5">
        <v>-966.8</v>
      </c>
    </row>
    <row r="2413" spans="1:16" x14ac:dyDescent="0.2">
      <c r="A2413" s="6">
        <v>39899</v>
      </c>
      <c r="B2413" s="5">
        <v>-7</v>
      </c>
      <c r="C2413" s="6">
        <v>38935</v>
      </c>
      <c r="D2413" s="5">
        <v>58.91</v>
      </c>
      <c r="E2413" s="6">
        <v>39899</v>
      </c>
      <c r="F2413" s="5">
        <v>85.111000000000004</v>
      </c>
      <c r="G2413" s="6">
        <v>39899</v>
      </c>
      <c r="H2413" s="5">
        <v>-5.9249999999999998</v>
      </c>
      <c r="I2413" s="6">
        <v>39899</v>
      </c>
      <c r="J2413" s="5">
        <v>103.43</v>
      </c>
      <c r="K2413" s="6">
        <v>39899</v>
      </c>
      <c r="L2413" s="5">
        <v>41.04</v>
      </c>
      <c r="M2413" s="6">
        <v>38935</v>
      </c>
      <c r="N2413" s="5">
        <v>62.5</v>
      </c>
      <c r="O2413" s="6">
        <v>39899</v>
      </c>
      <c r="P2413" s="5">
        <v>-958.6</v>
      </c>
    </row>
    <row r="2414" spans="1:16" x14ac:dyDescent="0.2">
      <c r="A2414" s="6">
        <v>39902</v>
      </c>
      <c r="B2414" s="5">
        <v>-6.6</v>
      </c>
      <c r="C2414" s="6">
        <v>38936</v>
      </c>
      <c r="D2414" s="5">
        <v>79.2</v>
      </c>
      <c r="E2414" s="6">
        <v>39902</v>
      </c>
      <c r="F2414" s="5">
        <v>85.869</v>
      </c>
      <c r="G2414" s="6">
        <v>39902</v>
      </c>
      <c r="H2414" s="5">
        <v>-6.093</v>
      </c>
      <c r="I2414" s="6">
        <v>39902</v>
      </c>
      <c r="J2414" s="5">
        <v>103.65</v>
      </c>
      <c r="K2414" s="6">
        <v>39902</v>
      </c>
      <c r="L2414" s="5">
        <v>45.54</v>
      </c>
      <c r="M2414" s="6">
        <v>38936</v>
      </c>
      <c r="N2414" s="5">
        <v>61.6</v>
      </c>
      <c r="O2414" s="6">
        <v>39902</v>
      </c>
      <c r="P2414" s="5">
        <v>-920.2</v>
      </c>
    </row>
    <row r="2415" spans="1:16" x14ac:dyDescent="0.2">
      <c r="A2415" s="6">
        <v>39903</v>
      </c>
      <c r="B2415" s="5">
        <v>-11.2</v>
      </c>
      <c r="C2415" s="6">
        <v>38937</v>
      </c>
      <c r="D2415" s="5">
        <v>128.03</v>
      </c>
      <c r="E2415" s="6">
        <v>39903</v>
      </c>
      <c r="F2415" s="5">
        <v>85.43</v>
      </c>
      <c r="G2415" s="6">
        <v>39903</v>
      </c>
      <c r="H2415" s="5">
        <v>-5.923</v>
      </c>
      <c r="I2415" s="6">
        <v>39903</v>
      </c>
      <c r="J2415" s="5">
        <v>103.55</v>
      </c>
      <c r="K2415" s="6">
        <v>39903</v>
      </c>
      <c r="L2415" s="5">
        <v>44.14</v>
      </c>
      <c r="M2415" s="6">
        <v>38937</v>
      </c>
      <c r="N2415" s="5">
        <v>59.2</v>
      </c>
      <c r="O2415" s="6">
        <v>39903</v>
      </c>
      <c r="P2415" s="5">
        <v>-950.1</v>
      </c>
    </row>
    <row r="2416" spans="1:16" x14ac:dyDescent="0.2">
      <c r="A2416" s="6">
        <v>39904</v>
      </c>
      <c r="B2416" s="5">
        <v>-9.1</v>
      </c>
      <c r="C2416" s="6">
        <v>38938</v>
      </c>
      <c r="D2416" s="5">
        <v>153.80000000000001</v>
      </c>
      <c r="E2416" s="6">
        <v>39904</v>
      </c>
      <c r="F2416" s="5">
        <v>85.503</v>
      </c>
      <c r="G2416" s="6">
        <v>39904</v>
      </c>
      <c r="H2416" s="5">
        <v>-5.8579999999999997</v>
      </c>
      <c r="I2416" s="6">
        <v>39904</v>
      </c>
      <c r="J2416" s="5">
        <v>103.44</v>
      </c>
      <c r="K2416" s="6">
        <v>39904</v>
      </c>
      <c r="L2416" s="5">
        <v>42.28</v>
      </c>
      <c r="M2416" s="6">
        <v>38938</v>
      </c>
      <c r="N2416" s="5">
        <v>58.4</v>
      </c>
      <c r="O2416" s="6">
        <v>39904</v>
      </c>
      <c r="P2416" s="5">
        <v>-956.6</v>
      </c>
    </row>
    <row r="2417" spans="1:16" x14ac:dyDescent="0.2">
      <c r="A2417" s="6">
        <v>39905</v>
      </c>
      <c r="B2417" s="5">
        <v>-11.3</v>
      </c>
      <c r="C2417" s="6">
        <v>38939</v>
      </c>
      <c r="D2417" s="5">
        <v>83.05</v>
      </c>
      <c r="E2417" s="6">
        <v>39905</v>
      </c>
      <c r="F2417" s="5">
        <v>84.445999999999998</v>
      </c>
      <c r="G2417" s="6">
        <v>39905</v>
      </c>
      <c r="H2417" s="5">
        <v>-5.6529999999999996</v>
      </c>
      <c r="I2417" s="6">
        <v>39905</v>
      </c>
      <c r="J2417" s="5">
        <v>103.24</v>
      </c>
      <c r="K2417" s="6">
        <v>39905</v>
      </c>
      <c r="L2417" s="5">
        <v>42.04</v>
      </c>
      <c r="M2417" s="6">
        <v>38939</v>
      </c>
      <c r="N2417" s="5">
        <v>60.7</v>
      </c>
      <c r="O2417" s="6">
        <v>39905</v>
      </c>
      <c r="P2417" s="5">
        <v>-969</v>
      </c>
    </row>
    <row r="2418" spans="1:16" x14ac:dyDescent="0.2">
      <c r="A2418" s="6">
        <v>39906</v>
      </c>
      <c r="B2418" s="5">
        <v>-14.6</v>
      </c>
      <c r="C2418" s="6">
        <v>38940</v>
      </c>
      <c r="D2418" s="5">
        <v>35.19</v>
      </c>
      <c r="E2418" s="6">
        <v>39906</v>
      </c>
      <c r="F2418" s="5">
        <v>84.165000000000006</v>
      </c>
      <c r="G2418" s="6">
        <v>39906</v>
      </c>
      <c r="H2418" s="5">
        <v>-5.5019999999999998</v>
      </c>
      <c r="I2418" s="6">
        <v>39906</v>
      </c>
      <c r="J2418" s="5">
        <v>103.21</v>
      </c>
      <c r="K2418" s="6">
        <v>39906</v>
      </c>
      <c r="L2418" s="5">
        <v>39.700000000000003</v>
      </c>
      <c r="M2418" s="6">
        <v>38940</v>
      </c>
      <c r="N2418" s="5">
        <v>58.8</v>
      </c>
      <c r="O2418" s="6">
        <v>39906</v>
      </c>
      <c r="P2418" s="5">
        <v>-1188.8</v>
      </c>
    </row>
    <row r="2419" spans="1:16" x14ac:dyDescent="0.2">
      <c r="A2419" s="6">
        <v>39909</v>
      </c>
      <c r="B2419" s="5">
        <v>-16.100000000000001</v>
      </c>
      <c r="C2419" s="6">
        <v>38941</v>
      </c>
      <c r="D2419" s="5">
        <v>21.52</v>
      </c>
      <c r="E2419" s="6">
        <v>39909</v>
      </c>
      <c r="F2419" s="5">
        <v>84.570999999999998</v>
      </c>
      <c r="G2419" s="6">
        <v>39909</v>
      </c>
      <c r="H2419" s="5">
        <v>-5.5519999999999996</v>
      </c>
      <c r="I2419" s="6">
        <v>39909</v>
      </c>
      <c r="J2419" s="5">
        <v>103.29</v>
      </c>
      <c r="K2419" s="6">
        <v>39909</v>
      </c>
      <c r="L2419" s="5">
        <v>40.93</v>
      </c>
      <c r="M2419" s="6">
        <v>38941</v>
      </c>
      <c r="N2419" s="5">
        <v>58.8</v>
      </c>
      <c r="O2419" s="6">
        <v>39909</v>
      </c>
      <c r="P2419" s="5">
        <v>-1154.9000000000001</v>
      </c>
    </row>
    <row r="2420" spans="1:16" x14ac:dyDescent="0.2">
      <c r="A2420" s="6">
        <v>39910</v>
      </c>
      <c r="B2420" s="5">
        <v>-16.100000000000001</v>
      </c>
      <c r="C2420" s="6">
        <v>38942</v>
      </c>
      <c r="D2420" s="5">
        <v>71.89</v>
      </c>
      <c r="E2420" s="6">
        <v>39910</v>
      </c>
      <c r="F2420" s="5">
        <v>85.287999999999997</v>
      </c>
      <c r="G2420" s="6">
        <v>39910</v>
      </c>
      <c r="H2420" s="5">
        <v>-5.5179999999999998</v>
      </c>
      <c r="I2420" s="6">
        <v>39910</v>
      </c>
      <c r="J2420" s="5">
        <v>103.41</v>
      </c>
      <c r="K2420" s="6">
        <v>39910</v>
      </c>
      <c r="L2420" s="5">
        <v>40.39</v>
      </c>
      <c r="M2420" s="6">
        <v>38942</v>
      </c>
      <c r="N2420" s="5">
        <v>58.8</v>
      </c>
      <c r="O2420" s="6">
        <v>39910</v>
      </c>
      <c r="P2420" s="5">
        <v>-1141.8</v>
      </c>
    </row>
    <row r="2421" spans="1:16" x14ac:dyDescent="0.2">
      <c r="A2421" s="6">
        <v>39911</v>
      </c>
      <c r="B2421" s="5">
        <v>-13.9</v>
      </c>
      <c r="C2421" s="6">
        <v>38943</v>
      </c>
      <c r="D2421" s="5">
        <v>55.21</v>
      </c>
      <c r="E2421" s="6">
        <v>39911</v>
      </c>
      <c r="F2421" s="5">
        <v>85.361000000000004</v>
      </c>
      <c r="G2421" s="6">
        <v>39911</v>
      </c>
      <c r="H2421" s="5">
        <v>-5.4189999999999996</v>
      </c>
      <c r="I2421" s="6">
        <v>39911</v>
      </c>
      <c r="J2421" s="5">
        <v>103.33</v>
      </c>
      <c r="K2421" s="6">
        <v>39911</v>
      </c>
      <c r="L2421" s="5">
        <v>38.85</v>
      </c>
      <c r="M2421" s="6">
        <v>38943</v>
      </c>
      <c r="N2421" s="5">
        <v>58</v>
      </c>
      <c r="O2421" s="6">
        <v>39911</v>
      </c>
      <c r="P2421" s="5">
        <v>-1123.9000000000001</v>
      </c>
    </row>
    <row r="2422" spans="1:16" x14ac:dyDescent="0.2">
      <c r="A2422" s="6">
        <v>39912</v>
      </c>
      <c r="B2422" s="5">
        <v>17.7</v>
      </c>
      <c r="C2422" s="6">
        <v>38944</v>
      </c>
      <c r="D2422" s="5">
        <v>85.03</v>
      </c>
      <c r="E2422" s="6">
        <v>39912</v>
      </c>
      <c r="F2422" s="5">
        <v>85.786000000000001</v>
      </c>
      <c r="G2422" s="6">
        <v>39912</v>
      </c>
      <c r="H2422" s="5">
        <v>-5.2220000000000004</v>
      </c>
      <c r="I2422" s="6">
        <v>39912</v>
      </c>
      <c r="J2422" s="5">
        <v>103.14</v>
      </c>
      <c r="K2422" s="6">
        <v>39912</v>
      </c>
      <c r="L2422" s="5">
        <v>36.53</v>
      </c>
      <c r="M2422" s="6">
        <v>38944</v>
      </c>
      <c r="N2422" s="5">
        <v>59.4</v>
      </c>
      <c r="O2422" s="6">
        <v>39912</v>
      </c>
      <c r="P2422" s="5">
        <v>-1048.2</v>
      </c>
    </row>
    <row r="2423" spans="1:16" x14ac:dyDescent="0.2">
      <c r="A2423" s="6">
        <v>39913</v>
      </c>
      <c r="B2423" s="5">
        <v>17.7</v>
      </c>
      <c r="C2423" s="6">
        <v>38945</v>
      </c>
      <c r="D2423" s="5">
        <v>98.87</v>
      </c>
      <c r="E2423" s="6">
        <v>39913</v>
      </c>
      <c r="F2423" s="5">
        <v>85.786000000000001</v>
      </c>
      <c r="G2423" s="6">
        <v>39913</v>
      </c>
      <c r="H2423" s="5">
        <v>-5.2190000000000003</v>
      </c>
      <c r="I2423" s="6">
        <v>39913</v>
      </c>
      <c r="J2423" s="5">
        <v>103.14</v>
      </c>
      <c r="K2423" s="6">
        <v>39913</v>
      </c>
      <c r="L2423" s="5">
        <v>36.53</v>
      </c>
      <c r="M2423" s="6">
        <v>38945</v>
      </c>
      <c r="N2423" s="5">
        <v>59.9</v>
      </c>
      <c r="O2423" s="6">
        <v>39913</v>
      </c>
      <c r="P2423" s="5">
        <v>-1048.2</v>
      </c>
    </row>
    <row r="2424" spans="1:16" x14ac:dyDescent="0.2">
      <c r="A2424" s="6">
        <v>39916</v>
      </c>
      <c r="B2424" s="5">
        <v>17.7</v>
      </c>
      <c r="C2424" s="6">
        <v>38946</v>
      </c>
      <c r="D2424" s="5">
        <v>24.82</v>
      </c>
      <c r="E2424" s="6">
        <v>39916</v>
      </c>
      <c r="F2424" s="5">
        <v>84.635000000000005</v>
      </c>
      <c r="G2424" s="6">
        <v>39916</v>
      </c>
      <c r="H2424" s="5">
        <v>-5.2720000000000002</v>
      </c>
      <c r="I2424" s="6">
        <v>39916</v>
      </c>
      <c r="J2424" s="5">
        <v>103.07</v>
      </c>
      <c r="K2424" s="6">
        <v>39916</v>
      </c>
      <c r="L2424" s="5">
        <v>37.81</v>
      </c>
      <c r="M2424" s="6">
        <v>38946</v>
      </c>
      <c r="N2424" s="5">
        <v>59.9</v>
      </c>
      <c r="O2424" s="6">
        <v>39916</v>
      </c>
      <c r="P2424" s="5">
        <v>-1014.1</v>
      </c>
    </row>
    <row r="2425" spans="1:16" x14ac:dyDescent="0.2">
      <c r="A2425" s="6">
        <v>39917</v>
      </c>
      <c r="B2425" s="5">
        <v>4.7</v>
      </c>
      <c r="C2425" s="6">
        <v>38947</v>
      </c>
      <c r="D2425" s="5">
        <v>22.36</v>
      </c>
      <c r="E2425" s="6">
        <v>39917</v>
      </c>
      <c r="F2425" s="5">
        <v>84.641999999999996</v>
      </c>
      <c r="G2425" s="6">
        <v>39917</v>
      </c>
      <c r="H2425" s="5">
        <v>-5.2279999999999998</v>
      </c>
      <c r="I2425" s="6">
        <v>39917</v>
      </c>
      <c r="J2425" s="5">
        <v>103.12</v>
      </c>
      <c r="K2425" s="6">
        <v>39917</v>
      </c>
      <c r="L2425" s="5">
        <v>37.67</v>
      </c>
      <c r="M2425" s="6">
        <v>38947</v>
      </c>
      <c r="N2425" s="5">
        <v>59.3</v>
      </c>
      <c r="O2425" s="6">
        <v>39917</v>
      </c>
      <c r="P2425" s="5">
        <v>-1012.2</v>
      </c>
    </row>
    <row r="2426" spans="1:16" x14ac:dyDescent="0.2">
      <c r="A2426" s="6">
        <v>39918</v>
      </c>
      <c r="B2426" s="5">
        <v>14.6</v>
      </c>
      <c r="C2426" s="6">
        <v>38948</v>
      </c>
      <c r="D2426" s="5">
        <v>4.2699999999999996</v>
      </c>
      <c r="E2426" s="6">
        <v>39918</v>
      </c>
      <c r="F2426" s="5">
        <v>85.081000000000003</v>
      </c>
      <c r="G2426" s="6">
        <v>39918</v>
      </c>
      <c r="H2426" s="5">
        <v>-5.1269999999999998</v>
      </c>
      <c r="I2426" s="6">
        <v>39918</v>
      </c>
      <c r="J2426" s="5">
        <v>103.04</v>
      </c>
      <c r="K2426" s="6">
        <v>39918</v>
      </c>
      <c r="L2426" s="5">
        <v>36.17</v>
      </c>
      <c r="M2426" s="6">
        <v>38948</v>
      </c>
      <c r="N2426" s="5">
        <v>59.3</v>
      </c>
      <c r="O2426" s="6">
        <v>39918</v>
      </c>
      <c r="P2426" s="5">
        <v>-1001.9</v>
      </c>
    </row>
    <row r="2427" spans="1:16" x14ac:dyDescent="0.2">
      <c r="A2427" s="6">
        <v>39919</v>
      </c>
      <c r="B2427" s="5">
        <v>22.5</v>
      </c>
      <c r="C2427" s="6">
        <v>38949</v>
      </c>
      <c r="D2427" s="5">
        <v>71.7</v>
      </c>
      <c r="E2427" s="6">
        <v>39919</v>
      </c>
      <c r="F2427" s="5">
        <v>85.227000000000004</v>
      </c>
      <c r="G2427" s="6">
        <v>39919</v>
      </c>
      <c r="H2427" s="5">
        <v>-5.0289999999999999</v>
      </c>
      <c r="I2427" s="6">
        <v>39919</v>
      </c>
      <c r="J2427" s="5">
        <v>102.97</v>
      </c>
      <c r="K2427" s="6">
        <v>39919</v>
      </c>
      <c r="L2427" s="5">
        <v>35.79</v>
      </c>
      <c r="M2427" s="6">
        <v>38949</v>
      </c>
      <c r="N2427" s="5">
        <v>59.3</v>
      </c>
      <c r="O2427" s="6">
        <v>39919</v>
      </c>
      <c r="P2427" s="5">
        <v>-1014.1</v>
      </c>
    </row>
    <row r="2428" spans="1:16" x14ac:dyDescent="0.2">
      <c r="A2428" s="6">
        <v>39920</v>
      </c>
      <c r="B2428" s="5">
        <v>24.8</v>
      </c>
      <c r="C2428" s="6">
        <v>38950</v>
      </c>
      <c r="D2428" s="5">
        <v>96.37</v>
      </c>
      <c r="E2428" s="6">
        <v>39920</v>
      </c>
      <c r="F2428" s="5">
        <v>85.980999999999995</v>
      </c>
      <c r="G2428" s="6">
        <v>39920</v>
      </c>
      <c r="H2428" s="5">
        <v>-4.7690000000000001</v>
      </c>
      <c r="I2428" s="6">
        <v>39920</v>
      </c>
      <c r="J2428" s="5">
        <v>102.98</v>
      </c>
      <c r="K2428" s="6">
        <v>39920</v>
      </c>
      <c r="L2428" s="5">
        <v>33.94</v>
      </c>
      <c r="M2428" s="6">
        <v>38950</v>
      </c>
      <c r="N2428" s="5">
        <v>58</v>
      </c>
      <c r="O2428" s="6">
        <v>39920</v>
      </c>
      <c r="P2428" s="5">
        <v>-1005.2</v>
      </c>
    </row>
    <row r="2429" spans="1:16" x14ac:dyDescent="0.2">
      <c r="A2429" s="6">
        <v>39923</v>
      </c>
      <c r="B2429" s="5">
        <v>22.8</v>
      </c>
      <c r="C2429" s="6">
        <v>38951</v>
      </c>
      <c r="D2429" s="5">
        <v>37.630000000000003</v>
      </c>
      <c r="E2429" s="6">
        <v>39923</v>
      </c>
      <c r="F2429" s="5">
        <v>86.637</v>
      </c>
      <c r="G2429" s="6">
        <v>39923</v>
      </c>
      <c r="H2429" s="5">
        <v>-5.0549999999999997</v>
      </c>
      <c r="I2429" s="6">
        <v>39923</v>
      </c>
      <c r="J2429" s="5">
        <v>103.22</v>
      </c>
      <c r="K2429" s="6">
        <v>39923</v>
      </c>
      <c r="L2429" s="5">
        <v>39.18</v>
      </c>
      <c r="M2429" s="6">
        <v>38951</v>
      </c>
      <c r="N2429" s="5">
        <v>59.6</v>
      </c>
      <c r="O2429" s="6">
        <v>39923</v>
      </c>
      <c r="P2429" s="5">
        <v>-974.8</v>
      </c>
    </row>
    <row r="2430" spans="1:16" x14ac:dyDescent="0.2">
      <c r="A2430" s="6">
        <v>39924</v>
      </c>
      <c r="B2430" s="5">
        <v>23.4</v>
      </c>
      <c r="C2430" s="6">
        <v>38952</v>
      </c>
      <c r="D2430" s="5">
        <v>29.26</v>
      </c>
      <c r="E2430" s="6">
        <v>39924</v>
      </c>
      <c r="F2430" s="5">
        <v>86.578999999999994</v>
      </c>
      <c r="G2430" s="6">
        <v>39924</v>
      </c>
      <c r="H2430" s="5">
        <v>-4.9080000000000004</v>
      </c>
      <c r="I2430" s="6">
        <v>39924</v>
      </c>
      <c r="J2430" s="5">
        <v>103.09</v>
      </c>
      <c r="K2430" s="6">
        <v>39924</v>
      </c>
      <c r="L2430" s="5">
        <v>37.14</v>
      </c>
      <c r="M2430" s="6">
        <v>38952</v>
      </c>
      <c r="N2430" s="5">
        <v>59.4</v>
      </c>
      <c r="O2430" s="6">
        <v>39924</v>
      </c>
      <c r="P2430" s="5">
        <v>-962.7</v>
      </c>
    </row>
    <row r="2431" spans="1:16" x14ac:dyDescent="0.2">
      <c r="A2431" s="6">
        <v>39925</v>
      </c>
      <c r="B2431" s="5">
        <v>23</v>
      </c>
      <c r="C2431" s="6">
        <v>38953</v>
      </c>
      <c r="D2431" s="5">
        <v>139.07</v>
      </c>
      <c r="E2431" s="6">
        <v>39925</v>
      </c>
      <c r="F2431" s="5">
        <v>86.191000000000003</v>
      </c>
      <c r="G2431" s="6">
        <v>39925</v>
      </c>
      <c r="H2431" s="5">
        <v>-4.9139999999999997</v>
      </c>
      <c r="I2431" s="6">
        <v>39925</v>
      </c>
      <c r="J2431" s="5">
        <v>103.13</v>
      </c>
      <c r="K2431" s="6">
        <v>39925</v>
      </c>
      <c r="L2431" s="5">
        <v>38.1</v>
      </c>
      <c r="M2431" s="6">
        <v>38953</v>
      </c>
      <c r="N2431" s="5">
        <v>58.7</v>
      </c>
      <c r="O2431" s="6">
        <v>39925</v>
      </c>
      <c r="P2431" s="5">
        <v>-951.1</v>
      </c>
    </row>
    <row r="2432" spans="1:16" x14ac:dyDescent="0.2">
      <c r="A2432" s="6">
        <v>39926</v>
      </c>
      <c r="B2432" s="5">
        <v>22.5</v>
      </c>
      <c r="C2432" s="6">
        <v>38954</v>
      </c>
      <c r="D2432" s="5">
        <v>171.63</v>
      </c>
      <c r="E2432" s="6">
        <v>39926</v>
      </c>
      <c r="F2432" s="5">
        <v>85.516999999999996</v>
      </c>
      <c r="G2432" s="6">
        <v>39926</v>
      </c>
      <c r="H2432" s="5">
        <v>-4.9409999999999998</v>
      </c>
      <c r="I2432" s="6">
        <v>39926</v>
      </c>
      <c r="J2432" s="5">
        <v>103.06</v>
      </c>
      <c r="K2432" s="6">
        <v>39926</v>
      </c>
      <c r="L2432" s="5">
        <v>37.15</v>
      </c>
      <c r="M2432" s="6">
        <v>38954</v>
      </c>
      <c r="N2432" s="5">
        <v>58.3</v>
      </c>
      <c r="O2432" s="6">
        <v>39926</v>
      </c>
      <c r="P2432" s="5">
        <v>-954.4</v>
      </c>
    </row>
    <row r="2433" spans="1:16" x14ac:dyDescent="0.2">
      <c r="A2433" s="6">
        <v>39927</v>
      </c>
      <c r="B2433" s="5">
        <v>23.8</v>
      </c>
      <c r="C2433" s="6">
        <v>38955</v>
      </c>
      <c r="D2433" s="5">
        <v>24.88</v>
      </c>
      <c r="E2433" s="6">
        <v>39927</v>
      </c>
      <c r="F2433" s="5">
        <v>84.713999999999999</v>
      </c>
      <c r="G2433" s="6">
        <v>39927</v>
      </c>
      <c r="H2433" s="5">
        <v>-4.782</v>
      </c>
      <c r="I2433" s="6">
        <v>39927</v>
      </c>
      <c r="J2433" s="5">
        <v>102.95</v>
      </c>
      <c r="K2433" s="6">
        <v>39927</v>
      </c>
      <c r="L2433" s="5">
        <v>36.82</v>
      </c>
      <c r="M2433" s="6">
        <v>38955</v>
      </c>
      <c r="N2433" s="5">
        <v>58.3</v>
      </c>
      <c r="O2433" s="6">
        <v>39927</v>
      </c>
      <c r="P2433" s="5">
        <v>-943.8</v>
      </c>
    </row>
    <row r="2434" spans="1:16" x14ac:dyDescent="0.2">
      <c r="A2434" s="6">
        <v>39930</v>
      </c>
      <c r="B2434" s="5">
        <v>21.3</v>
      </c>
      <c r="C2434" s="6">
        <v>38956</v>
      </c>
      <c r="D2434" s="5">
        <v>75.86</v>
      </c>
      <c r="E2434" s="6">
        <v>39930</v>
      </c>
      <c r="F2434" s="5">
        <v>85.695999999999998</v>
      </c>
      <c r="G2434" s="6">
        <v>39930</v>
      </c>
      <c r="H2434" s="5">
        <v>-4.8620000000000001</v>
      </c>
      <c r="I2434" s="6">
        <v>39930</v>
      </c>
      <c r="J2434" s="5">
        <v>103.05</v>
      </c>
      <c r="K2434" s="6">
        <v>39930</v>
      </c>
      <c r="L2434" s="5">
        <v>38.32</v>
      </c>
      <c r="M2434" s="6">
        <v>38956</v>
      </c>
      <c r="N2434" s="5">
        <v>58.3</v>
      </c>
      <c r="O2434" s="6">
        <v>39930</v>
      </c>
      <c r="P2434" s="5">
        <v>-890.8</v>
      </c>
    </row>
    <row r="2435" spans="1:16" x14ac:dyDescent="0.2">
      <c r="A2435" s="6">
        <v>39931</v>
      </c>
      <c r="B2435" s="5">
        <v>31.4</v>
      </c>
      <c r="C2435" s="6">
        <v>38957</v>
      </c>
      <c r="D2435" s="5">
        <v>63.56</v>
      </c>
      <c r="E2435" s="6">
        <v>39931</v>
      </c>
      <c r="F2435" s="5">
        <v>85.158000000000001</v>
      </c>
      <c r="G2435" s="6">
        <v>39931</v>
      </c>
      <c r="H2435" s="5">
        <v>-4.681</v>
      </c>
      <c r="I2435" s="6">
        <v>39931</v>
      </c>
      <c r="J2435" s="5">
        <v>103.04</v>
      </c>
      <c r="K2435" s="6">
        <v>39931</v>
      </c>
      <c r="L2435" s="5">
        <v>37.950000000000003</v>
      </c>
      <c r="M2435" s="6">
        <v>38957</v>
      </c>
      <c r="N2435" s="5">
        <v>57.1</v>
      </c>
      <c r="O2435" s="6">
        <v>39931</v>
      </c>
      <c r="P2435" s="5">
        <v>-877</v>
      </c>
    </row>
    <row r="2436" spans="1:16" x14ac:dyDescent="0.2">
      <c r="A2436" s="6">
        <v>39932</v>
      </c>
      <c r="B2436" s="5">
        <v>5.9</v>
      </c>
      <c r="C2436" s="6">
        <v>38958</v>
      </c>
      <c r="D2436" s="5">
        <v>7.5</v>
      </c>
      <c r="E2436" s="6">
        <v>39932</v>
      </c>
      <c r="F2436" s="5">
        <v>84.474000000000004</v>
      </c>
      <c r="G2436" s="6">
        <v>39932</v>
      </c>
      <c r="H2436" s="5">
        <v>-4.5170000000000003</v>
      </c>
      <c r="I2436" s="6">
        <v>39932</v>
      </c>
      <c r="J2436" s="5">
        <v>102.91</v>
      </c>
      <c r="K2436" s="6">
        <v>39932</v>
      </c>
      <c r="L2436" s="5">
        <v>36.08</v>
      </c>
      <c r="M2436" s="6">
        <v>38958</v>
      </c>
      <c r="N2436" s="5">
        <v>57.7</v>
      </c>
      <c r="O2436" s="6">
        <v>39932</v>
      </c>
      <c r="P2436" s="5">
        <v>-934.2</v>
      </c>
    </row>
    <row r="2437" spans="1:16" x14ac:dyDescent="0.2">
      <c r="A2437" s="6">
        <v>39933</v>
      </c>
      <c r="B2437" s="5">
        <v>11.5</v>
      </c>
      <c r="C2437" s="6">
        <v>38959</v>
      </c>
      <c r="D2437" s="5">
        <v>45.2</v>
      </c>
      <c r="E2437" s="6">
        <v>39933</v>
      </c>
      <c r="F2437" s="5">
        <v>84.614000000000004</v>
      </c>
      <c r="G2437" s="6">
        <v>39933</v>
      </c>
      <c r="H2437" s="5">
        <v>-4.3819999999999997</v>
      </c>
      <c r="I2437" s="6">
        <v>39933</v>
      </c>
      <c r="J2437" s="5">
        <v>102.91</v>
      </c>
      <c r="K2437" s="6">
        <v>39933</v>
      </c>
      <c r="L2437" s="5">
        <v>36.5</v>
      </c>
      <c r="M2437" s="6">
        <v>38959</v>
      </c>
      <c r="N2437" s="5">
        <v>58.1</v>
      </c>
      <c r="O2437" s="6">
        <v>39933</v>
      </c>
      <c r="P2437" s="5">
        <v>-938.4</v>
      </c>
    </row>
    <row r="2438" spans="1:16" x14ac:dyDescent="0.2">
      <c r="A2438" s="6">
        <v>39934</v>
      </c>
      <c r="B2438" s="5">
        <v>18.3</v>
      </c>
      <c r="C2438" s="6">
        <v>38960</v>
      </c>
      <c r="D2438" s="5">
        <v>38.020000000000003</v>
      </c>
      <c r="E2438" s="6">
        <v>39934</v>
      </c>
      <c r="F2438" s="5">
        <v>84.546000000000006</v>
      </c>
      <c r="G2438" s="6">
        <v>39934</v>
      </c>
      <c r="H2438" s="5">
        <v>-4.2480000000000002</v>
      </c>
      <c r="I2438" s="6">
        <v>39934</v>
      </c>
      <c r="J2438" s="5">
        <v>102.88</v>
      </c>
      <c r="K2438" s="6">
        <v>39934</v>
      </c>
      <c r="L2438" s="5">
        <v>35.299999999999997</v>
      </c>
      <c r="M2438" s="6">
        <v>38960</v>
      </c>
      <c r="N2438" s="5">
        <v>59.8</v>
      </c>
      <c r="O2438" s="6">
        <v>39934</v>
      </c>
      <c r="P2438" s="5">
        <v>-926.2</v>
      </c>
    </row>
    <row r="2439" spans="1:16" x14ac:dyDescent="0.2">
      <c r="A2439" s="6">
        <v>39937</v>
      </c>
      <c r="B2439" s="5">
        <v>18.3</v>
      </c>
      <c r="C2439" s="6">
        <v>38961</v>
      </c>
      <c r="D2439" s="5">
        <v>29.55</v>
      </c>
      <c r="E2439" s="6">
        <v>39937</v>
      </c>
      <c r="F2439" s="5">
        <v>83.97</v>
      </c>
      <c r="G2439" s="6">
        <v>39937</v>
      </c>
      <c r="H2439" s="5">
        <v>-4.0949999999999998</v>
      </c>
      <c r="I2439" s="6">
        <v>39937</v>
      </c>
      <c r="J2439" s="5">
        <v>102.64</v>
      </c>
      <c r="K2439" s="6">
        <v>39937</v>
      </c>
      <c r="L2439" s="5">
        <v>34.53</v>
      </c>
      <c r="M2439" s="6">
        <v>38961</v>
      </c>
      <c r="N2439" s="5">
        <v>56.7</v>
      </c>
      <c r="O2439" s="6">
        <v>39937</v>
      </c>
      <c r="P2439" s="5">
        <v>-871.1</v>
      </c>
    </row>
    <row r="2440" spans="1:16" x14ac:dyDescent="0.2">
      <c r="A2440" s="6">
        <v>39938</v>
      </c>
      <c r="B2440" s="5">
        <v>23.3</v>
      </c>
      <c r="C2440" s="6">
        <v>38962</v>
      </c>
      <c r="D2440" s="5">
        <v>23.25</v>
      </c>
      <c r="E2440" s="6">
        <v>39938</v>
      </c>
      <c r="F2440" s="5">
        <v>84.156999999999996</v>
      </c>
      <c r="G2440" s="6">
        <v>39938</v>
      </c>
      <c r="H2440" s="5">
        <v>-3.9820000000000002</v>
      </c>
      <c r="I2440" s="6">
        <v>39938</v>
      </c>
      <c r="J2440" s="5">
        <v>102.64</v>
      </c>
      <c r="K2440" s="6">
        <v>39938</v>
      </c>
      <c r="L2440" s="5">
        <v>33.36</v>
      </c>
      <c r="M2440" s="6">
        <v>38962</v>
      </c>
      <c r="N2440" s="5">
        <v>56.7</v>
      </c>
      <c r="O2440" s="6">
        <v>39938</v>
      </c>
      <c r="P2440" s="5">
        <v>-850.5</v>
      </c>
    </row>
    <row r="2441" spans="1:16" x14ac:dyDescent="0.2">
      <c r="A2441" s="6">
        <v>39939</v>
      </c>
      <c r="B2441" s="5">
        <v>25.7</v>
      </c>
      <c r="C2441" s="6">
        <v>38963</v>
      </c>
      <c r="D2441" s="5">
        <v>85.05</v>
      </c>
      <c r="E2441" s="6">
        <v>39939</v>
      </c>
      <c r="F2441" s="5">
        <v>83.802999999999997</v>
      </c>
      <c r="G2441" s="6">
        <v>39939</v>
      </c>
      <c r="H2441" s="5">
        <v>-3.9049999999999998</v>
      </c>
      <c r="I2441" s="6">
        <v>39939</v>
      </c>
      <c r="J2441" s="5">
        <v>102.5</v>
      </c>
      <c r="K2441" s="6">
        <v>39939</v>
      </c>
      <c r="L2441" s="5">
        <v>32.450000000000003</v>
      </c>
      <c r="M2441" s="6">
        <v>38963</v>
      </c>
      <c r="N2441" s="5">
        <v>56.7</v>
      </c>
      <c r="O2441" s="6">
        <v>39939</v>
      </c>
      <c r="P2441" s="5">
        <v>-816.4</v>
      </c>
    </row>
    <row r="2442" spans="1:16" x14ac:dyDescent="0.2">
      <c r="A2442" s="6">
        <v>39940</v>
      </c>
      <c r="B2442" s="5">
        <v>29.4</v>
      </c>
      <c r="C2442" s="6">
        <v>38964</v>
      </c>
      <c r="D2442" s="5">
        <v>91.44</v>
      </c>
      <c r="E2442" s="6">
        <v>39940</v>
      </c>
      <c r="F2442" s="5">
        <v>83.941000000000003</v>
      </c>
      <c r="G2442" s="6">
        <v>39940</v>
      </c>
      <c r="H2442" s="5">
        <v>-3.73</v>
      </c>
      <c r="I2442" s="6">
        <v>39940</v>
      </c>
      <c r="J2442" s="5">
        <v>102.59</v>
      </c>
      <c r="K2442" s="6">
        <v>39940</v>
      </c>
      <c r="L2442" s="5">
        <v>33.44</v>
      </c>
      <c r="M2442" s="6">
        <v>38964</v>
      </c>
      <c r="N2442" s="5">
        <v>56.7</v>
      </c>
      <c r="O2442" s="6">
        <v>39940</v>
      </c>
      <c r="P2442" s="5">
        <v>-822.4</v>
      </c>
    </row>
    <row r="2443" spans="1:16" x14ac:dyDescent="0.2">
      <c r="A2443" s="6">
        <v>39941</v>
      </c>
      <c r="B2443" s="5">
        <v>37</v>
      </c>
      <c r="C2443" s="6">
        <v>38965</v>
      </c>
      <c r="D2443" s="5">
        <v>38.96</v>
      </c>
      <c r="E2443" s="6">
        <v>39941</v>
      </c>
      <c r="F2443" s="5">
        <v>82.528999999999996</v>
      </c>
      <c r="G2443" s="6">
        <v>39941</v>
      </c>
      <c r="H2443" s="5">
        <v>-3.6230000000000002</v>
      </c>
      <c r="I2443" s="6">
        <v>39941</v>
      </c>
      <c r="J2443" s="5">
        <v>102.41</v>
      </c>
      <c r="K2443" s="6">
        <v>39941</v>
      </c>
      <c r="L2443" s="5">
        <v>32.049999999999997</v>
      </c>
      <c r="M2443" s="6">
        <v>38965</v>
      </c>
      <c r="N2443" s="5">
        <v>55.1</v>
      </c>
      <c r="O2443" s="6">
        <v>39941</v>
      </c>
      <c r="P2443" s="5">
        <v>-1022.9</v>
      </c>
    </row>
    <row r="2444" spans="1:16" x14ac:dyDescent="0.2">
      <c r="A2444" s="6">
        <v>39944</v>
      </c>
      <c r="B2444" s="5">
        <v>38.4</v>
      </c>
      <c r="C2444" s="6">
        <v>38966</v>
      </c>
      <c r="D2444" s="5">
        <v>37.85</v>
      </c>
      <c r="E2444" s="6">
        <v>39944</v>
      </c>
      <c r="F2444" s="5">
        <v>82.677999999999997</v>
      </c>
      <c r="G2444" s="6">
        <v>39944</v>
      </c>
      <c r="H2444" s="5">
        <v>-3.7160000000000002</v>
      </c>
      <c r="I2444" s="6">
        <v>39944</v>
      </c>
      <c r="J2444" s="5">
        <v>102.51</v>
      </c>
      <c r="K2444" s="6">
        <v>39944</v>
      </c>
      <c r="L2444" s="5">
        <v>32.869999999999997</v>
      </c>
      <c r="M2444" s="6">
        <v>38966</v>
      </c>
      <c r="N2444" s="5">
        <v>57.4</v>
      </c>
      <c r="O2444" s="6">
        <v>39944</v>
      </c>
      <c r="P2444" s="5">
        <v>-1014.8</v>
      </c>
    </row>
    <row r="2445" spans="1:16" x14ac:dyDescent="0.2">
      <c r="A2445" s="6">
        <v>39945</v>
      </c>
      <c r="B2445" s="5">
        <v>40.200000000000003</v>
      </c>
      <c r="C2445" s="6">
        <v>38967</v>
      </c>
      <c r="D2445" s="5">
        <v>29.76</v>
      </c>
      <c r="E2445" s="6">
        <v>39945</v>
      </c>
      <c r="F2445" s="5">
        <v>82.305999999999997</v>
      </c>
      <c r="G2445" s="6">
        <v>39945</v>
      </c>
      <c r="H2445" s="5">
        <v>-3.6309999999999998</v>
      </c>
      <c r="I2445" s="6">
        <v>39945</v>
      </c>
      <c r="J2445" s="5">
        <v>102.49</v>
      </c>
      <c r="K2445" s="6">
        <v>39945</v>
      </c>
      <c r="L2445" s="5">
        <v>31.8</v>
      </c>
      <c r="M2445" s="6">
        <v>38967</v>
      </c>
      <c r="N2445" s="5">
        <v>55.8</v>
      </c>
      <c r="O2445" s="6">
        <v>39945</v>
      </c>
      <c r="P2445" s="5">
        <v>-932.2</v>
      </c>
    </row>
    <row r="2446" spans="1:16" x14ac:dyDescent="0.2">
      <c r="A2446" s="6">
        <v>39946</v>
      </c>
      <c r="B2446" s="5">
        <v>29.3</v>
      </c>
      <c r="C2446" s="6">
        <v>38968</v>
      </c>
      <c r="D2446" s="5">
        <v>125.53</v>
      </c>
      <c r="E2446" s="6">
        <v>39946</v>
      </c>
      <c r="F2446" s="5">
        <v>82.498999999999995</v>
      </c>
      <c r="G2446" s="6">
        <v>39946</v>
      </c>
      <c r="H2446" s="5">
        <v>-3.7429999999999999</v>
      </c>
      <c r="I2446" s="6">
        <v>39946</v>
      </c>
      <c r="J2446" s="5">
        <v>102.63</v>
      </c>
      <c r="K2446" s="6">
        <v>39946</v>
      </c>
      <c r="L2446" s="5">
        <v>33.65</v>
      </c>
      <c r="M2446" s="6">
        <v>38968</v>
      </c>
      <c r="N2446" s="5">
        <v>56.4</v>
      </c>
      <c r="O2446" s="6">
        <v>39946</v>
      </c>
      <c r="P2446" s="5">
        <v>-923.6</v>
      </c>
    </row>
    <row r="2447" spans="1:16" x14ac:dyDescent="0.2">
      <c r="A2447" s="6">
        <v>39947</v>
      </c>
      <c r="B2447" s="5">
        <v>27.1</v>
      </c>
      <c r="C2447" s="6">
        <v>38969</v>
      </c>
      <c r="D2447" s="5">
        <v>19.45</v>
      </c>
      <c r="E2447" s="6">
        <v>39947</v>
      </c>
      <c r="F2447" s="5">
        <v>82.278999999999996</v>
      </c>
      <c r="G2447" s="6">
        <v>39947</v>
      </c>
      <c r="H2447" s="5">
        <v>-3.69</v>
      </c>
      <c r="I2447" s="6">
        <v>39947</v>
      </c>
      <c r="J2447" s="5">
        <v>102.56</v>
      </c>
      <c r="K2447" s="6">
        <v>39947</v>
      </c>
      <c r="L2447" s="5">
        <v>31.37</v>
      </c>
      <c r="M2447" s="6">
        <v>38969</v>
      </c>
      <c r="N2447" s="5">
        <v>56.4</v>
      </c>
      <c r="O2447" s="6">
        <v>39947</v>
      </c>
      <c r="P2447" s="5">
        <v>-927</v>
      </c>
    </row>
    <row r="2448" spans="1:16" x14ac:dyDescent="0.2">
      <c r="A2448" s="6">
        <v>39948</v>
      </c>
      <c r="B2448" s="5">
        <v>42.7</v>
      </c>
      <c r="C2448" s="6">
        <v>38970</v>
      </c>
      <c r="D2448" s="5">
        <v>50.42</v>
      </c>
      <c r="E2448" s="6">
        <v>39948</v>
      </c>
      <c r="F2448" s="5">
        <v>83.024000000000001</v>
      </c>
      <c r="G2448" s="6">
        <v>39948</v>
      </c>
      <c r="H2448" s="5">
        <v>-3.6</v>
      </c>
      <c r="I2448" s="6">
        <v>39948</v>
      </c>
      <c r="J2448" s="5">
        <v>102.65</v>
      </c>
      <c r="K2448" s="6">
        <v>39948</v>
      </c>
      <c r="L2448" s="5">
        <v>33.119999999999997</v>
      </c>
      <c r="M2448" s="6">
        <v>38970</v>
      </c>
      <c r="N2448" s="5">
        <v>56.4</v>
      </c>
      <c r="O2448" s="6">
        <v>39948</v>
      </c>
      <c r="P2448" s="5">
        <v>-895</v>
      </c>
    </row>
    <row r="2449" spans="1:16" x14ac:dyDescent="0.2">
      <c r="A2449" s="6">
        <v>39951</v>
      </c>
      <c r="B2449" s="5">
        <v>46.1</v>
      </c>
      <c r="C2449" s="6">
        <v>38971</v>
      </c>
      <c r="D2449" s="5">
        <v>64.94</v>
      </c>
      <c r="E2449" s="6">
        <v>39951</v>
      </c>
      <c r="F2449" s="5">
        <v>82.667000000000002</v>
      </c>
      <c r="G2449" s="6">
        <v>39951</v>
      </c>
      <c r="H2449" s="5">
        <v>-3.298</v>
      </c>
      <c r="I2449" s="6">
        <v>39951</v>
      </c>
      <c r="J2449" s="5">
        <v>102.48</v>
      </c>
      <c r="K2449" s="6">
        <v>39951</v>
      </c>
      <c r="L2449" s="5">
        <v>30.24</v>
      </c>
      <c r="M2449" s="6">
        <v>38971</v>
      </c>
      <c r="N2449" s="5">
        <v>56.3</v>
      </c>
      <c r="O2449" s="6">
        <v>39951</v>
      </c>
      <c r="P2449" s="5">
        <v>-852</v>
      </c>
    </row>
    <row r="2450" spans="1:16" x14ac:dyDescent="0.2">
      <c r="A2450" s="6">
        <v>39952</v>
      </c>
      <c r="B2450" s="5">
        <v>46.1</v>
      </c>
      <c r="C2450" s="6">
        <v>38972</v>
      </c>
      <c r="D2450" s="5">
        <v>15.42</v>
      </c>
      <c r="E2450" s="6">
        <v>39952</v>
      </c>
      <c r="F2450" s="5">
        <v>81.977999999999994</v>
      </c>
      <c r="G2450" s="6">
        <v>39952</v>
      </c>
      <c r="H2450" s="5">
        <v>-3.1</v>
      </c>
      <c r="I2450" s="6">
        <v>39952</v>
      </c>
      <c r="J2450" s="5">
        <v>102.45</v>
      </c>
      <c r="K2450" s="6">
        <v>39952</v>
      </c>
      <c r="L2450" s="5">
        <v>28.8</v>
      </c>
      <c r="M2450" s="6">
        <v>38972</v>
      </c>
      <c r="N2450" s="5">
        <v>56.9</v>
      </c>
      <c r="O2450" s="6">
        <v>39952</v>
      </c>
      <c r="P2450" s="5">
        <v>-843.2</v>
      </c>
    </row>
    <row r="2451" spans="1:16" x14ac:dyDescent="0.2">
      <c r="A2451" s="6">
        <v>39953</v>
      </c>
      <c r="B2451" s="5">
        <v>46.2</v>
      </c>
      <c r="C2451" s="6">
        <v>38973</v>
      </c>
      <c r="D2451" s="5">
        <v>26.25</v>
      </c>
      <c r="E2451" s="6">
        <v>39953</v>
      </c>
      <c r="F2451" s="5">
        <v>80.984999999999999</v>
      </c>
      <c r="G2451" s="6">
        <v>39953</v>
      </c>
      <c r="H2451" s="5">
        <v>-3.0329999999999999</v>
      </c>
      <c r="I2451" s="6">
        <v>39953</v>
      </c>
      <c r="J2451" s="5">
        <v>102.41</v>
      </c>
      <c r="K2451" s="6">
        <v>39953</v>
      </c>
      <c r="L2451" s="5">
        <v>29.03</v>
      </c>
      <c r="M2451" s="6">
        <v>38973</v>
      </c>
      <c r="N2451" s="5">
        <v>57.5</v>
      </c>
      <c r="O2451" s="6">
        <v>39953</v>
      </c>
      <c r="P2451" s="5">
        <v>-831.1</v>
      </c>
    </row>
    <row r="2452" spans="1:16" x14ac:dyDescent="0.2">
      <c r="A2452" s="6">
        <v>39954</v>
      </c>
      <c r="B2452" s="5">
        <v>44.4</v>
      </c>
      <c r="C2452" s="6">
        <v>38974</v>
      </c>
      <c r="D2452" s="5">
        <v>27.84</v>
      </c>
      <c r="E2452" s="6">
        <v>39954</v>
      </c>
      <c r="F2452" s="5">
        <v>80.558000000000007</v>
      </c>
      <c r="G2452" s="6">
        <v>39954</v>
      </c>
      <c r="H2452" s="5">
        <v>-2.9390000000000001</v>
      </c>
      <c r="I2452" s="6">
        <v>39954</v>
      </c>
      <c r="J2452" s="5">
        <v>102.51</v>
      </c>
      <c r="K2452" s="6">
        <v>39954</v>
      </c>
      <c r="L2452" s="5">
        <v>31.35</v>
      </c>
      <c r="M2452" s="6">
        <v>38974</v>
      </c>
      <c r="N2452" s="5">
        <v>57.5</v>
      </c>
      <c r="O2452" s="6">
        <v>39954</v>
      </c>
      <c r="P2452" s="5">
        <v>-830.4</v>
      </c>
    </row>
    <row r="2453" spans="1:16" x14ac:dyDescent="0.2">
      <c r="A2453" s="6">
        <v>39955</v>
      </c>
      <c r="B2453" s="5">
        <v>45.5</v>
      </c>
      <c r="C2453" s="6">
        <v>38975</v>
      </c>
      <c r="D2453" s="5">
        <v>54.24</v>
      </c>
      <c r="E2453" s="6">
        <v>39955</v>
      </c>
      <c r="F2453" s="5">
        <v>79.957999999999998</v>
      </c>
      <c r="G2453" s="6">
        <v>39955</v>
      </c>
      <c r="H2453" s="5">
        <v>-2.8959999999999999</v>
      </c>
      <c r="I2453" s="6">
        <v>39955</v>
      </c>
      <c r="J2453" s="5">
        <v>102.5</v>
      </c>
      <c r="K2453" s="6">
        <v>39955</v>
      </c>
      <c r="L2453" s="5">
        <v>32.630000000000003</v>
      </c>
      <c r="M2453" s="6">
        <v>38975</v>
      </c>
      <c r="N2453" s="5">
        <v>55.9</v>
      </c>
      <c r="O2453" s="6">
        <v>39955</v>
      </c>
      <c r="P2453" s="5">
        <v>-814.9</v>
      </c>
    </row>
    <row r="2454" spans="1:16" x14ac:dyDescent="0.2">
      <c r="A2454" s="6">
        <v>39958</v>
      </c>
      <c r="B2454" s="5">
        <v>45.5</v>
      </c>
      <c r="C2454" s="6">
        <v>38976</v>
      </c>
      <c r="D2454" s="5">
        <v>11.02</v>
      </c>
      <c r="E2454" s="6">
        <v>39958</v>
      </c>
      <c r="F2454" s="5">
        <v>80.024000000000001</v>
      </c>
      <c r="G2454" s="6">
        <v>39958</v>
      </c>
      <c r="H2454" s="5">
        <v>-2.8959999999999999</v>
      </c>
      <c r="I2454" s="6">
        <v>39958</v>
      </c>
      <c r="J2454" s="5">
        <v>102.5</v>
      </c>
      <c r="K2454" s="6">
        <v>39958</v>
      </c>
      <c r="L2454" s="5">
        <v>32.630000000000003</v>
      </c>
      <c r="M2454" s="6">
        <v>38976</v>
      </c>
      <c r="N2454" s="5">
        <v>55.9</v>
      </c>
      <c r="O2454" s="6">
        <v>39958</v>
      </c>
      <c r="P2454" s="5">
        <v>-814.9</v>
      </c>
    </row>
    <row r="2455" spans="1:16" x14ac:dyDescent="0.2">
      <c r="A2455" s="6">
        <v>39959</v>
      </c>
      <c r="B2455" s="5">
        <v>67.2</v>
      </c>
      <c r="C2455" s="6">
        <v>38977</v>
      </c>
      <c r="D2455" s="5">
        <v>39.78</v>
      </c>
      <c r="E2455" s="6">
        <v>39959</v>
      </c>
      <c r="F2455" s="5">
        <v>80.131</v>
      </c>
      <c r="G2455" s="6">
        <v>39959</v>
      </c>
      <c r="H2455" s="5">
        <v>-2.7559999999999998</v>
      </c>
      <c r="I2455" s="6">
        <v>39959</v>
      </c>
      <c r="J2455" s="5">
        <v>102.39</v>
      </c>
      <c r="K2455" s="6">
        <v>39959</v>
      </c>
      <c r="L2455" s="5">
        <v>30.62</v>
      </c>
      <c r="M2455" s="6">
        <v>38977</v>
      </c>
      <c r="N2455" s="5">
        <v>55.9</v>
      </c>
      <c r="O2455" s="6">
        <v>39959</v>
      </c>
      <c r="P2455" s="5">
        <v>-714.4</v>
      </c>
    </row>
    <row r="2456" spans="1:16" x14ac:dyDescent="0.2">
      <c r="A2456" s="6">
        <v>39960</v>
      </c>
      <c r="B2456" s="5">
        <v>68.400000000000006</v>
      </c>
      <c r="C2456" s="6">
        <v>38978</v>
      </c>
      <c r="D2456" s="5">
        <v>31.03</v>
      </c>
      <c r="E2456" s="6">
        <v>39960</v>
      </c>
      <c r="F2456" s="5">
        <v>80.331999999999994</v>
      </c>
      <c r="G2456" s="6">
        <v>39960</v>
      </c>
      <c r="H2456" s="5">
        <v>-2.7810000000000001</v>
      </c>
      <c r="I2456" s="6">
        <v>39960</v>
      </c>
      <c r="J2456" s="5">
        <v>102.52</v>
      </c>
      <c r="K2456" s="6">
        <v>39960</v>
      </c>
      <c r="L2456" s="5">
        <v>32.36</v>
      </c>
      <c r="M2456" s="6">
        <v>38978</v>
      </c>
      <c r="N2456" s="5">
        <v>56.2</v>
      </c>
      <c r="O2456" s="6">
        <v>39960</v>
      </c>
      <c r="P2456" s="5">
        <v>-684.7</v>
      </c>
    </row>
    <row r="2457" spans="1:16" x14ac:dyDescent="0.2">
      <c r="A2457" s="6">
        <v>39961</v>
      </c>
      <c r="B2457" s="5">
        <v>69.900000000000006</v>
      </c>
      <c r="C2457" s="6">
        <v>38979</v>
      </c>
      <c r="D2457" s="5">
        <v>28.47</v>
      </c>
      <c r="E2457" s="6">
        <v>39961</v>
      </c>
      <c r="F2457" s="5">
        <v>80.433000000000007</v>
      </c>
      <c r="G2457" s="6">
        <v>39961</v>
      </c>
      <c r="H2457" s="5">
        <v>-2.8039999999999998</v>
      </c>
      <c r="I2457" s="6">
        <v>39961</v>
      </c>
      <c r="J2457" s="5">
        <v>102.44</v>
      </c>
      <c r="K2457" s="6">
        <v>39961</v>
      </c>
      <c r="L2457" s="5">
        <v>31.67</v>
      </c>
      <c r="M2457" s="6">
        <v>38979</v>
      </c>
      <c r="N2457" s="5">
        <v>56.2</v>
      </c>
      <c r="O2457" s="6">
        <v>39961</v>
      </c>
      <c r="P2457" s="5">
        <v>-682.6</v>
      </c>
    </row>
    <row r="2458" spans="1:16" x14ac:dyDescent="0.2">
      <c r="A2458" s="6">
        <v>39962</v>
      </c>
      <c r="B2458" s="5">
        <v>59.9</v>
      </c>
      <c r="C2458" s="6">
        <v>38980</v>
      </c>
      <c r="D2458" s="5">
        <v>28.06</v>
      </c>
      <c r="E2458" s="6">
        <v>39962</v>
      </c>
      <c r="F2458" s="5">
        <v>79.347999999999999</v>
      </c>
      <c r="G2458" s="6">
        <v>39962</v>
      </c>
      <c r="H2458" s="5">
        <v>-2.6949999999999998</v>
      </c>
      <c r="I2458" s="6">
        <v>39962</v>
      </c>
      <c r="J2458" s="5">
        <v>102.26</v>
      </c>
      <c r="K2458" s="6">
        <v>39962</v>
      </c>
      <c r="L2458" s="5">
        <v>28.92</v>
      </c>
      <c r="M2458" s="6">
        <v>38980</v>
      </c>
      <c r="N2458" s="5">
        <v>55</v>
      </c>
      <c r="O2458" s="6">
        <v>39962</v>
      </c>
      <c r="P2458" s="5">
        <v>-740.8</v>
      </c>
    </row>
    <row r="2459" spans="1:16" x14ac:dyDescent="0.2">
      <c r="A2459" s="6">
        <v>39965</v>
      </c>
      <c r="B2459" s="5">
        <v>60.1</v>
      </c>
      <c r="C2459" s="6">
        <v>38981</v>
      </c>
      <c r="D2459" s="5">
        <v>36.64</v>
      </c>
      <c r="E2459" s="6">
        <v>39965</v>
      </c>
      <c r="F2459" s="5">
        <v>79.171000000000006</v>
      </c>
      <c r="G2459" s="6">
        <v>39965</v>
      </c>
      <c r="H2459" s="5">
        <v>-2.609</v>
      </c>
      <c r="I2459" s="6">
        <v>39965</v>
      </c>
      <c r="J2459" s="5">
        <v>102.12</v>
      </c>
      <c r="K2459" s="6">
        <v>39965</v>
      </c>
      <c r="L2459" s="5">
        <v>30.04</v>
      </c>
      <c r="M2459" s="6">
        <v>38981</v>
      </c>
      <c r="N2459" s="5">
        <v>59.5</v>
      </c>
      <c r="O2459" s="6">
        <v>39965</v>
      </c>
      <c r="P2459" s="5">
        <v>-681.7</v>
      </c>
    </row>
    <row r="2460" spans="1:16" x14ac:dyDescent="0.2">
      <c r="A2460" s="6">
        <v>39966</v>
      </c>
      <c r="B2460" s="5">
        <v>60.5</v>
      </c>
      <c r="C2460" s="6">
        <v>38982</v>
      </c>
      <c r="D2460" s="5">
        <v>39.32</v>
      </c>
      <c r="E2460" s="6">
        <v>39966</v>
      </c>
      <c r="F2460" s="5">
        <v>78.403999999999996</v>
      </c>
      <c r="G2460" s="6">
        <v>39966</v>
      </c>
      <c r="H2460" s="5">
        <v>-2.5840000000000001</v>
      </c>
      <c r="I2460" s="6">
        <v>39966</v>
      </c>
      <c r="J2460" s="5">
        <v>102.05</v>
      </c>
      <c r="K2460" s="6">
        <v>39966</v>
      </c>
      <c r="L2460" s="5">
        <v>29.63</v>
      </c>
      <c r="M2460" s="6">
        <v>38982</v>
      </c>
      <c r="N2460" s="5">
        <v>69.5</v>
      </c>
      <c r="O2460" s="6">
        <v>39966</v>
      </c>
      <c r="P2460" s="5">
        <v>-655.7</v>
      </c>
    </row>
    <row r="2461" spans="1:16" x14ac:dyDescent="0.2">
      <c r="A2461" s="6">
        <v>39967</v>
      </c>
      <c r="B2461" s="5">
        <v>59.8</v>
      </c>
      <c r="C2461" s="6">
        <v>38983</v>
      </c>
      <c r="D2461" s="5">
        <v>30.06</v>
      </c>
      <c r="E2461" s="6">
        <v>39967</v>
      </c>
      <c r="F2461" s="5">
        <v>79.5</v>
      </c>
      <c r="G2461" s="6">
        <v>39967</v>
      </c>
      <c r="H2461" s="5">
        <v>-2.6019999999999999</v>
      </c>
      <c r="I2461" s="6">
        <v>39967</v>
      </c>
      <c r="J2461" s="5">
        <v>102.13</v>
      </c>
      <c r="K2461" s="6">
        <v>39967</v>
      </c>
      <c r="L2461" s="5">
        <v>31.02</v>
      </c>
      <c r="M2461" s="6">
        <v>38983</v>
      </c>
      <c r="N2461" s="5">
        <v>69.5</v>
      </c>
      <c r="O2461" s="6">
        <v>39967</v>
      </c>
      <c r="P2461" s="5">
        <v>-621.6</v>
      </c>
    </row>
    <row r="2462" spans="1:16" x14ac:dyDescent="0.2">
      <c r="A2462" s="6">
        <v>39968</v>
      </c>
      <c r="B2462" s="5">
        <v>58.8</v>
      </c>
      <c r="C2462" s="6">
        <v>38984</v>
      </c>
      <c r="D2462" s="5">
        <v>40.869999999999997</v>
      </c>
      <c r="E2462" s="6">
        <v>39968</v>
      </c>
      <c r="F2462" s="5">
        <v>79.414000000000001</v>
      </c>
      <c r="G2462" s="6">
        <v>39968</v>
      </c>
      <c r="H2462" s="5">
        <v>-2.427</v>
      </c>
      <c r="I2462" s="6">
        <v>39968</v>
      </c>
      <c r="J2462" s="5">
        <v>102.06</v>
      </c>
      <c r="K2462" s="6">
        <v>39968</v>
      </c>
      <c r="L2462" s="5">
        <v>30.18</v>
      </c>
      <c r="M2462" s="6">
        <v>38984</v>
      </c>
      <c r="N2462" s="5">
        <v>69.5</v>
      </c>
      <c r="O2462" s="6">
        <v>39968</v>
      </c>
      <c r="P2462" s="5">
        <v>-628.1</v>
      </c>
    </row>
    <row r="2463" spans="1:16" x14ac:dyDescent="0.2">
      <c r="A2463" s="6">
        <v>39969</v>
      </c>
      <c r="B2463" s="5">
        <v>64.8</v>
      </c>
      <c r="C2463" s="6">
        <v>38985</v>
      </c>
      <c r="D2463" s="5">
        <v>17.66</v>
      </c>
      <c r="E2463" s="6">
        <v>39969</v>
      </c>
      <c r="F2463" s="5">
        <v>80.67</v>
      </c>
      <c r="G2463" s="6">
        <v>39969</v>
      </c>
      <c r="H2463" s="5">
        <v>-2.278</v>
      </c>
      <c r="I2463" s="6">
        <v>39969</v>
      </c>
      <c r="J2463" s="5">
        <v>102.14</v>
      </c>
      <c r="K2463" s="6">
        <v>39969</v>
      </c>
      <c r="L2463" s="5">
        <v>29.62</v>
      </c>
      <c r="M2463" s="6">
        <v>38985</v>
      </c>
      <c r="N2463" s="5">
        <v>70.2</v>
      </c>
      <c r="O2463" s="6">
        <v>39969</v>
      </c>
      <c r="P2463" s="5">
        <v>-811.9</v>
      </c>
    </row>
    <row r="2464" spans="1:16" x14ac:dyDescent="0.2">
      <c r="A2464" s="6">
        <v>39972</v>
      </c>
      <c r="B2464" s="5">
        <v>60.4</v>
      </c>
      <c r="C2464" s="6">
        <v>38986</v>
      </c>
      <c r="D2464" s="5">
        <v>11.01</v>
      </c>
      <c r="E2464" s="6">
        <v>39972</v>
      </c>
      <c r="F2464" s="5">
        <v>80.909000000000006</v>
      </c>
      <c r="G2464" s="6">
        <v>39972</v>
      </c>
      <c r="H2464" s="5">
        <v>-2.3119999999999998</v>
      </c>
      <c r="I2464" s="6">
        <v>39972</v>
      </c>
      <c r="J2464" s="5">
        <v>102.17</v>
      </c>
      <c r="K2464" s="6">
        <v>39972</v>
      </c>
      <c r="L2464" s="5">
        <v>29.77</v>
      </c>
      <c r="M2464" s="6">
        <v>38986</v>
      </c>
      <c r="N2464" s="5">
        <v>66.7</v>
      </c>
      <c r="O2464" s="6">
        <v>39972</v>
      </c>
      <c r="P2464" s="5">
        <v>-799.3</v>
      </c>
    </row>
    <row r="2465" spans="1:16" x14ac:dyDescent="0.2">
      <c r="A2465" s="6">
        <v>39973</v>
      </c>
      <c r="B2465" s="5">
        <v>57.5</v>
      </c>
      <c r="C2465" s="6">
        <v>38987</v>
      </c>
      <c r="D2465" s="5">
        <v>36.369999999999997</v>
      </c>
      <c r="E2465" s="6">
        <v>39973</v>
      </c>
      <c r="F2465" s="5">
        <v>79.787000000000006</v>
      </c>
      <c r="G2465" s="6">
        <v>39973</v>
      </c>
      <c r="H2465" s="5">
        <v>-2.2610000000000001</v>
      </c>
      <c r="I2465" s="6">
        <v>39973</v>
      </c>
      <c r="J2465" s="5">
        <v>102.08</v>
      </c>
      <c r="K2465" s="6">
        <v>39973</v>
      </c>
      <c r="L2465" s="5">
        <v>28.27</v>
      </c>
      <c r="M2465" s="6">
        <v>38987</v>
      </c>
      <c r="N2465" s="5">
        <v>65.8</v>
      </c>
      <c r="O2465" s="6">
        <v>39973</v>
      </c>
      <c r="P2465" s="5">
        <v>-796.4</v>
      </c>
    </row>
    <row r="2466" spans="1:16" x14ac:dyDescent="0.2">
      <c r="A2466" s="6">
        <v>39974</v>
      </c>
      <c r="B2466" s="5">
        <v>55.8</v>
      </c>
      <c r="C2466" s="6">
        <v>38988</v>
      </c>
      <c r="D2466" s="5">
        <v>20.07</v>
      </c>
      <c r="E2466" s="6">
        <v>39974</v>
      </c>
      <c r="F2466" s="5">
        <v>80.328999999999994</v>
      </c>
      <c r="G2466" s="6">
        <v>39974</v>
      </c>
      <c r="H2466" s="5">
        <v>-2.1819999999999999</v>
      </c>
      <c r="I2466" s="6">
        <v>39974</v>
      </c>
      <c r="J2466" s="5">
        <v>102.14</v>
      </c>
      <c r="K2466" s="6">
        <v>39974</v>
      </c>
      <c r="L2466" s="5">
        <v>28.46</v>
      </c>
      <c r="M2466" s="6">
        <v>38988</v>
      </c>
      <c r="N2466" s="5">
        <v>63.5</v>
      </c>
      <c r="O2466" s="6">
        <v>39974</v>
      </c>
      <c r="P2466" s="5">
        <v>-739.3</v>
      </c>
    </row>
    <row r="2467" spans="1:16" x14ac:dyDescent="0.2">
      <c r="A2467" s="6">
        <v>39975</v>
      </c>
      <c r="B2467" s="5">
        <v>62</v>
      </c>
      <c r="C2467" s="6">
        <v>38989</v>
      </c>
      <c r="D2467" s="5">
        <v>29.88</v>
      </c>
      <c r="E2467" s="6">
        <v>39975</v>
      </c>
      <c r="F2467" s="5">
        <v>79.41</v>
      </c>
      <c r="G2467" s="6">
        <v>39975</v>
      </c>
      <c r="H2467" s="5">
        <v>-2.2109999999999999</v>
      </c>
      <c r="I2467" s="6">
        <v>39975</v>
      </c>
      <c r="J2467" s="5">
        <v>102.04</v>
      </c>
      <c r="K2467" s="6">
        <v>39975</v>
      </c>
      <c r="L2467" s="5">
        <v>28.11</v>
      </c>
      <c r="M2467" s="6">
        <v>38989</v>
      </c>
      <c r="N2467" s="5">
        <v>63.1</v>
      </c>
      <c r="O2467" s="6">
        <v>39975</v>
      </c>
      <c r="P2467" s="5">
        <v>-722.6</v>
      </c>
    </row>
    <row r="2468" spans="1:16" x14ac:dyDescent="0.2">
      <c r="A2468" s="6">
        <v>39976</v>
      </c>
      <c r="B2468" s="5">
        <v>61.9</v>
      </c>
      <c r="C2468" s="6">
        <v>38990</v>
      </c>
      <c r="D2468" s="5">
        <v>53.98</v>
      </c>
      <c r="E2468" s="6">
        <v>39976</v>
      </c>
      <c r="F2468" s="5">
        <v>80.141999999999996</v>
      </c>
      <c r="G2468" s="6">
        <v>39976</v>
      </c>
      <c r="H2468" s="5">
        <v>-2.23</v>
      </c>
      <c r="I2468" s="6">
        <v>39976</v>
      </c>
      <c r="J2468" s="5">
        <v>102.02</v>
      </c>
      <c r="K2468" s="6">
        <v>39976</v>
      </c>
      <c r="L2468" s="5">
        <v>28.15</v>
      </c>
      <c r="M2468" s="6">
        <v>38990</v>
      </c>
      <c r="N2468" s="5">
        <v>63.1</v>
      </c>
      <c r="O2468" s="6">
        <v>39976</v>
      </c>
      <c r="P2468" s="5">
        <v>-706.6</v>
      </c>
    </row>
    <row r="2469" spans="1:16" x14ac:dyDescent="0.2">
      <c r="A2469" s="6">
        <v>39979</v>
      </c>
      <c r="B2469" s="5">
        <v>51.6</v>
      </c>
      <c r="C2469" s="6">
        <v>38991</v>
      </c>
      <c r="D2469" s="5">
        <v>49.2</v>
      </c>
      <c r="E2469" s="6">
        <v>39979</v>
      </c>
      <c r="F2469" s="5">
        <v>81.14</v>
      </c>
      <c r="G2469" s="6">
        <v>39979</v>
      </c>
      <c r="H2469" s="5">
        <v>-2.4089999999999998</v>
      </c>
      <c r="I2469" s="6">
        <v>39979</v>
      </c>
      <c r="J2469" s="5">
        <v>102.17</v>
      </c>
      <c r="K2469" s="6">
        <v>39979</v>
      </c>
      <c r="L2469" s="5">
        <v>30.81</v>
      </c>
      <c r="M2469" s="6">
        <v>38991</v>
      </c>
      <c r="N2469" s="5">
        <v>63.1</v>
      </c>
      <c r="O2469" s="6">
        <v>39979</v>
      </c>
      <c r="P2469" s="5">
        <v>-673.8</v>
      </c>
    </row>
    <row r="2470" spans="1:16" x14ac:dyDescent="0.2">
      <c r="A2470" s="6">
        <v>39980</v>
      </c>
      <c r="B2470" s="5">
        <v>51</v>
      </c>
      <c r="C2470" s="6">
        <v>38992</v>
      </c>
      <c r="D2470" s="5">
        <v>12.97</v>
      </c>
      <c r="E2470" s="6">
        <v>39980</v>
      </c>
      <c r="F2470" s="5">
        <v>80.709000000000003</v>
      </c>
      <c r="G2470" s="6">
        <v>39980</v>
      </c>
      <c r="H2470" s="5">
        <v>-2.52</v>
      </c>
      <c r="I2470" s="6">
        <v>39980</v>
      </c>
      <c r="J2470" s="5">
        <v>102.17</v>
      </c>
      <c r="K2470" s="6">
        <v>39980</v>
      </c>
      <c r="L2470" s="5">
        <v>32.68</v>
      </c>
      <c r="M2470" s="6">
        <v>38992</v>
      </c>
      <c r="N2470" s="5">
        <v>62.6</v>
      </c>
      <c r="O2470" s="6">
        <v>39980</v>
      </c>
      <c r="P2470" s="5">
        <v>-666.5</v>
      </c>
    </row>
    <row r="2471" spans="1:16" x14ac:dyDescent="0.2">
      <c r="A2471" s="6">
        <v>39981</v>
      </c>
      <c r="B2471" s="5">
        <v>50.2</v>
      </c>
      <c r="C2471" s="6">
        <v>38993</v>
      </c>
      <c r="D2471" s="5">
        <v>51.89</v>
      </c>
      <c r="E2471" s="6">
        <v>39981</v>
      </c>
      <c r="F2471" s="5">
        <v>80.168999999999997</v>
      </c>
      <c r="G2471" s="6">
        <v>39981</v>
      </c>
      <c r="H2471" s="5">
        <v>-2.395</v>
      </c>
      <c r="I2471" s="6">
        <v>39981</v>
      </c>
      <c r="J2471" s="5">
        <v>102.15</v>
      </c>
      <c r="K2471" s="6">
        <v>39981</v>
      </c>
      <c r="L2471" s="5">
        <v>31.54</v>
      </c>
      <c r="M2471" s="6">
        <v>38993</v>
      </c>
      <c r="N2471" s="5">
        <v>61</v>
      </c>
      <c r="O2471" s="6">
        <v>39981</v>
      </c>
      <c r="P2471" s="5">
        <v>-659.1</v>
      </c>
    </row>
    <row r="2472" spans="1:16" x14ac:dyDescent="0.2">
      <c r="A2472" s="6">
        <v>39982</v>
      </c>
      <c r="B2472" s="5">
        <v>55.5</v>
      </c>
      <c r="C2472" s="6">
        <v>38994</v>
      </c>
      <c r="D2472" s="5">
        <v>40.4</v>
      </c>
      <c r="E2472" s="6">
        <v>39982</v>
      </c>
      <c r="F2472" s="5">
        <v>80.608999999999995</v>
      </c>
      <c r="G2472" s="6">
        <v>39982</v>
      </c>
      <c r="H2472" s="5">
        <v>-2.2879999999999998</v>
      </c>
      <c r="I2472" s="6">
        <v>39982</v>
      </c>
      <c r="J2472" s="5">
        <v>102.15</v>
      </c>
      <c r="K2472" s="6">
        <v>39982</v>
      </c>
      <c r="L2472" s="5">
        <v>30.03</v>
      </c>
      <c r="M2472" s="6">
        <v>38994</v>
      </c>
      <c r="N2472" s="5">
        <v>66.3</v>
      </c>
      <c r="O2472" s="6">
        <v>39982</v>
      </c>
      <c r="P2472" s="5">
        <v>-647.4</v>
      </c>
    </row>
    <row r="2473" spans="1:16" x14ac:dyDescent="0.2">
      <c r="A2473" s="6">
        <v>39983</v>
      </c>
      <c r="B2473" s="5">
        <v>54.5</v>
      </c>
      <c r="C2473" s="6">
        <v>38995</v>
      </c>
      <c r="D2473" s="5">
        <v>25.16</v>
      </c>
      <c r="E2473" s="6">
        <v>39983</v>
      </c>
      <c r="F2473" s="5">
        <v>80.263999999999996</v>
      </c>
      <c r="G2473" s="6">
        <v>39983</v>
      </c>
      <c r="H2473" s="5">
        <v>-2.1829999999999998</v>
      </c>
      <c r="I2473" s="6">
        <v>39983</v>
      </c>
      <c r="J2473" s="5">
        <v>102.12</v>
      </c>
      <c r="K2473" s="6">
        <v>39983</v>
      </c>
      <c r="L2473" s="5">
        <v>27.99</v>
      </c>
      <c r="M2473" s="6">
        <v>38995</v>
      </c>
      <c r="N2473" s="5">
        <v>66</v>
      </c>
      <c r="O2473" s="6">
        <v>39983</v>
      </c>
      <c r="P2473" s="5">
        <v>-635.5</v>
      </c>
    </row>
    <row r="2474" spans="1:16" x14ac:dyDescent="0.2">
      <c r="A2474" s="6">
        <v>39986</v>
      </c>
      <c r="B2474" s="5">
        <v>49.5</v>
      </c>
      <c r="C2474" s="6">
        <v>38996</v>
      </c>
      <c r="D2474" s="5">
        <v>20.41</v>
      </c>
      <c r="E2474" s="6">
        <v>39986</v>
      </c>
      <c r="F2474" s="5">
        <v>80.783000000000001</v>
      </c>
      <c r="G2474" s="6">
        <v>39986</v>
      </c>
      <c r="H2474" s="5">
        <v>-2.3330000000000002</v>
      </c>
      <c r="I2474" s="6">
        <v>39986</v>
      </c>
      <c r="J2474" s="5">
        <v>102.27</v>
      </c>
      <c r="K2474" s="6">
        <v>39986</v>
      </c>
      <c r="L2474" s="5">
        <v>31.17</v>
      </c>
      <c r="M2474" s="6">
        <v>38996</v>
      </c>
      <c r="N2474" s="5">
        <v>63.7</v>
      </c>
      <c r="O2474" s="6">
        <v>39986</v>
      </c>
      <c r="P2474" s="5">
        <v>-587.1</v>
      </c>
    </row>
    <row r="2475" spans="1:16" x14ac:dyDescent="0.2">
      <c r="A2475" s="6">
        <v>39987</v>
      </c>
      <c r="B2475" s="5">
        <v>48.4</v>
      </c>
      <c r="C2475" s="6">
        <v>38997</v>
      </c>
      <c r="D2475" s="5">
        <v>41.3</v>
      </c>
      <c r="E2475" s="6">
        <v>39987</v>
      </c>
      <c r="F2475" s="5">
        <v>79.840999999999994</v>
      </c>
      <c r="G2475" s="6">
        <v>39987</v>
      </c>
      <c r="H2475" s="5">
        <v>-2.38</v>
      </c>
      <c r="I2475" s="6">
        <v>39987</v>
      </c>
      <c r="J2475" s="5">
        <v>102.2</v>
      </c>
      <c r="K2475" s="6">
        <v>39987</v>
      </c>
      <c r="L2475" s="5">
        <v>30.58</v>
      </c>
      <c r="M2475" s="6">
        <v>38997</v>
      </c>
      <c r="N2475" s="5">
        <v>63.7</v>
      </c>
      <c r="O2475" s="6">
        <v>39987</v>
      </c>
      <c r="P2475" s="5">
        <v>-559</v>
      </c>
    </row>
    <row r="2476" spans="1:16" x14ac:dyDescent="0.2">
      <c r="A2476" s="6">
        <v>39988</v>
      </c>
      <c r="B2476" s="5">
        <v>50.9</v>
      </c>
      <c r="C2476" s="6">
        <v>38998</v>
      </c>
      <c r="D2476" s="5">
        <v>53.88</v>
      </c>
      <c r="E2476" s="6">
        <v>39988</v>
      </c>
      <c r="F2476" s="5">
        <v>80.555999999999997</v>
      </c>
      <c r="G2476" s="6">
        <v>39988</v>
      </c>
      <c r="H2476" s="5">
        <v>-2.2639999999999998</v>
      </c>
      <c r="I2476" s="6">
        <v>39988</v>
      </c>
      <c r="J2476" s="5">
        <v>102.18</v>
      </c>
      <c r="K2476" s="6">
        <v>39988</v>
      </c>
      <c r="L2476" s="5">
        <v>29.05</v>
      </c>
      <c r="M2476" s="6">
        <v>38998</v>
      </c>
      <c r="N2476" s="5">
        <v>63.7</v>
      </c>
      <c r="O2476" s="6">
        <v>39988</v>
      </c>
      <c r="P2476" s="5">
        <v>-547.4</v>
      </c>
    </row>
    <row r="2477" spans="1:16" x14ac:dyDescent="0.2">
      <c r="A2477" s="6">
        <v>39989</v>
      </c>
      <c r="B2477" s="5">
        <v>51</v>
      </c>
      <c r="C2477" s="6">
        <v>38999</v>
      </c>
      <c r="D2477" s="5">
        <v>65.22</v>
      </c>
      <c r="E2477" s="6">
        <v>39989</v>
      </c>
      <c r="F2477" s="5">
        <v>80.403000000000006</v>
      </c>
      <c r="G2477" s="6">
        <v>39989</v>
      </c>
      <c r="H2477" s="5">
        <v>-2.2690000000000001</v>
      </c>
      <c r="I2477" s="6">
        <v>39989</v>
      </c>
      <c r="J2477" s="5">
        <v>102.05</v>
      </c>
      <c r="K2477" s="6">
        <v>39989</v>
      </c>
      <c r="L2477" s="5">
        <v>26.36</v>
      </c>
      <c r="M2477" s="6">
        <v>38999</v>
      </c>
      <c r="N2477" s="5">
        <v>63.7</v>
      </c>
      <c r="O2477" s="6">
        <v>39989</v>
      </c>
      <c r="P2477" s="5">
        <v>-604.5</v>
      </c>
    </row>
    <row r="2478" spans="1:16" x14ac:dyDescent="0.2">
      <c r="A2478" s="6">
        <v>39990</v>
      </c>
      <c r="B2478" s="5">
        <v>51.9</v>
      </c>
      <c r="C2478" s="6">
        <v>39000</v>
      </c>
      <c r="D2478" s="5">
        <v>33.229999999999997</v>
      </c>
      <c r="E2478" s="6">
        <v>39990</v>
      </c>
      <c r="F2478" s="5">
        <v>79.878</v>
      </c>
      <c r="G2478" s="6">
        <v>39990</v>
      </c>
      <c r="H2478" s="5">
        <v>-2.1930000000000001</v>
      </c>
      <c r="I2478" s="6">
        <v>39990</v>
      </c>
      <c r="J2478" s="5">
        <v>102.02</v>
      </c>
      <c r="K2478" s="6">
        <v>39990</v>
      </c>
      <c r="L2478" s="5">
        <v>25.93</v>
      </c>
      <c r="M2478" s="6">
        <v>39000</v>
      </c>
      <c r="N2478" s="5">
        <v>63.1</v>
      </c>
      <c r="O2478" s="6">
        <v>39990</v>
      </c>
      <c r="P2478" s="5">
        <v>-583.79999999999995</v>
      </c>
    </row>
    <row r="2479" spans="1:16" x14ac:dyDescent="0.2">
      <c r="A2479" s="6">
        <v>39993</v>
      </c>
      <c r="B2479" s="5">
        <v>51.2</v>
      </c>
      <c r="C2479" s="6">
        <v>39001</v>
      </c>
      <c r="D2479" s="5">
        <v>45.5</v>
      </c>
      <c r="E2479" s="6">
        <v>39993</v>
      </c>
      <c r="F2479" s="5">
        <v>79.834999999999994</v>
      </c>
      <c r="G2479" s="6">
        <v>39993</v>
      </c>
      <c r="H2479" s="5">
        <v>-2.1829999999999998</v>
      </c>
      <c r="I2479" s="6">
        <v>39993</v>
      </c>
      <c r="J2479" s="5">
        <v>101.98</v>
      </c>
      <c r="K2479" s="6">
        <v>39993</v>
      </c>
      <c r="L2479" s="5">
        <v>25.35</v>
      </c>
      <c r="M2479" s="6">
        <v>39001</v>
      </c>
      <c r="N2479" s="5">
        <v>62</v>
      </c>
      <c r="O2479" s="6">
        <v>39993</v>
      </c>
      <c r="P2479" s="5">
        <v>-522.70000000000005</v>
      </c>
    </row>
    <row r="2480" spans="1:16" x14ac:dyDescent="0.2">
      <c r="A2480" s="6">
        <v>39994</v>
      </c>
      <c r="B2480" s="5">
        <v>44.7</v>
      </c>
      <c r="C2480" s="6">
        <v>39002</v>
      </c>
      <c r="D2480" s="5">
        <v>18.440000000000001</v>
      </c>
      <c r="E2480" s="6">
        <v>39994</v>
      </c>
      <c r="F2480" s="5">
        <v>80.132999999999996</v>
      </c>
      <c r="G2480" s="6">
        <v>39994</v>
      </c>
      <c r="H2480" s="5">
        <v>-2.194</v>
      </c>
      <c r="I2480" s="6">
        <v>39994</v>
      </c>
      <c r="J2480" s="5">
        <v>102.03</v>
      </c>
      <c r="K2480" s="6">
        <v>39994</v>
      </c>
      <c r="L2480" s="5">
        <v>26.35</v>
      </c>
      <c r="M2480" s="6">
        <v>39002</v>
      </c>
      <c r="N2480" s="5">
        <v>60.7</v>
      </c>
      <c r="O2480" s="6">
        <v>39994</v>
      </c>
      <c r="P2480" s="5">
        <v>-491.9</v>
      </c>
    </row>
    <row r="2481" spans="1:16" x14ac:dyDescent="0.2">
      <c r="A2481" s="6">
        <v>39995</v>
      </c>
      <c r="B2481" s="5">
        <v>43.7</v>
      </c>
      <c r="C2481" s="6">
        <v>39003</v>
      </c>
      <c r="D2481" s="5">
        <v>23.62</v>
      </c>
      <c r="E2481" s="6">
        <v>39995</v>
      </c>
      <c r="F2481" s="5">
        <v>79.634</v>
      </c>
      <c r="G2481" s="6">
        <v>39995</v>
      </c>
      <c r="H2481" s="5">
        <v>-2.149</v>
      </c>
      <c r="I2481" s="6">
        <v>39995</v>
      </c>
      <c r="J2481" s="5">
        <v>101.98</v>
      </c>
      <c r="K2481" s="6">
        <v>39995</v>
      </c>
      <c r="L2481" s="5">
        <v>26.22</v>
      </c>
      <c r="M2481" s="6">
        <v>39003</v>
      </c>
      <c r="N2481" s="5">
        <v>60.3</v>
      </c>
      <c r="O2481" s="6">
        <v>39995</v>
      </c>
      <c r="P2481" s="5">
        <v>-443.9</v>
      </c>
    </row>
    <row r="2482" spans="1:16" x14ac:dyDescent="0.2">
      <c r="A2482" s="6">
        <v>39996</v>
      </c>
      <c r="B2482" s="5">
        <v>37.200000000000003</v>
      </c>
      <c r="C2482" s="6">
        <v>39004</v>
      </c>
      <c r="D2482" s="5">
        <v>29.76</v>
      </c>
      <c r="E2482" s="6">
        <v>39996</v>
      </c>
      <c r="F2482" s="5">
        <v>80.150999999999996</v>
      </c>
      <c r="G2482" s="6">
        <v>39996</v>
      </c>
      <c r="H2482" s="5">
        <v>-2.2410000000000001</v>
      </c>
      <c r="I2482" s="6">
        <v>39996</v>
      </c>
      <c r="J2482" s="5">
        <v>102.15</v>
      </c>
      <c r="K2482" s="6">
        <v>39996</v>
      </c>
      <c r="L2482" s="5">
        <v>27.95</v>
      </c>
      <c r="M2482" s="6">
        <v>39004</v>
      </c>
      <c r="N2482" s="5">
        <v>60.3</v>
      </c>
      <c r="O2482" s="6">
        <v>39996</v>
      </c>
      <c r="P2482" s="5">
        <v>-633.9</v>
      </c>
    </row>
    <row r="2483" spans="1:16" x14ac:dyDescent="0.2">
      <c r="A2483" s="6">
        <v>39997</v>
      </c>
      <c r="B2483" s="5">
        <v>35.799999999999997</v>
      </c>
      <c r="C2483" s="6">
        <v>39005</v>
      </c>
      <c r="D2483" s="5">
        <v>49.51</v>
      </c>
      <c r="E2483" s="6">
        <v>39997</v>
      </c>
      <c r="F2483" s="5">
        <v>80.382000000000005</v>
      </c>
      <c r="G2483" s="6">
        <v>39997</v>
      </c>
      <c r="H2483" s="5">
        <v>-2.2229999999999999</v>
      </c>
      <c r="I2483" s="6">
        <v>39997</v>
      </c>
      <c r="J2483" s="5">
        <v>102.15</v>
      </c>
      <c r="K2483" s="6">
        <v>39997</v>
      </c>
      <c r="L2483" s="5">
        <v>27.95</v>
      </c>
      <c r="M2483" s="6">
        <v>39005</v>
      </c>
      <c r="N2483" s="5">
        <v>60.3</v>
      </c>
      <c r="O2483" s="6">
        <v>39997</v>
      </c>
      <c r="P2483" s="5">
        <v>-632.4</v>
      </c>
    </row>
    <row r="2484" spans="1:16" x14ac:dyDescent="0.2">
      <c r="A2484" s="6">
        <v>40000</v>
      </c>
      <c r="B2484" s="5">
        <v>31</v>
      </c>
      <c r="C2484" s="6">
        <v>39006</v>
      </c>
      <c r="D2484" s="5">
        <v>42.85</v>
      </c>
      <c r="E2484" s="6">
        <v>40000</v>
      </c>
      <c r="F2484" s="5">
        <v>80.453999999999994</v>
      </c>
      <c r="G2484" s="6">
        <v>40000</v>
      </c>
      <c r="H2484" s="5">
        <v>-2.2280000000000002</v>
      </c>
      <c r="I2484" s="6">
        <v>40000</v>
      </c>
      <c r="J2484" s="5">
        <v>102.15</v>
      </c>
      <c r="K2484" s="6">
        <v>40000</v>
      </c>
      <c r="L2484" s="5">
        <v>29</v>
      </c>
      <c r="M2484" s="6">
        <v>39006</v>
      </c>
      <c r="N2484" s="5">
        <v>59.1</v>
      </c>
      <c r="O2484" s="6">
        <v>40000</v>
      </c>
      <c r="P2484" s="5">
        <v>-627.1</v>
      </c>
    </row>
    <row r="2485" spans="1:16" x14ac:dyDescent="0.2">
      <c r="A2485" s="6">
        <v>40001</v>
      </c>
      <c r="B2485" s="5">
        <v>25.9</v>
      </c>
      <c r="C2485" s="6">
        <v>39007</v>
      </c>
      <c r="D2485" s="5">
        <v>143.06</v>
      </c>
      <c r="E2485" s="6">
        <v>40001</v>
      </c>
      <c r="F2485" s="5">
        <v>80.620999999999995</v>
      </c>
      <c r="G2485" s="6">
        <v>40001</v>
      </c>
      <c r="H2485" s="5">
        <v>-2.3239999999999998</v>
      </c>
      <c r="I2485" s="6">
        <v>40001</v>
      </c>
      <c r="J2485" s="5">
        <v>102.25</v>
      </c>
      <c r="K2485" s="6">
        <v>40001</v>
      </c>
      <c r="L2485" s="5">
        <v>30.85</v>
      </c>
      <c r="M2485" s="6">
        <v>39007</v>
      </c>
      <c r="N2485" s="5">
        <v>61.1</v>
      </c>
      <c r="O2485" s="6">
        <v>40001</v>
      </c>
      <c r="P2485" s="5">
        <v>-632.70000000000005</v>
      </c>
    </row>
    <row r="2486" spans="1:16" x14ac:dyDescent="0.2">
      <c r="A2486" s="6">
        <v>40002</v>
      </c>
      <c r="B2486" s="5">
        <v>25.8</v>
      </c>
      <c r="C2486" s="6">
        <v>39008</v>
      </c>
      <c r="D2486" s="5">
        <v>28.55</v>
      </c>
      <c r="E2486" s="6">
        <v>40002</v>
      </c>
      <c r="F2486" s="5">
        <v>80.766000000000005</v>
      </c>
      <c r="G2486" s="6">
        <v>40002</v>
      </c>
      <c r="H2486" s="5">
        <v>-2.3849999999999998</v>
      </c>
      <c r="I2486" s="6">
        <v>40002</v>
      </c>
      <c r="J2486" s="5">
        <v>102.25</v>
      </c>
      <c r="K2486" s="6">
        <v>40002</v>
      </c>
      <c r="L2486" s="5">
        <v>31.3</v>
      </c>
      <c r="M2486" s="6">
        <v>39008</v>
      </c>
      <c r="N2486" s="5">
        <v>59.1</v>
      </c>
      <c r="O2486" s="6">
        <v>40002</v>
      </c>
      <c r="P2486" s="5">
        <v>-627.29999999999995</v>
      </c>
    </row>
    <row r="2487" spans="1:16" x14ac:dyDescent="0.2">
      <c r="A2487" s="6">
        <v>40003</v>
      </c>
      <c r="B2487" s="5">
        <v>29.5</v>
      </c>
      <c r="C2487" s="6">
        <v>39009</v>
      </c>
      <c r="D2487" s="5">
        <v>20.71</v>
      </c>
      <c r="E2487" s="6">
        <v>40003</v>
      </c>
      <c r="F2487" s="5">
        <v>79.864000000000004</v>
      </c>
      <c r="G2487" s="6">
        <v>40003</v>
      </c>
      <c r="H2487" s="5">
        <v>-2.226</v>
      </c>
      <c r="I2487" s="6">
        <v>40003</v>
      </c>
      <c r="J2487" s="5">
        <v>102.2</v>
      </c>
      <c r="K2487" s="6">
        <v>40003</v>
      </c>
      <c r="L2487" s="5">
        <v>29.78</v>
      </c>
      <c r="M2487" s="6">
        <v>39009</v>
      </c>
      <c r="N2487" s="5">
        <v>58.4</v>
      </c>
      <c r="O2487" s="6">
        <v>40003</v>
      </c>
      <c r="P2487" s="5">
        <v>-624</v>
      </c>
    </row>
    <row r="2488" spans="1:16" x14ac:dyDescent="0.2">
      <c r="A2488" s="6">
        <v>40004</v>
      </c>
      <c r="B2488" s="5">
        <v>37.9</v>
      </c>
      <c r="C2488" s="6">
        <v>39010</v>
      </c>
      <c r="D2488" s="5">
        <v>88.78</v>
      </c>
      <c r="E2488" s="6">
        <v>40004</v>
      </c>
      <c r="F2488" s="5">
        <v>80.233000000000004</v>
      </c>
      <c r="G2488" s="6">
        <v>40004</v>
      </c>
      <c r="H2488" s="5">
        <v>-2.234</v>
      </c>
      <c r="I2488" s="6">
        <v>40004</v>
      </c>
      <c r="J2488" s="5">
        <v>102.24</v>
      </c>
      <c r="K2488" s="6">
        <v>40004</v>
      </c>
      <c r="L2488" s="5">
        <v>29.02</v>
      </c>
      <c r="M2488" s="6">
        <v>39010</v>
      </c>
      <c r="N2488" s="5">
        <v>56.6</v>
      </c>
      <c r="O2488" s="6">
        <v>40004</v>
      </c>
      <c r="P2488" s="5">
        <v>-556.70000000000005</v>
      </c>
    </row>
    <row r="2489" spans="1:16" x14ac:dyDescent="0.2">
      <c r="A2489" s="6">
        <v>40007</v>
      </c>
      <c r="B2489" s="5">
        <v>36.700000000000003</v>
      </c>
      <c r="C2489" s="6">
        <v>39011</v>
      </c>
      <c r="D2489" s="5">
        <v>22.34</v>
      </c>
      <c r="E2489" s="6">
        <v>40007</v>
      </c>
      <c r="F2489" s="5">
        <v>80.126000000000005</v>
      </c>
      <c r="G2489" s="6">
        <v>40007</v>
      </c>
      <c r="H2489" s="5">
        <v>-2.0539999999999998</v>
      </c>
      <c r="I2489" s="6">
        <v>40007</v>
      </c>
      <c r="J2489" s="5">
        <v>102.11</v>
      </c>
      <c r="K2489" s="6">
        <v>40007</v>
      </c>
      <c r="L2489" s="5">
        <v>26.31</v>
      </c>
      <c r="M2489" s="6">
        <v>39011</v>
      </c>
      <c r="N2489" s="5">
        <v>56.6</v>
      </c>
      <c r="O2489" s="6">
        <v>40007</v>
      </c>
      <c r="P2489" s="5">
        <v>-534.5</v>
      </c>
    </row>
    <row r="2490" spans="1:16" x14ac:dyDescent="0.2">
      <c r="A2490" s="6">
        <v>40008</v>
      </c>
      <c r="B2490" s="5">
        <v>31.9</v>
      </c>
      <c r="C2490" s="6">
        <v>39012</v>
      </c>
      <c r="D2490" s="5">
        <v>74.239999999999995</v>
      </c>
      <c r="E2490" s="6">
        <v>40008</v>
      </c>
      <c r="F2490" s="5">
        <v>80.183999999999997</v>
      </c>
      <c r="G2490" s="6">
        <v>40008</v>
      </c>
      <c r="H2490" s="5">
        <v>-1.92</v>
      </c>
      <c r="I2490" s="6">
        <v>40008</v>
      </c>
      <c r="J2490" s="5">
        <v>102.1</v>
      </c>
      <c r="K2490" s="6">
        <v>40008</v>
      </c>
      <c r="L2490" s="5">
        <v>25.02</v>
      </c>
      <c r="M2490" s="6">
        <v>39012</v>
      </c>
      <c r="N2490" s="5">
        <v>56.6</v>
      </c>
      <c r="O2490" s="6">
        <v>40008</v>
      </c>
      <c r="P2490" s="5">
        <v>-512.9</v>
      </c>
    </row>
    <row r="2491" spans="1:16" x14ac:dyDescent="0.2">
      <c r="A2491" s="6">
        <v>40009</v>
      </c>
      <c r="B2491" s="5">
        <v>38.1</v>
      </c>
      <c r="C2491" s="6">
        <v>39013</v>
      </c>
      <c r="D2491" s="5">
        <v>40.93</v>
      </c>
      <c r="E2491" s="6">
        <v>40009</v>
      </c>
      <c r="F2491" s="5">
        <v>79.316000000000003</v>
      </c>
      <c r="G2491" s="6">
        <v>40009</v>
      </c>
      <c r="H2491" s="5">
        <v>-1.841</v>
      </c>
      <c r="I2491" s="6">
        <v>40009</v>
      </c>
      <c r="J2491" s="5">
        <v>101.93</v>
      </c>
      <c r="K2491" s="6">
        <v>40009</v>
      </c>
      <c r="L2491" s="5">
        <v>25.89</v>
      </c>
      <c r="M2491" s="6">
        <v>39013</v>
      </c>
      <c r="N2491" s="5">
        <v>58.6</v>
      </c>
      <c r="O2491" s="6">
        <v>40009</v>
      </c>
      <c r="P2491" s="5">
        <v>-497.7</v>
      </c>
    </row>
    <row r="2492" spans="1:16" x14ac:dyDescent="0.2">
      <c r="A2492" s="6">
        <v>40010</v>
      </c>
      <c r="B2492" s="5">
        <v>34.6</v>
      </c>
      <c r="C2492" s="6">
        <v>39014</v>
      </c>
      <c r="D2492" s="5">
        <v>32.619999999999997</v>
      </c>
      <c r="E2492" s="6">
        <v>40010</v>
      </c>
      <c r="F2492" s="5">
        <v>79.215999999999994</v>
      </c>
      <c r="G2492" s="6">
        <v>40010</v>
      </c>
      <c r="H2492" s="5">
        <v>-1.837</v>
      </c>
      <c r="I2492" s="6">
        <v>40010</v>
      </c>
      <c r="J2492" s="5">
        <v>101.88</v>
      </c>
      <c r="K2492" s="6">
        <v>40010</v>
      </c>
      <c r="L2492" s="5">
        <v>25.42</v>
      </c>
      <c r="M2492" s="6">
        <v>39014</v>
      </c>
      <c r="N2492" s="5">
        <v>57.7</v>
      </c>
      <c r="O2492" s="6">
        <v>40010</v>
      </c>
      <c r="P2492" s="5">
        <v>-489</v>
      </c>
    </row>
    <row r="2493" spans="1:16" x14ac:dyDescent="0.2">
      <c r="A2493" s="6">
        <v>40011</v>
      </c>
      <c r="B2493" s="5">
        <v>35.4</v>
      </c>
      <c r="C2493" s="6">
        <v>39015</v>
      </c>
      <c r="D2493" s="5">
        <v>50.21</v>
      </c>
      <c r="E2493" s="6">
        <v>40011</v>
      </c>
      <c r="F2493" s="5">
        <v>79.346999999999994</v>
      </c>
      <c r="G2493" s="6">
        <v>40011</v>
      </c>
      <c r="H2493" s="5">
        <v>-1.778</v>
      </c>
      <c r="I2493" s="6">
        <v>40011</v>
      </c>
      <c r="J2493" s="5">
        <v>101.87</v>
      </c>
      <c r="K2493" s="6">
        <v>40011</v>
      </c>
      <c r="L2493" s="5">
        <v>24.34</v>
      </c>
      <c r="M2493" s="6">
        <v>39015</v>
      </c>
      <c r="N2493" s="5">
        <v>57.1</v>
      </c>
      <c r="O2493" s="6">
        <v>40011</v>
      </c>
      <c r="P2493" s="5">
        <v>-485</v>
      </c>
    </row>
    <row r="2494" spans="1:16" x14ac:dyDescent="0.2">
      <c r="A2494" s="6">
        <v>40014</v>
      </c>
      <c r="B2494" s="5">
        <v>34</v>
      </c>
      <c r="C2494" s="6">
        <v>39016</v>
      </c>
      <c r="D2494" s="5">
        <v>46.58</v>
      </c>
      <c r="E2494" s="6">
        <v>40014</v>
      </c>
      <c r="F2494" s="5">
        <v>78.906999999999996</v>
      </c>
      <c r="G2494" s="6">
        <v>40014</v>
      </c>
      <c r="H2494" s="5">
        <v>-1.7370000000000001</v>
      </c>
      <c r="I2494" s="6">
        <v>40014</v>
      </c>
      <c r="J2494" s="5">
        <v>101.77</v>
      </c>
      <c r="K2494" s="6">
        <v>40014</v>
      </c>
      <c r="L2494" s="5">
        <v>24.4</v>
      </c>
      <c r="M2494" s="6">
        <v>39016</v>
      </c>
      <c r="N2494" s="5">
        <v>58.3</v>
      </c>
      <c r="O2494" s="6">
        <v>40014</v>
      </c>
      <c r="P2494" s="5">
        <v>-462.6</v>
      </c>
    </row>
    <row r="2495" spans="1:16" x14ac:dyDescent="0.2">
      <c r="A2495" s="6">
        <v>40015</v>
      </c>
      <c r="B2495" s="5">
        <v>33.4</v>
      </c>
      <c r="C2495" s="6">
        <v>39017</v>
      </c>
      <c r="D2495" s="5">
        <v>54.44</v>
      </c>
      <c r="E2495" s="6">
        <v>40015</v>
      </c>
      <c r="F2495" s="5">
        <v>78.927000000000007</v>
      </c>
      <c r="G2495" s="6">
        <v>40015</v>
      </c>
      <c r="H2495" s="5">
        <v>-1.7050000000000001</v>
      </c>
      <c r="I2495" s="6">
        <v>40015</v>
      </c>
      <c r="J2495" s="5">
        <v>101.72</v>
      </c>
      <c r="K2495" s="6">
        <v>40015</v>
      </c>
      <c r="L2495" s="5">
        <v>23.87</v>
      </c>
      <c r="M2495" s="6">
        <v>39017</v>
      </c>
      <c r="N2495" s="5">
        <v>59.5</v>
      </c>
      <c r="O2495" s="6">
        <v>40015</v>
      </c>
      <c r="P2495" s="5">
        <v>-452.6</v>
      </c>
    </row>
    <row r="2496" spans="1:16" x14ac:dyDescent="0.2">
      <c r="A2496" s="6">
        <v>40016</v>
      </c>
      <c r="B2496" s="5">
        <v>32.700000000000003</v>
      </c>
      <c r="C2496" s="6">
        <v>39018</v>
      </c>
      <c r="D2496" s="5">
        <v>18.28</v>
      </c>
      <c r="E2496" s="6">
        <v>40016</v>
      </c>
      <c r="F2496" s="5">
        <v>78.706000000000003</v>
      </c>
      <c r="G2496" s="6">
        <v>40016</v>
      </c>
      <c r="H2496" s="5">
        <v>-1.6359999999999999</v>
      </c>
      <c r="I2496" s="6">
        <v>40016</v>
      </c>
      <c r="J2496" s="5">
        <v>101.68</v>
      </c>
      <c r="K2496" s="6">
        <v>40016</v>
      </c>
      <c r="L2496" s="5">
        <v>23.47</v>
      </c>
      <c r="M2496" s="6">
        <v>39018</v>
      </c>
      <c r="N2496" s="5">
        <v>59.5</v>
      </c>
      <c r="O2496" s="6">
        <v>40016</v>
      </c>
      <c r="P2496" s="5">
        <v>-444.1</v>
      </c>
    </row>
    <row r="2497" spans="1:16" x14ac:dyDescent="0.2">
      <c r="A2497" s="6">
        <v>40017</v>
      </c>
      <c r="B2497" s="5">
        <v>32.5</v>
      </c>
      <c r="C2497" s="6">
        <v>39019</v>
      </c>
      <c r="D2497" s="5">
        <v>51.65</v>
      </c>
      <c r="E2497" s="6">
        <v>40017</v>
      </c>
      <c r="F2497" s="5">
        <v>78.802999999999997</v>
      </c>
      <c r="G2497" s="6">
        <v>40017</v>
      </c>
      <c r="H2497" s="5">
        <v>-1.5589999999999999</v>
      </c>
      <c r="I2497" s="6">
        <v>40017</v>
      </c>
      <c r="J2497" s="5">
        <v>101.59</v>
      </c>
      <c r="K2497" s="6">
        <v>40017</v>
      </c>
      <c r="L2497" s="5">
        <v>23.43</v>
      </c>
      <c r="M2497" s="6">
        <v>39019</v>
      </c>
      <c r="N2497" s="5">
        <v>59.5</v>
      </c>
      <c r="O2497" s="6">
        <v>40017</v>
      </c>
      <c r="P2497" s="5">
        <v>-436</v>
      </c>
    </row>
    <row r="2498" spans="1:16" x14ac:dyDescent="0.2">
      <c r="A2498" s="6">
        <v>40018</v>
      </c>
      <c r="B2498" s="5">
        <v>32.6</v>
      </c>
      <c r="C2498" s="6">
        <v>39020</v>
      </c>
      <c r="D2498" s="5">
        <v>16.989999999999998</v>
      </c>
      <c r="E2498" s="6">
        <v>40018</v>
      </c>
      <c r="F2498" s="5">
        <v>78.748999999999995</v>
      </c>
      <c r="G2498" s="6">
        <v>40018</v>
      </c>
      <c r="H2498" s="5">
        <v>-1.4970000000000001</v>
      </c>
      <c r="I2498" s="6">
        <v>40018</v>
      </c>
      <c r="J2498" s="5">
        <v>101.58</v>
      </c>
      <c r="K2498" s="6">
        <v>40018</v>
      </c>
      <c r="L2498" s="5">
        <v>23.09</v>
      </c>
      <c r="M2498" s="6">
        <v>39020</v>
      </c>
      <c r="N2498" s="5">
        <v>58.5</v>
      </c>
      <c r="O2498" s="6">
        <v>40018</v>
      </c>
      <c r="P2498" s="5">
        <v>-423.3</v>
      </c>
    </row>
    <row r="2499" spans="1:16" x14ac:dyDescent="0.2">
      <c r="A2499" s="6">
        <v>40021</v>
      </c>
      <c r="B2499" s="5">
        <v>34.1</v>
      </c>
      <c r="C2499" s="6">
        <v>39021</v>
      </c>
      <c r="D2499" s="5">
        <v>38.380000000000003</v>
      </c>
      <c r="E2499" s="6">
        <v>40021</v>
      </c>
      <c r="F2499" s="5">
        <v>78.626000000000005</v>
      </c>
      <c r="G2499" s="6">
        <v>40021</v>
      </c>
      <c r="H2499" s="5">
        <v>-1.4770000000000001</v>
      </c>
      <c r="I2499" s="6">
        <v>40021</v>
      </c>
      <c r="J2499" s="5">
        <v>101.55</v>
      </c>
      <c r="K2499" s="6">
        <v>40021</v>
      </c>
      <c r="L2499" s="5">
        <v>24.28</v>
      </c>
      <c r="M2499" s="6">
        <v>39021</v>
      </c>
      <c r="N2499" s="5">
        <v>60.9</v>
      </c>
      <c r="O2499" s="6">
        <v>40021</v>
      </c>
      <c r="P2499" s="5">
        <v>-376.4</v>
      </c>
    </row>
    <row r="2500" spans="1:16" x14ac:dyDescent="0.2">
      <c r="A2500" s="6">
        <v>40022</v>
      </c>
      <c r="B2500" s="5">
        <v>29.2</v>
      </c>
      <c r="C2500" s="6">
        <v>39022</v>
      </c>
      <c r="D2500" s="5">
        <v>26.97</v>
      </c>
      <c r="E2500" s="6">
        <v>40022</v>
      </c>
      <c r="F2500" s="5">
        <v>78.849999999999994</v>
      </c>
      <c r="G2500" s="6">
        <v>40022</v>
      </c>
      <c r="H2500" s="5">
        <v>-1.5049999999999999</v>
      </c>
      <c r="I2500" s="6">
        <v>40022</v>
      </c>
      <c r="J2500" s="5">
        <v>101.55</v>
      </c>
      <c r="K2500" s="6">
        <v>40022</v>
      </c>
      <c r="L2500" s="5">
        <v>25.01</v>
      </c>
      <c r="M2500" s="6">
        <v>39022</v>
      </c>
      <c r="N2500" s="5">
        <v>63.8</v>
      </c>
      <c r="O2500" s="6">
        <v>40022</v>
      </c>
      <c r="P2500" s="5">
        <v>-363.8</v>
      </c>
    </row>
    <row r="2501" spans="1:16" x14ac:dyDescent="0.2">
      <c r="A2501" s="6">
        <v>40023</v>
      </c>
      <c r="B2501" s="5">
        <v>24.9</v>
      </c>
      <c r="C2501" s="6">
        <v>39023</v>
      </c>
      <c r="D2501" s="5">
        <v>49.04</v>
      </c>
      <c r="E2501" s="6">
        <v>40023</v>
      </c>
      <c r="F2501" s="5">
        <v>79.63</v>
      </c>
      <c r="G2501" s="6">
        <v>40023</v>
      </c>
      <c r="H2501" s="5">
        <v>-1.5089999999999999</v>
      </c>
      <c r="I2501" s="6">
        <v>40023</v>
      </c>
      <c r="J2501" s="5">
        <v>101.59</v>
      </c>
      <c r="K2501" s="6">
        <v>40023</v>
      </c>
      <c r="L2501" s="5">
        <v>25.61</v>
      </c>
      <c r="M2501" s="6">
        <v>39023</v>
      </c>
      <c r="N2501" s="5">
        <v>63.5</v>
      </c>
      <c r="O2501" s="6">
        <v>40023</v>
      </c>
      <c r="P2501" s="5">
        <v>-358.9</v>
      </c>
    </row>
    <row r="2502" spans="1:16" x14ac:dyDescent="0.2">
      <c r="A2502" s="6">
        <v>40024</v>
      </c>
      <c r="B2502" s="5">
        <v>23.4</v>
      </c>
      <c r="C2502" s="6">
        <v>39024</v>
      </c>
      <c r="D2502" s="5">
        <v>18.12</v>
      </c>
      <c r="E2502" s="6">
        <v>40024</v>
      </c>
      <c r="F2502" s="5">
        <v>79.284999999999997</v>
      </c>
      <c r="G2502" s="6">
        <v>40024</v>
      </c>
      <c r="H2502" s="5">
        <v>-1.488</v>
      </c>
      <c r="I2502" s="6">
        <v>40024</v>
      </c>
      <c r="J2502" s="5">
        <v>101.46</v>
      </c>
      <c r="K2502" s="6">
        <v>40024</v>
      </c>
      <c r="L2502" s="5">
        <v>25.4</v>
      </c>
      <c r="M2502" s="6">
        <v>39024</v>
      </c>
      <c r="N2502" s="5">
        <v>60.9</v>
      </c>
      <c r="O2502" s="6">
        <v>40024</v>
      </c>
      <c r="P2502" s="5">
        <v>-354.9</v>
      </c>
    </row>
    <row r="2503" spans="1:16" x14ac:dyDescent="0.2">
      <c r="A2503" s="6">
        <v>40025</v>
      </c>
      <c r="B2503" s="5">
        <v>30.9</v>
      </c>
      <c r="C2503" s="6">
        <v>39025</v>
      </c>
      <c r="D2503" s="5">
        <v>14</v>
      </c>
      <c r="E2503" s="6">
        <v>40025</v>
      </c>
      <c r="F2503" s="5">
        <v>78.346999999999994</v>
      </c>
      <c r="G2503" s="6">
        <v>40025</v>
      </c>
      <c r="H2503" s="5">
        <v>-1.5129999999999999</v>
      </c>
      <c r="I2503" s="6">
        <v>40025</v>
      </c>
      <c r="J2503" s="5">
        <v>101.37</v>
      </c>
      <c r="K2503" s="6">
        <v>40025</v>
      </c>
      <c r="L2503" s="5">
        <v>25.92</v>
      </c>
      <c r="M2503" s="6">
        <v>39025</v>
      </c>
      <c r="N2503" s="5">
        <v>60.9</v>
      </c>
      <c r="O2503" s="6">
        <v>40025</v>
      </c>
      <c r="P2503" s="5">
        <v>-323.89999999999998</v>
      </c>
    </row>
    <row r="2504" spans="1:16" x14ac:dyDescent="0.2">
      <c r="A2504" s="6">
        <v>40028</v>
      </c>
      <c r="B2504" s="5">
        <v>34.700000000000003</v>
      </c>
      <c r="C2504" s="6">
        <v>39026</v>
      </c>
      <c r="D2504" s="5">
        <v>48.32</v>
      </c>
      <c r="E2504" s="6">
        <v>40028</v>
      </c>
      <c r="F2504" s="5">
        <v>77.638999999999996</v>
      </c>
      <c r="G2504" s="6">
        <v>40028</v>
      </c>
      <c r="H2504" s="5">
        <v>-1.379</v>
      </c>
      <c r="I2504" s="6">
        <v>40028</v>
      </c>
      <c r="J2504" s="5">
        <v>101.23</v>
      </c>
      <c r="K2504" s="6">
        <v>40028</v>
      </c>
      <c r="L2504" s="5">
        <v>25.56</v>
      </c>
      <c r="M2504" s="6">
        <v>39026</v>
      </c>
      <c r="N2504" s="5">
        <v>60.9</v>
      </c>
      <c r="O2504" s="6">
        <v>40028</v>
      </c>
      <c r="P2504" s="5">
        <v>-263.3</v>
      </c>
    </row>
    <row r="2505" spans="1:16" x14ac:dyDescent="0.2">
      <c r="A2505" s="6">
        <v>40029</v>
      </c>
      <c r="B2505" s="5">
        <v>33.299999999999997</v>
      </c>
      <c r="C2505" s="6">
        <v>39027</v>
      </c>
      <c r="D2505" s="5">
        <v>21.01</v>
      </c>
      <c r="E2505" s="6">
        <v>40029</v>
      </c>
      <c r="F2505" s="5">
        <v>77.765000000000001</v>
      </c>
      <c r="G2505" s="6">
        <v>40029</v>
      </c>
      <c r="H2505" s="5">
        <v>-1.296</v>
      </c>
      <c r="I2505" s="6">
        <v>40029</v>
      </c>
      <c r="J2505" s="5">
        <v>101.23</v>
      </c>
      <c r="K2505" s="6">
        <v>40029</v>
      </c>
      <c r="L2505" s="5">
        <v>24.89</v>
      </c>
      <c r="M2505" s="6">
        <v>39027</v>
      </c>
      <c r="N2505" s="5">
        <v>58.9</v>
      </c>
      <c r="O2505" s="6">
        <v>40029</v>
      </c>
      <c r="P2505" s="5">
        <v>-243.2</v>
      </c>
    </row>
    <row r="2506" spans="1:16" x14ac:dyDescent="0.2">
      <c r="A2506" s="6">
        <v>40030</v>
      </c>
      <c r="B2506" s="5">
        <v>28.5</v>
      </c>
      <c r="C2506" s="6">
        <v>39028</v>
      </c>
      <c r="D2506" s="5">
        <v>45.65</v>
      </c>
      <c r="E2506" s="6">
        <v>40030</v>
      </c>
      <c r="F2506" s="5">
        <v>77.516999999999996</v>
      </c>
      <c r="G2506" s="6">
        <v>40030</v>
      </c>
      <c r="H2506" s="5">
        <v>-1.2529999999999999</v>
      </c>
      <c r="I2506" s="6">
        <v>40030</v>
      </c>
      <c r="J2506" s="5">
        <v>101.23</v>
      </c>
      <c r="K2506" s="6">
        <v>40030</v>
      </c>
      <c r="L2506" s="5">
        <v>24.9</v>
      </c>
      <c r="M2506" s="6">
        <v>39028</v>
      </c>
      <c r="N2506" s="5">
        <v>60.9</v>
      </c>
      <c r="O2506" s="6">
        <v>40030</v>
      </c>
      <c r="P2506" s="5">
        <v>-207.7</v>
      </c>
    </row>
    <row r="2507" spans="1:16" x14ac:dyDescent="0.2">
      <c r="A2507" s="6">
        <v>40031</v>
      </c>
      <c r="B2507" s="5">
        <v>31.3</v>
      </c>
      <c r="C2507" s="6">
        <v>39029</v>
      </c>
      <c r="D2507" s="5">
        <v>40.22</v>
      </c>
      <c r="E2507" s="6">
        <v>40031</v>
      </c>
      <c r="F2507" s="5">
        <v>78.064999999999998</v>
      </c>
      <c r="G2507" s="6">
        <v>40031</v>
      </c>
      <c r="H2507" s="5">
        <v>-1.2709999999999999</v>
      </c>
      <c r="I2507" s="6">
        <v>40031</v>
      </c>
      <c r="J2507" s="5">
        <v>101.28</v>
      </c>
      <c r="K2507" s="6">
        <v>40031</v>
      </c>
      <c r="L2507" s="5">
        <v>25.67</v>
      </c>
      <c r="M2507" s="6">
        <v>39029</v>
      </c>
      <c r="N2507" s="5">
        <v>63.5</v>
      </c>
      <c r="O2507" s="6">
        <v>40031</v>
      </c>
      <c r="P2507" s="5">
        <v>-208.2</v>
      </c>
    </row>
    <row r="2508" spans="1:16" x14ac:dyDescent="0.2">
      <c r="A2508" s="6">
        <v>40032</v>
      </c>
      <c r="B2508" s="5">
        <v>55.5</v>
      </c>
      <c r="C2508" s="6">
        <v>39030</v>
      </c>
      <c r="D2508" s="5">
        <v>111.02</v>
      </c>
      <c r="E2508" s="6">
        <v>40032</v>
      </c>
      <c r="F2508" s="5">
        <v>78.974999999999994</v>
      </c>
      <c r="G2508" s="6">
        <v>40032</v>
      </c>
      <c r="H2508" s="5">
        <v>-1.143</v>
      </c>
      <c r="I2508" s="6">
        <v>40032</v>
      </c>
      <c r="J2508" s="5">
        <v>101.25</v>
      </c>
      <c r="K2508" s="6">
        <v>40032</v>
      </c>
      <c r="L2508" s="5">
        <v>24.76</v>
      </c>
      <c r="M2508" s="6">
        <v>39030</v>
      </c>
      <c r="N2508" s="5">
        <v>62</v>
      </c>
      <c r="O2508" s="6">
        <v>40032</v>
      </c>
      <c r="P2508" s="5">
        <v>-328.6</v>
      </c>
    </row>
    <row r="2509" spans="1:16" x14ac:dyDescent="0.2">
      <c r="A2509" s="6">
        <v>40035</v>
      </c>
      <c r="B2509" s="5">
        <v>55.7</v>
      </c>
      <c r="C2509" s="6">
        <v>39031</v>
      </c>
      <c r="D2509" s="5">
        <v>54.02</v>
      </c>
      <c r="E2509" s="6">
        <v>40035</v>
      </c>
      <c r="F2509" s="5">
        <v>79.256</v>
      </c>
      <c r="G2509" s="6">
        <v>40035</v>
      </c>
      <c r="H2509" s="5">
        <v>-1.2150000000000001</v>
      </c>
      <c r="I2509" s="6">
        <v>40035</v>
      </c>
      <c r="J2509" s="5">
        <v>101.27</v>
      </c>
      <c r="K2509" s="6">
        <v>40035</v>
      </c>
      <c r="L2509" s="5">
        <v>24.99</v>
      </c>
      <c r="M2509" s="6">
        <v>39031</v>
      </c>
      <c r="N2509" s="5">
        <v>63.5</v>
      </c>
      <c r="O2509" s="6">
        <v>40035</v>
      </c>
      <c r="P2509" s="5">
        <v>-335.9</v>
      </c>
    </row>
    <row r="2510" spans="1:16" x14ac:dyDescent="0.2">
      <c r="A2510" s="6">
        <v>40036</v>
      </c>
      <c r="B2510" s="5">
        <v>54.6</v>
      </c>
      <c r="C2510" s="6">
        <v>39032</v>
      </c>
      <c r="D2510" s="5">
        <v>140.29</v>
      </c>
      <c r="E2510" s="6">
        <v>40036</v>
      </c>
      <c r="F2510" s="5">
        <v>79.176000000000002</v>
      </c>
      <c r="G2510" s="6">
        <v>40036</v>
      </c>
      <c r="H2510" s="5">
        <v>-1.2949999999999999</v>
      </c>
      <c r="I2510" s="6">
        <v>40036</v>
      </c>
      <c r="J2510" s="5">
        <v>101.32</v>
      </c>
      <c r="K2510" s="6">
        <v>40036</v>
      </c>
      <c r="L2510" s="5">
        <v>25.99</v>
      </c>
      <c r="M2510" s="6">
        <v>39032</v>
      </c>
      <c r="N2510" s="5">
        <v>63.5</v>
      </c>
      <c r="O2510" s="6">
        <v>40036</v>
      </c>
      <c r="P2510" s="5">
        <v>-331.8</v>
      </c>
    </row>
    <row r="2511" spans="1:16" x14ac:dyDescent="0.2">
      <c r="A2511" s="6">
        <v>40037</v>
      </c>
      <c r="B2511" s="5">
        <v>57.1</v>
      </c>
      <c r="C2511" s="6">
        <v>39033</v>
      </c>
      <c r="D2511" s="5">
        <v>56.64</v>
      </c>
      <c r="E2511" s="6">
        <v>40037</v>
      </c>
      <c r="F2511" s="5">
        <v>78.790000000000006</v>
      </c>
      <c r="G2511" s="6">
        <v>40037</v>
      </c>
      <c r="H2511" s="5">
        <v>-1.2370000000000001</v>
      </c>
      <c r="I2511" s="6">
        <v>40037</v>
      </c>
      <c r="J2511" s="5">
        <v>101.24</v>
      </c>
      <c r="K2511" s="6">
        <v>40037</v>
      </c>
      <c r="L2511" s="5">
        <v>25.45</v>
      </c>
      <c r="M2511" s="6">
        <v>39033</v>
      </c>
      <c r="N2511" s="5">
        <v>63.5</v>
      </c>
      <c r="O2511" s="6">
        <v>40037</v>
      </c>
      <c r="P2511" s="5">
        <v>-283.3</v>
      </c>
    </row>
    <row r="2512" spans="1:16" x14ac:dyDescent="0.2">
      <c r="A2512" s="6">
        <v>40038</v>
      </c>
      <c r="B2512" s="5">
        <v>44.4</v>
      </c>
      <c r="C2512" s="6">
        <v>39034</v>
      </c>
      <c r="D2512" s="5">
        <v>33.950000000000003</v>
      </c>
      <c r="E2512" s="6">
        <v>40038</v>
      </c>
      <c r="F2512" s="5">
        <v>78.489000000000004</v>
      </c>
      <c r="G2512" s="6">
        <v>40038</v>
      </c>
      <c r="H2512" s="5">
        <v>-1.2709999999999999</v>
      </c>
      <c r="I2512" s="6">
        <v>40038</v>
      </c>
      <c r="J2512" s="5">
        <v>101.18</v>
      </c>
      <c r="K2512" s="6">
        <v>40038</v>
      </c>
      <c r="L2512" s="5">
        <v>24.71</v>
      </c>
      <c r="M2512" s="6">
        <v>39034</v>
      </c>
      <c r="N2512" s="5">
        <v>65.099999999999994</v>
      </c>
      <c r="O2512" s="6">
        <v>40038</v>
      </c>
      <c r="P2512" s="5">
        <v>-279.8</v>
      </c>
    </row>
    <row r="2513" spans="1:16" x14ac:dyDescent="0.2">
      <c r="A2513" s="6">
        <v>40039</v>
      </c>
      <c r="B2513" s="5">
        <v>40.9</v>
      </c>
      <c r="C2513" s="6">
        <v>39035</v>
      </c>
      <c r="D2513" s="5">
        <v>21.47</v>
      </c>
      <c r="E2513" s="6">
        <v>40039</v>
      </c>
      <c r="F2513" s="5">
        <v>78.885000000000005</v>
      </c>
      <c r="G2513" s="6">
        <v>40039</v>
      </c>
      <c r="H2513" s="5">
        <v>-1.244</v>
      </c>
      <c r="I2513" s="6">
        <v>40039</v>
      </c>
      <c r="J2513" s="5">
        <v>101.23</v>
      </c>
      <c r="K2513" s="6">
        <v>40039</v>
      </c>
      <c r="L2513" s="5">
        <v>24.27</v>
      </c>
      <c r="M2513" s="6">
        <v>39035</v>
      </c>
      <c r="N2513" s="5">
        <v>66.3</v>
      </c>
      <c r="O2513" s="6">
        <v>40039</v>
      </c>
      <c r="P2513" s="5">
        <v>-268.7</v>
      </c>
    </row>
    <row r="2514" spans="1:16" x14ac:dyDescent="0.2">
      <c r="A2514" s="6">
        <v>40042</v>
      </c>
      <c r="B2514" s="5">
        <v>52.7</v>
      </c>
      <c r="C2514" s="6">
        <v>39036</v>
      </c>
      <c r="D2514" s="5">
        <v>35.21</v>
      </c>
      <c r="E2514" s="6">
        <v>40042</v>
      </c>
      <c r="F2514" s="5">
        <v>79.292000000000002</v>
      </c>
      <c r="G2514" s="6">
        <v>40042</v>
      </c>
      <c r="H2514" s="5">
        <v>-1.484</v>
      </c>
      <c r="I2514" s="6">
        <v>40042</v>
      </c>
      <c r="J2514" s="5">
        <v>101.37</v>
      </c>
      <c r="K2514" s="6">
        <v>40042</v>
      </c>
      <c r="L2514" s="5">
        <v>27.89</v>
      </c>
      <c r="M2514" s="6">
        <v>39036</v>
      </c>
      <c r="N2514" s="5">
        <v>66.2</v>
      </c>
      <c r="O2514" s="6">
        <v>40042</v>
      </c>
      <c r="P2514" s="5">
        <v>-234.1</v>
      </c>
    </row>
    <row r="2515" spans="1:16" x14ac:dyDescent="0.2">
      <c r="A2515" s="6">
        <v>40043</v>
      </c>
      <c r="B2515" s="5">
        <v>52.1</v>
      </c>
      <c r="C2515" s="6">
        <v>39037</v>
      </c>
      <c r="D2515" s="5">
        <v>55.84</v>
      </c>
      <c r="E2515" s="6">
        <v>40043</v>
      </c>
      <c r="F2515" s="5">
        <v>78.936999999999998</v>
      </c>
      <c r="G2515" s="6">
        <v>40043</v>
      </c>
      <c r="H2515" s="5">
        <v>-1.385</v>
      </c>
      <c r="I2515" s="6">
        <v>40043</v>
      </c>
      <c r="J2515" s="5">
        <v>101.3</v>
      </c>
      <c r="K2515" s="6">
        <v>40043</v>
      </c>
      <c r="L2515" s="5">
        <v>26.18</v>
      </c>
      <c r="M2515" s="6">
        <v>39037</v>
      </c>
      <c r="N2515" s="5">
        <v>64.5</v>
      </c>
      <c r="O2515" s="6">
        <v>40043</v>
      </c>
      <c r="P2515" s="5">
        <v>-229.2</v>
      </c>
    </row>
    <row r="2516" spans="1:16" x14ac:dyDescent="0.2">
      <c r="A2516" s="6">
        <v>40044</v>
      </c>
      <c r="B2516" s="5">
        <v>51.4</v>
      </c>
      <c r="C2516" s="6">
        <v>39038</v>
      </c>
      <c r="D2516" s="5">
        <v>60.77</v>
      </c>
      <c r="E2516" s="6">
        <v>40044</v>
      </c>
      <c r="F2516" s="5">
        <v>78.468999999999994</v>
      </c>
      <c r="G2516" s="6">
        <v>40044</v>
      </c>
      <c r="H2516" s="5">
        <v>-1.425</v>
      </c>
      <c r="I2516" s="6">
        <v>40044</v>
      </c>
      <c r="J2516" s="5">
        <v>101.24</v>
      </c>
      <c r="K2516" s="6">
        <v>40044</v>
      </c>
      <c r="L2516" s="5">
        <v>26.26</v>
      </c>
      <c r="M2516" s="6">
        <v>39038</v>
      </c>
      <c r="N2516" s="5">
        <v>65</v>
      </c>
      <c r="O2516" s="6">
        <v>40044</v>
      </c>
      <c r="P2516" s="5">
        <v>-224.5</v>
      </c>
    </row>
    <row r="2517" spans="1:16" x14ac:dyDescent="0.2">
      <c r="A2517" s="6">
        <v>40045</v>
      </c>
      <c r="B2517" s="5">
        <v>50.8</v>
      </c>
      <c r="C2517" s="6">
        <v>39039</v>
      </c>
      <c r="D2517" s="5">
        <v>53.51</v>
      </c>
      <c r="E2517" s="6">
        <v>40045</v>
      </c>
      <c r="F2517" s="5">
        <v>78.384</v>
      </c>
      <c r="G2517" s="6">
        <v>40045</v>
      </c>
      <c r="H2517" s="5">
        <v>-1.3779999999999999</v>
      </c>
      <c r="I2517" s="6">
        <v>40045</v>
      </c>
      <c r="J2517" s="5">
        <v>101.17</v>
      </c>
      <c r="K2517" s="6">
        <v>40045</v>
      </c>
      <c r="L2517" s="5">
        <v>25.09</v>
      </c>
      <c r="M2517" s="6">
        <v>39039</v>
      </c>
      <c r="N2517" s="5">
        <v>65</v>
      </c>
      <c r="O2517" s="6">
        <v>40045</v>
      </c>
      <c r="P2517" s="5">
        <v>-209.9</v>
      </c>
    </row>
    <row r="2518" spans="1:16" x14ac:dyDescent="0.2">
      <c r="A2518" s="6">
        <v>40046</v>
      </c>
      <c r="B2518" s="5">
        <v>49.8</v>
      </c>
      <c r="C2518" s="6">
        <v>39040</v>
      </c>
      <c r="D2518" s="5">
        <v>46.24</v>
      </c>
      <c r="E2518" s="6">
        <v>40046</v>
      </c>
      <c r="F2518" s="5">
        <v>78.043999999999997</v>
      </c>
      <c r="G2518" s="6">
        <v>40046</v>
      </c>
      <c r="H2518" s="5">
        <v>-1.2150000000000001</v>
      </c>
      <c r="I2518" s="6">
        <v>40046</v>
      </c>
      <c r="J2518" s="5">
        <v>101.08</v>
      </c>
      <c r="K2518" s="6">
        <v>40046</v>
      </c>
      <c r="L2518" s="5">
        <v>25.01</v>
      </c>
      <c r="M2518" s="6">
        <v>39040</v>
      </c>
      <c r="N2518" s="5">
        <v>65</v>
      </c>
      <c r="O2518" s="6">
        <v>40046</v>
      </c>
      <c r="P2518" s="5">
        <v>-204.4</v>
      </c>
    </row>
    <row r="2519" spans="1:16" x14ac:dyDescent="0.2">
      <c r="A2519" s="6">
        <v>40049</v>
      </c>
      <c r="B2519" s="5">
        <v>46.3</v>
      </c>
      <c r="C2519" s="6">
        <v>39041</v>
      </c>
      <c r="D2519" s="5">
        <v>20.75</v>
      </c>
      <c r="E2519" s="6">
        <v>40049</v>
      </c>
      <c r="F2519" s="5">
        <v>78.271000000000001</v>
      </c>
      <c r="G2519" s="6">
        <v>40049</v>
      </c>
      <c r="H2519" s="5">
        <v>-1.2909999999999999</v>
      </c>
      <c r="I2519" s="6">
        <v>40049</v>
      </c>
      <c r="J2519" s="5">
        <v>101.08</v>
      </c>
      <c r="K2519" s="6">
        <v>40049</v>
      </c>
      <c r="L2519" s="5">
        <v>25.14</v>
      </c>
      <c r="M2519" s="6">
        <v>39041</v>
      </c>
      <c r="N2519" s="5">
        <v>63.6</v>
      </c>
      <c r="O2519" s="6">
        <v>40049</v>
      </c>
      <c r="P2519" s="5">
        <v>-182.5</v>
      </c>
    </row>
    <row r="2520" spans="1:16" x14ac:dyDescent="0.2">
      <c r="A2520" s="6">
        <v>40050</v>
      </c>
      <c r="B2520" s="5">
        <v>53.6</v>
      </c>
      <c r="C2520" s="6">
        <v>39042</v>
      </c>
      <c r="D2520" s="5">
        <v>14.02</v>
      </c>
      <c r="E2520" s="6">
        <v>40050</v>
      </c>
      <c r="F2520" s="5">
        <v>78.242999999999995</v>
      </c>
      <c r="G2520" s="6">
        <v>40050</v>
      </c>
      <c r="H2520" s="5">
        <v>-1.276</v>
      </c>
      <c r="I2520" s="6">
        <v>40050</v>
      </c>
      <c r="J2520" s="5">
        <v>101.05</v>
      </c>
      <c r="K2520" s="6">
        <v>40050</v>
      </c>
      <c r="L2520" s="5">
        <v>24.92</v>
      </c>
      <c r="M2520" s="6">
        <v>39042</v>
      </c>
      <c r="N2520" s="5">
        <v>62.7</v>
      </c>
      <c r="O2520" s="6">
        <v>40050</v>
      </c>
      <c r="P2520" s="5">
        <v>-156.9</v>
      </c>
    </row>
    <row r="2521" spans="1:16" x14ac:dyDescent="0.2">
      <c r="A2521" s="6">
        <v>40051</v>
      </c>
      <c r="B2521" s="5">
        <v>59.1</v>
      </c>
      <c r="C2521" s="6">
        <v>39043</v>
      </c>
      <c r="D2521" s="5">
        <v>37.22</v>
      </c>
      <c r="E2521" s="6">
        <v>40051</v>
      </c>
      <c r="F2521" s="5">
        <v>78.661000000000001</v>
      </c>
      <c r="G2521" s="6">
        <v>40051</v>
      </c>
      <c r="H2521" s="5">
        <v>-1.2729999999999999</v>
      </c>
      <c r="I2521" s="6">
        <v>40051</v>
      </c>
      <c r="J2521" s="5">
        <v>101.06</v>
      </c>
      <c r="K2521" s="6">
        <v>40051</v>
      </c>
      <c r="L2521" s="5">
        <v>24.95</v>
      </c>
      <c r="M2521" s="6">
        <v>39043</v>
      </c>
      <c r="N2521" s="5">
        <v>62.9</v>
      </c>
      <c r="O2521" s="6">
        <v>40051</v>
      </c>
      <c r="P2521" s="5">
        <v>-130.6</v>
      </c>
    </row>
    <row r="2522" spans="1:16" x14ac:dyDescent="0.2">
      <c r="A2522" s="6">
        <v>40052</v>
      </c>
      <c r="B2522" s="5">
        <v>66</v>
      </c>
      <c r="C2522" s="6">
        <v>39044</v>
      </c>
      <c r="D2522" s="5">
        <v>13.77</v>
      </c>
      <c r="E2522" s="6">
        <v>40052</v>
      </c>
      <c r="F2522" s="5">
        <v>78.009</v>
      </c>
      <c r="G2522" s="6">
        <v>40052</v>
      </c>
      <c r="H2522" s="5">
        <v>-1.2290000000000001</v>
      </c>
      <c r="I2522" s="6">
        <v>40052</v>
      </c>
      <c r="J2522" s="5">
        <v>101.03</v>
      </c>
      <c r="K2522" s="6">
        <v>40052</v>
      </c>
      <c r="L2522" s="5">
        <v>24.68</v>
      </c>
      <c r="M2522" s="6">
        <v>39044</v>
      </c>
      <c r="N2522" s="5">
        <v>62.9</v>
      </c>
      <c r="O2522" s="6">
        <v>40052</v>
      </c>
      <c r="P2522" s="5">
        <v>-102.3</v>
      </c>
    </row>
    <row r="2523" spans="1:16" x14ac:dyDescent="0.2">
      <c r="A2523" s="6">
        <v>40053</v>
      </c>
      <c r="B2523" s="5">
        <v>66.599999999999994</v>
      </c>
      <c r="C2523" s="6">
        <v>39045</v>
      </c>
      <c r="D2523" s="5">
        <v>19.73</v>
      </c>
      <c r="E2523" s="6">
        <v>40053</v>
      </c>
      <c r="F2523" s="5">
        <v>78.366</v>
      </c>
      <c r="G2523" s="6">
        <v>40053</v>
      </c>
      <c r="H2523" s="5">
        <v>-1.1870000000000001</v>
      </c>
      <c r="I2523" s="6">
        <v>40053</v>
      </c>
      <c r="J2523" s="5">
        <v>101.05</v>
      </c>
      <c r="K2523" s="6">
        <v>40053</v>
      </c>
      <c r="L2523" s="5">
        <v>24.76</v>
      </c>
      <c r="M2523" s="6">
        <v>39045</v>
      </c>
      <c r="N2523" s="5">
        <v>63</v>
      </c>
      <c r="O2523" s="6">
        <v>40053</v>
      </c>
      <c r="P2523" s="5">
        <v>-93.7</v>
      </c>
    </row>
    <row r="2524" spans="1:16" x14ac:dyDescent="0.2">
      <c r="A2524" s="6">
        <v>40056</v>
      </c>
      <c r="B2524" s="5">
        <v>66.599999999999994</v>
      </c>
      <c r="C2524" s="6">
        <v>39046</v>
      </c>
      <c r="D2524" s="5">
        <v>17.13</v>
      </c>
      <c r="E2524" s="6">
        <v>40056</v>
      </c>
      <c r="F2524" s="5">
        <v>78.171999999999997</v>
      </c>
      <c r="G2524" s="6">
        <v>40056</v>
      </c>
      <c r="H2524" s="5">
        <v>-1.2809999999999999</v>
      </c>
      <c r="I2524" s="6">
        <v>40056</v>
      </c>
      <c r="J2524" s="5">
        <v>101.08</v>
      </c>
      <c r="K2524" s="6">
        <v>40056</v>
      </c>
      <c r="L2524" s="5">
        <v>26.01</v>
      </c>
      <c r="M2524" s="6">
        <v>39046</v>
      </c>
      <c r="N2524" s="5">
        <v>63</v>
      </c>
      <c r="O2524" s="6">
        <v>40056</v>
      </c>
      <c r="P2524" s="5">
        <v>-54</v>
      </c>
    </row>
    <row r="2525" spans="1:16" x14ac:dyDescent="0.2">
      <c r="A2525" s="6">
        <v>40057</v>
      </c>
      <c r="B2525" s="5">
        <v>71.099999999999994</v>
      </c>
      <c r="C2525" s="6">
        <v>39047</v>
      </c>
      <c r="D2525" s="5">
        <v>48.95</v>
      </c>
      <c r="E2525" s="6">
        <v>40057</v>
      </c>
      <c r="F2525" s="5">
        <v>78.760000000000005</v>
      </c>
      <c r="G2525" s="6">
        <v>40057</v>
      </c>
      <c r="H2525" s="5">
        <v>-1.4279999999999999</v>
      </c>
      <c r="I2525" s="6">
        <v>40057</v>
      </c>
      <c r="J2525" s="5">
        <v>101.23</v>
      </c>
      <c r="K2525" s="6">
        <v>40057</v>
      </c>
      <c r="L2525" s="5">
        <v>29.15</v>
      </c>
      <c r="M2525" s="6">
        <v>39047</v>
      </c>
      <c r="N2525" s="5">
        <v>63</v>
      </c>
      <c r="O2525" s="6">
        <v>40057</v>
      </c>
      <c r="P2525" s="5">
        <v>0.1</v>
      </c>
    </row>
    <row r="2526" spans="1:16" x14ac:dyDescent="0.2">
      <c r="A2526" s="6">
        <v>40058</v>
      </c>
      <c r="B2526" s="5">
        <v>69.7</v>
      </c>
      <c r="C2526" s="6">
        <v>39048</v>
      </c>
      <c r="D2526" s="5">
        <v>58.48</v>
      </c>
      <c r="E2526" s="6">
        <v>40058</v>
      </c>
      <c r="F2526" s="5">
        <v>78.376000000000005</v>
      </c>
      <c r="G2526" s="6">
        <v>40058</v>
      </c>
      <c r="H2526" s="5">
        <v>-1.425</v>
      </c>
      <c r="I2526" s="6">
        <v>40058</v>
      </c>
      <c r="J2526" s="5">
        <v>101.22</v>
      </c>
      <c r="K2526" s="6">
        <v>40058</v>
      </c>
      <c r="L2526" s="5">
        <v>28.9</v>
      </c>
      <c r="M2526" s="6">
        <v>39048</v>
      </c>
      <c r="N2526" s="5">
        <v>65.099999999999994</v>
      </c>
      <c r="O2526" s="6">
        <v>40058</v>
      </c>
      <c r="P2526" s="5">
        <v>28.1</v>
      </c>
    </row>
    <row r="2527" spans="1:16" x14ac:dyDescent="0.2">
      <c r="A2527" s="6">
        <v>40059</v>
      </c>
      <c r="B2527" s="5">
        <v>71.400000000000006</v>
      </c>
      <c r="C2527" s="6">
        <v>39049</v>
      </c>
      <c r="D2527" s="5">
        <v>54.82</v>
      </c>
      <c r="E2527" s="6">
        <v>40059</v>
      </c>
      <c r="F2527" s="5">
        <v>78.465000000000003</v>
      </c>
      <c r="G2527" s="6">
        <v>40059</v>
      </c>
      <c r="H2527" s="5">
        <v>-1.3240000000000001</v>
      </c>
      <c r="I2527" s="6">
        <v>40059</v>
      </c>
      <c r="J2527" s="5">
        <v>101.17</v>
      </c>
      <c r="K2527" s="6">
        <v>40059</v>
      </c>
      <c r="L2527" s="5">
        <v>27.1</v>
      </c>
      <c r="M2527" s="6">
        <v>39049</v>
      </c>
      <c r="N2527" s="5">
        <v>67.099999999999994</v>
      </c>
      <c r="O2527" s="6">
        <v>40059</v>
      </c>
      <c r="P2527" s="5">
        <v>35.200000000000003</v>
      </c>
    </row>
    <row r="2528" spans="1:16" x14ac:dyDescent="0.2">
      <c r="A2528" s="6">
        <v>40060</v>
      </c>
      <c r="B2528" s="5">
        <v>58.1</v>
      </c>
      <c r="C2528" s="6">
        <v>39050</v>
      </c>
      <c r="D2528" s="5">
        <v>178.84</v>
      </c>
      <c r="E2528" s="6">
        <v>40060</v>
      </c>
      <c r="F2528" s="5">
        <v>78.135999999999996</v>
      </c>
      <c r="G2528" s="6">
        <v>40060</v>
      </c>
      <c r="H2528" s="5">
        <v>-1.161</v>
      </c>
      <c r="I2528" s="6">
        <v>40060</v>
      </c>
      <c r="J2528" s="5">
        <v>101.09</v>
      </c>
      <c r="K2528" s="6">
        <v>40060</v>
      </c>
      <c r="L2528" s="5">
        <v>25.26</v>
      </c>
      <c r="M2528" s="6">
        <v>39050</v>
      </c>
      <c r="N2528" s="5">
        <v>66.900000000000006</v>
      </c>
      <c r="O2528" s="6">
        <v>40060</v>
      </c>
      <c r="P2528" s="5">
        <v>-77.099999999999994</v>
      </c>
    </row>
    <row r="2529" spans="1:16" x14ac:dyDescent="0.2">
      <c r="A2529" s="6">
        <v>40063</v>
      </c>
      <c r="B2529" s="5">
        <v>56.6</v>
      </c>
      <c r="C2529" s="6">
        <v>39051</v>
      </c>
      <c r="D2529" s="5">
        <v>110.48</v>
      </c>
      <c r="E2529" s="6">
        <v>40063</v>
      </c>
      <c r="F2529" s="5">
        <v>78.012</v>
      </c>
      <c r="G2529" s="6">
        <v>40063</v>
      </c>
      <c r="H2529" s="5">
        <v>-1.1459999999999999</v>
      </c>
      <c r="I2529" s="6">
        <v>40063</v>
      </c>
      <c r="J2529" s="5">
        <v>101.08</v>
      </c>
      <c r="K2529" s="6">
        <v>40063</v>
      </c>
      <c r="L2529" s="5">
        <v>25.26</v>
      </c>
      <c r="M2529" s="6">
        <v>39051</v>
      </c>
      <c r="N2529" s="5">
        <v>68.5</v>
      </c>
      <c r="O2529" s="6">
        <v>40063</v>
      </c>
      <c r="P2529" s="5">
        <v>-91.5</v>
      </c>
    </row>
    <row r="2530" spans="1:16" x14ac:dyDescent="0.2">
      <c r="A2530" s="6">
        <v>40064</v>
      </c>
      <c r="B2530" s="5">
        <v>55.6</v>
      </c>
      <c r="C2530" s="6">
        <v>39052</v>
      </c>
      <c r="D2530" s="5">
        <v>65.430000000000007</v>
      </c>
      <c r="E2530" s="6">
        <v>40064</v>
      </c>
      <c r="F2530" s="5">
        <v>77.322999999999993</v>
      </c>
      <c r="G2530" s="6">
        <v>40064</v>
      </c>
      <c r="H2530" s="5">
        <v>-1.107</v>
      </c>
      <c r="I2530" s="6">
        <v>40064</v>
      </c>
      <c r="J2530" s="5">
        <v>101.02</v>
      </c>
      <c r="K2530" s="6">
        <v>40064</v>
      </c>
      <c r="L2530" s="5">
        <v>25.62</v>
      </c>
      <c r="M2530" s="6">
        <v>39052</v>
      </c>
      <c r="N2530" s="5">
        <v>72.25</v>
      </c>
      <c r="O2530" s="6">
        <v>40064</v>
      </c>
      <c r="P2530" s="5">
        <v>-90.9</v>
      </c>
    </row>
    <row r="2531" spans="1:16" x14ac:dyDescent="0.2">
      <c r="A2531" s="6">
        <v>40065</v>
      </c>
      <c r="B2531" s="5">
        <v>55.6</v>
      </c>
      <c r="C2531" s="6">
        <v>39053</v>
      </c>
      <c r="D2531" s="5">
        <v>15.65</v>
      </c>
      <c r="E2531" s="6">
        <v>40065</v>
      </c>
      <c r="F2531" s="5">
        <v>77.09</v>
      </c>
      <c r="G2531" s="6">
        <v>40065</v>
      </c>
      <c r="H2531" s="5">
        <v>-1.02</v>
      </c>
      <c r="I2531" s="6">
        <v>40065</v>
      </c>
      <c r="J2531" s="5">
        <v>101.01</v>
      </c>
      <c r="K2531" s="6">
        <v>40065</v>
      </c>
      <c r="L2531" s="5">
        <v>24.32</v>
      </c>
      <c r="M2531" s="6">
        <v>39053</v>
      </c>
      <c r="N2531" s="5">
        <v>72.25</v>
      </c>
      <c r="O2531" s="6">
        <v>40065</v>
      </c>
      <c r="P2531" s="5">
        <v>-89.4</v>
      </c>
    </row>
    <row r="2532" spans="1:16" x14ac:dyDescent="0.2">
      <c r="A2532" s="6">
        <v>40066</v>
      </c>
      <c r="B2532" s="5">
        <v>42.7</v>
      </c>
      <c r="C2532" s="6">
        <v>39054</v>
      </c>
      <c r="D2532" s="5">
        <v>37.619999999999997</v>
      </c>
      <c r="E2532" s="6">
        <v>40066</v>
      </c>
      <c r="F2532" s="5">
        <v>76.816999999999993</v>
      </c>
      <c r="G2532" s="6">
        <v>40066</v>
      </c>
      <c r="H2532" s="5">
        <v>-1.026</v>
      </c>
      <c r="I2532" s="6">
        <v>40066</v>
      </c>
      <c r="J2532" s="5">
        <v>100.9</v>
      </c>
      <c r="K2532" s="6">
        <v>40066</v>
      </c>
      <c r="L2532" s="5">
        <v>23.55</v>
      </c>
      <c r="M2532" s="6">
        <v>39054</v>
      </c>
      <c r="N2532" s="5">
        <v>72.25</v>
      </c>
      <c r="O2532" s="6">
        <v>40066</v>
      </c>
      <c r="P2532" s="5">
        <v>-59.6</v>
      </c>
    </row>
    <row r="2533" spans="1:16" x14ac:dyDescent="0.2">
      <c r="A2533" s="6">
        <v>40067</v>
      </c>
      <c r="B2533" s="5">
        <v>44.7</v>
      </c>
      <c r="C2533" s="6">
        <v>39055</v>
      </c>
      <c r="D2533" s="5">
        <v>16.809999999999999</v>
      </c>
      <c r="E2533" s="6">
        <v>40067</v>
      </c>
      <c r="F2533" s="5">
        <v>76.608000000000004</v>
      </c>
      <c r="G2533" s="6">
        <v>40067</v>
      </c>
      <c r="H2533" s="5">
        <v>-1.0189999999999999</v>
      </c>
      <c r="I2533" s="6">
        <v>40067</v>
      </c>
      <c r="J2533" s="5">
        <v>100.86</v>
      </c>
      <c r="K2533" s="6">
        <v>40067</v>
      </c>
      <c r="L2533" s="5">
        <v>24.15</v>
      </c>
      <c r="M2533" s="6">
        <v>39055</v>
      </c>
      <c r="N2533" s="5">
        <v>70.099999999999994</v>
      </c>
      <c r="O2533" s="6">
        <v>40067</v>
      </c>
      <c r="P2533" s="5">
        <v>-51.8</v>
      </c>
    </row>
    <row r="2534" spans="1:16" x14ac:dyDescent="0.2">
      <c r="A2534" s="6">
        <v>40070</v>
      </c>
      <c r="B2534" s="5">
        <v>43.7</v>
      </c>
      <c r="C2534" s="6">
        <v>39056</v>
      </c>
      <c r="D2534" s="5">
        <v>34.85</v>
      </c>
      <c r="E2534" s="6">
        <v>40070</v>
      </c>
      <c r="F2534" s="5">
        <v>76.694999999999993</v>
      </c>
      <c r="G2534" s="6">
        <v>40070</v>
      </c>
      <c r="H2534" s="5">
        <v>-0.92600000000000005</v>
      </c>
      <c r="I2534" s="6">
        <v>40070</v>
      </c>
      <c r="J2534" s="5">
        <v>100.86</v>
      </c>
      <c r="K2534" s="6">
        <v>40070</v>
      </c>
      <c r="L2534" s="5">
        <v>23.86</v>
      </c>
      <c r="M2534" s="6">
        <v>39056</v>
      </c>
      <c r="N2534" s="5">
        <v>71.599999999999994</v>
      </c>
      <c r="O2534" s="6">
        <v>40070</v>
      </c>
      <c r="P2534" s="5">
        <v>-41.8</v>
      </c>
    </row>
    <row r="2535" spans="1:16" x14ac:dyDescent="0.2">
      <c r="A2535" s="6">
        <v>40071</v>
      </c>
      <c r="B2535" s="5">
        <v>54.6</v>
      </c>
      <c r="C2535" s="6">
        <v>39057</v>
      </c>
      <c r="D2535" s="5">
        <v>23.24</v>
      </c>
      <c r="E2535" s="6">
        <v>40071</v>
      </c>
      <c r="F2535" s="5">
        <v>76.543999999999997</v>
      </c>
      <c r="G2535" s="6">
        <v>40071</v>
      </c>
      <c r="H2535" s="5">
        <v>-0.85599999999999998</v>
      </c>
      <c r="I2535" s="6">
        <v>40071</v>
      </c>
      <c r="J2535" s="5">
        <v>100.84</v>
      </c>
      <c r="K2535" s="6">
        <v>40071</v>
      </c>
      <c r="L2535" s="5">
        <v>23.42</v>
      </c>
      <c r="M2535" s="6">
        <v>39057</v>
      </c>
      <c r="N2535" s="5">
        <v>75</v>
      </c>
      <c r="O2535" s="6">
        <v>40071</v>
      </c>
      <c r="P2535" s="5">
        <v>-1</v>
      </c>
    </row>
    <row r="2536" spans="1:16" x14ac:dyDescent="0.2">
      <c r="A2536" s="6">
        <v>40072</v>
      </c>
      <c r="B2536" s="5">
        <v>49.5</v>
      </c>
      <c r="C2536" s="6">
        <v>39058</v>
      </c>
      <c r="D2536" s="5">
        <v>64.489999999999995</v>
      </c>
      <c r="E2536" s="6">
        <v>40072</v>
      </c>
      <c r="F2536" s="5">
        <v>76.236000000000004</v>
      </c>
      <c r="G2536" s="6">
        <v>40072</v>
      </c>
      <c r="H2536" s="5">
        <v>-0.82399999999999995</v>
      </c>
      <c r="I2536" s="6">
        <v>40072</v>
      </c>
      <c r="J2536" s="5">
        <v>100.74</v>
      </c>
      <c r="K2536" s="6">
        <v>40072</v>
      </c>
      <c r="L2536" s="5">
        <v>23.69</v>
      </c>
      <c r="M2536" s="6">
        <v>39058</v>
      </c>
      <c r="N2536" s="5">
        <v>75.599999999999994</v>
      </c>
      <c r="O2536" s="6">
        <v>40072</v>
      </c>
      <c r="P2536" s="5">
        <v>10.3</v>
      </c>
    </row>
    <row r="2537" spans="1:16" x14ac:dyDescent="0.2">
      <c r="A2537" s="6">
        <v>40073</v>
      </c>
      <c r="B2537" s="5">
        <v>53.1</v>
      </c>
      <c r="C2537" s="6">
        <v>39059</v>
      </c>
      <c r="D2537" s="5">
        <v>30.32</v>
      </c>
      <c r="E2537" s="6">
        <v>40073</v>
      </c>
      <c r="F2537" s="5">
        <v>76.188000000000002</v>
      </c>
      <c r="G2537" s="6">
        <v>40073</v>
      </c>
      <c r="H2537" s="5">
        <v>-0.89300000000000002</v>
      </c>
      <c r="I2537" s="6">
        <v>40073</v>
      </c>
      <c r="J2537" s="5">
        <v>100.73</v>
      </c>
      <c r="K2537" s="6">
        <v>40073</v>
      </c>
      <c r="L2537" s="5">
        <v>23.65</v>
      </c>
      <c r="M2537" s="6">
        <v>39059</v>
      </c>
      <c r="N2537" s="5">
        <v>71.099999999999994</v>
      </c>
      <c r="O2537" s="6">
        <v>40073</v>
      </c>
      <c r="P2537" s="5">
        <v>31.3</v>
      </c>
    </row>
    <row r="2538" spans="1:16" x14ac:dyDescent="0.2">
      <c r="A2538" s="6">
        <v>40074</v>
      </c>
      <c r="B2538" s="5">
        <v>52.7</v>
      </c>
      <c r="C2538" s="6">
        <v>39060</v>
      </c>
      <c r="D2538" s="5">
        <v>11.75</v>
      </c>
      <c r="E2538" s="6">
        <v>40074</v>
      </c>
      <c r="F2538" s="5">
        <v>76.424999999999997</v>
      </c>
      <c r="G2538" s="6">
        <v>40074</v>
      </c>
      <c r="H2538" s="5">
        <v>-0.83399999999999996</v>
      </c>
      <c r="I2538" s="6">
        <v>40074</v>
      </c>
      <c r="J2538" s="5">
        <v>100.73</v>
      </c>
      <c r="K2538" s="6">
        <v>40074</v>
      </c>
      <c r="L2538" s="5">
        <v>23.92</v>
      </c>
      <c r="M2538" s="6">
        <v>39060</v>
      </c>
      <c r="N2538" s="5">
        <v>71.099999999999994</v>
      </c>
      <c r="O2538" s="6">
        <v>40074</v>
      </c>
      <c r="P2538" s="5">
        <v>35.700000000000003</v>
      </c>
    </row>
    <row r="2539" spans="1:16" x14ac:dyDescent="0.2">
      <c r="A2539" s="6">
        <v>40077</v>
      </c>
      <c r="B2539" s="5">
        <v>51.1</v>
      </c>
      <c r="C2539" s="6">
        <v>39061</v>
      </c>
      <c r="D2539" s="5">
        <v>19.34</v>
      </c>
      <c r="E2539" s="6">
        <v>40077</v>
      </c>
      <c r="F2539" s="5">
        <v>76.775999999999996</v>
      </c>
      <c r="G2539" s="6">
        <v>40077</v>
      </c>
      <c r="H2539" s="5">
        <v>-0.81</v>
      </c>
      <c r="I2539" s="6">
        <v>40077</v>
      </c>
      <c r="J2539" s="5">
        <v>100.78</v>
      </c>
      <c r="K2539" s="6">
        <v>40077</v>
      </c>
      <c r="L2539" s="5">
        <v>24.06</v>
      </c>
      <c r="M2539" s="6">
        <v>39061</v>
      </c>
      <c r="N2539" s="5">
        <v>71.099999999999994</v>
      </c>
      <c r="O2539" s="6">
        <v>40077</v>
      </c>
      <c r="P2539" s="5">
        <v>55.7</v>
      </c>
    </row>
    <row r="2540" spans="1:16" x14ac:dyDescent="0.2">
      <c r="A2540" s="6">
        <v>40078</v>
      </c>
      <c r="B2540" s="5">
        <v>50.8</v>
      </c>
      <c r="C2540" s="6">
        <v>39062</v>
      </c>
      <c r="D2540" s="5">
        <v>56.76</v>
      </c>
      <c r="E2540" s="6">
        <v>40078</v>
      </c>
      <c r="F2540" s="5">
        <v>76.117999999999995</v>
      </c>
      <c r="G2540" s="6">
        <v>40078</v>
      </c>
      <c r="H2540" s="5">
        <v>-0.73199999999999998</v>
      </c>
      <c r="I2540" s="6">
        <v>40078</v>
      </c>
      <c r="J2540" s="5">
        <v>100.71</v>
      </c>
      <c r="K2540" s="6">
        <v>40078</v>
      </c>
      <c r="L2540" s="5">
        <v>23.08</v>
      </c>
      <c r="M2540" s="6">
        <v>39062</v>
      </c>
      <c r="N2540" s="5">
        <v>68.3</v>
      </c>
      <c r="O2540" s="6">
        <v>40078</v>
      </c>
      <c r="P2540" s="5">
        <v>68.8</v>
      </c>
    </row>
    <row r="2541" spans="1:16" x14ac:dyDescent="0.2">
      <c r="A2541" s="6">
        <v>40079</v>
      </c>
      <c r="B2541" s="5">
        <v>50.6</v>
      </c>
      <c r="C2541" s="6">
        <v>39063</v>
      </c>
      <c r="D2541" s="5">
        <v>27.87</v>
      </c>
      <c r="E2541" s="6">
        <v>40079</v>
      </c>
      <c r="F2541" s="5">
        <v>76.046999999999997</v>
      </c>
      <c r="G2541" s="6">
        <v>40079</v>
      </c>
      <c r="H2541" s="5">
        <v>-0.76500000000000001</v>
      </c>
      <c r="I2541" s="6">
        <v>40079</v>
      </c>
      <c r="J2541" s="5">
        <v>100.74</v>
      </c>
      <c r="K2541" s="6">
        <v>40079</v>
      </c>
      <c r="L2541" s="5">
        <v>23.49</v>
      </c>
      <c r="M2541" s="6">
        <v>39063</v>
      </c>
      <c r="N2541" s="5">
        <v>64.7</v>
      </c>
      <c r="O2541" s="6">
        <v>40079</v>
      </c>
      <c r="P2541" s="5">
        <v>71.400000000000006</v>
      </c>
    </row>
    <row r="2542" spans="1:16" x14ac:dyDescent="0.2">
      <c r="A2542" s="6">
        <v>40080</v>
      </c>
      <c r="B2542" s="5">
        <v>52.6</v>
      </c>
      <c r="C2542" s="6">
        <v>39064</v>
      </c>
      <c r="D2542" s="5">
        <v>31.72</v>
      </c>
      <c r="E2542" s="6">
        <v>40080</v>
      </c>
      <c r="F2542" s="5">
        <v>76.900000000000006</v>
      </c>
      <c r="G2542" s="6">
        <v>40080</v>
      </c>
      <c r="H2542" s="5">
        <v>-0.85899999999999999</v>
      </c>
      <c r="I2542" s="6">
        <v>40080</v>
      </c>
      <c r="J2542" s="5">
        <v>100.84</v>
      </c>
      <c r="K2542" s="6">
        <v>40080</v>
      </c>
      <c r="L2542" s="5">
        <v>24.95</v>
      </c>
      <c r="M2542" s="6">
        <v>39064</v>
      </c>
      <c r="N2542" s="5">
        <v>65.2</v>
      </c>
      <c r="O2542" s="6">
        <v>40080</v>
      </c>
      <c r="P2542" s="5">
        <v>79.7</v>
      </c>
    </row>
    <row r="2543" spans="1:16" x14ac:dyDescent="0.2">
      <c r="A2543" s="6">
        <v>40081</v>
      </c>
      <c r="B2543" s="5">
        <v>50.4</v>
      </c>
      <c r="C2543" s="6">
        <v>39065</v>
      </c>
      <c r="D2543" s="5">
        <v>19.43</v>
      </c>
      <c r="E2543" s="6">
        <v>40081</v>
      </c>
      <c r="F2543" s="5">
        <v>76.811999999999998</v>
      </c>
      <c r="G2543" s="6">
        <v>40081</v>
      </c>
      <c r="H2543" s="5">
        <v>-0.90500000000000003</v>
      </c>
      <c r="I2543" s="6">
        <v>40081</v>
      </c>
      <c r="J2543" s="5">
        <v>100.85</v>
      </c>
      <c r="K2543" s="6">
        <v>40081</v>
      </c>
      <c r="L2543" s="5">
        <v>25.61</v>
      </c>
      <c r="M2543" s="6">
        <v>39065</v>
      </c>
      <c r="N2543" s="5">
        <v>64.5</v>
      </c>
      <c r="O2543" s="6">
        <v>40081</v>
      </c>
      <c r="P2543" s="5">
        <v>91.6</v>
      </c>
    </row>
    <row r="2544" spans="1:16" x14ac:dyDescent="0.2">
      <c r="A2544" s="6">
        <v>40084</v>
      </c>
      <c r="B2544" s="5">
        <v>51.2</v>
      </c>
      <c r="C2544" s="6">
        <v>39066</v>
      </c>
      <c r="D2544" s="5">
        <v>30.16</v>
      </c>
      <c r="E2544" s="6">
        <v>40084</v>
      </c>
      <c r="F2544" s="5">
        <v>77.051000000000002</v>
      </c>
      <c r="G2544" s="6">
        <v>40084</v>
      </c>
      <c r="H2544" s="5">
        <v>-0.90500000000000003</v>
      </c>
      <c r="I2544" s="6">
        <v>40084</v>
      </c>
      <c r="J2544" s="5">
        <v>100.75</v>
      </c>
      <c r="K2544" s="6">
        <v>40084</v>
      </c>
      <c r="L2544" s="5">
        <v>24.88</v>
      </c>
      <c r="M2544" s="6">
        <v>39066</v>
      </c>
      <c r="N2544" s="5">
        <v>64.25</v>
      </c>
      <c r="O2544" s="6">
        <v>40084</v>
      </c>
      <c r="P2544" s="5">
        <v>119.9</v>
      </c>
    </row>
    <row r="2545" spans="1:16" x14ac:dyDescent="0.2">
      <c r="A2545" s="6">
        <v>40085</v>
      </c>
      <c r="B2545" s="5">
        <v>46.8</v>
      </c>
      <c r="C2545" s="6">
        <v>39067</v>
      </c>
      <c r="D2545" s="5">
        <v>55.68</v>
      </c>
      <c r="E2545" s="6">
        <v>40085</v>
      </c>
      <c r="F2545" s="5">
        <v>77.123999999999995</v>
      </c>
      <c r="G2545" s="6">
        <v>40085</v>
      </c>
      <c r="H2545" s="5">
        <v>-0.90100000000000002</v>
      </c>
      <c r="I2545" s="6">
        <v>40085</v>
      </c>
      <c r="J2545" s="5">
        <v>100.75</v>
      </c>
      <c r="K2545" s="6">
        <v>40085</v>
      </c>
      <c r="L2545" s="5">
        <v>25.19</v>
      </c>
      <c r="M2545" s="6">
        <v>39067</v>
      </c>
      <c r="N2545" s="5">
        <v>64.25</v>
      </c>
      <c r="O2545" s="6">
        <v>40085</v>
      </c>
      <c r="P2545" s="5">
        <v>158.9</v>
      </c>
    </row>
    <row r="2546" spans="1:16" x14ac:dyDescent="0.2">
      <c r="A2546" s="6">
        <v>40086</v>
      </c>
      <c r="B2546" s="5">
        <v>48.5</v>
      </c>
      <c r="C2546" s="6">
        <v>39068</v>
      </c>
      <c r="D2546" s="5">
        <v>42.17</v>
      </c>
      <c r="E2546" s="6">
        <v>40086</v>
      </c>
      <c r="F2546" s="5">
        <v>76.653000000000006</v>
      </c>
      <c r="G2546" s="6">
        <v>40086</v>
      </c>
      <c r="H2546" s="5">
        <v>-0.91300000000000003</v>
      </c>
      <c r="I2546" s="6">
        <v>40086</v>
      </c>
      <c r="J2546" s="5">
        <v>100.73</v>
      </c>
      <c r="K2546" s="6">
        <v>40086</v>
      </c>
      <c r="L2546" s="5">
        <v>25.61</v>
      </c>
      <c r="M2546" s="6">
        <v>39068</v>
      </c>
      <c r="N2546" s="5">
        <v>64.25</v>
      </c>
      <c r="O2546" s="6">
        <v>40086</v>
      </c>
      <c r="P2546" s="5">
        <v>196.5</v>
      </c>
    </row>
    <row r="2547" spans="1:16" x14ac:dyDescent="0.2">
      <c r="A2547" s="6">
        <v>40087</v>
      </c>
      <c r="B2547" s="5">
        <v>42</v>
      </c>
      <c r="C2547" s="6">
        <v>39069</v>
      </c>
      <c r="D2547" s="5">
        <v>13.09</v>
      </c>
      <c r="E2547" s="6">
        <v>40087</v>
      </c>
      <c r="F2547" s="5">
        <v>77.188000000000002</v>
      </c>
      <c r="G2547" s="6">
        <v>40087</v>
      </c>
      <c r="H2547" s="5">
        <v>-1.147</v>
      </c>
      <c r="I2547" s="6">
        <v>40087</v>
      </c>
      <c r="J2547" s="5">
        <v>100.88</v>
      </c>
      <c r="K2547" s="6">
        <v>40087</v>
      </c>
      <c r="L2547" s="5">
        <v>28.27</v>
      </c>
      <c r="M2547" s="6">
        <v>39069</v>
      </c>
      <c r="N2547" s="5">
        <v>62.7</v>
      </c>
      <c r="O2547" s="6">
        <v>40087</v>
      </c>
      <c r="P2547" s="5">
        <v>230.6</v>
      </c>
    </row>
    <row r="2548" spans="1:16" x14ac:dyDescent="0.2">
      <c r="A2548" s="6">
        <v>40088</v>
      </c>
      <c r="B2548" s="5">
        <v>30</v>
      </c>
      <c r="C2548" s="6">
        <v>39070</v>
      </c>
      <c r="D2548" s="5">
        <v>17.149999999999999</v>
      </c>
      <c r="E2548" s="6">
        <v>40088</v>
      </c>
      <c r="F2548" s="5">
        <v>77.003</v>
      </c>
      <c r="G2548" s="6">
        <v>40088</v>
      </c>
      <c r="H2548" s="5">
        <v>-1.1830000000000001</v>
      </c>
      <c r="I2548" s="6">
        <v>40088</v>
      </c>
      <c r="J2548" s="5">
        <v>100.9</v>
      </c>
      <c r="K2548" s="6">
        <v>40088</v>
      </c>
      <c r="L2548" s="5">
        <v>28.68</v>
      </c>
      <c r="M2548" s="6">
        <v>39070</v>
      </c>
      <c r="N2548" s="5">
        <v>63.4</v>
      </c>
      <c r="O2548" s="6">
        <v>40088</v>
      </c>
      <c r="P2548" s="5">
        <v>126.1</v>
      </c>
    </row>
    <row r="2549" spans="1:16" x14ac:dyDescent="0.2">
      <c r="A2549" s="6">
        <v>40091</v>
      </c>
      <c r="B2549" s="5">
        <v>28.6</v>
      </c>
      <c r="C2549" s="6">
        <v>39071</v>
      </c>
      <c r="D2549" s="5">
        <v>16.54</v>
      </c>
      <c r="E2549" s="6">
        <v>40091</v>
      </c>
      <c r="F2549" s="5">
        <v>76.641999999999996</v>
      </c>
      <c r="G2549" s="6">
        <v>40091</v>
      </c>
      <c r="H2549" s="5">
        <v>-1.0669999999999999</v>
      </c>
      <c r="I2549" s="6">
        <v>40091</v>
      </c>
      <c r="J2549" s="5">
        <v>100.8</v>
      </c>
      <c r="K2549" s="6">
        <v>40091</v>
      </c>
      <c r="L2549" s="5">
        <v>26.84</v>
      </c>
      <c r="M2549" s="6">
        <v>39071</v>
      </c>
      <c r="N2549" s="5">
        <v>61.5</v>
      </c>
      <c r="O2549" s="6">
        <v>40091</v>
      </c>
      <c r="P2549" s="5">
        <v>128.4</v>
      </c>
    </row>
    <row r="2550" spans="1:16" x14ac:dyDescent="0.2">
      <c r="A2550" s="6">
        <v>40092</v>
      </c>
      <c r="B2550" s="5">
        <v>26.9</v>
      </c>
      <c r="C2550" s="6">
        <v>39072</v>
      </c>
      <c r="D2550" s="5">
        <v>19.68</v>
      </c>
      <c r="E2550" s="6">
        <v>40092</v>
      </c>
      <c r="F2550" s="5">
        <v>76.334999999999994</v>
      </c>
      <c r="G2550" s="6">
        <v>40092</v>
      </c>
      <c r="H2550" s="5">
        <v>-1.018</v>
      </c>
      <c r="I2550" s="6">
        <v>40092</v>
      </c>
      <c r="J2550" s="5">
        <v>100.72</v>
      </c>
      <c r="K2550" s="6">
        <v>40092</v>
      </c>
      <c r="L2550" s="5">
        <v>25.7</v>
      </c>
      <c r="M2550" s="6">
        <v>39072</v>
      </c>
      <c r="N2550" s="5">
        <v>61.8</v>
      </c>
      <c r="O2550" s="6">
        <v>40092</v>
      </c>
      <c r="P2550" s="5">
        <v>122.1</v>
      </c>
    </row>
    <row r="2551" spans="1:16" x14ac:dyDescent="0.2">
      <c r="A2551" s="6">
        <v>40093</v>
      </c>
      <c r="B2551" s="5">
        <v>25.3</v>
      </c>
      <c r="C2551" s="6">
        <v>39073</v>
      </c>
      <c r="D2551" s="5">
        <v>11.83</v>
      </c>
      <c r="E2551" s="6">
        <v>40093</v>
      </c>
      <c r="F2551" s="5">
        <v>76.494</v>
      </c>
      <c r="G2551" s="6">
        <v>40093</v>
      </c>
      <c r="H2551" s="5">
        <v>-1.05</v>
      </c>
      <c r="I2551" s="6">
        <v>40093</v>
      </c>
      <c r="J2551" s="5">
        <v>100.7</v>
      </c>
      <c r="K2551" s="6">
        <v>40093</v>
      </c>
      <c r="L2551" s="5">
        <v>24.68</v>
      </c>
      <c r="M2551" s="6">
        <v>39073</v>
      </c>
      <c r="N2551" s="5">
        <v>65.3</v>
      </c>
      <c r="O2551" s="6">
        <v>40093</v>
      </c>
      <c r="P2551" s="5">
        <v>111.4</v>
      </c>
    </row>
    <row r="2552" spans="1:16" x14ac:dyDescent="0.2">
      <c r="A2552" s="6">
        <v>40094</v>
      </c>
      <c r="B2552" s="5">
        <v>26.8</v>
      </c>
      <c r="C2552" s="6">
        <v>39074</v>
      </c>
      <c r="D2552" s="5">
        <v>17.02</v>
      </c>
      <c r="E2552" s="6">
        <v>40094</v>
      </c>
      <c r="F2552" s="5">
        <v>75.965999999999994</v>
      </c>
      <c r="G2552" s="6">
        <v>40094</v>
      </c>
      <c r="H2552" s="5">
        <v>-0.999</v>
      </c>
      <c r="I2552" s="6">
        <v>40094</v>
      </c>
      <c r="J2552" s="5">
        <v>100.62</v>
      </c>
      <c r="K2552" s="6">
        <v>40094</v>
      </c>
      <c r="L2552" s="5">
        <v>24.18</v>
      </c>
      <c r="M2552" s="6">
        <v>39074</v>
      </c>
      <c r="N2552" s="5">
        <v>65.3</v>
      </c>
      <c r="O2552" s="6">
        <v>40094</v>
      </c>
      <c r="P2552" s="5">
        <v>115.2</v>
      </c>
    </row>
    <row r="2553" spans="1:16" x14ac:dyDescent="0.2">
      <c r="A2553" s="6">
        <v>40095</v>
      </c>
      <c r="B2553" s="5">
        <v>33.200000000000003</v>
      </c>
      <c r="C2553" s="6">
        <v>39075</v>
      </c>
      <c r="D2553" s="5">
        <v>35.5</v>
      </c>
      <c r="E2553" s="6">
        <v>40095</v>
      </c>
      <c r="F2553" s="5">
        <v>76.430999999999997</v>
      </c>
      <c r="G2553" s="6">
        <v>40095</v>
      </c>
      <c r="H2553" s="5">
        <v>-0.871</v>
      </c>
      <c r="I2553" s="6">
        <v>40095</v>
      </c>
      <c r="J2553" s="5">
        <v>100.65</v>
      </c>
      <c r="K2553" s="6">
        <v>40095</v>
      </c>
      <c r="L2553" s="5">
        <v>23.12</v>
      </c>
      <c r="M2553" s="6">
        <v>39075</v>
      </c>
      <c r="N2553" s="5">
        <v>65.3</v>
      </c>
      <c r="O2553" s="6">
        <v>40095</v>
      </c>
      <c r="P2553" s="5">
        <v>135.19999999999999</v>
      </c>
    </row>
    <row r="2554" spans="1:16" x14ac:dyDescent="0.2">
      <c r="A2554" s="6">
        <v>40098</v>
      </c>
      <c r="B2554" s="5">
        <v>31.2</v>
      </c>
      <c r="C2554" s="6">
        <v>39076</v>
      </c>
      <c r="D2554" s="5">
        <v>28.33</v>
      </c>
      <c r="E2554" s="6">
        <v>40098</v>
      </c>
      <c r="F2554" s="5">
        <v>76.126000000000005</v>
      </c>
      <c r="G2554" s="6">
        <v>40098</v>
      </c>
      <c r="H2554" s="5">
        <v>-0.85899999999999999</v>
      </c>
      <c r="I2554" s="6">
        <v>40098</v>
      </c>
      <c r="J2554" s="5">
        <v>100.61</v>
      </c>
      <c r="K2554" s="6">
        <v>40098</v>
      </c>
      <c r="L2554" s="5">
        <v>23.01</v>
      </c>
      <c r="M2554" s="6">
        <v>39076</v>
      </c>
      <c r="N2554" s="5">
        <v>65.3</v>
      </c>
      <c r="O2554" s="6">
        <v>40098</v>
      </c>
      <c r="P2554" s="5">
        <v>127.1</v>
      </c>
    </row>
    <row r="2555" spans="1:16" x14ac:dyDescent="0.2">
      <c r="A2555" s="6">
        <v>40099</v>
      </c>
      <c r="B2555" s="5">
        <v>31.2</v>
      </c>
      <c r="C2555" s="6">
        <v>39077</v>
      </c>
      <c r="D2555" s="5">
        <v>51.26</v>
      </c>
      <c r="E2555" s="6">
        <v>40099</v>
      </c>
      <c r="F2555" s="5">
        <v>75.975999999999999</v>
      </c>
      <c r="G2555" s="6">
        <v>40099</v>
      </c>
      <c r="H2555" s="5">
        <v>-0.89</v>
      </c>
      <c r="I2555" s="6">
        <v>40099</v>
      </c>
      <c r="J2555" s="5">
        <v>100.64</v>
      </c>
      <c r="K2555" s="6">
        <v>40099</v>
      </c>
      <c r="L2555" s="5">
        <v>22.99</v>
      </c>
      <c r="M2555" s="6">
        <v>39077</v>
      </c>
      <c r="N2555" s="5">
        <v>64.599999999999994</v>
      </c>
      <c r="O2555" s="6">
        <v>40099</v>
      </c>
      <c r="P2555" s="5">
        <v>126.3</v>
      </c>
    </row>
    <row r="2556" spans="1:16" x14ac:dyDescent="0.2">
      <c r="A2556" s="6">
        <v>40100</v>
      </c>
      <c r="B2556" s="5">
        <v>35.299999999999997</v>
      </c>
      <c r="C2556" s="6">
        <v>39078</v>
      </c>
      <c r="D2556" s="5">
        <v>46.62</v>
      </c>
      <c r="E2556" s="6">
        <v>40100</v>
      </c>
      <c r="F2556" s="5">
        <v>75.551000000000002</v>
      </c>
      <c r="G2556" s="6">
        <v>40100</v>
      </c>
      <c r="H2556" s="5">
        <v>-0.86599999999999999</v>
      </c>
      <c r="I2556" s="6">
        <v>40100</v>
      </c>
      <c r="J2556" s="5">
        <v>100.54</v>
      </c>
      <c r="K2556" s="6">
        <v>40100</v>
      </c>
      <c r="L2556" s="5">
        <v>22.86</v>
      </c>
      <c r="M2556" s="6">
        <v>39078</v>
      </c>
      <c r="N2556" s="5">
        <v>65.099999999999994</v>
      </c>
      <c r="O2556" s="6">
        <v>40100</v>
      </c>
      <c r="P2556" s="5">
        <v>141.69999999999999</v>
      </c>
    </row>
    <row r="2557" spans="1:16" x14ac:dyDescent="0.2">
      <c r="A2557" s="6">
        <v>40101</v>
      </c>
      <c r="B2557" s="5">
        <v>44.4</v>
      </c>
      <c r="C2557" s="6">
        <v>39079</v>
      </c>
      <c r="D2557" s="5">
        <v>63.92</v>
      </c>
      <c r="E2557" s="6">
        <v>40101</v>
      </c>
      <c r="F2557" s="5">
        <v>75.480999999999995</v>
      </c>
      <c r="G2557" s="6">
        <v>40101</v>
      </c>
      <c r="H2557" s="5">
        <v>-0.79900000000000004</v>
      </c>
      <c r="I2557" s="6">
        <v>40101</v>
      </c>
      <c r="J2557" s="5">
        <v>100.54</v>
      </c>
      <c r="K2557" s="6">
        <v>40101</v>
      </c>
      <c r="L2557" s="5">
        <v>21.72</v>
      </c>
      <c r="M2557" s="6">
        <v>39079</v>
      </c>
      <c r="N2557" s="5">
        <v>65.900000000000006</v>
      </c>
      <c r="O2557" s="6">
        <v>40101</v>
      </c>
      <c r="P2557" s="5">
        <v>178.4</v>
      </c>
    </row>
    <row r="2558" spans="1:16" x14ac:dyDescent="0.2">
      <c r="A2558" s="6">
        <v>40102</v>
      </c>
      <c r="B2558" s="5">
        <v>43.7</v>
      </c>
      <c r="C2558" s="6">
        <v>39080</v>
      </c>
      <c r="D2558" s="5">
        <v>79.59</v>
      </c>
      <c r="E2558" s="6">
        <v>40102</v>
      </c>
      <c r="F2558" s="5">
        <v>75.596999999999994</v>
      </c>
      <c r="G2558" s="6">
        <v>40102</v>
      </c>
      <c r="H2558" s="5">
        <v>-0.79800000000000004</v>
      </c>
      <c r="I2558" s="6">
        <v>40102</v>
      </c>
      <c r="J2558" s="5">
        <v>100.59</v>
      </c>
      <c r="K2558" s="6">
        <v>40102</v>
      </c>
      <c r="L2558" s="5">
        <v>21.43</v>
      </c>
      <c r="M2558" s="6">
        <v>39080</v>
      </c>
      <c r="N2558" s="5">
        <v>66.8</v>
      </c>
      <c r="O2558" s="6">
        <v>40102</v>
      </c>
      <c r="P2558" s="5">
        <v>191.2</v>
      </c>
    </row>
    <row r="2559" spans="1:16" x14ac:dyDescent="0.2">
      <c r="A2559" s="6">
        <v>40105</v>
      </c>
      <c r="B2559" s="5">
        <v>41.9</v>
      </c>
      <c r="C2559" s="6">
        <v>39081</v>
      </c>
      <c r="D2559" s="5">
        <v>44.72</v>
      </c>
      <c r="E2559" s="6">
        <v>40105</v>
      </c>
      <c r="F2559" s="5">
        <v>75.510000000000005</v>
      </c>
      <c r="G2559" s="6">
        <v>40105</v>
      </c>
      <c r="H2559" s="5">
        <v>-0.79300000000000004</v>
      </c>
      <c r="I2559" s="6">
        <v>40105</v>
      </c>
      <c r="J2559" s="5">
        <v>100.5</v>
      </c>
      <c r="K2559" s="6">
        <v>40105</v>
      </c>
      <c r="L2559" s="5">
        <v>21.49</v>
      </c>
      <c r="M2559" s="6">
        <v>39081</v>
      </c>
      <c r="N2559" s="5">
        <v>66.8</v>
      </c>
      <c r="O2559" s="6">
        <v>40105</v>
      </c>
      <c r="P2559" s="5">
        <v>188.5</v>
      </c>
    </row>
    <row r="2560" spans="1:16" x14ac:dyDescent="0.2">
      <c r="A2560" s="6">
        <v>40106</v>
      </c>
      <c r="B2560" s="5">
        <v>40.799999999999997</v>
      </c>
      <c r="C2560" s="6">
        <v>39082</v>
      </c>
      <c r="D2560" s="5">
        <v>155.94</v>
      </c>
      <c r="E2560" s="6">
        <v>40106</v>
      </c>
      <c r="F2560" s="5">
        <v>75.564999999999998</v>
      </c>
      <c r="G2560" s="6">
        <v>40106</v>
      </c>
      <c r="H2560" s="5">
        <v>-0.76600000000000001</v>
      </c>
      <c r="I2560" s="6">
        <v>40106</v>
      </c>
      <c r="J2560" s="5">
        <v>100.54</v>
      </c>
      <c r="K2560" s="6">
        <v>40106</v>
      </c>
      <c r="L2560" s="5">
        <v>20.9</v>
      </c>
      <c r="M2560" s="6">
        <v>39082</v>
      </c>
      <c r="N2560" s="5">
        <v>66.8</v>
      </c>
      <c r="O2560" s="6">
        <v>40106</v>
      </c>
      <c r="P2560" s="5">
        <v>187.5</v>
      </c>
    </row>
    <row r="2561" spans="1:16" x14ac:dyDescent="0.2">
      <c r="A2561" s="6">
        <v>40107</v>
      </c>
      <c r="B2561" s="5">
        <v>40</v>
      </c>
      <c r="C2561" s="6">
        <v>39083</v>
      </c>
      <c r="D2561" s="5">
        <v>59.06</v>
      </c>
      <c r="E2561" s="6">
        <v>40107</v>
      </c>
      <c r="F2561" s="5">
        <v>74.971999999999994</v>
      </c>
      <c r="G2561" s="6">
        <v>40107</v>
      </c>
      <c r="H2561" s="5">
        <v>-0.82299999999999995</v>
      </c>
      <c r="I2561" s="6">
        <v>40107</v>
      </c>
      <c r="J2561" s="5">
        <v>100.55</v>
      </c>
      <c r="K2561" s="6">
        <v>40107</v>
      </c>
      <c r="L2561" s="5">
        <v>22.22</v>
      </c>
      <c r="M2561" s="6">
        <v>39083</v>
      </c>
      <c r="N2561" s="5">
        <v>66.8</v>
      </c>
      <c r="O2561" s="6">
        <v>40107</v>
      </c>
      <c r="P2561" s="5">
        <v>186.2</v>
      </c>
    </row>
    <row r="2562" spans="1:16" x14ac:dyDescent="0.2">
      <c r="A2562" s="6">
        <v>40108</v>
      </c>
      <c r="B2562" s="5">
        <v>37.700000000000003</v>
      </c>
      <c r="C2562" s="6">
        <v>39084</v>
      </c>
      <c r="D2562" s="5">
        <v>66.23</v>
      </c>
      <c r="E2562" s="6">
        <v>40108</v>
      </c>
      <c r="F2562" s="5">
        <v>75.093999999999994</v>
      </c>
      <c r="G2562" s="6">
        <v>40108</v>
      </c>
      <c r="H2562" s="5">
        <v>-0.753</v>
      </c>
      <c r="I2562" s="6">
        <v>40108</v>
      </c>
      <c r="J2562" s="5">
        <v>100.52</v>
      </c>
      <c r="K2562" s="6">
        <v>40108</v>
      </c>
      <c r="L2562" s="5">
        <v>20.69</v>
      </c>
      <c r="M2562" s="6">
        <v>39084</v>
      </c>
      <c r="N2562" s="5">
        <v>67.599999999999994</v>
      </c>
      <c r="O2562" s="6">
        <v>40108</v>
      </c>
      <c r="P2562" s="5">
        <v>189.7</v>
      </c>
    </row>
    <row r="2563" spans="1:16" x14ac:dyDescent="0.2">
      <c r="A2563" s="6">
        <v>40109</v>
      </c>
      <c r="B2563" s="5">
        <v>37</v>
      </c>
      <c r="C2563" s="6">
        <v>39085</v>
      </c>
      <c r="D2563" s="5">
        <v>25.81</v>
      </c>
      <c r="E2563" s="6">
        <v>40109</v>
      </c>
      <c r="F2563" s="5">
        <v>75.468000000000004</v>
      </c>
      <c r="G2563" s="6">
        <v>40109</v>
      </c>
      <c r="H2563" s="5">
        <v>-0.75600000000000001</v>
      </c>
      <c r="I2563" s="6">
        <v>40109</v>
      </c>
      <c r="J2563" s="5">
        <v>100.62</v>
      </c>
      <c r="K2563" s="6">
        <v>40109</v>
      </c>
      <c r="L2563" s="5">
        <v>22.27</v>
      </c>
      <c r="M2563" s="6">
        <v>39085</v>
      </c>
      <c r="N2563" s="5">
        <v>70.900000000000006</v>
      </c>
      <c r="O2563" s="6">
        <v>40109</v>
      </c>
      <c r="P2563" s="5">
        <v>188.6</v>
      </c>
    </row>
    <row r="2564" spans="1:16" x14ac:dyDescent="0.2">
      <c r="A2564" s="6">
        <v>40112</v>
      </c>
      <c r="B2564" s="5">
        <v>34.799999999999997</v>
      </c>
      <c r="C2564" s="6">
        <v>39086</v>
      </c>
      <c r="D2564" s="5">
        <v>68.55</v>
      </c>
      <c r="E2564" s="6">
        <v>40112</v>
      </c>
      <c r="F2564" s="5">
        <v>76.061000000000007</v>
      </c>
      <c r="G2564" s="6">
        <v>40112</v>
      </c>
      <c r="H2564" s="5">
        <v>-0.81599999999999995</v>
      </c>
      <c r="I2564" s="6">
        <v>40112</v>
      </c>
      <c r="J2564" s="5">
        <v>100.74</v>
      </c>
      <c r="K2564" s="6">
        <v>40112</v>
      </c>
      <c r="L2564" s="5">
        <v>24.31</v>
      </c>
      <c r="M2564" s="6">
        <v>39086</v>
      </c>
      <c r="N2564" s="5">
        <v>72</v>
      </c>
      <c r="O2564" s="6">
        <v>40112</v>
      </c>
      <c r="P2564" s="5">
        <v>184.8</v>
      </c>
    </row>
    <row r="2565" spans="1:16" x14ac:dyDescent="0.2">
      <c r="A2565" s="6">
        <v>40113</v>
      </c>
      <c r="B2565" s="5">
        <v>26.6</v>
      </c>
      <c r="C2565" s="6">
        <v>39087</v>
      </c>
      <c r="D2565" s="5">
        <v>67.45</v>
      </c>
      <c r="E2565" s="6">
        <v>40113</v>
      </c>
      <c r="F2565" s="5">
        <v>76.135000000000005</v>
      </c>
      <c r="G2565" s="6">
        <v>40113</v>
      </c>
      <c r="H2565" s="5">
        <v>-0.88</v>
      </c>
      <c r="I2565" s="6">
        <v>40113</v>
      </c>
      <c r="J2565" s="5">
        <v>100.75</v>
      </c>
      <c r="K2565" s="6">
        <v>40113</v>
      </c>
      <c r="L2565" s="5">
        <v>24.83</v>
      </c>
      <c r="M2565" s="6">
        <v>39087</v>
      </c>
      <c r="N2565" s="5">
        <v>67.400000000000006</v>
      </c>
      <c r="O2565" s="6">
        <v>40113</v>
      </c>
      <c r="P2565" s="5">
        <v>189.2</v>
      </c>
    </row>
    <row r="2566" spans="1:16" x14ac:dyDescent="0.2">
      <c r="A2566" s="6">
        <v>40114</v>
      </c>
      <c r="B2566" s="5">
        <v>22.6</v>
      </c>
      <c r="C2566" s="6">
        <v>39088</v>
      </c>
      <c r="D2566" s="5">
        <v>64.569999999999993</v>
      </c>
      <c r="E2566" s="6">
        <v>40114</v>
      </c>
      <c r="F2566" s="5">
        <v>76.424999999999997</v>
      </c>
      <c r="G2566" s="6">
        <v>40114</v>
      </c>
      <c r="H2566" s="5">
        <v>-1.0740000000000001</v>
      </c>
      <c r="I2566" s="6">
        <v>40114</v>
      </c>
      <c r="J2566" s="5">
        <v>100.85</v>
      </c>
      <c r="K2566" s="6">
        <v>40114</v>
      </c>
      <c r="L2566" s="5">
        <v>27.91</v>
      </c>
      <c r="M2566" s="6">
        <v>39088</v>
      </c>
      <c r="N2566" s="5">
        <v>67.400000000000006</v>
      </c>
      <c r="O2566" s="6">
        <v>40114</v>
      </c>
      <c r="P2566" s="5">
        <v>188.6</v>
      </c>
    </row>
    <row r="2567" spans="1:16" x14ac:dyDescent="0.2">
      <c r="A2567" s="6">
        <v>40115</v>
      </c>
      <c r="B2567" s="5">
        <v>25.5</v>
      </c>
      <c r="C2567" s="6">
        <v>39089</v>
      </c>
      <c r="D2567" s="5">
        <v>56.88</v>
      </c>
      <c r="E2567" s="6">
        <v>40115</v>
      </c>
      <c r="F2567" s="5">
        <v>75.917000000000002</v>
      </c>
      <c r="G2567" s="6">
        <v>40115</v>
      </c>
      <c r="H2567" s="5">
        <v>-0.877</v>
      </c>
      <c r="I2567" s="6">
        <v>40115</v>
      </c>
      <c r="J2567" s="5">
        <v>100.71</v>
      </c>
      <c r="K2567" s="6">
        <v>40115</v>
      </c>
      <c r="L2567" s="5">
        <v>24.76</v>
      </c>
      <c r="M2567" s="6">
        <v>39089</v>
      </c>
      <c r="N2567" s="5">
        <v>67.400000000000006</v>
      </c>
      <c r="O2567" s="6">
        <v>40115</v>
      </c>
      <c r="P2567" s="5">
        <v>297.39999999999998</v>
      </c>
    </row>
    <row r="2568" spans="1:16" x14ac:dyDescent="0.2">
      <c r="A2568" s="6">
        <v>40116</v>
      </c>
      <c r="B2568" s="5">
        <v>29.2</v>
      </c>
      <c r="C2568" s="6">
        <v>39090</v>
      </c>
      <c r="D2568" s="5">
        <v>57.09</v>
      </c>
      <c r="E2568" s="6">
        <v>40116</v>
      </c>
      <c r="F2568" s="5">
        <v>76.3</v>
      </c>
      <c r="G2568" s="6">
        <v>40116</v>
      </c>
      <c r="H2568" s="5">
        <v>-1.23</v>
      </c>
      <c r="I2568" s="6">
        <v>40116</v>
      </c>
      <c r="J2568" s="5">
        <v>100.87</v>
      </c>
      <c r="K2568" s="6">
        <v>40116</v>
      </c>
      <c r="L2568" s="5">
        <v>30.69</v>
      </c>
      <c r="M2568" s="6">
        <v>39090</v>
      </c>
      <c r="N2568" s="5">
        <v>64.3</v>
      </c>
      <c r="O2568" s="6">
        <v>40116</v>
      </c>
      <c r="P2568" s="5">
        <v>316.10000000000002</v>
      </c>
    </row>
    <row r="2569" spans="1:16" x14ac:dyDescent="0.2">
      <c r="A2569" s="6">
        <v>40119</v>
      </c>
      <c r="B2569" s="5">
        <v>32.200000000000003</v>
      </c>
      <c r="C2569" s="6">
        <v>39091</v>
      </c>
      <c r="D2569" s="5">
        <v>63.25</v>
      </c>
      <c r="E2569" s="6">
        <v>40119</v>
      </c>
      <c r="F2569" s="5">
        <v>76.290000000000006</v>
      </c>
      <c r="G2569" s="6">
        <v>40119</v>
      </c>
      <c r="H2569" s="5">
        <v>-1.18</v>
      </c>
      <c r="I2569" s="6">
        <v>40119</v>
      </c>
      <c r="J2569" s="5">
        <v>100.84</v>
      </c>
      <c r="K2569" s="6">
        <v>40119</v>
      </c>
      <c r="L2569" s="5">
        <v>29.78</v>
      </c>
      <c r="M2569" s="6">
        <v>39091</v>
      </c>
      <c r="N2569" s="5">
        <v>61.8</v>
      </c>
      <c r="O2569" s="6">
        <v>40119</v>
      </c>
      <c r="P2569" s="5">
        <v>361.9</v>
      </c>
    </row>
    <row r="2570" spans="1:16" x14ac:dyDescent="0.2">
      <c r="A2570" s="6">
        <v>40120</v>
      </c>
      <c r="B2570" s="5">
        <v>29.3</v>
      </c>
      <c r="C2570" s="6">
        <v>39092</v>
      </c>
      <c r="D2570" s="5">
        <v>56.43</v>
      </c>
      <c r="E2570" s="6">
        <v>40120</v>
      </c>
      <c r="F2570" s="5">
        <v>76.385999999999996</v>
      </c>
      <c r="G2570" s="6">
        <v>40120</v>
      </c>
      <c r="H2570" s="5">
        <v>-1.1040000000000001</v>
      </c>
      <c r="I2570" s="6">
        <v>40120</v>
      </c>
      <c r="J2570" s="5">
        <v>100.83</v>
      </c>
      <c r="K2570" s="6">
        <v>40120</v>
      </c>
      <c r="L2570" s="5">
        <v>28.81</v>
      </c>
      <c r="M2570" s="6">
        <v>39092</v>
      </c>
      <c r="N2570" s="5">
        <v>62.2</v>
      </c>
      <c r="O2570" s="6">
        <v>40120</v>
      </c>
      <c r="P2570" s="5">
        <v>369.1</v>
      </c>
    </row>
    <row r="2571" spans="1:16" x14ac:dyDescent="0.2">
      <c r="A2571" s="6">
        <v>40121</v>
      </c>
      <c r="B2571" s="5">
        <v>23.5</v>
      </c>
      <c r="C2571" s="6">
        <v>39093</v>
      </c>
      <c r="D2571" s="5">
        <v>38.770000000000003</v>
      </c>
      <c r="E2571" s="6">
        <v>40121</v>
      </c>
      <c r="F2571" s="5">
        <v>75.643000000000001</v>
      </c>
      <c r="G2571" s="6">
        <v>40121</v>
      </c>
      <c r="H2571" s="5">
        <v>-1.0209999999999999</v>
      </c>
      <c r="I2571" s="6">
        <v>40121</v>
      </c>
      <c r="J2571" s="5">
        <v>100.82</v>
      </c>
      <c r="K2571" s="6">
        <v>40121</v>
      </c>
      <c r="L2571" s="5">
        <v>27.72</v>
      </c>
      <c r="M2571" s="6">
        <v>39093</v>
      </c>
      <c r="N2571" s="5">
        <v>63</v>
      </c>
      <c r="O2571" s="6">
        <v>40121</v>
      </c>
      <c r="P2571" s="5">
        <v>397.6</v>
      </c>
    </row>
    <row r="2572" spans="1:16" x14ac:dyDescent="0.2">
      <c r="A2572" s="6">
        <v>40122</v>
      </c>
      <c r="B2572" s="5">
        <v>24.3</v>
      </c>
      <c r="C2572" s="6">
        <v>39094</v>
      </c>
      <c r="D2572" s="5">
        <v>10.68</v>
      </c>
      <c r="E2572" s="6">
        <v>40122</v>
      </c>
      <c r="F2572" s="5">
        <v>75.741</v>
      </c>
      <c r="G2572" s="6">
        <v>40122</v>
      </c>
      <c r="H2572" s="5">
        <v>-0.89500000000000002</v>
      </c>
      <c r="I2572" s="6">
        <v>40122</v>
      </c>
      <c r="J2572" s="5">
        <v>100.75</v>
      </c>
      <c r="K2572" s="6">
        <v>40122</v>
      </c>
      <c r="L2572" s="5">
        <v>25.43</v>
      </c>
      <c r="M2572" s="6">
        <v>39094</v>
      </c>
      <c r="N2572" s="5">
        <v>61.2</v>
      </c>
      <c r="O2572" s="6">
        <v>40122</v>
      </c>
      <c r="P2572" s="5">
        <v>400</v>
      </c>
    </row>
    <row r="2573" spans="1:16" x14ac:dyDescent="0.2">
      <c r="A2573" s="6">
        <v>40123</v>
      </c>
      <c r="B2573" s="5">
        <v>0.7</v>
      </c>
      <c r="C2573" s="6">
        <v>39095</v>
      </c>
      <c r="D2573" s="5">
        <v>46.41</v>
      </c>
      <c r="E2573" s="6">
        <v>40123</v>
      </c>
      <c r="F2573" s="5">
        <v>75.819000000000003</v>
      </c>
      <c r="G2573" s="6">
        <v>40123</v>
      </c>
      <c r="H2573" s="5">
        <v>-0.85599999999999998</v>
      </c>
      <c r="I2573" s="6">
        <v>40123</v>
      </c>
      <c r="J2573" s="5">
        <v>100.75</v>
      </c>
      <c r="K2573" s="6">
        <v>40123</v>
      </c>
      <c r="L2573" s="5">
        <v>24.19</v>
      </c>
      <c r="M2573" s="6">
        <v>39095</v>
      </c>
      <c r="N2573" s="5">
        <v>61.2</v>
      </c>
      <c r="O2573" s="6">
        <v>40123</v>
      </c>
      <c r="P2573" s="5">
        <v>301.5</v>
      </c>
    </row>
    <row r="2574" spans="1:16" x14ac:dyDescent="0.2">
      <c r="A2574" s="6">
        <v>40126</v>
      </c>
      <c r="B2574" s="5">
        <v>0.5</v>
      </c>
      <c r="C2574" s="6">
        <v>39096</v>
      </c>
      <c r="D2574" s="5">
        <v>50.85</v>
      </c>
      <c r="E2574" s="6">
        <v>40126</v>
      </c>
      <c r="F2574" s="5">
        <v>75.025999999999996</v>
      </c>
      <c r="G2574" s="6">
        <v>40126</v>
      </c>
      <c r="H2574" s="5">
        <v>-0.77100000000000002</v>
      </c>
      <c r="I2574" s="6">
        <v>40126</v>
      </c>
      <c r="J2574" s="5">
        <v>100.57</v>
      </c>
      <c r="K2574" s="6">
        <v>40126</v>
      </c>
      <c r="L2574" s="5">
        <v>23.15</v>
      </c>
      <c r="M2574" s="6">
        <v>39096</v>
      </c>
      <c r="N2574" s="5">
        <v>61.2</v>
      </c>
      <c r="O2574" s="6">
        <v>40126</v>
      </c>
      <c r="P2574" s="5">
        <v>279.2</v>
      </c>
    </row>
    <row r="2575" spans="1:16" x14ac:dyDescent="0.2">
      <c r="A2575" s="6">
        <v>40127</v>
      </c>
      <c r="B2575" s="5">
        <v>2</v>
      </c>
      <c r="C2575" s="6">
        <v>39097</v>
      </c>
      <c r="D2575" s="5">
        <v>46.25</v>
      </c>
      <c r="E2575" s="6">
        <v>40127</v>
      </c>
      <c r="F2575" s="5">
        <v>75.021000000000001</v>
      </c>
      <c r="G2575" s="6">
        <v>40127</v>
      </c>
      <c r="H2575" s="5">
        <v>-0.74299999999999999</v>
      </c>
      <c r="I2575" s="6">
        <v>40127</v>
      </c>
      <c r="J2575" s="5">
        <v>100.57</v>
      </c>
      <c r="K2575" s="6">
        <v>40127</v>
      </c>
      <c r="L2575" s="5">
        <v>22.84</v>
      </c>
      <c r="M2575" s="6">
        <v>39097</v>
      </c>
      <c r="N2575" s="5">
        <v>61.2</v>
      </c>
      <c r="O2575" s="6">
        <v>40127</v>
      </c>
      <c r="P2575" s="5">
        <v>276.10000000000002</v>
      </c>
    </row>
    <row r="2576" spans="1:16" x14ac:dyDescent="0.2">
      <c r="A2576" s="6">
        <v>40128</v>
      </c>
      <c r="B2576" s="5">
        <v>1.7</v>
      </c>
      <c r="C2576" s="6">
        <v>39098</v>
      </c>
      <c r="D2576" s="5">
        <v>47.46</v>
      </c>
      <c r="E2576" s="6">
        <v>40128</v>
      </c>
      <c r="F2576" s="5">
        <v>75.162000000000006</v>
      </c>
      <c r="G2576" s="6">
        <v>40128</v>
      </c>
      <c r="H2576" s="5">
        <v>-0.751</v>
      </c>
      <c r="I2576" s="6">
        <v>40128</v>
      </c>
      <c r="J2576" s="5">
        <v>100.54</v>
      </c>
      <c r="K2576" s="6">
        <v>40128</v>
      </c>
      <c r="L2576" s="5">
        <v>23.04</v>
      </c>
      <c r="M2576" s="6">
        <v>39098</v>
      </c>
      <c r="N2576" s="5">
        <v>60.9</v>
      </c>
      <c r="O2576" s="6">
        <v>40128</v>
      </c>
      <c r="P2576" s="5">
        <v>272.3</v>
      </c>
    </row>
    <row r="2577" spans="1:16" x14ac:dyDescent="0.2">
      <c r="A2577" s="6">
        <v>40129</v>
      </c>
      <c r="B2577" s="5">
        <v>1.4</v>
      </c>
      <c r="C2577" s="6">
        <v>39099</v>
      </c>
      <c r="D2577" s="5">
        <v>37.36</v>
      </c>
      <c r="E2577" s="6">
        <v>40129</v>
      </c>
      <c r="F2577" s="5">
        <v>75.596000000000004</v>
      </c>
      <c r="G2577" s="6">
        <v>40129</v>
      </c>
      <c r="H2577" s="5">
        <v>-0.82</v>
      </c>
      <c r="I2577" s="6">
        <v>40129</v>
      </c>
      <c r="J2577" s="5">
        <v>100.61</v>
      </c>
      <c r="K2577" s="6">
        <v>40129</v>
      </c>
      <c r="L2577" s="5">
        <v>24.24</v>
      </c>
      <c r="M2577" s="6">
        <v>39099</v>
      </c>
      <c r="N2577" s="5">
        <v>60.1</v>
      </c>
      <c r="O2577" s="6">
        <v>40129</v>
      </c>
      <c r="P2577" s="5">
        <v>276.7</v>
      </c>
    </row>
    <row r="2578" spans="1:16" x14ac:dyDescent="0.2">
      <c r="A2578" s="6">
        <v>40130</v>
      </c>
      <c r="B2578" s="5">
        <v>-17</v>
      </c>
      <c r="C2578" s="6">
        <v>39100</v>
      </c>
      <c r="D2578" s="5">
        <v>29.85</v>
      </c>
      <c r="E2578" s="6">
        <v>40130</v>
      </c>
      <c r="F2578" s="5">
        <v>75.334000000000003</v>
      </c>
      <c r="G2578" s="6">
        <v>40130</v>
      </c>
      <c r="H2578" s="5">
        <v>-0.78400000000000003</v>
      </c>
      <c r="I2578" s="6">
        <v>40130</v>
      </c>
      <c r="J2578" s="5">
        <v>100.56</v>
      </c>
      <c r="K2578" s="6">
        <v>40130</v>
      </c>
      <c r="L2578" s="5">
        <v>23.36</v>
      </c>
      <c r="M2578" s="6">
        <v>39100</v>
      </c>
      <c r="N2578" s="5">
        <v>58</v>
      </c>
      <c r="O2578" s="6">
        <v>40130</v>
      </c>
      <c r="P2578" s="5">
        <v>272.3</v>
      </c>
    </row>
    <row r="2579" spans="1:16" x14ac:dyDescent="0.2">
      <c r="A2579" s="6">
        <v>40133</v>
      </c>
      <c r="B2579" s="5">
        <v>-24.9</v>
      </c>
      <c r="C2579" s="6">
        <v>39101</v>
      </c>
      <c r="D2579" s="5">
        <v>51.87</v>
      </c>
      <c r="E2579" s="6">
        <v>40133</v>
      </c>
      <c r="F2579" s="5">
        <v>74.894000000000005</v>
      </c>
      <c r="G2579" s="6">
        <v>40133</v>
      </c>
      <c r="H2579" s="5">
        <v>-0.77200000000000002</v>
      </c>
      <c r="I2579" s="6">
        <v>40133</v>
      </c>
      <c r="J2579" s="5">
        <v>100.42</v>
      </c>
      <c r="K2579" s="6">
        <v>40133</v>
      </c>
      <c r="L2579" s="5">
        <v>22.89</v>
      </c>
      <c r="M2579" s="6">
        <v>39101</v>
      </c>
      <c r="N2579" s="5">
        <v>57.2</v>
      </c>
      <c r="O2579" s="6">
        <v>40133</v>
      </c>
      <c r="P2579" s="5">
        <v>280.60000000000002</v>
      </c>
    </row>
    <row r="2580" spans="1:16" x14ac:dyDescent="0.2">
      <c r="A2580" s="6">
        <v>40134</v>
      </c>
      <c r="B2580" s="5">
        <v>-25.5</v>
      </c>
      <c r="C2580" s="6">
        <v>39102</v>
      </c>
      <c r="D2580" s="5">
        <v>50.04</v>
      </c>
      <c r="E2580" s="6">
        <v>40134</v>
      </c>
      <c r="F2580" s="5">
        <v>75.369</v>
      </c>
      <c r="G2580" s="6">
        <v>40134</v>
      </c>
      <c r="H2580" s="5">
        <v>-0.748</v>
      </c>
      <c r="I2580" s="6">
        <v>40134</v>
      </c>
      <c r="J2580" s="5">
        <v>100.43</v>
      </c>
      <c r="K2580" s="6">
        <v>40134</v>
      </c>
      <c r="L2580" s="5">
        <v>22.41</v>
      </c>
      <c r="M2580" s="6">
        <v>39102</v>
      </c>
      <c r="N2580" s="5">
        <v>57.2</v>
      </c>
      <c r="O2580" s="6">
        <v>40134</v>
      </c>
      <c r="P2580" s="5">
        <v>282.5</v>
      </c>
    </row>
    <row r="2581" spans="1:16" x14ac:dyDescent="0.2">
      <c r="A2581" s="6">
        <v>40135</v>
      </c>
      <c r="B2581" s="5">
        <v>-23.5</v>
      </c>
      <c r="C2581" s="6">
        <v>39103</v>
      </c>
      <c r="D2581" s="5">
        <v>49.2</v>
      </c>
      <c r="E2581" s="6">
        <v>40135</v>
      </c>
      <c r="F2581" s="5">
        <v>75.185000000000002</v>
      </c>
      <c r="G2581" s="6">
        <v>40135</v>
      </c>
      <c r="H2581" s="5">
        <v>-0.70399999999999996</v>
      </c>
      <c r="I2581" s="6">
        <v>40135</v>
      </c>
      <c r="J2581" s="5">
        <v>100.43</v>
      </c>
      <c r="K2581" s="6">
        <v>40135</v>
      </c>
      <c r="L2581" s="5">
        <v>21.63</v>
      </c>
      <c r="M2581" s="6">
        <v>39103</v>
      </c>
      <c r="N2581" s="5">
        <v>57.2</v>
      </c>
      <c r="O2581" s="6">
        <v>40135</v>
      </c>
      <c r="P2581" s="5">
        <v>281.89999999999998</v>
      </c>
    </row>
    <row r="2582" spans="1:16" x14ac:dyDescent="0.2">
      <c r="A2582" s="6">
        <v>40136</v>
      </c>
      <c r="B2582" s="5">
        <v>-22.2</v>
      </c>
      <c r="C2582" s="6">
        <v>39104</v>
      </c>
      <c r="D2582" s="5">
        <v>50.74</v>
      </c>
      <c r="E2582" s="6">
        <v>40136</v>
      </c>
      <c r="F2582" s="5">
        <v>75.293000000000006</v>
      </c>
      <c r="G2582" s="6">
        <v>40136</v>
      </c>
      <c r="H2582" s="5">
        <v>-0.78300000000000003</v>
      </c>
      <c r="I2582" s="6">
        <v>40136</v>
      </c>
      <c r="J2582" s="5">
        <v>100.51</v>
      </c>
      <c r="K2582" s="6">
        <v>40136</v>
      </c>
      <c r="L2582" s="5">
        <v>22.63</v>
      </c>
      <c r="M2582" s="6">
        <v>39104</v>
      </c>
      <c r="N2582" s="5">
        <v>57.2</v>
      </c>
      <c r="O2582" s="6">
        <v>40136</v>
      </c>
      <c r="P2582" s="5">
        <v>301.39999999999998</v>
      </c>
    </row>
    <row r="2583" spans="1:16" x14ac:dyDescent="0.2">
      <c r="A2583" s="6">
        <v>40137</v>
      </c>
      <c r="B2583" s="5">
        <v>-23.1</v>
      </c>
      <c r="C2583" s="6">
        <v>39105</v>
      </c>
      <c r="D2583" s="5">
        <v>93.34</v>
      </c>
      <c r="E2583" s="6">
        <v>40137</v>
      </c>
      <c r="F2583" s="5">
        <v>75.656000000000006</v>
      </c>
      <c r="G2583" s="6">
        <v>40137</v>
      </c>
      <c r="H2583" s="5">
        <v>-0.73799999999999999</v>
      </c>
      <c r="I2583" s="6">
        <v>40137</v>
      </c>
      <c r="J2583" s="5">
        <v>100.55</v>
      </c>
      <c r="K2583" s="6">
        <v>40137</v>
      </c>
      <c r="L2583" s="5">
        <v>22.19</v>
      </c>
      <c r="M2583" s="6">
        <v>39105</v>
      </c>
      <c r="N2583" s="5">
        <v>57.2</v>
      </c>
      <c r="O2583" s="6">
        <v>40137</v>
      </c>
      <c r="P2583" s="5">
        <v>297.8</v>
      </c>
    </row>
    <row r="2584" spans="1:16" x14ac:dyDescent="0.2">
      <c r="A2584" s="6">
        <v>40140</v>
      </c>
      <c r="B2584" s="5">
        <v>-27.4</v>
      </c>
      <c r="C2584" s="6">
        <v>39106</v>
      </c>
      <c r="D2584" s="5">
        <v>188.68</v>
      </c>
      <c r="E2584" s="6">
        <v>40140</v>
      </c>
      <c r="F2584" s="5">
        <v>75.084999999999994</v>
      </c>
      <c r="G2584" s="6">
        <v>40140</v>
      </c>
      <c r="H2584" s="5">
        <v>-0.67800000000000005</v>
      </c>
      <c r="I2584" s="6">
        <v>40140</v>
      </c>
      <c r="J2584" s="5">
        <v>100.44</v>
      </c>
      <c r="K2584" s="6">
        <v>40140</v>
      </c>
      <c r="L2584" s="5">
        <v>21.16</v>
      </c>
      <c r="M2584" s="6">
        <v>39106</v>
      </c>
      <c r="N2584" s="5">
        <v>57.5</v>
      </c>
      <c r="O2584" s="6">
        <v>40140</v>
      </c>
      <c r="P2584" s="5">
        <v>282.60000000000002</v>
      </c>
    </row>
    <row r="2585" spans="1:16" x14ac:dyDescent="0.2">
      <c r="A2585" s="6">
        <v>40141</v>
      </c>
      <c r="B2585" s="5">
        <v>-28.1</v>
      </c>
      <c r="C2585" s="6">
        <v>39107</v>
      </c>
      <c r="D2585" s="5">
        <v>25.69</v>
      </c>
      <c r="E2585" s="6">
        <v>40141</v>
      </c>
      <c r="F2585" s="5">
        <v>75.067999999999998</v>
      </c>
      <c r="G2585" s="6">
        <v>40141</v>
      </c>
      <c r="H2585" s="5">
        <v>-0.65800000000000003</v>
      </c>
      <c r="I2585" s="6">
        <v>40141</v>
      </c>
      <c r="J2585" s="5">
        <v>100.43</v>
      </c>
      <c r="K2585" s="6">
        <v>40141</v>
      </c>
      <c r="L2585" s="5">
        <v>20.47</v>
      </c>
      <c r="M2585" s="6">
        <v>39107</v>
      </c>
      <c r="N2585" s="5">
        <v>60.75</v>
      </c>
      <c r="O2585" s="6">
        <v>40141</v>
      </c>
      <c r="P2585" s="5">
        <v>371.6</v>
      </c>
    </row>
    <row r="2586" spans="1:16" x14ac:dyDescent="0.2">
      <c r="A2586" s="6">
        <v>40142</v>
      </c>
      <c r="B2586" s="5">
        <v>-24.8</v>
      </c>
      <c r="C2586" s="6">
        <v>39108</v>
      </c>
      <c r="D2586" s="5">
        <v>18.649999999999999</v>
      </c>
      <c r="E2586" s="6">
        <v>40142</v>
      </c>
      <c r="F2586" s="5">
        <v>74.269000000000005</v>
      </c>
      <c r="G2586" s="6">
        <v>40142</v>
      </c>
      <c r="H2586" s="5">
        <v>-0.66</v>
      </c>
      <c r="I2586" s="6">
        <v>40142</v>
      </c>
      <c r="J2586" s="5">
        <v>100.36</v>
      </c>
      <c r="K2586" s="6">
        <v>40142</v>
      </c>
      <c r="L2586" s="5">
        <v>20.48</v>
      </c>
      <c r="M2586" s="6">
        <v>39108</v>
      </c>
      <c r="N2586" s="5">
        <v>60.3</v>
      </c>
      <c r="O2586" s="6">
        <v>40142</v>
      </c>
      <c r="P2586" s="5">
        <v>385.5</v>
      </c>
    </row>
    <row r="2587" spans="1:16" x14ac:dyDescent="0.2">
      <c r="A2587" s="6">
        <v>40143</v>
      </c>
      <c r="B2587" s="5">
        <v>-24.7</v>
      </c>
      <c r="C2587" s="6">
        <v>39109</v>
      </c>
      <c r="D2587" s="5">
        <v>46.72</v>
      </c>
      <c r="E2587" s="6">
        <v>40143</v>
      </c>
      <c r="F2587" s="5">
        <v>74.825999999999993</v>
      </c>
      <c r="G2587" s="6">
        <v>40143</v>
      </c>
      <c r="H2587" s="5">
        <v>-0.65</v>
      </c>
      <c r="I2587" s="6">
        <v>40143</v>
      </c>
      <c r="J2587" s="5">
        <v>100.36</v>
      </c>
      <c r="K2587" s="6">
        <v>40143</v>
      </c>
      <c r="L2587" s="5">
        <v>20.48</v>
      </c>
      <c r="M2587" s="6">
        <v>39109</v>
      </c>
      <c r="N2587" s="5">
        <v>60.3</v>
      </c>
      <c r="O2587" s="6">
        <v>40143</v>
      </c>
      <c r="P2587" s="5">
        <v>383.4</v>
      </c>
    </row>
    <row r="2588" spans="1:16" x14ac:dyDescent="0.2">
      <c r="A2588" s="6">
        <v>40144</v>
      </c>
      <c r="B2588" s="5">
        <v>-24.7</v>
      </c>
      <c r="C2588" s="6">
        <v>39110</v>
      </c>
      <c r="D2588" s="5">
        <v>62.21</v>
      </c>
      <c r="E2588" s="6">
        <v>40144</v>
      </c>
      <c r="F2588" s="5">
        <v>74.995999999999995</v>
      </c>
      <c r="G2588" s="6">
        <v>40144</v>
      </c>
      <c r="H2588" s="5">
        <v>-0.88800000000000001</v>
      </c>
      <c r="I2588" s="6">
        <v>40144</v>
      </c>
      <c r="J2588" s="5">
        <v>100.48</v>
      </c>
      <c r="K2588" s="6">
        <v>40144</v>
      </c>
      <c r="L2588" s="5">
        <v>24.85</v>
      </c>
      <c r="M2588" s="6">
        <v>39110</v>
      </c>
      <c r="N2588" s="5">
        <v>60.3</v>
      </c>
      <c r="O2588" s="6">
        <v>40144</v>
      </c>
      <c r="P2588" s="5">
        <v>380.9</v>
      </c>
    </row>
    <row r="2589" spans="1:16" x14ac:dyDescent="0.2">
      <c r="A2589" s="6">
        <v>40147</v>
      </c>
      <c r="B2589" s="5">
        <v>-21.4</v>
      </c>
      <c r="C2589" s="6">
        <v>39111</v>
      </c>
      <c r="D2589" s="5">
        <v>76.89</v>
      </c>
      <c r="E2589" s="6">
        <v>40147</v>
      </c>
      <c r="F2589" s="5">
        <v>74.879000000000005</v>
      </c>
      <c r="G2589" s="6">
        <v>40147</v>
      </c>
      <c r="H2589" s="5">
        <v>-0.83399999999999996</v>
      </c>
      <c r="I2589" s="6">
        <v>40147</v>
      </c>
      <c r="J2589" s="5">
        <v>100.45</v>
      </c>
      <c r="K2589" s="6">
        <v>40147</v>
      </c>
      <c r="L2589" s="5">
        <v>24.51</v>
      </c>
      <c r="M2589" s="6">
        <v>39111</v>
      </c>
      <c r="N2589" s="5">
        <v>60</v>
      </c>
      <c r="O2589" s="6">
        <v>40147</v>
      </c>
      <c r="P2589" s="5">
        <v>391.8</v>
      </c>
    </row>
    <row r="2590" spans="1:16" x14ac:dyDescent="0.2">
      <c r="A2590" s="6">
        <v>40148</v>
      </c>
      <c r="B2590" s="5">
        <v>-24.1</v>
      </c>
      <c r="C2590" s="6">
        <v>39112</v>
      </c>
      <c r="D2590" s="5">
        <v>48.31</v>
      </c>
      <c r="E2590" s="6">
        <v>40148</v>
      </c>
      <c r="F2590" s="5">
        <v>74.364999999999995</v>
      </c>
      <c r="G2590" s="6">
        <v>40148</v>
      </c>
      <c r="H2590" s="5">
        <v>-0.64400000000000002</v>
      </c>
      <c r="I2590" s="6">
        <v>40148</v>
      </c>
      <c r="J2590" s="5">
        <v>100.37</v>
      </c>
      <c r="K2590" s="6">
        <v>40148</v>
      </c>
      <c r="L2590" s="5">
        <v>21.92</v>
      </c>
      <c r="M2590" s="6">
        <v>39112</v>
      </c>
      <c r="N2590" s="5">
        <v>61.9</v>
      </c>
      <c r="O2590" s="6">
        <v>40148</v>
      </c>
      <c r="P2590" s="5">
        <v>428.3</v>
      </c>
    </row>
    <row r="2591" spans="1:16" x14ac:dyDescent="0.2">
      <c r="A2591" s="6">
        <v>40149</v>
      </c>
      <c r="B2591" s="5">
        <v>-21.9</v>
      </c>
      <c r="C2591" s="6">
        <v>39113</v>
      </c>
      <c r="D2591" s="5">
        <v>110.31</v>
      </c>
      <c r="E2591" s="6">
        <v>40149</v>
      </c>
      <c r="F2591" s="5">
        <v>74.668999999999997</v>
      </c>
      <c r="G2591" s="6">
        <v>40149</v>
      </c>
      <c r="H2591" s="5">
        <v>-0.57299999999999995</v>
      </c>
      <c r="I2591" s="6">
        <v>40149</v>
      </c>
      <c r="J2591" s="5">
        <v>100.39</v>
      </c>
      <c r="K2591" s="6">
        <v>40149</v>
      </c>
      <c r="L2591" s="5">
        <v>21.12</v>
      </c>
      <c r="M2591" s="6">
        <v>39113</v>
      </c>
      <c r="N2591" s="5">
        <v>61.6</v>
      </c>
      <c r="O2591" s="6">
        <v>40149</v>
      </c>
      <c r="P2591" s="5">
        <v>441.6</v>
      </c>
    </row>
    <row r="2592" spans="1:16" x14ac:dyDescent="0.2">
      <c r="A2592" s="6">
        <v>40150</v>
      </c>
      <c r="B2592" s="5">
        <v>-25.3</v>
      </c>
      <c r="C2592" s="6">
        <v>39114</v>
      </c>
      <c r="D2592" s="5">
        <v>52.09</v>
      </c>
      <c r="E2592" s="6">
        <v>40150</v>
      </c>
      <c r="F2592" s="5">
        <v>74.631</v>
      </c>
      <c r="G2592" s="6">
        <v>40150</v>
      </c>
      <c r="H2592" s="5">
        <v>-0.59</v>
      </c>
      <c r="I2592" s="6">
        <v>40150</v>
      </c>
      <c r="J2592" s="5">
        <v>100.43</v>
      </c>
      <c r="K2592" s="6">
        <v>40150</v>
      </c>
      <c r="L2592" s="5">
        <v>22.46</v>
      </c>
      <c r="M2592" s="6">
        <v>39114</v>
      </c>
      <c r="N2592" s="5">
        <v>61.3</v>
      </c>
      <c r="O2592" s="6">
        <v>40150</v>
      </c>
      <c r="P2592" s="5">
        <v>458.8</v>
      </c>
    </row>
    <row r="2593" spans="1:16" x14ac:dyDescent="0.2">
      <c r="A2593" s="6">
        <v>40151</v>
      </c>
      <c r="B2593" s="5">
        <v>3.7</v>
      </c>
      <c r="C2593" s="6">
        <v>39115</v>
      </c>
      <c r="D2593" s="5">
        <v>96.61</v>
      </c>
      <c r="E2593" s="6">
        <v>40151</v>
      </c>
      <c r="F2593" s="5">
        <v>75.911000000000001</v>
      </c>
      <c r="G2593" s="6">
        <v>40151</v>
      </c>
      <c r="H2593" s="5">
        <v>-0.47199999999999998</v>
      </c>
      <c r="I2593" s="6">
        <v>40151</v>
      </c>
      <c r="J2593" s="5">
        <v>100.49</v>
      </c>
      <c r="K2593" s="6">
        <v>40151</v>
      </c>
      <c r="L2593" s="5">
        <v>21.25</v>
      </c>
      <c r="M2593" s="6">
        <v>39115</v>
      </c>
      <c r="N2593" s="5">
        <v>56.1</v>
      </c>
      <c r="O2593" s="6">
        <v>40151</v>
      </c>
      <c r="P2593" s="5">
        <v>419.7</v>
      </c>
    </row>
    <row r="2594" spans="1:16" x14ac:dyDescent="0.2">
      <c r="A2594" s="6">
        <v>40154</v>
      </c>
      <c r="B2594" s="5">
        <v>5.4</v>
      </c>
      <c r="C2594" s="6">
        <v>39116</v>
      </c>
      <c r="D2594" s="5">
        <v>40.700000000000003</v>
      </c>
      <c r="E2594" s="6">
        <v>40154</v>
      </c>
      <c r="F2594" s="5">
        <v>75.766999999999996</v>
      </c>
      <c r="G2594" s="6">
        <v>40154</v>
      </c>
      <c r="H2594" s="5">
        <v>-0.54500000000000004</v>
      </c>
      <c r="I2594" s="6">
        <v>40154</v>
      </c>
      <c r="J2594" s="5">
        <v>100.49</v>
      </c>
      <c r="K2594" s="6">
        <v>40154</v>
      </c>
      <c r="L2594" s="5">
        <v>22.1</v>
      </c>
      <c r="M2594" s="6">
        <v>39116</v>
      </c>
      <c r="N2594" s="5">
        <v>56.1</v>
      </c>
      <c r="O2594" s="6">
        <v>40154</v>
      </c>
      <c r="P2594" s="5">
        <v>403.1</v>
      </c>
    </row>
    <row r="2595" spans="1:16" x14ac:dyDescent="0.2">
      <c r="A2595" s="6">
        <v>40155</v>
      </c>
      <c r="B2595" s="5">
        <v>6.9</v>
      </c>
      <c r="C2595" s="6">
        <v>39117</v>
      </c>
      <c r="D2595" s="5">
        <v>51.28</v>
      </c>
      <c r="E2595" s="6">
        <v>40155</v>
      </c>
      <c r="F2595" s="5">
        <v>76.31</v>
      </c>
      <c r="G2595" s="6">
        <v>40155</v>
      </c>
      <c r="H2595" s="5">
        <v>-0.626</v>
      </c>
      <c r="I2595" s="6">
        <v>40155</v>
      </c>
      <c r="J2595" s="5">
        <v>100.58</v>
      </c>
      <c r="K2595" s="6">
        <v>40155</v>
      </c>
      <c r="L2595" s="5">
        <v>23.69</v>
      </c>
      <c r="M2595" s="6">
        <v>39117</v>
      </c>
      <c r="N2595" s="5">
        <v>56.1</v>
      </c>
      <c r="O2595" s="6">
        <v>40155</v>
      </c>
      <c r="P2595" s="5">
        <v>394.6</v>
      </c>
    </row>
    <row r="2596" spans="1:16" x14ac:dyDescent="0.2">
      <c r="A2596" s="6">
        <v>40156</v>
      </c>
      <c r="B2596" s="5">
        <v>6.3</v>
      </c>
      <c r="C2596" s="6">
        <v>39118</v>
      </c>
      <c r="D2596" s="5">
        <v>69.739999999999995</v>
      </c>
      <c r="E2596" s="6">
        <v>40156</v>
      </c>
      <c r="F2596" s="5">
        <v>76.037999999999997</v>
      </c>
      <c r="G2596" s="6">
        <v>40156</v>
      </c>
      <c r="H2596" s="5">
        <v>-0.54400000000000004</v>
      </c>
      <c r="I2596" s="6">
        <v>40156</v>
      </c>
      <c r="J2596" s="5">
        <v>100.54</v>
      </c>
      <c r="K2596" s="6">
        <v>40156</v>
      </c>
      <c r="L2596" s="5">
        <v>22.66</v>
      </c>
      <c r="M2596" s="6">
        <v>39118</v>
      </c>
      <c r="N2596" s="5">
        <v>54.9</v>
      </c>
      <c r="O2596" s="6">
        <v>40156</v>
      </c>
      <c r="P2596" s="5">
        <v>389.5</v>
      </c>
    </row>
    <row r="2597" spans="1:16" x14ac:dyDescent="0.2">
      <c r="A2597" s="6">
        <v>40157</v>
      </c>
      <c r="B2597" s="5">
        <v>15.1</v>
      </c>
      <c r="C2597" s="6">
        <v>39119</v>
      </c>
      <c r="D2597" s="5">
        <v>60.42</v>
      </c>
      <c r="E2597" s="6">
        <v>40157</v>
      </c>
      <c r="F2597" s="5">
        <v>76.045000000000002</v>
      </c>
      <c r="G2597" s="6">
        <v>40157</v>
      </c>
      <c r="H2597" s="5">
        <v>-0.47799999999999998</v>
      </c>
      <c r="I2597" s="6">
        <v>40157</v>
      </c>
      <c r="J2597" s="5">
        <v>100.52</v>
      </c>
      <c r="K2597" s="6">
        <v>40157</v>
      </c>
      <c r="L2597" s="5">
        <v>22.32</v>
      </c>
      <c r="M2597" s="6">
        <v>39119</v>
      </c>
      <c r="N2597" s="5">
        <v>56.3</v>
      </c>
      <c r="O2597" s="6">
        <v>40157</v>
      </c>
      <c r="P2597" s="5">
        <v>398</v>
      </c>
    </row>
    <row r="2598" spans="1:16" x14ac:dyDescent="0.2">
      <c r="A2598" s="6">
        <v>40158</v>
      </c>
      <c r="B2598" s="5">
        <v>30</v>
      </c>
      <c r="C2598" s="6">
        <v>39120</v>
      </c>
      <c r="D2598" s="5">
        <v>30.99</v>
      </c>
      <c r="E2598" s="6">
        <v>40158</v>
      </c>
      <c r="F2598" s="5">
        <v>76.572999999999993</v>
      </c>
      <c r="G2598" s="6">
        <v>40158</v>
      </c>
      <c r="H2598" s="5">
        <v>-0.40600000000000003</v>
      </c>
      <c r="I2598" s="6">
        <v>40158</v>
      </c>
      <c r="J2598" s="5">
        <v>100.54</v>
      </c>
      <c r="K2598" s="6">
        <v>40158</v>
      </c>
      <c r="L2598" s="5">
        <v>21.59</v>
      </c>
      <c r="M2598" s="6">
        <v>39120</v>
      </c>
      <c r="N2598" s="5">
        <v>60.5</v>
      </c>
      <c r="O2598" s="6">
        <v>40158</v>
      </c>
      <c r="P2598" s="5">
        <v>420.3</v>
      </c>
    </row>
    <row r="2599" spans="1:16" x14ac:dyDescent="0.2">
      <c r="A2599" s="6">
        <v>40161</v>
      </c>
      <c r="B2599" s="5">
        <v>27.8</v>
      </c>
      <c r="C2599" s="6">
        <v>39121</v>
      </c>
      <c r="D2599" s="5">
        <v>21.94</v>
      </c>
      <c r="E2599" s="6">
        <v>40161</v>
      </c>
      <c r="F2599" s="5">
        <v>76.352000000000004</v>
      </c>
      <c r="G2599" s="6">
        <v>40161</v>
      </c>
      <c r="H2599" s="5">
        <v>-0.26100000000000001</v>
      </c>
      <c r="I2599" s="6">
        <v>40161</v>
      </c>
      <c r="J2599" s="5">
        <v>100.48</v>
      </c>
      <c r="K2599" s="6">
        <v>40161</v>
      </c>
      <c r="L2599" s="5">
        <v>21.15</v>
      </c>
      <c r="M2599" s="6">
        <v>39121</v>
      </c>
      <c r="N2599" s="5">
        <v>58.9</v>
      </c>
      <c r="O2599" s="6">
        <v>40161</v>
      </c>
      <c r="P2599" s="5">
        <v>398</v>
      </c>
    </row>
    <row r="2600" spans="1:16" x14ac:dyDescent="0.2">
      <c r="A2600" s="6">
        <v>40162</v>
      </c>
      <c r="B2600" s="5">
        <v>20.5</v>
      </c>
      <c r="C2600" s="6">
        <v>39122</v>
      </c>
      <c r="D2600" s="5">
        <v>48.2</v>
      </c>
      <c r="E2600" s="6">
        <v>40162</v>
      </c>
      <c r="F2600" s="5">
        <v>76.960999999999999</v>
      </c>
      <c r="G2600" s="6">
        <v>40162</v>
      </c>
      <c r="H2600" s="5">
        <v>-0.20899999999999999</v>
      </c>
      <c r="I2600" s="6">
        <v>40162</v>
      </c>
      <c r="J2600" s="5">
        <v>100.52</v>
      </c>
      <c r="K2600" s="6">
        <v>40162</v>
      </c>
      <c r="L2600" s="5">
        <v>21.49</v>
      </c>
      <c r="M2600" s="6">
        <v>39122</v>
      </c>
      <c r="N2600" s="5">
        <v>60.1</v>
      </c>
      <c r="O2600" s="6">
        <v>40162</v>
      </c>
      <c r="P2600" s="5">
        <v>402.8</v>
      </c>
    </row>
    <row r="2601" spans="1:16" x14ac:dyDescent="0.2">
      <c r="A2601" s="6">
        <v>40163</v>
      </c>
      <c r="B2601" s="5">
        <v>16.5</v>
      </c>
      <c r="C2601" s="6">
        <v>39123</v>
      </c>
      <c r="D2601" s="5">
        <v>34.5</v>
      </c>
      <c r="E2601" s="6">
        <v>40163</v>
      </c>
      <c r="F2601" s="5">
        <v>76.995000000000005</v>
      </c>
      <c r="G2601" s="6">
        <v>40163</v>
      </c>
      <c r="H2601" s="5">
        <v>-0.17799999999999999</v>
      </c>
      <c r="I2601" s="6">
        <v>40163</v>
      </c>
      <c r="J2601" s="5">
        <v>100.52</v>
      </c>
      <c r="K2601" s="6">
        <v>40163</v>
      </c>
      <c r="L2601" s="5">
        <v>20.54</v>
      </c>
      <c r="M2601" s="6">
        <v>39123</v>
      </c>
      <c r="N2601" s="5">
        <v>60.1</v>
      </c>
      <c r="O2601" s="6">
        <v>40163</v>
      </c>
      <c r="P2601" s="5">
        <v>394.4</v>
      </c>
    </row>
    <row r="2602" spans="1:16" x14ac:dyDescent="0.2">
      <c r="A2602" s="6">
        <v>40164</v>
      </c>
      <c r="B2602" s="5">
        <v>17.100000000000001</v>
      </c>
      <c r="C2602" s="6">
        <v>39124</v>
      </c>
      <c r="D2602" s="5">
        <v>26.99</v>
      </c>
      <c r="E2602" s="6">
        <v>40164</v>
      </c>
      <c r="F2602" s="5">
        <v>77.694000000000003</v>
      </c>
      <c r="G2602" s="6">
        <v>40164</v>
      </c>
      <c r="H2602" s="5">
        <v>-0.33600000000000002</v>
      </c>
      <c r="I2602" s="6">
        <v>40164</v>
      </c>
      <c r="J2602" s="5">
        <v>100.6</v>
      </c>
      <c r="K2602" s="6">
        <v>40164</v>
      </c>
      <c r="L2602" s="5">
        <v>22.51</v>
      </c>
      <c r="M2602" s="6">
        <v>39124</v>
      </c>
      <c r="N2602" s="5">
        <v>60.1</v>
      </c>
      <c r="O2602" s="6">
        <v>40164</v>
      </c>
      <c r="P2602" s="5">
        <v>415.8</v>
      </c>
    </row>
    <row r="2603" spans="1:16" x14ac:dyDescent="0.2">
      <c r="A2603" s="6">
        <v>40165</v>
      </c>
      <c r="B2603" s="5">
        <v>17.2</v>
      </c>
      <c r="C2603" s="6">
        <v>39125</v>
      </c>
      <c r="D2603" s="5">
        <v>110.74</v>
      </c>
      <c r="E2603" s="6">
        <v>40165</v>
      </c>
      <c r="F2603" s="5">
        <v>77.820999999999998</v>
      </c>
      <c r="G2603" s="6">
        <v>40165</v>
      </c>
      <c r="H2603" s="5">
        <v>-0.24399999999999999</v>
      </c>
      <c r="I2603" s="6">
        <v>40165</v>
      </c>
      <c r="J2603" s="5">
        <v>100.54</v>
      </c>
      <c r="K2603" s="6">
        <v>40165</v>
      </c>
      <c r="L2603" s="5">
        <v>21.68</v>
      </c>
      <c r="M2603" s="6">
        <v>39125</v>
      </c>
      <c r="N2603" s="5">
        <v>60</v>
      </c>
      <c r="O2603" s="6">
        <v>40165</v>
      </c>
      <c r="P2603" s="5">
        <v>412.7</v>
      </c>
    </row>
    <row r="2604" spans="1:16" x14ac:dyDescent="0.2">
      <c r="A2604" s="6">
        <v>40168</v>
      </c>
      <c r="B2604" s="5">
        <v>17.600000000000001</v>
      </c>
      <c r="C2604" s="6">
        <v>39126</v>
      </c>
      <c r="D2604" s="5">
        <v>102.94</v>
      </c>
      <c r="E2604" s="6">
        <v>40168</v>
      </c>
      <c r="F2604" s="5">
        <v>78.037000000000006</v>
      </c>
      <c r="G2604" s="6">
        <v>40168</v>
      </c>
      <c r="H2604" s="5">
        <v>-9.5000000000000001E-2</v>
      </c>
      <c r="I2604" s="6">
        <v>40168</v>
      </c>
      <c r="J2604" s="5">
        <v>100.52</v>
      </c>
      <c r="K2604" s="6">
        <v>40168</v>
      </c>
      <c r="L2604" s="5">
        <v>20.49</v>
      </c>
      <c r="M2604" s="6">
        <v>39126</v>
      </c>
      <c r="N2604" s="5">
        <v>59.8</v>
      </c>
      <c r="O2604" s="6">
        <v>40168</v>
      </c>
      <c r="P2604" s="5">
        <v>402.3</v>
      </c>
    </row>
    <row r="2605" spans="1:16" x14ac:dyDescent="0.2">
      <c r="A2605" s="6">
        <v>40169</v>
      </c>
      <c r="B2605" s="5">
        <v>8.3000000000000007</v>
      </c>
      <c r="C2605" s="6">
        <v>39127</v>
      </c>
      <c r="D2605" s="5">
        <v>52.82</v>
      </c>
      <c r="E2605" s="6">
        <v>40169</v>
      </c>
      <c r="F2605" s="5">
        <v>78.25</v>
      </c>
      <c r="G2605" s="6">
        <v>40169</v>
      </c>
      <c r="H2605" s="5">
        <v>5.0000000000000001E-3</v>
      </c>
      <c r="I2605" s="6">
        <v>40169</v>
      </c>
      <c r="J2605" s="5">
        <v>100.54</v>
      </c>
      <c r="K2605" s="6">
        <v>40169</v>
      </c>
      <c r="L2605" s="5">
        <v>19.54</v>
      </c>
      <c r="M2605" s="6">
        <v>39127</v>
      </c>
      <c r="N2605" s="5">
        <v>59.8</v>
      </c>
      <c r="O2605" s="6">
        <v>40169</v>
      </c>
      <c r="P2605" s="5">
        <v>472.4</v>
      </c>
    </row>
    <row r="2606" spans="1:16" x14ac:dyDescent="0.2">
      <c r="A2606" s="6">
        <v>40170</v>
      </c>
      <c r="B2606" s="5">
        <v>4.5</v>
      </c>
      <c r="C2606" s="6">
        <v>39128</v>
      </c>
      <c r="D2606" s="5">
        <v>25.37</v>
      </c>
      <c r="E2606" s="6">
        <v>40170</v>
      </c>
      <c r="F2606" s="5">
        <v>77.897000000000006</v>
      </c>
      <c r="G2606" s="6">
        <v>40170</v>
      </c>
      <c r="H2606" s="5">
        <v>-1.4E-2</v>
      </c>
      <c r="I2606" s="6">
        <v>40170</v>
      </c>
      <c r="J2606" s="5">
        <v>100.51</v>
      </c>
      <c r="K2606" s="6">
        <v>40170</v>
      </c>
      <c r="L2606" s="5">
        <v>19.71</v>
      </c>
      <c r="M2606" s="6">
        <v>39128</v>
      </c>
      <c r="N2606" s="5">
        <v>61.1</v>
      </c>
      <c r="O2606" s="6">
        <v>40170</v>
      </c>
      <c r="P2606" s="5">
        <v>471.8</v>
      </c>
    </row>
    <row r="2607" spans="1:16" x14ac:dyDescent="0.2">
      <c r="A2607" s="6">
        <v>40171</v>
      </c>
      <c r="B2607" s="5">
        <v>6.3</v>
      </c>
      <c r="C2607" s="6">
        <v>39129</v>
      </c>
      <c r="D2607" s="5">
        <v>67.739999999999995</v>
      </c>
      <c r="E2607" s="6">
        <v>40171</v>
      </c>
      <c r="F2607" s="5">
        <v>77.733999999999995</v>
      </c>
      <c r="G2607" s="6">
        <v>40171</v>
      </c>
      <c r="H2607" s="5">
        <v>2.1999999999999999E-2</v>
      </c>
      <c r="I2607" s="6">
        <v>40171</v>
      </c>
      <c r="J2607" s="5">
        <v>100.49</v>
      </c>
      <c r="K2607" s="6">
        <v>40171</v>
      </c>
      <c r="L2607" s="5">
        <v>19.47</v>
      </c>
      <c r="M2607" s="6">
        <v>39129</v>
      </c>
      <c r="N2607" s="5">
        <v>60.7</v>
      </c>
      <c r="O2607" s="6">
        <v>40171</v>
      </c>
      <c r="P2607" s="5">
        <v>480.7</v>
      </c>
    </row>
    <row r="2608" spans="1:16" x14ac:dyDescent="0.2">
      <c r="A2608" s="6">
        <v>40172</v>
      </c>
      <c r="B2608" s="5">
        <v>6.3</v>
      </c>
      <c r="C2608" s="6">
        <v>39130</v>
      </c>
      <c r="D2608" s="5">
        <v>22.37</v>
      </c>
      <c r="E2608" s="6">
        <v>40172</v>
      </c>
      <c r="F2608" s="5">
        <v>77.733999999999995</v>
      </c>
      <c r="G2608" s="6">
        <v>40172</v>
      </c>
      <c r="H2608" s="5">
        <v>2.1000000000000001E-2</v>
      </c>
      <c r="I2608" s="6">
        <v>40172</v>
      </c>
      <c r="J2608" s="5">
        <v>100.49</v>
      </c>
      <c r="K2608" s="6">
        <v>40172</v>
      </c>
      <c r="L2608" s="5">
        <v>19.47</v>
      </c>
      <c r="M2608" s="6">
        <v>39130</v>
      </c>
      <c r="N2608" s="5">
        <v>60.7</v>
      </c>
      <c r="O2608" s="6">
        <v>40172</v>
      </c>
      <c r="P2608" s="5">
        <v>480.7</v>
      </c>
    </row>
    <row r="2609" spans="1:16" x14ac:dyDescent="0.2">
      <c r="A2609" s="6">
        <v>40175</v>
      </c>
      <c r="B2609" s="5">
        <v>6.3</v>
      </c>
      <c r="C2609" s="6">
        <v>39131</v>
      </c>
      <c r="D2609" s="5">
        <v>39.340000000000003</v>
      </c>
      <c r="E2609" s="6">
        <v>40175</v>
      </c>
      <c r="F2609" s="5">
        <v>77.632999999999996</v>
      </c>
      <c r="G2609" s="6">
        <v>40175</v>
      </c>
      <c r="H2609" s="5">
        <v>0.05</v>
      </c>
      <c r="I2609" s="6">
        <v>40175</v>
      </c>
      <c r="J2609" s="5">
        <v>100.5</v>
      </c>
      <c r="K2609" s="6">
        <v>40175</v>
      </c>
      <c r="L2609" s="5">
        <v>19.93</v>
      </c>
      <c r="M2609" s="6">
        <v>39131</v>
      </c>
      <c r="N2609" s="5">
        <v>60.7</v>
      </c>
      <c r="O2609" s="6">
        <v>40175</v>
      </c>
      <c r="P2609" s="5">
        <v>457.2</v>
      </c>
    </row>
    <row r="2610" spans="1:16" x14ac:dyDescent="0.2">
      <c r="A2610" s="6">
        <v>40176</v>
      </c>
      <c r="B2610" s="5">
        <v>10.4</v>
      </c>
      <c r="C2610" s="6">
        <v>39132</v>
      </c>
      <c r="D2610" s="5">
        <v>61.52</v>
      </c>
      <c r="E2610" s="6">
        <v>40176</v>
      </c>
      <c r="F2610" s="5">
        <v>77.831000000000003</v>
      </c>
      <c r="G2610" s="6">
        <v>40176</v>
      </c>
      <c r="H2610" s="5">
        <v>4.8000000000000001E-2</v>
      </c>
      <c r="I2610" s="6">
        <v>40176</v>
      </c>
      <c r="J2610" s="5">
        <v>100.51</v>
      </c>
      <c r="K2610" s="6">
        <v>40176</v>
      </c>
      <c r="L2610" s="5">
        <v>20.010000000000002</v>
      </c>
      <c r="M2610" s="6">
        <v>39132</v>
      </c>
      <c r="N2610" s="5">
        <v>60.7</v>
      </c>
      <c r="O2610" s="6">
        <v>40176</v>
      </c>
      <c r="P2610" s="5">
        <v>467.3</v>
      </c>
    </row>
    <row r="2611" spans="1:16" x14ac:dyDescent="0.2">
      <c r="A2611" s="6">
        <v>40177</v>
      </c>
      <c r="B2611" s="5">
        <v>16.100000000000001</v>
      </c>
      <c r="C2611" s="6">
        <v>39133</v>
      </c>
      <c r="D2611" s="5">
        <v>87.03</v>
      </c>
      <c r="E2611" s="6">
        <v>40177</v>
      </c>
      <c r="F2611" s="5">
        <v>77.914000000000001</v>
      </c>
      <c r="G2611" s="6">
        <v>40177</v>
      </c>
      <c r="H2611" s="5">
        <v>-0.1</v>
      </c>
      <c r="I2611" s="6">
        <v>40177</v>
      </c>
      <c r="J2611" s="5">
        <v>100.52</v>
      </c>
      <c r="K2611" s="6">
        <v>40177</v>
      </c>
      <c r="L2611" s="5">
        <v>19.96</v>
      </c>
      <c r="M2611" s="6">
        <v>39133</v>
      </c>
      <c r="N2611" s="5">
        <v>60.9</v>
      </c>
      <c r="O2611" s="6">
        <v>40177</v>
      </c>
      <c r="P2611" s="5">
        <v>495</v>
      </c>
    </row>
    <row r="2612" spans="1:16" x14ac:dyDescent="0.2">
      <c r="A2612" s="6">
        <v>40178</v>
      </c>
      <c r="B2612" s="5">
        <v>18.399999999999999</v>
      </c>
      <c r="C2612" s="6">
        <v>39134</v>
      </c>
      <c r="D2612" s="5">
        <v>50.55</v>
      </c>
      <c r="E2612" s="6">
        <v>40178</v>
      </c>
      <c r="F2612" s="5">
        <v>77.86</v>
      </c>
      <c r="G2612" s="6">
        <v>40178</v>
      </c>
      <c r="H2612" s="5">
        <v>-0.14599999999999999</v>
      </c>
      <c r="I2612" s="6">
        <v>40178</v>
      </c>
      <c r="J2612" s="5">
        <v>100.55</v>
      </c>
      <c r="K2612" s="6">
        <v>40178</v>
      </c>
      <c r="L2612" s="5">
        <v>21.68</v>
      </c>
      <c r="M2612" s="6">
        <v>39134</v>
      </c>
      <c r="N2612" s="5">
        <v>57.8</v>
      </c>
      <c r="O2612" s="6">
        <v>40178</v>
      </c>
      <c r="P2612" s="5">
        <v>503.7</v>
      </c>
    </row>
    <row r="2613" spans="1:16" x14ac:dyDescent="0.2">
      <c r="A2613" s="6">
        <v>40179</v>
      </c>
      <c r="B2613" s="5">
        <v>18.399999999999999</v>
      </c>
      <c r="C2613" s="6">
        <v>39135</v>
      </c>
      <c r="D2613" s="5">
        <v>8.3699999999999992</v>
      </c>
      <c r="E2613" s="6">
        <v>40179</v>
      </c>
      <c r="F2613" s="5">
        <v>77.86</v>
      </c>
      <c r="G2613" s="6">
        <v>40179</v>
      </c>
      <c r="H2613" s="5">
        <v>-0.13800000000000001</v>
      </c>
      <c r="I2613" s="6">
        <v>40179</v>
      </c>
      <c r="J2613" s="5">
        <v>100.55</v>
      </c>
      <c r="K2613" s="6">
        <v>40179</v>
      </c>
      <c r="L2613" s="5">
        <v>21.68</v>
      </c>
      <c r="M2613" s="6">
        <v>39135</v>
      </c>
      <c r="N2613" s="5">
        <v>57.5</v>
      </c>
      <c r="O2613" s="6">
        <v>40179</v>
      </c>
      <c r="P2613" s="5">
        <v>503.7</v>
      </c>
    </row>
    <row r="2614" spans="1:16" x14ac:dyDescent="0.2">
      <c r="A2614" s="6">
        <v>40182</v>
      </c>
      <c r="B2614" s="5">
        <v>19.899999999999999</v>
      </c>
      <c r="C2614" s="6">
        <v>39136</v>
      </c>
      <c r="D2614" s="5">
        <v>28.59</v>
      </c>
      <c r="E2614" s="6">
        <v>40182</v>
      </c>
      <c r="F2614" s="5">
        <v>77.525000000000006</v>
      </c>
      <c r="G2614" s="6">
        <v>40182</v>
      </c>
      <c r="H2614" s="5">
        <v>-7.6999999999999999E-2</v>
      </c>
      <c r="I2614" s="6">
        <v>40182</v>
      </c>
      <c r="J2614" s="5">
        <v>100.44</v>
      </c>
      <c r="K2614" s="6">
        <v>40182</v>
      </c>
      <c r="L2614" s="5">
        <v>20.04</v>
      </c>
      <c r="M2614" s="6">
        <v>39136</v>
      </c>
      <c r="N2614" s="5">
        <v>57.8</v>
      </c>
      <c r="O2614" s="6">
        <v>40182</v>
      </c>
      <c r="P2614" s="5">
        <v>512.5</v>
      </c>
    </row>
    <row r="2615" spans="1:16" x14ac:dyDescent="0.2">
      <c r="A2615" s="6">
        <v>40183</v>
      </c>
      <c r="B2615" s="5">
        <v>18.7</v>
      </c>
      <c r="C2615" s="6">
        <v>39137</v>
      </c>
      <c r="D2615" s="5">
        <v>63.36</v>
      </c>
      <c r="E2615" s="6">
        <v>40183</v>
      </c>
      <c r="F2615" s="5">
        <v>77.619</v>
      </c>
      <c r="G2615" s="6">
        <v>40183</v>
      </c>
      <c r="H2615" s="5">
        <v>-3.6999999999999998E-2</v>
      </c>
      <c r="I2615" s="6">
        <v>40183</v>
      </c>
      <c r="J2615" s="5">
        <v>100.4</v>
      </c>
      <c r="K2615" s="6">
        <v>40183</v>
      </c>
      <c r="L2615" s="5">
        <v>19.350000000000001</v>
      </c>
      <c r="M2615" s="6">
        <v>39137</v>
      </c>
      <c r="N2615" s="5">
        <v>57.8</v>
      </c>
      <c r="O2615" s="6">
        <v>40183</v>
      </c>
      <c r="P2615" s="5">
        <v>505.1</v>
      </c>
    </row>
    <row r="2616" spans="1:16" x14ac:dyDescent="0.2">
      <c r="A2616" s="6">
        <v>40184</v>
      </c>
      <c r="B2616" s="5">
        <v>16.5</v>
      </c>
      <c r="C2616" s="6">
        <v>39138</v>
      </c>
      <c r="D2616" s="5">
        <v>120.12</v>
      </c>
      <c r="E2616" s="6">
        <v>40184</v>
      </c>
      <c r="F2616" s="5">
        <v>77.492999999999995</v>
      </c>
      <c r="G2616" s="6">
        <v>40184</v>
      </c>
      <c r="H2616" s="5">
        <v>7.0000000000000001E-3</v>
      </c>
      <c r="I2616" s="6">
        <v>40184</v>
      </c>
      <c r="J2616" s="5">
        <v>100.37</v>
      </c>
      <c r="K2616" s="6">
        <v>40184</v>
      </c>
      <c r="L2616" s="5">
        <v>19.16</v>
      </c>
      <c r="M2616" s="6">
        <v>39138</v>
      </c>
      <c r="N2616" s="5">
        <v>57.8</v>
      </c>
      <c r="O2616" s="6">
        <v>40184</v>
      </c>
      <c r="P2616" s="5">
        <v>506.7</v>
      </c>
    </row>
    <row r="2617" spans="1:16" x14ac:dyDescent="0.2">
      <c r="A2617" s="6">
        <v>40185</v>
      </c>
      <c r="B2617" s="5">
        <v>16.600000000000001</v>
      </c>
      <c r="C2617" s="6">
        <v>39139</v>
      </c>
      <c r="D2617" s="5">
        <v>108.73</v>
      </c>
      <c r="E2617" s="6">
        <v>40185</v>
      </c>
      <c r="F2617" s="5">
        <v>77.912999999999997</v>
      </c>
      <c r="G2617" s="6">
        <v>40185</v>
      </c>
      <c r="H2617" s="5">
        <v>3.4000000000000002E-2</v>
      </c>
      <c r="I2617" s="6">
        <v>40185</v>
      </c>
      <c r="J2617" s="5">
        <v>100.37</v>
      </c>
      <c r="K2617" s="6">
        <v>40185</v>
      </c>
      <c r="L2617" s="5">
        <v>19.059999999999999</v>
      </c>
      <c r="M2617" s="6">
        <v>39139</v>
      </c>
      <c r="N2617" s="5">
        <v>61.6</v>
      </c>
      <c r="O2617" s="6">
        <v>40185</v>
      </c>
      <c r="P2617" s="5">
        <v>514.9</v>
      </c>
    </row>
    <row r="2618" spans="1:16" x14ac:dyDescent="0.2">
      <c r="A2618" s="6">
        <v>40186</v>
      </c>
      <c r="B2618" s="5">
        <v>5.2</v>
      </c>
      <c r="C2618" s="6">
        <v>39140</v>
      </c>
      <c r="D2618" s="5">
        <v>100.9</v>
      </c>
      <c r="E2618" s="6">
        <v>40186</v>
      </c>
      <c r="F2618" s="5">
        <v>77.471000000000004</v>
      </c>
      <c r="G2618" s="6">
        <v>40186</v>
      </c>
      <c r="H2618" s="5">
        <v>8.6999999999999994E-2</v>
      </c>
      <c r="I2618" s="6">
        <v>40186</v>
      </c>
      <c r="J2618" s="5">
        <v>100.33</v>
      </c>
      <c r="K2618" s="6">
        <v>40186</v>
      </c>
      <c r="L2618" s="5">
        <v>18.13</v>
      </c>
      <c r="M2618" s="6">
        <v>39140</v>
      </c>
      <c r="N2618" s="5">
        <v>70.3</v>
      </c>
      <c r="O2618" s="6">
        <v>40186</v>
      </c>
      <c r="P2618" s="5">
        <v>478.9</v>
      </c>
    </row>
    <row r="2619" spans="1:16" x14ac:dyDescent="0.2">
      <c r="A2619" s="6">
        <v>40189</v>
      </c>
      <c r="B2619" s="5">
        <v>2.2999999999999998</v>
      </c>
      <c r="C2619" s="6">
        <v>39141</v>
      </c>
      <c r="D2619" s="5">
        <v>50.63</v>
      </c>
      <c r="E2619" s="6">
        <v>40189</v>
      </c>
      <c r="F2619" s="5">
        <v>77.004999999999995</v>
      </c>
      <c r="G2619" s="6">
        <v>40189</v>
      </c>
      <c r="H2619" s="5">
        <v>8.5999999999999993E-2</v>
      </c>
      <c r="I2619" s="6">
        <v>40189</v>
      </c>
      <c r="J2619" s="5">
        <v>100.4</v>
      </c>
      <c r="K2619" s="6">
        <v>40189</v>
      </c>
      <c r="L2619" s="5">
        <v>17.55</v>
      </c>
      <c r="M2619" s="6">
        <v>39141</v>
      </c>
      <c r="N2619" s="5">
        <v>69.8</v>
      </c>
      <c r="O2619" s="6">
        <v>40189</v>
      </c>
      <c r="P2619" s="5">
        <v>454</v>
      </c>
    </row>
    <row r="2620" spans="1:16" x14ac:dyDescent="0.2">
      <c r="A2620" s="6">
        <v>40190</v>
      </c>
      <c r="B2620" s="5">
        <v>-4.3</v>
      </c>
      <c r="C2620" s="6">
        <v>39142</v>
      </c>
      <c r="D2620" s="5">
        <v>36.69</v>
      </c>
      <c r="E2620" s="6">
        <v>40190</v>
      </c>
      <c r="F2620" s="5">
        <v>76.953999999999994</v>
      </c>
      <c r="G2620" s="6">
        <v>40190</v>
      </c>
      <c r="H2620" s="5">
        <v>-2E-3</v>
      </c>
      <c r="I2620" s="6">
        <v>40190</v>
      </c>
      <c r="J2620" s="5">
        <v>100.43</v>
      </c>
      <c r="K2620" s="6">
        <v>40190</v>
      </c>
      <c r="L2620" s="5">
        <v>18.25</v>
      </c>
      <c r="M2620" s="6">
        <v>39142</v>
      </c>
      <c r="N2620" s="5">
        <v>72.900000000000006</v>
      </c>
      <c r="O2620" s="6">
        <v>40190</v>
      </c>
      <c r="P2620" s="5">
        <v>430.5</v>
      </c>
    </row>
    <row r="2621" spans="1:16" x14ac:dyDescent="0.2">
      <c r="A2621" s="6">
        <v>40191</v>
      </c>
      <c r="B2621" s="5">
        <v>-4.0999999999999996</v>
      </c>
      <c r="C2621" s="6">
        <v>39143</v>
      </c>
      <c r="D2621" s="5">
        <v>33.44</v>
      </c>
      <c r="E2621" s="6">
        <v>40191</v>
      </c>
      <c r="F2621" s="5">
        <v>76.846000000000004</v>
      </c>
      <c r="G2621" s="6">
        <v>40191</v>
      </c>
      <c r="H2621" s="5">
        <v>8.5999999999999993E-2</v>
      </c>
      <c r="I2621" s="6">
        <v>40191</v>
      </c>
      <c r="J2621" s="5">
        <v>100.38</v>
      </c>
      <c r="K2621" s="6">
        <v>40191</v>
      </c>
      <c r="L2621" s="5">
        <v>17.850000000000001</v>
      </c>
      <c r="M2621" s="6">
        <v>39143</v>
      </c>
      <c r="N2621" s="5">
        <v>76.7</v>
      </c>
      <c r="O2621" s="6">
        <v>40191</v>
      </c>
      <c r="P2621" s="5">
        <v>424.5</v>
      </c>
    </row>
    <row r="2622" spans="1:16" x14ac:dyDescent="0.2">
      <c r="A2622" s="6">
        <v>40192</v>
      </c>
      <c r="B2622" s="5">
        <v>-12.4</v>
      </c>
      <c r="C2622" s="6">
        <v>39144</v>
      </c>
      <c r="D2622" s="5">
        <v>39.53</v>
      </c>
      <c r="E2622" s="6">
        <v>40192</v>
      </c>
      <c r="F2622" s="5">
        <v>76.731999999999999</v>
      </c>
      <c r="G2622" s="6">
        <v>40192</v>
      </c>
      <c r="H2622" s="5">
        <v>7.8E-2</v>
      </c>
      <c r="I2622" s="6">
        <v>40192</v>
      </c>
      <c r="J2622" s="5">
        <v>100.36</v>
      </c>
      <c r="K2622" s="6">
        <v>40192</v>
      </c>
      <c r="L2622" s="5">
        <v>17.63</v>
      </c>
      <c r="M2622" s="6">
        <v>39144</v>
      </c>
      <c r="N2622" s="5">
        <v>76.7</v>
      </c>
      <c r="O2622" s="6">
        <v>40192</v>
      </c>
      <c r="P2622" s="5">
        <v>429.2</v>
      </c>
    </row>
    <row r="2623" spans="1:16" x14ac:dyDescent="0.2">
      <c r="A2623" s="6">
        <v>40193</v>
      </c>
      <c r="B2623" s="5">
        <v>-11.8</v>
      </c>
      <c r="C2623" s="6">
        <v>39145</v>
      </c>
      <c r="D2623" s="5">
        <v>52.61</v>
      </c>
      <c r="E2623" s="6">
        <v>40193</v>
      </c>
      <c r="F2623" s="5">
        <v>77.322999999999993</v>
      </c>
      <c r="G2623" s="6">
        <v>40193</v>
      </c>
      <c r="H2623" s="5">
        <v>8.9999999999999993E-3</v>
      </c>
      <c r="I2623" s="6">
        <v>40193</v>
      </c>
      <c r="J2623" s="5">
        <v>100.41</v>
      </c>
      <c r="K2623" s="6">
        <v>40193</v>
      </c>
      <c r="L2623" s="5">
        <v>17.91</v>
      </c>
      <c r="M2623" s="6">
        <v>39145</v>
      </c>
      <c r="N2623" s="5">
        <v>76.7</v>
      </c>
      <c r="O2623" s="6">
        <v>40193</v>
      </c>
      <c r="P2623" s="5">
        <v>438.5</v>
      </c>
    </row>
    <row r="2624" spans="1:16" x14ac:dyDescent="0.2">
      <c r="A2624" s="6">
        <v>40196</v>
      </c>
      <c r="B2624" s="5">
        <v>-10.7</v>
      </c>
      <c r="C2624" s="6">
        <v>39146</v>
      </c>
      <c r="D2624" s="5">
        <v>36.81</v>
      </c>
      <c r="E2624" s="6">
        <v>40196</v>
      </c>
      <c r="F2624" s="5">
        <v>77.063999999999993</v>
      </c>
      <c r="G2624" s="6">
        <v>40196</v>
      </c>
      <c r="H2624" s="5">
        <v>1.7999999999999999E-2</v>
      </c>
      <c r="I2624" s="6">
        <v>40196</v>
      </c>
      <c r="J2624" s="5">
        <v>100.41</v>
      </c>
      <c r="K2624" s="6">
        <v>40196</v>
      </c>
      <c r="L2624" s="5">
        <v>17.91</v>
      </c>
      <c r="M2624" s="6">
        <v>39146</v>
      </c>
      <c r="N2624" s="5">
        <v>74.5</v>
      </c>
      <c r="O2624" s="6">
        <v>40196</v>
      </c>
      <c r="P2624" s="5">
        <v>423.1</v>
      </c>
    </row>
    <row r="2625" spans="1:16" x14ac:dyDescent="0.2">
      <c r="A2625" s="6">
        <v>40197</v>
      </c>
      <c r="B2625" s="5">
        <v>2.8</v>
      </c>
      <c r="C2625" s="6">
        <v>39147</v>
      </c>
      <c r="D2625" s="5">
        <v>29.37</v>
      </c>
      <c r="E2625" s="6">
        <v>40197</v>
      </c>
      <c r="F2625" s="5">
        <v>77.5</v>
      </c>
      <c r="G2625" s="6">
        <v>40197</v>
      </c>
      <c r="H2625" s="5">
        <v>0.14199999999999999</v>
      </c>
      <c r="I2625" s="6">
        <v>40197</v>
      </c>
      <c r="J2625" s="5">
        <v>100.36</v>
      </c>
      <c r="K2625" s="6">
        <v>40197</v>
      </c>
      <c r="L2625" s="5">
        <v>17.579999999999998</v>
      </c>
      <c r="M2625" s="6">
        <v>39147</v>
      </c>
      <c r="N2625" s="5">
        <v>67.099999999999994</v>
      </c>
      <c r="O2625" s="6">
        <v>40197</v>
      </c>
      <c r="P2625" s="5">
        <v>430.4</v>
      </c>
    </row>
    <row r="2626" spans="1:16" x14ac:dyDescent="0.2">
      <c r="A2626" s="6">
        <v>40198</v>
      </c>
      <c r="B2626" s="5">
        <v>2.7</v>
      </c>
      <c r="C2626" s="6">
        <v>39148</v>
      </c>
      <c r="D2626" s="5">
        <v>67.22</v>
      </c>
      <c r="E2626" s="6">
        <v>40198</v>
      </c>
      <c r="F2626" s="5">
        <v>78.337999999999994</v>
      </c>
      <c r="G2626" s="6">
        <v>40198</v>
      </c>
      <c r="H2626" s="5">
        <v>5.7000000000000002E-2</v>
      </c>
      <c r="I2626" s="6">
        <v>40198</v>
      </c>
      <c r="J2626" s="5">
        <v>100.46</v>
      </c>
      <c r="K2626" s="6">
        <v>40198</v>
      </c>
      <c r="L2626" s="5">
        <v>18.68</v>
      </c>
      <c r="M2626" s="6">
        <v>39148</v>
      </c>
      <c r="N2626" s="5">
        <v>71.3</v>
      </c>
      <c r="O2626" s="6">
        <v>40198</v>
      </c>
      <c r="P2626" s="5">
        <v>424.4</v>
      </c>
    </row>
    <row r="2627" spans="1:16" x14ac:dyDescent="0.2">
      <c r="A2627" s="6">
        <v>40199</v>
      </c>
      <c r="B2627" s="5">
        <v>-2.4</v>
      </c>
      <c r="C2627" s="6">
        <v>39149</v>
      </c>
      <c r="D2627" s="5">
        <v>62.14</v>
      </c>
      <c r="E2627" s="6">
        <v>40199</v>
      </c>
      <c r="F2627" s="5">
        <v>78.319999999999993</v>
      </c>
      <c r="G2627" s="6">
        <v>40199</v>
      </c>
      <c r="H2627" s="5">
        <v>-0.15</v>
      </c>
      <c r="I2627" s="6">
        <v>40199</v>
      </c>
      <c r="J2627" s="5">
        <v>100.55</v>
      </c>
      <c r="K2627" s="6">
        <v>40199</v>
      </c>
      <c r="L2627" s="5">
        <v>22.27</v>
      </c>
      <c r="M2627" s="6">
        <v>39149</v>
      </c>
      <c r="N2627" s="5">
        <v>69.8</v>
      </c>
      <c r="O2627" s="6">
        <v>40199</v>
      </c>
      <c r="P2627" s="5">
        <v>436.2</v>
      </c>
    </row>
    <row r="2628" spans="1:16" x14ac:dyDescent="0.2">
      <c r="A2628" s="6">
        <v>40200</v>
      </c>
      <c r="B2628" s="5">
        <v>-2</v>
      </c>
      <c r="C2628" s="6">
        <v>39150</v>
      </c>
      <c r="D2628" s="5">
        <v>54.75</v>
      </c>
      <c r="E2628" s="6">
        <v>40200</v>
      </c>
      <c r="F2628" s="5">
        <v>78.277000000000001</v>
      </c>
      <c r="G2628" s="6">
        <v>40200</v>
      </c>
      <c r="H2628" s="5">
        <v>-0.36099999999999999</v>
      </c>
      <c r="I2628" s="6">
        <v>40200</v>
      </c>
      <c r="J2628" s="5">
        <v>100.66</v>
      </c>
      <c r="K2628" s="6">
        <v>40200</v>
      </c>
      <c r="L2628" s="5">
        <v>27.31</v>
      </c>
      <c r="M2628" s="6">
        <v>39150</v>
      </c>
      <c r="N2628" s="5">
        <v>63.6</v>
      </c>
      <c r="O2628" s="6">
        <v>40200</v>
      </c>
      <c r="P2628" s="5">
        <v>428.2</v>
      </c>
    </row>
    <row r="2629" spans="1:16" x14ac:dyDescent="0.2">
      <c r="A2629" s="6">
        <v>40203</v>
      </c>
      <c r="B2629" s="5">
        <v>-0.7</v>
      </c>
      <c r="C2629" s="6">
        <v>39151</v>
      </c>
      <c r="D2629" s="5">
        <v>45.17</v>
      </c>
      <c r="E2629" s="6">
        <v>40203</v>
      </c>
      <c r="F2629" s="5">
        <v>78.19</v>
      </c>
      <c r="G2629" s="6">
        <v>40203</v>
      </c>
      <c r="H2629" s="5">
        <v>-0.29099999999999998</v>
      </c>
      <c r="I2629" s="6">
        <v>40203</v>
      </c>
      <c r="J2629" s="5">
        <v>100.65</v>
      </c>
      <c r="K2629" s="6">
        <v>40203</v>
      </c>
      <c r="L2629" s="5">
        <v>25.41</v>
      </c>
      <c r="M2629" s="6">
        <v>39151</v>
      </c>
      <c r="N2629" s="5">
        <v>63.6</v>
      </c>
      <c r="O2629" s="6">
        <v>40203</v>
      </c>
      <c r="P2629" s="5">
        <v>392.9</v>
      </c>
    </row>
    <row r="2630" spans="1:16" x14ac:dyDescent="0.2">
      <c r="A2630" s="6">
        <v>40204</v>
      </c>
      <c r="B2630" s="5">
        <v>1.2</v>
      </c>
      <c r="C2630" s="6">
        <v>39152</v>
      </c>
      <c r="D2630" s="5">
        <v>81.38</v>
      </c>
      <c r="E2630" s="6">
        <v>40204</v>
      </c>
      <c r="F2630" s="5">
        <v>78.432000000000002</v>
      </c>
      <c r="G2630" s="6">
        <v>40204</v>
      </c>
      <c r="H2630" s="5">
        <v>-0.23400000000000001</v>
      </c>
      <c r="I2630" s="6">
        <v>40204</v>
      </c>
      <c r="J2630" s="5">
        <v>100.69</v>
      </c>
      <c r="K2630" s="6">
        <v>40204</v>
      </c>
      <c r="L2630" s="5">
        <v>24.55</v>
      </c>
      <c r="M2630" s="6">
        <v>39152</v>
      </c>
      <c r="N2630" s="5">
        <v>63.6</v>
      </c>
      <c r="O2630" s="6">
        <v>40204</v>
      </c>
      <c r="P2630" s="5">
        <v>384.6</v>
      </c>
    </row>
    <row r="2631" spans="1:16" x14ac:dyDescent="0.2">
      <c r="A2631" s="6">
        <v>40205</v>
      </c>
      <c r="B2631" s="5">
        <v>-0.3</v>
      </c>
      <c r="C2631" s="6">
        <v>39153</v>
      </c>
      <c r="D2631" s="5">
        <v>24.4</v>
      </c>
      <c r="E2631" s="6">
        <v>40205</v>
      </c>
      <c r="F2631" s="5">
        <v>78.674999999999997</v>
      </c>
      <c r="G2631" s="6">
        <v>40205</v>
      </c>
      <c r="H2631" s="5">
        <v>-0.13800000000000001</v>
      </c>
      <c r="I2631" s="6">
        <v>40205</v>
      </c>
      <c r="J2631" s="5">
        <v>100.7</v>
      </c>
      <c r="K2631" s="6">
        <v>40205</v>
      </c>
      <c r="L2631" s="5">
        <v>23.14</v>
      </c>
      <c r="M2631" s="6">
        <v>39153</v>
      </c>
      <c r="N2631" s="5">
        <v>65.3</v>
      </c>
      <c r="O2631" s="6">
        <v>40205</v>
      </c>
      <c r="P2631" s="5">
        <v>377</v>
      </c>
    </row>
    <row r="2632" spans="1:16" x14ac:dyDescent="0.2">
      <c r="A2632" s="6">
        <v>40206</v>
      </c>
      <c r="B2632" s="5">
        <v>-4.3</v>
      </c>
      <c r="C2632" s="6">
        <v>39154</v>
      </c>
      <c r="D2632" s="5">
        <v>43.65</v>
      </c>
      <c r="E2632" s="6">
        <v>40206</v>
      </c>
      <c r="F2632" s="5">
        <v>78.903999999999996</v>
      </c>
      <c r="G2632" s="6">
        <v>40206</v>
      </c>
      <c r="H2632" s="5">
        <v>-0.185</v>
      </c>
      <c r="I2632" s="6">
        <v>40206</v>
      </c>
      <c r="J2632" s="5">
        <v>100.77</v>
      </c>
      <c r="K2632" s="6">
        <v>40206</v>
      </c>
      <c r="L2632" s="5">
        <v>23.73</v>
      </c>
      <c r="M2632" s="6">
        <v>39154</v>
      </c>
      <c r="N2632" s="5">
        <v>72.2</v>
      </c>
      <c r="O2632" s="6">
        <v>40206</v>
      </c>
      <c r="P2632" s="5">
        <v>383.5</v>
      </c>
    </row>
    <row r="2633" spans="1:16" x14ac:dyDescent="0.2">
      <c r="A2633" s="6">
        <v>40207</v>
      </c>
      <c r="B2633" s="5">
        <v>14.8</v>
      </c>
      <c r="C2633" s="6">
        <v>39155</v>
      </c>
      <c r="D2633" s="5">
        <v>36.33</v>
      </c>
      <c r="E2633" s="6">
        <v>40207</v>
      </c>
      <c r="F2633" s="5">
        <v>79.462000000000003</v>
      </c>
      <c r="G2633" s="6">
        <v>40207</v>
      </c>
      <c r="H2633" s="5">
        <v>-0.25</v>
      </c>
      <c r="I2633" s="6">
        <v>40207</v>
      </c>
      <c r="J2633" s="5">
        <v>100.84</v>
      </c>
      <c r="K2633" s="6">
        <v>40207</v>
      </c>
      <c r="L2633" s="5">
        <v>24.62</v>
      </c>
      <c r="M2633" s="6">
        <v>39155</v>
      </c>
      <c r="N2633" s="5">
        <v>69.7</v>
      </c>
      <c r="O2633" s="6">
        <v>40207</v>
      </c>
      <c r="P2633" s="5">
        <v>525.70000000000005</v>
      </c>
    </row>
    <row r="2634" spans="1:16" x14ac:dyDescent="0.2">
      <c r="A2634" s="6">
        <v>40210</v>
      </c>
      <c r="B2634" s="5">
        <v>26.2</v>
      </c>
      <c r="C2634" s="6">
        <v>39156</v>
      </c>
      <c r="D2634" s="5">
        <v>50.69</v>
      </c>
      <c r="E2634" s="6">
        <v>40210</v>
      </c>
      <c r="F2634" s="5">
        <v>79.242000000000004</v>
      </c>
      <c r="G2634" s="6">
        <v>40210</v>
      </c>
      <c r="H2634" s="5">
        <v>-0.11700000000000001</v>
      </c>
      <c r="I2634" s="6">
        <v>40210</v>
      </c>
      <c r="J2634" s="5">
        <v>100.74</v>
      </c>
      <c r="K2634" s="6">
        <v>40210</v>
      </c>
      <c r="L2634" s="5">
        <v>22.59</v>
      </c>
      <c r="M2634" s="6">
        <v>39156</v>
      </c>
      <c r="N2634" s="5">
        <v>67.900000000000006</v>
      </c>
      <c r="O2634" s="6">
        <v>40210</v>
      </c>
      <c r="P2634" s="5">
        <v>551.79999999999995</v>
      </c>
    </row>
    <row r="2635" spans="1:16" x14ac:dyDescent="0.2">
      <c r="A2635" s="6">
        <v>40211</v>
      </c>
      <c r="B2635" s="5">
        <v>28.3</v>
      </c>
      <c r="C2635" s="6">
        <v>39157</v>
      </c>
      <c r="D2635" s="5">
        <v>52.51</v>
      </c>
      <c r="E2635" s="6">
        <v>40211</v>
      </c>
      <c r="F2635" s="5">
        <v>79.013999999999996</v>
      </c>
      <c r="G2635" s="6">
        <v>40211</v>
      </c>
      <c r="H2635" s="5">
        <v>-4.4999999999999998E-2</v>
      </c>
      <c r="I2635" s="6">
        <v>40211</v>
      </c>
      <c r="J2635" s="5">
        <v>100.68</v>
      </c>
      <c r="K2635" s="6">
        <v>40211</v>
      </c>
      <c r="L2635" s="5">
        <v>21.48</v>
      </c>
      <c r="M2635" s="6">
        <v>39157</v>
      </c>
      <c r="N2635" s="5">
        <v>67</v>
      </c>
      <c r="O2635" s="6">
        <v>40211</v>
      </c>
      <c r="P2635" s="5">
        <v>555.1</v>
      </c>
    </row>
    <row r="2636" spans="1:16" x14ac:dyDescent="0.2">
      <c r="A2636" s="6">
        <v>40212</v>
      </c>
      <c r="B2636" s="5">
        <v>30.9</v>
      </c>
      <c r="C2636" s="6">
        <v>39158</v>
      </c>
      <c r="D2636" s="5">
        <v>15.03</v>
      </c>
      <c r="E2636" s="6">
        <v>40212</v>
      </c>
      <c r="F2636" s="5">
        <v>79.372</v>
      </c>
      <c r="G2636" s="6">
        <v>40212</v>
      </c>
      <c r="H2636" s="5">
        <v>-7.0000000000000001E-3</v>
      </c>
      <c r="I2636" s="6">
        <v>40212</v>
      </c>
      <c r="J2636" s="5">
        <v>100.73</v>
      </c>
      <c r="K2636" s="6">
        <v>40212</v>
      </c>
      <c r="L2636" s="5">
        <v>21.6</v>
      </c>
      <c r="M2636" s="6">
        <v>39158</v>
      </c>
      <c r="N2636" s="5">
        <v>67</v>
      </c>
      <c r="O2636" s="6">
        <v>40212</v>
      </c>
      <c r="P2636" s="5">
        <v>574.29999999999995</v>
      </c>
    </row>
    <row r="2637" spans="1:16" x14ac:dyDescent="0.2">
      <c r="A2637" s="6">
        <v>40213</v>
      </c>
      <c r="B2637" s="5">
        <v>28.6</v>
      </c>
      <c r="C2637" s="6">
        <v>39159</v>
      </c>
      <c r="D2637" s="5">
        <v>33.729999999999997</v>
      </c>
      <c r="E2637" s="6">
        <v>40213</v>
      </c>
      <c r="F2637" s="5">
        <v>79.915999999999997</v>
      </c>
      <c r="G2637" s="6">
        <v>40213</v>
      </c>
      <c r="H2637" s="5">
        <v>-0.27800000000000002</v>
      </c>
      <c r="I2637" s="6">
        <v>40213</v>
      </c>
      <c r="J2637" s="5">
        <v>100.92</v>
      </c>
      <c r="K2637" s="6">
        <v>40213</v>
      </c>
      <c r="L2637" s="5">
        <v>26.08</v>
      </c>
      <c r="M2637" s="6">
        <v>39159</v>
      </c>
      <c r="N2637" s="5">
        <v>67</v>
      </c>
      <c r="O2637" s="6">
        <v>40213</v>
      </c>
      <c r="P2637" s="5">
        <v>578.20000000000005</v>
      </c>
    </row>
    <row r="2638" spans="1:16" x14ac:dyDescent="0.2">
      <c r="A2638" s="6">
        <v>40214</v>
      </c>
      <c r="B2638" s="5">
        <v>45.3</v>
      </c>
      <c r="C2638" s="6">
        <v>39160</v>
      </c>
      <c r="D2638" s="5">
        <v>68.739999999999995</v>
      </c>
      <c r="E2638" s="6">
        <v>40214</v>
      </c>
      <c r="F2638" s="5">
        <v>80.441000000000003</v>
      </c>
      <c r="G2638" s="6">
        <v>40214</v>
      </c>
      <c r="H2638" s="5">
        <v>-0.317</v>
      </c>
      <c r="I2638" s="6">
        <v>40214</v>
      </c>
      <c r="J2638" s="5">
        <v>100.92</v>
      </c>
      <c r="K2638" s="6">
        <v>40214</v>
      </c>
      <c r="L2638" s="5">
        <v>26.11</v>
      </c>
      <c r="M2638" s="6">
        <v>39160</v>
      </c>
      <c r="N2638" s="5">
        <v>66</v>
      </c>
      <c r="O2638" s="6">
        <v>40214</v>
      </c>
      <c r="P2638" s="5">
        <v>582.9</v>
      </c>
    </row>
    <row r="2639" spans="1:16" x14ac:dyDescent="0.2">
      <c r="A2639" s="6">
        <v>40217</v>
      </c>
      <c r="B2639" s="5">
        <v>49.7</v>
      </c>
      <c r="C2639" s="6">
        <v>39161</v>
      </c>
      <c r="D2639" s="5">
        <v>138.15</v>
      </c>
      <c r="E2639" s="6">
        <v>40217</v>
      </c>
      <c r="F2639" s="5">
        <v>80.302000000000007</v>
      </c>
      <c r="G2639" s="6">
        <v>40217</v>
      </c>
      <c r="H2639" s="5">
        <v>-0.34899999999999998</v>
      </c>
      <c r="I2639" s="6">
        <v>40217</v>
      </c>
      <c r="J2639" s="5">
        <v>100.96</v>
      </c>
      <c r="K2639" s="6">
        <v>40217</v>
      </c>
      <c r="L2639" s="5">
        <v>26.51</v>
      </c>
      <c r="M2639" s="6">
        <v>39161</v>
      </c>
      <c r="N2639" s="5">
        <v>66</v>
      </c>
      <c r="O2639" s="6">
        <v>40217</v>
      </c>
      <c r="P2639" s="5">
        <v>566</v>
      </c>
    </row>
    <row r="2640" spans="1:16" x14ac:dyDescent="0.2">
      <c r="A2640" s="6">
        <v>40218</v>
      </c>
      <c r="B2640" s="5">
        <v>51.1</v>
      </c>
      <c r="C2640" s="6">
        <v>39162</v>
      </c>
      <c r="D2640" s="5">
        <v>96.11</v>
      </c>
      <c r="E2640" s="6">
        <v>40218</v>
      </c>
      <c r="F2640" s="5">
        <v>79.863</v>
      </c>
      <c r="G2640" s="6">
        <v>40218</v>
      </c>
      <c r="H2640" s="5">
        <v>-0.28100000000000003</v>
      </c>
      <c r="I2640" s="6">
        <v>40218</v>
      </c>
      <c r="J2640" s="5">
        <v>100.88</v>
      </c>
      <c r="K2640" s="6">
        <v>40218</v>
      </c>
      <c r="L2640" s="5">
        <v>26</v>
      </c>
      <c r="M2640" s="6">
        <v>39162</v>
      </c>
      <c r="N2640" s="5">
        <v>66.2</v>
      </c>
      <c r="O2640" s="6">
        <v>40218</v>
      </c>
      <c r="P2640" s="5">
        <v>559</v>
      </c>
    </row>
    <row r="2641" spans="1:16" x14ac:dyDescent="0.2">
      <c r="A2641" s="6">
        <v>40219</v>
      </c>
      <c r="B2641" s="5">
        <v>40.9</v>
      </c>
      <c r="C2641" s="6">
        <v>39163</v>
      </c>
      <c r="D2641" s="5">
        <v>28.86</v>
      </c>
      <c r="E2641" s="6">
        <v>40219</v>
      </c>
      <c r="F2641" s="5">
        <v>80.028000000000006</v>
      </c>
      <c r="G2641" s="6">
        <v>40219</v>
      </c>
      <c r="H2641" s="5">
        <v>-0.23599999999999999</v>
      </c>
      <c r="I2641" s="6">
        <v>40219</v>
      </c>
      <c r="J2641" s="5">
        <v>100.92</v>
      </c>
      <c r="K2641" s="6">
        <v>40219</v>
      </c>
      <c r="L2641" s="5">
        <v>25.4</v>
      </c>
      <c r="M2641" s="6">
        <v>39163</v>
      </c>
      <c r="N2641" s="5">
        <v>67.2</v>
      </c>
      <c r="O2641" s="6">
        <v>40219</v>
      </c>
      <c r="P2641" s="5">
        <v>528.20000000000005</v>
      </c>
    </row>
    <row r="2642" spans="1:16" x14ac:dyDescent="0.2">
      <c r="A2642" s="6">
        <v>40220</v>
      </c>
      <c r="B2642" s="5">
        <v>41.9</v>
      </c>
      <c r="C2642" s="6">
        <v>39164</v>
      </c>
      <c r="D2642" s="5">
        <v>130.31</v>
      </c>
      <c r="E2642" s="6">
        <v>40220</v>
      </c>
      <c r="F2642" s="5">
        <v>79.994</v>
      </c>
      <c r="G2642" s="6">
        <v>40220</v>
      </c>
      <c r="H2642" s="5">
        <v>-0.16600000000000001</v>
      </c>
      <c r="I2642" s="6">
        <v>40220</v>
      </c>
      <c r="J2642" s="5">
        <v>100.88</v>
      </c>
      <c r="K2642" s="6">
        <v>40220</v>
      </c>
      <c r="L2642" s="5">
        <v>23.96</v>
      </c>
      <c r="M2642" s="6">
        <v>39164</v>
      </c>
      <c r="N2642" s="5">
        <v>68.7</v>
      </c>
      <c r="O2642" s="6">
        <v>40220</v>
      </c>
      <c r="P2642" s="5">
        <v>527.4</v>
      </c>
    </row>
    <row r="2643" spans="1:16" x14ac:dyDescent="0.2">
      <c r="A2643" s="6">
        <v>40221</v>
      </c>
      <c r="B2643" s="5">
        <v>42.1</v>
      </c>
      <c r="C2643" s="6">
        <v>39165</v>
      </c>
      <c r="D2643" s="5">
        <v>26.85</v>
      </c>
      <c r="E2643" s="6">
        <v>40221</v>
      </c>
      <c r="F2643" s="5">
        <v>80.218000000000004</v>
      </c>
      <c r="G2643" s="6">
        <v>40221</v>
      </c>
      <c r="H2643" s="5">
        <v>-0.13700000000000001</v>
      </c>
      <c r="I2643" s="6">
        <v>40221</v>
      </c>
      <c r="J2643" s="5">
        <v>100.91</v>
      </c>
      <c r="K2643" s="6">
        <v>40221</v>
      </c>
      <c r="L2643" s="5">
        <v>22.73</v>
      </c>
      <c r="M2643" s="6">
        <v>39165</v>
      </c>
      <c r="N2643" s="5">
        <v>68.7</v>
      </c>
      <c r="O2643" s="6">
        <v>40221</v>
      </c>
      <c r="P2643" s="5">
        <v>531.6</v>
      </c>
    </row>
    <row r="2644" spans="1:16" x14ac:dyDescent="0.2">
      <c r="A2644" s="6">
        <v>40224</v>
      </c>
      <c r="B2644" s="5">
        <v>40.799999999999997</v>
      </c>
      <c r="C2644" s="6">
        <v>39166</v>
      </c>
      <c r="D2644" s="5">
        <v>56.8</v>
      </c>
      <c r="E2644" s="6">
        <v>40224</v>
      </c>
      <c r="F2644" s="5">
        <v>80.331999999999994</v>
      </c>
      <c r="G2644" s="6">
        <v>40224</v>
      </c>
      <c r="H2644" s="5">
        <v>-0.14000000000000001</v>
      </c>
      <c r="I2644" s="6">
        <v>40224</v>
      </c>
      <c r="J2644" s="5">
        <v>100.91</v>
      </c>
      <c r="K2644" s="6">
        <v>40224</v>
      </c>
      <c r="L2644" s="5">
        <v>22.73</v>
      </c>
      <c r="M2644" s="6">
        <v>39166</v>
      </c>
      <c r="N2644" s="5">
        <v>68.7</v>
      </c>
      <c r="O2644" s="6">
        <v>40224</v>
      </c>
      <c r="P2644" s="5">
        <v>505</v>
      </c>
    </row>
    <row r="2645" spans="1:16" x14ac:dyDescent="0.2">
      <c r="A2645" s="6">
        <v>40225</v>
      </c>
      <c r="B2645" s="5">
        <v>45.6</v>
      </c>
      <c r="C2645" s="6">
        <v>39167</v>
      </c>
      <c r="D2645" s="5">
        <v>25.34</v>
      </c>
      <c r="E2645" s="6">
        <v>40225</v>
      </c>
      <c r="F2645" s="5">
        <v>79.7</v>
      </c>
      <c r="G2645" s="6">
        <v>40225</v>
      </c>
      <c r="H2645" s="5">
        <v>-0.13100000000000001</v>
      </c>
      <c r="I2645" s="6">
        <v>40225</v>
      </c>
      <c r="J2645" s="5">
        <v>100.79</v>
      </c>
      <c r="K2645" s="6">
        <v>40225</v>
      </c>
      <c r="L2645" s="5">
        <v>22.25</v>
      </c>
      <c r="M2645" s="6">
        <v>39167</v>
      </c>
      <c r="N2645" s="5">
        <v>68.2</v>
      </c>
      <c r="O2645" s="6">
        <v>40225</v>
      </c>
      <c r="P2645" s="5">
        <v>505.9</v>
      </c>
    </row>
    <row r="2646" spans="1:16" x14ac:dyDescent="0.2">
      <c r="A2646" s="6">
        <v>40226</v>
      </c>
      <c r="B2646" s="5">
        <v>46.8</v>
      </c>
      <c r="C2646" s="6">
        <v>39168</v>
      </c>
      <c r="D2646" s="5">
        <v>30.67</v>
      </c>
      <c r="E2646" s="6">
        <v>40226</v>
      </c>
      <c r="F2646" s="5">
        <v>80.376000000000005</v>
      </c>
      <c r="G2646" s="6">
        <v>40226</v>
      </c>
      <c r="H2646" s="5">
        <v>-4.1000000000000002E-2</v>
      </c>
      <c r="I2646" s="6">
        <v>40226</v>
      </c>
      <c r="J2646" s="5">
        <v>100.79</v>
      </c>
      <c r="K2646" s="6">
        <v>40226</v>
      </c>
      <c r="L2646" s="5">
        <v>21.72</v>
      </c>
      <c r="M2646" s="6">
        <v>39168</v>
      </c>
      <c r="N2646" s="5">
        <v>69.7</v>
      </c>
      <c r="O2646" s="6">
        <v>40226</v>
      </c>
      <c r="P2646" s="5">
        <v>508.7</v>
      </c>
    </row>
    <row r="2647" spans="1:16" x14ac:dyDescent="0.2">
      <c r="A2647" s="6">
        <v>40227</v>
      </c>
      <c r="B2647" s="5">
        <v>44.5</v>
      </c>
      <c r="C2647" s="6">
        <v>39169</v>
      </c>
      <c r="D2647" s="5">
        <v>50.68</v>
      </c>
      <c r="E2647" s="6">
        <v>40227</v>
      </c>
      <c r="F2647" s="5">
        <v>80.397999999999996</v>
      </c>
      <c r="G2647" s="6">
        <v>40227</v>
      </c>
      <c r="H2647" s="5">
        <v>8.5000000000000006E-2</v>
      </c>
      <c r="I2647" s="6">
        <v>40227</v>
      </c>
      <c r="J2647" s="5">
        <v>100.77</v>
      </c>
      <c r="K2647" s="6">
        <v>40227</v>
      </c>
      <c r="L2647" s="5">
        <v>20.63</v>
      </c>
      <c r="M2647" s="6">
        <v>39169</v>
      </c>
      <c r="N2647" s="5">
        <v>69.900000000000006</v>
      </c>
      <c r="O2647" s="6">
        <v>40227</v>
      </c>
      <c r="P2647" s="5">
        <v>511.8</v>
      </c>
    </row>
    <row r="2648" spans="1:16" x14ac:dyDescent="0.2">
      <c r="A2648" s="6">
        <v>40228</v>
      </c>
      <c r="B2648" s="5">
        <v>37.6</v>
      </c>
      <c r="C2648" s="6">
        <v>39170</v>
      </c>
      <c r="D2648" s="5">
        <v>164.6</v>
      </c>
      <c r="E2648" s="6">
        <v>40228</v>
      </c>
      <c r="F2648" s="5">
        <v>80.643000000000001</v>
      </c>
      <c r="G2648" s="6">
        <v>40228</v>
      </c>
      <c r="H2648" s="5">
        <v>7.8E-2</v>
      </c>
      <c r="I2648" s="6">
        <v>40228</v>
      </c>
      <c r="J2648" s="5">
        <v>100.77</v>
      </c>
      <c r="K2648" s="6">
        <v>40228</v>
      </c>
      <c r="L2648" s="5">
        <v>20.02</v>
      </c>
      <c r="M2648" s="6">
        <v>39170</v>
      </c>
      <c r="N2648" s="5">
        <v>65.900000000000006</v>
      </c>
      <c r="O2648" s="6">
        <v>40228</v>
      </c>
      <c r="P2648" s="5">
        <v>493.6</v>
      </c>
    </row>
    <row r="2649" spans="1:16" x14ac:dyDescent="0.2">
      <c r="A2649" s="6">
        <v>40231</v>
      </c>
      <c r="B2649" s="5">
        <v>34.799999999999997</v>
      </c>
      <c r="C2649" s="6">
        <v>39171</v>
      </c>
      <c r="D2649" s="5">
        <v>28.57</v>
      </c>
      <c r="E2649" s="6">
        <v>40231</v>
      </c>
      <c r="F2649" s="5">
        <v>80.507000000000005</v>
      </c>
      <c r="G2649" s="6">
        <v>40231</v>
      </c>
      <c r="H2649" s="5">
        <v>9.4E-2</v>
      </c>
      <c r="I2649" s="6">
        <v>40231</v>
      </c>
      <c r="J2649" s="5">
        <v>100.76</v>
      </c>
      <c r="K2649" s="6">
        <v>40231</v>
      </c>
      <c r="L2649" s="5">
        <v>19.940000000000001</v>
      </c>
      <c r="M2649" s="6">
        <v>39171</v>
      </c>
      <c r="N2649" s="5">
        <v>67.900000000000006</v>
      </c>
      <c r="O2649" s="6">
        <v>40231</v>
      </c>
      <c r="P2649" s="5">
        <v>454.1</v>
      </c>
    </row>
    <row r="2650" spans="1:16" x14ac:dyDescent="0.2">
      <c r="A2650" s="6">
        <v>40232</v>
      </c>
      <c r="B2650" s="5">
        <v>23.7</v>
      </c>
      <c r="C2650" s="6">
        <v>39172</v>
      </c>
      <c r="D2650" s="5">
        <v>55.33</v>
      </c>
      <c r="E2650" s="6">
        <v>40232</v>
      </c>
      <c r="F2650" s="5">
        <v>80.849999999999994</v>
      </c>
      <c r="G2650" s="6">
        <v>40232</v>
      </c>
      <c r="H2650" s="5">
        <v>-8.0000000000000002E-3</v>
      </c>
      <c r="I2650" s="6">
        <v>40232</v>
      </c>
      <c r="J2650" s="5">
        <v>100.83</v>
      </c>
      <c r="K2650" s="6">
        <v>40232</v>
      </c>
      <c r="L2650" s="5">
        <v>21.37</v>
      </c>
      <c r="M2650" s="6">
        <v>39172</v>
      </c>
      <c r="N2650" s="5">
        <v>67.900000000000006</v>
      </c>
      <c r="O2650" s="6">
        <v>40232</v>
      </c>
      <c r="P2650" s="5">
        <v>449.6</v>
      </c>
    </row>
    <row r="2651" spans="1:16" x14ac:dyDescent="0.2">
      <c r="A2651" s="6">
        <v>40233</v>
      </c>
      <c r="B2651" s="5">
        <v>20.100000000000001</v>
      </c>
      <c r="C2651" s="6">
        <v>39173</v>
      </c>
      <c r="D2651" s="5">
        <v>55.68</v>
      </c>
      <c r="E2651" s="6">
        <v>40233</v>
      </c>
      <c r="F2651" s="5">
        <v>80.849000000000004</v>
      </c>
      <c r="G2651" s="6">
        <v>40233</v>
      </c>
      <c r="H2651" s="5">
        <v>8.2000000000000003E-2</v>
      </c>
      <c r="I2651" s="6">
        <v>40233</v>
      </c>
      <c r="J2651" s="5">
        <v>100.76</v>
      </c>
      <c r="K2651" s="6">
        <v>40233</v>
      </c>
      <c r="L2651" s="5">
        <v>20.27</v>
      </c>
      <c r="M2651" s="6">
        <v>39173</v>
      </c>
      <c r="N2651" s="5">
        <v>67.900000000000006</v>
      </c>
      <c r="O2651" s="6">
        <v>40233</v>
      </c>
      <c r="P2651" s="5">
        <v>441.1</v>
      </c>
    </row>
    <row r="2652" spans="1:16" x14ac:dyDescent="0.2">
      <c r="A2652" s="6">
        <v>40234</v>
      </c>
      <c r="B2652" s="5">
        <v>19.399999999999999</v>
      </c>
      <c r="C2652" s="6">
        <v>39174</v>
      </c>
      <c r="D2652" s="5">
        <v>70.81</v>
      </c>
      <c r="E2652" s="6">
        <v>40234</v>
      </c>
      <c r="F2652" s="5">
        <v>80.787000000000006</v>
      </c>
      <c r="G2652" s="6">
        <v>40234</v>
      </c>
      <c r="H2652" s="5">
        <v>0.06</v>
      </c>
      <c r="I2652" s="6">
        <v>40234</v>
      </c>
      <c r="J2652" s="5">
        <v>100.76</v>
      </c>
      <c r="K2652" s="6">
        <v>40234</v>
      </c>
      <c r="L2652" s="5">
        <v>20.100000000000001</v>
      </c>
      <c r="M2652" s="6">
        <v>39174</v>
      </c>
      <c r="N2652" s="5">
        <v>65.900000000000006</v>
      </c>
      <c r="O2652" s="6">
        <v>40234</v>
      </c>
      <c r="P2652" s="5">
        <v>442.6</v>
      </c>
    </row>
    <row r="2653" spans="1:16" x14ac:dyDescent="0.2">
      <c r="A2653" s="6">
        <v>40235</v>
      </c>
      <c r="B2653" s="5">
        <v>23.7</v>
      </c>
      <c r="C2653" s="6">
        <v>39175</v>
      </c>
      <c r="D2653" s="5">
        <v>68.92</v>
      </c>
      <c r="E2653" s="6">
        <v>40235</v>
      </c>
      <c r="F2653" s="5">
        <v>80.361999999999995</v>
      </c>
      <c r="G2653" s="6">
        <v>40235</v>
      </c>
      <c r="H2653" s="5">
        <v>8.5000000000000006E-2</v>
      </c>
      <c r="I2653" s="6">
        <v>40235</v>
      </c>
      <c r="J2653" s="5">
        <v>100.71</v>
      </c>
      <c r="K2653" s="6">
        <v>40235</v>
      </c>
      <c r="L2653" s="5">
        <v>19.5</v>
      </c>
      <c r="M2653" s="6">
        <v>39175</v>
      </c>
      <c r="N2653" s="5">
        <v>63.8</v>
      </c>
      <c r="O2653" s="6">
        <v>40235</v>
      </c>
      <c r="P2653" s="5">
        <v>574</v>
      </c>
    </row>
    <row r="2654" spans="1:16" x14ac:dyDescent="0.2">
      <c r="A2654" s="6">
        <v>40238</v>
      </c>
      <c r="B2654" s="5">
        <v>16.100000000000001</v>
      </c>
      <c r="C2654" s="6">
        <v>39176</v>
      </c>
      <c r="D2654" s="5">
        <v>70.25</v>
      </c>
      <c r="E2654" s="6">
        <v>40238</v>
      </c>
      <c r="F2654" s="5">
        <v>80.658000000000001</v>
      </c>
      <c r="G2654" s="6">
        <v>40238</v>
      </c>
      <c r="H2654" s="5">
        <v>9.0999999999999998E-2</v>
      </c>
      <c r="I2654" s="6">
        <v>40238</v>
      </c>
      <c r="J2654" s="5">
        <v>100.64</v>
      </c>
      <c r="K2654" s="6">
        <v>40238</v>
      </c>
      <c r="L2654" s="5">
        <v>19.260000000000002</v>
      </c>
      <c r="M2654" s="6">
        <v>39176</v>
      </c>
      <c r="N2654" s="5">
        <v>66.099999999999994</v>
      </c>
      <c r="O2654" s="6">
        <v>40238</v>
      </c>
      <c r="P2654" s="5">
        <v>573.1</v>
      </c>
    </row>
    <row r="2655" spans="1:16" x14ac:dyDescent="0.2">
      <c r="A2655" s="6">
        <v>40239</v>
      </c>
      <c r="B2655" s="5">
        <v>13.7</v>
      </c>
      <c r="C2655" s="6">
        <v>39177</v>
      </c>
      <c r="D2655" s="5">
        <v>33.6</v>
      </c>
      <c r="E2655" s="6">
        <v>40239</v>
      </c>
      <c r="F2655" s="5">
        <v>80.521000000000001</v>
      </c>
      <c r="G2655" s="6">
        <v>40239</v>
      </c>
      <c r="H2655" s="5">
        <v>0.109</v>
      </c>
      <c r="I2655" s="6">
        <v>40239</v>
      </c>
      <c r="J2655" s="5">
        <v>100.62</v>
      </c>
      <c r="K2655" s="6">
        <v>40239</v>
      </c>
      <c r="L2655" s="5">
        <v>19.059999999999999</v>
      </c>
      <c r="M2655" s="6">
        <v>39177</v>
      </c>
      <c r="N2655" s="5">
        <v>64</v>
      </c>
      <c r="O2655" s="6">
        <v>40239</v>
      </c>
      <c r="P2655" s="5">
        <v>568.6</v>
      </c>
    </row>
    <row r="2656" spans="1:16" x14ac:dyDescent="0.2">
      <c r="A2656" s="6">
        <v>40240</v>
      </c>
      <c r="B2656" s="5">
        <v>12.9</v>
      </c>
      <c r="C2656" s="6">
        <v>39178</v>
      </c>
      <c r="D2656" s="5">
        <v>30.39</v>
      </c>
      <c r="E2656" s="6">
        <v>40240</v>
      </c>
      <c r="F2656" s="5">
        <v>79.977000000000004</v>
      </c>
      <c r="G2656" s="6">
        <v>40240</v>
      </c>
      <c r="H2656" s="5">
        <v>0.159</v>
      </c>
      <c r="I2656" s="6">
        <v>40240</v>
      </c>
      <c r="J2656" s="5">
        <v>100.59</v>
      </c>
      <c r="K2656" s="6">
        <v>40240</v>
      </c>
      <c r="L2656" s="5">
        <v>18.829999999999998</v>
      </c>
      <c r="M2656" s="6">
        <v>39178</v>
      </c>
      <c r="N2656" s="5">
        <v>64</v>
      </c>
      <c r="O2656" s="6">
        <v>40240</v>
      </c>
      <c r="P2656" s="5">
        <v>582.6</v>
      </c>
    </row>
    <row r="2657" spans="1:16" x14ac:dyDescent="0.2">
      <c r="A2657" s="6">
        <v>40241</v>
      </c>
      <c r="B2657" s="5">
        <v>12.4</v>
      </c>
      <c r="C2657" s="6">
        <v>39179</v>
      </c>
      <c r="D2657" s="5">
        <v>55.39</v>
      </c>
      <c r="E2657" s="6">
        <v>40241</v>
      </c>
      <c r="F2657" s="5">
        <v>80.561000000000007</v>
      </c>
      <c r="G2657" s="6">
        <v>40241</v>
      </c>
      <c r="H2657" s="5">
        <v>0.189</v>
      </c>
      <c r="I2657" s="6">
        <v>40241</v>
      </c>
      <c r="J2657" s="5">
        <v>100.59</v>
      </c>
      <c r="K2657" s="6">
        <v>40241</v>
      </c>
      <c r="L2657" s="5">
        <v>18.72</v>
      </c>
      <c r="M2657" s="6">
        <v>39179</v>
      </c>
      <c r="N2657" s="5">
        <v>64</v>
      </c>
      <c r="O2657" s="6">
        <v>40241</v>
      </c>
      <c r="P2657" s="5">
        <v>581.9</v>
      </c>
    </row>
    <row r="2658" spans="1:16" x14ac:dyDescent="0.2">
      <c r="A2658" s="6">
        <v>40242</v>
      </c>
      <c r="B2658" s="5">
        <v>23.4</v>
      </c>
      <c r="C2658" s="6">
        <v>39180</v>
      </c>
      <c r="D2658" s="5">
        <v>61.17</v>
      </c>
      <c r="E2658" s="6">
        <v>40242</v>
      </c>
      <c r="F2658" s="5">
        <v>80.432000000000002</v>
      </c>
      <c r="G2658" s="6">
        <v>40242</v>
      </c>
      <c r="H2658" s="5">
        <v>0.32200000000000001</v>
      </c>
      <c r="I2658" s="6">
        <v>40242</v>
      </c>
      <c r="J2658" s="5">
        <v>100.52</v>
      </c>
      <c r="K2658" s="6">
        <v>40242</v>
      </c>
      <c r="L2658" s="5">
        <v>17.420000000000002</v>
      </c>
      <c r="M2658" s="6">
        <v>39180</v>
      </c>
      <c r="N2658" s="5">
        <v>64</v>
      </c>
      <c r="O2658" s="6">
        <v>40242</v>
      </c>
      <c r="P2658" s="5">
        <v>591.4</v>
      </c>
    </row>
    <row r="2659" spans="1:16" x14ac:dyDescent="0.2">
      <c r="A2659" s="6">
        <v>40245</v>
      </c>
      <c r="B2659" s="5">
        <v>19.7</v>
      </c>
      <c r="C2659" s="6">
        <v>39181</v>
      </c>
      <c r="D2659" s="5">
        <v>30.26</v>
      </c>
      <c r="E2659" s="6">
        <v>40245</v>
      </c>
      <c r="F2659" s="5">
        <v>80.432000000000002</v>
      </c>
      <c r="G2659" s="6">
        <v>40245</v>
      </c>
      <c r="H2659" s="5">
        <v>0.34499999999999997</v>
      </c>
      <c r="I2659" s="6">
        <v>40245</v>
      </c>
      <c r="J2659" s="5">
        <v>100.54</v>
      </c>
      <c r="K2659" s="6">
        <v>40245</v>
      </c>
      <c r="L2659" s="5">
        <v>17.79</v>
      </c>
      <c r="M2659" s="6">
        <v>39181</v>
      </c>
      <c r="N2659" s="5">
        <v>58.3</v>
      </c>
      <c r="O2659" s="6">
        <v>40245</v>
      </c>
      <c r="P2659" s="5">
        <v>571.5</v>
      </c>
    </row>
    <row r="2660" spans="1:16" x14ac:dyDescent="0.2">
      <c r="A2660" s="6">
        <v>40246</v>
      </c>
      <c r="B2660" s="5">
        <v>17</v>
      </c>
      <c r="C2660" s="6">
        <v>39182</v>
      </c>
      <c r="D2660" s="5">
        <v>58.67</v>
      </c>
      <c r="E2660" s="6">
        <v>40246</v>
      </c>
      <c r="F2660" s="5">
        <v>80.591999999999999</v>
      </c>
      <c r="G2660" s="6">
        <v>40246</v>
      </c>
      <c r="H2660" s="5">
        <v>0.32700000000000001</v>
      </c>
      <c r="I2660" s="6">
        <v>40246</v>
      </c>
      <c r="J2660" s="5">
        <v>100.53</v>
      </c>
      <c r="K2660" s="6">
        <v>40246</v>
      </c>
      <c r="L2660" s="5">
        <v>17.920000000000002</v>
      </c>
      <c r="M2660" s="6">
        <v>39182</v>
      </c>
      <c r="N2660" s="5">
        <v>60.2</v>
      </c>
      <c r="O2660" s="6">
        <v>40246</v>
      </c>
      <c r="P2660" s="5">
        <v>562.20000000000005</v>
      </c>
    </row>
    <row r="2661" spans="1:16" x14ac:dyDescent="0.2">
      <c r="A2661" s="6">
        <v>40247</v>
      </c>
      <c r="B2661" s="5">
        <v>14.8</v>
      </c>
      <c r="C2661" s="6">
        <v>39183</v>
      </c>
      <c r="D2661" s="5">
        <v>19.649999999999999</v>
      </c>
      <c r="E2661" s="6">
        <v>40247</v>
      </c>
      <c r="F2661" s="5">
        <v>80.444999999999993</v>
      </c>
      <c r="G2661" s="6">
        <v>40247</v>
      </c>
      <c r="H2661" s="5">
        <v>0.33</v>
      </c>
      <c r="I2661" s="6">
        <v>40247</v>
      </c>
      <c r="J2661" s="5">
        <v>100.51</v>
      </c>
      <c r="K2661" s="6">
        <v>40247</v>
      </c>
      <c r="L2661" s="5">
        <v>18.57</v>
      </c>
      <c r="M2661" s="6">
        <v>39183</v>
      </c>
      <c r="N2661" s="5">
        <v>58.7</v>
      </c>
      <c r="O2661" s="6">
        <v>40247</v>
      </c>
      <c r="P2661" s="5">
        <v>552.9</v>
      </c>
    </row>
    <row r="2662" spans="1:16" x14ac:dyDescent="0.2">
      <c r="A2662" s="6">
        <v>40248</v>
      </c>
      <c r="B2662" s="5">
        <v>26</v>
      </c>
      <c r="C2662" s="6">
        <v>39184</v>
      </c>
      <c r="D2662" s="5">
        <v>32.130000000000003</v>
      </c>
      <c r="E2662" s="6">
        <v>40248</v>
      </c>
      <c r="F2662" s="5">
        <v>80.322999999999993</v>
      </c>
      <c r="G2662" s="6">
        <v>40248</v>
      </c>
      <c r="H2662" s="5">
        <v>0.36599999999999999</v>
      </c>
      <c r="I2662" s="6">
        <v>40248</v>
      </c>
      <c r="J2662" s="5">
        <v>100.49</v>
      </c>
      <c r="K2662" s="6">
        <v>40248</v>
      </c>
      <c r="L2662" s="5">
        <v>18.059999999999999</v>
      </c>
      <c r="M2662" s="6">
        <v>39184</v>
      </c>
      <c r="N2662" s="5">
        <v>57.9</v>
      </c>
      <c r="O2662" s="6">
        <v>40248</v>
      </c>
      <c r="P2662" s="5">
        <v>535.9</v>
      </c>
    </row>
    <row r="2663" spans="1:16" x14ac:dyDescent="0.2">
      <c r="A2663" s="6">
        <v>40249</v>
      </c>
      <c r="B2663" s="5">
        <v>36.1</v>
      </c>
      <c r="C2663" s="6">
        <v>39185</v>
      </c>
      <c r="D2663" s="5">
        <v>13.25</v>
      </c>
      <c r="E2663" s="6">
        <v>40249</v>
      </c>
      <c r="F2663" s="5">
        <v>79.832999999999998</v>
      </c>
      <c r="G2663" s="6">
        <v>40249</v>
      </c>
      <c r="H2663" s="5">
        <v>0.36899999999999999</v>
      </c>
      <c r="I2663" s="6">
        <v>40249</v>
      </c>
      <c r="J2663" s="5">
        <v>100.45</v>
      </c>
      <c r="K2663" s="6">
        <v>40249</v>
      </c>
      <c r="L2663" s="5">
        <v>17.579999999999998</v>
      </c>
      <c r="M2663" s="6">
        <v>39185</v>
      </c>
      <c r="N2663" s="5">
        <v>57.8</v>
      </c>
      <c r="O2663" s="6">
        <v>40249</v>
      </c>
      <c r="P2663" s="5">
        <v>543.4</v>
      </c>
    </row>
    <row r="2664" spans="1:16" x14ac:dyDescent="0.2">
      <c r="A2664" s="6">
        <v>40252</v>
      </c>
      <c r="B2664" s="5">
        <v>36.299999999999997</v>
      </c>
      <c r="C2664" s="6">
        <v>39186</v>
      </c>
      <c r="D2664" s="5">
        <v>53.36</v>
      </c>
      <c r="E2664" s="6">
        <v>40252</v>
      </c>
      <c r="F2664" s="5">
        <v>80.251000000000005</v>
      </c>
      <c r="G2664" s="6">
        <v>40252</v>
      </c>
      <c r="H2664" s="5">
        <v>0.35699999999999998</v>
      </c>
      <c r="I2664" s="6">
        <v>40252</v>
      </c>
      <c r="J2664" s="5">
        <v>100.46</v>
      </c>
      <c r="K2664" s="6">
        <v>40252</v>
      </c>
      <c r="L2664" s="5">
        <v>18</v>
      </c>
      <c r="M2664" s="6">
        <v>39186</v>
      </c>
      <c r="N2664" s="5">
        <v>57.8</v>
      </c>
      <c r="O2664" s="6">
        <v>40252</v>
      </c>
      <c r="P2664" s="5">
        <v>526.5</v>
      </c>
    </row>
    <row r="2665" spans="1:16" x14ac:dyDescent="0.2">
      <c r="A2665" s="6">
        <v>40253</v>
      </c>
      <c r="B2665" s="5">
        <v>36.6</v>
      </c>
      <c r="C2665" s="6">
        <v>39187</v>
      </c>
      <c r="D2665" s="5">
        <v>51.3</v>
      </c>
      <c r="E2665" s="6">
        <v>40253</v>
      </c>
      <c r="F2665" s="5">
        <v>79.753</v>
      </c>
      <c r="G2665" s="6">
        <v>40253</v>
      </c>
      <c r="H2665" s="5">
        <v>0.36599999999999999</v>
      </c>
      <c r="I2665" s="6">
        <v>40253</v>
      </c>
      <c r="J2665" s="5">
        <v>100.39</v>
      </c>
      <c r="K2665" s="6">
        <v>40253</v>
      </c>
      <c r="L2665" s="5">
        <v>17.690000000000001</v>
      </c>
      <c r="M2665" s="6">
        <v>39187</v>
      </c>
      <c r="N2665" s="5">
        <v>57.8</v>
      </c>
      <c r="O2665" s="6">
        <v>40253</v>
      </c>
      <c r="P2665" s="5">
        <v>517.1</v>
      </c>
    </row>
    <row r="2666" spans="1:16" x14ac:dyDescent="0.2">
      <c r="A2666" s="6">
        <v>40254</v>
      </c>
      <c r="B2666" s="5">
        <v>37</v>
      </c>
      <c r="C2666" s="6">
        <v>39188</v>
      </c>
      <c r="D2666" s="5">
        <v>37.840000000000003</v>
      </c>
      <c r="E2666" s="6">
        <v>40254</v>
      </c>
      <c r="F2666" s="5">
        <v>79.638000000000005</v>
      </c>
      <c r="G2666" s="6">
        <v>40254</v>
      </c>
      <c r="H2666" s="5">
        <v>0.36599999999999999</v>
      </c>
      <c r="I2666" s="6">
        <v>40254</v>
      </c>
      <c r="J2666" s="5">
        <v>100.33</v>
      </c>
      <c r="K2666" s="6">
        <v>40254</v>
      </c>
      <c r="L2666" s="5">
        <v>16.91</v>
      </c>
      <c r="M2666" s="6">
        <v>39188</v>
      </c>
      <c r="N2666" s="5">
        <v>58.7</v>
      </c>
      <c r="O2666" s="6">
        <v>40254</v>
      </c>
      <c r="P2666" s="5">
        <v>510.4</v>
      </c>
    </row>
    <row r="2667" spans="1:16" x14ac:dyDescent="0.2">
      <c r="A2667" s="6">
        <v>40255</v>
      </c>
      <c r="B2667" s="5">
        <v>37.700000000000003</v>
      </c>
      <c r="C2667" s="6">
        <v>39189</v>
      </c>
      <c r="D2667" s="5">
        <v>30.54</v>
      </c>
      <c r="E2667" s="6">
        <v>40255</v>
      </c>
      <c r="F2667" s="5">
        <v>80.224999999999994</v>
      </c>
      <c r="G2667" s="6">
        <v>40255</v>
      </c>
      <c r="H2667" s="5">
        <v>0.40699999999999997</v>
      </c>
      <c r="I2667" s="6">
        <v>40255</v>
      </c>
      <c r="J2667" s="5">
        <v>100.35</v>
      </c>
      <c r="K2667" s="6">
        <v>40255</v>
      </c>
      <c r="L2667" s="5">
        <v>16.62</v>
      </c>
      <c r="M2667" s="6">
        <v>39189</v>
      </c>
      <c r="N2667" s="5">
        <v>59.3</v>
      </c>
      <c r="O2667" s="6">
        <v>40255</v>
      </c>
      <c r="P2667" s="5">
        <v>512.6</v>
      </c>
    </row>
    <row r="2668" spans="1:16" x14ac:dyDescent="0.2">
      <c r="A2668" s="6">
        <v>40256</v>
      </c>
      <c r="B2668" s="5">
        <v>38.4</v>
      </c>
      <c r="C2668" s="6">
        <v>39190</v>
      </c>
      <c r="D2668" s="5">
        <v>7.4</v>
      </c>
      <c r="E2668" s="6">
        <v>40256</v>
      </c>
      <c r="F2668" s="5">
        <v>80.724000000000004</v>
      </c>
      <c r="G2668" s="6">
        <v>40256</v>
      </c>
      <c r="H2668" s="5">
        <v>0.38100000000000001</v>
      </c>
      <c r="I2668" s="6">
        <v>40256</v>
      </c>
      <c r="J2668" s="5">
        <v>100.4</v>
      </c>
      <c r="K2668" s="6">
        <v>40256</v>
      </c>
      <c r="L2668" s="5">
        <v>16.97</v>
      </c>
      <c r="M2668" s="6">
        <v>39190</v>
      </c>
      <c r="N2668" s="5">
        <v>59.2</v>
      </c>
      <c r="O2668" s="6">
        <v>40256</v>
      </c>
      <c r="P2668" s="5">
        <v>503.7</v>
      </c>
    </row>
    <row r="2669" spans="1:16" x14ac:dyDescent="0.2">
      <c r="A2669" s="6">
        <v>40259</v>
      </c>
      <c r="B2669" s="5">
        <v>41.8</v>
      </c>
      <c r="C2669" s="6">
        <v>39191</v>
      </c>
      <c r="D2669" s="5">
        <v>9.77</v>
      </c>
      <c r="E2669" s="6">
        <v>40259</v>
      </c>
      <c r="F2669" s="5">
        <v>80.650999999999996</v>
      </c>
      <c r="G2669" s="6">
        <v>40259</v>
      </c>
      <c r="H2669" s="5">
        <v>0.33100000000000002</v>
      </c>
      <c r="I2669" s="6">
        <v>40259</v>
      </c>
      <c r="J2669" s="5">
        <v>100.37</v>
      </c>
      <c r="K2669" s="6">
        <v>40259</v>
      </c>
      <c r="L2669" s="5">
        <v>16.87</v>
      </c>
      <c r="M2669" s="6">
        <v>39191</v>
      </c>
      <c r="N2669" s="5">
        <v>59.4</v>
      </c>
      <c r="O2669" s="6">
        <v>40259</v>
      </c>
      <c r="P2669" s="5">
        <v>470.3</v>
      </c>
    </row>
    <row r="2670" spans="1:16" x14ac:dyDescent="0.2">
      <c r="A2670" s="6">
        <v>40260</v>
      </c>
      <c r="B2670" s="5">
        <v>41.5</v>
      </c>
      <c r="C2670" s="6">
        <v>39192</v>
      </c>
      <c r="D2670" s="5">
        <v>23.7</v>
      </c>
      <c r="E2670" s="6">
        <v>40260</v>
      </c>
      <c r="F2670" s="5">
        <v>80.896000000000001</v>
      </c>
      <c r="G2670" s="6">
        <v>40260</v>
      </c>
      <c r="H2670" s="5">
        <v>0.36</v>
      </c>
      <c r="I2670" s="6">
        <v>40260</v>
      </c>
      <c r="J2670" s="5">
        <v>100.34</v>
      </c>
      <c r="K2670" s="6">
        <v>40260</v>
      </c>
      <c r="L2670" s="5">
        <v>16.350000000000001</v>
      </c>
      <c r="M2670" s="6">
        <v>39192</v>
      </c>
      <c r="N2670" s="5">
        <v>59.1</v>
      </c>
      <c r="O2670" s="6">
        <v>40260</v>
      </c>
      <c r="P2670" s="5">
        <v>464.1</v>
      </c>
    </row>
    <row r="2671" spans="1:16" x14ac:dyDescent="0.2">
      <c r="A2671" s="6">
        <v>40261</v>
      </c>
      <c r="B2671" s="5">
        <v>40.700000000000003</v>
      </c>
      <c r="C2671" s="6">
        <v>39193</v>
      </c>
      <c r="D2671" s="5">
        <v>15.43</v>
      </c>
      <c r="E2671" s="6">
        <v>40261</v>
      </c>
      <c r="F2671" s="5">
        <v>81.837999999999994</v>
      </c>
      <c r="G2671" s="6">
        <v>40261</v>
      </c>
      <c r="H2671" s="5">
        <v>0.39</v>
      </c>
      <c r="I2671" s="6">
        <v>40261</v>
      </c>
      <c r="J2671" s="5">
        <v>100.43</v>
      </c>
      <c r="K2671" s="6">
        <v>40261</v>
      </c>
      <c r="L2671" s="5">
        <v>17.55</v>
      </c>
      <c r="M2671" s="6">
        <v>39193</v>
      </c>
      <c r="N2671" s="5">
        <v>59.1</v>
      </c>
      <c r="O2671" s="6">
        <v>40261</v>
      </c>
      <c r="P2671" s="5">
        <v>455.4</v>
      </c>
    </row>
    <row r="2672" spans="1:16" x14ac:dyDescent="0.2">
      <c r="A2672" s="6">
        <v>40262</v>
      </c>
      <c r="B2672" s="5">
        <v>40.799999999999997</v>
      </c>
      <c r="C2672" s="6">
        <v>39194</v>
      </c>
      <c r="D2672" s="5">
        <v>34.72</v>
      </c>
      <c r="E2672" s="6">
        <v>40262</v>
      </c>
      <c r="F2672" s="5">
        <v>82.12</v>
      </c>
      <c r="G2672" s="6">
        <v>40262</v>
      </c>
      <c r="H2672" s="5">
        <v>0.32100000000000001</v>
      </c>
      <c r="I2672" s="6">
        <v>40262</v>
      </c>
      <c r="J2672" s="5">
        <v>100.5</v>
      </c>
      <c r="K2672" s="6">
        <v>40262</v>
      </c>
      <c r="L2672" s="5">
        <v>18.399999999999999</v>
      </c>
      <c r="M2672" s="6">
        <v>39194</v>
      </c>
      <c r="N2672" s="5">
        <v>59.1</v>
      </c>
      <c r="O2672" s="6">
        <v>40262</v>
      </c>
      <c r="P2672" s="5">
        <v>455.6</v>
      </c>
    </row>
    <row r="2673" spans="1:16" x14ac:dyDescent="0.2">
      <c r="A2673" s="6">
        <v>40263</v>
      </c>
      <c r="B2673" s="5">
        <v>36.299999999999997</v>
      </c>
      <c r="C2673" s="6">
        <v>39195</v>
      </c>
      <c r="D2673" s="5">
        <v>65.03</v>
      </c>
      <c r="E2673" s="6">
        <v>40263</v>
      </c>
      <c r="F2673" s="5">
        <v>81.676000000000002</v>
      </c>
      <c r="G2673" s="6">
        <v>40263</v>
      </c>
      <c r="H2673" s="5">
        <v>0.33300000000000002</v>
      </c>
      <c r="I2673" s="6">
        <v>40263</v>
      </c>
      <c r="J2673" s="5">
        <v>100.49</v>
      </c>
      <c r="K2673" s="6">
        <v>40263</v>
      </c>
      <c r="L2673" s="5">
        <v>17.77</v>
      </c>
      <c r="M2673" s="6">
        <v>39195</v>
      </c>
      <c r="N2673" s="5">
        <v>57.8</v>
      </c>
      <c r="O2673" s="6">
        <v>40263</v>
      </c>
      <c r="P2673" s="5">
        <v>551.20000000000005</v>
      </c>
    </row>
    <row r="2674" spans="1:16" x14ac:dyDescent="0.2">
      <c r="A2674" s="6">
        <v>40266</v>
      </c>
      <c r="B2674" s="5">
        <v>34.5</v>
      </c>
      <c r="C2674" s="6">
        <v>39196</v>
      </c>
      <c r="D2674" s="5">
        <v>45.82</v>
      </c>
      <c r="E2674" s="6">
        <v>40266</v>
      </c>
      <c r="F2674" s="5">
        <v>81.358000000000004</v>
      </c>
      <c r="G2674" s="6">
        <v>40266</v>
      </c>
      <c r="H2674" s="5">
        <v>0.34799999999999998</v>
      </c>
      <c r="I2674" s="6">
        <v>40266</v>
      </c>
      <c r="J2674" s="5">
        <v>100.43</v>
      </c>
      <c r="K2674" s="6">
        <v>40266</v>
      </c>
      <c r="L2674" s="5">
        <v>17.59</v>
      </c>
      <c r="M2674" s="6">
        <v>39196</v>
      </c>
      <c r="N2674" s="5">
        <v>58.8</v>
      </c>
      <c r="O2674" s="6">
        <v>40266</v>
      </c>
      <c r="P2674" s="5">
        <v>528.4</v>
      </c>
    </row>
    <row r="2675" spans="1:16" x14ac:dyDescent="0.2">
      <c r="A2675" s="6">
        <v>40267</v>
      </c>
      <c r="B2675" s="5">
        <v>35.9</v>
      </c>
      <c r="C2675" s="6">
        <v>39197</v>
      </c>
      <c r="D2675" s="5">
        <v>39.479999999999997</v>
      </c>
      <c r="E2675" s="6">
        <v>40267</v>
      </c>
      <c r="F2675" s="5">
        <v>81.47</v>
      </c>
      <c r="G2675" s="6">
        <v>40267</v>
      </c>
      <c r="H2675" s="5">
        <v>0.374</v>
      </c>
      <c r="I2675" s="6">
        <v>40267</v>
      </c>
      <c r="J2675" s="5">
        <v>100.43</v>
      </c>
      <c r="K2675" s="6">
        <v>40267</v>
      </c>
      <c r="L2675" s="5">
        <v>17.13</v>
      </c>
      <c r="M2675" s="6">
        <v>39197</v>
      </c>
      <c r="N2675" s="5">
        <v>57.8</v>
      </c>
      <c r="O2675" s="6">
        <v>40267</v>
      </c>
      <c r="P2675" s="5">
        <v>527.20000000000005</v>
      </c>
    </row>
    <row r="2676" spans="1:16" x14ac:dyDescent="0.2">
      <c r="A2676" s="6">
        <v>40268</v>
      </c>
      <c r="B2676" s="5">
        <v>33.799999999999997</v>
      </c>
      <c r="C2676" s="6">
        <v>39198</v>
      </c>
      <c r="D2676" s="5">
        <v>38.64</v>
      </c>
      <c r="E2676" s="6">
        <v>40268</v>
      </c>
      <c r="F2676" s="5">
        <v>81.072999999999993</v>
      </c>
      <c r="G2676" s="6">
        <v>40268</v>
      </c>
      <c r="H2676" s="5">
        <v>0.34100000000000003</v>
      </c>
      <c r="I2676" s="6">
        <v>40268</v>
      </c>
      <c r="J2676" s="5">
        <v>100.42</v>
      </c>
      <c r="K2676" s="6">
        <v>40268</v>
      </c>
      <c r="L2676" s="5">
        <v>17.59</v>
      </c>
      <c r="M2676" s="6">
        <v>39198</v>
      </c>
      <c r="N2676" s="5">
        <v>58.7</v>
      </c>
      <c r="O2676" s="6">
        <v>40268</v>
      </c>
      <c r="P2676" s="5">
        <v>531.79999999999995</v>
      </c>
    </row>
    <row r="2677" spans="1:16" x14ac:dyDescent="0.2">
      <c r="A2677" s="6">
        <v>40269</v>
      </c>
      <c r="B2677" s="5">
        <v>40.1</v>
      </c>
      <c r="C2677" s="6">
        <v>39199</v>
      </c>
      <c r="D2677" s="5">
        <v>25.52</v>
      </c>
      <c r="E2677" s="6">
        <v>40269</v>
      </c>
      <c r="F2677" s="5">
        <v>80.775999999999996</v>
      </c>
      <c r="G2677" s="6">
        <v>40269</v>
      </c>
      <c r="H2677" s="5">
        <v>0.38500000000000001</v>
      </c>
      <c r="I2677" s="6">
        <v>40269</v>
      </c>
      <c r="J2677" s="5">
        <v>100.37</v>
      </c>
      <c r="K2677" s="6">
        <v>40269</v>
      </c>
      <c r="L2677" s="5">
        <v>17.47</v>
      </c>
      <c r="M2677" s="6">
        <v>39199</v>
      </c>
      <c r="N2677" s="5">
        <v>57.8</v>
      </c>
      <c r="O2677" s="6">
        <v>40269</v>
      </c>
      <c r="P2677" s="5">
        <v>554.5</v>
      </c>
    </row>
    <row r="2678" spans="1:16" x14ac:dyDescent="0.2">
      <c r="A2678" s="6">
        <v>40270</v>
      </c>
      <c r="B2678" s="5">
        <v>40.1</v>
      </c>
      <c r="C2678" s="6">
        <v>39200</v>
      </c>
      <c r="D2678" s="5">
        <v>167.04</v>
      </c>
      <c r="E2678" s="6">
        <v>40270</v>
      </c>
      <c r="F2678" s="5">
        <v>81.173000000000002</v>
      </c>
      <c r="G2678" s="6">
        <v>40270</v>
      </c>
      <c r="H2678" s="5">
        <v>0.435</v>
      </c>
      <c r="I2678" s="6">
        <v>40270</v>
      </c>
      <c r="J2678" s="5">
        <v>100.38</v>
      </c>
      <c r="K2678" s="6">
        <v>40270</v>
      </c>
      <c r="L2678" s="5">
        <v>17.47</v>
      </c>
      <c r="M2678" s="6">
        <v>39200</v>
      </c>
      <c r="N2678" s="5">
        <v>57.8</v>
      </c>
      <c r="O2678" s="6">
        <v>40270</v>
      </c>
      <c r="P2678" s="5">
        <v>554.5</v>
      </c>
    </row>
    <row r="2679" spans="1:16" x14ac:dyDescent="0.2">
      <c r="A2679" s="6">
        <v>40273</v>
      </c>
      <c r="B2679" s="5">
        <v>40.1</v>
      </c>
      <c r="C2679" s="6">
        <v>39201</v>
      </c>
      <c r="D2679" s="5">
        <v>52.43</v>
      </c>
      <c r="E2679" s="6">
        <v>40273</v>
      </c>
      <c r="F2679" s="5">
        <v>81.093999999999994</v>
      </c>
      <c r="G2679" s="6">
        <v>40273</v>
      </c>
      <c r="H2679" s="5">
        <v>0.497</v>
      </c>
      <c r="I2679" s="6">
        <v>40273</v>
      </c>
      <c r="J2679" s="5">
        <v>100.35</v>
      </c>
      <c r="K2679" s="6">
        <v>40273</v>
      </c>
      <c r="L2679" s="5">
        <v>17.02</v>
      </c>
      <c r="M2679" s="6">
        <v>39201</v>
      </c>
      <c r="N2679" s="5">
        <v>57.8</v>
      </c>
      <c r="O2679" s="6">
        <v>40273</v>
      </c>
      <c r="P2679" s="5">
        <v>590.9</v>
      </c>
    </row>
    <row r="2680" spans="1:16" x14ac:dyDescent="0.2">
      <c r="A2680" s="6">
        <v>40274</v>
      </c>
      <c r="B2680" s="5">
        <v>41.8</v>
      </c>
      <c r="C2680" s="6">
        <v>39202</v>
      </c>
      <c r="D2680" s="5">
        <v>32.94</v>
      </c>
      <c r="E2680" s="6">
        <v>40274</v>
      </c>
      <c r="F2680" s="5">
        <v>81.387</v>
      </c>
      <c r="G2680" s="6">
        <v>40274</v>
      </c>
      <c r="H2680" s="5">
        <v>0.47599999999999998</v>
      </c>
      <c r="I2680" s="6">
        <v>40274</v>
      </c>
      <c r="J2680" s="5">
        <v>100.36</v>
      </c>
      <c r="K2680" s="6">
        <v>40274</v>
      </c>
      <c r="L2680" s="5">
        <v>16.23</v>
      </c>
      <c r="M2680" s="6">
        <v>39202</v>
      </c>
      <c r="N2680" s="5">
        <v>59.8</v>
      </c>
      <c r="O2680" s="6">
        <v>40274</v>
      </c>
      <c r="P2680" s="5">
        <v>587.20000000000005</v>
      </c>
    </row>
    <row r="2681" spans="1:16" x14ac:dyDescent="0.2">
      <c r="A2681" s="6">
        <v>40275</v>
      </c>
      <c r="B2681" s="5">
        <v>43.4</v>
      </c>
      <c r="C2681" s="6">
        <v>39203</v>
      </c>
      <c r="D2681" s="5">
        <v>70.23</v>
      </c>
      <c r="E2681" s="6">
        <v>40275</v>
      </c>
      <c r="F2681" s="5">
        <v>81.442999999999998</v>
      </c>
      <c r="G2681" s="6">
        <v>40275</v>
      </c>
      <c r="H2681" s="5">
        <v>0.39100000000000001</v>
      </c>
      <c r="I2681" s="6">
        <v>40275</v>
      </c>
      <c r="J2681" s="5">
        <v>100.38</v>
      </c>
      <c r="K2681" s="6">
        <v>40275</v>
      </c>
      <c r="L2681" s="5">
        <v>16.62</v>
      </c>
      <c r="M2681" s="6">
        <v>39203</v>
      </c>
      <c r="N2681" s="5">
        <v>58.9</v>
      </c>
      <c r="O2681" s="6">
        <v>40275</v>
      </c>
      <c r="P2681" s="5">
        <v>587.5</v>
      </c>
    </row>
    <row r="2682" spans="1:16" x14ac:dyDescent="0.2">
      <c r="A2682" s="6">
        <v>40276</v>
      </c>
      <c r="B2682" s="5">
        <v>42.1</v>
      </c>
      <c r="C2682" s="6">
        <v>39204</v>
      </c>
      <c r="D2682" s="5">
        <v>61.35</v>
      </c>
      <c r="E2682" s="6">
        <v>40276</v>
      </c>
      <c r="F2682" s="5">
        <v>81.534000000000006</v>
      </c>
      <c r="G2682" s="6">
        <v>40276</v>
      </c>
      <c r="H2682" s="5">
        <v>0.434</v>
      </c>
      <c r="I2682" s="6">
        <v>40276</v>
      </c>
      <c r="J2682" s="5">
        <v>100.34</v>
      </c>
      <c r="K2682" s="6">
        <v>40276</v>
      </c>
      <c r="L2682" s="5">
        <v>16.48</v>
      </c>
      <c r="M2682" s="6">
        <v>39204</v>
      </c>
      <c r="N2682" s="5">
        <v>61.1</v>
      </c>
      <c r="O2682" s="6">
        <v>40276</v>
      </c>
      <c r="P2682" s="5">
        <v>586.79999999999995</v>
      </c>
    </row>
    <row r="2683" spans="1:16" x14ac:dyDescent="0.2">
      <c r="A2683" s="6">
        <v>40277</v>
      </c>
      <c r="B2683" s="5">
        <v>42.2</v>
      </c>
      <c r="C2683" s="6">
        <v>39205</v>
      </c>
      <c r="D2683" s="5">
        <v>50.99</v>
      </c>
      <c r="E2683" s="6">
        <v>40277</v>
      </c>
      <c r="F2683" s="5">
        <v>81.093000000000004</v>
      </c>
      <c r="G2683" s="6">
        <v>40277</v>
      </c>
      <c r="H2683" s="5">
        <v>0.442</v>
      </c>
      <c r="I2683" s="6">
        <v>40277</v>
      </c>
      <c r="J2683" s="5">
        <v>100.29</v>
      </c>
      <c r="K2683" s="6">
        <v>40277</v>
      </c>
      <c r="L2683" s="5">
        <v>16.14</v>
      </c>
      <c r="M2683" s="6">
        <v>39205</v>
      </c>
      <c r="N2683" s="5">
        <v>60.8</v>
      </c>
      <c r="O2683" s="6">
        <v>40277</v>
      </c>
      <c r="P2683" s="5">
        <v>582.1</v>
      </c>
    </row>
    <row r="2684" spans="1:16" x14ac:dyDescent="0.2">
      <c r="A2684" s="6">
        <v>40280</v>
      </c>
      <c r="B2684" s="5">
        <v>43.1</v>
      </c>
      <c r="C2684" s="6">
        <v>39206</v>
      </c>
      <c r="D2684" s="5">
        <v>53.85</v>
      </c>
      <c r="E2684" s="6">
        <v>40280</v>
      </c>
      <c r="F2684" s="5">
        <v>80.561999999999998</v>
      </c>
      <c r="G2684" s="6">
        <v>40280</v>
      </c>
      <c r="H2684" s="5">
        <v>0.437</v>
      </c>
      <c r="I2684" s="6">
        <v>40280</v>
      </c>
      <c r="J2684" s="5">
        <v>100.25</v>
      </c>
      <c r="K2684" s="6">
        <v>40280</v>
      </c>
      <c r="L2684" s="5">
        <v>15.58</v>
      </c>
      <c r="M2684" s="6">
        <v>39206</v>
      </c>
      <c r="N2684" s="5">
        <v>57.1</v>
      </c>
      <c r="O2684" s="6">
        <v>40280</v>
      </c>
      <c r="P2684" s="5">
        <v>566.1</v>
      </c>
    </row>
    <row r="2685" spans="1:16" x14ac:dyDescent="0.2">
      <c r="A2685" s="6">
        <v>40281</v>
      </c>
      <c r="B2685" s="5">
        <v>40.1</v>
      </c>
      <c r="C2685" s="6">
        <v>39207</v>
      </c>
      <c r="D2685" s="5">
        <v>48.22</v>
      </c>
      <c r="E2685" s="6">
        <v>40281</v>
      </c>
      <c r="F2685" s="5">
        <v>80.507000000000005</v>
      </c>
      <c r="G2685" s="6">
        <v>40281</v>
      </c>
      <c r="H2685" s="5">
        <v>0.41799999999999998</v>
      </c>
      <c r="I2685" s="6">
        <v>40281</v>
      </c>
      <c r="J2685" s="5">
        <v>100.24</v>
      </c>
      <c r="K2685" s="6">
        <v>40281</v>
      </c>
      <c r="L2685" s="5">
        <v>16.2</v>
      </c>
      <c r="M2685" s="6">
        <v>39207</v>
      </c>
      <c r="N2685" s="5">
        <v>57.1</v>
      </c>
      <c r="O2685" s="6">
        <v>40281</v>
      </c>
      <c r="P2685" s="5">
        <v>535.1</v>
      </c>
    </row>
    <row r="2686" spans="1:16" x14ac:dyDescent="0.2">
      <c r="A2686" s="6">
        <v>40282</v>
      </c>
      <c r="B2686" s="5">
        <v>37.700000000000003</v>
      </c>
      <c r="C2686" s="6">
        <v>39208</v>
      </c>
      <c r="D2686" s="5">
        <v>64.44</v>
      </c>
      <c r="E2686" s="6">
        <v>40282</v>
      </c>
      <c r="F2686" s="5">
        <v>80.19</v>
      </c>
      <c r="G2686" s="6">
        <v>40282</v>
      </c>
      <c r="H2686" s="5">
        <v>0.498</v>
      </c>
      <c r="I2686" s="6">
        <v>40282</v>
      </c>
      <c r="J2686" s="5">
        <v>100.17</v>
      </c>
      <c r="K2686" s="6">
        <v>40282</v>
      </c>
      <c r="L2686" s="5">
        <v>15.59</v>
      </c>
      <c r="M2686" s="6">
        <v>39208</v>
      </c>
      <c r="N2686" s="5">
        <v>57.1</v>
      </c>
      <c r="O2686" s="6">
        <v>40282</v>
      </c>
      <c r="P2686" s="5">
        <v>528.70000000000005</v>
      </c>
    </row>
    <row r="2687" spans="1:16" x14ac:dyDescent="0.2">
      <c r="A2687" s="6">
        <v>40283</v>
      </c>
      <c r="B2687" s="5">
        <v>34.4</v>
      </c>
      <c r="C2687" s="6">
        <v>39209</v>
      </c>
      <c r="D2687" s="5">
        <v>72.37</v>
      </c>
      <c r="E2687" s="6">
        <v>40283</v>
      </c>
      <c r="F2687" s="5">
        <v>80.481999999999999</v>
      </c>
      <c r="G2687" s="6">
        <v>40283</v>
      </c>
      <c r="H2687" s="5">
        <v>0.47899999999999998</v>
      </c>
      <c r="I2687" s="6">
        <v>40283</v>
      </c>
      <c r="J2687" s="5">
        <v>100.18</v>
      </c>
      <c r="K2687" s="6">
        <v>40283</v>
      </c>
      <c r="L2687" s="5">
        <v>15.89</v>
      </c>
      <c r="M2687" s="6">
        <v>39209</v>
      </c>
      <c r="N2687" s="5">
        <v>54.5</v>
      </c>
      <c r="O2687" s="6">
        <v>40283</v>
      </c>
      <c r="P2687" s="5">
        <v>537.20000000000005</v>
      </c>
    </row>
    <row r="2688" spans="1:16" x14ac:dyDescent="0.2">
      <c r="A2688" s="6">
        <v>40284</v>
      </c>
      <c r="B2688" s="5">
        <v>28</v>
      </c>
      <c r="C2688" s="6">
        <v>39210</v>
      </c>
      <c r="D2688" s="5">
        <v>59.16</v>
      </c>
      <c r="E2688" s="6">
        <v>40284</v>
      </c>
      <c r="F2688" s="5">
        <v>80.823999999999998</v>
      </c>
      <c r="G2688" s="6">
        <v>40284</v>
      </c>
      <c r="H2688" s="5">
        <v>0.33200000000000002</v>
      </c>
      <c r="I2688" s="6">
        <v>40284</v>
      </c>
      <c r="J2688" s="5">
        <v>100.27</v>
      </c>
      <c r="K2688" s="6">
        <v>40284</v>
      </c>
      <c r="L2688" s="5">
        <v>18.36</v>
      </c>
      <c r="M2688" s="6">
        <v>39210</v>
      </c>
      <c r="N2688" s="5">
        <v>54.3</v>
      </c>
      <c r="O2688" s="6">
        <v>40284</v>
      </c>
      <c r="P2688" s="5">
        <v>531.4</v>
      </c>
    </row>
    <row r="2689" spans="1:16" x14ac:dyDescent="0.2">
      <c r="A2689" s="6">
        <v>40287</v>
      </c>
      <c r="B2689" s="5">
        <v>23.8</v>
      </c>
      <c r="C2689" s="6">
        <v>39211</v>
      </c>
      <c r="D2689" s="5">
        <v>40.49</v>
      </c>
      <c r="E2689" s="6">
        <v>40287</v>
      </c>
      <c r="F2689" s="5">
        <v>81</v>
      </c>
      <c r="G2689" s="6">
        <v>40287</v>
      </c>
      <c r="H2689" s="5">
        <v>0.38700000000000001</v>
      </c>
      <c r="I2689" s="6">
        <v>40287</v>
      </c>
      <c r="J2689" s="5">
        <v>100.25</v>
      </c>
      <c r="K2689" s="6">
        <v>40287</v>
      </c>
      <c r="L2689" s="5">
        <v>17.34</v>
      </c>
      <c r="M2689" s="6">
        <v>39211</v>
      </c>
      <c r="N2689" s="5">
        <v>53.3</v>
      </c>
      <c r="O2689" s="6">
        <v>40287</v>
      </c>
      <c r="P2689" s="5">
        <v>505.7</v>
      </c>
    </row>
    <row r="2690" spans="1:16" x14ac:dyDescent="0.2">
      <c r="A2690" s="6">
        <v>40288</v>
      </c>
      <c r="B2690" s="5">
        <v>23.5</v>
      </c>
      <c r="C2690" s="6">
        <v>39212</v>
      </c>
      <c r="D2690" s="5">
        <v>23.23</v>
      </c>
      <c r="E2690" s="6">
        <v>40288</v>
      </c>
      <c r="F2690" s="5">
        <v>81.049000000000007</v>
      </c>
      <c r="G2690" s="6">
        <v>40288</v>
      </c>
      <c r="H2690" s="5">
        <v>0.437</v>
      </c>
      <c r="I2690" s="6">
        <v>40288</v>
      </c>
      <c r="J2690" s="5">
        <v>100.19</v>
      </c>
      <c r="K2690" s="6">
        <v>40288</v>
      </c>
      <c r="L2690" s="5">
        <v>15.73</v>
      </c>
      <c r="M2690" s="6">
        <v>39212</v>
      </c>
      <c r="N2690" s="5">
        <v>52.8</v>
      </c>
      <c r="O2690" s="6">
        <v>40288</v>
      </c>
      <c r="P2690" s="5">
        <v>495.8</v>
      </c>
    </row>
    <row r="2691" spans="1:16" x14ac:dyDescent="0.2">
      <c r="A2691" s="6">
        <v>40289</v>
      </c>
      <c r="B2691" s="5">
        <v>22.8</v>
      </c>
      <c r="C2691" s="6">
        <v>39213</v>
      </c>
      <c r="D2691" s="5">
        <v>39.25</v>
      </c>
      <c r="E2691" s="6">
        <v>40289</v>
      </c>
      <c r="F2691" s="5">
        <v>81.161000000000001</v>
      </c>
      <c r="G2691" s="6">
        <v>40289</v>
      </c>
      <c r="H2691" s="5">
        <v>0.39500000000000002</v>
      </c>
      <c r="I2691" s="6">
        <v>40289</v>
      </c>
      <c r="J2691" s="5">
        <v>100.17</v>
      </c>
      <c r="K2691" s="6">
        <v>40289</v>
      </c>
      <c r="L2691" s="5">
        <v>16.32</v>
      </c>
      <c r="M2691" s="6">
        <v>39213</v>
      </c>
      <c r="N2691" s="5">
        <v>52.4</v>
      </c>
      <c r="O2691" s="6">
        <v>40289</v>
      </c>
      <c r="P2691" s="5">
        <v>488</v>
      </c>
    </row>
    <row r="2692" spans="1:16" x14ac:dyDescent="0.2">
      <c r="A2692" s="6">
        <v>40290</v>
      </c>
      <c r="B2692" s="5">
        <v>21.6</v>
      </c>
      <c r="C2692" s="6">
        <v>39214</v>
      </c>
      <c r="D2692" s="5">
        <v>23.05</v>
      </c>
      <c r="E2692" s="6">
        <v>40290</v>
      </c>
      <c r="F2692" s="5">
        <v>81.566999999999993</v>
      </c>
      <c r="G2692" s="6">
        <v>40290</v>
      </c>
      <c r="H2692" s="5">
        <v>0.42</v>
      </c>
      <c r="I2692" s="6">
        <v>40290</v>
      </c>
      <c r="J2692" s="5">
        <v>100.17</v>
      </c>
      <c r="K2692" s="6">
        <v>40290</v>
      </c>
      <c r="L2692" s="5">
        <v>16.47</v>
      </c>
      <c r="M2692" s="6">
        <v>39214</v>
      </c>
      <c r="N2692" s="5">
        <v>52.4</v>
      </c>
      <c r="O2692" s="6">
        <v>40290</v>
      </c>
      <c r="P2692" s="5">
        <v>483.1</v>
      </c>
    </row>
    <row r="2693" spans="1:16" x14ac:dyDescent="0.2">
      <c r="A2693" s="6">
        <v>40291</v>
      </c>
      <c r="B2693" s="5">
        <v>23.5</v>
      </c>
      <c r="C2693" s="6">
        <v>39215</v>
      </c>
      <c r="D2693" s="5">
        <v>36.43</v>
      </c>
      <c r="E2693" s="6">
        <v>40291</v>
      </c>
      <c r="F2693" s="5">
        <v>81.352000000000004</v>
      </c>
      <c r="G2693" s="6">
        <v>40291</v>
      </c>
      <c r="H2693" s="5">
        <v>0.434</v>
      </c>
      <c r="I2693" s="6">
        <v>40291</v>
      </c>
      <c r="J2693" s="5">
        <v>100.14</v>
      </c>
      <c r="K2693" s="6">
        <v>40291</v>
      </c>
      <c r="L2693" s="5">
        <v>16.62</v>
      </c>
      <c r="M2693" s="6">
        <v>39215</v>
      </c>
      <c r="N2693" s="5">
        <v>52.4</v>
      </c>
      <c r="O2693" s="6">
        <v>40291</v>
      </c>
      <c r="P2693" s="5">
        <v>473.3</v>
      </c>
    </row>
    <row r="2694" spans="1:16" x14ac:dyDescent="0.2">
      <c r="A2694" s="6">
        <v>40294</v>
      </c>
      <c r="B2694" s="5">
        <v>19.7</v>
      </c>
      <c r="C2694" s="6">
        <v>39216</v>
      </c>
      <c r="D2694" s="5">
        <v>45.6</v>
      </c>
      <c r="E2694" s="6">
        <v>40294</v>
      </c>
      <c r="F2694" s="5">
        <v>81.480999999999995</v>
      </c>
      <c r="G2694" s="6">
        <v>40294</v>
      </c>
      <c r="H2694" s="5">
        <v>0.39</v>
      </c>
      <c r="I2694" s="6">
        <v>40294</v>
      </c>
      <c r="J2694" s="5">
        <v>100.17</v>
      </c>
      <c r="K2694" s="6">
        <v>40294</v>
      </c>
      <c r="L2694" s="5">
        <v>17.47</v>
      </c>
      <c r="M2694" s="6">
        <v>39216</v>
      </c>
      <c r="N2694" s="5">
        <v>52.5</v>
      </c>
      <c r="O2694" s="6">
        <v>40294</v>
      </c>
      <c r="P2694" s="5">
        <v>434.2</v>
      </c>
    </row>
    <row r="2695" spans="1:16" x14ac:dyDescent="0.2">
      <c r="A2695" s="6">
        <v>40295</v>
      </c>
      <c r="B2695" s="5">
        <v>22.9</v>
      </c>
      <c r="C2695" s="6">
        <v>39217</v>
      </c>
      <c r="D2695" s="5">
        <v>44.48</v>
      </c>
      <c r="E2695" s="6">
        <v>40295</v>
      </c>
      <c r="F2695" s="5">
        <v>82.146000000000001</v>
      </c>
      <c r="G2695" s="6">
        <v>40295</v>
      </c>
      <c r="H2695" s="5">
        <v>7.2999999999999995E-2</v>
      </c>
      <c r="I2695" s="6">
        <v>40295</v>
      </c>
      <c r="J2695" s="5">
        <v>100.3</v>
      </c>
      <c r="K2695" s="6">
        <v>40295</v>
      </c>
      <c r="L2695" s="5">
        <v>22.81</v>
      </c>
      <c r="M2695" s="6">
        <v>39217</v>
      </c>
      <c r="N2695" s="5">
        <v>51.2</v>
      </c>
      <c r="O2695" s="6">
        <v>40295</v>
      </c>
      <c r="P2695" s="5">
        <v>424</v>
      </c>
    </row>
    <row r="2696" spans="1:16" x14ac:dyDescent="0.2">
      <c r="A2696" s="6">
        <v>40296</v>
      </c>
      <c r="B2696" s="5">
        <v>19.2</v>
      </c>
      <c r="C2696" s="6">
        <v>39218</v>
      </c>
      <c r="D2696" s="5">
        <v>82.08</v>
      </c>
      <c r="E2696" s="6">
        <v>40296</v>
      </c>
      <c r="F2696" s="5">
        <v>82.381</v>
      </c>
      <c r="G2696" s="6">
        <v>40296</v>
      </c>
      <c r="H2696" s="5">
        <v>0.16900000000000001</v>
      </c>
      <c r="I2696" s="6">
        <v>40296</v>
      </c>
      <c r="J2696" s="5">
        <v>100.28</v>
      </c>
      <c r="K2696" s="6">
        <v>40296</v>
      </c>
      <c r="L2696" s="5">
        <v>21.08</v>
      </c>
      <c r="M2696" s="6">
        <v>39218</v>
      </c>
      <c r="N2696" s="5">
        <v>51.6</v>
      </c>
      <c r="O2696" s="6">
        <v>40296</v>
      </c>
      <c r="P2696" s="5">
        <v>396.4</v>
      </c>
    </row>
    <row r="2697" spans="1:16" x14ac:dyDescent="0.2">
      <c r="A2697" s="6">
        <v>40297</v>
      </c>
      <c r="B2697" s="5">
        <v>18.3</v>
      </c>
      <c r="C2697" s="6">
        <v>39219</v>
      </c>
      <c r="D2697" s="5">
        <v>19.53</v>
      </c>
      <c r="E2697" s="6">
        <v>40297</v>
      </c>
      <c r="F2697" s="5">
        <v>82.003</v>
      </c>
      <c r="G2697" s="6">
        <v>40297</v>
      </c>
      <c r="H2697" s="5">
        <v>0.26600000000000001</v>
      </c>
      <c r="I2697" s="6">
        <v>40297</v>
      </c>
      <c r="J2697" s="5">
        <v>100.2</v>
      </c>
      <c r="K2697" s="6">
        <v>40297</v>
      </c>
      <c r="L2697" s="5">
        <v>18.440000000000001</v>
      </c>
      <c r="M2697" s="6">
        <v>39219</v>
      </c>
      <c r="N2697" s="5">
        <v>52.7</v>
      </c>
      <c r="O2697" s="6">
        <v>40297</v>
      </c>
      <c r="P2697" s="5">
        <v>394.6</v>
      </c>
    </row>
    <row r="2698" spans="1:16" x14ac:dyDescent="0.2">
      <c r="A2698" s="6">
        <v>40298</v>
      </c>
      <c r="B2698" s="5">
        <v>20.3</v>
      </c>
      <c r="C2698" s="6">
        <v>39220</v>
      </c>
      <c r="D2698" s="5">
        <v>115.85</v>
      </c>
      <c r="E2698" s="6">
        <v>40298</v>
      </c>
      <c r="F2698" s="5">
        <v>81.866</v>
      </c>
      <c r="G2698" s="6">
        <v>40298</v>
      </c>
      <c r="H2698" s="5">
        <v>4.1000000000000002E-2</v>
      </c>
      <c r="I2698" s="6">
        <v>40298</v>
      </c>
      <c r="J2698" s="5">
        <v>100.27</v>
      </c>
      <c r="K2698" s="6">
        <v>40298</v>
      </c>
      <c r="L2698" s="5">
        <v>22.05</v>
      </c>
      <c r="M2698" s="6">
        <v>39220</v>
      </c>
      <c r="N2698" s="5">
        <v>56.7</v>
      </c>
      <c r="O2698" s="6">
        <v>40298</v>
      </c>
      <c r="P2698" s="5">
        <v>445</v>
      </c>
    </row>
    <row r="2699" spans="1:16" x14ac:dyDescent="0.2">
      <c r="A2699" s="6">
        <v>40301</v>
      </c>
      <c r="B2699" s="5">
        <v>20.3</v>
      </c>
      <c r="C2699" s="6">
        <v>39221</v>
      </c>
      <c r="D2699" s="5">
        <v>53.86</v>
      </c>
      <c r="E2699" s="6">
        <v>40301</v>
      </c>
      <c r="F2699" s="5">
        <v>82.272000000000006</v>
      </c>
      <c r="G2699" s="6">
        <v>40301</v>
      </c>
      <c r="H2699" s="5">
        <v>0.13200000000000001</v>
      </c>
      <c r="I2699" s="6">
        <v>40301</v>
      </c>
      <c r="J2699" s="5">
        <v>100.21</v>
      </c>
      <c r="K2699" s="6">
        <v>40301</v>
      </c>
      <c r="L2699" s="5">
        <v>20.190000000000001</v>
      </c>
      <c r="M2699" s="6">
        <v>39221</v>
      </c>
      <c r="N2699" s="5">
        <v>56.7</v>
      </c>
      <c r="O2699" s="6">
        <v>40301</v>
      </c>
      <c r="P2699" s="5">
        <v>445.6</v>
      </c>
    </row>
    <row r="2700" spans="1:16" x14ac:dyDescent="0.2">
      <c r="A2700" s="6">
        <v>40302</v>
      </c>
      <c r="B2700" s="5">
        <v>17.100000000000001</v>
      </c>
      <c r="C2700" s="6">
        <v>39222</v>
      </c>
      <c r="D2700" s="5">
        <v>110.11</v>
      </c>
      <c r="E2700" s="6">
        <v>40302</v>
      </c>
      <c r="F2700" s="5">
        <v>83.299000000000007</v>
      </c>
      <c r="G2700" s="6">
        <v>40302</v>
      </c>
      <c r="H2700" s="5">
        <v>-0.108</v>
      </c>
      <c r="I2700" s="6">
        <v>40302</v>
      </c>
      <c r="J2700" s="5">
        <v>100.37</v>
      </c>
      <c r="K2700" s="6">
        <v>40302</v>
      </c>
      <c r="L2700" s="5">
        <v>23.84</v>
      </c>
      <c r="M2700" s="6">
        <v>39222</v>
      </c>
      <c r="N2700" s="5">
        <v>56.7</v>
      </c>
      <c r="O2700" s="6">
        <v>40302</v>
      </c>
      <c r="P2700" s="5">
        <v>440.4</v>
      </c>
    </row>
    <row r="2701" spans="1:16" x14ac:dyDescent="0.2">
      <c r="A2701" s="6">
        <v>40303</v>
      </c>
      <c r="B2701" s="5">
        <v>13.2</v>
      </c>
      <c r="C2701" s="6">
        <v>39223</v>
      </c>
      <c r="D2701" s="5">
        <v>115.74</v>
      </c>
      <c r="E2701" s="6">
        <v>40303</v>
      </c>
      <c r="F2701" s="5">
        <v>84.078999999999994</v>
      </c>
      <c r="G2701" s="6">
        <v>40303</v>
      </c>
      <c r="H2701" s="5">
        <v>-0.24199999999999999</v>
      </c>
      <c r="I2701" s="6">
        <v>40303</v>
      </c>
      <c r="J2701" s="5">
        <v>100.43</v>
      </c>
      <c r="K2701" s="6">
        <v>40303</v>
      </c>
      <c r="L2701" s="5">
        <v>24.91</v>
      </c>
      <c r="M2701" s="6">
        <v>39223</v>
      </c>
      <c r="N2701" s="5">
        <v>55.4</v>
      </c>
      <c r="O2701" s="6">
        <v>40303</v>
      </c>
      <c r="P2701" s="5">
        <v>449.9</v>
      </c>
    </row>
    <row r="2702" spans="1:16" x14ac:dyDescent="0.2">
      <c r="A2702" s="6">
        <v>40304</v>
      </c>
      <c r="B2702" s="5">
        <v>13.4</v>
      </c>
      <c r="C2702" s="6">
        <v>39224</v>
      </c>
      <c r="D2702" s="5">
        <v>99.84</v>
      </c>
      <c r="E2702" s="6">
        <v>40304</v>
      </c>
      <c r="F2702" s="5">
        <v>84.894000000000005</v>
      </c>
      <c r="G2702" s="6">
        <v>40304</v>
      </c>
      <c r="H2702" s="5">
        <v>-0.745</v>
      </c>
      <c r="I2702" s="6">
        <v>40304</v>
      </c>
      <c r="J2702" s="5">
        <v>100.64</v>
      </c>
      <c r="K2702" s="6">
        <v>40304</v>
      </c>
      <c r="L2702" s="5">
        <v>32.799999999999997</v>
      </c>
      <c r="M2702" s="6">
        <v>39224</v>
      </c>
      <c r="N2702" s="5">
        <v>54.6</v>
      </c>
      <c r="O2702" s="6">
        <v>40304</v>
      </c>
      <c r="P2702" s="5">
        <v>450.7</v>
      </c>
    </row>
    <row r="2703" spans="1:16" x14ac:dyDescent="0.2">
      <c r="A2703" s="6">
        <v>40305</v>
      </c>
      <c r="B2703" s="5">
        <v>11.5</v>
      </c>
      <c r="C2703" s="6">
        <v>39225</v>
      </c>
      <c r="D2703" s="5">
        <v>43.12</v>
      </c>
      <c r="E2703" s="6">
        <v>40305</v>
      </c>
      <c r="F2703" s="5">
        <v>84.45</v>
      </c>
      <c r="G2703" s="6">
        <v>40305</v>
      </c>
      <c r="H2703" s="5">
        <v>-1.236</v>
      </c>
      <c r="I2703" s="6">
        <v>40305</v>
      </c>
      <c r="J2703" s="5">
        <v>100.68</v>
      </c>
      <c r="K2703" s="6">
        <v>40305</v>
      </c>
      <c r="L2703" s="5">
        <v>40.950000000000003</v>
      </c>
      <c r="M2703" s="6">
        <v>39225</v>
      </c>
      <c r="N2703" s="5">
        <v>56</v>
      </c>
      <c r="O2703" s="6">
        <v>40305</v>
      </c>
      <c r="P2703" s="5">
        <v>491.4</v>
      </c>
    </row>
    <row r="2704" spans="1:16" x14ac:dyDescent="0.2">
      <c r="A2704" s="6">
        <v>40308</v>
      </c>
      <c r="B2704" s="5">
        <v>14.7</v>
      </c>
      <c r="C2704" s="6">
        <v>39226</v>
      </c>
      <c r="D2704" s="5">
        <v>34.33</v>
      </c>
      <c r="E2704" s="6">
        <v>40308</v>
      </c>
      <c r="F2704" s="5">
        <v>84.156000000000006</v>
      </c>
      <c r="G2704" s="6">
        <v>40308</v>
      </c>
      <c r="H2704" s="5">
        <v>-0.58399999999999996</v>
      </c>
      <c r="I2704" s="6">
        <v>40308</v>
      </c>
      <c r="J2704" s="5">
        <v>100.46</v>
      </c>
      <c r="K2704" s="6">
        <v>40308</v>
      </c>
      <c r="L2704" s="5">
        <v>28.84</v>
      </c>
      <c r="M2704" s="6">
        <v>39226</v>
      </c>
      <c r="N2704" s="5">
        <v>56.5</v>
      </c>
      <c r="O2704" s="6">
        <v>40308</v>
      </c>
      <c r="P2704" s="5">
        <v>483</v>
      </c>
    </row>
    <row r="2705" spans="1:16" x14ac:dyDescent="0.2">
      <c r="A2705" s="6">
        <v>40309</v>
      </c>
      <c r="B2705" s="5">
        <v>14.4</v>
      </c>
      <c r="C2705" s="6">
        <v>39227</v>
      </c>
      <c r="D2705" s="5">
        <v>52.84</v>
      </c>
      <c r="E2705" s="6">
        <v>40309</v>
      </c>
      <c r="F2705" s="5">
        <v>84.466999999999999</v>
      </c>
      <c r="G2705" s="6">
        <v>40309</v>
      </c>
      <c r="H2705" s="5">
        <v>-0.60099999999999998</v>
      </c>
      <c r="I2705" s="6">
        <v>40309</v>
      </c>
      <c r="J2705" s="5">
        <v>100.49</v>
      </c>
      <c r="K2705" s="6">
        <v>40309</v>
      </c>
      <c r="L2705" s="5">
        <v>28.32</v>
      </c>
      <c r="M2705" s="6">
        <v>39227</v>
      </c>
      <c r="N2705" s="5">
        <v>56.9</v>
      </c>
      <c r="O2705" s="6">
        <v>40309</v>
      </c>
      <c r="P2705" s="5">
        <v>476.3</v>
      </c>
    </row>
    <row r="2706" spans="1:16" x14ac:dyDescent="0.2">
      <c r="A2706" s="6">
        <v>40310</v>
      </c>
      <c r="B2706" s="5">
        <v>14.4</v>
      </c>
      <c r="C2706" s="6">
        <v>39228</v>
      </c>
      <c r="D2706" s="5">
        <v>92.12</v>
      </c>
      <c r="E2706" s="6">
        <v>40310</v>
      </c>
      <c r="F2706" s="5">
        <v>84.828000000000003</v>
      </c>
      <c r="G2706" s="6">
        <v>40310</v>
      </c>
      <c r="H2706" s="5">
        <v>-0.44600000000000001</v>
      </c>
      <c r="I2706" s="6">
        <v>40310</v>
      </c>
      <c r="J2706" s="5">
        <v>100.44</v>
      </c>
      <c r="K2706" s="6">
        <v>40310</v>
      </c>
      <c r="L2706" s="5">
        <v>25.52</v>
      </c>
      <c r="M2706" s="6">
        <v>39228</v>
      </c>
      <c r="N2706" s="5">
        <v>56.9</v>
      </c>
      <c r="O2706" s="6">
        <v>40310</v>
      </c>
      <c r="P2706" s="5">
        <v>447.8</v>
      </c>
    </row>
    <row r="2707" spans="1:16" x14ac:dyDescent="0.2">
      <c r="A2707" s="6">
        <v>40311</v>
      </c>
      <c r="B2707" s="5">
        <v>13.9</v>
      </c>
      <c r="C2707" s="6">
        <v>39229</v>
      </c>
      <c r="D2707" s="5">
        <v>45.32</v>
      </c>
      <c r="E2707" s="6">
        <v>40311</v>
      </c>
      <c r="F2707" s="5">
        <v>85.206999999999994</v>
      </c>
      <c r="G2707" s="6">
        <v>40311</v>
      </c>
      <c r="H2707" s="5">
        <v>-0.51600000000000001</v>
      </c>
      <c r="I2707" s="6">
        <v>40311</v>
      </c>
      <c r="J2707" s="5">
        <v>100.5</v>
      </c>
      <c r="K2707" s="6">
        <v>40311</v>
      </c>
      <c r="L2707" s="5">
        <v>26.68</v>
      </c>
      <c r="M2707" s="6">
        <v>39229</v>
      </c>
      <c r="N2707" s="5">
        <v>56.9</v>
      </c>
      <c r="O2707" s="6">
        <v>40311</v>
      </c>
      <c r="P2707" s="5">
        <v>446.2</v>
      </c>
    </row>
    <row r="2708" spans="1:16" x14ac:dyDescent="0.2">
      <c r="A2708" s="6">
        <v>40312</v>
      </c>
      <c r="B2708" s="5">
        <v>14.3</v>
      </c>
      <c r="C2708" s="6">
        <v>39230</v>
      </c>
      <c r="D2708" s="5">
        <v>16.53</v>
      </c>
      <c r="E2708" s="6">
        <v>40312</v>
      </c>
      <c r="F2708" s="5">
        <v>86.094999999999999</v>
      </c>
      <c r="G2708" s="6">
        <v>40312</v>
      </c>
      <c r="H2708" s="5">
        <v>-0.79300000000000004</v>
      </c>
      <c r="I2708" s="6">
        <v>40312</v>
      </c>
      <c r="J2708" s="5">
        <v>100.62</v>
      </c>
      <c r="K2708" s="6">
        <v>40312</v>
      </c>
      <c r="L2708" s="5">
        <v>31.24</v>
      </c>
      <c r="M2708" s="6">
        <v>39230</v>
      </c>
      <c r="N2708" s="5">
        <v>56.9</v>
      </c>
      <c r="O2708" s="6">
        <v>40312</v>
      </c>
      <c r="P2708" s="5">
        <v>448.7</v>
      </c>
    </row>
    <row r="2709" spans="1:16" x14ac:dyDescent="0.2">
      <c r="A2709" s="6">
        <v>40315</v>
      </c>
      <c r="B2709" s="5">
        <v>21.6</v>
      </c>
      <c r="C2709" s="6">
        <v>39231</v>
      </c>
      <c r="D2709" s="5">
        <v>62.85</v>
      </c>
      <c r="E2709" s="6">
        <v>40315</v>
      </c>
      <c r="F2709" s="5">
        <v>86.204999999999998</v>
      </c>
      <c r="G2709" s="6">
        <v>40315</v>
      </c>
      <c r="H2709" s="5">
        <v>-0.79100000000000004</v>
      </c>
      <c r="I2709" s="6">
        <v>40315</v>
      </c>
      <c r="J2709" s="5">
        <v>100.62</v>
      </c>
      <c r="K2709" s="6">
        <v>40315</v>
      </c>
      <c r="L2709" s="5">
        <v>30.84</v>
      </c>
      <c r="M2709" s="6">
        <v>39231</v>
      </c>
      <c r="N2709" s="5">
        <v>56.5</v>
      </c>
      <c r="O2709" s="6">
        <v>40315</v>
      </c>
      <c r="P2709" s="5">
        <v>440.2</v>
      </c>
    </row>
    <row r="2710" spans="1:16" x14ac:dyDescent="0.2">
      <c r="A2710" s="6">
        <v>40316</v>
      </c>
      <c r="B2710" s="5">
        <v>22.8</v>
      </c>
      <c r="C2710" s="6">
        <v>39232</v>
      </c>
      <c r="D2710" s="5">
        <v>10.16</v>
      </c>
      <c r="E2710" s="6">
        <v>40316</v>
      </c>
      <c r="F2710" s="5">
        <v>87.162000000000006</v>
      </c>
      <c r="G2710" s="6">
        <v>40316</v>
      </c>
      <c r="H2710" s="5">
        <v>-0.99</v>
      </c>
      <c r="I2710" s="6">
        <v>40316</v>
      </c>
      <c r="J2710" s="5">
        <v>100.72</v>
      </c>
      <c r="K2710" s="6">
        <v>40316</v>
      </c>
      <c r="L2710" s="5">
        <v>33.549999999999997</v>
      </c>
      <c r="M2710" s="6">
        <v>39232</v>
      </c>
      <c r="N2710" s="5">
        <v>57.6</v>
      </c>
      <c r="O2710" s="6">
        <v>40316</v>
      </c>
      <c r="P2710" s="5">
        <v>435.6</v>
      </c>
    </row>
    <row r="2711" spans="1:16" x14ac:dyDescent="0.2">
      <c r="A2711" s="6">
        <v>40317</v>
      </c>
      <c r="B2711" s="5">
        <v>20.7</v>
      </c>
      <c r="C2711" s="6">
        <v>39233</v>
      </c>
      <c r="D2711" s="5">
        <v>42.02</v>
      </c>
      <c r="E2711" s="6">
        <v>40317</v>
      </c>
      <c r="F2711" s="5">
        <v>86.391999999999996</v>
      </c>
      <c r="G2711" s="6">
        <v>40317</v>
      </c>
      <c r="H2711" s="5">
        <v>-1.0820000000000001</v>
      </c>
      <c r="I2711" s="6">
        <v>40317</v>
      </c>
      <c r="J2711" s="5">
        <v>100.73</v>
      </c>
      <c r="K2711" s="6">
        <v>40317</v>
      </c>
      <c r="L2711" s="5">
        <v>35.32</v>
      </c>
      <c r="M2711" s="6">
        <v>39233</v>
      </c>
      <c r="N2711" s="5">
        <v>58.9</v>
      </c>
      <c r="O2711" s="6">
        <v>40317</v>
      </c>
      <c r="P2711" s="5">
        <v>427.2</v>
      </c>
    </row>
    <row r="2712" spans="1:16" x14ac:dyDescent="0.2">
      <c r="A2712" s="6">
        <v>40318</v>
      </c>
      <c r="B2712" s="5">
        <v>19.2</v>
      </c>
      <c r="C2712" s="6">
        <v>39234</v>
      </c>
      <c r="D2712" s="5">
        <v>63.46</v>
      </c>
      <c r="E2712" s="6">
        <v>40318</v>
      </c>
      <c r="F2712" s="5">
        <v>85.564999999999998</v>
      </c>
      <c r="G2712" s="6">
        <v>40318</v>
      </c>
      <c r="H2712" s="5">
        <v>-1.6879999999999999</v>
      </c>
      <c r="I2712" s="6">
        <v>40318</v>
      </c>
      <c r="J2712" s="5">
        <v>100.93</v>
      </c>
      <c r="K2712" s="6">
        <v>40318</v>
      </c>
      <c r="L2712" s="5">
        <v>45.79</v>
      </c>
      <c r="M2712" s="6">
        <v>39234</v>
      </c>
      <c r="N2712" s="5">
        <v>58</v>
      </c>
      <c r="O2712" s="6">
        <v>40318</v>
      </c>
      <c r="P2712" s="5">
        <v>426.8</v>
      </c>
    </row>
    <row r="2713" spans="1:16" x14ac:dyDescent="0.2">
      <c r="A2713" s="6">
        <v>40319</v>
      </c>
      <c r="B2713" s="5">
        <v>19.399999999999999</v>
      </c>
      <c r="C2713" s="6">
        <v>39235</v>
      </c>
      <c r="D2713" s="5">
        <v>19.670000000000002</v>
      </c>
      <c r="E2713" s="6">
        <v>40319</v>
      </c>
      <c r="F2713" s="5">
        <v>85.370999999999995</v>
      </c>
      <c r="G2713" s="6">
        <v>40319</v>
      </c>
      <c r="H2713" s="5">
        <v>-1.4730000000000001</v>
      </c>
      <c r="I2713" s="6">
        <v>40319</v>
      </c>
      <c r="J2713" s="5">
        <v>100.85</v>
      </c>
      <c r="K2713" s="6">
        <v>40319</v>
      </c>
      <c r="L2713" s="5">
        <v>40.1</v>
      </c>
      <c r="M2713" s="6">
        <v>39235</v>
      </c>
      <c r="N2713" s="5">
        <v>58</v>
      </c>
      <c r="O2713" s="6">
        <v>40319</v>
      </c>
      <c r="P2713" s="5">
        <v>419.1</v>
      </c>
    </row>
    <row r="2714" spans="1:16" x14ac:dyDescent="0.2">
      <c r="A2714" s="6">
        <v>40322</v>
      </c>
      <c r="B2714" s="5">
        <v>20.5</v>
      </c>
      <c r="C2714" s="6">
        <v>39236</v>
      </c>
      <c r="D2714" s="5">
        <v>28.53</v>
      </c>
      <c r="E2714" s="6">
        <v>40322</v>
      </c>
      <c r="F2714" s="5">
        <v>86.206000000000003</v>
      </c>
      <c r="G2714" s="6">
        <v>40322</v>
      </c>
      <c r="H2714" s="5">
        <v>-1.488</v>
      </c>
      <c r="I2714" s="6">
        <v>40322</v>
      </c>
      <c r="J2714" s="5">
        <v>100.93</v>
      </c>
      <c r="K2714" s="6">
        <v>40322</v>
      </c>
      <c r="L2714" s="5">
        <v>38.32</v>
      </c>
      <c r="M2714" s="6">
        <v>39236</v>
      </c>
      <c r="N2714" s="5">
        <v>58</v>
      </c>
      <c r="O2714" s="6">
        <v>40322</v>
      </c>
      <c r="P2714" s="5">
        <v>387.8</v>
      </c>
    </row>
    <row r="2715" spans="1:16" x14ac:dyDescent="0.2">
      <c r="A2715" s="6">
        <v>40323</v>
      </c>
      <c r="B2715" s="5">
        <v>25</v>
      </c>
      <c r="C2715" s="6">
        <v>39237</v>
      </c>
      <c r="D2715" s="5">
        <v>30.6</v>
      </c>
      <c r="E2715" s="6">
        <v>40323</v>
      </c>
      <c r="F2715" s="5">
        <v>86.778999999999996</v>
      </c>
      <c r="G2715" s="6">
        <v>40323</v>
      </c>
      <c r="H2715" s="5">
        <v>-1.4359999999999999</v>
      </c>
      <c r="I2715" s="6">
        <v>40323</v>
      </c>
      <c r="J2715" s="5">
        <v>100.99</v>
      </c>
      <c r="K2715" s="6">
        <v>40323</v>
      </c>
      <c r="L2715" s="5">
        <v>34.61</v>
      </c>
      <c r="M2715" s="6">
        <v>39237</v>
      </c>
      <c r="N2715" s="5">
        <v>54.7</v>
      </c>
      <c r="O2715" s="6">
        <v>40323</v>
      </c>
      <c r="P2715" s="5">
        <v>384</v>
      </c>
    </row>
    <row r="2716" spans="1:16" x14ac:dyDescent="0.2">
      <c r="A2716" s="6">
        <v>40324</v>
      </c>
      <c r="B2716" s="5">
        <v>30.3</v>
      </c>
      <c r="C2716" s="6">
        <v>39238</v>
      </c>
      <c r="D2716" s="5">
        <v>34.39</v>
      </c>
      <c r="E2716" s="6">
        <v>40324</v>
      </c>
      <c r="F2716" s="5">
        <v>87.120999999999995</v>
      </c>
      <c r="G2716" s="6">
        <v>40324</v>
      </c>
      <c r="H2716" s="5">
        <v>-1.3979999999999999</v>
      </c>
      <c r="I2716" s="6">
        <v>40324</v>
      </c>
      <c r="J2716" s="5">
        <v>101.02</v>
      </c>
      <c r="K2716" s="6">
        <v>40324</v>
      </c>
      <c r="L2716" s="5">
        <v>35.020000000000003</v>
      </c>
      <c r="M2716" s="6">
        <v>39238</v>
      </c>
      <c r="N2716" s="5">
        <v>55.3</v>
      </c>
      <c r="O2716" s="6">
        <v>40324</v>
      </c>
      <c r="P2716" s="5">
        <v>369.3</v>
      </c>
    </row>
    <row r="2717" spans="1:16" x14ac:dyDescent="0.2">
      <c r="A2717" s="6">
        <v>40325</v>
      </c>
      <c r="B2717" s="5">
        <v>23.2</v>
      </c>
      <c r="C2717" s="6">
        <v>39239</v>
      </c>
      <c r="D2717" s="5">
        <v>40.909999999999997</v>
      </c>
      <c r="E2717" s="6">
        <v>40325</v>
      </c>
      <c r="F2717" s="5">
        <v>86.185000000000002</v>
      </c>
      <c r="G2717" s="6">
        <v>40325</v>
      </c>
      <c r="H2717" s="5">
        <v>-1.0740000000000001</v>
      </c>
      <c r="I2717" s="6">
        <v>40325</v>
      </c>
      <c r="J2717" s="5">
        <v>100.85</v>
      </c>
      <c r="K2717" s="6">
        <v>40325</v>
      </c>
      <c r="L2717" s="5">
        <v>29.68</v>
      </c>
      <c r="M2717" s="6">
        <v>39239</v>
      </c>
      <c r="N2717" s="5">
        <v>58.9</v>
      </c>
      <c r="O2717" s="6">
        <v>40325</v>
      </c>
      <c r="P2717" s="5">
        <v>394.8</v>
      </c>
    </row>
    <row r="2718" spans="1:16" x14ac:dyDescent="0.2">
      <c r="A2718" s="6">
        <v>40326</v>
      </c>
      <c r="B2718" s="5">
        <v>21.7</v>
      </c>
      <c r="C2718" s="6">
        <v>39240</v>
      </c>
      <c r="D2718" s="5">
        <v>26.69</v>
      </c>
      <c r="E2718" s="6">
        <v>40326</v>
      </c>
      <c r="F2718" s="5">
        <v>86.48</v>
      </c>
      <c r="G2718" s="6">
        <v>40326</v>
      </c>
      <c r="H2718" s="5">
        <v>-1.204</v>
      </c>
      <c r="I2718" s="6">
        <v>40326</v>
      </c>
      <c r="J2718" s="5">
        <v>100.94</v>
      </c>
      <c r="K2718" s="6">
        <v>40326</v>
      </c>
      <c r="L2718" s="5">
        <v>32.07</v>
      </c>
      <c r="M2718" s="6">
        <v>39240</v>
      </c>
      <c r="N2718" s="5">
        <v>70.8</v>
      </c>
      <c r="O2718" s="6">
        <v>40326</v>
      </c>
      <c r="P2718" s="5">
        <v>399.2</v>
      </c>
    </row>
    <row r="2719" spans="1:16" x14ac:dyDescent="0.2">
      <c r="A2719" s="6">
        <v>40329</v>
      </c>
      <c r="B2719" s="5">
        <v>21.7</v>
      </c>
      <c r="C2719" s="6">
        <v>39241</v>
      </c>
      <c r="D2719" s="5">
        <v>70.91</v>
      </c>
      <c r="E2719" s="6">
        <v>40329</v>
      </c>
      <c r="F2719" s="5">
        <v>86.587999999999994</v>
      </c>
      <c r="G2719" s="6">
        <v>40329</v>
      </c>
      <c r="H2719" s="5">
        <v>-1.226</v>
      </c>
      <c r="I2719" s="6">
        <v>40329</v>
      </c>
      <c r="J2719" s="5">
        <v>100.94</v>
      </c>
      <c r="K2719" s="6">
        <v>40329</v>
      </c>
      <c r="L2719" s="5">
        <v>32.07</v>
      </c>
      <c r="M2719" s="6">
        <v>39241</v>
      </c>
      <c r="N2719" s="5">
        <v>79.099999999999994</v>
      </c>
      <c r="O2719" s="6">
        <v>40329</v>
      </c>
      <c r="P2719" s="5">
        <v>381.1</v>
      </c>
    </row>
    <row r="2720" spans="1:16" x14ac:dyDescent="0.2">
      <c r="A2720" s="6">
        <v>40330</v>
      </c>
      <c r="B2720" s="5">
        <v>18.100000000000001</v>
      </c>
      <c r="C2720" s="6">
        <v>39242</v>
      </c>
      <c r="D2720" s="5">
        <v>32.71</v>
      </c>
      <c r="E2720" s="6">
        <v>40330</v>
      </c>
      <c r="F2720" s="5">
        <v>86.643000000000001</v>
      </c>
      <c r="G2720" s="6">
        <v>40330</v>
      </c>
      <c r="H2720" s="5">
        <v>-1.4730000000000001</v>
      </c>
      <c r="I2720" s="6">
        <v>40330</v>
      </c>
      <c r="J2720" s="5">
        <v>101.03</v>
      </c>
      <c r="K2720" s="6">
        <v>40330</v>
      </c>
      <c r="L2720" s="5">
        <v>35.54</v>
      </c>
      <c r="M2720" s="6">
        <v>39242</v>
      </c>
      <c r="N2720" s="5">
        <v>79.099999999999994</v>
      </c>
      <c r="O2720" s="6">
        <v>40330</v>
      </c>
      <c r="P2720" s="5">
        <v>391.2</v>
      </c>
    </row>
    <row r="2721" spans="1:16" x14ac:dyDescent="0.2">
      <c r="A2721" s="6">
        <v>40331</v>
      </c>
      <c r="B2721" s="5">
        <v>15.8</v>
      </c>
      <c r="C2721" s="6">
        <v>39243</v>
      </c>
      <c r="D2721" s="5">
        <v>59.08</v>
      </c>
      <c r="E2721" s="6">
        <v>40331</v>
      </c>
      <c r="F2721" s="5">
        <v>86.793000000000006</v>
      </c>
      <c r="G2721" s="6">
        <v>40331</v>
      </c>
      <c r="H2721" s="5">
        <v>-1.1870000000000001</v>
      </c>
      <c r="I2721" s="6">
        <v>40331</v>
      </c>
      <c r="J2721" s="5">
        <v>100.91</v>
      </c>
      <c r="K2721" s="6">
        <v>40331</v>
      </c>
      <c r="L2721" s="5">
        <v>30.17</v>
      </c>
      <c r="M2721" s="6">
        <v>39243</v>
      </c>
      <c r="N2721" s="5">
        <v>79.099999999999994</v>
      </c>
      <c r="O2721" s="6">
        <v>40331</v>
      </c>
      <c r="P2721" s="5">
        <v>386.1</v>
      </c>
    </row>
    <row r="2722" spans="1:16" x14ac:dyDescent="0.2">
      <c r="A2722" s="6">
        <v>40332</v>
      </c>
      <c r="B2722" s="5">
        <v>14.8</v>
      </c>
      <c r="C2722" s="6">
        <v>39244</v>
      </c>
      <c r="D2722" s="5">
        <v>70.790000000000006</v>
      </c>
      <c r="E2722" s="6">
        <v>40332</v>
      </c>
      <c r="F2722" s="5">
        <v>87.135999999999996</v>
      </c>
      <c r="G2722" s="6">
        <v>40332</v>
      </c>
      <c r="H2722" s="5">
        <v>-1.133</v>
      </c>
      <c r="I2722" s="6">
        <v>40332</v>
      </c>
      <c r="J2722" s="5">
        <v>100.91</v>
      </c>
      <c r="K2722" s="6">
        <v>40332</v>
      </c>
      <c r="L2722" s="5">
        <v>29.46</v>
      </c>
      <c r="M2722" s="6">
        <v>39244</v>
      </c>
      <c r="N2722" s="5">
        <v>69.5</v>
      </c>
      <c r="O2722" s="6">
        <v>40332</v>
      </c>
      <c r="P2722" s="5">
        <v>397.9</v>
      </c>
    </row>
    <row r="2723" spans="1:16" x14ac:dyDescent="0.2">
      <c r="A2723" s="6">
        <v>40333</v>
      </c>
      <c r="B2723" s="5">
        <v>8.1999999999999993</v>
      </c>
      <c r="C2723" s="6">
        <v>39245</v>
      </c>
      <c r="D2723" s="5">
        <v>61.32</v>
      </c>
      <c r="E2723" s="6">
        <v>40333</v>
      </c>
      <c r="F2723" s="5">
        <v>88.233000000000004</v>
      </c>
      <c r="G2723" s="6">
        <v>40333</v>
      </c>
      <c r="H2723" s="5">
        <v>-1.5129999999999999</v>
      </c>
      <c r="I2723" s="6">
        <v>40333</v>
      </c>
      <c r="J2723" s="5">
        <v>101.13</v>
      </c>
      <c r="K2723" s="6">
        <v>40333</v>
      </c>
      <c r="L2723" s="5">
        <v>35.479999999999997</v>
      </c>
      <c r="M2723" s="6">
        <v>39245</v>
      </c>
      <c r="N2723" s="5">
        <v>85.2</v>
      </c>
      <c r="O2723" s="6">
        <v>40333</v>
      </c>
      <c r="P2723" s="5">
        <v>470.2</v>
      </c>
    </row>
    <row r="2724" spans="1:16" x14ac:dyDescent="0.2">
      <c r="A2724" s="6">
        <v>40336</v>
      </c>
      <c r="B2724" s="5">
        <v>4.9000000000000004</v>
      </c>
      <c r="C2724" s="6">
        <v>39246</v>
      </c>
      <c r="D2724" s="5">
        <v>71.849999999999994</v>
      </c>
      <c r="E2724" s="6">
        <v>40336</v>
      </c>
      <c r="F2724" s="5">
        <v>88.405000000000001</v>
      </c>
      <c r="G2724" s="6">
        <v>40336</v>
      </c>
      <c r="H2724" s="5">
        <v>-1.62</v>
      </c>
      <c r="I2724" s="6">
        <v>40336</v>
      </c>
      <c r="J2724" s="5">
        <v>101.17</v>
      </c>
      <c r="K2724" s="6">
        <v>40336</v>
      </c>
      <c r="L2724" s="5">
        <v>36.57</v>
      </c>
      <c r="M2724" s="6">
        <v>39246</v>
      </c>
      <c r="N2724" s="5">
        <v>84.6</v>
      </c>
      <c r="O2724" s="6">
        <v>40336</v>
      </c>
      <c r="P2724" s="5">
        <v>459.8</v>
      </c>
    </row>
    <row r="2725" spans="1:16" x14ac:dyDescent="0.2">
      <c r="A2725" s="6">
        <v>40337</v>
      </c>
      <c r="B2725" s="5">
        <v>2.6</v>
      </c>
      <c r="C2725" s="6">
        <v>39247</v>
      </c>
      <c r="D2725" s="5">
        <v>47.6</v>
      </c>
      <c r="E2725" s="6">
        <v>40337</v>
      </c>
      <c r="F2725" s="5">
        <v>88.394000000000005</v>
      </c>
      <c r="G2725" s="6">
        <v>40337</v>
      </c>
      <c r="H2725" s="5">
        <v>-1.4830000000000001</v>
      </c>
      <c r="I2725" s="6">
        <v>40337</v>
      </c>
      <c r="J2725" s="5">
        <v>101.11</v>
      </c>
      <c r="K2725" s="6">
        <v>40337</v>
      </c>
      <c r="L2725" s="5">
        <v>33.700000000000003</v>
      </c>
      <c r="M2725" s="6">
        <v>39247</v>
      </c>
      <c r="N2725" s="5">
        <v>78.3</v>
      </c>
      <c r="O2725" s="6">
        <v>40337</v>
      </c>
      <c r="P2725" s="5">
        <v>456.4</v>
      </c>
    </row>
    <row r="2726" spans="1:16" x14ac:dyDescent="0.2">
      <c r="A2726" s="6">
        <v>40338</v>
      </c>
      <c r="B2726" s="5">
        <v>1.2</v>
      </c>
      <c r="C2726" s="6">
        <v>39248</v>
      </c>
      <c r="D2726" s="5">
        <v>57.32</v>
      </c>
      <c r="E2726" s="6">
        <v>40338</v>
      </c>
      <c r="F2726" s="5">
        <v>87.897000000000006</v>
      </c>
      <c r="G2726" s="6">
        <v>40338</v>
      </c>
      <c r="H2726" s="5">
        <v>-1.5309999999999999</v>
      </c>
      <c r="I2726" s="6">
        <v>40338</v>
      </c>
      <c r="J2726" s="5">
        <v>101.12</v>
      </c>
      <c r="K2726" s="6">
        <v>40338</v>
      </c>
      <c r="L2726" s="5">
        <v>33.729999999999997</v>
      </c>
      <c r="M2726" s="6">
        <v>39248</v>
      </c>
      <c r="N2726" s="5">
        <v>70.599999999999994</v>
      </c>
      <c r="O2726" s="6">
        <v>40338</v>
      </c>
      <c r="P2726" s="5">
        <v>450.2</v>
      </c>
    </row>
    <row r="2727" spans="1:16" x14ac:dyDescent="0.2">
      <c r="A2727" s="6">
        <v>40339</v>
      </c>
      <c r="B2727" s="5">
        <v>3.2</v>
      </c>
      <c r="C2727" s="6">
        <v>39249</v>
      </c>
      <c r="D2727" s="5">
        <v>49.23</v>
      </c>
      <c r="E2727" s="6">
        <v>40339</v>
      </c>
      <c r="F2727" s="5">
        <v>87.168999999999997</v>
      </c>
      <c r="G2727" s="6">
        <v>40339</v>
      </c>
      <c r="H2727" s="5">
        <v>-1.339</v>
      </c>
      <c r="I2727" s="6">
        <v>40339</v>
      </c>
      <c r="J2727" s="5">
        <v>100.96</v>
      </c>
      <c r="K2727" s="6">
        <v>40339</v>
      </c>
      <c r="L2727" s="5">
        <v>30.57</v>
      </c>
      <c r="M2727" s="6">
        <v>39249</v>
      </c>
      <c r="N2727" s="5">
        <v>70.599999999999994</v>
      </c>
      <c r="O2727" s="6">
        <v>40339</v>
      </c>
      <c r="P2727" s="5">
        <v>430.2</v>
      </c>
    </row>
    <row r="2728" spans="1:16" x14ac:dyDescent="0.2">
      <c r="A2728" s="6">
        <v>40340</v>
      </c>
      <c r="B2728" s="5">
        <v>-14.2</v>
      </c>
      <c r="C2728" s="6">
        <v>39250</v>
      </c>
      <c r="D2728" s="5">
        <v>57.84</v>
      </c>
      <c r="E2728" s="6">
        <v>40340</v>
      </c>
      <c r="F2728" s="5">
        <v>87.507000000000005</v>
      </c>
      <c r="G2728" s="6">
        <v>40340</v>
      </c>
      <c r="H2728" s="5">
        <v>-1.306</v>
      </c>
      <c r="I2728" s="6">
        <v>40340</v>
      </c>
      <c r="J2728" s="5">
        <v>100.97</v>
      </c>
      <c r="K2728" s="6">
        <v>40340</v>
      </c>
      <c r="L2728" s="5">
        <v>28.79</v>
      </c>
      <c r="M2728" s="6">
        <v>39250</v>
      </c>
      <c r="N2728" s="5">
        <v>70.599999999999994</v>
      </c>
      <c r="O2728" s="6">
        <v>40340</v>
      </c>
      <c r="P2728" s="5">
        <v>406.4</v>
      </c>
    </row>
    <row r="2729" spans="1:16" x14ac:dyDescent="0.2">
      <c r="A2729" s="6">
        <v>40343</v>
      </c>
      <c r="B2729" s="5">
        <v>-13.6</v>
      </c>
      <c r="C2729" s="6">
        <v>39251</v>
      </c>
      <c r="D2729" s="5">
        <v>49.18</v>
      </c>
      <c r="E2729" s="6">
        <v>40343</v>
      </c>
      <c r="F2729" s="5">
        <v>86.510999999999996</v>
      </c>
      <c r="G2729" s="6">
        <v>40343</v>
      </c>
      <c r="H2729" s="5">
        <v>-1.329</v>
      </c>
      <c r="I2729" s="6">
        <v>40343</v>
      </c>
      <c r="J2729" s="5">
        <v>100.93</v>
      </c>
      <c r="K2729" s="6">
        <v>40343</v>
      </c>
      <c r="L2729" s="5">
        <v>28.58</v>
      </c>
      <c r="M2729" s="6">
        <v>39251</v>
      </c>
      <c r="N2729" s="5">
        <v>68.099999999999994</v>
      </c>
      <c r="O2729" s="6">
        <v>40343</v>
      </c>
      <c r="P2729" s="5">
        <v>390.5</v>
      </c>
    </row>
    <row r="2730" spans="1:16" x14ac:dyDescent="0.2">
      <c r="A2730" s="6">
        <v>40344</v>
      </c>
      <c r="B2730" s="5">
        <v>-12.1</v>
      </c>
      <c r="C2730" s="6">
        <v>39252</v>
      </c>
      <c r="D2730" s="5">
        <v>64.03</v>
      </c>
      <c r="E2730" s="6">
        <v>40344</v>
      </c>
      <c r="F2730" s="5">
        <v>85.980999999999995</v>
      </c>
      <c r="G2730" s="6">
        <v>40344</v>
      </c>
      <c r="H2730" s="5">
        <v>-1.1379999999999999</v>
      </c>
      <c r="I2730" s="6">
        <v>40344</v>
      </c>
      <c r="J2730" s="5">
        <v>100.81</v>
      </c>
      <c r="K2730" s="6">
        <v>40344</v>
      </c>
      <c r="L2730" s="5">
        <v>25.87</v>
      </c>
      <c r="M2730" s="6">
        <v>39252</v>
      </c>
      <c r="N2730" s="5">
        <v>68.400000000000006</v>
      </c>
      <c r="O2730" s="6">
        <v>40344</v>
      </c>
      <c r="P2730" s="5">
        <v>389.3</v>
      </c>
    </row>
    <row r="2731" spans="1:16" x14ac:dyDescent="0.2">
      <c r="A2731" s="6">
        <v>40345</v>
      </c>
      <c r="B2731" s="5">
        <v>-10.8</v>
      </c>
      <c r="C2731" s="6">
        <v>39253</v>
      </c>
      <c r="D2731" s="5">
        <v>60.8</v>
      </c>
      <c r="E2731" s="6">
        <v>40345</v>
      </c>
      <c r="F2731" s="5">
        <v>86.082999999999998</v>
      </c>
      <c r="G2731" s="6">
        <v>40345</v>
      </c>
      <c r="H2731" s="5">
        <v>-1.151</v>
      </c>
      <c r="I2731" s="6">
        <v>40345</v>
      </c>
      <c r="J2731" s="5">
        <v>100.81</v>
      </c>
      <c r="K2731" s="6">
        <v>40345</v>
      </c>
      <c r="L2731" s="5">
        <v>25.92</v>
      </c>
      <c r="M2731" s="6">
        <v>39253</v>
      </c>
      <c r="N2731" s="5">
        <v>71.400000000000006</v>
      </c>
      <c r="O2731" s="6">
        <v>40345</v>
      </c>
      <c r="P2731" s="5">
        <v>391.1</v>
      </c>
    </row>
    <row r="2732" spans="1:16" x14ac:dyDescent="0.2">
      <c r="A2732" s="6">
        <v>40346</v>
      </c>
      <c r="B2732" s="5">
        <v>-15.9</v>
      </c>
      <c r="C2732" s="6">
        <v>39254</v>
      </c>
      <c r="D2732" s="5">
        <v>41.39</v>
      </c>
      <c r="E2732" s="6">
        <v>40346</v>
      </c>
      <c r="F2732" s="5">
        <v>85.688000000000002</v>
      </c>
      <c r="G2732" s="6">
        <v>40346</v>
      </c>
      <c r="H2732" s="5">
        <v>-1.137</v>
      </c>
      <c r="I2732" s="6">
        <v>40346</v>
      </c>
      <c r="J2732" s="5">
        <v>100.78</v>
      </c>
      <c r="K2732" s="6">
        <v>40346</v>
      </c>
      <c r="L2732" s="5">
        <v>25.05</v>
      </c>
      <c r="M2732" s="6">
        <v>39254</v>
      </c>
      <c r="N2732" s="5">
        <v>76.3</v>
      </c>
      <c r="O2732" s="6">
        <v>40346</v>
      </c>
      <c r="P2732" s="5">
        <v>385.7</v>
      </c>
    </row>
    <row r="2733" spans="1:16" x14ac:dyDescent="0.2">
      <c r="A2733" s="6">
        <v>40347</v>
      </c>
      <c r="B2733" s="5">
        <v>-15.8</v>
      </c>
      <c r="C2733" s="6">
        <v>39255</v>
      </c>
      <c r="D2733" s="5">
        <v>25.05</v>
      </c>
      <c r="E2733" s="6">
        <v>40347</v>
      </c>
      <c r="F2733" s="5">
        <v>85.698999999999998</v>
      </c>
      <c r="G2733" s="6">
        <v>40347</v>
      </c>
      <c r="H2733" s="5">
        <v>-1.075</v>
      </c>
      <c r="I2733" s="6">
        <v>40347</v>
      </c>
      <c r="J2733" s="5">
        <v>100.74</v>
      </c>
      <c r="K2733" s="6">
        <v>40347</v>
      </c>
      <c r="L2733" s="5">
        <v>23.95</v>
      </c>
      <c r="M2733" s="6">
        <v>39255</v>
      </c>
      <c r="N2733" s="5">
        <v>76.3</v>
      </c>
      <c r="O2733" s="6">
        <v>40347</v>
      </c>
      <c r="P2733" s="5">
        <v>379.2</v>
      </c>
    </row>
    <row r="2734" spans="1:16" x14ac:dyDescent="0.2">
      <c r="A2734" s="6">
        <v>40350</v>
      </c>
      <c r="B2734" s="5">
        <v>-15.1</v>
      </c>
      <c r="C2734" s="6">
        <v>39256</v>
      </c>
      <c r="D2734" s="5">
        <v>33.19</v>
      </c>
      <c r="E2734" s="6">
        <v>40350</v>
      </c>
      <c r="F2734" s="5">
        <v>85.932000000000002</v>
      </c>
      <c r="G2734" s="6">
        <v>40350</v>
      </c>
      <c r="H2734" s="5">
        <v>-1.054</v>
      </c>
      <c r="I2734" s="6">
        <v>40350</v>
      </c>
      <c r="J2734" s="5">
        <v>100.75</v>
      </c>
      <c r="K2734" s="6">
        <v>40350</v>
      </c>
      <c r="L2734" s="5">
        <v>24.88</v>
      </c>
      <c r="M2734" s="6">
        <v>39256</v>
      </c>
      <c r="N2734" s="5">
        <v>76.3</v>
      </c>
      <c r="O2734" s="6">
        <v>40350</v>
      </c>
      <c r="P2734" s="5">
        <v>353.5</v>
      </c>
    </row>
    <row r="2735" spans="1:16" x14ac:dyDescent="0.2">
      <c r="A2735" s="6">
        <v>40351</v>
      </c>
      <c r="B2735" s="5">
        <v>-14.9</v>
      </c>
      <c r="C2735" s="6">
        <v>39257</v>
      </c>
      <c r="D2735" s="5">
        <v>88.41</v>
      </c>
      <c r="E2735" s="6">
        <v>40351</v>
      </c>
      <c r="F2735" s="5">
        <v>86.105999999999995</v>
      </c>
      <c r="G2735" s="6">
        <v>40351</v>
      </c>
      <c r="H2735" s="5">
        <v>-1.1910000000000001</v>
      </c>
      <c r="I2735" s="6">
        <v>40351</v>
      </c>
      <c r="J2735" s="5">
        <v>100.83</v>
      </c>
      <c r="K2735" s="6">
        <v>40351</v>
      </c>
      <c r="L2735" s="5">
        <v>27.05</v>
      </c>
      <c r="M2735" s="6">
        <v>39257</v>
      </c>
      <c r="N2735" s="5">
        <v>76.3</v>
      </c>
      <c r="O2735" s="6">
        <v>40351</v>
      </c>
      <c r="P2735" s="5">
        <v>339.7</v>
      </c>
    </row>
    <row r="2736" spans="1:16" x14ac:dyDescent="0.2">
      <c r="A2736" s="6">
        <v>40352</v>
      </c>
      <c r="B2736" s="5">
        <v>-20.6</v>
      </c>
      <c r="C2736" s="6">
        <v>39258</v>
      </c>
      <c r="D2736" s="5">
        <v>21.46</v>
      </c>
      <c r="E2736" s="6">
        <v>40352</v>
      </c>
      <c r="F2736" s="5">
        <v>85.741</v>
      </c>
      <c r="G2736" s="6">
        <v>40352</v>
      </c>
      <c r="H2736" s="5">
        <v>-1.214</v>
      </c>
      <c r="I2736" s="6">
        <v>40352</v>
      </c>
      <c r="J2736" s="5">
        <v>100.83</v>
      </c>
      <c r="K2736" s="6">
        <v>40352</v>
      </c>
      <c r="L2736" s="5">
        <v>26.91</v>
      </c>
      <c r="M2736" s="6">
        <v>39258</v>
      </c>
      <c r="N2736" s="5">
        <v>79</v>
      </c>
      <c r="O2736" s="6">
        <v>40352</v>
      </c>
      <c r="P2736" s="5">
        <v>314.7</v>
      </c>
    </row>
    <row r="2737" spans="1:16" x14ac:dyDescent="0.2">
      <c r="A2737" s="6">
        <v>40353</v>
      </c>
      <c r="B2737" s="5">
        <v>-20</v>
      </c>
      <c r="C2737" s="6">
        <v>39259</v>
      </c>
      <c r="D2737" s="5">
        <v>42.83</v>
      </c>
      <c r="E2737" s="6">
        <v>40353</v>
      </c>
      <c r="F2737" s="5">
        <v>85.733000000000004</v>
      </c>
      <c r="G2737" s="6">
        <v>40353</v>
      </c>
      <c r="H2737" s="5">
        <v>-1.351</v>
      </c>
      <c r="I2737" s="6">
        <v>40353</v>
      </c>
      <c r="J2737" s="5">
        <v>100.92</v>
      </c>
      <c r="K2737" s="6">
        <v>40353</v>
      </c>
      <c r="L2737" s="5">
        <v>29.74</v>
      </c>
      <c r="M2737" s="6">
        <v>39259</v>
      </c>
      <c r="N2737" s="5">
        <v>77.2</v>
      </c>
      <c r="O2737" s="6">
        <v>40353</v>
      </c>
      <c r="P2737" s="5">
        <v>309.7</v>
      </c>
    </row>
    <row r="2738" spans="1:16" x14ac:dyDescent="0.2">
      <c r="A2738" s="6">
        <v>40354</v>
      </c>
      <c r="B2738" s="5">
        <v>-24.3</v>
      </c>
      <c r="C2738" s="6">
        <v>39260</v>
      </c>
      <c r="D2738" s="5">
        <v>62.97</v>
      </c>
      <c r="E2738" s="6">
        <v>40354</v>
      </c>
      <c r="F2738" s="5">
        <v>85.313000000000002</v>
      </c>
      <c r="G2738" s="6">
        <v>40354</v>
      </c>
      <c r="H2738" s="5">
        <v>-1.2889999999999999</v>
      </c>
      <c r="I2738" s="6">
        <v>40354</v>
      </c>
      <c r="J2738" s="5">
        <v>100.89</v>
      </c>
      <c r="K2738" s="6">
        <v>40354</v>
      </c>
      <c r="L2738" s="5">
        <v>28.53</v>
      </c>
      <c r="M2738" s="6">
        <v>39260</v>
      </c>
      <c r="N2738" s="5">
        <v>79.400000000000006</v>
      </c>
      <c r="O2738" s="6">
        <v>40354</v>
      </c>
      <c r="P2738" s="5">
        <v>321</v>
      </c>
    </row>
    <row r="2739" spans="1:16" x14ac:dyDescent="0.2">
      <c r="A2739" s="6">
        <v>40357</v>
      </c>
      <c r="B2739" s="5">
        <v>-24.8</v>
      </c>
      <c r="C2739" s="6">
        <v>39261</v>
      </c>
      <c r="D2739" s="5">
        <v>49.97</v>
      </c>
      <c r="E2739" s="6">
        <v>40357</v>
      </c>
      <c r="F2739" s="5">
        <v>85.652000000000001</v>
      </c>
      <c r="G2739" s="6">
        <v>40357</v>
      </c>
      <c r="H2739" s="5">
        <v>-1.335</v>
      </c>
      <c r="I2739" s="6">
        <v>40357</v>
      </c>
      <c r="J2739" s="5">
        <v>100.89</v>
      </c>
      <c r="K2739" s="6">
        <v>40357</v>
      </c>
      <c r="L2739" s="5">
        <v>29</v>
      </c>
      <c r="M2739" s="6">
        <v>39261</v>
      </c>
      <c r="N2739" s="5">
        <v>75.5</v>
      </c>
      <c r="O2739" s="6">
        <v>40357</v>
      </c>
      <c r="P2739" s="5">
        <v>297.3</v>
      </c>
    </row>
    <row r="2740" spans="1:16" x14ac:dyDescent="0.2">
      <c r="A2740" s="6">
        <v>40358</v>
      </c>
      <c r="B2740" s="5">
        <v>-36.4</v>
      </c>
      <c r="C2740" s="6">
        <v>39262</v>
      </c>
      <c r="D2740" s="5">
        <v>132.16999999999999</v>
      </c>
      <c r="E2740" s="6">
        <v>40358</v>
      </c>
      <c r="F2740" s="5">
        <v>86.025000000000006</v>
      </c>
      <c r="G2740" s="6">
        <v>40358</v>
      </c>
      <c r="H2740" s="5">
        <v>-1.615</v>
      </c>
      <c r="I2740" s="6">
        <v>40358</v>
      </c>
      <c r="J2740" s="5">
        <v>101.06</v>
      </c>
      <c r="K2740" s="6">
        <v>40358</v>
      </c>
      <c r="L2740" s="5">
        <v>34.130000000000003</v>
      </c>
      <c r="M2740" s="6">
        <v>39262</v>
      </c>
      <c r="N2740" s="5">
        <v>77.5</v>
      </c>
      <c r="O2740" s="6">
        <v>40358</v>
      </c>
      <c r="P2740" s="5">
        <v>286.89999999999998</v>
      </c>
    </row>
    <row r="2741" spans="1:16" x14ac:dyDescent="0.2">
      <c r="A2741" s="6">
        <v>40359</v>
      </c>
      <c r="B2741" s="5">
        <v>-35.9</v>
      </c>
      <c r="C2741" s="6">
        <v>39263</v>
      </c>
      <c r="D2741" s="5">
        <v>29.7</v>
      </c>
      <c r="E2741" s="6">
        <v>40359</v>
      </c>
      <c r="F2741" s="5">
        <v>86.019000000000005</v>
      </c>
      <c r="G2741" s="6">
        <v>40359</v>
      </c>
      <c r="H2741" s="5">
        <v>-1.643</v>
      </c>
      <c r="I2741" s="6">
        <v>40359</v>
      </c>
      <c r="J2741" s="5">
        <v>101.1</v>
      </c>
      <c r="K2741" s="6">
        <v>40359</v>
      </c>
      <c r="L2741" s="5">
        <v>34.54</v>
      </c>
      <c r="M2741" s="6">
        <v>39263</v>
      </c>
      <c r="N2741" s="5">
        <v>77.5</v>
      </c>
      <c r="O2741" s="6">
        <v>40359</v>
      </c>
      <c r="P2741" s="5">
        <v>280.89999999999998</v>
      </c>
    </row>
    <row r="2742" spans="1:16" x14ac:dyDescent="0.2">
      <c r="A2742" s="6">
        <v>40360</v>
      </c>
      <c r="B2742" s="5">
        <v>-43.6</v>
      </c>
      <c r="C2742" s="6">
        <v>39264</v>
      </c>
      <c r="D2742" s="5">
        <v>60.89</v>
      </c>
      <c r="E2742" s="6">
        <v>40360</v>
      </c>
      <c r="F2742" s="5">
        <v>84.715999999999994</v>
      </c>
      <c r="G2742" s="6">
        <v>40360</v>
      </c>
      <c r="H2742" s="5">
        <v>-1.5580000000000001</v>
      </c>
      <c r="I2742" s="6">
        <v>40360</v>
      </c>
      <c r="J2742" s="5">
        <v>101.09</v>
      </c>
      <c r="K2742" s="6">
        <v>40360</v>
      </c>
      <c r="L2742" s="5">
        <v>32.86</v>
      </c>
      <c r="M2742" s="6">
        <v>39264</v>
      </c>
      <c r="N2742" s="5">
        <v>77.5</v>
      </c>
      <c r="O2742" s="6">
        <v>40360</v>
      </c>
      <c r="P2742" s="5">
        <v>280.89999999999998</v>
      </c>
    </row>
    <row r="2743" spans="1:16" x14ac:dyDescent="0.2">
      <c r="A2743" s="6">
        <v>40361</v>
      </c>
      <c r="B2743" s="5">
        <v>-19.899999999999999</v>
      </c>
      <c r="C2743" s="6">
        <v>39265</v>
      </c>
      <c r="D2743" s="5">
        <v>47.75</v>
      </c>
      <c r="E2743" s="6">
        <v>40361</v>
      </c>
      <c r="F2743" s="5">
        <v>84.427000000000007</v>
      </c>
      <c r="G2743" s="6">
        <v>40361</v>
      </c>
      <c r="H2743" s="5">
        <v>-1.4379999999999999</v>
      </c>
      <c r="I2743" s="6">
        <v>40361</v>
      </c>
      <c r="J2743" s="5">
        <v>101.12</v>
      </c>
      <c r="K2743" s="6">
        <v>40361</v>
      </c>
      <c r="L2743" s="5">
        <v>30.12</v>
      </c>
      <c r="M2743" s="6">
        <v>39265</v>
      </c>
      <c r="N2743" s="5">
        <v>76</v>
      </c>
      <c r="O2743" s="6">
        <v>40361</v>
      </c>
      <c r="P2743" s="5">
        <v>290.8</v>
      </c>
    </row>
    <row r="2744" spans="1:16" x14ac:dyDescent="0.2">
      <c r="A2744" s="6">
        <v>40364</v>
      </c>
      <c r="B2744" s="5">
        <v>-18.899999999999999</v>
      </c>
      <c r="C2744" s="6">
        <v>39266</v>
      </c>
      <c r="D2744" s="5">
        <v>14.12</v>
      </c>
      <c r="E2744" s="6">
        <v>40364</v>
      </c>
      <c r="F2744" s="5">
        <v>84.608000000000004</v>
      </c>
      <c r="G2744" s="6">
        <v>40364</v>
      </c>
      <c r="H2744" s="5">
        <v>-1.4350000000000001</v>
      </c>
      <c r="I2744" s="6">
        <v>40364</v>
      </c>
      <c r="J2744" s="5">
        <v>101.12</v>
      </c>
      <c r="K2744" s="6">
        <v>40364</v>
      </c>
      <c r="L2744" s="5">
        <v>30.12</v>
      </c>
      <c r="M2744" s="6">
        <v>39266</v>
      </c>
      <c r="N2744" s="5">
        <v>73.5</v>
      </c>
      <c r="O2744" s="6">
        <v>40364</v>
      </c>
      <c r="P2744" s="5">
        <v>284.8</v>
      </c>
    </row>
    <row r="2745" spans="1:16" x14ac:dyDescent="0.2">
      <c r="A2745" s="6">
        <v>40365</v>
      </c>
      <c r="B2745" s="5">
        <v>-21.1</v>
      </c>
      <c r="C2745" s="6">
        <v>39267</v>
      </c>
      <c r="D2745" s="5">
        <v>3.38</v>
      </c>
      <c r="E2745" s="6">
        <v>40365</v>
      </c>
      <c r="F2745" s="5">
        <v>84.082999999999998</v>
      </c>
      <c r="G2745" s="6">
        <v>40365</v>
      </c>
      <c r="H2745" s="5">
        <v>-1.4350000000000001</v>
      </c>
      <c r="I2745" s="6">
        <v>40365</v>
      </c>
      <c r="J2745" s="5">
        <v>101.07</v>
      </c>
      <c r="K2745" s="6">
        <v>40365</v>
      </c>
      <c r="L2745" s="5">
        <v>29.65</v>
      </c>
      <c r="M2745" s="6">
        <v>39267</v>
      </c>
      <c r="N2745" s="5">
        <v>73.5</v>
      </c>
      <c r="O2745" s="6">
        <v>40365</v>
      </c>
      <c r="P2745" s="5">
        <v>288.60000000000002</v>
      </c>
    </row>
    <row r="2746" spans="1:16" x14ac:dyDescent="0.2">
      <c r="A2746" s="6">
        <v>40366</v>
      </c>
      <c r="B2746" s="5">
        <v>-20.8</v>
      </c>
      <c r="C2746" s="6">
        <v>39268</v>
      </c>
      <c r="D2746" s="5">
        <v>9.7899999999999991</v>
      </c>
      <c r="E2746" s="6">
        <v>40366</v>
      </c>
      <c r="F2746" s="5">
        <v>83.822000000000003</v>
      </c>
      <c r="G2746" s="6">
        <v>40366</v>
      </c>
      <c r="H2746" s="5">
        <v>-1.2470000000000001</v>
      </c>
      <c r="I2746" s="6">
        <v>40366</v>
      </c>
      <c r="J2746" s="5">
        <v>100.9</v>
      </c>
      <c r="K2746" s="6">
        <v>40366</v>
      </c>
      <c r="L2746" s="5">
        <v>26.84</v>
      </c>
      <c r="M2746" s="6">
        <v>39268</v>
      </c>
      <c r="N2746" s="5">
        <v>76.5</v>
      </c>
      <c r="O2746" s="6">
        <v>40366</v>
      </c>
      <c r="P2746" s="5">
        <v>286.8</v>
      </c>
    </row>
    <row r="2747" spans="1:16" x14ac:dyDescent="0.2">
      <c r="A2747" s="6">
        <v>40367</v>
      </c>
      <c r="B2747" s="5">
        <v>-20.100000000000001</v>
      </c>
      <c r="C2747" s="6">
        <v>39269</v>
      </c>
      <c r="D2747" s="5">
        <v>28.94</v>
      </c>
      <c r="E2747" s="6">
        <v>40367</v>
      </c>
      <c r="F2747" s="5">
        <v>83.823999999999998</v>
      </c>
      <c r="G2747" s="6">
        <v>40367</v>
      </c>
      <c r="H2747" s="5">
        <v>-1.125</v>
      </c>
      <c r="I2747" s="6">
        <v>40367</v>
      </c>
      <c r="J2747" s="5">
        <v>100.86</v>
      </c>
      <c r="K2747" s="6">
        <v>40367</v>
      </c>
      <c r="L2747" s="5">
        <v>25.71</v>
      </c>
      <c r="M2747" s="6">
        <v>39269</v>
      </c>
      <c r="N2747" s="5">
        <v>74.400000000000006</v>
      </c>
      <c r="O2747" s="6">
        <v>40367</v>
      </c>
      <c r="P2747" s="5">
        <v>287.2</v>
      </c>
    </row>
    <row r="2748" spans="1:16" x14ac:dyDescent="0.2">
      <c r="A2748" s="6">
        <v>40368</v>
      </c>
      <c r="B2748" s="5">
        <v>-19.600000000000001</v>
      </c>
      <c r="C2748" s="6">
        <v>39270</v>
      </c>
      <c r="D2748" s="5">
        <v>64.37</v>
      </c>
      <c r="E2748" s="6">
        <v>40368</v>
      </c>
      <c r="F2748" s="5">
        <v>83.947000000000003</v>
      </c>
      <c r="G2748" s="6">
        <v>40368</v>
      </c>
      <c r="H2748" s="5">
        <v>-1.1120000000000001</v>
      </c>
      <c r="I2748" s="6">
        <v>40368</v>
      </c>
      <c r="J2748" s="5">
        <v>100.83</v>
      </c>
      <c r="K2748" s="6">
        <v>40368</v>
      </c>
      <c r="L2748" s="5">
        <v>24.98</v>
      </c>
      <c r="M2748" s="6">
        <v>39270</v>
      </c>
      <c r="N2748" s="5">
        <v>74.400000000000006</v>
      </c>
      <c r="O2748" s="6">
        <v>40368</v>
      </c>
      <c r="P2748" s="5">
        <v>285.60000000000002</v>
      </c>
    </row>
    <row r="2749" spans="1:16" x14ac:dyDescent="0.2">
      <c r="A2749" s="6">
        <v>40371</v>
      </c>
      <c r="B2749" s="5">
        <v>-17.2</v>
      </c>
      <c r="C2749" s="6">
        <v>39271</v>
      </c>
      <c r="D2749" s="5">
        <v>107.42</v>
      </c>
      <c r="E2749" s="6">
        <v>40371</v>
      </c>
      <c r="F2749" s="5">
        <v>84.203000000000003</v>
      </c>
      <c r="G2749" s="6">
        <v>40371</v>
      </c>
      <c r="H2749" s="5">
        <v>-1.032</v>
      </c>
      <c r="I2749" s="6">
        <v>40371</v>
      </c>
      <c r="J2749" s="5">
        <v>100.84</v>
      </c>
      <c r="K2749" s="6">
        <v>40371</v>
      </c>
      <c r="L2749" s="5">
        <v>24.43</v>
      </c>
      <c r="M2749" s="6">
        <v>39271</v>
      </c>
      <c r="N2749" s="5">
        <v>74.400000000000006</v>
      </c>
      <c r="O2749" s="6">
        <v>40371</v>
      </c>
      <c r="P2749" s="5">
        <v>279.7</v>
      </c>
    </row>
    <row r="2750" spans="1:16" x14ac:dyDescent="0.2">
      <c r="A2750" s="6">
        <v>40372</v>
      </c>
      <c r="B2750" s="5">
        <v>-26</v>
      </c>
      <c r="C2750" s="6">
        <v>39272</v>
      </c>
      <c r="D2750" s="5">
        <v>85.37</v>
      </c>
      <c r="E2750" s="6">
        <v>40372</v>
      </c>
      <c r="F2750" s="5">
        <v>83.643000000000001</v>
      </c>
      <c r="G2750" s="6">
        <v>40372</v>
      </c>
      <c r="H2750" s="5">
        <v>-0.98399999999999999</v>
      </c>
      <c r="I2750" s="6">
        <v>40372</v>
      </c>
      <c r="J2750" s="5">
        <v>100.75</v>
      </c>
      <c r="K2750" s="6">
        <v>40372</v>
      </c>
      <c r="L2750" s="5">
        <v>24.56</v>
      </c>
      <c r="M2750" s="6">
        <v>39272</v>
      </c>
      <c r="N2750" s="5">
        <v>74.400000000000006</v>
      </c>
      <c r="O2750" s="6">
        <v>40372</v>
      </c>
      <c r="P2750" s="5">
        <v>253.4</v>
      </c>
    </row>
    <row r="2751" spans="1:16" x14ac:dyDescent="0.2">
      <c r="A2751" s="6">
        <v>40373</v>
      </c>
      <c r="B2751" s="5">
        <v>-25.3</v>
      </c>
      <c r="C2751" s="6">
        <v>39273</v>
      </c>
      <c r="D2751" s="5">
        <v>42.49</v>
      </c>
      <c r="E2751" s="6">
        <v>40373</v>
      </c>
      <c r="F2751" s="5">
        <v>83.426000000000002</v>
      </c>
      <c r="G2751" s="6">
        <v>40373</v>
      </c>
      <c r="H2751" s="5">
        <v>-1.012</v>
      </c>
      <c r="I2751" s="6">
        <v>40373</v>
      </c>
      <c r="J2751" s="5">
        <v>100.74</v>
      </c>
      <c r="K2751" s="6">
        <v>40373</v>
      </c>
      <c r="L2751" s="5">
        <v>24.89</v>
      </c>
      <c r="M2751" s="6">
        <v>39273</v>
      </c>
      <c r="N2751" s="5">
        <v>78.099999999999994</v>
      </c>
      <c r="O2751" s="6">
        <v>40373</v>
      </c>
      <c r="P2751" s="5">
        <v>243.9</v>
      </c>
    </row>
    <row r="2752" spans="1:16" x14ac:dyDescent="0.2">
      <c r="A2752" s="6">
        <v>40374</v>
      </c>
      <c r="B2752" s="5">
        <v>-28.5</v>
      </c>
      <c r="C2752" s="6">
        <v>39274</v>
      </c>
      <c r="D2752" s="5">
        <v>20.82</v>
      </c>
      <c r="E2752" s="6">
        <v>40374</v>
      </c>
      <c r="F2752" s="5">
        <v>82.558000000000007</v>
      </c>
      <c r="G2752" s="6">
        <v>40374</v>
      </c>
      <c r="H2752" s="5">
        <v>-1.083</v>
      </c>
      <c r="I2752" s="6">
        <v>40374</v>
      </c>
      <c r="J2752" s="5">
        <v>100.69</v>
      </c>
      <c r="K2752" s="6">
        <v>40374</v>
      </c>
      <c r="L2752" s="5">
        <v>25.14</v>
      </c>
      <c r="M2752" s="6">
        <v>39274</v>
      </c>
      <c r="N2752" s="5">
        <v>77</v>
      </c>
      <c r="O2752" s="6">
        <v>40374</v>
      </c>
      <c r="P2752" s="5">
        <v>233.9</v>
      </c>
    </row>
    <row r="2753" spans="1:16" x14ac:dyDescent="0.2">
      <c r="A2753" s="6">
        <v>40375</v>
      </c>
      <c r="B2753" s="5">
        <v>-33.5</v>
      </c>
      <c r="C2753" s="6">
        <v>39275</v>
      </c>
      <c r="D2753" s="5">
        <v>66.87</v>
      </c>
      <c r="E2753" s="6">
        <v>40375</v>
      </c>
      <c r="F2753" s="5">
        <v>82.486000000000004</v>
      </c>
      <c r="G2753" s="6">
        <v>40375</v>
      </c>
      <c r="H2753" s="5">
        <v>-1.175</v>
      </c>
      <c r="I2753" s="6">
        <v>40375</v>
      </c>
      <c r="J2753" s="5">
        <v>100.83</v>
      </c>
      <c r="K2753" s="6">
        <v>40375</v>
      </c>
      <c r="L2753" s="5">
        <v>26.25</v>
      </c>
      <c r="M2753" s="6">
        <v>39275</v>
      </c>
      <c r="N2753" s="5">
        <v>75.5</v>
      </c>
      <c r="O2753" s="6">
        <v>40375</v>
      </c>
      <c r="P2753" s="5">
        <v>227.5</v>
      </c>
    </row>
    <row r="2754" spans="1:16" x14ac:dyDescent="0.2">
      <c r="A2754" s="6">
        <v>40378</v>
      </c>
      <c r="B2754" s="5">
        <v>-34.1</v>
      </c>
      <c r="C2754" s="6">
        <v>39276</v>
      </c>
      <c r="D2754" s="5">
        <v>30.3</v>
      </c>
      <c r="E2754" s="6">
        <v>40378</v>
      </c>
      <c r="F2754" s="5">
        <v>82.513000000000005</v>
      </c>
      <c r="G2754" s="6">
        <v>40378</v>
      </c>
      <c r="H2754" s="5">
        <v>-1.077</v>
      </c>
      <c r="I2754" s="6">
        <v>40378</v>
      </c>
      <c r="J2754" s="5">
        <v>100.8</v>
      </c>
      <c r="K2754" s="6">
        <v>40378</v>
      </c>
      <c r="L2754" s="5">
        <v>25.97</v>
      </c>
      <c r="M2754" s="6">
        <v>39276</v>
      </c>
      <c r="N2754" s="5">
        <v>73.099999999999994</v>
      </c>
      <c r="O2754" s="6">
        <v>40378</v>
      </c>
      <c r="P2754" s="5">
        <v>216.6</v>
      </c>
    </row>
    <row r="2755" spans="1:16" x14ac:dyDescent="0.2">
      <c r="A2755" s="6">
        <v>40379</v>
      </c>
      <c r="B2755" s="5">
        <v>-35</v>
      </c>
      <c r="C2755" s="6">
        <v>39277</v>
      </c>
      <c r="D2755" s="5">
        <v>24.67</v>
      </c>
      <c r="E2755" s="6">
        <v>40379</v>
      </c>
      <c r="F2755" s="5">
        <v>82.747</v>
      </c>
      <c r="G2755" s="6">
        <v>40379</v>
      </c>
      <c r="H2755" s="5">
        <v>-0.95399999999999996</v>
      </c>
      <c r="I2755" s="6">
        <v>40379</v>
      </c>
      <c r="J2755" s="5">
        <v>100.75</v>
      </c>
      <c r="K2755" s="6">
        <v>40379</v>
      </c>
      <c r="L2755" s="5">
        <v>23.93</v>
      </c>
      <c r="M2755" s="6">
        <v>39277</v>
      </c>
      <c r="N2755" s="5">
        <v>73.099999999999994</v>
      </c>
      <c r="O2755" s="6">
        <v>40379</v>
      </c>
      <c r="P2755" s="5">
        <v>211.3</v>
      </c>
    </row>
    <row r="2756" spans="1:16" x14ac:dyDescent="0.2">
      <c r="A2756" s="6">
        <v>40380</v>
      </c>
      <c r="B2756" s="5">
        <v>-35.6</v>
      </c>
      <c r="C2756" s="6">
        <v>39278</v>
      </c>
      <c r="D2756" s="5">
        <v>69.94</v>
      </c>
      <c r="E2756" s="6">
        <v>40380</v>
      </c>
      <c r="F2756" s="5">
        <v>83.393000000000001</v>
      </c>
      <c r="G2756" s="6">
        <v>40380</v>
      </c>
      <c r="H2756" s="5">
        <v>-1.06</v>
      </c>
      <c r="I2756" s="6">
        <v>40380</v>
      </c>
      <c r="J2756" s="5">
        <v>100.81</v>
      </c>
      <c r="K2756" s="6">
        <v>40380</v>
      </c>
      <c r="L2756" s="5">
        <v>25.64</v>
      </c>
      <c r="M2756" s="6">
        <v>39278</v>
      </c>
      <c r="N2756" s="5">
        <v>73.099999999999994</v>
      </c>
      <c r="O2756" s="6">
        <v>40380</v>
      </c>
      <c r="P2756" s="5">
        <v>207.1</v>
      </c>
    </row>
    <row r="2757" spans="1:16" x14ac:dyDescent="0.2">
      <c r="A2757" s="6">
        <v>40381</v>
      </c>
      <c r="B2757" s="5">
        <v>-36.799999999999997</v>
      </c>
      <c r="C2757" s="6">
        <v>39279</v>
      </c>
      <c r="D2757" s="5">
        <v>22.11</v>
      </c>
      <c r="E2757" s="6">
        <v>40381</v>
      </c>
      <c r="F2757" s="5">
        <v>82.594999999999999</v>
      </c>
      <c r="G2757" s="6">
        <v>40381</v>
      </c>
      <c r="H2757" s="5">
        <v>-0.93300000000000005</v>
      </c>
      <c r="I2757" s="6">
        <v>40381</v>
      </c>
      <c r="J2757" s="5">
        <v>100.65</v>
      </c>
      <c r="K2757" s="6">
        <v>40381</v>
      </c>
      <c r="L2757" s="5">
        <v>24.63</v>
      </c>
      <c r="M2757" s="6">
        <v>39279</v>
      </c>
      <c r="N2757" s="5">
        <v>71.099999999999994</v>
      </c>
      <c r="O2757" s="6">
        <v>40381</v>
      </c>
      <c r="P2757" s="5">
        <v>203.7</v>
      </c>
    </row>
    <row r="2758" spans="1:16" x14ac:dyDescent="0.2">
      <c r="A2758" s="6">
        <v>40382</v>
      </c>
      <c r="B2758" s="5">
        <v>-37</v>
      </c>
      <c r="C2758" s="6">
        <v>39280</v>
      </c>
      <c r="D2758" s="5">
        <v>21.08</v>
      </c>
      <c r="E2758" s="6">
        <v>40382</v>
      </c>
      <c r="F2758" s="5">
        <v>82.463999999999999</v>
      </c>
      <c r="G2758" s="6">
        <v>40382</v>
      </c>
      <c r="H2758" s="5">
        <v>-0.85099999999999998</v>
      </c>
      <c r="I2758" s="6">
        <v>40382</v>
      </c>
      <c r="J2758" s="5">
        <v>100.62</v>
      </c>
      <c r="K2758" s="6">
        <v>40382</v>
      </c>
      <c r="L2758" s="5">
        <v>23.47</v>
      </c>
      <c r="M2758" s="6">
        <v>39280</v>
      </c>
      <c r="N2758" s="5">
        <v>69.8</v>
      </c>
      <c r="O2758" s="6">
        <v>40382</v>
      </c>
      <c r="P2758" s="5">
        <v>198.5</v>
      </c>
    </row>
    <row r="2759" spans="1:16" x14ac:dyDescent="0.2">
      <c r="A2759" s="6">
        <v>40385</v>
      </c>
      <c r="B2759" s="5">
        <v>-37.1</v>
      </c>
      <c r="C2759" s="6">
        <v>39281</v>
      </c>
      <c r="D2759" s="5">
        <v>30.01</v>
      </c>
      <c r="E2759" s="6">
        <v>40385</v>
      </c>
      <c r="F2759" s="5">
        <v>82.087000000000003</v>
      </c>
      <c r="G2759" s="6">
        <v>40385</v>
      </c>
      <c r="H2759" s="5">
        <v>-0.83299999999999996</v>
      </c>
      <c r="I2759" s="6">
        <v>40385</v>
      </c>
      <c r="J2759" s="5">
        <v>100.56</v>
      </c>
      <c r="K2759" s="6">
        <v>40385</v>
      </c>
      <c r="L2759" s="5">
        <v>22.73</v>
      </c>
      <c r="M2759" s="6">
        <v>39281</v>
      </c>
      <c r="N2759" s="5">
        <v>71.400000000000006</v>
      </c>
      <c r="O2759" s="6">
        <v>40385</v>
      </c>
      <c r="P2759" s="5">
        <v>174.8</v>
      </c>
    </row>
    <row r="2760" spans="1:16" x14ac:dyDescent="0.2">
      <c r="A2760" s="6">
        <v>40386</v>
      </c>
      <c r="B2760" s="5">
        <v>-37.9</v>
      </c>
      <c r="C2760" s="6">
        <v>39282</v>
      </c>
      <c r="D2760" s="5">
        <v>39.9</v>
      </c>
      <c r="E2760" s="6">
        <v>40386</v>
      </c>
      <c r="F2760" s="5">
        <v>82.185000000000002</v>
      </c>
      <c r="G2760" s="6">
        <v>40386</v>
      </c>
      <c r="H2760" s="5">
        <v>-0.72399999999999998</v>
      </c>
      <c r="I2760" s="6">
        <v>40386</v>
      </c>
      <c r="J2760" s="5">
        <v>100.57</v>
      </c>
      <c r="K2760" s="6">
        <v>40386</v>
      </c>
      <c r="L2760" s="5">
        <v>23.19</v>
      </c>
      <c r="M2760" s="6">
        <v>39282</v>
      </c>
      <c r="N2760" s="5">
        <v>68.900000000000006</v>
      </c>
      <c r="O2760" s="6">
        <v>40386</v>
      </c>
      <c r="P2760" s="5">
        <v>163.19999999999999</v>
      </c>
    </row>
    <row r="2761" spans="1:16" x14ac:dyDescent="0.2">
      <c r="A2761" s="6">
        <v>40387</v>
      </c>
      <c r="B2761" s="5">
        <v>-41.1</v>
      </c>
      <c r="C2761" s="6">
        <v>39283</v>
      </c>
      <c r="D2761" s="5">
        <v>68.540000000000006</v>
      </c>
      <c r="E2761" s="6">
        <v>40387</v>
      </c>
      <c r="F2761" s="5">
        <v>82.179000000000002</v>
      </c>
      <c r="G2761" s="6">
        <v>40387</v>
      </c>
      <c r="H2761" s="5">
        <v>-0.79400000000000004</v>
      </c>
      <c r="I2761" s="6">
        <v>40387</v>
      </c>
      <c r="J2761" s="5">
        <v>100.6</v>
      </c>
      <c r="K2761" s="6">
        <v>40387</v>
      </c>
      <c r="L2761" s="5">
        <v>24.25</v>
      </c>
      <c r="M2761" s="6">
        <v>39283</v>
      </c>
      <c r="N2761" s="5">
        <v>72.2</v>
      </c>
      <c r="O2761" s="6">
        <v>40387</v>
      </c>
      <c r="P2761" s="5">
        <v>148.4</v>
      </c>
    </row>
    <row r="2762" spans="1:16" x14ac:dyDescent="0.2">
      <c r="A2762" s="6">
        <v>40388</v>
      </c>
      <c r="B2762" s="5">
        <v>-40.799999999999997</v>
      </c>
      <c r="C2762" s="6">
        <v>39284</v>
      </c>
      <c r="D2762" s="5">
        <v>4.1500000000000004</v>
      </c>
      <c r="E2762" s="6">
        <v>40388</v>
      </c>
      <c r="F2762" s="5">
        <v>81.635999999999996</v>
      </c>
      <c r="G2762" s="6">
        <v>40388</v>
      </c>
      <c r="H2762" s="5">
        <v>-0.78500000000000003</v>
      </c>
      <c r="I2762" s="6">
        <v>40388</v>
      </c>
      <c r="J2762" s="5">
        <v>100.59</v>
      </c>
      <c r="K2762" s="6">
        <v>40388</v>
      </c>
      <c r="L2762" s="5">
        <v>24.13</v>
      </c>
      <c r="M2762" s="6">
        <v>39284</v>
      </c>
      <c r="N2762" s="5">
        <v>72.2</v>
      </c>
      <c r="O2762" s="6">
        <v>40388</v>
      </c>
      <c r="P2762" s="5">
        <v>145.5</v>
      </c>
    </row>
    <row r="2763" spans="1:16" x14ac:dyDescent="0.2">
      <c r="A2763" s="6">
        <v>40389</v>
      </c>
      <c r="B2763" s="5">
        <v>-37.4</v>
      </c>
      <c r="C2763" s="6">
        <v>39285</v>
      </c>
      <c r="D2763" s="5">
        <v>35.79</v>
      </c>
      <c r="E2763" s="6">
        <v>40389</v>
      </c>
      <c r="F2763" s="5">
        <v>81.539000000000001</v>
      </c>
      <c r="G2763" s="6">
        <v>40389</v>
      </c>
      <c r="H2763" s="5">
        <v>-0.78300000000000003</v>
      </c>
      <c r="I2763" s="6">
        <v>40389</v>
      </c>
      <c r="J2763" s="5">
        <v>100.55</v>
      </c>
      <c r="K2763" s="6">
        <v>40389</v>
      </c>
      <c r="L2763" s="5">
        <v>23.5</v>
      </c>
      <c r="M2763" s="6">
        <v>39285</v>
      </c>
      <c r="N2763" s="5">
        <v>72.2</v>
      </c>
      <c r="O2763" s="6">
        <v>40389</v>
      </c>
      <c r="P2763" s="5">
        <v>138.19999999999999</v>
      </c>
    </row>
    <row r="2764" spans="1:16" x14ac:dyDescent="0.2">
      <c r="A2764" s="6">
        <v>40392</v>
      </c>
      <c r="B2764" s="5">
        <v>-34.1</v>
      </c>
      <c r="C2764" s="6">
        <v>39286</v>
      </c>
      <c r="D2764" s="5">
        <v>36.68</v>
      </c>
      <c r="E2764" s="6">
        <v>40392</v>
      </c>
      <c r="F2764" s="5">
        <v>80.938000000000002</v>
      </c>
      <c r="G2764" s="6">
        <v>40392</v>
      </c>
      <c r="H2764" s="5">
        <v>-0.66100000000000003</v>
      </c>
      <c r="I2764" s="6">
        <v>40392</v>
      </c>
      <c r="J2764" s="5">
        <v>100.4</v>
      </c>
      <c r="K2764" s="6">
        <v>40392</v>
      </c>
      <c r="L2764" s="5">
        <v>22.01</v>
      </c>
      <c r="M2764" s="6">
        <v>39286</v>
      </c>
      <c r="N2764" s="5">
        <v>75.3</v>
      </c>
      <c r="O2764" s="6">
        <v>40392</v>
      </c>
      <c r="P2764" s="5">
        <v>118.5</v>
      </c>
    </row>
    <row r="2765" spans="1:16" x14ac:dyDescent="0.2">
      <c r="A2765" s="6">
        <v>40393</v>
      </c>
      <c r="B2765" s="5">
        <v>-33.799999999999997</v>
      </c>
      <c r="C2765" s="6">
        <v>39287</v>
      </c>
      <c r="D2765" s="5">
        <v>10.67</v>
      </c>
      <c r="E2765" s="6">
        <v>40393</v>
      </c>
      <c r="F2765" s="5">
        <v>80.596000000000004</v>
      </c>
      <c r="G2765" s="6">
        <v>40393</v>
      </c>
      <c r="H2765" s="5">
        <v>-0.69599999999999995</v>
      </c>
      <c r="I2765" s="6">
        <v>40393</v>
      </c>
      <c r="J2765" s="5">
        <v>100.42</v>
      </c>
      <c r="K2765" s="6">
        <v>40393</v>
      </c>
      <c r="L2765" s="5">
        <v>22.63</v>
      </c>
      <c r="M2765" s="6">
        <v>39287</v>
      </c>
      <c r="N2765" s="5">
        <v>76.7</v>
      </c>
      <c r="O2765" s="6">
        <v>40393</v>
      </c>
      <c r="P2765" s="5">
        <v>112.7</v>
      </c>
    </row>
    <row r="2766" spans="1:16" x14ac:dyDescent="0.2">
      <c r="A2766" s="6">
        <v>40394</v>
      </c>
      <c r="B2766" s="5">
        <v>-30.4</v>
      </c>
      <c r="C2766" s="6">
        <v>39288</v>
      </c>
      <c r="D2766" s="5">
        <v>10.17</v>
      </c>
      <c r="E2766" s="6">
        <v>40394</v>
      </c>
      <c r="F2766" s="5">
        <v>80.891999999999996</v>
      </c>
      <c r="G2766" s="6">
        <v>40394</v>
      </c>
      <c r="H2766" s="5">
        <v>-0.628</v>
      </c>
      <c r="I2766" s="6">
        <v>40394</v>
      </c>
      <c r="J2766" s="5">
        <v>100.39</v>
      </c>
      <c r="K2766" s="6">
        <v>40394</v>
      </c>
      <c r="L2766" s="5">
        <v>22.21</v>
      </c>
      <c r="M2766" s="6">
        <v>39288</v>
      </c>
      <c r="N2766" s="5">
        <v>78.400000000000006</v>
      </c>
      <c r="O2766" s="6">
        <v>40394</v>
      </c>
      <c r="P2766" s="5">
        <v>110.8</v>
      </c>
    </row>
    <row r="2767" spans="1:16" x14ac:dyDescent="0.2">
      <c r="A2767" s="6">
        <v>40395</v>
      </c>
      <c r="B2767" s="5">
        <v>-31.6</v>
      </c>
      <c r="C2767" s="6">
        <v>39289</v>
      </c>
      <c r="D2767" s="5">
        <v>29.04</v>
      </c>
      <c r="E2767" s="6">
        <v>40395</v>
      </c>
      <c r="F2767" s="5">
        <v>80.825000000000003</v>
      </c>
      <c r="G2767" s="6">
        <v>40395</v>
      </c>
      <c r="H2767" s="5">
        <v>-0.66</v>
      </c>
      <c r="I2767" s="6">
        <v>40395</v>
      </c>
      <c r="J2767" s="5">
        <v>100.4</v>
      </c>
      <c r="K2767" s="6">
        <v>40395</v>
      </c>
      <c r="L2767" s="5">
        <v>22.1</v>
      </c>
      <c r="M2767" s="6">
        <v>39289</v>
      </c>
      <c r="N2767" s="5">
        <v>93.5</v>
      </c>
      <c r="O2767" s="6">
        <v>40395</v>
      </c>
      <c r="P2767" s="5">
        <v>109.9</v>
      </c>
    </row>
    <row r="2768" spans="1:16" x14ac:dyDescent="0.2">
      <c r="A2768" s="6">
        <v>40396</v>
      </c>
      <c r="B2768" s="5">
        <v>-32.9</v>
      </c>
      <c r="C2768" s="6">
        <v>39290</v>
      </c>
      <c r="D2768" s="5">
        <v>39.85</v>
      </c>
      <c r="E2768" s="6">
        <v>40396</v>
      </c>
      <c r="F2768" s="5">
        <v>80.406999999999996</v>
      </c>
      <c r="G2768" s="6">
        <v>40396</v>
      </c>
      <c r="H2768" s="5">
        <v>-0.66900000000000004</v>
      </c>
      <c r="I2768" s="6">
        <v>40396</v>
      </c>
      <c r="J2768" s="5">
        <v>100.4</v>
      </c>
      <c r="K2768" s="6">
        <v>40396</v>
      </c>
      <c r="L2768" s="5">
        <v>21.74</v>
      </c>
      <c r="M2768" s="6">
        <v>39290</v>
      </c>
      <c r="N2768" s="5">
        <v>92.6</v>
      </c>
      <c r="O2768" s="6">
        <v>40396</v>
      </c>
      <c r="P2768" s="5">
        <v>115.1</v>
      </c>
    </row>
    <row r="2769" spans="1:16" x14ac:dyDescent="0.2">
      <c r="A2769" s="6">
        <v>40399</v>
      </c>
      <c r="B2769" s="5">
        <v>-33</v>
      </c>
      <c r="C2769" s="6">
        <v>39291</v>
      </c>
      <c r="D2769" s="5">
        <v>52.22</v>
      </c>
      <c r="E2769" s="6">
        <v>40399</v>
      </c>
      <c r="F2769" s="5">
        <v>80.710999999999999</v>
      </c>
      <c r="G2769" s="6">
        <v>40399</v>
      </c>
      <c r="H2769" s="5">
        <v>-0.66800000000000004</v>
      </c>
      <c r="I2769" s="6">
        <v>40399</v>
      </c>
      <c r="J2769" s="5">
        <v>100.36</v>
      </c>
      <c r="K2769" s="6">
        <v>40399</v>
      </c>
      <c r="L2769" s="5">
        <v>22.14</v>
      </c>
      <c r="M2769" s="6">
        <v>39291</v>
      </c>
      <c r="N2769" s="5">
        <v>92.6</v>
      </c>
      <c r="O2769" s="6">
        <v>40399</v>
      </c>
      <c r="P2769" s="5">
        <v>113</v>
      </c>
    </row>
    <row r="2770" spans="1:16" x14ac:dyDescent="0.2">
      <c r="A2770" s="6">
        <v>40400</v>
      </c>
      <c r="B2770" s="5">
        <v>-33</v>
      </c>
      <c r="C2770" s="6">
        <v>39292</v>
      </c>
      <c r="D2770" s="5">
        <v>69.94</v>
      </c>
      <c r="E2770" s="6">
        <v>40400</v>
      </c>
      <c r="F2770" s="5">
        <v>80.799000000000007</v>
      </c>
      <c r="G2770" s="6">
        <v>40400</v>
      </c>
      <c r="H2770" s="5">
        <v>-0.68500000000000005</v>
      </c>
      <c r="I2770" s="6">
        <v>40400</v>
      </c>
      <c r="J2770" s="5">
        <v>100.4</v>
      </c>
      <c r="K2770" s="6">
        <v>40400</v>
      </c>
      <c r="L2770" s="5">
        <v>22.37</v>
      </c>
      <c r="M2770" s="6">
        <v>39292</v>
      </c>
      <c r="N2770" s="5">
        <v>92.6</v>
      </c>
      <c r="O2770" s="6">
        <v>40400</v>
      </c>
      <c r="P2770" s="5">
        <v>109.1</v>
      </c>
    </row>
    <row r="2771" spans="1:16" x14ac:dyDescent="0.2">
      <c r="A2771" s="6">
        <v>40401</v>
      </c>
      <c r="B2771" s="5">
        <v>-55</v>
      </c>
      <c r="C2771" s="6">
        <v>39293</v>
      </c>
      <c r="D2771" s="5">
        <v>38.67</v>
      </c>
      <c r="E2771" s="6">
        <v>40401</v>
      </c>
      <c r="F2771" s="5">
        <v>82.29</v>
      </c>
      <c r="G2771" s="6">
        <v>40401</v>
      </c>
      <c r="H2771" s="5">
        <v>-0.875</v>
      </c>
      <c r="I2771" s="6">
        <v>40401</v>
      </c>
      <c r="J2771" s="5">
        <v>100.61</v>
      </c>
      <c r="K2771" s="6">
        <v>40401</v>
      </c>
      <c r="L2771" s="5">
        <v>25.39</v>
      </c>
      <c r="M2771" s="6">
        <v>39293</v>
      </c>
      <c r="N2771" s="5">
        <v>97.9</v>
      </c>
      <c r="O2771" s="6">
        <v>40401</v>
      </c>
      <c r="P2771" s="5">
        <v>67</v>
      </c>
    </row>
    <row r="2772" spans="1:16" x14ac:dyDescent="0.2">
      <c r="A2772" s="6">
        <v>40402</v>
      </c>
      <c r="B2772" s="5">
        <v>-56.1</v>
      </c>
      <c r="C2772" s="6">
        <v>39294</v>
      </c>
      <c r="D2772" s="5">
        <v>21.01</v>
      </c>
      <c r="E2772" s="6">
        <v>40402</v>
      </c>
      <c r="F2772" s="5">
        <v>82.635000000000005</v>
      </c>
      <c r="G2772" s="6">
        <v>40402</v>
      </c>
      <c r="H2772" s="5">
        <v>-0.80300000000000005</v>
      </c>
      <c r="I2772" s="6">
        <v>40402</v>
      </c>
      <c r="J2772" s="5">
        <v>100.63</v>
      </c>
      <c r="K2772" s="6">
        <v>40402</v>
      </c>
      <c r="L2772" s="5">
        <v>25.73</v>
      </c>
      <c r="M2772" s="6">
        <v>39294</v>
      </c>
      <c r="N2772" s="5">
        <v>96.4</v>
      </c>
      <c r="O2772" s="6">
        <v>40402</v>
      </c>
      <c r="P2772" s="5">
        <v>64</v>
      </c>
    </row>
    <row r="2773" spans="1:16" x14ac:dyDescent="0.2">
      <c r="A2773" s="6">
        <v>40403</v>
      </c>
      <c r="B2773" s="5">
        <v>-57.4</v>
      </c>
      <c r="C2773" s="6">
        <v>39295</v>
      </c>
      <c r="D2773" s="5">
        <v>100.97</v>
      </c>
      <c r="E2773" s="6">
        <v>40403</v>
      </c>
      <c r="F2773" s="5">
        <v>82.947999999999993</v>
      </c>
      <c r="G2773" s="6">
        <v>40403</v>
      </c>
      <c r="H2773" s="5">
        <v>-0.88100000000000001</v>
      </c>
      <c r="I2773" s="6">
        <v>40403</v>
      </c>
      <c r="J2773" s="5">
        <v>100.65</v>
      </c>
      <c r="K2773" s="6">
        <v>40403</v>
      </c>
      <c r="L2773" s="5">
        <v>26.24</v>
      </c>
      <c r="M2773" s="6">
        <v>39295</v>
      </c>
      <c r="N2773" s="5">
        <v>94.3</v>
      </c>
      <c r="O2773" s="6">
        <v>40403</v>
      </c>
      <c r="P2773" s="5">
        <v>58</v>
      </c>
    </row>
    <row r="2774" spans="1:16" x14ac:dyDescent="0.2">
      <c r="A2774" s="6">
        <v>40406</v>
      </c>
      <c r="B2774" s="5">
        <v>-57.3</v>
      </c>
      <c r="C2774" s="6">
        <v>39296</v>
      </c>
      <c r="D2774" s="5">
        <v>71.02</v>
      </c>
      <c r="E2774" s="6">
        <v>40406</v>
      </c>
      <c r="F2774" s="5">
        <v>82.533000000000001</v>
      </c>
      <c r="G2774" s="6">
        <v>40406</v>
      </c>
      <c r="H2774" s="5">
        <v>-0.88800000000000001</v>
      </c>
      <c r="I2774" s="6">
        <v>40406</v>
      </c>
      <c r="J2774" s="5">
        <v>100.6</v>
      </c>
      <c r="K2774" s="6">
        <v>40406</v>
      </c>
      <c r="L2774" s="5">
        <v>26.1</v>
      </c>
      <c r="M2774" s="6">
        <v>39296</v>
      </c>
      <c r="N2774" s="5">
        <v>92</v>
      </c>
      <c r="O2774" s="6">
        <v>40406</v>
      </c>
      <c r="P2774" s="5">
        <v>42.1</v>
      </c>
    </row>
    <row r="2775" spans="1:16" x14ac:dyDescent="0.2">
      <c r="A2775" s="6">
        <v>40407</v>
      </c>
      <c r="B2775" s="5">
        <v>-53.2</v>
      </c>
      <c r="C2775" s="6">
        <v>39297</v>
      </c>
      <c r="D2775" s="5">
        <v>29.86</v>
      </c>
      <c r="E2775" s="6">
        <v>40407</v>
      </c>
      <c r="F2775" s="5">
        <v>82.225999999999999</v>
      </c>
      <c r="G2775" s="6">
        <v>40407</v>
      </c>
      <c r="H2775" s="5">
        <v>-0.72399999999999998</v>
      </c>
      <c r="I2775" s="6">
        <v>40407</v>
      </c>
      <c r="J2775" s="5">
        <v>100.49</v>
      </c>
      <c r="K2775" s="6">
        <v>40407</v>
      </c>
      <c r="L2775" s="5">
        <v>24.33</v>
      </c>
      <c r="M2775" s="6">
        <v>39297</v>
      </c>
      <c r="N2775" s="5">
        <v>95.4</v>
      </c>
      <c r="O2775" s="6">
        <v>40407</v>
      </c>
      <c r="P2775" s="5">
        <v>40.700000000000003</v>
      </c>
    </row>
    <row r="2776" spans="1:16" x14ac:dyDescent="0.2">
      <c r="A2776" s="6">
        <v>40408</v>
      </c>
      <c r="B2776" s="5">
        <v>-53</v>
      </c>
      <c r="C2776" s="6">
        <v>39298</v>
      </c>
      <c r="D2776" s="5">
        <v>202.12</v>
      </c>
      <c r="E2776" s="6">
        <v>40408</v>
      </c>
      <c r="F2776" s="5">
        <v>82.222999999999999</v>
      </c>
      <c r="G2776" s="6">
        <v>40408</v>
      </c>
      <c r="H2776" s="5">
        <v>-0.71</v>
      </c>
      <c r="I2776" s="6">
        <v>40408</v>
      </c>
      <c r="J2776" s="5">
        <v>100.48</v>
      </c>
      <c r="K2776" s="6">
        <v>40408</v>
      </c>
      <c r="L2776" s="5">
        <v>24.59</v>
      </c>
      <c r="M2776" s="6">
        <v>39298</v>
      </c>
      <c r="N2776" s="5">
        <v>95.4</v>
      </c>
      <c r="O2776" s="6">
        <v>40408</v>
      </c>
      <c r="P2776" s="5">
        <v>37.299999999999997</v>
      </c>
    </row>
    <row r="2777" spans="1:16" x14ac:dyDescent="0.2">
      <c r="A2777" s="6">
        <v>40409</v>
      </c>
      <c r="B2777" s="5">
        <v>-59</v>
      </c>
      <c r="C2777" s="6">
        <v>39299</v>
      </c>
      <c r="D2777" s="5">
        <v>49.15</v>
      </c>
      <c r="E2777" s="6">
        <v>40409</v>
      </c>
      <c r="F2777" s="5">
        <v>82.447000000000003</v>
      </c>
      <c r="G2777" s="6">
        <v>40409</v>
      </c>
      <c r="H2777" s="5">
        <v>-0.82599999999999996</v>
      </c>
      <c r="I2777" s="6">
        <v>40409</v>
      </c>
      <c r="J2777" s="5">
        <v>100.56</v>
      </c>
      <c r="K2777" s="6">
        <v>40409</v>
      </c>
      <c r="L2777" s="5">
        <v>26.44</v>
      </c>
      <c r="M2777" s="6">
        <v>39299</v>
      </c>
      <c r="N2777" s="5">
        <v>95.4</v>
      </c>
      <c r="O2777" s="6">
        <v>40409</v>
      </c>
      <c r="P2777" s="5">
        <v>25.1</v>
      </c>
    </row>
    <row r="2778" spans="1:16" x14ac:dyDescent="0.2">
      <c r="A2778" s="6">
        <v>40410</v>
      </c>
      <c r="B2778" s="5">
        <v>-59</v>
      </c>
      <c r="C2778" s="6">
        <v>39300</v>
      </c>
      <c r="D2778" s="5">
        <v>72.16</v>
      </c>
      <c r="E2778" s="6">
        <v>40410</v>
      </c>
      <c r="F2778" s="5">
        <v>83.057000000000002</v>
      </c>
      <c r="G2778" s="6">
        <v>40410</v>
      </c>
      <c r="H2778" s="5">
        <v>-0.75600000000000001</v>
      </c>
      <c r="I2778" s="6">
        <v>40410</v>
      </c>
      <c r="J2778" s="5">
        <v>100.59</v>
      </c>
      <c r="K2778" s="6">
        <v>40410</v>
      </c>
      <c r="L2778" s="5">
        <v>25.49</v>
      </c>
      <c r="M2778" s="6">
        <v>39300</v>
      </c>
      <c r="N2778" s="5">
        <v>97.5</v>
      </c>
      <c r="O2778" s="6">
        <v>40410</v>
      </c>
      <c r="P2778" s="5">
        <v>20.7</v>
      </c>
    </row>
    <row r="2779" spans="1:16" x14ac:dyDescent="0.2">
      <c r="A2779" s="6">
        <v>40413</v>
      </c>
      <c r="B2779" s="5">
        <v>-59.5</v>
      </c>
      <c r="C2779" s="6">
        <v>39301</v>
      </c>
      <c r="D2779" s="5">
        <v>73.2</v>
      </c>
      <c r="E2779" s="6">
        <v>40413</v>
      </c>
      <c r="F2779" s="5">
        <v>83.123000000000005</v>
      </c>
      <c r="G2779" s="6">
        <v>40413</v>
      </c>
      <c r="H2779" s="5">
        <v>-0.745</v>
      </c>
      <c r="I2779" s="6">
        <v>40413</v>
      </c>
      <c r="J2779" s="5">
        <v>100.64</v>
      </c>
      <c r="K2779" s="6">
        <v>40413</v>
      </c>
      <c r="L2779" s="5">
        <v>25.66</v>
      </c>
      <c r="M2779" s="6">
        <v>39301</v>
      </c>
      <c r="N2779" s="5">
        <v>86.9</v>
      </c>
      <c r="O2779" s="6">
        <v>40413</v>
      </c>
      <c r="P2779" s="5">
        <v>1</v>
      </c>
    </row>
    <row r="2780" spans="1:16" x14ac:dyDescent="0.2">
      <c r="A2780" s="6">
        <v>40414</v>
      </c>
      <c r="B2780" s="5">
        <v>-57.8</v>
      </c>
      <c r="C2780" s="6">
        <v>39302</v>
      </c>
      <c r="D2780" s="5">
        <v>41.63</v>
      </c>
      <c r="E2780" s="6">
        <v>40414</v>
      </c>
      <c r="F2780" s="5">
        <v>83.146000000000001</v>
      </c>
      <c r="G2780" s="6">
        <v>40414</v>
      </c>
      <c r="H2780" s="5">
        <v>-0.90300000000000002</v>
      </c>
      <c r="I2780" s="6">
        <v>40414</v>
      </c>
      <c r="J2780" s="5">
        <v>100.71</v>
      </c>
      <c r="K2780" s="6">
        <v>40414</v>
      </c>
      <c r="L2780" s="5">
        <v>27.46</v>
      </c>
      <c r="M2780" s="6">
        <v>39302</v>
      </c>
      <c r="N2780" s="5">
        <v>92.9</v>
      </c>
      <c r="O2780" s="6">
        <v>40414</v>
      </c>
      <c r="P2780" s="5">
        <v>-6.8</v>
      </c>
    </row>
    <row r="2781" spans="1:16" x14ac:dyDescent="0.2">
      <c r="A2781" s="6">
        <v>40415</v>
      </c>
      <c r="B2781" s="5">
        <v>-64.3</v>
      </c>
      <c r="C2781" s="6">
        <v>39303</v>
      </c>
      <c r="D2781" s="5">
        <v>34.369999999999997</v>
      </c>
      <c r="E2781" s="6">
        <v>40415</v>
      </c>
      <c r="F2781" s="5">
        <v>83.260999999999996</v>
      </c>
      <c r="G2781" s="6">
        <v>40415</v>
      </c>
      <c r="H2781" s="5">
        <v>-0.79200000000000004</v>
      </c>
      <c r="I2781" s="6">
        <v>40415</v>
      </c>
      <c r="J2781" s="5">
        <v>100.69</v>
      </c>
      <c r="K2781" s="6">
        <v>40415</v>
      </c>
      <c r="L2781" s="5">
        <v>26.7</v>
      </c>
      <c r="M2781" s="6">
        <v>39303</v>
      </c>
      <c r="N2781" s="5">
        <v>118.5</v>
      </c>
      <c r="O2781" s="6">
        <v>40415</v>
      </c>
      <c r="P2781" s="5">
        <v>-17.2</v>
      </c>
    </row>
    <row r="2782" spans="1:16" x14ac:dyDescent="0.2">
      <c r="A2782" s="6">
        <v>40416</v>
      </c>
      <c r="B2782" s="5">
        <v>-62.8</v>
      </c>
      <c r="C2782" s="6">
        <v>39304</v>
      </c>
      <c r="D2782" s="5">
        <v>77.02</v>
      </c>
      <c r="E2782" s="6">
        <v>40416</v>
      </c>
      <c r="F2782" s="5">
        <v>82.933999999999997</v>
      </c>
      <c r="G2782" s="6">
        <v>40416</v>
      </c>
      <c r="H2782" s="5">
        <v>-0.88800000000000001</v>
      </c>
      <c r="I2782" s="6">
        <v>40416</v>
      </c>
      <c r="J2782" s="5">
        <v>100.72</v>
      </c>
      <c r="K2782" s="6">
        <v>40416</v>
      </c>
      <c r="L2782" s="5">
        <v>27.37</v>
      </c>
      <c r="M2782" s="6">
        <v>39304</v>
      </c>
      <c r="N2782" s="5">
        <v>116.4</v>
      </c>
      <c r="O2782" s="6">
        <v>40416</v>
      </c>
      <c r="P2782" s="5">
        <v>-19.8</v>
      </c>
    </row>
    <row r="2783" spans="1:16" x14ac:dyDescent="0.2">
      <c r="A2783" s="6">
        <v>40417</v>
      </c>
      <c r="B2783" s="5">
        <v>-59.6</v>
      </c>
      <c r="C2783" s="6">
        <v>39305</v>
      </c>
      <c r="D2783" s="5">
        <v>123.36</v>
      </c>
      <c r="E2783" s="6">
        <v>40417</v>
      </c>
      <c r="F2783" s="5">
        <v>82.918000000000006</v>
      </c>
      <c r="G2783" s="6">
        <v>40417</v>
      </c>
      <c r="H2783" s="5">
        <v>-0.624</v>
      </c>
      <c r="I2783" s="6">
        <v>40417</v>
      </c>
      <c r="J2783" s="5">
        <v>100.67</v>
      </c>
      <c r="K2783" s="6">
        <v>40417</v>
      </c>
      <c r="L2783" s="5">
        <v>24.45</v>
      </c>
      <c r="M2783" s="6">
        <v>39305</v>
      </c>
      <c r="N2783" s="5">
        <v>116.4</v>
      </c>
      <c r="O2783" s="6">
        <v>40417</v>
      </c>
      <c r="P2783" s="5">
        <v>-47.2</v>
      </c>
    </row>
    <row r="2784" spans="1:16" x14ac:dyDescent="0.2">
      <c r="A2784" s="6">
        <v>40420</v>
      </c>
      <c r="B2784" s="5">
        <v>-57.3</v>
      </c>
      <c r="C2784" s="6">
        <v>39306</v>
      </c>
      <c r="D2784" s="5">
        <v>45.12</v>
      </c>
      <c r="E2784" s="6">
        <v>40420</v>
      </c>
      <c r="F2784" s="5">
        <v>83.164000000000001</v>
      </c>
      <c r="G2784" s="6">
        <v>40420</v>
      </c>
      <c r="H2784" s="5">
        <v>-0.86599999999999999</v>
      </c>
      <c r="I2784" s="6">
        <v>40420</v>
      </c>
      <c r="J2784" s="5">
        <v>100.78</v>
      </c>
      <c r="K2784" s="6">
        <v>40420</v>
      </c>
      <c r="L2784" s="5">
        <v>27.21</v>
      </c>
      <c r="M2784" s="6">
        <v>39306</v>
      </c>
      <c r="N2784" s="5">
        <v>116.4</v>
      </c>
      <c r="O2784" s="6">
        <v>40420</v>
      </c>
      <c r="P2784" s="5">
        <v>-63.6</v>
      </c>
    </row>
    <row r="2785" spans="1:16" x14ac:dyDescent="0.2">
      <c r="A2785" s="6">
        <v>40421</v>
      </c>
      <c r="B2785" s="5">
        <v>-53.1</v>
      </c>
      <c r="C2785" s="6">
        <v>39307</v>
      </c>
      <c r="D2785" s="5">
        <v>76.72</v>
      </c>
      <c r="E2785" s="6">
        <v>40421</v>
      </c>
      <c r="F2785" s="5">
        <v>83.201999999999998</v>
      </c>
      <c r="G2785" s="6">
        <v>40421</v>
      </c>
      <c r="H2785" s="5">
        <v>-0.83699999999999997</v>
      </c>
      <c r="I2785" s="6">
        <v>40421</v>
      </c>
      <c r="J2785" s="5">
        <v>100.76</v>
      </c>
      <c r="K2785" s="6">
        <v>40421</v>
      </c>
      <c r="L2785" s="5">
        <v>26.05</v>
      </c>
      <c r="M2785" s="6">
        <v>39307</v>
      </c>
      <c r="N2785" s="5">
        <v>111.7</v>
      </c>
      <c r="O2785" s="6">
        <v>40421</v>
      </c>
      <c r="P2785" s="5">
        <v>-72.3</v>
      </c>
    </row>
    <row r="2786" spans="1:16" x14ac:dyDescent="0.2">
      <c r="A2786" s="6">
        <v>40422</v>
      </c>
      <c r="B2786" s="5">
        <v>-43.2</v>
      </c>
      <c r="C2786" s="6">
        <v>39308</v>
      </c>
      <c r="D2786" s="5">
        <v>103.09</v>
      </c>
      <c r="E2786" s="6">
        <v>40422</v>
      </c>
      <c r="F2786" s="5">
        <v>82.522000000000006</v>
      </c>
      <c r="G2786" s="6">
        <v>40422</v>
      </c>
      <c r="H2786" s="5">
        <v>-0.75</v>
      </c>
      <c r="I2786" s="6">
        <v>40422</v>
      </c>
      <c r="J2786" s="5">
        <v>100.59</v>
      </c>
      <c r="K2786" s="6">
        <v>40422</v>
      </c>
      <c r="L2786" s="5">
        <v>23.89</v>
      </c>
      <c r="M2786" s="6">
        <v>39308</v>
      </c>
      <c r="N2786" s="5">
        <v>106.8</v>
      </c>
      <c r="O2786" s="6">
        <v>40422</v>
      </c>
      <c r="P2786" s="5">
        <v>-83.3</v>
      </c>
    </row>
    <row r="2787" spans="1:16" x14ac:dyDescent="0.2">
      <c r="A2787" s="6">
        <v>40423</v>
      </c>
      <c r="B2787" s="5">
        <v>-42.3</v>
      </c>
      <c r="C2787" s="6">
        <v>39309</v>
      </c>
      <c r="D2787" s="5">
        <v>39.520000000000003</v>
      </c>
      <c r="E2787" s="6">
        <v>40423</v>
      </c>
      <c r="F2787" s="5">
        <v>82.462999999999994</v>
      </c>
      <c r="G2787" s="6">
        <v>40423</v>
      </c>
      <c r="H2787" s="5">
        <v>-0.60899999999999999</v>
      </c>
      <c r="I2787" s="6">
        <v>40423</v>
      </c>
      <c r="J2787" s="5">
        <v>100.58</v>
      </c>
      <c r="K2787" s="6">
        <v>40423</v>
      </c>
      <c r="L2787" s="5">
        <v>23.19</v>
      </c>
      <c r="M2787" s="6">
        <v>39309</v>
      </c>
      <c r="N2787" s="5">
        <v>102.7</v>
      </c>
      <c r="O2787" s="6">
        <v>40423</v>
      </c>
      <c r="P2787" s="5">
        <v>-81.900000000000006</v>
      </c>
    </row>
    <row r="2788" spans="1:16" x14ac:dyDescent="0.2">
      <c r="A2788" s="6">
        <v>40424</v>
      </c>
      <c r="B2788" s="5">
        <v>-38.4</v>
      </c>
      <c r="C2788" s="6">
        <v>39310</v>
      </c>
      <c r="D2788" s="5">
        <v>60.99</v>
      </c>
      <c r="E2788" s="6">
        <v>40424</v>
      </c>
      <c r="F2788" s="5">
        <v>82.102000000000004</v>
      </c>
      <c r="G2788" s="6">
        <v>40424</v>
      </c>
      <c r="H2788" s="5">
        <v>-0.47299999999999998</v>
      </c>
      <c r="I2788" s="6">
        <v>40424</v>
      </c>
      <c r="J2788" s="5">
        <v>100.5</v>
      </c>
      <c r="K2788" s="6">
        <v>40424</v>
      </c>
      <c r="L2788" s="5">
        <v>21.31</v>
      </c>
      <c r="M2788" s="6">
        <v>39310</v>
      </c>
      <c r="N2788" s="5">
        <v>109.8</v>
      </c>
      <c r="O2788" s="6">
        <v>40424</v>
      </c>
      <c r="P2788" s="5">
        <v>-73.599999999999994</v>
      </c>
    </row>
    <row r="2789" spans="1:16" x14ac:dyDescent="0.2">
      <c r="A2789" s="6">
        <v>40427</v>
      </c>
      <c r="B2789" s="5">
        <v>-35.1</v>
      </c>
      <c r="C2789" s="6">
        <v>39311</v>
      </c>
      <c r="D2789" s="5">
        <v>150.81</v>
      </c>
      <c r="E2789" s="6">
        <v>40427</v>
      </c>
      <c r="F2789" s="5">
        <v>82.042000000000002</v>
      </c>
      <c r="G2789" s="6">
        <v>40427</v>
      </c>
      <c r="H2789" s="5">
        <v>-0.46899999999999997</v>
      </c>
      <c r="I2789" s="6">
        <v>40427</v>
      </c>
      <c r="J2789" s="5">
        <v>100.5</v>
      </c>
      <c r="K2789" s="6">
        <v>40427</v>
      </c>
      <c r="L2789" s="5">
        <v>21.31</v>
      </c>
      <c r="M2789" s="6">
        <v>39311</v>
      </c>
      <c r="N2789" s="5">
        <v>106.9</v>
      </c>
      <c r="O2789" s="6">
        <v>40427</v>
      </c>
      <c r="P2789" s="5">
        <v>-68.3</v>
      </c>
    </row>
    <row r="2790" spans="1:16" x14ac:dyDescent="0.2">
      <c r="A2790" s="6">
        <v>40428</v>
      </c>
      <c r="B2790" s="5">
        <v>-33.4</v>
      </c>
      <c r="C2790" s="6">
        <v>39312</v>
      </c>
      <c r="D2790" s="5">
        <v>130.31</v>
      </c>
      <c r="E2790" s="6">
        <v>40428</v>
      </c>
      <c r="F2790" s="5">
        <v>82.82</v>
      </c>
      <c r="G2790" s="6">
        <v>40428</v>
      </c>
      <c r="H2790" s="5">
        <v>-0.58599999999999997</v>
      </c>
      <c r="I2790" s="6">
        <v>40428</v>
      </c>
      <c r="J2790" s="5">
        <v>100.57</v>
      </c>
      <c r="K2790" s="6">
        <v>40428</v>
      </c>
      <c r="L2790" s="5">
        <v>23.8</v>
      </c>
      <c r="M2790" s="6">
        <v>39312</v>
      </c>
      <c r="N2790" s="5">
        <v>106.9</v>
      </c>
      <c r="O2790" s="6">
        <v>40428</v>
      </c>
      <c r="P2790" s="5">
        <v>-64.5</v>
      </c>
    </row>
    <row r="2791" spans="1:16" x14ac:dyDescent="0.2">
      <c r="A2791" s="6">
        <v>40429</v>
      </c>
      <c r="B2791" s="5">
        <v>-30.3</v>
      </c>
      <c r="C2791" s="6">
        <v>39313</v>
      </c>
      <c r="D2791" s="5">
        <v>98.92</v>
      </c>
      <c r="E2791" s="6">
        <v>40429</v>
      </c>
      <c r="F2791" s="5">
        <v>82.584999999999994</v>
      </c>
      <c r="G2791" s="6">
        <v>40429</v>
      </c>
      <c r="H2791" s="5">
        <v>-0.56000000000000005</v>
      </c>
      <c r="I2791" s="6">
        <v>40429</v>
      </c>
      <c r="J2791" s="5">
        <v>100.51</v>
      </c>
      <c r="K2791" s="6">
        <v>40429</v>
      </c>
      <c r="L2791" s="5">
        <v>23.25</v>
      </c>
      <c r="M2791" s="6">
        <v>39313</v>
      </c>
      <c r="N2791" s="5">
        <v>106.9</v>
      </c>
      <c r="O2791" s="6">
        <v>40429</v>
      </c>
      <c r="P2791" s="5">
        <v>-62</v>
      </c>
    </row>
    <row r="2792" spans="1:16" x14ac:dyDescent="0.2">
      <c r="A2792" s="6">
        <v>40430</v>
      </c>
      <c r="B2792" s="5">
        <v>-17.3</v>
      </c>
      <c r="C2792" s="6">
        <v>39314</v>
      </c>
      <c r="D2792" s="5">
        <v>140.85</v>
      </c>
      <c r="E2792" s="6">
        <v>40430</v>
      </c>
      <c r="F2792" s="5">
        <v>82.674000000000007</v>
      </c>
      <c r="G2792" s="6">
        <v>40430</v>
      </c>
      <c r="H2792" s="5">
        <v>-0.45700000000000002</v>
      </c>
      <c r="I2792" s="6">
        <v>40430</v>
      </c>
      <c r="J2792" s="5">
        <v>100.5</v>
      </c>
      <c r="K2792" s="6">
        <v>40430</v>
      </c>
      <c r="L2792" s="5">
        <v>22.81</v>
      </c>
      <c r="M2792" s="6">
        <v>39314</v>
      </c>
      <c r="N2792" s="5">
        <v>109.5</v>
      </c>
      <c r="O2792" s="6">
        <v>40430</v>
      </c>
      <c r="P2792" s="5">
        <v>-73.900000000000006</v>
      </c>
    </row>
    <row r="2793" spans="1:16" x14ac:dyDescent="0.2">
      <c r="A2793" s="6">
        <v>40431</v>
      </c>
      <c r="B2793" s="5">
        <v>-16.899999999999999</v>
      </c>
      <c r="C2793" s="6">
        <v>39315</v>
      </c>
      <c r="D2793" s="5">
        <v>236.43</v>
      </c>
      <c r="E2793" s="6">
        <v>40431</v>
      </c>
      <c r="F2793" s="5">
        <v>82.697999999999993</v>
      </c>
      <c r="G2793" s="6">
        <v>40431</v>
      </c>
      <c r="H2793" s="5">
        <v>-0.42799999999999999</v>
      </c>
      <c r="I2793" s="6">
        <v>40431</v>
      </c>
      <c r="J2793" s="5">
        <v>100.51</v>
      </c>
      <c r="K2793" s="6">
        <v>40431</v>
      </c>
      <c r="L2793" s="5">
        <v>21.99</v>
      </c>
      <c r="M2793" s="6">
        <v>39315</v>
      </c>
      <c r="N2793" s="5">
        <v>114.4</v>
      </c>
      <c r="O2793" s="6">
        <v>40431</v>
      </c>
      <c r="P2793" s="5">
        <v>-74.5</v>
      </c>
    </row>
    <row r="2794" spans="1:16" x14ac:dyDescent="0.2">
      <c r="A2794" s="6">
        <v>40434</v>
      </c>
      <c r="B2794" s="5">
        <v>-15.5</v>
      </c>
      <c r="C2794" s="6">
        <v>39316</v>
      </c>
      <c r="D2794" s="5">
        <v>63.95</v>
      </c>
      <c r="E2794" s="6">
        <v>40434</v>
      </c>
      <c r="F2794" s="5">
        <v>81.912000000000006</v>
      </c>
      <c r="G2794" s="6">
        <v>40434</v>
      </c>
      <c r="H2794" s="5">
        <v>-0.38700000000000001</v>
      </c>
      <c r="I2794" s="6">
        <v>40434</v>
      </c>
      <c r="J2794" s="5">
        <v>100.41</v>
      </c>
      <c r="K2794" s="6">
        <v>40434</v>
      </c>
      <c r="L2794" s="5">
        <v>21.21</v>
      </c>
      <c r="M2794" s="6">
        <v>39316</v>
      </c>
      <c r="N2794" s="5">
        <v>112.6</v>
      </c>
      <c r="O2794" s="6">
        <v>40434</v>
      </c>
      <c r="P2794" s="5">
        <v>-78.099999999999994</v>
      </c>
    </row>
    <row r="2795" spans="1:16" x14ac:dyDescent="0.2">
      <c r="A2795" s="6">
        <v>40435</v>
      </c>
      <c r="B2795" s="5">
        <v>-9.6</v>
      </c>
      <c r="C2795" s="6">
        <v>39317</v>
      </c>
      <c r="D2795" s="5">
        <v>48.56</v>
      </c>
      <c r="E2795" s="6">
        <v>40435</v>
      </c>
      <c r="F2795" s="5">
        <v>81.08</v>
      </c>
      <c r="G2795" s="6">
        <v>40435</v>
      </c>
      <c r="H2795" s="5">
        <v>-0.45</v>
      </c>
      <c r="I2795" s="6">
        <v>40435</v>
      </c>
      <c r="J2795" s="5">
        <v>100.37</v>
      </c>
      <c r="K2795" s="6">
        <v>40435</v>
      </c>
      <c r="L2795" s="5">
        <v>21.56</v>
      </c>
      <c r="M2795" s="6">
        <v>39317</v>
      </c>
      <c r="N2795" s="5">
        <v>111.4</v>
      </c>
      <c r="O2795" s="6">
        <v>40435</v>
      </c>
      <c r="P2795" s="5">
        <v>-74.400000000000006</v>
      </c>
    </row>
    <row r="2796" spans="1:16" x14ac:dyDescent="0.2">
      <c r="A2796" s="6">
        <v>40436</v>
      </c>
      <c r="B2796" s="5">
        <v>-10.199999999999999</v>
      </c>
      <c r="C2796" s="6">
        <v>39318</v>
      </c>
      <c r="D2796" s="5">
        <v>112.79</v>
      </c>
      <c r="E2796" s="6">
        <v>40436</v>
      </c>
      <c r="F2796" s="5">
        <v>81.491</v>
      </c>
      <c r="G2796" s="6">
        <v>40436</v>
      </c>
      <c r="H2796" s="5">
        <v>-0.42899999999999999</v>
      </c>
      <c r="I2796" s="6">
        <v>40436</v>
      </c>
      <c r="J2796" s="5">
        <v>100.37</v>
      </c>
      <c r="K2796" s="6">
        <v>40436</v>
      </c>
      <c r="L2796" s="5">
        <v>22.1</v>
      </c>
      <c r="M2796" s="6">
        <v>39318</v>
      </c>
      <c r="N2796" s="5">
        <v>104.4</v>
      </c>
      <c r="O2796" s="6">
        <v>40436</v>
      </c>
      <c r="P2796" s="5">
        <v>-81.900000000000006</v>
      </c>
    </row>
    <row r="2797" spans="1:16" x14ac:dyDescent="0.2">
      <c r="A2797" s="6">
        <v>40437</v>
      </c>
      <c r="B2797" s="5">
        <v>-7.9</v>
      </c>
      <c r="C2797" s="6">
        <v>39319</v>
      </c>
      <c r="D2797" s="5">
        <v>45.74</v>
      </c>
      <c r="E2797" s="6">
        <v>40437</v>
      </c>
      <c r="F2797" s="5">
        <v>81.241</v>
      </c>
      <c r="G2797" s="6">
        <v>40437</v>
      </c>
      <c r="H2797" s="5">
        <v>-0.35199999999999998</v>
      </c>
      <c r="I2797" s="6">
        <v>40437</v>
      </c>
      <c r="J2797" s="5">
        <v>100.4</v>
      </c>
      <c r="K2797" s="6">
        <v>40437</v>
      </c>
      <c r="L2797" s="5">
        <v>21.72</v>
      </c>
      <c r="M2797" s="6">
        <v>39319</v>
      </c>
      <c r="N2797" s="5">
        <v>104.4</v>
      </c>
      <c r="O2797" s="6">
        <v>40437</v>
      </c>
      <c r="P2797" s="5">
        <v>-84.8</v>
      </c>
    </row>
    <row r="2798" spans="1:16" x14ac:dyDescent="0.2">
      <c r="A2798" s="6">
        <v>40438</v>
      </c>
      <c r="B2798" s="5">
        <v>-13.7</v>
      </c>
      <c r="C2798" s="6">
        <v>39320</v>
      </c>
      <c r="D2798" s="5">
        <v>54.56</v>
      </c>
      <c r="E2798" s="6">
        <v>40438</v>
      </c>
      <c r="F2798" s="5">
        <v>81.397999999999996</v>
      </c>
      <c r="G2798" s="6">
        <v>40438</v>
      </c>
      <c r="H2798" s="5">
        <v>-0.38800000000000001</v>
      </c>
      <c r="I2798" s="6">
        <v>40438</v>
      </c>
      <c r="J2798" s="5">
        <v>100.4</v>
      </c>
      <c r="K2798" s="6">
        <v>40438</v>
      </c>
      <c r="L2798" s="5">
        <v>22.01</v>
      </c>
      <c r="M2798" s="6">
        <v>39320</v>
      </c>
      <c r="N2798" s="5">
        <v>104.4</v>
      </c>
      <c r="O2798" s="6">
        <v>40438</v>
      </c>
      <c r="P2798" s="5">
        <v>-92.3</v>
      </c>
    </row>
    <row r="2799" spans="1:16" x14ac:dyDescent="0.2">
      <c r="A2799" s="6">
        <v>40441</v>
      </c>
      <c r="B2799" s="5">
        <v>-10.6</v>
      </c>
      <c r="C2799" s="6">
        <v>39321</v>
      </c>
      <c r="D2799" s="5">
        <v>47.77</v>
      </c>
      <c r="E2799" s="6">
        <v>40441</v>
      </c>
      <c r="F2799" s="5">
        <v>81.334999999999994</v>
      </c>
      <c r="G2799" s="6">
        <v>40441</v>
      </c>
      <c r="H2799" s="5">
        <v>-0.35899999999999999</v>
      </c>
      <c r="I2799" s="6">
        <v>40441</v>
      </c>
      <c r="J2799" s="5">
        <v>100.32</v>
      </c>
      <c r="K2799" s="6">
        <v>40441</v>
      </c>
      <c r="L2799" s="5">
        <v>21.5</v>
      </c>
      <c r="M2799" s="6">
        <v>39321</v>
      </c>
      <c r="N2799" s="5">
        <v>103.9</v>
      </c>
      <c r="O2799" s="6">
        <v>40441</v>
      </c>
      <c r="P2799" s="5">
        <v>-92.8</v>
      </c>
    </row>
    <row r="2800" spans="1:16" x14ac:dyDescent="0.2">
      <c r="A2800" s="6">
        <v>40442</v>
      </c>
      <c r="B2800" s="5">
        <v>-8.9</v>
      </c>
      <c r="C2800" s="6">
        <v>39322</v>
      </c>
      <c r="D2800" s="5">
        <v>67.56</v>
      </c>
      <c r="E2800" s="6">
        <v>40442</v>
      </c>
      <c r="F2800" s="5">
        <v>80.438999999999993</v>
      </c>
      <c r="G2800" s="6">
        <v>40442</v>
      </c>
      <c r="H2800" s="5">
        <v>-0.46600000000000003</v>
      </c>
      <c r="I2800" s="6">
        <v>40442</v>
      </c>
      <c r="J2800" s="5">
        <v>100.27</v>
      </c>
      <c r="K2800" s="6">
        <v>40442</v>
      </c>
      <c r="L2800" s="5">
        <v>22.35</v>
      </c>
      <c r="M2800" s="6">
        <v>39322</v>
      </c>
      <c r="N2800" s="5">
        <v>106.6</v>
      </c>
      <c r="O2800" s="6">
        <v>40442</v>
      </c>
      <c r="P2800" s="5">
        <v>-93.9</v>
      </c>
    </row>
    <row r="2801" spans="1:16" x14ac:dyDescent="0.2">
      <c r="A2801" s="6">
        <v>40443</v>
      </c>
      <c r="B2801" s="5">
        <v>-8</v>
      </c>
      <c r="C2801" s="6">
        <v>39323</v>
      </c>
      <c r="D2801" s="5">
        <v>41.9</v>
      </c>
      <c r="E2801" s="6">
        <v>40443</v>
      </c>
      <c r="F2801" s="5">
        <v>79.83</v>
      </c>
      <c r="G2801" s="6">
        <v>40443</v>
      </c>
      <c r="H2801" s="5">
        <v>-0.48099999999999998</v>
      </c>
      <c r="I2801" s="6">
        <v>40443</v>
      </c>
      <c r="J2801" s="5">
        <v>100.25</v>
      </c>
      <c r="K2801" s="6">
        <v>40443</v>
      </c>
      <c r="L2801" s="5">
        <v>22.51</v>
      </c>
      <c r="M2801" s="6">
        <v>39323</v>
      </c>
      <c r="N2801" s="5">
        <v>107.5</v>
      </c>
      <c r="O2801" s="6">
        <v>40443</v>
      </c>
      <c r="P2801" s="5">
        <v>-96.4</v>
      </c>
    </row>
    <row r="2802" spans="1:16" x14ac:dyDescent="0.2">
      <c r="A2802" s="6">
        <v>40444</v>
      </c>
      <c r="B2802" s="5">
        <v>-8.3000000000000007</v>
      </c>
      <c r="C2802" s="6">
        <v>39324</v>
      </c>
      <c r="D2802" s="5">
        <v>28.6</v>
      </c>
      <c r="E2802" s="6">
        <v>40444</v>
      </c>
      <c r="F2802" s="5">
        <v>80.010000000000005</v>
      </c>
      <c r="G2802" s="6">
        <v>40444</v>
      </c>
      <c r="H2802" s="5">
        <v>-0.57899999999999996</v>
      </c>
      <c r="I2802" s="6">
        <v>40444</v>
      </c>
      <c r="J2802" s="5">
        <v>100.28</v>
      </c>
      <c r="K2802" s="6">
        <v>40444</v>
      </c>
      <c r="L2802" s="5">
        <v>23.87</v>
      </c>
      <c r="M2802" s="6">
        <v>39324</v>
      </c>
      <c r="N2802" s="5">
        <v>110.3</v>
      </c>
      <c r="O2802" s="6">
        <v>40444</v>
      </c>
      <c r="P2802" s="5">
        <v>-96</v>
      </c>
    </row>
    <row r="2803" spans="1:16" x14ac:dyDescent="0.2">
      <c r="A2803" s="6">
        <v>40445</v>
      </c>
      <c r="B2803" s="5">
        <v>-8.6999999999999993</v>
      </c>
      <c r="C2803" s="6">
        <v>39325</v>
      </c>
      <c r="D2803" s="5">
        <v>65.25</v>
      </c>
      <c r="E2803" s="6">
        <v>40445</v>
      </c>
      <c r="F2803" s="5">
        <v>79.394999999999996</v>
      </c>
      <c r="G2803" s="6">
        <v>40445</v>
      </c>
      <c r="H2803" s="5">
        <v>-0.42499999999999999</v>
      </c>
      <c r="I2803" s="6">
        <v>40445</v>
      </c>
      <c r="J2803" s="5">
        <v>100.16</v>
      </c>
      <c r="K2803" s="6">
        <v>40445</v>
      </c>
      <c r="L2803" s="5">
        <v>21.71</v>
      </c>
      <c r="M2803" s="6">
        <v>39325</v>
      </c>
      <c r="N2803" s="5">
        <v>111</v>
      </c>
      <c r="O2803" s="6">
        <v>40445</v>
      </c>
      <c r="P2803" s="5">
        <v>-102.9</v>
      </c>
    </row>
    <row r="2804" spans="1:16" x14ac:dyDescent="0.2">
      <c r="A2804" s="6">
        <v>40448</v>
      </c>
      <c r="B2804" s="5">
        <v>-7.1</v>
      </c>
      <c r="C2804" s="6">
        <v>39326</v>
      </c>
      <c r="D2804" s="5">
        <v>113.52</v>
      </c>
      <c r="E2804" s="6">
        <v>40448</v>
      </c>
      <c r="F2804" s="5">
        <v>79.337999999999994</v>
      </c>
      <c r="G2804" s="6">
        <v>40448</v>
      </c>
      <c r="H2804" s="5">
        <v>-0.51700000000000002</v>
      </c>
      <c r="I2804" s="6">
        <v>40448</v>
      </c>
      <c r="J2804" s="5">
        <v>100.18</v>
      </c>
      <c r="K2804" s="6">
        <v>40448</v>
      </c>
      <c r="L2804" s="5">
        <v>22.54</v>
      </c>
      <c r="M2804" s="6">
        <v>39326</v>
      </c>
      <c r="N2804" s="5">
        <v>111</v>
      </c>
      <c r="O2804" s="6">
        <v>40448</v>
      </c>
      <c r="P2804" s="5">
        <v>-104.8</v>
      </c>
    </row>
    <row r="2805" spans="1:16" x14ac:dyDescent="0.2">
      <c r="A2805" s="6">
        <v>40449</v>
      </c>
      <c r="B2805" s="5">
        <v>-11.7</v>
      </c>
      <c r="C2805" s="6">
        <v>39327</v>
      </c>
      <c r="D2805" s="5">
        <v>76.81</v>
      </c>
      <c r="E2805" s="6">
        <v>40449</v>
      </c>
      <c r="F2805" s="5">
        <v>79.013999999999996</v>
      </c>
      <c r="G2805" s="6">
        <v>40449</v>
      </c>
      <c r="H2805" s="5">
        <v>-0.55400000000000005</v>
      </c>
      <c r="I2805" s="6">
        <v>40449</v>
      </c>
      <c r="J2805" s="5">
        <v>100.13</v>
      </c>
      <c r="K2805" s="6">
        <v>40449</v>
      </c>
      <c r="L2805" s="5">
        <v>22.6</v>
      </c>
      <c r="M2805" s="6">
        <v>39327</v>
      </c>
      <c r="N2805" s="5">
        <v>111</v>
      </c>
      <c r="O2805" s="6">
        <v>40449</v>
      </c>
      <c r="P2805" s="5">
        <v>-110.7</v>
      </c>
    </row>
    <row r="2806" spans="1:16" x14ac:dyDescent="0.2">
      <c r="A2806" s="6">
        <v>40450</v>
      </c>
      <c r="B2806" s="5">
        <v>-14.9</v>
      </c>
      <c r="C2806" s="6">
        <v>39328</v>
      </c>
      <c r="D2806" s="5">
        <v>97.78</v>
      </c>
      <c r="E2806" s="6">
        <v>40450</v>
      </c>
      <c r="F2806" s="5">
        <v>78.691000000000003</v>
      </c>
      <c r="G2806" s="6">
        <v>40450</v>
      </c>
      <c r="H2806" s="5">
        <v>-0.52200000000000002</v>
      </c>
      <c r="I2806" s="6">
        <v>40450</v>
      </c>
      <c r="J2806" s="5">
        <v>100.12</v>
      </c>
      <c r="K2806" s="6">
        <v>40450</v>
      </c>
      <c r="L2806" s="5">
        <v>23.25</v>
      </c>
      <c r="M2806" s="6">
        <v>39328</v>
      </c>
      <c r="N2806" s="5">
        <v>111</v>
      </c>
      <c r="O2806" s="6">
        <v>40450</v>
      </c>
      <c r="P2806" s="5">
        <v>-111.7</v>
      </c>
    </row>
    <row r="2807" spans="1:16" x14ac:dyDescent="0.2">
      <c r="A2807" s="6">
        <v>40451</v>
      </c>
      <c r="B2807" s="5">
        <v>-7.9</v>
      </c>
      <c r="C2807" s="6">
        <v>39329</v>
      </c>
      <c r="D2807" s="5">
        <v>93.17</v>
      </c>
      <c r="E2807" s="6">
        <v>40451</v>
      </c>
      <c r="F2807" s="5">
        <v>78.72</v>
      </c>
      <c r="G2807" s="6">
        <v>40451</v>
      </c>
      <c r="H2807" s="5">
        <v>-0.57399999999999995</v>
      </c>
      <c r="I2807" s="6">
        <v>40451</v>
      </c>
      <c r="J2807" s="5">
        <v>100.15</v>
      </c>
      <c r="K2807" s="6">
        <v>40451</v>
      </c>
      <c r="L2807" s="5">
        <v>23.7</v>
      </c>
      <c r="M2807" s="6">
        <v>39329</v>
      </c>
      <c r="N2807" s="5">
        <v>110.24</v>
      </c>
      <c r="O2807" s="6">
        <v>40451</v>
      </c>
      <c r="P2807" s="5">
        <v>-131.80000000000001</v>
      </c>
    </row>
    <row r="2808" spans="1:16" x14ac:dyDescent="0.2">
      <c r="A2808" s="6">
        <v>40452</v>
      </c>
      <c r="B2808" s="5">
        <v>-6.4</v>
      </c>
      <c r="C2808" s="6">
        <v>39330</v>
      </c>
      <c r="D2808" s="5">
        <v>57.51</v>
      </c>
      <c r="E2808" s="6">
        <v>40452</v>
      </c>
      <c r="F2808" s="5">
        <v>78.087999999999994</v>
      </c>
      <c r="G2808" s="6">
        <v>40452</v>
      </c>
      <c r="H2808" s="5">
        <v>-0.51400000000000001</v>
      </c>
      <c r="I2808" s="6">
        <v>40452</v>
      </c>
      <c r="J2808" s="5">
        <v>100.1</v>
      </c>
      <c r="K2808" s="6">
        <v>40452</v>
      </c>
      <c r="L2808" s="5">
        <v>22.5</v>
      </c>
      <c r="M2808" s="6">
        <v>39330</v>
      </c>
      <c r="N2808" s="5">
        <v>113.5</v>
      </c>
      <c r="O2808" s="6">
        <v>40452</v>
      </c>
      <c r="P2808" s="5">
        <v>-139.6</v>
      </c>
    </row>
    <row r="2809" spans="1:16" x14ac:dyDescent="0.2">
      <c r="A2809" s="6">
        <v>40455</v>
      </c>
      <c r="B2809" s="5">
        <v>-4.4000000000000004</v>
      </c>
      <c r="C2809" s="6">
        <v>39331</v>
      </c>
      <c r="D2809" s="5">
        <v>79.459999999999994</v>
      </c>
      <c r="E2809" s="6">
        <v>40455</v>
      </c>
      <c r="F2809" s="5">
        <v>78.447000000000003</v>
      </c>
      <c r="G2809" s="6">
        <v>40455</v>
      </c>
      <c r="H2809" s="5">
        <v>-0.58699999999999997</v>
      </c>
      <c r="I2809" s="6">
        <v>40455</v>
      </c>
      <c r="J2809" s="5">
        <v>100.15</v>
      </c>
      <c r="K2809" s="6">
        <v>40455</v>
      </c>
      <c r="L2809" s="5">
        <v>23.53</v>
      </c>
      <c r="M2809" s="6">
        <v>39331</v>
      </c>
      <c r="N2809" s="5">
        <v>110.5</v>
      </c>
      <c r="O2809" s="6">
        <v>40455</v>
      </c>
      <c r="P2809" s="5">
        <v>-137.1</v>
      </c>
    </row>
    <row r="2810" spans="1:16" x14ac:dyDescent="0.2">
      <c r="A2810" s="6">
        <v>40456</v>
      </c>
      <c r="B2810" s="5">
        <v>-1.2</v>
      </c>
      <c r="C2810" s="6">
        <v>39332</v>
      </c>
      <c r="D2810" s="5">
        <v>126.77</v>
      </c>
      <c r="E2810" s="6">
        <v>40456</v>
      </c>
      <c r="F2810" s="5">
        <v>77.748999999999995</v>
      </c>
      <c r="G2810" s="6">
        <v>40456</v>
      </c>
      <c r="H2810" s="5">
        <v>-0.53600000000000003</v>
      </c>
      <c r="I2810" s="6">
        <v>40456</v>
      </c>
      <c r="J2810" s="5">
        <v>100.02</v>
      </c>
      <c r="K2810" s="6">
        <v>40456</v>
      </c>
      <c r="L2810" s="5">
        <v>21.76</v>
      </c>
      <c r="M2810" s="6">
        <v>39332</v>
      </c>
      <c r="N2810" s="5">
        <v>116.9</v>
      </c>
      <c r="O2810" s="6">
        <v>40456</v>
      </c>
      <c r="P2810" s="5">
        <v>-134</v>
      </c>
    </row>
    <row r="2811" spans="1:16" x14ac:dyDescent="0.2">
      <c r="A2811" s="6">
        <v>40457</v>
      </c>
      <c r="B2811" s="5">
        <v>-0.5</v>
      </c>
      <c r="C2811" s="6">
        <v>39333</v>
      </c>
      <c r="D2811" s="5">
        <v>228.4</v>
      </c>
      <c r="E2811" s="6">
        <v>40457</v>
      </c>
      <c r="F2811" s="5">
        <v>77.385999999999996</v>
      </c>
      <c r="G2811" s="6">
        <v>40457</v>
      </c>
      <c r="H2811" s="5">
        <v>-0.54200000000000004</v>
      </c>
      <c r="I2811" s="6">
        <v>40457</v>
      </c>
      <c r="J2811" s="5">
        <v>99.97</v>
      </c>
      <c r="K2811" s="6">
        <v>40457</v>
      </c>
      <c r="L2811" s="5">
        <v>21.49</v>
      </c>
      <c r="M2811" s="6">
        <v>39333</v>
      </c>
      <c r="N2811" s="5">
        <v>116.9</v>
      </c>
      <c r="O2811" s="6">
        <v>40457</v>
      </c>
      <c r="P2811" s="5">
        <v>-132</v>
      </c>
    </row>
    <row r="2812" spans="1:16" x14ac:dyDescent="0.2">
      <c r="A2812" s="6">
        <v>40458</v>
      </c>
      <c r="B2812" s="5">
        <v>0.8</v>
      </c>
      <c r="C2812" s="6">
        <v>39334</v>
      </c>
      <c r="D2812" s="5">
        <v>61.98</v>
      </c>
      <c r="E2812" s="6">
        <v>40458</v>
      </c>
      <c r="F2812" s="5">
        <v>77.387</v>
      </c>
      <c r="G2812" s="6">
        <v>40458</v>
      </c>
      <c r="H2812" s="5">
        <v>-0.53700000000000003</v>
      </c>
      <c r="I2812" s="6">
        <v>40458</v>
      </c>
      <c r="J2812" s="5">
        <v>99.99</v>
      </c>
      <c r="K2812" s="6">
        <v>40458</v>
      </c>
      <c r="L2812" s="5">
        <v>21.56</v>
      </c>
      <c r="M2812" s="6">
        <v>39334</v>
      </c>
      <c r="N2812" s="5">
        <v>116.9</v>
      </c>
      <c r="O2812" s="6">
        <v>40458</v>
      </c>
      <c r="P2812" s="5">
        <v>-128.5</v>
      </c>
    </row>
    <row r="2813" spans="1:16" x14ac:dyDescent="0.2">
      <c r="A2813" s="6">
        <v>40459</v>
      </c>
      <c r="B2813" s="5">
        <v>-2.8</v>
      </c>
      <c r="C2813" s="6">
        <v>39335</v>
      </c>
      <c r="D2813" s="5">
        <v>63.14</v>
      </c>
      <c r="E2813" s="6">
        <v>40459</v>
      </c>
      <c r="F2813" s="5">
        <v>77.325000000000003</v>
      </c>
      <c r="G2813" s="6">
        <v>40459</v>
      </c>
      <c r="H2813" s="5">
        <v>-0.48099999999999998</v>
      </c>
      <c r="I2813" s="6">
        <v>40459</v>
      </c>
      <c r="J2813" s="5">
        <v>99.95</v>
      </c>
      <c r="K2813" s="6">
        <v>40459</v>
      </c>
      <c r="L2813" s="5">
        <v>20.71</v>
      </c>
      <c r="M2813" s="6">
        <v>39335</v>
      </c>
      <c r="N2813" s="5">
        <v>120.4</v>
      </c>
      <c r="O2813" s="6">
        <v>40459</v>
      </c>
      <c r="P2813" s="5">
        <v>-124.9</v>
      </c>
    </row>
    <row r="2814" spans="1:16" x14ac:dyDescent="0.2">
      <c r="A2814" s="6">
        <v>40462</v>
      </c>
      <c r="B2814" s="5">
        <v>1.2</v>
      </c>
      <c r="C2814" s="6">
        <v>39336</v>
      </c>
      <c r="D2814" s="5">
        <v>51.26</v>
      </c>
      <c r="E2814" s="6">
        <v>40462</v>
      </c>
      <c r="F2814" s="5">
        <v>77.441999999999993</v>
      </c>
      <c r="G2814" s="6">
        <v>40462</v>
      </c>
      <c r="H2814" s="5">
        <v>-0.40899999999999997</v>
      </c>
      <c r="I2814" s="6">
        <v>40462</v>
      </c>
      <c r="J2814" s="5">
        <v>99.95</v>
      </c>
      <c r="K2814" s="6">
        <v>40462</v>
      </c>
      <c r="L2814" s="5">
        <v>18.96</v>
      </c>
      <c r="M2814" s="6">
        <v>39336</v>
      </c>
      <c r="N2814" s="5">
        <v>123.5</v>
      </c>
      <c r="O2814" s="6">
        <v>40462</v>
      </c>
      <c r="P2814" s="5">
        <v>-113.8</v>
      </c>
    </row>
    <row r="2815" spans="1:16" x14ac:dyDescent="0.2">
      <c r="A2815" s="6">
        <v>40463</v>
      </c>
      <c r="B2815" s="5">
        <v>2.2000000000000002</v>
      </c>
      <c r="C2815" s="6">
        <v>39337</v>
      </c>
      <c r="D2815" s="5">
        <v>65.39</v>
      </c>
      <c r="E2815" s="6">
        <v>40463</v>
      </c>
      <c r="F2815" s="5">
        <v>77.363</v>
      </c>
      <c r="G2815" s="6">
        <v>40463</v>
      </c>
      <c r="H2815" s="5">
        <v>-0.38</v>
      </c>
      <c r="I2815" s="6">
        <v>40463</v>
      </c>
      <c r="J2815" s="5">
        <v>99.95</v>
      </c>
      <c r="K2815" s="6">
        <v>40463</v>
      </c>
      <c r="L2815" s="5">
        <v>18.93</v>
      </c>
      <c r="M2815" s="6">
        <v>39337</v>
      </c>
      <c r="N2815" s="5">
        <v>124.5</v>
      </c>
      <c r="O2815" s="6">
        <v>40463</v>
      </c>
      <c r="P2815" s="5">
        <v>-111.8</v>
      </c>
    </row>
    <row r="2816" spans="1:16" x14ac:dyDescent="0.2">
      <c r="A2816" s="6">
        <v>40464</v>
      </c>
      <c r="B2816" s="5">
        <v>3.1</v>
      </c>
      <c r="C2816" s="6">
        <v>39338</v>
      </c>
      <c r="D2816" s="5">
        <v>30.78</v>
      </c>
      <c r="E2816" s="6">
        <v>40464</v>
      </c>
      <c r="F2816" s="5">
        <v>77.070999999999998</v>
      </c>
      <c r="G2816" s="6">
        <v>40464</v>
      </c>
      <c r="H2816" s="5">
        <v>-0.36599999999999999</v>
      </c>
      <c r="I2816" s="6">
        <v>40464</v>
      </c>
      <c r="J2816" s="5">
        <v>99.91</v>
      </c>
      <c r="K2816" s="6">
        <v>40464</v>
      </c>
      <c r="L2816" s="5">
        <v>19.07</v>
      </c>
      <c r="M2816" s="6">
        <v>39338</v>
      </c>
      <c r="N2816" s="5">
        <v>122.1</v>
      </c>
      <c r="O2816" s="6">
        <v>40464</v>
      </c>
      <c r="P2816" s="5">
        <v>-110.5</v>
      </c>
    </row>
    <row r="2817" spans="1:16" x14ac:dyDescent="0.2">
      <c r="A2817" s="6">
        <v>40465</v>
      </c>
      <c r="B2817" s="5">
        <v>-4.0999999999999996</v>
      </c>
      <c r="C2817" s="6">
        <v>39339</v>
      </c>
      <c r="D2817" s="5">
        <v>45.53</v>
      </c>
      <c r="E2817" s="6">
        <v>40465</v>
      </c>
      <c r="F2817" s="5">
        <v>76.647000000000006</v>
      </c>
      <c r="G2817" s="6">
        <v>40465</v>
      </c>
      <c r="H2817" s="5">
        <v>-0.34300000000000003</v>
      </c>
      <c r="I2817" s="6">
        <v>40465</v>
      </c>
      <c r="J2817" s="5">
        <v>99.94</v>
      </c>
      <c r="K2817" s="6">
        <v>40465</v>
      </c>
      <c r="L2817" s="5">
        <v>19.88</v>
      </c>
      <c r="M2817" s="6">
        <v>39339</v>
      </c>
      <c r="N2817" s="5">
        <v>123.4</v>
      </c>
      <c r="O2817" s="6">
        <v>40465</v>
      </c>
      <c r="P2817" s="5">
        <v>-129.4</v>
      </c>
    </row>
    <row r="2818" spans="1:16" x14ac:dyDescent="0.2">
      <c r="A2818" s="6">
        <v>40466</v>
      </c>
      <c r="B2818" s="5">
        <v>-3.3</v>
      </c>
      <c r="C2818" s="6">
        <v>39340</v>
      </c>
      <c r="D2818" s="5">
        <v>35.65</v>
      </c>
      <c r="E2818" s="6">
        <v>40466</v>
      </c>
      <c r="F2818" s="5">
        <v>77.040999999999997</v>
      </c>
      <c r="G2818" s="6">
        <v>40466</v>
      </c>
      <c r="H2818" s="5">
        <v>-0.29099999999999998</v>
      </c>
      <c r="I2818" s="6">
        <v>40466</v>
      </c>
      <c r="J2818" s="5">
        <v>99.98</v>
      </c>
      <c r="K2818" s="6">
        <v>40466</v>
      </c>
      <c r="L2818" s="5">
        <v>19.03</v>
      </c>
      <c r="M2818" s="6">
        <v>39340</v>
      </c>
      <c r="N2818" s="5">
        <v>123.4</v>
      </c>
      <c r="O2818" s="6">
        <v>40466</v>
      </c>
      <c r="P2818" s="5">
        <v>-132.9</v>
      </c>
    </row>
    <row r="2819" spans="1:16" x14ac:dyDescent="0.2">
      <c r="A2819" s="6">
        <v>40469</v>
      </c>
      <c r="B2819" s="5">
        <v>-5.8</v>
      </c>
      <c r="C2819" s="6">
        <v>39341</v>
      </c>
      <c r="D2819" s="5">
        <v>58.22</v>
      </c>
      <c r="E2819" s="6">
        <v>40469</v>
      </c>
      <c r="F2819" s="5">
        <v>76.933999999999997</v>
      </c>
      <c r="G2819" s="6">
        <v>40469</v>
      </c>
      <c r="H2819" s="5">
        <v>-0.315</v>
      </c>
      <c r="I2819" s="6">
        <v>40469</v>
      </c>
      <c r="J2819" s="5">
        <v>99.94</v>
      </c>
      <c r="K2819" s="6">
        <v>40469</v>
      </c>
      <c r="L2819" s="5">
        <v>19.09</v>
      </c>
      <c r="M2819" s="6">
        <v>39341</v>
      </c>
      <c r="N2819" s="5">
        <v>123.4</v>
      </c>
      <c r="O2819" s="6">
        <v>40469</v>
      </c>
      <c r="P2819" s="5">
        <v>-127.2</v>
      </c>
    </row>
    <row r="2820" spans="1:16" x14ac:dyDescent="0.2">
      <c r="A2820" s="6">
        <v>40470</v>
      </c>
      <c r="B2820" s="5">
        <v>-4.9000000000000004</v>
      </c>
      <c r="C2820" s="6">
        <v>39342</v>
      </c>
      <c r="D2820" s="5">
        <v>159.46</v>
      </c>
      <c r="E2820" s="6">
        <v>40470</v>
      </c>
      <c r="F2820" s="5">
        <v>78.183999999999997</v>
      </c>
      <c r="G2820" s="6">
        <v>40470</v>
      </c>
      <c r="H2820" s="5">
        <v>-0.41299999999999998</v>
      </c>
      <c r="I2820" s="6">
        <v>40470</v>
      </c>
      <c r="J2820" s="5">
        <v>100.07</v>
      </c>
      <c r="K2820" s="6">
        <v>40470</v>
      </c>
      <c r="L2820" s="5">
        <v>20.63</v>
      </c>
      <c r="M2820" s="6">
        <v>39342</v>
      </c>
      <c r="N2820" s="5">
        <v>121.6</v>
      </c>
      <c r="O2820" s="6">
        <v>40470</v>
      </c>
      <c r="P2820" s="5">
        <v>-125.7</v>
      </c>
    </row>
    <row r="2821" spans="1:16" x14ac:dyDescent="0.2">
      <c r="A2821" s="6">
        <v>40471</v>
      </c>
      <c r="B2821" s="5">
        <v>-4.8</v>
      </c>
      <c r="C2821" s="6">
        <v>39343</v>
      </c>
      <c r="D2821" s="5">
        <v>165.32</v>
      </c>
      <c r="E2821" s="6">
        <v>40471</v>
      </c>
      <c r="F2821" s="5">
        <v>77.171000000000006</v>
      </c>
      <c r="G2821" s="6">
        <v>40471</v>
      </c>
      <c r="H2821" s="5">
        <v>-0.36499999999999999</v>
      </c>
      <c r="I2821" s="6">
        <v>40471</v>
      </c>
      <c r="J2821" s="5">
        <v>99.96</v>
      </c>
      <c r="K2821" s="6">
        <v>40471</v>
      </c>
      <c r="L2821" s="5">
        <v>19.79</v>
      </c>
      <c r="M2821" s="6">
        <v>39343</v>
      </c>
      <c r="N2821" s="5">
        <v>114.4</v>
      </c>
      <c r="O2821" s="6">
        <v>40471</v>
      </c>
      <c r="P2821" s="5">
        <v>-124.6</v>
      </c>
    </row>
    <row r="2822" spans="1:16" x14ac:dyDescent="0.2">
      <c r="A2822" s="6">
        <v>40472</v>
      </c>
      <c r="B2822" s="5">
        <v>-4.9000000000000004</v>
      </c>
      <c r="C2822" s="6">
        <v>39344</v>
      </c>
      <c r="D2822" s="5">
        <v>89.91</v>
      </c>
      <c r="E2822" s="6">
        <v>40472</v>
      </c>
      <c r="F2822" s="5">
        <v>77.418000000000006</v>
      </c>
      <c r="G2822" s="6">
        <v>40472</v>
      </c>
      <c r="H2822" s="5">
        <v>-0.309</v>
      </c>
      <c r="I2822" s="6">
        <v>40472</v>
      </c>
      <c r="J2822" s="5">
        <v>99.97</v>
      </c>
      <c r="K2822" s="6">
        <v>40472</v>
      </c>
      <c r="L2822" s="5">
        <v>19.27</v>
      </c>
      <c r="M2822" s="6">
        <v>39344</v>
      </c>
      <c r="N2822" s="5">
        <v>106.25</v>
      </c>
      <c r="O2822" s="6">
        <v>40472</v>
      </c>
      <c r="P2822" s="5">
        <v>-126.5</v>
      </c>
    </row>
    <row r="2823" spans="1:16" x14ac:dyDescent="0.2">
      <c r="A2823" s="6">
        <v>40473</v>
      </c>
      <c r="B2823" s="5">
        <v>-4.7</v>
      </c>
      <c r="C2823" s="6">
        <v>39345</v>
      </c>
      <c r="D2823" s="5">
        <v>65.430000000000007</v>
      </c>
      <c r="E2823" s="6">
        <v>40473</v>
      </c>
      <c r="F2823" s="5">
        <v>77.471999999999994</v>
      </c>
      <c r="G2823" s="6">
        <v>40473</v>
      </c>
      <c r="H2823" s="5">
        <v>-0.28399999999999997</v>
      </c>
      <c r="I2823" s="6">
        <v>40473</v>
      </c>
      <c r="J2823" s="5">
        <v>99.97</v>
      </c>
      <c r="K2823" s="6">
        <v>40473</v>
      </c>
      <c r="L2823" s="5">
        <v>18.78</v>
      </c>
      <c r="M2823" s="6">
        <v>39345</v>
      </c>
      <c r="N2823" s="5">
        <v>118.8</v>
      </c>
      <c r="O2823" s="6">
        <v>40473</v>
      </c>
      <c r="P2823" s="5">
        <v>-125.2</v>
      </c>
    </row>
    <row r="2824" spans="1:16" x14ac:dyDescent="0.2">
      <c r="A2824" s="6">
        <v>40476</v>
      </c>
      <c r="B2824" s="5">
        <v>-3.9</v>
      </c>
      <c r="C2824" s="6">
        <v>39346</v>
      </c>
      <c r="D2824" s="5">
        <v>114.52</v>
      </c>
      <c r="E2824" s="6">
        <v>40476</v>
      </c>
      <c r="F2824" s="5">
        <v>77.102999999999994</v>
      </c>
      <c r="G2824" s="6">
        <v>40476</v>
      </c>
      <c r="H2824" s="5">
        <v>-0.311</v>
      </c>
      <c r="I2824" s="6">
        <v>40476</v>
      </c>
      <c r="J2824" s="5">
        <v>99.93</v>
      </c>
      <c r="K2824" s="6">
        <v>40476</v>
      </c>
      <c r="L2824" s="5">
        <v>19.850000000000001</v>
      </c>
      <c r="M2824" s="6">
        <v>39346</v>
      </c>
      <c r="N2824" s="5">
        <v>103.2</v>
      </c>
      <c r="O2824" s="6">
        <v>40476</v>
      </c>
      <c r="P2824" s="5">
        <v>-120.9</v>
      </c>
    </row>
    <row r="2825" spans="1:16" x14ac:dyDescent="0.2">
      <c r="A2825" s="6">
        <v>40477</v>
      </c>
      <c r="B2825" s="5">
        <v>-3.7</v>
      </c>
      <c r="C2825" s="6">
        <v>39347</v>
      </c>
      <c r="D2825" s="5">
        <v>78.77</v>
      </c>
      <c r="E2825" s="6">
        <v>40477</v>
      </c>
      <c r="F2825" s="5">
        <v>77.707999999999998</v>
      </c>
      <c r="G2825" s="6">
        <v>40477</v>
      </c>
      <c r="H2825" s="5">
        <v>-0.28899999999999998</v>
      </c>
      <c r="I2825" s="6">
        <v>40477</v>
      </c>
      <c r="J2825" s="5">
        <v>99.97</v>
      </c>
      <c r="K2825" s="6">
        <v>40477</v>
      </c>
      <c r="L2825" s="5">
        <v>20.22</v>
      </c>
      <c r="M2825" s="6">
        <v>39347</v>
      </c>
      <c r="N2825" s="5">
        <v>103.2</v>
      </c>
      <c r="O2825" s="6">
        <v>40477</v>
      </c>
      <c r="P2825" s="5">
        <v>-122.6</v>
      </c>
    </row>
    <row r="2826" spans="1:16" x14ac:dyDescent="0.2">
      <c r="A2826" s="6">
        <v>40478</v>
      </c>
      <c r="B2826" s="5">
        <v>-1.7</v>
      </c>
      <c r="C2826" s="6">
        <v>39348</v>
      </c>
      <c r="D2826" s="5">
        <v>57.69</v>
      </c>
      <c r="E2826" s="6">
        <v>40478</v>
      </c>
      <c r="F2826" s="5">
        <v>78.149000000000001</v>
      </c>
      <c r="G2826" s="6">
        <v>40478</v>
      </c>
      <c r="H2826" s="5">
        <v>-0.249</v>
      </c>
      <c r="I2826" s="6">
        <v>40478</v>
      </c>
      <c r="J2826" s="5">
        <v>100.04</v>
      </c>
      <c r="K2826" s="6">
        <v>40478</v>
      </c>
      <c r="L2826" s="5">
        <v>20.71</v>
      </c>
      <c r="M2826" s="6">
        <v>39348</v>
      </c>
      <c r="N2826" s="5">
        <v>103.2</v>
      </c>
      <c r="O2826" s="6">
        <v>40478</v>
      </c>
      <c r="P2826" s="5">
        <v>-119.5</v>
      </c>
    </row>
    <row r="2827" spans="1:16" x14ac:dyDescent="0.2">
      <c r="A2827" s="6">
        <v>40479</v>
      </c>
      <c r="B2827" s="5">
        <v>-0.5</v>
      </c>
      <c r="C2827" s="6">
        <v>39349</v>
      </c>
      <c r="D2827" s="5">
        <v>48.7</v>
      </c>
      <c r="E2827" s="6">
        <v>40479</v>
      </c>
      <c r="F2827" s="5">
        <v>77.308000000000007</v>
      </c>
      <c r="G2827" s="6">
        <v>40479</v>
      </c>
      <c r="H2827" s="5">
        <v>-0.29799999999999999</v>
      </c>
      <c r="I2827" s="6">
        <v>40479</v>
      </c>
      <c r="J2827" s="5">
        <v>100</v>
      </c>
      <c r="K2827" s="6">
        <v>40479</v>
      </c>
      <c r="L2827" s="5">
        <v>20.88</v>
      </c>
      <c r="M2827" s="6">
        <v>39349</v>
      </c>
      <c r="N2827" s="5">
        <v>102.8</v>
      </c>
      <c r="O2827" s="6">
        <v>40479</v>
      </c>
      <c r="P2827" s="5">
        <v>-117</v>
      </c>
    </row>
    <row r="2828" spans="1:16" x14ac:dyDescent="0.2">
      <c r="A2828" s="6">
        <v>40480</v>
      </c>
      <c r="B2828" s="5">
        <v>1.7</v>
      </c>
      <c r="C2828" s="6">
        <v>39350</v>
      </c>
      <c r="D2828" s="5">
        <v>80.97</v>
      </c>
      <c r="E2828" s="6">
        <v>40480</v>
      </c>
      <c r="F2828" s="5">
        <v>77.266000000000005</v>
      </c>
      <c r="G2828" s="6">
        <v>40480</v>
      </c>
      <c r="H2828" s="5">
        <v>-0.36099999999999999</v>
      </c>
      <c r="I2828" s="6">
        <v>40480</v>
      </c>
      <c r="J2828" s="5">
        <v>99.98</v>
      </c>
      <c r="K2828" s="6">
        <v>40480</v>
      </c>
      <c r="L2828" s="5">
        <v>21.2</v>
      </c>
      <c r="M2828" s="6">
        <v>39350</v>
      </c>
      <c r="N2828" s="5">
        <v>106.5</v>
      </c>
      <c r="O2828" s="6">
        <v>40480</v>
      </c>
      <c r="P2828" s="5">
        <v>-140.6</v>
      </c>
    </row>
    <row r="2829" spans="1:16" x14ac:dyDescent="0.2">
      <c r="A2829" s="6">
        <v>40483</v>
      </c>
      <c r="B2829" s="5">
        <v>9.1</v>
      </c>
      <c r="C2829" s="6">
        <v>39351</v>
      </c>
      <c r="D2829" s="5">
        <v>104.94</v>
      </c>
      <c r="E2829" s="6">
        <v>40483</v>
      </c>
      <c r="F2829" s="5">
        <v>77.296000000000006</v>
      </c>
      <c r="G2829" s="6">
        <v>40483</v>
      </c>
      <c r="H2829" s="5">
        <v>-0.40500000000000003</v>
      </c>
      <c r="I2829" s="6">
        <v>40483</v>
      </c>
      <c r="J2829" s="5">
        <v>99.97</v>
      </c>
      <c r="K2829" s="6">
        <v>40483</v>
      </c>
      <c r="L2829" s="5">
        <v>21.83</v>
      </c>
      <c r="M2829" s="6">
        <v>39351</v>
      </c>
      <c r="N2829" s="5">
        <v>104.9</v>
      </c>
      <c r="O2829" s="6">
        <v>40483</v>
      </c>
      <c r="P2829" s="5">
        <v>-138.30000000000001</v>
      </c>
    </row>
    <row r="2830" spans="1:16" x14ac:dyDescent="0.2">
      <c r="A2830" s="6">
        <v>40484</v>
      </c>
      <c r="B2830" s="5">
        <v>10</v>
      </c>
      <c r="C2830" s="6">
        <v>39352</v>
      </c>
      <c r="D2830" s="5">
        <v>53.43</v>
      </c>
      <c r="E2830" s="6">
        <v>40484</v>
      </c>
      <c r="F2830" s="5">
        <v>76.721999999999994</v>
      </c>
      <c r="G2830" s="6">
        <v>40484</v>
      </c>
      <c r="H2830" s="5">
        <v>-0.378</v>
      </c>
      <c r="I2830" s="6">
        <v>40484</v>
      </c>
      <c r="J2830" s="5">
        <v>99.89</v>
      </c>
      <c r="K2830" s="6">
        <v>40484</v>
      </c>
      <c r="L2830" s="5">
        <v>21.57</v>
      </c>
      <c r="M2830" s="6">
        <v>39352</v>
      </c>
      <c r="N2830" s="5">
        <v>103.3</v>
      </c>
      <c r="O2830" s="6">
        <v>40484</v>
      </c>
      <c r="P2830" s="5">
        <v>-136.9</v>
      </c>
    </row>
    <row r="2831" spans="1:16" x14ac:dyDescent="0.2">
      <c r="A2831" s="6">
        <v>40485</v>
      </c>
      <c r="B2831" s="5">
        <v>12.7</v>
      </c>
      <c r="C2831" s="6">
        <v>39353</v>
      </c>
      <c r="D2831" s="5">
        <v>30.92</v>
      </c>
      <c r="E2831" s="6">
        <v>40485</v>
      </c>
      <c r="F2831" s="5">
        <v>76.480999999999995</v>
      </c>
      <c r="G2831" s="6">
        <v>40485</v>
      </c>
      <c r="H2831" s="5">
        <v>-0.28299999999999997</v>
      </c>
      <c r="I2831" s="6">
        <v>40485</v>
      </c>
      <c r="J2831" s="5">
        <v>99.86</v>
      </c>
      <c r="K2831" s="6">
        <v>40485</v>
      </c>
      <c r="L2831" s="5">
        <v>19.559999999999999</v>
      </c>
      <c r="M2831" s="6">
        <v>39353</v>
      </c>
      <c r="N2831" s="5">
        <v>103.7</v>
      </c>
      <c r="O2831" s="6">
        <v>40485</v>
      </c>
      <c r="P2831" s="5">
        <v>-132</v>
      </c>
    </row>
    <row r="2832" spans="1:16" x14ac:dyDescent="0.2">
      <c r="A2832" s="6">
        <v>40486</v>
      </c>
      <c r="B2832" s="5">
        <v>12.8</v>
      </c>
      <c r="C2832" s="6">
        <v>39354</v>
      </c>
      <c r="D2832" s="5">
        <v>21.54</v>
      </c>
      <c r="E2832" s="6">
        <v>40486</v>
      </c>
      <c r="F2832" s="5">
        <v>75.882000000000005</v>
      </c>
      <c r="G2832" s="6">
        <v>40486</v>
      </c>
      <c r="H2832" s="5">
        <v>-0.23100000000000001</v>
      </c>
      <c r="I2832" s="6">
        <v>40486</v>
      </c>
      <c r="J2832" s="5">
        <v>99.74</v>
      </c>
      <c r="K2832" s="6">
        <v>40486</v>
      </c>
      <c r="L2832" s="5">
        <v>18.52</v>
      </c>
      <c r="M2832" s="6">
        <v>39354</v>
      </c>
      <c r="N2832" s="5">
        <v>103.7</v>
      </c>
      <c r="O2832" s="6">
        <v>40486</v>
      </c>
      <c r="P2832" s="5">
        <v>-129.1</v>
      </c>
    </row>
    <row r="2833" spans="1:16" x14ac:dyDescent="0.2">
      <c r="A2833" s="6">
        <v>40487</v>
      </c>
      <c r="B2833" s="5">
        <v>26</v>
      </c>
      <c r="C2833" s="6">
        <v>39355</v>
      </c>
      <c r="D2833" s="5">
        <v>39.770000000000003</v>
      </c>
      <c r="E2833" s="6">
        <v>40487</v>
      </c>
      <c r="F2833" s="5">
        <v>76.548000000000002</v>
      </c>
      <c r="G2833" s="6">
        <v>40487</v>
      </c>
      <c r="H2833" s="5">
        <v>-0.186</v>
      </c>
      <c r="I2833" s="6">
        <v>40487</v>
      </c>
      <c r="J2833" s="5">
        <v>99.74</v>
      </c>
      <c r="K2833" s="6">
        <v>40487</v>
      </c>
      <c r="L2833" s="5">
        <v>18.260000000000002</v>
      </c>
      <c r="M2833" s="6">
        <v>39355</v>
      </c>
      <c r="N2833" s="5">
        <v>103.7</v>
      </c>
      <c r="O2833" s="6">
        <v>40487</v>
      </c>
      <c r="P2833" s="5">
        <v>-95.4</v>
      </c>
    </row>
    <row r="2834" spans="1:16" x14ac:dyDescent="0.2">
      <c r="A2834" s="6">
        <v>40490</v>
      </c>
      <c r="B2834" s="5">
        <v>32.6</v>
      </c>
      <c r="C2834" s="6">
        <v>39356</v>
      </c>
      <c r="D2834" s="5">
        <v>69.22</v>
      </c>
      <c r="E2834" s="6">
        <v>40490</v>
      </c>
      <c r="F2834" s="5">
        <v>77.027000000000001</v>
      </c>
      <c r="G2834" s="6">
        <v>40490</v>
      </c>
      <c r="H2834" s="5">
        <v>-0.189</v>
      </c>
      <c r="I2834" s="6">
        <v>40490</v>
      </c>
      <c r="J2834" s="5">
        <v>99.78</v>
      </c>
      <c r="K2834" s="6">
        <v>40490</v>
      </c>
      <c r="L2834" s="5">
        <v>18.29</v>
      </c>
      <c r="M2834" s="6">
        <v>39356</v>
      </c>
      <c r="N2834" s="5">
        <v>104.9</v>
      </c>
      <c r="O2834" s="6">
        <v>40490</v>
      </c>
      <c r="P2834" s="5">
        <v>-80.5</v>
      </c>
    </row>
    <row r="2835" spans="1:16" x14ac:dyDescent="0.2">
      <c r="A2835" s="6">
        <v>40491</v>
      </c>
      <c r="B2835" s="5">
        <v>32.6</v>
      </c>
      <c r="C2835" s="6">
        <v>39357</v>
      </c>
      <c r="D2835" s="5">
        <v>88.33</v>
      </c>
      <c r="E2835" s="6">
        <v>40491</v>
      </c>
      <c r="F2835" s="5">
        <v>77.442999999999998</v>
      </c>
      <c r="G2835" s="6">
        <v>40491</v>
      </c>
      <c r="H2835" s="5">
        <v>-0.19800000000000001</v>
      </c>
      <c r="I2835" s="6">
        <v>40491</v>
      </c>
      <c r="J2835" s="5">
        <v>99.86</v>
      </c>
      <c r="K2835" s="6">
        <v>40491</v>
      </c>
      <c r="L2835" s="5">
        <v>19.079999999999998</v>
      </c>
      <c r="M2835" s="6">
        <v>39357</v>
      </c>
      <c r="N2835" s="5">
        <v>103.6</v>
      </c>
      <c r="O2835" s="6">
        <v>40491</v>
      </c>
      <c r="P2835" s="5">
        <v>-79.2</v>
      </c>
    </row>
    <row r="2836" spans="1:16" x14ac:dyDescent="0.2">
      <c r="A2836" s="6">
        <v>40492</v>
      </c>
      <c r="B2836" s="5">
        <v>36.1</v>
      </c>
      <c r="C2836" s="6">
        <v>39358</v>
      </c>
      <c r="D2836" s="5">
        <v>46.73</v>
      </c>
      <c r="E2836" s="6">
        <v>40492</v>
      </c>
      <c r="F2836" s="5">
        <v>77.634</v>
      </c>
      <c r="G2836" s="6">
        <v>40492</v>
      </c>
      <c r="H2836" s="5">
        <v>-0.20100000000000001</v>
      </c>
      <c r="I2836" s="6">
        <v>40492</v>
      </c>
      <c r="J2836" s="5">
        <v>99.87</v>
      </c>
      <c r="K2836" s="6">
        <v>40492</v>
      </c>
      <c r="L2836" s="5">
        <v>18.47</v>
      </c>
      <c r="M2836" s="6">
        <v>39358</v>
      </c>
      <c r="N2836" s="5">
        <v>101.8</v>
      </c>
      <c r="O2836" s="6">
        <v>40492</v>
      </c>
      <c r="P2836" s="5">
        <v>-86.2</v>
      </c>
    </row>
    <row r="2837" spans="1:16" x14ac:dyDescent="0.2">
      <c r="A2837" s="6">
        <v>40493</v>
      </c>
      <c r="B2837" s="5">
        <v>35.9</v>
      </c>
      <c r="C2837" s="6">
        <v>39359</v>
      </c>
      <c r="D2837" s="5">
        <v>30.74</v>
      </c>
      <c r="E2837" s="6">
        <v>40493</v>
      </c>
      <c r="F2837" s="5">
        <v>78.216999999999999</v>
      </c>
      <c r="G2837" s="6">
        <v>40493</v>
      </c>
      <c r="H2837" s="5">
        <v>-0.19500000000000001</v>
      </c>
      <c r="I2837" s="6">
        <v>40493</v>
      </c>
      <c r="J2837" s="5">
        <v>99.91</v>
      </c>
      <c r="K2837" s="6">
        <v>40493</v>
      </c>
      <c r="L2837" s="5">
        <v>18.64</v>
      </c>
      <c r="M2837" s="6">
        <v>39359</v>
      </c>
      <c r="N2837" s="5">
        <v>102</v>
      </c>
      <c r="O2837" s="6">
        <v>40493</v>
      </c>
      <c r="P2837" s="5">
        <v>-84.8</v>
      </c>
    </row>
    <row r="2838" spans="1:16" x14ac:dyDescent="0.2">
      <c r="A2838" s="6">
        <v>40494</v>
      </c>
      <c r="B2838" s="5">
        <v>36</v>
      </c>
      <c r="C2838" s="6">
        <v>39360</v>
      </c>
      <c r="D2838" s="5">
        <v>59.92</v>
      </c>
      <c r="E2838" s="6">
        <v>40494</v>
      </c>
      <c r="F2838" s="5">
        <v>78.081999999999994</v>
      </c>
      <c r="G2838" s="6">
        <v>40494</v>
      </c>
      <c r="H2838" s="5">
        <v>-0.22</v>
      </c>
      <c r="I2838" s="6">
        <v>40494</v>
      </c>
      <c r="J2838" s="5">
        <v>100</v>
      </c>
      <c r="K2838" s="6">
        <v>40494</v>
      </c>
      <c r="L2838" s="5">
        <v>20.61</v>
      </c>
      <c r="M2838" s="6">
        <v>39360</v>
      </c>
      <c r="N2838" s="5">
        <v>98.1</v>
      </c>
      <c r="O2838" s="6">
        <v>40494</v>
      </c>
      <c r="P2838" s="5">
        <v>-84.9</v>
      </c>
    </row>
    <row r="2839" spans="1:16" x14ac:dyDescent="0.2">
      <c r="A2839" s="6">
        <v>40497</v>
      </c>
      <c r="B2839" s="5">
        <v>28.5</v>
      </c>
      <c r="C2839" s="6">
        <v>39361</v>
      </c>
      <c r="D2839" s="5">
        <v>24.9</v>
      </c>
      <c r="E2839" s="6">
        <v>40497</v>
      </c>
      <c r="F2839" s="5">
        <v>78.518000000000001</v>
      </c>
      <c r="G2839" s="6">
        <v>40497</v>
      </c>
      <c r="H2839" s="5">
        <v>-0.154</v>
      </c>
      <c r="I2839" s="6">
        <v>40497</v>
      </c>
      <c r="J2839" s="5">
        <v>100.05</v>
      </c>
      <c r="K2839" s="6">
        <v>40497</v>
      </c>
      <c r="L2839" s="5">
        <v>20.2</v>
      </c>
      <c r="M2839" s="6">
        <v>39361</v>
      </c>
      <c r="N2839" s="5">
        <v>98.1</v>
      </c>
      <c r="O2839" s="6">
        <v>40497</v>
      </c>
      <c r="P2839" s="5">
        <v>-86.3</v>
      </c>
    </row>
    <row r="2840" spans="1:16" x14ac:dyDescent="0.2">
      <c r="A2840" s="6">
        <v>40498</v>
      </c>
      <c r="B2840" s="5">
        <v>29.2</v>
      </c>
      <c r="C2840" s="6">
        <v>39362</v>
      </c>
      <c r="D2840" s="5">
        <v>51.9</v>
      </c>
      <c r="E2840" s="6">
        <v>40498</v>
      </c>
      <c r="F2840" s="5">
        <v>79.209999999999994</v>
      </c>
      <c r="G2840" s="6">
        <v>40498</v>
      </c>
      <c r="H2840" s="5">
        <v>-0.438</v>
      </c>
      <c r="I2840" s="6">
        <v>40498</v>
      </c>
      <c r="J2840" s="5">
        <v>100.2</v>
      </c>
      <c r="K2840" s="6">
        <v>40498</v>
      </c>
      <c r="L2840" s="5">
        <v>22.58</v>
      </c>
      <c r="M2840" s="6">
        <v>39362</v>
      </c>
      <c r="N2840" s="5">
        <v>98.1</v>
      </c>
      <c r="O2840" s="6">
        <v>40498</v>
      </c>
      <c r="P2840" s="5">
        <v>-85.8</v>
      </c>
    </row>
    <row r="2841" spans="1:16" x14ac:dyDescent="0.2">
      <c r="A2841" s="6">
        <v>40499</v>
      </c>
      <c r="B2841" s="5">
        <v>24.1</v>
      </c>
      <c r="C2841" s="6">
        <v>39363</v>
      </c>
      <c r="D2841" s="5">
        <v>41.78</v>
      </c>
      <c r="E2841" s="6">
        <v>40499</v>
      </c>
      <c r="F2841" s="5">
        <v>79.084000000000003</v>
      </c>
      <c r="G2841" s="6">
        <v>40499</v>
      </c>
      <c r="H2841" s="5">
        <v>-0.41499999999999998</v>
      </c>
      <c r="I2841" s="6">
        <v>40499</v>
      </c>
      <c r="J2841" s="5">
        <v>100.17</v>
      </c>
      <c r="K2841" s="6">
        <v>40499</v>
      </c>
      <c r="L2841" s="5">
        <v>21.76</v>
      </c>
      <c r="M2841" s="6">
        <v>39363</v>
      </c>
      <c r="N2841" s="5">
        <v>98.1</v>
      </c>
      <c r="O2841" s="6">
        <v>40499</v>
      </c>
      <c r="P2841" s="5">
        <v>-87.8</v>
      </c>
    </row>
    <row r="2842" spans="1:16" x14ac:dyDescent="0.2">
      <c r="A2842" s="6">
        <v>40500</v>
      </c>
      <c r="B2842" s="5">
        <v>29.9</v>
      </c>
      <c r="C2842" s="6">
        <v>39364</v>
      </c>
      <c r="D2842" s="5">
        <v>55.77</v>
      </c>
      <c r="E2842" s="6">
        <v>40500</v>
      </c>
      <c r="F2842" s="5">
        <v>78.617000000000004</v>
      </c>
      <c r="G2842" s="6">
        <v>40500</v>
      </c>
      <c r="H2842" s="5">
        <v>-0.22700000000000001</v>
      </c>
      <c r="I2842" s="6">
        <v>40500</v>
      </c>
      <c r="J2842" s="5">
        <v>100.07</v>
      </c>
      <c r="K2842" s="6">
        <v>40500</v>
      </c>
      <c r="L2842" s="5">
        <v>18.75</v>
      </c>
      <c r="M2842" s="6">
        <v>39364</v>
      </c>
      <c r="N2842" s="5">
        <v>91.4</v>
      </c>
      <c r="O2842" s="6">
        <v>40500</v>
      </c>
      <c r="P2842" s="5">
        <v>-81.5</v>
      </c>
    </row>
    <row r="2843" spans="1:16" x14ac:dyDescent="0.2">
      <c r="A2843" s="6">
        <v>40501</v>
      </c>
      <c r="B2843" s="5">
        <v>29.7</v>
      </c>
      <c r="C2843" s="6">
        <v>39365</v>
      </c>
      <c r="D2843" s="5">
        <v>142.44999999999999</v>
      </c>
      <c r="E2843" s="6">
        <v>40501</v>
      </c>
      <c r="F2843" s="5">
        <v>78.504000000000005</v>
      </c>
      <c r="G2843" s="6">
        <v>40501</v>
      </c>
      <c r="H2843" s="5">
        <v>-0.19700000000000001</v>
      </c>
      <c r="I2843" s="6">
        <v>40501</v>
      </c>
      <c r="J2843" s="5">
        <v>100.05</v>
      </c>
      <c r="K2843" s="6">
        <v>40501</v>
      </c>
      <c r="L2843" s="5">
        <v>18.04</v>
      </c>
      <c r="M2843" s="6">
        <v>39365</v>
      </c>
      <c r="N2843" s="5">
        <v>86.6</v>
      </c>
      <c r="O2843" s="6">
        <v>40501</v>
      </c>
      <c r="P2843" s="5">
        <v>-79.900000000000006</v>
      </c>
    </row>
    <row r="2844" spans="1:16" x14ac:dyDescent="0.2">
      <c r="A2844" s="6">
        <v>40504</v>
      </c>
      <c r="B2844" s="5">
        <v>29.7</v>
      </c>
      <c r="C2844" s="6">
        <v>39366</v>
      </c>
      <c r="D2844" s="5">
        <v>28.55</v>
      </c>
      <c r="E2844" s="6">
        <v>40504</v>
      </c>
      <c r="F2844" s="5">
        <v>78.682000000000002</v>
      </c>
      <c r="G2844" s="6">
        <v>40504</v>
      </c>
      <c r="H2844" s="5">
        <v>-0.246</v>
      </c>
      <c r="I2844" s="6">
        <v>40504</v>
      </c>
      <c r="J2844" s="5">
        <v>100.04</v>
      </c>
      <c r="K2844" s="6">
        <v>40504</v>
      </c>
      <c r="L2844" s="5">
        <v>18.37</v>
      </c>
      <c r="M2844" s="6">
        <v>39366</v>
      </c>
      <c r="N2844" s="5">
        <v>82.4</v>
      </c>
      <c r="O2844" s="6">
        <v>40504</v>
      </c>
      <c r="P2844" s="5">
        <v>-73</v>
      </c>
    </row>
    <row r="2845" spans="1:16" x14ac:dyDescent="0.2">
      <c r="A2845" s="6">
        <v>40505</v>
      </c>
      <c r="B2845" s="5">
        <v>30.4</v>
      </c>
      <c r="C2845" s="6">
        <v>39367</v>
      </c>
      <c r="D2845" s="5">
        <v>55.05</v>
      </c>
      <c r="E2845" s="6">
        <v>40505</v>
      </c>
      <c r="F2845" s="5">
        <v>79.680999999999997</v>
      </c>
      <c r="G2845" s="6">
        <v>40505</v>
      </c>
      <c r="H2845" s="5">
        <v>-0.38</v>
      </c>
      <c r="I2845" s="6">
        <v>40505</v>
      </c>
      <c r="J2845" s="5">
        <v>100.15</v>
      </c>
      <c r="K2845" s="6">
        <v>40505</v>
      </c>
      <c r="L2845" s="5">
        <v>20.63</v>
      </c>
      <c r="M2845" s="6">
        <v>39367</v>
      </c>
      <c r="N2845" s="5">
        <v>79.599999999999994</v>
      </c>
      <c r="O2845" s="6">
        <v>40505</v>
      </c>
      <c r="P2845" s="5">
        <v>-82.5</v>
      </c>
    </row>
    <row r="2846" spans="1:16" x14ac:dyDescent="0.2">
      <c r="A2846" s="6">
        <v>40506</v>
      </c>
      <c r="B2846" s="5">
        <v>25.9</v>
      </c>
      <c r="C2846" s="6">
        <v>39368</v>
      </c>
      <c r="D2846" s="5">
        <v>70.36</v>
      </c>
      <c r="E2846" s="6">
        <v>40506</v>
      </c>
      <c r="F2846" s="5">
        <v>79.867000000000004</v>
      </c>
      <c r="G2846" s="6">
        <v>40506</v>
      </c>
      <c r="H2846" s="5">
        <v>-0.218</v>
      </c>
      <c r="I2846" s="6">
        <v>40506</v>
      </c>
      <c r="J2846" s="5">
        <v>100.08</v>
      </c>
      <c r="K2846" s="6">
        <v>40506</v>
      </c>
      <c r="L2846" s="5">
        <v>19.559999999999999</v>
      </c>
      <c r="M2846" s="6">
        <v>39368</v>
      </c>
      <c r="N2846" s="5">
        <v>79.599999999999994</v>
      </c>
      <c r="O2846" s="6">
        <v>40506</v>
      </c>
      <c r="P2846" s="5">
        <v>-84.3</v>
      </c>
    </row>
    <row r="2847" spans="1:16" x14ac:dyDescent="0.2">
      <c r="A2847" s="6">
        <v>40507</v>
      </c>
      <c r="B2847" s="5">
        <v>25.1</v>
      </c>
      <c r="C2847" s="6">
        <v>39369</v>
      </c>
      <c r="D2847" s="5">
        <v>39.090000000000003</v>
      </c>
      <c r="E2847" s="6">
        <v>40507</v>
      </c>
      <c r="F2847" s="5">
        <v>79.73</v>
      </c>
      <c r="G2847" s="6">
        <v>40507</v>
      </c>
      <c r="H2847" s="5">
        <v>-0.222</v>
      </c>
      <c r="I2847" s="6">
        <v>40507</v>
      </c>
      <c r="J2847" s="5">
        <v>100.08</v>
      </c>
      <c r="K2847" s="6">
        <v>40507</v>
      </c>
      <c r="L2847" s="5">
        <v>19.559999999999999</v>
      </c>
      <c r="M2847" s="6">
        <v>39369</v>
      </c>
      <c r="N2847" s="5">
        <v>79.599999999999994</v>
      </c>
      <c r="O2847" s="6">
        <v>40507</v>
      </c>
      <c r="P2847" s="5">
        <v>-83.7</v>
      </c>
    </row>
    <row r="2848" spans="1:16" x14ac:dyDescent="0.2">
      <c r="A2848" s="6">
        <v>40508</v>
      </c>
      <c r="B2848" s="5">
        <v>24.1</v>
      </c>
      <c r="C2848" s="6">
        <v>39370</v>
      </c>
      <c r="D2848" s="5">
        <v>87.39</v>
      </c>
      <c r="E2848" s="6">
        <v>40508</v>
      </c>
      <c r="F2848" s="5">
        <v>80.356999999999999</v>
      </c>
      <c r="G2848" s="6">
        <v>40508</v>
      </c>
      <c r="H2848" s="5">
        <v>-0.36299999999999999</v>
      </c>
      <c r="I2848" s="6">
        <v>40508</v>
      </c>
      <c r="J2848" s="5">
        <v>100.17</v>
      </c>
      <c r="K2848" s="6">
        <v>40508</v>
      </c>
      <c r="L2848" s="5">
        <v>22.22</v>
      </c>
      <c r="M2848" s="6">
        <v>39370</v>
      </c>
      <c r="N2848" s="5">
        <v>79.3</v>
      </c>
      <c r="O2848" s="6">
        <v>40508</v>
      </c>
      <c r="P2848" s="5">
        <v>-83.2</v>
      </c>
    </row>
    <row r="2849" spans="1:16" x14ac:dyDescent="0.2">
      <c r="A2849" s="6">
        <v>40511</v>
      </c>
      <c r="B2849" s="5">
        <v>19.399999999999999</v>
      </c>
      <c r="C2849" s="6">
        <v>39371</v>
      </c>
      <c r="D2849" s="5">
        <v>141.82</v>
      </c>
      <c r="E2849" s="6">
        <v>40511</v>
      </c>
      <c r="F2849" s="5">
        <v>80.834999999999994</v>
      </c>
      <c r="G2849" s="6">
        <v>40511</v>
      </c>
      <c r="H2849" s="5">
        <v>-0.36299999999999999</v>
      </c>
      <c r="I2849" s="6">
        <v>40511</v>
      </c>
      <c r="J2849" s="5">
        <v>100.17</v>
      </c>
      <c r="K2849" s="6">
        <v>40511</v>
      </c>
      <c r="L2849" s="5">
        <v>21.53</v>
      </c>
      <c r="M2849" s="6">
        <v>39371</v>
      </c>
      <c r="N2849" s="5">
        <v>82.8</v>
      </c>
      <c r="O2849" s="6">
        <v>40511</v>
      </c>
      <c r="P2849" s="5">
        <v>-81.599999999999994</v>
      </c>
    </row>
    <row r="2850" spans="1:16" x14ac:dyDescent="0.2">
      <c r="A2850" s="6">
        <v>40512</v>
      </c>
      <c r="B2850" s="5">
        <v>22.4</v>
      </c>
      <c r="C2850" s="6">
        <v>39372</v>
      </c>
      <c r="D2850" s="5">
        <v>71.61</v>
      </c>
      <c r="E2850" s="6">
        <v>40512</v>
      </c>
      <c r="F2850" s="5">
        <v>81.194999999999993</v>
      </c>
      <c r="G2850" s="6">
        <v>40512</v>
      </c>
      <c r="H2850" s="5">
        <v>-0.47199999999999998</v>
      </c>
      <c r="I2850" s="6">
        <v>40512</v>
      </c>
      <c r="J2850" s="5">
        <v>100.2</v>
      </c>
      <c r="K2850" s="6">
        <v>40512</v>
      </c>
      <c r="L2850" s="5">
        <v>23.54</v>
      </c>
      <c r="M2850" s="6">
        <v>39372</v>
      </c>
      <c r="N2850" s="5">
        <v>93.5</v>
      </c>
      <c r="O2850" s="6">
        <v>40512</v>
      </c>
      <c r="P2850" s="5">
        <v>-77.5</v>
      </c>
    </row>
    <row r="2851" spans="1:16" x14ac:dyDescent="0.2">
      <c r="A2851" s="6">
        <v>40513</v>
      </c>
      <c r="B2851" s="5">
        <v>21.7</v>
      </c>
      <c r="C2851" s="6">
        <v>39373</v>
      </c>
      <c r="D2851" s="5">
        <v>128.85</v>
      </c>
      <c r="E2851" s="6">
        <v>40513</v>
      </c>
      <c r="F2851" s="5">
        <v>80.712999999999994</v>
      </c>
      <c r="G2851" s="6">
        <v>40513</v>
      </c>
      <c r="H2851" s="5">
        <v>-0.26800000000000002</v>
      </c>
      <c r="I2851" s="6">
        <v>40513</v>
      </c>
      <c r="J2851" s="5">
        <v>100.08</v>
      </c>
      <c r="K2851" s="6">
        <v>40513</v>
      </c>
      <c r="L2851" s="5">
        <v>21.36</v>
      </c>
      <c r="M2851" s="6">
        <v>39373</v>
      </c>
      <c r="N2851" s="5">
        <v>92.3</v>
      </c>
      <c r="O2851" s="6">
        <v>40513</v>
      </c>
      <c r="P2851" s="5">
        <v>-78.400000000000006</v>
      </c>
    </row>
    <row r="2852" spans="1:16" x14ac:dyDescent="0.2">
      <c r="A2852" s="6">
        <v>40514</v>
      </c>
      <c r="B2852" s="5">
        <v>20.6</v>
      </c>
      <c r="C2852" s="6">
        <v>39374</v>
      </c>
      <c r="D2852" s="5">
        <v>69.28</v>
      </c>
      <c r="E2852" s="6">
        <v>40514</v>
      </c>
      <c r="F2852" s="5">
        <v>80.302999999999997</v>
      </c>
      <c r="G2852" s="6">
        <v>40514</v>
      </c>
      <c r="H2852" s="5">
        <v>-0.18</v>
      </c>
      <c r="I2852" s="6">
        <v>40514</v>
      </c>
      <c r="J2852" s="5">
        <v>100.02</v>
      </c>
      <c r="K2852" s="6">
        <v>40514</v>
      </c>
      <c r="L2852" s="5">
        <v>19.39</v>
      </c>
      <c r="M2852" s="6">
        <v>39374</v>
      </c>
      <c r="N2852" s="5">
        <v>95.8</v>
      </c>
      <c r="O2852" s="6">
        <v>40514</v>
      </c>
      <c r="P2852" s="5">
        <v>-76.2</v>
      </c>
    </row>
    <row r="2853" spans="1:16" x14ac:dyDescent="0.2">
      <c r="A2853" s="6">
        <v>40515</v>
      </c>
      <c r="B2853" s="5">
        <v>-9.6</v>
      </c>
      <c r="C2853" s="6">
        <v>39375</v>
      </c>
      <c r="D2853" s="5">
        <v>88.75</v>
      </c>
      <c r="E2853" s="6">
        <v>40515</v>
      </c>
      <c r="F2853" s="5">
        <v>79.376999999999995</v>
      </c>
      <c r="G2853" s="6">
        <v>40515</v>
      </c>
      <c r="H2853" s="5">
        <v>-0.11799999999999999</v>
      </c>
      <c r="I2853" s="6">
        <v>40515</v>
      </c>
      <c r="J2853" s="5">
        <v>100</v>
      </c>
      <c r="K2853" s="6">
        <v>40515</v>
      </c>
      <c r="L2853" s="5">
        <v>18.010000000000002</v>
      </c>
      <c r="M2853" s="6">
        <v>39375</v>
      </c>
      <c r="N2853" s="5">
        <v>95.8</v>
      </c>
      <c r="O2853" s="6">
        <v>40515</v>
      </c>
      <c r="P2853" s="5">
        <v>-77.400000000000006</v>
      </c>
    </row>
    <row r="2854" spans="1:16" x14ac:dyDescent="0.2">
      <c r="A2854" s="6">
        <v>40518</v>
      </c>
      <c r="B2854" s="5">
        <v>-12.1</v>
      </c>
      <c r="C2854" s="6">
        <v>39376</v>
      </c>
      <c r="D2854" s="5">
        <v>69.52</v>
      </c>
      <c r="E2854" s="6">
        <v>40518</v>
      </c>
      <c r="F2854" s="5">
        <v>79.570999999999998</v>
      </c>
      <c r="G2854" s="6">
        <v>40518</v>
      </c>
      <c r="H2854" s="5">
        <v>-0.17499999999999999</v>
      </c>
      <c r="I2854" s="6">
        <v>40518</v>
      </c>
      <c r="J2854" s="5">
        <v>100</v>
      </c>
      <c r="K2854" s="6">
        <v>40518</v>
      </c>
      <c r="L2854" s="5">
        <v>18.02</v>
      </c>
      <c r="M2854" s="6">
        <v>39376</v>
      </c>
      <c r="N2854" s="5">
        <v>95.8</v>
      </c>
      <c r="O2854" s="6">
        <v>40518</v>
      </c>
      <c r="P2854" s="5">
        <v>-72.599999999999994</v>
      </c>
    </row>
    <row r="2855" spans="1:16" x14ac:dyDescent="0.2">
      <c r="A2855" s="6">
        <v>40519</v>
      </c>
      <c r="B2855" s="5">
        <v>-14.1</v>
      </c>
      <c r="C2855" s="6">
        <v>39377</v>
      </c>
      <c r="D2855" s="5">
        <v>56.91</v>
      </c>
      <c r="E2855" s="6">
        <v>40519</v>
      </c>
      <c r="F2855" s="5">
        <v>79.856999999999999</v>
      </c>
      <c r="G2855" s="6">
        <v>40519</v>
      </c>
      <c r="H2855" s="5">
        <v>-4.8000000000000001E-2</v>
      </c>
      <c r="I2855" s="6">
        <v>40519</v>
      </c>
      <c r="J2855" s="5">
        <v>100.03</v>
      </c>
      <c r="K2855" s="6">
        <v>40519</v>
      </c>
      <c r="L2855" s="5">
        <v>17.989999999999998</v>
      </c>
      <c r="M2855" s="6">
        <v>39377</v>
      </c>
      <c r="N2855" s="5">
        <v>97.4</v>
      </c>
      <c r="O2855" s="6">
        <v>40519</v>
      </c>
      <c r="P2855" s="5">
        <v>-69.900000000000006</v>
      </c>
    </row>
    <row r="2856" spans="1:16" x14ac:dyDescent="0.2">
      <c r="A2856" s="6">
        <v>40520</v>
      </c>
      <c r="B2856" s="5">
        <v>-14.1</v>
      </c>
      <c r="C2856" s="6">
        <v>39378</v>
      </c>
      <c r="D2856" s="5">
        <v>56.53</v>
      </c>
      <c r="E2856" s="6">
        <v>40520</v>
      </c>
      <c r="F2856" s="5">
        <v>79.997</v>
      </c>
      <c r="G2856" s="6">
        <v>40520</v>
      </c>
      <c r="H2856" s="5">
        <v>1.0999999999999999E-2</v>
      </c>
      <c r="I2856" s="6">
        <v>40520</v>
      </c>
      <c r="J2856" s="5">
        <v>100.07</v>
      </c>
      <c r="K2856" s="6">
        <v>40520</v>
      </c>
      <c r="L2856" s="5">
        <v>17.739999999999998</v>
      </c>
      <c r="M2856" s="6">
        <v>39378</v>
      </c>
      <c r="N2856" s="5">
        <v>96.3</v>
      </c>
      <c r="O2856" s="6">
        <v>40520</v>
      </c>
      <c r="P2856" s="5">
        <v>-68.900000000000006</v>
      </c>
    </row>
    <row r="2857" spans="1:16" x14ac:dyDescent="0.2">
      <c r="A2857" s="6">
        <v>40521</v>
      </c>
      <c r="B2857" s="5">
        <v>-14</v>
      </c>
      <c r="C2857" s="6">
        <v>39379</v>
      </c>
      <c r="D2857" s="5">
        <v>54.3</v>
      </c>
      <c r="E2857" s="6">
        <v>40521</v>
      </c>
      <c r="F2857" s="5">
        <v>80.069000000000003</v>
      </c>
      <c r="G2857" s="6">
        <v>40521</v>
      </c>
      <c r="H2857" s="5">
        <v>-1.0999999999999999E-2</v>
      </c>
      <c r="I2857" s="6">
        <v>40521</v>
      </c>
      <c r="J2857" s="5">
        <v>100.06</v>
      </c>
      <c r="K2857" s="6">
        <v>40521</v>
      </c>
      <c r="L2857" s="5">
        <v>17.25</v>
      </c>
      <c r="M2857" s="6">
        <v>39379</v>
      </c>
      <c r="N2857" s="5">
        <v>104.9</v>
      </c>
      <c r="O2857" s="6">
        <v>40521</v>
      </c>
      <c r="P2857" s="5">
        <v>-66</v>
      </c>
    </row>
    <row r="2858" spans="1:16" x14ac:dyDescent="0.2">
      <c r="A2858" s="6">
        <v>40522</v>
      </c>
      <c r="B2858" s="5">
        <v>1.7</v>
      </c>
      <c r="C2858" s="6">
        <v>39380</v>
      </c>
      <c r="D2858" s="5">
        <v>51.59</v>
      </c>
      <c r="E2858" s="6">
        <v>40522</v>
      </c>
      <c r="F2858" s="5">
        <v>80.069999999999993</v>
      </c>
      <c r="G2858" s="6">
        <v>40522</v>
      </c>
      <c r="H2858" s="5">
        <v>3.3000000000000002E-2</v>
      </c>
      <c r="I2858" s="6">
        <v>40522</v>
      </c>
      <c r="J2858" s="5">
        <v>100.02</v>
      </c>
      <c r="K2858" s="6">
        <v>40522</v>
      </c>
      <c r="L2858" s="5">
        <v>17.61</v>
      </c>
      <c r="M2858" s="6">
        <v>39380</v>
      </c>
      <c r="N2858" s="5">
        <v>103.8</v>
      </c>
      <c r="O2858" s="6">
        <v>40522</v>
      </c>
      <c r="P2858" s="5">
        <v>-55.3</v>
      </c>
    </row>
    <row r="2859" spans="1:16" x14ac:dyDescent="0.2">
      <c r="A2859" s="6">
        <v>40525</v>
      </c>
      <c r="B2859" s="5">
        <v>1.4</v>
      </c>
      <c r="C2859" s="6">
        <v>39381</v>
      </c>
      <c r="D2859" s="5">
        <v>57.66</v>
      </c>
      <c r="E2859" s="6">
        <v>40525</v>
      </c>
      <c r="F2859" s="5">
        <v>79.284000000000006</v>
      </c>
      <c r="G2859" s="6">
        <v>40525</v>
      </c>
      <c r="H2859" s="5">
        <v>-2.3E-2</v>
      </c>
      <c r="I2859" s="6">
        <v>40525</v>
      </c>
      <c r="J2859" s="5">
        <v>99.99</v>
      </c>
      <c r="K2859" s="6">
        <v>40525</v>
      </c>
      <c r="L2859" s="5">
        <v>17.55</v>
      </c>
      <c r="M2859" s="6">
        <v>39381</v>
      </c>
      <c r="N2859" s="5">
        <v>102.04</v>
      </c>
      <c r="O2859" s="6">
        <v>40525</v>
      </c>
      <c r="P2859" s="5">
        <v>-50.1</v>
      </c>
    </row>
    <row r="2860" spans="1:16" x14ac:dyDescent="0.2">
      <c r="A2860" s="6">
        <v>40526</v>
      </c>
      <c r="B2860" s="5">
        <v>11</v>
      </c>
      <c r="C2860" s="6">
        <v>39382</v>
      </c>
      <c r="D2860" s="5">
        <v>98.58</v>
      </c>
      <c r="E2860" s="6">
        <v>40526</v>
      </c>
      <c r="F2860" s="5">
        <v>79.367000000000004</v>
      </c>
      <c r="G2860" s="6">
        <v>40526</v>
      </c>
      <c r="H2860" s="5">
        <v>7.9000000000000001E-2</v>
      </c>
      <c r="I2860" s="6">
        <v>40526</v>
      </c>
      <c r="J2860" s="5">
        <v>100.01</v>
      </c>
      <c r="K2860" s="6">
        <v>40526</v>
      </c>
      <c r="L2860" s="5">
        <v>17.61</v>
      </c>
      <c r="M2860" s="6">
        <v>39382</v>
      </c>
      <c r="N2860" s="5">
        <v>102.04</v>
      </c>
      <c r="O2860" s="6">
        <v>40526</v>
      </c>
      <c r="P2860" s="5">
        <v>-34.5</v>
      </c>
    </row>
    <row r="2861" spans="1:16" x14ac:dyDescent="0.2">
      <c r="A2861" s="6">
        <v>40527</v>
      </c>
      <c r="B2861" s="5">
        <v>14.3</v>
      </c>
      <c r="C2861" s="6">
        <v>39383</v>
      </c>
      <c r="D2861" s="5">
        <v>46.88</v>
      </c>
      <c r="E2861" s="6">
        <v>40527</v>
      </c>
      <c r="F2861" s="5">
        <v>80.260999999999996</v>
      </c>
      <c r="G2861" s="6">
        <v>40527</v>
      </c>
      <c r="H2861" s="5">
        <v>7.6999999999999999E-2</v>
      </c>
      <c r="I2861" s="6">
        <v>40527</v>
      </c>
      <c r="J2861" s="5">
        <v>100.11</v>
      </c>
      <c r="K2861" s="6">
        <v>40527</v>
      </c>
      <c r="L2861" s="5">
        <v>17.940000000000001</v>
      </c>
      <c r="M2861" s="6">
        <v>39383</v>
      </c>
      <c r="N2861" s="5">
        <v>102.04</v>
      </c>
      <c r="O2861" s="6">
        <v>40527</v>
      </c>
      <c r="P2861" s="5">
        <v>-37.6</v>
      </c>
    </row>
    <row r="2862" spans="1:16" x14ac:dyDescent="0.2">
      <c r="A2862" s="6">
        <v>40528</v>
      </c>
      <c r="B2862" s="5">
        <v>17.8</v>
      </c>
      <c r="C2862" s="6">
        <v>39384</v>
      </c>
      <c r="D2862" s="5">
        <v>92.29</v>
      </c>
      <c r="E2862" s="6">
        <v>40528</v>
      </c>
      <c r="F2862" s="5">
        <v>80.180999999999997</v>
      </c>
      <c r="G2862" s="6">
        <v>40528</v>
      </c>
      <c r="H2862" s="5">
        <v>2.1000000000000001E-2</v>
      </c>
      <c r="I2862" s="6">
        <v>40528</v>
      </c>
      <c r="J2862" s="5">
        <v>100.08</v>
      </c>
      <c r="K2862" s="6">
        <v>40528</v>
      </c>
      <c r="L2862" s="5">
        <v>17.39</v>
      </c>
      <c r="M2862" s="6">
        <v>39384</v>
      </c>
      <c r="N2862" s="5">
        <v>99.1</v>
      </c>
      <c r="O2862" s="6">
        <v>40528</v>
      </c>
      <c r="P2862" s="5">
        <v>-31.3</v>
      </c>
    </row>
    <row r="2863" spans="1:16" x14ac:dyDescent="0.2">
      <c r="A2863" s="6">
        <v>40529</v>
      </c>
      <c r="B2863" s="5">
        <v>17.7</v>
      </c>
      <c r="C2863" s="6">
        <v>39385</v>
      </c>
      <c r="D2863" s="5">
        <v>176.2</v>
      </c>
      <c r="E2863" s="6">
        <v>40529</v>
      </c>
      <c r="F2863" s="5">
        <v>80.373000000000005</v>
      </c>
      <c r="G2863" s="6">
        <v>40529</v>
      </c>
      <c r="H2863" s="5">
        <v>3.1E-2</v>
      </c>
      <c r="I2863" s="6">
        <v>40529</v>
      </c>
      <c r="J2863" s="5">
        <v>100.06</v>
      </c>
      <c r="K2863" s="6">
        <v>40529</v>
      </c>
      <c r="L2863" s="5">
        <v>16.11</v>
      </c>
      <c r="M2863" s="6">
        <v>39385</v>
      </c>
      <c r="N2863" s="5">
        <v>96.34</v>
      </c>
      <c r="O2863" s="6">
        <v>40529</v>
      </c>
      <c r="P2863" s="5">
        <v>-30.3</v>
      </c>
    </row>
    <row r="2864" spans="1:16" x14ac:dyDescent="0.2">
      <c r="A2864" s="6">
        <v>40532</v>
      </c>
      <c r="B2864" s="5">
        <v>17.399999999999999</v>
      </c>
      <c r="C2864" s="6">
        <v>39386</v>
      </c>
      <c r="D2864" s="5">
        <v>85.65</v>
      </c>
      <c r="E2864" s="6">
        <v>40532</v>
      </c>
      <c r="F2864" s="5">
        <v>80.628</v>
      </c>
      <c r="G2864" s="6">
        <v>40532</v>
      </c>
      <c r="H2864" s="5">
        <v>3.5999999999999997E-2</v>
      </c>
      <c r="I2864" s="6">
        <v>40532</v>
      </c>
      <c r="J2864" s="5">
        <v>100.02</v>
      </c>
      <c r="K2864" s="6">
        <v>40532</v>
      </c>
      <c r="L2864" s="5">
        <v>16.41</v>
      </c>
      <c r="M2864" s="6">
        <v>39386</v>
      </c>
      <c r="N2864" s="5">
        <v>90.18</v>
      </c>
      <c r="O2864" s="6">
        <v>40532</v>
      </c>
      <c r="P2864" s="5">
        <v>-26.7</v>
      </c>
    </row>
    <row r="2865" spans="1:16" x14ac:dyDescent="0.2">
      <c r="A2865" s="6">
        <v>40533</v>
      </c>
      <c r="B2865" s="5">
        <v>17.600000000000001</v>
      </c>
      <c r="C2865" s="6">
        <v>39387</v>
      </c>
      <c r="D2865" s="5">
        <v>30.35</v>
      </c>
      <c r="E2865" s="6">
        <v>40533</v>
      </c>
      <c r="F2865" s="5">
        <v>80.718000000000004</v>
      </c>
      <c r="G2865" s="6">
        <v>40533</v>
      </c>
      <c r="H2865" s="5">
        <v>4.2999999999999997E-2</v>
      </c>
      <c r="I2865" s="6">
        <v>40533</v>
      </c>
      <c r="J2865" s="5">
        <v>99.99</v>
      </c>
      <c r="K2865" s="6">
        <v>40533</v>
      </c>
      <c r="L2865" s="5">
        <v>16.489999999999998</v>
      </c>
      <c r="M2865" s="6">
        <v>39387</v>
      </c>
      <c r="N2865" s="5">
        <v>100.25</v>
      </c>
      <c r="O2865" s="6">
        <v>40533</v>
      </c>
      <c r="P2865" s="5">
        <v>-25</v>
      </c>
    </row>
    <row r="2866" spans="1:16" x14ac:dyDescent="0.2">
      <c r="A2866" s="6">
        <v>40534</v>
      </c>
      <c r="B2866" s="5">
        <v>14.3</v>
      </c>
      <c r="C2866" s="6">
        <v>39388</v>
      </c>
      <c r="D2866" s="5">
        <v>51.96</v>
      </c>
      <c r="E2866" s="6">
        <v>40534</v>
      </c>
      <c r="F2866" s="5">
        <v>80.727000000000004</v>
      </c>
      <c r="G2866" s="6">
        <v>40534</v>
      </c>
      <c r="H2866" s="5">
        <v>0.128</v>
      </c>
      <c r="I2866" s="6">
        <v>40534</v>
      </c>
      <c r="J2866" s="5">
        <v>99.96</v>
      </c>
      <c r="K2866" s="6">
        <v>40534</v>
      </c>
      <c r="L2866" s="5">
        <v>15.45</v>
      </c>
      <c r="M2866" s="6">
        <v>39388</v>
      </c>
      <c r="N2866" s="5">
        <v>103.64</v>
      </c>
      <c r="O2866" s="6">
        <v>40534</v>
      </c>
      <c r="P2866" s="5">
        <v>-32.700000000000003</v>
      </c>
    </row>
    <row r="2867" spans="1:16" x14ac:dyDescent="0.2">
      <c r="A2867" s="6">
        <v>40535</v>
      </c>
      <c r="B2867" s="5">
        <v>12.5</v>
      </c>
      <c r="C2867" s="6">
        <v>39389</v>
      </c>
      <c r="D2867" s="5">
        <v>95.24</v>
      </c>
      <c r="E2867" s="6">
        <v>40535</v>
      </c>
      <c r="F2867" s="5">
        <v>80.522000000000006</v>
      </c>
      <c r="G2867" s="6">
        <v>40535</v>
      </c>
      <c r="H2867" s="5">
        <v>0.115</v>
      </c>
      <c r="I2867" s="6">
        <v>40535</v>
      </c>
      <c r="J2867" s="5">
        <v>99.97</v>
      </c>
      <c r="K2867" s="6">
        <v>40535</v>
      </c>
      <c r="L2867" s="5">
        <v>16.47</v>
      </c>
      <c r="M2867" s="6">
        <v>39389</v>
      </c>
      <c r="N2867" s="5">
        <v>103.64</v>
      </c>
      <c r="O2867" s="6">
        <v>40535</v>
      </c>
      <c r="P2867" s="5">
        <v>-31.2</v>
      </c>
    </row>
    <row r="2868" spans="1:16" x14ac:dyDescent="0.2">
      <c r="A2868" s="6">
        <v>40536</v>
      </c>
      <c r="B2868" s="5">
        <v>12.5</v>
      </c>
      <c r="C2868" s="6">
        <v>39390</v>
      </c>
      <c r="D2868" s="5">
        <v>93.6</v>
      </c>
      <c r="E2868" s="6">
        <v>40536</v>
      </c>
      <c r="F2868" s="5">
        <v>80.474000000000004</v>
      </c>
      <c r="G2868" s="6">
        <v>40536</v>
      </c>
      <c r="H2868" s="5">
        <v>0.11600000000000001</v>
      </c>
      <c r="I2868" s="6">
        <v>40536</v>
      </c>
      <c r="J2868" s="5">
        <v>99.97</v>
      </c>
      <c r="K2868" s="6">
        <v>40536</v>
      </c>
      <c r="L2868" s="5">
        <v>16.47</v>
      </c>
      <c r="M2868" s="6">
        <v>39390</v>
      </c>
      <c r="N2868" s="5">
        <v>103.64</v>
      </c>
      <c r="O2868" s="6">
        <v>40536</v>
      </c>
      <c r="P2868" s="5">
        <v>-29.6</v>
      </c>
    </row>
    <row r="2869" spans="1:16" x14ac:dyDescent="0.2">
      <c r="A2869" s="6">
        <v>40539</v>
      </c>
      <c r="B2869" s="5">
        <v>11.9</v>
      </c>
      <c r="C2869" s="6">
        <v>39391</v>
      </c>
      <c r="D2869" s="5">
        <v>50.29</v>
      </c>
      <c r="E2869" s="6">
        <v>40539</v>
      </c>
      <c r="F2869" s="5">
        <v>80.366</v>
      </c>
      <c r="G2869" s="6">
        <v>40539</v>
      </c>
      <c r="H2869" s="5">
        <v>0.03</v>
      </c>
      <c r="I2869" s="6">
        <v>40539</v>
      </c>
      <c r="J2869" s="5">
        <v>99.95</v>
      </c>
      <c r="K2869" s="6">
        <v>40539</v>
      </c>
      <c r="L2869" s="5">
        <v>17.670000000000002</v>
      </c>
      <c r="M2869" s="6">
        <v>39391</v>
      </c>
      <c r="N2869" s="5">
        <v>102.56</v>
      </c>
      <c r="O2869" s="6">
        <v>40539</v>
      </c>
      <c r="P2869" s="5">
        <v>-22</v>
      </c>
    </row>
    <row r="2870" spans="1:16" x14ac:dyDescent="0.2">
      <c r="A2870" s="6">
        <v>40540</v>
      </c>
      <c r="B2870" s="5">
        <v>6.5</v>
      </c>
      <c r="C2870" s="6">
        <v>39392</v>
      </c>
      <c r="D2870" s="5">
        <v>77.63</v>
      </c>
      <c r="E2870" s="6">
        <v>40540</v>
      </c>
      <c r="F2870" s="5">
        <v>80.364999999999995</v>
      </c>
      <c r="G2870" s="6">
        <v>40540</v>
      </c>
      <c r="H2870" s="5">
        <v>0.11700000000000001</v>
      </c>
      <c r="I2870" s="6">
        <v>40540</v>
      </c>
      <c r="J2870" s="5">
        <v>99.95</v>
      </c>
      <c r="K2870" s="6">
        <v>40540</v>
      </c>
      <c r="L2870" s="5">
        <v>17.52</v>
      </c>
      <c r="M2870" s="6">
        <v>39392</v>
      </c>
      <c r="N2870" s="5">
        <v>98.4</v>
      </c>
      <c r="O2870" s="6">
        <v>40540</v>
      </c>
      <c r="P2870" s="5">
        <v>-18.5</v>
      </c>
    </row>
    <row r="2871" spans="1:16" x14ac:dyDescent="0.2">
      <c r="A2871" s="6">
        <v>40541</v>
      </c>
      <c r="B2871" s="5">
        <v>6.3</v>
      </c>
      <c r="C2871" s="6">
        <v>39393</v>
      </c>
      <c r="D2871" s="5">
        <v>64.86</v>
      </c>
      <c r="E2871" s="6">
        <v>40541</v>
      </c>
      <c r="F2871" s="5">
        <v>79.796000000000006</v>
      </c>
      <c r="G2871" s="6">
        <v>40541</v>
      </c>
      <c r="H2871" s="5">
        <v>2.1000000000000001E-2</v>
      </c>
      <c r="I2871" s="6">
        <v>40541</v>
      </c>
      <c r="J2871" s="5">
        <v>99.91</v>
      </c>
      <c r="K2871" s="6">
        <v>40541</v>
      </c>
      <c r="L2871" s="5">
        <v>17.28</v>
      </c>
      <c r="M2871" s="6">
        <v>39393</v>
      </c>
      <c r="N2871" s="5">
        <v>107.98</v>
      </c>
      <c r="O2871" s="6">
        <v>40541</v>
      </c>
      <c r="P2871" s="5">
        <v>-16.899999999999999</v>
      </c>
    </row>
    <row r="2872" spans="1:16" x14ac:dyDescent="0.2">
      <c r="A2872" s="6">
        <v>40542</v>
      </c>
      <c r="B2872" s="5">
        <v>14.7</v>
      </c>
      <c r="C2872" s="6">
        <v>39394</v>
      </c>
      <c r="D2872" s="5">
        <v>66.91</v>
      </c>
      <c r="E2872" s="6">
        <v>40542</v>
      </c>
      <c r="F2872" s="5">
        <v>79.521000000000001</v>
      </c>
      <c r="G2872" s="6">
        <v>40542</v>
      </c>
      <c r="H2872" s="5">
        <v>0.03</v>
      </c>
      <c r="I2872" s="6">
        <v>40542</v>
      </c>
      <c r="J2872" s="5">
        <v>99.9</v>
      </c>
      <c r="K2872" s="6">
        <v>40542</v>
      </c>
      <c r="L2872" s="5">
        <v>17.52</v>
      </c>
      <c r="M2872" s="6">
        <v>39394</v>
      </c>
      <c r="N2872" s="5">
        <v>112.08</v>
      </c>
      <c r="O2872" s="6">
        <v>40542</v>
      </c>
      <c r="P2872" s="5">
        <v>-6</v>
      </c>
    </row>
    <row r="2873" spans="1:16" x14ac:dyDescent="0.2">
      <c r="A2873" s="6">
        <v>40543</v>
      </c>
      <c r="B2873" s="5">
        <v>14.6</v>
      </c>
      <c r="C2873" s="6">
        <v>39395</v>
      </c>
      <c r="D2873" s="5">
        <v>124.21</v>
      </c>
      <c r="E2873" s="6">
        <v>40543</v>
      </c>
      <c r="F2873" s="5">
        <v>79.028000000000006</v>
      </c>
      <c r="G2873" s="6">
        <v>40543</v>
      </c>
      <c r="H2873" s="5">
        <v>-8.9999999999999993E-3</v>
      </c>
      <c r="I2873" s="6">
        <v>40543</v>
      </c>
      <c r="J2873" s="5">
        <v>99.85</v>
      </c>
      <c r="K2873" s="6">
        <v>40543</v>
      </c>
      <c r="L2873" s="5">
        <v>17.75</v>
      </c>
      <c r="M2873" s="6">
        <v>39395</v>
      </c>
      <c r="N2873" s="5">
        <v>112.08</v>
      </c>
      <c r="O2873" s="6">
        <v>40543</v>
      </c>
      <c r="P2873" s="5">
        <v>-5.7</v>
      </c>
    </row>
    <row r="2874" spans="1:16" x14ac:dyDescent="0.2">
      <c r="A2874" s="6">
        <v>40546</v>
      </c>
      <c r="B2874" s="5">
        <v>14.6</v>
      </c>
      <c r="C2874" s="6">
        <v>39396</v>
      </c>
      <c r="D2874" s="5">
        <v>120.58</v>
      </c>
      <c r="E2874" s="6">
        <v>40546</v>
      </c>
      <c r="F2874" s="5">
        <v>79.126999999999995</v>
      </c>
      <c r="G2874" s="6">
        <v>40546</v>
      </c>
      <c r="H2874" s="5">
        <v>3.7999999999999999E-2</v>
      </c>
      <c r="I2874" s="6">
        <v>40546</v>
      </c>
      <c r="J2874" s="5">
        <v>99.78</v>
      </c>
      <c r="K2874" s="6">
        <v>40546</v>
      </c>
      <c r="L2874" s="5">
        <v>17.61</v>
      </c>
      <c r="M2874" s="6">
        <v>39396</v>
      </c>
      <c r="N2874" s="5">
        <v>112.08</v>
      </c>
      <c r="O2874" s="6">
        <v>40546</v>
      </c>
      <c r="P2874" s="5">
        <v>-5.3</v>
      </c>
    </row>
    <row r="2875" spans="1:16" x14ac:dyDescent="0.2">
      <c r="A2875" s="6">
        <v>40547</v>
      </c>
      <c r="B2875" s="5">
        <v>14.9</v>
      </c>
      <c r="C2875" s="6">
        <v>39397</v>
      </c>
      <c r="D2875" s="5">
        <v>74.97</v>
      </c>
      <c r="E2875" s="6">
        <v>40547</v>
      </c>
      <c r="F2875" s="5">
        <v>79.444000000000003</v>
      </c>
      <c r="G2875" s="6">
        <v>40547</v>
      </c>
      <c r="H2875" s="5">
        <v>0.08</v>
      </c>
      <c r="I2875" s="6">
        <v>40547</v>
      </c>
      <c r="J2875" s="5">
        <v>99.82</v>
      </c>
      <c r="K2875" s="6">
        <v>40547</v>
      </c>
      <c r="L2875" s="5">
        <v>17.38</v>
      </c>
      <c r="M2875" s="6">
        <v>39397</v>
      </c>
      <c r="N2875" s="5">
        <v>112.08</v>
      </c>
      <c r="O2875" s="6">
        <v>40547</v>
      </c>
      <c r="P2875" s="5">
        <v>-5</v>
      </c>
    </row>
    <row r="2876" spans="1:16" x14ac:dyDescent="0.2">
      <c r="A2876" s="6">
        <v>40548</v>
      </c>
      <c r="B2876" s="5">
        <v>18.899999999999999</v>
      </c>
      <c r="C2876" s="6">
        <v>39398</v>
      </c>
      <c r="D2876" s="5">
        <v>28.81</v>
      </c>
      <c r="E2876" s="6">
        <v>40548</v>
      </c>
      <c r="F2876" s="5">
        <v>80.257999999999996</v>
      </c>
      <c r="G2876" s="6">
        <v>40548</v>
      </c>
      <c r="H2876" s="5">
        <v>0.19700000000000001</v>
      </c>
      <c r="I2876" s="6">
        <v>40548</v>
      </c>
      <c r="J2876" s="5">
        <v>99.85</v>
      </c>
      <c r="K2876" s="6">
        <v>40548</v>
      </c>
      <c r="L2876" s="5">
        <v>17.02</v>
      </c>
      <c r="M2876" s="6">
        <v>39398</v>
      </c>
      <c r="N2876" s="5">
        <v>112.08</v>
      </c>
      <c r="O2876" s="6">
        <v>40548</v>
      </c>
      <c r="P2876" s="5">
        <v>3.9</v>
      </c>
    </row>
    <row r="2877" spans="1:16" x14ac:dyDescent="0.2">
      <c r="A2877" s="6">
        <v>40549</v>
      </c>
      <c r="B2877" s="5">
        <v>18.899999999999999</v>
      </c>
      <c r="C2877" s="6">
        <v>39399</v>
      </c>
      <c r="D2877" s="5">
        <v>66.239999999999995</v>
      </c>
      <c r="E2877" s="6">
        <v>40549</v>
      </c>
      <c r="F2877" s="5">
        <v>80.790999999999997</v>
      </c>
      <c r="G2877" s="6">
        <v>40549</v>
      </c>
      <c r="H2877" s="5">
        <v>0.125</v>
      </c>
      <c r="I2877" s="6">
        <v>40549</v>
      </c>
      <c r="J2877" s="5">
        <v>99.88</v>
      </c>
      <c r="K2877" s="6">
        <v>40549</v>
      </c>
      <c r="L2877" s="5">
        <v>17.399999999999999</v>
      </c>
      <c r="M2877" s="6">
        <v>39399</v>
      </c>
      <c r="N2877" s="5">
        <v>102.5</v>
      </c>
      <c r="O2877" s="6">
        <v>40549</v>
      </c>
      <c r="P2877" s="5">
        <v>7</v>
      </c>
    </row>
    <row r="2878" spans="1:16" x14ac:dyDescent="0.2">
      <c r="A2878" s="6">
        <v>40550</v>
      </c>
      <c r="B2878" s="5">
        <v>35.1</v>
      </c>
      <c r="C2878" s="6">
        <v>39400</v>
      </c>
      <c r="D2878" s="5">
        <v>51.47</v>
      </c>
      <c r="E2878" s="6">
        <v>40550</v>
      </c>
      <c r="F2878" s="5">
        <v>81.012</v>
      </c>
      <c r="G2878" s="6">
        <v>40550</v>
      </c>
      <c r="H2878" s="5">
        <v>9.5000000000000001E-2</v>
      </c>
      <c r="I2878" s="6">
        <v>40550</v>
      </c>
      <c r="J2878" s="5">
        <v>99.88</v>
      </c>
      <c r="K2878" s="6">
        <v>40550</v>
      </c>
      <c r="L2878" s="5">
        <v>17.14</v>
      </c>
      <c r="M2878" s="6">
        <v>39400</v>
      </c>
      <c r="N2878" s="5">
        <v>95.36</v>
      </c>
      <c r="O2878" s="6">
        <v>40550</v>
      </c>
      <c r="P2878" s="5">
        <v>37.6</v>
      </c>
    </row>
    <row r="2879" spans="1:16" x14ac:dyDescent="0.2">
      <c r="A2879" s="6">
        <v>40553</v>
      </c>
      <c r="B2879" s="5">
        <v>35.799999999999997</v>
      </c>
      <c r="C2879" s="6">
        <v>39401</v>
      </c>
      <c r="D2879" s="5">
        <v>73.48</v>
      </c>
      <c r="E2879" s="6">
        <v>40553</v>
      </c>
      <c r="F2879" s="5">
        <v>80.881</v>
      </c>
      <c r="G2879" s="6">
        <v>40553</v>
      </c>
      <c r="H2879" s="5">
        <v>3.4000000000000002E-2</v>
      </c>
      <c r="I2879" s="6">
        <v>40553</v>
      </c>
      <c r="J2879" s="5">
        <v>99.87</v>
      </c>
      <c r="K2879" s="6">
        <v>40553</v>
      </c>
      <c r="L2879" s="5">
        <v>17.54</v>
      </c>
      <c r="M2879" s="6">
        <v>39401</v>
      </c>
      <c r="N2879" s="5">
        <v>102.22</v>
      </c>
      <c r="O2879" s="6">
        <v>40553</v>
      </c>
      <c r="P2879" s="5">
        <v>42.1</v>
      </c>
    </row>
    <row r="2880" spans="1:16" x14ac:dyDescent="0.2">
      <c r="A2880" s="6">
        <v>40554</v>
      </c>
      <c r="B2880" s="5">
        <v>36.700000000000003</v>
      </c>
      <c r="C2880" s="6">
        <v>39402</v>
      </c>
      <c r="D2880" s="5">
        <v>93.34</v>
      </c>
      <c r="E2880" s="6">
        <v>40554</v>
      </c>
      <c r="F2880" s="5">
        <v>80.846000000000004</v>
      </c>
      <c r="G2880" s="6">
        <v>40554</v>
      </c>
      <c r="H2880" s="5">
        <v>0.11899999999999999</v>
      </c>
      <c r="I2880" s="6">
        <v>40554</v>
      </c>
      <c r="J2880" s="5">
        <v>99.85</v>
      </c>
      <c r="K2880" s="6">
        <v>40554</v>
      </c>
      <c r="L2880" s="5">
        <v>16.89</v>
      </c>
      <c r="M2880" s="6">
        <v>39402</v>
      </c>
      <c r="N2880" s="5">
        <v>99.14</v>
      </c>
      <c r="O2880" s="6">
        <v>40554</v>
      </c>
      <c r="P2880" s="5">
        <v>45.4</v>
      </c>
    </row>
    <row r="2881" spans="1:16" x14ac:dyDescent="0.2">
      <c r="A2881" s="6">
        <v>40555</v>
      </c>
      <c r="B2881" s="5">
        <v>36.4</v>
      </c>
      <c r="C2881" s="6">
        <v>39403</v>
      </c>
      <c r="D2881" s="5">
        <v>64.12</v>
      </c>
      <c r="E2881" s="6">
        <v>40555</v>
      </c>
      <c r="F2881" s="5">
        <v>80.031000000000006</v>
      </c>
      <c r="G2881" s="6">
        <v>40555</v>
      </c>
      <c r="H2881" s="5">
        <v>0.155</v>
      </c>
      <c r="I2881" s="6">
        <v>40555</v>
      </c>
      <c r="J2881" s="5">
        <v>99.77</v>
      </c>
      <c r="K2881" s="6">
        <v>40555</v>
      </c>
      <c r="L2881" s="5">
        <v>16.239999999999998</v>
      </c>
      <c r="M2881" s="6">
        <v>39403</v>
      </c>
      <c r="N2881" s="5">
        <v>99.14</v>
      </c>
      <c r="O2881" s="6">
        <v>40555</v>
      </c>
      <c r="P2881" s="5">
        <v>46</v>
      </c>
    </row>
    <row r="2882" spans="1:16" x14ac:dyDescent="0.2">
      <c r="A2882" s="6">
        <v>40556</v>
      </c>
      <c r="B2882" s="5">
        <v>40.200000000000003</v>
      </c>
      <c r="C2882" s="6">
        <v>39404</v>
      </c>
      <c r="D2882" s="5">
        <v>44.28</v>
      </c>
      <c r="E2882" s="6">
        <v>40556</v>
      </c>
      <c r="F2882" s="5">
        <v>79.191000000000003</v>
      </c>
      <c r="G2882" s="6">
        <v>40556</v>
      </c>
      <c r="H2882" s="5">
        <v>7.0999999999999994E-2</v>
      </c>
      <c r="I2882" s="6">
        <v>40556</v>
      </c>
      <c r="J2882" s="5">
        <v>99.76</v>
      </c>
      <c r="K2882" s="6">
        <v>40556</v>
      </c>
      <c r="L2882" s="5">
        <v>16.39</v>
      </c>
      <c r="M2882" s="6">
        <v>39404</v>
      </c>
      <c r="N2882" s="5">
        <v>99.14</v>
      </c>
      <c r="O2882" s="6">
        <v>40556</v>
      </c>
      <c r="P2882" s="5">
        <v>54.9</v>
      </c>
    </row>
    <row r="2883" spans="1:16" x14ac:dyDescent="0.2">
      <c r="A2883" s="6">
        <v>40557</v>
      </c>
      <c r="B2883" s="5">
        <v>36.200000000000003</v>
      </c>
      <c r="C2883" s="6">
        <v>39405</v>
      </c>
      <c r="D2883" s="5">
        <v>65.069999999999993</v>
      </c>
      <c r="E2883" s="6">
        <v>40557</v>
      </c>
      <c r="F2883" s="5">
        <v>79.162000000000006</v>
      </c>
      <c r="G2883" s="6">
        <v>40557</v>
      </c>
      <c r="H2883" s="5">
        <v>0.13200000000000001</v>
      </c>
      <c r="I2883" s="6">
        <v>40557</v>
      </c>
      <c r="J2883" s="5">
        <v>99.72</v>
      </c>
      <c r="K2883" s="6">
        <v>40557</v>
      </c>
      <c r="L2883" s="5">
        <v>15.46</v>
      </c>
      <c r="M2883" s="6">
        <v>39405</v>
      </c>
      <c r="N2883" s="5">
        <v>101.04</v>
      </c>
      <c r="O2883" s="6">
        <v>40557</v>
      </c>
      <c r="P2883" s="5">
        <v>63</v>
      </c>
    </row>
    <row r="2884" spans="1:16" x14ac:dyDescent="0.2">
      <c r="A2884" s="6">
        <v>40560</v>
      </c>
      <c r="B2884" s="5">
        <v>35.299999999999997</v>
      </c>
      <c r="C2884" s="6">
        <v>39406</v>
      </c>
      <c r="D2884" s="5">
        <v>46.66</v>
      </c>
      <c r="E2884" s="6">
        <v>40560</v>
      </c>
      <c r="F2884" s="5">
        <v>79.337000000000003</v>
      </c>
      <c r="G2884" s="6">
        <v>40560</v>
      </c>
      <c r="H2884" s="5">
        <v>0.13700000000000001</v>
      </c>
      <c r="I2884" s="6">
        <v>40560</v>
      </c>
      <c r="J2884" s="5">
        <v>99.72</v>
      </c>
      <c r="K2884" s="6">
        <v>40560</v>
      </c>
      <c r="L2884" s="5">
        <v>15.46</v>
      </c>
      <c r="M2884" s="6">
        <v>39406</v>
      </c>
      <c r="N2884" s="5">
        <v>109.2</v>
      </c>
      <c r="O2884" s="6">
        <v>40560</v>
      </c>
      <c r="P2884" s="5">
        <v>63.1</v>
      </c>
    </row>
    <row r="2885" spans="1:16" x14ac:dyDescent="0.2">
      <c r="A2885" s="6">
        <v>40561</v>
      </c>
      <c r="B2885" s="5">
        <v>40.6</v>
      </c>
      <c r="C2885" s="6">
        <v>39407</v>
      </c>
      <c r="D2885" s="5">
        <v>75.8</v>
      </c>
      <c r="E2885" s="6">
        <v>40561</v>
      </c>
      <c r="F2885" s="5">
        <v>78.962000000000003</v>
      </c>
      <c r="G2885" s="6">
        <v>40561</v>
      </c>
      <c r="H2885" s="5">
        <v>0.14399999999999999</v>
      </c>
      <c r="I2885" s="6">
        <v>40561</v>
      </c>
      <c r="J2885" s="5">
        <v>99.73</v>
      </c>
      <c r="K2885" s="6">
        <v>40561</v>
      </c>
      <c r="L2885" s="5">
        <v>15.87</v>
      </c>
      <c r="M2885" s="6">
        <v>39407</v>
      </c>
      <c r="N2885" s="5">
        <v>112.2</v>
      </c>
      <c r="O2885" s="6">
        <v>40561</v>
      </c>
      <c r="P2885" s="5">
        <v>64.900000000000006</v>
      </c>
    </row>
    <row r="2886" spans="1:16" x14ac:dyDescent="0.2">
      <c r="A2886" s="6">
        <v>40562</v>
      </c>
      <c r="B2886" s="5">
        <v>39.5</v>
      </c>
      <c r="C2886" s="6">
        <v>39408</v>
      </c>
      <c r="D2886" s="5">
        <v>61.66</v>
      </c>
      <c r="E2886" s="6">
        <v>40562</v>
      </c>
      <c r="F2886" s="5">
        <v>78.64</v>
      </c>
      <c r="G2886" s="6">
        <v>40562</v>
      </c>
      <c r="H2886" s="5">
        <v>6.2E-2</v>
      </c>
      <c r="I2886" s="6">
        <v>40562</v>
      </c>
      <c r="J2886" s="5">
        <v>99.78</v>
      </c>
      <c r="K2886" s="6">
        <v>40562</v>
      </c>
      <c r="L2886" s="5">
        <v>17.309999999999999</v>
      </c>
      <c r="M2886" s="6">
        <v>39408</v>
      </c>
      <c r="N2886" s="5">
        <v>112.2</v>
      </c>
      <c r="O2886" s="6">
        <v>40562</v>
      </c>
      <c r="P2886" s="5">
        <v>63.9</v>
      </c>
    </row>
    <row r="2887" spans="1:16" x14ac:dyDescent="0.2">
      <c r="A2887" s="6">
        <v>40563</v>
      </c>
      <c r="B2887" s="5">
        <v>39.200000000000003</v>
      </c>
      <c r="C2887" s="6">
        <v>39409</v>
      </c>
      <c r="D2887" s="5">
        <v>45.28</v>
      </c>
      <c r="E2887" s="6">
        <v>40563</v>
      </c>
      <c r="F2887" s="5">
        <v>78.822999999999993</v>
      </c>
      <c r="G2887" s="6">
        <v>40563</v>
      </c>
      <c r="H2887" s="5">
        <v>9.6000000000000002E-2</v>
      </c>
      <c r="I2887" s="6">
        <v>40563</v>
      </c>
      <c r="J2887" s="5">
        <v>99.82</v>
      </c>
      <c r="K2887" s="6">
        <v>40563</v>
      </c>
      <c r="L2887" s="5">
        <v>17.989999999999998</v>
      </c>
      <c r="M2887" s="6">
        <v>39409</v>
      </c>
      <c r="N2887" s="5">
        <v>112.1</v>
      </c>
      <c r="O2887" s="6">
        <v>40563</v>
      </c>
      <c r="P2887" s="5">
        <v>69.099999999999994</v>
      </c>
    </row>
    <row r="2888" spans="1:16" x14ac:dyDescent="0.2">
      <c r="A2888" s="6">
        <v>40564</v>
      </c>
      <c r="B2888" s="5">
        <v>38.6</v>
      </c>
      <c r="C2888" s="6">
        <v>39410</v>
      </c>
      <c r="D2888" s="5">
        <v>33.049999999999997</v>
      </c>
      <c r="E2888" s="6">
        <v>40564</v>
      </c>
      <c r="F2888" s="5">
        <v>78.212999999999994</v>
      </c>
      <c r="G2888" s="6">
        <v>40564</v>
      </c>
      <c r="H2888" s="5">
        <v>3.6999999999999998E-2</v>
      </c>
      <c r="I2888" s="6">
        <v>40564</v>
      </c>
      <c r="J2888" s="5">
        <v>99.79</v>
      </c>
      <c r="K2888" s="6">
        <v>40564</v>
      </c>
      <c r="L2888" s="5">
        <v>18.47</v>
      </c>
      <c r="M2888" s="6">
        <v>39410</v>
      </c>
      <c r="N2888" s="5">
        <v>112.1</v>
      </c>
      <c r="O2888" s="6">
        <v>40564</v>
      </c>
      <c r="P2888" s="5">
        <v>69.3</v>
      </c>
    </row>
    <row r="2889" spans="1:16" x14ac:dyDescent="0.2">
      <c r="A2889" s="6">
        <v>40567</v>
      </c>
      <c r="B2889" s="5">
        <v>35.700000000000003</v>
      </c>
      <c r="C2889" s="6">
        <v>39411</v>
      </c>
      <c r="D2889" s="5">
        <v>52.71</v>
      </c>
      <c r="E2889" s="6">
        <v>40567</v>
      </c>
      <c r="F2889" s="5">
        <v>78.05</v>
      </c>
      <c r="G2889" s="6">
        <v>40567</v>
      </c>
      <c r="H2889" s="5">
        <v>8.6999999999999994E-2</v>
      </c>
      <c r="I2889" s="6">
        <v>40567</v>
      </c>
      <c r="J2889" s="5">
        <v>99.75</v>
      </c>
      <c r="K2889" s="6">
        <v>40567</v>
      </c>
      <c r="L2889" s="5">
        <v>17.649999999999999</v>
      </c>
      <c r="M2889" s="6">
        <v>39411</v>
      </c>
      <c r="N2889" s="5">
        <v>112.1</v>
      </c>
      <c r="O2889" s="6">
        <v>40567</v>
      </c>
      <c r="P2889" s="5">
        <v>70.900000000000006</v>
      </c>
    </row>
    <row r="2890" spans="1:16" x14ac:dyDescent="0.2">
      <c r="A2890" s="6">
        <v>40568</v>
      </c>
      <c r="B2890" s="5">
        <v>42.2</v>
      </c>
      <c r="C2890" s="6">
        <v>39412</v>
      </c>
      <c r="D2890" s="5">
        <v>49.97</v>
      </c>
      <c r="E2890" s="6">
        <v>40568</v>
      </c>
      <c r="F2890" s="5">
        <v>78.001999999999995</v>
      </c>
      <c r="G2890" s="6">
        <v>40568</v>
      </c>
      <c r="H2890" s="5">
        <v>6.8000000000000005E-2</v>
      </c>
      <c r="I2890" s="6">
        <v>40568</v>
      </c>
      <c r="J2890" s="5">
        <v>99.73</v>
      </c>
      <c r="K2890" s="6">
        <v>40568</v>
      </c>
      <c r="L2890" s="5">
        <v>17.59</v>
      </c>
      <c r="M2890" s="6">
        <v>39412</v>
      </c>
      <c r="N2890" s="5">
        <v>126.90179999999999</v>
      </c>
      <c r="O2890" s="6">
        <v>40568</v>
      </c>
      <c r="P2890" s="5">
        <v>80.5</v>
      </c>
    </row>
    <row r="2891" spans="1:16" x14ac:dyDescent="0.2">
      <c r="A2891" s="6">
        <v>40569</v>
      </c>
      <c r="B2891" s="5">
        <v>42.8</v>
      </c>
      <c r="C2891" s="6">
        <v>39413</v>
      </c>
      <c r="D2891" s="5">
        <v>36.56</v>
      </c>
      <c r="E2891" s="6">
        <v>40569</v>
      </c>
      <c r="F2891" s="5">
        <v>77.897999999999996</v>
      </c>
      <c r="G2891" s="6">
        <v>40569</v>
      </c>
      <c r="H2891" s="5">
        <v>0.17100000000000001</v>
      </c>
      <c r="I2891" s="6">
        <v>40569</v>
      </c>
      <c r="J2891" s="5">
        <v>99.71</v>
      </c>
      <c r="K2891" s="6">
        <v>40569</v>
      </c>
      <c r="L2891" s="5">
        <v>16.64</v>
      </c>
      <c r="M2891" s="6">
        <v>39413</v>
      </c>
      <c r="N2891" s="5">
        <v>133.4</v>
      </c>
      <c r="O2891" s="6">
        <v>40569</v>
      </c>
      <c r="P2891" s="5">
        <v>83.4</v>
      </c>
    </row>
    <row r="2892" spans="1:16" x14ac:dyDescent="0.2">
      <c r="A2892" s="6">
        <v>40570</v>
      </c>
      <c r="B2892" s="5">
        <v>33.4</v>
      </c>
      <c r="C2892" s="6">
        <v>39414</v>
      </c>
      <c r="D2892" s="5">
        <v>55.13</v>
      </c>
      <c r="E2892" s="6">
        <v>40570</v>
      </c>
      <c r="F2892" s="5">
        <v>77.727000000000004</v>
      </c>
      <c r="G2892" s="6">
        <v>40570</v>
      </c>
      <c r="H2892" s="5">
        <v>0.14599999999999999</v>
      </c>
      <c r="I2892" s="6">
        <v>40570</v>
      </c>
      <c r="J2892" s="5">
        <v>99.71</v>
      </c>
      <c r="K2892" s="6">
        <v>40570</v>
      </c>
      <c r="L2892" s="5">
        <v>16.149999999999999</v>
      </c>
      <c r="M2892" s="6">
        <v>39414</v>
      </c>
      <c r="N2892" s="5">
        <v>127.4</v>
      </c>
      <c r="O2892" s="6">
        <v>40570</v>
      </c>
      <c r="P2892" s="5">
        <v>78.400000000000006</v>
      </c>
    </row>
    <row r="2893" spans="1:16" x14ac:dyDescent="0.2">
      <c r="A2893" s="6">
        <v>40571</v>
      </c>
      <c r="B2893" s="5">
        <v>28.2</v>
      </c>
      <c r="C2893" s="6">
        <v>39415</v>
      </c>
      <c r="D2893" s="5">
        <v>60.7</v>
      </c>
      <c r="E2893" s="6">
        <v>40571</v>
      </c>
      <c r="F2893" s="5">
        <v>78.132999999999996</v>
      </c>
      <c r="G2893" s="6">
        <v>40571</v>
      </c>
      <c r="H2893" s="5">
        <v>-5.6000000000000001E-2</v>
      </c>
      <c r="I2893" s="6">
        <v>40571</v>
      </c>
      <c r="J2893" s="5">
        <v>99.82</v>
      </c>
      <c r="K2893" s="6">
        <v>40571</v>
      </c>
      <c r="L2893" s="5">
        <v>20.04</v>
      </c>
      <c r="M2893" s="6">
        <v>39415</v>
      </c>
      <c r="N2893" s="5">
        <v>133.6</v>
      </c>
      <c r="O2893" s="6">
        <v>40571</v>
      </c>
      <c r="P2893" s="5">
        <v>79.3</v>
      </c>
    </row>
    <row r="2894" spans="1:16" x14ac:dyDescent="0.2">
      <c r="A2894" s="6">
        <v>40574</v>
      </c>
      <c r="B2894" s="5">
        <v>28.7</v>
      </c>
      <c r="C2894" s="6">
        <v>39416</v>
      </c>
      <c r="D2894" s="5">
        <v>70.77</v>
      </c>
      <c r="E2894" s="6">
        <v>40574</v>
      </c>
      <c r="F2894" s="5">
        <v>77.734999999999999</v>
      </c>
      <c r="G2894" s="6">
        <v>40574</v>
      </c>
      <c r="H2894" s="5">
        <v>2.5000000000000001E-2</v>
      </c>
      <c r="I2894" s="6">
        <v>40574</v>
      </c>
      <c r="J2894" s="5">
        <v>99.77</v>
      </c>
      <c r="K2894" s="6">
        <v>40574</v>
      </c>
      <c r="L2894" s="5">
        <v>19.53</v>
      </c>
      <c r="M2894" s="6">
        <v>39416</v>
      </c>
      <c r="N2894" s="5">
        <v>131.5</v>
      </c>
      <c r="O2894" s="6">
        <v>40574</v>
      </c>
      <c r="P2894" s="5">
        <v>80.599999999999994</v>
      </c>
    </row>
    <row r="2895" spans="1:16" x14ac:dyDescent="0.2">
      <c r="A2895" s="6">
        <v>40575</v>
      </c>
      <c r="B2895" s="5">
        <v>40.4</v>
      </c>
      <c r="C2895" s="6">
        <v>39417</v>
      </c>
      <c r="D2895" s="5">
        <v>96.93</v>
      </c>
      <c r="E2895" s="6">
        <v>40575</v>
      </c>
      <c r="F2895" s="5">
        <v>77.066999999999993</v>
      </c>
      <c r="G2895" s="6">
        <v>40575</v>
      </c>
      <c r="H2895" s="5">
        <v>0.14000000000000001</v>
      </c>
      <c r="I2895" s="6">
        <v>40575</v>
      </c>
      <c r="J2895" s="5">
        <v>99.67</v>
      </c>
      <c r="K2895" s="6">
        <v>40575</v>
      </c>
      <c r="L2895" s="5">
        <v>17.63</v>
      </c>
      <c r="M2895" s="6">
        <v>39417</v>
      </c>
      <c r="N2895" s="5">
        <v>131.5</v>
      </c>
      <c r="O2895" s="6">
        <v>40575</v>
      </c>
      <c r="P2895" s="5">
        <v>86.4</v>
      </c>
    </row>
    <row r="2896" spans="1:16" x14ac:dyDescent="0.2">
      <c r="A2896" s="6">
        <v>40576</v>
      </c>
      <c r="B2896" s="5">
        <v>42</v>
      </c>
      <c r="C2896" s="6">
        <v>39418</v>
      </c>
      <c r="D2896" s="5">
        <v>86.27</v>
      </c>
      <c r="E2896" s="6">
        <v>40576</v>
      </c>
      <c r="F2896" s="5">
        <v>77.158000000000001</v>
      </c>
      <c r="G2896" s="6">
        <v>40576</v>
      </c>
      <c r="H2896" s="5">
        <v>0.17</v>
      </c>
      <c r="I2896" s="6">
        <v>40576</v>
      </c>
      <c r="J2896" s="5">
        <v>99.69</v>
      </c>
      <c r="K2896" s="6">
        <v>40576</v>
      </c>
      <c r="L2896" s="5">
        <v>17.3</v>
      </c>
      <c r="M2896" s="6">
        <v>39418</v>
      </c>
      <c r="N2896" s="5">
        <v>131.5</v>
      </c>
      <c r="O2896" s="6">
        <v>40576</v>
      </c>
      <c r="P2896" s="5">
        <v>92.9</v>
      </c>
    </row>
    <row r="2897" spans="1:16" x14ac:dyDescent="0.2">
      <c r="A2897" s="6">
        <v>40577</v>
      </c>
      <c r="B2897" s="5">
        <v>46.8</v>
      </c>
      <c r="C2897" s="6">
        <v>39419</v>
      </c>
      <c r="D2897" s="5">
        <v>83.23</v>
      </c>
      <c r="E2897" s="6">
        <v>40577</v>
      </c>
      <c r="F2897" s="5">
        <v>77.748000000000005</v>
      </c>
      <c r="G2897" s="6">
        <v>40577</v>
      </c>
      <c r="H2897" s="5">
        <v>0.22800000000000001</v>
      </c>
      <c r="I2897" s="6">
        <v>40577</v>
      </c>
      <c r="J2897" s="5">
        <v>99.71</v>
      </c>
      <c r="K2897" s="6">
        <v>40577</v>
      </c>
      <c r="L2897" s="5">
        <v>16.690000000000001</v>
      </c>
      <c r="M2897" s="6">
        <v>39419</v>
      </c>
      <c r="N2897" s="5">
        <v>136.11240000000001</v>
      </c>
      <c r="O2897" s="6">
        <v>40577</v>
      </c>
      <c r="P2897" s="5">
        <v>107.6</v>
      </c>
    </row>
    <row r="2898" spans="1:16" x14ac:dyDescent="0.2">
      <c r="A2898" s="6">
        <v>40578</v>
      </c>
      <c r="B2898" s="5">
        <v>64.099999999999994</v>
      </c>
      <c r="C2898" s="6">
        <v>39420</v>
      </c>
      <c r="D2898" s="5">
        <v>162.72</v>
      </c>
      <c r="E2898" s="6">
        <v>40578</v>
      </c>
      <c r="F2898" s="5">
        <v>78.043999999999997</v>
      </c>
      <c r="G2898" s="6">
        <v>40578</v>
      </c>
      <c r="H2898" s="5">
        <v>0.316</v>
      </c>
      <c r="I2898" s="6">
        <v>40578</v>
      </c>
      <c r="J2898" s="5">
        <v>99.72</v>
      </c>
      <c r="K2898" s="6">
        <v>40578</v>
      </c>
      <c r="L2898" s="5">
        <v>15.93</v>
      </c>
      <c r="M2898" s="6">
        <v>39420</v>
      </c>
      <c r="N2898" s="5">
        <v>141.69999999999999</v>
      </c>
      <c r="O2898" s="6">
        <v>40578</v>
      </c>
      <c r="P2898" s="5">
        <v>146.4</v>
      </c>
    </row>
    <row r="2899" spans="1:16" x14ac:dyDescent="0.2">
      <c r="A2899" s="6">
        <v>40581</v>
      </c>
      <c r="B2899" s="5">
        <v>63.2</v>
      </c>
      <c r="C2899" s="6">
        <v>39421</v>
      </c>
      <c r="D2899" s="5">
        <v>61.03</v>
      </c>
      <c r="E2899" s="6">
        <v>40581</v>
      </c>
      <c r="F2899" s="5">
        <v>78.028999999999996</v>
      </c>
      <c r="G2899" s="6">
        <v>40581</v>
      </c>
      <c r="H2899" s="5">
        <v>0.31900000000000001</v>
      </c>
      <c r="I2899" s="6">
        <v>40581</v>
      </c>
      <c r="J2899" s="5">
        <v>99.7</v>
      </c>
      <c r="K2899" s="6">
        <v>40581</v>
      </c>
      <c r="L2899" s="5">
        <v>16.28</v>
      </c>
      <c r="M2899" s="6">
        <v>39421</v>
      </c>
      <c r="N2899" s="5">
        <v>140.4</v>
      </c>
      <c r="O2899" s="6">
        <v>40581</v>
      </c>
      <c r="P2899" s="5">
        <v>148.9</v>
      </c>
    </row>
    <row r="2900" spans="1:16" x14ac:dyDescent="0.2">
      <c r="A2900" s="6">
        <v>40582</v>
      </c>
      <c r="B2900" s="5">
        <v>63.4</v>
      </c>
      <c r="C2900" s="6">
        <v>39422</v>
      </c>
      <c r="D2900" s="5">
        <v>83.3</v>
      </c>
      <c r="E2900" s="6">
        <v>40582</v>
      </c>
      <c r="F2900" s="5">
        <v>77.998999999999995</v>
      </c>
      <c r="G2900" s="6">
        <v>40582</v>
      </c>
      <c r="H2900" s="5">
        <v>0.39800000000000002</v>
      </c>
      <c r="I2900" s="6">
        <v>40582</v>
      </c>
      <c r="J2900" s="5">
        <v>99.69</v>
      </c>
      <c r="K2900" s="6">
        <v>40582</v>
      </c>
      <c r="L2900" s="5">
        <v>15.81</v>
      </c>
      <c r="M2900" s="6">
        <v>39422</v>
      </c>
      <c r="N2900" s="5">
        <v>138.5</v>
      </c>
      <c r="O2900" s="6">
        <v>40582</v>
      </c>
      <c r="P2900" s="5">
        <v>149</v>
      </c>
    </row>
    <row r="2901" spans="1:16" x14ac:dyDescent="0.2">
      <c r="A2901" s="6">
        <v>40583</v>
      </c>
      <c r="B2901" s="5">
        <v>63.6</v>
      </c>
      <c r="C2901" s="6">
        <v>39423</v>
      </c>
      <c r="D2901" s="5">
        <v>90.71</v>
      </c>
      <c r="E2901" s="6">
        <v>40583</v>
      </c>
      <c r="F2901" s="5">
        <v>77.641000000000005</v>
      </c>
      <c r="G2901" s="6">
        <v>40583</v>
      </c>
      <c r="H2901" s="5">
        <v>0.32600000000000001</v>
      </c>
      <c r="I2901" s="6">
        <v>40583</v>
      </c>
      <c r="J2901" s="5">
        <v>99.69</v>
      </c>
      <c r="K2901" s="6">
        <v>40583</v>
      </c>
      <c r="L2901" s="5">
        <v>15.87</v>
      </c>
      <c r="M2901" s="6">
        <v>39423</v>
      </c>
      <c r="N2901" s="5">
        <v>139.9648</v>
      </c>
      <c r="O2901" s="6">
        <v>40583</v>
      </c>
      <c r="P2901" s="5">
        <v>149.19999999999999</v>
      </c>
    </row>
    <row r="2902" spans="1:16" x14ac:dyDescent="0.2">
      <c r="A2902" s="6">
        <v>40584</v>
      </c>
      <c r="B2902" s="5">
        <v>66.599999999999994</v>
      </c>
      <c r="C2902" s="6">
        <v>39424</v>
      </c>
      <c r="D2902" s="5">
        <v>74.400000000000006</v>
      </c>
      <c r="E2902" s="6">
        <v>40584</v>
      </c>
      <c r="F2902" s="5">
        <v>78.25</v>
      </c>
      <c r="G2902" s="6">
        <v>40584</v>
      </c>
      <c r="H2902" s="5">
        <v>0.31900000000000001</v>
      </c>
      <c r="I2902" s="6">
        <v>40584</v>
      </c>
      <c r="J2902" s="5">
        <v>99.71</v>
      </c>
      <c r="K2902" s="6">
        <v>40584</v>
      </c>
      <c r="L2902" s="5">
        <v>16.09</v>
      </c>
      <c r="M2902" s="6">
        <v>39424</v>
      </c>
      <c r="N2902" s="5">
        <v>139.9648</v>
      </c>
      <c r="O2902" s="6">
        <v>40584</v>
      </c>
      <c r="P2902" s="5">
        <v>156.19999999999999</v>
      </c>
    </row>
    <row r="2903" spans="1:16" x14ac:dyDescent="0.2">
      <c r="A2903" s="6">
        <v>40585</v>
      </c>
      <c r="B2903" s="5">
        <v>67.099999999999994</v>
      </c>
      <c r="C2903" s="6">
        <v>39425</v>
      </c>
      <c r="D2903" s="5">
        <v>53.04</v>
      </c>
      <c r="E2903" s="6">
        <v>40585</v>
      </c>
      <c r="F2903" s="5">
        <v>78.459999999999994</v>
      </c>
      <c r="G2903" s="6">
        <v>40585</v>
      </c>
      <c r="H2903" s="5">
        <v>0.309</v>
      </c>
      <c r="I2903" s="6">
        <v>40585</v>
      </c>
      <c r="J2903" s="5">
        <v>99.68</v>
      </c>
      <c r="K2903" s="6">
        <v>40585</v>
      </c>
      <c r="L2903" s="5">
        <v>15.69</v>
      </c>
      <c r="M2903" s="6">
        <v>39425</v>
      </c>
      <c r="N2903" s="5">
        <v>139.9648</v>
      </c>
      <c r="O2903" s="6">
        <v>40585</v>
      </c>
      <c r="P2903" s="5">
        <v>161.30000000000001</v>
      </c>
    </row>
    <row r="2904" spans="1:16" x14ac:dyDescent="0.2">
      <c r="A2904" s="6">
        <v>40588</v>
      </c>
      <c r="B2904" s="5">
        <v>68.400000000000006</v>
      </c>
      <c r="C2904" s="6">
        <v>39426</v>
      </c>
      <c r="D2904" s="5">
        <v>65.19</v>
      </c>
      <c r="E2904" s="6">
        <v>40588</v>
      </c>
      <c r="F2904" s="5">
        <v>78.614000000000004</v>
      </c>
      <c r="G2904" s="6">
        <v>40588</v>
      </c>
      <c r="H2904" s="5">
        <v>0.29399999999999998</v>
      </c>
      <c r="I2904" s="6">
        <v>40588</v>
      </c>
      <c r="J2904" s="5">
        <v>99.67</v>
      </c>
      <c r="K2904" s="6">
        <v>40588</v>
      </c>
      <c r="L2904" s="5">
        <v>15.95</v>
      </c>
      <c r="M2904" s="6">
        <v>39426</v>
      </c>
      <c r="N2904" s="5">
        <v>126.8903</v>
      </c>
      <c r="O2904" s="6">
        <v>40588</v>
      </c>
      <c r="P2904" s="5">
        <v>161.9</v>
      </c>
    </row>
    <row r="2905" spans="1:16" x14ac:dyDescent="0.2">
      <c r="A2905" s="6">
        <v>40589</v>
      </c>
      <c r="B2905" s="5">
        <v>67.400000000000006</v>
      </c>
      <c r="C2905" s="6">
        <v>39427</v>
      </c>
      <c r="D2905" s="5">
        <v>138.66</v>
      </c>
      <c r="E2905" s="6">
        <v>40589</v>
      </c>
      <c r="F2905" s="5">
        <v>78.572999999999993</v>
      </c>
      <c r="G2905" s="6">
        <v>40589</v>
      </c>
      <c r="H2905" s="5">
        <v>0.30099999999999999</v>
      </c>
      <c r="I2905" s="6">
        <v>40589</v>
      </c>
      <c r="J2905" s="5">
        <v>99.68</v>
      </c>
      <c r="K2905" s="6">
        <v>40589</v>
      </c>
      <c r="L2905" s="5">
        <v>16.37</v>
      </c>
      <c r="M2905" s="6">
        <v>39427</v>
      </c>
      <c r="N2905" s="5">
        <v>140.6</v>
      </c>
      <c r="O2905" s="6">
        <v>40589</v>
      </c>
      <c r="P2905" s="5">
        <v>160.30000000000001</v>
      </c>
    </row>
    <row r="2906" spans="1:16" x14ac:dyDescent="0.2">
      <c r="A2906" s="6">
        <v>40590</v>
      </c>
      <c r="B2906" s="5">
        <v>63.9</v>
      </c>
      <c r="C2906" s="6">
        <v>39428</v>
      </c>
      <c r="D2906" s="5">
        <v>168.46</v>
      </c>
      <c r="E2906" s="6">
        <v>40590</v>
      </c>
      <c r="F2906" s="5">
        <v>78.222999999999999</v>
      </c>
      <c r="G2906" s="6">
        <v>40590</v>
      </c>
      <c r="H2906" s="5">
        <v>0.29399999999999998</v>
      </c>
      <c r="I2906" s="6">
        <v>40590</v>
      </c>
      <c r="J2906" s="5">
        <v>99.63</v>
      </c>
      <c r="K2906" s="6">
        <v>40590</v>
      </c>
      <c r="L2906" s="5">
        <v>16.72</v>
      </c>
      <c r="M2906" s="6">
        <v>39428</v>
      </c>
      <c r="N2906" s="5">
        <v>142.80000000000001</v>
      </c>
      <c r="O2906" s="6">
        <v>40590</v>
      </c>
      <c r="P2906" s="5">
        <v>156.19999999999999</v>
      </c>
    </row>
    <row r="2907" spans="1:16" x14ac:dyDescent="0.2">
      <c r="A2907" s="6">
        <v>40591</v>
      </c>
      <c r="B2907" s="5">
        <v>72.099999999999994</v>
      </c>
      <c r="C2907" s="6">
        <v>39429</v>
      </c>
      <c r="D2907" s="5">
        <v>74.69</v>
      </c>
      <c r="E2907" s="6">
        <v>40591</v>
      </c>
      <c r="F2907" s="5">
        <v>77.995000000000005</v>
      </c>
      <c r="G2907" s="6">
        <v>40591</v>
      </c>
      <c r="H2907" s="5">
        <v>0.27900000000000003</v>
      </c>
      <c r="I2907" s="6">
        <v>40591</v>
      </c>
      <c r="J2907" s="5">
        <v>99.6</v>
      </c>
      <c r="K2907" s="6">
        <v>40591</v>
      </c>
      <c r="L2907" s="5">
        <v>16.59</v>
      </c>
      <c r="M2907" s="6">
        <v>39429</v>
      </c>
      <c r="N2907" s="5">
        <v>139.19999999999999</v>
      </c>
      <c r="O2907" s="6">
        <v>40591</v>
      </c>
      <c r="P2907" s="5">
        <v>174.7</v>
      </c>
    </row>
    <row r="2908" spans="1:16" x14ac:dyDescent="0.2">
      <c r="A2908" s="6">
        <v>40592</v>
      </c>
      <c r="B2908" s="5">
        <v>72</v>
      </c>
      <c r="C2908" s="6">
        <v>39430</v>
      </c>
      <c r="D2908" s="5">
        <v>89.71</v>
      </c>
      <c r="E2908" s="6">
        <v>40592</v>
      </c>
      <c r="F2908" s="5">
        <v>77.664000000000001</v>
      </c>
      <c r="G2908" s="6">
        <v>40592</v>
      </c>
      <c r="H2908" s="5">
        <v>0.29399999999999998</v>
      </c>
      <c r="I2908" s="6">
        <v>40592</v>
      </c>
      <c r="J2908" s="5">
        <v>99.58</v>
      </c>
      <c r="K2908" s="6">
        <v>40592</v>
      </c>
      <c r="L2908" s="5">
        <v>16.43</v>
      </c>
      <c r="M2908" s="6">
        <v>39430</v>
      </c>
      <c r="N2908" s="5">
        <v>139.37540000000001</v>
      </c>
      <c r="O2908" s="6">
        <v>40592</v>
      </c>
      <c r="P2908" s="5">
        <v>174.9</v>
      </c>
    </row>
    <row r="2909" spans="1:16" x14ac:dyDescent="0.2">
      <c r="A2909" s="6">
        <v>40595</v>
      </c>
      <c r="B2909" s="5">
        <v>72.099999999999994</v>
      </c>
      <c r="C2909" s="6">
        <v>39431</v>
      </c>
      <c r="D2909" s="5">
        <v>147.69999999999999</v>
      </c>
      <c r="E2909" s="6">
        <v>40595</v>
      </c>
      <c r="F2909" s="5">
        <v>77.688999999999993</v>
      </c>
      <c r="G2909" s="6">
        <v>40595</v>
      </c>
      <c r="H2909" s="5">
        <v>0.30099999999999999</v>
      </c>
      <c r="I2909" s="6">
        <v>40595</v>
      </c>
      <c r="J2909" s="5">
        <v>99.58</v>
      </c>
      <c r="K2909" s="6">
        <v>40595</v>
      </c>
      <c r="L2909" s="5">
        <v>16.43</v>
      </c>
      <c r="M2909" s="6">
        <v>39431</v>
      </c>
      <c r="N2909" s="5">
        <v>139.37540000000001</v>
      </c>
      <c r="O2909" s="6">
        <v>40595</v>
      </c>
      <c r="P2909" s="5">
        <v>176.8</v>
      </c>
    </row>
    <row r="2910" spans="1:16" x14ac:dyDescent="0.2">
      <c r="A2910" s="6">
        <v>40596</v>
      </c>
      <c r="B2910" s="5">
        <v>76.599999999999994</v>
      </c>
      <c r="C2910" s="6">
        <v>39432</v>
      </c>
      <c r="D2910" s="5">
        <v>70.45</v>
      </c>
      <c r="E2910" s="6">
        <v>40596</v>
      </c>
      <c r="F2910" s="5">
        <v>77.768000000000001</v>
      </c>
      <c r="G2910" s="6">
        <v>40596</v>
      </c>
      <c r="H2910" s="5">
        <v>0.05</v>
      </c>
      <c r="I2910" s="6">
        <v>40596</v>
      </c>
      <c r="J2910" s="5">
        <v>99.69</v>
      </c>
      <c r="K2910" s="6">
        <v>40596</v>
      </c>
      <c r="L2910" s="5">
        <v>20.8</v>
      </c>
      <c r="M2910" s="6">
        <v>39432</v>
      </c>
      <c r="N2910" s="5">
        <v>139.37540000000001</v>
      </c>
      <c r="O2910" s="6">
        <v>40596</v>
      </c>
      <c r="P2910" s="5">
        <v>191.9</v>
      </c>
    </row>
    <row r="2911" spans="1:16" x14ac:dyDescent="0.2">
      <c r="A2911" s="6">
        <v>40597</v>
      </c>
      <c r="B2911" s="5">
        <v>77.2</v>
      </c>
      <c r="C2911" s="6">
        <v>39433</v>
      </c>
      <c r="D2911" s="5">
        <v>90.9</v>
      </c>
      <c r="E2911" s="6">
        <v>40597</v>
      </c>
      <c r="F2911" s="5">
        <v>77.409000000000006</v>
      </c>
      <c r="G2911" s="6">
        <v>40597</v>
      </c>
      <c r="H2911" s="5">
        <v>0.01</v>
      </c>
      <c r="I2911" s="6">
        <v>40597</v>
      </c>
      <c r="J2911" s="5">
        <v>99.7</v>
      </c>
      <c r="K2911" s="6">
        <v>40597</v>
      </c>
      <c r="L2911" s="5">
        <v>22.13</v>
      </c>
      <c r="M2911" s="6">
        <v>39433</v>
      </c>
      <c r="N2911" s="5">
        <v>138.73339999999999</v>
      </c>
      <c r="O2911" s="6">
        <v>40597</v>
      </c>
      <c r="P2911" s="5">
        <v>192.6</v>
      </c>
    </row>
    <row r="2912" spans="1:16" x14ac:dyDescent="0.2">
      <c r="A2912" s="6">
        <v>40598</v>
      </c>
      <c r="B2912" s="5">
        <v>77.099999999999994</v>
      </c>
      <c r="C2912" s="6">
        <v>39434</v>
      </c>
      <c r="D2912" s="5">
        <v>197.42</v>
      </c>
      <c r="E2912" s="6">
        <v>40598</v>
      </c>
      <c r="F2912" s="5">
        <v>77.057000000000002</v>
      </c>
      <c r="G2912" s="6">
        <v>40598</v>
      </c>
      <c r="H2912" s="5">
        <v>1.2E-2</v>
      </c>
      <c r="I2912" s="6">
        <v>40598</v>
      </c>
      <c r="J2912" s="5">
        <v>99.68</v>
      </c>
      <c r="K2912" s="6">
        <v>40598</v>
      </c>
      <c r="L2912" s="5">
        <v>21.32</v>
      </c>
      <c r="M2912" s="6">
        <v>39434</v>
      </c>
      <c r="N2912" s="5">
        <v>141.5</v>
      </c>
      <c r="O2912" s="6">
        <v>40598</v>
      </c>
      <c r="P2912" s="5">
        <v>198.9</v>
      </c>
    </row>
    <row r="2913" spans="1:16" x14ac:dyDescent="0.2">
      <c r="A2913" s="6">
        <v>40599</v>
      </c>
      <c r="B2913" s="5">
        <v>70.2</v>
      </c>
      <c r="C2913" s="6">
        <v>39435</v>
      </c>
      <c r="D2913" s="5">
        <v>92.45</v>
      </c>
      <c r="E2913" s="6">
        <v>40599</v>
      </c>
      <c r="F2913" s="5">
        <v>77.275000000000006</v>
      </c>
      <c r="G2913" s="6">
        <v>40599</v>
      </c>
      <c r="H2913" s="5">
        <v>0.111</v>
      </c>
      <c r="I2913" s="6">
        <v>40599</v>
      </c>
      <c r="J2913" s="5">
        <v>99.61</v>
      </c>
      <c r="K2913" s="6">
        <v>40599</v>
      </c>
      <c r="L2913" s="5">
        <v>19.22</v>
      </c>
      <c r="M2913" s="6">
        <v>39435</v>
      </c>
      <c r="N2913" s="5">
        <v>147.82769999999999</v>
      </c>
      <c r="O2913" s="6">
        <v>40599</v>
      </c>
      <c r="P2913" s="5">
        <v>197.9</v>
      </c>
    </row>
    <row r="2914" spans="1:16" x14ac:dyDescent="0.2">
      <c r="A2914" s="6">
        <v>40602</v>
      </c>
      <c r="B2914" s="5">
        <v>74.5</v>
      </c>
      <c r="C2914" s="6">
        <v>39436</v>
      </c>
      <c r="D2914" s="5">
        <v>57</v>
      </c>
      <c r="E2914" s="6">
        <v>40602</v>
      </c>
      <c r="F2914" s="5">
        <v>76.888999999999996</v>
      </c>
      <c r="G2914" s="6">
        <v>40602</v>
      </c>
      <c r="H2914" s="5">
        <v>0.19900000000000001</v>
      </c>
      <c r="I2914" s="6">
        <v>40602</v>
      </c>
      <c r="J2914" s="5">
        <v>99.56</v>
      </c>
      <c r="K2914" s="6">
        <v>40602</v>
      </c>
      <c r="L2914" s="5">
        <v>18.350000000000001</v>
      </c>
      <c r="M2914" s="6">
        <v>39436</v>
      </c>
      <c r="N2914" s="5">
        <v>154.69999999999999</v>
      </c>
      <c r="O2914" s="6">
        <v>40602</v>
      </c>
      <c r="P2914" s="5">
        <v>202.3</v>
      </c>
    </row>
    <row r="2915" spans="1:16" x14ac:dyDescent="0.2">
      <c r="A2915" s="6">
        <v>40603</v>
      </c>
      <c r="B2915" s="5">
        <v>77.3</v>
      </c>
      <c r="C2915" s="6">
        <v>39437</v>
      </c>
      <c r="D2915" s="5">
        <v>81.489999999999995</v>
      </c>
      <c r="E2915" s="6">
        <v>40603</v>
      </c>
      <c r="F2915" s="5">
        <v>77.049000000000007</v>
      </c>
      <c r="G2915" s="6">
        <v>40603</v>
      </c>
      <c r="H2915" s="5">
        <v>6.5000000000000002E-2</v>
      </c>
      <c r="I2915" s="6">
        <v>40603</v>
      </c>
      <c r="J2915" s="5">
        <v>99.64</v>
      </c>
      <c r="K2915" s="6">
        <v>40603</v>
      </c>
      <c r="L2915" s="5">
        <v>21.01</v>
      </c>
      <c r="M2915" s="6">
        <v>39437</v>
      </c>
      <c r="N2915" s="5">
        <v>145.5</v>
      </c>
      <c r="O2915" s="6">
        <v>40603</v>
      </c>
      <c r="P2915" s="5">
        <v>210.4</v>
      </c>
    </row>
    <row r="2916" spans="1:16" x14ac:dyDescent="0.2">
      <c r="A2916" s="6">
        <v>40604</v>
      </c>
      <c r="B2916" s="5">
        <v>83.6</v>
      </c>
      <c r="C2916" s="6">
        <v>39438</v>
      </c>
      <c r="D2916" s="5">
        <v>24.2</v>
      </c>
      <c r="E2916" s="6">
        <v>40604</v>
      </c>
      <c r="F2916" s="5">
        <v>76.671000000000006</v>
      </c>
      <c r="G2916" s="6">
        <v>40604</v>
      </c>
      <c r="H2916" s="5">
        <v>0.10299999999999999</v>
      </c>
      <c r="I2916" s="6">
        <v>40604</v>
      </c>
      <c r="J2916" s="5">
        <v>99.62</v>
      </c>
      <c r="K2916" s="6">
        <v>40604</v>
      </c>
      <c r="L2916" s="5">
        <v>20.7</v>
      </c>
      <c r="M2916" s="6">
        <v>39438</v>
      </c>
      <c r="N2916" s="5">
        <v>145.5</v>
      </c>
      <c r="O2916" s="6">
        <v>40604</v>
      </c>
      <c r="P2916" s="5">
        <v>221.5</v>
      </c>
    </row>
    <row r="2917" spans="1:16" x14ac:dyDescent="0.2">
      <c r="A2917" s="6">
        <v>40605</v>
      </c>
      <c r="B2917" s="5">
        <v>86.1</v>
      </c>
      <c r="C2917" s="6">
        <v>39439</v>
      </c>
      <c r="D2917" s="5">
        <v>97.06</v>
      </c>
      <c r="E2917" s="6">
        <v>40605</v>
      </c>
      <c r="F2917" s="5">
        <v>76.483000000000004</v>
      </c>
      <c r="G2917" s="6">
        <v>40605</v>
      </c>
      <c r="H2917" s="5">
        <v>0.23799999999999999</v>
      </c>
      <c r="I2917" s="6">
        <v>40605</v>
      </c>
      <c r="J2917" s="5">
        <v>99.56</v>
      </c>
      <c r="K2917" s="6">
        <v>40605</v>
      </c>
      <c r="L2917" s="5">
        <v>18.600000000000001</v>
      </c>
      <c r="M2917" s="6">
        <v>39439</v>
      </c>
      <c r="N2917" s="5">
        <v>145.5</v>
      </c>
      <c r="O2917" s="6">
        <v>40605</v>
      </c>
      <c r="P2917" s="5">
        <v>237.7</v>
      </c>
    </row>
    <row r="2918" spans="1:16" x14ac:dyDescent="0.2">
      <c r="A2918" s="6">
        <v>40606</v>
      </c>
      <c r="B2918" s="5">
        <v>97.5</v>
      </c>
      <c r="C2918" s="6">
        <v>39440</v>
      </c>
      <c r="D2918" s="5">
        <v>73.959999999999994</v>
      </c>
      <c r="E2918" s="6">
        <v>40606</v>
      </c>
      <c r="F2918" s="5">
        <v>76.400000000000006</v>
      </c>
      <c r="G2918" s="6">
        <v>40606</v>
      </c>
      <c r="H2918" s="5">
        <v>0.183</v>
      </c>
      <c r="I2918" s="6">
        <v>40606</v>
      </c>
      <c r="J2918" s="5">
        <v>99.6</v>
      </c>
      <c r="K2918" s="6">
        <v>40606</v>
      </c>
      <c r="L2918" s="5">
        <v>19.059999999999999</v>
      </c>
      <c r="M2918" s="6">
        <v>39440</v>
      </c>
      <c r="N2918" s="5">
        <v>144</v>
      </c>
      <c r="O2918" s="6">
        <v>40606</v>
      </c>
      <c r="P2918" s="5">
        <v>297.89999999999998</v>
      </c>
    </row>
    <row r="2919" spans="1:16" x14ac:dyDescent="0.2">
      <c r="A2919" s="6">
        <v>40609</v>
      </c>
      <c r="B2919" s="5">
        <v>93.2</v>
      </c>
      <c r="C2919" s="6">
        <v>39441</v>
      </c>
      <c r="D2919" s="5">
        <v>73.17</v>
      </c>
      <c r="E2919" s="6">
        <v>40609</v>
      </c>
      <c r="F2919" s="5">
        <v>76.495999999999995</v>
      </c>
      <c r="G2919" s="6">
        <v>40609</v>
      </c>
      <c r="H2919" s="5">
        <v>0.104</v>
      </c>
      <c r="I2919" s="6">
        <v>40609</v>
      </c>
      <c r="J2919" s="5">
        <v>99.64</v>
      </c>
      <c r="K2919" s="6">
        <v>40609</v>
      </c>
      <c r="L2919" s="5">
        <v>20.66</v>
      </c>
      <c r="M2919" s="6">
        <v>39441</v>
      </c>
      <c r="N2919" s="5">
        <v>144</v>
      </c>
      <c r="O2919" s="6">
        <v>40609</v>
      </c>
      <c r="P2919" s="5">
        <v>291.60000000000002</v>
      </c>
    </row>
    <row r="2920" spans="1:16" x14ac:dyDescent="0.2">
      <c r="A2920" s="6">
        <v>40610</v>
      </c>
      <c r="B2920" s="5">
        <v>91.2</v>
      </c>
      <c r="C2920" s="6">
        <v>39442</v>
      </c>
      <c r="D2920" s="5">
        <v>59.3</v>
      </c>
      <c r="E2920" s="6">
        <v>40610</v>
      </c>
      <c r="F2920" s="5">
        <v>76.798000000000002</v>
      </c>
      <c r="G2920" s="6">
        <v>40610</v>
      </c>
      <c r="H2920" s="5">
        <v>0.17599999999999999</v>
      </c>
      <c r="I2920" s="6">
        <v>40610</v>
      </c>
      <c r="J2920" s="5">
        <v>99.62</v>
      </c>
      <c r="K2920" s="6">
        <v>40610</v>
      </c>
      <c r="L2920" s="5">
        <v>19.82</v>
      </c>
      <c r="M2920" s="6">
        <v>39442</v>
      </c>
      <c r="N2920" s="5">
        <v>141.30000000000001</v>
      </c>
      <c r="O2920" s="6">
        <v>40610</v>
      </c>
      <c r="P2920" s="5">
        <v>288.89999999999998</v>
      </c>
    </row>
    <row r="2921" spans="1:16" x14ac:dyDescent="0.2">
      <c r="A2921" s="6">
        <v>40611</v>
      </c>
      <c r="B2921" s="5">
        <v>88.4</v>
      </c>
      <c r="C2921" s="6">
        <v>39443</v>
      </c>
      <c r="D2921" s="5">
        <v>43.32</v>
      </c>
      <c r="E2921" s="6">
        <v>40611</v>
      </c>
      <c r="F2921" s="5">
        <v>76.721000000000004</v>
      </c>
      <c r="G2921" s="6">
        <v>40611</v>
      </c>
      <c r="H2921" s="5">
        <v>0.09</v>
      </c>
      <c r="I2921" s="6">
        <v>40611</v>
      </c>
      <c r="J2921" s="5">
        <v>99.61</v>
      </c>
      <c r="K2921" s="6">
        <v>40611</v>
      </c>
      <c r="L2921" s="5">
        <v>20.22</v>
      </c>
      <c r="M2921" s="6">
        <v>39443</v>
      </c>
      <c r="N2921" s="5">
        <v>140.9</v>
      </c>
      <c r="O2921" s="6">
        <v>40611</v>
      </c>
      <c r="P2921" s="5">
        <v>285.7</v>
      </c>
    </row>
    <row r="2922" spans="1:16" x14ac:dyDescent="0.2">
      <c r="A2922" s="6">
        <v>40612</v>
      </c>
      <c r="B2922" s="5">
        <v>74.900000000000006</v>
      </c>
      <c r="C2922" s="6">
        <v>39444</v>
      </c>
      <c r="D2922" s="5">
        <v>69.55</v>
      </c>
      <c r="E2922" s="6">
        <v>40612</v>
      </c>
      <c r="F2922" s="5">
        <v>77.275999999999996</v>
      </c>
      <c r="G2922" s="6">
        <v>40612</v>
      </c>
      <c r="H2922" s="5">
        <v>-0.107</v>
      </c>
      <c r="I2922" s="6">
        <v>40612</v>
      </c>
      <c r="J2922" s="5">
        <v>99.71</v>
      </c>
      <c r="K2922" s="6">
        <v>40612</v>
      </c>
      <c r="L2922" s="5">
        <v>21.88</v>
      </c>
      <c r="M2922" s="6">
        <v>39444</v>
      </c>
      <c r="N2922" s="5">
        <v>144</v>
      </c>
      <c r="O2922" s="6">
        <v>40612</v>
      </c>
      <c r="P2922" s="5">
        <v>278.89999999999998</v>
      </c>
    </row>
    <row r="2923" spans="1:16" x14ac:dyDescent="0.2">
      <c r="A2923" s="6">
        <v>40613</v>
      </c>
      <c r="B2923" s="5">
        <v>68.3</v>
      </c>
      <c r="C2923" s="6">
        <v>39445</v>
      </c>
      <c r="D2923" s="5">
        <v>36.67</v>
      </c>
      <c r="E2923" s="6">
        <v>40613</v>
      </c>
      <c r="F2923" s="5">
        <v>76.775999999999996</v>
      </c>
      <c r="G2923" s="6">
        <v>40613</v>
      </c>
      <c r="H2923" s="5">
        <v>2E-3</v>
      </c>
      <c r="I2923" s="6">
        <v>40613</v>
      </c>
      <c r="J2923" s="5">
        <v>99.64</v>
      </c>
      <c r="K2923" s="6">
        <v>40613</v>
      </c>
      <c r="L2923" s="5">
        <v>20.079999999999998</v>
      </c>
      <c r="M2923" s="6">
        <v>39445</v>
      </c>
      <c r="N2923" s="5">
        <v>144</v>
      </c>
      <c r="O2923" s="6">
        <v>40613</v>
      </c>
      <c r="P2923" s="5">
        <v>279.3</v>
      </c>
    </row>
    <row r="2924" spans="1:16" x14ac:dyDescent="0.2">
      <c r="A2924" s="6">
        <v>40616</v>
      </c>
      <c r="B2924" s="5">
        <v>63.5</v>
      </c>
      <c r="C2924" s="6">
        <v>39446</v>
      </c>
      <c r="D2924" s="5">
        <v>181.62</v>
      </c>
      <c r="E2924" s="6">
        <v>40616</v>
      </c>
      <c r="F2924" s="5">
        <v>76.349000000000004</v>
      </c>
      <c r="G2924" s="6">
        <v>40616</v>
      </c>
      <c r="H2924" s="5">
        <v>-6.7000000000000004E-2</v>
      </c>
      <c r="I2924" s="6">
        <v>40616</v>
      </c>
      <c r="J2924" s="5">
        <v>99.66</v>
      </c>
      <c r="K2924" s="6">
        <v>40616</v>
      </c>
      <c r="L2924" s="5">
        <v>21.13</v>
      </c>
      <c r="M2924" s="6">
        <v>39446</v>
      </c>
      <c r="N2924" s="5">
        <v>144</v>
      </c>
      <c r="O2924" s="6">
        <v>40616</v>
      </c>
      <c r="P2924" s="5">
        <v>272.8</v>
      </c>
    </row>
    <row r="2925" spans="1:16" x14ac:dyDescent="0.2">
      <c r="A2925" s="6">
        <v>40617</v>
      </c>
      <c r="B2925" s="5">
        <v>62.6</v>
      </c>
      <c r="C2925" s="6">
        <v>39447</v>
      </c>
      <c r="D2925" s="5">
        <v>127.28</v>
      </c>
      <c r="E2925" s="6">
        <v>40617</v>
      </c>
      <c r="F2925" s="5">
        <v>76.328000000000003</v>
      </c>
      <c r="G2925" s="6">
        <v>40617</v>
      </c>
      <c r="H2925" s="5">
        <v>-0.217</v>
      </c>
      <c r="I2925" s="6">
        <v>40617</v>
      </c>
      <c r="J2925" s="5">
        <v>99.72</v>
      </c>
      <c r="K2925" s="6">
        <v>40617</v>
      </c>
      <c r="L2925" s="5">
        <v>24.32</v>
      </c>
      <c r="M2925" s="6">
        <v>39447</v>
      </c>
      <c r="N2925" s="5">
        <v>145.4</v>
      </c>
      <c r="O2925" s="6">
        <v>40617</v>
      </c>
      <c r="P2925" s="5">
        <v>270.39999999999998</v>
      </c>
    </row>
    <row r="2926" spans="1:16" x14ac:dyDescent="0.2">
      <c r="A2926" s="6">
        <v>40618</v>
      </c>
      <c r="B2926" s="5">
        <v>60.2</v>
      </c>
      <c r="C2926" s="6">
        <v>39448</v>
      </c>
      <c r="D2926" s="5">
        <v>232.87</v>
      </c>
      <c r="E2926" s="6">
        <v>40618</v>
      </c>
      <c r="F2926" s="5">
        <v>76.680999999999997</v>
      </c>
      <c r="G2926" s="6">
        <v>40618</v>
      </c>
      <c r="H2926" s="5">
        <v>-0.54</v>
      </c>
      <c r="I2926" s="6">
        <v>40618</v>
      </c>
      <c r="J2926" s="5">
        <v>99.82</v>
      </c>
      <c r="K2926" s="6">
        <v>40618</v>
      </c>
      <c r="L2926" s="5">
        <v>29.4</v>
      </c>
      <c r="M2926" s="6">
        <v>39448</v>
      </c>
      <c r="N2926" s="5">
        <v>145.4</v>
      </c>
      <c r="O2926" s="6">
        <v>40618</v>
      </c>
      <c r="P2926" s="5">
        <v>266.89999999999998</v>
      </c>
    </row>
    <row r="2927" spans="1:16" x14ac:dyDescent="0.2">
      <c r="A2927" s="6">
        <v>40619</v>
      </c>
      <c r="B2927" s="5">
        <v>63.8</v>
      </c>
      <c r="C2927" s="6">
        <v>39449</v>
      </c>
      <c r="D2927" s="5">
        <v>83.14</v>
      </c>
      <c r="E2927" s="6">
        <v>40619</v>
      </c>
      <c r="F2927" s="5">
        <v>76.040999999999997</v>
      </c>
      <c r="G2927" s="6">
        <v>40619</v>
      </c>
      <c r="H2927" s="5">
        <v>-0.34399999999999997</v>
      </c>
      <c r="I2927" s="6">
        <v>40619</v>
      </c>
      <c r="J2927" s="5">
        <v>99.73</v>
      </c>
      <c r="K2927" s="6">
        <v>40619</v>
      </c>
      <c r="L2927" s="5">
        <v>26.37</v>
      </c>
      <c r="M2927" s="6">
        <v>39449</v>
      </c>
      <c r="N2927" s="5">
        <v>148.69999999999999</v>
      </c>
      <c r="O2927" s="6">
        <v>40619</v>
      </c>
      <c r="P2927" s="5">
        <v>283.2</v>
      </c>
    </row>
    <row r="2928" spans="1:16" x14ac:dyDescent="0.2">
      <c r="A2928" s="6">
        <v>40620</v>
      </c>
      <c r="B2928" s="5">
        <v>63.3</v>
      </c>
      <c r="C2928" s="6">
        <v>39450</v>
      </c>
      <c r="D2928" s="5">
        <v>189.34</v>
      </c>
      <c r="E2928" s="6">
        <v>40620</v>
      </c>
      <c r="F2928" s="5">
        <v>75.718000000000004</v>
      </c>
      <c r="G2928" s="6">
        <v>40620</v>
      </c>
      <c r="H2928" s="5">
        <v>-0.249</v>
      </c>
      <c r="I2928" s="6">
        <v>40620</v>
      </c>
      <c r="J2928" s="5">
        <v>99.7</v>
      </c>
      <c r="K2928" s="6">
        <v>40620</v>
      </c>
      <c r="L2928" s="5">
        <v>24.44</v>
      </c>
      <c r="M2928" s="6">
        <v>39450</v>
      </c>
      <c r="N2928" s="5">
        <v>145.6</v>
      </c>
      <c r="O2928" s="6">
        <v>40620</v>
      </c>
      <c r="P2928" s="5">
        <v>282</v>
      </c>
    </row>
    <row r="2929" spans="1:16" x14ac:dyDescent="0.2">
      <c r="A2929" s="6">
        <v>40623</v>
      </c>
      <c r="B2929" s="5">
        <v>61.6</v>
      </c>
      <c r="C2929" s="6">
        <v>39451</v>
      </c>
      <c r="D2929" s="5">
        <v>103.24</v>
      </c>
      <c r="E2929" s="6">
        <v>40623</v>
      </c>
      <c r="F2929" s="5">
        <v>75.400999999999996</v>
      </c>
      <c r="G2929" s="6">
        <v>40623</v>
      </c>
      <c r="H2929" s="5">
        <v>-4.8000000000000001E-2</v>
      </c>
      <c r="I2929" s="6">
        <v>40623</v>
      </c>
      <c r="J2929" s="5">
        <v>99.61</v>
      </c>
      <c r="K2929" s="6">
        <v>40623</v>
      </c>
      <c r="L2929" s="5">
        <v>20.61</v>
      </c>
      <c r="M2929" s="6">
        <v>39451</v>
      </c>
      <c r="N2929" s="5">
        <v>138.1</v>
      </c>
      <c r="O2929" s="6">
        <v>40623</v>
      </c>
      <c r="P2929" s="5">
        <v>279.2</v>
      </c>
    </row>
    <row r="2930" spans="1:16" x14ac:dyDescent="0.2">
      <c r="A2930" s="6">
        <v>40624</v>
      </c>
      <c r="B2930" s="5">
        <v>61</v>
      </c>
      <c r="C2930" s="6">
        <v>39452</v>
      </c>
      <c r="D2930" s="5">
        <v>281.75</v>
      </c>
      <c r="E2930" s="6">
        <v>40624</v>
      </c>
      <c r="F2930" s="5">
        <v>75.433999999999997</v>
      </c>
      <c r="G2930" s="6">
        <v>40624</v>
      </c>
      <c r="H2930" s="5">
        <v>-1.7000000000000001E-2</v>
      </c>
      <c r="I2930" s="6">
        <v>40624</v>
      </c>
      <c r="J2930" s="5">
        <v>99.63</v>
      </c>
      <c r="K2930" s="6">
        <v>40624</v>
      </c>
      <c r="L2930" s="5">
        <v>20.21</v>
      </c>
      <c r="M2930" s="6">
        <v>39452</v>
      </c>
      <c r="N2930" s="5">
        <v>138.1</v>
      </c>
      <c r="O2930" s="6">
        <v>40624</v>
      </c>
      <c r="P2930" s="5">
        <v>277.2</v>
      </c>
    </row>
    <row r="2931" spans="1:16" x14ac:dyDescent="0.2">
      <c r="A2931" s="6">
        <v>40625</v>
      </c>
      <c r="B2931" s="5">
        <v>57.8</v>
      </c>
      <c r="C2931" s="6">
        <v>39453</v>
      </c>
      <c r="D2931" s="5">
        <v>134.58000000000001</v>
      </c>
      <c r="E2931" s="6">
        <v>40625</v>
      </c>
      <c r="F2931" s="5">
        <v>75.793999999999997</v>
      </c>
      <c r="G2931" s="6">
        <v>40625</v>
      </c>
      <c r="H2931" s="5">
        <v>5.0999999999999997E-2</v>
      </c>
      <c r="I2931" s="6">
        <v>40625</v>
      </c>
      <c r="J2931" s="5">
        <v>99.62</v>
      </c>
      <c r="K2931" s="6">
        <v>40625</v>
      </c>
      <c r="L2931" s="5">
        <v>19.170000000000002</v>
      </c>
      <c r="M2931" s="6">
        <v>39453</v>
      </c>
      <c r="N2931" s="5">
        <v>138.1</v>
      </c>
      <c r="O2931" s="6">
        <v>40625</v>
      </c>
      <c r="P2931" s="5">
        <v>270.60000000000002</v>
      </c>
    </row>
    <row r="2932" spans="1:16" x14ac:dyDescent="0.2">
      <c r="A2932" s="6">
        <v>40626</v>
      </c>
      <c r="B2932" s="5">
        <v>53.8</v>
      </c>
      <c r="C2932" s="6">
        <v>39454</v>
      </c>
      <c r="D2932" s="5">
        <v>81.569999999999993</v>
      </c>
      <c r="E2932" s="6">
        <v>40626</v>
      </c>
      <c r="F2932" s="5">
        <v>75.656000000000006</v>
      </c>
      <c r="G2932" s="6">
        <v>40626</v>
      </c>
      <c r="H2932" s="5">
        <v>0.12</v>
      </c>
      <c r="I2932" s="6">
        <v>40626</v>
      </c>
      <c r="J2932" s="5">
        <v>99.59</v>
      </c>
      <c r="K2932" s="6">
        <v>40626</v>
      </c>
      <c r="L2932" s="5">
        <v>18</v>
      </c>
      <c r="M2932" s="6">
        <v>39454</v>
      </c>
      <c r="N2932" s="5">
        <v>130.9</v>
      </c>
      <c r="O2932" s="6">
        <v>40626</v>
      </c>
      <c r="P2932" s="5">
        <v>273.3</v>
      </c>
    </row>
    <row r="2933" spans="1:16" x14ac:dyDescent="0.2">
      <c r="A2933" s="6">
        <v>40627</v>
      </c>
      <c r="B2933" s="5">
        <v>54.2</v>
      </c>
      <c r="C2933" s="6">
        <v>39455</v>
      </c>
      <c r="D2933" s="5">
        <v>142.47999999999999</v>
      </c>
      <c r="E2933" s="6">
        <v>40627</v>
      </c>
      <c r="F2933" s="5">
        <v>76.216999999999999</v>
      </c>
      <c r="G2933" s="6">
        <v>40627</v>
      </c>
      <c r="H2933" s="5">
        <v>0.13200000000000001</v>
      </c>
      <c r="I2933" s="6">
        <v>40627</v>
      </c>
      <c r="J2933" s="5">
        <v>99.6</v>
      </c>
      <c r="K2933" s="6">
        <v>40627</v>
      </c>
      <c r="L2933" s="5">
        <v>17.91</v>
      </c>
      <c r="M2933" s="6">
        <v>39455</v>
      </c>
      <c r="N2933" s="5">
        <v>124</v>
      </c>
      <c r="O2933" s="6">
        <v>40627</v>
      </c>
      <c r="P2933" s="5">
        <v>273.60000000000002</v>
      </c>
    </row>
    <row r="2934" spans="1:16" x14ac:dyDescent="0.2">
      <c r="A2934" s="6">
        <v>40630</v>
      </c>
      <c r="B2934" s="5">
        <v>50.3</v>
      </c>
      <c r="C2934" s="6">
        <v>39456</v>
      </c>
      <c r="D2934" s="5">
        <v>123.42</v>
      </c>
      <c r="E2934" s="6">
        <v>40630</v>
      </c>
      <c r="F2934" s="5">
        <v>76.128</v>
      </c>
      <c r="G2934" s="6">
        <v>40630</v>
      </c>
      <c r="H2934" s="5">
        <v>6.4000000000000001E-2</v>
      </c>
      <c r="I2934" s="6">
        <v>40630</v>
      </c>
      <c r="J2934" s="5">
        <v>99.62</v>
      </c>
      <c r="K2934" s="6">
        <v>40630</v>
      </c>
      <c r="L2934" s="5">
        <v>19.440000000000001</v>
      </c>
      <c r="M2934" s="6">
        <v>39456</v>
      </c>
      <c r="N2934" s="5">
        <v>128</v>
      </c>
      <c r="O2934" s="6">
        <v>40630</v>
      </c>
      <c r="P2934" s="5">
        <v>265.10000000000002</v>
      </c>
    </row>
    <row r="2935" spans="1:16" x14ac:dyDescent="0.2">
      <c r="A2935" s="6">
        <v>40631</v>
      </c>
      <c r="B2935" s="5">
        <v>46.1</v>
      </c>
      <c r="C2935" s="6">
        <v>39457</v>
      </c>
      <c r="D2935" s="5">
        <v>110.12</v>
      </c>
      <c r="E2935" s="6">
        <v>40631</v>
      </c>
      <c r="F2935" s="5">
        <v>76.248999999999995</v>
      </c>
      <c r="G2935" s="6">
        <v>40631</v>
      </c>
      <c r="H2935" s="5">
        <v>0.17199999999999999</v>
      </c>
      <c r="I2935" s="6">
        <v>40631</v>
      </c>
      <c r="J2935" s="5">
        <v>99.6</v>
      </c>
      <c r="K2935" s="6">
        <v>40631</v>
      </c>
      <c r="L2935" s="5">
        <v>18.16</v>
      </c>
      <c r="M2935" s="6">
        <v>39457</v>
      </c>
      <c r="N2935" s="5">
        <v>125.3</v>
      </c>
      <c r="O2935" s="6">
        <v>40631</v>
      </c>
      <c r="P2935" s="5">
        <v>268.60000000000002</v>
      </c>
    </row>
    <row r="2936" spans="1:16" x14ac:dyDescent="0.2">
      <c r="A2936" s="6">
        <v>40632</v>
      </c>
      <c r="B2936" s="5">
        <v>44.4</v>
      </c>
      <c r="C2936" s="6">
        <v>39458</v>
      </c>
      <c r="D2936" s="5">
        <v>232.13</v>
      </c>
      <c r="E2936" s="6">
        <v>40632</v>
      </c>
      <c r="F2936" s="5">
        <v>76.117999999999995</v>
      </c>
      <c r="G2936" s="6">
        <v>40632</v>
      </c>
      <c r="H2936" s="5">
        <v>0.14299999999999999</v>
      </c>
      <c r="I2936" s="6">
        <v>40632</v>
      </c>
      <c r="J2936" s="5">
        <v>99.56</v>
      </c>
      <c r="K2936" s="6">
        <v>40632</v>
      </c>
      <c r="L2936" s="5">
        <v>17.71</v>
      </c>
      <c r="M2936" s="6">
        <v>39458</v>
      </c>
      <c r="N2936" s="5">
        <v>130.9</v>
      </c>
      <c r="O2936" s="6">
        <v>40632</v>
      </c>
      <c r="P2936" s="5">
        <v>275.39999999999998</v>
      </c>
    </row>
    <row r="2937" spans="1:16" x14ac:dyDescent="0.2">
      <c r="A2937" s="6">
        <v>40633</v>
      </c>
      <c r="B2937" s="5">
        <v>42.9</v>
      </c>
      <c r="C2937" s="6">
        <v>39459</v>
      </c>
      <c r="D2937" s="5">
        <v>162.58000000000001</v>
      </c>
      <c r="E2937" s="6">
        <v>40633</v>
      </c>
      <c r="F2937" s="5">
        <v>75.856999999999999</v>
      </c>
      <c r="G2937" s="6">
        <v>40633</v>
      </c>
      <c r="H2937" s="5">
        <v>0.17</v>
      </c>
      <c r="I2937" s="6">
        <v>40633</v>
      </c>
      <c r="J2937" s="5">
        <v>99.55</v>
      </c>
      <c r="K2937" s="6">
        <v>40633</v>
      </c>
      <c r="L2937" s="5">
        <v>17.739999999999998</v>
      </c>
      <c r="M2937" s="6">
        <v>39459</v>
      </c>
      <c r="N2937" s="5">
        <v>130.9</v>
      </c>
      <c r="O2937" s="6">
        <v>40633</v>
      </c>
      <c r="P2937" s="5">
        <v>285.2</v>
      </c>
    </row>
    <row r="2938" spans="1:16" x14ac:dyDescent="0.2">
      <c r="A2938" s="6">
        <v>40634</v>
      </c>
      <c r="B2938" s="5">
        <v>51.5</v>
      </c>
      <c r="C2938" s="6">
        <v>39460</v>
      </c>
      <c r="D2938" s="5">
        <v>155.16999999999999</v>
      </c>
      <c r="E2938" s="6">
        <v>40634</v>
      </c>
      <c r="F2938" s="5">
        <v>75.832999999999998</v>
      </c>
      <c r="G2938" s="6">
        <v>40634</v>
      </c>
      <c r="H2938" s="5">
        <v>0.14299999999999999</v>
      </c>
      <c r="I2938" s="6">
        <v>40634</v>
      </c>
      <c r="J2938" s="5">
        <v>99.51</v>
      </c>
      <c r="K2938" s="6">
        <v>40634</v>
      </c>
      <c r="L2938" s="5">
        <v>17.399999999999999</v>
      </c>
      <c r="M2938" s="6">
        <v>39460</v>
      </c>
      <c r="N2938" s="5">
        <v>130.9</v>
      </c>
      <c r="O2938" s="6">
        <v>40634</v>
      </c>
      <c r="P2938" s="5">
        <v>354.6</v>
      </c>
    </row>
    <row r="2939" spans="1:16" x14ac:dyDescent="0.2">
      <c r="A2939" s="6">
        <v>40637</v>
      </c>
      <c r="B2939" s="5">
        <v>43.1</v>
      </c>
      <c r="C2939" s="6">
        <v>39461</v>
      </c>
      <c r="D2939" s="5">
        <v>118.27</v>
      </c>
      <c r="E2939" s="6">
        <v>40637</v>
      </c>
      <c r="F2939" s="5">
        <v>75.912000000000006</v>
      </c>
      <c r="G2939" s="6">
        <v>40637</v>
      </c>
      <c r="H2939" s="5">
        <v>8.5999999999999993E-2</v>
      </c>
      <c r="I2939" s="6">
        <v>40637</v>
      </c>
      <c r="J2939" s="5">
        <v>99.5</v>
      </c>
      <c r="K2939" s="6">
        <v>40637</v>
      </c>
      <c r="L2939" s="5">
        <v>17.5</v>
      </c>
      <c r="M2939" s="6">
        <v>39461</v>
      </c>
      <c r="N2939" s="5">
        <v>130.565</v>
      </c>
      <c r="O2939" s="6">
        <v>40637</v>
      </c>
      <c r="P2939" s="5">
        <v>341.2</v>
      </c>
    </row>
    <row r="2940" spans="1:16" x14ac:dyDescent="0.2">
      <c r="A2940" s="6">
        <v>40638</v>
      </c>
      <c r="B2940" s="5">
        <v>37.1</v>
      </c>
      <c r="C2940" s="6">
        <v>39462</v>
      </c>
      <c r="D2940" s="5">
        <v>110.01</v>
      </c>
      <c r="E2940" s="6">
        <v>40638</v>
      </c>
      <c r="F2940" s="5">
        <v>75.882000000000005</v>
      </c>
      <c r="G2940" s="6">
        <v>40638</v>
      </c>
      <c r="H2940" s="5">
        <v>0.21099999999999999</v>
      </c>
      <c r="I2940" s="6">
        <v>40638</v>
      </c>
      <c r="J2940" s="5">
        <v>99.5</v>
      </c>
      <c r="K2940" s="6">
        <v>40638</v>
      </c>
      <c r="L2940" s="5">
        <v>17.25</v>
      </c>
      <c r="M2940" s="6">
        <v>39462</v>
      </c>
      <c r="N2940" s="5">
        <v>131.9</v>
      </c>
      <c r="O2940" s="6">
        <v>40638</v>
      </c>
      <c r="P2940" s="5">
        <v>339.8</v>
      </c>
    </row>
    <row r="2941" spans="1:16" x14ac:dyDescent="0.2">
      <c r="A2941" s="6">
        <v>40639</v>
      </c>
      <c r="B2941" s="5">
        <v>34.6</v>
      </c>
      <c r="C2941" s="6">
        <v>39463</v>
      </c>
      <c r="D2941" s="5">
        <v>173.22</v>
      </c>
      <c r="E2941" s="6">
        <v>40639</v>
      </c>
      <c r="F2941" s="5">
        <v>75.513999999999996</v>
      </c>
      <c r="G2941" s="6">
        <v>40639</v>
      </c>
      <c r="H2941" s="5">
        <v>0.22900000000000001</v>
      </c>
      <c r="I2941" s="6">
        <v>40639</v>
      </c>
      <c r="J2941" s="5">
        <v>99.49</v>
      </c>
      <c r="K2941" s="6">
        <v>40639</v>
      </c>
      <c r="L2941" s="5">
        <v>16.899999999999999</v>
      </c>
      <c r="M2941" s="6">
        <v>39463</v>
      </c>
      <c r="N2941" s="5">
        <v>133</v>
      </c>
      <c r="O2941" s="6">
        <v>40639</v>
      </c>
      <c r="P2941" s="5">
        <v>333</v>
      </c>
    </row>
    <row r="2942" spans="1:16" x14ac:dyDescent="0.2">
      <c r="A2942" s="6">
        <v>40640</v>
      </c>
      <c r="B2942" s="5">
        <v>34.5</v>
      </c>
      <c r="C2942" s="6">
        <v>39464</v>
      </c>
      <c r="D2942" s="5">
        <v>99.6</v>
      </c>
      <c r="E2942" s="6">
        <v>40640</v>
      </c>
      <c r="F2942" s="5">
        <v>75.584999999999994</v>
      </c>
      <c r="G2942" s="6">
        <v>40640</v>
      </c>
      <c r="H2942" s="5">
        <v>0.218</v>
      </c>
      <c r="I2942" s="6">
        <v>40640</v>
      </c>
      <c r="J2942" s="5">
        <v>99.51</v>
      </c>
      <c r="K2942" s="6">
        <v>40640</v>
      </c>
      <c r="L2942" s="5">
        <v>17.11</v>
      </c>
      <c r="M2942" s="6">
        <v>39464</v>
      </c>
      <c r="N2942" s="5">
        <v>135.1</v>
      </c>
      <c r="O2942" s="6">
        <v>40640</v>
      </c>
      <c r="P2942" s="5">
        <v>336.3</v>
      </c>
    </row>
    <row r="2943" spans="1:16" x14ac:dyDescent="0.2">
      <c r="A2943" s="6">
        <v>40641</v>
      </c>
      <c r="B2943" s="5">
        <v>34.1</v>
      </c>
      <c r="C2943" s="6">
        <v>39465</v>
      </c>
      <c r="D2943" s="5">
        <v>98.93</v>
      </c>
      <c r="E2943" s="6">
        <v>40641</v>
      </c>
      <c r="F2943" s="5">
        <v>75.066000000000003</v>
      </c>
      <c r="G2943" s="6">
        <v>40641</v>
      </c>
      <c r="H2943" s="5">
        <v>0.20399999999999999</v>
      </c>
      <c r="I2943" s="6">
        <v>40641</v>
      </c>
      <c r="J2943" s="5">
        <v>99.52</v>
      </c>
      <c r="K2943" s="6">
        <v>40641</v>
      </c>
      <c r="L2943" s="5">
        <v>17.87</v>
      </c>
      <c r="M2943" s="6">
        <v>39465</v>
      </c>
      <c r="N2943" s="5">
        <v>137.1</v>
      </c>
      <c r="O2943" s="6">
        <v>40641</v>
      </c>
      <c r="P2943" s="5">
        <v>333.8</v>
      </c>
    </row>
    <row r="2944" spans="1:16" x14ac:dyDescent="0.2">
      <c r="A2944" s="6">
        <v>40644</v>
      </c>
      <c r="B2944" s="5">
        <v>32.799999999999997</v>
      </c>
      <c r="C2944" s="6">
        <v>39466</v>
      </c>
      <c r="D2944" s="5">
        <v>252.75</v>
      </c>
      <c r="E2944" s="6">
        <v>40644</v>
      </c>
      <c r="F2944" s="5">
        <v>75.055999999999997</v>
      </c>
      <c r="G2944" s="6">
        <v>40644</v>
      </c>
      <c r="H2944" s="5">
        <v>0.26700000000000002</v>
      </c>
      <c r="I2944" s="6">
        <v>40644</v>
      </c>
      <c r="J2944" s="5">
        <v>99.54</v>
      </c>
      <c r="K2944" s="6">
        <v>40644</v>
      </c>
      <c r="L2944" s="5">
        <v>16.59</v>
      </c>
      <c r="M2944" s="6">
        <v>39466</v>
      </c>
      <c r="N2944" s="5">
        <v>137.1</v>
      </c>
      <c r="O2944" s="6">
        <v>40644</v>
      </c>
      <c r="P2944" s="5">
        <v>324.60000000000002</v>
      </c>
    </row>
    <row r="2945" spans="1:16" x14ac:dyDescent="0.2">
      <c r="A2945" s="6">
        <v>40645</v>
      </c>
      <c r="B2945" s="5">
        <v>28.5</v>
      </c>
      <c r="C2945" s="6">
        <v>39467</v>
      </c>
      <c r="D2945" s="5">
        <v>157.56</v>
      </c>
      <c r="E2945" s="6">
        <v>40645</v>
      </c>
      <c r="F2945" s="5">
        <v>74.852999999999994</v>
      </c>
      <c r="G2945" s="6">
        <v>40645</v>
      </c>
      <c r="H2945" s="5">
        <v>0.183</v>
      </c>
      <c r="I2945" s="6">
        <v>40645</v>
      </c>
      <c r="J2945" s="5">
        <v>99.57</v>
      </c>
      <c r="K2945" s="6">
        <v>40645</v>
      </c>
      <c r="L2945" s="5">
        <v>17.09</v>
      </c>
      <c r="M2945" s="6">
        <v>39467</v>
      </c>
      <c r="N2945" s="5">
        <v>137.1</v>
      </c>
      <c r="O2945" s="6">
        <v>40645</v>
      </c>
      <c r="P2945" s="5">
        <v>313.2</v>
      </c>
    </row>
    <row r="2946" spans="1:16" x14ac:dyDescent="0.2">
      <c r="A2946" s="6">
        <v>40646</v>
      </c>
      <c r="B2946" s="5">
        <v>29.6</v>
      </c>
      <c r="C2946" s="6">
        <v>39468</v>
      </c>
      <c r="D2946" s="5">
        <v>155.74</v>
      </c>
      <c r="E2946" s="6">
        <v>40646</v>
      </c>
      <c r="F2946" s="5">
        <v>74.98</v>
      </c>
      <c r="G2946" s="6">
        <v>40646</v>
      </c>
      <c r="H2946" s="5">
        <v>0.19800000000000001</v>
      </c>
      <c r="I2946" s="6">
        <v>40646</v>
      </c>
      <c r="J2946" s="5">
        <v>99.56</v>
      </c>
      <c r="K2946" s="6">
        <v>40646</v>
      </c>
      <c r="L2946" s="5">
        <v>16.920000000000002</v>
      </c>
      <c r="M2946" s="6">
        <v>39468</v>
      </c>
      <c r="N2946" s="5">
        <v>137.1</v>
      </c>
      <c r="O2946" s="6">
        <v>40646</v>
      </c>
      <c r="P2946" s="5">
        <v>315.89999999999998</v>
      </c>
    </row>
    <row r="2947" spans="1:16" x14ac:dyDescent="0.2">
      <c r="A2947" s="6">
        <v>40647</v>
      </c>
      <c r="B2947" s="5">
        <v>25.8</v>
      </c>
      <c r="C2947" s="6">
        <v>39469</v>
      </c>
      <c r="D2947" s="5">
        <v>244.35</v>
      </c>
      <c r="E2947" s="6">
        <v>40647</v>
      </c>
      <c r="F2947" s="5">
        <v>74.685000000000002</v>
      </c>
      <c r="G2947" s="6">
        <v>40647</v>
      </c>
      <c r="H2947" s="5">
        <v>0.28000000000000003</v>
      </c>
      <c r="I2947" s="6">
        <v>40647</v>
      </c>
      <c r="J2947" s="5">
        <v>99.53</v>
      </c>
      <c r="K2947" s="6">
        <v>40647</v>
      </c>
      <c r="L2947" s="5">
        <v>16.27</v>
      </c>
      <c r="M2947" s="6">
        <v>39469</v>
      </c>
      <c r="N2947" s="5">
        <v>147.30000000000001</v>
      </c>
      <c r="O2947" s="6">
        <v>40647</v>
      </c>
      <c r="P2947" s="5">
        <v>316.2</v>
      </c>
    </row>
    <row r="2948" spans="1:16" x14ac:dyDescent="0.2">
      <c r="A2948" s="6">
        <v>40648</v>
      </c>
      <c r="B2948" s="5">
        <v>23</v>
      </c>
      <c r="C2948" s="6">
        <v>39470</v>
      </c>
      <c r="D2948" s="5">
        <v>360.3</v>
      </c>
      <c r="E2948" s="6">
        <v>40648</v>
      </c>
      <c r="F2948" s="5">
        <v>74.831999999999994</v>
      </c>
      <c r="G2948" s="6">
        <v>40648</v>
      </c>
      <c r="H2948" s="5">
        <v>0.26700000000000002</v>
      </c>
      <c r="I2948" s="6">
        <v>40648</v>
      </c>
      <c r="J2948" s="5">
        <v>99.5</v>
      </c>
      <c r="K2948" s="6">
        <v>40648</v>
      </c>
      <c r="L2948" s="5">
        <v>15.32</v>
      </c>
      <c r="M2948" s="6">
        <v>39470</v>
      </c>
      <c r="N2948" s="5">
        <v>165.1</v>
      </c>
      <c r="O2948" s="6">
        <v>40648</v>
      </c>
      <c r="P2948" s="5">
        <v>315</v>
      </c>
    </row>
    <row r="2949" spans="1:16" x14ac:dyDescent="0.2">
      <c r="A2949" s="6">
        <v>40651</v>
      </c>
      <c r="B2949" s="5">
        <v>20.2</v>
      </c>
      <c r="C2949" s="6">
        <v>39471</v>
      </c>
      <c r="D2949" s="5">
        <v>194.68</v>
      </c>
      <c r="E2949" s="6">
        <v>40651</v>
      </c>
      <c r="F2949" s="5">
        <v>75.504000000000005</v>
      </c>
      <c r="G2949" s="6">
        <v>40651</v>
      </c>
      <c r="H2949" s="5">
        <v>0.18099999999999999</v>
      </c>
      <c r="I2949" s="6">
        <v>40651</v>
      </c>
      <c r="J2949" s="5">
        <v>99.56</v>
      </c>
      <c r="K2949" s="6">
        <v>40651</v>
      </c>
      <c r="L2949" s="5">
        <v>16.96</v>
      </c>
      <c r="M2949" s="6">
        <v>39471</v>
      </c>
      <c r="N2949" s="5">
        <v>171.7</v>
      </c>
      <c r="O2949" s="6">
        <v>40651</v>
      </c>
      <c r="P2949" s="5">
        <v>306.60000000000002</v>
      </c>
    </row>
    <row r="2950" spans="1:16" x14ac:dyDescent="0.2">
      <c r="A2950" s="6">
        <v>40652</v>
      </c>
      <c r="B2950" s="5">
        <v>19.899999999999999</v>
      </c>
      <c r="C2950" s="6">
        <v>39472</v>
      </c>
      <c r="D2950" s="5">
        <v>158.51</v>
      </c>
      <c r="E2950" s="6">
        <v>40652</v>
      </c>
      <c r="F2950" s="5">
        <v>75.028999999999996</v>
      </c>
      <c r="G2950" s="6">
        <v>40652</v>
      </c>
      <c r="H2950" s="5">
        <v>0.22900000000000001</v>
      </c>
      <c r="I2950" s="6">
        <v>40652</v>
      </c>
      <c r="J2950" s="5">
        <v>99.5</v>
      </c>
      <c r="K2950" s="6">
        <v>40652</v>
      </c>
      <c r="L2950" s="5">
        <v>15.83</v>
      </c>
      <c r="M2950" s="6">
        <v>39472</v>
      </c>
      <c r="N2950" s="5">
        <v>178.8</v>
      </c>
      <c r="O2950" s="6">
        <v>40652</v>
      </c>
      <c r="P2950" s="5">
        <v>302.5</v>
      </c>
    </row>
    <row r="2951" spans="1:16" x14ac:dyDescent="0.2">
      <c r="A2951" s="6">
        <v>40653</v>
      </c>
      <c r="B2951" s="5">
        <v>19.8</v>
      </c>
      <c r="C2951" s="6">
        <v>39473</v>
      </c>
      <c r="D2951" s="5">
        <v>153.02000000000001</v>
      </c>
      <c r="E2951" s="6">
        <v>40653</v>
      </c>
      <c r="F2951" s="5">
        <v>74.367999999999995</v>
      </c>
      <c r="G2951" s="6">
        <v>40653</v>
      </c>
      <c r="H2951" s="5">
        <v>0.35199999999999998</v>
      </c>
      <c r="I2951" s="6">
        <v>40653</v>
      </c>
      <c r="J2951" s="5">
        <v>99.41</v>
      </c>
      <c r="K2951" s="6">
        <v>40653</v>
      </c>
      <c r="L2951" s="5">
        <v>15.07</v>
      </c>
      <c r="M2951" s="6">
        <v>39473</v>
      </c>
      <c r="N2951" s="5">
        <v>178.8</v>
      </c>
      <c r="O2951" s="6">
        <v>40653</v>
      </c>
      <c r="P2951" s="5">
        <v>300.3</v>
      </c>
    </row>
    <row r="2952" spans="1:16" x14ac:dyDescent="0.2">
      <c r="A2952" s="6">
        <v>40654</v>
      </c>
      <c r="B2952" s="5">
        <v>11.6</v>
      </c>
      <c r="C2952" s="6">
        <v>39474</v>
      </c>
      <c r="D2952" s="5">
        <v>216.61</v>
      </c>
      <c r="E2952" s="6">
        <v>40654</v>
      </c>
      <c r="F2952" s="5">
        <v>74.108999999999995</v>
      </c>
      <c r="G2952" s="6">
        <v>40654</v>
      </c>
      <c r="H2952" s="5">
        <v>0.36699999999999999</v>
      </c>
      <c r="I2952" s="6">
        <v>40654</v>
      </c>
      <c r="J2952" s="5">
        <v>99.37</v>
      </c>
      <c r="K2952" s="6">
        <v>40654</v>
      </c>
      <c r="L2952" s="5">
        <v>14.69</v>
      </c>
      <c r="M2952" s="6">
        <v>39474</v>
      </c>
      <c r="N2952" s="5">
        <v>178.8</v>
      </c>
      <c r="O2952" s="6">
        <v>40654</v>
      </c>
      <c r="P2952" s="5">
        <v>301.60000000000002</v>
      </c>
    </row>
    <row r="2953" spans="1:16" x14ac:dyDescent="0.2">
      <c r="A2953" s="6">
        <v>40655</v>
      </c>
      <c r="B2953" s="5">
        <v>11.6</v>
      </c>
      <c r="C2953" s="6">
        <v>39475</v>
      </c>
      <c r="D2953" s="5">
        <v>287.54000000000002</v>
      </c>
      <c r="E2953" s="6">
        <v>40655</v>
      </c>
      <c r="F2953" s="5">
        <v>74.108000000000004</v>
      </c>
      <c r="G2953" s="6">
        <v>40655</v>
      </c>
      <c r="H2953" s="5">
        <v>0.36399999999999999</v>
      </c>
      <c r="I2953" s="6">
        <v>40655</v>
      </c>
      <c r="J2953" s="5">
        <v>99.37</v>
      </c>
      <c r="K2953" s="6">
        <v>40655</v>
      </c>
      <c r="L2953" s="5">
        <v>14.69</v>
      </c>
      <c r="M2953" s="6">
        <v>39475</v>
      </c>
      <c r="N2953" s="5">
        <v>170.2</v>
      </c>
      <c r="O2953" s="6">
        <v>40655</v>
      </c>
      <c r="P2953" s="5">
        <v>301.60000000000002</v>
      </c>
    </row>
    <row r="2954" spans="1:16" x14ac:dyDescent="0.2">
      <c r="A2954" s="6">
        <v>40658</v>
      </c>
      <c r="B2954" s="5">
        <v>10.199999999999999</v>
      </c>
      <c r="C2954" s="6">
        <v>39476</v>
      </c>
      <c r="D2954" s="5">
        <v>421.02</v>
      </c>
      <c r="E2954" s="6">
        <v>40658</v>
      </c>
      <c r="F2954" s="5">
        <v>73.986000000000004</v>
      </c>
      <c r="G2954" s="6">
        <v>40658</v>
      </c>
      <c r="H2954" s="5">
        <v>0.27500000000000002</v>
      </c>
      <c r="I2954" s="6">
        <v>40658</v>
      </c>
      <c r="J2954" s="5">
        <v>99.38</v>
      </c>
      <c r="K2954" s="6">
        <v>40658</v>
      </c>
      <c r="L2954" s="5">
        <v>15.77</v>
      </c>
      <c r="M2954" s="6">
        <v>39476</v>
      </c>
      <c r="N2954" s="5">
        <v>161.80000000000001</v>
      </c>
      <c r="O2954" s="6">
        <v>40658</v>
      </c>
      <c r="P2954" s="5">
        <v>285.60000000000002</v>
      </c>
    </row>
    <row r="2955" spans="1:16" x14ac:dyDescent="0.2">
      <c r="A2955" s="6">
        <v>40659</v>
      </c>
      <c r="B2955" s="5">
        <v>12.1</v>
      </c>
      <c r="C2955" s="6">
        <v>39477</v>
      </c>
      <c r="D2955" s="5">
        <v>184.7</v>
      </c>
      <c r="E2955" s="6">
        <v>40659</v>
      </c>
      <c r="F2955" s="5">
        <v>73.837000000000003</v>
      </c>
      <c r="G2955" s="6">
        <v>40659</v>
      </c>
      <c r="H2955" s="5">
        <v>0.29799999999999999</v>
      </c>
      <c r="I2955" s="6">
        <v>40659</v>
      </c>
      <c r="J2955" s="5">
        <v>99.32</v>
      </c>
      <c r="K2955" s="6">
        <v>40659</v>
      </c>
      <c r="L2955" s="5">
        <v>15.62</v>
      </c>
      <c r="M2955" s="6">
        <v>39477</v>
      </c>
      <c r="N2955" s="5">
        <v>146.7056</v>
      </c>
      <c r="O2955" s="6">
        <v>40659</v>
      </c>
      <c r="P2955" s="5">
        <v>290.89999999999998</v>
      </c>
    </row>
    <row r="2956" spans="1:16" x14ac:dyDescent="0.2">
      <c r="A2956" s="6">
        <v>40660</v>
      </c>
      <c r="B2956" s="5">
        <v>11.7</v>
      </c>
      <c r="C2956" s="6">
        <v>39478</v>
      </c>
      <c r="D2956" s="5">
        <v>224.7</v>
      </c>
      <c r="E2956" s="6">
        <v>40660</v>
      </c>
      <c r="F2956" s="5">
        <v>73.519000000000005</v>
      </c>
      <c r="G2956" s="6">
        <v>40660</v>
      </c>
      <c r="H2956" s="5">
        <v>0.33700000000000002</v>
      </c>
      <c r="I2956" s="6">
        <v>40660</v>
      </c>
      <c r="J2956" s="5">
        <v>99.28</v>
      </c>
      <c r="K2956" s="6">
        <v>40660</v>
      </c>
      <c r="L2956" s="5">
        <v>15.35</v>
      </c>
      <c r="M2956" s="6">
        <v>39478</v>
      </c>
      <c r="N2956" s="5">
        <v>153.69999999999999</v>
      </c>
      <c r="O2956" s="6">
        <v>40660</v>
      </c>
      <c r="P2956" s="5">
        <v>290.60000000000002</v>
      </c>
    </row>
    <row r="2957" spans="1:16" x14ac:dyDescent="0.2">
      <c r="A2957" s="6">
        <v>40661</v>
      </c>
      <c r="B2957" s="5">
        <v>3.5</v>
      </c>
      <c r="C2957" s="6">
        <v>39479</v>
      </c>
      <c r="D2957" s="5">
        <v>167.94</v>
      </c>
      <c r="E2957" s="6">
        <v>40661</v>
      </c>
      <c r="F2957" s="5">
        <v>73.120999999999995</v>
      </c>
      <c r="G2957" s="6">
        <v>40661</v>
      </c>
      <c r="H2957" s="5">
        <v>0.36799999999999999</v>
      </c>
      <c r="I2957" s="6">
        <v>40661</v>
      </c>
      <c r="J2957" s="5">
        <v>99.25</v>
      </c>
      <c r="K2957" s="6">
        <v>40661</v>
      </c>
      <c r="L2957" s="5">
        <v>14.62</v>
      </c>
      <c r="M2957" s="6">
        <v>39479</v>
      </c>
      <c r="N2957" s="5">
        <v>144.69999999999999</v>
      </c>
      <c r="O2957" s="6">
        <v>40661</v>
      </c>
      <c r="P2957" s="5">
        <v>273.89999999999998</v>
      </c>
    </row>
    <row r="2958" spans="1:16" x14ac:dyDescent="0.2">
      <c r="A2958" s="6">
        <v>40662</v>
      </c>
      <c r="B2958" s="5">
        <v>1</v>
      </c>
      <c r="C2958" s="6">
        <v>39480</v>
      </c>
      <c r="D2958" s="5">
        <v>106.14</v>
      </c>
      <c r="E2958" s="6">
        <v>40662</v>
      </c>
      <c r="F2958" s="5">
        <v>72.933000000000007</v>
      </c>
      <c r="G2958" s="6">
        <v>40662</v>
      </c>
      <c r="H2958" s="5">
        <v>0.33600000000000002</v>
      </c>
      <c r="I2958" s="6">
        <v>40662</v>
      </c>
      <c r="J2958" s="5">
        <v>99.2</v>
      </c>
      <c r="K2958" s="6">
        <v>40662</v>
      </c>
      <c r="L2958" s="5">
        <v>14.75</v>
      </c>
      <c r="M2958" s="6">
        <v>39480</v>
      </c>
      <c r="N2958" s="5">
        <v>144.69999999999999</v>
      </c>
      <c r="O2958" s="6">
        <v>40662</v>
      </c>
      <c r="P2958" s="5">
        <v>271.3</v>
      </c>
    </row>
    <row r="2959" spans="1:16" x14ac:dyDescent="0.2">
      <c r="A2959" s="6">
        <v>40665</v>
      </c>
      <c r="B2959" s="5">
        <v>-4.2</v>
      </c>
      <c r="C2959" s="6">
        <v>39481</v>
      </c>
      <c r="D2959" s="5">
        <v>204.54</v>
      </c>
      <c r="E2959" s="6">
        <v>40665</v>
      </c>
      <c r="F2959" s="5">
        <v>72.950999999999993</v>
      </c>
      <c r="G2959" s="6">
        <v>40665</v>
      </c>
      <c r="H2959" s="5">
        <v>0.28899999999999998</v>
      </c>
      <c r="I2959" s="6">
        <v>40665</v>
      </c>
      <c r="J2959" s="5">
        <v>99.2</v>
      </c>
      <c r="K2959" s="6">
        <v>40665</v>
      </c>
      <c r="L2959" s="5">
        <v>15.99</v>
      </c>
      <c r="M2959" s="6">
        <v>39481</v>
      </c>
      <c r="N2959" s="5">
        <v>144.69999999999999</v>
      </c>
      <c r="O2959" s="6">
        <v>40665</v>
      </c>
      <c r="P2959" s="5">
        <v>255.9</v>
      </c>
    </row>
    <row r="2960" spans="1:16" x14ac:dyDescent="0.2">
      <c r="A2960" s="6">
        <v>40666</v>
      </c>
      <c r="B2960" s="5">
        <v>-6.7</v>
      </c>
      <c r="C2960" s="6">
        <v>39482</v>
      </c>
      <c r="D2960" s="5">
        <v>185.99</v>
      </c>
      <c r="E2960" s="6">
        <v>40666</v>
      </c>
      <c r="F2960" s="5">
        <v>73.14</v>
      </c>
      <c r="G2960" s="6">
        <v>40666</v>
      </c>
      <c r="H2960" s="5">
        <v>0.23400000000000001</v>
      </c>
      <c r="I2960" s="6">
        <v>40666</v>
      </c>
      <c r="J2960" s="5">
        <v>99.23</v>
      </c>
      <c r="K2960" s="6">
        <v>40666</v>
      </c>
      <c r="L2960" s="5">
        <v>16.7</v>
      </c>
      <c r="M2960" s="6">
        <v>39482</v>
      </c>
      <c r="N2960" s="5">
        <v>142</v>
      </c>
      <c r="O2960" s="6">
        <v>40666</v>
      </c>
      <c r="P2960" s="5">
        <v>248.1</v>
      </c>
    </row>
    <row r="2961" spans="1:16" x14ac:dyDescent="0.2">
      <c r="A2961" s="6">
        <v>40667</v>
      </c>
      <c r="B2961" s="5">
        <v>-20.3</v>
      </c>
      <c r="C2961" s="6">
        <v>39483</v>
      </c>
      <c r="D2961" s="5">
        <v>111.71</v>
      </c>
      <c r="E2961" s="6">
        <v>40667</v>
      </c>
      <c r="F2961" s="5">
        <v>73.031000000000006</v>
      </c>
      <c r="G2961" s="6">
        <v>40667</v>
      </c>
      <c r="H2961" s="5">
        <v>0.20100000000000001</v>
      </c>
      <c r="I2961" s="6">
        <v>40667</v>
      </c>
      <c r="J2961" s="5">
        <v>99.25</v>
      </c>
      <c r="K2961" s="6">
        <v>40667</v>
      </c>
      <c r="L2961" s="5">
        <v>17.079999999999998</v>
      </c>
      <c r="M2961" s="6">
        <v>39483</v>
      </c>
      <c r="N2961" s="5">
        <v>145.9</v>
      </c>
      <c r="O2961" s="6">
        <v>40667</v>
      </c>
      <c r="P2961" s="5">
        <v>241</v>
      </c>
    </row>
    <row r="2962" spans="1:16" x14ac:dyDescent="0.2">
      <c r="A2962" s="6">
        <v>40668</v>
      </c>
      <c r="B2962" s="5">
        <v>-26.7</v>
      </c>
      <c r="C2962" s="6">
        <v>39484</v>
      </c>
      <c r="D2962" s="5">
        <v>110.39</v>
      </c>
      <c r="E2962" s="6">
        <v>40668</v>
      </c>
      <c r="F2962" s="5">
        <v>74.194000000000003</v>
      </c>
      <c r="G2962" s="6">
        <v>40668</v>
      </c>
      <c r="H2962" s="5">
        <v>0.125</v>
      </c>
      <c r="I2962" s="6">
        <v>40668</v>
      </c>
      <c r="J2962" s="5">
        <v>99.34</v>
      </c>
      <c r="K2962" s="6">
        <v>40668</v>
      </c>
      <c r="L2962" s="5">
        <v>18.2</v>
      </c>
      <c r="M2962" s="6">
        <v>39484</v>
      </c>
      <c r="N2962" s="5">
        <v>146.19999999999999</v>
      </c>
      <c r="O2962" s="6">
        <v>40668</v>
      </c>
      <c r="P2962" s="5">
        <v>234.9</v>
      </c>
    </row>
    <row r="2963" spans="1:16" x14ac:dyDescent="0.2">
      <c r="A2963" s="6">
        <v>40669</v>
      </c>
      <c r="B2963" s="5">
        <v>-31.3</v>
      </c>
      <c r="C2963" s="6">
        <v>39485</v>
      </c>
      <c r="D2963" s="5">
        <v>108.91</v>
      </c>
      <c r="E2963" s="6">
        <v>40669</v>
      </c>
      <c r="F2963" s="5">
        <v>74.840999999999994</v>
      </c>
      <c r="G2963" s="6">
        <v>40669</v>
      </c>
      <c r="H2963" s="5">
        <v>8.8999999999999996E-2</v>
      </c>
      <c r="I2963" s="6">
        <v>40669</v>
      </c>
      <c r="J2963" s="5">
        <v>99.32</v>
      </c>
      <c r="K2963" s="6">
        <v>40669</v>
      </c>
      <c r="L2963" s="5">
        <v>18.399999999999999</v>
      </c>
      <c r="M2963" s="6">
        <v>39485</v>
      </c>
      <c r="N2963" s="5">
        <v>150.4</v>
      </c>
      <c r="O2963" s="6">
        <v>40669</v>
      </c>
      <c r="P2963" s="5">
        <v>283</v>
      </c>
    </row>
    <row r="2964" spans="1:16" x14ac:dyDescent="0.2">
      <c r="A2964" s="6">
        <v>40672</v>
      </c>
      <c r="B2964" s="5">
        <v>-32.1</v>
      </c>
      <c r="C2964" s="6">
        <v>39486</v>
      </c>
      <c r="D2964" s="5">
        <v>67.59</v>
      </c>
      <c r="E2964" s="6">
        <v>40672</v>
      </c>
      <c r="F2964" s="5">
        <v>74.736999999999995</v>
      </c>
      <c r="G2964" s="6">
        <v>40672</v>
      </c>
      <c r="H2964" s="5">
        <v>0.17699999999999999</v>
      </c>
      <c r="I2964" s="6">
        <v>40672</v>
      </c>
      <c r="J2964" s="5">
        <v>99.29</v>
      </c>
      <c r="K2964" s="6">
        <v>40672</v>
      </c>
      <c r="L2964" s="5">
        <v>17.16</v>
      </c>
      <c r="M2964" s="6">
        <v>39486</v>
      </c>
      <c r="N2964" s="5">
        <v>153</v>
      </c>
      <c r="O2964" s="6">
        <v>40672</v>
      </c>
      <c r="P2964" s="5">
        <v>273.8</v>
      </c>
    </row>
    <row r="2965" spans="1:16" x14ac:dyDescent="0.2">
      <c r="A2965" s="6">
        <v>40673</v>
      </c>
      <c r="B2965" s="5">
        <v>-32.6</v>
      </c>
      <c r="C2965" s="6">
        <v>39487</v>
      </c>
      <c r="D2965" s="5">
        <v>84.85</v>
      </c>
      <c r="E2965" s="6">
        <v>40673</v>
      </c>
      <c r="F2965" s="5">
        <v>74.611000000000004</v>
      </c>
      <c r="G2965" s="6">
        <v>40673</v>
      </c>
      <c r="H2965" s="5">
        <v>0.29799999999999999</v>
      </c>
      <c r="I2965" s="6">
        <v>40673</v>
      </c>
      <c r="J2965" s="5">
        <v>99.26</v>
      </c>
      <c r="K2965" s="6">
        <v>40673</v>
      </c>
      <c r="L2965" s="5">
        <v>15.91</v>
      </c>
      <c r="M2965" s="6">
        <v>39487</v>
      </c>
      <c r="N2965" s="5">
        <v>153</v>
      </c>
      <c r="O2965" s="6">
        <v>40673</v>
      </c>
      <c r="P2965" s="5">
        <v>269.8</v>
      </c>
    </row>
    <row r="2966" spans="1:16" x14ac:dyDescent="0.2">
      <c r="A2966" s="6">
        <v>40674</v>
      </c>
      <c r="B2966" s="5">
        <v>-35.299999999999997</v>
      </c>
      <c r="C2966" s="6">
        <v>39488</v>
      </c>
      <c r="D2966" s="5">
        <v>117.98</v>
      </c>
      <c r="E2966" s="6">
        <v>40674</v>
      </c>
      <c r="F2966" s="5">
        <v>75.326999999999998</v>
      </c>
      <c r="G2966" s="6">
        <v>40674</v>
      </c>
      <c r="H2966" s="5">
        <v>0.20399999999999999</v>
      </c>
      <c r="I2966" s="6">
        <v>40674</v>
      </c>
      <c r="J2966" s="5">
        <v>99.35</v>
      </c>
      <c r="K2966" s="6">
        <v>40674</v>
      </c>
      <c r="L2966" s="5">
        <v>16.95</v>
      </c>
      <c r="M2966" s="6">
        <v>39488</v>
      </c>
      <c r="N2966" s="5">
        <v>153</v>
      </c>
      <c r="O2966" s="6">
        <v>40674</v>
      </c>
      <c r="P2966" s="5">
        <v>255.2</v>
      </c>
    </row>
    <row r="2967" spans="1:16" x14ac:dyDescent="0.2">
      <c r="A2967" s="6">
        <v>40675</v>
      </c>
      <c r="B2967" s="5">
        <v>-35.799999999999997</v>
      </c>
      <c r="C2967" s="6">
        <v>39489</v>
      </c>
      <c r="D2967" s="5">
        <v>208.67</v>
      </c>
      <c r="E2967" s="6">
        <v>40675</v>
      </c>
      <c r="F2967" s="5">
        <v>75.239999999999995</v>
      </c>
      <c r="G2967" s="6">
        <v>40675</v>
      </c>
      <c r="H2967" s="5">
        <v>0.32400000000000001</v>
      </c>
      <c r="I2967" s="6">
        <v>40675</v>
      </c>
      <c r="J2967" s="5">
        <v>99.33</v>
      </c>
      <c r="K2967" s="6">
        <v>40675</v>
      </c>
      <c r="L2967" s="5">
        <v>16.03</v>
      </c>
      <c r="M2967" s="6">
        <v>39489</v>
      </c>
      <c r="N2967" s="5">
        <v>149.80000000000001</v>
      </c>
      <c r="O2967" s="6">
        <v>40675</v>
      </c>
      <c r="P2967" s="5">
        <v>255.8</v>
      </c>
    </row>
    <row r="2968" spans="1:16" x14ac:dyDescent="0.2">
      <c r="A2968" s="6">
        <v>40676</v>
      </c>
      <c r="B2968" s="5">
        <v>-34.4</v>
      </c>
      <c r="C2968" s="6">
        <v>39490</v>
      </c>
      <c r="D2968" s="5">
        <v>203.14</v>
      </c>
      <c r="E2968" s="6">
        <v>40676</v>
      </c>
      <c r="F2968" s="5">
        <v>75.757000000000005</v>
      </c>
      <c r="G2968" s="6">
        <v>40676</v>
      </c>
      <c r="H2968" s="5">
        <v>0.249</v>
      </c>
      <c r="I2968" s="6">
        <v>40676</v>
      </c>
      <c r="J2968" s="5">
        <v>99.4</v>
      </c>
      <c r="K2968" s="6">
        <v>40676</v>
      </c>
      <c r="L2968" s="5">
        <v>17.07</v>
      </c>
      <c r="M2968" s="6">
        <v>39490</v>
      </c>
      <c r="N2968" s="5">
        <v>148.5</v>
      </c>
      <c r="O2968" s="6">
        <v>40676</v>
      </c>
      <c r="P2968" s="5">
        <v>258.10000000000002</v>
      </c>
    </row>
    <row r="2969" spans="1:16" x14ac:dyDescent="0.2">
      <c r="A2969" s="6">
        <v>40679</v>
      </c>
      <c r="B2969" s="5">
        <v>-38.299999999999997</v>
      </c>
      <c r="C2969" s="6">
        <v>39491</v>
      </c>
      <c r="D2969" s="5">
        <v>61.36</v>
      </c>
      <c r="E2969" s="6">
        <v>40679</v>
      </c>
      <c r="F2969" s="5">
        <v>75.47</v>
      </c>
      <c r="G2969" s="6">
        <v>40679</v>
      </c>
      <c r="H2969" s="5">
        <v>0.188</v>
      </c>
      <c r="I2969" s="6">
        <v>40679</v>
      </c>
      <c r="J2969" s="5">
        <v>99.41</v>
      </c>
      <c r="K2969" s="6">
        <v>40679</v>
      </c>
      <c r="L2969" s="5">
        <v>18.239999999999998</v>
      </c>
      <c r="M2969" s="6">
        <v>39491</v>
      </c>
      <c r="N2969" s="5">
        <v>146.1</v>
      </c>
      <c r="O2969" s="6">
        <v>40679</v>
      </c>
      <c r="P2969" s="5">
        <v>242.6</v>
      </c>
    </row>
    <row r="2970" spans="1:16" x14ac:dyDescent="0.2">
      <c r="A2970" s="6">
        <v>40680</v>
      </c>
      <c r="B2970" s="5">
        <v>-43.8</v>
      </c>
      <c r="C2970" s="6">
        <v>39492</v>
      </c>
      <c r="D2970" s="5">
        <v>90.29</v>
      </c>
      <c r="E2970" s="6">
        <v>40680</v>
      </c>
      <c r="F2970" s="5">
        <v>75.399000000000001</v>
      </c>
      <c r="G2970" s="6">
        <v>40680</v>
      </c>
      <c r="H2970" s="5">
        <v>0.22500000000000001</v>
      </c>
      <c r="I2970" s="6">
        <v>40680</v>
      </c>
      <c r="J2970" s="5">
        <v>99.39</v>
      </c>
      <c r="K2970" s="6">
        <v>40680</v>
      </c>
      <c r="L2970" s="5">
        <v>17.55</v>
      </c>
      <c r="M2970" s="6">
        <v>39492</v>
      </c>
      <c r="N2970" s="5">
        <v>144.19999999999999</v>
      </c>
      <c r="O2970" s="6">
        <v>40680</v>
      </c>
      <c r="P2970" s="5">
        <v>232.5</v>
      </c>
    </row>
    <row r="2971" spans="1:16" x14ac:dyDescent="0.2">
      <c r="A2971" s="6">
        <v>40681</v>
      </c>
      <c r="B2971" s="5">
        <v>-43.9</v>
      </c>
      <c r="C2971" s="6">
        <v>39493</v>
      </c>
      <c r="D2971" s="5">
        <v>123.89</v>
      </c>
      <c r="E2971" s="6">
        <v>40681</v>
      </c>
      <c r="F2971" s="5">
        <v>75.474999999999994</v>
      </c>
      <c r="G2971" s="6">
        <v>40681</v>
      </c>
      <c r="H2971" s="5">
        <v>0.32</v>
      </c>
      <c r="I2971" s="6">
        <v>40681</v>
      </c>
      <c r="J2971" s="5">
        <v>99.35</v>
      </c>
      <c r="K2971" s="6">
        <v>40681</v>
      </c>
      <c r="L2971" s="5">
        <v>16.23</v>
      </c>
      <c r="M2971" s="6">
        <v>39493</v>
      </c>
      <c r="N2971" s="5">
        <v>146.6</v>
      </c>
      <c r="O2971" s="6">
        <v>40681</v>
      </c>
      <c r="P2971" s="5">
        <v>229</v>
      </c>
    </row>
    <row r="2972" spans="1:16" x14ac:dyDescent="0.2">
      <c r="A2972" s="6">
        <v>40682</v>
      </c>
      <c r="B2972" s="5">
        <v>-49</v>
      </c>
      <c r="C2972" s="6">
        <v>39494</v>
      </c>
      <c r="D2972" s="5">
        <v>102.15</v>
      </c>
      <c r="E2972" s="6">
        <v>40682</v>
      </c>
      <c r="F2972" s="5">
        <v>75.123000000000005</v>
      </c>
      <c r="G2972" s="6">
        <v>40682</v>
      </c>
      <c r="H2972" s="5">
        <v>0.34399999999999997</v>
      </c>
      <c r="I2972" s="6">
        <v>40682</v>
      </c>
      <c r="J2972" s="5">
        <v>99.34</v>
      </c>
      <c r="K2972" s="6">
        <v>40682</v>
      </c>
      <c r="L2972" s="5">
        <v>15.52</v>
      </c>
      <c r="M2972" s="6">
        <v>39494</v>
      </c>
      <c r="N2972" s="5">
        <v>146.6</v>
      </c>
      <c r="O2972" s="6">
        <v>40682</v>
      </c>
      <c r="P2972" s="5">
        <v>224.3</v>
      </c>
    </row>
    <row r="2973" spans="1:16" x14ac:dyDescent="0.2">
      <c r="A2973" s="6">
        <v>40683</v>
      </c>
      <c r="B2973" s="5">
        <v>-49.1</v>
      </c>
      <c r="C2973" s="6">
        <v>39495</v>
      </c>
      <c r="D2973" s="5">
        <v>122.26</v>
      </c>
      <c r="E2973" s="6">
        <v>40683</v>
      </c>
      <c r="F2973" s="5">
        <v>75.435000000000002</v>
      </c>
      <c r="G2973" s="6">
        <v>40683</v>
      </c>
      <c r="H2973" s="5">
        <v>0.23899999999999999</v>
      </c>
      <c r="I2973" s="6">
        <v>40683</v>
      </c>
      <c r="J2973" s="5">
        <v>99.39</v>
      </c>
      <c r="K2973" s="6">
        <v>40683</v>
      </c>
      <c r="L2973" s="5">
        <v>17.43</v>
      </c>
      <c r="M2973" s="6">
        <v>39495</v>
      </c>
      <c r="N2973" s="5">
        <v>146.6</v>
      </c>
      <c r="O2973" s="6">
        <v>40683</v>
      </c>
      <c r="P2973" s="5">
        <v>220.1</v>
      </c>
    </row>
    <row r="2974" spans="1:16" x14ac:dyDescent="0.2">
      <c r="A2974" s="6">
        <v>40686</v>
      </c>
      <c r="B2974" s="5">
        <v>-49.8</v>
      </c>
      <c r="C2974" s="6">
        <v>39496</v>
      </c>
      <c r="D2974" s="5">
        <v>76.2</v>
      </c>
      <c r="E2974" s="6">
        <v>40686</v>
      </c>
      <c r="F2974" s="5">
        <v>76.103999999999999</v>
      </c>
      <c r="G2974" s="6">
        <v>40686</v>
      </c>
      <c r="H2974" s="5">
        <v>0.16700000000000001</v>
      </c>
      <c r="I2974" s="6">
        <v>40686</v>
      </c>
      <c r="J2974" s="5">
        <v>99.48</v>
      </c>
      <c r="K2974" s="6">
        <v>40686</v>
      </c>
      <c r="L2974" s="5">
        <v>18.27</v>
      </c>
      <c r="M2974" s="6">
        <v>39496</v>
      </c>
      <c r="N2974" s="5">
        <v>146.6</v>
      </c>
      <c r="O2974" s="6">
        <v>40686</v>
      </c>
      <c r="P2974" s="5">
        <v>204.2</v>
      </c>
    </row>
    <row r="2975" spans="1:16" x14ac:dyDescent="0.2">
      <c r="A2975" s="6">
        <v>40687</v>
      </c>
      <c r="B2975" s="5">
        <v>-48</v>
      </c>
      <c r="C2975" s="6">
        <v>39497</v>
      </c>
      <c r="D2975" s="5">
        <v>147.05000000000001</v>
      </c>
      <c r="E2975" s="6">
        <v>40687</v>
      </c>
      <c r="F2975" s="5">
        <v>75.882000000000005</v>
      </c>
      <c r="G2975" s="6">
        <v>40687</v>
      </c>
      <c r="H2975" s="5">
        <v>0.21</v>
      </c>
      <c r="I2975" s="6">
        <v>40687</v>
      </c>
      <c r="J2975" s="5">
        <v>99.47</v>
      </c>
      <c r="K2975" s="6">
        <v>40687</v>
      </c>
      <c r="L2975" s="5">
        <v>17.82</v>
      </c>
      <c r="M2975" s="6">
        <v>39497</v>
      </c>
      <c r="N2975" s="5">
        <v>147.5</v>
      </c>
      <c r="O2975" s="6">
        <v>40687</v>
      </c>
      <c r="P2975" s="5">
        <v>199.8</v>
      </c>
    </row>
    <row r="2976" spans="1:16" x14ac:dyDescent="0.2">
      <c r="A2976" s="6">
        <v>40688</v>
      </c>
      <c r="B2976" s="5">
        <v>-48.9</v>
      </c>
      <c r="C2976" s="6">
        <v>39498</v>
      </c>
      <c r="D2976" s="5">
        <v>116.21</v>
      </c>
      <c r="E2976" s="6">
        <v>40688</v>
      </c>
      <c r="F2976" s="5">
        <v>75.932000000000002</v>
      </c>
      <c r="G2976" s="6">
        <v>40688</v>
      </c>
      <c r="H2976" s="5">
        <v>0.24099999999999999</v>
      </c>
      <c r="I2976" s="6">
        <v>40688</v>
      </c>
      <c r="J2976" s="5">
        <v>99.46</v>
      </c>
      <c r="K2976" s="6">
        <v>40688</v>
      </c>
      <c r="L2976" s="5">
        <v>17.07</v>
      </c>
      <c r="M2976" s="6">
        <v>39498</v>
      </c>
      <c r="N2976" s="5">
        <v>154.30000000000001</v>
      </c>
      <c r="O2976" s="6">
        <v>40688</v>
      </c>
      <c r="P2976" s="5">
        <v>189.9</v>
      </c>
    </row>
    <row r="2977" spans="1:16" x14ac:dyDescent="0.2">
      <c r="A2977" s="6">
        <v>40689</v>
      </c>
      <c r="B2977" s="5">
        <v>-57.9</v>
      </c>
      <c r="C2977" s="6">
        <v>39499</v>
      </c>
      <c r="D2977" s="5">
        <v>73.17</v>
      </c>
      <c r="E2977" s="6">
        <v>40689</v>
      </c>
      <c r="F2977" s="5">
        <v>75.549000000000007</v>
      </c>
      <c r="G2977" s="6">
        <v>40689</v>
      </c>
      <c r="H2977" s="5">
        <v>0.23699999999999999</v>
      </c>
      <c r="I2977" s="6">
        <v>40689</v>
      </c>
      <c r="J2977" s="5">
        <v>99.42</v>
      </c>
      <c r="K2977" s="6">
        <v>40689</v>
      </c>
      <c r="L2977" s="5">
        <v>16.09</v>
      </c>
      <c r="M2977" s="6">
        <v>39499</v>
      </c>
      <c r="N2977" s="5">
        <v>160.6</v>
      </c>
      <c r="O2977" s="6">
        <v>40689</v>
      </c>
      <c r="P2977" s="5">
        <v>175.3</v>
      </c>
    </row>
    <row r="2978" spans="1:16" x14ac:dyDescent="0.2">
      <c r="A2978" s="6">
        <v>40690</v>
      </c>
      <c r="B2978" s="5">
        <v>-57.2</v>
      </c>
      <c r="C2978" s="6">
        <v>39500</v>
      </c>
      <c r="D2978" s="5">
        <v>134.5</v>
      </c>
      <c r="E2978" s="6">
        <v>40690</v>
      </c>
      <c r="F2978" s="5">
        <v>74.953999999999994</v>
      </c>
      <c r="G2978" s="6">
        <v>40690</v>
      </c>
      <c r="H2978" s="5">
        <v>0.26900000000000002</v>
      </c>
      <c r="I2978" s="6">
        <v>40690</v>
      </c>
      <c r="J2978" s="5">
        <v>99.37</v>
      </c>
      <c r="K2978" s="6">
        <v>40690</v>
      </c>
      <c r="L2978" s="5">
        <v>15.98</v>
      </c>
      <c r="M2978" s="6">
        <v>39500</v>
      </c>
      <c r="N2978" s="5">
        <v>161.5</v>
      </c>
      <c r="O2978" s="6">
        <v>40690</v>
      </c>
      <c r="P2978" s="5">
        <v>171.6</v>
      </c>
    </row>
    <row r="2979" spans="1:16" x14ac:dyDescent="0.2">
      <c r="A2979" s="6">
        <v>40693</v>
      </c>
      <c r="B2979" s="5">
        <v>-59.8</v>
      </c>
      <c r="C2979" s="6">
        <v>39501</v>
      </c>
      <c r="D2979" s="5">
        <v>72.69</v>
      </c>
      <c r="E2979" s="6">
        <v>40693</v>
      </c>
      <c r="F2979" s="5">
        <v>74.957999999999998</v>
      </c>
      <c r="G2979" s="6">
        <v>40693</v>
      </c>
      <c r="H2979" s="5">
        <v>0.26400000000000001</v>
      </c>
      <c r="I2979" s="6">
        <v>40693</v>
      </c>
      <c r="J2979" s="5">
        <v>99.37</v>
      </c>
      <c r="K2979" s="6">
        <v>40693</v>
      </c>
      <c r="L2979" s="5">
        <v>15.98</v>
      </c>
      <c r="M2979" s="6">
        <v>39501</v>
      </c>
      <c r="N2979" s="5">
        <v>161.5</v>
      </c>
      <c r="O2979" s="6">
        <v>40693</v>
      </c>
      <c r="P2979" s="5">
        <v>148</v>
      </c>
    </row>
    <row r="2980" spans="1:16" x14ac:dyDescent="0.2">
      <c r="A2980" s="6">
        <v>40694</v>
      </c>
      <c r="B2980" s="5">
        <v>-71.400000000000006</v>
      </c>
      <c r="C2980" s="6">
        <v>39502</v>
      </c>
      <c r="D2980" s="5">
        <v>88.87</v>
      </c>
      <c r="E2980" s="6">
        <v>40694</v>
      </c>
      <c r="F2980" s="5">
        <v>74.638000000000005</v>
      </c>
      <c r="G2980" s="6">
        <v>40694</v>
      </c>
      <c r="H2980" s="5">
        <v>0.26900000000000002</v>
      </c>
      <c r="I2980" s="6">
        <v>40694</v>
      </c>
      <c r="J2980" s="5">
        <v>99.3</v>
      </c>
      <c r="K2980" s="6">
        <v>40694</v>
      </c>
      <c r="L2980" s="5">
        <v>15.45</v>
      </c>
      <c r="M2980" s="6">
        <v>39502</v>
      </c>
      <c r="N2980" s="5">
        <v>161.5</v>
      </c>
      <c r="O2980" s="6">
        <v>40694</v>
      </c>
      <c r="P2980" s="5">
        <v>135.19999999999999</v>
      </c>
    </row>
    <row r="2981" spans="1:16" x14ac:dyDescent="0.2">
      <c r="A2981" s="6">
        <v>40695</v>
      </c>
      <c r="B2981" s="5">
        <v>-91.3</v>
      </c>
      <c r="C2981" s="6">
        <v>39503</v>
      </c>
      <c r="D2981" s="5">
        <v>107.27</v>
      </c>
      <c r="E2981" s="6">
        <v>40695</v>
      </c>
      <c r="F2981" s="5">
        <v>74.677000000000007</v>
      </c>
      <c r="G2981" s="6">
        <v>40695</v>
      </c>
      <c r="H2981" s="5">
        <v>4.9000000000000002E-2</v>
      </c>
      <c r="I2981" s="6">
        <v>40695</v>
      </c>
      <c r="J2981" s="5">
        <v>99.4</v>
      </c>
      <c r="K2981" s="6">
        <v>40695</v>
      </c>
      <c r="L2981" s="5">
        <v>18.3</v>
      </c>
      <c r="M2981" s="6">
        <v>39503</v>
      </c>
      <c r="N2981" s="5">
        <v>158.1</v>
      </c>
      <c r="O2981" s="6">
        <v>40695</v>
      </c>
      <c r="P2981" s="5">
        <v>108.8</v>
      </c>
    </row>
    <row r="2982" spans="1:16" x14ac:dyDescent="0.2">
      <c r="A2982" s="6">
        <v>40696</v>
      </c>
      <c r="B2982" s="5">
        <v>-90.9</v>
      </c>
      <c r="C2982" s="6">
        <v>39504</v>
      </c>
      <c r="D2982" s="5">
        <v>70.95</v>
      </c>
      <c r="E2982" s="6">
        <v>40696</v>
      </c>
      <c r="F2982" s="5">
        <v>74.332999999999998</v>
      </c>
      <c r="G2982" s="6">
        <v>40696</v>
      </c>
      <c r="H2982" s="5">
        <v>0.105</v>
      </c>
      <c r="I2982" s="6">
        <v>40696</v>
      </c>
      <c r="J2982" s="5">
        <v>99.41</v>
      </c>
      <c r="K2982" s="6">
        <v>40696</v>
      </c>
      <c r="L2982" s="5">
        <v>18.09</v>
      </c>
      <c r="M2982" s="6">
        <v>39504</v>
      </c>
      <c r="N2982" s="5">
        <v>149.19999999999999</v>
      </c>
      <c r="O2982" s="6">
        <v>40696</v>
      </c>
      <c r="P2982" s="5">
        <v>108.9</v>
      </c>
    </row>
    <row r="2983" spans="1:16" x14ac:dyDescent="0.2">
      <c r="A2983" s="6">
        <v>40697</v>
      </c>
      <c r="B2983" s="5">
        <v>-117.2</v>
      </c>
      <c r="C2983" s="6">
        <v>39505</v>
      </c>
      <c r="D2983" s="5">
        <v>139.63</v>
      </c>
      <c r="E2983" s="6">
        <v>40697</v>
      </c>
      <c r="F2983" s="5">
        <v>73.783000000000001</v>
      </c>
      <c r="G2983" s="6">
        <v>40697</v>
      </c>
      <c r="H2983" s="5">
        <v>8.7999999999999995E-2</v>
      </c>
      <c r="I2983" s="6">
        <v>40697</v>
      </c>
      <c r="J2983" s="5">
        <v>99.46</v>
      </c>
      <c r="K2983" s="6">
        <v>40697</v>
      </c>
      <c r="L2983" s="5">
        <v>17.95</v>
      </c>
      <c r="M2983" s="6">
        <v>39505</v>
      </c>
      <c r="N2983" s="5">
        <v>142.90549999999999</v>
      </c>
      <c r="O2983" s="6">
        <v>40697</v>
      </c>
      <c r="P2983" s="5">
        <v>119</v>
      </c>
    </row>
    <row r="2984" spans="1:16" x14ac:dyDescent="0.2">
      <c r="A2984" s="6">
        <v>40700</v>
      </c>
      <c r="B2984" s="5">
        <v>-112.7</v>
      </c>
      <c r="C2984" s="6">
        <v>39506</v>
      </c>
      <c r="D2984" s="5">
        <v>76.739999999999995</v>
      </c>
      <c r="E2984" s="6">
        <v>40700</v>
      </c>
      <c r="F2984" s="5">
        <v>73.951999999999998</v>
      </c>
      <c r="G2984" s="6">
        <v>40700</v>
      </c>
      <c r="H2984" s="5">
        <v>0.04</v>
      </c>
      <c r="I2984" s="6">
        <v>40700</v>
      </c>
      <c r="J2984" s="5">
        <v>99.53</v>
      </c>
      <c r="K2984" s="6">
        <v>40700</v>
      </c>
      <c r="L2984" s="5">
        <v>18.489999999999998</v>
      </c>
      <c r="M2984" s="6">
        <v>39506</v>
      </c>
      <c r="N2984" s="5">
        <v>145.19999999999999</v>
      </c>
      <c r="O2984" s="6">
        <v>40700</v>
      </c>
      <c r="P2984" s="5">
        <v>115.2</v>
      </c>
    </row>
    <row r="2985" spans="1:16" x14ac:dyDescent="0.2">
      <c r="A2985" s="6">
        <v>40701</v>
      </c>
      <c r="B2985" s="5">
        <v>-109.9</v>
      </c>
      <c r="C2985" s="6">
        <v>39507</v>
      </c>
      <c r="D2985" s="5">
        <v>142.87</v>
      </c>
      <c r="E2985" s="6">
        <v>40701</v>
      </c>
      <c r="F2985" s="5">
        <v>73.521000000000001</v>
      </c>
      <c r="G2985" s="6">
        <v>40701</v>
      </c>
      <c r="H2985" s="5">
        <v>0.06</v>
      </c>
      <c r="I2985" s="6">
        <v>40701</v>
      </c>
      <c r="J2985" s="5">
        <v>99.53</v>
      </c>
      <c r="K2985" s="6">
        <v>40701</v>
      </c>
      <c r="L2985" s="5">
        <v>18.07</v>
      </c>
      <c r="M2985" s="6">
        <v>39507</v>
      </c>
      <c r="N2985" s="5">
        <v>155.19999999999999</v>
      </c>
      <c r="O2985" s="6">
        <v>40701</v>
      </c>
      <c r="P2985" s="5">
        <v>114.1</v>
      </c>
    </row>
    <row r="2986" spans="1:16" x14ac:dyDescent="0.2">
      <c r="A2986" s="6">
        <v>40702</v>
      </c>
      <c r="B2986" s="5">
        <v>-108.7</v>
      </c>
      <c r="C2986" s="6">
        <v>39508</v>
      </c>
      <c r="D2986" s="5">
        <v>129.57</v>
      </c>
      <c r="E2986" s="6">
        <v>40702</v>
      </c>
      <c r="F2986" s="5">
        <v>73.930000000000007</v>
      </c>
      <c r="G2986" s="6">
        <v>40702</v>
      </c>
      <c r="H2986" s="5">
        <v>-1.6E-2</v>
      </c>
      <c r="I2986" s="6">
        <v>40702</v>
      </c>
      <c r="J2986" s="5">
        <v>99.56</v>
      </c>
      <c r="K2986" s="6">
        <v>40702</v>
      </c>
      <c r="L2986" s="5">
        <v>18.79</v>
      </c>
      <c r="M2986" s="6">
        <v>39508</v>
      </c>
      <c r="N2986" s="5">
        <v>155.19999999999999</v>
      </c>
      <c r="O2986" s="6">
        <v>40702</v>
      </c>
      <c r="P2986" s="5">
        <v>112</v>
      </c>
    </row>
    <row r="2987" spans="1:16" x14ac:dyDescent="0.2">
      <c r="A2987" s="6">
        <v>40703</v>
      </c>
      <c r="B2987" s="5">
        <v>-98.2</v>
      </c>
      <c r="C2987" s="6">
        <v>39509</v>
      </c>
      <c r="D2987" s="5">
        <v>65.040000000000006</v>
      </c>
      <c r="E2987" s="6">
        <v>40703</v>
      </c>
      <c r="F2987" s="5">
        <v>74.191999999999993</v>
      </c>
      <c r="G2987" s="6">
        <v>40703</v>
      </c>
      <c r="H2987" s="5">
        <v>6.3E-2</v>
      </c>
      <c r="I2987" s="6">
        <v>40703</v>
      </c>
      <c r="J2987" s="5">
        <v>99.52</v>
      </c>
      <c r="K2987" s="6">
        <v>40703</v>
      </c>
      <c r="L2987" s="5">
        <v>17.77</v>
      </c>
      <c r="M2987" s="6">
        <v>39509</v>
      </c>
      <c r="N2987" s="5">
        <v>155.19999999999999</v>
      </c>
      <c r="O2987" s="6">
        <v>40703</v>
      </c>
      <c r="P2987" s="5">
        <v>110.7</v>
      </c>
    </row>
    <row r="2988" spans="1:16" x14ac:dyDescent="0.2">
      <c r="A2988" s="6">
        <v>40704</v>
      </c>
      <c r="B2988" s="5">
        <v>-97.8</v>
      </c>
      <c r="C2988" s="6">
        <v>39510</v>
      </c>
      <c r="D2988" s="5">
        <v>89.06</v>
      </c>
      <c r="E2988" s="6">
        <v>40704</v>
      </c>
      <c r="F2988" s="5">
        <v>74.795000000000002</v>
      </c>
      <c r="G2988" s="6">
        <v>40704</v>
      </c>
      <c r="H2988" s="5">
        <v>-1E-3</v>
      </c>
      <c r="I2988" s="6">
        <v>40704</v>
      </c>
      <c r="J2988" s="5">
        <v>99.62</v>
      </c>
      <c r="K2988" s="6">
        <v>40704</v>
      </c>
      <c r="L2988" s="5">
        <v>18.86</v>
      </c>
      <c r="M2988" s="6">
        <v>39510</v>
      </c>
      <c r="N2988" s="5">
        <v>152.19999999999999</v>
      </c>
      <c r="O2988" s="6">
        <v>40704</v>
      </c>
      <c r="P2988" s="5">
        <v>108.6</v>
      </c>
    </row>
    <row r="2989" spans="1:16" x14ac:dyDescent="0.2">
      <c r="A2989" s="6">
        <v>40707</v>
      </c>
      <c r="B2989" s="5">
        <v>-96.6</v>
      </c>
      <c r="C2989" s="6">
        <v>39511</v>
      </c>
      <c r="D2989" s="5">
        <v>120.08</v>
      </c>
      <c r="E2989" s="6">
        <v>40707</v>
      </c>
      <c r="F2989" s="5">
        <v>74.512</v>
      </c>
      <c r="G2989" s="6">
        <v>40707</v>
      </c>
      <c r="H2989" s="5">
        <v>-4.1000000000000002E-2</v>
      </c>
      <c r="I2989" s="6">
        <v>40707</v>
      </c>
      <c r="J2989" s="5">
        <v>99.61</v>
      </c>
      <c r="K2989" s="6">
        <v>40707</v>
      </c>
      <c r="L2989" s="5">
        <v>19.61</v>
      </c>
      <c r="M2989" s="6">
        <v>39511</v>
      </c>
      <c r="N2989" s="5">
        <v>155.69999999999999</v>
      </c>
      <c r="O2989" s="6">
        <v>40707</v>
      </c>
      <c r="P2989" s="5">
        <v>101.1</v>
      </c>
    </row>
    <row r="2990" spans="1:16" x14ac:dyDescent="0.2">
      <c r="A2990" s="6">
        <v>40708</v>
      </c>
      <c r="B2990" s="5">
        <v>-95.4</v>
      </c>
      <c r="C2990" s="6">
        <v>39512</v>
      </c>
      <c r="D2990" s="5">
        <v>85.3</v>
      </c>
      <c r="E2990" s="6">
        <v>40708</v>
      </c>
      <c r="F2990" s="5">
        <v>74.331999999999994</v>
      </c>
      <c r="G2990" s="6">
        <v>40708</v>
      </c>
      <c r="H2990" s="5">
        <v>8.8999999999999996E-2</v>
      </c>
      <c r="I2990" s="6">
        <v>40708</v>
      </c>
      <c r="J2990" s="5">
        <v>99.56</v>
      </c>
      <c r="K2990" s="6">
        <v>40708</v>
      </c>
      <c r="L2990" s="5">
        <v>18.260000000000002</v>
      </c>
      <c r="M2990" s="6">
        <v>39512</v>
      </c>
      <c r="N2990" s="5">
        <v>164.9</v>
      </c>
      <c r="O2990" s="6">
        <v>40708</v>
      </c>
      <c r="P2990" s="5">
        <v>95.6</v>
      </c>
    </row>
    <row r="2991" spans="1:16" x14ac:dyDescent="0.2">
      <c r="A2991" s="6">
        <v>40709</v>
      </c>
      <c r="B2991" s="5">
        <v>-97.7</v>
      </c>
      <c r="C2991" s="6">
        <v>39513</v>
      </c>
      <c r="D2991" s="5">
        <v>94.16</v>
      </c>
      <c r="E2991" s="6">
        <v>40709</v>
      </c>
      <c r="F2991" s="5">
        <v>75.600999999999999</v>
      </c>
      <c r="G2991" s="6">
        <v>40709</v>
      </c>
      <c r="H2991" s="5">
        <v>-0.115</v>
      </c>
      <c r="I2991" s="6">
        <v>40709</v>
      </c>
      <c r="J2991" s="5">
        <v>99.7</v>
      </c>
      <c r="K2991" s="6">
        <v>40709</v>
      </c>
      <c r="L2991" s="5">
        <v>21.32</v>
      </c>
      <c r="M2991" s="6">
        <v>39513</v>
      </c>
      <c r="N2991" s="5">
        <v>171.4</v>
      </c>
      <c r="O2991" s="6">
        <v>40709</v>
      </c>
      <c r="P2991" s="5">
        <v>91.2</v>
      </c>
    </row>
    <row r="2992" spans="1:16" x14ac:dyDescent="0.2">
      <c r="A2992" s="6">
        <v>40710</v>
      </c>
      <c r="B2992" s="5">
        <v>-101.1</v>
      </c>
      <c r="C2992" s="6">
        <v>39514</v>
      </c>
      <c r="D2992" s="5">
        <v>71.91</v>
      </c>
      <c r="E2992" s="6">
        <v>40710</v>
      </c>
      <c r="F2992" s="5">
        <v>75.751999999999995</v>
      </c>
      <c r="G2992" s="6">
        <v>40710</v>
      </c>
      <c r="H2992" s="5">
        <v>-0.24</v>
      </c>
      <c r="I2992" s="6">
        <v>40710</v>
      </c>
      <c r="J2992" s="5">
        <v>99.68</v>
      </c>
      <c r="K2992" s="6">
        <v>40710</v>
      </c>
      <c r="L2992" s="5">
        <v>22.73</v>
      </c>
      <c r="M2992" s="6">
        <v>39514</v>
      </c>
      <c r="N2992" s="5">
        <v>172.6</v>
      </c>
      <c r="O2992" s="6">
        <v>40710</v>
      </c>
      <c r="P2992" s="5">
        <v>83.8</v>
      </c>
    </row>
    <row r="2993" spans="1:16" x14ac:dyDescent="0.2">
      <c r="A2993" s="6">
        <v>40711</v>
      </c>
      <c r="B2993" s="5">
        <v>-101.9</v>
      </c>
      <c r="C2993" s="6">
        <v>39515</v>
      </c>
      <c r="D2993" s="5">
        <v>63.05</v>
      </c>
      <c r="E2993" s="6">
        <v>40711</v>
      </c>
      <c r="F2993" s="5">
        <v>74.988</v>
      </c>
      <c r="G2993" s="6">
        <v>40711</v>
      </c>
      <c r="H2993" s="5">
        <v>-0.19</v>
      </c>
      <c r="I2993" s="6">
        <v>40711</v>
      </c>
      <c r="J2993" s="5">
        <v>99.63</v>
      </c>
      <c r="K2993" s="6">
        <v>40711</v>
      </c>
      <c r="L2993" s="5">
        <v>21.85</v>
      </c>
      <c r="M2993" s="6">
        <v>39515</v>
      </c>
      <c r="N2993" s="5">
        <v>172.6</v>
      </c>
      <c r="O2993" s="6">
        <v>40711</v>
      </c>
      <c r="P2993" s="5">
        <v>82.1</v>
      </c>
    </row>
    <row r="2994" spans="1:16" x14ac:dyDescent="0.2">
      <c r="A2994" s="6">
        <v>40714</v>
      </c>
      <c r="B2994" s="5">
        <v>-99.5</v>
      </c>
      <c r="C2994" s="6">
        <v>39516</v>
      </c>
      <c r="D2994" s="5">
        <v>77.41</v>
      </c>
      <c r="E2994" s="6">
        <v>40714</v>
      </c>
      <c r="F2994" s="5">
        <v>75.028999999999996</v>
      </c>
      <c r="G2994" s="6">
        <v>40714</v>
      </c>
      <c r="H2994" s="5">
        <v>-0.115</v>
      </c>
      <c r="I2994" s="6">
        <v>40714</v>
      </c>
      <c r="J2994" s="5">
        <v>99.61</v>
      </c>
      <c r="K2994" s="6">
        <v>40714</v>
      </c>
      <c r="L2994" s="5">
        <v>19.989999999999998</v>
      </c>
      <c r="M2994" s="6">
        <v>39516</v>
      </c>
      <c r="N2994" s="5">
        <v>172.6</v>
      </c>
      <c r="O2994" s="6">
        <v>40714</v>
      </c>
      <c r="P2994" s="5">
        <v>74.8</v>
      </c>
    </row>
    <row r="2995" spans="1:16" x14ac:dyDescent="0.2">
      <c r="A2995" s="6">
        <v>40715</v>
      </c>
      <c r="B2995" s="5">
        <v>-98.7</v>
      </c>
      <c r="C2995" s="6">
        <v>39517</v>
      </c>
      <c r="D2995" s="5">
        <v>35.619999999999997</v>
      </c>
      <c r="E2995" s="6">
        <v>40715</v>
      </c>
      <c r="F2995" s="5">
        <v>74.540999999999997</v>
      </c>
      <c r="G2995" s="6">
        <v>40715</v>
      </c>
      <c r="H2995" s="5">
        <v>-4.2999999999999997E-2</v>
      </c>
      <c r="I2995" s="6">
        <v>40715</v>
      </c>
      <c r="J2995" s="5">
        <v>99.52</v>
      </c>
      <c r="K2995" s="6">
        <v>40715</v>
      </c>
      <c r="L2995" s="5">
        <v>18.86</v>
      </c>
      <c r="M2995" s="6">
        <v>39517</v>
      </c>
      <c r="N2995" s="5">
        <v>169.6</v>
      </c>
      <c r="O2995" s="6">
        <v>40715</v>
      </c>
      <c r="P2995" s="5">
        <v>70.7</v>
      </c>
    </row>
    <row r="2996" spans="1:16" x14ac:dyDescent="0.2">
      <c r="A2996" s="6">
        <v>40716</v>
      </c>
      <c r="B2996" s="5">
        <v>-98.5</v>
      </c>
      <c r="C2996" s="6">
        <v>39518</v>
      </c>
      <c r="D2996" s="5">
        <v>72.040000000000006</v>
      </c>
      <c r="E2996" s="6">
        <v>40716</v>
      </c>
      <c r="F2996" s="5">
        <v>74.783000000000001</v>
      </c>
      <c r="G2996" s="6">
        <v>40716</v>
      </c>
      <c r="H2996" s="5">
        <v>-3.9E-2</v>
      </c>
      <c r="I2996" s="6">
        <v>40716</v>
      </c>
      <c r="J2996" s="5">
        <v>99.56</v>
      </c>
      <c r="K2996" s="6">
        <v>40716</v>
      </c>
      <c r="L2996" s="5">
        <v>18.52</v>
      </c>
      <c r="M2996" s="6">
        <v>39518</v>
      </c>
      <c r="N2996" s="5">
        <v>155.30000000000001</v>
      </c>
      <c r="O2996" s="6">
        <v>40716</v>
      </c>
      <c r="P2996" s="5">
        <v>67</v>
      </c>
    </row>
    <row r="2997" spans="1:16" x14ac:dyDescent="0.2">
      <c r="A2997" s="6">
        <v>40717</v>
      </c>
      <c r="B2997" s="5">
        <v>-98.9</v>
      </c>
      <c r="C2997" s="6">
        <v>39519</v>
      </c>
      <c r="D2997" s="5">
        <v>75.36</v>
      </c>
      <c r="E2997" s="6">
        <v>40717</v>
      </c>
      <c r="F2997" s="5">
        <v>75.447000000000003</v>
      </c>
      <c r="G2997" s="6">
        <v>40717</v>
      </c>
      <c r="H2997" s="5">
        <v>-0.124</v>
      </c>
      <c r="I2997" s="6">
        <v>40717</v>
      </c>
      <c r="J2997" s="5">
        <v>99.61</v>
      </c>
      <c r="K2997" s="6">
        <v>40717</v>
      </c>
      <c r="L2997" s="5">
        <v>19.29</v>
      </c>
      <c r="M2997" s="6">
        <v>39519</v>
      </c>
      <c r="N2997" s="5">
        <v>154.30000000000001</v>
      </c>
      <c r="O2997" s="6">
        <v>40717</v>
      </c>
      <c r="P2997" s="5">
        <v>65</v>
      </c>
    </row>
    <row r="2998" spans="1:16" x14ac:dyDescent="0.2">
      <c r="A2998" s="6">
        <v>40718</v>
      </c>
      <c r="B2998" s="5">
        <v>-97.9</v>
      </c>
      <c r="C2998" s="6">
        <v>39520</v>
      </c>
      <c r="D2998" s="5">
        <v>94.21</v>
      </c>
      <c r="E2998" s="6">
        <v>40718</v>
      </c>
      <c r="F2998" s="5">
        <v>75.665000000000006</v>
      </c>
      <c r="G2998" s="6">
        <v>40718</v>
      </c>
      <c r="H2998" s="5">
        <v>-0.245</v>
      </c>
      <c r="I2998" s="6">
        <v>40718</v>
      </c>
      <c r="J2998" s="5">
        <v>99.67</v>
      </c>
      <c r="K2998" s="6">
        <v>40718</v>
      </c>
      <c r="L2998" s="5">
        <v>21.1</v>
      </c>
      <c r="M2998" s="6">
        <v>39520</v>
      </c>
      <c r="N2998" s="5">
        <v>162.69999999999999</v>
      </c>
      <c r="O2998" s="6">
        <v>40718</v>
      </c>
      <c r="P2998" s="5">
        <v>56.8</v>
      </c>
    </row>
    <row r="2999" spans="1:16" x14ac:dyDescent="0.2">
      <c r="A2999" s="6">
        <v>40721</v>
      </c>
      <c r="B2999" s="5">
        <v>-96.9</v>
      </c>
      <c r="C2999" s="6">
        <v>39521</v>
      </c>
      <c r="D2999" s="5">
        <v>69.27</v>
      </c>
      <c r="E2999" s="6">
        <v>40721</v>
      </c>
      <c r="F2999" s="5">
        <v>75.391999999999996</v>
      </c>
      <c r="G2999" s="6">
        <v>40721</v>
      </c>
      <c r="H2999" s="5">
        <v>-0.18</v>
      </c>
      <c r="I2999" s="6">
        <v>40721</v>
      </c>
      <c r="J2999" s="5">
        <v>99.66</v>
      </c>
      <c r="K2999" s="6">
        <v>40721</v>
      </c>
      <c r="L2999" s="5">
        <v>20.56</v>
      </c>
      <c r="M2999" s="6">
        <v>39521</v>
      </c>
      <c r="N2999" s="5">
        <v>167.2</v>
      </c>
      <c r="O2999" s="6">
        <v>40721</v>
      </c>
      <c r="P2999" s="5">
        <v>36.9</v>
      </c>
    </row>
    <row r="3000" spans="1:16" x14ac:dyDescent="0.2">
      <c r="A3000" s="6">
        <v>40722</v>
      </c>
      <c r="B3000" s="5">
        <v>-99.4</v>
      </c>
      <c r="C3000" s="6">
        <v>39522</v>
      </c>
      <c r="D3000" s="5">
        <v>98.21</v>
      </c>
      <c r="E3000" s="6">
        <v>40722</v>
      </c>
      <c r="F3000" s="5">
        <v>75.063000000000002</v>
      </c>
      <c r="G3000" s="6">
        <v>40722</v>
      </c>
      <c r="H3000" s="5">
        <v>-4.2999999999999997E-2</v>
      </c>
      <c r="I3000" s="6">
        <v>40722</v>
      </c>
      <c r="J3000" s="5">
        <v>99.61</v>
      </c>
      <c r="K3000" s="6">
        <v>40722</v>
      </c>
      <c r="L3000" s="5">
        <v>19.170000000000002</v>
      </c>
      <c r="M3000" s="6">
        <v>39522</v>
      </c>
      <c r="N3000" s="5">
        <v>167.2</v>
      </c>
      <c r="O3000" s="6">
        <v>40722</v>
      </c>
      <c r="P3000" s="5">
        <v>29.4</v>
      </c>
    </row>
    <row r="3001" spans="1:16" x14ac:dyDescent="0.2">
      <c r="A3001" s="6">
        <v>40723</v>
      </c>
      <c r="B3001" s="5">
        <v>-100.2</v>
      </c>
      <c r="C3001" s="6">
        <v>39523</v>
      </c>
      <c r="D3001" s="5">
        <v>94.52</v>
      </c>
      <c r="E3001" s="6">
        <v>40723</v>
      </c>
      <c r="F3001" s="5">
        <v>74.691000000000003</v>
      </c>
      <c r="G3001" s="6">
        <v>40723</v>
      </c>
      <c r="H3001" s="5">
        <v>8.2000000000000003E-2</v>
      </c>
      <c r="I3001" s="6">
        <v>40723</v>
      </c>
      <c r="J3001" s="5">
        <v>99.56</v>
      </c>
      <c r="K3001" s="6">
        <v>40723</v>
      </c>
      <c r="L3001" s="5">
        <v>17.27</v>
      </c>
      <c r="M3001" s="6">
        <v>39523</v>
      </c>
      <c r="N3001" s="5">
        <v>167.2</v>
      </c>
      <c r="O3001" s="6">
        <v>40723</v>
      </c>
      <c r="P3001" s="5">
        <v>17.600000000000001</v>
      </c>
    </row>
    <row r="3002" spans="1:16" x14ac:dyDescent="0.2">
      <c r="A3002" s="6">
        <v>40724</v>
      </c>
      <c r="B3002" s="5">
        <v>-93.6</v>
      </c>
      <c r="C3002" s="6">
        <v>39524</v>
      </c>
      <c r="D3002" s="5">
        <v>146.24</v>
      </c>
      <c r="E3002" s="6">
        <v>40724</v>
      </c>
      <c r="F3002" s="5">
        <v>74.302999999999997</v>
      </c>
      <c r="G3002" s="6">
        <v>40724</v>
      </c>
      <c r="H3002" s="5">
        <v>0.14000000000000001</v>
      </c>
      <c r="I3002" s="6">
        <v>40724</v>
      </c>
      <c r="J3002" s="5">
        <v>99.49</v>
      </c>
      <c r="K3002" s="6">
        <v>40724</v>
      </c>
      <c r="L3002" s="5">
        <v>16.52</v>
      </c>
      <c r="M3002" s="6">
        <v>39524</v>
      </c>
      <c r="N3002" s="5">
        <v>168.8</v>
      </c>
      <c r="O3002" s="6">
        <v>40724</v>
      </c>
      <c r="P3002" s="5">
        <v>14.9</v>
      </c>
    </row>
    <row r="3003" spans="1:16" x14ac:dyDescent="0.2">
      <c r="A3003" s="6">
        <v>40725</v>
      </c>
      <c r="B3003" s="5">
        <v>-85.2</v>
      </c>
      <c r="C3003" s="6">
        <v>39525</v>
      </c>
      <c r="D3003" s="5">
        <v>319.82</v>
      </c>
      <c r="E3003" s="6">
        <v>40725</v>
      </c>
      <c r="F3003" s="5">
        <v>74.349000000000004</v>
      </c>
      <c r="G3003" s="6">
        <v>40725</v>
      </c>
      <c r="H3003" s="5">
        <v>0.189</v>
      </c>
      <c r="I3003" s="6">
        <v>40725</v>
      </c>
      <c r="J3003" s="5">
        <v>99.42</v>
      </c>
      <c r="K3003" s="6">
        <v>40725</v>
      </c>
      <c r="L3003" s="5">
        <v>15.87</v>
      </c>
      <c r="M3003" s="6">
        <v>39525</v>
      </c>
      <c r="N3003" s="5">
        <v>159.19999999999999</v>
      </c>
      <c r="O3003" s="6">
        <v>40725</v>
      </c>
      <c r="P3003" s="5">
        <v>9.3000000000000007</v>
      </c>
    </row>
    <row r="3004" spans="1:16" x14ac:dyDescent="0.2">
      <c r="A3004" s="6">
        <v>40728</v>
      </c>
      <c r="B3004" s="5">
        <v>-85.2</v>
      </c>
      <c r="C3004" s="6">
        <v>39526</v>
      </c>
      <c r="D3004" s="5">
        <v>376.02</v>
      </c>
      <c r="E3004" s="6">
        <v>40728</v>
      </c>
      <c r="F3004" s="5">
        <v>74.275000000000006</v>
      </c>
      <c r="G3004" s="6">
        <v>40728</v>
      </c>
      <c r="H3004" s="5">
        <v>0.188</v>
      </c>
      <c r="I3004" s="6">
        <v>40728</v>
      </c>
      <c r="J3004" s="5">
        <v>99.42</v>
      </c>
      <c r="K3004" s="6">
        <v>40728</v>
      </c>
      <c r="L3004" s="5">
        <v>15.87</v>
      </c>
      <c r="M3004" s="6">
        <v>39526</v>
      </c>
      <c r="N3004" s="5">
        <v>159.9</v>
      </c>
      <c r="O3004" s="6">
        <v>40728</v>
      </c>
      <c r="P3004" s="5">
        <v>6.3</v>
      </c>
    </row>
    <row r="3005" spans="1:16" x14ac:dyDescent="0.2">
      <c r="A3005" s="6">
        <v>40729</v>
      </c>
      <c r="B3005" s="5">
        <v>-81.3</v>
      </c>
      <c r="C3005" s="6">
        <v>39527</v>
      </c>
      <c r="D3005" s="5">
        <v>129.08000000000001</v>
      </c>
      <c r="E3005" s="6">
        <v>40729</v>
      </c>
      <c r="F3005" s="5">
        <v>74.691000000000003</v>
      </c>
      <c r="G3005" s="6">
        <v>40729</v>
      </c>
      <c r="H3005" s="5">
        <v>0.122</v>
      </c>
      <c r="I3005" s="6">
        <v>40729</v>
      </c>
      <c r="J3005" s="5">
        <v>99.44</v>
      </c>
      <c r="K3005" s="6">
        <v>40729</v>
      </c>
      <c r="L3005" s="5">
        <v>16.059999999999999</v>
      </c>
      <c r="M3005" s="6">
        <v>39527</v>
      </c>
      <c r="N3005" s="5">
        <v>158.6</v>
      </c>
      <c r="O3005" s="6">
        <v>40729</v>
      </c>
      <c r="P3005" s="5">
        <v>5.0999999999999996</v>
      </c>
    </row>
    <row r="3006" spans="1:16" x14ac:dyDescent="0.2">
      <c r="A3006" s="6">
        <v>40730</v>
      </c>
      <c r="B3006" s="5">
        <v>-81.3</v>
      </c>
      <c r="C3006" s="6">
        <v>39528</v>
      </c>
      <c r="D3006" s="5">
        <v>114.25</v>
      </c>
      <c r="E3006" s="6">
        <v>40730</v>
      </c>
      <c r="F3006" s="5">
        <v>75.122</v>
      </c>
      <c r="G3006" s="6">
        <v>40730</v>
      </c>
      <c r="H3006" s="5">
        <v>0.128</v>
      </c>
      <c r="I3006" s="6">
        <v>40730</v>
      </c>
      <c r="J3006" s="5">
        <v>99.43</v>
      </c>
      <c r="K3006" s="6">
        <v>40730</v>
      </c>
      <c r="L3006" s="5">
        <v>16.34</v>
      </c>
      <c r="M3006" s="6">
        <v>39528</v>
      </c>
      <c r="N3006" s="5">
        <v>158.6</v>
      </c>
      <c r="O3006" s="6">
        <v>40730</v>
      </c>
      <c r="P3006" s="5">
        <v>0.8</v>
      </c>
    </row>
    <row r="3007" spans="1:16" x14ac:dyDescent="0.2">
      <c r="A3007" s="6">
        <v>40731</v>
      </c>
      <c r="B3007" s="5">
        <v>-73.7</v>
      </c>
      <c r="C3007" s="6">
        <v>39529</v>
      </c>
      <c r="D3007" s="5">
        <v>134.58000000000001</v>
      </c>
      <c r="E3007" s="6">
        <v>40731</v>
      </c>
      <c r="F3007" s="5">
        <v>74.956999999999994</v>
      </c>
      <c r="G3007" s="6">
        <v>40731</v>
      </c>
      <c r="H3007" s="5">
        <v>0.188</v>
      </c>
      <c r="I3007" s="6">
        <v>40731</v>
      </c>
      <c r="J3007" s="5">
        <v>99.36</v>
      </c>
      <c r="K3007" s="6">
        <v>40731</v>
      </c>
      <c r="L3007" s="5">
        <v>15.95</v>
      </c>
      <c r="M3007" s="6">
        <v>39529</v>
      </c>
      <c r="N3007" s="5">
        <v>158.6</v>
      </c>
      <c r="O3007" s="6">
        <v>40731</v>
      </c>
      <c r="P3007" s="5">
        <v>5.6</v>
      </c>
    </row>
    <row r="3008" spans="1:16" x14ac:dyDescent="0.2">
      <c r="A3008" s="6">
        <v>40732</v>
      </c>
      <c r="B3008" s="5">
        <v>-91.4</v>
      </c>
      <c r="C3008" s="6">
        <v>39530</v>
      </c>
      <c r="D3008" s="5">
        <v>237.49</v>
      </c>
      <c r="E3008" s="6">
        <v>40732</v>
      </c>
      <c r="F3008" s="5">
        <v>75.179000000000002</v>
      </c>
      <c r="G3008" s="6">
        <v>40732</v>
      </c>
      <c r="H3008" s="5">
        <v>0.109</v>
      </c>
      <c r="I3008" s="6">
        <v>40732</v>
      </c>
      <c r="J3008" s="5">
        <v>99.37</v>
      </c>
      <c r="K3008" s="6">
        <v>40732</v>
      </c>
      <c r="L3008" s="5">
        <v>15.95</v>
      </c>
      <c r="M3008" s="6">
        <v>39530</v>
      </c>
      <c r="N3008" s="5">
        <v>158.6</v>
      </c>
      <c r="O3008" s="6">
        <v>40732</v>
      </c>
      <c r="P3008" s="5">
        <v>7.8</v>
      </c>
    </row>
    <row r="3009" spans="1:16" x14ac:dyDescent="0.2">
      <c r="A3009" s="6">
        <v>40735</v>
      </c>
      <c r="B3009" s="5">
        <v>-87.8</v>
      </c>
      <c r="C3009" s="6">
        <v>39531</v>
      </c>
      <c r="D3009" s="5">
        <v>72.040000000000006</v>
      </c>
      <c r="E3009" s="6">
        <v>40735</v>
      </c>
      <c r="F3009" s="5">
        <v>75.989000000000004</v>
      </c>
      <c r="G3009" s="6">
        <v>40735</v>
      </c>
      <c r="H3009" s="5">
        <v>-6.5000000000000002E-2</v>
      </c>
      <c r="I3009" s="6">
        <v>40735</v>
      </c>
      <c r="J3009" s="5">
        <v>99.47</v>
      </c>
      <c r="K3009" s="6">
        <v>40735</v>
      </c>
      <c r="L3009" s="5">
        <v>18.39</v>
      </c>
      <c r="M3009" s="6">
        <v>39531</v>
      </c>
      <c r="N3009" s="5">
        <v>161</v>
      </c>
      <c r="O3009" s="6">
        <v>40735</v>
      </c>
      <c r="P3009" s="5">
        <v>5.6</v>
      </c>
    </row>
    <row r="3010" spans="1:16" x14ac:dyDescent="0.2">
      <c r="A3010" s="6">
        <v>40736</v>
      </c>
      <c r="B3010" s="5">
        <v>-99.1</v>
      </c>
      <c r="C3010" s="6">
        <v>39532</v>
      </c>
      <c r="D3010" s="5">
        <v>94.8</v>
      </c>
      <c r="E3010" s="6">
        <v>40736</v>
      </c>
      <c r="F3010" s="5">
        <v>75.808999999999997</v>
      </c>
      <c r="G3010" s="6">
        <v>40736</v>
      </c>
      <c r="H3010" s="5">
        <v>-0.14499999999999999</v>
      </c>
      <c r="I3010" s="6">
        <v>40736</v>
      </c>
      <c r="J3010" s="5">
        <v>99.47</v>
      </c>
      <c r="K3010" s="6">
        <v>40736</v>
      </c>
      <c r="L3010" s="5">
        <v>19.87</v>
      </c>
      <c r="M3010" s="6">
        <v>39532</v>
      </c>
      <c r="N3010" s="5">
        <v>160.69999999999999</v>
      </c>
      <c r="O3010" s="6">
        <v>40736</v>
      </c>
      <c r="P3010" s="5">
        <v>-8.6</v>
      </c>
    </row>
    <row r="3011" spans="1:16" x14ac:dyDescent="0.2">
      <c r="A3011" s="6">
        <v>40737</v>
      </c>
      <c r="B3011" s="5">
        <v>-98</v>
      </c>
      <c r="C3011" s="6">
        <v>39533</v>
      </c>
      <c r="D3011" s="5">
        <v>136.5</v>
      </c>
      <c r="E3011" s="6">
        <v>40737</v>
      </c>
      <c r="F3011" s="5">
        <v>75.207999999999998</v>
      </c>
      <c r="G3011" s="6">
        <v>40737</v>
      </c>
      <c r="H3011" s="5">
        <v>-0.16600000000000001</v>
      </c>
      <c r="I3011" s="6">
        <v>40737</v>
      </c>
      <c r="J3011" s="5">
        <v>99.42</v>
      </c>
      <c r="K3011" s="6">
        <v>40737</v>
      </c>
      <c r="L3011" s="5">
        <v>19.91</v>
      </c>
      <c r="M3011" s="6">
        <v>39533</v>
      </c>
      <c r="N3011" s="5">
        <v>157.69999999999999</v>
      </c>
      <c r="O3011" s="6">
        <v>40737</v>
      </c>
      <c r="P3011" s="5">
        <v>-9.1999999999999993</v>
      </c>
    </row>
    <row r="3012" spans="1:16" x14ac:dyDescent="0.2">
      <c r="A3012" s="6">
        <v>40738</v>
      </c>
      <c r="B3012" s="5">
        <v>-96.1</v>
      </c>
      <c r="C3012" s="6">
        <v>39534</v>
      </c>
      <c r="D3012" s="5">
        <v>89.06</v>
      </c>
      <c r="E3012" s="6">
        <v>40738</v>
      </c>
      <c r="F3012" s="5">
        <v>75.253</v>
      </c>
      <c r="G3012" s="6">
        <v>40738</v>
      </c>
      <c r="H3012" s="5">
        <v>-0.17499999999999999</v>
      </c>
      <c r="I3012" s="6">
        <v>40738</v>
      </c>
      <c r="J3012" s="5">
        <v>99.47</v>
      </c>
      <c r="K3012" s="6">
        <v>40738</v>
      </c>
      <c r="L3012" s="5">
        <v>20.8</v>
      </c>
      <c r="M3012" s="6">
        <v>39534</v>
      </c>
      <c r="N3012" s="5">
        <v>152.4</v>
      </c>
      <c r="O3012" s="6">
        <v>40738</v>
      </c>
      <c r="P3012" s="5">
        <v>-14</v>
      </c>
    </row>
    <row r="3013" spans="1:16" x14ac:dyDescent="0.2">
      <c r="A3013" s="6">
        <v>40739</v>
      </c>
      <c r="B3013" s="5">
        <v>-99.9</v>
      </c>
      <c r="C3013" s="6">
        <v>39535</v>
      </c>
      <c r="D3013" s="5">
        <v>154.34</v>
      </c>
      <c r="E3013" s="6">
        <v>40739</v>
      </c>
      <c r="F3013" s="5">
        <v>75.126000000000005</v>
      </c>
      <c r="G3013" s="6">
        <v>40739</v>
      </c>
      <c r="H3013" s="5">
        <v>-0.156</v>
      </c>
      <c r="I3013" s="6">
        <v>40739</v>
      </c>
      <c r="J3013" s="5">
        <v>99.46</v>
      </c>
      <c r="K3013" s="6">
        <v>40739</v>
      </c>
      <c r="L3013" s="5">
        <v>19.53</v>
      </c>
      <c r="M3013" s="6">
        <v>39535</v>
      </c>
      <c r="N3013" s="5">
        <v>145.9</v>
      </c>
      <c r="O3013" s="6">
        <v>40739</v>
      </c>
      <c r="P3013" s="5">
        <v>-15.9</v>
      </c>
    </row>
    <row r="3014" spans="1:16" x14ac:dyDescent="0.2">
      <c r="A3014" s="6">
        <v>40742</v>
      </c>
      <c r="B3014" s="5">
        <v>-98</v>
      </c>
      <c r="C3014" s="6">
        <v>39536</v>
      </c>
      <c r="D3014" s="5">
        <v>39.64</v>
      </c>
      <c r="E3014" s="6">
        <v>40742</v>
      </c>
      <c r="F3014" s="5">
        <v>75.483000000000004</v>
      </c>
      <c r="G3014" s="6">
        <v>40742</v>
      </c>
      <c r="H3014" s="5">
        <v>-0.20699999999999999</v>
      </c>
      <c r="I3014" s="6">
        <v>40742</v>
      </c>
      <c r="J3014" s="5">
        <v>99.52</v>
      </c>
      <c r="K3014" s="6">
        <v>40742</v>
      </c>
      <c r="L3014" s="5">
        <v>20.95</v>
      </c>
      <c r="M3014" s="6">
        <v>39536</v>
      </c>
      <c r="N3014" s="5">
        <v>145.9</v>
      </c>
      <c r="O3014" s="6">
        <v>40742</v>
      </c>
      <c r="P3014" s="5">
        <v>-21.6</v>
      </c>
    </row>
    <row r="3015" spans="1:16" x14ac:dyDescent="0.2">
      <c r="A3015" s="6">
        <v>40743</v>
      </c>
      <c r="B3015" s="5">
        <v>-94.7</v>
      </c>
      <c r="C3015" s="6">
        <v>39537</v>
      </c>
      <c r="D3015" s="5">
        <v>323.27</v>
      </c>
      <c r="E3015" s="6">
        <v>40743</v>
      </c>
      <c r="F3015" s="5">
        <v>75.221000000000004</v>
      </c>
      <c r="G3015" s="6">
        <v>40743</v>
      </c>
      <c r="H3015" s="5">
        <v>-0.122</v>
      </c>
      <c r="I3015" s="6">
        <v>40743</v>
      </c>
      <c r="J3015" s="5">
        <v>99.41</v>
      </c>
      <c r="K3015" s="6">
        <v>40743</v>
      </c>
      <c r="L3015" s="5">
        <v>19.21</v>
      </c>
      <c r="M3015" s="6">
        <v>39537</v>
      </c>
      <c r="N3015" s="5">
        <v>145.9</v>
      </c>
      <c r="O3015" s="6">
        <v>40743</v>
      </c>
      <c r="P3015" s="5">
        <v>-21</v>
      </c>
    </row>
    <row r="3016" spans="1:16" x14ac:dyDescent="0.2">
      <c r="A3016" s="6">
        <v>40744</v>
      </c>
      <c r="B3016" s="5">
        <v>-94.4</v>
      </c>
      <c r="C3016" s="6">
        <v>39538</v>
      </c>
      <c r="D3016" s="5">
        <v>76</v>
      </c>
      <c r="E3016" s="6">
        <v>40744</v>
      </c>
      <c r="F3016" s="5">
        <v>74.792000000000002</v>
      </c>
      <c r="G3016" s="6">
        <v>40744</v>
      </c>
      <c r="H3016" s="5">
        <v>-0.106</v>
      </c>
      <c r="I3016" s="6">
        <v>40744</v>
      </c>
      <c r="J3016" s="5">
        <v>99.39</v>
      </c>
      <c r="K3016" s="6">
        <v>40744</v>
      </c>
      <c r="L3016" s="5">
        <v>19.09</v>
      </c>
      <c r="M3016" s="6">
        <v>39538</v>
      </c>
      <c r="N3016" s="5">
        <v>145.5</v>
      </c>
      <c r="O3016" s="6">
        <v>40744</v>
      </c>
      <c r="P3016" s="5">
        <v>-21.7</v>
      </c>
    </row>
    <row r="3017" spans="1:16" x14ac:dyDescent="0.2">
      <c r="A3017" s="6">
        <v>40745</v>
      </c>
      <c r="B3017" s="5">
        <v>-93.8</v>
      </c>
      <c r="C3017" s="6">
        <v>39539</v>
      </c>
      <c r="D3017" s="5">
        <v>168.9</v>
      </c>
      <c r="E3017" s="6">
        <v>40745</v>
      </c>
      <c r="F3017" s="5">
        <v>74.015000000000001</v>
      </c>
      <c r="G3017" s="6">
        <v>40745</v>
      </c>
      <c r="H3017" s="5">
        <v>6.2E-2</v>
      </c>
      <c r="I3017" s="6">
        <v>40745</v>
      </c>
      <c r="J3017" s="5">
        <v>99.31</v>
      </c>
      <c r="K3017" s="6">
        <v>40745</v>
      </c>
      <c r="L3017" s="5">
        <v>17.559999999999999</v>
      </c>
      <c r="M3017" s="6">
        <v>39539</v>
      </c>
      <c r="N3017" s="5">
        <v>141.9</v>
      </c>
      <c r="O3017" s="6">
        <v>40745</v>
      </c>
      <c r="P3017" s="5">
        <v>-24.7</v>
      </c>
    </row>
    <row r="3018" spans="1:16" x14ac:dyDescent="0.2">
      <c r="A3018" s="6">
        <v>40746</v>
      </c>
      <c r="B3018" s="5">
        <v>-92.8</v>
      </c>
      <c r="C3018" s="6">
        <v>39540</v>
      </c>
      <c r="D3018" s="5">
        <v>141.52000000000001</v>
      </c>
      <c r="E3018" s="6">
        <v>40746</v>
      </c>
      <c r="F3018" s="5">
        <v>74.200999999999993</v>
      </c>
      <c r="G3018" s="6">
        <v>40746</v>
      </c>
      <c r="H3018" s="5">
        <v>2.1999999999999999E-2</v>
      </c>
      <c r="I3018" s="6">
        <v>40746</v>
      </c>
      <c r="J3018" s="5">
        <v>99.32</v>
      </c>
      <c r="K3018" s="6">
        <v>40746</v>
      </c>
      <c r="L3018" s="5">
        <v>17.52</v>
      </c>
      <c r="M3018" s="6">
        <v>39540</v>
      </c>
      <c r="N3018" s="5">
        <v>146.19999999999999</v>
      </c>
      <c r="O3018" s="6">
        <v>40746</v>
      </c>
      <c r="P3018" s="5">
        <v>-25.5</v>
      </c>
    </row>
    <row r="3019" spans="1:16" x14ac:dyDescent="0.2">
      <c r="A3019" s="6">
        <v>40749</v>
      </c>
      <c r="B3019" s="5">
        <v>-89</v>
      </c>
      <c r="C3019" s="6">
        <v>39541</v>
      </c>
      <c r="D3019" s="5">
        <v>106.25</v>
      </c>
      <c r="E3019" s="6">
        <v>40749</v>
      </c>
      <c r="F3019" s="5">
        <v>74.063999999999993</v>
      </c>
      <c r="G3019" s="6">
        <v>40749</v>
      </c>
      <c r="H3019" s="5">
        <v>-3.3000000000000002E-2</v>
      </c>
      <c r="I3019" s="6">
        <v>40749</v>
      </c>
      <c r="J3019" s="5">
        <v>99.34</v>
      </c>
      <c r="K3019" s="6">
        <v>40749</v>
      </c>
      <c r="L3019" s="5">
        <v>19.350000000000001</v>
      </c>
      <c r="M3019" s="6">
        <v>39541</v>
      </c>
      <c r="N3019" s="5">
        <v>139.69999999999999</v>
      </c>
      <c r="O3019" s="6">
        <v>40749</v>
      </c>
      <c r="P3019" s="5">
        <v>-28.9</v>
      </c>
    </row>
    <row r="3020" spans="1:16" x14ac:dyDescent="0.2">
      <c r="A3020" s="6">
        <v>40750</v>
      </c>
      <c r="B3020" s="5">
        <v>-83.8</v>
      </c>
      <c r="C3020" s="6">
        <v>39542</v>
      </c>
      <c r="D3020" s="5">
        <v>70.98</v>
      </c>
      <c r="E3020" s="6">
        <v>40750</v>
      </c>
      <c r="F3020" s="5">
        <v>73.474000000000004</v>
      </c>
      <c r="G3020" s="6">
        <v>40750</v>
      </c>
      <c r="H3020" s="5">
        <v>-4.1000000000000002E-2</v>
      </c>
      <c r="I3020" s="6">
        <v>40750</v>
      </c>
      <c r="J3020" s="5">
        <v>99.33</v>
      </c>
      <c r="K3020" s="6">
        <v>40750</v>
      </c>
      <c r="L3020" s="5">
        <v>20.23</v>
      </c>
      <c r="M3020" s="6">
        <v>39542</v>
      </c>
      <c r="N3020" s="5">
        <v>140.19999999999999</v>
      </c>
      <c r="O3020" s="6">
        <v>40750</v>
      </c>
      <c r="P3020" s="5">
        <v>-25.3</v>
      </c>
    </row>
    <row r="3021" spans="1:16" x14ac:dyDescent="0.2">
      <c r="A3021" s="6">
        <v>40751</v>
      </c>
      <c r="B3021" s="5">
        <v>-86.2</v>
      </c>
      <c r="C3021" s="6">
        <v>39543</v>
      </c>
      <c r="D3021" s="5">
        <v>88.27</v>
      </c>
      <c r="E3021" s="6">
        <v>40751</v>
      </c>
      <c r="F3021" s="5">
        <v>74.087000000000003</v>
      </c>
      <c r="G3021" s="6">
        <v>40751</v>
      </c>
      <c r="H3021" s="5">
        <v>-0.14599999999999999</v>
      </c>
      <c r="I3021" s="6">
        <v>40751</v>
      </c>
      <c r="J3021" s="5">
        <v>99.45</v>
      </c>
      <c r="K3021" s="6">
        <v>40751</v>
      </c>
      <c r="L3021" s="5">
        <v>22.98</v>
      </c>
      <c r="M3021" s="6">
        <v>39543</v>
      </c>
      <c r="N3021" s="5">
        <v>140.19999999999999</v>
      </c>
      <c r="O3021" s="6">
        <v>40751</v>
      </c>
      <c r="P3021" s="5">
        <v>-29.7</v>
      </c>
    </row>
    <row r="3022" spans="1:16" x14ac:dyDescent="0.2">
      <c r="A3022" s="6">
        <v>40752</v>
      </c>
      <c r="B3022" s="5">
        <v>-83.2</v>
      </c>
      <c r="C3022" s="6">
        <v>39544</v>
      </c>
      <c r="D3022" s="5">
        <v>128.63999999999999</v>
      </c>
      <c r="E3022" s="6">
        <v>40752</v>
      </c>
      <c r="F3022" s="5">
        <v>74.221999999999994</v>
      </c>
      <c r="G3022" s="6">
        <v>40752</v>
      </c>
      <c r="H3022" s="5">
        <v>-0.21199999999999999</v>
      </c>
      <c r="I3022" s="6">
        <v>40752</v>
      </c>
      <c r="J3022" s="5">
        <v>99.47</v>
      </c>
      <c r="K3022" s="6">
        <v>40752</v>
      </c>
      <c r="L3022" s="5">
        <v>23.74</v>
      </c>
      <c r="M3022" s="6">
        <v>39544</v>
      </c>
      <c r="N3022" s="5">
        <v>140.19999999999999</v>
      </c>
      <c r="O3022" s="6">
        <v>40752</v>
      </c>
      <c r="P3022" s="5">
        <v>-27.9</v>
      </c>
    </row>
    <row r="3023" spans="1:16" x14ac:dyDescent="0.2">
      <c r="A3023" s="6">
        <v>40753</v>
      </c>
      <c r="B3023" s="5">
        <v>-91.4</v>
      </c>
      <c r="C3023" s="6">
        <v>39545</v>
      </c>
      <c r="D3023" s="5">
        <v>89.09</v>
      </c>
      <c r="E3023" s="6">
        <v>40753</v>
      </c>
      <c r="F3023" s="5">
        <v>73.897000000000006</v>
      </c>
      <c r="G3023" s="6">
        <v>40753</v>
      </c>
      <c r="H3023" s="5">
        <v>-0.33700000000000002</v>
      </c>
      <c r="I3023" s="6">
        <v>40753</v>
      </c>
      <c r="J3023" s="5">
        <v>99.46</v>
      </c>
      <c r="K3023" s="6">
        <v>40753</v>
      </c>
      <c r="L3023" s="5">
        <v>25.25</v>
      </c>
      <c r="M3023" s="6">
        <v>39545</v>
      </c>
      <c r="N3023" s="5">
        <v>132.9</v>
      </c>
      <c r="O3023" s="6">
        <v>40753</v>
      </c>
      <c r="P3023" s="5">
        <v>-55.1</v>
      </c>
    </row>
    <row r="3024" spans="1:16" x14ac:dyDescent="0.2">
      <c r="A3024" s="6">
        <v>40756</v>
      </c>
      <c r="B3024" s="5">
        <v>-92.6</v>
      </c>
      <c r="C3024" s="6">
        <v>39546</v>
      </c>
      <c r="D3024" s="5">
        <v>73.849999999999994</v>
      </c>
      <c r="E3024" s="6">
        <v>40756</v>
      </c>
      <c r="F3024" s="5">
        <v>74.262</v>
      </c>
      <c r="G3024" s="6">
        <v>40756</v>
      </c>
      <c r="H3024" s="5">
        <v>-0.32800000000000001</v>
      </c>
      <c r="I3024" s="6">
        <v>40756</v>
      </c>
      <c r="J3024" s="5">
        <v>99.45</v>
      </c>
      <c r="K3024" s="6">
        <v>40756</v>
      </c>
      <c r="L3024" s="5">
        <v>23.66</v>
      </c>
      <c r="M3024" s="6">
        <v>39546</v>
      </c>
      <c r="N3024" s="5">
        <v>128.19999999999999</v>
      </c>
      <c r="O3024" s="6">
        <v>40756</v>
      </c>
      <c r="P3024" s="5">
        <v>-76.8</v>
      </c>
    </row>
    <row r="3025" spans="1:16" x14ac:dyDescent="0.2">
      <c r="A3025" s="6">
        <v>40757</v>
      </c>
      <c r="B3025" s="5">
        <v>-90.4</v>
      </c>
      <c r="C3025" s="6">
        <v>39547</v>
      </c>
      <c r="D3025" s="5">
        <v>71.58</v>
      </c>
      <c r="E3025" s="6">
        <v>40757</v>
      </c>
      <c r="F3025" s="5">
        <v>74.513000000000005</v>
      </c>
      <c r="G3025" s="6">
        <v>40757</v>
      </c>
      <c r="H3025" s="5">
        <v>-0.51</v>
      </c>
      <c r="I3025" s="6">
        <v>40757</v>
      </c>
      <c r="J3025" s="5">
        <v>99.55</v>
      </c>
      <c r="K3025" s="6">
        <v>40757</v>
      </c>
      <c r="L3025" s="5">
        <v>24.79</v>
      </c>
      <c r="M3025" s="6">
        <v>39547</v>
      </c>
      <c r="N3025" s="5">
        <v>128.69999999999999</v>
      </c>
      <c r="O3025" s="6">
        <v>40757</v>
      </c>
      <c r="P3025" s="5">
        <v>-80.099999999999994</v>
      </c>
    </row>
    <row r="3026" spans="1:16" x14ac:dyDescent="0.2">
      <c r="A3026" s="6">
        <v>40758</v>
      </c>
      <c r="B3026" s="5">
        <v>-89.4</v>
      </c>
      <c r="C3026" s="6">
        <v>39548</v>
      </c>
      <c r="D3026" s="5">
        <v>80.430000000000007</v>
      </c>
      <c r="E3026" s="6">
        <v>40758</v>
      </c>
      <c r="F3026" s="5">
        <v>74.043999999999997</v>
      </c>
      <c r="G3026" s="6">
        <v>40758</v>
      </c>
      <c r="H3026" s="5">
        <v>-0.47799999999999998</v>
      </c>
      <c r="I3026" s="6">
        <v>40758</v>
      </c>
      <c r="J3026" s="5">
        <v>99.49</v>
      </c>
      <c r="K3026" s="6">
        <v>40758</v>
      </c>
      <c r="L3026" s="5">
        <v>23.38</v>
      </c>
      <c r="M3026" s="6">
        <v>39548</v>
      </c>
      <c r="N3026" s="5">
        <v>127.8</v>
      </c>
      <c r="O3026" s="6">
        <v>40758</v>
      </c>
      <c r="P3026" s="5">
        <v>-92.4</v>
      </c>
    </row>
    <row r="3027" spans="1:16" x14ac:dyDescent="0.2">
      <c r="A3027" s="6">
        <v>40759</v>
      </c>
      <c r="B3027" s="5">
        <v>-88</v>
      </c>
      <c r="C3027" s="6">
        <v>39549</v>
      </c>
      <c r="D3027" s="5">
        <v>94.47</v>
      </c>
      <c r="E3027" s="6">
        <v>40759</v>
      </c>
      <c r="F3027" s="5">
        <v>75.123999999999995</v>
      </c>
      <c r="G3027" s="6">
        <v>40759</v>
      </c>
      <c r="H3027" s="5">
        <v>-1.071</v>
      </c>
      <c r="I3027" s="6">
        <v>40759</v>
      </c>
      <c r="J3027" s="5">
        <v>99.77</v>
      </c>
      <c r="K3027" s="6">
        <v>40759</v>
      </c>
      <c r="L3027" s="5">
        <v>31.66</v>
      </c>
      <c r="M3027" s="6">
        <v>39549</v>
      </c>
      <c r="N3027" s="5">
        <v>129.4</v>
      </c>
      <c r="O3027" s="6">
        <v>40759</v>
      </c>
      <c r="P3027" s="5">
        <v>-88.7</v>
      </c>
    </row>
    <row r="3028" spans="1:16" x14ac:dyDescent="0.2">
      <c r="A3028" s="6">
        <v>40760</v>
      </c>
      <c r="B3028" s="5">
        <v>-76.099999999999994</v>
      </c>
      <c r="C3028" s="6">
        <v>39550</v>
      </c>
      <c r="D3028" s="5">
        <v>104.78</v>
      </c>
      <c r="E3028" s="6">
        <v>40760</v>
      </c>
      <c r="F3028" s="5">
        <v>74.597999999999999</v>
      </c>
      <c r="G3028" s="6">
        <v>40760</v>
      </c>
      <c r="H3028" s="5">
        <v>-1.004</v>
      </c>
      <c r="I3028" s="6">
        <v>40760</v>
      </c>
      <c r="J3028" s="5">
        <v>99.77</v>
      </c>
      <c r="K3028" s="6">
        <v>40760</v>
      </c>
      <c r="L3028" s="5">
        <v>32</v>
      </c>
      <c r="M3028" s="6">
        <v>39550</v>
      </c>
      <c r="N3028" s="5">
        <v>129.4</v>
      </c>
      <c r="O3028" s="6">
        <v>40760</v>
      </c>
      <c r="P3028" s="5">
        <v>-68.2</v>
      </c>
    </row>
    <row r="3029" spans="1:16" x14ac:dyDescent="0.2">
      <c r="A3029" s="6">
        <v>40763</v>
      </c>
      <c r="B3029" s="5">
        <v>-72.5</v>
      </c>
      <c r="C3029" s="6">
        <v>39551</v>
      </c>
      <c r="D3029" s="5">
        <v>148.03</v>
      </c>
      <c r="E3029" s="6">
        <v>40763</v>
      </c>
      <c r="F3029" s="5">
        <v>74.790999999999997</v>
      </c>
      <c r="G3029" s="6">
        <v>40763</v>
      </c>
      <c r="H3029" s="5">
        <v>-1.931</v>
      </c>
      <c r="I3029" s="6">
        <v>40763</v>
      </c>
      <c r="J3029" s="5">
        <v>100.15</v>
      </c>
      <c r="K3029" s="6">
        <v>40763</v>
      </c>
      <c r="L3029" s="5">
        <v>48</v>
      </c>
      <c r="M3029" s="6">
        <v>39551</v>
      </c>
      <c r="N3029" s="5">
        <v>129.4</v>
      </c>
      <c r="O3029" s="6">
        <v>40763</v>
      </c>
      <c r="P3029" s="5">
        <v>-64.2</v>
      </c>
    </row>
    <row r="3030" spans="1:16" x14ac:dyDescent="0.2">
      <c r="A3030" s="6">
        <v>40764</v>
      </c>
      <c r="B3030" s="5">
        <v>-71.5</v>
      </c>
      <c r="C3030" s="6">
        <v>39552</v>
      </c>
      <c r="D3030" s="5">
        <v>79.5</v>
      </c>
      <c r="E3030" s="6">
        <v>40764</v>
      </c>
      <c r="F3030" s="5">
        <v>74.605000000000004</v>
      </c>
      <c r="G3030" s="6">
        <v>40764</v>
      </c>
      <c r="H3030" s="5">
        <v>-1.417</v>
      </c>
      <c r="I3030" s="6">
        <v>40764</v>
      </c>
      <c r="J3030" s="5">
        <v>99.91</v>
      </c>
      <c r="K3030" s="6">
        <v>40764</v>
      </c>
      <c r="L3030" s="5">
        <v>35.06</v>
      </c>
      <c r="M3030" s="6">
        <v>39552</v>
      </c>
      <c r="N3030" s="5">
        <v>127.4</v>
      </c>
      <c r="O3030" s="6">
        <v>40764</v>
      </c>
      <c r="P3030" s="5">
        <v>-64.400000000000006</v>
      </c>
    </row>
    <row r="3031" spans="1:16" x14ac:dyDescent="0.2">
      <c r="A3031" s="6">
        <v>40765</v>
      </c>
      <c r="B3031" s="5">
        <v>-70.5</v>
      </c>
      <c r="C3031" s="6">
        <v>39553</v>
      </c>
      <c r="D3031" s="5">
        <v>119.2</v>
      </c>
      <c r="E3031" s="6">
        <v>40765</v>
      </c>
      <c r="F3031" s="5">
        <v>74.635999999999996</v>
      </c>
      <c r="G3031" s="6">
        <v>40765</v>
      </c>
      <c r="H3031" s="5">
        <v>-1.8859999999999999</v>
      </c>
      <c r="I3031" s="6">
        <v>40765</v>
      </c>
      <c r="J3031" s="5">
        <v>100.09</v>
      </c>
      <c r="K3031" s="6">
        <v>40765</v>
      </c>
      <c r="L3031" s="5">
        <v>42.99</v>
      </c>
      <c r="M3031" s="6">
        <v>39553</v>
      </c>
      <c r="N3031" s="5">
        <v>129.9</v>
      </c>
      <c r="O3031" s="6">
        <v>40765</v>
      </c>
      <c r="P3031" s="5">
        <v>-64.3</v>
      </c>
    </row>
    <row r="3032" spans="1:16" x14ac:dyDescent="0.2">
      <c r="A3032" s="6">
        <v>40766</v>
      </c>
      <c r="B3032" s="5">
        <v>-78.8</v>
      </c>
      <c r="C3032" s="6">
        <v>39554</v>
      </c>
      <c r="D3032" s="5">
        <v>85.36</v>
      </c>
      <c r="E3032" s="6">
        <v>40766</v>
      </c>
      <c r="F3032" s="5">
        <v>74.677000000000007</v>
      </c>
      <c r="G3032" s="6">
        <v>40766</v>
      </c>
      <c r="H3032" s="5">
        <v>-1.587</v>
      </c>
      <c r="I3032" s="6">
        <v>40766</v>
      </c>
      <c r="J3032" s="5">
        <v>99.9</v>
      </c>
      <c r="K3032" s="6">
        <v>40766</v>
      </c>
      <c r="L3032" s="5">
        <v>39</v>
      </c>
      <c r="M3032" s="6">
        <v>39554</v>
      </c>
      <c r="N3032" s="5">
        <v>144</v>
      </c>
      <c r="O3032" s="6">
        <v>40766</v>
      </c>
      <c r="P3032" s="5">
        <v>-77.900000000000006</v>
      </c>
    </row>
    <row r="3033" spans="1:16" x14ac:dyDescent="0.2">
      <c r="A3033" s="6">
        <v>40767</v>
      </c>
      <c r="B3033" s="5">
        <v>-79.099999999999994</v>
      </c>
      <c r="C3033" s="6">
        <v>39555</v>
      </c>
      <c r="D3033" s="5">
        <v>90.72</v>
      </c>
      <c r="E3033" s="6">
        <v>40767</v>
      </c>
      <c r="F3033" s="5">
        <v>74.606999999999999</v>
      </c>
      <c r="G3033" s="6">
        <v>40767</v>
      </c>
      <c r="H3033" s="5">
        <v>-1.51</v>
      </c>
      <c r="I3033" s="6">
        <v>40767</v>
      </c>
      <c r="J3033" s="5">
        <v>99.94</v>
      </c>
      <c r="K3033" s="6">
        <v>40767</v>
      </c>
      <c r="L3033" s="5">
        <v>36.36</v>
      </c>
      <c r="M3033" s="6">
        <v>39555</v>
      </c>
      <c r="N3033" s="5">
        <v>149.69999999999999</v>
      </c>
      <c r="O3033" s="6">
        <v>40767</v>
      </c>
      <c r="P3033" s="5">
        <v>-86.7</v>
      </c>
    </row>
    <row r="3034" spans="1:16" x14ac:dyDescent="0.2">
      <c r="A3034" s="6">
        <v>40770</v>
      </c>
      <c r="B3034" s="5">
        <v>-79.2</v>
      </c>
      <c r="C3034" s="6">
        <v>39556</v>
      </c>
      <c r="D3034" s="5">
        <v>28.76</v>
      </c>
      <c r="E3034" s="6">
        <v>40770</v>
      </c>
      <c r="F3034" s="5">
        <v>73.835999999999999</v>
      </c>
      <c r="G3034" s="6">
        <v>40770</v>
      </c>
      <c r="H3034" s="5">
        <v>-1.3</v>
      </c>
      <c r="I3034" s="6">
        <v>40770</v>
      </c>
      <c r="J3034" s="5">
        <v>99.78</v>
      </c>
      <c r="K3034" s="6">
        <v>40770</v>
      </c>
      <c r="L3034" s="5">
        <v>31.87</v>
      </c>
      <c r="M3034" s="6">
        <v>39556</v>
      </c>
      <c r="N3034" s="5">
        <v>144.1</v>
      </c>
      <c r="O3034" s="6">
        <v>40770</v>
      </c>
      <c r="P3034" s="5">
        <v>-92.7</v>
      </c>
    </row>
    <row r="3035" spans="1:16" x14ac:dyDescent="0.2">
      <c r="A3035" s="6">
        <v>40771</v>
      </c>
      <c r="B3035" s="5">
        <v>-74.099999999999994</v>
      </c>
      <c r="C3035" s="6">
        <v>39557</v>
      </c>
      <c r="D3035" s="5">
        <v>50.34</v>
      </c>
      <c r="E3035" s="6">
        <v>40771</v>
      </c>
      <c r="F3035" s="5">
        <v>74.010000000000005</v>
      </c>
      <c r="G3035" s="6">
        <v>40771</v>
      </c>
      <c r="H3035" s="5">
        <v>-1.401</v>
      </c>
      <c r="I3035" s="6">
        <v>40771</v>
      </c>
      <c r="J3035" s="5">
        <v>99.85</v>
      </c>
      <c r="K3035" s="6">
        <v>40771</v>
      </c>
      <c r="L3035" s="5">
        <v>32.85</v>
      </c>
      <c r="M3035" s="6">
        <v>39557</v>
      </c>
      <c r="N3035" s="5">
        <v>144.1</v>
      </c>
      <c r="O3035" s="6">
        <v>40771</v>
      </c>
      <c r="P3035" s="5">
        <v>-85.8</v>
      </c>
    </row>
    <row r="3036" spans="1:16" x14ac:dyDescent="0.2">
      <c r="A3036" s="6">
        <v>40772</v>
      </c>
      <c r="B3036" s="5">
        <v>-72.900000000000006</v>
      </c>
      <c r="C3036" s="6">
        <v>39558</v>
      </c>
      <c r="D3036" s="5">
        <v>250.9</v>
      </c>
      <c r="E3036" s="6">
        <v>40772</v>
      </c>
      <c r="F3036" s="5">
        <v>73.674000000000007</v>
      </c>
      <c r="G3036" s="6">
        <v>40772</v>
      </c>
      <c r="H3036" s="5">
        <v>-1.363</v>
      </c>
      <c r="I3036" s="6">
        <v>40772</v>
      </c>
      <c r="J3036" s="5">
        <v>99.8</v>
      </c>
      <c r="K3036" s="6">
        <v>40772</v>
      </c>
      <c r="L3036" s="5">
        <v>31.58</v>
      </c>
      <c r="M3036" s="6">
        <v>39558</v>
      </c>
      <c r="N3036" s="5">
        <v>144.1</v>
      </c>
      <c r="O3036" s="6">
        <v>40772</v>
      </c>
      <c r="P3036" s="5">
        <v>-84.9</v>
      </c>
    </row>
    <row r="3037" spans="1:16" x14ac:dyDescent="0.2">
      <c r="A3037" s="6">
        <v>40773</v>
      </c>
      <c r="B3037" s="5">
        <v>-83.9</v>
      </c>
      <c r="C3037" s="6">
        <v>39559</v>
      </c>
      <c r="D3037" s="5">
        <v>149.86000000000001</v>
      </c>
      <c r="E3037" s="6">
        <v>40773</v>
      </c>
      <c r="F3037" s="5">
        <v>74.244</v>
      </c>
      <c r="G3037" s="6">
        <v>40773</v>
      </c>
      <c r="H3037" s="5">
        <v>-1.9570000000000001</v>
      </c>
      <c r="I3037" s="6">
        <v>40773</v>
      </c>
      <c r="J3037" s="5">
        <v>100.03</v>
      </c>
      <c r="K3037" s="6">
        <v>40773</v>
      </c>
      <c r="L3037" s="5">
        <v>42.67</v>
      </c>
      <c r="M3037" s="6">
        <v>39559</v>
      </c>
      <c r="N3037" s="5">
        <v>135.19999999999999</v>
      </c>
      <c r="O3037" s="6">
        <v>40773</v>
      </c>
      <c r="P3037" s="5">
        <v>-93.9</v>
      </c>
    </row>
    <row r="3038" spans="1:16" x14ac:dyDescent="0.2">
      <c r="A3038" s="6">
        <v>40774</v>
      </c>
      <c r="B3038" s="5">
        <v>-82.5</v>
      </c>
      <c r="C3038" s="6">
        <v>39560</v>
      </c>
      <c r="D3038" s="5">
        <v>68.72</v>
      </c>
      <c r="E3038" s="6">
        <v>40774</v>
      </c>
      <c r="F3038" s="5">
        <v>74.009</v>
      </c>
      <c r="G3038" s="6">
        <v>40774</v>
      </c>
      <c r="H3038" s="5">
        <v>-2.0009999999999999</v>
      </c>
      <c r="I3038" s="6">
        <v>40774</v>
      </c>
      <c r="J3038" s="5">
        <v>100.08</v>
      </c>
      <c r="K3038" s="6">
        <v>40774</v>
      </c>
      <c r="L3038" s="5">
        <v>43.05</v>
      </c>
      <c r="M3038" s="6">
        <v>39560</v>
      </c>
      <c r="N3038" s="5">
        <v>129.1</v>
      </c>
      <c r="O3038" s="6">
        <v>40774</v>
      </c>
      <c r="P3038" s="5">
        <v>-92.8</v>
      </c>
    </row>
    <row r="3039" spans="1:16" x14ac:dyDescent="0.2">
      <c r="A3039" s="6">
        <v>40777</v>
      </c>
      <c r="B3039" s="5">
        <v>-76.599999999999994</v>
      </c>
      <c r="C3039" s="6">
        <v>39561</v>
      </c>
      <c r="D3039" s="5">
        <v>58.26</v>
      </c>
      <c r="E3039" s="6">
        <v>40777</v>
      </c>
      <c r="F3039" s="5">
        <v>74.073999999999998</v>
      </c>
      <c r="G3039" s="6">
        <v>40777</v>
      </c>
      <c r="H3039" s="5">
        <v>-1.9710000000000001</v>
      </c>
      <c r="I3039" s="6">
        <v>40777</v>
      </c>
      <c r="J3039" s="5">
        <v>100.09</v>
      </c>
      <c r="K3039" s="6">
        <v>40777</v>
      </c>
      <c r="L3039" s="5">
        <v>42.44</v>
      </c>
      <c r="M3039" s="6">
        <v>39561</v>
      </c>
      <c r="N3039" s="5">
        <v>125.6</v>
      </c>
      <c r="O3039" s="6">
        <v>40777</v>
      </c>
      <c r="P3039" s="5">
        <v>-87.9</v>
      </c>
    </row>
    <row r="3040" spans="1:16" x14ac:dyDescent="0.2">
      <c r="A3040" s="6">
        <v>40778</v>
      </c>
      <c r="B3040" s="5">
        <v>-74.5</v>
      </c>
      <c r="C3040" s="6">
        <v>39562</v>
      </c>
      <c r="D3040" s="5">
        <v>50.58</v>
      </c>
      <c r="E3040" s="6">
        <v>40778</v>
      </c>
      <c r="F3040" s="5">
        <v>73.894000000000005</v>
      </c>
      <c r="G3040" s="6">
        <v>40778</v>
      </c>
      <c r="H3040" s="5">
        <v>-1.6950000000000001</v>
      </c>
      <c r="I3040" s="6">
        <v>40778</v>
      </c>
      <c r="J3040" s="5">
        <v>99.95</v>
      </c>
      <c r="K3040" s="6">
        <v>40778</v>
      </c>
      <c r="L3040" s="5">
        <v>36.270000000000003</v>
      </c>
      <c r="M3040" s="6">
        <v>39562</v>
      </c>
      <c r="N3040" s="5">
        <v>129.19999999999999</v>
      </c>
      <c r="O3040" s="6">
        <v>40778</v>
      </c>
      <c r="P3040" s="5">
        <v>-85.8</v>
      </c>
    </row>
    <row r="3041" spans="1:16" x14ac:dyDescent="0.2">
      <c r="A3041" s="6">
        <v>40779</v>
      </c>
      <c r="B3041" s="5">
        <v>-69.7</v>
      </c>
      <c r="C3041" s="6">
        <v>39563</v>
      </c>
      <c r="D3041" s="5">
        <v>67.92</v>
      </c>
      <c r="E3041" s="6">
        <v>40779</v>
      </c>
      <c r="F3041" s="5">
        <v>74.012</v>
      </c>
      <c r="G3041" s="6">
        <v>40779</v>
      </c>
      <c r="H3041" s="5">
        <v>-1.6519999999999999</v>
      </c>
      <c r="I3041" s="6">
        <v>40779</v>
      </c>
      <c r="J3041" s="5">
        <v>99.97</v>
      </c>
      <c r="K3041" s="6">
        <v>40779</v>
      </c>
      <c r="L3041" s="5">
        <v>35.9</v>
      </c>
      <c r="M3041" s="6">
        <v>39563</v>
      </c>
      <c r="N3041" s="5">
        <v>131</v>
      </c>
      <c r="O3041" s="6">
        <v>40779</v>
      </c>
      <c r="P3041" s="5">
        <v>-78.8</v>
      </c>
    </row>
    <row r="3042" spans="1:16" x14ac:dyDescent="0.2">
      <c r="A3042" s="6">
        <v>40780</v>
      </c>
      <c r="B3042" s="5">
        <v>-68.7</v>
      </c>
      <c r="C3042" s="6">
        <v>39564</v>
      </c>
      <c r="D3042" s="5">
        <v>201.08</v>
      </c>
      <c r="E3042" s="6">
        <v>40780</v>
      </c>
      <c r="F3042" s="5">
        <v>74.278999999999996</v>
      </c>
      <c r="G3042" s="6">
        <v>40780</v>
      </c>
      <c r="H3042" s="5">
        <v>-1.867</v>
      </c>
      <c r="I3042" s="6">
        <v>40780</v>
      </c>
      <c r="J3042" s="5">
        <v>100.1</v>
      </c>
      <c r="K3042" s="6">
        <v>40780</v>
      </c>
      <c r="L3042" s="5">
        <v>39.76</v>
      </c>
      <c r="M3042" s="6">
        <v>39564</v>
      </c>
      <c r="N3042" s="5">
        <v>131</v>
      </c>
      <c r="O3042" s="6">
        <v>40780</v>
      </c>
      <c r="P3042" s="5">
        <v>-77.2</v>
      </c>
    </row>
    <row r="3043" spans="1:16" x14ac:dyDescent="0.2">
      <c r="A3043" s="6">
        <v>40781</v>
      </c>
      <c r="B3043" s="5">
        <v>-67.8</v>
      </c>
      <c r="C3043" s="6">
        <v>39565</v>
      </c>
      <c r="D3043" s="5">
        <v>111.96</v>
      </c>
      <c r="E3043" s="6">
        <v>40781</v>
      </c>
      <c r="F3043" s="5">
        <v>73.813999999999993</v>
      </c>
      <c r="G3043" s="6">
        <v>40781</v>
      </c>
      <c r="H3043" s="5">
        <v>-1.708</v>
      </c>
      <c r="I3043" s="6">
        <v>40781</v>
      </c>
      <c r="J3043" s="5">
        <v>99.99</v>
      </c>
      <c r="K3043" s="6">
        <v>40781</v>
      </c>
      <c r="L3043" s="5">
        <v>35.590000000000003</v>
      </c>
      <c r="M3043" s="6">
        <v>39565</v>
      </c>
      <c r="N3043" s="5">
        <v>131</v>
      </c>
      <c r="O3043" s="6">
        <v>40781</v>
      </c>
      <c r="P3043" s="5">
        <v>-105.3</v>
      </c>
    </row>
    <row r="3044" spans="1:16" x14ac:dyDescent="0.2">
      <c r="A3044" s="6">
        <v>40784</v>
      </c>
      <c r="B3044" s="5">
        <v>-55</v>
      </c>
      <c r="C3044" s="6">
        <v>39566</v>
      </c>
      <c r="D3044" s="5">
        <v>88.62</v>
      </c>
      <c r="E3044" s="6">
        <v>40784</v>
      </c>
      <c r="F3044" s="5">
        <v>73.721000000000004</v>
      </c>
      <c r="G3044" s="6">
        <v>40784</v>
      </c>
      <c r="H3044" s="5">
        <v>-1.5049999999999999</v>
      </c>
      <c r="I3044" s="6">
        <v>40784</v>
      </c>
      <c r="J3044" s="5">
        <v>99.84</v>
      </c>
      <c r="K3044" s="6">
        <v>40784</v>
      </c>
      <c r="L3044" s="5">
        <v>32.28</v>
      </c>
      <c r="M3044" s="6">
        <v>39566</v>
      </c>
      <c r="N3044" s="5">
        <v>130.1</v>
      </c>
      <c r="O3044" s="6">
        <v>40784</v>
      </c>
      <c r="P3044" s="5">
        <v>-100.2</v>
      </c>
    </row>
    <row r="3045" spans="1:16" x14ac:dyDescent="0.2">
      <c r="A3045" s="6">
        <v>40785</v>
      </c>
      <c r="B3045" s="5">
        <v>-59.6</v>
      </c>
      <c r="C3045" s="6">
        <v>39567</v>
      </c>
      <c r="D3045" s="5">
        <v>64.67</v>
      </c>
      <c r="E3045" s="6">
        <v>40785</v>
      </c>
      <c r="F3045" s="5">
        <v>73.945999999999998</v>
      </c>
      <c r="G3045" s="6">
        <v>40785</v>
      </c>
      <c r="H3045" s="5">
        <v>-1.5449999999999999</v>
      </c>
      <c r="I3045" s="6">
        <v>40785</v>
      </c>
      <c r="J3045" s="5">
        <v>99.84</v>
      </c>
      <c r="K3045" s="6">
        <v>40785</v>
      </c>
      <c r="L3045" s="5">
        <v>32.89</v>
      </c>
      <c r="M3045" s="6">
        <v>39567</v>
      </c>
      <c r="N3045" s="5">
        <v>126.5</v>
      </c>
      <c r="O3045" s="6">
        <v>40785</v>
      </c>
      <c r="P3045" s="5">
        <v>-114</v>
      </c>
    </row>
    <row r="3046" spans="1:16" x14ac:dyDescent="0.2">
      <c r="A3046" s="6">
        <v>40786</v>
      </c>
      <c r="B3046" s="5">
        <v>-53.1</v>
      </c>
      <c r="C3046" s="6">
        <v>39568</v>
      </c>
      <c r="D3046" s="5">
        <v>80.739999999999995</v>
      </c>
      <c r="E3046" s="6">
        <v>40786</v>
      </c>
      <c r="F3046" s="5">
        <v>74.117000000000004</v>
      </c>
      <c r="G3046" s="6">
        <v>40786</v>
      </c>
      <c r="H3046" s="5">
        <v>-1.4379999999999999</v>
      </c>
      <c r="I3046" s="6">
        <v>40786</v>
      </c>
      <c r="J3046" s="5">
        <v>99.79</v>
      </c>
      <c r="K3046" s="6">
        <v>40786</v>
      </c>
      <c r="L3046" s="5">
        <v>31.62</v>
      </c>
      <c r="M3046" s="6">
        <v>39568</v>
      </c>
      <c r="N3046" s="5">
        <v>119.1</v>
      </c>
      <c r="O3046" s="6">
        <v>40786</v>
      </c>
      <c r="P3046" s="5">
        <v>-124.2</v>
      </c>
    </row>
    <row r="3047" spans="1:16" x14ac:dyDescent="0.2">
      <c r="A3047" s="6">
        <v>40787</v>
      </c>
      <c r="B3047" s="5">
        <v>-48.1</v>
      </c>
      <c r="C3047" s="6">
        <v>39569</v>
      </c>
      <c r="D3047" s="5">
        <v>154.44999999999999</v>
      </c>
      <c r="E3047" s="6">
        <v>40787</v>
      </c>
      <c r="F3047" s="5">
        <v>74.478999999999999</v>
      </c>
      <c r="G3047" s="6">
        <v>40787</v>
      </c>
      <c r="H3047" s="5">
        <v>-1.502</v>
      </c>
      <c r="I3047" s="6">
        <v>40787</v>
      </c>
      <c r="J3047" s="5">
        <v>99.83</v>
      </c>
      <c r="K3047" s="6">
        <v>40787</v>
      </c>
      <c r="L3047" s="5">
        <v>31.82</v>
      </c>
      <c r="M3047" s="6">
        <v>39569</v>
      </c>
      <c r="N3047" s="5">
        <v>115.2</v>
      </c>
      <c r="O3047" s="6">
        <v>40787</v>
      </c>
      <c r="P3047" s="5">
        <v>-137.19999999999999</v>
      </c>
    </row>
    <row r="3048" spans="1:16" x14ac:dyDescent="0.2">
      <c r="A3048" s="6">
        <v>40788</v>
      </c>
      <c r="B3048" s="5">
        <v>-57.7</v>
      </c>
      <c r="C3048" s="6">
        <v>39570</v>
      </c>
      <c r="D3048" s="5">
        <v>78.45</v>
      </c>
      <c r="E3048" s="6">
        <v>40788</v>
      </c>
      <c r="F3048" s="5">
        <v>74.756</v>
      </c>
      <c r="G3048" s="6">
        <v>40788</v>
      </c>
      <c r="H3048" s="5">
        <v>-1.679</v>
      </c>
      <c r="I3048" s="6">
        <v>40788</v>
      </c>
      <c r="J3048" s="5">
        <v>99.94</v>
      </c>
      <c r="K3048" s="6">
        <v>40788</v>
      </c>
      <c r="L3048" s="5">
        <v>33.92</v>
      </c>
      <c r="M3048" s="6">
        <v>39570</v>
      </c>
      <c r="N3048" s="5">
        <v>111.8</v>
      </c>
      <c r="O3048" s="6">
        <v>40788</v>
      </c>
      <c r="P3048" s="5">
        <v>-138.4</v>
      </c>
    </row>
    <row r="3049" spans="1:16" x14ac:dyDescent="0.2">
      <c r="A3049" s="6">
        <v>40791</v>
      </c>
      <c r="B3049" s="5">
        <v>-57.7</v>
      </c>
      <c r="C3049" s="6">
        <v>39571</v>
      </c>
      <c r="D3049" s="5">
        <v>67.38</v>
      </c>
      <c r="E3049" s="6">
        <v>40791</v>
      </c>
      <c r="F3049" s="5">
        <v>75.111999999999995</v>
      </c>
      <c r="G3049" s="6">
        <v>40791</v>
      </c>
      <c r="H3049" s="5">
        <v>-1.6830000000000001</v>
      </c>
      <c r="I3049" s="6">
        <v>40791</v>
      </c>
      <c r="J3049" s="5">
        <v>99.94</v>
      </c>
      <c r="K3049" s="6">
        <v>40791</v>
      </c>
      <c r="L3049" s="5">
        <v>33.92</v>
      </c>
      <c r="M3049" s="6">
        <v>39571</v>
      </c>
      <c r="N3049" s="5">
        <v>111.8</v>
      </c>
      <c r="O3049" s="6">
        <v>40791</v>
      </c>
      <c r="P3049" s="5">
        <v>-136.30000000000001</v>
      </c>
    </row>
    <row r="3050" spans="1:16" x14ac:dyDescent="0.2">
      <c r="A3050" s="6">
        <v>40792</v>
      </c>
      <c r="B3050" s="5">
        <v>-55.1</v>
      </c>
      <c r="C3050" s="6">
        <v>39572</v>
      </c>
      <c r="D3050" s="5">
        <v>85.56</v>
      </c>
      <c r="E3050" s="6">
        <v>40792</v>
      </c>
      <c r="F3050" s="5">
        <v>75.951999999999998</v>
      </c>
      <c r="G3050" s="6">
        <v>40792</v>
      </c>
      <c r="H3050" s="5">
        <v>-1.8420000000000001</v>
      </c>
      <c r="I3050" s="6">
        <v>40792</v>
      </c>
      <c r="J3050" s="5">
        <v>100.01</v>
      </c>
      <c r="K3050" s="6">
        <v>40792</v>
      </c>
      <c r="L3050" s="5">
        <v>37</v>
      </c>
      <c r="M3050" s="6">
        <v>39572</v>
      </c>
      <c r="N3050" s="5">
        <v>111.8</v>
      </c>
      <c r="O3050" s="6">
        <v>40792</v>
      </c>
      <c r="P3050" s="5">
        <v>-139.19999999999999</v>
      </c>
    </row>
    <row r="3051" spans="1:16" x14ac:dyDescent="0.2">
      <c r="A3051" s="6">
        <v>40793</v>
      </c>
      <c r="B3051" s="5">
        <v>-54.7</v>
      </c>
      <c r="C3051" s="6">
        <v>39573</v>
      </c>
      <c r="D3051" s="5">
        <v>77.59</v>
      </c>
      <c r="E3051" s="6">
        <v>40793</v>
      </c>
      <c r="F3051" s="5">
        <v>75.466999999999999</v>
      </c>
      <c r="G3051" s="6">
        <v>40793</v>
      </c>
      <c r="H3051" s="5">
        <v>-1.62</v>
      </c>
      <c r="I3051" s="6">
        <v>40793</v>
      </c>
      <c r="J3051" s="5">
        <v>99.86</v>
      </c>
      <c r="K3051" s="6">
        <v>40793</v>
      </c>
      <c r="L3051" s="5">
        <v>33.380000000000003</v>
      </c>
      <c r="M3051" s="6">
        <v>39573</v>
      </c>
      <c r="N3051" s="5">
        <v>108.9</v>
      </c>
      <c r="O3051" s="6">
        <v>40793</v>
      </c>
      <c r="P3051" s="5">
        <v>-138.30000000000001</v>
      </c>
    </row>
    <row r="3052" spans="1:16" x14ac:dyDescent="0.2">
      <c r="A3052" s="6">
        <v>40794</v>
      </c>
      <c r="B3052" s="5">
        <v>-42.3</v>
      </c>
      <c r="C3052" s="6">
        <v>39574</v>
      </c>
      <c r="D3052" s="5">
        <v>116.49</v>
      </c>
      <c r="E3052" s="6">
        <v>40794</v>
      </c>
      <c r="F3052" s="5">
        <v>76.245999999999995</v>
      </c>
      <c r="G3052" s="6">
        <v>40794</v>
      </c>
      <c r="H3052" s="5">
        <v>-1.7250000000000001</v>
      </c>
      <c r="I3052" s="6">
        <v>40794</v>
      </c>
      <c r="J3052" s="5">
        <v>99.94</v>
      </c>
      <c r="K3052" s="6">
        <v>40794</v>
      </c>
      <c r="L3052" s="5">
        <v>34.32</v>
      </c>
      <c r="M3052" s="6">
        <v>39574</v>
      </c>
      <c r="N3052" s="5">
        <v>110.4</v>
      </c>
      <c r="O3052" s="6">
        <v>40794</v>
      </c>
      <c r="P3052" s="5">
        <v>-136.5</v>
      </c>
    </row>
    <row r="3053" spans="1:16" x14ac:dyDescent="0.2">
      <c r="A3053" s="6">
        <v>40795</v>
      </c>
      <c r="B3053" s="5">
        <v>-41.8</v>
      </c>
      <c r="C3053" s="6">
        <v>39575</v>
      </c>
      <c r="D3053" s="5">
        <v>97.19</v>
      </c>
      <c r="E3053" s="6">
        <v>40795</v>
      </c>
      <c r="F3053" s="5">
        <v>77.191999999999993</v>
      </c>
      <c r="G3053" s="6">
        <v>40795</v>
      </c>
      <c r="H3053" s="5">
        <v>-1.9510000000000001</v>
      </c>
      <c r="I3053" s="6">
        <v>40795</v>
      </c>
      <c r="J3053" s="5">
        <v>100.11</v>
      </c>
      <c r="K3053" s="6">
        <v>40795</v>
      </c>
      <c r="L3053" s="5">
        <v>38.520000000000003</v>
      </c>
      <c r="M3053" s="6">
        <v>39575</v>
      </c>
      <c r="N3053" s="5">
        <v>116.1</v>
      </c>
      <c r="O3053" s="6">
        <v>40795</v>
      </c>
      <c r="P3053" s="5">
        <v>-135.5</v>
      </c>
    </row>
    <row r="3054" spans="1:16" x14ac:dyDescent="0.2">
      <c r="A3054" s="6">
        <v>40798</v>
      </c>
      <c r="B3054" s="5">
        <v>-39.5</v>
      </c>
      <c r="C3054" s="6">
        <v>39576</v>
      </c>
      <c r="D3054" s="5">
        <v>50.12</v>
      </c>
      <c r="E3054" s="6">
        <v>40798</v>
      </c>
      <c r="F3054" s="5">
        <v>77.578000000000003</v>
      </c>
      <c r="G3054" s="6">
        <v>40798</v>
      </c>
      <c r="H3054" s="5">
        <v>-1.9710000000000001</v>
      </c>
      <c r="I3054" s="6">
        <v>40798</v>
      </c>
      <c r="J3054" s="5">
        <v>100.14</v>
      </c>
      <c r="K3054" s="6">
        <v>40798</v>
      </c>
      <c r="L3054" s="5">
        <v>38.590000000000003</v>
      </c>
      <c r="M3054" s="6">
        <v>39576</v>
      </c>
      <c r="N3054" s="5">
        <v>119.7</v>
      </c>
      <c r="O3054" s="6">
        <v>40798</v>
      </c>
      <c r="P3054" s="5">
        <v>-131.5</v>
      </c>
    </row>
    <row r="3055" spans="1:16" x14ac:dyDescent="0.2">
      <c r="A3055" s="6">
        <v>40799</v>
      </c>
      <c r="B3055" s="5">
        <v>-38.5</v>
      </c>
      <c r="C3055" s="6">
        <v>39577</v>
      </c>
      <c r="D3055" s="5">
        <v>76.489999999999995</v>
      </c>
      <c r="E3055" s="6">
        <v>40799</v>
      </c>
      <c r="F3055" s="5">
        <v>76.918999999999997</v>
      </c>
      <c r="G3055" s="6">
        <v>40799</v>
      </c>
      <c r="H3055" s="5">
        <v>-1.899</v>
      </c>
      <c r="I3055" s="6">
        <v>40799</v>
      </c>
      <c r="J3055" s="5">
        <v>100.08</v>
      </c>
      <c r="K3055" s="6">
        <v>40799</v>
      </c>
      <c r="L3055" s="5">
        <v>36.909999999999997</v>
      </c>
      <c r="M3055" s="6">
        <v>39577</v>
      </c>
      <c r="N3055" s="5">
        <v>121.1</v>
      </c>
      <c r="O3055" s="6">
        <v>40799</v>
      </c>
      <c r="P3055" s="5">
        <v>-130</v>
      </c>
    </row>
    <row r="3056" spans="1:16" x14ac:dyDescent="0.2">
      <c r="A3056" s="6">
        <v>40800</v>
      </c>
      <c r="B3056" s="5">
        <v>-39.4</v>
      </c>
      <c r="C3056" s="6">
        <v>39578</v>
      </c>
      <c r="D3056" s="5">
        <v>58.31</v>
      </c>
      <c r="E3056" s="6">
        <v>40800</v>
      </c>
      <c r="F3056" s="5">
        <v>76.832999999999998</v>
      </c>
      <c r="G3056" s="6">
        <v>40800</v>
      </c>
      <c r="H3056" s="5">
        <v>-1.804</v>
      </c>
      <c r="I3056" s="6">
        <v>40800</v>
      </c>
      <c r="J3056" s="5">
        <v>100.04</v>
      </c>
      <c r="K3056" s="6">
        <v>40800</v>
      </c>
      <c r="L3056" s="5">
        <v>34.6</v>
      </c>
      <c r="M3056" s="6">
        <v>39578</v>
      </c>
      <c r="N3056" s="5">
        <v>121.1</v>
      </c>
      <c r="O3056" s="6">
        <v>40800</v>
      </c>
      <c r="P3056" s="5">
        <v>-135.19999999999999</v>
      </c>
    </row>
    <row r="3057" spans="1:16" x14ac:dyDescent="0.2">
      <c r="A3057" s="6">
        <v>40801</v>
      </c>
      <c r="B3057" s="5">
        <v>-42.2</v>
      </c>
      <c r="C3057" s="6">
        <v>39579</v>
      </c>
      <c r="D3057" s="5">
        <v>91</v>
      </c>
      <c r="E3057" s="6">
        <v>40801</v>
      </c>
      <c r="F3057" s="5">
        <v>76.241</v>
      </c>
      <c r="G3057" s="6">
        <v>40801</v>
      </c>
      <c r="H3057" s="5">
        <v>-1.651</v>
      </c>
      <c r="I3057" s="6">
        <v>40801</v>
      </c>
      <c r="J3057" s="5">
        <v>99.95</v>
      </c>
      <c r="K3057" s="6">
        <v>40801</v>
      </c>
      <c r="L3057" s="5">
        <v>31.97</v>
      </c>
      <c r="M3057" s="6">
        <v>39579</v>
      </c>
      <c r="N3057" s="5">
        <v>121.1</v>
      </c>
      <c r="O3057" s="6">
        <v>40801</v>
      </c>
      <c r="P3057" s="5">
        <v>-147.1</v>
      </c>
    </row>
    <row r="3058" spans="1:16" x14ac:dyDescent="0.2">
      <c r="A3058" s="6">
        <v>40802</v>
      </c>
      <c r="B3058" s="5">
        <v>-43.1</v>
      </c>
      <c r="C3058" s="6">
        <v>39580</v>
      </c>
      <c r="D3058" s="5">
        <v>98.62</v>
      </c>
      <c r="E3058" s="6">
        <v>40802</v>
      </c>
      <c r="F3058" s="5">
        <v>76.599000000000004</v>
      </c>
      <c r="G3058" s="6">
        <v>40802</v>
      </c>
      <c r="H3058" s="5">
        <v>-1.611</v>
      </c>
      <c r="I3058" s="6">
        <v>40802</v>
      </c>
      <c r="J3058" s="5">
        <v>99.94</v>
      </c>
      <c r="K3058" s="6">
        <v>40802</v>
      </c>
      <c r="L3058" s="5">
        <v>30.98</v>
      </c>
      <c r="M3058" s="6">
        <v>39580</v>
      </c>
      <c r="N3058" s="5">
        <v>118.3</v>
      </c>
      <c r="O3058" s="6">
        <v>40802</v>
      </c>
      <c r="P3058" s="5">
        <v>-158.30000000000001</v>
      </c>
    </row>
    <row r="3059" spans="1:16" x14ac:dyDescent="0.2">
      <c r="A3059" s="6">
        <v>40805</v>
      </c>
      <c r="B3059" s="5">
        <v>-42.2</v>
      </c>
      <c r="C3059" s="6">
        <v>39581</v>
      </c>
      <c r="D3059" s="5">
        <v>55.77</v>
      </c>
      <c r="E3059" s="6">
        <v>40805</v>
      </c>
      <c r="F3059" s="5">
        <v>77.146000000000001</v>
      </c>
      <c r="G3059" s="6">
        <v>40805</v>
      </c>
      <c r="H3059" s="5">
        <v>-1.76</v>
      </c>
      <c r="I3059" s="6">
        <v>40805</v>
      </c>
      <c r="J3059" s="5">
        <v>100.03</v>
      </c>
      <c r="K3059" s="6">
        <v>40805</v>
      </c>
      <c r="L3059" s="5">
        <v>32.729999999999997</v>
      </c>
      <c r="M3059" s="6">
        <v>39581</v>
      </c>
      <c r="N3059" s="5">
        <v>120.9</v>
      </c>
      <c r="O3059" s="6">
        <v>40805</v>
      </c>
      <c r="P3059" s="5">
        <v>-155.6</v>
      </c>
    </row>
    <row r="3060" spans="1:16" x14ac:dyDescent="0.2">
      <c r="A3060" s="6">
        <v>40806</v>
      </c>
      <c r="B3060" s="5">
        <v>-42.3</v>
      </c>
      <c r="C3060" s="6">
        <v>39582</v>
      </c>
      <c r="D3060" s="5">
        <v>130.43</v>
      </c>
      <c r="E3060" s="6">
        <v>40806</v>
      </c>
      <c r="F3060" s="5">
        <v>77.03</v>
      </c>
      <c r="G3060" s="6">
        <v>40806</v>
      </c>
      <c r="H3060" s="5">
        <v>-1.778</v>
      </c>
      <c r="I3060" s="6">
        <v>40806</v>
      </c>
      <c r="J3060" s="5">
        <v>100.01</v>
      </c>
      <c r="K3060" s="6">
        <v>40806</v>
      </c>
      <c r="L3060" s="5">
        <v>32.86</v>
      </c>
      <c r="M3060" s="6">
        <v>39582</v>
      </c>
      <c r="N3060" s="5">
        <v>127.2</v>
      </c>
      <c r="O3060" s="6">
        <v>40806</v>
      </c>
      <c r="P3060" s="5">
        <v>-154.5</v>
      </c>
    </row>
    <row r="3061" spans="1:16" x14ac:dyDescent="0.2">
      <c r="A3061" s="6">
        <v>40807</v>
      </c>
      <c r="B3061" s="5">
        <v>-41</v>
      </c>
      <c r="C3061" s="6">
        <v>39583</v>
      </c>
      <c r="D3061" s="5">
        <v>159.26</v>
      </c>
      <c r="E3061" s="6">
        <v>40807</v>
      </c>
      <c r="F3061" s="5">
        <v>77.341999999999999</v>
      </c>
      <c r="G3061" s="6">
        <v>40807</v>
      </c>
      <c r="H3061" s="5">
        <v>-2.0099999999999998</v>
      </c>
      <c r="I3061" s="6">
        <v>40807</v>
      </c>
      <c r="J3061" s="5">
        <v>100.2</v>
      </c>
      <c r="K3061" s="6">
        <v>40807</v>
      </c>
      <c r="L3061" s="5">
        <v>37.32</v>
      </c>
      <c r="M3061" s="6">
        <v>39583</v>
      </c>
      <c r="N3061" s="5">
        <v>125.3</v>
      </c>
      <c r="O3061" s="6">
        <v>40807</v>
      </c>
      <c r="P3061" s="5">
        <v>-152</v>
      </c>
    </row>
    <row r="3062" spans="1:16" x14ac:dyDescent="0.2">
      <c r="A3062" s="6">
        <v>40808</v>
      </c>
      <c r="B3062" s="5">
        <v>-41</v>
      </c>
      <c r="C3062" s="6">
        <v>39584</v>
      </c>
      <c r="D3062" s="5">
        <v>110.23</v>
      </c>
      <c r="E3062" s="6">
        <v>40808</v>
      </c>
      <c r="F3062" s="5">
        <v>78.454999999999998</v>
      </c>
      <c r="G3062" s="6">
        <v>40808</v>
      </c>
      <c r="H3062" s="5">
        <v>-2.298</v>
      </c>
      <c r="I3062" s="6">
        <v>40808</v>
      </c>
      <c r="J3062" s="5">
        <v>100.41</v>
      </c>
      <c r="K3062" s="6">
        <v>40808</v>
      </c>
      <c r="L3062" s="5">
        <v>41.35</v>
      </c>
      <c r="M3062" s="6">
        <v>39584</v>
      </c>
      <c r="N3062" s="5">
        <v>122.5</v>
      </c>
      <c r="O3062" s="6">
        <v>40808</v>
      </c>
      <c r="P3062" s="5">
        <v>-151.5</v>
      </c>
    </row>
    <row r="3063" spans="1:16" x14ac:dyDescent="0.2">
      <c r="A3063" s="6">
        <v>40809</v>
      </c>
      <c r="B3063" s="5">
        <v>-40.799999999999997</v>
      </c>
      <c r="C3063" s="6">
        <v>39585</v>
      </c>
      <c r="D3063" s="5">
        <v>116.81</v>
      </c>
      <c r="E3063" s="6">
        <v>40809</v>
      </c>
      <c r="F3063" s="5">
        <v>78.501000000000005</v>
      </c>
      <c r="G3063" s="6">
        <v>40809</v>
      </c>
      <c r="H3063" s="5">
        <v>-2.2570000000000001</v>
      </c>
      <c r="I3063" s="6">
        <v>40809</v>
      </c>
      <c r="J3063" s="5">
        <v>100.35</v>
      </c>
      <c r="K3063" s="6">
        <v>40809</v>
      </c>
      <c r="L3063" s="5">
        <v>41.25</v>
      </c>
      <c r="M3063" s="6">
        <v>39585</v>
      </c>
      <c r="N3063" s="5">
        <v>122.5</v>
      </c>
      <c r="O3063" s="6">
        <v>40809</v>
      </c>
      <c r="P3063" s="5">
        <v>-150.5</v>
      </c>
    </row>
    <row r="3064" spans="1:16" x14ac:dyDescent="0.2">
      <c r="A3064" s="6">
        <v>40812</v>
      </c>
      <c r="B3064" s="5">
        <v>-40.4</v>
      </c>
      <c r="C3064" s="6">
        <v>39586</v>
      </c>
      <c r="D3064" s="5">
        <v>111.29</v>
      </c>
      <c r="E3064" s="6">
        <v>40812</v>
      </c>
      <c r="F3064" s="5">
        <v>78.363</v>
      </c>
      <c r="G3064" s="6">
        <v>40812</v>
      </c>
      <c r="H3064" s="5">
        <v>-2.1190000000000002</v>
      </c>
      <c r="I3064" s="6">
        <v>40812</v>
      </c>
      <c r="J3064" s="5">
        <v>100.3</v>
      </c>
      <c r="K3064" s="6">
        <v>40812</v>
      </c>
      <c r="L3064" s="5">
        <v>39.020000000000003</v>
      </c>
      <c r="M3064" s="6">
        <v>39586</v>
      </c>
      <c r="N3064" s="5">
        <v>122.5</v>
      </c>
      <c r="O3064" s="6">
        <v>40812</v>
      </c>
      <c r="P3064" s="5">
        <v>-147.4</v>
      </c>
    </row>
    <row r="3065" spans="1:16" x14ac:dyDescent="0.2">
      <c r="A3065" s="6">
        <v>40813</v>
      </c>
      <c r="B3065" s="5">
        <v>-41.8</v>
      </c>
      <c r="C3065" s="6">
        <v>39587</v>
      </c>
      <c r="D3065" s="5">
        <v>72.05</v>
      </c>
      <c r="E3065" s="6">
        <v>40813</v>
      </c>
      <c r="F3065" s="5">
        <v>77.506</v>
      </c>
      <c r="G3065" s="6">
        <v>40813</v>
      </c>
      <c r="H3065" s="5">
        <v>-2.016</v>
      </c>
      <c r="I3065" s="6">
        <v>40813</v>
      </c>
      <c r="J3065" s="5">
        <v>100.21</v>
      </c>
      <c r="K3065" s="6">
        <v>40813</v>
      </c>
      <c r="L3065" s="5">
        <v>37.71</v>
      </c>
      <c r="M3065" s="6">
        <v>39587</v>
      </c>
      <c r="N3065" s="5">
        <v>117.5</v>
      </c>
      <c r="O3065" s="6">
        <v>40813</v>
      </c>
      <c r="P3065" s="5">
        <v>-157.30000000000001</v>
      </c>
    </row>
    <row r="3066" spans="1:16" x14ac:dyDescent="0.2">
      <c r="A3066" s="6">
        <v>40814</v>
      </c>
      <c r="B3066" s="5">
        <v>-42</v>
      </c>
      <c r="C3066" s="6">
        <v>39588</v>
      </c>
      <c r="D3066" s="5">
        <v>49.07</v>
      </c>
      <c r="E3066" s="6">
        <v>40814</v>
      </c>
      <c r="F3066" s="5">
        <v>77.852000000000004</v>
      </c>
      <c r="G3066" s="6">
        <v>40814</v>
      </c>
      <c r="H3066" s="5">
        <v>-2.254</v>
      </c>
      <c r="I3066" s="6">
        <v>40814</v>
      </c>
      <c r="J3066" s="5">
        <v>100.37</v>
      </c>
      <c r="K3066" s="6">
        <v>40814</v>
      </c>
      <c r="L3066" s="5">
        <v>41.08</v>
      </c>
      <c r="M3066" s="6">
        <v>39588</v>
      </c>
      <c r="N3066" s="5">
        <v>116.6</v>
      </c>
      <c r="O3066" s="6">
        <v>40814</v>
      </c>
      <c r="P3066" s="5">
        <v>-155.6</v>
      </c>
    </row>
    <row r="3067" spans="1:16" x14ac:dyDescent="0.2">
      <c r="A3067" s="6">
        <v>40815</v>
      </c>
      <c r="B3067" s="5">
        <v>-36.5</v>
      </c>
      <c r="C3067" s="6">
        <v>39589</v>
      </c>
      <c r="D3067" s="5">
        <v>63.32</v>
      </c>
      <c r="E3067" s="6">
        <v>40815</v>
      </c>
      <c r="F3067" s="5">
        <v>78.028000000000006</v>
      </c>
      <c r="G3067" s="6">
        <v>40815</v>
      </c>
      <c r="H3067" s="5">
        <v>-2.1320000000000001</v>
      </c>
      <c r="I3067" s="6">
        <v>40815</v>
      </c>
      <c r="J3067" s="5">
        <v>100.35</v>
      </c>
      <c r="K3067" s="6">
        <v>40815</v>
      </c>
      <c r="L3067" s="5">
        <v>38.840000000000003</v>
      </c>
      <c r="M3067" s="6">
        <v>39589</v>
      </c>
      <c r="N3067" s="5">
        <v>115.9</v>
      </c>
      <c r="O3067" s="6">
        <v>40815</v>
      </c>
      <c r="P3067" s="5">
        <v>-165.7</v>
      </c>
    </row>
    <row r="3068" spans="1:16" x14ac:dyDescent="0.2">
      <c r="A3068" s="6">
        <v>40816</v>
      </c>
      <c r="B3068" s="5">
        <v>-29.5</v>
      </c>
      <c r="C3068" s="6">
        <v>39590</v>
      </c>
      <c r="D3068" s="5">
        <v>74.84</v>
      </c>
      <c r="E3068" s="6">
        <v>40816</v>
      </c>
      <c r="F3068" s="5">
        <v>78.552999999999997</v>
      </c>
      <c r="G3068" s="6">
        <v>40816</v>
      </c>
      <c r="H3068" s="5">
        <v>-2.431</v>
      </c>
      <c r="I3068" s="6">
        <v>40816</v>
      </c>
      <c r="J3068" s="5">
        <v>100.49</v>
      </c>
      <c r="K3068" s="6">
        <v>40816</v>
      </c>
      <c r="L3068" s="5">
        <v>42.96</v>
      </c>
      <c r="M3068" s="6">
        <v>39590</v>
      </c>
      <c r="N3068" s="5">
        <v>120.9</v>
      </c>
      <c r="O3068" s="6">
        <v>40816</v>
      </c>
      <c r="P3068" s="5">
        <v>-173.9</v>
      </c>
    </row>
    <row r="3069" spans="1:16" x14ac:dyDescent="0.2">
      <c r="A3069" s="6">
        <v>40819</v>
      </c>
      <c r="B3069" s="5">
        <v>-23.3</v>
      </c>
      <c r="C3069" s="6">
        <v>39591</v>
      </c>
      <c r="D3069" s="5">
        <v>30.21</v>
      </c>
      <c r="E3069" s="6">
        <v>40819</v>
      </c>
      <c r="F3069" s="5">
        <v>79.430999999999997</v>
      </c>
      <c r="G3069" s="6">
        <v>40819</v>
      </c>
      <c r="H3069" s="5">
        <v>-2.69</v>
      </c>
      <c r="I3069" s="6">
        <v>40819</v>
      </c>
      <c r="J3069" s="5">
        <v>100.61</v>
      </c>
      <c r="K3069" s="6">
        <v>40819</v>
      </c>
      <c r="L3069" s="5">
        <v>45.45</v>
      </c>
      <c r="M3069" s="6">
        <v>39591</v>
      </c>
      <c r="N3069" s="5">
        <v>120.4</v>
      </c>
      <c r="O3069" s="6">
        <v>40819</v>
      </c>
      <c r="P3069" s="5">
        <v>-181.8</v>
      </c>
    </row>
    <row r="3070" spans="1:16" x14ac:dyDescent="0.2">
      <c r="A3070" s="6">
        <v>40820</v>
      </c>
      <c r="B3070" s="5">
        <v>-21.9</v>
      </c>
      <c r="C3070" s="6">
        <v>39592</v>
      </c>
      <c r="D3070" s="5">
        <v>78.36</v>
      </c>
      <c r="E3070" s="6">
        <v>40820</v>
      </c>
      <c r="F3070" s="5">
        <v>79.596999999999994</v>
      </c>
      <c r="G3070" s="6">
        <v>40820</v>
      </c>
      <c r="H3070" s="5">
        <v>-2.5</v>
      </c>
      <c r="I3070" s="6">
        <v>40820</v>
      </c>
      <c r="J3070" s="5">
        <v>100.53</v>
      </c>
      <c r="K3070" s="6">
        <v>40820</v>
      </c>
      <c r="L3070" s="5">
        <v>40.82</v>
      </c>
      <c r="M3070" s="6">
        <v>39592</v>
      </c>
      <c r="N3070" s="5">
        <v>120.4</v>
      </c>
      <c r="O3070" s="6">
        <v>40820</v>
      </c>
      <c r="P3070" s="5">
        <v>-181.2</v>
      </c>
    </row>
    <row r="3071" spans="1:16" x14ac:dyDescent="0.2">
      <c r="A3071" s="6">
        <v>40821</v>
      </c>
      <c r="B3071" s="5">
        <v>-16.600000000000001</v>
      </c>
      <c r="C3071" s="6">
        <v>39593</v>
      </c>
      <c r="D3071" s="5">
        <v>104.59</v>
      </c>
      <c r="E3071" s="6">
        <v>40821</v>
      </c>
      <c r="F3071" s="5">
        <v>78.918999999999997</v>
      </c>
      <c r="G3071" s="6">
        <v>40821</v>
      </c>
      <c r="H3071" s="5">
        <v>-2.3879999999999999</v>
      </c>
      <c r="I3071" s="6">
        <v>40821</v>
      </c>
      <c r="J3071" s="5">
        <v>100.4</v>
      </c>
      <c r="K3071" s="6">
        <v>40821</v>
      </c>
      <c r="L3071" s="5">
        <v>37.81</v>
      </c>
      <c r="M3071" s="6">
        <v>39593</v>
      </c>
      <c r="N3071" s="5">
        <v>120.4</v>
      </c>
      <c r="O3071" s="6">
        <v>40821</v>
      </c>
      <c r="P3071" s="5">
        <v>-187.6</v>
      </c>
    </row>
    <row r="3072" spans="1:16" x14ac:dyDescent="0.2">
      <c r="A3072" s="6">
        <v>40822</v>
      </c>
      <c r="B3072" s="5">
        <v>-14.7</v>
      </c>
      <c r="C3072" s="6">
        <v>39594</v>
      </c>
      <c r="D3072" s="5">
        <v>69.22</v>
      </c>
      <c r="E3072" s="6">
        <v>40822</v>
      </c>
      <c r="F3072" s="5">
        <v>78.634</v>
      </c>
      <c r="G3072" s="6">
        <v>40822</v>
      </c>
      <c r="H3072" s="5">
        <v>-2.2490000000000001</v>
      </c>
      <c r="I3072" s="6">
        <v>40822</v>
      </c>
      <c r="J3072" s="5">
        <v>100.32</v>
      </c>
      <c r="K3072" s="6">
        <v>40822</v>
      </c>
      <c r="L3072" s="5">
        <v>36.270000000000003</v>
      </c>
      <c r="M3072" s="6">
        <v>39594</v>
      </c>
      <c r="N3072" s="5">
        <v>120.4</v>
      </c>
      <c r="O3072" s="6">
        <v>40822</v>
      </c>
      <c r="P3072" s="5">
        <v>-184</v>
      </c>
    </row>
    <row r="3073" spans="1:16" x14ac:dyDescent="0.2">
      <c r="A3073" s="6">
        <v>40823</v>
      </c>
      <c r="B3073" s="5">
        <v>-7.5</v>
      </c>
      <c r="C3073" s="6">
        <v>39595</v>
      </c>
      <c r="D3073" s="5">
        <v>58.15</v>
      </c>
      <c r="E3073" s="6">
        <v>40823</v>
      </c>
      <c r="F3073" s="5">
        <v>78.725999999999999</v>
      </c>
      <c r="G3073" s="6">
        <v>40823</v>
      </c>
      <c r="H3073" s="5">
        <v>-2.1970000000000001</v>
      </c>
      <c r="I3073" s="6">
        <v>40823</v>
      </c>
      <c r="J3073" s="5">
        <v>100.38</v>
      </c>
      <c r="K3073" s="6">
        <v>40823</v>
      </c>
      <c r="L3073" s="5">
        <v>36.200000000000003</v>
      </c>
      <c r="M3073" s="6">
        <v>39595</v>
      </c>
      <c r="N3073" s="5">
        <v>121.1</v>
      </c>
      <c r="O3073" s="6">
        <v>40823</v>
      </c>
      <c r="P3073" s="5">
        <v>-172.4</v>
      </c>
    </row>
    <row r="3074" spans="1:16" x14ac:dyDescent="0.2">
      <c r="A3074" s="6">
        <v>40826</v>
      </c>
      <c r="B3074" s="5">
        <v>-3.1</v>
      </c>
      <c r="C3074" s="6">
        <v>39596</v>
      </c>
      <c r="D3074" s="5">
        <v>112.84</v>
      </c>
      <c r="E3074" s="6">
        <v>40826</v>
      </c>
      <c r="F3074" s="5">
        <v>77.494</v>
      </c>
      <c r="G3074" s="6">
        <v>40826</v>
      </c>
      <c r="H3074" s="5">
        <v>-2.0590000000000002</v>
      </c>
      <c r="I3074" s="6">
        <v>40826</v>
      </c>
      <c r="J3074" s="5">
        <v>100.17</v>
      </c>
      <c r="K3074" s="6">
        <v>40826</v>
      </c>
      <c r="L3074" s="5">
        <v>33.020000000000003</v>
      </c>
      <c r="M3074" s="6">
        <v>39596</v>
      </c>
      <c r="N3074" s="5">
        <v>126.6</v>
      </c>
      <c r="O3074" s="6">
        <v>40826</v>
      </c>
      <c r="P3074" s="5">
        <v>-164.8</v>
      </c>
    </row>
    <row r="3075" spans="1:16" x14ac:dyDescent="0.2">
      <c r="A3075" s="6">
        <v>40827</v>
      </c>
      <c r="B3075" s="5">
        <v>-2.5</v>
      </c>
      <c r="C3075" s="6">
        <v>39597</v>
      </c>
      <c r="D3075" s="5">
        <v>57.45</v>
      </c>
      <c r="E3075" s="6">
        <v>40827</v>
      </c>
      <c r="F3075" s="5">
        <v>77.584999999999994</v>
      </c>
      <c r="G3075" s="6">
        <v>40827</v>
      </c>
      <c r="H3075" s="5">
        <v>-1.9610000000000001</v>
      </c>
      <c r="I3075" s="6">
        <v>40827</v>
      </c>
      <c r="J3075" s="5">
        <v>100.18</v>
      </c>
      <c r="K3075" s="6">
        <v>40827</v>
      </c>
      <c r="L3075" s="5">
        <v>32.86</v>
      </c>
      <c r="M3075" s="6">
        <v>39597</v>
      </c>
      <c r="N3075" s="5">
        <v>131.6</v>
      </c>
      <c r="O3075" s="6">
        <v>40827</v>
      </c>
      <c r="P3075" s="5">
        <v>-162.80000000000001</v>
      </c>
    </row>
    <row r="3076" spans="1:16" x14ac:dyDescent="0.2">
      <c r="A3076" s="6">
        <v>40828</v>
      </c>
      <c r="B3076" s="5">
        <v>-1.5</v>
      </c>
      <c r="C3076" s="6">
        <v>39598</v>
      </c>
      <c r="D3076" s="5">
        <v>50.64</v>
      </c>
      <c r="E3076" s="6">
        <v>40828</v>
      </c>
      <c r="F3076" s="5">
        <v>76.994</v>
      </c>
      <c r="G3076" s="6">
        <v>40828</v>
      </c>
      <c r="H3076" s="5">
        <v>-1.85</v>
      </c>
      <c r="I3076" s="6">
        <v>40828</v>
      </c>
      <c r="J3076" s="5">
        <v>100.12</v>
      </c>
      <c r="K3076" s="6">
        <v>40828</v>
      </c>
      <c r="L3076" s="5">
        <v>31.26</v>
      </c>
      <c r="M3076" s="6">
        <v>39598</v>
      </c>
      <c r="N3076" s="5">
        <v>130.19999999999999</v>
      </c>
      <c r="O3076" s="6">
        <v>40828</v>
      </c>
      <c r="P3076" s="5">
        <v>-161.30000000000001</v>
      </c>
    </row>
    <row r="3077" spans="1:16" x14ac:dyDescent="0.2">
      <c r="A3077" s="6">
        <v>40829</v>
      </c>
      <c r="B3077" s="5">
        <v>-0.6</v>
      </c>
      <c r="C3077" s="6">
        <v>39599</v>
      </c>
      <c r="D3077" s="5">
        <v>70.58</v>
      </c>
      <c r="E3077" s="6">
        <v>40829</v>
      </c>
      <c r="F3077" s="5">
        <v>76.995999999999995</v>
      </c>
      <c r="G3077" s="6">
        <v>40829</v>
      </c>
      <c r="H3077" s="5">
        <v>-1.8129999999999999</v>
      </c>
      <c r="I3077" s="6">
        <v>40829</v>
      </c>
      <c r="J3077" s="5">
        <v>100.14</v>
      </c>
      <c r="K3077" s="6">
        <v>40829</v>
      </c>
      <c r="L3077" s="5">
        <v>30.7</v>
      </c>
      <c r="M3077" s="6">
        <v>39599</v>
      </c>
      <c r="N3077" s="5">
        <v>130.19999999999999</v>
      </c>
      <c r="O3077" s="6">
        <v>40829</v>
      </c>
      <c r="P3077" s="5">
        <v>-159.80000000000001</v>
      </c>
    </row>
    <row r="3078" spans="1:16" x14ac:dyDescent="0.2">
      <c r="A3078" s="6">
        <v>40830</v>
      </c>
      <c r="B3078" s="5">
        <v>2.2000000000000002</v>
      </c>
      <c r="C3078" s="6">
        <v>39600</v>
      </c>
      <c r="D3078" s="5">
        <v>172.73</v>
      </c>
      <c r="E3078" s="6">
        <v>40830</v>
      </c>
      <c r="F3078" s="5">
        <v>76.623000000000005</v>
      </c>
      <c r="G3078" s="6">
        <v>40830</v>
      </c>
      <c r="H3078" s="5">
        <v>-1.65</v>
      </c>
      <c r="I3078" s="6">
        <v>40830</v>
      </c>
      <c r="J3078" s="5">
        <v>100.02</v>
      </c>
      <c r="K3078" s="6">
        <v>40830</v>
      </c>
      <c r="L3078" s="5">
        <v>28.24</v>
      </c>
      <c r="M3078" s="6">
        <v>39600</v>
      </c>
      <c r="N3078" s="5">
        <v>130.19999999999999</v>
      </c>
      <c r="O3078" s="6">
        <v>40830</v>
      </c>
      <c r="P3078" s="5">
        <v>-164.1</v>
      </c>
    </row>
    <row r="3079" spans="1:16" x14ac:dyDescent="0.2">
      <c r="A3079" s="6">
        <v>40833</v>
      </c>
      <c r="B3079" s="5">
        <v>2</v>
      </c>
      <c r="C3079" s="6">
        <v>39601</v>
      </c>
      <c r="D3079" s="5">
        <v>175.25</v>
      </c>
      <c r="E3079" s="6">
        <v>40833</v>
      </c>
      <c r="F3079" s="5">
        <v>77.146000000000001</v>
      </c>
      <c r="G3079" s="6">
        <v>40833</v>
      </c>
      <c r="H3079" s="5">
        <v>-1.8779999999999999</v>
      </c>
      <c r="I3079" s="6">
        <v>40833</v>
      </c>
      <c r="J3079" s="5">
        <v>100.13</v>
      </c>
      <c r="K3079" s="6">
        <v>40833</v>
      </c>
      <c r="L3079" s="5">
        <v>33.39</v>
      </c>
      <c r="M3079" s="6">
        <v>39601</v>
      </c>
      <c r="N3079" s="5">
        <v>130.5</v>
      </c>
      <c r="O3079" s="6">
        <v>40833</v>
      </c>
      <c r="P3079" s="5">
        <v>-163.9</v>
      </c>
    </row>
    <row r="3080" spans="1:16" x14ac:dyDescent="0.2">
      <c r="A3080" s="6">
        <v>40834</v>
      </c>
      <c r="B3080" s="5">
        <v>10.6</v>
      </c>
      <c r="C3080" s="6">
        <v>39602</v>
      </c>
      <c r="D3080" s="5">
        <v>97.33</v>
      </c>
      <c r="E3080" s="6">
        <v>40834</v>
      </c>
      <c r="F3080" s="5">
        <v>77.138000000000005</v>
      </c>
      <c r="G3080" s="6">
        <v>40834</v>
      </c>
      <c r="H3080" s="5">
        <v>-1.77</v>
      </c>
      <c r="I3080" s="6">
        <v>40834</v>
      </c>
      <c r="J3080" s="5">
        <v>100</v>
      </c>
      <c r="K3080" s="6">
        <v>40834</v>
      </c>
      <c r="L3080" s="5">
        <v>31.56</v>
      </c>
      <c r="M3080" s="6">
        <v>39602</v>
      </c>
      <c r="N3080" s="5">
        <v>132.69999999999999</v>
      </c>
      <c r="O3080" s="6">
        <v>40834</v>
      </c>
      <c r="P3080" s="5">
        <v>-160.9</v>
      </c>
    </row>
    <row r="3081" spans="1:16" x14ac:dyDescent="0.2">
      <c r="A3081" s="6">
        <v>40835</v>
      </c>
      <c r="B3081" s="5">
        <v>8.5</v>
      </c>
      <c r="C3081" s="6">
        <v>39603</v>
      </c>
      <c r="D3081" s="5">
        <v>72.209999999999994</v>
      </c>
      <c r="E3081" s="6">
        <v>40835</v>
      </c>
      <c r="F3081" s="5">
        <v>77.114000000000004</v>
      </c>
      <c r="G3081" s="6">
        <v>40835</v>
      </c>
      <c r="H3081" s="5">
        <v>-1.907</v>
      </c>
      <c r="I3081" s="6">
        <v>40835</v>
      </c>
      <c r="J3081" s="5">
        <v>100.06</v>
      </c>
      <c r="K3081" s="6">
        <v>40835</v>
      </c>
      <c r="L3081" s="5">
        <v>34.44</v>
      </c>
      <c r="M3081" s="6">
        <v>39603</v>
      </c>
      <c r="N3081" s="5">
        <v>131.9</v>
      </c>
      <c r="O3081" s="6">
        <v>40835</v>
      </c>
      <c r="P3081" s="5">
        <v>-159.4</v>
      </c>
    </row>
    <row r="3082" spans="1:16" x14ac:dyDescent="0.2">
      <c r="A3082" s="6">
        <v>40836</v>
      </c>
      <c r="B3082" s="5">
        <v>14.4</v>
      </c>
      <c r="C3082" s="6">
        <v>39604</v>
      </c>
      <c r="D3082" s="5">
        <v>96.16</v>
      </c>
      <c r="E3082" s="6">
        <v>40836</v>
      </c>
      <c r="F3082" s="5">
        <v>76.974000000000004</v>
      </c>
      <c r="G3082" s="6">
        <v>40836</v>
      </c>
      <c r="H3082" s="5">
        <v>-1.865</v>
      </c>
      <c r="I3082" s="6">
        <v>40836</v>
      </c>
      <c r="J3082" s="5">
        <v>100.04</v>
      </c>
      <c r="K3082" s="6">
        <v>40836</v>
      </c>
      <c r="L3082" s="5">
        <v>34.78</v>
      </c>
      <c r="M3082" s="6">
        <v>39604</v>
      </c>
      <c r="N3082" s="5">
        <v>133.80000000000001</v>
      </c>
      <c r="O3082" s="6">
        <v>40836</v>
      </c>
      <c r="P3082" s="5">
        <v>-156.6</v>
      </c>
    </row>
    <row r="3083" spans="1:16" x14ac:dyDescent="0.2">
      <c r="A3083" s="6">
        <v>40837</v>
      </c>
      <c r="B3083" s="5">
        <v>14.8</v>
      </c>
      <c r="C3083" s="6">
        <v>39605</v>
      </c>
      <c r="D3083" s="5">
        <v>69.540000000000006</v>
      </c>
      <c r="E3083" s="6">
        <v>40837</v>
      </c>
      <c r="F3083" s="5">
        <v>76.394999999999996</v>
      </c>
      <c r="G3083" s="6">
        <v>40837</v>
      </c>
      <c r="H3083" s="5">
        <v>-1.6619999999999999</v>
      </c>
      <c r="I3083" s="6">
        <v>40837</v>
      </c>
      <c r="J3083" s="5">
        <v>99.93</v>
      </c>
      <c r="K3083" s="6">
        <v>40837</v>
      </c>
      <c r="L3083" s="5">
        <v>31.32</v>
      </c>
      <c r="M3083" s="6">
        <v>39605</v>
      </c>
      <c r="N3083" s="5">
        <v>139.6</v>
      </c>
      <c r="O3083" s="6">
        <v>40837</v>
      </c>
      <c r="P3083" s="5">
        <v>-154.80000000000001</v>
      </c>
    </row>
    <row r="3084" spans="1:16" x14ac:dyDescent="0.2">
      <c r="A3084" s="6">
        <v>40840</v>
      </c>
      <c r="B3084" s="5">
        <v>17</v>
      </c>
      <c r="C3084" s="6">
        <v>39606</v>
      </c>
      <c r="D3084" s="5">
        <v>199.69</v>
      </c>
      <c r="E3084" s="6">
        <v>40840</v>
      </c>
      <c r="F3084" s="5">
        <v>76.028000000000006</v>
      </c>
      <c r="G3084" s="6">
        <v>40840</v>
      </c>
      <c r="H3084" s="5">
        <v>-1.57</v>
      </c>
      <c r="I3084" s="6">
        <v>40840</v>
      </c>
      <c r="J3084" s="5">
        <v>99.82</v>
      </c>
      <c r="K3084" s="6">
        <v>40840</v>
      </c>
      <c r="L3084" s="5">
        <v>29.26</v>
      </c>
      <c r="M3084" s="6">
        <v>39606</v>
      </c>
      <c r="N3084" s="5">
        <v>139.6</v>
      </c>
      <c r="O3084" s="6">
        <v>40840</v>
      </c>
      <c r="P3084" s="5">
        <v>-147.6</v>
      </c>
    </row>
    <row r="3085" spans="1:16" x14ac:dyDescent="0.2">
      <c r="A3085" s="6">
        <v>40841</v>
      </c>
      <c r="B3085" s="5">
        <v>11.9</v>
      </c>
      <c r="C3085" s="6">
        <v>39607</v>
      </c>
      <c r="D3085" s="5">
        <v>88.5</v>
      </c>
      <c r="E3085" s="6">
        <v>40841</v>
      </c>
      <c r="F3085" s="5">
        <v>76.122</v>
      </c>
      <c r="G3085" s="6">
        <v>40841</v>
      </c>
      <c r="H3085" s="5">
        <v>-1.766</v>
      </c>
      <c r="I3085" s="6">
        <v>40841</v>
      </c>
      <c r="J3085" s="5">
        <v>99.92</v>
      </c>
      <c r="K3085" s="6">
        <v>40841</v>
      </c>
      <c r="L3085" s="5">
        <v>32.22</v>
      </c>
      <c r="M3085" s="6">
        <v>39607</v>
      </c>
      <c r="N3085" s="5">
        <v>139.6</v>
      </c>
      <c r="O3085" s="6">
        <v>40841</v>
      </c>
      <c r="P3085" s="5">
        <v>-161</v>
      </c>
    </row>
    <row r="3086" spans="1:16" x14ac:dyDescent="0.2">
      <c r="A3086" s="6">
        <v>40842</v>
      </c>
      <c r="B3086" s="5">
        <v>14.9</v>
      </c>
      <c r="C3086" s="6">
        <v>39608</v>
      </c>
      <c r="D3086" s="5">
        <v>64.459999999999994</v>
      </c>
      <c r="E3086" s="6">
        <v>40842</v>
      </c>
      <c r="F3086" s="5">
        <v>76.245999999999995</v>
      </c>
      <c r="G3086" s="6">
        <v>40842</v>
      </c>
      <c r="H3086" s="5">
        <v>-1.59</v>
      </c>
      <c r="I3086" s="6">
        <v>40842</v>
      </c>
      <c r="J3086" s="5">
        <v>99.84</v>
      </c>
      <c r="K3086" s="6">
        <v>40842</v>
      </c>
      <c r="L3086" s="5">
        <v>29.86</v>
      </c>
      <c r="M3086" s="6">
        <v>39608</v>
      </c>
      <c r="N3086" s="5">
        <v>151</v>
      </c>
      <c r="O3086" s="6">
        <v>40842</v>
      </c>
      <c r="P3086" s="5">
        <v>-156</v>
      </c>
    </row>
    <row r="3087" spans="1:16" x14ac:dyDescent="0.2">
      <c r="A3087" s="6">
        <v>40843</v>
      </c>
      <c r="B3087" s="5">
        <v>15.2</v>
      </c>
      <c r="C3087" s="6">
        <v>39609</v>
      </c>
      <c r="D3087" s="5">
        <v>99.68</v>
      </c>
      <c r="E3087" s="6">
        <v>40843</v>
      </c>
      <c r="F3087" s="5">
        <v>74.879000000000005</v>
      </c>
      <c r="G3087" s="6">
        <v>40843</v>
      </c>
      <c r="H3087" s="5">
        <v>-1.222</v>
      </c>
      <c r="I3087" s="6">
        <v>40843</v>
      </c>
      <c r="J3087" s="5">
        <v>99.62</v>
      </c>
      <c r="K3087" s="6">
        <v>40843</v>
      </c>
      <c r="L3087" s="5">
        <v>25.46</v>
      </c>
      <c r="M3087" s="6">
        <v>39609</v>
      </c>
      <c r="N3087" s="5">
        <v>149.6</v>
      </c>
      <c r="O3087" s="6">
        <v>40843</v>
      </c>
      <c r="P3087" s="5">
        <v>-146.30000000000001</v>
      </c>
    </row>
    <row r="3088" spans="1:16" x14ac:dyDescent="0.2">
      <c r="A3088" s="6">
        <v>40844</v>
      </c>
      <c r="B3088" s="5">
        <v>17.8</v>
      </c>
      <c r="C3088" s="6">
        <v>39610</v>
      </c>
      <c r="D3088" s="5">
        <v>83.44</v>
      </c>
      <c r="E3088" s="6">
        <v>40844</v>
      </c>
      <c r="F3088" s="5">
        <v>75.066999999999993</v>
      </c>
      <c r="G3088" s="6">
        <v>40844</v>
      </c>
      <c r="H3088" s="5">
        <v>-1.228</v>
      </c>
      <c r="I3088" s="6">
        <v>40844</v>
      </c>
      <c r="J3088" s="5">
        <v>99.63</v>
      </c>
      <c r="K3088" s="6">
        <v>40844</v>
      </c>
      <c r="L3088" s="5">
        <v>24.53</v>
      </c>
      <c r="M3088" s="6">
        <v>39610</v>
      </c>
      <c r="N3088" s="5">
        <v>144.6</v>
      </c>
      <c r="O3088" s="6">
        <v>40844</v>
      </c>
      <c r="P3088" s="5">
        <v>-148.9</v>
      </c>
    </row>
    <row r="3089" spans="1:16" x14ac:dyDescent="0.2">
      <c r="A3089" s="6">
        <v>40847</v>
      </c>
      <c r="B3089" s="5">
        <v>18</v>
      </c>
      <c r="C3089" s="6">
        <v>39611</v>
      </c>
      <c r="D3089" s="5">
        <v>126.07</v>
      </c>
      <c r="E3089" s="6">
        <v>40847</v>
      </c>
      <c r="F3089" s="5">
        <v>76.165999999999997</v>
      </c>
      <c r="G3089" s="6">
        <v>40847</v>
      </c>
      <c r="H3089" s="5">
        <v>-1.665</v>
      </c>
      <c r="I3089" s="6">
        <v>40847</v>
      </c>
      <c r="J3089" s="5">
        <v>99.76</v>
      </c>
      <c r="K3089" s="6">
        <v>40847</v>
      </c>
      <c r="L3089" s="5">
        <v>29.96</v>
      </c>
      <c r="M3089" s="6">
        <v>39611</v>
      </c>
      <c r="N3089" s="5">
        <v>148.9</v>
      </c>
      <c r="O3089" s="6">
        <v>40847</v>
      </c>
      <c r="P3089" s="5">
        <v>-148.80000000000001</v>
      </c>
    </row>
    <row r="3090" spans="1:16" x14ac:dyDescent="0.2">
      <c r="A3090" s="6">
        <v>40848</v>
      </c>
      <c r="B3090" s="5">
        <v>14.5</v>
      </c>
      <c r="C3090" s="6">
        <v>39612</v>
      </c>
      <c r="D3090" s="5">
        <v>59.79</v>
      </c>
      <c r="E3090" s="6">
        <v>40848</v>
      </c>
      <c r="F3090" s="5">
        <v>77.260999999999996</v>
      </c>
      <c r="G3090" s="6">
        <v>40848</v>
      </c>
      <c r="H3090" s="5">
        <v>-1.925</v>
      </c>
      <c r="I3090" s="6">
        <v>40848</v>
      </c>
      <c r="J3090" s="5">
        <v>99.92</v>
      </c>
      <c r="K3090" s="6">
        <v>40848</v>
      </c>
      <c r="L3090" s="5">
        <v>34.770000000000003</v>
      </c>
      <c r="M3090" s="6">
        <v>39612</v>
      </c>
      <c r="N3090" s="5">
        <v>153.69999999999999</v>
      </c>
      <c r="O3090" s="6">
        <v>40848</v>
      </c>
      <c r="P3090" s="5">
        <v>-162.6</v>
      </c>
    </row>
    <row r="3091" spans="1:16" x14ac:dyDescent="0.2">
      <c r="A3091" s="6">
        <v>40849</v>
      </c>
      <c r="B3091" s="5">
        <v>14</v>
      </c>
      <c r="C3091" s="6">
        <v>39613</v>
      </c>
      <c r="D3091" s="5">
        <v>64.650000000000006</v>
      </c>
      <c r="E3091" s="6">
        <v>40849</v>
      </c>
      <c r="F3091" s="5">
        <v>77.016999999999996</v>
      </c>
      <c r="G3091" s="6">
        <v>40849</v>
      </c>
      <c r="H3091" s="5">
        <v>-1.8120000000000001</v>
      </c>
      <c r="I3091" s="6">
        <v>40849</v>
      </c>
      <c r="J3091" s="5">
        <v>99.81</v>
      </c>
      <c r="K3091" s="6">
        <v>40849</v>
      </c>
      <c r="L3091" s="5">
        <v>32.74</v>
      </c>
      <c r="M3091" s="6">
        <v>39613</v>
      </c>
      <c r="N3091" s="5">
        <v>153.69999999999999</v>
      </c>
      <c r="O3091" s="6">
        <v>40849</v>
      </c>
      <c r="P3091" s="5">
        <v>-166.2</v>
      </c>
    </row>
    <row r="3092" spans="1:16" x14ac:dyDescent="0.2">
      <c r="A3092" s="6">
        <v>40850</v>
      </c>
      <c r="B3092" s="5">
        <v>13.6</v>
      </c>
      <c r="C3092" s="6">
        <v>39614</v>
      </c>
      <c r="D3092" s="5">
        <v>92.88</v>
      </c>
      <c r="E3092" s="6">
        <v>40850</v>
      </c>
      <c r="F3092" s="5">
        <v>76.671999999999997</v>
      </c>
      <c r="G3092" s="6">
        <v>40850</v>
      </c>
      <c r="H3092" s="5">
        <v>-1.655</v>
      </c>
      <c r="I3092" s="6">
        <v>40850</v>
      </c>
      <c r="J3092" s="5">
        <v>99.7</v>
      </c>
      <c r="K3092" s="6">
        <v>40850</v>
      </c>
      <c r="L3092" s="5">
        <v>30.5</v>
      </c>
      <c r="M3092" s="6">
        <v>39614</v>
      </c>
      <c r="N3092" s="5">
        <v>153.69999999999999</v>
      </c>
      <c r="O3092" s="6">
        <v>40850</v>
      </c>
      <c r="P3092" s="5">
        <v>-167.2</v>
      </c>
    </row>
    <row r="3093" spans="1:16" x14ac:dyDescent="0.2">
      <c r="A3093" s="6">
        <v>40851</v>
      </c>
      <c r="B3093" s="5">
        <v>18.7</v>
      </c>
      <c r="C3093" s="6">
        <v>39615</v>
      </c>
      <c r="D3093" s="5">
        <v>82.24</v>
      </c>
      <c r="E3093" s="6">
        <v>40851</v>
      </c>
      <c r="F3093" s="5">
        <v>76.962000000000003</v>
      </c>
      <c r="G3093" s="6">
        <v>40851</v>
      </c>
      <c r="H3093" s="5">
        <v>-1.6759999999999999</v>
      </c>
      <c r="I3093" s="6">
        <v>40851</v>
      </c>
      <c r="J3093" s="5">
        <v>99.77</v>
      </c>
      <c r="K3093" s="6">
        <v>40851</v>
      </c>
      <c r="L3093" s="5">
        <v>30.16</v>
      </c>
      <c r="M3093" s="6">
        <v>39615</v>
      </c>
      <c r="N3093" s="5">
        <v>143.5</v>
      </c>
      <c r="O3093" s="6">
        <v>40851</v>
      </c>
      <c r="P3093" s="5">
        <v>-157.30000000000001</v>
      </c>
    </row>
    <row r="3094" spans="1:16" x14ac:dyDescent="0.2">
      <c r="A3094" s="6">
        <v>40854</v>
      </c>
      <c r="B3094" s="5">
        <v>21.6</v>
      </c>
      <c r="C3094" s="6">
        <v>39616</v>
      </c>
      <c r="D3094" s="5">
        <v>103.47</v>
      </c>
      <c r="E3094" s="6">
        <v>40854</v>
      </c>
      <c r="F3094" s="5">
        <v>76.962000000000003</v>
      </c>
      <c r="G3094" s="6">
        <v>40854</v>
      </c>
      <c r="H3094" s="5">
        <v>-1.6559999999999999</v>
      </c>
      <c r="I3094" s="6">
        <v>40854</v>
      </c>
      <c r="J3094" s="5">
        <v>99.73</v>
      </c>
      <c r="K3094" s="6">
        <v>40854</v>
      </c>
      <c r="L3094" s="5">
        <v>29.85</v>
      </c>
      <c r="M3094" s="6">
        <v>39616</v>
      </c>
      <c r="N3094" s="5">
        <v>142.19999999999999</v>
      </c>
      <c r="O3094" s="6">
        <v>40854</v>
      </c>
      <c r="P3094" s="5">
        <v>-148.4</v>
      </c>
    </row>
    <row r="3095" spans="1:16" x14ac:dyDescent="0.2">
      <c r="A3095" s="6">
        <v>40855</v>
      </c>
      <c r="B3095" s="5">
        <v>23.6</v>
      </c>
      <c r="C3095" s="6">
        <v>39617</v>
      </c>
      <c r="D3095" s="5">
        <v>58.83</v>
      </c>
      <c r="E3095" s="6">
        <v>40855</v>
      </c>
      <c r="F3095" s="5">
        <v>76.585999999999999</v>
      </c>
      <c r="G3095" s="6">
        <v>40855</v>
      </c>
      <c r="H3095" s="5">
        <v>-1.5249999999999999</v>
      </c>
      <c r="I3095" s="6">
        <v>40855</v>
      </c>
      <c r="J3095" s="5">
        <v>99.68</v>
      </c>
      <c r="K3095" s="6">
        <v>40855</v>
      </c>
      <c r="L3095" s="5">
        <v>27.48</v>
      </c>
      <c r="M3095" s="6">
        <v>39617</v>
      </c>
      <c r="N3095" s="5">
        <v>140.4</v>
      </c>
      <c r="O3095" s="6">
        <v>40855</v>
      </c>
      <c r="P3095" s="5">
        <v>-143.69999999999999</v>
      </c>
    </row>
    <row r="3096" spans="1:16" x14ac:dyDescent="0.2">
      <c r="A3096" s="6">
        <v>40856</v>
      </c>
      <c r="B3096" s="5">
        <v>24.3</v>
      </c>
      <c r="C3096" s="6">
        <v>39618</v>
      </c>
      <c r="D3096" s="5">
        <v>66.47</v>
      </c>
      <c r="E3096" s="6">
        <v>40856</v>
      </c>
      <c r="F3096" s="5">
        <v>77.926000000000002</v>
      </c>
      <c r="G3096" s="6">
        <v>40856</v>
      </c>
      <c r="H3096" s="5">
        <v>-2.0110000000000001</v>
      </c>
      <c r="I3096" s="6">
        <v>40856</v>
      </c>
      <c r="J3096" s="5">
        <v>99.94</v>
      </c>
      <c r="K3096" s="6">
        <v>40856</v>
      </c>
      <c r="L3096" s="5">
        <v>36.159999999999997</v>
      </c>
      <c r="M3096" s="6">
        <v>39618</v>
      </c>
      <c r="N3096" s="5">
        <v>136.80000000000001</v>
      </c>
      <c r="O3096" s="6">
        <v>40856</v>
      </c>
      <c r="P3096" s="5">
        <v>-140.4</v>
      </c>
    </row>
    <row r="3097" spans="1:16" x14ac:dyDescent="0.2">
      <c r="A3097" s="6">
        <v>40857</v>
      </c>
      <c r="B3097" s="5">
        <v>31.8</v>
      </c>
      <c r="C3097" s="6">
        <v>39619</v>
      </c>
      <c r="D3097" s="5">
        <v>53.68</v>
      </c>
      <c r="E3097" s="6">
        <v>40857</v>
      </c>
      <c r="F3097" s="5">
        <v>77.742999999999995</v>
      </c>
      <c r="G3097" s="6">
        <v>40857</v>
      </c>
      <c r="H3097" s="5">
        <v>-1.879</v>
      </c>
      <c r="I3097" s="6">
        <v>40857</v>
      </c>
      <c r="J3097" s="5">
        <v>99.92</v>
      </c>
      <c r="K3097" s="6">
        <v>40857</v>
      </c>
      <c r="L3097" s="5">
        <v>32.81</v>
      </c>
      <c r="M3097" s="6">
        <v>39619</v>
      </c>
      <c r="N3097" s="5">
        <v>137.80000000000001</v>
      </c>
      <c r="O3097" s="6">
        <v>40857</v>
      </c>
      <c r="P3097" s="5">
        <v>-132.19999999999999</v>
      </c>
    </row>
    <row r="3098" spans="1:16" x14ac:dyDescent="0.2">
      <c r="A3098" s="6">
        <v>40858</v>
      </c>
      <c r="B3098" s="5">
        <v>34.299999999999997</v>
      </c>
      <c r="C3098" s="6">
        <v>39620</v>
      </c>
      <c r="D3098" s="5">
        <v>66.23</v>
      </c>
      <c r="E3098" s="6">
        <v>40858</v>
      </c>
      <c r="F3098" s="5">
        <v>76.944999999999993</v>
      </c>
      <c r="G3098" s="6">
        <v>40858</v>
      </c>
      <c r="H3098" s="5">
        <v>-1.724</v>
      </c>
      <c r="I3098" s="6">
        <v>40858</v>
      </c>
      <c r="J3098" s="5">
        <v>99.79</v>
      </c>
      <c r="K3098" s="6">
        <v>40858</v>
      </c>
      <c r="L3098" s="5">
        <v>30.04</v>
      </c>
      <c r="M3098" s="6">
        <v>39620</v>
      </c>
      <c r="N3098" s="5">
        <v>137.80000000000001</v>
      </c>
      <c r="O3098" s="6">
        <v>40858</v>
      </c>
      <c r="P3098" s="5">
        <v>-132.5</v>
      </c>
    </row>
    <row r="3099" spans="1:16" x14ac:dyDescent="0.2">
      <c r="A3099" s="6">
        <v>40861</v>
      </c>
      <c r="B3099" s="5">
        <v>36.5</v>
      </c>
      <c r="C3099" s="6">
        <v>39621</v>
      </c>
      <c r="D3099" s="5">
        <v>142.38999999999999</v>
      </c>
      <c r="E3099" s="6">
        <v>40861</v>
      </c>
      <c r="F3099" s="5">
        <v>77.569000000000003</v>
      </c>
      <c r="G3099" s="6">
        <v>40861</v>
      </c>
      <c r="H3099" s="5">
        <v>-1.782</v>
      </c>
      <c r="I3099" s="6">
        <v>40861</v>
      </c>
      <c r="J3099" s="5">
        <v>99.87</v>
      </c>
      <c r="K3099" s="6">
        <v>40861</v>
      </c>
      <c r="L3099" s="5">
        <v>31.13</v>
      </c>
      <c r="M3099" s="6">
        <v>39621</v>
      </c>
      <c r="N3099" s="5">
        <v>137.80000000000001</v>
      </c>
      <c r="O3099" s="6">
        <v>40861</v>
      </c>
      <c r="P3099" s="5">
        <v>-126.1</v>
      </c>
    </row>
    <row r="3100" spans="1:16" x14ac:dyDescent="0.2">
      <c r="A3100" s="6">
        <v>40862</v>
      </c>
      <c r="B3100" s="5">
        <v>44.6</v>
      </c>
      <c r="C3100" s="6">
        <v>39622</v>
      </c>
      <c r="D3100" s="5">
        <v>171.46</v>
      </c>
      <c r="E3100" s="6">
        <v>40862</v>
      </c>
      <c r="F3100" s="5">
        <v>77.872</v>
      </c>
      <c r="G3100" s="6">
        <v>40862</v>
      </c>
      <c r="H3100" s="5">
        <v>-1.841</v>
      </c>
      <c r="I3100" s="6">
        <v>40862</v>
      </c>
      <c r="J3100" s="5">
        <v>99.88</v>
      </c>
      <c r="K3100" s="6">
        <v>40862</v>
      </c>
      <c r="L3100" s="5">
        <v>31.22</v>
      </c>
      <c r="M3100" s="6">
        <v>39622</v>
      </c>
      <c r="N3100" s="5">
        <v>136.69999999999999</v>
      </c>
      <c r="O3100" s="6">
        <v>40862</v>
      </c>
      <c r="P3100" s="5">
        <v>-122.4</v>
      </c>
    </row>
    <row r="3101" spans="1:16" x14ac:dyDescent="0.2">
      <c r="A3101" s="6">
        <v>40863</v>
      </c>
      <c r="B3101" s="5">
        <v>49.9</v>
      </c>
      <c r="C3101" s="6">
        <v>39623</v>
      </c>
      <c r="D3101" s="5">
        <v>135.63999999999999</v>
      </c>
      <c r="E3101" s="6">
        <v>40863</v>
      </c>
      <c r="F3101" s="5">
        <v>78.016000000000005</v>
      </c>
      <c r="G3101" s="6">
        <v>40863</v>
      </c>
      <c r="H3101" s="5">
        <v>-1.9890000000000001</v>
      </c>
      <c r="I3101" s="6">
        <v>40863</v>
      </c>
      <c r="J3101" s="5">
        <v>99.98</v>
      </c>
      <c r="K3101" s="6">
        <v>40863</v>
      </c>
      <c r="L3101" s="5">
        <v>33.51</v>
      </c>
      <c r="M3101" s="6">
        <v>39623</v>
      </c>
      <c r="N3101" s="5">
        <v>134.80000000000001</v>
      </c>
      <c r="O3101" s="6">
        <v>40863</v>
      </c>
      <c r="P3101" s="5">
        <v>-115.5</v>
      </c>
    </row>
    <row r="3102" spans="1:16" x14ac:dyDescent="0.2">
      <c r="A3102" s="6">
        <v>40864</v>
      </c>
      <c r="B3102" s="5">
        <v>49.1</v>
      </c>
      <c r="C3102" s="6">
        <v>39624</v>
      </c>
      <c r="D3102" s="5">
        <v>126.57</v>
      </c>
      <c r="E3102" s="6">
        <v>40864</v>
      </c>
      <c r="F3102" s="5">
        <v>78.281999999999996</v>
      </c>
      <c r="G3102" s="6">
        <v>40864</v>
      </c>
      <c r="H3102" s="5">
        <v>-2.085</v>
      </c>
      <c r="I3102" s="6">
        <v>40864</v>
      </c>
      <c r="J3102" s="5">
        <v>100.08</v>
      </c>
      <c r="K3102" s="6">
        <v>40864</v>
      </c>
      <c r="L3102" s="5">
        <v>34.51</v>
      </c>
      <c r="M3102" s="6">
        <v>39624</v>
      </c>
      <c r="N3102" s="5">
        <v>129.80000000000001</v>
      </c>
      <c r="O3102" s="6">
        <v>40864</v>
      </c>
      <c r="P3102" s="5">
        <v>-111.9</v>
      </c>
    </row>
    <row r="3103" spans="1:16" x14ac:dyDescent="0.2">
      <c r="A3103" s="6">
        <v>40865</v>
      </c>
      <c r="B3103" s="5">
        <v>48.9</v>
      </c>
      <c r="C3103" s="6">
        <v>39625</v>
      </c>
      <c r="D3103" s="5">
        <v>84.23</v>
      </c>
      <c r="E3103" s="6">
        <v>40865</v>
      </c>
      <c r="F3103" s="5">
        <v>78.063999999999993</v>
      </c>
      <c r="G3103" s="6">
        <v>40865</v>
      </c>
      <c r="H3103" s="5">
        <v>-1.964</v>
      </c>
      <c r="I3103" s="6">
        <v>40865</v>
      </c>
      <c r="J3103" s="5">
        <v>100.08</v>
      </c>
      <c r="K3103" s="6">
        <v>40865</v>
      </c>
      <c r="L3103" s="5">
        <v>32</v>
      </c>
      <c r="M3103" s="6">
        <v>39625</v>
      </c>
      <c r="N3103" s="5">
        <v>133.69999999999999</v>
      </c>
      <c r="O3103" s="6">
        <v>40865</v>
      </c>
      <c r="P3103" s="5">
        <v>-109.9</v>
      </c>
    </row>
    <row r="3104" spans="1:16" x14ac:dyDescent="0.2">
      <c r="A3104" s="6">
        <v>40868</v>
      </c>
      <c r="B3104" s="5">
        <v>48.9</v>
      </c>
      <c r="C3104" s="6">
        <v>39626</v>
      </c>
      <c r="D3104" s="5">
        <v>42.74</v>
      </c>
      <c r="E3104" s="6">
        <v>40868</v>
      </c>
      <c r="F3104" s="5">
        <v>78.3</v>
      </c>
      <c r="G3104" s="6">
        <v>40868</v>
      </c>
      <c r="H3104" s="5">
        <v>-2.077</v>
      </c>
      <c r="I3104" s="6">
        <v>40868</v>
      </c>
      <c r="J3104" s="5">
        <v>100.22</v>
      </c>
      <c r="K3104" s="6">
        <v>40868</v>
      </c>
      <c r="L3104" s="5">
        <v>32.909999999999997</v>
      </c>
      <c r="M3104" s="6">
        <v>39626</v>
      </c>
      <c r="N3104" s="5">
        <v>132.5</v>
      </c>
      <c r="O3104" s="6">
        <v>40868</v>
      </c>
      <c r="P3104" s="5">
        <v>-102.8</v>
      </c>
    </row>
    <row r="3105" spans="1:16" x14ac:dyDescent="0.2">
      <c r="A3105" s="6">
        <v>40869</v>
      </c>
      <c r="B3105" s="5">
        <v>40.799999999999997</v>
      </c>
      <c r="C3105" s="6">
        <v>39627</v>
      </c>
      <c r="D3105" s="5">
        <v>51.98</v>
      </c>
      <c r="E3105" s="6">
        <v>40869</v>
      </c>
      <c r="F3105" s="5">
        <v>78.266000000000005</v>
      </c>
      <c r="G3105" s="6">
        <v>40869</v>
      </c>
      <c r="H3105" s="5">
        <v>-2.081</v>
      </c>
      <c r="I3105" s="6">
        <v>40869</v>
      </c>
      <c r="J3105" s="5">
        <v>100.24</v>
      </c>
      <c r="K3105" s="6">
        <v>40869</v>
      </c>
      <c r="L3105" s="5">
        <v>31.97</v>
      </c>
      <c r="M3105" s="6">
        <v>39627</v>
      </c>
      <c r="N3105" s="5">
        <v>132.5</v>
      </c>
      <c r="O3105" s="6">
        <v>40869</v>
      </c>
      <c r="P3105" s="5">
        <v>-101</v>
      </c>
    </row>
    <row r="3106" spans="1:16" x14ac:dyDescent="0.2">
      <c r="A3106" s="6">
        <v>40870</v>
      </c>
      <c r="B3106" s="5">
        <v>41.1</v>
      </c>
      <c r="C3106" s="6">
        <v>39628</v>
      </c>
      <c r="D3106" s="5">
        <v>122.11</v>
      </c>
      <c r="E3106" s="6">
        <v>40870</v>
      </c>
      <c r="F3106" s="5">
        <v>79.141000000000005</v>
      </c>
      <c r="G3106" s="6">
        <v>40870</v>
      </c>
      <c r="H3106" s="5">
        <v>-2.2349999999999999</v>
      </c>
      <c r="I3106" s="6">
        <v>40870</v>
      </c>
      <c r="J3106" s="5">
        <v>100.4</v>
      </c>
      <c r="K3106" s="6">
        <v>40870</v>
      </c>
      <c r="L3106" s="5">
        <v>33.979999999999997</v>
      </c>
      <c r="M3106" s="6">
        <v>39628</v>
      </c>
      <c r="N3106" s="5">
        <v>132.5</v>
      </c>
      <c r="O3106" s="6">
        <v>40870</v>
      </c>
      <c r="P3106" s="5">
        <v>-95.7</v>
      </c>
    </row>
    <row r="3107" spans="1:16" x14ac:dyDescent="0.2">
      <c r="A3107" s="6">
        <v>40871</v>
      </c>
      <c r="B3107" s="5">
        <v>41.1</v>
      </c>
      <c r="C3107" s="6">
        <v>39629</v>
      </c>
      <c r="D3107" s="5">
        <v>84.01</v>
      </c>
      <c r="E3107" s="6">
        <v>40871</v>
      </c>
      <c r="F3107" s="5">
        <v>79.141000000000005</v>
      </c>
      <c r="G3107" s="6">
        <v>40871</v>
      </c>
      <c r="H3107" s="5">
        <v>-2.242</v>
      </c>
      <c r="I3107" s="6">
        <v>40871</v>
      </c>
      <c r="J3107" s="5">
        <v>100.4</v>
      </c>
      <c r="K3107" s="6">
        <v>40871</v>
      </c>
      <c r="L3107" s="5">
        <v>33.979999999999997</v>
      </c>
      <c r="M3107" s="6">
        <v>39629</v>
      </c>
      <c r="N3107" s="5">
        <v>126</v>
      </c>
      <c r="O3107" s="6">
        <v>40871</v>
      </c>
      <c r="P3107" s="5">
        <v>-93.4</v>
      </c>
    </row>
    <row r="3108" spans="1:16" x14ac:dyDescent="0.2">
      <c r="A3108" s="6">
        <v>40872</v>
      </c>
      <c r="B3108" s="5">
        <v>41.1</v>
      </c>
      <c r="C3108" s="6">
        <v>39630</v>
      </c>
      <c r="D3108" s="5">
        <v>145.72999999999999</v>
      </c>
      <c r="E3108" s="6">
        <v>40872</v>
      </c>
      <c r="F3108" s="5">
        <v>79.686000000000007</v>
      </c>
      <c r="G3108" s="6">
        <v>40872</v>
      </c>
      <c r="H3108" s="5">
        <v>-2.2200000000000002</v>
      </c>
      <c r="I3108" s="6">
        <v>40872</v>
      </c>
      <c r="J3108" s="5">
        <v>100.44</v>
      </c>
      <c r="K3108" s="6">
        <v>40872</v>
      </c>
      <c r="L3108" s="5">
        <v>34.47</v>
      </c>
      <c r="M3108" s="6">
        <v>39630</v>
      </c>
      <c r="N3108" s="5">
        <v>128.5</v>
      </c>
      <c r="O3108" s="6">
        <v>40872</v>
      </c>
      <c r="P3108" s="5">
        <v>-90.8</v>
      </c>
    </row>
    <row r="3109" spans="1:16" x14ac:dyDescent="0.2">
      <c r="A3109" s="6">
        <v>40875</v>
      </c>
      <c r="B3109" s="5">
        <v>40.5</v>
      </c>
      <c r="C3109" s="6">
        <v>39631</v>
      </c>
      <c r="D3109" s="5">
        <v>72.47</v>
      </c>
      <c r="E3109" s="6">
        <v>40875</v>
      </c>
      <c r="F3109" s="5">
        <v>79.263000000000005</v>
      </c>
      <c r="G3109" s="6">
        <v>40875</v>
      </c>
      <c r="H3109" s="5">
        <v>-2.1110000000000002</v>
      </c>
      <c r="I3109" s="6">
        <v>40875</v>
      </c>
      <c r="J3109" s="5">
        <v>100.29</v>
      </c>
      <c r="K3109" s="6">
        <v>40875</v>
      </c>
      <c r="L3109" s="5">
        <v>32.130000000000003</v>
      </c>
      <c r="M3109" s="6">
        <v>39631</v>
      </c>
      <c r="N3109" s="5">
        <v>133.1</v>
      </c>
      <c r="O3109" s="6">
        <v>40875</v>
      </c>
      <c r="P3109" s="5">
        <v>-78.7</v>
      </c>
    </row>
    <row r="3110" spans="1:16" x14ac:dyDescent="0.2">
      <c r="A3110" s="6">
        <v>40876</v>
      </c>
      <c r="B3110" s="5">
        <v>51.4</v>
      </c>
      <c r="C3110" s="6">
        <v>39632</v>
      </c>
      <c r="D3110" s="5">
        <v>77.92</v>
      </c>
      <c r="E3110" s="6">
        <v>40876</v>
      </c>
      <c r="F3110" s="5">
        <v>79.007000000000005</v>
      </c>
      <c r="G3110" s="6">
        <v>40876</v>
      </c>
      <c r="H3110" s="5">
        <v>-2.0449999999999999</v>
      </c>
      <c r="I3110" s="6">
        <v>40876</v>
      </c>
      <c r="J3110" s="5">
        <v>100.27</v>
      </c>
      <c r="K3110" s="6">
        <v>40876</v>
      </c>
      <c r="L3110" s="5">
        <v>30.64</v>
      </c>
      <c r="M3110" s="6">
        <v>39632</v>
      </c>
      <c r="N3110" s="5">
        <v>125.1</v>
      </c>
      <c r="O3110" s="6">
        <v>40876</v>
      </c>
      <c r="P3110" s="5">
        <v>-75.7</v>
      </c>
    </row>
    <row r="3111" spans="1:16" x14ac:dyDescent="0.2">
      <c r="A3111" s="6">
        <v>40877</v>
      </c>
      <c r="B3111" s="5">
        <v>61.8</v>
      </c>
      <c r="C3111" s="6">
        <v>39633</v>
      </c>
      <c r="D3111" s="5">
        <v>139.91</v>
      </c>
      <c r="E3111" s="6">
        <v>40877</v>
      </c>
      <c r="F3111" s="5">
        <v>78.384</v>
      </c>
      <c r="G3111" s="6">
        <v>40877</v>
      </c>
      <c r="H3111" s="5">
        <v>-1.85</v>
      </c>
      <c r="I3111" s="6">
        <v>40877</v>
      </c>
      <c r="J3111" s="5">
        <v>100.03</v>
      </c>
      <c r="K3111" s="6">
        <v>40877</v>
      </c>
      <c r="L3111" s="5">
        <v>27.8</v>
      </c>
      <c r="M3111" s="6">
        <v>39633</v>
      </c>
      <c r="N3111" s="5">
        <v>125.1</v>
      </c>
      <c r="O3111" s="6">
        <v>40877</v>
      </c>
      <c r="P3111" s="5">
        <v>-70.8</v>
      </c>
    </row>
    <row r="3112" spans="1:16" x14ac:dyDescent="0.2">
      <c r="A3112" s="6">
        <v>40878</v>
      </c>
      <c r="B3112" s="5">
        <v>61.9</v>
      </c>
      <c r="C3112" s="6">
        <v>39634</v>
      </c>
      <c r="D3112" s="5">
        <v>107.46</v>
      </c>
      <c r="E3112" s="6">
        <v>40878</v>
      </c>
      <c r="F3112" s="5">
        <v>78.328000000000003</v>
      </c>
      <c r="G3112" s="6">
        <v>40878</v>
      </c>
      <c r="H3112" s="5">
        <v>-1.8360000000000001</v>
      </c>
      <c r="I3112" s="6">
        <v>40878</v>
      </c>
      <c r="J3112" s="5">
        <v>100.06</v>
      </c>
      <c r="K3112" s="6">
        <v>40878</v>
      </c>
      <c r="L3112" s="5">
        <v>27.41</v>
      </c>
      <c r="M3112" s="6">
        <v>39634</v>
      </c>
      <c r="N3112" s="5">
        <v>125.1</v>
      </c>
      <c r="O3112" s="6">
        <v>40878</v>
      </c>
      <c r="P3112" s="5">
        <v>-76.400000000000006</v>
      </c>
    </row>
    <row r="3113" spans="1:16" x14ac:dyDescent="0.2">
      <c r="A3113" s="6">
        <v>40879</v>
      </c>
      <c r="B3113" s="5">
        <v>85.7</v>
      </c>
      <c r="C3113" s="6">
        <v>39635</v>
      </c>
      <c r="D3113" s="5">
        <v>154.49</v>
      </c>
      <c r="E3113" s="6">
        <v>40879</v>
      </c>
      <c r="F3113" s="5">
        <v>78.625</v>
      </c>
      <c r="G3113" s="6">
        <v>40879</v>
      </c>
      <c r="H3113" s="5">
        <v>-1.841</v>
      </c>
      <c r="I3113" s="6">
        <v>40879</v>
      </c>
      <c r="J3113" s="5">
        <v>100.06</v>
      </c>
      <c r="K3113" s="6">
        <v>40879</v>
      </c>
      <c r="L3113" s="5">
        <v>27.52</v>
      </c>
      <c r="M3113" s="6">
        <v>39635</v>
      </c>
      <c r="N3113" s="5">
        <v>125.1</v>
      </c>
      <c r="O3113" s="6">
        <v>40879</v>
      </c>
      <c r="P3113" s="5">
        <v>-38.799999999999997</v>
      </c>
    </row>
    <row r="3114" spans="1:16" x14ac:dyDescent="0.2">
      <c r="A3114" s="6">
        <v>40882</v>
      </c>
      <c r="B3114" s="5">
        <v>77.2</v>
      </c>
      <c r="C3114" s="6">
        <v>39636</v>
      </c>
      <c r="D3114" s="5">
        <v>82.22</v>
      </c>
      <c r="E3114" s="6">
        <v>40882</v>
      </c>
      <c r="F3114" s="5">
        <v>78.569999999999993</v>
      </c>
      <c r="G3114" s="6">
        <v>40882</v>
      </c>
      <c r="H3114" s="5">
        <v>-1.823</v>
      </c>
      <c r="I3114" s="6">
        <v>40882</v>
      </c>
      <c r="J3114" s="5">
        <v>99.97</v>
      </c>
      <c r="K3114" s="6">
        <v>40882</v>
      </c>
      <c r="L3114" s="5">
        <v>27.84</v>
      </c>
      <c r="M3114" s="6">
        <v>39636</v>
      </c>
      <c r="N3114" s="5">
        <v>123</v>
      </c>
      <c r="O3114" s="6">
        <v>40882</v>
      </c>
      <c r="P3114" s="5">
        <v>-41.6</v>
      </c>
    </row>
    <row r="3115" spans="1:16" x14ac:dyDescent="0.2">
      <c r="A3115" s="6">
        <v>40883</v>
      </c>
      <c r="B3115" s="5">
        <v>75.099999999999994</v>
      </c>
      <c r="C3115" s="6">
        <v>39637</v>
      </c>
      <c r="D3115" s="5">
        <v>223.53</v>
      </c>
      <c r="E3115" s="6">
        <v>40883</v>
      </c>
      <c r="F3115" s="5">
        <v>78.498999999999995</v>
      </c>
      <c r="G3115" s="6">
        <v>40883</v>
      </c>
      <c r="H3115" s="5">
        <v>-1.7829999999999999</v>
      </c>
      <c r="I3115" s="6">
        <v>40883</v>
      </c>
      <c r="J3115" s="5">
        <v>99.95</v>
      </c>
      <c r="K3115" s="6">
        <v>40883</v>
      </c>
      <c r="L3115" s="5">
        <v>28.13</v>
      </c>
      <c r="M3115" s="6">
        <v>39637</v>
      </c>
      <c r="N3115" s="5">
        <v>118.9</v>
      </c>
      <c r="O3115" s="6">
        <v>40883</v>
      </c>
      <c r="P3115" s="5">
        <v>-40.4</v>
      </c>
    </row>
    <row r="3116" spans="1:16" x14ac:dyDescent="0.2">
      <c r="A3116" s="6">
        <v>40884</v>
      </c>
      <c r="B3116" s="5">
        <v>74.900000000000006</v>
      </c>
      <c r="C3116" s="6">
        <v>39638</v>
      </c>
      <c r="D3116" s="5">
        <v>131.56</v>
      </c>
      <c r="E3116" s="6">
        <v>40884</v>
      </c>
      <c r="F3116" s="5">
        <v>78.484999999999999</v>
      </c>
      <c r="G3116" s="6">
        <v>40884</v>
      </c>
      <c r="H3116" s="5">
        <v>-1.8169999999999999</v>
      </c>
      <c r="I3116" s="6">
        <v>40884</v>
      </c>
      <c r="J3116" s="5">
        <v>99.95</v>
      </c>
      <c r="K3116" s="6">
        <v>40884</v>
      </c>
      <c r="L3116" s="5">
        <v>28.67</v>
      </c>
      <c r="M3116" s="6">
        <v>39638</v>
      </c>
      <c r="N3116" s="5">
        <v>116.1</v>
      </c>
      <c r="O3116" s="6">
        <v>40884</v>
      </c>
      <c r="P3116" s="5">
        <v>-39.1</v>
      </c>
    </row>
    <row r="3117" spans="1:16" x14ac:dyDescent="0.2">
      <c r="A3117" s="6">
        <v>40885</v>
      </c>
      <c r="B3117" s="5">
        <v>76.099999999999994</v>
      </c>
      <c r="C3117" s="6">
        <v>39639</v>
      </c>
      <c r="D3117" s="5">
        <v>53.88</v>
      </c>
      <c r="E3117" s="6">
        <v>40885</v>
      </c>
      <c r="F3117" s="5">
        <v>78.831999999999994</v>
      </c>
      <c r="G3117" s="6">
        <v>40885</v>
      </c>
      <c r="H3117" s="5">
        <v>-1.956</v>
      </c>
      <c r="I3117" s="6">
        <v>40885</v>
      </c>
      <c r="J3117" s="5">
        <v>100.08</v>
      </c>
      <c r="K3117" s="6">
        <v>40885</v>
      </c>
      <c r="L3117" s="5">
        <v>30.59</v>
      </c>
      <c r="M3117" s="6">
        <v>39639</v>
      </c>
      <c r="N3117" s="5">
        <v>118.7</v>
      </c>
      <c r="O3117" s="6">
        <v>40885</v>
      </c>
      <c r="P3117" s="5">
        <v>-34.6</v>
      </c>
    </row>
    <row r="3118" spans="1:16" x14ac:dyDescent="0.2">
      <c r="A3118" s="6">
        <v>40886</v>
      </c>
      <c r="B3118" s="5">
        <v>78</v>
      </c>
      <c r="C3118" s="6">
        <v>39640</v>
      </c>
      <c r="D3118" s="5">
        <v>107.95</v>
      </c>
      <c r="E3118" s="6">
        <v>40886</v>
      </c>
      <c r="F3118" s="5">
        <v>78.632000000000005</v>
      </c>
      <c r="G3118" s="6">
        <v>40886</v>
      </c>
      <c r="H3118" s="5">
        <v>-1.7010000000000001</v>
      </c>
      <c r="I3118" s="6">
        <v>40886</v>
      </c>
      <c r="J3118" s="5">
        <v>100</v>
      </c>
      <c r="K3118" s="6">
        <v>40886</v>
      </c>
      <c r="L3118" s="5">
        <v>26.38</v>
      </c>
      <c r="M3118" s="6">
        <v>39640</v>
      </c>
      <c r="N3118" s="5">
        <v>129.19999999999999</v>
      </c>
      <c r="O3118" s="6">
        <v>40886</v>
      </c>
      <c r="P3118" s="5">
        <v>-29.8</v>
      </c>
    </row>
    <row r="3119" spans="1:16" x14ac:dyDescent="0.2">
      <c r="A3119" s="6">
        <v>40889</v>
      </c>
      <c r="B3119" s="5">
        <v>77.8</v>
      </c>
      <c r="C3119" s="6">
        <v>39641</v>
      </c>
      <c r="D3119" s="5">
        <v>82.8</v>
      </c>
      <c r="E3119" s="6">
        <v>40889</v>
      </c>
      <c r="F3119" s="5">
        <v>79.534000000000006</v>
      </c>
      <c r="G3119" s="6">
        <v>40889</v>
      </c>
      <c r="H3119" s="5">
        <v>-1.722</v>
      </c>
      <c r="I3119" s="6">
        <v>40889</v>
      </c>
      <c r="J3119" s="5">
        <v>100.13</v>
      </c>
      <c r="K3119" s="6">
        <v>40889</v>
      </c>
      <c r="L3119" s="5">
        <v>25.67</v>
      </c>
      <c r="M3119" s="6">
        <v>39641</v>
      </c>
      <c r="N3119" s="5">
        <v>129.19999999999999</v>
      </c>
      <c r="O3119" s="6">
        <v>40889</v>
      </c>
      <c r="P3119" s="5">
        <v>-21.8</v>
      </c>
    </row>
    <row r="3120" spans="1:16" x14ac:dyDescent="0.2">
      <c r="A3120" s="6">
        <v>40890</v>
      </c>
      <c r="B3120" s="5">
        <v>75</v>
      </c>
      <c r="C3120" s="6">
        <v>39642</v>
      </c>
      <c r="D3120" s="5">
        <v>61.29</v>
      </c>
      <c r="E3120" s="6">
        <v>40890</v>
      </c>
      <c r="F3120" s="5">
        <v>80.242000000000004</v>
      </c>
      <c r="G3120" s="6">
        <v>40890</v>
      </c>
      <c r="H3120" s="5">
        <v>-1.7430000000000001</v>
      </c>
      <c r="I3120" s="6">
        <v>40890</v>
      </c>
      <c r="J3120" s="5">
        <v>100.19</v>
      </c>
      <c r="K3120" s="6">
        <v>40890</v>
      </c>
      <c r="L3120" s="5">
        <v>25.41</v>
      </c>
      <c r="M3120" s="6">
        <v>39642</v>
      </c>
      <c r="N3120" s="5">
        <v>129.19999999999999</v>
      </c>
      <c r="O3120" s="6">
        <v>40890</v>
      </c>
      <c r="P3120" s="5">
        <v>-22.6</v>
      </c>
    </row>
    <row r="3121" spans="1:16" x14ac:dyDescent="0.2">
      <c r="A3121" s="6">
        <v>40891</v>
      </c>
      <c r="B3121" s="5">
        <v>74.7</v>
      </c>
      <c r="C3121" s="6">
        <v>39643</v>
      </c>
      <c r="D3121" s="5">
        <v>49.1</v>
      </c>
      <c r="E3121" s="6">
        <v>40891</v>
      </c>
      <c r="F3121" s="5">
        <v>80.588999999999999</v>
      </c>
      <c r="G3121" s="6">
        <v>40891</v>
      </c>
      <c r="H3121" s="5">
        <v>-1.84</v>
      </c>
      <c r="I3121" s="6">
        <v>40891</v>
      </c>
      <c r="J3121" s="5">
        <v>100.25</v>
      </c>
      <c r="K3121" s="6">
        <v>40891</v>
      </c>
      <c r="L3121" s="5">
        <v>26.04</v>
      </c>
      <c r="M3121" s="6">
        <v>39643</v>
      </c>
      <c r="N3121" s="5">
        <v>126</v>
      </c>
      <c r="O3121" s="6">
        <v>40891</v>
      </c>
      <c r="P3121" s="5">
        <v>-20.100000000000001</v>
      </c>
    </row>
    <row r="3122" spans="1:16" x14ac:dyDescent="0.2">
      <c r="A3122" s="6">
        <v>40892</v>
      </c>
      <c r="B3122" s="5">
        <v>71.900000000000006</v>
      </c>
      <c r="C3122" s="6">
        <v>39644</v>
      </c>
      <c r="D3122" s="5">
        <v>195.94</v>
      </c>
      <c r="E3122" s="6">
        <v>40892</v>
      </c>
      <c r="F3122" s="5">
        <v>80.320999999999998</v>
      </c>
      <c r="G3122" s="6">
        <v>40892</v>
      </c>
      <c r="H3122" s="5">
        <v>-1.819</v>
      </c>
      <c r="I3122" s="6">
        <v>40892</v>
      </c>
      <c r="J3122" s="5">
        <v>100.2</v>
      </c>
      <c r="K3122" s="6">
        <v>40892</v>
      </c>
      <c r="L3122" s="5">
        <v>25.11</v>
      </c>
      <c r="M3122" s="6">
        <v>39644</v>
      </c>
      <c r="N3122" s="5">
        <v>126</v>
      </c>
      <c r="O3122" s="6">
        <v>40892</v>
      </c>
      <c r="P3122" s="5">
        <v>-20.7</v>
      </c>
    </row>
    <row r="3123" spans="1:16" x14ac:dyDescent="0.2">
      <c r="A3123" s="6">
        <v>40893</v>
      </c>
      <c r="B3123" s="5">
        <v>75.5</v>
      </c>
      <c r="C3123" s="6">
        <v>39645</v>
      </c>
      <c r="D3123" s="5">
        <v>285.23</v>
      </c>
      <c r="E3123" s="6">
        <v>40893</v>
      </c>
      <c r="F3123" s="5">
        <v>80.256</v>
      </c>
      <c r="G3123" s="6">
        <v>40893</v>
      </c>
      <c r="H3123" s="5">
        <v>-1.8149999999999999</v>
      </c>
      <c r="I3123" s="6">
        <v>40893</v>
      </c>
      <c r="J3123" s="5">
        <v>100.17</v>
      </c>
      <c r="K3123" s="6">
        <v>40893</v>
      </c>
      <c r="L3123" s="5">
        <v>24.29</v>
      </c>
      <c r="M3123" s="6">
        <v>39645</v>
      </c>
      <c r="N3123" s="5">
        <v>123.4</v>
      </c>
      <c r="O3123" s="6">
        <v>40893</v>
      </c>
      <c r="P3123" s="5">
        <v>-18.899999999999999</v>
      </c>
    </row>
    <row r="3124" spans="1:16" x14ac:dyDescent="0.2">
      <c r="A3124" s="6">
        <v>40896</v>
      </c>
      <c r="B3124" s="5">
        <v>73.400000000000006</v>
      </c>
      <c r="C3124" s="6">
        <v>39646</v>
      </c>
      <c r="D3124" s="5">
        <v>77.94</v>
      </c>
      <c r="E3124" s="6">
        <v>40896</v>
      </c>
      <c r="F3124" s="5">
        <v>80.25</v>
      </c>
      <c r="G3124" s="6">
        <v>40896</v>
      </c>
      <c r="H3124" s="5">
        <v>-1.861</v>
      </c>
      <c r="I3124" s="6">
        <v>40896</v>
      </c>
      <c r="J3124" s="5">
        <v>100.21</v>
      </c>
      <c r="K3124" s="6">
        <v>40896</v>
      </c>
      <c r="L3124" s="5">
        <v>24.92</v>
      </c>
      <c r="M3124" s="6">
        <v>39646</v>
      </c>
      <c r="N3124" s="5">
        <v>129.4</v>
      </c>
      <c r="O3124" s="6">
        <v>40896</v>
      </c>
      <c r="P3124" s="5">
        <v>-16.2</v>
      </c>
    </row>
    <row r="3125" spans="1:16" x14ac:dyDescent="0.2">
      <c r="A3125" s="6">
        <v>40897</v>
      </c>
      <c r="B3125" s="5">
        <v>73.900000000000006</v>
      </c>
      <c r="C3125" s="6">
        <v>39647</v>
      </c>
      <c r="D3125" s="5">
        <v>82.75</v>
      </c>
      <c r="E3125" s="6">
        <v>40897</v>
      </c>
      <c r="F3125" s="5">
        <v>79.882000000000005</v>
      </c>
      <c r="G3125" s="6">
        <v>40897</v>
      </c>
      <c r="H3125" s="5">
        <v>-1.6910000000000001</v>
      </c>
      <c r="I3125" s="6">
        <v>40897</v>
      </c>
      <c r="J3125" s="5">
        <v>100.05</v>
      </c>
      <c r="K3125" s="6">
        <v>40897</v>
      </c>
      <c r="L3125" s="5">
        <v>23.22</v>
      </c>
      <c r="M3125" s="6">
        <v>39647</v>
      </c>
      <c r="N3125" s="5">
        <v>131</v>
      </c>
      <c r="O3125" s="6">
        <v>40897</v>
      </c>
      <c r="P3125" s="5">
        <v>-12.4</v>
      </c>
    </row>
    <row r="3126" spans="1:16" x14ac:dyDescent="0.2">
      <c r="A3126" s="6">
        <v>40898</v>
      </c>
      <c r="B3126" s="5">
        <v>70.5</v>
      </c>
      <c r="C3126" s="6">
        <v>39648</v>
      </c>
      <c r="D3126" s="5">
        <v>78.319999999999993</v>
      </c>
      <c r="E3126" s="6">
        <v>40898</v>
      </c>
      <c r="F3126" s="5">
        <v>80.022000000000006</v>
      </c>
      <c r="G3126" s="6">
        <v>40898</v>
      </c>
      <c r="H3126" s="5">
        <v>-1.599</v>
      </c>
      <c r="I3126" s="6">
        <v>40898</v>
      </c>
      <c r="J3126" s="5">
        <v>100.08</v>
      </c>
      <c r="K3126" s="6">
        <v>40898</v>
      </c>
      <c r="L3126" s="5">
        <v>21.43</v>
      </c>
      <c r="M3126" s="6">
        <v>39648</v>
      </c>
      <c r="N3126" s="5">
        <v>131</v>
      </c>
      <c r="O3126" s="6">
        <v>40898</v>
      </c>
      <c r="P3126" s="5">
        <v>-13.2</v>
      </c>
    </row>
    <row r="3127" spans="1:16" x14ac:dyDescent="0.2">
      <c r="A3127" s="6">
        <v>40899</v>
      </c>
      <c r="B3127" s="5">
        <v>69.400000000000006</v>
      </c>
      <c r="C3127" s="6">
        <v>39649</v>
      </c>
      <c r="D3127" s="5">
        <v>132.63</v>
      </c>
      <c r="E3127" s="6">
        <v>40899</v>
      </c>
      <c r="F3127" s="5">
        <v>79.963999999999999</v>
      </c>
      <c r="G3127" s="6">
        <v>40899</v>
      </c>
      <c r="H3127" s="5">
        <v>-1.591</v>
      </c>
      <c r="I3127" s="6">
        <v>40899</v>
      </c>
      <c r="J3127" s="5">
        <v>100.05</v>
      </c>
      <c r="K3127" s="6">
        <v>40899</v>
      </c>
      <c r="L3127" s="5">
        <v>21.16</v>
      </c>
      <c r="M3127" s="6">
        <v>39649</v>
      </c>
      <c r="N3127" s="5">
        <v>131</v>
      </c>
      <c r="O3127" s="6">
        <v>40899</v>
      </c>
      <c r="P3127" s="5">
        <v>-10.4</v>
      </c>
    </row>
    <row r="3128" spans="1:16" x14ac:dyDescent="0.2">
      <c r="A3128" s="6">
        <v>40900</v>
      </c>
      <c r="B3128" s="5">
        <v>71.2</v>
      </c>
      <c r="C3128" s="6">
        <v>39650</v>
      </c>
      <c r="D3128" s="5">
        <v>86.14</v>
      </c>
      <c r="E3128" s="6">
        <v>40900</v>
      </c>
      <c r="F3128" s="5">
        <v>79.930000000000007</v>
      </c>
      <c r="G3128" s="6">
        <v>40900</v>
      </c>
      <c r="H3128" s="5">
        <v>-1.5269999999999999</v>
      </c>
      <c r="I3128" s="6">
        <v>40900</v>
      </c>
      <c r="J3128" s="5">
        <v>100.01</v>
      </c>
      <c r="K3128" s="6">
        <v>40900</v>
      </c>
      <c r="L3128" s="5">
        <v>20.73</v>
      </c>
      <c r="M3128" s="6">
        <v>39650</v>
      </c>
      <c r="N3128" s="5">
        <v>131.1</v>
      </c>
      <c r="O3128" s="6">
        <v>40900</v>
      </c>
      <c r="P3128" s="5">
        <v>-1.1000000000000001</v>
      </c>
    </row>
    <row r="3129" spans="1:16" x14ac:dyDescent="0.2">
      <c r="A3129" s="6">
        <v>40903</v>
      </c>
      <c r="B3129" s="5">
        <v>71.2</v>
      </c>
      <c r="C3129" s="6">
        <v>39651</v>
      </c>
      <c r="D3129" s="5">
        <v>61.37</v>
      </c>
      <c r="E3129" s="6">
        <v>40903</v>
      </c>
      <c r="F3129" s="5">
        <v>79.921000000000006</v>
      </c>
      <c r="G3129" s="6">
        <v>40903</v>
      </c>
      <c r="H3129" s="5">
        <v>-1.5269999999999999</v>
      </c>
      <c r="I3129" s="6">
        <v>40903</v>
      </c>
      <c r="J3129" s="5">
        <v>100.01</v>
      </c>
      <c r="K3129" s="6">
        <v>40903</v>
      </c>
      <c r="L3129" s="5">
        <v>20.73</v>
      </c>
      <c r="M3129" s="6">
        <v>39651</v>
      </c>
      <c r="N3129" s="5">
        <v>124.9</v>
      </c>
      <c r="O3129" s="6">
        <v>40903</v>
      </c>
      <c r="P3129" s="5">
        <v>-1.1000000000000001</v>
      </c>
    </row>
    <row r="3130" spans="1:16" x14ac:dyDescent="0.2">
      <c r="A3130" s="6">
        <v>40904</v>
      </c>
      <c r="B3130" s="5">
        <v>71.2</v>
      </c>
      <c r="C3130" s="6">
        <v>39652</v>
      </c>
      <c r="D3130" s="5">
        <v>123.09</v>
      </c>
      <c r="E3130" s="6">
        <v>40904</v>
      </c>
      <c r="F3130" s="5">
        <v>79.796999999999997</v>
      </c>
      <c r="G3130" s="6">
        <v>40904</v>
      </c>
      <c r="H3130" s="5">
        <v>-1.5669999999999999</v>
      </c>
      <c r="I3130" s="6">
        <v>40904</v>
      </c>
      <c r="J3130" s="5">
        <v>100.03</v>
      </c>
      <c r="K3130" s="6">
        <v>40904</v>
      </c>
      <c r="L3130" s="5">
        <v>21.91</v>
      </c>
      <c r="M3130" s="6">
        <v>39652</v>
      </c>
      <c r="N3130" s="5">
        <v>123.7</v>
      </c>
      <c r="O3130" s="6">
        <v>40904</v>
      </c>
      <c r="P3130" s="5">
        <v>17.8</v>
      </c>
    </row>
    <row r="3131" spans="1:16" x14ac:dyDescent="0.2">
      <c r="A3131" s="6">
        <v>40905</v>
      </c>
      <c r="B3131" s="5">
        <v>69.5</v>
      </c>
      <c r="C3131" s="6">
        <v>39653</v>
      </c>
      <c r="D3131" s="5">
        <v>81.760000000000005</v>
      </c>
      <c r="E3131" s="6">
        <v>40905</v>
      </c>
      <c r="F3131" s="5">
        <v>80.497</v>
      </c>
      <c r="G3131" s="6">
        <v>40905</v>
      </c>
      <c r="H3131" s="5">
        <v>-1.69</v>
      </c>
      <c r="I3131" s="6">
        <v>40905</v>
      </c>
      <c r="J3131" s="5">
        <v>100.1</v>
      </c>
      <c r="K3131" s="6">
        <v>40905</v>
      </c>
      <c r="L3131" s="5">
        <v>23.52</v>
      </c>
      <c r="M3131" s="6">
        <v>39653</v>
      </c>
      <c r="N3131" s="5">
        <v>123.8</v>
      </c>
      <c r="O3131" s="6">
        <v>40905</v>
      </c>
      <c r="P3131" s="5">
        <v>19.899999999999999</v>
      </c>
    </row>
    <row r="3132" spans="1:16" x14ac:dyDescent="0.2">
      <c r="A3132" s="6">
        <v>40906</v>
      </c>
      <c r="B3132" s="5">
        <v>69.400000000000006</v>
      </c>
      <c r="C3132" s="6">
        <v>39654</v>
      </c>
      <c r="D3132" s="5">
        <v>73.650000000000006</v>
      </c>
      <c r="E3132" s="6">
        <v>40906</v>
      </c>
      <c r="F3132" s="5">
        <v>80.486000000000004</v>
      </c>
      <c r="G3132" s="6">
        <v>40906</v>
      </c>
      <c r="H3132" s="5">
        <v>-1.637</v>
      </c>
      <c r="I3132" s="6">
        <v>40906</v>
      </c>
      <c r="J3132" s="5">
        <v>100.02</v>
      </c>
      <c r="K3132" s="6">
        <v>40906</v>
      </c>
      <c r="L3132" s="5">
        <v>22.65</v>
      </c>
      <c r="M3132" s="6">
        <v>39654</v>
      </c>
      <c r="N3132" s="5">
        <v>123.4</v>
      </c>
      <c r="O3132" s="6">
        <v>40906</v>
      </c>
      <c r="P3132" s="5">
        <v>22.7</v>
      </c>
    </row>
    <row r="3133" spans="1:16" x14ac:dyDescent="0.2">
      <c r="A3133" s="6">
        <v>40907</v>
      </c>
      <c r="B3133" s="5">
        <v>68.5</v>
      </c>
      <c r="C3133" s="6">
        <v>39655</v>
      </c>
      <c r="D3133" s="5">
        <v>65.19</v>
      </c>
      <c r="E3133" s="6">
        <v>40907</v>
      </c>
      <c r="F3133" s="5">
        <v>80.177999999999997</v>
      </c>
      <c r="G3133" s="6">
        <v>40907</v>
      </c>
      <c r="H3133" s="5">
        <v>-1.6919999999999999</v>
      </c>
      <c r="I3133" s="6">
        <v>40907</v>
      </c>
      <c r="J3133" s="5">
        <v>100.01</v>
      </c>
      <c r="K3133" s="6">
        <v>40907</v>
      </c>
      <c r="L3133" s="5">
        <v>23.4</v>
      </c>
      <c r="M3133" s="6">
        <v>39655</v>
      </c>
      <c r="N3133" s="5">
        <v>123.4</v>
      </c>
      <c r="O3133" s="6">
        <v>40907</v>
      </c>
      <c r="P3133" s="5">
        <v>23.9</v>
      </c>
    </row>
    <row r="3134" spans="1:16" x14ac:dyDescent="0.2">
      <c r="A3134" s="6">
        <v>40910</v>
      </c>
      <c r="B3134" s="5">
        <v>68.5</v>
      </c>
      <c r="C3134" s="6">
        <v>39656</v>
      </c>
      <c r="D3134" s="5">
        <v>75.569999999999993</v>
      </c>
      <c r="E3134" s="6">
        <v>40910</v>
      </c>
      <c r="F3134" s="5">
        <v>80.28</v>
      </c>
      <c r="G3134" s="6">
        <v>40910</v>
      </c>
      <c r="H3134" s="5">
        <v>-1.6890000000000001</v>
      </c>
      <c r="I3134" s="6">
        <v>40910</v>
      </c>
      <c r="J3134" s="5">
        <v>100.01</v>
      </c>
      <c r="K3134" s="6">
        <v>40910</v>
      </c>
      <c r="L3134" s="5">
        <v>23.4</v>
      </c>
      <c r="M3134" s="6">
        <v>39656</v>
      </c>
      <c r="N3134" s="5">
        <v>123.4</v>
      </c>
      <c r="O3134" s="6">
        <v>40910</v>
      </c>
      <c r="P3134" s="5">
        <v>23.9</v>
      </c>
    </row>
    <row r="3135" spans="1:16" x14ac:dyDescent="0.2">
      <c r="A3135" s="6">
        <v>40911</v>
      </c>
      <c r="B3135" s="5">
        <v>65</v>
      </c>
      <c r="C3135" s="6">
        <v>39657</v>
      </c>
      <c r="D3135" s="5">
        <v>43.06</v>
      </c>
      <c r="E3135" s="6">
        <v>40911</v>
      </c>
      <c r="F3135" s="5">
        <v>79.611000000000004</v>
      </c>
      <c r="G3135" s="6">
        <v>40911</v>
      </c>
      <c r="H3135" s="5">
        <v>-1.605</v>
      </c>
      <c r="I3135" s="6">
        <v>40911</v>
      </c>
      <c r="J3135" s="5">
        <v>99.88</v>
      </c>
      <c r="K3135" s="6">
        <v>40911</v>
      </c>
      <c r="L3135" s="5">
        <v>22.97</v>
      </c>
      <c r="M3135" s="6">
        <v>39657</v>
      </c>
      <c r="N3135" s="5">
        <v>122.7</v>
      </c>
      <c r="O3135" s="6">
        <v>40911</v>
      </c>
      <c r="P3135" s="5">
        <v>22.1</v>
      </c>
    </row>
    <row r="3136" spans="1:16" x14ac:dyDescent="0.2">
      <c r="A3136" s="6">
        <v>40912</v>
      </c>
      <c r="B3136" s="5">
        <v>63.6</v>
      </c>
      <c r="C3136" s="6">
        <v>39658</v>
      </c>
      <c r="D3136" s="5">
        <v>64.12</v>
      </c>
      <c r="E3136" s="6">
        <v>40912</v>
      </c>
      <c r="F3136" s="5">
        <v>80.129000000000005</v>
      </c>
      <c r="G3136" s="6">
        <v>40912</v>
      </c>
      <c r="H3136" s="5">
        <v>-1.5409999999999999</v>
      </c>
      <c r="I3136" s="6">
        <v>40912</v>
      </c>
      <c r="J3136" s="5">
        <v>99.92</v>
      </c>
      <c r="K3136" s="6">
        <v>40912</v>
      </c>
      <c r="L3136" s="5">
        <v>22.22</v>
      </c>
      <c r="M3136" s="6">
        <v>39658</v>
      </c>
      <c r="N3136" s="5">
        <v>121.3</v>
      </c>
      <c r="O3136" s="6">
        <v>40912</v>
      </c>
      <c r="P3136" s="5">
        <v>21</v>
      </c>
    </row>
    <row r="3137" spans="1:16" x14ac:dyDescent="0.2">
      <c r="A3137" s="6">
        <v>40913</v>
      </c>
      <c r="B3137" s="5">
        <v>73.400000000000006</v>
      </c>
      <c r="C3137" s="6">
        <v>39659</v>
      </c>
      <c r="D3137" s="5">
        <v>71.61</v>
      </c>
      <c r="E3137" s="6">
        <v>40913</v>
      </c>
      <c r="F3137" s="5">
        <v>80.936000000000007</v>
      </c>
      <c r="G3137" s="6">
        <v>40913</v>
      </c>
      <c r="H3137" s="5">
        <v>-1.482</v>
      </c>
      <c r="I3137" s="6">
        <v>40913</v>
      </c>
      <c r="J3137" s="5">
        <v>99.95</v>
      </c>
      <c r="K3137" s="6">
        <v>40913</v>
      </c>
      <c r="L3137" s="5">
        <v>21.48</v>
      </c>
      <c r="M3137" s="6">
        <v>39659</v>
      </c>
      <c r="N3137" s="5">
        <v>133.80000000000001</v>
      </c>
      <c r="O3137" s="6">
        <v>40913</v>
      </c>
      <c r="P3137" s="5">
        <v>32.4</v>
      </c>
    </row>
    <row r="3138" spans="1:16" x14ac:dyDescent="0.2">
      <c r="A3138" s="6">
        <v>40914</v>
      </c>
      <c r="B3138" s="5">
        <v>91.9</v>
      </c>
      <c r="C3138" s="6">
        <v>39660</v>
      </c>
      <c r="D3138" s="5">
        <v>65.510000000000005</v>
      </c>
      <c r="E3138" s="6">
        <v>40914</v>
      </c>
      <c r="F3138" s="5">
        <v>81.254000000000005</v>
      </c>
      <c r="G3138" s="6">
        <v>40914</v>
      </c>
      <c r="H3138" s="5">
        <v>-1.4510000000000001</v>
      </c>
      <c r="I3138" s="6">
        <v>40914</v>
      </c>
      <c r="J3138" s="5">
        <v>99.97</v>
      </c>
      <c r="K3138" s="6">
        <v>40914</v>
      </c>
      <c r="L3138" s="5">
        <v>20.63</v>
      </c>
      <c r="M3138" s="6">
        <v>39660</v>
      </c>
      <c r="N3138" s="5">
        <v>131.69999999999999</v>
      </c>
      <c r="O3138" s="6">
        <v>40914</v>
      </c>
      <c r="P3138" s="5">
        <v>79.3</v>
      </c>
    </row>
    <row r="3139" spans="1:16" x14ac:dyDescent="0.2">
      <c r="A3139" s="6">
        <v>40917</v>
      </c>
      <c r="B3139" s="5">
        <v>89.7</v>
      </c>
      <c r="C3139" s="6">
        <v>39661</v>
      </c>
      <c r="D3139" s="5">
        <v>79.099999999999994</v>
      </c>
      <c r="E3139" s="6">
        <v>40917</v>
      </c>
      <c r="F3139" s="5">
        <v>81.051000000000002</v>
      </c>
      <c r="G3139" s="6">
        <v>40917</v>
      </c>
      <c r="H3139" s="5">
        <v>-1.454</v>
      </c>
      <c r="I3139" s="6">
        <v>40917</v>
      </c>
      <c r="J3139" s="5">
        <v>99.95</v>
      </c>
      <c r="K3139" s="6">
        <v>40917</v>
      </c>
      <c r="L3139" s="5">
        <v>21.07</v>
      </c>
      <c r="M3139" s="6">
        <v>39661</v>
      </c>
      <c r="N3139" s="5">
        <v>118.3</v>
      </c>
      <c r="O3139" s="6">
        <v>40917</v>
      </c>
      <c r="P3139" s="5">
        <v>80.5</v>
      </c>
    </row>
    <row r="3140" spans="1:16" x14ac:dyDescent="0.2">
      <c r="A3140" s="6">
        <v>40918</v>
      </c>
      <c r="B3140" s="5">
        <v>88.8</v>
      </c>
      <c r="C3140" s="6">
        <v>39662</v>
      </c>
      <c r="D3140" s="5">
        <v>54.42</v>
      </c>
      <c r="E3140" s="6">
        <v>40918</v>
      </c>
      <c r="F3140" s="5">
        <v>80.805000000000007</v>
      </c>
      <c r="G3140" s="6">
        <v>40918</v>
      </c>
      <c r="H3140" s="5">
        <v>-1.3939999999999999</v>
      </c>
      <c r="I3140" s="6">
        <v>40918</v>
      </c>
      <c r="J3140" s="5">
        <v>99.88</v>
      </c>
      <c r="K3140" s="6">
        <v>40918</v>
      </c>
      <c r="L3140" s="5">
        <v>20.69</v>
      </c>
      <c r="M3140" s="6">
        <v>39662</v>
      </c>
      <c r="N3140" s="5">
        <v>118.3</v>
      </c>
      <c r="O3140" s="6">
        <v>40918</v>
      </c>
      <c r="P3140" s="5">
        <v>81.099999999999994</v>
      </c>
    </row>
    <row r="3141" spans="1:16" x14ac:dyDescent="0.2">
      <c r="A3141" s="6">
        <v>40919</v>
      </c>
      <c r="B3141" s="5">
        <v>87.8</v>
      </c>
      <c r="C3141" s="6">
        <v>39663</v>
      </c>
      <c r="D3141" s="5">
        <v>89.64</v>
      </c>
      <c r="E3141" s="6">
        <v>40919</v>
      </c>
      <c r="F3141" s="5">
        <v>81.350999999999999</v>
      </c>
      <c r="G3141" s="6">
        <v>40919</v>
      </c>
      <c r="H3141" s="5">
        <v>-1.42</v>
      </c>
      <c r="I3141" s="6">
        <v>40919</v>
      </c>
      <c r="J3141" s="5">
        <v>99.89</v>
      </c>
      <c r="K3141" s="6">
        <v>40919</v>
      </c>
      <c r="L3141" s="5">
        <v>21.05</v>
      </c>
      <c r="M3141" s="6">
        <v>39663</v>
      </c>
      <c r="N3141" s="5">
        <v>118.3</v>
      </c>
      <c r="O3141" s="6">
        <v>40919</v>
      </c>
      <c r="P3141" s="5">
        <v>82.2</v>
      </c>
    </row>
    <row r="3142" spans="1:16" x14ac:dyDescent="0.2">
      <c r="A3142" s="6">
        <v>40920</v>
      </c>
      <c r="B3142" s="5">
        <v>77.400000000000006</v>
      </c>
      <c r="C3142" s="6">
        <v>39664</v>
      </c>
      <c r="D3142" s="5">
        <v>79.260000000000005</v>
      </c>
      <c r="E3142" s="6">
        <v>40920</v>
      </c>
      <c r="F3142" s="5">
        <v>80.77</v>
      </c>
      <c r="G3142" s="6">
        <v>40920</v>
      </c>
      <c r="H3142" s="5">
        <v>-1.3480000000000001</v>
      </c>
      <c r="I3142" s="6">
        <v>40920</v>
      </c>
      <c r="J3142" s="5">
        <v>99.85</v>
      </c>
      <c r="K3142" s="6">
        <v>40920</v>
      </c>
      <c r="L3142" s="5">
        <v>20.47</v>
      </c>
      <c r="M3142" s="6">
        <v>39664</v>
      </c>
      <c r="N3142" s="5">
        <v>117.2</v>
      </c>
      <c r="O3142" s="6">
        <v>40920</v>
      </c>
      <c r="P3142" s="5">
        <v>74.2</v>
      </c>
    </row>
    <row r="3143" spans="1:16" x14ac:dyDescent="0.2">
      <c r="A3143" s="6">
        <v>40921</v>
      </c>
      <c r="B3143" s="5">
        <v>72.400000000000006</v>
      </c>
      <c r="C3143" s="6">
        <v>39665</v>
      </c>
      <c r="D3143" s="5">
        <v>73.11</v>
      </c>
      <c r="E3143" s="6">
        <v>40921</v>
      </c>
      <c r="F3143" s="5">
        <v>81.515000000000001</v>
      </c>
      <c r="G3143" s="6">
        <v>40921</v>
      </c>
      <c r="H3143" s="5">
        <v>-1.375</v>
      </c>
      <c r="I3143" s="6">
        <v>40921</v>
      </c>
      <c r="J3143" s="5">
        <v>99.9</v>
      </c>
      <c r="K3143" s="6">
        <v>40921</v>
      </c>
      <c r="L3143" s="5">
        <v>20.91</v>
      </c>
      <c r="M3143" s="6">
        <v>39665</v>
      </c>
      <c r="N3143" s="5">
        <v>110.3</v>
      </c>
      <c r="O3143" s="6">
        <v>40921</v>
      </c>
      <c r="P3143" s="5">
        <v>74.2</v>
      </c>
    </row>
    <row r="3144" spans="1:16" x14ac:dyDescent="0.2">
      <c r="A3144" s="6">
        <v>40924</v>
      </c>
      <c r="B3144" s="5">
        <v>69.3</v>
      </c>
      <c r="C3144" s="6">
        <v>39666</v>
      </c>
      <c r="D3144" s="5">
        <v>74.81</v>
      </c>
      <c r="E3144" s="6">
        <v>40924</v>
      </c>
      <c r="F3144" s="5">
        <v>81.515000000000001</v>
      </c>
      <c r="G3144" s="6">
        <v>40924</v>
      </c>
      <c r="H3144" s="5">
        <v>-1.373</v>
      </c>
      <c r="I3144" s="6">
        <v>40924</v>
      </c>
      <c r="J3144" s="5">
        <v>99.9</v>
      </c>
      <c r="K3144" s="6">
        <v>40924</v>
      </c>
      <c r="L3144" s="5">
        <v>20.91</v>
      </c>
      <c r="M3144" s="6">
        <v>39666</v>
      </c>
      <c r="N3144" s="5">
        <v>112.3</v>
      </c>
      <c r="O3144" s="6">
        <v>40924</v>
      </c>
      <c r="P3144" s="5">
        <v>75.099999999999994</v>
      </c>
    </row>
    <row r="3145" spans="1:16" x14ac:dyDescent="0.2">
      <c r="A3145" s="6">
        <v>40925</v>
      </c>
      <c r="B3145" s="5">
        <v>68.900000000000006</v>
      </c>
      <c r="C3145" s="6">
        <v>39667</v>
      </c>
      <c r="D3145" s="5">
        <v>39.49</v>
      </c>
      <c r="E3145" s="6">
        <v>40925</v>
      </c>
      <c r="F3145" s="5">
        <v>81.182000000000002</v>
      </c>
      <c r="G3145" s="6">
        <v>40925</v>
      </c>
      <c r="H3145" s="5">
        <v>-1.405</v>
      </c>
      <c r="I3145" s="6">
        <v>40925</v>
      </c>
      <c r="J3145" s="5">
        <v>99.84</v>
      </c>
      <c r="K3145" s="6">
        <v>40925</v>
      </c>
      <c r="L3145" s="5">
        <v>22.2</v>
      </c>
      <c r="M3145" s="6">
        <v>39667</v>
      </c>
      <c r="N3145" s="5">
        <v>118.8</v>
      </c>
      <c r="O3145" s="6">
        <v>40925</v>
      </c>
      <c r="P3145" s="5">
        <v>78</v>
      </c>
    </row>
    <row r="3146" spans="1:16" x14ac:dyDescent="0.2">
      <c r="A3146" s="6">
        <v>40926</v>
      </c>
      <c r="B3146" s="5">
        <v>69.900000000000006</v>
      </c>
      <c r="C3146" s="6">
        <v>39668</v>
      </c>
      <c r="D3146" s="5">
        <v>55.52</v>
      </c>
      <c r="E3146" s="6">
        <v>40926</v>
      </c>
      <c r="F3146" s="5">
        <v>80.608999999999995</v>
      </c>
      <c r="G3146" s="6">
        <v>40926</v>
      </c>
      <c r="H3146" s="5">
        <v>-1.306</v>
      </c>
      <c r="I3146" s="6">
        <v>40926</v>
      </c>
      <c r="J3146" s="5">
        <v>99.75</v>
      </c>
      <c r="K3146" s="6">
        <v>40926</v>
      </c>
      <c r="L3146" s="5">
        <v>20.89</v>
      </c>
      <c r="M3146" s="6">
        <v>39668</v>
      </c>
      <c r="N3146" s="5">
        <v>109.1</v>
      </c>
      <c r="O3146" s="6">
        <v>40926</v>
      </c>
      <c r="P3146" s="5">
        <v>81.7</v>
      </c>
    </row>
    <row r="3147" spans="1:16" x14ac:dyDescent="0.2">
      <c r="A3147" s="6">
        <v>40927</v>
      </c>
      <c r="B3147" s="5">
        <v>71.599999999999994</v>
      </c>
      <c r="C3147" s="6">
        <v>39669</v>
      </c>
      <c r="D3147" s="5">
        <v>66.14</v>
      </c>
      <c r="E3147" s="6">
        <v>40927</v>
      </c>
      <c r="F3147" s="5">
        <v>80.215999999999994</v>
      </c>
      <c r="G3147" s="6">
        <v>40927</v>
      </c>
      <c r="H3147" s="5">
        <v>-1.1919999999999999</v>
      </c>
      <c r="I3147" s="6">
        <v>40927</v>
      </c>
      <c r="J3147" s="5">
        <v>99.74</v>
      </c>
      <c r="K3147" s="6">
        <v>40927</v>
      </c>
      <c r="L3147" s="5">
        <v>19.87</v>
      </c>
      <c r="M3147" s="6">
        <v>39669</v>
      </c>
      <c r="N3147" s="5">
        <v>109.1</v>
      </c>
      <c r="O3147" s="6">
        <v>40927</v>
      </c>
      <c r="P3147" s="5">
        <v>86</v>
      </c>
    </row>
    <row r="3148" spans="1:16" x14ac:dyDescent="0.2">
      <c r="A3148" s="6">
        <v>40928</v>
      </c>
      <c r="B3148" s="5">
        <v>71.2</v>
      </c>
      <c r="C3148" s="6">
        <v>39670</v>
      </c>
      <c r="D3148" s="5">
        <v>32.29</v>
      </c>
      <c r="E3148" s="6">
        <v>40928</v>
      </c>
      <c r="F3148" s="5">
        <v>80.222999999999999</v>
      </c>
      <c r="G3148" s="6">
        <v>40928</v>
      </c>
      <c r="H3148" s="5">
        <v>-1.0920000000000001</v>
      </c>
      <c r="I3148" s="6">
        <v>40928</v>
      </c>
      <c r="J3148" s="5">
        <v>99.76</v>
      </c>
      <c r="K3148" s="6">
        <v>40928</v>
      </c>
      <c r="L3148" s="5">
        <v>18.28</v>
      </c>
      <c r="M3148" s="6">
        <v>39670</v>
      </c>
      <c r="N3148" s="5">
        <v>109.1</v>
      </c>
      <c r="O3148" s="6">
        <v>40928</v>
      </c>
      <c r="P3148" s="5">
        <v>85.5</v>
      </c>
    </row>
    <row r="3149" spans="1:16" x14ac:dyDescent="0.2">
      <c r="A3149" s="6">
        <v>40931</v>
      </c>
      <c r="B3149" s="5">
        <v>70.599999999999994</v>
      </c>
      <c r="C3149" s="6">
        <v>39671</v>
      </c>
      <c r="D3149" s="5">
        <v>86.48</v>
      </c>
      <c r="E3149" s="6">
        <v>40931</v>
      </c>
      <c r="F3149" s="5">
        <v>79.783000000000001</v>
      </c>
      <c r="G3149" s="6">
        <v>40931</v>
      </c>
      <c r="H3149" s="5">
        <v>-1.105</v>
      </c>
      <c r="I3149" s="6">
        <v>40931</v>
      </c>
      <c r="J3149" s="5">
        <v>99.76</v>
      </c>
      <c r="K3149" s="6">
        <v>40931</v>
      </c>
      <c r="L3149" s="5">
        <v>18.670000000000002</v>
      </c>
      <c r="M3149" s="6">
        <v>39671</v>
      </c>
      <c r="N3149" s="5">
        <v>107.4</v>
      </c>
      <c r="O3149" s="6">
        <v>40931</v>
      </c>
      <c r="P3149" s="5">
        <v>88.8</v>
      </c>
    </row>
    <row r="3150" spans="1:16" x14ac:dyDescent="0.2">
      <c r="A3150" s="6">
        <v>40932</v>
      </c>
      <c r="B3150" s="5">
        <v>69.900000000000006</v>
      </c>
      <c r="C3150" s="6">
        <v>39672</v>
      </c>
      <c r="D3150" s="5">
        <v>43.65</v>
      </c>
      <c r="E3150" s="6">
        <v>40932</v>
      </c>
      <c r="F3150" s="5">
        <v>79.867999999999995</v>
      </c>
      <c r="G3150" s="6">
        <v>40932</v>
      </c>
      <c r="H3150" s="5">
        <v>-1.0940000000000001</v>
      </c>
      <c r="I3150" s="6">
        <v>40932</v>
      </c>
      <c r="J3150" s="5">
        <v>99.78</v>
      </c>
      <c r="K3150" s="6">
        <v>40932</v>
      </c>
      <c r="L3150" s="5">
        <v>18.91</v>
      </c>
      <c r="M3150" s="6">
        <v>39672</v>
      </c>
      <c r="N3150" s="5">
        <v>110.9</v>
      </c>
      <c r="O3150" s="6">
        <v>40932</v>
      </c>
      <c r="P3150" s="5">
        <v>88.2</v>
      </c>
    </row>
    <row r="3151" spans="1:16" x14ac:dyDescent="0.2">
      <c r="A3151" s="6">
        <v>40933</v>
      </c>
      <c r="B3151" s="5">
        <v>69</v>
      </c>
      <c r="C3151" s="6">
        <v>39673</v>
      </c>
      <c r="D3151" s="5">
        <v>91.02</v>
      </c>
      <c r="E3151" s="6">
        <v>40933</v>
      </c>
      <c r="F3151" s="5">
        <v>79.578999999999994</v>
      </c>
      <c r="G3151" s="6">
        <v>40933</v>
      </c>
      <c r="H3151" s="5">
        <v>-1.0780000000000001</v>
      </c>
      <c r="I3151" s="6">
        <v>40933</v>
      </c>
      <c r="J3151" s="5">
        <v>99.71</v>
      </c>
      <c r="K3151" s="6">
        <v>40933</v>
      </c>
      <c r="L3151" s="5">
        <v>18.309999999999999</v>
      </c>
      <c r="M3151" s="6">
        <v>39673</v>
      </c>
      <c r="N3151" s="5">
        <v>112.3</v>
      </c>
      <c r="O3151" s="6">
        <v>40933</v>
      </c>
      <c r="P3151" s="5">
        <v>89.2</v>
      </c>
    </row>
    <row r="3152" spans="1:16" x14ac:dyDescent="0.2">
      <c r="A3152" s="6">
        <v>40934</v>
      </c>
      <c r="B3152" s="5">
        <v>68.599999999999994</v>
      </c>
      <c r="C3152" s="6">
        <v>39674</v>
      </c>
      <c r="D3152" s="5">
        <v>92.16</v>
      </c>
      <c r="E3152" s="6">
        <v>40934</v>
      </c>
      <c r="F3152" s="5">
        <v>79.394999999999996</v>
      </c>
      <c r="G3152" s="6">
        <v>40934</v>
      </c>
      <c r="H3152" s="5">
        <v>-1.093</v>
      </c>
      <c r="I3152" s="6">
        <v>40934</v>
      </c>
      <c r="J3152" s="5">
        <v>99.7</v>
      </c>
      <c r="K3152" s="6">
        <v>40934</v>
      </c>
      <c r="L3152" s="5">
        <v>18.57</v>
      </c>
      <c r="M3152" s="6">
        <v>39674</v>
      </c>
      <c r="N3152" s="5">
        <v>111.8</v>
      </c>
      <c r="O3152" s="6">
        <v>40934</v>
      </c>
      <c r="P3152" s="5">
        <v>97.2</v>
      </c>
    </row>
    <row r="3153" spans="1:16" x14ac:dyDescent="0.2">
      <c r="A3153" s="6">
        <v>40935</v>
      </c>
      <c r="B3153" s="5">
        <v>65.400000000000006</v>
      </c>
      <c r="C3153" s="6">
        <v>39675</v>
      </c>
      <c r="D3153" s="5">
        <v>86.8</v>
      </c>
      <c r="E3153" s="6">
        <v>40935</v>
      </c>
      <c r="F3153" s="5">
        <v>78.902000000000001</v>
      </c>
      <c r="G3153" s="6">
        <v>40935</v>
      </c>
      <c r="H3153" s="5">
        <v>-1.085</v>
      </c>
      <c r="I3153" s="6">
        <v>40935</v>
      </c>
      <c r="J3153" s="5">
        <v>99.67</v>
      </c>
      <c r="K3153" s="6">
        <v>40935</v>
      </c>
      <c r="L3153" s="5">
        <v>18.53</v>
      </c>
      <c r="M3153" s="6">
        <v>39675</v>
      </c>
      <c r="N3153" s="5">
        <v>112.1</v>
      </c>
      <c r="O3153" s="6">
        <v>40935</v>
      </c>
      <c r="P3153" s="5">
        <v>115.8</v>
      </c>
    </row>
    <row r="3154" spans="1:16" x14ac:dyDescent="0.2">
      <c r="A3154" s="6">
        <v>40938</v>
      </c>
      <c r="B3154" s="5">
        <v>63.5</v>
      </c>
      <c r="C3154" s="6">
        <v>39676</v>
      </c>
      <c r="D3154" s="5">
        <v>110.2</v>
      </c>
      <c r="E3154" s="6">
        <v>40938</v>
      </c>
      <c r="F3154" s="5">
        <v>79.167000000000002</v>
      </c>
      <c r="G3154" s="6">
        <v>40938</v>
      </c>
      <c r="H3154" s="5">
        <v>-1.123</v>
      </c>
      <c r="I3154" s="6">
        <v>40938</v>
      </c>
      <c r="J3154" s="5">
        <v>99.67</v>
      </c>
      <c r="K3154" s="6">
        <v>40938</v>
      </c>
      <c r="L3154" s="5">
        <v>19.399999999999999</v>
      </c>
      <c r="M3154" s="6">
        <v>39676</v>
      </c>
      <c r="N3154" s="5">
        <v>112.1</v>
      </c>
      <c r="O3154" s="6">
        <v>40938</v>
      </c>
      <c r="P3154" s="5">
        <v>118</v>
      </c>
    </row>
    <row r="3155" spans="1:16" x14ac:dyDescent="0.2">
      <c r="A3155" s="6">
        <v>40939</v>
      </c>
      <c r="B3155" s="5">
        <v>53.2</v>
      </c>
      <c r="C3155" s="6">
        <v>39677</v>
      </c>
      <c r="D3155" s="5">
        <v>90.91</v>
      </c>
      <c r="E3155" s="6">
        <v>40939</v>
      </c>
      <c r="F3155" s="5">
        <v>79.287999999999997</v>
      </c>
      <c r="G3155" s="6">
        <v>40939</v>
      </c>
      <c r="H3155" s="5">
        <v>-1.1240000000000001</v>
      </c>
      <c r="I3155" s="6">
        <v>40939</v>
      </c>
      <c r="J3155" s="5">
        <v>99.66</v>
      </c>
      <c r="K3155" s="6">
        <v>40939</v>
      </c>
      <c r="L3155" s="5">
        <v>19.440000000000001</v>
      </c>
      <c r="M3155" s="6">
        <v>39677</v>
      </c>
      <c r="N3155" s="5">
        <v>112.1</v>
      </c>
      <c r="O3155" s="6">
        <v>40939</v>
      </c>
      <c r="P3155" s="5">
        <v>118.1</v>
      </c>
    </row>
    <row r="3156" spans="1:16" x14ac:dyDescent="0.2">
      <c r="A3156" s="6">
        <v>40940</v>
      </c>
      <c r="B3156" s="5">
        <v>49.9</v>
      </c>
      <c r="C3156" s="6">
        <v>39678</v>
      </c>
      <c r="D3156" s="5">
        <v>70.39</v>
      </c>
      <c r="E3156" s="6">
        <v>40940</v>
      </c>
      <c r="F3156" s="5">
        <v>78.921999999999997</v>
      </c>
      <c r="G3156" s="6">
        <v>40940</v>
      </c>
      <c r="H3156" s="5">
        <v>-1.0369999999999999</v>
      </c>
      <c r="I3156" s="6">
        <v>40940</v>
      </c>
      <c r="J3156" s="5">
        <v>99.58</v>
      </c>
      <c r="K3156" s="6">
        <v>40940</v>
      </c>
      <c r="L3156" s="5">
        <v>18.55</v>
      </c>
      <c r="M3156" s="6">
        <v>39678</v>
      </c>
      <c r="N3156" s="5">
        <v>112.8</v>
      </c>
      <c r="O3156" s="6">
        <v>40940</v>
      </c>
      <c r="P3156" s="5">
        <v>114.1</v>
      </c>
    </row>
    <row r="3157" spans="1:16" x14ac:dyDescent="0.2">
      <c r="A3157" s="6">
        <v>40941</v>
      </c>
      <c r="B3157" s="5">
        <v>49.5</v>
      </c>
      <c r="C3157" s="6">
        <v>39679</v>
      </c>
      <c r="D3157" s="5">
        <v>65.92</v>
      </c>
      <c r="E3157" s="6">
        <v>40941</v>
      </c>
      <c r="F3157" s="5">
        <v>78.991</v>
      </c>
      <c r="G3157" s="6">
        <v>40941</v>
      </c>
      <c r="H3157" s="5">
        <v>-0.97299999999999998</v>
      </c>
      <c r="I3157" s="6">
        <v>40941</v>
      </c>
      <c r="J3157" s="5">
        <v>99.58</v>
      </c>
      <c r="K3157" s="6">
        <v>40941</v>
      </c>
      <c r="L3157" s="5">
        <v>17.98</v>
      </c>
      <c r="M3157" s="6">
        <v>39679</v>
      </c>
      <c r="N3157" s="5">
        <v>110.1</v>
      </c>
      <c r="O3157" s="6">
        <v>40941</v>
      </c>
      <c r="P3157" s="5">
        <v>117.2</v>
      </c>
    </row>
    <row r="3158" spans="1:16" x14ac:dyDescent="0.2">
      <c r="A3158" s="6">
        <v>40942</v>
      </c>
      <c r="B3158" s="5">
        <v>83.7</v>
      </c>
      <c r="C3158" s="6">
        <v>39680</v>
      </c>
      <c r="D3158" s="5">
        <v>50.12</v>
      </c>
      <c r="E3158" s="6">
        <v>40942</v>
      </c>
      <c r="F3158" s="5">
        <v>78.924000000000007</v>
      </c>
      <c r="G3158" s="6">
        <v>40942</v>
      </c>
      <c r="H3158" s="5">
        <v>-0.85699999999999998</v>
      </c>
      <c r="I3158" s="6">
        <v>40942</v>
      </c>
      <c r="J3158" s="5">
        <v>99.5</v>
      </c>
      <c r="K3158" s="6">
        <v>40942</v>
      </c>
      <c r="L3158" s="5">
        <v>17.100000000000001</v>
      </c>
      <c r="M3158" s="6">
        <v>39680</v>
      </c>
      <c r="N3158" s="5">
        <v>110.7</v>
      </c>
      <c r="O3158" s="6">
        <v>40942</v>
      </c>
      <c r="P3158" s="5">
        <v>181.1</v>
      </c>
    </row>
    <row r="3159" spans="1:16" x14ac:dyDescent="0.2">
      <c r="A3159" s="6">
        <v>40945</v>
      </c>
      <c r="B3159" s="5">
        <v>79.7</v>
      </c>
      <c r="C3159" s="6">
        <v>39681</v>
      </c>
      <c r="D3159" s="5">
        <v>51.6</v>
      </c>
      <c r="E3159" s="6">
        <v>40945</v>
      </c>
      <c r="F3159" s="5">
        <v>79.069000000000003</v>
      </c>
      <c r="G3159" s="6">
        <v>40945</v>
      </c>
      <c r="H3159" s="5">
        <v>-0.876</v>
      </c>
      <c r="I3159" s="6">
        <v>40945</v>
      </c>
      <c r="J3159" s="5">
        <v>99.53</v>
      </c>
      <c r="K3159" s="6">
        <v>40945</v>
      </c>
      <c r="L3159" s="5">
        <v>17.760000000000002</v>
      </c>
      <c r="M3159" s="6">
        <v>39681</v>
      </c>
      <c r="N3159" s="5">
        <v>109.4</v>
      </c>
      <c r="O3159" s="6">
        <v>40945</v>
      </c>
      <c r="P3159" s="5">
        <v>177.5</v>
      </c>
    </row>
    <row r="3160" spans="1:16" x14ac:dyDescent="0.2">
      <c r="A3160" s="6">
        <v>40946</v>
      </c>
      <c r="B3160" s="5">
        <v>77.599999999999994</v>
      </c>
      <c r="C3160" s="6">
        <v>39682</v>
      </c>
      <c r="D3160" s="5">
        <v>82.71</v>
      </c>
      <c r="E3160" s="6">
        <v>40946</v>
      </c>
      <c r="F3160" s="5">
        <v>78.575999999999993</v>
      </c>
      <c r="G3160" s="6">
        <v>40946</v>
      </c>
      <c r="H3160" s="5">
        <v>-0.81599999999999995</v>
      </c>
      <c r="I3160" s="6">
        <v>40946</v>
      </c>
      <c r="J3160" s="5">
        <v>99.51</v>
      </c>
      <c r="K3160" s="6">
        <v>40946</v>
      </c>
      <c r="L3160" s="5">
        <v>17.649999999999999</v>
      </c>
      <c r="M3160" s="6">
        <v>39682</v>
      </c>
      <c r="N3160" s="5">
        <v>109.8</v>
      </c>
      <c r="O3160" s="6">
        <v>40946</v>
      </c>
      <c r="P3160" s="5">
        <v>175.8</v>
      </c>
    </row>
    <row r="3161" spans="1:16" x14ac:dyDescent="0.2">
      <c r="A3161" s="6">
        <v>40947</v>
      </c>
      <c r="B3161" s="5">
        <v>76.400000000000006</v>
      </c>
      <c r="C3161" s="6">
        <v>39683</v>
      </c>
      <c r="D3161" s="5">
        <v>355.54</v>
      </c>
      <c r="E3161" s="6">
        <v>40947</v>
      </c>
      <c r="F3161" s="5">
        <v>78.641000000000005</v>
      </c>
      <c r="G3161" s="6">
        <v>40947</v>
      </c>
      <c r="H3161" s="5">
        <v>-0.80400000000000005</v>
      </c>
      <c r="I3161" s="6">
        <v>40947</v>
      </c>
      <c r="J3161" s="5">
        <v>99.5</v>
      </c>
      <c r="K3161" s="6">
        <v>40947</v>
      </c>
      <c r="L3161" s="5">
        <v>18.16</v>
      </c>
      <c r="M3161" s="6">
        <v>39683</v>
      </c>
      <c r="N3161" s="5">
        <v>109.8</v>
      </c>
      <c r="O3161" s="6">
        <v>40947</v>
      </c>
      <c r="P3161" s="5">
        <v>175.1</v>
      </c>
    </row>
    <row r="3162" spans="1:16" x14ac:dyDescent="0.2">
      <c r="A3162" s="6">
        <v>40948</v>
      </c>
      <c r="B3162" s="5">
        <v>76.599999999999994</v>
      </c>
      <c r="C3162" s="6">
        <v>39684</v>
      </c>
      <c r="D3162" s="5">
        <v>213.42</v>
      </c>
      <c r="E3162" s="6">
        <v>40948</v>
      </c>
      <c r="F3162" s="5">
        <v>78.566000000000003</v>
      </c>
      <c r="G3162" s="6">
        <v>40948</v>
      </c>
      <c r="H3162" s="5">
        <v>-0.753</v>
      </c>
      <c r="I3162" s="6">
        <v>40948</v>
      </c>
      <c r="J3162" s="5">
        <v>99.5</v>
      </c>
      <c r="K3162" s="6">
        <v>40948</v>
      </c>
      <c r="L3162" s="5">
        <v>18.63</v>
      </c>
      <c r="M3162" s="6">
        <v>39684</v>
      </c>
      <c r="N3162" s="5">
        <v>109.8</v>
      </c>
      <c r="O3162" s="6">
        <v>40948</v>
      </c>
      <c r="P3162" s="5">
        <v>178.8</v>
      </c>
    </row>
    <row r="3163" spans="1:16" x14ac:dyDescent="0.2">
      <c r="A3163" s="6">
        <v>40949</v>
      </c>
      <c r="B3163" s="5">
        <v>73.3</v>
      </c>
      <c r="C3163" s="6">
        <v>39685</v>
      </c>
      <c r="D3163" s="5">
        <v>87.11</v>
      </c>
      <c r="E3163" s="6">
        <v>40949</v>
      </c>
      <c r="F3163" s="5">
        <v>79.114000000000004</v>
      </c>
      <c r="G3163" s="6">
        <v>40949</v>
      </c>
      <c r="H3163" s="5">
        <v>-0.879</v>
      </c>
      <c r="I3163" s="6">
        <v>40949</v>
      </c>
      <c r="J3163" s="5">
        <v>99.56</v>
      </c>
      <c r="K3163" s="6">
        <v>40949</v>
      </c>
      <c r="L3163" s="5">
        <v>20.79</v>
      </c>
      <c r="M3163" s="6">
        <v>39685</v>
      </c>
      <c r="N3163" s="5">
        <v>109.6</v>
      </c>
      <c r="O3163" s="6">
        <v>40949</v>
      </c>
      <c r="P3163" s="5">
        <v>175.5</v>
      </c>
    </row>
    <row r="3164" spans="1:16" x14ac:dyDescent="0.2">
      <c r="A3164" s="6">
        <v>40952</v>
      </c>
      <c r="B3164" s="5">
        <v>68.5</v>
      </c>
      <c r="C3164" s="6">
        <v>39686</v>
      </c>
      <c r="D3164" s="5">
        <v>147.96</v>
      </c>
      <c r="E3164" s="6">
        <v>40952</v>
      </c>
      <c r="F3164" s="5">
        <v>78.945999999999998</v>
      </c>
      <c r="G3164" s="6">
        <v>40952</v>
      </c>
      <c r="H3164" s="5">
        <v>-0.77500000000000002</v>
      </c>
      <c r="I3164" s="6">
        <v>40952</v>
      </c>
      <c r="J3164" s="5">
        <v>99.5</v>
      </c>
      <c r="K3164" s="6">
        <v>40952</v>
      </c>
      <c r="L3164" s="5">
        <v>19.04</v>
      </c>
      <c r="M3164" s="6">
        <v>39686</v>
      </c>
      <c r="N3164" s="5">
        <v>108.2</v>
      </c>
      <c r="O3164" s="6">
        <v>40952</v>
      </c>
      <c r="P3164" s="5">
        <v>170.8</v>
      </c>
    </row>
    <row r="3165" spans="1:16" x14ac:dyDescent="0.2">
      <c r="A3165" s="6">
        <v>40953</v>
      </c>
      <c r="B3165" s="5">
        <v>70.8</v>
      </c>
      <c r="C3165" s="6">
        <v>39687</v>
      </c>
      <c r="D3165" s="5">
        <v>101.81</v>
      </c>
      <c r="E3165" s="6">
        <v>40953</v>
      </c>
      <c r="F3165" s="5">
        <v>79.58</v>
      </c>
      <c r="G3165" s="6">
        <v>40953</v>
      </c>
      <c r="H3165" s="5">
        <v>-0.80300000000000005</v>
      </c>
      <c r="I3165" s="6">
        <v>40953</v>
      </c>
      <c r="J3165" s="5">
        <v>99.53</v>
      </c>
      <c r="K3165" s="6">
        <v>40953</v>
      </c>
      <c r="L3165" s="5">
        <v>19.54</v>
      </c>
      <c r="M3165" s="6">
        <v>39687</v>
      </c>
      <c r="N3165" s="5">
        <v>104.1</v>
      </c>
      <c r="O3165" s="6">
        <v>40953</v>
      </c>
      <c r="P3165" s="5">
        <v>174.3</v>
      </c>
    </row>
    <row r="3166" spans="1:16" x14ac:dyDescent="0.2">
      <c r="A3166" s="6">
        <v>40954</v>
      </c>
      <c r="B3166" s="5">
        <v>63.3</v>
      </c>
      <c r="C3166" s="6">
        <v>39688</v>
      </c>
      <c r="D3166" s="5">
        <v>55.81</v>
      </c>
      <c r="E3166" s="6">
        <v>40954</v>
      </c>
      <c r="F3166" s="5">
        <v>79.67</v>
      </c>
      <c r="G3166" s="6">
        <v>40954</v>
      </c>
      <c r="H3166" s="5">
        <v>-0.88900000000000001</v>
      </c>
      <c r="I3166" s="6">
        <v>40954</v>
      </c>
      <c r="J3166" s="5">
        <v>99.55</v>
      </c>
      <c r="K3166" s="6">
        <v>40954</v>
      </c>
      <c r="L3166" s="5">
        <v>21.14</v>
      </c>
      <c r="M3166" s="6">
        <v>39688</v>
      </c>
      <c r="N3166" s="5">
        <v>103</v>
      </c>
      <c r="O3166" s="6">
        <v>40954</v>
      </c>
      <c r="P3166" s="5">
        <v>174</v>
      </c>
    </row>
    <row r="3167" spans="1:16" x14ac:dyDescent="0.2">
      <c r="A3167" s="6">
        <v>40955</v>
      </c>
      <c r="B3167" s="5">
        <v>65.5</v>
      </c>
      <c r="C3167" s="6">
        <v>39689</v>
      </c>
      <c r="D3167" s="5">
        <v>114.16</v>
      </c>
      <c r="E3167" s="6">
        <v>40955</v>
      </c>
      <c r="F3167" s="5">
        <v>79.347999999999999</v>
      </c>
      <c r="G3167" s="6">
        <v>40955</v>
      </c>
      <c r="H3167" s="5">
        <v>-0.78900000000000003</v>
      </c>
      <c r="I3167" s="6">
        <v>40955</v>
      </c>
      <c r="J3167" s="5">
        <v>99.51</v>
      </c>
      <c r="K3167" s="6">
        <v>40955</v>
      </c>
      <c r="L3167" s="5">
        <v>19.22</v>
      </c>
      <c r="M3167" s="6">
        <v>39689</v>
      </c>
      <c r="N3167" s="5">
        <v>103</v>
      </c>
      <c r="O3167" s="6">
        <v>40955</v>
      </c>
      <c r="P3167" s="5">
        <v>182.2</v>
      </c>
    </row>
    <row r="3168" spans="1:16" x14ac:dyDescent="0.2">
      <c r="A3168" s="6">
        <v>40956</v>
      </c>
      <c r="B3168" s="5">
        <v>64.900000000000006</v>
      </c>
      <c r="C3168" s="6">
        <v>39690</v>
      </c>
      <c r="D3168" s="5">
        <v>96.01</v>
      </c>
      <c r="E3168" s="6">
        <v>40956</v>
      </c>
      <c r="F3168" s="5">
        <v>79.331000000000003</v>
      </c>
      <c r="G3168" s="6">
        <v>40956</v>
      </c>
      <c r="H3168" s="5">
        <v>-0.73199999999999998</v>
      </c>
      <c r="I3168" s="6">
        <v>40956</v>
      </c>
      <c r="J3168" s="5">
        <v>99.51</v>
      </c>
      <c r="K3168" s="6">
        <v>40956</v>
      </c>
      <c r="L3168" s="5">
        <v>17.78</v>
      </c>
      <c r="M3168" s="6">
        <v>39690</v>
      </c>
      <c r="N3168" s="5">
        <v>103</v>
      </c>
      <c r="O3168" s="6">
        <v>40956</v>
      </c>
      <c r="P3168" s="5">
        <v>181.8</v>
      </c>
    </row>
    <row r="3169" spans="1:16" x14ac:dyDescent="0.2">
      <c r="A3169" s="6">
        <v>40959</v>
      </c>
      <c r="B3169" s="5">
        <v>63.2</v>
      </c>
      <c r="C3169" s="6">
        <v>39691</v>
      </c>
      <c r="D3169" s="5">
        <v>96.96</v>
      </c>
      <c r="E3169" s="6">
        <v>40959</v>
      </c>
      <c r="F3169" s="5">
        <v>79.331000000000003</v>
      </c>
      <c r="G3169" s="6">
        <v>40959</v>
      </c>
      <c r="H3169" s="5">
        <v>-0.73</v>
      </c>
      <c r="I3169" s="6">
        <v>40959</v>
      </c>
      <c r="J3169" s="5">
        <v>99.51</v>
      </c>
      <c r="K3169" s="6">
        <v>40959</v>
      </c>
      <c r="L3169" s="5">
        <v>17.78</v>
      </c>
      <c r="M3169" s="6">
        <v>39691</v>
      </c>
      <c r="N3169" s="5">
        <v>103</v>
      </c>
      <c r="O3169" s="6">
        <v>40959</v>
      </c>
      <c r="P3169" s="5">
        <v>178.9</v>
      </c>
    </row>
    <row r="3170" spans="1:16" x14ac:dyDescent="0.2">
      <c r="A3170" s="6">
        <v>40960</v>
      </c>
      <c r="B3170" s="5">
        <v>61.8</v>
      </c>
      <c r="C3170" s="6">
        <v>39692</v>
      </c>
      <c r="D3170" s="5">
        <v>58.1</v>
      </c>
      <c r="E3170" s="6">
        <v>40960</v>
      </c>
      <c r="F3170" s="5">
        <v>79.043999999999997</v>
      </c>
      <c r="G3170" s="6">
        <v>40960</v>
      </c>
      <c r="H3170" s="5">
        <v>-0.72699999999999998</v>
      </c>
      <c r="I3170" s="6">
        <v>40960</v>
      </c>
      <c r="J3170" s="5">
        <v>99.51</v>
      </c>
      <c r="K3170" s="6">
        <v>40960</v>
      </c>
      <c r="L3170" s="5">
        <v>18.190000000000001</v>
      </c>
      <c r="M3170" s="6">
        <v>39692</v>
      </c>
      <c r="N3170" s="5">
        <v>103</v>
      </c>
      <c r="O3170" s="6">
        <v>40960</v>
      </c>
      <c r="P3170" s="5">
        <v>177.5</v>
      </c>
    </row>
    <row r="3171" spans="1:16" x14ac:dyDescent="0.2">
      <c r="A3171" s="6">
        <v>40961</v>
      </c>
      <c r="B3171" s="5">
        <v>59.8</v>
      </c>
      <c r="C3171" s="6">
        <v>39693</v>
      </c>
      <c r="D3171" s="5">
        <v>91.93</v>
      </c>
      <c r="E3171" s="6">
        <v>40961</v>
      </c>
      <c r="F3171" s="5">
        <v>79.210999999999999</v>
      </c>
      <c r="G3171" s="6">
        <v>40961</v>
      </c>
      <c r="H3171" s="5">
        <v>-0.74</v>
      </c>
      <c r="I3171" s="6">
        <v>40961</v>
      </c>
      <c r="J3171" s="5">
        <v>99.53</v>
      </c>
      <c r="K3171" s="6">
        <v>40961</v>
      </c>
      <c r="L3171" s="5">
        <v>18.190000000000001</v>
      </c>
      <c r="M3171" s="6">
        <v>39693</v>
      </c>
      <c r="N3171" s="5">
        <v>102.4</v>
      </c>
      <c r="O3171" s="6">
        <v>40961</v>
      </c>
      <c r="P3171" s="5">
        <v>174.6</v>
      </c>
    </row>
    <row r="3172" spans="1:16" x14ac:dyDescent="0.2">
      <c r="A3172" s="6">
        <v>40962</v>
      </c>
      <c r="B3172" s="5">
        <v>58.3</v>
      </c>
      <c r="C3172" s="6">
        <v>39694</v>
      </c>
      <c r="D3172" s="5">
        <v>33.39</v>
      </c>
      <c r="E3172" s="6">
        <v>40962</v>
      </c>
      <c r="F3172" s="5">
        <v>78.819000000000003</v>
      </c>
      <c r="G3172" s="6">
        <v>40962</v>
      </c>
      <c r="H3172" s="5">
        <v>-0.68500000000000005</v>
      </c>
      <c r="I3172" s="6">
        <v>40962</v>
      </c>
      <c r="J3172" s="5">
        <v>99.49</v>
      </c>
      <c r="K3172" s="6">
        <v>40962</v>
      </c>
      <c r="L3172" s="5">
        <v>16.8</v>
      </c>
      <c r="M3172" s="6">
        <v>39694</v>
      </c>
      <c r="N3172" s="5">
        <v>105.9</v>
      </c>
      <c r="O3172" s="6">
        <v>40962</v>
      </c>
      <c r="P3172" s="5">
        <v>178.1</v>
      </c>
    </row>
    <row r="3173" spans="1:16" x14ac:dyDescent="0.2">
      <c r="A3173" s="6">
        <v>40963</v>
      </c>
      <c r="B3173" s="5">
        <v>58</v>
      </c>
      <c r="C3173" s="6">
        <v>39695</v>
      </c>
      <c r="D3173" s="5">
        <v>56.18</v>
      </c>
      <c r="E3173" s="6">
        <v>40963</v>
      </c>
      <c r="F3173" s="5">
        <v>78.352000000000004</v>
      </c>
      <c r="G3173" s="6">
        <v>40963</v>
      </c>
      <c r="H3173" s="5">
        <v>-0.69599999999999995</v>
      </c>
      <c r="I3173" s="6">
        <v>40963</v>
      </c>
      <c r="J3173" s="5">
        <v>99.46</v>
      </c>
      <c r="K3173" s="6">
        <v>40963</v>
      </c>
      <c r="L3173" s="5">
        <v>17.309999999999999</v>
      </c>
      <c r="M3173" s="6">
        <v>39695</v>
      </c>
      <c r="N3173" s="5">
        <v>115.2</v>
      </c>
      <c r="O3173" s="6">
        <v>40963</v>
      </c>
      <c r="P3173" s="5">
        <v>182.9</v>
      </c>
    </row>
    <row r="3174" spans="1:16" x14ac:dyDescent="0.2">
      <c r="A3174" s="6">
        <v>40966</v>
      </c>
      <c r="B3174" s="5">
        <v>47.8</v>
      </c>
      <c r="C3174" s="6">
        <v>39696</v>
      </c>
      <c r="D3174" s="5">
        <v>58.95</v>
      </c>
      <c r="E3174" s="6">
        <v>40966</v>
      </c>
      <c r="F3174" s="5">
        <v>78.567999999999998</v>
      </c>
      <c r="G3174" s="6">
        <v>40966</v>
      </c>
      <c r="H3174" s="5">
        <v>-0.74</v>
      </c>
      <c r="I3174" s="6">
        <v>40966</v>
      </c>
      <c r="J3174" s="5">
        <v>99.43</v>
      </c>
      <c r="K3174" s="6">
        <v>40966</v>
      </c>
      <c r="L3174" s="5">
        <v>18.190000000000001</v>
      </c>
      <c r="M3174" s="6">
        <v>39696</v>
      </c>
      <c r="N3174" s="5">
        <v>111.8</v>
      </c>
      <c r="O3174" s="6">
        <v>40966</v>
      </c>
      <c r="P3174" s="5">
        <v>175.5</v>
      </c>
    </row>
    <row r="3175" spans="1:16" x14ac:dyDescent="0.2">
      <c r="A3175" s="6">
        <v>40967</v>
      </c>
      <c r="B3175" s="5">
        <v>47.6</v>
      </c>
      <c r="C3175" s="6">
        <v>39697</v>
      </c>
      <c r="D3175" s="5">
        <v>72.72</v>
      </c>
      <c r="E3175" s="6">
        <v>40967</v>
      </c>
      <c r="F3175" s="5">
        <v>78.272999999999996</v>
      </c>
      <c r="G3175" s="6">
        <v>40967</v>
      </c>
      <c r="H3175" s="5">
        <v>-0.69899999999999995</v>
      </c>
      <c r="I3175" s="6">
        <v>40967</v>
      </c>
      <c r="J3175" s="5">
        <v>99.4</v>
      </c>
      <c r="K3175" s="6">
        <v>40967</v>
      </c>
      <c r="L3175" s="5">
        <v>17.96</v>
      </c>
      <c r="M3175" s="6">
        <v>39697</v>
      </c>
      <c r="N3175" s="5">
        <v>111.8</v>
      </c>
      <c r="O3175" s="6">
        <v>40967</v>
      </c>
      <c r="P3175" s="5">
        <v>177.1</v>
      </c>
    </row>
    <row r="3176" spans="1:16" x14ac:dyDescent="0.2">
      <c r="A3176" s="6">
        <v>40968</v>
      </c>
      <c r="B3176" s="5">
        <v>49.9</v>
      </c>
      <c r="C3176" s="6">
        <v>39698</v>
      </c>
      <c r="D3176" s="5">
        <v>65.66</v>
      </c>
      <c r="E3176" s="6">
        <v>40968</v>
      </c>
      <c r="F3176" s="5">
        <v>78.736999999999995</v>
      </c>
      <c r="G3176" s="6">
        <v>40968</v>
      </c>
      <c r="H3176" s="5">
        <v>-0.72399999999999998</v>
      </c>
      <c r="I3176" s="6">
        <v>40968</v>
      </c>
      <c r="J3176" s="5">
        <v>99.43</v>
      </c>
      <c r="K3176" s="6">
        <v>40968</v>
      </c>
      <c r="L3176" s="5">
        <v>18.43</v>
      </c>
      <c r="M3176" s="6">
        <v>39698</v>
      </c>
      <c r="N3176" s="5">
        <v>111.8</v>
      </c>
      <c r="O3176" s="6">
        <v>40968</v>
      </c>
      <c r="P3176" s="5">
        <v>189.7</v>
      </c>
    </row>
    <row r="3177" spans="1:16" x14ac:dyDescent="0.2">
      <c r="A3177" s="6">
        <v>40969</v>
      </c>
      <c r="B3177" s="5">
        <v>45.1</v>
      </c>
      <c r="C3177" s="6">
        <v>39699</v>
      </c>
      <c r="D3177" s="5">
        <v>158.30000000000001</v>
      </c>
      <c r="E3177" s="6">
        <v>40969</v>
      </c>
      <c r="F3177" s="5">
        <v>78.789000000000001</v>
      </c>
      <c r="G3177" s="6">
        <v>40969</v>
      </c>
      <c r="H3177" s="5">
        <v>-0.64800000000000002</v>
      </c>
      <c r="I3177" s="6">
        <v>40969</v>
      </c>
      <c r="J3177" s="5">
        <v>99.42</v>
      </c>
      <c r="K3177" s="6">
        <v>40969</v>
      </c>
      <c r="L3177" s="5">
        <v>17.260000000000002</v>
      </c>
      <c r="M3177" s="6">
        <v>39699</v>
      </c>
      <c r="N3177" s="5">
        <v>116.3</v>
      </c>
      <c r="O3177" s="6">
        <v>40969</v>
      </c>
      <c r="P3177" s="5">
        <v>188.5</v>
      </c>
    </row>
    <row r="3178" spans="1:16" x14ac:dyDescent="0.2">
      <c r="A3178" s="6">
        <v>40970</v>
      </c>
      <c r="B3178" s="5">
        <v>45.1</v>
      </c>
      <c r="C3178" s="6">
        <v>39700</v>
      </c>
      <c r="D3178" s="5">
        <v>91.86</v>
      </c>
      <c r="E3178" s="6">
        <v>40970</v>
      </c>
      <c r="F3178" s="5">
        <v>79.403000000000006</v>
      </c>
      <c r="G3178" s="6">
        <v>40970</v>
      </c>
      <c r="H3178" s="5">
        <v>-0.67600000000000005</v>
      </c>
      <c r="I3178" s="6">
        <v>40970</v>
      </c>
      <c r="J3178" s="5">
        <v>99.45</v>
      </c>
      <c r="K3178" s="6">
        <v>40970</v>
      </c>
      <c r="L3178" s="5">
        <v>17.29</v>
      </c>
      <c r="M3178" s="6">
        <v>39700</v>
      </c>
      <c r="N3178" s="5">
        <v>123.8</v>
      </c>
      <c r="O3178" s="6">
        <v>40970</v>
      </c>
      <c r="P3178" s="5">
        <v>188</v>
      </c>
    </row>
    <row r="3179" spans="1:16" x14ac:dyDescent="0.2">
      <c r="A3179" s="6">
        <v>40973</v>
      </c>
      <c r="B3179" s="5">
        <v>48.2</v>
      </c>
      <c r="C3179" s="6">
        <v>39701</v>
      </c>
      <c r="D3179" s="5">
        <v>127.81</v>
      </c>
      <c r="E3179" s="6">
        <v>40973</v>
      </c>
      <c r="F3179" s="5">
        <v>79.3</v>
      </c>
      <c r="G3179" s="6">
        <v>40973</v>
      </c>
      <c r="H3179" s="5">
        <v>-0.69399999999999995</v>
      </c>
      <c r="I3179" s="6">
        <v>40973</v>
      </c>
      <c r="J3179" s="5">
        <v>99.49</v>
      </c>
      <c r="K3179" s="6">
        <v>40973</v>
      </c>
      <c r="L3179" s="5">
        <v>18.05</v>
      </c>
      <c r="M3179" s="6">
        <v>39701</v>
      </c>
      <c r="N3179" s="5">
        <v>123.7</v>
      </c>
      <c r="O3179" s="6">
        <v>40973</v>
      </c>
      <c r="P3179" s="5">
        <v>194.2</v>
      </c>
    </row>
    <row r="3180" spans="1:16" x14ac:dyDescent="0.2">
      <c r="A3180" s="6">
        <v>40974</v>
      </c>
      <c r="B3180" s="5">
        <v>47.5</v>
      </c>
      <c r="C3180" s="6">
        <v>39702</v>
      </c>
      <c r="D3180" s="5">
        <v>52.37</v>
      </c>
      <c r="E3180" s="6">
        <v>40974</v>
      </c>
      <c r="F3180" s="5">
        <v>79.866</v>
      </c>
      <c r="G3180" s="6">
        <v>40974</v>
      </c>
      <c r="H3180" s="5">
        <v>-0.9</v>
      </c>
      <c r="I3180" s="6">
        <v>40974</v>
      </c>
      <c r="J3180" s="5">
        <v>99.61</v>
      </c>
      <c r="K3180" s="6">
        <v>40974</v>
      </c>
      <c r="L3180" s="5">
        <v>20.87</v>
      </c>
      <c r="M3180" s="6">
        <v>39702</v>
      </c>
      <c r="N3180" s="5">
        <v>126.1</v>
      </c>
      <c r="O3180" s="6">
        <v>40974</v>
      </c>
      <c r="P3180" s="5">
        <v>192.5</v>
      </c>
    </row>
    <row r="3181" spans="1:16" x14ac:dyDescent="0.2">
      <c r="A3181" s="6">
        <v>40975</v>
      </c>
      <c r="B3181" s="5">
        <v>46.9</v>
      </c>
      <c r="C3181" s="6">
        <v>39703</v>
      </c>
      <c r="D3181" s="5">
        <v>98.38</v>
      </c>
      <c r="E3181" s="6">
        <v>40975</v>
      </c>
      <c r="F3181" s="5">
        <v>79.712000000000003</v>
      </c>
      <c r="G3181" s="6">
        <v>40975</v>
      </c>
      <c r="H3181" s="5">
        <v>-0.79300000000000004</v>
      </c>
      <c r="I3181" s="6">
        <v>40975</v>
      </c>
      <c r="J3181" s="5">
        <v>99.58</v>
      </c>
      <c r="K3181" s="6">
        <v>40975</v>
      </c>
      <c r="L3181" s="5">
        <v>19.07</v>
      </c>
      <c r="M3181" s="6">
        <v>39703</v>
      </c>
      <c r="N3181" s="5">
        <v>125.4</v>
      </c>
      <c r="O3181" s="6">
        <v>40975</v>
      </c>
      <c r="P3181" s="5">
        <v>193.7</v>
      </c>
    </row>
    <row r="3182" spans="1:16" x14ac:dyDescent="0.2">
      <c r="A3182" s="6">
        <v>40976</v>
      </c>
      <c r="B3182" s="5">
        <v>45.6</v>
      </c>
      <c r="C3182" s="6">
        <v>39704</v>
      </c>
      <c r="D3182" s="5">
        <v>62.78</v>
      </c>
      <c r="E3182" s="6">
        <v>40976</v>
      </c>
      <c r="F3182" s="5">
        <v>79.138999999999996</v>
      </c>
      <c r="G3182" s="6">
        <v>40976</v>
      </c>
      <c r="H3182" s="5">
        <v>-0.71599999999999997</v>
      </c>
      <c r="I3182" s="6">
        <v>40976</v>
      </c>
      <c r="J3182" s="5">
        <v>99.52</v>
      </c>
      <c r="K3182" s="6">
        <v>40976</v>
      </c>
      <c r="L3182" s="5">
        <v>17.95</v>
      </c>
      <c r="M3182" s="6">
        <v>39704</v>
      </c>
      <c r="N3182" s="5">
        <v>125.4</v>
      </c>
      <c r="O3182" s="6">
        <v>40976</v>
      </c>
      <c r="P3182" s="5">
        <v>196.5</v>
      </c>
    </row>
    <row r="3183" spans="1:16" x14ac:dyDescent="0.2">
      <c r="A3183" s="6">
        <v>40977</v>
      </c>
      <c r="B3183" s="5">
        <v>39</v>
      </c>
      <c r="C3183" s="6">
        <v>39705</v>
      </c>
      <c r="D3183" s="5">
        <v>99.49</v>
      </c>
      <c r="E3183" s="6">
        <v>40977</v>
      </c>
      <c r="F3183" s="5">
        <v>80.040999999999997</v>
      </c>
      <c r="G3183" s="6">
        <v>40977</v>
      </c>
      <c r="H3183" s="5">
        <v>-0.63800000000000001</v>
      </c>
      <c r="I3183" s="6">
        <v>40977</v>
      </c>
      <c r="J3183" s="5">
        <v>99.53</v>
      </c>
      <c r="K3183" s="6">
        <v>40977</v>
      </c>
      <c r="L3183" s="5">
        <v>17.11</v>
      </c>
      <c r="M3183" s="6">
        <v>39705</v>
      </c>
      <c r="N3183" s="5">
        <v>125.4</v>
      </c>
      <c r="O3183" s="6">
        <v>40977</v>
      </c>
      <c r="P3183" s="5">
        <v>232.1</v>
      </c>
    </row>
    <row r="3184" spans="1:16" x14ac:dyDescent="0.2">
      <c r="A3184" s="6">
        <v>40980</v>
      </c>
      <c r="B3184" s="5">
        <v>38.299999999999997</v>
      </c>
      <c r="C3184" s="6">
        <v>39706</v>
      </c>
      <c r="D3184" s="5">
        <v>94.73</v>
      </c>
      <c r="E3184" s="6">
        <v>40980</v>
      </c>
      <c r="F3184" s="5">
        <v>79.89</v>
      </c>
      <c r="G3184" s="6">
        <v>40980</v>
      </c>
      <c r="H3184" s="5">
        <v>-0.58799999999999997</v>
      </c>
      <c r="I3184" s="6">
        <v>40980</v>
      </c>
      <c r="J3184" s="5">
        <v>99.55</v>
      </c>
      <c r="K3184" s="6">
        <v>40980</v>
      </c>
      <c r="L3184" s="5">
        <v>15.64</v>
      </c>
      <c r="M3184" s="6">
        <v>39706</v>
      </c>
      <c r="N3184" s="5">
        <v>160.30000000000001</v>
      </c>
      <c r="O3184" s="6">
        <v>40980</v>
      </c>
      <c r="P3184" s="5">
        <v>228.9</v>
      </c>
    </row>
    <row r="3185" spans="1:16" x14ac:dyDescent="0.2">
      <c r="A3185" s="6">
        <v>40981</v>
      </c>
      <c r="B3185" s="5">
        <v>41</v>
      </c>
      <c r="C3185" s="6">
        <v>39707</v>
      </c>
      <c r="D3185" s="5">
        <v>307.08999999999997</v>
      </c>
      <c r="E3185" s="6">
        <v>40981</v>
      </c>
      <c r="F3185" s="5">
        <v>80.192999999999998</v>
      </c>
      <c r="G3185" s="6">
        <v>40981</v>
      </c>
      <c r="H3185" s="5">
        <v>-0.46100000000000002</v>
      </c>
      <c r="I3185" s="6">
        <v>40981</v>
      </c>
      <c r="J3185" s="5">
        <v>99.48</v>
      </c>
      <c r="K3185" s="6">
        <v>40981</v>
      </c>
      <c r="L3185" s="5">
        <v>14.8</v>
      </c>
      <c r="M3185" s="6">
        <v>39707</v>
      </c>
      <c r="N3185" s="5">
        <v>168.4</v>
      </c>
      <c r="O3185" s="6">
        <v>40981</v>
      </c>
      <c r="P3185" s="5">
        <v>237.5</v>
      </c>
    </row>
    <row r="3186" spans="1:16" x14ac:dyDescent="0.2">
      <c r="A3186" s="6">
        <v>40982</v>
      </c>
      <c r="B3186" s="5">
        <v>39.9</v>
      </c>
      <c r="C3186" s="6">
        <v>39708</v>
      </c>
      <c r="D3186" s="5">
        <v>293.23</v>
      </c>
      <c r="E3186" s="6">
        <v>40982</v>
      </c>
      <c r="F3186" s="5">
        <v>80.564999999999998</v>
      </c>
      <c r="G3186" s="6">
        <v>40982</v>
      </c>
      <c r="H3186" s="5">
        <v>-0.44</v>
      </c>
      <c r="I3186" s="6">
        <v>40982</v>
      </c>
      <c r="J3186" s="5">
        <v>99.57</v>
      </c>
      <c r="K3186" s="6">
        <v>40982</v>
      </c>
      <c r="L3186" s="5">
        <v>15.31</v>
      </c>
      <c r="M3186" s="6">
        <v>39708</v>
      </c>
      <c r="N3186" s="5">
        <v>162</v>
      </c>
      <c r="O3186" s="6">
        <v>40982</v>
      </c>
      <c r="P3186" s="5">
        <v>235.7</v>
      </c>
    </row>
    <row r="3187" spans="1:16" x14ac:dyDescent="0.2">
      <c r="A3187" s="6">
        <v>40983</v>
      </c>
      <c r="B3187" s="5">
        <v>41</v>
      </c>
      <c r="C3187" s="6">
        <v>39709</v>
      </c>
      <c r="D3187" s="5">
        <v>212.06</v>
      </c>
      <c r="E3187" s="6">
        <v>40983</v>
      </c>
      <c r="F3187" s="5">
        <v>80.150000000000006</v>
      </c>
      <c r="G3187" s="6">
        <v>40983</v>
      </c>
      <c r="H3187" s="5">
        <v>-0.42499999999999999</v>
      </c>
      <c r="I3187" s="6">
        <v>40983</v>
      </c>
      <c r="J3187" s="5">
        <v>99.53</v>
      </c>
      <c r="K3187" s="6">
        <v>40983</v>
      </c>
      <c r="L3187" s="5">
        <v>15.42</v>
      </c>
      <c r="M3187" s="6">
        <v>39709</v>
      </c>
      <c r="N3187" s="5">
        <v>163.5</v>
      </c>
      <c r="O3187" s="6">
        <v>40983</v>
      </c>
      <c r="P3187" s="5">
        <v>246.1</v>
      </c>
    </row>
    <row r="3188" spans="1:16" x14ac:dyDescent="0.2">
      <c r="A3188" s="6">
        <v>40984</v>
      </c>
      <c r="B3188" s="5">
        <v>33.1</v>
      </c>
      <c r="C3188" s="6">
        <v>39710</v>
      </c>
      <c r="D3188" s="5">
        <v>316.24</v>
      </c>
      <c r="E3188" s="6">
        <v>40984</v>
      </c>
      <c r="F3188" s="5">
        <v>79.786000000000001</v>
      </c>
      <c r="G3188" s="6">
        <v>40984</v>
      </c>
      <c r="H3188" s="5">
        <v>-0.41699999999999998</v>
      </c>
      <c r="I3188" s="6">
        <v>40984</v>
      </c>
      <c r="J3188" s="5">
        <v>99.52</v>
      </c>
      <c r="K3188" s="6">
        <v>40984</v>
      </c>
      <c r="L3188" s="5">
        <v>14.47</v>
      </c>
      <c r="M3188" s="6">
        <v>39710</v>
      </c>
      <c r="N3188" s="5">
        <v>162.30000000000001</v>
      </c>
      <c r="O3188" s="6">
        <v>40984</v>
      </c>
      <c r="P3188" s="5">
        <v>244.3</v>
      </c>
    </row>
    <row r="3189" spans="1:16" x14ac:dyDescent="0.2">
      <c r="A3189" s="6">
        <v>40987</v>
      </c>
      <c r="B3189" s="5">
        <v>31.6</v>
      </c>
      <c r="C3189" s="6">
        <v>39711</v>
      </c>
      <c r="D3189" s="5">
        <v>255.83</v>
      </c>
      <c r="E3189" s="6">
        <v>40987</v>
      </c>
      <c r="F3189" s="5">
        <v>79.451999999999998</v>
      </c>
      <c r="G3189" s="6">
        <v>40987</v>
      </c>
      <c r="H3189" s="5">
        <v>-0.36499999999999999</v>
      </c>
      <c r="I3189" s="6">
        <v>40987</v>
      </c>
      <c r="J3189" s="5">
        <v>99.5</v>
      </c>
      <c r="K3189" s="6">
        <v>40987</v>
      </c>
      <c r="L3189" s="5">
        <v>15.04</v>
      </c>
      <c r="M3189" s="6">
        <v>39711</v>
      </c>
      <c r="N3189" s="5">
        <v>162.30000000000001</v>
      </c>
      <c r="O3189" s="6">
        <v>40987</v>
      </c>
      <c r="P3189" s="5">
        <v>237.8</v>
      </c>
    </row>
    <row r="3190" spans="1:16" x14ac:dyDescent="0.2">
      <c r="A3190" s="6">
        <v>40988</v>
      </c>
      <c r="B3190" s="5">
        <v>30.8</v>
      </c>
      <c r="C3190" s="6">
        <v>39712</v>
      </c>
      <c r="D3190" s="5">
        <v>254.93</v>
      </c>
      <c r="E3190" s="6">
        <v>40988</v>
      </c>
      <c r="F3190" s="5">
        <v>79.593000000000004</v>
      </c>
      <c r="G3190" s="6">
        <v>40988</v>
      </c>
      <c r="H3190" s="5">
        <v>-0.39400000000000002</v>
      </c>
      <c r="I3190" s="6">
        <v>40988</v>
      </c>
      <c r="J3190" s="5">
        <v>99.55</v>
      </c>
      <c r="K3190" s="6">
        <v>40988</v>
      </c>
      <c r="L3190" s="5">
        <v>15.58</v>
      </c>
      <c r="M3190" s="6">
        <v>39712</v>
      </c>
      <c r="N3190" s="5">
        <v>162.30000000000001</v>
      </c>
      <c r="O3190" s="6">
        <v>40988</v>
      </c>
      <c r="P3190" s="5">
        <v>238.3</v>
      </c>
    </row>
    <row r="3191" spans="1:16" x14ac:dyDescent="0.2">
      <c r="A3191" s="6">
        <v>40989</v>
      </c>
      <c r="B3191" s="5">
        <v>29.6</v>
      </c>
      <c r="C3191" s="6">
        <v>39713</v>
      </c>
      <c r="D3191" s="5">
        <v>185.58</v>
      </c>
      <c r="E3191" s="6">
        <v>40989</v>
      </c>
      <c r="F3191" s="5">
        <v>79.656999999999996</v>
      </c>
      <c r="G3191" s="6">
        <v>40989</v>
      </c>
      <c r="H3191" s="5">
        <v>-0.42599999999999999</v>
      </c>
      <c r="I3191" s="6">
        <v>40989</v>
      </c>
      <c r="J3191" s="5">
        <v>99.54</v>
      </c>
      <c r="K3191" s="6">
        <v>40989</v>
      </c>
      <c r="L3191" s="5">
        <v>15.13</v>
      </c>
      <c r="M3191" s="6">
        <v>39713</v>
      </c>
      <c r="N3191" s="5">
        <v>158.1</v>
      </c>
      <c r="O3191" s="6">
        <v>40989</v>
      </c>
      <c r="P3191" s="5">
        <v>234.1</v>
      </c>
    </row>
    <row r="3192" spans="1:16" x14ac:dyDescent="0.2">
      <c r="A3192" s="6">
        <v>40990</v>
      </c>
      <c r="B3192" s="5">
        <v>29</v>
      </c>
      <c r="C3192" s="6">
        <v>39714</v>
      </c>
      <c r="D3192" s="5">
        <v>279.56</v>
      </c>
      <c r="E3192" s="6">
        <v>40990</v>
      </c>
      <c r="F3192" s="5">
        <v>79.736000000000004</v>
      </c>
      <c r="G3192" s="6">
        <v>40990</v>
      </c>
      <c r="H3192" s="5">
        <v>-0.48799999999999999</v>
      </c>
      <c r="I3192" s="6">
        <v>40990</v>
      </c>
      <c r="J3192" s="5">
        <v>99.58</v>
      </c>
      <c r="K3192" s="6">
        <v>40990</v>
      </c>
      <c r="L3192" s="5">
        <v>15.57</v>
      </c>
      <c r="M3192" s="6">
        <v>39714</v>
      </c>
      <c r="N3192" s="5">
        <v>159.5</v>
      </c>
      <c r="O3192" s="6">
        <v>40990</v>
      </c>
      <c r="P3192" s="5">
        <v>237.2</v>
      </c>
    </row>
    <row r="3193" spans="1:16" x14ac:dyDescent="0.2">
      <c r="A3193" s="6">
        <v>40991</v>
      </c>
      <c r="B3193" s="5">
        <v>27.4</v>
      </c>
      <c r="C3193" s="6">
        <v>39715</v>
      </c>
      <c r="D3193" s="5">
        <v>253.41</v>
      </c>
      <c r="E3193" s="6">
        <v>40991</v>
      </c>
      <c r="F3193" s="5">
        <v>79.344999999999999</v>
      </c>
      <c r="G3193" s="6">
        <v>40991</v>
      </c>
      <c r="H3193" s="5">
        <v>-0.45200000000000001</v>
      </c>
      <c r="I3193" s="6">
        <v>40991</v>
      </c>
      <c r="J3193" s="5">
        <v>99.54</v>
      </c>
      <c r="K3193" s="6">
        <v>40991</v>
      </c>
      <c r="L3193" s="5">
        <v>14.82</v>
      </c>
      <c r="M3193" s="6">
        <v>39715</v>
      </c>
      <c r="N3193" s="5">
        <v>163.80000000000001</v>
      </c>
      <c r="O3193" s="6">
        <v>40991</v>
      </c>
      <c r="P3193" s="5">
        <v>235.3</v>
      </c>
    </row>
    <row r="3194" spans="1:16" x14ac:dyDescent="0.2">
      <c r="A3194" s="6">
        <v>40994</v>
      </c>
      <c r="B3194" s="5">
        <v>24.2</v>
      </c>
      <c r="C3194" s="6">
        <v>39716</v>
      </c>
      <c r="D3194" s="5">
        <v>216.48</v>
      </c>
      <c r="E3194" s="6">
        <v>40994</v>
      </c>
      <c r="F3194" s="5">
        <v>78.981999999999999</v>
      </c>
      <c r="G3194" s="6">
        <v>40994</v>
      </c>
      <c r="H3194" s="5">
        <v>-0.39100000000000001</v>
      </c>
      <c r="I3194" s="6">
        <v>40994</v>
      </c>
      <c r="J3194" s="5">
        <v>99.45</v>
      </c>
      <c r="K3194" s="6">
        <v>40994</v>
      </c>
      <c r="L3194" s="5">
        <v>14.26</v>
      </c>
      <c r="M3194" s="6">
        <v>39716</v>
      </c>
      <c r="N3194" s="5">
        <v>176.3</v>
      </c>
      <c r="O3194" s="6">
        <v>40994</v>
      </c>
      <c r="P3194" s="5">
        <v>227</v>
      </c>
    </row>
    <row r="3195" spans="1:16" x14ac:dyDescent="0.2">
      <c r="A3195" s="6">
        <v>40995</v>
      </c>
      <c r="B3195" s="5">
        <v>23.6</v>
      </c>
      <c r="C3195" s="6">
        <v>39717</v>
      </c>
      <c r="D3195" s="5">
        <v>320.83999999999997</v>
      </c>
      <c r="E3195" s="6">
        <v>40995</v>
      </c>
      <c r="F3195" s="5">
        <v>79.046999999999997</v>
      </c>
      <c r="G3195" s="6">
        <v>40995</v>
      </c>
      <c r="H3195" s="5">
        <v>-0.45700000000000002</v>
      </c>
      <c r="I3195" s="6">
        <v>40995</v>
      </c>
      <c r="J3195" s="5">
        <v>99.46</v>
      </c>
      <c r="K3195" s="6">
        <v>40995</v>
      </c>
      <c r="L3195" s="5">
        <v>15.59</v>
      </c>
      <c r="M3195" s="6">
        <v>39717</v>
      </c>
      <c r="N3195" s="5">
        <v>183.6</v>
      </c>
      <c r="O3195" s="6">
        <v>40995</v>
      </c>
      <c r="P3195" s="5">
        <v>239.4</v>
      </c>
    </row>
    <row r="3196" spans="1:16" x14ac:dyDescent="0.2">
      <c r="A3196" s="6">
        <v>40996</v>
      </c>
      <c r="B3196" s="5">
        <v>21.5</v>
      </c>
      <c r="C3196" s="6">
        <v>39718</v>
      </c>
      <c r="D3196" s="5">
        <v>253.05</v>
      </c>
      <c r="E3196" s="6">
        <v>40996</v>
      </c>
      <c r="F3196" s="5">
        <v>79.126000000000005</v>
      </c>
      <c r="G3196" s="6">
        <v>40996</v>
      </c>
      <c r="H3196" s="5">
        <v>-0.44500000000000001</v>
      </c>
      <c r="I3196" s="6">
        <v>40996</v>
      </c>
      <c r="J3196" s="5">
        <v>99.5</v>
      </c>
      <c r="K3196" s="6">
        <v>40996</v>
      </c>
      <c r="L3196" s="5">
        <v>15.47</v>
      </c>
      <c r="M3196" s="6">
        <v>39718</v>
      </c>
      <c r="N3196" s="5">
        <v>183.6</v>
      </c>
      <c r="O3196" s="6">
        <v>40996</v>
      </c>
      <c r="P3196" s="5">
        <v>240.2</v>
      </c>
    </row>
    <row r="3197" spans="1:16" x14ac:dyDescent="0.2">
      <c r="A3197" s="6">
        <v>40997</v>
      </c>
      <c r="B3197" s="5">
        <v>19.600000000000001</v>
      </c>
      <c r="C3197" s="6">
        <v>39719</v>
      </c>
      <c r="D3197" s="5">
        <v>188.7</v>
      </c>
      <c r="E3197" s="6">
        <v>40997</v>
      </c>
      <c r="F3197" s="5">
        <v>79.186000000000007</v>
      </c>
      <c r="G3197" s="6">
        <v>40997</v>
      </c>
      <c r="H3197" s="5">
        <v>-0.505</v>
      </c>
      <c r="I3197" s="6">
        <v>40997</v>
      </c>
      <c r="J3197" s="5">
        <v>99.51</v>
      </c>
      <c r="K3197" s="6">
        <v>40997</v>
      </c>
      <c r="L3197" s="5">
        <v>15.48</v>
      </c>
      <c r="M3197" s="6">
        <v>39719</v>
      </c>
      <c r="N3197" s="5">
        <v>183.6</v>
      </c>
      <c r="O3197" s="6">
        <v>40997</v>
      </c>
      <c r="P3197" s="5">
        <v>260.5</v>
      </c>
    </row>
    <row r="3198" spans="1:16" x14ac:dyDescent="0.2">
      <c r="A3198" s="6">
        <v>40998</v>
      </c>
      <c r="B3198" s="5">
        <v>18.899999999999999</v>
      </c>
      <c r="C3198" s="6">
        <v>39720</v>
      </c>
      <c r="D3198" s="5">
        <v>333.55</v>
      </c>
      <c r="E3198" s="6">
        <v>40998</v>
      </c>
      <c r="F3198" s="5">
        <v>79.004000000000005</v>
      </c>
      <c r="G3198" s="6">
        <v>40998</v>
      </c>
      <c r="H3198" s="5">
        <v>-0.48099999999999998</v>
      </c>
      <c r="I3198" s="6">
        <v>40998</v>
      </c>
      <c r="J3198" s="5">
        <v>99.5</v>
      </c>
      <c r="K3198" s="6">
        <v>40998</v>
      </c>
      <c r="L3198" s="5">
        <v>15.5</v>
      </c>
      <c r="M3198" s="6">
        <v>39720</v>
      </c>
      <c r="N3198" s="5">
        <v>201</v>
      </c>
      <c r="O3198" s="6">
        <v>40998</v>
      </c>
      <c r="P3198" s="5">
        <v>264.3</v>
      </c>
    </row>
    <row r="3199" spans="1:16" x14ac:dyDescent="0.2">
      <c r="A3199" s="6">
        <v>41001</v>
      </c>
      <c r="B3199" s="5">
        <v>15</v>
      </c>
      <c r="C3199" s="6">
        <v>39721</v>
      </c>
      <c r="D3199" s="5">
        <v>626.03</v>
      </c>
      <c r="E3199" s="6">
        <v>41001</v>
      </c>
      <c r="F3199" s="5">
        <v>78.819999999999993</v>
      </c>
      <c r="G3199" s="6">
        <v>41001</v>
      </c>
      <c r="H3199" s="5">
        <v>-0.46899999999999997</v>
      </c>
      <c r="I3199" s="6">
        <v>41001</v>
      </c>
      <c r="J3199" s="5">
        <v>99.45</v>
      </c>
      <c r="K3199" s="6">
        <v>41001</v>
      </c>
      <c r="L3199" s="5">
        <v>15.64</v>
      </c>
      <c r="M3199" s="6">
        <v>39721</v>
      </c>
      <c r="N3199" s="5">
        <v>208.5</v>
      </c>
      <c r="O3199" s="6">
        <v>41001</v>
      </c>
      <c r="P3199" s="5">
        <v>250.8</v>
      </c>
    </row>
    <row r="3200" spans="1:16" x14ac:dyDescent="0.2">
      <c r="A3200" s="6">
        <v>41002</v>
      </c>
      <c r="B3200" s="5">
        <v>11.8</v>
      </c>
      <c r="C3200" s="6">
        <v>39722</v>
      </c>
      <c r="D3200" s="5">
        <v>361.73</v>
      </c>
      <c r="E3200" s="6">
        <v>41002</v>
      </c>
      <c r="F3200" s="5">
        <v>79.483000000000004</v>
      </c>
      <c r="G3200" s="6">
        <v>41002</v>
      </c>
      <c r="H3200" s="5">
        <v>-0.39800000000000002</v>
      </c>
      <c r="I3200" s="6">
        <v>41002</v>
      </c>
      <c r="J3200" s="5">
        <v>99.51</v>
      </c>
      <c r="K3200" s="6">
        <v>41002</v>
      </c>
      <c r="L3200" s="5">
        <v>15.66</v>
      </c>
      <c r="M3200" s="6">
        <v>39722</v>
      </c>
      <c r="N3200" s="5">
        <v>200.5</v>
      </c>
      <c r="O3200" s="6">
        <v>41002</v>
      </c>
      <c r="P3200" s="5">
        <v>243.7</v>
      </c>
    </row>
    <row r="3201" spans="1:16" x14ac:dyDescent="0.2">
      <c r="A3201" s="6">
        <v>41003</v>
      </c>
      <c r="B3201" s="5">
        <v>6.8</v>
      </c>
      <c r="C3201" s="6">
        <v>39723</v>
      </c>
      <c r="D3201" s="5">
        <v>266.41000000000003</v>
      </c>
      <c r="E3201" s="6">
        <v>41003</v>
      </c>
      <c r="F3201" s="5">
        <v>79.778000000000006</v>
      </c>
      <c r="G3201" s="6">
        <v>41003</v>
      </c>
      <c r="H3201" s="5">
        <v>-0.50700000000000001</v>
      </c>
      <c r="I3201" s="6">
        <v>41003</v>
      </c>
      <c r="J3201" s="5">
        <v>99.59</v>
      </c>
      <c r="K3201" s="6">
        <v>41003</v>
      </c>
      <c r="L3201" s="5">
        <v>16.440000000000001</v>
      </c>
      <c r="M3201" s="6">
        <v>39723</v>
      </c>
      <c r="N3201" s="5">
        <v>206.7</v>
      </c>
      <c r="O3201" s="6">
        <v>41003</v>
      </c>
      <c r="P3201" s="5">
        <v>243.3</v>
      </c>
    </row>
    <row r="3202" spans="1:16" x14ac:dyDescent="0.2">
      <c r="A3202" s="6">
        <v>41004</v>
      </c>
      <c r="B3202" s="5">
        <v>6.9</v>
      </c>
      <c r="C3202" s="6">
        <v>39724</v>
      </c>
      <c r="D3202" s="5">
        <v>340.91</v>
      </c>
      <c r="E3202" s="6">
        <v>41004</v>
      </c>
      <c r="F3202" s="5">
        <v>80.075999999999993</v>
      </c>
      <c r="G3202" s="6">
        <v>41004</v>
      </c>
      <c r="H3202" s="5">
        <v>-0.53900000000000003</v>
      </c>
      <c r="I3202" s="6">
        <v>41004</v>
      </c>
      <c r="J3202" s="5">
        <v>99.59</v>
      </c>
      <c r="K3202" s="6">
        <v>41004</v>
      </c>
      <c r="L3202" s="5">
        <v>16.7</v>
      </c>
      <c r="M3202" s="6">
        <v>39724</v>
      </c>
      <c r="N3202" s="5">
        <v>204.8</v>
      </c>
      <c r="O3202" s="6">
        <v>41004</v>
      </c>
      <c r="P3202" s="5">
        <v>246.1</v>
      </c>
    </row>
    <row r="3203" spans="1:16" x14ac:dyDescent="0.2">
      <c r="A3203" s="6">
        <v>41005</v>
      </c>
      <c r="B3203" s="5">
        <v>6.9</v>
      </c>
      <c r="C3203" s="6">
        <v>39725</v>
      </c>
      <c r="D3203" s="5">
        <v>253.26</v>
      </c>
      <c r="E3203" s="6">
        <v>41005</v>
      </c>
      <c r="F3203" s="5">
        <v>79.885999999999996</v>
      </c>
      <c r="G3203" s="6">
        <v>41005</v>
      </c>
      <c r="H3203" s="5">
        <v>-0.60399999999999998</v>
      </c>
      <c r="I3203" s="6">
        <v>41005</v>
      </c>
      <c r="J3203" s="5">
        <v>99.57</v>
      </c>
      <c r="K3203" s="6">
        <v>41005</v>
      </c>
      <c r="L3203" s="5">
        <v>16.7</v>
      </c>
      <c r="M3203" s="6">
        <v>39725</v>
      </c>
      <c r="N3203" s="5">
        <v>204.8</v>
      </c>
      <c r="O3203" s="6">
        <v>41005</v>
      </c>
      <c r="P3203" s="5">
        <v>246.1</v>
      </c>
    </row>
    <row r="3204" spans="1:16" x14ac:dyDescent="0.2">
      <c r="A3204" s="6">
        <v>41008</v>
      </c>
      <c r="B3204" s="5">
        <v>4.5999999999999996</v>
      </c>
      <c r="C3204" s="6">
        <v>39726</v>
      </c>
      <c r="D3204" s="5">
        <v>266.22000000000003</v>
      </c>
      <c r="E3204" s="6">
        <v>41008</v>
      </c>
      <c r="F3204" s="5">
        <v>79.733000000000004</v>
      </c>
      <c r="G3204" s="6">
        <v>41008</v>
      </c>
      <c r="H3204" s="5">
        <v>-0.66600000000000004</v>
      </c>
      <c r="I3204" s="6">
        <v>41008</v>
      </c>
      <c r="J3204" s="5">
        <v>99.6</v>
      </c>
      <c r="K3204" s="6">
        <v>41008</v>
      </c>
      <c r="L3204" s="5">
        <v>18.809999999999999</v>
      </c>
      <c r="M3204" s="6">
        <v>39726</v>
      </c>
      <c r="N3204" s="5">
        <v>204.8</v>
      </c>
      <c r="O3204" s="6">
        <v>41008</v>
      </c>
      <c r="P3204" s="5">
        <v>280.5</v>
      </c>
    </row>
    <row r="3205" spans="1:16" x14ac:dyDescent="0.2">
      <c r="A3205" s="6">
        <v>41009</v>
      </c>
      <c r="B3205" s="5">
        <v>4.5</v>
      </c>
      <c r="C3205" s="6">
        <v>39727</v>
      </c>
      <c r="D3205" s="5">
        <v>361.39</v>
      </c>
      <c r="E3205" s="6">
        <v>41009</v>
      </c>
      <c r="F3205" s="5">
        <v>79.891000000000005</v>
      </c>
      <c r="G3205" s="6">
        <v>41009</v>
      </c>
      <c r="H3205" s="5">
        <v>-0.79800000000000004</v>
      </c>
      <c r="I3205" s="6">
        <v>41009</v>
      </c>
      <c r="J3205" s="5">
        <v>99.7</v>
      </c>
      <c r="K3205" s="6">
        <v>41009</v>
      </c>
      <c r="L3205" s="5">
        <v>20.39</v>
      </c>
      <c r="M3205" s="6">
        <v>39727</v>
      </c>
      <c r="N3205" s="5">
        <v>217.3</v>
      </c>
      <c r="O3205" s="6">
        <v>41009</v>
      </c>
      <c r="P3205" s="5">
        <v>280.5</v>
      </c>
    </row>
    <row r="3206" spans="1:16" x14ac:dyDescent="0.2">
      <c r="A3206" s="6">
        <v>41010</v>
      </c>
      <c r="B3206" s="5">
        <v>4.8</v>
      </c>
      <c r="C3206" s="6">
        <v>39728</v>
      </c>
      <c r="D3206" s="5">
        <v>236.2</v>
      </c>
      <c r="E3206" s="6">
        <v>41010</v>
      </c>
      <c r="F3206" s="5">
        <v>79.795000000000002</v>
      </c>
      <c r="G3206" s="6">
        <v>41010</v>
      </c>
      <c r="H3206" s="5">
        <v>-0.76</v>
      </c>
      <c r="I3206" s="6">
        <v>41010</v>
      </c>
      <c r="J3206" s="5">
        <v>99.67</v>
      </c>
      <c r="K3206" s="6">
        <v>41010</v>
      </c>
      <c r="L3206" s="5">
        <v>20.02</v>
      </c>
      <c r="M3206" s="6">
        <v>39728</v>
      </c>
      <c r="N3206" s="5">
        <v>221.1</v>
      </c>
      <c r="O3206" s="6">
        <v>41010</v>
      </c>
      <c r="P3206" s="5">
        <v>278.39999999999998</v>
      </c>
    </row>
    <row r="3207" spans="1:16" x14ac:dyDescent="0.2">
      <c r="A3207" s="6">
        <v>41011</v>
      </c>
      <c r="B3207" s="5">
        <v>15.4</v>
      </c>
      <c r="C3207" s="6">
        <v>39729</v>
      </c>
      <c r="D3207" s="5">
        <v>212.29</v>
      </c>
      <c r="E3207" s="6">
        <v>41011</v>
      </c>
      <c r="F3207" s="5">
        <v>79.284999999999997</v>
      </c>
      <c r="G3207" s="6">
        <v>41011</v>
      </c>
      <c r="H3207" s="5">
        <v>-0.61099999999999999</v>
      </c>
      <c r="I3207" s="6">
        <v>41011</v>
      </c>
      <c r="J3207" s="5">
        <v>99.58</v>
      </c>
      <c r="K3207" s="6">
        <v>41011</v>
      </c>
      <c r="L3207" s="5">
        <v>17.2</v>
      </c>
      <c r="M3207" s="6">
        <v>39729</v>
      </c>
      <c r="N3207" s="5">
        <v>239.8</v>
      </c>
      <c r="O3207" s="6">
        <v>41011</v>
      </c>
      <c r="P3207" s="5">
        <v>280.7</v>
      </c>
    </row>
    <row r="3208" spans="1:16" x14ac:dyDescent="0.2">
      <c r="A3208" s="6">
        <v>41012</v>
      </c>
      <c r="B3208" s="5">
        <v>14.7</v>
      </c>
      <c r="C3208" s="6">
        <v>39730</v>
      </c>
      <c r="D3208" s="5">
        <v>317.8</v>
      </c>
      <c r="E3208" s="6">
        <v>41012</v>
      </c>
      <c r="F3208" s="5">
        <v>79.888000000000005</v>
      </c>
      <c r="G3208" s="6">
        <v>41012</v>
      </c>
      <c r="H3208" s="5">
        <v>-0.75</v>
      </c>
      <c r="I3208" s="6">
        <v>41012</v>
      </c>
      <c r="J3208" s="5">
        <v>99.66</v>
      </c>
      <c r="K3208" s="6">
        <v>41012</v>
      </c>
      <c r="L3208" s="5">
        <v>19.55</v>
      </c>
      <c r="M3208" s="6">
        <v>39730</v>
      </c>
      <c r="N3208" s="5">
        <v>250.1</v>
      </c>
      <c r="O3208" s="6">
        <v>41012</v>
      </c>
      <c r="P3208" s="5">
        <v>284.7</v>
      </c>
    </row>
    <row r="3209" spans="1:16" x14ac:dyDescent="0.2">
      <c r="A3209" s="6">
        <v>41015</v>
      </c>
      <c r="B3209" s="5">
        <v>13</v>
      </c>
      <c r="C3209" s="6">
        <v>39731</v>
      </c>
      <c r="D3209" s="5">
        <v>184.75</v>
      </c>
      <c r="E3209" s="6">
        <v>41015</v>
      </c>
      <c r="F3209" s="5">
        <v>79.555000000000007</v>
      </c>
      <c r="G3209" s="6">
        <v>41015</v>
      </c>
      <c r="H3209" s="5">
        <v>-0.76900000000000002</v>
      </c>
      <c r="I3209" s="6">
        <v>41015</v>
      </c>
      <c r="J3209" s="5">
        <v>99.64</v>
      </c>
      <c r="K3209" s="6">
        <v>41015</v>
      </c>
      <c r="L3209" s="5">
        <v>19.55</v>
      </c>
      <c r="M3209" s="6">
        <v>39731</v>
      </c>
      <c r="N3209" s="5">
        <v>264.60000000000002</v>
      </c>
      <c r="O3209" s="6">
        <v>41015</v>
      </c>
      <c r="P3209" s="5">
        <v>282.2</v>
      </c>
    </row>
    <row r="3210" spans="1:16" x14ac:dyDescent="0.2">
      <c r="A3210" s="6">
        <v>41016</v>
      </c>
      <c r="B3210" s="5">
        <v>9.1999999999999993</v>
      </c>
      <c r="C3210" s="6">
        <v>39732</v>
      </c>
      <c r="D3210" s="5">
        <v>217.87</v>
      </c>
      <c r="E3210" s="6">
        <v>41016</v>
      </c>
      <c r="F3210" s="5">
        <v>79.475999999999999</v>
      </c>
      <c r="G3210" s="6">
        <v>41016</v>
      </c>
      <c r="H3210" s="5">
        <v>-0.68100000000000005</v>
      </c>
      <c r="I3210" s="6">
        <v>41016</v>
      </c>
      <c r="J3210" s="5">
        <v>99.56</v>
      </c>
      <c r="K3210" s="6">
        <v>41016</v>
      </c>
      <c r="L3210" s="5">
        <v>18.46</v>
      </c>
      <c r="M3210" s="6">
        <v>39732</v>
      </c>
      <c r="N3210" s="5">
        <v>264.60000000000002</v>
      </c>
      <c r="O3210" s="6">
        <v>41016</v>
      </c>
      <c r="P3210" s="5">
        <v>279</v>
      </c>
    </row>
    <row r="3211" spans="1:16" x14ac:dyDescent="0.2">
      <c r="A3211" s="6">
        <v>41017</v>
      </c>
      <c r="B3211" s="5">
        <v>9</v>
      </c>
      <c r="C3211" s="6">
        <v>39733</v>
      </c>
      <c r="D3211" s="5">
        <v>242.38</v>
      </c>
      <c r="E3211" s="6">
        <v>41017</v>
      </c>
      <c r="F3211" s="5">
        <v>79.537999999999997</v>
      </c>
      <c r="G3211" s="6">
        <v>41017</v>
      </c>
      <c r="H3211" s="5">
        <v>-0.70099999999999996</v>
      </c>
      <c r="I3211" s="6">
        <v>41017</v>
      </c>
      <c r="J3211" s="5">
        <v>99.59</v>
      </c>
      <c r="K3211" s="6">
        <v>41017</v>
      </c>
      <c r="L3211" s="5">
        <v>18.64</v>
      </c>
      <c r="M3211" s="6">
        <v>39733</v>
      </c>
      <c r="N3211" s="5">
        <v>264.60000000000002</v>
      </c>
      <c r="O3211" s="6">
        <v>41017</v>
      </c>
      <c r="P3211" s="5">
        <v>276.5</v>
      </c>
    </row>
    <row r="3212" spans="1:16" x14ac:dyDescent="0.2">
      <c r="A3212" s="6">
        <v>41018</v>
      </c>
      <c r="B3212" s="5">
        <v>5.3</v>
      </c>
      <c r="C3212" s="6">
        <v>39734</v>
      </c>
      <c r="D3212" s="5">
        <v>147.34</v>
      </c>
      <c r="E3212" s="6">
        <v>41018</v>
      </c>
      <c r="F3212" s="5">
        <v>79.561000000000007</v>
      </c>
      <c r="G3212" s="6">
        <v>41018</v>
      </c>
      <c r="H3212" s="5">
        <v>-0.68700000000000006</v>
      </c>
      <c r="I3212" s="6">
        <v>41018</v>
      </c>
      <c r="J3212" s="5">
        <v>99.63</v>
      </c>
      <c r="K3212" s="6">
        <v>41018</v>
      </c>
      <c r="L3212" s="5">
        <v>18.36</v>
      </c>
      <c r="M3212" s="6">
        <v>39734</v>
      </c>
      <c r="N3212" s="5">
        <v>264.60000000000002</v>
      </c>
      <c r="O3212" s="6">
        <v>41018</v>
      </c>
      <c r="P3212" s="5">
        <v>275.39999999999998</v>
      </c>
    </row>
    <row r="3213" spans="1:16" x14ac:dyDescent="0.2">
      <c r="A3213" s="6">
        <v>41019</v>
      </c>
      <c r="B3213" s="5">
        <v>5</v>
      </c>
      <c r="C3213" s="6">
        <v>39735</v>
      </c>
      <c r="D3213" s="5">
        <v>171.71</v>
      </c>
      <c r="E3213" s="6">
        <v>41019</v>
      </c>
      <c r="F3213" s="5">
        <v>79.194000000000003</v>
      </c>
      <c r="G3213" s="6">
        <v>41019</v>
      </c>
      <c r="H3213" s="5">
        <v>-0.66200000000000003</v>
      </c>
      <c r="I3213" s="6">
        <v>41019</v>
      </c>
      <c r="J3213" s="5">
        <v>99.61</v>
      </c>
      <c r="K3213" s="6">
        <v>41019</v>
      </c>
      <c r="L3213" s="5">
        <v>17.440000000000001</v>
      </c>
      <c r="M3213" s="6">
        <v>39735</v>
      </c>
      <c r="N3213" s="5">
        <v>230.4</v>
      </c>
      <c r="O3213" s="6">
        <v>41019</v>
      </c>
      <c r="P3213" s="5">
        <v>272.3</v>
      </c>
    </row>
    <row r="3214" spans="1:16" x14ac:dyDescent="0.2">
      <c r="A3214" s="6">
        <v>41022</v>
      </c>
      <c r="B3214" s="5">
        <v>4.3</v>
      </c>
      <c r="C3214" s="6">
        <v>39736</v>
      </c>
      <c r="D3214" s="5">
        <v>262.45999999999998</v>
      </c>
      <c r="E3214" s="6">
        <v>41022</v>
      </c>
      <c r="F3214" s="5">
        <v>79.42</v>
      </c>
      <c r="G3214" s="6">
        <v>41022</v>
      </c>
      <c r="H3214" s="5">
        <v>-0.74199999999999999</v>
      </c>
      <c r="I3214" s="6">
        <v>41022</v>
      </c>
      <c r="J3214" s="5">
        <v>99.65</v>
      </c>
      <c r="K3214" s="6">
        <v>41022</v>
      </c>
      <c r="L3214" s="5">
        <v>18.97</v>
      </c>
      <c r="M3214" s="6">
        <v>39736</v>
      </c>
      <c r="N3214" s="5">
        <v>220.5</v>
      </c>
      <c r="O3214" s="6">
        <v>41022</v>
      </c>
      <c r="P3214" s="5">
        <v>260.60000000000002</v>
      </c>
    </row>
    <row r="3215" spans="1:16" x14ac:dyDescent="0.2">
      <c r="A3215" s="6">
        <v>41023</v>
      </c>
      <c r="B3215" s="5">
        <v>4.2</v>
      </c>
      <c r="C3215" s="6">
        <v>39737</v>
      </c>
      <c r="D3215" s="5">
        <v>307.48</v>
      </c>
      <c r="E3215" s="6">
        <v>41023</v>
      </c>
      <c r="F3215" s="5">
        <v>79.224999999999994</v>
      </c>
      <c r="G3215" s="6">
        <v>41023</v>
      </c>
      <c r="H3215" s="5">
        <v>-0.67200000000000004</v>
      </c>
      <c r="I3215" s="6">
        <v>41023</v>
      </c>
      <c r="J3215" s="5">
        <v>99.64</v>
      </c>
      <c r="K3215" s="6">
        <v>41023</v>
      </c>
      <c r="L3215" s="5">
        <v>18.100000000000001</v>
      </c>
      <c r="M3215" s="6">
        <v>39737</v>
      </c>
      <c r="N3215" s="5">
        <v>218.9</v>
      </c>
      <c r="O3215" s="6">
        <v>41023</v>
      </c>
      <c r="P3215" s="5">
        <v>269.2</v>
      </c>
    </row>
    <row r="3216" spans="1:16" x14ac:dyDescent="0.2">
      <c r="A3216" s="6">
        <v>41024</v>
      </c>
      <c r="B3216" s="5">
        <v>-0.1</v>
      </c>
      <c r="C3216" s="6">
        <v>39738</v>
      </c>
      <c r="D3216" s="5">
        <v>194.3</v>
      </c>
      <c r="E3216" s="6">
        <v>41024</v>
      </c>
      <c r="F3216" s="5">
        <v>79.012</v>
      </c>
      <c r="G3216" s="6">
        <v>41024</v>
      </c>
      <c r="H3216" s="5">
        <v>-0.57799999999999996</v>
      </c>
      <c r="I3216" s="6">
        <v>41024</v>
      </c>
      <c r="J3216" s="5">
        <v>99.57</v>
      </c>
      <c r="K3216" s="6">
        <v>41024</v>
      </c>
      <c r="L3216" s="5">
        <v>16.82</v>
      </c>
      <c r="M3216" s="6">
        <v>39738</v>
      </c>
      <c r="N3216" s="5">
        <v>207.3</v>
      </c>
      <c r="O3216" s="6">
        <v>41024</v>
      </c>
      <c r="P3216" s="5">
        <v>255.5</v>
      </c>
    </row>
    <row r="3217" spans="1:16" x14ac:dyDescent="0.2">
      <c r="A3217" s="6">
        <v>41025</v>
      </c>
      <c r="B3217" s="5">
        <v>-2</v>
      </c>
      <c r="C3217" s="6">
        <v>39739</v>
      </c>
      <c r="D3217" s="5">
        <v>133.1</v>
      </c>
      <c r="E3217" s="6">
        <v>41025</v>
      </c>
      <c r="F3217" s="5">
        <v>78.918999999999997</v>
      </c>
      <c r="G3217" s="6">
        <v>41025</v>
      </c>
      <c r="H3217" s="5">
        <v>-0.58299999999999996</v>
      </c>
      <c r="I3217" s="6">
        <v>41025</v>
      </c>
      <c r="J3217" s="5">
        <v>99.53</v>
      </c>
      <c r="K3217" s="6">
        <v>41025</v>
      </c>
      <c r="L3217" s="5">
        <v>16.239999999999998</v>
      </c>
      <c r="M3217" s="6">
        <v>39739</v>
      </c>
      <c r="N3217" s="5">
        <v>207.3</v>
      </c>
      <c r="O3217" s="6">
        <v>41025</v>
      </c>
      <c r="P3217" s="5">
        <v>252.9</v>
      </c>
    </row>
    <row r="3218" spans="1:16" x14ac:dyDescent="0.2">
      <c r="A3218" s="6">
        <v>41026</v>
      </c>
      <c r="B3218" s="5">
        <v>-8</v>
      </c>
      <c r="C3218" s="6">
        <v>39740</v>
      </c>
      <c r="D3218" s="5">
        <v>373.72</v>
      </c>
      <c r="E3218" s="6">
        <v>41026</v>
      </c>
      <c r="F3218" s="5">
        <v>78.709000000000003</v>
      </c>
      <c r="G3218" s="6">
        <v>41026</v>
      </c>
      <c r="H3218" s="5">
        <v>-0.56399999999999995</v>
      </c>
      <c r="I3218" s="6">
        <v>41026</v>
      </c>
      <c r="J3218" s="5">
        <v>99.49</v>
      </c>
      <c r="K3218" s="6">
        <v>41026</v>
      </c>
      <c r="L3218" s="5">
        <v>16.32</v>
      </c>
      <c r="M3218" s="6">
        <v>39740</v>
      </c>
      <c r="N3218" s="5">
        <v>207.3</v>
      </c>
      <c r="O3218" s="6">
        <v>41026</v>
      </c>
      <c r="P3218" s="5">
        <v>258.8</v>
      </c>
    </row>
    <row r="3219" spans="1:16" x14ac:dyDescent="0.2">
      <c r="A3219" s="6">
        <v>41029</v>
      </c>
      <c r="B3219" s="5">
        <v>-14</v>
      </c>
      <c r="C3219" s="6">
        <v>39741</v>
      </c>
      <c r="D3219" s="5">
        <v>179.65</v>
      </c>
      <c r="E3219" s="6">
        <v>41029</v>
      </c>
      <c r="F3219" s="5">
        <v>78.775999999999996</v>
      </c>
      <c r="G3219" s="6">
        <v>41029</v>
      </c>
      <c r="H3219" s="5">
        <v>-0.624</v>
      </c>
      <c r="I3219" s="6">
        <v>41029</v>
      </c>
      <c r="J3219" s="5">
        <v>99.52</v>
      </c>
      <c r="K3219" s="6">
        <v>41029</v>
      </c>
      <c r="L3219" s="5">
        <v>17.149999999999999</v>
      </c>
      <c r="M3219" s="6">
        <v>39741</v>
      </c>
      <c r="N3219" s="5">
        <v>191.6</v>
      </c>
      <c r="O3219" s="6">
        <v>41029</v>
      </c>
      <c r="P3219" s="5">
        <v>239.8</v>
      </c>
    </row>
    <row r="3220" spans="1:16" x14ac:dyDescent="0.2">
      <c r="A3220" s="6">
        <v>41030</v>
      </c>
      <c r="B3220" s="5">
        <v>-12.8</v>
      </c>
      <c r="C3220" s="6">
        <v>39742</v>
      </c>
      <c r="D3220" s="5">
        <v>189.48</v>
      </c>
      <c r="E3220" s="6">
        <v>41030</v>
      </c>
      <c r="F3220" s="5">
        <v>78.864000000000004</v>
      </c>
      <c r="G3220" s="6">
        <v>41030</v>
      </c>
      <c r="H3220" s="5">
        <v>-0.54500000000000004</v>
      </c>
      <c r="I3220" s="6">
        <v>41030</v>
      </c>
      <c r="J3220" s="5">
        <v>99.49</v>
      </c>
      <c r="K3220" s="6">
        <v>41030</v>
      </c>
      <c r="L3220" s="5">
        <v>16.600000000000001</v>
      </c>
      <c r="M3220" s="6">
        <v>39742</v>
      </c>
      <c r="N3220" s="5">
        <v>192.9</v>
      </c>
      <c r="O3220" s="6">
        <v>41030</v>
      </c>
      <c r="P3220" s="5">
        <v>235.5</v>
      </c>
    </row>
    <row r="3221" spans="1:16" x14ac:dyDescent="0.2">
      <c r="A3221" s="6">
        <v>41031</v>
      </c>
      <c r="B3221" s="5">
        <v>-20.399999999999999</v>
      </c>
      <c r="C3221" s="6">
        <v>39743</v>
      </c>
      <c r="D3221" s="5">
        <v>195.14</v>
      </c>
      <c r="E3221" s="6">
        <v>41031</v>
      </c>
      <c r="F3221" s="5">
        <v>79.132000000000005</v>
      </c>
      <c r="G3221" s="6">
        <v>41031</v>
      </c>
      <c r="H3221" s="5">
        <v>-0.56699999999999995</v>
      </c>
      <c r="I3221" s="6">
        <v>41031</v>
      </c>
      <c r="J3221" s="5">
        <v>99.51</v>
      </c>
      <c r="K3221" s="6">
        <v>41031</v>
      </c>
      <c r="L3221" s="5">
        <v>16.88</v>
      </c>
      <c r="M3221" s="6">
        <v>39743</v>
      </c>
      <c r="N3221" s="5">
        <v>203.8</v>
      </c>
      <c r="O3221" s="6">
        <v>41031</v>
      </c>
      <c r="P3221" s="5">
        <v>222.2</v>
      </c>
    </row>
    <row r="3222" spans="1:16" x14ac:dyDescent="0.2">
      <c r="A3222" s="6">
        <v>41032</v>
      </c>
      <c r="B3222" s="5">
        <v>-24.2</v>
      </c>
      <c r="C3222" s="6">
        <v>39744</v>
      </c>
      <c r="D3222" s="5">
        <v>224.01</v>
      </c>
      <c r="E3222" s="6">
        <v>41032</v>
      </c>
      <c r="F3222" s="5">
        <v>79.221000000000004</v>
      </c>
      <c r="G3222" s="6">
        <v>41032</v>
      </c>
      <c r="H3222" s="5">
        <v>-0.61799999999999999</v>
      </c>
      <c r="I3222" s="6">
        <v>41032</v>
      </c>
      <c r="J3222" s="5">
        <v>99.55</v>
      </c>
      <c r="K3222" s="6">
        <v>41032</v>
      </c>
      <c r="L3222" s="5">
        <v>17.559999999999999</v>
      </c>
      <c r="M3222" s="6">
        <v>39744</v>
      </c>
      <c r="N3222" s="5">
        <v>229.7</v>
      </c>
      <c r="O3222" s="6">
        <v>41032</v>
      </c>
      <c r="P3222" s="5">
        <v>222.4</v>
      </c>
    </row>
    <row r="3223" spans="1:16" x14ac:dyDescent="0.2">
      <c r="A3223" s="6">
        <v>41033</v>
      </c>
      <c r="B3223" s="5">
        <v>-23.4</v>
      </c>
      <c r="C3223" s="6">
        <v>39745</v>
      </c>
      <c r="D3223" s="5">
        <v>191.34</v>
      </c>
      <c r="E3223" s="6">
        <v>41033</v>
      </c>
      <c r="F3223" s="5">
        <v>79.498000000000005</v>
      </c>
      <c r="G3223" s="6">
        <v>41033</v>
      </c>
      <c r="H3223" s="5">
        <v>-0.73</v>
      </c>
      <c r="I3223" s="6">
        <v>41033</v>
      </c>
      <c r="J3223" s="5">
        <v>99.65</v>
      </c>
      <c r="K3223" s="6">
        <v>41033</v>
      </c>
      <c r="L3223" s="5">
        <v>19.16</v>
      </c>
      <c r="M3223" s="6">
        <v>39745</v>
      </c>
      <c r="N3223" s="5">
        <v>239.4</v>
      </c>
      <c r="O3223" s="6">
        <v>41033</v>
      </c>
      <c r="P3223" s="5">
        <v>264.3</v>
      </c>
    </row>
    <row r="3224" spans="1:16" x14ac:dyDescent="0.2">
      <c r="A3224" s="6">
        <v>41036</v>
      </c>
      <c r="B3224" s="5">
        <v>-23.1</v>
      </c>
      <c r="C3224" s="6">
        <v>39746</v>
      </c>
      <c r="D3224" s="5">
        <v>193.63</v>
      </c>
      <c r="E3224" s="6">
        <v>41036</v>
      </c>
      <c r="F3224" s="5">
        <v>79.602999999999994</v>
      </c>
      <c r="G3224" s="6">
        <v>41036</v>
      </c>
      <c r="H3224" s="5">
        <v>-0.72699999999999998</v>
      </c>
      <c r="I3224" s="6">
        <v>41036</v>
      </c>
      <c r="J3224" s="5">
        <v>99.65</v>
      </c>
      <c r="K3224" s="6">
        <v>41036</v>
      </c>
      <c r="L3224" s="5">
        <v>18.940000000000001</v>
      </c>
      <c r="M3224" s="6">
        <v>39746</v>
      </c>
      <c r="N3224" s="5">
        <v>239.4</v>
      </c>
      <c r="O3224" s="6">
        <v>41036</v>
      </c>
      <c r="P3224" s="5">
        <v>258.2</v>
      </c>
    </row>
    <row r="3225" spans="1:16" x14ac:dyDescent="0.2">
      <c r="A3225" s="6">
        <v>41037</v>
      </c>
      <c r="B3225" s="5">
        <v>-22</v>
      </c>
      <c r="C3225" s="6">
        <v>39747</v>
      </c>
      <c r="D3225" s="5">
        <v>312.41000000000003</v>
      </c>
      <c r="E3225" s="6">
        <v>41037</v>
      </c>
      <c r="F3225" s="5">
        <v>79.738</v>
      </c>
      <c r="G3225" s="6">
        <v>41037</v>
      </c>
      <c r="H3225" s="5">
        <v>-0.68400000000000005</v>
      </c>
      <c r="I3225" s="6">
        <v>41037</v>
      </c>
      <c r="J3225" s="5">
        <v>99.68</v>
      </c>
      <c r="K3225" s="6">
        <v>41037</v>
      </c>
      <c r="L3225" s="5">
        <v>19.05</v>
      </c>
      <c r="M3225" s="6">
        <v>39747</v>
      </c>
      <c r="N3225" s="5">
        <v>239.4</v>
      </c>
      <c r="O3225" s="6">
        <v>41037</v>
      </c>
      <c r="P3225" s="5">
        <v>257.8</v>
      </c>
    </row>
    <row r="3226" spans="1:16" x14ac:dyDescent="0.2">
      <c r="A3226" s="6">
        <v>41038</v>
      </c>
      <c r="B3226" s="5">
        <v>-21.6</v>
      </c>
      <c r="C3226" s="6">
        <v>39748</v>
      </c>
      <c r="D3226" s="5">
        <v>239.75</v>
      </c>
      <c r="E3226" s="6">
        <v>41038</v>
      </c>
      <c r="F3226" s="5">
        <v>80.08</v>
      </c>
      <c r="G3226" s="6">
        <v>41038</v>
      </c>
      <c r="H3226" s="5">
        <v>-0.76</v>
      </c>
      <c r="I3226" s="6">
        <v>41038</v>
      </c>
      <c r="J3226" s="5">
        <v>99.74</v>
      </c>
      <c r="K3226" s="6">
        <v>41038</v>
      </c>
      <c r="L3226" s="5">
        <v>20.079999999999998</v>
      </c>
      <c r="M3226" s="6">
        <v>39748</v>
      </c>
      <c r="N3226" s="5">
        <v>237</v>
      </c>
      <c r="O3226" s="6">
        <v>41038</v>
      </c>
      <c r="P3226" s="5">
        <v>256</v>
      </c>
    </row>
    <row r="3227" spans="1:16" x14ac:dyDescent="0.2">
      <c r="A3227" s="6">
        <v>41039</v>
      </c>
      <c r="B3227" s="5">
        <v>-25.6</v>
      </c>
      <c r="C3227" s="6">
        <v>39749</v>
      </c>
      <c r="D3227" s="5">
        <v>215.9</v>
      </c>
      <c r="E3227" s="6">
        <v>41039</v>
      </c>
      <c r="F3227" s="5">
        <v>80.111999999999995</v>
      </c>
      <c r="G3227" s="6">
        <v>41039</v>
      </c>
      <c r="H3227" s="5">
        <v>-0.66</v>
      </c>
      <c r="I3227" s="6">
        <v>41039</v>
      </c>
      <c r="J3227" s="5">
        <v>99.74</v>
      </c>
      <c r="K3227" s="6">
        <v>41039</v>
      </c>
      <c r="L3227" s="5">
        <v>18.829999999999998</v>
      </c>
      <c r="M3227" s="6">
        <v>39749</v>
      </c>
      <c r="N3227" s="5">
        <v>229.9</v>
      </c>
      <c r="O3227" s="6">
        <v>41039</v>
      </c>
      <c r="P3227" s="5">
        <v>246</v>
      </c>
    </row>
    <row r="3228" spans="1:16" x14ac:dyDescent="0.2">
      <c r="A3228" s="6">
        <v>41040</v>
      </c>
      <c r="B3228" s="5">
        <v>-24.3</v>
      </c>
      <c r="C3228" s="6">
        <v>39750</v>
      </c>
      <c r="D3228" s="5">
        <v>283.86</v>
      </c>
      <c r="E3228" s="6">
        <v>41040</v>
      </c>
      <c r="F3228" s="5">
        <v>80.263999999999996</v>
      </c>
      <c r="G3228" s="6">
        <v>41040</v>
      </c>
      <c r="H3228" s="5">
        <v>-0.75900000000000001</v>
      </c>
      <c r="I3228" s="6">
        <v>41040</v>
      </c>
      <c r="J3228" s="5">
        <v>99.76</v>
      </c>
      <c r="K3228" s="6">
        <v>41040</v>
      </c>
      <c r="L3228" s="5">
        <v>19.89</v>
      </c>
      <c r="M3228" s="6">
        <v>39750</v>
      </c>
      <c r="N3228" s="5">
        <v>217.2</v>
      </c>
      <c r="O3228" s="6">
        <v>41040</v>
      </c>
      <c r="P3228" s="5">
        <v>250.2</v>
      </c>
    </row>
    <row r="3229" spans="1:16" x14ac:dyDescent="0.2">
      <c r="A3229" s="6">
        <v>41043</v>
      </c>
      <c r="B3229" s="5">
        <v>-23.4</v>
      </c>
      <c r="C3229" s="6">
        <v>39751</v>
      </c>
      <c r="D3229" s="5">
        <v>255.12</v>
      </c>
      <c r="E3229" s="6">
        <v>41043</v>
      </c>
      <c r="F3229" s="5">
        <v>80.605999999999995</v>
      </c>
      <c r="G3229" s="6">
        <v>41043</v>
      </c>
      <c r="H3229" s="5">
        <v>-0.91100000000000003</v>
      </c>
      <c r="I3229" s="6">
        <v>41043</v>
      </c>
      <c r="J3229" s="5">
        <v>99.83</v>
      </c>
      <c r="K3229" s="6">
        <v>41043</v>
      </c>
      <c r="L3229" s="5">
        <v>21.87</v>
      </c>
      <c r="M3229" s="6">
        <v>39751</v>
      </c>
      <c r="N3229" s="5">
        <v>209.4</v>
      </c>
      <c r="O3229" s="6">
        <v>41043</v>
      </c>
      <c r="P3229" s="5">
        <v>241.2</v>
      </c>
    </row>
    <row r="3230" spans="1:16" x14ac:dyDescent="0.2">
      <c r="A3230" s="6">
        <v>41044</v>
      </c>
      <c r="B3230" s="5">
        <v>-23</v>
      </c>
      <c r="C3230" s="6">
        <v>39752</v>
      </c>
      <c r="D3230" s="5">
        <v>215.88</v>
      </c>
      <c r="E3230" s="6">
        <v>41044</v>
      </c>
      <c r="F3230" s="5">
        <v>81.221000000000004</v>
      </c>
      <c r="G3230" s="6">
        <v>41044</v>
      </c>
      <c r="H3230" s="5">
        <v>-0.90200000000000002</v>
      </c>
      <c r="I3230" s="6">
        <v>41044</v>
      </c>
      <c r="J3230" s="5">
        <v>99.88</v>
      </c>
      <c r="K3230" s="6">
        <v>41044</v>
      </c>
      <c r="L3230" s="5">
        <v>21.97</v>
      </c>
      <c r="M3230" s="6">
        <v>39752</v>
      </c>
      <c r="N3230" s="5">
        <v>207.2</v>
      </c>
      <c r="O3230" s="6">
        <v>41044</v>
      </c>
      <c r="P3230" s="5">
        <v>236.9</v>
      </c>
    </row>
    <row r="3231" spans="1:16" x14ac:dyDescent="0.2">
      <c r="A3231" s="6">
        <v>41045</v>
      </c>
      <c r="B3231" s="5">
        <v>-19.399999999999999</v>
      </c>
      <c r="C3231" s="6">
        <v>39753</v>
      </c>
      <c r="D3231" s="5">
        <v>211.88</v>
      </c>
      <c r="E3231" s="6">
        <v>41045</v>
      </c>
      <c r="F3231" s="5">
        <v>81.372</v>
      </c>
      <c r="G3231" s="6">
        <v>41045</v>
      </c>
      <c r="H3231" s="5">
        <v>-0.94899999999999995</v>
      </c>
      <c r="I3231" s="6">
        <v>41045</v>
      </c>
      <c r="J3231" s="5">
        <v>99.93</v>
      </c>
      <c r="K3231" s="6">
        <v>41045</v>
      </c>
      <c r="L3231" s="5">
        <v>22.27</v>
      </c>
      <c r="M3231" s="6">
        <v>39753</v>
      </c>
      <c r="N3231" s="5">
        <v>207.2</v>
      </c>
      <c r="O3231" s="6">
        <v>41045</v>
      </c>
      <c r="P3231" s="5">
        <v>242.2</v>
      </c>
    </row>
    <row r="3232" spans="1:16" x14ac:dyDescent="0.2">
      <c r="A3232" s="6">
        <v>41046</v>
      </c>
      <c r="B3232" s="5">
        <v>-25.1</v>
      </c>
      <c r="C3232" s="6">
        <v>39754</v>
      </c>
      <c r="D3232" s="5">
        <v>309.24</v>
      </c>
      <c r="E3232" s="6">
        <v>41046</v>
      </c>
      <c r="F3232" s="5">
        <v>81.382999999999996</v>
      </c>
      <c r="G3232" s="6">
        <v>41046</v>
      </c>
      <c r="H3232" s="5">
        <v>-1.121</v>
      </c>
      <c r="I3232" s="6">
        <v>41046</v>
      </c>
      <c r="J3232" s="5">
        <v>100.02</v>
      </c>
      <c r="K3232" s="6">
        <v>41046</v>
      </c>
      <c r="L3232" s="5">
        <v>24.49</v>
      </c>
      <c r="M3232" s="6">
        <v>39754</v>
      </c>
      <c r="N3232" s="5">
        <v>207.2</v>
      </c>
      <c r="O3232" s="6">
        <v>41046</v>
      </c>
      <c r="P3232" s="5">
        <v>240.1</v>
      </c>
    </row>
    <row r="3233" spans="1:16" x14ac:dyDescent="0.2">
      <c r="A3233" s="6">
        <v>41047</v>
      </c>
      <c r="B3233" s="5">
        <v>-25.1</v>
      </c>
      <c r="C3233" s="6">
        <v>39755</v>
      </c>
      <c r="D3233" s="5">
        <v>231.23</v>
      </c>
      <c r="E3233" s="6">
        <v>41047</v>
      </c>
      <c r="F3233" s="5">
        <v>81.292000000000002</v>
      </c>
      <c r="G3233" s="6">
        <v>41047</v>
      </c>
      <c r="H3233" s="5">
        <v>-1.1339999999999999</v>
      </c>
      <c r="I3233" s="6">
        <v>41047</v>
      </c>
      <c r="J3233" s="5">
        <v>100.07</v>
      </c>
      <c r="K3233" s="6">
        <v>41047</v>
      </c>
      <c r="L3233" s="5">
        <v>25.1</v>
      </c>
      <c r="M3233" s="6">
        <v>39755</v>
      </c>
      <c r="N3233" s="5">
        <v>204.6</v>
      </c>
      <c r="O3233" s="6">
        <v>41047</v>
      </c>
      <c r="P3233" s="5">
        <v>237.7</v>
      </c>
    </row>
    <row r="3234" spans="1:16" x14ac:dyDescent="0.2">
      <c r="A3234" s="6">
        <v>41050</v>
      </c>
      <c r="B3234" s="5">
        <v>-25.3</v>
      </c>
      <c r="C3234" s="6">
        <v>39756</v>
      </c>
      <c r="D3234" s="5">
        <v>110.6</v>
      </c>
      <c r="E3234" s="6">
        <v>41050</v>
      </c>
      <c r="F3234" s="5">
        <v>81.084000000000003</v>
      </c>
      <c r="G3234" s="6">
        <v>41050</v>
      </c>
      <c r="H3234" s="5">
        <v>-1.0509999999999999</v>
      </c>
      <c r="I3234" s="6">
        <v>41050</v>
      </c>
      <c r="J3234" s="5">
        <v>99.99</v>
      </c>
      <c r="K3234" s="6">
        <v>41050</v>
      </c>
      <c r="L3234" s="5">
        <v>22.01</v>
      </c>
      <c r="M3234" s="6">
        <v>39756</v>
      </c>
      <c r="N3234" s="5">
        <v>203</v>
      </c>
      <c r="O3234" s="6">
        <v>41050</v>
      </c>
      <c r="P3234" s="5">
        <v>229.1</v>
      </c>
    </row>
    <row r="3235" spans="1:16" x14ac:dyDescent="0.2">
      <c r="A3235" s="6">
        <v>41051</v>
      </c>
      <c r="B3235" s="5">
        <v>-25.5</v>
      </c>
      <c r="C3235" s="6">
        <v>39757</v>
      </c>
      <c r="D3235" s="5">
        <v>354.54</v>
      </c>
      <c r="E3235" s="6">
        <v>41051</v>
      </c>
      <c r="F3235" s="5">
        <v>81.492999999999995</v>
      </c>
      <c r="G3235" s="6">
        <v>41051</v>
      </c>
      <c r="H3235" s="5">
        <v>-1.0609999999999999</v>
      </c>
      <c r="I3235" s="6">
        <v>41051</v>
      </c>
      <c r="J3235" s="5">
        <v>100.03</v>
      </c>
      <c r="K3235" s="6">
        <v>41051</v>
      </c>
      <c r="L3235" s="5">
        <v>22.48</v>
      </c>
      <c r="M3235" s="6">
        <v>39757</v>
      </c>
      <c r="N3235" s="5">
        <v>217.5</v>
      </c>
      <c r="O3235" s="6">
        <v>41051</v>
      </c>
      <c r="P3235" s="5">
        <v>224.6</v>
      </c>
    </row>
    <row r="3236" spans="1:16" x14ac:dyDescent="0.2">
      <c r="A3236" s="6">
        <v>41052</v>
      </c>
      <c r="B3236" s="5">
        <v>-25.3</v>
      </c>
      <c r="C3236" s="6">
        <v>39758</v>
      </c>
      <c r="D3236" s="5">
        <v>280.67</v>
      </c>
      <c r="E3236" s="6">
        <v>41052</v>
      </c>
      <c r="F3236" s="5">
        <v>82.093999999999994</v>
      </c>
      <c r="G3236" s="6">
        <v>41052</v>
      </c>
      <c r="H3236" s="5">
        <v>-1.069</v>
      </c>
      <c r="I3236" s="6">
        <v>41052</v>
      </c>
      <c r="J3236" s="5">
        <v>100.05</v>
      </c>
      <c r="K3236" s="6">
        <v>41052</v>
      </c>
      <c r="L3236" s="5">
        <v>22.33</v>
      </c>
      <c r="M3236" s="6">
        <v>39758</v>
      </c>
      <c r="N3236" s="5">
        <v>189</v>
      </c>
      <c r="O3236" s="6">
        <v>41052</v>
      </c>
      <c r="P3236" s="5">
        <v>222.6</v>
      </c>
    </row>
    <row r="3237" spans="1:16" x14ac:dyDescent="0.2">
      <c r="A3237" s="6">
        <v>41053</v>
      </c>
      <c r="B3237" s="5">
        <v>-25.4</v>
      </c>
      <c r="C3237" s="6">
        <v>39759</v>
      </c>
      <c r="D3237" s="5">
        <v>170.82</v>
      </c>
      <c r="E3237" s="6">
        <v>41053</v>
      </c>
      <c r="F3237" s="5">
        <v>82.346999999999994</v>
      </c>
      <c r="G3237" s="6">
        <v>41053</v>
      </c>
      <c r="H3237" s="5">
        <v>-1</v>
      </c>
      <c r="I3237" s="6">
        <v>41053</v>
      </c>
      <c r="J3237" s="5">
        <v>100.06</v>
      </c>
      <c r="K3237" s="6">
        <v>41053</v>
      </c>
      <c r="L3237" s="5">
        <v>21.54</v>
      </c>
      <c r="M3237" s="6">
        <v>39759</v>
      </c>
      <c r="N3237" s="5">
        <v>178.1</v>
      </c>
      <c r="O3237" s="6">
        <v>41053</v>
      </c>
      <c r="P3237" s="5">
        <v>222.2</v>
      </c>
    </row>
    <row r="3238" spans="1:16" x14ac:dyDescent="0.2">
      <c r="A3238" s="6">
        <v>41054</v>
      </c>
      <c r="B3238" s="5">
        <v>-24.5</v>
      </c>
      <c r="C3238" s="6">
        <v>39760</v>
      </c>
      <c r="D3238" s="5">
        <v>103.08</v>
      </c>
      <c r="E3238" s="6">
        <v>41054</v>
      </c>
      <c r="F3238" s="5">
        <v>82.402000000000001</v>
      </c>
      <c r="G3238" s="6">
        <v>41054</v>
      </c>
      <c r="H3238" s="5">
        <v>-1.0289999999999999</v>
      </c>
      <c r="I3238" s="6">
        <v>41054</v>
      </c>
      <c r="J3238" s="5">
        <v>100.08</v>
      </c>
      <c r="K3238" s="6">
        <v>41054</v>
      </c>
      <c r="L3238" s="5">
        <v>21.76</v>
      </c>
      <c r="M3238" s="6">
        <v>39760</v>
      </c>
      <c r="N3238" s="5">
        <v>178.1</v>
      </c>
      <c r="O3238" s="6">
        <v>41054</v>
      </c>
      <c r="P3238" s="5">
        <v>226.3</v>
      </c>
    </row>
    <row r="3239" spans="1:16" x14ac:dyDescent="0.2">
      <c r="A3239" s="6">
        <v>41057</v>
      </c>
      <c r="B3239" s="5">
        <v>-25.6</v>
      </c>
      <c r="C3239" s="6">
        <v>39761</v>
      </c>
      <c r="D3239" s="5">
        <v>231.02</v>
      </c>
      <c r="E3239" s="6">
        <v>41057</v>
      </c>
      <c r="F3239" s="5">
        <v>82.402000000000001</v>
      </c>
      <c r="G3239" s="6">
        <v>41057</v>
      </c>
      <c r="H3239" s="5">
        <v>-1.03</v>
      </c>
      <c r="I3239" s="6">
        <v>41057</v>
      </c>
      <c r="J3239" s="5">
        <v>100.08</v>
      </c>
      <c r="K3239" s="6">
        <v>41057</v>
      </c>
      <c r="L3239" s="5">
        <v>21.76</v>
      </c>
      <c r="M3239" s="6">
        <v>39761</v>
      </c>
      <c r="N3239" s="5">
        <v>178.1</v>
      </c>
      <c r="O3239" s="6">
        <v>41057</v>
      </c>
      <c r="P3239" s="5">
        <v>212.1</v>
      </c>
    </row>
    <row r="3240" spans="1:16" x14ac:dyDescent="0.2">
      <c r="A3240" s="6">
        <v>41058</v>
      </c>
      <c r="B3240" s="5">
        <v>-30.2</v>
      </c>
      <c r="C3240" s="6">
        <v>39762</v>
      </c>
      <c r="D3240" s="5">
        <v>124.08</v>
      </c>
      <c r="E3240" s="6">
        <v>41058</v>
      </c>
      <c r="F3240" s="5">
        <v>82.48</v>
      </c>
      <c r="G3240" s="6">
        <v>41058</v>
      </c>
      <c r="H3240" s="5">
        <v>-0.99099999999999999</v>
      </c>
      <c r="I3240" s="6">
        <v>41058</v>
      </c>
      <c r="J3240" s="5">
        <v>100.01</v>
      </c>
      <c r="K3240" s="6">
        <v>41058</v>
      </c>
      <c r="L3240" s="5">
        <v>21.03</v>
      </c>
      <c r="M3240" s="6">
        <v>39762</v>
      </c>
      <c r="N3240" s="5">
        <v>173.2</v>
      </c>
      <c r="O3240" s="6">
        <v>41058</v>
      </c>
      <c r="P3240" s="5">
        <v>216.9</v>
      </c>
    </row>
    <row r="3241" spans="1:16" x14ac:dyDescent="0.2">
      <c r="A3241" s="6">
        <v>41059</v>
      </c>
      <c r="B3241" s="5">
        <v>-30</v>
      </c>
      <c r="C3241" s="6">
        <v>39763</v>
      </c>
      <c r="D3241" s="5">
        <v>158.61000000000001</v>
      </c>
      <c r="E3241" s="6">
        <v>41059</v>
      </c>
      <c r="F3241" s="5">
        <v>83.018000000000001</v>
      </c>
      <c r="G3241" s="6">
        <v>41059</v>
      </c>
      <c r="H3241" s="5">
        <v>-1.2150000000000001</v>
      </c>
      <c r="I3241" s="6">
        <v>41059</v>
      </c>
      <c r="J3241" s="5">
        <v>100.1</v>
      </c>
      <c r="K3241" s="6">
        <v>41059</v>
      </c>
      <c r="L3241" s="5">
        <v>24.14</v>
      </c>
      <c r="M3241" s="6">
        <v>39763</v>
      </c>
      <c r="N3241" s="5">
        <v>173.2</v>
      </c>
      <c r="O3241" s="6">
        <v>41059</v>
      </c>
      <c r="P3241" s="5">
        <v>213.8</v>
      </c>
    </row>
    <row r="3242" spans="1:16" x14ac:dyDescent="0.2">
      <c r="A3242" s="6">
        <v>41060</v>
      </c>
      <c r="B3242" s="5">
        <v>-35.9</v>
      </c>
      <c r="C3242" s="6">
        <v>39764</v>
      </c>
      <c r="D3242" s="5">
        <v>135.41999999999999</v>
      </c>
      <c r="E3242" s="6">
        <v>41060</v>
      </c>
      <c r="F3242" s="5">
        <v>83.043000000000006</v>
      </c>
      <c r="G3242" s="6">
        <v>41060</v>
      </c>
      <c r="H3242" s="5">
        <v>-1.272</v>
      </c>
      <c r="I3242" s="6">
        <v>41060</v>
      </c>
      <c r="J3242" s="5">
        <v>100.1</v>
      </c>
      <c r="K3242" s="6">
        <v>41060</v>
      </c>
      <c r="L3242" s="5">
        <v>24.06</v>
      </c>
      <c r="M3242" s="6">
        <v>39764</v>
      </c>
      <c r="N3242" s="5">
        <v>173.2</v>
      </c>
      <c r="O3242" s="6">
        <v>41060</v>
      </c>
      <c r="P3242" s="5">
        <v>200.2</v>
      </c>
    </row>
    <row r="3243" spans="1:16" x14ac:dyDescent="0.2">
      <c r="A3243" s="6">
        <v>41061</v>
      </c>
      <c r="B3243" s="5">
        <v>-53.6</v>
      </c>
      <c r="C3243" s="6">
        <v>39765</v>
      </c>
      <c r="D3243" s="5">
        <v>195.57</v>
      </c>
      <c r="E3243" s="6">
        <v>41061</v>
      </c>
      <c r="F3243" s="5">
        <v>82.89</v>
      </c>
      <c r="G3243" s="6">
        <v>41061</v>
      </c>
      <c r="H3243" s="5">
        <v>-1.514</v>
      </c>
      <c r="I3243" s="6">
        <v>41061</v>
      </c>
      <c r="J3243" s="5">
        <v>100.2</v>
      </c>
      <c r="K3243" s="6">
        <v>41061</v>
      </c>
      <c r="L3243" s="5">
        <v>26.66</v>
      </c>
      <c r="M3243" s="6">
        <v>39765</v>
      </c>
      <c r="N3243" s="5">
        <v>181.4</v>
      </c>
      <c r="O3243" s="6">
        <v>41061</v>
      </c>
      <c r="P3243" s="5">
        <v>225.6</v>
      </c>
    </row>
    <row r="3244" spans="1:16" x14ac:dyDescent="0.2">
      <c r="A3244" s="6">
        <v>41064</v>
      </c>
      <c r="B3244" s="5">
        <v>-52.3</v>
      </c>
      <c r="C3244" s="6">
        <v>39766</v>
      </c>
      <c r="D3244" s="5">
        <v>148.80000000000001</v>
      </c>
      <c r="E3244" s="6">
        <v>41064</v>
      </c>
      <c r="F3244" s="5">
        <v>82.557000000000002</v>
      </c>
      <c r="G3244" s="6">
        <v>41064</v>
      </c>
      <c r="H3244" s="5">
        <v>-1.4490000000000001</v>
      </c>
      <c r="I3244" s="6">
        <v>41064</v>
      </c>
      <c r="J3244" s="5">
        <v>100.19</v>
      </c>
      <c r="K3244" s="6">
        <v>41064</v>
      </c>
      <c r="L3244" s="5">
        <v>26.12</v>
      </c>
      <c r="M3244" s="6">
        <v>39766</v>
      </c>
      <c r="N3244" s="5">
        <v>189.5</v>
      </c>
      <c r="O3244" s="6">
        <v>41064</v>
      </c>
      <c r="P3244" s="5">
        <v>211.3</v>
      </c>
    </row>
    <row r="3245" spans="1:16" x14ac:dyDescent="0.2">
      <c r="A3245" s="6">
        <v>41065</v>
      </c>
      <c r="B3245" s="5">
        <v>-50.5</v>
      </c>
      <c r="C3245" s="6">
        <v>39767</v>
      </c>
      <c r="D3245" s="5">
        <v>110.2</v>
      </c>
      <c r="E3245" s="6">
        <v>41065</v>
      </c>
      <c r="F3245" s="5">
        <v>82.825000000000003</v>
      </c>
      <c r="G3245" s="6">
        <v>41065</v>
      </c>
      <c r="H3245" s="5">
        <v>-1.3480000000000001</v>
      </c>
      <c r="I3245" s="6">
        <v>41065</v>
      </c>
      <c r="J3245" s="5">
        <v>100.18</v>
      </c>
      <c r="K3245" s="6">
        <v>41065</v>
      </c>
      <c r="L3245" s="5">
        <v>24.68</v>
      </c>
      <c r="M3245" s="6">
        <v>39767</v>
      </c>
      <c r="N3245" s="5">
        <v>189.5</v>
      </c>
      <c r="O3245" s="6">
        <v>41065</v>
      </c>
      <c r="P3245" s="5">
        <v>204.4</v>
      </c>
    </row>
    <row r="3246" spans="1:16" x14ac:dyDescent="0.2">
      <c r="A3246" s="6">
        <v>41066</v>
      </c>
      <c r="B3246" s="5">
        <v>-49.2</v>
      </c>
      <c r="C3246" s="6">
        <v>39768</v>
      </c>
      <c r="D3246" s="5">
        <v>195.76</v>
      </c>
      <c r="E3246" s="6">
        <v>41066</v>
      </c>
      <c r="F3246" s="5">
        <v>82.320999999999998</v>
      </c>
      <c r="G3246" s="6">
        <v>41066</v>
      </c>
      <c r="H3246" s="5">
        <v>-1.1910000000000001</v>
      </c>
      <c r="I3246" s="6">
        <v>41066</v>
      </c>
      <c r="J3246" s="5">
        <v>100.06</v>
      </c>
      <c r="K3246" s="6">
        <v>41066</v>
      </c>
      <c r="L3246" s="5">
        <v>22.16</v>
      </c>
      <c r="M3246" s="6">
        <v>39768</v>
      </c>
      <c r="N3246" s="5">
        <v>189.5</v>
      </c>
      <c r="O3246" s="6">
        <v>41066</v>
      </c>
      <c r="P3246" s="5">
        <v>196.5</v>
      </c>
    </row>
    <row r="3247" spans="1:16" x14ac:dyDescent="0.2">
      <c r="A3247" s="6">
        <v>41067</v>
      </c>
      <c r="B3247" s="5">
        <v>-48.9</v>
      </c>
      <c r="C3247" s="6">
        <v>39769</v>
      </c>
      <c r="D3247" s="5">
        <v>195.75</v>
      </c>
      <c r="E3247" s="6">
        <v>41067</v>
      </c>
      <c r="F3247" s="5">
        <v>82.051000000000002</v>
      </c>
      <c r="G3247" s="6">
        <v>41067</v>
      </c>
      <c r="H3247" s="5">
        <v>-1.177</v>
      </c>
      <c r="I3247" s="6">
        <v>41067</v>
      </c>
      <c r="J3247" s="5">
        <v>100.05</v>
      </c>
      <c r="K3247" s="6">
        <v>41067</v>
      </c>
      <c r="L3247" s="5">
        <v>21.72</v>
      </c>
      <c r="M3247" s="6">
        <v>39769</v>
      </c>
      <c r="N3247" s="5">
        <v>188.4</v>
      </c>
      <c r="O3247" s="6">
        <v>41067</v>
      </c>
      <c r="P3247" s="5">
        <v>195.3</v>
      </c>
    </row>
    <row r="3248" spans="1:16" x14ac:dyDescent="0.2">
      <c r="A3248" s="6">
        <v>41068</v>
      </c>
      <c r="B3248" s="5">
        <v>-50.1</v>
      </c>
      <c r="C3248" s="6">
        <v>39770</v>
      </c>
      <c r="D3248" s="5">
        <v>252.53</v>
      </c>
      <c r="E3248" s="6">
        <v>41068</v>
      </c>
      <c r="F3248" s="5">
        <v>82.510999999999996</v>
      </c>
      <c r="G3248" s="6">
        <v>41068</v>
      </c>
      <c r="H3248" s="5">
        <v>-1.1399999999999999</v>
      </c>
      <c r="I3248" s="6">
        <v>41068</v>
      </c>
      <c r="J3248" s="5">
        <v>100.03</v>
      </c>
      <c r="K3248" s="6">
        <v>41068</v>
      </c>
      <c r="L3248" s="5">
        <v>21.23</v>
      </c>
      <c r="M3248" s="6">
        <v>39770</v>
      </c>
      <c r="N3248" s="5">
        <v>191.6</v>
      </c>
      <c r="O3248" s="6">
        <v>41068</v>
      </c>
      <c r="P3248" s="5">
        <v>186.6</v>
      </c>
    </row>
    <row r="3249" spans="1:16" x14ac:dyDescent="0.2">
      <c r="A3249" s="6">
        <v>41071</v>
      </c>
      <c r="B3249" s="5">
        <v>-49.4</v>
      </c>
      <c r="C3249" s="6">
        <v>39771</v>
      </c>
      <c r="D3249" s="5">
        <v>232.93</v>
      </c>
      <c r="E3249" s="6">
        <v>41071</v>
      </c>
      <c r="F3249" s="5">
        <v>82.515000000000001</v>
      </c>
      <c r="G3249" s="6">
        <v>41071</v>
      </c>
      <c r="H3249" s="5">
        <v>-1.266</v>
      </c>
      <c r="I3249" s="6">
        <v>41071</v>
      </c>
      <c r="J3249" s="5">
        <v>100.1</v>
      </c>
      <c r="K3249" s="6">
        <v>41071</v>
      </c>
      <c r="L3249" s="5">
        <v>23.56</v>
      </c>
      <c r="M3249" s="6">
        <v>39771</v>
      </c>
      <c r="N3249" s="5">
        <v>192</v>
      </c>
      <c r="O3249" s="6">
        <v>41071</v>
      </c>
      <c r="P3249" s="5">
        <v>176.3</v>
      </c>
    </row>
    <row r="3250" spans="1:16" x14ac:dyDescent="0.2">
      <c r="A3250" s="6">
        <v>41072</v>
      </c>
      <c r="B3250" s="5">
        <v>-48.4</v>
      </c>
      <c r="C3250" s="6">
        <v>39772</v>
      </c>
      <c r="D3250" s="5">
        <v>234.81</v>
      </c>
      <c r="E3250" s="6">
        <v>41072</v>
      </c>
      <c r="F3250" s="5">
        <v>82.423000000000002</v>
      </c>
      <c r="G3250" s="6">
        <v>41072</v>
      </c>
      <c r="H3250" s="5">
        <v>-1.165</v>
      </c>
      <c r="I3250" s="6">
        <v>41072</v>
      </c>
      <c r="J3250" s="5">
        <v>100.05</v>
      </c>
      <c r="K3250" s="6">
        <v>41072</v>
      </c>
      <c r="L3250" s="5">
        <v>22.09</v>
      </c>
      <c r="M3250" s="6">
        <v>39772</v>
      </c>
      <c r="N3250" s="5">
        <v>211.6</v>
      </c>
      <c r="O3250" s="6">
        <v>41072</v>
      </c>
      <c r="P3250" s="5">
        <v>174.4</v>
      </c>
    </row>
    <row r="3251" spans="1:16" x14ac:dyDescent="0.2">
      <c r="A3251" s="6">
        <v>41073</v>
      </c>
      <c r="B3251" s="5">
        <v>-53.6</v>
      </c>
      <c r="C3251" s="6">
        <v>39773</v>
      </c>
      <c r="D3251" s="5">
        <v>359</v>
      </c>
      <c r="E3251" s="6">
        <v>41073</v>
      </c>
      <c r="F3251" s="5">
        <v>82.058000000000007</v>
      </c>
      <c r="G3251" s="6">
        <v>41073</v>
      </c>
      <c r="H3251" s="5">
        <v>-1.2929999999999999</v>
      </c>
      <c r="I3251" s="6">
        <v>41073</v>
      </c>
      <c r="J3251" s="5">
        <v>100.08</v>
      </c>
      <c r="K3251" s="6">
        <v>41073</v>
      </c>
      <c r="L3251" s="5">
        <v>24.27</v>
      </c>
      <c r="M3251" s="6">
        <v>39773</v>
      </c>
      <c r="N3251" s="5">
        <v>212.9</v>
      </c>
      <c r="O3251" s="6">
        <v>41073</v>
      </c>
      <c r="P3251" s="5">
        <v>159.4</v>
      </c>
    </row>
    <row r="3252" spans="1:16" x14ac:dyDescent="0.2">
      <c r="A3252" s="6">
        <v>41074</v>
      </c>
      <c r="B3252" s="5">
        <v>-54.5</v>
      </c>
      <c r="C3252" s="6">
        <v>39774</v>
      </c>
      <c r="D3252" s="5">
        <v>274.02</v>
      </c>
      <c r="E3252" s="6">
        <v>41074</v>
      </c>
      <c r="F3252" s="5">
        <v>81.99</v>
      </c>
      <c r="G3252" s="6">
        <v>41074</v>
      </c>
      <c r="H3252" s="5">
        <v>-1.127</v>
      </c>
      <c r="I3252" s="6">
        <v>41074</v>
      </c>
      <c r="J3252" s="5">
        <v>100.02</v>
      </c>
      <c r="K3252" s="6">
        <v>41074</v>
      </c>
      <c r="L3252" s="5">
        <v>21.68</v>
      </c>
      <c r="M3252" s="6">
        <v>39774</v>
      </c>
      <c r="N3252" s="5">
        <v>212.9</v>
      </c>
      <c r="O3252" s="6">
        <v>41074</v>
      </c>
      <c r="P3252" s="5">
        <v>158</v>
      </c>
    </row>
    <row r="3253" spans="1:16" x14ac:dyDescent="0.2">
      <c r="A3253" s="6">
        <v>41075</v>
      </c>
      <c r="B3253" s="5">
        <v>-60.6</v>
      </c>
      <c r="C3253" s="6">
        <v>39775</v>
      </c>
      <c r="D3253" s="5">
        <v>229.78</v>
      </c>
      <c r="E3253" s="6">
        <v>41075</v>
      </c>
      <c r="F3253" s="5">
        <v>81.628</v>
      </c>
      <c r="G3253" s="6">
        <v>41075</v>
      </c>
      <c r="H3253" s="5">
        <v>-1.145</v>
      </c>
      <c r="I3253" s="6">
        <v>41075</v>
      </c>
      <c r="J3253" s="5">
        <v>99.93</v>
      </c>
      <c r="K3253" s="6">
        <v>41075</v>
      </c>
      <c r="L3253" s="5">
        <v>21.11</v>
      </c>
      <c r="M3253" s="6">
        <v>39775</v>
      </c>
      <c r="N3253" s="5">
        <v>212.9</v>
      </c>
      <c r="O3253" s="6">
        <v>41075</v>
      </c>
      <c r="P3253" s="5">
        <v>156.9</v>
      </c>
    </row>
    <row r="3254" spans="1:16" x14ac:dyDescent="0.2">
      <c r="A3254" s="6">
        <v>41078</v>
      </c>
      <c r="B3254" s="5">
        <v>-59.6</v>
      </c>
      <c r="C3254" s="6">
        <v>39776</v>
      </c>
      <c r="D3254" s="5">
        <v>623.45000000000005</v>
      </c>
      <c r="E3254" s="6">
        <v>41078</v>
      </c>
      <c r="F3254" s="5">
        <v>81.945999999999998</v>
      </c>
      <c r="G3254" s="6">
        <v>41078</v>
      </c>
      <c r="H3254" s="5">
        <v>-1.036</v>
      </c>
      <c r="I3254" s="6">
        <v>41078</v>
      </c>
      <c r="J3254" s="5">
        <v>99.92</v>
      </c>
      <c r="K3254" s="6">
        <v>41078</v>
      </c>
      <c r="L3254" s="5">
        <v>18.32</v>
      </c>
      <c r="M3254" s="6">
        <v>39776</v>
      </c>
      <c r="N3254" s="5">
        <v>189</v>
      </c>
      <c r="O3254" s="6">
        <v>41078</v>
      </c>
      <c r="P3254" s="5">
        <v>148.4</v>
      </c>
    </row>
    <row r="3255" spans="1:16" x14ac:dyDescent="0.2">
      <c r="A3255" s="6">
        <v>41079</v>
      </c>
      <c r="B3255" s="5">
        <v>-59.7</v>
      </c>
      <c r="C3255" s="6">
        <v>39777</v>
      </c>
      <c r="D3255" s="5">
        <v>319.89999999999998</v>
      </c>
      <c r="E3255" s="6">
        <v>41079</v>
      </c>
      <c r="F3255" s="5">
        <v>81.378</v>
      </c>
      <c r="G3255" s="6">
        <v>41079</v>
      </c>
      <c r="H3255" s="5">
        <v>-0.97199999999999998</v>
      </c>
      <c r="I3255" s="6">
        <v>41079</v>
      </c>
      <c r="J3255" s="5">
        <v>99.85</v>
      </c>
      <c r="K3255" s="6">
        <v>41079</v>
      </c>
      <c r="L3255" s="5">
        <v>18.38</v>
      </c>
      <c r="M3255" s="6">
        <v>39777</v>
      </c>
      <c r="N3255" s="5">
        <v>206.2</v>
      </c>
      <c r="O3255" s="6">
        <v>41079</v>
      </c>
      <c r="P3255" s="5">
        <v>147</v>
      </c>
    </row>
    <row r="3256" spans="1:16" x14ac:dyDescent="0.2">
      <c r="A3256" s="6">
        <v>41080</v>
      </c>
      <c r="B3256" s="5">
        <v>-59.3</v>
      </c>
      <c r="C3256" s="6">
        <v>39778</v>
      </c>
      <c r="D3256" s="5">
        <v>160.69</v>
      </c>
      <c r="E3256" s="6">
        <v>41080</v>
      </c>
      <c r="F3256" s="5">
        <v>81.582999999999998</v>
      </c>
      <c r="G3256" s="6">
        <v>41080</v>
      </c>
      <c r="H3256" s="5">
        <v>-0.879</v>
      </c>
      <c r="I3256" s="6">
        <v>41080</v>
      </c>
      <c r="J3256" s="5">
        <v>99.87</v>
      </c>
      <c r="K3256" s="6">
        <v>41080</v>
      </c>
      <c r="L3256" s="5">
        <v>17.239999999999998</v>
      </c>
      <c r="M3256" s="6">
        <v>39778</v>
      </c>
      <c r="N3256" s="5">
        <v>213.9</v>
      </c>
      <c r="O3256" s="6">
        <v>41080</v>
      </c>
      <c r="P3256" s="5">
        <v>144</v>
      </c>
    </row>
    <row r="3257" spans="1:16" x14ac:dyDescent="0.2">
      <c r="A3257" s="6">
        <v>41081</v>
      </c>
      <c r="B3257" s="5">
        <v>-64.8</v>
      </c>
      <c r="C3257" s="6">
        <v>39779</v>
      </c>
      <c r="D3257" s="5">
        <v>116.67</v>
      </c>
      <c r="E3257" s="6">
        <v>41081</v>
      </c>
      <c r="F3257" s="5">
        <v>82.29</v>
      </c>
      <c r="G3257" s="6">
        <v>41081</v>
      </c>
      <c r="H3257" s="5">
        <v>-1.038</v>
      </c>
      <c r="I3257" s="6">
        <v>41081</v>
      </c>
      <c r="J3257" s="5">
        <v>100.01</v>
      </c>
      <c r="K3257" s="6">
        <v>41081</v>
      </c>
      <c r="L3257" s="5">
        <v>20.079999999999998</v>
      </c>
      <c r="M3257" s="6">
        <v>39779</v>
      </c>
      <c r="N3257" s="5">
        <v>213.9</v>
      </c>
      <c r="O3257" s="6">
        <v>41081</v>
      </c>
      <c r="P3257" s="5">
        <v>134.6</v>
      </c>
    </row>
    <row r="3258" spans="1:16" x14ac:dyDescent="0.2">
      <c r="A3258" s="6">
        <v>41082</v>
      </c>
      <c r="B3258" s="5">
        <v>-64.400000000000006</v>
      </c>
      <c r="C3258" s="6">
        <v>39780</v>
      </c>
      <c r="D3258" s="5">
        <v>160.84</v>
      </c>
      <c r="E3258" s="6">
        <v>41082</v>
      </c>
      <c r="F3258" s="5">
        <v>82.256</v>
      </c>
      <c r="G3258" s="6">
        <v>41082</v>
      </c>
      <c r="H3258" s="5">
        <v>-0.90500000000000003</v>
      </c>
      <c r="I3258" s="6">
        <v>41082</v>
      </c>
      <c r="J3258" s="5">
        <v>99.98</v>
      </c>
      <c r="K3258" s="6">
        <v>41082</v>
      </c>
      <c r="L3258" s="5">
        <v>18.11</v>
      </c>
      <c r="M3258" s="6">
        <v>39780</v>
      </c>
      <c r="N3258" s="5">
        <v>214</v>
      </c>
      <c r="O3258" s="6">
        <v>41082</v>
      </c>
      <c r="P3258" s="5">
        <v>130.9</v>
      </c>
    </row>
    <row r="3259" spans="1:16" x14ac:dyDescent="0.2">
      <c r="A3259" s="6">
        <v>41085</v>
      </c>
      <c r="B3259" s="5">
        <v>-61.6</v>
      </c>
      <c r="C3259" s="6">
        <v>39781</v>
      </c>
      <c r="D3259" s="5">
        <v>117.31</v>
      </c>
      <c r="E3259" s="6">
        <v>41085</v>
      </c>
      <c r="F3259" s="5">
        <v>82.497</v>
      </c>
      <c r="G3259" s="6">
        <v>41085</v>
      </c>
      <c r="H3259" s="5">
        <v>-1.0489999999999999</v>
      </c>
      <c r="I3259" s="6">
        <v>41085</v>
      </c>
      <c r="J3259" s="5">
        <v>100.07</v>
      </c>
      <c r="K3259" s="6">
        <v>41085</v>
      </c>
      <c r="L3259" s="5">
        <v>20.38</v>
      </c>
      <c r="M3259" s="6">
        <v>39781</v>
      </c>
      <c r="N3259" s="5">
        <v>214</v>
      </c>
      <c r="O3259" s="6">
        <v>41085</v>
      </c>
      <c r="P3259" s="5">
        <v>118.7</v>
      </c>
    </row>
    <row r="3260" spans="1:16" x14ac:dyDescent="0.2">
      <c r="A3260" s="6">
        <v>41086</v>
      </c>
      <c r="B3260" s="5">
        <v>-62.2</v>
      </c>
      <c r="C3260" s="6">
        <v>39782</v>
      </c>
      <c r="D3260" s="5">
        <v>270.26</v>
      </c>
      <c r="E3260" s="6">
        <v>41086</v>
      </c>
      <c r="F3260" s="5">
        <v>82.372</v>
      </c>
      <c r="G3260" s="6">
        <v>41086</v>
      </c>
      <c r="H3260" s="5">
        <v>-1.012</v>
      </c>
      <c r="I3260" s="6">
        <v>41086</v>
      </c>
      <c r="J3260" s="5">
        <v>100.03</v>
      </c>
      <c r="K3260" s="6">
        <v>41086</v>
      </c>
      <c r="L3260" s="5">
        <v>19.72</v>
      </c>
      <c r="M3260" s="6">
        <v>39782</v>
      </c>
      <c r="N3260" s="5">
        <v>214</v>
      </c>
      <c r="O3260" s="6">
        <v>41086</v>
      </c>
      <c r="P3260" s="5">
        <v>116.4</v>
      </c>
    </row>
    <row r="3261" spans="1:16" x14ac:dyDescent="0.2">
      <c r="A3261" s="6">
        <v>41087</v>
      </c>
      <c r="B3261" s="5">
        <v>-60.9</v>
      </c>
      <c r="C3261" s="6">
        <v>39783</v>
      </c>
      <c r="D3261" s="5">
        <v>228.11</v>
      </c>
      <c r="E3261" s="6">
        <v>41087</v>
      </c>
      <c r="F3261" s="5">
        <v>82.617999999999995</v>
      </c>
      <c r="G3261" s="6">
        <v>41087</v>
      </c>
      <c r="H3261" s="5">
        <v>-0.96699999999999997</v>
      </c>
      <c r="I3261" s="6">
        <v>41087</v>
      </c>
      <c r="J3261" s="5">
        <v>99.99</v>
      </c>
      <c r="K3261" s="6">
        <v>41087</v>
      </c>
      <c r="L3261" s="5">
        <v>19.45</v>
      </c>
      <c r="M3261" s="6">
        <v>39783</v>
      </c>
      <c r="N3261" s="5">
        <v>213.3</v>
      </c>
      <c r="O3261" s="6">
        <v>41087</v>
      </c>
      <c r="P3261" s="5">
        <v>114.6</v>
      </c>
    </row>
    <row r="3262" spans="1:16" x14ac:dyDescent="0.2">
      <c r="A3262" s="6">
        <v>41088</v>
      </c>
      <c r="B3262" s="5">
        <v>-60.6</v>
      </c>
      <c r="C3262" s="6">
        <v>39784</v>
      </c>
      <c r="D3262" s="5">
        <v>186.96</v>
      </c>
      <c r="E3262" s="6">
        <v>41088</v>
      </c>
      <c r="F3262" s="5">
        <v>82.807000000000002</v>
      </c>
      <c r="G3262" s="6">
        <v>41088</v>
      </c>
      <c r="H3262" s="5">
        <v>-1.01</v>
      </c>
      <c r="I3262" s="6">
        <v>41088</v>
      </c>
      <c r="J3262" s="5">
        <v>100.01</v>
      </c>
      <c r="K3262" s="6">
        <v>41088</v>
      </c>
      <c r="L3262" s="5">
        <v>19.71</v>
      </c>
      <c r="M3262" s="6">
        <v>39784</v>
      </c>
      <c r="N3262" s="5">
        <v>216.6</v>
      </c>
      <c r="O3262" s="6">
        <v>41088</v>
      </c>
      <c r="P3262" s="5">
        <v>109.1</v>
      </c>
    </row>
    <row r="3263" spans="1:16" x14ac:dyDescent="0.2">
      <c r="A3263" s="6">
        <v>41089</v>
      </c>
      <c r="B3263" s="5">
        <v>-60.3</v>
      </c>
      <c r="C3263" s="6">
        <v>39785</v>
      </c>
      <c r="D3263" s="5">
        <v>269.74</v>
      </c>
      <c r="E3263" s="6">
        <v>41089</v>
      </c>
      <c r="F3263" s="5">
        <v>81.626999999999995</v>
      </c>
      <c r="G3263" s="6">
        <v>41089</v>
      </c>
      <c r="H3263" s="5">
        <v>-0.80600000000000005</v>
      </c>
      <c r="I3263" s="6">
        <v>41089</v>
      </c>
      <c r="J3263" s="5">
        <v>99.83</v>
      </c>
      <c r="K3263" s="6">
        <v>41089</v>
      </c>
      <c r="L3263" s="5">
        <v>17.079999999999998</v>
      </c>
      <c r="M3263" s="6">
        <v>39785</v>
      </c>
      <c r="N3263" s="5">
        <v>214.7</v>
      </c>
      <c r="O3263" s="6">
        <v>41089</v>
      </c>
      <c r="P3263" s="5">
        <v>103.2</v>
      </c>
    </row>
    <row r="3264" spans="1:16" x14ac:dyDescent="0.2">
      <c r="A3264" s="6">
        <v>41092</v>
      </c>
      <c r="B3264" s="5">
        <v>-63.9</v>
      </c>
      <c r="C3264" s="6">
        <v>39786</v>
      </c>
      <c r="D3264" s="5">
        <v>136.29</v>
      </c>
      <c r="E3264" s="6">
        <v>41092</v>
      </c>
      <c r="F3264" s="5">
        <v>81.87</v>
      </c>
      <c r="G3264" s="6">
        <v>41092</v>
      </c>
      <c r="H3264" s="5">
        <v>-0.81599999999999995</v>
      </c>
      <c r="I3264" s="6">
        <v>41092</v>
      </c>
      <c r="J3264" s="5">
        <v>99.8</v>
      </c>
      <c r="K3264" s="6">
        <v>41092</v>
      </c>
      <c r="L3264" s="5">
        <v>16.8</v>
      </c>
      <c r="M3264" s="6">
        <v>39786</v>
      </c>
      <c r="N3264" s="5">
        <v>216.9</v>
      </c>
      <c r="O3264" s="6">
        <v>41092</v>
      </c>
      <c r="P3264" s="5">
        <v>83.6</v>
      </c>
    </row>
    <row r="3265" spans="1:16" x14ac:dyDescent="0.2">
      <c r="A3265" s="6">
        <v>41093</v>
      </c>
      <c r="B3265" s="5">
        <v>-63.2</v>
      </c>
      <c r="C3265" s="6">
        <v>39787</v>
      </c>
      <c r="D3265" s="5">
        <v>182.27</v>
      </c>
      <c r="E3265" s="6">
        <v>41093</v>
      </c>
      <c r="F3265" s="5">
        <v>81.781999999999996</v>
      </c>
      <c r="G3265" s="6">
        <v>41093</v>
      </c>
      <c r="H3265" s="5">
        <v>-0.77600000000000002</v>
      </c>
      <c r="I3265" s="6">
        <v>41093</v>
      </c>
      <c r="J3265" s="5">
        <v>99.76</v>
      </c>
      <c r="K3265" s="6">
        <v>41093</v>
      </c>
      <c r="L3265" s="5">
        <v>16.66</v>
      </c>
      <c r="M3265" s="6">
        <v>39787</v>
      </c>
      <c r="N3265" s="5">
        <v>216.4</v>
      </c>
      <c r="O3265" s="6">
        <v>41093</v>
      </c>
      <c r="P3265" s="5">
        <v>78.3</v>
      </c>
    </row>
    <row r="3266" spans="1:16" x14ac:dyDescent="0.2">
      <c r="A3266" s="6">
        <v>41094</v>
      </c>
      <c r="B3266" s="5">
        <v>-62.3</v>
      </c>
      <c r="C3266" s="6">
        <v>39788</v>
      </c>
      <c r="D3266" s="5">
        <v>194.41</v>
      </c>
      <c r="E3266" s="6">
        <v>41094</v>
      </c>
      <c r="F3266" s="5">
        <v>81.781999999999996</v>
      </c>
      <c r="G3266" s="6">
        <v>41094</v>
      </c>
      <c r="H3266" s="5">
        <v>-0.77400000000000002</v>
      </c>
      <c r="I3266" s="6">
        <v>41094</v>
      </c>
      <c r="J3266" s="5">
        <v>99.76</v>
      </c>
      <c r="K3266" s="6">
        <v>41094</v>
      </c>
      <c r="L3266" s="5">
        <v>16.66</v>
      </c>
      <c r="M3266" s="6">
        <v>39788</v>
      </c>
      <c r="N3266" s="5">
        <v>216.4</v>
      </c>
      <c r="O3266" s="6">
        <v>41094</v>
      </c>
      <c r="P3266" s="5">
        <v>71.099999999999994</v>
      </c>
    </row>
    <row r="3267" spans="1:16" x14ac:dyDescent="0.2">
      <c r="A3267" s="6">
        <v>41095</v>
      </c>
      <c r="B3267" s="5">
        <v>-60.2</v>
      </c>
      <c r="C3267" s="6">
        <v>39789</v>
      </c>
      <c r="D3267" s="5">
        <v>202.44</v>
      </c>
      <c r="E3267" s="6">
        <v>41095</v>
      </c>
      <c r="F3267" s="5">
        <v>82.813000000000002</v>
      </c>
      <c r="G3267" s="6">
        <v>41095</v>
      </c>
      <c r="H3267" s="5">
        <v>-0.85</v>
      </c>
      <c r="I3267" s="6">
        <v>41095</v>
      </c>
      <c r="J3267" s="5">
        <v>99.82</v>
      </c>
      <c r="K3267" s="6">
        <v>41095</v>
      </c>
      <c r="L3267" s="5">
        <v>17.5</v>
      </c>
      <c r="M3267" s="6">
        <v>39789</v>
      </c>
      <c r="N3267" s="5">
        <v>216.4</v>
      </c>
      <c r="O3267" s="6">
        <v>41095</v>
      </c>
      <c r="P3267" s="5">
        <v>66.400000000000006</v>
      </c>
    </row>
    <row r="3268" spans="1:16" x14ac:dyDescent="0.2">
      <c r="A3268" s="6">
        <v>41096</v>
      </c>
      <c r="B3268" s="5">
        <v>-62.5</v>
      </c>
      <c r="C3268" s="6">
        <v>39790</v>
      </c>
      <c r="D3268" s="5">
        <v>147.36000000000001</v>
      </c>
      <c r="E3268" s="6">
        <v>41096</v>
      </c>
      <c r="F3268" s="5">
        <v>83.376999999999995</v>
      </c>
      <c r="G3268" s="6">
        <v>41096</v>
      </c>
      <c r="H3268" s="5">
        <v>-0.83899999999999997</v>
      </c>
      <c r="I3268" s="6">
        <v>41096</v>
      </c>
      <c r="J3268" s="5">
        <v>99.89</v>
      </c>
      <c r="K3268" s="6">
        <v>41096</v>
      </c>
      <c r="L3268" s="5">
        <v>17.100000000000001</v>
      </c>
      <c r="M3268" s="6">
        <v>39790</v>
      </c>
      <c r="N3268" s="5">
        <v>213.4</v>
      </c>
      <c r="O3268" s="6">
        <v>41096</v>
      </c>
      <c r="P3268" s="5">
        <v>89.3</v>
      </c>
    </row>
    <row r="3269" spans="1:16" x14ac:dyDescent="0.2">
      <c r="A3269" s="6">
        <v>41099</v>
      </c>
      <c r="B3269" s="5">
        <v>-62.6</v>
      </c>
      <c r="C3269" s="6">
        <v>39791</v>
      </c>
      <c r="D3269" s="5">
        <v>157.56</v>
      </c>
      <c r="E3269" s="6">
        <v>41099</v>
      </c>
      <c r="F3269" s="5">
        <v>83.161000000000001</v>
      </c>
      <c r="G3269" s="6">
        <v>41099</v>
      </c>
      <c r="H3269" s="5">
        <v>-0.872</v>
      </c>
      <c r="I3269" s="6">
        <v>41099</v>
      </c>
      <c r="J3269" s="5">
        <v>99.87</v>
      </c>
      <c r="K3269" s="6">
        <v>41099</v>
      </c>
      <c r="L3269" s="5">
        <v>17.98</v>
      </c>
      <c r="M3269" s="6">
        <v>39791</v>
      </c>
      <c r="N3269" s="5">
        <v>214.7</v>
      </c>
      <c r="O3269" s="6">
        <v>41099</v>
      </c>
      <c r="P3269" s="5">
        <v>84.1</v>
      </c>
    </row>
    <row r="3270" spans="1:16" x14ac:dyDescent="0.2">
      <c r="A3270" s="6">
        <v>41100</v>
      </c>
      <c r="B3270" s="5">
        <v>-64.900000000000006</v>
      </c>
      <c r="C3270" s="6">
        <v>39792</v>
      </c>
      <c r="D3270" s="5">
        <v>128.02000000000001</v>
      </c>
      <c r="E3270" s="6">
        <v>41100</v>
      </c>
      <c r="F3270" s="5">
        <v>83.4</v>
      </c>
      <c r="G3270" s="6">
        <v>41100</v>
      </c>
      <c r="H3270" s="5">
        <v>-0.90200000000000002</v>
      </c>
      <c r="I3270" s="6">
        <v>41100</v>
      </c>
      <c r="J3270" s="5">
        <v>99.9</v>
      </c>
      <c r="K3270" s="6">
        <v>41100</v>
      </c>
      <c r="L3270" s="5">
        <v>18.72</v>
      </c>
      <c r="M3270" s="6">
        <v>39792</v>
      </c>
      <c r="N3270" s="5">
        <v>218.9</v>
      </c>
      <c r="O3270" s="6">
        <v>41100</v>
      </c>
      <c r="P3270" s="5">
        <v>81.3</v>
      </c>
    </row>
    <row r="3271" spans="1:16" x14ac:dyDescent="0.2">
      <c r="A3271" s="6">
        <v>41101</v>
      </c>
      <c r="B3271" s="5">
        <v>-64.5</v>
      </c>
      <c r="C3271" s="6">
        <v>39793</v>
      </c>
      <c r="D3271" s="5">
        <v>193.89</v>
      </c>
      <c r="E3271" s="6">
        <v>41101</v>
      </c>
      <c r="F3271" s="5">
        <v>83.567999999999998</v>
      </c>
      <c r="G3271" s="6">
        <v>41101</v>
      </c>
      <c r="H3271" s="5">
        <v>-0.84499999999999997</v>
      </c>
      <c r="I3271" s="6">
        <v>41101</v>
      </c>
      <c r="J3271" s="5">
        <v>99.89</v>
      </c>
      <c r="K3271" s="6">
        <v>41101</v>
      </c>
      <c r="L3271" s="5">
        <v>17.95</v>
      </c>
      <c r="M3271" s="6">
        <v>39793</v>
      </c>
      <c r="N3271" s="5">
        <v>223.4</v>
      </c>
      <c r="O3271" s="6">
        <v>41101</v>
      </c>
      <c r="P3271" s="5">
        <v>77.599999999999994</v>
      </c>
    </row>
    <row r="3272" spans="1:16" x14ac:dyDescent="0.2">
      <c r="A3272" s="6">
        <v>41102</v>
      </c>
      <c r="B3272" s="5">
        <v>-61.4</v>
      </c>
      <c r="C3272" s="6">
        <v>39794</v>
      </c>
      <c r="D3272" s="5">
        <v>174.09</v>
      </c>
      <c r="E3272" s="6">
        <v>41102</v>
      </c>
      <c r="F3272" s="5">
        <v>83.659000000000006</v>
      </c>
      <c r="G3272" s="6">
        <v>41102</v>
      </c>
      <c r="H3272" s="5">
        <v>-0.88</v>
      </c>
      <c r="I3272" s="6">
        <v>41102</v>
      </c>
      <c r="J3272" s="5">
        <v>99.92</v>
      </c>
      <c r="K3272" s="6">
        <v>41102</v>
      </c>
      <c r="L3272" s="5">
        <v>18.329999999999998</v>
      </c>
      <c r="M3272" s="6">
        <v>39794</v>
      </c>
      <c r="N3272" s="5">
        <v>222.7</v>
      </c>
      <c r="O3272" s="6">
        <v>41102</v>
      </c>
      <c r="P3272" s="5">
        <v>80.099999999999994</v>
      </c>
    </row>
    <row r="3273" spans="1:16" x14ac:dyDescent="0.2">
      <c r="A3273" s="6">
        <v>41103</v>
      </c>
      <c r="B3273" s="5">
        <v>-61.6</v>
      </c>
      <c r="C3273" s="6">
        <v>39795</v>
      </c>
      <c r="D3273" s="5">
        <v>84.79</v>
      </c>
      <c r="E3273" s="6">
        <v>41103</v>
      </c>
      <c r="F3273" s="5">
        <v>83.349000000000004</v>
      </c>
      <c r="G3273" s="6">
        <v>41103</v>
      </c>
      <c r="H3273" s="5">
        <v>-0.81</v>
      </c>
      <c r="I3273" s="6">
        <v>41103</v>
      </c>
      <c r="J3273" s="5">
        <v>99.81</v>
      </c>
      <c r="K3273" s="6">
        <v>41103</v>
      </c>
      <c r="L3273" s="5">
        <v>16.739999999999998</v>
      </c>
      <c r="M3273" s="6">
        <v>39795</v>
      </c>
      <c r="N3273" s="5">
        <v>222.7</v>
      </c>
      <c r="O3273" s="6">
        <v>41103</v>
      </c>
      <c r="P3273" s="5">
        <v>80.8</v>
      </c>
    </row>
    <row r="3274" spans="1:16" x14ac:dyDescent="0.2">
      <c r="A3274" s="6">
        <v>41106</v>
      </c>
      <c r="B3274" s="5">
        <v>-64</v>
      </c>
      <c r="C3274" s="6">
        <v>39796</v>
      </c>
      <c r="D3274" s="5">
        <v>195.15</v>
      </c>
      <c r="E3274" s="6">
        <v>41106</v>
      </c>
      <c r="F3274" s="5">
        <v>83.097999999999999</v>
      </c>
      <c r="G3274" s="6">
        <v>41106</v>
      </c>
      <c r="H3274" s="5">
        <v>-0.80400000000000005</v>
      </c>
      <c r="I3274" s="6">
        <v>41106</v>
      </c>
      <c r="J3274" s="5">
        <v>99.8</v>
      </c>
      <c r="K3274" s="6">
        <v>41106</v>
      </c>
      <c r="L3274" s="5">
        <v>17.11</v>
      </c>
      <c r="M3274" s="6">
        <v>39796</v>
      </c>
      <c r="N3274" s="5">
        <v>222.7</v>
      </c>
      <c r="O3274" s="6">
        <v>41106</v>
      </c>
      <c r="P3274" s="5">
        <v>64.900000000000006</v>
      </c>
    </row>
    <row r="3275" spans="1:16" x14ac:dyDescent="0.2">
      <c r="A3275" s="6">
        <v>41107</v>
      </c>
      <c r="B3275" s="5">
        <v>-62.3</v>
      </c>
      <c r="C3275" s="6">
        <v>39797</v>
      </c>
      <c r="D3275" s="5">
        <v>164.55</v>
      </c>
      <c r="E3275" s="6">
        <v>41107</v>
      </c>
      <c r="F3275" s="5">
        <v>83.031999999999996</v>
      </c>
      <c r="G3275" s="6">
        <v>41107</v>
      </c>
      <c r="H3275" s="5">
        <v>-0.74</v>
      </c>
      <c r="I3275" s="6">
        <v>41107</v>
      </c>
      <c r="J3275" s="5">
        <v>99.75</v>
      </c>
      <c r="K3275" s="6">
        <v>41107</v>
      </c>
      <c r="L3275" s="5">
        <v>16.48</v>
      </c>
      <c r="M3275" s="6">
        <v>39797</v>
      </c>
      <c r="N3275" s="5">
        <v>214.5</v>
      </c>
      <c r="O3275" s="6">
        <v>41107</v>
      </c>
      <c r="P3275" s="5">
        <v>64.8</v>
      </c>
    </row>
    <row r="3276" spans="1:16" x14ac:dyDescent="0.2">
      <c r="A3276" s="6">
        <v>41108</v>
      </c>
      <c r="B3276" s="5">
        <v>-61.1</v>
      </c>
      <c r="C3276" s="6">
        <v>39798</v>
      </c>
      <c r="D3276" s="5">
        <v>121.76</v>
      </c>
      <c r="E3276" s="6">
        <v>41108</v>
      </c>
      <c r="F3276" s="5">
        <v>83.067999999999998</v>
      </c>
      <c r="G3276" s="6">
        <v>41108</v>
      </c>
      <c r="H3276" s="5">
        <v>-0.69699999999999995</v>
      </c>
      <c r="I3276" s="6">
        <v>41108</v>
      </c>
      <c r="J3276" s="5">
        <v>99.71</v>
      </c>
      <c r="K3276" s="6">
        <v>41108</v>
      </c>
      <c r="L3276" s="5">
        <v>16.16</v>
      </c>
      <c r="M3276" s="6">
        <v>39798</v>
      </c>
      <c r="N3276" s="5">
        <v>194.9</v>
      </c>
      <c r="O3276" s="6">
        <v>41108</v>
      </c>
      <c r="P3276" s="5">
        <v>66.900000000000006</v>
      </c>
    </row>
    <row r="3277" spans="1:16" x14ac:dyDescent="0.2">
      <c r="A3277" s="6">
        <v>41109</v>
      </c>
      <c r="B3277" s="5">
        <v>-65.3</v>
      </c>
      <c r="C3277" s="6">
        <v>39799</v>
      </c>
      <c r="D3277" s="5">
        <v>137.56</v>
      </c>
      <c r="E3277" s="6">
        <v>41109</v>
      </c>
      <c r="F3277" s="5">
        <v>82.882999999999996</v>
      </c>
      <c r="G3277" s="6">
        <v>41109</v>
      </c>
      <c r="H3277" s="5">
        <v>-0.69199999999999995</v>
      </c>
      <c r="I3277" s="6">
        <v>41109</v>
      </c>
      <c r="J3277" s="5">
        <v>99.68</v>
      </c>
      <c r="K3277" s="6">
        <v>41109</v>
      </c>
      <c r="L3277" s="5">
        <v>15.45</v>
      </c>
      <c r="M3277" s="6">
        <v>39799</v>
      </c>
      <c r="N3277" s="5">
        <v>182.1</v>
      </c>
      <c r="O3277" s="6">
        <v>41109</v>
      </c>
      <c r="P3277" s="5">
        <v>59.7</v>
      </c>
    </row>
    <row r="3278" spans="1:16" x14ac:dyDescent="0.2">
      <c r="A3278" s="6">
        <v>41110</v>
      </c>
      <c r="B3278" s="5">
        <v>-64.5</v>
      </c>
      <c r="C3278" s="6">
        <v>39800</v>
      </c>
      <c r="D3278" s="5">
        <v>168.51</v>
      </c>
      <c r="E3278" s="6">
        <v>41110</v>
      </c>
      <c r="F3278" s="5">
        <v>83.477999999999994</v>
      </c>
      <c r="G3278" s="6">
        <v>41110</v>
      </c>
      <c r="H3278" s="5">
        <v>-0.72799999999999998</v>
      </c>
      <c r="I3278" s="6">
        <v>41110</v>
      </c>
      <c r="J3278" s="5">
        <v>99.74</v>
      </c>
      <c r="K3278" s="6">
        <v>41110</v>
      </c>
      <c r="L3278" s="5">
        <v>16.27</v>
      </c>
      <c r="M3278" s="6">
        <v>39800</v>
      </c>
      <c r="N3278" s="5">
        <v>194.6</v>
      </c>
      <c r="O3278" s="6">
        <v>41110</v>
      </c>
      <c r="P3278" s="5">
        <v>57.9</v>
      </c>
    </row>
    <row r="3279" spans="1:16" x14ac:dyDescent="0.2">
      <c r="A3279" s="6">
        <v>41113</v>
      </c>
      <c r="B3279" s="5">
        <v>-60.8</v>
      </c>
      <c r="C3279" s="6">
        <v>39801</v>
      </c>
      <c r="D3279" s="5">
        <v>180.81</v>
      </c>
      <c r="E3279" s="6">
        <v>41113</v>
      </c>
      <c r="F3279" s="5">
        <v>83.706000000000003</v>
      </c>
      <c r="G3279" s="6">
        <v>41113</v>
      </c>
      <c r="H3279" s="5">
        <v>-0.81299999999999994</v>
      </c>
      <c r="I3279" s="6">
        <v>41113</v>
      </c>
      <c r="J3279" s="5">
        <v>99.81</v>
      </c>
      <c r="K3279" s="6">
        <v>41113</v>
      </c>
      <c r="L3279" s="5">
        <v>18.62</v>
      </c>
      <c r="M3279" s="6">
        <v>39801</v>
      </c>
      <c r="N3279" s="5">
        <v>195.8</v>
      </c>
      <c r="O3279" s="6">
        <v>41113</v>
      </c>
      <c r="P3279" s="5">
        <v>52.1</v>
      </c>
    </row>
    <row r="3280" spans="1:16" x14ac:dyDescent="0.2">
      <c r="A3280" s="6">
        <v>41114</v>
      </c>
      <c r="B3280" s="5">
        <v>-59.6</v>
      </c>
      <c r="C3280" s="6">
        <v>39802</v>
      </c>
      <c r="D3280" s="5">
        <v>172.2</v>
      </c>
      <c r="E3280" s="6">
        <v>41114</v>
      </c>
      <c r="F3280" s="5">
        <v>84.004999999999995</v>
      </c>
      <c r="G3280" s="6">
        <v>41114</v>
      </c>
      <c r="H3280" s="5">
        <v>-0.92500000000000004</v>
      </c>
      <c r="I3280" s="6">
        <v>41114</v>
      </c>
      <c r="J3280" s="5">
        <v>99.87</v>
      </c>
      <c r="K3280" s="6">
        <v>41114</v>
      </c>
      <c r="L3280" s="5">
        <v>20.47</v>
      </c>
      <c r="M3280" s="6">
        <v>39802</v>
      </c>
      <c r="N3280" s="5">
        <v>195.8</v>
      </c>
      <c r="O3280" s="6">
        <v>41114</v>
      </c>
      <c r="P3280" s="5">
        <v>49.9</v>
      </c>
    </row>
    <row r="3281" spans="1:16" x14ac:dyDescent="0.2">
      <c r="A3281" s="6">
        <v>41115</v>
      </c>
      <c r="B3281" s="5">
        <v>-59.6</v>
      </c>
      <c r="C3281" s="6">
        <v>39803</v>
      </c>
      <c r="D3281" s="5">
        <v>188.47</v>
      </c>
      <c r="E3281" s="6">
        <v>41115</v>
      </c>
      <c r="F3281" s="5">
        <v>83.524000000000001</v>
      </c>
      <c r="G3281" s="6">
        <v>41115</v>
      </c>
      <c r="H3281" s="5">
        <v>-0.88600000000000001</v>
      </c>
      <c r="I3281" s="6">
        <v>41115</v>
      </c>
      <c r="J3281" s="5">
        <v>99.83</v>
      </c>
      <c r="K3281" s="6">
        <v>41115</v>
      </c>
      <c r="L3281" s="5">
        <v>19.34</v>
      </c>
      <c r="M3281" s="6">
        <v>39803</v>
      </c>
      <c r="N3281" s="5">
        <v>195.8</v>
      </c>
      <c r="O3281" s="6">
        <v>41115</v>
      </c>
      <c r="P3281" s="5">
        <v>49</v>
      </c>
    </row>
    <row r="3282" spans="1:16" x14ac:dyDescent="0.2">
      <c r="A3282" s="6">
        <v>41116</v>
      </c>
      <c r="B3282" s="5">
        <v>-53.8</v>
      </c>
      <c r="C3282" s="6">
        <v>39804</v>
      </c>
      <c r="D3282" s="5">
        <v>77.540000000000006</v>
      </c>
      <c r="E3282" s="6">
        <v>41116</v>
      </c>
      <c r="F3282" s="5">
        <v>82.808000000000007</v>
      </c>
      <c r="G3282" s="6">
        <v>41116</v>
      </c>
      <c r="H3282" s="5">
        <v>-0.76</v>
      </c>
      <c r="I3282" s="6">
        <v>41116</v>
      </c>
      <c r="J3282" s="5">
        <v>99.72</v>
      </c>
      <c r="K3282" s="6">
        <v>41116</v>
      </c>
      <c r="L3282" s="5">
        <v>17.53</v>
      </c>
      <c r="M3282" s="6">
        <v>39804</v>
      </c>
      <c r="N3282" s="5">
        <v>194.6</v>
      </c>
      <c r="O3282" s="6">
        <v>41116</v>
      </c>
      <c r="P3282" s="5">
        <v>53.1</v>
      </c>
    </row>
    <row r="3283" spans="1:16" x14ac:dyDescent="0.2">
      <c r="A3283" s="6">
        <v>41117</v>
      </c>
      <c r="B3283" s="5">
        <v>-51</v>
      </c>
      <c r="C3283" s="6">
        <v>39805</v>
      </c>
      <c r="D3283" s="5">
        <v>100.64</v>
      </c>
      <c r="E3283" s="6">
        <v>41117</v>
      </c>
      <c r="F3283" s="5">
        <v>82.709000000000003</v>
      </c>
      <c r="G3283" s="6">
        <v>41117</v>
      </c>
      <c r="H3283" s="5">
        <v>-0.63600000000000001</v>
      </c>
      <c r="I3283" s="6">
        <v>41117</v>
      </c>
      <c r="J3283" s="5">
        <v>99.62</v>
      </c>
      <c r="K3283" s="6">
        <v>41117</v>
      </c>
      <c r="L3283" s="5">
        <v>16.7</v>
      </c>
      <c r="M3283" s="6">
        <v>39805</v>
      </c>
      <c r="N3283" s="5">
        <v>193.8</v>
      </c>
      <c r="O3283" s="6">
        <v>41117</v>
      </c>
      <c r="P3283" s="5">
        <v>42.8</v>
      </c>
    </row>
    <row r="3284" spans="1:16" x14ac:dyDescent="0.2">
      <c r="A3284" s="6">
        <v>41120</v>
      </c>
      <c r="B3284" s="5">
        <v>-49</v>
      </c>
      <c r="C3284" s="6">
        <v>39806</v>
      </c>
      <c r="D3284" s="5">
        <v>132.24</v>
      </c>
      <c r="E3284" s="6">
        <v>41120</v>
      </c>
      <c r="F3284" s="5">
        <v>82.793999999999997</v>
      </c>
      <c r="G3284" s="6">
        <v>41120</v>
      </c>
      <c r="H3284" s="5">
        <v>-0.70099999999999996</v>
      </c>
      <c r="I3284" s="6">
        <v>41120</v>
      </c>
      <c r="J3284" s="5">
        <v>99.64</v>
      </c>
      <c r="K3284" s="6">
        <v>41120</v>
      </c>
      <c r="L3284" s="5">
        <v>18.03</v>
      </c>
      <c r="M3284" s="6">
        <v>39806</v>
      </c>
      <c r="N3284" s="5">
        <v>193.8</v>
      </c>
      <c r="O3284" s="6">
        <v>41120</v>
      </c>
      <c r="P3284" s="5">
        <v>35</v>
      </c>
    </row>
    <row r="3285" spans="1:16" x14ac:dyDescent="0.2">
      <c r="A3285" s="6">
        <v>41121</v>
      </c>
      <c r="B3285" s="5">
        <v>-41.9</v>
      </c>
      <c r="C3285" s="6">
        <v>39807</v>
      </c>
      <c r="D3285" s="5">
        <v>126.38</v>
      </c>
      <c r="E3285" s="6">
        <v>41121</v>
      </c>
      <c r="F3285" s="5">
        <v>82.635000000000005</v>
      </c>
      <c r="G3285" s="6">
        <v>41121</v>
      </c>
      <c r="H3285" s="5">
        <v>-0.77500000000000002</v>
      </c>
      <c r="I3285" s="6">
        <v>41121</v>
      </c>
      <c r="J3285" s="5">
        <v>99.64</v>
      </c>
      <c r="K3285" s="6">
        <v>41121</v>
      </c>
      <c r="L3285" s="5">
        <v>18.93</v>
      </c>
      <c r="M3285" s="6">
        <v>39807</v>
      </c>
      <c r="N3285" s="5">
        <v>193.8</v>
      </c>
      <c r="O3285" s="6">
        <v>41121</v>
      </c>
      <c r="P3285" s="5">
        <v>33.5</v>
      </c>
    </row>
    <row r="3286" spans="1:16" x14ac:dyDescent="0.2">
      <c r="A3286" s="6">
        <v>41122</v>
      </c>
      <c r="B3286" s="5">
        <v>-40.6</v>
      </c>
      <c r="C3286" s="6">
        <v>39808</v>
      </c>
      <c r="D3286" s="5">
        <v>93.05</v>
      </c>
      <c r="E3286" s="6">
        <v>41122</v>
      </c>
      <c r="F3286" s="5">
        <v>83.058000000000007</v>
      </c>
      <c r="G3286" s="6">
        <v>41122</v>
      </c>
      <c r="H3286" s="5">
        <v>-0.73199999999999998</v>
      </c>
      <c r="I3286" s="6">
        <v>41122</v>
      </c>
      <c r="J3286" s="5">
        <v>99.67</v>
      </c>
      <c r="K3286" s="6">
        <v>41122</v>
      </c>
      <c r="L3286" s="5">
        <v>18.96</v>
      </c>
      <c r="M3286" s="6">
        <v>39808</v>
      </c>
      <c r="N3286" s="5">
        <v>193.5</v>
      </c>
      <c r="O3286" s="6">
        <v>41122</v>
      </c>
      <c r="P3286" s="5">
        <v>20.100000000000001</v>
      </c>
    </row>
    <row r="3287" spans="1:16" x14ac:dyDescent="0.2">
      <c r="A3287" s="6">
        <v>41123</v>
      </c>
      <c r="B3287" s="5">
        <v>-39.700000000000003</v>
      </c>
      <c r="C3287" s="6">
        <v>39809</v>
      </c>
      <c r="D3287" s="5">
        <v>281.64999999999998</v>
      </c>
      <c r="E3287" s="6">
        <v>41123</v>
      </c>
      <c r="F3287" s="5">
        <v>83.361000000000004</v>
      </c>
      <c r="G3287" s="6">
        <v>41123</v>
      </c>
      <c r="H3287" s="5">
        <v>-0.70799999999999996</v>
      </c>
      <c r="I3287" s="6">
        <v>41123</v>
      </c>
      <c r="J3287" s="5">
        <v>99.73</v>
      </c>
      <c r="K3287" s="6">
        <v>41123</v>
      </c>
      <c r="L3287" s="5">
        <v>17.57</v>
      </c>
      <c r="M3287" s="6">
        <v>39809</v>
      </c>
      <c r="N3287" s="5">
        <v>193.5</v>
      </c>
      <c r="O3287" s="6">
        <v>41123</v>
      </c>
      <c r="P3287" s="5">
        <v>21.5</v>
      </c>
    </row>
    <row r="3288" spans="1:16" x14ac:dyDescent="0.2">
      <c r="A3288" s="6">
        <v>41124</v>
      </c>
      <c r="B3288" s="5">
        <v>-36.200000000000003</v>
      </c>
      <c r="C3288" s="6">
        <v>39810</v>
      </c>
      <c r="D3288" s="5">
        <v>263.97000000000003</v>
      </c>
      <c r="E3288" s="6">
        <v>41124</v>
      </c>
      <c r="F3288" s="5">
        <v>82.375</v>
      </c>
      <c r="G3288" s="6">
        <v>41124</v>
      </c>
      <c r="H3288" s="5">
        <v>-0.54300000000000004</v>
      </c>
      <c r="I3288" s="6">
        <v>41124</v>
      </c>
      <c r="J3288" s="5">
        <v>99.59</v>
      </c>
      <c r="K3288" s="6">
        <v>41124</v>
      </c>
      <c r="L3288" s="5">
        <v>15.64</v>
      </c>
      <c r="M3288" s="6">
        <v>39810</v>
      </c>
      <c r="N3288" s="5">
        <v>193.5</v>
      </c>
      <c r="O3288" s="6">
        <v>41124</v>
      </c>
      <c r="P3288" s="5">
        <v>39.5</v>
      </c>
    </row>
    <row r="3289" spans="1:16" x14ac:dyDescent="0.2">
      <c r="A3289" s="6">
        <v>41127</v>
      </c>
      <c r="B3289" s="5">
        <v>-34.700000000000003</v>
      </c>
      <c r="C3289" s="6">
        <v>39811</v>
      </c>
      <c r="D3289" s="5">
        <v>121.7</v>
      </c>
      <c r="E3289" s="6">
        <v>41127</v>
      </c>
      <c r="F3289" s="5">
        <v>82.266000000000005</v>
      </c>
      <c r="G3289" s="6">
        <v>41127</v>
      </c>
      <c r="H3289" s="5">
        <v>-0.54600000000000004</v>
      </c>
      <c r="I3289" s="6">
        <v>41127</v>
      </c>
      <c r="J3289" s="5">
        <v>99.58</v>
      </c>
      <c r="K3289" s="6">
        <v>41127</v>
      </c>
      <c r="L3289" s="5">
        <v>15.95</v>
      </c>
      <c r="M3289" s="6">
        <v>39811</v>
      </c>
      <c r="N3289" s="5">
        <v>192.1</v>
      </c>
      <c r="O3289" s="6">
        <v>41127</v>
      </c>
      <c r="P3289" s="5">
        <v>38</v>
      </c>
    </row>
    <row r="3290" spans="1:16" x14ac:dyDescent="0.2">
      <c r="A3290" s="6">
        <v>41128</v>
      </c>
      <c r="B3290" s="5">
        <v>-33.799999999999997</v>
      </c>
      <c r="C3290" s="6">
        <v>39812</v>
      </c>
      <c r="D3290" s="5">
        <v>103.49</v>
      </c>
      <c r="E3290" s="6">
        <v>41128</v>
      </c>
      <c r="F3290" s="5">
        <v>82.21</v>
      </c>
      <c r="G3290" s="6">
        <v>41128</v>
      </c>
      <c r="H3290" s="5">
        <v>-0.497</v>
      </c>
      <c r="I3290" s="6">
        <v>41128</v>
      </c>
      <c r="J3290" s="5">
        <v>99.57</v>
      </c>
      <c r="K3290" s="6">
        <v>41128</v>
      </c>
      <c r="L3290" s="5">
        <v>15.99</v>
      </c>
      <c r="M3290" s="6">
        <v>39812</v>
      </c>
      <c r="N3290" s="5">
        <v>192.6</v>
      </c>
      <c r="O3290" s="6">
        <v>41128</v>
      </c>
      <c r="P3290" s="5">
        <v>38</v>
      </c>
    </row>
    <row r="3291" spans="1:16" x14ac:dyDescent="0.2">
      <c r="A3291" s="6">
        <v>41129</v>
      </c>
      <c r="B3291" s="5">
        <v>-33.5</v>
      </c>
      <c r="C3291" s="6">
        <v>39813</v>
      </c>
      <c r="D3291" s="5">
        <v>208.04</v>
      </c>
      <c r="E3291" s="6">
        <v>41129</v>
      </c>
      <c r="F3291" s="5">
        <v>82.394000000000005</v>
      </c>
      <c r="G3291" s="6">
        <v>41129</v>
      </c>
      <c r="H3291" s="5">
        <v>-0.45700000000000002</v>
      </c>
      <c r="I3291" s="6">
        <v>41129</v>
      </c>
      <c r="J3291" s="5">
        <v>99.59</v>
      </c>
      <c r="K3291" s="6">
        <v>41129</v>
      </c>
      <c r="L3291" s="5">
        <v>15.32</v>
      </c>
      <c r="M3291" s="6">
        <v>39813</v>
      </c>
      <c r="N3291" s="5">
        <v>190</v>
      </c>
      <c r="O3291" s="6">
        <v>41129</v>
      </c>
      <c r="P3291" s="5">
        <v>36.299999999999997</v>
      </c>
    </row>
    <row r="3292" spans="1:16" x14ac:dyDescent="0.2">
      <c r="A3292" s="6">
        <v>41130</v>
      </c>
      <c r="B3292" s="5">
        <v>-21.3</v>
      </c>
      <c r="C3292" s="6">
        <v>39814</v>
      </c>
      <c r="D3292" s="5">
        <v>271.44</v>
      </c>
      <c r="E3292" s="6">
        <v>41130</v>
      </c>
      <c r="F3292" s="5">
        <v>82.638000000000005</v>
      </c>
      <c r="G3292" s="6">
        <v>41130</v>
      </c>
      <c r="H3292" s="5">
        <v>-0.42</v>
      </c>
      <c r="I3292" s="6">
        <v>41130</v>
      </c>
      <c r="J3292" s="5">
        <v>99.6</v>
      </c>
      <c r="K3292" s="6">
        <v>41130</v>
      </c>
      <c r="L3292" s="5">
        <v>15.28</v>
      </c>
      <c r="M3292" s="6">
        <v>39814</v>
      </c>
      <c r="N3292" s="5">
        <v>190</v>
      </c>
      <c r="O3292" s="6">
        <v>41130</v>
      </c>
      <c r="P3292" s="5">
        <v>49.8</v>
      </c>
    </row>
    <row r="3293" spans="1:16" x14ac:dyDescent="0.2">
      <c r="A3293" s="6">
        <v>41131</v>
      </c>
      <c r="B3293" s="5">
        <v>-20.9</v>
      </c>
      <c r="C3293" s="6">
        <v>39815</v>
      </c>
      <c r="D3293" s="5">
        <v>219.41</v>
      </c>
      <c r="E3293" s="6">
        <v>41131</v>
      </c>
      <c r="F3293" s="5">
        <v>82.552999999999997</v>
      </c>
      <c r="G3293" s="6">
        <v>41131</v>
      </c>
      <c r="H3293" s="5">
        <v>-0.432</v>
      </c>
      <c r="I3293" s="6">
        <v>41131</v>
      </c>
      <c r="J3293" s="5">
        <v>99.58</v>
      </c>
      <c r="K3293" s="6">
        <v>41131</v>
      </c>
      <c r="L3293" s="5">
        <v>14.74</v>
      </c>
      <c r="M3293" s="6">
        <v>39815</v>
      </c>
      <c r="N3293" s="5">
        <v>183.1</v>
      </c>
      <c r="O3293" s="6">
        <v>41131</v>
      </c>
      <c r="P3293" s="5">
        <v>49</v>
      </c>
    </row>
    <row r="3294" spans="1:16" x14ac:dyDescent="0.2">
      <c r="A3294" s="6">
        <v>41134</v>
      </c>
      <c r="B3294" s="5">
        <v>-19.7</v>
      </c>
      <c r="C3294" s="6">
        <v>39816</v>
      </c>
      <c r="D3294" s="5">
        <v>208.69</v>
      </c>
      <c r="E3294" s="6">
        <v>41134</v>
      </c>
      <c r="F3294" s="5">
        <v>82.435000000000002</v>
      </c>
      <c r="G3294" s="6">
        <v>41134</v>
      </c>
      <c r="H3294" s="5">
        <v>-0.378</v>
      </c>
      <c r="I3294" s="6">
        <v>41134</v>
      </c>
      <c r="J3294" s="5">
        <v>99.59</v>
      </c>
      <c r="K3294" s="6">
        <v>41134</v>
      </c>
      <c r="L3294" s="5">
        <v>13.7</v>
      </c>
      <c r="M3294" s="6">
        <v>39816</v>
      </c>
      <c r="N3294" s="5">
        <v>183.1</v>
      </c>
      <c r="O3294" s="6">
        <v>41134</v>
      </c>
      <c r="P3294" s="5">
        <v>45.1</v>
      </c>
    </row>
    <row r="3295" spans="1:16" x14ac:dyDescent="0.2">
      <c r="A3295" s="6">
        <v>41135</v>
      </c>
      <c r="B3295" s="5">
        <v>-12.1</v>
      </c>
      <c r="C3295" s="6">
        <v>39817</v>
      </c>
      <c r="D3295" s="5">
        <v>472.47</v>
      </c>
      <c r="E3295" s="6">
        <v>41135</v>
      </c>
      <c r="F3295" s="5">
        <v>82.483000000000004</v>
      </c>
      <c r="G3295" s="6">
        <v>41135</v>
      </c>
      <c r="H3295" s="5">
        <v>-0.38400000000000001</v>
      </c>
      <c r="I3295" s="6">
        <v>41135</v>
      </c>
      <c r="J3295" s="5">
        <v>99.62</v>
      </c>
      <c r="K3295" s="6">
        <v>41135</v>
      </c>
      <c r="L3295" s="5">
        <v>14.85</v>
      </c>
      <c r="M3295" s="6">
        <v>39817</v>
      </c>
      <c r="N3295" s="5">
        <v>183.1</v>
      </c>
      <c r="O3295" s="6">
        <v>41135</v>
      </c>
      <c r="P3295" s="5">
        <v>52.2</v>
      </c>
    </row>
    <row r="3296" spans="1:16" x14ac:dyDescent="0.2">
      <c r="A3296" s="6">
        <v>41136</v>
      </c>
      <c r="B3296" s="5">
        <v>-19.100000000000001</v>
      </c>
      <c r="C3296" s="6">
        <v>39818</v>
      </c>
      <c r="D3296" s="5">
        <v>184.03</v>
      </c>
      <c r="E3296" s="6">
        <v>41136</v>
      </c>
      <c r="F3296" s="5">
        <v>82.644999999999996</v>
      </c>
      <c r="G3296" s="6">
        <v>41136</v>
      </c>
      <c r="H3296" s="5">
        <v>-0.34699999999999998</v>
      </c>
      <c r="I3296" s="6">
        <v>41136</v>
      </c>
      <c r="J3296" s="5">
        <v>99.66</v>
      </c>
      <c r="K3296" s="6">
        <v>41136</v>
      </c>
      <c r="L3296" s="5">
        <v>14.63</v>
      </c>
      <c r="M3296" s="6">
        <v>39818</v>
      </c>
      <c r="N3296" s="5">
        <v>171</v>
      </c>
      <c r="O3296" s="6">
        <v>41136</v>
      </c>
      <c r="P3296" s="5">
        <v>46.6</v>
      </c>
    </row>
    <row r="3297" spans="1:16" x14ac:dyDescent="0.2">
      <c r="A3297" s="6">
        <v>41137</v>
      </c>
      <c r="B3297" s="5">
        <v>-19.7</v>
      </c>
      <c r="C3297" s="6">
        <v>39819</v>
      </c>
      <c r="D3297" s="5">
        <v>240.51</v>
      </c>
      <c r="E3297" s="6">
        <v>41137</v>
      </c>
      <c r="F3297" s="5">
        <v>82.356999999999999</v>
      </c>
      <c r="G3297" s="6">
        <v>41137</v>
      </c>
      <c r="H3297" s="5">
        <v>-0.33200000000000002</v>
      </c>
      <c r="I3297" s="6">
        <v>41137</v>
      </c>
      <c r="J3297" s="5">
        <v>99.64</v>
      </c>
      <c r="K3297" s="6">
        <v>41137</v>
      </c>
      <c r="L3297" s="5">
        <v>14.29</v>
      </c>
      <c r="M3297" s="6">
        <v>39819</v>
      </c>
      <c r="N3297" s="5">
        <v>160.4</v>
      </c>
      <c r="O3297" s="6">
        <v>41137</v>
      </c>
      <c r="P3297" s="5">
        <v>48.3</v>
      </c>
    </row>
    <row r="3298" spans="1:16" x14ac:dyDescent="0.2">
      <c r="A3298" s="6">
        <v>41138</v>
      </c>
      <c r="B3298" s="5">
        <v>-18.100000000000001</v>
      </c>
      <c r="C3298" s="6">
        <v>39820</v>
      </c>
      <c r="D3298" s="5">
        <v>170.05</v>
      </c>
      <c r="E3298" s="6">
        <v>41138</v>
      </c>
      <c r="F3298" s="5">
        <v>82.596000000000004</v>
      </c>
      <c r="G3298" s="6">
        <v>41138</v>
      </c>
      <c r="H3298" s="5">
        <v>-0.34399999999999997</v>
      </c>
      <c r="I3298" s="6">
        <v>41138</v>
      </c>
      <c r="J3298" s="5">
        <v>99.65</v>
      </c>
      <c r="K3298" s="6">
        <v>41138</v>
      </c>
      <c r="L3298" s="5">
        <v>13.45</v>
      </c>
      <c r="M3298" s="6">
        <v>39820</v>
      </c>
      <c r="N3298" s="5">
        <v>151.69999999999999</v>
      </c>
      <c r="O3298" s="6">
        <v>41138</v>
      </c>
      <c r="P3298" s="5">
        <v>50.5</v>
      </c>
    </row>
    <row r="3299" spans="1:16" x14ac:dyDescent="0.2">
      <c r="A3299" s="6">
        <v>41141</v>
      </c>
      <c r="B3299" s="5">
        <v>-16.100000000000001</v>
      </c>
      <c r="C3299" s="6">
        <v>39821</v>
      </c>
      <c r="D3299" s="5">
        <v>171.65</v>
      </c>
      <c r="E3299" s="6">
        <v>41141</v>
      </c>
      <c r="F3299" s="5">
        <v>82.456000000000003</v>
      </c>
      <c r="G3299" s="6">
        <v>41141</v>
      </c>
      <c r="H3299" s="5">
        <v>-0.32700000000000001</v>
      </c>
      <c r="I3299" s="6">
        <v>41141</v>
      </c>
      <c r="J3299" s="5">
        <v>99.64</v>
      </c>
      <c r="K3299" s="6">
        <v>41141</v>
      </c>
      <c r="L3299" s="5">
        <v>14.02</v>
      </c>
      <c r="M3299" s="6">
        <v>39821</v>
      </c>
      <c r="N3299" s="5">
        <v>149.9</v>
      </c>
      <c r="O3299" s="6">
        <v>41141</v>
      </c>
      <c r="P3299" s="5">
        <v>46.7</v>
      </c>
    </row>
    <row r="3300" spans="1:16" x14ac:dyDescent="0.2">
      <c r="A3300" s="6">
        <v>41142</v>
      </c>
      <c r="B3300" s="5">
        <v>-15.3</v>
      </c>
      <c r="C3300" s="6">
        <v>39822</v>
      </c>
      <c r="D3300" s="5">
        <v>168.95</v>
      </c>
      <c r="E3300" s="6">
        <v>41142</v>
      </c>
      <c r="F3300" s="5">
        <v>81.906999999999996</v>
      </c>
      <c r="G3300" s="6">
        <v>41142</v>
      </c>
      <c r="H3300" s="5">
        <v>-0.35399999999999998</v>
      </c>
      <c r="I3300" s="6">
        <v>41142</v>
      </c>
      <c r="J3300" s="5">
        <v>99.64</v>
      </c>
      <c r="K3300" s="6">
        <v>41142</v>
      </c>
      <c r="L3300" s="5">
        <v>15.02</v>
      </c>
      <c r="M3300" s="6">
        <v>39822</v>
      </c>
      <c r="N3300" s="5">
        <v>138</v>
      </c>
      <c r="O3300" s="6">
        <v>41142</v>
      </c>
      <c r="P3300" s="5">
        <v>45</v>
      </c>
    </row>
    <row r="3301" spans="1:16" x14ac:dyDescent="0.2">
      <c r="A3301" s="6">
        <v>41143</v>
      </c>
      <c r="B3301" s="5">
        <v>-14.6</v>
      </c>
      <c r="C3301" s="6">
        <v>39823</v>
      </c>
      <c r="D3301" s="5">
        <v>148.72999999999999</v>
      </c>
      <c r="E3301" s="6">
        <v>41143</v>
      </c>
      <c r="F3301" s="5">
        <v>81.486000000000004</v>
      </c>
      <c r="G3301" s="6">
        <v>41143</v>
      </c>
      <c r="H3301" s="5">
        <v>-0.42599999999999999</v>
      </c>
      <c r="I3301" s="6">
        <v>41143</v>
      </c>
      <c r="J3301" s="5">
        <v>99.6</v>
      </c>
      <c r="K3301" s="6">
        <v>41143</v>
      </c>
      <c r="L3301" s="5">
        <v>15.11</v>
      </c>
      <c r="M3301" s="6">
        <v>39823</v>
      </c>
      <c r="N3301" s="5">
        <v>138</v>
      </c>
      <c r="O3301" s="6">
        <v>41143</v>
      </c>
      <c r="P3301" s="5">
        <v>42.3</v>
      </c>
    </row>
    <row r="3302" spans="1:16" x14ac:dyDescent="0.2">
      <c r="A3302" s="6">
        <v>41144</v>
      </c>
      <c r="B3302" s="5">
        <v>-13.7</v>
      </c>
      <c r="C3302" s="6">
        <v>39824</v>
      </c>
      <c r="D3302" s="5">
        <v>323.49</v>
      </c>
      <c r="E3302" s="6">
        <v>41144</v>
      </c>
      <c r="F3302" s="5">
        <v>81.358999999999995</v>
      </c>
      <c r="G3302" s="6">
        <v>41144</v>
      </c>
      <c r="H3302" s="5">
        <v>-0.44900000000000001</v>
      </c>
      <c r="I3302" s="6">
        <v>41144</v>
      </c>
      <c r="J3302" s="5">
        <v>99.62</v>
      </c>
      <c r="K3302" s="6">
        <v>41144</v>
      </c>
      <c r="L3302" s="5">
        <v>15.96</v>
      </c>
      <c r="M3302" s="6">
        <v>39824</v>
      </c>
      <c r="N3302" s="5">
        <v>138</v>
      </c>
      <c r="O3302" s="6">
        <v>41144</v>
      </c>
      <c r="P3302" s="5">
        <v>45.3</v>
      </c>
    </row>
    <row r="3303" spans="1:16" x14ac:dyDescent="0.2">
      <c r="A3303" s="6">
        <v>41145</v>
      </c>
      <c r="B3303" s="5">
        <v>-9.3000000000000007</v>
      </c>
      <c r="C3303" s="6">
        <v>39825</v>
      </c>
      <c r="D3303" s="5">
        <v>242.77</v>
      </c>
      <c r="E3303" s="6">
        <v>41145</v>
      </c>
      <c r="F3303" s="5">
        <v>81.593000000000004</v>
      </c>
      <c r="G3303" s="6">
        <v>41145</v>
      </c>
      <c r="H3303" s="5">
        <v>-0.38100000000000001</v>
      </c>
      <c r="I3303" s="6">
        <v>41145</v>
      </c>
      <c r="J3303" s="5">
        <v>99.59</v>
      </c>
      <c r="K3303" s="6">
        <v>41145</v>
      </c>
      <c r="L3303" s="5">
        <v>15.18</v>
      </c>
      <c r="M3303" s="6">
        <v>39825</v>
      </c>
      <c r="N3303" s="5">
        <v>134.80000000000001</v>
      </c>
      <c r="O3303" s="6">
        <v>41145</v>
      </c>
      <c r="P3303" s="5">
        <v>50.9</v>
      </c>
    </row>
    <row r="3304" spans="1:16" x14ac:dyDescent="0.2">
      <c r="A3304" s="6">
        <v>41148</v>
      </c>
      <c r="B3304" s="5">
        <v>-3.4</v>
      </c>
      <c r="C3304" s="6">
        <v>39826</v>
      </c>
      <c r="D3304" s="5">
        <v>272.52</v>
      </c>
      <c r="E3304" s="6">
        <v>41148</v>
      </c>
      <c r="F3304" s="5">
        <v>81.658000000000001</v>
      </c>
      <c r="G3304" s="6">
        <v>41148</v>
      </c>
      <c r="H3304" s="5">
        <v>-0.45600000000000002</v>
      </c>
      <c r="I3304" s="6">
        <v>41148</v>
      </c>
      <c r="J3304" s="5">
        <v>99.6</v>
      </c>
      <c r="K3304" s="6">
        <v>41148</v>
      </c>
      <c r="L3304" s="5">
        <v>16.350000000000001</v>
      </c>
      <c r="M3304" s="6">
        <v>39826</v>
      </c>
      <c r="N3304" s="5">
        <v>119.5</v>
      </c>
      <c r="O3304" s="6">
        <v>41148</v>
      </c>
      <c r="P3304" s="5">
        <v>46.7</v>
      </c>
    </row>
    <row r="3305" spans="1:16" x14ac:dyDescent="0.2">
      <c r="A3305" s="6">
        <v>41149</v>
      </c>
      <c r="B3305" s="5">
        <v>-6.9</v>
      </c>
      <c r="C3305" s="6">
        <v>39827</v>
      </c>
      <c r="D3305" s="5">
        <v>180.09</v>
      </c>
      <c r="E3305" s="6">
        <v>41149</v>
      </c>
      <c r="F3305" s="5">
        <v>81.37</v>
      </c>
      <c r="G3305" s="6">
        <v>41149</v>
      </c>
      <c r="H3305" s="5">
        <v>-0.44400000000000001</v>
      </c>
      <c r="I3305" s="6">
        <v>41149</v>
      </c>
      <c r="J3305" s="5">
        <v>99.59</v>
      </c>
      <c r="K3305" s="6">
        <v>41149</v>
      </c>
      <c r="L3305" s="5">
        <v>16.489999999999998</v>
      </c>
      <c r="M3305" s="6">
        <v>39827</v>
      </c>
      <c r="N3305" s="5">
        <v>119.4</v>
      </c>
      <c r="O3305" s="6">
        <v>41149</v>
      </c>
      <c r="P3305" s="5">
        <v>47</v>
      </c>
    </row>
    <row r="3306" spans="1:16" x14ac:dyDescent="0.2">
      <c r="A3306" s="6">
        <v>41150</v>
      </c>
      <c r="B3306" s="5">
        <v>-3.9</v>
      </c>
      <c r="C3306" s="6">
        <v>39828</v>
      </c>
      <c r="D3306" s="5">
        <v>150.01</v>
      </c>
      <c r="E3306" s="6">
        <v>41150</v>
      </c>
      <c r="F3306" s="5">
        <v>81.549000000000007</v>
      </c>
      <c r="G3306" s="6">
        <v>41150</v>
      </c>
      <c r="H3306" s="5">
        <v>-0.498</v>
      </c>
      <c r="I3306" s="6">
        <v>41150</v>
      </c>
      <c r="J3306" s="5">
        <v>99.6</v>
      </c>
      <c r="K3306" s="6">
        <v>41150</v>
      </c>
      <c r="L3306" s="5">
        <v>17.059999999999999</v>
      </c>
      <c r="M3306" s="6">
        <v>39828</v>
      </c>
      <c r="N3306" s="5">
        <v>129.5</v>
      </c>
      <c r="O3306" s="6">
        <v>41150</v>
      </c>
      <c r="P3306" s="5">
        <v>34.9</v>
      </c>
    </row>
    <row r="3307" spans="1:16" x14ac:dyDescent="0.2">
      <c r="A3307" s="6">
        <v>41151</v>
      </c>
      <c r="B3307" s="5">
        <v>-4</v>
      </c>
      <c r="C3307" s="6">
        <v>39829</v>
      </c>
      <c r="D3307" s="5">
        <v>236.48</v>
      </c>
      <c r="E3307" s="6">
        <v>41151</v>
      </c>
      <c r="F3307" s="5">
        <v>81.691000000000003</v>
      </c>
      <c r="G3307" s="6">
        <v>41151</v>
      </c>
      <c r="H3307" s="5">
        <v>-0.53400000000000003</v>
      </c>
      <c r="I3307" s="6">
        <v>41151</v>
      </c>
      <c r="J3307" s="5">
        <v>99.65</v>
      </c>
      <c r="K3307" s="6">
        <v>41151</v>
      </c>
      <c r="L3307" s="5">
        <v>17.829999999999998</v>
      </c>
      <c r="M3307" s="6">
        <v>39829</v>
      </c>
      <c r="N3307" s="5">
        <v>126.9</v>
      </c>
      <c r="O3307" s="6">
        <v>41151</v>
      </c>
      <c r="P3307" s="5">
        <v>35.6</v>
      </c>
    </row>
    <row r="3308" spans="1:16" x14ac:dyDescent="0.2">
      <c r="A3308" s="6">
        <v>41152</v>
      </c>
      <c r="B3308" s="5">
        <v>-3.4</v>
      </c>
      <c r="C3308" s="6">
        <v>39830</v>
      </c>
      <c r="D3308" s="5">
        <v>194.65</v>
      </c>
      <c r="E3308" s="6">
        <v>41152</v>
      </c>
      <c r="F3308" s="5">
        <v>81.207999999999998</v>
      </c>
      <c r="G3308" s="6">
        <v>41152</v>
      </c>
      <c r="H3308" s="5">
        <v>-0.59599999999999997</v>
      </c>
      <c r="I3308" s="6">
        <v>41152</v>
      </c>
      <c r="J3308" s="5">
        <v>99.59</v>
      </c>
      <c r="K3308" s="6">
        <v>41152</v>
      </c>
      <c r="L3308" s="5">
        <v>17.47</v>
      </c>
      <c r="M3308" s="6">
        <v>39830</v>
      </c>
      <c r="N3308" s="5">
        <v>126.9</v>
      </c>
      <c r="O3308" s="6">
        <v>41152</v>
      </c>
      <c r="P3308" s="5">
        <v>33.6</v>
      </c>
    </row>
    <row r="3309" spans="1:16" x14ac:dyDescent="0.2">
      <c r="A3309" s="6">
        <v>41155</v>
      </c>
      <c r="B3309" s="5">
        <v>-2.2999999999999998</v>
      </c>
      <c r="C3309" s="6">
        <v>39831</v>
      </c>
      <c r="D3309" s="5">
        <v>248.6</v>
      </c>
      <c r="E3309" s="6">
        <v>41155</v>
      </c>
      <c r="F3309" s="5">
        <v>81.207999999999998</v>
      </c>
      <c r="G3309" s="6">
        <v>41155</v>
      </c>
      <c r="H3309" s="5">
        <v>-0.58799999999999997</v>
      </c>
      <c r="I3309" s="6">
        <v>41155</v>
      </c>
      <c r="J3309" s="5">
        <v>99.59</v>
      </c>
      <c r="K3309" s="6">
        <v>41155</v>
      </c>
      <c r="L3309" s="5">
        <v>17.47</v>
      </c>
      <c r="M3309" s="6">
        <v>39831</v>
      </c>
      <c r="N3309" s="5">
        <v>126.9</v>
      </c>
      <c r="O3309" s="6">
        <v>41155</v>
      </c>
      <c r="P3309" s="5">
        <v>34.6</v>
      </c>
    </row>
    <row r="3310" spans="1:16" x14ac:dyDescent="0.2">
      <c r="A3310" s="6">
        <v>41156</v>
      </c>
      <c r="B3310" s="5">
        <v>-2.8</v>
      </c>
      <c r="C3310" s="6">
        <v>39832</v>
      </c>
      <c r="D3310" s="5">
        <v>215.51</v>
      </c>
      <c r="E3310" s="6">
        <v>41156</v>
      </c>
      <c r="F3310" s="5">
        <v>81.311999999999998</v>
      </c>
      <c r="G3310" s="6">
        <v>41156</v>
      </c>
      <c r="H3310" s="5">
        <v>-0.54600000000000004</v>
      </c>
      <c r="I3310" s="6">
        <v>41156</v>
      </c>
      <c r="J3310" s="5">
        <v>99.58</v>
      </c>
      <c r="K3310" s="6">
        <v>41156</v>
      </c>
      <c r="L3310" s="5">
        <v>17.98</v>
      </c>
      <c r="M3310" s="6">
        <v>39832</v>
      </c>
      <c r="N3310" s="5">
        <v>126.9</v>
      </c>
      <c r="O3310" s="6">
        <v>41156</v>
      </c>
      <c r="P3310" s="5">
        <v>28.5</v>
      </c>
    </row>
    <row r="3311" spans="1:16" x14ac:dyDescent="0.2">
      <c r="A3311" s="6">
        <v>41157</v>
      </c>
      <c r="B3311" s="5">
        <v>-2</v>
      </c>
      <c r="C3311" s="6">
        <v>39833</v>
      </c>
      <c r="D3311" s="5">
        <v>148.55000000000001</v>
      </c>
      <c r="E3311" s="6">
        <v>41157</v>
      </c>
      <c r="F3311" s="5">
        <v>81.234999999999999</v>
      </c>
      <c r="G3311" s="6">
        <v>41157</v>
      </c>
      <c r="H3311" s="5">
        <v>-0.50900000000000001</v>
      </c>
      <c r="I3311" s="6">
        <v>41157</v>
      </c>
      <c r="J3311" s="5">
        <v>99.59</v>
      </c>
      <c r="K3311" s="6">
        <v>41157</v>
      </c>
      <c r="L3311" s="5">
        <v>17.739999999999998</v>
      </c>
      <c r="M3311" s="6">
        <v>39833</v>
      </c>
      <c r="N3311" s="5">
        <v>136.5</v>
      </c>
      <c r="O3311" s="6">
        <v>41157</v>
      </c>
      <c r="P3311" s="5">
        <v>29.5</v>
      </c>
    </row>
    <row r="3312" spans="1:16" x14ac:dyDescent="0.2">
      <c r="A3312" s="6">
        <v>41158</v>
      </c>
      <c r="B3312" s="5">
        <v>5.5</v>
      </c>
      <c r="C3312" s="6">
        <v>39834</v>
      </c>
      <c r="D3312" s="5">
        <v>225.07</v>
      </c>
      <c r="E3312" s="6">
        <v>41158</v>
      </c>
      <c r="F3312" s="5">
        <v>81.040000000000006</v>
      </c>
      <c r="G3312" s="6">
        <v>41158</v>
      </c>
      <c r="H3312" s="5">
        <v>-0.32700000000000001</v>
      </c>
      <c r="I3312" s="6">
        <v>41158</v>
      </c>
      <c r="J3312" s="5">
        <v>99.5</v>
      </c>
      <c r="K3312" s="6">
        <v>41158</v>
      </c>
      <c r="L3312" s="5">
        <v>15.6</v>
      </c>
      <c r="M3312" s="6">
        <v>39834</v>
      </c>
      <c r="N3312" s="5">
        <v>151</v>
      </c>
      <c r="O3312" s="6">
        <v>41158</v>
      </c>
      <c r="P3312" s="5">
        <v>32.4</v>
      </c>
    </row>
    <row r="3313" spans="1:16" x14ac:dyDescent="0.2">
      <c r="A3313" s="6">
        <v>41159</v>
      </c>
      <c r="B3313" s="5">
        <v>15</v>
      </c>
      <c r="C3313" s="6">
        <v>39835</v>
      </c>
      <c r="D3313" s="5">
        <v>401.25</v>
      </c>
      <c r="E3313" s="6">
        <v>41159</v>
      </c>
      <c r="F3313" s="5">
        <v>80.251999999999995</v>
      </c>
      <c r="G3313" s="6">
        <v>41159</v>
      </c>
      <c r="H3313" s="5">
        <v>-0.27300000000000002</v>
      </c>
      <c r="I3313" s="6">
        <v>41159</v>
      </c>
      <c r="J3313" s="5">
        <v>99.46</v>
      </c>
      <c r="K3313" s="6">
        <v>41159</v>
      </c>
      <c r="L3313" s="5">
        <v>14.38</v>
      </c>
      <c r="M3313" s="6">
        <v>39835</v>
      </c>
      <c r="N3313" s="5">
        <v>153.1</v>
      </c>
      <c r="O3313" s="6">
        <v>41159</v>
      </c>
      <c r="P3313" s="5">
        <v>54.5</v>
      </c>
    </row>
    <row r="3314" spans="1:16" x14ac:dyDescent="0.2">
      <c r="A3314" s="6">
        <v>41162</v>
      </c>
      <c r="B3314" s="5">
        <v>18.5</v>
      </c>
      <c r="C3314" s="6">
        <v>39836</v>
      </c>
      <c r="D3314" s="5">
        <v>144.54</v>
      </c>
      <c r="E3314" s="6">
        <v>41162</v>
      </c>
      <c r="F3314" s="5">
        <v>80.356999999999999</v>
      </c>
      <c r="G3314" s="6">
        <v>41162</v>
      </c>
      <c r="H3314" s="5">
        <v>-0.371</v>
      </c>
      <c r="I3314" s="6">
        <v>41162</v>
      </c>
      <c r="J3314" s="5">
        <v>99.5</v>
      </c>
      <c r="K3314" s="6">
        <v>41162</v>
      </c>
      <c r="L3314" s="5">
        <v>16.28</v>
      </c>
      <c r="M3314" s="6">
        <v>39836</v>
      </c>
      <c r="N3314" s="5">
        <v>155.30000000000001</v>
      </c>
      <c r="O3314" s="6">
        <v>41162</v>
      </c>
      <c r="P3314" s="5">
        <v>56.9</v>
      </c>
    </row>
    <row r="3315" spans="1:16" x14ac:dyDescent="0.2">
      <c r="A3315" s="6">
        <v>41163</v>
      </c>
      <c r="B3315" s="5">
        <v>25.1</v>
      </c>
      <c r="C3315" s="6">
        <v>39837</v>
      </c>
      <c r="D3315" s="5">
        <v>139.29</v>
      </c>
      <c r="E3315" s="6">
        <v>41163</v>
      </c>
      <c r="F3315" s="5">
        <v>79.856999999999999</v>
      </c>
      <c r="G3315" s="6">
        <v>41163</v>
      </c>
      <c r="H3315" s="5">
        <v>-0.313</v>
      </c>
      <c r="I3315" s="6">
        <v>41163</v>
      </c>
      <c r="J3315" s="5">
        <v>99.47</v>
      </c>
      <c r="K3315" s="6">
        <v>41163</v>
      </c>
      <c r="L3315" s="5">
        <v>16.41</v>
      </c>
      <c r="M3315" s="6">
        <v>39837</v>
      </c>
      <c r="N3315" s="5">
        <v>155.30000000000001</v>
      </c>
      <c r="O3315" s="6">
        <v>41163</v>
      </c>
      <c r="P3315" s="5">
        <v>69.099999999999994</v>
      </c>
    </row>
    <row r="3316" spans="1:16" x14ac:dyDescent="0.2">
      <c r="A3316" s="6">
        <v>41164</v>
      </c>
      <c r="B3316" s="5">
        <v>26.3</v>
      </c>
      <c r="C3316" s="6">
        <v>39838</v>
      </c>
      <c r="D3316" s="5">
        <v>191.1</v>
      </c>
      <c r="E3316" s="6">
        <v>41164</v>
      </c>
      <c r="F3316" s="5">
        <v>79.736999999999995</v>
      </c>
      <c r="G3316" s="6">
        <v>41164</v>
      </c>
      <c r="H3316" s="5">
        <v>-0.23200000000000001</v>
      </c>
      <c r="I3316" s="6">
        <v>41164</v>
      </c>
      <c r="J3316" s="5">
        <v>99.47</v>
      </c>
      <c r="K3316" s="6">
        <v>41164</v>
      </c>
      <c r="L3316" s="5">
        <v>15.8</v>
      </c>
      <c r="M3316" s="6">
        <v>39838</v>
      </c>
      <c r="N3316" s="5">
        <v>155.30000000000001</v>
      </c>
      <c r="O3316" s="6">
        <v>41164</v>
      </c>
      <c r="P3316" s="5">
        <v>68.599999999999994</v>
      </c>
    </row>
    <row r="3317" spans="1:16" x14ac:dyDescent="0.2">
      <c r="A3317" s="6">
        <v>41165</v>
      </c>
      <c r="B3317" s="5">
        <v>25.1</v>
      </c>
      <c r="C3317" s="6">
        <v>39839</v>
      </c>
      <c r="D3317" s="5">
        <v>194.28</v>
      </c>
      <c r="E3317" s="6">
        <v>41165</v>
      </c>
      <c r="F3317" s="5">
        <v>79.262</v>
      </c>
      <c r="G3317" s="6">
        <v>41165</v>
      </c>
      <c r="H3317" s="5">
        <v>-0.16500000000000001</v>
      </c>
      <c r="I3317" s="6">
        <v>41165</v>
      </c>
      <c r="J3317" s="5">
        <v>99.37</v>
      </c>
      <c r="K3317" s="6">
        <v>41165</v>
      </c>
      <c r="L3317" s="5">
        <v>14.05</v>
      </c>
      <c r="M3317" s="6">
        <v>39839</v>
      </c>
      <c r="N3317" s="5">
        <v>145.30000000000001</v>
      </c>
      <c r="O3317" s="6">
        <v>41165</v>
      </c>
      <c r="P3317" s="5">
        <v>67.900000000000006</v>
      </c>
    </row>
    <row r="3318" spans="1:16" x14ac:dyDescent="0.2">
      <c r="A3318" s="6">
        <v>41166</v>
      </c>
      <c r="B3318" s="5">
        <v>20.399999999999999</v>
      </c>
      <c r="C3318" s="6">
        <v>39840</v>
      </c>
      <c r="D3318" s="5">
        <v>206.98</v>
      </c>
      <c r="E3318" s="6">
        <v>41166</v>
      </c>
      <c r="F3318" s="5">
        <v>78.846999999999994</v>
      </c>
      <c r="G3318" s="6">
        <v>41166</v>
      </c>
      <c r="H3318" s="5">
        <v>-7.2999999999999995E-2</v>
      </c>
      <c r="I3318" s="6">
        <v>41166</v>
      </c>
      <c r="J3318" s="5">
        <v>99.35</v>
      </c>
      <c r="K3318" s="6">
        <v>41166</v>
      </c>
      <c r="L3318" s="5">
        <v>14.51</v>
      </c>
      <c r="M3318" s="6">
        <v>39840</v>
      </c>
      <c r="N3318" s="5">
        <v>141.19999999999999</v>
      </c>
      <c r="O3318" s="6">
        <v>41166</v>
      </c>
      <c r="P3318" s="5">
        <v>71.3</v>
      </c>
    </row>
    <row r="3319" spans="1:16" x14ac:dyDescent="0.2">
      <c r="A3319" s="6">
        <v>41169</v>
      </c>
      <c r="B3319" s="5">
        <v>19.100000000000001</v>
      </c>
      <c r="C3319" s="6">
        <v>39841</v>
      </c>
      <c r="D3319" s="5">
        <v>144.02000000000001</v>
      </c>
      <c r="E3319" s="6">
        <v>41169</v>
      </c>
      <c r="F3319" s="5">
        <v>79.010000000000005</v>
      </c>
      <c r="G3319" s="6">
        <v>41169</v>
      </c>
      <c r="H3319" s="5">
        <v>-7.3999999999999996E-2</v>
      </c>
      <c r="I3319" s="6">
        <v>41169</v>
      </c>
      <c r="J3319" s="5">
        <v>99.39</v>
      </c>
      <c r="K3319" s="6">
        <v>41169</v>
      </c>
      <c r="L3319" s="5">
        <v>14.59</v>
      </c>
      <c r="M3319" s="6">
        <v>39841</v>
      </c>
      <c r="N3319" s="5">
        <v>136.69999999999999</v>
      </c>
      <c r="O3319" s="6">
        <v>41169</v>
      </c>
      <c r="P3319" s="5">
        <v>65.8</v>
      </c>
    </row>
    <row r="3320" spans="1:16" x14ac:dyDescent="0.2">
      <c r="A3320" s="6">
        <v>41170</v>
      </c>
      <c r="B3320" s="5">
        <v>20</v>
      </c>
      <c r="C3320" s="6">
        <v>39842</v>
      </c>
      <c r="D3320" s="5">
        <v>170.17</v>
      </c>
      <c r="E3320" s="6">
        <v>41170</v>
      </c>
      <c r="F3320" s="5">
        <v>79.248999999999995</v>
      </c>
      <c r="G3320" s="6">
        <v>41170</v>
      </c>
      <c r="H3320" s="5">
        <v>-5.0999999999999997E-2</v>
      </c>
      <c r="I3320" s="6">
        <v>41170</v>
      </c>
      <c r="J3320" s="5">
        <v>99.38</v>
      </c>
      <c r="K3320" s="6">
        <v>41170</v>
      </c>
      <c r="L3320" s="5">
        <v>14.18</v>
      </c>
      <c r="M3320" s="6">
        <v>39842</v>
      </c>
      <c r="N3320" s="5">
        <v>147.80000000000001</v>
      </c>
      <c r="O3320" s="6">
        <v>41170</v>
      </c>
      <c r="P3320" s="5">
        <v>66.2</v>
      </c>
    </row>
    <row r="3321" spans="1:16" x14ac:dyDescent="0.2">
      <c r="A3321" s="6">
        <v>41171</v>
      </c>
      <c r="B3321" s="5">
        <v>20.5</v>
      </c>
      <c r="C3321" s="6">
        <v>39843</v>
      </c>
      <c r="D3321" s="5">
        <v>211.55</v>
      </c>
      <c r="E3321" s="6">
        <v>41171</v>
      </c>
      <c r="F3321" s="5">
        <v>79.055000000000007</v>
      </c>
      <c r="G3321" s="6">
        <v>41171</v>
      </c>
      <c r="H3321" s="5">
        <v>-3.4000000000000002E-2</v>
      </c>
      <c r="I3321" s="6">
        <v>41171</v>
      </c>
      <c r="J3321" s="5">
        <v>99.36</v>
      </c>
      <c r="K3321" s="6">
        <v>41171</v>
      </c>
      <c r="L3321" s="5">
        <v>13.88</v>
      </c>
      <c r="M3321" s="6">
        <v>39843</v>
      </c>
      <c r="N3321" s="5">
        <v>162.9</v>
      </c>
      <c r="O3321" s="6">
        <v>41171</v>
      </c>
      <c r="P3321" s="5">
        <v>68.900000000000006</v>
      </c>
    </row>
    <row r="3322" spans="1:16" x14ac:dyDescent="0.2">
      <c r="A3322" s="6">
        <v>41172</v>
      </c>
      <c r="B3322" s="5">
        <v>20.6</v>
      </c>
      <c r="C3322" s="6">
        <v>39844</v>
      </c>
      <c r="D3322" s="5">
        <v>174.89</v>
      </c>
      <c r="E3322" s="6">
        <v>41172</v>
      </c>
      <c r="F3322" s="5">
        <v>79.411000000000001</v>
      </c>
      <c r="G3322" s="6">
        <v>41172</v>
      </c>
      <c r="H3322" s="5">
        <v>-5.3999999999999999E-2</v>
      </c>
      <c r="I3322" s="6">
        <v>41172</v>
      </c>
      <c r="J3322" s="5">
        <v>99.37</v>
      </c>
      <c r="K3322" s="6">
        <v>41172</v>
      </c>
      <c r="L3322" s="5">
        <v>14.07</v>
      </c>
      <c r="M3322" s="6">
        <v>39844</v>
      </c>
      <c r="N3322" s="5">
        <v>162.9</v>
      </c>
      <c r="O3322" s="6">
        <v>41172</v>
      </c>
      <c r="P3322" s="5">
        <v>67.099999999999994</v>
      </c>
    </row>
    <row r="3323" spans="1:16" x14ac:dyDescent="0.2">
      <c r="A3323" s="6">
        <v>41173</v>
      </c>
      <c r="B3323" s="5">
        <v>20.6</v>
      </c>
      <c r="C3323" s="6">
        <v>39845</v>
      </c>
      <c r="D3323" s="5">
        <v>262.38</v>
      </c>
      <c r="E3323" s="6">
        <v>41173</v>
      </c>
      <c r="F3323" s="5">
        <v>79.328000000000003</v>
      </c>
      <c r="G3323" s="6">
        <v>41173</v>
      </c>
      <c r="H3323" s="5">
        <v>-6.8000000000000005E-2</v>
      </c>
      <c r="I3323" s="6">
        <v>41173</v>
      </c>
      <c r="J3323" s="5">
        <v>99.37</v>
      </c>
      <c r="K3323" s="6">
        <v>41173</v>
      </c>
      <c r="L3323" s="5">
        <v>13.98</v>
      </c>
      <c r="M3323" s="6">
        <v>39845</v>
      </c>
      <c r="N3323" s="5">
        <v>162.9</v>
      </c>
      <c r="O3323" s="6">
        <v>41173</v>
      </c>
      <c r="P3323" s="5">
        <v>66.3</v>
      </c>
    </row>
    <row r="3324" spans="1:16" x14ac:dyDescent="0.2">
      <c r="A3324" s="6">
        <v>41176</v>
      </c>
      <c r="B3324" s="5">
        <v>20.6</v>
      </c>
      <c r="C3324" s="6">
        <v>39846</v>
      </c>
      <c r="D3324" s="5">
        <v>205.61</v>
      </c>
      <c r="E3324" s="6">
        <v>41176</v>
      </c>
      <c r="F3324" s="5">
        <v>79.518000000000001</v>
      </c>
      <c r="G3324" s="6">
        <v>41176</v>
      </c>
      <c r="H3324" s="5">
        <v>-0.114</v>
      </c>
      <c r="I3324" s="6">
        <v>41176</v>
      </c>
      <c r="J3324" s="5">
        <v>99.38</v>
      </c>
      <c r="K3324" s="6">
        <v>41176</v>
      </c>
      <c r="L3324" s="5">
        <v>14.15</v>
      </c>
      <c r="M3324" s="6">
        <v>39846</v>
      </c>
      <c r="N3324" s="5">
        <v>163.4</v>
      </c>
      <c r="O3324" s="6">
        <v>41176</v>
      </c>
      <c r="P3324" s="5">
        <v>64.3</v>
      </c>
    </row>
    <row r="3325" spans="1:16" x14ac:dyDescent="0.2">
      <c r="A3325" s="6">
        <v>41177</v>
      </c>
      <c r="B3325" s="5">
        <v>29.1</v>
      </c>
      <c r="C3325" s="6">
        <v>39847</v>
      </c>
      <c r="D3325" s="5">
        <v>247.14</v>
      </c>
      <c r="E3325" s="6">
        <v>41177</v>
      </c>
      <c r="F3325" s="5">
        <v>79.552000000000007</v>
      </c>
      <c r="G3325" s="6">
        <v>41177</v>
      </c>
      <c r="H3325" s="5">
        <v>-0.17699999999999999</v>
      </c>
      <c r="I3325" s="6">
        <v>41177</v>
      </c>
      <c r="J3325" s="5">
        <v>99.41</v>
      </c>
      <c r="K3325" s="6">
        <v>41177</v>
      </c>
      <c r="L3325" s="5">
        <v>15.43</v>
      </c>
      <c r="M3325" s="6">
        <v>39847</v>
      </c>
      <c r="N3325" s="5">
        <v>161.19999999999999</v>
      </c>
      <c r="O3325" s="6">
        <v>41177</v>
      </c>
      <c r="P3325" s="5">
        <v>75.599999999999994</v>
      </c>
    </row>
    <row r="3326" spans="1:16" x14ac:dyDescent="0.2">
      <c r="A3326" s="6">
        <v>41178</v>
      </c>
      <c r="B3326" s="5">
        <v>28.9</v>
      </c>
      <c r="C3326" s="6">
        <v>39848</v>
      </c>
      <c r="D3326" s="5">
        <v>195.65</v>
      </c>
      <c r="E3326" s="6">
        <v>41178</v>
      </c>
      <c r="F3326" s="5">
        <v>79.885000000000005</v>
      </c>
      <c r="G3326" s="6">
        <v>41178</v>
      </c>
      <c r="H3326" s="5">
        <v>-0.253</v>
      </c>
      <c r="I3326" s="6">
        <v>41178</v>
      </c>
      <c r="J3326" s="5">
        <v>99.44</v>
      </c>
      <c r="K3326" s="6">
        <v>41178</v>
      </c>
      <c r="L3326" s="5">
        <v>16.809999999999999</v>
      </c>
      <c r="M3326" s="6">
        <v>39848</v>
      </c>
      <c r="N3326" s="5">
        <v>172.5</v>
      </c>
      <c r="O3326" s="6">
        <v>41178</v>
      </c>
      <c r="P3326" s="5">
        <v>78.400000000000006</v>
      </c>
    </row>
    <row r="3327" spans="1:16" x14ac:dyDescent="0.2">
      <c r="A3327" s="6">
        <v>41179</v>
      </c>
      <c r="B3327" s="5">
        <v>8.8000000000000007</v>
      </c>
      <c r="C3327" s="6">
        <v>39849</v>
      </c>
      <c r="D3327" s="5">
        <v>192.3</v>
      </c>
      <c r="E3327" s="6">
        <v>41179</v>
      </c>
      <c r="F3327" s="5">
        <v>79.548000000000002</v>
      </c>
      <c r="G3327" s="6">
        <v>41179</v>
      </c>
      <c r="H3327" s="5">
        <v>-0.13300000000000001</v>
      </c>
      <c r="I3327" s="6">
        <v>41179</v>
      </c>
      <c r="J3327" s="5">
        <v>99.37</v>
      </c>
      <c r="K3327" s="6">
        <v>41179</v>
      </c>
      <c r="L3327" s="5">
        <v>14.84</v>
      </c>
      <c r="M3327" s="6">
        <v>39849</v>
      </c>
      <c r="N3327" s="5">
        <v>173.7</v>
      </c>
      <c r="O3327" s="6">
        <v>41179</v>
      </c>
      <c r="P3327" s="5">
        <v>39.6</v>
      </c>
    </row>
    <row r="3328" spans="1:16" x14ac:dyDescent="0.2">
      <c r="A3328" s="6">
        <v>41180</v>
      </c>
      <c r="B3328" s="5">
        <v>5.8</v>
      </c>
      <c r="C3328" s="6">
        <v>39850</v>
      </c>
      <c r="D3328" s="5">
        <v>243.81</v>
      </c>
      <c r="E3328" s="6">
        <v>41180</v>
      </c>
      <c r="F3328" s="5">
        <v>79.935000000000002</v>
      </c>
      <c r="G3328" s="6">
        <v>41180</v>
      </c>
      <c r="H3328" s="5">
        <v>-0.188</v>
      </c>
      <c r="I3328" s="6">
        <v>41180</v>
      </c>
      <c r="J3328" s="5">
        <v>99.4</v>
      </c>
      <c r="K3328" s="6">
        <v>41180</v>
      </c>
      <c r="L3328" s="5">
        <v>15.73</v>
      </c>
      <c r="M3328" s="6">
        <v>39850</v>
      </c>
      <c r="N3328" s="5">
        <v>182.1</v>
      </c>
      <c r="O3328" s="6">
        <v>41180</v>
      </c>
      <c r="P3328" s="5">
        <v>36.200000000000003</v>
      </c>
    </row>
    <row r="3329" spans="1:16" x14ac:dyDescent="0.2">
      <c r="A3329" s="6">
        <v>41183</v>
      </c>
      <c r="B3329" s="5">
        <v>11</v>
      </c>
      <c r="C3329" s="6">
        <v>39851</v>
      </c>
      <c r="D3329" s="5">
        <v>289.18</v>
      </c>
      <c r="E3329" s="6">
        <v>41183</v>
      </c>
      <c r="F3329" s="5">
        <v>79.823999999999998</v>
      </c>
      <c r="G3329" s="6">
        <v>41183</v>
      </c>
      <c r="H3329" s="5">
        <v>-0.21299999999999999</v>
      </c>
      <c r="I3329" s="6">
        <v>41183</v>
      </c>
      <c r="J3329" s="5">
        <v>99.38</v>
      </c>
      <c r="K3329" s="6">
        <v>41183</v>
      </c>
      <c r="L3329" s="5">
        <v>16.32</v>
      </c>
      <c r="M3329" s="6">
        <v>39851</v>
      </c>
      <c r="N3329" s="5">
        <v>182.1</v>
      </c>
      <c r="O3329" s="6">
        <v>41183</v>
      </c>
      <c r="P3329" s="5">
        <v>32.1</v>
      </c>
    </row>
    <row r="3330" spans="1:16" x14ac:dyDescent="0.2">
      <c r="A3330" s="6">
        <v>41184</v>
      </c>
      <c r="B3330" s="5">
        <v>10.9</v>
      </c>
      <c r="C3330" s="6">
        <v>39852</v>
      </c>
      <c r="D3330" s="5">
        <v>192.59</v>
      </c>
      <c r="E3330" s="6">
        <v>41184</v>
      </c>
      <c r="F3330" s="5">
        <v>79.744</v>
      </c>
      <c r="G3330" s="6">
        <v>41184</v>
      </c>
      <c r="H3330" s="5">
        <v>-0.18</v>
      </c>
      <c r="I3330" s="6">
        <v>41184</v>
      </c>
      <c r="J3330" s="5">
        <v>99.38</v>
      </c>
      <c r="K3330" s="6">
        <v>41184</v>
      </c>
      <c r="L3330" s="5">
        <v>15.71</v>
      </c>
      <c r="M3330" s="6">
        <v>39852</v>
      </c>
      <c r="N3330" s="5">
        <v>182.1</v>
      </c>
      <c r="O3330" s="6">
        <v>41184</v>
      </c>
      <c r="P3330" s="5">
        <v>30.3</v>
      </c>
    </row>
    <row r="3331" spans="1:16" x14ac:dyDescent="0.2">
      <c r="A3331" s="6">
        <v>41185</v>
      </c>
      <c r="B3331" s="5">
        <v>17.399999999999999</v>
      </c>
      <c r="C3331" s="6">
        <v>39853</v>
      </c>
      <c r="D3331" s="5">
        <v>216.89</v>
      </c>
      <c r="E3331" s="6">
        <v>41185</v>
      </c>
      <c r="F3331" s="5">
        <v>79.965000000000003</v>
      </c>
      <c r="G3331" s="6">
        <v>41185</v>
      </c>
      <c r="H3331" s="5">
        <v>-0.124</v>
      </c>
      <c r="I3331" s="6">
        <v>41185</v>
      </c>
      <c r="J3331" s="5">
        <v>99.36</v>
      </c>
      <c r="K3331" s="6">
        <v>41185</v>
      </c>
      <c r="L3331" s="5">
        <v>15.43</v>
      </c>
      <c r="M3331" s="6">
        <v>39853</v>
      </c>
      <c r="N3331" s="5">
        <v>170.2</v>
      </c>
      <c r="O3331" s="6">
        <v>41185</v>
      </c>
      <c r="P3331" s="5">
        <v>29.5</v>
      </c>
    </row>
    <row r="3332" spans="1:16" x14ac:dyDescent="0.2">
      <c r="A3332" s="6">
        <v>41186</v>
      </c>
      <c r="B3332" s="5">
        <v>17.7</v>
      </c>
      <c r="C3332" s="6">
        <v>39854</v>
      </c>
      <c r="D3332" s="5">
        <v>132.88</v>
      </c>
      <c r="E3332" s="6">
        <v>41186</v>
      </c>
      <c r="F3332" s="5">
        <v>79.352999999999994</v>
      </c>
      <c r="G3332" s="6">
        <v>41186</v>
      </c>
      <c r="H3332" s="5">
        <v>-4.3999999999999997E-2</v>
      </c>
      <c r="I3332" s="6">
        <v>41186</v>
      </c>
      <c r="J3332" s="5">
        <v>99.3</v>
      </c>
      <c r="K3332" s="6">
        <v>41186</v>
      </c>
      <c r="L3332" s="5">
        <v>14.55</v>
      </c>
      <c r="M3332" s="6">
        <v>39854</v>
      </c>
      <c r="N3332" s="5">
        <v>172.3</v>
      </c>
      <c r="O3332" s="6">
        <v>41186</v>
      </c>
      <c r="P3332" s="5">
        <v>30.2</v>
      </c>
    </row>
    <row r="3333" spans="1:16" x14ac:dyDescent="0.2">
      <c r="A3333" s="6">
        <v>41187</v>
      </c>
      <c r="B3333" s="5">
        <v>43.5</v>
      </c>
      <c r="C3333" s="6">
        <v>39855</v>
      </c>
      <c r="D3333" s="5">
        <v>241.92</v>
      </c>
      <c r="E3333" s="6">
        <v>41187</v>
      </c>
      <c r="F3333" s="5">
        <v>79.337000000000003</v>
      </c>
      <c r="G3333" s="6">
        <v>41187</v>
      </c>
      <c r="H3333" s="5">
        <v>1.7000000000000001E-2</v>
      </c>
      <c r="I3333" s="6">
        <v>41187</v>
      </c>
      <c r="J3333" s="5">
        <v>99.32</v>
      </c>
      <c r="K3333" s="6">
        <v>41187</v>
      </c>
      <c r="L3333" s="5">
        <v>14.33</v>
      </c>
      <c r="M3333" s="6">
        <v>39855</v>
      </c>
      <c r="N3333" s="5">
        <v>157</v>
      </c>
      <c r="O3333" s="6">
        <v>41187</v>
      </c>
      <c r="P3333" s="5">
        <v>66.8</v>
      </c>
    </row>
    <row r="3334" spans="1:16" x14ac:dyDescent="0.2">
      <c r="A3334" s="6">
        <v>41190</v>
      </c>
      <c r="B3334" s="5">
        <v>43.4</v>
      </c>
      <c r="C3334" s="6">
        <v>39856</v>
      </c>
      <c r="D3334" s="5">
        <v>167.78</v>
      </c>
      <c r="E3334" s="6">
        <v>41190</v>
      </c>
      <c r="F3334" s="5">
        <v>79.540000000000006</v>
      </c>
      <c r="G3334" s="6">
        <v>41190</v>
      </c>
      <c r="H3334" s="5">
        <v>-3.2000000000000001E-2</v>
      </c>
      <c r="I3334" s="6">
        <v>41190</v>
      </c>
      <c r="J3334" s="5">
        <v>99.35</v>
      </c>
      <c r="K3334" s="6">
        <v>41190</v>
      </c>
      <c r="L3334" s="5">
        <v>15.11</v>
      </c>
      <c r="M3334" s="6">
        <v>39856</v>
      </c>
      <c r="N3334" s="5">
        <v>151</v>
      </c>
      <c r="O3334" s="6">
        <v>41190</v>
      </c>
      <c r="P3334" s="5">
        <v>65.900000000000006</v>
      </c>
    </row>
    <row r="3335" spans="1:16" x14ac:dyDescent="0.2">
      <c r="A3335" s="6">
        <v>41191</v>
      </c>
      <c r="B3335" s="5">
        <v>42.6</v>
      </c>
      <c r="C3335" s="6">
        <v>39857</v>
      </c>
      <c r="D3335" s="5">
        <v>257.64999999999998</v>
      </c>
      <c r="E3335" s="6">
        <v>41191</v>
      </c>
      <c r="F3335" s="5">
        <v>79.950999999999993</v>
      </c>
      <c r="G3335" s="6">
        <v>41191</v>
      </c>
      <c r="H3335" s="5">
        <v>-8.5000000000000006E-2</v>
      </c>
      <c r="I3335" s="6">
        <v>41191</v>
      </c>
      <c r="J3335" s="5">
        <v>99.41</v>
      </c>
      <c r="K3335" s="6">
        <v>41191</v>
      </c>
      <c r="L3335" s="5">
        <v>16.37</v>
      </c>
      <c r="M3335" s="6">
        <v>39857</v>
      </c>
      <c r="N3335" s="5">
        <v>158.69999999999999</v>
      </c>
      <c r="O3335" s="6">
        <v>41191</v>
      </c>
      <c r="P3335" s="5">
        <v>65.3</v>
      </c>
    </row>
    <row r="3336" spans="1:16" x14ac:dyDescent="0.2">
      <c r="A3336" s="6">
        <v>41192</v>
      </c>
      <c r="B3336" s="5">
        <v>42.7</v>
      </c>
      <c r="C3336" s="6">
        <v>39858</v>
      </c>
      <c r="D3336" s="5">
        <v>240.3</v>
      </c>
      <c r="E3336" s="6">
        <v>41192</v>
      </c>
      <c r="F3336" s="5">
        <v>79.917000000000002</v>
      </c>
      <c r="G3336" s="6">
        <v>41192</v>
      </c>
      <c r="H3336" s="5">
        <v>-0.113</v>
      </c>
      <c r="I3336" s="6">
        <v>41192</v>
      </c>
      <c r="J3336" s="5">
        <v>99.44</v>
      </c>
      <c r="K3336" s="6">
        <v>41192</v>
      </c>
      <c r="L3336" s="5">
        <v>16.29</v>
      </c>
      <c r="M3336" s="6">
        <v>39858</v>
      </c>
      <c r="N3336" s="5">
        <v>158.69999999999999</v>
      </c>
      <c r="O3336" s="6">
        <v>41192</v>
      </c>
      <c r="P3336" s="5">
        <v>65</v>
      </c>
    </row>
    <row r="3337" spans="1:16" x14ac:dyDescent="0.2">
      <c r="A3337" s="6">
        <v>41193</v>
      </c>
      <c r="B3337" s="5">
        <v>45.7</v>
      </c>
      <c r="C3337" s="6">
        <v>39859</v>
      </c>
      <c r="D3337" s="5">
        <v>228.38</v>
      </c>
      <c r="E3337" s="6">
        <v>41193</v>
      </c>
      <c r="F3337" s="5">
        <v>79.775000000000006</v>
      </c>
      <c r="G3337" s="6">
        <v>41193</v>
      </c>
      <c r="H3337" s="5">
        <v>-6.9000000000000006E-2</v>
      </c>
      <c r="I3337" s="6">
        <v>41193</v>
      </c>
      <c r="J3337" s="5">
        <v>99.41</v>
      </c>
      <c r="K3337" s="6">
        <v>41193</v>
      </c>
      <c r="L3337" s="5">
        <v>15.59</v>
      </c>
      <c r="M3337" s="6">
        <v>39859</v>
      </c>
      <c r="N3337" s="5">
        <v>158.69999999999999</v>
      </c>
      <c r="O3337" s="6">
        <v>41193</v>
      </c>
      <c r="P3337" s="5">
        <v>75.400000000000006</v>
      </c>
    </row>
    <row r="3338" spans="1:16" x14ac:dyDescent="0.2">
      <c r="A3338" s="6">
        <v>41194</v>
      </c>
      <c r="B3338" s="5">
        <v>49.4</v>
      </c>
      <c r="C3338" s="6">
        <v>39860</v>
      </c>
      <c r="D3338" s="5">
        <v>188.06</v>
      </c>
      <c r="E3338" s="6">
        <v>41194</v>
      </c>
      <c r="F3338" s="5">
        <v>79.667000000000002</v>
      </c>
      <c r="G3338" s="6">
        <v>41194</v>
      </c>
      <c r="H3338" s="5">
        <v>-0.09</v>
      </c>
      <c r="I3338" s="6">
        <v>41194</v>
      </c>
      <c r="J3338" s="5">
        <v>99.4</v>
      </c>
      <c r="K3338" s="6">
        <v>41194</v>
      </c>
      <c r="L3338" s="5">
        <v>16.14</v>
      </c>
      <c r="M3338" s="6">
        <v>39860</v>
      </c>
      <c r="N3338" s="5">
        <v>158.69999999999999</v>
      </c>
      <c r="O3338" s="6">
        <v>41194</v>
      </c>
      <c r="P3338" s="5">
        <v>83.5</v>
      </c>
    </row>
    <row r="3339" spans="1:16" x14ac:dyDescent="0.2">
      <c r="A3339" s="6">
        <v>41197</v>
      </c>
      <c r="B3339" s="5">
        <v>55.5</v>
      </c>
      <c r="C3339" s="6">
        <v>39861</v>
      </c>
      <c r="D3339" s="5">
        <v>181.23</v>
      </c>
      <c r="E3339" s="6">
        <v>41197</v>
      </c>
      <c r="F3339" s="5">
        <v>79.742000000000004</v>
      </c>
      <c r="G3339" s="6">
        <v>41197</v>
      </c>
      <c r="H3339" s="5">
        <v>-2.5999999999999999E-2</v>
      </c>
      <c r="I3339" s="6">
        <v>41197</v>
      </c>
      <c r="J3339" s="5">
        <v>99.35</v>
      </c>
      <c r="K3339" s="6">
        <v>41197</v>
      </c>
      <c r="L3339" s="5">
        <v>15.27</v>
      </c>
      <c r="M3339" s="6">
        <v>39861</v>
      </c>
      <c r="N3339" s="5">
        <v>163.19999999999999</v>
      </c>
      <c r="O3339" s="6">
        <v>41197</v>
      </c>
      <c r="P3339" s="5">
        <v>91.3</v>
      </c>
    </row>
    <row r="3340" spans="1:16" x14ac:dyDescent="0.2">
      <c r="A3340" s="6">
        <v>41198</v>
      </c>
      <c r="B3340" s="5">
        <v>52.4</v>
      </c>
      <c r="C3340" s="6">
        <v>39862</v>
      </c>
      <c r="D3340" s="5">
        <v>210.46</v>
      </c>
      <c r="E3340" s="6">
        <v>41198</v>
      </c>
      <c r="F3340" s="5">
        <v>79.405000000000001</v>
      </c>
      <c r="G3340" s="6">
        <v>41198</v>
      </c>
      <c r="H3340" s="5">
        <v>3.7999999999999999E-2</v>
      </c>
      <c r="I3340" s="6">
        <v>41198</v>
      </c>
      <c r="J3340" s="5">
        <v>99.3</v>
      </c>
      <c r="K3340" s="6">
        <v>41198</v>
      </c>
      <c r="L3340" s="5">
        <v>15.22</v>
      </c>
      <c r="M3340" s="6">
        <v>39862</v>
      </c>
      <c r="N3340" s="5">
        <v>159.19999999999999</v>
      </c>
      <c r="O3340" s="6">
        <v>41198</v>
      </c>
      <c r="P3340" s="5">
        <v>90.4</v>
      </c>
    </row>
    <row r="3341" spans="1:16" x14ac:dyDescent="0.2">
      <c r="A3341" s="6">
        <v>41199</v>
      </c>
      <c r="B3341" s="5">
        <v>55.5</v>
      </c>
      <c r="C3341" s="6">
        <v>39863</v>
      </c>
      <c r="D3341" s="5">
        <v>382.43</v>
      </c>
      <c r="E3341" s="6">
        <v>41199</v>
      </c>
      <c r="F3341" s="5">
        <v>79.016000000000005</v>
      </c>
      <c r="G3341" s="6">
        <v>41199</v>
      </c>
      <c r="H3341" s="5">
        <v>0.15</v>
      </c>
      <c r="I3341" s="6">
        <v>41199</v>
      </c>
      <c r="J3341" s="5">
        <v>99.26</v>
      </c>
      <c r="K3341" s="6">
        <v>41199</v>
      </c>
      <c r="L3341" s="5">
        <v>15.07</v>
      </c>
      <c r="M3341" s="6">
        <v>39863</v>
      </c>
      <c r="N3341" s="5">
        <v>161.9</v>
      </c>
      <c r="O3341" s="6">
        <v>41199</v>
      </c>
      <c r="P3341" s="5">
        <v>95.9</v>
      </c>
    </row>
    <row r="3342" spans="1:16" x14ac:dyDescent="0.2">
      <c r="A3342" s="6">
        <v>41200</v>
      </c>
      <c r="B3342" s="5">
        <v>53.9</v>
      </c>
      <c r="C3342" s="6">
        <v>39864</v>
      </c>
      <c r="D3342" s="5">
        <v>183.91</v>
      </c>
      <c r="E3342" s="6">
        <v>41200</v>
      </c>
      <c r="F3342" s="5">
        <v>79.367000000000004</v>
      </c>
      <c r="G3342" s="6">
        <v>41200</v>
      </c>
      <c r="H3342" s="5">
        <v>0.16600000000000001</v>
      </c>
      <c r="I3342" s="6">
        <v>41200</v>
      </c>
      <c r="J3342" s="5">
        <v>99.3</v>
      </c>
      <c r="K3342" s="6">
        <v>41200</v>
      </c>
      <c r="L3342" s="5">
        <v>15.03</v>
      </c>
      <c r="M3342" s="6">
        <v>39864</v>
      </c>
      <c r="N3342" s="5">
        <v>165.5</v>
      </c>
      <c r="O3342" s="6">
        <v>41200</v>
      </c>
      <c r="P3342" s="5">
        <v>95</v>
      </c>
    </row>
    <row r="3343" spans="1:16" x14ac:dyDescent="0.2">
      <c r="A3343" s="6">
        <v>41201</v>
      </c>
      <c r="B3343" s="5">
        <v>53.2</v>
      </c>
      <c r="C3343" s="6">
        <v>39865</v>
      </c>
      <c r="D3343" s="5">
        <v>244.71</v>
      </c>
      <c r="E3343" s="6">
        <v>41201</v>
      </c>
      <c r="F3343" s="5">
        <v>79.620999999999995</v>
      </c>
      <c r="G3343" s="6">
        <v>41201</v>
      </c>
      <c r="H3343" s="5">
        <v>3.0000000000000001E-3</v>
      </c>
      <c r="I3343" s="6">
        <v>41201</v>
      </c>
      <c r="J3343" s="5">
        <v>99.4</v>
      </c>
      <c r="K3343" s="6">
        <v>41201</v>
      </c>
      <c r="L3343" s="5">
        <v>17.059999999999999</v>
      </c>
      <c r="M3343" s="6">
        <v>39865</v>
      </c>
      <c r="N3343" s="5">
        <v>165.5</v>
      </c>
      <c r="O3343" s="6">
        <v>41201</v>
      </c>
      <c r="P3343" s="5">
        <v>94.8</v>
      </c>
    </row>
    <row r="3344" spans="1:16" x14ac:dyDescent="0.2">
      <c r="A3344" s="6">
        <v>41204</v>
      </c>
      <c r="B3344" s="5">
        <v>50.6</v>
      </c>
      <c r="C3344" s="6">
        <v>39866</v>
      </c>
      <c r="D3344" s="5">
        <v>211.26</v>
      </c>
      <c r="E3344" s="6">
        <v>41204</v>
      </c>
      <c r="F3344" s="5">
        <v>79.652000000000001</v>
      </c>
      <c r="G3344" s="6">
        <v>41204</v>
      </c>
      <c r="H3344" s="5">
        <v>5.5E-2</v>
      </c>
      <c r="I3344" s="6">
        <v>41204</v>
      </c>
      <c r="J3344" s="5">
        <v>99.4</v>
      </c>
      <c r="K3344" s="6">
        <v>41204</v>
      </c>
      <c r="L3344" s="5">
        <v>16.62</v>
      </c>
      <c r="M3344" s="6">
        <v>39866</v>
      </c>
      <c r="N3344" s="5">
        <v>165.5</v>
      </c>
      <c r="O3344" s="6">
        <v>41204</v>
      </c>
      <c r="P3344" s="5">
        <v>91.8</v>
      </c>
    </row>
    <row r="3345" spans="1:16" x14ac:dyDescent="0.2">
      <c r="A3345" s="6">
        <v>41205</v>
      </c>
      <c r="B3345" s="5">
        <v>49</v>
      </c>
      <c r="C3345" s="6">
        <v>39867</v>
      </c>
      <c r="D3345" s="5">
        <v>186.27</v>
      </c>
      <c r="E3345" s="6">
        <v>41205</v>
      </c>
      <c r="F3345" s="5">
        <v>79.975999999999999</v>
      </c>
      <c r="G3345" s="6">
        <v>41205</v>
      </c>
      <c r="H3345" s="5">
        <v>-9.6000000000000002E-2</v>
      </c>
      <c r="I3345" s="6">
        <v>41205</v>
      </c>
      <c r="J3345" s="5">
        <v>99.5</v>
      </c>
      <c r="K3345" s="6">
        <v>41205</v>
      </c>
      <c r="L3345" s="5">
        <v>18.829999999999998</v>
      </c>
      <c r="M3345" s="6">
        <v>39867</v>
      </c>
      <c r="N3345" s="5">
        <v>157.4</v>
      </c>
      <c r="O3345" s="6">
        <v>41205</v>
      </c>
      <c r="P3345" s="5">
        <v>90.8</v>
      </c>
    </row>
    <row r="3346" spans="1:16" x14ac:dyDescent="0.2">
      <c r="A3346" s="6">
        <v>41206</v>
      </c>
      <c r="B3346" s="5">
        <v>48.2</v>
      </c>
      <c r="C3346" s="6">
        <v>39868</v>
      </c>
      <c r="D3346" s="5">
        <v>197.17</v>
      </c>
      <c r="E3346" s="6">
        <v>41206</v>
      </c>
      <c r="F3346" s="5">
        <v>79.914000000000001</v>
      </c>
      <c r="G3346" s="6">
        <v>41206</v>
      </c>
      <c r="H3346" s="5">
        <v>-4.7E-2</v>
      </c>
      <c r="I3346" s="6">
        <v>41206</v>
      </c>
      <c r="J3346" s="5">
        <v>99.51</v>
      </c>
      <c r="K3346" s="6">
        <v>41206</v>
      </c>
      <c r="L3346" s="5">
        <v>18.329999999999998</v>
      </c>
      <c r="M3346" s="6">
        <v>39868</v>
      </c>
      <c r="N3346" s="5">
        <v>154.4</v>
      </c>
      <c r="O3346" s="6">
        <v>41206</v>
      </c>
      <c r="P3346" s="5">
        <v>94.4</v>
      </c>
    </row>
    <row r="3347" spans="1:16" x14ac:dyDescent="0.2">
      <c r="A3347" s="6">
        <v>41207</v>
      </c>
      <c r="B3347" s="5">
        <v>51.7</v>
      </c>
      <c r="C3347" s="6">
        <v>39869</v>
      </c>
      <c r="D3347" s="5">
        <v>548.95000000000005</v>
      </c>
      <c r="E3347" s="6">
        <v>41207</v>
      </c>
      <c r="F3347" s="5">
        <v>80.043999999999997</v>
      </c>
      <c r="G3347" s="6">
        <v>41207</v>
      </c>
      <c r="H3347" s="5">
        <v>-0.01</v>
      </c>
      <c r="I3347" s="6">
        <v>41207</v>
      </c>
      <c r="J3347" s="5">
        <v>99.52</v>
      </c>
      <c r="K3347" s="6">
        <v>41207</v>
      </c>
      <c r="L3347" s="5">
        <v>18.12</v>
      </c>
      <c r="M3347" s="6">
        <v>39869</v>
      </c>
      <c r="N3347" s="5">
        <v>164.3</v>
      </c>
      <c r="O3347" s="6">
        <v>41207</v>
      </c>
      <c r="P3347" s="5">
        <v>111.5</v>
      </c>
    </row>
    <row r="3348" spans="1:16" x14ac:dyDescent="0.2">
      <c r="A3348" s="6">
        <v>41208</v>
      </c>
      <c r="B3348" s="5">
        <v>54.6</v>
      </c>
      <c r="C3348" s="6">
        <v>39870</v>
      </c>
      <c r="D3348" s="5">
        <v>310.37</v>
      </c>
      <c r="E3348" s="6">
        <v>41208</v>
      </c>
      <c r="F3348" s="5">
        <v>80.067999999999998</v>
      </c>
      <c r="G3348" s="6">
        <v>41208</v>
      </c>
      <c r="H3348" s="5">
        <v>-4.2999999999999997E-2</v>
      </c>
      <c r="I3348" s="6">
        <v>41208</v>
      </c>
      <c r="J3348" s="5">
        <v>99.51</v>
      </c>
      <c r="K3348" s="6">
        <v>41208</v>
      </c>
      <c r="L3348" s="5">
        <v>17.809999999999999</v>
      </c>
      <c r="M3348" s="6">
        <v>39870</v>
      </c>
      <c r="N3348" s="5">
        <v>163</v>
      </c>
      <c r="O3348" s="6">
        <v>41208</v>
      </c>
      <c r="P3348" s="5">
        <v>114.2</v>
      </c>
    </row>
    <row r="3349" spans="1:16" x14ac:dyDescent="0.2">
      <c r="A3349" s="6">
        <v>41211</v>
      </c>
      <c r="B3349" s="5">
        <v>51</v>
      </c>
      <c r="C3349" s="6">
        <v>39871</v>
      </c>
      <c r="D3349" s="5">
        <v>323.94</v>
      </c>
      <c r="E3349" s="6">
        <v>41211</v>
      </c>
      <c r="F3349" s="5">
        <v>80.231999999999999</v>
      </c>
      <c r="G3349" s="6">
        <v>41211</v>
      </c>
      <c r="H3349" s="5">
        <v>-6.9000000000000006E-2</v>
      </c>
      <c r="I3349" s="6">
        <v>41211</v>
      </c>
      <c r="J3349" s="5">
        <v>99.52</v>
      </c>
      <c r="K3349" s="6">
        <v>41211</v>
      </c>
      <c r="L3349" s="5">
        <v>17.809999999999999</v>
      </c>
      <c r="M3349" s="6">
        <v>39871</v>
      </c>
      <c r="N3349" s="5">
        <v>166.6</v>
      </c>
      <c r="O3349" s="6">
        <v>41211</v>
      </c>
      <c r="P3349" s="5">
        <v>109.8</v>
      </c>
    </row>
    <row r="3350" spans="1:16" x14ac:dyDescent="0.2">
      <c r="A3350" s="6">
        <v>41212</v>
      </c>
      <c r="B3350" s="5">
        <v>50.2</v>
      </c>
      <c r="C3350" s="6">
        <v>39872</v>
      </c>
      <c r="D3350" s="5">
        <v>204.86</v>
      </c>
      <c r="E3350" s="6">
        <v>41212</v>
      </c>
      <c r="F3350" s="5">
        <v>79.930999999999997</v>
      </c>
      <c r="G3350" s="6">
        <v>41212</v>
      </c>
      <c r="H3350" s="5">
        <v>-6.9000000000000006E-2</v>
      </c>
      <c r="I3350" s="6">
        <v>41212</v>
      </c>
      <c r="J3350" s="5">
        <v>99.51</v>
      </c>
      <c r="K3350" s="6">
        <v>41212</v>
      </c>
      <c r="L3350" s="5">
        <v>17.809999999999999</v>
      </c>
      <c r="M3350" s="6">
        <v>39872</v>
      </c>
      <c r="N3350" s="5">
        <v>166.6</v>
      </c>
      <c r="O3350" s="6">
        <v>41212</v>
      </c>
      <c r="P3350" s="5">
        <v>106.9</v>
      </c>
    </row>
    <row r="3351" spans="1:16" x14ac:dyDescent="0.2">
      <c r="A3351" s="6">
        <v>41213</v>
      </c>
      <c r="B3351" s="5">
        <v>48.1</v>
      </c>
      <c r="C3351" s="6">
        <v>39873</v>
      </c>
      <c r="D3351" s="5">
        <v>198.13</v>
      </c>
      <c r="E3351" s="6">
        <v>41213</v>
      </c>
      <c r="F3351" s="5">
        <v>79.918999999999997</v>
      </c>
      <c r="G3351" s="6">
        <v>41213</v>
      </c>
      <c r="H3351" s="5">
        <v>-0.124</v>
      </c>
      <c r="I3351" s="6">
        <v>41213</v>
      </c>
      <c r="J3351" s="5">
        <v>99.5</v>
      </c>
      <c r="K3351" s="6">
        <v>41213</v>
      </c>
      <c r="L3351" s="5">
        <v>18.600000000000001</v>
      </c>
      <c r="M3351" s="6">
        <v>39873</v>
      </c>
      <c r="N3351" s="5">
        <v>166.6</v>
      </c>
      <c r="O3351" s="6">
        <v>41213</v>
      </c>
      <c r="P3351" s="5">
        <v>97.1</v>
      </c>
    </row>
    <row r="3352" spans="1:16" x14ac:dyDescent="0.2">
      <c r="A3352" s="6">
        <v>41214</v>
      </c>
      <c r="B3352" s="5">
        <v>51.4</v>
      </c>
      <c r="C3352" s="6">
        <v>39874</v>
      </c>
      <c r="D3352" s="5">
        <v>214.22</v>
      </c>
      <c r="E3352" s="6">
        <v>41214</v>
      </c>
      <c r="F3352" s="5">
        <v>80.046999999999997</v>
      </c>
      <c r="G3352" s="6">
        <v>41214</v>
      </c>
      <c r="H3352" s="5">
        <v>-1.9E-2</v>
      </c>
      <c r="I3352" s="6">
        <v>41214</v>
      </c>
      <c r="J3352" s="5">
        <v>99.44</v>
      </c>
      <c r="K3352" s="6">
        <v>41214</v>
      </c>
      <c r="L3352" s="5">
        <v>16.690000000000001</v>
      </c>
      <c r="M3352" s="6">
        <v>39874</v>
      </c>
      <c r="N3352" s="5">
        <v>164</v>
      </c>
      <c r="O3352" s="6">
        <v>41214</v>
      </c>
      <c r="P3352" s="5">
        <v>105.6</v>
      </c>
    </row>
    <row r="3353" spans="1:16" x14ac:dyDescent="0.2">
      <c r="A3353" s="6">
        <v>41215</v>
      </c>
      <c r="B3353" s="5">
        <v>56.6</v>
      </c>
      <c r="C3353" s="6">
        <v>39875</v>
      </c>
      <c r="D3353" s="5">
        <v>189.65</v>
      </c>
      <c r="E3353" s="6">
        <v>41215</v>
      </c>
      <c r="F3353" s="5">
        <v>80.593000000000004</v>
      </c>
      <c r="G3353" s="6">
        <v>41215</v>
      </c>
      <c r="H3353" s="5">
        <v>-7.1999999999999995E-2</v>
      </c>
      <c r="I3353" s="6">
        <v>41215</v>
      </c>
      <c r="J3353" s="5">
        <v>99.52</v>
      </c>
      <c r="K3353" s="6">
        <v>41215</v>
      </c>
      <c r="L3353" s="5">
        <v>17.59</v>
      </c>
      <c r="M3353" s="6">
        <v>39875</v>
      </c>
      <c r="N3353" s="5">
        <v>164.9</v>
      </c>
      <c r="O3353" s="6">
        <v>41215</v>
      </c>
      <c r="P3353" s="5">
        <v>135</v>
      </c>
    </row>
    <row r="3354" spans="1:16" x14ac:dyDescent="0.2">
      <c r="A3354" s="6">
        <v>41218</v>
      </c>
      <c r="B3354" s="5">
        <v>52.8</v>
      </c>
      <c r="C3354" s="6">
        <v>39876</v>
      </c>
      <c r="D3354" s="5">
        <v>167.5</v>
      </c>
      <c r="E3354" s="6">
        <v>41218</v>
      </c>
      <c r="F3354" s="5">
        <v>80.748999999999995</v>
      </c>
      <c r="G3354" s="6">
        <v>41218</v>
      </c>
      <c r="H3354" s="5">
        <v>-0.126</v>
      </c>
      <c r="I3354" s="6">
        <v>41218</v>
      </c>
      <c r="J3354" s="5">
        <v>99.51</v>
      </c>
      <c r="K3354" s="6">
        <v>41218</v>
      </c>
      <c r="L3354" s="5">
        <v>18.420000000000002</v>
      </c>
      <c r="M3354" s="6">
        <v>39876</v>
      </c>
      <c r="N3354" s="5">
        <v>166.3</v>
      </c>
      <c r="O3354" s="6">
        <v>41218</v>
      </c>
      <c r="P3354" s="5">
        <v>130.4</v>
      </c>
    </row>
    <row r="3355" spans="1:16" x14ac:dyDescent="0.2">
      <c r="A3355" s="6">
        <v>41219</v>
      </c>
      <c r="B3355" s="5">
        <v>50.7</v>
      </c>
      <c r="C3355" s="6">
        <v>39877</v>
      </c>
      <c r="D3355" s="5">
        <v>147.59</v>
      </c>
      <c r="E3355" s="6">
        <v>41219</v>
      </c>
      <c r="F3355" s="5">
        <v>80.613</v>
      </c>
      <c r="G3355" s="6">
        <v>41219</v>
      </c>
      <c r="H3355" s="5">
        <v>-2.9000000000000001E-2</v>
      </c>
      <c r="I3355" s="6">
        <v>41219</v>
      </c>
      <c r="J3355" s="5">
        <v>99.48</v>
      </c>
      <c r="K3355" s="6">
        <v>41219</v>
      </c>
      <c r="L3355" s="5">
        <v>17.579999999999998</v>
      </c>
      <c r="M3355" s="6">
        <v>39877</v>
      </c>
      <c r="N3355" s="5">
        <v>162.19999999999999</v>
      </c>
      <c r="O3355" s="6">
        <v>41219</v>
      </c>
      <c r="P3355" s="5">
        <v>127.4</v>
      </c>
    </row>
    <row r="3356" spans="1:16" x14ac:dyDescent="0.2">
      <c r="A3356" s="6">
        <v>41220</v>
      </c>
      <c r="B3356" s="5">
        <v>50.5</v>
      </c>
      <c r="C3356" s="6">
        <v>39878</v>
      </c>
      <c r="D3356" s="5">
        <v>184.59</v>
      </c>
      <c r="E3356" s="6">
        <v>41220</v>
      </c>
      <c r="F3356" s="5">
        <v>80.759</v>
      </c>
      <c r="G3356" s="6">
        <v>41220</v>
      </c>
      <c r="H3356" s="5">
        <v>-0.155</v>
      </c>
      <c r="I3356" s="6">
        <v>41220</v>
      </c>
      <c r="J3356" s="5">
        <v>99.6</v>
      </c>
      <c r="K3356" s="6">
        <v>41220</v>
      </c>
      <c r="L3356" s="5">
        <v>19.079999999999998</v>
      </c>
      <c r="M3356" s="6">
        <v>39878</v>
      </c>
      <c r="N3356" s="5">
        <v>159.19999999999999</v>
      </c>
      <c r="O3356" s="6">
        <v>41220</v>
      </c>
      <c r="P3356" s="5">
        <v>126.6</v>
      </c>
    </row>
    <row r="3357" spans="1:16" x14ac:dyDescent="0.2">
      <c r="A3357" s="6">
        <v>41221</v>
      </c>
      <c r="B3357" s="5">
        <v>59.6</v>
      </c>
      <c r="C3357" s="6">
        <v>39879</v>
      </c>
      <c r="D3357" s="5">
        <v>214.66</v>
      </c>
      <c r="E3357" s="6">
        <v>41221</v>
      </c>
      <c r="F3357" s="5">
        <v>80.793000000000006</v>
      </c>
      <c r="G3357" s="6">
        <v>41221</v>
      </c>
      <c r="H3357" s="5">
        <v>-0.17699999999999999</v>
      </c>
      <c r="I3357" s="6">
        <v>41221</v>
      </c>
      <c r="J3357" s="5">
        <v>99.66</v>
      </c>
      <c r="K3357" s="6">
        <v>41221</v>
      </c>
      <c r="L3357" s="5">
        <v>18.489999999999998</v>
      </c>
      <c r="M3357" s="6">
        <v>39879</v>
      </c>
      <c r="N3357" s="5">
        <v>159.19999999999999</v>
      </c>
      <c r="O3357" s="6">
        <v>41221</v>
      </c>
      <c r="P3357" s="5">
        <v>139.9</v>
      </c>
    </row>
    <row r="3358" spans="1:16" x14ac:dyDescent="0.2">
      <c r="A3358" s="6">
        <v>41222</v>
      </c>
      <c r="B3358" s="5">
        <v>60.7</v>
      </c>
      <c r="C3358" s="6">
        <v>39880</v>
      </c>
      <c r="D3358" s="5">
        <v>251.12</v>
      </c>
      <c r="E3358" s="6">
        <v>41222</v>
      </c>
      <c r="F3358" s="5">
        <v>81.025999999999996</v>
      </c>
      <c r="G3358" s="6">
        <v>41222</v>
      </c>
      <c r="H3358" s="5">
        <v>-0.193</v>
      </c>
      <c r="I3358" s="6">
        <v>41222</v>
      </c>
      <c r="J3358" s="5">
        <v>99.66</v>
      </c>
      <c r="K3358" s="6">
        <v>41222</v>
      </c>
      <c r="L3358" s="5">
        <v>18.61</v>
      </c>
      <c r="M3358" s="6">
        <v>39880</v>
      </c>
      <c r="N3358" s="5">
        <v>159.19999999999999</v>
      </c>
      <c r="O3358" s="6">
        <v>41222</v>
      </c>
      <c r="P3358" s="5">
        <v>146.30000000000001</v>
      </c>
    </row>
    <row r="3359" spans="1:16" x14ac:dyDescent="0.2">
      <c r="A3359" s="6">
        <v>41225</v>
      </c>
      <c r="B3359" s="5">
        <v>60.8</v>
      </c>
      <c r="C3359" s="6">
        <v>39881</v>
      </c>
      <c r="D3359" s="5">
        <v>358.83</v>
      </c>
      <c r="E3359" s="6">
        <v>41225</v>
      </c>
      <c r="F3359" s="5">
        <v>81.034999999999997</v>
      </c>
      <c r="G3359" s="6">
        <v>41225</v>
      </c>
      <c r="H3359" s="5">
        <v>-0.11600000000000001</v>
      </c>
      <c r="I3359" s="6">
        <v>41225</v>
      </c>
      <c r="J3359" s="5">
        <v>99.66</v>
      </c>
      <c r="K3359" s="6">
        <v>41225</v>
      </c>
      <c r="L3359" s="5">
        <v>16.68</v>
      </c>
      <c r="M3359" s="6">
        <v>39881</v>
      </c>
      <c r="N3359" s="5">
        <v>160.5</v>
      </c>
      <c r="O3359" s="6">
        <v>41225</v>
      </c>
      <c r="P3359" s="5">
        <v>142.9</v>
      </c>
    </row>
    <row r="3360" spans="1:16" x14ac:dyDescent="0.2">
      <c r="A3360" s="6">
        <v>41226</v>
      </c>
      <c r="B3360" s="5">
        <v>60.7</v>
      </c>
      <c r="C3360" s="6">
        <v>39882</v>
      </c>
      <c r="D3360" s="5">
        <v>170.54</v>
      </c>
      <c r="E3360" s="6">
        <v>41226</v>
      </c>
      <c r="F3360" s="5">
        <v>81.084000000000003</v>
      </c>
      <c r="G3360" s="6">
        <v>41226</v>
      </c>
      <c r="H3360" s="5">
        <v>-0.12</v>
      </c>
      <c r="I3360" s="6">
        <v>41226</v>
      </c>
      <c r="J3360" s="5">
        <v>99.68</v>
      </c>
      <c r="K3360" s="6">
        <v>41226</v>
      </c>
      <c r="L3360" s="5">
        <v>16.649999999999999</v>
      </c>
      <c r="M3360" s="6">
        <v>39882</v>
      </c>
      <c r="N3360" s="5">
        <v>153.4</v>
      </c>
      <c r="O3360" s="6">
        <v>41226</v>
      </c>
      <c r="P3360" s="5">
        <v>141.69999999999999</v>
      </c>
    </row>
    <row r="3361" spans="1:16" x14ac:dyDescent="0.2">
      <c r="A3361" s="6">
        <v>41227</v>
      </c>
      <c r="B3361" s="5">
        <v>57</v>
      </c>
      <c r="C3361" s="6">
        <v>39883</v>
      </c>
      <c r="D3361" s="5">
        <v>99.76</v>
      </c>
      <c r="E3361" s="6">
        <v>41227</v>
      </c>
      <c r="F3361" s="5">
        <v>81.055999999999997</v>
      </c>
      <c r="G3361" s="6">
        <v>41227</v>
      </c>
      <c r="H3361" s="5">
        <v>-0.17</v>
      </c>
      <c r="I3361" s="6">
        <v>41227</v>
      </c>
      <c r="J3361" s="5">
        <v>99.76</v>
      </c>
      <c r="K3361" s="6">
        <v>41227</v>
      </c>
      <c r="L3361" s="5">
        <v>17.920000000000002</v>
      </c>
      <c r="M3361" s="6">
        <v>39883</v>
      </c>
      <c r="N3361" s="5">
        <v>147</v>
      </c>
      <c r="O3361" s="6">
        <v>41227</v>
      </c>
      <c r="P3361" s="5">
        <v>133.6</v>
      </c>
    </row>
    <row r="3362" spans="1:16" x14ac:dyDescent="0.2">
      <c r="A3362" s="6">
        <v>41228</v>
      </c>
      <c r="B3362" s="5">
        <v>50.7</v>
      </c>
      <c r="C3362" s="6">
        <v>39884</v>
      </c>
      <c r="D3362" s="5">
        <v>161.59</v>
      </c>
      <c r="E3362" s="6">
        <v>41228</v>
      </c>
      <c r="F3362" s="5">
        <v>81.078000000000003</v>
      </c>
      <c r="G3362" s="6">
        <v>41228</v>
      </c>
      <c r="H3362" s="5">
        <v>-0.20599999999999999</v>
      </c>
      <c r="I3362" s="6">
        <v>41228</v>
      </c>
      <c r="J3362" s="5">
        <v>99.78</v>
      </c>
      <c r="K3362" s="6">
        <v>41228</v>
      </c>
      <c r="L3362" s="5">
        <v>17.989999999999998</v>
      </c>
      <c r="M3362" s="6">
        <v>39884</v>
      </c>
      <c r="N3362" s="5">
        <v>146.30000000000001</v>
      </c>
      <c r="O3362" s="6">
        <v>41228</v>
      </c>
      <c r="P3362" s="5">
        <v>120.1</v>
      </c>
    </row>
    <row r="3363" spans="1:16" x14ac:dyDescent="0.2">
      <c r="A3363" s="6">
        <v>41229</v>
      </c>
      <c r="B3363" s="5">
        <v>47.5</v>
      </c>
      <c r="C3363" s="6">
        <v>39885</v>
      </c>
      <c r="D3363" s="5">
        <v>186.5</v>
      </c>
      <c r="E3363" s="6">
        <v>41229</v>
      </c>
      <c r="F3363" s="5">
        <v>81.257000000000005</v>
      </c>
      <c r="G3363" s="6">
        <v>41229</v>
      </c>
      <c r="H3363" s="5">
        <v>-0.14599999999999999</v>
      </c>
      <c r="I3363" s="6">
        <v>41229</v>
      </c>
      <c r="J3363" s="5">
        <v>99.76</v>
      </c>
      <c r="K3363" s="6">
        <v>41229</v>
      </c>
      <c r="L3363" s="5">
        <v>16.41</v>
      </c>
      <c r="M3363" s="6">
        <v>39885</v>
      </c>
      <c r="N3363" s="5">
        <v>143.80000000000001</v>
      </c>
      <c r="O3363" s="6">
        <v>41229</v>
      </c>
      <c r="P3363" s="5">
        <v>116.4</v>
      </c>
    </row>
    <row r="3364" spans="1:16" x14ac:dyDescent="0.2">
      <c r="A3364" s="6">
        <v>41232</v>
      </c>
      <c r="B3364" s="5">
        <v>46.8</v>
      </c>
      <c r="C3364" s="6">
        <v>39886</v>
      </c>
      <c r="D3364" s="5">
        <v>193.47</v>
      </c>
      <c r="E3364" s="6">
        <v>41232</v>
      </c>
      <c r="F3364" s="5">
        <v>80.873999999999995</v>
      </c>
      <c r="G3364" s="6">
        <v>41232</v>
      </c>
      <c r="H3364" s="5">
        <v>-0.06</v>
      </c>
      <c r="I3364" s="6">
        <v>41232</v>
      </c>
      <c r="J3364" s="5">
        <v>99.65</v>
      </c>
      <c r="K3364" s="6">
        <v>41232</v>
      </c>
      <c r="L3364" s="5">
        <v>15.24</v>
      </c>
      <c r="M3364" s="6">
        <v>39886</v>
      </c>
      <c r="N3364" s="5">
        <v>143.80000000000001</v>
      </c>
      <c r="O3364" s="6">
        <v>41232</v>
      </c>
      <c r="P3364" s="5">
        <v>114.2</v>
      </c>
    </row>
    <row r="3365" spans="1:16" x14ac:dyDescent="0.2">
      <c r="A3365" s="6">
        <v>41233</v>
      </c>
      <c r="B3365" s="5">
        <v>48.4</v>
      </c>
      <c r="C3365" s="6">
        <v>39887</v>
      </c>
      <c r="D3365" s="5">
        <v>205.33</v>
      </c>
      <c r="E3365" s="6">
        <v>41233</v>
      </c>
      <c r="F3365" s="5">
        <v>80.956999999999994</v>
      </c>
      <c r="G3365" s="6">
        <v>41233</v>
      </c>
      <c r="H3365" s="5">
        <v>-2.9000000000000001E-2</v>
      </c>
      <c r="I3365" s="6">
        <v>41233</v>
      </c>
      <c r="J3365" s="5">
        <v>99.67</v>
      </c>
      <c r="K3365" s="6">
        <v>41233</v>
      </c>
      <c r="L3365" s="5">
        <v>15.08</v>
      </c>
      <c r="M3365" s="6">
        <v>39887</v>
      </c>
      <c r="N3365" s="5">
        <v>143.80000000000001</v>
      </c>
      <c r="O3365" s="6">
        <v>41233</v>
      </c>
      <c r="P3365" s="5">
        <v>118.9</v>
      </c>
    </row>
    <row r="3366" spans="1:16" x14ac:dyDescent="0.2">
      <c r="A3366" s="6">
        <v>41234</v>
      </c>
      <c r="B3366" s="5">
        <v>46.5</v>
      </c>
      <c r="C3366" s="6">
        <v>39888</v>
      </c>
      <c r="D3366" s="5">
        <v>145.65</v>
      </c>
      <c r="E3366" s="6">
        <v>41234</v>
      </c>
      <c r="F3366" s="5">
        <v>80.932000000000002</v>
      </c>
      <c r="G3366" s="6">
        <v>41234</v>
      </c>
      <c r="H3366" s="5">
        <v>6.0000000000000001E-3</v>
      </c>
      <c r="I3366" s="6">
        <v>41234</v>
      </c>
      <c r="J3366" s="5">
        <v>99.67</v>
      </c>
      <c r="K3366" s="6">
        <v>41234</v>
      </c>
      <c r="L3366" s="5">
        <v>15.31</v>
      </c>
      <c r="M3366" s="6">
        <v>39888</v>
      </c>
      <c r="N3366" s="5">
        <v>140.9</v>
      </c>
      <c r="O3366" s="6">
        <v>41234</v>
      </c>
      <c r="P3366" s="5">
        <v>118.6</v>
      </c>
    </row>
    <row r="3367" spans="1:16" x14ac:dyDescent="0.2">
      <c r="A3367" s="6">
        <v>41235</v>
      </c>
      <c r="B3367" s="5">
        <v>46.4</v>
      </c>
      <c r="C3367" s="6">
        <v>39889</v>
      </c>
      <c r="D3367" s="5">
        <v>185.51</v>
      </c>
      <c r="E3367" s="6">
        <v>41235</v>
      </c>
      <c r="F3367" s="5">
        <v>80.698999999999998</v>
      </c>
      <c r="G3367" s="6">
        <v>41235</v>
      </c>
      <c r="H3367" s="5">
        <v>8.0000000000000002E-3</v>
      </c>
      <c r="I3367" s="6">
        <v>41235</v>
      </c>
      <c r="J3367" s="5">
        <v>99.67</v>
      </c>
      <c r="K3367" s="6">
        <v>41235</v>
      </c>
      <c r="L3367" s="5">
        <v>15.31</v>
      </c>
      <c r="M3367" s="6">
        <v>39889</v>
      </c>
      <c r="N3367" s="5">
        <v>142.69999999999999</v>
      </c>
      <c r="O3367" s="6">
        <v>41235</v>
      </c>
      <c r="P3367" s="5">
        <v>118.1</v>
      </c>
    </row>
    <row r="3368" spans="1:16" x14ac:dyDescent="0.2">
      <c r="A3368" s="6">
        <v>41236</v>
      </c>
      <c r="B3368" s="5">
        <v>47.4</v>
      </c>
      <c r="C3368" s="6">
        <v>39890</v>
      </c>
      <c r="D3368" s="5">
        <v>147.33000000000001</v>
      </c>
      <c r="E3368" s="6">
        <v>41236</v>
      </c>
      <c r="F3368" s="5">
        <v>80.191999999999993</v>
      </c>
      <c r="G3368" s="6">
        <v>41236</v>
      </c>
      <c r="H3368" s="5">
        <v>0.02</v>
      </c>
      <c r="I3368" s="6">
        <v>41236</v>
      </c>
      <c r="J3368" s="5">
        <v>99.59</v>
      </c>
      <c r="K3368" s="6">
        <v>41236</v>
      </c>
      <c r="L3368" s="5">
        <v>15.14</v>
      </c>
      <c r="M3368" s="6">
        <v>39890</v>
      </c>
      <c r="N3368" s="5">
        <v>142.9</v>
      </c>
      <c r="O3368" s="6">
        <v>41236</v>
      </c>
      <c r="P3368" s="5">
        <v>117.6</v>
      </c>
    </row>
    <row r="3369" spans="1:16" x14ac:dyDescent="0.2">
      <c r="A3369" s="6">
        <v>41239</v>
      </c>
      <c r="B3369" s="5">
        <v>47.5</v>
      </c>
      <c r="C3369" s="6">
        <v>39891</v>
      </c>
      <c r="D3369" s="5">
        <v>134.53</v>
      </c>
      <c r="E3369" s="6">
        <v>41239</v>
      </c>
      <c r="F3369" s="5">
        <v>80.251000000000005</v>
      </c>
      <c r="G3369" s="6">
        <v>41239</v>
      </c>
      <c r="H3369" s="5">
        <v>1.4E-2</v>
      </c>
      <c r="I3369" s="6">
        <v>41239</v>
      </c>
      <c r="J3369" s="5">
        <v>99.6</v>
      </c>
      <c r="K3369" s="6">
        <v>41239</v>
      </c>
      <c r="L3369" s="5">
        <v>15.5</v>
      </c>
      <c r="M3369" s="6">
        <v>39891</v>
      </c>
      <c r="N3369" s="5">
        <v>125.6</v>
      </c>
      <c r="O3369" s="6">
        <v>41239</v>
      </c>
      <c r="P3369" s="5">
        <v>117.1</v>
      </c>
    </row>
    <row r="3370" spans="1:16" x14ac:dyDescent="0.2">
      <c r="A3370" s="6">
        <v>41240</v>
      </c>
      <c r="B3370" s="5">
        <v>49</v>
      </c>
      <c r="C3370" s="6">
        <v>39892</v>
      </c>
      <c r="D3370" s="5">
        <v>207.82</v>
      </c>
      <c r="E3370" s="6">
        <v>41240</v>
      </c>
      <c r="F3370" s="5">
        <v>80.402000000000001</v>
      </c>
      <c r="G3370" s="6">
        <v>41240</v>
      </c>
      <c r="H3370" s="5">
        <v>-2.4E-2</v>
      </c>
      <c r="I3370" s="6">
        <v>41240</v>
      </c>
      <c r="J3370" s="5">
        <v>99.62</v>
      </c>
      <c r="K3370" s="6">
        <v>41240</v>
      </c>
      <c r="L3370" s="5">
        <v>15.92</v>
      </c>
      <c r="M3370" s="6">
        <v>39892</v>
      </c>
      <c r="N3370" s="5">
        <v>124</v>
      </c>
      <c r="O3370" s="6">
        <v>41240</v>
      </c>
      <c r="P3370" s="5">
        <v>125.1</v>
      </c>
    </row>
    <row r="3371" spans="1:16" x14ac:dyDescent="0.2">
      <c r="A3371" s="6">
        <v>41241</v>
      </c>
      <c r="B3371" s="5">
        <v>47</v>
      </c>
      <c r="C3371" s="6">
        <v>39893</v>
      </c>
      <c r="D3371" s="5">
        <v>146.71</v>
      </c>
      <c r="E3371" s="6">
        <v>41241</v>
      </c>
      <c r="F3371" s="5">
        <v>80.335999999999999</v>
      </c>
      <c r="G3371" s="6">
        <v>41241</v>
      </c>
      <c r="H3371" s="5">
        <v>7.0000000000000001E-3</v>
      </c>
      <c r="I3371" s="6">
        <v>41241</v>
      </c>
      <c r="J3371" s="5">
        <v>99.58</v>
      </c>
      <c r="K3371" s="6">
        <v>41241</v>
      </c>
      <c r="L3371" s="5">
        <v>15.51</v>
      </c>
      <c r="M3371" s="6">
        <v>39893</v>
      </c>
      <c r="N3371" s="5">
        <v>124</v>
      </c>
      <c r="O3371" s="6">
        <v>41241</v>
      </c>
      <c r="P3371" s="5">
        <v>126.1</v>
      </c>
    </row>
    <row r="3372" spans="1:16" x14ac:dyDescent="0.2">
      <c r="A3372" s="6">
        <v>41242</v>
      </c>
      <c r="B3372" s="5">
        <v>43.9</v>
      </c>
      <c r="C3372" s="6">
        <v>39894</v>
      </c>
      <c r="D3372" s="5">
        <v>218.79</v>
      </c>
      <c r="E3372" s="6">
        <v>41242</v>
      </c>
      <c r="F3372" s="5">
        <v>80.203999999999994</v>
      </c>
      <c r="G3372" s="6">
        <v>41242</v>
      </c>
      <c r="H3372" s="5">
        <v>1.7999999999999999E-2</v>
      </c>
      <c r="I3372" s="6">
        <v>41242</v>
      </c>
      <c r="J3372" s="5">
        <v>99.55</v>
      </c>
      <c r="K3372" s="6">
        <v>41242</v>
      </c>
      <c r="L3372" s="5">
        <v>15.06</v>
      </c>
      <c r="M3372" s="6">
        <v>39894</v>
      </c>
      <c r="N3372" s="5">
        <v>124</v>
      </c>
      <c r="O3372" s="6">
        <v>41242</v>
      </c>
      <c r="P3372" s="5">
        <v>135.19999999999999</v>
      </c>
    </row>
    <row r="3373" spans="1:16" x14ac:dyDescent="0.2">
      <c r="A3373" s="6">
        <v>41243</v>
      </c>
      <c r="B3373" s="5">
        <v>43.1</v>
      </c>
      <c r="C3373" s="6">
        <v>39895</v>
      </c>
      <c r="D3373" s="5">
        <v>277.26</v>
      </c>
      <c r="E3373" s="6">
        <v>41243</v>
      </c>
      <c r="F3373" s="5">
        <v>80.153000000000006</v>
      </c>
      <c r="G3373" s="6">
        <v>41243</v>
      </c>
      <c r="H3373" s="5">
        <v>-1.4E-2</v>
      </c>
      <c r="I3373" s="6">
        <v>41243</v>
      </c>
      <c r="J3373" s="5">
        <v>99.56</v>
      </c>
      <c r="K3373" s="6">
        <v>41243</v>
      </c>
      <c r="L3373" s="5">
        <v>15.87</v>
      </c>
      <c r="M3373" s="6">
        <v>39895</v>
      </c>
      <c r="N3373" s="5">
        <v>119</v>
      </c>
      <c r="O3373" s="6">
        <v>41243</v>
      </c>
      <c r="P3373" s="5">
        <v>127.9</v>
      </c>
    </row>
    <row r="3374" spans="1:16" x14ac:dyDescent="0.2">
      <c r="A3374" s="6">
        <v>41246</v>
      </c>
      <c r="B3374" s="5">
        <v>35.1</v>
      </c>
      <c r="C3374" s="6">
        <v>39896</v>
      </c>
      <c r="D3374" s="5">
        <v>202.96</v>
      </c>
      <c r="E3374" s="6">
        <v>41246</v>
      </c>
      <c r="F3374" s="5">
        <v>79.882000000000005</v>
      </c>
      <c r="G3374" s="6">
        <v>41246</v>
      </c>
      <c r="H3374" s="5">
        <v>-4.9000000000000002E-2</v>
      </c>
      <c r="I3374" s="6">
        <v>41246</v>
      </c>
      <c r="J3374" s="5">
        <v>99.58</v>
      </c>
      <c r="K3374" s="6">
        <v>41246</v>
      </c>
      <c r="L3374" s="5">
        <v>16.64</v>
      </c>
      <c r="M3374" s="6">
        <v>39896</v>
      </c>
      <c r="N3374" s="5">
        <v>119.3</v>
      </c>
      <c r="O3374" s="6">
        <v>41246</v>
      </c>
      <c r="P3374" s="5">
        <v>116.2</v>
      </c>
    </row>
    <row r="3375" spans="1:16" x14ac:dyDescent="0.2">
      <c r="A3375" s="6">
        <v>41247</v>
      </c>
      <c r="B3375" s="5">
        <v>33</v>
      </c>
      <c r="C3375" s="6">
        <v>39897</v>
      </c>
      <c r="D3375" s="5">
        <v>124.02</v>
      </c>
      <c r="E3375" s="6">
        <v>41247</v>
      </c>
      <c r="F3375" s="5">
        <v>79.644000000000005</v>
      </c>
      <c r="G3375" s="6">
        <v>41247</v>
      </c>
      <c r="H3375" s="5">
        <v>-5.0999999999999997E-2</v>
      </c>
      <c r="I3375" s="6">
        <v>41247</v>
      </c>
      <c r="J3375" s="5">
        <v>99.57</v>
      </c>
      <c r="K3375" s="6">
        <v>41247</v>
      </c>
      <c r="L3375" s="5">
        <v>17.12</v>
      </c>
      <c r="M3375" s="6">
        <v>39897</v>
      </c>
      <c r="N3375" s="5">
        <v>118.3</v>
      </c>
      <c r="O3375" s="6">
        <v>41247</v>
      </c>
      <c r="P3375" s="5">
        <v>112.9</v>
      </c>
    </row>
    <row r="3376" spans="1:16" x14ac:dyDescent="0.2">
      <c r="A3376" s="6">
        <v>41248</v>
      </c>
      <c r="B3376" s="5">
        <v>34.700000000000003</v>
      </c>
      <c r="C3376" s="6">
        <v>39898</v>
      </c>
      <c r="D3376" s="5">
        <v>167.66</v>
      </c>
      <c r="E3376" s="6">
        <v>41248</v>
      </c>
      <c r="F3376" s="5">
        <v>79.774000000000001</v>
      </c>
      <c r="G3376" s="6">
        <v>41248</v>
      </c>
      <c r="H3376" s="5">
        <v>-1.7999999999999999E-2</v>
      </c>
      <c r="I3376" s="6">
        <v>41248</v>
      </c>
      <c r="J3376" s="5">
        <v>99.55</v>
      </c>
      <c r="K3376" s="6">
        <v>41248</v>
      </c>
      <c r="L3376" s="5">
        <v>16.46</v>
      </c>
      <c r="M3376" s="6">
        <v>39898</v>
      </c>
      <c r="N3376" s="5">
        <v>120.5</v>
      </c>
      <c r="O3376" s="6">
        <v>41248</v>
      </c>
      <c r="P3376" s="5">
        <v>107</v>
      </c>
    </row>
    <row r="3377" spans="1:16" x14ac:dyDescent="0.2">
      <c r="A3377" s="6">
        <v>41249</v>
      </c>
      <c r="B3377" s="5">
        <v>35.5</v>
      </c>
      <c r="C3377" s="6">
        <v>39899</v>
      </c>
      <c r="D3377" s="5">
        <v>146.4</v>
      </c>
      <c r="E3377" s="6">
        <v>41249</v>
      </c>
      <c r="F3377" s="5">
        <v>80.257999999999996</v>
      </c>
      <c r="G3377" s="6">
        <v>41249</v>
      </c>
      <c r="H3377" s="5">
        <v>-2.3E-2</v>
      </c>
      <c r="I3377" s="6">
        <v>41249</v>
      </c>
      <c r="J3377" s="5">
        <v>99.54</v>
      </c>
      <c r="K3377" s="6">
        <v>41249</v>
      </c>
      <c r="L3377" s="5">
        <v>16.579999999999998</v>
      </c>
      <c r="M3377" s="6">
        <v>39899</v>
      </c>
      <c r="N3377" s="5">
        <v>117.9</v>
      </c>
      <c r="O3377" s="6">
        <v>41249</v>
      </c>
      <c r="P3377" s="5">
        <v>106.1</v>
      </c>
    </row>
    <row r="3378" spans="1:16" x14ac:dyDescent="0.2">
      <c r="A3378" s="6">
        <v>41250</v>
      </c>
      <c r="B3378" s="5">
        <v>50.8</v>
      </c>
      <c r="C3378" s="6">
        <v>39900</v>
      </c>
      <c r="D3378" s="5">
        <v>154.71</v>
      </c>
      <c r="E3378" s="6">
        <v>41250</v>
      </c>
      <c r="F3378" s="5">
        <v>80.408000000000001</v>
      </c>
      <c r="G3378" s="6">
        <v>41250</v>
      </c>
      <c r="H3378" s="5">
        <v>2.1999999999999999E-2</v>
      </c>
      <c r="I3378" s="6">
        <v>41250</v>
      </c>
      <c r="J3378" s="5">
        <v>99.54</v>
      </c>
      <c r="K3378" s="6">
        <v>41250</v>
      </c>
      <c r="L3378" s="5">
        <v>15.9</v>
      </c>
      <c r="M3378" s="6">
        <v>39900</v>
      </c>
      <c r="N3378" s="5">
        <v>117.9</v>
      </c>
      <c r="O3378" s="6">
        <v>41250</v>
      </c>
      <c r="P3378" s="5">
        <v>137.5</v>
      </c>
    </row>
    <row r="3379" spans="1:16" x14ac:dyDescent="0.2">
      <c r="A3379" s="6">
        <v>41253</v>
      </c>
      <c r="B3379" s="5">
        <v>49.7</v>
      </c>
      <c r="C3379" s="6">
        <v>39901</v>
      </c>
      <c r="D3379" s="5">
        <v>268.19</v>
      </c>
      <c r="E3379" s="6">
        <v>41253</v>
      </c>
      <c r="F3379" s="5">
        <v>80.328000000000003</v>
      </c>
      <c r="G3379" s="6">
        <v>41253</v>
      </c>
      <c r="H3379" s="5">
        <v>1.0999999999999999E-2</v>
      </c>
      <c r="I3379" s="6">
        <v>41253</v>
      </c>
      <c r="J3379" s="5">
        <v>99.53</v>
      </c>
      <c r="K3379" s="6">
        <v>41253</v>
      </c>
      <c r="L3379" s="5">
        <v>16.05</v>
      </c>
      <c r="M3379" s="6">
        <v>39901</v>
      </c>
      <c r="N3379" s="5">
        <v>117.9</v>
      </c>
      <c r="O3379" s="6">
        <v>41253</v>
      </c>
      <c r="P3379" s="5">
        <v>132.4</v>
      </c>
    </row>
    <row r="3380" spans="1:16" x14ac:dyDescent="0.2">
      <c r="A3380" s="6">
        <v>41254</v>
      </c>
      <c r="B3380" s="5">
        <v>48</v>
      </c>
      <c r="C3380" s="6">
        <v>39902</v>
      </c>
      <c r="D3380" s="5">
        <v>204</v>
      </c>
      <c r="E3380" s="6">
        <v>41254</v>
      </c>
      <c r="F3380" s="5">
        <v>80.061000000000007</v>
      </c>
      <c r="G3380" s="6">
        <v>41254</v>
      </c>
      <c r="H3380" s="5">
        <v>3.1E-2</v>
      </c>
      <c r="I3380" s="6">
        <v>41254</v>
      </c>
      <c r="J3380" s="5">
        <v>99.5</v>
      </c>
      <c r="K3380" s="6">
        <v>41254</v>
      </c>
      <c r="L3380" s="5">
        <v>15.57</v>
      </c>
      <c r="M3380" s="6">
        <v>39902</v>
      </c>
      <c r="N3380" s="5">
        <v>116.9</v>
      </c>
      <c r="O3380" s="6">
        <v>41254</v>
      </c>
      <c r="P3380" s="5">
        <v>138.6</v>
      </c>
    </row>
    <row r="3381" spans="1:16" x14ac:dyDescent="0.2">
      <c r="A3381" s="6">
        <v>41255</v>
      </c>
      <c r="B3381" s="5">
        <v>48.5</v>
      </c>
      <c r="C3381" s="6">
        <v>39903</v>
      </c>
      <c r="D3381" s="5">
        <v>212.96</v>
      </c>
      <c r="E3381" s="6">
        <v>41255</v>
      </c>
      <c r="F3381" s="5">
        <v>79.814999999999998</v>
      </c>
      <c r="G3381" s="6">
        <v>41255</v>
      </c>
      <c r="H3381" s="5">
        <v>3.6999999999999998E-2</v>
      </c>
      <c r="I3381" s="6">
        <v>41255</v>
      </c>
      <c r="J3381" s="5">
        <v>99.51</v>
      </c>
      <c r="K3381" s="6">
        <v>41255</v>
      </c>
      <c r="L3381" s="5">
        <v>15.95</v>
      </c>
      <c r="M3381" s="6">
        <v>39903</v>
      </c>
      <c r="N3381" s="5">
        <v>117.3</v>
      </c>
      <c r="O3381" s="6">
        <v>41255</v>
      </c>
      <c r="P3381" s="5">
        <v>137.5</v>
      </c>
    </row>
    <row r="3382" spans="1:16" x14ac:dyDescent="0.2">
      <c r="A3382" s="6">
        <v>41256</v>
      </c>
      <c r="B3382" s="5">
        <v>51.1</v>
      </c>
      <c r="C3382" s="6">
        <v>39904</v>
      </c>
      <c r="D3382" s="5">
        <v>134.87</v>
      </c>
      <c r="E3382" s="6">
        <v>41256</v>
      </c>
      <c r="F3382" s="5">
        <v>79.927999999999997</v>
      </c>
      <c r="G3382" s="6">
        <v>41256</v>
      </c>
      <c r="H3382" s="5">
        <v>-7.0000000000000001E-3</v>
      </c>
      <c r="I3382" s="6">
        <v>41256</v>
      </c>
      <c r="J3382" s="5">
        <v>99.56</v>
      </c>
      <c r="K3382" s="6">
        <v>41256</v>
      </c>
      <c r="L3382" s="5">
        <v>16.559999999999999</v>
      </c>
      <c r="M3382" s="6">
        <v>39904</v>
      </c>
      <c r="N3382" s="5">
        <v>112.6</v>
      </c>
      <c r="O3382" s="6">
        <v>41256</v>
      </c>
      <c r="P3382" s="5">
        <v>134.19999999999999</v>
      </c>
    </row>
    <row r="3383" spans="1:16" x14ac:dyDescent="0.2">
      <c r="A3383" s="6">
        <v>41257</v>
      </c>
      <c r="B3383" s="5">
        <v>50.6</v>
      </c>
      <c r="C3383" s="6">
        <v>39905</v>
      </c>
      <c r="D3383" s="5">
        <v>124.79</v>
      </c>
      <c r="E3383" s="6">
        <v>41257</v>
      </c>
      <c r="F3383" s="5">
        <v>79.58</v>
      </c>
      <c r="G3383" s="6">
        <v>41257</v>
      </c>
      <c r="H3383" s="5">
        <v>-7.4999999999999997E-2</v>
      </c>
      <c r="I3383" s="6">
        <v>41257</v>
      </c>
      <c r="J3383" s="5">
        <v>99.56</v>
      </c>
      <c r="K3383" s="6">
        <v>41257</v>
      </c>
      <c r="L3383" s="5">
        <v>17</v>
      </c>
      <c r="M3383" s="6">
        <v>39905</v>
      </c>
      <c r="N3383" s="5">
        <v>111.7</v>
      </c>
      <c r="O3383" s="6">
        <v>41257</v>
      </c>
      <c r="P3383" s="5">
        <v>136.30000000000001</v>
      </c>
    </row>
    <row r="3384" spans="1:16" x14ac:dyDescent="0.2">
      <c r="A3384" s="6">
        <v>41260</v>
      </c>
      <c r="B3384" s="5">
        <v>47.4</v>
      </c>
      <c r="C3384" s="6">
        <v>39906</v>
      </c>
      <c r="D3384" s="5">
        <v>150.81</v>
      </c>
      <c r="E3384" s="6">
        <v>41260</v>
      </c>
      <c r="F3384" s="5">
        <v>79.567999999999998</v>
      </c>
      <c r="G3384" s="6">
        <v>41260</v>
      </c>
      <c r="H3384" s="5">
        <v>-2.1000000000000001E-2</v>
      </c>
      <c r="I3384" s="6">
        <v>41260</v>
      </c>
      <c r="J3384" s="5">
        <v>99.52</v>
      </c>
      <c r="K3384" s="6">
        <v>41260</v>
      </c>
      <c r="L3384" s="5">
        <v>16.34</v>
      </c>
      <c r="M3384" s="6">
        <v>39906</v>
      </c>
      <c r="N3384" s="5">
        <v>119.7</v>
      </c>
      <c r="O3384" s="6">
        <v>41260</v>
      </c>
      <c r="P3384" s="5">
        <v>130.1</v>
      </c>
    </row>
    <row r="3385" spans="1:16" x14ac:dyDescent="0.2">
      <c r="A3385" s="6">
        <v>41261</v>
      </c>
      <c r="B3385" s="5">
        <v>47</v>
      </c>
      <c r="C3385" s="6">
        <v>39907</v>
      </c>
      <c r="D3385" s="5">
        <v>58.39</v>
      </c>
      <c r="E3385" s="6">
        <v>41261</v>
      </c>
      <c r="F3385" s="5">
        <v>79.358999999999995</v>
      </c>
      <c r="G3385" s="6">
        <v>41261</v>
      </c>
      <c r="H3385" s="5">
        <v>7.6999999999999999E-2</v>
      </c>
      <c r="I3385" s="6">
        <v>41261</v>
      </c>
      <c r="J3385" s="5">
        <v>99.49</v>
      </c>
      <c r="K3385" s="6">
        <v>41261</v>
      </c>
      <c r="L3385" s="5">
        <v>15.57</v>
      </c>
      <c r="M3385" s="6">
        <v>39907</v>
      </c>
      <c r="N3385" s="5">
        <v>119.7</v>
      </c>
      <c r="O3385" s="6">
        <v>41261</v>
      </c>
      <c r="P3385" s="5">
        <v>129.6</v>
      </c>
    </row>
    <row r="3386" spans="1:16" x14ac:dyDescent="0.2">
      <c r="A3386" s="6">
        <v>41262</v>
      </c>
      <c r="B3386" s="5">
        <v>46.2</v>
      </c>
      <c r="C3386" s="6">
        <v>39908</v>
      </c>
      <c r="D3386" s="5">
        <v>152.85</v>
      </c>
      <c r="E3386" s="6">
        <v>41262</v>
      </c>
      <c r="F3386" s="5">
        <v>79.269000000000005</v>
      </c>
      <c r="G3386" s="6">
        <v>41262</v>
      </c>
      <c r="H3386" s="5">
        <v>-8.0000000000000002E-3</v>
      </c>
      <c r="I3386" s="6">
        <v>41262</v>
      </c>
      <c r="J3386" s="5">
        <v>99.51</v>
      </c>
      <c r="K3386" s="6">
        <v>41262</v>
      </c>
      <c r="L3386" s="5">
        <v>17.36</v>
      </c>
      <c r="M3386" s="6">
        <v>39908</v>
      </c>
      <c r="N3386" s="5">
        <v>119.7</v>
      </c>
      <c r="O3386" s="6">
        <v>41262</v>
      </c>
      <c r="P3386" s="5">
        <v>133.4</v>
      </c>
    </row>
    <row r="3387" spans="1:16" x14ac:dyDescent="0.2">
      <c r="A3387" s="6">
        <v>41263</v>
      </c>
      <c r="B3387" s="5">
        <v>56</v>
      </c>
      <c r="C3387" s="6">
        <v>39909</v>
      </c>
      <c r="D3387" s="5">
        <v>148.5</v>
      </c>
      <c r="E3387" s="6">
        <v>41263</v>
      </c>
      <c r="F3387" s="5">
        <v>79.260999999999996</v>
      </c>
      <c r="G3387" s="6">
        <v>41263</v>
      </c>
      <c r="H3387" s="5">
        <v>-1.6E-2</v>
      </c>
      <c r="I3387" s="6">
        <v>41263</v>
      </c>
      <c r="J3387" s="5">
        <v>99.48</v>
      </c>
      <c r="K3387" s="6">
        <v>41263</v>
      </c>
      <c r="L3387" s="5">
        <v>17.670000000000002</v>
      </c>
      <c r="M3387" s="6">
        <v>39909</v>
      </c>
      <c r="N3387" s="5">
        <v>122.9</v>
      </c>
      <c r="O3387" s="6">
        <v>41263</v>
      </c>
      <c r="P3387" s="5">
        <v>158</v>
      </c>
    </row>
    <row r="3388" spans="1:16" x14ac:dyDescent="0.2">
      <c r="A3388" s="6">
        <v>41264</v>
      </c>
      <c r="B3388" s="5">
        <v>54.8</v>
      </c>
      <c r="C3388" s="6">
        <v>39910</v>
      </c>
      <c r="D3388" s="5">
        <v>124.75</v>
      </c>
      <c r="E3388" s="6">
        <v>41264</v>
      </c>
      <c r="F3388" s="5">
        <v>79.617000000000004</v>
      </c>
      <c r="G3388" s="6">
        <v>41264</v>
      </c>
      <c r="H3388" s="5">
        <v>-4.9000000000000002E-2</v>
      </c>
      <c r="I3388" s="6">
        <v>41264</v>
      </c>
      <c r="J3388" s="5">
        <v>99.54</v>
      </c>
      <c r="K3388" s="6">
        <v>41264</v>
      </c>
      <c r="L3388" s="5">
        <v>17.84</v>
      </c>
      <c r="M3388" s="6">
        <v>39910</v>
      </c>
      <c r="N3388" s="5">
        <v>118.5</v>
      </c>
      <c r="O3388" s="6">
        <v>41264</v>
      </c>
      <c r="P3388" s="5">
        <v>155.69999999999999</v>
      </c>
    </row>
    <row r="3389" spans="1:16" x14ac:dyDescent="0.2">
      <c r="A3389" s="6">
        <v>41267</v>
      </c>
      <c r="B3389" s="5">
        <v>54.3</v>
      </c>
      <c r="C3389" s="6">
        <v>39911</v>
      </c>
      <c r="D3389" s="5">
        <v>136.69999999999999</v>
      </c>
      <c r="E3389" s="6">
        <v>41267</v>
      </c>
      <c r="F3389" s="5">
        <v>79.641999999999996</v>
      </c>
      <c r="G3389" s="6">
        <v>41267</v>
      </c>
      <c r="H3389" s="5">
        <v>-6.6000000000000003E-2</v>
      </c>
      <c r="I3389" s="6">
        <v>41267</v>
      </c>
      <c r="J3389" s="5">
        <v>99.56</v>
      </c>
      <c r="K3389" s="6">
        <v>41267</v>
      </c>
      <c r="L3389" s="5">
        <v>17.84</v>
      </c>
      <c r="M3389" s="6">
        <v>39911</v>
      </c>
      <c r="N3389" s="5">
        <v>119.7</v>
      </c>
      <c r="O3389" s="6">
        <v>41267</v>
      </c>
      <c r="P3389" s="5">
        <v>155.30000000000001</v>
      </c>
    </row>
    <row r="3390" spans="1:16" x14ac:dyDescent="0.2">
      <c r="A3390" s="6">
        <v>41268</v>
      </c>
      <c r="B3390" s="5">
        <v>54.3</v>
      </c>
      <c r="C3390" s="6">
        <v>39912</v>
      </c>
      <c r="D3390" s="5">
        <v>100.16</v>
      </c>
      <c r="E3390" s="6">
        <v>41268</v>
      </c>
      <c r="F3390" s="5">
        <v>79.67</v>
      </c>
      <c r="G3390" s="6">
        <v>41268</v>
      </c>
      <c r="H3390" s="5">
        <v>-6.5000000000000002E-2</v>
      </c>
      <c r="I3390" s="6">
        <v>41268</v>
      </c>
      <c r="J3390" s="5">
        <v>99.56</v>
      </c>
      <c r="K3390" s="6">
        <v>41268</v>
      </c>
      <c r="L3390" s="5">
        <v>17.84</v>
      </c>
      <c r="M3390" s="6">
        <v>39912</v>
      </c>
      <c r="N3390" s="5">
        <v>119.7</v>
      </c>
      <c r="O3390" s="6">
        <v>41268</v>
      </c>
      <c r="P3390" s="5">
        <v>155.30000000000001</v>
      </c>
    </row>
    <row r="3391" spans="1:16" x14ac:dyDescent="0.2">
      <c r="A3391" s="6">
        <v>41269</v>
      </c>
      <c r="B3391" s="5">
        <v>55.5</v>
      </c>
      <c r="C3391" s="6">
        <v>39913</v>
      </c>
      <c r="D3391" s="5">
        <v>101.65</v>
      </c>
      <c r="E3391" s="6">
        <v>41269</v>
      </c>
      <c r="F3391" s="5">
        <v>79.620999999999995</v>
      </c>
      <c r="G3391" s="6">
        <v>41269</v>
      </c>
      <c r="H3391" s="5">
        <v>-0.157</v>
      </c>
      <c r="I3391" s="6">
        <v>41269</v>
      </c>
      <c r="J3391" s="5">
        <v>99.59</v>
      </c>
      <c r="K3391" s="6">
        <v>41269</v>
      </c>
      <c r="L3391" s="5">
        <v>19.48</v>
      </c>
      <c r="M3391" s="6">
        <v>39913</v>
      </c>
      <c r="N3391" s="5">
        <v>119.7</v>
      </c>
      <c r="O3391" s="6">
        <v>41269</v>
      </c>
      <c r="P3391" s="5">
        <v>157.9</v>
      </c>
    </row>
    <row r="3392" spans="1:16" x14ac:dyDescent="0.2">
      <c r="A3392" s="6">
        <v>41270</v>
      </c>
      <c r="B3392" s="5">
        <v>49.1</v>
      </c>
      <c r="C3392" s="6">
        <v>39914</v>
      </c>
      <c r="D3392" s="5">
        <v>134.63999999999999</v>
      </c>
      <c r="E3392" s="6">
        <v>41270</v>
      </c>
      <c r="F3392" s="5">
        <v>79.62</v>
      </c>
      <c r="G3392" s="6">
        <v>41270</v>
      </c>
      <c r="H3392" s="5">
        <v>-0.14099999999999999</v>
      </c>
      <c r="I3392" s="6">
        <v>41270</v>
      </c>
      <c r="J3392" s="5">
        <v>99.57</v>
      </c>
      <c r="K3392" s="6">
        <v>41270</v>
      </c>
      <c r="L3392" s="5">
        <v>19.47</v>
      </c>
      <c r="M3392" s="6">
        <v>39914</v>
      </c>
      <c r="N3392" s="5">
        <v>119.7</v>
      </c>
      <c r="O3392" s="6">
        <v>41270</v>
      </c>
      <c r="P3392" s="5">
        <v>157.4</v>
      </c>
    </row>
    <row r="3393" spans="1:16" x14ac:dyDescent="0.2">
      <c r="A3393" s="6">
        <v>41271</v>
      </c>
      <c r="B3393" s="5">
        <v>47.7</v>
      </c>
      <c r="C3393" s="6">
        <v>39915</v>
      </c>
      <c r="D3393" s="5">
        <v>106.17</v>
      </c>
      <c r="E3393" s="6">
        <v>41271</v>
      </c>
      <c r="F3393" s="5">
        <v>79.677999999999997</v>
      </c>
      <c r="G3393" s="6">
        <v>41271</v>
      </c>
      <c r="H3393" s="5">
        <v>-0.34200000000000003</v>
      </c>
      <c r="I3393" s="6">
        <v>41271</v>
      </c>
      <c r="J3393" s="5">
        <v>99.62</v>
      </c>
      <c r="K3393" s="6">
        <v>41271</v>
      </c>
      <c r="L3393" s="5">
        <v>22.72</v>
      </c>
      <c r="M3393" s="6">
        <v>39915</v>
      </c>
      <c r="N3393" s="5">
        <v>119.7</v>
      </c>
      <c r="O3393" s="6">
        <v>41271</v>
      </c>
      <c r="P3393" s="5">
        <v>151</v>
      </c>
    </row>
    <row r="3394" spans="1:16" x14ac:dyDescent="0.2">
      <c r="A3394" s="6">
        <v>41274</v>
      </c>
      <c r="B3394" s="5">
        <v>39.9</v>
      </c>
      <c r="C3394" s="6">
        <v>39916</v>
      </c>
      <c r="D3394" s="5">
        <v>117.97</v>
      </c>
      <c r="E3394" s="6">
        <v>41274</v>
      </c>
      <c r="F3394" s="5">
        <v>79.769000000000005</v>
      </c>
      <c r="G3394" s="6">
        <v>41274</v>
      </c>
      <c r="H3394" s="5">
        <v>-0.112</v>
      </c>
      <c r="I3394" s="6">
        <v>41274</v>
      </c>
      <c r="J3394" s="5">
        <v>99.56</v>
      </c>
      <c r="K3394" s="6">
        <v>41274</v>
      </c>
      <c r="L3394" s="5">
        <v>18.02</v>
      </c>
      <c r="M3394" s="6">
        <v>39916</v>
      </c>
      <c r="N3394" s="5">
        <v>116.4</v>
      </c>
      <c r="O3394" s="6">
        <v>41274</v>
      </c>
      <c r="P3394" s="5">
        <v>140.5</v>
      </c>
    </row>
    <row r="3395" spans="1:16" x14ac:dyDescent="0.2">
      <c r="A3395" s="6">
        <v>41275</v>
      </c>
      <c r="B3395" s="5">
        <v>39.9</v>
      </c>
      <c r="C3395" s="6">
        <v>39917</v>
      </c>
      <c r="D3395" s="5">
        <v>116.79</v>
      </c>
      <c r="E3395" s="6">
        <v>41275</v>
      </c>
      <c r="F3395" s="5">
        <v>79.736000000000004</v>
      </c>
      <c r="G3395" s="6">
        <v>41275</v>
      </c>
      <c r="H3395" s="5">
        <v>-0.112</v>
      </c>
      <c r="I3395" s="6">
        <v>41275</v>
      </c>
      <c r="J3395" s="5">
        <v>99.56</v>
      </c>
      <c r="K3395" s="6">
        <v>41275</v>
      </c>
      <c r="L3395" s="5">
        <v>18.02</v>
      </c>
      <c r="M3395" s="6">
        <v>39917</v>
      </c>
      <c r="N3395" s="5">
        <v>107.7</v>
      </c>
      <c r="O3395" s="6">
        <v>41275</v>
      </c>
      <c r="P3395" s="5">
        <v>140.5</v>
      </c>
    </row>
    <row r="3396" spans="1:16" x14ac:dyDescent="0.2">
      <c r="A3396" s="6">
        <v>41276</v>
      </c>
      <c r="B3396" s="5">
        <v>33.1</v>
      </c>
      <c r="C3396" s="6">
        <v>39918</v>
      </c>
      <c r="D3396" s="5">
        <v>89.04</v>
      </c>
      <c r="E3396" s="6">
        <v>41276</v>
      </c>
      <c r="F3396" s="5">
        <v>79.844999999999999</v>
      </c>
      <c r="G3396" s="6">
        <v>41276</v>
      </c>
      <c r="H3396" s="5">
        <v>0.14899999999999999</v>
      </c>
      <c r="I3396" s="6">
        <v>41276</v>
      </c>
      <c r="J3396" s="5">
        <v>99.44</v>
      </c>
      <c r="K3396" s="6">
        <v>41276</v>
      </c>
      <c r="L3396" s="5">
        <v>14.68</v>
      </c>
      <c r="M3396" s="6">
        <v>39918</v>
      </c>
      <c r="N3396" s="5">
        <v>105.6</v>
      </c>
      <c r="O3396" s="6">
        <v>41276</v>
      </c>
      <c r="P3396" s="5">
        <v>125</v>
      </c>
    </row>
    <row r="3397" spans="1:16" x14ac:dyDescent="0.2">
      <c r="A3397" s="6">
        <v>41277</v>
      </c>
      <c r="B3397" s="5">
        <v>34.700000000000003</v>
      </c>
      <c r="C3397" s="6">
        <v>39919</v>
      </c>
      <c r="D3397" s="5">
        <v>111.78</v>
      </c>
      <c r="E3397" s="6">
        <v>41277</v>
      </c>
      <c r="F3397" s="5">
        <v>80.382000000000005</v>
      </c>
      <c r="G3397" s="6">
        <v>41277</v>
      </c>
      <c r="H3397" s="5">
        <v>0.24299999999999999</v>
      </c>
      <c r="I3397" s="6">
        <v>41277</v>
      </c>
      <c r="J3397" s="5">
        <v>99.48</v>
      </c>
      <c r="K3397" s="6">
        <v>41277</v>
      </c>
      <c r="L3397" s="5">
        <v>14.56</v>
      </c>
      <c r="M3397" s="6">
        <v>39919</v>
      </c>
      <c r="N3397" s="5">
        <v>109</v>
      </c>
      <c r="O3397" s="6">
        <v>41277</v>
      </c>
      <c r="P3397" s="5">
        <v>124.8</v>
      </c>
    </row>
    <row r="3398" spans="1:16" x14ac:dyDescent="0.2">
      <c r="A3398" s="6">
        <v>41278</v>
      </c>
      <c r="B3398" s="5">
        <v>34.1</v>
      </c>
      <c r="C3398" s="6">
        <v>39920</v>
      </c>
      <c r="D3398" s="5">
        <v>146.91</v>
      </c>
      <c r="E3398" s="6">
        <v>41278</v>
      </c>
      <c r="F3398" s="5">
        <v>80.498999999999995</v>
      </c>
      <c r="G3398" s="6">
        <v>41278</v>
      </c>
      <c r="H3398" s="5">
        <v>0.26500000000000001</v>
      </c>
      <c r="I3398" s="6">
        <v>41278</v>
      </c>
      <c r="J3398" s="5">
        <v>99.47</v>
      </c>
      <c r="K3398" s="6">
        <v>41278</v>
      </c>
      <c r="L3398" s="5">
        <v>13.83</v>
      </c>
      <c r="M3398" s="6">
        <v>39920</v>
      </c>
      <c r="N3398" s="5">
        <v>115.8</v>
      </c>
      <c r="O3398" s="6">
        <v>41278</v>
      </c>
      <c r="P3398" s="5">
        <v>151.19999999999999</v>
      </c>
    </row>
    <row r="3399" spans="1:16" x14ac:dyDescent="0.2">
      <c r="A3399" s="6">
        <v>41281</v>
      </c>
      <c r="B3399" s="5">
        <v>31.9</v>
      </c>
      <c r="C3399" s="6">
        <v>39921</v>
      </c>
      <c r="D3399" s="5">
        <v>199.39</v>
      </c>
      <c r="E3399" s="6">
        <v>41281</v>
      </c>
      <c r="F3399" s="5">
        <v>80.256</v>
      </c>
      <c r="G3399" s="6">
        <v>41281</v>
      </c>
      <c r="H3399" s="5">
        <v>0.27300000000000002</v>
      </c>
      <c r="I3399" s="6">
        <v>41281</v>
      </c>
      <c r="J3399" s="5">
        <v>99.47</v>
      </c>
      <c r="K3399" s="6">
        <v>41281</v>
      </c>
      <c r="L3399" s="5">
        <v>13.79</v>
      </c>
      <c r="M3399" s="6">
        <v>39921</v>
      </c>
      <c r="N3399" s="5">
        <v>115.8</v>
      </c>
      <c r="O3399" s="6">
        <v>41281</v>
      </c>
      <c r="P3399" s="5">
        <v>143.80000000000001</v>
      </c>
    </row>
    <row r="3400" spans="1:16" x14ac:dyDescent="0.2">
      <c r="A3400" s="6">
        <v>41282</v>
      </c>
      <c r="B3400" s="5">
        <v>31.1</v>
      </c>
      <c r="C3400" s="6">
        <v>39922</v>
      </c>
      <c r="D3400" s="5">
        <v>122.46</v>
      </c>
      <c r="E3400" s="6">
        <v>41282</v>
      </c>
      <c r="F3400" s="5">
        <v>80.344999999999999</v>
      </c>
      <c r="G3400" s="6">
        <v>41282</v>
      </c>
      <c r="H3400" s="5">
        <v>0.254</v>
      </c>
      <c r="I3400" s="6">
        <v>41282</v>
      </c>
      <c r="J3400" s="5">
        <v>99.49</v>
      </c>
      <c r="K3400" s="6">
        <v>41282</v>
      </c>
      <c r="L3400" s="5">
        <v>13.62</v>
      </c>
      <c r="M3400" s="6">
        <v>39922</v>
      </c>
      <c r="N3400" s="5">
        <v>115.8</v>
      </c>
      <c r="O3400" s="6">
        <v>41282</v>
      </c>
      <c r="P3400" s="5">
        <v>137</v>
      </c>
    </row>
    <row r="3401" spans="1:16" x14ac:dyDescent="0.2">
      <c r="A3401" s="6">
        <v>41283</v>
      </c>
      <c r="B3401" s="5">
        <v>30</v>
      </c>
      <c r="C3401" s="6">
        <v>39923</v>
      </c>
      <c r="D3401" s="5">
        <v>106.35</v>
      </c>
      <c r="E3401" s="6">
        <v>41283</v>
      </c>
      <c r="F3401" s="5">
        <v>80.557000000000002</v>
      </c>
      <c r="G3401" s="6">
        <v>41283</v>
      </c>
      <c r="H3401" s="5">
        <v>0.26700000000000002</v>
      </c>
      <c r="I3401" s="6">
        <v>41283</v>
      </c>
      <c r="J3401" s="5">
        <v>99.48</v>
      </c>
      <c r="K3401" s="6">
        <v>41283</v>
      </c>
      <c r="L3401" s="5">
        <v>13.81</v>
      </c>
      <c r="M3401" s="6">
        <v>39923</v>
      </c>
      <c r="N3401" s="5">
        <v>115.1</v>
      </c>
      <c r="O3401" s="6">
        <v>41283</v>
      </c>
      <c r="P3401" s="5">
        <v>134.1</v>
      </c>
    </row>
    <row r="3402" spans="1:16" x14ac:dyDescent="0.2">
      <c r="A3402" s="6">
        <v>41284</v>
      </c>
      <c r="B3402" s="5">
        <v>28.7</v>
      </c>
      <c r="C3402" s="6">
        <v>39924</v>
      </c>
      <c r="D3402" s="5">
        <v>152.61000000000001</v>
      </c>
      <c r="E3402" s="6">
        <v>41284</v>
      </c>
      <c r="F3402" s="5">
        <v>79.738</v>
      </c>
      <c r="G3402" s="6">
        <v>41284</v>
      </c>
      <c r="H3402" s="5">
        <v>0.315</v>
      </c>
      <c r="I3402" s="6">
        <v>41284</v>
      </c>
      <c r="J3402" s="5">
        <v>99.42</v>
      </c>
      <c r="K3402" s="6">
        <v>41284</v>
      </c>
      <c r="L3402" s="5">
        <v>13.49</v>
      </c>
      <c r="M3402" s="6">
        <v>39924</v>
      </c>
      <c r="N3402" s="5">
        <v>115.8</v>
      </c>
      <c r="O3402" s="6">
        <v>41284</v>
      </c>
      <c r="P3402" s="5">
        <v>132.1</v>
      </c>
    </row>
    <row r="3403" spans="1:16" x14ac:dyDescent="0.2">
      <c r="A3403" s="6">
        <v>41285</v>
      </c>
      <c r="B3403" s="5">
        <v>10.9</v>
      </c>
      <c r="C3403" s="6">
        <v>39925</v>
      </c>
      <c r="D3403" s="5">
        <v>304.61</v>
      </c>
      <c r="E3403" s="6">
        <v>41285</v>
      </c>
      <c r="F3403" s="5">
        <v>79.563000000000002</v>
      </c>
      <c r="G3403" s="6">
        <v>41285</v>
      </c>
      <c r="H3403" s="5">
        <v>0.317</v>
      </c>
      <c r="I3403" s="6">
        <v>41285</v>
      </c>
      <c r="J3403" s="5">
        <v>99.42</v>
      </c>
      <c r="K3403" s="6">
        <v>41285</v>
      </c>
      <c r="L3403" s="5">
        <v>13.36</v>
      </c>
      <c r="M3403" s="6">
        <v>39925</v>
      </c>
      <c r="N3403" s="5">
        <v>120.2</v>
      </c>
      <c r="O3403" s="6">
        <v>41285</v>
      </c>
      <c r="P3403" s="5">
        <v>124.9</v>
      </c>
    </row>
    <row r="3404" spans="1:16" x14ac:dyDescent="0.2">
      <c r="A3404" s="6">
        <v>41288</v>
      </c>
      <c r="B3404" s="5">
        <v>8.9</v>
      </c>
      <c r="C3404" s="6">
        <v>39926</v>
      </c>
      <c r="D3404" s="5">
        <v>243.69</v>
      </c>
      <c r="E3404" s="6">
        <v>41288</v>
      </c>
      <c r="F3404" s="5">
        <v>79.488</v>
      </c>
      <c r="G3404" s="6">
        <v>41288</v>
      </c>
      <c r="H3404" s="5">
        <v>0.308</v>
      </c>
      <c r="I3404" s="6">
        <v>41288</v>
      </c>
      <c r="J3404" s="5">
        <v>99.41</v>
      </c>
      <c r="K3404" s="6">
        <v>41288</v>
      </c>
      <c r="L3404" s="5">
        <v>13.52</v>
      </c>
      <c r="M3404" s="6">
        <v>39926</v>
      </c>
      <c r="N3404" s="5">
        <v>120.2</v>
      </c>
      <c r="O3404" s="6">
        <v>41288</v>
      </c>
      <c r="P3404" s="5">
        <v>117.8</v>
      </c>
    </row>
    <row r="3405" spans="1:16" x14ac:dyDescent="0.2">
      <c r="A3405" s="6">
        <v>41289</v>
      </c>
      <c r="B3405" s="5">
        <v>7.9</v>
      </c>
      <c r="C3405" s="6">
        <v>39927</v>
      </c>
      <c r="D3405" s="5">
        <v>187.13</v>
      </c>
      <c r="E3405" s="6">
        <v>41289</v>
      </c>
      <c r="F3405" s="5">
        <v>79.778999999999996</v>
      </c>
      <c r="G3405" s="6">
        <v>41289</v>
      </c>
      <c r="H3405" s="5">
        <v>0.312</v>
      </c>
      <c r="I3405" s="6">
        <v>41289</v>
      </c>
      <c r="J3405" s="5">
        <v>99.42</v>
      </c>
      <c r="K3405" s="6">
        <v>41289</v>
      </c>
      <c r="L3405" s="5">
        <v>13.55</v>
      </c>
      <c r="M3405" s="6">
        <v>39927</v>
      </c>
      <c r="N3405" s="5">
        <v>125.8</v>
      </c>
      <c r="O3405" s="6">
        <v>41289</v>
      </c>
      <c r="P3405" s="5">
        <v>111.8</v>
      </c>
    </row>
    <row r="3406" spans="1:16" x14ac:dyDescent="0.2">
      <c r="A3406" s="6">
        <v>41290</v>
      </c>
      <c r="B3406" s="5">
        <v>3.3</v>
      </c>
      <c r="C3406" s="6">
        <v>39928</v>
      </c>
      <c r="D3406" s="5">
        <v>129.74</v>
      </c>
      <c r="E3406" s="6">
        <v>41290</v>
      </c>
      <c r="F3406" s="5">
        <v>79.804000000000002</v>
      </c>
      <c r="G3406" s="6">
        <v>41290</v>
      </c>
      <c r="H3406" s="5">
        <v>0.31</v>
      </c>
      <c r="I3406" s="6">
        <v>41290</v>
      </c>
      <c r="J3406" s="5">
        <v>99.42</v>
      </c>
      <c r="K3406" s="6">
        <v>41290</v>
      </c>
      <c r="L3406" s="5">
        <v>13.42</v>
      </c>
      <c r="M3406" s="6">
        <v>39928</v>
      </c>
      <c r="N3406" s="5">
        <v>125.8</v>
      </c>
      <c r="O3406" s="6">
        <v>41290</v>
      </c>
      <c r="P3406" s="5">
        <v>108.4</v>
      </c>
    </row>
    <row r="3407" spans="1:16" x14ac:dyDescent="0.2">
      <c r="A3407" s="6">
        <v>41291</v>
      </c>
      <c r="B3407" s="5">
        <v>5.2</v>
      </c>
      <c r="C3407" s="6">
        <v>39929</v>
      </c>
      <c r="D3407" s="5">
        <v>79.72</v>
      </c>
      <c r="E3407" s="6">
        <v>41291</v>
      </c>
      <c r="F3407" s="5">
        <v>79.649000000000001</v>
      </c>
      <c r="G3407" s="6">
        <v>41291</v>
      </c>
      <c r="H3407" s="5">
        <v>0.34</v>
      </c>
      <c r="I3407" s="6">
        <v>41291</v>
      </c>
      <c r="J3407" s="5">
        <v>99.41</v>
      </c>
      <c r="K3407" s="6">
        <v>41291</v>
      </c>
      <c r="L3407" s="5">
        <v>13.57</v>
      </c>
      <c r="M3407" s="6">
        <v>39929</v>
      </c>
      <c r="N3407" s="5">
        <v>125.8</v>
      </c>
      <c r="O3407" s="6">
        <v>41291</v>
      </c>
      <c r="P3407" s="5">
        <v>115.9</v>
      </c>
    </row>
    <row r="3408" spans="1:16" x14ac:dyDescent="0.2">
      <c r="A3408" s="6">
        <v>41292</v>
      </c>
      <c r="B3408" s="5">
        <v>2.2000000000000002</v>
      </c>
      <c r="C3408" s="6">
        <v>39930</v>
      </c>
      <c r="D3408" s="5">
        <v>98.97</v>
      </c>
      <c r="E3408" s="6">
        <v>41292</v>
      </c>
      <c r="F3408" s="5">
        <v>80.036000000000001</v>
      </c>
      <c r="G3408" s="6">
        <v>41292</v>
      </c>
      <c r="H3408" s="5">
        <v>0.377</v>
      </c>
      <c r="I3408" s="6">
        <v>41292</v>
      </c>
      <c r="J3408" s="5">
        <v>99.41</v>
      </c>
      <c r="K3408" s="6">
        <v>41292</v>
      </c>
      <c r="L3408" s="5">
        <v>12.46</v>
      </c>
      <c r="M3408" s="6">
        <v>39930</v>
      </c>
      <c r="N3408" s="5">
        <v>125.8</v>
      </c>
      <c r="O3408" s="6">
        <v>41292</v>
      </c>
      <c r="P3408" s="5">
        <v>110.3</v>
      </c>
    </row>
    <row r="3409" spans="1:16" x14ac:dyDescent="0.2">
      <c r="A3409" s="6">
        <v>41295</v>
      </c>
      <c r="B3409" s="5">
        <v>-0.1</v>
      </c>
      <c r="C3409" s="6">
        <v>39931</v>
      </c>
      <c r="D3409" s="5">
        <v>118.32</v>
      </c>
      <c r="E3409" s="6">
        <v>41295</v>
      </c>
      <c r="F3409" s="5">
        <v>80.036000000000001</v>
      </c>
      <c r="G3409" s="6">
        <v>41295</v>
      </c>
      <c r="H3409" s="5">
        <v>0.38200000000000001</v>
      </c>
      <c r="I3409" s="6">
        <v>41295</v>
      </c>
      <c r="J3409" s="5">
        <v>99.41</v>
      </c>
      <c r="K3409" s="6">
        <v>41295</v>
      </c>
      <c r="L3409" s="5">
        <v>12.46</v>
      </c>
      <c r="M3409" s="6">
        <v>39931</v>
      </c>
      <c r="N3409" s="5">
        <v>122.6</v>
      </c>
      <c r="O3409" s="6">
        <v>41295</v>
      </c>
      <c r="P3409" s="5">
        <v>101.5</v>
      </c>
    </row>
    <row r="3410" spans="1:16" x14ac:dyDescent="0.2">
      <c r="A3410" s="6">
        <v>41296</v>
      </c>
      <c r="B3410" s="5">
        <v>-2.1</v>
      </c>
      <c r="C3410" s="6">
        <v>39932</v>
      </c>
      <c r="D3410" s="5">
        <v>246.58</v>
      </c>
      <c r="E3410" s="6">
        <v>41296</v>
      </c>
      <c r="F3410" s="5">
        <v>79.873999999999995</v>
      </c>
      <c r="G3410" s="6">
        <v>41296</v>
      </c>
      <c r="H3410" s="5">
        <v>0.37</v>
      </c>
      <c r="I3410" s="6">
        <v>41296</v>
      </c>
      <c r="J3410" s="5">
        <v>99.37</v>
      </c>
      <c r="K3410" s="6">
        <v>41296</v>
      </c>
      <c r="L3410" s="5">
        <v>12.43</v>
      </c>
      <c r="M3410" s="6">
        <v>39932</v>
      </c>
      <c r="N3410" s="5">
        <v>120.7</v>
      </c>
      <c r="O3410" s="6">
        <v>41296</v>
      </c>
      <c r="P3410" s="5">
        <v>98.3</v>
      </c>
    </row>
    <row r="3411" spans="1:16" x14ac:dyDescent="0.2">
      <c r="A3411" s="6">
        <v>41297</v>
      </c>
      <c r="B3411" s="5">
        <v>-3</v>
      </c>
      <c r="C3411" s="6">
        <v>39933</v>
      </c>
      <c r="D3411" s="5">
        <v>130.16999999999999</v>
      </c>
      <c r="E3411" s="6">
        <v>41297</v>
      </c>
      <c r="F3411" s="5">
        <v>79.92</v>
      </c>
      <c r="G3411" s="6">
        <v>41297</v>
      </c>
      <c r="H3411" s="5">
        <v>0.372</v>
      </c>
      <c r="I3411" s="6">
        <v>41297</v>
      </c>
      <c r="J3411" s="5">
        <v>99.38</v>
      </c>
      <c r="K3411" s="6">
        <v>41297</v>
      </c>
      <c r="L3411" s="5">
        <v>12.46</v>
      </c>
      <c r="M3411" s="6">
        <v>39933</v>
      </c>
      <c r="N3411" s="5">
        <v>124.2</v>
      </c>
      <c r="O3411" s="6">
        <v>41297</v>
      </c>
      <c r="P3411" s="5">
        <v>96.3</v>
      </c>
    </row>
    <row r="3412" spans="1:16" x14ac:dyDescent="0.2">
      <c r="A3412" s="6">
        <v>41298</v>
      </c>
      <c r="B3412" s="5">
        <v>-0.6</v>
      </c>
      <c r="C3412" s="6">
        <v>39934</v>
      </c>
      <c r="D3412" s="5">
        <v>116.18</v>
      </c>
      <c r="E3412" s="6">
        <v>41298</v>
      </c>
      <c r="F3412" s="5">
        <v>79.948999999999998</v>
      </c>
      <c r="G3412" s="6">
        <v>41298</v>
      </c>
      <c r="H3412" s="5">
        <v>0.38</v>
      </c>
      <c r="I3412" s="6">
        <v>41298</v>
      </c>
      <c r="J3412" s="5">
        <v>99.39</v>
      </c>
      <c r="K3412" s="6">
        <v>41298</v>
      </c>
      <c r="L3412" s="5">
        <v>12.69</v>
      </c>
      <c r="M3412" s="6">
        <v>39934</v>
      </c>
      <c r="N3412" s="5">
        <v>129.19999999999999</v>
      </c>
      <c r="O3412" s="6">
        <v>41298</v>
      </c>
      <c r="P3412" s="5">
        <v>99</v>
      </c>
    </row>
    <row r="3413" spans="1:16" x14ac:dyDescent="0.2">
      <c r="A3413" s="6">
        <v>41299</v>
      </c>
      <c r="B3413" s="5">
        <v>-2</v>
      </c>
      <c r="C3413" s="6">
        <v>39935</v>
      </c>
      <c r="D3413" s="5">
        <v>129.59</v>
      </c>
      <c r="E3413" s="6">
        <v>41299</v>
      </c>
      <c r="F3413" s="5">
        <v>79.748000000000005</v>
      </c>
      <c r="G3413" s="6">
        <v>41299</v>
      </c>
      <c r="H3413" s="5">
        <v>0.42399999999999999</v>
      </c>
      <c r="I3413" s="6">
        <v>41299</v>
      </c>
      <c r="J3413" s="5">
        <v>99.41</v>
      </c>
      <c r="K3413" s="6">
        <v>41299</v>
      </c>
      <c r="L3413" s="5">
        <v>12.89</v>
      </c>
      <c r="M3413" s="6">
        <v>39935</v>
      </c>
      <c r="N3413" s="5">
        <v>129.19999999999999</v>
      </c>
      <c r="O3413" s="6">
        <v>41299</v>
      </c>
      <c r="P3413" s="5">
        <v>98.3</v>
      </c>
    </row>
    <row r="3414" spans="1:16" x14ac:dyDescent="0.2">
      <c r="A3414" s="6">
        <v>41302</v>
      </c>
      <c r="B3414" s="5">
        <v>0.3</v>
      </c>
      <c r="C3414" s="6">
        <v>39936</v>
      </c>
      <c r="D3414" s="5">
        <v>135.43</v>
      </c>
      <c r="E3414" s="6">
        <v>41302</v>
      </c>
      <c r="F3414" s="5">
        <v>79.78</v>
      </c>
      <c r="G3414" s="6">
        <v>41302</v>
      </c>
      <c r="H3414" s="5">
        <v>0.38</v>
      </c>
      <c r="I3414" s="6">
        <v>41302</v>
      </c>
      <c r="J3414" s="5">
        <v>99.44</v>
      </c>
      <c r="K3414" s="6">
        <v>41302</v>
      </c>
      <c r="L3414" s="5">
        <v>13.57</v>
      </c>
      <c r="M3414" s="6">
        <v>39936</v>
      </c>
      <c r="N3414" s="5">
        <v>129.19999999999999</v>
      </c>
      <c r="O3414" s="6">
        <v>41302</v>
      </c>
      <c r="P3414" s="5">
        <v>99</v>
      </c>
    </row>
    <row r="3415" spans="1:16" x14ac:dyDescent="0.2">
      <c r="A3415" s="6">
        <v>41303</v>
      </c>
      <c r="B3415" s="5">
        <v>-7</v>
      </c>
      <c r="C3415" s="6">
        <v>39937</v>
      </c>
      <c r="D3415" s="5">
        <v>130.36000000000001</v>
      </c>
      <c r="E3415" s="6">
        <v>41303</v>
      </c>
      <c r="F3415" s="5">
        <v>79.563999999999993</v>
      </c>
      <c r="G3415" s="6">
        <v>41303</v>
      </c>
      <c r="H3415" s="5">
        <v>0.42</v>
      </c>
      <c r="I3415" s="6">
        <v>41303</v>
      </c>
      <c r="J3415" s="5">
        <v>99.41</v>
      </c>
      <c r="K3415" s="6">
        <v>41303</v>
      </c>
      <c r="L3415" s="5">
        <v>13.31</v>
      </c>
      <c r="M3415" s="6">
        <v>39937</v>
      </c>
      <c r="N3415" s="5">
        <v>127.8</v>
      </c>
      <c r="O3415" s="6">
        <v>41303</v>
      </c>
      <c r="P3415" s="5">
        <v>84</v>
      </c>
    </row>
    <row r="3416" spans="1:16" x14ac:dyDescent="0.2">
      <c r="A3416" s="6">
        <v>41304</v>
      </c>
      <c r="B3416" s="5">
        <v>-30.8</v>
      </c>
      <c r="C3416" s="6">
        <v>39938</v>
      </c>
      <c r="D3416" s="5">
        <v>65.38</v>
      </c>
      <c r="E3416" s="6">
        <v>41304</v>
      </c>
      <c r="F3416" s="5">
        <v>79.281000000000006</v>
      </c>
      <c r="G3416" s="6">
        <v>41304</v>
      </c>
      <c r="H3416" s="5">
        <v>0.34599999999999997</v>
      </c>
      <c r="I3416" s="6">
        <v>41304</v>
      </c>
      <c r="J3416" s="5">
        <v>99.44</v>
      </c>
      <c r="K3416" s="6">
        <v>41304</v>
      </c>
      <c r="L3416" s="5">
        <v>14.32</v>
      </c>
      <c r="M3416" s="6">
        <v>39938</v>
      </c>
      <c r="N3416" s="5">
        <v>125.4</v>
      </c>
      <c r="O3416" s="6">
        <v>41304</v>
      </c>
      <c r="P3416" s="5">
        <v>32.4</v>
      </c>
    </row>
    <row r="3417" spans="1:16" x14ac:dyDescent="0.2">
      <c r="A3417" s="6">
        <v>41305</v>
      </c>
      <c r="B3417" s="5">
        <v>-27.9</v>
      </c>
      <c r="C3417" s="6">
        <v>39939</v>
      </c>
      <c r="D3417" s="5">
        <v>88.77</v>
      </c>
      <c r="E3417" s="6">
        <v>41305</v>
      </c>
      <c r="F3417" s="5">
        <v>79.206999999999994</v>
      </c>
      <c r="G3417" s="6">
        <v>41305</v>
      </c>
      <c r="H3417" s="5">
        <v>0.35299999999999998</v>
      </c>
      <c r="I3417" s="6">
        <v>41305</v>
      </c>
      <c r="J3417" s="5">
        <v>99.45</v>
      </c>
      <c r="K3417" s="6">
        <v>41305</v>
      </c>
      <c r="L3417" s="5">
        <v>14.28</v>
      </c>
      <c r="M3417" s="6">
        <v>39939</v>
      </c>
      <c r="N3417" s="5">
        <v>125.2</v>
      </c>
      <c r="O3417" s="6">
        <v>41305</v>
      </c>
      <c r="P3417" s="5">
        <v>32.299999999999997</v>
      </c>
    </row>
    <row r="3418" spans="1:16" x14ac:dyDescent="0.2">
      <c r="A3418" s="6">
        <v>41306</v>
      </c>
      <c r="B3418" s="5">
        <v>-28.1</v>
      </c>
      <c r="C3418" s="6">
        <v>39940</v>
      </c>
      <c r="D3418" s="5">
        <v>103.71</v>
      </c>
      <c r="E3418" s="6">
        <v>41306</v>
      </c>
      <c r="F3418" s="5">
        <v>79.125</v>
      </c>
      <c r="G3418" s="6">
        <v>41306</v>
      </c>
      <c r="H3418" s="5">
        <v>0.42499999999999999</v>
      </c>
      <c r="I3418" s="6">
        <v>41306</v>
      </c>
      <c r="J3418" s="5">
        <v>99.4</v>
      </c>
      <c r="K3418" s="6">
        <v>41306</v>
      </c>
      <c r="L3418" s="5">
        <v>12.9</v>
      </c>
      <c r="M3418" s="6">
        <v>39940</v>
      </c>
      <c r="N3418" s="5">
        <v>129.1</v>
      </c>
      <c r="O3418" s="6">
        <v>41306</v>
      </c>
      <c r="P3418" s="5">
        <v>46.4</v>
      </c>
    </row>
    <row r="3419" spans="1:16" x14ac:dyDescent="0.2">
      <c r="A3419" s="6">
        <v>41309</v>
      </c>
      <c r="B3419" s="5">
        <v>-29.3</v>
      </c>
      <c r="C3419" s="6">
        <v>39941</v>
      </c>
      <c r="D3419" s="5">
        <v>171.49</v>
      </c>
      <c r="E3419" s="6">
        <v>41309</v>
      </c>
      <c r="F3419" s="5">
        <v>79.554000000000002</v>
      </c>
      <c r="G3419" s="6">
        <v>41309</v>
      </c>
      <c r="H3419" s="5">
        <v>0.29199999999999998</v>
      </c>
      <c r="I3419" s="6">
        <v>41309</v>
      </c>
      <c r="J3419" s="5">
        <v>99.47</v>
      </c>
      <c r="K3419" s="6">
        <v>41309</v>
      </c>
      <c r="L3419" s="5">
        <v>14.67</v>
      </c>
      <c r="M3419" s="6">
        <v>39941</v>
      </c>
      <c r="N3419" s="5">
        <v>130.5</v>
      </c>
      <c r="O3419" s="6">
        <v>41309</v>
      </c>
      <c r="P3419" s="5">
        <v>42</v>
      </c>
    </row>
    <row r="3420" spans="1:16" x14ac:dyDescent="0.2">
      <c r="A3420" s="6">
        <v>41310</v>
      </c>
      <c r="B3420" s="5">
        <v>-29.9</v>
      </c>
      <c r="C3420" s="6">
        <v>39942</v>
      </c>
      <c r="D3420" s="5">
        <v>223.31</v>
      </c>
      <c r="E3420" s="6">
        <v>41310</v>
      </c>
      <c r="F3420" s="5">
        <v>79.488</v>
      </c>
      <c r="G3420" s="6">
        <v>41310</v>
      </c>
      <c r="H3420" s="5">
        <v>0.378</v>
      </c>
      <c r="I3420" s="6">
        <v>41310</v>
      </c>
      <c r="J3420" s="5">
        <v>99.43</v>
      </c>
      <c r="K3420" s="6">
        <v>41310</v>
      </c>
      <c r="L3420" s="5">
        <v>13.72</v>
      </c>
      <c r="M3420" s="6">
        <v>39942</v>
      </c>
      <c r="N3420" s="5">
        <v>130.5</v>
      </c>
      <c r="O3420" s="6">
        <v>41310</v>
      </c>
      <c r="P3420" s="5">
        <v>40.700000000000003</v>
      </c>
    </row>
    <row r="3421" spans="1:16" x14ac:dyDescent="0.2">
      <c r="A3421" s="6">
        <v>41311</v>
      </c>
      <c r="B3421" s="5">
        <v>-29.8</v>
      </c>
      <c r="C3421" s="6">
        <v>39943</v>
      </c>
      <c r="D3421" s="5">
        <v>95.48</v>
      </c>
      <c r="E3421" s="6">
        <v>41311</v>
      </c>
      <c r="F3421" s="5">
        <v>79.721000000000004</v>
      </c>
      <c r="G3421" s="6">
        <v>41311</v>
      </c>
      <c r="H3421" s="5">
        <v>0.36199999999999999</v>
      </c>
      <c r="I3421" s="6">
        <v>41311</v>
      </c>
      <c r="J3421" s="5">
        <v>99.44</v>
      </c>
      <c r="K3421" s="6">
        <v>41311</v>
      </c>
      <c r="L3421" s="5">
        <v>13.41</v>
      </c>
      <c r="M3421" s="6">
        <v>39943</v>
      </c>
      <c r="N3421" s="5">
        <v>130.5</v>
      </c>
      <c r="O3421" s="6">
        <v>41311</v>
      </c>
      <c r="P3421" s="5">
        <v>39.6</v>
      </c>
    </row>
    <row r="3422" spans="1:16" x14ac:dyDescent="0.2">
      <c r="A3422" s="6">
        <v>41312</v>
      </c>
      <c r="B3422" s="5">
        <v>-30</v>
      </c>
      <c r="C3422" s="6">
        <v>39944</v>
      </c>
      <c r="D3422" s="5">
        <v>74.34</v>
      </c>
      <c r="E3422" s="6">
        <v>41312</v>
      </c>
      <c r="F3422" s="5">
        <v>80.191999999999993</v>
      </c>
      <c r="G3422" s="6">
        <v>41312</v>
      </c>
      <c r="H3422" s="5">
        <v>0.374</v>
      </c>
      <c r="I3422" s="6">
        <v>41312</v>
      </c>
      <c r="J3422" s="5">
        <v>99.46</v>
      </c>
      <c r="K3422" s="6">
        <v>41312</v>
      </c>
      <c r="L3422" s="5">
        <v>13.5</v>
      </c>
      <c r="M3422" s="6">
        <v>39944</v>
      </c>
      <c r="N3422" s="5">
        <v>124.7</v>
      </c>
      <c r="O3422" s="6">
        <v>41312</v>
      </c>
      <c r="P3422" s="5">
        <v>39.9</v>
      </c>
    </row>
    <row r="3423" spans="1:16" x14ac:dyDescent="0.2">
      <c r="A3423" s="6">
        <v>41313</v>
      </c>
      <c r="B3423" s="5">
        <v>-12.5</v>
      </c>
      <c r="C3423" s="6">
        <v>39945</v>
      </c>
      <c r="D3423" s="5">
        <v>110.55</v>
      </c>
      <c r="E3423" s="6">
        <v>41313</v>
      </c>
      <c r="F3423" s="5">
        <v>80.245999999999995</v>
      </c>
      <c r="G3423" s="6">
        <v>41313</v>
      </c>
      <c r="H3423" s="5">
        <v>0.38600000000000001</v>
      </c>
      <c r="I3423" s="6">
        <v>41313</v>
      </c>
      <c r="J3423" s="5">
        <v>99.43</v>
      </c>
      <c r="K3423" s="6">
        <v>41313</v>
      </c>
      <c r="L3423" s="5">
        <v>13.02</v>
      </c>
      <c r="M3423" s="6">
        <v>39945</v>
      </c>
      <c r="N3423" s="5">
        <v>126.3</v>
      </c>
      <c r="O3423" s="6">
        <v>41313</v>
      </c>
      <c r="P3423" s="5">
        <v>58.6</v>
      </c>
    </row>
    <row r="3424" spans="1:16" x14ac:dyDescent="0.2">
      <c r="A3424" s="6">
        <v>41316</v>
      </c>
      <c r="B3424" s="5">
        <v>-10</v>
      </c>
      <c r="C3424" s="6">
        <v>39946</v>
      </c>
      <c r="D3424" s="5">
        <v>75.19</v>
      </c>
      <c r="E3424" s="6">
        <v>41316</v>
      </c>
      <c r="F3424" s="5">
        <v>80.31</v>
      </c>
      <c r="G3424" s="6">
        <v>41316</v>
      </c>
      <c r="H3424" s="5">
        <v>0.40200000000000002</v>
      </c>
      <c r="I3424" s="6">
        <v>41316</v>
      </c>
      <c r="J3424" s="5">
        <v>99.44</v>
      </c>
      <c r="K3424" s="6">
        <v>41316</v>
      </c>
      <c r="L3424" s="5">
        <v>12.94</v>
      </c>
      <c r="M3424" s="6">
        <v>39946</v>
      </c>
      <c r="N3424" s="5">
        <v>126.2</v>
      </c>
      <c r="O3424" s="6">
        <v>41316</v>
      </c>
      <c r="P3424" s="5">
        <v>61.1</v>
      </c>
    </row>
    <row r="3425" spans="1:16" x14ac:dyDescent="0.2">
      <c r="A3425" s="6">
        <v>41317</v>
      </c>
      <c r="B3425" s="5">
        <v>-9</v>
      </c>
      <c r="C3425" s="6">
        <v>39947</v>
      </c>
      <c r="D3425" s="5">
        <v>135.13</v>
      </c>
      <c r="E3425" s="6">
        <v>41317</v>
      </c>
      <c r="F3425" s="5">
        <v>80.105999999999995</v>
      </c>
      <c r="G3425" s="6">
        <v>41317</v>
      </c>
      <c r="H3425" s="5">
        <v>0.45</v>
      </c>
      <c r="I3425" s="6">
        <v>41317</v>
      </c>
      <c r="J3425" s="5">
        <v>99.43</v>
      </c>
      <c r="K3425" s="6">
        <v>41317</v>
      </c>
      <c r="L3425" s="5">
        <v>12.64</v>
      </c>
      <c r="M3425" s="6">
        <v>39947</v>
      </c>
      <c r="N3425" s="5">
        <v>123.5</v>
      </c>
      <c r="O3425" s="6">
        <v>41317</v>
      </c>
      <c r="P3425" s="5">
        <v>60.2</v>
      </c>
    </row>
    <row r="3426" spans="1:16" x14ac:dyDescent="0.2">
      <c r="A3426" s="6">
        <v>41318</v>
      </c>
      <c r="B3426" s="5">
        <v>-7</v>
      </c>
      <c r="C3426" s="6">
        <v>39948</v>
      </c>
      <c r="D3426" s="5">
        <v>370.6</v>
      </c>
      <c r="E3426" s="6">
        <v>41318</v>
      </c>
      <c r="F3426" s="5">
        <v>80.090999999999994</v>
      </c>
      <c r="G3426" s="6">
        <v>41318</v>
      </c>
      <c r="H3426" s="5">
        <v>0.47399999999999998</v>
      </c>
      <c r="I3426" s="6">
        <v>41318</v>
      </c>
      <c r="J3426" s="5">
        <v>99.44</v>
      </c>
      <c r="K3426" s="6">
        <v>41318</v>
      </c>
      <c r="L3426" s="5">
        <v>12.98</v>
      </c>
      <c r="M3426" s="6">
        <v>39948</v>
      </c>
      <c r="N3426" s="5">
        <v>122.3</v>
      </c>
      <c r="O3426" s="6">
        <v>41318</v>
      </c>
      <c r="P3426" s="5">
        <v>56.3</v>
      </c>
    </row>
    <row r="3427" spans="1:16" x14ac:dyDescent="0.2">
      <c r="A3427" s="6">
        <v>41319</v>
      </c>
      <c r="B3427" s="5">
        <v>-5</v>
      </c>
      <c r="C3427" s="6">
        <v>39949</v>
      </c>
      <c r="D3427" s="5">
        <v>84.18</v>
      </c>
      <c r="E3427" s="6">
        <v>41319</v>
      </c>
      <c r="F3427" s="5">
        <v>80.457999999999998</v>
      </c>
      <c r="G3427" s="6">
        <v>41319</v>
      </c>
      <c r="H3427" s="5">
        <v>0.48699999999999999</v>
      </c>
      <c r="I3427" s="6">
        <v>41319</v>
      </c>
      <c r="J3427" s="5">
        <v>99.43</v>
      </c>
      <c r="K3427" s="6">
        <v>41319</v>
      </c>
      <c r="L3427" s="5">
        <v>12.66</v>
      </c>
      <c r="M3427" s="6">
        <v>39949</v>
      </c>
      <c r="N3427" s="5">
        <v>122.3</v>
      </c>
      <c r="O3427" s="6">
        <v>41319</v>
      </c>
      <c r="P3427" s="5">
        <v>58.1</v>
      </c>
    </row>
    <row r="3428" spans="1:16" x14ac:dyDescent="0.2">
      <c r="A3428" s="6">
        <v>41320</v>
      </c>
      <c r="B3428" s="5">
        <v>-2</v>
      </c>
      <c r="C3428" s="6">
        <v>39950</v>
      </c>
      <c r="D3428" s="5">
        <v>246.01</v>
      </c>
      <c r="E3428" s="6">
        <v>41320</v>
      </c>
      <c r="F3428" s="5">
        <v>80.58</v>
      </c>
      <c r="G3428" s="6">
        <v>41320</v>
      </c>
      <c r="H3428" s="5">
        <v>0.49399999999999999</v>
      </c>
      <c r="I3428" s="6">
        <v>41320</v>
      </c>
      <c r="J3428" s="5">
        <v>99.44</v>
      </c>
      <c r="K3428" s="6">
        <v>41320</v>
      </c>
      <c r="L3428" s="5">
        <v>12.46</v>
      </c>
      <c r="M3428" s="6">
        <v>39950</v>
      </c>
      <c r="N3428" s="5">
        <v>122.3</v>
      </c>
      <c r="O3428" s="6">
        <v>41320</v>
      </c>
      <c r="P3428" s="5">
        <v>57.7</v>
      </c>
    </row>
    <row r="3429" spans="1:16" x14ac:dyDescent="0.2">
      <c r="A3429" s="6">
        <v>41323</v>
      </c>
      <c r="B3429" s="5">
        <v>-2.4</v>
      </c>
      <c r="C3429" s="6">
        <v>39951</v>
      </c>
      <c r="D3429" s="5">
        <v>84.97</v>
      </c>
      <c r="E3429" s="6">
        <v>41323</v>
      </c>
      <c r="F3429" s="5">
        <v>80.626999999999995</v>
      </c>
      <c r="G3429" s="6">
        <v>41323</v>
      </c>
      <c r="H3429" s="5">
        <v>0.496</v>
      </c>
      <c r="I3429" s="6">
        <v>41323</v>
      </c>
      <c r="J3429" s="5">
        <v>99.44</v>
      </c>
      <c r="K3429" s="6">
        <v>41323</v>
      </c>
      <c r="L3429" s="5">
        <v>12.46</v>
      </c>
      <c r="M3429" s="6">
        <v>39951</v>
      </c>
      <c r="N3429" s="5">
        <v>122.1</v>
      </c>
      <c r="O3429" s="6">
        <v>41323</v>
      </c>
      <c r="P3429" s="5">
        <v>52.8</v>
      </c>
    </row>
    <row r="3430" spans="1:16" x14ac:dyDescent="0.2">
      <c r="A3430" s="6">
        <v>41324</v>
      </c>
      <c r="B3430" s="5">
        <v>-2.5</v>
      </c>
      <c r="C3430" s="6">
        <v>39952</v>
      </c>
      <c r="D3430" s="5">
        <v>69.66</v>
      </c>
      <c r="E3430" s="6">
        <v>41324</v>
      </c>
      <c r="F3430" s="5">
        <v>80.468000000000004</v>
      </c>
      <c r="G3430" s="6">
        <v>41324</v>
      </c>
      <c r="H3430" s="5">
        <v>0.55000000000000004</v>
      </c>
      <c r="I3430" s="6">
        <v>41324</v>
      </c>
      <c r="J3430" s="5">
        <v>99.41</v>
      </c>
      <c r="K3430" s="6">
        <v>41324</v>
      </c>
      <c r="L3430" s="5">
        <v>12.31</v>
      </c>
      <c r="M3430" s="6">
        <v>39952</v>
      </c>
      <c r="N3430" s="5">
        <v>122.7</v>
      </c>
      <c r="O3430" s="6">
        <v>41324</v>
      </c>
      <c r="P3430" s="5">
        <v>51.7</v>
      </c>
    </row>
    <row r="3431" spans="1:16" x14ac:dyDescent="0.2">
      <c r="A3431" s="6">
        <v>41325</v>
      </c>
      <c r="B3431" s="5">
        <v>-3.7</v>
      </c>
      <c r="C3431" s="6">
        <v>39953</v>
      </c>
      <c r="D3431" s="5">
        <v>111.98</v>
      </c>
      <c r="E3431" s="6">
        <v>41325</v>
      </c>
      <c r="F3431" s="5">
        <v>81.069000000000003</v>
      </c>
      <c r="G3431" s="6">
        <v>41325</v>
      </c>
      <c r="H3431" s="5">
        <v>0.42899999999999999</v>
      </c>
      <c r="I3431" s="6">
        <v>41325</v>
      </c>
      <c r="J3431" s="5">
        <v>99.51</v>
      </c>
      <c r="K3431" s="6">
        <v>41325</v>
      </c>
      <c r="L3431" s="5">
        <v>14.68</v>
      </c>
      <c r="M3431" s="6">
        <v>39953</v>
      </c>
      <c r="N3431" s="5">
        <v>122.6</v>
      </c>
      <c r="O3431" s="6">
        <v>41325</v>
      </c>
      <c r="P3431" s="5">
        <v>54.6</v>
      </c>
    </row>
    <row r="3432" spans="1:16" x14ac:dyDescent="0.2">
      <c r="A3432" s="6">
        <v>41326</v>
      </c>
      <c r="B3432" s="5">
        <v>-4.7</v>
      </c>
      <c r="C3432" s="6">
        <v>39954</v>
      </c>
      <c r="D3432" s="5">
        <v>133.56</v>
      </c>
      <c r="E3432" s="6">
        <v>41326</v>
      </c>
      <c r="F3432" s="5">
        <v>81.460999999999999</v>
      </c>
      <c r="G3432" s="6">
        <v>41326</v>
      </c>
      <c r="H3432" s="5">
        <v>0.39300000000000002</v>
      </c>
      <c r="I3432" s="6">
        <v>41326</v>
      </c>
      <c r="J3432" s="5">
        <v>99.54</v>
      </c>
      <c r="K3432" s="6">
        <v>41326</v>
      </c>
      <c r="L3432" s="5">
        <v>15.22</v>
      </c>
      <c r="M3432" s="6">
        <v>39954</v>
      </c>
      <c r="N3432" s="5">
        <v>129.80000000000001</v>
      </c>
      <c r="O3432" s="6">
        <v>41326</v>
      </c>
      <c r="P3432" s="5">
        <v>57.7</v>
      </c>
    </row>
    <row r="3433" spans="1:16" x14ac:dyDescent="0.2">
      <c r="A3433" s="6">
        <v>41327</v>
      </c>
      <c r="B3433" s="5">
        <v>-4.8</v>
      </c>
      <c r="C3433" s="6">
        <v>39955</v>
      </c>
      <c r="D3433" s="5">
        <v>105.33</v>
      </c>
      <c r="E3433" s="6">
        <v>41327</v>
      </c>
      <c r="F3433" s="5">
        <v>81.481999999999999</v>
      </c>
      <c r="G3433" s="6">
        <v>41327</v>
      </c>
      <c r="H3433" s="5">
        <v>0.433</v>
      </c>
      <c r="I3433" s="6">
        <v>41327</v>
      </c>
      <c r="J3433" s="5">
        <v>99.49</v>
      </c>
      <c r="K3433" s="6">
        <v>41327</v>
      </c>
      <c r="L3433" s="5">
        <v>14.17</v>
      </c>
      <c r="M3433" s="6">
        <v>39955</v>
      </c>
      <c r="N3433" s="5">
        <v>147.19999999999999</v>
      </c>
      <c r="O3433" s="6">
        <v>41327</v>
      </c>
      <c r="P3433" s="5">
        <v>56.2</v>
      </c>
    </row>
    <row r="3434" spans="1:16" x14ac:dyDescent="0.2">
      <c r="A3434" s="6">
        <v>41330</v>
      </c>
      <c r="B3434" s="5">
        <v>-5</v>
      </c>
      <c r="C3434" s="6">
        <v>39956</v>
      </c>
      <c r="D3434" s="5">
        <v>64.2</v>
      </c>
      <c r="E3434" s="6">
        <v>41330</v>
      </c>
      <c r="F3434" s="5">
        <v>81.67</v>
      </c>
      <c r="G3434" s="6">
        <v>41330</v>
      </c>
      <c r="H3434" s="5">
        <v>0.151</v>
      </c>
      <c r="I3434" s="6">
        <v>41330</v>
      </c>
      <c r="J3434" s="5">
        <v>99.57</v>
      </c>
      <c r="K3434" s="6">
        <v>41330</v>
      </c>
      <c r="L3434" s="5">
        <v>18.989999999999998</v>
      </c>
      <c r="M3434" s="6">
        <v>39956</v>
      </c>
      <c r="N3434" s="5">
        <v>147.19999999999999</v>
      </c>
      <c r="O3434" s="6">
        <v>41330</v>
      </c>
      <c r="P3434" s="5">
        <v>49.9</v>
      </c>
    </row>
    <row r="3435" spans="1:16" x14ac:dyDescent="0.2">
      <c r="A3435" s="6">
        <v>41331</v>
      </c>
      <c r="B3435" s="5">
        <v>7.7</v>
      </c>
      <c r="C3435" s="6">
        <v>39957</v>
      </c>
      <c r="D3435" s="5">
        <v>169.61</v>
      </c>
      <c r="E3435" s="6">
        <v>41331</v>
      </c>
      <c r="F3435" s="5">
        <v>81.87</v>
      </c>
      <c r="G3435" s="6">
        <v>41331</v>
      </c>
      <c r="H3435" s="5">
        <v>0.26400000000000001</v>
      </c>
      <c r="I3435" s="6">
        <v>41331</v>
      </c>
      <c r="J3435" s="5">
        <v>99.55</v>
      </c>
      <c r="K3435" s="6">
        <v>41331</v>
      </c>
      <c r="L3435" s="5">
        <v>16.87</v>
      </c>
      <c r="M3435" s="6">
        <v>39957</v>
      </c>
      <c r="N3435" s="5">
        <v>147.19999999999999</v>
      </c>
      <c r="O3435" s="6">
        <v>41331</v>
      </c>
      <c r="P3435" s="5">
        <v>56.2</v>
      </c>
    </row>
    <row r="3436" spans="1:16" x14ac:dyDescent="0.2">
      <c r="A3436" s="6">
        <v>41332</v>
      </c>
      <c r="B3436" s="5">
        <v>6.7</v>
      </c>
      <c r="C3436" s="6">
        <v>39958</v>
      </c>
      <c r="D3436" s="5">
        <v>145.49</v>
      </c>
      <c r="E3436" s="6">
        <v>41332</v>
      </c>
      <c r="F3436" s="5">
        <v>81.602000000000004</v>
      </c>
      <c r="G3436" s="6">
        <v>41332</v>
      </c>
      <c r="H3436" s="5">
        <v>0.374</v>
      </c>
      <c r="I3436" s="6">
        <v>41332</v>
      </c>
      <c r="J3436" s="5">
        <v>99.47</v>
      </c>
      <c r="K3436" s="6">
        <v>41332</v>
      </c>
      <c r="L3436" s="5">
        <v>14.73</v>
      </c>
      <c r="M3436" s="6">
        <v>39958</v>
      </c>
      <c r="N3436" s="5">
        <v>147.19999999999999</v>
      </c>
      <c r="O3436" s="6">
        <v>41332</v>
      </c>
      <c r="P3436" s="5">
        <v>46.8</v>
      </c>
    </row>
    <row r="3437" spans="1:16" x14ac:dyDescent="0.2">
      <c r="A3437" s="6">
        <v>41333</v>
      </c>
      <c r="B3437" s="5">
        <v>2.8</v>
      </c>
      <c r="C3437" s="6">
        <v>39959</v>
      </c>
      <c r="D3437" s="5">
        <v>99.6</v>
      </c>
      <c r="E3437" s="6">
        <v>41333</v>
      </c>
      <c r="F3437" s="5">
        <v>81.948999999999998</v>
      </c>
      <c r="G3437" s="6">
        <v>41333</v>
      </c>
      <c r="H3437" s="5">
        <v>0.33400000000000002</v>
      </c>
      <c r="I3437" s="6">
        <v>41333</v>
      </c>
      <c r="J3437" s="5">
        <v>99.5</v>
      </c>
      <c r="K3437" s="6">
        <v>41333</v>
      </c>
      <c r="L3437" s="5">
        <v>15.51</v>
      </c>
      <c r="M3437" s="6">
        <v>39959</v>
      </c>
      <c r="N3437" s="5">
        <v>146.1</v>
      </c>
      <c r="O3437" s="6">
        <v>41333</v>
      </c>
      <c r="P3437" s="5">
        <v>12.4</v>
      </c>
    </row>
    <row r="3438" spans="1:16" x14ac:dyDescent="0.2">
      <c r="A3438" s="6">
        <v>41334</v>
      </c>
      <c r="B3438" s="5">
        <v>7.7</v>
      </c>
      <c r="C3438" s="6">
        <v>39960</v>
      </c>
      <c r="D3438" s="5">
        <v>63.82</v>
      </c>
      <c r="E3438" s="6">
        <v>41334</v>
      </c>
      <c r="F3438" s="5">
        <v>82.313000000000002</v>
      </c>
      <c r="G3438" s="6">
        <v>41334</v>
      </c>
      <c r="H3438" s="5">
        <v>0.32700000000000001</v>
      </c>
      <c r="I3438" s="6">
        <v>41334</v>
      </c>
      <c r="J3438" s="5">
        <v>99.51</v>
      </c>
      <c r="K3438" s="6">
        <v>41334</v>
      </c>
      <c r="L3438" s="5">
        <v>15.36</v>
      </c>
      <c r="M3438" s="6">
        <v>39960</v>
      </c>
      <c r="N3438" s="5">
        <v>163.80000000000001</v>
      </c>
      <c r="O3438" s="6">
        <v>41334</v>
      </c>
      <c r="P3438" s="5">
        <v>19.3</v>
      </c>
    </row>
    <row r="3439" spans="1:16" x14ac:dyDescent="0.2">
      <c r="A3439" s="6">
        <v>41337</v>
      </c>
      <c r="B3439" s="5">
        <v>5.2</v>
      </c>
      <c r="C3439" s="6">
        <v>39961</v>
      </c>
      <c r="D3439" s="5">
        <v>95.79</v>
      </c>
      <c r="E3439" s="6">
        <v>41337</v>
      </c>
      <c r="F3439" s="5">
        <v>82.194999999999993</v>
      </c>
      <c r="G3439" s="6">
        <v>41337</v>
      </c>
      <c r="H3439" s="5">
        <v>0.39900000000000002</v>
      </c>
      <c r="I3439" s="6">
        <v>41337</v>
      </c>
      <c r="J3439" s="5">
        <v>99.49</v>
      </c>
      <c r="K3439" s="6">
        <v>41337</v>
      </c>
      <c r="L3439" s="5">
        <v>14.01</v>
      </c>
      <c r="M3439" s="6">
        <v>39961</v>
      </c>
      <c r="N3439" s="5">
        <v>167.5</v>
      </c>
      <c r="O3439" s="6">
        <v>41337</v>
      </c>
      <c r="P3439" s="5">
        <v>14.2</v>
      </c>
    </row>
    <row r="3440" spans="1:16" x14ac:dyDescent="0.2">
      <c r="A3440" s="6">
        <v>41338</v>
      </c>
      <c r="B3440" s="5">
        <v>6.3</v>
      </c>
      <c r="C3440" s="6">
        <v>39962</v>
      </c>
      <c r="D3440" s="5">
        <v>82.82</v>
      </c>
      <c r="E3440" s="6">
        <v>41338</v>
      </c>
      <c r="F3440" s="5">
        <v>82.087000000000003</v>
      </c>
      <c r="G3440" s="6">
        <v>41338</v>
      </c>
      <c r="H3440" s="5">
        <v>0.45900000000000002</v>
      </c>
      <c r="I3440" s="6">
        <v>41338</v>
      </c>
      <c r="J3440" s="5">
        <v>99.44</v>
      </c>
      <c r="K3440" s="6">
        <v>41338</v>
      </c>
      <c r="L3440" s="5">
        <v>13.48</v>
      </c>
      <c r="M3440" s="6">
        <v>39962</v>
      </c>
      <c r="N3440" s="5">
        <v>165.4</v>
      </c>
      <c r="O3440" s="6">
        <v>41338</v>
      </c>
      <c r="P3440" s="5">
        <v>14.5</v>
      </c>
    </row>
    <row r="3441" spans="1:16" x14ac:dyDescent="0.2">
      <c r="A3441" s="6">
        <v>41339</v>
      </c>
      <c r="B3441" s="5">
        <v>7</v>
      </c>
      <c r="C3441" s="6">
        <v>39963</v>
      </c>
      <c r="D3441" s="5">
        <v>116.63</v>
      </c>
      <c r="E3441" s="6">
        <v>41339</v>
      </c>
      <c r="F3441" s="5">
        <v>82.459000000000003</v>
      </c>
      <c r="G3441" s="6">
        <v>41339</v>
      </c>
      <c r="H3441" s="5">
        <v>0.47</v>
      </c>
      <c r="I3441" s="6">
        <v>41339</v>
      </c>
      <c r="J3441" s="5">
        <v>99.47</v>
      </c>
      <c r="K3441" s="6">
        <v>41339</v>
      </c>
      <c r="L3441" s="5">
        <v>13.53</v>
      </c>
      <c r="M3441" s="6">
        <v>39963</v>
      </c>
      <c r="N3441" s="5">
        <v>165.4</v>
      </c>
      <c r="O3441" s="6">
        <v>41339</v>
      </c>
      <c r="P3441" s="5">
        <v>-5.5</v>
      </c>
    </row>
    <row r="3442" spans="1:16" x14ac:dyDescent="0.2">
      <c r="A3442" s="6">
        <v>41340</v>
      </c>
      <c r="B3442" s="5">
        <v>5.0999999999999996</v>
      </c>
      <c r="C3442" s="6">
        <v>39964</v>
      </c>
      <c r="D3442" s="5">
        <v>110.96</v>
      </c>
      <c r="E3442" s="6">
        <v>41340</v>
      </c>
      <c r="F3442" s="5">
        <v>82.081000000000003</v>
      </c>
      <c r="G3442" s="6">
        <v>41340</v>
      </c>
      <c r="H3442" s="5">
        <v>0.53100000000000003</v>
      </c>
      <c r="I3442" s="6">
        <v>41340</v>
      </c>
      <c r="J3442" s="5">
        <v>99.47</v>
      </c>
      <c r="K3442" s="6">
        <v>41340</v>
      </c>
      <c r="L3442" s="5">
        <v>13.06</v>
      </c>
      <c r="M3442" s="6">
        <v>39964</v>
      </c>
      <c r="N3442" s="5">
        <v>165.4</v>
      </c>
      <c r="O3442" s="6">
        <v>41340</v>
      </c>
      <c r="P3442" s="5">
        <v>-0.5</v>
      </c>
    </row>
    <row r="3443" spans="1:16" x14ac:dyDescent="0.2">
      <c r="A3443" s="6">
        <v>41341</v>
      </c>
      <c r="B3443" s="5">
        <v>21.1</v>
      </c>
      <c r="C3443" s="6">
        <v>39965</v>
      </c>
      <c r="D3443" s="5">
        <v>111.67</v>
      </c>
      <c r="E3443" s="6">
        <v>41341</v>
      </c>
      <c r="F3443" s="5">
        <v>82.695999999999998</v>
      </c>
      <c r="G3443" s="6">
        <v>41341</v>
      </c>
      <c r="H3443" s="5">
        <v>0.56000000000000005</v>
      </c>
      <c r="I3443" s="6">
        <v>41341</v>
      </c>
      <c r="J3443" s="5">
        <v>99.47</v>
      </c>
      <c r="K3443" s="6">
        <v>41341</v>
      </c>
      <c r="L3443" s="5">
        <v>12.59</v>
      </c>
      <c r="M3443" s="6">
        <v>39965</v>
      </c>
      <c r="N3443" s="5">
        <v>190.3</v>
      </c>
      <c r="O3443" s="6">
        <v>41341</v>
      </c>
      <c r="P3443" s="5">
        <v>24.1</v>
      </c>
    </row>
    <row r="3444" spans="1:16" x14ac:dyDescent="0.2">
      <c r="A3444" s="6">
        <v>41344</v>
      </c>
      <c r="B3444" s="5">
        <v>21</v>
      </c>
      <c r="C3444" s="6">
        <v>39966</v>
      </c>
      <c r="D3444" s="5">
        <v>196.26</v>
      </c>
      <c r="E3444" s="6">
        <v>41344</v>
      </c>
      <c r="F3444" s="5">
        <v>82.572999999999993</v>
      </c>
      <c r="G3444" s="6">
        <v>41344</v>
      </c>
      <c r="H3444" s="5">
        <v>0.622</v>
      </c>
      <c r="I3444" s="6">
        <v>41344</v>
      </c>
      <c r="J3444" s="5">
        <v>99.46</v>
      </c>
      <c r="K3444" s="6">
        <v>41344</v>
      </c>
      <c r="L3444" s="5">
        <v>11.56</v>
      </c>
      <c r="M3444" s="6">
        <v>39966</v>
      </c>
      <c r="N3444" s="5">
        <v>183.9</v>
      </c>
      <c r="O3444" s="6">
        <v>41344</v>
      </c>
      <c r="P3444" s="5">
        <v>20.8</v>
      </c>
    </row>
    <row r="3445" spans="1:16" x14ac:dyDescent="0.2">
      <c r="A3445" s="6">
        <v>41345</v>
      </c>
      <c r="B3445" s="5">
        <v>21.1</v>
      </c>
      <c r="C3445" s="6">
        <v>39967</v>
      </c>
      <c r="D3445" s="5">
        <v>76.739999999999995</v>
      </c>
      <c r="E3445" s="6">
        <v>41345</v>
      </c>
      <c r="F3445" s="5">
        <v>82.584000000000003</v>
      </c>
      <c r="G3445" s="6">
        <v>41345</v>
      </c>
      <c r="H3445" s="5">
        <v>0.55800000000000005</v>
      </c>
      <c r="I3445" s="6">
        <v>41345</v>
      </c>
      <c r="J3445" s="5">
        <v>99.45</v>
      </c>
      <c r="K3445" s="6">
        <v>41345</v>
      </c>
      <c r="L3445" s="5">
        <v>12.27</v>
      </c>
      <c r="M3445" s="6">
        <v>39967</v>
      </c>
      <c r="N3445" s="5">
        <v>162.9</v>
      </c>
      <c r="O3445" s="6">
        <v>41345</v>
      </c>
      <c r="P3445" s="5">
        <v>19.7</v>
      </c>
    </row>
    <row r="3446" spans="1:16" x14ac:dyDescent="0.2">
      <c r="A3446" s="6">
        <v>41346</v>
      </c>
      <c r="B3446" s="5">
        <v>27.4</v>
      </c>
      <c r="C3446" s="6">
        <v>39968</v>
      </c>
      <c r="D3446" s="5">
        <v>77.989999999999995</v>
      </c>
      <c r="E3446" s="6">
        <v>41346</v>
      </c>
      <c r="F3446" s="5">
        <v>82.888999999999996</v>
      </c>
      <c r="G3446" s="6">
        <v>41346</v>
      </c>
      <c r="H3446" s="5">
        <v>0.57199999999999995</v>
      </c>
      <c r="I3446" s="6">
        <v>41346</v>
      </c>
      <c r="J3446" s="5">
        <v>99.46</v>
      </c>
      <c r="K3446" s="6">
        <v>41346</v>
      </c>
      <c r="L3446" s="5">
        <v>11.83</v>
      </c>
      <c r="M3446" s="6">
        <v>39968</v>
      </c>
      <c r="N3446" s="5">
        <v>169</v>
      </c>
      <c r="O3446" s="6">
        <v>41346</v>
      </c>
      <c r="P3446" s="5">
        <v>26.7</v>
      </c>
    </row>
    <row r="3447" spans="1:16" x14ac:dyDescent="0.2">
      <c r="A3447" s="6">
        <v>41347</v>
      </c>
      <c r="B3447" s="5">
        <v>29.3</v>
      </c>
      <c r="C3447" s="6">
        <v>39969</v>
      </c>
      <c r="D3447" s="5">
        <v>72.36</v>
      </c>
      <c r="E3447" s="6">
        <v>41347</v>
      </c>
      <c r="F3447" s="5">
        <v>82.605999999999995</v>
      </c>
      <c r="G3447" s="6">
        <v>41347</v>
      </c>
      <c r="H3447" s="5">
        <v>0.61099999999999999</v>
      </c>
      <c r="I3447" s="6">
        <v>41347</v>
      </c>
      <c r="J3447" s="5">
        <v>99.42</v>
      </c>
      <c r="K3447" s="6">
        <v>41347</v>
      </c>
      <c r="L3447" s="5">
        <v>11.3</v>
      </c>
      <c r="M3447" s="6">
        <v>39969</v>
      </c>
      <c r="N3447" s="5">
        <v>183.4</v>
      </c>
      <c r="O3447" s="6">
        <v>41347</v>
      </c>
      <c r="P3447" s="5">
        <v>29.7</v>
      </c>
    </row>
    <row r="3448" spans="1:16" x14ac:dyDescent="0.2">
      <c r="A3448" s="6">
        <v>41348</v>
      </c>
      <c r="B3448" s="5">
        <v>27</v>
      </c>
      <c r="C3448" s="6">
        <v>39970</v>
      </c>
      <c r="D3448" s="5">
        <v>48.55</v>
      </c>
      <c r="E3448" s="6">
        <v>41348</v>
      </c>
      <c r="F3448" s="5">
        <v>82.260999999999996</v>
      </c>
      <c r="G3448" s="6">
        <v>41348</v>
      </c>
      <c r="H3448" s="5">
        <v>0.56599999999999995</v>
      </c>
      <c r="I3448" s="6">
        <v>41348</v>
      </c>
      <c r="J3448" s="5">
        <v>99.42</v>
      </c>
      <c r="K3448" s="6">
        <v>41348</v>
      </c>
      <c r="L3448" s="5">
        <v>11.3</v>
      </c>
      <c r="M3448" s="6">
        <v>39970</v>
      </c>
      <c r="N3448" s="5">
        <v>183.4</v>
      </c>
      <c r="O3448" s="6">
        <v>41348</v>
      </c>
      <c r="P3448" s="5">
        <v>33.799999999999997</v>
      </c>
    </row>
    <row r="3449" spans="1:16" x14ac:dyDescent="0.2">
      <c r="A3449" s="6">
        <v>41351</v>
      </c>
      <c r="B3449" s="5">
        <v>21</v>
      </c>
      <c r="C3449" s="6">
        <v>39971</v>
      </c>
      <c r="D3449" s="5">
        <v>95.65</v>
      </c>
      <c r="E3449" s="6">
        <v>41351</v>
      </c>
      <c r="F3449" s="5">
        <v>82.694000000000003</v>
      </c>
      <c r="G3449" s="6">
        <v>41351</v>
      </c>
      <c r="H3449" s="5">
        <v>0.44400000000000001</v>
      </c>
      <c r="I3449" s="6">
        <v>41351</v>
      </c>
      <c r="J3449" s="5">
        <v>99.45</v>
      </c>
      <c r="K3449" s="6">
        <v>41351</v>
      </c>
      <c r="L3449" s="5">
        <v>13.36</v>
      </c>
      <c r="M3449" s="6">
        <v>39971</v>
      </c>
      <c r="N3449" s="5">
        <v>183.4</v>
      </c>
      <c r="O3449" s="6">
        <v>41351</v>
      </c>
      <c r="P3449" s="5">
        <v>38.200000000000003</v>
      </c>
    </row>
    <row r="3450" spans="1:16" x14ac:dyDescent="0.2">
      <c r="A3450" s="6">
        <v>41352</v>
      </c>
      <c r="B3450" s="5">
        <v>26.9</v>
      </c>
      <c r="C3450" s="6">
        <v>39972</v>
      </c>
      <c r="D3450" s="5">
        <v>92.38</v>
      </c>
      <c r="E3450" s="6">
        <v>41352</v>
      </c>
      <c r="F3450" s="5">
        <v>82.989000000000004</v>
      </c>
      <c r="G3450" s="6">
        <v>41352</v>
      </c>
      <c r="H3450" s="5">
        <v>0.35399999999999998</v>
      </c>
      <c r="I3450" s="6">
        <v>41352</v>
      </c>
      <c r="J3450" s="5">
        <v>99.46</v>
      </c>
      <c r="K3450" s="6">
        <v>41352</v>
      </c>
      <c r="L3450" s="5">
        <v>14.39</v>
      </c>
      <c r="M3450" s="6">
        <v>39972</v>
      </c>
      <c r="N3450" s="5">
        <v>183</v>
      </c>
      <c r="O3450" s="6">
        <v>41352</v>
      </c>
      <c r="P3450" s="5">
        <v>41.2</v>
      </c>
    </row>
    <row r="3451" spans="1:16" x14ac:dyDescent="0.2">
      <c r="A3451" s="6">
        <v>41353</v>
      </c>
      <c r="B3451" s="5">
        <v>27.2</v>
      </c>
      <c r="C3451" s="6">
        <v>39973</v>
      </c>
      <c r="D3451" s="5">
        <v>120.48</v>
      </c>
      <c r="E3451" s="6">
        <v>41353</v>
      </c>
      <c r="F3451" s="5">
        <v>82.778999999999996</v>
      </c>
      <c r="G3451" s="6">
        <v>41353</v>
      </c>
      <c r="H3451" s="5">
        <v>0.47299999999999998</v>
      </c>
      <c r="I3451" s="6">
        <v>41353</v>
      </c>
      <c r="J3451" s="5">
        <v>99.43</v>
      </c>
      <c r="K3451" s="6">
        <v>41353</v>
      </c>
      <c r="L3451" s="5">
        <v>12.67</v>
      </c>
      <c r="M3451" s="6">
        <v>39973</v>
      </c>
      <c r="N3451" s="5">
        <v>175.3</v>
      </c>
      <c r="O3451" s="6">
        <v>41353</v>
      </c>
      <c r="P3451" s="5">
        <v>41.1</v>
      </c>
    </row>
    <row r="3452" spans="1:16" x14ac:dyDescent="0.2">
      <c r="A3452" s="6">
        <v>41354</v>
      </c>
      <c r="B3452" s="5">
        <v>28.8</v>
      </c>
      <c r="C3452" s="6">
        <v>39974</v>
      </c>
      <c r="D3452" s="5">
        <v>98.31</v>
      </c>
      <c r="E3452" s="6">
        <v>41354</v>
      </c>
      <c r="F3452" s="5">
        <v>82.74</v>
      </c>
      <c r="G3452" s="6">
        <v>41354</v>
      </c>
      <c r="H3452" s="5">
        <v>0.376</v>
      </c>
      <c r="I3452" s="6">
        <v>41354</v>
      </c>
      <c r="J3452" s="5">
        <v>99.47</v>
      </c>
      <c r="K3452" s="6">
        <v>41354</v>
      </c>
      <c r="L3452" s="5">
        <v>13.99</v>
      </c>
      <c r="M3452" s="6">
        <v>39974</v>
      </c>
      <c r="N3452" s="5">
        <v>178.4</v>
      </c>
      <c r="O3452" s="6">
        <v>41354</v>
      </c>
      <c r="P3452" s="5">
        <v>47.6</v>
      </c>
    </row>
    <row r="3453" spans="1:16" x14ac:dyDescent="0.2">
      <c r="A3453" s="6">
        <v>41355</v>
      </c>
      <c r="B3453" s="5">
        <v>29.1</v>
      </c>
      <c r="C3453" s="6">
        <v>39975</v>
      </c>
      <c r="D3453" s="5">
        <v>92.19</v>
      </c>
      <c r="E3453" s="6">
        <v>41355</v>
      </c>
      <c r="F3453" s="5">
        <v>82.376000000000005</v>
      </c>
      <c r="G3453" s="6">
        <v>41355</v>
      </c>
      <c r="H3453" s="5">
        <v>0.41899999999999998</v>
      </c>
      <c r="I3453" s="6">
        <v>41355</v>
      </c>
      <c r="J3453" s="5">
        <v>99.42</v>
      </c>
      <c r="K3453" s="6">
        <v>41355</v>
      </c>
      <c r="L3453" s="5">
        <v>13.57</v>
      </c>
      <c r="M3453" s="6">
        <v>39975</v>
      </c>
      <c r="N3453" s="5">
        <v>171.7</v>
      </c>
      <c r="O3453" s="6">
        <v>41355</v>
      </c>
      <c r="P3453" s="5">
        <v>47.3</v>
      </c>
    </row>
    <row r="3454" spans="1:16" x14ac:dyDescent="0.2">
      <c r="A3454" s="6">
        <v>41358</v>
      </c>
      <c r="B3454" s="5">
        <v>30.2</v>
      </c>
      <c r="C3454" s="6">
        <v>39976</v>
      </c>
      <c r="D3454" s="5">
        <v>61.85</v>
      </c>
      <c r="E3454" s="6">
        <v>41358</v>
      </c>
      <c r="F3454" s="5">
        <v>82.828000000000003</v>
      </c>
      <c r="G3454" s="6">
        <v>41358</v>
      </c>
      <c r="H3454" s="5">
        <v>0.40300000000000002</v>
      </c>
      <c r="I3454" s="6">
        <v>41358</v>
      </c>
      <c r="J3454" s="5">
        <v>99.44</v>
      </c>
      <c r="K3454" s="6">
        <v>41358</v>
      </c>
      <c r="L3454" s="5">
        <v>13.74</v>
      </c>
      <c r="M3454" s="6">
        <v>39976</v>
      </c>
      <c r="N3454" s="5">
        <v>171.8</v>
      </c>
      <c r="O3454" s="6">
        <v>41358</v>
      </c>
      <c r="P3454" s="5">
        <v>46.2</v>
      </c>
    </row>
    <row r="3455" spans="1:16" x14ac:dyDescent="0.2">
      <c r="A3455" s="6">
        <v>41359</v>
      </c>
      <c r="B3455" s="5">
        <v>25.1</v>
      </c>
      <c r="C3455" s="6">
        <v>39977</v>
      </c>
      <c r="D3455" s="5">
        <v>115.68</v>
      </c>
      <c r="E3455" s="6">
        <v>41359</v>
      </c>
      <c r="F3455" s="5">
        <v>82.881</v>
      </c>
      <c r="G3455" s="6">
        <v>41359</v>
      </c>
      <c r="H3455" s="5">
        <v>0.45200000000000001</v>
      </c>
      <c r="I3455" s="6">
        <v>41359</v>
      </c>
      <c r="J3455" s="5">
        <v>99.4</v>
      </c>
      <c r="K3455" s="6">
        <v>41359</v>
      </c>
      <c r="L3455" s="5">
        <v>12.77</v>
      </c>
      <c r="M3455" s="6">
        <v>39977</v>
      </c>
      <c r="N3455" s="5">
        <v>171.8</v>
      </c>
      <c r="O3455" s="6">
        <v>41359</v>
      </c>
      <c r="P3455" s="5">
        <v>48.6</v>
      </c>
    </row>
    <row r="3456" spans="1:16" x14ac:dyDescent="0.2">
      <c r="A3456" s="6">
        <v>41360</v>
      </c>
      <c r="B3456" s="5">
        <v>25.1</v>
      </c>
      <c r="C3456" s="6">
        <v>39978</v>
      </c>
      <c r="D3456" s="5">
        <v>93.16</v>
      </c>
      <c r="E3456" s="6">
        <v>41360</v>
      </c>
      <c r="F3456" s="5">
        <v>83.221000000000004</v>
      </c>
      <c r="G3456" s="6">
        <v>41360</v>
      </c>
      <c r="H3456" s="5">
        <v>0.40400000000000003</v>
      </c>
      <c r="I3456" s="6">
        <v>41360</v>
      </c>
      <c r="J3456" s="5">
        <v>99.4</v>
      </c>
      <c r="K3456" s="6">
        <v>41360</v>
      </c>
      <c r="L3456" s="5">
        <v>13.15</v>
      </c>
      <c r="M3456" s="6">
        <v>39978</v>
      </c>
      <c r="N3456" s="5">
        <v>171.8</v>
      </c>
      <c r="O3456" s="6">
        <v>41360</v>
      </c>
      <c r="P3456" s="5">
        <v>48.6</v>
      </c>
    </row>
    <row r="3457" spans="1:16" x14ac:dyDescent="0.2">
      <c r="A3457" s="6">
        <v>41361</v>
      </c>
      <c r="B3457" s="5">
        <v>18.899999999999999</v>
      </c>
      <c r="C3457" s="6">
        <v>39979</v>
      </c>
      <c r="D3457" s="5">
        <v>109.84</v>
      </c>
      <c r="E3457" s="6">
        <v>41361</v>
      </c>
      <c r="F3457" s="5">
        <v>82.995999999999995</v>
      </c>
      <c r="G3457" s="6">
        <v>41361</v>
      </c>
      <c r="H3457" s="5">
        <v>0.42299999999999999</v>
      </c>
      <c r="I3457" s="6">
        <v>41361</v>
      </c>
      <c r="J3457" s="5">
        <v>99.38</v>
      </c>
      <c r="K3457" s="6">
        <v>41361</v>
      </c>
      <c r="L3457" s="5">
        <v>12.7</v>
      </c>
      <c r="M3457" s="6">
        <v>39979</v>
      </c>
      <c r="N3457" s="5">
        <v>166.5</v>
      </c>
      <c r="O3457" s="6">
        <v>41361</v>
      </c>
      <c r="P3457" s="5">
        <v>25.3</v>
      </c>
    </row>
    <row r="3458" spans="1:16" x14ac:dyDescent="0.2">
      <c r="A3458" s="6">
        <v>41362</v>
      </c>
      <c r="B3458" s="5">
        <v>18.899999999999999</v>
      </c>
      <c r="C3458" s="6">
        <v>39980</v>
      </c>
      <c r="D3458" s="5">
        <v>123.16</v>
      </c>
      <c r="E3458" s="6">
        <v>41362</v>
      </c>
      <c r="F3458" s="5">
        <v>82.975999999999999</v>
      </c>
      <c r="G3458" s="6">
        <v>41362</v>
      </c>
      <c r="H3458" s="5">
        <v>0.42299999999999999</v>
      </c>
      <c r="I3458" s="6">
        <v>41362</v>
      </c>
      <c r="J3458" s="5">
        <v>99.38</v>
      </c>
      <c r="K3458" s="6">
        <v>41362</v>
      </c>
      <c r="L3458" s="5">
        <v>12.7</v>
      </c>
      <c r="M3458" s="6">
        <v>39980</v>
      </c>
      <c r="N3458" s="5">
        <v>167.2</v>
      </c>
      <c r="O3458" s="6">
        <v>41362</v>
      </c>
      <c r="P3458" s="5">
        <v>25.3</v>
      </c>
    </row>
    <row r="3459" spans="1:16" x14ac:dyDescent="0.2">
      <c r="A3459" s="6">
        <v>41365</v>
      </c>
      <c r="B3459" s="5">
        <v>16.8</v>
      </c>
      <c r="C3459" s="6">
        <v>39981</v>
      </c>
      <c r="D3459" s="5">
        <v>59.24</v>
      </c>
      <c r="E3459" s="6">
        <v>41365</v>
      </c>
      <c r="F3459" s="5">
        <v>82.733000000000004</v>
      </c>
      <c r="G3459" s="6">
        <v>41365</v>
      </c>
      <c r="H3459" s="5">
        <v>0.33600000000000002</v>
      </c>
      <c r="I3459" s="6">
        <v>41365</v>
      </c>
      <c r="J3459" s="5">
        <v>99.4</v>
      </c>
      <c r="K3459" s="6">
        <v>41365</v>
      </c>
      <c r="L3459" s="5">
        <v>13.58</v>
      </c>
      <c r="M3459" s="6">
        <v>39981</v>
      </c>
      <c r="N3459" s="5">
        <v>170.1</v>
      </c>
      <c r="O3459" s="6">
        <v>41365</v>
      </c>
      <c r="P3459" s="5">
        <v>24.3</v>
      </c>
    </row>
    <row r="3460" spans="1:16" x14ac:dyDescent="0.2">
      <c r="A3460" s="6">
        <v>41366</v>
      </c>
      <c r="B3460" s="5">
        <v>17.399999999999999</v>
      </c>
      <c r="C3460" s="6">
        <v>39982</v>
      </c>
      <c r="D3460" s="5">
        <v>70.959999999999994</v>
      </c>
      <c r="E3460" s="6">
        <v>41366</v>
      </c>
      <c r="F3460" s="5">
        <v>82.924000000000007</v>
      </c>
      <c r="G3460" s="6">
        <v>41366</v>
      </c>
      <c r="H3460" s="5">
        <v>0.44400000000000001</v>
      </c>
      <c r="I3460" s="6">
        <v>41366</v>
      </c>
      <c r="J3460" s="5">
        <v>99.38</v>
      </c>
      <c r="K3460" s="6">
        <v>41366</v>
      </c>
      <c r="L3460" s="5">
        <v>12.78</v>
      </c>
      <c r="M3460" s="6">
        <v>39982</v>
      </c>
      <c r="N3460" s="5">
        <v>187.3</v>
      </c>
      <c r="O3460" s="6">
        <v>41366</v>
      </c>
      <c r="P3460" s="5">
        <v>42.4</v>
      </c>
    </row>
    <row r="3461" spans="1:16" x14ac:dyDescent="0.2">
      <c r="A3461" s="6">
        <v>41367</v>
      </c>
      <c r="B3461" s="5">
        <v>12.3</v>
      </c>
      <c r="C3461" s="6">
        <v>39983</v>
      </c>
      <c r="D3461" s="5">
        <v>160.07</v>
      </c>
      <c r="E3461" s="6">
        <v>41367</v>
      </c>
      <c r="F3461" s="5">
        <v>82.718000000000004</v>
      </c>
      <c r="G3461" s="6">
        <v>41367</v>
      </c>
      <c r="H3461" s="5">
        <v>0.309</v>
      </c>
      <c r="I3461" s="6">
        <v>41367</v>
      </c>
      <c r="J3461" s="5">
        <v>99.41</v>
      </c>
      <c r="K3461" s="6">
        <v>41367</v>
      </c>
      <c r="L3461" s="5">
        <v>14.21</v>
      </c>
      <c r="M3461" s="6">
        <v>39983</v>
      </c>
      <c r="N3461" s="5">
        <v>182.3</v>
      </c>
      <c r="O3461" s="6">
        <v>41367</v>
      </c>
      <c r="P3461" s="5">
        <v>37.4</v>
      </c>
    </row>
    <row r="3462" spans="1:16" x14ac:dyDescent="0.2">
      <c r="A3462" s="6">
        <v>41368</v>
      </c>
      <c r="B3462" s="5">
        <v>9.3000000000000007</v>
      </c>
      <c r="C3462" s="6">
        <v>39984</v>
      </c>
      <c r="D3462" s="5">
        <v>56.01</v>
      </c>
      <c r="E3462" s="6">
        <v>41368</v>
      </c>
      <c r="F3462" s="5">
        <v>82.677000000000007</v>
      </c>
      <c r="G3462" s="6">
        <v>41368</v>
      </c>
      <c r="H3462" s="5">
        <v>0.32300000000000001</v>
      </c>
      <c r="I3462" s="6">
        <v>41368</v>
      </c>
      <c r="J3462" s="5">
        <v>99.36</v>
      </c>
      <c r="K3462" s="6">
        <v>41368</v>
      </c>
      <c r="L3462" s="5">
        <v>13.89</v>
      </c>
      <c r="M3462" s="6">
        <v>39984</v>
      </c>
      <c r="N3462" s="5">
        <v>182.3</v>
      </c>
      <c r="O3462" s="6">
        <v>41368</v>
      </c>
      <c r="P3462" s="5">
        <v>35.700000000000003</v>
      </c>
    </row>
    <row r="3463" spans="1:16" x14ac:dyDescent="0.2">
      <c r="A3463" s="6">
        <v>41369</v>
      </c>
      <c r="B3463" s="5">
        <v>8</v>
      </c>
      <c r="C3463" s="6">
        <v>39985</v>
      </c>
      <c r="D3463" s="5">
        <v>137.47</v>
      </c>
      <c r="E3463" s="6">
        <v>41369</v>
      </c>
      <c r="F3463" s="5">
        <v>82.495999999999995</v>
      </c>
      <c r="G3463" s="6">
        <v>41369</v>
      </c>
      <c r="H3463" s="5">
        <v>0.313</v>
      </c>
      <c r="I3463" s="6">
        <v>41369</v>
      </c>
      <c r="J3463" s="5">
        <v>99.32</v>
      </c>
      <c r="K3463" s="6">
        <v>41369</v>
      </c>
      <c r="L3463" s="5">
        <v>13.92</v>
      </c>
      <c r="M3463" s="6">
        <v>39985</v>
      </c>
      <c r="N3463" s="5">
        <v>182.3</v>
      </c>
      <c r="O3463" s="6">
        <v>41369</v>
      </c>
      <c r="P3463" s="5">
        <v>53.7</v>
      </c>
    </row>
    <row r="3464" spans="1:16" x14ac:dyDescent="0.2">
      <c r="A3464" s="6">
        <v>41372</v>
      </c>
      <c r="B3464" s="5">
        <v>10.8</v>
      </c>
      <c r="C3464" s="6">
        <v>39986</v>
      </c>
      <c r="D3464" s="5">
        <v>109.85</v>
      </c>
      <c r="E3464" s="6">
        <v>41372</v>
      </c>
      <c r="F3464" s="5">
        <v>82.751999999999995</v>
      </c>
      <c r="G3464" s="6">
        <v>41372</v>
      </c>
      <c r="H3464" s="5">
        <v>0.36699999999999999</v>
      </c>
      <c r="I3464" s="6">
        <v>41372</v>
      </c>
      <c r="J3464" s="5">
        <v>99.32</v>
      </c>
      <c r="K3464" s="6">
        <v>41372</v>
      </c>
      <c r="L3464" s="5">
        <v>13.19</v>
      </c>
      <c r="M3464" s="6">
        <v>39986</v>
      </c>
      <c r="N3464" s="5">
        <v>173.2</v>
      </c>
      <c r="O3464" s="6">
        <v>41372</v>
      </c>
      <c r="P3464" s="5">
        <v>55</v>
      </c>
    </row>
    <row r="3465" spans="1:16" x14ac:dyDescent="0.2">
      <c r="A3465" s="6">
        <v>41373</v>
      </c>
      <c r="B3465" s="5">
        <v>12.3</v>
      </c>
      <c r="C3465" s="6">
        <v>39987</v>
      </c>
      <c r="D3465" s="5">
        <v>84.88</v>
      </c>
      <c r="E3465" s="6">
        <v>41373</v>
      </c>
      <c r="F3465" s="5">
        <v>82.308999999999997</v>
      </c>
      <c r="G3465" s="6">
        <v>41373</v>
      </c>
      <c r="H3465" s="5">
        <v>0.39700000000000002</v>
      </c>
      <c r="I3465" s="6">
        <v>41373</v>
      </c>
      <c r="J3465" s="5">
        <v>99.28</v>
      </c>
      <c r="K3465" s="6">
        <v>41373</v>
      </c>
      <c r="L3465" s="5">
        <v>12.84</v>
      </c>
      <c r="M3465" s="6">
        <v>39987</v>
      </c>
      <c r="N3465" s="5">
        <v>173.1</v>
      </c>
      <c r="O3465" s="6">
        <v>41373</v>
      </c>
      <c r="P3465" s="5">
        <v>54.1</v>
      </c>
    </row>
    <row r="3466" spans="1:16" x14ac:dyDescent="0.2">
      <c r="A3466" s="6">
        <v>41374</v>
      </c>
      <c r="B3466" s="5">
        <v>15.1</v>
      </c>
      <c r="C3466" s="6">
        <v>39988</v>
      </c>
      <c r="D3466" s="5">
        <v>93.11</v>
      </c>
      <c r="E3466" s="6">
        <v>41374</v>
      </c>
      <c r="F3466" s="5">
        <v>82.531999999999996</v>
      </c>
      <c r="G3466" s="6">
        <v>41374</v>
      </c>
      <c r="H3466" s="5">
        <v>0.46700000000000003</v>
      </c>
      <c r="I3466" s="6">
        <v>41374</v>
      </c>
      <c r="J3466" s="5">
        <v>99.25</v>
      </c>
      <c r="K3466" s="6">
        <v>41374</v>
      </c>
      <c r="L3466" s="5">
        <v>12.36</v>
      </c>
      <c r="M3466" s="6">
        <v>39988</v>
      </c>
      <c r="N3466" s="5">
        <v>164.9</v>
      </c>
      <c r="O3466" s="6">
        <v>41374</v>
      </c>
      <c r="P3466" s="5">
        <v>54.8</v>
      </c>
    </row>
    <row r="3467" spans="1:16" x14ac:dyDescent="0.2">
      <c r="A3467" s="6">
        <v>41375</v>
      </c>
      <c r="B3467" s="5">
        <v>16.8</v>
      </c>
      <c r="C3467" s="6">
        <v>39989</v>
      </c>
      <c r="D3467" s="5">
        <v>70.63</v>
      </c>
      <c r="E3467" s="6">
        <v>41375</v>
      </c>
      <c r="F3467" s="5">
        <v>82.247</v>
      </c>
      <c r="G3467" s="6">
        <v>41375</v>
      </c>
      <c r="H3467" s="5">
        <v>0.47299999999999998</v>
      </c>
      <c r="I3467" s="6">
        <v>41375</v>
      </c>
      <c r="J3467" s="5">
        <v>99.21</v>
      </c>
      <c r="K3467" s="6">
        <v>41375</v>
      </c>
      <c r="L3467" s="5">
        <v>12.24</v>
      </c>
      <c r="M3467" s="6">
        <v>39989</v>
      </c>
      <c r="N3467" s="5">
        <v>161</v>
      </c>
      <c r="O3467" s="6">
        <v>41375</v>
      </c>
      <c r="P3467" s="5">
        <v>57.2</v>
      </c>
    </row>
    <row r="3468" spans="1:16" x14ac:dyDescent="0.2">
      <c r="A3468" s="6">
        <v>41376</v>
      </c>
      <c r="B3468" s="5">
        <v>7.8</v>
      </c>
      <c r="C3468" s="6">
        <v>39990</v>
      </c>
      <c r="D3468" s="5">
        <v>142.31</v>
      </c>
      <c r="E3468" s="6">
        <v>41376</v>
      </c>
      <c r="F3468" s="5">
        <v>82.311000000000007</v>
      </c>
      <c r="G3468" s="6">
        <v>41376</v>
      </c>
      <c r="H3468" s="5">
        <v>0.438</v>
      </c>
      <c r="I3468" s="6">
        <v>41376</v>
      </c>
      <c r="J3468" s="5">
        <v>99.2</v>
      </c>
      <c r="K3468" s="6">
        <v>41376</v>
      </c>
      <c r="L3468" s="5">
        <v>12.06</v>
      </c>
      <c r="M3468" s="6">
        <v>39990</v>
      </c>
      <c r="N3468" s="5">
        <v>159</v>
      </c>
      <c r="O3468" s="6">
        <v>41376</v>
      </c>
      <c r="P3468" s="5">
        <v>44.9</v>
      </c>
    </row>
    <row r="3469" spans="1:16" x14ac:dyDescent="0.2">
      <c r="A3469" s="6">
        <v>41379</v>
      </c>
      <c r="B3469" s="5">
        <v>3</v>
      </c>
      <c r="C3469" s="6">
        <v>39991</v>
      </c>
      <c r="D3469" s="5">
        <v>335.96</v>
      </c>
      <c r="E3469" s="6">
        <v>41379</v>
      </c>
      <c r="F3469" s="5">
        <v>82.417000000000002</v>
      </c>
      <c r="G3469" s="6">
        <v>41379</v>
      </c>
      <c r="H3469" s="5">
        <v>0.16600000000000001</v>
      </c>
      <c r="I3469" s="6">
        <v>41379</v>
      </c>
      <c r="J3469" s="5">
        <v>99.32</v>
      </c>
      <c r="K3469" s="6">
        <v>41379</v>
      </c>
      <c r="L3469" s="5">
        <v>17.27</v>
      </c>
      <c r="M3469" s="6">
        <v>39991</v>
      </c>
      <c r="N3469" s="5">
        <v>159</v>
      </c>
      <c r="O3469" s="6">
        <v>41379</v>
      </c>
      <c r="P3469" s="5">
        <v>50.9</v>
      </c>
    </row>
    <row r="3470" spans="1:16" x14ac:dyDescent="0.2">
      <c r="A3470" s="6">
        <v>41380</v>
      </c>
      <c r="B3470" s="5">
        <v>-4.0999999999999996</v>
      </c>
      <c r="C3470" s="6">
        <v>39992</v>
      </c>
      <c r="D3470" s="5">
        <v>131.79</v>
      </c>
      <c r="E3470" s="6">
        <v>41380</v>
      </c>
      <c r="F3470" s="5">
        <v>81.748999999999995</v>
      </c>
      <c r="G3470" s="6">
        <v>41380</v>
      </c>
      <c r="H3470" s="5">
        <v>0.33300000000000002</v>
      </c>
      <c r="I3470" s="6">
        <v>41380</v>
      </c>
      <c r="J3470" s="5">
        <v>99.24</v>
      </c>
      <c r="K3470" s="6">
        <v>41380</v>
      </c>
      <c r="L3470" s="5">
        <v>13.96</v>
      </c>
      <c r="M3470" s="6">
        <v>39992</v>
      </c>
      <c r="N3470" s="5">
        <v>159</v>
      </c>
      <c r="O3470" s="6">
        <v>41380</v>
      </c>
      <c r="P3470" s="5">
        <v>56.8</v>
      </c>
    </row>
    <row r="3471" spans="1:16" x14ac:dyDescent="0.2">
      <c r="A3471" s="6">
        <v>41381</v>
      </c>
      <c r="B3471" s="5">
        <v>-3.7</v>
      </c>
      <c r="C3471" s="6">
        <v>39993</v>
      </c>
      <c r="D3471" s="5">
        <v>90.88</v>
      </c>
      <c r="E3471" s="6">
        <v>41381</v>
      </c>
      <c r="F3471" s="5">
        <v>82.683999999999997</v>
      </c>
      <c r="G3471" s="6">
        <v>41381</v>
      </c>
      <c r="H3471" s="5">
        <v>0.19800000000000001</v>
      </c>
      <c r="I3471" s="6">
        <v>41381</v>
      </c>
      <c r="J3471" s="5">
        <v>99.34</v>
      </c>
      <c r="K3471" s="6">
        <v>41381</v>
      </c>
      <c r="L3471" s="5">
        <v>16.510000000000002</v>
      </c>
      <c r="M3471" s="6">
        <v>39993</v>
      </c>
      <c r="N3471" s="5">
        <v>158.4</v>
      </c>
      <c r="O3471" s="6">
        <v>41381</v>
      </c>
      <c r="P3471" s="5">
        <v>57.3</v>
      </c>
    </row>
    <row r="3472" spans="1:16" x14ac:dyDescent="0.2">
      <c r="A3472" s="6">
        <v>41382</v>
      </c>
      <c r="B3472" s="5">
        <v>-5</v>
      </c>
      <c r="C3472" s="6">
        <v>39994</v>
      </c>
      <c r="D3472" s="5">
        <v>85.78</v>
      </c>
      <c r="E3472" s="6">
        <v>41382</v>
      </c>
      <c r="F3472" s="5">
        <v>82.558999999999997</v>
      </c>
      <c r="G3472" s="6">
        <v>41382</v>
      </c>
      <c r="H3472" s="5">
        <v>0.14499999999999999</v>
      </c>
      <c r="I3472" s="6">
        <v>41382</v>
      </c>
      <c r="J3472" s="5">
        <v>99.38</v>
      </c>
      <c r="K3472" s="6">
        <v>41382</v>
      </c>
      <c r="L3472" s="5">
        <v>17.559999999999999</v>
      </c>
      <c r="M3472" s="6">
        <v>39994</v>
      </c>
      <c r="N3472" s="5">
        <v>162.5</v>
      </c>
      <c r="O3472" s="6">
        <v>41382</v>
      </c>
      <c r="P3472" s="5">
        <v>57.9</v>
      </c>
    </row>
    <row r="3473" spans="1:16" x14ac:dyDescent="0.2">
      <c r="A3473" s="6">
        <v>41383</v>
      </c>
      <c r="B3473" s="5">
        <v>-4.9000000000000004</v>
      </c>
      <c r="C3473" s="6">
        <v>39995</v>
      </c>
      <c r="D3473" s="5">
        <v>121.17</v>
      </c>
      <c r="E3473" s="6">
        <v>41383</v>
      </c>
      <c r="F3473" s="5">
        <v>82.713999999999999</v>
      </c>
      <c r="G3473" s="6">
        <v>41383</v>
      </c>
      <c r="H3473" s="5">
        <v>0.26300000000000001</v>
      </c>
      <c r="I3473" s="6">
        <v>41383</v>
      </c>
      <c r="J3473" s="5">
        <v>99.35</v>
      </c>
      <c r="K3473" s="6">
        <v>41383</v>
      </c>
      <c r="L3473" s="5">
        <v>14.97</v>
      </c>
      <c r="M3473" s="6">
        <v>39995</v>
      </c>
      <c r="N3473" s="5">
        <v>161.6</v>
      </c>
      <c r="O3473" s="6">
        <v>41383</v>
      </c>
      <c r="P3473" s="5">
        <v>57.9</v>
      </c>
    </row>
    <row r="3474" spans="1:16" x14ac:dyDescent="0.2">
      <c r="A3474" s="6">
        <v>41386</v>
      </c>
      <c r="B3474" s="5">
        <v>-5</v>
      </c>
      <c r="C3474" s="6">
        <v>39996</v>
      </c>
      <c r="D3474" s="5">
        <v>99.06</v>
      </c>
      <c r="E3474" s="6">
        <v>41386</v>
      </c>
      <c r="F3474" s="5">
        <v>82.676000000000002</v>
      </c>
      <c r="G3474" s="6">
        <v>41386</v>
      </c>
      <c r="H3474" s="5">
        <v>0.29699999999999999</v>
      </c>
      <c r="I3474" s="6">
        <v>41386</v>
      </c>
      <c r="J3474" s="5">
        <v>99.32</v>
      </c>
      <c r="K3474" s="6">
        <v>41386</v>
      </c>
      <c r="L3474" s="5">
        <v>14.39</v>
      </c>
      <c r="M3474" s="6">
        <v>39996</v>
      </c>
      <c r="N3474" s="5">
        <v>149.1</v>
      </c>
      <c r="O3474" s="6">
        <v>41386</v>
      </c>
      <c r="P3474" s="5">
        <v>58.4</v>
      </c>
    </row>
    <row r="3475" spans="1:16" x14ac:dyDescent="0.2">
      <c r="A3475" s="6">
        <v>41387</v>
      </c>
      <c r="B3475" s="5">
        <v>-4.9000000000000004</v>
      </c>
      <c r="C3475" s="6">
        <v>39997</v>
      </c>
      <c r="D3475" s="5">
        <v>82.63</v>
      </c>
      <c r="E3475" s="6">
        <v>41387</v>
      </c>
      <c r="F3475" s="5">
        <v>83.048000000000002</v>
      </c>
      <c r="G3475" s="6">
        <v>41387</v>
      </c>
      <c r="H3475" s="5">
        <v>0.35599999999999998</v>
      </c>
      <c r="I3475" s="6">
        <v>41387</v>
      </c>
      <c r="J3475" s="5">
        <v>99.29</v>
      </c>
      <c r="K3475" s="6">
        <v>41387</v>
      </c>
      <c r="L3475" s="5">
        <v>13.48</v>
      </c>
      <c r="M3475" s="6">
        <v>39997</v>
      </c>
      <c r="N3475" s="5">
        <v>149.1</v>
      </c>
      <c r="O3475" s="6">
        <v>41387</v>
      </c>
      <c r="P3475" s="5">
        <v>60.9</v>
      </c>
    </row>
    <row r="3476" spans="1:16" x14ac:dyDescent="0.2">
      <c r="A3476" s="6">
        <v>41388</v>
      </c>
      <c r="B3476" s="5">
        <v>-7.9</v>
      </c>
      <c r="C3476" s="6">
        <v>39998</v>
      </c>
      <c r="D3476" s="5">
        <v>94.92</v>
      </c>
      <c r="E3476" s="6">
        <v>41388</v>
      </c>
      <c r="F3476" s="5">
        <v>83.048000000000002</v>
      </c>
      <c r="G3476" s="6">
        <v>41388</v>
      </c>
      <c r="H3476" s="5">
        <v>0.36899999999999999</v>
      </c>
      <c r="I3476" s="6">
        <v>41388</v>
      </c>
      <c r="J3476" s="5">
        <v>99.27</v>
      </c>
      <c r="K3476" s="6">
        <v>41388</v>
      </c>
      <c r="L3476" s="5">
        <v>13.61</v>
      </c>
      <c r="M3476" s="6">
        <v>39998</v>
      </c>
      <c r="N3476" s="5">
        <v>149.1</v>
      </c>
      <c r="O3476" s="6">
        <v>41388</v>
      </c>
      <c r="P3476" s="5">
        <v>53.5</v>
      </c>
    </row>
    <row r="3477" spans="1:16" x14ac:dyDescent="0.2">
      <c r="A3477" s="6">
        <v>41389</v>
      </c>
      <c r="B3477" s="5">
        <v>-6.2</v>
      </c>
      <c r="C3477" s="6">
        <v>39999</v>
      </c>
      <c r="D3477" s="5">
        <v>123.73</v>
      </c>
      <c r="E3477" s="6">
        <v>41389</v>
      </c>
      <c r="F3477" s="5">
        <v>82.744</v>
      </c>
      <c r="G3477" s="6">
        <v>41389</v>
      </c>
      <c r="H3477" s="5">
        <v>0.36799999999999999</v>
      </c>
      <c r="I3477" s="6">
        <v>41389</v>
      </c>
      <c r="J3477" s="5">
        <v>99.24</v>
      </c>
      <c r="K3477" s="6">
        <v>41389</v>
      </c>
      <c r="L3477" s="5">
        <v>13.62</v>
      </c>
      <c r="M3477" s="6">
        <v>39999</v>
      </c>
      <c r="N3477" s="5">
        <v>149.1</v>
      </c>
      <c r="O3477" s="6">
        <v>41389</v>
      </c>
      <c r="P3477" s="5">
        <v>56.4</v>
      </c>
    </row>
    <row r="3478" spans="1:16" x14ac:dyDescent="0.2">
      <c r="A3478" s="6">
        <v>41390</v>
      </c>
      <c r="B3478" s="5">
        <v>-12.4</v>
      </c>
      <c r="C3478" s="6">
        <v>40000</v>
      </c>
      <c r="D3478" s="5">
        <v>173.43</v>
      </c>
      <c r="E3478" s="6">
        <v>41390</v>
      </c>
      <c r="F3478" s="5">
        <v>82.501999999999995</v>
      </c>
      <c r="G3478" s="6">
        <v>41390</v>
      </c>
      <c r="H3478" s="5">
        <v>0.35099999999999998</v>
      </c>
      <c r="I3478" s="6">
        <v>41390</v>
      </c>
      <c r="J3478" s="5">
        <v>99.22</v>
      </c>
      <c r="K3478" s="6">
        <v>41390</v>
      </c>
      <c r="L3478" s="5">
        <v>13.61</v>
      </c>
      <c r="M3478" s="6">
        <v>40000</v>
      </c>
      <c r="N3478" s="5">
        <v>148.1</v>
      </c>
      <c r="O3478" s="6">
        <v>41390</v>
      </c>
      <c r="P3478" s="5">
        <v>72.3</v>
      </c>
    </row>
    <row r="3479" spans="1:16" x14ac:dyDescent="0.2">
      <c r="A3479" s="6">
        <v>41393</v>
      </c>
      <c r="B3479" s="5">
        <v>-5.3</v>
      </c>
      <c r="C3479" s="6">
        <v>40001</v>
      </c>
      <c r="D3479" s="5">
        <v>117.66</v>
      </c>
      <c r="E3479" s="6">
        <v>41393</v>
      </c>
      <c r="F3479" s="5">
        <v>82.147000000000006</v>
      </c>
      <c r="G3479" s="6">
        <v>41393</v>
      </c>
      <c r="H3479" s="5">
        <v>0.372</v>
      </c>
      <c r="I3479" s="6">
        <v>41393</v>
      </c>
      <c r="J3479" s="5">
        <v>99.17</v>
      </c>
      <c r="K3479" s="6">
        <v>41393</v>
      </c>
      <c r="L3479" s="5">
        <v>13.71</v>
      </c>
      <c r="M3479" s="6">
        <v>40001</v>
      </c>
      <c r="N3479" s="5">
        <v>138.6</v>
      </c>
      <c r="O3479" s="6">
        <v>41393</v>
      </c>
      <c r="P3479" s="5">
        <v>82.6</v>
      </c>
    </row>
    <row r="3480" spans="1:16" x14ac:dyDescent="0.2">
      <c r="A3480" s="6">
        <v>41394</v>
      </c>
      <c r="B3480" s="5">
        <v>-1.7</v>
      </c>
      <c r="C3480" s="6">
        <v>40002</v>
      </c>
      <c r="D3480" s="5">
        <v>95.39</v>
      </c>
      <c r="E3480" s="6">
        <v>41394</v>
      </c>
      <c r="F3480" s="5">
        <v>81.745999999999995</v>
      </c>
      <c r="G3480" s="6">
        <v>41394</v>
      </c>
      <c r="H3480" s="5">
        <v>0.38200000000000001</v>
      </c>
      <c r="I3480" s="6">
        <v>41394</v>
      </c>
      <c r="J3480" s="5">
        <v>99.16</v>
      </c>
      <c r="K3480" s="6">
        <v>41394</v>
      </c>
      <c r="L3480" s="5">
        <v>13.52</v>
      </c>
      <c r="M3480" s="6">
        <v>40002</v>
      </c>
      <c r="N3480" s="5">
        <v>136.5</v>
      </c>
      <c r="O3480" s="6">
        <v>41394</v>
      </c>
      <c r="P3480" s="5">
        <v>79.599999999999994</v>
      </c>
    </row>
    <row r="3481" spans="1:16" x14ac:dyDescent="0.2">
      <c r="A3481" s="6">
        <v>41395</v>
      </c>
      <c r="B3481" s="5">
        <v>-3.8</v>
      </c>
      <c r="C3481" s="6">
        <v>40003</v>
      </c>
      <c r="D3481" s="5">
        <v>69.94</v>
      </c>
      <c r="E3481" s="6">
        <v>41395</v>
      </c>
      <c r="F3481" s="5">
        <v>81.483999999999995</v>
      </c>
      <c r="G3481" s="6">
        <v>41395</v>
      </c>
      <c r="H3481" s="5">
        <v>0.32300000000000001</v>
      </c>
      <c r="I3481" s="6">
        <v>41395</v>
      </c>
      <c r="J3481" s="5">
        <v>99.18</v>
      </c>
      <c r="K3481" s="6">
        <v>41395</v>
      </c>
      <c r="L3481" s="5">
        <v>14.49</v>
      </c>
      <c r="M3481" s="6">
        <v>40003</v>
      </c>
      <c r="N3481" s="5">
        <v>136.5</v>
      </c>
      <c r="O3481" s="6">
        <v>41395</v>
      </c>
      <c r="P3481" s="5">
        <v>71.5</v>
      </c>
    </row>
    <row r="3482" spans="1:16" x14ac:dyDescent="0.2">
      <c r="A3482" s="6">
        <v>41396</v>
      </c>
      <c r="B3482" s="5">
        <v>4.2</v>
      </c>
      <c r="C3482" s="6">
        <v>40004</v>
      </c>
      <c r="D3482" s="5">
        <v>102.52</v>
      </c>
      <c r="E3482" s="6">
        <v>41396</v>
      </c>
      <c r="F3482" s="5">
        <v>82.224000000000004</v>
      </c>
      <c r="G3482" s="6">
        <v>41396</v>
      </c>
      <c r="H3482" s="5">
        <v>0.36</v>
      </c>
      <c r="I3482" s="6">
        <v>41396</v>
      </c>
      <c r="J3482" s="5">
        <v>99.16</v>
      </c>
      <c r="K3482" s="6">
        <v>41396</v>
      </c>
      <c r="L3482" s="5">
        <v>13.59</v>
      </c>
      <c r="M3482" s="6">
        <v>40004</v>
      </c>
      <c r="N3482" s="5">
        <v>135.9</v>
      </c>
      <c r="O3482" s="6">
        <v>41396</v>
      </c>
      <c r="P3482" s="5">
        <v>87.3</v>
      </c>
    </row>
    <row r="3483" spans="1:16" x14ac:dyDescent="0.2">
      <c r="A3483" s="6">
        <v>41397</v>
      </c>
      <c r="B3483" s="5">
        <v>0.3</v>
      </c>
      <c r="C3483" s="6">
        <v>40005</v>
      </c>
      <c r="D3483" s="5">
        <v>95.19</v>
      </c>
      <c r="E3483" s="6">
        <v>41397</v>
      </c>
      <c r="F3483" s="5">
        <v>82.125</v>
      </c>
      <c r="G3483" s="6">
        <v>41397</v>
      </c>
      <c r="H3483" s="5">
        <v>0.48199999999999998</v>
      </c>
      <c r="I3483" s="6">
        <v>41397</v>
      </c>
      <c r="J3483" s="5">
        <v>99.15</v>
      </c>
      <c r="K3483" s="6">
        <v>41397</v>
      </c>
      <c r="L3483" s="5">
        <v>12.85</v>
      </c>
      <c r="M3483" s="6">
        <v>40005</v>
      </c>
      <c r="N3483" s="5">
        <v>135.9</v>
      </c>
      <c r="O3483" s="6">
        <v>41397</v>
      </c>
      <c r="P3483" s="5">
        <v>76.2</v>
      </c>
    </row>
    <row r="3484" spans="1:16" x14ac:dyDescent="0.2">
      <c r="A3484" s="6">
        <v>41400</v>
      </c>
      <c r="B3484" s="5">
        <v>-3.1</v>
      </c>
      <c r="C3484" s="6">
        <v>40006</v>
      </c>
      <c r="D3484" s="5">
        <v>186.77</v>
      </c>
      <c r="E3484" s="6">
        <v>41400</v>
      </c>
      <c r="F3484" s="5">
        <v>82.314999999999998</v>
      </c>
      <c r="G3484" s="6">
        <v>41400</v>
      </c>
      <c r="H3484" s="5">
        <v>0.47799999999999998</v>
      </c>
      <c r="I3484" s="6">
        <v>41400</v>
      </c>
      <c r="J3484" s="5">
        <v>99.16</v>
      </c>
      <c r="K3484" s="6">
        <v>41400</v>
      </c>
      <c r="L3484" s="5">
        <v>12.66</v>
      </c>
      <c r="M3484" s="6">
        <v>40006</v>
      </c>
      <c r="N3484" s="5">
        <v>135.9</v>
      </c>
      <c r="O3484" s="6">
        <v>41400</v>
      </c>
      <c r="P3484" s="5">
        <v>72.099999999999994</v>
      </c>
    </row>
    <row r="3485" spans="1:16" x14ac:dyDescent="0.2">
      <c r="A3485" s="6">
        <v>41401</v>
      </c>
      <c r="B3485" s="5">
        <v>-4.9000000000000004</v>
      </c>
      <c r="C3485" s="6">
        <v>40007</v>
      </c>
      <c r="D3485" s="5">
        <v>183.76</v>
      </c>
      <c r="E3485" s="6">
        <v>41401</v>
      </c>
      <c r="F3485" s="5">
        <v>82.253</v>
      </c>
      <c r="G3485" s="6">
        <v>41401</v>
      </c>
      <c r="H3485" s="5">
        <v>0.48899999999999999</v>
      </c>
      <c r="I3485" s="6">
        <v>41401</v>
      </c>
      <c r="J3485" s="5">
        <v>99.12</v>
      </c>
      <c r="K3485" s="6">
        <v>41401</v>
      </c>
      <c r="L3485" s="5">
        <v>12.83</v>
      </c>
      <c r="M3485" s="6">
        <v>40007</v>
      </c>
      <c r="N3485" s="5">
        <v>137.80000000000001</v>
      </c>
      <c r="O3485" s="6">
        <v>41401</v>
      </c>
      <c r="P3485" s="5">
        <v>70.099999999999994</v>
      </c>
    </row>
    <row r="3486" spans="1:16" x14ac:dyDescent="0.2">
      <c r="A3486" s="6">
        <v>41402</v>
      </c>
      <c r="B3486" s="5">
        <v>-7.9</v>
      </c>
      <c r="C3486" s="6">
        <v>40008</v>
      </c>
      <c r="D3486" s="5">
        <v>197.32</v>
      </c>
      <c r="E3486" s="6">
        <v>41402</v>
      </c>
      <c r="F3486" s="5">
        <v>81.896000000000001</v>
      </c>
      <c r="G3486" s="6">
        <v>41402</v>
      </c>
      <c r="H3486" s="5">
        <v>0.51400000000000001</v>
      </c>
      <c r="I3486" s="6">
        <v>41402</v>
      </c>
      <c r="J3486" s="5">
        <v>99.08</v>
      </c>
      <c r="K3486" s="6">
        <v>41402</v>
      </c>
      <c r="L3486" s="5">
        <v>12.66</v>
      </c>
      <c r="M3486" s="6">
        <v>40008</v>
      </c>
      <c r="N3486" s="5">
        <v>145</v>
      </c>
      <c r="O3486" s="6">
        <v>41402</v>
      </c>
      <c r="P3486" s="5">
        <v>66.900000000000006</v>
      </c>
    </row>
    <row r="3487" spans="1:16" x14ac:dyDescent="0.2">
      <c r="A3487" s="6">
        <v>41403</v>
      </c>
      <c r="B3487" s="5">
        <v>-6.9</v>
      </c>
      <c r="C3487" s="6">
        <v>40009</v>
      </c>
      <c r="D3487" s="5">
        <v>109.66</v>
      </c>
      <c r="E3487" s="6">
        <v>41403</v>
      </c>
      <c r="F3487" s="5">
        <v>82.793000000000006</v>
      </c>
      <c r="G3487" s="6">
        <v>41403</v>
      </c>
      <c r="H3487" s="5">
        <v>0.51100000000000001</v>
      </c>
      <c r="I3487" s="6">
        <v>41403</v>
      </c>
      <c r="J3487" s="5">
        <v>99.14</v>
      </c>
      <c r="K3487" s="6">
        <v>41403</v>
      </c>
      <c r="L3487" s="5">
        <v>13.13</v>
      </c>
      <c r="M3487" s="6">
        <v>40009</v>
      </c>
      <c r="N3487" s="5">
        <v>151.80000000000001</v>
      </c>
      <c r="O3487" s="6">
        <v>41403</v>
      </c>
      <c r="P3487" s="5">
        <v>71.3</v>
      </c>
    </row>
    <row r="3488" spans="1:16" x14ac:dyDescent="0.2">
      <c r="A3488" s="6">
        <v>41404</v>
      </c>
      <c r="B3488" s="5">
        <v>-7.3</v>
      </c>
      <c r="C3488" s="6">
        <v>40010</v>
      </c>
      <c r="D3488" s="5">
        <v>71.33</v>
      </c>
      <c r="E3488" s="6">
        <v>41404</v>
      </c>
      <c r="F3488" s="5">
        <v>83.143000000000001</v>
      </c>
      <c r="G3488" s="6">
        <v>41404</v>
      </c>
      <c r="H3488" s="5">
        <v>0.57499999999999996</v>
      </c>
      <c r="I3488" s="6">
        <v>41404</v>
      </c>
      <c r="J3488" s="5">
        <v>99.19</v>
      </c>
      <c r="K3488" s="6">
        <v>41404</v>
      </c>
      <c r="L3488" s="5">
        <v>12.59</v>
      </c>
      <c r="M3488" s="6">
        <v>40010</v>
      </c>
      <c r="N3488" s="5">
        <v>148.9</v>
      </c>
      <c r="O3488" s="6">
        <v>41404</v>
      </c>
      <c r="P3488" s="5">
        <v>71.099999999999994</v>
      </c>
    </row>
    <row r="3489" spans="1:16" x14ac:dyDescent="0.2">
      <c r="A3489" s="6">
        <v>41407</v>
      </c>
      <c r="B3489" s="5">
        <v>-8</v>
      </c>
      <c r="C3489" s="6">
        <v>40011</v>
      </c>
      <c r="D3489" s="5">
        <v>88.11</v>
      </c>
      <c r="E3489" s="6">
        <v>41407</v>
      </c>
      <c r="F3489" s="5">
        <v>83.277000000000001</v>
      </c>
      <c r="G3489" s="6">
        <v>41407</v>
      </c>
      <c r="H3489" s="5">
        <v>0.57599999999999996</v>
      </c>
      <c r="I3489" s="6">
        <v>41407</v>
      </c>
      <c r="J3489" s="5">
        <v>99.22</v>
      </c>
      <c r="K3489" s="6">
        <v>41407</v>
      </c>
      <c r="L3489" s="5">
        <v>12.55</v>
      </c>
      <c r="M3489" s="6">
        <v>40011</v>
      </c>
      <c r="N3489" s="5">
        <v>156.30000000000001</v>
      </c>
      <c r="O3489" s="6">
        <v>41407</v>
      </c>
      <c r="P3489" s="5">
        <v>65.900000000000006</v>
      </c>
    </row>
    <row r="3490" spans="1:16" x14ac:dyDescent="0.2">
      <c r="A3490" s="6">
        <v>41408</v>
      </c>
      <c r="B3490" s="5">
        <v>-7.7</v>
      </c>
      <c r="C3490" s="6">
        <v>40012</v>
      </c>
      <c r="D3490" s="5">
        <v>102.85</v>
      </c>
      <c r="E3490" s="6">
        <v>41408</v>
      </c>
      <c r="F3490" s="5">
        <v>83.594999999999999</v>
      </c>
      <c r="G3490" s="6">
        <v>41408</v>
      </c>
      <c r="H3490" s="5">
        <v>0.60699999999999998</v>
      </c>
      <c r="I3490" s="6">
        <v>41408</v>
      </c>
      <c r="J3490" s="5">
        <v>99.2</v>
      </c>
      <c r="K3490" s="6">
        <v>41408</v>
      </c>
      <c r="L3490" s="5">
        <v>12.77</v>
      </c>
      <c r="M3490" s="6">
        <v>40012</v>
      </c>
      <c r="N3490" s="5">
        <v>156.30000000000001</v>
      </c>
      <c r="O3490" s="6">
        <v>41408</v>
      </c>
      <c r="P3490" s="5">
        <v>65.5</v>
      </c>
    </row>
    <row r="3491" spans="1:16" x14ac:dyDescent="0.2">
      <c r="A3491" s="6">
        <v>41409</v>
      </c>
      <c r="B3491" s="5">
        <v>-10.6</v>
      </c>
      <c r="C3491" s="6">
        <v>40013</v>
      </c>
      <c r="D3491" s="5">
        <v>104.5</v>
      </c>
      <c r="E3491" s="6">
        <v>41409</v>
      </c>
      <c r="F3491" s="5">
        <v>83.83</v>
      </c>
      <c r="G3491" s="6">
        <v>41409</v>
      </c>
      <c r="H3491" s="5">
        <v>0.58099999999999996</v>
      </c>
      <c r="I3491" s="6">
        <v>41409</v>
      </c>
      <c r="J3491" s="5">
        <v>99.19</v>
      </c>
      <c r="K3491" s="6">
        <v>41409</v>
      </c>
      <c r="L3491" s="5">
        <v>12.81</v>
      </c>
      <c r="M3491" s="6">
        <v>40013</v>
      </c>
      <c r="N3491" s="5">
        <v>156.30000000000001</v>
      </c>
      <c r="O3491" s="6">
        <v>41409</v>
      </c>
      <c r="P3491" s="5">
        <v>64.8</v>
      </c>
    </row>
    <row r="3492" spans="1:16" x14ac:dyDescent="0.2">
      <c r="A3492" s="6">
        <v>41410</v>
      </c>
      <c r="B3492" s="5">
        <v>-23.1</v>
      </c>
      <c r="C3492" s="6">
        <v>40014</v>
      </c>
      <c r="D3492" s="5">
        <v>151.49</v>
      </c>
      <c r="E3492" s="6">
        <v>41410</v>
      </c>
      <c r="F3492" s="5">
        <v>83.587999999999994</v>
      </c>
      <c r="G3492" s="6">
        <v>41410</v>
      </c>
      <c r="H3492" s="5">
        <v>0.52700000000000002</v>
      </c>
      <c r="I3492" s="6">
        <v>41410</v>
      </c>
      <c r="J3492" s="5">
        <v>99.18</v>
      </c>
      <c r="K3492" s="6">
        <v>41410</v>
      </c>
      <c r="L3492" s="5">
        <v>13.07</v>
      </c>
      <c r="M3492" s="6">
        <v>40014</v>
      </c>
      <c r="N3492" s="5">
        <v>149.69999999999999</v>
      </c>
      <c r="O3492" s="6">
        <v>41410</v>
      </c>
      <c r="P3492" s="5">
        <v>65.099999999999994</v>
      </c>
    </row>
    <row r="3493" spans="1:16" x14ac:dyDescent="0.2">
      <c r="A3493" s="6">
        <v>41411</v>
      </c>
      <c r="B3493" s="5">
        <v>-17.5</v>
      </c>
      <c r="C3493" s="6">
        <v>40015</v>
      </c>
      <c r="D3493" s="5">
        <v>83.27</v>
      </c>
      <c r="E3493" s="6">
        <v>41411</v>
      </c>
      <c r="F3493" s="5">
        <v>84.251999999999995</v>
      </c>
      <c r="G3493" s="6">
        <v>41411</v>
      </c>
      <c r="H3493" s="5">
        <v>0.61199999999999999</v>
      </c>
      <c r="I3493" s="6">
        <v>41411</v>
      </c>
      <c r="J3493" s="5">
        <v>99.2</v>
      </c>
      <c r="K3493" s="6">
        <v>41411</v>
      </c>
      <c r="L3493" s="5">
        <v>12.45</v>
      </c>
      <c r="M3493" s="6">
        <v>40015</v>
      </c>
      <c r="N3493" s="5">
        <v>143.9</v>
      </c>
      <c r="O3493" s="6">
        <v>41411</v>
      </c>
      <c r="P3493" s="5">
        <v>71.599999999999994</v>
      </c>
    </row>
    <row r="3494" spans="1:16" x14ac:dyDescent="0.2">
      <c r="A3494" s="6">
        <v>41414</v>
      </c>
      <c r="B3494" s="5">
        <v>-18.2</v>
      </c>
      <c r="C3494" s="6">
        <v>40016</v>
      </c>
      <c r="D3494" s="5">
        <v>108.88</v>
      </c>
      <c r="E3494" s="6">
        <v>41414</v>
      </c>
      <c r="F3494" s="5">
        <v>83.736000000000004</v>
      </c>
      <c r="G3494" s="6">
        <v>41414</v>
      </c>
      <c r="H3494" s="5">
        <v>0.58399999999999996</v>
      </c>
      <c r="I3494" s="6">
        <v>41414</v>
      </c>
      <c r="J3494" s="5">
        <v>99.19</v>
      </c>
      <c r="K3494" s="6">
        <v>41414</v>
      </c>
      <c r="L3494" s="5">
        <v>13.02</v>
      </c>
      <c r="M3494" s="6">
        <v>40016</v>
      </c>
      <c r="N3494" s="5">
        <v>144.4</v>
      </c>
      <c r="O3494" s="6">
        <v>41414</v>
      </c>
      <c r="P3494" s="5">
        <v>69</v>
      </c>
    </row>
    <row r="3495" spans="1:16" x14ac:dyDescent="0.2">
      <c r="A3495" s="6">
        <v>41415</v>
      </c>
      <c r="B3495" s="5">
        <v>-18.7</v>
      </c>
      <c r="C3495" s="6">
        <v>40017</v>
      </c>
      <c r="D3495" s="5">
        <v>140</v>
      </c>
      <c r="E3495" s="6">
        <v>41415</v>
      </c>
      <c r="F3495" s="5">
        <v>83.864000000000004</v>
      </c>
      <c r="G3495" s="6">
        <v>41415</v>
      </c>
      <c r="H3495" s="5">
        <v>0.54200000000000004</v>
      </c>
      <c r="I3495" s="6">
        <v>41415</v>
      </c>
      <c r="J3495" s="5">
        <v>99.18</v>
      </c>
      <c r="K3495" s="6">
        <v>41415</v>
      </c>
      <c r="L3495" s="5">
        <v>13.37</v>
      </c>
      <c r="M3495" s="6">
        <v>40017</v>
      </c>
      <c r="N3495" s="5">
        <v>147.30000000000001</v>
      </c>
      <c r="O3495" s="6">
        <v>41415</v>
      </c>
      <c r="P3495" s="5">
        <v>68.2</v>
      </c>
    </row>
    <row r="3496" spans="1:16" x14ac:dyDescent="0.2">
      <c r="A3496" s="6">
        <v>41416</v>
      </c>
      <c r="B3496" s="5">
        <v>-19.399999999999999</v>
      </c>
      <c r="C3496" s="6">
        <v>40018</v>
      </c>
      <c r="D3496" s="5">
        <v>104.47</v>
      </c>
      <c r="E3496" s="6">
        <v>41416</v>
      </c>
      <c r="F3496" s="5">
        <v>84.352000000000004</v>
      </c>
      <c r="G3496" s="6">
        <v>41416</v>
      </c>
      <c r="H3496" s="5">
        <v>0.59</v>
      </c>
      <c r="I3496" s="6">
        <v>41416</v>
      </c>
      <c r="J3496" s="5">
        <v>99.28</v>
      </c>
      <c r="K3496" s="6">
        <v>41416</v>
      </c>
      <c r="L3496" s="5">
        <v>13.82</v>
      </c>
      <c r="M3496" s="6">
        <v>40018</v>
      </c>
      <c r="N3496" s="5">
        <v>143.6</v>
      </c>
      <c r="O3496" s="6">
        <v>41416</v>
      </c>
      <c r="P3496" s="5">
        <v>69.099999999999994</v>
      </c>
    </row>
    <row r="3497" spans="1:16" x14ac:dyDescent="0.2">
      <c r="A3497" s="6">
        <v>41417</v>
      </c>
      <c r="B3497" s="5">
        <v>-17.8</v>
      </c>
      <c r="C3497" s="6">
        <v>40019</v>
      </c>
      <c r="D3497" s="5">
        <v>75.27</v>
      </c>
      <c r="E3497" s="6">
        <v>41417</v>
      </c>
      <c r="F3497" s="5">
        <v>83.8</v>
      </c>
      <c r="G3497" s="6">
        <v>41417</v>
      </c>
      <c r="H3497" s="5">
        <v>0.53300000000000003</v>
      </c>
      <c r="I3497" s="6">
        <v>41417</v>
      </c>
      <c r="J3497" s="5">
        <v>99.27</v>
      </c>
      <c r="K3497" s="6">
        <v>41417</v>
      </c>
      <c r="L3497" s="5">
        <v>14.07</v>
      </c>
      <c r="M3497" s="6">
        <v>40019</v>
      </c>
      <c r="N3497" s="5">
        <v>143.6</v>
      </c>
      <c r="O3497" s="6">
        <v>41417</v>
      </c>
      <c r="P3497" s="5">
        <v>76.8</v>
      </c>
    </row>
    <row r="3498" spans="1:16" x14ac:dyDescent="0.2">
      <c r="A3498" s="6">
        <v>41418</v>
      </c>
      <c r="B3498" s="5">
        <v>-15.3</v>
      </c>
      <c r="C3498" s="6">
        <v>40020</v>
      </c>
      <c r="D3498" s="5">
        <v>226.07</v>
      </c>
      <c r="E3498" s="6">
        <v>41418</v>
      </c>
      <c r="F3498" s="5">
        <v>83.7</v>
      </c>
      <c r="G3498" s="6">
        <v>41418</v>
      </c>
      <c r="H3498" s="5">
        <v>0.52300000000000002</v>
      </c>
      <c r="I3498" s="6">
        <v>41418</v>
      </c>
      <c r="J3498" s="5">
        <v>99.28</v>
      </c>
      <c r="K3498" s="6">
        <v>41418</v>
      </c>
      <c r="L3498" s="5">
        <v>13.99</v>
      </c>
      <c r="M3498" s="6">
        <v>40020</v>
      </c>
      <c r="N3498" s="5">
        <v>143.6</v>
      </c>
      <c r="O3498" s="6">
        <v>41418</v>
      </c>
      <c r="P3498" s="5">
        <v>80.8</v>
      </c>
    </row>
    <row r="3499" spans="1:16" x14ac:dyDescent="0.2">
      <c r="A3499" s="6">
        <v>41421</v>
      </c>
      <c r="B3499" s="5">
        <v>-18.899999999999999</v>
      </c>
      <c r="C3499" s="6">
        <v>40021</v>
      </c>
      <c r="D3499" s="5">
        <v>68.67</v>
      </c>
      <c r="E3499" s="6">
        <v>41421</v>
      </c>
      <c r="F3499" s="5">
        <v>83.7</v>
      </c>
      <c r="G3499" s="6">
        <v>41421</v>
      </c>
      <c r="H3499" s="5">
        <v>0.52200000000000002</v>
      </c>
      <c r="I3499" s="6">
        <v>41421</v>
      </c>
      <c r="J3499" s="5">
        <v>99.28</v>
      </c>
      <c r="K3499" s="6">
        <v>41421</v>
      </c>
      <c r="L3499" s="5">
        <v>13.99</v>
      </c>
      <c r="M3499" s="6">
        <v>40021</v>
      </c>
      <c r="N3499" s="5">
        <v>143.1</v>
      </c>
      <c r="O3499" s="6">
        <v>41421</v>
      </c>
      <c r="P3499" s="5">
        <v>80.8</v>
      </c>
    </row>
    <row r="3500" spans="1:16" x14ac:dyDescent="0.2">
      <c r="A3500" s="6">
        <v>41422</v>
      </c>
      <c r="B3500" s="5">
        <v>-14.3</v>
      </c>
      <c r="C3500" s="6">
        <v>40022</v>
      </c>
      <c r="D3500" s="5">
        <v>63.15</v>
      </c>
      <c r="E3500" s="6">
        <v>41422</v>
      </c>
      <c r="F3500" s="5">
        <v>84.1</v>
      </c>
      <c r="G3500" s="6">
        <v>41422</v>
      </c>
      <c r="H3500" s="5">
        <v>0.59399999999999997</v>
      </c>
      <c r="I3500" s="6">
        <v>41422</v>
      </c>
      <c r="J3500" s="5">
        <v>99.33</v>
      </c>
      <c r="K3500" s="6">
        <v>41422</v>
      </c>
      <c r="L3500" s="5">
        <v>14.48</v>
      </c>
      <c r="M3500" s="6">
        <v>40022</v>
      </c>
      <c r="N3500" s="5">
        <v>140.19999999999999</v>
      </c>
      <c r="O3500" s="6">
        <v>41422</v>
      </c>
      <c r="P3500" s="5">
        <v>97.6</v>
      </c>
    </row>
    <row r="3501" spans="1:16" x14ac:dyDescent="0.2">
      <c r="A3501" s="6">
        <v>41423</v>
      </c>
      <c r="B3501" s="5">
        <v>-15.5</v>
      </c>
      <c r="C3501" s="6">
        <v>40023</v>
      </c>
      <c r="D3501" s="5">
        <v>79.19</v>
      </c>
      <c r="E3501" s="6">
        <v>41423</v>
      </c>
      <c r="F3501" s="5">
        <v>83.66</v>
      </c>
      <c r="G3501" s="6">
        <v>41423</v>
      </c>
      <c r="H3501" s="5">
        <v>0.48299999999999998</v>
      </c>
      <c r="I3501" s="6">
        <v>41423</v>
      </c>
      <c r="J3501" s="5">
        <v>99.36</v>
      </c>
      <c r="K3501" s="6">
        <v>41423</v>
      </c>
      <c r="L3501" s="5">
        <v>14.83</v>
      </c>
      <c r="M3501" s="6">
        <v>40023</v>
      </c>
      <c r="N3501" s="5">
        <v>139.6</v>
      </c>
      <c r="O3501" s="6">
        <v>41423</v>
      </c>
      <c r="P3501" s="5">
        <v>95.2</v>
      </c>
    </row>
    <row r="3502" spans="1:16" x14ac:dyDescent="0.2">
      <c r="A3502" s="6">
        <v>41424</v>
      </c>
      <c r="B3502" s="5">
        <v>-19.100000000000001</v>
      </c>
      <c r="C3502" s="6">
        <v>40024</v>
      </c>
      <c r="D3502" s="5">
        <v>91.24</v>
      </c>
      <c r="E3502" s="6">
        <v>41424</v>
      </c>
      <c r="F3502" s="5">
        <v>83.042000000000002</v>
      </c>
      <c r="G3502" s="6">
        <v>41424</v>
      </c>
      <c r="H3502" s="5">
        <v>0.47799999999999998</v>
      </c>
      <c r="I3502" s="6">
        <v>41424</v>
      </c>
      <c r="J3502" s="5">
        <v>99.34</v>
      </c>
      <c r="K3502" s="6">
        <v>41424</v>
      </c>
      <c r="L3502" s="5">
        <v>14.53</v>
      </c>
      <c r="M3502" s="6">
        <v>40024</v>
      </c>
      <c r="N3502" s="5">
        <v>139.1</v>
      </c>
      <c r="O3502" s="6">
        <v>41424</v>
      </c>
      <c r="P3502" s="5">
        <v>107.5</v>
      </c>
    </row>
    <row r="3503" spans="1:16" x14ac:dyDescent="0.2">
      <c r="A3503" s="6">
        <v>41425</v>
      </c>
      <c r="B3503" s="5">
        <v>-14.4</v>
      </c>
      <c r="C3503" s="6">
        <v>40025</v>
      </c>
      <c r="D3503" s="5">
        <v>353.57</v>
      </c>
      <c r="E3503" s="6">
        <v>41425</v>
      </c>
      <c r="F3503" s="5">
        <v>83.375</v>
      </c>
      <c r="G3503" s="6">
        <v>41425</v>
      </c>
      <c r="H3503" s="5">
        <v>0.38</v>
      </c>
      <c r="I3503" s="6">
        <v>41425</v>
      </c>
      <c r="J3503" s="5">
        <v>99.46</v>
      </c>
      <c r="K3503" s="6">
        <v>41425</v>
      </c>
      <c r="L3503" s="5">
        <v>16.3</v>
      </c>
      <c r="M3503" s="6">
        <v>40025</v>
      </c>
      <c r="N3503" s="5">
        <v>138.5</v>
      </c>
      <c r="O3503" s="6">
        <v>41425</v>
      </c>
      <c r="P3503" s="5">
        <v>112.5</v>
      </c>
    </row>
    <row r="3504" spans="1:16" x14ac:dyDescent="0.2">
      <c r="A3504" s="6">
        <v>41428</v>
      </c>
      <c r="B3504" s="5">
        <v>-22.6</v>
      </c>
      <c r="C3504" s="6">
        <v>40026</v>
      </c>
      <c r="D3504" s="5">
        <v>313.98</v>
      </c>
      <c r="E3504" s="6">
        <v>41428</v>
      </c>
      <c r="F3504" s="5">
        <v>82.656000000000006</v>
      </c>
      <c r="G3504" s="6">
        <v>41428</v>
      </c>
      <c r="H3504" s="5">
        <v>0.371</v>
      </c>
      <c r="I3504" s="6">
        <v>41428</v>
      </c>
      <c r="J3504" s="5">
        <v>99.39</v>
      </c>
      <c r="K3504" s="6">
        <v>41428</v>
      </c>
      <c r="L3504" s="5">
        <v>16.28</v>
      </c>
      <c r="M3504" s="6">
        <v>40026</v>
      </c>
      <c r="N3504" s="5">
        <v>138.5</v>
      </c>
      <c r="O3504" s="6">
        <v>41428</v>
      </c>
      <c r="P3504" s="5">
        <v>103</v>
      </c>
    </row>
    <row r="3505" spans="1:16" x14ac:dyDescent="0.2">
      <c r="A3505" s="6">
        <v>41429</v>
      </c>
      <c r="B3505" s="5">
        <v>-21.8</v>
      </c>
      <c r="C3505" s="6">
        <v>40027</v>
      </c>
      <c r="D3505" s="5">
        <v>115.8</v>
      </c>
      <c r="E3505" s="6">
        <v>41429</v>
      </c>
      <c r="F3505" s="5">
        <v>82.769000000000005</v>
      </c>
      <c r="G3505" s="6">
        <v>41429</v>
      </c>
      <c r="H3505" s="5">
        <v>0.375</v>
      </c>
      <c r="I3505" s="6">
        <v>41429</v>
      </c>
      <c r="J3505" s="5">
        <v>99.45</v>
      </c>
      <c r="K3505" s="6">
        <v>41429</v>
      </c>
      <c r="L3505" s="5">
        <v>16.27</v>
      </c>
      <c r="M3505" s="6">
        <v>40027</v>
      </c>
      <c r="N3505" s="5">
        <v>138.5</v>
      </c>
      <c r="O3505" s="6">
        <v>41429</v>
      </c>
      <c r="P3505" s="5">
        <v>105.6</v>
      </c>
    </row>
    <row r="3506" spans="1:16" x14ac:dyDescent="0.2">
      <c r="A3506" s="6">
        <v>41430</v>
      </c>
      <c r="B3506" s="5">
        <v>-29</v>
      </c>
      <c r="C3506" s="6">
        <v>40028</v>
      </c>
      <c r="D3506" s="5">
        <v>129.03</v>
      </c>
      <c r="E3506" s="6">
        <v>41430</v>
      </c>
      <c r="F3506" s="5">
        <v>82.593999999999994</v>
      </c>
      <c r="G3506" s="6">
        <v>41430</v>
      </c>
      <c r="H3506" s="5">
        <v>0.22600000000000001</v>
      </c>
      <c r="I3506" s="6">
        <v>41430</v>
      </c>
      <c r="J3506" s="5">
        <v>99.53</v>
      </c>
      <c r="K3506" s="6">
        <v>41430</v>
      </c>
      <c r="L3506" s="5">
        <v>17.5</v>
      </c>
      <c r="M3506" s="6">
        <v>40028</v>
      </c>
      <c r="N3506" s="5">
        <v>141.1</v>
      </c>
      <c r="O3506" s="6">
        <v>41430</v>
      </c>
      <c r="P3506" s="5">
        <v>103.1</v>
      </c>
    </row>
    <row r="3507" spans="1:16" x14ac:dyDescent="0.2">
      <c r="A3507" s="6">
        <v>41431</v>
      </c>
      <c r="B3507" s="5">
        <v>-29</v>
      </c>
      <c r="C3507" s="6">
        <v>40029</v>
      </c>
      <c r="D3507" s="5">
        <v>130.69</v>
      </c>
      <c r="E3507" s="6">
        <v>41431</v>
      </c>
      <c r="F3507" s="5">
        <v>81.537000000000006</v>
      </c>
      <c r="G3507" s="6">
        <v>41431</v>
      </c>
      <c r="H3507" s="5">
        <v>0.26700000000000002</v>
      </c>
      <c r="I3507" s="6">
        <v>41431</v>
      </c>
      <c r="J3507" s="5">
        <v>99.44</v>
      </c>
      <c r="K3507" s="6">
        <v>41431</v>
      </c>
      <c r="L3507" s="5">
        <v>16.63</v>
      </c>
      <c r="M3507" s="6">
        <v>40029</v>
      </c>
      <c r="N3507" s="5">
        <v>141</v>
      </c>
      <c r="O3507" s="6">
        <v>41431</v>
      </c>
      <c r="P3507" s="5">
        <v>103.6</v>
      </c>
    </row>
    <row r="3508" spans="1:16" x14ac:dyDescent="0.2">
      <c r="A3508" s="6">
        <v>41432</v>
      </c>
      <c r="B3508" s="5">
        <v>-32.299999999999997</v>
      </c>
      <c r="C3508" s="6">
        <v>40030</v>
      </c>
      <c r="D3508" s="5">
        <v>81.17</v>
      </c>
      <c r="E3508" s="6">
        <v>41432</v>
      </c>
      <c r="F3508" s="5">
        <v>81.668999999999997</v>
      </c>
      <c r="G3508" s="6">
        <v>41432</v>
      </c>
      <c r="H3508" s="5">
        <v>0.40799999999999997</v>
      </c>
      <c r="I3508" s="6">
        <v>41432</v>
      </c>
      <c r="J3508" s="5">
        <v>99.41</v>
      </c>
      <c r="K3508" s="6">
        <v>41432</v>
      </c>
      <c r="L3508" s="5">
        <v>15.14</v>
      </c>
      <c r="M3508" s="6">
        <v>40030</v>
      </c>
      <c r="N3508" s="5">
        <v>145.4</v>
      </c>
      <c r="O3508" s="6">
        <v>41432</v>
      </c>
      <c r="P3508" s="5">
        <v>119.1</v>
      </c>
    </row>
    <row r="3509" spans="1:16" x14ac:dyDescent="0.2">
      <c r="A3509" s="6">
        <v>41435</v>
      </c>
      <c r="B3509" s="5">
        <v>-32.9</v>
      </c>
      <c r="C3509" s="6">
        <v>40031</v>
      </c>
      <c r="D3509" s="5">
        <v>59.17</v>
      </c>
      <c r="E3509" s="6">
        <v>41435</v>
      </c>
      <c r="F3509" s="5">
        <v>81.646000000000001</v>
      </c>
      <c r="G3509" s="6">
        <v>41435</v>
      </c>
      <c r="H3509" s="5">
        <v>0.39200000000000002</v>
      </c>
      <c r="I3509" s="6">
        <v>41435</v>
      </c>
      <c r="J3509" s="5">
        <v>99.44</v>
      </c>
      <c r="K3509" s="6">
        <v>41435</v>
      </c>
      <c r="L3509" s="5">
        <v>15.44</v>
      </c>
      <c r="M3509" s="6">
        <v>40031</v>
      </c>
      <c r="N3509" s="5">
        <v>147.69999999999999</v>
      </c>
      <c r="O3509" s="6">
        <v>41435</v>
      </c>
      <c r="P3509" s="5">
        <v>112</v>
      </c>
    </row>
    <row r="3510" spans="1:16" x14ac:dyDescent="0.2">
      <c r="A3510" s="6">
        <v>41436</v>
      </c>
      <c r="B3510" s="5">
        <v>-31</v>
      </c>
      <c r="C3510" s="6">
        <v>40032</v>
      </c>
      <c r="D3510" s="5">
        <v>62.29</v>
      </c>
      <c r="E3510" s="6">
        <v>41436</v>
      </c>
      <c r="F3510" s="5">
        <v>81.113</v>
      </c>
      <c r="G3510" s="6">
        <v>41436</v>
      </c>
      <c r="H3510" s="5">
        <v>0.249</v>
      </c>
      <c r="I3510" s="6">
        <v>41436</v>
      </c>
      <c r="J3510" s="5">
        <v>99.49</v>
      </c>
      <c r="K3510" s="6">
        <v>41436</v>
      </c>
      <c r="L3510" s="5">
        <v>17.07</v>
      </c>
      <c r="M3510" s="6">
        <v>40032</v>
      </c>
      <c r="N3510" s="5">
        <v>153.4</v>
      </c>
      <c r="O3510" s="6">
        <v>41436</v>
      </c>
      <c r="P3510" s="5">
        <v>111.8</v>
      </c>
    </row>
    <row r="3511" spans="1:16" x14ac:dyDescent="0.2">
      <c r="A3511" s="6">
        <v>41437</v>
      </c>
      <c r="B3511" s="5">
        <v>-30</v>
      </c>
      <c r="C3511" s="6">
        <v>40033</v>
      </c>
      <c r="D3511" s="5">
        <v>54.74</v>
      </c>
      <c r="E3511" s="6">
        <v>41437</v>
      </c>
      <c r="F3511" s="5">
        <v>80.947000000000003</v>
      </c>
      <c r="G3511" s="6">
        <v>41437</v>
      </c>
      <c r="H3511" s="5">
        <v>0.19700000000000001</v>
      </c>
      <c r="I3511" s="6">
        <v>41437</v>
      </c>
      <c r="J3511" s="5">
        <v>99.54</v>
      </c>
      <c r="K3511" s="6">
        <v>41437</v>
      </c>
      <c r="L3511" s="5">
        <v>18.59</v>
      </c>
      <c r="M3511" s="6">
        <v>40033</v>
      </c>
      <c r="N3511" s="5">
        <v>153.4</v>
      </c>
      <c r="O3511" s="6">
        <v>41437</v>
      </c>
      <c r="P3511" s="5">
        <v>109.6</v>
      </c>
    </row>
    <row r="3512" spans="1:16" x14ac:dyDescent="0.2">
      <c r="A3512" s="6">
        <v>41438</v>
      </c>
      <c r="B3512" s="5">
        <v>-28</v>
      </c>
      <c r="C3512" s="6">
        <v>40034</v>
      </c>
      <c r="D3512" s="5">
        <v>112.72</v>
      </c>
      <c r="E3512" s="6">
        <v>41438</v>
      </c>
      <c r="F3512" s="5">
        <v>80.751999999999995</v>
      </c>
      <c r="G3512" s="6">
        <v>41438</v>
      </c>
      <c r="H3512" s="5">
        <v>0.24399999999999999</v>
      </c>
      <c r="I3512" s="6">
        <v>41438</v>
      </c>
      <c r="J3512" s="5">
        <v>99.43</v>
      </c>
      <c r="K3512" s="6">
        <v>41438</v>
      </c>
      <c r="L3512" s="5">
        <v>16.41</v>
      </c>
      <c r="M3512" s="6">
        <v>40034</v>
      </c>
      <c r="N3512" s="5">
        <v>153.4</v>
      </c>
      <c r="O3512" s="6">
        <v>41438</v>
      </c>
      <c r="P3512" s="5">
        <v>111.8</v>
      </c>
    </row>
    <row r="3513" spans="1:16" x14ac:dyDescent="0.2">
      <c r="A3513" s="6">
        <v>41439</v>
      </c>
      <c r="B3513" s="5">
        <v>-29.7</v>
      </c>
      <c r="C3513" s="6">
        <v>40035</v>
      </c>
      <c r="D3513" s="5">
        <v>149.18</v>
      </c>
      <c r="E3513" s="6">
        <v>41439</v>
      </c>
      <c r="F3513" s="5">
        <v>80.67</v>
      </c>
      <c r="G3513" s="6">
        <v>41439</v>
      </c>
      <c r="H3513" s="5">
        <v>0.214</v>
      </c>
      <c r="I3513" s="6">
        <v>41439</v>
      </c>
      <c r="J3513" s="5">
        <v>99.44</v>
      </c>
      <c r="K3513" s="6">
        <v>41439</v>
      </c>
      <c r="L3513" s="5">
        <v>17.149999999999999</v>
      </c>
      <c r="M3513" s="6">
        <v>40035</v>
      </c>
      <c r="N3513" s="5">
        <v>149.1</v>
      </c>
      <c r="O3513" s="6">
        <v>41439</v>
      </c>
      <c r="P3513" s="5">
        <v>112.6</v>
      </c>
    </row>
    <row r="3514" spans="1:16" x14ac:dyDescent="0.2">
      <c r="A3514" s="6">
        <v>41442</v>
      </c>
      <c r="B3514" s="5">
        <v>-14</v>
      </c>
      <c r="C3514" s="6">
        <v>40036</v>
      </c>
      <c r="D3514" s="5">
        <v>120.98</v>
      </c>
      <c r="E3514" s="6">
        <v>41442</v>
      </c>
      <c r="F3514" s="5">
        <v>80.787000000000006</v>
      </c>
      <c r="G3514" s="6">
        <v>41442</v>
      </c>
      <c r="H3514" s="5">
        <v>0.28399999999999997</v>
      </c>
      <c r="I3514" s="6">
        <v>41442</v>
      </c>
      <c r="J3514" s="5">
        <v>99.44</v>
      </c>
      <c r="K3514" s="6">
        <v>41442</v>
      </c>
      <c r="L3514" s="5">
        <v>16.8</v>
      </c>
      <c r="M3514" s="6">
        <v>40036</v>
      </c>
      <c r="N3514" s="5">
        <v>149.9</v>
      </c>
      <c r="O3514" s="6">
        <v>41442</v>
      </c>
      <c r="P3514" s="5">
        <v>126.1</v>
      </c>
    </row>
    <row r="3515" spans="1:16" x14ac:dyDescent="0.2">
      <c r="A3515" s="6">
        <v>41443</v>
      </c>
      <c r="B3515" s="5">
        <v>-14.8</v>
      </c>
      <c r="C3515" s="6">
        <v>40037</v>
      </c>
      <c r="D3515" s="5">
        <v>90.7</v>
      </c>
      <c r="E3515" s="6">
        <v>41443</v>
      </c>
      <c r="F3515" s="5">
        <v>80.611999999999995</v>
      </c>
      <c r="G3515" s="6">
        <v>41443</v>
      </c>
      <c r="H3515" s="5">
        <v>0.30399999999999999</v>
      </c>
      <c r="I3515" s="6">
        <v>41443</v>
      </c>
      <c r="J3515" s="5">
        <v>99.42</v>
      </c>
      <c r="K3515" s="6">
        <v>41443</v>
      </c>
      <c r="L3515" s="5">
        <v>16.61</v>
      </c>
      <c r="M3515" s="6">
        <v>40037</v>
      </c>
      <c r="N3515" s="5">
        <v>147.5</v>
      </c>
      <c r="O3515" s="6">
        <v>41443</v>
      </c>
      <c r="P3515" s="5">
        <v>131.30000000000001</v>
      </c>
    </row>
    <row r="3516" spans="1:16" x14ac:dyDescent="0.2">
      <c r="A3516" s="6">
        <v>41444</v>
      </c>
      <c r="B3516" s="5">
        <v>-14.1</v>
      </c>
      <c r="C3516" s="6">
        <v>40038</v>
      </c>
      <c r="D3516" s="5">
        <v>93.37</v>
      </c>
      <c r="E3516" s="6">
        <v>41444</v>
      </c>
      <c r="F3516" s="5">
        <v>81.427999999999997</v>
      </c>
      <c r="G3516" s="6">
        <v>41444</v>
      </c>
      <c r="H3516" s="5">
        <v>0.35899999999999999</v>
      </c>
      <c r="I3516" s="6">
        <v>41444</v>
      </c>
      <c r="J3516" s="5">
        <v>99.57</v>
      </c>
      <c r="K3516" s="6">
        <v>41444</v>
      </c>
      <c r="L3516" s="5">
        <v>16.64</v>
      </c>
      <c r="M3516" s="6">
        <v>40038</v>
      </c>
      <c r="N3516" s="5">
        <v>145.80000000000001</v>
      </c>
      <c r="O3516" s="6">
        <v>41444</v>
      </c>
      <c r="P3516" s="5">
        <v>130.80000000000001</v>
      </c>
    </row>
    <row r="3517" spans="1:16" x14ac:dyDescent="0.2">
      <c r="A3517" s="6">
        <v>41445</v>
      </c>
      <c r="B3517" s="5">
        <v>-12.9</v>
      </c>
      <c r="C3517" s="6">
        <v>40039</v>
      </c>
      <c r="D3517" s="5">
        <v>68.02</v>
      </c>
      <c r="E3517" s="6">
        <v>41445</v>
      </c>
      <c r="F3517" s="5">
        <v>81.915000000000006</v>
      </c>
      <c r="G3517" s="6">
        <v>41445</v>
      </c>
      <c r="H3517" s="5">
        <v>0.08</v>
      </c>
      <c r="I3517" s="6">
        <v>41445</v>
      </c>
      <c r="J3517" s="5">
        <v>99.83</v>
      </c>
      <c r="K3517" s="6">
        <v>41445</v>
      </c>
      <c r="L3517" s="5">
        <v>20.49</v>
      </c>
      <c r="M3517" s="6">
        <v>40039</v>
      </c>
      <c r="N3517" s="5">
        <v>144.69999999999999</v>
      </c>
      <c r="O3517" s="6">
        <v>41445</v>
      </c>
      <c r="P3517" s="5">
        <v>134.1</v>
      </c>
    </row>
    <row r="3518" spans="1:16" x14ac:dyDescent="0.2">
      <c r="A3518" s="6">
        <v>41446</v>
      </c>
      <c r="B3518" s="5">
        <v>-12</v>
      </c>
      <c r="C3518" s="6">
        <v>40040</v>
      </c>
      <c r="D3518" s="5">
        <v>43.15</v>
      </c>
      <c r="E3518" s="6">
        <v>41446</v>
      </c>
      <c r="F3518" s="5">
        <v>82.317999999999998</v>
      </c>
      <c r="G3518" s="6">
        <v>41446</v>
      </c>
      <c r="H3518" s="5">
        <v>0.156</v>
      </c>
      <c r="I3518" s="6">
        <v>41446</v>
      </c>
      <c r="J3518" s="5">
        <v>99.86</v>
      </c>
      <c r="K3518" s="6">
        <v>41446</v>
      </c>
      <c r="L3518" s="5">
        <v>18.899999999999999</v>
      </c>
      <c r="M3518" s="6">
        <v>40040</v>
      </c>
      <c r="N3518" s="5">
        <v>144.69999999999999</v>
      </c>
      <c r="O3518" s="6">
        <v>41446</v>
      </c>
      <c r="P3518" s="5">
        <v>133.6</v>
      </c>
    </row>
    <row r="3519" spans="1:16" x14ac:dyDescent="0.2">
      <c r="A3519" s="6">
        <v>41449</v>
      </c>
      <c r="B3519" s="5">
        <v>-8.1</v>
      </c>
      <c r="C3519" s="6">
        <v>40041</v>
      </c>
      <c r="D3519" s="5">
        <v>86.22</v>
      </c>
      <c r="E3519" s="6">
        <v>41449</v>
      </c>
      <c r="F3519" s="5">
        <v>82.424999999999997</v>
      </c>
      <c r="G3519" s="6">
        <v>41449</v>
      </c>
      <c r="H3519" s="5">
        <v>-2.3E-2</v>
      </c>
      <c r="I3519" s="6">
        <v>41449</v>
      </c>
      <c r="J3519" s="5">
        <v>99.96</v>
      </c>
      <c r="K3519" s="6">
        <v>41449</v>
      </c>
      <c r="L3519" s="5">
        <v>20.11</v>
      </c>
      <c r="M3519" s="6">
        <v>40041</v>
      </c>
      <c r="N3519" s="5">
        <v>144.69999999999999</v>
      </c>
      <c r="O3519" s="6">
        <v>41449</v>
      </c>
      <c r="P3519" s="5">
        <v>133.19999999999999</v>
      </c>
    </row>
    <row r="3520" spans="1:16" x14ac:dyDescent="0.2">
      <c r="A3520" s="6">
        <v>41450</v>
      </c>
      <c r="B3520" s="5">
        <v>1.3</v>
      </c>
      <c r="C3520" s="6">
        <v>40042</v>
      </c>
      <c r="D3520" s="5">
        <v>74.75</v>
      </c>
      <c r="E3520" s="6">
        <v>41450</v>
      </c>
      <c r="F3520" s="5">
        <v>82.581000000000003</v>
      </c>
      <c r="G3520" s="6">
        <v>41450</v>
      </c>
      <c r="H3520" s="5">
        <v>0.105</v>
      </c>
      <c r="I3520" s="6">
        <v>41450</v>
      </c>
      <c r="J3520" s="5">
        <v>99.93</v>
      </c>
      <c r="K3520" s="6">
        <v>41450</v>
      </c>
      <c r="L3520" s="5">
        <v>18.47</v>
      </c>
      <c r="M3520" s="6">
        <v>40042</v>
      </c>
      <c r="N3520" s="5">
        <v>144.19999999999999</v>
      </c>
      <c r="O3520" s="6">
        <v>41450</v>
      </c>
      <c r="P3520" s="5">
        <v>158.5</v>
      </c>
    </row>
    <row r="3521" spans="1:16" x14ac:dyDescent="0.2">
      <c r="A3521" s="6">
        <v>41451</v>
      </c>
      <c r="B3521" s="5">
        <v>-8</v>
      </c>
      <c r="C3521" s="6">
        <v>40043</v>
      </c>
      <c r="D3521" s="5">
        <v>69.62</v>
      </c>
      <c r="E3521" s="6">
        <v>41451</v>
      </c>
      <c r="F3521" s="5">
        <v>82.977000000000004</v>
      </c>
      <c r="G3521" s="6">
        <v>41451</v>
      </c>
      <c r="H3521" s="5">
        <v>0.19</v>
      </c>
      <c r="I3521" s="6">
        <v>41451</v>
      </c>
      <c r="J3521" s="5">
        <v>99.86</v>
      </c>
      <c r="K3521" s="6">
        <v>41451</v>
      </c>
      <c r="L3521" s="5">
        <v>17.21</v>
      </c>
      <c r="M3521" s="6">
        <v>40043</v>
      </c>
      <c r="N3521" s="5">
        <v>136.69999999999999</v>
      </c>
      <c r="O3521" s="6">
        <v>41451</v>
      </c>
      <c r="P3521" s="5">
        <v>158.9</v>
      </c>
    </row>
    <row r="3522" spans="1:16" x14ac:dyDescent="0.2">
      <c r="A3522" s="6">
        <v>41452</v>
      </c>
      <c r="B3522" s="5">
        <v>-7.1</v>
      </c>
      <c r="C3522" s="6">
        <v>40044</v>
      </c>
      <c r="D3522" s="5">
        <v>62.03</v>
      </c>
      <c r="E3522" s="6">
        <v>41452</v>
      </c>
      <c r="F3522" s="5">
        <v>82.902000000000001</v>
      </c>
      <c r="G3522" s="6">
        <v>41452</v>
      </c>
      <c r="H3522" s="5">
        <v>0.19400000000000001</v>
      </c>
      <c r="I3522" s="6">
        <v>41452</v>
      </c>
      <c r="J3522" s="5">
        <v>99.79</v>
      </c>
      <c r="K3522" s="6">
        <v>41452</v>
      </c>
      <c r="L3522" s="5">
        <v>16.86</v>
      </c>
      <c r="M3522" s="6">
        <v>40044</v>
      </c>
      <c r="N3522" s="5">
        <v>136</v>
      </c>
      <c r="O3522" s="6">
        <v>41452</v>
      </c>
      <c r="P3522" s="5">
        <v>158.19999999999999</v>
      </c>
    </row>
    <row r="3523" spans="1:16" x14ac:dyDescent="0.2">
      <c r="A3523" s="6">
        <v>41453</v>
      </c>
      <c r="B3523" s="5">
        <v>-9</v>
      </c>
      <c r="C3523" s="6">
        <v>40045</v>
      </c>
      <c r="D3523" s="5">
        <v>82.7</v>
      </c>
      <c r="E3523" s="6">
        <v>41453</v>
      </c>
      <c r="F3523" s="5">
        <v>83.135999999999996</v>
      </c>
      <c r="G3523" s="6">
        <v>41453</v>
      </c>
      <c r="H3523" s="5">
        <v>0.19800000000000001</v>
      </c>
      <c r="I3523" s="6">
        <v>41453</v>
      </c>
      <c r="J3523" s="5">
        <v>99.82</v>
      </c>
      <c r="K3523" s="6">
        <v>41453</v>
      </c>
      <c r="L3523" s="5">
        <v>16.86</v>
      </c>
      <c r="M3523" s="6">
        <v>40045</v>
      </c>
      <c r="N3523" s="5">
        <v>131.9</v>
      </c>
      <c r="O3523" s="6">
        <v>41453</v>
      </c>
      <c r="P3523" s="5">
        <v>159.69999999999999</v>
      </c>
    </row>
    <row r="3524" spans="1:16" x14ac:dyDescent="0.2">
      <c r="A3524" s="6">
        <v>41456</v>
      </c>
      <c r="B3524" s="5">
        <v>-3.6</v>
      </c>
      <c r="C3524" s="6">
        <v>40046</v>
      </c>
      <c r="D3524" s="5">
        <v>91.24</v>
      </c>
      <c r="E3524" s="6">
        <v>41456</v>
      </c>
      <c r="F3524" s="5">
        <v>83.054000000000002</v>
      </c>
      <c r="G3524" s="6">
        <v>41456</v>
      </c>
      <c r="H3524" s="5">
        <v>0.183</v>
      </c>
      <c r="I3524" s="6">
        <v>41456</v>
      </c>
      <c r="J3524" s="5">
        <v>99.76</v>
      </c>
      <c r="K3524" s="6">
        <v>41456</v>
      </c>
      <c r="L3524" s="5">
        <v>16.37</v>
      </c>
      <c r="M3524" s="6">
        <v>40046</v>
      </c>
      <c r="N3524" s="5">
        <v>132.30000000000001</v>
      </c>
      <c r="O3524" s="6">
        <v>41456</v>
      </c>
      <c r="P3524" s="5">
        <v>151.1</v>
      </c>
    </row>
    <row r="3525" spans="1:16" x14ac:dyDescent="0.2">
      <c r="A3525" s="6">
        <v>41457</v>
      </c>
      <c r="B3525" s="5">
        <v>-1.8</v>
      </c>
      <c r="C3525" s="6">
        <v>40047</v>
      </c>
      <c r="D3525" s="5">
        <v>75.989999999999995</v>
      </c>
      <c r="E3525" s="6">
        <v>41457</v>
      </c>
      <c r="F3525" s="5">
        <v>83.543999999999997</v>
      </c>
      <c r="G3525" s="6">
        <v>41457</v>
      </c>
      <c r="H3525" s="5">
        <v>0.189</v>
      </c>
      <c r="I3525" s="6">
        <v>41457</v>
      </c>
      <c r="J3525" s="5">
        <v>99.79</v>
      </c>
      <c r="K3525" s="6">
        <v>41457</v>
      </c>
      <c r="L3525" s="5">
        <v>16.440000000000001</v>
      </c>
      <c r="M3525" s="6">
        <v>40047</v>
      </c>
      <c r="N3525" s="5">
        <v>132.30000000000001</v>
      </c>
      <c r="O3525" s="6">
        <v>41457</v>
      </c>
      <c r="P3525" s="5">
        <v>164</v>
      </c>
    </row>
    <row r="3526" spans="1:16" x14ac:dyDescent="0.2">
      <c r="A3526" s="6">
        <v>41458</v>
      </c>
      <c r="B3526" s="5">
        <v>-13.2</v>
      </c>
      <c r="C3526" s="6">
        <v>40048</v>
      </c>
      <c r="D3526" s="5">
        <v>114.74</v>
      </c>
      <c r="E3526" s="6">
        <v>41458</v>
      </c>
      <c r="F3526" s="5">
        <v>83.230999999999995</v>
      </c>
      <c r="G3526" s="6">
        <v>41458</v>
      </c>
      <c r="H3526" s="5">
        <v>0.246</v>
      </c>
      <c r="I3526" s="6">
        <v>41458</v>
      </c>
      <c r="J3526" s="5">
        <v>99.78</v>
      </c>
      <c r="K3526" s="6">
        <v>41458</v>
      </c>
      <c r="L3526" s="5">
        <v>16.2</v>
      </c>
      <c r="M3526" s="6">
        <v>40048</v>
      </c>
      <c r="N3526" s="5">
        <v>132.30000000000001</v>
      </c>
      <c r="O3526" s="6">
        <v>41458</v>
      </c>
      <c r="P3526" s="5">
        <v>154.30000000000001</v>
      </c>
    </row>
    <row r="3527" spans="1:16" x14ac:dyDescent="0.2">
      <c r="A3527" s="6">
        <v>41459</v>
      </c>
      <c r="B3527" s="5">
        <v>-12.8</v>
      </c>
      <c r="C3527" s="6">
        <v>40049</v>
      </c>
      <c r="D3527" s="5">
        <v>84.65</v>
      </c>
      <c r="E3527" s="6">
        <v>41459</v>
      </c>
      <c r="F3527" s="5">
        <v>83.230999999999995</v>
      </c>
      <c r="G3527" s="6">
        <v>41459</v>
      </c>
      <c r="H3527" s="5">
        <v>0.249</v>
      </c>
      <c r="I3527" s="6">
        <v>41459</v>
      </c>
      <c r="J3527" s="5">
        <v>99.78</v>
      </c>
      <c r="K3527" s="6">
        <v>41459</v>
      </c>
      <c r="L3527" s="5">
        <v>16.2</v>
      </c>
      <c r="M3527" s="6">
        <v>40049</v>
      </c>
      <c r="N3527" s="5">
        <v>131.1</v>
      </c>
      <c r="O3527" s="6">
        <v>41459</v>
      </c>
      <c r="P3527" s="5">
        <v>153.69999999999999</v>
      </c>
    </row>
    <row r="3528" spans="1:16" x14ac:dyDescent="0.2">
      <c r="A3528" s="6">
        <v>41460</v>
      </c>
      <c r="B3528" s="5">
        <v>-14</v>
      </c>
      <c r="C3528" s="6">
        <v>40050</v>
      </c>
      <c r="D3528" s="5">
        <v>83.96</v>
      </c>
      <c r="E3528" s="6">
        <v>41460</v>
      </c>
      <c r="F3528" s="5">
        <v>84.448999999999998</v>
      </c>
      <c r="G3528" s="6">
        <v>41460</v>
      </c>
      <c r="H3528" s="5">
        <v>0.41899999999999998</v>
      </c>
      <c r="I3528" s="6">
        <v>41460</v>
      </c>
      <c r="J3528" s="5">
        <v>99.85</v>
      </c>
      <c r="K3528" s="6">
        <v>41460</v>
      </c>
      <c r="L3528" s="5">
        <v>14.89</v>
      </c>
      <c r="M3528" s="6">
        <v>40050</v>
      </c>
      <c r="N3528" s="5">
        <v>130.1</v>
      </c>
      <c r="O3528" s="6">
        <v>41460</v>
      </c>
      <c r="P3528" s="5">
        <v>169</v>
      </c>
    </row>
    <row r="3529" spans="1:16" x14ac:dyDescent="0.2">
      <c r="A3529" s="6">
        <v>41463</v>
      </c>
      <c r="B3529" s="5">
        <v>-12.1</v>
      </c>
      <c r="C3529" s="6">
        <v>40051</v>
      </c>
      <c r="D3529" s="5">
        <v>179.18</v>
      </c>
      <c r="E3529" s="6">
        <v>41463</v>
      </c>
      <c r="F3529" s="5">
        <v>84.192999999999998</v>
      </c>
      <c r="G3529" s="6">
        <v>41463</v>
      </c>
      <c r="H3529" s="5">
        <v>0.35499999999999998</v>
      </c>
      <c r="I3529" s="6">
        <v>41463</v>
      </c>
      <c r="J3529" s="5">
        <v>99.78</v>
      </c>
      <c r="K3529" s="6">
        <v>41463</v>
      </c>
      <c r="L3529" s="5">
        <v>14.78</v>
      </c>
      <c r="M3529" s="6">
        <v>40051</v>
      </c>
      <c r="N3529" s="5">
        <v>125.5</v>
      </c>
      <c r="O3529" s="6">
        <v>41463</v>
      </c>
      <c r="P3529" s="5">
        <v>167.3</v>
      </c>
    </row>
    <row r="3530" spans="1:16" x14ac:dyDescent="0.2">
      <c r="A3530" s="6">
        <v>41464</v>
      </c>
      <c r="B3530" s="5">
        <v>-12</v>
      </c>
      <c r="C3530" s="6">
        <v>40052</v>
      </c>
      <c r="D3530" s="5">
        <v>46.48</v>
      </c>
      <c r="E3530" s="6">
        <v>41464</v>
      </c>
      <c r="F3530" s="5">
        <v>84.58</v>
      </c>
      <c r="G3530" s="6">
        <v>41464</v>
      </c>
      <c r="H3530" s="5">
        <v>0.38300000000000001</v>
      </c>
      <c r="I3530" s="6">
        <v>41464</v>
      </c>
      <c r="J3530" s="5">
        <v>99.74</v>
      </c>
      <c r="K3530" s="6">
        <v>41464</v>
      </c>
      <c r="L3530" s="5">
        <v>14.35</v>
      </c>
      <c r="M3530" s="6">
        <v>40052</v>
      </c>
      <c r="N3530" s="5">
        <v>125.4</v>
      </c>
      <c r="O3530" s="6">
        <v>41464</v>
      </c>
      <c r="P3530" s="5">
        <v>168.3</v>
      </c>
    </row>
    <row r="3531" spans="1:16" x14ac:dyDescent="0.2">
      <c r="A3531" s="6">
        <v>41465</v>
      </c>
      <c r="B3531" s="5">
        <v>-10.199999999999999</v>
      </c>
      <c r="C3531" s="6">
        <v>40053</v>
      </c>
      <c r="D3531" s="5">
        <v>61.05</v>
      </c>
      <c r="E3531" s="6">
        <v>41465</v>
      </c>
      <c r="F3531" s="5">
        <v>84.040999999999997</v>
      </c>
      <c r="G3531" s="6">
        <v>41465</v>
      </c>
      <c r="H3531" s="5">
        <v>0.375</v>
      </c>
      <c r="I3531" s="6">
        <v>41465</v>
      </c>
      <c r="J3531" s="5">
        <v>99.73</v>
      </c>
      <c r="K3531" s="6">
        <v>41465</v>
      </c>
      <c r="L3531" s="5">
        <v>14.21</v>
      </c>
      <c r="M3531" s="6">
        <v>40053</v>
      </c>
      <c r="N3531" s="5">
        <v>129.1</v>
      </c>
      <c r="O3531" s="6">
        <v>41465</v>
      </c>
      <c r="P3531" s="5">
        <v>168.8</v>
      </c>
    </row>
    <row r="3532" spans="1:16" x14ac:dyDescent="0.2">
      <c r="A3532" s="6">
        <v>41466</v>
      </c>
      <c r="B3532" s="5">
        <v>-11.9</v>
      </c>
      <c r="C3532" s="6">
        <v>40054</v>
      </c>
      <c r="D3532" s="5">
        <v>47.78</v>
      </c>
      <c r="E3532" s="6">
        <v>41466</v>
      </c>
      <c r="F3532" s="5">
        <v>82.745999999999995</v>
      </c>
      <c r="G3532" s="6">
        <v>41466</v>
      </c>
      <c r="H3532" s="5">
        <v>0.42599999999999999</v>
      </c>
      <c r="I3532" s="6">
        <v>41466</v>
      </c>
      <c r="J3532" s="5">
        <v>99.58</v>
      </c>
      <c r="K3532" s="6">
        <v>41466</v>
      </c>
      <c r="L3532" s="5">
        <v>14.01</v>
      </c>
      <c r="M3532" s="6">
        <v>40054</v>
      </c>
      <c r="N3532" s="5">
        <v>129.1</v>
      </c>
      <c r="O3532" s="6">
        <v>41466</v>
      </c>
      <c r="P3532" s="5">
        <v>167.2</v>
      </c>
    </row>
    <row r="3533" spans="1:16" x14ac:dyDescent="0.2">
      <c r="A3533" s="6">
        <v>41467</v>
      </c>
      <c r="B3533" s="5">
        <v>-11.7</v>
      </c>
      <c r="C3533" s="6">
        <v>40055</v>
      </c>
      <c r="D3533" s="5">
        <v>106.21</v>
      </c>
      <c r="E3533" s="6">
        <v>41467</v>
      </c>
      <c r="F3533" s="5">
        <v>82.988</v>
      </c>
      <c r="G3533" s="6">
        <v>41467</v>
      </c>
      <c r="H3533" s="5">
        <v>0.45600000000000002</v>
      </c>
      <c r="I3533" s="6">
        <v>41467</v>
      </c>
      <c r="J3533" s="5">
        <v>99.57</v>
      </c>
      <c r="K3533" s="6">
        <v>41467</v>
      </c>
      <c r="L3533" s="5">
        <v>13.84</v>
      </c>
      <c r="M3533" s="6">
        <v>40055</v>
      </c>
      <c r="N3533" s="5">
        <v>129.1</v>
      </c>
      <c r="O3533" s="6">
        <v>41467</v>
      </c>
      <c r="P3533" s="5">
        <v>169.6</v>
      </c>
    </row>
    <row r="3534" spans="1:16" x14ac:dyDescent="0.2">
      <c r="A3534" s="6">
        <v>41470</v>
      </c>
      <c r="B3534" s="5">
        <v>-15</v>
      </c>
      <c r="C3534" s="6">
        <v>40056</v>
      </c>
      <c r="D3534" s="5">
        <v>49.01</v>
      </c>
      <c r="E3534" s="6">
        <v>41470</v>
      </c>
      <c r="F3534" s="5">
        <v>83.043000000000006</v>
      </c>
      <c r="G3534" s="6">
        <v>41470</v>
      </c>
      <c r="H3534" s="5">
        <v>0.42399999999999999</v>
      </c>
      <c r="I3534" s="6">
        <v>41470</v>
      </c>
      <c r="J3534" s="5">
        <v>99.55</v>
      </c>
      <c r="K3534" s="6">
        <v>41470</v>
      </c>
      <c r="L3534" s="5">
        <v>13.79</v>
      </c>
      <c r="M3534" s="6">
        <v>40056</v>
      </c>
      <c r="N3534" s="5">
        <v>130.69999999999999</v>
      </c>
      <c r="O3534" s="6">
        <v>41470</v>
      </c>
      <c r="P3534" s="5">
        <v>163.19999999999999</v>
      </c>
    </row>
    <row r="3535" spans="1:16" x14ac:dyDescent="0.2">
      <c r="A3535" s="6">
        <v>41471</v>
      </c>
      <c r="B3535" s="5">
        <v>-5.3</v>
      </c>
      <c r="C3535" s="6">
        <v>40057</v>
      </c>
      <c r="D3535" s="5">
        <v>33.47</v>
      </c>
      <c r="E3535" s="6">
        <v>41471</v>
      </c>
      <c r="F3535" s="5">
        <v>82.498000000000005</v>
      </c>
      <c r="G3535" s="6">
        <v>41471</v>
      </c>
      <c r="H3535" s="5">
        <v>0.42</v>
      </c>
      <c r="I3535" s="6">
        <v>41471</v>
      </c>
      <c r="J3535" s="5">
        <v>99.52</v>
      </c>
      <c r="K3535" s="6">
        <v>41471</v>
      </c>
      <c r="L3535" s="5">
        <v>14.42</v>
      </c>
      <c r="M3535" s="6">
        <v>40057</v>
      </c>
      <c r="N3535" s="5">
        <v>135</v>
      </c>
      <c r="O3535" s="6">
        <v>41471</v>
      </c>
      <c r="P3535" s="5">
        <v>187.1</v>
      </c>
    </row>
    <row r="3536" spans="1:16" x14ac:dyDescent="0.2">
      <c r="A3536" s="6">
        <v>41472</v>
      </c>
      <c r="B3536" s="5">
        <v>-11.3</v>
      </c>
      <c r="C3536" s="6">
        <v>40058</v>
      </c>
      <c r="D3536" s="5">
        <v>68.77</v>
      </c>
      <c r="E3536" s="6">
        <v>41472</v>
      </c>
      <c r="F3536" s="5">
        <v>82.707999999999998</v>
      </c>
      <c r="G3536" s="6">
        <v>41472</v>
      </c>
      <c r="H3536" s="5">
        <v>0.44600000000000001</v>
      </c>
      <c r="I3536" s="6">
        <v>41472</v>
      </c>
      <c r="J3536" s="5">
        <v>99.5</v>
      </c>
      <c r="K3536" s="6">
        <v>41472</v>
      </c>
      <c r="L3536" s="5">
        <v>13.78</v>
      </c>
      <c r="M3536" s="6">
        <v>40058</v>
      </c>
      <c r="N3536" s="5">
        <v>137.6</v>
      </c>
      <c r="O3536" s="6">
        <v>41472</v>
      </c>
      <c r="P3536" s="5">
        <v>185.1</v>
      </c>
    </row>
    <row r="3537" spans="1:16" x14ac:dyDescent="0.2">
      <c r="A3537" s="6">
        <v>41473</v>
      </c>
      <c r="B3537" s="5">
        <v>-9.6999999999999993</v>
      </c>
      <c r="C3537" s="6">
        <v>40059</v>
      </c>
      <c r="D3537" s="5">
        <v>94.76</v>
      </c>
      <c r="E3537" s="6">
        <v>41473</v>
      </c>
      <c r="F3537" s="5">
        <v>82.822999999999993</v>
      </c>
      <c r="G3537" s="6">
        <v>41473</v>
      </c>
      <c r="H3537" s="5">
        <v>0.47699999999999998</v>
      </c>
      <c r="I3537" s="6">
        <v>41473</v>
      </c>
      <c r="J3537" s="5">
        <v>99.5</v>
      </c>
      <c r="K3537" s="6">
        <v>41473</v>
      </c>
      <c r="L3537" s="5">
        <v>13.77</v>
      </c>
      <c r="M3537" s="6">
        <v>40059</v>
      </c>
      <c r="N3537" s="5">
        <v>134.1</v>
      </c>
      <c r="O3537" s="6">
        <v>41473</v>
      </c>
      <c r="P3537" s="5">
        <v>188</v>
      </c>
    </row>
    <row r="3538" spans="1:16" x14ac:dyDescent="0.2">
      <c r="A3538" s="6">
        <v>41474</v>
      </c>
      <c r="B3538" s="5">
        <v>-9.5</v>
      </c>
      <c r="C3538" s="6">
        <v>40060</v>
      </c>
      <c r="D3538" s="5">
        <v>47.03</v>
      </c>
      <c r="E3538" s="6">
        <v>41474</v>
      </c>
      <c r="F3538" s="5">
        <v>82.606999999999999</v>
      </c>
      <c r="G3538" s="6">
        <v>41474</v>
      </c>
      <c r="H3538" s="5">
        <v>0.504</v>
      </c>
      <c r="I3538" s="6">
        <v>41474</v>
      </c>
      <c r="J3538" s="5">
        <v>99.46</v>
      </c>
      <c r="K3538" s="6">
        <v>41474</v>
      </c>
      <c r="L3538" s="5">
        <v>12.54</v>
      </c>
      <c r="M3538" s="6">
        <v>40060</v>
      </c>
      <c r="N3538" s="5">
        <v>127.6</v>
      </c>
      <c r="O3538" s="6">
        <v>41474</v>
      </c>
      <c r="P3538" s="5">
        <v>186.7</v>
      </c>
    </row>
    <row r="3539" spans="1:16" x14ac:dyDescent="0.2">
      <c r="A3539" s="6">
        <v>41477</v>
      </c>
      <c r="B3539" s="5">
        <v>-9.1</v>
      </c>
      <c r="C3539" s="6">
        <v>40061</v>
      </c>
      <c r="D3539" s="5">
        <v>66</v>
      </c>
      <c r="E3539" s="6">
        <v>41477</v>
      </c>
      <c r="F3539" s="5">
        <v>82.218999999999994</v>
      </c>
      <c r="G3539" s="6">
        <v>41477</v>
      </c>
      <c r="H3539" s="5">
        <v>0.497</v>
      </c>
      <c r="I3539" s="6">
        <v>41477</v>
      </c>
      <c r="J3539" s="5">
        <v>99.42</v>
      </c>
      <c r="K3539" s="6">
        <v>41477</v>
      </c>
      <c r="L3539" s="5">
        <v>12.29</v>
      </c>
      <c r="M3539" s="6">
        <v>40061</v>
      </c>
      <c r="N3539" s="5">
        <v>127.6</v>
      </c>
      <c r="O3539" s="6">
        <v>41477</v>
      </c>
      <c r="P3539" s="5">
        <v>184</v>
      </c>
    </row>
    <row r="3540" spans="1:16" x14ac:dyDescent="0.2">
      <c r="A3540" s="6">
        <v>41478</v>
      </c>
      <c r="B3540" s="5">
        <v>-8.9</v>
      </c>
      <c r="C3540" s="6">
        <v>40062</v>
      </c>
      <c r="D3540" s="5">
        <v>127.65</v>
      </c>
      <c r="E3540" s="6">
        <v>41478</v>
      </c>
      <c r="F3540" s="5">
        <v>81.944999999999993</v>
      </c>
      <c r="G3540" s="6">
        <v>41478</v>
      </c>
      <c r="H3540" s="5">
        <v>0.48499999999999999</v>
      </c>
      <c r="I3540" s="6">
        <v>41478</v>
      </c>
      <c r="J3540" s="5">
        <v>99.43</v>
      </c>
      <c r="K3540" s="6">
        <v>41478</v>
      </c>
      <c r="L3540" s="5">
        <v>12.66</v>
      </c>
      <c r="M3540" s="6">
        <v>40062</v>
      </c>
      <c r="N3540" s="5">
        <v>127.6</v>
      </c>
      <c r="O3540" s="6">
        <v>41478</v>
      </c>
      <c r="P3540" s="5">
        <v>181.4</v>
      </c>
    </row>
    <row r="3541" spans="1:16" x14ac:dyDescent="0.2">
      <c r="A3541" s="6">
        <v>41479</v>
      </c>
      <c r="B3541" s="5">
        <v>-7.5</v>
      </c>
      <c r="C3541" s="6">
        <v>40063</v>
      </c>
      <c r="D3541" s="5">
        <v>180.44</v>
      </c>
      <c r="E3541" s="6">
        <v>41479</v>
      </c>
      <c r="F3541" s="5">
        <v>82.290999999999997</v>
      </c>
      <c r="G3541" s="6">
        <v>41479</v>
      </c>
      <c r="H3541" s="5">
        <v>0.498</v>
      </c>
      <c r="I3541" s="6">
        <v>41479</v>
      </c>
      <c r="J3541" s="5">
        <v>99.5</v>
      </c>
      <c r="K3541" s="6">
        <v>41479</v>
      </c>
      <c r="L3541" s="5">
        <v>13.18</v>
      </c>
      <c r="M3541" s="6">
        <v>40063</v>
      </c>
      <c r="N3541" s="5">
        <v>127.6</v>
      </c>
      <c r="O3541" s="6">
        <v>41479</v>
      </c>
      <c r="P3541" s="5">
        <v>184.4</v>
      </c>
    </row>
    <row r="3542" spans="1:16" x14ac:dyDescent="0.2">
      <c r="A3542" s="6">
        <v>41480</v>
      </c>
      <c r="B3542" s="5">
        <v>-4.7</v>
      </c>
      <c r="C3542" s="6">
        <v>40064</v>
      </c>
      <c r="D3542" s="5">
        <v>86.08</v>
      </c>
      <c r="E3542" s="6">
        <v>41480</v>
      </c>
      <c r="F3542" s="5">
        <v>81.97</v>
      </c>
      <c r="G3542" s="6">
        <v>41480</v>
      </c>
      <c r="H3542" s="5">
        <v>0.46700000000000003</v>
      </c>
      <c r="I3542" s="6">
        <v>41480</v>
      </c>
      <c r="J3542" s="5">
        <v>99.5</v>
      </c>
      <c r="K3542" s="6">
        <v>41480</v>
      </c>
      <c r="L3542" s="5">
        <v>12.97</v>
      </c>
      <c r="M3542" s="6">
        <v>40064</v>
      </c>
      <c r="N3542" s="5">
        <v>123.2</v>
      </c>
      <c r="O3542" s="6">
        <v>41480</v>
      </c>
      <c r="P3542" s="5">
        <v>191</v>
      </c>
    </row>
    <row r="3543" spans="1:16" x14ac:dyDescent="0.2">
      <c r="A3543" s="6">
        <v>41481</v>
      </c>
      <c r="B3543" s="5">
        <v>-3.4</v>
      </c>
      <c r="C3543" s="6">
        <v>40065</v>
      </c>
      <c r="D3543" s="5">
        <v>178.84</v>
      </c>
      <c r="E3543" s="6">
        <v>41481</v>
      </c>
      <c r="F3543" s="5">
        <v>81.656999999999996</v>
      </c>
      <c r="G3543" s="6">
        <v>41481</v>
      </c>
      <c r="H3543" s="5">
        <v>0.5</v>
      </c>
      <c r="I3543" s="6">
        <v>41481</v>
      </c>
      <c r="J3543" s="5">
        <v>99.47</v>
      </c>
      <c r="K3543" s="6">
        <v>41481</v>
      </c>
      <c r="L3543" s="5">
        <v>12.72</v>
      </c>
      <c r="M3543" s="6">
        <v>40065</v>
      </c>
      <c r="N3543" s="5">
        <v>114.6</v>
      </c>
      <c r="O3543" s="6">
        <v>41481</v>
      </c>
      <c r="P3543" s="5">
        <v>194.7</v>
      </c>
    </row>
    <row r="3544" spans="1:16" x14ac:dyDescent="0.2">
      <c r="A3544" s="6">
        <v>41484</v>
      </c>
      <c r="B3544" s="5">
        <v>-5.5</v>
      </c>
      <c r="C3544" s="6">
        <v>40066</v>
      </c>
      <c r="D3544" s="5">
        <v>50.18</v>
      </c>
      <c r="E3544" s="6">
        <v>41484</v>
      </c>
      <c r="F3544" s="5">
        <v>81.662999999999997</v>
      </c>
      <c r="G3544" s="6">
        <v>41484</v>
      </c>
      <c r="H3544" s="5">
        <v>0.48799999999999999</v>
      </c>
      <c r="I3544" s="6">
        <v>41484</v>
      </c>
      <c r="J3544" s="5">
        <v>99.51</v>
      </c>
      <c r="K3544" s="6">
        <v>41484</v>
      </c>
      <c r="L3544" s="5">
        <v>13.39</v>
      </c>
      <c r="M3544" s="6">
        <v>40066</v>
      </c>
      <c r="N3544" s="5">
        <v>117.4</v>
      </c>
      <c r="O3544" s="6">
        <v>41484</v>
      </c>
      <c r="P3544" s="5">
        <v>191.3</v>
      </c>
    </row>
    <row r="3545" spans="1:16" x14ac:dyDescent="0.2">
      <c r="A3545" s="6">
        <v>41485</v>
      </c>
      <c r="B3545" s="5">
        <v>-7.6</v>
      </c>
      <c r="C3545" s="6">
        <v>40067</v>
      </c>
      <c r="D3545" s="5">
        <v>78.7</v>
      </c>
      <c r="E3545" s="6">
        <v>41485</v>
      </c>
      <c r="F3545" s="5">
        <v>81.828999999999994</v>
      </c>
      <c r="G3545" s="6">
        <v>41485</v>
      </c>
      <c r="H3545" s="5">
        <v>0.53100000000000003</v>
      </c>
      <c r="I3545" s="6">
        <v>41485</v>
      </c>
      <c r="J3545" s="5">
        <v>99.54</v>
      </c>
      <c r="K3545" s="6">
        <v>41485</v>
      </c>
      <c r="L3545" s="5">
        <v>13.39</v>
      </c>
      <c r="M3545" s="6">
        <v>40067</v>
      </c>
      <c r="N3545" s="5">
        <v>114.7</v>
      </c>
      <c r="O3545" s="6">
        <v>41485</v>
      </c>
      <c r="P3545" s="5">
        <v>200.2</v>
      </c>
    </row>
    <row r="3546" spans="1:16" x14ac:dyDescent="0.2">
      <c r="A3546" s="6">
        <v>41486</v>
      </c>
      <c r="B3546" s="5">
        <v>4</v>
      </c>
      <c r="C3546" s="6">
        <v>40068</v>
      </c>
      <c r="D3546" s="5">
        <v>96.66</v>
      </c>
      <c r="E3546" s="6">
        <v>41486</v>
      </c>
      <c r="F3546" s="5">
        <v>81.451999999999998</v>
      </c>
      <c r="G3546" s="6">
        <v>41486</v>
      </c>
      <c r="H3546" s="5">
        <v>0.49099999999999999</v>
      </c>
      <c r="I3546" s="6">
        <v>41486</v>
      </c>
      <c r="J3546" s="5">
        <v>99.52</v>
      </c>
      <c r="K3546" s="6">
        <v>41486</v>
      </c>
      <c r="L3546" s="5">
        <v>13.45</v>
      </c>
      <c r="M3546" s="6">
        <v>40068</v>
      </c>
      <c r="N3546" s="5">
        <v>114.7</v>
      </c>
      <c r="O3546" s="6">
        <v>41486</v>
      </c>
      <c r="P3546" s="5">
        <v>203.6</v>
      </c>
    </row>
    <row r="3547" spans="1:16" x14ac:dyDescent="0.2">
      <c r="A3547" s="6">
        <v>41487</v>
      </c>
      <c r="B3547" s="5">
        <v>14.5</v>
      </c>
      <c r="C3547" s="6">
        <v>40069</v>
      </c>
      <c r="D3547" s="5">
        <v>159.09</v>
      </c>
      <c r="E3547" s="6">
        <v>41487</v>
      </c>
      <c r="F3547" s="5">
        <v>82.335999999999999</v>
      </c>
      <c r="G3547" s="6">
        <v>41487</v>
      </c>
      <c r="H3547" s="5">
        <v>0.58599999999999997</v>
      </c>
      <c r="I3547" s="6">
        <v>41487</v>
      </c>
      <c r="J3547" s="5">
        <v>99.54</v>
      </c>
      <c r="K3547" s="6">
        <v>41487</v>
      </c>
      <c r="L3547" s="5">
        <v>12.94</v>
      </c>
      <c r="M3547" s="6">
        <v>40069</v>
      </c>
      <c r="N3547" s="5">
        <v>114.7</v>
      </c>
      <c r="O3547" s="6">
        <v>41487</v>
      </c>
      <c r="P3547" s="5">
        <v>217.7</v>
      </c>
    </row>
    <row r="3548" spans="1:16" x14ac:dyDescent="0.2">
      <c r="A3548" s="6">
        <v>41488</v>
      </c>
      <c r="B3548" s="5">
        <v>10.9</v>
      </c>
      <c r="C3548" s="6">
        <v>40070</v>
      </c>
      <c r="D3548" s="5">
        <v>70.08</v>
      </c>
      <c r="E3548" s="6">
        <v>41488</v>
      </c>
      <c r="F3548" s="5">
        <v>81.908000000000001</v>
      </c>
      <c r="G3548" s="6">
        <v>41488</v>
      </c>
      <c r="H3548" s="5">
        <v>0.55500000000000005</v>
      </c>
      <c r="I3548" s="6">
        <v>41488</v>
      </c>
      <c r="J3548" s="5">
        <v>99.49</v>
      </c>
      <c r="K3548" s="6">
        <v>41488</v>
      </c>
      <c r="L3548" s="5">
        <v>11.98</v>
      </c>
      <c r="M3548" s="6">
        <v>40070</v>
      </c>
      <c r="N3548" s="5">
        <v>116.5</v>
      </c>
      <c r="O3548" s="6">
        <v>41488</v>
      </c>
      <c r="P3548" s="5">
        <v>244.3</v>
      </c>
    </row>
    <row r="3549" spans="1:16" x14ac:dyDescent="0.2">
      <c r="A3549" s="6">
        <v>41491</v>
      </c>
      <c r="B3549" s="5">
        <v>18.8</v>
      </c>
      <c r="C3549" s="6">
        <v>40071</v>
      </c>
      <c r="D3549" s="5">
        <v>96.54</v>
      </c>
      <c r="E3549" s="6">
        <v>41491</v>
      </c>
      <c r="F3549" s="5">
        <v>81.875</v>
      </c>
      <c r="G3549" s="6">
        <v>41491</v>
      </c>
      <c r="H3549" s="5">
        <v>0.58299999999999996</v>
      </c>
      <c r="I3549" s="6">
        <v>41491</v>
      </c>
      <c r="J3549" s="5">
        <v>99.52</v>
      </c>
      <c r="K3549" s="6">
        <v>41491</v>
      </c>
      <c r="L3549" s="5">
        <v>11.84</v>
      </c>
      <c r="M3549" s="6">
        <v>40071</v>
      </c>
      <c r="N3549" s="5">
        <v>119.6</v>
      </c>
      <c r="O3549" s="6">
        <v>41491</v>
      </c>
      <c r="P3549" s="5">
        <v>244.2</v>
      </c>
    </row>
    <row r="3550" spans="1:16" x14ac:dyDescent="0.2">
      <c r="A3550" s="6">
        <v>41492</v>
      </c>
      <c r="B3550" s="5">
        <v>36.700000000000003</v>
      </c>
      <c r="C3550" s="6">
        <v>40072</v>
      </c>
      <c r="D3550" s="5">
        <v>55.92</v>
      </c>
      <c r="E3550" s="6">
        <v>41492</v>
      </c>
      <c r="F3550" s="5">
        <v>81.602999999999994</v>
      </c>
      <c r="G3550" s="6">
        <v>41492</v>
      </c>
      <c r="H3550" s="5">
        <v>0.53600000000000003</v>
      </c>
      <c r="I3550" s="6">
        <v>41492</v>
      </c>
      <c r="J3550" s="5">
        <v>99.54</v>
      </c>
      <c r="K3550" s="6">
        <v>41492</v>
      </c>
      <c r="L3550" s="5">
        <v>12.72</v>
      </c>
      <c r="M3550" s="6">
        <v>40072</v>
      </c>
      <c r="N3550" s="5">
        <v>123.7</v>
      </c>
      <c r="O3550" s="6">
        <v>41492</v>
      </c>
      <c r="P3550" s="5">
        <v>258.39999999999998</v>
      </c>
    </row>
    <row r="3551" spans="1:16" x14ac:dyDescent="0.2">
      <c r="A3551" s="6">
        <v>41493</v>
      </c>
      <c r="B3551" s="5">
        <v>36.700000000000003</v>
      </c>
      <c r="C3551" s="6">
        <v>40073</v>
      </c>
      <c r="D3551" s="5">
        <v>61.67</v>
      </c>
      <c r="E3551" s="6">
        <v>41493</v>
      </c>
      <c r="F3551" s="5">
        <v>81.287000000000006</v>
      </c>
      <c r="G3551" s="6">
        <v>41493</v>
      </c>
      <c r="H3551" s="5">
        <v>0.48699999999999999</v>
      </c>
      <c r="I3551" s="6">
        <v>41493</v>
      </c>
      <c r="J3551" s="5">
        <v>99.54</v>
      </c>
      <c r="K3551" s="6">
        <v>41493</v>
      </c>
      <c r="L3551" s="5">
        <v>12.98</v>
      </c>
      <c r="M3551" s="6">
        <v>40073</v>
      </c>
      <c r="N3551" s="5">
        <v>121.8</v>
      </c>
      <c r="O3551" s="6">
        <v>41493</v>
      </c>
      <c r="P3551" s="5">
        <v>256.8</v>
      </c>
    </row>
    <row r="3552" spans="1:16" x14ac:dyDescent="0.2">
      <c r="A3552" s="6">
        <v>41494</v>
      </c>
      <c r="B3552" s="5">
        <v>36.9</v>
      </c>
      <c r="C3552" s="6">
        <v>40074</v>
      </c>
      <c r="D3552" s="5">
        <v>74.17</v>
      </c>
      <c r="E3552" s="6">
        <v>41494</v>
      </c>
      <c r="F3552" s="5">
        <v>80.977000000000004</v>
      </c>
      <c r="G3552" s="6">
        <v>41494</v>
      </c>
      <c r="H3552" s="5">
        <v>0.52100000000000002</v>
      </c>
      <c r="I3552" s="6">
        <v>41494</v>
      </c>
      <c r="J3552" s="5">
        <v>99.48</v>
      </c>
      <c r="K3552" s="6">
        <v>41494</v>
      </c>
      <c r="L3552" s="5">
        <v>12.73</v>
      </c>
      <c r="M3552" s="6">
        <v>40074</v>
      </c>
      <c r="N3552" s="5">
        <v>121.4</v>
      </c>
      <c r="O3552" s="6">
        <v>41494</v>
      </c>
      <c r="P3552" s="5">
        <v>258</v>
      </c>
    </row>
    <row r="3553" spans="1:16" x14ac:dyDescent="0.2">
      <c r="A3553" s="6">
        <v>41495</v>
      </c>
      <c r="B3553" s="5">
        <v>36.9</v>
      </c>
      <c r="C3553" s="6">
        <v>40075</v>
      </c>
      <c r="D3553" s="5">
        <v>70.849999999999994</v>
      </c>
      <c r="E3553" s="6">
        <v>41495</v>
      </c>
      <c r="F3553" s="5">
        <v>81.126000000000005</v>
      </c>
      <c r="G3553" s="6">
        <v>41495</v>
      </c>
      <c r="H3553" s="5">
        <v>0.48899999999999999</v>
      </c>
      <c r="I3553" s="6">
        <v>41495</v>
      </c>
      <c r="J3553" s="5">
        <v>99.51</v>
      </c>
      <c r="K3553" s="6">
        <v>41495</v>
      </c>
      <c r="L3553" s="5">
        <v>13.41</v>
      </c>
      <c r="M3553" s="6">
        <v>40075</v>
      </c>
      <c r="N3553" s="5">
        <v>121.4</v>
      </c>
      <c r="O3553" s="6">
        <v>41495</v>
      </c>
      <c r="P3553" s="5">
        <v>256.39999999999998</v>
      </c>
    </row>
    <row r="3554" spans="1:16" x14ac:dyDescent="0.2">
      <c r="A3554" s="6">
        <v>41498</v>
      </c>
      <c r="B3554" s="5">
        <v>38</v>
      </c>
      <c r="C3554" s="6">
        <v>40076</v>
      </c>
      <c r="D3554" s="5">
        <v>119.1</v>
      </c>
      <c r="E3554" s="6">
        <v>41498</v>
      </c>
      <c r="F3554" s="5">
        <v>81.332999999999998</v>
      </c>
      <c r="G3554" s="6">
        <v>41498</v>
      </c>
      <c r="H3554" s="5">
        <v>0.52800000000000002</v>
      </c>
      <c r="I3554" s="6">
        <v>41498</v>
      </c>
      <c r="J3554" s="5">
        <v>99.55</v>
      </c>
      <c r="K3554" s="6">
        <v>41498</v>
      </c>
      <c r="L3554" s="5">
        <v>12.81</v>
      </c>
      <c r="M3554" s="6">
        <v>40076</v>
      </c>
      <c r="N3554" s="5">
        <v>121.4</v>
      </c>
      <c r="O3554" s="6">
        <v>41498</v>
      </c>
      <c r="P3554" s="5">
        <v>250.4</v>
      </c>
    </row>
    <row r="3555" spans="1:16" x14ac:dyDescent="0.2">
      <c r="A3555" s="6">
        <v>41499</v>
      </c>
      <c r="B3555" s="5">
        <v>40.200000000000003</v>
      </c>
      <c r="C3555" s="6">
        <v>40077</v>
      </c>
      <c r="D3555" s="5">
        <v>72.42</v>
      </c>
      <c r="E3555" s="6">
        <v>41499</v>
      </c>
      <c r="F3555" s="5">
        <v>81.768000000000001</v>
      </c>
      <c r="G3555" s="6">
        <v>41499</v>
      </c>
      <c r="H3555" s="5">
        <v>0.59699999999999998</v>
      </c>
      <c r="I3555" s="6">
        <v>41499</v>
      </c>
      <c r="J3555" s="5">
        <v>99.6</v>
      </c>
      <c r="K3555" s="6">
        <v>41499</v>
      </c>
      <c r="L3555" s="5">
        <v>12.31</v>
      </c>
      <c r="M3555" s="6">
        <v>40077</v>
      </c>
      <c r="N3555" s="5">
        <v>118.4</v>
      </c>
      <c r="O3555" s="6">
        <v>41499</v>
      </c>
      <c r="P3555" s="5">
        <v>251.7</v>
      </c>
    </row>
    <row r="3556" spans="1:16" x14ac:dyDescent="0.2">
      <c r="A3556" s="6">
        <v>41500</v>
      </c>
      <c r="B3556" s="5">
        <v>39</v>
      </c>
      <c r="C3556" s="6">
        <v>40078</v>
      </c>
      <c r="D3556" s="5">
        <v>124.7</v>
      </c>
      <c r="E3556" s="6">
        <v>41500</v>
      </c>
      <c r="F3556" s="5">
        <v>81.710999999999999</v>
      </c>
      <c r="G3556" s="6">
        <v>41500</v>
      </c>
      <c r="H3556" s="5">
        <v>0.54500000000000004</v>
      </c>
      <c r="I3556" s="6">
        <v>41500</v>
      </c>
      <c r="J3556" s="5">
        <v>99.63</v>
      </c>
      <c r="K3556" s="6">
        <v>41500</v>
      </c>
      <c r="L3556" s="5">
        <v>13.04</v>
      </c>
      <c r="M3556" s="6">
        <v>40078</v>
      </c>
      <c r="N3556" s="5">
        <v>118</v>
      </c>
      <c r="O3556" s="6">
        <v>41500</v>
      </c>
      <c r="P3556" s="5">
        <v>248.6</v>
      </c>
    </row>
    <row r="3557" spans="1:16" x14ac:dyDescent="0.2">
      <c r="A3557" s="6">
        <v>41501</v>
      </c>
      <c r="B3557" s="5">
        <v>40.6</v>
      </c>
      <c r="C3557" s="6">
        <v>40079</v>
      </c>
      <c r="D3557" s="5">
        <v>62.44</v>
      </c>
      <c r="E3557" s="6">
        <v>41501</v>
      </c>
      <c r="F3557" s="5">
        <v>81.180999999999997</v>
      </c>
      <c r="G3557" s="6">
        <v>41501</v>
      </c>
      <c r="H3557" s="5">
        <v>0.46400000000000002</v>
      </c>
      <c r="I3557" s="6">
        <v>41501</v>
      </c>
      <c r="J3557" s="5">
        <v>99.72</v>
      </c>
      <c r="K3557" s="6">
        <v>41501</v>
      </c>
      <c r="L3557" s="5">
        <v>14.73</v>
      </c>
      <c r="M3557" s="6">
        <v>40079</v>
      </c>
      <c r="N3557" s="5">
        <v>111.9</v>
      </c>
      <c r="O3557" s="6">
        <v>41501</v>
      </c>
      <c r="P3557" s="5">
        <v>278.2</v>
      </c>
    </row>
    <row r="3558" spans="1:16" x14ac:dyDescent="0.2">
      <c r="A3558" s="6">
        <v>41502</v>
      </c>
      <c r="B3558" s="5">
        <v>36.6</v>
      </c>
      <c r="C3558" s="6">
        <v>40080</v>
      </c>
      <c r="D3558" s="5">
        <v>55.37</v>
      </c>
      <c r="E3558" s="6">
        <v>41502</v>
      </c>
      <c r="F3558" s="5">
        <v>81.257000000000005</v>
      </c>
      <c r="G3558" s="6">
        <v>41502</v>
      </c>
      <c r="H3558" s="5">
        <v>0.48699999999999999</v>
      </c>
      <c r="I3558" s="6">
        <v>41502</v>
      </c>
      <c r="J3558" s="5">
        <v>99.79</v>
      </c>
      <c r="K3558" s="6">
        <v>41502</v>
      </c>
      <c r="L3558" s="5">
        <v>14.37</v>
      </c>
      <c r="M3558" s="6">
        <v>40080</v>
      </c>
      <c r="N3558" s="5">
        <v>109.8</v>
      </c>
      <c r="O3558" s="6">
        <v>41502</v>
      </c>
      <c r="P3558" s="5">
        <v>278.10000000000002</v>
      </c>
    </row>
    <row r="3559" spans="1:16" x14ac:dyDescent="0.2">
      <c r="A3559" s="6">
        <v>41505</v>
      </c>
      <c r="B3559" s="5">
        <v>35.1</v>
      </c>
      <c r="C3559" s="6">
        <v>40081</v>
      </c>
      <c r="D3559" s="5">
        <v>126.44</v>
      </c>
      <c r="E3559" s="6">
        <v>41505</v>
      </c>
      <c r="F3559" s="5">
        <v>81.225999999999999</v>
      </c>
      <c r="G3559" s="6">
        <v>41505</v>
      </c>
      <c r="H3559" s="5">
        <v>0.45300000000000001</v>
      </c>
      <c r="I3559" s="6">
        <v>41505</v>
      </c>
      <c r="J3559" s="5">
        <v>99.86</v>
      </c>
      <c r="K3559" s="6">
        <v>41505</v>
      </c>
      <c r="L3559" s="5">
        <v>15.1</v>
      </c>
      <c r="M3559" s="6">
        <v>40081</v>
      </c>
      <c r="N3559" s="5">
        <v>110.7</v>
      </c>
      <c r="O3559" s="6">
        <v>41505</v>
      </c>
      <c r="P3559" s="5">
        <v>269.2</v>
      </c>
    </row>
    <row r="3560" spans="1:16" x14ac:dyDescent="0.2">
      <c r="A3560" s="6">
        <v>41506</v>
      </c>
      <c r="B3560" s="5">
        <v>34.200000000000003</v>
      </c>
      <c r="C3560" s="6">
        <v>40082</v>
      </c>
      <c r="D3560" s="5">
        <v>142.26</v>
      </c>
      <c r="E3560" s="6">
        <v>41506</v>
      </c>
      <c r="F3560" s="5">
        <v>80.906000000000006</v>
      </c>
      <c r="G3560" s="6">
        <v>41506</v>
      </c>
      <c r="H3560" s="5">
        <v>0.436</v>
      </c>
      <c r="I3560" s="6">
        <v>41506</v>
      </c>
      <c r="J3560" s="5">
        <v>99.81</v>
      </c>
      <c r="K3560" s="6">
        <v>41506</v>
      </c>
      <c r="L3560" s="5">
        <v>14.91</v>
      </c>
      <c r="M3560" s="6">
        <v>40082</v>
      </c>
      <c r="N3560" s="5">
        <v>110.7</v>
      </c>
      <c r="O3560" s="6">
        <v>41506</v>
      </c>
      <c r="P3560" s="5">
        <v>265.3</v>
      </c>
    </row>
    <row r="3561" spans="1:16" x14ac:dyDescent="0.2">
      <c r="A3561" s="6">
        <v>41507</v>
      </c>
      <c r="B3561" s="5">
        <v>34.700000000000003</v>
      </c>
      <c r="C3561" s="6">
        <v>40083</v>
      </c>
      <c r="D3561" s="5">
        <v>64.48</v>
      </c>
      <c r="E3561" s="6">
        <v>41507</v>
      </c>
      <c r="F3561" s="5">
        <v>81.212999999999994</v>
      </c>
      <c r="G3561" s="6">
        <v>41507</v>
      </c>
      <c r="H3561" s="5">
        <v>0.41799999999999998</v>
      </c>
      <c r="I3561" s="6">
        <v>41507</v>
      </c>
      <c r="J3561" s="5">
        <v>99.89</v>
      </c>
      <c r="K3561" s="6">
        <v>41507</v>
      </c>
      <c r="L3561" s="5">
        <v>15.94</v>
      </c>
      <c r="M3561" s="6">
        <v>40083</v>
      </c>
      <c r="N3561" s="5">
        <v>110.7</v>
      </c>
      <c r="O3561" s="6">
        <v>41507</v>
      </c>
      <c r="P3561" s="5">
        <v>264.39999999999998</v>
      </c>
    </row>
    <row r="3562" spans="1:16" x14ac:dyDescent="0.2">
      <c r="A3562" s="6">
        <v>41508</v>
      </c>
      <c r="B3562" s="5">
        <v>34.299999999999997</v>
      </c>
      <c r="C3562" s="6">
        <v>40084</v>
      </c>
      <c r="D3562" s="5">
        <v>109.54</v>
      </c>
      <c r="E3562" s="6">
        <v>41508</v>
      </c>
      <c r="F3562" s="5">
        <v>81.488</v>
      </c>
      <c r="G3562" s="6">
        <v>41508</v>
      </c>
      <c r="H3562" s="5">
        <v>0.45800000000000002</v>
      </c>
      <c r="I3562" s="6">
        <v>41508</v>
      </c>
      <c r="J3562" s="5">
        <v>99.86</v>
      </c>
      <c r="K3562" s="6">
        <v>41508</v>
      </c>
      <c r="L3562" s="5">
        <v>14.76</v>
      </c>
      <c r="M3562" s="6">
        <v>40084</v>
      </c>
      <c r="N3562" s="5">
        <v>109.9</v>
      </c>
      <c r="O3562" s="6">
        <v>41508</v>
      </c>
      <c r="P3562" s="5">
        <v>265.7</v>
      </c>
    </row>
    <row r="3563" spans="1:16" x14ac:dyDescent="0.2">
      <c r="A3563" s="6">
        <v>41509</v>
      </c>
      <c r="B3563" s="5">
        <v>28.5</v>
      </c>
      <c r="C3563" s="6">
        <v>40085</v>
      </c>
      <c r="D3563" s="5">
        <v>65.55</v>
      </c>
      <c r="E3563" s="6">
        <v>41509</v>
      </c>
      <c r="F3563" s="5">
        <v>81.361000000000004</v>
      </c>
      <c r="G3563" s="6">
        <v>41509</v>
      </c>
      <c r="H3563" s="5">
        <v>0.45400000000000001</v>
      </c>
      <c r="I3563" s="6">
        <v>41509</v>
      </c>
      <c r="J3563" s="5">
        <v>99.78</v>
      </c>
      <c r="K3563" s="6">
        <v>41509</v>
      </c>
      <c r="L3563" s="5">
        <v>13.98</v>
      </c>
      <c r="M3563" s="6">
        <v>40085</v>
      </c>
      <c r="N3563" s="5">
        <v>115.2</v>
      </c>
      <c r="O3563" s="6">
        <v>41509</v>
      </c>
      <c r="P3563" s="5">
        <v>263.3</v>
      </c>
    </row>
    <row r="3564" spans="1:16" x14ac:dyDescent="0.2">
      <c r="A3564" s="6">
        <v>41512</v>
      </c>
      <c r="B3564" s="5">
        <v>23.3</v>
      </c>
      <c r="C3564" s="6">
        <v>40086</v>
      </c>
      <c r="D3564" s="5">
        <v>96.76</v>
      </c>
      <c r="E3564" s="6">
        <v>41512</v>
      </c>
      <c r="F3564" s="5">
        <v>81.406999999999996</v>
      </c>
      <c r="G3564" s="6">
        <v>41512</v>
      </c>
      <c r="H3564" s="5">
        <v>0.36699999999999999</v>
      </c>
      <c r="I3564" s="6">
        <v>41512</v>
      </c>
      <c r="J3564" s="5">
        <v>99.8</v>
      </c>
      <c r="K3564" s="6">
        <v>41512</v>
      </c>
      <c r="L3564" s="5">
        <v>14.99</v>
      </c>
      <c r="M3564" s="6">
        <v>40086</v>
      </c>
      <c r="N3564" s="5">
        <v>113.8</v>
      </c>
      <c r="O3564" s="6">
        <v>41512</v>
      </c>
      <c r="P3564" s="5">
        <v>240.9</v>
      </c>
    </row>
    <row r="3565" spans="1:16" x14ac:dyDescent="0.2">
      <c r="A3565" s="6">
        <v>41513</v>
      </c>
      <c r="B3565" s="5">
        <v>26</v>
      </c>
      <c r="C3565" s="6">
        <v>40087</v>
      </c>
      <c r="D3565" s="5">
        <v>66.48</v>
      </c>
      <c r="E3565" s="6">
        <v>41513</v>
      </c>
      <c r="F3565" s="5">
        <v>81.165999999999997</v>
      </c>
      <c r="G3565" s="6">
        <v>41513</v>
      </c>
      <c r="H3565" s="5">
        <v>0.30099999999999999</v>
      </c>
      <c r="I3565" s="6">
        <v>41513</v>
      </c>
      <c r="J3565" s="5">
        <v>99.85</v>
      </c>
      <c r="K3565" s="6">
        <v>41513</v>
      </c>
      <c r="L3565" s="5">
        <v>16.77</v>
      </c>
      <c r="M3565" s="6">
        <v>40087</v>
      </c>
      <c r="N3565" s="5">
        <v>112.6</v>
      </c>
      <c r="O3565" s="6">
        <v>41513</v>
      </c>
      <c r="P3565" s="5">
        <v>247.9</v>
      </c>
    </row>
    <row r="3566" spans="1:16" x14ac:dyDescent="0.2">
      <c r="A3566" s="6">
        <v>41514</v>
      </c>
      <c r="B3566" s="5">
        <v>25.4</v>
      </c>
      <c r="C3566" s="6">
        <v>40088</v>
      </c>
      <c r="D3566" s="5">
        <v>109.71</v>
      </c>
      <c r="E3566" s="6">
        <v>41514</v>
      </c>
      <c r="F3566" s="5">
        <v>81.430999999999997</v>
      </c>
      <c r="G3566" s="6">
        <v>41514</v>
      </c>
      <c r="H3566" s="5">
        <v>0.29499999999999998</v>
      </c>
      <c r="I3566" s="6">
        <v>41514</v>
      </c>
      <c r="J3566" s="5">
        <v>99.86</v>
      </c>
      <c r="K3566" s="6">
        <v>41514</v>
      </c>
      <c r="L3566" s="5">
        <v>16.489999999999998</v>
      </c>
      <c r="M3566" s="6">
        <v>40088</v>
      </c>
      <c r="N3566" s="5">
        <v>107.8</v>
      </c>
      <c r="O3566" s="6">
        <v>41514</v>
      </c>
      <c r="P3566" s="5">
        <v>244.7</v>
      </c>
    </row>
    <row r="3567" spans="1:16" x14ac:dyDescent="0.2">
      <c r="A3567" s="6">
        <v>41515</v>
      </c>
      <c r="B3567" s="5">
        <v>30.6</v>
      </c>
      <c r="C3567" s="6">
        <v>40089</v>
      </c>
      <c r="D3567" s="5">
        <v>127.16</v>
      </c>
      <c r="E3567" s="6">
        <v>41515</v>
      </c>
      <c r="F3567" s="5">
        <v>81.947999999999993</v>
      </c>
      <c r="G3567" s="6">
        <v>41515</v>
      </c>
      <c r="H3567" s="5">
        <v>0.28999999999999998</v>
      </c>
      <c r="I3567" s="6">
        <v>41515</v>
      </c>
      <c r="J3567" s="5">
        <v>99.85</v>
      </c>
      <c r="K3567" s="6">
        <v>41515</v>
      </c>
      <c r="L3567" s="5">
        <v>16.809999999999999</v>
      </c>
      <c r="M3567" s="6">
        <v>40089</v>
      </c>
      <c r="N3567" s="5">
        <v>107.8</v>
      </c>
      <c r="O3567" s="6">
        <v>41515</v>
      </c>
      <c r="P3567" s="5">
        <v>258.60000000000002</v>
      </c>
    </row>
    <row r="3568" spans="1:16" x14ac:dyDescent="0.2">
      <c r="A3568" s="6">
        <v>41516</v>
      </c>
      <c r="B3568" s="5">
        <v>30.8</v>
      </c>
      <c r="C3568" s="6">
        <v>40090</v>
      </c>
      <c r="D3568" s="5">
        <v>100.36</v>
      </c>
      <c r="E3568" s="6">
        <v>41516</v>
      </c>
      <c r="F3568" s="5">
        <v>82.087000000000003</v>
      </c>
      <c r="G3568" s="6">
        <v>41516</v>
      </c>
      <c r="H3568" s="5">
        <v>0.29499999999999998</v>
      </c>
      <c r="I3568" s="6">
        <v>41516</v>
      </c>
      <c r="J3568" s="5">
        <v>99.86</v>
      </c>
      <c r="K3568" s="6">
        <v>41516</v>
      </c>
      <c r="L3568" s="5">
        <v>17.010000000000002</v>
      </c>
      <c r="M3568" s="6">
        <v>40090</v>
      </c>
      <c r="N3568" s="5">
        <v>107.8</v>
      </c>
      <c r="O3568" s="6">
        <v>41516</v>
      </c>
      <c r="P3568" s="5">
        <v>257.2</v>
      </c>
    </row>
    <row r="3569" spans="1:16" x14ac:dyDescent="0.2">
      <c r="A3569" s="6">
        <v>41519</v>
      </c>
      <c r="B3569" s="5">
        <v>32.6</v>
      </c>
      <c r="C3569" s="6">
        <v>40091</v>
      </c>
      <c r="D3569" s="5">
        <v>42.01</v>
      </c>
      <c r="E3569" s="6">
        <v>41519</v>
      </c>
      <c r="F3569" s="5">
        <v>82.087000000000003</v>
      </c>
      <c r="G3569" s="6">
        <v>41519</v>
      </c>
      <c r="H3569" s="5">
        <v>0.29499999999999998</v>
      </c>
      <c r="I3569" s="6">
        <v>41519</v>
      </c>
      <c r="J3569" s="5">
        <v>99.86</v>
      </c>
      <c r="K3569" s="6">
        <v>41519</v>
      </c>
      <c r="L3569" s="5">
        <v>17.010000000000002</v>
      </c>
      <c r="M3569" s="6">
        <v>40091</v>
      </c>
      <c r="N3569" s="5">
        <v>105.7</v>
      </c>
      <c r="O3569" s="6">
        <v>41519</v>
      </c>
      <c r="P3569" s="5">
        <v>246.8</v>
      </c>
    </row>
    <row r="3570" spans="1:16" x14ac:dyDescent="0.2">
      <c r="A3570" s="6">
        <v>41520</v>
      </c>
      <c r="B3570" s="5">
        <v>36.799999999999997</v>
      </c>
      <c r="C3570" s="6">
        <v>40092</v>
      </c>
      <c r="D3570" s="5">
        <v>46.71</v>
      </c>
      <c r="E3570" s="6">
        <v>41520</v>
      </c>
      <c r="F3570" s="5">
        <v>82.361000000000004</v>
      </c>
      <c r="G3570" s="6">
        <v>41520</v>
      </c>
      <c r="H3570" s="5">
        <v>0.32800000000000001</v>
      </c>
      <c r="I3570" s="6">
        <v>41520</v>
      </c>
      <c r="J3570" s="5">
        <v>99.88</v>
      </c>
      <c r="K3570" s="6">
        <v>41520</v>
      </c>
      <c r="L3570" s="5">
        <v>16.61</v>
      </c>
      <c r="M3570" s="6">
        <v>40092</v>
      </c>
      <c r="N3570" s="5">
        <v>107.2</v>
      </c>
      <c r="O3570" s="6">
        <v>41520</v>
      </c>
      <c r="P3570" s="5">
        <v>253.4</v>
      </c>
    </row>
    <row r="3571" spans="1:16" x14ac:dyDescent="0.2">
      <c r="A3571" s="6">
        <v>41521</v>
      </c>
      <c r="B3571" s="5">
        <v>36</v>
      </c>
      <c r="C3571" s="6">
        <v>40093</v>
      </c>
      <c r="D3571" s="5">
        <v>55.03</v>
      </c>
      <c r="E3571" s="6">
        <v>41521</v>
      </c>
      <c r="F3571" s="5">
        <v>82.168999999999997</v>
      </c>
      <c r="G3571" s="6">
        <v>41521</v>
      </c>
      <c r="H3571" s="5">
        <v>0.38700000000000001</v>
      </c>
      <c r="I3571" s="6">
        <v>41521</v>
      </c>
      <c r="J3571" s="5">
        <v>99.83</v>
      </c>
      <c r="K3571" s="6">
        <v>41521</v>
      </c>
      <c r="L3571" s="5">
        <v>15.88</v>
      </c>
      <c r="M3571" s="6">
        <v>40093</v>
      </c>
      <c r="N3571" s="5">
        <v>105.1</v>
      </c>
      <c r="O3571" s="6">
        <v>41521</v>
      </c>
      <c r="P3571" s="5">
        <v>254.1</v>
      </c>
    </row>
    <row r="3572" spans="1:16" x14ac:dyDescent="0.2">
      <c r="A3572" s="6">
        <v>41522</v>
      </c>
      <c r="B3572" s="5">
        <v>53.4</v>
      </c>
      <c r="C3572" s="6">
        <v>40094</v>
      </c>
      <c r="D3572" s="5">
        <v>52.82</v>
      </c>
      <c r="E3572" s="6">
        <v>41522</v>
      </c>
      <c r="F3572" s="5">
        <v>82.632999999999996</v>
      </c>
      <c r="G3572" s="6">
        <v>41522</v>
      </c>
      <c r="H3572" s="5">
        <v>0.44</v>
      </c>
      <c r="I3572" s="6">
        <v>41522</v>
      </c>
      <c r="J3572" s="5">
        <v>99.89</v>
      </c>
      <c r="K3572" s="6">
        <v>41522</v>
      </c>
      <c r="L3572" s="5">
        <v>15.77</v>
      </c>
      <c r="M3572" s="6">
        <v>40094</v>
      </c>
      <c r="N3572" s="5">
        <v>101.8</v>
      </c>
      <c r="O3572" s="6">
        <v>41522</v>
      </c>
      <c r="P3572" s="5">
        <v>247.9</v>
      </c>
    </row>
    <row r="3573" spans="1:16" x14ac:dyDescent="0.2">
      <c r="A3573" s="6">
        <v>41523</v>
      </c>
      <c r="B3573" s="5">
        <v>56.5</v>
      </c>
      <c r="C3573" s="6">
        <v>40095</v>
      </c>
      <c r="D3573" s="5">
        <v>84.08</v>
      </c>
      <c r="E3573" s="6">
        <v>41523</v>
      </c>
      <c r="F3573" s="5">
        <v>82.146000000000001</v>
      </c>
      <c r="G3573" s="6">
        <v>41523</v>
      </c>
      <c r="H3573" s="5">
        <v>0.39500000000000002</v>
      </c>
      <c r="I3573" s="6">
        <v>41523</v>
      </c>
      <c r="J3573" s="5">
        <v>99.84</v>
      </c>
      <c r="K3573" s="6">
        <v>41523</v>
      </c>
      <c r="L3573" s="5">
        <v>15.85</v>
      </c>
      <c r="M3573" s="6">
        <v>40095</v>
      </c>
      <c r="N3573" s="5">
        <v>114.7</v>
      </c>
      <c r="O3573" s="6">
        <v>41523</v>
      </c>
      <c r="P3573" s="5">
        <v>265.89999999999998</v>
      </c>
    </row>
    <row r="3574" spans="1:16" x14ac:dyDescent="0.2">
      <c r="A3574" s="6">
        <v>41526</v>
      </c>
      <c r="B3574" s="5">
        <v>55</v>
      </c>
      <c r="C3574" s="6">
        <v>40096</v>
      </c>
      <c r="D3574" s="5">
        <v>110.11</v>
      </c>
      <c r="E3574" s="6">
        <v>41526</v>
      </c>
      <c r="F3574" s="5">
        <v>81.793000000000006</v>
      </c>
      <c r="G3574" s="6">
        <v>41526</v>
      </c>
      <c r="H3574" s="5">
        <v>0.42199999999999999</v>
      </c>
      <c r="I3574" s="6">
        <v>41526</v>
      </c>
      <c r="J3574" s="5">
        <v>99.76</v>
      </c>
      <c r="K3574" s="6">
        <v>41526</v>
      </c>
      <c r="L3574" s="5">
        <v>15.63</v>
      </c>
      <c r="M3574" s="6">
        <v>40096</v>
      </c>
      <c r="N3574" s="5">
        <v>114.7</v>
      </c>
      <c r="O3574" s="6">
        <v>41526</v>
      </c>
      <c r="P3574" s="5">
        <v>256.89999999999998</v>
      </c>
    </row>
    <row r="3575" spans="1:16" x14ac:dyDescent="0.2">
      <c r="A3575" s="6">
        <v>41527</v>
      </c>
      <c r="B3575" s="5">
        <v>53.8</v>
      </c>
      <c r="C3575" s="6">
        <v>40097</v>
      </c>
      <c r="D3575" s="5">
        <v>123.34</v>
      </c>
      <c r="E3575" s="6">
        <v>41527</v>
      </c>
      <c r="F3575" s="5">
        <v>81.820999999999998</v>
      </c>
      <c r="G3575" s="6">
        <v>41527</v>
      </c>
      <c r="H3575" s="5">
        <v>0.50700000000000001</v>
      </c>
      <c r="I3575" s="6">
        <v>41527</v>
      </c>
      <c r="J3575" s="5">
        <v>99.75</v>
      </c>
      <c r="K3575" s="6">
        <v>41527</v>
      </c>
      <c r="L3575" s="5">
        <v>14.53</v>
      </c>
      <c r="M3575" s="6">
        <v>40097</v>
      </c>
      <c r="N3575" s="5">
        <v>114.7</v>
      </c>
      <c r="O3575" s="6">
        <v>41527</v>
      </c>
      <c r="P3575" s="5">
        <v>254.8</v>
      </c>
    </row>
    <row r="3576" spans="1:16" x14ac:dyDescent="0.2">
      <c r="A3576" s="6">
        <v>41528</v>
      </c>
      <c r="B3576" s="5">
        <v>53.5</v>
      </c>
      <c r="C3576" s="6">
        <v>40098</v>
      </c>
      <c r="D3576" s="5">
        <v>54.33</v>
      </c>
      <c r="E3576" s="6">
        <v>41528</v>
      </c>
      <c r="F3576" s="5">
        <v>81.518000000000001</v>
      </c>
      <c r="G3576" s="6">
        <v>41528</v>
      </c>
      <c r="H3576" s="5">
        <v>0.51</v>
      </c>
      <c r="I3576" s="6">
        <v>41528</v>
      </c>
      <c r="J3576" s="5">
        <v>99.71</v>
      </c>
      <c r="K3576" s="6">
        <v>41528</v>
      </c>
      <c r="L3576" s="5">
        <v>13.82</v>
      </c>
      <c r="M3576" s="6">
        <v>40098</v>
      </c>
      <c r="N3576" s="5">
        <v>114.7</v>
      </c>
      <c r="O3576" s="6">
        <v>41528</v>
      </c>
      <c r="P3576" s="5">
        <v>251.2</v>
      </c>
    </row>
    <row r="3577" spans="1:16" x14ac:dyDescent="0.2">
      <c r="A3577" s="6">
        <v>41529</v>
      </c>
      <c r="B3577" s="5">
        <v>56.8</v>
      </c>
      <c r="C3577" s="6">
        <v>40099</v>
      </c>
      <c r="D3577" s="5">
        <v>102.13</v>
      </c>
      <c r="E3577" s="6">
        <v>41529</v>
      </c>
      <c r="F3577" s="5">
        <v>81.489000000000004</v>
      </c>
      <c r="G3577" s="6">
        <v>41529</v>
      </c>
      <c r="H3577" s="5">
        <v>0.496</v>
      </c>
      <c r="I3577" s="6">
        <v>41529</v>
      </c>
      <c r="J3577" s="5">
        <v>99.72</v>
      </c>
      <c r="K3577" s="6">
        <v>41529</v>
      </c>
      <c r="L3577" s="5">
        <v>14.29</v>
      </c>
      <c r="M3577" s="6">
        <v>40099</v>
      </c>
      <c r="N3577" s="5">
        <v>111.1</v>
      </c>
      <c r="O3577" s="6">
        <v>41529</v>
      </c>
      <c r="P3577" s="5">
        <v>254.5</v>
      </c>
    </row>
    <row r="3578" spans="1:16" x14ac:dyDescent="0.2">
      <c r="A3578" s="6">
        <v>41530</v>
      </c>
      <c r="B3578" s="5">
        <v>49.7</v>
      </c>
      <c r="C3578" s="6">
        <v>40100</v>
      </c>
      <c r="D3578" s="5">
        <v>44.56</v>
      </c>
      <c r="E3578" s="6">
        <v>41530</v>
      </c>
      <c r="F3578" s="5">
        <v>81.451999999999998</v>
      </c>
      <c r="G3578" s="6">
        <v>41530</v>
      </c>
      <c r="H3578" s="5">
        <v>0.505</v>
      </c>
      <c r="I3578" s="6">
        <v>41530</v>
      </c>
      <c r="J3578" s="5">
        <v>99.71</v>
      </c>
      <c r="K3578" s="6">
        <v>41530</v>
      </c>
      <c r="L3578" s="5">
        <v>14.16</v>
      </c>
      <c r="M3578" s="6">
        <v>40100</v>
      </c>
      <c r="N3578" s="5">
        <v>115.4</v>
      </c>
      <c r="O3578" s="6">
        <v>41530</v>
      </c>
      <c r="P3578" s="5">
        <v>246</v>
      </c>
    </row>
    <row r="3579" spans="1:16" x14ac:dyDescent="0.2">
      <c r="A3579" s="6">
        <v>41533</v>
      </c>
      <c r="B3579" s="5">
        <v>46.2</v>
      </c>
      <c r="C3579" s="6">
        <v>40101</v>
      </c>
      <c r="D3579" s="5">
        <v>82.11</v>
      </c>
      <c r="E3579" s="6">
        <v>41533</v>
      </c>
      <c r="F3579" s="5">
        <v>81.295000000000002</v>
      </c>
      <c r="G3579" s="6">
        <v>41533</v>
      </c>
      <c r="H3579" s="5">
        <v>0.51700000000000002</v>
      </c>
      <c r="I3579" s="6">
        <v>41533</v>
      </c>
      <c r="J3579" s="5">
        <v>99.68</v>
      </c>
      <c r="K3579" s="6">
        <v>41533</v>
      </c>
      <c r="L3579" s="5">
        <v>14.38</v>
      </c>
      <c r="M3579" s="6">
        <v>40101</v>
      </c>
      <c r="N3579" s="5">
        <v>117.8</v>
      </c>
      <c r="O3579" s="6">
        <v>41533</v>
      </c>
      <c r="P3579" s="5">
        <v>238.1</v>
      </c>
    </row>
    <row r="3580" spans="1:16" x14ac:dyDescent="0.2">
      <c r="A3580" s="6">
        <v>41534</v>
      </c>
      <c r="B3580" s="5">
        <v>40.700000000000003</v>
      </c>
      <c r="C3580" s="6">
        <v>40102</v>
      </c>
      <c r="D3580" s="5">
        <v>74.650000000000006</v>
      </c>
      <c r="E3580" s="6">
        <v>41534</v>
      </c>
      <c r="F3580" s="5">
        <v>81.143000000000001</v>
      </c>
      <c r="G3580" s="6">
        <v>41534</v>
      </c>
      <c r="H3580" s="5">
        <v>0.51100000000000001</v>
      </c>
      <c r="I3580" s="6">
        <v>41534</v>
      </c>
      <c r="J3580" s="5">
        <v>99.64</v>
      </c>
      <c r="K3580" s="6">
        <v>41534</v>
      </c>
      <c r="L3580" s="5">
        <v>14.53</v>
      </c>
      <c r="M3580" s="6">
        <v>40102</v>
      </c>
      <c r="N3580" s="5">
        <v>117.4</v>
      </c>
      <c r="O3580" s="6">
        <v>41534</v>
      </c>
      <c r="P3580" s="5">
        <v>249.5</v>
      </c>
    </row>
    <row r="3581" spans="1:16" x14ac:dyDescent="0.2">
      <c r="A3581" s="6">
        <v>41535</v>
      </c>
      <c r="B3581" s="5">
        <v>39.200000000000003</v>
      </c>
      <c r="C3581" s="6">
        <v>40103</v>
      </c>
      <c r="D3581" s="5">
        <v>32.71</v>
      </c>
      <c r="E3581" s="6">
        <v>41535</v>
      </c>
      <c r="F3581" s="5">
        <v>80.236999999999995</v>
      </c>
      <c r="G3581" s="6">
        <v>41535</v>
      </c>
      <c r="H3581" s="5">
        <v>0.499</v>
      </c>
      <c r="I3581" s="6">
        <v>41535</v>
      </c>
      <c r="J3581" s="5">
        <v>99.49</v>
      </c>
      <c r="K3581" s="6">
        <v>41535</v>
      </c>
      <c r="L3581" s="5">
        <v>13.59</v>
      </c>
      <c r="M3581" s="6">
        <v>40103</v>
      </c>
      <c r="N3581" s="5">
        <v>117.4</v>
      </c>
      <c r="O3581" s="6">
        <v>41535</v>
      </c>
      <c r="P3581" s="5">
        <v>246.8</v>
      </c>
    </row>
    <row r="3582" spans="1:16" x14ac:dyDescent="0.2">
      <c r="A3582" s="6">
        <v>41536</v>
      </c>
      <c r="B3582" s="5">
        <v>44.4</v>
      </c>
      <c r="C3582" s="6">
        <v>40104</v>
      </c>
      <c r="D3582" s="5">
        <v>119.25</v>
      </c>
      <c r="E3582" s="6">
        <v>41536</v>
      </c>
      <c r="F3582" s="5">
        <v>80.372</v>
      </c>
      <c r="G3582" s="6">
        <v>41536</v>
      </c>
      <c r="H3582" s="5">
        <v>0.6</v>
      </c>
      <c r="I3582" s="6">
        <v>41536</v>
      </c>
      <c r="J3582" s="5">
        <v>99.5</v>
      </c>
      <c r="K3582" s="6">
        <v>41536</v>
      </c>
      <c r="L3582" s="5">
        <v>13.16</v>
      </c>
      <c r="M3582" s="6">
        <v>40104</v>
      </c>
      <c r="N3582" s="5">
        <v>117.4</v>
      </c>
      <c r="O3582" s="6">
        <v>41536</v>
      </c>
      <c r="P3582" s="5">
        <v>255.3</v>
      </c>
    </row>
    <row r="3583" spans="1:16" x14ac:dyDescent="0.2">
      <c r="A3583" s="6">
        <v>41537</v>
      </c>
      <c r="B3583" s="5">
        <v>44.4</v>
      </c>
      <c r="C3583" s="6">
        <v>40105</v>
      </c>
      <c r="D3583" s="5">
        <v>82.9</v>
      </c>
      <c r="E3583" s="6">
        <v>41537</v>
      </c>
      <c r="F3583" s="5">
        <v>80.430999999999997</v>
      </c>
      <c r="G3583" s="6">
        <v>41537</v>
      </c>
      <c r="H3583" s="5">
        <v>0.60399999999999998</v>
      </c>
      <c r="I3583" s="6">
        <v>41537</v>
      </c>
      <c r="J3583" s="5">
        <v>99.54</v>
      </c>
      <c r="K3583" s="6">
        <v>41537</v>
      </c>
      <c r="L3583" s="5">
        <v>13.12</v>
      </c>
      <c r="M3583" s="6">
        <v>40105</v>
      </c>
      <c r="N3583" s="5">
        <v>114.7</v>
      </c>
      <c r="O3583" s="6">
        <v>41537</v>
      </c>
      <c r="P3583" s="5">
        <v>251.7</v>
      </c>
    </row>
    <row r="3584" spans="1:16" x14ac:dyDescent="0.2">
      <c r="A3584" s="6">
        <v>41540</v>
      </c>
      <c r="B3584" s="5">
        <v>45.9</v>
      </c>
      <c r="C3584" s="6">
        <v>40106</v>
      </c>
      <c r="D3584" s="5">
        <v>50.51</v>
      </c>
      <c r="E3584" s="6">
        <v>41540</v>
      </c>
      <c r="F3584" s="5">
        <v>80.448999999999998</v>
      </c>
      <c r="G3584" s="6">
        <v>41540</v>
      </c>
      <c r="H3584" s="5">
        <v>0.51500000000000001</v>
      </c>
      <c r="I3584" s="6">
        <v>41540</v>
      </c>
      <c r="J3584" s="5">
        <v>99.55</v>
      </c>
      <c r="K3584" s="6">
        <v>41540</v>
      </c>
      <c r="L3584" s="5">
        <v>14.31</v>
      </c>
      <c r="M3584" s="6">
        <v>40106</v>
      </c>
      <c r="N3584" s="5">
        <v>108.9</v>
      </c>
      <c r="O3584" s="6">
        <v>41540</v>
      </c>
      <c r="P3584" s="5">
        <v>238.5</v>
      </c>
    </row>
    <row r="3585" spans="1:16" x14ac:dyDescent="0.2">
      <c r="A3585" s="6">
        <v>41541</v>
      </c>
      <c r="B3585" s="5">
        <v>46.2</v>
      </c>
      <c r="C3585" s="6">
        <v>40107</v>
      </c>
      <c r="D3585" s="5">
        <v>82.95</v>
      </c>
      <c r="E3585" s="6">
        <v>41541</v>
      </c>
      <c r="F3585" s="5">
        <v>80.563000000000002</v>
      </c>
      <c r="G3585" s="6">
        <v>41541</v>
      </c>
      <c r="H3585" s="5">
        <v>0.52400000000000002</v>
      </c>
      <c r="I3585" s="6">
        <v>41541</v>
      </c>
      <c r="J3585" s="5">
        <v>99.55</v>
      </c>
      <c r="K3585" s="6">
        <v>41541</v>
      </c>
      <c r="L3585" s="5">
        <v>14.08</v>
      </c>
      <c r="M3585" s="6">
        <v>40107</v>
      </c>
      <c r="N3585" s="5">
        <v>111.9</v>
      </c>
      <c r="O3585" s="6">
        <v>41541</v>
      </c>
      <c r="P3585" s="5">
        <v>244.1</v>
      </c>
    </row>
    <row r="3586" spans="1:16" x14ac:dyDescent="0.2">
      <c r="A3586" s="6">
        <v>41542</v>
      </c>
      <c r="B3586" s="5">
        <v>47</v>
      </c>
      <c r="C3586" s="6">
        <v>40108</v>
      </c>
      <c r="D3586" s="5">
        <v>65.099999999999994</v>
      </c>
      <c r="E3586" s="6">
        <v>41542</v>
      </c>
      <c r="F3586" s="5">
        <v>80.334000000000003</v>
      </c>
      <c r="G3586" s="6">
        <v>41542</v>
      </c>
      <c r="H3586" s="5">
        <v>0.51200000000000001</v>
      </c>
      <c r="I3586" s="6">
        <v>41542</v>
      </c>
      <c r="J3586" s="5">
        <v>99.56</v>
      </c>
      <c r="K3586" s="6">
        <v>41542</v>
      </c>
      <c r="L3586" s="5">
        <v>14.01</v>
      </c>
      <c r="M3586" s="6">
        <v>40108</v>
      </c>
      <c r="N3586" s="5">
        <v>111.2</v>
      </c>
      <c r="O3586" s="6">
        <v>41542</v>
      </c>
      <c r="P3586" s="5">
        <v>241.8</v>
      </c>
    </row>
    <row r="3587" spans="1:16" x14ac:dyDescent="0.2">
      <c r="A3587" s="6">
        <v>41543</v>
      </c>
      <c r="B3587" s="5">
        <v>47.8</v>
      </c>
      <c r="C3587" s="6">
        <v>40109</v>
      </c>
      <c r="D3587" s="5">
        <v>110.76</v>
      </c>
      <c r="E3587" s="6">
        <v>41543</v>
      </c>
      <c r="F3587" s="5">
        <v>80.522999999999996</v>
      </c>
      <c r="G3587" s="6">
        <v>41543</v>
      </c>
      <c r="H3587" s="5">
        <v>0.501</v>
      </c>
      <c r="I3587" s="6">
        <v>41543</v>
      </c>
      <c r="J3587" s="5">
        <v>99.57</v>
      </c>
      <c r="K3587" s="6">
        <v>41543</v>
      </c>
      <c r="L3587" s="5">
        <v>14.06</v>
      </c>
      <c r="M3587" s="6">
        <v>40109</v>
      </c>
      <c r="N3587" s="5">
        <v>113.4</v>
      </c>
      <c r="O3587" s="6">
        <v>41543</v>
      </c>
      <c r="P3587" s="5">
        <v>256.89999999999998</v>
      </c>
    </row>
    <row r="3588" spans="1:16" x14ac:dyDescent="0.2">
      <c r="A3588" s="6">
        <v>41544</v>
      </c>
      <c r="B3588" s="5">
        <v>46.5</v>
      </c>
      <c r="C3588" s="6">
        <v>40110</v>
      </c>
      <c r="D3588" s="5">
        <v>67.739999999999995</v>
      </c>
      <c r="E3588" s="6">
        <v>41544</v>
      </c>
      <c r="F3588" s="5">
        <v>80.287000000000006</v>
      </c>
      <c r="G3588" s="6">
        <v>41544</v>
      </c>
      <c r="H3588" s="5">
        <v>0.433</v>
      </c>
      <c r="I3588" s="6">
        <v>41544</v>
      </c>
      <c r="J3588" s="5">
        <v>99.6</v>
      </c>
      <c r="K3588" s="6">
        <v>41544</v>
      </c>
      <c r="L3588" s="5">
        <v>15.46</v>
      </c>
      <c r="M3588" s="6">
        <v>40110</v>
      </c>
      <c r="N3588" s="5">
        <v>113.4</v>
      </c>
      <c r="O3588" s="6">
        <v>41544</v>
      </c>
      <c r="P3588" s="5">
        <v>253.7</v>
      </c>
    </row>
    <row r="3589" spans="1:16" x14ac:dyDescent="0.2">
      <c r="A3589" s="6">
        <v>41547</v>
      </c>
      <c r="B3589" s="5">
        <v>50.5</v>
      </c>
      <c r="C3589" s="6">
        <v>40111</v>
      </c>
      <c r="D3589" s="5">
        <v>90.68</v>
      </c>
      <c r="E3589" s="6">
        <v>41547</v>
      </c>
      <c r="F3589" s="5">
        <v>80.221000000000004</v>
      </c>
      <c r="G3589" s="6">
        <v>41547</v>
      </c>
      <c r="H3589" s="5">
        <v>0.35399999999999998</v>
      </c>
      <c r="I3589" s="6">
        <v>41547</v>
      </c>
      <c r="J3589" s="5">
        <v>99.64</v>
      </c>
      <c r="K3589" s="6">
        <v>41547</v>
      </c>
      <c r="L3589" s="5">
        <v>16.600000000000001</v>
      </c>
      <c r="M3589" s="6">
        <v>40111</v>
      </c>
      <c r="N3589" s="5">
        <v>113.4</v>
      </c>
      <c r="O3589" s="6">
        <v>41547</v>
      </c>
      <c r="P3589" s="5">
        <v>246.4</v>
      </c>
    </row>
    <row r="3590" spans="1:16" x14ac:dyDescent="0.2">
      <c r="A3590" s="6">
        <v>41548</v>
      </c>
      <c r="B3590" s="5">
        <v>53.3</v>
      </c>
      <c r="C3590" s="6">
        <v>40112</v>
      </c>
      <c r="D3590" s="5">
        <v>108.78</v>
      </c>
      <c r="E3590" s="6">
        <v>41548</v>
      </c>
      <c r="F3590" s="5">
        <v>80.141000000000005</v>
      </c>
      <c r="G3590" s="6">
        <v>41548</v>
      </c>
      <c r="H3590" s="5">
        <v>0.442</v>
      </c>
      <c r="I3590" s="6">
        <v>41548</v>
      </c>
      <c r="J3590" s="5">
        <v>99.6</v>
      </c>
      <c r="K3590" s="6">
        <v>41548</v>
      </c>
      <c r="L3590" s="5">
        <v>15.54</v>
      </c>
      <c r="M3590" s="6">
        <v>40112</v>
      </c>
      <c r="N3590" s="5">
        <v>118.5</v>
      </c>
      <c r="O3590" s="6">
        <v>41548</v>
      </c>
      <c r="P3590" s="5">
        <v>253.4</v>
      </c>
    </row>
    <row r="3591" spans="1:16" x14ac:dyDescent="0.2">
      <c r="A3591" s="6">
        <v>41549</v>
      </c>
      <c r="B3591" s="5">
        <v>51.7</v>
      </c>
      <c r="C3591" s="6">
        <v>40113</v>
      </c>
      <c r="D3591" s="5">
        <v>82.04</v>
      </c>
      <c r="E3591" s="6">
        <v>41549</v>
      </c>
      <c r="F3591" s="5">
        <v>79.900000000000006</v>
      </c>
      <c r="G3591" s="6">
        <v>41549</v>
      </c>
      <c r="H3591" s="5">
        <v>0.36799999999999999</v>
      </c>
      <c r="I3591" s="6">
        <v>41549</v>
      </c>
      <c r="J3591" s="5">
        <v>99.58</v>
      </c>
      <c r="K3591" s="6">
        <v>41549</v>
      </c>
      <c r="L3591" s="5">
        <v>16.600000000000001</v>
      </c>
      <c r="M3591" s="6">
        <v>40113</v>
      </c>
      <c r="N3591" s="5">
        <v>114.1</v>
      </c>
      <c r="O3591" s="6">
        <v>41549</v>
      </c>
      <c r="P3591" s="5">
        <v>248.6</v>
      </c>
    </row>
    <row r="3592" spans="1:16" x14ac:dyDescent="0.2">
      <c r="A3592" s="6">
        <v>41550</v>
      </c>
      <c r="B3592" s="5">
        <v>44.9</v>
      </c>
      <c r="C3592" s="6">
        <v>40114</v>
      </c>
      <c r="D3592" s="5">
        <v>83.75</v>
      </c>
      <c r="E3592" s="6">
        <v>41550</v>
      </c>
      <c r="F3592" s="5">
        <v>79.748999999999995</v>
      </c>
      <c r="G3592" s="6">
        <v>41550</v>
      </c>
      <c r="H3592" s="5">
        <v>0.33200000000000002</v>
      </c>
      <c r="I3592" s="6">
        <v>41550</v>
      </c>
      <c r="J3592" s="5">
        <v>99.62</v>
      </c>
      <c r="K3592" s="6">
        <v>41550</v>
      </c>
      <c r="L3592" s="5">
        <v>17.670000000000002</v>
      </c>
      <c r="M3592" s="6">
        <v>40114</v>
      </c>
      <c r="N3592" s="5">
        <v>113.3</v>
      </c>
      <c r="O3592" s="6">
        <v>41550</v>
      </c>
      <c r="P3592" s="5">
        <v>249.5</v>
      </c>
    </row>
    <row r="3593" spans="1:16" x14ac:dyDescent="0.2">
      <c r="A3593" s="6">
        <v>41551</v>
      </c>
      <c r="B3593" s="5">
        <v>44.7</v>
      </c>
      <c r="C3593" s="6">
        <v>40115</v>
      </c>
      <c r="D3593" s="5">
        <v>84.73</v>
      </c>
      <c r="E3593" s="6">
        <v>41551</v>
      </c>
      <c r="F3593" s="5">
        <v>80.122</v>
      </c>
      <c r="G3593" s="6">
        <v>41551</v>
      </c>
      <c r="H3593" s="5">
        <v>0.40799999999999997</v>
      </c>
      <c r="I3593" s="6">
        <v>41551</v>
      </c>
      <c r="J3593" s="5">
        <v>99.6</v>
      </c>
      <c r="K3593" s="6">
        <v>41551</v>
      </c>
      <c r="L3593" s="5">
        <v>16.739999999999998</v>
      </c>
      <c r="M3593" s="6">
        <v>40115</v>
      </c>
      <c r="N3593" s="5">
        <v>116.6</v>
      </c>
      <c r="O3593" s="6">
        <v>41551</v>
      </c>
      <c r="P3593" s="5">
        <v>247.2</v>
      </c>
    </row>
    <row r="3594" spans="1:16" x14ac:dyDescent="0.2">
      <c r="A3594" s="6">
        <v>41554</v>
      </c>
      <c r="B3594" s="5">
        <v>44</v>
      </c>
      <c r="C3594" s="6">
        <v>40116</v>
      </c>
      <c r="D3594" s="5">
        <v>108.64</v>
      </c>
      <c r="E3594" s="6">
        <v>41554</v>
      </c>
      <c r="F3594" s="5">
        <v>79.941000000000003</v>
      </c>
      <c r="G3594" s="6">
        <v>41554</v>
      </c>
      <c r="H3594" s="5">
        <v>0.27500000000000002</v>
      </c>
      <c r="I3594" s="6">
        <v>41554</v>
      </c>
      <c r="J3594" s="5">
        <v>99.62</v>
      </c>
      <c r="K3594" s="6">
        <v>41554</v>
      </c>
      <c r="L3594" s="5">
        <v>19.41</v>
      </c>
      <c r="M3594" s="6">
        <v>40116</v>
      </c>
      <c r="N3594" s="5">
        <v>113.5</v>
      </c>
      <c r="O3594" s="6">
        <v>41554</v>
      </c>
      <c r="P3594" s="5">
        <v>239.1</v>
      </c>
    </row>
    <row r="3595" spans="1:16" x14ac:dyDescent="0.2">
      <c r="A3595" s="6">
        <v>41555</v>
      </c>
      <c r="B3595" s="5">
        <v>43.7</v>
      </c>
      <c r="C3595" s="6">
        <v>40117</v>
      </c>
      <c r="D3595" s="5">
        <v>94.64</v>
      </c>
      <c r="E3595" s="6">
        <v>41555</v>
      </c>
      <c r="F3595" s="5">
        <v>80.06</v>
      </c>
      <c r="G3595" s="6">
        <v>41555</v>
      </c>
      <c r="H3595" s="5">
        <v>0.26100000000000001</v>
      </c>
      <c r="I3595" s="6">
        <v>41555</v>
      </c>
      <c r="J3595" s="5">
        <v>99.7</v>
      </c>
      <c r="K3595" s="6">
        <v>41555</v>
      </c>
      <c r="L3595" s="5">
        <v>20.34</v>
      </c>
      <c r="M3595" s="6">
        <v>40117</v>
      </c>
      <c r="N3595" s="5">
        <v>113.5</v>
      </c>
      <c r="O3595" s="6">
        <v>41555</v>
      </c>
      <c r="P3595" s="5">
        <v>237.6</v>
      </c>
    </row>
    <row r="3596" spans="1:16" x14ac:dyDescent="0.2">
      <c r="A3596" s="6">
        <v>41556</v>
      </c>
      <c r="B3596" s="5">
        <v>43.3</v>
      </c>
      <c r="C3596" s="6">
        <v>40118</v>
      </c>
      <c r="D3596" s="5">
        <v>104.88</v>
      </c>
      <c r="E3596" s="6">
        <v>41556</v>
      </c>
      <c r="F3596" s="5">
        <v>80.376000000000005</v>
      </c>
      <c r="G3596" s="6">
        <v>41556</v>
      </c>
      <c r="H3596" s="5">
        <v>0.3</v>
      </c>
      <c r="I3596" s="6">
        <v>41556</v>
      </c>
      <c r="J3596" s="5">
        <v>99.71</v>
      </c>
      <c r="K3596" s="6">
        <v>41556</v>
      </c>
      <c r="L3596" s="5">
        <v>19.600000000000001</v>
      </c>
      <c r="M3596" s="6">
        <v>40118</v>
      </c>
      <c r="N3596" s="5">
        <v>113.5</v>
      </c>
      <c r="O3596" s="6">
        <v>41556</v>
      </c>
      <c r="P3596" s="5">
        <v>234</v>
      </c>
    </row>
    <row r="3597" spans="1:16" x14ac:dyDescent="0.2">
      <c r="A3597" s="6">
        <v>41557</v>
      </c>
      <c r="B3597" s="5">
        <v>35.9</v>
      </c>
      <c r="C3597" s="6">
        <v>40119</v>
      </c>
      <c r="D3597" s="5">
        <v>63.75</v>
      </c>
      <c r="E3597" s="6">
        <v>41557</v>
      </c>
      <c r="F3597" s="5">
        <v>80.417000000000002</v>
      </c>
      <c r="G3597" s="6">
        <v>41557</v>
      </c>
      <c r="H3597" s="5">
        <v>0.46500000000000002</v>
      </c>
      <c r="I3597" s="6">
        <v>41557</v>
      </c>
      <c r="J3597" s="5">
        <v>99.6</v>
      </c>
      <c r="K3597" s="6">
        <v>41557</v>
      </c>
      <c r="L3597" s="5">
        <v>16.48</v>
      </c>
      <c r="M3597" s="6">
        <v>40119</v>
      </c>
      <c r="N3597" s="5">
        <v>113.7</v>
      </c>
      <c r="O3597" s="6">
        <v>41557</v>
      </c>
      <c r="P3597" s="5">
        <v>228.1</v>
      </c>
    </row>
    <row r="3598" spans="1:16" x14ac:dyDescent="0.2">
      <c r="A3598" s="6">
        <v>41558</v>
      </c>
      <c r="B3598" s="5">
        <v>35.4</v>
      </c>
      <c r="C3598" s="6">
        <v>40120</v>
      </c>
      <c r="D3598" s="5">
        <v>136.59</v>
      </c>
      <c r="E3598" s="6">
        <v>41558</v>
      </c>
      <c r="F3598" s="5">
        <v>80.361999999999995</v>
      </c>
      <c r="G3598" s="6">
        <v>41558</v>
      </c>
      <c r="H3598" s="5">
        <v>0.52800000000000002</v>
      </c>
      <c r="I3598" s="6">
        <v>41558</v>
      </c>
      <c r="J3598" s="5">
        <v>99.55</v>
      </c>
      <c r="K3598" s="6">
        <v>41558</v>
      </c>
      <c r="L3598" s="5">
        <v>15.72</v>
      </c>
      <c r="M3598" s="6">
        <v>40120</v>
      </c>
      <c r="N3598" s="5">
        <v>114</v>
      </c>
      <c r="O3598" s="6">
        <v>41558</v>
      </c>
      <c r="P3598" s="5">
        <v>221.9</v>
      </c>
    </row>
    <row r="3599" spans="1:16" x14ac:dyDescent="0.2">
      <c r="A3599" s="6">
        <v>41561</v>
      </c>
      <c r="B3599" s="5">
        <v>33.6</v>
      </c>
      <c r="C3599" s="6">
        <v>40121</v>
      </c>
      <c r="D3599" s="5">
        <v>413.44</v>
      </c>
      <c r="E3599" s="6">
        <v>41561</v>
      </c>
      <c r="F3599" s="5">
        <v>80.263000000000005</v>
      </c>
      <c r="G3599" s="6">
        <v>41561</v>
      </c>
      <c r="H3599" s="5">
        <v>0.51600000000000001</v>
      </c>
      <c r="I3599" s="6">
        <v>41561</v>
      </c>
      <c r="J3599" s="5">
        <v>99.53</v>
      </c>
      <c r="K3599" s="6">
        <v>41561</v>
      </c>
      <c r="L3599" s="5">
        <v>16.07</v>
      </c>
      <c r="M3599" s="6">
        <v>40121</v>
      </c>
      <c r="N3599" s="5">
        <v>116.2</v>
      </c>
      <c r="O3599" s="6">
        <v>41561</v>
      </c>
      <c r="P3599" s="5">
        <v>208.7</v>
      </c>
    </row>
    <row r="3600" spans="1:16" x14ac:dyDescent="0.2">
      <c r="A3600" s="6">
        <v>41562</v>
      </c>
      <c r="B3600" s="5">
        <v>30.9</v>
      </c>
      <c r="C3600" s="6">
        <v>40122</v>
      </c>
      <c r="D3600" s="5">
        <v>133.63</v>
      </c>
      <c r="E3600" s="6">
        <v>41562</v>
      </c>
      <c r="F3600" s="5">
        <v>80.481999999999999</v>
      </c>
      <c r="G3600" s="6">
        <v>41562</v>
      </c>
      <c r="H3600" s="5">
        <v>0.46400000000000002</v>
      </c>
      <c r="I3600" s="6">
        <v>41562</v>
      </c>
      <c r="J3600" s="5">
        <v>99.59</v>
      </c>
      <c r="K3600" s="6">
        <v>41562</v>
      </c>
      <c r="L3600" s="5">
        <v>18.66</v>
      </c>
      <c r="M3600" s="6">
        <v>40122</v>
      </c>
      <c r="N3600" s="5">
        <v>112.7</v>
      </c>
      <c r="O3600" s="6">
        <v>41562</v>
      </c>
      <c r="P3600" s="5">
        <v>205.4</v>
      </c>
    </row>
    <row r="3601" spans="1:16" x14ac:dyDescent="0.2">
      <c r="A3601" s="6">
        <v>41563</v>
      </c>
      <c r="B3601" s="5">
        <v>26.8</v>
      </c>
      <c r="C3601" s="6">
        <v>40123</v>
      </c>
      <c r="D3601" s="5">
        <v>90.21</v>
      </c>
      <c r="E3601" s="6">
        <v>41563</v>
      </c>
      <c r="F3601" s="5">
        <v>80.47</v>
      </c>
      <c r="G3601" s="6">
        <v>41563</v>
      </c>
      <c r="H3601" s="5">
        <v>0.59099999999999997</v>
      </c>
      <c r="I3601" s="6">
        <v>41563</v>
      </c>
      <c r="J3601" s="5">
        <v>99.48</v>
      </c>
      <c r="K3601" s="6">
        <v>41563</v>
      </c>
      <c r="L3601" s="5">
        <v>14.71</v>
      </c>
      <c r="M3601" s="6">
        <v>40123</v>
      </c>
      <c r="N3601" s="5">
        <v>105</v>
      </c>
      <c r="O3601" s="6">
        <v>41563</v>
      </c>
      <c r="P3601" s="5">
        <v>213.5</v>
      </c>
    </row>
    <row r="3602" spans="1:16" x14ac:dyDescent="0.2">
      <c r="A3602" s="6">
        <v>41564</v>
      </c>
      <c r="B3602" s="5">
        <v>24</v>
      </c>
      <c r="C3602" s="6">
        <v>40124</v>
      </c>
      <c r="D3602" s="5">
        <v>44.14</v>
      </c>
      <c r="E3602" s="6">
        <v>41564</v>
      </c>
      <c r="F3602" s="5">
        <v>79.649000000000001</v>
      </c>
      <c r="G3602" s="6">
        <v>41564</v>
      </c>
      <c r="H3602" s="5">
        <v>0.57499999999999996</v>
      </c>
      <c r="I3602" s="6">
        <v>41564</v>
      </c>
      <c r="J3602" s="5">
        <v>99.38</v>
      </c>
      <c r="K3602" s="6">
        <v>41564</v>
      </c>
      <c r="L3602" s="5">
        <v>13.48</v>
      </c>
      <c r="M3602" s="6">
        <v>40124</v>
      </c>
      <c r="N3602" s="5">
        <v>105</v>
      </c>
      <c r="O3602" s="6">
        <v>41564</v>
      </c>
      <c r="P3602" s="5">
        <v>211.3</v>
      </c>
    </row>
    <row r="3603" spans="1:16" x14ac:dyDescent="0.2">
      <c r="A3603" s="6">
        <v>41565</v>
      </c>
      <c r="B3603" s="5">
        <v>23.2</v>
      </c>
      <c r="C3603" s="6">
        <v>40125</v>
      </c>
      <c r="D3603" s="5">
        <v>85.97</v>
      </c>
      <c r="E3603" s="6">
        <v>41565</v>
      </c>
      <c r="F3603" s="5">
        <v>79.653999999999996</v>
      </c>
      <c r="G3603" s="6">
        <v>41565</v>
      </c>
      <c r="H3603" s="5">
        <v>0.58799999999999997</v>
      </c>
      <c r="I3603" s="6">
        <v>41565</v>
      </c>
      <c r="J3603" s="5">
        <v>99.35</v>
      </c>
      <c r="K3603" s="6">
        <v>41565</v>
      </c>
      <c r="L3603" s="5">
        <v>13.04</v>
      </c>
      <c r="M3603" s="6">
        <v>40125</v>
      </c>
      <c r="N3603" s="5">
        <v>105</v>
      </c>
      <c r="O3603" s="6">
        <v>41565</v>
      </c>
      <c r="P3603" s="5">
        <v>208.2</v>
      </c>
    </row>
    <row r="3604" spans="1:16" x14ac:dyDescent="0.2">
      <c r="A3604" s="6">
        <v>41568</v>
      </c>
      <c r="B3604" s="5">
        <v>19.600000000000001</v>
      </c>
      <c r="C3604" s="6">
        <v>40126</v>
      </c>
      <c r="D3604" s="5">
        <v>99.7</v>
      </c>
      <c r="E3604" s="6">
        <v>41568</v>
      </c>
      <c r="F3604" s="5">
        <v>79.694999999999993</v>
      </c>
      <c r="G3604" s="6">
        <v>41568</v>
      </c>
      <c r="H3604" s="5">
        <v>0.61099999999999999</v>
      </c>
      <c r="I3604" s="6">
        <v>41568</v>
      </c>
      <c r="J3604" s="5">
        <v>99.37</v>
      </c>
      <c r="K3604" s="6">
        <v>41568</v>
      </c>
      <c r="L3604" s="5">
        <v>13.16</v>
      </c>
      <c r="M3604" s="6">
        <v>40126</v>
      </c>
      <c r="N3604" s="5">
        <v>99.9</v>
      </c>
      <c r="O3604" s="6">
        <v>41568</v>
      </c>
      <c r="P3604" s="5">
        <v>197.3</v>
      </c>
    </row>
    <row r="3605" spans="1:16" x14ac:dyDescent="0.2">
      <c r="A3605" s="6">
        <v>41569</v>
      </c>
      <c r="B3605" s="5">
        <v>19.399999999999999</v>
      </c>
      <c r="C3605" s="6">
        <v>40127</v>
      </c>
      <c r="D3605" s="5">
        <v>72.02</v>
      </c>
      <c r="E3605" s="6">
        <v>41569</v>
      </c>
      <c r="F3605" s="5">
        <v>79.23</v>
      </c>
      <c r="G3605" s="6">
        <v>41569</v>
      </c>
      <c r="H3605" s="5">
        <v>0.57299999999999995</v>
      </c>
      <c r="I3605" s="6">
        <v>41569</v>
      </c>
      <c r="J3605" s="5">
        <v>99.29</v>
      </c>
      <c r="K3605" s="6">
        <v>41569</v>
      </c>
      <c r="L3605" s="5">
        <v>13.33</v>
      </c>
      <c r="M3605" s="6">
        <v>40127</v>
      </c>
      <c r="N3605" s="5">
        <v>95.7</v>
      </c>
      <c r="O3605" s="6">
        <v>41569</v>
      </c>
      <c r="P3605" s="5">
        <v>211.2</v>
      </c>
    </row>
    <row r="3606" spans="1:16" x14ac:dyDescent="0.2">
      <c r="A3606" s="6">
        <v>41570</v>
      </c>
      <c r="B3606" s="5">
        <v>18.2</v>
      </c>
      <c r="C3606" s="6">
        <v>40128</v>
      </c>
      <c r="D3606" s="5">
        <v>119.73</v>
      </c>
      <c r="E3606" s="6">
        <v>41570</v>
      </c>
      <c r="F3606" s="5">
        <v>79.263999999999996</v>
      </c>
      <c r="G3606" s="6">
        <v>41570</v>
      </c>
      <c r="H3606" s="5">
        <v>0.56799999999999995</v>
      </c>
      <c r="I3606" s="6">
        <v>41570</v>
      </c>
      <c r="J3606" s="5">
        <v>99.32</v>
      </c>
      <c r="K3606" s="6">
        <v>41570</v>
      </c>
      <c r="L3606" s="5">
        <v>13.42</v>
      </c>
      <c r="M3606" s="6">
        <v>40128</v>
      </c>
      <c r="N3606" s="5">
        <v>95.7</v>
      </c>
      <c r="O3606" s="6">
        <v>41570</v>
      </c>
      <c r="P3606" s="5">
        <v>207.1</v>
      </c>
    </row>
    <row r="3607" spans="1:16" x14ac:dyDescent="0.2">
      <c r="A3607" s="6">
        <v>41571</v>
      </c>
      <c r="B3607" s="5">
        <v>17.100000000000001</v>
      </c>
      <c r="C3607" s="6">
        <v>40129</v>
      </c>
      <c r="D3607" s="5">
        <v>106.01</v>
      </c>
      <c r="E3607" s="6">
        <v>41571</v>
      </c>
      <c r="F3607" s="5">
        <v>79.185000000000002</v>
      </c>
      <c r="G3607" s="6">
        <v>41571</v>
      </c>
      <c r="H3607" s="5">
        <v>0.60799999999999998</v>
      </c>
      <c r="I3607" s="6">
        <v>41571</v>
      </c>
      <c r="J3607" s="5">
        <v>99.33</v>
      </c>
      <c r="K3607" s="6">
        <v>41571</v>
      </c>
      <c r="L3607" s="5">
        <v>13.2</v>
      </c>
      <c r="M3607" s="6">
        <v>40129</v>
      </c>
      <c r="N3607" s="5">
        <v>102.2</v>
      </c>
      <c r="O3607" s="6">
        <v>41571</v>
      </c>
      <c r="P3607" s="5">
        <v>208.9</v>
      </c>
    </row>
    <row r="3608" spans="1:16" x14ac:dyDescent="0.2">
      <c r="A3608" s="6">
        <v>41572</v>
      </c>
      <c r="B3608" s="5">
        <v>17</v>
      </c>
      <c r="C3608" s="6">
        <v>40130</v>
      </c>
      <c r="D3608" s="5">
        <v>123.13</v>
      </c>
      <c r="E3608" s="6">
        <v>41572</v>
      </c>
      <c r="F3608" s="5">
        <v>79.194000000000003</v>
      </c>
      <c r="G3608" s="6">
        <v>41572</v>
      </c>
      <c r="H3608" s="5">
        <v>0.61899999999999999</v>
      </c>
      <c r="I3608" s="6">
        <v>41572</v>
      </c>
      <c r="J3608" s="5">
        <v>99.3</v>
      </c>
      <c r="K3608" s="6">
        <v>41572</v>
      </c>
      <c r="L3608" s="5">
        <v>13.09</v>
      </c>
      <c r="M3608" s="6">
        <v>40130</v>
      </c>
      <c r="N3608" s="5">
        <v>97.2</v>
      </c>
      <c r="O3608" s="6">
        <v>41572</v>
      </c>
      <c r="P3608" s="5">
        <v>205.7</v>
      </c>
    </row>
    <row r="3609" spans="1:16" x14ac:dyDescent="0.2">
      <c r="A3609" s="6">
        <v>41575</v>
      </c>
      <c r="B3609" s="5">
        <v>11.4</v>
      </c>
      <c r="C3609" s="6">
        <v>40131</v>
      </c>
      <c r="D3609" s="5">
        <v>63.55</v>
      </c>
      <c r="E3609" s="6">
        <v>41575</v>
      </c>
      <c r="F3609" s="5">
        <v>79.245999999999995</v>
      </c>
      <c r="G3609" s="6">
        <v>41575</v>
      </c>
      <c r="H3609" s="5">
        <v>0.60099999999999998</v>
      </c>
      <c r="I3609" s="6">
        <v>41575</v>
      </c>
      <c r="J3609" s="5">
        <v>99.3</v>
      </c>
      <c r="K3609" s="6">
        <v>41575</v>
      </c>
      <c r="L3609" s="5">
        <v>13.31</v>
      </c>
      <c r="M3609" s="6">
        <v>40131</v>
      </c>
      <c r="N3609" s="5">
        <v>97.2</v>
      </c>
      <c r="O3609" s="6">
        <v>41575</v>
      </c>
      <c r="P3609" s="5">
        <v>191.4</v>
      </c>
    </row>
    <row r="3610" spans="1:16" x14ac:dyDescent="0.2">
      <c r="A3610" s="6">
        <v>41576</v>
      </c>
      <c r="B3610" s="5">
        <v>5.4</v>
      </c>
      <c r="C3610" s="6">
        <v>40132</v>
      </c>
      <c r="D3610" s="5">
        <v>71.22</v>
      </c>
      <c r="E3610" s="6">
        <v>41576</v>
      </c>
      <c r="F3610" s="5">
        <v>79.606999999999999</v>
      </c>
      <c r="G3610" s="6">
        <v>41576</v>
      </c>
      <c r="H3610" s="5">
        <v>0.628</v>
      </c>
      <c r="I3610" s="6">
        <v>41576</v>
      </c>
      <c r="J3610" s="5">
        <v>99.29</v>
      </c>
      <c r="K3610" s="6">
        <v>41576</v>
      </c>
      <c r="L3610" s="5">
        <v>13.41</v>
      </c>
      <c r="M3610" s="6">
        <v>40132</v>
      </c>
      <c r="N3610" s="5">
        <v>97.2</v>
      </c>
      <c r="O3610" s="6">
        <v>41576</v>
      </c>
      <c r="P3610" s="5">
        <v>185.3</v>
      </c>
    </row>
    <row r="3611" spans="1:16" x14ac:dyDescent="0.2">
      <c r="A3611" s="6">
        <v>41577</v>
      </c>
      <c r="B3611" s="5">
        <v>-2.1</v>
      </c>
      <c r="C3611" s="6">
        <v>40133</v>
      </c>
      <c r="D3611" s="5">
        <v>74.62</v>
      </c>
      <c r="E3611" s="6">
        <v>41577</v>
      </c>
      <c r="F3611" s="5">
        <v>79.777000000000001</v>
      </c>
      <c r="G3611" s="6">
        <v>41577</v>
      </c>
      <c r="H3611" s="5">
        <v>0.63900000000000001</v>
      </c>
      <c r="I3611" s="6">
        <v>41577</v>
      </c>
      <c r="J3611" s="5">
        <v>99.33</v>
      </c>
      <c r="K3611" s="6">
        <v>41577</v>
      </c>
      <c r="L3611" s="5">
        <v>13.65</v>
      </c>
      <c r="M3611" s="6">
        <v>40133</v>
      </c>
      <c r="N3611" s="5">
        <v>92.5</v>
      </c>
      <c r="O3611" s="6">
        <v>41577</v>
      </c>
      <c r="P3611" s="5">
        <v>172.9</v>
      </c>
    </row>
    <row r="3612" spans="1:16" x14ac:dyDescent="0.2">
      <c r="A3612" s="6">
        <v>41578</v>
      </c>
      <c r="B3612" s="5">
        <v>3.8</v>
      </c>
      <c r="C3612" s="6">
        <v>40134</v>
      </c>
      <c r="D3612" s="5">
        <v>100.42</v>
      </c>
      <c r="E3612" s="6">
        <v>41578</v>
      </c>
      <c r="F3612" s="5">
        <v>80.194999999999993</v>
      </c>
      <c r="G3612" s="6">
        <v>41578</v>
      </c>
      <c r="H3612" s="5">
        <v>0.64700000000000002</v>
      </c>
      <c r="I3612" s="6">
        <v>41578</v>
      </c>
      <c r="J3612" s="5">
        <v>99.37</v>
      </c>
      <c r="K3612" s="6">
        <v>41578</v>
      </c>
      <c r="L3612" s="5">
        <v>13.75</v>
      </c>
      <c r="M3612" s="6">
        <v>40134</v>
      </c>
      <c r="N3612" s="5">
        <v>91.2</v>
      </c>
      <c r="O3612" s="6">
        <v>41578</v>
      </c>
      <c r="P3612" s="5">
        <v>179.9</v>
      </c>
    </row>
    <row r="3613" spans="1:16" x14ac:dyDescent="0.2">
      <c r="A3613" s="6">
        <v>41579</v>
      </c>
      <c r="B3613" s="5">
        <v>5.3</v>
      </c>
      <c r="C3613" s="6">
        <v>40135</v>
      </c>
      <c r="D3613" s="5">
        <v>64.94</v>
      </c>
      <c r="E3613" s="6">
        <v>41579</v>
      </c>
      <c r="F3613" s="5">
        <v>80.715999999999994</v>
      </c>
      <c r="G3613" s="6">
        <v>41579</v>
      </c>
      <c r="H3613" s="5">
        <v>0.70199999999999996</v>
      </c>
      <c r="I3613" s="6">
        <v>41579</v>
      </c>
      <c r="J3613" s="5">
        <v>99.4</v>
      </c>
      <c r="K3613" s="6">
        <v>41579</v>
      </c>
      <c r="L3613" s="5">
        <v>13.28</v>
      </c>
      <c r="M3613" s="6">
        <v>40135</v>
      </c>
      <c r="N3613" s="5">
        <v>89.1</v>
      </c>
      <c r="O3613" s="6">
        <v>41579</v>
      </c>
      <c r="P3613" s="5">
        <v>186.7</v>
      </c>
    </row>
    <row r="3614" spans="1:16" x14ac:dyDescent="0.2">
      <c r="A3614" s="6">
        <v>41582</v>
      </c>
      <c r="B3614" s="5">
        <v>-3.8</v>
      </c>
      <c r="C3614" s="6">
        <v>40136</v>
      </c>
      <c r="D3614" s="5">
        <v>121.51</v>
      </c>
      <c r="E3614" s="6">
        <v>41582</v>
      </c>
      <c r="F3614" s="5">
        <v>80.552999999999997</v>
      </c>
      <c r="G3614" s="6">
        <v>41582</v>
      </c>
      <c r="H3614" s="5">
        <v>0.71099999999999997</v>
      </c>
      <c r="I3614" s="6">
        <v>41582</v>
      </c>
      <c r="J3614" s="5">
        <v>99.37</v>
      </c>
      <c r="K3614" s="6">
        <v>41582</v>
      </c>
      <c r="L3614" s="5">
        <v>12.93</v>
      </c>
      <c r="M3614" s="6">
        <v>40136</v>
      </c>
      <c r="N3614" s="5">
        <v>86.9</v>
      </c>
      <c r="O3614" s="6">
        <v>41582</v>
      </c>
      <c r="P3614" s="5">
        <v>170.8</v>
      </c>
    </row>
    <row r="3615" spans="1:16" x14ac:dyDescent="0.2">
      <c r="A3615" s="6">
        <v>41583</v>
      </c>
      <c r="B3615" s="5">
        <v>-3.8</v>
      </c>
      <c r="C3615" s="6">
        <v>40137</v>
      </c>
      <c r="D3615" s="5">
        <v>94.42</v>
      </c>
      <c r="E3615" s="6">
        <v>41583</v>
      </c>
      <c r="F3615" s="5">
        <v>80.706000000000003</v>
      </c>
      <c r="G3615" s="6">
        <v>41583</v>
      </c>
      <c r="H3615" s="5">
        <v>0.72399999999999998</v>
      </c>
      <c r="I3615" s="6">
        <v>41583</v>
      </c>
      <c r="J3615" s="5">
        <v>99.43</v>
      </c>
      <c r="K3615" s="6">
        <v>41583</v>
      </c>
      <c r="L3615" s="5">
        <v>13.27</v>
      </c>
      <c r="M3615" s="6">
        <v>40137</v>
      </c>
      <c r="N3615" s="5">
        <v>87.3</v>
      </c>
      <c r="O3615" s="6">
        <v>41583</v>
      </c>
      <c r="P3615" s="5">
        <v>169.8</v>
      </c>
    </row>
    <row r="3616" spans="1:16" x14ac:dyDescent="0.2">
      <c r="A3616" s="6">
        <v>41584</v>
      </c>
      <c r="B3616" s="5">
        <v>0.4</v>
      </c>
      <c r="C3616" s="6">
        <v>40138</v>
      </c>
      <c r="D3616" s="5">
        <v>69.12</v>
      </c>
      <c r="E3616" s="6">
        <v>41584</v>
      </c>
      <c r="F3616" s="5">
        <v>80.483000000000004</v>
      </c>
      <c r="G3616" s="6">
        <v>41584</v>
      </c>
      <c r="H3616" s="5">
        <v>0.73799999999999999</v>
      </c>
      <c r="I3616" s="6">
        <v>41584</v>
      </c>
      <c r="J3616" s="5">
        <v>99.42</v>
      </c>
      <c r="K3616" s="6">
        <v>41584</v>
      </c>
      <c r="L3616" s="5">
        <v>12.67</v>
      </c>
      <c r="M3616" s="6">
        <v>40138</v>
      </c>
      <c r="N3616" s="5">
        <v>87.3</v>
      </c>
      <c r="O3616" s="6">
        <v>41584</v>
      </c>
      <c r="P3616" s="5">
        <v>169.7</v>
      </c>
    </row>
    <row r="3617" spans="1:16" x14ac:dyDescent="0.2">
      <c r="A3617" s="6">
        <v>41585</v>
      </c>
      <c r="B3617" s="5">
        <v>13</v>
      </c>
      <c r="C3617" s="6">
        <v>40139</v>
      </c>
      <c r="D3617" s="5">
        <v>146.03</v>
      </c>
      <c r="E3617" s="6">
        <v>41585</v>
      </c>
      <c r="F3617" s="5">
        <v>80.844999999999999</v>
      </c>
      <c r="G3617" s="6">
        <v>41585</v>
      </c>
      <c r="H3617" s="5">
        <v>0.65700000000000003</v>
      </c>
      <c r="I3617" s="6">
        <v>41585</v>
      </c>
      <c r="J3617" s="5">
        <v>99.48</v>
      </c>
      <c r="K3617" s="6">
        <v>41585</v>
      </c>
      <c r="L3617" s="5">
        <v>13.91</v>
      </c>
      <c r="M3617" s="6">
        <v>40139</v>
      </c>
      <c r="N3617" s="5">
        <v>87.3</v>
      </c>
      <c r="O3617" s="6">
        <v>41585</v>
      </c>
      <c r="P3617" s="5">
        <v>184.6</v>
      </c>
    </row>
    <row r="3618" spans="1:16" x14ac:dyDescent="0.2">
      <c r="A3618" s="6">
        <v>41586</v>
      </c>
      <c r="B3618" s="5">
        <v>19.399999999999999</v>
      </c>
      <c r="C3618" s="6">
        <v>40140</v>
      </c>
      <c r="D3618" s="5">
        <v>136.97999999999999</v>
      </c>
      <c r="E3618" s="6">
        <v>41586</v>
      </c>
      <c r="F3618" s="5">
        <v>81.302999999999997</v>
      </c>
      <c r="G3618" s="6">
        <v>41586</v>
      </c>
      <c r="H3618" s="5">
        <v>0.76400000000000001</v>
      </c>
      <c r="I3618" s="6">
        <v>41586</v>
      </c>
      <c r="J3618" s="5">
        <v>99.5</v>
      </c>
      <c r="K3618" s="6">
        <v>41586</v>
      </c>
      <c r="L3618" s="5">
        <v>12.9</v>
      </c>
      <c r="M3618" s="6">
        <v>40140</v>
      </c>
      <c r="N3618" s="5">
        <v>87.7</v>
      </c>
      <c r="O3618" s="6">
        <v>41586</v>
      </c>
      <c r="P3618" s="5">
        <v>194.7</v>
      </c>
    </row>
    <row r="3619" spans="1:16" x14ac:dyDescent="0.2">
      <c r="A3619" s="6">
        <v>41589</v>
      </c>
      <c r="B3619" s="5">
        <v>18.899999999999999</v>
      </c>
      <c r="C3619" s="6">
        <v>40141</v>
      </c>
      <c r="D3619" s="5">
        <v>96.06</v>
      </c>
      <c r="E3619" s="6">
        <v>41589</v>
      </c>
      <c r="F3619" s="5">
        <v>81.090999999999994</v>
      </c>
      <c r="G3619" s="6">
        <v>41589</v>
      </c>
      <c r="H3619" s="5">
        <v>0.77900000000000003</v>
      </c>
      <c r="I3619" s="6">
        <v>41589</v>
      </c>
      <c r="J3619" s="5">
        <v>99.5</v>
      </c>
      <c r="K3619" s="6">
        <v>41589</v>
      </c>
      <c r="L3619" s="5">
        <v>12.53</v>
      </c>
      <c r="M3619" s="6">
        <v>40141</v>
      </c>
      <c r="N3619" s="5">
        <v>83.7</v>
      </c>
      <c r="O3619" s="6">
        <v>41589</v>
      </c>
      <c r="P3619" s="5">
        <v>182.9</v>
      </c>
    </row>
    <row r="3620" spans="1:16" x14ac:dyDescent="0.2">
      <c r="A3620" s="6">
        <v>41590</v>
      </c>
      <c r="B3620" s="5">
        <v>17.600000000000001</v>
      </c>
      <c r="C3620" s="6">
        <v>40142</v>
      </c>
      <c r="D3620" s="5">
        <v>111.36</v>
      </c>
      <c r="E3620" s="6">
        <v>41590</v>
      </c>
      <c r="F3620" s="5">
        <v>81.191999999999993</v>
      </c>
      <c r="G3620" s="6">
        <v>41590</v>
      </c>
      <c r="H3620" s="5">
        <v>0.78</v>
      </c>
      <c r="I3620" s="6">
        <v>41590</v>
      </c>
      <c r="J3620" s="5">
        <v>99.53</v>
      </c>
      <c r="K3620" s="6">
        <v>41590</v>
      </c>
      <c r="L3620" s="5">
        <v>12.82</v>
      </c>
      <c r="M3620" s="6">
        <v>40142</v>
      </c>
      <c r="N3620" s="5">
        <v>82.8</v>
      </c>
      <c r="O3620" s="6">
        <v>41590</v>
      </c>
      <c r="P3620" s="5">
        <v>176.3</v>
      </c>
    </row>
    <row r="3621" spans="1:16" x14ac:dyDescent="0.2">
      <c r="A3621" s="6">
        <v>41591</v>
      </c>
      <c r="B3621" s="5">
        <v>18</v>
      </c>
      <c r="C3621" s="6">
        <v>40143</v>
      </c>
      <c r="D3621" s="5">
        <v>138.9</v>
      </c>
      <c r="E3621" s="6">
        <v>41591</v>
      </c>
      <c r="F3621" s="5">
        <v>80.926000000000002</v>
      </c>
      <c r="G3621" s="6">
        <v>41591</v>
      </c>
      <c r="H3621" s="5">
        <v>0.76600000000000001</v>
      </c>
      <c r="I3621" s="6">
        <v>41591</v>
      </c>
      <c r="J3621" s="5">
        <v>99.45</v>
      </c>
      <c r="K3621" s="6">
        <v>41591</v>
      </c>
      <c r="L3621" s="5">
        <v>12.52</v>
      </c>
      <c r="M3621" s="6">
        <v>40143</v>
      </c>
      <c r="N3621" s="5">
        <v>82.8</v>
      </c>
      <c r="O3621" s="6">
        <v>41591</v>
      </c>
      <c r="P3621" s="5">
        <v>174.5</v>
      </c>
    </row>
    <row r="3622" spans="1:16" x14ac:dyDescent="0.2">
      <c r="A3622" s="6">
        <v>41592</v>
      </c>
      <c r="B3622" s="5">
        <v>11.5</v>
      </c>
      <c r="C3622" s="6">
        <v>40144</v>
      </c>
      <c r="D3622" s="5">
        <v>100.55</v>
      </c>
      <c r="E3622" s="6">
        <v>41592</v>
      </c>
      <c r="F3622" s="5">
        <v>81.022999999999996</v>
      </c>
      <c r="G3622" s="6">
        <v>41592</v>
      </c>
      <c r="H3622" s="5">
        <v>0.79400000000000004</v>
      </c>
      <c r="I3622" s="6">
        <v>41592</v>
      </c>
      <c r="J3622" s="5">
        <v>99.4</v>
      </c>
      <c r="K3622" s="6">
        <v>41592</v>
      </c>
      <c r="L3622" s="5">
        <v>12.37</v>
      </c>
      <c r="M3622" s="6">
        <v>40144</v>
      </c>
      <c r="N3622" s="5">
        <v>88.9</v>
      </c>
      <c r="O3622" s="6">
        <v>41592</v>
      </c>
      <c r="P3622" s="5">
        <v>172.7</v>
      </c>
    </row>
    <row r="3623" spans="1:16" x14ac:dyDescent="0.2">
      <c r="A3623" s="6">
        <v>41593</v>
      </c>
      <c r="B3623" s="5">
        <v>6.9</v>
      </c>
      <c r="C3623" s="6">
        <v>40145</v>
      </c>
      <c r="D3623" s="5">
        <v>99.57</v>
      </c>
      <c r="E3623" s="6">
        <v>41593</v>
      </c>
      <c r="F3623" s="5">
        <v>80.849000000000004</v>
      </c>
      <c r="G3623" s="6">
        <v>41593</v>
      </c>
      <c r="H3623" s="5">
        <v>0.81200000000000006</v>
      </c>
      <c r="I3623" s="6">
        <v>41593</v>
      </c>
      <c r="J3623" s="5">
        <v>99.36</v>
      </c>
      <c r="K3623" s="6">
        <v>41593</v>
      </c>
      <c r="L3623" s="5">
        <v>12.19</v>
      </c>
      <c r="M3623" s="6">
        <v>40145</v>
      </c>
      <c r="N3623" s="5">
        <v>88.9</v>
      </c>
      <c r="O3623" s="6">
        <v>41593</v>
      </c>
      <c r="P3623" s="5">
        <v>166.9</v>
      </c>
    </row>
    <row r="3624" spans="1:16" x14ac:dyDescent="0.2">
      <c r="A3624" s="6">
        <v>41596</v>
      </c>
      <c r="B3624" s="5">
        <v>5</v>
      </c>
      <c r="C3624" s="6">
        <v>40146</v>
      </c>
      <c r="D3624" s="5">
        <v>100.49</v>
      </c>
      <c r="E3624" s="6">
        <v>41596</v>
      </c>
      <c r="F3624" s="5">
        <v>80.825000000000003</v>
      </c>
      <c r="G3624" s="6">
        <v>41596</v>
      </c>
      <c r="H3624" s="5">
        <v>0.76500000000000001</v>
      </c>
      <c r="I3624" s="6">
        <v>41596</v>
      </c>
      <c r="J3624" s="5">
        <v>99.34</v>
      </c>
      <c r="K3624" s="6">
        <v>41596</v>
      </c>
      <c r="L3624" s="5">
        <v>13.1</v>
      </c>
      <c r="M3624" s="6">
        <v>40146</v>
      </c>
      <c r="N3624" s="5">
        <v>88.9</v>
      </c>
      <c r="O3624" s="6">
        <v>41596</v>
      </c>
      <c r="P3624" s="5">
        <v>167.8</v>
      </c>
    </row>
    <row r="3625" spans="1:16" x14ac:dyDescent="0.2">
      <c r="A3625" s="6">
        <v>41597</v>
      </c>
      <c r="B3625" s="5">
        <v>5.2</v>
      </c>
      <c r="C3625" s="6">
        <v>40147</v>
      </c>
      <c r="D3625" s="5">
        <v>158.41999999999999</v>
      </c>
      <c r="E3625" s="6">
        <v>41597</v>
      </c>
      <c r="F3625" s="5">
        <v>80.703999999999994</v>
      </c>
      <c r="G3625" s="6">
        <v>41597</v>
      </c>
      <c r="H3625" s="5">
        <v>0.78700000000000003</v>
      </c>
      <c r="I3625" s="6">
        <v>41597</v>
      </c>
      <c r="J3625" s="5">
        <v>99.38</v>
      </c>
      <c r="K3625" s="6">
        <v>41597</v>
      </c>
      <c r="L3625" s="5">
        <v>13.39</v>
      </c>
      <c r="M3625" s="6">
        <v>40147</v>
      </c>
      <c r="N3625" s="5">
        <v>86.1</v>
      </c>
      <c r="O3625" s="6">
        <v>41597</v>
      </c>
      <c r="P3625" s="5">
        <v>165.4</v>
      </c>
    </row>
    <row r="3626" spans="1:16" x14ac:dyDescent="0.2">
      <c r="A3626" s="6">
        <v>41598</v>
      </c>
      <c r="B3626" s="5">
        <v>6.9</v>
      </c>
      <c r="C3626" s="6">
        <v>40148</v>
      </c>
      <c r="D3626" s="5">
        <v>180.98</v>
      </c>
      <c r="E3626" s="6">
        <v>41598</v>
      </c>
      <c r="F3626" s="5">
        <v>81.111999999999995</v>
      </c>
      <c r="G3626" s="6">
        <v>41598</v>
      </c>
      <c r="H3626" s="5">
        <v>0.82799999999999996</v>
      </c>
      <c r="I3626" s="6">
        <v>41598</v>
      </c>
      <c r="J3626" s="5">
        <v>99.46</v>
      </c>
      <c r="K3626" s="6">
        <v>41598</v>
      </c>
      <c r="L3626" s="5">
        <v>13.4</v>
      </c>
      <c r="M3626" s="6">
        <v>40148</v>
      </c>
      <c r="N3626" s="5">
        <v>87.5</v>
      </c>
      <c r="O3626" s="6">
        <v>41598</v>
      </c>
      <c r="P3626" s="5">
        <v>160.5</v>
      </c>
    </row>
    <row r="3627" spans="1:16" x14ac:dyDescent="0.2">
      <c r="A3627" s="6">
        <v>41599</v>
      </c>
      <c r="B3627" s="5">
        <v>7</v>
      </c>
      <c r="C3627" s="6">
        <v>40149</v>
      </c>
      <c r="D3627" s="5">
        <v>67.7</v>
      </c>
      <c r="E3627" s="6">
        <v>41599</v>
      </c>
      <c r="F3627" s="5">
        <v>81.072999999999993</v>
      </c>
      <c r="G3627" s="6">
        <v>41599</v>
      </c>
      <c r="H3627" s="5">
        <v>0.85399999999999998</v>
      </c>
      <c r="I3627" s="6">
        <v>41599</v>
      </c>
      <c r="J3627" s="5">
        <v>99.43</v>
      </c>
      <c r="K3627" s="6">
        <v>41599</v>
      </c>
      <c r="L3627" s="5">
        <v>12.66</v>
      </c>
      <c r="M3627" s="6">
        <v>40149</v>
      </c>
      <c r="N3627" s="5">
        <v>88.1</v>
      </c>
      <c r="O3627" s="6">
        <v>41599</v>
      </c>
      <c r="P3627" s="5">
        <v>161.4</v>
      </c>
    </row>
    <row r="3628" spans="1:16" x14ac:dyDescent="0.2">
      <c r="A3628" s="6">
        <v>41600</v>
      </c>
      <c r="B3628" s="5">
        <v>6.7</v>
      </c>
      <c r="C3628" s="6">
        <v>40150</v>
      </c>
      <c r="D3628" s="5">
        <v>90.44</v>
      </c>
      <c r="E3628" s="6">
        <v>41600</v>
      </c>
      <c r="F3628" s="5">
        <v>80.707999999999998</v>
      </c>
      <c r="G3628" s="6">
        <v>41600</v>
      </c>
      <c r="H3628" s="5">
        <v>0.86099999999999999</v>
      </c>
      <c r="I3628" s="6">
        <v>41600</v>
      </c>
      <c r="J3628" s="5">
        <v>99.37</v>
      </c>
      <c r="K3628" s="6">
        <v>41600</v>
      </c>
      <c r="L3628" s="5">
        <v>12.26</v>
      </c>
      <c r="M3628" s="6">
        <v>40150</v>
      </c>
      <c r="N3628" s="5">
        <v>93.1</v>
      </c>
      <c r="O3628" s="6">
        <v>41600</v>
      </c>
      <c r="P3628" s="5">
        <v>159.4</v>
      </c>
    </row>
    <row r="3629" spans="1:16" x14ac:dyDescent="0.2">
      <c r="A3629" s="6">
        <v>41603</v>
      </c>
      <c r="B3629" s="5">
        <v>4.7</v>
      </c>
      <c r="C3629" s="6">
        <v>40151</v>
      </c>
      <c r="D3629" s="5">
        <v>143.53</v>
      </c>
      <c r="E3629" s="6">
        <v>41603</v>
      </c>
      <c r="F3629" s="5">
        <v>80.92</v>
      </c>
      <c r="G3629" s="6">
        <v>41603</v>
      </c>
      <c r="H3629" s="5">
        <v>0.82499999999999996</v>
      </c>
      <c r="I3629" s="6">
        <v>41603</v>
      </c>
      <c r="J3629" s="5">
        <v>99.38</v>
      </c>
      <c r="K3629" s="6">
        <v>41603</v>
      </c>
      <c r="L3629" s="5">
        <v>12.79</v>
      </c>
      <c r="M3629" s="6">
        <v>40151</v>
      </c>
      <c r="N3629" s="5">
        <v>95.3</v>
      </c>
      <c r="O3629" s="6">
        <v>41603</v>
      </c>
      <c r="P3629" s="5">
        <v>151.4</v>
      </c>
    </row>
    <row r="3630" spans="1:16" x14ac:dyDescent="0.2">
      <c r="A3630" s="6">
        <v>41604</v>
      </c>
      <c r="B3630" s="5">
        <v>3.2</v>
      </c>
      <c r="C3630" s="6">
        <v>40152</v>
      </c>
      <c r="D3630" s="5">
        <v>92.29</v>
      </c>
      <c r="E3630" s="6">
        <v>41604</v>
      </c>
      <c r="F3630" s="5">
        <v>80.611000000000004</v>
      </c>
      <c r="G3630" s="6">
        <v>41604</v>
      </c>
      <c r="H3630" s="5">
        <v>0.83</v>
      </c>
      <c r="I3630" s="6">
        <v>41604</v>
      </c>
      <c r="J3630" s="5">
        <v>99.36</v>
      </c>
      <c r="K3630" s="6">
        <v>41604</v>
      </c>
      <c r="L3630" s="5">
        <v>12.81</v>
      </c>
      <c r="M3630" s="6">
        <v>40152</v>
      </c>
      <c r="N3630" s="5">
        <v>95.3</v>
      </c>
      <c r="O3630" s="6">
        <v>41604</v>
      </c>
      <c r="P3630" s="5">
        <v>147.19999999999999</v>
      </c>
    </row>
    <row r="3631" spans="1:16" x14ac:dyDescent="0.2">
      <c r="A3631" s="6">
        <v>41605</v>
      </c>
      <c r="B3631" s="5">
        <v>8.6</v>
      </c>
      <c r="C3631" s="6">
        <v>40153</v>
      </c>
      <c r="D3631" s="5">
        <v>170.81</v>
      </c>
      <c r="E3631" s="6">
        <v>41605</v>
      </c>
      <c r="F3631" s="5">
        <v>80.721999999999994</v>
      </c>
      <c r="G3631" s="6">
        <v>41605</v>
      </c>
      <c r="H3631" s="5">
        <v>0.83799999999999997</v>
      </c>
      <c r="I3631" s="6">
        <v>41605</v>
      </c>
      <c r="J3631" s="5">
        <v>99.38</v>
      </c>
      <c r="K3631" s="6">
        <v>41605</v>
      </c>
      <c r="L3631" s="5">
        <v>12.98</v>
      </c>
      <c r="M3631" s="6">
        <v>40153</v>
      </c>
      <c r="N3631" s="5">
        <v>95.3</v>
      </c>
      <c r="O3631" s="6">
        <v>41605</v>
      </c>
      <c r="P3631" s="5">
        <v>148.5</v>
      </c>
    </row>
    <row r="3632" spans="1:16" x14ac:dyDescent="0.2">
      <c r="A3632" s="6">
        <v>41606</v>
      </c>
      <c r="B3632" s="5">
        <v>7.8</v>
      </c>
      <c r="C3632" s="6">
        <v>40154</v>
      </c>
      <c r="D3632" s="5">
        <v>155.63</v>
      </c>
      <c r="E3632" s="6">
        <v>41606</v>
      </c>
      <c r="F3632" s="5">
        <v>80.581999999999994</v>
      </c>
      <c r="G3632" s="6">
        <v>41606</v>
      </c>
      <c r="H3632" s="5">
        <v>0.83499999999999996</v>
      </c>
      <c r="I3632" s="6">
        <v>41606</v>
      </c>
      <c r="J3632" s="5">
        <v>99.38</v>
      </c>
      <c r="K3632" s="6">
        <v>41606</v>
      </c>
      <c r="L3632" s="5">
        <v>12.98</v>
      </c>
      <c r="M3632" s="6">
        <v>40154</v>
      </c>
      <c r="N3632" s="5">
        <v>89.8</v>
      </c>
      <c r="O3632" s="6">
        <v>41606</v>
      </c>
      <c r="P3632" s="5">
        <v>146.19999999999999</v>
      </c>
    </row>
    <row r="3633" spans="1:16" x14ac:dyDescent="0.2">
      <c r="A3633" s="6">
        <v>41607</v>
      </c>
      <c r="B3633" s="5">
        <v>6.9</v>
      </c>
      <c r="C3633" s="6">
        <v>40155</v>
      </c>
      <c r="D3633" s="5">
        <v>151.52000000000001</v>
      </c>
      <c r="E3633" s="6">
        <v>41607</v>
      </c>
      <c r="F3633" s="5">
        <v>80.680000000000007</v>
      </c>
      <c r="G3633" s="6">
        <v>41607</v>
      </c>
      <c r="H3633" s="5">
        <v>0.80800000000000005</v>
      </c>
      <c r="I3633" s="6">
        <v>41607</v>
      </c>
      <c r="J3633" s="5">
        <v>99.38</v>
      </c>
      <c r="K3633" s="6">
        <v>41607</v>
      </c>
      <c r="L3633" s="5">
        <v>13.7</v>
      </c>
      <c r="M3633" s="6">
        <v>40155</v>
      </c>
      <c r="N3633" s="5">
        <v>86.1</v>
      </c>
      <c r="O3633" s="6">
        <v>41607</v>
      </c>
      <c r="P3633" s="5">
        <v>143.6</v>
      </c>
    </row>
    <row r="3634" spans="1:16" x14ac:dyDescent="0.2">
      <c r="A3634" s="6">
        <v>41610</v>
      </c>
      <c r="B3634" s="5">
        <v>8</v>
      </c>
      <c r="C3634" s="6">
        <v>40156</v>
      </c>
      <c r="D3634" s="5">
        <v>140.01</v>
      </c>
      <c r="E3634" s="6">
        <v>41610</v>
      </c>
      <c r="F3634" s="5">
        <v>80.924999999999997</v>
      </c>
      <c r="G3634" s="6">
        <v>41610</v>
      </c>
      <c r="H3634" s="5">
        <v>0.79600000000000004</v>
      </c>
      <c r="I3634" s="6">
        <v>41610</v>
      </c>
      <c r="J3634" s="5">
        <v>99.42</v>
      </c>
      <c r="K3634" s="6">
        <v>41610</v>
      </c>
      <c r="L3634" s="5">
        <v>14.23</v>
      </c>
      <c r="M3634" s="6">
        <v>40156</v>
      </c>
      <c r="N3634" s="5">
        <v>90</v>
      </c>
      <c r="O3634" s="6">
        <v>41610</v>
      </c>
      <c r="P3634" s="5">
        <v>144.69999999999999</v>
      </c>
    </row>
    <row r="3635" spans="1:16" x14ac:dyDescent="0.2">
      <c r="A3635" s="6">
        <v>41611</v>
      </c>
      <c r="B3635" s="5">
        <v>5.0999999999999996</v>
      </c>
      <c r="C3635" s="6">
        <v>40157</v>
      </c>
      <c r="D3635" s="5">
        <v>130.07</v>
      </c>
      <c r="E3635" s="6">
        <v>41611</v>
      </c>
      <c r="F3635" s="5">
        <v>80.590999999999994</v>
      </c>
      <c r="G3635" s="6">
        <v>41611</v>
      </c>
      <c r="H3635" s="5">
        <v>0.755</v>
      </c>
      <c r="I3635" s="6">
        <v>41611</v>
      </c>
      <c r="J3635" s="5">
        <v>99.42</v>
      </c>
      <c r="K3635" s="6">
        <v>41611</v>
      </c>
      <c r="L3635" s="5">
        <v>14.55</v>
      </c>
      <c r="M3635" s="6">
        <v>40157</v>
      </c>
      <c r="N3635" s="5">
        <v>90.9</v>
      </c>
      <c r="O3635" s="6">
        <v>41611</v>
      </c>
      <c r="P3635" s="5">
        <v>142.1</v>
      </c>
    </row>
    <row r="3636" spans="1:16" x14ac:dyDescent="0.2">
      <c r="A3636" s="6">
        <v>41612</v>
      </c>
      <c r="B3636" s="5">
        <v>5.3</v>
      </c>
      <c r="C3636" s="6">
        <v>40158</v>
      </c>
      <c r="D3636" s="5">
        <v>109.15</v>
      </c>
      <c r="E3636" s="6">
        <v>41612</v>
      </c>
      <c r="F3636" s="5">
        <v>80.619</v>
      </c>
      <c r="G3636" s="6">
        <v>41612</v>
      </c>
      <c r="H3636" s="5">
        <v>0.76100000000000001</v>
      </c>
      <c r="I3636" s="6">
        <v>41612</v>
      </c>
      <c r="J3636" s="5">
        <v>99.45</v>
      </c>
      <c r="K3636" s="6">
        <v>41612</v>
      </c>
      <c r="L3636" s="5">
        <v>14.7</v>
      </c>
      <c r="M3636" s="6">
        <v>40158</v>
      </c>
      <c r="N3636" s="5">
        <v>94</v>
      </c>
      <c r="O3636" s="6">
        <v>41612</v>
      </c>
      <c r="P3636" s="5">
        <v>142</v>
      </c>
    </row>
    <row r="3637" spans="1:16" x14ac:dyDescent="0.2">
      <c r="A3637" s="6">
        <v>41613</v>
      </c>
      <c r="B3637" s="5">
        <v>16.5</v>
      </c>
      <c r="C3637" s="6">
        <v>40159</v>
      </c>
      <c r="D3637" s="5">
        <v>137.36000000000001</v>
      </c>
      <c r="E3637" s="6">
        <v>41613</v>
      </c>
      <c r="F3637" s="5">
        <v>80.234999999999999</v>
      </c>
      <c r="G3637" s="6">
        <v>41613</v>
      </c>
      <c r="H3637" s="5">
        <v>0.77200000000000002</v>
      </c>
      <c r="I3637" s="6">
        <v>41613</v>
      </c>
      <c r="J3637" s="5">
        <v>99.45</v>
      </c>
      <c r="K3637" s="6">
        <v>41613</v>
      </c>
      <c r="L3637" s="5">
        <v>15.08</v>
      </c>
      <c r="M3637" s="6">
        <v>40159</v>
      </c>
      <c r="N3637" s="5">
        <v>94</v>
      </c>
      <c r="O3637" s="6">
        <v>41613</v>
      </c>
      <c r="P3637" s="5">
        <v>165.7</v>
      </c>
    </row>
    <row r="3638" spans="1:16" x14ac:dyDescent="0.2">
      <c r="A3638" s="6">
        <v>41614</v>
      </c>
      <c r="B3638" s="5">
        <v>32.5</v>
      </c>
      <c r="C3638" s="6">
        <v>40160</v>
      </c>
      <c r="D3638" s="5">
        <v>141.74</v>
      </c>
      <c r="E3638" s="6">
        <v>41614</v>
      </c>
      <c r="F3638" s="5">
        <v>80.314999999999998</v>
      </c>
      <c r="G3638" s="6">
        <v>41614</v>
      </c>
      <c r="H3638" s="5">
        <v>0.83</v>
      </c>
      <c r="I3638" s="6">
        <v>41614</v>
      </c>
      <c r="J3638" s="5">
        <v>99.4</v>
      </c>
      <c r="K3638" s="6">
        <v>41614</v>
      </c>
      <c r="L3638" s="5">
        <v>13.79</v>
      </c>
      <c r="M3638" s="6">
        <v>40160</v>
      </c>
      <c r="N3638" s="5">
        <v>94</v>
      </c>
      <c r="O3638" s="6">
        <v>41614</v>
      </c>
      <c r="P3638" s="5">
        <v>196.3</v>
      </c>
    </row>
    <row r="3639" spans="1:16" x14ac:dyDescent="0.2">
      <c r="A3639" s="6">
        <v>41617</v>
      </c>
      <c r="B3639" s="5">
        <v>33</v>
      </c>
      <c r="C3639" s="6">
        <v>40161</v>
      </c>
      <c r="D3639" s="5">
        <v>103.97</v>
      </c>
      <c r="E3639" s="6">
        <v>41617</v>
      </c>
      <c r="F3639" s="5">
        <v>80.134</v>
      </c>
      <c r="G3639" s="6">
        <v>41617</v>
      </c>
      <c r="H3639" s="5">
        <v>0.82799999999999996</v>
      </c>
      <c r="I3639" s="6">
        <v>41617</v>
      </c>
      <c r="J3639" s="5">
        <v>99.36</v>
      </c>
      <c r="K3639" s="6">
        <v>41617</v>
      </c>
      <c r="L3639" s="5">
        <v>13.49</v>
      </c>
      <c r="M3639" s="6">
        <v>40161</v>
      </c>
      <c r="N3639" s="5">
        <v>93.3</v>
      </c>
      <c r="O3639" s="6">
        <v>41617</v>
      </c>
      <c r="P3639" s="5">
        <v>189.7</v>
      </c>
    </row>
    <row r="3640" spans="1:16" x14ac:dyDescent="0.2">
      <c r="A3640" s="6">
        <v>41618</v>
      </c>
      <c r="B3640" s="5">
        <v>33</v>
      </c>
      <c r="C3640" s="6">
        <v>40162</v>
      </c>
      <c r="D3640" s="5">
        <v>137.9</v>
      </c>
      <c r="E3640" s="6">
        <v>41618</v>
      </c>
      <c r="F3640" s="5">
        <v>79.965999999999994</v>
      </c>
      <c r="G3640" s="6">
        <v>41618</v>
      </c>
      <c r="H3640" s="5">
        <v>0.82299999999999995</v>
      </c>
      <c r="I3640" s="6">
        <v>41618</v>
      </c>
      <c r="J3640" s="5">
        <v>99.34</v>
      </c>
      <c r="K3640" s="6">
        <v>41618</v>
      </c>
      <c r="L3640" s="5">
        <v>13.91</v>
      </c>
      <c r="M3640" s="6">
        <v>40162</v>
      </c>
      <c r="N3640" s="5">
        <v>96.8</v>
      </c>
      <c r="O3640" s="6">
        <v>41618</v>
      </c>
      <c r="P3640" s="5">
        <v>187.6</v>
      </c>
    </row>
    <row r="3641" spans="1:16" x14ac:dyDescent="0.2">
      <c r="A3641" s="6">
        <v>41619</v>
      </c>
      <c r="B3641" s="5">
        <v>34.1</v>
      </c>
      <c r="C3641" s="6">
        <v>40163</v>
      </c>
      <c r="D3641" s="5">
        <v>95.05</v>
      </c>
      <c r="E3641" s="6">
        <v>41619</v>
      </c>
      <c r="F3641" s="5">
        <v>79.894000000000005</v>
      </c>
      <c r="G3641" s="6">
        <v>41619</v>
      </c>
      <c r="H3641" s="5">
        <v>0.76600000000000001</v>
      </c>
      <c r="I3641" s="6">
        <v>41619</v>
      </c>
      <c r="J3641" s="5">
        <v>99.42</v>
      </c>
      <c r="K3641" s="6">
        <v>41619</v>
      </c>
      <c r="L3641" s="5">
        <v>15.42</v>
      </c>
      <c r="M3641" s="6">
        <v>40163</v>
      </c>
      <c r="N3641" s="5">
        <v>94.4</v>
      </c>
      <c r="O3641" s="6">
        <v>41619</v>
      </c>
      <c r="P3641" s="5">
        <v>185.9</v>
      </c>
    </row>
    <row r="3642" spans="1:16" x14ac:dyDescent="0.2">
      <c r="A3642" s="6">
        <v>41620</v>
      </c>
      <c r="B3642" s="5">
        <v>31.7</v>
      </c>
      <c r="C3642" s="6">
        <v>40164</v>
      </c>
      <c r="D3642" s="5">
        <v>88.45</v>
      </c>
      <c r="E3642" s="6">
        <v>41620</v>
      </c>
      <c r="F3642" s="5">
        <v>80.206000000000003</v>
      </c>
      <c r="G3642" s="6">
        <v>41620</v>
      </c>
      <c r="H3642" s="5">
        <v>0.754</v>
      </c>
      <c r="I3642" s="6">
        <v>41620</v>
      </c>
      <c r="J3642" s="5">
        <v>99.46</v>
      </c>
      <c r="K3642" s="6">
        <v>41620</v>
      </c>
      <c r="L3642" s="5">
        <v>15.54</v>
      </c>
      <c r="M3642" s="6">
        <v>40164</v>
      </c>
      <c r="N3642" s="5">
        <v>92.6</v>
      </c>
      <c r="O3642" s="6">
        <v>41620</v>
      </c>
      <c r="P3642" s="5">
        <v>182.9</v>
      </c>
    </row>
    <row r="3643" spans="1:16" x14ac:dyDescent="0.2">
      <c r="A3643" s="6">
        <v>41621</v>
      </c>
      <c r="B3643" s="5">
        <v>32.1</v>
      </c>
      <c r="C3643" s="6">
        <v>40165</v>
      </c>
      <c r="D3643" s="5">
        <v>156.28</v>
      </c>
      <c r="E3643" s="6">
        <v>41621</v>
      </c>
      <c r="F3643" s="5">
        <v>80.213999999999999</v>
      </c>
      <c r="G3643" s="6">
        <v>41621</v>
      </c>
      <c r="H3643" s="5">
        <v>0.745</v>
      </c>
      <c r="I3643" s="6">
        <v>41621</v>
      </c>
      <c r="J3643" s="5">
        <v>99.43</v>
      </c>
      <c r="K3643" s="6">
        <v>41621</v>
      </c>
      <c r="L3643" s="5">
        <v>15.76</v>
      </c>
      <c r="M3643" s="6">
        <v>40165</v>
      </c>
      <c r="N3643" s="5">
        <v>93.8</v>
      </c>
      <c r="O3643" s="6">
        <v>41621</v>
      </c>
      <c r="P3643" s="5">
        <v>179.8</v>
      </c>
    </row>
    <row r="3644" spans="1:16" x14ac:dyDescent="0.2">
      <c r="A3644" s="6">
        <v>41624</v>
      </c>
      <c r="B3644" s="5">
        <v>35.4</v>
      </c>
      <c r="C3644" s="6">
        <v>40166</v>
      </c>
      <c r="D3644" s="5">
        <v>111.61</v>
      </c>
      <c r="E3644" s="6">
        <v>41624</v>
      </c>
      <c r="F3644" s="5">
        <v>80.073999999999998</v>
      </c>
      <c r="G3644" s="6">
        <v>41624</v>
      </c>
      <c r="H3644" s="5">
        <v>0.75900000000000001</v>
      </c>
      <c r="I3644" s="6">
        <v>41624</v>
      </c>
      <c r="J3644" s="5">
        <v>99.41</v>
      </c>
      <c r="K3644" s="6">
        <v>41624</v>
      </c>
      <c r="L3644" s="5">
        <v>16.03</v>
      </c>
      <c r="M3644" s="6">
        <v>40166</v>
      </c>
      <c r="N3644" s="5">
        <v>93.8</v>
      </c>
      <c r="O3644" s="6">
        <v>41624</v>
      </c>
      <c r="P3644" s="5">
        <v>174.3</v>
      </c>
    </row>
    <row r="3645" spans="1:16" x14ac:dyDescent="0.2">
      <c r="A3645" s="6">
        <v>41625</v>
      </c>
      <c r="B3645" s="5">
        <v>45.2</v>
      </c>
      <c r="C3645" s="6">
        <v>40167</v>
      </c>
      <c r="D3645" s="5">
        <v>144.69</v>
      </c>
      <c r="E3645" s="6">
        <v>41625</v>
      </c>
      <c r="F3645" s="5">
        <v>80.061000000000007</v>
      </c>
      <c r="G3645" s="6">
        <v>41625</v>
      </c>
      <c r="H3645" s="5">
        <v>0.71499999999999997</v>
      </c>
      <c r="I3645" s="6">
        <v>41625</v>
      </c>
      <c r="J3645" s="5">
        <v>99.41</v>
      </c>
      <c r="K3645" s="6">
        <v>41625</v>
      </c>
      <c r="L3645" s="5">
        <v>16.21</v>
      </c>
      <c r="M3645" s="6">
        <v>40167</v>
      </c>
      <c r="N3645" s="5">
        <v>93.8</v>
      </c>
      <c r="O3645" s="6">
        <v>41625</v>
      </c>
      <c r="P3645" s="5">
        <v>186.2</v>
      </c>
    </row>
    <row r="3646" spans="1:16" x14ac:dyDescent="0.2">
      <c r="A3646" s="6">
        <v>41626</v>
      </c>
      <c r="B3646" s="5">
        <v>44.1</v>
      </c>
      <c r="C3646" s="6">
        <v>40168</v>
      </c>
      <c r="D3646" s="5">
        <v>177.9</v>
      </c>
      <c r="E3646" s="6">
        <v>41626</v>
      </c>
      <c r="F3646" s="5">
        <v>80.105000000000004</v>
      </c>
      <c r="G3646" s="6">
        <v>41626</v>
      </c>
      <c r="H3646" s="5">
        <v>0.87</v>
      </c>
      <c r="I3646" s="6">
        <v>41626</v>
      </c>
      <c r="J3646" s="5">
        <v>99.33</v>
      </c>
      <c r="K3646" s="6">
        <v>41626</v>
      </c>
      <c r="L3646" s="5">
        <v>13.8</v>
      </c>
      <c r="M3646" s="6">
        <v>40168</v>
      </c>
      <c r="N3646" s="5">
        <v>102.6</v>
      </c>
      <c r="O3646" s="6">
        <v>41626</v>
      </c>
      <c r="P3646" s="5">
        <v>184.3</v>
      </c>
    </row>
    <row r="3647" spans="1:16" x14ac:dyDescent="0.2">
      <c r="A3647" s="6">
        <v>41627</v>
      </c>
      <c r="B3647" s="5">
        <v>39.1</v>
      </c>
      <c r="C3647" s="6">
        <v>40169</v>
      </c>
      <c r="D3647" s="5">
        <v>65.89</v>
      </c>
      <c r="E3647" s="6">
        <v>41627</v>
      </c>
      <c r="F3647" s="5">
        <v>80.63</v>
      </c>
      <c r="G3647" s="6">
        <v>41627</v>
      </c>
      <c r="H3647" s="5">
        <v>0.88600000000000001</v>
      </c>
      <c r="I3647" s="6">
        <v>41627</v>
      </c>
      <c r="J3647" s="5">
        <v>99.38</v>
      </c>
      <c r="K3647" s="6">
        <v>41627</v>
      </c>
      <c r="L3647" s="5">
        <v>14.15</v>
      </c>
      <c r="M3647" s="6">
        <v>40169</v>
      </c>
      <c r="N3647" s="5">
        <v>107.7</v>
      </c>
      <c r="O3647" s="6">
        <v>41627</v>
      </c>
      <c r="P3647" s="5">
        <v>179.7</v>
      </c>
    </row>
    <row r="3648" spans="1:16" x14ac:dyDescent="0.2">
      <c r="A3648" s="6">
        <v>41628</v>
      </c>
      <c r="B3648" s="5">
        <v>47</v>
      </c>
      <c r="C3648" s="6">
        <v>40170</v>
      </c>
      <c r="D3648" s="5">
        <v>113.78</v>
      </c>
      <c r="E3648" s="6">
        <v>41628</v>
      </c>
      <c r="F3648" s="5">
        <v>80.575000000000003</v>
      </c>
      <c r="G3648" s="6">
        <v>41628</v>
      </c>
      <c r="H3648" s="5">
        <v>0.86599999999999999</v>
      </c>
      <c r="I3648" s="6">
        <v>41628</v>
      </c>
      <c r="J3648" s="5">
        <v>99.32</v>
      </c>
      <c r="K3648" s="6">
        <v>41628</v>
      </c>
      <c r="L3648" s="5">
        <v>13.79</v>
      </c>
      <c r="M3648" s="6">
        <v>40170</v>
      </c>
      <c r="N3648" s="5">
        <v>102.4</v>
      </c>
      <c r="O3648" s="6">
        <v>41628</v>
      </c>
      <c r="P3648" s="5">
        <v>211.6</v>
      </c>
    </row>
    <row r="3649" spans="1:16" x14ac:dyDescent="0.2">
      <c r="A3649" s="6">
        <v>41631</v>
      </c>
      <c r="B3649" s="5">
        <v>44.9</v>
      </c>
      <c r="C3649" s="6">
        <v>40171</v>
      </c>
      <c r="D3649" s="5">
        <v>79.77</v>
      </c>
      <c r="E3649" s="6">
        <v>41631</v>
      </c>
      <c r="F3649" s="5">
        <v>80.447000000000003</v>
      </c>
      <c r="G3649" s="6">
        <v>41631</v>
      </c>
      <c r="H3649" s="5">
        <v>0.94299999999999995</v>
      </c>
      <c r="I3649" s="6">
        <v>41631</v>
      </c>
      <c r="J3649" s="5">
        <v>99.28</v>
      </c>
      <c r="K3649" s="6">
        <v>41631</v>
      </c>
      <c r="L3649" s="5">
        <v>13.04</v>
      </c>
      <c r="M3649" s="6">
        <v>40171</v>
      </c>
      <c r="N3649" s="5">
        <v>105</v>
      </c>
      <c r="O3649" s="6">
        <v>41631</v>
      </c>
      <c r="P3649" s="5">
        <v>205.9</v>
      </c>
    </row>
    <row r="3650" spans="1:16" x14ac:dyDescent="0.2">
      <c r="A3650" s="6">
        <v>41632</v>
      </c>
      <c r="B3650" s="5">
        <v>48.4</v>
      </c>
      <c r="C3650" s="6">
        <v>40172</v>
      </c>
      <c r="D3650" s="5">
        <v>167.34</v>
      </c>
      <c r="E3650" s="6">
        <v>41632</v>
      </c>
      <c r="F3650" s="5">
        <v>80.536000000000001</v>
      </c>
      <c r="G3650" s="6">
        <v>41632</v>
      </c>
      <c r="H3650" s="5">
        <v>0.999</v>
      </c>
      <c r="I3650" s="6">
        <v>41632</v>
      </c>
      <c r="J3650" s="5">
        <v>99.3</v>
      </c>
      <c r="K3650" s="6">
        <v>41632</v>
      </c>
      <c r="L3650" s="5">
        <v>12.48</v>
      </c>
      <c r="M3650" s="6">
        <v>40172</v>
      </c>
      <c r="N3650" s="5">
        <v>105</v>
      </c>
      <c r="O3650" s="6">
        <v>41632</v>
      </c>
      <c r="P3650" s="5">
        <v>208</v>
      </c>
    </row>
    <row r="3651" spans="1:16" x14ac:dyDescent="0.2">
      <c r="A3651" s="6">
        <v>41633</v>
      </c>
      <c r="B3651" s="5">
        <v>48.4</v>
      </c>
      <c r="C3651" s="6">
        <v>40173</v>
      </c>
      <c r="D3651" s="5">
        <v>156.69</v>
      </c>
      <c r="E3651" s="6">
        <v>41633</v>
      </c>
      <c r="F3651" s="5">
        <v>80.558000000000007</v>
      </c>
      <c r="G3651" s="6">
        <v>41633</v>
      </c>
      <c r="H3651" s="5">
        <v>0.998</v>
      </c>
      <c r="I3651" s="6">
        <v>41633</v>
      </c>
      <c r="J3651" s="5">
        <v>99.3</v>
      </c>
      <c r="K3651" s="6">
        <v>41633</v>
      </c>
      <c r="L3651" s="5">
        <v>12.48</v>
      </c>
      <c r="M3651" s="6">
        <v>40173</v>
      </c>
      <c r="N3651" s="5">
        <v>105</v>
      </c>
      <c r="O3651" s="6">
        <v>41633</v>
      </c>
      <c r="P3651" s="5">
        <v>208</v>
      </c>
    </row>
    <row r="3652" spans="1:16" x14ac:dyDescent="0.2">
      <c r="A3652" s="6">
        <v>41634</v>
      </c>
      <c r="B3652" s="5">
        <v>49.4</v>
      </c>
      <c r="C3652" s="6">
        <v>40174</v>
      </c>
      <c r="D3652" s="5">
        <v>244.51</v>
      </c>
      <c r="E3652" s="6">
        <v>41634</v>
      </c>
      <c r="F3652" s="5">
        <v>80.483999999999995</v>
      </c>
      <c r="G3652" s="6">
        <v>41634</v>
      </c>
      <c r="H3652" s="5">
        <v>1.012</v>
      </c>
      <c r="I3652" s="6">
        <v>41634</v>
      </c>
      <c r="J3652" s="5">
        <v>99.29</v>
      </c>
      <c r="K3652" s="6">
        <v>41634</v>
      </c>
      <c r="L3652" s="5">
        <v>12.33</v>
      </c>
      <c r="M3652" s="6">
        <v>40174</v>
      </c>
      <c r="N3652" s="5">
        <v>105</v>
      </c>
      <c r="O3652" s="6">
        <v>41634</v>
      </c>
      <c r="P3652" s="5">
        <v>205.1</v>
      </c>
    </row>
    <row r="3653" spans="1:16" x14ac:dyDescent="0.2">
      <c r="A3653" s="6">
        <v>41635</v>
      </c>
      <c r="B3653" s="5">
        <v>49.4</v>
      </c>
      <c r="C3653" s="6">
        <v>40175</v>
      </c>
      <c r="D3653" s="5">
        <v>133.63</v>
      </c>
      <c r="E3653" s="6">
        <v>41635</v>
      </c>
      <c r="F3653" s="5">
        <v>80.391999999999996</v>
      </c>
      <c r="G3653" s="6">
        <v>41635</v>
      </c>
      <c r="H3653" s="5">
        <v>1.002</v>
      </c>
      <c r="I3653" s="6">
        <v>41635</v>
      </c>
      <c r="J3653" s="5">
        <v>99.3</v>
      </c>
      <c r="K3653" s="6">
        <v>41635</v>
      </c>
      <c r="L3653" s="5">
        <v>12.46</v>
      </c>
      <c r="M3653" s="6">
        <v>40175</v>
      </c>
      <c r="N3653" s="5">
        <v>108.2</v>
      </c>
      <c r="O3653" s="6">
        <v>41635</v>
      </c>
      <c r="P3653" s="5">
        <v>203.1</v>
      </c>
    </row>
    <row r="3654" spans="1:16" x14ac:dyDescent="0.2">
      <c r="A3654" s="6">
        <v>41638</v>
      </c>
      <c r="B3654" s="5">
        <v>50.2</v>
      </c>
      <c r="C3654" s="6">
        <v>40176</v>
      </c>
      <c r="D3654" s="5">
        <v>68.459999999999994</v>
      </c>
      <c r="E3654" s="6">
        <v>41638</v>
      </c>
      <c r="F3654" s="5">
        <v>80</v>
      </c>
      <c r="G3654" s="6">
        <v>41638</v>
      </c>
      <c r="H3654" s="5">
        <v>0.95599999999999996</v>
      </c>
      <c r="I3654" s="6">
        <v>41638</v>
      </c>
      <c r="J3654" s="5">
        <v>99.27</v>
      </c>
      <c r="K3654" s="6">
        <v>41638</v>
      </c>
      <c r="L3654" s="5">
        <v>13.56</v>
      </c>
      <c r="M3654" s="6">
        <v>40176</v>
      </c>
      <c r="N3654" s="5">
        <v>108.9</v>
      </c>
      <c r="O3654" s="6">
        <v>41638</v>
      </c>
      <c r="P3654" s="5">
        <v>196.5</v>
      </c>
    </row>
    <row r="3655" spans="1:16" x14ac:dyDescent="0.2">
      <c r="A3655" s="6">
        <v>41639</v>
      </c>
      <c r="B3655" s="5">
        <v>52.2</v>
      </c>
      <c r="C3655" s="6">
        <v>40177</v>
      </c>
      <c r="D3655" s="5">
        <v>101.95</v>
      </c>
      <c r="E3655" s="6">
        <v>41639</v>
      </c>
      <c r="F3655" s="5">
        <v>80.034999999999997</v>
      </c>
      <c r="G3655" s="6">
        <v>41639</v>
      </c>
      <c r="H3655" s="5">
        <v>0.98699999999999999</v>
      </c>
      <c r="I3655" s="6">
        <v>41639</v>
      </c>
      <c r="J3655" s="5">
        <v>99.28</v>
      </c>
      <c r="K3655" s="6">
        <v>41639</v>
      </c>
      <c r="L3655" s="5">
        <v>13.72</v>
      </c>
      <c r="M3655" s="6">
        <v>40177</v>
      </c>
      <c r="N3655" s="5">
        <v>104.4</v>
      </c>
      <c r="O3655" s="6">
        <v>41639</v>
      </c>
      <c r="P3655" s="5">
        <v>203.7</v>
      </c>
    </row>
    <row r="3656" spans="1:16" x14ac:dyDescent="0.2">
      <c r="A3656" s="6">
        <v>41640</v>
      </c>
      <c r="B3656" s="5">
        <v>52.2</v>
      </c>
      <c r="C3656" s="6">
        <v>40178</v>
      </c>
      <c r="D3656" s="5">
        <v>158.19</v>
      </c>
      <c r="E3656" s="6">
        <v>41640</v>
      </c>
      <c r="F3656" s="5">
        <v>80.108000000000004</v>
      </c>
      <c r="G3656" s="6">
        <v>41640</v>
      </c>
      <c r="H3656" s="5">
        <v>0.98599999999999999</v>
      </c>
      <c r="I3656" s="6">
        <v>41640</v>
      </c>
      <c r="J3656" s="5">
        <v>99.28</v>
      </c>
      <c r="K3656" s="6">
        <v>41640</v>
      </c>
      <c r="L3656" s="5">
        <v>13.72</v>
      </c>
      <c r="M3656" s="6">
        <v>40178</v>
      </c>
      <c r="N3656" s="5">
        <v>107.5</v>
      </c>
      <c r="O3656" s="6">
        <v>41640</v>
      </c>
      <c r="P3656" s="5">
        <v>203.7</v>
      </c>
    </row>
    <row r="3657" spans="1:16" x14ac:dyDescent="0.2">
      <c r="A3657" s="6">
        <v>41641</v>
      </c>
      <c r="B3657" s="5">
        <v>53.3</v>
      </c>
      <c r="C3657" s="6">
        <v>40179</v>
      </c>
      <c r="D3657" s="5">
        <v>174.55</v>
      </c>
      <c r="E3657" s="6">
        <v>41641</v>
      </c>
      <c r="F3657" s="5">
        <v>80.63</v>
      </c>
      <c r="G3657" s="6">
        <v>41641</v>
      </c>
      <c r="H3657" s="5">
        <v>0.94499999999999995</v>
      </c>
      <c r="I3657" s="6">
        <v>41641</v>
      </c>
      <c r="J3657" s="5">
        <v>99.32</v>
      </c>
      <c r="K3657" s="6">
        <v>41641</v>
      </c>
      <c r="L3657" s="5">
        <v>14.23</v>
      </c>
      <c r="M3657" s="6">
        <v>40179</v>
      </c>
      <c r="N3657" s="5">
        <v>107.5</v>
      </c>
      <c r="O3657" s="6">
        <v>41641</v>
      </c>
      <c r="P3657" s="5">
        <v>210.8</v>
      </c>
    </row>
    <row r="3658" spans="1:16" x14ac:dyDescent="0.2">
      <c r="A3658" s="6">
        <v>41642</v>
      </c>
      <c r="B3658" s="5">
        <v>53.4</v>
      </c>
      <c r="C3658" s="6">
        <v>40180</v>
      </c>
      <c r="D3658" s="5">
        <v>119.52</v>
      </c>
      <c r="E3658" s="6">
        <v>41642</v>
      </c>
      <c r="F3658" s="5">
        <v>80.790999999999997</v>
      </c>
      <c r="G3658" s="6">
        <v>41642</v>
      </c>
      <c r="H3658" s="5">
        <v>0.97299999999999998</v>
      </c>
      <c r="I3658" s="6">
        <v>41642</v>
      </c>
      <c r="J3658" s="5">
        <v>99.32</v>
      </c>
      <c r="K3658" s="6">
        <v>41642</v>
      </c>
      <c r="L3658" s="5">
        <v>13.76</v>
      </c>
      <c r="M3658" s="6">
        <v>40180</v>
      </c>
      <c r="N3658" s="5">
        <v>107.5</v>
      </c>
      <c r="O3658" s="6">
        <v>41642</v>
      </c>
      <c r="P3658" s="5">
        <v>209.5</v>
      </c>
    </row>
    <row r="3659" spans="1:16" x14ac:dyDescent="0.2">
      <c r="A3659" s="6">
        <v>41645</v>
      </c>
      <c r="B3659" s="5">
        <v>49.1</v>
      </c>
      <c r="C3659" s="6">
        <v>40181</v>
      </c>
      <c r="D3659" s="5">
        <v>216.95</v>
      </c>
      <c r="E3659" s="6">
        <v>41645</v>
      </c>
      <c r="F3659" s="5">
        <v>80.652000000000001</v>
      </c>
      <c r="G3659" s="6">
        <v>41645</v>
      </c>
      <c r="H3659" s="5">
        <v>0.95299999999999996</v>
      </c>
      <c r="I3659" s="6">
        <v>41645</v>
      </c>
      <c r="J3659" s="5">
        <v>99.31</v>
      </c>
      <c r="K3659" s="6">
        <v>41645</v>
      </c>
      <c r="L3659" s="5">
        <v>13.55</v>
      </c>
      <c r="M3659" s="6">
        <v>40181</v>
      </c>
      <c r="N3659" s="5">
        <v>107.5</v>
      </c>
      <c r="O3659" s="6">
        <v>41645</v>
      </c>
      <c r="P3659" s="5">
        <v>212.4</v>
      </c>
    </row>
    <row r="3660" spans="1:16" x14ac:dyDescent="0.2">
      <c r="A3660" s="6">
        <v>41646</v>
      </c>
      <c r="B3660" s="5">
        <v>61</v>
      </c>
      <c r="C3660" s="6">
        <v>40182</v>
      </c>
      <c r="D3660" s="5">
        <v>150.35</v>
      </c>
      <c r="E3660" s="6">
        <v>41646</v>
      </c>
      <c r="F3660" s="5">
        <v>80.832999999999998</v>
      </c>
      <c r="G3660" s="6">
        <v>41646</v>
      </c>
      <c r="H3660" s="5">
        <v>0.96899999999999997</v>
      </c>
      <c r="I3660" s="6">
        <v>41646</v>
      </c>
      <c r="J3660" s="5">
        <v>99.3</v>
      </c>
      <c r="K3660" s="6">
        <v>41646</v>
      </c>
      <c r="L3660" s="5">
        <v>12.92</v>
      </c>
      <c r="M3660" s="6">
        <v>40182</v>
      </c>
      <c r="N3660" s="5">
        <v>106.4</v>
      </c>
      <c r="O3660" s="6">
        <v>41646</v>
      </c>
      <c r="P3660" s="5">
        <v>224.4</v>
      </c>
    </row>
    <row r="3661" spans="1:16" x14ac:dyDescent="0.2">
      <c r="A3661" s="6">
        <v>41647</v>
      </c>
      <c r="B3661" s="5">
        <v>63.4</v>
      </c>
      <c r="C3661" s="6">
        <v>40183</v>
      </c>
      <c r="D3661" s="5">
        <v>151.16</v>
      </c>
      <c r="E3661" s="6">
        <v>41647</v>
      </c>
      <c r="F3661" s="5">
        <v>81.022000000000006</v>
      </c>
      <c r="G3661" s="6">
        <v>41647</v>
      </c>
      <c r="H3661" s="5">
        <v>0.99199999999999999</v>
      </c>
      <c r="I3661" s="6">
        <v>41647</v>
      </c>
      <c r="J3661" s="5">
        <v>99.34</v>
      </c>
      <c r="K3661" s="6">
        <v>41647</v>
      </c>
      <c r="L3661" s="5">
        <v>12.87</v>
      </c>
      <c r="M3661" s="6">
        <v>40183</v>
      </c>
      <c r="N3661" s="5">
        <v>102.5</v>
      </c>
      <c r="O3661" s="6">
        <v>41647</v>
      </c>
      <c r="P3661" s="5">
        <v>227.1</v>
      </c>
    </row>
    <row r="3662" spans="1:16" x14ac:dyDescent="0.2">
      <c r="A3662" s="6">
        <v>41648</v>
      </c>
      <c r="B3662" s="5">
        <v>63.9</v>
      </c>
      <c r="C3662" s="6">
        <v>40184</v>
      </c>
      <c r="D3662" s="5">
        <v>95.95</v>
      </c>
      <c r="E3662" s="6">
        <v>41648</v>
      </c>
      <c r="F3662" s="5">
        <v>81.004999999999995</v>
      </c>
      <c r="G3662" s="6">
        <v>41648</v>
      </c>
      <c r="H3662" s="5">
        <v>0.99399999999999999</v>
      </c>
      <c r="I3662" s="6">
        <v>41648</v>
      </c>
      <c r="J3662" s="5">
        <v>99.33</v>
      </c>
      <c r="K3662" s="6">
        <v>41648</v>
      </c>
      <c r="L3662" s="5">
        <v>12.89</v>
      </c>
      <c r="M3662" s="6">
        <v>40184</v>
      </c>
      <c r="N3662" s="5">
        <v>106.9</v>
      </c>
      <c r="O3662" s="6">
        <v>41648</v>
      </c>
      <c r="P3662" s="5">
        <v>226.3</v>
      </c>
    </row>
    <row r="3663" spans="1:16" x14ac:dyDescent="0.2">
      <c r="A3663" s="6">
        <v>41649</v>
      </c>
      <c r="B3663" s="5">
        <v>65.5</v>
      </c>
      <c r="C3663" s="6">
        <v>40185</v>
      </c>
      <c r="D3663" s="5">
        <v>92.2</v>
      </c>
      <c r="E3663" s="6">
        <v>41649</v>
      </c>
      <c r="F3663" s="5">
        <v>80.658000000000001</v>
      </c>
      <c r="G3663" s="6">
        <v>41649</v>
      </c>
      <c r="H3663" s="5">
        <v>0.99099999999999999</v>
      </c>
      <c r="I3663" s="6">
        <v>41649</v>
      </c>
      <c r="J3663" s="5">
        <v>99.26</v>
      </c>
      <c r="K3663" s="6">
        <v>41649</v>
      </c>
      <c r="L3663" s="5">
        <v>12.14</v>
      </c>
      <c r="M3663" s="6">
        <v>40185</v>
      </c>
      <c r="N3663" s="5">
        <v>104.4</v>
      </c>
      <c r="O3663" s="6">
        <v>41649</v>
      </c>
      <c r="P3663" s="5">
        <v>250.7</v>
      </c>
    </row>
    <row r="3664" spans="1:16" x14ac:dyDescent="0.2">
      <c r="A3664" s="6">
        <v>41652</v>
      </c>
      <c r="B3664" s="5">
        <v>66.099999999999994</v>
      </c>
      <c r="C3664" s="6">
        <v>40186</v>
      </c>
      <c r="D3664" s="5">
        <v>141.91999999999999</v>
      </c>
      <c r="E3664" s="6">
        <v>41652</v>
      </c>
      <c r="F3664" s="5">
        <v>80.513000000000005</v>
      </c>
      <c r="G3664" s="6">
        <v>41652</v>
      </c>
      <c r="H3664" s="5">
        <v>0.90300000000000002</v>
      </c>
      <c r="I3664" s="6">
        <v>41652</v>
      </c>
      <c r="J3664" s="5">
        <v>99.31</v>
      </c>
      <c r="K3664" s="6">
        <v>41652</v>
      </c>
      <c r="L3664" s="5">
        <v>13.28</v>
      </c>
      <c r="M3664" s="6">
        <v>40186</v>
      </c>
      <c r="N3664" s="5">
        <v>96.3</v>
      </c>
      <c r="O3664" s="6">
        <v>41652</v>
      </c>
      <c r="P3664" s="5">
        <v>241.7</v>
      </c>
    </row>
    <row r="3665" spans="1:16" x14ac:dyDescent="0.2">
      <c r="A3665" s="6">
        <v>41653</v>
      </c>
      <c r="B3665" s="5">
        <v>70.3</v>
      </c>
      <c r="C3665" s="6">
        <v>40187</v>
      </c>
      <c r="D3665" s="5">
        <v>192.83</v>
      </c>
      <c r="E3665" s="6">
        <v>41653</v>
      </c>
      <c r="F3665" s="5">
        <v>80.662000000000006</v>
      </c>
      <c r="G3665" s="6">
        <v>41653</v>
      </c>
      <c r="H3665" s="5">
        <v>0.99399999999999999</v>
      </c>
      <c r="I3665" s="6">
        <v>41653</v>
      </c>
      <c r="J3665" s="5">
        <v>99.29</v>
      </c>
      <c r="K3665" s="6">
        <v>41653</v>
      </c>
      <c r="L3665" s="5">
        <v>12.28</v>
      </c>
      <c r="M3665" s="6">
        <v>40187</v>
      </c>
      <c r="N3665" s="5">
        <v>96.3</v>
      </c>
      <c r="O3665" s="6">
        <v>41653</v>
      </c>
      <c r="P3665" s="5">
        <v>246.7</v>
      </c>
    </row>
    <row r="3666" spans="1:16" x14ac:dyDescent="0.2">
      <c r="A3666" s="6">
        <v>41654</v>
      </c>
      <c r="B3666" s="5">
        <v>72.7</v>
      </c>
      <c r="C3666" s="6">
        <v>40188</v>
      </c>
      <c r="D3666" s="5">
        <v>192.36</v>
      </c>
      <c r="E3666" s="6">
        <v>41654</v>
      </c>
      <c r="F3666" s="5">
        <v>81.027000000000001</v>
      </c>
      <c r="G3666" s="6">
        <v>41654</v>
      </c>
      <c r="H3666" s="5">
        <v>1.0109999999999999</v>
      </c>
      <c r="I3666" s="6">
        <v>41654</v>
      </c>
      <c r="J3666" s="5">
        <v>99.29</v>
      </c>
      <c r="K3666" s="6">
        <v>41654</v>
      </c>
      <c r="L3666" s="5">
        <v>12.28</v>
      </c>
      <c r="M3666" s="6">
        <v>40188</v>
      </c>
      <c r="N3666" s="5">
        <v>96.3</v>
      </c>
      <c r="O3666" s="6">
        <v>41654</v>
      </c>
      <c r="P3666" s="5">
        <v>247.2</v>
      </c>
    </row>
    <row r="3667" spans="1:16" x14ac:dyDescent="0.2">
      <c r="A3667" s="6">
        <v>41655</v>
      </c>
      <c r="B3667" s="5">
        <v>69.2</v>
      </c>
      <c r="C3667" s="6">
        <v>40189</v>
      </c>
      <c r="D3667" s="5">
        <v>103.54</v>
      </c>
      <c r="E3667" s="6">
        <v>41655</v>
      </c>
      <c r="F3667" s="5">
        <v>80.91</v>
      </c>
      <c r="G3667" s="6">
        <v>41655</v>
      </c>
      <c r="H3667" s="5">
        <v>0.96899999999999997</v>
      </c>
      <c r="I3667" s="6">
        <v>41655</v>
      </c>
      <c r="J3667" s="5">
        <v>99.28</v>
      </c>
      <c r="K3667" s="6">
        <v>41655</v>
      </c>
      <c r="L3667" s="5">
        <v>12.53</v>
      </c>
      <c r="M3667" s="6">
        <v>40189</v>
      </c>
      <c r="N3667" s="5">
        <v>93</v>
      </c>
      <c r="O3667" s="6">
        <v>41655</v>
      </c>
      <c r="P3667" s="5">
        <v>250.9</v>
      </c>
    </row>
    <row r="3668" spans="1:16" x14ac:dyDescent="0.2">
      <c r="A3668" s="6">
        <v>41656</v>
      </c>
      <c r="B3668" s="5">
        <v>66.599999999999994</v>
      </c>
      <c r="C3668" s="6">
        <v>40190</v>
      </c>
      <c r="D3668" s="5">
        <v>99.13</v>
      </c>
      <c r="E3668" s="6">
        <v>41656</v>
      </c>
      <c r="F3668" s="5">
        <v>81.224999999999994</v>
      </c>
      <c r="G3668" s="6">
        <v>41656</v>
      </c>
      <c r="H3668" s="5">
        <v>0.96299999999999997</v>
      </c>
      <c r="I3668" s="6">
        <v>41656</v>
      </c>
      <c r="J3668" s="5">
        <v>99.31</v>
      </c>
      <c r="K3668" s="6">
        <v>41656</v>
      </c>
      <c r="L3668" s="5">
        <v>12.44</v>
      </c>
      <c r="M3668" s="6">
        <v>40190</v>
      </c>
      <c r="N3668" s="5">
        <v>92.7</v>
      </c>
      <c r="O3668" s="6">
        <v>41656</v>
      </c>
      <c r="P3668" s="5">
        <v>253.7</v>
      </c>
    </row>
    <row r="3669" spans="1:16" x14ac:dyDescent="0.2">
      <c r="A3669" s="6">
        <v>41659</v>
      </c>
      <c r="B3669" s="5">
        <v>64.7</v>
      </c>
      <c r="C3669" s="6">
        <v>40191</v>
      </c>
      <c r="D3669" s="5">
        <v>69.67</v>
      </c>
      <c r="E3669" s="6">
        <v>41659</v>
      </c>
      <c r="F3669" s="5">
        <v>81.224999999999994</v>
      </c>
      <c r="G3669" s="6">
        <v>41659</v>
      </c>
      <c r="H3669" s="5">
        <v>0.96299999999999997</v>
      </c>
      <c r="I3669" s="6">
        <v>41659</v>
      </c>
      <c r="J3669" s="5">
        <v>99.31</v>
      </c>
      <c r="K3669" s="6">
        <v>41659</v>
      </c>
      <c r="L3669" s="5">
        <v>12.44</v>
      </c>
      <c r="M3669" s="6">
        <v>40191</v>
      </c>
      <c r="N3669" s="5">
        <v>95.5</v>
      </c>
      <c r="O3669" s="6">
        <v>41659</v>
      </c>
      <c r="P3669" s="5">
        <v>242.9</v>
      </c>
    </row>
    <row r="3670" spans="1:16" x14ac:dyDescent="0.2">
      <c r="A3670" s="6">
        <v>41660</v>
      </c>
      <c r="B3670" s="5">
        <v>64.099999999999994</v>
      </c>
      <c r="C3670" s="6">
        <v>40192</v>
      </c>
      <c r="D3670" s="5">
        <v>87.42</v>
      </c>
      <c r="E3670" s="6">
        <v>41660</v>
      </c>
      <c r="F3670" s="5">
        <v>81.097999999999999</v>
      </c>
      <c r="G3670" s="6">
        <v>41660</v>
      </c>
      <c r="H3670" s="5">
        <v>0.96799999999999997</v>
      </c>
      <c r="I3670" s="6">
        <v>41660</v>
      </c>
      <c r="J3670" s="5">
        <v>99.3</v>
      </c>
      <c r="K3670" s="6">
        <v>41660</v>
      </c>
      <c r="L3670" s="5">
        <v>12.87</v>
      </c>
      <c r="M3670" s="6">
        <v>40192</v>
      </c>
      <c r="N3670" s="5">
        <v>91.1</v>
      </c>
      <c r="O3670" s="6">
        <v>41660</v>
      </c>
      <c r="P3670" s="5">
        <v>240.1</v>
      </c>
    </row>
    <row r="3671" spans="1:16" x14ac:dyDescent="0.2">
      <c r="A3671" s="6">
        <v>41661</v>
      </c>
      <c r="B3671" s="5">
        <v>63.4</v>
      </c>
      <c r="C3671" s="6">
        <v>40193</v>
      </c>
      <c r="D3671" s="5">
        <v>108.55</v>
      </c>
      <c r="E3671" s="6">
        <v>41661</v>
      </c>
      <c r="F3671" s="5">
        <v>81.167000000000002</v>
      </c>
      <c r="G3671" s="6">
        <v>41661</v>
      </c>
      <c r="H3671" s="5">
        <v>0.97699999999999998</v>
      </c>
      <c r="I3671" s="6">
        <v>41661</v>
      </c>
      <c r="J3671" s="5">
        <v>99.32</v>
      </c>
      <c r="K3671" s="6">
        <v>41661</v>
      </c>
      <c r="L3671" s="5">
        <v>12.84</v>
      </c>
      <c r="M3671" s="6">
        <v>40193</v>
      </c>
      <c r="N3671" s="5">
        <v>89.8</v>
      </c>
      <c r="O3671" s="6">
        <v>41661</v>
      </c>
      <c r="P3671" s="5">
        <v>238.1</v>
      </c>
    </row>
    <row r="3672" spans="1:16" x14ac:dyDescent="0.2">
      <c r="A3672" s="6">
        <v>41662</v>
      </c>
      <c r="B3672" s="5">
        <v>62.5</v>
      </c>
      <c r="C3672" s="6">
        <v>40194</v>
      </c>
      <c r="D3672" s="5">
        <v>79.33</v>
      </c>
      <c r="E3672" s="6">
        <v>41662</v>
      </c>
      <c r="F3672" s="5">
        <v>80.438000000000002</v>
      </c>
      <c r="G3672" s="6">
        <v>41662</v>
      </c>
      <c r="H3672" s="5">
        <v>0.88</v>
      </c>
      <c r="I3672" s="6">
        <v>41662</v>
      </c>
      <c r="J3672" s="5">
        <v>99.34</v>
      </c>
      <c r="K3672" s="6">
        <v>41662</v>
      </c>
      <c r="L3672" s="5">
        <v>13.77</v>
      </c>
      <c r="M3672" s="6">
        <v>40194</v>
      </c>
      <c r="N3672" s="5">
        <v>89.8</v>
      </c>
      <c r="O3672" s="6">
        <v>41662</v>
      </c>
      <c r="P3672" s="5">
        <v>235</v>
      </c>
    </row>
    <row r="3673" spans="1:16" x14ac:dyDescent="0.2">
      <c r="A3673" s="6">
        <v>41663</v>
      </c>
      <c r="B3673" s="5">
        <v>62.6</v>
      </c>
      <c r="C3673" s="6">
        <v>40195</v>
      </c>
      <c r="D3673" s="5">
        <v>90.02</v>
      </c>
      <c r="E3673" s="6">
        <v>41663</v>
      </c>
      <c r="F3673" s="5">
        <v>80.457999999999998</v>
      </c>
      <c r="G3673" s="6">
        <v>41663</v>
      </c>
      <c r="H3673" s="5">
        <v>0.64200000000000002</v>
      </c>
      <c r="I3673" s="6">
        <v>41663</v>
      </c>
      <c r="J3673" s="5">
        <v>99.45</v>
      </c>
      <c r="K3673" s="6">
        <v>41663</v>
      </c>
      <c r="L3673" s="5">
        <v>18.14</v>
      </c>
      <c r="M3673" s="6">
        <v>40195</v>
      </c>
      <c r="N3673" s="5">
        <v>89.8</v>
      </c>
      <c r="O3673" s="6">
        <v>41663</v>
      </c>
      <c r="P3673" s="5">
        <v>233.7</v>
      </c>
    </row>
    <row r="3674" spans="1:16" x14ac:dyDescent="0.2">
      <c r="A3674" s="6">
        <v>41666</v>
      </c>
      <c r="B3674" s="5">
        <v>59</v>
      </c>
      <c r="C3674" s="6">
        <v>40196</v>
      </c>
      <c r="D3674" s="5">
        <v>99.53</v>
      </c>
      <c r="E3674" s="6">
        <v>41666</v>
      </c>
      <c r="F3674" s="5">
        <v>80.524000000000001</v>
      </c>
      <c r="G3674" s="6">
        <v>41666</v>
      </c>
      <c r="H3674" s="5">
        <v>0.69</v>
      </c>
      <c r="I3674" s="6">
        <v>41666</v>
      </c>
      <c r="J3674" s="5">
        <v>99.48</v>
      </c>
      <c r="K3674" s="6">
        <v>41666</v>
      </c>
      <c r="L3674" s="5">
        <v>17.420000000000002</v>
      </c>
      <c r="M3674" s="6">
        <v>40196</v>
      </c>
      <c r="N3674" s="5">
        <v>89.8</v>
      </c>
      <c r="O3674" s="6">
        <v>41666</v>
      </c>
      <c r="P3674" s="5">
        <v>225.2</v>
      </c>
    </row>
    <row r="3675" spans="1:16" x14ac:dyDescent="0.2">
      <c r="A3675" s="6">
        <v>41667</v>
      </c>
      <c r="B3675" s="5">
        <v>52</v>
      </c>
      <c r="C3675" s="6">
        <v>40197</v>
      </c>
      <c r="D3675" s="5">
        <v>110.91</v>
      </c>
      <c r="E3675" s="6">
        <v>41667</v>
      </c>
      <c r="F3675" s="5">
        <v>80.567999999999998</v>
      </c>
      <c r="G3675" s="6">
        <v>41667</v>
      </c>
      <c r="H3675" s="5">
        <v>0.75900000000000001</v>
      </c>
      <c r="I3675" s="6">
        <v>41667</v>
      </c>
      <c r="J3675" s="5">
        <v>99.45</v>
      </c>
      <c r="K3675" s="6">
        <v>41667</v>
      </c>
      <c r="L3675" s="5">
        <v>15.8</v>
      </c>
      <c r="M3675" s="6">
        <v>40197</v>
      </c>
      <c r="N3675" s="5">
        <v>87.9</v>
      </c>
      <c r="O3675" s="6">
        <v>41667</v>
      </c>
      <c r="P3675" s="5">
        <v>222.6</v>
      </c>
    </row>
    <row r="3676" spans="1:16" x14ac:dyDescent="0.2">
      <c r="A3676" s="6">
        <v>41668</v>
      </c>
      <c r="B3676" s="5">
        <v>50.7</v>
      </c>
      <c r="C3676" s="6">
        <v>40198</v>
      </c>
      <c r="D3676" s="5">
        <v>171.42</v>
      </c>
      <c r="E3676" s="6">
        <v>41668</v>
      </c>
      <c r="F3676" s="5">
        <v>80.504999999999995</v>
      </c>
      <c r="G3676" s="6">
        <v>41668</v>
      </c>
      <c r="H3676" s="5">
        <v>0.64500000000000002</v>
      </c>
      <c r="I3676" s="6">
        <v>41668</v>
      </c>
      <c r="J3676" s="5">
        <v>99.49</v>
      </c>
      <c r="K3676" s="6">
        <v>41668</v>
      </c>
      <c r="L3676" s="5">
        <v>17.350000000000001</v>
      </c>
      <c r="M3676" s="6">
        <v>40198</v>
      </c>
      <c r="N3676" s="5">
        <v>88.3</v>
      </c>
      <c r="O3676" s="6">
        <v>41668</v>
      </c>
      <c r="P3676" s="5">
        <v>219.2</v>
      </c>
    </row>
    <row r="3677" spans="1:16" x14ac:dyDescent="0.2">
      <c r="A3677" s="6">
        <v>41669</v>
      </c>
      <c r="B3677" s="5">
        <v>48.1</v>
      </c>
      <c r="C3677" s="6">
        <v>40199</v>
      </c>
      <c r="D3677" s="5">
        <v>104.34</v>
      </c>
      <c r="E3677" s="6">
        <v>41669</v>
      </c>
      <c r="F3677" s="5">
        <v>81.084999999999994</v>
      </c>
      <c r="G3677" s="6">
        <v>41669</v>
      </c>
      <c r="H3677" s="5">
        <v>0.63600000000000001</v>
      </c>
      <c r="I3677" s="6">
        <v>41669</v>
      </c>
      <c r="J3677" s="5">
        <v>99.45</v>
      </c>
      <c r="K3677" s="6">
        <v>41669</v>
      </c>
      <c r="L3677" s="5">
        <v>17.29</v>
      </c>
      <c r="M3677" s="6">
        <v>40199</v>
      </c>
      <c r="N3677" s="5">
        <v>87.5</v>
      </c>
      <c r="O3677" s="6">
        <v>41669</v>
      </c>
      <c r="P3677" s="5">
        <v>235.3</v>
      </c>
    </row>
    <row r="3678" spans="1:16" x14ac:dyDescent="0.2">
      <c r="A3678" s="6">
        <v>41670</v>
      </c>
      <c r="B3678" s="5">
        <v>49</v>
      </c>
      <c r="C3678" s="6">
        <v>40200</v>
      </c>
      <c r="D3678" s="5">
        <v>124.07</v>
      </c>
      <c r="E3678" s="6">
        <v>41670</v>
      </c>
      <c r="F3678" s="5">
        <v>81.311000000000007</v>
      </c>
      <c r="G3678" s="6">
        <v>41670</v>
      </c>
      <c r="H3678" s="5">
        <v>0.55000000000000004</v>
      </c>
      <c r="I3678" s="6">
        <v>41670</v>
      </c>
      <c r="J3678" s="5">
        <v>99.47</v>
      </c>
      <c r="K3678" s="6">
        <v>41670</v>
      </c>
      <c r="L3678" s="5">
        <v>18.41</v>
      </c>
      <c r="M3678" s="6">
        <v>40200</v>
      </c>
      <c r="N3678" s="5">
        <v>88.3</v>
      </c>
      <c r="O3678" s="6">
        <v>41670</v>
      </c>
      <c r="P3678" s="5">
        <v>238.3</v>
      </c>
    </row>
    <row r="3679" spans="1:16" x14ac:dyDescent="0.2">
      <c r="A3679" s="6">
        <v>41673</v>
      </c>
      <c r="B3679" s="5">
        <v>32.6</v>
      </c>
      <c r="C3679" s="6">
        <v>40201</v>
      </c>
      <c r="D3679" s="5">
        <v>252.58</v>
      </c>
      <c r="E3679" s="6">
        <v>41673</v>
      </c>
      <c r="F3679" s="5">
        <v>81.009</v>
      </c>
      <c r="G3679" s="6">
        <v>41673</v>
      </c>
      <c r="H3679" s="5">
        <v>0.35299999999999998</v>
      </c>
      <c r="I3679" s="6">
        <v>41673</v>
      </c>
      <c r="J3679" s="5">
        <v>99.56</v>
      </c>
      <c r="K3679" s="6">
        <v>41673</v>
      </c>
      <c r="L3679" s="5">
        <v>21.44</v>
      </c>
      <c r="M3679" s="6">
        <v>40201</v>
      </c>
      <c r="N3679" s="5">
        <v>88.3</v>
      </c>
      <c r="O3679" s="6">
        <v>41673</v>
      </c>
      <c r="P3679" s="5">
        <v>222.1</v>
      </c>
    </row>
    <row r="3680" spans="1:16" x14ac:dyDescent="0.2">
      <c r="A3680" s="6">
        <v>41674</v>
      </c>
      <c r="B3680" s="5">
        <v>31.1</v>
      </c>
      <c r="C3680" s="6">
        <v>40202</v>
      </c>
      <c r="D3680" s="5">
        <v>262.69</v>
      </c>
      <c r="E3680" s="6">
        <v>41674</v>
      </c>
      <c r="F3680" s="5">
        <v>81.120999999999995</v>
      </c>
      <c r="G3680" s="6">
        <v>41674</v>
      </c>
      <c r="H3680" s="5">
        <v>0.51700000000000002</v>
      </c>
      <c r="I3680" s="6">
        <v>41674</v>
      </c>
      <c r="J3680" s="5">
        <v>99.52</v>
      </c>
      <c r="K3680" s="6">
        <v>41674</v>
      </c>
      <c r="L3680" s="5">
        <v>19.11</v>
      </c>
      <c r="M3680" s="6">
        <v>40202</v>
      </c>
      <c r="N3680" s="5">
        <v>88.3</v>
      </c>
      <c r="O3680" s="6">
        <v>41674</v>
      </c>
      <c r="P3680" s="5">
        <v>204.8</v>
      </c>
    </row>
    <row r="3681" spans="1:16" x14ac:dyDescent="0.2">
      <c r="A3681" s="6">
        <v>41675</v>
      </c>
      <c r="B3681" s="5">
        <v>30.3</v>
      </c>
      <c r="C3681" s="6">
        <v>40203</v>
      </c>
      <c r="D3681" s="5">
        <v>339.49</v>
      </c>
      <c r="E3681" s="6">
        <v>41675</v>
      </c>
      <c r="F3681" s="5">
        <v>81.036000000000001</v>
      </c>
      <c r="G3681" s="6">
        <v>41675</v>
      </c>
      <c r="H3681" s="5">
        <v>0.51600000000000001</v>
      </c>
      <c r="I3681" s="6">
        <v>41675</v>
      </c>
      <c r="J3681" s="5">
        <v>99.56</v>
      </c>
      <c r="K3681" s="6">
        <v>41675</v>
      </c>
      <c r="L3681" s="5">
        <v>19.95</v>
      </c>
      <c r="M3681" s="6">
        <v>40203</v>
      </c>
      <c r="N3681" s="5">
        <v>88.1</v>
      </c>
      <c r="O3681" s="6">
        <v>41675</v>
      </c>
      <c r="P3681" s="5">
        <v>199.5</v>
      </c>
    </row>
    <row r="3682" spans="1:16" x14ac:dyDescent="0.2">
      <c r="A3682" s="6">
        <v>41676</v>
      </c>
      <c r="B3682" s="5">
        <v>25.5</v>
      </c>
      <c r="C3682" s="6">
        <v>40204</v>
      </c>
      <c r="D3682" s="5">
        <v>253.54</v>
      </c>
      <c r="E3682" s="6">
        <v>41676</v>
      </c>
      <c r="F3682" s="5">
        <v>80.906000000000006</v>
      </c>
      <c r="G3682" s="6">
        <v>41676</v>
      </c>
      <c r="H3682" s="5">
        <v>0.66400000000000003</v>
      </c>
      <c r="I3682" s="6">
        <v>41676</v>
      </c>
      <c r="J3682" s="5">
        <v>99.5</v>
      </c>
      <c r="K3682" s="6">
        <v>41676</v>
      </c>
      <c r="L3682" s="5">
        <v>17.23</v>
      </c>
      <c r="M3682" s="6">
        <v>40204</v>
      </c>
      <c r="N3682" s="5">
        <v>88.8</v>
      </c>
      <c r="O3682" s="6">
        <v>41676</v>
      </c>
      <c r="P3682" s="5">
        <v>201.4</v>
      </c>
    </row>
    <row r="3683" spans="1:16" x14ac:dyDescent="0.2">
      <c r="A3683" s="6">
        <v>41677</v>
      </c>
      <c r="B3683" s="5">
        <v>23.6</v>
      </c>
      <c r="C3683" s="6">
        <v>40205</v>
      </c>
      <c r="D3683" s="5">
        <v>211.21</v>
      </c>
      <c r="E3683" s="6">
        <v>41677</v>
      </c>
      <c r="F3683" s="5">
        <v>80.691000000000003</v>
      </c>
      <c r="G3683" s="6">
        <v>41677</v>
      </c>
      <c r="H3683" s="5">
        <v>0.78100000000000003</v>
      </c>
      <c r="I3683" s="6">
        <v>41677</v>
      </c>
      <c r="J3683" s="5">
        <v>99.42</v>
      </c>
      <c r="K3683" s="6">
        <v>41677</v>
      </c>
      <c r="L3683" s="5">
        <v>15.29</v>
      </c>
      <c r="M3683" s="6">
        <v>40205</v>
      </c>
      <c r="N3683" s="5">
        <v>86.3</v>
      </c>
      <c r="O3683" s="6">
        <v>41677</v>
      </c>
      <c r="P3683" s="5">
        <v>231.4</v>
      </c>
    </row>
    <row r="3684" spans="1:16" x14ac:dyDescent="0.2">
      <c r="A3684" s="6">
        <v>41680</v>
      </c>
      <c r="B3684" s="5">
        <v>24.6</v>
      </c>
      <c r="C3684" s="6">
        <v>40206</v>
      </c>
      <c r="D3684" s="5">
        <v>236.94</v>
      </c>
      <c r="E3684" s="6">
        <v>41680</v>
      </c>
      <c r="F3684" s="5">
        <v>80.641999999999996</v>
      </c>
      <c r="G3684" s="6">
        <v>41680</v>
      </c>
      <c r="H3684" s="5">
        <v>0.746</v>
      </c>
      <c r="I3684" s="6">
        <v>41680</v>
      </c>
      <c r="J3684" s="5">
        <v>99.42</v>
      </c>
      <c r="K3684" s="6">
        <v>41680</v>
      </c>
      <c r="L3684" s="5">
        <v>15.26</v>
      </c>
      <c r="M3684" s="6">
        <v>40206</v>
      </c>
      <c r="N3684" s="5">
        <v>87.9</v>
      </c>
      <c r="O3684" s="6">
        <v>41680</v>
      </c>
      <c r="P3684" s="5">
        <v>226.8</v>
      </c>
    </row>
    <row r="3685" spans="1:16" x14ac:dyDescent="0.2">
      <c r="A3685" s="6">
        <v>41681</v>
      </c>
      <c r="B3685" s="5">
        <v>25.7</v>
      </c>
      <c r="C3685" s="6">
        <v>40207</v>
      </c>
      <c r="D3685" s="5">
        <v>198.48</v>
      </c>
      <c r="E3685" s="6">
        <v>41681</v>
      </c>
      <c r="F3685" s="5">
        <v>80.638000000000005</v>
      </c>
      <c r="G3685" s="6">
        <v>41681</v>
      </c>
      <c r="H3685" s="5">
        <v>0.83499999999999996</v>
      </c>
      <c r="I3685" s="6">
        <v>41681</v>
      </c>
      <c r="J3685" s="5">
        <v>99.36</v>
      </c>
      <c r="K3685" s="6">
        <v>41681</v>
      </c>
      <c r="L3685" s="5">
        <v>14.51</v>
      </c>
      <c r="M3685" s="6">
        <v>40207</v>
      </c>
      <c r="N3685" s="5">
        <v>86.3</v>
      </c>
      <c r="O3685" s="6">
        <v>41681</v>
      </c>
      <c r="P3685" s="5">
        <v>226.3</v>
      </c>
    </row>
    <row r="3686" spans="1:16" x14ac:dyDescent="0.2">
      <c r="A3686" s="6">
        <v>41682</v>
      </c>
      <c r="B3686" s="5">
        <v>25.9</v>
      </c>
      <c r="C3686" s="6">
        <v>40208</v>
      </c>
      <c r="D3686" s="5">
        <v>153.88999999999999</v>
      </c>
      <c r="E3686" s="6">
        <v>41682</v>
      </c>
      <c r="F3686" s="5">
        <v>80.679000000000002</v>
      </c>
      <c r="G3686" s="6">
        <v>41682</v>
      </c>
      <c r="H3686" s="5">
        <v>0.85399999999999998</v>
      </c>
      <c r="I3686" s="6">
        <v>41682</v>
      </c>
      <c r="J3686" s="5">
        <v>99.37</v>
      </c>
      <c r="K3686" s="6">
        <v>41682</v>
      </c>
      <c r="L3686" s="5">
        <v>14.3</v>
      </c>
      <c r="M3686" s="6">
        <v>40208</v>
      </c>
      <c r="N3686" s="5">
        <v>86.3</v>
      </c>
      <c r="O3686" s="6">
        <v>41682</v>
      </c>
      <c r="P3686" s="5">
        <v>224.9</v>
      </c>
    </row>
    <row r="3687" spans="1:16" x14ac:dyDescent="0.2">
      <c r="A3687" s="6">
        <v>41683</v>
      </c>
      <c r="B3687" s="5">
        <v>23.1</v>
      </c>
      <c r="C3687" s="6">
        <v>40209</v>
      </c>
      <c r="D3687" s="5">
        <v>174.05</v>
      </c>
      <c r="E3687" s="6">
        <v>41683</v>
      </c>
      <c r="F3687" s="5">
        <v>80.322999999999993</v>
      </c>
      <c r="G3687" s="6">
        <v>41683</v>
      </c>
      <c r="H3687" s="5">
        <v>0.82499999999999996</v>
      </c>
      <c r="I3687" s="6">
        <v>41683</v>
      </c>
      <c r="J3687" s="5">
        <v>99.3</v>
      </c>
      <c r="K3687" s="6">
        <v>41683</v>
      </c>
      <c r="L3687" s="5">
        <v>14.14</v>
      </c>
      <c r="M3687" s="6">
        <v>40209</v>
      </c>
      <c r="N3687" s="5">
        <v>86.3</v>
      </c>
      <c r="O3687" s="6">
        <v>41683</v>
      </c>
      <c r="P3687" s="5">
        <v>219.2</v>
      </c>
    </row>
    <row r="3688" spans="1:16" x14ac:dyDescent="0.2">
      <c r="A3688" s="6">
        <v>41684</v>
      </c>
      <c r="B3688" s="5">
        <v>19.7</v>
      </c>
      <c r="C3688" s="6">
        <v>40210</v>
      </c>
      <c r="D3688" s="5">
        <v>206.51</v>
      </c>
      <c r="E3688" s="6">
        <v>41684</v>
      </c>
      <c r="F3688" s="5">
        <v>80.135999999999996</v>
      </c>
      <c r="G3688" s="6">
        <v>41684</v>
      </c>
      <c r="H3688" s="5">
        <v>0.86</v>
      </c>
      <c r="I3688" s="6">
        <v>41684</v>
      </c>
      <c r="J3688" s="5">
        <v>99.26</v>
      </c>
      <c r="K3688" s="6">
        <v>41684</v>
      </c>
      <c r="L3688" s="5">
        <v>13.57</v>
      </c>
      <c r="M3688" s="6">
        <v>40210</v>
      </c>
      <c r="N3688" s="5">
        <v>85.3</v>
      </c>
      <c r="O3688" s="6">
        <v>41684</v>
      </c>
      <c r="P3688" s="5">
        <v>214.3</v>
      </c>
    </row>
    <row r="3689" spans="1:16" x14ac:dyDescent="0.2">
      <c r="A3689" s="6">
        <v>41687</v>
      </c>
      <c r="B3689" s="5">
        <v>17.600000000000001</v>
      </c>
      <c r="C3689" s="6">
        <v>40211</v>
      </c>
      <c r="D3689" s="5">
        <v>182.49</v>
      </c>
      <c r="E3689" s="6">
        <v>41687</v>
      </c>
      <c r="F3689" s="5">
        <v>80.135999999999996</v>
      </c>
      <c r="G3689" s="6">
        <v>41687</v>
      </c>
      <c r="H3689" s="5">
        <v>0.86399999999999999</v>
      </c>
      <c r="I3689" s="6">
        <v>41687</v>
      </c>
      <c r="J3689" s="5">
        <v>99.26</v>
      </c>
      <c r="K3689" s="6">
        <v>41687</v>
      </c>
      <c r="L3689" s="5">
        <v>13.57</v>
      </c>
      <c r="M3689" s="6">
        <v>40211</v>
      </c>
      <c r="N3689" s="5">
        <v>83.7</v>
      </c>
      <c r="O3689" s="6">
        <v>41687</v>
      </c>
      <c r="P3689" s="5">
        <v>207.5</v>
      </c>
    </row>
    <row r="3690" spans="1:16" x14ac:dyDescent="0.2">
      <c r="A3690" s="6">
        <v>41688</v>
      </c>
      <c r="B3690" s="5">
        <v>17.600000000000001</v>
      </c>
      <c r="C3690" s="6">
        <v>40212</v>
      </c>
      <c r="D3690" s="5">
        <v>147.41</v>
      </c>
      <c r="E3690" s="6">
        <v>41688</v>
      </c>
      <c r="F3690" s="5">
        <v>80.007999999999996</v>
      </c>
      <c r="G3690" s="6">
        <v>41688</v>
      </c>
      <c r="H3690" s="5">
        <v>0.84399999999999997</v>
      </c>
      <c r="I3690" s="6">
        <v>41688</v>
      </c>
      <c r="J3690" s="5">
        <v>99.25</v>
      </c>
      <c r="K3690" s="6">
        <v>41688</v>
      </c>
      <c r="L3690" s="5">
        <v>13.87</v>
      </c>
      <c r="M3690" s="6">
        <v>40212</v>
      </c>
      <c r="N3690" s="5">
        <v>90</v>
      </c>
      <c r="O3690" s="6">
        <v>41688</v>
      </c>
      <c r="P3690" s="5">
        <v>195.2</v>
      </c>
    </row>
    <row r="3691" spans="1:16" x14ac:dyDescent="0.2">
      <c r="A3691" s="6">
        <v>41689</v>
      </c>
      <c r="B3691" s="5">
        <v>-4</v>
      </c>
      <c r="C3691" s="6">
        <v>40213</v>
      </c>
      <c r="D3691" s="5">
        <v>113.39</v>
      </c>
      <c r="E3691" s="6">
        <v>41689</v>
      </c>
      <c r="F3691" s="5">
        <v>80.144000000000005</v>
      </c>
      <c r="G3691" s="6">
        <v>41689</v>
      </c>
      <c r="H3691" s="5">
        <v>0.81599999999999995</v>
      </c>
      <c r="I3691" s="6">
        <v>41689</v>
      </c>
      <c r="J3691" s="5">
        <v>99.31</v>
      </c>
      <c r="K3691" s="6">
        <v>41689</v>
      </c>
      <c r="L3691" s="5">
        <v>15.5</v>
      </c>
      <c r="M3691" s="6">
        <v>40213</v>
      </c>
      <c r="N3691" s="5">
        <v>90.9</v>
      </c>
      <c r="O3691" s="6">
        <v>41689</v>
      </c>
      <c r="P3691" s="5">
        <v>191.2</v>
      </c>
    </row>
    <row r="3692" spans="1:16" x14ac:dyDescent="0.2">
      <c r="A3692" s="6">
        <v>41690</v>
      </c>
      <c r="B3692" s="5">
        <v>-6.5</v>
      </c>
      <c r="C3692" s="6">
        <v>40214</v>
      </c>
      <c r="D3692" s="5">
        <v>110.4</v>
      </c>
      <c r="E3692" s="6">
        <v>41690</v>
      </c>
      <c r="F3692" s="5">
        <v>80.286000000000001</v>
      </c>
      <c r="G3692" s="6">
        <v>41690</v>
      </c>
      <c r="H3692" s="5">
        <v>0.86599999999999999</v>
      </c>
      <c r="I3692" s="6">
        <v>41690</v>
      </c>
      <c r="J3692" s="5">
        <v>99.31</v>
      </c>
      <c r="K3692" s="6">
        <v>41690</v>
      </c>
      <c r="L3692" s="5">
        <v>14.79</v>
      </c>
      <c r="M3692" s="6">
        <v>40214</v>
      </c>
      <c r="N3692" s="5">
        <v>89.1</v>
      </c>
      <c r="O3692" s="6">
        <v>41690</v>
      </c>
      <c r="P3692" s="5">
        <v>184</v>
      </c>
    </row>
    <row r="3693" spans="1:16" x14ac:dyDescent="0.2">
      <c r="A3693" s="6">
        <v>41691</v>
      </c>
      <c r="B3693" s="5">
        <v>-7.7</v>
      </c>
      <c r="C3693" s="6">
        <v>40215</v>
      </c>
      <c r="D3693" s="5">
        <v>245.28</v>
      </c>
      <c r="E3693" s="6">
        <v>41691</v>
      </c>
      <c r="F3693" s="5">
        <v>80.236999999999995</v>
      </c>
      <c r="G3693" s="6">
        <v>41691</v>
      </c>
      <c r="H3693" s="5">
        <v>0.83899999999999997</v>
      </c>
      <c r="I3693" s="6">
        <v>41691</v>
      </c>
      <c r="J3693" s="5">
        <v>99.3</v>
      </c>
      <c r="K3693" s="6">
        <v>41691</v>
      </c>
      <c r="L3693" s="5">
        <v>14.68</v>
      </c>
      <c r="M3693" s="6">
        <v>40215</v>
      </c>
      <c r="N3693" s="5">
        <v>89.1</v>
      </c>
      <c r="O3693" s="6">
        <v>41691</v>
      </c>
      <c r="P3693" s="5">
        <v>179</v>
      </c>
    </row>
    <row r="3694" spans="1:16" x14ac:dyDescent="0.2">
      <c r="A3694" s="6">
        <v>41694</v>
      </c>
      <c r="B3694" s="5">
        <v>-11.8</v>
      </c>
      <c r="C3694" s="6">
        <v>40216</v>
      </c>
      <c r="D3694" s="5">
        <v>215.18</v>
      </c>
      <c r="E3694" s="6">
        <v>41694</v>
      </c>
      <c r="F3694" s="5">
        <v>80.198999999999998</v>
      </c>
      <c r="G3694" s="6">
        <v>41694</v>
      </c>
      <c r="H3694" s="5">
        <v>0.88600000000000001</v>
      </c>
      <c r="I3694" s="6">
        <v>41694</v>
      </c>
      <c r="J3694" s="5">
        <v>99.26</v>
      </c>
      <c r="K3694" s="6">
        <v>41694</v>
      </c>
      <c r="L3694" s="5">
        <v>14.23</v>
      </c>
      <c r="M3694" s="6">
        <v>40216</v>
      </c>
      <c r="N3694" s="5">
        <v>89.1</v>
      </c>
      <c r="O3694" s="6">
        <v>41694</v>
      </c>
      <c r="P3694" s="5">
        <v>169.5</v>
      </c>
    </row>
    <row r="3695" spans="1:16" x14ac:dyDescent="0.2">
      <c r="A3695" s="6">
        <v>41695</v>
      </c>
      <c r="B3695" s="5">
        <v>-14.6</v>
      </c>
      <c r="C3695" s="6">
        <v>40217</v>
      </c>
      <c r="D3695" s="5">
        <v>74.59</v>
      </c>
      <c r="E3695" s="6">
        <v>41695</v>
      </c>
      <c r="F3695" s="5">
        <v>80.137</v>
      </c>
      <c r="G3695" s="6">
        <v>41695</v>
      </c>
      <c r="H3695" s="5">
        <v>0.91500000000000004</v>
      </c>
      <c r="I3695" s="6">
        <v>41695</v>
      </c>
      <c r="J3695" s="5">
        <v>99.25</v>
      </c>
      <c r="K3695" s="6">
        <v>41695</v>
      </c>
      <c r="L3695" s="5">
        <v>13.67</v>
      </c>
      <c r="M3695" s="6">
        <v>40217</v>
      </c>
      <c r="N3695" s="5">
        <v>88</v>
      </c>
      <c r="O3695" s="6">
        <v>41695</v>
      </c>
      <c r="P3695" s="5">
        <v>169.7</v>
      </c>
    </row>
    <row r="3696" spans="1:16" x14ac:dyDescent="0.2">
      <c r="A3696" s="6">
        <v>41696</v>
      </c>
      <c r="B3696" s="5">
        <v>-11.4</v>
      </c>
      <c r="C3696" s="6">
        <v>40218</v>
      </c>
      <c r="D3696" s="5">
        <v>114.63</v>
      </c>
      <c r="E3696" s="6">
        <v>41696</v>
      </c>
      <c r="F3696" s="5">
        <v>80.429000000000002</v>
      </c>
      <c r="G3696" s="6">
        <v>41696</v>
      </c>
      <c r="H3696" s="5">
        <v>0.86599999999999999</v>
      </c>
      <c r="I3696" s="6">
        <v>41696</v>
      </c>
      <c r="J3696" s="5">
        <v>99.25</v>
      </c>
      <c r="K3696" s="6">
        <v>41696</v>
      </c>
      <c r="L3696" s="5">
        <v>14.35</v>
      </c>
      <c r="M3696" s="6">
        <v>40218</v>
      </c>
      <c r="N3696" s="5">
        <v>88.1</v>
      </c>
      <c r="O3696" s="6">
        <v>41696</v>
      </c>
      <c r="P3696" s="5">
        <v>168</v>
      </c>
    </row>
    <row r="3697" spans="1:16" x14ac:dyDescent="0.2">
      <c r="A3697" s="6">
        <v>41697</v>
      </c>
      <c r="B3697" s="5">
        <v>-13.2</v>
      </c>
      <c r="C3697" s="6">
        <v>40219</v>
      </c>
      <c r="D3697" s="5">
        <v>146.72</v>
      </c>
      <c r="E3697" s="6">
        <v>41697</v>
      </c>
      <c r="F3697" s="5">
        <v>80.284999999999997</v>
      </c>
      <c r="G3697" s="6">
        <v>41697</v>
      </c>
      <c r="H3697" s="5">
        <v>0.88300000000000001</v>
      </c>
      <c r="I3697" s="6">
        <v>41697</v>
      </c>
      <c r="J3697" s="5">
        <v>99.21</v>
      </c>
      <c r="K3697" s="6">
        <v>41697</v>
      </c>
      <c r="L3697" s="5">
        <v>14.04</v>
      </c>
      <c r="M3697" s="6">
        <v>40219</v>
      </c>
      <c r="N3697" s="5">
        <v>90.2</v>
      </c>
      <c r="O3697" s="6">
        <v>41697</v>
      </c>
      <c r="P3697" s="5">
        <v>161.69999999999999</v>
      </c>
    </row>
    <row r="3698" spans="1:16" x14ac:dyDescent="0.2">
      <c r="A3698" s="6">
        <v>41698</v>
      </c>
      <c r="B3698" s="5">
        <v>-13.4</v>
      </c>
      <c r="C3698" s="6">
        <v>40220</v>
      </c>
      <c r="D3698" s="5">
        <v>159.47</v>
      </c>
      <c r="E3698" s="6">
        <v>41698</v>
      </c>
      <c r="F3698" s="5">
        <v>79.691000000000003</v>
      </c>
      <c r="G3698" s="6">
        <v>41698</v>
      </c>
      <c r="H3698" s="5">
        <v>0.91300000000000003</v>
      </c>
      <c r="I3698" s="6">
        <v>41698</v>
      </c>
      <c r="J3698" s="5">
        <v>99.17</v>
      </c>
      <c r="K3698" s="6">
        <v>41698</v>
      </c>
      <c r="L3698" s="5">
        <v>14</v>
      </c>
      <c r="M3698" s="6">
        <v>40220</v>
      </c>
      <c r="N3698" s="5">
        <v>89.2</v>
      </c>
      <c r="O3698" s="6">
        <v>41698</v>
      </c>
      <c r="P3698" s="5">
        <v>163.4</v>
      </c>
    </row>
    <row r="3699" spans="1:16" x14ac:dyDescent="0.2">
      <c r="A3699" s="6">
        <v>41701</v>
      </c>
      <c r="B3699" s="5">
        <v>-15.3</v>
      </c>
      <c r="C3699" s="6">
        <v>40221</v>
      </c>
      <c r="D3699" s="5">
        <v>143.74</v>
      </c>
      <c r="E3699" s="6">
        <v>41701</v>
      </c>
      <c r="F3699" s="5">
        <v>80.076999999999998</v>
      </c>
      <c r="G3699" s="6">
        <v>41701</v>
      </c>
      <c r="H3699" s="5">
        <v>0.79400000000000004</v>
      </c>
      <c r="I3699" s="6">
        <v>41701</v>
      </c>
      <c r="J3699" s="5">
        <v>99.21</v>
      </c>
      <c r="K3699" s="6">
        <v>41701</v>
      </c>
      <c r="L3699" s="5">
        <v>16</v>
      </c>
      <c r="M3699" s="6">
        <v>40221</v>
      </c>
      <c r="N3699" s="5">
        <v>87</v>
      </c>
      <c r="O3699" s="6">
        <v>41701</v>
      </c>
      <c r="P3699" s="5">
        <v>145.1</v>
      </c>
    </row>
    <row r="3700" spans="1:16" x14ac:dyDescent="0.2">
      <c r="A3700" s="6">
        <v>41702</v>
      </c>
      <c r="B3700" s="5">
        <v>-18.7</v>
      </c>
      <c r="C3700" s="6">
        <v>40222</v>
      </c>
      <c r="D3700" s="5">
        <v>86.95</v>
      </c>
      <c r="E3700" s="6">
        <v>41702</v>
      </c>
      <c r="F3700" s="5">
        <v>80.168000000000006</v>
      </c>
      <c r="G3700" s="6">
        <v>41702</v>
      </c>
      <c r="H3700" s="5">
        <v>0.96599999999999997</v>
      </c>
      <c r="I3700" s="6">
        <v>41702</v>
      </c>
      <c r="J3700" s="5">
        <v>99.17</v>
      </c>
      <c r="K3700" s="6">
        <v>41702</v>
      </c>
      <c r="L3700" s="5">
        <v>14.1</v>
      </c>
      <c r="M3700" s="6">
        <v>40222</v>
      </c>
      <c r="N3700" s="5">
        <v>87</v>
      </c>
      <c r="O3700" s="6">
        <v>41702</v>
      </c>
      <c r="P3700" s="5">
        <v>136.4</v>
      </c>
    </row>
    <row r="3701" spans="1:16" x14ac:dyDescent="0.2">
      <c r="A3701" s="6">
        <v>41703</v>
      </c>
      <c r="B3701" s="5">
        <v>-27.9</v>
      </c>
      <c r="C3701" s="6">
        <v>40223</v>
      </c>
      <c r="D3701" s="5">
        <v>173.68</v>
      </c>
      <c r="E3701" s="6">
        <v>41703</v>
      </c>
      <c r="F3701" s="5">
        <v>80.108999999999995</v>
      </c>
      <c r="G3701" s="6">
        <v>41703</v>
      </c>
      <c r="H3701" s="5">
        <v>0.96</v>
      </c>
      <c r="I3701" s="6">
        <v>41703</v>
      </c>
      <c r="J3701" s="5">
        <v>99.16</v>
      </c>
      <c r="K3701" s="6">
        <v>41703</v>
      </c>
      <c r="L3701" s="5">
        <v>13.89</v>
      </c>
      <c r="M3701" s="6">
        <v>40223</v>
      </c>
      <c r="N3701" s="5">
        <v>87</v>
      </c>
      <c r="O3701" s="6">
        <v>41703</v>
      </c>
      <c r="P3701" s="5">
        <v>118.8</v>
      </c>
    </row>
    <row r="3702" spans="1:16" x14ac:dyDescent="0.2">
      <c r="A3702" s="6">
        <v>41704</v>
      </c>
      <c r="B3702" s="5">
        <v>-28</v>
      </c>
      <c r="C3702" s="6">
        <v>40224</v>
      </c>
      <c r="D3702" s="5">
        <v>196.46</v>
      </c>
      <c r="E3702" s="6">
        <v>41704</v>
      </c>
      <c r="F3702" s="5">
        <v>79.662999999999997</v>
      </c>
      <c r="G3702" s="6">
        <v>41704</v>
      </c>
      <c r="H3702" s="5">
        <v>0.94899999999999995</v>
      </c>
      <c r="I3702" s="6">
        <v>41704</v>
      </c>
      <c r="J3702" s="5">
        <v>99.15</v>
      </c>
      <c r="K3702" s="6">
        <v>41704</v>
      </c>
      <c r="L3702" s="5">
        <v>14.21</v>
      </c>
      <c r="M3702" s="6">
        <v>40224</v>
      </c>
      <c r="N3702" s="5">
        <v>87</v>
      </c>
      <c r="O3702" s="6">
        <v>41704</v>
      </c>
      <c r="P3702" s="5">
        <v>114.8</v>
      </c>
    </row>
    <row r="3703" spans="1:16" x14ac:dyDescent="0.2">
      <c r="A3703" s="6">
        <v>41705</v>
      </c>
      <c r="B3703" s="5">
        <v>-31.2</v>
      </c>
      <c r="C3703" s="6">
        <v>40225</v>
      </c>
      <c r="D3703" s="5">
        <v>254.23</v>
      </c>
      <c r="E3703" s="6">
        <v>41705</v>
      </c>
      <c r="F3703" s="5">
        <v>79.718999999999994</v>
      </c>
      <c r="G3703" s="6">
        <v>41705</v>
      </c>
      <c r="H3703" s="5">
        <v>0.95699999999999996</v>
      </c>
      <c r="I3703" s="6">
        <v>41705</v>
      </c>
      <c r="J3703" s="5">
        <v>99.2</v>
      </c>
      <c r="K3703" s="6">
        <v>41705</v>
      </c>
      <c r="L3703" s="5">
        <v>14.11</v>
      </c>
      <c r="M3703" s="6">
        <v>40225</v>
      </c>
      <c r="N3703" s="5">
        <v>85.5</v>
      </c>
      <c r="O3703" s="6">
        <v>41705</v>
      </c>
      <c r="P3703" s="5">
        <v>142.80000000000001</v>
      </c>
    </row>
    <row r="3704" spans="1:16" x14ac:dyDescent="0.2">
      <c r="A3704" s="6">
        <v>41708</v>
      </c>
      <c r="B3704" s="5">
        <v>-31.6</v>
      </c>
      <c r="C3704" s="6">
        <v>40226</v>
      </c>
      <c r="D3704" s="5">
        <v>107.08</v>
      </c>
      <c r="E3704" s="6">
        <v>41708</v>
      </c>
      <c r="F3704" s="5">
        <v>79.768000000000001</v>
      </c>
      <c r="G3704" s="6">
        <v>41708</v>
      </c>
      <c r="H3704" s="5">
        <v>0.92600000000000005</v>
      </c>
      <c r="I3704" s="6">
        <v>41708</v>
      </c>
      <c r="J3704" s="5">
        <v>99.21</v>
      </c>
      <c r="K3704" s="6">
        <v>41708</v>
      </c>
      <c r="L3704" s="5">
        <v>14.2</v>
      </c>
      <c r="M3704" s="6">
        <v>40226</v>
      </c>
      <c r="N3704" s="5">
        <v>85.9</v>
      </c>
      <c r="O3704" s="6">
        <v>41708</v>
      </c>
      <c r="P3704" s="5">
        <v>136.30000000000001</v>
      </c>
    </row>
    <row r="3705" spans="1:16" x14ac:dyDescent="0.2">
      <c r="A3705" s="6">
        <v>41709</v>
      </c>
      <c r="B3705" s="5">
        <v>-33.6</v>
      </c>
      <c r="C3705" s="6">
        <v>40227</v>
      </c>
      <c r="D3705" s="5">
        <v>110.98</v>
      </c>
      <c r="E3705" s="6">
        <v>41709</v>
      </c>
      <c r="F3705" s="5">
        <v>79.736000000000004</v>
      </c>
      <c r="G3705" s="6">
        <v>41709</v>
      </c>
      <c r="H3705" s="5">
        <v>0.89500000000000002</v>
      </c>
      <c r="I3705" s="6">
        <v>41709</v>
      </c>
      <c r="J3705" s="5">
        <v>99.24</v>
      </c>
      <c r="K3705" s="6">
        <v>41709</v>
      </c>
      <c r="L3705" s="5">
        <v>14.8</v>
      </c>
      <c r="M3705" s="6">
        <v>40227</v>
      </c>
      <c r="N3705" s="5">
        <v>87.2</v>
      </c>
      <c r="O3705" s="6">
        <v>41709</v>
      </c>
      <c r="P3705" s="5">
        <v>132.6</v>
      </c>
    </row>
    <row r="3706" spans="1:16" x14ac:dyDescent="0.2">
      <c r="A3706" s="6">
        <v>41710</v>
      </c>
      <c r="B3706" s="5">
        <v>-34.1</v>
      </c>
      <c r="C3706" s="6">
        <v>40228</v>
      </c>
      <c r="D3706" s="5">
        <v>143.63</v>
      </c>
      <c r="E3706" s="6">
        <v>41710</v>
      </c>
      <c r="F3706" s="5">
        <v>79.608000000000004</v>
      </c>
      <c r="G3706" s="6">
        <v>41710</v>
      </c>
      <c r="H3706" s="5">
        <v>0.89400000000000002</v>
      </c>
      <c r="I3706" s="6">
        <v>41710</v>
      </c>
      <c r="J3706" s="5">
        <v>99.22</v>
      </c>
      <c r="K3706" s="6">
        <v>41710</v>
      </c>
      <c r="L3706" s="5">
        <v>14.47</v>
      </c>
      <c r="M3706" s="6">
        <v>40228</v>
      </c>
      <c r="N3706" s="5">
        <v>84.9</v>
      </c>
      <c r="O3706" s="6">
        <v>41710</v>
      </c>
      <c r="P3706" s="5">
        <v>129.80000000000001</v>
      </c>
    </row>
    <row r="3707" spans="1:16" x14ac:dyDescent="0.2">
      <c r="A3707" s="6">
        <v>41711</v>
      </c>
      <c r="B3707" s="5">
        <v>-30.1</v>
      </c>
      <c r="C3707" s="6">
        <v>40229</v>
      </c>
      <c r="D3707" s="5">
        <v>146.53</v>
      </c>
      <c r="E3707" s="6">
        <v>41711</v>
      </c>
      <c r="F3707" s="5">
        <v>79.62</v>
      </c>
      <c r="G3707" s="6">
        <v>41711</v>
      </c>
      <c r="H3707" s="5">
        <v>0.76</v>
      </c>
      <c r="I3707" s="6">
        <v>41711</v>
      </c>
      <c r="J3707" s="5">
        <v>99.25</v>
      </c>
      <c r="K3707" s="6">
        <v>41711</v>
      </c>
      <c r="L3707" s="5">
        <v>16.22</v>
      </c>
      <c r="M3707" s="6">
        <v>40229</v>
      </c>
      <c r="N3707" s="5">
        <v>84.9</v>
      </c>
      <c r="O3707" s="6">
        <v>41711</v>
      </c>
      <c r="P3707" s="5">
        <v>130.69999999999999</v>
      </c>
    </row>
    <row r="3708" spans="1:16" x14ac:dyDescent="0.2">
      <c r="A3708" s="6">
        <v>41712</v>
      </c>
      <c r="B3708" s="5">
        <v>-32.700000000000003</v>
      </c>
      <c r="C3708" s="6">
        <v>40230</v>
      </c>
      <c r="D3708" s="5">
        <v>254.87</v>
      </c>
      <c r="E3708" s="6">
        <v>41712</v>
      </c>
      <c r="F3708" s="5">
        <v>79.445999999999998</v>
      </c>
      <c r="G3708" s="6">
        <v>41712</v>
      </c>
      <c r="H3708" s="5">
        <v>0.70199999999999996</v>
      </c>
      <c r="I3708" s="6">
        <v>41712</v>
      </c>
      <c r="J3708" s="5">
        <v>99.26</v>
      </c>
      <c r="K3708" s="6">
        <v>41712</v>
      </c>
      <c r="L3708" s="5">
        <v>17.82</v>
      </c>
      <c r="M3708" s="6">
        <v>40230</v>
      </c>
      <c r="N3708" s="5">
        <v>84.9</v>
      </c>
      <c r="O3708" s="6">
        <v>41712</v>
      </c>
      <c r="P3708" s="5">
        <v>104.4</v>
      </c>
    </row>
    <row r="3709" spans="1:16" x14ac:dyDescent="0.2">
      <c r="A3709" s="6">
        <v>41715</v>
      </c>
      <c r="B3709" s="5">
        <v>-35.799999999999997</v>
      </c>
      <c r="C3709" s="6">
        <v>40231</v>
      </c>
      <c r="D3709" s="5">
        <v>116.03</v>
      </c>
      <c r="E3709" s="6">
        <v>41715</v>
      </c>
      <c r="F3709" s="5">
        <v>79.385000000000005</v>
      </c>
      <c r="G3709" s="6">
        <v>41715</v>
      </c>
      <c r="H3709" s="5">
        <v>0.83199999999999996</v>
      </c>
      <c r="I3709" s="6">
        <v>41715</v>
      </c>
      <c r="J3709" s="5">
        <v>99.22</v>
      </c>
      <c r="K3709" s="6">
        <v>41715</v>
      </c>
      <c r="L3709" s="5">
        <v>15.64</v>
      </c>
      <c r="M3709" s="6">
        <v>40231</v>
      </c>
      <c r="N3709" s="5">
        <v>81.400000000000006</v>
      </c>
      <c r="O3709" s="6">
        <v>41715</v>
      </c>
      <c r="P3709" s="5">
        <v>89.2</v>
      </c>
    </row>
    <row r="3710" spans="1:16" x14ac:dyDescent="0.2">
      <c r="A3710" s="6">
        <v>41716</v>
      </c>
      <c r="B3710" s="5">
        <v>-33.5</v>
      </c>
      <c r="C3710" s="6">
        <v>40232</v>
      </c>
      <c r="D3710" s="5">
        <v>129.91</v>
      </c>
      <c r="E3710" s="6">
        <v>41716</v>
      </c>
      <c r="F3710" s="5">
        <v>79.414000000000001</v>
      </c>
      <c r="G3710" s="6">
        <v>41716</v>
      </c>
      <c r="H3710" s="5">
        <v>0.88400000000000001</v>
      </c>
      <c r="I3710" s="6">
        <v>41716</v>
      </c>
      <c r="J3710" s="5">
        <v>99.18</v>
      </c>
      <c r="K3710" s="6">
        <v>41716</v>
      </c>
      <c r="L3710" s="5">
        <v>14.52</v>
      </c>
      <c r="M3710" s="6">
        <v>40232</v>
      </c>
      <c r="N3710" s="5">
        <v>83.9</v>
      </c>
      <c r="O3710" s="6">
        <v>41716</v>
      </c>
      <c r="P3710" s="5">
        <v>84</v>
      </c>
    </row>
    <row r="3711" spans="1:16" x14ac:dyDescent="0.2">
      <c r="A3711" s="6">
        <v>41717</v>
      </c>
      <c r="B3711" s="5">
        <v>-34.799999999999997</v>
      </c>
      <c r="C3711" s="6">
        <v>40233</v>
      </c>
      <c r="D3711" s="5">
        <v>121.37</v>
      </c>
      <c r="E3711" s="6">
        <v>41717</v>
      </c>
      <c r="F3711" s="5">
        <v>79.995000000000005</v>
      </c>
      <c r="G3711" s="6">
        <v>41717</v>
      </c>
      <c r="H3711" s="5">
        <v>0.89400000000000002</v>
      </c>
      <c r="I3711" s="6">
        <v>41717</v>
      </c>
      <c r="J3711" s="5">
        <v>99.26</v>
      </c>
      <c r="K3711" s="6">
        <v>41717</v>
      </c>
      <c r="L3711" s="5">
        <v>15.12</v>
      </c>
      <c r="M3711" s="6">
        <v>40233</v>
      </c>
      <c r="N3711" s="5">
        <v>83.2</v>
      </c>
      <c r="O3711" s="6">
        <v>41717</v>
      </c>
      <c r="P3711" s="5">
        <v>77.099999999999994</v>
      </c>
    </row>
    <row r="3712" spans="1:16" x14ac:dyDescent="0.2">
      <c r="A3712" s="6">
        <v>41718</v>
      </c>
      <c r="B3712" s="5">
        <v>-32.6</v>
      </c>
      <c r="C3712" s="6">
        <v>40234</v>
      </c>
      <c r="D3712" s="5">
        <v>98.67</v>
      </c>
      <c r="E3712" s="6">
        <v>41718</v>
      </c>
      <c r="F3712" s="5">
        <v>80.191999999999993</v>
      </c>
      <c r="G3712" s="6">
        <v>41718</v>
      </c>
      <c r="H3712" s="5">
        <v>0.90600000000000003</v>
      </c>
      <c r="I3712" s="6">
        <v>41718</v>
      </c>
      <c r="J3712" s="5">
        <v>99.24</v>
      </c>
      <c r="K3712" s="6">
        <v>41718</v>
      </c>
      <c r="L3712" s="5">
        <v>14.52</v>
      </c>
      <c r="M3712" s="6">
        <v>40234</v>
      </c>
      <c r="N3712" s="5">
        <v>82.2</v>
      </c>
      <c r="O3712" s="6">
        <v>41718</v>
      </c>
      <c r="P3712" s="5">
        <v>78.3</v>
      </c>
    </row>
    <row r="3713" spans="1:16" x14ac:dyDescent="0.2">
      <c r="A3713" s="6">
        <v>41719</v>
      </c>
      <c r="B3713" s="5">
        <v>-32.6</v>
      </c>
      <c r="C3713" s="6">
        <v>40235</v>
      </c>
      <c r="D3713" s="5">
        <v>101.35</v>
      </c>
      <c r="E3713" s="6">
        <v>41719</v>
      </c>
      <c r="F3713" s="5">
        <v>80.105000000000004</v>
      </c>
      <c r="G3713" s="6">
        <v>41719</v>
      </c>
      <c r="H3713" s="5">
        <v>0.86499999999999999</v>
      </c>
      <c r="I3713" s="6">
        <v>41719</v>
      </c>
      <c r="J3713" s="5">
        <v>99.22</v>
      </c>
      <c r="K3713" s="6">
        <v>41719</v>
      </c>
      <c r="L3713" s="5">
        <v>15</v>
      </c>
      <c r="M3713" s="6">
        <v>40235</v>
      </c>
      <c r="N3713" s="5">
        <v>81.2</v>
      </c>
      <c r="O3713" s="6">
        <v>41719</v>
      </c>
      <c r="P3713" s="5">
        <v>76.3</v>
      </c>
    </row>
    <row r="3714" spans="1:16" x14ac:dyDescent="0.2">
      <c r="A3714" s="6">
        <v>41722</v>
      </c>
      <c r="B3714" s="5">
        <v>-33.799999999999997</v>
      </c>
      <c r="C3714" s="6">
        <v>40236</v>
      </c>
      <c r="D3714" s="5">
        <v>143.22</v>
      </c>
      <c r="E3714" s="6">
        <v>41722</v>
      </c>
      <c r="F3714" s="5">
        <v>79.933999999999997</v>
      </c>
      <c r="G3714" s="6">
        <v>41722</v>
      </c>
      <c r="H3714" s="5">
        <v>0.83899999999999997</v>
      </c>
      <c r="I3714" s="6">
        <v>41722</v>
      </c>
      <c r="J3714" s="5">
        <v>99.22</v>
      </c>
      <c r="K3714" s="6">
        <v>41722</v>
      </c>
      <c r="L3714" s="5">
        <v>15.09</v>
      </c>
      <c r="M3714" s="6">
        <v>40236</v>
      </c>
      <c r="N3714" s="5">
        <v>81.2</v>
      </c>
      <c r="O3714" s="6">
        <v>41722</v>
      </c>
      <c r="P3714" s="5">
        <v>72.599999999999994</v>
      </c>
    </row>
    <row r="3715" spans="1:16" x14ac:dyDescent="0.2">
      <c r="A3715" s="6">
        <v>41723</v>
      </c>
      <c r="B3715" s="5">
        <v>-31.7</v>
      </c>
      <c r="C3715" s="6">
        <v>40237</v>
      </c>
      <c r="D3715" s="5">
        <v>204.83</v>
      </c>
      <c r="E3715" s="6">
        <v>41723</v>
      </c>
      <c r="F3715" s="5">
        <v>79.944000000000003</v>
      </c>
      <c r="G3715" s="6">
        <v>41723</v>
      </c>
      <c r="H3715" s="5">
        <v>0.91200000000000003</v>
      </c>
      <c r="I3715" s="6">
        <v>41723</v>
      </c>
      <c r="J3715" s="5">
        <v>99.19</v>
      </c>
      <c r="K3715" s="6">
        <v>41723</v>
      </c>
      <c r="L3715" s="5">
        <v>14.02</v>
      </c>
      <c r="M3715" s="6">
        <v>40237</v>
      </c>
      <c r="N3715" s="5">
        <v>81.2</v>
      </c>
      <c r="O3715" s="6">
        <v>41723</v>
      </c>
      <c r="P3715" s="5">
        <v>75.400000000000006</v>
      </c>
    </row>
    <row r="3716" spans="1:16" x14ac:dyDescent="0.2">
      <c r="A3716" s="6">
        <v>41724</v>
      </c>
      <c r="B3716" s="5">
        <v>-31.3</v>
      </c>
      <c r="C3716" s="6">
        <v>40238</v>
      </c>
      <c r="D3716" s="5">
        <v>113.2</v>
      </c>
      <c r="E3716" s="6">
        <v>41724</v>
      </c>
      <c r="F3716" s="5">
        <v>80.031999999999996</v>
      </c>
      <c r="G3716" s="6">
        <v>41724</v>
      </c>
      <c r="H3716" s="5">
        <v>0.83299999999999996</v>
      </c>
      <c r="I3716" s="6">
        <v>41724</v>
      </c>
      <c r="J3716" s="5">
        <v>99.2</v>
      </c>
      <c r="K3716" s="6">
        <v>41724</v>
      </c>
      <c r="L3716" s="5">
        <v>14.93</v>
      </c>
      <c r="M3716" s="6">
        <v>40238</v>
      </c>
      <c r="N3716" s="5">
        <v>79.400000000000006</v>
      </c>
      <c r="O3716" s="6">
        <v>41724</v>
      </c>
      <c r="P3716" s="5">
        <v>75</v>
      </c>
    </row>
    <row r="3717" spans="1:16" x14ac:dyDescent="0.2">
      <c r="A3717" s="6">
        <v>41725</v>
      </c>
      <c r="B3717" s="5">
        <v>-31</v>
      </c>
      <c r="C3717" s="6">
        <v>40239</v>
      </c>
      <c r="D3717" s="5">
        <v>134.91999999999999</v>
      </c>
      <c r="E3717" s="6">
        <v>41725</v>
      </c>
      <c r="F3717" s="5">
        <v>80.111000000000004</v>
      </c>
      <c r="G3717" s="6">
        <v>41725</v>
      </c>
      <c r="H3717" s="5">
        <v>0.83599999999999997</v>
      </c>
      <c r="I3717" s="6">
        <v>41725</v>
      </c>
      <c r="J3717" s="5">
        <v>99.18</v>
      </c>
      <c r="K3717" s="6">
        <v>41725</v>
      </c>
      <c r="L3717" s="5">
        <v>14.62</v>
      </c>
      <c r="M3717" s="6">
        <v>40239</v>
      </c>
      <c r="N3717" s="5">
        <v>78.400000000000006</v>
      </c>
      <c r="O3717" s="6">
        <v>41725</v>
      </c>
      <c r="P3717" s="5">
        <v>78.599999999999994</v>
      </c>
    </row>
    <row r="3718" spans="1:16" x14ac:dyDescent="0.2">
      <c r="A3718" s="6">
        <v>41726</v>
      </c>
      <c r="B3718" s="5">
        <v>-29.5</v>
      </c>
      <c r="C3718" s="6">
        <v>40240</v>
      </c>
      <c r="D3718" s="5">
        <v>61.82</v>
      </c>
      <c r="E3718" s="6">
        <v>41726</v>
      </c>
      <c r="F3718" s="5">
        <v>80.176000000000002</v>
      </c>
      <c r="G3718" s="6">
        <v>41726</v>
      </c>
      <c r="H3718" s="5">
        <v>0.9</v>
      </c>
      <c r="I3718" s="6">
        <v>41726</v>
      </c>
      <c r="J3718" s="5">
        <v>99.18</v>
      </c>
      <c r="K3718" s="6">
        <v>41726</v>
      </c>
      <c r="L3718" s="5">
        <v>14.41</v>
      </c>
      <c r="M3718" s="6">
        <v>40240</v>
      </c>
      <c r="N3718" s="5">
        <v>78.900000000000006</v>
      </c>
      <c r="O3718" s="6">
        <v>41726</v>
      </c>
      <c r="P3718" s="5">
        <v>80.099999999999994</v>
      </c>
    </row>
    <row r="3719" spans="1:16" x14ac:dyDescent="0.2">
      <c r="A3719" s="6">
        <v>41729</v>
      </c>
      <c r="B3719" s="5">
        <v>-32.6</v>
      </c>
      <c r="C3719" s="6">
        <v>40241</v>
      </c>
      <c r="D3719" s="5">
        <v>96.37</v>
      </c>
      <c r="E3719" s="6">
        <v>41729</v>
      </c>
      <c r="F3719" s="5">
        <v>80.099999999999994</v>
      </c>
      <c r="G3719" s="6">
        <v>41729</v>
      </c>
      <c r="H3719" s="5">
        <v>0.92700000000000005</v>
      </c>
      <c r="I3719" s="6">
        <v>41729</v>
      </c>
      <c r="J3719" s="5">
        <v>99.14</v>
      </c>
      <c r="K3719" s="6">
        <v>41729</v>
      </c>
      <c r="L3719" s="5">
        <v>13.88</v>
      </c>
      <c r="M3719" s="6">
        <v>40241</v>
      </c>
      <c r="N3719" s="5">
        <v>76.099999999999994</v>
      </c>
      <c r="O3719" s="6">
        <v>41729</v>
      </c>
      <c r="P3719" s="5">
        <v>70.400000000000006</v>
      </c>
    </row>
    <row r="3720" spans="1:16" x14ac:dyDescent="0.2">
      <c r="A3720" s="6">
        <v>41730</v>
      </c>
      <c r="B3720" s="5">
        <v>-34.1</v>
      </c>
      <c r="C3720" s="6">
        <v>40242</v>
      </c>
      <c r="D3720" s="5">
        <v>125.6</v>
      </c>
      <c r="E3720" s="6">
        <v>41730</v>
      </c>
      <c r="F3720" s="5">
        <v>80.093999999999994</v>
      </c>
      <c r="G3720" s="6">
        <v>41730</v>
      </c>
      <c r="H3720" s="5">
        <v>0.98099999999999998</v>
      </c>
      <c r="I3720" s="6">
        <v>41730</v>
      </c>
      <c r="J3720" s="5">
        <v>99.11</v>
      </c>
      <c r="K3720" s="6">
        <v>41730</v>
      </c>
      <c r="L3720" s="5">
        <v>13.1</v>
      </c>
      <c r="M3720" s="6">
        <v>40242</v>
      </c>
      <c r="N3720" s="5">
        <v>78.900000000000006</v>
      </c>
      <c r="O3720" s="6">
        <v>41730</v>
      </c>
      <c r="P3720" s="5">
        <v>68.8</v>
      </c>
    </row>
    <row r="3721" spans="1:16" x14ac:dyDescent="0.2">
      <c r="A3721" s="6">
        <v>41731</v>
      </c>
      <c r="B3721" s="5">
        <v>-32.799999999999997</v>
      </c>
      <c r="C3721" s="6">
        <v>40243</v>
      </c>
      <c r="D3721" s="5">
        <v>155.44</v>
      </c>
      <c r="E3721" s="6">
        <v>41731</v>
      </c>
      <c r="F3721" s="5">
        <v>80.215000000000003</v>
      </c>
      <c r="G3721" s="6">
        <v>41731</v>
      </c>
      <c r="H3721" s="5">
        <v>1</v>
      </c>
      <c r="I3721" s="6">
        <v>41731</v>
      </c>
      <c r="J3721" s="5">
        <v>99.13</v>
      </c>
      <c r="K3721" s="6">
        <v>41731</v>
      </c>
      <c r="L3721" s="5">
        <v>13.09</v>
      </c>
      <c r="M3721" s="6">
        <v>40243</v>
      </c>
      <c r="N3721" s="5">
        <v>78.900000000000006</v>
      </c>
      <c r="O3721" s="6">
        <v>41731</v>
      </c>
      <c r="P3721" s="5">
        <v>74.400000000000006</v>
      </c>
    </row>
    <row r="3722" spans="1:16" x14ac:dyDescent="0.2">
      <c r="A3722" s="6">
        <v>41732</v>
      </c>
      <c r="B3722" s="5">
        <v>-41.8</v>
      </c>
      <c r="C3722" s="6">
        <v>40244</v>
      </c>
      <c r="D3722" s="5">
        <v>139.54</v>
      </c>
      <c r="E3722" s="6">
        <v>41732</v>
      </c>
      <c r="F3722" s="5">
        <v>80.474999999999994</v>
      </c>
      <c r="G3722" s="6">
        <v>41732</v>
      </c>
      <c r="H3722" s="5">
        <v>0.97799999999999998</v>
      </c>
      <c r="I3722" s="6">
        <v>41732</v>
      </c>
      <c r="J3722" s="5">
        <v>99.13</v>
      </c>
      <c r="K3722" s="6">
        <v>41732</v>
      </c>
      <c r="L3722" s="5">
        <v>13.37</v>
      </c>
      <c r="M3722" s="6">
        <v>40244</v>
      </c>
      <c r="N3722" s="5">
        <v>78.900000000000006</v>
      </c>
      <c r="O3722" s="6">
        <v>41732</v>
      </c>
      <c r="P3722" s="5">
        <v>66.099999999999994</v>
      </c>
    </row>
    <row r="3723" spans="1:16" x14ac:dyDescent="0.2">
      <c r="A3723" s="6">
        <v>41733</v>
      </c>
      <c r="B3723" s="5">
        <v>-43.8</v>
      </c>
      <c r="C3723" s="6">
        <v>40245</v>
      </c>
      <c r="D3723" s="5">
        <v>104.24</v>
      </c>
      <c r="E3723" s="6">
        <v>41733</v>
      </c>
      <c r="F3723" s="5">
        <v>80.423000000000002</v>
      </c>
      <c r="G3723" s="6">
        <v>41733</v>
      </c>
      <c r="H3723" s="5">
        <v>0.92500000000000004</v>
      </c>
      <c r="I3723" s="6">
        <v>41733</v>
      </c>
      <c r="J3723" s="5">
        <v>99.15</v>
      </c>
      <c r="K3723" s="6">
        <v>41733</v>
      </c>
      <c r="L3723" s="5">
        <v>13.96</v>
      </c>
      <c r="M3723" s="6">
        <v>40245</v>
      </c>
      <c r="N3723" s="5">
        <v>77.599999999999994</v>
      </c>
      <c r="O3723" s="6">
        <v>41733</v>
      </c>
      <c r="P3723" s="5">
        <v>71.599999999999994</v>
      </c>
    </row>
    <row r="3724" spans="1:16" x14ac:dyDescent="0.2">
      <c r="A3724" s="6">
        <v>41736</v>
      </c>
      <c r="B3724" s="5">
        <v>-45.9</v>
      </c>
      <c r="C3724" s="6">
        <v>40246</v>
      </c>
      <c r="D3724" s="5">
        <v>98.11</v>
      </c>
      <c r="E3724" s="6">
        <v>41736</v>
      </c>
      <c r="F3724" s="5">
        <v>80.231999999999999</v>
      </c>
      <c r="G3724" s="6">
        <v>41736</v>
      </c>
      <c r="H3724" s="5">
        <v>0.83299999999999996</v>
      </c>
      <c r="I3724" s="6">
        <v>41736</v>
      </c>
      <c r="J3724" s="5">
        <v>99.18</v>
      </c>
      <c r="K3724" s="6">
        <v>41736</v>
      </c>
      <c r="L3724" s="5">
        <v>15.57</v>
      </c>
      <c r="M3724" s="6">
        <v>40246</v>
      </c>
      <c r="N3724" s="5">
        <v>76.3</v>
      </c>
      <c r="O3724" s="6">
        <v>41736</v>
      </c>
      <c r="P3724" s="5">
        <v>59.4</v>
      </c>
    </row>
    <row r="3725" spans="1:16" x14ac:dyDescent="0.2">
      <c r="A3725" s="6">
        <v>41737</v>
      </c>
      <c r="B3725" s="5">
        <v>-45.2</v>
      </c>
      <c r="C3725" s="6">
        <v>40247</v>
      </c>
      <c r="D3725" s="5">
        <v>125.13</v>
      </c>
      <c r="E3725" s="6">
        <v>41737</v>
      </c>
      <c r="F3725" s="5">
        <v>79.751999999999995</v>
      </c>
      <c r="G3725" s="6">
        <v>41737</v>
      </c>
      <c r="H3725" s="5">
        <v>0.86099999999999999</v>
      </c>
      <c r="I3725" s="6">
        <v>41737</v>
      </c>
      <c r="J3725" s="5">
        <v>99.14</v>
      </c>
      <c r="K3725" s="6">
        <v>41737</v>
      </c>
      <c r="L3725" s="5">
        <v>14.89</v>
      </c>
      <c r="M3725" s="6">
        <v>40247</v>
      </c>
      <c r="N3725" s="5">
        <v>75.900000000000006</v>
      </c>
      <c r="O3725" s="6">
        <v>41737</v>
      </c>
      <c r="P3725" s="5">
        <v>56.2</v>
      </c>
    </row>
    <row r="3726" spans="1:16" x14ac:dyDescent="0.2">
      <c r="A3726" s="6">
        <v>41738</v>
      </c>
      <c r="B3726" s="5">
        <v>-45.2</v>
      </c>
      <c r="C3726" s="6">
        <v>40248</v>
      </c>
      <c r="D3726" s="5">
        <v>97.3</v>
      </c>
      <c r="E3726" s="6">
        <v>41738</v>
      </c>
      <c r="F3726" s="5">
        <v>79.483999999999995</v>
      </c>
      <c r="G3726" s="6">
        <v>41738</v>
      </c>
      <c r="H3726" s="5">
        <v>0.93200000000000005</v>
      </c>
      <c r="I3726" s="6">
        <v>41738</v>
      </c>
      <c r="J3726" s="5">
        <v>99.07</v>
      </c>
      <c r="K3726" s="6">
        <v>41738</v>
      </c>
      <c r="L3726" s="5">
        <v>13.82</v>
      </c>
      <c r="M3726" s="6">
        <v>40248</v>
      </c>
      <c r="N3726" s="5">
        <v>75.599999999999994</v>
      </c>
      <c r="O3726" s="6">
        <v>41738</v>
      </c>
      <c r="P3726" s="5">
        <v>51.1</v>
      </c>
    </row>
    <row r="3727" spans="1:16" x14ac:dyDescent="0.2">
      <c r="A3727" s="6">
        <v>41739</v>
      </c>
      <c r="B3727" s="5">
        <v>-41.8</v>
      </c>
      <c r="C3727" s="6">
        <v>40249</v>
      </c>
      <c r="D3727" s="5">
        <v>124.23</v>
      </c>
      <c r="E3727" s="6">
        <v>41739</v>
      </c>
      <c r="F3727" s="5">
        <v>79.382999999999996</v>
      </c>
      <c r="G3727" s="6">
        <v>41739</v>
      </c>
      <c r="H3727" s="5">
        <v>0.82499999999999996</v>
      </c>
      <c r="I3727" s="6">
        <v>41739</v>
      </c>
      <c r="J3727" s="5">
        <v>99.16</v>
      </c>
      <c r="K3727" s="6">
        <v>41739</v>
      </c>
      <c r="L3727" s="5">
        <v>15.89</v>
      </c>
      <c r="M3727" s="6">
        <v>40249</v>
      </c>
      <c r="N3727" s="5">
        <v>76.400000000000006</v>
      </c>
      <c r="O3727" s="6">
        <v>41739</v>
      </c>
      <c r="P3727" s="5">
        <v>55.6</v>
      </c>
    </row>
    <row r="3728" spans="1:16" x14ac:dyDescent="0.2">
      <c r="A3728" s="6">
        <v>41740</v>
      </c>
      <c r="B3728" s="5">
        <v>-40.200000000000003</v>
      </c>
      <c r="C3728" s="6">
        <v>40250</v>
      </c>
      <c r="D3728" s="5">
        <v>88.91</v>
      </c>
      <c r="E3728" s="6">
        <v>41740</v>
      </c>
      <c r="F3728" s="5">
        <v>79.451999999999998</v>
      </c>
      <c r="G3728" s="6">
        <v>41740</v>
      </c>
      <c r="H3728" s="5">
        <v>0.77900000000000003</v>
      </c>
      <c r="I3728" s="6">
        <v>41740</v>
      </c>
      <c r="J3728" s="5">
        <v>99.21</v>
      </c>
      <c r="K3728" s="6">
        <v>41740</v>
      </c>
      <c r="L3728" s="5">
        <v>17.03</v>
      </c>
      <c r="M3728" s="6">
        <v>40250</v>
      </c>
      <c r="N3728" s="5">
        <v>76.400000000000006</v>
      </c>
      <c r="O3728" s="6">
        <v>41740</v>
      </c>
      <c r="P3728" s="5">
        <v>58.5</v>
      </c>
    </row>
    <row r="3729" spans="1:16" x14ac:dyDescent="0.2">
      <c r="A3729" s="6">
        <v>41743</v>
      </c>
      <c r="B3729" s="5">
        <v>-37.6</v>
      </c>
      <c r="C3729" s="6">
        <v>40251</v>
      </c>
      <c r="D3729" s="5">
        <v>100.39</v>
      </c>
      <c r="E3729" s="6">
        <v>41743</v>
      </c>
      <c r="F3729" s="5">
        <v>79.728999999999999</v>
      </c>
      <c r="G3729" s="6">
        <v>41743</v>
      </c>
      <c r="H3729" s="5">
        <v>0.82199999999999995</v>
      </c>
      <c r="I3729" s="6">
        <v>41743</v>
      </c>
      <c r="J3729" s="5">
        <v>99.18</v>
      </c>
      <c r="K3729" s="6">
        <v>41743</v>
      </c>
      <c r="L3729" s="5">
        <v>16.11</v>
      </c>
      <c r="M3729" s="6">
        <v>40251</v>
      </c>
      <c r="N3729" s="5">
        <v>76.400000000000006</v>
      </c>
      <c r="O3729" s="6">
        <v>41743</v>
      </c>
      <c r="P3729" s="5">
        <v>58.3</v>
      </c>
    </row>
    <row r="3730" spans="1:16" x14ac:dyDescent="0.2">
      <c r="A3730" s="6">
        <v>41744</v>
      </c>
      <c r="B3730" s="5">
        <v>-32.700000000000003</v>
      </c>
      <c r="C3730" s="6">
        <v>40252</v>
      </c>
      <c r="D3730" s="5">
        <v>89.34</v>
      </c>
      <c r="E3730" s="6">
        <v>41744</v>
      </c>
      <c r="F3730" s="5">
        <v>79.802999999999997</v>
      </c>
      <c r="G3730" s="6">
        <v>41744</v>
      </c>
      <c r="H3730" s="5">
        <v>0.86299999999999999</v>
      </c>
      <c r="I3730" s="6">
        <v>41744</v>
      </c>
      <c r="J3730" s="5">
        <v>99.15</v>
      </c>
      <c r="K3730" s="6">
        <v>41744</v>
      </c>
      <c r="L3730" s="5">
        <v>15.61</v>
      </c>
      <c r="M3730" s="6">
        <v>40252</v>
      </c>
      <c r="N3730" s="5">
        <v>77.3</v>
      </c>
      <c r="O3730" s="6">
        <v>41744</v>
      </c>
      <c r="P3730" s="5">
        <v>54</v>
      </c>
    </row>
    <row r="3731" spans="1:16" x14ac:dyDescent="0.2">
      <c r="A3731" s="6">
        <v>41745</v>
      </c>
      <c r="B3731" s="5">
        <v>-30.4</v>
      </c>
      <c r="C3731" s="6">
        <v>40253</v>
      </c>
      <c r="D3731" s="5">
        <v>55.81</v>
      </c>
      <c r="E3731" s="6">
        <v>41745</v>
      </c>
      <c r="F3731" s="5">
        <v>79.802999999999997</v>
      </c>
      <c r="G3731" s="6">
        <v>41745</v>
      </c>
      <c r="H3731" s="5">
        <v>0.94499999999999995</v>
      </c>
      <c r="I3731" s="6">
        <v>41745</v>
      </c>
      <c r="J3731" s="5">
        <v>99.1</v>
      </c>
      <c r="K3731" s="6">
        <v>41745</v>
      </c>
      <c r="L3731" s="5">
        <v>14.18</v>
      </c>
      <c r="M3731" s="6">
        <v>40253</v>
      </c>
      <c r="N3731" s="5">
        <v>76.900000000000006</v>
      </c>
      <c r="O3731" s="6">
        <v>41745</v>
      </c>
      <c r="P3731" s="5">
        <v>61.7</v>
      </c>
    </row>
    <row r="3732" spans="1:16" x14ac:dyDescent="0.2">
      <c r="A3732" s="6">
        <v>41746</v>
      </c>
      <c r="B3732" s="5">
        <v>-26.1</v>
      </c>
      <c r="C3732" s="6">
        <v>40254</v>
      </c>
      <c r="D3732" s="5">
        <v>107.05</v>
      </c>
      <c r="E3732" s="6">
        <v>41746</v>
      </c>
      <c r="F3732" s="5">
        <v>79.828000000000003</v>
      </c>
      <c r="G3732" s="6">
        <v>41746</v>
      </c>
      <c r="H3732" s="5">
        <v>1.038</v>
      </c>
      <c r="I3732" s="6">
        <v>41746</v>
      </c>
      <c r="J3732" s="5">
        <v>99.12</v>
      </c>
      <c r="K3732" s="6">
        <v>41746</v>
      </c>
      <c r="L3732" s="5">
        <v>13.36</v>
      </c>
      <c r="M3732" s="6">
        <v>40254</v>
      </c>
      <c r="N3732" s="5">
        <v>74.099999999999994</v>
      </c>
      <c r="O3732" s="6">
        <v>41746</v>
      </c>
      <c r="P3732" s="5">
        <v>68.5</v>
      </c>
    </row>
    <row r="3733" spans="1:16" x14ac:dyDescent="0.2">
      <c r="A3733" s="6">
        <v>41747</v>
      </c>
      <c r="B3733" s="5">
        <v>-26.1</v>
      </c>
      <c r="C3733" s="6">
        <v>40255</v>
      </c>
      <c r="D3733" s="5">
        <v>91.77</v>
      </c>
      <c r="E3733" s="6">
        <v>41747</v>
      </c>
      <c r="F3733" s="5">
        <v>79.846999999999994</v>
      </c>
      <c r="G3733" s="6">
        <v>41747</v>
      </c>
      <c r="H3733" s="5">
        <v>1.0369999999999999</v>
      </c>
      <c r="I3733" s="6">
        <v>41747</v>
      </c>
      <c r="J3733" s="5">
        <v>99.12</v>
      </c>
      <c r="K3733" s="6">
        <v>41747</v>
      </c>
      <c r="L3733" s="5">
        <v>13.36</v>
      </c>
      <c r="M3733" s="6">
        <v>40255</v>
      </c>
      <c r="N3733" s="5">
        <v>75.900000000000006</v>
      </c>
      <c r="O3733" s="6">
        <v>41747</v>
      </c>
      <c r="P3733" s="5">
        <v>68.5</v>
      </c>
    </row>
    <row r="3734" spans="1:16" x14ac:dyDescent="0.2">
      <c r="A3734" s="6">
        <v>41750</v>
      </c>
      <c r="B3734" s="5">
        <v>-23.6</v>
      </c>
      <c r="C3734" s="6">
        <v>40256</v>
      </c>
      <c r="D3734" s="5">
        <v>115.47</v>
      </c>
      <c r="E3734" s="6">
        <v>41750</v>
      </c>
      <c r="F3734" s="5">
        <v>79.944999999999993</v>
      </c>
      <c r="G3734" s="6">
        <v>41750</v>
      </c>
      <c r="H3734" s="5">
        <v>1.0409999999999999</v>
      </c>
      <c r="I3734" s="6">
        <v>41750</v>
      </c>
      <c r="J3734" s="5">
        <v>99.1</v>
      </c>
      <c r="K3734" s="6">
        <v>41750</v>
      </c>
      <c r="L3734" s="5">
        <v>13.25</v>
      </c>
      <c r="M3734" s="6">
        <v>40256</v>
      </c>
      <c r="N3734" s="5">
        <v>79.400000000000006</v>
      </c>
      <c r="O3734" s="6">
        <v>41750</v>
      </c>
      <c r="P3734" s="5">
        <v>67.400000000000006</v>
      </c>
    </row>
    <row r="3735" spans="1:16" x14ac:dyDescent="0.2">
      <c r="A3735" s="6">
        <v>41751</v>
      </c>
      <c r="B3735" s="5">
        <v>-22.9</v>
      </c>
      <c r="C3735" s="6">
        <v>40257</v>
      </c>
      <c r="D3735" s="5">
        <v>101.07</v>
      </c>
      <c r="E3735" s="6">
        <v>41751</v>
      </c>
      <c r="F3735" s="5">
        <v>79.905000000000001</v>
      </c>
      <c r="G3735" s="6">
        <v>41751</v>
      </c>
      <c r="H3735" s="5">
        <v>1.0429999999999999</v>
      </c>
      <c r="I3735" s="6">
        <v>41751</v>
      </c>
      <c r="J3735" s="5">
        <v>99.08</v>
      </c>
      <c r="K3735" s="6">
        <v>41751</v>
      </c>
      <c r="L3735" s="5">
        <v>13.19</v>
      </c>
      <c r="M3735" s="6">
        <v>40257</v>
      </c>
      <c r="N3735" s="5">
        <v>79.400000000000006</v>
      </c>
      <c r="O3735" s="6">
        <v>41751</v>
      </c>
      <c r="P3735" s="5">
        <v>66.7</v>
      </c>
    </row>
    <row r="3736" spans="1:16" x14ac:dyDescent="0.2">
      <c r="A3736" s="6">
        <v>41752</v>
      </c>
      <c r="B3736" s="5">
        <v>-27.4</v>
      </c>
      <c r="C3736" s="6">
        <v>40258</v>
      </c>
      <c r="D3736" s="5">
        <v>143.6</v>
      </c>
      <c r="E3736" s="6">
        <v>41752</v>
      </c>
      <c r="F3736" s="5">
        <v>79.855000000000004</v>
      </c>
      <c r="G3736" s="6">
        <v>41752</v>
      </c>
      <c r="H3736" s="5">
        <v>1.0329999999999999</v>
      </c>
      <c r="I3736" s="6">
        <v>41752</v>
      </c>
      <c r="J3736" s="5">
        <v>99.08</v>
      </c>
      <c r="K3736" s="6">
        <v>41752</v>
      </c>
      <c r="L3736" s="5">
        <v>13.27</v>
      </c>
      <c r="M3736" s="6">
        <v>40258</v>
      </c>
      <c r="N3736" s="5">
        <v>79.400000000000006</v>
      </c>
      <c r="O3736" s="6">
        <v>41752</v>
      </c>
      <c r="P3736" s="5">
        <v>63.2</v>
      </c>
    </row>
    <row r="3737" spans="1:16" x14ac:dyDescent="0.2">
      <c r="A3737" s="6">
        <v>41753</v>
      </c>
      <c r="B3737" s="5">
        <v>-27.1</v>
      </c>
      <c r="C3737" s="6">
        <v>40259</v>
      </c>
      <c r="D3737" s="5">
        <v>121.97</v>
      </c>
      <c r="E3737" s="6">
        <v>41753</v>
      </c>
      <c r="F3737" s="5">
        <v>79.799000000000007</v>
      </c>
      <c r="G3737" s="6">
        <v>41753</v>
      </c>
      <c r="H3737" s="5">
        <v>1.0129999999999999</v>
      </c>
      <c r="I3737" s="6">
        <v>41753</v>
      </c>
      <c r="J3737" s="5">
        <v>99.07</v>
      </c>
      <c r="K3737" s="6">
        <v>41753</v>
      </c>
      <c r="L3737" s="5">
        <v>13.32</v>
      </c>
      <c r="M3737" s="6">
        <v>40259</v>
      </c>
      <c r="N3737" s="5">
        <v>78.5</v>
      </c>
      <c r="O3737" s="6">
        <v>41753</v>
      </c>
      <c r="P3737" s="5">
        <v>68.7</v>
      </c>
    </row>
    <row r="3738" spans="1:16" x14ac:dyDescent="0.2">
      <c r="A3738" s="6">
        <v>41754</v>
      </c>
      <c r="B3738" s="5">
        <v>-25.3</v>
      </c>
      <c r="C3738" s="6">
        <v>40260</v>
      </c>
      <c r="D3738" s="5">
        <v>193.2</v>
      </c>
      <c r="E3738" s="6">
        <v>41754</v>
      </c>
      <c r="F3738" s="5">
        <v>79.748999999999995</v>
      </c>
      <c r="G3738" s="6">
        <v>41754</v>
      </c>
      <c r="H3738" s="5">
        <v>0.96399999999999997</v>
      </c>
      <c r="I3738" s="6">
        <v>41754</v>
      </c>
      <c r="J3738" s="5">
        <v>99.1</v>
      </c>
      <c r="K3738" s="6">
        <v>41754</v>
      </c>
      <c r="L3738" s="5">
        <v>14.06</v>
      </c>
      <c r="M3738" s="6">
        <v>40260</v>
      </c>
      <c r="N3738" s="5">
        <v>78.599999999999994</v>
      </c>
      <c r="O3738" s="6">
        <v>41754</v>
      </c>
      <c r="P3738" s="5">
        <v>73.3</v>
      </c>
    </row>
    <row r="3739" spans="1:16" x14ac:dyDescent="0.2">
      <c r="A3739" s="6">
        <v>41757</v>
      </c>
      <c r="B3739" s="5">
        <v>-21.4</v>
      </c>
      <c r="C3739" s="6">
        <v>40261</v>
      </c>
      <c r="D3739" s="5">
        <v>123.36</v>
      </c>
      <c r="E3739" s="6">
        <v>41757</v>
      </c>
      <c r="F3739" s="5">
        <v>79.683000000000007</v>
      </c>
      <c r="G3739" s="6">
        <v>41757</v>
      </c>
      <c r="H3739" s="5">
        <v>0.998</v>
      </c>
      <c r="I3739" s="6">
        <v>41757</v>
      </c>
      <c r="J3739" s="5">
        <v>99.1</v>
      </c>
      <c r="K3739" s="6">
        <v>41757</v>
      </c>
      <c r="L3739" s="5">
        <v>13.97</v>
      </c>
      <c r="M3739" s="6">
        <v>40261</v>
      </c>
      <c r="N3739" s="5">
        <v>90.1</v>
      </c>
      <c r="O3739" s="6">
        <v>41757</v>
      </c>
      <c r="P3739" s="5">
        <v>68.2</v>
      </c>
    </row>
    <row r="3740" spans="1:16" x14ac:dyDescent="0.2">
      <c r="A3740" s="6">
        <v>41758</v>
      </c>
      <c r="B3740" s="5">
        <v>-21</v>
      </c>
      <c r="C3740" s="6">
        <v>40262</v>
      </c>
      <c r="D3740" s="5">
        <v>89.01</v>
      </c>
      <c r="E3740" s="6">
        <v>41758</v>
      </c>
      <c r="F3740" s="5">
        <v>79.808000000000007</v>
      </c>
      <c r="G3740" s="6">
        <v>41758</v>
      </c>
      <c r="H3740" s="5">
        <v>1.016</v>
      </c>
      <c r="I3740" s="6">
        <v>41758</v>
      </c>
      <c r="J3740" s="5">
        <v>99.07</v>
      </c>
      <c r="K3740" s="6">
        <v>41758</v>
      </c>
      <c r="L3740" s="5">
        <v>13.71</v>
      </c>
      <c r="M3740" s="6">
        <v>40262</v>
      </c>
      <c r="N3740" s="5">
        <v>89.5</v>
      </c>
      <c r="O3740" s="6">
        <v>41758</v>
      </c>
      <c r="P3740" s="5">
        <v>68.2</v>
      </c>
    </row>
    <row r="3741" spans="1:16" x14ac:dyDescent="0.2">
      <c r="A3741" s="6">
        <v>41759</v>
      </c>
      <c r="B3741" s="5">
        <v>-32.5</v>
      </c>
      <c r="C3741" s="6">
        <v>40263</v>
      </c>
      <c r="D3741" s="5">
        <v>125.77</v>
      </c>
      <c r="E3741" s="6">
        <v>41759</v>
      </c>
      <c r="F3741" s="5">
        <v>79.474000000000004</v>
      </c>
      <c r="G3741" s="6">
        <v>41759</v>
      </c>
      <c r="H3741" s="5">
        <v>1.028</v>
      </c>
      <c r="I3741" s="6">
        <v>41759</v>
      </c>
      <c r="J3741" s="5">
        <v>99.04</v>
      </c>
      <c r="K3741" s="6">
        <v>41759</v>
      </c>
      <c r="L3741" s="5">
        <v>13.41</v>
      </c>
      <c r="M3741" s="6">
        <v>40263</v>
      </c>
      <c r="N3741" s="5">
        <v>87.4</v>
      </c>
      <c r="O3741" s="6">
        <v>41759</v>
      </c>
      <c r="P3741" s="5">
        <v>34.9</v>
      </c>
    </row>
    <row r="3742" spans="1:16" x14ac:dyDescent="0.2">
      <c r="A3742" s="6">
        <v>41760</v>
      </c>
      <c r="B3742" s="5">
        <v>-28.7</v>
      </c>
      <c r="C3742" s="6">
        <v>40264</v>
      </c>
      <c r="D3742" s="5">
        <v>102.55</v>
      </c>
      <c r="E3742" s="6">
        <v>41760</v>
      </c>
      <c r="F3742" s="5">
        <v>79.527000000000001</v>
      </c>
      <c r="G3742" s="6">
        <v>41760</v>
      </c>
      <c r="H3742" s="5">
        <v>1.0129999999999999</v>
      </c>
      <c r="I3742" s="6">
        <v>41760</v>
      </c>
      <c r="J3742" s="5">
        <v>99.01</v>
      </c>
      <c r="K3742" s="6">
        <v>41760</v>
      </c>
      <c r="L3742" s="5">
        <v>13.25</v>
      </c>
      <c r="M3742" s="6">
        <v>40264</v>
      </c>
      <c r="N3742" s="5">
        <v>87.4</v>
      </c>
      <c r="O3742" s="6">
        <v>41760</v>
      </c>
      <c r="P3742" s="5">
        <v>47.4</v>
      </c>
    </row>
    <row r="3743" spans="1:16" x14ac:dyDescent="0.2">
      <c r="A3743" s="6">
        <v>41761</v>
      </c>
      <c r="B3743" s="5">
        <v>-18.899999999999999</v>
      </c>
      <c r="C3743" s="6">
        <v>40265</v>
      </c>
      <c r="D3743" s="5">
        <v>141.35</v>
      </c>
      <c r="E3743" s="6">
        <v>41761</v>
      </c>
      <c r="F3743" s="5">
        <v>79.516000000000005</v>
      </c>
      <c r="G3743" s="6">
        <v>41761</v>
      </c>
      <c r="H3743" s="5">
        <v>1.0029999999999999</v>
      </c>
      <c r="I3743" s="6">
        <v>41761</v>
      </c>
      <c r="J3743" s="5">
        <v>99</v>
      </c>
      <c r="K3743" s="6">
        <v>41761</v>
      </c>
      <c r="L3743" s="5">
        <v>12.91</v>
      </c>
      <c r="M3743" s="6">
        <v>40265</v>
      </c>
      <c r="N3743" s="5">
        <v>87.4</v>
      </c>
      <c r="O3743" s="6">
        <v>41761</v>
      </c>
      <c r="P3743" s="5">
        <v>73.599999999999994</v>
      </c>
    </row>
    <row r="3744" spans="1:16" x14ac:dyDescent="0.2">
      <c r="A3744" s="6">
        <v>41764</v>
      </c>
      <c r="B3744" s="5">
        <v>-12.6</v>
      </c>
      <c r="C3744" s="6">
        <v>40266</v>
      </c>
      <c r="D3744" s="5">
        <v>91.31</v>
      </c>
      <c r="E3744" s="6">
        <v>41764</v>
      </c>
      <c r="F3744" s="5">
        <v>79.486000000000004</v>
      </c>
      <c r="G3744" s="6">
        <v>41764</v>
      </c>
      <c r="H3744" s="5">
        <v>1.0069999999999999</v>
      </c>
      <c r="I3744" s="6">
        <v>41764</v>
      </c>
      <c r="J3744" s="5">
        <v>99.01</v>
      </c>
      <c r="K3744" s="6">
        <v>41764</v>
      </c>
      <c r="L3744" s="5">
        <v>13.29</v>
      </c>
      <c r="M3744" s="6">
        <v>40266</v>
      </c>
      <c r="N3744" s="5">
        <v>87.1</v>
      </c>
      <c r="O3744" s="6">
        <v>41764</v>
      </c>
      <c r="P3744" s="5">
        <v>74.8</v>
      </c>
    </row>
    <row r="3745" spans="1:16" x14ac:dyDescent="0.2">
      <c r="A3745" s="6">
        <v>41765</v>
      </c>
      <c r="B3745" s="5">
        <v>-12</v>
      </c>
      <c r="C3745" s="6">
        <v>40267</v>
      </c>
      <c r="D3745" s="5">
        <v>63.15</v>
      </c>
      <c r="E3745" s="6">
        <v>41765</v>
      </c>
      <c r="F3745" s="5">
        <v>79.093000000000004</v>
      </c>
      <c r="G3745" s="6">
        <v>41765</v>
      </c>
      <c r="H3745" s="5">
        <v>0.96699999999999997</v>
      </c>
      <c r="I3745" s="6">
        <v>41765</v>
      </c>
      <c r="J3745" s="5">
        <v>99.02</v>
      </c>
      <c r="K3745" s="6">
        <v>41765</v>
      </c>
      <c r="L3745" s="5">
        <v>13.8</v>
      </c>
      <c r="M3745" s="6">
        <v>40267</v>
      </c>
      <c r="N3745" s="5">
        <v>86.2</v>
      </c>
      <c r="O3745" s="6">
        <v>41765</v>
      </c>
      <c r="P3745" s="5">
        <v>69.7</v>
      </c>
    </row>
    <row r="3746" spans="1:16" x14ac:dyDescent="0.2">
      <c r="A3746" s="6">
        <v>41766</v>
      </c>
      <c r="B3746" s="5">
        <v>-11.2</v>
      </c>
      <c r="C3746" s="6">
        <v>40268</v>
      </c>
      <c r="D3746" s="5">
        <v>89.89</v>
      </c>
      <c r="E3746" s="6">
        <v>41766</v>
      </c>
      <c r="F3746" s="5">
        <v>79.201999999999998</v>
      </c>
      <c r="G3746" s="6">
        <v>41766</v>
      </c>
      <c r="H3746" s="5">
        <v>0.99099999999999999</v>
      </c>
      <c r="I3746" s="6">
        <v>41766</v>
      </c>
      <c r="J3746" s="5">
        <v>99</v>
      </c>
      <c r="K3746" s="6">
        <v>41766</v>
      </c>
      <c r="L3746" s="5">
        <v>13.4</v>
      </c>
      <c r="M3746" s="6">
        <v>40268</v>
      </c>
      <c r="N3746" s="5">
        <v>85.3</v>
      </c>
      <c r="O3746" s="6">
        <v>41766</v>
      </c>
      <c r="P3746" s="5">
        <v>64.900000000000006</v>
      </c>
    </row>
    <row r="3747" spans="1:16" x14ac:dyDescent="0.2">
      <c r="A3747" s="6">
        <v>41767</v>
      </c>
      <c r="B3747" s="5">
        <v>-9.6999999999999993</v>
      </c>
      <c r="C3747" s="6">
        <v>40269</v>
      </c>
      <c r="D3747" s="5">
        <v>84.33</v>
      </c>
      <c r="E3747" s="6">
        <v>41767</v>
      </c>
      <c r="F3747" s="5">
        <v>79.361000000000004</v>
      </c>
      <c r="G3747" s="6">
        <v>41767</v>
      </c>
      <c r="H3747" s="5">
        <v>1.014</v>
      </c>
      <c r="I3747" s="6">
        <v>41767</v>
      </c>
      <c r="J3747" s="5">
        <v>99</v>
      </c>
      <c r="K3747" s="6">
        <v>41767</v>
      </c>
      <c r="L3747" s="5">
        <v>13.43</v>
      </c>
      <c r="M3747" s="6">
        <v>40269</v>
      </c>
      <c r="N3747" s="5">
        <v>89.8</v>
      </c>
      <c r="O3747" s="6">
        <v>41767</v>
      </c>
      <c r="P3747" s="5">
        <v>67.2</v>
      </c>
    </row>
    <row r="3748" spans="1:16" x14ac:dyDescent="0.2">
      <c r="A3748" s="6">
        <v>41768</v>
      </c>
      <c r="B3748" s="5">
        <v>-9.1</v>
      </c>
      <c r="C3748" s="6">
        <v>40270</v>
      </c>
      <c r="D3748" s="5">
        <v>70.98</v>
      </c>
      <c r="E3748" s="6">
        <v>41768</v>
      </c>
      <c r="F3748" s="5">
        <v>79.903000000000006</v>
      </c>
      <c r="G3748" s="6">
        <v>41768</v>
      </c>
      <c r="H3748" s="5">
        <v>1.042</v>
      </c>
      <c r="I3748" s="6">
        <v>41768</v>
      </c>
      <c r="J3748" s="5">
        <v>99.04</v>
      </c>
      <c r="K3748" s="6">
        <v>41768</v>
      </c>
      <c r="L3748" s="5">
        <v>12.92</v>
      </c>
      <c r="M3748" s="6">
        <v>40270</v>
      </c>
      <c r="N3748" s="5">
        <v>90.1</v>
      </c>
      <c r="O3748" s="6">
        <v>41768</v>
      </c>
      <c r="P3748" s="5">
        <v>67.3</v>
      </c>
    </row>
    <row r="3749" spans="1:16" x14ac:dyDescent="0.2">
      <c r="A3749" s="6">
        <v>41771</v>
      </c>
      <c r="B3749" s="5">
        <v>-6.6</v>
      </c>
      <c r="C3749" s="6">
        <v>40271</v>
      </c>
      <c r="D3749" s="5">
        <v>95.1</v>
      </c>
      <c r="E3749" s="6">
        <v>41771</v>
      </c>
      <c r="F3749" s="5">
        <v>79.900999999999996</v>
      </c>
      <c r="G3749" s="6">
        <v>41771</v>
      </c>
      <c r="H3749" s="5">
        <v>1.1000000000000001</v>
      </c>
      <c r="I3749" s="6">
        <v>41771</v>
      </c>
      <c r="J3749" s="5">
        <v>99.01</v>
      </c>
      <c r="K3749" s="6">
        <v>41771</v>
      </c>
      <c r="L3749" s="5">
        <v>12.23</v>
      </c>
      <c r="M3749" s="6">
        <v>40271</v>
      </c>
      <c r="N3749" s="5">
        <v>90.1</v>
      </c>
      <c r="O3749" s="6">
        <v>41771</v>
      </c>
      <c r="P3749" s="5">
        <v>68.2</v>
      </c>
    </row>
    <row r="3750" spans="1:16" x14ac:dyDescent="0.2">
      <c r="A3750" s="6">
        <v>41772</v>
      </c>
      <c r="B3750" s="5">
        <v>-12.7</v>
      </c>
      <c r="C3750" s="6">
        <v>40272</v>
      </c>
      <c r="D3750" s="5">
        <v>160.56</v>
      </c>
      <c r="E3750" s="6">
        <v>41772</v>
      </c>
      <c r="F3750" s="5">
        <v>80.143000000000001</v>
      </c>
      <c r="G3750" s="6">
        <v>41772</v>
      </c>
      <c r="H3750" s="5">
        <v>1.0820000000000001</v>
      </c>
      <c r="I3750" s="6">
        <v>41772</v>
      </c>
      <c r="J3750" s="5">
        <v>98.99</v>
      </c>
      <c r="K3750" s="6">
        <v>41772</v>
      </c>
      <c r="L3750" s="5">
        <v>12.13</v>
      </c>
      <c r="M3750" s="6">
        <v>40272</v>
      </c>
      <c r="N3750" s="5">
        <v>90.1</v>
      </c>
      <c r="O3750" s="6">
        <v>41772</v>
      </c>
      <c r="P3750" s="5">
        <v>90.8</v>
      </c>
    </row>
    <row r="3751" spans="1:16" x14ac:dyDescent="0.2">
      <c r="A3751" s="6">
        <v>41773</v>
      </c>
      <c r="B3751" s="5">
        <v>-11.4</v>
      </c>
      <c r="C3751" s="6">
        <v>40273</v>
      </c>
      <c r="D3751" s="5">
        <v>94.44</v>
      </c>
      <c r="E3751" s="6">
        <v>41773</v>
      </c>
      <c r="F3751" s="5">
        <v>80.072999999999993</v>
      </c>
      <c r="G3751" s="6">
        <v>41773</v>
      </c>
      <c r="H3751" s="5">
        <v>1.0529999999999999</v>
      </c>
      <c r="I3751" s="6">
        <v>41773</v>
      </c>
      <c r="J3751" s="5">
        <v>98.97</v>
      </c>
      <c r="K3751" s="6">
        <v>41773</v>
      </c>
      <c r="L3751" s="5">
        <v>12.17</v>
      </c>
      <c r="M3751" s="6">
        <v>40273</v>
      </c>
      <c r="N3751" s="5">
        <v>90.1</v>
      </c>
      <c r="O3751" s="6">
        <v>41773</v>
      </c>
      <c r="P3751" s="5">
        <v>91.2</v>
      </c>
    </row>
    <row r="3752" spans="1:16" x14ac:dyDescent="0.2">
      <c r="A3752" s="6">
        <v>41774</v>
      </c>
      <c r="B3752" s="5">
        <v>-7.4</v>
      </c>
      <c r="C3752" s="6">
        <v>40274</v>
      </c>
      <c r="D3752" s="5">
        <v>58.02</v>
      </c>
      <c r="E3752" s="6">
        <v>41774</v>
      </c>
      <c r="F3752" s="5">
        <v>80.003</v>
      </c>
      <c r="G3752" s="6">
        <v>41774</v>
      </c>
      <c r="H3752" s="5">
        <v>0.97099999999999997</v>
      </c>
      <c r="I3752" s="6">
        <v>41774</v>
      </c>
      <c r="J3752" s="5">
        <v>99.01</v>
      </c>
      <c r="K3752" s="6">
        <v>41774</v>
      </c>
      <c r="L3752" s="5">
        <v>13.17</v>
      </c>
      <c r="M3752" s="6">
        <v>40274</v>
      </c>
      <c r="N3752" s="5">
        <v>88.6</v>
      </c>
      <c r="O3752" s="6">
        <v>41774</v>
      </c>
      <c r="P3752" s="5">
        <v>90.7</v>
      </c>
    </row>
    <row r="3753" spans="1:16" x14ac:dyDescent="0.2">
      <c r="A3753" s="6">
        <v>41775</v>
      </c>
      <c r="B3753" s="5">
        <v>-2.2999999999999998</v>
      </c>
      <c r="C3753" s="6">
        <v>40275</v>
      </c>
      <c r="D3753" s="5">
        <v>127.98</v>
      </c>
      <c r="E3753" s="6">
        <v>41775</v>
      </c>
      <c r="F3753" s="5">
        <v>80.043000000000006</v>
      </c>
      <c r="G3753" s="6">
        <v>41775</v>
      </c>
      <c r="H3753" s="5">
        <v>1.018</v>
      </c>
      <c r="I3753" s="6">
        <v>41775</v>
      </c>
      <c r="J3753" s="5">
        <v>98.99</v>
      </c>
      <c r="K3753" s="6">
        <v>41775</v>
      </c>
      <c r="L3753" s="5">
        <v>12.44</v>
      </c>
      <c r="M3753" s="6">
        <v>40275</v>
      </c>
      <c r="N3753" s="5">
        <v>92.2</v>
      </c>
      <c r="O3753" s="6">
        <v>41775</v>
      </c>
      <c r="P3753" s="5">
        <v>103.3</v>
      </c>
    </row>
    <row r="3754" spans="1:16" x14ac:dyDescent="0.2">
      <c r="A3754" s="6">
        <v>41778</v>
      </c>
      <c r="B3754" s="5">
        <v>3</v>
      </c>
      <c r="C3754" s="6">
        <v>40276</v>
      </c>
      <c r="D3754" s="5">
        <v>43.73</v>
      </c>
      <c r="E3754" s="6">
        <v>41778</v>
      </c>
      <c r="F3754" s="5">
        <v>79.992999999999995</v>
      </c>
      <c r="G3754" s="6">
        <v>41778</v>
      </c>
      <c r="H3754" s="5">
        <v>1.048</v>
      </c>
      <c r="I3754" s="6">
        <v>41778</v>
      </c>
      <c r="J3754" s="5">
        <v>98.98</v>
      </c>
      <c r="K3754" s="6">
        <v>41778</v>
      </c>
      <c r="L3754" s="5">
        <v>12.42</v>
      </c>
      <c r="M3754" s="6">
        <v>40276</v>
      </c>
      <c r="N3754" s="5">
        <v>90.3</v>
      </c>
      <c r="O3754" s="6">
        <v>41778</v>
      </c>
      <c r="P3754" s="5">
        <v>105.6</v>
      </c>
    </row>
    <row r="3755" spans="1:16" x14ac:dyDescent="0.2">
      <c r="A3755" s="6">
        <v>41779</v>
      </c>
      <c r="B3755" s="5">
        <v>3.3</v>
      </c>
      <c r="C3755" s="6">
        <v>40277</v>
      </c>
      <c r="D3755" s="5">
        <v>50.11</v>
      </c>
      <c r="E3755" s="6">
        <v>41779</v>
      </c>
      <c r="F3755" s="5">
        <v>80.040999999999997</v>
      </c>
      <c r="G3755" s="6">
        <v>41779</v>
      </c>
      <c r="H3755" s="5">
        <v>0.997</v>
      </c>
      <c r="I3755" s="6">
        <v>41779</v>
      </c>
      <c r="J3755" s="5">
        <v>99.02</v>
      </c>
      <c r="K3755" s="6">
        <v>41779</v>
      </c>
      <c r="L3755" s="5">
        <v>12.96</v>
      </c>
      <c r="M3755" s="6">
        <v>40277</v>
      </c>
      <c r="N3755" s="5">
        <v>89.8</v>
      </c>
      <c r="O3755" s="6">
        <v>41779</v>
      </c>
      <c r="P3755" s="5">
        <v>105.8</v>
      </c>
    </row>
    <row r="3756" spans="1:16" x14ac:dyDescent="0.2">
      <c r="A3756" s="6">
        <v>41780</v>
      </c>
      <c r="B3756" s="5">
        <v>3.2</v>
      </c>
      <c r="C3756" s="6">
        <v>40278</v>
      </c>
      <c r="D3756" s="5">
        <v>75.41</v>
      </c>
      <c r="E3756" s="6">
        <v>41780</v>
      </c>
      <c r="F3756" s="5">
        <v>80.094999999999999</v>
      </c>
      <c r="G3756" s="6">
        <v>41780</v>
      </c>
      <c r="H3756" s="5">
        <v>1.0549999999999999</v>
      </c>
      <c r="I3756" s="6">
        <v>41780</v>
      </c>
      <c r="J3756" s="5">
        <v>99.01</v>
      </c>
      <c r="K3756" s="6">
        <v>41780</v>
      </c>
      <c r="L3756" s="5">
        <v>11.91</v>
      </c>
      <c r="M3756" s="6">
        <v>40278</v>
      </c>
      <c r="N3756" s="5">
        <v>89.8</v>
      </c>
      <c r="O3756" s="6">
        <v>41780</v>
      </c>
      <c r="P3756" s="5">
        <v>105.4</v>
      </c>
    </row>
    <row r="3757" spans="1:16" x14ac:dyDescent="0.2">
      <c r="A3757" s="6">
        <v>41781</v>
      </c>
      <c r="B3757" s="5">
        <v>-0.3</v>
      </c>
      <c r="C3757" s="6">
        <v>40279</v>
      </c>
      <c r="D3757" s="5">
        <v>115.07</v>
      </c>
      <c r="E3757" s="6">
        <v>41781</v>
      </c>
      <c r="F3757" s="5">
        <v>80.254000000000005</v>
      </c>
      <c r="G3757" s="6">
        <v>41781</v>
      </c>
      <c r="H3757" s="5">
        <v>1.06</v>
      </c>
      <c r="I3757" s="6">
        <v>41781</v>
      </c>
      <c r="J3757" s="5">
        <v>99.01</v>
      </c>
      <c r="K3757" s="6">
        <v>41781</v>
      </c>
      <c r="L3757" s="5">
        <v>12.03</v>
      </c>
      <c r="M3757" s="6">
        <v>40279</v>
      </c>
      <c r="N3757" s="5">
        <v>89.8</v>
      </c>
      <c r="O3757" s="6">
        <v>41781</v>
      </c>
      <c r="P3757" s="5">
        <v>106.3</v>
      </c>
    </row>
    <row r="3758" spans="1:16" x14ac:dyDescent="0.2">
      <c r="A3758" s="6">
        <v>41782</v>
      </c>
      <c r="B3758" s="5">
        <v>1.4</v>
      </c>
      <c r="C3758" s="6">
        <v>40280</v>
      </c>
      <c r="D3758" s="5">
        <v>79.97</v>
      </c>
      <c r="E3758" s="6">
        <v>41782</v>
      </c>
      <c r="F3758" s="5">
        <v>80.393000000000001</v>
      </c>
      <c r="G3758" s="6">
        <v>41782</v>
      </c>
      <c r="H3758" s="5">
        <v>1.0860000000000001</v>
      </c>
      <c r="I3758" s="6">
        <v>41782</v>
      </c>
      <c r="J3758" s="5">
        <v>98.98</v>
      </c>
      <c r="K3758" s="6">
        <v>41782</v>
      </c>
      <c r="L3758" s="5">
        <v>11.36</v>
      </c>
      <c r="M3758" s="6">
        <v>40280</v>
      </c>
      <c r="N3758" s="5">
        <v>88.2</v>
      </c>
      <c r="O3758" s="6">
        <v>41782</v>
      </c>
      <c r="P3758" s="5">
        <v>107.3</v>
      </c>
    </row>
    <row r="3759" spans="1:16" x14ac:dyDescent="0.2">
      <c r="A3759" s="6">
        <v>41785</v>
      </c>
      <c r="B3759" s="5">
        <v>1.4</v>
      </c>
      <c r="C3759" s="6">
        <v>40281</v>
      </c>
      <c r="D3759" s="5">
        <v>46.21</v>
      </c>
      <c r="E3759" s="6">
        <v>41785</v>
      </c>
      <c r="F3759" s="5">
        <v>80.393000000000001</v>
      </c>
      <c r="G3759" s="6">
        <v>41785</v>
      </c>
      <c r="H3759" s="5">
        <v>1.085</v>
      </c>
      <c r="I3759" s="6">
        <v>41785</v>
      </c>
      <c r="J3759" s="5">
        <v>98.98</v>
      </c>
      <c r="K3759" s="6">
        <v>41785</v>
      </c>
      <c r="L3759" s="5">
        <v>11.36</v>
      </c>
      <c r="M3759" s="6">
        <v>40281</v>
      </c>
      <c r="N3759" s="5">
        <v>86.7</v>
      </c>
      <c r="O3759" s="6">
        <v>41785</v>
      </c>
      <c r="P3759" s="5">
        <v>107.3</v>
      </c>
    </row>
    <row r="3760" spans="1:16" x14ac:dyDescent="0.2">
      <c r="A3760" s="6">
        <v>41786</v>
      </c>
      <c r="B3760" s="5">
        <v>2</v>
      </c>
      <c r="C3760" s="6">
        <v>40282</v>
      </c>
      <c r="D3760" s="5">
        <v>69.27</v>
      </c>
      <c r="E3760" s="6">
        <v>41786</v>
      </c>
      <c r="F3760" s="5">
        <v>80.352000000000004</v>
      </c>
      <c r="G3760" s="6">
        <v>41786</v>
      </c>
      <c r="H3760" s="5">
        <v>1.08</v>
      </c>
      <c r="I3760" s="6">
        <v>41786</v>
      </c>
      <c r="J3760" s="5">
        <v>98.94</v>
      </c>
      <c r="K3760" s="6">
        <v>41786</v>
      </c>
      <c r="L3760" s="5">
        <v>11.51</v>
      </c>
      <c r="M3760" s="6">
        <v>40282</v>
      </c>
      <c r="N3760" s="5">
        <v>85.3</v>
      </c>
      <c r="O3760" s="6">
        <v>41786</v>
      </c>
      <c r="P3760" s="5">
        <v>104.7</v>
      </c>
    </row>
    <row r="3761" spans="1:16" x14ac:dyDescent="0.2">
      <c r="A3761" s="6">
        <v>41787</v>
      </c>
      <c r="B3761" s="5">
        <v>1.9</v>
      </c>
      <c r="C3761" s="6">
        <v>40283</v>
      </c>
      <c r="D3761" s="5">
        <v>69.8</v>
      </c>
      <c r="E3761" s="6">
        <v>41787</v>
      </c>
      <c r="F3761" s="5">
        <v>80.570999999999998</v>
      </c>
      <c r="G3761" s="6">
        <v>41787</v>
      </c>
      <c r="H3761" s="5">
        <v>1.05</v>
      </c>
      <c r="I3761" s="6">
        <v>41787</v>
      </c>
      <c r="J3761" s="5">
        <v>98.91</v>
      </c>
      <c r="K3761" s="6">
        <v>41787</v>
      </c>
      <c r="L3761" s="5">
        <v>11.68</v>
      </c>
      <c r="M3761" s="6">
        <v>40283</v>
      </c>
      <c r="N3761" s="5">
        <v>83.9</v>
      </c>
      <c r="O3761" s="6">
        <v>41787</v>
      </c>
      <c r="P3761" s="5">
        <v>103.2</v>
      </c>
    </row>
    <row r="3762" spans="1:16" x14ac:dyDescent="0.2">
      <c r="A3762" s="6">
        <v>41788</v>
      </c>
      <c r="B3762" s="5">
        <v>-2.9</v>
      </c>
      <c r="C3762" s="6">
        <v>40284</v>
      </c>
      <c r="D3762" s="5">
        <v>75.16</v>
      </c>
      <c r="E3762" s="6">
        <v>41788</v>
      </c>
      <c r="F3762" s="5">
        <v>80.494</v>
      </c>
      <c r="G3762" s="6">
        <v>41788</v>
      </c>
      <c r="H3762" s="5">
        <v>1.071</v>
      </c>
      <c r="I3762" s="6">
        <v>41788</v>
      </c>
      <c r="J3762" s="5">
        <v>98.89</v>
      </c>
      <c r="K3762" s="6">
        <v>41788</v>
      </c>
      <c r="L3762" s="5">
        <v>11.57</v>
      </c>
      <c r="M3762" s="6">
        <v>40284</v>
      </c>
      <c r="N3762" s="5">
        <v>82.9</v>
      </c>
      <c r="O3762" s="6">
        <v>41788</v>
      </c>
      <c r="P3762" s="5">
        <v>54.7</v>
      </c>
    </row>
    <row r="3763" spans="1:16" x14ac:dyDescent="0.2">
      <c r="A3763" s="6">
        <v>41789</v>
      </c>
      <c r="B3763" s="5">
        <v>-4.8</v>
      </c>
      <c r="C3763" s="6">
        <v>40285</v>
      </c>
      <c r="D3763" s="5">
        <v>101.71</v>
      </c>
      <c r="E3763" s="6">
        <v>41789</v>
      </c>
      <c r="F3763" s="5">
        <v>80.369</v>
      </c>
      <c r="G3763" s="6">
        <v>41789</v>
      </c>
      <c r="H3763" s="5">
        <v>1.091</v>
      </c>
      <c r="I3763" s="6">
        <v>41789</v>
      </c>
      <c r="J3763" s="5">
        <v>98.89</v>
      </c>
      <c r="K3763" s="6">
        <v>41789</v>
      </c>
      <c r="L3763" s="5">
        <v>11.4</v>
      </c>
      <c r="M3763" s="6">
        <v>40285</v>
      </c>
      <c r="N3763" s="5">
        <v>82.9</v>
      </c>
      <c r="O3763" s="6">
        <v>41789</v>
      </c>
      <c r="P3763" s="5">
        <v>54.1</v>
      </c>
    </row>
    <row r="3764" spans="1:16" x14ac:dyDescent="0.2">
      <c r="A3764" s="6">
        <v>41792</v>
      </c>
      <c r="B3764" s="5">
        <v>-3.2</v>
      </c>
      <c r="C3764" s="6">
        <v>40286</v>
      </c>
      <c r="D3764" s="5">
        <v>106.99</v>
      </c>
      <c r="E3764" s="6">
        <v>41792</v>
      </c>
      <c r="F3764" s="5">
        <v>80.644000000000005</v>
      </c>
      <c r="G3764" s="6">
        <v>41792</v>
      </c>
      <c r="H3764" s="5">
        <v>1.0900000000000001</v>
      </c>
      <c r="I3764" s="6">
        <v>41792</v>
      </c>
      <c r="J3764" s="5">
        <v>98.94</v>
      </c>
      <c r="K3764" s="6">
        <v>41792</v>
      </c>
      <c r="L3764" s="5">
        <v>11.58</v>
      </c>
      <c r="M3764" s="6">
        <v>40286</v>
      </c>
      <c r="N3764" s="5">
        <v>82.9</v>
      </c>
      <c r="O3764" s="6">
        <v>41792</v>
      </c>
      <c r="P3764" s="5">
        <v>59.1</v>
      </c>
    </row>
    <row r="3765" spans="1:16" x14ac:dyDescent="0.2">
      <c r="A3765" s="6">
        <v>41793</v>
      </c>
      <c r="B3765" s="5">
        <v>-2.1</v>
      </c>
      <c r="C3765" s="6">
        <v>40287</v>
      </c>
      <c r="D3765" s="5">
        <v>78.400000000000006</v>
      </c>
      <c r="E3765" s="6">
        <v>41793</v>
      </c>
      <c r="F3765" s="5">
        <v>80.554000000000002</v>
      </c>
      <c r="G3765" s="6">
        <v>41793</v>
      </c>
      <c r="H3765" s="5">
        <v>1.107</v>
      </c>
      <c r="I3765" s="6">
        <v>41793</v>
      </c>
      <c r="J3765" s="5">
        <v>98.96</v>
      </c>
      <c r="K3765" s="6">
        <v>41793</v>
      </c>
      <c r="L3765" s="5">
        <v>11.87</v>
      </c>
      <c r="M3765" s="6">
        <v>40287</v>
      </c>
      <c r="N3765" s="5">
        <v>82.3</v>
      </c>
      <c r="O3765" s="6">
        <v>41793</v>
      </c>
      <c r="P3765" s="5">
        <v>58.3</v>
      </c>
    </row>
    <row r="3766" spans="1:16" x14ac:dyDescent="0.2">
      <c r="A3766" s="6">
        <v>41794</v>
      </c>
      <c r="B3766" s="5">
        <v>-13.7</v>
      </c>
      <c r="C3766" s="6">
        <v>40288</v>
      </c>
      <c r="D3766" s="5">
        <v>73.94</v>
      </c>
      <c r="E3766" s="6">
        <v>41794</v>
      </c>
      <c r="F3766" s="5">
        <v>80.662999999999997</v>
      </c>
      <c r="G3766" s="6">
        <v>41794</v>
      </c>
      <c r="H3766" s="5">
        <v>1.0860000000000001</v>
      </c>
      <c r="I3766" s="6">
        <v>41794</v>
      </c>
      <c r="J3766" s="5">
        <v>98.97</v>
      </c>
      <c r="K3766" s="6">
        <v>41794</v>
      </c>
      <c r="L3766" s="5">
        <v>12.08</v>
      </c>
      <c r="M3766" s="6">
        <v>40288</v>
      </c>
      <c r="N3766" s="5">
        <v>78.3</v>
      </c>
      <c r="O3766" s="6">
        <v>41794</v>
      </c>
      <c r="P3766" s="5">
        <v>43.4</v>
      </c>
    </row>
    <row r="3767" spans="1:16" x14ac:dyDescent="0.2">
      <c r="A3767" s="6">
        <v>41795</v>
      </c>
      <c r="B3767" s="5">
        <v>-14.1</v>
      </c>
      <c r="C3767" s="6">
        <v>40289</v>
      </c>
      <c r="D3767" s="5">
        <v>47.05</v>
      </c>
      <c r="E3767" s="6">
        <v>41795</v>
      </c>
      <c r="F3767" s="5">
        <v>80.370999999999995</v>
      </c>
      <c r="G3767" s="6">
        <v>41795</v>
      </c>
      <c r="H3767" s="5">
        <v>1.0980000000000001</v>
      </c>
      <c r="I3767" s="6">
        <v>41795</v>
      </c>
      <c r="J3767" s="5">
        <v>98.91</v>
      </c>
      <c r="K3767" s="6">
        <v>41795</v>
      </c>
      <c r="L3767" s="5">
        <v>11.68</v>
      </c>
      <c r="M3767" s="6">
        <v>40289</v>
      </c>
      <c r="N3767" s="5">
        <v>79.900000000000006</v>
      </c>
      <c r="O3767" s="6">
        <v>41795</v>
      </c>
      <c r="P3767" s="5">
        <v>46.5</v>
      </c>
    </row>
    <row r="3768" spans="1:16" x14ac:dyDescent="0.2">
      <c r="A3768" s="6">
        <v>41796</v>
      </c>
      <c r="B3768" s="5">
        <v>-12.9</v>
      </c>
      <c r="C3768" s="6">
        <v>40290</v>
      </c>
      <c r="D3768" s="5">
        <v>80.34</v>
      </c>
      <c r="E3768" s="6">
        <v>41796</v>
      </c>
      <c r="F3768" s="5">
        <v>80.409000000000006</v>
      </c>
      <c r="G3768" s="6">
        <v>41796</v>
      </c>
      <c r="H3768" s="5">
        <v>1.149</v>
      </c>
      <c r="I3768" s="6">
        <v>41796</v>
      </c>
      <c r="J3768" s="5">
        <v>98.89</v>
      </c>
      <c r="K3768" s="6">
        <v>41796</v>
      </c>
      <c r="L3768" s="5">
        <v>10.73</v>
      </c>
      <c r="M3768" s="6">
        <v>40290</v>
      </c>
      <c r="N3768" s="5">
        <v>80.099999999999994</v>
      </c>
      <c r="O3768" s="6">
        <v>41796</v>
      </c>
      <c r="P3768" s="5">
        <v>58.3</v>
      </c>
    </row>
    <row r="3769" spans="1:16" x14ac:dyDescent="0.2">
      <c r="A3769" s="6">
        <v>41799</v>
      </c>
      <c r="B3769" s="5">
        <v>-13.2</v>
      </c>
      <c r="C3769" s="6">
        <v>40291</v>
      </c>
      <c r="D3769" s="5">
        <v>95.94</v>
      </c>
      <c r="E3769" s="6">
        <v>41799</v>
      </c>
      <c r="F3769" s="5">
        <v>80.653000000000006</v>
      </c>
      <c r="G3769" s="6">
        <v>41799</v>
      </c>
      <c r="H3769" s="5">
        <v>1.161</v>
      </c>
      <c r="I3769" s="6">
        <v>41799</v>
      </c>
      <c r="J3769" s="5">
        <v>98.89</v>
      </c>
      <c r="K3769" s="6">
        <v>41799</v>
      </c>
      <c r="L3769" s="5">
        <v>11.15</v>
      </c>
      <c r="M3769" s="6">
        <v>40291</v>
      </c>
      <c r="N3769" s="5">
        <v>85.2</v>
      </c>
      <c r="O3769" s="6">
        <v>41799</v>
      </c>
      <c r="P3769" s="5">
        <v>59.3</v>
      </c>
    </row>
    <row r="3770" spans="1:16" x14ac:dyDescent="0.2">
      <c r="A3770" s="6">
        <v>41800</v>
      </c>
      <c r="B3770" s="5">
        <v>-13.2</v>
      </c>
      <c r="C3770" s="6">
        <v>40292</v>
      </c>
      <c r="D3770" s="5">
        <v>84.55</v>
      </c>
      <c r="E3770" s="6">
        <v>41800</v>
      </c>
      <c r="F3770" s="5">
        <v>80.819999999999993</v>
      </c>
      <c r="G3770" s="6">
        <v>41800</v>
      </c>
      <c r="H3770" s="5">
        <v>1.171</v>
      </c>
      <c r="I3770" s="6">
        <v>41800</v>
      </c>
      <c r="J3770" s="5">
        <v>98.9</v>
      </c>
      <c r="K3770" s="6">
        <v>41800</v>
      </c>
      <c r="L3770" s="5">
        <v>10.99</v>
      </c>
      <c r="M3770" s="6">
        <v>40292</v>
      </c>
      <c r="N3770" s="5">
        <v>85.2</v>
      </c>
      <c r="O3770" s="6">
        <v>41800</v>
      </c>
      <c r="P3770" s="5">
        <v>62.5</v>
      </c>
    </row>
    <row r="3771" spans="1:16" x14ac:dyDescent="0.2">
      <c r="A3771" s="6">
        <v>41801</v>
      </c>
      <c r="B3771" s="5">
        <v>-13</v>
      </c>
      <c r="C3771" s="6">
        <v>40293</v>
      </c>
      <c r="D3771" s="5">
        <v>126.15</v>
      </c>
      <c r="E3771" s="6">
        <v>41801</v>
      </c>
      <c r="F3771" s="5">
        <v>80.787999999999997</v>
      </c>
      <c r="G3771" s="6">
        <v>41801</v>
      </c>
      <c r="H3771" s="5">
        <v>1.153</v>
      </c>
      <c r="I3771" s="6">
        <v>41801</v>
      </c>
      <c r="J3771" s="5">
        <v>98.92</v>
      </c>
      <c r="K3771" s="6">
        <v>41801</v>
      </c>
      <c r="L3771" s="5">
        <v>11.6</v>
      </c>
      <c r="M3771" s="6">
        <v>40293</v>
      </c>
      <c r="N3771" s="5">
        <v>85.2</v>
      </c>
      <c r="O3771" s="6">
        <v>41801</v>
      </c>
      <c r="P3771" s="5">
        <v>65.2</v>
      </c>
    </row>
    <row r="3772" spans="1:16" x14ac:dyDescent="0.2">
      <c r="A3772" s="6">
        <v>41802</v>
      </c>
      <c r="B3772" s="5">
        <v>-17.600000000000001</v>
      </c>
      <c r="C3772" s="6">
        <v>40294</v>
      </c>
      <c r="D3772" s="5">
        <v>163.65</v>
      </c>
      <c r="E3772" s="6">
        <v>41802</v>
      </c>
      <c r="F3772" s="5">
        <v>80.575999999999993</v>
      </c>
      <c r="G3772" s="6">
        <v>41802</v>
      </c>
      <c r="H3772" s="5">
        <v>1.0740000000000001</v>
      </c>
      <c r="I3772" s="6">
        <v>41802</v>
      </c>
      <c r="J3772" s="5">
        <v>98.92</v>
      </c>
      <c r="K3772" s="6">
        <v>41802</v>
      </c>
      <c r="L3772" s="5">
        <v>12.56</v>
      </c>
      <c r="M3772" s="6">
        <v>40294</v>
      </c>
      <c r="N3772" s="5">
        <v>83</v>
      </c>
      <c r="O3772" s="6">
        <v>41802</v>
      </c>
      <c r="P3772" s="5">
        <v>50.4</v>
      </c>
    </row>
    <row r="3773" spans="1:16" x14ac:dyDescent="0.2">
      <c r="A3773" s="6">
        <v>41803</v>
      </c>
      <c r="B3773" s="5">
        <v>-19.5</v>
      </c>
      <c r="C3773" s="6">
        <v>40295</v>
      </c>
      <c r="D3773" s="5">
        <v>100.2</v>
      </c>
      <c r="E3773" s="6">
        <v>41803</v>
      </c>
      <c r="F3773" s="5">
        <v>80.575999999999993</v>
      </c>
      <c r="G3773" s="6">
        <v>41803</v>
      </c>
      <c r="H3773" s="5">
        <v>1.101</v>
      </c>
      <c r="I3773" s="6">
        <v>41803</v>
      </c>
      <c r="J3773" s="5">
        <v>98.92</v>
      </c>
      <c r="K3773" s="6">
        <v>41803</v>
      </c>
      <c r="L3773" s="5">
        <v>12.18</v>
      </c>
      <c r="M3773" s="6">
        <v>40295</v>
      </c>
      <c r="N3773" s="5">
        <v>88.9</v>
      </c>
      <c r="O3773" s="6">
        <v>41803</v>
      </c>
      <c r="P3773" s="5">
        <v>50.4</v>
      </c>
    </row>
    <row r="3774" spans="1:16" x14ac:dyDescent="0.2">
      <c r="A3774" s="6">
        <v>41806</v>
      </c>
      <c r="B3774" s="5">
        <v>-15.4</v>
      </c>
      <c r="C3774" s="6">
        <v>40296</v>
      </c>
      <c r="D3774" s="5">
        <v>108.28</v>
      </c>
      <c r="E3774" s="6">
        <v>41806</v>
      </c>
      <c r="F3774" s="5">
        <v>80.471000000000004</v>
      </c>
      <c r="G3774" s="6">
        <v>41806</v>
      </c>
      <c r="H3774" s="5">
        <v>1.0780000000000001</v>
      </c>
      <c r="I3774" s="6">
        <v>41806</v>
      </c>
      <c r="J3774" s="5">
        <v>98.92</v>
      </c>
      <c r="K3774" s="6">
        <v>41806</v>
      </c>
      <c r="L3774" s="5">
        <v>12.65</v>
      </c>
      <c r="M3774" s="6">
        <v>40296</v>
      </c>
      <c r="N3774" s="5">
        <v>87.2</v>
      </c>
      <c r="O3774" s="6">
        <v>41806</v>
      </c>
      <c r="P3774" s="5">
        <v>50.2</v>
      </c>
    </row>
    <row r="3775" spans="1:16" x14ac:dyDescent="0.2">
      <c r="A3775" s="6">
        <v>41807</v>
      </c>
      <c r="B3775" s="5">
        <v>-11.6</v>
      </c>
      <c r="C3775" s="6">
        <v>40297</v>
      </c>
      <c r="D3775" s="5">
        <v>80.39</v>
      </c>
      <c r="E3775" s="6">
        <v>41807</v>
      </c>
      <c r="F3775" s="5">
        <v>80.629000000000005</v>
      </c>
      <c r="G3775" s="6">
        <v>41807</v>
      </c>
      <c r="H3775" s="5">
        <v>1.1339999999999999</v>
      </c>
      <c r="I3775" s="6">
        <v>41807</v>
      </c>
      <c r="J3775" s="5">
        <v>98.94</v>
      </c>
      <c r="K3775" s="6">
        <v>41807</v>
      </c>
      <c r="L3775" s="5">
        <v>12.06</v>
      </c>
      <c r="M3775" s="6">
        <v>40297</v>
      </c>
      <c r="N3775" s="5">
        <v>83.3</v>
      </c>
      <c r="O3775" s="6">
        <v>41807</v>
      </c>
      <c r="P3775" s="5">
        <v>63.6</v>
      </c>
    </row>
    <row r="3776" spans="1:16" x14ac:dyDescent="0.2">
      <c r="A3776" s="6">
        <v>41808</v>
      </c>
      <c r="B3776" s="5">
        <v>-11.5</v>
      </c>
      <c r="C3776" s="6">
        <v>40298</v>
      </c>
      <c r="D3776" s="5">
        <v>70.760000000000005</v>
      </c>
      <c r="E3776" s="6">
        <v>41808</v>
      </c>
      <c r="F3776" s="5">
        <v>80.584000000000003</v>
      </c>
      <c r="G3776" s="6">
        <v>41808</v>
      </c>
      <c r="H3776" s="5">
        <v>1.145</v>
      </c>
      <c r="I3776" s="6">
        <v>41808</v>
      </c>
      <c r="J3776" s="5">
        <v>98.88</v>
      </c>
      <c r="K3776" s="6">
        <v>41808</v>
      </c>
      <c r="L3776" s="5">
        <v>10.61</v>
      </c>
      <c r="M3776" s="6">
        <v>40298</v>
      </c>
      <c r="N3776" s="5">
        <v>85.5</v>
      </c>
      <c r="O3776" s="6">
        <v>41808</v>
      </c>
      <c r="P3776" s="5">
        <v>62.3</v>
      </c>
    </row>
    <row r="3777" spans="1:16" x14ac:dyDescent="0.2">
      <c r="A3777" s="6">
        <v>41809</v>
      </c>
      <c r="B3777" s="5">
        <v>-10.199999999999999</v>
      </c>
      <c r="C3777" s="6">
        <v>40299</v>
      </c>
      <c r="D3777" s="5">
        <v>47.02</v>
      </c>
      <c r="E3777" s="6">
        <v>41809</v>
      </c>
      <c r="F3777" s="5">
        <v>80.316999999999993</v>
      </c>
      <c r="G3777" s="6">
        <v>41809</v>
      </c>
      <c r="H3777" s="5">
        <v>1.1639999999999999</v>
      </c>
      <c r="I3777" s="6">
        <v>41809</v>
      </c>
      <c r="J3777" s="5">
        <v>98.87</v>
      </c>
      <c r="K3777" s="6">
        <v>41809</v>
      </c>
      <c r="L3777" s="5">
        <v>10.62</v>
      </c>
      <c r="M3777" s="6">
        <v>40299</v>
      </c>
      <c r="N3777" s="5">
        <v>85.5</v>
      </c>
      <c r="O3777" s="6">
        <v>41809</v>
      </c>
      <c r="P3777" s="5">
        <v>65.599999999999994</v>
      </c>
    </row>
    <row r="3778" spans="1:16" x14ac:dyDescent="0.2">
      <c r="A3778" s="6">
        <v>41810</v>
      </c>
      <c r="B3778" s="5">
        <v>-10.199999999999999</v>
      </c>
      <c r="C3778" s="6">
        <v>40300</v>
      </c>
      <c r="D3778" s="5">
        <v>82.64</v>
      </c>
      <c r="E3778" s="6">
        <v>41810</v>
      </c>
      <c r="F3778" s="5">
        <v>80.372</v>
      </c>
      <c r="G3778" s="6">
        <v>41810</v>
      </c>
      <c r="H3778" s="5">
        <v>1.1399999999999999</v>
      </c>
      <c r="I3778" s="6">
        <v>41810</v>
      </c>
      <c r="J3778" s="5">
        <v>98.86</v>
      </c>
      <c r="K3778" s="6">
        <v>41810</v>
      </c>
      <c r="L3778" s="5">
        <v>10.85</v>
      </c>
      <c r="M3778" s="6">
        <v>40300</v>
      </c>
      <c r="N3778" s="5">
        <v>85.5</v>
      </c>
      <c r="O3778" s="6">
        <v>41810</v>
      </c>
      <c r="P3778" s="5">
        <v>63.9</v>
      </c>
    </row>
    <row r="3779" spans="1:16" x14ac:dyDescent="0.2">
      <c r="A3779" s="6">
        <v>41813</v>
      </c>
      <c r="B3779" s="5">
        <v>-9</v>
      </c>
      <c r="C3779" s="6">
        <v>40301</v>
      </c>
      <c r="D3779" s="5">
        <v>67</v>
      </c>
      <c r="E3779" s="6">
        <v>41813</v>
      </c>
      <c r="F3779" s="5">
        <v>80.272000000000006</v>
      </c>
      <c r="G3779" s="6">
        <v>41813</v>
      </c>
      <c r="H3779" s="5">
        <v>1.141</v>
      </c>
      <c r="I3779" s="6">
        <v>41813</v>
      </c>
      <c r="J3779" s="5">
        <v>98.85</v>
      </c>
      <c r="K3779" s="6">
        <v>41813</v>
      </c>
      <c r="L3779" s="5">
        <v>10.98</v>
      </c>
      <c r="M3779" s="6">
        <v>40301</v>
      </c>
      <c r="N3779" s="5">
        <v>83.6</v>
      </c>
      <c r="O3779" s="6">
        <v>41813</v>
      </c>
      <c r="P3779" s="5">
        <v>62</v>
      </c>
    </row>
    <row r="3780" spans="1:16" x14ac:dyDescent="0.2">
      <c r="A3780" s="6">
        <v>41814</v>
      </c>
      <c r="B3780" s="5">
        <v>-2.6</v>
      </c>
      <c r="C3780" s="6">
        <v>40302</v>
      </c>
      <c r="D3780" s="5">
        <v>48.43</v>
      </c>
      <c r="E3780" s="6">
        <v>41814</v>
      </c>
      <c r="F3780" s="5">
        <v>80.326999999999998</v>
      </c>
      <c r="G3780" s="6">
        <v>41814</v>
      </c>
      <c r="H3780" s="5">
        <v>1.0820000000000001</v>
      </c>
      <c r="I3780" s="6">
        <v>41814</v>
      </c>
      <c r="J3780" s="5">
        <v>98.87</v>
      </c>
      <c r="K3780" s="6">
        <v>41814</v>
      </c>
      <c r="L3780" s="5">
        <v>12.13</v>
      </c>
      <c r="M3780" s="6">
        <v>40302</v>
      </c>
      <c r="N3780" s="5">
        <v>88.7</v>
      </c>
      <c r="O3780" s="6">
        <v>41814</v>
      </c>
      <c r="P3780" s="5">
        <v>69.099999999999994</v>
      </c>
    </row>
    <row r="3781" spans="1:16" x14ac:dyDescent="0.2">
      <c r="A3781" s="6">
        <v>41815</v>
      </c>
      <c r="B3781" s="5">
        <v>-20.3</v>
      </c>
      <c r="C3781" s="6">
        <v>40303</v>
      </c>
      <c r="D3781" s="5">
        <v>108.75</v>
      </c>
      <c r="E3781" s="6">
        <v>41815</v>
      </c>
      <c r="F3781" s="5">
        <v>80.224999999999994</v>
      </c>
      <c r="G3781" s="6">
        <v>41815</v>
      </c>
      <c r="H3781" s="5">
        <v>1.1040000000000001</v>
      </c>
      <c r="I3781" s="6">
        <v>41815</v>
      </c>
      <c r="J3781" s="5">
        <v>98.83</v>
      </c>
      <c r="K3781" s="6">
        <v>41815</v>
      </c>
      <c r="L3781" s="5">
        <v>11.59</v>
      </c>
      <c r="M3781" s="6">
        <v>40303</v>
      </c>
      <c r="N3781" s="5">
        <v>95.8</v>
      </c>
      <c r="O3781" s="6">
        <v>41815</v>
      </c>
      <c r="P3781" s="5">
        <v>-10.5</v>
      </c>
    </row>
    <row r="3782" spans="1:16" x14ac:dyDescent="0.2">
      <c r="A3782" s="6">
        <v>41816</v>
      </c>
      <c r="B3782" s="5">
        <v>-23.1</v>
      </c>
      <c r="C3782" s="6">
        <v>40304</v>
      </c>
      <c r="D3782" s="5">
        <v>68.400000000000006</v>
      </c>
      <c r="E3782" s="6">
        <v>41816</v>
      </c>
      <c r="F3782" s="5">
        <v>80.22</v>
      </c>
      <c r="G3782" s="6">
        <v>41816</v>
      </c>
      <c r="H3782" s="5">
        <v>1.1080000000000001</v>
      </c>
      <c r="I3782" s="6">
        <v>41816</v>
      </c>
      <c r="J3782" s="5">
        <v>98.82</v>
      </c>
      <c r="K3782" s="6">
        <v>41816</v>
      </c>
      <c r="L3782" s="5">
        <v>11.63</v>
      </c>
      <c r="M3782" s="6">
        <v>40304</v>
      </c>
      <c r="N3782" s="5">
        <v>116.7</v>
      </c>
      <c r="O3782" s="6">
        <v>41816</v>
      </c>
      <c r="P3782" s="5">
        <v>-10.7</v>
      </c>
    </row>
    <row r="3783" spans="1:16" x14ac:dyDescent="0.2">
      <c r="A3783" s="6">
        <v>41817</v>
      </c>
      <c r="B3783" s="5">
        <v>-23.7</v>
      </c>
      <c r="C3783" s="6">
        <v>40305</v>
      </c>
      <c r="D3783" s="5">
        <v>160.16999999999999</v>
      </c>
      <c r="E3783" s="6">
        <v>41817</v>
      </c>
      <c r="F3783" s="5">
        <v>80.039000000000001</v>
      </c>
      <c r="G3783" s="6">
        <v>41817</v>
      </c>
      <c r="H3783" s="5">
        <v>1.1220000000000001</v>
      </c>
      <c r="I3783" s="6">
        <v>41817</v>
      </c>
      <c r="J3783" s="5">
        <v>98.81</v>
      </c>
      <c r="K3783" s="6">
        <v>41817</v>
      </c>
      <c r="L3783" s="5">
        <v>11.26</v>
      </c>
      <c r="M3783" s="6">
        <v>40305</v>
      </c>
      <c r="N3783" s="5">
        <v>112.6</v>
      </c>
      <c r="O3783" s="6">
        <v>41817</v>
      </c>
      <c r="P3783" s="5">
        <v>-9.1999999999999993</v>
      </c>
    </row>
    <row r="3784" spans="1:16" x14ac:dyDescent="0.2">
      <c r="A3784" s="6">
        <v>41820</v>
      </c>
      <c r="B3784" s="5">
        <v>-22</v>
      </c>
      <c r="C3784" s="6">
        <v>40306</v>
      </c>
      <c r="D3784" s="5">
        <v>265.2</v>
      </c>
      <c r="E3784" s="6">
        <v>41820</v>
      </c>
      <c r="F3784" s="5">
        <v>79.775000000000006</v>
      </c>
      <c r="G3784" s="6">
        <v>41820</v>
      </c>
      <c r="H3784" s="5">
        <v>1.109</v>
      </c>
      <c r="I3784" s="6">
        <v>41820</v>
      </c>
      <c r="J3784" s="5">
        <v>98.8</v>
      </c>
      <c r="K3784" s="6">
        <v>41820</v>
      </c>
      <c r="L3784" s="5">
        <v>11.57</v>
      </c>
      <c r="M3784" s="6">
        <v>40306</v>
      </c>
      <c r="N3784" s="5">
        <v>112.6</v>
      </c>
      <c r="O3784" s="6">
        <v>41820</v>
      </c>
      <c r="P3784" s="5">
        <v>-11.3</v>
      </c>
    </row>
    <row r="3785" spans="1:16" x14ac:dyDescent="0.2">
      <c r="A3785" s="6">
        <v>41821</v>
      </c>
      <c r="B3785" s="5">
        <v>-22.6</v>
      </c>
      <c r="C3785" s="6">
        <v>40307</v>
      </c>
      <c r="D3785" s="5">
        <v>211.97</v>
      </c>
      <c r="E3785" s="6">
        <v>41821</v>
      </c>
      <c r="F3785" s="5">
        <v>79.814999999999998</v>
      </c>
      <c r="G3785" s="6">
        <v>41821</v>
      </c>
      <c r="H3785" s="5">
        <v>1.133</v>
      </c>
      <c r="I3785" s="6">
        <v>41821</v>
      </c>
      <c r="J3785" s="5">
        <v>98.79</v>
      </c>
      <c r="K3785" s="6">
        <v>41821</v>
      </c>
      <c r="L3785" s="5">
        <v>11.15</v>
      </c>
      <c r="M3785" s="6">
        <v>40307</v>
      </c>
      <c r="N3785" s="5">
        <v>112.6</v>
      </c>
      <c r="O3785" s="6">
        <v>41821</v>
      </c>
      <c r="P3785" s="5">
        <v>-7.6</v>
      </c>
    </row>
    <row r="3786" spans="1:16" x14ac:dyDescent="0.2">
      <c r="A3786" s="6">
        <v>41822</v>
      </c>
      <c r="B3786" s="5">
        <v>-18.600000000000001</v>
      </c>
      <c r="C3786" s="6">
        <v>40308</v>
      </c>
      <c r="D3786" s="5">
        <v>193.88</v>
      </c>
      <c r="E3786" s="6">
        <v>41822</v>
      </c>
      <c r="F3786" s="5">
        <v>79.956000000000003</v>
      </c>
      <c r="G3786" s="6">
        <v>41822</v>
      </c>
      <c r="H3786" s="5">
        <v>1.153</v>
      </c>
      <c r="I3786" s="6">
        <v>41822</v>
      </c>
      <c r="J3786" s="5">
        <v>98.82</v>
      </c>
      <c r="K3786" s="6">
        <v>41822</v>
      </c>
      <c r="L3786" s="5">
        <v>10.82</v>
      </c>
      <c r="M3786" s="6">
        <v>40308</v>
      </c>
      <c r="N3786" s="5">
        <v>104.4</v>
      </c>
      <c r="O3786" s="6">
        <v>41822</v>
      </c>
      <c r="P3786" s="5">
        <v>-7.1</v>
      </c>
    </row>
    <row r="3787" spans="1:16" x14ac:dyDescent="0.2">
      <c r="A3787" s="6">
        <v>41823</v>
      </c>
      <c r="B3787" s="5">
        <v>-9.4</v>
      </c>
      <c r="C3787" s="6">
        <v>40309</v>
      </c>
      <c r="D3787" s="5">
        <v>90.3</v>
      </c>
      <c r="E3787" s="6">
        <v>41823</v>
      </c>
      <c r="F3787" s="5">
        <v>80.212000000000003</v>
      </c>
      <c r="G3787" s="6">
        <v>41823</v>
      </c>
      <c r="H3787" s="5">
        <v>1.1779999999999999</v>
      </c>
      <c r="I3787" s="6">
        <v>41823</v>
      </c>
      <c r="J3787" s="5">
        <v>98.8</v>
      </c>
      <c r="K3787" s="6">
        <v>41823</v>
      </c>
      <c r="L3787" s="5">
        <v>10.32</v>
      </c>
      <c r="M3787" s="6">
        <v>40309</v>
      </c>
      <c r="N3787" s="5">
        <v>96.8</v>
      </c>
      <c r="O3787" s="6">
        <v>41823</v>
      </c>
      <c r="P3787" s="5">
        <v>8.6999999999999993</v>
      </c>
    </row>
    <row r="3788" spans="1:16" x14ac:dyDescent="0.2">
      <c r="A3788" s="6">
        <v>41824</v>
      </c>
      <c r="B3788" s="5">
        <v>-9.6999999999999993</v>
      </c>
      <c r="C3788" s="6">
        <v>40310</v>
      </c>
      <c r="D3788" s="5">
        <v>153.66</v>
      </c>
      <c r="E3788" s="6">
        <v>41824</v>
      </c>
      <c r="F3788" s="5">
        <v>80.269000000000005</v>
      </c>
      <c r="G3788" s="6">
        <v>41824</v>
      </c>
      <c r="H3788" s="5">
        <v>1.1759999999999999</v>
      </c>
      <c r="I3788" s="6">
        <v>41824</v>
      </c>
      <c r="J3788" s="5">
        <v>98.8</v>
      </c>
      <c r="K3788" s="6">
        <v>41824</v>
      </c>
      <c r="L3788" s="5">
        <v>10.32</v>
      </c>
      <c r="M3788" s="6">
        <v>40310</v>
      </c>
      <c r="N3788" s="5">
        <v>93.2</v>
      </c>
      <c r="O3788" s="6">
        <v>41824</v>
      </c>
      <c r="P3788" s="5">
        <v>7.7</v>
      </c>
    </row>
    <row r="3789" spans="1:16" x14ac:dyDescent="0.2">
      <c r="A3789" s="6">
        <v>41827</v>
      </c>
      <c r="B3789" s="5">
        <v>-11.2</v>
      </c>
      <c r="C3789" s="6">
        <v>40311</v>
      </c>
      <c r="D3789" s="5">
        <v>126.18</v>
      </c>
      <c r="E3789" s="6">
        <v>41827</v>
      </c>
      <c r="F3789" s="5">
        <v>80.218000000000004</v>
      </c>
      <c r="G3789" s="6">
        <v>41827</v>
      </c>
      <c r="H3789" s="5">
        <v>1.103</v>
      </c>
      <c r="I3789" s="6">
        <v>41827</v>
      </c>
      <c r="J3789" s="5">
        <v>98.82</v>
      </c>
      <c r="K3789" s="6">
        <v>41827</v>
      </c>
      <c r="L3789" s="5">
        <v>11.33</v>
      </c>
      <c r="M3789" s="6">
        <v>40311</v>
      </c>
      <c r="N3789" s="5">
        <v>89.5</v>
      </c>
      <c r="O3789" s="6">
        <v>41827</v>
      </c>
      <c r="P3789" s="5">
        <v>3.7</v>
      </c>
    </row>
    <row r="3790" spans="1:16" x14ac:dyDescent="0.2">
      <c r="A3790" s="6">
        <v>41828</v>
      </c>
      <c r="B3790" s="5">
        <v>-13.6</v>
      </c>
      <c r="C3790" s="6">
        <v>40312</v>
      </c>
      <c r="D3790" s="5">
        <v>116.25</v>
      </c>
      <c r="E3790" s="6">
        <v>41828</v>
      </c>
      <c r="F3790" s="5">
        <v>80.179000000000002</v>
      </c>
      <c r="G3790" s="6">
        <v>41828</v>
      </c>
      <c r="H3790" s="5">
        <v>1.0529999999999999</v>
      </c>
      <c r="I3790" s="6">
        <v>41828</v>
      </c>
      <c r="J3790" s="5">
        <v>98.83</v>
      </c>
      <c r="K3790" s="6">
        <v>41828</v>
      </c>
      <c r="L3790" s="5">
        <v>11.98</v>
      </c>
      <c r="M3790" s="6">
        <v>40312</v>
      </c>
      <c r="N3790" s="5">
        <v>99.8</v>
      </c>
      <c r="O3790" s="6">
        <v>41828</v>
      </c>
      <c r="P3790" s="5">
        <v>2.7</v>
      </c>
    </row>
    <row r="3791" spans="1:16" x14ac:dyDescent="0.2">
      <c r="A3791" s="6">
        <v>41829</v>
      </c>
      <c r="B3791" s="5">
        <v>-14</v>
      </c>
      <c r="C3791" s="6">
        <v>40313</v>
      </c>
      <c r="D3791" s="5">
        <v>94.96</v>
      </c>
      <c r="E3791" s="6">
        <v>41829</v>
      </c>
      <c r="F3791" s="5">
        <v>79.992999999999995</v>
      </c>
      <c r="G3791" s="6">
        <v>41829</v>
      </c>
      <c r="H3791" s="5">
        <v>1.0649999999999999</v>
      </c>
      <c r="I3791" s="6">
        <v>41829</v>
      </c>
      <c r="J3791" s="5">
        <v>98.79</v>
      </c>
      <c r="K3791" s="6">
        <v>41829</v>
      </c>
      <c r="L3791" s="5">
        <v>11.65</v>
      </c>
      <c r="M3791" s="6">
        <v>40313</v>
      </c>
      <c r="N3791" s="5">
        <v>99.8</v>
      </c>
      <c r="O3791" s="6">
        <v>41829</v>
      </c>
      <c r="P3791" s="5">
        <v>1</v>
      </c>
    </row>
    <row r="3792" spans="1:16" x14ac:dyDescent="0.2">
      <c r="A3792" s="6">
        <v>41830</v>
      </c>
      <c r="B3792" s="5">
        <v>-12.6</v>
      </c>
      <c r="C3792" s="6">
        <v>40314</v>
      </c>
      <c r="D3792" s="5">
        <v>83.87</v>
      </c>
      <c r="E3792" s="6">
        <v>41830</v>
      </c>
      <c r="F3792" s="5">
        <v>80.126999999999995</v>
      </c>
      <c r="G3792" s="6">
        <v>41830</v>
      </c>
      <c r="H3792" s="5">
        <v>0.98799999999999999</v>
      </c>
      <c r="I3792" s="6">
        <v>41830</v>
      </c>
      <c r="J3792" s="5">
        <v>98.82</v>
      </c>
      <c r="K3792" s="6">
        <v>41830</v>
      </c>
      <c r="L3792" s="5">
        <v>12.59</v>
      </c>
      <c r="M3792" s="6">
        <v>40314</v>
      </c>
      <c r="N3792" s="5">
        <v>99.8</v>
      </c>
      <c r="O3792" s="6">
        <v>41830</v>
      </c>
      <c r="P3792" s="5">
        <v>3.7</v>
      </c>
    </row>
    <row r="3793" spans="1:16" x14ac:dyDescent="0.2">
      <c r="A3793" s="6">
        <v>41831</v>
      </c>
      <c r="B3793" s="5">
        <v>-13.1</v>
      </c>
      <c r="C3793" s="6">
        <v>40315</v>
      </c>
      <c r="D3793" s="5">
        <v>78.19</v>
      </c>
      <c r="E3793" s="6">
        <v>41831</v>
      </c>
      <c r="F3793" s="5">
        <v>80.186999999999998</v>
      </c>
      <c r="G3793" s="6">
        <v>41831</v>
      </c>
      <c r="H3793" s="5">
        <v>1.004</v>
      </c>
      <c r="I3793" s="6">
        <v>41831</v>
      </c>
      <c r="J3793" s="5">
        <v>98.81</v>
      </c>
      <c r="K3793" s="6">
        <v>41831</v>
      </c>
      <c r="L3793" s="5">
        <v>12.08</v>
      </c>
      <c r="M3793" s="6">
        <v>40315</v>
      </c>
      <c r="N3793" s="5">
        <v>96.6</v>
      </c>
      <c r="O3793" s="6">
        <v>41831</v>
      </c>
      <c r="P3793" s="5">
        <v>2.2999999999999998</v>
      </c>
    </row>
    <row r="3794" spans="1:16" x14ac:dyDescent="0.2">
      <c r="A3794" s="6">
        <v>41834</v>
      </c>
      <c r="B3794" s="5">
        <v>-15.9</v>
      </c>
      <c r="C3794" s="6">
        <v>40316</v>
      </c>
      <c r="D3794" s="5">
        <v>74.400000000000006</v>
      </c>
      <c r="E3794" s="6">
        <v>41834</v>
      </c>
      <c r="F3794" s="5">
        <v>80.188000000000002</v>
      </c>
      <c r="G3794" s="6">
        <v>41834</v>
      </c>
      <c r="H3794" s="5">
        <v>1.0449999999999999</v>
      </c>
      <c r="I3794" s="6">
        <v>41834</v>
      </c>
      <c r="J3794" s="5">
        <v>98.8</v>
      </c>
      <c r="K3794" s="6">
        <v>41834</v>
      </c>
      <c r="L3794" s="5">
        <v>11.82</v>
      </c>
      <c r="M3794" s="6">
        <v>40316</v>
      </c>
      <c r="N3794" s="5">
        <v>97.2</v>
      </c>
      <c r="O3794" s="6">
        <v>41834</v>
      </c>
      <c r="P3794" s="5">
        <v>14.3</v>
      </c>
    </row>
    <row r="3795" spans="1:16" x14ac:dyDescent="0.2">
      <c r="A3795" s="6">
        <v>41835</v>
      </c>
      <c r="B3795" s="5">
        <v>-15.7</v>
      </c>
      <c r="C3795" s="6">
        <v>40317</v>
      </c>
      <c r="D3795" s="5">
        <v>66.069999999999993</v>
      </c>
      <c r="E3795" s="6">
        <v>41835</v>
      </c>
      <c r="F3795" s="5">
        <v>80.39</v>
      </c>
      <c r="G3795" s="6">
        <v>41835</v>
      </c>
      <c r="H3795" s="5">
        <v>1.0229999999999999</v>
      </c>
      <c r="I3795" s="6">
        <v>41835</v>
      </c>
      <c r="J3795" s="5">
        <v>98.82</v>
      </c>
      <c r="K3795" s="6">
        <v>41835</v>
      </c>
      <c r="L3795" s="5">
        <v>11.96</v>
      </c>
      <c r="M3795" s="6">
        <v>40317</v>
      </c>
      <c r="N3795" s="5">
        <v>98.1</v>
      </c>
      <c r="O3795" s="6">
        <v>41835</v>
      </c>
      <c r="P3795" s="5">
        <v>17.5</v>
      </c>
    </row>
    <row r="3796" spans="1:16" x14ac:dyDescent="0.2">
      <c r="A3796" s="6">
        <v>41836</v>
      </c>
      <c r="B3796" s="5">
        <v>-13</v>
      </c>
      <c r="C3796" s="6">
        <v>40318</v>
      </c>
      <c r="D3796" s="5">
        <v>62.11</v>
      </c>
      <c r="E3796" s="6">
        <v>41836</v>
      </c>
      <c r="F3796" s="5">
        <v>80.558999999999997</v>
      </c>
      <c r="G3796" s="6">
        <v>41836</v>
      </c>
      <c r="H3796" s="5">
        <v>1.0589999999999999</v>
      </c>
      <c r="I3796" s="6">
        <v>41836</v>
      </c>
      <c r="J3796" s="5">
        <v>98.8</v>
      </c>
      <c r="K3796" s="6">
        <v>41836</v>
      </c>
      <c r="L3796" s="5">
        <v>11</v>
      </c>
      <c r="M3796" s="6">
        <v>40318</v>
      </c>
      <c r="N3796" s="5">
        <v>110.9</v>
      </c>
      <c r="O3796" s="6">
        <v>41836</v>
      </c>
      <c r="P3796" s="5">
        <v>18.8</v>
      </c>
    </row>
    <row r="3797" spans="1:16" x14ac:dyDescent="0.2">
      <c r="A3797" s="6">
        <v>41837</v>
      </c>
      <c r="B3797" s="5">
        <v>-16.7</v>
      </c>
      <c r="C3797" s="6">
        <v>40319</v>
      </c>
      <c r="D3797" s="5">
        <v>117.45</v>
      </c>
      <c r="E3797" s="6">
        <v>41837</v>
      </c>
      <c r="F3797" s="5">
        <v>80.504999999999995</v>
      </c>
      <c r="G3797" s="6">
        <v>41837</v>
      </c>
      <c r="H3797" s="5">
        <v>0.84599999999999997</v>
      </c>
      <c r="I3797" s="6">
        <v>41837</v>
      </c>
      <c r="J3797" s="5">
        <v>98.84</v>
      </c>
      <c r="K3797" s="6">
        <v>41837</v>
      </c>
      <c r="L3797" s="5">
        <v>14.54</v>
      </c>
      <c r="M3797" s="6">
        <v>40319</v>
      </c>
      <c r="N3797" s="5">
        <v>108.7</v>
      </c>
      <c r="O3797" s="6">
        <v>41837</v>
      </c>
      <c r="P3797" s="5">
        <v>23.7</v>
      </c>
    </row>
    <row r="3798" spans="1:16" x14ac:dyDescent="0.2">
      <c r="A3798" s="6">
        <v>41838</v>
      </c>
      <c r="B3798" s="5">
        <v>-18</v>
      </c>
      <c r="C3798" s="6">
        <v>40320</v>
      </c>
      <c r="D3798" s="5">
        <v>169.1</v>
      </c>
      <c r="E3798" s="6">
        <v>41838</v>
      </c>
      <c r="F3798" s="5">
        <v>80.524000000000001</v>
      </c>
      <c r="G3798" s="6">
        <v>41838</v>
      </c>
      <c r="H3798" s="5">
        <v>0.98299999999999998</v>
      </c>
      <c r="I3798" s="6">
        <v>41838</v>
      </c>
      <c r="J3798" s="5">
        <v>98.8</v>
      </c>
      <c r="K3798" s="6">
        <v>41838</v>
      </c>
      <c r="L3798" s="5">
        <v>12.06</v>
      </c>
      <c r="M3798" s="6">
        <v>40320</v>
      </c>
      <c r="N3798" s="5">
        <v>108.7</v>
      </c>
      <c r="O3798" s="6">
        <v>41838</v>
      </c>
      <c r="P3798" s="5">
        <v>24</v>
      </c>
    </row>
    <row r="3799" spans="1:16" x14ac:dyDescent="0.2">
      <c r="A3799" s="6">
        <v>41841</v>
      </c>
      <c r="B3799" s="5">
        <v>-16.100000000000001</v>
      </c>
      <c r="C3799" s="6">
        <v>40321</v>
      </c>
      <c r="D3799" s="5">
        <v>93.61</v>
      </c>
      <c r="E3799" s="6">
        <v>41841</v>
      </c>
      <c r="F3799" s="5">
        <v>80.56</v>
      </c>
      <c r="G3799" s="6">
        <v>41841</v>
      </c>
      <c r="H3799" s="5">
        <v>0.94799999999999995</v>
      </c>
      <c r="I3799" s="6">
        <v>41841</v>
      </c>
      <c r="J3799" s="5">
        <v>98.8</v>
      </c>
      <c r="K3799" s="6">
        <v>41841</v>
      </c>
      <c r="L3799" s="5">
        <v>12.81</v>
      </c>
      <c r="M3799" s="6">
        <v>40321</v>
      </c>
      <c r="N3799" s="5">
        <v>108.7</v>
      </c>
      <c r="O3799" s="6">
        <v>41841</v>
      </c>
      <c r="P3799" s="5">
        <v>22.1</v>
      </c>
    </row>
    <row r="3800" spans="1:16" x14ac:dyDescent="0.2">
      <c r="A3800" s="6">
        <v>41842</v>
      </c>
      <c r="B3800" s="5">
        <v>-23.4</v>
      </c>
      <c r="C3800" s="6">
        <v>40322</v>
      </c>
      <c r="D3800" s="5">
        <v>105.35</v>
      </c>
      <c r="E3800" s="6">
        <v>41842</v>
      </c>
      <c r="F3800" s="5">
        <v>80.781000000000006</v>
      </c>
      <c r="G3800" s="6">
        <v>41842</v>
      </c>
      <c r="H3800" s="5">
        <v>0.97699999999999998</v>
      </c>
      <c r="I3800" s="6">
        <v>41842</v>
      </c>
      <c r="J3800" s="5">
        <v>98.77</v>
      </c>
      <c r="K3800" s="6">
        <v>41842</v>
      </c>
      <c r="L3800" s="5">
        <v>12.24</v>
      </c>
      <c r="M3800" s="6">
        <v>40322</v>
      </c>
      <c r="N3800" s="5">
        <v>107.1</v>
      </c>
      <c r="O3800" s="6">
        <v>41842</v>
      </c>
      <c r="P3800" s="5">
        <v>15.9</v>
      </c>
    </row>
    <row r="3801" spans="1:16" x14ac:dyDescent="0.2">
      <c r="A3801" s="6">
        <v>41843</v>
      </c>
      <c r="B3801" s="5">
        <v>-23.3</v>
      </c>
      <c r="C3801" s="6">
        <v>40323</v>
      </c>
      <c r="D3801" s="5">
        <v>154.58000000000001</v>
      </c>
      <c r="E3801" s="6">
        <v>41843</v>
      </c>
      <c r="F3801" s="5">
        <v>80.822999999999993</v>
      </c>
      <c r="G3801" s="6">
        <v>41843</v>
      </c>
      <c r="H3801" s="5">
        <v>1.0289999999999999</v>
      </c>
      <c r="I3801" s="6">
        <v>41843</v>
      </c>
      <c r="J3801" s="5">
        <v>98.76</v>
      </c>
      <c r="K3801" s="6">
        <v>41843</v>
      </c>
      <c r="L3801" s="5">
        <v>11.52</v>
      </c>
      <c r="M3801" s="6">
        <v>40323</v>
      </c>
      <c r="N3801" s="5">
        <v>112.7</v>
      </c>
      <c r="O3801" s="6">
        <v>41843</v>
      </c>
      <c r="P3801" s="5">
        <v>14.7</v>
      </c>
    </row>
    <row r="3802" spans="1:16" x14ac:dyDescent="0.2">
      <c r="A3802" s="6">
        <v>41844</v>
      </c>
      <c r="B3802" s="5">
        <v>-26</v>
      </c>
      <c r="C3802" s="6">
        <v>40324</v>
      </c>
      <c r="D3802" s="5">
        <v>83.54</v>
      </c>
      <c r="E3802" s="6">
        <v>41844</v>
      </c>
      <c r="F3802" s="5">
        <v>80.872</v>
      </c>
      <c r="G3802" s="6">
        <v>41844</v>
      </c>
      <c r="H3802" s="5">
        <v>1.028</v>
      </c>
      <c r="I3802" s="6">
        <v>41844</v>
      </c>
      <c r="J3802" s="5">
        <v>98.78</v>
      </c>
      <c r="K3802" s="6">
        <v>41844</v>
      </c>
      <c r="L3802" s="5">
        <v>11.84</v>
      </c>
      <c r="M3802" s="6">
        <v>40324</v>
      </c>
      <c r="N3802" s="5">
        <v>109.9</v>
      </c>
      <c r="O3802" s="6">
        <v>41844</v>
      </c>
      <c r="P3802" s="5">
        <v>19.8</v>
      </c>
    </row>
    <row r="3803" spans="1:16" x14ac:dyDescent="0.2">
      <c r="A3803" s="6">
        <v>41845</v>
      </c>
      <c r="B3803" s="5">
        <v>-24.5</v>
      </c>
      <c r="C3803" s="6">
        <v>40325</v>
      </c>
      <c r="D3803" s="5">
        <v>97.92</v>
      </c>
      <c r="E3803" s="6">
        <v>41845</v>
      </c>
      <c r="F3803" s="5">
        <v>81.028999999999996</v>
      </c>
      <c r="G3803" s="6">
        <v>41845</v>
      </c>
      <c r="H3803" s="5">
        <v>0.96799999999999997</v>
      </c>
      <c r="I3803" s="6">
        <v>41845</v>
      </c>
      <c r="J3803" s="5">
        <v>98.79</v>
      </c>
      <c r="K3803" s="6">
        <v>41845</v>
      </c>
      <c r="L3803" s="5">
        <v>12.69</v>
      </c>
      <c r="M3803" s="6">
        <v>40325</v>
      </c>
      <c r="N3803" s="5">
        <v>111.5</v>
      </c>
      <c r="O3803" s="6">
        <v>41845</v>
      </c>
      <c r="P3803" s="5">
        <v>21.6</v>
      </c>
    </row>
    <row r="3804" spans="1:16" x14ac:dyDescent="0.2">
      <c r="A3804" s="6">
        <v>41848</v>
      </c>
      <c r="B3804" s="5">
        <v>-20.7</v>
      </c>
      <c r="C3804" s="6">
        <v>40326</v>
      </c>
      <c r="D3804" s="5">
        <v>92.98</v>
      </c>
      <c r="E3804" s="6">
        <v>41848</v>
      </c>
      <c r="F3804" s="5">
        <v>81.025000000000006</v>
      </c>
      <c r="G3804" s="6">
        <v>41848</v>
      </c>
      <c r="H3804" s="5">
        <v>0.98399999999999999</v>
      </c>
      <c r="I3804" s="6">
        <v>41848</v>
      </c>
      <c r="J3804" s="5">
        <v>98.8</v>
      </c>
      <c r="K3804" s="6">
        <v>41848</v>
      </c>
      <c r="L3804" s="5">
        <v>12.56</v>
      </c>
      <c r="M3804" s="6">
        <v>40326</v>
      </c>
      <c r="N3804" s="5">
        <v>112.1</v>
      </c>
      <c r="O3804" s="6">
        <v>41848</v>
      </c>
      <c r="P3804" s="5">
        <v>24.8</v>
      </c>
    </row>
    <row r="3805" spans="1:16" x14ac:dyDescent="0.2">
      <c r="A3805" s="6">
        <v>41849</v>
      </c>
      <c r="B3805" s="5">
        <v>-18</v>
      </c>
      <c r="C3805" s="6">
        <v>40327</v>
      </c>
      <c r="D3805" s="5">
        <v>174.94</v>
      </c>
      <c r="E3805" s="6">
        <v>41849</v>
      </c>
      <c r="F3805" s="5">
        <v>81.213999999999999</v>
      </c>
      <c r="G3805" s="6">
        <v>41849</v>
      </c>
      <c r="H3805" s="5">
        <v>0.91600000000000004</v>
      </c>
      <c r="I3805" s="6">
        <v>41849</v>
      </c>
      <c r="J3805" s="5">
        <v>98.83</v>
      </c>
      <c r="K3805" s="6">
        <v>41849</v>
      </c>
      <c r="L3805" s="5">
        <v>13.28</v>
      </c>
      <c r="M3805" s="6">
        <v>40327</v>
      </c>
      <c r="N3805" s="5">
        <v>112.1</v>
      </c>
      <c r="O3805" s="6">
        <v>41849</v>
      </c>
      <c r="P3805" s="5">
        <v>28</v>
      </c>
    </row>
    <row r="3806" spans="1:16" x14ac:dyDescent="0.2">
      <c r="A3806" s="6">
        <v>41850</v>
      </c>
      <c r="B3806" s="5">
        <v>-5.2</v>
      </c>
      <c r="C3806" s="6">
        <v>40328</v>
      </c>
      <c r="D3806" s="5">
        <v>175.23</v>
      </c>
      <c r="E3806" s="6">
        <v>41850</v>
      </c>
      <c r="F3806" s="5">
        <v>81.432000000000002</v>
      </c>
      <c r="G3806" s="6">
        <v>41850</v>
      </c>
      <c r="H3806" s="5">
        <v>0.97299999999999998</v>
      </c>
      <c r="I3806" s="6">
        <v>41850</v>
      </c>
      <c r="J3806" s="5">
        <v>98.88</v>
      </c>
      <c r="K3806" s="6">
        <v>41850</v>
      </c>
      <c r="L3806" s="5">
        <v>13.33</v>
      </c>
      <c r="M3806" s="6">
        <v>40328</v>
      </c>
      <c r="N3806" s="5">
        <v>112.1</v>
      </c>
      <c r="O3806" s="6">
        <v>41850</v>
      </c>
      <c r="P3806" s="5">
        <v>57.6</v>
      </c>
    </row>
    <row r="3807" spans="1:16" x14ac:dyDescent="0.2">
      <c r="A3807" s="6">
        <v>41851</v>
      </c>
      <c r="B3807" s="5">
        <v>-12.5</v>
      </c>
      <c r="C3807" s="6">
        <v>40329</v>
      </c>
      <c r="D3807" s="5">
        <v>221.3</v>
      </c>
      <c r="E3807" s="6">
        <v>41851</v>
      </c>
      <c r="F3807" s="5">
        <v>81.456000000000003</v>
      </c>
      <c r="G3807" s="6">
        <v>41851</v>
      </c>
      <c r="H3807" s="5">
        <v>0.753</v>
      </c>
      <c r="I3807" s="6">
        <v>41851</v>
      </c>
      <c r="J3807" s="5">
        <v>99</v>
      </c>
      <c r="K3807" s="6">
        <v>41851</v>
      </c>
      <c r="L3807" s="5">
        <v>16.95</v>
      </c>
      <c r="M3807" s="6">
        <v>40329</v>
      </c>
      <c r="N3807" s="5">
        <v>112.1</v>
      </c>
      <c r="O3807" s="6">
        <v>41851</v>
      </c>
      <c r="P3807" s="5">
        <v>56</v>
      </c>
    </row>
    <row r="3808" spans="1:16" x14ac:dyDescent="0.2">
      <c r="A3808" s="6">
        <v>41852</v>
      </c>
      <c r="B3808" s="5">
        <v>-13</v>
      </c>
      <c r="C3808" s="6">
        <v>40330</v>
      </c>
      <c r="D3808" s="5">
        <v>88</v>
      </c>
      <c r="E3808" s="6">
        <v>41852</v>
      </c>
      <c r="F3808" s="5">
        <v>81.302000000000007</v>
      </c>
      <c r="G3808" s="6">
        <v>41852</v>
      </c>
      <c r="H3808" s="5">
        <v>0.67900000000000005</v>
      </c>
      <c r="I3808" s="6">
        <v>41852</v>
      </c>
      <c r="J3808" s="5">
        <v>99.01</v>
      </c>
      <c r="K3808" s="6">
        <v>41852</v>
      </c>
      <c r="L3808" s="5">
        <v>17.03</v>
      </c>
      <c r="M3808" s="6">
        <v>40330</v>
      </c>
      <c r="N3808" s="5">
        <v>110.3</v>
      </c>
      <c r="O3808" s="6">
        <v>41852</v>
      </c>
      <c r="P3808" s="5">
        <v>73.2</v>
      </c>
    </row>
    <row r="3809" spans="1:16" x14ac:dyDescent="0.2">
      <c r="A3809" s="6">
        <v>41855</v>
      </c>
      <c r="B3809" s="5">
        <v>-12.7</v>
      </c>
      <c r="C3809" s="6">
        <v>40331</v>
      </c>
      <c r="D3809" s="5">
        <v>78.16</v>
      </c>
      <c r="E3809" s="6">
        <v>41855</v>
      </c>
      <c r="F3809" s="5">
        <v>81.328000000000003</v>
      </c>
      <c r="G3809" s="6">
        <v>41855</v>
      </c>
      <c r="H3809" s="5">
        <v>0.76600000000000001</v>
      </c>
      <c r="I3809" s="6">
        <v>41855</v>
      </c>
      <c r="J3809" s="5">
        <v>98.98</v>
      </c>
      <c r="K3809" s="6">
        <v>41855</v>
      </c>
      <c r="L3809" s="5">
        <v>15.12</v>
      </c>
      <c r="M3809" s="6">
        <v>40331</v>
      </c>
      <c r="N3809" s="5">
        <v>105.2</v>
      </c>
      <c r="O3809" s="6">
        <v>41855</v>
      </c>
      <c r="P3809" s="5">
        <v>70.8</v>
      </c>
    </row>
    <row r="3810" spans="1:16" x14ac:dyDescent="0.2">
      <c r="A3810" s="6">
        <v>41856</v>
      </c>
      <c r="B3810" s="5">
        <v>-6.2</v>
      </c>
      <c r="C3810" s="6">
        <v>40332</v>
      </c>
      <c r="D3810" s="5">
        <v>83.05</v>
      </c>
      <c r="E3810" s="6">
        <v>41856</v>
      </c>
      <c r="F3810" s="5">
        <v>81.328000000000003</v>
      </c>
      <c r="G3810" s="6">
        <v>41856</v>
      </c>
      <c r="H3810" s="5">
        <v>0.69299999999999995</v>
      </c>
      <c r="I3810" s="6">
        <v>41856</v>
      </c>
      <c r="J3810" s="5">
        <v>99.04</v>
      </c>
      <c r="K3810" s="6">
        <v>41856</v>
      </c>
      <c r="L3810" s="5">
        <v>16.87</v>
      </c>
      <c r="M3810" s="6">
        <v>40332</v>
      </c>
      <c r="N3810" s="5">
        <v>104.3</v>
      </c>
      <c r="O3810" s="6">
        <v>41856</v>
      </c>
      <c r="P3810" s="5">
        <v>81.599999999999994</v>
      </c>
    </row>
    <row r="3811" spans="1:16" x14ac:dyDescent="0.2">
      <c r="A3811" s="6">
        <v>41857</v>
      </c>
      <c r="B3811" s="5">
        <v>-6.2</v>
      </c>
      <c r="C3811" s="6">
        <v>40333</v>
      </c>
      <c r="D3811" s="5">
        <v>79.31</v>
      </c>
      <c r="E3811" s="6">
        <v>41857</v>
      </c>
      <c r="F3811" s="5">
        <v>81.444000000000003</v>
      </c>
      <c r="G3811" s="6">
        <v>41857</v>
      </c>
      <c r="H3811" s="5">
        <v>0.71099999999999997</v>
      </c>
      <c r="I3811" s="6">
        <v>41857</v>
      </c>
      <c r="J3811" s="5">
        <v>99.04</v>
      </c>
      <c r="K3811" s="6">
        <v>41857</v>
      </c>
      <c r="L3811" s="5">
        <v>16.37</v>
      </c>
      <c r="M3811" s="6">
        <v>40333</v>
      </c>
      <c r="N3811" s="5">
        <v>106.4</v>
      </c>
      <c r="O3811" s="6">
        <v>41857</v>
      </c>
      <c r="P3811" s="5">
        <v>77.900000000000006</v>
      </c>
    </row>
    <row r="3812" spans="1:16" x14ac:dyDescent="0.2">
      <c r="A3812" s="6">
        <v>41858</v>
      </c>
      <c r="B3812" s="5">
        <v>2.6</v>
      </c>
      <c r="C3812" s="6">
        <v>40334</v>
      </c>
      <c r="D3812" s="5">
        <v>113.42</v>
      </c>
      <c r="E3812" s="6">
        <v>41858</v>
      </c>
      <c r="F3812" s="5">
        <v>81.524000000000001</v>
      </c>
      <c r="G3812" s="6">
        <v>41858</v>
      </c>
      <c r="H3812" s="5">
        <v>0.66</v>
      </c>
      <c r="I3812" s="6">
        <v>41858</v>
      </c>
      <c r="J3812" s="5">
        <v>99.05</v>
      </c>
      <c r="K3812" s="6">
        <v>41858</v>
      </c>
      <c r="L3812" s="5">
        <v>16.66</v>
      </c>
      <c r="M3812" s="6">
        <v>40334</v>
      </c>
      <c r="N3812" s="5">
        <v>106.4</v>
      </c>
      <c r="O3812" s="6">
        <v>41858</v>
      </c>
      <c r="P3812" s="5">
        <v>82.3</v>
      </c>
    </row>
    <row r="3813" spans="1:16" x14ac:dyDescent="0.2">
      <c r="A3813" s="6">
        <v>41859</v>
      </c>
      <c r="B3813" s="5">
        <v>3</v>
      </c>
      <c r="C3813" s="6">
        <v>40335</v>
      </c>
      <c r="D3813" s="5">
        <v>109.39</v>
      </c>
      <c r="E3813" s="6">
        <v>41859</v>
      </c>
      <c r="F3813" s="5">
        <v>81.388999999999996</v>
      </c>
      <c r="G3813" s="6">
        <v>41859</v>
      </c>
      <c r="H3813" s="5">
        <v>0.72499999999999998</v>
      </c>
      <c r="I3813" s="6">
        <v>41859</v>
      </c>
      <c r="J3813" s="5">
        <v>99</v>
      </c>
      <c r="K3813" s="6">
        <v>41859</v>
      </c>
      <c r="L3813" s="5">
        <v>15.77</v>
      </c>
      <c r="M3813" s="6">
        <v>40335</v>
      </c>
      <c r="N3813" s="5">
        <v>106.4</v>
      </c>
      <c r="O3813" s="6">
        <v>41859</v>
      </c>
      <c r="P3813" s="5">
        <v>80.7</v>
      </c>
    </row>
    <row r="3814" spans="1:16" x14ac:dyDescent="0.2">
      <c r="A3814" s="6">
        <v>41862</v>
      </c>
      <c r="B3814" s="5">
        <v>4.0999999999999996</v>
      </c>
      <c r="C3814" s="6">
        <v>40336</v>
      </c>
      <c r="D3814" s="5">
        <v>116.92</v>
      </c>
      <c r="E3814" s="6">
        <v>41862</v>
      </c>
      <c r="F3814" s="5">
        <v>81.465999999999994</v>
      </c>
      <c r="G3814" s="6">
        <v>41862</v>
      </c>
      <c r="H3814" s="5">
        <v>0.81100000000000005</v>
      </c>
      <c r="I3814" s="6">
        <v>41862</v>
      </c>
      <c r="J3814" s="5">
        <v>98.98</v>
      </c>
      <c r="K3814" s="6">
        <v>41862</v>
      </c>
      <c r="L3814" s="5">
        <v>14.23</v>
      </c>
      <c r="M3814" s="6">
        <v>40336</v>
      </c>
      <c r="N3814" s="5">
        <v>106.1</v>
      </c>
      <c r="O3814" s="6">
        <v>41862</v>
      </c>
      <c r="P3814" s="5">
        <v>74.2</v>
      </c>
    </row>
    <row r="3815" spans="1:16" x14ac:dyDescent="0.2">
      <c r="A3815" s="6">
        <v>41863</v>
      </c>
      <c r="B3815" s="5">
        <v>3.3</v>
      </c>
      <c r="C3815" s="6">
        <v>40337</v>
      </c>
      <c r="D3815" s="5">
        <v>193.59</v>
      </c>
      <c r="E3815" s="6">
        <v>41863</v>
      </c>
      <c r="F3815" s="5">
        <v>81.5</v>
      </c>
      <c r="G3815" s="6">
        <v>41863</v>
      </c>
      <c r="H3815" s="5">
        <v>0.82899999999999996</v>
      </c>
      <c r="I3815" s="6">
        <v>41863</v>
      </c>
      <c r="J3815" s="5">
        <v>98.99</v>
      </c>
      <c r="K3815" s="6">
        <v>41863</v>
      </c>
      <c r="L3815" s="5">
        <v>14.13</v>
      </c>
      <c r="M3815" s="6">
        <v>40337</v>
      </c>
      <c r="N3815" s="5">
        <v>108.7</v>
      </c>
      <c r="O3815" s="6">
        <v>41863</v>
      </c>
      <c r="P3815" s="5">
        <v>75.099999999999994</v>
      </c>
    </row>
    <row r="3816" spans="1:16" x14ac:dyDescent="0.2">
      <c r="A3816" s="6">
        <v>41864</v>
      </c>
      <c r="B3816" s="5">
        <v>-0.3</v>
      </c>
      <c r="C3816" s="6">
        <v>40338</v>
      </c>
      <c r="D3816" s="5">
        <v>145.25</v>
      </c>
      <c r="E3816" s="6">
        <v>41864</v>
      </c>
      <c r="F3816" s="5">
        <v>81.596000000000004</v>
      </c>
      <c r="G3816" s="6">
        <v>41864</v>
      </c>
      <c r="H3816" s="5">
        <v>0.88100000000000001</v>
      </c>
      <c r="I3816" s="6">
        <v>41864</v>
      </c>
      <c r="J3816" s="5">
        <v>98.95</v>
      </c>
      <c r="K3816" s="6">
        <v>41864</v>
      </c>
      <c r="L3816" s="5">
        <v>12.9</v>
      </c>
      <c r="M3816" s="6">
        <v>40338</v>
      </c>
      <c r="N3816" s="5">
        <v>106.6</v>
      </c>
      <c r="O3816" s="6">
        <v>41864</v>
      </c>
      <c r="P3816" s="5">
        <v>63.1</v>
      </c>
    </row>
    <row r="3817" spans="1:16" x14ac:dyDescent="0.2">
      <c r="A3817" s="6">
        <v>41865</v>
      </c>
      <c r="B3817" s="5">
        <v>-2.6</v>
      </c>
      <c r="C3817" s="6">
        <v>40339</v>
      </c>
      <c r="D3817" s="5">
        <v>222.64</v>
      </c>
      <c r="E3817" s="6">
        <v>41865</v>
      </c>
      <c r="F3817" s="5">
        <v>81.587999999999994</v>
      </c>
      <c r="G3817" s="6">
        <v>41865</v>
      </c>
      <c r="H3817" s="5">
        <v>0.91700000000000004</v>
      </c>
      <c r="I3817" s="6">
        <v>41865</v>
      </c>
      <c r="J3817" s="5">
        <v>98.91</v>
      </c>
      <c r="K3817" s="6">
        <v>41865</v>
      </c>
      <c r="L3817" s="5">
        <v>12.42</v>
      </c>
      <c r="M3817" s="6">
        <v>40339</v>
      </c>
      <c r="N3817" s="5">
        <v>103.3</v>
      </c>
      <c r="O3817" s="6">
        <v>41865</v>
      </c>
      <c r="P3817" s="5">
        <v>65.400000000000006</v>
      </c>
    </row>
    <row r="3818" spans="1:16" x14ac:dyDescent="0.2">
      <c r="A3818" s="6">
        <v>41866</v>
      </c>
      <c r="B3818" s="5">
        <v>-5.7</v>
      </c>
      <c r="C3818" s="6">
        <v>40340</v>
      </c>
      <c r="D3818" s="5">
        <v>105.75</v>
      </c>
      <c r="E3818" s="6">
        <v>41866</v>
      </c>
      <c r="F3818" s="5">
        <v>81.424000000000007</v>
      </c>
      <c r="G3818" s="6">
        <v>41866</v>
      </c>
      <c r="H3818" s="5">
        <v>0.86899999999999999</v>
      </c>
      <c r="I3818" s="6">
        <v>41866</v>
      </c>
      <c r="J3818" s="5">
        <v>98.87</v>
      </c>
      <c r="K3818" s="6">
        <v>41866</v>
      </c>
      <c r="L3818" s="5">
        <v>13.15</v>
      </c>
      <c r="M3818" s="6">
        <v>40340</v>
      </c>
      <c r="N3818" s="5">
        <v>105.9</v>
      </c>
      <c r="O3818" s="6">
        <v>41866</v>
      </c>
      <c r="P3818" s="5">
        <v>69.099999999999994</v>
      </c>
    </row>
    <row r="3819" spans="1:16" x14ac:dyDescent="0.2">
      <c r="A3819" s="6">
        <v>41869</v>
      </c>
      <c r="B3819" s="5">
        <v>-2</v>
      </c>
      <c r="C3819" s="6">
        <v>40341</v>
      </c>
      <c r="D3819" s="5">
        <v>86.14</v>
      </c>
      <c r="E3819" s="6">
        <v>41869</v>
      </c>
      <c r="F3819" s="5">
        <v>81.575999999999993</v>
      </c>
      <c r="G3819" s="6">
        <v>41869</v>
      </c>
      <c r="H3819" s="5">
        <v>0.94799999999999995</v>
      </c>
      <c r="I3819" s="6">
        <v>41869</v>
      </c>
      <c r="J3819" s="5">
        <v>98.86</v>
      </c>
      <c r="K3819" s="6">
        <v>41869</v>
      </c>
      <c r="L3819" s="5">
        <v>12.32</v>
      </c>
      <c r="M3819" s="6">
        <v>40341</v>
      </c>
      <c r="N3819" s="5">
        <v>105.9</v>
      </c>
      <c r="O3819" s="6">
        <v>41869</v>
      </c>
      <c r="P3819" s="5">
        <v>73.8</v>
      </c>
    </row>
    <row r="3820" spans="1:16" x14ac:dyDescent="0.2">
      <c r="A3820" s="6">
        <v>41870</v>
      </c>
      <c r="B3820" s="5">
        <v>-1.8</v>
      </c>
      <c r="C3820" s="6">
        <v>40342</v>
      </c>
      <c r="D3820" s="5">
        <v>141.76</v>
      </c>
      <c r="E3820" s="6">
        <v>41870</v>
      </c>
      <c r="F3820" s="5">
        <v>81.882999999999996</v>
      </c>
      <c r="G3820" s="6">
        <v>41870</v>
      </c>
      <c r="H3820" s="5">
        <v>0.95399999999999996</v>
      </c>
      <c r="I3820" s="6">
        <v>41870</v>
      </c>
      <c r="J3820" s="5">
        <v>98.85</v>
      </c>
      <c r="K3820" s="6">
        <v>41870</v>
      </c>
      <c r="L3820" s="5">
        <v>12.21</v>
      </c>
      <c r="M3820" s="6">
        <v>40342</v>
      </c>
      <c r="N3820" s="5">
        <v>105.9</v>
      </c>
      <c r="O3820" s="6">
        <v>41870</v>
      </c>
      <c r="P3820" s="5">
        <v>79.2</v>
      </c>
    </row>
    <row r="3821" spans="1:16" x14ac:dyDescent="0.2">
      <c r="A3821" s="6">
        <v>41871</v>
      </c>
      <c r="B3821" s="5">
        <v>-1.8</v>
      </c>
      <c r="C3821" s="6">
        <v>40343</v>
      </c>
      <c r="D3821" s="5">
        <v>103.2</v>
      </c>
      <c r="E3821" s="6">
        <v>41871</v>
      </c>
      <c r="F3821" s="5">
        <v>82.225999999999999</v>
      </c>
      <c r="G3821" s="6">
        <v>41871</v>
      </c>
      <c r="H3821" s="5">
        <v>0.99199999999999999</v>
      </c>
      <c r="I3821" s="6">
        <v>41871</v>
      </c>
      <c r="J3821" s="5">
        <v>98.87</v>
      </c>
      <c r="K3821" s="6">
        <v>41871</v>
      </c>
      <c r="L3821" s="5">
        <v>11.78</v>
      </c>
      <c r="M3821" s="6">
        <v>40343</v>
      </c>
      <c r="N3821" s="5">
        <v>102.9</v>
      </c>
      <c r="O3821" s="6">
        <v>41871</v>
      </c>
      <c r="P3821" s="5">
        <v>79.8</v>
      </c>
    </row>
    <row r="3822" spans="1:16" x14ac:dyDescent="0.2">
      <c r="A3822" s="6">
        <v>41872</v>
      </c>
      <c r="B3822" s="5">
        <v>4</v>
      </c>
      <c r="C3822" s="6">
        <v>40344</v>
      </c>
      <c r="D3822" s="5">
        <v>113</v>
      </c>
      <c r="E3822" s="6">
        <v>41872</v>
      </c>
      <c r="F3822" s="5">
        <v>82.153999999999996</v>
      </c>
      <c r="G3822" s="6">
        <v>41872</v>
      </c>
      <c r="H3822" s="5">
        <v>0.96199999999999997</v>
      </c>
      <c r="I3822" s="6">
        <v>41872</v>
      </c>
      <c r="J3822" s="5">
        <v>98.82</v>
      </c>
      <c r="K3822" s="6">
        <v>41872</v>
      </c>
      <c r="L3822" s="5">
        <v>11.76</v>
      </c>
      <c r="M3822" s="6">
        <v>40344</v>
      </c>
      <c r="N3822" s="5">
        <v>99.6</v>
      </c>
      <c r="O3822" s="6">
        <v>41872</v>
      </c>
      <c r="P3822" s="5">
        <v>92.5</v>
      </c>
    </row>
    <row r="3823" spans="1:16" x14ac:dyDescent="0.2">
      <c r="A3823" s="6">
        <v>41873</v>
      </c>
      <c r="B3823" s="5">
        <v>4.4000000000000004</v>
      </c>
      <c r="C3823" s="6">
        <v>40345</v>
      </c>
      <c r="D3823" s="5">
        <v>99.02</v>
      </c>
      <c r="E3823" s="6">
        <v>41873</v>
      </c>
      <c r="F3823" s="5">
        <v>82.335999999999999</v>
      </c>
      <c r="G3823" s="6">
        <v>41873</v>
      </c>
      <c r="H3823" s="5">
        <v>0.96699999999999997</v>
      </c>
      <c r="I3823" s="6">
        <v>41873</v>
      </c>
      <c r="J3823" s="5">
        <v>98.83</v>
      </c>
      <c r="K3823" s="6">
        <v>41873</v>
      </c>
      <c r="L3823" s="5">
        <v>11.47</v>
      </c>
      <c r="M3823" s="6">
        <v>40345</v>
      </c>
      <c r="N3823" s="5">
        <v>96</v>
      </c>
      <c r="O3823" s="6">
        <v>41873</v>
      </c>
      <c r="P3823" s="5">
        <v>93.8</v>
      </c>
    </row>
    <row r="3824" spans="1:16" x14ac:dyDescent="0.2">
      <c r="A3824" s="6">
        <v>41876</v>
      </c>
      <c r="B3824" s="5">
        <v>5.2</v>
      </c>
      <c r="C3824" s="6">
        <v>40346</v>
      </c>
      <c r="D3824" s="5">
        <v>138.77000000000001</v>
      </c>
      <c r="E3824" s="6">
        <v>41876</v>
      </c>
      <c r="F3824" s="5">
        <v>82.549000000000007</v>
      </c>
      <c r="G3824" s="6">
        <v>41876</v>
      </c>
      <c r="H3824" s="5">
        <v>0.96</v>
      </c>
      <c r="I3824" s="6">
        <v>41876</v>
      </c>
      <c r="J3824" s="5">
        <v>98.81</v>
      </c>
      <c r="K3824" s="6">
        <v>41876</v>
      </c>
      <c r="L3824" s="5">
        <v>11.7</v>
      </c>
      <c r="M3824" s="6">
        <v>40346</v>
      </c>
      <c r="N3824" s="5">
        <v>95.2</v>
      </c>
      <c r="O3824" s="6">
        <v>41876</v>
      </c>
      <c r="P3824" s="5">
        <v>101.6</v>
      </c>
    </row>
    <row r="3825" spans="1:16" x14ac:dyDescent="0.2">
      <c r="A3825" s="6">
        <v>41877</v>
      </c>
      <c r="B3825" s="5">
        <v>27.3</v>
      </c>
      <c r="C3825" s="6">
        <v>40347</v>
      </c>
      <c r="D3825" s="5">
        <v>128.66999999999999</v>
      </c>
      <c r="E3825" s="6">
        <v>41877</v>
      </c>
      <c r="F3825" s="5">
        <v>82.65</v>
      </c>
      <c r="G3825" s="6">
        <v>41877</v>
      </c>
      <c r="H3825" s="5">
        <v>0.98499999999999999</v>
      </c>
      <c r="I3825" s="6">
        <v>41877</v>
      </c>
      <c r="J3825" s="5">
        <v>98.8</v>
      </c>
      <c r="K3825" s="6">
        <v>41877</v>
      </c>
      <c r="L3825" s="5">
        <v>11.63</v>
      </c>
      <c r="M3825" s="6">
        <v>40347</v>
      </c>
      <c r="N3825" s="5">
        <v>94.4</v>
      </c>
      <c r="O3825" s="6">
        <v>41877</v>
      </c>
      <c r="P3825" s="5">
        <v>145.4</v>
      </c>
    </row>
    <row r="3826" spans="1:16" x14ac:dyDescent="0.2">
      <c r="A3826" s="6">
        <v>41878</v>
      </c>
      <c r="B3826" s="5">
        <v>27.8</v>
      </c>
      <c r="C3826" s="6">
        <v>40348</v>
      </c>
      <c r="D3826" s="5">
        <v>122.97</v>
      </c>
      <c r="E3826" s="6">
        <v>41878</v>
      </c>
      <c r="F3826" s="5">
        <v>82.427999999999997</v>
      </c>
      <c r="G3826" s="6">
        <v>41878</v>
      </c>
      <c r="H3826" s="5">
        <v>0.97099999999999997</v>
      </c>
      <c r="I3826" s="6">
        <v>41878</v>
      </c>
      <c r="J3826" s="5">
        <v>98.77</v>
      </c>
      <c r="K3826" s="6">
        <v>41878</v>
      </c>
      <c r="L3826" s="5">
        <v>11.78</v>
      </c>
      <c r="M3826" s="6">
        <v>40348</v>
      </c>
      <c r="N3826" s="5">
        <v>94.4</v>
      </c>
      <c r="O3826" s="6">
        <v>41878</v>
      </c>
      <c r="P3826" s="5">
        <v>144.6</v>
      </c>
    </row>
    <row r="3827" spans="1:16" x14ac:dyDescent="0.2">
      <c r="A3827" s="6">
        <v>41879</v>
      </c>
      <c r="B3827" s="5">
        <v>32.9</v>
      </c>
      <c r="C3827" s="6">
        <v>40349</v>
      </c>
      <c r="D3827" s="5">
        <v>173.79</v>
      </c>
      <c r="E3827" s="6">
        <v>41879</v>
      </c>
      <c r="F3827" s="5">
        <v>82.477000000000004</v>
      </c>
      <c r="G3827" s="6">
        <v>41879</v>
      </c>
      <c r="H3827" s="5">
        <v>0.95699999999999996</v>
      </c>
      <c r="I3827" s="6">
        <v>41879</v>
      </c>
      <c r="J3827" s="5">
        <v>98.77</v>
      </c>
      <c r="K3827" s="6">
        <v>41879</v>
      </c>
      <c r="L3827" s="5">
        <v>12.05</v>
      </c>
      <c r="M3827" s="6">
        <v>40349</v>
      </c>
      <c r="N3827" s="5">
        <v>94.4</v>
      </c>
      <c r="O3827" s="6">
        <v>41879</v>
      </c>
      <c r="P3827" s="5">
        <v>180.2</v>
      </c>
    </row>
    <row r="3828" spans="1:16" x14ac:dyDescent="0.2">
      <c r="A3828" s="6">
        <v>41880</v>
      </c>
      <c r="B3828" s="5">
        <v>34.6</v>
      </c>
      <c r="C3828" s="6">
        <v>40350</v>
      </c>
      <c r="D3828" s="5">
        <v>104.25</v>
      </c>
      <c r="E3828" s="6">
        <v>41880</v>
      </c>
      <c r="F3828" s="5">
        <v>82.748000000000005</v>
      </c>
      <c r="G3828" s="6">
        <v>41880</v>
      </c>
      <c r="H3828" s="5">
        <v>0.97099999999999997</v>
      </c>
      <c r="I3828" s="6">
        <v>41880</v>
      </c>
      <c r="J3828" s="5">
        <v>98.76</v>
      </c>
      <c r="K3828" s="6">
        <v>41880</v>
      </c>
      <c r="L3828" s="5">
        <v>11.98</v>
      </c>
      <c r="M3828" s="6">
        <v>40350</v>
      </c>
      <c r="N3828" s="5">
        <v>87.8</v>
      </c>
      <c r="O3828" s="6">
        <v>41880</v>
      </c>
      <c r="P3828" s="5">
        <v>176.9</v>
      </c>
    </row>
    <row r="3829" spans="1:16" x14ac:dyDescent="0.2">
      <c r="A3829" s="6">
        <v>41883</v>
      </c>
      <c r="B3829" s="5">
        <v>37.799999999999997</v>
      </c>
      <c r="C3829" s="6">
        <v>40351</v>
      </c>
      <c r="D3829" s="5">
        <v>80.739999999999995</v>
      </c>
      <c r="E3829" s="6">
        <v>41883</v>
      </c>
      <c r="F3829" s="5">
        <v>82.748000000000005</v>
      </c>
      <c r="G3829" s="6">
        <v>41883</v>
      </c>
      <c r="H3829" s="5">
        <v>0.97</v>
      </c>
      <c r="I3829" s="6">
        <v>41883</v>
      </c>
      <c r="J3829" s="5">
        <v>98.76</v>
      </c>
      <c r="K3829" s="6">
        <v>41883</v>
      </c>
      <c r="L3829" s="5">
        <v>11.98</v>
      </c>
      <c r="M3829" s="6">
        <v>40351</v>
      </c>
      <c r="N3829" s="5">
        <v>85.9</v>
      </c>
      <c r="O3829" s="6">
        <v>41883</v>
      </c>
      <c r="P3829" s="5">
        <v>175.1</v>
      </c>
    </row>
    <row r="3830" spans="1:16" x14ac:dyDescent="0.2">
      <c r="A3830" s="6">
        <v>41884</v>
      </c>
      <c r="B3830" s="5">
        <v>43.5</v>
      </c>
      <c r="C3830" s="6">
        <v>40352</v>
      </c>
      <c r="D3830" s="5">
        <v>109.74</v>
      </c>
      <c r="E3830" s="6">
        <v>41884</v>
      </c>
      <c r="F3830" s="5">
        <v>82.992000000000004</v>
      </c>
      <c r="G3830" s="6">
        <v>41884</v>
      </c>
      <c r="H3830" s="5">
        <v>0.97399999999999998</v>
      </c>
      <c r="I3830" s="6">
        <v>41884</v>
      </c>
      <c r="J3830" s="5">
        <v>98.81</v>
      </c>
      <c r="K3830" s="6">
        <v>41884</v>
      </c>
      <c r="L3830" s="5">
        <v>12.25</v>
      </c>
      <c r="M3830" s="6">
        <v>40352</v>
      </c>
      <c r="N3830" s="5">
        <v>85.2</v>
      </c>
      <c r="O3830" s="6">
        <v>41884</v>
      </c>
      <c r="P3830" s="5">
        <v>186.6</v>
      </c>
    </row>
    <row r="3831" spans="1:16" x14ac:dyDescent="0.2">
      <c r="A3831" s="6">
        <v>41885</v>
      </c>
      <c r="B3831" s="5">
        <v>41.2</v>
      </c>
      <c r="C3831" s="6">
        <v>40353</v>
      </c>
      <c r="D3831" s="5">
        <v>140.16</v>
      </c>
      <c r="E3831" s="6">
        <v>41885</v>
      </c>
      <c r="F3831" s="5">
        <v>82.864999999999995</v>
      </c>
      <c r="G3831" s="6">
        <v>41885</v>
      </c>
      <c r="H3831" s="5">
        <v>0.94199999999999995</v>
      </c>
      <c r="I3831" s="6">
        <v>41885</v>
      </c>
      <c r="J3831" s="5">
        <v>98.81</v>
      </c>
      <c r="K3831" s="6">
        <v>41885</v>
      </c>
      <c r="L3831" s="5">
        <v>12.36</v>
      </c>
      <c r="M3831" s="6">
        <v>40353</v>
      </c>
      <c r="N3831" s="5">
        <v>85.4</v>
      </c>
      <c r="O3831" s="6">
        <v>41885</v>
      </c>
      <c r="P3831" s="5">
        <v>228.8</v>
      </c>
    </row>
    <row r="3832" spans="1:16" x14ac:dyDescent="0.2">
      <c r="A3832" s="6">
        <v>41886</v>
      </c>
      <c r="B3832" s="5">
        <v>47</v>
      </c>
      <c r="C3832" s="6">
        <v>40354</v>
      </c>
      <c r="D3832" s="5">
        <v>165.61</v>
      </c>
      <c r="E3832" s="6">
        <v>41886</v>
      </c>
      <c r="F3832" s="5">
        <v>83.82</v>
      </c>
      <c r="G3832" s="6">
        <v>41886</v>
      </c>
      <c r="H3832" s="5">
        <v>0.94899999999999995</v>
      </c>
      <c r="I3832" s="6">
        <v>41886</v>
      </c>
      <c r="J3832" s="5">
        <v>98.86</v>
      </c>
      <c r="K3832" s="6">
        <v>41886</v>
      </c>
      <c r="L3832" s="5">
        <v>12.64</v>
      </c>
      <c r="M3832" s="6">
        <v>40354</v>
      </c>
      <c r="N3832" s="5">
        <v>84.7</v>
      </c>
      <c r="O3832" s="6">
        <v>41886</v>
      </c>
      <c r="P3832" s="5">
        <v>241.4</v>
      </c>
    </row>
    <row r="3833" spans="1:16" x14ac:dyDescent="0.2">
      <c r="A3833" s="6">
        <v>41887</v>
      </c>
      <c r="B3833" s="5">
        <v>37.9</v>
      </c>
      <c r="C3833" s="6">
        <v>40355</v>
      </c>
      <c r="D3833" s="5">
        <v>159.51</v>
      </c>
      <c r="E3833" s="6">
        <v>41887</v>
      </c>
      <c r="F3833" s="5">
        <v>83.739000000000004</v>
      </c>
      <c r="G3833" s="6">
        <v>41887</v>
      </c>
      <c r="H3833" s="5">
        <v>0.98899999999999999</v>
      </c>
      <c r="I3833" s="6">
        <v>41887</v>
      </c>
      <c r="J3833" s="5">
        <v>98.84</v>
      </c>
      <c r="K3833" s="6">
        <v>41887</v>
      </c>
      <c r="L3833" s="5">
        <v>12.09</v>
      </c>
      <c r="M3833" s="6">
        <v>40355</v>
      </c>
      <c r="N3833" s="5">
        <v>84.7</v>
      </c>
      <c r="O3833" s="6">
        <v>41887</v>
      </c>
      <c r="P3833" s="5">
        <v>242</v>
      </c>
    </row>
    <row r="3834" spans="1:16" x14ac:dyDescent="0.2">
      <c r="A3834" s="6">
        <v>41890</v>
      </c>
      <c r="B3834" s="5">
        <v>38</v>
      </c>
      <c r="C3834" s="6">
        <v>40356</v>
      </c>
      <c r="D3834" s="5">
        <v>126.36</v>
      </c>
      <c r="E3834" s="6">
        <v>41890</v>
      </c>
      <c r="F3834" s="5">
        <v>84.231999999999999</v>
      </c>
      <c r="G3834" s="6">
        <v>41890</v>
      </c>
      <c r="H3834" s="5">
        <v>0.95299999999999996</v>
      </c>
      <c r="I3834" s="6">
        <v>41890</v>
      </c>
      <c r="J3834" s="5">
        <v>98.89</v>
      </c>
      <c r="K3834" s="6">
        <v>41890</v>
      </c>
      <c r="L3834" s="5">
        <v>12.66</v>
      </c>
      <c r="M3834" s="6">
        <v>40356</v>
      </c>
      <c r="N3834" s="5">
        <v>84.7</v>
      </c>
      <c r="O3834" s="6">
        <v>41890</v>
      </c>
      <c r="P3834" s="5">
        <v>241.2</v>
      </c>
    </row>
    <row r="3835" spans="1:16" x14ac:dyDescent="0.2">
      <c r="A3835" s="6">
        <v>41891</v>
      </c>
      <c r="B3835" s="5">
        <v>38.5</v>
      </c>
      <c r="C3835" s="6">
        <v>40357</v>
      </c>
      <c r="D3835" s="5">
        <v>139.44999999999999</v>
      </c>
      <c r="E3835" s="6">
        <v>41891</v>
      </c>
      <c r="F3835" s="5">
        <v>84.278000000000006</v>
      </c>
      <c r="G3835" s="6">
        <v>41891</v>
      </c>
      <c r="H3835" s="5">
        <v>0.90600000000000003</v>
      </c>
      <c r="I3835" s="6">
        <v>41891</v>
      </c>
      <c r="J3835" s="5">
        <v>98.94</v>
      </c>
      <c r="K3835" s="6">
        <v>41891</v>
      </c>
      <c r="L3835" s="5">
        <v>13.5</v>
      </c>
      <c r="M3835" s="6">
        <v>40357</v>
      </c>
      <c r="N3835" s="5">
        <v>84.2</v>
      </c>
      <c r="O3835" s="6">
        <v>41891</v>
      </c>
      <c r="P3835" s="5">
        <v>244</v>
      </c>
    </row>
    <row r="3836" spans="1:16" x14ac:dyDescent="0.2">
      <c r="A3836" s="6">
        <v>41892</v>
      </c>
      <c r="B3836" s="5">
        <v>38.4</v>
      </c>
      <c r="C3836" s="6">
        <v>40358</v>
      </c>
      <c r="D3836" s="5">
        <v>169.44</v>
      </c>
      <c r="E3836" s="6">
        <v>41892</v>
      </c>
      <c r="F3836" s="5">
        <v>84.283000000000001</v>
      </c>
      <c r="G3836" s="6">
        <v>41892</v>
      </c>
      <c r="H3836" s="5">
        <v>0.94099999999999995</v>
      </c>
      <c r="I3836" s="6">
        <v>41892</v>
      </c>
      <c r="J3836" s="5">
        <v>98.95</v>
      </c>
      <c r="K3836" s="6">
        <v>41892</v>
      </c>
      <c r="L3836" s="5">
        <v>12.88</v>
      </c>
      <c r="M3836" s="6">
        <v>40358</v>
      </c>
      <c r="N3836" s="5">
        <v>89.8</v>
      </c>
      <c r="O3836" s="6">
        <v>41892</v>
      </c>
      <c r="P3836" s="5">
        <v>242.6</v>
      </c>
    </row>
    <row r="3837" spans="1:16" x14ac:dyDescent="0.2">
      <c r="A3837" s="6">
        <v>41893</v>
      </c>
      <c r="B3837" s="5">
        <v>35.5</v>
      </c>
      <c r="C3837" s="6">
        <v>40359</v>
      </c>
      <c r="D3837" s="5">
        <v>190.92</v>
      </c>
      <c r="E3837" s="6">
        <v>41893</v>
      </c>
      <c r="F3837" s="5">
        <v>84.298000000000002</v>
      </c>
      <c r="G3837" s="6">
        <v>41893</v>
      </c>
      <c r="H3837" s="5">
        <v>0.94099999999999995</v>
      </c>
      <c r="I3837" s="6">
        <v>41893</v>
      </c>
      <c r="J3837" s="5">
        <v>98.95</v>
      </c>
      <c r="K3837" s="6">
        <v>41893</v>
      </c>
      <c r="L3837" s="5">
        <v>12.8</v>
      </c>
      <c r="M3837" s="6">
        <v>40359</v>
      </c>
      <c r="N3837" s="5">
        <v>89.7</v>
      </c>
      <c r="O3837" s="6">
        <v>41893</v>
      </c>
      <c r="P3837" s="5">
        <v>242.3</v>
      </c>
    </row>
    <row r="3838" spans="1:16" x14ac:dyDescent="0.2">
      <c r="A3838" s="6">
        <v>41894</v>
      </c>
      <c r="B3838" s="5">
        <v>36.200000000000003</v>
      </c>
      <c r="C3838" s="6">
        <v>40360</v>
      </c>
      <c r="D3838" s="5">
        <v>194.68</v>
      </c>
      <c r="E3838" s="6">
        <v>41894</v>
      </c>
      <c r="F3838" s="5">
        <v>84.24</v>
      </c>
      <c r="G3838" s="6">
        <v>41894</v>
      </c>
      <c r="H3838" s="5">
        <v>0.93</v>
      </c>
      <c r="I3838" s="6">
        <v>41894</v>
      </c>
      <c r="J3838" s="5">
        <v>99.04</v>
      </c>
      <c r="K3838" s="6">
        <v>41894</v>
      </c>
      <c r="L3838" s="5">
        <v>13.31</v>
      </c>
      <c r="M3838" s="6">
        <v>40360</v>
      </c>
      <c r="N3838" s="5">
        <v>93.8</v>
      </c>
      <c r="O3838" s="6">
        <v>41894</v>
      </c>
      <c r="P3838" s="5">
        <v>232</v>
      </c>
    </row>
    <row r="3839" spans="1:16" x14ac:dyDescent="0.2">
      <c r="A3839" s="6">
        <v>41897</v>
      </c>
      <c r="B3839" s="5">
        <v>31.9</v>
      </c>
      <c r="C3839" s="6">
        <v>40361</v>
      </c>
      <c r="D3839" s="5">
        <v>137.94999999999999</v>
      </c>
      <c r="E3839" s="6">
        <v>41897</v>
      </c>
      <c r="F3839" s="5">
        <v>84.263999999999996</v>
      </c>
      <c r="G3839" s="6">
        <v>41897</v>
      </c>
      <c r="H3839" s="5">
        <v>0.88600000000000001</v>
      </c>
      <c r="I3839" s="6">
        <v>41897</v>
      </c>
      <c r="J3839" s="5">
        <v>99.04</v>
      </c>
      <c r="K3839" s="6">
        <v>41897</v>
      </c>
      <c r="L3839" s="5">
        <v>14.12</v>
      </c>
      <c r="M3839" s="6">
        <v>40361</v>
      </c>
      <c r="N3839" s="5">
        <v>88.2</v>
      </c>
      <c r="O3839" s="6">
        <v>41897</v>
      </c>
      <c r="P3839" s="5">
        <v>227.4</v>
      </c>
    </row>
    <row r="3840" spans="1:16" x14ac:dyDescent="0.2">
      <c r="A3840" s="6">
        <v>41898</v>
      </c>
      <c r="B3840" s="5">
        <v>31.8</v>
      </c>
      <c r="C3840" s="6">
        <v>40362</v>
      </c>
      <c r="D3840" s="5">
        <v>160.94</v>
      </c>
      <c r="E3840" s="6">
        <v>41898</v>
      </c>
      <c r="F3840" s="5">
        <v>84.073999999999998</v>
      </c>
      <c r="G3840" s="6">
        <v>41898</v>
      </c>
      <c r="H3840" s="5">
        <v>0.94299999999999995</v>
      </c>
      <c r="I3840" s="6">
        <v>41898</v>
      </c>
      <c r="J3840" s="5">
        <v>98.99</v>
      </c>
      <c r="K3840" s="6">
        <v>41898</v>
      </c>
      <c r="L3840" s="5">
        <v>12.73</v>
      </c>
      <c r="M3840" s="6">
        <v>40362</v>
      </c>
      <c r="N3840" s="5">
        <v>88.2</v>
      </c>
      <c r="O3840" s="6">
        <v>41898</v>
      </c>
      <c r="P3840" s="5">
        <v>226.8</v>
      </c>
    </row>
    <row r="3841" spans="1:16" x14ac:dyDescent="0.2">
      <c r="A3841" s="6">
        <v>41899</v>
      </c>
      <c r="B3841" s="5">
        <v>20.8</v>
      </c>
      <c r="C3841" s="6">
        <v>40363</v>
      </c>
      <c r="D3841" s="5">
        <v>136.66999999999999</v>
      </c>
      <c r="E3841" s="6">
        <v>41899</v>
      </c>
      <c r="F3841" s="5">
        <v>84.344999999999999</v>
      </c>
      <c r="G3841" s="6">
        <v>41899</v>
      </c>
      <c r="H3841" s="5">
        <v>0.96599999999999997</v>
      </c>
      <c r="I3841" s="6">
        <v>41899</v>
      </c>
      <c r="J3841" s="5">
        <v>99</v>
      </c>
      <c r="K3841" s="6">
        <v>41899</v>
      </c>
      <c r="L3841" s="5">
        <v>12.65</v>
      </c>
      <c r="M3841" s="6">
        <v>40363</v>
      </c>
      <c r="N3841" s="5">
        <v>88.2</v>
      </c>
      <c r="O3841" s="6">
        <v>41899</v>
      </c>
      <c r="P3841" s="5">
        <v>225.6</v>
      </c>
    </row>
    <row r="3842" spans="1:16" x14ac:dyDescent="0.2">
      <c r="A3842" s="6">
        <v>41900</v>
      </c>
      <c r="B3842" s="5">
        <v>19.8</v>
      </c>
      <c r="C3842" s="6">
        <v>40364</v>
      </c>
      <c r="D3842" s="5">
        <v>255.93</v>
      </c>
      <c r="E3842" s="6">
        <v>41900</v>
      </c>
      <c r="F3842" s="5">
        <v>84.322999999999993</v>
      </c>
      <c r="G3842" s="6">
        <v>41900</v>
      </c>
      <c r="H3842" s="5">
        <v>0.98299999999999998</v>
      </c>
      <c r="I3842" s="6">
        <v>41900</v>
      </c>
      <c r="J3842" s="5">
        <v>98.99</v>
      </c>
      <c r="K3842" s="6">
        <v>41900</v>
      </c>
      <c r="L3842" s="5">
        <v>12.03</v>
      </c>
      <c r="M3842" s="6">
        <v>40364</v>
      </c>
      <c r="N3842" s="5">
        <v>88.2</v>
      </c>
      <c r="O3842" s="6">
        <v>41900</v>
      </c>
      <c r="P3842" s="5">
        <v>235.4</v>
      </c>
    </row>
    <row r="3843" spans="1:16" x14ac:dyDescent="0.2">
      <c r="A3843" s="6">
        <v>41901</v>
      </c>
      <c r="B3843" s="5">
        <v>20</v>
      </c>
      <c r="C3843" s="6">
        <v>40365</v>
      </c>
      <c r="D3843" s="5">
        <v>139.81</v>
      </c>
      <c r="E3843" s="6">
        <v>41901</v>
      </c>
      <c r="F3843" s="5">
        <v>84.734999999999999</v>
      </c>
      <c r="G3843" s="6">
        <v>41901</v>
      </c>
      <c r="H3843" s="5">
        <v>0.97199999999999998</v>
      </c>
      <c r="I3843" s="6">
        <v>41901</v>
      </c>
      <c r="J3843" s="5">
        <v>98.97</v>
      </c>
      <c r="K3843" s="6">
        <v>41901</v>
      </c>
      <c r="L3843" s="5">
        <v>12.11</v>
      </c>
      <c r="M3843" s="6">
        <v>40365</v>
      </c>
      <c r="N3843" s="5">
        <v>82.6</v>
      </c>
      <c r="O3843" s="6">
        <v>41901</v>
      </c>
      <c r="P3843" s="5">
        <v>236.4</v>
      </c>
    </row>
    <row r="3844" spans="1:16" x14ac:dyDescent="0.2">
      <c r="A3844" s="6">
        <v>41904</v>
      </c>
      <c r="B3844" s="5">
        <v>21</v>
      </c>
      <c r="C3844" s="6">
        <v>40366</v>
      </c>
      <c r="D3844" s="5">
        <v>101.05</v>
      </c>
      <c r="E3844" s="6">
        <v>41904</v>
      </c>
      <c r="F3844" s="5">
        <v>84.751999999999995</v>
      </c>
      <c r="G3844" s="6">
        <v>41904</v>
      </c>
      <c r="H3844" s="5">
        <v>0.86599999999999999</v>
      </c>
      <c r="I3844" s="6">
        <v>41904</v>
      </c>
      <c r="J3844" s="5">
        <v>99.02</v>
      </c>
      <c r="K3844" s="6">
        <v>41904</v>
      </c>
      <c r="L3844" s="5">
        <v>13.69</v>
      </c>
      <c r="M3844" s="6">
        <v>40366</v>
      </c>
      <c r="N3844" s="5">
        <v>86.3</v>
      </c>
      <c r="O3844" s="6">
        <v>41904</v>
      </c>
      <c r="P3844" s="5">
        <v>249.5</v>
      </c>
    </row>
    <row r="3845" spans="1:16" x14ac:dyDescent="0.2">
      <c r="A3845" s="6">
        <v>41905</v>
      </c>
      <c r="B3845" s="5">
        <v>21.1</v>
      </c>
      <c r="C3845" s="6">
        <v>40367</v>
      </c>
      <c r="D3845" s="5">
        <v>159.82</v>
      </c>
      <c r="E3845" s="6">
        <v>41905</v>
      </c>
      <c r="F3845" s="5">
        <v>84.658000000000001</v>
      </c>
      <c r="G3845" s="6">
        <v>41905</v>
      </c>
      <c r="H3845" s="5">
        <v>0.79900000000000004</v>
      </c>
      <c r="I3845" s="6">
        <v>41905</v>
      </c>
      <c r="J3845" s="5">
        <v>99.04</v>
      </c>
      <c r="K3845" s="6">
        <v>41905</v>
      </c>
      <c r="L3845" s="5">
        <v>14.93</v>
      </c>
      <c r="M3845" s="6">
        <v>40367</v>
      </c>
      <c r="N3845" s="5">
        <v>85.5</v>
      </c>
      <c r="O3845" s="6">
        <v>41905</v>
      </c>
      <c r="P3845" s="5">
        <v>249.1</v>
      </c>
    </row>
    <row r="3846" spans="1:16" x14ac:dyDescent="0.2">
      <c r="A3846" s="6">
        <v>41906</v>
      </c>
      <c r="B3846" s="5">
        <v>26.9</v>
      </c>
      <c r="C3846" s="6">
        <v>40368</v>
      </c>
      <c r="D3846" s="5">
        <v>200.06</v>
      </c>
      <c r="E3846" s="6">
        <v>41906</v>
      </c>
      <c r="F3846" s="5">
        <v>85.037000000000006</v>
      </c>
      <c r="G3846" s="6">
        <v>41906</v>
      </c>
      <c r="H3846" s="5">
        <v>0.89</v>
      </c>
      <c r="I3846" s="6">
        <v>41906</v>
      </c>
      <c r="J3846" s="5">
        <v>99.02</v>
      </c>
      <c r="K3846" s="6">
        <v>41906</v>
      </c>
      <c r="L3846" s="5">
        <v>13.27</v>
      </c>
      <c r="M3846" s="6">
        <v>40368</v>
      </c>
      <c r="N3846" s="5">
        <v>85.1</v>
      </c>
      <c r="O3846" s="6">
        <v>41906</v>
      </c>
      <c r="P3846" s="5">
        <v>251.9</v>
      </c>
    </row>
    <row r="3847" spans="1:16" x14ac:dyDescent="0.2">
      <c r="A3847" s="6">
        <v>41907</v>
      </c>
      <c r="B3847" s="5">
        <v>26.9</v>
      </c>
      <c r="C3847" s="6">
        <v>40369</v>
      </c>
      <c r="D3847" s="5">
        <v>148.16999999999999</v>
      </c>
      <c r="E3847" s="6">
        <v>41907</v>
      </c>
      <c r="F3847" s="5">
        <v>85.194999999999993</v>
      </c>
      <c r="G3847" s="6">
        <v>41907</v>
      </c>
      <c r="H3847" s="5">
        <v>0.71699999999999997</v>
      </c>
      <c r="I3847" s="6">
        <v>41907</v>
      </c>
      <c r="J3847" s="5">
        <v>99.11</v>
      </c>
      <c r="K3847" s="6">
        <v>41907</v>
      </c>
      <c r="L3847" s="5">
        <v>15.64</v>
      </c>
      <c r="M3847" s="6">
        <v>40369</v>
      </c>
      <c r="N3847" s="5">
        <v>85.1</v>
      </c>
      <c r="O3847" s="6">
        <v>41907</v>
      </c>
      <c r="P3847" s="5">
        <v>227.3</v>
      </c>
    </row>
    <row r="3848" spans="1:16" x14ac:dyDescent="0.2">
      <c r="A3848" s="6">
        <v>41908</v>
      </c>
      <c r="B3848" s="5">
        <v>26.2</v>
      </c>
      <c r="C3848" s="6">
        <v>40370</v>
      </c>
      <c r="D3848" s="5">
        <v>198.2</v>
      </c>
      <c r="E3848" s="6">
        <v>41908</v>
      </c>
      <c r="F3848" s="5">
        <v>85.64</v>
      </c>
      <c r="G3848" s="6">
        <v>41908</v>
      </c>
      <c r="H3848" s="5">
        <v>0.78300000000000003</v>
      </c>
      <c r="I3848" s="6">
        <v>41908</v>
      </c>
      <c r="J3848" s="5">
        <v>99.1</v>
      </c>
      <c r="K3848" s="6">
        <v>41908</v>
      </c>
      <c r="L3848" s="5">
        <v>14.85</v>
      </c>
      <c r="M3848" s="6">
        <v>40370</v>
      </c>
      <c r="N3848" s="5">
        <v>85.1</v>
      </c>
      <c r="O3848" s="6">
        <v>41908</v>
      </c>
      <c r="P3848" s="5">
        <v>265.39999999999998</v>
      </c>
    </row>
    <row r="3849" spans="1:16" x14ac:dyDescent="0.2">
      <c r="A3849" s="6">
        <v>41911</v>
      </c>
      <c r="B3849" s="5">
        <v>24.9</v>
      </c>
      <c r="C3849" s="6">
        <v>40371</v>
      </c>
      <c r="D3849" s="5">
        <v>185.84</v>
      </c>
      <c r="E3849" s="6">
        <v>41911</v>
      </c>
      <c r="F3849" s="5">
        <v>85.590999999999994</v>
      </c>
      <c r="G3849" s="6">
        <v>41911</v>
      </c>
      <c r="H3849" s="5">
        <v>0.66600000000000004</v>
      </c>
      <c r="I3849" s="6">
        <v>41911</v>
      </c>
      <c r="J3849" s="5">
        <v>99.12</v>
      </c>
      <c r="K3849" s="6">
        <v>41911</v>
      </c>
      <c r="L3849" s="5">
        <v>15.98</v>
      </c>
      <c r="M3849" s="6">
        <v>40371</v>
      </c>
      <c r="N3849" s="5">
        <v>82.2</v>
      </c>
      <c r="O3849" s="6">
        <v>41911</v>
      </c>
      <c r="P3849" s="5">
        <v>257.39999999999998</v>
      </c>
    </row>
    <row r="3850" spans="1:16" x14ac:dyDescent="0.2">
      <c r="A3850" s="6">
        <v>41912</v>
      </c>
      <c r="B3850" s="5">
        <v>17.899999999999999</v>
      </c>
      <c r="C3850" s="6">
        <v>40372</v>
      </c>
      <c r="D3850" s="5">
        <v>170.3</v>
      </c>
      <c r="E3850" s="6">
        <v>41912</v>
      </c>
      <c r="F3850" s="5">
        <v>85.936000000000007</v>
      </c>
      <c r="G3850" s="6">
        <v>41912</v>
      </c>
      <c r="H3850" s="5">
        <v>0.68500000000000005</v>
      </c>
      <c r="I3850" s="6">
        <v>41912</v>
      </c>
      <c r="J3850" s="5">
        <v>99.14</v>
      </c>
      <c r="K3850" s="6">
        <v>41912</v>
      </c>
      <c r="L3850" s="5">
        <v>16.309999999999999</v>
      </c>
      <c r="M3850" s="6">
        <v>40372</v>
      </c>
      <c r="N3850" s="5">
        <v>80.3</v>
      </c>
      <c r="O3850" s="6">
        <v>41912</v>
      </c>
      <c r="P3850" s="5">
        <v>256.2</v>
      </c>
    </row>
    <row r="3851" spans="1:16" x14ac:dyDescent="0.2">
      <c r="A3851" s="6">
        <v>41913</v>
      </c>
      <c r="B3851" s="5">
        <v>12.4</v>
      </c>
      <c r="C3851" s="6">
        <v>40373</v>
      </c>
      <c r="D3851" s="5">
        <v>147.54</v>
      </c>
      <c r="E3851" s="6">
        <v>41913</v>
      </c>
      <c r="F3851" s="5">
        <v>85.971999999999994</v>
      </c>
      <c r="G3851" s="6">
        <v>41913</v>
      </c>
      <c r="H3851" s="5">
        <v>0.59199999999999997</v>
      </c>
      <c r="I3851" s="6">
        <v>41913</v>
      </c>
      <c r="J3851" s="5">
        <v>99.18</v>
      </c>
      <c r="K3851" s="6">
        <v>41913</v>
      </c>
      <c r="L3851" s="5">
        <v>16.71</v>
      </c>
      <c r="M3851" s="6">
        <v>40373</v>
      </c>
      <c r="N3851" s="5">
        <v>79</v>
      </c>
      <c r="O3851" s="6">
        <v>41913</v>
      </c>
      <c r="P3851" s="5">
        <v>260</v>
      </c>
    </row>
    <row r="3852" spans="1:16" x14ac:dyDescent="0.2">
      <c r="A3852" s="6">
        <v>41914</v>
      </c>
      <c r="B3852" s="5">
        <v>11.4</v>
      </c>
      <c r="C3852" s="6">
        <v>40374</v>
      </c>
      <c r="D3852" s="5">
        <v>132.66999999999999</v>
      </c>
      <c r="E3852" s="6">
        <v>41914</v>
      </c>
      <c r="F3852" s="5">
        <v>85.600999999999999</v>
      </c>
      <c r="G3852" s="6">
        <v>41914</v>
      </c>
      <c r="H3852" s="5">
        <v>0.64600000000000002</v>
      </c>
      <c r="I3852" s="6">
        <v>41914</v>
      </c>
      <c r="J3852" s="5">
        <v>99.17</v>
      </c>
      <c r="K3852" s="6">
        <v>41914</v>
      </c>
      <c r="L3852" s="5">
        <v>16.16</v>
      </c>
      <c r="M3852" s="6">
        <v>40374</v>
      </c>
      <c r="N3852" s="5">
        <v>78.099999999999994</v>
      </c>
      <c r="O3852" s="6">
        <v>41914</v>
      </c>
      <c r="P3852" s="5">
        <v>215.5</v>
      </c>
    </row>
    <row r="3853" spans="1:16" x14ac:dyDescent="0.2">
      <c r="A3853" s="6">
        <v>41915</v>
      </c>
      <c r="B3853" s="5">
        <v>18.3</v>
      </c>
      <c r="C3853" s="6">
        <v>40375</v>
      </c>
      <c r="D3853" s="5">
        <v>223.92</v>
      </c>
      <c r="E3853" s="6">
        <v>41915</v>
      </c>
      <c r="F3853" s="5">
        <v>86.694000000000003</v>
      </c>
      <c r="G3853" s="6">
        <v>41915</v>
      </c>
      <c r="H3853" s="5">
        <v>0.73799999999999999</v>
      </c>
      <c r="I3853" s="6">
        <v>41915</v>
      </c>
      <c r="J3853" s="5">
        <v>99.15</v>
      </c>
      <c r="K3853" s="6">
        <v>41915</v>
      </c>
      <c r="L3853" s="5">
        <v>14.55</v>
      </c>
      <c r="M3853" s="6">
        <v>40375</v>
      </c>
      <c r="N3853" s="5">
        <v>81.2</v>
      </c>
      <c r="O3853" s="6">
        <v>41915</v>
      </c>
      <c r="P3853" s="5">
        <v>234.8</v>
      </c>
    </row>
    <row r="3854" spans="1:16" x14ac:dyDescent="0.2">
      <c r="A3854" s="6">
        <v>41918</v>
      </c>
      <c r="B3854" s="5">
        <v>18.2</v>
      </c>
      <c r="C3854" s="6">
        <v>40376</v>
      </c>
      <c r="D3854" s="5">
        <v>158.33000000000001</v>
      </c>
      <c r="E3854" s="6">
        <v>41918</v>
      </c>
      <c r="F3854" s="5">
        <v>85.927999999999997</v>
      </c>
      <c r="G3854" s="6">
        <v>41918</v>
      </c>
      <c r="H3854" s="5">
        <v>0.68899999999999995</v>
      </c>
      <c r="I3854" s="6">
        <v>41918</v>
      </c>
      <c r="J3854" s="5">
        <v>99.11</v>
      </c>
      <c r="K3854" s="6">
        <v>41918</v>
      </c>
      <c r="L3854" s="5">
        <v>15.46</v>
      </c>
      <c r="M3854" s="6">
        <v>40376</v>
      </c>
      <c r="N3854" s="5">
        <v>81.2</v>
      </c>
      <c r="O3854" s="6">
        <v>41918</v>
      </c>
      <c r="P3854" s="5">
        <v>227</v>
      </c>
    </row>
    <row r="3855" spans="1:16" x14ac:dyDescent="0.2">
      <c r="A3855" s="6">
        <v>41919</v>
      </c>
      <c r="B3855" s="5">
        <v>17.899999999999999</v>
      </c>
      <c r="C3855" s="6">
        <v>40377</v>
      </c>
      <c r="D3855" s="5">
        <v>161.06</v>
      </c>
      <c r="E3855" s="6">
        <v>41919</v>
      </c>
      <c r="F3855" s="5">
        <v>85.671999999999997</v>
      </c>
      <c r="G3855" s="6">
        <v>41919</v>
      </c>
      <c r="H3855" s="5">
        <v>0.55000000000000004</v>
      </c>
      <c r="I3855" s="6">
        <v>41919</v>
      </c>
      <c r="J3855" s="5">
        <v>99.15</v>
      </c>
      <c r="K3855" s="6">
        <v>41919</v>
      </c>
      <c r="L3855" s="5">
        <v>17.2</v>
      </c>
      <c r="M3855" s="6">
        <v>40377</v>
      </c>
      <c r="N3855" s="5">
        <v>81.2</v>
      </c>
      <c r="O3855" s="6">
        <v>41919</v>
      </c>
      <c r="P3855" s="5">
        <v>223.8</v>
      </c>
    </row>
    <row r="3856" spans="1:16" x14ac:dyDescent="0.2">
      <c r="A3856" s="6">
        <v>41920</v>
      </c>
      <c r="B3856" s="5">
        <v>17.8</v>
      </c>
      <c r="C3856" s="6">
        <v>40378</v>
      </c>
      <c r="D3856" s="5">
        <v>192.93</v>
      </c>
      <c r="E3856" s="6">
        <v>41920</v>
      </c>
      <c r="F3856" s="5">
        <v>85.296999999999997</v>
      </c>
      <c r="G3856" s="6">
        <v>41920</v>
      </c>
      <c r="H3856" s="5">
        <v>0.63900000000000001</v>
      </c>
      <c r="I3856" s="6">
        <v>41920</v>
      </c>
      <c r="J3856" s="5">
        <v>99.06</v>
      </c>
      <c r="K3856" s="6">
        <v>41920</v>
      </c>
      <c r="L3856" s="5">
        <v>15.11</v>
      </c>
      <c r="M3856" s="6">
        <v>40378</v>
      </c>
      <c r="N3856" s="5">
        <v>79.400000000000006</v>
      </c>
      <c r="O3856" s="6">
        <v>41920</v>
      </c>
      <c r="P3856" s="5">
        <v>220.9</v>
      </c>
    </row>
    <row r="3857" spans="1:16" x14ac:dyDescent="0.2">
      <c r="A3857" s="6">
        <v>41921</v>
      </c>
      <c r="B3857" s="5">
        <v>19.100000000000001</v>
      </c>
      <c r="C3857" s="6">
        <v>40379</v>
      </c>
      <c r="D3857" s="5">
        <v>158</v>
      </c>
      <c r="E3857" s="6">
        <v>41921</v>
      </c>
      <c r="F3857" s="5">
        <v>85.522000000000006</v>
      </c>
      <c r="G3857" s="6">
        <v>41921</v>
      </c>
      <c r="H3857" s="5">
        <v>0.48199999999999998</v>
      </c>
      <c r="I3857" s="6">
        <v>41921</v>
      </c>
      <c r="J3857" s="5">
        <v>99.18</v>
      </c>
      <c r="K3857" s="6">
        <v>41921</v>
      </c>
      <c r="L3857" s="5">
        <v>18.760000000000002</v>
      </c>
      <c r="M3857" s="6">
        <v>40379</v>
      </c>
      <c r="N3857" s="5">
        <v>78.7</v>
      </c>
      <c r="O3857" s="6">
        <v>41921</v>
      </c>
      <c r="P3857" s="5">
        <v>222.9</v>
      </c>
    </row>
    <row r="3858" spans="1:16" x14ac:dyDescent="0.2">
      <c r="A3858" s="6">
        <v>41922</v>
      </c>
      <c r="B3858" s="5">
        <v>19.100000000000001</v>
      </c>
      <c r="C3858" s="6">
        <v>40380</v>
      </c>
      <c r="D3858" s="5">
        <v>177.21</v>
      </c>
      <c r="E3858" s="6">
        <v>41922</v>
      </c>
      <c r="F3858" s="5">
        <v>85.912000000000006</v>
      </c>
      <c r="G3858" s="6">
        <v>41922</v>
      </c>
      <c r="H3858" s="5">
        <v>0.32100000000000001</v>
      </c>
      <c r="I3858" s="6">
        <v>41922</v>
      </c>
      <c r="J3858" s="5">
        <v>99.25</v>
      </c>
      <c r="K3858" s="6">
        <v>41922</v>
      </c>
      <c r="L3858" s="5">
        <v>21.24</v>
      </c>
      <c r="M3858" s="6">
        <v>40380</v>
      </c>
      <c r="N3858" s="5">
        <v>78.400000000000006</v>
      </c>
      <c r="O3858" s="6">
        <v>41922</v>
      </c>
      <c r="P3858" s="5">
        <v>218.9</v>
      </c>
    </row>
    <row r="3859" spans="1:16" x14ac:dyDescent="0.2">
      <c r="A3859" s="6">
        <v>41925</v>
      </c>
      <c r="B3859" s="5">
        <v>19.100000000000001</v>
      </c>
      <c r="C3859" s="6">
        <v>40381</v>
      </c>
      <c r="D3859" s="5">
        <v>356.29</v>
      </c>
      <c r="E3859" s="6">
        <v>41925</v>
      </c>
      <c r="F3859" s="5">
        <v>85.531999999999996</v>
      </c>
      <c r="G3859" s="6">
        <v>41925</v>
      </c>
      <c r="H3859" s="5">
        <v>0.16700000000000001</v>
      </c>
      <c r="I3859" s="6">
        <v>41925</v>
      </c>
      <c r="J3859" s="5">
        <v>99.32</v>
      </c>
      <c r="K3859" s="6">
        <v>41925</v>
      </c>
      <c r="L3859" s="5">
        <v>24.64</v>
      </c>
      <c r="M3859" s="6">
        <v>40381</v>
      </c>
      <c r="N3859" s="5">
        <v>78.8</v>
      </c>
      <c r="O3859" s="6">
        <v>41925</v>
      </c>
      <c r="P3859" s="5">
        <v>207.8</v>
      </c>
    </row>
    <row r="3860" spans="1:16" x14ac:dyDescent="0.2">
      <c r="A3860" s="6">
        <v>41926</v>
      </c>
      <c r="B3860" s="5">
        <v>19.399999999999999</v>
      </c>
      <c r="C3860" s="6">
        <v>40382</v>
      </c>
      <c r="D3860" s="5">
        <v>238.51</v>
      </c>
      <c r="E3860" s="6">
        <v>41926</v>
      </c>
      <c r="F3860" s="5">
        <v>85.822000000000003</v>
      </c>
      <c r="G3860" s="6">
        <v>41926</v>
      </c>
      <c r="H3860" s="5">
        <v>0.21099999999999999</v>
      </c>
      <c r="I3860" s="6">
        <v>41926</v>
      </c>
      <c r="J3860" s="5">
        <v>99.31</v>
      </c>
      <c r="K3860" s="6">
        <v>41926</v>
      </c>
      <c r="L3860" s="5">
        <v>22.79</v>
      </c>
      <c r="M3860" s="6">
        <v>40382</v>
      </c>
      <c r="N3860" s="5">
        <v>78.900000000000006</v>
      </c>
      <c r="O3860" s="6">
        <v>41926</v>
      </c>
      <c r="P3860" s="5">
        <v>205.9</v>
      </c>
    </row>
    <row r="3861" spans="1:16" x14ac:dyDescent="0.2">
      <c r="A3861" s="6">
        <v>41927</v>
      </c>
      <c r="B3861" s="5">
        <v>12.3</v>
      </c>
      <c r="C3861" s="6">
        <v>40383</v>
      </c>
      <c r="D3861" s="5">
        <v>116.77</v>
      </c>
      <c r="E3861" s="6">
        <v>41927</v>
      </c>
      <c r="F3861" s="5">
        <v>85.147000000000006</v>
      </c>
      <c r="G3861" s="6">
        <v>41927</v>
      </c>
      <c r="H3861" s="5">
        <v>4.2999999999999997E-2</v>
      </c>
      <c r="I3861" s="6">
        <v>41927</v>
      </c>
      <c r="J3861" s="5">
        <v>99.3</v>
      </c>
      <c r="K3861" s="6">
        <v>41927</v>
      </c>
      <c r="L3861" s="5">
        <v>26.25</v>
      </c>
      <c r="M3861" s="6">
        <v>40383</v>
      </c>
      <c r="N3861" s="5">
        <v>78.900000000000006</v>
      </c>
      <c r="O3861" s="6">
        <v>41927</v>
      </c>
      <c r="P3861" s="5">
        <v>197</v>
      </c>
    </row>
    <row r="3862" spans="1:16" x14ac:dyDescent="0.2">
      <c r="A3862" s="6">
        <v>41928</v>
      </c>
      <c r="B3862" s="5">
        <v>18.3</v>
      </c>
      <c r="C3862" s="6">
        <v>40384</v>
      </c>
      <c r="D3862" s="5">
        <v>245.31</v>
      </c>
      <c r="E3862" s="6">
        <v>41928</v>
      </c>
      <c r="F3862" s="5">
        <v>84.954999999999998</v>
      </c>
      <c r="G3862" s="6">
        <v>41928</v>
      </c>
      <c r="H3862" s="5">
        <v>8.8999999999999996E-2</v>
      </c>
      <c r="I3862" s="6">
        <v>41928</v>
      </c>
      <c r="J3862" s="5">
        <v>99.34</v>
      </c>
      <c r="K3862" s="6">
        <v>41928</v>
      </c>
      <c r="L3862" s="5">
        <v>25.2</v>
      </c>
      <c r="M3862" s="6">
        <v>40384</v>
      </c>
      <c r="N3862" s="5">
        <v>78.900000000000006</v>
      </c>
      <c r="O3862" s="6">
        <v>41928</v>
      </c>
      <c r="P3862" s="5">
        <v>238.4</v>
      </c>
    </row>
    <row r="3863" spans="1:16" x14ac:dyDescent="0.2">
      <c r="A3863" s="6">
        <v>41929</v>
      </c>
      <c r="B3863" s="5">
        <v>20.6</v>
      </c>
      <c r="C3863" s="6">
        <v>40385</v>
      </c>
      <c r="D3863" s="5">
        <v>136.59</v>
      </c>
      <c r="E3863" s="6">
        <v>41929</v>
      </c>
      <c r="F3863" s="5">
        <v>85.11</v>
      </c>
      <c r="G3863" s="6">
        <v>41929</v>
      </c>
      <c r="H3863" s="5">
        <v>0.26600000000000001</v>
      </c>
      <c r="I3863" s="6">
        <v>41929</v>
      </c>
      <c r="J3863" s="5">
        <v>99.28</v>
      </c>
      <c r="K3863" s="6">
        <v>41929</v>
      </c>
      <c r="L3863" s="5">
        <v>21.99</v>
      </c>
      <c r="M3863" s="6">
        <v>40385</v>
      </c>
      <c r="N3863" s="5">
        <v>77.3</v>
      </c>
      <c r="O3863" s="6">
        <v>41929</v>
      </c>
      <c r="P3863" s="5">
        <v>244.4</v>
      </c>
    </row>
    <row r="3864" spans="1:16" x14ac:dyDescent="0.2">
      <c r="A3864" s="6">
        <v>41932</v>
      </c>
      <c r="B3864" s="5">
        <v>21.2</v>
      </c>
      <c r="C3864" s="6">
        <v>40386</v>
      </c>
      <c r="D3864" s="5">
        <v>201.62</v>
      </c>
      <c r="E3864" s="6">
        <v>41932</v>
      </c>
      <c r="F3864" s="5">
        <v>84.953000000000003</v>
      </c>
      <c r="G3864" s="6">
        <v>41932</v>
      </c>
      <c r="H3864" s="5">
        <v>0.41599999999999998</v>
      </c>
      <c r="I3864" s="6">
        <v>41932</v>
      </c>
      <c r="J3864" s="5">
        <v>99.23</v>
      </c>
      <c r="K3864" s="6">
        <v>41932</v>
      </c>
      <c r="L3864" s="5">
        <v>18.57</v>
      </c>
      <c r="M3864" s="6">
        <v>40386</v>
      </c>
      <c r="N3864" s="5">
        <v>77.099999999999994</v>
      </c>
      <c r="O3864" s="6">
        <v>41932</v>
      </c>
      <c r="P3864" s="5">
        <v>236.1</v>
      </c>
    </row>
    <row r="3865" spans="1:16" x14ac:dyDescent="0.2">
      <c r="A3865" s="6">
        <v>41933</v>
      </c>
      <c r="B3865" s="5">
        <v>20.8</v>
      </c>
      <c r="C3865" s="6">
        <v>40387</v>
      </c>
      <c r="D3865" s="5">
        <v>155.18</v>
      </c>
      <c r="E3865" s="6">
        <v>41933</v>
      </c>
      <c r="F3865" s="5">
        <v>85.302999999999997</v>
      </c>
      <c r="G3865" s="6">
        <v>41933</v>
      </c>
      <c r="H3865" s="5">
        <v>0.55600000000000005</v>
      </c>
      <c r="I3865" s="6">
        <v>41933</v>
      </c>
      <c r="J3865" s="5">
        <v>99.14</v>
      </c>
      <c r="K3865" s="6">
        <v>41933</v>
      </c>
      <c r="L3865" s="5">
        <v>16.079999999999998</v>
      </c>
      <c r="M3865" s="6">
        <v>40387</v>
      </c>
      <c r="N3865" s="5">
        <v>76.3</v>
      </c>
      <c r="O3865" s="6">
        <v>41933</v>
      </c>
      <c r="P3865" s="5">
        <v>232</v>
      </c>
    </row>
    <row r="3866" spans="1:16" x14ac:dyDescent="0.2">
      <c r="A3866" s="6">
        <v>41934</v>
      </c>
      <c r="B3866" s="5">
        <v>19.899999999999999</v>
      </c>
      <c r="C3866" s="6">
        <v>40388</v>
      </c>
      <c r="D3866" s="5">
        <v>119.59</v>
      </c>
      <c r="E3866" s="6">
        <v>41934</v>
      </c>
      <c r="F3866" s="5">
        <v>85.741</v>
      </c>
      <c r="G3866" s="6">
        <v>41934</v>
      </c>
      <c r="H3866" s="5">
        <v>0.46700000000000003</v>
      </c>
      <c r="I3866" s="6">
        <v>41934</v>
      </c>
      <c r="J3866" s="5">
        <v>99.2</v>
      </c>
      <c r="K3866" s="6">
        <v>41934</v>
      </c>
      <c r="L3866" s="5">
        <v>17.87</v>
      </c>
      <c r="M3866" s="6">
        <v>40388</v>
      </c>
      <c r="N3866" s="5">
        <v>75.900000000000006</v>
      </c>
      <c r="O3866" s="6">
        <v>41934</v>
      </c>
      <c r="P3866" s="5">
        <v>225.7</v>
      </c>
    </row>
    <row r="3867" spans="1:16" x14ac:dyDescent="0.2">
      <c r="A3867" s="6">
        <v>41935</v>
      </c>
      <c r="B3867" s="5">
        <v>19.399999999999999</v>
      </c>
      <c r="C3867" s="6">
        <v>40389</v>
      </c>
      <c r="D3867" s="5">
        <v>167.86</v>
      </c>
      <c r="E3867" s="6">
        <v>41935</v>
      </c>
      <c r="F3867" s="5">
        <v>85.843000000000004</v>
      </c>
      <c r="G3867" s="6">
        <v>41935</v>
      </c>
      <c r="H3867" s="5">
        <v>0.55100000000000005</v>
      </c>
      <c r="I3867" s="6">
        <v>41935</v>
      </c>
      <c r="J3867" s="5">
        <v>99.18</v>
      </c>
      <c r="K3867" s="6">
        <v>41935</v>
      </c>
      <c r="L3867" s="5">
        <v>16.53</v>
      </c>
      <c r="M3867" s="6">
        <v>40389</v>
      </c>
      <c r="N3867" s="5">
        <v>78.2</v>
      </c>
      <c r="O3867" s="6">
        <v>41935</v>
      </c>
      <c r="P3867" s="5">
        <v>229.8</v>
      </c>
    </row>
    <row r="3868" spans="1:16" x14ac:dyDescent="0.2">
      <c r="A3868" s="6">
        <v>41936</v>
      </c>
      <c r="B3868" s="5">
        <v>17.2</v>
      </c>
      <c r="C3868" s="6">
        <v>40390</v>
      </c>
      <c r="D3868" s="5">
        <v>202.13</v>
      </c>
      <c r="E3868" s="6">
        <v>41936</v>
      </c>
      <c r="F3868" s="5">
        <v>85.731999999999999</v>
      </c>
      <c r="G3868" s="6">
        <v>41936</v>
      </c>
      <c r="H3868" s="5">
        <v>0.57599999999999996</v>
      </c>
      <c r="I3868" s="6">
        <v>41936</v>
      </c>
      <c r="J3868" s="5">
        <v>99.13</v>
      </c>
      <c r="K3868" s="6">
        <v>41936</v>
      </c>
      <c r="L3868" s="5">
        <v>16.11</v>
      </c>
      <c r="M3868" s="6">
        <v>40390</v>
      </c>
      <c r="N3868" s="5">
        <v>78.2</v>
      </c>
      <c r="O3868" s="6">
        <v>41936</v>
      </c>
      <c r="P3868" s="5">
        <v>226.5</v>
      </c>
    </row>
    <row r="3869" spans="1:16" x14ac:dyDescent="0.2">
      <c r="A3869" s="6">
        <v>41939</v>
      </c>
      <c r="B3869" s="5">
        <v>12</v>
      </c>
      <c r="C3869" s="6">
        <v>40391</v>
      </c>
      <c r="D3869" s="5">
        <v>200.32</v>
      </c>
      <c r="E3869" s="6">
        <v>41939</v>
      </c>
      <c r="F3869" s="5">
        <v>85.495000000000005</v>
      </c>
      <c r="G3869" s="6">
        <v>41939</v>
      </c>
      <c r="H3869" s="5">
        <v>0.57499999999999996</v>
      </c>
      <c r="I3869" s="6">
        <v>41939</v>
      </c>
      <c r="J3869" s="5">
        <v>99.14</v>
      </c>
      <c r="K3869" s="6">
        <v>41939</v>
      </c>
      <c r="L3869" s="5">
        <v>16.04</v>
      </c>
      <c r="M3869" s="6">
        <v>40391</v>
      </c>
      <c r="N3869" s="5">
        <v>78.2</v>
      </c>
      <c r="O3869" s="6">
        <v>41939</v>
      </c>
      <c r="P3869" s="5">
        <v>206.3</v>
      </c>
    </row>
    <row r="3870" spans="1:16" x14ac:dyDescent="0.2">
      <c r="A3870" s="6">
        <v>41940</v>
      </c>
      <c r="B3870" s="5">
        <v>13</v>
      </c>
      <c r="C3870" s="6">
        <v>40392</v>
      </c>
      <c r="D3870" s="5">
        <v>168.93</v>
      </c>
      <c r="E3870" s="6">
        <v>41940</v>
      </c>
      <c r="F3870" s="5">
        <v>85.408000000000001</v>
      </c>
      <c r="G3870" s="6">
        <v>41940</v>
      </c>
      <c r="H3870" s="5">
        <v>0.69699999999999995</v>
      </c>
      <c r="I3870" s="6">
        <v>41940</v>
      </c>
      <c r="J3870" s="5">
        <v>99.08</v>
      </c>
      <c r="K3870" s="6">
        <v>41940</v>
      </c>
      <c r="L3870" s="5">
        <v>14.39</v>
      </c>
      <c r="M3870" s="6">
        <v>40392</v>
      </c>
      <c r="N3870" s="5">
        <v>77.599999999999994</v>
      </c>
      <c r="O3870" s="6">
        <v>41940</v>
      </c>
      <c r="P3870" s="5">
        <v>206.9</v>
      </c>
    </row>
    <row r="3871" spans="1:16" x14ac:dyDescent="0.2">
      <c r="A3871" s="6">
        <v>41941</v>
      </c>
      <c r="B3871" s="5">
        <v>12.5</v>
      </c>
      <c r="C3871" s="6">
        <v>40393</v>
      </c>
      <c r="D3871" s="5">
        <v>128.04</v>
      </c>
      <c r="E3871" s="6">
        <v>41941</v>
      </c>
      <c r="F3871" s="5">
        <v>85.951999999999998</v>
      </c>
      <c r="G3871" s="6">
        <v>41941</v>
      </c>
      <c r="H3871" s="5">
        <v>0.66400000000000003</v>
      </c>
      <c r="I3871" s="6">
        <v>41941</v>
      </c>
      <c r="J3871" s="5">
        <v>99.11</v>
      </c>
      <c r="K3871" s="6">
        <v>41941</v>
      </c>
      <c r="L3871" s="5">
        <v>15.15</v>
      </c>
      <c r="M3871" s="6">
        <v>40393</v>
      </c>
      <c r="N3871" s="5">
        <v>81.099999999999994</v>
      </c>
      <c r="O3871" s="6">
        <v>41941</v>
      </c>
      <c r="P3871" s="5">
        <v>202.1</v>
      </c>
    </row>
    <row r="3872" spans="1:16" x14ac:dyDescent="0.2">
      <c r="A3872" s="6">
        <v>41942</v>
      </c>
      <c r="B3872" s="5">
        <v>18.8</v>
      </c>
      <c r="C3872" s="6">
        <v>40394</v>
      </c>
      <c r="D3872" s="5">
        <v>145.53</v>
      </c>
      <c r="E3872" s="6">
        <v>41942</v>
      </c>
      <c r="F3872" s="5">
        <v>86.147000000000006</v>
      </c>
      <c r="G3872" s="6">
        <v>41942</v>
      </c>
      <c r="H3872" s="5">
        <v>0.68600000000000005</v>
      </c>
      <c r="I3872" s="6">
        <v>41942</v>
      </c>
      <c r="J3872" s="5">
        <v>99.07</v>
      </c>
      <c r="K3872" s="6">
        <v>41942</v>
      </c>
      <c r="L3872" s="5">
        <v>14.52</v>
      </c>
      <c r="M3872" s="6">
        <v>40394</v>
      </c>
      <c r="N3872" s="5">
        <v>85.9</v>
      </c>
      <c r="O3872" s="6">
        <v>41942</v>
      </c>
      <c r="P3872" s="5">
        <v>222.3</v>
      </c>
    </row>
    <row r="3873" spans="1:16" x14ac:dyDescent="0.2">
      <c r="A3873" s="6">
        <v>41943</v>
      </c>
      <c r="B3873" s="5">
        <v>18</v>
      </c>
      <c r="C3873" s="6">
        <v>40395</v>
      </c>
      <c r="D3873" s="5">
        <v>91.49</v>
      </c>
      <c r="E3873" s="6">
        <v>41943</v>
      </c>
      <c r="F3873" s="5">
        <v>86.917000000000002</v>
      </c>
      <c r="G3873" s="6">
        <v>41943</v>
      </c>
      <c r="H3873" s="5">
        <v>0.74299999999999999</v>
      </c>
      <c r="I3873" s="6">
        <v>41943</v>
      </c>
      <c r="J3873" s="5">
        <v>99.07</v>
      </c>
      <c r="K3873" s="6">
        <v>41943</v>
      </c>
      <c r="L3873" s="5">
        <v>14.03</v>
      </c>
      <c r="M3873" s="6">
        <v>40395</v>
      </c>
      <c r="N3873" s="5">
        <v>84</v>
      </c>
      <c r="O3873" s="6">
        <v>41943</v>
      </c>
      <c r="P3873" s="5">
        <v>221.2</v>
      </c>
    </row>
    <row r="3874" spans="1:16" x14ac:dyDescent="0.2">
      <c r="A3874" s="6">
        <v>41946</v>
      </c>
      <c r="B3874" s="5">
        <v>22.1</v>
      </c>
      <c r="C3874" s="6">
        <v>40396</v>
      </c>
      <c r="D3874" s="5">
        <v>156.30000000000001</v>
      </c>
      <c r="E3874" s="6">
        <v>41946</v>
      </c>
      <c r="F3874" s="5">
        <v>87.308999999999997</v>
      </c>
      <c r="G3874" s="6">
        <v>41946</v>
      </c>
      <c r="H3874" s="5">
        <v>0.68100000000000005</v>
      </c>
      <c r="I3874" s="6">
        <v>41946</v>
      </c>
      <c r="J3874" s="5">
        <v>99.11</v>
      </c>
      <c r="K3874" s="6">
        <v>41946</v>
      </c>
      <c r="L3874" s="5">
        <v>14.73</v>
      </c>
      <c r="M3874" s="6">
        <v>40396</v>
      </c>
      <c r="N3874" s="5">
        <v>80.400000000000006</v>
      </c>
      <c r="O3874" s="6">
        <v>41946</v>
      </c>
      <c r="P3874" s="5">
        <v>222.8</v>
      </c>
    </row>
    <row r="3875" spans="1:16" x14ac:dyDescent="0.2">
      <c r="A3875" s="6">
        <v>41947</v>
      </c>
      <c r="B3875" s="5">
        <v>16.399999999999999</v>
      </c>
      <c r="C3875" s="6">
        <v>40397</v>
      </c>
      <c r="D3875" s="5">
        <v>132.03</v>
      </c>
      <c r="E3875" s="6">
        <v>41947</v>
      </c>
      <c r="F3875" s="5">
        <v>86.983999999999995</v>
      </c>
      <c r="G3875" s="6">
        <v>41947</v>
      </c>
      <c r="H3875" s="5">
        <v>0.67600000000000005</v>
      </c>
      <c r="I3875" s="6">
        <v>41947</v>
      </c>
      <c r="J3875" s="5">
        <v>99.12</v>
      </c>
      <c r="K3875" s="6">
        <v>41947</v>
      </c>
      <c r="L3875" s="5">
        <v>14.89</v>
      </c>
      <c r="M3875" s="6">
        <v>40397</v>
      </c>
      <c r="N3875" s="5">
        <v>80.400000000000006</v>
      </c>
      <c r="O3875" s="6">
        <v>41947</v>
      </c>
      <c r="P3875" s="5">
        <v>212.3</v>
      </c>
    </row>
    <row r="3876" spans="1:16" x14ac:dyDescent="0.2">
      <c r="A3876" s="6">
        <v>41948</v>
      </c>
      <c r="B3876" s="5">
        <v>15.2</v>
      </c>
      <c r="C3876" s="6">
        <v>40398</v>
      </c>
      <c r="D3876" s="5">
        <v>155.81</v>
      </c>
      <c r="E3876" s="6">
        <v>41948</v>
      </c>
      <c r="F3876" s="5">
        <v>87.444000000000003</v>
      </c>
      <c r="G3876" s="6">
        <v>41948</v>
      </c>
      <c r="H3876" s="5">
        <v>0.71099999999999997</v>
      </c>
      <c r="I3876" s="6">
        <v>41948</v>
      </c>
      <c r="J3876" s="5">
        <v>99.13</v>
      </c>
      <c r="K3876" s="6">
        <v>41948</v>
      </c>
      <c r="L3876" s="5">
        <v>14.17</v>
      </c>
      <c r="M3876" s="6">
        <v>40398</v>
      </c>
      <c r="N3876" s="5">
        <v>80.400000000000006</v>
      </c>
      <c r="O3876" s="6">
        <v>41948</v>
      </c>
      <c r="P3876" s="5">
        <v>215.5</v>
      </c>
    </row>
    <row r="3877" spans="1:16" x14ac:dyDescent="0.2">
      <c r="A3877" s="6">
        <v>41949</v>
      </c>
      <c r="B3877" s="5">
        <v>16.2</v>
      </c>
      <c r="C3877" s="6">
        <v>40399</v>
      </c>
      <c r="D3877" s="5">
        <v>149.16999999999999</v>
      </c>
      <c r="E3877" s="6">
        <v>41949</v>
      </c>
      <c r="F3877" s="5">
        <v>88.012</v>
      </c>
      <c r="G3877" s="6">
        <v>41949</v>
      </c>
      <c r="H3877" s="5">
        <v>0.754</v>
      </c>
      <c r="I3877" s="6">
        <v>41949</v>
      </c>
      <c r="J3877" s="5">
        <v>99.14</v>
      </c>
      <c r="K3877" s="6">
        <v>41949</v>
      </c>
      <c r="L3877" s="5">
        <v>13.67</v>
      </c>
      <c r="M3877" s="6">
        <v>40399</v>
      </c>
      <c r="N3877" s="5">
        <v>79.8</v>
      </c>
      <c r="O3877" s="6">
        <v>41949</v>
      </c>
      <c r="P3877" s="5">
        <v>219.5</v>
      </c>
    </row>
    <row r="3878" spans="1:16" x14ac:dyDescent="0.2">
      <c r="A3878" s="6">
        <v>41950</v>
      </c>
      <c r="B3878" s="5">
        <v>15</v>
      </c>
      <c r="C3878" s="6">
        <v>40400</v>
      </c>
      <c r="D3878" s="5">
        <v>143.49</v>
      </c>
      <c r="E3878" s="6">
        <v>41950</v>
      </c>
      <c r="F3878" s="5">
        <v>87.641999999999996</v>
      </c>
      <c r="G3878" s="6">
        <v>41950</v>
      </c>
      <c r="H3878" s="5">
        <v>0.72</v>
      </c>
      <c r="I3878" s="6">
        <v>41950</v>
      </c>
      <c r="J3878" s="5">
        <v>99.1</v>
      </c>
      <c r="K3878" s="6">
        <v>41950</v>
      </c>
      <c r="L3878" s="5">
        <v>13.12</v>
      </c>
      <c r="M3878" s="6">
        <v>40400</v>
      </c>
      <c r="N3878" s="5">
        <v>76.599999999999994</v>
      </c>
      <c r="O3878" s="6">
        <v>41950</v>
      </c>
      <c r="P3878" s="5">
        <v>226.4</v>
      </c>
    </row>
    <row r="3879" spans="1:16" x14ac:dyDescent="0.2">
      <c r="A3879" s="6">
        <v>41953</v>
      </c>
      <c r="B3879" s="5">
        <v>15.6</v>
      </c>
      <c r="C3879" s="6">
        <v>40401</v>
      </c>
      <c r="D3879" s="5">
        <v>125.01</v>
      </c>
      <c r="E3879" s="6">
        <v>41953</v>
      </c>
      <c r="F3879" s="5">
        <v>87.81</v>
      </c>
      <c r="G3879" s="6">
        <v>41953</v>
      </c>
      <c r="H3879" s="5">
        <v>0.78600000000000003</v>
      </c>
      <c r="I3879" s="6">
        <v>41953</v>
      </c>
      <c r="J3879" s="5">
        <v>99.11</v>
      </c>
      <c r="K3879" s="6">
        <v>41953</v>
      </c>
      <c r="L3879" s="5">
        <v>12.67</v>
      </c>
      <c r="M3879" s="6">
        <v>40401</v>
      </c>
      <c r="N3879" s="5">
        <v>76.2</v>
      </c>
      <c r="O3879" s="6">
        <v>41953</v>
      </c>
      <c r="P3879" s="5">
        <v>220.6</v>
      </c>
    </row>
    <row r="3880" spans="1:16" x14ac:dyDescent="0.2">
      <c r="A3880" s="6">
        <v>41954</v>
      </c>
      <c r="B3880" s="5">
        <v>15.8</v>
      </c>
      <c r="C3880" s="6">
        <v>40402</v>
      </c>
      <c r="D3880" s="5">
        <v>154.61000000000001</v>
      </c>
      <c r="E3880" s="6">
        <v>41954</v>
      </c>
      <c r="F3880" s="5">
        <v>87.531000000000006</v>
      </c>
      <c r="G3880" s="6">
        <v>41954</v>
      </c>
      <c r="H3880" s="5">
        <v>0.76900000000000002</v>
      </c>
      <c r="I3880" s="6">
        <v>41954</v>
      </c>
      <c r="J3880" s="5">
        <v>99.1</v>
      </c>
      <c r="K3880" s="6">
        <v>41954</v>
      </c>
      <c r="L3880" s="5">
        <v>12.92</v>
      </c>
      <c r="M3880" s="6">
        <v>40402</v>
      </c>
      <c r="N3880" s="5">
        <v>81.400000000000006</v>
      </c>
      <c r="O3880" s="6">
        <v>41954</v>
      </c>
      <c r="P3880" s="5">
        <v>218.7</v>
      </c>
    </row>
    <row r="3881" spans="1:16" x14ac:dyDescent="0.2">
      <c r="A3881" s="6">
        <v>41955</v>
      </c>
      <c r="B3881" s="5">
        <v>15.7</v>
      </c>
      <c r="C3881" s="6">
        <v>40403</v>
      </c>
      <c r="D3881" s="5">
        <v>141.21</v>
      </c>
      <c r="E3881" s="6">
        <v>41955</v>
      </c>
      <c r="F3881" s="5">
        <v>87.822000000000003</v>
      </c>
      <c r="G3881" s="6">
        <v>41955</v>
      </c>
      <c r="H3881" s="5">
        <v>0.76100000000000001</v>
      </c>
      <c r="I3881" s="6">
        <v>41955</v>
      </c>
      <c r="J3881" s="5">
        <v>99.12</v>
      </c>
      <c r="K3881" s="6">
        <v>41955</v>
      </c>
      <c r="L3881" s="5">
        <v>13.02</v>
      </c>
      <c r="M3881" s="6">
        <v>40403</v>
      </c>
      <c r="N3881" s="5">
        <v>84.3</v>
      </c>
      <c r="O3881" s="6">
        <v>41955</v>
      </c>
      <c r="P3881" s="5">
        <v>215.1</v>
      </c>
    </row>
    <row r="3882" spans="1:16" x14ac:dyDescent="0.2">
      <c r="A3882" s="6">
        <v>41956</v>
      </c>
      <c r="B3882" s="5">
        <v>13.3</v>
      </c>
      <c r="C3882" s="6">
        <v>40404</v>
      </c>
      <c r="D3882" s="5">
        <v>328.09</v>
      </c>
      <c r="E3882" s="6">
        <v>41956</v>
      </c>
      <c r="F3882" s="5">
        <v>87.674000000000007</v>
      </c>
      <c r="G3882" s="6">
        <v>41956</v>
      </c>
      <c r="H3882" s="5">
        <v>0.71</v>
      </c>
      <c r="I3882" s="6">
        <v>41956</v>
      </c>
      <c r="J3882" s="5">
        <v>99.12</v>
      </c>
      <c r="K3882" s="6">
        <v>41956</v>
      </c>
      <c r="L3882" s="5">
        <v>13.79</v>
      </c>
      <c r="M3882" s="6">
        <v>40404</v>
      </c>
      <c r="N3882" s="5">
        <v>84.3</v>
      </c>
      <c r="O3882" s="6">
        <v>41956</v>
      </c>
      <c r="P3882" s="5">
        <v>215.6</v>
      </c>
    </row>
    <row r="3883" spans="1:16" x14ac:dyDescent="0.2">
      <c r="A3883" s="6">
        <v>41957</v>
      </c>
      <c r="B3883" s="5">
        <v>15.4</v>
      </c>
      <c r="C3883" s="6">
        <v>40405</v>
      </c>
      <c r="D3883" s="5">
        <v>192.53</v>
      </c>
      <c r="E3883" s="6">
        <v>41957</v>
      </c>
      <c r="F3883" s="5">
        <v>87.525000000000006</v>
      </c>
      <c r="G3883" s="6">
        <v>41957</v>
      </c>
      <c r="H3883" s="5">
        <v>0.69499999999999995</v>
      </c>
      <c r="I3883" s="6">
        <v>41957</v>
      </c>
      <c r="J3883" s="5">
        <v>99.12</v>
      </c>
      <c r="K3883" s="6">
        <v>41957</v>
      </c>
      <c r="L3883" s="5">
        <v>13.31</v>
      </c>
      <c r="M3883" s="6">
        <v>40405</v>
      </c>
      <c r="N3883" s="5">
        <v>84.3</v>
      </c>
      <c r="O3883" s="6">
        <v>41957</v>
      </c>
      <c r="P3883" s="5">
        <v>205.8</v>
      </c>
    </row>
    <row r="3884" spans="1:16" x14ac:dyDescent="0.2">
      <c r="A3884" s="6">
        <v>41960</v>
      </c>
      <c r="B3884" s="5">
        <v>8.4</v>
      </c>
      <c r="C3884" s="6">
        <v>40406</v>
      </c>
      <c r="D3884" s="5">
        <v>177.94</v>
      </c>
      <c r="E3884" s="6">
        <v>41960</v>
      </c>
      <c r="F3884" s="5">
        <v>87.926000000000002</v>
      </c>
      <c r="G3884" s="6">
        <v>41960</v>
      </c>
      <c r="H3884" s="5">
        <v>0.68500000000000005</v>
      </c>
      <c r="I3884" s="6">
        <v>41960</v>
      </c>
      <c r="J3884" s="5">
        <v>99.15</v>
      </c>
      <c r="K3884" s="6">
        <v>41960</v>
      </c>
      <c r="L3884" s="5">
        <v>13.99</v>
      </c>
      <c r="M3884" s="6">
        <v>40406</v>
      </c>
      <c r="N3884" s="5">
        <v>92.8</v>
      </c>
      <c r="O3884" s="6">
        <v>41960</v>
      </c>
      <c r="P3884" s="5">
        <v>188.9</v>
      </c>
    </row>
    <row r="3885" spans="1:16" x14ac:dyDescent="0.2">
      <c r="A3885" s="6">
        <v>41961</v>
      </c>
      <c r="B3885" s="5">
        <v>10.5</v>
      </c>
      <c r="C3885" s="6">
        <v>40407</v>
      </c>
      <c r="D3885" s="5">
        <v>126.51</v>
      </c>
      <c r="E3885" s="6">
        <v>41961</v>
      </c>
      <c r="F3885" s="5">
        <v>87.575000000000003</v>
      </c>
      <c r="G3885" s="6">
        <v>41961</v>
      </c>
      <c r="H3885" s="5">
        <v>0.66700000000000004</v>
      </c>
      <c r="I3885" s="6">
        <v>41961</v>
      </c>
      <c r="J3885" s="5">
        <v>99.12</v>
      </c>
      <c r="K3885" s="6">
        <v>41961</v>
      </c>
      <c r="L3885" s="5">
        <v>13.86</v>
      </c>
      <c r="M3885" s="6">
        <v>40407</v>
      </c>
      <c r="N3885" s="5">
        <v>90.9</v>
      </c>
      <c r="O3885" s="6">
        <v>41961</v>
      </c>
      <c r="P3885" s="5">
        <v>191</v>
      </c>
    </row>
    <row r="3886" spans="1:16" x14ac:dyDescent="0.2">
      <c r="A3886" s="6">
        <v>41962</v>
      </c>
      <c r="B3886" s="5">
        <v>10.6</v>
      </c>
      <c r="C3886" s="6">
        <v>40408</v>
      </c>
      <c r="D3886" s="5">
        <v>111.88</v>
      </c>
      <c r="E3886" s="6">
        <v>41962</v>
      </c>
      <c r="F3886" s="5">
        <v>87.647000000000006</v>
      </c>
      <c r="G3886" s="6">
        <v>41962</v>
      </c>
      <c r="H3886" s="5">
        <v>0.68500000000000005</v>
      </c>
      <c r="I3886" s="6">
        <v>41962</v>
      </c>
      <c r="J3886" s="5">
        <v>99.16</v>
      </c>
      <c r="K3886" s="6">
        <v>41962</v>
      </c>
      <c r="L3886" s="5">
        <v>13.96</v>
      </c>
      <c r="M3886" s="6">
        <v>40408</v>
      </c>
      <c r="N3886" s="5">
        <v>87.5</v>
      </c>
      <c r="O3886" s="6">
        <v>41962</v>
      </c>
      <c r="P3886" s="5">
        <v>191.5</v>
      </c>
    </row>
    <row r="3887" spans="1:16" x14ac:dyDescent="0.2">
      <c r="A3887" s="6">
        <v>41963</v>
      </c>
      <c r="B3887" s="5">
        <v>21.4</v>
      </c>
      <c r="C3887" s="6">
        <v>40409</v>
      </c>
      <c r="D3887" s="5">
        <v>91.51</v>
      </c>
      <c r="E3887" s="6">
        <v>41963</v>
      </c>
      <c r="F3887" s="5">
        <v>87.590999999999994</v>
      </c>
      <c r="G3887" s="6">
        <v>41963</v>
      </c>
      <c r="H3887" s="5">
        <v>0.67500000000000004</v>
      </c>
      <c r="I3887" s="6">
        <v>41963</v>
      </c>
      <c r="J3887" s="5">
        <v>99.13</v>
      </c>
      <c r="K3887" s="6">
        <v>41963</v>
      </c>
      <c r="L3887" s="5">
        <v>13.58</v>
      </c>
      <c r="M3887" s="6">
        <v>40409</v>
      </c>
      <c r="N3887" s="5">
        <v>91</v>
      </c>
      <c r="O3887" s="6">
        <v>41963</v>
      </c>
      <c r="P3887" s="5">
        <v>202.2</v>
      </c>
    </row>
    <row r="3888" spans="1:16" x14ac:dyDescent="0.2">
      <c r="A3888" s="6">
        <v>41964</v>
      </c>
      <c r="B3888" s="5">
        <v>19.899999999999999</v>
      </c>
      <c r="C3888" s="6">
        <v>40410</v>
      </c>
      <c r="D3888" s="5">
        <v>162.27000000000001</v>
      </c>
      <c r="E3888" s="6">
        <v>41964</v>
      </c>
      <c r="F3888" s="5">
        <v>88.31</v>
      </c>
      <c r="G3888" s="6">
        <v>41964</v>
      </c>
      <c r="H3888" s="5">
        <v>0.72099999999999997</v>
      </c>
      <c r="I3888" s="6">
        <v>41964</v>
      </c>
      <c r="J3888" s="5">
        <v>99.08</v>
      </c>
      <c r="K3888" s="6">
        <v>41964</v>
      </c>
      <c r="L3888" s="5">
        <v>12.9</v>
      </c>
      <c r="M3888" s="6">
        <v>40410</v>
      </c>
      <c r="N3888" s="5">
        <v>93.2</v>
      </c>
      <c r="O3888" s="6">
        <v>41964</v>
      </c>
      <c r="P3888" s="5">
        <v>196.5</v>
      </c>
    </row>
    <row r="3889" spans="1:16" x14ac:dyDescent="0.2">
      <c r="A3889" s="6">
        <v>41967</v>
      </c>
      <c r="B3889" s="5">
        <v>13.4</v>
      </c>
      <c r="C3889" s="6">
        <v>40411</v>
      </c>
      <c r="D3889" s="5">
        <v>169.7</v>
      </c>
      <c r="E3889" s="6">
        <v>41967</v>
      </c>
      <c r="F3889" s="5">
        <v>88.150999999999996</v>
      </c>
      <c r="G3889" s="6">
        <v>41967</v>
      </c>
      <c r="H3889" s="5">
        <v>0.72899999999999998</v>
      </c>
      <c r="I3889" s="6">
        <v>41967</v>
      </c>
      <c r="J3889" s="5">
        <v>99.06</v>
      </c>
      <c r="K3889" s="6">
        <v>41967</v>
      </c>
      <c r="L3889" s="5">
        <v>12.62</v>
      </c>
      <c r="M3889" s="6">
        <v>40411</v>
      </c>
      <c r="N3889" s="5">
        <v>93.2</v>
      </c>
      <c r="O3889" s="6">
        <v>41967</v>
      </c>
      <c r="P3889" s="5">
        <v>174.3</v>
      </c>
    </row>
    <row r="3890" spans="1:16" x14ac:dyDescent="0.2">
      <c r="A3890" s="6">
        <v>41968</v>
      </c>
      <c r="B3890" s="5">
        <v>16.399999999999999</v>
      </c>
      <c r="C3890" s="6">
        <v>40412</v>
      </c>
      <c r="D3890" s="5">
        <v>147.37</v>
      </c>
      <c r="E3890" s="6">
        <v>41968</v>
      </c>
      <c r="F3890" s="5">
        <v>87.92</v>
      </c>
      <c r="G3890" s="6">
        <v>41968</v>
      </c>
      <c r="H3890" s="5">
        <v>0.73899999999999999</v>
      </c>
      <c r="I3890" s="6">
        <v>41968</v>
      </c>
      <c r="J3890" s="5">
        <v>99.04</v>
      </c>
      <c r="K3890" s="6">
        <v>41968</v>
      </c>
      <c r="L3890" s="5">
        <v>12.25</v>
      </c>
      <c r="M3890" s="6">
        <v>40412</v>
      </c>
      <c r="N3890" s="5">
        <v>93.2</v>
      </c>
      <c r="O3890" s="6">
        <v>41968</v>
      </c>
      <c r="P3890" s="5">
        <v>192</v>
      </c>
    </row>
    <row r="3891" spans="1:16" x14ac:dyDescent="0.2">
      <c r="A3891" s="6">
        <v>41969</v>
      </c>
      <c r="B3891" s="5">
        <v>6.2</v>
      </c>
      <c r="C3891" s="6">
        <v>40413</v>
      </c>
      <c r="D3891" s="5">
        <v>146.06</v>
      </c>
      <c r="E3891" s="6">
        <v>41969</v>
      </c>
      <c r="F3891" s="5">
        <v>87.606999999999999</v>
      </c>
      <c r="G3891" s="6">
        <v>41969</v>
      </c>
      <c r="H3891" s="5">
        <v>0.73799999999999999</v>
      </c>
      <c r="I3891" s="6">
        <v>41969</v>
      </c>
      <c r="J3891" s="5">
        <v>99.01</v>
      </c>
      <c r="K3891" s="6">
        <v>41969</v>
      </c>
      <c r="L3891" s="5">
        <v>12.07</v>
      </c>
      <c r="M3891" s="6">
        <v>40413</v>
      </c>
      <c r="N3891" s="5">
        <v>95.5</v>
      </c>
      <c r="O3891" s="6">
        <v>41969</v>
      </c>
      <c r="P3891" s="5">
        <v>193.4</v>
      </c>
    </row>
    <row r="3892" spans="1:16" x14ac:dyDescent="0.2">
      <c r="A3892" s="6">
        <v>41970</v>
      </c>
      <c r="B3892" s="5">
        <v>6.1</v>
      </c>
      <c r="C3892" s="6">
        <v>40414</v>
      </c>
      <c r="D3892" s="5">
        <v>112.75</v>
      </c>
      <c r="E3892" s="6">
        <v>41970</v>
      </c>
      <c r="F3892" s="5">
        <v>87.606999999999999</v>
      </c>
      <c r="G3892" s="6">
        <v>41970</v>
      </c>
      <c r="H3892" s="5">
        <v>0.73899999999999999</v>
      </c>
      <c r="I3892" s="6">
        <v>41970</v>
      </c>
      <c r="J3892" s="5">
        <v>99.01</v>
      </c>
      <c r="K3892" s="6">
        <v>41970</v>
      </c>
      <c r="L3892" s="5">
        <v>12.07</v>
      </c>
      <c r="M3892" s="6">
        <v>40414</v>
      </c>
      <c r="N3892" s="5">
        <v>97.6</v>
      </c>
      <c r="O3892" s="6">
        <v>41970</v>
      </c>
      <c r="P3892" s="5">
        <v>189.8</v>
      </c>
    </row>
    <row r="3893" spans="1:16" x14ac:dyDescent="0.2">
      <c r="A3893" s="6">
        <v>41971</v>
      </c>
      <c r="B3893" s="5">
        <v>6.1</v>
      </c>
      <c r="C3893" s="6">
        <v>40415</v>
      </c>
      <c r="D3893" s="5">
        <v>202.98</v>
      </c>
      <c r="E3893" s="6">
        <v>41971</v>
      </c>
      <c r="F3893" s="5">
        <v>88.355999999999995</v>
      </c>
      <c r="G3893" s="6">
        <v>41971</v>
      </c>
      <c r="H3893" s="5">
        <v>0.64100000000000001</v>
      </c>
      <c r="I3893" s="6">
        <v>41971</v>
      </c>
      <c r="J3893" s="5">
        <v>99.06</v>
      </c>
      <c r="K3893" s="6">
        <v>41971</v>
      </c>
      <c r="L3893" s="5">
        <v>13.33</v>
      </c>
      <c r="M3893" s="6">
        <v>40415</v>
      </c>
      <c r="N3893" s="5">
        <v>100.7</v>
      </c>
      <c r="O3893" s="6">
        <v>41971</v>
      </c>
      <c r="P3893" s="5">
        <v>185.4</v>
      </c>
    </row>
    <row r="3894" spans="1:16" x14ac:dyDescent="0.2">
      <c r="A3894" s="6">
        <v>41974</v>
      </c>
      <c r="B3894" s="5">
        <v>7.8</v>
      </c>
      <c r="C3894" s="6">
        <v>40416</v>
      </c>
      <c r="D3894" s="5">
        <v>153.88</v>
      </c>
      <c r="E3894" s="6">
        <v>41974</v>
      </c>
      <c r="F3894" s="5">
        <v>87.945999999999998</v>
      </c>
      <c r="G3894" s="6">
        <v>41974</v>
      </c>
      <c r="H3894" s="5">
        <v>0.61199999999999999</v>
      </c>
      <c r="I3894" s="6">
        <v>41974</v>
      </c>
      <c r="J3894" s="5">
        <v>99.12</v>
      </c>
      <c r="K3894" s="6">
        <v>41974</v>
      </c>
      <c r="L3894" s="5">
        <v>14.29</v>
      </c>
      <c r="M3894" s="6">
        <v>40416</v>
      </c>
      <c r="N3894" s="5">
        <v>104.4</v>
      </c>
      <c r="O3894" s="6">
        <v>41974</v>
      </c>
      <c r="P3894" s="5">
        <v>170.6</v>
      </c>
    </row>
    <row r="3895" spans="1:16" x14ac:dyDescent="0.2">
      <c r="A3895" s="6">
        <v>41975</v>
      </c>
      <c r="B3895" s="5">
        <v>7.9</v>
      </c>
      <c r="C3895" s="6">
        <v>40417</v>
      </c>
      <c r="D3895" s="5">
        <v>174.13</v>
      </c>
      <c r="E3895" s="6">
        <v>41975</v>
      </c>
      <c r="F3895" s="5">
        <v>88.647000000000006</v>
      </c>
      <c r="G3895" s="6">
        <v>41975</v>
      </c>
      <c r="H3895" s="5">
        <v>0.69399999999999995</v>
      </c>
      <c r="I3895" s="6">
        <v>41975</v>
      </c>
      <c r="J3895" s="5">
        <v>99.16</v>
      </c>
      <c r="K3895" s="6">
        <v>41975</v>
      </c>
      <c r="L3895" s="5">
        <v>12.85</v>
      </c>
      <c r="M3895" s="6">
        <v>40417</v>
      </c>
      <c r="N3895" s="5">
        <v>109.2</v>
      </c>
      <c r="O3895" s="6">
        <v>41975</v>
      </c>
      <c r="P3895" s="5">
        <v>167.6</v>
      </c>
    </row>
    <row r="3896" spans="1:16" x14ac:dyDescent="0.2">
      <c r="A3896" s="6">
        <v>41976</v>
      </c>
      <c r="B3896" s="5">
        <v>12.2</v>
      </c>
      <c r="C3896" s="6">
        <v>40418</v>
      </c>
      <c r="D3896" s="5">
        <v>201.08</v>
      </c>
      <c r="E3896" s="6">
        <v>41976</v>
      </c>
      <c r="F3896" s="5">
        <v>88.956000000000003</v>
      </c>
      <c r="G3896" s="6">
        <v>41976</v>
      </c>
      <c r="H3896" s="5">
        <v>0.70099999999999996</v>
      </c>
      <c r="I3896" s="6">
        <v>41976</v>
      </c>
      <c r="J3896" s="5">
        <v>99.15</v>
      </c>
      <c r="K3896" s="6">
        <v>41976</v>
      </c>
      <c r="L3896" s="5">
        <v>12.47</v>
      </c>
      <c r="M3896" s="6">
        <v>40418</v>
      </c>
      <c r="N3896" s="5">
        <v>109.2</v>
      </c>
      <c r="O3896" s="6">
        <v>41976</v>
      </c>
      <c r="P3896" s="5">
        <v>173.9</v>
      </c>
    </row>
    <row r="3897" spans="1:16" x14ac:dyDescent="0.2">
      <c r="A3897" s="6">
        <v>41977</v>
      </c>
      <c r="B3897" s="5">
        <v>12.1</v>
      </c>
      <c r="C3897" s="6">
        <v>40419</v>
      </c>
      <c r="D3897" s="5">
        <v>164.77</v>
      </c>
      <c r="E3897" s="6">
        <v>41977</v>
      </c>
      <c r="F3897" s="5">
        <v>88.703999999999994</v>
      </c>
      <c r="G3897" s="6">
        <v>41977</v>
      </c>
      <c r="H3897" s="5">
        <v>0.68799999999999994</v>
      </c>
      <c r="I3897" s="6">
        <v>41977</v>
      </c>
      <c r="J3897" s="5">
        <v>99.15</v>
      </c>
      <c r="K3897" s="6">
        <v>41977</v>
      </c>
      <c r="L3897" s="5">
        <v>12.38</v>
      </c>
      <c r="M3897" s="6">
        <v>40419</v>
      </c>
      <c r="N3897" s="5">
        <v>109.2</v>
      </c>
      <c r="O3897" s="6">
        <v>41977</v>
      </c>
      <c r="P3897" s="5">
        <v>175.4</v>
      </c>
    </row>
    <row r="3898" spans="1:16" x14ac:dyDescent="0.2">
      <c r="A3898" s="6">
        <v>41978</v>
      </c>
      <c r="B3898" s="5">
        <v>14.9</v>
      </c>
      <c r="C3898" s="6">
        <v>40420</v>
      </c>
      <c r="D3898" s="5">
        <v>235.2</v>
      </c>
      <c r="E3898" s="6">
        <v>41978</v>
      </c>
      <c r="F3898" s="5">
        <v>89.334000000000003</v>
      </c>
      <c r="G3898" s="6">
        <v>41978</v>
      </c>
      <c r="H3898" s="5">
        <v>0.73199999999999998</v>
      </c>
      <c r="I3898" s="6">
        <v>41978</v>
      </c>
      <c r="J3898" s="5">
        <v>99.18</v>
      </c>
      <c r="K3898" s="6">
        <v>41978</v>
      </c>
      <c r="L3898" s="5">
        <v>11.82</v>
      </c>
      <c r="M3898" s="6">
        <v>40420</v>
      </c>
      <c r="N3898" s="5">
        <v>109.7</v>
      </c>
      <c r="O3898" s="6">
        <v>41978</v>
      </c>
      <c r="P3898" s="5">
        <v>185.1</v>
      </c>
    </row>
    <row r="3899" spans="1:16" x14ac:dyDescent="0.2">
      <c r="A3899" s="6">
        <v>41981</v>
      </c>
      <c r="B3899" s="5">
        <v>15.9</v>
      </c>
      <c r="C3899" s="6">
        <v>40421</v>
      </c>
      <c r="D3899" s="5">
        <v>214.97</v>
      </c>
      <c r="E3899" s="6">
        <v>41981</v>
      </c>
      <c r="F3899" s="5">
        <v>89.040999999999997</v>
      </c>
      <c r="G3899" s="6">
        <v>41981</v>
      </c>
      <c r="H3899" s="5">
        <v>0.59099999999999997</v>
      </c>
      <c r="I3899" s="6">
        <v>41981</v>
      </c>
      <c r="J3899" s="5">
        <v>99.2</v>
      </c>
      <c r="K3899" s="6">
        <v>41981</v>
      </c>
      <c r="L3899" s="5">
        <v>14.21</v>
      </c>
      <c r="M3899" s="6">
        <v>40421</v>
      </c>
      <c r="N3899" s="5">
        <v>103.7</v>
      </c>
      <c r="O3899" s="6">
        <v>41981</v>
      </c>
      <c r="P3899" s="5">
        <v>182.3</v>
      </c>
    </row>
    <row r="3900" spans="1:16" x14ac:dyDescent="0.2">
      <c r="A3900" s="6">
        <v>41982</v>
      </c>
      <c r="B3900" s="5">
        <v>17.899999999999999</v>
      </c>
      <c r="C3900" s="6">
        <v>40422</v>
      </c>
      <c r="D3900" s="5">
        <v>296.8</v>
      </c>
      <c r="E3900" s="6">
        <v>41982</v>
      </c>
      <c r="F3900" s="5">
        <v>88.69</v>
      </c>
      <c r="G3900" s="6">
        <v>41982</v>
      </c>
      <c r="H3900" s="5">
        <v>0.53400000000000003</v>
      </c>
      <c r="I3900" s="6">
        <v>41982</v>
      </c>
      <c r="J3900" s="5">
        <v>99.19</v>
      </c>
      <c r="K3900" s="6">
        <v>41982</v>
      </c>
      <c r="L3900" s="5">
        <v>14.89</v>
      </c>
      <c r="M3900" s="6">
        <v>40422</v>
      </c>
      <c r="N3900" s="5">
        <v>110.1</v>
      </c>
      <c r="O3900" s="6">
        <v>41982</v>
      </c>
      <c r="P3900" s="5">
        <v>184.6</v>
      </c>
    </row>
    <row r="3901" spans="1:16" x14ac:dyDescent="0.2">
      <c r="A3901" s="6">
        <v>41983</v>
      </c>
      <c r="B3901" s="5">
        <v>18.100000000000001</v>
      </c>
      <c r="C3901" s="6">
        <v>40423</v>
      </c>
      <c r="D3901" s="5">
        <v>113.68</v>
      </c>
      <c r="E3901" s="6">
        <v>41983</v>
      </c>
      <c r="F3901" s="5">
        <v>88.271000000000001</v>
      </c>
      <c r="G3901" s="6">
        <v>41983</v>
      </c>
      <c r="H3901" s="5">
        <v>0.311</v>
      </c>
      <c r="I3901" s="6">
        <v>41983</v>
      </c>
      <c r="J3901" s="5">
        <v>99.27</v>
      </c>
      <c r="K3901" s="6">
        <v>41983</v>
      </c>
      <c r="L3901" s="5">
        <v>18.53</v>
      </c>
      <c r="M3901" s="6">
        <v>40423</v>
      </c>
      <c r="N3901" s="5">
        <v>103.2</v>
      </c>
      <c r="O3901" s="6">
        <v>41983</v>
      </c>
      <c r="P3901" s="5">
        <v>184.6</v>
      </c>
    </row>
    <row r="3902" spans="1:16" x14ac:dyDescent="0.2">
      <c r="A3902" s="6">
        <v>41984</v>
      </c>
      <c r="B3902" s="5">
        <v>24.8</v>
      </c>
      <c r="C3902" s="6">
        <v>40424</v>
      </c>
      <c r="D3902" s="5">
        <v>159.55000000000001</v>
      </c>
      <c r="E3902" s="6">
        <v>41984</v>
      </c>
      <c r="F3902" s="5">
        <v>88.662999999999997</v>
      </c>
      <c r="G3902" s="6">
        <v>41984</v>
      </c>
      <c r="H3902" s="5">
        <v>0.23</v>
      </c>
      <c r="I3902" s="6">
        <v>41984</v>
      </c>
      <c r="J3902" s="5">
        <v>99.28</v>
      </c>
      <c r="K3902" s="6">
        <v>41984</v>
      </c>
      <c r="L3902" s="5">
        <v>20.079999999999998</v>
      </c>
      <c r="M3902" s="6">
        <v>40424</v>
      </c>
      <c r="N3902" s="5">
        <v>95.3</v>
      </c>
      <c r="O3902" s="6">
        <v>41984</v>
      </c>
      <c r="P3902" s="5">
        <v>186.6</v>
      </c>
    </row>
    <row r="3903" spans="1:16" x14ac:dyDescent="0.2">
      <c r="A3903" s="6">
        <v>41985</v>
      </c>
      <c r="B3903" s="5">
        <v>29.6</v>
      </c>
      <c r="C3903" s="6">
        <v>40425</v>
      </c>
      <c r="D3903" s="5">
        <v>126.39</v>
      </c>
      <c r="E3903" s="6">
        <v>41985</v>
      </c>
      <c r="F3903" s="5">
        <v>88.363</v>
      </c>
      <c r="G3903" s="6">
        <v>41985</v>
      </c>
      <c r="H3903" s="5">
        <v>0.10100000000000001</v>
      </c>
      <c r="I3903" s="6">
        <v>41985</v>
      </c>
      <c r="J3903" s="5">
        <v>99.34</v>
      </c>
      <c r="K3903" s="6">
        <v>41985</v>
      </c>
      <c r="L3903" s="5">
        <v>21.08</v>
      </c>
      <c r="M3903" s="6">
        <v>40425</v>
      </c>
      <c r="N3903" s="5">
        <v>95.3</v>
      </c>
      <c r="O3903" s="6">
        <v>41985</v>
      </c>
      <c r="P3903" s="5">
        <v>196</v>
      </c>
    </row>
    <row r="3904" spans="1:16" x14ac:dyDescent="0.2">
      <c r="A3904" s="6">
        <v>41988</v>
      </c>
      <c r="B3904" s="5">
        <v>34.4</v>
      </c>
      <c r="C3904" s="6">
        <v>40426</v>
      </c>
      <c r="D3904" s="5">
        <v>298.85000000000002</v>
      </c>
      <c r="E3904" s="6">
        <v>41988</v>
      </c>
      <c r="F3904" s="5">
        <v>88.46</v>
      </c>
      <c r="G3904" s="6">
        <v>41988</v>
      </c>
      <c r="H3904" s="5">
        <v>0.107</v>
      </c>
      <c r="I3904" s="6">
        <v>41988</v>
      </c>
      <c r="J3904" s="5">
        <v>99.4</v>
      </c>
      <c r="K3904" s="6">
        <v>41988</v>
      </c>
      <c r="L3904" s="5">
        <v>20.420000000000002</v>
      </c>
      <c r="M3904" s="6">
        <v>40426</v>
      </c>
      <c r="N3904" s="5">
        <v>95.3</v>
      </c>
      <c r="O3904" s="6">
        <v>41988</v>
      </c>
      <c r="P3904" s="5">
        <v>204.5</v>
      </c>
    </row>
    <row r="3905" spans="1:16" x14ac:dyDescent="0.2">
      <c r="A3905" s="6">
        <v>41989</v>
      </c>
      <c r="B3905" s="5">
        <v>31.4</v>
      </c>
      <c r="C3905" s="6">
        <v>40427</v>
      </c>
      <c r="D3905" s="5">
        <v>364.92</v>
      </c>
      <c r="E3905" s="6">
        <v>41989</v>
      </c>
      <c r="F3905" s="5">
        <v>88.125</v>
      </c>
      <c r="G3905" s="6">
        <v>41989</v>
      </c>
      <c r="H3905" s="5">
        <v>-5.7000000000000002E-2</v>
      </c>
      <c r="I3905" s="6">
        <v>41989</v>
      </c>
      <c r="J3905" s="5">
        <v>99.45</v>
      </c>
      <c r="K3905" s="6">
        <v>41989</v>
      </c>
      <c r="L3905" s="5">
        <v>23.57</v>
      </c>
      <c r="M3905" s="6">
        <v>40427</v>
      </c>
      <c r="N3905" s="5">
        <v>95.3</v>
      </c>
      <c r="O3905" s="6">
        <v>41989</v>
      </c>
      <c r="P3905" s="5">
        <v>202.8</v>
      </c>
    </row>
    <row r="3906" spans="1:16" x14ac:dyDescent="0.2">
      <c r="A3906" s="6">
        <v>41990</v>
      </c>
      <c r="B3906" s="5">
        <v>31.2</v>
      </c>
      <c r="C3906" s="6">
        <v>40428</v>
      </c>
      <c r="D3906" s="5">
        <v>315.25</v>
      </c>
      <c r="E3906" s="6">
        <v>41990</v>
      </c>
      <c r="F3906" s="5">
        <v>89.132999999999996</v>
      </c>
      <c r="G3906" s="6">
        <v>41990</v>
      </c>
      <c r="H3906" s="5">
        <v>0.18</v>
      </c>
      <c r="I3906" s="6">
        <v>41990</v>
      </c>
      <c r="J3906" s="5">
        <v>99.36</v>
      </c>
      <c r="K3906" s="6">
        <v>41990</v>
      </c>
      <c r="L3906" s="5">
        <v>19.440000000000001</v>
      </c>
      <c r="M3906" s="6">
        <v>40428</v>
      </c>
      <c r="N3906" s="5">
        <v>98.2</v>
      </c>
      <c r="O3906" s="6">
        <v>41990</v>
      </c>
      <c r="P3906" s="5">
        <v>198.1</v>
      </c>
    </row>
    <row r="3907" spans="1:16" x14ac:dyDescent="0.2">
      <c r="A3907" s="6">
        <v>41991</v>
      </c>
      <c r="B3907" s="5">
        <v>31.6</v>
      </c>
      <c r="C3907" s="6">
        <v>40429</v>
      </c>
      <c r="D3907" s="5">
        <v>233.09</v>
      </c>
      <c r="E3907" s="6">
        <v>41991</v>
      </c>
      <c r="F3907" s="5">
        <v>89.234999999999999</v>
      </c>
      <c r="G3907" s="6">
        <v>41991</v>
      </c>
      <c r="H3907" s="5">
        <v>0.4</v>
      </c>
      <c r="I3907" s="6">
        <v>41991</v>
      </c>
      <c r="J3907" s="5">
        <v>99.25</v>
      </c>
      <c r="K3907" s="6">
        <v>41991</v>
      </c>
      <c r="L3907" s="5">
        <v>16.809999999999999</v>
      </c>
      <c r="M3907" s="6">
        <v>40429</v>
      </c>
      <c r="N3907" s="5">
        <v>100.9</v>
      </c>
      <c r="O3907" s="6">
        <v>41991</v>
      </c>
      <c r="P3907" s="5">
        <v>202.4</v>
      </c>
    </row>
    <row r="3908" spans="1:16" x14ac:dyDescent="0.2">
      <c r="A3908" s="6">
        <v>41992</v>
      </c>
      <c r="B3908" s="5">
        <v>31.5</v>
      </c>
      <c r="C3908" s="6">
        <v>40430</v>
      </c>
      <c r="D3908" s="5">
        <v>208.02</v>
      </c>
      <c r="E3908" s="6">
        <v>41992</v>
      </c>
      <c r="F3908" s="5">
        <v>89.597999999999999</v>
      </c>
      <c r="G3908" s="6">
        <v>41992</v>
      </c>
      <c r="H3908" s="5">
        <v>0.376</v>
      </c>
      <c r="I3908" s="6">
        <v>41992</v>
      </c>
      <c r="J3908" s="5">
        <v>99.21</v>
      </c>
      <c r="K3908" s="6">
        <v>41992</v>
      </c>
      <c r="L3908" s="5">
        <v>16.489999999999998</v>
      </c>
      <c r="M3908" s="6">
        <v>40430</v>
      </c>
      <c r="N3908" s="5">
        <v>104.9</v>
      </c>
      <c r="O3908" s="6">
        <v>41992</v>
      </c>
      <c r="P3908" s="5">
        <v>200.6</v>
      </c>
    </row>
    <row r="3909" spans="1:16" x14ac:dyDescent="0.2">
      <c r="A3909" s="6">
        <v>41995</v>
      </c>
      <c r="B3909" s="5">
        <v>32.700000000000003</v>
      </c>
      <c r="C3909" s="6">
        <v>40431</v>
      </c>
      <c r="D3909" s="5">
        <v>165.88</v>
      </c>
      <c r="E3909" s="6">
        <v>41995</v>
      </c>
      <c r="F3909" s="5">
        <v>89.77</v>
      </c>
      <c r="G3909" s="6">
        <v>41995</v>
      </c>
      <c r="H3909" s="5">
        <v>0.42299999999999999</v>
      </c>
      <c r="I3909" s="6">
        <v>41995</v>
      </c>
      <c r="J3909" s="5">
        <v>99.18</v>
      </c>
      <c r="K3909" s="6">
        <v>41995</v>
      </c>
      <c r="L3909" s="5">
        <v>15.25</v>
      </c>
      <c r="M3909" s="6">
        <v>40431</v>
      </c>
      <c r="N3909" s="5">
        <v>107.3</v>
      </c>
      <c r="O3909" s="6">
        <v>41995</v>
      </c>
      <c r="P3909" s="5">
        <v>197.8</v>
      </c>
    </row>
    <row r="3910" spans="1:16" x14ac:dyDescent="0.2">
      <c r="A3910" s="6">
        <v>41996</v>
      </c>
      <c r="B3910" s="5">
        <v>36.9</v>
      </c>
      <c r="C3910" s="6">
        <v>40432</v>
      </c>
      <c r="D3910" s="5">
        <v>243.26</v>
      </c>
      <c r="E3910" s="6">
        <v>41996</v>
      </c>
      <c r="F3910" s="5">
        <v>90.063999999999993</v>
      </c>
      <c r="G3910" s="6">
        <v>41996</v>
      </c>
      <c r="H3910" s="5">
        <v>0.48699999999999999</v>
      </c>
      <c r="I3910" s="6">
        <v>41996</v>
      </c>
      <c r="J3910" s="5">
        <v>99.23</v>
      </c>
      <c r="K3910" s="6">
        <v>41996</v>
      </c>
      <c r="L3910" s="5">
        <v>14.8</v>
      </c>
      <c r="M3910" s="6">
        <v>40432</v>
      </c>
      <c r="N3910" s="5">
        <v>107.3</v>
      </c>
      <c r="O3910" s="6">
        <v>41996</v>
      </c>
      <c r="P3910" s="5">
        <v>246.3</v>
      </c>
    </row>
    <row r="3911" spans="1:16" x14ac:dyDescent="0.2">
      <c r="A3911" s="6">
        <v>41997</v>
      </c>
      <c r="B3911" s="5">
        <v>38.5</v>
      </c>
      <c r="C3911" s="6">
        <v>40433</v>
      </c>
      <c r="D3911" s="5">
        <v>229.65</v>
      </c>
      <c r="E3911" s="6">
        <v>41997</v>
      </c>
      <c r="F3911" s="5">
        <v>89.966999999999999</v>
      </c>
      <c r="G3911" s="6">
        <v>41997</v>
      </c>
      <c r="H3911" s="5">
        <v>0.495</v>
      </c>
      <c r="I3911" s="6">
        <v>41997</v>
      </c>
      <c r="J3911" s="5">
        <v>99.22</v>
      </c>
      <c r="K3911" s="6">
        <v>41997</v>
      </c>
      <c r="L3911" s="5">
        <v>14.37</v>
      </c>
      <c r="M3911" s="6">
        <v>40433</v>
      </c>
      <c r="N3911" s="5">
        <v>107.3</v>
      </c>
      <c r="O3911" s="6">
        <v>41997</v>
      </c>
      <c r="P3911" s="5">
        <v>243.8</v>
      </c>
    </row>
    <row r="3912" spans="1:16" x14ac:dyDescent="0.2">
      <c r="A3912" s="6">
        <v>41998</v>
      </c>
      <c r="B3912" s="5">
        <v>38.5</v>
      </c>
      <c r="C3912" s="6">
        <v>40434</v>
      </c>
      <c r="D3912" s="5">
        <v>260.5</v>
      </c>
      <c r="E3912" s="6">
        <v>41998</v>
      </c>
      <c r="F3912" s="5">
        <v>89.834999999999994</v>
      </c>
      <c r="G3912" s="6">
        <v>41998</v>
      </c>
      <c r="H3912" s="5">
        <v>0.496</v>
      </c>
      <c r="I3912" s="6">
        <v>41998</v>
      </c>
      <c r="J3912" s="5">
        <v>99.22</v>
      </c>
      <c r="K3912" s="6">
        <v>41998</v>
      </c>
      <c r="L3912" s="5">
        <v>14.37</v>
      </c>
      <c r="M3912" s="6">
        <v>40434</v>
      </c>
      <c r="N3912" s="5">
        <v>105.5</v>
      </c>
      <c r="O3912" s="6">
        <v>41998</v>
      </c>
      <c r="P3912" s="5">
        <v>243.8</v>
      </c>
    </row>
    <row r="3913" spans="1:16" x14ac:dyDescent="0.2">
      <c r="A3913" s="6">
        <v>41999</v>
      </c>
      <c r="B3913" s="5">
        <v>38.6</v>
      </c>
      <c r="C3913" s="6">
        <v>40435</v>
      </c>
      <c r="D3913" s="5">
        <v>317.76</v>
      </c>
      <c r="E3913" s="6">
        <v>41999</v>
      </c>
      <c r="F3913" s="5">
        <v>90.03</v>
      </c>
      <c r="G3913" s="6">
        <v>41999</v>
      </c>
      <c r="H3913" s="5">
        <v>0.49</v>
      </c>
      <c r="I3913" s="6">
        <v>41999</v>
      </c>
      <c r="J3913" s="5">
        <v>99.2</v>
      </c>
      <c r="K3913" s="6">
        <v>41999</v>
      </c>
      <c r="L3913" s="5">
        <v>14.5</v>
      </c>
      <c r="M3913" s="6">
        <v>40435</v>
      </c>
      <c r="N3913" s="5">
        <v>102.4</v>
      </c>
      <c r="O3913" s="6">
        <v>41999</v>
      </c>
      <c r="P3913" s="5">
        <v>241.3</v>
      </c>
    </row>
    <row r="3914" spans="1:16" x14ac:dyDescent="0.2">
      <c r="A3914" s="6">
        <v>42002</v>
      </c>
      <c r="B3914" s="5">
        <v>40</v>
      </c>
      <c r="C3914" s="6">
        <v>40436</v>
      </c>
      <c r="D3914" s="5">
        <v>200.01</v>
      </c>
      <c r="E3914" s="6">
        <v>42002</v>
      </c>
      <c r="F3914" s="5">
        <v>90.19</v>
      </c>
      <c r="G3914" s="6">
        <v>42002</v>
      </c>
      <c r="H3914" s="5">
        <v>0.442</v>
      </c>
      <c r="I3914" s="6">
        <v>42002</v>
      </c>
      <c r="J3914" s="5">
        <v>99.2</v>
      </c>
      <c r="K3914" s="6">
        <v>42002</v>
      </c>
      <c r="L3914" s="5">
        <v>15.06</v>
      </c>
      <c r="M3914" s="6">
        <v>40436</v>
      </c>
      <c r="N3914" s="5">
        <v>102.7</v>
      </c>
      <c r="O3914" s="6">
        <v>42002</v>
      </c>
      <c r="P3914" s="5">
        <v>238.6</v>
      </c>
    </row>
    <row r="3915" spans="1:16" x14ac:dyDescent="0.2">
      <c r="A3915" s="6">
        <v>42003</v>
      </c>
      <c r="B3915" s="5">
        <v>38.4</v>
      </c>
      <c r="C3915" s="6">
        <v>40437</v>
      </c>
      <c r="D3915" s="5">
        <v>139.28</v>
      </c>
      <c r="E3915" s="6">
        <v>42003</v>
      </c>
      <c r="F3915" s="5">
        <v>89.991</v>
      </c>
      <c r="G3915" s="6">
        <v>42003</v>
      </c>
      <c r="H3915" s="5">
        <v>0.40400000000000003</v>
      </c>
      <c r="I3915" s="6">
        <v>42003</v>
      </c>
      <c r="J3915" s="5">
        <v>99.19</v>
      </c>
      <c r="K3915" s="6">
        <v>42003</v>
      </c>
      <c r="L3915" s="5">
        <v>15.92</v>
      </c>
      <c r="M3915" s="6">
        <v>40437</v>
      </c>
      <c r="N3915" s="5">
        <v>103.8</v>
      </c>
      <c r="O3915" s="6">
        <v>42003</v>
      </c>
      <c r="P3915" s="5">
        <v>246.4</v>
      </c>
    </row>
    <row r="3916" spans="1:16" x14ac:dyDescent="0.2">
      <c r="A3916" s="6">
        <v>42004</v>
      </c>
      <c r="B3916" s="5">
        <v>34.700000000000003</v>
      </c>
      <c r="C3916" s="6">
        <v>40438</v>
      </c>
      <c r="D3916" s="5">
        <v>163.29</v>
      </c>
      <c r="E3916" s="6">
        <v>42004</v>
      </c>
      <c r="F3916" s="5">
        <v>90.269000000000005</v>
      </c>
      <c r="G3916" s="6">
        <v>42004</v>
      </c>
      <c r="H3916" s="5">
        <v>0.27700000000000002</v>
      </c>
      <c r="I3916" s="6">
        <v>42004</v>
      </c>
      <c r="J3916" s="5">
        <v>99.26</v>
      </c>
      <c r="K3916" s="6">
        <v>42004</v>
      </c>
      <c r="L3916" s="5">
        <v>19.2</v>
      </c>
      <c r="M3916" s="6">
        <v>40438</v>
      </c>
      <c r="N3916" s="5">
        <v>103.6</v>
      </c>
      <c r="O3916" s="6">
        <v>42004</v>
      </c>
      <c r="P3916" s="5">
        <v>241.4</v>
      </c>
    </row>
    <row r="3917" spans="1:16" x14ac:dyDescent="0.2">
      <c r="A3917" s="6">
        <v>42005</v>
      </c>
      <c r="B3917" s="5">
        <v>34.700000000000003</v>
      </c>
      <c r="C3917" s="6">
        <v>40439</v>
      </c>
      <c r="D3917" s="5">
        <v>141.32</v>
      </c>
      <c r="E3917" s="6">
        <v>42005</v>
      </c>
      <c r="F3917" s="5">
        <v>90.275999999999996</v>
      </c>
      <c r="G3917" s="6">
        <v>42005</v>
      </c>
      <c r="H3917" s="5">
        <v>0.27600000000000002</v>
      </c>
      <c r="I3917" s="6">
        <v>42005</v>
      </c>
      <c r="J3917" s="5">
        <v>99.26</v>
      </c>
      <c r="K3917" s="6">
        <v>42005</v>
      </c>
      <c r="L3917" s="5">
        <v>19.2</v>
      </c>
      <c r="M3917" s="6">
        <v>40439</v>
      </c>
      <c r="N3917" s="5">
        <v>103.6</v>
      </c>
      <c r="O3917" s="6">
        <v>42005</v>
      </c>
      <c r="P3917" s="5">
        <v>241.4</v>
      </c>
    </row>
    <row r="3918" spans="1:16" x14ac:dyDescent="0.2">
      <c r="A3918" s="6">
        <v>42006</v>
      </c>
      <c r="B3918" s="5">
        <v>28.3</v>
      </c>
      <c r="C3918" s="6">
        <v>40440</v>
      </c>
      <c r="D3918" s="5">
        <v>198.57</v>
      </c>
      <c r="E3918" s="6">
        <v>42006</v>
      </c>
      <c r="F3918" s="5">
        <v>91.08</v>
      </c>
      <c r="G3918" s="6">
        <v>42006</v>
      </c>
      <c r="H3918" s="5">
        <v>0.28499999999999998</v>
      </c>
      <c r="I3918" s="6">
        <v>42006</v>
      </c>
      <c r="J3918" s="5">
        <v>99.27</v>
      </c>
      <c r="K3918" s="6">
        <v>42006</v>
      </c>
      <c r="L3918" s="5">
        <v>17.79</v>
      </c>
      <c r="M3918" s="6">
        <v>40440</v>
      </c>
      <c r="N3918" s="5">
        <v>103.6</v>
      </c>
      <c r="O3918" s="6">
        <v>42006</v>
      </c>
      <c r="P3918" s="5">
        <v>234</v>
      </c>
    </row>
    <row r="3919" spans="1:16" x14ac:dyDescent="0.2">
      <c r="A3919" s="6">
        <v>42009</v>
      </c>
      <c r="B3919" s="5">
        <v>27.6</v>
      </c>
      <c r="C3919" s="6">
        <v>40441</v>
      </c>
      <c r="D3919" s="5">
        <v>235.79</v>
      </c>
      <c r="E3919" s="6">
        <v>42009</v>
      </c>
      <c r="F3919" s="5">
        <v>91.378</v>
      </c>
      <c r="G3919" s="6">
        <v>42009</v>
      </c>
      <c r="H3919" s="5">
        <v>0.124</v>
      </c>
      <c r="I3919" s="6">
        <v>42009</v>
      </c>
      <c r="J3919" s="5">
        <v>99.35</v>
      </c>
      <c r="K3919" s="6">
        <v>42009</v>
      </c>
      <c r="L3919" s="5">
        <v>19.920000000000002</v>
      </c>
      <c r="M3919" s="6">
        <v>40441</v>
      </c>
      <c r="N3919" s="5">
        <v>103.6</v>
      </c>
      <c r="O3919" s="6">
        <v>42009</v>
      </c>
      <c r="P3919" s="5">
        <v>226.6</v>
      </c>
    </row>
    <row r="3920" spans="1:16" x14ac:dyDescent="0.2">
      <c r="A3920" s="6">
        <v>42010</v>
      </c>
      <c r="B3920" s="5">
        <v>22.8</v>
      </c>
      <c r="C3920" s="6">
        <v>40442</v>
      </c>
      <c r="D3920" s="5">
        <v>182.97</v>
      </c>
      <c r="E3920" s="6">
        <v>42010</v>
      </c>
      <c r="F3920" s="5">
        <v>91.498999999999995</v>
      </c>
      <c r="G3920" s="6">
        <v>42010</v>
      </c>
      <c r="H3920" s="5">
        <v>2.9000000000000001E-2</v>
      </c>
      <c r="I3920" s="6">
        <v>42010</v>
      </c>
      <c r="J3920" s="5">
        <v>99.37</v>
      </c>
      <c r="K3920" s="6">
        <v>42010</v>
      </c>
      <c r="L3920" s="5">
        <v>21.12</v>
      </c>
      <c r="M3920" s="6">
        <v>40442</v>
      </c>
      <c r="N3920" s="5">
        <v>96.6</v>
      </c>
      <c r="O3920" s="6">
        <v>42010</v>
      </c>
      <c r="P3920" s="5">
        <v>219.9</v>
      </c>
    </row>
    <row r="3921" spans="1:16" x14ac:dyDescent="0.2">
      <c r="A3921" s="6">
        <v>42011</v>
      </c>
      <c r="B3921" s="5">
        <v>29.3</v>
      </c>
      <c r="C3921" s="6">
        <v>40443</v>
      </c>
      <c r="D3921" s="5">
        <v>278.64999999999998</v>
      </c>
      <c r="E3921" s="6">
        <v>42011</v>
      </c>
      <c r="F3921" s="5">
        <v>91.89</v>
      </c>
      <c r="G3921" s="6">
        <v>42011</v>
      </c>
      <c r="H3921" s="5">
        <v>0.14099999999999999</v>
      </c>
      <c r="I3921" s="6">
        <v>42011</v>
      </c>
      <c r="J3921" s="5">
        <v>99.32</v>
      </c>
      <c r="K3921" s="6">
        <v>42011</v>
      </c>
      <c r="L3921" s="5">
        <v>19.309999999999999</v>
      </c>
      <c r="M3921" s="6">
        <v>40443</v>
      </c>
      <c r="N3921" s="5">
        <v>89.8</v>
      </c>
      <c r="O3921" s="6">
        <v>42011</v>
      </c>
      <c r="P3921" s="5">
        <v>223.6</v>
      </c>
    </row>
    <row r="3922" spans="1:16" x14ac:dyDescent="0.2">
      <c r="A3922" s="6">
        <v>42012</v>
      </c>
      <c r="B3922" s="5">
        <v>28.5</v>
      </c>
      <c r="C3922" s="6">
        <v>40444</v>
      </c>
      <c r="D3922" s="5">
        <v>131.97999999999999</v>
      </c>
      <c r="E3922" s="6">
        <v>42012</v>
      </c>
      <c r="F3922" s="5">
        <v>92.367999999999995</v>
      </c>
      <c r="G3922" s="6">
        <v>42012</v>
      </c>
      <c r="H3922" s="5">
        <v>0.29399999999999998</v>
      </c>
      <c r="I3922" s="6">
        <v>42012</v>
      </c>
      <c r="J3922" s="5">
        <v>99.26</v>
      </c>
      <c r="K3922" s="6">
        <v>42012</v>
      </c>
      <c r="L3922" s="5">
        <v>17.010000000000002</v>
      </c>
      <c r="M3922" s="6">
        <v>40444</v>
      </c>
      <c r="N3922" s="5">
        <v>88.7</v>
      </c>
      <c r="O3922" s="6">
        <v>42012</v>
      </c>
      <c r="P3922" s="5">
        <v>223.1</v>
      </c>
    </row>
    <row r="3923" spans="1:16" x14ac:dyDescent="0.2">
      <c r="A3923" s="6">
        <v>42013</v>
      </c>
      <c r="B3923" s="5">
        <v>30.7</v>
      </c>
      <c r="C3923" s="6">
        <v>40445</v>
      </c>
      <c r="D3923" s="5">
        <v>118.9</v>
      </c>
      <c r="E3923" s="6">
        <v>42013</v>
      </c>
      <c r="F3923" s="5">
        <v>91.935000000000002</v>
      </c>
      <c r="G3923" s="6">
        <v>42013</v>
      </c>
      <c r="H3923" s="5">
        <v>0.215</v>
      </c>
      <c r="I3923" s="6">
        <v>42013</v>
      </c>
      <c r="J3923" s="5">
        <v>99.27</v>
      </c>
      <c r="K3923" s="6">
        <v>42013</v>
      </c>
      <c r="L3923" s="5">
        <v>17.55</v>
      </c>
      <c r="M3923" s="6">
        <v>40445</v>
      </c>
      <c r="N3923" s="5">
        <v>83.7</v>
      </c>
      <c r="O3923" s="6">
        <v>42013</v>
      </c>
      <c r="P3923" s="5">
        <v>231.5</v>
      </c>
    </row>
    <row r="3924" spans="1:16" x14ac:dyDescent="0.2">
      <c r="A3924" s="6">
        <v>42016</v>
      </c>
      <c r="B3924" s="5">
        <v>30.8</v>
      </c>
      <c r="C3924" s="6">
        <v>40446</v>
      </c>
      <c r="D3924" s="5">
        <v>248.99</v>
      </c>
      <c r="E3924" s="6">
        <v>42016</v>
      </c>
      <c r="F3924" s="5">
        <v>91.983000000000004</v>
      </c>
      <c r="G3924" s="6">
        <v>42016</v>
      </c>
      <c r="H3924" s="5">
        <v>0.114</v>
      </c>
      <c r="I3924" s="6">
        <v>42016</v>
      </c>
      <c r="J3924" s="5">
        <v>99.3</v>
      </c>
      <c r="K3924" s="6">
        <v>42016</v>
      </c>
      <c r="L3924" s="5">
        <v>19.600000000000001</v>
      </c>
      <c r="M3924" s="6">
        <v>40446</v>
      </c>
      <c r="N3924" s="5">
        <v>83.7</v>
      </c>
      <c r="O3924" s="6">
        <v>42016</v>
      </c>
      <c r="P3924" s="5">
        <v>218.7</v>
      </c>
    </row>
    <row r="3925" spans="1:16" x14ac:dyDescent="0.2">
      <c r="A3925" s="6">
        <v>42017</v>
      </c>
      <c r="B3925" s="5">
        <v>31</v>
      </c>
      <c r="C3925" s="6">
        <v>40447</v>
      </c>
      <c r="D3925" s="5">
        <v>242.66</v>
      </c>
      <c r="E3925" s="6">
        <v>42017</v>
      </c>
      <c r="F3925" s="5">
        <v>92.31</v>
      </c>
      <c r="G3925" s="6">
        <v>42017</v>
      </c>
      <c r="H3925" s="5">
        <v>9.7000000000000003E-2</v>
      </c>
      <c r="I3925" s="6">
        <v>42017</v>
      </c>
      <c r="J3925" s="5">
        <v>99.33</v>
      </c>
      <c r="K3925" s="6">
        <v>42017</v>
      </c>
      <c r="L3925" s="5">
        <v>20.56</v>
      </c>
      <c r="M3925" s="6">
        <v>40447</v>
      </c>
      <c r="N3925" s="5">
        <v>83.7</v>
      </c>
      <c r="O3925" s="6">
        <v>42017</v>
      </c>
      <c r="P3925" s="5">
        <v>214.1</v>
      </c>
    </row>
    <row r="3926" spans="1:16" x14ac:dyDescent="0.2">
      <c r="A3926" s="6">
        <v>42018</v>
      </c>
      <c r="B3926" s="5">
        <v>19</v>
      </c>
      <c r="C3926" s="6">
        <v>40448</v>
      </c>
      <c r="D3926" s="5">
        <v>250.43</v>
      </c>
      <c r="E3926" s="6">
        <v>42018</v>
      </c>
      <c r="F3926" s="5">
        <v>92.161000000000001</v>
      </c>
      <c r="G3926" s="6">
        <v>42018</v>
      </c>
      <c r="H3926" s="5">
        <v>2.7E-2</v>
      </c>
      <c r="I3926" s="6">
        <v>42018</v>
      </c>
      <c r="J3926" s="5">
        <v>99.34</v>
      </c>
      <c r="K3926" s="6">
        <v>42018</v>
      </c>
      <c r="L3926" s="5">
        <v>21.48</v>
      </c>
      <c r="M3926" s="6">
        <v>40448</v>
      </c>
      <c r="N3926" s="5">
        <v>85.7</v>
      </c>
      <c r="O3926" s="6">
        <v>42018</v>
      </c>
      <c r="P3926" s="5">
        <v>202.9</v>
      </c>
    </row>
    <row r="3927" spans="1:16" x14ac:dyDescent="0.2">
      <c r="A3927" s="6">
        <v>42019</v>
      </c>
      <c r="B3927" s="5">
        <v>11.7</v>
      </c>
      <c r="C3927" s="6">
        <v>40449</v>
      </c>
      <c r="D3927" s="5">
        <v>193.93</v>
      </c>
      <c r="E3927" s="6">
        <v>42019</v>
      </c>
      <c r="F3927" s="5">
        <v>92.352000000000004</v>
      </c>
      <c r="G3927" s="6">
        <v>42019</v>
      </c>
      <c r="H3927" s="5">
        <v>-0.10199999999999999</v>
      </c>
      <c r="I3927" s="6">
        <v>42019</v>
      </c>
      <c r="J3927" s="5">
        <v>99.37</v>
      </c>
      <c r="K3927" s="6">
        <v>42019</v>
      </c>
      <c r="L3927" s="5">
        <v>22.39</v>
      </c>
      <c r="M3927" s="6">
        <v>40449</v>
      </c>
      <c r="N3927" s="5">
        <v>84.6</v>
      </c>
      <c r="O3927" s="6">
        <v>42019</v>
      </c>
      <c r="P3927" s="5">
        <v>195.7</v>
      </c>
    </row>
    <row r="3928" spans="1:16" x14ac:dyDescent="0.2">
      <c r="A3928" s="6">
        <v>42020</v>
      </c>
      <c r="B3928" s="5">
        <v>7.2</v>
      </c>
      <c r="C3928" s="6">
        <v>40450</v>
      </c>
      <c r="D3928" s="5">
        <v>204.22</v>
      </c>
      <c r="E3928" s="6">
        <v>42020</v>
      </c>
      <c r="F3928" s="5">
        <v>92.52</v>
      </c>
      <c r="G3928" s="6">
        <v>42020</v>
      </c>
      <c r="H3928" s="5">
        <v>3.9E-2</v>
      </c>
      <c r="I3928" s="6">
        <v>42020</v>
      </c>
      <c r="J3928" s="5">
        <v>99.33</v>
      </c>
      <c r="K3928" s="6">
        <v>42020</v>
      </c>
      <c r="L3928" s="5">
        <v>20.95</v>
      </c>
      <c r="M3928" s="6">
        <v>40450</v>
      </c>
      <c r="N3928" s="5">
        <v>85.6</v>
      </c>
      <c r="O3928" s="6">
        <v>42020</v>
      </c>
      <c r="P3928" s="5">
        <v>196.6</v>
      </c>
    </row>
    <row r="3929" spans="1:16" x14ac:dyDescent="0.2">
      <c r="A3929" s="6">
        <v>42023</v>
      </c>
      <c r="B3929" s="5">
        <v>6.4</v>
      </c>
      <c r="C3929" s="6">
        <v>40451</v>
      </c>
      <c r="D3929" s="5">
        <v>153.16999999999999</v>
      </c>
      <c r="E3929" s="6">
        <v>42023</v>
      </c>
      <c r="F3929" s="5">
        <v>92.52</v>
      </c>
      <c r="G3929" s="6">
        <v>42023</v>
      </c>
      <c r="H3929" s="5">
        <v>3.6999999999999998E-2</v>
      </c>
      <c r="I3929" s="6">
        <v>42023</v>
      </c>
      <c r="J3929" s="5">
        <v>99.33</v>
      </c>
      <c r="K3929" s="6">
        <v>42023</v>
      </c>
      <c r="L3929" s="5">
        <v>20.95</v>
      </c>
      <c r="M3929" s="6">
        <v>40451</v>
      </c>
      <c r="N3929" s="5">
        <v>85.1</v>
      </c>
      <c r="O3929" s="6">
        <v>42023</v>
      </c>
      <c r="P3929" s="5">
        <v>190.2</v>
      </c>
    </row>
    <row r="3930" spans="1:16" x14ac:dyDescent="0.2">
      <c r="A3930" s="6">
        <v>42024</v>
      </c>
      <c r="B3930" s="5">
        <v>4.8</v>
      </c>
      <c r="C3930" s="6">
        <v>40452</v>
      </c>
      <c r="D3930" s="5">
        <v>174.77</v>
      </c>
      <c r="E3930" s="6">
        <v>42024</v>
      </c>
      <c r="F3930" s="5">
        <v>93.046000000000006</v>
      </c>
      <c r="G3930" s="6">
        <v>42024</v>
      </c>
      <c r="H3930" s="5">
        <v>0.05</v>
      </c>
      <c r="I3930" s="6">
        <v>42024</v>
      </c>
      <c r="J3930" s="5">
        <v>99.34</v>
      </c>
      <c r="K3930" s="6">
        <v>42024</v>
      </c>
      <c r="L3930" s="5">
        <v>19.89</v>
      </c>
      <c r="M3930" s="6">
        <v>40452</v>
      </c>
      <c r="N3930" s="5">
        <v>86.5</v>
      </c>
      <c r="O3930" s="6">
        <v>42024</v>
      </c>
      <c r="P3930" s="5">
        <v>193</v>
      </c>
    </row>
    <row r="3931" spans="1:16" x14ac:dyDescent="0.2">
      <c r="A3931" s="6">
        <v>42025</v>
      </c>
      <c r="B3931" s="5">
        <v>5.5</v>
      </c>
      <c r="C3931" s="6">
        <v>40453</v>
      </c>
      <c r="D3931" s="5">
        <v>183.29</v>
      </c>
      <c r="E3931" s="6">
        <v>42025</v>
      </c>
      <c r="F3931" s="5">
        <v>92.903999999999996</v>
      </c>
      <c r="G3931" s="6">
        <v>42025</v>
      </c>
      <c r="H3931" s="5">
        <v>0.16200000000000001</v>
      </c>
      <c r="I3931" s="6">
        <v>42025</v>
      </c>
      <c r="J3931" s="5">
        <v>99.35</v>
      </c>
      <c r="K3931" s="6">
        <v>42025</v>
      </c>
      <c r="L3931" s="5">
        <v>18.850000000000001</v>
      </c>
      <c r="M3931" s="6">
        <v>40453</v>
      </c>
      <c r="N3931" s="5">
        <v>86.5</v>
      </c>
      <c r="O3931" s="6">
        <v>42025</v>
      </c>
      <c r="P3931" s="5">
        <v>195.8</v>
      </c>
    </row>
    <row r="3932" spans="1:16" x14ac:dyDescent="0.2">
      <c r="A3932" s="6">
        <v>42026</v>
      </c>
      <c r="B3932" s="5">
        <v>4</v>
      </c>
      <c r="C3932" s="6">
        <v>40454</v>
      </c>
      <c r="D3932" s="5">
        <v>278.7</v>
      </c>
      <c r="E3932" s="6">
        <v>42026</v>
      </c>
      <c r="F3932" s="5">
        <v>94.076999999999998</v>
      </c>
      <c r="G3932" s="6">
        <v>42026</v>
      </c>
      <c r="H3932" s="5">
        <v>0.27200000000000002</v>
      </c>
      <c r="I3932" s="6">
        <v>42026</v>
      </c>
      <c r="J3932" s="5">
        <v>99.3</v>
      </c>
      <c r="K3932" s="6">
        <v>42026</v>
      </c>
      <c r="L3932" s="5">
        <v>16.399999999999999</v>
      </c>
      <c r="M3932" s="6">
        <v>40454</v>
      </c>
      <c r="N3932" s="5">
        <v>86.5</v>
      </c>
      <c r="O3932" s="6">
        <v>42026</v>
      </c>
      <c r="P3932" s="5">
        <v>193.5</v>
      </c>
    </row>
    <row r="3933" spans="1:16" x14ac:dyDescent="0.2">
      <c r="A3933" s="6">
        <v>42027</v>
      </c>
      <c r="B3933" s="5">
        <v>-1.5</v>
      </c>
      <c r="C3933" s="6">
        <v>40455</v>
      </c>
      <c r="D3933" s="5">
        <v>201.85</v>
      </c>
      <c r="E3933" s="6">
        <v>42027</v>
      </c>
      <c r="F3933" s="5">
        <v>94.762</v>
      </c>
      <c r="G3933" s="6">
        <v>42027</v>
      </c>
      <c r="H3933" s="5">
        <v>0.219</v>
      </c>
      <c r="I3933" s="6">
        <v>42027</v>
      </c>
      <c r="J3933" s="5">
        <v>99.31</v>
      </c>
      <c r="K3933" s="6">
        <v>42027</v>
      </c>
      <c r="L3933" s="5">
        <v>16.66</v>
      </c>
      <c r="M3933" s="6">
        <v>40455</v>
      </c>
      <c r="N3933" s="5">
        <v>96.7</v>
      </c>
      <c r="O3933" s="6">
        <v>42027</v>
      </c>
      <c r="P3933" s="5">
        <v>186.2</v>
      </c>
    </row>
    <row r="3934" spans="1:16" x14ac:dyDescent="0.2">
      <c r="A3934" s="6">
        <v>42030</v>
      </c>
      <c r="B3934" s="5">
        <v>-3.7</v>
      </c>
      <c r="C3934" s="6">
        <v>40456</v>
      </c>
      <c r="D3934" s="5">
        <v>167.29</v>
      </c>
      <c r="E3934" s="6">
        <v>42030</v>
      </c>
      <c r="F3934" s="5">
        <v>94.802000000000007</v>
      </c>
      <c r="G3934" s="6">
        <v>42030</v>
      </c>
      <c r="H3934" s="5">
        <v>0.28199999999999997</v>
      </c>
      <c r="I3934" s="6">
        <v>42030</v>
      </c>
      <c r="J3934" s="5">
        <v>99.31</v>
      </c>
      <c r="K3934" s="6">
        <v>42030</v>
      </c>
      <c r="L3934" s="5">
        <v>15.52</v>
      </c>
      <c r="M3934" s="6">
        <v>40456</v>
      </c>
      <c r="N3934" s="5">
        <v>89.2</v>
      </c>
      <c r="O3934" s="6">
        <v>42030</v>
      </c>
      <c r="P3934" s="5">
        <v>175.7</v>
      </c>
    </row>
    <row r="3935" spans="1:16" x14ac:dyDescent="0.2">
      <c r="A3935" s="6">
        <v>42031</v>
      </c>
      <c r="B3935" s="5">
        <v>-3.7</v>
      </c>
      <c r="C3935" s="6">
        <v>40457</v>
      </c>
      <c r="D3935" s="5">
        <v>146.65</v>
      </c>
      <c r="E3935" s="6">
        <v>42031</v>
      </c>
      <c r="F3935" s="5">
        <v>94.022000000000006</v>
      </c>
      <c r="G3935" s="6">
        <v>42031</v>
      </c>
      <c r="H3935" s="5">
        <v>0.219</v>
      </c>
      <c r="I3935" s="6">
        <v>42031</v>
      </c>
      <c r="J3935" s="5">
        <v>99.35</v>
      </c>
      <c r="K3935" s="6">
        <v>42031</v>
      </c>
      <c r="L3935" s="5">
        <v>17.22</v>
      </c>
      <c r="M3935" s="6">
        <v>40457</v>
      </c>
      <c r="N3935" s="5">
        <v>90.4</v>
      </c>
      <c r="O3935" s="6">
        <v>42031</v>
      </c>
      <c r="P3935" s="5">
        <v>179.3</v>
      </c>
    </row>
    <row r="3936" spans="1:16" x14ac:dyDescent="0.2">
      <c r="A3936" s="6">
        <v>42032</v>
      </c>
      <c r="B3936" s="5">
        <v>-4</v>
      </c>
      <c r="C3936" s="6">
        <v>40458</v>
      </c>
      <c r="D3936" s="5">
        <v>155.11000000000001</v>
      </c>
      <c r="E3936" s="6">
        <v>42032</v>
      </c>
      <c r="F3936" s="5">
        <v>94.466999999999999</v>
      </c>
      <c r="G3936" s="6">
        <v>42032</v>
      </c>
      <c r="H3936" s="5">
        <v>6.0000000000000001E-3</v>
      </c>
      <c r="I3936" s="6">
        <v>42032</v>
      </c>
      <c r="J3936" s="5">
        <v>99.41</v>
      </c>
      <c r="K3936" s="6">
        <v>42032</v>
      </c>
      <c r="L3936" s="5">
        <v>20.440000000000001</v>
      </c>
      <c r="M3936" s="6">
        <v>40458</v>
      </c>
      <c r="N3936" s="5">
        <v>87.8</v>
      </c>
      <c r="O3936" s="6">
        <v>42032</v>
      </c>
      <c r="P3936" s="5">
        <v>177.2</v>
      </c>
    </row>
    <row r="3937" spans="1:16" x14ac:dyDescent="0.2">
      <c r="A3937" s="6">
        <v>42033</v>
      </c>
      <c r="B3937" s="5">
        <v>1.1000000000000001</v>
      </c>
      <c r="C3937" s="6">
        <v>40459</v>
      </c>
      <c r="D3937" s="5">
        <v>213.44</v>
      </c>
      <c r="E3937" s="6">
        <v>42033</v>
      </c>
      <c r="F3937" s="5">
        <v>94.781999999999996</v>
      </c>
      <c r="G3937" s="6">
        <v>42033</v>
      </c>
      <c r="H3937" s="5">
        <v>0.10199999999999999</v>
      </c>
      <c r="I3937" s="6">
        <v>42033</v>
      </c>
      <c r="J3937" s="5">
        <v>99.41</v>
      </c>
      <c r="K3937" s="6">
        <v>42033</v>
      </c>
      <c r="L3937" s="5">
        <v>18.760000000000002</v>
      </c>
      <c r="M3937" s="6">
        <v>40459</v>
      </c>
      <c r="N3937" s="5">
        <v>80.099999999999994</v>
      </c>
      <c r="O3937" s="6">
        <v>42033</v>
      </c>
      <c r="P3937" s="5">
        <v>181.6</v>
      </c>
    </row>
    <row r="3938" spans="1:16" x14ac:dyDescent="0.2">
      <c r="A3938" s="6">
        <v>42034</v>
      </c>
      <c r="B3938" s="5">
        <v>-4</v>
      </c>
      <c r="C3938" s="6">
        <v>40460</v>
      </c>
      <c r="D3938" s="5">
        <v>210.06</v>
      </c>
      <c r="E3938" s="6">
        <v>42034</v>
      </c>
      <c r="F3938" s="5">
        <v>94.804000000000002</v>
      </c>
      <c r="G3938" s="6">
        <v>42034</v>
      </c>
      <c r="H3938" s="5">
        <v>-6.5000000000000002E-2</v>
      </c>
      <c r="I3938" s="6">
        <v>42034</v>
      </c>
      <c r="J3938" s="5">
        <v>99.47</v>
      </c>
      <c r="K3938" s="6">
        <v>42034</v>
      </c>
      <c r="L3938" s="5">
        <v>20.97</v>
      </c>
      <c r="M3938" s="6">
        <v>40460</v>
      </c>
      <c r="N3938" s="5">
        <v>80.099999999999994</v>
      </c>
      <c r="O3938" s="6">
        <v>42034</v>
      </c>
      <c r="P3938" s="5">
        <v>193.4</v>
      </c>
    </row>
    <row r="3939" spans="1:16" x14ac:dyDescent="0.2">
      <c r="A3939" s="6">
        <v>42037</v>
      </c>
      <c r="B3939" s="5">
        <v>-8.5</v>
      </c>
      <c r="C3939" s="6">
        <v>40461</v>
      </c>
      <c r="D3939" s="5">
        <v>310.52999999999997</v>
      </c>
      <c r="E3939" s="6">
        <v>42037</v>
      </c>
      <c r="F3939" s="5">
        <v>94.504000000000005</v>
      </c>
      <c r="G3939" s="6">
        <v>42037</v>
      </c>
      <c r="H3939" s="5">
        <v>3.4000000000000002E-2</v>
      </c>
      <c r="I3939" s="6">
        <v>42037</v>
      </c>
      <c r="J3939" s="5">
        <v>99.38</v>
      </c>
      <c r="K3939" s="6">
        <v>42037</v>
      </c>
      <c r="L3939" s="5">
        <v>19.43</v>
      </c>
      <c r="M3939" s="6">
        <v>40461</v>
      </c>
      <c r="N3939" s="5">
        <v>80.099999999999994</v>
      </c>
      <c r="O3939" s="6">
        <v>42037</v>
      </c>
      <c r="P3939" s="5">
        <v>167.6</v>
      </c>
    </row>
    <row r="3940" spans="1:16" x14ac:dyDescent="0.2">
      <c r="A3940" s="6">
        <v>42038</v>
      </c>
      <c r="B3940" s="5">
        <v>-13</v>
      </c>
      <c r="C3940" s="6">
        <v>40462</v>
      </c>
      <c r="D3940" s="5">
        <v>255.23</v>
      </c>
      <c r="E3940" s="6">
        <v>42038</v>
      </c>
      <c r="F3940" s="5">
        <v>93.6</v>
      </c>
      <c r="G3940" s="6">
        <v>42038</v>
      </c>
      <c r="H3940" s="5">
        <v>0.218</v>
      </c>
      <c r="I3940" s="6">
        <v>42038</v>
      </c>
      <c r="J3940" s="5">
        <v>99.3</v>
      </c>
      <c r="K3940" s="6">
        <v>42038</v>
      </c>
      <c r="L3940" s="5">
        <v>17.329999999999998</v>
      </c>
      <c r="M3940" s="6">
        <v>40462</v>
      </c>
      <c r="N3940" s="5">
        <v>80.099999999999994</v>
      </c>
      <c r="O3940" s="6">
        <v>42038</v>
      </c>
      <c r="P3940" s="5">
        <v>150.1</v>
      </c>
    </row>
    <row r="3941" spans="1:16" x14ac:dyDescent="0.2">
      <c r="A3941" s="6">
        <v>42039</v>
      </c>
      <c r="B3941" s="5">
        <v>-13</v>
      </c>
      <c r="C3941" s="6">
        <v>40463</v>
      </c>
      <c r="D3941" s="5">
        <v>206.01</v>
      </c>
      <c r="E3941" s="6">
        <v>42039</v>
      </c>
      <c r="F3941" s="5">
        <v>93.986000000000004</v>
      </c>
      <c r="G3941" s="6">
        <v>42039</v>
      </c>
      <c r="H3941" s="5">
        <v>0.128</v>
      </c>
      <c r="I3941" s="6">
        <v>42039</v>
      </c>
      <c r="J3941" s="5">
        <v>99.36</v>
      </c>
      <c r="K3941" s="6">
        <v>42039</v>
      </c>
      <c r="L3941" s="5">
        <v>18.329999999999998</v>
      </c>
      <c r="M3941" s="6">
        <v>40463</v>
      </c>
      <c r="N3941" s="5">
        <v>78.3</v>
      </c>
      <c r="O3941" s="6">
        <v>42039</v>
      </c>
      <c r="P3941" s="5">
        <v>148.19999999999999</v>
      </c>
    </row>
    <row r="3942" spans="1:16" x14ac:dyDescent="0.2">
      <c r="A3942" s="6">
        <v>42040</v>
      </c>
      <c r="B3942" s="5">
        <v>-27.2</v>
      </c>
      <c r="C3942" s="6">
        <v>40464</v>
      </c>
      <c r="D3942" s="5">
        <v>157.99</v>
      </c>
      <c r="E3942" s="6">
        <v>42040</v>
      </c>
      <c r="F3942" s="5">
        <v>93.569000000000003</v>
      </c>
      <c r="G3942" s="6">
        <v>42040</v>
      </c>
      <c r="H3942" s="5">
        <v>0.24199999999999999</v>
      </c>
      <c r="I3942" s="6">
        <v>42040</v>
      </c>
      <c r="J3942" s="5">
        <v>99.29</v>
      </c>
      <c r="K3942" s="6">
        <v>42040</v>
      </c>
      <c r="L3942" s="5">
        <v>16.850000000000001</v>
      </c>
      <c r="M3942" s="6">
        <v>40464</v>
      </c>
      <c r="N3942" s="5">
        <v>81.3</v>
      </c>
      <c r="O3942" s="6">
        <v>42040</v>
      </c>
      <c r="P3942" s="5">
        <v>141.80000000000001</v>
      </c>
    </row>
    <row r="3943" spans="1:16" x14ac:dyDescent="0.2">
      <c r="A3943" s="6">
        <v>42041</v>
      </c>
      <c r="B3943" s="5">
        <v>-25.3</v>
      </c>
      <c r="C3943" s="6">
        <v>40465</v>
      </c>
      <c r="D3943" s="5">
        <v>402.91</v>
      </c>
      <c r="E3943" s="6">
        <v>42041</v>
      </c>
      <c r="F3943" s="5">
        <v>94.697999999999993</v>
      </c>
      <c r="G3943" s="6">
        <v>42041</v>
      </c>
      <c r="H3943" s="5">
        <v>0.30299999999999999</v>
      </c>
      <c r="I3943" s="6">
        <v>42041</v>
      </c>
      <c r="J3943" s="5">
        <v>99.38</v>
      </c>
      <c r="K3943" s="6">
        <v>42041</v>
      </c>
      <c r="L3943" s="5">
        <v>17.29</v>
      </c>
      <c r="M3943" s="6">
        <v>40465</v>
      </c>
      <c r="N3943" s="5">
        <v>84.6</v>
      </c>
      <c r="O3943" s="6">
        <v>42041</v>
      </c>
      <c r="P3943" s="5">
        <v>148.69999999999999</v>
      </c>
    </row>
    <row r="3944" spans="1:16" x14ac:dyDescent="0.2">
      <c r="A3944" s="6">
        <v>42044</v>
      </c>
      <c r="B3944" s="5">
        <v>-26.1</v>
      </c>
      <c r="C3944" s="6">
        <v>40466</v>
      </c>
      <c r="D3944" s="5">
        <v>185.5</v>
      </c>
      <c r="E3944" s="6">
        <v>42044</v>
      </c>
      <c r="F3944" s="5">
        <v>94.448999999999998</v>
      </c>
      <c r="G3944" s="6">
        <v>42044</v>
      </c>
      <c r="H3944" s="5">
        <v>0.249</v>
      </c>
      <c r="I3944" s="6">
        <v>42044</v>
      </c>
      <c r="J3944" s="5">
        <v>99.39</v>
      </c>
      <c r="K3944" s="6">
        <v>42044</v>
      </c>
      <c r="L3944" s="5">
        <v>18.55</v>
      </c>
      <c r="M3944" s="6">
        <v>40466</v>
      </c>
      <c r="N3944" s="5">
        <v>88.1</v>
      </c>
      <c r="O3944" s="6">
        <v>42044</v>
      </c>
      <c r="P3944" s="5">
        <v>142.9</v>
      </c>
    </row>
    <row r="3945" spans="1:16" x14ac:dyDescent="0.2">
      <c r="A3945" s="6">
        <v>42045</v>
      </c>
      <c r="B3945" s="5">
        <v>-28.8</v>
      </c>
      <c r="C3945" s="6">
        <v>40467</v>
      </c>
      <c r="D3945" s="5">
        <v>171.19</v>
      </c>
      <c r="E3945" s="6">
        <v>42045</v>
      </c>
      <c r="F3945" s="5">
        <v>94.757999999999996</v>
      </c>
      <c r="G3945" s="6">
        <v>42045</v>
      </c>
      <c r="H3945" s="5">
        <v>0.312</v>
      </c>
      <c r="I3945" s="6">
        <v>42045</v>
      </c>
      <c r="J3945" s="5">
        <v>99.39</v>
      </c>
      <c r="K3945" s="6">
        <v>42045</v>
      </c>
      <c r="L3945" s="5">
        <v>17.23</v>
      </c>
      <c r="M3945" s="6">
        <v>40467</v>
      </c>
      <c r="N3945" s="5">
        <v>88.1</v>
      </c>
      <c r="O3945" s="6">
        <v>42045</v>
      </c>
      <c r="P3945" s="5">
        <v>142.6</v>
      </c>
    </row>
    <row r="3946" spans="1:16" x14ac:dyDescent="0.2">
      <c r="A3946" s="6">
        <v>42046</v>
      </c>
      <c r="B3946" s="5">
        <v>-29.6</v>
      </c>
      <c r="C3946" s="6">
        <v>40468</v>
      </c>
      <c r="D3946" s="5">
        <v>344.92</v>
      </c>
      <c r="E3946" s="6">
        <v>42046</v>
      </c>
      <c r="F3946" s="5">
        <v>94.984999999999999</v>
      </c>
      <c r="G3946" s="6">
        <v>42046</v>
      </c>
      <c r="H3946" s="5">
        <v>0.32200000000000001</v>
      </c>
      <c r="I3946" s="6">
        <v>42046</v>
      </c>
      <c r="J3946" s="5">
        <v>99.42</v>
      </c>
      <c r="K3946" s="6">
        <v>42046</v>
      </c>
      <c r="L3946" s="5">
        <v>16.96</v>
      </c>
      <c r="M3946" s="6">
        <v>40468</v>
      </c>
      <c r="N3946" s="5">
        <v>88.1</v>
      </c>
      <c r="O3946" s="6">
        <v>42046</v>
      </c>
      <c r="P3946" s="5">
        <v>141.19999999999999</v>
      </c>
    </row>
    <row r="3947" spans="1:16" x14ac:dyDescent="0.2">
      <c r="A3947" s="6">
        <v>42047</v>
      </c>
      <c r="B3947" s="5">
        <v>-36.9</v>
      </c>
      <c r="C3947" s="6">
        <v>40469</v>
      </c>
      <c r="D3947" s="5">
        <v>268.64999999999998</v>
      </c>
      <c r="E3947" s="6">
        <v>42047</v>
      </c>
      <c r="F3947" s="5">
        <v>94.093999999999994</v>
      </c>
      <c r="G3947" s="6">
        <v>42047</v>
      </c>
      <c r="H3947" s="5">
        <v>0.379</v>
      </c>
      <c r="I3947" s="6">
        <v>42047</v>
      </c>
      <c r="J3947" s="5">
        <v>99.32</v>
      </c>
      <c r="K3947" s="6">
        <v>42047</v>
      </c>
      <c r="L3947" s="5">
        <v>15.34</v>
      </c>
      <c r="M3947" s="6">
        <v>40469</v>
      </c>
      <c r="N3947" s="5">
        <v>89.5</v>
      </c>
      <c r="O3947" s="6">
        <v>42047</v>
      </c>
      <c r="P3947" s="5">
        <v>131</v>
      </c>
    </row>
    <row r="3948" spans="1:16" x14ac:dyDescent="0.2">
      <c r="A3948" s="6">
        <v>42048</v>
      </c>
      <c r="B3948" s="5">
        <v>-37.200000000000003</v>
      </c>
      <c r="C3948" s="6">
        <v>40470</v>
      </c>
      <c r="D3948" s="5">
        <v>203.27</v>
      </c>
      <c r="E3948" s="6">
        <v>42048</v>
      </c>
      <c r="F3948" s="5">
        <v>94.200999999999993</v>
      </c>
      <c r="G3948" s="6">
        <v>42048</v>
      </c>
      <c r="H3948" s="5">
        <v>0.45100000000000001</v>
      </c>
      <c r="I3948" s="6">
        <v>42048</v>
      </c>
      <c r="J3948" s="5">
        <v>99.31</v>
      </c>
      <c r="K3948" s="6">
        <v>42048</v>
      </c>
      <c r="L3948" s="5">
        <v>14.69</v>
      </c>
      <c r="M3948" s="6">
        <v>40470</v>
      </c>
      <c r="N3948" s="5">
        <v>88.6</v>
      </c>
      <c r="O3948" s="6">
        <v>42048</v>
      </c>
      <c r="P3948" s="5">
        <v>128.30000000000001</v>
      </c>
    </row>
    <row r="3949" spans="1:16" x14ac:dyDescent="0.2">
      <c r="A3949" s="6">
        <v>42051</v>
      </c>
      <c r="B3949" s="5">
        <v>-39.9</v>
      </c>
      <c r="C3949" s="6">
        <v>40471</v>
      </c>
      <c r="D3949" s="5">
        <v>206.51</v>
      </c>
      <c r="E3949" s="6">
        <v>42051</v>
      </c>
      <c r="F3949" s="5">
        <v>94.200999999999993</v>
      </c>
      <c r="G3949" s="6">
        <v>42051</v>
      </c>
      <c r="H3949" s="5">
        <v>0.45100000000000001</v>
      </c>
      <c r="I3949" s="6">
        <v>42051</v>
      </c>
      <c r="J3949" s="5">
        <v>99.31</v>
      </c>
      <c r="K3949" s="6">
        <v>42051</v>
      </c>
      <c r="L3949" s="5">
        <v>14.69</v>
      </c>
      <c r="M3949" s="6">
        <v>40471</v>
      </c>
      <c r="N3949" s="5">
        <v>87.1</v>
      </c>
      <c r="O3949" s="6">
        <v>42051</v>
      </c>
      <c r="P3949" s="5">
        <v>116.6</v>
      </c>
    </row>
    <row r="3950" spans="1:16" x14ac:dyDescent="0.2">
      <c r="A3950" s="6">
        <v>42052</v>
      </c>
      <c r="B3950" s="5">
        <v>-45.4</v>
      </c>
      <c r="C3950" s="6">
        <v>40472</v>
      </c>
      <c r="D3950" s="5">
        <v>217.01</v>
      </c>
      <c r="E3950" s="6">
        <v>42052</v>
      </c>
      <c r="F3950" s="5">
        <v>94.061000000000007</v>
      </c>
      <c r="G3950" s="6">
        <v>42052</v>
      </c>
      <c r="H3950" s="5">
        <v>0.45400000000000001</v>
      </c>
      <c r="I3950" s="6">
        <v>42052</v>
      </c>
      <c r="J3950" s="5">
        <v>99.35</v>
      </c>
      <c r="K3950" s="6">
        <v>42052</v>
      </c>
      <c r="L3950" s="5">
        <v>15.8</v>
      </c>
      <c r="M3950" s="6">
        <v>40472</v>
      </c>
      <c r="N3950" s="5">
        <v>89.6</v>
      </c>
      <c r="O3950" s="6">
        <v>42052</v>
      </c>
      <c r="P3950" s="5">
        <v>114.7</v>
      </c>
    </row>
    <row r="3951" spans="1:16" x14ac:dyDescent="0.2">
      <c r="A3951" s="6">
        <v>42053</v>
      </c>
      <c r="B3951" s="5">
        <v>-48.4</v>
      </c>
      <c r="C3951" s="6">
        <v>40473</v>
      </c>
      <c r="D3951" s="5">
        <v>161.12</v>
      </c>
      <c r="E3951" s="6">
        <v>42053</v>
      </c>
      <c r="F3951" s="5">
        <v>94.197999999999993</v>
      </c>
      <c r="G3951" s="6">
        <v>42053</v>
      </c>
      <c r="H3951" s="5">
        <v>0.44900000000000001</v>
      </c>
      <c r="I3951" s="6">
        <v>42053</v>
      </c>
      <c r="J3951" s="5">
        <v>99.33</v>
      </c>
      <c r="K3951" s="6">
        <v>42053</v>
      </c>
      <c r="L3951" s="5">
        <v>15.45</v>
      </c>
      <c r="M3951" s="6">
        <v>40473</v>
      </c>
      <c r="N3951" s="5">
        <v>92.4</v>
      </c>
      <c r="O3951" s="6">
        <v>42053</v>
      </c>
      <c r="P3951" s="5">
        <v>117.2</v>
      </c>
    </row>
    <row r="3952" spans="1:16" x14ac:dyDescent="0.2">
      <c r="A3952" s="6">
        <v>42054</v>
      </c>
      <c r="B3952" s="5">
        <v>-48.3</v>
      </c>
      <c r="C3952" s="6">
        <v>40474</v>
      </c>
      <c r="D3952" s="5">
        <v>184.92</v>
      </c>
      <c r="E3952" s="6">
        <v>42054</v>
      </c>
      <c r="F3952" s="5">
        <v>94.403999999999996</v>
      </c>
      <c r="G3952" s="6">
        <v>42054</v>
      </c>
      <c r="H3952" s="5">
        <v>0.47299999999999998</v>
      </c>
      <c r="I3952" s="6">
        <v>42054</v>
      </c>
      <c r="J3952" s="5">
        <v>99.36</v>
      </c>
      <c r="K3952" s="6">
        <v>42054</v>
      </c>
      <c r="L3952" s="5">
        <v>15.29</v>
      </c>
      <c r="M3952" s="6">
        <v>40474</v>
      </c>
      <c r="N3952" s="5">
        <v>92.4</v>
      </c>
      <c r="O3952" s="6">
        <v>42054</v>
      </c>
      <c r="P3952" s="5">
        <v>121.6</v>
      </c>
    </row>
    <row r="3953" spans="1:16" x14ac:dyDescent="0.2">
      <c r="A3953" s="6">
        <v>42055</v>
      </c>
      <c r="B3953" s="5">
        <v>-47.4</v>
      </c>
      <c r="C3953" s="6">
        <v>40475</v>
      </c>
      <c r="D3953" s="5">
        <v>340.12</v>
      </c>
      <c r="E3953" s="6">
        <v>42055</v>
      </c>
      <c r="F3953" s="5">
        <v>94.253</v>
      </c>
      <c r="G3953" s="6">
        <v>42055</v>
      </c>
      <c r="H3953" s="5">
        <v>0.52</v>
      </c>
      <c r="I3953" s="6">
        <v>42055</v>
      </c>
      <c r="J3953" s="5">
        <v>99.33</v>
      </c>
      <c r="K3953" s="6">
        <v>42055</v>
      </c>
      <c r="L3953" s="5">
        <v>14.3</v>
      </c>
      <c r="M3953" s="6">
        <v>40475</v>
      </c>
      <c r="N3953" s="5">
        <v>92.4</v>
      </c>
      <c r="O3953" s="6">
        <v>42055</v>
      </c>
      <c r="P3953" s="5">
        <v>116.7</v>
      </c>
    </row>
    <row r="3954" spans="1:16" x14ac:dyDescent="0.2">
      <c r="A3954" s="6">
        <v>42058</v>
      </c>
      <c r="B3954" s="5">
        <v>-45.6</v>
      </c>
      <c r="C3954" s="6">
        <v>40476</v>
      </c>
      <c r="D3954" s="5">
        <v>350.64</v>
      </c>
      <c r="E3954" s="6">
        <v>42058</v>
      </c>
      <c r="F3954" s="5">
        <v>94.569000000000003</v>
      </c>
      <c r="G3954" s="6">
        <v>42058</v>
      </c>
      <c r="H3954" s="5">
        <v>0.48499999999999999</v>
      </c>
      <c r="I3954" s="6">
        <v>42058</v>
      </c>
      <c r="J3954" s="5">
        <v>99.33</v>
      </c>
      <c r="K3954" s="6">
        <v>42058</v>
      </c>
      <c r="L3954" s="5">
        <v>14.56</v>
      </c>
      <c r="M3954" s="6">
        <v>40476</v>
      </c>
      <c r="N3954" s="5">
        <v>90.3</v>
      </c>
      <c r="O3954" s="6">
        <v>42058</v>
      </c>
      <c r="P3954" s="5">
        <v>104.2</v>
      </c>
    </row>
    <row r="3955" spans="1:16" x14ac:dyDescent="0.2">
      <c r="A3955" s="6">
        <v>42059</v>
      </c>
      <c r="B3955" s="5">
        <v>-47.8</v>
      </c>
      <c r="C3955" s="6">
        <v>40477</v>
      </c>
      <c r="D3955" s="5">
        <v>265.05</v>
      </c>
      <c r="E3955" s="6">
        <v>42059</v>
      </c>
      <c r="F3955" s="5">
        <v>94.492999999999995</v>
      </c>
      <c r="G3955" s="6">
        <v>42059</v>
      </c>
      <c r="H3955" s="5">
        <v>0.49</v>
      </c>
      <c r="I3955" s="6">
        <v>42059</v>
      </c>
      <c r="J3955" s="5">
        <v>99.27</v>
      </c>
      <c r="K3955" s="6">
        <v>42059</v>
      </c>
      <c r="L3955" s="5">
        <v>13.69</v>
      </c>
      <c r="M3955" s="6">
        <v>40477</v>
      </c>
      <c r="N3955" s="5">
        <v>97.4</v>
      </c>
      <c r="O3955" s="6">
        <v>42059</v>
      </c>
      <c r="P3955" s="5">
        <v>107.8</v>
      </c>
    </row>
    <row r="3956" spans="1:16" x14ac:dyDescent="0.2">
      <c r="A3956" s="6">
        <v>42060</v>
      </c>
      <c r="B3956" s="5">
        <v>-47.1</v>
      </c>
      <c r="C3956" s="6">
        <v>40478</v>
      </c>
      <c r="D3956" s="5">
        <v>163.49</v>
      </c>
      <c r="E3956" s="6">
        <v>42060</v>
      </c>
      <c r="F3956" s="5">
        <v>94.212999999999994</v>
      </c>
      <c r="G3956" s="6">
        <v>42060</v>
      </c>
      <c r="H3956" s="5">
        <v>0.46500000000000002</v>
      </c>
      <c r="I3956" s="6">
        <v>42060</v>
      </c>
      <c r="J3956" s="5">
        <v>99.24</v>
      </c>
      <c r="K3956" s="6">
        <v>42060</v>
      </c>
      <c r="L3956" s="5">
        <v>13.84</v>
      </c>
      <c r="M3956" s="6">
        <v>40478</v>
      </c>
      <c r="N3956" s="5">
        <v>99.9</v>
      </c>
      <c r="O3956" s="6">
        <v>42060</v>
      </c>
      <c r="P3956" s="5">
        <v>108.3</v>
      </c>
    </row>
    <row r="3957" spans="1:16" x14ac:dyDescent="0.2">
      <c r="A3957" s="6">
        <v>42061</v>
      </c>
      <c r="B3957" s="5">
        <v>-41.8</v>
      </c>
      <c r="C3957" s="6">
        <v>40479</v>
      </c>
      <c r="D3957" s="5">
        <v>195.22</v>
      </c>
      <c r="E3957" s="6">
        <v>42061</v>
      </c>
      <c r="F3957" s="5">
        <v>95.292000000000002</v>
      </c>
      <c r="G3957" s="6">
        <v>42061</v>
      </c>
      <c r="H3957" s="5">
        <v>0.503</v>
      </c>
      <c r="I3957" s="6">
        <v>42061</v>
      </c>
      <c r="J3957" s="5">
        <v>99.3</v>
      </c>
      <c r="K3957" s="6">
        <v>42061</v>
      </c>
      <c r="L3957" s="5">
        <v>13.91</v>
      </c>
      <c r="M3957" s="6">
        <v>40479</v>
      </c>
      <c r="N3957" s="5">
        <v>98.7</v>
      </c>
      <c r="O3957" s="6">
        <v>42061</v>
      </c>
      <c r="P3957" s="5">
        <v>113.9</v>
      </c>
    </row>
    <row r="3958" spans="1:16" x14ac:dyDescent="0.2">
      <c r="A3958" s="6">
        <v>42062</v>
      </c>
      <c r="B3958" s="5">
        <v>-46.7</v>
      </c>
      <c r="C3958" s="6">
        <v>40480</v>
      </c>
      <c r="D3958" s="5">
        <v>239.21</v>
      </c>
      <c r="E3958" s="6">
        <v>42062</v>
      </c>
      <c r="F3958" s="5">
        <v>95.293000000000006</v>
      </c>
      <c r="G3958" s="6">
        <v>42062</v>
      </c>
      <c r="H3958" s="5">
        <v>0.504</v>
      </c>
      <c r="I3958" s="6">
        <v>42062</v>
      </c>
      <c r="J3958" s="5">
        <v>99.32</v>
      </c>
      <c r="K3958" s="6">
        <v>42062</v>
      </c>
      <c r="L3958" s="5">
        <v>13.34</v>
      </c>
      <c r="M3958" s="6">
        <v>40480</v>
      </c>
      <c r="N3958" s="5">
        <v>99.8</v>
      </c>
      <c r="O3958" s="6">
        <v>42062</v>
      </c>
      <c r="P3958" s="5">
        <v>105.7</v>
      </c>
    </row>
    <row r="3959" spans="1:16" x14ac:dyDescent="0.2">
      <c r="A3959" s="6">
        <v>42065</v>
      </c>
      <c r="B3959" s="5">
        <v>-49.2</v>
      </c>
      <c r="C3959" s="6">
        <v>40481</v>
      </c>
      <c r="D3959" s="5">
        <v>249.82</v>
      </c>
      <c r="E3959" s="6">
        <v>42065</v>
      </c>
      <c r="F3959" s="5">
        <v>95.462000000000003</v>
      </c>
      <c r="G3959" s="6">
        <v>42065</v>
      </c>
      <c r="H3959" s="5">
        <v>0.56000000000000005</v>
      </c>
      <c r="I3959" s="6">
        <v>42065</v>
      </c>
      <c r="J3959" s="5">
        <v>99.32</v>
      </c>
      <c r="K3959" s="6">
        <v>42065</v>
      </c>
      <c r="L3959" s="5">
        <v>13.04</v>
      </c>
      <c r="M3959" s="6">
        <v>40481</v>
      </c>
      <c r="N3959" s="5">
        <v>99.8</v>
      </c>
      <c r="O3959" s="6">
        <v>42065</v>
      </c>
      <c r="P3959" s="5">
        <v>81.2</v>
      </c>
    </row>
    <row r="3960" spans="1:16" x14ac:dyDescent="0.2">
      <c r="A3960" s="6">
        <v>42066</v>
      </c>
      <c r="B3960" s="5">
        <v>-49.4</v>
      </c>
      <c r="C3960" s="6">
        <v>40482</v>
      </c>
      <c r="D3960" s="5">
        <v>298.32</v>
      </c>
      <c r="E3960" s="6">
        <v>42066</v>
      </c>
      <c r="F3960" s="5">
        <v>95.382999999999996</v>
      </c>
      <c r="G3960" s="6">
        <v>42066</v>
      </c>
      <c r="H3960" s="5">
        <v>0.51500000000000001</v>
      </c>
      <c r="I3960" s="6">
        <v>42066</v>
      </c>
      <c r="J3960" s="5">
        <v>99.34</v>
      </c>
      <c r="K3960" s="6">
        <v>42066</v>
      </c>
      <c r="L3960" s="5">
        <v>13.86</v>
      </c>
      <c r="M3960" s="6">
        <v>40482</v>
      </c>
      <c r="N3960" s="5">
        <v>99.8</v>
      </c>
      <c r="O3960" s="6">
        <v>42066</v>
      </c>
      <c r="P3960" s="5">
        <v>78.400000000000006</v>
      </c>
    </row>
    <row r="3961" spans="1:16" x14ac:dyDescent="0.2">
      <c r="A3961" s="6">
        <v>42067</v>
      </c>
      <c r="B3961" s="5">
        <v>-49.6</v>
      </c>
      <c r="C3961" s="6">
        <v>40483</v>
      </c>
      <c r="D3961" s="5">
        <v>204.39</v>
      </c>
      <c r="E3961" s="6">
        <v>42067</v>
      </c>
      <c r="F3961" s="5">
        <v>95.965000000000003</v>
      </c>
      <c r="G3961" s="6">
        <v>42067</v>
      </c>
      <c r="H3961" s="5">
        <v>0.48499999999999999</v>
      </c>
      <c r="I3961" s="6">
        <v>42067</v>
      </c>
      <c r="J3961" s="5">
        <v>99.39</v>
      </c>
      <c r="K3961" s="6">
        <v>42067</v>
      </c>
      <c r="L3961" s="5">
        <v>14.23</v>
      </c>
      <c r="M3961" s="6">
        <v>40483</v>
      </c>
      <c r="N3961" s="5">
        <v>98.7</v>
      </c>
      <c r="O3961" s="6">
        <v>42067</v>
      </c>
      <c r="P3961" s="5">
        <v>75.900000000000006</v>
      </c>
    </row>
    <row r="3962" spans="1:16" x14ac:dyDescent="0.2">
      <c r="A3962" s="6">
        <v>42068</v>
      </c>
      <c r="B3962" s="5">
        <v>-55</v>
      </c>
      <c r="C3962" s="6">
        <v>40484</v>
      </c>
      <c r="D3962" s="5">
        <v>274.36</v>
      </c>
      <c r="E3962" s="6">
        <v>42068</v>
      </c>
      <c r="F3962" s="5">
        <v>96.378</v>
      </c>
      <c r="G3962" s="6">
        <v>42068</v>
      </c>
      <c r="H3962" s="5">
        <v>0.48099999999999998</v>
      </c>
      <c r="I3962" s="6">
        <v>42068</v>
      </c>
      <c r="J3962" s="5">
        <v>99.4</v>
      </c>
      <c r="K3962" s="6">
        <v>42068</v>
      </c>
      <c r="L3962" s="5">
        <v>14.04</v>
      </c>
      <c r="M3962" s="6">
        <v>40484</v>
      </c>
      <c r="N3962" s="5">
        <v>98.3</v>
      </c>
      <c r="O3962" s="6">
        <v>42068</v>
      </c>
      <c r="P3962" s="5">
        <v>71.400000000000006</v>
      </c>
    </row>
    <row r="3963" spans="1:16" x14ac:dyDescent="0.2">
      <c r="A3963" s="6">
        <v>42069</v>
      </c>
      <c r="B3963" s="5">
        <v>-47.5</v>
      </c>
      <c r="C3963" s="6">
        <v>40485</v>
      </c>
      <c r="D3963" s="5">
        <v>317.26</v>
      </c>
      <c r="E3963" s="6">
        <v>42069</v>
      </c>
      <c r="F3963" s="5">
        <v>97.614999999999995</v>
      </c>
      <c r="G3963" s="6">
        <v>42069</v>
      </c>
      <c r="H3963" s="5">
        <v>0.45900000000000002</v>
      </c>
      <c r="I3963" s="6">
        <v>42069</v>
      </c>
      <c r="J3963" s="5">
        <v>99.58</v>
      </c>
      <c r="K3963" s="6">
        <v>42069</v>
      </c>
      <c r="L3963" s="5">
        <v>15.2</v>
      </c>
      <c r="M3963" s="6">
        <v>40485</v>
      </c>
      <c r="N3963" s="5">
        <v>83.1</v>
      </c>
      <c r="O3963" s="6">
        <v>42069</v>
      </c>
      <c r="P3963" s="5">
        <v>95.9</v>
      </c>
    </row>
    <row r="3964" spans="1:16" x14ac:dyDescent="0.2">
      <c r="A3964" s="6">
        <v>42072</v>
      </c>
      <c r="B3964" s="5">
        <v>-49</v>
      </c>
      <c r="C3964" s="6">
        <v>40486</v>
      </c>
      <c r="D3964" s="5">
        <v>273.42</v>
      </c>
      <c r="E3964" s="6">
        <v>42072</v>
      </c>
      <c r="F3964" s="5">
        <v>97.587999999999994</v>
      </c>
      <c r="G3964" s="6">
        <v>42072</v>
      </c>
      <c r="H3964" s="5">
        <v>0.434</v>
      </c>
      <c r="I3964" s="6">
        <v>42072</v>
      </c>
      <c r="J3964" s="5">
        <v>99.55</v>
      </c>
      <c r="K3964" s="6">
        <v>42072</v>
      </c>
      <c r="L3964" s="5">
        <v>15.06</v>
      </c>
      <c r="M3964" s="6">
        <v>40486</v>
      </c>
      <c r="N3964" s="5">
        <v>82.1</v>
      </c>
      <c r="O3964" s="6">
        <v>42072</v>
      </c>
      <c r="P3964" s="5">
        <v>88.1</v>
      </c>
    </row>
    <row r="3965" spans="1:16" x14ac:dyDescent="0.2">
      <c r="A3965" s="6">
        <v>42073</v>
      </c>
      <c r="B3965" s="5">
        <v>-50.1</v>
      </c>
      <c r="C3965" s="6">
        <v>40487</v>
      </c>
      <c r="D3965" s="5">
        <v>229.76</v>
      </c>
      <c r="E3965" s="6">
        <v>42073</v>
      </c>
      <c r="F3965" s="5">
        <v>98.617999999999995</v>
      </c>
      <c r="G3965" s="6">
        <v>42073</v>
      </c>
      <c r="H3965" s="5">
        <v>0.28899999999999998</v>
      </c>
      <c r="I3965" s="6">
        <v>42073</v>
      </c>
      <c r="J3965" s="5">
        <v>99.65</v>
      </c>
      <c r="K3965" s="6">
        <v>42073</v>
      </c>
      <c r="L3965" s="5">
        <v>16.690000000000001</v>
      </c>
      <c r="M3965" s="6">
        <v>40487</v>
      </c>
      <c r="N3965" s="5">
        <v>81.7</v>
      </c>
      <c r="O3965" s="6">
        <v>42073</v>
      </c>
      <c r="P3965" s="5">
        <v>84.8</v>
      </c>
    </row>
    <row r="3966" spans="1:16" x14ac:dyDescent="0.2">
      <c r="A3966" s="6">
        <v>42074</v>
      </c>
      <c r="B3966" s="5">
        <v>-50.5</v>
      </c>
      <c r="C3966" s="6">
        <v>40488</v>
      </c>
      <c r="D3966" s="5">
        <v>108.89</v>
      </c>
      <c r="E3966" s="6">
        <v>42074</v>
      </c>
      <c r="F3966" s="5">
        <v>99.795000000000002</v>
      </c>
      <c r="G3966" s="6">
        <v>42074</v>
      </c>
      <c r="H3966" s="5">
        <v>0.27600000000000002</v>
      </c>
      <c r="I3966" s="6">
        <v>42074</v>
      </c>
      <c r="J3966" s="5">
        <v>99.67</v>
      </c>
      <c r="K3966" s="6">
        <v>42074</v>
      </c>
      <c r="L3966" s="5">
        <v>16.87</v>
      </c>
      <c r="M3966" s="6">
        <v>40488</v>
      </c>
      <c r="N3966" s="5">
        <v>81.7</v>
      </c>
      <c r="O3966" s="6">
        <v>42074</v>
      </c>
      <c r="P3966" s="5">
        <v>81</v>
      </c>
    </row>
    <row r="3967" spans="1:16" x14ac:dyDescent="0.2">
      <c r="A3967" s="6">
        <v>42075</v>
      </c>
      <c r="B3967" s="5">
        <v>-55.6</v>
      </c>
      <c r="C3967" s="6">
        <v>40489</v>
      </c>
      <c r="D3967" s="5">
        <v>167.06</v>
      </c>
      <c r="E3967" s="6">
        <v>42075</v>
      </c>
      <c r="F3967" s="5">
        <v>99.435000000000002</v>
      </c>
      <c r="G3967" s="6">
        <v>42075</v>
      </c>
      <c r="H3967" s="5">
        <v>0.376</v>
      </c>
      <c r="I3967" s="6">
        <v>42075</v>
      </c>
      <c r="J3967" s="5">
        <v>99.6</v>
      </c>
      <c r="K3967" s="6">
        <v>42075</v>
      </c>
      <c r="L3967" s="5">
        <v>15.42</v>
      </c>
      <c r="M3967" s="6">
        <v>40489</v>
      </c>
      <c r="N3967" s="5">
        <v>81.7</v>
      </c>
      <c r="O3967" s="6">
        <v>42075</v>
      </c>
      <c r="P3967" s="5">
        <v>78.599999999999994</v>
      </c>
    </row>
    <row r="3968" spans="1:16" x14ac:dyDescent="0.2">
      <c r="A3968" s="6">
        <v>42076</v>
      </c>
      <c r="B3968" s="5">
        <v>-60.1</v>
      </c>
      <c r="C3968" s="6">
        <v>40490</v>
      </c>
      <c r="D3968" s="5">
        <v>126.6</v>
      </c>
      <c r="E3968" s="6">
        <v>42076</v>
      </c>
      <c r="F3968" s="5">
        <v>100.33</v>
      </c>
      <c r="G3968" s="6">
        <v>42076</v>
      </c>
      <c r="H3968" s="5">
        <v>0.32600000000000001</v>
      </c>
      <c r="I3968" s="6">
        <v>42076</v>
      </c>
      <c r="J3968" s="5">
        <v>99.69</v>
      </c>
      <c r="K3968" s="6">
        <v>42076</v>
      </c>
      <c r="L3968" s="5">
        <v>16</v>
      </c>
      <c r="M3968" s="6">
        <v>40490</v>
      </c>
      <c r="N3968" s="5">
        <v>82.5</v>
      </c>
      <c r="O3968" s="6">
        <v>42076</v>
      </c>
      <c r="P3968" s="5">
        <v>72</v>
      </c>
    </row>
    <row r="3969" spans="1:16" x14ac:dyDescent="0.2">
      <c r="A3969" s="6">
        <v>42079</v>
      </c>
      <c r="B3969" s="5">
        <v>-63.8</v>
      </c>
      <c r="C3969" s="6">
        <v>40491</v>
      </c>
      <c r="D3969" s="5">
        <v>226.72</v>
      </c>
      <c r="E3969" s="6">
        <v>42079</v>
      </c>
      <c r="F3969" s="5">
        <v>99.603999999999999</v>
      </c>
      <c r="G3969" s="6">
        <v>42079</v>
      </c>
      <c r="H3969" s="5">
        <v>0.34499999999999997</v>
      </c>
      <c r="I3969" s="6">
        <v>42079</v>
      </c>
      <c r="J3969" s="5">
        <v>99.6</v>
      </c>
      <c r="K3969" s="6">
        <v>42079</v>
      </c>
      <c r="L3969" s="5">
        <v>15.61</v>
      </c>
      <c r="M3969" s="6">
        <v>40491</v>
      </c>
      <c r="N3969" s="5">
        <v>90.4</v>
      </c>
      <c r="O3969" s="6">
        <v>42079</v>
      </c>
      <c r="P3969" s="5">
        <v>61.3</v>
      </c>
    </row>
    <row r="3970" spans="1:16" x14ac:dyDescent="0.2">
      <c r="A3970" s="6">
        <v>42080</v>
      </c>
      <c r="B3970" s="5">
        <v>-72</v>
      </c>
      <c r="C3970" s="6">
        <v>40492</v>
      </c>
      <c r="D3970" s="5">
        <v>96.41</v>
      </c>
      <c r="E3970" s="6">
        <v>42080</v>
      </c>
      <c r="F3970" s="5">
        <v>99.584999999999994</v>
      </c>
      <c r="G3970" s="6">
        <v>42080</v>
      </c>
      <c r="H3970" s="5">
        <v>0.33500000000000002</v>
      </c>
      <c r="I3970" s="6">
        <v>42080</v>
      </c>
      <c r="J3970" s="5">
        <v>99.61</v>
      </c>
      <c r="K3970" s="6">
        <v>42080</v>
      </c>
      <c r="L3970" s="5">
        <v>15.66</v>
      </c>
      <c r="M3970" s="6">
        <v>40492</v>
      </c>
      <c r="N3970" s="5">
        <v>91.6</v>
      </c>
      <c r="O3970" s="6">
        <v>42080</v>
      </c>
      <c r="P3970" s="5">
        <v>52</v>
      </c>
    </row>
    <row r="3971" spans="1:16" x14ac:dyDescent="0.2">
      <c r="A3971" s="6">
        <v>42081</v>
      </c>
      <c r="B3971" s="5">
        <v>-71.900000000000006</v>
      </c>
      <c r="C3971" s="6">
        <v>40493</v>
      </c>
      <c r="D3971" s="5">
        <v>134.97999999999999</v>
      </c>
      <c r="E3971" s="6">
        <v>42081</v>
      </c>
      <c r="F3971" s="5">
        <v>98.55</v>
      </c>
      <c r="G3971" s="6">
        <v>42081</v>
      </c>
      <c r="H3971" s="5">
        <v>0.32200000000000001</v>
      </c>
      <c r="I3971" s="6">
        <v>42081</v>
      </c>
      <c r="J3971" s="5">
        <v>99.46</v>
      </c>
      <c r="K3971" s="6">
        <v>42081</v>
      </c>
      <c r="L3971" s="5">
        <v>13.97</v>
      </c>
      <c r="M3971" s="6">
        <v>40493</v>
      </c>
      <c r="N3971" s="5">
        <v>91.6</v>
      </c>
      <c r="O3971" s="6">
        <v>42081</v>
      </c>
      <c r="P3971" s="5">
        <v>49.3</v>
      </c>
    </row>
    <row r="3972" spans="1:16" x14ac:dyDescent="0.2">
      <c r="A3972" s="6">
        <v>42082</v>
      </c>
      <c r="B3972" s="5">
        <v>-72.099999999999994</v>
      </c>
      <c r="C3972" s="6">
        <v>40494</v>
      </c>
      <c r="D3972" s="5">
        <v>77.25</v>
      </c>
      <c r="E3972" s="6">
        <v>42082</v>
      </c>
      <c r="F3972" s="5">
        <v>99.26</v>
      </c>
      <c r="G3972" s="6">
        <v>42082</v>
      </c>
      <c r="H3972" s="5">
        <v>0.36499999999999999</v>
      </c>
      <c r="I3972" s="6">
        <v>42082</v>
      </c>
      <c r="J3972" s="5">
        <v>99.51</v>
      </c>
      <c r="K3972" s="6">
        <v>42082</v>
      </c>
      <c r="L3972" s="5">
        <v>14.07</v>
      </c>
      <c r="M3972" s="6">
        <v>40494</v>
      </c>
      <c r="N3972" s="5">
        <v>97.7</v>
      </c>
      <c r="O3972" s="6">
        <v>42082</v>
      </c>
      <c r="P3972" s="5">
        <v>42.8</v>
      </c>
    </row>
    <row r="3973" spans="1:16" x14ac:dyDescent="0.2">
      <c r="A3973" s="6">
        <v>42083</v>
      </c>
      <c r="B3973" s="5">
        <v>-72.099999999999994</v>
      </c>
      <c r="C3973" s="6">
        <v>40495</v>
      </c>
      <c r="D3973" s="5">
        <v>155.07</v>
      </c>
      <c r="E3973" s="6">
        <v>42083</v>
      </c>
      <c r="F3973" s="5">
        <v>97.909000000000006</v>
      </c>
      <c r="G3973" s="6">
        <v>42083</v>
      </c>
      <c r="H3973" s="5">
        <v>0.39500000000000002</v>
      </c>
      <c r="I3973" s="6">
        <v>42083</v>
      </c>
      <c r="J3973" s="5">
        <v>99.39</v>
      </c>
      <c r="K3973" s="6">
        <v>42083</v>
      </c>
      <c r="L3973" s="5">
        <v>13.02</v>
      </c>
      <c r="M3973" s="6">
        <v>40495</v>
      </c>
      <c r="N3973" s="5">
        <v>97.7</v>
      </c>
      <c r="O3973" s="6">
        <v>42083</v>
      </c>
      <c r="P3973" s="5">
        <v>38.700000000000003</v>
      </c>
    </row>
    <row r="3974" spans="1:16" x14ac:dyDescent="0.2">
      <c r="A3974" s="6">
        <v>42086</v>
      </c>
      <c r="B3974" s="5">
        <v>-73.3</v>
      </c>
      <c r="C3974" s="6">
        <v>40496</v>
      </c>
      <c r="D3974" s="5">
        <v>218.27</v>
      </c>
      <c r="E3974" s="6">
        <v>42086</v>
      </c>
      <c r="F3974" s="5">
        <v>97.033000000000001</v>
      </c>
      <c r="G3974" s="6">
        <v>42086</v>
      </c>
      <c r="H3974" s="5">
        <v>0.379</v>
      </c>
      <c r="I3974" s="6">
        <v>42086</v>
      </c>
      <c r="J3974" s="5">
        <v>99.36</v>
      </c>
      <c r="K3974" s="6">
        <v>42086</v>
      </c>
      <c r="L3974" s="5">
        <v>13.41</v>
      </c>
      <c r="M3974" s="6">
        <v>40496</v>
      </c>
      <c r="N3974" s="5">
        <v>97.7</v>
      </c>
      <c r="O3974" s="6">
        <v>42086</v>
      </c>
      <c r="P3974" s="5">
        <v>22</v>
      </c>
    </row>
    <row r="3975" spans="1:16" x14ac:dyDescent="0.2">
      <c r="A3975" s="6">
        <v>42087</v>
      </c>
      <c r="B3975" s="5">
        <v>-57.8</v>
      </c>
      <c r="C3975" s="6">
        <v>40497</v>
      </c>
      <c r="D3975" s="5">
        <v>186.6</v>
      </c>
      <c r="E3975" s="6">
        <v>42087</v>
      </c>
      <c r="F3975" s="5">
        <v>97.192999999999998</v>
      </c>
      <c r="G3975" s="6">
        <v>42087</v>
      </c>
      <c r="H3975" s="5">
        <v>0.34799999999999998</v>
      </c>
      <c r="I3975" s="6">
        <v>42087</v>
      </c>
      <c r="J3975" s="5">
        <v>99.37</v>
      </c>
      <c r="K3975" s="6">
        <v>42087</v>
      </c>
      <c r="L3975" s="5">
        <v>13.62</v>
      </c>
      <c r="M3975" s="6">
        <v>40497</v>
      </c>
      <c r="N3975" s="5">
        <v>103.9</v>
      </c>
      <c r="O3975" s="6">
        <v>42087</v>
      </c>
      <c r="P3975" s="5">
        <v>34.6</v>
      </c>
    </row>
    <row r="3976" spans="1:16" x14ac:dyDescent="0.2">
      <c r="A3976" s="6">
        <v>42088</v>
      </c>
      <c r="B3976" s="5">
        <v>-61.9</v>
      </c>
      <c r="C3976" s="6">
        <v>40498</v>
      </c>
      <c r="D3976" s="5">
        <v>123.29</v>
      </c>
      <c r="E3976" s="6">
        <v>42088</v>
      </c>
      <c r="F3976" s="5">
        <v>96.978999999999999</v>
      </c>
      <c r="G3976" s="6">
        <v>42088</v>
      </c>
      <c r="H3976" s="5">
        <v>0.30099999999999999</v>
      </c>
      <c r="I3976" s="6">
        <v>42088</v>
      </c>
      <c r="J3976" s="5">
        <v>99.47</v>
      </c>
      <c r="K3976" s="6">
        <v>42088</v>
      </c>
      <c r="L3976" s="5">
        <v>15.44</v>
      </c>
      <c r="M3976" s="6">
        <v>40498</v>
      </c>
      <c r="N3976" s="5">
        <v>100.8</v>
      </c>
      <c r="O3976" s="6">
        <v>42088</v>
      </c>
      <c r="P3976" s="5">
        <v>30</v>
      </c>
    </row>
    <row r="3977" spans="1:16" x14ac:dyDescent="0.2">
      <c r="A3977" s="6">
        <v>42089</v>
      </c>
      <c r="B3977" s="5">
        <v>-60</v>
      </c>
      <c r="C3977" s="6">
        <v>40499</v>
      </c>
      <c r="D3977" s="5">
        <v>204.46</v>
      </c>
      <c r="E3977" s="6">
        <v>42089</v>
      </c>
      <c r="F3977" s="5">
        <v>97.436000000000007</v>
      </c>
      <c r="G3977" s="6">
        <v>42089</v>
      </c>
      <c r="H3977" s="5">
        <v>0.29499999999999998</v>
      </c>
      <c r="I3977" s="6">
        <v>42089</v>
      </c>
      <c r="J3977" s="5">
        <v>99.53</v>
      </c>
      <c r="K3977" s="6">
        <v>42089</v>
      </c>
      <c r="L3977" s="5">
        <v>15.8</v>
      </c>
      <c r="M3977" s="6">
        <v>40499</v>
      </c>
      <c r="N3977" s="5">
        <v>95.1</v>
      </c>
      <c r="O3977" s="6">
        <v>42089</v>
      </c>
      <c r="P3977" s="5">
        <v>32.1</v>
      </c>
    </row>
    <row r="3978" spans="1:16" x14ac:dyDescent="0.2">
      <c r="A3978" s="6">
        <v>42090</v>
      </c>
      <c r="B3978" s="5">
        <v>-62.9</v>
      </c>
      <c r="C3978" s="6">
        <v>40500</v>
      </c>
      <c r="D3978" s="5">
        <v>124.95</v>
      </c>
      <c r="E3978" s="6">
        <v>42090</v>
      </c>
      <c r="F3978" s="5">
        <v>97.290999999999997</v>
      </c>
      <c r="G3978" s="6">
        <v>42090</v>
      </c>
      <c r="H3978" s="5">
        <v>0.314</v>
      </c>
      <c r="I3978" s="6">
        <v>42090</v>
      </c>
      <c r="J3978" s="5">
        <v>99.51</v>
      </c>
      <c r="K3978" s="6">
        <v>42090</v>
      </c>
      <c r="L3978" s="5">
        <v>15.07</v>
      </c>
      <c r="M3978" s="6">
        <v>40500</v>
      </c>
      <c r="N3978" s="5">
        <v>98.6</v>
      </c>
      <c r="O3978" s="6">
        <v>42090</v>
      </c>
      <c r="P3978" s="5">
        <v>31.7</v>
      </c>
    </row>
    <row r="3979" spans="1:16" x14ac:dyDescent="0.2">
      <c r="A3979" s="6">
        <v>42093</v>
      </c>
      <c r="B3979" s="5">
        <v>-60.8</v>
      </c>
      <c r="C3979" s="6">
        <v>40501</v>
      </c>
      <c r="D3979" s="5">
        <v>167.29</v>
      </c>
      <c r="E3979" s="6">
        <v>42093</v>
      </c>
      <c r="F3979" s="5">
        <v>97.974999999999994</v>
      </c>
      <c r="G3979" s="6">
        <v>42093</v>
      </c>
      <c r="H3979" s="5">
        <v>0.33800000000000002</v>
      </c>
      <c r="I3979" s="6">
        <v>42093</v>
      </c>
      <c r="J3979" s="5">
        <v>99.48</v>
      </c>
      <c r="K3979" s="6">
        <v>42093</v>
      </c>
      <c r="L3979" s="5">
        <v>14.51</v>
      </c>
      <c r="M3979" s="6">
        <v>40501</v>
      </c>
      <c r="N3979" s="5">
        <v>94.5</v>
      </c>
      <c r="O3979" s="6">
        <v>42093</v>
      </c>
      <c r="P3979" s="5">
        <v>28.6</v>
      </c>
    </row>
    <row r="3980" spans="1:16" x14ac:dyDescent="0.2">
      <c r="A3980" s="6">
        <v>42094</v>
      </c>
      <c r="B3980" s="5">
        <v>-58.6</v>
      </c>
      <c r="C3980" s="6">
        <v>40502</v>
      </c>
      <c r="D3980" s="5">
        <v>124.3</v>
      </c>
      <c r="E3980" s="6">
        <v>42094</v>
      </c>
      <c r="F3980" s="5">
        <v>98.356999999999999</v>
      </c>
      <c r="G3980" s="6">
        <v>42094</v>
      </c>
      <c r="H3980" s="5">
        <v>0.29199999999999998</v>
      </c>
      <c r="I3980" s="6">
        <v>42094</v>
      </c>
      <c r="J3980" s="5">
        <v>99.52</v>
      </c>
      <c r="K3980" s="6">
        <v>42094</v>
      </c>
      <c r="L3980" s="5">
        <v>15.29</v>
      </c>
      <c r="M3980" s="6">
        <v>40502</v>
      </c>
      <c r="N3980" s="5">
        <v>94.5</v>
      </c>
      <c r="O3980" s="6">
        <v>42094</v>
      </c>
      <c r="P3980" s="5">
        <v>25.9</v>
      </c>
    </row>
    <row r="3981" spans="1:16" x14ac:dyDescent="0.2">
      <c r="A3981" s="6">
        <v>42095</v>
      </c>
      <c r="B3981" s="5">
        <v>-62.5</v>
      </c>
      <c r="C3981" s="6">
        <v>40503</v>
      </c>
      <c r="D3981" s="5">
        <v>154.75</v>
      </c>
      <c r="E3981" s="6">
        <v>42095</v>
      </c>
      <c r="F3981" s="5">
        <v>98.185000000000002</v>
      </c>
      <c r="G3981" s="6">
        <v>42095</v>
      </c>
      <c r="H3981" s="5">
        <v>0.24199999999999999</v>
      </c>
      <c r="I3981" s="6">
        <v>42095</v>
      </c>
      <c r="J3981" s="5">
        <v>99.49</v>
      </c>
      <c r="K3981" s="6">
        <v>42095</v>
      </c>
      <c r="L3981" s="5">
        <v>15.11</v>
      </c>
      <c r="M3981" s="6">
        <v>40503</v>
      </c>
      <c r="N3981" s="5">
        <v>94.5</v>
      </c>
      <c r="O3981" s="6">
        <v>42095</v>
      </c>
      <c r="P3981" s="5">
        <v>10.5</v>
      </c>
    </row>
    <row r="3982" spans="1:16" x14ac:dyDescent="0.2">
      <c r="A3982" s="6">
        <v>42096</v>
      </c>
      <c r="B3982" s="5">
        <v>-47.3</v>
      </c>
      <c r="C3982" s="6">
        <v>40504</v>
      </c>
      <c r="D3982" s="5">
        <v>150.97999999999999</v>
      </c>
      <c r="E3982" s="6">
        <v>42096</v>
      </c>
      <c r="F3982" s="5">
        <v>97.436000000000007</v>
      </c>
      <c r="G3982" s="6">
        <v>42096</v>
      </c>
      <c r="H3982" s="5">
        <v>0.30199999999999999</v>
      </c>
      <c r="I3982" s="6">
        <v>42096</v>
      </c>
      <c r="J3982" s="5">
        <v>99.46</v>
      </c>
      <c r="K3982" s="6">
        <v>42096</v>
      </c>
      <c r="L3982" s="5">
        <v>14.67</v>
      </c>
      <c r="M3982" s="6">
        <v>40504</v>
      </c>
      <c r="N3982" s="5">
        <v>90.6</v>
      </c>
      <c r="O3982" s="6">
        <v>42096</v>
      </c>
      <c r="P3982" s="5">
        <v>27.3</v>
      </c>
    </row>
    <row r="3983" spans="1:16" x14ac:dyDescent="0.2">
      <c r="A3983" s="6">
        <v>42097</v>
      </c>
      <c r="B3983" s="5">
        <v>-57.7</v>
      </c>
      <c r="C3983" s="6">
        <v>40505</v>
      </c>
      <c r="D3983" s="5">
        <v>69.59</v>
      </c>
      <c r="E3983" s="6">
        <v>42097</v>
      </c>
      <c r="F3983" s="5">
        <v>96.545000000000002</v>
      </c>
      <c r="G3983" s="6">
        <v>42097</v>
      </c>
      <c r="H3983" s="5">
        <v>0.25900000000000001</v>
      </c>
      <c r="I3983" s="6">
        <v>42097</v>
      </c>
      <c r="J3983" s="5">
        <v>99.42</v>
      </c>
      <c r="K3983" s="6">
        <v>42097</v>
      </c>
      <c r="L3983" s="5">
        <v>14.67</v>
      </c>
      <c r="M3983" s="6">
        <v>40505</v>
      </c>
      <c r="N3983" s="5">
        <v>90.8</v>
      </c>
      <c r="O3983" s="6">
        <v>42097</v>
      </c>
      <c r="P3983" s="5">
        <v>32.4</v>
      </c>
    </row>
    <row r="3984" spans="1:16" x14ac:dyDescent="0.2">
      <c r="A3984" s="6">
        <v>42100</v>
      </c>
      <c r="B3984" s="5">
        <v>-56.5</v>
      </c>
      <c r="C3984" s="6">
        <v>40506</v>
      </c>
      <c r="D3984" s="5">
        <v>115.72</v>
      </c>
      <c r="E3984" s="6">
        <v>42100</v>
      </c>
      <c r="F3984" s="5">
        <v>96.777000000000001</v>
      </c>
      <c r="G3984" s="6">
        <v>42100</v>
      </c>
      <c r="H3984" s="5">
        <v>0.30599999999999999</v>
      </c>
      <c r="I3984" s="6">
        <v>42100</v>
      </c>
      <c r="J3984" s="5">
        <v>99.41</v>
      </c>
      <c r="K3984" s="6">
        <v>42100</v>
      </c>
      <c r="L3984" s="5">
        <v>14.74</v>
      </c>
      <c r="M3984" s="6">
        <v>40506</v>
      </c>
      <c r="N3984" s="5">
        <v>101</v>
      </c>
      <c r="O3984" s="6">
        <v>42100</v>
      </c>
      <c r="P3984" s="5">
        <v>27.7</v>
      </c>
    </row>
    <row r="3985" spans="1:16" x14ac:dyDescent="0.2">
      <c r="A3985" s="6">
        <v>42101</v>
      </c>
      <c r="B3985" s="5">
        <v>-55.7</v>
      </c>
      <c r="C3985" s="6">
        <v>40507</v>
      </c>
      <c r="D3985" s="5">
        <v>167.78</v>
      </c>
      <c r="E3985" s="6">
        <v>42101</v>
      </c>
      <c r="F3985" s="5">
        <v>97.83</v>
      </c>
      <c r="G3985" s="6">
        <v>42101</v>
      </c>
      <c r="H3985" s="5">
        <v>0.311</v>
      </c>
      <c r="I3985" s="6">
        <v>42101</v>
      </c>
      <c r="J3985" s="5">
        <v>99.42</v>
      </c>
      <c r="K3985" s="6">
        <v>42101</v>
      </c>
      <c r="L3985" s="5">
        <v>14.78</v>
      </c>
      <c r="M3985" s="6">
        <v>40507</v>
      </c>
      <c r="N3985" s="5">
        <v>101</v>
      </c>
      <c r="O3985" s="6">
        <v>42101</v>
      </c>
      <c r="P3985" s="5">
        <v>26.2</v>
      </c>
    </row>
    <row r="3986" spans="1:16" x14ac:dyDescent="0.2">
      <c r="A3986" s="6">
        <v>42102</v>
      </c>
      <c r="B3986" s="5">
        <v>-55</v>
      </c>
      <c r="C3986" s="6">
        <v>40508</v>
      </c>
      <c r="D3986" s="5">
        <v>236.9</v>
      </c>
      <c r="E3986" s="6">
        <v>42102</v>
      </c>
      <c r="F3986" s="5">
        <v>97.94</v>
      </c>
      <c r="G3986" s="6">
        <v>42102</v>
      </c>
      <c r="H3986" s="5">
        <v>0.373</v>
      </c>
      <c r="I3986" s="6">
        <v>42102</v>
      </c>
      <c r="J3986" s="5">
        <v>99.39</v>
      </c>
      <c r="K3986" s="6">
        <v>42102</v>
      </c>
      <c r="L3986" s="5">
        <v>13.98</v>
      </c>
      <c r="M3986" s="6">
        <v>40508</v>
      </c>
      <c r="N3986" s="5">
        <v>100.8</v>
      </c>
      <c r="O3986" s="6">
        <v>42102</v>
      </c>
      <c r="P3986" s="5">
        <v>24.3</v>
      </c>
    </row>
    <row r="3987" spans="1:16" x14ac:dyDescent="0.2">
      <c r="A3987" s="6">
        <v>42103</v>
      </c>
      <c r="B3987" s="5">
        <v>-53.5</v>
      </c>
      <c r="C3987" s="6">
        <v>40509</v>
      </c>
      <c r="D3987" s="5">
        <v>97.5</v>
      </c>
      <c r="E3987" s="6">
        <v>42103</v>
      </c>
      <c r="F3987" s="5">
        <v>99.155000000000001</v>
      </c>
      <c r="G3987" s="6">
        <v>42103</v>
      </c>
      <c r="H3987" s="5">
        <v>0.42699999999999999</v>
      </c>
      <c r="I3987" s="6">
        <v>42103</v>
      </c>
      <c r="J3987" s="5">
        <v>99.44</v>
      </c>
      <c r="K3987" s="6">
        <v>42103</v>
      </c>
      <c r="L3987" s="5">
        <v>13.09</v>
      </c>
      <c r="M3987" s="6">
        <v>40509</v>
      </c>
      <c r="N3987" s="5">
        <v>100.8</v>
      </c>
      <c r="O3987" s="6">
        <v>42103</v>
      </c>
      <c r="P3987" s="5">
        <v>26.7</v>
      </c>
    </row>
    <row r="3988" spans="1:16" x14ac:dyDescent="0.2">
      <c r="A3988" s="6">
        <v>42104</v>
      </c>
      <c r="B3988" s="5">
        <v>-52.2</v>
      </c>
      <c r="C3988" s="6">
        <v>40510</v>
      </c>
      <c r="D3988" s="5">
        <v>181.88</v>
      </c>
      <c r="E3988" s="6">
        <v>42104</v>
      </c>
      <c r="F3988" s="5">
        <v>99.337999999999994</v>
      </c>
      <c r="G3988" s="6">
        <v>42104</v>
      </c>
      <c r="H3988" s="5">
        <v>0.45200000000000001</v>
      </c>
      <c r="I3988" s="6">
        <v>42104</v>
      </c>
      <c r="J3988" s="5">
        <v>99.42</v>
      </c>
      <c r="K3988" s="6">
        <v>42104</v>
      </c>
      <c r="L3988" s="5">
        <v>12.58</v>
      </c>
      <c r="M3988" s="6">
        <v>40510</v>
      </c>
      <c r="N3988" s="5">
        <v>100.8</v>
      </c>
      <c r="O3988" s="6">
        <v>42104</v>
      </c>
      <c r="P3988" s="5">
        <v>26.6</v>
      </c>
    </row>
    <row r="3989" spans="1:16" x14ac:dyDescent="0.2">
      <c r="A3989" s="6">
        <v>42107</v>
      </c>
      <c r="B3989" s="5">
        <v>-45.6</v>
      </c>
      <c r="C3989" s="6">
        <v>40511</v>
      </c>
      <c r="D3989" s="5">
        <v>216.8</v>
      </c>
      <c r="E3989" s="6">
        <v>42107</v>
      </c>
      <c r="F3989" s="5">
        <v>99.49</v>
      </c>
      <c r="G3989" s="6">
        <v>42107</v>
      </c>
      <c r="H3989" s="5">
        <v>0.36399999999999999</v>
      </c>
      <c r="I3989" s="6">
        <v>42107</v>
      </c>
      <c r="J3989" s="5">
        <v>99.46</v>
      </c>
      <c r="K3989" s="6">
        <v>42107</v>
      </c>
      <c r="L3989" s="5">
        <v>13.94</v>
      </c>
      <c r="M3989" s="6">
        <v>40511</v>
      </c>
      <c r="N3989" s="5">
        <v>100.4</v>
      </c>
      <c r="O3989" s="6">
        <v>42107</v>
      </c>
      <c r="P3989" s="5">
        <v>27.5</v>
      </c>
    </row>
    <row r="3990" spans="1:16" x14ac:dyDescent="0.2">
      <c r="A3990" s="6">
        <v>42108</v>
      </c>
      <c r="B3990" s="5">
        <v>-48</v>
      </c>
      <c r="C3990" s="6">
        <v>40512</v>
      </c>
      <c r="D3990" s="5">
        <v>163.66</v>
      </c>
      <c r="E3990" s="6">
        <v>42108</v>
      </c>
      <c r="F3990" s="5">
        <v>98.733000000000004</v>
      </c>
      <c r="G3990" s="6">
        <v>42108</v>
      </c>
      <c r="H3990" s="5">
        <v>0.36699999999999999</v>
      </c>
      <c r="I3990" s="6">
        <v>42108</v>
      </c>
      <c r="J3990" s="5">
        <v>99.41</v>
      </c>
      <c r="K3990" s="6">
        <v>42108</v>
      </c>
      <c r="L3990" s="5">
        <v>13.67</v>
      </c>
      <c r="M3990" s="6">
        <v>40512</v>
      </c>
      <c r="N3990" s="5">
        <v>101.9</v>
      </c>
      <c r="O3990" s="6">
        <v>42108</v>
      </c>
      <c r="P3990" s="5">
        <v>31.7</v>
      </c>
    </row>
    <row r="3991" spans="1:16" x14ac:dyDescent="0.2">
      <c r="A3991" s="6">
        <v>42109</v>
      </c>
      <c r="B3991" s="5">
        <v>-49</v>
      </c>
      <c r="C3991" s="6">
        <v>40513</v>
      </c>
      <c r="D3991" s="5">
        <v>138.88</v>
      </c>
      <c r="E3991" s="6">
        <v>42109</v>
      </c>
      <c r="F3991" s="5">
        <v>98.319000000000003</v>
      </c>
      <c r="G3991" s="6">
        <v>42109</v>
      </c>
      <c r="H3991" s="5">
        <v>0.40200000000000002</v>
      </c>
      <c r="I3991" s="6">
        <v>42109</v>
      </c>
      <c r="J3991" s="5">
        <v>99.36</v>
      </c>
      <c r="K3991" s="6">
        <v>42109</v>
      </c>
      <c r="L3991" s="5">
        <v>12.84</v>
      </c>
      <c r="M3991" s="6">
        <v>40513</v>
      </c>
      <c r="N3991" s="5">
        <v>110.1</v>
      </c>
      <c r="O3991" s="6">
        <v>42109</v>
      </c>
      <c r="P3991" s="5">
        <v>25.2</v>
      </c>
    </row>
    <row r="3992" spans="1:16" x14ac:dyDescent="0.2">
      <c r="A3992" s="6">
        <v>42110</v>
      </c>
      <c r="B3992" s="5">
        <v>-56.7</v>
      </c>
      <c r="C3992" s="6">
        <v>40514</v>
      </c>
      <c r="D3992" s="5">
        <v>166.12</v>
      </c>
      <c r="E3992" s="6">
        <v>42110</v>
      </c>
      <c r="F3992" s="5">
        <v>97.415000000000006</v>
      </c>
      <c r="G3992" s="6">
        <v>42110</v>
      </c>
      <c r="H3992" s="5">
        <v>0.41799999999999998</v>
      </c>
      <c r="I3992" s="6">
        <v>42110</v>
      </c>
      <c r="J3992" s="5">
        <v>99.32</v>
      </c>
      <c r="K3992" s="6">
        <v>42110</v>
      </c>
      <c r="L3992" s="5">
        <v>12.6</v>
      </c>
      <c r="M3992" s="6">
        <v>40514</v>
      </c>
      <c r="N3992" s="5">
        <v>109.3</v>
      </c>
      <c r="O3992" s="6">
        <v>42110</v>
      </c>
      <c r="P3992" s="5">
        <v>17.399999999999999</v>
      </c>
    </row>
    <row r="3993" spans="1:16" x14ac:dyDescent="0.2">
      <c r="A3993" s="6">
        <v>42111</v>
      </c>
      <c r="B3993" s="5">
        <v>-54.2</v>
      </c>
      <c r="C3993" s="6">
        <v>40515</v>
      </c>
      <c r="D3993" s="5">
        <v>188.06</v>
      </c>
      <c r="E3993" s="6">
        <v>42111</v>
      </c>
      <c r="F3993" s="5">
        <v>97.52</v>
      </c>
      <c r="G3993" s="6">
        <v>42111</v>
      </c>
      <c r="H3993" s="5">
        <v>0.33300000000000002</v>
      </c>
      <c r="I3993" s="6">
        <v>42111</v>
      </c>
      <c r="J3993" s="5">
        <v>99.39</v>
      </c>
      <c r="K3993" s="6">
        <v>42111</v>
      </c>
      <c r="L3993" s="5">
        <v>13.89</v>
      </c>
      <c r="M3993" s="6">
        <v>40515</v>
      </c>
      <c r="N3993" s="5">
        <v>102.7</v>
      </c>
      <c r="O3993" s="6">
        <v>42111</v>
      </c>
      <c r="P3993" s="5">
        <v>29.5</v>
      </c>
    </row>
    <row r="3994" spans="1:16" x14ac:dyDescent="0.2">
      <c r="A3994" s="6">
        <v>42114</v>
      </c>
      <c r="B3994" s="5">
        <v>-54.3</v>
      </c>
      <c r="C3994" s="6">
        <v>40516</v>
      </c>
      <c r="D3994" s="5">
        <v>115.13</v>
      </c>
      <c r="E3994" s="6">
        <v>42114</v>
      </c>
      <c r="F3994" s="5">
        <v>97.941000000000003</v>
      </c>
      <c r="G3994" s="6">
        <v>42114</v>
      </c>
      <c r="H3994" s="5">
        <v>0.373</v>
      </c>
      <c r="I3994" s="6">
        <v>42114</v>
      </c>
      <c r="J3994" s="5">
        <v>99.38</v>
      </c>
      <c r="K3994" s="6">
        <v>42114</v>
      </c>
      <c r="L3994" s="5">
        <v>13.3</v>
      </c>
      <c r="M3994" s="6">
        <v>40516</v>
      </c>
      <c r="N3994" s="5">
        <v>102.7</v>
      </c>
      <c r="O3994" s="6">
        <v>42114</v>
      </c>
      <c r="P3994" s="5">
        <v>23.2</v>
      </c>
    </row>
    <row r="3995" spans="1:16" x14ac:dyDescent="0.2">
      <c r="A3995" s="6">
        <v>42115</v>
      </c>
      <c r="B3995" s="5">
        <v>-53.1</v>
      </c>
      <c r="C3995" s="6">
        <v>40517</v>
      </c>
      <c r="D3995" s="5">
        <v>223.77</v>
      </c>
      <c r="E3995" s="6">
        <v>42115</v>
      </c>
      <c r="F3995" s="5">
        <v>98.004000000000005</v>
      </c>
      <c r="G3995" s="6">
        <v>42115</v>
      </c>
      <c r="H3995" s="5">
        <v>0.38900000000000001</v>
      </c>
      <c r="I3995" s="6">
        <v>42115</v>
      </c>
      <c r="J3995" s="5">
        <v>99.41</v>
      </c>
      <c r="K3995" s="6">
        <v>42115</v>
      </c>
      <c r="L3995" s="5">
        <v>13.25</v>
      </c>
      <c r="M3995" s="6">
        <v>40517</v>
      </c>
      <c r="N3995" s="5">
        <v>102.7</v>
      </c>
      <c r="O3995" s="6">
        <v>42115</v>
      </c>
      <c r="P3995" s="5">
        <v>23.2</v>
      </c>
    </row>
    <row r="3996" spans="1:16" x14ac:dyDescent="0.2">
      <c r="A3996" s="6">
        <v>42116</v>
      </c>
      <c r="B3996" s="5">
        <v>-51.8</v>
      </c>
      <c r="C3996" s="6">
        <v>40518</v>
      </c>
      <c r="D3996" s="5">
        <v>156.81</v>
      </c>
      <c r="E3996" s="6">
        <v>42116</v>
      </c>
      <c r="F3996" s="5">
        <v>97.932000000000002</v>
      </c>
      <c r="G3996" s="6">
        <v>42116</v>
      </c>
      <c r="H3996" s="5">
        <v>0.45700000000000002</v>
      </c>
      <c r="I3996" s="6">
        <v>42116</v>
      </c>
      <c r="J3996" s="5">
        <v>99.4</v>
      </c>
      <c r="K3996" s="6">
        <v>42116</v>
      </c>
      <c r="L3996" s="5">
        <v>12.71</v>
      </c>
      <c r="M3996" s="6">
        <v>40518</v>
      </c>
      <c r="N3996" s="5">
        <v>98.2</v>
      </c>
      <c r="O3996" s="6">
        <v>42116</v>
      </c>
      <c r="P3996" s="5">
        <v>23.3</v>
      </c>
    </row>
    <row r="3997" spans="1:16" x14ac:dyDescent="0.2">
      <c r="A3997" s="6">
        <v>42117</v>
      </c>
      <c r="B3997" s="5">
        <v>-57.2</v>
      </c>
      <c r="C3997" s="6">
        <v>40519</v>
      </c>
      <c r="D3997" s="5">
        <v>156.63999999999999</v>
      </c>
      <c r="E3997" s="6">
        <v>42117</v>
      </c>
      <c r="F3997" s="5">
        <v>97.278000000000006</v>
      </c>
      <c r="G3997" s="6">
        <v>42117</v>
      </c>
      <c r="H3997" s="5">
        <v>0.435</v>
      </c>
      <c r="I3997" s="6">
        <v>42117</v>
      </c>
      <c r="J3997" s="5">
        <v>99.36</v>
      </c>
      <c r="K3997" s="6">
        <v>42117</v>
      </c>
      <c r="L3997" s="5">
        <v>12.48</v>
      </c>
      <c r="M3997" s="6">
        <v>40519</v>
      </c>
      <c r="N3997" s="5">
        <v>110.4</v>
      </c>
      <c r="O3997" s="6">
        <v>42117</v>
      </c>
      <c r="P3997" s="5">
        <v>24.2</v>
      </c>
    </row>
    <row r="3998" spans="1:16" x14ac:dyDescent="0.2">
      <c r="A3998" s="6">
        <v>42118</v>
      </c>
      <c r="B3998" s="5">
        <v>-57.7</v>
      </c>
      <c r="C3998" s="6">
        <v>40520</v>
      </c>
      <c r="D3998" s="5">
        <v>164.32</v>
      </c>
      <c r="E3998" s="6">
        <v>42118</v>
      </c>
      <c r="F3998" s="5">
        <v>96.921999999999997</v>
      </c>
      <c r="G3998" s="6">
        <v>42118</v>
      </c>
      <c r="H3998" s="5">
        <v>0.41399999999999998</v>
      </c>
      <c r="I3998" s="6">
        <v>42118</v>
      </c>
      <c r="J3998" s="5">
        <v>99.33</v>
      </c>
      <c r="K3998" s="6">
        <v>42118</v>
      </c>
      <c r="L3998" s="5">
        <v>12.29</v>
      </c>
      <c r="M3998" s="6">
        <v>40520</v>
      </c>
      <c r="N3998" s="5">
        <v>112.1</v>
      </c>
      <c r="O3998" s="6">
        <v>42118</v>
      </c>
      <c r="P3998" s="5">
        <v>20.399999999999999</v>
      </c>
    </row>
    <row r="3999" spans="1:16" x14ac:dyDescent="0.2">
      <c r="A3999" s="6">
        <v>42121</v>
      </c>
      <c r="B3999" s="5">
        <v>-56</v>
      </c>
      <c r="C3999" s="6">
        <v>40521</v>
      </c>
      <c r="D3999" s="5">
        <v>143.55000000000001</v>
      </c>
      <c r="E3999" s="6">
        <v>42121</v>
      </c>
      <c r="F3999" s="5">
        <v>96.765000000000001</v>
      </c>
      <c r="G3999" s="6">
        <v>42121</v>
      </c>
      <c r="H3999" s="5">
        <v>0.38800000000000001</v>
      </c>
      <c r="I3999" s="6">
        <v>42121</v>
      </c>
      <c r="J3999" s="5">
        <v>99.33</v>
      </c>
      <c r="K3999" s="6">
        <v>42121</v>
      </c>
      <c r="L3999" s="5">
        <v>13.12</v>
      </c>
      <c r="M3999" s="6">
        <v>40521</v>
      </c>
      <c r="N3999" s="5">
        <v>109</v>
      </c>
      <c r="O3999" s="6">
        <v>42121</v>
      </c>
      <c r="P3999" s="5">
        <v>16.600000000000001</v>
      </c>
    </row>
    <row r="4000" spans="1:16" x14ac:dyDescent="0.2">
      <c r="A4000" s="6">
        <v>42122</v>
      </c>
      <c r="B4000" s="5">
        <v>-58.5</v>
      </c>
      <c r="C4000" s="6">
        <v>40522</v>
      </c>
      <c r="D4000" s="5">
        <v>219.55</v>
      </c>
      <c r="E4000" s="6">
        <v>42122</v>
      </c>
      <c r="F4000" s="5">
        <v>96.091999999999999</v>
      </c>
      <c r="G4000" s="6">
        <v>42122</v>
      </c>
      <c r="H4000" s="5">
        <v>0.45300000000000001</v>
      </c>
      <c r="I4000" s="6">
        <v>42122</v>
      </c>
      <c r="J4000" s="5">
        <v>99.33</v>
      </c>
      <c r="K4000" s="6">
        <v>42122</v>
      </c>
      <c r="L4000" s="5">
        <v>12.41</v>
      </c>
      <c r="M4000" s="6">
        <v>40522</v>
      </c>
      <c r="N4000" s="5">
        <v>110.8</v>
      </c>
      <c r="O4000" s="6">
        <v>42122</v>
      </c>
      <c r="P4000" s="5">
        <v>13.5</v>
      </c>
    </row>
    <row r="4001" spans="1:16" x14ac:dyDescent="0.2">
      <c r="A4001" s="6">
        <v>42123</v>
      </c>
      <c r="B4001" s="5">
        <v>-66.8</v>
      </c>
      <c r="C4001" s="6">
        <v>40523</v>
      </c>
      <c r="D4001" s="5">
        <v>118.37</v>
      </c>
      <c r="E4001" s="6">
        <v>42123</v>
      </c>
      <c r="F4001" s="5">
        <v>95.209000000000003</v>
      </c>
      <c r="G4001" s="6">
        <v>42123</v>
      </c>
      <c r="H4001" s="5">
        <v>0.38600000000000001</v>
      </c>
      <c r="I4001" s="6">
        <v>42123</v>
      </c>
      <c r="J4001" s="5">
        <v>99.35</v>
      </c>
      <c r="K4001" s="6">
        <v>42123</v>
      </c>
      <c r="L4001" s="5">
        <v>13.39</v>
      </c>
      <c r="M4001" s="6">
        <v>40523</v>
      </c>
      <c r="N4001" s="5">
        <v>110.8</v>
      </c>
      <c r="O4001" s="6">
        <v>42123</v>
      </c>
      <c r="P4001" s="5">
        <v>-14.9</v>
      </c>
    </row>
    <row r="4002" spans="1:16" x14ac:dyDescent="0.2">
      <c r="A4002" s="6">
        <v>42124</v>
      </c>
      <c r="B4002" s="5">
        <v>-62.2</v>
      </c>
      <c r="C4002" s="6">
        <v>40524</v>
      </c>
      <c r="D4002" s="5">
        <v>227.72</v>
      </c>
      <c r="E4002" s="6">
        <v>42124</v>
      </c>
      <c r="F4002" s="5">
        <v>94.6</v>
      </c>
      <c r="G4002" s="6">
        <v>42124</v>
      </c>
      <c r="H4002" s="5">
        <v>0.316</v>
      </c>
      <c r="I4002" s="6">
        <v>42124</v>
      </c>
      <c r="J4002" s="5">
        <v>99.45</v>
      </c>
      <c r="K4002" s="6">
        <v>42124</v>
      </c>
      <c r="L4002" s="5">
        <v>14.55</v>
      </c>
      <c r="M4002" s="6">
        <v>40524</v>
      </c>
      <c r="N4002" s="5">
        <v>110.8</v>
      </c>
      <c r="O4002" s="6">
        <v>42124</v>
      </c>
      <c r="P4002" s="5">
        <v>-7.2</v>
      </c>
    </row>
    <row r="4003" spans="1:16" x14ac:dyDescent="0.2">
      <c r="A4003" s="6">
        <v>42125</v>
      </c>
      <c r="B4003" s="5">
        <v>-62.3</v>
      </c>
      <c r="C4003" s="6">
        <v>40525</v>
      </c>
      <c r="D4003" s="5">
        <v>193.55</v>
      </c>
      <c r="E4003" s="6">
        <v>42125</v>
      </c>
      <c r="F4003" s="5">
        <v>95.296999999999997</v>
      </c>
      <c r="G4003" s="6">
        <v>42125</v>
      </c>
      <c r="H4003" s="5">
        <v>0.44</v>
      </c>
      <c r="I4003" s="6">
        <v>42125</v>
      </c>
      <c r="J4003" s="5">
        <v>99.47</v>
      </c>
      <c r="K4003" s="6">
        <v>42125</v>
      </c>
      <c r="L4003" s="5">
        <v>12.7</v>
      </c>
      <c r="M4003" s="6">
        <v>40525</v>
      </c>
      <c r="N4003" s="5">
        <v>110.4</v>
      </c>
      <c r="O4003" s="6">
        <v>42125</v>
      </c>
      <c r="P4003" s="5">
        <v>-9.9</v>
      </c>
    </row>
    <row r="4004" spans="1:16" x14ac:dyDescent="0.2">
      <c r="A4004" s="6">
        <v>42128</v>
      </c>
      <c r="B4004" s="5">
        <v>-56.1</v>
      </c>
      <c r="C4004" s="6">
        <v>40526</v>
      </c>
      <c r="D4004" s="5">
        <v>141.65</v>
      </c>
      <c r="E4004" s="6">
        <v>42128</v>
      </c>
      <c r="F4004" s="5">
        <v>95.48</v>
      </c>
      <c r="G4004" s="6">
        <v>42128</v>
      </c>
      <c r="H4004" s="5">
        <v>0.46100000000000002</v>
      </c>
      <c r="I4004" s="6">
        <v>42128</v>
      </c>
      <c r="J4004" s="5">
        <v>99.46</v>
      </c>
      <c r="K4004" s="6">
        <v>42128</v>
      </c>
      <c r="L4004" s="5">
        <v>12.85</v>
      </c>
      <c r="M4004" s="6">
        <v>40526</v>
      </c>
      <c r="N4004" s="5">
        <v>118.4</v>
      </c>
      <c r="O4004" s="6">
        <v>42128</v>
      </c>
      <c r="P4004" s="5">
        <v>5.6</v>
      </c>
    </row>
    <row r="4005" spans="1:16" x14ac:dyDescent="0.2">
      <c r="A4005" s="6">
        <v>42129</v>
      </c>
      <c r="B4005" s="5">
        <v>-65.3</v>
      </c>
      <c r="C4005" s="6">
        <v>40527</v>
      </c>
      <c r="D4005" s="5">
        <v>153.08000000000001</v>
      </c>
      <c r="E4005" s="6">
        <v>42129</v>
      </c>
      <c r="F4005" s="5">
        <v>95.075999999999993</v>
      </c>
      <c r="G4005" s="6">
        <v>42129</v>
      </c>
      <c r="H4005" s="5">
        <v>0.40600000000000003</v>
      </c>
      <c r="I4005" s="6">
        <v>42129</v>
      </c>
      <c r="J4005" s="5">
        <v>99.51</v>
      </c>
      <c r="K4005" s="6">
        <v>42129</v>
      </c>
      <c r="L4005" s="5">
        <v>14.31</v>
      </c>
      <c r="M4005" s="6">
        <v>40527</v>
      </c>
      <c r="N4005" s="5">
        <v>125.2</v>
      </c>
      <c r="O4005" s="6">
        <v>42129</v>
      </c>
      <c r="P4005" s="5">
        <v>-8.3000000000000007</v>
      </c>
    </row>
    <row r="4006" spans="1:16" x14ac:dyDescent="0.2">
      <c r="A4006" s="6">
        <v>42130</v>
      </c>
      <c r="B4006" s="5">
        <v>-67.3</v>
      </c>
      <c r="C4006" s="6">
        <v>40528</v>
      </c>
      <c r="D4006" s="5">
        <v>149.21</v>
      </c>
      <c r="E4006" s="6">
        <v>42130</v>
      </c>
      <c r="F4006" s="5">
        <v>94.087000000000003</v>
      </c>
      <c r="G4006" s="6">
        <v>42130</v>
      </c>
      <c r="H4006" s="5">
        <v>0.38400000000000001</v>
      </c>
      <c r="I4006" s="6">
        <v>42130</v>
      </c>
      <c r="J4006" s="5">
        <v>99.54</v>
      </c>
      <c r="K4006" s="6">
        <v>42130</v>
      </c>
      <c r="L4006" s="5">
        <v>15.15</v>
      </c>
      <c r="M4006" s="6">
        <v>40528</v>
      </c>
      <c r="N4006" s="5">
        <v>122.7</v>
      </c>
      <c r="O4006" s="6">
        <v>42130</v>
      </c>
      <c r="P4006" s="5">
        <v>-13.5</v>
      </c>
    </row>
    <row r="4007" spans="1:16" x14ac:dyDescent="0.2">
      <c r="A4007" s="6">
        <v>42131</v>
      </c>
      <c r="B4007" s="5">
        <v>-64.7</v>
      </c>
      <c r="C4007" s="6">
        <v>40529</v>
      </c>
      <c r="D4007" s="5">
        <v>252.45</v>
      </c>
      <c r="E4007" s="6">
        <v>42131</v>
      </c>
      <c r="F4007" s="5">
        <v>94.635000000000005</v>
      </c>
      <c r="G4007" s="6">
        <v>42131</v>
      </c>
      <c r="H4007" s="5">
        <v>0.33600000000000002</v>
      </c>
      <c r="I4007" s="6">
        <v>42131</v>
      </c>
      <c r="J4007" s="5">
        <v>99.52</v>
      </c>
      <c r="K4007" s="6">
        <v>42131</v>
      </c>
      <c r="L4007" s="5">
        <v>15.13</v>
      </c>
      <c r="M4007" s="6">
        <v>40529</v>
      </c>
      <c r="N4007" s="5">
        <v>119.1</v>
      </c>
      <c r="O4007" s="6">
        <v>42131</v>
      </c>
      <c r="P4007" s="5">
        <v>-9.1999999999999993</v>
      </c>
    </row>
    <row r="4008" spans="1:16" x14ac:dyDescent="0.2">
      <c r="A4008" s="6">
        <v>42132</v>
      </c>
      <c r="B4008" s="5">
        <v>-64.3</v>
      </c>
      <c r="C4008" s="6">
        <v>40530</v>
      </c>
      <c r="D4008" s="5">
        <v>185.69</v>
      </c>
      <c r="E4008" s="6">
        <v>42132</v>
      </c>
      <c r="F4008" s="5">
        <v>94.793999999999997</v>
      </c>
      <c r="G4008" s="6">
        <v>42132</v>
      </c>
      <c r="H4008" s="5">
        <v>0.441</v>
      </c>
      <c r="I4008" s="6">
        <v>42132</v>
      </c>
      <c r="J4008" s="5">
        <v>99.44</v>
      </c>
      <c r="K4008" s="6">
        <v>42132</v>
      </c>
      <c r="L4008" s="5">
        <v>12.86</v>
      </c>
      <c r="M4008" s="6">
        <v>40530</v>
      </c>
      <c r="N4008" s="5">
        <v>119.1</v>
      </c>
      <c r="O4008" s="6">
        <v>42132</v>
      </c>
      <c r="P4008" s="5">
        <v>5.8</v>
      </c>
    </row>
    <row r="4009" spans="1:16" x14ac:dyDescent="0.2">
      <c r="A4009" s="6">
        <v>42135</v>
      </c>
      <c r="B4009" s="5">
        <v>-61</v>
      </c>
      <c r="C4009" s="6">
        <v>40531</v>
      </c>
      <c r="D4009" s="5">
        <v>142.59</v>
      </c>
      <c r="E4009" s="6">
        <v>42135</v>
      </c>
      <c r="F4009" s="5">
        <v>95.010999999999996</v>
      </c>
      <c r="G4009" s="6">
        <v>42135</v>
      </c>
      <c r="H4009" s="5">
        <v>0.47099999999999997</v>
      </c>
      <c r="I4009" s="6">
        <v>42135</v>
      </c>
      <c r="J4009" s="5">
        <v>99.54</v>
      </c>
      <c r="K4009" s="6">
        <v>42135</v>
      </c>
      <c r="L4009" s="5">
        <v>13.85</v>
      </c>
      <c r="M4009" s="6">
        <v>40531</v>
      </c>
      <c r="N4009" s="5">
        <v>119.1</v>
      </c>
      <c r="O4009" s="6">
        <v>42135</v>
      </c>
      <c r="P4009" s="5">
        <v>4.8</v>
      </c>
    </row>
    <row r="4010" spans="1:16" x14ac:dyDescent="0.2">
      <c r="A4010" s="6">
        <v>42136</v>
      </c>
      <c r="B4010" s="5">
        <v>-59.5</v>
      </c>
      <c r="C4010" s="6">
        <v>40532</v>
      </c>
      <c r="D4010" s="5">
        <v>147.51</v>
      </c>
      <c r="E4010" s="6">
        <v>42136</v>
      </c>
      <c r="F4010" s="5">
        <v>94.534000000000006</v>
      </c>
      <c r="G4010" s="6">
        <v>42136</v>
      </c>
      <c r="H4010" s="5">
        <v>0.434</v>
      </c>
      <c r="I4010" s="6">
        <v>42136</v>
      </c>
      <c r="J4010" s="5">
        <v>99.54</v>
      </c>
      <c r="K4010" s="6">
        <v>42136</v>
      </c>
      <c r="L4010" s="5">
        <v>13.86</v>
      </c>
      <c r="M4010" s="6">
        <v>40532</v>
      </c>
      <c r="N4010" s="5">
        <v>112.7</v>
      </c>
      <c r="O4010" s="6">
        <v>42136</v>
      </c>
      <c r="P4010" s="5">
        <v>4.9000000000000004</v>
      </c>
    </row>
    <row r="4011" spans="1:16" x14ac:dyDescent="0.2">
      <c r="A4011" s="6">
        <v>42137</v>
      </c>
      <c r="B4011" s="5">
        <v>-63.8</v>
      </c>
      <c r="C4011" s="6">
        <v>40533</v>
      </c>
      <c r="D4011" s="5">
        <v>132.72999999999999</v>
      </c>
      <c r="E4011" s="6">
        <v>42137</v>
      </c>
      <c r="F4011" s="5">
        <v>93.617000000000004</v>
      </c>
      <c r="G4011" s="6">
        <v>42137</v>
      </c>
      <c r="H4011" s="5">
        <v>0.46200000000000002</v>
      </c>
      <c r="I4011" s="6">
        <v>42137</v>
      </c>
      <c r="J4011" s="5">
        <v>99.53</v>
      </c>
      <c r="K4011" s="6">
        <v>42137</v>
      </c>
      <c r="L4011" s="5">
        <v>13.76</v>
      </c>
      <c r="M4011" s="6">
        <v>40533</v>
      </c>
      <c r="N4011" s="5">
        <v>104.2</v>
      </c>
      <c r="O4011" s="6">
        <v>42137</v>
      </c>
      <c r="P4011" s="5">
        <v>15.9</v>
      </c>
    </row>
    <row r="4012" spans="1:16" x14ac:dyDescent="0.2">
      <c r="A4012" s="6">
        <v>42138</v>
      </c>
      <c r="B4012" s="5">
        <v>-62</v>
      </c>
      <c r="C4012" s="6">
        <v>40534</v>
      </c>
      <c r="D4012" s="5">
        <v>129.36000000000001</v>
      </c>
      <c r="E4012" s="6">
        <v>42138</v>
      </c>
      <c r="F4012" s="5">
        <v>93.456999999999994</v>
      </c>
      <c r="G4012" s="6">
        <v>42138</v>
      </c>
      <c r="H4012" s="5">
        <v>0.48099999999999998</v>
      </c>
      <c r="I4012" s="6">
        <v>42138</v>
      </c>
      <c r="J4012" s="5">
        <v>99.46</v>
      </c>
      <c r="K4012" s="6">
        <v>42138</v>
      </c>
      <c r="L4012" s="5">
        <v>12.74</v>
      </c>
      <c r="M4012" s="6">
        <v>40534</v>
      </c>
      <c r="N4012" s="5">
        <v>106.4</v>
      </c>
      <c r="O4012" s="6">
        <v>42138</v>
      </c>
      <c r="P4012" s="5">
        <v>19.8</v>
      </c>
    </row>
    <row r="4013" spans="1:16" x14ac:dyDescent="0.2">
      <c r="A4013" s="6">
        <v>42139</v>
      </c>
      <c r="B4013" s="5">
        <v>-71.599999999999994</v>
      </c>
      <c r="C4013" s="6">
        <v>40535</v>
      </c>
      <c r="D4013" s="5">
        <v>79.790000000000006</v>
      </c>
      <c r="E4013" s="6">
        <v>42139</v>
      </c>
      <c r="F4013" s="5">
        <v>93.135000000000005</v>
      </c>
      <c r="G4013" s="6">
        <v>42139</v>
      </c>
      <c r="H4013" s="5">
        <v>0.44500000000000001</v>
      </c>
      <c r="I4013" s="6">
        <v>42139</v>
      </c>
      <c r="J4013" s="5">
        <v>99.39</v>
      </c>
      <c r="K4013" s="6">
        <v>42139</v>
      </c>
      <c r="L4013" s="5">
        <v>12.38</v>
      </c>
      <c r="M4013" s="6">
        <v>40535</v>
      </c>
      <c r="N4013" s="5">
        <v>106.8</v>
      </c>
      <c r="O4013" s="6">
        <v>42139</v>
      </c>
      <c r="P4013" s="5">
        <v>14.6</v>
      </c>
    </row>
    <row r="4014" spans="1:16" x14ac:dyDescent="0.2">
      <c r="A4014" s="6">
        <v>42142</v>
      </c>
      <c r="B4014" s="5">
        <v>-72.400000000000006</v>
      </c>
      <c r="C4014" s="6">
        <v>40536</v>
      </c>
      <c r="D4014" s="5">
        <v>37.25</v>
      </c>
      <c r="E4014" s="6">
        <v>42142</v>
      </c>
      <c r="F4014" s="5">
        <v>94.221000000000004</v>
      </c>
      <c r="G4014" s="6">
        <v>42142</v>
      </c>
      <c r="H4014" s="5">
        <v>0.47799999999999998</v>
      </c>
      <c r="I4014" s="6">
        <v>42142</v>
      </c>
      <c r="J4014" s="5">
        <v>99.46</v>
      </c>
      <c r="K4014" s="6">
        <v>42142</v>
      </c>
      <c r="L4014" s="5">
        <v>12.73</v>
      </c>
      <c r="M4014" s="6">
        <v>40536</v>
      </c>
      <c r="N4014" s="5">
        <v>106.8</v>
      </c>
      <c r="O4014" s="6">
        <v>42142</v>
      </c>
      <c r="P4014" s="5">
        <v>11.6</v>
      </c>
    </row>
    <row r="4015" spans="1:16" x14ac:dyDescent="0.2">
      <c r="A4015" s="6">
        <v>42143</v>
      </c>
      <c r="B4015" s="5">
        <v>-64.5</v>
      </c>
      <c r="C4015" s="6">
        <v>40537</v>
      </c>
      <c r="D4015" s="5">
        <v>151.38</v>
      </c>
      <c r="E4015" s="6">
        <v>42143</v>
      </c>
      <c r="F4015" s="5">
        <v>95.266999999999996</v>
      </c>
      <c r="G4015" s="6">
        <v>42143</v>
      </c>
      <c r="H4015" s="5">
        <v>0.499</v>
      </c>
      <c r="I4015" s="6">
        <v>42143</v>
      </c>
      <c r="J4015" s="5">
        <v>99.51</v>
      </c>
      <c r="K4015" s="6">
        <v>42143</v>
      </c>
      <c r="L4015" s="5">
        <v>12.85</v>
      </c>
      <c r="M4015" s="6">
        <v>40537</v>
      </c>
      <c r="N4015" s="5">
        <v>106.8</v>
      </c>
      <c r="O4015" s="6">
        <v>42143</v>
      </c>
      <c r="P4015" s="5">
        <v>19.8</v>
      </c>
    </row>
    <row r="4016" spans="1:16" x14ac:dyDescent="0.2">
      <c r="A4016" s="6">
        <v>42144</v>
      </c>
      <c r="B4016" s="5">
        <v>-64.3</v>
      </c>
      <c r="C4016" s="6">
        <v>40538</v>
      </c>
      <c r="D4016" s="5">
        <v>245.83</v>
      </c>
      <c r="E4016" s="6">
        <v>42144</v>
      </c>
      <c r="F4016" s="5">
        <v>95.447999999999993</v>
      </c>
      <c r="G4016" s="6">
        <v>42144</v>
      </c>
      <c r="H4016" s="5">
        <v>0.44500000000000001</v>
      </c>
      <c r="I4016" s="6">
        <v>42144</v>
      </c>
      <c r="J4016" s="5">
        <v>99.53</v>
      </c>
      <c r="K4016" s="6">
        <v>42144</v>
      </c>
      <c r="L4016" s="5">
        <v>12.88</v>
      </c>
      <c r="M4016" s="6">
        <v>40538</v>
      </c>
      <c r="N4016" s="5">
        <v>106.8</v>
      </c>
      <c r="O4016" s="6">
        <v>42144</v>
      </c>
      <c r="P4016" s="5">
        <v>19.600000000000001</v>
      </c>
    </row>
    <row r="4017" spans="1:16" x14ac:dyDescent="0.2">
      <c r="A4017" s="6">
        <v>42145</v>
      </c>
      <c r="B4017" s="5">
        <v>-65.3</v>
      </c>
      <c r="C4017" s="6">
        <v>40539</v>
      </c>
      <c r="D4017" s="5">
        <v>167.35</v>
      </c>
      <c r="E4017" s="6">
        <v>42145</v>
      </c>
      <c r="F4017" s="5">
        <v>95.254999999999995</v>
      </c>
      <c r="G4017" s="6">
        <v>42145</v>
      </c>
      <c r="H4017" s="5">
        <v>0.45</v>
      </c>
      <c r="I4017" s="6">
        <v>42145</v>
      </c>
      <c r="J4017" s="5">
        <v>99.5</v>
      </c>
      <c r="K4017" s="6">
        <v>42145</v>
      </c>
      <c r="L4017" s="5">
        <v>12.11</v>
      </c>
      <c r="M4017" s="6">
        <v>40539</v>
      </c>
      <c r="N4017" s="5">
        <v>106.1</v>
      </c>
      <c r="O4017" s="6">
        <v>42145</v>
      </c>
      <c r="P4017" s="5">
        <v>16.5</v>
      </c>
    </row>
    <row r="4018" spans="1:16" x14ac:dyDescent="0.2">
      <c r="A4018" s="6">
        <v>42146</v>
      </c>
      <c r="B4018" s="5">
        <v>-62.1</v>
      </c>
      <c r="C4018" s="6">
        <v>40540</v>
      </c>
      <c r="D4018" s="5">
        <v>134.15</v>
      </c>
      <c r="E4018" s="6">
        <v>42146</v>
      </c>
      <c r="F4018" s="5">
        <v>96.013999999999996</v>
      </c>
      <c r="G4018" s="6">
        <v>42146</v>
      </c>
      <c r="H4018" s="5">
        <v>0.44800000000000001</v>
      </c>
      <c r="I4018" s="6">
        <v>42146</v>
      </c>
      <c r="J4018" s="5">
        <v>99.54</v>
      </c>
      <c r="K4018" s="6">
        <v>42146</v>
      </c>
      <c r="L4018" s="5">
        <v>12.13</v>
      </c>
      <c r="M4018" s="6">
        <v>40540</v>
      </c>
      <c r="N4018" s="5">
        <v>110.2</v>
      </c>
      <c r="O4018" s="6">
        <v>42146</v>
      </c>
      <c r="P4018" s="5">
        <v>19.100000000000001</v>
      </c>
    </row>
    <row r="4019" spans="1:16" x14ac:dyDescent="0.2">
      <c r="A4019" s="6">
        <v>42149</v>
      </c>
      <c r="B4019" s="5">
        <v>-62.1</v>
      </c>
      <c r="C4019" s="6">
        <v>40541</v>
      </c>
      <c r="D4019" s="5">
        <v>112.22</v>
      </c>
      <c r="E4019" s="6">
        <v>42149</v>
      </c>
      <c r="F4019" s="5">
        <v>96.013999999999996</v>
      </c>
      <c r="G4019" s="6">
        <v>42149</v>
      </c>
      <c r="H4019" s="5">
        <v>0.44700000000000001</v>
      </c>
      <c r="I4019" s="6">
        <v>42149</v>
      </c>
      <c r="J4019" s="5">
        <v>99.54</v>
      </c>
      <c r="K4019" s="6">
        <v>42149</v>
      </c>
      <c r="L4019" s="5">
        <v>12.13</v>
      </c>
      <c r="M4019" s="6">
        <v>40541</v>
      </c>
      <c r="N4019" s="5">
        <v>111.3</v>
      </c>
      <c r="O4019" s="6">
        <v>42149</v>
      </c>
      <c r="P4019" s="5">
        <v>19.100000000000001</v>
      </c>
    </row>
    <row r="4020" spans="1:16" x14ac:dyDescent="0.2">
      <c r="A4020" s="6">
        <v>42150</v>
      </c>
      <c r="B4020" s="5">
        <v>-56.8</v>
      </c>
      <c r="C4020" s="6">
        <v>40542</v>
      </c>
      <c r="D4020" s="5">
        <v>126.1</v>
      </c>
      <c r="E4020" s="6">
        <v>42150</v>
      </c>
      <c r="F4020" s="5">
        <v>97.299000000000007</v>
      </c>
      <c r="G4020" s="6">
        <v>42150</v>
      </c>
      <c r="H4020" s="5">
        <v>0.32</v>
      </c>
      <c r="I4020" s="6">
        <v>42150</v>
      </c>
      <c r="J4020" s="5">
        <v>99.61</v>
      </c>
      <c r="K4020" s="6">
        <v>42150</v>
      </c>
      <c r="L4020" s="5">
        <v>14.06</v>
      </c>
      <c r="M4020" s="6">
        <v>40542</v>
      </c>
      <c r="N4020" s="5">
        <v>111.3</v>
      </c>
      <c r="O4020" s="6">
        <v>42150</v>
      </c>
      <c r="P4020" s="5">
        <v>23.1</v>
      </c>
    </row>
    <row r="4021" spans="1:16" x14ac:dyDescent="0.2">
      <c r="A4021" s="6">
        <v>42151</v>
      </c>
      <c r="B4021" s="5">
        <v>-55.6</v>
      </c>
      <c r="C4021" s="6">
        <v>40543</v>
      </c>
      <c r="D4021" s="5">
        <v>180.76</v>
      </c>
      <c r="E4021" s="6">
        <v>42151</v>
      </c>
      <c r="F4021" s="5">
        <v>97.370999999999995</v>
      </c>
      <c r="G4021" s="6">
        <v>42151</v>
      </c>
      <c r="H4021" s="5">
        <v>0.36599999999999999</v>
      </c>
      <c r="I4021" s="6">
        <v>42151</v>
      </c>
      <c r="J4021" s="5">
        <v>99.57</v>
      </c>
      <c r="K4021" s="6">
        <v>42151</v>
      </c>
      <c r="L4021" s="5">
        <v>13.27</v>
      </c>
      <c r="M4021" s="6">
        <v>40543</v>
      </c>
      <c r="N4021" s="5">
        <v>110.4</v>
      </c>
      <c r="O4021" s="6">
        <v>42151</v>
      </c>
      <c r="P4021" s="5">
        <v>24.1</v>
      </c>
    </row>
    <row r="4022" spans="1:16" x14ac:dyDescent="0.2">
      <c r="A4022" s="6">
        <v>42152</v>
      </c>
      <c r="B4022" s="5">
        <v>-56.8</v>
      </c>
      <c r="C4022" s="6">
        <v>40544</v>
      </c>
      <c r="D4022" s="5">
        <v>231.47</v>
      </c>
      <c r="E4022" s="6">
        <v>42152</v>
      </c>
      <c r="F4022" s="5">
        <v>96.965000000000003</v>
      </c>
      <c r="G4022" s="6">
        <v>42152</v>
      </c>
      <c r="H4022" s="5">
        <v>0.37</v>
      </c>
      <c r="I4022" s="6">
        <v>42152</v>
      </c>
      <c r="J4022" s="5">
        <v>99.58</v>
      </c>
      <c r="K4022" s="6">
        <v>42152</v>
      </c>
      <c r="L4022" s="5">
        <v>13.31</v>
      </c>
      <c r="M4022" s="6">
        <v>40544</v>
      </c>
      <c r="N4022" s="5">
        <v>110.4</v>
      </c>
      <c r="O4022" s="6">
        <v>42152</v>
      </c>
      <c r="P4022" s="5">
        <v>25.9</v>
      </c>
    </row>
    <row r="4023" spans="1:16" x14ac:dyDescent="0.2">
      <c r="A4023" s="6">
        <v>42153</v>
      </c>
      <c r="B4023" s="5">
        <v>-54.2</v>
      </c>
      <c r="C4023" s="6">
        <v>40545</v>
      </c>
      <c r="D4023" s="5">
        <v>350.22</v>
      </c>
      <c r="E4023" s="6">
        <v>42153</v>
      </c>
      <c r="F4023" s="5">
        <v>96.906999999999996</v>
      </c>
      <c r="G4023" s="6">
        <v>42153</v>
      </c>
      <c r="H4023" s="5">
        <v>0.33900000000000002</v>
      </c>
      <c r="I4023" s="6">
        <v>42153</v>
      </c>
      <c r="J4023" s="5">
        <v>99.61</v>
      </c>
      <c r="K4023" s="6">
        <v>42153</v>
      </c>
      <c r="L4023" s="5">
        <v>13.84</v>
      </c>
      <c r="M4023" s="6">
        <v>40545</v>
      </c>
      <c r="N4023" s="5">
        <v>110.4</v>
      </c>
      <c r="O4023" s="6">
        <v>42153</v>
      </c>
      <c r="P4023" s="5">
        <v>-12.4</v>
      </c>
    </row>
    <row r="4024" spans="1:16" x14ac:dyDescent="0.2">
      <c r="A4024" s="6">
        <v>42156</v>
      </c>
      <c r="B4024" s="5">
        <v>-52.5</v>
      </c>
      <c r="C4024" s="6">
        <v>40546</v>
      </c>
      <c r="D4024" s="5">
        <v>179.94</v>
      </c>
      <c r="E4024" s="6">
        <v>42156</v>
      </c>
      <c r="F4024" s="5">
        <v>97.391999999999996</v>
      </c>
      <c r="G4024" s="6">
        <v>42156</v>
      </c>
      <c r="H4024" s="5">
        <v>0.33600000000000002</v>
      </c>
      <c r="I4024" s="6">
        <v>42156</v>
      </c>
      <c r="J4024" s="5">
        <v>99.66</v>
      </c>
      <c r="K4024" s="6">
        <v>42156</v>
      </c>
      <c r="L4024" s="5">
        <v>13.97</v>
      </c>
      <c r="M4024" s="6">
        <v>40546</v>
      </c>
      <c r="N4024" s="5">
        <v>105.9</v>
      </c>
      <c r="O4024" s="6">
        <v>42156</v>
      </c>
      <c r="P4024" s="5">
        <v>-24.3</v>
      </c>
    </row>
    <row r="4025" spans="1:16" x14ac:dyDescent="0.2">
      <c r="A4025" s="6">
        <v>42157</v>
      </c>
      <c r="B4025" s="5">
        <v>-53.1</v>
      </c>
      <c r="C4025" s="6">
        <v>40547</v>
      </c>
      <c r="D4025" s="5">
        <v>99.93</v>
      </c>
      <c r="E4025" s="6">
        <v>42157</v>
      </c>
      <c r="F4025" s="5">
        <v>95.834999999999994</v>
      </c>
      <c r="G4025" s="6">
        <v>42157</v>
      </c>
      <c r="H4025" s="5">
        <v>0.38200000000000001</v>
      </c>
      <c r="I4025" s="6">
        <v>42157</v>
      </c>
      <c r="J4025" s="5">
        <v>99.66</v>
      </c>
      <c r="K4025" s="6">
        <v>42157</v>
      </c>
      <c r="L4025" s="5">
        <v>14.24</v>
      </c>
      <c r="M4025" s="6">
        <v>40547</v>
      </c>
      <c r="N4025" s="5">
        <v>102.8</v>
      </c>
      <c r="O4025" s="6">
        <v>42157</v>
      </c>
      <c r="P4025" s="5">
        <v>-27.3</v>
      </c>
    </row>
    <row r="4026" spans="1:16" x14ac:dyDescent="0.2">
      <c r="A4026" s="6">
        <v>42158</v>
      </c>
      <c r="B4026" s="5">
        <v>-51.5</v>
      </c>
      <c r="C4026" s="6">
        <v>40548</v>
      </c>
      <c r="D4026" s="5">
        <v>117.62</v>
      </c>
      <c r="E4026" s="6">
        <v>42158</v>
      </c>
      <c r="F4026" s="5">
        <v>95.465000000000003</v>
      </c>
      <c r="G4026" s="6">
        <v>42158</v>
      </c>
      <c r="H4026" s="5">
        <v>0.45200000000000001</v>
      </c>
      <c r="I4026" s="6">
        <v>42158</v>
      </c>
      <c r="J4026" s="5">
        <v>99.69</v>
      </c>
      <c r="K4026" s="6">
        <v>42158</v>
      </c>
      <c r="L4026" s="5">
        <v>13.66</v>
      </c>
      <c r="M4026" s="6">
        <v>40548</v>
      </c>
      <c r="N4026" s="5">
        <v>116.2</v>
      </c>
      <c r="O4026" s="6">
        <v>42158</v>
      </c>
      <c r="P4026" s="5">
        <v>-32.9</v>
      </c>
    </row>
    <row r="4027" spans="1:16" x14ac:dyDescent="0.2">
      <c r="A4027" s="6">
        <v>42159</v>
      </c>
      <c r="B4027" s="5">
        <v>-50.5</v>
      </c>
      <c r="C4027" s="6">
        <v>40549</v>
      </c>
      <c r="D4027" s="5">
        <v>210.12</v>
      </c>
      <c r="E4027" s="6">
        <v>42159</v>
      </c>
      <c r="F4027" s="5">
        <v>95.460999999999999</v>
      </c>
      <c r="G4027" s="6">
        <v>42159</v>
      </c>
      <c r="H4027" s="5">
        <v>0.36399999999999999</v>
      </c>
      <c r="I4027" s="6">
        <v>42159</v>
      </c>
      <c r="J4027" s="5">
        <v>99.71</v>
      </c>
      <c r="K4027" s="6">
        <v>42159</v>
      </c>
      <c r="L4027" s="5">
        <v>14.71</v>
      </c>
      <c r="M4027" s="6">
        <v>40549</v>
      </c>
      <c r="N4027" s="5">
        <v>112.9</v>
      </c>
      <c r="O4027" s="6">
        <v>42159</v>
      </c>
      <c r="P4027" s="5">
        <v>-30.2</v>
      </c>
    </row>
    <row r="4028" spans="1:16" x14ac:dyDescent="0.2">
      <c r="A4028" s="6">
        <v>42160</v>
      </c>
      <c r="B4028" s="5">
        <v>-47.9</v>
      </c>
      <c r="C4028" s="6">
        <v>40550</v>
      </c>
      <c r="D4028" s="5">
        <v>78.36</v>
      </c>
      <c r="E4028" s="6">
        <v>42160</v>
      </c>
      <c r="F4028" s="5">
        <v>96.305999999999997</v>
      </c>
      <c r="G4028" s="6">
        <v>42160</v>
      </c>
      <c r="H4028" s="5">
        <v>0.42299999999999999</v>
      </c>
      <c r="I4028" s="6">
        <v>42160</v>
      </c>
      <c r="J4028" s="5">
        <v>99.78</v>
      </c>
      <c r="K4028" s="6">
        <v>42160</v>
      </c>
      <c r="L4028" s="5">
        <v>14.21</v>
      </c>
      <c r="M4028" s="6">
        <v>40550</v>
      </c>
      <c r="N4028" s="5">
        <v>107.5</v>
      </c>
      <c r="O4028" s="6">
        <v>42160</v>
      </c>
      <c r="P4028" s="5">
        <v>-14.7</v>
      </c>
    </row>
    <row r="4029" spans="1:16" x14ac:dyDescent="0.2">
      <c r="A4029" s="6">
        <v>42163</v>
      </c>
      <c r="B4029" s="5">
        <v>-44.6</v>
      </c>
      <c r="C4029" s="6">
        <v>40551</v>
      </c>
      <c r="D4029" s="5">
        <v>112.44</v>
      </c>
      <c r="E4029" s="6">
        <v>42163</v>
      </c>
      <c r="F4029" s="5">
        <v>95.299000000000007</v>
      </c>
      <c r="G4029" s="6">
        <v>42163</v>
      </c>
      <c r="H4029" s="5">
        <v>0.34499999999999997</v>
      </c>
      <c r="I4029" s="6">
        <v>42163</v>
      </c>
      <c r="J4029" s="5">
        <v>99.78</v>
      </c>
      <c r="K4029" s="6">
        <v>42163</v>
      </c>
      <c r="L4029" s="5">
        <v>15.29</v>
      </c>
      <c r="M4029" s="6">
        <v>40551</v>
      </c>
      <c r="N4029" s="5">
        <v>107.5</v>
      </c>
      <c r="O4029" s="6">
        <v>42163</v>
      </c>
      <c r="P4029" s="5">
        <v>-14</v>
      </c>
    </row>
    <row r="4030" spans="1:16" x14ac:dyDescent="0.2">
      <c r="A4030" s="6">
        <v>42164</v>
      </c>
      <c r="B4030" s="5">
        <v>-42.7</v>
      </c>
      <c r="C4030" s="6">
        <v>40552</v>
      </c>
      <c r="D4030" s="5">
        <v>208.07</v>
      </c>
      <c r="E4030" s="6">
        <v>42164</v>
      </c>
      <c r="F4030" s="5">
        <v>95.165999999999997</v>
      </c>
      <c r="G4030" s="6">
        <v>42164</v>
      </c>
      <c r="H4030" s="5">
        <v>0.39100000000000001</v>
      </c>
      <c r="I4030" s="6">
        <v>42164</v>
      </c>
      <c r="J4030" s="5">
        <v>99.79</v>
      </c>
      <c r="K4030" s="6">
        <v>42164</v>
      </c>
      <c r="L4030" s="5">
        <v>14.47</v>
      </c>
      <c r="M4030" s="6">
        <v>40552</v>
      </c>
      <c r="N4030" s="5">
        <v>107.5</v>
      </c>
      <c r="O4030" s="6">
        <v>42164</v>
      </c>
      <c r="P4030" s="5">
        <v>-13.6</v>
      </c>
    </row>
    <row r="4031" spans="1:16" x14ac:dyDescent="0.2">
      <c r="A4031" s="6">
        <v>42165</v>
      </c>
      <c r="B4031" s="5">
        <v>-41.2</v>
      </c>
      <c r="C4031" s="6">
        <v>40553</v>
      </c>
      <c r="D4031" s="5">
        <v>142.87</v>
      </c>
      <c r="E4031" s="6">
        <v>42165</v>
      </c>
      <c r="F4031" s="5">
        <v>94.646000000000001</v>
      </c>
      <c r="G4031" s="6">
        <v>42165</v>
      </c>
      <c r="H4031" s="5">
        <v>0.47899999999999998</v>
      </c>
      <c r="I4031" s="6">
        <v>42165</v>
      </c>
      <c r="J4031" s="5">
        <v>99.73</v>
      </c>
      <c r="K4031" s="6">
        <v>42165</v>
      </c>
      <c r="L4031" s="5">
        <v>13.22</v>
      </c>
      <c r="M4031" s="6">
        <v>40553</v>
      </c>
      <c r="N4031" s="5">
        <v>102.5</v>
      </c>
      <c r="O4031" s="6">
        <v>42165</v>
      </c>
      <c r="P4031" s="5">
        <v>-13.1</v>
      </c>
    </row>
    <row r="4032" spans="1:16" x14ac:dyDescent="0.2">
      <c r="A4032" s="6">
        <v>42166</v>
      </c>
      <c r="B4032" s="5">
        <v>-37.700000000000003</v>
      </c>
      <c r="C4032" s="6">
        <v>40554</v>
      </c>
      <c r="D4032" s="5">
        <v>99.18</v>
      </c>
      <c r="E4032" s="6">
        <v>42166</v>
      </c>
      <c r="F4032" s="5">
        <v>94.975999999999999</v>
      </c>
      <c r="G4032" s="6">
        <v>42166</v>
      </c>
      <c r="H4032" s="5">
        <v>0.435</v>
      </c>
      <c r="I4032" s="6">
        <v>42166</v>
      </c>
      <c r="J4032" s="5">
        <v>99.68</v>
      </c>
      <c r="K4032" s="6">
        <v>42166</v>
      </c>
      <c r="L4032" s="5">
        <v>12.85</v>
      </c>
      <c r="M4032" s="6">
        <v>40554</v>
      </c>
      <c r="N4032" s="5">
        <v>100.3</v>
      </c>
      <c r="O4032" s="6">
        <v>42166</v>
      </c>
      <c r="P4032" s="5">
        <v>-0.1</v>
      </c>
    </row>
    <row r="4033" spans="1:16" x14ac:dyDescent="0.2">
      <c r="A4033" s="6">
        <v>42167</v>
      </c>
      <c r="B4033" s="5">
        <v>-33</v>
      </c>
      <c r="C4033" s="6">
        <v>40555</v>
      </c>
      <c r="D4033" s="5">
        <v>143.29</v>
      </c>
      <c r="E4033" s="6">
        <v>42167</v>
      </c>
      <c r="F4033" s="5">
        <v>94.971999999999994</v>
      </c>
      <c r="G4033" s="6">
        <v>42167</v>
      </c>
      <c r="H4033" s="5">
        <v>0.39300000000000002</v>
      </c>
      <c r="I4033" s="6">
        <v>42167</v>
      </c>
      <c r="J4033" s="5">
        <v>99.72</v>
      </c>
      <c r="K4033" s="6">
        <v>42167</v>
      </c>
      <c r="L4033" s="5">
        <v>13.78</v>
      </c>
      <c r="M4033" s="6">
        <v>40555</v>
      </c>
      <c r="N4033" s="5">
        <v>98.3</v>
      </c>
      <c r="O4033" s="6">
        <v>42167</v>
      </c>
      <c r="P4033" s="5">
        <v>7</v>
      </c>
    </row>
    <row r="4034" spans="1:16" x14ac:dyDescent="0.2">
      <c r="A4034" s="6">
        <v>42170</v>
      </c>
      <c r="B4034" s="5">
        <v>-30.4</v>
      </c>
      <c r="C4034" s="6">
        <v>40556</v>
      </c>
      <c r="D4034" s="5">
        <v>86.38</v>
      </c>
      <c r="E4034" s="6">
        <v>42170</v>
      </c>
      <c r="F4034" s="5">
        <v>94.81</v>
      </c>
      <c r="G4034" s="6">
        <v>42170</v>
      </c>
      <c r="H4034" s="5">
        <v>0.30099999999999999</v>
      </c>
      <c r="I4034" s="6">
        <v>42170</v>
      </c>
      <c r="J4034" s="5">
        <v>99.75</v>
      </c>
      <c r="K4034" s="6">
        <v>42170</v>
      </c>
      <c r="L4034" s="5">
        <v>15.39</v>
      </c>
      <c r="M4034" s="6">
        <v>40556</v>
      </c>
      <c r="N4034" s="5">
        <v>96.4</v>
      </c>
      <c r="O4034" s="6">
        <v>42170</v>
      </c>
      <c r="P4034" s="5">
        <v>8.3000000000000007</v>
      </c>
    </row>
    <row r="4035" spans="1:16" x14ac:dyDescent="0.2">
      <c r="A4035" s="6">
        <v>42171</v>
      </c>
      <c r="B4035" s="5">
        <v>-32.9</v>
      </c>
      <c r="C4035" s="6">
        <v>40557</v>
      </c>
      <c r="D4035" s="5">
        <v>121.36</v>
      </c>
      <c r="E4035" s="6">
        <v>42171</v>
      </c>
      <c r="F4035" s="5">
        <v>94.998999999999995</v>
      </c>
      <c r="G4035" s="6">
        <v>42171</v>
      </c>
      <c r="H4035" s="5">
        <v>0.29799999999999999</v>
      </c>
      <c r="I4035" s="6">
        <v>42171</v>
      </c>
      <c r="J4035" s="5">
        <v>99.71</v>
      </c>
      <c r="K4035" s="6">
        <v>42171</v>
      </c>
      <c r="L4035" s="5">
        <v>14.81</v>
      </c>
      <c r="M4035" s="6">
        <v>40557</v>
      </c>
      <c r="N4035" s="5">
        <v>96.4</v>
      </c>
      <c r="O4035" s="6">
        <v>42171</v>
      </c>
      <c r="P4035" s="5">
        <v>11</v>
      </c>
    </row>
    <row r="4036" spans="1:16" x14ac:dyDescent="0.2">
      <c r="A4036" s="6">
        <v>42172</v>
      </c>
      <c r="B4036" s="5">
        <v>-32.9</v>
      </c>
      <c r="C4036" s="6">
        <v>40558</v>
      </c>
      <c r="D4036" s="5">
        <v>145.47</v>
      </c>
      <c r="E4036" s="6">
        <v>42172</v>
      </c>
      <c r="F4036" s="5">
        <v>94.296000000000006</v>
      </c>
      <c r="G4036" s="6">
        <v>42172</v>
      </c>
      <c r="H4036" s="5">
        <v>0.31</v>
      </c>
      <c r="I4036" s="6">
        <v>42172</v>
      </c>
      <c r="J4036" s="5">
        <v>99.68</v>
      </c>
      <c r="K4036" s="6">
        <v>42172</v>
      </c>
      <c r="L4036" s="5">
        <v>14.5</v>
      </c>
      <c r="M4036" s="6">
        <v>40558</v>
      </c>
      <c r="N4036" s="5">
        <v>96.4</v>
      </c>
      <c r="O4036" s="6">
        <v>42172</v>
      </c>
      <c r="P4036" s="5">
        <v>10.5</v>
      </c>
    </row>
    <row r="4037" spans="1:16" x14ac:dyDescent="0.2">
      <c r="A4037" s="6">
        <v>42173</v>
      </c>
      <c r="B4037" s="5">
        <v>-35.799999999999997</v>
      </c>
      <c r="C4037" s="6">
        <v>40559</v>
      </c>
      <c r="D4037" s="5">
        <v>124.49</v>
      </c>
      <c r="E4037" s="6">
        <v>42173</v>
      </c>
      <c r="F4037" s="5">
        <v>94.042000000000002</v>
      </c>
      <c r="G4037" s="6">
        <v>42173</v>
      </c>
      <c r="H4037" s="5">
        <v>0.38400000000000001</v>
      </c>
      <c r="I4037" s="6">
        <v>42173</v>
      </c>
      <c r="J4037" s="5">
        <v>99.65</v>
      </c>
      <c r="K4037" s="6">
        <v>42173</v>
      </c>
      <c r="L4037" s="5">
        <v>13.19</v>
      </c>
      <c r="M4037" s="6">
        <v>40559</v>
      </c>
      <c r="N4037" s="5">
        <v>96.4</v>
      </c>
      <c r="O4037" s="6">
        <v>42173</v>
      </c>
      <c r="P4037" s="5">
        <v>9.9</v>
      </c>
    </row>
    <row r="4038" spans="1:16" x14ac:dyDescent="0.2">
      <c r="A4038" s="6">
        <v>42174</v>
      </c>
      <c r="B4038" s="5">
        <v>-36</v>
      </c>
      <c r="C4038" s="6">
        <v>40560</v>
      </c>
      <c r="D4038" s="5">
        <v>152.80000000000001</v>
      </c>
      <c r="E4038" s="6">
        <v>42174</v>
      </c>
      <c r="F4038" s="5">
        <v>94.084999999999994</v>
      </c>
      <c r="G4038" s="6">
        <v>42174</v>
      </c>
      <c r="H4038" s="5">
        <v>0.313</v>
      </c>
      <c r="I4038" s="6">
        <v>42174</v>
      </c>
      <c r="J4038" s="5">
        <v>99.65</v>
      </c>
      <c r="K4038" s="6">
        <v>42174</v>
      </c>
      <c r="L4038" s="5">
        <v>13.96</v>
      </c>
      <c r="M4038" s="6">
        <v>40560</v>
      </c>
      <c r="N4038" s="5">
        <v>96.4</v>
      </c>
      <c r="O4038" s="6">
        <v>42174</v>
      </c>
      <c r="P4038" s="5">
        <v>9.3000000000000007</v>
      </c>
    </row>
    <row r="4039" spans="1:16" x14ac:dyDescent="0.2">
      <c r="A4039" s="6">
        <v>42177</v>
      </c>
      <c r="B4039" s="5">
        <v>-38</v>
      </c>
      <c r="C4039" s="6">
        <v>40561</v>
      </c>
      <c r="D4039" s="5">
        <v>130.09</v>
      </c>
      <c r="E4039" s="6">
        <v>42177</v>
      </c>
      <c r="F4039" s="5">
        <v>94.328999999999994</v>
      </c>
      <c r="G4039" s="6">
        <v>42177</v>
      </c>
      <c r="H4039" s="5">
        <v>0.443</v>
      </c>
      <c r="I4039" s="6">
        <v>42177</v>
      </c>
      <c r="J4039" s="5">
        <v>99.66</v>
      </c>
      <c r="K4039" s="6">
        <v>42177</v>
      </c>
      <c r="L4039" s="5">
        <v>12.74</v>
      </c>
      <c r="M4039" s="6">
        <v>40561</v>
      </c>
      <c r="N4039" s="5">
        <v>97.6</v>
      </c>
      <c r="O4039" s="6">
        <v>42177</v>
      </c>
      <c r="P4039" s="5">
        <v>5.7</v>
      </c>
    </row>
    <row r="4040" spans="1:16" x14ac:dyDescent="0.2">
      <c r="A4040" s="6">
        <v>42178</v>
      </c>
      <c r="B4040" s="5">
        <v>-36.799999999999997</v>
      </c>
      <c r="C4040" s="6">
        <v>40562</v>
      </c>
      <c r="D4040" s="5">
        <v>169.89</v>
      </c>
      <c r="E4040" s="6">
        <v>42178</v>
      </c>
      <c r="F4040" s="5">
        <v>95.432000000000002</v>
      </c>
      <c r="G4040" s="6">
        <v>42178</v>
      </c>
      <c r="H4040" s="5">
        <v>0.49199999999999999</v>
      </c>
      <c r="I4040" s="6">
        <v>42178</v>
      </c>
      <c r="J4040" s="5">
        <v>99.71</v>
      </c>
      <c r="K4040" s="6">
        <v>42178</v>
      </c>
      <c r="L4040" s="5">
        <v>12.11</v>
      </c>
      <c r="M4040" s="6">
        <v>40562</v>
      </c>
      <c r="N4040" s="5">
        <v>93.4</v>
      </c>
      <c r="O4040" s="6">
        <v>42178</v>
      </c>
      <c r="P4040" s="5">
        <v>10.8</v>
      </c>
    </row>
    <row r="4041" spans="1:16" x14ac:dyDescent="0.2">
      <c r="A4041" s="6">
        <v>42179</v>
      </c>
      <c r="B4041" s="5">
        <v>-35.9</v>
      </c>
      <c r="C4041" s="6">
        <v>40563</v>
      </c>
      <c r="D4041" s="5">
        <v>112.69</v>
      </c>
      <c r="E4041" s="6">
        <v>42179</v>
      </c>
      <c r="F4041" s="5">
        <v>95.263999999999996</v>
      </c>
      <c r="G4041" s="6">
        <v>42179</v>
      </c>
      <c r="H4041" s="5">
        <v>0.39400000000000002</v>
      </c>
      <c r="I4041" s="6">
        <v>42179</v>
      </c>
      <c r="J4041" s="5">
        <v>99.74</v>
      </c>
      <c r="K4041" s="6">
        <v>42179</v>
      </c>
      <c r="L4041" s="5">
        <v>13.26</v>
      </c>
      <c r="M4041" s="6">
        <v>40563</v>
      </c>
      <c r="N4041" s="5">
        <v>97.8</v>
      </c>
      <c r="O4041" s="6">
        <v>42179</v>
      </c>
      <c r="P4041" s="5">
        <v>-22.1</v>
      </c>
    </row>
    <row r="4042" spans="1:16" x14ac:dyDescent="0.2">
      <c r="A4042" s="6">
        <v>42180</v>
      </c>
      <c r="B4042" s="5">
        <v>-32.700000000000003</v>
      </c>
      <c r="C4042" s="6">
        <v>40564</v>
      </c>
      <c r="D4042" s="5">
        <v>109.35</v>
      </c>
      <c r="E4042" s="6">
        <v>42180</v>
      </c>
      <c r="F4042" s="5">
        <v>95.186999999999998</v>
      </c>
      <c r="G4042" s="6">
        <v>42180</v>
      </c>
      <c r="H4042" s="5">
        <v>0.38600000000000001</v>
      </c>
      <c r="I4042" s="6">
        <v>42180</v>
      </c>
      <c r="J4042" s="5">
        <v>99.76</v>
      </c>
      <c r="K4042" s="6">
        <v>42180</v>
      </c>
      <c r="L4042" s="5">
        <v>14.01</v>
      </c>
      <c r="M4042" s="6">
        <v>40564</v>
      </c>
      <c r="N4042" s="5">
        <v>95.3</v>
      </c>
      <c r="O4042" s="6">
        <v>42180</v>
      </c>
      <c r="P4042" s="5">
        <v>-9.9</v>
      </c>
    </row>
    <row r="4043" spans="1:16" x14ac:dyDescent="0.2">
      <c r="A4043" s="6">
        <v>42181</v>
      </c>
      <c r="B4043" s="5">
        <v>-30.6</v>
      </c>
      <c r="C4043" s="6">
        <v>40565</v>
      </c>
      <c r="D4043" s="5">
        <v>72.180000000000007</v>
      </c>
      <c r="E4043" s="6">
        <v>42181</v>
      </c>
      <c r="F4043" s="5">
        <v>95.471999999999994</v>
      </c>
      <c r="G4043" s="6">
        <v>42181</v>
      </c>
      <c r="H4043" s="5">
        <v>0.40699999999999997</v>
      </c>
      <c r="I4043" s="6">
        <v>42181</v>
      </c>
      <c r="J4043" s="5">
        <v>99.81</v>
      </c>
      <c r="K4043" s="6">
        <v>42181</v>
      </c>
      <c r="L4043" s="5">
        <v>14.02</v>
      </c>
      <c r="M4043" s="6">
        <v>40565</v>
      </c>
      <c r="N4043" s="5">
        <v>95.3</v>
      </c>
      <c r="O4043" s="6">
        <v>42181</v>
      </c>
      <c r="P4043" s="5">
        <v>-7</v>
      </c>
    </row>
    <row r="4044" spans="1:16" x14ac:dyDescent="0.2">
      <c r="A4044" s="6">
        <v>42184</v>
      </c>
      <c r="B4044" s="5">
        <v>-29.1</v>
      </c>
      <c r="C4044" s="6">
        <v>40566</v>
      </c>
      <c r="D4044" s="5">
        <v>158.18</v>
      </c>
      <c r="E4044" s="6">
        <v>42184</v>
      </c>
      <c r="F4044" s="5">
        <v>94.79</v>
      </c>
      <c r="G4044" s="6">
        <v>42184</v>
      </c>
      <c r="H4044" s="5">
        <v>8.1000000000000003E-2</v>
      </c>
      <c r="I4044" s="6">
        <v>42184</v>
      </c>
      <c r="J4044" s="5">
        <v>99.86</v>
      </c>
      <c r="K4044" s="6">
        <v>42184</v>
      </c>
      <c r="L4044" s="5">
        <v>18.850000000000001</v>
      </c>
      <c r="M4044" s="6">
        <v>40566</v>
      </c>
      <c r="N4044" s="5">
        <v>95.3</v>
      </c>
      <c r="O4044" s="6">
        <v>42184</v>
      </c>
      <c r="P4044" s="5">
        <v>-5.7</v>
      </c>
    </row>
    <row r="4045" spans="1:16" x14ac:dyDescent="0.2">
      <c r="A4045" s="6">
        <v>42185</v>
      </c>
      <c r="B4045" s="5">
        <v>-28.8</v>
      </c>
      <c r="C4045" s="6">
        <v>40567</v>
      </c>
      <c r="D4045" s="5">
        <v>160.06</v>
      </c>
      <c r="E4045" s="6">
        <v>42185</v>
      </c>
      <c r="F4045" s="5">
        <v>95.484999999999999</v>
      </c>
      <c r="G4045" s="6">
        <v>42185</v>
      </c>
      <c r="H4045" s="5">
        <v>0.13500000000000001</v>
      </c>
      <c r="I4045" s="6">
        <v>42185</v>
      </c>
      <c r="J4045" s="5">
        <v>99.87</v>
      </c>
      <c r="K4045" s="6">
        <v>42185</v>
      </c>
      <c r="L4045" s="5">
        <v>18.23</v>
      </c>
      <c r="M4045" s="6">
        <v>40567</v>
      </c>
      <c r="N4045" s="5">
        <v>93.7</v>
      </c>
      <c r="O4045" s="6">
        <v>42185</v>
      </c>
      <c r="P4045" s="5">
        <v>-8.1999999999999993</v>
      </c>
    </row>
    <row r="4046" spans="1:16" x14ac:dyDescent="0.2">
      <c r="A4046" s="6">
        <v>42186</v>
      </c>
      <c r="B4046" s="5">
        <v>-24.1</v>
      </c>
      <c r="C4046" s="6">
        <v>40568</v>
      </c>
      <c r="D4046" s="5">
        <v>99.94</v>
      </c>
      <c r="E4046" s="6">
        <v>42186</v>
      </c>
      <c r="F4046" s="5">
        <v>96.31</v>
      </c>
      <c r="G4046" s="6">
        <v>42186</v>
      </c>
      <c r="H4046" s="5">
        <v>0.27500000000000002</v>
      </c>
      <c r="I4046" s="6">
        <v>42186</v>
      </c>
      <c r="J4046" s="5">
        <v>99.9</v>
      </c>
      <c r="K4046" s="6">
        <v>42186</v>
      </c>
      <c r="L4046" s="5">
        <v>16.09</v>
      </c>
      <c r="M4046" s="6">
        <v>40568</v>
      </c>
      <c r="N4046" s="5">
        <v>93.5</v>
      </c>
      <c r="O4046" s="6">
        <v>42186</v>
      </c>
      <c r="P4046" s="5">
        <v>-14.1</v>
      </c>
    </row>
    <row r="4047" spans="1:16" x14ac:dyDescent="0.2">
      <c r="A4047" s="6">
        <v>42187</v>
      </c>
      <c r="B4047" s="5">
        <v>-25.1</v>
      </c>
      <c r="C4047" s="6">
        <v>40569</v>
      </c>
      <c r="D4047" s="5">
        <v>110.03</v>
      </c>
      <c r="E4047" s="6">
        <v>42187</v>
      </c>
      <c r="F4047" s="5">
        <v>96.113</v>
      </c>
      <c r="G4047" s="6">
        <v>42187</v>
      </c>
      <c r="H4047" s="5">
        <v>0.215</v>
      </c>
      <c r="I4047" s="6">
        <v>42187</v>
      </c>
      <c r="J4047" s="5">
        <v>99.87</v>
      </c>
      <c r="K4047" s="6">
        <v>42187</v>
      </c>
      <c r="L4047" s="5">
        <v>16.79</v>
      </c>
      <c r="M4047" s="6">
        <v>40569</v>
      </c>
      <c r="N4047" s="5">
        <v>93.3</v>
      </c>
      <c r="O4047" s="6">
        <v>42187</v>
      </c>
      <c r="P4047" s="5">
        <v>-2.2999999999999998</v>
      </c>
    </row>
    <row r="4048" spans="1:16" x14ac:dyDescent="0.2">
      <c r="A4048" s="6">
        <v>42188</v>
      </c>
      <c r="B4048" s="5">
        <v>-24.5</v>
      </c>
      <c r="C4048" s="6">
        <v>40570</v>
      </c>
      <c r="D4048" s="5">
        <v>113.47</v>
      </c>
      <c r="E4048" s="6">
        <v>42188</v>
      </c>
      <c r="F4048" s="5">
        <v>96.113</v>
      </c>
      <c r="G4048" s="6">
        <v>42188</v>
      </c>
      <c r="H4048" s="5">
        <v>0.218</v>
      </c>
      <c r="I4048" s="6">
        <v>42188</v>
      </c>
      <c r="J4048" s="5">
        <v>99.87</v>
      </c>
      <c r="K4048" s="6">
        <v>42188</v>
      </c>
      <c r="L4048" s="5">
        <v>16.79</v>
      </c>
      <c r="M4048" s="6">
        <v>40570</v>
      </c>
      <c r="N4048" s="5">
        <v>93.2</v>
      </c>
      <c r="O4048" s="6">
        <v>42188</v>
      </c>
      <c r="P4048" s="5">
        <v>-2.2000000000000002</v>
      </c>
    </row>
    <row r="4049" spans="1:16" x14ac:dyDescent="0.2">
      <c r="A4049" s="6">
        <v>42191</v>
      </c>
      <c r="B4049" s="5">
        <v>-23.6</v>
      </c>
      <c r="C4049" s="6">
        <v>40571</v>
      </c>
      <c r="D4049" s="5">
        <v>122.57</v>
      </c>
      <c r="E4049" s="6">
        <v>42191</v>
      </c>
      <c r="F4049" s="5">
        <v>96.298000000000002</v>
      </c>
      <c r="G4049" s="6">
        <v>42191</v>
      </c>
      <c r="H4049" s="5">
        <v>0.16400000000000001</v>
      </c>
      <c r="I4049" s="6">
        <v>42191</v>
      </c>
      <c r="J4049" s="5">
        <v>99.87</v>
      </c>
      <c r="K4049" s="6">
        <v>42191</v>
      </c>
      <c r="L4049" s="5">
        <v>17.010000000000002</v>
      </c>
      <c r="M4049" s="6">
        <v>40571</v>
      </c>
      <c r="N4049" s="5">
        <v>90.3</v>
      </c>
      <c r="O4049" s="6">
        <v>42191</v>
      </c>
      <c r="P4049" s="5">
        <v>-5.4</v>
      </c>
    </row>
    <row r="4050" spans="1:16" x14ac:dyDescent="0.2">
      <c r="A4050" s="6">
        <v>42192</v>
      </c>
      <c r="B4050" s="5">
        <v>-21.5</v>
      </c>
      <c r="C4050" s="6">
        <v>40572</v>
      </c>
      <c r="D4050" s="5">
        <v>104.16</v>
      </c>
      <c r="E4050" s="6">
        <v>42192</v>
      </c>
      <c r="F4050" s="5">
        <v>96.864999999999995</v>
      </c>
      <c r="G4050" s="6">
        <v>42192</v>
      </c>
      <c r="H4050" s="5">
        <v>0.19900000000000001</v>
      </c>
      <c r="I4050" s="6">
        <v>42192</v>
      </c>
      <c r="J4050" s="5">
        <v>99.85</v>
      </c>
      <c r="K4050" s="6">
        <v>42192</v>
      </c>
      <c r="L4050" s="5">
        <v>16.09</v>
      </c>
      <c r="M4050" s="6">
        <v>40572</v>
      </c>
      <c r="N4050" s="5">
        <v>90.3</v>
      </c>
      <c r="O4050" s="6">
        <v>42192</v>
      </c>
      <c r="P4050" s="5">
        <v>-5</v>
      </c>
    </row>
    <row r="4051" spans="1:16" x14ac:dyDescent="0.2">
      <c r="A4051" s="6">
        <v>42193</v>
      </c>
      <c r="B4051" s="5">
        <v>-20.7</v>
      </c>
      <c r="C4051" s="6">
        <v>40573</v>
      </c>
      <c r="D4051" s="5">
        <v>151.47</v>
      </c>
      <c r="E4051" s="6">
        <v>42193</v>
      </c>
      <c r="F4051" s="5">
        <v>96.293999999999997</v>
      </c>
      <c r="G4051" s="6">
        <v>42193</v>
      </c>
      <c r="H4051" s="5">
        <v>-1.9E-2</v>
      </c>
      <c r="I4051" s="6">
        <v>42193</v>
      </c>
      <c r="J4051" s="5">
        <v>99.92</v>
      </c>
      <c r="K4051" s="6">
        <v>42193</v>
      </c>
      <c r="L4051" s="5">
        <v>19.66</v>
      </c>
      <c r="M4051" s="6">
        <v>40573</v>
      </c>
      <c r="N4051" s="5">
        <v>90.3</v>
      </c>
      <c r="O4051" s="6">
        <v>42193</v>
      </c>
      <c r="P4051" s="5">
        <v>-4.9000000000000004</v>
      </c>
    </row>
    <row r="4052" spans="1:16" x14ac:dyDescent="0.2">
      <c r="A4052" s="6">
        <v>42194</v>
      </c>
      <c r="B4052" s="5">
        <v>-22.9</v>
      </c>
      <c r="C4052" s="6">
        <v>40574</v>
      </c>
      <c r="D4052" s="5">
        <v>114.06</v>
      </c>
      <c r="E4052" s="6">
        <v>42194</v>
      </c>
      <c r="F4052" s="5">
        <v>96.605999999999995</v>
      </c>
      <c r="G4052" s="6">
        <v>42194</v>
      </c>
      <c r="H4052" s="5">
        <v>3.9E-2</v>
      </c>
      <c r="I4052" s="6">
        <v>42194</v>
      </c>
      <c r="J4052" s="5">
        <v>99.95</v>
      </c>
      <c r="K4052" s="6">
        <v>42194</v>
      </c>
      <c r="L4052" s="5">
        <v>19.97</v>
      </c>
      <c r="M4052" s="6">
        <v>40574</v>
      </c>
      <c r="N4052" s="5">
        <v>96.2</v>
      </c>
      <c r="O4052" s="6">
        <v>42194</v>
      </c>
      <c r="P4052" s="5">
        <v>-5.8</v>
      </c>
    </row>
    <row r="4053" spans="1:16" x14ac:dyDescent="0.2">
      <c r="A4053" s="6">
        <v>42195</v>
      </c>
      <c r="B4053" s="5">
        <v>-21.8</v>
      </c>
      <c r="C4053" s="6">
        <v>40575</v>
      </c>
      <c r="D4053" s="5">
        <v>135.88</v>
      </c>
      <c r="E4053" s="6">
        <v>42195</v>
      </c>
      <c r="F4053" s="5">
        <v>96.025000000000006</v>
      </c>
      <c r="G4053" s="6">
        <v>42195</v>
      </c>
      <c r="H4053" s="5">
        <v>0.214</v>
      </c>
      <c r="I4053" s="6">
        <v>42195</v>
      </c>
      <c r="J4053" s="5">
        <v>99.92</v>
      </c>
      <c r="K4053" s="6">
        <v>42195</v>
      </c>
      <c r="L4053" s="5">
        <v>16.829999999999998</v>
      </c>
      <c r="M4053" s="6">
        <v>40575</v>
      </c>
      <c r="N4053" s="5">
        <v>97.2</v>
      </c>
      <c r="O4053" s="6">
        <v>42195</v>
      </c>
      <c r="P4053" s="5">
        <v>-5.7</v>
      </c>
    </row>
    <row r="4054" spans="1:16" x14ac:dyDescent="0.2">
      <c r="A4054" s="6">
        <v>42198</v>
      </c>
      <c r="B4054" s="5">
        <v>-17.100000000000001</v>
      </c>
      <c r="C4054" s="6">
        <v>40576</v>
      </c>
      <c r="D4054" s="5">
        <v>81.510000000000005</v>
      </c>
      <c r="E4054" s="6">
        <v>42198</v>
      </c>
      <c r="F4054" s="5">
        <v>96.858000000000004</v>
      </c>
      <c r="G4054" s="6">
        <v>42198</v>
      </c>
      <c r="H4054" s="5">
        <v>0.36899999999999999</v>
      </c>
      <c r="I4054" s="6">
        <v>42198</v>
      </c>
      <c r="J4054" s="5">
        <v>99.9</v>
      </c>
      <c r="K4054" s="6">
        <v>42198</v>
      </c>
      <c r="L4054" s="5">
        <v>13.9</v>
      </c>
      <c r="M4054" s="6">
        <v>40576</v>
      </c>
      <c r="N4054" s="5">
        <v>102.5</v>
      </c>
      <c r="O4054" s="6">
        <v>42198</v>
      </c>
      <c r="P4054" s="5">
        <v>-4.5999999999999996</v>
      </c>
    </row>
    <row r="4055" spans="1:16" x14ac:dyDescent="0.2">
      <c r="A4055" s="6">
        <v>42199</v>
      </c>
      <c r="B4055" s="5">
        <v>-22.9</v>
      </c>
      <c r="C4055" s="6">
        <v>40577</v>
      </c>
      <c r="D4055" s="5">
        <v>62.98</v>
      </c>
      <c r="E4055" s="6">
        <v>42199</v>
      </c>
      <c r="F4055" s="5">
        <v>96.643000000000001</v>
      </c>
      <c r="G4055" s="6">
        <v>42199</v>
      </c>
      <c r="H4055" s="5">
        <v>0.375</v>
      </c>
      <c r="I4055" s="6">
        <v>42199</v>
      </c>
      <c r="J4055" s="5">
        <v>99.87</v>
      </c>
      <c r="K4055" s="6">
        <v>42199</v>
      </c>
      <c r="L4055" s="5">
        <v>13.37</v>
      </c>
      <c r="M4055" s="6">
        <v>40577</v>
      </c>
      <c r="N4055" s="5">
        <v>102.3</v>
      </c>
      <c r="O4055" s="6">
        <v>42199</v>
      </c>
      <c r="P4055" s="5">
        <v>-2.6</v>
      </c>
    </row>
    <row r="4056" spans="1:16" x14ac:dyDescent="0.2">
      <c r="A4056" s="6">
        <v>42200</v>
      </c>
      <c r="B4056" s="5">
        <v>-21.5</v>
      </c>
      <c r="C4056" s="6">
        <v>40578</v>
      </c>
      <c r="D4056" s="5">
        <v>97.16</v>
      </c>
      <c r="E4056" s="6">
        <v>42200</v>
      </c>
      <c r="F4056" s="5">
        <v>97.165999999999997</v>
      </c>
      <c r="G4056" s="6">
        <v>42200</v>
      </c>
      <c r="H4056" s="5">
        <v>0.36899999999999999</v>
      </c>
      <c r="I4056" s="6">
        <v>42200</v>
      </c>
      <c r="J4056" s="5">
        <v>99.89</v>
      </c>
      <c r="K4056" s="6">
        <v>42200</v>
      </c>
      <c r="L4056" s="5">
        <v>13.23</v>
      </c>
      <c r="M4056" s="6">
        <v>40578</v>
      </c>
      <c r="N4056" s="5">
        <v>105.1</v>
      </c>
      <c r="O4056" s="6">
        <v>42200</v>
      </c>
      <c r="P4056" s="5">
        <v>-4.2</v>
      </c>
    </row>
    <row r="4057" spans="1:16" x14ac:dyDescent="0.2">
      <c r="A4057" s="6">
        <v>42201</v>
      </c>
      <c r="B4057" s="5">
        <v>-20.8</v>
      </c>
      <c r="C4057" s="6">
        <v>40579</v>
      </c>
      <c r="D4057" s="5">
        <v>175.43</v>
      </c>
      <c r="E4057" s="6">
        <v>42201</v>
      </c>
      <c r="F4057" s="5">
        <v>97.668000000000006</v>
      </c>
      <c r="G4057" s="6">
        <v>42201</v>
      </c>
      <c r="H4057" s="5">
        <v>0.434</v>
      </c>
      <c r="I4057" s="6">
        <v>42201</v>
      </c>
      <c r="J4057" s="5">
        <v>99.86</v>
      </c>
      <c r="K4057" s="6">
        <v>42201</v>
      </c>
      <c r="L4057" s="5">
        <v>12.11</v>
      </c>
      <c r="M4057" s="6">
        <v>40579</v>
      </c>
      <c r="N4057" s="5">
        <v>105.1</v>
      </c>
      <c r="O4057" s="6">
        <v>42201</v>
      </c>
      <c r="P4057" s="5">
        <v>-0.9</v>
      </c>
    </row>
    <row r="4058" spans="1:16" x14ac:dyDescent="0.2">
      <c r="A4058" s="6">
        <v>42202</v>
      </c>
      <c r="B4058" s="5">
        <v>-18</v>
      </c>
      <c r="C4058" s="6">
        <v>40580</v>
      </c>
      <c r="D4058" s="5">
        <v>143.69999999999999</v>
      </c>
      <c r="E4058" s="6">
        <v>42202</v>
      </c>
      <c r="F4058" s="5">
        <v>97.861999999999995</v>
      </c>
      <c r="G4058" s="6">
        <v>42202</v>
      </c>
      <c r="H4058" s="5">
        <v>0.442</v>
      </c>
      <c r="I4058" s="6">
        <v>42202</v>
      </c>
      <c r="J4058" s="5">
        <v>99.85</v>
      </c>
      <c r="K4058" s="6">
        <v>42202</v>
      </c>
      <c r="L4058" s="5">
        <v>11.95</v>
      </c>
      <c r="M4058" s="6">
        <v>40580</v>
      </c>
      <c r="N4058" s="5">
        <v>105.1</v>
      </c>
      <c r="O4058" s="6">
        <v>42202</v>
      </c>
      <c r="P4058" s="5">
        <v>18.7</v>
      </c>
    </row>
    <row r="4059" spans="1:16" x14ac:dyDescent="0.2">
      <c r="A4059" s="6">
        <v>42205</v>
      </c>
      <c r="B4059" s="5">
        <v>-14.8</v>
      </c>
      <c r="C4059" s="6">
        <v>40581</v>
      </c>
      <c r="D4059" s="5">
        <v>139.94</v>
      </c>
      <c r="E4059" s="6">
        <v>42205</v>
      </c>
      <c r="F4059" s="5">
        <v>98.028999999999996</v>
      </c>
      <c r="G4059" s="6">
        <v>42205</v>
      </c>
      <c r="H4059" s="5">
        <v>0.44400000000000001</v>
      </c>
      <c r="I4059" s="6">
        <v>42205</v>
      </c>
      <c r="J4059" s="5">
        <v>99.87</v>
      </c>
      <c r="K4059" s="6">
        <v>42205</v>
      </c>
      <c r="L4059" s="5">
        <v>12.25</v>
      </c>
      <c r="M4059" s="6">
        <v>40581</v>
      </c>
      <c r="N4059" s="5">
        <v>101.4</v>
      </c>
      <c r="O4059" s="6">
        <v>42205</v>
      </c>
      <c r="P4059" s="5">
        <v>20.3</v>
      </c>
    </row>
    <row r="4060" spans="1:16" x14ac:dyDescent="0.2">
      <c r="A4060" s="6">
        <v>42206</v>
      </c>
      <c r="B4060" s="5">
        <v>-13.2</v>
      </c>
      <c r="C4060" s="6">
        <v>40582</v>
      </c>
      <c r="D4060" s="5">
        <v>108</v>
      </c>
      <c r="E4060" s="6">
        <v>42206</v>
      </c>
      <c r="F4060" s="5">
        <v>97.328000000000003</v>
      </c>
      <c r="G4060" s="6">
        <v>42206</v>
      </c>
      <c r="H4060" s="5">
        <v>0.40200000000000002</v>
      </c>
      <c r="I4060" s="6">
        <v>42206</v>
      </c>
      <c r="J4060" s="5">
        <v>99.87</v>
      </c>
      <c r="K4060" s="6">
        <v>42206</v>
      </c>
      <c r="L4060" s="5">
        <v>12.22</v>
      </c>
      <c r="M4060" s="6">
        <v>40582</v>
      </c>
      <c r="N4060" s="5">
        <v>101.2</v>
      </c>
      <c r="O4060" s="6">
        <v>42206</v>
      </c>
      <c r="P4060" s="5">
        <v>20.8</v>
      </c>
    </row>
    <row r="4061" spans="1:16" x14ac:dyDescent="0.2">
      <c r="A4061" s="6">
        <v>42207</v>
      </c>
      <c r="B4061" s="5">
        <v>-12.3</v>
      </c>
      <c r="C4061" s="6">
        <v>40583</v>
      </c>
      <c r="D4061" s="5">
        <v>80.97</v>
      </c>
      <c r="E4061" s="6">
        <v>42207</v>
      </c>
      <c r="F4061" s="5">
        <v>97.597999999999999</v>
      </c>
      <c r="G4061" s="6">
        <v>42207</v>
      </c>
      <c r="H4061" s="5">
        <v>0.41</v>
      </c>
      <c r="I4061" s="6">
        <v>42207</v>
      </c>
      <c r="J4061" s="5">
        <v>99.89</v>
      </c>
      <c r="K4061" s="6">
        <v>42207</v>
      </c>
      <c r="L4061" s="5">
        <v>12.12</v>
      </c>
      <c r="M4061" s="6">
        <v>40583</v>
      </c>
      <c r="N4061" s="5">
        <v>99.3</v>
      </c>
      <c r="O4061" s="6">
        <v>42207</v>
      </c>
      <c r="P4061" s="5">
        <v>21.9</v>
      </c>
    </row>
    <row r="4062" spans="1:16" x14ac:dyDescent="0.2">
      <c r="A4062" s="6">
        <v>42208</v>
      </c>
      <c r="B4062" s="5">
        <v>-7</v>
      </c>
      <c r="C4062" s="6">
        <v>40584</v>
      </c>
      <c r="D4062" s="5">
        <v>59.31</v>
      </c>
      <c r="E4062" s="6">
        <v>42208</v>
      </c>
      <c r="F4062" s="5">
        <v>97.114999999999995</v>
      </c>
      <c r="G4062" s="6">
        <v>42208</v>
      </c>
      <c r="H4062" s="5">
        <v>0.33600000000000002</v>
      </c>
      <c r="I4062" s="6">
        <v>42208</v>
      </c>
      <c r="J4062" s="5">
        <v>99.9</v>
      </c>
      <c r="K4062" s="6">
        <v>42208</v>
      </c>
      <c r="L4062" s="5">
        <v>12.64</v>
      </c>
      <c r="M4062" s="6">
        <v>40584</v>
      </c>
      <c r="N4062" s="5">
        <v>100.5</v>
      </c>
      <c r="O4062" s="6">
        <v>42208</v>
      </c>
      <c r="P4062" s="5">
        <v>27.7</v>
      </c>
    </row>
    <row r="4063" spans="1:16" x14ac:dyDescent="0.2">
      <c r="A4063" s="6">
        <v>42209</v>
      </c>
      <c r="B4063" s="5">
        <v>-14.4</v>
      </c>
      <c r="C4063" s="6">
        <v>40585</v>
      </c>
      <c r="D4063" s="5">
        <v>81.010000000000005</v>
      </c>
      <c r="E4063" s="6">
        <v>42209</v>
      </c>
      <c r="F4063" s="5">
        <v>97.244</v>
      </c>
      <c r="G4063" s="6">
        <v>42209</v>
      </c>
      <c r="H4063" s="5">
        <v>0.26800000000000002</v>
      </c>
      <c r="I4063" s="6">
        <v>42209</v>
      </c>
      <c r="J4063" s="5">
        <v>99.97</v>
      </c>
      <c r="K4063" s="6">
        <v>42209</v>
      </c>
      <c r="L4063" s="5">
        <v>13.74</v>
      </c>
      <c r="M4063" s="6">
        <v>40585</v>
      </c>
      <c r="N4063" s="5">
        <v>97.2</v>
      </c>
      <c r="O4063" s="6">
        <v>42209</v>
      </c>
      <c r="P4063" s="5">
        <v>24.6</v>
      </c>
    </row>
    <row r="4064" spans="1:16" x14ac:dyDescent="0.2">
      <c r="A4064" s="6">
        <v>42212</v>
      </c>
      <c r="B4064" s="5">
        <v>-10.5</v>
      </c>
      <c r="C4064" s="6">
        <v>40586</v>
      </c>
      <c r="D4064" s="5">
        <v>159.46</v>
      </c>
      <c r="E4064" s="6">
        <v>42212</v>
      </c>
      <c r="F4064" s="5">
        <v>96.501999999999995</v>
      </c>
      <c r="G4064" s="6">
        <v>42212</v>
      </c>
      <c r="H4064" s="5">
        <v>0.13600000000000001</v>
      </c>
      <c r="I4064" s="6">
        <v>42212</v>
      </c>
      <c r="J4064" s="5">
        <v>99.99</v>
      </c>
      <c r="K4064" s="6">
        <v>42212</v>
      </c>
      <c r="L4064" s="5">
        <v>15.6</v>
      </c>
      <c r="M4064" s="6">
        <v>40586</v>
      </c>
      <c r="N4064" s="5">
        <v>97.2</v>
      </c>
      <c r="O4064" s="6">
        <v>42212</v>
      </c>
      <c r="P4064" s="5">
        <v>36.700000000000003</v>
      </c>
    </row>
    <row r="4065" spans="1:16" x14ac:dyDescent="0.2">
      <c r="A4065" s="6">
        <v>42213</v>
      </c>
      <c r="B4065" s="5">
        <v>-15.8</v>
      </c>
      <c r="C4065" s="6">
        <v>40587</v>
      </c>
      <c r="D4065" s="5">
        <v>153.25</v>
      </c>
      <c r="E4065" s="6">
        <v>42213</v>
      </c>
      <c r="F4065" s="5">
        <v>96.772000000000006</v>
      </c>
      <c r="G4065" s="6">
        <v>42213</v>
      </c>
      <c r="H4065" s="5">
        <v>0.28399999999999997</v>
      </c>
      <c r="I4065" s="6">
        <v>42213</v>
      </c>
      <c r="J4065" s="5">
        <v>99.94</v>
      </c>
      <c r="K4065" s="6">
        <v>42213</v>
      </c>
      <c r="L4065" s="5">
        <v>13.44</v>
      </c>
      <c r="M4065" s="6">
        <v>40587</v>
      </c>
      <c r="N4065" s="5">
        <v>97.2</v>
      </c>
      <c r="O4065" s="6">
        <v>42213</v>
      </c>
      <c r="P4065" s="5">
        <v>32.9</v>
      </c>
    </row>
    <row r="4066" spans="1:16" x14ac:dyDescent="0.2">
      <c r="A4066" s="6">
        <v>42214</v>
      </c>
      <c r="B4066" s="5">
        <v>-14.9</v>
      </c>
      <c r="C4066" s="6">
        <v>40588</v>
      </c>
      <c r="D4066" s="5">
        <v>185.5</v>
      </c>
      <c r="E4066" s="6">
        <v>42214</v>
      </c>
      <c r="F4066" s="5">
        <v>96.975999999999999</v>
      </c>
      <c r="G4066" s="6">
        <v>42214</v>
      </c>
      <c r="H4066" s="5">
        <v>0.34799999999999998</v>
      </c>
      <c r="I4066" s="6">
        <v>42214</v>
      </c>
      <c r="J4066" s="5">
        <v>99.91</v>
      </c>
      <c r="K4066" s="6">
        <v>42214</v>
      </c>
      <c r="L4066" s="5">
        <v>12.5</v>
      </c>
      <c r="M4066" s="6">
        <v>40588</v>
      </c>
      <c r="N4066" s="5">
        <v>95.6</v>
      </c>
      <c r="O4066" s="6">
        <v>42214</v>
      </c>
      <c r="P4066" s="5">
        <v>33</v>
      </c>
    </row>
    <row r="4067" spans="1:16" x14ac:dyDescent="0.2">
      <c r="A4067" s="6">
        <v>42215</v>
      </c>
      <c r="B4067" s="5">
        <v>-16.3</v>
      </c>
      <c r="C4067" s="6">
        <v>40589</v>
      </c>
      <c r="D4067" s="5">
        <v>156.02000000000001</v>
      </c>
      <c r="E4067" s="6">
        <v>42215</v>
      </c>
      <c r="F4067" s="5">
        <v>97.56</v>
      </c>
      <c r="G4067" s="6">
        <v>42215</v>
      </c>
      <c r="H4067" s="5">
        <v>0.39</v>
      </c>
      <c r="I4067" s="6">
        <v>42215</v>
      </c>
      <c r="J4067" s="5">
        <v>99.93</v>
      </c>
      <c r="K4067" s="6">
        <v>42215</v>
      </c>
      <c r="L4067" s="5">
        <v>12.13</v>
      </c>
      <c r="M4067" s="6">
        <v>40589</v>
      </c>
      <c r="N4067" s="5">
        <v>94.7</v>
      </c>
      <c r="O4067" s="6">
        <v>42215</v>
      </c>
      <c r="P4067" s="5">
        <v>31.2</v>
      </c>
    </row>
    <row r="4068" spans="1:16" x14ac:dyDescent="0.2">
      <c r="A4068" s="6">
        <v>42216</v>
      </c>
      <c r="B4068" s="5">
        <v>-15.4</v>
      </c>
      <c r="C4068" s="6">
        <v>40590</v>
      </c>
      <c r="D4068" s="5">
        <v>106.72</v>
      </c>
      <c r="E4068" s="6">
        <v>42216</v>
      </c>
      <c r="F4068" s="5">
        <v>97.335999999999999</v>
      </c>
      <c r="G4068" s="6">
        <v>42216</v>
      </c>
      <c r="H4068" s="5">
        <v>0.311</v>
      </c>
      <c r="I4068" s="6">
        <v>42216</v>
      </c>
      <c r="J4068" s="5">
        <v>99.91</v>
      </c>
      <c r="K4068" s="6">
        <v>42216</v>
      </c>
      <c r="L4068" s="5">
        <v>12.12</v>
      </c>
      <c r="M4068" s="6">
        <v>40590</v>
      </c>
      <c r="N4068" s="5">
        <v>95.5</v>
      </c>
      <c r="O4068" s="6">
        <v>42216</v>
      </c>
      <c r="P4068" s="5">
        <v>33.5</v>
      </c>
    </row>
    <row r="4069" spans="1:16" x14ac:dyDescent="0.2">
      <c r="A4069" s="6">
        <v>42219</v>
      </c>
      <c r="B4069" s="5">
        <v>-14</v>
      </c>
      <c r="C4069" s="6">
        <v>40591</v>
      </c>
      <c r="D4069" s="5">
        <v>83.15</v>
      </c>
      <c r="E4069" s="6">
        <v>42219</v>
      </c>
      <c r="F4069" s="5">
        <v>97.494</v>
      </c>
      <c r="G4069" s="6">
        <v>42219</v>
      </c>
      <c r="H4069" s="5">
        <v>0.27200000000000002</v>
      </c>
      <c r="I4069" s="6">
        <v>42219</v>
      </c>
      <c r="J4069" s="5">
        <v>99.92</v>
      </c>
      <c r="K4069" s="6">
        <v>42219</v>
      </c>
      <c r="L4069" s="5">
        <v>12.56</v>
      </c>
      <c r="M4069" s="6">
        <v>40591</v>
      </c>
      <c r="N4069" s="5">
        <v>94.4</v>
      </c>
      <c r="O4069" s="6">
        <v>42219</v>
      </c>
      <c r="P4069" s="5">
        <v>24</v>
      </c>
    </row>
    <row r="4070" spans="1:16" x14ac:dyDescent="0.2">
      <c r="A4070" s="6">
        <v>42220</v>
      </c>
      <c r="B4070" s="5">
        <v>-14</v>
      </c>
      <c r="C4070" s="6">
        <v>40592</v>
      </c>
      <c r="D4070" s="5">
        <v>97.46</v>
      </c>
      <c r="E4070" s="6">
        <v>42220</v>
      </c>
      <c r="F4070" s="5">
        <v>97.930999999999997</v>
      </c>
      <c r="G4070" s="6">
        <v>42220</v>
      </c>
      <c r="H4070" s="5">
        <v>0.32400000000000001</v>
      </c>
      <c r="I4070" s="6">
        <v>42220</v>
      </c>
      <c r="J4070" s="5">
        <v>99.97</v>
      </c>
      <c r="K4070" s="6">
        <v>42220</v>
      </c>
      <c r="L4070" s="5">
        <v>13</v>
      </c>
      <c r="M4070" s="6">
        <v>40592</v>
      </c>
      <c r="N4070" s="5">
        <v>94.3</v>
      </c>
      <c r="O4070" s="6">
        <v>42220</v>
      </c>
      <c r="P4070" s="5">
        <v>30.9</v>
      </c>
    </row>
    <row r="4071" spans="1:16" x14ac:dyDescent="0.2">
      <c r="A4071" s="6">
        <v>42221</v>
      </c>
      <c r="B4071" s="5">
        <v>-8.1999999999999993</v>
      </c>
      <c r="C4071" s="6">
        <v>40593</v>
      </c>
      <c r="D4071" s="5">
        <v>96.62</v>
      </c>
      <c r="E4071" s="6">
        <v>42221</v>
      </c>
      <c r="F4071" s="5">
        <v>97.957999999999998</v>
      </c>
      <c r="G4071" s="6">
        <v>42221</v>
      </c>
      <c r="H4071" s="5">
        <v>0.35</v>
      </c>
      <c r="I4071" s="6">
        <v>42221</v>
      </c>
      <c r="J4071" s="5">
        <v>99.99</v>
      </c>
      <c r="K4071" s="6">
        <v>42221</v>
      </c>
      <c r="L4071" s="5">
        <v>12.51</v>
      </c>
      <c r="M4071" s="6">
        <v>40593</v>
      </c>
      <c r="N4071" s="5">
        <v>94.3</v>
      </c>
      <c r="O4071" s="6">
        <v>42221</v>
      </c>
      <c r="P4071" s="5">
        <v>29.7</v>
      </c>
    </row>
    <row r="4072" spans="1:16" x14ac:dyDescent="0.2">
      <c r="A4072" s="6">
        <v>42222</v>
      </c>
      <c r="B4072" s="5">
        <v>-7.6</v>
      </c>
      <c r="C4072" s="6">
        <v>40594</v>
      </c>
      <c r="D4072" s="5">
        <v>116.84</v>
      </c>
      <c r="E4072" s="6">
        <v>42222</v>
      </c>
      <c r="F4072" s="5">
        <v>97.832999999999998</v>
      </c>
      <c r="G4072" s="6">
        <v>42222</v>
      </c>
      <c r="H4072" s="5">
        <v>0.21</v>
      </c>
      <c r="I4072" s="6">
        <v>42222</v>
      </c>
      <c r="J4072" s="5">
        <v>100.01</v>
      </c>
      <c r="K4072" s="6">
        <v>42222</v>
      </c>
      <c r="L4072" s="5">
        <v>13.77</v>
      </c>
      <c r="M4072" s="6">
        <v>40594</v>
      </c>
      <c r="N4072" s="5">
        <v>94.3</v>
      </c>
      <c r="O4072" s="6">
        <v>42222</v>
      </c>
      <c r="P4072" s="5">
        <v>31.7</v>
      </c>
    </row>
    <row r="4073" spans="1:16" x14ac:dyDescent="0.2">
      <c r="A4073" s="6">
        <v>42223</v>
      </c>
      <c r="B4073" s="5">
        <v>-8.1999999999999993</v>
      </c>
      <c r="C4073" s="6">
        <v>40595</v>
      </c>
      <c r="D4073" s="5">
        <v>119.66</v>
      </c>
      <c r="E4073" s="6">
        <v>42223</v>
      </c>
      <c r="F4073" s="5">
        <v>97.563000000000002</v>
      </c>
      <c r="G4073" s="6">
        <v>42223</v>
      </c>
      <c r="H4073" s="5">
        <v>0.21299999999999999</v>
      </c>
      <c r="I4073" s="6">
        <v>42223</v>
      </c>
      <c r="J4073" s="5">
        <v>99.98</v>
      </c>
      <c r="K4073" s="6">
        <v>42223</v>
      </c>
      <c r="L4073" s="5">
        <v>13.39</v>
      </c>
      <c r="M4073" s="6">
        <v>40595</v>
      </c>
      <c r="N4073" s="5">
        <v>94.3</v>
      </c>
      <c r="O4073" s="6">
        <v>42223</v>
      </c>
      <c r="P4073" s="5">
        <v>42.5</v>
      </c>
    </row>
    <row r="4074" spans="1:16" x14ac:dyDescent="0.2">
      <c r="A4074" s="6">
        <v>42226</v>
      </c>
      <c r="B4074" s="5">
        <v>-5.9</v>
      </c>
      <c r="C4074" s="6">
        <v>40596</v>
      </c>
      <c r="D4074" s="5">
        <v>149.43</v>
      </c>
      <c r="E4074" s="6">
        <v>42226</v>
      </c>
      <c r="F4074" s="5">
        <v>97.159000000000006</v>
      </c>
      <c r="G4074" s="6">
        <v>42226</v>
      </c>
      <c r="H4074" s="5">
        <v>0.308</v>
      </c>
      <c r="I4074" s="6">
        <v>42226</v>
      </c>
      <c r="J4074" s="5">
        <v>99.94</v>
      </c>
      <c r="K4074" s="6">
        <v>42226</v>
      </c>
      <c r="L4074" s="5">
        <v>12.23</v>
      </c>
      <c r="M4074" s="6">
        <v>40596</v>
      </c>
      <c r="N4074" s="5">
        <v>97.3</v>
      </c>
      <c r="O4074" s="6">
        <v>42226</v>
      </c>
      <c r="P4074" s="5">
        <v>38.700000000000003</v>
      </c>
    </row>
    <row r="4075" spans="1:16" x14ac:dyDescent="0.2">
      <c r="A4075" s="6">
        <v>42227</v>
      </c>
      <c r="B4075" s="5">
        <v>-5.4</v>
      </c>
      <c r="C4075" s="6">
        <v>40597</v>
      </c>
      <c r="D4075" s="5">
        <v>104.96</v>
      </c>
      <c r="E4075" s="6">
        <v>42227</v>
      </c>
      <c r="F4075" s="5">
        <v>97.29</v>
      </c>
      <c r="G4075" s="6">
        <v>42227</v>
      </c>
      <c r="H4075" s="5">
        <v>0.21199999999999999</v>
      </c>
      <c r="I4075" s="6">
        <v>42227</v>
      </c>
      <c r="J4075" s="5">
        <v>100.02</v>
      </c>
      <c r="K4075" s="6">
        <v>42227</v>
      </c>
      <c r="L4075" s="5">
        <v>13.71</v>
      </c>
      <c r="M4075" s="6">
        <v>40597</v>
      </c>
      <c r="N4075" s="5">
        <v>96.7</v>
      </c>
      <c r="O4075" s="6">
        <v>42227</v>
      </c>
      <c r="P4075" s="5">
        <v>38.200000000000003</v>
      </c>
    </row>
    <row r="4076" spans="1:16" x14ac:dyDescent="0.2">
      <c r="A4076" s="6">
        <v>42228</v>
      </c>
      <c r="B4076" s="5">
        <v>-4.0999999999999996</v>
      </c>
      <c r="C4076" s="6">
        <v>40598</v>
      </c>
      <c r="D4076" s="5">
        <v>117.41</v>
      </c>
      <c r="E4076" s="6">
        <v>42228</v>
      </c>
      <c r="F4076" s="5">
        <v>96.262</v>
      </c>
      <c r="G4076" s="6">
        <v>42228</v>
      </c>
      <c r="H4076" s="5">
        <v>0.20200000000000001</v>
      </c>
      <c r="I4076" s="6">
        <v>42228</v>
      </c>
      <c r="J4076" s="5">
        <v>100.02</v>
      </c>
      <c r="K4076" s="6">
        <v>42228</v>
      </c>
      <c r="L4076" s="5">
        <v>13.61</v>
      </c>
      <c r="M4076" s="6">
        <v>40598</v>
      </c>
      <c r="N4076" s="5">
        <v>96.9</v>
      </c>
      <c r="O4076" s="6">
        <v>42228</v>
      </c>
      <c r="P4076" s="5">
        <v>38.799999999999997</v>
      </c>
    </row>
    <row r="4077" spans="1:16" x14ac:dyDescent="0.2">
      <c r="A4077" s="6">
        <v>42229</v>
      </c>
      <c r="B4077" s="5">
        <v>-5.4</v>
      </c>
      <c r="C4077" s="6">
        <v>40599</v>
      </c>
      <c r="D4077" s="5">
        <v>128.07</v>
      </c>
      <c r="E4077" s="6">
        <v>42229</v>
      </c>
      <c r="F4077" s="5">
        <v>96.444999999999993</v>
      </c>
      <c r="G4077" s="6">
        <v>42229</v>
      </c>
      <c r="H4077" s="5">
        <v>0.20499999999999999</v>
      </c>
      <c r="I4077" s="6">
        <v>42229</v>
      </c>
      <c r="J4077" s="5">
        <v>100.07</v>
      </c>
      <c r="K4077" s="6">
        <v>42229</v>
      </c>
      <c r="L4077" s="5">
        <v>13.49</v>
      </c>
      <c r="M4077" s="6">
        <v>40599</v>
      </c>
      <c r="N4077" s="5">
        <v>93.1</v>
      </c>
      <c r="O4077" s="6">
        <v>42229</v>
      </c>
      <c r="P4077" s="5">
        <v>39.9</v>
      </c>
    </row>
    <row r="4078" spans="1:16" x14ac:dyDescent="0.2">
      <c r="A4078" s="6">
        <v>42230</v>
      </c>
      <c r="B4078" s="5">
        <v>-4.4000000000000004</v>
      </c>
      <c r="C4078" s="6">
        <v>40600</v>
      </c>
      <c r="D4078" s="5">
        <v>115.8</v>
      </c>
      <c r="E4078" s="6">
        <v>42230</v>
      </c>
      <c r="F4078" s="5">
        <v>96.52</v>
      </c>
      <c r="G4078" s="6">
        <v>42230</v>
      </c>
      <c r="H4078" s="5">
        <v>0.23599999999999999</v>
      </c>
      <c r="I4078" s="6">
        <v>42230</v>
      </c>
      <c r="J4078" s="5">
        <v>100.05</v>
      </c>
      <c r="K4078" s="6">
        <v>42230</v>
      </c>
      <c r="L4078" s="5">
        <v>12.83</v>
      </c>
      <c r="M4078" s="6">
        <v>40600</v>
      </c>
      <c r="N4078" s="5">
        <v>93.1</v>
      </c>
      <c r="O4078" s="6">
        <v>42230</v>
      </c>
      <c r="P4078" s="5">
        <v>44.4</v>
      </c>
    </row>
    <row r="4079" spans="1:16" x14ac:dyDescent="0.2">
      <c r="A4079" s="6">
        <v>42233</v>
      </c>
      <c r="B4079" s="5">
        <v>-9.1999999999999993</v>
      </c>
      <c r="C4079" s="6">
        <v>40601</v>
      </c>
      <c r="D4079" s="5">
        <v>173.01</v>
      </c>
      <c r="E4079" s="6">
        <v>42233</v>
      </c>
      <c r="F4079" s="5">
        <v>96.805999999999997</v>
      </c>
      <c r="G4079" s="6">
        <v>42233</v>
      </c>
      <c r="H4079" s="5">
        <v>0.182</v>
      </c>
      <c r="I4079" s="6">
        <v>42233</v>
      </c>
      <c r="J4079" s="5">
        <v>100.02</v>
      </c>
      <c r="K4079" s="6">
        <v>42233</v>
      </c>
      <c r="L4079" s="5">
        <v>13.02</v>
      </c>
      <c r="M4079" s="6">
        <v>40601</v>
      </c>
      <c r="N4079" s="5">
        <v>93.1</v>
      </c>
      <c r="O4079" s="6">
        <v>42233</v>
      </c>
      <c r="P4079" s="5">
        <v>45.3</v>
      </c>
    </row>
    <row r="4080" spans="1:16" x14ac:dyDescent="0.2">
      <c r="A4080" s="6">
        <v>42234</v>
      </c>
      <c r="B4080" s="5">
        <v>-8.1999999999999993</v>
      </c>
      <c r="C4080" s="6">
        <v>40602</v>
      </c>
      <c r="D4080" s="5">
        <v>84.82</v>
      </c>
      <c r="E4080" s="6">
        <v>42234</v>
      </c>
      <c r="F4080" s="5">
        <v>97.04</v>
      </c>
      <c r="G4080" s="6">
        <v>42234</v>
      </c>
      <c r="H4080" s="5">
        <v>0.16400000000000001</v>
      </c>
      <c r="I4080" s="6">
        <v>42234</v>
      </c>
      <c r="J4080" s="5">
        <v>100.06</v>
      </c>
      <c r="K4080" s="6">
        <v>42234</v>
      </c>
      <c r="L4080" s="5">
        <v>13.79</v>
      </c>
      <c r="M4080" s="6">
        <v>40602</v>
      </c>
      <c r="N4080" s="5">
        <v>90.5</v>
      </c>
      <c r="O4080" s="6">
        <v>42234</v>
      </c>
      <c r="P4080" s="5">
        <v>56</v>
      </c>
    </row>
    <row r="4081" spans="1:16" x14ac:dyDescent="0.2">
      <c r="A4081" s="6">
        <v>42235</v>
      </c>
      <c r="B4081" s="5">
        <v>-15.8</v>
      </c>
      <c r="C4081" s="6">
        <v>40603</v>
      </c>
      <c r="D4081" s="5">
        <v>140.96</v>
      </c>
      <c r="E4081" s="6">
        <v>42235</v>
      </c>
      <c r="F4081" s="5">
        <v>96.358999999999995</v>
      </c>
      <c r="G4081" s="6">
        <v>42235</v>
      </c>
      <c r="H4081" s="5">
        <v>-1.0999999999999999E-2</v>
      </c>
      <c r="I4081" s="6">
        <v>42235</v>
      </c>
      <c r="J4081" s="5">
        <v>100.08</v>
      </c>
      <c r="K4081" s="6">
        <v>42235</v>
      </c>
      <c r="L4081" s="5">
        <v>15.25</v>
      </c>
      <c r="M4081" s="6">
        <v>40603</v>
      </c>
      <c r="N4081" s="5">
        <v>97.5</v>
      </c>
      <c r="O4081" s="6">
        <v>42235</v>
      </c>
      <c r="P4081" s="5">
        <v>52.9</v>
      </c>
    </row>
    <row r="4082" spans="1:16" x14ac:dyDescent="0.2">
      <c r="A4082" s="6">
        <v>42236</v>
      </c>
      <c r="B4082" s="5">
        <v>-17.100000000000001</v>
      </c>
      <c r="C4082" s="6">
        <v>40604</v>
      </c>
      <c r="D4082" s="5">
        <v>202.3</v>
      </c>
      <c r="E4082" s="6">
        <v>42236</v>
      </c>
      <c r="F4082" s="5">
        <v>95.98</v>
      </c>
      <c r="G4082" s="6">
        <v>42236</v>
      </c>
      <c r="H4082" s="5">
        <v>-0.251</v>
      </c>
      <c r="I4082" s="6">
        <v>42236</v>
      </c>
      <c r="J4082" s="5">
        <v>100.18</v>
      </c>
      <c r="K4082" s="6">
        <v>42236</v>
      </c>
      <c r="L4082" s="5">
        <v>19.14</v>
      </c>
      <c r="M4082" s="6">
        <v>40604</v>
      </c>
      <c r="N4082" s="5">
        <v>96.6</v>
      </c>
      <c r="O4082" s="6">
        <v>42236</v>
      </c>
      <c r="P4082" s="5">
        <v>51.1</v>
      </c>
    </row>
    <row r="4083" spans="1:16" x14ac:dyDescent="0.2">
      <c r="A4083" s="6">
        <v>42237</v>
      </c>
      <c r="B4083" s="5">
        <v>-18.2</v>
      </c>
      <c r="C4083" s="6">
        <v>40605</v>
      </c>
      <c r="D4083" s="5">
        <v>106.1</v>
      </c>
      <c r="E4083" s="6">
        <v>42237</v>
      </c>
      <c r="F4083" s="5">
        <v>95.007999999999996</v>
      </c>
      <c r="G4083" s="6">
        <v>42237</v>
      </c>
      <c r="H4083" s="5">
        <v>-0.67500000000000004</v>
      </c>
      <c r="I4083" s="6">
        <v>42237</v>
      </c>
      <c r="J4083" s="5">
        <v>100.34</v>
      </c>
      <c r="K4083" s="6">
        <v>42237</v>
      </c>
      <c r="L4083" s="5">
        <v>28.03</v>
      </c>
      <c r="M4083" s="6">
        <v>40605</v>
      </c>
      <c r="N4083" s="5">
        <v>100.4</v>
      </c>
      <c r="O4083" s="6">
        <v>42237</v>
      </c>
      <c r="P4083" s="5">
        <v>49.9</v>
      </c>
    </row>
    <row r="4084" spans="1:16" x14ac:dyDescent="0.2">
      <c r="A4084" s="6">
        <v>42240</v>
      </c>
      <c r="B4084" s="5">
        <v>-18.600000000000001</v>
      </c>
      <c r="C4084" s="6">
        <v>40606</v>
      </c>
      <c r="D4084" s="5">
        <v>78.77</v>
      </c>
      <c r="E4084" s="6">
        <v>42240</v>
      </c>
      <c r="F4084" s="5">
        <v>93.331999999999994</v>
      </c>
      <c r="G4084" s="6">
        <v>42240</v>
      </c>
      <c r="H4084" s="5">
        <v>-1.3129999999999999</v>
      </c>
      <c r="I4084" s="6">
        <v>42240</v>
      </c>
      <c r="J4084" s="5">
        <v>100.55</v>
      </c>
      <c r="K4084" s="6">
        <v>42240</v>
      </c>
      <c r="L4084" s="5">
        <v>40.74</v>
      </c>
      <c r="M4084" s="6">
        <v>40606</v>
      </c>
      <c r="N4084" s="5">
        <v>94.6</v>
      </c>
      <c r="O4084" s="6">
        <v>42240</v>
      </c>
      <c r="P4084" s="5">
        <v>54</v>
      </c>
    </row>
    <row r="4085" spans="1:16" x14ac:dyDescent="0.2">
      <c r="A4085" s="6">
        <v>42241</v>
      </c>
      <c r="B4085" s="5">
        <v>-15.3</v>
      </c>
      <c r="C4085" s="6">
        <v>40607</v>
      </c>
      <c r="D4085" s="5">
        <v>73.87</v>
      </c>
      <c r="E4085" s="6">
        <v>42241</v>
      </c>
      <c r="F4085" s="5">
        <v>94.53</v>
      </c>
      <c r="G4085" s="6">
        <v>42241</v>
      </c>
      <c r="H4085" s="5">
        <v>-1.0489999999999999</v>
      </c>
      <c r="I4085" s="6">
        <v>42241</v>
      </c>
      <c r="J4085" s="5">
        <v>100.68</v>
      </c>
      <c r="K4085" s="6">
        <v>42241</v>
      </c>
      <c r="L4085" s="5">
        <v>36.020000000000003</v>
      </c>
      <c r="M4085" s="6">
        <v>40607</v>
      </c>
      <c r="N4085" s="5">
        <v>94.6</v>
      </c>
      <c r="O4085" s="6">
        <v>42241</v>
      </c>
      <c r="P4085" s="5">
        <v>62.5</v>
      </c>
    </row>
    <row r="4086" spans="1:16" x14ac:dyDescent="0.2">
      <c r="A4086" s="6">
        <v>42242</v>
      </c>
      <c r="B4086" s="5">
        <v>-9.3000000000000007</v>
      </c>
      <c r="C4086" s="6">
        <v>40608</v>
      </c>
      <c r="D4086" s="5">
        <v>151.80000000000001</v>
      </c>
      <c r="E4086" s="6">
        <v>42242</v>
      </c>
      <c r="F4086" s="5">
        <v>95.1</v>
      </c>
      <c r="G4086" s="6">
        <v>42242</v>
      </c>
      <c r="H4086" s="5">
        <v>-0.71299999999999997</v>
      </c>
      <c r="I4086" s="6">
        <v>42242</v>
      </c>
      <c r="J4086" s="5">
        <v>100.54</v>
      </c>
      <c r="K4086" s="6">
        <v>42242</v>
      </c>
      <c r="L4086" s="5">
        <v>30.32</v>
      </c>
      <c r="M4086" s="6">
        <v>40608</v>
      </c>
      <c r="N4086" s="5">
        <v>94.6</v>
      </c>
      <c r="O4086" s="6">
        <v>42242</v>
      </c>
      <c r="P4086" s="5">
        <v>74.900000000000006</v>
      </c>
    </row>
    <row r="4087" spans="1:16" x14ac:dyDescent="0.2">
      <c r="A4087" s="6">
        <v>42243</v>
      </c>
      <c r="B4087" s="5">
        <v>-2.7</v>
      </c>
      <c r="C4087" s="6">
        <v>40609</v>
      </c>
      <c r="D4087" s="5">
        <v>141.02000000000001</v>
      </c>
      <c r="E4087" s="6">
        <v>42243</v>
      </c>
      <c r="F4087" s="5">
        <v>95.61</v>
      </c>
      <c r="G4087" s="6">
        <v>42243</v>
      </c>
      <c r="H4087" s="5">
        <v>-0.46899999999999997</v>
      </c>
      <c r="I4087" s="6">
        <v>42243</v>
      </c>
      <c r="J4087" s="5">
        <v>100.39</v>
      </c>
      <c r="K4087" s="6">
        <v>42243</v>
      </c>
      <c r="L4087" s="5">
        <v>26.1</v>
      </c>
      <c r="M4087" s="6">
        <v>40609</v>
      </c>
      <c r="N4087" s="5">
        <v>94.6</v>
      </c>
      <c r="O4087" s="6">
        <v>42243</v>
      </c>
      <c r="P4087" s="5">
        <v>92.2</v>
      </c>
    </row>
    <row r="4088" spans="1:16" x14ac:dyDescent="0.2">
      <c r="A4088" s="6">
        <v>42244</v>
      </c>
      <c r="B4088" s="5">
        <v>-7.5</v>
      </c>
      <c r="C4088" s="6">
        <v>40610</v>
      </c>
      <c r="D4088" s="5">
        <v>143.22</v>
      </c>
      <c r="E4088" s="6">
        <v>42244</v>
      </c>
      <c r="F4088" s="5">
        <v>96.105999999999995</v>
      </c>
      <c r="G4088" s="6">
        <v>42244</v>
      </c>
      <c r="H4088" s="5">
        <v>-0.46</v>
      </c>
      <c r="I4088" s="6">
        <v>42244</v>
      </c>
      <c r="J4088" s="5">
        <v>100.37</v>
      </c>
      <c r="K4088" s="6">
        <v>42244</v>
      </c>
      <c r="L4088" s="5">
        <v>26.05</v>
      </c>
      <c r="M4088" s="6">
        <v>40610</v>
      </c>
      <c r="N4088" s="5">
        <v>91.2</v>
      </c>
      <c r="O4088" s="6">
        <v>42244</v>
      </c>
      <c r="P4088" s="5">
        <v>90.7</v>
      </c>
    </row>
    <row r="4089" spans="1:16" x14ac:dyDescent="0.2">
      <c r="A4089" s="6">
        <v>42247</v>
      </c>
      <c r="B4089" s="5">
        <v>-8.1999999999999993</v>
      </c>
      <c r="C4089" s="6">
        <v>40611</v>
      </c>
      <c r="D4089" s="5">
        <v>110.3</v>
      </c>
      <c r="E4089" s="6">
        <v>42247</v>
      </c>
      <c r="F4089" s="5">
        <v>95.823999999999998</v>
      </c>
      <c r="G4089" s="6">
        <v>42247</v>
      </c>
      <c r="H4089" s="5">
        <v>-0.57899999999999996</v>
      </c>
      <c r="I4089" s="6">
        <v>42247</v>
      </c>
      <c r="J4089" s="5">
        <v>100.42</v>
      </c>
      <c r="K4089" s="6">
        <v>42247</v>
      </c>
      <c r="L4089" s="5">
        <v>28.43</v>
      </c>
      <c r="M4089" s="6">
        <v>40611</v>
      </c>
      <c r="N4089" s="5">
        <v>90.9</v>
      </c>
      <c r="O4089" s="6">
        <v>42247</v>
      </c>
      <c r="P4089" s="5">
        <v>88.2</v>
      </c>
    </row>
    <row r="4090" spans="1:16" x14ac:dyDescent="0.2">
      <c r="A4090" s="6">
        <v>42248</v>
      </c>
      <c r="B4090" s="5">
        <v>-12.6</v>
      </c>
      <c r="C4090" s="6">
        <v>40612</v>
      </c>
      <c r="D4090" s="5">
        <v>126.24</v>
      </c>
      <c r="E4090" s="6">
        <v>42248</v>
      </c>
      <c r="F4090" s="5">
        <v>95.45</v>
      </c>
      <c r="G4090" s="6">
        <v>42248</v>
      </c>
      <c r="H4090" s="5">
        <v>-0.78100000000000003</v>
      </c>
      <c r="I4090" s="6">
        <v>42248</v>
      </c>
      <c r="J4090" s="5">
        <v>100.55</v>
      </c>
      <c r="K4090" s="6">
        <v>42248</v>
      </c>
      <c r="L4090" s="5">
        <v>31.4</v>
      </c>
      <c r="M4090" s="6">
        <v>40612</v>
      </c>
      <c r="N4090" s="5">
        <v>94.2</v>
      </c>
      <c r="O4090" s="6">
        <v>42248</v>
      </c>
      <c r="P4090" s="5">
        <v>73.2</v>
      </c>
    </row>
    <row r="4091" spans="1:16" x14ac:dyDescent="0.2">
      <c r="A4091" s="6">
        <v>42249</v>
      </c>
      <c r="B4091" s="5">
        <v>-15.9</v>
      </c>
      <c r="C4091" s="6">
        <v>40613</v>
      </c>
      <c r="D4091" s="5">
        <v>170.51</v>
      </c>
      <c r="E4091" s="6">
        <v>42249</v>
      </c>
      <c r="F4091" s="5">
        <v>95.828000000000003</v>
      </c>
      <c r="G4091" s="6">
        <v>42249</v>
      </c>
      <c r="H4091" s="5">
        <v>-0.55100000000000005</v>
      </c>
      <c r="I4091" s="6">
        <v>42249</v>
      </c>
      <c r="J4091" s="5">
        <v>100.49</v>
      </c>
      <c r="K4091" s="6">
        <v>42249</v>
      </c>
      <c r="L4091" s="5">
        <v>26.09</v>
      </c>
      <c r="M4091" s="6">
        <v>40613</v>
      </c>
      <c r="N4091" s="5">
        <v>91.7</v>
      </c>
      <c r="O4091" s="6">
        <v>42249</v>
      </c>
      <c r="P4091" s="5">
        <v>71.5</v>
      </c>
    </row>
    <row r="4092" spans="1:16" x14ac:dyDescent="0.2">
      <c r="A4092" s="6">
        <v>42250</v>
      </c>
      <c r="B4092" s="5">
        <v>-14.7</v>
      </c>
      <c r="C4092" s="6">
        <v>40614</v>
      </c>
      <c r="D4092" s="5">
        <v>107.65</v>
      </c>
      <c r="E4092" s="6">
        <v>42250</v>
      </c>
      <c r="F4092" s="5">
        <v>96.405000000000001</v>
      </c>
      <c r="G4092" s="6">
        <v>42250</v>
      </c>
      <c r="H4092" s="5">
        <v>-0.52800000000000002</v>
      </c>
      <c r="I4092" s="6">
        <v>42250</v>
      </c>
      <c r="J4092" s="5">
        <v>100.47</v>
      </c>
      <c r="K4092" s="6">
        <v>42250</v>
      </c>
      <c r="L4092" s="5">
        <v>25.61</v>
      </c>
      <c r="M4092" s="6">
        <v>40614</v>
      </c>
      <c r="N4092" s="5">
        <v>91.7</v>
      </c>
      <c r="O4092" s="6">
        <v>42250</v>
      </c>
      <c r="P4092" s="5">
        <v>75</v>
      </c>
    </row>
    <row r="4093" spans="1:16" x14ac:dyDescent="0.2">
      <c r="A4093" s="6">
        <v>42251</v>
      </c>
      <c r="B4093" s="5">
        <v>-15.6</v>
      </c>
      <c r="C4093" s="6">
        <v>40615</v>
      </c>
      <c r="D4093" s="5">
        <v>199.64</v>
      </c>
      <c r="E4093" s="6">
        <v>42251</v>
      </c>
      <c r="F4093" s="5">
        <v>96.228999999999999</v>
      </c>
      <c r="G4093" s="6">
        <v>42251</v>
      </c>
      <c r="H4093" s="5">
        <v>-0.63900000000000001</v>
      </c>
      <c r="I4093" s="6">
        <v>42251</v>
      </c>
      <c r="J4093" s="5">
        <v>100.54</v>
      </c>
      <c r="K4093" s="6">
        <v>42251</v>
      </c>
      <c r="L4093" s="5">
        <v>27.8</v>
      </c>
      <c r="M4093" s="6">
        <v>40615</v>
      </c>
      <c r="N4093" s="5">
        <v>91.7</v>
      </c>
      <c r="O4093" s="6">
        <v>42251</v>
      </c>
      <c r="P4093" s="5">
        <v>85.7</v>
      </c>
    </row>
    <row r="4094" spans="1:16" x14ac:dyDescent="0.2">
      <c r="A4094" s="6">
        <v>42254</v>
      </c>
      <c r="B4094" s="5">
        <v>-16.100000000000001</v>
      </c>
      <c r="C4094" s="6">
        <v>40616</v>
      </c>
      <c r="D4094" s="5">
        <v>193.87</v>
      </c>
      <c r="E4094" s="6">
        <v>42254</v>
      </c>
      <c r="F4094" s="5">
        <v>96.228999999999999</v>
      </c>
      <c r="G4094" s="6">
        <v>42254</v>
      </c>
      <c r="H4094" s="5">
        <v>-0.64100000000000001</v>
      </c>
      <c r="I4094" s="6">
        <v>42254</v>
      </c>
      <c r="J4094" s="5">
        <v>100.53</v>
      </c>
      <c r="K4094" s="6">
        <v>42254</v>
      </c>
      <c r="L4094" s="5">
        <v>27.8</v>
      </c>
      <c r="M4094" s="6">
        <v>40616</v>
      </c>
      <c r="N4094" s="5">
        <v>90.8</v>
      </c>
      <c r="O4094" s="6">
        <v>42254</v>
      </c>
      <c r="P4094" s="5">
        <v>81.400000000000006</v>
      </c>
    </row>
    <row r="4095" spans="1:16" x14ac:dyDescent="0.2">
      <c r="A4095" s="6">
        <v>42255</v>
      </c>
      <c r="B4095" s="5">
        <v>-16.600000000000001</v>
      </c>
      <c r="C4095" s="6">
        <v>40617</v>
      </c>
      <c r="D4095" s="5">
        <v>178.36</v>
      </c>
      <c r="E4095" s="6">
        <v>42255</v>
      </c>
      <c r="F4095" s="5">
        <v>95.984999999999999</v>
      </c>
      <c r="G4095" s="6">
        <v>42255</v>
      </c>
      <c r="H4095" s="5">
        <v>-0.46700000000000003</v>
      </c>
      <c r="I4095" s="6">
        <v>42255</v>
      </c>
      <c r="J4095" s="5">
        <v>100.42</v>
      </c>
      <c r="K4095" s="6">
        <v>42255</v>
      </c>
      <c r="L4095" s="5">
        <v>24.9</v>
      </c>
      <c r="M4095" s="6">
        <v>40617</v>
      </c>
      <c r="N4095" s="5">
        <v>94.6</v>
      </c>
      <c r="O4095" s="6">
        <v>42255</v>
      </c>
      <c r="P4095" s="5">
        <v>78.599999999999994</v>
      </c>
    </row>
    <row r="4096" spans="1:16" x14ac:dyDescent="0.2">
      <c r="A4096" s="6">
        <v>42256</v>
      </c>
      <c r="B4096" s="5">
        <v>-16.899999999999999</v>
      </c>
      <c r="C4096" s="6">
        <v>40618</v>
      </c>
      <c r="D4096" s="5">
        <v>133.15</v>
      </c>
      <c r="E4096" s="6">
        <v>42256</v>
      </c>
      <c r="F4096" s="5">
        <v>96.012</v>
      </c>
      <c r="G4096" s="6">
        <v>42256</v>
      </c>
      <c r="H4096" s="5">
        <v>-0.51200000000000001</v>
      </c>
      <c r="I4096" s="6">
        <v>42256</v>
      </c>
      <c r="J4096" s="5">
        <v>100.48</v>
      </c>
      <c r="K4096" s="6">
        <v>42256</v>
      </c>
      <c r="L4096" s="5">
        <v>26.23</v>
      </c>
      <c r="M4096" s="6">
        <v>40618</v>
      </c>
      <c r="N4096" s="5">
        <v>103.6</v>
      </c>
      <c r="O4096" s="6">
        <v>42256</v>
      </c>
      <c r="P4096" s="5">
        <v>77.400000000000006</v>
      </c>
    </row>
    <row r="4097" spans="1:16" x14ac:dyDescent="0.2">
      <c r="A4097" s="6">
        <v>42257</v>
      </c>
      <c r="B4097" s="5">
        <v>-16.600000000000001</v>
      </c>
      <c r="C4097" s="6">
        <v>40619</v>
      </c>
      <c r="D4097" s="5">
        <v>145.72999999999999</v>
      </c>
      <c r="E4097" s="6">
        <v>42257</v>
      </c>
      <c r="F4097" s="5">
        <v>95.456000000000003</v>
      </c>
      <c r="G4097" s="6">
        <v>42257</v>
      </c>
      <c r="H4097" s="5">
        <v>-0.44800000000000001</v>
      </c>
      <c r="I4097" s="6">
        <v>42257</v>
      </c>
      <c r="J4097" s="5">
        <v>100.46</v>
      </c>
      <c r="K4097" s="6">
        <v>42257</v>
      </c>
      <c r="L4097" s="5">
        <v>24.37</v>
      </c>
      <c r="M4097" s="6">
        <v>40619</v>
      </c>
      <c r="N4097" s="5">
        <v>103.7</v>
      </c>
      <c r="O4097" s="6">
        <v>42257</v>
      </c>
      <c r="P4097" s="5">
        <v>78.599999999999994</v>
      </c>
    </row>
    <row r="4098" spans="1:16" x14ac:dyDescent="0.2">
      <c r="A4098" s="6">
        <v>42258</v>
      </c>
      <c r="B4098" s="5">
        <v>-22.2</v>
      </c>
      <c r="C4098" s="6">
        <v>40620</v>
      </c>
      <c r="D4098" s="5">
        <v>140.54</v>
      </c>
      <c r="E4098" s="6">
        <v>42258</v>
      </c>
      <c r="F4098" s="5">
        <v>95.194000000000003</v>
      </c>
      <c r="G4098" s="6">
        <v>42258</v>
      </c>
      <c r="H4098" s="5">
        <v>-0.40699999999999997</v>
      </c>
      <c r="I4098" s="6">
        <v>42258</v>
      </c>
      <c r="J4098" s="5">
        <v>100.43</v>
      </c>
      <c r="K4098" s="6">
        <v>42258</v>
      </c>
      <c r="L4098" s="5">
        <v>23.2</v>
      </c>
      <c r="M4098" s="6">
        <v>40620</v>
      </c>
      <c r="N4098" s="5">
        <v>100.3</v>
      </c>
      <c r="O4098" s="6">
        <v>42258</v>
      </c>
      <c r="P4098" s="5">
        <v>71.8</v>
      </c>
    </row>
    <row r="4099" spans="1:16" x14ac:dyDescent="0.2">
      <c r="A4099" s="6">
        <v>42261</v>
      </c>
      <c r="B4099" s="5">
        <v>-20.3</v>
      </c>
      <c r="C4099" s="6">
        <v>40621</v>
      </c>
      <c r="D4099" s="5">
        <v>147.62</v>
      </c>
      <c r="E4099" s="6">
        <v>42261</v>
      </c>
      <c r="F4099" s="5">
        <v>95.245999999999995</v>
      </c>
      <c r="G4099" s="6">
        <v>42261</v>
      </c>
      <c r="H4099" s="5">
        <v>-0.46800000000000003</v>
      </c>
      <c r="I4099" s="6">
        <v>42261</v>
      </c>
      <c r="J4099" s="5">
        <v>100.44</v>
      </c>
      <c r="K4099" s="6">
        <v>42261</v>
      </c>
      <c r="L4099" s="5">
        <v>24.25</v>
      </c>
      <c r="M4099" s="6">
        <v>40621</v>
      </c>
      <c r="N4099" s="5">
        <v>100.3</v>
      </c>
      <c r="O4099" s="6">
        <v>42261</v>
      </c>
      <c r="P4099" s="5">
        <v>70</v>
      </c>
    </row>
    <row r="4100" spans="1:16" x14ac:dyDescent="0.2">
      <c r="A4100" s="6">
        <v>42262</v>
      </c>
      <c r="B4100" s="5">
        <v>-24.7</v>
      </c>
      <c r="C4100" s="6">
        <v>40622</v>
      </c>
      <c r="D4100" s="5">
        <v>221.16</v>
      </c>
      <c r="E4100" s="6">
        <v>42262</v>
      </c>
      <c r="F4100" s="5">
        <v>95.611000000000004</v>
      </c>
      <c r="G4100" s="6">
        <v>42262</v>
      </c>
      <c r="H4100" s="5">
        <v>-0.28199999999999997</v>
      </c>
      <c r="I4100" s="6">
        <v>42262</v>
      </c>
      <c r="J4100" s="5">
        <v>100.43</v>
      </c>
      <c r="K4100" s="6">
        <v>42262</v>
      </c>
      <c r="L4100" s="5">
        <v>22.54</v>
      </c>
      <c r="M4100" s="6">
        <v>40622</v>
      </c>
      <c r="N4100" s="5">
        <v>100.3</v>
      </c>
      <c r="O4100" s="6">
        <v>42262</v>
      </c>
      <c r="P4100" s="5">
        <v>63</v>
      </c>
    </row>
    <row r="4101" spans="1:16" x14ac:dyDescent="0.2">
      <c r="A4101" s="6">
        <v>42263</v>
      </c>
      <c r="B4101" s="5">
        <v>-23.5</v>
      </c>
      <c r="C4101" s="6">
        <v>40623</v>
      </c>
      <c r="D4101" s="5">
        <v>134.16999999999999</v>
      </c>
      <c r="E4101" s="6">
        <v>42263</v>
      </c>
      <c r="F4101" s="5">
        <v>95.42</v>
      </c>
      <c r="G4101" s="6">
        <v>42263</v>
      </c>
      <c r="H4101" s="5">
        <v>-0.23499999999999999</v>
      </c>
      <c r="I4101" s="6">
        <v>42263</v>
      </c>
      <c r="J4101" s="5">
        <v>100.36</v>
      </c>
      <c r="K4101" s="6">
        <v>42263</v>
      </c>
      <c r="L4101" s="5">
        <v>21.35</v>
      </c>
      <c r="M4101" s="6">
        <v>40623</v>
      </c>
      <c r="N4101" s="5">
        <v>95.6</v>
      </c>
      <c r="O4101" s="6">
        <v>42263</v>
      </c>
      <c r="P4101" s="5">
        <v>66.3</v>
      </c>
    </row>
    <row r="4102" spans="1:16" x14ac:dyDescent="0.2">
      <c r="A4102" s="6">
        <v>42264</v>
      </c>
      <c r="B4102" s="5">
        <v>-27.3</v>
      </c>
      <c r="C4102" s="6">
        <v>40624</v>
      </c>
      <c r="D4102" s="5">
        <v>100.29</v>
      </c>
      <c r="E4102" s="6">
        <v>42264</v>
      </c>
      <c r="F4102" s="5">
        <v>94.55</v>
      </c>
      <c r="G4102" s="6">
        <v>42264</v>
      </c>
      <c r="H4102" s="5">
        <v>-0.41</v>
      </c>
      <c r="I4102" s="6">
        <v>42264</v>
      </c>
      <c r="J4102" s="5">
        <v>100.31</v>
      </c>
      <c r="K4102" s="6">
        <v>42264</v>
      </c>
      <c r="L4102" s="5">
        <v>21.14</v>
      </c>
      <c r="M4102" s="6">
        <v>40624</v>
      </c>
      <c r="N4102" s="5">
        <v>91.9</v>
      </c>
      <c r="O4102" s="6">
        <v>42264</v>
      </c>
      <c r="P4102" s="5">
        <v>68.8</v>
      </c>
    </row>
    <row r="4103" spans="1:16" x14ac:dyDescent="0.2">
      <c r="A4103" s="6">
        <v>42265</v>
      </c>
      <c r="B4103" s="5">
        <v>-27.4</v>
      </c>
      <c r="C4103" s="6">
        <v>40625</v>
      </c>
      <c r="D4103" s="5">
        <v>106.04</v>
      </c>
      <c r="E4103" s="6">
        <v>42265</v>
      </c>
      <c r="F4103" s="5">
        <v>94.863</v>
      </c>
      <c r="G4103" s="6">
        <v>42265</v>
      </c>
      <c r="H4103" s="5">
        <v>-0.44700000000000001</v>
      </c>
      <c r="I4103" s="6">
        <v>42265</v>
      </c>
      <c r="J4103" s="5">
        <v>100.37</v>
      </c>
      <c r="K4103" s="6">
        <v>42265</v>
      </c>
      <c r="L4103" s="5">
        <v>22.28</v>
      </c>
      <c r="M4103" s="6">
        <v>40625</v>
      </c>
      <c r="N4103" s="5">
        <v>91.7</v>
      </c>
      <c r="O4103" s="6">
        <v>42265</v>
      </c>
      <c r="P4103" s="5">
        <v>68.5</v>
      </c>
    </row>
    <row r="4104" spans="1:16" x14ac:dyDescent="0.2">
      <c r="A4104" s="6">
        <v>42268</v>
      </c>
      <c r="B4104" s="5">
        <v>-27.7</v>
      </c>
      <c r="C4104" s="6">
        <v>40626</v>
      </c>
      <c r="D4104" s="5">
        <v>109.82</v>
      </c>
      <c r="E4104" s="6">
        <v>42268</v>
      </c>
      <c r="F4104" s="5">
        <v>95.894000000000005</v>
      </c>
      <c r="G4104" s="6">
        <v>42268</v>
      </c>
      <c r="H4104" s="5">
        <v>-0.32700000000000001</v>
      </c>
      <c r="I4104" s="6">
        <v>42268</v>
      </c>
      <c r="J4104" s="5">
        <v>100.43</v>
      </c>
      <c r="K4104" s="6">
        <v>42268</v>
      </c>
      <c r="L4104" s="5">
        <v>20.14</v>
      </c>
      <c r="M4104" s="6">
        <v>40626</v>
      </c>
      <c r="N4104" s="5">
        <v>90.1</v>
      </c>
      <c r="O4104" s="6">
        <v>42268</v>
      </c>
      <c r="P4104" s="5">
        <v>72.900000000000006</v>
      </c>
    </row>
    <row r="4105" spans="1:16" x14ac:dyDescent="0.2">
      <c r="A4105" s="6">
        <v>42269</v>
      </c>
      <c r="B4105" s="5">
        <v>-28.3</v>
      </c>
      <c r="C4105" s="6">
        <v>40627</v>
      </c>
      <c r="D4105" s="5">
        <v>110.94</v>
      </c>
      <c r="E4105" s="6">
        <v>42269</v>
      </c>
      <c r="F4105" s="5">
        <v>96.283000000000001</v>
      </c>
      <c r="G4105" s="6">
        <v>42269</v>
      </c>
      <c r="H4105" s="5">
        <v>-0.47199999999999998</v>
      </c>
      <c r="I4105" s="6">
        <v>42269</v>
      </c>
      <c r="J4105" s="5">
        <v>100.49</v>
      </c>
      <c r="K4105" s="6">
        <v>42269</v>
      </c>
      <c r="L4105" s="5">
        <v>22.44</v>
      </c>
      <c r="M4105" s="6">
        <v>40627</v>
      </c>
      <c r="N4105" s="5">
        <v>93.5</v>
      </c>
      <c r="O4105" s="6">
        <v>42269</v>
      </c>
      <c r="P4105" s="5">
        <v>70</v>
      </c>
    </row>
    <row r="4106" spans="1:16" x14ac:dyDescent="0.2">
      <c r="A4106" s="6">
        <v>42270</v>
      </c>
      <c r="B4106" s="5">
        <v>-28.2</v>
      </c>
      <c r="C4106" s="6">
        <v>40628</v>
      </c>
      <c r="D4106" s="5">
        <v>161.46</v>
      </c>
      <c r="E4106" s="6">
        <v>42270</v>
      </c>
      <c r="F4106" s="5">
        <v>96.067999999999998</v>
      </c>
      <c r="G4106" s="6">
        <v>42270</v>
      </c>
      <c r="H4106" s="5">
        <v>-0.433</v>
      </c>
      <c r="I4106" s="6">
        <v>42270</v>
      </c>
      <c r="J4106" s="5">
        <v>100.53</v>
      </c>
      <c r="K4106" s="6">
        <v>42270</v>
      </c>
      <c r="L4106" s="5">
        <v>22.13</v>
      </c>
      <c r="M4106" s="6">
        <v>40628</v>
      </c>
      <c r="N4106" s="5">
        <v>93.5</v>
      </c>
      <c r="O4106" s="6">
        <v>42270</v>
      </c>
      <c r="P4106" s="5">
        <v>67.7</v>
      </c>
    </row>
    <row r="4107" spans="1:16" x14ac:dyDescent="0.2">
      <c r="A4107" s="6">
        <v>42271</v>
      </c>
      <c r="B4107" s="5">
        <v>-27.5</v>
      </c>
      <c r="C4107" s="6">
        <v>40629</v>
      </c>
      <c r="D4107" s="5">
        <v>190.04</v>
      </c>
      <c r="E4107" s="6">
        <v>42271</v>
      </c>
      <c r="F4107" s="5">
        <v>95.994</v>
      </c>
      <c r="G4107" s="6">
        <v>42271</v>
      </c>
      <c r="H4107" s="5">
        <v>-0.53</v>
      </c>
      <c r="I4107" s="6">
        <v>42271</v>
      </c>
      <c r="J4107" s="5">
        <v>100.53</v>
      </c>
      <c r="K4107" s="6">
        <v>42271</v>
      </c>
      <c r="L4107" s="5">
        <v>23.47</v>
      </c>
      <c r="M4107" s="6">
        <v>40629</v>
      </c>
      <c r="N4107" s="5">
        <v>93.5</v>
      </c>
      <c r="O4107" s="6">
        <v>42271</v>
      </c>
      <c r="P4107" s="5">
        <v>72.3</v>
      </c>
    </row>
    <row r="4108" spans="1:16" x14ac:dyDescent="0.2">
      <c r="A4108" s="6">
        <v>42272</v>
      </c>
      <c r="B4108" s="5">
        <v>-25</v>
      </c>
      <c r="C4108" s="6">
        <v>40630</v>
      </c>
      <c r="D4108" s="5">
        <v>182.28</v>
      </c>
      <c r="E4108" s="6">
        <v>42272</v>
      </c>
      <c r="F4108" s="5">
        <v>96.269000000000005</v>
      </c>
      <c r="G4108" s="6">
        <v>42272</v>
      </c>
      <c r="H4108" s="5">
        <v>-0.53700000000000003</v>
      </c>
      <c r="I4108" s="6">
        <v>42272</v>
      </c>
      <c r="J4108" s="5">
        <v>100.56</v>
      </c>
      <c r="K4108" s="6">
        <v>42272</v>
      </c>
      <c r="L4108" s="5">
        <v>23.62</v>
      </c>
      <c r="M4108" s="6">
        <v>40630</v>
      </c>
      <c r="N4108" s="5">
        <v>93.8</v>
      </c>
      <c r="O4108" s="6">
        <v>42272</v>
      </c>
      <c r="P4108" s="5">
        <v>81.900000000000006</v>
      </c>
    </row>
    <row r="4109" spans="1:16" x14ac:dyDescent="0.2">
      <c r="A4109" s="6">
        <v>42275</v>
      </c>
      <c r="B4109" s="5">
        <v>-23.8</v>
      </c>
      <c r="C4109" s="6">
        <v>40631</v>
      </c>
      <c r="D4109" s="5">
        <v>124.84</v>
      </c>
      <c r="E4109" s="6">
        <v>42275</v>
      </c>
      <c r="F4109" s="5">
        <v>96.034000000000006</v>
      </c>
      <c r="G4109" s="6">
        <v>42275</v>
      </c>
      <c r="H4109" s="5">
        <v>-0.78300000000000003</v>
      </c>
      <c r="I4109" s="6">
        <v>42275</v>
      </c>
      <c r="J4109" s="5">
        <v>100.68</v>
      </c>
      <c r="K4109" s="6">
        <v>42275</v>
      </c>
      <c r="L4109" s="5">
        <v>27.63</v>
      </c>
      <c r="M4109" s="6">
        <v>40631</v>
      </c>
      <c r="N4109" s="5">
        <v>91.8</v>
      </c>
      <c r="O4109" s="6">
        <v>42275</v>
      </c>
      <c r="P4109" s="5">
        <v>81.599999999999994</v>
      </c>
    </row>
    <row r="4110" spans="1:16" x14ac:dyDescent="0.2">
      <c r="A4110" s="6">
        <v>42276</v>
      </c>
      <c r="B4110" s="5">
        <v>-20.399999999999999</v>
      </c>
      <c r="C4110" s="6">
        <v>40632</v>
      </c>
      <c r="D4110" s="5">
        <v>150.03</v>
      </c>
      <c r="E4110" s="6">
        <v>42276</v>
      </c>
      <c r="F4110" s="5">
        <v>95.855000000000004</v>
      </c>
      <c r="G4110" s="6">
        <v>42276</v>
      </c>
      <c r="H4110" s="5">
        <v>-0.8</v>
      </c>
      <c r="I4110" s="6">
        <v>42276</v>
      </c>
      <c r="J4110" s="5">
        <v>100.67</v>
      </c>
      <c r="K4110" s="6">
        <v>42276</v>
      </c>
      <c r="L4110" s="5">
        <v>26.83</v>
      </c>
      <c r="M4110" s="6">
        <v>40632</v>
      </c>
      <c r="N4110" s="5">
        <v>89.6</v>
      </c>
      <c r="O4110" s="6">
        <v>42276</v>
      </c>
      <c r="P4110" s="5">
        <v>83</v>
      </c>
    </row>
    <row r="4111" spans="1:16" x14ac:dyDescent="0.2">
      <c r="A4111" s="6">
        <v>42277</v>
      </c>
      <c r="B4111" s="5">
        <v>-20.5</v>
      </c>
      <c r="C4111" s="6">
        <v>40633</v>
      </c>
      <c r="D4111" s="5">
        <v>81.91</v>
      </c>
      <c r="E4111" s="6">
        <v>42277</v>
      </c>
      <c r="F4111" s="5">
        <v>96.35</v>
      </c>
      <c r="G4111" s="6">
        <v>42277</v>
      </c>
      <c r="H4111" s="5">
        <v>-0.69</v>
      </c>
      <c r="I4111" s="6">
        <v>42277</v>
      </c>
      <c r="J4111" s="5">
        <v>100.6</v>
      </c>
      <c r="K4111" s="6">
        <v>42277</v>
      </c>
      <c r="L4111" s="5">
        <v>24.5</v>
      </c>
      <c r="M4111" s="6">
        <v>40633</v>
      </c>
      <c r="N4111" s="5">
        <v>90.9</v>
      </c>
      <c r="O4111" s="6">
        <v>42277</v>
      </c>
      <c r="P4111" s="5">
        <v>80.400000000000006</v>
      </c>
    </row>
    <row r="4112" spans="1:16" x14ac:dyDescent="0.2">
      <c r="A4112" s="6">
        <v>42278</v>
      </c>
      <c r="B4112" s="5">
        <v>-22.3</v>
      </c>
      <c r="C4112" s="6">
        <v>40634</v>
      </c>
      <c r="D4112" s="5">
        <v>148.31</v>
      </c>
      <c r="E4112" s="6">
        <v>42278</v>
      </c>
      <c r="F4112" s="5">
        <v>96.185000000000002</v>
      </c>
      <c r="G4112" s="6">
        <v>42278</v>
      </c>
      <c r="H4112" s="5">
        <v>-0.61699999999999999</v>
      </c>
      <c r="I4112" s="6">
        <v>42278</v>
      </c>
      <c r="J4112" s="5">
        <v>100.57</v>
      </c>
      <c r="K4112" s="6">
        <v>42278</v>
      </c>
      <c r="L4112" s="5">
        <v>22.55</v>
      </c>
      <c r="M4112" s="6">
        <v>40634</v>
      </c>
      <c r="N4112" s="5">
        <v>87.5</v>
      </c>
      <c r="O4112" s="6">
        <v>42278</v>
      </c>
      <c r="P4112" s="5">
        <v>67.099999999999994</v>
      </c>
    </row>
    <row r="4113" spans="1:16" x14ac:dyDescent="0.2">
      <c r="A4113" s="6">
        <v>42279</v>
      </c>
      <c r="B4113" s="5">
        <v>-29.7</v>
      </c>
      <c r="C4113" s="6">
        <v>40635</v>
      </c>
      <c r="D4113" s="5">
        <v>176.64</v>
      </c>
      <c r="E4113" s="6">
        <v>42279</v>
      </c>
      <c r="F4113" s="5">
        <v>95.83</v>
      </c>
      <c r="G4113" s="6">
        <v>42279</v>
      </c>
      <c r="H4113" s="5">
        <v>-0.54800000000000004</v>
      </c>
      <c r="I4113" s="6">
        <v>42279</v>
      </c>
      <c r="J4113" s="5">
        <v>100.47</v>
      </c>
      <c r="K4113" s="6">
        <v>42279</v>
      </c>
      <c r="L4113" s="5">
        <v>20.94</v>
      </c>
      <c r="M4113" s="6">
        <v>40635</v>
      </c>
      <c r="N4113" s="5">
        <v>87.5</v>
      </c>
      <c r="O4113" s="6">
        <v>42279</v>
      </c>
      <c r="P4113" s="5">
        <v>69.3</v>
      </c>
    </row>
    <row r="4114" spans="1:16" x14ac:dyDescent="0.2">
      <c r="A4114" s="6">
        <v>42282</v>
      </c>
      <c r="B4114" s="5">
        <v>-29.7</v>
      </c>
      <c r="C4114" s="6">
        <v>40636</v>
      </c>
      <c r="D4114" s="5">
        <v>148.13</v>
      </c>
      <c r="E4114" s="6">
        <v>42282</v>
      </c>
      <c r="F4114" s="5">
        <v>96.105999999999995</v>
      </c>
      <c r="G4114" s="6">
        <v>42282</v>
      </c>
      <c r="H4114" s="5">
        <v>-0.41599999999999998</v>
      </c>
      <c r="I4114" s="6">
        <v>42282</v>
      </c>
      <c r="J4114" s="5">
        <v>100.39</v>
      </c>
      <c r="K4114" s="6">
        <v>42282</v>
      </c>
      <c r="L4114" s="5">
        <v>19.54</v>
      </c>
      <c r="M4114" s="6">
        <v>40636</v>
      </c>
      <c r="N4114" s="5">
        <v>87.5</v>
      </c>
      <c r="O4114" s="6">
        <v>42282</v>
      </c>
      <c r="P4114" s="5">
        <v>65.900000000000006</v>
      </c>
    </row>
    <row r="4115" spans="1:16" x14ac:dyDescent="0.2">
      <c r="A4115" s="6">
        <v>42283</v>
      </c>
      <c r="B4115" s="5">
        <v>-29.4</v>
      </c>
      <c r="C4115" s="6">
        <v>40637</v>
      </c>
      <c r="D4115" s="5">
        <v>103.52</v>
      </c>
      <c r="E4115" s="6">
        <v>42283</v>
      </c>
      <c r="F4115" s="5">
        <v>95.454999999999998</v>
      </c>
      <c r="G4115" s="6">
        <v>42283</v>
      </c>
      <c r="H4115" s="5">
        <v>-0.40200000000000002</v>
      </c>
      <c r="I4115" s="6">
        <v>42283</v>
      </c>
      <c r="J4115" s="5">
        <v>100.36</v>
      </c>
      <c r="K4115" s="6">
        <v>42283</v>
      </c>
      <c r="L4115" s="5">
        <v>19.399999999999999</v>
      </c>
      <c r="M4115" s="6">
        <v>40637</v>
      </c>
      <c r="N4115" s="5">
        <v>85.4</v>
      </c>
      <c r="O4115" s="6">
        <v>42283</v>
      </c>
      <c r="P4115" s="5">
        <v>55.7</v>
      </c>
    </row>
    <row r="4116" spans="1:16" x14ac:dyDescent="0.2">
      <c r="A4116" s="6">
        <v>42284</v>
      </c>
      <c r="B4116" s="5">
        <v>-28.9</v>
      </c>
      <c r="C4116" s="6">
        <v>40638</v>
      </c>
      <c r="D4116" s="5">
        <v>76.7</v>
      </c>
      <c r="E4116" s="6">
        <v>42284</v>
      </c>
      <c r="F4116" s="5">
        <v>95.497</v>
      </c>
      <c r="G4116" s="6">
        <v>42284</v>
      </c>
      <c r="H4116" s="5">
        <v>-0.311</v>
      </c>
      <c r="I4116" s="6">
        <v>42284</v>
      </c>
      <c r="J4116" s="5">
        <v>100.3</v>
      </c>
      <c r="K4116" s="6">
        <v>42284</v>
      </c>
      <c r="L4116" s="5">
        <v>18.399999999999999</v>
      </c>
      <c r="M4116" s="6">
        <v>40638</v>
      </c>
      <c r="N4116" s="5">
        <v>85.1</v>
      </c>
      <c r="O4116" s="6">
        <v>42284</v>
      </c>
      <c r="P4116" s="5">
        <v>54.7</v>
      </c>
    </row>
    <row r="4117" spans="1:16" x14ac:dyDescent="0.2">
      <c r="A4117" s="6">
        <v>42285</v>
      </c>
      <c r="B4117" s="5">
        <v>-26.8</v>
      </c>
      <c r="C4117" s="6">
        <v>40639</v>
      </c>
      <c r="D4117" s="5">
        <v>88.4</v>
      </c>
      <c r="E4117" s="6">
        <v>42285</v>
      </c>
      <c r="F4117" s="5">
        <v>95.317999999999998</v>
      </c>
      <c r="G4117" s="6">
        <v>42285</v>
      </c>
      <c r="H4117" s="5">
        <v>-0.23300000000000001</v>
      </c>
      <c r="I4117" s="6">
        <v>42285</v>
      </c>
      <c r="J4117" s="5">
        <v>100.25</v>
      </c>
      <c r="K4117" s="6">
        <v>42285</v>
      </c>
      <c r="L4117" s="5">
        <v>17.420000000000002</v>
      </c>
      <c r="M4117" s="6">
        <v>40639</v>
      </c>
      <c r="N4117" s="5">
        <v>89.7</v>
      </c>
      <c r="O4117" s="6">
        <v>42285</v>
      </c>
      <c r="P4117" s="5">
        <v>56.4</v>
      </c>
    </row>
    <row r="4118" spans="1:16" x14ac:dyDescent="0.2">
      <c r="A4118" s="6">
        <v>42286</v>
      </c>
      <c r="B4118" s="5">
        <v>-26.3</v>
      </c>
      <c r="C4118" s="6">
        <v>40640</v>
      </c>
      <c r="D4118" s="5">
        <v>163.18</v>
      </c>
      <c r="E4118" s="6">
        <v>42286</v>
      </c>
      <c r="F4118" s="5">
        <v>94.813000000000002</v>
      </c>
      <c r="G4118" s="6">
        <v>42286</v>
      </c>
      <c r="H4118" s="5">
        <v>-0.219</v>
      </c>
      <c r="I4118" s="6">
        <v>42286</v>
      </c>
      <c r="J4118" s="5">
        <v>100.21</v>
      </c>
      <c r="K4118" s="6">
        <v>42286</v>
      </c>
      <c r="L4118" s="5">
        <v>17.079999999999998</v>
      </c>
      <c r="M4118" s="6">
        <v>40640</v>
      </c>
      <c r="N4118" s="5">
        <v>88.8</v>
      </c>
      <c r="O4118" s="6">
        <v>42286</v>
      </c>
      <c r="P4118" s="5">
        <v>55.2</v>
      </c>
    </row>
    <row r="4119" spans="1:16" x14ac:dyDescent="0.2">
      <c r="A4119" s="6">
        <v>42289</v>
      </c>
      <c r="B4119" s="5">
        <v>-24.3</v>
      </c>
      <c r="C4119" s="6">
        <v>40641</v>
      </c>
      <c r="D4119" s="5">
        <v>107.93</v>
      </c>
      <c r="E4119" s="6">
        <v>42289</v>
      </c>
      <c r="F4119" s="5">
        <v>94.840999999999994</v>
      </c>
      <c r="G4119" s="6">
        <v>42289</v>
      </c>
      <c r="H4119" s="5">
        <v>-0.18</v>
      </c>
      <c r="I4119" s="6">
        <v>42289</v>
      </c>
      <c r="J4119" s="5">
        <v>100.2</v>
      </c>
      <c r="K4119" s="6">
        <v>42289</v>
      </c>
      <c r="L4119" s="5">
        <v>16.170000000000002</v>
      </c>
      <c r="M4119" s="6">
        <v>40641</v>
      </c>
      <c r="N4119" s="5">
        <v>88.5</v>
      </c>
      <c r="O4119" s="6">
        <v>42289</v>
      </c>
      <c r="P4119" s="5">
        <v>49.9</v>
      </c>
    </row>
    <row r="4120" spans="1:16" x14ac:dyDescent="0.2">
      <c r="A4120" s="6">
        <v>42290</v>
      </c>
      <c r="B4120" s="5">
        <v>-24.1</v>
      </c>
      <c r="C4120" s="6">
        <v>40642</v>
      </c>
      <c r="D4120" s="5">
        <v>113.46</v>
      </c>
      <c r="E4120" s="6">
        <v>42290</v>
      </c>
      <c r="F4120" s="5">
        <v>94.759</v>
      </c>
      <c r="G4120" s="6">
        <v>42290</v>
      </c>
      <c r="H4120" s="5">
        <v>-0.28299999999999997</v>
      </c>
      <c r="I4120" s="6">
        <v>42290</v>
      </c>
      <c r="J4120" s="5">
        <v>100.25</v>
      </c>
      <c r="K4120" s="6">
        <v>42290</v>
      </c>
      <c r="L4120" s="5">
        <v>17.670000000000002</v>
      </c>
      <c r="M4120" s="6">
        <v>40642</v>
      </c>
      <c r="N4120" s="5">
        <v>88.5</v>
      </c>
      <c r="O4120" s="6">
        <v>42290</v>
      </c>
      <c r="P4120" s="5">
        <v>47.3</v>
      </c>
    </row>
    <row r="4121" spans="1:16" x14ac:dyDescent="0.2">
      <c r="A4121" s="6">
        <v>42291</v>
      </c>
      <c r="B4121" s="5">
        <v>-26.7</v>
      </c>
      <c r="C4121" s="6">
        <v>40643</v>
      </c>
      <c r="D4121" s="5">
        <v>124.99</v>
      </c>
      <c r="E4121" s="6">
        <v>42291</v>
      </c>
      <c r="F4121" s="5">
        <v>93.930999999999997</v>
      </c>
      <c r="G4121" s="6">
        <v>42291</v>
      </c>
      <c r="H4121" s="5">
        <v>-0.35399999999999998</v>
      </c>
      <c r="I4121" s="6">
        <v>42291</v>
      </c>
      <c r="J4121" s="5">
        <v>100.21</v>
      </c>
      <c r="K4121" s="6">
        <v>42291</v>
      </c>
      <c r="L4121" s="5">
        <v>18.03</v>
      </c>
      <c r="M4121" s="6">
        <v>40643</v>
      </c>
      <c r="N4121" s="5">
        <v>88.5</v>
      </c>
      <c r="O4121" s="6">
        <v>42291</v>
      </c>
      <c r="P4121" s="5">
        <v>39.5</v>
      </c>
    </row>
    <row r="4122" spans="1:16" x14ac:dyDescent="0.2">
      <c r="A4122" s="6">
        <v>42292</v>
      </c>
      <c r="B4122" s="5">
        <v>-18.5</v>
      </c>
      <c r="C4122" s="6">
        <v>40644</v>
      </c>
      <c r="D4122" s="5">
        <v>119.37</v>
      </c>
      <c r="E4122" s="6">
        <v>42292</v>
      </c>
      <c r="F4122" s="5">
        <v>94.370999999999995</v>
      </c>
      <c r="G4122" s="6">
        <v>42292</v>
      </c>
      <c r="H4122" s="5">
        <v>-0.22500000000000001</v>
      </c>
      <c r="I4122" s="6">
        <v>42292</v>
      </c>
      <c r="J4122" s="5">
        <v>100.14</v>
      </c>
      <c r="K4122" s="6">
        <v>42292</v>
      </c>
      <c r="L4122" s="5">
        <v>16.05</v>
      </c>
      <c r="M4122" s="6">
        <v>40644</v>
      </c>
      <c r="N4122" s="5">
        <v>85.8</v>
      </c>
      <c r="O4122" s="6">
        <v>42292</v>
      </c>
      <c r="P4122" s="5">
        <v>39.9</v>
      </c>
    </row>
    <row r="4123" spans="1:16" x14ac:dyDescent="0.2">
      <c r="A4123" s="6">
        <v>42293</v>
      </c>
      <c r="B4123" s="5">
        <v>-14.8</v>
      </c>
      <c r="C4123" s="6">
        <v>40645</v>
      </c>
      <c r="D4123" s="5">
        <v>120.58</v>
      </c>
      <c r="E4123" s="6">
        <v>42293</v>
      </c>
      <c r="F4123" s="5">
        <v>94.54</v>
      </c>
      <c r="G4123" s="6">
        <v>42293</v>
      </c>
      <c r="H4123" s="5">
        <v>-0.154</v>
      </c>
      <c r="I4123" s="6">
        <v>42293</v>
      </c>
      <c r="J4123" s="5">
        <v>100.13</v>
      </c>
      <c r="K4123" s="6">
        <v>42293</v>
      </c>
      <c r="L4123" s="5">
        <v>15.05</v>
      </c>
      <c r="M4123" s="6">
        <v>40645</v>
      </c>
      <c r="N4123" s="5">
        <v>85.2</v>
      </c>
      <c r="O4123" s="6">
        <v>42293</v>
      </c>
      <c r="P4123" s="5">
        <v>41.8</v>
      </c>
    </row>
    <row r="4124" spans="1:16" x14ac:dyDescent="0.2">
      <c r="A4124" s="6">
        <v>42296</v>
      </c>
      <c r="B4124" s="5">
        <v>-11.3</v>
      </c>
      <c r="C4124" s="6">
        <v>40646</v>
      </c>
      <c r="D4124" s="5">
        <v>84.78</v>
      </c>
      <c r="E4124" s="6">
        <v>42296</v>
      </c>
      <c r="F4124" s="5">
        <v>94.927999999999997</v>
      </c>
      <c r="G4124" s="6">
        <v>42296</v>
      </c>
      <c r="H4124" s="5">
        <v>-0.15</v>
      </c>
      <c r="I4124" s="6">
        <v>42296</v>
      </c>
      <c r="J4124" s="5">
        <v>100.17</v>
      </c>
      <c r="K4124" s="6">
        <v>42296</v>
      </c>
      <c r="L4124" s="5">
        <v>14.98</v>
      </c>
      <c r="M4124" s="6">
        <v>40646</v>
      </c>
      <c r="N4124" s="5">
        <v>83.9</v>
      </c>
      <c r="O4124" s="6">
        <v>42296</v>
      </c>
      <c r="P4124" s="5">
        <v>47.9</v>
      </c>
    </row>
    <row r="4125" spans="1:16" x14ac:dyDescent="0.2">
      <c r="A4125" s="6">
        <v>42297</v>
      </c>
      <c r="B4125" s="5">
        <v>-7.2</v>
      </c>
      <c r="C4125" s="6">
        <v>40647</v>
      </c>
      <c r="D4125" s="5">
        <v>89.71</v>
      </c>
      <c r="E4125" s="6">
        <v>42297</v>
      </c>
      <c r="F4125" s="5">
        <v>94.912999999999997</v>
      </c>
      <c r="G4125" s="6">
        <v>42297</v>
      </c>
      <c r="H4125" s="5">
        <v>-0.14399999999999999</v>
      </c>
      <c r="I4125" s="6">
        <v>42297</v>
      </c>
      <c r="J4125" s="5">
        <v>100.19</v>
      </c>
      <c r="K4125" s="6">
        <v>42297</v>
      </c>
      <c r="L4125" s="5">
        <v>15.75</v>
      </c>
      <c r="M4125" s="6">
        <v>40647</v>
      </c>
      <c r="N4125" s="5">
        <v>82.2</v>
      </c>
      <c r="O4125" s="6">
        <v>42297</v>
      </c>
      <c r="P4125" s="5">
        <v>55.7</v>
      </c>
    </row>
    <row r="4126" spans="1:16" x14ac:dyDescent="0.2">
      <c r="A4126" s="6">
        <v>42298</v>
      </c>
      <c r="B4126" s="5">
        <v>-5.6</v>
      </c>
      <c r="C4126" s="6">
        <v>40648</v>
      </c>
      <c r="D4126" s="5">
        <v>107.61</v>
      </c>
      <c r="E4126" s="6">
        <v>42298</v>
      </c>
      <c r="F4126" s="5">
        <v>95.034999999999997</v>
      </c>
      <c r="G4126" s="6">
        <v>42298</v>
      </c>
      <c r="H4126" s="5">
        <v>-0.21099999999999999</v>
      </c>
      <c r="I4126" s="6">
        <v>42298</v>
      </c>
      <c r="J4126" s="5">
        <v>100.21</v>
      </c>
      <c r="K4126" s="6">
        <v>42298</v>
      </c>
      <c r="L4126" s="5">
        <v>16.7</v>
      </c>
      <c r="M4126" s="6">
        <v>40648</v>
      </c>
      <c r="N4126" s="5">
        <v>81.5</v>
      </c>
      <c r="O4126" s="6">
        <v>42298</v>
      </c>
      <c r="P4126" s="5">
        <v>55.6</v>
      </c>
    </row>
    <row r="4127" spans="1:16" x14ac:dyDescent="0.2">
      <c r="A4127" s="6">
        <v>42299</v>
      </c>
      <c r="B4127" s="5">
        <v>-5.3</v>
      </c>
      <c r="C4127" s="6">
        <v>40649</v>
      </c>
      <c r="D4127" s="5">
        <v>122.29</v>
      </c>
      <c r="E4127" s="6">
        <v>42299</v>
      </c>
      <c r="F4127" s="5">
        <v>96.378</v>
      </c>
      <c r="G4127" s="6">
        <v>42299</v>
      </c>
      <c r="H4127" s="5">
        <v>-9.4E-2</v>
      </c>
      <c r="I4127" s="6">
        <v>42299</v>
      </c>
      <c r="J4127" s="5">
        <v>100.13</v>
      </c>
      <c r="K4127" s="6">
        <v>42299</v>
      </c>
      <c r="L4127" s="5">
        <v>14.45</v>
      </c>
      <c r="M4127" s="6">
        <v>40649</v>
      </c>
      <c r="N4127" s="5">
        <v>81.5</v>
      </c>
      <c r="O4127" s="6">
        <v>42299</v>
      </c>
      <c r="P4127" s="5">
        <v>54.8</v>
      </c>
    </row>
    <row r="4128" spans="1:16" x14ac:dyDescent="0.2">
      <c r="A4128" s="6">
        <v>42300</v>
      </c>
      <c r="B4128" s="5">
        <v>-0.1</v>
      </c>
      <c r="C4128" s="6">
        <v>40650</v>
      </c>
      <c r="D4128" s="5">
        <v>226.41</v>
      </c>
      <c r="E4128" s="6">
        <v>42300</v>
      </c>
      <c r="F4128" s="5">
        <v>97.126999999999995</v>
      </c>
      <c r="G4128" s="6">
        <v>42300</v>
      </c>
      <c r="H4128" s="5">
        <v>-4.9000000000000002E-2</v>
      </c>
      <c r="I4128" s="6">
        <v>42300</v>
      </c>
      <c r="J4128" s="5">
        <v>100.13</v>
      </c>
      <c r="K4128" s="6">
        <v>42300</v>
      </c>
      <c r="L4128" s="5">
        <v>14.46</v>
      </c>
      <c r="M4128" s="6">
        <v>40650</v>
      </c>
      <c r="N4128" s="5">
        <v>81.5</v>
      </c>
      <c r="O4128" s="6">
        <v>42300</v>
      </c>
      <c r="P4128" s="5">
        <v>54.6</v>
      </c>
    </row>
    <row r="4129" spans="1:16" x14ac:dyDescent="0.2">
      <c r="A4129" s="6">
        <v>42303</v>
      </c>
      <c r="B4129" s="5">
        <v>-7.7</v>
      </c>
      <c r="C4129" s="6">
        <v>40651</v>
      </c>
      <c r="D4129" s="5">
        <v>149.96</v>
      </c>
      <c r="E4129" s="6">
        <v>42303</v>
      </c>
      <c r="F4129" s="5">
        <v>96.861000000000004</v>
      </c>
      <c r="G4129" s="6">
        <v>42303</v>
      </c>
      <c r="H4129" s="5">
        <v>-7.6999999999999999E-2</v>
      </c>
      <c r="I4129" s="6">
        <v>42303</v>
      </c>
      <c r="J4129" s="5">
        <v>100.1</v>
      </c>
      <c r="K4129" s="6">
        <v>42303</v>
      </c>
      <c r="L4129" s="5">
        <v>15.29</v>
      </c>
      <c r="M4129" s="6">
        <v>40651</v>
      </c>
      <c r="N4129" s="5">
        <v>82.8</v>
      </c>
      <c r="O4129" s="6">
        <v>42303</v>
      </c>
      <c r="P4129" s="5">
        <v>48.9</v>
      </c>
    </row>
    <row r="4130" spans="1:16" x14ac:dyDescent="0.2">
      <c r="A4130" s="6">
        <v>42304</v>
      </c>
      <c r="B4130" s="5">
        <v>-10.1</v>
      </c>
      <c r="C4130" s="6">
        <v>40652</v>
      </c>
      <c r="D4130" s="5">
        <v>129.47</v>
      </c>
      <c r="E4130" s="6">
        <v>42304</v>
      </c>
      <c r="F4130" s="5">
        <v>96.906000000000006</v>
      </c>
      <c r="G4130" s="6">
        <v>42304</v>
      </c>
      <c r="H4130" s="5">
        <v>-0.108</v>
      </c>
      <c r="I4130" s="6">
        <v>42304</v>
      </c>
      <c r="J4130" s="5">
        <v>100.12</v>
      </c>
      <c r="K4130" s="6">
        <v>42304</v>
      </c>
      <c r="L4130" s="5">
        <v>15.43</v>
      </c>
      <c r="M4130" s="6">
        <v>40652</v>
      </c>
      <c r="N4130" s="5">
        <v>80.2</v>
      </c>
      <c r="O4130" s="6">
        <v>42304</v>
      </c>
      <c r="P4130" s="5">
        <v>47.7</v>
      </c>
    </row>
    <row r="4131" spans="1:16" x14ac:dyDescent="0.2">
      <c r="A4131" s="6">
        <v>42305</v>
      </c>
      <c r="B4131" s="5">
        <v>-10</v>
      </c>
      <c r="C4131" s="6">
        <v>40653</v>
      </c>
      <c r="D4131" s="5">
        <v>105.92</v>
      </c>
      <c r="E4131" s="6">
        <v>42305</v>
      </c>
      <c r="F4131" s="5">
        <v>97.781999999999996</v>
      </c>
      <c r="G4131" s="6">
        <v>42305</v>
      </c>
      <c r="H4131" s="5">
        <v>2.9000000000000001E-2</v>
      </c>
      <c r="I4131" s="6">
        <v>42305</v>
      </c>
      <c r="J4131" s="5">
        <v>100.11</v>
      </c>
      <c r="K4131" s="6">
        <v>42305</v>
      </c>
      <c r="L4131" s="5">
        <v>14.33</v>
      </c>
      <c r="M4131" s="6">
        <v>40653</v>
      </c>
      <c r="N4131" s="5">
        <v>77.400000000000006</v>
      </c>
      <c r="O4131" s="6">
        <v>42305</v>
      </c>
      <c r="P4131" s="5">
        <v>46.4</v>
      </c>
    </row>
    <row r="4132" spans="1:16" x14ac:dyDescent="0.2">
      <c r="A4132" s="6">
        <v>42306</v>
      </c>
      <c r="B4132" s="5">
        <v>-10.5</v>
      </c>
      <c r="C4132" s="6">
        <v>40654</v>
      </c>
      <c r="D4132" s="5">
        <v>77.900000000000006</v>
      </c>
      <c r="E4132" s="6">
        <v>42306</v>
      </c>
      <c r="F4132" s="5">
        <v>97.281999999999996</v>
      </c>
      <c r="G4132" s="6">
        <v>42306</v>
      </c>
      <c r="H4132" s="5">
        <v>7.2999999999999995E-2</v>
      </c>
      <c r="I4132" s="6">
        <v>42306</v>
      </c>
      <c r="J4132" s="5">
        <v>100.14</v>
      </c>
      <c r="K4132" s="6">
        <v>42306</v>
      </c>
      <c r="L4132" s="5">
        <v>14.61</v>
      </c>
      <c r="M4132" s="6">
        <v>40654</v>
      </c>
      <c r="N4132" s="5">
        <v>76.599999999999994</v>
      </c>
      <c r="O4132" s="6">
        <v>42306</v>
      </c>
      <c r="P4132" s="5">
        <v>37.6</v>
      </c>
    </row>
    <row r="4133" spans="1:16" x14ac:dyDescent="0.2">
      <c r="A4133" s="6">
        <v>42307</v>
      </c>
      <c r="B4133" s="5">
        <v>-12.7</v>
      </c>
      <c r="C4133" s="6">
        <v>40655</v>
      </c>
      <c r="D4133" s="5">
        <v>168.72</v>
      </c>
      <c r="E4133" s="6">
        <v>42307</v>
      </c>
      <c r="F4133" s="5">
        <v>96.945999999999998</v>
      </c>
      <c r="G4133" s="6">
        <v>42307</v>
      </c>
      <c r="H4133" s="5">
        <v>3.4000000000000002E-2</v>
      </c>
      <c r="I4133" s="6">
        <v>42307</v>
      </c>
      <c r="J4133" s="5">
        <v>100.13</v>
      </c>
      <c r="K4133" s="6">
        <v>42307</v>
      </c>
      <c r="L4133" s="5">
        <v>15.07</v>
      </c>
      <c r="M4133" s="6">
        <v>40655</v>
      </c>
      <c r="N4133" s="5">
        <v>76.599999999999994</v>
      </c>
      <c r="O4133" s="6">
        <v>42307</v>
      </c>
      <c r="P4133" s="5">
        <v>33.700000000000003</v>
      </c>
    </row>
    <row r="4134" spans="1:16" x14ac:dyDescent="0.2">
      <c r="A4134" s="6">
        <v>42310</v>
      </c>
      <c r="B4134" s="5">
        <v>-13.1</v>
      </c>
      <c r="C4134" s="6">
        <v>40656</v>
      </c>
      <c r="D4134" s="5">
        <v>99.88</v>
      </c>
      <c r="E4134" s="6">
        <v>42310</v>
      </c>
      <c r="F4134" s="5">
        <v>96.927999999999997</v>
      </c>
      <c r="G4134" s="6">
        <v>42310</v>
      </c>
      <c r="H4134" s="5">
        <v>6.9000000000000006E-2</v>
      </c>
      <c r="I4134" s="6">
        <v>42310</v>
      </c>
      <c r="J4134" s="5">
        <v>100.07</v>
      </c>
      <c r="K4134" s="6">
        <v>42310</v>
      </c>
      <c r="L4134" s="5">
        <v>14.15</v>
      </c>
      <c r="M4134" s="6">
        <v>40656</v>
      </c>
      <c r="N4134" s="5">
        <v>76.599999999999994</v>
      </c>
      <c r="O4134" s="6">
        <v>42310</v>
      </c>
      <c r="P4134" s="5">
        <v>17.2</v>
      </c>
    </row>
    <row r="4135" spans="1:16" x14ac:dyDescent="0.2">
      <c r="A4135" s="6">
        <v>42311</v>
      </c>
      <c r="B4135" s="5">
        <v>-13.4</v>
      </c>
      <c r="C4135" s="6">
        <v>40657</v>
      </c>
      <c r="D4135" s="5">
        <v>117.05</v>
      </c>
      <c r="E4135" s="6">
        <v>42311</v>
      </c>
      <c r="F4135" s="5">
        <v>97.158000000000001</v>
      </c>
      <c r="G4135" s="6">
        <v>42311</v>
      </c>
      <c r="H4135" s="5">
        <v>7.9000000000000001E-2</v>
      </c>
      <c r="I4135" s="6">
        <v>42311</v>
      </c>
      <c r="J4135" s="5">
        <v>100.06</v>
      </c>
      <c r="K4135" s="6">
        <v>42311</v>
      </c>
      <c r="L4135" s="5">
        <v>14.54</v>
      </c>
      <c r="M4135" s="6">
        <v>40657</v>
      </c>
      <c r="N4135" s="5">
        <v>76.599999999999994</v>
      </c>
      <c r="O4135" s="6">
        <v>42311</v>
      </c>
      <c r="P4135" s="5">
        <v>12.3</v>
      </c>
    </row>
    <row r="4136" spans="1:16" x14ac:dyDescent="0.2">
      <c r="A4136" s="6">
        <v>42312</v>
      </c>
      <c r="B4136" s="5">
        <v>-6.5</v>
      </c>
      <c r="C4136" s="6">
        <v>40658</v>
      </c>
      <c r="D4136" s="5">
        <v>118.44</v>
      </c>
      <c r="E4136" s="6">
        <v>42312</v>
      </c>
      <c r="F4136" s="5">
        <v>97.95</v>
      </c>
      <c r="G4136" s="6">
        <v>42312</v>
      </c>
      <c r="H4136" s="5">
        <v>4.2999999999999997E-2</v>
      </c>
      <c r="I4136" s="6">
        <v>42312</v>
      </c>
      <c r="J4136" s="5">
        <v>100.11</v>
      </c>
      <c r="K4136" s="6">
        <v>42312</v>
      </c>
      <c r="L4136" s="5">
        <v>15.51</v>
      </c>
      <c r="M4136" s="6">
        <v>40658</v>
      </c>
      <c r="N4136" s="5">
        <v>74.8</v>
      </c>
      <c r="O4136" s="6">
        <v>42312</v>
      </c>
      <c r="P4136" s="5">
        <v>15.9</v>
      </c>
    </row>
    <row r="4137" spans="1:16" x14ac:dyDescent="0.2">
      <c r="A4137" s="6">
        <v>42313</v>
      </c>
      <c r="B4137" s="5">
        <v>-8.4</v>
      </c>
      <c r="C4137" s="6">
        <v>40659</v>
      </c>
      <c r="D4137" s="5">
        <v>93.23</v>
      </c>
      <c r="E4137" s="6">
        <v>42313</v>
      </c>
      <c r="F4137" s="5">
        <v>97.936000000000007</v>
      </c>
      <c r="G4137" s="6">
        <v>42313</v>
      </c>
      <c r="H4137" s="5">
        <v>3.5999999999999997E-2</v>
      </c>
      <c r="I4137" s="6">
        <v>42313</v>
      </c>
      <c r="J4137" s="5">
        <v>100.13</v>
      </c>
      <c r="K4137" s="6">
        <v>42313</v>
      </c>
      <c r="L4137" s="5">
        <v>15.05</v>
      </c>
      <c r="M4137" s="6">
        <v>40659</v>
      </c>
      <c r="N4137" s="5">
        <v>81.3</v>
      </c>
      <c r="O4137" s="6">
        <v>42313</v>
      </c>
      <c r="P4137" s="5">
        <v>16</v>
      </c>
    </row>
    <row r="4138" spans="1:16" x14ac:dyDescent="0.2">
      <c r="A4138" s="6">
        <v>42314</v>
      </c>
      <c r="B4138" s="5">
        <v>-8.4</v>
      </c>
      <c r="C4138" s="6">
        <v>40660</v>
      </c>
      <c r="D4138" s="5">
        <v>83.58</v>
      </c>
      <c r="E4138" s="6">
        <v>42314</v>
      </c>
      <c r="F4138" s="5">
        <v>99.168000000000006</v>
      </c>
      <c r="G4138" s="6">
        <v>42314</v>
      </c>
      <c r="H4138" s="5">
        <v>0.151</v>
      </c>
      <c r="I4138" s="6">
        <v>42314</v>
      </c>
      <c r="J4138" s="5">
        <v>100.22</v>
      </c>
      <c r="K4138" s="6">
        <v>42314</v>
      </c>
      <c r="L4138" s="5">
        <v>14.33</v>
      </c>
      <c r="M4138" s="6">
        <v>40660</v>
      </c>
      <c r="N4138" s="5">
        <v>79.2</v>
      </c>
      <c r="O4138" s="6">
        <v>42314</v>
      </c>
      <c r="P4138" s="5">
        <v>35.1</v>
      </c>
    </row>
    <row r="4139" spans="1:16" x14ac:dyDescent="0.2">
      <c r="A4139" s="6">
        <v>42317</v>
      </c>
      <c r="B4139" s="5">
        <v>0.6</v>
      </c>
      <c r="C4139" s="6">
        <v>40661</v>
      </c>
      <c r="D4139" s="5">
        <v>66.98</v>
      </c>
      <c r="E4139" s="6">
        <v>42317</v>
      </c>
      <c r="F4139" s="5">
        <v>98.978999999999999</v>
      </c>
      <c r="G4139" s="6">
        <v>42317</v>
      </c>
      <c r="H4139" s="5">
        <v>2.3E-2</v>
      </c>
      <c r="I4139" s="6">
        <v>42317</v>
      </c>
      <c r="J4139" s="5">
        <v>100.27</v>
      </c>
      <c r="K4139" s="6">
        <v>42317</v>
      </c>
      <c r="L4139" s="5">
        <v>16.52</v>
      </c>
      <c r="M4139" s="6">
        <v>40661</v>
      </c>
      <c r="N4139" s="5">
        <v>76.8</v>
      </c>
      <c r="O4139" s="6">
        <v>42317</v>
      </c>
      <c r="P4139" s="5">
        <v>32.200000000000003</v>
      </c>
    </row>
    <row r="4140" spans="1:16" x14ac:dyDescent="0.2">
      <c r="A4140" s="6">
        <v>42318</v>
      </c>
      <c r="B4140" s="5">
        <v>0.9</v>
      </c>
      <c r="C4140" s="6">
        <v>40662</v>
      </c>
      <c r="D4140" s="5">
        <v>71.849999999999994</v>
      </c>
      <c r="E4140" s="6">
        <v>42318</v>
      </c>
      <c r="F4140" s="5">
        <v>99.293000000000006</v>
      </c>
      <c r="G4140" s="6">
        <v>42318</v>
      </c>
      <c r="H4140" s="5">
        <v>0.11700000000000001</v>
      </c>
      <c r="I4140" s="6">
        <v>42318</v>
      </c>
      <c r="J4140" s="5">
        <v>100.27</v>
      </c>
      <c r="K4140" s="6">
        <v>42318</v>
      </c>
      <c r="L4140" s="5">
        <v>15.29</v>
      </c>
      <c r="M4140" s="6">
        <v>40662</v>
      </c>
      <c r="N4140" s="5">
        <v>76.8</v>
      </c>
      <c r="O4140" s="6">
        <v>42318</v>
      </c>
      <c r="P4140" s="5">
        <v>30.9</v>
      </c>
    </row>
    <row r="4141" spans="1:16" x14ac:dyDescent="0.2">
      <c r="A4141" s="6">
        <v>42319</v>
      </c>
      <c r="B4141" s="5">
        <v>1</v>
      </c>
      <c r="C4141" s="6">
        <v>40663</v>
      </c>
      <c r="D4141" s="5">
        <v>75.959999999999994</v>
      </c>
      <c r="E4141" s="6">
        <v>42319</v>
      </c>
      <c r="F4141" s="5">
        <v>99.013000000000005</v>
      </c>
      <c r="G4141" s="6">
        <v>42319</v>
      </c>
      <c r="H4141" s="5">
        <v>5.3999999999999999E-2</v>
      </c>
      <c r="I4141" s="6">
        <v>42319</v>
      </c>
      <c r="J4141" s="5">
        <v>100.27</v>
      </c>
      <c r="K4141" s="6">
        <v>42319</v>
      </c>
      <c r="L4141" s="5">
        <v>16.059999999999999</v>
      </c>
      <c r="M4141" s="6">
        <v>40663</v>
      </c>
      <c r="N4141" s="5">
        <v>76.8</v>
      </c>
      <c r="O4141" s="6">
        <v>42319</v>
      </c>
      <c r="P4141" s="5">
        <v>29.3</v>
      </c>
    </row>
    <row r="4142" spans="1:16" x14ac:dyDescent="0.2">
      <c r="A4142" s="6">
        <v>42320</v>
      </c>
      <c r="B4142" s="5">
        <v>0.5</v>
      </c>
      <c r="C4142" s="6">
        <v>40664</v>
      </c>
      <c r="D4142" s="5">
        <v>109.47</v>
      </c>
      <c r="E4142" s="6">
        <v>42320</v>
      </c>
      <c r="F4142" s="5">
        <v>98.649000000000001</v>
      </c>
      <c r="G4142" s="6">
        <v>42320</v>
      </c>
      <c r="H4142" s="5">
        <v>-8.8999999999999996E-2</v>
      </c>
      <c r="I4142" s="6">
        <v>42320</v>
      </c>
      <c r="J4142" s="5">
        <v>100.35</v>
      </c>
      <c r="K4142" s="6">
        <v>42320</v>
      </c>
      <c r="L4142" s="5">
        <v>18.37</v>
      </c>
      <c r="M4142" s="6">
        <v>40664</v>
      </c>
      <c r="N4142" s="5">
        <v>76.8</v>
      </c>
      <c r="O4142" s="6">
        <v>42320</v>
      </c>
      <c r="P4142" s="5">
        <v>29.1</v>
      </c>
    </row>
    <row r="4143" spans="1:16" x14ac:dyDescent="0.2">
      <c r="A4143" s="6">
        <v>42321</v>
      </c>
      <c r="B4143" s="5">
        <v>0.5</v>
      </c>
      <c r="C4143" s="6">
        <v>40665</v>
      </c>
      <c r="D4143" s="5">
        <v>145.49</v>
      </c>
      <c r="E4143" s="6">
        <v>42321</v>
      </c>
      <c r="F4143" s="5">
        <v>98.998000000000005</v>
      </c>
      <c r="G4143" s="6">
        <v>42321</v>
      </c>
      <c r="H4143" s="5">
        <v>-0.216</v>
      </c>
      <c r="I4143" s="6">
        <v>42321</v>
      </c>
      <c r="J4143" s="5">
        <v>100.41</v>
      </c>
      <c r="K4143" s="6">
        <v>42321</v>
      </c>
      <c r="L4143" s="5">
        <v>20.079999999999998</v>
      </c>
      <c r="M4143" s="6">
        <v>40665</v>
      </c>
      <c r="N4143" s="5">
        <v>76.3</v>
      </c>
      <c r="O4143" s="6">
        <v>42321</v>
      </c>
      <c r="P4143" s="5">
        <v>26.4</v>
      </c>
    </row>
    <row r="4144" spans="1:16" x14ac:dyDescent="0.2">
      <c r="A4144" s="6">
        <v>42324</v>
      </c>
      <c r="B4144" s="5">
        <v>1.5</v>
      </c>
      <c r="C4144" s="6">
        <v>40666</v>
      </c>
      <c r="D4144" s="5">
        <v>120.64</v>
      </c>
      <c r="E4144" s="6">
        <v>42324</v>
      </c>
      <c r="F4144" s="5">
        <v>99.441999999999993</v>
      </c>
      <c r="G4144" s="6">
        <v>42324</v>
      </c>
      <c r="H4144" s="5">
        <v>-0.14199999999999999</v>
      </c>
      <c r="I4144" s="6">
        <v>42324</v>
      </c>
      <c r="J4144" s="5">
        <v>100.36</v>
      </c>
      <c r="K4144" s="6">
        <v>42324</v>
      </c>
      <c r="L4144" s="5">
        <v>18.16</v>
      </c>
      <c r="M4144" s="6">
        <v>40666</v>
      </c>
      <c r="N4144" s="5">
        <v>80.099999999999994</v>
      </c>
      <c r="O4144" s="6">
        <v>42324</v>
      </c>
      <c r="P4144" s="5">
        <v>21.4</v>
      </c>
    </row>
    <row r="4145" spans="1:16" x14ac:dyDescent="0.2">
      <c r="A4145" s="6">
        <v>42325</v>
      </c>
      <c r="B4145" s="5">
        <v>-2.8</v>
      </c>
      <c r="C4145" s="6">
        <v>40667</v>
      </c>
      <c r="D4145" s="5">
        <v>100.29</v>
      </c>
      <c r="E4145" s="6">
        <v>42325</v>
      </c>
      <c r="F4145" s="5">
        <v>99.631</v>
      </c>
      <c r="G4145" s="6">
        <v>42325</v>
      </c>
      <c r="H4145" s="5">
        <v>-0.13700000000000001</v>
      </c>
      <c r="I4145" s="6">
        <v>42325</v>
      </c>
      <c r="J4145" s="5">
        <v>100.36</v>
      </c>
      <c r="K4145" s="6">
        <v>42325</v>
      </c>
      <c r="L4145" s="5">
        <v>18.84</v>
      </c>
      <c r="M4145" s="6">
        <v>40667</v>
      </c>
      <c r="N4145" s="5">
        <v>80.2</v>
      </c>
      <c r="O4145" s="6">
        <v>42325</v>
      </c>
      <c r="P4145" s="5">
        <v>26.5</v>
      </c>
    </row>
    <row r="4146" spans="1:16" x14ac:dyDescent="0.2">
      <c r="A4146" s="6">
        <v>42326</v>
      </c>
      <c r="B4146" s="5">
        <v>-9</v>
      </c>
      <c r="C4146" s="6">
        <v>40668</v>
      </c>
      <c r="D4146" s="5">
        <v>88.21</v>
      </c>
      <c r="E4146" s="6">
        <v>42326</v>
      </c>
      <c r="F4146" s="5">
        <v>99.652000000000001</v>
      </c>
      <c r="G4146" s="6">
        <v>42326</v>
      </c>
      <c r="H4146" s="5">
        <v>-3.4000000000000002E-2</v>
      </c>
      <c r="I4146" s="6">
        <v>42326</v>
      </c>
      <c r="J4146" s="5">
        <v>100.28</v>
      </c>
      <c r="K4146" s="6">
        <v>42326</v>
      </c>
      <c r="L4146" s="5">
        <v>16.850000000000001</v>
      </c>
      <c r="M4146" s="6">
        <v>40668</v>
      </c>
      <c r="N4146" s="5">
        <v>83.4</v>
      </c>
      <c r="O4146" s="6">
        <v>42326</v>
      </c>
      <c r="P4146" s="5">
        <v>25</v>
      </c>
    </row>
    <row r="4147" spans="1:16" x14ac:dyDescent="0.2">
      <c r="A4147" s="6">
        <v>42327</v>
      </c>
      <c r="B4147" s="5">
        <v>-8.6</v>
      </c>
      <c r="C4147" s="6">
        <v>40669</v>
      </c>
      <c r="D4147" s="5">
        <v>65.14</v>
      </c>
      <c r="E4147" s="6">
        <v>42327</v>
      </c>
      <c r="F4147" s="5">
        <v>98.989000000000004</v>
      </c>
      <c r="G4147" s="6">
        <v>42327</v>
      </c>
      <c r="H4147" s="5">
        <v>-7.9000000000000001E-2</v>
      </c>
      <c r="I4147" s="6">
        <v>42327</v>
      </c>
      <c r="J4147" s="5">
        <v>100.23</v>
      </c>
      <c r="K4147" s="6">
        <v>42327</v>
      </c>
      <c r="L4147" s="5">
        <v>16.989999999999998</v>
      </c>
      <c r="M4147" s="6">
        <v>40669</v>
      </c>
      <c r="N4147" s="5">
        <v>84.1</v>
      </c>
      <c r="O4147" s="6">
        <v>42327</v>
      </c>
      <c r="P4147" s="5">
        <v>23.5</v>
      </c>
    </row>
    <row r="4148" spans="1:16" x14ac:dyDescent="0.2">
      <c r="A4148" s="6">
        <v>42328</v>
      </c>
      <c r="B4148" s="5">
        <v>-9.1</v>
      </c>
      <c r="C4148" s="6">
        <v>40670</v>
      </c>
      <c r="D4148" s="5">
        <v>88.7</v>
      </c>
      <c r="E4148" s="6">
        <v>42328</v>
      </c>
      <c r="F4148" s="5">
        <v>99.564999999999998</v>
      </c>
      <c r="G4148" s="6">
        <v>42328</v>
      </c>
      <c r="H4148" s="5">
        <v>-3.0000000000000001E-3</v>
      </c>
      <c r="I4148" s="6">
        <v>42328</v>
      </c>
      <c r="J4148" s="5">
        <v>100.23</v>
      </c>
      <c r="K4148" s="6">
        <v>42328</v>
      </c>
      <c r="L4148" s="5">
        <v>15.47</v>
      </c>
      <c r="M4148" s="6">
        <v>40670</v>
      </c>
      <c r="N4148" s="5">
        <v>84.1</v>
      </c>
      <c r="O4148" s="6">
        <v>42328</v>
      </c>
      <c r="P4148" s="5">
        <v>22</v>
      </c>
    </row>
    <row r="4149" spans="1:16" x14ac:dyDescent="0.2">
      <c r="A4149" s="6">
        <v>42331</v>
      </c>
      <c r="B4149" s="5">
        <v>-12.8</v>
      </c>
      <c r="C4149" s="6">
        <v>40671</v>
      </c>
      <c r="D4149" s="5">
        <v>153.5</v>
      </c>
      <c r="E4149" s="6">
        <v>42331</v>
      </c>
      <c r="F4149" s="5">
        <v>99.802999999999997</v>
      </c>
      <c r="G4149" s="6">
        <v>42331</v>
      </c>
      <c r="H4149" s="5">
        <v>-3.3000000000000002E-2</v>
      </c>
      <c r="I4149" s="6">
        <v>42331</v>
      </c>
      <c r="J4149" s="5">
        <v>100.25</v>
      </c>
      <c r="K4149" s="6">
        <v>42331</v>
      </c>
      <c r="L4149" s="5">
        <v>15.62</v>
      </c>
      <c r="M4149" s="6">
        <v>40671</v>
      </c>
      <c r="N4149" s="5">
        <v>84.1</v>
      </c>
      <c r="O4149" s="6">
        <v>42331</v>
      </c>
      <c r="P4149" s="5">
        <v>15.8</v>
      </c>
    </row>
    <row r="4150" spans="1:16" x14ac:dyDescent="0.2">
      <c r="A4150" s="6">
        <v>42332</v>
      </c>
      <c r="B4150" s="5">
        <v>-17.2</v>
      </c>
      <c r="C4150" s="6">
        <v>40672</v>
      </c>
      <c r="D4150" s="5">
        <v>104.29</v>
      </c>
      <c r="E4150" s="6">
        <v>42332</v>
      </c>
      <c r="F4150" s="5">
        <v>99.527000000000001</v>
      </c>
      <c r="G4150" s="6">
        <v>42332</v>
      </c>
      <c r="H4150" s="5">
        <v>-7.0000000000000001E-3</v>
      </c>
      <c r="I4150" s="6">
        <v>42332</v>
      </c>
      <c r="J4150" s="5">
        <v>100.22</v>
      </c>
      <c r="K4150" s="6">
        <v>42332</v>
      </c>
      <c r="L4150" s="5">
        <v>15.93</v>
      </c>
      <c r="M4150" s="6">
        <v>40672</v>
      </c>
      <c r="N4150" s="5">
        <v>82.4</v>
      </c>
      <c r="O4150" s="6">
        <v>42332</v>
      </c>
      <c r="P4150" s="5">
        <v>9.1999999999999993</v>
      </c>
    </row>
    <row r="4151" spans="1:16" x14ac:dyDescent="0.2">
      <c r="A4151" s="6">
        <v>42333</v>
      </c>
      <c r="B4151" s="5">
        <v>-16.5</v>
      </c>
      <c r="C4151" s="6">
        <v>40673</v>
      </c>
      <c r="D4151" s="5">
        <v>108.15</v>
      </c>
      <c r="E4151" s="6">
        <v>42333</v>
      </c>
      <c r="F4151" s="5">
        <v>99.795000000000002</v>
      </c>
      <c r="G4151" s="6">
        <v>42333</v>
      </c>
      <c r="H4151" s="5">
        <v>4.2999999999999997E-2</v>
      </c>
      <c r="I4151" s="6">
        <v>42333</v>
      </c>
      <c r="J4151" s="5">
        <v>100.23</v>
      </c>
      <c r="K4151" s="6">
        <v>42333</v>
      </c>
      <c r="L4151" s="5">
        <v>15.19</v>
      </c>
      <c r="M4151" s="6">
        <v>40673</v>
      </c>
      <c r="N4151" s="5">
        <v>80.099999999999994</v>
      </c>
      <c r="O4151" s="6">
        <v>42333</v>
      </c>
      <c r="P4151" s="5">
        <v>13.8</v>
      </c>
    </row>
    <row r="4152" spans="1:16" x14ac:dyDescent="0.2">
      <c r="A4152" s="6">
        <v>42334</v>
      </c>
      <c r="B4152" s="5">
        <v>-16.100000000000001</v>
      </c>
      <c r="C4152" s="6">
        <v>40674</v>
      </c>
      <c r="D4152" s="5">
        <v>71.52</v>
      </c>
      <c r="E4152" s="6">
        <v>42334</v>
      </c>
      <c r="F4152" s="5">
        <v>99.795000000000002</v>
      </c>
      <c r="G4152" s="6">
        <v>42334</v>
      </c>
      <c r="H4152" s="5">
        <v>3.5000000000000003E-2</v>
      </c>
      <c r="I4152" s="6">
        <v>42334</v>
      </c>
      <c r="J4152" s="5">
        <v>100.23</v>
      </c>
      <c r="K4152" s="6">
        <v>42334</v>
      </c>
      <c r="L4152" s="5">
        <v>15.19</v>
      </c>
      <c r="M4152" s="6">
        <v>40674</v>
      </c>
      <c r="N4152" s="5">
        <v>83.2</v>
      </c>
      <c r="O4152" s="6">
        <v>42334</v>
      </c>
      <c r="P4152" s="5">
        <v>13.9</v>
      </c>
    </row>
    <row r="4153" spans="1:16" x14ac:dyDescent="0.2">
      <c r="A4153" s="6">
        <v>42335</v>
      </c>
      <c r="B4153" s="5">
        <v>-15.5</v>
      </c>
      <c r="C4153" s="6">
        <v>40675</v>
      </c>
      <c r="D4153" s="5">
        <v>62.3</v>
      </c>
      <c r="E4153" s="6">
        <v>42335</v>
      </c>
      <c r="F4153" s="5">
        <v>100.02</v>
      </c>
      <c r="G4153" s="6">
        <v>42335</v>
      </c>
      <c r="H4153" s="5">
        <v>1.2999999999999999E-2</v>
      </c>
      <c r="I4153" s="6">
        <v>42335</v>
      </c>
      <c r="J4153" s="5">
        <v>100.25</v>
      </c>
      <c r="K4153" s="6">
        <v>42335</v>
      </c>
      <c r="L4153" s="5">
        <v>15.12</v>
      </c>
      <c r="M4153" s="6">
        <v>40675</v>
      </c>
      <c r="N4153" s="5">
        <v>81.900000000000006</v>
      </c>
      <c r="O4153" s="6">
        <v>42335</v>
      </c>
      <c r="P4153" s="5">
        <v>14.1</v>
      </c>
    </row>
    <row r="4154" spans="1:16" x14ac:dyDescent="0.2">
      <c r="A4154" s="6">
        <v>42338</v>
      </c>
      <c r="B4154" s="5">
        <v>-14.4</v>
      </c>
      <c r="C4154" s="6">
        <v>40676</v>
      </c>
      <c r="D4154" s="5">
        <v>94.82</v>
      </c>
      <c r="E4154" s="6">
        <v>42338</v>
      </c>
      <c r="F4154" s="5">
        <v>100.17</v>
      </c>
      <c r="G4154" s="6">
        <v>42338</v>
      </c>
      <c r="H4154" s="5">
        <v>-3.4000000000000002E-2</v>
      </c>
      <c r="I4154" s="6">
        <v>42338</v>
      </c>
      <c r="J4154" s="5">
        <v>100.28</v>
      </c>
      <c r="K4154" s="6">
        <v>42338</v>
      </c>
      <c r="L4154" s="5">
        <v>16.13</v>
      </c>
      <c r="M4154" s="6">
        <v>40676</v>
      </c>
      <c r="N4154" s="5">
        <v>82.1</v>
      </c>
      <c r="O4154" s="6">
        <v>42338</v>
      </c>
      <c r="P4154" s="5">
        <v>13.3</v>
      </c>
    </row>
    <row r="4155" spans="1:16" x14ac:dyDescent="0.2">
      <c r="A4155" s="6">
        <v>42339</v>
      </c>
      <c r="B4155" s="5">
        <v>-20.2</v>
      </c>
      <c r="C4155" s="6">
        <v>40677</v>
      </c>
      <c r="D4155" s="5">
        <v>80.069999999999993</v>
      </c>
      <c r="E4155" s="6">
        <v>42339</v>
      </c>
      <c r="F4155" s="5">
        <v>99.795000000000002</v>
      </c>
      <c r="G4155" s="6">
        <v>42339</v>
      </c>
      <c r="H4155" s="5">
        <v>3.4000000000000002E-2</v>
      </c>
      <c r="I4155" s="6">
        <v>42339</v>
      </c>
      <c r="J4155" s="5">
        <v>100.17</v>
      </c>
      <c r="K4155" s="6">
        <v>42339</v>
      </c>
      <c r="L4155" s="5">
        <v>14.67</v>
      </c>
      <c r="M4155" s="6">
        <v>40677</v>
      </c>
      <c r="N4155" s="5">
        <v>82.1</v>
      </c>
      <c r="O4155" s="6">
        <v>42339</v>
      </c>
      <c r="P4155" s="5">
        <v>-2.8</v>
      </c>
    </row>
    <row r="4156" spans="1:16" x14ac:dyDescent="0.2">
      <c r="A4156" s="6">
        <v>42340</v>
      </c>
      <c r="B4156" s="5">
        <v>-17.7</v>
      </c>
      <c r="C4156" s="6">
        <v>40678</v>
      </c>
      <c r="D4156" s="5">
        <v>104.64</v>
      </c>
      <c r="E4156" s="6">
        <v>42340</v>
      </c>
      <c r="F4156" s="5">
        <v>99.992999999999995</v>
      </c>
      <c r="G4156" s="6">
        <v>42340</v>
      </c>
      <c r="H4156" s="5">
        <v>-1.7000000000000001E-2</v>
      </c>
      <c r="I4156" s="6">
        <v>42340</v>
      </c>
      <c r="J4156" s="5">
        <v>100.23</v>
      </c>
      <c r="K4156" s="6">
        <v>42340</v>
      </c>
      <c r="L4156" s="5">
        <v>15.91</v>
      </c>
      <c r="M4156" s="6">
        <v>40678</v>
      </c>
      <c r="N4156" s="5">
        <v>82.1</v>
      </c>
      <c r="O4156" s="6">
        <v>42340</v>
      </c>
      <c r="P4156" s="5">
        <v>-3.4</v>
      </c>
    </row>
    <row r="4157" spans="1:16" x14ac:dyDescent="0.2">
      <c r="A4157" s="6">
        <v>42341</v>
      </c>
      <c r="B4157" s="5">
        <v>-21.8</v>
      </c>
      <c r="C4157" s="6">
        <v>40679</v>
      </c>
      <c r="D4157" s="5">
        <v>123.56</v>
      </c>
      <c r="E4157" s="6">
        <v>42341</v>
      </c>
      <c r="F4157" s="5">
        <v>97.620999999999995</v>
      </c>
      <c r="G4157" s="6">
        <v>42341</v>
      </c>
      <c r="H4157" s="5">
        <v>-9.6000000000000002E-2</v>
      </c>
      <c r="I4157" s="6">
        <v>42341</v>
      </c>
      <c r="J4157" s="5">
        <v>100.33</v>
      </c>
      <c r="K4157" s="6">
        <v>42341</v>
      </c>
      <c r="L4157" s="5">
        <v>18.11</v>
      </c>
      <c r="M4157" s="6">
        <v>40679</v>
      </c>
      <c r="N4157" s="5">
        <v>80.3</v>
      </c>
      <c r="O4157" s="6">
        <v>42341</v>
      </c>
      <c r="P4157" s="5">
        <v>6.8</v>
      </c>
    </row>
    <row r="4158" spans="1:16" x14ac:dyDescent="0.2">
      <c r="A4158" s="6">
        <v>42342</v>
      </c>
      <c r="B4158" s="5">
        <v>-25.8</v>
      </c>
      <c r="C4158" s="6">
        <v>40680</v>
      </c>
      <c r="D4158" s="5">
        <v>105.09</v>
      </c>
      <c r="E4158" s="6">
        <v>42342</v>
      </c>
      <c r="F4158" s="5">
        <v>98.353999999999999</v>
      </c>
      <c r="G4158" s="6">
        <v>42342</v>
      </c>
      <c r="H4158" s="5">
        <v>5.7000000000000002E-2</v>
      </c>
      <c r="I4158" s="6">
        <v>42342</v>
      </c>
      <c r="J4158" s="5">
        <v>100.23</v>
      </c>
      <c r="K4158" s="6">
        <v>42342</v>
      </c>
      <c r="L4158" s="5">
        <v>14.81</v>
      </c>
      <c r="M4158" s="6">
        <v>40680</v>
      </c>
      <c r="N4158" s="5">
        <v>78.099999999999994</v>
      </c>
      <c r="O4158" s="6">
        <v>42342</v>
      </c>
      <c r="P4158" s="5">
        <v>16.8</v>
      </c>
    </row>
    <row r="4159" spans="1:16" x14ac:dyDescent="0.2">
      <c r="A4159" s="6">
        <v>42345</v>
      </c>
      <c r="B4159" s="5">
        <v>-24.3</v>
      </c>
      <c r="C4159" s="6">
        <v>40681</v>
      </c>
      <c r="D4159" s="5">
        <v>75.09</v>
      </c>
      <c r="E4159" s="6">
        <v>42345</v>
      </c>
      <c r="F4159" s="5">
        <v>98.655000000000001</v>
      </c>
      <c r="G4159" s="6">
        <v>42345</v>
      </c>
      <c r="H4159" s="5">
        <v>-3.6999999999999998E-2</v>
      </c>
      <c r="I4159" s="6">
        <v>42345</v>
      </c>
      <c r="J4159" s="5">
        <v>100.28</v>
      </c>
      <c r="K4159" s="6">
        <v>42345</v>
      </c>
      <c r="L4159" s="5">
        <v>15.84</v>
      </c>
      <c r="M4159" s="6">
        <v>40681</v>
      </c>
      <c r="N4159" s="5">
        <v>77.900000000000006</v>
      </c>
      <c r="O4159" s="6">
        <v>42345</v>
      </c>
      <c r="P4159" s="5">
        <v>17.399999999999999</v>
      </c>
    </row>
    <row r="4160" spans="1:16" x14ac:dyDescent="0.2">
      <c r="A4160" s="6">
        <v>42346</v>
      </c>
      <c r="B4160" s="5">
        <v>-23.6</v>
      </c>
      <c r="C4160" s="6">
        <v>40682</v>
      </c>
      <c r="D4160" s="5">
        <v>95.62</v>
      </c>
      <c r="E4160" s="6">
        <v>42346</v>
      </c>
      <c r="F4160" s="5">
        <v>98.474000000000004</v>
      </c>
      <c r="G4160" s="6">
        <v>42346</v>
      </c>
      <c r="H4160" s="5">
        <v>-0.11700000000000001</v>
      </c>
      <c r="I4160" s="6">
        <v>42346</v>
      </c>
      <c r="J4160" s="5">
        <v>100.34</v>
      </c>
      <c r="K4160" s="6">
        <v>42346</v>
      </c>
      <c r="L4160" s="5">
        <v>17.600000000000001</v>
      </c>
      <c r="M4160" s="6">
        <v>40682</v>
      </c>
      <c r="N4160" s="5">
        <v>79.8</v>
      </c>
      <c r="O4160" s="6">
        <v>42346</v>
      </c>
      <c r="P4160" s="5">
        <v>17.7</v>
      </c>
    </row>
    <row r="4161" spans="1:16" x14ac:dyDescent="0.2">
      <c r="A4161" s="6">
        <v>42347</v>
      </c>
      <c r="B4161" s="5">
        <v>-22.4</v>
      </c>
      <c r="C4161" s="6">
        <v>40683</v>
      </c>
      <c r="D4161" s="5">
        <v>56.74</v>
      </c>
      <c r="E4161" s="6">
        <v>42347</v>
      </c>
      <c r="F4161" s="5">
        <v>97.344999999999999</v>
      </c>
      <c r="G4161" s="6">
        <v>42347</v>
      </c>
      <c r="H4161" s="5">
        <v>-0.25600000000000001</v>
      </c>
      <c r="I4161" s="6">
        <v>42347</v>
      </c>
      <c r="J4161" s="5">
        <v>100.35</v>
      </c>
      <c r="K4161" s="6">
        <v>42347</v>
      </c>
      <c r="L4161" s="5">
        <v>19.61</v>
      </c>
      <c r="M4161" s="6">
        <v>40683</v>
      </c>
      <c r="N4161" s="5">
        <v>79.8</v>
      </c>
      <c r="O4161" s="6">
        <v>42347</v>
      </c>
      <c r="P4161" s="5">
        <v>18.7</v>
      </c>
    </row>
    <row r="4162" spans="1:16" x14ac:dyDescent="0.2">
      <c r="A4162" s="6">
        <v>42348</v>
      </c>
      <c r="B4162" s="5">
        <v>-23.8</v>
      </c>
      <c r="C4162" s="6">
        <v>40684</v>
      </c>
      <c r="D4162" s="5">
        <v>65.680000000000007</v>
      </c>
      <c r="E4162" s="6">
        <v>42348</v>
      </c>
      <c r="F4162" s="5">
        <v>97.938999999999993</v>
      </c>
      <c r="G4162" s="6">
        <v>42348</v>
      </c>
      <c r="H4162" s="5">
        <v>-0.28199999999999997</v>
      </c>
      <c r="I4162" s="6">
        <v>42348</v>
      </c>
      <c r="J4162" s="5">
        <v>100.37</v>
      </c>
      <c r="K4162" s="6">
        <v>42348</v>
      </c>
      <c r="L4162" s="5">
        <v>19.34</v>
      </c>
      <c r="M4162" s="6">
        <v>40684</v>
      </c>
      <c r="N4162" s="5">
        <v>79.8</v>
      </c>
      <c r="O4162" s="6">
        <v>42348</v>
      </c>
      <c r="P4162" s="5">
        <v>18.5</v>
      </c>
    </row>
    <row r="4163" spans="1:16" x14ac:dyDescent="0.2">
      <c r="A4163" s="6">
        <v>42349</v>
      </c>
      <c r="B4163" s="5">
        <v>-22.3</v>
      </c>
      <c r="C4163" s="6">
        <v>40685</v>
      </c>
      <c r="D4163" s="5">
        <v>145.83000000000001</v>
      </c>
      <c r="E4163" s="6">
        <v>42349</v>
      </c>
      <c r="F4163" s="5">
        <v>97.564999999999998</v>
      </c>
      <c r="G4163" s="6">
        <v>42349</v>
      </c>
      <c r="H4163" s="5">
        <v>-0.64300000000000002</v>
      </c>
      <c r="I4163" s="6">
        <v>42349</v>
      </c>
      <c r="J4163" s="5">
        <v>100.47</v>
      </c>
      <c r="K4163" s="6">
        <v>42349</v>
      </c>
      <c r="L4163" s="5">
        <v>24.39</v>
      </c>
      <c r="M4163" s="6">
        <v>40685</v>
      </c>
      <c r="N4163" s="5">
        <v>79.8</v>
      </c>
      <c r="O4163" s="6">
        <v>42349</v>
      </c>
      <c r="P4163" s="5">
        <v>21.2</v>
      </c>
    </row>
    <row r="4164" spans="1:16" x14ac:dyDescent="0.2">
      <c r="A4164" s="6">
        <v>42352</v>
      </c>
      <c r="B4164" s="5">
        <v>-20.7</v>
      </c>
      <c r="C4164" s="6">
        <v>40686</v>
      </c>
      <c r="D4164" s="5">
        <v>121.54</v>
      </c>
      <c r="E4164" s="6">
        <v>42352</v>
      </c>
      <c r="F4164" s="5">
        <v>97.603999999999999</v>
      </c>
      <c r="G4164" s="6">
        <v>42352</v>
      </c>
      <c r="H4164" s="5">
        <v>-0.58799999999999997</v>
      </c>
      <c r="I4164" s="6">
        <v>42352</v>
      </c>
      <c r="J4164" s="5">
        <v>100.51</v>
      </c>
      <c r="K4164" s="6">
        <v>42352</v>
      </c>
      <c r="L4164" s="5">
        <v>22.73</v>
      </c>
      <c r="M4164" s="6">
        <v>40686</v>
      </c>
      <c r="N4164" s="5">
        <v>78</v>
      </c>
      <c r="O4164" s="6">
        <v>42352</v>
      </c>
      <c r="P4164" s="5">
        <v>21</v>
      </c>
    </row>
    <row r="4165" spans="1:16" x14ac:dyDescent="0.2">
      <c r="A4165" s="6">
        <v>42353</v>
      </c>
      <c r="B4165" s="5">
        <v>-22.2</v>
      </c>
      <c r="C4165" s="6">
        <v>40687</v>
      </c>
      <c r="D4165" s="5">
        <v>89.39</v>
      </c>
      <c r="E4165" s="6">
        <v>42353</v>
      </c>
      <c r="F4165" s="5">
        <v>98.216999999999999</v>
      </c>
      <c r="G4165" s="6">
        <v>42353</v>
      </c>
      <c r="H4165" s="5">
        <v>-0.44</v>
      </c>
      <c r="I4165" s="6">
        <v>42353</v>
      </c>
      <c r="J4165" s="5">
        <v>100.47</v>
      </c>
      <c r="K4165" s="6">
        <v>42353</v>
      </c>
      <c r="L4165" s="5">
        <v>20.95</v>
      </c>
      <c r="M4165" s="6">
        <v>40687</v>
      </c>
      <c r="N4165" s="5">
        <v>76.7</v>
      </c>
      <c r="O4165" s="6">
        <v>42353</v>
      </c>
      <c r="P4165" s="5">
        <v>26.2</v>
      </c>
    </row>
    <row r="4166" spans="1:16" x14ac:dyDescent="0.2">
      <c r="A4166" s="6">
        <v>42354</v>
      </c>
      <c r="B4166" s="5">
        <v>-23</v>
      </c>
      <c r="C4166" s="6">
        <v>40688</v>
      </c>
      <c r="D4166" s="5">
        <v>115.3</v>
      </c>
      <c r="E4166" s="6">
        <v>42354</v>
      </c>
      <c r="F4166" s="5">
        <v>97.870999999999995</v>
      </c>
      <c r="G4166" s="6">
        <v>42354</v>
      </c>
      <c r="H4166" s="5">
        <v>-0.26500000000000001</v>
      </c>
      <c r="I4166" s="6">
        <v>42354</v>
      </c>
      <c r="J4166" s="5">
        <v>100.39</v>
      </c>
      <c r="K4166" s="6">
        <v>42354</v>
      </c>
      <c r="L4166" s="5">
        <v>17.86</v>
      </c>
      <c r="M4166" s="6">
        <v>40688</v>
      </c>
      <c r="N4166" s="5">
        <v>75.8</v>
      </c>
      <c r="O4166" s="6">
        <v>42354</v>
      </c>
      <c r="P4166" s="5">
        <v>24.9</v>
      </c>
    </row>
    <row r="4167" spans="1:16" x14ac:dyDescent="0.2">
      <c r="A4167" s="6">
        <v>42355</v>
      </c>
      <c r="B4167" s="5">
        <v>-23.9</v>
      </c>
      <c r="C4167" s="6">
        <v>40689</v>
      </c>
      <c r="D4167" s="5">
        <v>79.23</v>
      </c>
      <c r="E4167" s="6">
        <v>42355</v>
      </c>
      <c r="F4167" s="5">
        <v>99.27</v>
      </c>
      <c r="G4167" s="6">
        <v>42355</v>
      </c>
      <c r="H4167" s="5">
        <v>-0.44600000000000001</v>
      </c>
      <c r="I4167" s="6">
        <v>42355</v>
      </c>
      <c r="J4167" s="5">
        <v>100.5</v>
      </c>
      <c r="K4167" s="6">
        <v>42355</v>
      </c>
      <c r="L4167" s="5">
        <v>18.940000000000001</v>
      </c>
      <c r="M4167" s="6">
        <v>40689</v>
      </c>
      <c r="N4167" s="5">
        <v>74.3</v>
      </c>
      <c r="O4167" s="6">
        <v>42355</v>
      </c>
      <c r="P4167" s="5">
        <v>22.4</v>
      </c>
    </row>
    <row r="4168" spans="1:16" x14ac:dyDescent="0.2">
      <c r="A4168" s="6">
        <v>42356</v>
      </c>
      <c r="B4168" s="5">
        <v>-23.9</v>
      </c>
      <c r="C4168" s="6">
        <v>40690</v>
      </c>
      <c r="D4168" s="5">
        <v>82.4</v>
      </c>
      <c r="E4168" s="6">
        <v>42356</v>
      </c>
      <c r="F4168" s="5">
        <v>98.703000000000003</v>
      </c>
      <c r="G4168" s="6">
        <v>42356</v>
      </c>
      <c r="H4168" s="5">
        <v>-0.63</v>
      </c>
      <c r="I4168" s="6">
        <v>42356</v>
      </c>
      <c r="J4168" s="5">
        <v>100.57</v>
      </c>
      <c r="K4168" s="6">
        <v>42356</v>
      </c>
      <c r="L4168" s="5">
        <v>20.7</v>
      </c>
      <c r="M4168" s="6">
        <v>40690</v>
      </c>
      <c r="N4168" s="5">
        <v>73.900000000000006</v>
      </c>
      <c r="O4168" s="6">
        <v>42356</v>
      </c>
      <c r="P4168" s="5">
        <v>22</v>
      </c>
    </row>
    <row r="4169" spans="1:16" x14ac:dyDescent="0.2">
      <c r="A4169" s="6">
        <v>42359</v>
      </c>
      <c r="B4169" s="5">
        <v>-30.4</v>
      </c>
      <c r="C4169" s="6">
        <v>40691</v>
      </c>
      <c r="D4169" s="5">
        <v>70.42</v>
      </c>
      <c r="E4169" s="6">
        <v>42359</v>
      </c>
      <c r="F4169" s="5">
        <v>98.363</v>
      </c>
      <c r="G4169" s="6">
        <v>42359</v>
      </c>
      <c r="H4169" s="5">
        <v>-0.59199999999999997</v>
      </c>
      <c r="I4169" s="6">
        <v>42359</v>
      </c>
      <c r="J4169" s="5">
        <v>100.54</v>
      </c>
      <c r="K4169" s="6">
        <v>42359</v>
      </c>
      <c r="L4169" s="5">
        <v>18.7</v>
      </c>
      <c r="M4169" s="6">
        <v>40691</v>
      </c>
      <c r="N4169" s="5">
        <v>73.900000000000006</v>
      </c>
      <c r="O4169" s="6">
        <v>42359</v>
      </c>
      <c r="P4169" s="5">
        <v>16.399999999999999</v>
      </c>
    </row>
    <row r="4170" spans="1:16" x14ac:dyDescent="0.2">
      <c r="A4170" s="6">
        <v>42360</v>
      </c>
      <c r="B4170" s="5">
        <v>-29.2</v>
      </c>
      <c r="C4170" s="6">
        <v>40692</v>
      </c>
      <c r="D4170" s="5">
        <v>55.2</v>
      </c>
      <c r="E4170" s="6">
        <v>42360</v>
      </c>
      <c r="F4170" s="5">
        <v>98.234999999999999</v>
      </c>
      <c r="G4170" s="6">
        <v>42360</v>
      </c>
      <c r="H4170" s="5">
        <v>-0.436</v>
      </c>
      <c r="I4170" s="6">
        <v>42360</v>
      </c>
      <c r="J4170" s="5">
        <v>100.51</v>
      </c>
      <c r="K4170" s="6">
        <v>42360</v>
      </c>
      <c r="L4170" s="5">
        <v>16.600000000000001</v>
      </c>
      <c r="M4170" s="6">
        <v>40692</v>
      </c>
      <c r="N4170" s="5">
        <v>73.900000000000006</v>
      </c>
      <c r="O4170" s="6">
        <v>42360</v>
      </c>
      <c r="P4170" s="5">
        <v>14.1</v>
      </c>
    </row>
    <row r="4171" spans="1:16" x14ac:dyDescent="0.2">
      <c r="A4171" s="6">
        <v>42361</v>
      </c>
      <c r="B4171" s="5">
        <v>-32.799999999999997</v>
      </c>
      <c r="C4171" s="6">
        <v>40693</v>
      </c>
      <c r="D4171" s="5">
        <v>40.03</v>
      </c>
      <c r="E4171" s="6">
        <v>42361</v>
      </c>
      <c r="F4171" s="5">
        <v>98.340999999999994</v>
      </c>
      <c r="G4171" s="6">
        <v>42361</v>
      </c>
      <c r="H4171" s="5">
        <v>-0.36499999999999999</v>
      </c>
      <c r="I4171" s="6">
        <v>42361</v>
      </c>
      <c r="J4171" s="5">
        <v>100.46</v>
      </c>
      <c r="K4171" s="6">
        <v>42361</v>
      </c>
      <c r="L4171" s="5">
        <v>15.57</v>
      </c>
      <c r="M4171" s="6">
        <v>40693</v>
      </c>
      <c r="N4171" s="5">
        <v>73.900000000000006</v>
      </c>
      <c r="O4171" s="6">
        <v>42361</v>
      </c>
      <c r="P4171" s="5">
        <v>9</v>
      </c>
    </row>
    <row r="4172" spans="1:16" x14ac:dyDescent="0.2">
      <c r="A4172" s="6">
        <v>42362</v>
      </c>
      <c r="B4172" s="5">
        <v>-32.200000000000003</v>
      </c>
      <c r="C4172" s="6">
        <v>40694</v>
      </c>
      <c r="D4172" s="5">
        <v>71.400000000000006</v>
      </c>
      <c r="E4172" s="6">
        <v>42362</v>
      </c>
      <c r="F4172" s="5">
        <v>97.983999999999995</v>
      </c>
      <c r="G4172" s="6">
        <v>42362</v>
      </c>
      <c r="H4172" s="5">
        <v>-0.375</v>
      </c>
      <c r="I4172" s="6">
        <v>42362</v>
      </c>
      <c r="J4172" s="5">
        <v>100.45</v>
      </c>
      <c r="K4172" s="6">
        <v>42362</v>
      </c>
      <c r="L4172" s="5">
        <v>15.74</v>
      </c>
      <c r="M4172" s="6">
        <v>40694</v>
      </c>
      <c r="N4172" s="5">
        <v>71.5</v>
      </c>
      <c r="O4172" s="6">
        <v>42362</v>
      </c>
      <c r="P4172" s="5">
        <v>10.9</v>
      </c>
    </row>
    <row r="4173" spans="1:16" x14ac:dyDescent="0.2">
      <c r="A4173" s="6">
        <v>42363</v>
      </c>
      <c r="B4173" s="5">
        <v>-32.200000000000003</v>
      </c>
      <c r="C4173" s="6">
        <v>40695</v>
      </c>
      <c r="D4173" s="5">
        <v>97.43</v>
      </c>
      <c r="E4173" s="6">
        <v>42363</v>
      </c>
      <c r="F4173" s="5">
        <v>97.846999999999994</v>
      </c>
      <c r="G4173" s="6">
        <v>42363</v>
      </c>
      <c r="H4173" s="5">
        <v>-0.376</v>
      </c>
      <c r="I4173" s="6">
        <v>42363</v>
      </c>
      <c r="J4173" s="5">
        <v>100.45</v>
      </c>
      <c r="K4173" s="6">
        <v>42363</v>
      </c>
      <c r="L4173" s="5">
        <v>15.74</v>
      </c>
      <c r="M4173" s="6">
        <v>40695</v>
      </c>
      <c r="N4173" s="5">
        <v>72.900000000000006</v>
      </c>
      <c r="O4173" s="6">
        <v>42363</v>
      </c>
      <c r="P4173" s="5">
        <v>10.9</v>
      </c>
    </row>
    <row r="4174" spans="1:16" x14ac:dyDescent="0.2">
      <c r="A4174" s="6">
        <v>42366</v>
      </c>
      <c r="B4174" s="5">
        <v>-31.2</v>
      </c>
      <c r="C4174" s="6">
        <v>40696</v>
      </c>
      <c r="D4174" s="5">
        <v>78.19</v>
      </c>
      <c r="E4174" s="6">
        <v>42366</v>
      </c>
      <c r="F4174" s="5">
        <v>97.918999999999997</v>
      </c>
      <c r="G4174" s="6">
        <v>42366</v>
      </c>
      <c r="H4174" s="5">
        <v>-0.432</v>
      </c>
      <c r="I4174" s="6">
        <v>42366</v>
      </c>
      <c r="J4174" s="5">
        <v>100.45</v>
      </c>
      <c r="K4174" s="6">
        <v>42366</v>
      </c>
      <c r="L4174" s="5">
        <v>16.91</v>
      </c>
      <c r="M4174" s="6">
        <v>40696</v>
      </c>
      <c r="N4174" s="5">
        <v>76.599999999999994</v>
      </c>
      <c r="O4174" s="6">
        <v>42366</v>
      </c>
      <c r="P4174" s="5">
        <v>12.8</v>
      </c>
    </row>
    <row r="4175" spans="1:16" x14ac:dyDescent="0.2">
      <c r="A4175" s="6">
        <v>42367</v>
      </c>
      <c r="B4175" s="5">
        <v>-28.7</v>
      </c>
      <c r="C4175" s="6">
        <v>40697</v>
      </c>
      <c r="D4175" s="5">
        <v>120.72</v>
      </c>
      <c r="E4175" s="6">
        <v>42367</v>
      </c>
      <c r="F4175" s="5">
        <v>98.100999999999999</v>
      </c>
      <c r="G4175" s="6">
        <v>42367</v>
      </c>
      <c r="H4175" s="5">
        <v>-0.34399999999999997</v>
      </c>
      <c r="I4175" s="6">
        <v>42367</v>
      </c>
      <c r="J4175" s="5">
        <v>100.43</v>
      </c>
      <c r="K4175" s="6">
        <v>42367</v>
      </c>
      <c r="L4175" s="5">
        <v>16.079999999999998</v>
      </c>
      <c r="M4175" s="6">
        <v>40697</v>
      </c>
      <c r="N4175" s="5">
        <v>75.900000000000006</v>
      </c>
      <c r="O4175" s="6">
        <v>42367</v>
      </c>
      <c r="P4175" s="5">
        <v>15.2</v>
      </c>
    </row>
    <row r="4176" spans="1:16" x14ac:dyDescent="0.2">
      <c r="A4176" s="6">
        <v>42368</v>
      </c>
      <c r="B4176" s="5">
        <v>-27.5</v>
      </c>
      <c r="C4176" s="6">
        <v>40698</v>
      </c>
      <c r="D4176" s="5">
        <v>164.42</v>
      </c>
      <c r="E4176" s="6">
        <v>42368</v>
      </c>
      <c r="F4176" s="5">
        <v>98.266000000000005</v>
      </c>
      <c r="G4176" s="6">
        <v>42368</v>
      </c>
      <c r="H4176" s="5">
        <v>-0.46400000000000002</v>
      </c>
      <c r="I4176" s="6">
        <v>42368</v>
      </c>
      <c r="J4176" s="5">
        <v>100.49</v>
      </c>
      <c r="K4176" s="6">
        <v>42368</v>
      </c>
      <c r="L4176" s="5">
        <v>17.29</v>
      </c>
      <c r="M4176" s="6">
        <v>40698</v>
      </c>
      <c r="N4176" s="5">
        <v>75.900000000000006</v>
      </c>
      <c r="O4176" s="6">
        <v>42368</v>
      </c>
      <c r="P4176" s="5">
        <v>15</v>
      </c>
    </row>
    <row r="4177" spans="1:16" x14ac:dyDescent="0.2">
      <c r="A4177" s="6">
        <v>42369</v>
      </c>
      <c r="B4177" s="5">
        <v>-31.8</v>
      </c>
      <c r="C4177" s="6">
        <v>40699</v>
      </c>
      <c r="D4177" s="5">
        <v>220.17</v>
      </c>
      <c r="E4177" s="6">
        <v>42369</v>
      </c>
      <c r="F4177" s="5">
        <v>98.631</v>
      </c>
      <c r="G4177" s="6">
        <v>42369</v>
      </c>
      <c r="H4177" s="5">
        <v>-0.52300000000000002</v>
      </c>
      <c r="I4177" s="6">
        <v>42369</v>
      </c>
      <c r="J4177" s="5">
        <v>100.52</v>
      </c>
      <c r="K4177" s="6">
        <v>42369</v>
      </c>
      <c r="L4177" s="5">
        <v>18.21</v>
      </c>
      <c r="M4177" s="6">
        <v>40699</v>
      </c>
      <c r="N4177" s="5">
        <v>75.900000000000006</v>
      </c>
      <c r="O4177" s="6">
        <v>42369</v>
      </c>
      <c r="P4177" s="5">
        <v>11.8</v>
      </c>
    </row>
    <row r="4178" spans="1:16" x14ac:dyDescent="0.2">
      <c r="A4178" s="6">
        <v>42370</v>
      </c>
      <c r="B4178" s="5">
        <v>-31.7</v>
      </c>
      <c r="C4178" s="6">
        <v>40700</v>
      </c>
      <c r="D4178" s="5">
        <v>107.05</v>
      </c>
      <c r="E4178" s="6">
        <v>42370</v>
      </c>
      <c r="F4178" s="5">
        <v>98.683000000000007</v>
      </c>
      <c r="G4178" s="6">
        <v>42370</v>
      </c>
      <c r="H4178" s="5">
        <v>-0.52300000000000002</v>
      </c>
      <c r="I4178" s="6">
        <v>42370</v>
      </c>
      <c r="J4178" s="5">
        <v>100.52</v>
      </c>
      <c r="K4178" s="6">
        <v>42370</v>
      </c>
      <c r="L4178" s="5">
        <v>18.21</v>
      </c>
      <c r="M4178" s="6">
        <v>40700</v>
      </c>
      <c r="N4178" s="5">
        <v>75.8</v>
      </c>
      <c r="O4178" s="6">
        <v>42370</v>
      </c>
      <c r="P4178" s="5">
        <v>12.2</v>
      </c>
    </row>
    <row r="4179" spans="1:16" x14ac:dyDescent="0.2">
      <c r="A4179" s="6">
        <v>42373</v>
      </c>
      <c r="B4179" s="5">
        <v>-34.4</v>
      </c>
      <c r="C4179" s="6">
        <v>40701</v>
      </c>
      <c r="D4179" s="5">
        <v>93.34</v>
      </c>
      <c r="E4179" s="6">
        <v>42373</v>
      </c>
      <c r="F4179" s="5">
        <v>98.869</v>
      </c>
      <c r="G4179" s="6">
        <v>42373</v>
      </c>
      <c r="H4179" s="5">
        <v>-0.63900000000000001</v>
      </c>
      <c r="I4179" s="6">
        <v>42373</v>
      </c>
      <c r="J4179" s="5">
        <v>100.61</v>
      </c>
      <c r="K4179" s="6">
        <v>42373</v>
      </c>
      <c r="L4179" s="5">
        <v>20.7</v>
      </c>
      <c r="M4179" s="6">
        <v>40701</v>
      </c>
      <c r="N4179" s="5">
        <v>73.5</v>
      </c>
      <c r="O4179" s="6">
        <v>42373</v>
      </c>
      <c r="P4179" s="5">
        <v>-0.8</v>
      </c>
    </row>
    <row r="4180" spans="1:16" x14ac:dyDescent="0.2">
      <c r="A4180" s="6">
        <v>42374</v>
      </c>
      <c r="B4180" s="5">
        <v>-34.799999999999997</v>
      </c>
      <c r="C4180" s="6">
        <v>40702</v>
      </c>
      <c r="D4180" s="5">
        <v>93.84</v>
      </c>
      <c r="E4180" s="6">
        <v>42374</v>
      </c>
      <c r="F4180" s="5">
        <v>99.403999999999996</v>
      </c>
      <c r="G4180" s="6">
        <v>42374</v>
      </c>
      <c r="H4180" s="5">
        <v>-0.53300000000000003</v>
      </c>
      <c r="I4180" s="6">
        <v>42374</v>
      </c>
      <c r="J4180" s="5">
        <v>100.62</v>
      </c>
      <c r="K4180" s="6">
        <v>42374</v>
      </c>
      <c r="L4180" s="5">
        <v>19.34</v>
      </c>
      <c r="M4180" s="6">
        <v>40702</v>
      </c>
      <c r="N4180" s="5">
        <v>77.5</v>
      </c>
      <c r="O4180" s="6">
        <v>42374</v>
      </c>
      <c r="P4180" s="5">
        <v>-1.4</v>
      </c>
    </row>
    <row r="4181" spans="1:16" x14ac:dyDescent="0.2">
      <c r="A4181" s="6">
        <v>42375</v>
      </c>
      <c r="B4181" s="5">
        <v>-29.3</v>
      </c>
      <c r="C4181" s="6">
        <v>40703</v>
      </c>
      <c r="D4181" s="5">
        <v>86.6</v>
      </c>
      <c r="E4181" s="6">
        <v>42375</v>
      </c>
      <c r="F4181" s="5">
        <v>99.180999999999997</v>
      </c>
      <c r="G4181" s="6">
        <v>42375</v>
      </c>
      <c r="H4181" s="5">
        <v>-0.60899999999999999</v>
      </c>
      <c r="I4181" s="6">
        <v>42375</v>
      </c>
      <c r="J4181" s="5">
        <v>100.68</v>
      </c>
      <c r="K4181" s="6">
        <v>42375</v>
      </c>
      <c r="L4181" s="5">
        <v>20.59</v>
      </c>
      <c r="M4181" s="6">
        <v>40703</v>
      </c>
      <c r="N4181" s="5">
        <v>77.3</v>
      </c>
      <c r="O4181" s="6">
        <v>42375</v>
      </c>
      <c r="P4181" s="5">
        <v>-4.0999999999999996</v>
      </c>
    </row>
    <row r="4182" spans="1:16" x14ac:dyDescent="0.2">
      <c r="A4182" s="6">
        <v>42376</v>
      </c>
      <c r="B4182" s="5">
        <v>-29.8</v>
      </c>
      <c r="C4182" s="6">
        <v>40704</v>
      </c>
      <c r="D4182" s="5">
        <v>182.31</v>
      </c>
      <c r="E4182" s="6">
        <v>42376</v>
      </c>
      <c r="F4182" s="5">
        <v>98.218999999999994</v>
      </c>
      <c r="G4182" s="6">
        <v>42376</v>
      </c>
      <c r="H4182" s="5">
        <v>-0.85</v>
      </c>
      <c r="I4182" s="6">
        <v>42376</v>
      </c>
      <c r="J4182" s="5">
        <v>100.81</v>
      </c>
      <c r="K4182" s="6">
        <v>42376</v>
      </c>
      <c r="L4182" s="5">
        <v>24.99</v>
      </c>
      <c r="M4182" s="6">
        <v>40704</v>
      </c>
      <c r="N4182" s="5">
        <v>78.099999999999994</v>
      </c>
      <c r="O4182" s="6">
        <v>42376</v>
      </c>
      <c r="P4182" s="5">
        <v>-4.0999999999999996</v>
      </c>
    </row>
    <row r="4183" spans="1:16" x14ac:dyDescent="0.2">
      <c r="A4183" s="6">
        <v>42377</v>
      </c>
      <c r="B4183" s="5">
        <v>-21.3</v>
      </c>
      <c r="C4183" s="6">
        <v>40705</v>
      </c>
      <c r="D4183" s="5">
        <v>79.23</v>
      </c>
      <c r="E4183" s="6">
        <v>42377</v>
      </c>
      <c r="F4183" s="5">
        <v>98.54</v>
      </c>
      <c r="G4183" s="6">
        <v>42377</v>
      </c>
      <c r="H4183" s="5">
        <v>-0.96</v>
      </c>
      <c r="I4183" s="6">
        <v>42377</v>
      </c>
      <c r="J4183" s="5">
        <v>100.87</v>
      </c>
      <c r="K4183" s="6">
        <v>42377</v>
      </c>
      <c r="L4183" s="5">
        <v>27.01</v>
      </c>
      <c r="M4183" s="6">
        <v>40705</v>
      </c>
      <c r="N4183" s="5">
        <v>78.099999999999994</v>
      </c>
      <c r="O4183" s="6">
        <v>42377</v>
      </c>
      <c r="P4183" s="5">
        <v>13.5</v>
      </c>
    </row>
    <row r="4184" spans="1:16" x14ac:dyDescent="0.2">
      <c r="A4184" s="6">
        <v>42380</v>
      </c>
      <c r="B4184" s="5">
        <v>-22.6</v>
      </c>
      <c r="C4184" s="6">
        <v>40706</v>
      </c>
      <c r="D4184" s="5">
        <v>168.71</v>
      </c>
      <c r="E4184" s="6">
        <v>42380</v>
      </c>
      <c r="F4184" s="5">
        <v>98.724999999999994</v>
      </c>
      <c r="G4184" s="6">
        <v>42380</v>
      </c>
      <c r="H4184" s="5">
        <v>-0.81799999999999995</v>
      </c>
      <c r="I4184" s="6">
        <v>42380</v>
      </c>
      <c r="J4184" s="5">
        <v>100.9</v>
      </c>
      <c r="K4184" s="6">
        <v>42380</v>
      </c>
      <c r="L4184" s="5">
        <v>24.3</v>
      </c>
      <c r="M4184" s="6">
        <v>40706</v>
      </c>
      <c r="N4184" s="5">
        <v>78.099999999999994</v>
      </c>
      <c r="O4184" s="6">
        <v>42380</v>
      </c>
      <c r="P4184" s="5">
        <v>13</v>
      </c>
    </row>
    <row r="4185" spans="1:16" x14ac:dyDescent="0.2">
      <c r="A4185" s="6">
        <v>42381</v>
      </c>
      <c r="B4185" s="5">
        <v>-24.1</v>
      </c>
      <c r="C4185" s="6">
        <v>40707</v>
      </c>
      <c r="D4185" s="5">
        <v>122.06</v>
      </c>
      <c r="E4185" s="6">
        <v>42381</v>
      </c>
      <c r="F4185" s="5">
        <v>98.974000000000004</v>
      </c>
      <c r="G4185" s="6">
        <v>42381</v>
      </c>
      <c r="H4185" s="5">
        <v>-0.77900000000000003</v>
      </c>
      <c r="I4185" s="6">
        <v>42381</v>
      </c>
      <c r="J4185" s="5">
        <v>100.85</v>
      </c>
      <c r="K4185" s="6">
        <v>42381</v>
      </c>
      <c r="L4185" s="5">
        <v>22.47</v>
      </c>
      <c r="M4185" s="6">
        <v>40707</v>
      </c>
      <c r="N4185" s="5">
        <v>76.400000000000006</v>
      </c>
      <c r="O4185" s="6">
        <v>42381</v>
      </c>
      <c r="P4185" s="5">
        <v>12.1</v>
      </c>
    </row>
    <row r="4186" spans="1:16" x14ac:dyDescent="0.2">
      <c r="A4186" s="6">
        <v>42382</v>
      </c>
      <c r="B4186" s="5">
        <v>-24.7</v>
      </c>
      <c r="C4186" s="6">
        <v>40708</v>
      </c>
      <c r="D4186" s="5">
        <v>134.01</v>
      </c>
      <c r="E4186" s="6">
        <v>42382</v>
      </c>
      <c r="F4186" s="5">
        <v>98.933000000000007</v>
      </c>
      <c r="G4186" s="6">
        <v>42382</v>
      </c>
      <c r="H4186" s="5">
        <v>-0.93600000000000005</v>
      </c>
      <c r="I4186" s="6">
        <v>42382</v>
      </c>
      <c r="J4186" s="5">
        <v>100.97</v>
      </c>
      <c r="K4186" s="6">
        <v>42382</v>
      </c>
      <c r="L4186" s="5">
        <v>25.22</v>
      </c>
      <c r="M4186" s="6">
        <v>40708</v>
      </c>
      <c r="N4186" s="5">
        <v>82.5</v>
      </c>
      <c r="O4186" s="6">
        <v>42382</v>
      </c>
      <c r="P4186" s="5">
        <v>11</v>
      </c>
    </row>
    <row r="4187" spans="1:16" x14ac:dyDescent="0.2">
      <c r="A4187" s="6">
        <v>42383</v>
      </c>
      <c r="B4187" s="5">
        <v>-26.3</v>
      </c>
      <c r="C4187" s="6">
        <v>40709</v>
      </c>
      <c r="D4187" s="5">
        <v>76.72</v>
      </c>
      <c r="E4187" s="6">
        <v>42383</v>
      </c>
      <c r="F4187" s="5">
        <v>99.088999999999999</v>
      </c>
      <c r="G4187" s="6">
        <v>42383</v>
      </c>
      <c r="H4187" s="5">
        <v>-0.86499999999999999</v>
      </c>
      <c r="I4187" s="6">
        <v>42383</v>
      </c>
      <c r="J4187" s="5">
        <v>100.93</v>
      </c>
      <c r="K4187" s="6">
        <v>42383</v>
      </c>
      <c r="L4187" s="5">
        <v>23.95</v>
      </c>
      <c r="M4187" s="6">
        <v>40709</v>
      </c>
      <c r="N4187" s="5">
        <v>85.9</v>
      </c>
      <c r="O4187" s="6">
        <v>42383</v>
      </c>
      <c r="P4187" s="5">
        <v>10.4</v>
      </c>
    </row>
    <row r="4188" spans="1:16" x14ac:dyDescent="0.2">
      <c r="A4188" s="6">
        <v>42384</v>
      </c>
      <c r="B4188" s="5">
        <v>-33.799999999999997</v>
      </c>
      <c r="C4188" s="6">
        <v>40710</v>
      </c>
      <c r="D4188" s="5">
        <v>124.02</v>
      </c>
      <c r="E4188" s="6">
        <v>42384</v>
      </c>
      <c r="F4188" s="5">
        <v>98.956000000000003</v>
      </c>
      <c r="G4188" s="6">
        <v>42384</v>
      </c>
      <c r="H4188" s="5">
        <v>-1.077</v>
      </c>
      <c r="I4188" s="6">
        <v>42384</v>
      </c>
      <c r="J4188" s="5">
        <v>101.07</v>
      </c>
      <c r="K4188" s="6">
        <v>42384</v>
      </c>
      <c r="L4188" s="5">
        <v>27.02</v>
      </c>
      <c r="M4188" s="6">
        <v>40710</v>
      </c>
      <c r="N4188" s="5">
        <v>87.9</v>
      </c>
      <c r="O4188" s="6">
        <v>42384</v>
      </c>
      <c r="P4188" s="5">
        <v>2.8</v>
      </c>
    </row>
    <row r="4189" spans="1:16" x14ac:dyDescent="0.2">
      <c r="A4189" s="6">
        <v>42387</v>
      </c>
      <c r="B4189" s="5">
        <v>-34.200000000000003</v>
      </c>
      <c r="C4189" s="6">
        <v>40711</v>
      </c>
      <c r="D4189" s="5">
        <v>171.5</v>
      </c>
      <c r="E4189" s="6">
        <v>42387</v>
      </c>
      <c r="F4189" s="5">
        <v>98.956000000000003</v>
      </c>
      <c r="G4189" s="6">
        <v>42387</v>
      </c>
      <c r="H4189" s="5">
        <v>-1.0740000000000001</v>
      </c>
      <c r="I4189" s="6">
        <v>42387</v>
      </c>
      <c r="J4189" s="5">
        <v>101.07</v>
      </c>
      <c r="K4189" s="6">
        <v>42387</v>
      </c>
      <c r="L4189" s="5">
        <v>27.02</v>
      </c>
      <c r="M4189" s="6">
        <v>40711</v>
      </c>
      <c r="N4189" s="5">
        <v>85.3</v>
      </c>
      <c r="O4189" s="6">
        <v>42387</v>
      </c>
      <c r="P4189" s="5">
        <v>-0.2</v>
      </c>
    </row>
    <row r="4190" spans="1:16" x14ac:dyDescent="0.2">
      <c r="A4190" s="6">
        <v>42388</v>
      </c>
      <c r="B4190" s="5">
        <v>-35.200000000000003</v>
      </c>
      <c r="C4190" s="6">
        <v>40712</v>
      </c>
      <c r="D4190" s="5">
        <v>157.35</v>
      </c>
      <c r="E4190" s="6">
        <v>42388</v>
      </c>
      <c r="F4190" s="5">
        <v>98.991</v>
      </c>
      <c r="G4190" s="6">
        <v>42388</v>
      </c>
      <c r="H4190" s="5">
        <v>-1.0069999999999999</v>
      </c>
      <c r="I4190" s="6">
        <v>42388</v>
      </c>
      <c r="J4190" s="5">
        <v>101.07</v>
      </c>
      <c r="K4190" s="6">
        <v>42388</v>
      </c>
      <c r="L4190" s="5">
        <v>26.05</v>
      </c>
      <c r="M4190" s="6">
        <v>40712</v>
      </c>
      <c r="N4190" s="5">
        <v>85.3</v>
      </c>
      <c r="O4190" s="6">
        <v>42388</v>
      </c>
      <c r="P4190" s="5">
        <v>1.7</v>
      </c>
    </row>
    <row r="4191" spans="1:16" x14ac:dyDescent="0.2">
      <c r="A4191" s="6">
        <v>42389</v>
      </c>
      <c r="B4191" s="5">
        <v>-45.1</v>
      </c>
      <c r="C4191" s="6">
        <v>40713</v>
      </c>
      <c r="D4191" s="5">
        <v>170.78</v>
      </c>
      <c r="E4191" s="6">
        <v>42389</v>
      </c>
      <c r="F4191" s="5">
        <v>99.090999999999994</v>
      </c>
      <c r="G4191" s="6">
        <v>42389</v>
      </c>
      <c r="H4191" s="5">
        <v>-1.1659999999999999</v>
      </c>
      <c r="I4191" s="6">
        <v>42389</v>
      </c>
      <c r="J4191" s="5">
        <v>101.16</v>
      </c>
      <c r="K4191" s="6">
        <v>42389</v>
      </c>
      <c r="L4191" s="5">
        <v>27.59</v>
      </c>
      <c r="M4191" s="6">
        <v>40713</v>
      </c>
      <c r="N4191" s="5">
        <v>85.3</v>
      </c>
      <c r="O4191" s="6">
        <v>42389</v>
      </c>
      <c r="P4191" s="5">
        <v>1.2</v>
      </c>
    </row>
    <row r="4192" spans="1:16" x14ac:dyDescent="0.2">
      <c r="A4192" s="6">
        <v>42390</v>
      </c>
      <c r="B4192" s="5">
        <v>-45.7</v>
      </c>
      <c r="C4192" s="6">
        <v>40714</v>
      </c>
      <c r="D4192" s="5">
        <v>201.65</v>
      </c>
      <c r="E4192" s="6">
        <v>42390</v>
      </c>
      <c r="F4192" s="5">
        <v>99.055999999999997</v>
      </c>
      <c r="G4192" s="6">
        <v>42390</v>
      </c>
      <c r="H4192" s="5">
        <v>-1.069</v>
      </c>
      <c r="I4192" s="6">
        <v>42390</v>
      </c>
      <c r="J4192" s="5">
        <v>101.14</v>
      </c>
      <c r="K4192" s="6">
        <v>42390</v>
      </c>
      <c r="L4192" s="5">
        <v>26.69</v>
      </c>
      <c r="M4192" s="6">
        <v>40714</v>
      </c>
      <c r="N4192" s="5">
        <v>82.5</v>
      </c>
      <c r="O4192" s="6">
        <v>42390</v>
      </c>
      <c r="P4192" s="5">
        <v>-2.7</v>
      </c>
    </row>
    <row r="4193" spans="1:16" x14ac:dyDescent="0.2">
      <c r="A4193" s="6">
        <v>42391</v>
      </c>
      <c r="B4193" s="5">
        <v>-43.5</v>
      </c>
      <c r="C4193" s="6">
        <v>40715</v>
      </c>
      <c r="D4193" s="5">
        <v>95.73</v>
      </c>
      <c r="E4193" s="6">
        <v>42391</v>
      </c>
      <c r="F4193" s="5">
        <v>99.573999999999998</v>
      </c>
      <c r="G4193" s="6">
        <v>42391</v>
      </c>
      <c r="H4193" s="5">
        <v>-0.80700000000000005</v>
      </c>
      <c r="I4193" s="6">
        <v>42391</v>
      </c>
      <c r="J4193" s="5">
        <v>101.03</v>
      </c>
      <c r="K4193" s="6">
        <v>42391</v>
      </c>
      <c r="L4193" s="5">
        <v>22.34</v>
      </c>
      <c r="M4193" s="6">
        <v>40715</v>
      </c>
      <c r="N4193" s="5">
        <v>80.900000000000006</v>
      </c>
      <c r="O4193" s="6">
        <v>42391</v>
      </c>
      <c r="P4193" s="5">
        <v>-4.3</v>
      </c>
    </row>
    <row r="4194" spans="1:16" x14ac:dyDescent="0.2">
      <c r="A4194" s="6">
        <v>42394</v>
      </c>
      <c r="B4194" s="5">
        <v>-40.700000000000003</v>
      </c>
      <c r="C4194" s="6">
        <v>40716</v>
      </c>
      <c r="D4194" s="5">
        <v>68.930000000000007</v>
      </c>
      <c r="E4194" s="6">
        <v>42394</v>
      </c>
      <c r="F4194" s="5">
        <v>99.36</v>
      </c>
      <c r="G4194" s="6">
        <v>42394</v>
      </c>
      <c r="H4194" s="5">
        <v>-0.94599999999999995</v>
      </c>
      <c r="I4194" s="6">
        <v>42394</v>
      </c>
      <c r="J4194" s="5">
        <v>101.11</v>
      </c>
      <c r="K4194" s="6">
        <v>42394</v>
      </c>
      <c r="L4194" s="5">
        <v>24.15</v>
      </c>
      <c r="M4194" s="6">
        <v>40716</v>
      </c>
      <c r="N4194" s="5">
        <v>79</v>
      </c>
      <c r="O4194" s="6">
        <v>42394</v>
      </c>
      <c r="P4194" s="5">
        <v>-2</v>
      </c>
    </row>
    <row r="4195" spans="1:16" x14ac:dyDescent="0.2">
      <c r="A4195" s="6">
        <v>42395</v>
      </c>
      <c r="B4195" s="5">
        <v>-39.4</v>
      </c>
      <c r="C4195" s="6">
        <v>40717</v>
      </c>
      <c r="D4195" s="5">
        <v>109.84</v>
      </c>
      <c r="E4195" s="6">
        <v>42395</v>
      </c>
      <c r="F4195" s="5">
        <v>99.087000000000003</v>
      </c>
      <c r="G4195" s="6">
        <v>42395</v>
      </c>
      <c r="H4195" s="5">
        <v>-0.84699999999999998</v>
      </c>
      <c r="I4195" s="6">
        <v>42395</v>
      </c>
      <c r="J4195" s="5">
        <v>101.01</v>
      </c>
      <c r="K4195" s="6">
        <v>42395</v>
      </c>
      <c r="L4195" s="5">
        <v>22.5</v>
      </c>
      <c r="M4195" s="6">
        <v>40717</v>
      </c>
      <c r="N4195" s="5">
        <v>83.6</v>
      </c>
      <c r="O4195" s="6">
        <v>42395</v>
      </c>
      <c r="P4195" s="5">
        <v>0.9</v>
      </c>
    </row>
    <row r="4196" spans="1:16" x14ac:dyDescent="0.2">
      <c r="A4196" s="6">
        <v>42396</v>
      </c>
      <c r="B4196" s="5">
        <v>-33.299999999999997</v>
      </c>
      <c r="C4196" s="6">
        <v>40718</v>
      </c>
      <c r="D4196" s="5">
        <v>124.95</v>
      </c>
      <c r="E4196" s="6">
        <v>42396</v>
      </c>
      <c r="F4196" s="5">
        <v>98.902000000000001</v>
      </c>
      <c r="G4196" s="6">
        <v>42396</v>
      </c>
      <c r="H4196" s="5">
        <v>-0.86499999999999999</v>
      </c>
      <c r="I4196" s="6">
        <v>42396</v>
      </c>
      <c r="J4196" s="5">
        <v>101.08</v>
      </c>
      <c r="K4196" s="6">
        <v>42396</v>
      </c>
      <c r="L4196" s="5">
        <v>23.11</v>
      </c>
      <c r="M4196" s="6">
        <v>40718</v>
      </c>
      <c r="N4196" s="5">
        <v>84.8</v>
      </c>
      <c r="O4196" s="6">
        <v>42396</v>
      </c>
      <c r="P4196" s="5">
        <v>6.6</v>
      </c>
    </row>
    <row r="4197" spans="1:16" x14ac:dyDescent="0.2">
      <c r="A4197" s="6">
        <v>42397</v>
      </c>
      <c r="B4197" s="5">
        <v>-47.3</v>
      </c>
      <c r="C4197" s="6">
        <v>40719</v>
      </c>
      <c r="D4197" s="5">
        <v>131.62</v>
      </c>
      <c r="E4197" s="6">
        <v>42397</v>
      </c>
      <c r="F4197" s="5">
        <v>98.51</v>
      </c>
      <c r="G4197" s="6">
        <v>42397</v>
      </c>
      <c r="H4197" s="5">
        <v>-0.82499999999999996</v>
      </c>
      <c r="I4197" s="6">
        <v>42397</v>
      </c>
      <c r="J4197" s="5">
        <v>101.03</v>
      </c>
      <c r="K4197" s="6">
        <v>42397</v>
      </c>
      <c r="L4197" s="5">
        <v>22.42</v>
      </c>
      <c r="M4197" s="6">
        <v>40719</v>
      </c>
      <c r="N4197" s="5">
        <v>84.8</v>
      </c>
      <c r="O4197" s="6">
        <v>42397</v>
      </c>
      <c r="P4197" s="5">
        <v>-7.9</v>
      </c>
    </row>
    <row r="4198" spans="1:16" x14ac:dyDescent="0.2">
      <c r="A4198" s="6">
        <v>42398</v>
      </c>
      <c r="B4198" s="5">
        <v>-47.1</v>
      </c>
      <c r="C4198" s="6">
        <v>40720</v>
      </c>
      <c r="D4198" s="5">
        <v>128.72999999999999</v>
      </c>
      <c r="E4198" s="6">
        <v>42398</v>
      </c>
      <c r="F4198" s="5">
        <v>99.605999999999995</v>
      </c>
      <c r="G4198" s="6">
        <v>42398</v>
      </c>
      <c r="H4198" s="5">
        <v>-0.73699999999999999</v>
      </c>
      <c r="I4198" s="6">
        <v>42398</v>
      </c>
      <c r="J4198" s="5">
        <v>100.91</v>
      </c>
      <c r="K4198" s="6">
        <v>42398</v>
      </c>
      <c r="L4198" s="5">
        <v>20.2</v>
      </c>
      <c r="M4198" s="6">
        <v>40720</v>
      </c>
      <c r="N4198" s="5">
        <v>84.8</v>
      </c>
      <c r="O4198" s="6">
        <v>42398</v>
      </c>
      <c r="P4198" s="5">
        <v>-23.8</v>
      </c>
    </row>
    <row r="4199" spans="1:16" x14ac:dyDescent="0.2">
      <c r="A4199" s="6">
        <v>42401</v>
      </c>
      <c r="B4199" s="5">
        <v>-50.5</v>
      </c>
      <c r="C4199" s="6">
        <v>40721</v>
      </c>
      <c r="D4199" s="5">
        <v>108.71</v>
      </c>
      <c r="E4199" s="6">
        <v>42401</v>
      </c>
      <c r="F4199" s="5">
        <v>99.009</v>
      </c>
      <c r="G4199" s="6">
        <v>42401</v>
      </c>
      <c r="H4199" s="5">
        <v>-0.73799999999999999</v>
      </c>
      <c r="I4199" s="6">
        <v>42401</v>
      </c>
      <c r="J4199" s="5">
        <v>100.91</v>
      </c>
      <c r="K4199" s="6">
        <v>42401</v>
      </c>
      <c r="L4199" s="5">
        <v>19.98</v>
      </c>
      <c r="M4199" s="6">
        <v>40721</v>
      </c>
      <c r="N4199" s="5">
        <v>83.8</v>
      </c>
      <c r="O4199" s="6">
        <v>42401</v>
      </c>
      <c r="P4199" s="5">
        <v>-39.9</v>
      </c>
    </row>
    <row r="4200" spans="1:16" x14ac:dyDescent="0.2">
      <c r="A4200" s="6">
        <v>42402</v>
      </c>
      <c r="B4200" s="5">
        <v>-50.5</v>
      </c>
      <c r="C4200" s="6">
        <v>40722</v>
      </c>
      <c r="D4200" s="5">
        <v>101.97</v>
      </c>
      <c r="E4200" s="6">
        <v>42402</v>
      </c>
      <c r="F4200" s="5">
        <v>98.872</v>
      </c>
      <c r="G4200" s="6">
        <v>42402</v>
      </c>
      <c r="H4200" s="5">
        <v>-0.86399999999999999</v>
      </c>
      <c r="I4200" s="6">
        <v>42402</v>
      </c>
      <c r="J4200" s="5">
        <v>100.99</v>
      </c>
      <c r="K4200" s="6">
        <v>42402</v>
      </c>
      <c r="L4200" s="5">
        <v>21.98</v>
      </c>
      <c r="M4200" s="6">
        <v>40722</v>
      </c>
      <c r="N4200" s="5">
        <v>89.4</v>
      </c>
      <c r="O4200" s="6">
        <v>42402</v>
      </c>
      <c r="P4200" s="5">
        <v>-41.7</v>
      </c>
    </row>
    <row r="4201" spans="1:16" x14ac:dyDescent="0.2">
      <c r="A4201" s="6">
        <v>42403</v>
      </c>
      <c r="B4201" s="5">
        <v>-54.2</v>
      </c>
      <c r="C4201" s="6">
        <v>40723</v>
      </c>
      <c r="D4201" s="5">
        <v>132.5</v>
      </c>
      <c r="E4201" s="6">
        <v>42403</v>
      </c>
      <c r="F4201" s="5">
        <v>97.287999999999997</v>
      </c>
      <c r="G4201" s="6">
        <v>42403</v>
      </c>
      <c r="H4201" s="5">
        <v>-0.82499999999999996</v>
      </c>
      <c r="I4201" s="6">
        <v>42403</v>
      </c>
      <c r="J4201" s="5">
        <v>100.91</v>
      </c>
      <c r="K4201" s="6">
        <v>42403</v>
      </c>
      <c r="L4201" s="5">
        <v>21.65</v>
      </c>
      <c r="M4201" s="6">
        <v>40723</v>
      </c>
      <c r="N4201" s="5">
        <v>87.2</v>
      </c>
      <c r="O4201" s="6">
        <v>42403</v>
      </c>
      <c r="P4201" s="5">
        <v>-53.3</v>
      </c>
    </row>
    <row r="4202" spans="1:16" x14ac:dyDescent="0.2">
      <c r="A4202" s="6">
        <v>42404</v>
      </c>
      <c r="B4202" s="5">
        <v>-55.7</v>
      </c>
      <c r="C4202" s="6">
        <v>40724</v>
      </c>
      <c r="D4202" s="5">
        <v>128.68</v>
      </c>
      <c r="E4202" s="6">
        <v>42404</v>
      </c>
      <c r="F4202" s="5">
        <v>96.474000000000004</v>
      </c>
      <c r="G4202" s="6">
        <v>42404</v>
      </c>
      <c r="H4202" s="5">
        <v>-0.92100000000000004</v>
      </c>
      <c r="I4202" s="6">
        <v>42404</v>
      </c>
      <c r="J4202" s="5">
        <v>100.88</v>
      </c>
      <c r="K4202" s="6">
        <v>42404</v>
      </c>
      <c r="L4202" s="5">
        <v>21.84</v>
      </c>
      <c r="M4202" s="6">
        <v>40724</v>
      </c>
      <c r="N4202" s="5">
        <v>88.9</v>
      </c>
      <c r="O4202" s="6">
        <v>42404</v>
      </c>
      <c r="P4202" s="5">
        <v>-79.2</v>
      </c>
    </row>
    <row r="4203" spans="1:16" x14ac:dyDescent="0.2">
      <c r="A4203" s="6">
        <v>42405</v>
      </c>
      <c r="B4203" s="5">
        <v>-55.7</v>
      </c>
      <c r="C4203" s="6">
        <v>40725</v>
      </c>
      <c r="D4203" s="5">
        <v>75.900000000000006</v>
      </c>
      <c r="E4203" s="6">
        <v>42405</v>
      </c>
      <c r="F4203" s="5">
        <v>97.031000000000006</v>
      </c>
      <c r="G4203" s="6">
        <v>42405</v>
      </c>
      <c r="H4203" s="5">
        <v>-0.995</v>
      </c>
      <c r="I4203" s="6">
        <v>42405</v>
      </c>
      <c r="J4203" s="5">
        <v>100.99</v>
      </c>
      <c r="K4203" s="6">
        <v>42405</v>
      </c>
      <c r="L4203" s="5">
        <v>23.38</v>
      </c>
      <c r="M4203" s="6">
        <v>40725</v>
      </c>
      <c r="N4203" s="5">
        <v>90.5</v>
      </c>
      <c r="O4203" s="6">
        <v>42405</v>
      </c>
      <c r="P4203" s="5">
        <v>-73.400000000000006</v>
      </c>
    </row>
    <row r="4204" spans="1:16" x14ac:dyDescent="0.2">
      <c r="A4204" s="6">
        <v>42408</v>
      </c>
      <c r="B4204" s="5">
        <v>-53.5</v>
      </c>
      <c r="C4204" s="6">
        <v>40726</v>
      </c>
      <c r="D4204" s="5">
        <v>73.02</v>
      </c>
      <c r="E4204" s="6">
        <v>42408</v>
      </c>
      <c r="F4204" s="5">
        <v>96.57</v>
      </c>
      <c r="G4204" s="6">
        <v>42408</v>
      </c>
      <c r="H4204" s="5">
        <v>-1.2290000000000001</v>
      </c>
      <c r="I4204" s="6">
        <v>42408</v>
      </c>
      <c r="J4204" s="5">
        <v>101.03</v>
      </c>
      <c r="K4204" s="6">
        <v>42408</v>
      </c>
      <c r="L4204" s="5">
        <v>26</v>
      </c>
      <c r="M4204" s="6">
        <v>40726</v>
      </c>
      <c r="N4204" s="5">
        <v>90.5</v>
      </c>
      <c r="O4204" s="6">
        <v>42408</v>
      </c>
      <c r="P4204" s="5">
        <v>-73</v>
      </c>
    </row>
    <row r="4205" spans="1:16" x14ac:dyDescent="0.2">
      <c r="A4205" s="6">
        <v>42409</v>
      </c>
      <c r="B4205" s="5">
        <v>-52.6</v>
      </c>
      <c r="C4205" s="6">
        <v>40727</v>
      </c>
      <c r="D4205" s="5">
        <v>163.12</v>
      </c>
      <c r="E4205" s="6">
        <v>42409</v>
      </c>
      <c r="F4205" s="5">
        <v>96.070999999999998</v>
      </c>
      <c r="G4205" s="6">
        <v>42409</v>
      </c>
      <c r="H4205" s="5">
        <v>-1.2370000000000001</v>
      </c>
      <c r="I4205" s="6">
        <v>42409</v>
      </c>
      <c r="J4205" s="5">
        <v>101.04</v>
      </c>
      <c r="K4205" s="6">
        <v>42409</v>
      </c>
      <c r="L4205" s="5">
        <v>26.54</v>
      </c>
      <c r="M4205" s="6">
        <v>40727</v>
      </c>
      <c r="N4205" s="5">
        <v>90.5</v>
      </c>
      <c r="O4205" s="6">
        <v>42409</v>
      </c>
      <c r="P4205" s="5">
        <v>-72.900000000000006</v>
      </c>
    </row>
    <row r="4206" spans="1:16" x14ac:dyDescent="0.2">
      <c r="A4206" s="6">
        <v>42410</v>
      </c>
      <c r="B4206" s="5">
        <v>-51.6</v>
      </c>
      <c r="C4206" s="6">
        <v>40728</v>
      </c>
      <c r="D4206" s="5">
        <v>100.21</v>
      </c>
      <c r="E4206" s="6">
        <v>42410</v>
      </c>
      <c r="F4206" s="5">
        <v>95.888000000000005</v>
      </c>
      <c r="G4206" s="6">
        <v>42410</v>
      </c>
      <c r="H4206" s="5">
        <v>-1.256</v>
      </c>
      <c r="I4206" s="6">
        <v>42410</v>
      </c>
      <c r="J4206" s="5">
        <v>101.01</v>
      </c>
      <c r="K4206" s="6">
        <v>42410</v>
      </c>
      <c r="L4206" s="5">
        <v>26.29</v>
      </c>
      <c r="M4206" s="6">
        <v>40728</v>
      </c>
      <c r="N4206" s="5">
        <v>90.5</v>
      </c>
      <c r="O4206" s="6">
        <v>42410</v>
      </c>
      <c r="P4206" s="5">
        <v>-72.599999999999994</v>
      </c>
    </row>
    <row r="4207" spans="1:16" x14ac:dyDescent="0.2">
      <c r="A4207" s="6">
        <v>42411</v>
      </c>
      <c r="B4207" s="5">
        <v>-48.9</v>
      </c>
      <c r="C4207" s="6">
        <v>40729</v>
      </c>
      <c r="D4207" s="5">
        <v>118.28</v>
      </c>
      <c r="E4207" s="6">
        <v>42411</v>
      </c>
      <c r="F4207" s="5">
        <v>95.561999999999998</v>
      </c>
      <c r="G4207" s="6">
        <v>42411</v>
      </c>
      <c r="H4207" s="5">
        <v>-1.425</v>
      </c>
      <c r="I4207" s="6">
        <v>42411</v>
      </c>
      <c r="J4207" s="5">
        <v>101.09</v>
      </c>
      <c r="K4207" s="6">
        <v>42411</v>
      </c>
      <c r="L4207" s="5">
        <v>28.14</v>
      </c>
      <c r="M4207" s="6">
        <v>40729</v>
      </c>
      <c r="N4207" s="5">
        <v>90.7</v>
      </c>
      <c r="O4207" s="6">
        <v>42411</v>
      </c>
      <c r="P4207" s="5">
        <v>-67.099999999999994</v>
      </c>
    </row>
    <row r="4208" spans="1:16" x14ac:dyDescent="0.2">
      <c r="A4208" s="6">
        <v>42412</v>
      </c>
      <c r="B4208" s="5">
        <v>-48.3</v>
      </c>
      <c r="C4208" s="6">
        <v>40730</v>
      </c>
      <c r="D4208" s="5">
        <v>134.79</v>
      </c>
      <c r="E4208" s="6">
        <v>42412</v>
      </c>
      <c r="F4208" s="5">
        <v>95.94</v>
      </c>
      <c r="G4208" s="6">
        <v>42412</v>
      </c>
      <c r="H4208" s="5">
        <v>-1.2270000000000001</v>
      </c>
      <c r="I4208" s="6">
        <v>42412</v>
      </c>
      <c r="J4208" s="5">
        <v>101.03</v>
      </c>
      <c r="K4208" s="6">
        <v>42412</v>
      </c>
      <c r="L4208" s="5">
        <v>25.4</v>
      </c>
      <c r="M4208" s="6">
        <v>40730</v>
      </c>
      <c r="N4208" s="5">
        <v>89</v>
      </c>
      <c r="O4208" s="6">
        <v>42412</v>
      </c>
      <c r="P4208" s="5">
        <v>-68.900000000000006</v>
      </c>
    </row>
    <row r="4209" spans="1:16" x14ac:dyDescent="0.2">
      <c r="A4209" s="6">
        <v>42415</v>
      </c>
      <c r="B4209" s="5">
        <v>-43.9</v>
      </c>
      <c r="C4209" s="6">
        <v>40731</v>
      </c>
      <c r="D4209" s="5">
        <v>99.83</v>
      </c>
      <c r="E4209" s="6">
        <v>42415</v>
      </c>
      <c r="F4209" s="5">
        <v>95.94</v>
      </c>
      <c r="G4209" s="6">
        <v>42415</v>
      </c>
      <c r="H4209" s="5">
        <v>-1.224</v>
      </c>
      <c r="I4209" s="6">
        <v>42415</v>
      </c>
      <c r="J4209" s="5">
        <v>101.04</v>
      </c>
      <c r="K4209" s="6">
        <v>42415</v>
      </c>
      <c r="L4209" s="5">
        <v>25.4</v>
      </c>
      <c r="M4209" s="6">
        <v>40731</v>
      </c>
      <c r="N4209" s="5">
        <v>90.4</v>
      </c>
      <c r="O4209" s="6">
        <v>42415</v>
      </c>
      <c r="P4209" s="5">
        <v>-69.2</v>
      </c>
    </row>
    <row r="4210" spans="1:16" x14ac:dyDescent="0.2">
      <c r="A4210" s="6">
        <v>42416</v>
      </c>
      <c r="B4210" s="5">
        <v>-46.9</v>
      </c>
      <c r="C4210" s="6">
        <v>40732</v>
      </c>
      <c r="D4210" s="5">
        <v>199.44</v>
      </c>
      <c r="E4210" s="6">
        <v>42416</v>
      </c>
      <c r="F4210" s="5">
        <v>96.867999999999995</v>
      </c>
      <c r="G4210" s="6">
        <v>42416</v>
      </c>
      <c r="H4210" s="5">
        <v>-1.1259999999999999</v>
      </c>
      <c r="I4210" s="6">
        <v>42416</v>
      </c>
      <c r="J4210" s="5">
        <v>100.99</v>
      </c>
      <c r="K4210" s="6">
        <v>42416</v>
      </c>
      <c r="L4210" s="5">
        <v>24.11</v>
      </c>
      <c r="M4210" s="6">
        <v>40732</v>
      </c>
      <c r="N4210" s="5">
        <v>85.8</v>
      </c>
      <c r="O4210" s="6">
        <v>42416</v>
      </c>
      <c r="P4210" s="5">
        <v>-71.900000000000006</v>
      </c>
    </row>
    <row r="4211" spans="1:16" x14ac:dyDescent="0.2">
      <c r="A4211" s="6">
        <v>42417</v>
      </c>
      <c r="B4211" s="5">
        <v>-47.4</v>
      </c>
      <c r="C4211" s="6">
        <v>40733</v>
      </c>
      <c r="D4211" s="5">
        <v>265.12</v>
      </c>
      <c r="E4211" s="6">
        <v>42417</v>
      </c>
      <c r="F4211" s="5">
        <v>96.786000000000001</v>
      </c>
      <c r="G4211" s="6">
        <v>42417</v>
      </c>
      <c r="H4211" s="5">
        <v>-0.97699999999999998</v>
      </c>
      <c r="I4211" s="6">
        <v>42417</v>
      </c>
      <c r="J4211" s="5">
        <v>100.88</v>
      </c>
      <c r="K4211" s="6">
        <v>42417</v>
      </c>
      <c r="L4211" s="5">
        <v>22.31</v>
      </c>
      <c r="M4211" s="6">
        <v>40733</v>
      </c>
      <c r="N4211" s="5">
        <v>85.8</v>
      </c>
      <c r="O4211" s="6">
        <v>42417</v>
      </c>
      <c r="P4211" s="5">
        <v>-64.8</v>
      </c>
    </row>
    <row r="4212" spans="1:16" x14ac:dyDescent="0.2">
      <c r="A4212" s="6">
        <v>42418</v>
      </c>
      <c r="B4212" s="5">
        <v>-44.8</v>
      </c>
      <c r="C4212" s="6">
        <v>40734</v>
      </c>
      <c r="D4212" s="5">
        <v>149.09</v>
      </c>
      <c r="E4212" s="6">
        <v>42418</v>
      </c>
      <c r="F4212" s="5">
        <v>96.950999999999993</v>
      </c>
      <c r="G4212" s="6">
        <v>42418</v>
      </c>
      <c r="H4212" s="5">
        <v>-0.98599999999999999</v>
      </c>
      <c r="I4212" s="6">
        <v>42418</v>
      </c>
      <c r="J4212" s="5">
        <v>100.88</v>
      </c>
      <c r="K4212" s="6">
        <v>42418</v>
      </c>
      <c r="L4212" s="5">
        <v>21.64</v>
      </c>
      <c r="M4212" s="6">
        <v>40734</v>
      </c>
      <c r="N4212" s="5">
        <v>85.8</v>
      </c>
      <c r="O4212" s="6">
        <v>42418</v>
      </c>
      <c r="P4212" s="5">
        <v>-65</v>
      </c>
    </row>
    <row r="4213" spans="1:16" x14ac:dyDescent="0.2">
      <c r="A4213" s="6">
        <v>42419</v>
      </c>
      <c r="B4213" s="5">
        <v>-37</v>
      </c>
      <c r="C4213" s="6">
        <v>40735</v>
      </c>
      <c r="D4213" s="5">
        <v>250.81</v>
      </c>
      <c r="E4213" s="6">
        <v>42419</v>
      </c>
      <c r="F4213" s="5">
        <v>96.6</v>
      </c>
      <c r="G4213" s="6">
        <v>42419</v>
      </c>
      <c r="H4213" s="5">
        <v>-0.94199999999999995</v>
      </c>
      <c r="I4213" s="6">
        <v>42419</v>
      </c>
      <c r="J4213" s="5">
        <v>100.87</v>
      </c>
      <c r="K4213" s="6">
        <v>42419</v>
      </c>
      <c r="L4213" s="5">
        <v>20.53</v>
      </c>
      <c r="M4213" s="6">
        <v>40735</v>
      </c>
      <c r="N4213" s="5">
        <v>88.4</v>
      </c>
      <c r="O4213" s="6">
        <v>42419</v>
      </c>
      <c r="P4213" s="5">
        <v>-56.2</v>
      </c>
    </row>
    <row r="4214" spans="1:16" x14ac:dyDescent="0.2">
      <c r="A4214" s="6">
        <v>42422</v>
      </c>
      <c r="B4214" s="5">
        <v>-33.700000000000003</v>
      </c>
      <c r="C4214" s="6">
        <v>40736</v>
      </c>
      <c r="D4214" s="5">
        <v>187.56</v>
      </c>
      <c r="E4214" s="6">
        <v>42422</v>
      </c>
      <c r="F4214" s="5">
        <v>97.379000000000005</v>
      </c>
      <c r="G4214" s="6">
        <v>42422</v>
      </c>
      <c r="H4214" s="5">
        <v>-0.86499999999999999</v>
      </c>
      <c r="I4214" s="6">
        <v>42422</v>
      </c>
      <c r="J4214" s="5">
        <v>100.79</v>
      </c>
      <c r="K4214" s="6">
        <v>42422</v>
      </c>
      <c r="L4214" s="5">
        <v>19.38</v>
      </c>
      <c r="M4214" s="6">
        <v>40736</v>
      </c>
      <c r="N4214" s="5">
        <v>90.3</v>
      </c>
      <c r="O4214" s="6">
        <v>42422</v>
      </c>
      <c r="P4214" s="5">
        <v>-56.1</v>
      </c>
    </row>
    <row r="4215" spans="1:16" x14ac:dyDescent="0.2">
      <c r="A4215" s="6">
        <v>42423</v>
      </c>
      <c r="B4215" s="5">
        <v>-35.9</v>
      </c>
      <c r="C4215" s="6">
        <v>40737</v>
      </c>
      <c r="D4215" s="5">
        <v>129.06</v>
      </c>
      <c r="E4215" s="6">
        <v>42423</v>
      </c>
      <c r="F4215" s="5">
        <v>97.480999999999995</v>
      </c>
      <c r="G4215" s="6">
        <v>42423</v>
      </c>
      <c r="H4215" s="5">
        <v>-0.91900000000000004</v>
      </c>
      <c r="I4215" s="6">
        <v>42423</v>
      </c>
      <c r="J4215" s="5">
        <v>100.85</v>
      </c>
      <c r="K4215" s="6">
        <v>42423</v>
      </c>
      <c r="L4215" s="5">
        <v>20.98</v>
      </c>
      <c r="M4215" s="6">
        <v>40737</v>
      </c>
      <c r="N4215" s="5">
        <v>88.1</v>
      </c>
      <c r="O4215" s="6">
        <v>42423</v>
      </c>
      <c r="P4215" s="5">
        <v>-57.5</v>
      </c>
    </row>
    <row r="4216" spans="1:16" x14ac:dyDescent="0.2">
      <c r="A4216" s="6">
        <v>42424</v>
      </c>
      <c r="B4216" s="5">
        <v>-38.6</v>
      </c>
      <c r="C4216" s="6">
        <v>40738</v>
      </c>
      <c r="D4216" s="5">
        <v>170.74</v>
      </c>
      <c r="E4216" s="6">
        <v>42424</v>
      </c>
      <c r="F4216" s="5">
        <v>97.457999999999998</v>
      </c>
      <c r="G4216" s="6">
        <v>42424</v>
      </c>
      <c r="H4216" s="5">
        <v>-0.89500000000000002</v>
      </c>
      <c r="I4216" s="6">
        <v>42424</v>
      </c>
      <c r="J4216" s="5">
        <v>100.83</v>
      </c>
      <c r="K4216" s="6">
        <v>42424</v>
      </c>
      <c r="L4216" s="5">
        <v>20.72</v>
      </c>
      <c r="M4216" s="6">
        <v>40738</v>
      </c>
      <c r="N4216" s="5">
        <v>89.1</v>
      </c>
      <c r="O4216" s="6">
        <v>42424</v>
      </c>
      <c r="P4216" s="5">
        <v>-59.1</v>
      </c>
    </row>
    <row r="4217" spans="1:16" x14ac:dyDescent="0.2">
      <c r="A4217" s="6">
        <v>42425</v>
      </c>
      <c r="B4217" s="5">
        <v>-30.7</v>
      </c>
      <c r="C4217" s="6">
        <v>40739</v>
      </c>
      <c r="D4217" s="5">
        <v>163.6</v>
      </c>
      <c r="E4217" s="6">
        <v>42425</v>
      </c>
      <c r="F4217" s="5">
        <v>97.287000000000006</v>
      </c>
      <c r="G4217" s="6">
        <v>42425</v>
      </c>
      <c r="H4217" s="5">
        <v>-0.80500000000000005</v>
      </c>
      <c r="I4217" s="6">
        <v>42425</v>
      </c>
      <c r="J4217" s="5">
        <v>100.74</v>
      </c>
      <c r="K4217" s="6">
        <v>42425</v>
      </c>
      <c r="L4217" s="5">
        <v>19.11</v>
      </c>
      <c r="M4217" s="6">
        <v>40739</v>
      </c>
      <c r="N4217" s="5">
        <v>90.4</v>
      </c>
      <c r="O4217" s="6">
        <v>42425</v>
      </c>
      <c r="P4217" s="5">
        <v>-46.3</v>
      </c>
    </row>
    <row r="4218" spans="1:16" x14ac:dyDescent="0.2">
      <c r="A4218" s="6">
        <v>42426</v>
      </c>
      <c r="B4218" s="5">
        <v>-21.4</v>
      </c>
      <c r="C4218" s="6">
        <v>40740</v>
      </c>
      <c r="D4218" s="5">
        <v>152.65</v>
      </c>
      <c r="E4218" s="6">
        <v>42426</v>
      </c>
      <c r="F4218" s="5">
        <v>98.147999999999996</v>
      </c>
      <c r="G4218" s="6">
        <v>42426</v>
      </c>
      <c r="H4218" s="5">
        <v>-0.82099999999999995</v>
      </c>
      <c r="I4218" s="6">
        <v>42426</v>
      </c>
      <c r="J4218" s="5">
        <v>100.79</v>
      </c>
      <c r="K4218" s="6">
        <v>42426</v>
      </c>
      <c r="L4218" s="5">
        <v>19.809999999999999</v>
      </c>
      <c r="M4218" s="6">
        <v>40740</v>
      </c>
      <c r="N4218" s="5">
        <v>90.4</v>
      </c>
      <c r="O4218" s="6">
        <v>42426</v>
      </c>
      <c r="P4218" s="5">
        <v>-54.3</v>
      </c>
    </row>
    <row r="4219" spans="1:16" x14ac:dyDescent="0.2">
      <c r="A4219" s="6">
        <v>42429</v>
      </c>
      <c r="B4219" s="5">
        <v>-19.399999999999999</v>
      </c>
      <c r="C4219" s="6">
        <v>40741</v>
      </c>
      <c r="D4219" s="5">
        <v>216.46</v>
      </c>
      <c r="E4219" s="6">
        <v>42429</v>
      </c>
      <c r="F4219" s="5">
        <v>98.210999999999999</v>
      </c>
      <c r="G4219" s="6">
        <v>42429</v>
      </c>
      <c r="H4219" s="5">
        <v>-0.85499999999999998</v>
      </c>
      <c r="I4219" s="6">
        <v>42429</v>
      </c>
      <c r="J4219" s="5">
        <v>100.8</v>
      </c>
      <c r="K4219" s="6">
        <v>42429</v>
      </c>
      <c r="L4219" s="5">
        <v>20.55</v>
      </c>
      <c r="M4219" s="6">
        <v>40741</v>
      </c>
      <c r="N4219" s="5">
        <v>90.4</v>
      </c>
      <c r="O4219" s="6">
        <v>42429</v>
      </c>
      <c r="P4219" s="5">
        <v>-54.4</v>
      </c>
    </row>
    <row r="4220" spans="1:16" x14ac:dyDescent="0.2">
      <c r="A4220" s="6">
        <v>42430</v>
      </c>
      <c r="B4220" s="5">
        <v>-12.7</v>
      </c>
      <c r="C4220" s="6">
        <v>40742</v>
      </c>
      <c r="D4220" s="5">
        <v>99.15</v>
      </c>
      <c r="E4220" s="6">
        <v>42430</v>
      </c>
      <c r="F4220" s="5">
        <v>98.352000000000004</v>
      </c>
      <c r="G4220" s="6">
        <v>42430</v>
      </c>
      <c r="H4220" s="5">
        <v>-0.627</v>
      </c>
      <c r="I4220" s="6">
        <v>42430</v>
      </c>
      <c r="J4220" s="5">
        <v>100.7</v>
      </c>
      <c r="K4220" s="6">
        <v>42430</v>
      </c>
      <c r="L4220" s="5">
        <v>17.7</v>
      </c>
      <c r="M4220" s="6">
        <v>40742</v>
      </c>
      <c r="N4220" s="5">
        <v>89.6</v>
      </c>
      <c r="O4220" s="6">
        <v>42430</v>
      </c>
      <c r="P4220" s="5">
        <v>-63.4</v>
      </c>
    </row>
    <row r="4221" spans="1:16" x14ac:dyDescent="0.2">
      <c r="A4221" s="6">
        <v>42431</v>
      </c>
      <c r="B4221" s="5">
        <v>-10.1</v>
      </c>
      <c r="C4221" s="6">
        <v>40743</v>
      </c>
      <c r="D4221" s="5">
        <v>136.4</v>
      </c>
      <c r="E4221" s="6">
        <v>42431</v>
      </c>
      <c r="F4221" s="5">
        <v>98.213999999999999</v>
      </c>
      <c r="G4221" s="6">
        <v>42431</v>
      </c>
      <c r="H4221" s="5">
        <v>-0.61299999999999999</v>
      </c>
      <c r="I4221" s="6">
        <v>42431</v>
      </c>
      <c r="J4221" s="5">
        <v>100.66</v>
      </c>
      <c r="K4221" s="6">
        <v>42431</v>
      </c>
      <c r="L4221" s="5">
        <v>17.09</v>
      </c>
      <c r="M4221" s="6">
        <v>40743</v>
      </c>
      <c r="N4221" s="5">
        <v>88.8</v>
      </c>
      <c r="O4221" s="6">
        <v>42431</v>
      </c>
      <c r="P4221" s="5">
        <v>-63.9</v>
      </c>
    </row>
    <row r="4222" spans="1:16" x14ac:dyDescent="0.2">
      <c r="A4222" s="6">
        <v>42432</v>
      </c>
      <c r="B4222" s="5">
        <v>-12.3</v>
      </c>
      <c r="C4222" s="6">
        <v>40744</v>
      </c>
      <c r="D4222" s="5">
        <v>116.97</v>
      </c>
      <c r="E4222" s="6">
        <v>42432</v>
      </c>
      <c r="F4222" s="5">
        <v>97.591999999999999</v>
      </c>
      <c r="G4222" s="6">
        <v>42432</v>
      </c>
      <c r="H4222" s="5">
        <v>-0.62</v>
      </c>
      <c r="I4222" s="6">
        <v>42432</v>
      </c>
      <c r="J4222" s="5">
        <v>100.6</v>
      </c>
      <c r="K4222" s="6">
        <v>42432</v>
      </c>
      <c r="L4222" s="5">
        <v>16.7</v>
      </c>
      <c r="M4222" s="6">
        <v>40744</v>
      </c>
      <c r="N4222" s="5">
        <v>85.1</v>
      </c>
      <c r="O4222" s="6">
        <v>42432</v>
      </c>
      <c r="P4222" s="5">
        <v>-63.5</v>
      </c>
    </row>
    <row r="4223" spans="1:16" x14ac:dyDescent="0.2">
      <c r="A4223" s="6">
        <v>42433</v>
      </c>
      <c r="B4223" s="5">
        <v>-12.9</v>
      </c>
      <c r="C4223" s="6">
        <v>40745</v>
      </c>
      <c r="D4223" s="5">
        <v>121.99</v>
      </c>
      <c r="E4223" s="6">
        <v>42433</v>
      </c>
      <c r="F4223" s="5">
        <v>97.34</v>
      </c>
      <c r="G4223" s="6">
        <v>42433</v>
      </c>
      <c r="H4223" s="5">
        <v>-0.59799999999999998</v>
      </c>
      <c r="I4223" s="6">
        <v>42433</v>
      </c>
      <c r="J4223" s="5">
        <v>100.56</v>
      </c>
      <c r="K4223" s="6">
        <v>42433</v>
      </c>
      <c r="L4223" s="5">
        <v>16.86</v>
      </c>
      <c r="M4223" s="6">
        <v>40745</v>
      </c>
      <c r="N4223" s="5">
        <v>89</v>
      </c>
      <c r="O4223" s="6">
        <v>42433</v>
      </c>
      <c r="P4223" s="5">
        <v>-59.3</v>
      </c>
    </row>
    <row r="4224" spans="1:16" x14ac:dyDescent="0.2">
      <c r="A4224" s="6">
        <v>42436</v>
      </c>
      <c r="B4224" s="5">
        <v>-11.8</v>
      </c>
      <c r="C4224" s="6">
        <v>40746</v>
      </c>
      <c r="D4224" s="5">
        <v>199.37</v>
      </c>
      <c r="E4224" s="6">
        <v>42436</v>
      </c>
      <c r="F4224" s="5">
        <v>97.070999999999998</v>
      </c>
      <c r="G4224" s="6">
        <v>42436</v>
      </c>
      <c r="H4224" s="5">
        <v>-0.56899999999999995</v>
      </c>
      <c r="I4224" s="6">
        <v>42436</v>
      </c>
      <c r="J4224" s="5">
        <v>100.53</v>
      </c>
      <c r="K4224" s="6">
        <v>42436</v>
      </c>
      <c r="L4224" s="5">
        <v>17.350000000000001</v>
      </c>
      <c r="M4224" s="6">
        <v>40746</v>
      </c>
      <c r="N4224" s="5">
        <v>84.3</v>
      </c>
      <c r="O4224" s="6">
        <v>42436</v>
      </c>
      <c r="P4224" s="5">
        <v>-58.7</v>
      </c>
    </row>
    <row r="4225" spans="1:16" x14ac:dyDescent="0.2">
      <c r="A4225" s="6">
        <v>42437</v>
      </c>
      <c r="B4225" s="5">
        <v>-13</v>
      </c>
      <c r="C4225" s="6">
        <v>40747</v>
      </c>
      <c r="D4225" s="5">
        <v>355.29</v>
      </c>
      <c r="E4225" s="6">
        <v>42437</v>
      </c>
      <c r="F4225" s="5">
        <v>97.209000000000003</v>
      </c>
      <c r="G4225" s="6">
        <v>42437</v>
      </c>
      <c r="H4225" s="5">
        <v>-0.66400000000000003</v>
      </c>
      <c r="I4225" s="6">
        <v>42437</v>
      </c>
      <c r="J4225" s="5">
        <v>100.56</v>
      </c>
      <c r="K4225" s="6">
        <v>42437</v>
      </c>
      <c r="L4225" s="5">
        <v>18.670000000000002</v>
      </c>
      <c r="M4225" s="6">
        <v>40747</v>
      </c>
      <c r="N4225" s="5">
        <v>84.3</v>
      </c>
      <c r="O4225" s="6">
        <v>42437</v>
      </c>
      <c r="P4225" s="5">
        <v>-62.9</v>
      </c>
    </row>
    <row r="4226" spans="1:16" x14ac:dyDescent="0.2">
      <c r="A4226" s="6">
        <v>42438</v>
      </c>
      <c r="B4226" s="5">
        <v>-12.8</v>
      </c>
      <c r="C4226" s="6">
        <v>40748</v>
      </c>
      <c r="D4226" s="5">
        <v>305.8</v>
      </c>
      <c r="E4226" s="6">
        <v>42438</v>
      </c>
      <c r="F4226" s="5">
        <v>97.173000000000002</v>
      </c>
      <c r="G4226" s="6">
        <v>42438</v>
      </c>
      <c r="H4226" s="5">
        <v>-0.63</v>
      </c>
      <c r="I4226" s="6">
        <v>42438</v>
      </c>
      <c r="J4226" s="5">
        <v>100.53</v>
      </c>
      <c r="K4226" s="6">
        <v>42438</v>
      </c>
      <c r="L4226" s="5">
        <v>18.34</v>
      </c>
      <c r="M4226" s="6">
        <v>40748</v>
      </c>
      <c r="N4226" s="5">
        <v>84.3</v>
      </c>
      <c r="O4226" s="6">
        <v>42438</v>
      </c>
      <c r="P4226" s="5">
        <v>-62.9</v>
      </c>
    </row>
    <row r="4227" spans="1:16" x14ac:dyDescent="0.2">
      <c r="A4227" s="6">
        <v>42439</v>
      </c>
      <c r="B4227" s="5">
        <v>-9.8000000000000007</v>
      </c>
      <c r="C4227" s="6">
        <v>40749</v>
      </c>
      <c r="D4227" s="5">
        <v>338.91</v>
      </c>
      <c r="E4227" s="6">
        <v>42439</v>
      </c>
      <c r="F4227" s="5">
        <v>96.066000000000003</v>
      </c>
      <c r="G4227" s="6">
        <v>42439</v>
      </c>
      <c r="H4227" s="5">
        <v>-0.56399999999999995</v>
      </c>
      <c r="I4227" s="6">
        <v>42439</v>
      </c>
      <c r="J4227" s="5">
        <v>100.51</v>
      </c>
      <c r="K4227" s="6">
        <v>42439</v>
      </c>
      <c r="L4227" s="5">
        <v>18.05</v>
      </c>
      <c r="M4227" s="6">
        <v>40749</v>
      </c>
      <c r="N4227" s="5">
        <v>86.8</v>
      </c>
      <c r="O4227" s="6">
        <v>42439</v>
      </c>
      <c r="P4227" s="5">
        <v>-59.9</v>
      </c>
    </row>
    <row r="4228" spans="1:16" x14ac:dyDescent="0.2">
      <c r="A4228" s="6">
        <v>42440</v>
      </c>
      <c r="B4228" s="5">
        <v>-9.3000000000000007</v>
      </c>
      <c r="C4228" s="6">
        <v>40750</v>
      </c>
      <c r="D4228" s="5">
        <v>266.01</v>
      </c>
      <c r="E4228" s="6">
        <v>42440</v>
      </c>
      <c r="F4228" s="5">
        <v>96.171999999999997</v>
      </c>
      <c r="G4228" s="6">
        <v>42440</v>
      </c>
      <c r="H4228" s="5">
        <v>-0.39800000000000002</v>
      </c>
      <c r="I4228" s="6">
        <v>42440</v>
      </c>
      <c r="J4228" s="5">
        <v>100.4</v>
      </c>
      <c r="K4228" s="6">
        <v>42440</v>
      </c>
      <c r="L4228" s="5">
        <v>16.5</v>
      </c>
      <c r="M4228" s="6">
        <v>40750</v>
      </c>
      <c r="N4228" s="5">
        <v>84.8</v>
      </c>
      <c r="O4228" s="6">
        <v>42440</v>
      </c>
      <c r="P4228" s="5">
        <v>-63.4</v>
      </c>
    </row>
    <row r="4229" spans="1:16" x14ac:dyDescent="0.2">
      <c r="A4229" s="6">
        <v>42443</v>
      </c>
      <c r="B4229" s="5">
        <v>-7.5</v>
      </c>
      <c r="C4229" s="6">
        <v>40751</v>
      </c>
      <c r="D4229" s="5">
        <v>261.74</v>
      </c>
      <c r="E4229" s="6">
        <v>42443</v>
      </c>
      <c r="F4229" s="5">
        <v>96.623999999999995</v>
      </c>
      <c r="G4229" s="6">
        <v>42443</v>
      </c>
      <c r="H4229" s="5">
        <v>-0.42799999999999999</v>
      </c>
      <c r="I4229" s="6">
        <v>42443</v>
      </c>
      <c r="J4229" s="5">
        <v>100.4</v>
      </c>
      <c r="K4229" s="6">
        <v>42443</v>
      </c>
      <c r="L4229" s="5">
        <v>16.920000000000002</v>
      </c>
      <c r="M4229" s="6">
        <v>40751</v>
      </c>
      <c r="N4229" s="5">
        <v>89.1</v>
      </c>
      <c r="O4229" s="6">
        <v>42443</v>
      </c>
      <c r="P4229" s="5">
        <v>-62.3</v>
      </c>
    </row>
    <row r="4230" spans="1:16" x14ac:dyDescent="0.2">
      <c r="A4230" s="6">
        <v>42444</v>
      </c>
      <c r="B4230" s="5">
        <v>-5.0999999999999996</v>
      </c>
      <c r="C4230" s="6">
        <v>40752</v>
      </c>
      <c r="D4230" s="5">
        <v>254.85</v>
      </c>
      <c r="E4230" s="6">
        <v>42444</v>
      </c>
      <c r="F4230" s="5">
        <v>96.632999999999996</v>
      </c>
      <c r="G4230" s="6">
        <v>42444</v>
      </c>
      <c r="H4230" s="5">
        <v>-0.40300000000000002</v>
      </c>
      <c r="I4230" s="6">
        <v>42444</v>
      </c>
      <c r="J4230" s="5">
        <v>100.42</v>
      </c>
      <c r="K4230" s="6">
        <v>42444</v>
      </c>
      <c r="L4230" s="5">
        <v>16.84</v>
      </c>
      <c r="M4230" s="6">
        <v>40752</v>
      </c>
      <c r="N4230" s="5">
        <v>86.5</v>
      </c>
      <c r="O4230" s="6">
        <v>42444</v>
      </c>
      <c r="P4230" s="5">
        <v>-64.7</v>
      </c>
    </row>
    <row r="4231" spans="1:16" x14ac:dyDescent="0.2">
      <c r="A4231" s="6">
        <v>42445</v>
      </c>
      <c r="B4231" s="5">
        <v>-3.4</v>
      </c>
      <c r="C4231" s="6">
        <v>40753</v>
      </c>
      <c r="D4231" s="5">
        <v>291.20999999999998</v>
      </c>
      <c r="E4231" s="6">
        <v>42445</v>
      </c>
      <c r="F4231" s="5">
        <v>95.89</v>
      </c>
      <c r="G4231" s="6">
        <v>42445</v>
      </c>
      <c r="H4231" s="5">
        <v>-0.40899999999999997</v>
      </c>
      <c r="I4231" s="6">
        <v>42445</v>
      </c>
      <c r="J4231" s="5">
        <v>100.35</v>
      </c>
      <c r="K4231" s="6">
        <v>42445</v>
      </c>
      <c r="L4231" s="5">
        <v>14.99</v>
      </c>
      <c r="M4231" s="6">
        <v>40753</v>
      </c>
      <c r="N4231" s="5">
        <v>88</v>
      </c>
      <c r="O4231" s="6">
        <v>42445</v>
      </c>
      <c r="P4231" s="5">
        <v>-68.5</v>
      </c>
    </row>
    <row r="4232" spans="1:16" x14ac:dyDescent="0.2">
      <c r="A4232" s="6">
        <v>42446</v>
      </c>
      <c r="B4232" s="5">
        <v>-0.3</v>
      </c>
      <c r="C4232" s="6">
        <v>40754</v>
      </c>
      <c r="D4232" s="5">
        <v>487.28</v>
      </c>
      <c r="E4232" s="6">
        <v>42446</v>
      </c>
      <c r="F4232" s="5">
        <v>94.76</v>
      </c>
      <c r="G4232" s="6">
        <v>42446</v>
      </c>
      <c r="H4232" s="5">
        <v>-0.38700000000000001</v>
      </c>
      <c r="I4232" s="6">
        <v>42446</v>
      </c>
      <c r="J4232" s="5">
        <v>100.21</v>
      </c>
      <c r="K4232" s="6">
        <v>42446</v>
      </c>
      <c r="L4232" s="5">
        <v>14.44</v>
      </c>
      <c r="M4232" s="6">
        <v>40754</v>
      </c>
      <c r="N4232" s="5">
        <v>88</v>
      </c>
      <c r="O4232" s="6">
        <v>42446</v>
      </c>
      <c r="P4232" s="5">
        <v>-63.6</v>
      </c>
    </row>
    <row r="4233" spans="1:16" x14ac:dyDescent="0.2">
      <c r="A4233" s="6">
        <v>42447</v>
      </c>
      <c r="B4233" s="5">
        <v>-0.2</v>
      </c>
      <c r="C4233" s="6">
        <v>40755</v>
      </c>
      <c r="D4233" s="5">
        <v>320.02</v>
      </c>
      <c r="E4233" s="6">
        <v>42447</v>
      </c>
      <c r="F4233" s="5">
        <v>95.085999999999999</v>
      </c>
      <c r="G4233" s="6">
        <v>42447</v>
      </c>
      <c r="H4233" s="5">
        <v>-0.34</v>
      </c>
      <c r="I4233" s="6">
        <v>42447</v>
      </c>
      <c r="J4233" s="5">
        <v>100.18</v>
      </c>
      <c r="K4233" s="6">
        <v>42447</v>
      </c>
      <c r="L4233" s="5">
        <v>14.02</v>
      </c>
      <c r="M4233" s="6">
        <v>40755</v>
      </c>
      <c r="N4233" s="5">
        <v>88</v>
      </c>
      <c r="O4233" s="6">
        <v>42447</v>
      </c>
      <c r="P4233" s="5">
        <v>-63.2</v>
      </c>
    </row>
    <row r="4234" spans="1:16" x14ac:dyDescent="0.2">
      <c r="A4234" s="6">
        <v>42450</v>
      </c>
      <c r="B4234" s="5">
        <v>-2.9</v>
      </c>
      <c r="C4234" s="6">
        <v>40756</v>
      </c>
      <c r="D4234" s="5">
        <v>329.02</v>
      </c>
      <c r="E4234" s="6">
        <v>42450</v>
      </c>
      <c r="F4234" s="5">
        <v>95.287999999999997</v>
      </c>
      <c r="G4234" s="6">
        <v>42450</v>
      </c>
      <c r="H4234" s="5">
        <v>-0.27900000000000003</v>
      </c>
      <c r="I4234" s="6">
        <v>42450</v>
      </c>
      <c r="J4234" s="5">
        <v>100.2</v>
      </c>
      <c r="K4234" s="6">
        <v>42450</v>
      </c>
      <c r="L4234" s="5">
        <v>13.79</v>
      </c>
      <c r="M4234" s="6">
        <v>40756</v>
      </c>
      <c r="N4234" s="5">
        <v>84.1</v>
      </c>
      <c r="O4234" s="6">
        <v>42450</v>
      </c>
      <c r="P4234" s="5">
        <v>-61.7</v>
      </c>
    </row>
    <row r="4235" spans="1:16" x14ac:dyDescent="0.2">
      <c r="A4235" s="6">
        <v>42451</v>
      </c>
      <c r="B4235" s="5">
        <v>-4.0999999999999996</v>
      </c>
      <c r="C4235" s="6">
        <v>40757</v>
      </c>
      <c r="D4235" s="5">
        <v>490.89</v>
      </c>
      <c r="E4235" s="6">
        <v>42451</v>
      </c>
      <c r="F4235" s="5">
        <v>95.647999999999996</v>
      </c>
      <c r="G4235" s="6">
        <v>42451</v>
      </c>
      <c r="H4235" s="5">
        <v>-0.27200000000000002</v>
      </c>
      <c r="I4235" s="6">
        <v>42451</v>
      </c>
      <c r="J4235" s="5">
        <v>100.19</v>
      </c>
      <c r="K4235" s="6">
        <v>42451</v>
      </c>
      <c r="L4235" s="5">
        <v>14.17</v>
      </c>
      <c r="M4235" s="6">
        <v>40757</v>
      </c>
      <c r="N4235" s="5">
        <v>87.1</v>
      </c>
      <c r="O4235" s="6">
        <v>42451</v>
      </c>
      <c r="P4235" s="5">
        <v>-65.8</v>
      </c>
    </row>
    <row r="4236" spans="1:16" x14ac:dyDescent="0.2">
      <c r="A4236" s="6">
        <v>42452</v>
      </c>
      <c r="B4236" s="5">
        <v>-3.7</v>
      </c>
      <c r="C4236" s="6">
        <v>40758</v>
      </c>
      <c r="D4236" s="5">
        <v>356.2</v>
      </c>
      <c r="E4236" s="6">
        <v>42452</v>
      </c>
      <c r="F4236" s="5">
        <v>96.046000000000006</v>
      </c>
      <c r="G4236" s="6">
        <v>42452</v>
      </c>
      <c r="H4236" s="5">
        <v>-0.33700000000000002</v>
      </c>
      <c r="I4236" s="6">
        <v>42452</v>
      </c>
      <c r="J4236" s="5">
        <v>100.24</v>
      </c>
      <c r="K4236" s="6">
        <v>42452</v>
      </c>
      <c r="L4236" s="5">
        <v>14.94</v>
      </c>
      <c r="M4236" s="6">
        <v>40758</v>
      </c>
      <c r="N4236" s="5">
        <v>85.5</v>
      </c>
      <c r="O4236" s="6">
        <v>42452</v>
      </c>
      <c r="P4236" s="5">
        <v>-64.900000000000006</v>
      </c>
    </row>
    <row r="4237" spans="1:16" x14ac:dyDescent="0.2">
      <c r="A4237" s="6">
        <v>42453</v>
      </c>
      <c r="B4237" s="5">
        <v>-10.7</v>
      </c>
      <c r="C4237" s="6">
        <v>40759</v>
      </c>
      <c r="D4237" s="5">
        <v>130.12</v>
      </c>
      <c r="E4237" s="6">
        <v>42453</v>
      </c>
      <c r="F4237" s="5">
        <v>96.141999999999996</v>
      </c>
      <c r="G4237" s="6">
        <v>42453</v>
      </c>
      <c r="H4237" s="5">
        <v>-0.35399999999999998</v>
      </c>
      <c r="I4237" s="6">
        <v>42453</v>
      </c>
      <c r="J4237" s="5">
        <v>100.27</v>
      </c>
      <c r="K4237" s="6">
        <v>42453</v>
      </c>
      <c r="L4237" s="5">
        <v>14.74</v>
      </c>
      <c r="M4237" s="6">
        <v>40759</v>
      </c>
      <c r="N4237" s="5">
        <v>91</v>
      </c>
      <c r="O4237" s="6">
        <v>42453</v>
      </c>
      <c r="P4237" s="5">
        <v>-74.400000000000006</v>
      </c>
    </row>
    <row r="4238" spans="1:16" x14ac:dyDescent="0.2">
      <c r="A4238" s="6">
        <v>42454</v>
      </c>
      <c r="B4238" s="5">
        <v>-10.6</v>
      </c>
      <c r="C4238" s="6">
        <v>40760</v>
      </c>
      <c r="D4238" s="5">
        <v>189.76</v>
      </c>
      <c r="E4238" s="6">
        <v>42454</v>
      </c>
      <c r="F4238" s="5">
        <v>96.272999999999996</v>
      </c>
      <c r="G4238" s="6">
        <v>42454</v>
      </c>
      <c r="H4238" s="5">
        <v>-0.35499999999999998</v>
      </c>
      <c r="I4238" s="6">
        <v>42454</v>
      </c>
      <c r="J4238" s="5">
        <v>100.27</v>
      </c>
      <c r="K4238" s="6">
        <v>42454</v>
      </c>
      <c r="L4238" s="5">
        <v>14.74</v>
      </c>
      <c r="M4238" s="6">
        <v>40760</v>
      </c>
      <c r="N4238" s="5">
        <v>100.7</v>
      </c>
      <c r="O4238" s="6">
        <v>42454</v>
      </c>
      <c r="P4238" s="5">
        <v>-73.7</v>
      </c>
    </row>
    <row r="4239" spans="1:16" x14ac:dyDescent="0.2">
      <c r="A4239" s="6">
        <v>42457</v>
      </c>
      <c r="B4239" s="5">
        <v>-4.9000000000000004</v>
      </c>
      <c r="C4239" s="6">
        <v>40761</v>
      </c>
      <c r="D4239" s="5">
        <v>323.25</v>
      </c>
      <c r="E4239" s="6">
        <v>42457</v>
      </c>
      <c r="F4239" s="5">
        <v>95.942999999999998</v>
      </c>
      <c r="G4239" s="6">
        <v>42457</v>
      </c>
      <c r="H4239" s="5">
        <v>-0.39100000000000001</v>
      </c>
      <c r="I4239" s="6">
        <v>42457</v>
      </c>
      <c r="J4239" s="5">
        <v>100.24</v>
      </c>
      <c r="K4239" s="6">
        <v>42457</v>
      </c>
      <c r="L4239" s="5">
        <v>15.24</v>
      </c>
      <c r="M4239" s="6">
        <v>40761</v>
      </c>
      <c r="N4239" s="5">
        <v>100.7</v>
      </c>
      <c r="O4239" s="6">
        <v>42457</v>
      </c>
      <c r="P4239" s="5">
        <v>-75.2</v>
      </c>
    </row>
    <row r="4240" spans="1:16" x14ac:dyDescent="0.2">
      <c r="A4240" s="6">
        <v>42458</v>
      </c>
      <c r="B4240" s="5">
        <v>-3.8</v>
      </c>
      <c r="C4240" s="6">
        <v>40762</v>
      </c>
      <c r="D4240" s="5">
        <v>319.20999999999998</v>
      </c>
      <c r="E4240" s="6">
        <v>42458</v>
      </c>
      <c r="F4240" s="5">
        <v>95.16</v>
      </c>
      <c r="G4240" s="6">
        <v>42458</v>
      </c>
      <c r="H4240" s="5">
        <v>-0.437</v>
      </c>
      <c r="I4240" s="6">
        <v>42458</v>
      </c>
      <c r="J4240" s="5">
        <v>100.14</v>
      </c>
      <c r="K4240" s="6">
        <v>42458</v>
      </c>
      <c r="L4240" s="5">
        <v>13.82</v>
      </c>
      <c r="M4240" s="6">
        <v>40762</v>
      </c>
      <c r="N4240" s="5">
        <v>100.7</v>
      </c>
      <c r="O4240" s="6">
        <v>42458</v>
      </c>
      <c r="P4240" s="5">
        <v>-73.2</v>
      </c>
    </row>
    <row r="4241" spans="1:16" x14ac:dyDescent="0.2">
      <c r="A4241" s="6">
        <v>42459</v>
      </c>
      <c r="B4241" s="5">
        <v>-3.4</v>
      </c>
      <c r="C4241" s="6">
        <v>40763</v>
      </c>
      <c r="D4241" s="5">
        <v>476.87</v>
      </c>
      <c r="E4241" s="6">
        <v>42459</v>
      </c>
      <c r="F4241" s="5">
        <v>94.840999999999994</v>
      </c>
      <c r="G4241" s="6">
        <v>42459</v>
      </c>
      <c r="H4241" s="5">
        <v>-0.42399999999999999</v>
      </c>
      <c r="I4241" s="6">
        <v>42459</v>
      </c>
      <c r="J4241" s="5">
        <v>100.1</v>
      </c>
      <c r="K4241" s="6">
        <v>42459</v>
      </c>
      <c r="L4241" s="5">
        <v>13.56</v>
      </c>
      <c r="M4241" s="6">
        <v>40763</v>
      </c>
      <c r="N4241" s="5">
        <v>117.8</v>
      </c>
      <c r="O4241" s="6">
        <v>42459</v>
      </c>
      <c r="P4241" s="5">
        <v>-72.5</v>
      </c>
    </row>
    <row r="4242" spans="1:16" x14ac:dyDescent="0.2">
      <c r="A4242" s="6">
        <v>42460</v>
      </c>
      <c r="B4242" s="5">
        <v>-5.2</v>
      </c>
      <c r="C4242" s="6">
        <v>40764</v>
      </c>
      <c r="D4242" s="5">
        <v>443.48</v>
      </c>
      <c r="E4242" s="6">
        <v>42460</v>
      </c>
      <c r="F4242" s="5">
        <v>94.585999999999999</v>
      </c>
      <c r="G4242" s="6">
        <v>42460</v>
      </c>
      <c r="H4242" s="5">
        <v>-0.46600000000000003</v>
      </c>
      <c r="I4242" s="6">
        <v>42460</v>
      </c>
      <c r="J4242" s="5">
        <v>100.08</v>
      </c>
      <c r="K4242" s="6">
        <v>42460</v>
      </c>
      <c r="L4242" s="5">
        <v>13.95</v>
      </c>
      <c r="M4242" s="6">
        <v>40764</v>
      </c>
      <c r="N4242" s="5">
        <v>107.7</v>
      </c>
      <c r="O4242" s="6">
        <v>42460</v>
      </c>
      <c r="P4242" s="5">
        <v>-70.900000000000006</v>
      </c>
    </row>
    <row r="4243" spans="1:16" x14ac:dyDescent="0.2">
      <c r="A4243" s="6">
        <v>42461</v>
      </c>
      <c r="B4243" s="5">
        <v>-4.4000000000000004</v>
      </c>
      <c r="C4243" s="6">
        <v>40765</v>
      </c>
      <c r="D4243" s="5">
        <v>305.99</v>
      </c>
      <c r="E4243" s="6">
        <v>42461</v>
      </c>
      <c r="F4243" s="5">
        <v>94.619</v>
      </c>
      <c r="G4243" s="6">
        <v>42461</v>
      </c>
      <c r="H4243" s="5">
        <v>-0.379</v>
      </c>
      <c r="I4243" s="6">
        <v>42461</v>
      </c>
      <c r="J4243" s="5">
        <v>100.05</v>
      </c>
      <c r="K4243" s="6">
        <v>42461</v>
      </c>
      <c r="L4243" s="5">
        <v>13.1</v>
      </c>
      <c r="M4243" s="6">
        <v>40765</v>
      </c>
      <c r="N4243" s="5">
        <v>98.9</v>
      </c>
      <c r="O4243" s="6">
        <v>42461</v>
      </c>
      <c r="P4243" s="5">
        <v>-67.3</v>
      </c>
    </row>
    <row r="4244" spans="1:16" x14ac:dyDescent="0.2">
      <c r="A4244" s="6">
        <v>42464</v>
      </c>
      <c r="B4244" s="5">
        <v>-6.1</v>
      </c>
      <c r="C4244" s="6">
        <v>40766</v>
      </c>
      <c r="D4244" s="5">
        <v>230.29</v>
      </c>
      <c r="E4244" s="6">
        <v>42464</v>
      </c>
      <c r="F4244" s="5">
        <v>94.51</v>
      </c>
      <c r="G4244" s="6">
        <v>42464</v>
      </c>
      <c r="H4244" s="5">
        <v>-0.44</v>
      </c>
      <c r="I4244" s="6">
        <v>42464</v>
      </c>
      <c r="J4244" s="5">
        <v>100.07</v>
      </c>
      <c r="K4244" s="6">
        <v>42464</v>
      </c>
      <c r="L4244" s="5">
        <v>14.12</v>
      </c>
      <c r="M4244" s="6">
        <v>40766</v>
      </c>
      <c r="N4244" s="5">
        <v>107.9</v>
      </c>
      <c r="O4244" s="6">
        <v>42464</v>
      </c>
      <c r="P4244" s="5">
        <v>-91.3</v>
      </c>
    </row>
    <row r="4245" spans="1:16" x14ac:dyDescent="0.2">
      <c r="A4245" s="6">
        <v>42465</v>
      </c>
      <c r="B4245" s="5">
        <v>-6.7</v>
      </c>
      <c r="C4245" s="6">
        <v>40767</v>
      </c>
      <c r="D4245" s="5">
        <v>359.28</v>
      </c>
      <c r="E4245" s="6">
        <v>42465</v>
      </c>
      <c r="F4245" s="5">
        <v>94.631</v>
      </c>
      <c r="G4245" s="6">
        <v>42465</v>
      </c>
      <c r="H4245" s="5">
        <v>-0.50600000000000001</v>
      </c>
      <c r="I4245" s="6">
        <v>42465</v>
      </c>
      <c r="J4245" s="5">
        <v>100.12</v>
      </c>
      <c r="K4245" s="6">
        <v>42465</v>
      </c>
      <c r="L4245" s="5">
        <v>15.42</v>
      </c>
      <c r="M4245" s="6">
        <v>40767</v>
      </c>
      <c r="N4245" s="5">
        <v>109.1</v>
      </c>
      <c r="O4245" s="6">
        <v>42465</v>
      </c>
      <c r="P4245" s="5">
        <v>-98.4</v>
      </c>
    </row>
    <row r="4246" spans="1:16" x14ac:dyDescent="0.2">
      <c r="A4246" s="6">
        <v>42466</v>
      </c>
      <c r="B4246" s="5">
        <v>-7.6</v>
      </c>
      <c r="C4246" s="6">
        <v>40768</v>
      </c>
      <c r="D4246" s="5">
        <v>226.53</v>
      </c>
      <c r="E4246" s="6">
        <v>42466</v>
      </c>
      <c r="F4246" s="5">
        <v>94.43</v>
      </c>
      <c r="G4246" s="6">
        <v>42466</v>
      </c>
      <c r="H4246" s="5">
        <v>-0.39500000000000002</v>
      </c>
      <c r="I4246" s="6">
        <v>42466</v>
      </c>
      <c r="J4246" s="5">
        <v>100.07</v>
      </c>
      <c r="K4246" s="6">
        <v>42466</v>
      </c>
      <c r="L4246" s="5">
        <v>14.09</v>
      </c>
      <c r="M4246" s="6">
        <v>40768</v>
      </c>
      <c r="N4246" s="5">
        <v>109.1</v>
      </c>
      <c r="O4246" s="6">
        <v>42466</v>
      </c>
      <c r="P4246" s="5">
        <v>-100.3</v>
      </c>
    </row>
    <row r="4247" spans="1:16" x14ac:dyDescent="0.2">
      <c r="A4247" s="6">
        <v>42467</v>
      </c>
      <c r="B4247" s="5">
        <v>-6.6</v>
      </c>
      <c r="C4247" s="6">
        <v>40769</v>
      </c>
      <c r="D4247" s="5">
        <v>285.02</v>
      </c>
      <c r="E4247" s="6">
        <v>42467</v>
      </c>
      <c r="F4247" s="5">
        <v>94.481999999999999</v>
      </c>
      <c r="G4247" s="6">
        <v>42467</v>
      </c>
      <c r="H4247" s="5">
        <v>-0.51100000000000001</v>
      </c>
      <c r="I4247" s="6">
        <v>42467</v>
      </c>
      <c r="J4247" s="5">
        <v>100.12</v>
      </c>
      <c r="K4247" s="6">
        <v>42467</v>
      </c>
      <c r="L4247" s="5">
        <v>16.16</v>
      </c>
      <c r="M4247" s="6">
        <v>40769</v>
      </c>
      <c r="N4247" s="5">
        <v>109.1</v>
      </c>
      <c r="O4247" s="6">
        <v>42467</v>
      </c>
      <c r="P4247" s="5">
        <v>-98.3</v>
      </c>
    </row>
    <row r="4248" spans="1:16" x14ac:dyDescent="0.2">
      <c r="A4248" s="6">
        <v>42468</v>
      </c>
      <c r="B4248" s="5">
        <v>-6</v>
      </c>
      <c r="C4248" s="6">
        <v>40770</v>
      </c>
      <c r="D4248" s="5">
        <v>253.66</v>
      </c>
      <c r="E4248" s="6">
        <v>42468</v>
      </c>
      <c r="F4248" s="5">
        <v>94.234999999999999</v>
      </c>
      <c r="G4248" s="6">
        <v>42468</v>
      </c>
      <c r="H4248" s="5">
        <v>-0.47</v>
      </c>
      <c r="I4248" s="6">
        <v>42468</v>
      </c>
      <c r="J4248" s="5">
        <v>100.09</v>
      </c>
      <c r="K4248" s="6">
        <v>42468</v>
      </c>
      <c r="L4248" s="5">
        <v>15.36</v>
      </c>
      <c r="M4248" s="6">
        <v>40770</v>
      </c>
      <c r="N4248" s="5">
        <v>99.8</v>
      </c>
      <c r="O4248" s="6">
        <v>42468</v>
      </c>
      <c r="P4248" s="5">
        <v>-97.3</v>
      </c>
    </row>
    <row r="4249" spans="1:16" x14ac:dyDescent="0.2">
      <c r="A4249" s="6">
        <v>42471</v>
      </c>
      <c r="B4249" s="5">
        <v>-3.5</v>
      </c>
      <c r="C4249" s="6">
        <v>40771</v>
      </c>
      <c r="D4249" s="5">
        <v>203.84</v>
      </c>
      <c r="E4249" s="6">
        <v>42471</v>
      </c>
      <c r="F4249" s="5">
        <v>93.95</v>
      </c>
      <c r="G4249" s="6">
        <v>42471</v>
      </c>
      <c r="H4249" s="5">
        <v>-0.51100000000000001</v>
      </c>
      <c r="I4249" s="6">
        <v>42471</v>
      </c>
      <c r="J4249" s="5">
        <v>100.07</v>
      </c>
      <c r="K4249" s="6">
        <v>42471</v>
      </c>
      <c r="L4249" s="5">
        <v>16.260000000000002</v>
      </c>
      <c r="M4249" s="6">
        <v>40771</v>
      </c>
      <c r="N4249" s="5">
        <v>92</v>
      </c>
      <c r="O4249" s="6">
        <v>42471</v>
      </c>
      <c r="P4249" s="5">
        <v>-93.7</v>
      </c>
    </row>
    <row r="4250" spans="1:16" x14ac:dyDescent="0.2">
      <c r="A4250" s="6">
        <v>42472</v>
      </c>
      <c r="B4250" s="5">
        <v>-3.8</v>
      </c>
      <c r="C4250" s="6">
        <v>40772</v>
      </c>
      <c r="D4250" s="5">
        <v>146.26</v>
      </c>
      <c r="E4250" s="6">
        <v>42472</v>
      </c>
      <c r="F4250" s="5">
        <v>93.959000000000003</v>
      </c>
      <c r="G4250" s="6">
        <v>42472</v>
      </c>
      <c r="H4250" s="5">
        <v>-0.39200000000000002</v>
      </c>
      <c r="I4250" s="6">
        <v>42472</v>
      </c>
      <c r="J4250" s="5">
        <v>100.03</v>
      </c>
      <c r="K4250" s="6">
        <v>42472</v>
      </c>
      <c r="L4250" s="5">
        <v>14.85</v>
      </c>
      <c r="M4250" s="6">
        <v>40772</v>
      </c>
      <c r="N4250" s="5">
        <v>87.8</v>
      </c>
      <c r="O4250" s="6">
        <v>42472</v>
      </c>
      <c r="P4250" s="5">
        <v>-97.2</v>
      </c>
    </row>
    <row r="4251" spans="1:16" x14ac:dyDescent="0.2">
      <c r="A4251" s="6">
        <v>42473</v>
      </c>
      <c r="B4251" s="5">
        <v>-4.8</v>
      </c>
      <c r="C4251" s="6">
        <v>40773</v>
      </c>
      <c r="D4251" s="5">
        <v>173.87</v>
      </c>
      <c r="E4251" s="6">
        <v>42473</v>
      </c>
      <c r="F4251" s="5">
        <v>94.744</v>
      </c>
      <c r="G4251" s="6">
        <v>42473</v>
      </c>
      <c r="H4251" s="5">
        <v>-0.32300000000000001</v>
      </c>
      <c r="I4251" s="6">
        <v>42473</v>
      </c>
      <c r="J4251" s="5">
        <v>99.98</v>
      </c>
      <c r="K4251" s="6">
        <v>42473</v>
      </c>
      <c r="L4251" s="5">
        <v>13.84</v>
      </c>
      <c r="M4251" s="6">
        <v>40773</v>
      </c>
      <c r="N4251" s="5">
        <v>95</v>
      </c>
      <c r="O4251" s="6">
        <v>42473</v>
      </c>
      <c r="P4251" s="5">
        <v>-96.6</v>
      </c>
    </row>
    <row r="4252" spans="1:16" x14ac:dyDescent="0.2">
      <c r="A4252" s="6">
        <v>42474</v>
      </c>
      <c r="B4252" s="5">
        <v>-8.1999999999999993</v>
      </c>
      <c r="C4252" s="6">
        <v>40774</v>
      </c>
      <c r="D4252" s="5">
        <v>252.25</v>
      </c>
      <c r="E4252" s="6">
        <v>42474</v>
      </c>
      <c r="F4252" s="5">
        <v>94.902000000000001</v>
      </c>
      <c r="G4252" s="6">
        <v>42474</v>
      </c>
      <c r="H4252" s="5">
        <v>-0.29499999999999998</v>
      </c>
      <c r="I4252" s="6">
        <v>42474</v>
      </c>
      <c r="J4252" s="5">
        <v>99.98</v>
      </c>
      <c r="K4252" s="6">
        <v>42474</v>
      </c>
      <c r="L4252" s="5">
        <v>13.72</v>
      </c>
      <c r="M4252" s="6">
        <v>40774</v>
      </c>
      <c r="N4252" s="5">
        <v>100.3</v>
      </c>
      <c r="O4252" s="6">
        <v>42474</v>
      </c>
      <c r="P4252" s="5">
        <v>-98.4</v>
      </c>
    </row>
    <row r="4253" spans="1:16" x14ac:dyDescent="0.2">
      <c r="A4253" s="6">
        <v>42475</v>
      </c>
      <c r="B4253" s="5">
        <v>-12.2</v>
      </c>
      <c r="C4253" s="6">
        <v>40775</v>
      </c>
      <c r="D4253" s="5">
        <v>224.34</v>
      </c>
      <c r="E4253" s="6">
        <v>42475</v>
      </c>
      <c r="F4253" s="5">
        <v>94.695999999999998</v>
      </c>
      <c r="G4253" s="6">
        <v>42475</v>
      </c>
      <c r="H4253" s="5">
        <v>-0.31900000000000001</v>
      </c>
      <c r="I4253" s="6">
        <v>42475</v>
      </c>
      <c r="J4253" s="5">
        <v>99.96</v>
      </c>
      <c r="K4253" s="6">
        <v>42475</v>
      </c>
      <c r="L4253" s="5">
        <v>13.62</v>
      </c>
      <c r="M4253" s="6">
        <v>40775</v>
      </c>
      <c r="N4253" s="5">
        <v>100.3</v>
      </c>
      <c r="O4253" s="6">
        <v>42475</v>
      </c>
      <c r="P4253" s="5">
        <v>-110.5</v>
      </c>
    </row>
    <row r="4254" spans="1:16" x14ac:dyDescent="0.2">
      <c r="A4254" s="6">
        <v>42478</v>
      </c>
      <c r="B4254" s="5">
        <v>-9.3000000000000007</v>
      </c>
      <c r="C4254" s="6">
        <v>40776</v>
      </c>
      <c r="D4254" s="5">
        <v>345.06</v>
      </c>
      <c r="E4254" s="6">
        <v>42478</v>
      </c>
      <c r="F4254" s="5">
        <v>94.49</v>
      </c>
      <c r="G4254" s="6">
        <v>42478</v>
      </c>
      <c r="H4254" s="5">
        <v>-0.29599999999999999</v>
      </c>
      <c r="I4254" s="6">
        <v>42478</v>
      </c>
      <c r="J4254" s="5">
        <v>99.93</v>
      </c>
      <c r="K4254" s="6">
        <v>42478</v>
      </c>
      <c r="L4254" s="5">
        <v>13.35</v>
      </c>
      <c r="M4254" s="6">
        <v>40776</v>
      </c>
      <c r="N4254" s="5">
        <v>100.3</v>
      </c>
      <c r="O4254" s="6">
        <v>42478</v>
      </c>
      <c r="P4254" s="5">
        <v>-107.7</v>
      </c>
    </row>
    <row r="4255" spans="1:16" x14ac:dyDescent="0.2">
      <c r="A4255" s="6">
        <v>42479</v>
      </c>
      <c r="B4255" s="5">
        <v>-21.9</v>
      </c>
      <c r="C4255" s="6">
        <v>40777</v>
      </c>
      <c r="D4255" s="5">
        <v>232.55</v>
      </c>
      <c r="E4255" s="6">
        <v>42479</v>
      </c>
      <c r="F4255" s="5">
        <v>93.975999999999999</v>
      </c>
      <c r="G4255" s="6">
        <v>42479</v>
      </c>
      <c r="H4255" s="5">
        <v>-0.247</v>
      </c>
      <c r="I4255" s="6">
        <v>42479</v>
      </c>
      <c r="J4255" s="5">
        <v>99.86</v>
      </c>
      <c r="K4255" s="6">
        <v>42479</v>
      </c>
      <c r="L4255" s="5">
        <v>13.24</v>
      </c>
      <c r="M4255" s="6">
        <v>40777</v>
      </c>
      <c r="N4255" s="5">
        <v>104.2</v>
      </c>
      <c r="O4255" s="6">
        <v>42479</v>
      </c>
      <c r="P4255" s="5">
        <v>-114.1</v>
      </c>
    </row>
    <row r="4256" spans="1:16" x14ac:dyDescent="0.2">
      <c r="A4256" s="6">
        <v>42480</v>
      </c>
      <c r="B4256" s="5">
        <v>-21.8</v>
      </c>
      <c r="C4256" s="6">
        <v>40778</v>
      </c>
      <c r="D4256" s="5">
        <v>230.6</v>
      </c>
      <c r="E4256" s="6">
        <v>42480</v>
      </c>
      <c r="F4256" s="5">
        <v>94.492000000000004</v>
      </c>
      <c r="G4256" s="6">
        <v>42480</v>
      </c>
      <c r="H4256" s="5">
        <v>-0.184</v>
      </c>
      <c r="I4256" s="6">
        <v>42480</v>
      </c>
      <c r="J4256" s="5">
        <v>99.88</v>
      </c>
      <c r="K4256" s="6">
        <v>42480</v>
      </c>
      <c r="L4256" s="5">
        <v>13.28</v>
      </c>
      <c r="M4256" s="6">
        <v>40778</v>
      </c>
      <c r="N4256" s="5">
        <v>105.5</v>
      </c>
      <c r="O4256" s="6">
        <v>42480</v>
      </c>
      <c r="P4256" s="5">
        <v>-112.2</v>
      </c>
    </row>
    <row r="4257" spans="1:16" x14ac:dyDescent="0.2">
      <c r="A4257" s="6">
        <v>42481</v>
      </c>
      <c r="B4257" s="5">
        <v>-22.5</v>
      </c>
      <c r="C4257" s="6">
        <v>40779</v>
      </c>
      <c r="D4257" s="5">
        <v>194.72</v>
      </c>
      <c r="E4257" s="6">
        <v>42481</v>
      </c>
      <c r="F4257" s="5">
        <v>94.599000000000004</v>
      </c>
      <c r="G4257" s="6">
        <v>42481</v>
      </c>
      <c r="H4257" s="5">
        <v>-0.20599999999999999</v>
      </c>
      <c r="I4257" s="6">
        <v>42481</v>
      </c>
      <c r="J4257" s="5">
        <v>99.93</v>
      </c>
      <c r="K4257" s="6">
        <v>42481</v>
      </c>
      <c r="L4257" s="5">
        <v>13.95</v>
      </c>
      <c r="M4257" s="6">
        <v>40779</v>
      </c>
      <c r="N4257" s="5">
        <v>105.8</v>
      </c>
      <c r="O4257" s="6">
        <v>42481</v>
      </c>
      <c r="P4257" s="5">
        <v>-109.6</v>
      </c>
    </row>
    <row r="4258" spans="1:16" x14ac:dyDescent="0.2">
      <c r="A4258" s="6">
        <v>42482</v>
      </c>
      <c r="B4258" s="5">
        <v>-25.1</v>
      </c>
      <c r="C4258" s="6">
        <v>40780</v>
      </c>
      <c r="D4258" s="5">
        <v>123.67</v>
      </c>
      <c r="E4258" s="6">
        <v>42482</v>
      </c>
      <c r="F4258" s="5">
        <v>95.116</v>
      </c>
      <c r="G4258" s="6">
        <v>42482</v>
      </c>
      <c r="H4258" s="5">
        <v>-0.16200000000000001</v>
      </c>
      <c r="I4258" s="6">
        <v>42482</v>
      </c>
      <c r="J4258" s="5">
        <v>99.94</v>
      </c>
      <c r="K4258" s="6">
        <v>42482</v>
      </c>
      <c r="L4258" s="5">
        <v>13.22</v>
      </c>
      <c r="M4258" s="6">
        <v>40780</v>
      </c>
      <c r="N4258" s="5">
        <v>107.7</v>
      </c>
      <c r="O4258" s="6">
        <v>42482</v>
      </c>
      <c r="P4258" s="5">
        <v>-112.8</v>
      </c>
    </row>
    <row r="4259" spans="1:16" x14ac:dyDescent="0.2">
      <c r="A4259" s="6">
        <v>42485</v>
      </c>
      <c r="B4259" s="5">
        <v>-25.1</v>
      </c>
      <c r="C4259" s="6">
        <v>40781</v>
      </c>
      <c r="D4259" s="5">
        <v>215.31</v>
      </c>
      <c r="E4259" s="6">
        <v>42485</v>
      </c>
      <c r="F4259" s="5">
        <v>94.841999999999999</v>
      </c>
      <c r="G4259" s="6">
        <v>42485</v>
      </c>
      <c r="H4259" s="5">
        <v>-0.16900000000000001</v>
      </c>
      <c r="I4259" s="6">
        <v>42485</v>
      </c>
      <c r="J4259" s="5">
        <v>99.96</v>
      </c>
      <c r="K4259" s="6">
        <v>42485</v>
      </c>
      <c r="L4259" s="5">
        <v>14.08</v>
      </c>
      <c r="M4259" s="6">
        <v>40781</v>
      </c>
      <c r="N4259" s="5">
        <v>101.5</v>
      </c>
      <c r="O4259" s="6">
        <v>42485</v>
      </c>
      <c r="P4259" s="5">
        <v>-105.3</v>
      </c>
    </row>
    <row r="4260" spans="1:16" x14ac:dyDescent="0.2">
      <c r="A4260" s="6">
        <v>42486</v>
      </c>
      <c r="B4260" s="5">
        <v>-28</v>
      </c>
      <c r="C4260" s="6">
        <v>40782</v>
      </c>
      <c r="D4260" s="5">
        <v>184.23</v>
      </c>
      <c r="E4260" s="6">
        <v>42486</v>
      </c>
      <c r="F4260" s="5">
        <v>94.572999999999993</v>
      </c>
      <c r="G4260" s="6">
        <v>42486</v>
      </c>
      <c r="H4260" s="5">
        <v>-0.16800000000000001</v>
      </c>
      <c r="I4260" s="6">
        <v>42486</v>
      </c>
      <c r="J4260" s="5">
        <v>99.94</v>
      </c>
      <c r="K4260" s="6">
        <v>42486</v>
      </c>
      <c r="L4260" s="5">
        <v>13.96</v>
      </c>
      <c r="M4260" s="6">
        <v>40782</v>
      </c>
      <c r="N4260" s="5">
        <v>101.5</v>
      </c>
      <c r="O4260" s="6">
        <v>42486</v>
      </c>
      <c r="P4260" s="5">
        <v>-97.7</v>
      </c>
    </row>
    <row r="4261" spans="1:16" x14ac:dyDescent="0.2">
      <c r="A4261" s="6">
        <v>42487</v>
      </c>
      <c r="B4261" s="5">
        <v>-27.8</v>
      </c>
      <c r="C4261" s="6">
        <v>40783</v>
      </c>
      <c r="D4261" s="5">
        <v>147.46</v>
      </c>
      <c r="E4261" s="6">
        <v>42487</v>
      </c>
      <c r="F4261" s="5">
        <v>94.387</v>
      </c>
      <c r="G4261" s="6">
        <v>42487</v>
      </c>
      <c r="H4261" s="5">
        <v>-0.23</v>
      </c>
      <c r="I4261" s="6">
        <v>42487</v>
      </c>
      <c r="J4261" s="5">
        <v>99.9</v>
      </c>
      <c r="K4261" s="6">
        <v>42487</v>
      </c>
      <c r="L4261" s="5">
        <v>13.77</v>
      </c>
      <c r="M4261" s="6">
        <v>40783</v>
      </c>
      <c r="N4261" s="5">
        <v>101.5</v>
      </c>
      <c r="O4261" s="6">
        <v>42487</v>
      </c>
      <c r="P4261" s="5">
        <v>-93.4</v>
      </c>
    </row>
    <row r="4262" spans="1:16" x14ac:dyDescent="0.2">
      <c r="A4262" s="6">
        <v>42488</v>
      </c>
      <c r="B4262" s="5">
        <v>-29.8</v>
      </c>
      <c r="C4262" s="6">
        <v>40784</v>
      </c>
      <c r="D4262" s="5">
        <v>178.83</v>
      </c>
      <c r="E4262" s="6">
        <v>42488</v>
      </c>
      <c r="F4262" s="5">
        <v>93.760999999999996</v>
      </c>
      <c r="G4262" s="6">
        <v>42488</v>
      </c>
      <c r="H4262" s="5">
        <v>-0.32300000000000001</v>
      </c>
      <c r="I4262" s="6">
        <v>42488</v>
      </c>
      <c r="J4262" s="5">
        <v>99.89</v>
      </c>
      <c r="K4262" s="6">
        <v>42488</v>
      </c>
      <c r="L4262" s="5">
        <v>15.22</v>
      </c>
      <c r="M4262" s="6">
        <v>40784</v>
      </c>
      <c r="N4262" s="5">
        <v>98</v>
      </c>
      <c r="O4262" s="6">
        <v>42488</v>
      </c>
      <c r="P4262" s="5">
        <v>-101.5</v>
      </c>
    </row>
    <row r="4263" spans="1:16" x14ac:dyDescent="0.2">
      <c r="A4263" s="6">
        <v>42489</v>
      </c>
      <c r="B4263" s="5">
        <v>-31.2</v>
      </c>
      <c r="C4263" s="6">
        <v>40785</v>
      </c>
      <c r="D4263" s="5">
        <v>146</v>
      </c>
      <c r="E4263" s="6">
        <v>42489</v>
      </c>
      <c r="F4263" s="5">
        <v>93.081999999999994</v>
      </c>
      <c r="G4263" s="6">
        <v>42489</v>
      </c>
      <c r="H4263" s="5">
        <v>-0.33500000000000002</v>
      </c>
      <c r="I4263" s="6">
        <v>42489</v>
      </c>
      <c r="J4263" s="5">
        <v>99.89</v>
      </c>
      <c r="K4263" s="6">
        <v>42489</v>
      </c>
      <c r="L4263" s="5">
        <v>15.7</v>
      </c>
      <c r="M4263" s="6">
        <v>40785</v>
      </c>
      <c r="N4263" s="5">
        <v>99.2</v>
      </c>
      <c r="O4263" s="6">
        <v>42489</v>
      </c>
      <c r="P4263" s="5">
        <v>-102</v>
      </c>
    </row>
    <row r="4264" spans="1:16" x14ac:dyDescent="0.2">
      <c r="A4264" s="6">
        <v>42492</v>
      </c>
      <c r="B4264" s="5">
        <v>-31.7</v>
      </c>
      <c r="C4264" s="6">
        <v>40786</v>
      </c>
      <c r="D4264" s="5">
        <v>152.91999999999999</v>
      </c>
      <c r="E4264" s="6">
        <v>42492</v>
      </c>
      <c r="F4264" s="5">
        <v>92.626000000000005</v>
      </c>
      <c r="G4264" s="6">
        <v>42492</v>
      </c>
      <c r="H4264" s="5">
        <v>-0.25700000000000001</v>
      </c>
      <c r="I4264" s="6">
        <v>42492</v>
      </c>
      <c r="J4264" s="5">
        <v>99.87</v>
      </c>
      <c r="K4264" s="6">
        <v>42492</v>
      </c>
      <c r="L4264" s="5">
        <v>14.68</v>
      </c>
      <c r="M4264" s="6">
        <v>40786</v>
      </c>
      <c r="N4264" s="5">
        <v>97.9</v>
      </c>
      <c r="O4264" s="6">
        <v>42492</v>
      </c>
      <c r="P4264" s="5">
        <v>-95.6</v>
      </c>
    </row>
    <row r="4265" spans="1:16" x14ac:dyDescent="0.2">
      <c r="A4265" s="6">
        <v>42493</v>
      </c>
      <c r="B4265" s="5">
        <v>-31.4</v>
      </c>
      <c r="C4265" s="6">
        <v>40787</v>
      </c>
      <c r="D4265" s="5">
        <v>252.61</v>
      </c>
      <c r="E4265" s="6">
        <v>42493</v>
      </c>
      <c r="F4265" s="5">
        <v>92.944000000000003</v>
      </c>
      <c r="G4265" s="6">
        <v>42493</v>
      </c>
      <c r="H4265" s="5">
        <v>-0.33700000000000002</v>
      </c>
      <c r="I4265" s="6">
        <v>42493</v>
      </c>
      <c r="J4265" s="5">
        <v>99.95</v>
      </c>
      <c r="K4265" s="6">
        <v>42493</v>
      </c>
      <c r="L4265" s="5">
        <v>15.6</v>
      </c>
      <c r="M4265" s="6">
        <v>40787</v>
      </c>
      <c r="N4265" s="5">
        <v>98.8</v>
      </c>
      <c r="O4265" s="6">
        <v>42493</v>
      </c>
      <c r="P4265" s="5">
        <v>-92</v>
      </c>
    </row>
    <row r="4266" spans="1:16" x14ac:dyDescent="0.2">
      <c r="A4266" s="6">
        <v>42494</v>
      </c>
      <c r="B4266" s="5">
        <v>-28.4</v>
      </c>
      <c r="C4266" s="6">
        <v>40788</v>
      </c>
      <c r="D4266" s="5">
        <v>234.96</v>
      </c>
      <c r="E4266" s="6">
        <v>42494</v>
      </c>
      <c r="F4266" s="5">
        <v>93.179000000000002</v>
      </c>
      <c r="G4266" s="6">
        <v>42494</v>
      </c>
      <c r="H4266" s="5">
        <v>-0.39200000000000002</v>
      </c>
      <c r="I4266" s="6">
        <v>42494</v>
      </c>
      <c r="J4266" s="5">
        <v>100.01</v>
      </c>
      <c r="K4266" s="6">
        <v>42494</v>
      </c>
      <c r="L4266" s="5">
        <v>16.05</v>
      </c>
      <c r="M4266" s="6">
        <v>40788</v>
      </c>
      <c r="N4266" s="5">
        <v>99.4</v>
      </c>
      <c r="O4266" s="6">
        <v>42494</v>
      </c>
      <c r="P4266" s="5">
        <v>-83.2</v>
      </c>
    </row>
    <row r="4267" spans="1:16" x14ac:dyDescent="0.2">
      <c r="A4267" s="6">
        <v>42495</v>
      </c>
      <c r="B4267" s="5">
        <v>-30.7</v>
      </c>
      <c r="C4267" s="6">
        <v>40789</v>
      </c>
      <c r="D4267" s="5">
        <v>570.11</v>
      </c>
      <c r="E4267" s="6">
        <v>42495</v>
      </c>
      <c r="F4267" s="5">
        <v>93.78</v>
      </c>
      <c r="G4267" s="6">
        <v>42495</v>
      </c>
      <c r="H4267" s="5">
        <v>-0.40300000000000002</v>
      </c>
      <c r="I4267" s="6">
        <v>42495</v>
      </c>
      <c r="J4267" s="5">
        <v>100.02</v>
      </c>
      <c r="K4267" s="6">
        <v>42495</v>
      </c>
      <c r="L4267" s="5">
        <v>15.91</v>
      </c>
      <c r="M4267" s="6">
        <v>40789</v>
      </c>
      <c r="N4267" s="5">
        <v>99.4</v>
      </c>
      <c r="O4267" s="6">
        <v>42495</v>
      </c>
      <c r="P4267" s="5">
        <v>-83.6</v>
      </c>
    </row>
    <row r="4268" spans="1:16" x14ac:dyDescent="0.2">
      <c r="A4268" s="6">
        <v>42496</v>
      </c>
      <c r="B4268" s="5">
        <v>-36.700000000000003</v>
      </c>
      <c r="C4268" s="6">
        <v>40790</v>
      </c>
      <c r="D4268" s="5">
        <v>263.98</v>
      </c>
      <c r="E4268" s="6">
        <v>42496</v>
      </c>
      <c r="F4268" s="5">
        <v>93.888000000000005</v>
      </c>
      <c r="G4268" s="6">
        <v>42496</v>
      </c>
      <c r="H4268" s="5">
        <v>-0.34899999999999998</v>
      </c>
      <c r="I4268" s="6">
        <v>42496</v>
      </c>
      <c r="J4268" s="5">
        <v>100.03</v>
      </c>
      <c r="K4268" s="6">
        <v>42496</v>
      </c>
      <c r="L4268" s="5">
        <v>14.72</v>
      </c>
      <c r="M4268" s="6">
        <v>40790</v>
      </c>
      <c r="N4268" s="5">
        <v>99.4</v>
      </c>
      <c r="O4268" s="6">
        <v>42496</v>
      </c>
      <c r="P4268" s="5">
        <v>-86.3</v>
      </c>
    </row>
    <row r="4269" spans="1:16" x14ac:dyDescent="0.2">
      <c r="A4269" s="6">
        <v>42499</v>
      </c>
      <c r="B4269" s="5">
        <v>-37.1</v>
      </c>
      <c r="C4269" s="6">
        <v>40791</v>
      </c>
      <c r="D4269" s="5">
        <v>281.88</v>
      </c>
      <c r="E4269" s="6">
        <v>42499</v>
      </c>
      <c r="F4269" s="5">
        <v>94.128</v>
      </c>
      <c r="G4269" s="6">
        <v>42499</v>
      </c>
      <c r="H4269" s="5">
        <v>-0.33400000000000002</v>
      </c>
      <c r="I4269" s="6">
        <v>42499</v>
      </c>
      <c r="J4269" s="5">
        <v>100.06</v>
      </c>
      <c r="K4269" s="6">
        <v>42499</v>
      </c>
      <c r="L4269" s="5">
        <v>14.57</v>
      </c>
      <c r="M4269" s="6">
        <v>40791</v>
      </c>
      <c r="N4269" s="5">
        <v>99.4</v>
      </c>
      <c r="O4269" s="6">
        <v>42499</v>
      </c>
      <c r="P4269" s="5">
        <v>-86.5</v>
      </c>
    </row>
    <row r="4270" spans="1:16" x14ac:dyDescent="0.2">
      <c r="A4270" s="6">
        <v>42500</v>
      </c>
      <c r="B4270" s="5">
        <v>-34.6</v>
      </c>
      <c r="C4270" s="6">
        <v>40792</v>
      </c>
      <c r="D4270" s="5">
        <v>245.23</v>
      </c>
      <c r="E4270" s="6">
        <v>42500</v>
      </c>
      <c r="F4270" s="5">
        <v>94.29</v>
      </c>
      <c r="G4270" s="6">
        <v>42500</v>
      </c>
      <c r="H4270" s="5">
        <v>-0.22900000000000001</v>
      </c>
      <c r="I4270" s="6">
        <v>42500</v>
      </c>
      <c r="J4270" s="5">
        <v>99.99</v>
      </c>
      <c r="K4270" s="6">
        <v>42500</v>
      </c>
      <c r="L4270" s="5">
        <v>13.63</v>
      </c>
      <c r="M4270" s="6">
        <v>40792</v>
      </c>
      <c r="N4270" s="5">
        <v>103.1</v>
      </c>
      <c r="O4270" s="6">
        <v>42500</v>
      </c>
      <c r="P4270" s="5">
        <v>-88</v>
      </c>
    </row>
    <row r="4271" spans="1:16" x14ac:dyDescent="0.2">
      <c r="A4271" s="6">
        <v>42501</v>
      </c>
      <c r="B4271" s="5">
        <v>-34.6</v>
      </c>
      <c r="C4271" s="6">
        <v>40793</v>
      </c>
      <c r="D4271" s="5">
        <v>185.2</v>
      </c>
      <c r="E4271" s="6">
        <v>42501</v>
      </c>
      <c r="F4271" s="5">
        <v>93.822999999999993</v>
      </c>
      <c r="G4271" s="6">
        <v>42501</v>
      </c>
      <c r="H4271" s="5">
        <v>-0.28499999999999998</v>
      </c>
      <c r="I4271" s="6">
        <v>42501</v>
      </c>
      <c r="J4271" s="5">
        <v>99.99</v>
      </c>
      <c r="K4271" s="6">
        <v>42501</v>
      </c>
      <c r="L4271" s="5">
        <v>14.69</v>
      </c>
      <c r="M4271" s="6">
        <v>40793</v>
      </c>
      <c r="N4271" s="5">
        <v>100.6</v>
      </c>
      <c r="O4271" s="6">
        <v>42501</v>
      </c>
      <c r="P4271" s="5">
        <v>-87.6</v>
      </c>
    </row>
    <row r="4272" spans="1:16" x14ac:dyDescent="0.2">
      <c r="A4272" s="6">
        <v>42502</v>
      </c>
      <c r="B4272" s="5">
        <v>-38.5</v>
      </c>
      <c r="C4272" s="6">
        <v>40794</v>
      </c>
      <c r="D4272" s="5">
        <v>316.77999999999997</v>
      </c>
      <c r="E4272" s="6">
        <v>42502</v>
      </c>
      <c r="F4272" s="5">
        <v>94.15</v>
      </c>
      <c r="G4272" s="6">
        <v>42502</v>
      </c>
      <c r="H4272" s="5">
        <v>-0.248</v>
      </c>
      <c r="I4272" s="6">
        <v>42502</v>
      </c>
      <c r="J4272" s="5">
        <v>100.02</v>
      </c>
      <c r="K4272" s="6">
        <v>42502</v>
      </c>
      <c r="L4272" s="5">
        <v>14.41</v>
      </c>
      <c r="M4272" s="6">
        <v>40794</v>
      </c>
      <c r="N4272" s="5">
        <v>99.4</v>
      </c>
      <c r="O4272" s="6">
        <v>42502</v>
      </c>
      <c r="P4272" s="5">
        <v>-87.7</v>
      </c>
    </row>
    <row r="4273" spans="1:16" x14ac:dyDescent="0.2">
      <c r="A4273" s="6">
        <v>42503</v>
      </c>
      <c r="B4273" s="5">
        <v>-33</v>
      </c>
      <c r="C4273" s="6">
        <v>40795</v>
      </c>
      <c r="D4273" s="5">
        <v>277.01</v>
      </c>
      <c r="E4273" s="6">
        <v>42503</v>
      </c>
      <c r="F4273" s="5">
        <v>94.608000000000004</v>
      </c>
      <c r="G4273" s="6">
        <v>42503</v>
      </c>
      <c r="H4273" s="5">
        <v>-0.313</v>
      </c>
      <c r="I4273" s="6">
        <v>42503</v>
      </c>
      <c r="J4273" s="5">
        <v>100.08</v>
      </c>
      <c r="K4273" s="6">
        <v>42503</v>
      </c>
      <c r="L4273" s="5">
        <v>15.04</v>
      </c>
      <c r="M4273" s="6">
        <v>40795</v>
      </c>
      <c r="N4273" s="5">
        <v>100.7</v>
      </c>
      <c r="O4273" s="6">
        <v>42503</v>
      </c>
      <c r="P4273" s="5">
        <v>-78.2</v>
      </c>
    </row>
    <row r="4274" spans="1:16" x14ac:dyDescent="0.2">
      <c r="A4274" s="6">
        <v>42506</v>
      </c>
      <c r="B4274" s="5">
        <v>-36.200000000000003</v>
      </c>
      <c r="C4274" s="6">
        <v>40796</v>
      </c>
      <c r="D4274" s="5">
        <v>192.66</v>
      </c>
      <c r="E4274" s="6">
        <v>42506</v>
      </c>
      <c r="F4274" s="5">
        <v>94.572000000000003</v>
      </c>
      <c r="G4274" s="6">
        <v>42506</v>
      </c>
      <c r="H4274" s="5">
        <v>-0.245</v>
      </c>
      <c r="I4274" s="6">
        <v>42506</v>
      </c>
      <c r="J4274" s="5">
        <v>100.05</v>
      </c>
      <c r="K4274" s="6">
        <v>42506</v>
      </c>
      <c r="L4274" s="5">
        <v>14.68</v>
      </c>
      <c r="M4274" s="6">
        <v>40796</v>
      </c>
      <c r="N4274" s="5">
        <v>100.7</v>
      </c>
      <c r="O4274" s="6">
        <v>42506</v>
      </c>
      <c r="P4274" s="5">
        <v>-81.7</v>
      </c>
    </row>
    <row r="4275" spans="1:16" x14ac:dyDescent="0.2">
      <c r="A4275" s="6">
        <v>42507</v>
      </c>
      <c r="B4275" s="5">
        <v>-30.6</v>
      </c>
      <c r="C4275" s="6">
        <v>40797</v>
      </c>
      <c r="D4275" s="5">
        <v>160.25</v>
      </c>
      <c r="E4275" s="6">
        <v>42507</v>
      </c>
      <c r="F4275" s="5">
        <v>94.548000000000002</v>
      </c>
      <c r="G4275" s="6">
        <v>42507</v>
      </c>
      <c r="H4275" s="5">
        <v>-0.24199999999999999</v>
      </c>
      <c r="I4275" s="6">
        <v>42507</v>
      </c>
      <c r="J4275" s="5">
        <v>100.1</v>
      </c>
      <c r="K4275" s="6">
        <v>42507</v>
      </c>
      <c r="L4275" s="5">
        <v>15.57</v>
      </c>
      <c r="M4275" s="6">
        <v>40797</v>
      </c>
      <c r="N4275" s="5">
        <v>100.7</v>
      </c>
      <c r="O4275" s="6">
        <v>42507</v>
      </c>
      <c r="P4275" s="5">
        <v>-85.6</v>
      </c>
    </row>
    <row r="4276" spans="1:16" x14ac:dyDescent="0.2">
      <c r="A4276" s="6">
        <v>42508</v>
      </c>
      <c r="B4276" s="5">
        <v>-31.7</v>
      </c>
      <c r="C4276" s="6">
        <v>40798</v>
      </c>
      <c r="D4276" s="5">
        <v>157.25</v>
      </c>
      <c r="E4276" s="6">
        <v>42508</v>
      </c>
      <c r="F4276" s="5">
        <v>95.08</v>
      </c>
      <c r="G4276" s="6">
        <v>42508</v>
      </c>
      <c r="H4276" s="5">
        <v>-0.20399999999999999</v>
      </c>
      <c r="I4276" s="6">
        <v>42508</v>
      </c>
      <c r="J4276" s="5">
        <v>100.18</v>
      </c>
      <c r="K4276" s="6">
        <v>42508</v>
      </c>
      <c r="L4276" s="5">
        <v>15.95</v>
      </c>
      <c r="M4276" s="6">
        <v>40798</v>
      </c>
      <c r="N4276" s="5">
        <v>99.2</v>
      </c>
      <c r="O4276" s="6">
        <v>42508</v>
      </c>
      <c r="P4276" s="5">
        <v>-86.4</v>
      </c>
    </row>
    <row r="4277" spans="1:16" x14ac:dyDescent="0.2">
      <c r="A4277" s="6">
        <v>42509</v>
      </c>
      <c r="B4277" s="5">
        <v>-30.6</v>
      </c>
      <c r="C4277" s="6">
        <v>40799</v>
      </c>
      <c r="D4277" s="5">
        <v>315.92</v>
      </c>
      <c r="E4277" s="6">
        <v>42509</v>
      </c>
      <c r="F4277" s="5">
        <v>95.287000000000006</v>
      </c>
      <c r="G4277" s="6">
        <v>42509</v>
      </c>
      <c r="H4277" s="5">
        <v>-0.223</v>
      </c>
      <c r="I4277" s="6">
        <v>42509</v>
      </c>
      <c r="J4277" s="5">
        <v>100.2</v>
      </c>
      <c r="K4277" s="6">
        <v>42509</v>
      </c>
      <c r="L4277" s="5">
        <v>16.329999999999998</v>
      </c>
      <c r="M4277" s="6">
        <v>40799</v>
      </c>
      <c r="N4277" s="5">
        <v>97.5</v>
      </c>
      <c r="O4277" s="6">
        <v>42509</v>
      </c>
      <c r="P4277" s="5">
        <v>-85.5</v>
      </c>
    </row>
    <row r="4278" spans="1:16" x14ac:dyDescent="0.2">
      <c r="A4278" s="6">
        <v>42510</v>
      </c>
      <c r="B4278" s="5">
        <v>-30.8</v>
      </c>
      <c r="C4278" s="6">
        <v>40800</v>
      </c>
      <c r="D4278" s="5">
        <v>271.83999999999997</v>
      </c>
      <c r="E4278" s="6">
        <v>42510</v>
      </c>
      <c r="F4278" s="5">
        <v>95.334000000000003</v>
      </c>
      <c r="G4278" s="6">
        <v>42510</v>
      </c>
      <c r="H4278" s="5">
        <v>-0.16700000000000001</v>
      </c>
      <c r="I4278" s="6">
        <v>42510</v>
      </c>
      <c r="J4278" s="5">
        <v>100.17</v>
      </c>
      <c r="K4278" s="6">
        <v>42510</v>
      </c>
      <c r="L4278" s="5">
        <v>15.2</v>
      </c>
      <c r="M4278" s="6">
        <v>40800</v>
      </c>
      <c r="N4278" s="5">
        <v>96.6</v>
      </c>
      <c r="O4278" s="6">
        <v>42510</v>
      </c>
      <c r="P4278" s="5">
        <v>-84.7</v>
      </c>
    </row>
    <row r="4279" spans="1:16" x14ac:dyDescent="0.2">
      <c r="A4279" s="6">
        <v>42513</v>
      </c>
      <c r="B4279" s="5">
        <v>-32.799999999999997</v>
      </c>
      <c r="C4279" s="6">
        <v>40801</v>
      </c>
      <c r="D4279" s="5">
        <v>224.41</v>
      </c>
      <c r="E4279" s="6">
        <v>42513</v>
      </c>
      <c r="F4279" s="5">
        <v>95.230999999999995</v>
      </c>
      <c r="G4279" s="6">
        <v>42513</v>
      </c>
      <c r="H4279" s="5">
        <v>-0.191</v>
      </c>
      <c r="I4279" s="6">
        <v>42513</v>
      </c>
      <c r="J4279" s="5">
        <v>100.19</v>
      </c>
      <c r="K4279" s="6">
        <v>42513</v>
      </c>
      <c r="L4279" s="5">
        <v>15.82</v>
      </c>
      <c r="M4279" s="6">
        <v>40801</v>
      </c>
      <c r="N4279" s="5">
        <v>97.3</v>
      </c>
      <c r="O4279" s="6">
        <v>42513</v>
      </c>
      <c r="P4279" s="5">
        <v>-88.1</v>
      </c>
    </row>
    <row r="4280" spans="1:16" x14ac:dyDescent="0.2">
      <c r="A4280" s="6">
        <v>42514</v>
      </c>
      <c r="B4280" s="5">
        <v>-22</v>
      </c>
      <c r="C4280" s="6">
        <v>40802</v>
      </c>
      <c r="D4280" s="5">
        <v>237.76</v>
      </c>
      <c r="E4280" s="6">
        <v>42514</v>
      </c>
      <c r="F4280" s="5">
        <v>95.570999999999998</v>
      </c>
      <c r="G4280" s="6">
        <v>42514</v>
      </c>
      <c r="H4280" s="5">
        <v>-7.9000000000000001E-2</v>
      </c>
      <c r="I4280" s="6">
        <v>42514</v>
      </c>
      <c r="J4280" s="5">
        <v>100.14</v>
      </c>
      <c r="K4280" s="6">
        <v>42514</v>
      </c>
      <c r="L4280" s="5">
        <v>14.42</v>
      </c>
      <c r="M4280" s="6">
        <v>40802</v>
      </c>
      <c r="N4280" s="5">
        <v>97.6</v>
      </c>
      <c r="O4280" s="6">
        <v>42514</v>
      </c>
      <c r="P4280" s="5">
        <v>-74.2</v>
      </c>
    </row>
    <row r="4281" spans="1:16" x14ac:dyDescent="0.2">
      <c r="A4281" s="6">
        <v>42515</v>
      </c>
      <c r="B4281" s="5">
        <v>-23.3</v>
      </c>
      <c r="C4281" s="6">
        <v>40803</v>
      </c>
      <c r="D4281" s="5">
        <v>136.72999999999999</v>
      </c>
      <c r="E4281" s="6">
        <v>42515</v>
      </c>
      <c r="F4281" s="5">
        <v>95.353999999999999</v>
      </c>
      <c r="G4281" s="6">
        <v>42515</v>
      </c>
      <c r="H4281" s="5">
        <v>-6.8000000000000005E-2</v>
      </c>
      <c r="I4281" s="6">
        <v>42515</v>
      </c>
      <c r="J4281" s="5">
        <v>100.09</v>
      </c>
      <c r="K4281" s="6">
        <v>42515</v>
      </c>
      <c r="L4281" s="5">
        <v>13.9</v>
      </c>
      <c r="M4281" s="6">
        <v>40803</v>
      </c>
      <c r="N4281" s="5">
        <v>97.6</v>
      </c>
      <c r="O4281" s="6">
        <v>42515</v>
      </c>
      <c r="P4281" s="5">
        <v>-72.099999999999994</v>
      </c>
    </row>
    <row r="4282" spans="1:16" x14ac:dyDescent="0.2">
      <c r="A4282" s="6">
        <v>42516</v>
      </c>
      <c r="B4282" s="5">
        <v>-20.399999999999999</v>
      </c>
      <c r="C4282" s="6">
        <v>40804</v>
      </c>
      <c r="D4282" s="5">
        <v>268.06</v>
      </c>
      <c r="E4282" s="6">
        <v>42516</v>
      </c>
      <c r="F4282" s="5">
        <v>95.168000000000006</v>
      </c>
      <c r="G4282" s="6">
        <v>42516</v>
      </c>
      <c r="H4282" s="5">
        <v>-0.13200000000000001</v>
      </c>
      <c r="I4282" s="6">
        <v>42516</v>
      </c>
      <c r="J4282" s="5">
        <v>100.05</v>
      </c>
      <c r="K4282" s="6">
        <v>42516</v>
      </c>
      <c r="L4282" s="5">
        <v>13.43</v>
      </c>
      <c r="M4282" s="6">
        <v>40804</v>
      </c>
      <c r="N4282" s="5">
        <v>97.6</v>
      </c>
      <c r="O4282" s="6">
        <v>42516</v>
      </c>
      <c r="P4282" s="5">
        <v>-66.8</v>
      </c>
    </row>
    <row r="4283" spans="1:16" x14ac:dyDescent="0.2">
      <c r="A4283" s="6">
        <v>42517</v>
      </c>
      <c r="B4283" s="5">
        <v>-22.8</v>
      </c>
      <c r="C4283" s="6">
        <v>40805</v>
      </c>
      <c r="D4283" s="5">
        <v>247.22</v>
      </c>
      <c r="E4283" s="6">
        <v>42517</v>
      </c>
      <c r="F4283" s="5">
        <v>95.521000000000001</v>
      </c>
      <c r="G4283" s="6">
        <v>42517</v>
      </c>
      <c r="H4283" s="5">
        <v>-5.6000000000000001E-2</v>
      </c>
      <c r="I4283" s="6">
        <v>42517</v>
      </c>
      <c r="J4283" s="5">
        <v>100.05</v>
      </c>
      <c r="K4283" s="6">
        <v>42517</v>
      </c>
      <c r="L4283" s="5">
        <v>13.12</v>
      </c>
      <c r="M4283" s="6">
        <v>40805</v>
      </c>
      <c r="N4283" s="5">
        <v>99.6</v>
      </c>
      <c r="O4283" s="6">
        <v>42517</v>
      </c>
      <c r="P4283" s="5">
        <v>-73.2</v>
      </c>
    </row>
    <row r="4284" spans="1:16" x14ac:dyDescent="0.2">
      <c r="A4284" s="6">
        <v>42520</v>
      </c>
      <c r="B4284" s="5">
        <v>-22.8</v>
      </c>
      <c r="C4284" s="6">
        <v>40806</v>
      </c>
      <c r="D4284" s="5">
        <v>216.69</v>
      </c>
      <c r="E4284" s="6">
        <v>42520</v>
      </c>
      <c r="F4284" s="5">
        <v>95.521000000000001</v>
      </c>
      <c r="G4284" s="6">
        <v>42520</v>
      </c>
      <c r="H4284" s="5">
        <v>-5.7000000000000002E-2</v>
      </c>
      <c r="I4284" s="6">
        <v>42520</v>
      </c>
      <c r="J4284" s="5">
        <v>100.05</v>
      </c>
      <c r="K4284" s="6">
        <v>42520</v>
      </c>
      <c r="L4284" s="5">
        <v>13.12</v>
      </c>
      <c r="M4284" s="6">
        <v>40806</v>
      </c>
      <c r="N4284" s="5">
        <v>99.9</v>
      </c>
      <c r="O4284" s="6">
        <v>42520</v>
      </c>
      <c r="P4284" s="5">
        <v>-73.2</v>
      </c>
    </row>
    <row r="4285" spans="1:16" x14ac:dyDescent="0.2">
      <c r="A4285" s="6">
        <v>42521</v>
      </c>
      <c r="B4285" s="5">
        <v>-18.600000000000001</v>
      </c>
      <c r="C4285" s="6">
        <v>40807</v>
      </c>
      <c r="D4285" s="5">
        <v>189.98</v>
      </c>
      <c r="E4285" s="6">
        <v>42521</v>
      </c>
      <c r="F4285" s="5">
        <v>95.891000000000005</v>
      </c>
      <c r="G4285" s="6">
        <v>42521</v>
      </c>
      <c r="H4285" s="5">
        <v>-0.13200000000000001</v>
      </c>
      <c r="I4285" s="6">
        <v>42521</v>
      </c>
      <c r="J4285" s="5">
        <v>100.08</v>
      </c>
      <c r="K4285" s="6">
        <v>42521</v>
      </c>
      <c r="L4285" s="5">
        <v>14.19</v>
      </c>
      <c r="M4285" s="6">
        <v>40807</v>
      </c>
      <c r="N4285" s="5">
        <v>93.3</v>
      </c>
      <c r="O4285" s="6">
        <v>42521</v>
      </c>
      <c r="P4285" s="5">
        <v>-59.2</v>
      </c>
    </row>
    <row r="4286" spans="1:16" x14ac:dyDescent="0.2">
      <c r="A4286" s="6">
        <v>42522</v>
      </c>
      <c r="B4286" s="5">
        <v>-17.100000000000001</v>
      </c>
      <c r="C4286" s="6">
        <v>40808</v>
      </c>
      <c r="D4286" s="5">
        <v>112.34</v>
      </c>
      <c r="E4286" s="6">
        <v>42522</v>
      </c>
      <c r="F4286" s="5">
        <v>95.454999999999998</v>
      </c>
      <c r="G4286" s="6">
        <v>42522</v>
      </c>
      <c r="H4286" s="5">
        <v>-0.154</v>
      </c>
      <c r="I4286" s="6">
        <v>42522</v>
      </c>
      <c r="J4286" s="5">
        <v>100.05</v>
      </c>
      <c r="K4286" s="6">
        <v>42522</v>
      </c>
      <c r="L4286" s="5">
        <v>14.2</v>
      </c>
      <c r="M4286" s="6">
        <v>40808</v>
      </c>
      <c r="N4286" s="5">
        <v>103.4</v>
      </c>
      <c r="O4286" s="6">
        <v>42522</v>
      </c>
      <c r="P4286" s="5">
        <v>-63.7</v>
      </c>
    </row>
    <row r="4287" spans="1:16" x14ac:dyDescent="0.2">
      <c r="A4287" s="6">
        <v>42523</v>
      </c>
      <c r="B4287" s="5">
        <v>-16.399999999999999</v>
      </c>
      <c r="C4287" s="6">
        <v>40809</v>
      </c>
      <c r="D4287" s="5">
        <v>112.93</v>
      </c>
      <c r="E4287" s="6">
        <v>42523</v>
      </c>
      <c r="F4287" s="5">
        <v>95.563999999999993</v>
      </c>
      <c r="G4287" s="6">
        <v>42523</v>
      </c>
      <c r="H4287" s="5">
        <v>-0.182</v>
      </c>
      <c r="I4287" s="6">
        <v>42523</v>
      </c>
      <c r="J4287" s="5">
        <v>100.03</v>
      </c>
      <c r="K4287" s="6">
        <v>42523</v>
      </c>
      <c r="L4287" s="5">
        <v>13.63</v>
      </c>
      <c r="M4287" s="6">
        <v>40809</v>
      </c>
      <c r="N4287" s="5">
        <v>104.5</v>
      </c>
      <c r="O4287" s="6">
        <v>42523</v>
      </c>
      <c r="P4287" s="5">
        <v>-64.099999999999994</v>
      </c>
    </row>
    <row r="4288" spans="1:16" x14ac:dyDescent="0.2">
      <c r="A4288" s="6">
        <v>42524</v>
      </c>
      <c r="B4288" s="5">
        <v>-25.4</v>
      </c>
      <c r="C4288" s="6">
        <v>40810</v>
      </c>
      <c r="D4288" s="5">
        <v>108.74</v>
      </c>
      <c r="E4288" s="6">
        <v>42524</v>
      </c>
      <c r="F4288" s="5">
        <v>94.028999999999996</v>
      </c>
      <c r="G4288" s="6">
        <v>42524</v>
      </c>
      <c r="H4288" s="5">
        <v>-0.26500000000000001</v>
      </c>
      <c r="I4288" s="6">
        <v>42524</v>
      </c>
      <c r="J4288" s="5">
        <v>99.95</v>
      </c>
      <c r="K4288" s="6">
        <v>42524</v>
      </c>
      <c r="L4288" s="5">
        <v>13.47</v>
      </c>
      <c r="M4288" s="6">
        <v>40810</v>
      </c>
      <c r="N4288" s="5">
        <v>104.5</v>
      </c>
      <c r="O4288" s="6">
        <v>42524</v>
      </c>
      <c r="P4288" s="5">
        <v>-54.9</v>
      </c>
    </row>
    <row r="4289" spans="1:16" x14ac:dyDescent="0.2">
      <c r="A4289" s="6">
        <v>42527</v>
      </c>
      <c r="B4289" s="5">
        <v>-24.9</v>
      </c>
      <c r="C4289" s="6">
        <v>40811</v>
      </c>
      <c r="D4289" s="5">
        <v>228.42</v>
      </c>
      <c r="E4289" s="6">
        <v>42527</v>
      </c>
      <c r="F4289" s="5">
        <v>93.902000000000001</v>
      </c>
      <c r="G4289" s="6">
        <v>42527</v>
      </c>
      <c r="H4289" s="5">
        <v>-0.27200000000000002</v>
      </c>
      <c r="I4289" s="6">
        <v>42527</v>
      </c>
      <c r="J4289" s="5">
        <v>99.92</v>
      </c>
      <c r="K4289" s="6">
        <v>42527</v>
      </c>
      <c r="L4289" s="5">
        <v>13.65</v>
      </c>
      <c r="M4289" s="6">
        <v>40811</v>
      </c>
      <c r="N4289" s="5">
        <v>104.5</v>
      </c>
      <c r="O4289" s="6">
        <v>42527</v>
      </c>
      <c r="P4289" s="5">
        <v>-51.5</v>
      </c>
    </row>
    <row r="4290" spans="1:16" x14ac:dyDescent="0.2">
      <c r="A4290" s="6">
        <v>42528</v>
      </c>
      <c r="B4290" s="5">
        <v>-25.2</v>
      </c>
      <c r="C4290" s="6">
        <v>40812</v>
      </c>
      <c r="D4290" s="5">
        <v>273.93</v>
      </c>
      <c r="E4290" s="6">
        <v>42528</v>
      </c>
      <c r="F4290" s="5">
        <v>93.828000000000003</v>
      </c>
      <c r="G4290" s="6">
        <v>42528</v>
      </c>
      <c r="H4290" s="5">
        <v>-0.25900000000000001</v>
      </c>
      <c r="I4290" s="6">
        <v>42528</v>
      </c>
      <c r="J4290" s="5">
        <v>99.88</v>
      </c>
      <c r="K4290" s="6">
        <v>42528</v>
      </c>
      <c r="L4290" s="5">
        <v>14.05</v>
      </c>
      <c r="M4290" s="6">
        <v>40812</v>
      </c>
      <c r="N4290" s="5">
        <v>107.4</v>
      </c>
      <c r="O4290" s="6">
        <v>42528</v>
      </c>
      <c r="P4290" s="5">
        <v>-50.7</v>
      </c>
    </row>
    <row r="4291" spans="1:16" x14ac:dyDescent="0.2">
      <c r="A4291" s="6">
        <v>42529</v>
      </c>
      <c r="B4291" s="5">
        <v>-24.4</v>
      </c>
      <c r="C4291" s="6">
        <v>40813</v>
      </c>
      <c r="D4291" s="5">
        <v>207.28</v>
      </c>
      <c r="E4291" s="6">
        <v>42529</v>
      </c>
      <c r="F4291" s="5">
        <v>93.59</v>
      </c>
      <c r="G4291" s="6">
        <v>42529</v>
      </c>
      <c r="H4291" s="5">
        <v>-0.28399999999999997</v>
      </c>
      <c r="I4291" s="6">
        <v>42529</v>
      </c>
      <c r="J4291" s="5">
        <v>99.81</v>
      </c>
      <c r="K4291" s="6">
        <v>42529</v>
      </c>
      <c r="L4291" s="5">
        <v>14.08</v>
      </c>
      <c r="M4291" s="6">
        <v>40813</v>
      </c>
      <c r="N4291" s="5">
        <v>107.3</v>
      </c>
      <c r="O4291" s="6">
        <v>42529</v>
      </c>
      <c r="P4291" s="5">
        <v>-47.4</v>
      </c>
    </row>
    <row r="4292" spans="1:16" x14ac:dyDescent="0.2">
      <c r="A4292" s="6">
        <v>42530</v>
      </c>
      <c r="B4292" s="5">
        <v>-23.2</v>
      </c>
      <c r="C4292" s="6">
        <v>40814</v>
      </c>
      <c r="D4292" s="5">
        <v>148.13</v>
      </c>
      <c r="E4292" s="6">
        <v>42530</v>
      </c>
      <c r="F4292" s="5">
        <v>93.953000000000003</v>
      </c>
      <c r="G4292" s="6">
        <v>42530</v>
      </c>
      <c r="H4292" s="5">
        <v>-0.27500000000000002</v>
      </c>
      <c r="I4292" s="6">
        <v>42530</v>
      </c>
      <c r="J4292" s="5">
        <v>99.83</v>
      </c>
      <c r="K4292" s="6">
        <v>42530</v>
      </c>
      <c r="L4292" s="5">
        <v>14.64</v>
      </c>
      <c r="M4292" s="6">
        <v>40814</v>
      </c>
      <c r="N4292" s="5">
        <v>103.1</v>
      </c>
      <c r="O4292" s="6">
        <v>42530</v>
      </c>
      <c r="P4292" s="5">
        <v>-45.2</v>
      </c>
    </row>
    <row r="4293" spans="1:16" x14ac:dyDescent="0.2">
      <c r="A4293" s="6">
        <v>42531</v>
      </c>
      <c r="B4293" s="5">
        <v>-23</v>
      </c>
      <c r="C4293" s="6">
        <v>40815</v>
      </c>
      <c r="D4293" s="5">
        <v>100.61</v>
      </c>
      <c r="E4293" s="6">
        <v>42531</v>
      </c>
      <c r="F4293" s="5">
        <v>94.570999999999998</v>
      </c>
      <c r="G4293" s="6">
        <v>42531</v>
      </c>
      <c r="H4293" s="5">
        <v>-0.42199999999999999</v>
      </c>
      <c r="I4293" s="6">
        <v>42531</v>
      </c>
      <c r="J4293" s="5">
        <v>99.92</v>
      </c>
      <c r="K4293" s="6">
        <v>42531</v>
      </c>
      <c r="L4293" s="5">
        <v>17.03</v>
      </c>
      <c r="M4293" s="6">
        <v>40815</v>
      </c>
      <c r="N4293" s="5">
        <v>100.4</v>
      </c>
      <c r="O4293" s="6">
        <v>42531</v>
      </c>
      <c r="P4293" s="5">
        <v>-43.4</v>
      </c>
    </row>
    <row r="4294" spans="1:16" x14ac:dyDescent="0.2">
      <c r="A4294" s="6">
        <v>42534</v>
      </c>
      <c r="B4294" s="5">
        <v>-22.9</v>
      </c>
      <c r="C4294" s="6">
        <v>40816</v>
      </c>
      <c r="D4294" s="5">
        <v>106.29</v>
      </c>
      <c r="E4294" s="6">
        <v>42534</v>
      </c>
      <c r="F4294" s="5">
        <v>94.361999999999995</v>
      </c>
      <c r="G4294" s="6">
        <v>42534</v>
      </c>
      <c r="H4294" s="5">
        <v>-0.61699999999999999</v>
      </c>
      <c r="I4294" s="6">
        <v>42534</v>
      </c>
      <c r="J4294" s="5">
        <v>99.97</v>
      </c>
      <c r="K4294" s="6">
        <v>42534</v>
      </c>
      <c r="L4294" s="5">
        <v>20.97</v>
      </c>
      <c r="M4294" s="6">
        <v>40816</v>
      </c>
      <c r="N4294" s="5">
        <v>100.6</v>
      </c>
      <c r="O4294" s="6">
        <v>42534</v>
      </c>
      <c r="P4294" s="5">
        <v>-39.4</v>
      </c>
    </row>
    <row r="4295" spans="1:16" x14ac:dyDescent="0.2">
      <c r="A4295" s="6">
        <v>42535</v>
      </c>
      <c r="B4295" s="5">
        <v>-22.3</v>
      </c>
      <c r="C4295" s="6">
        <v>40817</v>
      </c>
      <c r="D4295" s="5">
        <v>99.06</v>
      </c>
      <c r="E4295" s="6">
        <v>42535</v>
      </c>
      <c r="F4295" s="5">
        <v>94.927999999999997</v>
      </c>
      <c r="G4295" s="6">
        <v>42535</v>
      </c>
      <c r="H4295" s="5">
        <v>-0.60399999999999998</v>
      </c>
      <c r="I4295" s="6">
        <v>42535</v>
      </c>
      <c r="J4295" s="5">
        <v>100.01</v>
      </c>
      <c r="K4295" s="6">
        <v>42535</v>
      </c>
      <c r="L4295" s="5">
        <v>20.5</v>
      </c>
      <c r="M4295" s="6">
        <v>40817</v>
      </c>
      <c r="N4295" s="5">
        <v>100.6</v>
      </c>
      <c r="O4295" s="6">
        <v>42535</v>
      </c>
      <c r="P4295" s="5">
        <v>-38.6</v>
      </c>
    </row>
    <row r="4296" spans="1:16" x14ac:dyDescent="0.2">
      <c r="A4296" s="6">
        <v>42536</v>
      </c>
      <c r="B4296" s="5">
        <v>-22.9</v>
      </c>
      <c r="C4296" s="6">
        <v>40818</v>
      </c>
      <c r="D4296" s="5">
        <v>165.91</v>
      </c>
      <c r="E4296" s="6">
        <v>42536</v>
      </c>
      <c r="F4296" s="5">
        <v>94.61</v>
      </c>
      <c r="G4296" s="6">
        <v>42536</v>
      </c>
      <c r="H4296" s="5">
        <v>-0.64100000000000001</v>
      </c>
      <c r="I4296" s="6">
        <v>42536</v>
      </c>
      <c r="J4296" s="5">
        <v>100</v>
      </c>
      <c r="K4296" s="6">
        <v>42536</v>
      </c>
      <c r="L4296" s="5">
        <v>20.14</v>
      </c>
      <c r="M4296" s="6">
        <v>40818</v>
      </c>
      <c r="N4296" s="5">
        <v>100.6</v>
      </c>
      <c r="O4296" s="6">
        <v>42536</v>
      </c>
      <c r="P4296" s="5">
        <v>-47</v>
      </c>
    </row>
    <row r="4297" spans="1:16" x14ac:dyDescent="0.2">
      <c r="A4297" s="6">
        <v>42537</v>
      </c>
      <c r="B4297" s="5">
        <v>-21.6</v>
      </c>
      <c r="C4297" s="6">
        <v>40819</v>
      </c>
      <c r="D4297" s="5">
        <v>171.61</v>
      </c>
      <c r="E4297" s="6">
        <v>42537</v>
      </c>
      <c r="F4297" s="5">
        <v>94.569000000000003</v>
      </c>
      <c r="G4297" s="6">
        <v>42537</v>
      </c>
      <c r="H4297" s="5">
        <v>-0.58599999999999997</v>
      </c>
      <c r="I4297" s="6">
        <v>42537</v>
      </c>
      <c r="J4297" s="5">
        <v>99.98</v>
      </c>
      <c r="K4297" s="6">
        <v>42537</v>
      </c>
      <c r="L4297" s="5">
        <v>19.37</v>
      </c>
      <c r="M4297" s="6">
        <v>40819</v>
      </c>
      <c r="N4297" s="5">
        <v>105.7</v>
      </c>
      <c r="O4297" s="6">
        <v>42537</v>
      </c>
      <c r="P4297" s="5">
        <v>-44.5</v>
      </c>
    </row>
    <row r="4298" spans="1:16" x14ac:dyDescent="0.2">
      <c r="A4298" s="6">
        <v>42538</v>
      </c>
      <c r="B4298" s="5">
        <v>-19.899999999999999</v>
      </c>
      <c r="C4298" s="6">
        <v>40820</v>
      </c>
      <c r="D4298" s="5">
        <v>183.46</v>
      </c>
      <c r="E4298" s="6">
        <v>42538</v>
      </c>
      <c r="F4298" s="5">
        <v>94.206000000000003</v>
      </c>
      <c r="G4298" s="6">
        <v>42538</v>
      </c>
      <c r="H4298" s="5">
        <v>-0.55600000000000005</v>
      </c>
      <c r="I4298" s="6">
        <v>42538</v>
      </c>
      <c r="J4298" s="5">
        <v>99.99</v>
      </c>
      <c r="K4298" s="6">
        <v>42538</v>
      </c>
      <c r="L4298" s="5">
        <v>19.41</v>
      </c>
      <c r="M4298" s="6">
        <v>40820</v>
      </c>
      <c r="N4298" s="5">
        <v>109</v>
      </c>
      <c r="O4298" s="6">
        <v>42538</v>
      </c>
      <c r="P4298" s="5">
        <v>-43.8</v>
      </c>
    </row>
    <row r="4299" spans="1:16" x14ac:dyDescent="0.2">
      <c r="A4299" s="6">
        <v>42541</v>
      </c>
      <c r="B4299" s="5">
        <v>-17.2</v>
      </c>
      <c r="C4299" s="6">
        <v>40821</v>
      </c>
      <c r="D4299" s="5">
        <v>143.93</v>
      </c>
      <c r="E4299" s="6">
        <v>42541</v>
      </c>
      <c r="F4299" s="5">
        <v>93.611000000000004</v>
      </c>
      <c r="G4299" s="6">
        <v>42541</v>
      </c>
      <c r="H4299" s="5">
        <v>-0.44400000000000001</v>
      </c>
      <c r="I4299" s="6">
        <v>42541</v>
      </c>
      <c r="J4299" s="5">
        <v>99.94</v>
      </c>
      <c r="K4299" s="6">
        <v>42541</v>
      </c>
      <c r="L4299" s="5">
        <v>18.37</v>
      </c>
      <c r="M4299" s="6">
        <v>40821</v>
      </c>
      <c r="N4299" s="5">
        <v>108.9</v>
      </c>
      <c r="O4299" s="6">
        <v>42541</v>
      </c>
      <c r="P4299" s="5">
        <v>-38</v>
      </c>
    </row>
    <row r="4300" spans="1:16" x14ac:dyDescent="0.2">
      <c r="A4300" s="6">
        <v>42542</v>
      </c>
      <c r="B4300" s="5">
        <v>-16</v>
      </c>
      <c r="C4300" s="6">
        <v>40822</v>
      </c>
      <c r="D4300" s="5">
        <v>67.52</v>
      </c>
      <c r="E4300" s="6">
        <v>42542</v>
      </c>
      <c r="F4300" s="5">
        <v>94.016999999999996</v>
      </c>
      <c r="G4300" s="6">
        <v>42542</v>
      </c>
      <c r="H4300" s="5">
        <v>-0.38700000000000001</v>
      </c>
      <c r="I4300" s="6">
        <v>42542</v>
      </c>
      <c r="J4300" s="5">
        <v>99.94</v>
      </c>
      <c r="K4300" s="6">
        <v>42542</v>
      </c>
      <c r="L4300" s="5">
        <v>18.48</v>
      </c>
      <c r="M4300" s="6">
        <v>40822</v>
      </c>
      <c r="N4300" s="5">
        <v>108.7</v>
      </c>
      <c r="O4300" s="6">
        <v>42542</v>
      </c>
      <c r="P4300" s="5">
        <v>-35.5</v>
      </c>
    </row>
    <row r="4301" spans="1:16" x14ac:dyDescent="0.2">
      <c r="A4301" s="6">
        <v>42543</v>
      </c>
      <c r="B4301" s="5">
        <v>-16</v>
      </c>
      <c r="C4301" s="6">
        <v>40823</v>
      </c>
      <c r="D4301" s="5">
        <v>141.09</v>
      </c>
      <c r="E4301" s="6">
        <v>42543</v>
      </c>
      <c r="F4301" s="5">
        <v>93.715999999999994</v>
      </c>
      <c r="G4301" s="6">
        <v>42543</v>
      </c>
      <c r="H4301" s="5">
        <v>-0.54500000000000004</v>
      </c>
      <c r="I4301" s="6">
        <v>42543</v>
      </c>
      <c r="J4301" s="5">
        <v>99.92</v>
      </c>
      <c r="K4301" s="6">
        <v>42543</v>
      </c>
      <c r="L4301" s="5">
        <v>21.17</v>
      </c>
      <c r="M4301" s="6">
        <v>40823</v>
      </c>
      <c r="N4301" s="5">
        <v>106.4</v>
      </c>
      <c r="O4301" s="6">
        <v>42543</v>
      </c>
      <c r="P4301" s="5">
        <v>-34.200000000000003</v>
      </c>
    </row>
    <row r="4302" spans="1:16" x14ac:dyDescent="0.2">
      <c r="A4302" s="6">
        <v>42544</v>
      </c>
      <c r="B4302" s="5">
        <v>-19</v>
      </c>
      <c r="C4302" s="6">
        <v>40824</v>
      </c>
      <c r="D4302" s="5">
        <v>150.56</v>
      </c>
      <c r="E4302" s="6">
        <v>42544</v>
      </c>
      <c r="F4302" s="5">
        <v>93.528999999999996</v>
      </c>
      <c r="G4302" s="6">
        <v>42544</v>
      </c>
      <c r="H4302" s="5">
        <v>-0.29899999999999999</v>
      </c>
      <c r="I4302" s="6">
        <v>42544</v>
      </c>
      <c r="J4302" s="5">
        <v>99.85</v>
      </c>
      <c r="K4302" s="6">
        <v>42544</v>
      </c>
      <c r="L4302" s="5">
        <v>17.25</v>
      </c>
      <c r="M4302" s="6">
        <v>40824</v>
      </c>
      <c r="N4302" s="5">
        <v>106.4</v>
      </c>
      <c r="O4302" s="6">
        <v>42544</v>
      </c>
      <c r="P4302" s="5">
        <v>-32.1</v>
      </c>
    </row>
    <row r="4303" spans="1:16" x14ac:dyDescent="0.2">
      <c r="A4303" s="6">
        <v>42545</v>
      </c>
      <c r="B4303" s="5">
        <v>-23.8</v>
      </c>
      <c r="C4303" s="6">
        <v>40825</v>
      </c>
      <c r="D4303" s="5">
        <v>158.26</v>
      </c>
      <c r="E4303" s="6">
        <v>42545</v>
      </c>
      <c r="F4303" s="5">
        <v>95.447999999999993</v>
      </c>
      <c r="G4303" s="6">
        <v>42545</v>
      </c>
      <c r="H4303" s="5">
        <v>-0.87</v>
      </c>
      <c r="I4303" s="6">
        <v>42545</v>
      </c>
      <c r="J4303" s="5">
        <v>100.09</v>
      </c>
      <c r="K4303" s="6">
        <v>42545</v>
      </c>
      <c r="L4303" s="5">
        <v>25.76</v>
      </c>
      <c r="M4303" s="6">
        <v>40825</v>
      </c>
      <c r="N4303" s="5">
        <v>106.4</v>
      </c>
      <c r="O4303" s="6">
        <v>42545</v>
      </c>
      <c r="P4303" s="5">
        <v>-32.4</v>
      </c>
    </row>
    <row r="4304" spans="1:16" x14ac:dyDescent="0.2">
      <c r="A4304" s="6">
        <v>42548</v>
      </c>
      <c r="B4304" s="5">
        <v>-23.3</v>
      </c>
      <c r="C4304" s="6">
        <v>40826</v>
      </c>
      <c r="D4304" s="5">
        <v>136.1</v>
      </c>
      <c r="E4304" s="6">
        <v>42548</v>
      </c>
      <c r="F4304" s="5">
        <v>96.543999999999997</v>
      </c>
      <c r="G4304" s="6">
        <v>42548</v>
      </c>
      <c r="H4304" s="5">
        <v>-0.89200000000000002</v>
      </c>
      <c r="I4304" s="6">
        <v>42548</v>
      </c>
      <c r="J4304" s="5">
        <v>100.19</v>
      </c>
      <c r="K4304" s="6">
        <v>42548</v>
      </c>
      <c r="L4304" s="5">
        <v>23.85</v>
      </c>
      <c r="M4304" s="6">
        <v>40826</v>
      </c>
      <c r="N4304" s="5">
        <v>106.4</v>
      </c>
      <c r="O4304" s="6">
        <v>42548</v>
      </c>
      <c r="P4304" s="5">
        <v>-28.2</v>
      </c>
    </row>
    <row r="4305" spans="1:16" x14ac:dyDescent="0.2">
      <c r="A4305" s="6">
        <v>42549</v>
      </c>
      <c r="B4305" s="5">
        <v>-20.5</v>
      </c>
      <c r="C4305" s="6">
        <v>40827</v>
      </c>
      <c r="D4305" s="5">
        <v>170.18</v>
      </c>
      <c r="E4305" s="6">
        <v>42549</v>
      </c>
      <c r="F4305" s="5">
        <v>96.245000000000005</v>
      </c>
      <c r="G4305" s="6">
        <v>42549</v>
      </c>
      <c r="H4305" s="5">
        <v>-0.626</v>
      </c>
      <c r="I4305" s="6">
        <v>42549</v>
      </c>
      <c r="J4305" s="5">
        <v>100.06</v>
      </c>
      <c r="K4305" s="6">
        <v>42549</v>
      </c>
      <c r="L4305" s="5">
        <v>18.75</v>
      </c>
      <c r="M4305" s="6">
        <v>40827</v>
      </c>
      <c r="N4305" s="5">
        <v>106.8</v>
      </c>
      <c r="O4305" s="6">
        <v>42549</v>
      </c>
      <c r="P4305" s="5">
        <v>-33.200000000000003</v>
      </c>
    </row>
    <row r="4306" spans="1:16" x14ac:dyDescent="0.2">
      <c r="A4306" s="6">
        <v>42550</v>
      </c>
      <c r="B4306" s="5">
        <v>-20.100000000000001</v>
      </c>
      <c r="C4306" s="6">
        <v>40828</v>
      </c>
      <c r="D4306" s="5">
        <v>95.29</v>
      </c>
      <c r="E4306" s="6">
        <v>42550</v>
      </c>
      <c r="F4306" s="5">
        <v>95.769000000000005</v>
      </c>
      <c r="G4306" s="6">
        <v>42550</v>
      </c>
      <c r="H4306" s="5">
        <v>-0.50800000000000001</v>
      </c>
      <c r="I4306" s="6">
        <v>42550</v>
      </c>
      <c r="J4306" s="5">
        <v>99.93</v>
      </c>
      <c r="K4306" s="6">
        <v>42550</v>
      </c>
      <c r="L4306" s="5">
        <v>16.64</v>
      </c>
      <c r="M4306" s="6">
        <v>40828</v>
      </c>
      <c r="N4306" s="5">
        <v>108.3</v>
      </c>
      <c r="O4306" s="6">
        <v>42550</v>
      </c>
      <c r="P4306" s="5">
        <v>-30.5</v>
      </c>
    </row>
    <row r="4307" spans="1:16" x14ac:dyDescent="0.2">
      <c r="A4307" s="6">
        <v>42551</v>
      </c>
      <c r="B4307" s="5">
        <v>-19.8</v>
      </c>
      <c r="C4307" s="6">
        <v>40829</v>
      </c>
      <c r="D4307" s="5">
        <v>144</v>
      </c>
      <c r="E4307" s="6">
        <v>42551</v>
      </c>
      <c r="F4307" s="5">
        <v>96.143000000000001</v>
      </c>
      <c r="G4307" s="6">
        <v>42551</v>
      </c>
      <c r="H4307" s="5">
        <v>-0.48199999999999998</v>
      </c>
      <c r="I4307" s="6">
        <v>42551</v>
      </c>
      <c r="J4307" s="5">
        <v>99.86</v>
      </c>
      <c r="K4307" s="6">
        <v>42551</v>
      </c>
      <c r="L4307" s="5">
        <v>15.63</v>
      </c>
      <c r="M4307" s="6">
        <v>40829</v>
      </c>
      <c r="N4307" s="5">
        <v>106.8</v>
      </c>
      <c r="O4307" s="6">
        <v>42551</v>
      </c>
      <c r="P4307" s="5">
        <v>-27.5</v>
      </c>
    </row>
    <row r="4308" spans="1:16" x14ac:dyDescent="0.2">
      <c r="A4308" s="6">
        <v>42552</v>
      </c>
      <c r="B4308" s="5">
        <v>-14.3</v>
      </c>
      <c r="C4308" s="6">
        <v>40830</v>
      </c>
      <c r="D4308" s="5">
        <v>393.25</v>
      </c>
      <c r="E4308" s="6">
        <v>42552</v>
      </c>
      <c r="F4308" s="5">
        <v>95.649000000000001</v>
      </c>
      <c r="G4308" s="6">
        <v>42552</v>
      </c>
      <c r="H4308" s="5">
        <v>-0.42899999999999999</v>
      </c>
      <c r="I4308" s="6">
        <v>42552</v>
      </c>
      <c r="J4308" s="5">
        <v>99.81</v>
      </c>
      <c r="K4308" s="6">
        <v>42552</v>
      </c>
      <c r="L4308" s="5">
        <v>14.77</v>
      </c>
      <c r="M4308" s="6">
        <v>40830</v>
      </c>
      <c r="N4308" s="5">
        <v>109.2</v>
      </c>
      <c r="O4308" s="6">
        <v>42552</v>
      </c>
      <c r="P4308" s="5">
        <v>-19.100000000000001</v>
      </c>
    </row>
    <row r="4309" spans="1:16" x14ac:dyDescent="0.2">
      <c r="A4309" s="6">
        <v>42555</v>
      </c>
      <c r="B4309" s="5">
        <v>-12.6</v>
      </c>
      <c r="C4309" s="6">
        <v>40831</v>
      </c>
      <c r="D4309" s="5">
        <v>94.38</v>
      </c>
      <c r="E4309" s="6">
        <v>42555</v>
      </c>
      <c r="F4309" s="5">
        <v>95.649000000000001</v>
      </c>
      <c r="G4309" s="6">
        <v>42555</v>
      </c>
      <c r="H4309" s="5">
        <v>-0.432</v>
      </c>
      <c r="I4309" s="6">
        <v>42555</v>
      </c>
      <c r="J4309" s="5">
        <v>99.81</v>
      </c>
      <c r="K4309" s="6">
        <v>42555</v>
      </c>
      <c r="L4309" s="5">
        <v>14.77</v>
      </c>
      <c r="M4309" s="6">
        <v>40831</v>
      </c>
      <c r="N4309" s="5">
        <v>109.2</v>
      </c>
      <c r="O4309" s="6">
        <v>42555</v>
      </c>
      <c r="P4309" s="5">
        <v>-11.6</v>
      </c>
    </row>
    <row r="4310" spans="1:16" x14ac:dyDescent="0.2">
      <c r="A4310" s="6">
        <v>42556</v>
      </c>
      <c r="B4310" s="5">
        <v>-13.4</v>
      </c>
      <c r="C4310" s="6">
        <v>40832</v>
      </c>
      <c r="D4310" s="5">
        <v>168.41</v>
      </c>
      <c r="E4310" s="6">
        <v>42556</v>
      </c>
      <c r="F4310" s="5">
        <v>96.165999999999997</v>
      </c>
      <c r="G4310" s="6">
        <v>42556</v>
      </c>
      <c r="H4310" s="5">
        <v>-0.51300000000000001</v>
      </c>
      <c r="I4310" s="6">
        <v>42556</v>
      </c>
      <c r="J4310" s="5">
        <v>99.85</v>
      </c>
      <c r="K4310" s="6">
        <v>42556</v>
      </c>
      <c r="L4310" s="5">
        <v>15.58</v>
      </c>
      <c r="M4310" s="6">
        <v>40832</v>
      </c>
      <c r="N4310" s="5">
        <v>109.2</v>
      </c>
      <c r="O4310" s="6">
        <v>42556</v>
      </c>
      <c r="P4310" s="5">
        <v>-22.3</v>
      </c>
    </row>
    <row r="4311" spans="1:16" x14ac:dyDescent="0.2">
      <c r="A4311" s="6">
        <v>42557</v>
      </c>
      <c r="B4311" s="5">
        <v>-7.1</v>
      </c>
      <c r="C4311" s="6">
        <v>40833</v>
      </c>
      <c r="D4311" s="5">
        <v>88.96</v>
      </c>
      <c r="E4311" s="6">
        <v>42557</v>
      </c>
      <c r="F4311" s="5">
        <v>96.052999999999997</v>
      </c>
      <c r="G4311" s="6">
        <v>42557</v>
      </c>
      <c r="H4311" s="5">
        <v>-0.45700000000000002</v>
      </c>
      <c r="I4311" s="6">
        <v>42557</v>
      </c>
      <c r="J4311" s="5">
        <v>99.82</v>
      </c>
      <c r="K4311" s="6">
        <v>42557</v>
      </c>
      <c r="L4311" s="5">
        <v>14.96</v>
      </c>
      <c r="M4311" s="6">
        <v>40833</v>
      </c>
      <c r="N4311" s="5">
        <v>108.4</v>
      </c>
      <c r="O4311" s="6">
        <v>42557</v>
      </c>
      <c r="P4311" s="5">
        <v>-19.100000000000001</v>
      </c>
    </row>
    <row r="4312" spans="1:16" x14ac:dyDescent="0.2">
      <c r="A4312" s="6">
        <v>42558</v>
      </c>
      <c r="B4312" s="5">
        <v>-3.1</v>
      </c>
      <c r="C4312" s="6">
        <v>40834</v>
      </c>
      <c r="D4312" s="5">
        <v>110.32</v>
      </c>
      <c r="E4312" s="6">
        <v>42558</v>
      </c>
      <c r="F4312" s="5">
        <v>96.328000000000003</v>
      </c>
      <c r="G4312" s="6">
        <v>42558</v>
      </c>
      <c r="H4312" s="5">
        <v>-0.40500000000000003</v>
      </c>
      <c r="I4312" s="6">
        <v>42558</v>
      </c>
      <c r="J4312" s="5">
        <v>99.82</v>
      </c>
      <c r="K4312" s="6">
        <v>42558</v>
      </c>
      <c r="L4312" s="5">
        <v>14.76</v>
      </c>
      <c r="M4312" s="6">
        <v>40834</v>
      </c>
      <c r="N4312" s="5">
        <v>107.5</v>
      </c>
      <c r="O4312" s="6">
        <v>42558</v>
      </c>
      <c r="P4312" s="5">
        <v>-17.3</v>
      </c>
    </row>
    <row r="4313" spans="1:16" x14ac:dyDescent="0.2">
      <c r="A4313" s="6">
        <v>42559</v>
      </c>
      <c r="B4313" s="5">
        <v>5.3</v>
      </c>
      <c r="C4313" s="6">
        <v>40835</v>
      </c>
      <c r="D4313" s="5">
        <v>104.7</v>
      </c>
      <c r="E4313" s="6">
        <v>42559</v>
      </c>
      <c r="F4313" s="5">
        <v>96.302000000000007</v>
      </c>
      <c r="G4313" s="6">
        <v>42559</v>
      </c>
      <c r="H4313" s="5">
        <v>-0.33400000000000002</v>
      </c>
      <c r="I4313" s="6">
        <v>42559</v>
      </c>
      <c r="J4313" s="5">
        <v>99.7</v>
      </c>
      <c r="K4313" s="6">
        <v>42559</v>
      </c>
      <c r="L4313" s="5">
        <v>13.2</v>
      </c>
      <c r="M4313" s="6">
        <v>40835</v>
      </c>
      <c r="N4313" s="5">
        <v>105</v>
      </c>
      <c r="O4313" s="6">
        <v>42559</v>
      </c>
      <c r="P4313" s="5">
        <v>-5</v>
      </c>
    </row>
    <row r="4314" spans="1:16" x14ac:dyDescent="0.2">
      <c r="A4314" s="6">
        <v>42562</v>
      </c>
      <c r="B4314" s="5">
        <v>9.6</v>
      </c>
      <c r="C4314" s="6">
        <v>40836</v>
      </c>
      <c r="D4314" s="5">
        <v>153.41999999999999</v>
      </c>
      <c r="E4314" s="6">
        <v>42562</v>
      </c>
      <c r="F4314" s="5">
        <v>96.570999999999998</v>
      </c>
      <c r="G4314" s="6">
        <v>42562</v>
      </c>
      <c r="H4314" s="5">
        <v>-0.26900000000000002</v>
      </c>
      <c r="I4314" s="6">
        <v>42562</v>
      </c>
      <c r="J4314" s="5">
        <v>99.7</v>
      </c>
      <c r="K4314" s="6">
        <v>42562</v>
      </c>
      <c r="L4314" s="5">
        <v>13.54</v>
      </c>
      <c r="M4314" s="6">
        <v>40836</v>
      </c>
      <c r="N4314" s="5">
        <v>105.9</v>
      </c>
      <c r="O4314" s="6">
        <v>42562</v>
      </c>
      <c r="P4314" s="5">
        <v>0.4</v>
      </c>
    </row>
    <row r="4315" spans="1:16" x14ac:dyDescent="0.2">
      <c r="A4315" s="6">
        <v>42563</v>
      </c>
      <c r="B4315" s="5">
        <v>11.5</v>
      </c>
      <c r="C4315" s="6">
        <v>40837</v>
      </c>
      <c r="D4315" s="5">
        <v>106.79</v>
      </c>
      <c r="E4315" s="6">
        <v>42563</v>
      </c>
      <c r="F4315" s="5">
        <v>96.441000000000003</v>
      </c>
      <c r="G4315" s="6">
        <v>42563</v>
      </c>
      <c r="H4315" s="5">
        <v>-0.22600000000000001</v>
      </c>
      <c r="I4315" s="6">
        <v>42563</v>
      </c>
      <c r="J4315" s="5">
        <v>99.67</v>
      </c>
      <c r="K4315" s="6">
        <v>42563</v>
      </c>
      <c r="L4315" s="5">
        <v>13.55</v>
      </c>
      <c r="M4315" s="6">
        <v>40837</v>
      </c>
      <c r="N4315" s="5">
        <v>107.5</v>
      </c>
      <c r="O4315" s="6">
        <v>42563</v>
      </c>
      <c r="P4315" s="5">
        <v>2.4</v>
      </c>
    </row>
    <row r="4316" spans="1:16" x14ac:dyDescent="0.2">
      <c r="A4316" s="6">
        <v>42564</v>
      </c>
      <c r="B4316" s="5">
        <v>13</v>
      </c>
      <c r="C4316" s="6">
        <v>40838</v>
      </c>
      <c r="D4316" s="5">
        <v>144.36000000000001</v>
      </c>
      <c r="E4316" s="6">
        <v>42564</v>
      </c>
      <c r="F4316" s="5">
        <v>96.215999999999994</v>
      </c>
      <c r="G4316" s="6">
        <v>42564</v>
      </c>
      <c r="H4316" s="5">
        <v>-0.22600000000000001</v>
      </c>
      <c r="I4316" s="6">
        <v>42564</v>
      </c>
      <c r="J4316" s="5">
        <v>99.65</v>
      </c>
      <c r="K4316" s="6">
        <v>42564</v>
      </c>
      <c r="L4316" s="5">
        <v>13.04</v>
      </c>
      <c r="M4316" s="6">
        <v>40838</v>
      </c>
      <c r="N4316" s="5">
        <v>107.5</v>
      </c>
      <c r="O4316" s="6">
        <v>42564</v>
      </c>
      <c r="P4316" s="5">
        <v>5</v>
      </c>
    </row>
    <row r="4317" spans="1:16" x14ac:dyDescent="0.2">
      <c r="A4317" s="6">
        <v>42565</v>
      </c>
      <c r="B4317" s="5">
        <v>15.4</v>
      </c>
      <c r="C4317" s="6">
        <v>40839</v>
      </c>
      <c r="D4317" s="5">
        <v>121.69</v>
      </c>
      <c r="E4317" s="6">
        <v>42565</v>
      </c>
      <c r="F4317" s="5">
        <v>96.076999999999998</v>
      </c>
      <c r="G4317" s="6">
        <v>42565</v>
      </c>
      <c r="H4317" s="5">
        <v>-0.16</v>
      </c>
      <c r="I4317" s="6">
        <v>42565</v>
      </c>
      <c r="J4317" s="5">
        <v>99.63</v>
      </c>
      <c r="K4317" s="6">
        <v>42565</v>
      </c>
      <c r="L4317" s="5">
        <v>12.82</v>
      </c>
      <c r="M4317" s="6">
        <v>40839</v>
      </c>
      <c r="N4317" s="5">
        <v>107.5</v>
      </c>
      <c r="O4317" s="6">
        <v>42565</v>
      </c>
      <c r="P4317" s="5">
        <v>9.4</v>
      </c>
    </row>
    <row r="4318" spans="1:16" x14ac:dyDescent="0.2">
      <c r="A4318" s="6">
        <v>42566</v>
      </c>
      <c r="B4318" s="5">
        <v>21.9</v>
      </c>
      <c r="C4318" s="6">
        <v>40840</v>
      </c>
      <c r="D4318" s="5">
        <v>99.31</v>
      </c>
      <c r="E4318" s="6">
        <v>42566</v>
      </c>
      <c r="F4318" s="5">
        <v>96.58</v>
      </c>
      <c r="G4318" s="6">
        <v>42566</v>
      </c>
      <c r="H4318" s="5">
        <v>-0.17799999999999999</v>
      </c>
      <c r="I4318" s="6">
        <v>42566</v>
      </c>
      <c r="J4318" s="5">
        <v>99.68</v>
      </c>
      <c r="K4318" s="6">
        <v>42566</v>
      </c>
      <c r="L4318" s="5">
        <v>12.67</v>
      </c>
      <c r="M4318" s="6">
        <v>40840</v>
      </c>
      <c r="N4318" s="5">
        <v>103.6</v>
      </c>
      <c r="O4318" s="6">
        <v>42566</v>
      </c>
      <c r="P4318" s="5">
        <v>16.3</v>
      </c>
    </row>
    <row r="4319" spans="1:16" x14ac:dyDescent="0.2">
      <c r="A4319" s="6">
        <v>42569</v>
      </c>
      <c r="B4319" s="5">
        <v>25.1</v>
      </c>
      <c r="C4319" s="6">
        <v>40841</v>
      </c>
      <c r="D4319" s="5">
        <v>127.73</v>
      </c>
      <c r="E4319" s="6">
        <v>42569</v>
      </c>
      <c r="F4319" s="5">
        <v>96.561999999999998</v>
      </c>
      <c r="G4319" s="6">
        <v>42569</v>
      </c>
      <c r="H4319" s="5">
        <v>-0.14499999999999999</v>
      </c>
      <c r="I4319" s="6">
        <v>42569</v>
      </c>
      <c r="J4319" s="5">
        <v>99.67</v>
      </c>
      <c r="K4319" s="6">
        <v>42569</v>
      </c>
      <c r="L4319" s="5">
        <v>12.44</v>
      </c>
      <c r="M4319" s="6">
        <v>40841</v>
      </c>
      <c r="N4319" s="5">
        <v>102.1</v>
      </c>
      <c r="O4319" s="6">
        <v>42569</v>
      </c>
      <c r="P4319" s="5">
        <v>17.899999999999999</v>
      </c>
    </row>
    <row r="4320" spans="1:16" x14ac:dyDescent="0.2">
      <c r="A4320" s="6">
        <v>42570</v>
      </c>
      <c r="B4320" s="5">
        <v>27.9</v>
      </c>
      <c r="C4320" s="6">
        <v>40842</v>
      </c>
      <c r="D4320" s="5">
        <v>128.19999999999999</v>
      </c>
      <c r="E4320" s="6">
        <v>42570</v>
      </c>
      <c r="F4320" s="5">
        <v>97.063000000000002</v>
      </c>
      <c r="G4320" s="6">
        <v>42570</v>
      </c>
      <c r="H4320" s="5">
        <v>-0.13100000000000001</v>
      </c>
      <c r="I4320" s="6">
        <v>42570</v>
      </c>
      <c r="J4320" s="5">
        <v>99.69</v>
      </c>
      <c r="K4320" s="6">
        <v>42570</v>
      </c>
      <c r="L4320" s="5">
        <v>11.97</v>
      </c>
      <c r="M4320" s="6">
        <v>40842</v>
      </c>
      <c r="N4320" s="5">
        <v>105.2</v>
      </c>
      <c r="O4320" s="6">
        <v>42570</v>
      </c>
      <c r="P4320" s="5">
        <v>20.100000000000001</v>
      </c>
    </row>
    <row r="4321" spans="1:16" x14ac:dyDescent="0.2">
      <c r="A4321" s="6">
        <v>42571</v>
      </c>
      <c r="B4321" s="5">
        <v>28.6</v>
      </c>
      <c r="C4321" s="6">
        <v>40843</v>
      </c>
      <c r="D4321" s="5">
        <v>73.650000000000006</v>
      </c>
      <c r="E4321" s="6">
        <v>42571</v>
      </c>
      <c r="F4321" s="5">
        <v>97.200999999999993</v>
      </c>
      <c r="G4321" s="6">
        <v>42571</v>
      </c>
      <c r="H4321" s="5">
        <v>-8.6999999999999994E-2</v>
      </c>
      <c r="I4321" s="6">
        <v>42571</v>
      </c>
      <c r="J4321" s="5">
        <v>99.68</v>
      </c>
      <c r="K4321" s="6">
        <v>42571</v>
      </c>
      <c r="L4321" s="5">
        <v>11.77</v>
      </c>
      <c r="M4321" s="6">
        <v>40843</v>
      </c>
      <c r="N4321" s="5">
        <v>108.1</v>
      </c>
      <c r="O4321" s="6">
        <v>42571</v>
      </c>
      <c r="P4321" s="5">
        <v>20.9</v>
      </c>
    </row>
    <row r="4322" spans="1:16" x14ac:dyDescent="0.2">
      <c r="A4322" s="6">
        <v>42572</v>
      </c>
      <c r="B4322" s="5">
        <v>32.799999999999997</v>
      </c>
      <c r="C4322" s="6">
        <v>40844</v>
      </c>
      <c r="D4322" s="5">
        <v>123.53</v>
      </c>
      <c r="E4322" s="6">
        <v>42572</v>
      </c>
      <c r="F4322" s="5">
        <v>97</v>
      </c>
      <c r="G4322" s="6">
        <v>42572</v>
      </c>
      <c r="H4322" s="5">
        <v>-0.14399999999999999</v>
      </c>
      <c r="I4322" s="6">
        <v>42572</v>
      </c>
      <c r="J4322" s="5">
        <v>99.7</v>
      </c>
      <c r="K4322" s="6">
        <v>42572</v>
      </c>
      <c r="L4322" s="5">
        <v>12.74</v>
      </c>
      <c r="M4322" s="6">
        <v>40844</v>
      </c>
      <c r="N4322" s="5">
        <v>107.4</v>
      </c>
      <c r="O4322" s="6">
        <v>42572</v>
      </c>
      <c r="P4322" s="5">
        <v>25.9</v>
      </c>
    </row>
    <row r="4323" spans="1:16" x14ac:dyDescent="0.2">
      <c r="A4323" s="6">
        <v>42573</v>
      </c>
      <c r="B4323" s="5">
        <v>36.700000000000003</v>
      </c>
      <c r="C4323" s="6">
        <v>40845</v>
      </c>
      <c r="D4323" s="5">
        <v>58.87</v>
      </c>
      <c r="E4323" s="6">
        <v>42573</v>
      </c>
      <c r="F4323" s="5">
        <v>97.466999999999999</v>
      </c>
      <c r="G4323" s="6">
        <v>42573</v>
      </c>
      <c r="H4323" s="5">
        <v>-0.106</v>
      </c>
      <c r="I4323" s="6">
        <v>42573</v>
      </c>
      <c r="J4323" s="5">
        <v>99.68</v>
      </c>
      <c r="K4323" s="6">
        <v>42573</v>
      </c>
      <c r="L4323" s="5">
        <v>12.02</v>
      </c>
      <c r="M4323" s="6">
        <v>40845</v>
      </c>
      <c r="N4323" s="5">
        <v>107.4</v>
      </c>
      <c r="O4323" s="6">
        <v>42573</v>
      </c>
      <c r="P4323" s="5">
        <v>27.9</v>
      </c>
    </row>
    <row r="4324" spans="1:16" x14ac:dyDescent="0.2">
      <c r="A4324" s="6">
        <v>42576</v>
      </c>
      <c r="B4324" s="5">
        <v>38.6</v>
      </c>
      <c r="C4324" s="6">
        <v>40846</v>
      </c>
      <c r="D4324" s="5">
        <v>115.53</v>
      </c>
      <c r="E4324" s="6">
        <v>42576</v>
      </c>
      <c r="F4324" s="5">
        <v>97.286000000000001</v>
      </c>
      <c r="G4324" s="6">
        <v>42576</v>
      </c>
      <c r="H4324" s="5">
        <v>-0.17</v>
      </c>
      <c r="I4324" s="6">
        <v>42576</v>
      </c>
      <c r="J4324" s="5">
        <v>99.72</v>
      </c>
      <c r="K4324" s="6">
        <v>42576</v>
      </c>
      <c r="L4324" s="5">
        <v>12.87</v>
      </c>
      <c r="M4324" s="6">
        <v>40846</v>
      </c>
      <c r="N4324" s="5">
        <v>107.4</v>
      </c>
      <c r="O4324" s="6">
        <v>42576</v>
      </c>
      <c r="P4324" s="5">
        <v>29</v>
      </c>
    </row>
    <row r="4325" spans="1:16" x14ac:dyDescent="0.2">
      <c r="A4325" s="6">
        <v>42577</v>
      </c>
      <c r="B4325" s="5">
        <v>43.1</v>
      </c>
      <c r="C4325" s="6">
        <v>40847</v>
      </c>
      <c r="D4325" s="5">
        <v>106.27</v>
      </c>
      <c r="E4325" s="6">
        <v>42577</v>
      </c>
      <c r="F4325" s="5">
        <v>97.156000000000006</v>
      </c>
      <c r="G4325" s="6">
        <v>42577</v>
      </c>
      <c r="H4325" s="5">
        <v>-0.188</v>
      </c>
      <c r="I4325" s="6">
        <v>42577</v>
      </c>
      <c r="J4325" s="5">
        <v>99.72</v>
      </c>
      <c r="K4325" s="6">
        <v>42577</v>
      </c>
      <c r="L4325" s="5">
        <v>13.05</v>
      </c>
      <c r="M4325" s="6">
        <v>40847</v>
      </c>
      <c r="N4325" s="5">
        <v>107.2</v>
      </c>
      <c r="O4325" s="6">
        <v>42577</v>
      </c>
      <c r="P4325" s="5">
        <v>40.5</v>
      </c>
    </row>
    <row r="4326" spans="1:16" x14ac:dyDescent="0.2">
      <c r="A4326" s="6">
        <v>42578</v>
      </c>
      <c r="B4326" s="5">
        <v>37.200000000000003</v>
      </c>
      <c r="C4326" s="6">
        <v>40848</v>
      </c>
      <c r="D4326" s="5">
        <v>85.57</v>
      </c>
      <c r="E4326" s="6">
        <v>42578</v>
      </c>
      <c r="F4326" s="5">
        <v>97.052999999999997</v>
      </c>
      <c r="G4326" s="6">
        <v>42578</v>
      </c>
      <c r="H4326" s="5">
        <v>-0.26600000000000001</v>
      </c>
      <c r="I4326" s="6">
        <v>42578</v>
      </c>
      <c r="J4326" s="5">
        <v>99.7</v>
      </c>
      <c r="K4326" s="6">
        <v>42578</v>
      </c>
      <c r="L4326" s="5">
        <v>12.83</v>
      </c>
      <c r="M4326" s="6">
        <v>40848</v>
      </c>
      <c r="N4326" s="5">
        <v>116</v>
      </c>
      <c r="O4326" s="6">
        <v>42578</v>
      </c>
      <c r="P4326" s="5">
        <v>35.799999999999997</v>
      </c>
    </row>
    <row r="4327" spans="1:16" x14ac:dyDescent="0.2">
      <c r="A4327" s="6">
        <v>42579</v>
      </c>
      <c r="B4327" s="5">
        <v>36.5</v>
      </c>
      <c r="C4327" s="6">
        <v>40849</v>
      </c>
      <c r="D4327" s="5">
        <v>82.6</v>
      </c>
      <c r="E4327" s="6">
        <v>42579</v>
      </c>
      <c r="F4327" s="5">
        <v>96.739000000000004</v>
      </c>
      <c r="G4327" s="6">
        <v>42579</v>
      </c>
      <c r="H4327" s="5">
        <v>-0.34399999999999997</v>
      </c>
      <c r="I4327" s="6">
        <v>42579</v>
      </c>
      <c r="J4327" s="5">
        <v>99.69</v>
      </c>
      <c r="K4327" s="6">
        <v>42579</v>
      </c>
      <c r="L4327" s="5">
        <v>12.72</v>
      </c>
      <c r="M4327" s="6">
        <v>40849</v>
      </c>
      <c r="N4327" s="5">
        <v>111.9</v>
      </c>
      <c r="O4327" s="6">
        <v>42579</v>
      </c>
      <c r="P4327" s="5">
        <v>36.1</v>
      </c>
    </row>
    <row r="4328" spans="1:16" x14ac:dyDescent="0.2">
      <c r="A4328" s="6">
        <v>42580</v>
      </c>
      <c r="B4328" s="5">
        <v>16.3</v>
      </c>
      <c r="C4328" s="6">
        <v>40850</v>
      </c>
      <c r="D4328" s="5">
        <v>74.38</v>
      </c>
      <c r="E4328" s="6">
        <v>42580</v>
      </c>
      <c r="F4328" s="5">
        <v>95.53</v>
      </c>
      <c r="G4328" s="6">
        <v>42580</v>
      </c>
      <c r="H4328" s="5">
        <v>-0.33200000000000002</v>
      </c>
      <c r="I4328" s="6">
        <v>42580</v>
      </c>
      <c r="J4328" s="5">
        <v>99.62</v>
      </c>
      <c r="K4328" s="6">
        <v>42580</v>
      </c>
      <c r="L4328" s="5">
        <v>11.87</v>
      </c>
      <c r="M4328" s="6">
        <v>40850</v>
      </c>
      <c r="N4328" s="5">
        <v>109.2</v>
      </c>
      <c r="O4328" s="6">
        <v>42580</v>
      </c>
      <c r="P4328" s="5">
        <v>28.3</v>
      </c>
    </row>
    <row r="4329" spans="1:16" x14ac:dyDescent="0.2">
      <c r="A4329" s="6">
        <v>42583</v>
      </c>
      <c r="B4329" s="5">
        <v>13.8</v>
      </c>
      <c r="C4329" s="6">
        <v>40851</v>
      </c>
      <c r="D4329" s="5">
        <v>101.41</v>
      </c>
      <c r="E4329" s="6">
        <v>42583</v>
      </c>
      <c r="F4329" s="5">
        <v>95.712999999999994</v>
      </c>
      <c r="G4329" s="6">
        <v>42583</v>
      </c>
      <c r="H4329" s="5">
        <v>-0.32800000000000001</v>
      </c>
      <c r="I4329" s="6">
        <v>42583</v>
      </c>
      <c r="J4329" s="5">
        <v>99.66</v>
      </c>
      <c r="K4329" s="6">
        <v>42583</v>
      </c>
      <c r="L4329" s="5">
        <v>12.44</v>
      </c>
      <c r="M4329" s="6">
        <v>40851</v>
      </c>
      <c r="N4329" s="5">
        <v>106.6</v>
      </c>
      <c r="O4329" s="6">
        <v>42583</v>
      </c>
      <c r="P4329" s="5">
        <v>33.6</v>
      </c>
    </row>
    <row r="4330" spans="1:16" x14ac:dyDescent="0.2">
      <c r="A4330" s="6">
        <v>42584</v>
      </c>
      <c r="B4330" s="5">
        <v>15.8</v>
      </c>
      <c r="C4330" s="6">
        <v>40852</v>
      </c>
      <c r="D4330" s="5">
        <v>159.9</v>
      </c>
      <c r="E4330" s="6">
        <v>42584</v>
      </c>
      <c r="F4330" s="5">
        <v>95.063999999999993</v>
      </c>
      <c r="G4330" s="6">
        <v>42584</v>
      </c>
      <c r="H4330" s="5">
        <v>-0.33500000000000002</v>
      </c>
      <c r="I4330" s="6">
        <v>42584</v>
      </c>
      <c r="J4330" s="5">
        <v>99.71</v>
      </c>
      <c r="K4330" s="6">
        <v>42584</v>
      </c>
      <c r="L4330" s="5">
        <v>13.37</v>
      </c>
      <c r="M4330" s="6">
        <v>40852</v>
      </c>
      <c r="N4330" s="5">
        <v>106.6</v>
      </c>
      <c r="O4330" s="6">
        <v>42584</v>
      </c>
      <c r="P4330" s="5">
        <v>35.200000000000003</v>
      </c>
    </row>
    <row r="4331" spans="1:16" x14ac:dyDescent="0.2">
      <c r="A4331" s="6">
        <v>42585</v>
      </c>
      <c r="B4331" s="5">
        <v>16.100000000000001</v>
      </c>
      <c r="C4331" s="6">
        <v>40853</v>
      </c>
      <c r="D4331" s="5">
        <v>123.34</v>
      </c>
      <c r="E4331" s="6">
        <v>42585</v>
      </c>
      <c r="F4331" s="5">
        <v>95.563000000000002</v>
      </c>
      <c r="G4331" s="6">
        <v>42585</v>
      </c>
      <c r="H4331" s="5">
        <v>-0.35699999999999998</v>
      </c>
      <c r="I4331" s="6">
        <v>42585</v>
      </c>
      <c r="J4331" s="5">
        <v>99.71</v>
      </c>
      <c r="K4331" s="6">
        <v>42585</v>
      </c>
      <c r="L4331" s="5">
        <v>12.86</v>
      </c>
      <c r="M4331" s="6">
        <v>40853</v>
      </c>
      <c r="N4331" s="5">
        <v>106.6</v>
      </c>
      <c r="O4331" s="6">
        <v>42585</v>
      </c>
      <c r="P4331" s="5">
        <v>33</v>
      </c>
    </row>
    <row r="4332" spans="1:16" x14ac:dyDescent="0.2">
      <c r="A4332" s="6">
        <v>42586</v>
      </c>
      <c r="B4332" s="5">
        <v>17.8</v>
      </c>
      <c r="C4332" s="6">
        <v>40854</v>
      </c>
      <c r="D4332" s="5">
        <v>65.81</v>
      </c>
      <c r="E4332" s="6">
        <v>42586</v>
      </c>
      <c r="F4332" s="5">
        <v>95.757999999999996</v>
      </c>
      <c r="G4332" s="6">
        <v>42586</v>
      </c>
      <c r="H4332" s="5">
        <v>-0.39400000000000002</v>
      </c>
      <c r="I4332" s="6">
        <v>42586</v>
      </c>
      <c r="J4332" s="5">
        <v>99.68</v>
      </c>
      <c r="K4332" s="6">
        <v>42586</v>
      </c>
      <c r="L4332" s="5">
        <v>12.42</v>
      </c>
      <c r="M4332" s="6">
        <v>40854</v>
      </c>
      <c r="N4332" s="5">
        <v>106.3</v>
      </c>
      <c r="O4332" s="6">
        <v>42586</v>
      </c>
      <c r="P4332" s="5">
        <v>19.399999999999999</v>
      </c>
    </row>
    <row r="4333" spans="1:16" x14ac:dyDescent="0.2">
      <c r="A4333" s="6">
        <v>42587</v>
      </c>
      <c r="B4333" s="5">
        <v>20.9</v>
      </c>
      <c r="C4333" s="6">
        <v>40855</v>
      </c>
      <c r="D4333" s="5">
        <v>102.3</v>
      </c>
      <c r="E4333" s="6">
        <v>42587</v>
      </c>
      <c r="F4333" s="5">
        <v>96.194000000000003</v>
      </c>
      <c r="G4333" s="6">
        <v>42587</v>
      </c>
      <c r="H4333" s="5">
        <v>-0.30399999999999999</v>
      </c>
      <c r="I4333" s="6">
        <v>42587</v>
      </c>
      <c r="J4333" s="5">
        <v>99.67</v>
      </c>
      <c r="K4333" s="6">
        <v>42587</v>
      </c>
      <c r="L4333" s="5">
        <v>11.39</v>
      </c>
      <c r="M4333" s="6">
        <v>40855</v>
      </c>
      <c r="N4333" s="5">
        <v>105.6</v>
      </c>
      <c r="O4333" s="6">
        <v>42587</v>
      </c>
      <c r="P4333" s="5">
        <v>25</v>
      </c>
    </row>
    <row r="4334" spans="1:16" x14ac:dyDescent="0.2">
      <c r="A4334" s="6">
        <v>42590</v>
      </c>
      <c r="B4334" s="5">
        <v>19.100000000000001</v>
      </c>
      <c r="C4334" s="6">
        <v>40856</v>
      </c>
      <c r="D4334" s="5">
        <v>98.42</v>
      </c>
      <c r="E4334" s="6">
        <v>42590</v>
      </c>
      <c r="F4334" s="5">
        <v>96.400999999999996</v>
      </c>
      <c r="G4334" s="6">
        <v>42590</v>
      </c>
      <c r="H4334" s="5">
        <v>-0.33</v>
      </c>
      <c r="I4334" s="6">
        <v>42590</v>
      </c>
      <c r="J4334" s="5">
        <v>99.65</v>
      </c>
      <c r="K4334" s="6">
        <v>42590</v>
      </c>
      <c r="L4334" s="5">
        <v>11.5</v>
      </c>
      <c r="M4334" s="6">
        <v>40856</v>
      </c>
      <c r="N4334" s="5">
        <v>111.8</v>
      </c>
      <c r="O4334" s="6">
        <v>42590</v>
      </c>
      <c r="P4334" s="5">
        <v>23.6</v>
      </c>
    </row>
    <row r="4335" spans="1:16" x14ac:dyDescent="0.2">
      <c r="A4335" s="6">
        <v>42591</v>
      </c>
      <c r="B4335" s="5">
        <v>19</v>
      </c>
      <c r="C4335" s="6">
        <v>40857</v>
      </c>
      <c r="D4335" s="5">
        <v>146.91999999999999</v>
      </c>
      <c r="E4335" s="6">
        <v>42591</v>
      </c>
      <c r="F4335" s="5">
        <v>96.183000000000007</v>
      </c>
      <c r="G4335" s="6">
        <v>42591</v>
      </c>
      <c r="H4335" s="5">
        <v>-0.34799999999999998</v>
      </c>
      <c r="I4335" s="6">
        <v>42591</v>
      </c>
      <c r="J4335" s="5">
        <v>99.61</v>
      </c>
      <c r="K4335" s="6">
        <v>42591</v>
      </c>
      <c r="L4335" s="5">
        <v>11.66</v>
      </c>
      <c r="M4335" s="6">
        <v>40857</v>
      </c>
      <c r="N4335" s="5">
        <v>113.7</v>
      </c>
      <c r="O4335" s="6">
        <v>42591</v>
      </c>
      <c r="P4335" s="5">
        <v>22.8</v>
      </c>
    </row>
    <row r="4336" spans="1:16" x14ac:dyDescent="0.2">
      <c r="A4336" s="6">
        <v>42592</v>
      </c>
      <c r="B4336" s="5">
        <v>17.399999999999999</v>
      </c>
      <c r="C4336" s="6">
        <v>40858</v>
      </c>
      <c r="D4336" s="5">
        <v>191.23</v>
      </c>
      <c r="E4336" s="6">
        <v>42592</v>
      </c>
      <c r="F4336" s="5">
        <v>95.65</v>
      </c>
      <c r="G4336" s="6">
        <v>42592</v>
      </c>
      <c r="H4336" s="5">
        <v>-0.38200000000000001</v>
      </c>
      <c r="I4336" s="6">
        <v>42592</v>
      </c>
      <c r="J4336" s="5">
        <v>99.58</v>
      </c>
      <c r="K4336" s="6">
        <v>42592</v>
      </c>
      <c r="L4336" s="5">
        <v>12.05</v>
      </c>
      <c r="M4336" s="6">
        <v>40858</v>
      </c>
      <c r="N4336" s="5">
        <v>113.7</v>
      </c>
      <c r="O4336" s="6">
        <v>42592</v>
      </c>
      <c r="P4336" s="5">
        <v>21.9</v>
      </c>
    </row>
    <row r="4337" spans="1:16" x14ac:dyDescent="0.2">
      <c r="A4337" s="6">
        <v>42593</v>
      </c>
      <c r="B4337" s="5">
        <v>16.8</v>
      </c>
      <c r="C4337" s="6">
        <v>40859</v>
      </c>
      <c r="D4337" s="5">
        <v>222.04</v>
      </c>
      <c r="E4337" s="6">
        <v>42593</v>
      </c>
      <c r="F4337" s="5">
        <v>95.856999999999999</v>
      </c>
      <c r="G4337" s="6">
        <v>42593</v>
      </c>
      <c r="H4337" s="5">
        <v>-0.35399999999999998</v>
      </c>
      <c r="I4337" s="6">
        <v>42593</v>
      </c>
      <c r="J4337" s="5">
        <v>99.58</v>
      </c>
      <c r="K4337" s="6">
        <v>42593</v>
      </c>
      <c r="L4337" s="5">
        <v>11.68</v>
      </c>
      <c r="M4337" s="6">
        <v>40859</v>
      </c>
      <c r="N4337" s="5">
        <v>113.7</v>
      </c>
      <c r="O4337" s="6">
        <v>42593</v>
      </c>
      <c r="P4337" s="5">
        <v>22.5</v>
      </c>
    </row>
    <row r="4338" spans="1:16" x14ac:dyDescent="0.2">
      <c r="A4338" s="6">
        <v>42594</v>
      </c>
      <c r="B4338" s="5">
        <v>10.9</v>
      </c>
      <c r="C4338" s="6">
        <v>40860</v>
      </c>
      <c r="D4338" s="5">
        <v>141.87</v>
      </c>
      <c r="E4338" s="6">
        <v>42594</v>
      </c>
      <c r="F4338" s="5">
        <v>95.721999999999994</v>
      </c>
      <c r="G4338" s="6">
        <v>42594</v>
      </c>
      <c r="H4338" s="5">
        <v>-0.39900000000000002</v>
      </c>
      <c r="I4338" s="6">
        <v>42594</v>
      </c>
      <c r="J4338" s="5">
        <v>99.56</v>
      </c>
      <c r="K4338" s="6">
        <v>42594</v>
      </c>
      <c r="L4338" s="5">
        <v>11.55</v>
      </c>
      <c r="M4338" s="6">
        <v>40860</v>
      </c>
      <c r="N4338" s="5">
        <v>113.7</v>
      </c>
      <c r="O4338" s="6">
        <v>42594</v>
      </c>
      <c r="P4338" s="5">
        <v>15.4</v>
      </c>
    </row>
    <row r="4339" spans="1:16" x14ac:dyDescent="0.2">
      <c r="A4339" s="6">
        <v>42597</v>
      </c>
      <c r="B4339" s="5">
        <v>7.7</v>
      </c>
      <c r="C4339" s="6">
        <v>40861</v>
      </c>
      <c r="D4339" s="5">
        <v>186.38</v>
      </c>
      <c r="E4339" s="6">
        <v>42597</v>
      </c>
      <c r="F4339" s="5">
        <v>95.629000000000005</v>
      </c>
      <c r="G4339" s="6">
        <v>42597</v>
      </c>
      <c r="H4339" s="5">
        <v>-0.36399999999999999</v>
      </c>
      <c r="I4339" s="6">
        <v>42597</v>
      </c>
      <c r="J4339" s="5">
        <v>99.54</v>
      </c>
      <c r="K4339" s="6">
        <v>42597</v>
      </c>
      <c r="L4339" s="5">
        <v>11.81</v>
      </c>
      <c r="M4339" s="6">
        <v>40861</v>
      </c>
      <c r="N4339" s="5">
        <v>113.1</v>
      </c>
      <c r="O4339" s="6">
        <v>42597</v>
      </c>
      <c r="P4339" s="5">
        <v>15.7</v>
      </c>
    </row>
    <row r="4340" spans="1:16" x14ac:dyDescent="0.2">
      <c r="A4340" s="6">
        <v>42598</v>
      </c>
      <c r="B4340" s="5">
        <v>6</v>
      </c>
      <c r="C4340" s="6">
        <v>40862</v>
      </c>
      <c r="D4340" s="5">
        <v>116.71</v>
      </c>
      <c r="E4340" s="6">
        <v>42598</v>
      </c>
      <c r="F4340" s="5">
        <v>94.790999999999997</v>
      </c>
      <c r="G4340" s="6">
        <v>42598</v>
      </c>
      <c r="H4340" s="5">
        <v>-0.39100000000000001</v>
      </c>
      <c r="I4340" s="6">
        <v>42598</v>
      </c>
      <c r="J4340" s="5">
        <v>99.54</v>
      </c>
      <c r="K4340" s="6">
        <v>42598</v>
      </c>
      <c r="L4340" s="5">
        <v>12.64</v>
      </c>
      <c r="M4340" s="6">
        <v>40862</v>
      </c>
      <c r="N4340" s="5">
        <v>108.6</v>
      </c>
      <c r="O4340" s="6">
        <v>42598</v>
      </c>
      <c r="P4340" s="5">
        <v>15.5</v>
      </c>
    </row>
    <row r="4341" spans="1:16" x14ac:dyDescent="0.2">
      <c r="A4341" s="6">
        <v>42599</v>
      </c>
      <c r="B4341" s="5">
        <v>5.4</v>
      </c>
      <c r="C4341" s="6">
        <v>40863</v>
      </c>
      <c r="D4341" s="5">
        <v>161.74</v>
      </c>
      <c r="E4341" s="6">
        <v>42599</v>
      </c>
      <c r="F4341" s="5">
        <v>94.718000000000004</v>
      </c>
      <c r="G4341" s="6">
        <v>42599</v>
      </c>
      <c r="H4341" s="5">
        <v>-0.374</v>
      </c>
      <c r="I4341" s="6">
        <v>42599</v>
      </c>
      <c r="J4341" s="5">
        <v>99.54</v>
      </c>
      <c r="K4341" s="6">
        <v>42599</v>
      </c>
      <c r="L4341" s="5">
        <v>12.19</v>
      </c>
      <c r="M4341" s="6">
        <v>40863</v>
      </c>
      <c r="N4341" s="5">
        <v>106.1</v>
      </c>
      <c r="O4341" s="6">
        <v>42599</v>
      </c>
      <c r="P4341" s="5">
        <v>15</v>
      </c>
    </row>
    <row r="4342" spans="1:16" x14ac:dyDescent="0.2">
      <c r="A4342" s="6">
        <v>42600</v>
      </c>
      <c r="B4342" s="5">
        <v>5.3</v>
      </c>
      <c r="C4342" s="6">
        <v>40864</v>
      </c>
      <c r="D4342" s="5">
        <v>113.76</v>
      </c>
      <c r="E4342" s="6">
        <v>42600</v>
      </c>
      <c r="F4342" s="5">
        <v>94.156999999999996</v>
      </c>
      <c r="G4342" s="6">
        <v>42600</v>
      </c>
      <c r="H4342" s="5">
        <v>-0.35799999999999998</v>
      </c>
      <c r="I4342" s="6">
        <v>42600</v>
      </c>
      <c r="J4342" s="5">
        <v>99.5</v>
      </c>
      <c r="K4342" s="6">
        <v>42600</v>
      </c>
      <c r="L4342" s="5">
        <v>11.43</v>
      </c>
      <c r="M4342" s="6">
        <v>40864</v>
      </c>
      <c r="N4342" s="5">
        <v>111.7</v>
      </c>
      <c r="O4342" s="6">
        <v>42600</v>
      </c>
      <c r="P4342" s="5">
        <v>15.9</v>
      </c>
    </row>
    <row r="4343" spans="1:16" x14ac:dyDescent="0.2">
      <c r="A4343" s="6">
        <v>42601</v>
      </c>
      <c r="B4343" s="5">
        <v>4.5999999999999996</v>
      </c>
      <c r="C4343" s="6">
        <v>40865</v>
      </c>
      <c r="D4343" s="5">
        <v>100.23</v>
      </c>
      <c r="E4343" s="6">
        <v>42601</v>
      </c>
      <c r="F4343" s="5">
        <v>94.510999999999996</v>
      </c>
      <c r="G4343" s="6">
        <v>42601</v>
      </c>
      <c r="H4343" s="5">
        <v>-0.32800000000000001</v>
      </c>
      <c r="I4343" s="6">
        <v>42601</v>
      </c>
      <c r="J4343" s="5">
        <v>99.54</v>
      </c>
      <c r="K4343" s="6">
        <v>42601</v>
      </c>
      <c r="L4343" s="5">
        <v>11.34</v>
      </c>
      <c r="M4343" s="6">
        <v>40865</v>
      </c>
      <c r="N4343" s="5">
        <v>109.8</v>
      </c>
      <c r="O4343" s="6">
        <v>42601</v>
      </c>
      <c r="P4343" s="5">
        <v>15.3</v>
      </c>
    </row>
    <row r="4344" spans="1:16" x14ac:dyDescent="0.2">
      <c r="A4344" s="6">
        <v>42604</v>
      </c>
      <c r="B4344" s="5">
        <v>1.9</v>
      </c>
      <c r="C4344" s="6">
        <v>40866</v>
      </c>
      <c r="D4344" s="5">
        <v>101.25</v>
      </c>
      <c r="E4344" s="6">
        <v>42604</v>
      </c>
      <c r="F4344" s="5">
        <v>94.519000000000005</v>
      </c>
      <c r="G4344" s="6">
        <v>42604</v>
      </c>
      <c r="H4344" s="5">
        <v>-0.38400000000000001</v>
      </c>
      <c r="I4344" s="6">
        <v>42604</v>
      </c>
      <c r="J4344" s="5">
        <v>99.54</v>
      </c>
      <c r="K4344" s="6">
        <v>42604</v>
      </c>
      <c r="L4344" s="5">
        <v>12.27</v>
      </c>
      <c r="M4344" s="6">
        <v>40866</v>
      </c>
      <c r="N4344" s="5">
        <v>109.8</v>
      </c>
      <c r="O4344" s="6">
        <v>42604</v>
      </c>
      <c r="P4344" s="5">
        <v>15.1</v>
      </c>
    </row>
    <row r="4345" spans="1:16" x14ac:dyDescent="0.2">
      <c r="A4345" s="6">
        <v>42605</v>
      </c>
      <c r="B4345" s="5">
        <v>10.1</v>
      </c>
      <c r="C4345" s="6">
        <v>40867</v>
      </c>
      <c r="D4345" s="5">
        <v>199.89</v>
      </c>
      <c r="E4345" s="6">
        <v>42605</v>
      </c>
      <c r="F4345" s="5">
        <v>94.539000000000001</v>
      </c>
      <c r="G4345" s="6">
        <v>42605</v>
      </c>
      <c r="H4345" s="5">
        <v>-0.38100000000000001</v>
      </c>
      <c r="I4345" s="6">
        <v>42605</v>
      </c>
      <c r="J4345" s="5">
        <v>99.53</v>
      </c>
      <c r="K4345" s="6">
        <v>42605</v>
      </c>
      <c r="L4345" s="5">
        <v>12.38</v>
      </c>
      <c r="M4345" s="6">
        <v>40867</v>
      </c>
      <c r="N4345" s="5">
        <v>109.8</v>
      </c>
      <c r="O4345" s="6">
        <v>42605</v>
      </c>
      <c r="P4345" s="5">
        <v>31.3</v>
      </c>
    </row>
    <row r="4346" spans="1:16" x14ac:dyDescent="0.2">
      <c r="A4346" s="6">
        <v>42606</v>
      </c>
      <c r="B4346" s="5">
        <v>10.199999999999999</v>
      </c>
      <c r="C4346" s="6">
        <v>40868</v>
      </c>
      <c r="D4346" s="5">
        <v>175.43</v>
      </c>
      <c r="E4346" s="6">
        <v>42606</v>
      </c>
      <c r="F4346" s="5">
        <v>94.786000000000001</v>
      </c>
      <c r="G4346" s="6">
        <v>42606</v>
      </c>
      <c r="H4346" s="5">
        <v>-0.41199999999999998</v>
      </c>
      <c r="I4346" s="6">
        <v>42606</v>
      </c>
      <c r="J4346" s="5">
        <v>99.57</v>
      </c>
      <c r="K4346" s="6">
        <v>42606</v>
      </c>
      <c r="L4346" s="5">
        <v>13.45</v>
      </c>
      <c r="M4346" s="6">
        <v>40868</v>
      </c>
      <c r="N4346" s="5">
        <v>107.5</v>
      </c>
      <c r="O4346" s="6">
        <v>42606</v>
      </c>
      <c r="P4346" s="5">
        <v>32</v>
      </c>
    </row>
    <row r="4347" spans="1:16" x14ac:dyDescent="0.2">
      <c r="A4347" s="6">
        <v>42607</v>
      </c>
      <c r="B4347" s="5">
        <v>12.2</v>
      </c>
      <c r="C4347" s="6">
        <v>40869</v>
      </c>
      <c r="D4347" s="5">
        <v>230.78</v>
      </c>
      <c r="E4347" s="6">
        <v>42607</v>
      </c>
      <c r="F4347" s="5">
        <v>94.772000000000006</v>
      </c>
      <c r="G4347" s="6">
        <v>42607</v>
      </c>
      <c r="H4347" s="5">
        <v>-0.40699999999999997</v>
      </c>
      <c r="I4347" s="6">
        <v>42607</v>
      </c>
      <c r="J4347" s="5">
        <v>99.58</v>
      </c>
      <c r="K4347" s="6">
        <v>42607</v>
      </c>
      <c r="L4347" s="5">
        <v>13.63</v>
      </c>
      <c r="M4347" s="6">
        <v>40869</v>
      </c>
      <c r="N4347" s="5">
        <v>103.6</v>
      </c>
      <c r="O4347" s="6">
        <v>42607</v>
      </c>
      <c r="P4347" s="5">
        <v>41.3</v>
      </c>
    </row>
    <row r="4348" spans="1:16" x14ac:dyDescent="0.2">
      <c r="A4348" s="6">
        <v>42608</v>
      </c>
      <c r="B4348" s="5">
        <v>11.1</v>
      </c>
      <c r="C4348" s="6">
        <v>40870</v>
      </c>
      <c r="D4348" s="5">
        <v>176.33</v>
      </c>
      <c r="E4348" s="6">
        <v>42608</v>
      </c>
      <c r="F4348" s="5">
        <v>95.566000000000003</v>
      </c>
      <c r="G4348" s="6">
        <v>42608</v>
      </c>
      <c r="H4348" s="5">
        <v>-0.371</v>
      </c>
      <c r="I4348" s="6">
        <v>42608</v>
      </c>
      <c r="J4348" s="5">
        <v>99.65</v>
      </c>
      <c r="K4348" s="6">
        <v>42608</v>
      </c>
      <c r="L4348" s="5">
        <v>13.65</v>
      </c>
      <c r="M4348" s="6">
        <v>40870</v>
      </c>
      <c r="N4348" s="5">
        <v>104.7</v>
      </c>
      <c r="O4348" s="6">
        <v>42608</v>
      </c>
      <c r="P4348" s="5">
        <v>32.200000000000003</v>
      </c>
    </row>
    <row r="4349" spans="1:16" x14ac:dyDescent="0.2">
      <c r="A4349" s="6">
        <v>42611</v>
      </c>
      <c r="B4349" s="5">
        <v>10.6</v>
      </c>
      <c r="C4349" s="6">
        <v>40871</v>
      </c>
      <c r="D4349" s="5">
        <v>87.27</v>
      </c>
      <c r="E4349" s="6">
        <v>42611</v>
      </c>
      <c r="F4349" s="5">
        <v>95.58</v>
      </c>
      <c r="G4349" s="6">
        <v>42611</v>
      </c>
      <c r="H4349" s="5">
        <v>-0.38700000000000001</v>
      </c>
      <c r="I4349" s="6">
        <v>42611</v>
      </c>
      <c r="J4349" s="5">
        <v>99.59</v>
      </c>
      <c r="K4349" s="6">
        <v>42611</v>
      </c>
      <c r="L4349" s="5">
        <v>12.94</v>
      </c>
      <c r="M4349" s="6">
        <v>40871</v>
      </c>
      <c r="N4349" s="5">
        <v>104.7</v>
      </c>
      <c r="O4349" s="6">
        <v>42611</v>
      </c>
      <c r="P4349" s="5">
        <v>29.7</v>
      </c>
    </row>
    <row r="4350" spans="1:16" x14ac:dyDescent="0.2">
      <c r="A4350" s="6">
        <v>42612</v>
      </c>
      <c r="B4350" s="5">
        <v>12.1</v>
      </c>
      <c r="C4350" s="6">
        <v>40872</v>
      </c>
      <c r="D4350" s="5">
        <v>165.18</v>
      </c>
      <c r="E4350" s="6">
        <v>42612</v>
      </c>
      <c r="F4350" s="5">
        <v>96.054000000000002</v>
      </c>
      <c r="G4350" s="6">
        <v>42612</v>
      </c>
      <c r="H4350" s="5">
        <v>-0.38200000000000001</v>
      </c>
      <c r="I4350" s="6">
        <v>42612</v>
      </c>
      <c r="J4350" s="5">
        <v>99.63</v>
      </c>
      <c r="K4350" s="6">
        <v>42612</v>
      </c>
      <c r="L4350" s="5">
        <v>13.12</v>
      </c>
      <c r="M4350" s="6">
        <v>40872</v>
      </c>
      <c r="N4350" s="5">
        <v>102.3</v>
      </c>
      <c r="O4350" s="6">
        <v>42612</v>
      </c>
      <c r="P4350" s="5">
        <v>29.6</v>
      </c>
    </row>
    <row r="4351" spans="1:16" x14ac:dyDescent="0.2">
      <c r="A4351" s="6">
        <v>42613</v>
      </c>
      <c r="B4351" s="5">
        <v>13.5</v>
      </c>
      <c r="C4351" s="6">
        <v>40873</v>
      </c>
      <c r="D4351" s="5">
        <v>123.34</v>
      </c>
      <c r="E4351" s="6">
        <v>42613</v>
      </c>
      <c r="F4351" s="5">
        <v>96.022000000000006</v>
      </c>
      <c r="G4351" s="6">
        <v>42613</v>
      </c>
      <c r="H4351" s="5">
        <v>-0.39800000000000002</v>
      </c>
      <c r="I4351" s="6">
        <v>42613</v>
      </c>
      <c r="J4351" s="5">
        <v>99.65</v>
      </c>
      <c r="K4351" s="6">
        <v>42613</v>
      </c>
      <c r="L4351" s="5">
        <v>13.42</v>
      </c>
      <c r="M4351" s="6">
        <v>40873</v>
      </c>
      <c r="N4351" s="5">
        <v>102.3</v>
      </c>
      <c r="O4351" s="6">
        <v>42613</v>
      </c>
      <c r="P4351" s="5">
        <v>27</v>
      </c>
    </row>
    <row r="4352" spans="1:16" x14ac:dyDescent="0.2">
      <c r="A4352" s="6">
        <v>42614</v>
      </c>
      <c r="B4352" s="5">
        <v>4.8</v>
      </c>
      <c r="C4352" s="6">
        <v>40874</v>
      </c>
      <c r="D4352" s="5">
        <v>165.74</v>
      </c>
      <c r="E4352" s="6">
        <v>42614</v>
      </c>
      <c r="F4352" s="5">
        <v>95.653000000000006</v>
      </c>
      <c r="G4352" s="6">
        <v>42614</v>
      </c>
      <c r="H4352" s="5">
        <v>-0.42299999999999999</v>
      </c>
      <c r="I4352" s="6">
        <v>42614</v>
      </c>
      <c r="J4352" s="5">
        <v>99.64</v>
      </c>
      <c r="K4352" s="6">
        <v>42614</v>
      </c>
      <c r="L4352" s="5">
        <v>13.48</v>
      </c>
      <c r="M4352" s="6">
        <v>40874</v>
      </c>
      <c r="N4352" s="5">
        <v>102.3</v>
      </c>
      <c r="O4352" s="6">
        <v>42614</v>
      </c>
      <c r="P4352" s="5">
        <v>24.3</v>
      </c>
    </row>
    <row r="4353" spans="1:16" x14ac:dyDescent="0.2">
      <c r="A4353" s="6">
        <v>42615</v>
      </c>
      <c r="B4353" s="5">
        <v>0.6</v>
      </c>
      <c r="C4353" s="6">
        <v>40875</v>
      </c>
      <c r="D4353" s="5">
        <v>120.85</v>
      </c>
      <c r="E4353" s="6">
        <v>42615</v>
      </c>
      <c r="F4353" s="5">
        <v>95.843999999999994</v>
      </c>
      <c r="G4353" s="6">
        <v>42615</v>
      </c>
      <c r="H4353" s="5">
        <v>-0.36599999999999999</v>
      </c>
      <c r="I4353" s="6">
        <v>42615</v>
      </c>
      <c r="J4353" s="5">
        <v>99.62</v>
      </c>
      <c r="K4353" s="6">
        <v>42615</v>
      </c>
      <c r="L4353" s="5">
        <v>11.98</v>
      </c>
      <c r="M4353" s="6">
        <v>40875</v>
      </c>
      <c r="N4353" s="5">
        <v>102.8</v>
      </c>
      <c r="O4353" s="6">
        <v>42615</v>
      </c>
      <c r="P4353" s="5">
        <v>45.5</v>
      </c>
    </row>
    <row r="4354" spans="1:16" x14ac:dyDescent="0.2">
      <c r="A4354" s="6">
        <v>42618</v>
      </c>
      <c r="B4354" s="5">
        <v>0.6</v>
      </c>
      <c r="C4354" s="6">
        <v>40876</v>
      </c>
      <c r="D4354" s="5">
        <v>100.85</v>
      </c>
      <c r="E4354" s="6">
        <v>42618</v>
      </c>
      <c r="F4354" s="5">
        <v>95.843999999999994</v>
      </c>
      <c r="G4354" s="6">
        <v>42618</v>
      </c>
      <c r="H4354" s="5">
        <v>-0.36699999999999999</v>
      </c>
      <c r="I4354" s="6">
        <v>42618</v>
      </c>
      <c r="J4354" s="5">
        <v>99.62</v>
      </c>
      <c r="K4354" s="6">
        <v>42618</v>
      </c>
      <c r="L4354" s="5">
        <v>11.98</v>
      </c>
      <c r="M4354" s="6">
        <v>40876</v>
      </c>
      <c r="N4354" s="5">
        <v>103.1</v>
      </c>
      <c r="O4354" s="6">
        <v>42618</v>
      </c>
      <c r="P4354" s="5">
        <v>44.7</v>
      </c>
    </row>
    <row r="4355" spans="1:16" x14ac:dyDescent="0.2">
      <c r="A4355" s="6">
        <v>42619</v>
      </c>
      <c r="B4355" s="5">
        <v>-7</v>
      </c>
      <c r="C4355" s="6">
        <v>40877</v>
      </c>
      <c r="D4355" s="5">
        <v>90.16</v>
      </c>
      <c r="E4355" s="6">
        <v>42619</v>
      </c>
      <c r="F4355" s="5">
        <v>94.822999999999993</v>
      </c>
      <c r="G4355" s="6">
        <v>42619</v>
      </c>
      <c r="H4355" s="5">
        <v>-0.45400000000000001</v>
      </c>
      <c r="I4355" s="6">
        <v>42619</v>
      </c>
      <c r="J4355" s="5">
        <v>99.53</v>
      </c>
      <c r="K4355" s="6">
        <v>42619</v>
      </c>
      <c r="L4355" s="5">
        <v>12.02</v>
      </c>
      <c r="M4355" s="6">
        <v>40877</v>
      </c>
      <c r="N4355" s="5">
        <v>99.7</v>
      </c>
      <c r="O4355" s="6">
        <v>42619</v>
      </c>
      <c r="P4355" s="5">
        <v>36.200000000000003</v>
      </c>
    </row>
    <row r="4356" spans="1:16" x14ac:dyDescent="0.2">
      <c r="A4356" s="6">
        <v>42620</v>
      </c>
      <c r="B4356" s="5">
        <v>-5.7</v>
      </c>
      <c r="C4356" s="6">
        <v>40878</v>
      </c>
      <c r="D4356" s="5">
        <v>115.59</v>
      </c>
      <c r="E4356" s="6">
        <v>42620</v>
      </c>
      <c r="F4356" s="5">
        <v>94.956000000000003</v>
      </c>
      <c r="G4356" s="6">
        <v>42620</v>
      </c>
      <c r="H4356" s="5">
        <v>-0.40100000000000002</v>
      </c>
      <c r="I4356" s="6">
        <v>42620</v>
      </c>
      <c r="J4356" s="5">
        <v>99.55</v>
      </c>
      <c r="K4356" s="6">
        <v>42620</v>
      </c>
      <c r="L4356" s="5">
        <v>11.94</v>
      </c>
      <c r="M4356" s="6">
        <v>40878</v>
      </c>
      <c r="N4356" s="5">
        <v>100.8</v>
      </c>
      <c r="O4356" s="6">
        <v>42620</v>
      </c>
      <c r="P4356" s="5">
        <v>38</v>
      </c>
    </row>
    <row r="4357" spans="1:16" x14ac:dyDescent="0.2">
      <c r="A4357" s="6">
        <v>42621</v>
      </c>
      <c r="B4357" s="5">
        <v>-4.8</v>
      </c>
      <c r="C4357" s="6">
        <v>40879</v>
      </c>
      <c r="D4357" s="5">
        <v>184.64</v>
      </c>
      <c r="E4357" s="6">
        <v>42621</v>
      </c>
      <c r="F4357" s="5">
        <v>95.027000000000001</v>
      </c>
      <c r="G4357" s="6">
        <v>42621</v>
      </c>
      <c r="H4357" s="5">
        <v>-0.38400000000000001</v>
      </c>
      <c r="I4357" s="6">
        <v>42621</v>
      </c>
      <c r="J4357" s="5">
        <v>99.62</v>
      </c>
      <c r="K4357" s="6">
        <v>42621</v>
      </c>
      <c r="L4357" s="5">
        <v>12.51</v>
      </c>
      <c r="M4357" s="6">
        <v>40879</v>
      </c>
      <c r="N4357" s="5">
        <v>98.6</v>
      </c>
      <c r="O4357" s="6">
        <v>42621</v>
      </c>
      <c r="P4357" s="5">
        <v>39.799999999999997</v>
      </c>
    </row>
    <row r="4358" spans="1:16" x14ac:dyDescent="0.2">
      <c r="A4358" s="6">
        <v>42622</v>
      </c>
      <c r="B4358" s="5">
        <v>-4.9000000000000004</v>
      </c>
      <c r="C4358" s="6">
        <v>40880</v>
      </c>
      <c r="D4358" s="5">
        <v>134.05000000000001</v>
      </c>
      <c r="E4358" s="6">
        <v>42622</v>
      </c>
      <c r="F4358" s="5">
        <v>95.335999999999999</v>
      </c>
      <c r="G4358" s="6">
        <v>42622</v>
      </c>
      <c r="H4358" s="5">
        <v>-0.59199999999999997</v>
      </c>
      <c r="I4358" s="6">
        <v>42622</v>
      </c>
      <c r="J4358" s="5">
        <v>99.81</v>
      </c>
      <c r="K4358" s="6">
        <v>42622</v>
      </c>
      <c r="L4358" s="5">
        <v>17.5</v>
      </c>
      <c r="M4358" s="6">
        <v>40880</v>
      </c>
      <c r="N4358" s="5">
        <v>98.6</v>
      </c>
      <c r="O4358" s="6">
        <v>42622</v>
      </c>
      <c r="P4358" s="5">
        <v>40.1</v>
      </c>
    </row>
    <row r="4359" spans="1:16" x14ac:dyDescent="0.2">
      <c r="A4359" s="6">
        <v>42625</v>
      </c>
      <c r="B4359" s="5">
        <v>-4.9000000000000004</v>
      </c>
      <c r="C4359" s="6">
        <v>40881</v>
      </c>
      <c r="D4359" s="5">
        <v>270.31</v>
      </c>
      <c r="E4359" s="6">
        <v>42625</v>
      </c>
      <c r="F4359" s="5">
        <v>95.094999999999999</v>
      </c>
      <c r="G4359" s="6">
        <v>42625</v>
      </c>
      <c r="H4359" s="5">
        <v>-0.498</v>
      </c>
      <c r="I4359" s="6">
        <v>42625</v>
      </c>
      <c r="J4359" s="5">
        <v>99.74</v>
      </c>
      <c r="K4359" s="6">
        <v>42625</v>
      </c>
      <c r="L4359" s="5">
        <v>15.16</v>
      </c>
      <c r="M4359" s="6">
        <v>40881</v>
      </c>
      <c r="N4359" s="5">
        <v>98.6</v>
      </c>
      <c r="O4359" s="6">
        <v>42625</v>
      </c>
      <c r="P4359" s="5">
        <v>42.4</v>
      </c>
    </row>
    <row r="4360" spans="1:16" x14ac:dyDescent="0.2">
      <c r="A4360" s="6">
        <v>42626</v>
      </c>
      <c r="B4360" s="5">
        <v>-5.8</v>
      </c>
      <c r="C4360" s="6">
        <v>40882</v>
      </c>
      <c r="D4360" s="5">
        <v>180.69</v>
      </c>
      <c r="E4360" s="6">
        <v>42626</v>
      </c>
      <c r="F4360" s="5">
        <v>95.632999999999996</v>
      </c>
      <c r="G4360" s="6">
        <v>42626</v>
      </c>
      <c r="H4360" s="5">
        <v>-0.626</v>
      </c>
      <c r="I4360" s="6">
        <v>42626</v>
      </c>
      <c r="J4360" s="5">
        <v>99.89</v>
      </c>
      <c r="K4360" s="6">
        <v>42626</v>
      </c>
      <c r="L4360" s="5">
        <v>17.850000000000001</v>
      </c>
      <c r="M4360" s="6">
        <v>40882</v>
      </c>
      <c r="N4360" s="5">
        <v>94</v>
      </c>
      <c r="O4360" s="6">
        <v>42626</v>
      </c>
      <c r="P4360" s="5">
        <v>42</v>
      </c>
    </row>
    <row r="4361" spans="1:16" x14ac:dyDescent="0.2">
      <c r="A4361" s="6">
        <v>42627</v>
      </c>
      <c r="B4361" s="5">
        <v>-6</v>
      </c>
      <c r="C4361" s="6">
        <v>40883</v>
      </c>
      <c r="D4361" s="5">
        <v>101.98</v>
      </c>
      <c r="E4361" s="6">
        <v>42627</v>
      </c>
      <c r="F4361" s="5">
        <v>95.326999999999998</v>
      </c>
      <c r="G4361" s="6">
        <v>42627</v>
      </c>
      <c r="H4361" s="5">
        <v>-0.72</v>
      </c>
      <c r="I4361" s="6">
        <v>42627</v>
      </c>
      <c r="J4361" s="5">
        <v>99.87</v>
      </c>
      <c r="K4361" s="6">
        <v>42627</v>
      </c>
      <c r="L4361" s="5">
        <v>18.14</v>
      </c>
      <c r="M4361" s="6">
        <v>40883</v>
      </c>
      <c r="N4361" s="5">
        <v>93</v>
      </c>
      <c r="O4361" s="6">
        <v>42627</v>
      </c>
      <c r="P4361" s="5">
        <v>40.299999999999997</v>
      </c>
    </row>
    <row r="4362" spans="1:16" x14ac:dyDescent="0.2">
      <c r="A4362" s="6">
        <v>42628</v>
      </c>
      <c r="B4362" s="5">
        <v>-9.5</v>
      </c>
      <c r="C4362" s="6">
        <v>40884</v>
      </c>
      <c r="D4362" s="5">
        <v>168.73</v>
      </c>
      <c r="E4362" s="6">
        <v>42628</v>
      </c>
      <c r="F4362" s="5">
        <v>95.287999999999997</v>
      </c>
      <c r="G4362" s="6">
        <v>42628</v>
      </c>
      <c r="H4362" s="5">
        <v>-0.69499999999999995</v>
      </c>
      <c r="I4362" s="6">
        <v>42628</v>
      </c>
      <c r="J4362" s="5">
        <v>99.83</v>
      </c>
      <c r="K4362" s="6">
        <v>42628</v>
      </c>
      <c r="L4362" s="5">
        <v>16.3</v>
      </c>
      <c r="M4362" s="6">
        <v>40884</v>
      </c>
      <c r="N4362" s="5">
        <v>94.3</v>
      </c>
      <c r="O4362" s="6">
        <v>42628</v>
      </c>
      <c r="P4362" s="5">
        <v>34.6</v>
      </c>
    </row>
    <row r="4363" spans="1:16" x14ac:dyDescent="0.2">
      <c r="A4363" s="6">
        <v>42629</v>
      </c>
      <c r="B4363" s="5">
        <v>-3</v>
      </c>
      <c r="C4363" s="6">
        <v>40885</v>
      </c>
      <c r="D4363" s="5">
        <v>89.75</v>
      </c>
      <c r="E4363" s="6">
        <v>42629</v>
      </c>
      <c r="F4363" s="5">
        <v>96.108000000000004</v>
      </c>
      <c r="G4363" s="6">
        <v>42629</v>
      </c>
      <c r="H4363" s="5">
        <v>-0.66800000000000004</v>
      </c>
      <c r="I4363" s="6">
        <v>42629</v>
      </c>
      <c r="J4363" s="5">
        <v>99.87</v>
      </c>
      <c r="K4363" s="6">
        <v>42629</v>
      </c>
      <c r="L4363" s="5">
        <v>15.37</v>
      </c>
      <c r="M4363" s="6">
        <v>40885</v>
      </c>
      <c r="N4363" s="5">
        <v>95</v>
      </c>
      <c r="O4363" s="6">
        <v>42629</v>
      </c>
      <c r="P4363" s="5">
        <v>41.8</v>
      </c>
    </row>
    <row r="4364" spans="1:16" x14ac:dyDescent="0.2">
      <c r="A4364" s="6">
        <v>42632</v>
      </c>
      <c r="B4364" s="5">
        <v>3.3</v>
      </c>
      <c r="C4364" s="6">
        <v>40886</v>
      </c>
      <c r="D4364" s="5">
        <v>176.26</v>
      </c>
      <c r="E4364" s="6">
        <v>42632</v>
      </c>
      <c r="F4364" s="5">
        <v>95.840999999999994</v>
      </c>
      <c r="G4364" s="6">
        <v>42632</v>
      </c>
      <c r="H4364" s="5">
        <v>-0.65900000000000003</v>
      </c>
      <c r="I4364" s="6">
        <v>42632</v>
      </c>
      <c r="J4364" s="5">
        <v>99.86</v>
      </c>
      <c r="K4364" s="6">
        <v>42632</v>
      </c>
      <c r="L4364" s="5">
        <v>15.53</v>
      </c>
      <c r="M4364" s="6">
        <v>40886</v>
      </c>
      <c r="N4364" s="5">
        <v>99.9</v>
      </c>
      <c r="O4364" s="6">
        <v>42632</v>
      </c>
      <c r="P4364" s="5">
        <v>47.1</v>
      </c>
    </row>
    <row r="4365" spans="1:16" x14ac:dyDescent="0.2">
      <c r="A4365" s="6">
        <v>42633</v>
      </c>
      <c r="B4365" s="5">
        <v>-1.7</v>
      </c>
      <c r="C4365" s="6">
        <v>40887</v>
      </c>
      <c r="D4365" s="5">
        <v>197.01</v>
      </c>
      <c r="E4365" s="6">
        <v>42633</v>
      </c>
      <c r="F4365" s="5">
        <v>96.019000000000005</v>
      </c>
      <c r="G4365" s="6">
        <v>42633</v>
      </c>
      <c r="H4365" s="5">
        <v>-0.63800000000000001</v>
      </c>
      <c r="I4365" s="6">
        <v>42633</v>
      </c>
      <c r="J4365" s="5">
        <v>99.86</v>
      </c>
      <c r="K4365" s="6">
        <v>42633</v>
      </c>
      <c r="L4365" s="5">
        <v>15.92</v>
      </c>
      <c r="M4365" s="6">
        <v>40887</v>
      </c>
      <c r="N4365" s="5">
        <v>99.9</v>
      </c>
      <c r="O4365" s="6">
        <v>42633</v>
      </c>
      <c r="P4365" s="5">
        <v>44.7</v>
      </c>
    </row>
    <row r="4366" spans="1:16" x14ac:dyDescent="0.2">
      <c r="A4366" s="6">
        <v>42634</v>
      </c>
      <c r="B4366" s="5">
        <v>-1.4</v>
      </c>
      <c r="C4366" s="6">
        <v>40888</v>
      </c>
      <c r="D4366" s="5">
        <v>355.02</v>
      </c>
      <c r="E4366" s="6">
        <v>42634</v>
      </c>
      <c r="F4366" s="5">
        <v>95.66</v>
      </c>
      <c r="G4366" s="6">
        <v>42634</v>
      </c>
      <c r="H4366" s="5">
        <v>-0.66800000000000004</v>
      </c>
      <c r="I4366" s="6">
        <v>42634</v>
      </c>
      <c r="J4366" s="5">
        <v>99.77</v>
      </c>
      <c r="K4366" s="6">
        <v>42634</v>
      </c>
      <c r="L4366" s="5">
        <v>13.3</v>
      </c>
      <c r="M4366" s="6">
        <v>40888</v>
      </c>
      <c r="N4366" s="5">
        <v>99.9</v>
      </c>
      <c r="O4366" s="6">
        <v>42634</v>
      </c>
      <c r="P4366" s="5">
        <v>44.8</v>
      </c>
    </row>
    <row r="4367" spans="1:16" x14ac:dyDescent="0.2">
      <c r="A4367" s="6">
        <v>42635</v>
      </c>
      <c r="B4367" s="5">
        <v>-5.9</v>
      </c>
      <c r="C4367" s="6">
        <v>40889</v>
      </c>
      <c r="D4367" s="5">
        <v>270.45</v>
      </c>
      <c r="E4367" s="6">
        <v>42635</v>
      </c>
      <c r="F4367" s="5">
        <v>95.447999999999993</v>
      </c>
      <c r="G4367" s="6">
        <v>42635</v>
      </c>
      <c r="H4367" s="5">
        <v>-0.64600000000000002</v>
      </c>
      <c r="I4367" s="6">
        <v>42635</v>
      </c>
      <c r="J4367" s="5">
        <v>99.69</v>
      </c>
      <c r="K4367" s="6">
        <v>42635</v>
      </c>
      <c r="L4367" s="5">
        <v>12.02</v>
      </c>
      <c r="M4367" s="6">
        <v>40889</v>
      </c>
      <c r="N4367" s="5">
        <v>95.8</v>
      </c>
      <c r="O4367" s="6">
        <v>42635</v>
      </c>
      <c r="P4367" s="5">
        <v>44.1</v>
      </c>
    </row>
    <row r="4368" spans="1:16" x14ac:dyDescent="0.2">
      <c r="A4368" s="6">
        <v>42636</v>
      </c>
      <c r="B4368" s="5">
        <v>-4.4000000000000004</v>
      </c>
      <c r="C4368" s="6">
        <v>40890</v>
      </c>
      <c r="D4368" s="5">
        <v>198.44</v>
      </c>
      <c r="E4368" s="6">
        <v>42636</v>
      </c>
      <c r="F4368" s="5">
        <v>95.477000000000004</v>
      </c>
      <c r="G4368" s="6">
        <v>42636</v>
      </c>
      <c r="H4368" s="5">
        <v>-0.66200000000000003</v>
      </c>
      <c r="I4368" s="6">
        <v>42636</v>
      </c>
      <c r="J4368" s="5">
        <v>99.73</v>
      </c>
      <c r="K4368" s="6">
        <v>42636</v>
      </c>
      <c r="L4368" s="5">
        <v>12.29</v>
      </c>
      <c r="M4368" s="6">
        <v>40890</v>
      </c>
      <c r="N4368" s="5">
        <v>90.3</v>
      </c>
      <c r="O4368" s="6">
        <v>42636</v>
      </c>
      <c r="P4368" s="5">
        <v>46.9</v>
      </c>
    </row>
    <row r="4369" spans="1:16" x14ac:dyDescent="0.2">
      <c r="A4369" s="6">
        <v>42639</v>
      </c>
      <c r="B4369" s="5">
        <v>-5.4</v>
      </c>
      <c r="C4369" s="6">
        <v>40891</v>
      </c>
      <c r="D4369" s="5">
        <v>167.64</v>
      </c>
      <c r="E4369" s="6">
        <v>42639</v>
      </c>
      <c r="F4369" s="5">
        <v>95.296999999999997</v>
      </c>
      <c r="G4369" s="6">
        <v>42639</v>
      </c>
      <c r="H4369" s="5">
        <v>-0.78600000000000003</v>
      </c>
      <c r="I4369" s="6">
        <v>42639</v>
      </c>
      <c r="J4369" s="5">
        <v>99.77</v>
      </c>
      <c r="K4369" s="6">
        <v>42639</v>
      </c>
      <c r="L4369" s="5">
        <v>14.5</v>
      </c>
      <c r="M4369" s="6">
        <v>40891</v>
      </c>
      <c r="N4369" s="5">
        <v>91.7</v>
      </c>
      <c r="O4369" s="6">
        <v>42639</v>
      </c>
      <c r="P4369" s="5">
        <v>55.5</v>
      </c>
    </row>
    <row r="4370" spans="1:16" x14ac:dyDescent="0.2">
      <c r="A4370" s="6">
        <v>42640</v>
      </c>
      <c r="B4370" s="5">
        <v>-5.2</v>
      </c>
      <c r="C4370" s="6">
        <v>40892</v>
      </c>
      <c r="D4370" s="5">
        <v>106.34</v>
      </c>
      <c r="E4370" s="6">
        <v>42640</v>
      </c>
      <c r="F4370" s="5">
        <v>95.435000000000002</v>
      </c>
      <c r="G4370" s="6">
        <v>42640</v>
      </c>
      <c r="H4370" s="5">
        <v>-0.627</v>
      </c>
      <c r="I4370" s="6">
        <v>42640</v>
      </c>
      <c r="J4370" s="5">
        <v>99.71</v>
      </c>
      <c r="K4370" s="6">
        <v>42640</v>
      </c>
      <c r="L4370" s="5">
        <v>13.1</v>
      </c>
      <c r="M4370" s="6">
        <v>40892</v>
      </c>
      <c r="N4370" s="5">
        <v>87.2</v>
      </c>
      <c r="O4370" s="6">
        <v>42640</v>
      </c>
      <c r="P4370" s="5">
        <v>55.6</v>
      </c>
    </row>
    <row r="4371" spans="1:16" x14ac:dyDescent="0.2">
      <c r="A4371" s="6">
        <v>42641</v>
      </c>
      <c r="B4371" s="5">
        <v>-5.0999999999999996</v>
      </c>
      <c r="C4371" s="6">
        <v>40893</v>
      </c>
      <c r="D4371" s="5">
        <v>164.61</v>
      </c>
      <c r="E4371" s="6">
        <v>42641</v>
      </c>
      <c r="F4371" s="5">
        <v>95.430999999999997</v>
      </c>
      <c r="G4371" s="6">
        <v>42641</v>
      </c>
      <c r="H4371" s="5">
        <v>-0.56699999999999995</v>
      </c>
      <c r="I4371" s="6">
        <v>42641</v>
      </c>
      <c r="J4371" s="5">
        <v>99.67</v>
      </c>
      <c r="K4371" s="6">
        <v>42641</v>
      </c>
      <c r="L4371" s="5">
        <v>12.39</v>
      </c>
      <c r="M4371" s="6">
        <v>40893</v>
      </c>
      <c r="N4371" s="5">
        <v>89.4</v>
      </c>
      <c r="O4371" s="6">
        <v>42641</v>
      </c>
      <c r="P4371" s="5">
        <v>55.6</v>
      </c>
    </row>
    <row r="4372" spans="1:16" x14ac:dyDescent="0.2">
      <c r="A4372" s="6">
        <v>42642</v>
      </c>
      <c r="B4372" s="5">
        <v>-3.4</v>
      </c>
      <c r="C4372" s="6">
        <v>40894</v>
      </c>
      <c r="D4372" s="5">
        <v>97.99</v>
      </c>
      <c r="E4372" s="6">
        <v>42642</v>
      </c>
      <c r="F4372" s="5">
        <v>95.534999999999997</v>
      </c>
      <c r="G4372" s="6">
        <v>42642</v>
      </c>
      <c r="H4372" s="5">
        <v>-0.65</v>
      </c>
      <c r="I4372" s="6">
        <v>42642</v>
      </c>
      <c r="J4372" s="5">
        <v>99.72</v>
      </c>
      <c r="K4372" s="6">
        <v>42642</v>
      </c>
      <c r="L4372" s="5">
        <v>14.02</v>
      </c>
      <c r="M4372" s="6">
        <v>40894</v>
      </c>
      <c r="N4372" s="5">
        <v>89.4</v>
      </c>
      <c r="O4372" s="6">
        <v>42642</v>
      </c>
      <c r="P4372" s="5">
        <v>57.1</v>
      </c>
    </row>
    <row r="4373" spans="1:16" x14ac:dyDescent="0.2">
      <c r="A4373" s="6">
        <v>42643</v>
      </c>
      <c r="B4373" s="5">
        <v>-5.0999999999999996</v>
      </c>
      <c r="C4373" s="6">
        <v>40895</v>
      </c>
      <c r="D4373" s="5">
        <v>186.08</v>
      </c>
      <c r="E4373" s="6">
        <v>42643</v>
      </c>
      <c r="F4373" s="5">
        <v>95.462999999999994</v>
      </c>
      <c r="G4373" s="6">
        <v>42643</v>
      </c>
      <c r="H4373" s="5">
        <v>-0.57499999999999996</v>
      </c>
      <c r="I4373" s="6">
        <v>42643</v>
      </c>
      <c r="J4373" s="5">
        <v>99.7</v>
      </c>
      <c r="K4373" s="6">
        <v>42643</v>
      </c>
      <c r="L4373" s="5">
        <v>13.29</v>
      </c>
      <c r="M4373" s="6">
        <v>40895</v>
      </c>
      <c r="N4373" s="5">
        <v>89.4</v>
      </c>
      <c r="O4373" s="6">
        <v>42643</v>
      </c>
      <c r="P4373" s="5">
        <v>52.3</v>
      </c>
    </row>
    <row r="4374" spans="1:16" x14ac:dyDescent="0.2">
      <c r="A4374" s="6">
        <v>42646</v>
      </c>
      <c r="B4374" s="5">
        <v>-5.6</v>
      </c>
      <c r="C4374" s="6">
        <v>40896</v>
      </c>
      <c r="D4374" s="5">
        <v>235.34</v>
      </c>
      <c r="E4374" s="6">
        <v>42646</v>
      </c>
      <c r="F4374" s="5">
        <v>95.694999999999993</v>
      </c>
      <c r="G4374" s="6">
        <v>42646</v>
      </c>
      <c r="H4374" s="5">
        <v>-0.54800000000000004</v>
      </c>
      <c r="I4374" s="6">
        <v>42646</v>
      </c>
      <c r="J4374" s="5">
        <v>99.71</v>
      </c>
      <c r="K4374" s="6">
        <v>42646</v>
      </c>
      <c r="L4374" s="5">
        <v>13.57</v>
      </c>
      <c r="M4374" s="6">
        <v>40896</v>
      </c>
      <c r="N4374" s="5">
        <v>87.6</v>
      </c>
      <c r="O4374" s="6">
        <v>42646</v>
      </c>
      <c r="P4374" s="5">
        <v>53</v>
      </c>
    </row>
    <row r="4375" spans="1:16" x14ac:dyDescent="0.2">
      <c r="A4375" s="6">
        <v>42647</v>
      </c>
      <c r="B4375" s="5">
        <v>-6.9</v>
      </c>
      <c r="C4375" s="6">
        <v>40897</v>
      </c>
      <c r="D4375" s="5">
        <v>203.98</v>
      </c>
      <c r="E4375" s="6">
        <v>42647</v>
      </c>
      <c r="F4375" s="5">
        <v>96.168999999999997</v>
      </c>
      <c r="G4375" s="6">
        <v>42647</v>
      </c>
      <c r="H4375" s="5">
        <v>-0.497</v>
      </c>
      <c r="I4375" s="6">
        <v>42647</v>
      </c>
      <c r="J4375" s="5">
        <v>99.79</v>
      </c>
      <c r="K4375" s="6">
        <v>42647</v>
      </c>
      <c r="L4375" s="5">
        <v>13.63</v>
      </c>
      <c r="M4375" s="6">
        <v>40897</v>
      </c>
      <c r="N4375" s="5">
        <v>92.3</v>
      </c>
      <c r="O4375" s="6">
        <v>42647</v>
      </c>
      <c r="P4375" s="5">
        <v>51.4</v>
      </c>
    </row>
    <row r="4376" spans="1:16" x14ac:dyDescent="0.2">
      <c r="A4376" s="6">
        <v>42648</v>
      </c>
      <c r="B4376" s="5">
        <v>0.8</v>
      </c>
      <c r="C4376" s="6">
        <v>40898</v>
      </c>
      <c r="D4376" s="5">
        <v>180.75</v>
      </c>
      <c r="E4376" s="6">
        <v>42648</v>
      </c>
      <c r="F4376" s="5">
        <v>96.125</v>
      </c>
      <c r="G4376" s="6">
        <v>42648</v>
      </c>
      <c r="H4376" s="5">
        <v>-0.46300000000000002</v>
      </c>
      <c r="I4376" s="6">
        <v>42648</v>
      </c>
      <c r="J4376" s="5">
        <v>99.76</v>
      </c>
      <c r="K4376" s="6">
        <v>42648</v>
      </c>
      <c r="L4376" s="5">
        <v>12.99</v>
      </c>
      <c r="M4376" s="6">
        <v>40898</v>
      </c>
      <c r="N4376" s="5">
        <v>91.8</v>
      </c>
      <c r="O4376" s="6">
        <v>42648</v>
      </c>
      <c r="P4376" s="5">
        <v>57.2</v>
      </c>
    </row>
    <row r="4377" spans="1:16" x14ac:dyDescent="0.2">
      <c r="A4377" s="6">
        <v>42649</v>
      </c>
      <c r="B4377" s="5">
        <v>1.8</v>
      </c>
      <c r="C4377" s="6">
        <v>40899</v>
      </c>
      <c r="D4377" s="5">
        <v>137.25</v>
      </c>
      <c r="E4377" s="6">
        <v>42649</v>
      </c>
      <c r="F4377" s="5">
        <v>96.765000000000001</v>
      </c>
      <c r="G4377" s="6">
        <v>42649</v>
      </c>
      <c r="H4377" s="5">
        <v>-0.438</v>
      </c>
      <c r="I4377" s="6">
        <v>42649</v>
      </c>
      <c r="J4377" s="5">
        <v>99.78</v>
      </c>
      <c r="K4377" s="6">
        <v>42649</v>
      </c>
      <c r="L4377" s="5">
        <v>12.84</v>
      </c>
      <c r="M4377" s="6">
        <v>40899</v>
      </c>
      <c r="N4377" s="5">
        <v>90.2</v>
      </c>
      <c r="O4377" s="6">
        <v>42649</v>
      </c>
      <c r="P4377" s="5">
        <v>59.6</v>
      </c>
    </row>
    <row r="4378" spans="1:16" x14ac:dyDescent="0.2">
      <c r="A4378" s="6">
        <v>42650</v>
      </c>
      <c r="B4378" s="5">
        <v>-2</v>
      </c>
      <c r="C4378" s="6">
        <v>40900</v>
      </c>
      <c r="D4378" s="5">
        <v>204.63</v>
      </c>
      <c r="E4378" s="6">
        <v>42650</v>
      </c>
      <c r="F4378" s="5">
        <v>96.632000000000005</v>
      </c>
      <c r="G4378" s="6">
        <v>42650</v>
      </c>
      <c r="H4378" s="5">
        <v>-0.497</v>
      </c>
      <c r="I4378" s="6">
        <v>42650</v>
      </c>
      <c r="J4378" s="5">
        <v>99.79</v>
      </c>
      <c r="K4378" s="6">
        <v>42650</v>
      </c>
      <c r="L4378" s="5">
        <v>13.48</v>
      </c>
      <c r="M4378" s="6">
        <v>40900</v>
      </c>
      <c r="N4378" s="5">
        <v>94.2</v>
      </c>
      <c r="O4378" s="6">
        <v>42650</v>
      </c>
      <c r="P4378" s="5">
        <v>53.5</v>
      </c>
    </row>
    <row r="4379" spans="1:16" x14ac:dyDescent="0.2">
      <c r="A4379" s="6">
        <v>42653</v>
      </c>
      <c r="B4379" s="5">
        <v>-2.9</v>
      </c>
      <c r="C4379" s="6">
        <v>40901</v>
      </c>
      <c r="D4379" s="5">
        <v>235.44</v>
      </c>
      <c r="E4379" s="6">
        <v>42653</v>
      </c>
      <c r="F4379" s="5">
        <v>96.929000000000002</v>
      </c>
      <c r="G4379" s="6">
        <v>42653</v>
      </c>
      <c r="H4379" s="5">
        <v>-0.48399999999999999</v>
      </c>
      <c r="I4379" s="6">
        <v>42653</v>
      </c>
      <c r="J4379" s="5">
        <v>99.75</v>
      </c>
      <c r="K4379" s="6">
        <v>42653</v>
      </c>
      <c r="L4379" s="5">
        <v>13.38</v>
      </c>
      <c r="M4379" s="6">
        <v>40901</v>
      </c>
      <c r="N4379" s="5">
        <v>94.2</v>
      </c>
      <c r="O4379" s="6">
        <v>42653</v>
      </c>
      <c r="P4379" s="5">
        <v>50.9</v>
      </c>
    </row>
    <row r="4380" spans="1:16" x14ac:dyDescent="0.2">
      <c r="A4380" s="6">
        <v>42654</v>
      </c>
      <c r="B4380" s="5">
        <v>-5.2</v>
      </c>
      <c r="C4380" s="6">
        <v>40902</v>
      </c>
      <c r="D4380" s="5">
        <v>288.83999999999997</v>
      </c>
      <c r="E4380" s="6">
        <v>42654</v>
      </c>
      <c r="F4380" s="5">
        <v>97.69</v>
      </c>
      <c r="G4380" s="6">
        <v>42654</v>
      </c>
      <c r="H4380" s="5">
        <v>-0.54300000000000004</v>
      </c>
      <c r="I4380" s="6">
        <v>42654</v>
      </c>
      <c r="J4380" s="5">
        <v>99.86</v>
      </c>
      <c r="K4380" s="6">
        <v>42654</v>
      </c>
      <c r="L4380" s="5">
        <v>15.36</v>
      </c>
      <c r="M4380" s="6">
        <v>40902</v>
      </c>
      <c r="N4380" s="5">
        <v>94.2</v>
      </c>
      <c r="O4380" s="6">
        <v>42654</v>
      </c>
      <c r="P4380" s="5">
        <v>48.8</v>
      </c>
    </row>
    <row r="4381" spans="1:16" x14ac:dyDescent="0.2">
      <c r="A4381" s="6">
        <v>42655</v>
      </c>
      <c r="B4381" s="5">
        <v>-7.8</v>
      </c>
      <c r="C4381" s="6">
        <v>40903</v>
      </c>
      <c r="D4381" s="5">
        <v>255.97</v>
      </c>
      <c r="E4381" s="6">
        <v>42655</v>
      </c>
      <c r="F4381" s="5">
        <v>97.965999999999994</v>
      </c>
      <c r="G4381" s="6">
        <v>42655</v>
      </c>
      <c r="H4381" s="5">
        <v>-0.57099999999999995</v>
      </c>
      <c r="I4381" s="6">
        <v>42655</v>
      </c>
      <c r="J4381" s="5">
        <v>99.86</v>
      </c>
      <c r="K4381" s="6">
        <v>42655</v>
      </c>
      <c r="L4381" s="5">
        <v>15.91</v>
      </c>
      <c r="M4381" s="6">
        <v>40903</v>
      </c>
      <c r="N4381" s="5">
        <v>94.2</v>
      </c>
      <c r="O4381" s="6">
        <v>42655</v>
      </c>
      <c r="P4381" s="5">
        <v>46.8</v>
      </c>
    </row>
    <row r="4382" spans="1:16" x14ac:dyDescent="0.2">
      <c r="A4382" s="6">
        <v>42656</v>
      </c>
      <c r="B4382" s="5">
        <v>-6.6</v>
      </c>
      <c r="C4382" s="6">
        <v>40904</v>
      </c>
      <c r="D4382" s="5">
        <v>219.79</v>
      </c>
      <c r="E4382" s="6">
        <v>42656</v>
      </c>
      <c r="F4382" s="5">
        <v>97.516000000000005</v>
      </c>
      <c r="G4382" s="6">
        <v>42656</v>
      </c>
      <c r="H4382" s="5">
        <v>-0.69899999999999995</v>
      </c>
      <c r="I4382" s="6">
        <v>42656</v>
      </c>
      <c r="J4382" s="5">
        <v>99.85</v>
      </c>
      <c r="K4382" s="6">
        <v>42656</v>
      </c>
      <c r="L4382" s="5">
        <v>16.690000000000001</v>
      </c>
      <c r="M4382" s="6">
        <v>40904</v>
      </c>
      <c r="N4382" s="5">
        <v>94.8</v>
      </c>
      <c r="O4382" s="6">
        <v>42656</v>
      </c>
      <c r="P4382" s="5">
        <v>49.8</v>
      </c>
    </row>
    <row r="4383" spans="1:16" x14ac:dyDescent="0.2">
      <c r="A4383" s="6">
        <v>42657</v>
      </c>
      <c r="B4383" s="5">
        <v>-7.6</v>
      </c>
      <c r="C4383" s="6">
        <v>40905</v>
      </c>
      <c r="D4383" s="5">
        <v>133.43</v>
      </c>
      <c r="E4383" s="6">
        <v>42657</v>
      </c>
      <c r="F4383" s="5">
        <v>98.019000000000005</v>
      </c>
      <c r="G4383" s="6">
        <v>42657</v>
      </c>
      <c r="H4383" s="5">
        <v>-0.64400000000000002</v>
      </c>
      <c r="I4383" s="6">
        <v>42657</v>
      </c>
      <c r="J4383" s="5">
        <v>99.89</v>
      </c>
      <c r="K4383" s="6">
        <v>42657</v>
      </c>
      <c r="L4383" s="5">
        <v>16.12</v>
      </c>
      <c r="M4383" s="6">
        <v>40905</v>
      </c>
      <c r="N4383" s="5">
        <v>95.1</v>
      </c>
      <c r="O4383" s="6">
        <v>42657</v>
      </c>
      <c r="P4383" s="5">
        <v>52.7</v>
      </c>
    </row>
    <row r="4384" spans="1:16" x14ac:dyDescent="0.2">
      <c r="A4384" s="6">
        <v>42660</v>
      </c>
      <c r="B4384" s="5">
        <v>-9.6999999999999993</v>
      </c>
      <c r="C4384" s="6">
        <v>40906</v>
      </c>
      <c r="D4384" s="5">
        <v>170.36</v>
      </c>
      <c r="E4384" s="6">
        <v>42660</v>
      </c>
      <c r="F4384" s="5">
        <v>97.888000000000005</v>
      </c>
      <c r="G4384" s="6">
        <v>42660</v>
      </c>
      <c r="H4384" s="5">
        <v>-0.66400000000000003</v>
      </c>
      <c r="I4384" s="6">
        <v>42660</v>
      </c>
      <c r="J4384" s="5">
        <v>99.88</v>
      </c>
      <c r="K4384" s="6">
        <v>42660</v>
      </c>
      <c r="L4384" s="5">
        <v>16.21</v>
      </c>
      <c r="M4384" s="6">
        <v>40906</v>
      </c>
      <c r="N4384" s="5">
        <v>94.1</v>
      </c>
      <c r="O4384" s="6">
        <v>42660</v>
      </c>
      <c r="P4384" s="5">
        <v>49.4</v>
      </c>
    </row>
    <row r="4385" spans="1:16" x14ac:dyDescent="0.2">
      <c r="A4385" s="6">
        <v>42661</v>
      </c>
      <c r="B4385" s="5">
        <v>-16.7</v>
      </c>
      <c r="C4385" s="6">
        <v>40907</v>
      </c>
      <c r="D4385" s="5">
        <v>140.77000000000001</v>
      </c>
      <c r="E4385" s="6">
        <v>42661</v>
      </c>
      <c r="F4385" s="5">
        <v>97.894999999999996</v>
      </c>
      <c r="G4385" s="6">
        <v>42661</v>
      </c>
      <c r="H4385" s="5">
        <v>-0.56499999999999995</v>
      </c>
      <c r="I4385" s="6">
        <v>42661</v>
      </c>
      <c r="J4385" s="5">
        <v>99.82</v>
      </c>
      <c r="K4385" s="6">
        <v>42661</v>
      </c>
      <c r="L4385" s="5">
        <v>15.28</v>
      </c>
      <c r="M4385" s="6">
        <v>40907</v>
      </c>
      <c r="N4385" s="5">
        <v>91.1</v>
      </c>
      <c r="O4385" s="6">
        <v>42661</v>
      </c>
      <c r="P4385" s="5">
        <v>44.8</v>
      </c>
    </row>
    <row r="4386" spans="1:16" x14ac:dyDescent="0.2">
      <c r="A4386" s="6">
        <v>42662</v>
      </c>
      <c r="B4386" s="5">
        <v>-23.6</v>
      </c>
      <c r="C4386" s="6">
        <v>40908</v>
      </c>
      <c r="D4386" s="5">
        <v>193.99</v>
      </c>
      <c r="E4386" s="6">
        <v>42662</v>
      </c>
      <c r="F4386" s="5">
        <v>97.92</v>
      </c>
      <c r="G4386" s="6">
        <v>42662</v>
      </c>
      <c r="H4386" s="5">
        <v>-0.51800000000000002</v>
      </c>
      <c r="I4386" s="6">
        <v>42662</v>
      </c>
      <c r="J4386" s="5">
        <v>99.8</v>
      </c>
      <c r="K4386" s="6">
        <v>42662</v>
      </c>
      <c r="L4386" s="5">
        <v>14.41</v>
      </c>
      <c r="M4386" s="6">
        <v>40908</v>
      </c>
      <c r="N4386" s="5">
        <v>91.1</v>
      </c>
      <c r="O4386" s="6">
        <v>42662</v>
      </c>
      <c r="P4386" s="5">
        <v>39.4</v>
      </c>
    </row>
    <row r="4387" spans="1:16" x14ac:dyDescent="0.2">
      <c r="A4387" s="6">
        <v>42663</v>
      </c>
      <c r="B4387" s="5">
        <v>-23.8</v>
      </c>
      <c r="C4387" s="6">
        <v>40909</v>
      </c>
      <c r="D4387" s="5">
        <v>419.03</v>
      </c>
      <c r="E4387" s="6">
        <v>42663</v>
      </c>
      <c r="F4387" s="5">
        <v>98.314999999999998</v>
      </c>
      <c r="G4387" s="6">
        <v>42663</v>
      </c>
      <c r="H4387" s="5">
        <v>-0.44</v>
      </c>
      <c r="I4387" s="6">
        <v>42663</v>
      </c>
      <c r="J4387" s="5">
        <v>99.83</v>
      </c>
      <c r="K4387" s="6">
        <v>42663</v>
      </c>
      <c r="L4387" s="5">
        <v>13.75</v>
      </c>
      <c r="M4387" s="6">
        <v>40909</v>
      </c>
      <c r="N4387" s="5">
        <v>91.1</v>
      </c>
      <c r="O4387" s="6">
        <v>42663</v>
      </c>
      <c r="P4387" s="5">
        <v>41.4</v>
      </c>
    </row>
    <row r="4388" spans="1:16" x14ac:dyDescent="0.2">
      <c r="A4388" s="6">
        <v>42664</v>
      </c>
      <c r="B4388" s="5">
        <v>-23</v>
      </c>
      <c r="C4388" s="6">
        <v>40910</v>
      </c>
      <c r="D4388" s="5">
        <v>217.29</v>
      </c>
      <c r="E4388" s="6">
        <v>42664</v>
      </c>
      <c r="F4388" s="5">
        <v>98.694999999999993</v>
      </c>
      <c r="G4388" s="6">
        <v>42664</v>
      </c>
      <c r="H4388" s="5">
        <v>-0.432</v>
      </c>
      <c r="I4388" s="6">
        <v>42664</v>
      </c>
      <c r="J4388" s="5">
        <v>99.85</v>
      </c>
      <c r="K4388" s="6">
        <v>42664</v>
      </c>
      <c r="L4388" s="5">
        <v>13.34</v>
      </c>
      <c r="M4388" s="6">
        <v>40910</v>
      </c>
      <c r="N4388" s="5">
        <v>91.1</v>
      </c>
      <c r="O4388" s="6">
        <v>42664</v>
      </c>
      <c r="P4388" s="5">
        <v>41</v>
      </c>
    </row>
    <row r="4389" spans="1:16" x14ac:dyDescent="0.2">
      <c r="A4389" s="6">
        <v>42667</v>
      </c>
      <c r="B4389" s="5">
        <v>-14.7</v>
      </c>
      <c r="C4389" s="6">
        <v>40911</v>
      </c>
      <c r="D4389" s="5">
        <v>200.32</v>
      </c>
      <c r="E4389" s="6">
        <v>42667</v>
      </c>
      <c r="F4389" s="5">
        <v>98.756</v>
      </c>
      <c r="G4389" s="6">
        <v>42667</v>
      </c>
      <c r="H4389" s="5">
        <v>-0.40300000000000002</v>
      </c>
      <c r="I4389" s="6">
        <v>42667</v>
      </c>
      <c r="J4389" s="5">
        <v>99.85</v>
      </c>
      <c r="K4389" s="6">
        <v>42667</v>
      </c>
      <c r="L4389" s="5">
        <v>13.02</v>
      </c>
      <c r="M4389" s="6">
        <v>40911</v>
      </c>
      <c r="N4389" s="5">
        <v>90.7</v>
      </c>
      <c r="O4389" s="6">
        <v>42667</v>
      </c>
      <c r="P4389" s="5">
        <v>43.7</v>
      </c>
    </row>
    <row r="4390" spans="1:16" x14ac:dyDescent="0.2">
      <c r="A4390" s="6">
        <v>42668</v>
      </c>
      <c r="B4390" s="5">
        <v>-13.1</v>
      </c>
      <c r="C4390" s="6">
        <v>40912</v>
      </c>
      <c r="D4390" s="5">
        <v>159.76</v>
      </c>
      <c r="E4390" s="6">
        <v>42668</v>
      </c>
      <c r="F4390" s="5">
        <v>98.718999999999994</v>
      </c>
      <c r="G4390" s="6">
        <v>42668</v>
      </c>
      <c r="H4390" s="5">
        <v>-0.41199999999999998</v>
      </c>
      <c r="I4390" s="6">
        <v>42668</v>
      </c>
      <c r="J4390" s="5">
        <v>99.85</v>
      </c>
      <c r="K4390" s="6">
        <v>42668</v>
      </c>
      <c r="L4390" s="5">
        <v>13.46</v>
      </c>
      <c r="M4390" s="6">
        <v>40912</v>
      </c>
      <c r="N4390" s="5">
        <v>88.9</v>
      </c>
      <c r="O4390" s="6">
        <v>42668</v>
      </c>
      <c r="P4390" s="5">
        <v>43.9</v>
      </c>
    </row>
    <row r="4391" spans="1:16" x14ac:dyDescent="0.2">
      <c r="A4391" s="6">
        <v>42669</v>
      </c>
      <c r="B4391" s="5">
        <v>-10.9</v>
      </c>
      <c r="C4391" s="6">
        <v>40913</v>
      </c>
      <c r="D4391" s="5">
        <v>92.24</v>
      </c>
      <c r="E4391" s="6">
        <v>42669</v>
      </c>
      <c r="F4391" s="5">
        <v>98.629000000000005</v>
      </c>
      <c r="G4391" s="6">
        <v>42669</v>
      </c>
      <c r="H4391" s="5">
        <v>-0.441</v>
      </c>
      <c r="I4391" s="6">
        <v>42669</v>
      </c>
      <c r="J4391" s="5">
        <v>99.9</v>
      </c>
      <c r="K4391" s="6">
        <v>42669</v>
      </c>
      <c r="L4391" s="5">
        <v>14.24</v>
      </c>
      <c r="M4391" s="6">
        <v>40913</v>
      </c>
      <c r="N4391" s="5">
        <v>87.9</v>
      </c>
      <c r="O4391" s="6">
        <v>42669</v>
      </c>
      <c r="P4391" s="5">
        <v>50.9</v>
      </c>
    </row>
    <row r="4392" spans="1:16" x14ac:dyDescent="0.2">
      <c r="A4392" s="6">
        <v>42670</v>
      </c>
      <c r="B4392" s="5">
        <v>-12.6</v>
      </c>
      <c r="C4392" s="6">
        <v>40914</v>
      </c>
      <c r="D4392" s="5">
        <v>134.12</v>
      </c>
      <c r="E4392" s="6">
        <v>42670</v>
      </c>
      <c r="F4392" s="5">
        <v>98.888000000000005</v>
      </c>
      <c r="G4392" s="6">
        <v>42670</v>
      </c>
      <c r="H4392" s="5">
        <v>-0.46899999999999997</v>
      </c>
      <c r="I4392" s="6">
        <v>42670</v>
      </c>
      <c r="J4392" s="5">
        <v>99.96</v>
      </c>
      <c r="K4392" s="6">
        <v>42670</v>
      </c>
      <c r="L4392" s="5">
        <v>15.36</v>
      </c>
      <c r="M4392" s="6">
        <v>40914</v>
      </c>
      <c r="N4392" s="5">
        <v>81.7</v>
      </c>
      <c r="O4392" s="6">
        <v>42670</v>
      </c>
      <c r="P4392" s="5">
        <v>55.2</v>
      </c>
    </row>
    <row r="4393" spans="1:16" x14ac:dyDescent="0.2">
      <c r="A4393" s="6">
        <v>42671</v>
      </c>
      <c r="B4393" s="5">
        <v>-9.1</v>
      </c>
      <c r="C4393" s="6">
        <v>40915</v>
      </c>
      <c r="D4393" s="5">
        <v>108.81</v>
      </c>
      <c r="E4393" s="6">
        <v>42671</v>
      </c>
      <c r="F4393" s="5">
        <v>98.347999999999999</v>
      </c>
      <c r="G4393" s="6">
        <v>42671</v>
      </c>
      <c r="H4393" s="5">
        <v>-0.52700000000000002</v>
      </c>
      <c r="I4393" s="6">
        <v>42671</v>
      </c>
      <c r="J4393" s="5">
        <v>99.98</v>
      </c>
      <c r="K4393" s="6">
        <v>42671</v>
      </c>
      <c r="L4393" s="5">
        <v>16.190000000000001</v>
      </c>
      <c r="M4393" s="6">
        <v>40915</v>
      </c>
      <c r="N4393" s="5">
        <v>81.7</v>
      </c>
      <c r="O4393" s="6">
        <v>42671</v>
      </c>
      <c r="P4393" s="5">
        <v>74.099999999999994</v>
      </c>
    </row>
    <row r="4394" spans="1:16" x14ac:dyDescent="0.2">
      <c r="A4394" s="6">
        <v>42674</v>
      </c>
      <c r="B4394" s="5">
        <v>-8.1</v>
      </c>
      <c r="C4394" s="6">
        <v>40916</v>
      </c>
      <c r="D4394" s="5">
        <v>218.93</v>
      </c>
      <c r="E4394" s="6">
        <v>42674</v>
      </c>
      <c r="F4394" s="5">
        <v>98.444999999999993</v>
      </c>
      <c r="G4394" s="6">
        <v>42674</v>
      </c>
      <c r="H4394" s="5">
        <v>-0.59</v>
      </c>
      <c r="I4394" s="6">
        <v>42674</v>
      </c>
      <c r="J4394" s="5">
        <v>99.98</v>
      </c>
      <c r="K4394" s="6">
        <v>42674</v>
      </c>
      <c r="L4394" s="5">
        <v>17.059999999999999</v>
      </c>
      <c r="M4394" s="6">
        <v>40916</v>
      </c>
      <c r="N4394" s="5">
        <v>81.7</v>
      </c>
      <c r="O4394" s="6">
        <v>42674</v>
      </c>
      <c r="P4394" s="5">
        <v>77.2</v>
      </c>
    </row>
    <row r="4395" spans="1:16" x14ac:dyDescent="0.2">
      <c r="A4395" s="6">
        <v>42675</v>
      </c>
      <c r="B4395" s="5">
        <v>-8.3000000000000007</v>
      </c>
      <c r="C4395" s="6">
        <v>40917</v>
      </c>
      <c r="D4395" s="5">
        <v>126.95</v>
      </c>
      <c r="E4395" s="6">
        <v>42675</v>
      </c>
      <c r="F4395" s="5">
        <v>97.698999999999998</v>
      </c>
      <c r="G4395" s="6">
        <v>42675</v>
      </c>
      <c r="H4395" s="5">
        <v>-0.61599999999999999</v>
      </c>
      <c r="I4395" s="6">
        <v>42675</v>
      </c>
      <c r="J4395" s="5">
        <v>100.01</v>
      </c>
      <c r="K4395" s="6">
        <v>42675</v>
      </c>
      <c r="L4395" s="5">
        <v>18.559999999999999</v>
      </c>
      <c r="M4395" s="6">
        <v>40917</v>
      </c>
      <c r="N4395" s="5">
        <v>78.599999999999994</v>
      </c>
      <c r="O4395" s="6">
        <v>42675</v>
      </c>
      <c r="P4395" s="5">
        <v>86.4</v>
      </c>
    </row>
    <row r="4396" spans="1:16" x14ac:dyDescent="0.2">
      <c r="A4396" s="6">
        <v>42676</v>
      </c>
      <c r="B4396" s="5">
        <v>-10</v>
      </c>
      <c r="C4396" s="6">
        <v>40918</v>
      </c>
      <c r="D4396" s="5">
        <v>84.34</v>
      </c>
      <c r="E4396" s="6">
        <v>42676</v>
      </c>
      <c r="F4396" s="5">
        <v>97.397999999999996</v>
      </c>
      <c r="G4396" s="6">
        <v>42676</v>
      </c>
      <c r="H4396" s="5">
        <v>-0.66</v>
      </c>
      <c r="I4396" s="6">
        <v>42676</v>
      </c>
      <c r="J4396" s="5">
        <v>100.05</v>
      </c>
      <c r="K4396" s="6">
        <v>42676</v>
      </c>
      <c r="L4396" s="5">
        <v>19.32</v>
      </c>
      <c r="M4396" s="6">
        <v>40918</v>
      </c>
      <c r="N4396" s="5">
        <v>80.2</v>
      </c>
      <c r="O4396" s="6">
        <v>42676</v>
      </c>
      <c r="P4396" s="5">
        <v>82</v>
      </c>
    </row>
    <row r="4397" spans="1:16" x14ac:dyDescent="0.2">
      <c r="A4397" s="6">
        <v>42677</v>
      </c>
      <c r="B4397" s="5">
        <v>-13.1</v>
      </c>
      <c r="C4397" s="6">
        <v>40919</v>
      </c>
      <c r="D4397" s="5">
        <v>168.32</v>
      </c>
      <c r="E4397" s="6">
        <v>42677</v>
      </c>
      <c r="F4397" s="5">
        <v>97.156999999999996</v>
      </c>
      <c r="G4397" s="6">
        <v>42677</v>
      </c>
      <c r="H4397" s="5">
        <v>-0.72199999999999998</v>
      </c>
      <c r="I4397" s="6">
        <v>42677</v>
      </c>
      <c r="J4397" s="5">
        <v>100.06</v>
      </c>
      <c r="K4397" s="6">
        <v>42677</v>
      </c>
      <c r="L4397" s="5">
        <v>22.08</v>
      </c>
      <c r="M4397" s="6">
        <v>40919</v>
      </c>
      <c r="N4397" s="5">
        <v>78.2</v>
      </c>
      <c r="O4397" s="6">
        <v>42677</v>
      </c>
      <c r="P4397" s="5">
        <v>82.9</v>
      </c>
    </row>
    <row r="4398" spans="1:16" x14ac:dyDescent="0.2">
      <c r="A4398" s="6">
        <v>42678</v>
      </c>
      <c r="B4398" s="5">
        <v>-12.9</v>
      </c>
      <c r="C4398" s="6">
        <v>40920</v>
      </c>
      <c r="D4398" s="5">
        <v>111.69</v>
      </c>
      <c r="E4398" s="6">
        <v>42678</v>
      </c>
      <c r="F4398" s="5">
        <v>97.064999999999998</v>
      </c>
      <c r="G4398" s="6">
        <v>42678</v>
      </c>
      <c r="H4398" s="5">
        <v>-0.76400000000000001</v>
      </c>
      <c r="I4398" s="6">
        <v>42678</v>
      </c>
      <c r="J4398" s="5">
        <v>100.05</v>
      </c>
      <c r="K4398" s="6">
        <v>42678</v>
      </c>
      <c r="L4398" s="5">
        <v>22.51</v>
      </c>
      <c r="M4398" s="6">
        <v>40920</v>
      </c>
      <c r="N4398" s="5">
        <v>77.099999999999994</v>
      </c>
      <c r="O4398" s="6">
        <v>42678</v>
      </c>
      <c r="P4398" s="5">
        <v>83.5</v>
      </c>
    </row>
    <row r="4399" spans="1:16" x14ac:dyDescent="0.2">
      <c r="A4399" s="6">
        <v>42681</v>
      </c>
      <c r="B4399" s="5">
        <v>-11.9</v>
      </c>
      <c r="C4399" s="6">
        <v>40921</v>
      </c>
      <c r="D4399" s="5">
        <v>162.32</v>
      </c>
      <c r="E4399" s="6">
        <v>42681</v>
      </c>
      <c r="F4399" s="5">
        <v>97.781000000000006</v>
      </c>
      <c r="G4399" s="6">
        <v>42681</v>
      </c>
      <c r="H4399" s="5">
        <v>-0.50600000000000001</v>
      </c>
      <c r="I4399" s="6">
        <v>42681</v>
      </c>
      <c r="J4399" s="5">
        <v>99.95</v>
      </c>
      <c r="K4399" s="6">
        <v>42681</v>
      </c>
      <c r="L4399" s="5">
        <v>18.71</v>
      </c>
      <c r="M4399" s="6">
        <v>40921</v>
      </c>
      <c r="N4399" s="5">
        <v>79.2</v>
      </c>
      <c r="O4399" s="6">
        <v>42681</v>
      </c>
      <c r="P4399" s="5">
        <v>82.2</v>
      </c>
    </row>
    <row r="4400" spans="1:16" x14ac:dyDescent="0.2">
      <c r="A4400" s="6">
        <v>42682</v>
      </c>
      <c r="B4400" s="5">
        <v>-9.8000000000000007</v>
      </c>
      <c r="C4400" s="6">
        <v>40922</v>
      </c>
      <c r="D4400" s="5">
        <v>55.13</v>
      </c>
      <c r="E4400" s="6">
        <v>42682</v>
      </c>
      <c r="F4400" s="5">
        <v>97.861000000000004</v>
      </c>
      <c r="G4400" s="6">
        <v>42682</v>
      </c>
      <c r="H4400" s="5">
        <v>-0.48599999999999999</v>
      </c>
      <c r="I4400" s="6">
        <v>42682</v>
      </c>
      <c r="J4400" s="5">
        <v>99.93</v>
      </c>
      <c r="K4400" s="6">
        <v>42682</v>
      </c>
      <c r="L4400" s="5">
        <v>18.739999999999998</v>
      </c>
      <c r="M4400" s="6">
        <v>40922</v>
      </c>
      <c r="N4400" s="5">
        <v>79.2</v>
      </c>
      <c r="O4400" s="6">
        <v>42682</v>
      </c>
      <c r="P4400" s="5">
        <v>82.8</v>
      </c>
    </row>
    <row r="4401" spans="1:16" x14ac:dyDescent="0.2">
      <c r="A4401" s="6">
        <v>42683</v>
      </c>
      <c r="B4401" s="5">
        <v>-9</v>
      </c>
      <c r="C4401" s="6">
        <v>40923</v>
      </c>
      <c r="D4401" s="5">
        <v>175.45</v>
      </c>
      <c r="E4401" s="6">
        <v>42683</v>
      </c>
      <c r="F4401" s="5">
        <v>98.504000000000005</v>
      </c>
      <c r="G4401" s="6">
        <v>42683</v>
      </c>
      <c r="H4401" s="5">
        <v>-0.18099999999999999</v>
      </c>
      <c r="I4401" s="6">
        <v>42683</v>
      </c>
      <c r="J4401" s="5">
        <v>100.06</v>
      </c>
      <c r="K4401" s="6">
        <v>42683</v>
      </c>
      <c r="L4401" s="5">
        <v>14.38</v>
      </c>
      <c r="M4401" s="6">
        <v>40923</v>
      </c>
      <c r="N4401" s="5">
        <v>79.2</v>
      </c>
      <c r="O4401" s="6">
        <v>42683</v>
      </c>
      <c r="P4401" s="5">
        <v>83.1</v>
      </c>
    </row>
    <row r="4402" spans="1:16" x14ac:dyDescent="0.2">
      <c r="A4402" s="6">
        <v>42684</v>
      </c>
      <c r="B4402" s="5">
        <v>-7.9</v>
      </c>
      <c r="C4402" s="6">
        <v>40924</v>
      </c>
      <c r="D4402" s="5">
        <v>128.38999999999999</v>
      </c>
      <c r="E4402" s="6">
        <v>42684</v>
      </c>
      <c r="F4402" s="5">
        <v>98.784999999999997</v>
      </c>
      <c r="G4402" s="6">
        <v>42684</v>
      </c>
      <c r="H4402" s="5">
        <v>-0.14000000000000001</v>
      </c>
      <c r="I4402" s="6">
        <v>42684</v>
      </c>
      <c r="J4402" s="5">
        <v>100.12</v>
      </c>
      <c r="K4402" s="6">
        <v>42684</v>
      </c>
      <c r="L4402" s="5">
        <v>14.74</v>
      </c>
      <c r="M4402" s="6">
        <v>40924</v>
      </c>
      <c r="N4402" s="5">
        <v>79.2</v>
      </c>
      <c r="O4402" s="6">
        <v>42684</v>
      </c>
      <c r="P4402" s="5">
        <v>84.3</v>
      </c>
    </row>
    <row r="4403" spans="1:16" x14ac:dyDescent="0.2">
      <c r="A4403" s="6">
        <v>42685</v>
      </c>
      <c r="B4403" s="5">
        <v>-6.3</v>
      </c>
      <c r="C4403" s="6">
        <v>40925</v>
      </c>
      <c r="D4403" s="5">
        <v>147.06</v>
      </c>
      <c r="E4403" s="6">
        <v>42685</v>
      </c>
      <c r="F4403" s="5">
        <v>99.06</v>
      </c>
      <c r="G4403" s="6">
        <v>42685</v>
      </c>
      <c r="H4403" s="5">
        <v>-0.126</v>
      </c>
      <c r="I4403" s="6">
        <v>42685</v>
      </c>
      <c r="J4403" s="5">
        <v>100.15</v>
      </c>
      <c r="K4403" s="6">
        <v>42685</v>
      </c>
      <c r="L4403" s="5">
        <v>14.17</v>
      </c>
      <c r="M4403" s="6">
        <v>40925</v>
      </c>
      <c r="N4403" s="5">
        <v>75.599999999999994</v>
      </c>
      <c r="O4403" s="6">
        <v>42685</v>
      </c>
      <c r="P4403" s="5">
        <v>83.5</v>
      </c>
    </row>
    <row r="4404" spans="1:16" x14ac:dyDescent="0.2">
      <c r="A4404" s="6">
        <v>42688</v>
      </c>
      <c r="B4404" s="5">
        <v>-6.3</v>
      </c>
      <c r="C4404" s="6">
        <v>40926</v>
      </c>
      <c r="D4404" s="5">
        <v>103.11</v>
      </c>
      <c r="E4404" s="6">
        <v>42688</v>
      </c>
      <c r="F4404" s="5">
        <v>100.11</v>
      </c>
      <c r="G4404" s="6">
        <v>42688</v>
      </c>
      <c r="H4404" s="5">
        <v>-0.10199999999999999</v>
      </c>
      <c r="I4404" s="6">
        <v>42688</v>
      </c>
      <c r="J4404" s="5">
        <v>100.22</v>
      </c>
      <c r="K4404" s="6">
        <v>42688</v>
      </c>
      <c r="L4404" s="5">
        <v>14.48</v>
      </c>
      <c r="M4404" s="6">
        <v>40926</v>
      </c>
      <c r="N4404" s="5">
        <v>75</v>
      </c>
      <c r="O4404" s="6">
        <v>42688</v>
      </c>
      <c r="P4404" s="5">
        <v>80.099999999999994</v>
      </c>
    </row>
    <row r="4405" spans="1:16" x14ac:dyDescent="0.2">
      <c r="A4405" s="6">
        <v>42689</v>
      </c>
      <c r="B4405" s="5">
        <v>-2.2000000000000002</v>
      </c>
      <c r="C4405" s="6">
        <v>40927</v>
      </c>
      <c r="D4405" s="5">
        <v>185.3</v>
      </c>
      <c r="E4405" s="6">
        <v>42689</v>
      </c>
      <c r="F4405" s="5">
        <v>100.23</v>
      </c>
      <c r="G4405" s="6">
        <v>42689</v>
      </c>
      <c r="H4405" s="5">
        <v>-0.106</v>
      </c>
      <c r="I4405" s="6">
        <v>42689</v>
      </c>
      <c r="J4405" s="5">
        <v>100.16</v>
      </c>
      <c r="K4405" s="6">
        <v>42689</v>
      </c>
      <c r="L4405" s="5">
        <v>13.37</v>
      </c>
      <c r="M4405" s="6">
        <v>40927</v>
      </c>
      <c r="N4405" s="5">
        <v>80</v>
      </c>
      <c r="O4405" s="6">
        <v>42689</v>
      </c>
      <c r="P4405" s="5">
        <v>86.8</v>
      </c>
    </row>
    <row r="4406" spans="1:16" x14ac:dyDescent="0.2">
      <c r="A4406" s="6">
        <v>42690</v>
      </c>
      <c r="B4406" s="5">
        <v>-4.4000000000000004</v>
      </c>
      <c r="C4406" s="6">
        <v>40928</v>
      </c>
      <c r="D4406" s="5">
        <v>118.88</v>
      </c>
      <c r="E4406" s="6">
        <v>42690</v>
      </c>
      <c r="F4406" s="5">
        <v>100.41</v>
      </c>
      <c r="G4406" s="6">
        <v>42690</v>
      </c>
      <c r="H4406" s="5">
        <v>-0.215</v>
      </c>
      <c r="I4406" s="6">
        <v>42690</v>
      </c>
      <c r="J4406" s="5">
        <v>100.16</v>
      </c>
      <c r="K4406" s="6">
        <v>42690</v>
      </c>
      <c r="L4406" s="5">
        <v>13.72</v>
      </c>
      <c r="M4406" s="6">
        <v>40928</v>
      </c>
      <c r="N4406" s="5">
        <v>84.6</v>
      </c>
      <c r="O4406" s="6">
        <v>42690</v>
      </c>
      <c r="P4406" s="5">
        <v>85.8</v>
      </c>
    </row>
    <row r="4407" spans="1:16" x14ac:dyDescent="0.2">
      <c r="A4407" s="6">
        <v>42691</v>
      </c>
      <c r="B4407" s="5">
        <v>8.3000000000000007</v>
      </c>
      <c r="C4407" s="6">
        <v>40929</v>
      </c>
      <c r="D4407" s="5">
        <v>183.79</v>
      </c>
      <c r="E4407" s="6">
        <v>42691</v>
      </c>
      <c r="F4407" s="5">
        <v>100.89</v>
      </c>
      <c r="G4407" s="6">
        <v>42691</v>
      </c>
      <c r="H4407" s="5">
        <v>-0.20599999999999999</v>
      </c>
      <c r="I4407" s="6">
        <v>42691</v>
      </c>
      <c r="J4407" s="5">
        <v>100.19</v>
      </c>
      <c r="K4407" s="6">
        <v>42691</v>
      </c>
      <c r="L4407" s="5">
        <v>13.35</v>
      </c>
      <c r="M4407" s="6">
        <v>40929</v>
      </c>
      <c r="N4407" s="5">
        <v>84.6</v>
      </c>
      <c r="O4407" s="6">
        <v>42691</v>
      </c>
      <c r="P4407" s="5">
        <v>102.8</v>
      </c>
    </row>
    <row r="4408" spans="1:16" x14ac:dyDescent="0.2">
      <c r="A4408" s="6">
        <v>42692</v>
      </c>
      <c r="B4408" s="5">
        <v>7.9</v>
      </c>
      <c r="C4408" s="6">
        <v>40930</v>
      </c>
      <c r="D4408" s="5">
        <v>233.12</v>
      </c>
      <c r="E4408" s="6">
        <v>42692</v>
      </c>
      <c r="F4408" s="5">
        <v>101.21</v>
      </c>
      <c r="G4408" s="6">
        <v>42692</v>
      </c>
      <c r="H4408" s="5">
        <v>-0.16200000000000001</v>
      </c>
      <c r="I4408" s="6">
        <v>42692</v>
      </c>
      <c r="J4408" s="5">
        <v>100.24</v>
      </c>
      <c r="K4408" s="6">
        <v>42692</v>
      </c>
      <c r="L4408" s="5">
        <v>12.85</v>
      </c>
      <c r="M4408" s="6">
        <v>40930</v>
      </c>
      <c r="N4408" s="5">
        <v>84.6</v>
      </c>
      <c r="O4408" s="6">
        <v>42692</v>
      </c>
      <c r="P4408" s="5">
        <v>100.7</v>
      </c>
    </row>
    <row r="4409" spans="1:16" x14ac:dyDescent="0.2">
      <c r="A4409" s="6">
        <v>42695</v>
      </c>
      <c r="B4409" s="5">
        <v>5.6</v>
      </c>
      <c r="C4409" s="6">
        <v>40931</v>
      </c>
      <c r="D4409" s="5">
        <v>158.58000000000001</v>
      </c>
      <c r="E4409" s="6">
        <v>42695</v>
      </c>
      <c r="F4409" s="5">
        <v>101.05</v>
      </c>
      <c r="G4409" s="6">
        <v>42695</v>
      </c>
      <c r="H4409" s="5">
        <v>-0.16900000000000001</v>
      </c>
      <c r="I4409" s="6">
        <v>42695</v>
      </c>
      <c r="J4409" s="5">
        <v>100.19</v>
      </c>
      <c r="K4409" s="6">
        <v>42695</v>
      </c>
      <c r="L4409" s="5">
        <v>12.42</v>
      </c>
      <c r="M4409" s="6">
        <v>40931</v>
      </c>
      <c r="N4409" s="5">
        <v>85.8</v>
      </c>
      <c r="O4409" s="6">
        <v>42695</v>
      </c>
      <c r="P4409" s="5">
        <v>95.7</v>
      </c>
    </row>
    <row r="4410" spans="1:16" x14ac:dyDescent="0.2">
      <c r="A4410" s="6">
        <v>42696</v>
      </c>
      <c r="B4410" s="5">
        <v>5.8</v>
      </c>
      <c r="C4410" s="6">
        <v>40932</v>
      </c>
      <c r="D4410" s="5">
        <v>163.32</v>
      </c>
      <c r="E4410" s="6">
        <v>42696</v>
      </c>
      <c r="F4410" s="5">
        <v>101.04</v>
      </c>
      <c r="G4410" s="6">
        <v>42696</v>
      </c>
      <c r="H4410" s="5">
        <v>-0.112</v>
      </c>
      <c r="I4410" s="6">
        <v>42696</v>
      </c>
      <c r="J4410" s="5">
        <v>100.18</v>
      </c>
      <c r="K4410" s="6">
        <v>42696</v>
      </c>
      <c r="L4410" s="5">
        <v>12.41</v>
      </c>
      <c r="M4410" s="6">
        <v>40932</v>
      </c>
      <c r="N4410" s="5">
        <v>81.599999999999994</v>
      </c>
      <c r="O4410" s="6">
        <v>42696</v>
      </c>
      <c r="P4410" s="5">
        <v>94.5</v>
      </c>
    </row>
    <row r="4411" spans="1:16" x14ac:dyDescent="0.2">
      <c r="A4411" s="6">
        <v>42697</v>
      </c>
      <c r="B4411" s="5">
        <v>8.5</v>
      </c>
      <c r="C4411" s="6">
        <v>40933</v>
      </c>
      <c r="D4411" s="5">
        <v>284.94</v>
      </c>
      <c r="E4411" s="6">
        <v>42697</v>
      </c>
      <c r="F4411" s="5">
        <v>101.7</v>
      </c>
      <c r="G4411" s="6">
        <v>42697</v>
      </c>
      <c r="H4411" s="5">
        <v>-9.2999999999999999E-2</v>
      </c>
      <c r="I4411" s="6">
        <v>42697</v>
      </c>
      <c r="J4411" s="5">
        <v>100.22</v>
      </c>
      <c r="K4411" s="6">
        <v>42697</v>
      </c>
      <c r="L4411" s="5">
        <v>12.43</v>
      </c>
      <c r="M4411" s="6">
        <v>40933</v>
      </c>
      <c r="N4411" s="5">
        <v>76.7</v>
      </c>
      <c r="O4411" s="6">
        <v>42697</v>
      </c>
      <c r="P4411" s="5">
        <v>113</v>
      </c>
    </row>
    <row r="4412" spans="1:16" x14ac:dyDescent="0.2">
      <c r="A4412" s="6">
        <v>42698</v>
      </c>
      <c r="B4412" s="5">
        <v>8.9</v>
      </c>
      <c r="C4412" s="6">
        <v>40934</v>
      </c>
      <c r="D4412" s="5">
        <v>124.86</v>
      </c>
      <c r="E4412" s="6">
        <v>42698</v>
      </c>
      <c r="F4412" s="5">
        <v>101.7</v>
      </c>
      <c r="G4412" s="6">
        <v>42698</v>
      </c>
      <c r="H4412" s="5">
        <v>-0.09</v>
      </c>
      <c r="I4412" s="6">
        <v>42698</v>
      </c>
      <c r="J4412" s="5">
        <v>100.22</v>
      </c>
      <c r="K4412" s="6">
        <v>42698</v>
      </c>
      <c r="L4412" s="5">
        <v>12.43</v>
      </c>
      <c r="M4412" s="6">
        <v>40934</v>
      </c>
      <c r="N4412" s="5">
        <v>75.900000000000006</v>
      </c>
      <c r="O4412" s="6">
        <v>42698</v>
      </c>
      <c r="P4412" s="5">
        <v>112.2</v>
      </c>
    </row>
    <row r="4413" spans="1:16" x14ac:dyDescent="0.2">
      <c r="A4413" s="6">
        <v>42699</v>
      </c>
      <c r="B4413" s="5">
        <v>9.3000000000000007</v>
      </c>
      <c r="C4413" s="6">
        <v>40935</v>
      </c>
      <c r="D4413" s="5">
        <v>94.26</v>
      </c>
      <c r="E4413" s="6">
        <v>42699</v>
      </c>
      <c r="F4413" s="5">
        <v>101.49</v>
      </c>
      <c r="G4413" s="6">
        <v>42699</v>
      </c>
      <c r="H4413" s="5">
        <v>-7.9000000000000001E-2</v>
      </c>
      <c r="I4413" s="6">
        <v>42699</v>
      </c>
      <c r="J4413" s="5">
        <v>100.18</v>
      </c>
      <c r="K4413" s="6">
        <v>42699</v>
      </c>
      <c r="L4413" s="5">
        <v>12.34</v>
      </c>
      <c r="M4413" s="6">
        <v>40935</v>
      </c>
      <c r="N4413" s="5">
        <v>75.400000000000006</v>
      </c>
      <c r="O4413" s="6">
        <v>42699</v>
      </c>
      <c r="P4413" s="5">
        <v>111.3</v>
      </c>
    </row>
    <row r="4414" spans="1:16" x14ac:dyDescent="0.2">
      <c r="A4414" s="6">
        <v>42702</v>
      </c>
      <c r="B4414" s="5">
        <v>11.6</v>
      </c>
      <c r="C4414" s="6">
        <v>40936</v>
      </c>
      <c r="D4414" s="5">
        <v>71.47</v>
      </c>
      <c r="E4414" s="6">
        <v>42702</v>
      </c>
      <c r="F4414" s="5">
        <v>101.33</v>
      </c>
      <c r="G4414" s="6">
        <v>42702</v>
      </c>
      <c r="H4414" s="5">
        <v>-0.18</v>
      </c>
      <c r="I4414" s="6">
        <v>42702</v>
      </c>
      <c r="J4414" s="5">
        <v>100.18</v>
      </c>
      <c r="K4414" s="6">
        <v>42702</v>
      </c>
      <c r="L4414" s="5">
        <v>13.15</v>
      </c>
      <c r="M4414" s="6">
        <v>40936</v>
      </c>
      <c r="N4414" s="5">
        <v>75.400000000000006</v>
      </c>
      <c r="O4414" s="6">
        <v>42702</v>
      </c>
      <c r="P4414" s="5">
        <v>107.9</v>
      </c>
    </row>
    <row r="4415" spans="1:16" x14ac:dyDescent="0.2">
      <c r="A4415" s="6">
        <v>42703</v>
      </c>
      <c r="B4415" s="5">
        <v>16.8</v>
      </c>
      <c r="C4415" s="6">
        <v>40937</v>
      </c>
      <c r="D4415" s="5">
        <v>191.71</v>
      </c>
      <c r="E4415" s="6">
        <v>42703</v>
      </c>
      <c r="F4415" s="5">
        <v>100.93</v>
      </c>
      <c r="G4415" s="6">
        <v>42703</v>
      </c>
      <c r="H4415" s="5">
        <v>-0.21199999999999999</v>
      </c>
      <c r="I4415" s="6">
        <v>42703</v>
      </c>
      <c r="J4415" s="5">
        <v>100.15</v>
      </c>
      <c r="K4415" s="6">
        <v>42703</v>
      </c>
      <c r="L4415" s="5">
        <v>12.9</v>
      </c>
      <c r="M4415" s="6">
        <v>40937</v>
      </c>
      <c r="N4415" s="5">
        <v>75.400000000000006</v>
      </c>
      <c r="O4415" s="6">
        <v>42703</v>
      </c>
      <c r="P4415" s="5">
        <v>130.80000000000001</v>
      </c>
    </row>
    <row r="4416" spans="1:16" x14ac:dyDescent="0.2">
      <c r="A4416" s="6">
        <v>42704</v>
      </c>
      <c r="B4416" s="5">
        <v>17.8</v>
      </c>
      <c r="C4416" s="6">
        <v>40938</v>
      </c>
      <c r="D4416" s="5">
        <v>125.16</v>
      </c>
      <c r="E4416" s="6">
        <v>42704</v>
      </c>
      <c r="F4416" s="5">
        <v>101.5</v>
      </c>
      <c r="G4416" s="6">
        <v>42704</v>
      </c>
      <c r="H4416" s="5">
        <v>-0.224</v>
      </c>
      <c r="I4416" s="6">
        <v>42704</v>
      </c>
      <c r="J4416" s="5">
        <v>100.2</v>
      </c>
      <c r="K4416" s="6">
        <v>42704</v>
      </c>
      <c r="L4416" s="5">
        <v>13.33</v>
      </c>
      <c r="M4416" s="6">
        <v>40938</v>
      </c>
      <c r="N4416" s="5">
        <v>72.400000000000006</v>
      </c>
      <c r="O4416" s="6">
        <v>42704</v>
      </c>
      <c r="P4416" s="5">
        <v>129</v>
      </c>
    </row>
    <row r="4417" spans="1:16" x14ac:dyDescent="0.2">
      <c r="A4417" s="6">
        <v>42705</v>
      </c>
      <c r="B4417" s="5">
        <v>18.2</v>
      </c>
      <c r="C4417" s="6">
        <v>40939</v>
      </c>
      <c r="D4417" s="5">
        <v>92.52</v>
      </c>
      <c r="E4417" s="6">
        <v>42705</v>
      </c>
      <c r="F4417" s="5">
        <v>101.04</v>
      </c>
      <c r="G4417" s="6">
        <v>42705</v>
      </c>
      <c r="H4417" s="5">
        <v>-0.25800000000000001</v>
      </c>
      <c r="I4417" s="6">
        <v>42705</v>
      </c>
      <c r="J4417" s="5">
        <v>100.19</v>
      </c>
      <c r="K4417" s="6">
        <v>42705</v>
      </c>
      <c r="L4417" s="5">
        <v>14.07</v>
      </c>
      <c r="M4417" s="6">
        <v>40939</v>
      </c>
      <c r="N4417" s="5">
        <v>72.099999999999994</v>
      </c>
      <c r="O4417" s="6">
        <v>42705</v>
      </c>
      <c r="P4417" s="5">
        <v>143</v>
      </c>
    </row>
    <row r="4418" spans="1:16" x14ac:dyDescent="0.2">
      <c r="A4418" s="6">
        <v>42706</v>
      </c>
      <c r="B4418" s="5">
        <v>24.7</v>
      </c>
      <c r="C4418" s="6">
        <v>40940</v>
      </c>
      <c r="D4418" s="5">
        <v>123.13</v>
      </c>
      <c r="E4418" s="6">
        <v>42706</v>
      </c>
      <c r="F4418" s="5">
        <v>100.77</v>
      </c>
      <c r="G4418" s="6">
        <v>42706</v>
      </c>
      <c r="H4418" s="5">
        <v>-0.28599999999999998</v>
      </c>
      <c r="I4418" s="6">
        <v>42706</v>
      </c>
      <c r="J4418" s="5">
        <v>100.15</v>
      </c>
      <c r="K4418" s="6">
        <v>42706</v>
      </c>
      <c r="L4418" s="5">
        <v>14.12</v>
      </c>
      <c r="M4418" s="6">
        <v>40940</v>
      </c>
      <c r="N4418" s="5">
        <v>72.7</v>
      </c>
      <c r="O4418" s="6">
        <v>42706</v>
      </c>
      <c r="P4418" s="5">
        <v>148.30000000000001</v>
      </c>
    </row>
    <row r="4419" spans="1:16" x14ac:dyDescent="0.2">
      <c r="A4419" s="6">
        <v>42709</v>
      </c>
      <c r="B4419" s="5">
        <v>28.7</v>
      </c>
      <c r="C4419" s="6">
        <v>40941</v>
      </c>
      <c r="D4419" s="5">
        <v>103.72</v>
      </c>
      <c r="E4419" s="6">
        <v>42709</v>
      </c>
      <c r="F4419" s="5">
        <v>100.09</v>
      </c>
      <c r="G4419" s="6">
        <v>42709</v>
      </c>
      <c r="H4419" s="5">
        <v>-0.17299999999999999</v>
      </c>
      <c r="I4419" s="6">
        <v>42709</v>
      </c>
      <c r="J4419" s="5">
        <v>100.1</v>
      </c>
      <c r="K4419" s="6">
        <v>42709</v>
      </c>
      <c r="L4419" s="5">
        <v>12.14</v>
      </c>
      <c r="M4419" s="6">
        <v>40941</v>
      </c>
      <c r="N4419" s="5">
        <v>70.2</v>
      </c>
      <c r="O4419" s="6">
        <v>42709</v>
      </c>
      <c r="P4419" s="5">
        <v>152.4</v>
      </c>
    </row>
    <row r="4420" spans="1:16" x14ac:dyDescent="0.2">
      <c r="A4420" s="6">
        <v>42710</v>
      </c>
      <c r="B4420" s="5">
        <v>30.1</v>
      </c>
      <c r="C4420" s="6">
        <v>40942</v>
      </c>
      <c r="D4420" s="5">
        <v>145.63</v>
      </c>
      <c r="E4420" s="6">
        <v>42710</v>
      </c>
      <c r="F4420" s="5">
        <v>100.49</v>
      </c>
      <c r="G4420" s="6">
        <v>42710</v>
      </c>
      <c r="H4420" s="5">
        <v>-0.124</v>
      </c>
      <c r="I4420" s="6">
        <v>42710</v>
      </c>
      <c r="J4420" s="5">
        <v>100.09</v>
      </c>
      <c r="K4420" s="6">
        <v>42710</v>
      </c>
      <c r="L4420" s="5">
        <v>11.79</v>
      </c>
      <c r="M4420" s="6">
        <v>40942</v>
      </c>
      <c r="N4420" s="5">
        <v>76.7</v>
      </c>
      <c r="O4420" s="6">
        <v>42710</v>
      </c>
      <c r="P4420" s="5">
        <v>175.3</v>
      </c>
    </row>
    <row r="4421" spans="1:16" x14ac:dyDescent="0.2">
      <c r="A4421" s="6">
        <v>42711</v>
      </c>
      <c r="B4421" s="5">
        <v>30.1</v>
      </c>
      <c r="C4421" s="6">
        <v>40943</v>
      </c>
      <c r="D4421" s="5">
        <v>89.01</v>
      </c>
      <c r="E4421" s="6">
        <v>42711</v>
      </c>
      <c r="F4421" s="5">
        <v>100.23</v>
      </c>
      <c r="G4421" s="6">
        <v>42711</v>
      </c>
      <c r="H4421" s="5">
        <v>-8.2000000000000003E-2</v>
      </c>
      <c r="I4421" s="6">
        <v>42711</v>
      </c>
      <c r="J4421" s="5">
        <v>99.99</v>
      </c>
      <c r="K4421" s="6">
        <v>42711</v>
      </c>
      <c r="L4421" s="5">
        <v>12.22</v>
      </c>
      <c r="M4421" s="6">
        <v>40943</v>
      </c>
      <c r="N4421" s="5">
        <v>76.7</v>
      </c>
      <c r="O4421" s="6">
        <v>42711</v>
      </c>
      <c r="P4421" s="5">
        <v>174.3</v>
      </c>
    </row>
    <row r="4422" spans="1:16" x14ac:dyDescent="0.2">
      <c r="A4422" s="6">
        <v>42712</v>
      </c>
      <c r="B4422" s="5">
        <v>29.5</v>
      </c>
      <c r="C4422" s="6">
        <v>40944</v>
      </c>
      <c r="D4422" s="5">
        <v>138.03</v>
      </c>
      <c r="E4422" s="6">
        <v>42712</v>
      </c>
      <c r="F4422" s="5">
        <v>101.1</v>
      </c>
      <c r="G4422" s="6">
        <v>42712</v>
      </c>
      <c r="H4422" s="5">
        <v>-5.1999999999999998E-2</v>
      </c>
      <c r="I4422" s="6">
        <v>42712</v>
      </c>
      <c r="J4422" s="5">
        <v>100.02</v>
      </c>
      <c r="K4422" s="6">
        <v>42712</v>
      </c>
      <c r="L4422" s="5">
        <v>12.64</v>
      </c>
      <c r="M4422" s="6">
        <v>40944</v>
      </c>
      <c r="N4422" s="5">
        <v>76.7</v>
      </c>
      <c r="O4422" s="6">
        <v>42712</v>
      </c>
      <c r="P4422" s="5">
        <v>174.7</v>
      </c>
    </row>
    <row r="4423" spans="1:16" x14ac:dyDescent="0.2">
      <c r="A4423" s="6">
        <v>42713</v>
      </c>
      <c r="B4423" s="5">
        <v>30.2</v>
      </c>
      <c r="C4423" s="6">
        <v>40945</v>
      </c>
      <c r="D4423" s="5">
        <v>153.87</v>
      </c>
      <c r="E4423" s="6">
        <v>42713</v>
      </c>
      <c r="F4423" s="5">
        <v>101.59</v>
      </c>
      <c r="G4423" s="6">
        <v>42713</v>
      </c>
      <c r="H4423" s="5">
        <v>6.0999999999999999E-2</v>
      </c>
      <c r="I4423" s="6">
        <v>42713</v>
      </c>
      <c r="J4423" s="5">
        <v>100.03</v>
      </c>
      <c r="K4423" s="6">
        <v>42713</v>
      </c>
      <c r="L4423" s="5">
        <v>11.75</v>
      </c>
      <c r="M4423" s="6">
        <v>40945</v>
      </c>
      <c r="N4423" s="5">
        <v>72.3</v>
      </c>
      <c r="O4423" s="6">
        <v>42713</v>
      </c>
      <c r="P4423" s="5">
        <v>175.7</v>
      </c>
    </row>
    <row r="4424" spans="1:16" x14ac:dyDescent="0.2">
      <c r="A4424" s="6">
        <v>42716</v>
      </c>
      <c r="B4424" s="5">
        <v>29.7</v>
      </c>
      <c r="C4424" s="6">
        <v>40946</v>
      </c>
      <c r="D4424" s="5">
        <v>103.69</v>
      </c>
      <c r="E4424" s="6">
        <v>42716</v>
      </c>
      <c r="F4424" s="5">
        <v>101.03</v>
      </c>
      <c r="G4424" s="6">
        <v>42716</v>
      </c>
      <c r="H4424" s="5">
        <v>-3.0000000000000001E-3</v>
      </c>
      <c r="I4424" s="6">
        <v>42716</v>
      </c>
      <c r="J4424" s="5">
        <v>100.02</v>
      </c>
      <c r="K4424" s="6">
        <v>42716</v>
      </c>
      <c r="L4424" s="5">
        <v>12.64</v>
      </c>
      <c r="M4424" s="6">
        <v>40946</v>
      </c>
      <c r="N4424" s="5">
        <v>79.3</v>
      </c>
      <c r="O4424" s="6">
        <v>42716</v>
      </c>
      <c r="P4424" s="5">
        <v>173.3</v>
      </c>
    </row>
    <row r="4425" spans="1:16" x14ac:dyDescent="0.2">
      <c r="A4425" s="6">
        <v>42717</v>
      </c>
      <c r="B4425" s="5">
        <v>32.6</v>
      </c>
      <c r="C4425" s="6">
        <v>40947</v>
      </c>
      <c r="D4425" s="5">
        <v>106.66</v>
      </c>
      <c r="E4425" s="6">
        <v>42717</v>
      </c>
      <c r="F4425" s="5">
        <v>101.07</v>
      </c>
      <c r="G4425" s="6">
        <v>42717</v>
      </c>
      <c r="H4425" s="5">
        <v>2.7E-2</v>
      </c>
      <c r="I4425" s="6">
        <v>42717</v>
      </c>
      <c r="J4425" s="5">
        <v>99.97</v>
      </c>
      <c r="K4425" s="6">
        <v>42717</v>
      </c>
      <c r="L4425" s="5">
        <v>12.72</v>
      </c>
      <c r="M4425" s="6">
        <v>40947</v>
      </c>
      <c r="N4425" s="5">
        <v>79</v>
      </c>
      <c r="O4425" s="6">
        <v>42717</v>
      </c>
      <c r="P4425" s="5">
        <v>178.2</v>
      </c>
    </row>
    <row r="4426" spans="1:16" x14ac:dyDescent="0.2">
      <c r="A4426" s="6">
        <v>42718</v>
      </c>
      <c r="B4426" s="5">
        <v>27.5</v>
      </c>
      <c r="C4426" s="6">
        <v>40948</v>
      </c>
      <c r="D4426" s="5">
        <v>93.89</v>
      </c>
      <c r="E4426" s="6">
        <v>42718</v>
      </c>
      <c r="F4426" s="5">
        <v>101.76</v>
      </c>
      <c r="G4426" s="6">
        <v>42718</v>
      </c>
      <c r="H4426" s="5">
        <v>6.8000000000000005E-2</v>
      </c>
      <c r="I4426" s="6">
        <v>42718</v>
      </c>
      <c r="J4426" s="5">
        <v>100.06</v>
      </c>
      <c r="K4426" s="6">
        <v>42718</v>
      </c>
      <c r="L4426" s="5">
        <v>13.19</v>
      </c>
      <c r="M4426" s="6">
        <v>40948</v>
      </c>
      <c r="N4426" s="5">
        <v>83.2</v>
      </c>
      <c r="O4426" s="6">
        <v>42718</v>
      </c>
      <c r="P4426" s="5">
        <v>169.1</v>
      </c>
    </row>
    <row r="4427" spans="1:16" x14ac:dyDescent="0.2">
      <c r="A4427" s="6">
        <v>42719</v>
      </c>
      <c r="B4427" s="5">
        <v>37</v>
      </c>
      <c r="C4427" s="6">
        <v>40949</v>
      </c>
      <c r="D4427" s="5">
        <v>168.02</v>
      </c>
      <c r="E4427" s="6">
        <v>42719</v>
      </c>
      <c r="F4427" s="5">
        <v>103.02</v>
      </c>
      <c r="G4427" s="6">
        <v>42719</v>
      </c>
      <c r="H4427" s="5">
        <v>-2.9000000000000001E-2</v>
      </c>
      <c r="I4427" s="6">
        <v>42719</v>
      </c>
      <c r="J4427" s="5">
        <v>100.09</v>
      </c>
      <c r="K4427" s="6">
        <v>42719</v>
      </c>
      <c r="L4427" s="5">
        <v>12.79</v>
      </c>
      <c r="M4427" s="6">
        <v>40949</v>
      </c>
      <c r="N4427" s="5">
        <v>80.7</v>
      </c>
      <c r="O4427" s="6">
        <v>42719</v>
      </c>
      <c r="P4427" s="5">
        <v>191.9</v>
      </c>
    </row>
    <row r="4428" spans="1:16" x14ac:dyDescent="0.2">
      <c r="A4428" s="6">
        <v>42720</v>
      </c>
      <c r="B4428" s="5">
        <v>22.9</v>
      </c>
      <c r="C4428" s="6">
        <v>40950</v>
      </c>
      <c r="D4428" s="5">
        <v>76.069999999999993</v>
      </c>
      <c r="E4428" s="6">
        <v>42720</v>
      </c>
      <c r="F4428" s="5">
        <v>102.95</v>
      </c>
      <c r="G4428" s="6">
        <v>42720</v>
      </c>
      <c r="H4428" s="5">
        <v>-6.8000000000000005E-2</v>
      </c>
      <c r="I4428" s="6">
        <v>42720</v>
      </c>
      <c r="J4428" s="5">
        <v>100.12</v>
      </c>
      <c r="K4428" s="6">
        <v>42720</v>
      </c>
      <c r="L4428" s="5">
        <v>12.2</v>
      </c>
      <c r="M4428" s="6">
        <v>40950</v>
      </c>
      <c r="N4428" s="5">
        <v>80.7</v>
      </c>
      <c r="O4428" s="6">
        <v>42720</v>
      </c>
      <c r="P4428" s="5">
        <v>186</v>
      </c>
    </row>
    <row r="4429" spans="1:16" x14ac:dyDescent="0.2">
      <c r="A4429" s="6">
        <v>42723</v>
      </c>
      <c r="B4429" s="5">
        <v>23.2</v>
      </c>
      <c r="C4429" s="6">
        <v>40951</v>
      </c>
      <c r="D4429" s="5">
        <v>133.04</v>
      </c>
      <c r="E4429" s="6">
        <v>42723</v>
      </c>
      <c r="F4429" s="5">
        <v>103.14</v>
      </c>
      <c r="G4429" s="6">
        <v>42723</v>
      </c>
      <c r="H4429" s="5">
        <v>-0.10100000000000001</v>
      </c>
      <c r="I4429" s="6">
        <v>42723</v>
      </c>
      <c r="J4429" s="5">
        <v>100.08</v>
      </c>
      <c r="K4429" s="6">
        <v>42723</v>
      </c>
      <c r="L4429" s="5">
        <v>11.71</v>
      </c>
      <c r="M4429" s="6">
        <v>40951</v>
      </c>
      <c r="N4429" s="5">
        <v>80.7</v>
      </c>
      <c r="O4429" s="6">
        <v>42723</v>
      </c>
      <c r="P4429" s="5">
        <v>182</v>
      </c>
    </row>
    <row r="4430" spans="1:16" x14ac:dyDescent="0.2">
      <c r="A4430" s="6">
        <v>42724</v>
      </c>
      <c r="B4430" s="5">
        <v>23.3</v>
      </c>
      <c r="C4430" s="6">
        <v>40952</v>
      </c>
      <c r="D4430" s="5">
        <v>91.89</v>
      </c>
      <c r="E4430" s="6">
        <v>42724</v>
      </c>
      <c r="F4430" s="5">
        <v>103.29</v>
      </c>
      <c r="G4430" s="6">
        <v>42724</v>
      </c>
      <c r="H4430" s="5">
        <v>-6.0999999999999999E-2</v>
      </c>
      <c r="I4430" s="6">
        <v>42724</v>
      </c>
      <c r="J4430" s="5">
        <v>100.08</v>
      </c>
      <c r="K4430" s="6">
        <v>42724</v>
      </c>
      <c r="L4430" s="5">
        <v>11.45</v>
      </c>
      <c r="M4430" s="6">
        <v>40952</v>
      </c>
      <c r="N4430" s="5">
        <v>78.8</v>
      </c>
      <c r="O4430" s="6">
        <v>42724</v>
      </c>
      <c r="P4430" s="5">
        <v>180.6</v>
      </c>
    </row>
    <row r="4431" spans="1:16" x14ac:dyDescent="0.2">
      <c r="A4431" s="6">
        <v>42725</v>
      </c>
      <c r="B4431" s="5">
        <v>22.8</v>
      </c>
      <c r="C4431" s="6">
        <v>40953</v>
      </c>
      <c r="D4431" s="5">
        <v>122.49</v>
      </c>
      <c r="E4431" s="6">
        <v>42725</v>
      </c>
      <c r="F4431" s="5">
        <v>103.02</v>
      </c>
      <c r="G4431" s="6">
        <v>42725</v>
      </c>
      <c r="H4431" s="5">
        <v>-9.4E-2</v>
      </c>
      <c r="I4431" s="6">
        <v>42725</v>
      </c>
      <c r="J4431" s="5">
        <v>100.08</v>
      </c>
      <c r="K4431" s="6">
        <v>42725</v>
      </c>
      <c r="L4431" s="5">
        <v>11.27</v>
      </c>
      <c r="M4431" s="6">
        <v>40953</v>
      </c>
      <c r="N4431" s="5">
        <v>79</v>
      </c>
      <c r="O4431" s="6">
        <v>42725</v>
      </c>
      <c r="P4431" s="5">
        <v>179</v>
      </c>
    </row>
    <row r="4432" spans="1:16" x14ac:dyDescent="0.2">
      <c r="A4432" s="6">
        <v>42726</v>
      </c>
      <c r="B4432" s="5">
        <v>21</v>
      </c>
      <c r="C4432" s="6">
        <v>40954</v>
      </c>
      <c r="D4432" s="5">
        <v>65.95</v>
      </c>
      <c r="E4432" s="6">
        <v>42726</v>
      </c>
      <c r="F4432" s="5">
        <v>103.09</v>
      </c>
      <c r="G4432" s="6">
        <v>42726</v>
      </c>
      <c r="H4432" s="5">
        <v>-6.9000000000000006E-2</v>
      </c>
      <c r="I4432" s="6">
        <v>42726</v>
      </c>
      <c r="J4432" s="5">
        <v>100.11</v>
      </c>
      <c r="K4432" s="6">
        <v>42726</v>
      </c>
      <c r="L4432" s="5">
        <v>11.43</v>
      </c>
      <c r="M4432" s="6">
        <v>40954</v>
      </c>
      <c r="N4432" s="5">
        <v>76.599999999999994</v>
      </c>
      <c r="O4432" s="6">
        <v>42726</v>
      </c>
      <c r="P4432" s="5">
        <v>197</v>
      </c>
    </row>
    <row r="4433" spans="1:16" x14ac:dyDescent="0.2">
      <c r="A4433" s="6">
        <v>42727</v>
      </c>
      <c r="B4433" s="5">
        <v>25.6</v>
      </c>
      <c r="C4433" s="6">
        <v>40955</v>
      </c>
      <c r="D4433" s="5">
        <v>128.4</v>
      </c>
      <c r="E4433" s="6">
        <v>42727</v>
      </c>
      <c r="F4433" s="5">
        <v>103.01</v>
      </c>
      <c r="G4433" s="6">
        <v>42727</v>
      </c>
      <c r="H4433" s="5">
        <v>-6.5000000000000002E-2</v>
      </c>
      <c r="I4433" s="6">
        <v>42727</v>
      </c>
      <c r="J4433" s="5">
        <v>100.09</v>
      </c>
      <c r="K4433" s="6">
        <v>42727</v>
      </c>
      <c r="L4433" s="5">
        <v>11.44</v>
      </c>
      <c r="M4433" s="6">
        <v>40955</v>
      </c>
      <c r="N4433" s="5">
        <v>80.099999999999994</v>
      </c>
      <c r="O4433" s="6">
        <v>42727</v>
      </c>
      <c r="P4433" s="5">
        <v>206.6</v>
      </c>
    </row>
    <row r="4434" spans="1:16" x14ac:dyDescent="0.2">
      <c r="A4434" s="6">
        <v>42730</v>
      </c>
      <c r="B4434" s="5">
        <v>25.6</v>
      </c>
      <c r="C4434" s="6">
        <v>40956</v>
      </c>
      <c r="D4434" s="5">
        <v>180.16</v>
      </c>
      <c r="E4434" s="6">
        <v>42730</v>
      </c>
      <c r="F4434" s="5">
        <v>102.97</v>
      </c>
      <c r="G4434" s="6">
        <v>42730</v>
      </c>
      <c r="H4434" s="5">
        <v>-6.5000000000000002E-2</v>
      </c>
      <c r="I4434" s="6">
        <v>42730</v>
      </c>
      <c r="J4434" s="5">
        <v>100.09</v>
      </c>
      <c r="K4434" s="6">
        <v>42730</v>
      </c>
      <c r="L4434" s="5">
        <v>11.44</v>
      </c>
      <c r="M4434" s="6">
        <v>40956</v>
      </c>
      <c r="N4434" s="5">
        <v>81.5</v>
      </c>
      <c r="O4434" s="6">
        <v>42730</v>
      </c>
      <c r="P4434" s="5">
        <v>206.6</v>
      </c>
    </row>
    <row r="4435" spans="1:16" x14ac:dyDescent="0.2">
      <c r="A4435" s="6">
        <v>42731</v>
      </c>
      <c r="B4435" s="5">
        <v>24.5</v>
      </c>
      <c r="C4435" s="6">
        <v>40957</v>
      </c>
      <c r="D4435" s="5">
        <v>92.34</v>
      </c>
      <c r="E4435" s="6">
        <v>42731</v>
      </c>
      <c r="F4435" s="5">
        <v>103.02</v>
      </c>
      <c r="G4435" s="6">
        <v>42731</v>
      </c>
      <c r="H4435" s="5">
        <v>-7.8E-2</v>
      </c>
      <c r="I4435" s="6">
        <v>42731</v>
      </c>
      <c r="J4435" s="5">
        <v>100.1</v>
      </c>
      <c r="K4435" s="6">
        <v>42731</v>
      </c>
      <c r="L4435" s="5">
        <v>11.99</v>
      </c>
      <c r="M4435" s="6">
        <v>40957</v>
      </c>
      <c r="N4435" s="5">
        <v>81.5</v>
      </c>
      <c r="O4435" s="6">
        <v>42731</v>
      </c>
      <c r="P4435" s="5">
        <v>203.4</v>
      </c>
    </row>
    <row r="4436" spans="1:16" x14ac:dyDescent="0.2">
      <c r="A4436" s="6">
        <v>42732</v>
      </c>
      <c r="B4436" s="5">
        <v>24.3</v>
      </c>
      <c r="C4436" s="6">
        <v>40958</v>
      </c>
      <c r="D4436" s="5">
        <v>155.63999999999999</v>
      </c>
      <c r="E4436" s="6">
        <v>42732</v>
      </c>
      <c r="F4436" s="5">
        <v>103.3</v>
      </c>
      <c r="G4436" s="6">
        <v>42732</v>
      </c>
      <c r="H4436" s="5">
        <v>-0.16800000000000001</v>
      </c>
      <c r="I4436" s="6">
        <v>42732</v>
      </c>
      <c r="J4436" s="5">
        <v>100.12</v>
      </c>
      <c r="K4436" s="6">
        <v>42732</v>
      </c>
      <c r="L4436" s="5">
        <v>12.95</v>
      </c>
      <c r="M4436" s="6">
        <v>40958</v>
      </c>
      <c r="N4436" s="5">
        <v>81.5</v>
      </c>
      <c r="O4436" s="6">
        <v>42732</v>
      </c>
      <c r="P4436" s="5">
        <v>202.8</v>
      </c>
    </row>
    <row r="4437" spans="1:16" x14ac:dyDescent="0.2">
      <c r="A4437" s="6">
        <v>42733</v>
      </c>
      <c r="B4437" s="5">
        <v>23.9</v>
      </c>
      <c r="C4437" s="6">
        <v>40959</v>
      </c>
      <c r="D4437" s="5">
        <v>128.47999999999999</v>
      </c>
      <c r="E4437" s="6">
        <v>42733</v>
      </c>
      <c r="F4437" s="5">
        <v>102.68</v>
      </c>
      <c r="G4437" s="6">
        <v>42733</v>
      </c>
      <c r="H4437" s="5">
        <v>-0.27100000000000002</v>
      </c>
      <c r="I4437" s="6">
        <v>42733</v>
      </c>
      <c r="J4437" s="5">
        <v>100.09</v>
      </c>
      <c r="K4437" s="6">
        <v>42733</v>
      </c>
      <c r="L4437" s="5">
        <v>13.37</v>
      </c>
      <c r="M4437" s="6">
        <v>40959</v>
      </c>
      <c r="N4437" s="5">
        <v>81.5</v>
      </c>
      <c r="O4437" s="6">
        <v>42733</v>
      </c>
      <c r="P4437" s="5">
        <v>201.4</v>
      </c>
    </row>
    <row r="4438" spans="1:16" x14ac:dyDescent="0.2">
      <c r="A4438" s="6">
        <v>42734</v>
      </c>
      <c r="B4438" s="5">
        <v>23.3</v>
      </c>
      <c r="C4438" s="6">
        <v>40960</v>
      </c>
      <c r="D4438" s="5">
        <v>109.8</v>
      </c>
      <c r="E4438" s="6">
        <v>42734</v>
      </c>
      <c r="F4438" s="5">
        <v>102.21</v>
      </c>
      <c r="G4438" s="6">
        <v>42734</v>
      </c>
      <c r="H4438" s="5">
        <v>-0.26800000000000002</v>
      </c>
      <c r="I4438" s="6">
        <v>42734</v>
      </c>
      <c r="J4438" s="5">
        <v>100.09</v>
      </c>
      <c r="K4438" s="6">
        <v>42734</v>
      </c>
      <c r="L4438" s="5">
        <v>14.04</v>
      </c>
      <c r="M4438" s="6">
        <v>40960</v>
      </c>
      <c r="N4438" s="5">
        <v>79.3</v>
      </c>
      <c r="O4438" s="6">
        <v>42734</v>
      </c>
      <c r="P4438" s="5">
        <v>199.9</v>
      </c>
    </row>
    <row r="4439" spans="1:16" x14ac:dyDescent="0.2">
      <c r="A4439" s="6">
        <v>42737</v>
      </c>
      <c r="B4439" s="5">
        <v>23.3</v>
      </c>
      <c r="C4439" s="6">
        <v>40961</v>
      </c>
      <c r="D4439" s="5">
        <v>119.14</v>
      </c>
      <c r="E4439" s="6">
        <v>42737</v>
      </c>
      <c r="F4439" s="5">
        <v>102.78</v>
      </c>
      <c r="G4439" s="6">
        <v>42737</v>
      </c>
      <c r="H4439" s="5">
        <v>-0.27400000000000002</v>
      </c>
      <c r="I4439" s="6">
        <v>42737</v>
      </c>
      <c r="J4439" s="5">
        <v>100.09</v>
      </c>
      <c r="K4439" s="6">
        <v>42737</v>
      </c>
      <c r="L4439" s="5">
        <v>14.04</v>
      </c>
      <c r="M4439" s="6">
        <v>40961</v>
      </c>
      <c r="N4439" s="5">
        <v>79.599999999999994</v>
      </c>
      <c r="O4439" s="6">
        <v>42737</v>
      </c>
      <c r="P4439" s="5">
        <v>199.9</v>
      </c>
    </row>
    <row r="4440" spans="1:16" x14ac:dyDescent="0.2">
      <c r="A4440" s="6">
        <v>42738</v>
      </c>
      <c r="B4440" s="5">
        <v>24.7</v>
      </c>
      <c r="C4440" s="6">
        <v>40962</v>
      </c>
      <c r="D4440" s="5">
        <v>58.2</v>
      </c>
      <c r="E4440" s="6">
        <v>42738</v>
      </c>
      <c r="F4440" s="5">
        <v>103.21</v>
      </c>
      <c r="G4440" s="6">
        <v>42738</v>
      </c>
      <c r="H4440" s="5">
        <v>-0.187</v>
      </c>
      <c r="I4440" s="6">
        <v>42738</v>
      </c>
      <c r="J4440" s="5">
        <v>100.08</v>
      </c>
      <c r="K4440" s="6">
        <v>42738</v>
      </c>
      <c r="L4440" s="5">
        <v>12.85</v>
      </c>
      <c r="M4440" s="6">
        <v>40962</v>
      </c>
      <c r="N4440" s="5">
        <v>79</v>
      </c>
      <c r="O4440" s="6">
        <v>42738</v>
      </c>
      <c r="P4440" s="5">
        <v>211.9</v>
      </c>
    </row>
    <row r="4441" spans="1:16" x14ac:dyDescent="0.2">
      <c r="A4441" s="6">
        <v>42739</v>
      </c>
      <c r="B4441" s="5">
        <v>25.5</v>
      </c>
      <c r="C4441" s="6">
        <v>40963</v>
      </c>
      <c r="D4441" s="5">
        <v>66.25</v>
      </c>
      <c r="E4441" s="6">
        <v>42739</v>
      </c>
      <c r="F4441" s="5">
        <v>102.7</v>
      </c>
      <c r="G4441" s="6">
        <v>42739</v>
      </c>
      <c r="H4441" s="5">
        <v>-8.8999999999999996E-2</v>
      </c>
      <c r="I4441" s="6">
        <v>42739</v>
      </c>
      <c r="J4441" s="5">
        <v>100.03</v>
      </c>
      <c r="K4441" s="6">
        <v>42739</v>
      </c>
      <c r="L4441" s="5">
        <v>11.85</v>
      </c>
      <c r="M4441" s="6">
        <v>40963</v>
      </c>
      <c r="N4441" s="5">
        <v>77.099999999999994</v>
      </c>
      <c r="O4441" s="6">
        <v>42739</v>
      </c>
      <c r="P4441" s="5">
        <v>211.5</v>
      </c>
    </row>
    <row r="4442" spans="1:16" x14ac:dyDescent="0.2">
      <c r="A4442" s="6">
        <v>42740</v>
      </c>
      <c r="B4442" s="5">
        <v>28.9</v>
      </c>
      <c r="C4442" s="6">
        <v>40964</v>
      </c>
      <c r="D4442" s="5">
        <v>133.22</v>
      </c>
      <c r="E4442" s="6">
        <v>42740</v>
      </c>
      <c r="F4442" s="5">
        <v>101.52</v>
      </c>
      <c r="G4442" s="6">
        <v>42740</v>
      </c>
      <c r="H4442" s="5">
        <v>-0.114</v>
      </c>
      <c r="I4442" s="6">
        <v>42740</v>
      </c>
      <c r="J4442" s="5">
        <v>99.96</v>
      </c>
      <c r="K4442" s="6">
        <v>42740</v>
      </c>
      <c r="L4442" s="5">
        <v>11.67</v>
      </c>
      <c r="M4442" s="6">
        <v>40964</v>
      </c>
      <c r="N4442" s="5">
        <v>77.099999999999994</v>
      </c>
      <c r="O4442" s="6">
        <v>42740</v>
      </c>
      <c r="P4442" s="5">
        <v>217.1</v>
      </c>
    </row>
    <row r="4443" spans="1:16" x14ac:dyDescent="0.2">
      <c r="A4443" s="6">
        <v>42741</v>
      </c>
      <c r="B4443" s="5">
        <v>27</v>
      </c>
      <c r="C4443" s="6">
        <v>40965</v>
      </c>
      <c r="D4443" s="5">
        <v>168.38</v>
      </c>
      <c r="E4443" s="6">
        <v>42741</v>
      </c>
      <c r="F4443" s="5">
        <v>102.22</v>
      </c>
      <c r="G4443" s="6">
        <v>42741</v>
      </c>
      <c r="H4443" s="5">
        <v>-4.2000000000000003E-2</v>
      </c>
      <c r="I4443" s="6">
        <v>42741</v>
      </c>
      <c r="J4443" s="5">
        <v>99.98</v>
      </c>
      <c r="K4443" s="6">
        <v>42741</v>
      </c>
      <c r="L4443" s="5">
        <v>11.32</v>
      </c>
      <c r="M4443" s="6">
        <v>40965</v>
      </c>
      <c r="N4443" s="5">
        <v>77.099999999999994</v>
      </c>
      <c r="O4443" s="6">
        <v>42741</v>
      </c>
      <c r="P4443" s="5">
        <v>194.8</v>
      </c>
    </row>
    <row r="4444" spans="1:16" x14ac:dyDescent="0.2">
      <c r="A4444" s="6">
        <v>42744</v>
      </c>
      <c r="B4444" s="5">
        <v>28.5</v>
      </c>
      <c r="C4444" s="6">
        <v>40966</v>
      </c>
      <c r="D4444" s="5">
        <v>87.58</v>
      </c>
      <c r="E4444" s="6">
        <v>42744</v>
      </c>
      <c r="F4444" s="5">
        <v>101.93</v>
      </c>
      <c r="G4444" s="6">
        <v>42744</v>
      </c>
      <c r="H4444" s="5">
        <v>-9.6000000000000002E-2</v>
      </c>
      <c r="I4444" s="6">
        <v>42744</v>
      </c>
      <c r="J4444" s="5">
        <v>99.99</v>
      </c>
      <c r="K4444" s="6">
        <v>42744</v>
      </c>
      <c r="L4444" s="5">
        <v>11.56</v>
      </c>
      <c r="M4444" s="6">
        <v>40966</v>
      </c>
      <c r="N4444" s="5">
        <v>74.8</v>
      </c>
      <c r="O4444" s="6">
        <v>42744</v>
      </c>
      <c r="P4444" s="5">
        <v>190.5</v>
      </c>
    </row>
    <row r="4445" spans="1:16" x14ac:dyDescent="0.2">
      <c r="A4445" s="6">
        <v>42745</v>
      </c>
      <c r="B4445" s="5">
        <v>39.299999999999997</v>
      </c>
      <c r="C4445" s="6">
        <v>40967</v>
      </c>
      <c r="D4445" s="5">
        <v>73.569999999999993</v>
      </c>
      <c r="E4445" s="6">
        <v>42745</v>
      </c>
      <c r="F4445" s="5">
        <v>102.01</v>
      </c>
      <c r="G4445" s="6">
        <v>42745</v>
      </c>
      <c r="H4445" s="5">
        <v>-7.1999999999999995E-2</v>
      </c>
      <c r="I4445" s="6">
        <v>42745</v>
      </c>
      <c r="J4445" s="5">
        <v>100.01</v>
      </c>
      <c r="K4445" s="6">
        <v>42745</v>
      </c>
      <c r="L4445" s="5">
        <v>11.49</v>
      </c>
      <c r="M4445" s="6">
        <v>40967</v>
      </c>
      <c r="N4445" s="5">
        <v>73.900000000000006</v>
      </c>
      <c r="O4445" s="6">
        <v>42745</v>
      </c>
      <c r="P4445" s="5">
        <v>207.1</v>
      </c>
    </row>
    <row r="4446" spans="1:16" x14ac:dyDescent="0.2">
      <c r="A4446" s="6">
        <v>42746</v>
      </c>
      <c r="B4446" s="5">
        <v>39.799999999999997</v>
      </c>
      <c r="C4446" s="6">
        <v>40968</v>
      </c>
      <c r="D4446" s="5">
        <v>51.9</v>
      </c>
      <c r="E4446" s="6">
        <v>42746</v>
      </c>
      <c r="F4446" s="5">
        <v>101.78</v>
      </c>
      <c r="G4446" s="6">
        <v>42746</v>
      </c>
      <c r="H4446" s="5">
        <v>-2.3E-2</v>
      </c>
      <c r="I4446" s="6">
        <v>42746</v>
      </c>
      <c r="J4446" s="5">
        <v>99.98</v>
      </c>
      <c r="K4446" s="6">
        <v>42746</v>
      </c>
      <c r="L4446" s="5">
        <v>11.26</v>
      </c>
      <c r="M4446" s="6">
        <v>40968</v>
      </c>
      <c r="N4446" s="5">
        <v>75.900000000000006</v>
      </c>
      <c r="O4446" s="6">
        <v>42746</v>
      </c>
      <c r="P4446" s="5">
        <v>205.3</v>
      </c>
    </row>
    <row r="4447" spans="1:16" x14ac:dyDescent="0.2">
      <c r="A4447" s="6">
        <v>42747</v>
      </c>
      <c r="B4447" s="5">
        <v>41.5</v>
      </c>
      <c r="C4447" s="6">
        <v>40969</v>
      </c>
      <c r="D4447" s="5">
        <v>91.38</v>
      </c>
      <c r="E4447" s="6">
        <v>42747</v>
      </c>
      <c r="F4447" s="5">
        <v>101.35</v>
      </c>
      <c r="G4447" s="6">
        <v>42747</v>
      </c>
      <c r="H4447" s="5">
        <v>-6.0000000000000001E-3</v>
      </c>
      <c r="I4447" s="6">
        <v>42747</v>
      </c>
      <c r="J4447" s="5">
        <v>99.97</v>
      </c>
      <c r="K4447" s="6">
        <v>42747</v>
      </c>
      <c r="L4447" s="5">
        <v>11.54</v>
      </c>
      <c r="M4447" s="6">
        <v>40969</v>
      </c>
      <c r="N4447" s="5">
        <v>77.400000000000006</v>
      </c>
      <c r="O4447" s="6">
        <v>42747</v>
      </c>
      <c r="P4447" s="5">
        <v>206.8</v>
      </c>
    </row>
    <row r="4448" spans="1:16" x14ac:dyDescent="0.2">
      <c r="A4448" s="6">
        <v>42748</v>
      </c>
      <c r="B4448" s="5">
        <v>38</v>
      </c>
      <c r="C4448" s="6">
        <v>40970</v>
      </c>
      <c r="D4448" s="5">
        <v>66.239999999999995</v>
      </c>
      <c r="E4448" s="6">
        <v>42748</v>
      </c>
      <c r="F4448" s="5">
        <v>101.18</v>
      </c>
      <c r="G4448" s="6">
        <v>42748</v>
      </c>
      <c r="H4448" s="5">
        <v>3.5999999999999997E-2</v>
      </c>
      <c r="I4448" s="6">
        <v>42748</v>
      </c>
      <c r="J4448" s="5">
        <v>99.96</v>
      </c>
      <c r="K4448" s="6">
        <v>42748</v>
      </c>
      <c r="L4448" s="5">
        <v>11.23</v>
      </c>
      <c r="M4448" s="6">
        <v>40970</v>
      </c>
      <c r="N4448" s="5">
        <v>76</v>
      </c>
      <c r="O4448" s="6">
        <v>42748</v>
      </c>
      <c r="P4448" s="5">
        <v>207</v>
      </c>
    </row>
    <row r="4449" spans="1:16" x14ac:dyDescent="0.2">
      <c r="A4449" s="6">
        <v>42751</v>
      </c>
      <c r="B4449" s="5">
        <v>41.2</v>
      </c>
      <c r="C4449" s="6">
        <v>40971</v>
      </c>
      <c r="D4449" s="5">
        <v>76.540000000000006</v>
      </c>
      <c r="E4449" s="6">
        <v>42751</v>
      </c>
      <c r="F4449" s="5">
        <v>101.18</v>
      </c>
      <c r="G4449" s="6">
        <v>42751</v>
      </c>
      <c r="H4449" s="5">
        <v>3.4000000000000002E-2</v>
      </c>
      <c r="I4449" s="6">
        <v>42751</v>
      </c>
      <c r="J4449" s="5">
        <v>99.96</v>
      </c>
      <c r="K4449" s="6">
        <v>42751</v>
      </c>
      <c r="L4449" s="5">
        <v>11.23</v>
      </c>
      <c r="M4449" s="6">
        <v>40971</v>
      </c>
      <c r="N4449" s="5">
        <v>76</v>
      </c>
      <c r="O4449" s="6">
        <v>42751</v>
      </c>
      <c r="P4449" s="5">
        <v>203.4</v>
      </c>
    </row>
    <row r="4450" spans="1:16" x14ac:dyDescent="0.2">
      <c r="A4450" s="6">
        <v>42752</v>
      </c>
      <c r="B4450" s="5">
        <v>40.700000000000003</v>
      </c>
      <c r="C4450" s="6">
        <v>40972</v>
      </c>
      <c r="D4450" s="5">
        <v>93.62</v>
      </c>
      <c r="E4450" s="6">
        <v>42752</v>
      </c>
      <c r="F4450" s="5">
        <v>100.33</v>
      </c>
      <c r="G4450" s="6">
        <v>42752</v>
      </c>
      <c r="H4450" s="5">
        <v>-1.4999999999999999E-2</v>
      </c>
      <c r="I4450" s="6">
        <v>42752</v>
      </c>
      <c r="J4450" s="5">
        <v>99.91</v>
      </c>
      <c r="K4450" s="6">
        <v>42752</v>
      </c>
      <c r="L4450" s="5">
        <v>11.87</v>
      </c>
      <c r="M4450" s="6">
        <v>40972</v>
      </c>
      <c r="N4450" s="5">
        <v>76</v>
      </c>
      <c r="O4450" s="6">
        <v>42752</v>
      </c>
      <c r="P4450" s="5">
        <v>201.9</v>
      </c>
    </row>
    <row r="4451" spans="1:16" x14ac:dyDescent="0.2">
      <c r="A4451" s="6">
        <v>42753</v>
      </c>
      <c r="B4451" s="5">
        <v>39.5</v>
      </c>
      <c r="C4451" s="6">
        <v>40973</v>
      </c>
      <c r="D4451" s="5">
        <v>74.989999999999995</v>
      </c>
      <c r="E4451" s="6">
        <v>42753</v>
      </c>
      <c r="F4451" s="5">
        <v>100.93</v>
      </c>
      <c r="G4451" s="6">
        <v>42753</v>
      </c>
      <c r="H4451" s="5">
        <v>-3.4000000000000002E-2</v>
      </c>
      <c r="I4451" s="6">
        <v>42753</v>
      </c>
      <c r="J4451" s="5">
        <v>99.99</v>
      </c>
      <c r="K4451" s="6">
        <v>42753</v>
      </c>
      <c r="L4451" s="5">
        <v>12.48</v>
      </c>
      <c r="M4451" s="6">
        <v>40973</v>
      </c>
      <c r="N4451" s="5">
        <v>75</v>
      </c>
      <c r="O4451" s="6">
        <v>42753</v>
      </c>
      <c r="P4451" s="5">
        <v>211.3</v>
      </c>
    </row>
    <row r="4452" spans="1:16" x14ac:dyDescent="0.2">
      <c r="A4452" s="6">
        <v>42754</v>
      </c>
      <c r="B4452" s="5">
        <v>45.2</v>
      </c>
      <c r="C4452" s="6">
        <v>40974</v>
      </c>
      <c r="D4452" s="5">
        <v>73.459999999999994</v>
      </c>
      <c r="E4452" s="6">
        <v>42754</v>
      </c>
      <c r="F4452" s="5">
        <v>101.15</v>
      </c>
      <c r="G4452" s="6">
        <v>42754</v>
      </c>
      <c r="H4452" s="5">
        <v>-8.4000000000000005E-2</v>
      </c>
      <c r="I4452" s="6">
        <v>42754</v>
      </c>
      <c r="J4452" s="5">
        <v>100.03</v>
      </c>
      <c r="K4452" s="6">
        <v>42754</v>
      </c>
      <c r="L4452" s="5">
        <v>12.78</v>
      </c>
      <c r="M4452" s="6">
        <v>40974</v>
      </c>
      <c r="N4452" s="5">
        <v>75.8</v>
      </c>
      <c r="O4452" s="6">
        <v>42754</v>
      </c>
      <c r="P4452" s="5">
        <v>224.4</v>
      </c>
    </row>
    <row r="4453" spans="1:16" x14ac:dyDescent="0.2">
      <c r="A4453" s="6">
        <v>42755</v>
      </c>
      <c r="B4453" s="5">
        <v>44.6</v>
      </c>
      <c r="C4453" s="6">
        <v>40975</v>
      </c>
      <c r="D4453" s="5">
        <v>90.74</v>
      </c>
      <c r="E4453" s="6">
        <v>42755</v>
      </c>
      <c r="F4453" s="5">
        <v>100.74</v>
      </c>
      <c r="G4453" s="6">
        <v>42755</v>
      </c>
      <c r="H4453" s="5">
        <v>-6.6000000000000003E-2</v>
      </c>
      <c r="I4453" s="6">
        <v>42755</v>
      </c>
      <c r="J4453" s="5">
        <v>99.99</v>
      </c>
      <c r="K4453" s="6">
        <v>42755</v>
      </c>
      <c r="L4453" s="5">
        <v>11.54</v>
      </c>
      <c r="M4453" s="6">
        <v>40975</v>
      </c>
      <c r="N4453" s="5">
        <v>75.099999999999994</v>
      </c>
      <c r="O4453" s="6">
        <v>42755</v>
      </c>
      <c r="P4453" s="5">
        <v>221.5</v>
      </c>
    </row>
    <row r="4454" spans="1:16" x14ac:dyDescent="0.2">
      <c r="A4454" s="6">
        <v>42758</v>
      </c>
      <c r="B4454" s="5">
        <v>43.2</v>
      </c>
      <c r="C4454" s="6">
        <v>40976</v>
      </c>
      <c r="D4454" s="5">
        <v>54.01</v>
      </c>
      <c r="E4454" s="6">
        <v>42758</v>
      </c>
      <c r="F4454" s="5">
        <v>100.16</v>
      </c>
      <c r="G4454" s="6">
        <v>42758</v>
      </c>
      <c r="H4454" s="5">
        <v>-0.125</v>
      </c>
      <c r="I4454" s="6">
        <v>42758</v>
      </c>
      <c r="J4454" s="5">
        <v>99.95</v>
      </c>
      <c r="K4454" s="6">
        <v>42758</v>
      </c>
      <c r="L4454" s="5">
        <v>11.77</v>
      </c>
      <c r="M4454" s="6">
        <v>40976</v>
      </c>
      <c r="N4454" s="5">
        <v>76.599999999999994</v>
      </c>
      <c r="O4454" s="6">
        <v>42758</v>
      </c>
      <c r="P4454" s="5">
        <v>210.5</v>
      </c>
    </row>
    <row r="4455" spans="1:16" x14ac:dyDescent="0.2">
      <c r="A4455" s="6">
        <v>42759</v>
      </c>
      <c r="B4455" s="5">
        <v>44.4</v>
      </c>
      <c r="C4455" s="6">
        <v>40977</v>
      </c>
      <c r="D4455" s="5">
        <v>76.37</v>
      </c>
      <c r="E4455" s="6">
        <v>42759</v>
      </c>
      <c r="F4455" s="5">
        <v>100.35</v>
      </c>
      <c r="G4455" s="6">
        <v>42759</v>
      </c>
      <c r="H4455" s="5">
        <v>-3.1E-2</v>
      </c>
      <c r="I4455" s="6">
        <v>42759</v>
      </c>
      <c r="J4455" s="5">
        <v>99.95</v>
      </c>
      <c r="K4455" s="6">
        <v>42759</v>
      </c>
      <c r="L4455" s="5">
        <v>11.07</v>
      </c>
      <c r="M4455" s="6">
        <v>40977</v>
      </c>
      <c r="N4455" s="5">
        <v>73.2</v>
      </c>
      <c r="O4455" s="6">
        <v>42759</v>
      </c>
      <c r="P4455" s="5">
        <v>213.9</v>
      </c>
    </row>
    <row r="4456" spans="1:16" x14ac:dyDescent="0.2">
      <c r="A4456" s="6">
        <v>42760</v>
      </c>
      <c r="B4456" s="5">
        <v>43.5</v>
      </c>
      <c r="C4456" s="6">
        <v>40978</v>
      </c>
      <c r="D4456" s="5">
        <v>77.02</v>
      </c>
      <c r="E4456" s="6">
        <v>42760</v>
      </c>
      <c r="F4456" s="5">
        <v>100.03</v>
      </c>
      <c r="G4456" s="6">
        <v>42760</v>
      </c>
      <c r="H4456" s="5">
        <v>3.5999999999999997E-2</v>
      </c>
      <c r="I4456" s="6">
        <v>42760</v>
      </c>
      <c r="J4456" s="5">
        <v>99.91</v>
      </c>
      <c r="K4456" s="6">
        <v>42760</v>
      </c>
      <c r="L4456" s="5">
        <v>10.81</v>
      </c>
      <c r="M4456" s="6">
        <v>40978</v>
      </c>
      <c r="N4456" s="5">
        <v>73.2</v>
      </c>
      <c r="O4456" s="6">
        <v>42760</v>
      </c>
      <c r="P4456" s="5">
        <v>209.1</v>
      </c>
    </row>
    <row r="4457" spans="1:16" x14ac:dyDescent="0.2">
      <c r="A4457" s="6">
        <v>42761</v>
      </c>
      <c r="B4457" s="5">
        <v>35.799999999999997</v>
      </c>
      <c r="C4457" s="6">
        <v>40979</v>
      </c>
      <c r="D4457" s="5">
        <v>134.93</v>
      </c>
      <c r="E4457" s="6">
        <v>42761</v>
      </c>
      <c r="F4457" s="5">
        <v>100.38</v>
      </c>
      <c r="G4457" s="6">
        <v>42761</v>
      </c>
      <c r="H4457" s="5">
        <v>3.2000000000000001E-2</v>
      </c>
      <c r="I4457" s="6">
        <v>42761</v>
      </c>
      <c r="J4457" s="5">
        <v>99.92</v>
      </c>
      <c r="K4457" s="6">
        <v>42761</v>
      </c>
      <c r="L4457" s="5">
        <v>10.63</v>
      </c>
      <c r="M4457" s="6">
        <v>40979</v>
      </c>
      <c r="N4457" s="5">
        <v>73.2</v>
      </c>
      <c r="O4457" s="6">
        <v>42761</v>
      </c>
      <c r="P4457" s="5">
        <v>205.4</v>
      </c>
    </row>
    <row r="4458" spans="1:16" x14ac:dyDescent="0.2">
      <c r="A4458" s="6">
        <v>42762</v>
      </c>
      <c r="B4458" s="5">
        <v>32.200000000000003</v>
      </c>
      <c r="C4458" s="6">
        <v>40980</v>
      </c>
      <c r="D4458" s="5">
        <v>130.28</v>
      </c>
      <c r="E4458" s="6">
        <v>42762</v>
      </c>
      <c r="F4458" s="5">
        <v>100.53</v>
      </c>
      <c r="G4458" s="6">
        <v>42762</v>
      </c>
      <c r="H4458" s="5">
        <v>7.1999999999999995E-2</v>
      </c>
      <c r="I4458" s="6">
        <v>42762</v>
      </c>
      <c r="J4458" s="5">
        <v>99.91</v>
      </c>
      <c r="K4458" s="6">
        <v>42762</v>
      </c>
      <c r="L4458" s="5">
        <v>10.58</v>
      </c>
      <c r="M4458" s="6">
        <v>40980</v>
      </c>
      <c r="N4458" s="5">
        <v>69.900000000000006</v>
      </c>
      <c r="O4458" s="6">
        <v>42762</v>
      </c>
      <c r="P4458" s="5">
        <v>219.5</v>
      </c>
    </row>
    <row r="4459" spans="1:16" x14ac:dyDescent="0.2">
      <c r="A4459" s="6">
        <v>42765</v>
      </c>
      <c r="B4459" s="5">
        <v>31.6</v>
      </c>
      <c r="C4459" s="6">
        <v>40981</v>
      </c>
      <c r="D4459" s="5">
        <v>59.01</v>
      </c>
      <c r="E4459" s="6">
        <v>42765</v>
      </c>
      <c r="F4459" s="5">
        <v>100.43</v>
      </c>
      <c r="G4459" s="6">
        <v>42765</v>
      </c>
      <c r="H4459" s="5">
        <v>-2.4E-2</v>
      </c>
      <c r="I4459" s="6">
        <v>42765</v>
      </c>
      <c r="J4459" s="5">
        <v>99.94</v>
      </c>
      <c r="K4459" s="6">
        <v>42765</v>
      </c>
      <c r="L4459" s="5">
        <v>11.88</v>
      </c>
      <c r="M4459" s="6">
        <v>40981</v>
      </c>
      <c r="N4459" s="5">
        <v>73.8</v>
      </c>
      <c r="O4459" s="6">
        <v>42765</v>
      </c>
      <c r="P4459" s="5">
        <v>215.3</v>
      </c>
    </row>
    <row r="4460" spans="1:16" x14ac:dyDescent="0.2">
      <c r="A4460" s="6">
        <v>42766</v>
      </c>
      <c r="B4460" s="5">
        <v>31.8</v>
      </c>
      <c r="C4460" s="6">
        <v>40982</v>
      </c>
      <c r="D4460" s="5">
        <v>101.42</v>
      </c>
      <c r="E4460" s="6">
        <v>42766</v>
      </c>
      <c r="F4460" s="5">
        <v>99.512</v>
      </c>
      <c r="G4460" s="6">
        <v>42766</v>
      </c>
      <c r="H4460" s="5">
        <v>-0.04</v>
      </c>
      <c r="I4460" s="6">
        <v>42766</v>
      </c>
      <c r="J4460" s="5">
        <v>99.91</v>
      </c>
      <c r="K4460" s="6">
        <v>42766</v>
      </c>
      <c r="L4460" s="5">
        <v>11.99</v>
      </c>
      <c r="M4460" s="6">
        <v>40982</v>
      </c>
      <c r="N4460" s="5">
        <v>89.7</v>
      </c>
      <c r="O4460" s="6">
        <v>42766</v>
      </c>
      <c r="P4460" s="5">
        <v>215.7</v>
      </c>
    </row>
    <row r="4461" spans="1:16" x14ac:dyDescent="0.2">
      <c r="A4461" s="6">
        <v>42767</v>
      </c>
      <c r="B4461" s="5">
        <v>39.4</v>
      </c>
      <c r="C4461" s="6">
        <v>40983</v>
      </c>
      <c r="D4461" s="5">
        <v>83.56</v>
      </c>
      <c r="E4461" s="6">
        <v>42767</v>
      </c>
      <c r="F4461" s="5">
        <v>99.641000000000005</v>
      </c>
      <c r="G4461" s="6">
        <v>42767</v>
      </c>
      <c r="H4461" s="5">
        <v>-5.1999999999999998E-2</v>
      </c>
      <c r="I4461" s="6">
        <v>42767</v>
      </c>
      <c r="J4461" s="5">
        <v>99.91</v>
      </c>
      <c r="K4461" s="6">
        <v>42767</v>
      </c>
      <c r="L4461" s="5">
        <v>11.81</v>
      </c>
      <c r="M4461" s="6">
        <v>40983</v>
      </c>
      <c r="N4461" s="5">
        <v>83.4</v>
      </c>
      <c r="O4461" s="6">
        <v>42767</v>
      </c>
      <c r="P4461" s="5">
        <v>240</v>
      </c>
    </row>
    <row r="4462" spans="1:16" x14ac:dyDescent="0.2">
      <c r="A4462" s="6">
        <v>42768</v>
      </c>
      <c r="B4462" s="5">
        <v>39.4</v>
      </c>
      <c r="C4462" s="6">
        <v>40984</v>
      </c>
      <c r="D4462" s="5">
        <v>106.65</v>
      </c>
      <c r="E4462" s="6">
        <v>42768</v>
      </c>
      <c r="F4462" s="5">
        <v>99.79</v>
      </c>
      <c r="G4462" s="6">
        <v>42768</v>
      </c>
      <c r="H4462" s="5">
        <v>-5.7000000000000002E-2</v>
      </c>
      <c r="I4462" s="6">
        <v>42768</v>
      </c>
      <c r="J4462" s="5">
        <v>99.9</v>
      </c>
      <c r="K4462" s="6">
        <v>42768</v>
      </c>
      <c r="L4462" s="5">
        <v>11.93</v>
      </c>
      <c r="M4462" s="6">
        <v>40984</v>
      </c>
      <c r="N4462" s="5">
        <v>84.9</v>
      </c>
      <c r="O4462" s="6">
        <v>42768</v>
      </c>
      <c r="P4462" s="5">
        <v>240.6</v>
      </c>
    </row>
    <row r="4463" spans="1:16" x14ac:dyDescent="0.2">
      <c r="A4463" s="6">
        <v>42769</v>
      </c>
      <c r="B4463" s="5">
        <v>45.3</v>
      </c>
      <c r="C4463" s="6">
        <v>40985</v>
      </c>
      <c r="D4463" s="5">
        <v>92.84</v>
      </c>
      <c r="E4463" s="6">
        <v>42769</v>
      </c>
      <c r="F4463" s="5">
        <v>99.867999999999995</v>
      </c>
      <c r="G4463" s="6">
        <v>42769</v>
      </c>
      <c r="H4463" s="5">
        <v>8.9999999999999993E-3</v>
      </c>
      <c r="I4463" s="6">
        <v>42769</v>
      </c>
      <c r="J4463" s="5">
        <v>99.86</v>
      </c>
      <c r="K4463" s="6">
        <v>42769</v>
      </c>
      <c r="L4463" s="5">
        <v>10.97</v>
      </c>
      <c r="M4463" s="6">
        <v>40985</v>
      </c>
      <c r="N4463" s="5">
        <v>84.9</v>
      </c>
      <c r="O4463" s="6">
        <v>42769</v>
      </c>
      <c r="P4463" s="5">
        <v>261.7</v>
      </c>
    </row>
    <row r="4464" spans="1:16" x14ac:dyDescent="0.2">
      <c r="A4464" s="6">
        <v>42772</v>
      </c>
      <c r="B4464" s="5">
        <v>42.8</v>
      </c>
      <c r="C4464" s="6">
        <v>40986</v>
      </c>
      <c r="D4464" s="5">
        <v>99.13</v>
      </c>
      <c r="E4464" s="6">
        <v>42772</v>
      </c>
      <c r="F4464" s="5">
        <v>99.906999999999996</v>
      </c>
      <c r="G4464" s="6">
        <v>42772</v>
      </c>
      <c r="H4464" s="5">
        <v>-1.4E-2</v>
      </c>
      <c r="I4464" s="6">
        <v>42772</v>
      </c>
      <c r="J4464" s="5">
        <v>99.86</v>
      </c>
      <c r="K4464" s="6">
        <v>42772</v>
      </c>
      <c r="L4464" s="5">
        <v>11.37</v>
      </c>
      <c r="M4464" s="6">
        <v>40986</v>
      </c>
      <c r="N4464" s="5">
        <v>84.9</v>
      </c>
      <c r="O4464" s="6">
        <v>42772</v>
      </c>
      <c r="P4464" s="5">
        <v>254.4</v>
      </c>
    </row>
    <row r="4465" spans="1:16" x14ac:dyDescent="0.2">
      <c r="A4465" s="6">
        <v>42773</v>
      </c>
      <c r="B4465" s="5">
        <v>41.9</v>
      </c>
      <c r="C4465" s="6">
        <v>40987</v>
      </c>
      <c r="D4465" s="5">
        <v>105.58</v>
      </c>
      <c r="E4465" s="6">
        <v>42773</v>
      </c>
      <c r="F4465" s="5">
        <v>100.26</v>
      </c>
      <c r="G4465" s="6">
        <v>42773</v>
      </c>
      <c r="H4465" s="5">
        <v>0</v>
      </c>
      <c r="I4465" s="6">
        <v>42773</v>
      </c>
      <c r="J4465" s="5">
        <v>99.87</v>
      </c>
      <c r="K4465" s="6">
        <v>42773</v>
      </c>
      <c r="L4465" s="5">
        <v>11.29</v>
      </c>
      <c r="M4465" s="6">
        <v>40987</v>
      </c>
      <c r="N4465" s="5">
        <v>92.3</v>
      </c>
      <c r="O4465" s="6">
        <v>42773</v>
      </c>
      <c r="P4465" s="5">
        <v>249.4</v>
      </c>
    </row>
    <row r="4466" spans="1:16" x14ac:dyDescent="0.2">
      <c r="A4466" s="6">
        <v>42774</v>
      </c>
      <c r="B4466" s="5">
        <v>40.9</v>
      </c>
      <c r="C4466" s="6">
        <v>40988</v>
      </c>
      <c r="D4466" s="5">
        <v>63.51</v>
      </c>
      <c r="E4466" s="6">
        <v>42774</v>
      </c>
      <c r="F4466" s="5">
        <v>100.28</v>
      </c>
      <c r="G4466" s="6">
        <v>42774</v>
      </c>
      <c r="H4466" s="5">
        <v>-1.6E-2</v>
      </c>
      <c r="I4466" s="6">
        <v>42774</v>
      </c>
      <c r="J4466" s="5">
        <v>99.84</v>
      </c>
      <c r="K4466" s="6">
        <v>42774</v>
      </c>
      <c r="L4466" s="5">
        <v>11.45</v>
      </c>
      <c r="M4466" s="6">
        <v>40988</v>
      </c>
      <c r="N4466" s="5">
        <v>93.3</v>
      </c>
      <c r="O4466" s="6">
        <v>42774</v>
      </c>
      <c r="P4466" s="5">
        <v>246.7</v>
      </c>
    </row>
    <row r="4467" spans="1:16" x14ac:dyDescent="0.2">
      <c r="A4467" s="6">
        <v>42775</v>
      </c>
      <c r="B4467" s="5">
        <v>42.4</v>
      </c>
      <c r="C4467" s="6">
        <v>40989</v>
      </c>
      <c r="D4467" s="5">
        <v>66.709999999999994</v>
      </c>
      <c r="E4467" s="6">
        <v>42775</v>
      </c>
      <c r="F4467" s="5">
        <v>100.65</v>
      </c>
      <c r="G4467" s="6">
        <v>42775</v>
      </c>
      <c r="H4467" s="5">
        <v>7.0000000000000007E-2</v>
      </c>
      <c r="I4467" s="6">
        <v>42775</v>
      </c>
      <c r="J4467" s="5">
        <v>99.85</v>
      </c>
      <c r="K4467" s="6">
        <v>42775</v>
      </c>
      <c r="L4467" s="5">
        <v>10.88</v>
      </c>
      <c r="M4467" s="6">
        <v>40989</v>
      </c>
      <c r="N4467" s="5">
        <v>89.5</v>
      </c>
      <c r="O4467" s="6">
        <v>42775</v>
      </c>
      <c r="P4467" s="5">
        <v>248.2</v>
      </c>
    </row>
    <row r="4468" spans="1:16" x14ac:dyDescent="0.2">
      <c r="A4468" s="6">
        <v>42776</v>
      </c>
      <c r="B4468" s="5">
        <v>40.799999999999997</v>
      </c>
      <c r="C4468" s="6">
        <v>40990</v>
      </c>
      <c r="D4468" s="5">
        <v>75.81</v>
      </c>
      <c r="E4468" s="6">
        <v>42776</v>
      </c>
      <c r="F4468" s="5">
        <v>100.8</v>
      </c>
      <c r="G4468" s="6">
        <v>42776</v>
      </c>
      <c r="H4468" s="5">
        <v>8.5999999999999993E-2</v>
      </c>
      <c r="I4468" s="6">
        <v>42776</v>
      </c>
      <c r="J4468" s="5">
        <v>99.83</v>
      </c>
      <c r="K4468" s="6">
        <v>42776</v>
      </c>
      <c r="L4468" s="5">
        <v>10.85</v>
      </c>
      <c r="M4468" s="6">
        <v>40990</v>
      </c>
      <c r="N4468" s="5">
        <v>87.1</v>
      </c>
      <c r="O4468" s="6">
        <v>42776</v>
      </c>
      <c r="P4468" s="5">
        <v>245.8</v>
      </c>
    </row>
    <row r="4469" spans="1:16" x14ac:dyDescent="0.2">
      <c r="A4469" s="6">
        <v>42779</v>
      </c>
      <c r="B4469" s="5">
        <v>37</v>
      </c>
      <c r="C4469" s="6">
        <v>40991</v>
      </c>
      <c r="D4469" s="5">
        <v>74.64</v>
      </c>
      <c r="E4469" s="6">
        <v>42779</v>
      </c>
      <c r="F4469" s="5">
        <v>100.96</v>
      </c>
      <c r="G4469" s="6">
        <v>42779</v>
      </c>
      <c r="H4469" s="5">
        <v>0.113</v>
      </c>
      <c r="I4469" s="6">
        <v>42779</v>
      </c>
      <c r="J4469" s="5">
        <v>99.8</v>
      </c>
      <c r="K4469" s="6">
        <v>42779</v>
      </c>
      <c r="L4469" s="5">
        <v>11.07</v>
      </c>
      <c r="M4469" s="6">
        <v>40991</v>
      </c>
      <c r="N4469" s="5">
        <v>86.2</v>
      </c>
      <c r="O4469" s="6">
        <v>42779</v>
      </c>
      <c r="P4469" s="5">
        <v>235.6</v>
      </c>
    </row>
    <row r="4470" spans="1:16" x14ac:dyDescent="0.2">
      <c r="A4470" s="6">
        <v>42780</v>
      </c>
      <c r="B4470" s="5">
        <v>36.1</v>
      </c>
      <c r="C4470" s="6">
        <v>40992</v>
      </c>
      <c r="D4470" s="5">
        <v>98.86</v>
      </c>
      <c r="E4470" s="6">
        <v>42780</v>
      </c>
      <c r="F4470" s="5">
        <v>101.25</v>
      </c>
      <c r="G4470" s="6">
        <v>42780</v>
      </c>
      <c r="H4470" s="5">
        <v>0.16</v>
      </c>
      <c r="I4470" s="6">
        <v>42780</v>
      </c>
      <c r="J4470" s="5">
        <v>99.79</v>
      </c>
      <c r="K4470" s="6">
        <v>42780</v>
      </c>
      <c r="L4470" s="5">
        <v>10.74</v>
      </c>
      <c r="M4470" s="6">
        <v>40992</v>
      </c>
      <c r="N4470" s="5">
        <v>86.2</v>
      </c>
      <c r="O4470" s="6">
        <v>42780</v>
      </c>
      <c r="P4470" s="5">
        <v>248</v>
      </c>
    </row>
    <row r="4471" spans="1:16" x14ac:dyDescent="0.2">
      <c r="A4471" s="6">
        <v>42781</v>
      </c>
      <c r="B4471" s="5">
        <v>44.6</v>
      </c>
      <c r="C4471" s="6">
        <v>40993</v>
      </c>
      <c r="D4471" s="5">
        <v>116.13</v>
      </c>
      <c r="E4471" s="6">
        <v>42781</v>
      </c>
      <c r="F4471" s="5">
        <v>101.18</v>
      </c>
      <c r="G4471" s="6">
        <v>42781</v>
      </c>
      <c r="H4471" s="5">
        <v>0.113</v>
      </c>
      <c r="I4471" s="6">
        <v>42781</v>
      </c>
      <c r="J4471" s="5">
        <v>99.77</v>
      </c>
      <c r="K4471" s="6">
        <v>42781</v>
      </c>
      <c r="L4471" s="5">
        <v>11.97</v>
      </c>
      <c r="M4471" s="6">
        <v>40993</v>
      </c>
      <c r="N4471" s="5">
        <v>86.2</v>
      </c>
      <c r="O4471" s="6">
        <v>42781</v>
      </c>
      <c r="P4471" s="5">
        <v>261.89999999999998</v>
      </c>
    </row>
    <row r="4472" spans="1:16" x14ac:dyDescent="0.2">
      <c r="A4472" s="6">
        <v>42782</v>
      </c>
      <c r="B4472" s="5">
        <v>53.6</v>
      </c>
      <c r="C4472" s="6">
        <v>40994</v>
      </c>
      <c r="D4472" s="5">
        <v>135.97999999999999</v>
      </c>
      <c r="E4472" s="6">
        <v>42782</v>
      </c>
      <c r="F4472" s="5">
        <v>100.44</v>
      </c>
      <c r="G4472" s="6">
        <v>42782</v>
      </c>
      <c r="H4472" s="5">
        <v>8.5000000000000006E-2</v>
      </c>
      <c r="I4472" s="6">
        <v>42782</v>
      </c>
      <c r="J4472" s="5">
        <v>99.75</v>
      </c>
      <c r="K4472" s="6">
        <v>42782</v>
      </c>
      <c r="L4472" s="5">
        <v>11.76</v>
      </c>
      <c r="M4472" s="6">
        <v>40994</v>
      </c>
      <c r="N4472" s="5">
        <v>85.6</v>
      </c>
      <c r="O4472" s="6">
        <v>42782</v>
      </c>
      <c r="P4472" s="5">
        <v>281.7</v>
      </c>
    </row>
    <row r="4473" spans="1:16" x14ac:dyDescent="0.2">
      <c r="A4473" s="6">
        <v>42783</v>
      </c>
      <c r="B4473" s="5">
        <v>53.1</v>
      </c>
      <c r="C4473" s="6">
        <v>40995</v>
      </c>
      <c r="D4473" s="5">
        <v>84.91</v>
      </c>
      <c r="E4473" s="6">
        <v>42783</v>
      </c>
      <c r="F4473" s="5">
        <v>100.95</v>
      </c>
      <c r="G4473" s="6">
        <v>42783</v>
      </c>
      <c r="H4473" s="5">
        <v>9.2999999999999999E-2</v>
      </c>
      <c r="I4473" s="6">
        <v>42783</v>
      </c>
      <c r="J4473" s="5">
        <v>99.75</v>
      </c>
      <c r="K4473" s="6">
        <v>42783</v>
      </c>
      <c r="L4473" s="5">
        <v>11.49</v>
      </c>
      <c r="M4473" s="6">
        <v>40995</v>
      </c>
      <c r="N4473" s="5">
        <v>80.7</v>
      </c>
      <c r="O4473" s="6">
        <v>42783</v>
      </c>
      <c r="P4473" s="5">
        <v>278.2</v>
      </c>
    </row>
    <row r="4474" spans="1:16" x14ac:dyDescent="0.2">
      <c r="A4474" s="6">
        <v>42786</v>
      </c>
      <c r="B4474" s="5">
        <v>51.2</v>
      </c>
      <c r="C4474" s="6">
        <v>40996</v>
      </c>
      <c r="D4474" s="5">
        <v>80.81</v>
      </c>
      <c r="E4474" s="6">
        <v>42786</v>
      </c>
      <c r="F4474" s="5">
        <v>100.95</v>
      </c>
      <c r="G4474" s="6">
        <v>42786</v>
      </c>
      <c r="H4474" s="5">
        <v>9.1999999999999998E-2</v>
      </c>
      <c r="I4474" s="6">
        <v>42786</v>
      </c>
      <c r="J4474" s="5">
        <v>99.75</v>
      </c>
      <c r="K4474" s="6">
        <v>42786</v>
      </c>
      <c r="L4474" s="5">
        <v>11.49</v>
      </c>
      <c r="M4474" s="6">
        <v>40996</v>
      </c>
      <c r="N4474" s="5">
        <v>77.400000000000006</v>
      </c>
      <c r="O4474" s="6">
        <v>42786</v>
      </c>
      <c r="P4474" s="5">
        <v>264.5</v>
      </c>
    </row>
    <row r="4475" spans="1:16" x14ac:dyDescent="0.2">
      <c r="A4475" s="6">
        <v>42787</v>
      </c>
      <c r="B4475" s="5">
        <v>47.8</v>
      </c>
      <c r="C4475" s="6">
        <v>40997</v>
      </c>
      <c r="D4475" s="5">
        <v>99.07</v>
      </c>
      <c r="E4475" s="6">
        <v>42787</v>
      </c>
      <c r="F4475" s="5">
        <v>101.37</v>
      </c>
      <c r="G4475" s="6">
        <v>42787</v>
      </c>
      <c r="H4475" s="5">
        <v>0.14299999999999999</v>
      </c>
      <c r="I4475" s="6">
        <v>42787</v>
      </c>
      <c r="J4475" s="5">
        <v>99.72</v>
      </c>
      <c r="K4475" s="6">
        <v>42787</v>
      </c>
      <c r="L4475" s="5">
        <v>11.57</v>
      </c>
      <c r="M4475" s="6">
        <v>40997</v>
      </c>
      <c r="N4475" s="5">
        <v>75.2</v>
      </c>
      <c r="O4475" s="6">
        <v>42787</v>
      </c>
      <c r="P4475" s="5">
        <v>266.39999999999998</v>
      </c>
    </row>
    <row r="4476" spans="1:16" x14ac:dyDescent="0.2">
      <c r="A4476" s="6">
        <v>42788</v>
      </c>
      <c r="B4476" s="5">
        <v>47.4</v>
      </c>
      <c r="C4476" s="6">
        <v>40998</v>
      </c>
      <c r="D4476" s="5">
        <v>131.30000000000001</v>
      </c>
      <c r="E4476" s="6">
        <v>42788</v>
      </c>
      <c r="F4476" s="5">
        <v>101.22</v>
      </c>
      <c r="G4476" s="6">
        <v>42788</v>
      </c>
      <c r="H4476" s="5">
        <v>0.112</v>
      </c>
      <c r="I4476" s="6">
        <v>42788</v>
      </c>
      <c r="J4476" s="5">
        <v>99.71</v>
      </c>
      <c r="K4476" s="6">
        <v>42788</v>
      </c>
      <c r="L4476" s="5">
        <v>11.74</v>
      </c>
      <c r="M4476" s="6">
        <v>40998</v>
      </c>
      <c r="N4476" s="5">
        <v>78.599999999999994</v>
      </c>
      <c r="O4476" s="6">
        <v>42788</v>
      </c>
      <c r="P4476" s="5">
        <v>263.3</v>
      </c>
    </row>
    <row r="4477" spans="1:16" x14ac:dyDescent="0.2">
      <c r="A4477" s="6">
        <v>42789</v>
      </c>
      <c r="B4477" s="5">
        <v>45.7</v>
      </c>
      <c r="C4477" s="6">
        <v>40999</v>
      </c>
      <c r="D4477" s="5">
        <v>82.22</v>
      </c>
      <c r="E4477" s="6">
        <v>42789</v>
      </c>
      <c r="F4477" s="5">
        <v>101.05</v>
      </c>
      <c r="G4477" s="6">
        <v>42789</v>
      </c>
      <c r="H4477" s="5">
        <v>0.106</v>
      </c>
      <c r="I4477" s="6">
        <v>42789</v>
      </c>
      <c r="J4477" s="5">
        <v>99.67</v>
      </c>
      <c r="K4477" s="6">
        <v>42789</v>
      </c>
      <c r="L4477" s="5">
        <v>11.71</v>
      </c>
      <c r="M4477" s="6">
        <v>40999</v>
      </c>
      <c r="N4477" s="5">
        <v>78.599999999999994</v>
      </c>
      <c r="O4477" s="6">
        <v>42789</v>
      </c>
      <c r="P4477" s="5">
        <v>262.60000000000002</v>
      </c>
    </row>
    <row r="4478" spans="1:16" x14ac:dyDescent="0.2">
      <c r="A4478" s="6">
        <v>42790</v>
      </c>
      <c r="B4478" s="5">
        <v>44.9</v>
      </c>
      <c r="C4478" s="6">
        <v>41000</v>
      </c>
      <c r="D4478" s="5">
        <v>140.79</v>
      </c>
      <c r="E4478" s="6">
        <v>42790</v>
      </c>
      <c r="F4478" s="5">
        <v>101.09</v>
      </c>
      <c r="G4478" s="6">
        <v>42790</v>
      </c>
      <c r="H4478" s="5">
        <v>0.108</v>
      </c>
      <c r="I4478" s="6">
        <v>42790</v>
      </c>
      <c r="J4478" s="5">
        <v>99.65</v>
      </c>
      <c r="K4478" s="6">
        <v>42790</v>
      </c>
      <c r="L4478" s="5">
        <v>11.47</v>
      </c>
      <c r="M4478" s="6">
        <v>41000</v>
      </c>
      <c r="N4478" s="5">
        <v>78.599999999999994</v>
      </c>
      <c r="O4478" s="6">
        <v>42790</v>
      </c>
      <c r="P4478" s="5">
        <v>263</v>
      </c>
    </row>
    <row r="4479" spans="1:16" x14ac:dyDescent="0.2">
      <c r="A4479" s="6">
        <v>42793</v>
      </c>
      <c r="B4479" s="5">
        <v>37.1</v>
      </c>
      <c r="C4479" s="6">
        <v>41001</v>
      </c>
      <c r="D4479" s="5">
        <v>71.2</v>
      </c>
      <c r="E4479" s="6">
        <v>42793</v>
      </c>
      <c r="F4479" s="5">
        <v>101.13</v>
      </c>
      <c r="G4479" s="6">
        <v>42793</v>
      </c>
      <c r="H4479" s="5">
        <v>0.13900000000000001</v>
      </c>
      <c r="I4479" s="6">
        <v>42793</v>
      </c>
      <c r="J4479" s="5">
        <v>99.66</v>
      </c>
      <c r="K4479" s="6">
        <v>42793</v>
      </c>
      <c r="L4479" s="5">
        <v>12.09</v>
      </c>
      <c r="M4479" s="6">
        <v>41001</v>
      </c>
      <c r="N4479" s="5">
        <v>75.599999999999994</v>
      </c>
      <c r="O4479" s="6">
        <v>42793</v>
      </c>
      <c r="P4479" s="5">
        <v>244.4</v>
      </c>
    </row>
    <row r="4480" spans="1:16" x14ac:dyDescent="0.2">
      <c r="A4480" s="6">
        <v>42794</v>
      </c>
      <c r="B4480" s="5">
        <v>34.700000000000003</v>
      </c>
      <c r="C4480" s="6">
        <v>41002</v>
      </c>
      <c r="D4480" s="5">
        <v>117.31</v>
      </c>
      <c r="E4480" s="6">
        <v>42794</v>
      </c>
      <c r="F4480" s="5">
        <v>101.12</v>
      </c>
      <c r="G4480" s="6">
        <v>42794</v>
      </c>
      <c r="H4480" s="5">
        <v>0.28799999999999998</v>
      </c>
      <c r="I4480" s="6">
        <v>42794</v>
      </c>
      <c r="J4480" s="5">
        <v>99.68</v>
      </c>
      <c r="K4480" s="6">
        <v>42794</v>
      </c>
      <c r="L4480" s="5">
        <v>12.92</v>
      </c>
      <c r="M4480" s="6">
        <v>41002</v>
      </c>
      <c r="N4480" s="5">
        <v>84.3</v>
      </c>
      <c r="O4480" s="6">
        <v>42794</v>
      </c>
      <c r="P4480" s="5">
        <v>245.5</v>
      </c>
    </row>
    <row r="4481" spans="1:16" x14ac:dyDescent="0.2">
      <c r="A4481" s="6">
        <v>42795</v>
      </c>
      <c r="B4481" s="5">
        <v>32.6</v>
      </c>
      <c r="C4481" s="6">
        <v>41003</v>
      </c>
      <c r="D4481" s="5">
        <v>78.88</v>
      </c>
      <c r="E4481" s="6">
        <v>42795</v>
      </c>
      <c r="F4481" s="5">
        <v>101.78</v>
      </c>
      <c r="G4481" s="6">
        <v>42795</v>
      </c>
      <c r="H4481" s="5">
        <v>0.33800000000000002</v>
      </c>
      <c r="I4481" s="6">
        <v>42795</v>
      </c>
      <c r="J4481" s="5">
        <v>99.67</v>
      </c>
      <c r="K4481" s="6">
        <v>42795</v>
      </c>
      <c r="L4481" s="5">
        <v>12.54</v>
      </c>
      <c r="M4481" s="6">
        <v>41003</v>
      </c>
      <c r="N4481" s="5">
        <v>84.6</v>
      </c>
      <c r="O4481" s="6">
        <v>42795</v>
      </c>
      <c r="P4481" s="5">
        <v>260.2</v>
      </c>
    </row>
    <row r="4482" spans="1:16" x14ac:dyDescent="0.2">
      <c r="A4482" s="6">
        <v>42796</v>
      </c>
      <c r="B4482" s="5">
        <v>35.4</v>
      </c>
      <c r="C4482" s="6">
        <v>41004</v>
      </c>
      <c r="D4482" s="5">
        <v>58.01</v>
      </c>
      <c r="E4482" s="6">
        <v>42796</v>
      </c>
      <c r="F4482" s="5">
        <v>102.2</v>
      </c>
      <c r="G4482" s="6">
        <v>42796</v>
      </c>
      <c r="H4482" s="5">
        <v>0.42799999999999999</v>
      </c>
      <c r="I4482" s="6">
        <v>42796</v>
      </c>
      <c r="J4482" s="5">
        <v>99.73</v>
      </c>
      <c r="K4482" s="6">
        <v>42796</v>
      </c>
      <c r="L4482" s="5">
        <v>11.81</v>
      </c>
      <c r="M4482" s="6">
        <v>41004</v>
      </c>
      <c r="N4482" s="5">
        <v>83.7</v>
      </c>
      <c r="O4482" s="6">
        <v>42796</v>
      </c>
      <c r="P4482" s="5">
        <v>262.39999999999998</v>
      </c>
    </row>
    <row r="4483" spans="1:16" x14ac:dyDescent="0.2">
      <c r="A4483" s="6">
        <v>42797</v>
      </c>
      <c r="B4483" s="5">
        <v>36.799999999999997</v>
      </c>
      <c r="C4483" s="6">
        <v>41005</v>
      </c>
      <c r="D4483" s="5">
        <v>73.89</v>
      </c>
      <c r="E4483" s="6">
        <v>42797</v>
      </c>
      <c r="F4483" s="5">
        <v>101.54</v>
      </c>
      <c r="G4483" s="6">
        <v>42797</v>
      </c>
      <c r="H4483" s="5">
        <v>0.47699999999999998</v>
      </c>
      <c r="I4483" s="6">
        <v>42797</v>
      </c>
      <c r="J4483" s="5">
        <v>99.69</v>
      </c>
      <c r="K4483" s="6">
        <v>42797</v>
      </c>
      <c r="L4483" s="5">
        <v>10.96</v>
      </c>
      <c r="M4483" s="6">
        <v>41005</v>
      </c>
      <c r="N4483" s="5">
        <v>78.5</v>
      </c>
      <c r="O4483" s="6">
        <v>42797</v>
      </c>
      <c r="P4483" s="5">
        <v>263.10000000000002</v>
      </c>
    </row>
    <row r="4484" spans="1:16" x14ac:dyDescent="0.2">
      <c r="A4484" s="6">
        <v>42800</v>
      </c>
      <c r="B4484" s="5">
        <v>38.200000000000003</v>
      </c>
      <c r="C4484" s="6">
        <v>41006</v>
      </c>
      <c r="D4484" s="5">
        <v>129.18</v>
      </c>
      <c r="E4484" s="6">
        <v>42800</v>
      </c>
      <c r="F4484" s="5">
        <v>101.64</v>
      </c>
      <c r="G4484" s="6">
        <v>42800</v>
      </c>
      <c r="H4484" s="5">
        <v>0.51100000000000001</v>
      </c>
      <c r="I4484" s="6">
        <v>42800</v>
      </c>
      <c r="J4484" s="5">
        <v>99.72</v>
      </c>
      <c r="K4484" s="6">
        <v>42800</v>
      </c>
      <c r="L4484" s="5">
        <v>11.24</v>
      </c>
      <c r="M4484" s="6">
        <v>41006</v>
      </c>
      <c r="N4484" s="5">
        <v>78.5</v>
      </c>
      <c r="O4484" s="6">
        <v>42800</v>
      </c>
      <c r="P4484" s="5">
        <v>258.5</v>
      </c>
    </row>
    <row r="4485" spans="1:16" x14ac:dyDescent="0.2">
      <c r="A4485" s="6">
        <v>42801</v>
      </c>
      <c r="B4485" s="5">
        <v>38</v>
      </c>
      <c r="C4485" s="6">
        <v>41007</v>
      </c>
      <c r="D4485" s="5">
        <v>111.03</v>
      </c>
      <c r="E4485" s="6">
        <v>42801</v>
      </c>
      <c r="F4485" s="5">
        <v>101.81</v>
      </c>
      <c r="G4485" s="6">
        <v>42801</v>
      </c>
      <c r="H4485" s="5">
        <v>0.52300000000000002</v>
      </c>
      <c r="I4485" s="6">
        <v>42801</v>
      </c>
      <c r="J4485" s="5">
        <v>99.75</v>
      </c>
      <c r="K4485" s="6">
        <v>42801</v>
      </c>
      <c r="L4485" s="5">
        <v>11.45</v>
      </c>
      <c r="M4485" s="6">
        <v>41007</v>
      </c>
      <c r="N4485" s="5">
        <v>78.5</v>
      </c>
      <c r="O4485" s="6">
        <v>42801</v>
      </c>
      <c r="P4485" s="5">
        <v>256.10000000000002</v>
      </c>
    </row>
    <row r="4486" spans="1:16" x14ac:dyDescent="0.2">
      <c r="A4486" s="6">
        <v>42802</v>
      </c>
      <c r="B4486" s="5">
        <v>45.8</v>
      </c>
      <c r="C4486" s="6">
        <v>41008</v>
      </c>
      <c r="D4486" s="5">
        <v>87.04</v>
      </c>
      <c r="E4486" s="6">
        <v>42802</v>
      </c>
      <c r="F4486" s="5">
        <v>102.07</v>
      </c>
      <c r="G4486" s="6">
        <v>42802</v>
      </c>
      <c r="H4486" s="5">
        <v>0.44900000000000001</v>
      </c>
      <c r="I4486" s="6">
        <v>42802</v>
      </c>
      <c r="J4486" s="5">
        <v>99.82</v>
      </c>
      <c r="K4486" s="6">
        <v>42802</v>
      </c>
      <c r="L4486" s="5">
        <v>11.86</v>
      </c>
      <c r="M4486" s="6">
        <v>41008</v>
      </c>
      <c r="N4486" s="5">
        <v>76.2</v>
      </c>
      <c r="O4486" s="6">
        <v>42802</v>
      </c>
      <c r="P4486" s="5">
        <v>262.10000000000002</v>
      </c>
    </row>
    <row r="4487" spans="1:16" x14ac:dyDescent="0.2">
      <c r="A4487" s="6">
        <v>42803</v>
      </c>
      <c r="B4487" s="5">
        <v>44.8</v>
      </c>
      <c r="C4487" s="6">
        <v>41009</v>
      </c>
      <c r="D4487" s="5">
        <v>78.05</v>
      </c>
      <c r="E4487" s="6">
        <v>42803</v>
      </c>
      <c r="F4487" s="5">
        <v>101.85</v>
      </c>
      <c r="G4487" s="6">
        <v>42803</v>
      </c>
      <c r="H4487" s="5">
        <v>0.42199999999999999</v>
      </c>
      <c r="I4487" s="6">
        <v>42803</v>
      </c>
      <c r="J4487" s="5">
        <v>99.85</v>
      </c>
      <c r="K4487" s="6">
        <v>42803</v>
      </c>
      <c r="L4487" s="5">
        <v>12.3</v>
      </c>
      <c r="M4487" s="6">
        <v>41009</v>
      </c>
      <c r="N4487" s="5">
        <v>75.099999999999994</v>
      </c>
      <c r="O4487" s="6">
        <v>42803</v>
      </c>
      <c r="P4487" s="5">
        <v>262.10000000000002</v>
      </c>
    </row>
    <row r="4488" spans="1:16" x14ac:dyDescent="0.2">
      <c r="A4488" s="6">
        <v>42804</v>
      </c>
      <c r="B4488" s="5">
        <v>48</v>
      </c>
      <c r="C4488" s="6">
        <v>41010</v>
      </c>
      <c r="D4488" s="5">
        <v>167.23</v>
      </c>
      <c r="E4488" s="6">
        <v>42804</v>
      </c>
      <c r="F4488" s="5">
        <v>101.25</v>
      </c>
      <c r="G4488" s="6">
        <v>42804</v>
      </c>
      <c r="H4488" s="5">
        <v>0.44800000000000001</v>
      </c>
      <c r="I4488" s="6">
        <v>42804</v>
      </c>
      <c r="J4488" s="5">
        <v>99.8</v>
      </c>
      <c r="K4488" s="6">
        <v>42804</v>
      </c>
      <c r="L4488" s="5">
        <v>11.66</v>
      </c>
      <c r="M4488" s="6">
        <v>41010</v>
      </c>
      <c r="N4488" s="5">
        <v>76.3</v>
      </c>
      <c r="O4488" s="6">
        <v>42804</v>
      </c>
      <c r="P4488" s="5">
        <v>264.60000000000002</v>
      </c>
    </row>
    <row r="4489" spans="1:16" x14ac:dyDescent="0.2">
      <c r="A4489" s="6">
        <v>42807</v>
      </c>
      <c r="B4489" s="5">
        <v>47.5</v>
      </c>
      <c r="C4489" s="6">
        <v>41011</v>
      </c>
      <c r="D4489" s="5">
        <v>43.06</v>
      </c>
      <c r="E4489" s="6">
        <v>42807</v>
      </c>
      <c r="F4489" s="5">
        <v>101.31</v>
      </c>
      <c r="G4489" s="6">
        <v>42807</v>
      </c>
      <c r="H4489" s="5">
        <v>0.46100000000000002</v>
      </c>
      <c r="I4489" s="6">
        <v>42807</v>
      </c>
      <c r="J4489" s="5">
        <v>99.81</v>
      </c>
      <c r="K4489" s="6">
        <v>42807</v>
      </c>
      <c r="L4489" s="5">
        <v>11.35</v>
      </c>
      <c r="M4489" s="6">
        <v>41011</v>
      </c>
      <c r="N4489" s="5">
        <v>73.5</v>
      </c>
      <c r="O4489" s="6">
        <v>42807</v>
      </c>
      <c r="P4489" s="5">
        <v>249.1</v>
      </c>
    </row>
    <row r="4490" spans="1:16" x14ac:dyDescent="0.2">
      <c r="A4490" s="6">
        <v>42808</v>
      </c>
      <c r="B4490" s="5">
        <v>46.4</v>
      </c>
      <c r="C4490" s="6">
        <v>41012</v>
      </c>
      <c r="D4490" s="5">
        <v>63.72</v>
      </c>
      <c r="E4490" s="6">
        <v>42808</v>
      </c>
      <c r="F4490" s="5">
        <v>101.7</v>
      </c>
      <c r="G4490" s="6">
        <v>42808</v>
      </c>
      <c r="H4490" s="5">
        <v>0.40500000000000003</v>
      </c>
      <c r="I4490" s="6">
        <v>42808</v>
      </c>
      <c r="J4490" s="5">
        <v>99.84</v>
      </c>
      <c r="K4490" s="6">
        <v>42808</v>
      </c>
      <c r="L4490" s="5">
        <v>12.3</v>
      </c>
      <c r="M4490" s="6">
        <v>41012</v>
      </c>
      <c r="N4490" s="5">
        <v>72.599999999999994</v>
      </c>
      <c r="O4490" s="6">
        <v>42808</v>
      </c>
      <c r="P4490" s="5">
        <v>258.5</v>
      </c>
    </row>
    <row r="4491" spans="1:16" x14ac:dyDescent="0.2">
      <c r="A4491" s="6">
        <v>42809</v>
      </c>
      <c r="B4491" s="5">
        <v>57.9</v>
      </c>
      <c r="C4491" s="6">
        <v>41013</v>
      </c>
      <c r="D4491" s="5">
        <v>52.98</v>
      </c>
      <c r="E4491" s="6">
        <v>42809</v>
      </c>
      <c r="F4491" s="5">
        <v>100.74</v>
      </c>
      <c r="G4491" s="6">
        <v>42809</v>
      </c>
      <c r="H4491" s="5">
        <v>0.308</v>
      </c>
      <c r="I4491" s="6">
        <v>42809</v>
      </c>
      <c r="J4491" s="5">
        <v>99.7</v>
      </c>
      <c r="K4491" s="6">
        <v>42809</v>
      </c>
      <c r="L4491" s="5">
        <v>11.63</v>
      </c>
      <c r="M4491" s="6">
        <v>41013</v>
      </c>
      <c r="N4491" s="5">
        <v>72.599999999999994</v>
      </c>
      <c r="O4491" s="6">
        <v>42809</v>
      </c>
      <c r="P4491" s="5">
        <v>268.60000000000002</v>
      </c>
    </row>
    <row r="4492" spans="1:16" x14ac:dyDescent="0.2">
      <c r="A4492" s="6">
        <v>42810</v>
      </c>
      <c r="B4492" s="5">
        <v>57.6</v>
      </c>
      <c r="C4492" s="6">
        <v>41014</v>
      </c>
      <c r="D4492" s="5">
        <v>124.56</v>
      </c>
      <c r="E4492" s="6">
        <v>42810</v>
      </c>
      <c r="F4492" s="5">
        <v>100.36</v>
      </c>
      <c r="G4492" s="6">
        <v>42810</v>
      </c>
      <c r="H4492" s="5">
        <v>0.35</v>
      </c>
      <c r="I4492" s="6">
        <v>42810</v>
      </c>
      <c r="J4492" s="5">
        <v>99.71</v>
      </c>
      <c r="K4492" s="6">
        <v>42810</v>
      </c>
      <c r="L4492" s="5">
        <v>11.21</v>
      </c>
      <c r="M4492" s="6">
        <v>41014</v>
      </c>
      <c r="N4492" s="5">
        <v>72.599999999999994</v>
      </c>
      <c r="O4492" s="6">
        <v>42810</v>
      </c>
      <c r="P4492" s="5">
        <v>285.2</v>
      </c>
    </row>
    <row r="4493" spans="1:16" x14ac:dyDescent="0.2">
      <c r="A4493" s="6">
        <v>42811</v>
      </c>
      <c r="B4493" s="5">
        <v>56.1</v>
      </c>
      <c r="C4493" s="6">
        <v>41015</v>
      </c>
      <c r="D4493" s="5">
        <v>78.95</v>
      </c>
      <c r="E4493" s="6">
        <v>42811</v>
      </c>
      <c r="F4493" s="5">
        <v>100.3</v>
      </c>
      <c r="G4493" s="6">
        <v>42811</v>
      </c>
      <c r="H4493" s="5">
        <v>0.30099999999999999</v>
      </c>
      <c r="I4493" s="6">
        <v>42811</v>
      </c>
      <c r="J4493" s="5">
        <v>99.7</v>
      </c>
      <c r="K4493" s="6">
        <v>42811</v>
      </c>
      <c r="L4493" s="5">
        <v>11.28</v>
      </c>
      <c r="M4493" s="6">
        <v>41015</v>
      </c>
      <c r="N4493" s="5">
        <v>72.900000000000006</v>
      </c>
      <c r="O4493" s="6">
        <v>42811</v>
      </c>
      <c r="P4493" s="5">
        <v>286.39999999999998</v>
      </c>
    </row>
    <row r="4494" spans="1:16" x14ac:dyDescent="0.2">
      <c r="A4494" s="6">
        <v>42814</v>
      </c>
      <c r="B4494" s="5">
        <v>55.9</v>
      </c>
      <c r="C4494" s="6">
        <v>41016</v>
      </c>
      <c r="D4494" s="5">
        <v>82.11</v>
      </c>
      <c r="E4494" s="6">
        <v>42814</v>
      </c>
      <c r="F4494" s="5">
        <v>100.41</v>
      </c>
      <c r="G4494" s="6">
        <v>42814</v>
      </c>
      <c r="H4494" s="5">
        <v>0.27700000000000002</v>
      </c>
      <c r="I4494" s="6">
        <v>42814</v>
      </c>
      <c r="J4494" s="5">
        <v>99.7</v>
      </c>
      <c r="K4494" s="6">
        <v>42814</v>
      </c>
      <c r="L4494" s="5">
        <v>11.34</v>
      </c>
      <c r="M4494" s="6">
        <v>41016</v>
      </c>
      <c r="N4494" s="5">
        <v>73.900000000000006</v>
      </c>
      <c r="O4494" s="6">
        <v>42814</v>
      </c>
      <c r="P4494" s="5">
        <v>277.89999999999998</v>
      </c>
    </row>
    <row r="4495" spans="1:16" x14ac:dyDescent="0.2">
      <c r="A4495" s="6">
        <v>42815</v>
      </c>
      <c r="B4495" s="5">
        <v>55.2</v>
      </c>
      <c r="C4495" s="6">
        <v>41017</v>
      </c>
      <c r="D4495" s="5">
        <v>90.56</v>
      </c>
      <c r="E4495" s="6">
        <v>42815</v>
      </c>
      <c r="F4495" s="5">
        <v>99.813000000000002</v>
      </c>
      <c r="G4495" s="6">
        <v>42815</v>
      </c>
      <c r="H4495" s="5">
        <v>0.20599999999999999</v>
      </c>
      <c r="I4495" s="6">
        <v>42815</v>
      </c>
      <c r="J4495" s="5">
        <v>99.73</v>
      </c>
      <c r="K4495" s="6">
        <v>42815</v>
      </c>
      <c r="L4495" s="5">
        <v>12.47</v>
      </c>
      <c r="M4495" s="6">
        <v>41017</v>
      </c>
      <c r="N4495" s="5">
        <v>72.5</v>
      </c>
      <c r="O4495" s="6">
        <v>42815</v>
      </c>
      <c r="P4495" s="5">
        <v>271.89999999999998</v>
      </c>
    </row>
    <row r="4496" spans="1:16" x14ac:dyDescent="0.2">
      <c r="A4496" s="6">
        <v>42816</v>
      </c>
      <c r="B4496" s="5">
        <v>54.4</v>
      </c>
      <c r="C4496" s="6">
        <v>41018</v>
      </c>
      <c r="D4496" s="5">
        <v>89.96</v>
      </c>
      <c r="E4496" s="6">
        <v>42816</v>
      </c>
      <c r="F4496" s="5">
        <v>99.677000000000007</v>
      </c>
      <c r="G4496" s="6">
        <v>42816</v>
      </c>
      <c r="H4496" s="5">
        <v>0.191</v>
      </c>
      <c r="I4496" s="6">
        <v>42816</v>
      </c>
      <c r="J4496" s="5">
        <v>99.71</v>
      </c>
      <c r="K4496" s="6">
        <v>42816</v>
      </c>
      <c r="L4496" s="5">
        <v>12.81</v>
      </c>
      <c r="M4496" s="6">
        <v>41018</v>
      </c>
      <c r="N4496" s="5">
        <v>72.2</v>
      </c>
      <c r="O4496" s="6">
        <v>42816</v>
      </c>
      <c r="P4496" s="5">
        <v>269.2</v>
      </c>
    </row>
    <row r="4497" spans="1:16" x14ac:dyDescent="0.2">
      <c r="A4497" s="6">
        <v>42817</v>
      </c>
      <c r="B4497" s="5">
        <v>55.7</v>
      </c>
      <c r="C4497" s="6">
        <v>41019</v>
      </c>
      <c r="D4497" s="5">
        <v>35.44</v>
      </c>
      <c r="E4497" s="6">
        <v>42817</v>
      </c>
      <c r="F4497" s="5">
        <v>99.76</v>
      </c>
      <c r="G4497" s="6">
        <v>42817</v>
      </c>
      <c r="H4497" s="5">
        <v>0.19</v>
      </c>
      <c r="I4497" s="6">
        <v>42817</v>
      </c>
      <c r="J4497" s="5">
        <v>99.71</v>
      </c>
      <c r="K4497" s="6">
        <v>42817</v>
      </c>
      <c r="L4497" s="5">
        <v>13.12</v>
      </c>
      <c r="M4497" s="6">
        <v>41019</v>
      </c>
      <c r="N4497" s="5">
        <v>71.400000000000006</v>
      </c>
      <c r="O4497" s="6">
        <v>42817</v>
      </c>
      <c r="P4497" s="5">
        <v>270.10000000000002</v>
      </c>
    </row>
    <row r="4498" spans="1:16" x14ac:dyDescent="0.2">
      <c r="A4498" s="6">
        <v>42818</v>
      </c>
      <c r="B4498" s="5">
        <v>54.1</v>
      </c>
      <c r="C4498" s="6">
        <v>41020</v>
      </c>
      <c r="D4498" s="5">
        <v>48.26</v>
      </c>
      <c r="E4498" s="6">
        <v>42818</v>
      </c>
      <c r="F4498" s="5">
        <v>99.626999999999995</v>
      </c>
      <c r="G4498" s="6">
        <v>42818</v>
      </c>
      <c r="H4498" s="5">
        <v>0.19400000000000001</v>
      </c>
      <c r="I4498" s="6">
        <v>42818</v>
      </c>
      <c r="J4498" s="5">
        <v>99.7</v>
      </c>
      <c r="K4498" s="6">
        <v>42818</v>
      </c>
      <c r="L4498" s="5">
        <v>12.96</v>
      </c>
      <c r="M4498" s="6">
        <v>41020</v>
      </c>
      <c r="N4498" s="5">
        <v>71.400000000000006</v>
      </c>
      <c r="O4498" s="6">
        <v>42818</v>
      </c>
      <c r="P4498" s="5">
        <v>275.39999999999998</v>
      </c>
    </row>
    <row r="4499" spans="1:16" x14ac:dyDescent="0.2">
      <c r="A4499" s="6">
        <v>42821</v>
      </c>
      <c r="B4499" s="5">
        <v>52.5</v>
      </c>
      <c r="C4499" s="6">
        <v>41021</v>
      </c>
      <c r="D4499" s="5">
        <v>104.53</v>
      </c>
      <c r="E4499" s="6">
        <v>42821</v>
      </c>
      <c r="F4499" s="5">
        <v>99.165999999999997</v>
      </c>
      <c r="G4499" s="6">
        <v>42821</v>
      </c>
      <c r="H4499" s="5">
        <v>0.22</v>
      </c>
      <c r="I4499" s="6">
        <v>42821</v>
      </c>
      <c r="J4499" s="5">
        <v>99.68</v>
      </c>
      <c r="K4499" s="6">
        <v>42821</v>
      </c>
      <c r="L4499" s="5">
        <v>12.5</v>
      </c>
      <c r="M4499" s="6">
        <v>41021</v>
      </c>
      <c r="N4499" s="5">
        <v>71.400000000000006</v>
      </c>
      <c r="O4499" s="6">
        <v>42821</v>
      </c>
      <c r="P4499" s="5">
        <v>275.60000000000002</v>
      </c>
    </row>
    <row r="4500" spans="1:16" x14ac:dyDescent="0.2">
      <c r="A4500" s="6">
        <v>42822</v>
      </c>
      <c r="B4500" s="5">
        <v>53.1</v>
      </c>
      <c r="C4500" s="6">
        <v>41022</v>
      </c>
      <c r="D4500" s="5">
        <v>61.67</v>
      </c>
      <c r="E4500" s="6">
        <v>42822</v>
      </c>
      <c r="F4500" s="5">
        <v>99.712000000000003</v>
      </c>
      <c r="G4500" s="6">
        <v>42822</v>
      </c>
      <c r="H4500" s="5">
        <v>0.30399999999999999</v>
      </c>
      <c r="I4500" s="6">
        <v>42822</v>
      </c>
      <c r="J4500" s="5">
        <v>99.68</v>
      </c>
      <c r="K4500" s="6">
        <v>42822</v>
      </c>
      <c r="L4500" s="5">
        <v>11.53</v>
      </c>
      <c r="M4500" s="6">
        <v>41022</v>
      </c>
      <c r="N4500" s="5">
        <v>70.900000000000006</v>
      </c>
      <c r="O4500" s="6">
        <v>42822</v>
      </c>
      <c r="P4500" s="5">
        <v>275.8</v>
      </c>
    </row>
    <row r="4501" spans="1:16" x14ac:dyDescent="0.2">
      <c r="A4501" s="6">
        <v>42823</v>
      </c>
      <c r="B4501" s="5">
        <v>52.5</v>
      </c>
      <c r="C4501" s="6">
        <v>41023</v>
      </c>
      <c r="D4501" s="5">
        <v>199.47</v>
      </c>
      <c r="E4501" s="6">
        <v>42823</v>
      </c>
      <c r="F4501" s="5">
        <v>99.998000000000005</v>
      </c>
      <c r="G4501" s="6">
        <v>42823</v>
      </c>
      <c r="H4501" s="5">
        <v>0.28100000000000003</v>
      </c>
      <c r="I4501" s="6">
        <v>42823</v>
      </c>
      <c r="J4501" s="5">
        <v>99.65</v>
      </c>
      <c r="K4501" s="6">
        <v>42823</v>
      </c>
      <c r="L4501" s="5">
        <v>11.42</v>
      </c>
      <c r="M4501" s="6">
        <v>41023</v>
      </c>
      <c r="N4501" s="5">
        <v>71.900000000000006</v>
      </c>
      <c r="O4501" s="6">
        <v>42823</v>
      </c>
      <c r="P4501" s="5">
        <v>273.39999999999998</v>
      </c>
    </row>
    <row r="4502" spans="1:16" x14ac:dyDescent="0.2">
      <c r="A4502" s="6">
        <v>42824</v>
      </c>
      <c r="B4502" s="5">
        <v>51.6</v>
      </c>
      <c r="C4502" s="6">
        <v>41024</v>
      </c>
      <c r="D4502" s="5">
        <v>87.5</v>
      </c>
      <c r="E4502" s="6">
        <v>42824</v>
      </c>
      <c r="F4502" s="5">
        <v>100.41</v>
      </c>
      <c r="G4502" s="6">
        <v>42824</v>
      </c>
      <c r="H4502" s="5">
        <v>0.28999999999999998</v>
      </c>
      <c r="I4502" s="6">
        <v>42824</v>
      </c>
      <c r="J4502" s="5">
        <v>99.66</v>
      </c>
      <c r="K4502" s="6">
        <v>42824</v>
      </c>
      <c r="L4502" s="5">
        <v>11.54</v>
      </c>
      <c r="M4502" s="6">
        <v>41024</v>
      </c>
      <c r="N4502" s="5">
        <v>70.599999999999994</v>
      </c>
      <c r="O4502" s="6">
        <v>42824</v>
      </c>
      <c r="P4502" s="5">
        <v>275.5</v>
      </c>
    </row>
    <row r="4503" spans="1:16" x14ac:dyDescent="0.2">
      <c r="A4503" s="6">
        <v>42825</v>
      </c>
      <c r="B4503" s="5">
        <v>48</v>
      </c>
      <c r="C4503" s="6">
        <v>41025</v>
      </c>
      <c r="D4503" s="5">
        <v>89.07</v>
      </c>
      <c r="E4503" s="6">
        <v>42825</v>
      </c>
      <c r="F4503" s="5">
        <v>100.35</v>
      </c>
      <c r="G4503" s="6">
        <v>42825</v>
      </c>
      <c r="H4503" s="5">
        <v>0.22900000000000001</v>
      </c>
      <c r="I4503" s="6">
        <v>42825</v>
      </c>
      <c r="J4503" s="5">
        <v>99.66</v>
      </c>
      <c r="K4503" s="6">
        <v>42825</v>
      </c>
      <c r="L4503" s="5">
        <v>12.37</v>
      </c>
      <c r="M4503" s="6">
        <v>41025</v>
      </c>
      <c r="N4503" s="5">
        <v>65.2</v>
      </c>
      <c r="O4503" s="6">
        <v>42825</v>
      </c>
      <c r="P4503" s="5">
        <v>268.2</v>
      </c>
    </row>
    <row r="4504" spans="1:16" x14ac:dyDescent="0.2">
      <c r="A4504" s="6">
        <v>42828</v>
      </c>
      <c r="B4504" s="5">
        <v>44.5</v>
      </c>
      <c r="C4504" s="6">
        <v>41026</v>
      </c>
      <c r="D4504" s="5">
        <v>177.79</v>
      </c>
      <c r="E4504" s="6">
        <v>42828</v>
      </c>
      <c r="F4504" s="5">
        <v>100.54</v>
      </c>
      <c r="G4504" s="6">
        <v>42828</v>
      </c>
      <c r="H4504" s="5">
        <v>0.21199999999999999</v>
      </c>
      <c r="I4504" s="6">
        <v>42828</v>
      </c>
      <c r="J4504" s="5">
        <v>99.67</v>
      </c>
      <c r="K4504" s="6">
        <v>42828</v>
      </c>
      <c r="L4504" s="5">
        <v>12.38</v>
      </c>
      <c r="M4504" s="6">
        <v>41026</v>
      </c>
      <c r="N4504" s="5">
        <v>64.099999999999994</v>
      </c>
      <c r="O4504" s="6">
        <v>42828</v>
      </c>
      <c r="P4504" s="5">
        <v>275.7</v>
      </c>
    </row>
    <row r="4505" spans="1:16" x14ac:dyDescent="0.2">
      <c r="A4505" s="6">
        <v>42829</v>
      </c>
      <c r="B4505" s="5">
        <v>43.7</v>
      </c>
      <c r="C4505" s="6">
        <v>41027</v>
      </c>
      <c r="D4505" s="5">
        <v>83.24</v>
      </c>
      <c r="E4505" s="6">
        <v>42829</v>
      </c>
      <c r="F4505" s="5">
        <v>100.54</v>
      </c>
      <c r="G4505" s="6">
        <v>42829</v>
      </c>
      <c r="H4505" s="5">
        <v>0.30499999999999999</v>
      </c>
      <c r="I4505" s="6">
        <v>42829</v>
      </c>
      <c r="J4505" s="5">
        <v>99.69</v>
      </c>
      <c r="K4505" s="6">
        <v>42829</v>
      </c>
      <c r="L4505" s="5">
        <v>11.79</v>
      </c>
      <c r="M4505" s="6">
        <v>41027</v>
      </c>
      <c r="N4505" s="5">
        <v>64.099999999999994</v>
      </c>
      <c r="O4505" s="6">
        <v>42829</v>
      </c>
      <c r="P4505" s="5">
        <v>284.60000000000002</v>
      </c>
    </row>
    <row r="4506" spans="1:16" x14ac:dyDescent="0.2">
      <c r="A4506" s="6">
        <v>42830</v>
      </c>
      <c r="B4506" s="5">
        <v>45.7</v>
      </c>
      <c r="C4506" s="6">
        <v>41028</v>
      </c>
      <c r="D4506" s="5">
        <v>111.33</v>
      </c>
      <c r="E4506" s="6">
        <v>42830</v>
      </c>
      <c r="F4506" s="5">
        <v>100.56</v>
      </c>
      <c r="G4506" s="6">
        <v>42830</v>
      </c>
      <c r="H4506" s="5">
        <v>0.26800000000000002</v>
      </c>
      <c r="I4506" s="6">
        <v>42830</v>
      </c>
      <c r="J4506" s="5">
        <v>99.69</v>
      </c>
      <c r="K4506" s="6">
        <v>42830</v>
      </c>
      <c r="L4506" s="5">
        <v>12.89</v>
      </c>
      <c r="M4506" s="6">
        <v>41028</v>
      </c>
      <c r="N4506" s="5">
        <v>64.099999999999994</v>
      </c>
      <c r="O4506" s="6">
        <v>42830</v>
      </c>
      <c r="P4506" s="5">
        <v>289.60000000000002</v>
      </c>
    </row>
    <row r="4507" spans="1:16" x14ac:dyDescent="0.2">
      <c r="A4507" s="6">
        <v>42831</v>
      </c>
      <c r="B4507" s="5">
        <v>47.3</v>
      </c>
      <c r="C4507" s="6">
        <v>41029</v>
      </c>
      <c r="D4507" s="5">
        <v>111.81</v>
      </c>
      <c r="E4507" s="6">
        <v>42831</v>
      </c>
      <c r="F4507" s="5">
        <v>100.67</v>
      </c>
      <c r="G4507" s="6">
        <v>42831</v>
      </c>
      <c r="H4507" s="5">
        <v>0.307</v>
      </c>
      <c r="I4507" s="6">
        <v>42831</v>
      </c>
      <c r="J4507" s="5">
        <v>99.69</v>
      </c>
      <c r="K4507" s="6">
        <v>42831</v>
      </c>
      <c r="L4507" s="5">
        <v>12.39</v>
      </c>
      <c r="M4507" s="6">
        <v>41029</v>
      </c>
      <c r="N4507" s="5">
        <v>62.9</v>
      </c>
      <c r="O4507" s="6">
        <v>42831</v>
      </c>
      <c r="P4507" s="5">
        <v>289.8</v>
      </c>
    </row>
    <row r="4508" spans="1:16" x14ac:dyDescent="0.2">
      <c r="A4508" s="6">
        <v>42832</v>
      </c>
      <c r="B4508" s="5">
        <v>38.799999999999997</v>
      </c>
      <c r="C4508" s="6">
        <v>41030</v>
      </c>
      <c r="D4508" s="5">
        <v>91.67</v>
      </c>
      <c r="E4508" s="6">
        <v>42832</v>
      </c>
      <c r="F4508" s="5">
        <v>101.18</v>
      </c>
      <c r="G4508" s="6">
        <v>42832</v>
      </c>
      <c r="H4508" s="5">
        <v>0.33300000000000002</v>
      </c>
      <c r="I4508" s="6">
        <v>42832</v>
      </c>
      <c r="J4508" s="5">
        <v>99.71</v>
      </c>
      <c r="K4508" s="6">
        <v>42832</v>
      </c>
      <c r="L4508" s="5">
        <v>12.87</v>
      </c>
      <c r="M4508" s="6">
        <v>41030</v>
      </c>
      <c r="N4508" s="5">
        <v>67</v>
      </c>
      <c r="O4508" s="6">
        <v>42832</v>
      </c>
      <c r="P4508" s="5">
        <v>278.39999999999998</v>
      </c>
    </row>
    <row r="4509" spans="1:16" x14ac:dyDescent="0.2">
      <c r="A4509" s="6">
        <v>42835</v>
      </c>
      <c r="B4509" s="5">
        <v>35.6</v>
      </c>
      <c r="C4509" s="6">
        <v>41031</v>
      </c>
      <c r="D4509" s="5">
        <v>125.35</v>
      </c>
      <c r="E4509" s="6">
        <v>42835</v>
      </c>
      <c r="F4509" s="5">
        <v>101.02</v>
      </c>
      <c r="G4509" s="6">
        <v>42835</v>
      </c>
      <c r="H4509" s="5">
        <v>0.27400000000000002</v>
      </c>
      <c r="I4509" s="6">
        <v>42835</v>
      </c>
      <c r="J4509" s="5">
        <v>99.69</v>
      </c>
      <c r="K4509" s="6">
        <v>42835</v>
      </c>
      <c r="L4509" s="5">
        <v>14.05</v>
      </c>
      <c r="M4509" s="6">
        <v>41031</v>
      </c>
      <c r="N4509" s="5">
        <v>65.099999999999994</v>
      </c>
      <c r="O4509" s="6">
        <v>42835</v>
      </c>
      <c r="P4509" s="5">
        <v>265.89999999999998</v>
      </c>
    </row>
    <row r="4510" spans="1:16" x14ac:dyDescent="0.2">
      <c r="A4510" s="6">
        <v>42836</v>
      </c>
      <c r="B4510" s="5">
        <v>36.4</v>
      </c>
      <c r="C4510" s="6">
        <v>41032</v>
      </c>
      <c r="D4510" s="5">
        <v>81.3</v>
      </c>
      <c r="E4510" s="6">
        <v>42836</v>
      </c>
      <c r="F4510" s="5">
        <v>100.71</v>
      </c>
      <c r="G4510" s="6">
        <v>42836</v>
      </c>
      <c r="H4510" s="5">
        <v>0.19500000000000001</v>
      </c>
      <c r="I4510" s="6">
        <v>42836</v>
      </c>
      <c r="J4510" s="5">
        <v>99.67</v>
      </c>
      <c r="K4510" s="6">
        <v>42836</v>
      </c>
      <c r="L4510" s="5">
        <v>15.07</v>
      </c>
      <c r="M4510" s="6">
        <v>41032</v>
      </c>
      <c r="N4510" s="5">
        <v>63.3</v>
      </c>
      <c r="O4510" s="6">
        <v>42836</v>
      </c>
      <c r="P4510" s="5">
        <v>276.39999999999998</v>
      </c>
    </row>
    <row r="4511" spans="1:16" x14ac:dyDescent="0.2">
      <c r="A4511" s="6">
        <v>42837</v>
      </c>
      <c r="B4511" s="5">
        <v>36.700000000000003</v>
      </c>
      <c r="C4511" s="6">
        <v>41033</v>
      </c>
      <c r="D4511" s="5">
        <v>87.03</v>
      </c>
      <c r="E4511" s="6">
        <v>42837</v>
      </c>
      <c r="F4511" s="5">
        <v>100.78</v>
      </c>
      <c r="G4511" s="6">
        <v>42837</v>
      </c>
      <c r="H4511" s="5">
        <v>0.128</v>
      </c>
      <c r="I4511" s="6">
        <v>42837</v>
      </c>
      <c r="J4511" s="5">
        <v>99.68</v>
      </c>
      <c r="K4511" s="6">
        <v>42837</v>
      </c>
      <c r="L4511" s="5">
        <v>15.77</v>
      </c>
      <c r="M4511" s="6">
        <v>41033</v>
      </c>
      <c r="N4511" s="5">
        <v>57.8</v>
      </c>
      <c r="O4511" s="6">
        <v>42837</v>
      </c>
      <c r="P4511" s="5">
        <v>273.3</v>
      </c>
    </row>
    <row r="4512" spans="1:16" x14ac:dyDescent="0.2">
      <c r="A4512" s="6">
        <v>42838</v>
      </c>
      <c r="B4512" s="5">
        <v>38.200000000000003</v>
      </c>
      <c r="C4512" s="6">
        <v>41034</v>
      </c>
      <c r="D4512" s="5">
        <v>114.87</v>
      </c>
      <c r="E4512" s="6">
        <v>42838</v>
      </c>
      <c r="F4512" s="5">
        <v>100.49</v>
      </c>
      <c r="G4512" s="6">
        <v>42838</v>
      </c>
      <c r="H4512" s="5">
        <v>0.123</v>
      </c>
      <c r="I4512" s="6">
        <v>42838</v>
      </c>
      <c r="J4512" s="5">
        <v>99.68</v>
      </c>
      <c r="K4512" s="6">
        <v>42838</v>
      </c>
      <c r="L4512" s="5">
        <v>15.96</v>
      </c>
      <c r="M4512" s="6">
        <v>41034</v>
      </c>
      <c r="N4512" s="5">
        <v>57.8</v>
      </c>
      <c r="O4512" s="6">
        <v>42838</v>
      </c>
      <c r="P4512" s="5">
        <v>269.60000000000002</v>
      </c>
    </row>
    <row r="4513" spans="1:16" x14ac:dyDescent="0.2">
      <c r="A4513" s="6">
        <v>42839</v>
      </c>
      <c r="B4513" s="5">
        <v>38.200000000000003</v>
      </c>
      <c r="C4513" s="6">
        <v>41035</v>
      </c>
      <c r="D4513" s="5">
        <v>146.4</v>
      </c>
      <c r="E4513" s="6">
        <v>42839</v>
      </c>
      <c r="F4513" s="5">
        <v>100.51</v>
      </c>
      <c r="G4513" s="6">
        <v>42839</v>
      </c>
      <c r="H4513" s="5">
        <v>0.124</v>
      </c>
      <c r="I4513" s="6">
        <v>42839</v>
      </c>
      <c r="J4513" s="5">
        <v>99.68</v>
      </c>
      <c r="K4513" s="6">
        <v>42839</v>
      </c>
      <c r="L4513" s="5">
        <v>15.96</v>
      </c>
      <c r="M4513" s="6">
        <v>41035</v>
      </c>
      <c r="N4513" s="5">
        <v>57.8</v>
      </c>
      <c r="O4513" s="6">
        <v>42839</v>
      </c>
      <c r="P4513" s="5">
        <v>269.60000000000002</v>
      </c>
    </row>
    <row r="4514" spans="1:16" x14ac:dyDescent="0.2">
      <c r="A4514" s="6">
        <v>42842</v>
      </c>
      <c r="B4514" s="5">
        <v>10.5</v>
      </c>
      <c r="C4514" s="6">
        <v>41036</v>
      </c>
      <c r="D4514" s="5">
        <v>164.79</v>
      </c>
      <c r="E4514" s="6">
        <v>42842</v>
      </c>
      <c r="F4514" s="5">
        <v>100.29</v>
      </c>
      <c r="G4514" s="6">
        <v>42842</v>
      </c>
      <c r="H4514" s="5">
        <v>0.19600000000000001</v>
      </c>
      <c r="I4514" s="6">
        <v>42842</v>
      </c>
      <c r="J4514" s="5">
        <v>99.64</v>
      </c>
      <c r="K4514" s="6">
        <v>42842</v>
      </c>
      <c r="L4514" s="5">
        <v>14.66</v>
      </c>
      <c r="M4514" s="6">
        <v>41036</v>
      </c>
      <c r="N4514" s="5">
        <v>56.7</v>
      </c>
      <c r="O4514" s="6">
        <v>42842</v>
      </c>
      <c r="P4514" s="5">
        <v>233.8</v>
      </c>
    </row>
    <row r="4515" spans="1:16" x14ac:dyDescent="0.2">
      <c r="A4515" s="6">
        <v>42843</v>
      </c>
      <c r="B4515" s="5">
        <v>6.6</v>
      </c>
      <c r="C4515" s="6">
        <v>41037</v>
      </c>
      <c r="D4515" s="5">
        <v>218.27</v>
      </c>
      <c r="E4515" s="6">
        <v>42843</v>
      </c>
      <c r="F4515" s="5">
        <v>99.498999999999995</v>
      </c>
      <c r="G4515" s="6">
        <v>42843</v>
      </c>
      <c r="H4515" s="5">
        <v>0.156</v>
      </c>
      <c r="I4515" s="6">
        <v>42843</v>
      </c>
      <c r="J4515" s="5">
        <v>99.62</v>
      </c>
      <c r="K4515" s="6">
        <v>42843</v>
      </c>
      <c r="L4515" s="5">
        <v>14.42</v>
      </c>
      <c r="M4515" s="6">
        <v>41037</v>
      </c>
      <c r="N4515" s="5">
        <v>57.7</v>
      </c>
      <c r="O4515" s="6">
        <v>42843</v>
      </c>
      <c r="P4515" s="5">
        <v>244.1</v>
      </c>
    </row>
    <row r="4516" spans="1:16" x14ac:dyDescent="0.2">
      <c r="A4516" s="6">
        <v>42844</v>
      </c>
      <c r="B4516" s="5">
        <v>6.4</v>
      </c>
      <c r="C4516" s="6">
        <v>41038</v>
      </c>
      <c r="D4516" s="5">
        <v>159.06</v>
      </c>
      <c r="E4516" s="6">
        <v>42844</v>
      </c>
      <c r="F4516" s="5">
        <v>99.738</v>
      </c>
      <c r="G4516" s="6">
        <v>42844</v>
      </c>
      <c r="H4516" s="5">
        <v>0.159</v>
      </c>
      <c r="I4516" s="6">
        <v>42844</v>
      </c>
      <c r="J4516" s="5">
        <v>99.67</v>
      </c>
      <c r="K4516" s="6">
        <v>42844</v>
      </c>
      <c r="L4516" s="5">
        <v>14.93</v>
      </c>
      <c r="M4516" s="6">
        <v>41038</v>
      </c>
      <c r="N4516" s="5">
        <v>58.7</v>
      </c>
      <c r="O4516" s="6">
        <v>42844</v>
      </c>
      <c r="P4516" s="5">
        <v>241.3</v>
      </c>
    </row>
    <row r="4517" spans="1:16" x14ac:dyDescent="0.2">
      <c r="A4517" s="6">
        <v>42845</v>
      </c>
      <c r="B4517" s="5">
        <v>6.3</v>
      </c>
      <c r="C4517" s="6">
        <v>41039</v>
      </c>
      <c r="D4517" s="5">
        <v>72.03</v>
      </c>
      <c r="E4517" s="6">
        <v>42845</v>
      </c>
      <c r="F4517" s="5">
        <v>99.778000000000006</v>
      </c>
      <c r="G4517" s="6">
        <v>42845</v>
      </c>
      <c r="H4517" s="5">
        <v>0.20399999999999999</v>
      </c>
      <c r="I4517" s="6">
        <v>42845</v>
      </c>
      <c r="J4517" s="5">
        <v>99.64</v>
      </c>
      <c r="K4517" s="6">
        <v>42845</v>
      </c>
      <c r="L4517" s="5">
        <v>14.15</v>
      </c>
      <c r="M4517" s="6">
        <v>41039</v>
      </c>
      <c r="N4517" s="5">
        <v>57.6</v>
      </c>
      <c r="O4517" s="6">
        <v>42845</v>
      </c>
      <c r="P4517" s="5">
        <v>242.2</v>
      </c>
    </row>
    <row r="4518" spans="1:16" x14ac:dyDescent="0.2">
      <c r="A4518" s="6">
        <v>42846</v>
      </c>
      <c r="B4518" s="5">
        <v>2.8</v>
      </c>
      <c r="C4518" s="6">
        <v>41040</v>
      </c>
      <c r="D4518" s="5">
        <v>81.38</v>
      </c>
      <c r="E4518" s="6">
        <v>42846</v>
      </c>
      <c r="F4518" s="5">
        <v>99.977000000000004</v>
      </c>
      <c r="G4518" s="6">
        <v>42846</v>
      </c>
      <c r="H4518" s="5">
        <v>0.16800000000000001</v>
      </c>
      <c r="I4518" s="6">
        <v>42846</v>
      </c>
      <c r="J4518" s="5">
        <v>99.66</v>
      </c>
      <c r="K4518" s="6">
        <v>42846</v>
      </c>
      <c r="L4518" s="5">
        <v>14.63</v>
      </c>
      <c r="M4518" s="6">
        <v>41040</v>
      </c>
      <c r="N4518" s="5">
        <v>61.5</v>
      </c>
      <c r="O4518" s="6">
        <v>42846</v>
      </c>
      <c r="P4518" s="5">
        <v>239</v>
      </c>
    </row>
    <row r="4519" spans="1:16" x14ac:dyDescent="0.2">
      <c r="A4519" s="6">
        <v>42849</v>
      </c>
      <c r="B4519" s="5">
        <v>0.8</v>
      </c>
      <c r="C4519" s="6">
        <v>41041</v>
      </c>
      <c r="D4519" s="5">
        <v>79.63</v>
      </c>
      <c r="E4519" s="6">
        <v>42849</v>
      </c>
      <c r="F4519" s="5">
        <v>99.091999999999999</v>
      </c>
      <c r="G4519" s="6">
        <v>42849</v>
      </c>
      <c r="H4519" s="5">
        <v>0.38100000000000001</v>
      </c>
      <c r="I4519" s="6">
        <v>42849</v>
      </c>
      <c r="J4519" s="5">
        <v>99.6</v>
      </c>
      <c r="K4519" s="6">
        <v>42849</v>
      </c>
      <c r="L4519" s="5">
        <v>10.84</v>
      </c>
      <c r="M4519" s="6">
        <v>41041</v>
      </c>
      <c r="N4519" s="5">
        <v>61.5</v>
      </c>
      <c r="O4519" s="6">
        <v>42849</v>
      </c>
      <c r="P4519" s="5">
        <v>227.7</v>
      </c>
    </row>
    <row r="4520" spans="1:16" x14ac:dyDescent="0.2">
      <c r="A4520" s="6">
        <v>42850</v>
      </c>
      <c r="B4520" s="5">
        <v>7.3</v>
      </c>
      <c r="C4520" s="6">
        <v>41042</v>
      </c>
      <c r="D4520" s="5">
        <v>176.18</v>
      </c>
      <c r="E4520" s="6">
        <v>42850</v>
      </c>
      <c r="F4520" s="5">
        <v>98.784999999999997</v>
      </c>
      <c r="G4520" s="6">
        <v>42850</v>
      </c>
      <c r="H4520" s="5">
        <v>0.44400000000000001</v>
      </c>
      <c r="I4520" s="6">
        <v>42850</v>
      </c>
      <c r="J4520" s="5">
        <v>99.6</v>
      </c>
      <c r="K4520" s="6">
        <v>42850</v>
      </c>
      <c r="L4520" s="5">
        <v>10.76</v>
      </c>
      <c r="M4520" s="6">
        <v>41042</v>
      </c>
      <c r="N4520" s="5">
        <v>61.5</v>
      </c>
      <c r="O4520" s="6">
        <v>42850</v>
      </c>
      <c r="P4520" s="5">
        <v>231.6</v>
      </c>
    </row>
    <row r="4521" spans="1:16" x14ac:dyDescent="0.2">
      <c r="A4521" s="6">
        <v>42851</v>
      </c>
      <c r="B4521" s="5">
        <v>7.1</v>
      </c>
      <c r="C4521" s="6">
        <v>41043</v>
      </c>
      <c r="D4521" s="5">
        <v>124.65</v>
      </c>
      <c r="E4521" s="6">
        <v>42851</v>
      </c>
      <c r="F4521" s="5">
        <v>99.045000000000002</v>
      </c>
      <c r="G4521" s="6">
        <v>42851</v>
      </c>
      <c r="H4521" s="5">
        <v>0.41499999999999998</v>
      </c>
      <c r="I4521" s="6">
        <v>42851</v>
      </c>
      <c r="J4521" s="5">
        <v>99.62</v>
      </c>
      <c r="K4521" s="6">
        <v>42851</v>
      </c>
      <c r="L4521" s="5">
        <v>10.85</v>
      </c>
      <c r="M4521" s="6">
        <v>41043</v>
      </c>
      <c r="N4521" s="5">
        <v>70.3</v>
      </c>
      <c r="O4521" s="6">
        <v>42851</v>
      </c>
      <c r="P4521" s="5">
        <v>225.7</v>
      </c>
    </row>
    <row r="4522" spans="1:16" x14ac:dyDescent="0.2">
      <c r="A4522" s="6">
        <v>42852</v>
      </c>
      <c r="B4522" s="5">
        <v>4.0999999999999996</v>
      </c>
      <c r="C4522" s="6">
        <v>41044</v>
      </c>
      <c r="D4522" s="5">
        <v>146.71</v>
      </c>
      <c r="E4522" s="6">
        <v>42852</v>
      </c>
      <c r="F4522" s="5">
        <v>99.075999999999993</v>
      </c>
      <c r="G4522" s="6">
        <v>42852</v>
      </c>
      <c r="H4522" s="5">
        <v>0.40500000000000003</v>
      </c>
      <c r="I4522" s="6">
        <v>42852</v>
      </c>
      <c r="J4522" s="5">
        <v>99.6</v>
      </c>
      <c r="K4522" s="6">
        <v>42852</v>
      </c>
      <c r="L4522" s="5">
        <v>10.36</v>
      </c>
      <c r="M4522" s="6">
        <v>41044</v>
      </c>
      <c r="N4522" s="5">
        <v>67.7</v>
      </c>
      <c r="O4522" s="6">
        <v>42852</v>
      </c>
      <c r="P4522" s="5">
        <v>222.9</v>
      </c>
    </row>
    <row r="4523" spans="1:16" x14ac:dyDescent="0.2">
      <c r="A4523" s="6">
        <v>42853</v>
      </c>
      <c r="B4523" s="5">
        <v>-4.8</v>
      </c>
      <c r="C4523" s="6">
        <v>41045</v>
      </c>
      <c r="D4523" s="5">
        <v>117.36</v>
      </c>
      <c r="E4523" s="6">
        <v>42853</v>
      </c>
      <c r="F4523" s="5">
        <v>99.05</v>
      </c>
      <c r="G4523" s="6">
        <v>42853</v>
      </c>
      <c r="H4523" s="5">
        <v>0.39900000000000002</v>
      </c>
      <c r="I4523" s="6">
        <v>42853</v>
      </c>
      <c r="J4523" s="5">
        <v>99.6</v>
      </c>
      <c r="K4523" s="6">
        <v>42853</v>
      </c>
      <c r="L4523" s="5">
        <v>10.82</v>
      </c>
      <c r="M4523" s="6">
        <v>41045</v>
      </c>
      <c r="N4523" s="5">
        <v>67</v>
      </c>
      <c r="O4523" s="6">
        <v>42853</v>
      </c>
      <c r="P4523" s="5">
        <v>206.3</v>
      </c>
    </row>
    <row r="4524" spans="1:16" x14ac:dyDescent="0.2">
      <c r="A4524" s="6">
        <v>42856</v>
      </c>
      <c r="B4524" s="5">
        <v>-20.6</v>
      </c>
      <c r="C4524" s="6">
        <v>41046</v>
      </c>
      <c r="D4524" s="5">
        <v>93.44</v>
      </c>
      <c r="E4524" s="6">
        <v>42856</v>
      </c>
      <c r="F4524" s="5">
        <v>99.076999999999998</v>
      </c>
      <c r="G4524" s="6">
        <v>42856</v>
      </c>
      <c r="H4524" s="5">
        <v>0.46200000000000002</v>
      </c>
      <c r="I4524" s="6">
        <v>42856</v>
      </c>
      <c r="J4524" s="5">
        <v>99.62</v>
      </c>
      <c r="K4524" s="6">
        <v>42856</v>
      </c>
      <c r="L4524" s="5">
        <v>10.11</v>
      </c>
      <c r="M4524" s="6">
        <v>41046</v>
      </c>
      <c r="N4524" s="5">
        <v>70.599999999999994</v>
      </c>
      <c r="O4524" s="6">
        <v>42856</v>
      </c>
      <c r="P4524" s="5">
        <v>184</v>
      </c>
    </row>
    <row r="4525" spans="1:16" x14ac:dyDescent="0.2">
      <c r="A4525" s="6">
        <v>42857</v>
      </c>
      <c r="B4525" s="5">
        <v>-21.5</v>
      </c>
      <c r="C4525" s="6">
        <v>41047</v>
      </c>
      <c r="D4525" s="5">
        <v>130.74</v>
      </c>
      <c r="E4525" s="6">
        <v>42857</v>
      </c>
      <c r="F4525" s="5">
        <v>98.975999999999999</v>
      </c>
      <c r="G4525" s="6">
        <v>42857</v>
      </c>
      <c r="H4525" s="5">
        <v>0.46500000000000002</v>
      </c>
      <c r="I4525" s="6">
        <v>42857</v>
      </c>
      <c r="J4525" s="5">
        <v>99.59</v>
      </c>
      <c r="K4525" s="6">
        <v>42857</v>
      </c>
      <c r="L4525" s="5">
        <v>10.59</v>
      </c>
      <c r="M4525" s="6">
        <v>41047</v>
      </c>
      <c r="N4525" s="5">
        <v>70.599999999999994</v>
      </c>
      <c r="O4525" s="6">
        <v>42857</v>
      </c>
      <c r="P4525" s="5">
        <v>179.5</v>
      </c>
    </row>
    <row r="4526" spans="1:16" x14ac:dyDescent="0.2">
      <c r="A4526" s="6">
        <v>42858</v>
      </c>
      <c r="B4526" s="5">
        <v>-19.5</v>
      </c>
      <c r="C4526" s="6">
        <v>41048</v>
      </c>
      <c r="D4526" s="5">
        <v>119.13</v>
      </c>
      <c r="E4526" s="6">
        <v>42858</v>
      </c>
      <c r="F4526" s="5">
        <v>99.209000000000003</v>
      </c>
      <c r="G4526" s="6">
        <v>42858</v>
      </c>
      <c r="H4526" s="5">
        <v>0.53400000000000003</v>
      </c>
      <c r="I4526" s="6">
        <v>42858</v>
      </c>
      <c r="J4526" s="5">
        <v>99.6</v>
      </c>
      <c r="K4526" s="6">
        <v>42858</v>
      </c>
      <c r="L4526" s="5">
        <v>10.68</v>
      </c>
      <c r="M4526" s="6">
        <v>41048</v>
      </c>
      <c r="N4526" s="5">
        <v>70.599999999999994</v>
      </c>
      <c r="O4526" s="6">
        <v>42858</v>
      </c>
      <c r="P4526" s="5">
        <v>176.1</v>
      </c>
    </row>
    <row r="4527" spans="1:16" x14ac:dyDescent="0.2">
      <c r="A4527" s="6">
        <v>42859</v>
      </c>
      <c r="B4527" s="5">
        <v>-20.100000000000001</v>
      </c>
      <c r="C4527" s="6">
        <v>41049</v>
      </c>
      <c r="D4527" s="5">
        <v>158.16</v>
      </c>
      <c r="E4527" s="6">
        <v>42859</v>
      </c>
      <c r="F4527" s="5">
        <v>98.796999999999997</v>
      </c>
      <c r="G4527" s="6">
        <v>42859</v>
      </c>
      <c r="H4527" s="5">
        <v>0.56999999999999995</v>
      </c>
      <c r="I4527" s="6">
        <v>42859</v>
      </c>
      <c r="J4527" s="5">
        <v>99.62</v>
      </c>
      <c r="K4527" s="6">
        <v>42859</v>
      </c>
      <c r="L4527" s="5">
        <v>10.46</v>
      </c>
      <c r="M4527" s="6">
        <v>41049</v>
      </c>
      <c r="N4527" s="5">
        <v>70.599999999999994</v>
      </c>
      <c r="O4527" s="6">
        <v>42859</v>
      </c>
      <c r="P4527" s="5">
        <v>175.4</v>
      </c>
    </row>
    <row r="4528" spans="1:16" x14ac:dyDescent="0.2">
      <c r="A4528" s="6">
        <v>42860</v>
      </c>
      <c r="B4528" s="5">
        <v>-18.2</v>
      </c>
      <c r="C4528" s="6">
        <v>41050</v>
      </c>
      <c r="D4528" s="5">
        <v>206</v>
      </c>
      <c r="E4528" s="6">
        <v>42860</v>
      </c>
      <c r="F4528" s="5">
        <v>98.647999999999996</v>
      </c>
      <c r="G4528" s="6">
        <v>42860</v>
      </c>
      <c r="H4528" s="5">
        <v>0.58099999999999996</v>
      </c>
      <c r="I4528" s="6">
        <v>42860</v>
      </c>
      <c r="J4528" s="5">
        <v>99.59</v>
      </c>
      <c r="K4528" s="6">
        <v>42860</v>
      </c>
      <c r="L4528" s="5">
        <v>10.57</v>
      </c>
      <c r="M4528" s="6">
        <v>41050</v>
      </c>
      <c r="N4528" s="5">
        <v>69.099999999999994</v>
      </c>
      <c r="O4528" s="6">
        <v>42860</v>
      </c>
      <c r="P4528" s="5">
        <v>177.1</v>
      </c>
    </row>
    <row r="4529" spans="1:16" x14ac:dyDescent="0.2">
      <c r="A4529" s="6">
        <v>42863</v>
      </c>
      <c r="B4529" s="5">
        <v>-19.7</v>
      </c>
      <c r="C4529" s="6">
        <v>41051</v>
      </c>
      <c r="D4529" s="5">
        <v>129.21</v>
      </c>
      <c r="E4529" s="6">
        <v>42863</v>
      </c>
      <c r="F4529" s="5">
        <v>99.06</v>
      </c>
      <c r="G4529" s="6">
        <v>42863</v>
      </c>
      <c r="H4529" s="5">
        <v>0.66</v>
      </c>
      <c r="I4529" s="6">
        <v>42863</v>
      </c>
      <c r="J4529" s="5">
        <v>99.62</v>
      </c>
      <c r="K4529" s="6">
        <v>42863</v>
      </c>
      <c r="L4529" s="5">
        <v>9.77</v>
      </c>
      <c r="M4529" s="6">
        <v>41051</v>
      </c>
      <c r="N4529" s="5">
        <v>70.8</v>
      </c>
      <c r="O4529" s="6">
        <v>42863</v>
      </c>
      <c r="P4529" s="5">
        <v>168.9</v>
      </c>
    </row>
    <row r="4530" spans="1:16" x14ac:dyDescent="0.2">
      <c r="A4530" s="6">
        <v>42864</v>
      </c>
      <c r="B4530" s="5">
        <v>-19.5</v>
      </c>
      <c r="C4530" s="6">
        <v>41052</v>
      </c>
      <c r="D4530" s="5">
        <v>93.86</v>
      </c>
      <c r="E4530" s="6">
        <v>42864</v>
      </c>
      <c r="F4530" s="5">
        <v>99.658000000000001</v>
      </c>
      <c r="G4530" s="6">
        <v>42864</v>
      </c>
      <c r="H4530" s="5">
        <v>0.64600000000000002</v>
      </c>
      <c r="I4530" s="6">
        <v>42864</v>
      </c>
      <c r="J4530" s="5">
        <v>99.65</v>
      </c>
      <c r="K4530" s="6">
        <v>42864</v>
      </c>
      <c r="L4530" s="5">
        <v>9.9600000000000009</v>
      </c>
      <c r="M4530" s="6">
        <v>41052</v>
      </c>
      <c r="N4530" s="5">
        <v>73.7</v>
      </c>
      <c r="O4530" s="6">
        <v>42864</v>
      </c>
      <c r="P4530" s="5">
        <v>176.6</v>
      </c>
    </row>
    <row r="4531" spans="1:16" x14ac:dyDescent="0.2">
      <c r="A4531" s="6">
        <v>42865</v>
      </c>
      <c r="B4531" s="5">
        <v>-20</v>
      </c>
      <c r="C4531" s="6">
        <v>41053</v>
      </c>
      <c r="D4531" s="5">
        <v>99.17</v>
      </c>
      <c r="E4531" s="6">
        <v>42865</v>
      </c>
      <c r="F4531" s="5">
        <v>99.668999999999997</v>
      </c>
      <c r="G4531" s="6">
        <v>42865</v>
      </c>
      <c r="H4531" s="5">
        <v>0.64500000000000002</v>
      </c>
      <c r="I4531" s="6">
        <v>42865</v>
      </c>
      <c r="J4531" s="5">
        <v>99.63</v>
      </c>
      <c r="K4531" s="6">
        <v>42865</v>
      </c>
      <c r="L4531" s="5">
        <v>10.210000000000001</v>
      </c>
      <c r="M4531" s="6">
        <v>41053</v>
      </c>
      <c r="N4531" s="5">
        <v>73.099999999999994</v>
      </c>
      <c r="O4531" s="6">
        <v>42865</v>
      </c>
      <c r="P4531" s="5">
        <v>173</v>
      </c>
    </row>
    <row r="4532" spans="1:16" x14ac:dyDescent="0.2">
      <c r="A4532" s="6">
        <v>42866</v>
      </c>
      <c r="B4532" s="5">
        <v>-19.2</v>
      </c>
      <c r="C4532" s="6">
        <v>41054</v>
      </c>
      <c r="D4532" s="5">
        <v>106.54</v>
      </c>
      <c r="E4532" s="6">
        <v>42866</v>
      </c>
      <c r="F4532" s="5">
        <v>99.623000000000005</v>
      </c>
      <c r="G4532" s="6">
        <v>42866</v>
      </c>
      <c r="H4532" s="5">
        <v>0.58699999999999997</v>
      </c>
      <c r="I4532" s="6">
        <v>42866</v>
      </c>
      <c r="J4532" s="5">
        <v>99.62</v>
      </c>
      <c r="K4532" s="6">
        <v>42866</v>
      </c>
      <c r="L4532" s="5">
        <v>10.6</v>
      </c>
      <c r="M4532" s="6">
        <v>41054</v>
      </c>
      <c r="N4532" s="5">
        <v>71.2</v>
      </c>
      <c r="O4532" s="6">
        <v>42866</v>
      </c>
      <c r="P4532" s="5">
        <v>182.9</v>
      </c>
    </row>
    <row r="4533" spans="1:16" x14ac:dyDescent="0.2">
      <c r="A4533" s="6">
        <v>42867</v>
      </c>
      <c r="B4533" s="5">
        <v>-29.5</v>
      </c>
      <c r="C4533" s="6">
        <v>41055</v>
      </c>
      <c r="D4533" s="5">
        <v>119.47</v>
      </c>
      <c r="E4533" s="6">
        <v>42867</v>
      </c>
      <c r="F4533" s="5">
        <v>99.251999999999995</v>
      </c>
      <c r="G4533" s="6">
        <v>42867</v>
      </c>
      <c r="H4533" s="5">
        <v>0.57999999999999996</v>
      </c>
      <c r="I4533" s="6">
        <v>42867</v>
      </c>
      <c r="J4533" s="5">
        <v>99.59</v>
      </c>
      <c r="K4533" s="6">
        <v>42867</v>
      </c>
      <c r="L4533" s="5">
        <v>10.4</v>
      </c>
      <c r="M4533" s="6">
        <v>41055</v>
      </c>
      <c r="N4533" s="5">
        <v>71.2</v>
      </c>
      <c r="O4533" s="6">
        <v>42867</v>
      </c>
      <c r="P4533" s="5">
        <v>174.6</v>
      </c>
    </row>
    <row r="4534" spans="1:16" x14ac:dyDescent="0.2">
      <c r="A4534" s="6">
        <v>42870</v>
      </c>
      <c r="B4534" s="5">
        <v>-32</v>
      </c>
      <c r="C4534" s="6">
        <v>41056</v>
      </c>
      <c r="D4534" s="5">
        <v>109.08</v>
      </c>
      <c r="E4534" s="6">
        <v>42870</v>
      </c>
      <c r="F4534" s="5">
        <v>98.911000000000001</v>
      </c>
      <c r="G4534" s="6">
        <v>42870</v>
      </c>
      <c r="H4534" s="5">
        <v>0.623</v>
      </c>
      <c r="I4534" s="6">
        <v>42870</v>
      </c>
      <c r="J4534" s="5">
        <v>99.55</v>
      </c>
      <c r="K4534" s="6">
        <v>42870</v>
      </c>
      <c r="L4534" s="5">
        <v>10.42</v>
      </c>
      <c r="M4534" s="6">
        <v>41056</v>
      </c>
      <c r="N4534" s="5">
        <v>71.2</v>
      </c>
      <c r="O4534" s="6">
        <v>42870</v>
      </c>
      <c r="P4534" s="5">
        <v>163.1</v>
      </c>
    </row>
    <row r="4535" spans="1:16" x14ac:dyDescent="0.2">
      <c r="A4535" s="6">
        <v>42871</v>
      </c>
      <c r="B4535" s="5">
        <v>-37.6</v>
      </c>
      <c r="C4535" s="6">
        <v>41057</v>
      </c>
      <c r="D4535" s="5">
        <v>80.7</v>
      </c>
      <c r="E4535" s="6">
        <v>42871</v>
      </c>
      <c r="F4535" s="5">
        <v>98.105000000000004</v>
      </c>
      <c r="G4535" s="6">
        <v>42871</v>
      </c>
      <c r="H4535" s="5">
        <v>0.60899999999999999</v>
      </c>
      <c r="I4535" s="6">
        <v>42871</v>
      </c>
      <c r="J4535" s="5">
        <v>99.52</v>
      </c>
      <c r="K4535" s="6">
        <v>42871</v>
      </c>
      <c r="L4535" s="5">
        <v>10.65</v>
      </c>
      <c r="M4535" s="6">
        <v>41057</v>
      </c>
      <c r="N4535" s="5">
        <v>71.2</v>
      </c>
      <c r="O4535" s="6">
        <v>42871</v>
      </c>
      <c r="P4535" s="5">
        <v>171.3</v>
      </c>
    </row>
    <row r="4536" spans="1:16" x14ac:dyDescent="0.2">
      <c r="A4536" s="6">
        <v>42872</v>
      </c>
      <c r="B4536" s="5">
        <v>-37.5</v>
      </c>
      <c r="C4536" s="6">
        <v>41058</v>
      </c>
      <c r="D4536" s="5">
        <v>111.45</v>
      </c>
      <c r="E4536" s="6">
        <v>42872</v>
      </c>
      <c r="F4536" s="5">
        <v>97.575000000000003</v>
      </c>
      <c r="G4536" s="6">
        <v>42872</v>
      </c>
      <c r="H4536" s="5">
        <v>0.32100000000000001</v>
      </c>
      <c r="I4536" s="6">
        <v>42872</v>
      </c>
      <c r="J4536" s="5">
        <v>99.56</v>
      </c>
      <c r="K4536" s="6">
        <v>42872</v>
      </c>
      <c r="L4536" s="5">
        <v>15.59</v>
      </c>
      <c r="M4536" s="6">
        <v>41058</v>
      </c>
      <c r="N4536" s="5">
        <v>68.900000000000006</v>
      </c>
      <c r="O4536" s="6">
        <v>42872</v>
      </c>
      <c r="P4536" s="5">
        <v>169.3</v>
      </c>
    </row>
    <row r="4537" spans="1:16" x14ac:dyDescent="0.2">
      <c r="A4537" s="6">
        <v>42873</v>
      </c>
      <c r="B4537" s="5">
        <v>-33.6</v>
      </c>
      <c r="C4537" s="6">
        <v>41059</v>
      </c>
      <c r="D4537" s="5">
        <v>75.260000000000005</v>
      </c>
      <c r="E4537" s="6">
        <v>42873</v>
      </c>
      <c r="F4537" s="5">
        <v>97.879000000000005</v>
      </c>
      <c r="G4537" s="6">
        <v>42873</v>
      </c>
      <c r="H4537" s="5">
        <v>0.39400000000000002</v>
      </c>
      <c r="I4537" s="6">
        <v>42873</v>
      </c>
      <c r="J4537" s="5">
        <v>99.58</v>
      </c>
      <c r="K4537" s="6">
        <v>42873</v>
      </c>
      <c r="L4537" s="5">
        <v>14.66</v>
      </c>
      <c r="M4537" s="6">
        <v>41059</v>
      </c>
      <c r="N4537" s="5">
        <v>73</v>
      </c>
      <c r="O4537" s="6">
        <v>42873</v>
      </c>
      <c r="P4537" s="5">
        <v>174.4</v>
      </c>
    </row>
    <row r="4538" spans="1:16" x14ac:dyDescent="0.2">
      <c r="A4538" s="6">
        <v>42874</v>
      </c>
      <c r="B4538" s="5">
        <v>-33.4</v>
      </c>
      <c r="C4538" s="6">
        <v>41060</v>
      </c>
      <c r="D4538" s="5">
        <v>108.36</v>
      </c>
      <c r="E4538" s="6">
        <v>42874</v>
      </c>
      <c r="F4538" s="5">
        <v>97.141999999999996</v>
      </c>
      <c r="G4538" s="6">
        <v>42874</v>
      </c>
      <c r="H4538" s="5">
        <v>0.51600000000000001</v>
      </c>
      <c r="I4538" s="6">
        <v>42874</v>
      </c>
      <c r="J4538" s="5">
        <v>99.5</v>
      </c>
      <c r="K4538" s="6">
        <v>42874</v>
      </c>
      <c r="L4538" s="5">
        <v>12.04</v>
      </c>
      <c r="M4538" s="6">
        <v>41060</v>
      </c>
      <c r="N4538" s="5">
        <v>74.400000000000006</v>
      </c>
      <c r="O4538" s="6">
        <v>42874</v>
      </c>
      <c r="P4538" s="5">
        <v>172</v>
      </c>
    </row>
    <row r="4539" spans="1:16" x14ac:dyDescent="0.2">
      <c r="A4539" s="6">
        <v>42877</v>
      </c>
      <c r="B4539" s="5">
        <v>-30.7</v>
      </c>
      <c r="C4539" s="6">
        <v>41061</v>
      </c>
      <c r="D4539" s="5">
        <v>169.4</v>
      </c>
      <c r="E4539" s="6">
        <v>42877</v>
      </c>
      <c r="F4539" s="5">
        <v>96.983999999999995</v>
      </c>
      <c r="G4539" s="6">
        <v>42877</v>
      </c>
      <c r="H4539" s="5">
        <v>0.58599999999999997</v>
      </c>
      <c r="I4539" s="6">
        <v>42877</v>
      </c>
      <c r="J4539" s="5">
        <v>99.48</v>
      </c>
      <c r="K4539" s="6">
        <v>42877</v>
      </c>
      <c r="L4539" s="5">
        <v>10.93</v>
      </c>
      <c r="M4539" s="6">
        <v>41061</v>
      </c>
      <c r="N4539" s="5">
        <v>80.599999999999994</v>
      </c>
      <c r="O4539" s="6">
        <v>42877</v>
      </c>
      <c r="P4539" s="5">
        <v>166</v>
      </c>
    </row>
    <row r="4540" spans="1:16" x14ac:dyDescent="0.2">
      <c r="A4540" s="6">
        <v>42878</v>
      </c>
      <c r="B4540" s="5">
        <v>-38.9</v>
      </c>
      <c r="C4540" s="6">
        <v>41062</v>
      </c>
      <c r="D4540" s="5">
        <v>289.7</v>
      </c>
      <c r="E4540" s="6">
        <v>42878</v>
      </c>
      <c r="F4540" s="5">
        <v>97.350999999999999</v>
      </c>
      <c r="G4540" s="6">
        <v>42878</v>
      </c>
      <c r="H4540" s="5">
        <v>0.64800000000000002</v>
      </c>
      <c r="I4540" s="6">
        <v>42878</v>
      </c>
      <c r="J4540" s="5">
        <v>99.5</v>
      </c>
      <c r="K4540" s="6">
        <v>42878</v>
      </c>
      <c r="L4540" s="5">
        <v>10.72</v>
      </c>
      <c r="M4540" s="6">
        <v>41062</v>
      </c>
      <c r="N4540" s="5">
        <v>80.599999999999994</v>
      </c>
      <c r="O4540" s="6">
        <v>42878</v>
      </c>
      <c r="P4540" s="5">
        <v>158</v>
      </c>
    </row>
    <row r="4541" spans="1:16" x14ac:dyDescent="0.2">
      <c r="A4541" s="6">
        <v>42879</v>
      </c>
      <c r="B4541" s="5">
        <v>-38.799999999999997</v>
      </c>
      <c r="C4541" s="6">
        <v>41063</v>
      </c>
      <c r="D4541" s="5">
        <v>265.20999999999998</v>
      </c>
      <c r="E4541" s="6">
        <v>42879</v>
      </c>
      <c r="F4541" s="5">
        <v>97.238</v>
      </c>
      <c r="G4541" s="6">
        <v>42879</v>
      </c>
      <c r="H4541" s="5">
        <v>0.67200000000000004</v>
      </c>
      <c r="I4541" s="6">
        <v>42879</v>
      </c>
      <c r="J4541" s="5">
        <v>99.46</v>
      </c>
      <c r="K4541" s="6">
        <v>42879</v>
      </c>
      <c r="L4541" s="5">
        <v>10.02</v>
      </c>
      <c r="M4541" s="6">
        <v>41063</v>
      </c>
      <c r="N4541" s="5">
        <v>80.599999999999994</v>
      </c>
      <c r="O4541" s="6">
        <v>42879</v>
      </c>
      <c r="P4541" s="5">
        <v>154.80000000000001</v>
      </c>
    </row>
    <row r="4542" spans="1:16" x14ac:dyDescent="0.2">
      <c r="A4542" s="6">
        <v>42880</v>
      </c>
      <c r="B4542" s="5">
        <v>-38.1</v>
      </c>
      <c r="C4542" s="6">
        <v>41064</v>
      </c>
      <c r="D4542" s="5">
        <v>173.04</v>
      </c>
      <c r="E4542" s="6">
        <v>42880</v>
      </c>
      <c r="F4542" s="5">
        <v>97.248000000000005</v>
      </c>
      <c r="G4542" s="6">
        <v>42880</v>
      </c>
      <c r="H4542" s="5">
        <v>0.70899999999999996</v>
      </c>
      <c r="I4542" s="6">
        <v>42880</v>
      </c>
      <c r="J4542" s="5">
        <v>99.44</v>
      </c>
      <c r="K4542" s="6">
        <v>42880</v>
      </c>
      <c r="L4542" s="5">
        <v>9.99</v>
      </c>
      <c r="M4542" s="6">
        <v>41064</v>
      </c>
      <c r="N4542" s="5">
        <v>86.5</v>
      </c>
      <c r="O4542" s="6">
        <v>42880</v>
      </c>
      <c r="P4542" s="5">
        <v>155.1</v>
      </c>
    </row>
    <row r="4543" spans="1:16" x14ac:dyDescent="0.2">
      <c r="A4543" s="6">
        <v>42881</v>
      </c>
      <c r="B4543" s="5">
        <v>-36.200000000000003</v>
      </c>
      <c r="C4543" s="6">
        <v>41065</v>
      </c>
      <c r="D4543" s="5">
        <v>101.15</v>
      </c>
      <c r="E4543" s="6">
        <v>42881</v>
      </c>
      <c r="F4543" s="5">
        <v>97.441999999999993</v>
      </c>
      <c r="G4543" s="6">
        <v>42881</v>
      </c>
      <c r="H4543" s="5">
        <v>0.70799999999999996</v>
      </c>
      <c r="I4543" s="6">
        <v>42881</v>
      </c>
      <c r="J4543" s="5">
        <v>99.44</v>
      </c>
      <c r="K4543" s="6">
        <v>42881</v>
      </c>
      <c r="L4543" s="5">
        <v>9.81</v>
      </c>
      <c r="M4543" s="6">
        <v>41065</v>
      </c>
      <c r="N4543" s="5">
        <v>84.6</v>
      </c>
      <c r="O4543" s="6">
        <v>42881</v>
      </c>
      <c r="P4543" s="5">
        <v>143.80000000000001</v>
      </c>
    </row>
    <row r="4544" spans="1:16" x14ac:dyDescent="0.2">
      <c r="A4544" s="6">
        <v>42884</v>
      </c>
      <c r="B4544" s="5">
        <v>-36.200000000000003</v>
      </c>
      <c r="C4544" s="6">
        <v>41066</v>
      </c>
      <c r="D4544" s="5">
        <v>148.16999999999999</v>
      </c>
      <c r="E4544" s="6">
        <v>42884</v>
      </c>
      <c r="F4544" s="5">
        <v>97.441999999999993</v>
      </c>
      <c r="G4544" s="6">
        <v>42884</v>
      </c>
      <c r="H4544" s="5">
        <v>0.71499999999999997</v>
      </c>
      <c r="I4544" s="6">
        <v>42884</v>
      </c>
      <c r="J4544" s="5">
        <v>99.44</v>
      </c>
      <c r="K4544" s="6">
        <v>42884</v>
      </c>
      <c r="L4544" s="5">
        <v>9.81</v>
      </c>
      <c r="M4544" s="6">
        <v>41066</v>
      </c>
      <c r="N4544" s="5">
        <v>87.7</v>
      </c>
      <c r="O4544" s="6">
        <v>42884</v>
      </c>
      <c r="P4544" s="5">
        <v>143.80000000000001</v>
      </c>
    </row>
    <row r="4545" spans="1:16" x14ac:dyDescent="0.2">
      <c r="A4545" s="6">
        <v>42885</v>
      </c>
      <c r="B4545" s="5">
        <v>-37.5</v>
      </c>
      <c r="C4545" s="6">
        <v>41067</v>
      </c>
      <c r="D4545" s="5">
        <v>151.88</v>
      </c>
      <c r="E4545" s="6">
        <v>42885</v>
      </c>
      <c r="F4545" s="5">
        <v>97.28</v>
      </c>
      <c r="G4545" s="6">
        <v>42885</v>
      </c>
      <c r="H4545" s="5">
        <v>0.63700000000000001</v>
      </c>
      <c r="I4545" s="6">
        <v>42885</v>
      </c>
      <c r="J4545" s="5">
        <v>99.44</v>
      </c>
      <c r="K4545" s="6">
        <v>42885</v>
      </c>
      <c r="L4545" s="5">
        <v>10.38</v>
      </c>
      <c r="M4545" s="6">
        <v>41067</v>
      </c>
      <c r="N4545" s="5">
        <v>82.1</v>
      </c>
      <c r="O4545" s="6">
        <v>42885</v>
      </c>
      <c r="P4545" s="5">
        <v>130.30000000000001</v>
      </c>
    </row>
    <row r="4546" spans="1:16" x14ac:dyDescent="0.2">
      <c r="A4546" s="6">
        <v>42886</v>
      </c>
      <c r="B4546" s="5">
        <v>-38.200000000000003</v>
      </c>
      <c r="C4546" s="6">
        <v>41068</v>
      </c>
      <c r="D4546" s="5">
        <v>127.91</v>
      </c>
      <c r="E4546" s="6">
        <v>42886</v>
      </c>
      <c r="F4546" s="5">
        <v>96.921999999999997</v>
      </c>
      <c r="G4546" s="6">
        <v>42886</v>
      </c>
      <c r="H4546" s="5">
        <v>0.68600000000000005</v>
      </c>
      <c r="I4546" s="6">
        <v>42886</v>
      </c>
      <c r="J4546" s="5">
        <v>99.42</v>
      </c>
      <c r="K4546" s="6">
        <v>42886</v>
      </c>
      <c r="L4546" s="5">
        <v>10.41</v>
      </c>
      <c r="M4546" s="6">
        <v>41068</v>
      </c>
      <c r="N4546" s="5">
        <v>86</v>
      </c>
      <c r="O4546" s="6">
        <v>42886</v>
      </c>
      <c r="P4546" s="5">
        <v>127.4</v>
      </c>
    </row>
    <row r="4547" spans="1:16" x14ac:dyDescent="0.2">
      <c r="A4547" s="6">
        <v>42887</v>
      </c>
      <c r="B4547" s="5">
        <v>-36.1</v>
      </c>
      <c r="C4547" s="6">
        <v>41069</v>
      </c>
      <c r="D4547" s="5">
        <v>93.17</v>
      </c>
      <c r="E4547" s="6">
        <v>42887</v>
      </c>
      <c r="F4547" s="5">
        <v>97.197999999999993</v>
      </c>
      <c r="G4547" s="6">
        <v>42887</v>
      </c>
      <c r="H4547" s="5">
        <v>0.72799999999999998</v>
      </c>
      <c r="I4547" s="6">
        <v>42887</v>
      </c>
      <c r="J4547" s="5">
        <v>99.39</v>
      </c>
      <c r="K4547" s="6">
        <v>42887</v>
      </c>
      <c r="L4547" s="5">
        <v>9.89</v>
      </c>
      <c r="M4547" s="6">
        <v>41069</v>
      </c>
      <c r="N4547" s="5">
        <v>86</v>
      </c>
      <c r="O4547" s="6">
        <v>42887</v>
      </c>
      <c r="P4547" s="5">
        <v>131.80000000000001</v>
      </c>
    </row>
    <row r="4548" spans="1:16" x14ac:dyDescent="0.2">
      <c r="A4548" s="6">
        <v>42888</v>
      </c>
      <c r="B4548" s="5">
        <v>-40.9</v>
      </c>
      <c r="C4548" s="6">
        <v>41070</v>
      </c>
      <c r="D4548" s="5">
        <v>179.49</v>
      </c>
      <c r="E4548" s="6">
        <v>42888</v>
      </c>
      <c r="F4548" s="5">
        <v>96.715000000000003</v>
      </c>
      <c r="G4548" s="6">
        <v>42888</v>
      </c>
      <c r="H4548" s="5">
        <v>0.72499999999999998</v>
      </c>
      <c r="I4548" s="6">
        <v>42888</v>
      </c>
      <c r="J4548" s="5">
        <v>99.33</v>
      </c>
      <c r="K4548" s="6">
        <v>42888</v>
      </c>
      <c r="L4548" s="5">
        <v>9.75</v>
      </c>
      <c r="M4548" s="6">
        <v>41070</v>
      </c>
      <c r="N4548" s="5">
        <v>86</v>
      </c>
      <c r="O4548" s="6">
        <v>42888</v>
      </c>
      <c r="P4548" s="5">
        <v>125.6</v>
      </c>
    </row>
    <row r="4549" spans="1:16" x14ac:dyDescent="0.2">
      <c r="A4549" s="6">
        <v>42891</v>
      </c>
      <c r="B4549" s="5">
        <v>-44.7</v>
      </c>
      <c r="C4549" s="6">
        <v>41071</v>
      </c>
      <c r="D4549" s="5">
        <v>160.88</v>
      </c>
      <c r="E4549" s="6">
        <v>42891</v>
      </c>
      <c r="F4549" s="5">
        <v>96.799000000000007</v>
      </c>
      <c r="G4549" s="6">
        <v>42891</v>
      </c>
      <c r="H4549" s="5">
        <v>0.70499999999999996</v>
      </c>
      <c r="I4549" s="6">
        <v>42891</v>
      </c>
      <c r="J4549" s="5">
        <v>99.34</v>
      </c>
      <c r="K4549" s="6">
        <v>42891</v>
      </c>
      <c r="L4549" s="5">
        <v>10.07</v>
      </c>
      <c r="M4549" s="6">
        <v>41071</v>
      </c>
      <c r="N4549" s="5">
        <v>86.5</v>
      </c>
      <c r="O4549" s="6">
        <v>42891</v>
      </c>
      <c r="P4549" s="5">
        <v>109.7</v>
      </c>
    </row>
    <row r="4550" spans="1:16" x14ac:dyDescent="0.2">
      <c r="A4550" s="6">
        <v>42892</v>
      </c>
      <c r="B4550" s="5">
        <v>-41.8</v>
      </c>
      <c r="C4550" s="6">
        <v>41072</v>
      </c>
      <c r="D4550" s="5">
        <v>92.04</v>
      </c>
      <c r="E4550" s="6">
        <v>42892</v>
      </c>
      <c r="F4550" s="5">
        <v>96.635999999999996</v>
      </c>
      <c r="G4550" s="6">
        <v>42892</v>
      </c>
      <c r="H4550" s="5">
        <v>0.67300000000000004</v>
      </c>
      <c r="I4550" s="6">
        <v>42892</v>
      </c>
      <c r="J4550" s="5">
        <v>99.32</v>
      </c>
      <c r="K4550" s="6">
        <v>42892</v>
      </c>
      <c r="L4550" s="5">
        <v>10.45</v>
      </c>
      <c r="M4550" s="6">
        <v>41072</v>
      </c>
      <c r="N4550" s="5">
        <v>88.5</v>
      </c>
      <c r="O4550" s="6">
        <v>42892</v>
      </c>
      <c r="P4550" s="5">
        <v>111.4</v>
      </c>
    </row>
    <row r="4551" spans="1:16" x14ac:dyDescent="0.2">
      <c r="A4551" s="6">
        <v>42893</v>
      </c>
      <c r="B4551" s="5">
        <v>-42.4</v>
      </c>
      <c r="C4551" s="6">
        <v>41073</v>
      </c>
      <c r="D4551" s="5">
        <v>142.38999999999999</v>
      </c>
      <c r="E4551" s="6">
        <v>42893</v>
      </c>
      <c r="F4551" s="5">
        <v>96.748000000000005</v>
      </c>
      <c r="G4551" s="6">
        <v>42893</v>
      </c>
      <c r="H4551" s="5">
        <v>0.69699999999999995</v>
      </c>
      <c r="I4551" s="6">
        <v>42893</v>
      </c>
      <c r="J4551" s="5">
        <v>99.33</v>
      </c>
      <c r="K4551" s="6">
        <v>42893</v>
      </c>
      <c r="L4551" s="5">
        <v>10.39</v>
      </c>
      <c r="M4551" s="6">
        <v>41073</v>
      </c>
      <c r="N4551" s="5">
        <v>89.3</v>
      </c>
      <c r="O4551" s="6">
        <v>42893</v>
      </c>
      <c r="P4551" s="5">
        <v>108.5</v>
      </c>
    </row>
    <row r="4552" spans="1:16" x14ac:dyDescent="0.2">
      <c r="A4552" s="6">
        <v>42894</v>
      </c>
      <c r="B4552" s="5">
        <v>-43.2</v>
      </c>
      <c r="C4552" s="6">
        <v>41074</v>
      </c>
      <c r="D4552" s="5">
        <v>76.569999999999993</v>
      </c>
      <c r="E4552" s="6">
        <v>42894</v>
      </c>
      <c r="F4552" s="5">
        <v>96.918000000000006</v>
      </c>
      <c r="G4552" s="6">
        <v>42894</v>
      </c>
      <c r="H4552" s="5">
        <v>0.70699999999999996</v>
      </c>
      <c r="I4552" s="6">
        <v>42894</v>
      </c>
      <c r="J4552" s="5">
        <v>99.34</v>
      </c>
      <c r="K4552" s="6">
        <v>42894</v>
      </c>
      <c r="L4552" s="5">
        <v>10.16</v>
      </c>
      <c r="M4552" s="6">
        <v>41074</v>
      </c>
      <c r="N4552" s="5">
        <v>91.5</v>
      </c>
      <c r="O4552" s="6">
        <v>42894</v>
      </c>
      <c r="P4552" s="5">
        <v>107.1</v>
      </c>
    </row>
    <row r="4553" spans="1:16" x14ac:dyDescent="0.2">
      <c r="A4553" s="6">
        <v>42895</v>
      </c>
      <c r="B4553" s="5">
        <v>-43.4</v>
      </c>
      <c r="C4553" s="6">
        <v>41075</v>
      </c>
      <c r="D4553" s="5">
        <v>218</v>
      </c>
      <c r="E4553" s="6">
        <v>42895</v>
      </c>
      <c r="F4553" s="5">
        <v>97.274000000000001</v>
      </c>
      <c r="G4553" s="6">
        <v>42895</v>
      </c>
      <c r="H4553" s="5">
        <v>0.68700000000000006</v>
      </c>
      <c r="I4553" s="6">
        <v>42895</v>
      </c>
      <c r="J4553" s="5">
        <v>99.35</v>
      </c>
      <c r="K4553" s="6">
        <v>42895</v>
      </c>
      <c r="L4553" s="5">
        <v>10.7</v>
      </c>
      <c r="M4553" s="6">
        <v>41075</v>
      </c>
      <c r="N4553" s="5">
        <v>95.4</v>
      </c>
      <c r="O4553" s="6">
        <v>42895</v>
      </c>
      <c r="P4553" s="5">
        <v>104.4</v>
      </c>
    </row>
    <row r="4554" spans="1:16" x14ac:dyDescent="0.2">
      <c r="A4554" s="6">
        <v>42898</v>
      </c>
      <c r="B4554" s="5">
        <v>-45.3</v>
      </c>
      <c r="C4554" s="6">
        <v>41076</v>
      </c>
      <c r="D4554" s="5">
        <v>252.7</v>
      </c>
      <c r="E4554" s="6">
        <v>42898</v>
      </c>
      <c r="F4554" s="5">
        <v>97.138000000000005</v>
      </c>
      <c r="G4554" s="6">
        <v>42898</v>
      </c>
      <c r="H4554" s="5">
        <v>0.65700000000000003</v>
      </c>
      <c r="I4554" s="6">
        <v>42898</v>
      </c>
      <c r="J4554" s="5">
        <v>99.35</v>
      </c>
      <c r="K4554" s="6">
        <v>42898</v>
      </c>
      <c r="L4554" s="5">
        <v>11.46</v>
      </c>
      <c r="M4554" s="6">
        <v>41076</v>
      </c>
      <c r="N4554" s="5">
        <v>95.4</v>
      </c>
      <c r="O4554" s="6">
        <v>42898</v>
      </c>
      <c r="P4554" s="5">
        <v>90.7</v>
      </c>
    </row>
    <row r="4555" spans="1:16" x14ac:dyDescent="0.2">
      <c r="A4555" s="6">
        <v>42899</v>
      </c>
      <c r="B4555" s="5">
        <v>-45.1</v>
      </c>
      <c r="C4555" s="6">
        <v>41077</v>
      </c>
      <c r="D4555" s="5">
        <v>185.89</v>
      </c>
      <c r="E4555" s="6">
        <v>42899</v>
      </c>
      <c r="F4555" s="5">
        <v>96.974999999999994</v>
      </c>
      <c r="G4555" s="6">
        <v>42899</v>
      </c>
      <c r="H4555" s="5">
        <v>0.65</v>
      </c>
      <c r="I4555" s="6">
        <v>42899</v>
      </c>
      <c r="J4555" s="5">
        <v>99.31</v>
      </c>
      <c r="K4555" s="6">
        <v>42899</v>
      </c>
      <c r="L4555" s="5">
        <v>10.42</v>
      </c>
      <c r="M4555" s="6">
        <v>41077</v>
      </c>
      <c r="N4555" s="5">
        <v>95.4</v>
      </c>
      <c r="O4555" s="6">
        <v>42899</v>
      </c>
      <c r="P4555" s="5">
        <v>93.1</v>
      </c>
    </row>
    <row r="4556" spans="1:16" x14ac:dyDescent="0.2">
      <c r="A4556" s="6">
        <v>42900</v>
      </c>
      <c r="B4556" s="5">
        <v>-57.3</v>
      </c>
      <c r="C4556" s="6">
        <v>41078</v>
      </c>
      <c r="D4556" s="5">
        <v>191.92</v>
      </c>
      <c r="E4556" s="6">
        <v>42900</v>
      </c>
      <c r="F4556" s="5">
        <v>96.938999999999993</v>
      </c>
      <c r="G4556" s="6">
        <v>42900</v>
      </c>
      <c r="H4556" s="5">
        <v>0.60699999999999998</v>
      </c>
      <c r="I4556" s="6">
        <v>42900</v>
      </c>
      <c r="J4556" s="5">
        <v>99.26</v>
      </c>
      <c r="K4556" s="6">
        <v>42900</v>
      </c>
      <c r="L4556" s="5">
        <v>10.64</v>
      </c>
      <c r="M4556" s="6">
        <v>41078</v>
      </c>
      <c r="N4556" s="5">
        <v>85.7</v>
      </c>
      <c r="O4556" s="6">
        <v>42900</v>
      </c>
      <c r="P4556" s="5">
        <v>78.5</v>
      </c>
    </row>
    <row r="4557" spans="1:16" x14ac:dyDescent="0.2">
      <c r="A4557" s="6">
        <v>42901</v>
      </c>
      <c r="B4557" s="5">
        <v>-61.7</v>
      </c>
      <c r="C4557" s="6">
        <v>41079</v>
      </c>
      <c r="D4557" s="5">
        <v>133.65</v>
      </c>
      <c r="E4557" s="6">
        <v>42901</v>
      </c>
      <c r="F4557" s="5">
        <v>97.433000000000007</v>
      </c>
      <c r="G4557" s="6">
        <v>42901</v>
      </c>
      <c r="H4557" s="5">
        <v>0.58399999999999996</v>
      </c>
      <c r="I4557" s="6">
        <v>42901</v>
      </c>
      <c r="J4557" s="5">
        <v>99.32</v>
      </c>
      <c r="K4557" s="6">
        <v>42901</v>
      </c>
      <c r="L4557" s="5">
        <v>10.9</v>
      </c>
      <c r="M4557" s="6">
        <v>41079</v>
      </c>
      <c r="N4557" s="5">
        <v>84.7</v>
      </c>
      <c r="O4557" s="6">
        <v>42901</v>
      </c>
      <c r="P4557" s="5">
        <v>90.5</v>
      </c>
    </row>
    <row r="4558" spans="1:16" x14ac:dyDescent="0.2">
      <c r="A4558" s="6">
        <v>42902</v>
      </c>
      <c r="B4558" s="5">
        <v>-78.599999999999994</v>
      </c>
      <c r="C4558" s="6">
        <v>41080</v>
      </c>
      <c r="D4558" s="5">
        <v>162.54</v>
      </c>
      <c r="E4558" s="6">
        <v>42902</v>
      </c>
      <c r="F4558" s="5">
        <v>97.164000000000001</v>
      </c>
      <c r="G4558" s="6">
        <v>42902</v>
      </c>
      <c r="H4558" s="5">
        <v>0.57899999999999996</v>
      </c>
      <c r="I4558" s="6">
        <v>42902</v>
      </c>
      <c r="J4558" s="5">
        <v>99.3</v>
      </c>
      <c r="K4558" s="6">
        <v>42902</v>
      </c>
      <c r="L4558" s="5">
        <v>10.38</v>
      </c>
      <c r="M4558" s="6">
        <v>41080</v>
      </c>
      <c r="N4558" s="5">
        <v>77.7</v>
      </c>
      <c r="O4558" s="6">
        <v>42902</v>
      </c>
      <c r="P4558" s="5">
        <v>77.900000000000006</v>
      </c>
    </row>
    <row r="4559" spans="1:16" x14ac:dyDescent="0.2">
      <c r="A4559" s="6">
        <v>42905</v>
      </c>
      <c r="B4559" s="5">
        <v>-77.5</v>
      </c>
      <c r="C4559" s="6">
        <v>41081</v>
      </c>
      <c r="D4559" s="5">
        <v>162.47</v>
      </c>
      <c r="E4559" s="6">
        <v>42905</v>
      </c>
      <c r="F4559" s="5">
        <v>97.548000000000002</v>
      </c>
      <c r="G4559" s="6">
        <v>42905</v>
      </c>
      <c r="H4559" s="5">
        <v>0.58899999999999997</v>
      </c>
      <c r="I4559" s="6">
        <v>42905</v>
      </c>
      <c r="J4559" s="5">
        <v>99.28</v>
      </c>
      <c r="K4559" s="6">
        <v>42905</v>
      </c>
      <c r="L4559" s="5">
        <v>10.37</v>
      </c>
      <c r="M4559" s="6">
        <v>41081</v>
      </c>
      <c r="N4559" s="5">
        <v>76.2</v>
      </c>
      <c r="O4559" s="6">
        <v>42905</v>
      </c>
      <c r="P4559" s="5">
        <v>72.3</v>
      </c>
    </row>
    <row r="4560" spans="1:16" x14ac:dyDescent="0.2">
      <c r="A4560" s="6">
        <v>42906</v>
      </c>
      <c r="B4560" s="5">
        <v>-77.2</v>
      </c>
      <c r="C4560" s="6">
        <v>41082</v>
      </c>
      <c r="D4560" s="5">
        <v>202.5</v>
      </c>
      <c r="E4560" s="6">
        <v>42906</v>
      </c>
      <c r="F4560" s="5">
        <v>97.76</v>
      </c>
      <c r="G4560" s="6">
        <v>42906</v>
      </c>
      <c r="H4560" s="5">
        <v>0.54800000000000004</v>
      </c>
      <c r="I4560" s="6">
        <v>42906</v>
      </c>
      <c r="J4560" s="5">
        <v>99.31</v>
      </c>
      <c r="K4560" s="6">
        <v>42906</v>
      </c>
      <c r="L4560" s="5">
        <v>10.86</v>
      </c>
      <c r="M4560" s="6">
        <v>41082</v>
      </c>
      <c r="N4560" s="5">
        <v>75.099999999999994</v>
      </c>
      <c r="O4560" s="6">
        <v>42906</v>
      </c>
      <c r="P4560" s="5">
        <v>69.7</v>
      </c>
    </row>
    <row r="4561" spans="1:16" x14ac:dyDescent="0.2">
      <c r="A4561" s="6">
        <v>42907</v>
      </c>
      <c r="B4561" s="5">
        <v>-76.5</v>
      </c>
      <c r="C4561" s="6">
        <v>41083</v>
      </c>
      <c r="D4561" s="5">
        <v>71.63</v>
      </c>
      <c r="E4561" s="6">
        <v>42907</v>
      </c>
      <c r="F4561" s="5">
        <v>97.558999999999997</v>
      </c>
      <c r="G4561" s="6">
        <v>42907</v>
      </c>
      <c r="H4561" s="5">
        <v>0.48699999999999999</v>
      </c>
      <c r="I4561" s="6">
        <v>42907</v>
      </c>
      <c r="J4561" s="5">
        <v>99.32</v>
      </c>
      <c r="K4561" s="6">
        <v>42907</v>
      </c>
      <c r="L4561" s="5">
        <v>10.75</v>
      </c>
      <c r="M4561" s="6">
        <v>41083</v>
      </c>
      <c r="N4561" s="5">
        <v>75.099999999999994</v>
      </c>
      <c r="O4561" s="6">
        <v>42907</v>
      </c>
      <c r="P4561" s="5">
        <v>66.5</v>
      </c>
    </row>
    <row r="4562" spans="1:16" x14ac:dyDescent="0.2">
      <c r="A4562" s="6">
        <v>42908</v>
      </c>
      <c r="B4562" s="5">
        <v>-76.099999999999994</v>
      </c>
      <c r="C4562" s="6">
        <v>41084</v>
      </c>
      <c r="D4562" s="5">
        <v>200.69</v>
      </c>
      <c r="E4562" s="6">
        <v>42908</v>
      </c>
      <c r="F4562" s="5">
        <v>97.593000000000004</v>
      </c>
      <c r="G4562" s="6">
        <v>42908</v>
      </c>
      <c r="H4562" s="5">
        <v>0.45800000000000002</v>
      </c>
      <c r="I4562" s="6">
        <v>42908</v>
      </c>
      <c r="J4562" s="5">
        <v>99.31</v>
      </c>
      <c r="K4562" s="6">
        <v>42908</v>
      </c>
      <c r="L4562" s="5">
        <v>10.48</v>
      </c>
      <c r="M4562" s="6">
        <v>41084</v>
      </c>
      <c r="N4562" s="5">
        <v>75.099999999999994</v>
      </c>
      <c r="O4562" s="6">
        <v>42908</v>
      </c>
      <c r="P4562" s="5">
        <v>67.2</v>
      </c>
    </row>
    <row r="4563" spans="1:16" x14ac:dyDescent="0.2">
      <c r="A4563" s="6">
        <v>42909</v>
      </c>
      <c r="B4563" s="5">
        <v>-74.599999999999994</v>
      </c>
      <c r="C4563" s="6">
        <v>41085</v>
      </c>
      <c r="D4563" s="5">
        <v>167.88</v>
      </c>
      <c r="E4563" s="6">
        <v>42909</v>
      </c>
      <c r="F4563" s="5">
        <v>97.263999999999996</v>
      </c>
      <c r="G4563" s="6">
        <v>42909</v>
      </c>
      <c r="H4563" s="5">
        <v>0.46899999999999997</v>
      </c>
      <c r="I4563" s="6">
        <v>42909</v>
      </c>
      <c r="J4563" s="5">
        <v>99.29</v>
      </c>
      <c r="K4563" s="6">
        <v>42909</v>
      </c>
      <c r="L4563" s="5">
        <v>10.02</v>
      </c>
      <c r="M4563" s="6">
        <v>41085</v>
      </c>
      <c r="N4563" s="5">
        <v>72.8</v>
      </c>
      <c r="O4563" s="6">
        <v>42909</v>
      </c>
      <c r="P4563" s="5">
        <v>68.3</v>
      </c>
    </row>
    <row r="4564" spans="1:16" x14ac:dyDescent="0.2">
      <c r="A4564" s="6">
        <v>42912</v>
      </c>
      <c r="B4564" s="5">
        <v>-78.5</v>
      </c>
      <c r="C4564" s="6">
        <v>41086</v>
      </c>
      <c r="D4564" s="5">
        <v>91.77</v>
      </c>
      <c r="E4564" s="6">
        <v>42912</v>
      </c>
      <c r="F4564" s="5">
        <v>97.426000000000002</v>
      </c>
      <c r="G4564" s="6">
        <v>42912</v>
      </c>
      <c r="H4564" s="5">
        <v>0.49099999999999999</v>
      </c>
      <c r="I4564" s="6">
        <v>42912</v>
      </c>
      <c r="J4564" s="5">
        <v>99.27</v>
      </c>
      <c r="K4564" s="6">
        <v>42912</v>
      </c>
      <c r="L4564" s="5">
        <v>9.9</v>
      </c>
      <c r="M4564" s="6">
        <v>41086</v>
      </c>
      <c r="N4564" s="5">
        <v>71.099999999999994</v>
      </c>
      <c r="O4564" s="6">
        <v>42912</v>
      </c>
      <c r="P4564" s="5">
        <v>59.4</v>
      </c>
    </row>
    <row r="4565" spans="1:16" x14ac:dyDescent="0.2">
      <c r="A4565" s="6">
        <v>42913</v>
      </c>
      <c r="B4565" s="5">
        <v>-77.5</v>
      </c>
      <c r="C4565" s="6">
        <v>41087</v>
      </c>
      <c r="D4565" s="5">
        <v>190.31</v>
      </c>
      <c r="E4565" s="6">
        <v>42913</v>
      </c>
      <c r="F4565" s="5">
        <v>96.394000000000005</v>
      </c>
      <c r="G4565" s="6">
        <v>42913</v>
      </c>
      <c r="H4565" s="5">
        <v>0.53400000000000003</v>
      </c>
      <c r="I4565" s="6">
        <v>42913</v>
      </c>
      <c r="J4565" s="5">
        <v>99.31</v>
      </c>
      <c r="K4565" s="6">
        <v>42913</v>
      </c>
      <c r="L4565" s="5">
        <v>11.06</v>
      </c>
      <c r="M4565" s="6">
        <v>41087</v>
      </c>
      <c r="N4565" s="5">
        <v>70.2</v>
      </c>
      <c r="O4565" s="6">
        <v>42913</v>
      </c>
      <c r="P4565" s="5">
        <v>58.6</v>
      </c>
    </row>
    <row r="4566" spans="1:16" x14ac:dyDescent="0.2">
      <c r="A4566" s="6">
        <v>42914</v>
      </c>
      <c r="B4566" s="5">
        <v>-76.400000000000006</v>
      </c>
      <c r="C4566" s="6">
        <v>41088</v>
      </c>
      <c r="D4566" s="5">
        <v>158.77000000000001</v>
      </c>
      <c r="E4566" s="6">
        <v>42914</v>
      </c>
      <c r="F4566" s="5">
        <v>96.01</v>
      </c>
      <c r="G4566" s="6">
        <v>42914</v>
      </c>
      <c r="H4566" s="5">
        <v>0.55100000000000005</v>
      </c>
      <c r="I4566" s="6">
        <v>42914</v>
      </c>
      <c r="J4566" s="5">
        <v>99.25</v>
      </c>
      <c r="K4566" s="6">
        <v>42914</v>
      </c>
      <c r="L4566" s="5">
        <v>10.029999999999999</v>
      </c>
      <c r="M4566" s="6">
        <v>41088</v>
      </c>
      <c r="N4566" s="5">
        <v>70.2</v>
      </c>
      <c r="O4566" s="6">
        <v>42914</v>
      </c>
      <c r="P4566" s="5">
        <v>57.5</v>
      </c>
    </row>
    <row r="4567" spans="1:16" x14ac:dyDescent="0.2">
      <c r="A4567" s="6">
        <v>42915</v>
      </c>
      <c r="B4567" s="5">
        <v>-73.599999999999994</v>
      </c>
      <c r="C4567" s="6">
        <v>41089</v>
      </c>
      <c r="D4567" s="5">
        <v>304.81</v>
      </c>
      <c r="E4567" s="6">
        <v>42915</v>
      </c>
      <c r="F4567" s="5">
        <v>95.628</v>
      </c>
      <c r="G4567" s="6">
        <v>42915</v>
      </c>
      <c r="H4567" s="5">
        <v>0.5</v>
      </c>
      <c r="I4567" s="6">
        <v>42915</v>
      </c>
      <c r="J4567" s="5">
        <v>99.31</v>
      </c>
      <c r="K4567" s="6">
        <v>42915</v>
      </c>
      <c r="L4567" s="5">
        <v>11.44</v>
      </c>
      <c r="M4567" s="6">
        <v>41089</v>
      </c>
      <c r="N4567" s="5">
        <v>73.2</v>
      </c>
      <c r="O4567" s="6">
        <v>42915</v>
      </c>
      <c r="P4567" s="5">
        <v>50.3</v>
      </c>
    </row>
    <row r="4568" spans="1:16" x14ac:dyDescent="0.2">
      <c r="A4568" s="6">
        <v>42916</v>
      </c>
      <c r="B4568" s="5">
        <v>-72.599999999999994</v>
      </c>
      <c r="C4568" s="6">
        <v>41090</v>
      </c>
      <c r="D4568" s="5">
        <v>222.24</v>
      </c>
      <c r="E4568" s="6">
        <v>42916</v>
      </c>
      <c r="F4568" s="5">
        <v>95.628</v>
      </c>
      <c r="G4568" s="6">
        <v>42916</v>
      </c>
      <c r="H4568" s="5">
        <v>0.51100000000000001</v>
      </c>
      <c r="I4568" s="6">
        <v>42916</v>
      </c>
      <c r="J4568" s="5">
        <v>99.31</v>
      </c>
      <c r="K4568" s="6">
        <v>42916</v>
      </c>
      <c r="L4568" s="5">
        <v>11.18</v>
      </c>
      <c r="M4568" s="6">
        <v>41090</v>
      </c>
      <c r="N4568" s="5">
        <v>73.2</v>
      </c>
      <c r="O4568" s="6">
        <v>42916</v>
      </c>
      <c r="P4568" s="5">
        <v>43.2</v>
      </c>
    </row>
    <row r="4569" spans="1:16" x14ac:dyDescent="0.2">
      <c r="A4569" s="6">
        <v>42919</v>
      </c>
      <c r="B4569" s="5">
        <v>-63.3</v>
      </c>
      <c r="C4569" s="6">
        <v>41091</v>
      </c>
      <c r="D4569" s="5">
        <v>187.35</v>
      </c>
      <c r="E4569" s="6">
        <v>42919</v>
      </c>
      <c r="F4569" s="5">
        <v>96.218000000000004</v>
      </c>
      <c r="G4569" s="6">
        <v>42919</v>
      </c>
      <c r="H4569" s="5">
        <v>0.56799999999999995</v>
      </c>
      <c r="I4569" s="6">
        <v>42919</v>
      </c>
      <c r="J4569" s="5">
        <v>99.33</v>
      </c>
      <c r="K4569" s="6">
        <v>42919</v>
      </c>
      <c r="L4569" s="5">
        <v>11.22</v>
      </c>
      <c r="M4569" s="6">
        <v>41091</v>
      </c>
      <c r="N4569" s="5">
        <v>73.2</v>
      </c>
      <c r="O4569" s="6">
        <v>42919</v>
      </c>
      <c r="P4569" s="5">
        <v>44.1</v>
      </c>
    </row>
    <row r="4570" spans="1:16" x14ac:dyDescent="0.2">
      <c r="A4570" s="6">
        <v>42920</v>
      </c>
      <c r="B4570" s="5">
        <v>-62.2</v>
      </c>
      <c r="C4570" s="6">
        <v>41092</v>
      </c>
      <c r="D4570" s="5">
        <v>147.52000000000001</v>
      </c>
      <c r="E4570" s="6">
        <v>42920</v>
      </c>
      <c r="F4570" s="5">
        <v>96.218000000000004</v>
      </c>
      <c r="G4570" s="6">
        <v>42920</v>
      </c>
      <c r="H4570" s="5">
        <v>0.55100000000000005</v>
      </c>
      <c r="I4570" s="6">
        <v>42920</v>
      </c>
      <c r="J4570" s="5">
        <v>99.33</v>
      </c>
      <c r="K4570" s="6">
        <v>42920</v>
      </c>
      <c r="L4570" s="5">
        <v>11.22</v>
      </c>
      <c r="M4570" s="6">
        <v>41092</v>
      </c>
      <c r="N4570" s="5">
        <v>71.599999999999994</v>
      </c>
      <c r="O4570" s="6">
        <v>42920</v>
      </c>
      <c r="P4570" s="5">
        <v>43.6</v>
      </c>
    </row>
    <row r="4571" spans="1:16" x14ac:dyDescent="0.2">
      <c r="A4571" s="6">
        <v>42921</v>
      </c>
      <c r="B4571" s="5">
        <v>-63.1</v>
      </c>
      <c r="C4571" s="6">
        <v>41093</v>
      </c>
      <c r="D4571" s="5">
        <v>104.67</v>
      </c>
      <c r="E4571" s="6">
        <v>42921</v>
      </c>
      <c r="F4571" s="5">
        <v>96.29</v>
      </c>
      <c r="G4571" s="6">
        <v>42921</v>
      </c>
      <c r="H4571" s="5">
        <v>0.55000000000000004</v>
      </c>
      <c r="I4571" s="6">
        <v>42921</v>
      </c>
      <c r="J4571" s="5">
        <v>99.32</v>
      </c>
      <c r="K4571" s="6">
        <v>42921</v>
      </c>
      <c r="L4571" s="5">
        <v>11.07</v>
      </c>
      <c r="M4571" s="6">
        <v>41093</v>
      </c>
      <c r="N4571" s="5">
        <v>72.400000000000006</v>
      </c>
      <c r="O4571" s="6">
        <v>42921</v>
      </c>
      <c r="P4571" s="5">
        <v>32.5</v>
      </c>
    </row>
    <row r="4572" spans="1:16" x14ac:dyDescent="0.2">
      <c r="A4572" s="6">
        <v>42922</v>
      </c>
      <c r="B4572" s="5">
        <v>-63.4</v>
      </c>
      <c r="C4572" s="6">
        <v>41094</v>
      </c>
      <c r="D4572" s="5">
        <v>167.88</v>
      </c>
      <c r="E4572" s="6">
        <v>42922</v>
      </c>
      <c r="F4572" s="5">
        <v>95.802000000000007</v>
      </c>
      <c r="G4572" s="6">
        <v>42922</v>
      </c>
      <c r="H4572" s="5">
        <v>0.48699999999999999</v>
      </c>
      <c r="I4572" s="6">
        <v>42922</v>
      </c>
      <c r="J4572" s="5">
        <v>99.38</v>
      </c>
      <c r="K4572" s="6">
        <v>42922</v>
      </c>
      <c r="L4572" s="5">
        <v>12.54</v>
      </c>
      <c r="M4572" s="6">
        <v>41094</v>
      </c>
      <c r="N4572" s="5">
        <v>72.400000000000006</v>
      </c>
      <c r="O4572" s="6">
        <v>42922</v>
      </c>
      <c r="P4572" s="5">
        <v>31.2</v>
      </c>
    </row>
    <row r="4573" spans="1:16" x14ac:dyDescent="0.2">
      <c r="A4573" s="6">
        <v>42923</v>
      </c>
      <c r="B4573" s="5">
        <v>-58.5</v>
      </c>
      <c r="C4573" s="6">
        <v>41095</v>
      </c>
      <c r="D4573" s="5">
        <v>108.29</v>
      </c>
      <c r="E4573" s="6">
        <v>42923</v>
      </c>
      <c r="F4573" s="5">
        <v>96.007999999999996</v>
      </c>
      <c r="G4573" s="6">
        <v>42923</v>
      </c>
      <c r="H4573" s="5">
        <v>0.53500000000000003</v>
      </c>
      <c r="I4573" s="6">
        <v>42923</v>
      </c>
      <c r="J4573" s="5">
        <v>99.35</v>
      </c>
      <c r="K4573" s="6">
        <v>42923</v>
      </c>
      <c r="L4573" s="5">
        <v>11.19</v>
      </c>
      <c r="M4573" s="6">
        <v>41095</v>
      </c>
      <c r="N4573" s="5">
        <v>71.3</v>
      </c>
      <c r="O4573" s="6">
        <v>42923</v>
      </c>
      <c r="P4573" s="5">
        <v>33.799999999999997</v>
      </c>
    </row>
    <row r="4574" spans="1:16" x14ac:dyDescent="0.2">
      <c r="A4574" s="6">
        <v>42926</v>
      </c>
      <c r="B4574" s="5">
        <v>-55.5</v>
      </c>
      <c r="C4574" s="6">
        <v>41096</v>
      </c>
      <c r="D4574" s="5">
        <v>145.09</v>
      </c>
      <c r="E4574" s="6">
        <v>42926</v>
      </c>
      <c r="F4574" s="5">
        <v>96.022000000000006</v>
      </c>
      <c r="G4574" s="6">
        <v>42926</v>
      </c>
      <c r="H4574" s="5">
        <v>0.53300000000000003</v>
      </c>
      <c r="I4574" s="6">
        <v>42926</v>
      </c>
      <c r="J4574" s="5">
        <v>99.33</v>
      </c>
      <c r="K4574" s="6">
        <v>42926</v>
      </c>
      <c r="L4574" s="5">
        <v>11.11</v>
      </c>
      <c r="M4574" s="6">
        <v>41096</v>
      </c>
      <c r="N4574" s="5">
        <v>66.8</v>
      </c>
      <c r="O4574" s="6">
        <v>42926</v>
      </c>
      <c r="P4574" s="5">
        <v>29.8</v>
      </c>
    </row>
    <row r="4575" spans="1:16" x14ac:dyDescent="0.2">
      <c r="A4575" s="6">
        <v>42927</v>
      </c>
      <c r="B4575" s="5">
        <v>-58.4</v>
      </c>
      <c r="C4575" s="6">
        <v>41097</v>
      </c>
      <c r="D4575" s="5">
        <v>232.38</v>
      </c>
      <c r="E4575" s="6">
        <v>42927</v>
      </c>
      <c r="F4575" s="5">
        <v>95.668999999999997</v>
      </c>
      <c r="G4575" s="6">
        <v>42927</v>
      </c>
      <c r="H4575" s="5">
        <v>0.56200000000000006</v>
      </c>
      <c r="I4575" s="6">
        <v>42927</v>
      </c>
      <c r="J4575" s="5">
        <v>99.33</v>
      </c>
      <c r="K4575" s="6">
        <v>42927</v>
      </c>
      <c r="L4575" s="5">
        <v>10.89</v>
      </c>
      <c r="M4575" s="6">
        <v>41097</v>
      </c>
      <c r="N4575" s="5">
        <v>66.8</v>
      </c>
      <c r="O4575" s="6">
        <v>42927</v>
      </c>
      <c r="P4575" s="5">
        <v>35.700000000000003</v>
      </c>
    </row>
    <row r="4576" spans="1:16" x14ac:dyDescent="0.2">
      <c r="A4576" s="6">
        <v>42928</v>
      </c>
      <c r="B4576" s="5">
        <v>-56.6</v>
      </c>
      <c r="C4576" s="6">
        <v>41098</v>
      </c>
      <c r="D4576" s="5">
        <v>189.02</v>
      </c>
      <c r="E4576" s="6">
        <v>42928</v>
      </c>
      <c r="F4576" s="5">
        <v>95.760999999999996</v>
      </c>
      <c r="G4576" s="6">
        <v>42928</v>
      </c>
      <c r="H4576" s="5">
        <v>0.59399999999999997</v>
      </c>
      <c r="I4576" s="6">
        <v>42928</v>
      </c>
      <c r="J4576" s="5">
        <v>99.25</v>
      </c>
      <c r="K4576" s="6">
        <v>42928</v>
      </c>
      <c r="L4576" s="5">
        <v>10.3</v>
      </c>
      <c r="M4576" s="6">
        <v>41098</v>
      </c>
      <c r="N4576" s="5">
        <v>66.8</v>
      </c>
      <c r="O4576" s="6">
        <v>42928</v>
      </c>
      <c r="P4576" s="5">
        <v>35.5</v>
      </c>
    </row>
    <row r="4577" spans="1:16" x14ac:dyDescent="0.2">
      <c r="A4577" s="6">
        <v>42929</v>
      </c>
      <c r="B4577" s="5">
        <v>-54.7</v>
      </c>
      <c r="C4577" s="6">
        <v>41099</v>
      </c>
      <c r="D4577" s="5">
        <v>142.06</v>
      </c>
      <c r="E4577" s="6">
        <v>42929</v>
      </c>
      <c r="F4577" s="5">
        <v>95.727999999999994</v>
      </c>
      <c r="G4577" s="6">
        <v>42929</v>
      </c>
      <c r="H4577" s="5">
        <v>0.626</v>
      </c>
      <c r="I4577" s="6">
        <v>42929</v>
      </c>
      <c r="J4577" s="5">
        <v>99.25</v>
      </c>
      <c r="K4577" s="6">
        <v>42929</v>
      </c>
      <c r="L4577" s="5">
        <v>9.9</v>
      </c>
      <c r="M4577" s="6">
        <v>41099</v>
      </c>
      <c r="N4577" s="5">
        <v>63.4</v>
      </c>
      <c r="O4577" s="6">
        <v>42929</v>
      </c>
      <c r="P4577" s="5">
        <v>35.9</v>
      </c>
    </row>
    <row r="4578" spans="1:16" x14ac:dyDescent="0.2">
      <c r="A4578" s="6">
        <v>42930</v>
      </c>
      <c r="B4578" s="5">
        <v>-68.099999999999994</v>
      </c>
      <c r="C4578" s="6">
        <v>41100</v>
      </c>
      <c r="D4578" s="5">
        <v>251.27</v>
      </c>
      <c r="E4578" s="6">
        <v>42930</v>
      </c>
      <c r="F4578" s="5">
        <v>95.153000000000006</v>
      </c>
      <c r="G4578" s="6">
        <v>42930</v>
      </c>
      <c r="H4578" s="5">
        <v>0.61499999999999999</v>
      </c>
      <c r="I4578" s="6">
        <v>42930</v>
      </c>
      <c r="J4578" s="5">
        <v>99.18</v>
      </c>
      <c r="K4578" s="6">
        <v>42930</v>
      </c>
      <c r="L4578" s="5">
        <v>9.51</v>
      </c>
      <c r="M4578" s="6">
        <v>41100</v>
      </c>
      <c r="N4578" s="5">
        <v>63.3</v>
      </c>
      <c r="O4578" s="6">
        <v>42930</v>
      </c>
      <c r="P4578" s="5">
        <v>31.2</v>
      </c>
    </row>
    <row r="4579" spans="1:16" x14ac:dyDescent="0.2">
      <c r="A4579" s="6">
        <v>42933</v>
      </c>
      <c r="B4579" s="5">
        <v>-61.9</v>
      </c>
      <c r="C4579" s="6">
        <v>41101</v>
      </c>
      <c r="D4579" s="5">
        <v>268.08</v>
      </c>
      <c r="E4579" s="6">
        <v>42933</v>
      </c>
      <c r="F4579" s="5">
        <v>95.128</v>
      </c>
      <c r="G4579" s="6">
        <v>42933</v>
      </c>
      <c r="H4579" s="5">
        <v>0.60399999999999998</v>
      </c>
      <c r="I4579" s="6">
        <v>42933</v>
      </c>
      <c r="J4579" s="5">
        <v>99.18</v>
      </c>
      <c r="K4579" s="6">
        <v>42933</v>
      </c>
      <c r="L4579" s="5">
        <v>9.82</v>
      </c>
      <c r="M4579" s="6">
        <v>41101</v>
      </c>
      <c r="N4579" s="5">
        <v>63.8</v>
      </c>
      <c r="O4579" s="6">
        <v>42933</v>
      </c>
      <c r="P4579" s="5">
        <v>28.4</v>
      </c>
    </row>
    <row r="4580" spans="1:16" x14ac:dyDescent="0.2">
      <c r="A4580" s="6">
        <v>42934</v>
      </c>
      <c r="B4580" s="5">
        <v>-65.2</v>
      </c>
      <c r="C4580" s="6">
        <v>41102</v>
      </c>
      <c r="D4580" s="5">
        <v>184.75</v>
      </c>
      <c r="E4580" s="6">
        <v>42934</v>
      </c>
      <c r="F4580" s="5">
        <v>94.603999999999999</v>
      </c>
      <c r="G4580" s="6">
        <v>42934</v>
      </c>
      <c r="H4580" s="5">
        <v>0.57999999999999996</v>
      </c>
      <c r="I4580" s="6">
        <v>42934</v>
      </c>
      <c r="J4580" s="5">
        <v>99.13</v>
      </c>
      <c r="K4580" s="6">
        <v>42934</v>
      </c>
      <c r="L4580" s="5">
        <v>9.89</v>
      </c>
      <c r="M4580" s="6">
        <v>41102</v>
      </c>
      <c r="N4580" s="5">
        <v>63.4</v>
      </c>
      <c r="O4580" s="6">
        <v>42934</v>
      </c>
      <c r="P4580" s="5">
        <v>25</v>
      </c>
    </row>
    <row r="4581" spans="1:16" x14ac:dyDescent="0.2">
      <c r="A4581" s="6">
        <v>42935</v>
      </c>
      <c r="B4581" s="5">
        <v>-56.2</v>
      </c>
      <c r="C4581" s="6">
        <v>41103</v>
      </c>
      <c r="D4581" s="5">
        <v>278.29000000000002</v>
      </c>
      <c r="E4581" s="6">
        <v>42935</v>
      </c>
      <c r="F4581" s="5">
        <v>94.778999999999996</v>
      </c>
      <c r="G4581" s="6">
        <v>42935</v>
      </c>
      <c r="H4581" s="5">
        <v>0.68400000000000005</v>
      </c>
      <c r="I4581" s="6">
        <v>42935</v>
      </c>
      <c r="J4581" s="5">
        <v>99.1</v>
      </c>
      <c r="K4581" s="6">
        <v>42935</v>
      </c>
      <c r="L4581" s="5">
        <v>9.7899999999999991</v>
      </c>
      <c r="M4581" s="6">
        <v>41103</v>
      </c>
      <c r="N4581" s="5">
        <v>63.3</v>
      </c>
      <c r="O4581" s="6">
        <v>42935</v>
      </c>
      <c r="P4581" s="5">
        <v>29.7</v>
      </c>
    </row>
    <row r="4582" spans="1:16" x14ac:dyDescent="0.2">
      <c r="A4582" s="6">
        <v>42936</v>
      </c>
      <c r="B4582" s="5">
        <v>-53.2</v>
      </c>
      <c r="C4582" s="6">
        <v>41104</v>
      </c>
      <c r="D4582" s="5">
        <v>191.24</v>
      </c>
      <c r="E4582" s="6">
        <v>42936</v>
      </c>
      <c r="F4582" s="5">
        <v>94.305999999999997</v>
      </c>
      <c r="G4582" s="6">
        <v>42936</v>
      </c>
      <c r="H4582" s="5">
        <v>0.73499999999999999</v>
      </c>
      <c r="I4582" s="6">
        <v>42936</v>
      </c>
      <c r="J4582" s="5">
        <v>99.09</v>
      </c>
      <c r="K4582" s="6">
        <v>42936</v>
      </c>
      <c r="L4582" s="5">
        <v>9.58</v>
      </c>
      <c r="M4582" s="6">
        <v>41104</v>
      </c>
      <c r="N4582" s="5">
        <v>63.3</v>
      </c>
      <c r="O4582" s="6">
        <v>42936</v>
      </c>
      <c r="P4582" s="5">
        <v>33.299999999999997</v>
      </c>
    </row>
    <row r="4583" spans="1:16" x14ac:dyDescent="0.2">
      <c r="A4583" s="6">
        <v>42937</v>
      </c>
      <c r="B4583" s="5">
        <v>-52.6</v>
      </c>
      <c r="C4583" s="6">
        <v>41105</v>
      </c>
      <c r="D4583" s="5">
        <v>175.6</v>
      </c>
      <c r="E4583" s="6">
        <v>42937</v>
      </c>
      <c r="F4583" s="5">
        <v>93.858000000000004</v>
      </c>
      <c r="G4583" s="6">
        <v>42937</v>
      </c>
      <c r="H4583" s="5">
        <v>0.77500000000000002</v>
      </c>
      <c r="I4583" s="6">
        <v>42937</v>
      </c>
      <c r="J4583" s="5">
        <v>99.07</v>
      </c>
      <c r="K4583" s="6">
        <v>42937</v>
      </c>
      <c r="L4583" s="5">
        <v>9.36</v>
      </c>
      <c r="M4583" s="6">
        <v>41105</v>
      </c>
      <c r="N4583" s="5">
        <v>63.3</v>
      </c>
      <c r="O4583" s="6">
        <v>42937</v>
      </c>
      <c r="P4583" s="5">
        <v>32.6</v>
      </c>
    </row>
    <row r="4584" spans="1:16" x14ac:dyDescent="0.2">
      <c r="A4584" s="6">
        <v>42940</v>
      </c>
      <c r="B4584" s="5">
        <v>-47.4</v>
      </c>
      <c r="C4584" s="6">
        <v>41106</v>
      </c>
      <c r="D4584" s="5">
        <v>212.41</v>
      </c>
      <c r="E4584" s="6">
        <v>42940</v>
      </c>
      <c r="F4584" s="5">
        <v>93.977000000000004</v>
      </c>
      <c r="G4584" s="6">
        <v>42940</v>
      </c>
      <c r="H4584" s="5">
        <v>0.82</v>
      </c>
      <c r="I4584" s="6">
        <v>42940</v>
      </c>
      <c r="J4584" s="5">
        <v>99.08</v>
      </c>
      <c r="K4584" s="6">
        <v>42940</v>
      </c>
      <c r="L4584" s="5">
        <v>9.43</v>
      </c>
      <c r="M4584" s="6">
        <v>41106</v>
      </c>
      <c r="N4584" s="5">
        <v>62.8</v>
      </c>
      <c r="O4584" s="6">
        <v>42940</v>
      </c>
      <c r="P4584" s="5">
        <v>30.5</v>
      </c>
    </row>
    <row r="4585" spans="1:16" x14ac:dyDescent="0.2">
      <c r="A4585" s="6">
        <v>42941</v>
      </c>
      <c r="B4585" s="5">
        <v>-45.5</v>
      </c>
      <c r="C4585" s="6">
        <v>41107</v>
      </c>
      <c r="D4585" s="5">
        <v>205.58</v>
      </c>
      <c r="E4585" s="6">
        <v>42941</v>
      </c>
      <c r="F4585" s="5">
        <v>94.054000000000002</v>
      </c>
      <c r="G4585" s="6">
        <v>42941</v>
      </c>
      <c r="H4585" s="5">
        <v>0.84099999999999997</v>
      </c>
      <c r="I4585" s="6">
        <v>42941</v>
      </c>
      <c r="J4585" s="5">
        <v>99.12</v>
      </c>
      <c r="K4585" s="6">
        <v>42941</v>
      </c>
      <c r="L4585" s="5">
        <v>9.43</v>
      </c>
      <c r="M4585" s="6">
        <v>41107</v>
      </c>
      <c r="N4585" s="5">
        <v>64.2</v>
      </c>
      <c r="O4585" s="6">
        <v>42941</v>
      </c>
      <c r="P4585" s="5">
        <v>31.9</v>
      </c>
    </row>
    <row r="4586" spans="1:16" x14ac:dyDescent="0.2">
      <c r="A4586" s="6">
        <v>42942</v>
      </c>
      <c r="B4586" s="5">
        <v>-44.4</v>
      </c>
      <c r="C4586" s="6">
        <v>41108</v>
      </c>
      <c r="D4586" s="5">
        <v>213.86</v>
      </c>
      <c r="E4586" s="6">
        <v>42942</v>
      </c>
      <c r="F4586" s="5">
        <v>93.671999999999997</v>
      </c>
      <c r="G4586" s="6">
        <v>42942</v>
      </c>
      <c r="H4586" s="5">
        <v>0.77</v>
      </c>
      <c r="I4586" s="6">
        <v>42942</v>
      </c>
      <c r="J4586" s="5">
        <v>99.08</v>
      </c>
      <c r="K4586" s="6">
        <v>42942</v>
      </c>
      <c r="L4586" s="5">
        <v>9.6</v>
      </c>
      <c r="M4586" s="6">
        <v>41108</v>
      </c>
      <c r="N4586" s="5">
        <v>61.9</v>
      </c>
      <c r="O4586" s="6">
        <v>42942</v>
      </c>
      <c r="P4586" s="5">
        <v>36.299999999999997</v>
      </c>
    </row>
    <row r="4587" spans="1:16" x14ac:dyDescent="0.2">
      <c r="A4587" s="6">
        <v>42943</v>
      </c>
      <c r="B4587" s="5">
        <v>-43.8</v>
      </c>
      <c r="C4587" s="6">
        <v>41109</v>
      </c>
      <c r="D4587" s="5">
        <v>168.71</v>
      </c>
      <c r="E4587" s="6">
        <v>42943</v>
      </c>
      <c r="F4587" s="5">
        <v>93.864000000000004</v>
      </c>
      <c r="G4587" s="6">
        <v>42943</v>
      </c>
      <c r="H4587" s="5">
        <v>0.71099999999999997</v>
      </c>
      <c r="I4587" s="6">
        <v>42943</v>
      </c>
      <c r="J4587" s="5">
        <v>99.11</v>
      </c>
      <c r="K4587" s="6">
        <v>42943</v>
      </c>
      <c r="L4587" s="5">
        <v>10.11</v>
      </c>
      <c r="M4587" s="6">
        <v>41109</v>
      </c>
      <c r="N4587" s="5">
        <v>61.2</v>
      </c>
      <c r="O4587" s="6">
        <v>42943</v>
      </c>
      <c r="P4587" s="5">
        <v>42.8</v>
      </c>
    </row>
    <row r="4588" spans="1:16" x14ac:dyDescent="0.2">
      <c r="A4588" s="6">
        <v>42944</v>
      </c>
      <c r="B4588" s="5">
        <v>-44.5</v>
      </c>
      <c r="C4588" s="6">
        <v>41110</v>
      </c>
      <c r="D4588" s="5">
        <v>172.74</v>
      </c>
      <c r="E4588" s="6">
        <v>42944</v>
      </c>
      <c r="F4588" s="5">
        <v>93.259</v>
      </c>
      <c r="G4588" s="6">
        <v>42944</v>
      </c>
      <c r="H4588" s="5">
        <v>0.66500000000000004</v>
      </c>
      <c r="I4588" s="6">
        <v>42944</v>
      </c>
      <c r="J4588" s="5">
        <v>99.09</v>
      </c>
      <c r="K4588" s="6">
        <v>42944</v>
      </c>
      <c r="L4588" s="5">
        <v>10.29</v>
      </c>
      <c r="M4588" s="6">
        <v>41110</v>
      </c>
      <c r="N4588" s="5">
        <v>61.3</v>
      </c>
      <c r="O4588" s="6">
        <v>42944</v>
      </c>
      <c r="P4588" s="5">
        <v>52.7</v>
      </c>
    </row>
    <row r="4589" spans="1:16" x14ac:dyDescent="0.2">
      <c r="A4589" s="6">
        <v>42947</v>
      </c>
      <c r="B4589" s="5">
        <v>-43.1</v>
      </c>
      <c r="C4589" s="6">
        <v>41111</v>
      </c>
      <c r="D4589" s="5">
        <v>187.06</v>
      </c>
      <c r="E4589" s="6">
        <v>42947</v>
      </c>
      <c r="F4589" s="5">
        <v>92.863</v>
      </c>
      <c r="G4589" s="6">
        <v>42947</v>
      </c>
      <c r="H4589" s="5">
        <v>0.65800000000000003</v>
      </c>
      <c r="I4589" s="6">
        <v>42947</v>
      </c>
      <c r="J4589" s="5">
        <v>99.09</v>
      </c>
      <c r="K4589" s="6">
        <v>42947</v>
      </c>
      <c r="L4589" s="5">
        <v>10.26</v>
      </c>
      <c r="M4589" s="6">
        <v>41111</v>
      </c>
      <c r="N4589" s="5">
        <v>61.3</v>
      </c>
      <c r="O4589" s="6">
        <v>42947</v>
      </c>
      <c r="P4589" s="5">
        <v>48.8</v>
      </c>
    </row>
    <row r="4590" spans="1:16" x14ac:dyDescent="0.2">
      <c r="A4590" s="6">
        <v>42948</v>
      </c>
      <c r="B4590" s="5">
        <v>-44.8</v>
      </c>
      <c r="C4590" s="6">
        <v>41112</v>
      </c>
      <c r="D4590" s="5">
        <v>182.35</v>
      </c>
      <c r="E4590" s="6">
        <v>42948</v>
      </c>
      <c r="F4590" s="5">
        <v>93.043000000000006</v>
      </c>
      <c r="G4590" s="6">
        <v>42948</v>
      </c>
      <c r="H4590" s="5">
        <v>0.63300000000000001</v>
      </c>
      <c r="I4590" s="6">
        <v>42948</v>
      </c>
      <c r="J4590" s="5">
        <v>99.07</v>
      </c>
      <c r="K4590" s="6">
        <v>42948</v>
      </c>
      <c r="L4590" s="5">
        <v>10.09</v>
      </c>
      <c r="M4590" s="6">
        <v>41112</v>
      </c>
      <c r="N4590" s="5">
        <v>61.3</v>
      </c>
      <c r="O4590" s="6">
        <v>42948</v>
      </c>
      <c r="P4590" s="5">
        <v>48.6</v>
      </c>
    </row>
    <row r="4591" spans="1:16" x14ac:dyDescent="0.2">
      <c r="A4591" s="6">
        <v>42949</v>
      </c>
      <c r="B4591" s="5">
        <v>-45.6</v>
      </c>
      <c r="C4591" s="6">
        <v>41113</v>
      </c>
      <c r="D4591" s="5">
        <v>157.65</v>
      </c>
      <c r="E4591" s="6">
        <v>42949</v>
      </c>
      <c r="F4591" s="5">
        <v>92.835999999999999</v>
      </c>
      <c r="G4591" s="6">
        <v>42949</v>
      </c>
      <c r="H4591" s="5">
        <v>0.65400000000000003</v>
      </c>
      <c r="I4591" s="6">
        <v>42949</v>
      </c>
      <c r="J4591" s="5">
        <v>99.05</v>
      </c>
      <c r="K4591" s="6">
        <v>42949</v>
      </c>
      <c r="L4591" s="5">
        <v>10.28</v>
      </c>
      <c r="M4591" s="6">
        <v>41113</v>
      </c>
      <c r="N4591" s="5">
        <v>61.6</v>
      </c>
      <c r="O4591" s="6">
        <v>42949</v>
      </c>
      <c r="P4591" s="5">
        <v>45</v>
      </c>
    </row>
    <row r="4592" spans="1:16" x14ac:dyDescent="0.2">
      <c r="A4592" s="6">
        <v>42950</v>
      </c>
      <c r="B4592" s="5">
        <v>-44.1</v>
      </c>
      <c r="C4592" s="6">
        <v>41114</v>
      </c>
      <c r="D4592" s="5">
        <v>139.34</v>
      </c>
      <c r="E4592" s="6">
        <v>42950</v>
      </c>
      <c r="F4592" s="5">
        <v>92.838999999999999</v>
      </c>
      <c r="G4592" s="6">
        <v>42950</v>
      </c>
      <c r="H4592" s="5">
        <v>0.626</v>
      </c>
      <c r="I4592" s="6">
        <v>42950</v>
      </c>
      <c r="J4592" s="5">
        <v>99.07</v>
      </c>
      <c r="K4592" s="6">
        <v>42950</v>
      </c>
      <c r="L4592" s="5">
        <v>10.44</v>
      </c>
      <c r="M4592" s="6">
        <v>41114</v>
      </c>
      <c r="N4592" s="5">
        <v>62.9</v>
      </c>
      <c r="O4592" s="6">
        <v>42950</v>
      </c>
      <c r="P4592" s="5">
        <v>71.2</v>
      </c>
    </row>
    <row r="4593" spans="1:16" x14ac:dyDescent="0.2">
      <c r="A4593" s="6">
        <v>42951</v>
      </c>
      <c r="B4593" s="5">
        <v>-40.799999999999997</v>
      </c>
      <c r="C4593" s="6">
        <v>41115</v>
      </c>
      <c r="D4593" s="5">
        <v>134.93</v>
      </c>
      <c r="E4593" s="6">
        <v>42951</v>
      </c>
      <c r="F4593" s="5">
        <v>93.542000000000002</v>
      </c>
      <c r="G4593" s="6">
        <v>42951</v>
      </c>
      <c r="H4593" s="5">
        <v>0.66700000000000004</v>
      </c>
      <c r="I4593" s="6">
        <v>42951</v>
      </c>
      <c r="J4593" s="5">
        <v>99.11</v>
      </c>
      <c r="K4593" s="6">
        <v>42951</v>
      </c>
      <c r="L4593" s="5">
        <v>10.029999999999999</v>
      </c>
      <c r="M4593" s="6">
        <v>41115</v>
      </c>
      <c r="N4593" s="5">
        <v>63.1</v>
      </c>
      <c r="O4593" s="6">
        <v>42951</v>
      </c>
      <c r="P4593" s="5">
        <v>72.5</v>
      </c>
    </row>
    <row r="4594" spans="1:16" x14ac:dyDescent="0.2">
      <c r="A4594" s="6">
        <v>42954</v>
      </c>
      <c r="B4594" s="5">
        <v>-39.1</v>
      </c>
      <c r="C4594" s="6">
        <v>41116</v>
      </c>
      <c r="D4594" s="5">
        <v>68.36</v>
      </c>
      <c r="E4594" s="6">
        <v>42954</v>
      </c>
      <c r="F4594" s="5">
        <v>93.432000000000002</v>
      </c>
      <c r="G4594" s="6">
        <v>42954</v>
      </c>
      <c r="H4594" s="5">
        <v>0.66300000000000003</v>
      </c>
      <c r="I4594" s="6">
        <v>42954</v>
      </c>
      <c r="J4594" s="5">
        <v>99.1</v>
      </c>
      <c r="K4594" s="6">
        <v>42954</v>
      </c>
      <c r="L4594" s="5">
        <v>9.93</v>
      </c>
      <c r="M4594" s="6">
        <v>41116</v>
      </c>
      <c r="N4594" s="5">
        <v>62.6</v>
      </c>
      <c r="O4594" s="6">
        <v>42954</v>
      </c>
      <c r="P4594" s="5">
        <v>64.900000000000006</v>
      </c>
    </row>
    <row r="4595" spans="1:16" x14ac:dyDescent="0.2">
      <c r="A4595" s="6">
        <v>42955</v>
      </c>
      <c r="B4595" s="5">
        <v>-31.4</v>
      </c>
      <c r="C4595" s="6">
        <v>41117</v>
      </c>
      <c r="D4595" s="5">
        <v>128.12</v>
      </c>
      <c r="E4595" s="6">
        <v>42955</v>
      </c>
      <c r="F4595" s="5">
        <v>93.647000000000006</v>
      </c>
      <c r="G4595" s="6">
        <v>42955</v>
      </c>
      <c r="H4595" s="5">
        <v>0.60799999999999998</v>
      </c>
      <c r="I4595" s="6">
        <v>42955</v>
      </c>
      <c r="J4595" s="5">
        <v>99.13</v>
      </c>
      <c r="K4595" s="6">
        <v>42955</v>
      </c>
      <c r="L4595" s="5">
        <v>10.96</v>
      </c>
      <c r="M4595" s="6">
        <v>41117</v>
      </c>
      <c r="N4595" s="5">
        <v>69.7</v>
      </c>
      <c r="O4595" s="6">
        <v>42955</v>
      </c>
      <c r="P4595" s="5">
        <v>74.3</v>
      </c>
    </row>
    <row r="4596" spans="1:16" x14ac:dyDescent="0.2">
      <c r="A4596" s="6">
        <v>42956</v>
      </c>
      <c r="B4596" s="5">
        <v>-29.7</v>
      </c>
      <c r="C4596" s="6">
        <v>41118</v>
      </c>
      <c r="D4596" s="5">
        <v>115.78</v>
      </c>
      <c r="E4596" s="6">
        <v>42956</v>
      </c>
      <c r="F4596" s="5">
        <v>93.548000000000002</v>
      </c>
      <c r="G4596" s="6">
        <v>42956</v>
      </c>
      <c r="H4596" s="5">
        <v>0.58799999999999997</v>
      </c>
      <c r="I4596" s="6">
        <v>42956</v>
      </c>
      <c r="J4596" s="5">
        <v>99.13</v>
      </c>
      <c r="K4596" s="6">
        <v>42956</v>
      </c>
      <c r="L4596" s="5">
        <v>11.11</v>
      </c>
      <c r="M4596" s="6">
        <v>41118</v>
      </c>
      <c r="N4596" s="5">
        <v>69.7</v>
      </c>
      <c r="O4596" s="6">
        <v>42956</v>
      </c>
      <c r="P4596" s="5">
        <v>73.599999999999994</v>
      </c>
    </row>
    <row r="4597" spans="1:16" x14ac:dyDescent="0.2">
      <c r="A4597" s="6">
        <v>42957</v>
      </c>
      <c r="B4597" s="5">
        <v>-30</v>
      </c>
      <c r="C4597" s="6">
        <v>41119</v>
      </c>
      <c r="D4597" s="5">
        <v>182.58</v>
      </c>
      <c r="E4597" s="6">
        <v>42957</v>
      </c>
      <c r="F4597" s="5">
        <v>93.400999999999996</v>
      </c>
      <c r="G4597" s="6">
        <v>42957</v>
      </c>
      <c r="H4597" s="5">
        <v>0.28599999999999998</v>
      </c>
      <c r="I4597" s="6">
        <v>42957</v>
      </c>
      <c r="J4597" s="5">
        <v>99.19</v>
      </c>
      <c r="K4597" s="6">
        <v>42957</v>
      </c>
      <c r="L4597" s="5">
        <v>16.04</v>
      </c>
      <c r="M4597" s="6">
        <v>41119</v>
      </c>
      <c r="N4597" s="5">
        <v>69.7</v>
      </c>
      <c r="O4597" s="6">
        <v>42957</v>
      </c>
      <c r="P4597" s="5">
        <v>72.8</v>
      </c>
    </row>
    <row r="4598" spans="1:16" x14ac:dyDescent="0.2">
      <c r="A4598" s="6">
        <v>42958</v>
      </c>
      <c r="B4598" s="5">
        <v>-36.6</v>
      </c>
      <c r="C4598" s="6">
        <v>41120</v>
      </c>
      <c r="D4598" s="5">
        <v>166.93</v>
      </c>
      <c r="E4598" s="6">
        <v>42958</v>
      </c>
      <c r="F4598" s="5">
        <v>93.069000000000003</v>
      </c>
      <c r="G4598" s="6">
        <v>42958</v>
      </c>
      <c r="H4598" s="5">
        <v>0.30399999999999999</v>
      </c>
      <c r="I4598" s="6">
        <v>42958</v>
      </c>
      <c r="J4598" s="5">
        <v>99.18</v>
      </c>
      <c r="K4598" s="6">
        <v>42958</v>
      </c>
      <c r="L4598" s="5">
        <v>15.51</v>
      </c>
      <c r="M4598" s="6">
        <v>41120</v>
      </c>
      <c r="N4598" s="5">
        <v>68.400000000000006</v>
      </c>
      <c r="O4598" s="6">
        <v>42958</v>
      </c>
      <c r="P4598" s="5">
        <v>67.900000000000006</v>
      </c>
    </row>
    <row r="4599" spans="1:16" x14ac:dyDescent="0.2">
      <c r="A4599" s="6">
        <v>42961</v>
      </c>
      <c r="B4599" s="5">
        <v>-35.4</v>
      </c>
      <c r="C4599" s="6">
        <v>41121</v>
      </c>
      <c r="D4599" s="5">
        <v>109.48</v>
      </c>
      <c r="E4599" s="6">
        <v>42961</v>
      </c>
      <c r="F4599" s="5">
        <v>93.411000000000001</v>
      </c>
      <c r="G4599" s="6">
        <v>42961</v>
      </c>
      <c r="H4599" s="5">
        <v>0.45900000000000002</v>
      </c>
      <c r="I4599" s="6">
        <v>42961</v>
      </c>
      <c r="J4599" s="5">
        <v>99.14</v>
      </c>
      <c r="K4599" s="6">
        <v>42961</v>
      </c>
      <c r="L4599" s="5">
        <v>12.33</v>
      </c>
      <c r="M4599" s="6">
        <v>41121</v>
      </c>
      <c r="N4599" s="5">
        <v>69.8</v>
      </c>
      <c r="O4599" s="6">
        <v>42961</v>
      </c>
      <c r="P4599" s="5">
        <v>61.7</v>
      </c>
    </row>
    <row r="4600" spans="1:16" x14ac:dyDescent="0.2">
      <c r="A4600" s="6">
        <v>42962</v>
      </c>
      <c r="B4600" s="5">
        <v>-25.8</v>
      </c>
      <c r="C4600" s="6">
        <v>41122</v>
      </c>
      <c r="D4600" s="5">
        <v>138.78</v>
      </c>
      <c r="E4600" s="6">
        <v>42962</v>
      </c>
      <c r="F4600" s="5">
        <v>93.852999999999994</v>
      </c>
      <c r="G4600" s="6">
        <v>42962</v>
      </c>
      <c r="H4600" s="5">
        <v>0.495</v>
      </c>
      <c r="I4600" s="6">
        <v>42962</v>
      </c>
      <c r="J4600" s="5">
        <v>99.18</v>
      </c>
      <c r="K4600" s="6">
        <v>42962</v>
      </c>
      <c r="L4600" s="5">
        <v>12.04</v>
      </c>
      <c r="M4600" s="6">
        <v>41122</v>
      </c>
      <c r="N4600" s="5">
        <v>74.099999999999994</v>
      </c>
      <c r="O4600" s="6">
        <v>42962</v>
      </c>
      <c r="P4600" s="5">
        <v>69.599999999999994</v>
      </c>
    </row>
    <row r="4601" spans="1:16" x14ac:dyDescent="0.2">
      <c r="A4601" s="6">
        <v>42963</v>
      </c>
      <c r="B4601" s="5">
        <v>-32.700000000000003</v>
      </c>
      <c r="C4601" s="6">
        <v>41123</v>
      </c>
      <c r="D4601" s="5">
        <v>130.32</v>
      </c>
      <c r="E4601" s="6">
        <v>42963</v>
      </c>
      <c r="F4601" s="5">
        <v>93.540999999999997</v>
      </c>
      <c r="G4601" s="6">
        <v>42963</v>
      </c>
      <c r="H4601" s="5">
        <v>0.45800000000000002</v>
      </c>
      <c r="I4601" s="6">
        <v>42963</v>
      </c>
      <c r="J4601" s="5">
        <v>99.13</v>
      </c>
      <c r="K4601" s="6">
        <v>42963</v>
      </c>
      <c r="L4601" s="5">
        <v>11.74</v>
      </c>
      <c r="M4601" s="6">
        <v>41123</v>
      </c>
      <c r="N4601" s="5">
        <v>69.400000000000006</v>
      </c>
      <c r="O4601" s="6">
        <v>42963</v>
      </c>
      <c r="P4601" s="5">
        <v>67</v>
      </c>
    </row>
    <row r="4602" spans="1:16" x14ac:dyDescent="0.2">
      <c r="A4602" s="6">
        <v>42964</v>
      </c>
      <c r="B4602" s="5">
        <v>-31.5</v>
      </c>
      <c r="C4602" s="6">
        <v>41124</v>
      </c>
      <c r="D4602" s="5">
        <v>168.04</v>
      </c>
      <c r="E4602" s="6">
        <v>42964</v>
      </c>
      <c r="F4602" s="5">
        <v>93.622</v>
      </c>
      <c r="G4602" s="6">
        <v>42964</v>
      </c>
      <c r="H4602" s="5">
        <v>0.251</v>
      </c>
      <c r="I4602" s="6">
        <v>42964</v>
      </c>
      <c r="J4602" s="5">
        <v>99.2</v>
      </c>
      <c r="K4602" s="6">
        <v>42964</v>
      </c>
      <c r="L4602" s="5">
        <v>15.55</v>
      </c>
      <c r="M4602" s="6">
        <v>41124</v>
      </c>
      <c r="N4602" s="5">
        <v>71.900000000000006</v>
      </c>
      <c r="O4602" s="6">
        <v>42964</v>
      </c>
      <c r="P4602" s="5">
        <v>75</v>
      </c>
    </row>
    <row r="4603" spans="1:16" x14ac:dyDescent="0.2">
      <c r="A4603" s="6">
        <v>42965</v>
      </c>
      <c r="B4603" s="5">
        <v>-29.4</v>
      </c>
      <c r="C4603" s="6">
        <v>41125</v>
      </c>
      <c r="D4603" s="5">
        <v>248.31</v>
      </c>
      <c r="E4603" s="6">
        <v>42965</v>
      </c>
      <c r="F4603" s="5">
        <v>93.433999999999997</v>
      </c>
      <c r="G4603" s="6">
        <v>42965</v>
      </c>
      <c r="H4603" s="5">
        <v>0.317</v>
      </c>
      <c r="I4603" s="6">
        <v>42965</v>
      </c>
      <c r="J4603" s="5">
        <v>99.2</v>
      </c>
      <c r="K4603" s="6">
        <v>42965</v>
      </c>
      <c r="L4603" s="5">
        <v>14.26</v>
      </c>
      <c r="M4603" s="6">
        <v>41125</v>
      </c>
      <c r="N4603" s="5">
        <v>71.900000000000006</v>
      </c>
      <c r="O4603" s="6">
        <v>42965</v>
      </c>
      <c r="P4603" s="5">
        <v>76.2</v>
      </c>
    </row>
    <row r="4604" spans="1:16" x14ac:dyDescent="0.2">
      <c r="A4604" s="6">
        <v>42968</v>
      </c>
      <c r="B4604" s="5">
        <v>-27.6</v>
      </c>
      <c r="C4604" s="6">
        <v>41126</v>
      </c>
      <c r="D4604" s="5">
        <v>250.05</v>
      </c>
      <c r="E4604" s="6">
        <v>42968</v>
      </c>
      <c r="F4604" s="5">
        <v>93.094999999999999</v>
      </c>
      <c r="G4604" s="6">
        <v>42968</v>
      </c>
      <c r="H4604" s="5">
        <v>0.318</v>
      </c>
      <c r="I4604" s="6">
        <v>42968</v>
      </c>
      <c r="J4604" s="5">
        <v>99.18</v>
      </c>
      <c r="K4604" s="6">
        <v>42968</v>
      </c>
      <c r="L4604" s="5">
        <v>13.19</v>
      </c>
      <c r="M4604" s="6">
        <v>41126</v>
      </c>
      <c r="N4604" s="5">
        <v>71.900000000000006</v>
      </c>
      <c r="O4604" s="6">
        <v>42968</v>
      </c>
      <c r="P4604" s="5">
        <v>76.400000000000006</v>
      </c>
    </row>
    <row r="4605" spans="1:16" x14ac:dyDescent="0.2">
      <c r="A4605" s="6">
        <v>42969</v>
      </c>
      <c r="B4605" s="5">
        <v>-27.4</v>
      </c>
      <c r="C4605" s="6">
        <v>41127</v>
      </c>
      <c r="D4605" s="5">
        <v>143.81</v>
      </c>
      <c r="E4605" s="6">
        <v>42969</v>
      </c>
      <c r="F4605" s="5">
        <v>93.545000000000002</v>
      </c>
      <c r="G4605" s="6">
        <v>42969</v>
      </c>
      <c r="H4605" s="5">
        <v>0.45500000000000002</v>
      </c>
      <c r="I4605" s="6">
        <v>42969</v>
      </c>
      <c r="J4605" s="5">
        <v>99.15</v>
      </c>
      <c r="K4605" s="6">
        <v>42969</v>
      </c>
      <c r="L4605" s="5">
        <v>11.35</v>
      </c>
      <c r="M4605" s="6">
        <v>41127</v>
      </c>
      <c r="N4605" s="5">
        <v>69.7</v>
      </c>
      <c r="O4605" s="6">
        <v>42969</v>
      </c>
      <c r="P4605" s="5">
        <v>76.3</v>
      </c>
    </row>
    <row r="4606" spans="1:16" x14ac:dyDescent="0.2">
      <c r="A4606" s="6">
        <v>42970</v>
      </c>
      <c r="B4606" s="5">
        <v>-37.200000000000003</v>
      </c>
      <c r="C4606" s="6">
        <v>41128</v>
      </c>
      <c r="D4606" s="5">
        <v>141.07</v>
      </c>
      <c r="E4606" s="6">
        <v>42970</v>
      </c>
      <c r="F4606" s="5">
        <v>93.147000000000006</v>
      </c>
      <c r="G4606" s="6">
        <v>42970</v>
      </c>
      <c r="H4606" s="5">
        <v>0.39</v>
      </c>
      <c r="I4606" s="6">
        <v>42970</v>
      </c>
      <c r="J4606" s="5">
        <v>99.14</v>
      </c>
      <c r="K4606" s="6">
        <v>42970</v>
      </c>
      <c r="L4606" s="5">
        <v>12.25</v>
      </c>
      <c r="M4606" s="6">
        <v>41128</v>
      </c>
      <c r="N4606" s="5">
        <v>73.900000000000006</v>
      </c>
      <c r="O4606" s="6">
        <v>42970</v>
      </c>
      <c r="P4606" s="5">
        <v>71.2</v>
      </c>
    </row>
    <row r="4607" spans="1:16" x14ac:dyDescent="0.2">
      <c r="A4607" s="6">
        <v>42971</v>
      </c>
      <c r="B4607" s="5">
        <v>-36.200000000000003</v>
      </c>
      <c r="C4607" s="6">
        <v>41129</v>
      </c>
      <c r="D4607" s="5">
        <v>86.84</v>
      </c>
      <c r="E4607" s="6">
        <v>42971</v>
      </c>
      <c r="F4607" s="5">
        <v>93.277000000000001</v>
      </c>
      <c r="G4607" s="6">
        <v>42971</v>
      </c>
      <c r="H4607" s="5">
        <v>0.41799999999999998</v>
      </c>
      <c r="I4607" s="6">
        <v>42971</v>
      </c>
      <c r="J4607" s="5">
        <v>99.16</v>
      </c>
      <c r="K4607" s="6">
        <v>42971</v>
      </c>
      <c r="L4607" s="5">
        <v>12.23</v>
      </c>
      <c r="M4607" s="6">
        <v>41129</v>
      </c>
      <c r="N4607" s="5">
        <v>75.2</v>
      </c>
      <c r="O4607" s="6">
        <v>42971</v>
      </c>
      <c r="P4607" s="5">
        <v>72.8</v>
      </c>
    </row>
    <row r="4608" spans="1:16" x14ac:dyDescent="0.2">
      <c r="A4608" s="6">
        <v>42972</v>
      </c>
      <c r="B4608" s="5">
        <v>-32.299999999999997</v>
      </c>
      <c r="C4608" s="6">
        <v>41130</v>
      </c>
      <c r="D4608" s="5">
        <v>90.46</v>
      </c>
      <c r="E4608" s="6">
        <v>42972</v>
      </c>
      <c r="F4608" s="5">
        <v>92.74</v>
      </c>
      <c r="G4608" s="6">
        <v>42972</v>
      </c>
      <c r="H4608" s="5">
        <v>0.436</v>
      </c>
      <c r="I4608" s="6">
        <v>42972</v>
      </c>
      <c r="J4608" s="5">
        <v>99.12</v>
      </c>
      <c r="K4608" s="6">
        <v>42972</v>
      </c>
      <c r="L4608" s="5">
        <v>11.28</v>
      </c>
      <c r="M4608" s="6">
        <v>41130</v>
      </c>
      <c r="N4608" s="5">
        <v>73.7</v>
      </c>
      <c r="O4608" s="6">
        <v>42972</v>
      </c>
      <c r="P4608" s="5">
        <v>69.900000000000006</v>
      </c>
    </row>
    <row r="4609" spans="1:16" x14ac:dyDescent="0.2">
      <c r="A4609" s="6">
        <v>42975</v>
      </c>
      <c r="B4609" s="5">
        <v>-30.9</v>
      </c>
      <c r="C4609" s="6">
        <v>41131</v>
      </c>
      <c r="D4609" s="5">
        <v>100.51</v>
      </c>
      <c r="E4609" s="6">
        <v>42975</v>
      </c>
      <c r="F4609" s="5">
        <v>92.206999999999994</v>
      </c>
      <c r="G4609" s="6">
        <v>42975</v>
      </c>
      <c r="H4609" s="5">
        <v>0.45200000000000001</v>
      </c>
      <c r="I4609" s="6">
        <v>42975</v>
      </c>
      <c r="J4609" s="5">
        <v>99.11</v>
      </c>
      <c r="K4609" s="6">
        <v>42975</v>
      </c>
      <c r="L4609" s="5">
        <v>11.32</v>
      </c>
      <c r="M4609" s="6">
        <v>41131</v>
      </c>
      <c r="N4609" s="5">
        <v>70.099999999999994</v>
      </c>
      <c r="O4609" s="6">
        <v>42975</v>
      </c>
      <c r="P4609" s="5">
        <v>67.599999999999994</v>
      </c>
    </row>
    <row r="4610" spans="1:16" x14ac:dyDescent="0.2">
      <c r="A4610" s="6">
        <v>42976</v>
      </c>
      <c r="B4610" s="5">
        <v>-30.2</v>
      </c>
      <c r="C4610" s="6">
        <v>41132</v>
      </c>
      <c r="D4610" s="5">
        <v>139.86000000000001</v>
      </c>
      <c r="E4610" s="6">
        <v>42976</v>
      </c>
      <c r="F4610" s="5">
        <v>92.248999999999995</v>
      </c>
      <c r="G4610" s="6">
        <v>42976</v>
      </c>
      <c r="H4610" s="5">
        <v>0.40600000000000003</v>
      </c>
      <c r="I4610" s="6">
        <v>42976</v>
      </c>
      <c r="J4610" s="5">
        <v>99.11</v>
      </c>
      <c r="K4610" s="6">
        <v>42976</v>
      </c>
      <c r="L4610" s="5">
        <v>11.7</v>
      </c>
      <c r="M4610" s="6">
        <v>41132</v>
      </c>
      <c r="N4610" s="5">
        <v>70.099999999999994</v>
      </c>
      <c r="O4610" s="6">
        <v>42976</v>
      </c>
      <c r="P4610" s="5">
        <v>67.8</v>
      </c>
    </row>
    <row r="4611" spans="1:16" x14ac:dyDescent="0.2">
      <c r="A4611" s="6">
        <v>42977</v>
      </c>
      <c r="B4611" s="5">
        <v>-21.2</v>
      </c>
      <c r="C4611" s="6">
        <v>41133</v>
      </c>
      <c r="D4611" s="5">
        <v>243.35</v>
      </c>
      <c r="E4611" s="6">
        <v>42977</v>
      </c>
      <c r="F4611" s="5">
        <v>92.884</v>
      </c>
      <c r="G4611" s="6">
        <v>42977</v>
      </c>
      <c r="H4611" s="5">
        <v>0.42499999999999999</v>
      </c>
      <c r="I4611" s="6">
        <v>42977</v>
      </c>
      <c r="J4611" s="5">
        <v>99.1</v>
      </c>
      <c r="K4611" s="6">
        <v>42977</v>
      </c>
      <c r="L4611" s="5">
        <v>11.22</v>
      </c>
      <c r="M4611" s="6">
        <v>41133</v>
      </c>
      <c r="N4611" s="5">
        <v>70.099999999999994</v>
      </c>
      <c r="O4611" s="6">
        <v>42977</v>
      </c>
      <c r="P4611" s="5">
        <v>84.2</v>
      </c>
    </row>
    <row r="4612" spans="1:16" x14ac:dyDescent="0.2">
      <c r="A4612" s="6">
        <v>42978</v>
      </c>
      <c r="B4612" s="5">
        <v>-23.1</v>
      </c>
      <c r="C4612" s="6">
        <v>41134</v>
      </c>
      <c r="D4612" s="5">
        <v>177.44</v>
      </c>
      <c r="E4612" s="6">
        <v>42978</v>
      </c>
      <c r="F4612" s="5">
        <v>92.668000000000006</v>
      </c>
      <c r="G4612" s="6">
        <v>42978</v>
      </c>
      <c r="H4612" s="5">
        <v>0.42099999999999999</v>
      </c>
      <c r="I4612" s="6">
        <v>42978</v>
      </c>
      <c r="J4612" s="5">
        <v>99.05</v>
      </c>
      <c r="K4612" s="6">
        <v>42978</v>
      </c>
      <c r="L4612" s="5">
        <v>10.59</v>
      </c>
      <c r="M4612" s="6">
        <v>41134</v>
      </c>
      <c r="N4612" s="5">
        <v>67.2</v>
      </c>
      <c r="O4612" s="6">
        <v>42978</v>
      </c>
      <c r="P4612" s="5">
        <v>87.7</v>
      </c>
    </row>
    <row r="4613" spans="1:16" x14ac:dyDescent="0.2">
      <c r="A4613" s="6">
        <v>42979</v>
      </c>
      <c r="B4613" s="5">
        <v>-18.2</v>
      </c>
      <c r="C4613" s="6">
        <v>41135</v>
      </c>
      <c r="D4613" s="5">
        <v>168.47</v>
      </c>
      <c r="E4613" s="6">
        <v>42979</v>
      </c>
      <c r="F4613" s="5">
        <v>92.813999999999993</v>
      </c>
      <c r="G4613" s="6">
        <v>42979</v>
      </c>
      <c r="H4613" s="5">
        <v>0.495</v>
      </c>
      <c r="I4613" s="6">
        <v>42979</v>
      </c>
      <c r="J4613" s="5">
        <v>99.05</v>
      </c>
      <c r="K4613" s="6">
        <v>42979</v>
      </c>
      <c r="L4613" s="5">
        <v>10.130000000000001</v>
      </c>
      <c r="M4613" s="6">
        <v>41135</v>
      </c>
      <c r="N4613" s="5">
        <v>67.900000000000006</v>
      </c>
      <c r="O4613" s="6">
        <v>42979</v>
      </c>
      <c r="P4613" s="5">
        <v>98.2</v>
      </c>
    </row>
    <row r="4614" spans="1:16" x14ac:dyDescent="0.2">
      <c r="A4614" s="6">
        <v>42982</v>
      </c>
      <c r="B4614" s="5">
        <v>-16.399999999999999</v>
      </c>
      <c r="C4614" s="6">
        <v>41136</v>
      </c>
      <c r="D4614" s="5">
        <v>135.19</v>
      </c>
      <c r="E4614" s="6">
        <v>42982</v>
      </c>
      <c r="F4614" s="5">
        <v>92.635000000000005</v>
      </c>
      <c r="G4614" s="6">
        <v>42982</v>
      </c>
      <c r="H4614" s="5">
        <v>0.49399999999999999</v>
      </c>
      <c r="I4614" s="6">
        <v>42982</v>
      </c>
      <c r="J4614" s="5">
        <v>99.05</v>
      </c>
      <c r="K4614" s="6">
        <v>42982</v>
      </c>
      <c r="L4614" s="5">
        <v>10.130000000000001</v>
      </c>
      <c r="M4614" s="6">
        <v>41136</v>
      </c>
      <c r="N4614" s="5">
        <v>73</v>
      </c>
      <c r="O4614" s="6">
        <v>42982</v>
      </c>
      <c r="P4614" s="5">
        <v>96.8</v>
      </c>
    </row>
    <row r="4615" spans="1:16" x14ac:dyDescent="0.2">
      <c r="A4615" s="6">
        <v>42983</v>
      </c>
      <c r="B4615" s="5">
        <v>-19.3</v>
      </c>
      <c r="C4615" s="6">
        <v>41137</v>
      </c>
      <c r="D4615" s="5">
        <v>148.34</v>
      </c>
      <c r="E4615" s="6">
        <v>42983</v>
      </c>
      <c r="F4615" s="5">
        <v>92.251999999999995</v>
      </c>
      <c r="G4615" s="6">
        <v>42983</v>
      </c>
      <c r="H4615" s="5">
        <v>0.34899999999999998</v>
      </c>
      <c r="I4615" s="6">
        <v>42983</v>
      </c>
      <c r="J4615" s="5">
        <v>99.05</v>
      </c>
      <c r="K4615" s="6">
        <v>42983</v>
      </c>
      <c r="L4615" s="5">
        <v>12.23</v>
      </c>
      <c r="M4615" s="6">
        <v>41137</v>
      </c>
      <c r="N4615" s="5">
        <v>77.099999999999994</v>
      </c>
      <c r="O4615" s="6">
        <v>42983</v>
      </c>
      <c r="P4615" s="5">
        <v>55.1</v>
      </c>
    </row>
    <row r="4616" spans="1:16" x14ac:dyDescent="0.2">
      <c r="A4616" s="6">
        <v>42984</v>
      </c>
      <c r="B4616" s="5">
        <v>-18.8</v>
      </c>
      <c r="C4616" s="6">
        <v>41138</v>
      </c>
      <c r="D4616" s="5">
        <v>114.42</v>
      </c>
      <c r="E4616" s="6">
        <v>42984</v>
      </c>
      <c r="F4616" s="5">
        <v>92.29</v>
      </c>
      <c r="G4616" s="6">
        <v>42984</v>
      </c>
      <c r="H4616" s="5">
        <v>0.47699999999999998</v>
      </c>
      <c r="I4616" s="6">
        <v>42984</v>
      </c>
      <c r="J4616" s="5">
        <v>99.03</v>
      </c>
      <c r="K4616" s="6">
        <v>42984</v>
      </c>
      <c r="L4616" s="5">
        <v>11.63</v>
      </c>
      <c r="M4616" s="6">
        <v>41138</v>
      </c>
      <c r="N4616" s="5">
        <v>74</v>
      </c>
      <c r="O4616" s="6">
        <v>42984</v>
      </c>
      <c r="P4616" s="5">
        <v>53.4</v>
      </c>
    </row>
    <row r="4617" spans="1:16" x14ac:dyDescent="0.2">
      <c r="A4617" s="6">
        <v>42985</v>
      </c>
      <c r="B4617" s="5">
        <v>-25.3</v>
      </c>
      <c r="C4617" s="6">
        <v>41139</v>
      </c>
      <c r="D4617" s="5">
        <v>134.55000000000001</v>
      </c>
      <c r="E4617" s="6">
        <v>42985</v>
      </c>
      <c r="F4617" s="5">
        <v>91.662999999999997</v>
      </c>
      <c r="G4617" s="6">
        <v>42985</v>
      </c>
      <c r="H4617" s="5">
        <v>0.43</v>
      </c>
      <c r="I4617" s="6">
        <v>42985</v>
      </c>
      <c r="J4617" s="5">
        <v>98.98</v>
      </c>
      <c r="K4617" s="6">
        <v>42985</v>
      </c>
      <c r="L4617" s="5">
        <v>11.55</v>
      </c>
      <c r="M4617" s="6">
        <v>41139</v>
      </c>
      <c r="N4617" s="5">
        <v>74</v>
      </c>
      <c r="O4617" s="6">
        <v>42985</v>
      </c>
      <c r="P4617" s="5">
        <v>45.7</v>
      </c>
    </row>
    <row r="4618" spans="1:16" x14ac:dyDescent="0.2">
      <c r="A4618" s="6">
        <v>42986</v>
      </c>
      <c r="B4618" s="5">
        <v>-23.8</v>
      </c>
      <c r="C4618" s="6">
        <v>41140</v>
      </c>
      <c r="D4618" s="5">
        <v>187.33</v>
      </c>
      <c r="E4618" s="6">
        <v>42986</v>
      </c>
      <c r="F4618" s="5">
        <v>91.352000000000004</v>
      </c>
      <c r="G4618" s="6">
        <v>42986</v>
      </c>
      <c r="H4618" s="5">
        <v>0.40400000000000003</v>
      </c>
      <c r="I4618" s="6">
        <v>42986</v>
      </c>
      <c r="J4618" s="5">
        <v>98.99</v>
      </c>
      <c r="K4618" s="6">
        <v>42986</v>
      </c>
      <c r="L4618" s="5">
        <v>12.12</v>
      </c>
      <c r="M4618" s="6">
        <v>41140</v>
      </c>
      <c r="N4618" s="5">
        <v>74</v>
      </c>
      <c r="O4618" s="6">
        <v>42986</v>
      </c>
      <c r="P4618" s="5">
        <v>45.5</v>
      </c>
    </row>
    <row r="4619" spans="1:16" x14ac:dyDescent="0.2">
      <c r="A4619" s="6">
        <v>42989</v>
      </c>
      <c r="B4619" s="5">
        <v>-16.100000000000001</v>
      </c>
      <c r="C4619" s="6">
        <v>41141</v>
      </c>
      <c r="D4619" s="5">
        <v>110.74</v>
      </c>
      <c r="E4619" s="6">
        <v>42989</v>
      </c>
      <c r="F4619" s="5">
        <v>91.875</v>
      </c>
      <c r="G4619" s="6">
        <v>42989</v>
      </c>
      <c r="H4619" s="5">
        <v>0.52</v>
      </c>
      <c r="I4619" s="6">
        <v>42989</v>
      </c>
      <c r="J4619" s="5">
        <v>98.98</v>
      </c>
      <c r="K4619" s="6">
        <v>42989</v>
      </c>
      <c r="L4619" s="5">
        <v>10.73</v>
      </c>
      <c r="M4619" s="6">
        <v>41141</v>
      </c>
      <c r="N4619" s="5">
        <v>70.2</v>
      </c>
      <c r="O4619" s="6">
        <v>42989</v>
      </c>
      <c r="P4619" s="5">
        <v>45.9</v>
      </c>
    </row>
    <row r="4620" spans="1:16" x14ac:dyDescent="0.2">
      <c r="A4620" s="6">
        <v>42990</v>
      </c>
      <c r="B4620" s="5">
        <v>-11.2</v>
      </c>
      <c r="C4620" s="6">
        <v>41142</v>
      </c>
      <c r="D4620" s="5">
        <v>110.31</v>
      </c>
      <c r="E4620" s="6">
        <v>42990</v>
      </c>
      <c r="F4620" s="5">
        <v>91.882000000000005</v>
      </c>
      <c r="G4620" s="6">
        <v>42990</v>
      </c>
      <c r="H4620" s="5">
        <v>0.54</v>
      </c>
      <c r="I4620" s="6">
        <v>42990</v>
      </c>
      <c r="J4620" s="5">
        <v>98.99</v>
      </c>
      <c r="K4620" s="6">
        <v>42990</v>
      </c>
      <c r="L4620" s="5">
        <v>10.58</v>
      </c>
      <c r="M4620" s="6">
        <v>41142</v>
      </c>
      <c r="N4620" s="5">
        <v>70</v>
      </c>
      <c r="O4620" s="6">
        <v>42990</v>
      </c>
      <c r="P4620" s="5">
        <v>55.1</v>
      </c>
    </row>
    <row r="4621" spans="1:16" x14ac:dyDescent="0.2">
      <c r="A4621" s="6">
        <v>42991</v>
      </c>
      <c r="B4621" s="5">
        <v>-8.5</v>
      </c>
      <c r="C4621" s="6">
        <v>41143</v>
      </c>
      <c r="D4621" s="5">
        <v>104.4</v>
      </c>
      <c r="E4621" s="6">
        <v>42991</v>
      </c>
      <c r="F4621" s="5">
        <v>92.52</v>
      </c>
      <c r="G4621" s="6">
        <v>42991</v>
      </c>
      <c r="H4621" s="5">
        <v>0.56399999999999995</v>
      </c>
      <c r="I4621" s="6">
        <v>42991</v>
      </c>
      <c r="J4621" s="5">
        <v>99</v>
      </c>
      <c r="K4621" s="6">
        <v>42991</v>
      </c>
      <c r="L4621" s="5">
        <v>10.5</v>
      </c>
      <c r="M4621" s="6">
        <v>41143</v>
      </c>
      <c r="N4621" s="5">
        <v>66.8</v>
      </c>
      <c r="O4621" s="6">
        <v>42991</v>
      </c>
      <c r="P4621" s="5">
        <v>56.4</v>
      </c>
    </row>
    <row r="4622" spans="1:16" x14ac:dyDescent="0.2">
      <c r="A4622" s="6">
        <v>42992</v>
      </c>
      <c r="B4622" s="5">
        <v>-5.6</v>
      </c>
      <c r="C4622" s="6">
        <v>41144</v>
      </c>
      <c r="D4622" s="5">
        <v>132.5</v>
      </c>
      <c r="E4622" s="6">
        <v>42992</v>
      </c>
      <c r="F4622" s="5">
        <v>92.123999999999995</v>
      </c>
      <c r="G4622" s="6">
        <v>42992</v>
      </c>
      <c r="H4622" s="5">
        <v>0.56799999999999995</v>
      </c>
      <c r="I4622" s="6">
        <v>42992</v>
      </c>
      <c r="J4622" s="5">
        <v>98.99</v>
      </c>
      <c r="K4622" s="6">
        <v>42992</v>
      </c>
      <c r="L4622" s="5">
        <v>10.44</v>
      </c>
      <c r="M4622" s="6">
        <v>41144</v>
      </c>
      <c r="N4622" s="5">
        <v>65.5</v>
      </c>
      <c r="O4622" s="6">
        <v>42992</v>
      </c>
      <c r="P4622" s="5">
        <v>52.4</v>
      </c>
    </row>
    <row r="4623" spans="1:16" x14ac:dyDescent="0.2">
      <c r="A4623" s="6">
        <v>42993</v>
      </c>
      <c r="B4623" s="5">
        <v>-19</v>
      </c>
      <c r="C4623" s="6">
        <v>41145</v>
      </c>
      <c r="D4623" s="5">
        <v>203.4</v>
      </c>
      <c r="E4623" s="6">
        <v>42993</v>
      </c>
      <c r="F4623" s="5">
        <v>91.872</v>
      </c>
      <c r="G4623" s="6">
        <v>42993</v>
      </c>
      <c r="H4623" s="5">
        <v>0.55800000000000005</v>
      </c>
      <c r="I4623" s="6">
        <v>42993</v>
      </c>
      <c r="J4623" s="5">
        <v>98.96</v>
      </c>
      <c r="K4623" s="6">
        <v>42993</v>
      </c>
      <c r="L4623" s="5">
        <v>10.17</v>
      </c>
      <c r="M4623" s="6">
        <v>41145</v>
      </c>
      <c r="N4623" s="5">
        <v>66.400000000000006</v>
      </c>
      <c r="O4623" s="6">
        <v>42993</v>
      </c>
      <c r="P4623" s="5">
        <v>48.3</v>
      </c>
    </row>
    <row r="4624" spans="1:16" x14ac:dyDescent="0.2">
      <c r="A4624" s="6">
        <v>42996</v>
      </c>
      <c r="B4624" s="5">
        <v>-22.6</v>
      </c>
      <c r="C4624" s="6">
        <v>41146</v>
      </c>
      <c r="D4624" s="5">
        <v>132.36000000000001</v>
      </c>
      <c r="E4624" s="6">
        <v>42996</v>
      </c>
      <c r="F4624" s="5">
        <v>92.046999999999997</v>
      </c>
      <c r="G4624" s="6">
        <v>42996</v>
      </c>
      <c r="H4624" s="5">
        <v>0.56299999999999994</v>
      </c>
      <c r="I4624" s="6">
        <v>42996</v>
      </c>
      <c r="J4624" s="5">
        <v>98.98</v>
      </c>
      <c r="K4624" s="6">
        <v>42996</v>
      </c>
      <c r="L4624" s="5">
        <v>10.15</v>
      </c>
      <c r="M4624" s="6">
        <v>41146</v>
      </c>
      <c r="N4624" s="5">
        <v>66.400000000000006</v>
      </c>
      <c r="O4624" s="6">
        <v>42996</v>
      </c>
      <c r="P4624" s="5">
        <v>43.4</v>
      </c>
    </row>
    <row r="4625" spans="1:16" x14ac:dyDescent="0.2">
      <c r="A4625" s="6">
        <v>42997</v>
      </c>
      <c r="B4625" s="5">
        <v>-17.5</v>
      </c>
      <c r="C4625" s="6">
        <v>41147</v>
      </c>
      <c r="D4625" s="5">
        <v>157.88</v>
      </c>
      <c r="E4625" s="6">
        <v>42997</v>
      </c>
      <c r="F4625" s="5">
        <v>91.793000000000006</v>
      </c>
      <c r="G4625" s="6">
        <v>42997</v>
      </c>
      <c r="H4625" s="5">
        <v>0.59299999999999997</v>
      </c>
      <c r="I4625" s="6">
        <v>42997</v>
      </c>
      <c r="J4625" s="5">
        <v>98.97</v>
      </c>
      <c r="K4625" s="6">
        <v>42997</v>
      </c>
      <c r="L4625" s="5">
        <v>10.18</v>
      </c>
      <c r="M4625" s="6">
        <v>41147</v>
      </c>
      <c r="N4625" s="5">
        <v>66.400000000000006</v>
      </c>
      <c r="O4625" s="6">
        <v>42997</v>
      </c>
      <c r="P4625" s="5">
        <v>46.8</v>
      </c>
    </row>
    <row r="4626" spans="1:16" x14ac:dyDescent="0.2">
      <c r="A4626" s="6">
        <v>42998</v>
      </c>
      <c r="B4626" s="5">
        <v>-17.399999999999999</v>
      </c>
      <c r="C4626" s="6">
        <v>41148</v>
      </c>
      <c r="D4626" s="5">
        <v>118.65</v>
      </c>
      <c r="E4626" s="6">
        <v>42998</v>
      </c>
      <c r="F4626" s="5">
        <v>92.507999999999996</v>
      </c>
      <c r="G4626" s="6">
        <v>42998</v>
      </c>
      <c r="H4626" s="5">
        <v>0.627</v>
      </c>
      <c r="I4626" s="6">
        <v>42998</v>
      </c>
      <c r="J4626" s="5">
        <v>99</v>
      </c>
      <c r="K4626" s="6">
        <v>42998</v>
      </c>
      <c r="L4626" s="5">
        <v>9.7799999999999994</v>
      </c>
      <c r="M4626" s="6">
        <v>41148</v>
      </c>
      <c r="N4626" s="5">
        <v>66.3</v>
      </c>
      <c r="O4626" s="6">
        <v>42998</v>
      </c>
      <c r="P4626" s="5">
        <v>46.4</v>
      </c>
    </row>
    <row r="4627" spans="1:16" x14ac:dyDescent="0.2">
      <c r="A4627" s="6">
        <v>42999</v>
      </c>
      <c r="B4627" s="5">
        <v>-9.3000000000000007</v>
      </c>
      <c r="C4627" s="6">
        <v>41149</v>
      </c>
      <c r="D4627" s="5">
        <v>102.07</v>
      </c>
      <c r="E4627" s="6">
        <v>42999</v>
      </c>
      <c r="F4627" s="5">
        <v>92.259</v>
      </c>
      <c r="G4627" s="6">
        <v>42999</v>
      </c>
      <c r="H4627" s="5">
        <v>0.63700000000000001</v>
      </c>
      <c r="I4627" s="6">
        <v>42999</v>
      </c>
      <c r="J4627" s="5">
        <v>99.01</v>
      </c>
      <c r="K4627" s="6">
        <v>42999</v>
      </c>
      <c r="L4627" s="5">
        <v>9.67</v>
      </c>
      <c r="M4627" s="6">
        <v>41149</v>
      </c>
      <c r="N4627" s="5">
        <v>64.3</v>
      </c>
      <c r="O4627" s="6">
        <v>42999</v>
      </c>
      <c r="P4627" s="5">
        <v>45.5</v>
      </c>
    </row>
    <row r="4628" spans="1:16" x14ac:dyDescent="0.2">
      <c r="A4628" s="6">
        <v>43000</v>
      </c>
      <c r="B4628" s="5">
        <v>-8.8000000000000007</v>
      </c>
      <c r="C4628" s="6">
        <v>41150</v>
      </c>
      <c r="D4628" s="5">
        <v>110.02</v>
      </c>
      <c r="E4628" s="6">
        <v>43000</v>
      </c>
      <c r="F4628" s="5">
        <v>92.171000000000006</v>
      </c>
      <c r="G4628" s="6">
        <v>43000</v>
      </c>
      <c r="H4628" s="5">
        <v>0.60199999999999998</v>
      </c>
      <c r="I4628" s="6">
        <v>43000</v>
      </c>
      <c r="J4628" s="5">
        <v>98.99</v>
      </c>
      <c r="K4628" s="6">
        <v>43000</v>
      </c>
      <c r="L4628" s="5">
        <v>9.59</v>
      </c>
      <c r="M4628" s="6">
        <v>41150</v>
      </c>
      <c r="N4628" s="5">
        <v>64.900000000000006</v>
      </c>
      <c r="O4628" s="6">
        <v>43000</v>
      </c>
      <c r="P4628" s="5">
        <v>44.8</v>
      </c>
    </row>
    <row r="4629" spans="1:16" x14ac:dyDescent="0.2">
      <c r="A4629" s="6">
        <v>43003</v>
      </c>
      <c r="B4629" s="5">
        <v>-8.6999999999999993</v>
      </c>
      <c r="C4629" s="6">
        <v>41151</v>
      </c>
      <c r="D4629" s="5">
        <v>149.59</v>
      </c>
      <c r="E4629" s="6">
        <v>43003</v>
      </c>
      <c r="F4629" s="5">
        <v>92.647999999999996</v>
      </c>
      <c r="G4629" s="6">
        <v>43003</v>
      </c>
      <c r="H4629" s="5">
        <v>0.53600000000000003</v>
      </c>
      <c r="I4629" s="6">
        <v>43003</v>
      </c>
      <c r="J4629" s="5">
        <v>99.01</v>
      </c>
      <c r="K4629" s="6">
        <v>43003</v>
      </c>
      <c r="L4629" s="5">
        <v>10.210000000000001</v>
      </c>
      <c r="M4629" s="6">
        <v>41151</v>
      </c>
      <c r="N4629" s="5">
        <v>68</v>
      </c>
      <c r="O4629" s="6">
        <v>43003</v>
      </c>
      <c r="P4629" s="5">
        <v>43.8</v>
      </c>
    </row>
    <row r="4630" spans="1:16" x14ac:dyDescent="0.2">
      <c r="A4630" s="6">
        <v>43004</v>
      </c>
      <c r="B4630" s="5">
        <v>-13.1</v>
      </c>
      <c r="C4630" s="6">
        <v>41152</v>
      </c>
      <c r="D4630" s="5">
        <v>259.97000000000003</v>
      </c>
      <c r="E4630" s="6">
        <v>43004</v>
      </c>
      <c r="F4630" s="5">
        <v>92.965999999999994</v>
      </c>
      <c r="G4630" s="6">
        <v>43004</v>
      </c>
      <c r="H4630" s="5">
        <v>0.60099999999999998</v>
      </c>
      <c r="I4630" s="6">
        <v>43004</v>
      </c>
      <c r="J4630" s="5">
        <v>99.03</v>
      </c>
      <c r="K4630" s="6">
        <v>43004</v>
      </c>
      <c r="L4630" s="5">
        <v>10.17</v>
      </c>
      <c r="M4630" s="6">
        <v>41152</v>
      </c>
      <c r="N4630" s="5">
        <v>68.7</v>
      </c>
      <c r="O4630" s="6">
        <v>43004</v>
      </c>
      <c r="P4630" s="5">
        <v>40.9</v>
      </c>
    </row>
    <row r="4631" spans="1:16" x14ac:dyDescent="0.2">
      <c r="A4631" s="6">
        <v>43005</v>
      </c>
      <c r="B4631" s="5">
        <v>-9.3000000000000007</v>
      </c>
      <c r="C4631" s="6">
        <v>41153</v>
      </c>
      <c r="D4631" s="5">
        <v>131.72</v>
      </c>
      <c r="E4631" s="6">
        <v>43005</v>
      </c>
      <c r="F4631" s="5">
        <v>93.361000000000004</v>
      </c>
      <c r="G4631" s="6">
        <v>43005</v>
      </c>
      <c r="H4631" s="5">
        <v>0.62</v>
      </c>
      <c r="I4631" s="6">
        <v>43005</v>
      </c>
      <c r="J4631" s="5">
        <v>99.07</v>
      </c>
      <c r="K4631" s="6">
        <v>43005</v>
      </c>
      <c r="L4631" s="5">
        <v>9.8699999999999992</v>
      </c>
      <c r="M4631" s="6">
        <v>41153</v>
      </c>
      <c r="N4631" s="5">
        <v>68.7</v>
      </c>
      <c r="O4631" s="6">
        <v>43005</v>
      </c>
      <c r="P4631" s="5">
        <v>45.3</v>
      </c>
    </row>
    <row r="4632" spans="1:16" x14ac:dyDescent="0.2">
      <c r="A4632" s="6">
        <v>43006</v>
      </c>
      <c r="B4632" s="5">
        <v>-8.5</v>
      </c>
      <c r="C4632" s="6">
        <v>41154</v>
      </c>
      <c r="D4632" s="5">
        <v>152.36000000000001</v>
      </c>
      <c r="E4632" s="6">
        <v>43006</v>
      </c>
      <c r="F4632" s="5">
        <v>93.084999999999994</v>
      </c>
      <c r="G4632" s="6">
        <v>43006</v>
      </c>
      <c r="H4632" s="5">
        <v>0.63</v>
      </c>
      <c r="I4632" s="6">
        <v>43006</v>
      </c>
      <c r="J4632" s="5">
        <v>99.06</v>
      </c>
      <c r="K4632" s="6">
        <v>43006</v>
      </c>
      <c r="L4632" s="5">
        <v>9.5500000000000007</v>
      </c>
      <c r="M4632" s="6">
        <v>41154</v>
      </c>
      <c r="N4632" s="5">
        <v>68.7</v>
      </c>
      <c r="O4632" s="6">
        <v>43006</v>
      </c>
      <c r="P4632" s="5">
        <v>53.8</v>
      </c>
    </row>
    <row r="4633" spans="1:16" x14ac:dyDescent="0.2">
      <c r="A4633" s="6">
        <v>43007</v>
      </c>
      <c r="B4633" s="5">
        <v>-7.9</v>
      </c>
      <c r="C4633" s="6">
        <v>41155</v>
      </c>
      <c r="D4633" s="5">
        <v>134.66999999999999</v>
      </c>
      <c r="E4633" s="6">
        <v>43007</v>
      </c>
      <c r="F4633" s="5">
        <v>93.075999999999993</v>
      </c>
      <c r="G4633" s="6">
        <v>43007</v>
      </c>
      <c r="H4633" s="5">
        <v>0.65900000000000003</v>
      </c>
      <c r="I4633" s="6">
        <v>43007</v>
      </c>
      <c r="J4633" s="5">
        <v>99.03</v>
      </c>
      <c r="K4633" s="6">
        <v>43007</v>
      </c>
      <c r="L4633" s="5">
        <v>9.51</v>
      </c>
      <c r="M4633" s="6">
        <v>41155</v>
      </c>
      <c r="N4633" s="5">
        <v>68.7</v>
      </c>
      <c r="O4633" s="6">
        <v>43007</v>
      </c>
      <c r="P4633" s="5">
        <v>52.2</v>
      </c>
    </row>
    <row r="4634" spans="1:16" x14ac:dyDescent="0.2">
      <c r="A4634" s="6">
        <v>43010</v>
      </c>
      <c r="B4634" s="5">
        <v>1.5</v>
      </c>
      <c r="C4634" s="6">
        <v>41156</v>
      </c>
      <c r="D4634" s="5">
        <v>117.1</v>
      </c>
      <c r="E4634" s="6">
        <v>43010</v>
      </c>
      <c r="F4634" s="5">
        <v>93.558999999999997</v>
      </c>
      <c r="G4634" s="6">
        <v>43010</v>
      </c>
      <c r="H4634" s="5">
        <v>0.66100000000000003</v>
      </c>
      <c r="I4634" s="6">
        <v>43010</v>
      </c>
      <c r="J4634" s="5">
        <v>99.03</v>
      </c>
      <c r="K4634" s="6">
        <v>43010</v>
      </c>
      <c r="L4634" s="5">
        <v>9.4499999999999993</v>
      </c>
      <c r="M4634" s="6">
        <v>41156</v>
      </c>
      <c r="N4634" s="5">
        <v>67.099999999999994</v>
      </c>
      <c r="O4634" s="6">
        <v>43010</v>
      </c>
      <c r="P4634" s="5">
        <v>69.2</v>
      </c>
    </row>
    <row r="4635" spans="1:16" x14ac:dyDescent="0.2">
      <c r="A4635" s="6">
        <v>43011</v>
      </c>
      <c r="B4635" s="5">
        <v>1.7</v>
      </c>
      <c r="C4635" s="6">
        <v>41157</v>
      </c>
      <c r="D4635" s="5">
        <v>140.88999999999999</v>
      </c>
      <c r="E4635" s="6">
        <v>43011</v>
      </c>
      <c r="F4635" s="5">
        <v>93.569000000000003</v>
      </c>
      <c r="G4635" s="6">
        <v>43011</v>
      </c>
      <c r="H4635" s="5">
        <v>0.67200000000000004</v>
      </c>
      <c r="I4635" s="6">
        <v>43011</v>
      </c>
      <c r="J4635" s="5">
        <v>99.01</v>
      </c>
      <c r="K4635" s="6">
        <v>43011</v>
      </c>
      <c r="L4635" s="5">
        <v>9.51</v>
      </c>
      <c r="M4635" s="6">
        <v>41157</v>
      </c>
      <c r="N4635" s="5">
        <v>68.5</v>
      </c>
      <c r="O4635" s="6">
        <v>43011</v>
      </c>
      <c r="P4635" s="5">
        <v>68.099999999999994</v>
      </c>
    </row>
    <row r="4636" spans="1:16" x14ac:dyDescent="0.2">
      <c r="A4636" s="6">
        <v>43012</v>
      </c>
      <c r="B4636" s="5">
        <v>9.6999999999999993</v>
      </c>
      <c r="C4636" s="6">
        <v>41158</v>
      </c>
      <c r="D4636" s="5">
        <v>135.68</v>
      </c>
      <c r="E4636" s="6">
        <v>43012</v>
      </c>
      <c r="F4636" s="5">
        <v>93.457999999999998</v>
      </c>
      <c r="G4636" s="6">
        <v>43012</v>
      </c>
      <c r="H4636" s="5">
        <v>0.70499999999999996</v>
      </c>
      <c r="I4636" s="6">
        <v>43012</v>
      </c>
      <c r="J4636" s="5">
        <v>99</v>
      </c>
      <c r="K4636" s="6">
        <v>43012</v>
      </c>
      <c r="L4636" s="5">
        <v>9.6300000000000008</v>
      </c>
      <c r="M4636" s="6">
        <v>41158</v>
      </c>
      <c r="N4636" s="5">
        <v>71</v>
      </c>
      <c r="O4636" s="6">
        <v>43012</v>
      </c>
      <c r="P4636" s="5">
        <v>68</v>
      </c>
    </row>
    <row r="4637" spans="1:16" x14ac:dyDescent="0.2">
      <c r="A4637" s="6">
        <v>43013</v>
      </c>
      <c r="B4637" s="5">
        <v>13.2</v>
      </c>
      <c r="C4637" s="6">
        <v>41159</v>
      </c>
      <c r="D4637" s="5">
        <v>195.5</v>
      </c>
      <c r="E4637" s="6">
        <v>43013</v>
      </c>
      <c r="F4637" s="5">
        <v>93.960999999999999</v>
      </c>
      <c r="G4637" s="6">
        <v>43013</v>
      </c>
      <c r="H4637" s="5">
        <v>0.754</v>
      </c>
      <c r="I4637" s="6">
        <v>43013</v>
      </c>
      <c r="J4637" s="5">
        <v>99.01</v>
      </c>
      <c r="K4637" s="6">
        <v>43013</v>
      </c>
      <c r="L4637" s="5">
        <v>9.19</v>
      </c>
      <c r="M4637" s="6">
        <v>41159</v>
      </c>
      <c r="N4637" s="5">
        <v>68.400000000000006</v>
      </c>
      <c r="O4637" s="6">
        <v>43013</v>
      </c>
      <c r="P4637" s="5">
        <v>80.400000000000006</v>
      </c>
    </row>
    <row r="4638" spans="1:16" x14ac:dyDescent="0.2">
      <c r="A4638" s="6">
        <v>43014</v>
      </c>
      <c r="B4638" s="5">
        <v>3.4</v>
      </c>
      <c r="C4638" s="6">
        <v>41160</v>
      </c>
      <c r="D4638" s="5">
        <v>90.85</v>
      </c>
      <c r="E4638" s="6">
        <v>43014</v>
      </c>
      <c r="F4638" s="5">
        <v>93.8</v>
      </c>
      <c r="G4638" s="6">
        <v>43014</v>
      </c>
      <c r="H4638" s="5">
        <v>0.72099999999999997</v>
      </c>
      <c r="I4638" s="6">
        <v>43014</v>
      </c>
      <c r="J4638" s="5">
        <v>99.02</v>
      </c>
      <c r="K4638" s="6">
        <v>43014</v>
      </c>
      <c r="L4638" s="5">
        <v>9.65</v>
      </c>
      <c r="M4638" s="6">
        <v>41160</v>
      </c>
      <c r="N4638" s="5">
        <v>68.400000000000006</v>
      </c>
      <c r="O4638" s="6">
        <v>43014</v>
      </c>
      <c r="P4638" s="5">
        <v>59.6</v>
      </c>
    </row>
    <row r="4639" spans="1:16" x14ac:dyDescent="0.2">
      <c r="A4639" s="6">
        <v>43017</v>
      </c>
      <c r="B4639" s="5">
        <v>6.5</v>
      </c>
      <c r="C4639" s="6">
        <v>41161</v>
      </c>
      <c r="D4639" s="5">
        <v>161.35</v>
      </c>
      <c r="E4639" s="6">
        <v>43017</v>
      </c>
      <c r="F4639" s="5">
        <v>93.674999999999997</v>
      </c>
      <c r="G4639" s="6">
        <v>43017</v>
      </c>
      <c r="H4639" s="5">
        <v>0.68500000000000005</v>
      </c>
      <c r="I4639" s="6">
        <v>43017</v>
      </c>
      <c r="J4639" s="5">
        <v>99.03</v>
      </c>
      <c r="K4639" s="6">
        <v>43017</v>
      </c>
      <c r="L4639" s="5">
        <v>10.33</v>
      </c>
      <c r="M4639" s="6">
        <v>41161</v>
      </c>
      <c r="N4639" s="5">
        <v>68.400000000000006</v>
      </c>
      <c r="O4639" s="6">
        <v>43017</v>
      </c>
      <c r="P4639" s="5">
        <v>56.2</v>
      </c>
    </row>
    <row r="4640" spans="1:16" x14ac:dyDescent="0.2">
      <c r="A4640" s="6">
        <v>43018</v>
      </c>
      <c r="B4640" s="5">
        <v>4.5</v>
      </c>
      <c r="C4640" s="6">
        <v>41162</v>
      </c>
      <c r="D4640" s="5">
        <v>125.36</v>
      </c>
      <c r="E4640" s="6">
        <v>43018</v>
      </c>
      <c r="F4640" s="5">
        <v>93.29</v>
      </c>
      <c r="G4640" s="6">
        <v>43018</v>
      </c>
      <c r="H4640" s="5">
        <v>0.72099999999999997</v>
      </c>
      <c r="I4640" s="6">
        <v>43018</v>
      </c>
      <c r="J4640" s="5">
        <v>99</v>
      </c>
      <c r="K4640" s="6">
        <v>43018</v>
      </c>
      <c r="L4640" s="5">
        <v>10.08</v>
      </c>
      <c r="M4640" s="6">
        <v>41162</v>
      </c>
      <c r="N4640" s="5">
        <v>68.2</v>
      </c>
      <c r="O4640" s="6">
        <v>43018</v>
      </c>
      <c r="P4640" s="5">
        <v>56.1</v>
      </c>
    </row>
    <row r="4641" spans="1:16" x14ac:dyDescent="0.2">
      <c r="A4641" s="6">
        <v>43019</v>
      </c>
      <c r="B4641" s="5">
        <v>6.4</v>
      </c>
      <c r="C4641" s="6">
        <v>41163</v>
      </c>
      <c r="D4641" s="5">
        <v>68.010000000000005</v>
      </c>
      <c r="E4641" s="6">
        <v>43019</v>
      </c>
      <c r="F4641" s="5">
        <v>93.015000000000001</v>
      </c>
      <c r="G4641" s="6">
        <v>43019</v>
      </c>
      <c r="H4641" s="5">
        <v>0.73299999999999998</v>
      </c>
      <c r="I4641" s="6">
        <v>43019</v>
      </c>
      <c r="J4641" s="5">
        <v>98.98</v>
      </c>
      <c r="K4641" s="6">
        <v>43019</v>
      </c>
      <c r="L4641" s="5">
        <v>9.85</v>
      </c>
      <c r="M4641" s="6">
        <v>41163</v>
      </c>
      <c r="N4641" s="5">
        <v>67.900000000000006</v>
      </c>
      <c r="O4641" s="6">
        <v>43019</v>
      </c>
      <c r="P4641" s="5">
        <v>59.3</v>
      </c>
    </row>
    <row r="4642" spans="1:16" x14ac:dyDescent="0.2">
      <c r="A4642" s="6">
        <v>43020</v>
      </c>
      <c r="B4642" s="5">
        <v>7.2</v>
      </c>
      <c r="C4642" s="6">
        <v>41164</v>
      </c>
      <c r="D4642" s="5">
        <v>121.8</v>
      </c>
      <c r="E4642" s="6">
        <v>43020</v>
      </c>
      <c r="F4642" s="5">
        <v>93.057000000000002</v>
      </c>
      <c r="G4642" s="6">
        <v>43020</v>
      </c>
      <c r="H4642" s="5">
        <v>0.7</v>
      </c>
      <c r="I4642" s="6">
        <v>43020</v>
      </c>
      <c r="J4642" s="5">
        <v>98.98</v>
      </c>
      <c r="K4642" s="6">
        <v>43020</v>
      </c>
      <c r="L4642" s="5">
        <v>9.91</v>
      </c>
      <c r="M4642" s="6">
        <v>41164</v>
      </c>
      <c r="N4642" s="5">
        <v>69.900000000000006</v>
      </c>
      <c r="O4642" s="6">
        <v>43020</v>
      </c>
      <c r="P4642" s="5">
        <v>58.9</v>
      </c>
    </row>
    <row r="4643" spans="1:16" x14ac:dyDescent="0.2">
      <c r="A4643" s="6">
        <v>43021</v>
      </c>
      <c r="B4643" s="5">
        <v>3.9</v>
      </c>
      <c r="C4643" s="6">
        <v>41165</v>
      </c>
      <c r="D4643" s="5">
        <v>150.37</v>
      </c>
      <c r="E4643" s="6">
        <v>43021</v>
      </c>
      <c r="F4643" s="5">
        <v>93.090999999999994</v>
      </c>
      <c r="G4643" s="6">
        <v>43021</v>
      </c>
      <c r="H4643" s="5">
        <v>0.67500000000000004</v>
      </c>
      <c r="I4643" s="6">
        <v>43021</v>
      </c>
      <c r="J4643" s="5">
        <v>98.96</v>
      </c>
      <c r="K4643" s="6">
        <v>43021</v>
      </c>
      <c r="L4643" s="5">
        <v>9.61</v>
      </c>
      <c r="M4643" s="6">
        <v>41165</v>
      </c>
      <c r="N4643" s="5">
        <v>65.400000000000006</v>
      </c>
      <c r="O4643" s="6">
        <v>43021</v>
      </c>
      <c r="P4643" s="5">
        <v>68.3</v>
      </c>
    </row>
    <row r="4644" spans="1:16" x14ac:dyDescent="0.2">
      <c r="A4644" s="6">
        <v>43024</v>
      </c>
      <c r="B4644" s="5">
        <v>2.5</v>
      </c>
      <c r="C4644" s="6">
        <v>41166</v>
      </c>
      <c r="D4644" s="5">
        <v>212.66</v>
      </c>
      <c r="E4644" s="6">
        <v>43024</v>
      </c>
      <c r="F4644" s="5">
        <v>93.311999999999998</v>
      </c>
      <c r="G4644" s="6">
        <v>43024</v>
      </c>
      <c r="H4644" s="5">
        <v>0.68</v>
      </c>
      <c r="I4644" s="6">
        <v>43024</v>
      </c>
      <c r="J4644" s="5">
        <v>98.98</v>
      </c>
      <c r="K4644" s="6">
        <v>43024</v>
      </c>
      <c r="L4644" s="5">
        <v>9.91</v>
      </c>
      <c r="M4644" s="6">
        <v>41166</v>
      </c>
      <c r="N4644" s="5">
        <v>68.3</v>
      </c>
      <c r="O4644" s="6">
        <v>43024</v>
      </c>
      <c r="P4644" s="5">
        <v>64.3</v>
      </c>
    </row>
    <row r="4645" spans="1:16" x14ac:dyDescent="0.2">
      <c r="A4645" s="6">
        <v>43025</v>
      </c>
      <c r="B4645" s="5">
        <v>6.3</v>
      </c>
      <c r="C4645" s="6">
        <v>41167</v>
      </c>
      <c r="D4645" s="5">
        <v>187.6</v>
      </c>
      <c r="E4645" s="6">
        <v>43025</v>
      </c>
      <c r="F4645" s="5">
        <v>93.486000000000004</v>
      </c>
      <c r="G4645" s="6">
        <v>43025</v>
      </c>
      <c r="H4645" s="5">
        <v>0.69299999999999995</v>
      </c>
      <c r="I4645" s="6">
        <v>43025</v>
      </c>
      <c r="J4645" s="5">
        <v>98.97</v>
      </c>
      <c r="K4645" s="6">
        <v>43025</v>
      </c>
      <c r="L4645" s="5">
        <v>10.31</v>
      </c>
      <c r="M4645" s="6">
        <v>41167</v>
      </c>
      <c r="N4645" s="5">
        <v>68.3</v>
      </c>
      <c r="O4645" s="6">
        <v>43025</v>
      </c>
      <c r="P4645" s="5">
        <v>65.900000000000006</v>
      </c>
    </row>
    <row r="4646" spans="1:16" x14ac:dyDescent="0.2">
      <c r="A4646" s="6">
        <v>43026</v>
      </c>
      <c r="B4646" s="5">
        <v>0.2</v>
      </c>
      <c r="C4646" s="6">
        <v>41168</v>
      </c>
      <c r="D4646" s="5">
        <v>122.14</v>
      </c>
      <c r="E4646" s="6">
        <v>43026</v>
      </c>
      <c r="F4646" s="5">
        <v>93.363</v>
      </c>
      <c r="G4646" s="6">
        <v>43026</v>
      </c>
      <c r="H4646" s="5">
        <v>0.73299999999999998</v>
      </c>
      <c r="I4646" s="6">
        <v>43026</v>
      </c>
      <c r="J4646" s="5">
        <v>98.98</v>
      </c>
      <c r="K4646" s="6">
        <v>43026</v>
      </c>
      <c r="L4646" s="5">
        <v>10.07</v>
      </c>
      <c r="M4646" s="6">
        <v>41168</v>
      </c>
      <c r="N4646" s="5">
        <v>68.3</v>
      </c>
      <c r="O4646" s="6">
        <v>43026</v>
      </c>
      <c r="P4646" s="5">
        <v>58</v>
      </c>
    </row>
    <row r="4647" spans="1:16" x14ac:dyDescent="0.2">
      <c r="A4647" s="6">
        <v>43027</v>
      </c>
      <c r="B4647" s="5">
        <v>1.8</v>
      </c>
      <c r="C4647" s="6">
        <v>41169</v>
      </c>
      <c r="D4647" s="5">
        <v>112.47</v>
      </c>
      <c r="E4647" s="6">
        <v>43027</v>
      </c>
      <c r="F4647" s="5">
        <v>93.266000000000005</v>
      </c>
      <c r="G4647" s="6">
        <v>43027</v>
      </c>
      <c r="H4647" s="5">
        <v>0.70699999999999996</v>
      </c>
      <c r="I4647" s="6">
        <v>43027</v>
      </c>
      <c r="J4647" s="5">
        <v>98.96</v>
      </c>
      <c r="K4647" s="6">
        <v>43027</v>
      </c>
      <c r="L4647" s="5">
        <v>10.050000000000001</v>
      </c>
      <c r="M4647" s="6">
        <v>41169</v>
      </c>
      <c r="N4647" s="5">
        <v>64.400000000000006</v>
      </c>
      <c r="O4647" s="6">
        <v>43027</v>
      </c>
      <c r="P4647" s="5">
        <v>57.6</v>
      </c>
    </row>
    <row r="4648" spans="1:16" x14ac:dyDescent="0.2">
      <c r="A4648" s="6">
        <v>43028</v>
      </c>
      <c r="B4648" s="5">
        <v>1.5</v>
      </c>
      <c r="C4648" s="6">
        <v>41170</v>
      </c>
      <c r="D4648" s="5">
        <v>170.21</v>
      </c>
      <c r="E4648" s="6">
        <v>43028</v>
      </c>
      <c r="F4648" s="5">
        <v>93.700999999999993</v>
      </c>
      <c r="G4648" s="6">
        <v>43028</v>
      </c>
      <c r="H4648" s="5">
        <v>0.79300000000000004</v>
      </c>
      <c r="I4648" s="6">
        <v>43028</v>
      </c>
      <c r="J4648" s="5">
        <v>98.99</v>
      </c>
      <c r="K4648" s="6">
        <v>43028</v>
      </c>
      <c r="L4648" s="5">
        <v>9.9700000000000006</v>
      </c>
      <c r="M4648" s="6">
        <v>41170</v>
      </c>
      <c r="N4648" s="5">
        <v>59.8</v>
      </c>
      <c r="O4648" s="6">
        <v>43028</v>
      </c>
      <c r="P4648" s="5">
        <v>55.8</v>
      </c>
    </row>
    <row r="4649" spans="1:16" x14ac:dyDescent="0.2">
      <c r="A4649" s="6">
        <v>43031</v>
      </c>
      <c r="B4649" s="5">
        <v>3</v>
      </c>
      <c r="C4649" s="6">
        <v>41171</v>
      </c>
      <c r="D4649" s="5">
        <v>174.22</v>
      </c>
      <c r="E4649" s="6">
        <v>43031</v>
      </c>
      <c r="F4649" s="5">
        <v>93.936000000000007</v>
      </c>
      <c r="G4649" s="6">
        <v>43031</v>
      </c>
      <c r="H4649" s="5">
        <v>0.71799999999999997</v>
      </c>
      <c r="I4649" s="6">
        <v>43031</v>
      </c>
      <c r="J4649" s="5">
        <v>99.02</v>
      </c>
      <c r="K4649" s="6">
        <v>43031</v>
      </c>
      <c r="L4649" s="5">
        <v>11.07</v>
      </c>
      <c r="M4649" s="6">
        <v>41171</v>
      </c>
      <c r="N4649" s="5">
        <v>57.5</v>
      </c>
      <c r="O4649" s="6">
        <v>43031</v>
      </c>
      <c r="P4649" s="5">
        <v>52.1</v>
      </c>
    </row>
    <row r="4650" spans="1:16" x14ac:dyDescent="0.2">
      <c r="A4650" s="6">
        <v>43032</v>
      </c>
      <c r="B4650" s="5">
        <v>7</v>
      </c>
      <c r="C4650" s="6">
        <v>41172</v>
      </c>
      <c r="D4650" s="5">
        <v>133.41</v>
      </c>
      <c r="E4650" s="6">
        <v>43032</v>
      </c>
      <c r="F4650" s="5">
        <v>93.772000000000006</v>
      </c>
      <c r="G4650" s="6">
        <v>43032</v>
      </c>
      <c r="H4650" s="5">
        <v>0.77</v>
      </c>
      <c r="I4650" s="6">
        <v>43032</v>
      </c>
      <c r="J4650" s="5">
        <v>99.02</v>
      </c>
      <c r="K4650" s="6">
        <v>43032</v>
      </c>
      <c r="L4650" s="5">
        <v>11.16</v>
      </c>
      <c r="M4650" s="6">
        <v>41172</v>
      </c>
      <c r="N4650" s="5">
        <v>59.7</v>
      </c>
      <c r="O4650" s="6">
        <v>43032</v>
      </c>
      <c r="P4650" s="5">
        <v>52.8</v>
      </c>
    </row>
    <row r="4651" spans="1:16" x14ac:dyDescent="0.2">
      <c r="A4651" s="6">
        <v>43033</v>
      </c>
      <c r="B4651" s="5">
        <v>30.5</v>
      </c>
      <c r="C4651" s="6">
        <v>41173</v>
      </c>
      <c r="D4651" s="5">
        <v>152.08000000000001</v>
      </c>
      <c r="E4651" s="6">
        <v>43033</v>
      </c>
      <c r="F4651" s="5">
        <v>93.710999999999999</v>
      </c>
      <c r="G4651" s="6">
        <v>43033</v>
      </c>
      <c r="H4651" s="5">
        <v>0.68400000000000005</v>
      </c>
      <c r="I4651" s="6">
        <v>43033</v>
      </c>
      <c r="J4651" s="5">
        <v>99.06</v>
      </c>
      <c r="K4651" s="6">
        <v>43033</v>
      </c>
      <c r="L4651" s="5">
        <v>11.23</v>
      </c>
      <c r="M4651" s="6">
        <v>41173</v>
      </c>
      <c r="N4651" s="5">
        <v>59.6</v>
      </c>
      <c r="O4651" s="6">
        <v>43033</v>
      </c>
      <c r="P4651" s="5">
        <v>68.900000000000006</v>
      </c>
    </row>
    <row r="4652" spans="1:16" x14ac:dyDescent="0.2">
      <c r="A4652" s="6">
        <v>43034</v>
      </c>
      <c r="B4652" s="5">
        <v>30.6</v>
      </c>
      <c r="C4652" s="6">
        <v>41174</v>
      </c>
      <c r="D4652" s="5">
        <v>137.51</v>
      </c>
      <c r="E4652" s="6">
        <v>43034</v>
      </c>
      <c r="F4652" s="5">
        <v>94.611999999999995</v>
      </c>
      <c r="G4652" s="6">
        <v>43034</v>
      </c>
      <c r="H4652" s="5">
        <v>0.70499999999999996</v>
      </c>
      <c r="I4652" s="6">
        <v>43034</v>
      </c>
      <c r="J4652" s="5">
        <v>99.09</v>
      </c>
      <c r="K4652" s="6">
        <v>43034</v>
      </c>
      <c r="L4652" s="5">
        <v>11.3</v>
      </c>
      <c r="M4652" s="6">
        <v>41174</v>
      </c>
      <c r="N4652" s="5">
        <v>59.6</v>
      </c>
      <c r="O4652" s="6">
        <v>43034</v>
      </c>
      <c r="P4652" s="5">
        <v>69.5</v>
      </c>
    </row>
    <row r="4653" spans="1:16" x14ac:dyDescent="0.2">
      <c r="A4653" s="6">
        <v>43035</v>
      </c>
      <c r="B4653" s="5">
        <v>38.200000000000003</v>
      </c>
      <c r="C4653" s="6">
        <v>41175</v>
      </c>
      <c r="D4653" s="5">
        <v>217.75</v>
      </c>
      <c r="E4653" s="6">
        <v>43035</v>
      </c>
      <c r="F4653" s="5">
        <v>94.915999999999997</v>
      </c>
      <c r="G4653" s="6">
        <v>43035</v>
      </c>
      <c r="H4653" s="5">
        <v>0.73499999999999999</v>
      </c>
      <c r="I4653" s="6">
        <v>43035</v>
      </c>
      <c r="J4653" s="5">
        <v>99.04</v>
      </c>
      <c r="K4653" s="6">
        <v>43035</v>
      </c>
      <c r="L4653" s="5">
        <v>9.8000000000000007</v>
      </c>
      <c r="M4653" s="6">
        <v>41175</v>
      </c>
      <c r="N4653" s="5">
        <v>59.6</v>
      </c>
      <c r="O4653" s="6">
        <v>43035</v>
      </c>
      <c r="P4653" s="5">
        <v>83.9</v>
      </c>
    </row>
    <row r="4654" spans="1:16" x14ac:dyDescent="0.2">
      <c r="A4654" s="6">
        <v>43038</v>
      </c>
      <c r="B4654" s="5">
        <v>40.5</v>
      </c>
      <c r="C4654" s="6">
        <v>41176</v>
      </c>
      <c r="D4654" s="5">
        <v>203.28</v>
      </c>
      <c r="E4654" s="6">
        <v>43038</v>
      </c>
      <c r="F4654" s="5">
        <v>94.56</v>
      </c>
      <c r="G4654" s="6">
        <v>43038</v>
      </c>
      <c r="H4654" s="5">
        <v>0.68200000000000005</v>
      </c>
      <c r="I4654" s="6">
        <v>43038</v>
      </c>
      <c r="J4654" s="5">
        <v>99.03</v>
      </c>
      <c r="K4654" s="6">
        <v>43038</v>
      </c>
      <c r="L4654" s="5">
        <v>10.5</v>
      </c>
      <c r="M4654" s="6">
        <v>41176</v>
      </c>
      <c r="N4654" s="5">
        <v>57.5</v>
      </c>
      <c r="O4654" s="6">
        <v>43038</v>
      </c>
      <c r="P4654" s="5">
        <v>96.4</v>
      </c>
    </row>
    <row r="4655" spans="1:16" x14ac:dyDescent="0.2">
      <c r="A4655" s="6">
        <v>43039</v>
      </c>
      <c r="B4655" s="5">
        <v>40.200000000000003</v>
      </c>
      <c r="C4655" s="6">
        <v>41177</v>
      </c>
      <c r="D4655" s="5">
        <v>126.11</v>
      </c>
      <c r="E4655" s="6">
        <v>43039</v>
      </c>
      <c r="F4655" s="5">
        <v>94.552000000000007</v>
      </c>
      <c r="G4655" s="6">
        <v>43039</v>
      </c>
      <c r="H4655" s="5">
        <v>0.73099999999999998</v>
      </c>
      <c r="I4655" s="6">
        <v>43039</v>
      </c>
      <c r="J4655" s="5">
        <v>99.03</v>
      </c>
      <c r="K4655" s="6">
        <v>43039</v>
      </c>
      <c r="L4655" s="5">
        <v>10.18</v>
      </c>
      <c r="M4655" s="6">
        <v>41177</v>
      </c>
      <c r="N4655" s="5">
        <v>57.6</v>
      </c>
      <c r="O4655" s="6">
        <v>43039</v>
      </c>
      <c r="P4655" s="5">
        <v>92.3</v>
      </c>
    </row>
    <row r="4656" spans="1:16" x14ac:dyDescent="0.2">
      <c r="A4656" s="6">
        <v>43040</v>
      </c>
      <c r="B4656" s="5">
        <v>40.5</v>
      </c>
      <c r="C4656" s="6">
        <v>41178</v>
      </c>
      <c r="D4656" s="5">
        <v>105.56</v>
      </c>
      <c r="E4656" s="6">
        <v>43040</v>
      </c>
      <c r="F4656" s="5">
        <v>94.814999999999998</v>
      </c>
      <c r="G4656" s="6">
        <v>43040</v>
      </c>
      <c r="H4656" s="5">
        <v>0.75700000000000001</v>
      </c>
      <c r="I4656" s="6">
        <v>43040</v>
      </c>
      <c r="J4656" s="5">
        <v>99.02</v>
      </c>
      <c r="K4656" s="6">
        <v>43040</v>
      </c>
      <c r="L4656" s="5">
        <v>10.199999999999999</v>
      </c>
      <c r="M4656" s="6">
        <v>41178</v>
      </c>
      <c r="N4656" s="5">
        <v>58.5</v>
      </c>
      <c r="O4656" s="6">
        <v>43040</v>
      </c>
      <c r="P4656" s="5">
        <v>105.7</v>
      </c>
    </row>
    <row r="4657" spans="1:16" x14ac:dyDescent="0.2">
      <c r="A4657" s="6">
        <v>43041</v>
      </c>
      <c r="B4657" s="5">
        <v>41.1</v>
      </c>
      <c r="C4657" s="6">
        <v>41179</v>
      </c>
      <c r="D4657" s="5">
        <v>79.760000000000005</v>
      </c>
      <c r="E4657" s="6">
        <v>43041</v>
      </c>
      <c r="F4657" s="5">
        <v>94.685000000000002</v>
      </c>
      <c r="G4657" s="6">
        <v>43041</v>
      </c>
      <c r="H4657" s="5">
        <v>0.76</v>
      </c>
      <c r="I4657" s="6">
        <v>43041</v>
      </c>
      <c r="J4657" s="5">
        <v>98.99</v>
      </c>
      <c r="K4657" s="6">
        <v>43041</v>
      </c>
      <c r="L4657" s="5">
        <v>9.93</v>
      </c>
      <c r="M4657" s="6">
        <v>41179</v>
      </c>
      <c r="N4657" s="5">
        <v>61.1</v>
      </c>
      <c r="O4657" s="6">
        <v>43041</v>
      </c>
      <c r="P4657" s="5">
        <v>107.4</v>
      </c>
    </row>
    <row r="4658" spans="1:16" x14ac:dyDescent="0.2">
      <c r="A4658" s="6">
        <v>43042</v>
      </c>
      <c r="B4658" s="5">
        <v>40.9</v>
      </c>
      <c r="C4658" s="6">
        <v>41180</v>
      </c>
      <c r="D4658" s="5">
        <v>159.61000000000001</v>
      </c>
      <c r="E4658" s="6">
        <v>43042</v>
      </c>
      <c r="F4658" s="5">
        <v>94.941000000000003</v>
      </c>
      <c r="G4658" s="6">
        <v>43042</v>
      </c>
      <c r="H4658" s="5">
        <v>0.80400000000000005</v>
      </c>
      <c r="I4658" s="6">
        <v>43042</v>
      </c>
      <c r="J4658" s="5">
        <v>98.99</v>
      </c>
      <c r="K4658" s="6">
        <v>43042</v>
      </c>
      <c r="L4658" s="5">
        <v>9.14</v>
      </c>
      <c r="M4658" s="6">
        <v>41180</v>
      </c>
      <c r="N4658" s="5">
        <v>60.5</v>
      </c>
      <c r="O4658" s="6">
        <v>43042</v>
      </c>
      <c r="P4658" s="5">
        <v>139.4</v>
      </c>
    </row>
    <row r="4659" spans="1:16" x14ac:dyDescent="0.2">
      <c r="A4659" s="6">
        <v>43045</v>
      </c>
      <c r="B4659" s="5">
        <v>39.799999999999997</v>
      </c>
      <c r="C4659" s="6">
        <v>41181</v>
      </c>
      <c r="D4659" s="5">
        <v>161.08000000000001</v>
      </c>
      <c r="E4659" s="6">
        <v>43045</v>
      </c>
      <c r="F4659" s="5">
        <v>94.757000000000005</v>
      </c>
      <c r="G4659" s="6">
        <v>43045</v>
      </c>
      <c r="H4659" s="5">
        <v>0.79400000000000004</v>
      </c>
      <c r="I4659" s="6">
        <v>43045</v>
      </c>
      <c r="J4659" s="5">
        <v>98.97</v>
      </c>
      <c r="K4659" s="6">
        <v>43045</v>
      </c>
      <c r="L4659" s="5">
        <v>9.4</v>
      </c>
      <c r="M4659" s="6">
        <v>41181</v>
      </c>
      <c r="N4659" s="5">
        <v>60.5</v>
      </c>
      <c r="O4659" s="6">
        <v>43045</v>
      </c>
      <c r="P4659" s="5">
        <v>134.6</v>
      </c>
    </row>
    <row r="4660" spans="1:16" x14ac:dyDescent="0.2">
      <c r="A4660" s="6">
        <v>43046</v>
      </c>
      <c r="B4660" s="5">
        <v>40.5</v>
      </c>
      <c r="C4660" s="6">
        <v>41182</v>
      </c>
      <c r="D4660" s="5">
        <v>217</v>
      </c>
      <c r="E4660" s="6">
        <v>43046</v>
      </c>
      <c r="F4660" s="5">
        <v>94.912999999999997</v>
      </c>
      <c r="G4660" s="6">
        <v>43046</v>
      </c>
      <c r="H4660" s="5">
        <v>0.80300000000000005</v>
      </c>
      <c r="I4660" s="6">
        <v>43046</v>
      </c>
      <c r="J4660" s="5">
        <v>98.99</v>
      </c>
      <c r="K4660" s="6">
        <v>43046</v>
      </c>
      <c r="L4660" s="5">
        <v>9.89</v>
      </c>
      <c r="M4660" s="6">
        <v>41182</v>
      </c>
      <c r="N4660" s="5">
        <v>60.5</v>
      </c>
      <c r="O4660" s="6">
        <v>43046</v>
      </c>
      <c r="P4660" s="5">
        <v>137.1</v>
      </c>
    </row>
    <row r="4661" spans="1:16" x14ac:dyDescent="0.2">
      <c r="A4661" s="6">
        <v>43047</v>
      </c>
      <c r="B4661" s="5">
        <v>41.3</v>
      </c>
      <c r="C4661" s="6">
        <v>41183</v>
      </c>
      <c r="D4661" s="5">
        <v>178.17</v>
      </c>
      <c r="E4661" s="6">
        <v>43047</v>
      </c>
      <c r="F4661" s="5">
        <v>94.866</v>
      </c>
      <c r="G4661" s="6">
        <v>43047</v>
      </c>
      <c r="H4661" s="5">
        <v>0.83699999999999997</v>
      </c>
      <c r="I4661" s="6">
        <v>43047</v>
      </c>
      <c r="J4661" s="5">
        <v>98.97</v>
      </c>
      <c r="K4661" s="6">
        <v>43047</v>
      </c>
      <c r="L4661" s="5">
        <v>9.7799999999999994</v>
      </c>
      <c r="M4661" s="6">
        <v>41183</v>
      </c>
      <c r="N4661" s="5">
        <v>59.4</v>
      </c>
      <c r="O4661" s="6">
        <v>43047</v>
      </c>
      <c r="P4661" s="5">
        <v>136.6</v>
      </c>
    </row>
    <row r="4662" spans="1:16" x14ac:dyDescent="0.2">
      <c r="A4662" s="6">
        <v>43048</v>
      </c>
      <c r="B4662" s="5">
        <v>40</v>
      </c>
      <c r="C4662" s="6">
        <v>41184</v>
      </c>
      <c r="D4662" s="5">
        <v>138.68</v>
      </c>
      <c r="E4662" s="6">
        <v>43048</v>
      </c>
      <c r="F4662" s="5">
        <v>94.444000000000003</v>
      </c>
      <c r="G4662" s="6">
        <v>43048</v>
      </c>
      <c r="H4662" s="5">
        <v>0.78</v>
      </c>
      <c r="I4662" s="6">
        <v>43048</v>
      </c>
      <c r="J4662" s="5">
        <v>98.99</v>
      </c>
      <c r="K4662" s="6">
        <v>43048</v>
      </c>
      <c r="L4662" s="5">
        <v>10.5</v>
      </c>
      <c r="M4662" s="6">
        <v>41184</v>
      </c>
      <c r="N4662" s="5">
        <v>60.4</v>
      </c>
      <c r="O4662" s="6">
        <v>43048</v>
      </c>
      <c r="P4662" s="5">
        <v>136.9</v>
      </c>
    </row>
    <row r="4663" spans="1:16" x14ac:dyDescent="0.2">
      <c r="A4663" s="6">
        <v>43049</v>
      </c>
      <c r="B4663" s="5">
        <v>38.5</v>
      </c>
      <c r="C4663" s="6">
        <v>41185</v>
      </c>
      <c r="D4663" s="5">
        <v>152.28</v>
      </c>
      <c r="E4663" s="6">
        <v>43049</v>
      </c>
      <c r="F4663" s="5">
        <v>94.391000000000005</v>
      </c>
      <c r="G4663" s="6">
        <v>43049</v>
      </c>
      <c r="H4663" s="5">
        <v>0.755</v>
      </c>
      <c r="I4663" s="6">
        <v>43049</v>
      </c>
      <c r="J4663" s="5">
        <v>99.04</v>
      </c>
      <c r="K4663" s="6">
        <v>43049</v>
      </c>
      <c r="L4663" s="5">
        <v>11.29</v>
      </c>
      <c r="M4663" s="6">
        <v>41185</v>
      </c>
      <c r="N4663" s="5">
        <v>59.2</v>
      </c>
      <c r="O4663" s="6">
        <v>43049</v>
      </c>
      <c r="P4663" s="5">
        <v>136.4</v>
      </c>
    </row>
    <row r="4664" spans="1:16" x14ac:dyDescent="0.2">
      <c r="A4664" s="6">
        <v>43052</v>
      </c>
      <c r="B4664" s="5">
        <v>38.1</v>
      </c>
      <c r="C4664" s="6">
        <v>41186</v>
      </c>
      <c r="D4664" s="5">
        <v>108.3</v>
      </c>
      <c r="E4664" s="6">
        <v>43052</v>
      </c>
      <c r="F4664" s="5">
        <v>94.49</v>
      </c>
      <c r="G4664" s="6">
        <v>43052</v>
      </c>
      <c r="H4664" s="5">
        <v>0.71299999999999997</v>
      </c>
      <c r="I4664" s="6">
        <v>43052</v>
      </c>
      <c r="J4664" s="5">
        <v>99.04</v>
      </c>
      <c r="K4664" s="6">
        <v>43052</v>
      </c>
      <c r="L4664" s="5">
        <v>11.5</v>
      </c>
      <c r="M4664" s="6">
        <v>41186</v>
      </c>
      <c r="N4664" s="5">
        <v>59.8</v>
      </c>
      <c r="O4664" s="6">
        <v>43052</v>
      </c>
      <c r="P4664" s="5">
        <v>132.4</v>
      </c>
    </row>
    <row r="4665" spans="1:16" x14ac:dyDescent="0.2">
      <c r="A4665" s="6">
        <v>43053</v>
      </c>
      <c r="B4665" s="5">
        <v>37.4</v>
      </c>
      <c r="C4665" s="6">
        <v>41187</v>
      </c>
      <c r="D4665" s="5">
        <v>208.37</v>
      </c>
      <c r="E4665" s="6">
        <v>43053</v>
      </c>
      <c r="F4665" s="5">
        <v>93.826999999999998</v>
      </c>
      <c r="G4665" s="6">
        <v>43053</v>
      </c>
      <c r="H4665" s="5">
        <v>0.69499999999999995</v>
      </c>
      <c r="I4665" s="6">
        <v>43053</v>
      </c>
      <c r="J4665" s="5">
        <v>99.03</v>
      </c>
      <c r="K4665" s="6">
        <v>43053</v>
      </c>
      <c r="L4665" s="5">
        <v>11.59</v>
      </c>
      <c r="M4665" s="6">
        <v>41187</v>
      </c>
      <c r="N4665" s="5">
        <v>60.4</v>
      </c>
      <c r="O4665" s="6">
        <v>43053</v>
      </c>
      <c r="P4665" s="5">
        <v>131.1</v>
      </c>
    </row>
    <row r="4666" spans="1:16" x14ac:dyDescent="0.2">
      <c r="A4666" s="6">
        <v>43054</v>
      </c>
      <c r="B4666" s="5">
        <v>35.5</v>
      </c>
      <c r="C4666" s="6">
        <v>41188</v>
      </c>
      <c r="D4666" s="5">
        <v>87.67</v>
      </c>
      <c r="E4666" s="6">
        <v>43054</v>
      </c>
      <c r="F4666" s="5">
        <v>93.813000000000002</v>
      </c>
      <c r="G4666" s="6">
        <v>43054</v>
      </c>
      <c r="H4666" s="5">
        <v>0.57899999999999996</v>
      </c>
      <c r="I4666" s="6">
        <v>43054</v>
      </c>
      <c r="J4666" s="5">
        <v>99.05</v>
      </c>
      <c r="K4666" s="6">
        <v>43054</v>
      </c>
      <c r="L4666" s="5">
        <v>13.13</v>
      </c>
      <c r="M4666" s="6">
        <v>41188</v>
      </c>
      <c r="N4666" s="5">
        <v>60.4</v>
      </c>
      <c r="O4666" s="6">
        <v>43054</v>
      </c>
      <c r="P4666" s="5">
        <v>132.5</v>
      </c>
    </row>
    <row r="4667" spans="1:16" x14ac:dyDescent="0.2">
      <c r="A4667" s="6">
        <v>43055</v>
      </c>
      <c r="B4667" s="5">
        <v>44.2</v>
      </c>
      <c r="C4667" s="6">
        <v>41189</v>
      </c>
      <c r="D4667" s="5">
        <v>207.07</v>
      </c>
      <c r="E4667" s="6">
        <v>43055</v>
      </c>
      <c r="F4667" s="5">
        <v>93.932000000000002</v>
      </c>
      <c r="G4667" s="6">
        <v>43055</v>
      </c>
      <c r="H4667" s="5">
        <v>0.70499999999999996</v>
      </c>
      <c r="I4667" s="6">
        <v>43055</v>
      </c>
      <c r="J4667" s="5">
        <v>99</v>
      </c>
      <c r="K4667" s="6">
        <v>43055</v>
      </c>
      <c r="L4667" s="5">
        <v>11.76</v>
      </c>
      <c r="M4667" s="6">
        <v>41189</v>
      </c>
      <c r="N4667" s="5">
        <v>60.4</v>
      </c>
      <c r="O4667" s="6">
        <v>43055</v>
      </c>
      <c r="P4667" s="5">
        <v>146.69999999999999</v>
      </c>
    </row>
    <row r="4668" spans="1:16" x14ac:dyDescent="0.2">
      <c r="A4668" s="6">
        <v>43056</v>
      </c>
      <c r="B4668" s="5">
        <v>56</v>
      </c>
      <c r="C4668" s="6">
        <v>41190</v>
      </c>
      <c r="D4668" s="5">
        <v>130.88999999999999</v>
      </c>
      <c r="E4668" s="6">
        <v>43056</v>
      </c>
      <c r="F4668" s="5">
        <v>93.662000000000006</v>
      </c>
      <c r="G4668" s="6">
        <v>43056</v>
      </c>
      <c r="H4668" s="5">
        <v>0.68500000000000005</v>
      </c>
      <c r="I4668" s="6">
        <v>43056</v>
      </c>
      <c r="J4668" s="5">
        <v>98.99</v>
      </c>
      <c r="K4668" s="6">
        <v>43056</v>
      </c>
      <c r="L4668" s="5">
        <v>11.43</v>
      </c>
      <c r="M4668" s="6">
        <v>41190</v>
      </c>
      <c r="N4668" s="5">
        <v>60.4</v>
      </c>
      <c r="O4668" s="6">
        <v>43056</v>
      </c>
      <c r="P4668" s="5">
        <v>158.69999999999999</v>
      </c>
    </row>
    <row r="4669" spans="1:16" x14ac:dyDescent="0.2">
      <c r="A4669" s="6">
        <v>43059</v>
      </c>
      <c r="B4669" s="5">
        <v>58.3</v>
      </c>
      <c r="C4669" s="6">
        <v>41191</v>
      </c>
      <c r="D4669" s="5">
        <v>118.2</v>
      </c>
      <c r="E4669" s="6">
        <v>43059</v>
      </c>
      <c r="F4669" s="5">
        <v>94.08</v>
      </c>
      <c r="G4669" s="6">
        <v>43059</v>
      </c>
      <c r="H4669" s="5">
        <v>0.73</v>
      </c>
      <c r="I4669" s="6">
        <v>43059</v>
      </c>
      <c r="J4669" s="5">
        <v>99</v>
      </c>
      <c r="K4669" s="6">
        <v>43059</v>
      </c>
      <c r="L4669" s="5">
        <v>10.65</v>
      </c>
      <c r="M4669" s="6">
        <v>41191</v>
      </c>
      <c r="N4669" s="5">
        <v>59.3</v>
      </c>
      <c r="O4669" s="6">
        <v>43059</v>
      </c>
      <c r="P4669" s="5">
        <v>165.1</v>
      </c>
    </row>
    <row r="4670" spans="1:16" x14ac:dyDescent="0.2">
      <c r="A4670" s="6">
        <v>43060</v>
      </c>
      <c r="B4670" s="5">
        <v>59.8</v>
      </c>
      <c r="C4670" s="6">
        <v>41192</v>
      </c>
      <c r="D4670" s="5">
        <v>129.13999999999999</v>
      </c>
      <c r="E4670" s="6">
        <v>43060</v>
      </c>
      <c r="F4670" s="5">
        <v>93.951999999999998</v>
      </c>
      <c r="G4670" s="6">
        <v>43060</v>
      </c>
      <c r="H4670" s="5">
        <v>0.73499999999999999</v>
      </c>
      <c r="I4670" s="6">
        <v>43060</v>
      </c>
      <c r="J4670" s="5">
        <v>98.93</v>
      </c>
      <c r="K4670" s="6">
        <v>43060</v>
      </c>
      <c r="L4670" s="5">
        <v>9.73</v>
      </c>
      <c r="M4670" s="6">
        <v>41192</v>
      </c>
      <c r="N4670" s="5">
        <v>59.6</v>
      </c>
      <c r="O4670" s="6">
        <v>43060</v>
      </c>
      <c r="P4670" s="5">
        <v>167.2</v>
      </c>
    </row>
    <row r="4671" spans="1:16" x14ac:dyDescent="0.2">
      <c r="A4671" s="6">
        <v>43061</v>
      </c>
      <c r="B4671" s="5">
        <v>55.7</v>
      </c>
      <c r="C4671" s="6">
        <v>41193</v>
      </c>
      <c r="D4671" s="5">
        <v>127.14</v>
      </c>
      <c r="E4671" s="6">
        <v>43061</v>
      </c>
      <c r="F4671" s="5">
        <v>93.22</v>
      </c>
      <c r="G4671" s="6">
        <v>43061</v>
      </c>
      <c r="H4671" s="5">
        <v>0.70299999999999996</v>
      </c>
      <c r="I4671" s="6">
        <v>43061</v>
      </c>
      <c r="J4671" s="5">
        <v>98.88</v>
      </c>
      <c r="K4671" s="6">
        <v>43061</v>
      </c>
      <c r="L4671" s="5">
        <v>9.8800000000000008</v>
      </c>
      <c r="M4671" s="6">
        <v>41193</v>
      </c>
      <c r="N4671" s="5">
        <v>61.4</v>
      </c>
      <c r="O4671" s="6">
        <v>43061</v>
      </c>
      <c r="P4671" s="5">
        <v>164.5</v>
      </c>
    </row>
    <row r="4672" spans="1:16" x14ac:dyDescent="0.2">
      <c r="A4672" s="6">
        <v>43062</v>
      </c>
      <c r="B4672" s="5">
        <v>55.3</v>
      </c>
      <c r="C4672" s="6">
        <v>41194</v>
      </c>
      <c r="D4672" s="5">
        <v>114.5</v>
      </c>
      <c r="E4672" s="6">
        <v>43062</v>
      </c>
      <c r="F4672" s="5">
        <v>93.22</v>
      </c>
      <c r="G4672" s="6">
        <v>43062</v>
      </c>
      <c r="H4672" s="5">
        <v>0.70199999999999996</v>
      </c>
      <c r="I4672" s="6">
        <v>43062</v>
      </c>
      <c r="J4672" s="5">
        <v>98.88</v>
      </c>
      <c r="K4672" s="6">
        <v>43062</v>
      </c>
      <c r="L4672" s="5">
        <v>9.8800000000000008</v>
      </c>
      <c r="M4672" s="6">
        <v>41194</v>
      </c>
      <c r="N4672" s="5">
        <v>61.4</v>
      </c>
      <c r="O4672" s="6">
        <v>43062</v>
      </c>
      <c r="P4672" s="5">
        <v>163.6</v>
      </c>
    </row>
    <row r="4673" spans="1:16" x14ac:dyDescent="0.2">
      <c r="A4673" s="6">
        <v>43063</v>
      </c>
      <c r="B4673" s="5">
        <v>50.6</v>
      </c>
      <c r="C4673" s="6">
        <v>41195</v>
      </c>
      <c r="D4673" s="5">
        <v>111.03</v>
      </c>
      <c r="E4673" s="6">
        <v>43063</v>
      </c>
      <c r="F4673" s="5">
        <v>92.781999999999996</v>
      </c>
      <c r="G4673" s="6">
        <v>43063</v>
      </c>
      <c r="H4673" s="5">
        <v>0.66800000000000004</v>
      </c>
      <c r="I4673" s="6">
        <v>43063</v>
      </c>
      <c r="J4673" s="5">
        <v>98.87</v>
      </c>
      <c r="K4673" s="6">
        <v>43063</v>
      </c>
      <c r="L4673" s="5">
        <v>9.67</v>
      </c>
      <c r="M4673" s="6">
        <v>41195</v>
      </c>
      <c r="N4673" s="5">
        <v>61.4</v>
      </c>
      <c r="O4673" s="6">
        <v>43063</v>
      </c>
      <c r="P4673" s="5">
        <v>163.6</v>
      </c>
    </row>
    <row r="4674" spans="1:16" x14ac:dyDescent="0.2">
      <c r="A4674" s="6">
        <v>43066</v>
      </c>
      <c r="B4674" s="5">
        <v>57.4</v>
      </c>
      <c r="C4674" s="6">
        <v>41196</v>
      </c>
      <c r="D4674" s="5">
        <v>156.41999999999999</v>
      </c>
      <c r="E4674" s="6">
        <v>43066</v>
      </c>
      <c r="F4674" s="5">
        <v>92.903999999999996</v>
      </c>
      <c r="G4674" s="6">
        <v>43066</v>
      </c>
      <c r="H4674" s="5">
        <v>0.61799999999999999</v>
      </c>
      <c r="I4674" s="6">
        <v>43066</v>
      </c>
      <c r="J4674" s="5">
        <v>98.87</v>
      </c>
      <c r="K4674" s="6">
        <v>43066</v>
      </c>
      <c r="L4674" s="5">
        <v>9.8699999999999992</v>
      </c>
      <c r="M4674" s="6">
        <v>41196</v>
      </c>
      <c r="N4674" s="5">
        <v>61.4</v>
      </c>
      <c r="O4674" s="6">
        <v>43066</v>
      </c>
      <c r="P4674" s="5">
        <v>172.9</v>
      </c>
    </row>
    <row r="4675" spans="1:16" x14ac:dyDescent="0.2">
      <c r="A4675" s="6">
        <v>43067</v>
      </c>
      <c r="B4675" s="5">
        <v>58.1</v>
      </c>
      <c r="C4675" s="6">
        <v>41197</v>
      </c>
      <c r="D4675" s="5">
        <v>197.95</v>
      </c>
      <c r="E4675" s="6">
        <v>43067</v>
      </c>
      <c r="F4675" s="5">
        <v>93.27</v>
      </c>
      <c r="G4675" s="6">
        <v>43067</v>
      </c>
      <c r="H4675" s="5">
        <v>0.63600000000000001</v>
      </c>
      <c r="I4675" s="6">
        <v>43067</v>
      </c>
      <c r="J4675" s="5">
        <v>98.84</v>
      </c>
      <c r="K4675" s="6">
        <v>43067</v>
      </c>
      <c r="L4675" s="5">
        <v>10.029999999999999</v>
      </c>
      <c r="M4675" s="6">
        <v>41197</v>
      </c>
      <c r="N4675" s="5">
        <v>63</v>
      </c>
      <c r="O4675" s="6">
        <v>43067</v>
      </c>
      <c r="P4675" s="5">
        <v>173.7</v>
      </c>
    </row>
    <row r="4676" spans="1:16" x14ac:dyDescent="0.2">
      <c r="A4676" s="6">
        <v>43068</v>
      </c>
      <c r="B4676" s="5">
        <v>58.9</v>
      </c>
      <c r="C4676" s="6">
        <v>41198</v>
      </c>
      <c r="D4676" s="5">
        <v>199.82</v>
      </c>
      <c r="E4676" s="6">
        <v>43068</v>
      </c>
      <c r="F4676" s="5">
        <v>93.164000000000001</v>
      </c>
      <c r="G4676" s="6">
        <v>43068</v>
      </c>
      <c r="H4676" s="5">
        <v>0.629</v>
      </c>
      <c r="I4676" s="6">
        <v>43068</v>
      </c>
      <c r="J4676" s="5">
        <v>98.86</v>
      </c>
      <c r="K4676" s="6">
        <v>43068</v>
      </c>
      <c r="L4676" s="5">
        <v>10.7</v>
      </c>
      <c r="M4676" s="6">
        <v>41198</v>
      </c>
      <c r="N4676" s="5">
        <v>64.8</v>
      </c>
      <c r="O4676" s="6">
        <v>43068</v>
      </c>
      <c r="P4676" s="5">
        <v>186.7</v>
      </c>
    </row>
    <row r="4677" spans="1:16" x14ac:dyDescent="0.2">
      <c r="A4677" s="6">
        <v>43069</v>
      </c>
      <c r="B4677" s="5">
        <v>59.4</v>
      </c>
      <c r="C4677" s="6">
        <v>41199</v>
      </c>
      <c r="D4677" s="5">
        <v>196.86</v>
      </c>
      <c r="E4677" s="6">
        <v>43069</v>
      </c>
      <c r="F4677" s="5">
        <v>93.046999999999997</v>
      </c>
      <c r="G4677" s="6">
        <v>43069</v>
      </c>
      <c r="H4677" s="5">
        <v>0.62</v>
      </c>
      <c r="I4677" s="6">
        <v>43069</v>
      </c>
      <c r="J4677" s="5">
        <v>98.84</v>
      </c>
      <c r="K4677" s="6">
        <v>43069</v>
      </c>
      <c r="L4677" s="5">
        <v>11.28</v>
      </c>
      <c r="M4677" s="6">
        <v>41199</v>
      </c>
      <c r="N4677" s="5">
        <v>68.7</v>
      </c>
      <c r="O4677" s="6">
        <v>43069</v>
      </c>
      <c r="P4677" s="5">
        <v>189.9</v>
      </c>
    </row>
    <row r="4678" spans="1:16" x14ac:dyDescent="0.2">
      <c r="A4678" s="6">
        <v>43070</v>
      </c>
      <c r="B4678" s="5">
        <v>60.1</v>
      </c>
      <c r="C4678" s="6">
        <v>41200</v>
      </c>
      <c r="D4678" s="5">
        <v>205.58</v>
      </c>
      <c r="E4678" s="6">
        <v>43070</v>
      </c>
      <c r="F4678" s="5">
        <v>92.885000000000005</v>
      </c>
      <c r="G4678" s="6">
        <v>43070</v>
      </c>
      <c r="H4678" s="5">
        <v>0.60099999999999998</v>
      </c>
      <c r="I4678" s="6">
        <v>43070</v>
      </c>
      <c r="J4678" s="5">
        <v>98.79</v>
      </c>
      <c r="K4678" s="6">
        <v>43070</v>
      </c>
      <c r="L4678" s="5">
        <v>11.43</v>
      </c>
      <c r="M4678" s="6">
        <v>41200</v>
      </c>
      <c r="N4678" s="5">
        <v>69</v>
      </c>
      <c r="O4678" s="6">
        <v>43070</v>
      </c>
      <c r="P4678" s="5">
        <v>199.7</v>
      </c>
    </row>
    <row r="4679" spans="1:16" x14ac:dyDescent="0.2">
      <c r="A4679" s="6">
        <v>43073</v>
      </c>
      <c r="B4679" s="5">
        <v>65.3</v>
      </c>
      <c r="C4679" s="6">
        <v>41201</v>
      </c>
      <c r="D4679" s="5">
        <v>170.07</v>
      </c>
      <c r="E4679" s="6">
        <v>43073</v>
      </c>
      <c r="F4679" s="5">
        <v>93.188000000000002</v>
      </c>
      <c r="G4679" s="6">
        <v>43073</v>
      </c>
      <c r="H4679" s="5">
        <v>0.60799999999999998</v>
      </c>
      <c r="I4679" s="6">
        <v>43073</v>
      </c>
      <c r="J4679" s="5">
        <v>98.8</v>
      </c>
      <c r="K4679" s="6">
        <v>43073</v>
      </c>
      <c r="L4679" s="5">
        <v>11.68</v>
      </c>
      <c r="M4679" s="6">
        <v>41201</v>
      </c>
      <c r="N4679" s="5">
        <v>68.5</v>
      </c>
      <c r="O4679" s="6">
        <v>43073</v>
      </c>
      <c r="P4679" s="5">
        <v>203.8</v>
      </c>
    </row>
    <row r="4680" spans="1:16" x14ac:dyDescent="0.2">
      <c r="A4680" s="6">
        <v>43074</v>
      </c>
      <c r="B4680" s="5">
        <v>63.1</v>
      </c>
      <c r="C4680" s="6">
        <v>41202</v>
      </c>
      <c r="D4680" s="5">
        <v>178.57</v>
      </c>
      <c r="E4680" s="6">
        <v>43074</v>
      </c>
      <c r="F4680" s="5">
        <v>93.379000000000005</v>
      </c>
      <c r="G4680" s="6">
        <v>43074</v>
      </c>
      <c r="H4680" s="5">
        <v>0.60399999999999998</v>
      </c>
      <c r="I4680" s="6">
        <v>43074</v>
      </c>
      <c r="J4680" s="5">
        <v>98.82</v>
      </c>
      <c r="K4680" s="6">
        <v>43074</v>
      </c>
      <c r="L4680" s="5">
        <v>11.33</v>
      </c>
      <c r="M4680" s="6">
        <v>41202</v>
      </c>
      <c r="N4680" s="5">
        <v>68.5</v>
      </c>
      <c r="O4680" s="6">
        <v>43074</v>
      </c>
      <c r="P4680" s="5">
        <v>204.5</v>
      </c>
    </row>
    <row r="4681" spans="1:16" x14ac:dyDescent="0.2">
      <c r="A4681" s="6">
        <v>43075</v>
      </c>
      <c r="B4681" s="5">
        <v>62.9</v>
      </c>
      <c r="C4681" s="6">
        <v>41203</v>
      </c>
      <c r="D4681" s="5">
        <v>250.82</v>
      </c>
      <c r="E4681" s="6">
        <v>43075</v>
      </c>
      <c r="F4681" s="5">
        <v>93.61</v>
      </c>
      <c r="G4681" s="6">
        <v>43075</v>
      </c>
      <c r="H4681" s="5">
        <v>0.58699999999999997</v>
      </c>
      <c r="I4681" s="6">
        <v>43075</v>
      </c>
      <c r="J4681" s="5">
        <v>98.83</v>
      </c>
      <c r="K4681" s="6">
        <v>43075</v>
      </c>
      <c r="L4681" s="5">
        <v>11.02</v>
      </c>
      <c r="M4681" s="6">
        <v>41203</v>
      </c>
      <c r="N4681" s="5">
        <v>68.5</v>
      </c>
      <c r="O4681" s="6">
        <v>43075</v>
      </c>
      <c r="P4681" s="5">
        <v>201.6</v>
      </c>
    </row>
    <row r="4682" spans="1:16" x14ac:dyDescent="0.2">
      <c r="A4682" s="6">
        <v>43076</v>
      </c>
      <c r="B4682" s="5">
        <v>63.2</v>
      </c>
      <c r="C4682" s="6">
        <v>41204</v>
      </c>
      <c r="D4682" s="5">
        <v>155.59</v>
      </c>
      <c r="E4682" s="6">
        <v>43076</v>
      </c>
      <c r="F4682" s="5">
        <v>93.795000000000002</v>
      </c>
      <c r="G4682" s="6">
        <v>43076</v>
      </c>
      <c r="H4682" s="5">
        <v>0.62</v>
      </c>
      <c r="I4682" s="6">
        <v>43076</v>
      </c>
      <c r="J4682" s="5">
        <v>98.86</v>
      </c>
      <c r="K4682" s="6">
        <v>43076</v>
      </c>
      <c r="L4682" s="5">
        <v>10.16</v>
      </c>
      <c r="M4682" s="6">
        <v>41204</v>
      </c>
      <c r="N4682" s="5">
        <v>69.8</v>
      </c>
      <c r="O4682" s="6">
        <v>43076</v>
      </c>
      <c r="P4682" s="5">
        <v>201.8</v>
      </c>
    </row>
    <row r="4683" spans="1:16" x14ac:dyDescent="0.2">
      <c r="A4683" s="6">
        <v>43077</v>
      </c>
      <c r="B4683" s="5">
        <v>65.2</v>
      </c>
      <c r="C4683" s="6">
        <v>41205</v>
      </c>
      <c r="D4683" s="5">
        <v>113.57</v>
      </c>
      <c r="E4683" s="6">
        <v>43077</v>
      </c>
      <c r="F4683" s="5">
        <v>93.900999999999996</v>
      </c>
      <c r="G4683" s="6">
        <v>43077</v>
      </c>
      <c r="H4683" s="5">
        <v>0.63</v>
      </c>
      <c r="I4683" s="6">
        <v>43077</v>
      </c>
      <c r="J4683" s="5">
        <v>98.84</v>
      </c>
      <c r="K4683" s="6">
        <v>43077</v>
      </c>
      <c r="L4683" s="5">
        <v>9.58</v>
      </c>
      <c r="M4683" s="6">
        <v>41205</v>
      </c>
      <c r="N4683" s="5">
        <v>68.900000000000006</v>
      </c>
      <c r="O4683" s="6">
        <v>43077</v>
      </c>
      <c r="P4683" s="5">
        <v>206.3</v>
      </c>
    </row>
    <row r="4684" spans="1:16" x14ac:dyDescent="0.2">
      <c r="A4684" s="6">
        <v>43080</v>
      </c>
      <c r="B4684" s="5">
        <v>63.1</v>
      </c>
      <c r="C4684" s="6">
        <v>41206</v>
      </c>
      <c r="D4684" s="5">
        <v>118.63</v>
      </c>
      <c r="E4684" s="6">
        <v>43080</v>
      </c>
      <c r="F4684" s="5">
        <v>93.866</v>
      </c>
      <c r="G4684" s="6">
        <v>43080</v>
      </c>
      <c r="H4684" s="5">
        <v>0.64400000000000002</v>
      </c>
      <c r="I4684" s="6">
        <v>43080</v>
      </c>
      <c r="J4684" s="5">
        <v>98.82</v>
      </c>
      <c r="K4684" s="6">
        <v>43080</v>
      </c>
      <c r="L4684" s="5">
        <v>9.34</v>
      </c>
      <c r="M4684" s="6">
        <v>41206</v>
      </c>
      <c r="N4684" s="5">
        <v>67.099999999999994</v>
      </c>
      <c r="O4684" s="6">
        <v>43080</v>
      </c>
      <c r="P4684" s="5">
        <v>203.5</v>
      </c>
    </row>
    <row r="4685" spans="1:16" x14ac:dyDescent="0.2">
      <c r="A4685" s="6">
        <v>43081</v>
      </c>
      <c r="B4685" s="5">
        <v>69</v>
      </c>
      <c r="C4685" s="6">
        <v>41207</v>
      </c>
      <c r="D4685" s="5">
        <v>128.87</v>
      </c>
      <c r="E4685" s="6">
        <v>43081</v>
      </c>
      <c r="F4685" s="5">
        <v>94.100999999999999</v>
      </c>
      <c r="G4685" s="6">
        <v>43081</v>
      </c>
      <c r="H4685" s="5">
        <v>0.629</v>
      </c>
      <c r="I4685" s="6">
        <v>43081</v>
      </c>
      <c r="J4685" s="5">
        <v>98.83</v>
      </c>
      <c r="K4685" s="6">
        <v>43081</v>
      </c>
      <c r="L4685" s="5">
        <v>9.92</v>
      </c>
      <c r="M4685" s="6">
        <v>41207</v>
      </c>
      <c r="N4685" s="5">
        <v>73.099999999999994</v>
      </c>
      <c r="O4685" s="6">
        <v>43081</v>
      </c>
      <c r="P4685" s="5">
        <v>208.7</v>
      </c>
    </row>
    <row r="4686" spans="1:16" x14ac:dyDescent="0.2">
      <c r="A4686" s="6">
        <v>43082</v>
      </c>
      <c r="B4686" s="5">
        <v>63.4</v>
      </c>
      <c r="C4686" s="6">
        <v>41208</v>
      </c>
      <c r="D4686" s="5">
        <v>210.63</v>
      </c>
      <c r="E4686" s="6">
        <v>43082</v>
      </c>
      <c r="F4686" s="5">
        <v>93.429000000000002</v>
      </c>
      <c r="G4686" s="6">
        <v>43082</v>
      </c>
      <c r="H4686" s="5">
        <v>0.54500000000000004</v>
      </c>
      <c r="I4686" s="6">
        <v>43082</v>
      </c>
      <c r="J4686" s="5">
        <v>98.78</v>
      </c>
      <c r="K4686" s="6">
        <v>43082</v>
      </c>
      <c r="L4686" s="5">
        <v>10.18</v>
      </c>
      <c r="M4686" s="6">
        <v>41208</v>
      </c>
      <c r="N4686" s="5">
        <v>73</v>
      </c>
      <c r="O4686" s="6">
        <v>43082</v>
      </c>
      <c r="P4686" s="5">
        <v>201.7</v>
      </c>
    </row>
    <row r="4687" spans="1:16" x14ac:dyDescent="0.2">
      <c r="A4687" s="6">
        <v>43083</v>
      </c>
      <c r="B4687" s="5">
        <v>74.2</v>
      </c>
      <c r="C4687" s="6">
        <v>41209</v>
      </c>
      <c r="D4687" s="5">
        <v>142.44999999999999</v>
      </c>
      <c r="E4687" s="6">
        <v>43083</v>
      </c>
      <c r="F4687" s="5">
        <v>93.489000000000004</v>
      </c>
      <c r="G4687" s="6">
        <v>43083</v>
      </c>
      <c r="H4687" s="5">
        <v>0.54100000000000004</v>
      </c>
      <c r="I4687" s="6">
        <v>43083</v>
      </c>
      <c r="J4687" s="5">
        <v>98.8</v>
      </c>
      <c r="K4687" s="6">
        <v>43083</v>
      </c>
      <c r="L4687" s="5">
        <v>10.49</v>
      </c>
      <c r="M4687" s="6">
        <v>41209</v>
      </c>
      <c r="N4687" s="5">
        <v>73</v>
      </c>
      <c r="O4687" s="6">
        <v>43083</v>
      </c>
      <c r="P4687" s="5">
        <v>219.9</v>
      </c>
    </row>
    <row r="4688" spans="1:16" x14ac:dyDescent="0.2">
      <c r="A4688" s="6">
        <v>43084</v>
      </c>
      <c r="B4688" s="5">
        <v>72.2</v>
      </c>
      <c r="C4688" s="6">
        <v>41210</v>
      </c>
      <c r="D4688" s="5">
        <v>215.73</v>
      </c>
      <c r="E4688" s="6">
        <v>43084</v>
      </c>
      <c r="F4688" s="5">
        <v>93.932000000000002</v>
      </c>
      <c r="G4688" s="6">
        <v>43084</v>
      </c>
      <c r="H4688" s="5">
        <v>0.54500000000000004</v>
      </c>
      <c r="I4688" s="6">
        <v>43084</v>
      </c>
      <c r="J4688" s="5">
        <v>98.76</v>
      </c>
      <c r="K4688" s="6">
        <v>43084</v>
      </c>
      <c r="L4688" s="5">
        <v>9.42</v>
      </c>
      <c r="M4688" s="6">
        <v>41210</v>
      </c>
      <c r="N4688" s="5">
        <v>73</v>
      </c>
      <c r="O4688" s="6">
        <v>43084</v>
      </c>
      <c r="P4688" s="5">
        <v>225.5</v>
      </c>
    </row>
    <row r="4689" spans="1:16" x14ac:dyDescent="0.2">
      <c r="A4689" s="6">
        <v>43087</v>
      </c>
      <c r="B4689" s="5">
        <v>73.900000000000006</v>
      </c>
      <c r="C4689" s="6">
        <v>41211</v>
      </c>
      <c r="D4689" s="5">
        <v>235.95</v>
      </c>
      <c r="E4689" s="6">
        <v>43087</v>
      </c>
      <c r="F4689" s="5">
        <v>93.694999999999993</v>
      </c>
      <c r="G4689" s="6">
        <v>43087</v>
      </c>
      <c r="H4689" s="5">
        <v>0.54600000000000004</v>
      </c>
      <c r="I4689" s="6">
        <v>43087</v>
      </c>
      <c r="J4689" s="5">
        <v>98.75</v>
      </c>
      <c r="K4689" s="6">
        <v>43087</v>
      </c>
      <c r="L4689" s="5">
        <v>9.5299999999999994</v>
      </c>
      <c r="M4689" s="6">
        <v>41211</v>
      </c>
      <c r="N4689" s="5">
        <v>71.099999999999994</v>
      </c>
      <c r="O4689" s="6">
        <v>43087</v>
      </c>
      <c r="P4689" s="5">
        <v>229.3</v>
      </c>
    </row>
    <row r="4690" spans="1:16" x14ac:dyDescent="0.2">
      <c r="A4690" s="6">
        <v>43088</v>
      </c>
      <c r="B4690" s="5">
        <v>78</v>
      </c>
      <c r="C4690" s="6">
        <v>41212</v>
      </c>
      <c r="D4690" s="5">
        <v>182.04</v>
      </c>
      <c r="E4690" s="6">
        <v>43088</v>
      </c>
      <c r="F4690" s="5">
        <v>93.441000000000003</v>
      </c>
      <c r="G4690" s="6">
        <v>43088</v>
      </c>
      <c r="H4690" s="5">
        <v>0.52700000000000002</v>
      </c>
      <c r="I4690" s="6">
        <v>43088</v>
      </c>
      <c r="J4690" s="5">
        <v>98.8</v>
      </c>
      <c r="K4690" s="6">
        <v>43088</v>
      </c>
      <c r="L4690" s="5">
        <v>10.029999999999999</v>
      </c>
      <c r="M4690" s="6">
        <v>41212</v>
      </c>
      <c r="N4690" s="5">
        <v>71.099999999999994</v>
      </c>
      <c r="O4690" s="6">
        <v>43088</v>
      </c>
      <c r="P4690" s="5">
        <v>240.8</v>
      </c>
    </row>
    <row r="4691" spans="1:16" x14ac:dyDescent="0.2">
      <c r="A4691" s="6">
        <v>43089</v>
      </c>
      <c r="B4691" s="5">
        <v>77.400000000000006</v>
      </c>
      <c r="C4691" s="6">
        <v>41213</v>
      </c>
      <c r="D4691" s="5">
        <v>141.63999999999999</v>
      </c>
      <c r="E4691" s="6">
        <v>43089</v>
      </c>
      <c r="F4691" s="5">
        <v>93.313000000000002</v>
      </c>
      <c r="G4691" s="6">
        <v>43089</v>
      </c>
      <c r="H4691" s="5">
        <v>0.51900000000000002</v>
      </c>
      <c r="I4691" s="6">
        <v>43089</v>
      </c>
      <c r="J4691" s="5">
        <v>98.81</v>
      </c>
      <c r="K4691" s="6">
        <v>43089</v>
      </c>
      <c r="L4691" s="5">
        <v>9.7200000000000006</v>
      </c>
      <c r="M4691" s="6">
        <v>41213</v>
      </c>
      <c r="N4691" s="5">
        <v>71.400000000000006</v>
      </c>
      <c r="O4691" s="6">
        <v>43089</v>
      </c>
      <c r="P4691" s="5">
        <v>239.2</v>
      </c>
    </row>
    <row r="4692" spans="1:16" x14ac:dyDescent="0.2">
      <c r="A4692" s="6">
        <v>43090</v>
      </c>
      <c r="B4692" s="5">
        <v>72.900000000000006</v>
      </c>
      <c r="C4692" s="6">
        <v>41214</v>
      </c>
      <c r="D4692" s="5">
        <v>196.81</v>
      </c>
      <c r="E4692" s="6">
        <v>43090</v>
      </c>
      <c r="F4692" s="5">
        <v>93.278000000000006</v>
      </c>
      <c r="G4692" s="6">
        <v>43090</v>
      </c>
      <c r="H4692" s="5">
        <v>0.48699999999999999</v>
      </c>
      <c r="I4692" s="6">
        <v>43090</v>
      </c>
      <c r="J4692" s="5">
        <v>98.79</v>
      </c>
      <c r="K4692" s="6">
        <v>43090</v>
      </c>
      <c r="L4692" s="5">
        <v>9.6199999999999992</v>
      </c>
      <c r="M4692" s="6">
        <v>41214</v>
      </c>
      <c r="N4692" s="5">
        <v>72</v>
      </c>
      <c r="O4692" s="6">
        <v>43090</v>
      </c>
      <c r="P4692" s="5">
        <v>249.5</v>
      </c>
    </row>
    <row r="4693" spans="1:16" x14ac:dyDescent="0.2">
      <c r="A4693" s="6">
        <v>43091</v>
      </c>
      <c r="B4693" s="5">
        <v>84.5</v>
      </c>
      <c r="C4693" s="6">
        <v>41215</v>
      </c>
      <c r="D4693" s="5">
        <v>82.44</v>
      </c>
      <c r="E4693" s="6">
        <v>43091</v>
      </c>
      <c r="F4693" s="5">
        <v>93.346999999999994</v>
      </c>
      <c r="G4693" s="6">
        <v>43091</v>
      </c>
      <c r="H4693" s="5">
        <v>0.47799999999999998</v>
      </c>
      <c r="I4693" s="6">
        <v>43091</v>
      </c>
      <c r="J4693" s="5">
        <v>98.8</v>
      </c>
      <c r="K4693" s="6">
        <v>43091</v>
      </c>
      <c r="L4693" s="5">
        <v>9.9</v>
      </c>
      <c r="M4693" s="6">
        <v>41215</v>
      </c>
      <c r="N4693" s="5">
        <v>72.3</v>
      </c>
      <c r="O4693" s="6">
        <v>43091</v>
      </c>
      <c r="P4693" s="5">
        <v>276.8</v>
      </c>
    </row>
    <row r="4694" spans="1:16" x14ac:dyDescent="0.2">
      <c r="A4694" s="6">
        <v>43094</v>
      </c>
      <c r="B4694" s="5">
        <v>84.5</v>
      </c>
      <c r="C4694" s="6">
        <v>41216</v>
      </c>
      <c r="D4694" s="5">
        <v>224.11</v>
      </c>
      <c r="E4694" s="6">
        <v>43094</v>
      </c>
      <c r="F4694" s="5">
        <v>93.266999999999996</v>
      </c>
      <c r="G4694" s="6">
        <v>43094</v>
      </c>
      <c r="H4694" s="5">
        <v>0.47699999999999998</v>
      </c>
      <c r="I4694" s="6">
        <v>43094</v>
      </c>
      <c r="J4694" s="5">
        <v>98.8</v>
      </c>
      <c r="K4694" s="6">
        <v>43094</v>
      </c>
      <c r="L4694" s="5">
        <v>9.9</v>
      </c>
      <c r="M4694" s="6">
        <v>41216</v>
      </c>
      <c r="N4694" s="5">
        <v>72.3</v>
      </c>
      <c r="O4694" s="6">
        <v>43094</v>
      </c>
      <c r="P4694" s="5">
        <v>276.8</v>
      </c>
    </row>
    <row r="4695" spans="1:16" x14ac:dyDescent="0.2">
      <c r="A4695" s="6">
        <v>43095</v>
      </c>
      <c r="B4695" s="5">
        <v>80.5</v>
      </c>
      <c r="C4695" s="6">
        <v>41217</v>
      </c>
      <c r="D4695" s="5">
        <v>212.98</v>
      </c>
      <c r="E4695" s="6">
        <v>43095</v>
      </c>
      <c r="F4695" s="5">
        <v>93.257000000000005</v>
      </c>
      <c r="G4695" s="6">
        <v>43095</v>
      </c>
      <c r="H4695" s="5">
        <v>0.45800000000000002</v>
      </c>
      <c r="I4695" s="6">
        <v>43095</v>
      </c>
      <c r="J4695" s="5">
        <v>98.79</v>
      </c>
      <c r="K4695" s="6">
        <v>43095</v>
      </c>
      <c r="L4695" s="5">
        <v>10.25</v>
      </c>
      <c r="M4695" s="6">
        <v>41217</v>
      </c>
      <c r="N4695" s="5">
        <v>72.3</v>
      </c>
      <c r="O4695" s="6">
        <v>43095</v>
      </c>
      <c r="P4695" s="5">
        <v>266.10000000000002</v>
      </c>
    </row>
    <row r="4696" spans="1:16" x14ac:dyDescent="0.2">
      <c r="A4696" s="6">
        <v>43096</v>
      </c>
      <c r="B4696" s="5">
        <v>78.900000000000006</v>
      </c>
      <c r="C4696" s="6">
        <v>41218</v>
      </c>
      <c r="D4696" s="5">
        <v>225.43</v>
      </c>
      <c r="E4696" s="6">
        <v>43096</v>
      </c>
      <c r="F4696" s="5">
        <v>93.025000000000006</v>
      </c>
      <c r="G4696" s="6">
        <v>43096</v>
      </c>
      <c r="H4696" s="5">
        <v>0.53900000000000003</v>
      </c>
      <c r="I4696" s="6">
        <v>43096</v>
      </c>
      <c r="J4696" s="5">
        <v>98.75</v>
      </c>
      <c r="K4696" s="6">
        <v>43096</v>
      </c>
      <c r="L4696" s="5">
        <v>10.47</v>
      </c>
      <c r="M4696" s="6">
        <v>41218</v>
      </c>
      <c r="N4696" s="5">
        <v>68.599999999999994</v>
      </c>
      <c r="O4696" s="6">
        <v>43096</v>
      </c>
      <c r="P4696" s="5">
        <v>263.89999999999998</v>
      </c>
    </row>
    <row r="4697" spans="1:16" x14ac:dyDescent="0.2">
      <c r="A4697" s="6">
        <v>43097</v>
      </c>
      <c r="B4697" s="5">
        <v>77.099999999999994</v>
      </c>
      <c r="C4697" s="6">
        <v>41219</v>
      </c>
      <c r="D4697" s="5">
        <v>195.5</v>
      </c>
      <c r="E4697" s="6">
        <v>43097</v>
      </c>
      <c r="F4697" s="5">
        <v>92.602000000000004</v>
      </c>
      <c r="G4697" s="6">
        <v>43097</v>
      </c>
      <c r="H4697" s="5">
        <v>0.496</v>
      </c>
      <c r="I4697" s="6">
        <v>43097</v>
      </c>
      <c r="J4697" s="5">
        <v>98.72</v>
      </c>
      <c r="K4697" s="6">
        <v>43097</v>
      </c>
      <c r="L4697" s="5">
        <v>10.18</v>
      </c>
      <c r="M4697" s="6">
        <v>41219</v>
      </c>
      <c r="N4697" s="5">
        <v>69.3</v>
      </c>
      <c r="O4697" s="6">
        <v>43097</v>
      </c>
      <c r="P4697" s="5">
        <v>261.2</v>
      </c>
    </row>
    <row r="4698" spans="1:16" x14ac:dyDescent="0.2">
      <c r="A4698" s="6">
        <v>43098</v>
      </c>
      <c r="B4698" s="5">
        <v>75.7</v>
      </c>
      <c r="C4698" s="6">
        <v>41220</v>
      </c>
      <c r="D4698" s="5">
        <v>358</v>
      </c>
      <c r="E4698" s="6">
        <v>43098</v>
      </c>
      <c r="F4698" s="5">
        <v>92.123999999999995</v>
      </c>
      <c r="G4698" s="6">
        <v>43098</v>
      </c>
      <c r="H4698" s="5">
        <v>0.45100000000000001</v>
      </c>
      <c r="I4698" s="6">
        <v>43098</v>
      </c>
      <c r="J4698" s="5">
        <v>98.72</v>
      </c>
      <c r="K4698" s="6">
        <v>43098</v>
      </c>
      <c r="L4698" s="5">
        <v>11.04</v>
      </c>
      <c r="M4698" s="6">
        <v>41220</v>
      </c>
      <c r="N4698" s="5">
        <v>60.9</v>
      </c>
      <c r="O4698" s="6">
        <v>43098</v>
      </c>
      <c r="P4698" s="5">
        <v>257.89999999999998</v>
      </c>
    </row>
    <row r="4699" spans="1:16" x14ac:dyDescent="0.2">
      <c r="A4699" s="6">
        <v>43101</v>
      </c>
      <c r="B4699" s="5">
        <v>75.7</v>
      </c>
      <c r="C4699" s="6">
        <v>41221</v>
      </c>
      <c r="D4699" s="5">
        <v>241.14</v>
      </c>
      <c r="E4699" s="6">
        <v>43101</v>
      </c>
      <c r="F4699" s="5">
        <v>92.24</v>
      </c>
      <c r="G4699" s="6">
        <v>43101</v>
      </c>
      <c r="H4699" s="5">
        <v>0.45100000000000001</v>
      </c>
      <c r="I4699" s="6">
        <v>43101</v>
      </c>
      <c r="J4699" s="5">
        <v>98.72</v>
      </c>
      <c r="K4699" s="6">
        <v>43101</v>
      </c>
      <c r="L4699" s="5">
        <v>11.04</v>
      </c>
      <c r="M4699" s="6">
        <v>41221</v>
      </c>
      <c r="N4699" s="5">
        <v>59.1</v>
      </c>
      <c r="O4699" s="6">
        <v>43101</v>
      </c>
      <c r="P4699" s="5">
        <v>257.89999999999998</v>
      </c>
    </row>
    <row r="4700" spans="1:16" x14ac:dyDescent="0.2">
      <c r="A4700" s="6">
        <v>43102</v>
      </c>
      <c r="B4700" s="5">
        <v>71.900000000000006</v>
      </c>
      <c r="C4700" s="6">
        <v>41222</v>
      </c>
      <c r="D4700" s="5">
        <v>278.07</v>
      </c>
      <c r="E4700" s="6">
        <v>43102</v>
      </c>
      <c r="F4700" s="5">
        <v>91.872</v>
      </c>
      <c r="G4700" s="6">
        <v>43102</v>
      </c>
      <c r="H4700" s="5">
        <v>0.56499999999999995</v>
      </c>
      <c r="I4700" s="6">
        <v>43102</v>
      </c>
      <c r="J4700" s="5">
        <v>98.69</v>
      </c>
      <c r="K4700" s="6">
        <v>43102</v>
      </c>
      <c r="L4700" s="5">
        <v>9.77</v>
      </c>
      <c r="M4700" s="6">
        <v>41222</v>
      </c>
      <c r="N4700" s="5">
        <v>59.1</v>
      </c>
      <c r="O4700" s="6">
        <v>43102</v>
      </c>
      <c r="P4700" s="5">
        <v>252.8</v>
      </c>
    </row>
    <row r="4701" spans="1:16" x14ac:dyDescent="0.2">
      <c r="A4701" s="6">
        <v>43103</v>
      </c>
      <c r="B4701" s="5">
        <v>78.2</v>
      </c>
      <c r="C4701" s="6">
        <v>41223</v>
      </c>
      <c r="D4701" s="5">
        <v>225.13</v>
      </c>
      <c r="E4701" s="6">
        <v>43103</v>
      </c>
      <c r="F4701" s="5">
        <v>92.162000000000006</v>
      </c>
      <c r="G4701" s="6">
        <v>43103</v>
      </c>
      <c r="H4701" s="5">
        <v>0.61799999999999999</v>
      </c>
      <c r="I4701" s="6">
        <v>43103</v>
      </c>
      <c r="J4701" s="5">
        <v>98.66</v>
      </c>
      <c r="K4701" s="6">
        <v>43103</v>
      </c>
      <c r="L4701" s="5">
        <v>9.15</v>
      </c>
      <c r="M4701" s="6">
        <v>41223</v>
      </c>
      <c r="N4701" s="5">
        <v>59.1</v>
      </c>
      <c r="O4701" s="6">
        <v>43103</v>
      </c>
      <c r="P4701" s="5">
        <v>262.8</v>
      </c>
    </row>
    <row r="4702" spans="1:16" x14ac:dyDescent="0.2">
      <c r="A4702" s="6">
        <v>43104</v>
      </c>
      <c r="B4702" s="5">
        <v>80.7</v>
      </c>
      <c r="C4702" s="6">
        <v>41224</v>
      </c>
      <c r="D4702" s="5">
        <v>265.14</v>
      </c>
      <c r="E4702" s="6">
        <v>43104</v>
      </c>
      <c r="F4702" s="5">
        <v>91.852999999999994</v>
      </c>
      <c r="G4702" s="6">
        <v>43104</v>
      </c>
      <c r="H4702" s="5">
        <v>0.63400000000000001</v>
      </c>
      <c r="I4702" s="6">
        <v>43104</v>
      </c>
      <c r="J4702" s="5">
        <v>98.62</v>
      </c>
      <c r="K4702" s="6">
        <v>43104</v>
      </c>
      <c r="L4702" s="5">
        <v>9.2200000000000006</v>
      </c>
      <c r="M4702" s="6">
        <v>41224</v>
      </c>
      <c r="N4702" s="5">
        <v>59.1</v>
      </c>
      <c r="O4702" s="6">
        <v>43104</v>
      </c>
      <c r="P4702" s="5">
        <v>262.60000000000002</v>
      </c>
    </row>
    <row r="4703" spans="1:16" x14ac:dyDescent="0.2">
      <c r="A4703" s="6">
        <v>43105</v>
      </c>
      <c r="B4703" s="5">
        <v>75</v>
      </c>
      <c r="C4703" s="6">
        <v>41225</v>
      </c>
      <c r="D4703" s="5">
        <v>188.45</v>
      </c>
      <c r="E4703" s="6">
        <v>43105</v>
      </c>
      <c r="F4703" s="5">
        <v>91.948999999999998</v>
      </c>
      <c r="G4703" s="6">
        <v>43105</v>
      </c>
      <c r="H4703" s="5">
        <v>0.65300000000000002</v>
      </c>
      <c r="I4703" s="6">
        <v>43105</v>
      </c>
      <c r="J4703" s="5">
        <v>98.58</v>
      </c>
      <c r="K4703" s="6">
        <v>43105</v>
      </c>
      <c r="L4703" s="5">
        <v>9.2200000000000006</v>
      </c>
      <c r="M4703" s="6">
        <v>41225</v>
      </c>
      <c r="N4703" s="5">
        <v>59.1</v>
      </c>
      <c r="O4703" s="6">
        <v>43105</v>
      </c>
      <c r="P4703" s="5">
        <v>264.60000000000002</v>
      </c>
    </row>
    <row r="4704" spans="1:16" x14ac:dyDescent="0.2">
      <c r="A4704" s="6">
        <v>43108</v>
      </c>
      <c r="B4704" s="5">
        <v>73.900000000000006</v>
      </c>
      <c r="C4704" s="6">
        <v>41226</v>
      </c>
      <c r="D4704" s="5">
        <v>207.36</v>
      </c>
      <c r="E4704" s="6">
        <v>43108</v>
      </c>
      <c r="F4704" s="5">
        <v>92.358000000000004</v>
      </c>
      <c r="G4704" s="6">
        <v>43108</v>
      </c>
      <c r="H4704" s="5">
        <v>0.64700000000000002</v>
      </c>
      <c r="I4704" s="6">
        <v>43108</v>
      </c>
      <c r="J4704" s="5">
        <v>98.59</v>
      </c>
      <c r="K4704" s="6">
        <v>43108</v>
      </c>
      <c r="L4704" s="5">
        <v>9.52</v>
      </c>
      <c r="M4704" s="6">
        <v>41226</v>
      </c>
      <c r="N4704" s="5">
        <v>57.3</v>
      </c>
      <c r="O4704" s="6">
        <v>43108</v>
      </c>
      <c r="P4704" s="5">
        <v>255.5</v>
      </c>
    </row>
    <row r="4705" spans="1:16" x14ac:dyDescent="0.2">
      <c r="A4705" s="6">
        <v>43109</v>
      </c>
      <c r="B4705" s="5">
        <v>67</v>
      </c>
      <c r="C4705" s="6">
        <v>41227</v>
      </c>
      <c r="D4705" s="5">
        <v>213.51</v>
      </c>
      <c r="E4705" s="6">
        <v>43109</v>
      </c>
      <c r="F4705" s="5">
        <v>92.528000000000006</v>
      </c>
      <c r="G4705" s="6">
        <v>43109</v>
      </c>
      <c r="H4705" s="5">
        <v>0.69599999999999995</v>
      </c>
      <c r="I4705" s="6">
        <v>43109</v>
      </c>
      <c r="J4705" s="5">
        <v>98.62</v>
      </c>
      <c r="K4705" s="6">
        <v>43109</v>
      </c>
      <c r="L4705" s="5">
        <v>10.08</v>
      </c>
      <c r="M4705" s="6">
        <v>41227</v>
      </c>
      <c r="N4705" s="5">
        <v>56.8</v>
      </c>
      <c r="O4705" s="6">
        <v>43109</v>
      </c>
      <c r="P4705" s="5">
        <v>252.4</v>
      </c>
    </row>
    <row r="4706" spans="1:16" x14ac:dyDescent="0.2">
      <c r="A4706" s="6">
        <v>43110</v>
      </c>
      <c r="B4706" s="5">
        <v>66.5</v>
      </c>
      <c r="C4706" s="6">
        <v>41228</v>
      </c>
      <c r="D4706" s="5">
        <v>195.26</v>
      </c>
      <c r="E4706" s="6">
        <v>43110</v>
      </c>
      <c r="F4706" s="5">
        <v>92.331999999999994</v>
      </c>
      <c r="G4706" s="6">
        <v>43110</v>
      </c>
      <c r="H4706" s="5">
        <v>0.65300000000000002</v>
      </c>
      <c r="I4706" s="6">
        <v>43110</v>
      </c>
      <c r="J4706" s="5">
        <v>98.63</v>
      </c>
      <c r="K4706" s="6">
        <v>43110</v>
      </c>
      <c r="L4706" s="5">
        <v>9.82</v>
      </c>
      <c r="M4706" s="6">
        <v>41228</v>
      </c>
      <c r="N4706" s="5">
        <v>55.6</v>
      </c>
      <c r="O4706" s="6">
        <v>43110</v>
      </c>
      <c r="P4706" s="5">
        <v>248.4</v>
      </c>
    </row>
    <row r="4707" spans="1:16" x14ac:dyDescent="0.2">
      <c r="A4707" s="6">
        <v>43111</v>
      </c>
      <c r="B4707" s="5">
        <v>63.2</v>
      </c>
      <c r="C4707" s="6">
        <v>41229</v>
      </c>
      <c r="D4707" s="5">
        <v>194.72</v>
      </c>
      <c r="E4707" s="6">
        <v>43111</v>
      </c>
      <c r="F4707" s="5">
        <v>91.852000000000004</v>
      </c>
      <c r="G4707" s="6">
        <v>43111</v>
      </c>
      <c r="H4707" s="5">
        <v>0.67600000000000005</v>
      </c>
      <c r="I4707" s="6">
        <v>43111</v>
      </c>
      <c r="J4707" s="5">
        <v>98.55</v>
      </c>
      <c r="K4707" s="6">
        <v>43111</v>
      </c>
      <c r="L4707" s="5">
        <v>9.8800000000000008</v>
      </c>
      <c r="M4707" s="6">
        <v>41229</v>
      </c>
      <c r="N4707" s="5">
        <v>55</v>
      </c>
      <c r="O4707" s="6">
        <v>43111</v>
      </c>
      <c r="P4707" s="5">
        <v>243.5</v>
      </c>
    </row>
    <row r="4708" spans="1:16" x14ac:dyDescent="0.2">
      <c r="A4708" s="6">
        <v>43112</v>
      </c>
      <c r="B4708" s="5">
        <v>70.400000000000006</v>
      </c>
      <c r="C4708" s="6">
        <v>41230</v>
      </c>
      <c r="D4708" s="5">
        <v>119.39</v>
      </c>
      <c r="E4708" s="6">
        <v>43112</v>
      </c>
      <c r="F4708" s="5">
        <v>90.974000000000004</v>
      </c>
      <c r="G4708" s="6">
        <v>43112</v>
      </c>
      <c r="H4708" s="5">
        <v>0.68300000000000005</v>
      </c>
      <c r="I4708" s="6">
        <v>43112</v>
      </c>
      <c r="J4708" s="5">
        <v>98.47</v>
      </c>
      <c r="K4708" s="6">
        <v>43112</v>
      </c>
      <c r="L4708" s="5">
        <v>10.16</v>
      </c>
      <c r="M4708" s="6">
        <v>41230</v>
      </c>
      <c r="N4708" s="5">
        <v>55</v>
      </c>
      <c r="O4708" s="6">
        <v>43112</v>
      </c>
      <c r="P4708" s="5">
        <v>253.5</v>
      </c>
    </row>
    <row r="4709" spans="1:16" x14ac:dyDescent="0.2">
      <c r="A4709" s="6">
        <v>43115</v>
      </c>
      <c r="B4709" s="5">
        <v>67.3</v>
      </c>
      <c r="C4709" s="6">
        <v>41231</v>
      </c>
      <c r="D4709" s="5">
        <v>241.26</v>
      </c>
      <c r="E4709" s="6">
        <v>43115</v>
      </c>
      <c r="F4709" s="5">
        <v>90.974000000000004</v>
      </c>
      <c r="G4709" s="6">
        <v>43115</v>
      </c>
      <c r="H4709" s="5">
        <v>0.68300000000000005</v>
      </c>
      <c r="I4709" s="6">
        <v>43115</v>
      </c>
      <c r="J4709" s="5">
        <v>98.47</v>
      </c>
      <c r="K4709" s="6">
        <v>43115</v>
      </c>
      <c r="L4709" s="5">
        <v>10.16</v>
      </c>
      <c r="M4709" s="6">
        <v>41231</v>
      </c>
      <c r="N4709" s="5">
        <v>55</v>
      </c>
      <c r="O4709" s="6">
        <v>43115</v>
      </c>
      <c r="P4709" s="5">
        <v>245.6</v>
      </c>
    </row>
    <row r="4710" spans="1:16" x14ac:dyDescent="0.2">
      <c r="A4710" s="6">
        <v>43116</v>
      </c>
      <c r="B4710" s="5">
        <v>65.599999999999994</v>
      </c>
      <c r="C4710" s="6">
        <v>41232</v>
      </c>
      <c r="D4710" s="5">
        <v>203.57</v>
      </c>
      <c r="E4710" s="6">
        <v>43116</v>
      </c>
      <c r="F4710" s="5">
        <v>90.393000000000001</v>
      </c>
      <c r="G4710" s="6">
        <v>43116</v>
      </c>
      <c r="H4710" s="5">
        <v>0.60099999999999998</v>
      </c>
      <c r="I4710" s="6">
        <v>43116</v>
      </c>
      <c r="J4710" s="5">
        <v>98.45</v>
      </c>
      <c r="K4710" s="6">
        <v>43116</v>
      </c>
      <c r="L4710" s="5">
        <v>11.66</v>
      </c>
      <c r="M4710" s="6">
        <v>41232</v>
      </c>
      <c r="N4710" s="5">
        <v>54.7</v>
      </c>
      <c r="O4710" s="6">
        <v>43116</v>
      </c>
      <c r="P4710" s="5">
        <v>243.7</v>
      </c>
    </row>
    <row r="4711" spans="1:16" x14ac:dyDescent="0.2">
      <c r="A4711" s="6">
        <v>43117</v>
      </c>
      <c r="B4711" s="5">
        <v>70</v>
      </c>
      <c r="C4711" s="6">
        <v>41233</v>
      </c>
      <c r="D4711" s="5">
        <v>192.6</v>
      </c>
      <c r="E4711" s="6">
        <v>43117</v>
      </c>
      <c r="F4711" s="5">
        <v>90.540999999999997</v>
      </c>
      <c r="G4711" s="6">
        <v>43117</v>
      </c>
      <c r="H4711" s="5">
        <v>0.65200000000000002</v>
      </c>
      <c r="I4711" s="6">
        <v>43117</v>
      </c>
      <c r="J4711" s="5">
        <v>98.41</v>
      </c>
      <c r="K4711" s="6">
        <v>43117</v>
      </c>
      <c r="L4711" s="5">
        <v>11.91</v>
      </c>
      <c r="M4711" s="6">
        <v>41233</v>
      </c>
      <c r="N4711" s="5">
        <v>53.7</v>
      </c>
      <c r="O4711" s="6">
        <v>43117</v>
      </c>
      <c r="P4711" s="5">
        <v>259.7</v>
      </c>
    </row>
    <row r="4712" spans="1:16" x14ac:dyDescent="0.2">
      <c r="A4712" s="6">
        <v>43118</v>
      </c>
      <c r="B4712" s="5">
        <v>64.7</v>
      </c>
      <c r="C4712" s="6">
        <v>41234</v>
      </c>
      <c r="D4712" s="5">
        <v>159.80000000000001</v>
      </c>
      <c r="E4712" s="6">
        <v>43118</v>
      </c>
      <c r="F4712" s="5">
        <v>90.498000000000005</v>
      </c>
      <c r="G4712" s="6">
        <v>43118</v>
      </c>
      <c r="H4712" s="5">
        <v>0.64400000000000002</v>
      </c>
      <c r="I4712" s="6">
        <v>43118</v>
      </c>
      <c r="J4712" s="5">
        <v>98.44</v>
      </c>
      <c r="K4712" s="6">
        <v>43118</v>
      </c>
      <c r="L4712" s="5">
        <v>12.22</v>
      </c>
      <c r="M4712" s="6">
        <v>41234</v>
      </c>
      <c r="N4712" s="5">
        <v>53.9</v>
      </c>
      <c r="O4712" s="6">
        <v>43118</v>
      </c>
      <c r="P4712" s="5">
        <v>259.89999999999998</v>
      </c>
    </row>
    <row r="4713" spans="1:16" x14ac:dyDescent="0.2">
      <c r="A4713" s="6">
        <v>43119</v>
      </c>
      <c r="B4713" s="5">
        <v>61.5</v>
      </c>
      <c r="C4713" s="6">
        <v>41235</v>
      </c>
      <c r="D4713" s="5">
        <v>69.91</v>
      </c>
      <c r="E4713" s="6">
        <v>43119</v>
      </c>
      <c r="F4713" s="5">
        <v>90.572000000000003</v>
      </c>
      <c r="G4713" s="6">
        <v>43119</v>
      </c>
      <c r="H4713" s="5">
        <v>0.71499999999999997</v>
      </c>
      <c r="I4713" s="6">
        <v>43119</v>
      </c>
      <c r="J4713" s="5">
        <v>98.43</v>
      </c>
      <c r="K4713" s="6">
        <v>43119</v>
      </c>
      <c r="L4713" s="5">
        <v>11.27</v>
      </c>
      <c r="M4713" s="6">
        <v>41235</v>
      </c>
      <c r="N4713" s="5">
        <v>53.9</v>
      </c>
      <c r="O4713" s="6">
        <v>43119</v>
      </c>
      <c r="P4713" s="5">
        <v>254.3</v>
      </c>
    </row>
    <row r="4714" spans="1:16" x14ac:dyDescent="0.2">
      <c r="A4714" s="6">
        <v>43122</v>
      </c>
      <c r="B4714" s="5">
        <v>50.9</v>
      </c>
      <c r="C4714" s="6">
        <v>41236</v>
      </c>
      <c r="D4714" s="5">
        <v>272.89999999999998</v>
      </c>
      <c r="E4714" s="6">
        <v>43122</v>
      </c>
      <c r="F4714" s="5">
        <v>90.400999999999996</v>
      </c>
      <c r="G4714" s="6">
        <v>43122</v>
      </c>
      <c r="H4714" s="5">
        <v>0.7</v>
      </c>
      <c r="I4714" s="6">
        <v>43122</v>
      </c>
      <c r="J4714" s="5">
        <v>98.4</v>
      </c>
      <c r="K4714" s="6">
        <v>43122</v>
      </c>
      <c r="L4714" s="5">
        <v>11.03</v>
      </c>
      <c r="M4714" s="6">
        <v>41236</v>
      </c>
      <c r="N4714" s="5">
        <v>53.7</v>
      </c>
      <c r="O4714" s="6">
        <v>43122</v>
      </c>
      <c r="P4714" s="5">
        <v>236.2</v>
      </c>
    </row>
    <row r="4715" spans="1:16" x14ac:dyDescent="0.2">
      <c r="A4715" s="6">
        <v>43123</v>
      </c>
      <c r="B4715" s="5">
        <v>49.6</v>
      </c>
      <c r="C4715" s="6">
        <v>41237</v>
      </c>
      <c r="D4715" s="5">
        <v>190.85</v>
      </c>
      <c r="E4715" s="6">
        <v>43123</v>
      </c>
      <c r="F4715" s="5">
        <v>90.123999999999995</v>
      </c>
      <c r="G4715" s="6">
        <v>43123</v>
      </c>
      <c r="H4715" s="5">
        <v>0.69899999999999995</v>
      </c>
      <c r="I4715" s="6">
        <v>43123</v>
      </c>
      <c r="J4715" s="5">
        <v>98.38</v>
      </c>
      <c r="K4715" s="6">
        <v>43123</v>
      </c>
      <c r="L4715" s="5">
        <v>11.1</v>
      </c>
      <c r="M4715" s="6">
        <v>41237</v>
      </c>
      <c r="N4715" s="5">
        <v>53.7</v>
      </c>
      <c r="O4715" s="6">
        <v>43123</v>
      </c>
      <c r="P4715" s="5">
        <v>231.1</v>
      </c>
    </row>
    <row r="4716" spans="1:16" x14ac:dyDescent="0.2">
      <c r="A4716" s="6">
        <v>43124</v>
      </c>
      <c r="B4716" s="5">
        <v>49.7</v>
      </c>
      <c r="C4716" s="6">
        <v>41238</v>
      </c>
      <c r="D4716" s="5">
        <v>283.55</v>
      </c>
      <c r="E4716" s="6">
        <v>43124</v>
      </c>
      <c r="F4716" s="5">
        <v>89.206000000000003</v>
      </c>
      <c r="G4716" s="6">
        <v>43124</v>
      </c>
      <c r="H4716" s="5">
        <v>0.69</v>
      </c>
      <c r="I4716" s="6">
        <v>43124</v>
      </c>
      <c r="J4716" s="5">
        <v>98.33</v>
      </c>
      <c r="K4716" s="6">
        <v>43124</v>
      </c>
      <c r="L4716" s="5">
        <v>11.47</v>
      </c>
      <c r="M4716" s="6">
        <v>41238</v>
      </c>
      <c r="N4716" s="5">
        <v>53.7</v>
      </c>
      <c r="O4716" s="6">
        <v>43124</v>
      </c>
      <c r="P4716" s="5">
        <v>231.7</v>
      </c>
    </row>
    <row r="4717" spans="1:16" x14ac:dyDescent="0.2">
      <c r="A4717" s="6">
        <v>43125</v>
      </c>
      <c r="B4717" s="5">
        <v>42.1</v>
      </c>
      <c r="C4717" s="6">
        <v>41239</v>
      </c>
      <c r="D4717" s="5">
        <v>212.05</v>
      </c>
      <c r="E4717" s="6">
        <v>43125</v>
      </c>
      <c r="F4717" s="5">
        <v>89.391000000000005</v>
      </c>
      <c r="G4717" s="6">
        <v>43125</v>
      </c>
      <c r="H4717" s="5">
        <v>0.64500000000000002</v>
      </c>
      <c r="I4717" s="6">
        <v>43125</v>
      </c>
      <c r="J4717" s="5">
        <v>98.31</v>
      </c>
      <c r="K4717" s="6">
        <v>43125</v>
      </c>
      <c r="L4717" s="5">
        <v>11.58</v>
      </c>
      <c r="M4717" s="6">
        <v>41239</v>
      </c>
      <c r="N4717" s="5">
        <v>53.5</v>
      </c>
      <c r="O4717" s="6">
        <v>43125</v>
      </c>
      <c r="P4717" s="5">
        <v>232.3</v>
      </c>
    </row>
    <row r="4718" spans="1:16" x14ac:dyDescent="0.2">
      <c r="A4718" s="6">
        <v>43126</v>
      </c>
      <c r="B4718" s="5">
        <v>37.5</v>
      </c>
      <c r="C4718" s="6">
        <v>41240</v>
      </c>
      <c r="D4718" s="5">
        <v>177.67</v>
      </c>
      <c r="E4718" s="6">
        <v>43126</v>
      </c>
      <c r="F4718" s="5">
        <v>89.066999999999993</v>
      </c>
      <c r="G4718" s="6">
        <v>43126</v>
      </c>
      <c r="H4718" s="5">
        <v>0.70099999999999996</v>
      </c>
      <c r="I4718" s="6">
        <v>43126</v>
      </c>
      <c r="J4718" s="5">
        <v>98.24</v>
      </c>
      <c r="K4718" s="6">
        <v>43126</v>
      </c>
      <c r="L4718" s="5">
        <v>11.08</v>
      </c>
      <c r="M4718" s="6">
        <v>41240</v>
      </c>
      <c r="N4718" s="5">
        <v>51.7</v>
      </c>
      <c r="O4718" s="6">
        <v>43126</v>
      </c>
      <c r="P4718" s="5">
        <v>233.7</v>
      </c>
    </row>
    <row r="4719" spans="1:16" x14ac:dyDescent="0.2">
      <c r="A4719" s="6">
        <v>43129</v>
      </c>
      <c r="B4719" s="5">
        <v>35.5</v>
      </c>
      <c r="C4719" s="6">
        <v>41241</v>
      </c>
      <c r="D4719" s="5">
        <v>152.15</v>
      </c>
      <c r="E4719" s="6">
        <v>43129</v>
      </c>
      <c r="F4719" s="5">
        <v>89.308000000000007</v>
      </c>
      <c r="G4719" s="6">
        <v>43129</v>
      </c>
      <c r="H4719" s="5">
        <v>0.56000000000000005</v>
      </c>
      <c r="I4719" s="6">
        <v>43129</v>
      </c>
      <c r="J4719" s="5">
        <v>98.29</v>
      </c>
      <c r="K4719" s="6">
        <v>43129</v>
      </c>
      <c r="L4719" s="5">
        <v>13.84</v>
      </c>
      <c r="M4719" s="6">
        <v>41241</v>
      </c>
      <c r="N4719" s="5">
        <v>52.3</v>
      </c>
      <c r="O4719" s="6">
        <v>43129</v>
      </c>
      <c r="P4719" s="5">
        <v>218.1</v>
      </c>
    </row>
    <row r="4720" spans="1:16" x14ac:dyDescent="0.2">
      <c r="A4720" s="6">
        <v>43130</v>
      </c>
      <c r="B4720" s="5">
        <v>35.299999999999997</v>
      </c>
      <c r="C4720" s="6">
        <v>41242</v>
      </c>
      <c r="D4720" s="5">
        <v>214.4</v>
      </c>
      <c r="E4720" s="6">
        <v>43130</v>
      </c>
      <c r="F4720" s="5">
        <v>89.16</v>
      </c>
      <c r="G4720" s="6">
        <v>43130</v>
      </c>
      <c r="H4720" s="5">
        <v>0.51800000000000002</v>
      </c>
      <c r="I4720" s="6">
        <v>43130</v>
      </c>
      <c r="J4720" s="5">
        <v>98.37</v>
      </c>
      <c r="K4720" s="6">
        <v>43130</v>
      </c>
      <c r="L4720" s="5">
        <v>14.79</v>
      </c>
      <c r="M4720" s="6">
        <v>41242</v>
      </c>
      <c r="N4720" s="5">
        <v>51.7</v>
      </c>
      <c r="O4720" s="6">
        <v>43130</v>
      </c>
      <c r="P4720" s="5">
        <v>214</v>
      </c>
    </row>
    <row r="4721" spans="1:16" x14ac:dyDescent="0.2">
      <c r="A4721" s="6">
        <v>43131</v>
      </c>
      <c r="B4721" s="5">
        <v>38.5</v>
      </c>
      <c r="C4721" s="6">
        <v>41243</v>
      </c>
      <c r="D4721" s="5">
        <v>251.56</v>
      </c>
      <c r="E4721" s="6">
        <v>43131</v>
      </c>
      <c r="F4721" s="5">
        <v>89.132999999999996</v>
      </c>
      <c r="G4721" s="6">
        <v>43131</v>
      </c>
      <c r="H4721" s="5">
        <v>0.55400000000000005</v>
      </c>
      <c r="I4721" s="6">
        <v>43131</v>
      </c>
      <c r="J4721" s="5">
        <v>98.34</v>
      </c>
      <c r="K4721" s="6">
        <v>43131</v>
      </c>
      <c r="L4721" s="5">
        <v>13.54</v>
      </c>
      <c r="M4721" s="6">
        <v>41243</v>
      </c>
      <c r="N4721" s="5">
        <v>51.8</v>
      </c>
      <c r="O4721" s="6">
        <v>43131</v>
      </c>
      <c r="P4721" s="5">
        <v>208.3</v>
      </c>
    </row>
    <row r="4722" spans="1:16" x14ac:dyDescent="0.2">
      <c r="A4722" s="6">
        <v>43132</v>
      </c>
      <c r="B4722" s="5">
        <v>40.799999999999997</v>
      </c>
      <c r="C4722" s="6">
        <v>41244</v>
      </c>
      <c r="D4722" s="5">
        <v>121.33</v>
      </c>
      <c r="E4722" s="6">
        <v>43132</v>
      </c>
      <c r="F4722" s="5">
        <v>88.671000000000006</v>
      </c>
      <c r="G4722" s="6">
        <v>43132</v>
      </c>
      <c r="H4722" s="5">
        <v>0.6</v>
      </c>
      <c r="I4722" s="6">
        <v>43132</v>
      </c>
      <c r="J4722" s="5">
        <v>98.34</v>
      </c>
      <c r="K4722" s="6">
        <v>43132</v>
      </c>
      <c r="L4722" s="5">
        <v>13.47</v>
      </c>
      <c r="M4722" s="6">
        <v>41244</v>
      </c>
      <c r="N4722" s="5">
        <v>51.8</v>
      </c>
      <c r="O4722" s="6">
        <v>43132</v>
      </c>
      <c r="P4722" s="5">
        <v>220.9</v>
      </c>
    </row>
    <row r="4723" spans="1:16" x14ac:dyDescent="0.2">
      <c r="A4723" s="6">
        <v>43133</v>
      </c>
      <c r="B4723" s="5">
        <v>44.5</v>
      </c>
      <c r="C4723" s="6">
        <v>41245</v>
      </c>
      <c r="D4723" s="5">
        <v>177.86</v>
      </c>
      <c r="E4723" s="6">
        <v>43133</v>
      </c>
      <c r="F4723" s="5">
        <v>89.194999999999993</v>
      </c>
      <c r="G4723" s="6">
        <v>43133</v>
      </c>
      <c r="H4723" s="5">
        <v>0.38400000000000001</v>
      </c>
      <c r="I4723" s="6">
        <v>43133</v>
      </c>
      <c r="J4723" s="5">
        <v>98.52</v>
      </c>
      <c r="K4723" s="6">
        <v>43133</v>
      </c>
      <c r="L4723" s="5">
        <v>17.309999999999999</v>
      </c>
      <c r="M4723" s="6">
        <v>41245</v>
      </c>
      <c r="N4723" s="5">
        <v>51.8</v>
      </c>
      <c r="O4723" s="6">
        <v>43133</v>
      </c>
      <c r="P4723" s="5">
        <v>232.9</v>
      </c>
    </row>
    <row r="4724" spans="1:16" x14ac:dyDescent="0.2">
      <c r="A4724" s="6">
        <v>43136</v>
      </c>
      <c r="B4724" s="5">
        <v>50</v>
      </c>
      <c r="C4724" s="6">
        <v>41246</v>
      </c>
      <c r="D4724" s="5">
        <v>174.34</v>
      </c>
      <c r="E4724" s="6">
        <v>43136</v>
      </c>
      <c r="F4724" s="5">
        <v>89.554000000000002</v>
      </c>
      <c r="G4724" s="6">
        <v>43136</v>
      </c>
      <c r="H4724" s="5">
        <v>-0.60399999999999998</v>
      </c>
      <c r="I4724" s="6">
        <v>43136</v>
      </c>
      <c r="J4724" s="5">
        <v>98.75</v>
      </c>
      <c r="K4724" s="6">
        <v>43136</v>
      </c>
      <c r="L4724" s="5">
        <v>37.32</v>
      </c>
      <c r="M4724" s="6">
        <v>41246</v>
      </c>
      <c r="N4724" s="5">
        <v>51</v>
      </c>
      <c r="O4724" s="6">
        <v>43136</v>
      </c>
      <c r="P4724" s="5">
        <v>232.4</v>
      </c>
    </row>
    <row r="4725" spans="1:16" x14ac:dyDescent="0.2">
      <c r="A4725" s="6">
        <v>43137</v>
      </c>
      <c r="B4725" s="5">
        <v>48.1</v>
      </c>
      <c r="C4725" s="6">
        <v>41247</v>
      </c>
      <c r="D4725" s="5">
        <v>243.44</v>
      </c>
      <c r="E4725" s="6">
        <v>43137</v>
      </c>
      <c r="F4725" s="5">
        <v>89.584999999999994</v>
      </c>
      <c r="G4725" s="6">
        <v>43137</v>
      </c>
      <c r="H4725" s="5">
        <v>-0.14599999999999999</v>
      </c>
      <c r="I4725" s="6">
        <v>43137</v>
      </c>
      <c r="J4725" s="5">
        <v>98.66</v>
      </c>
      <c r="K4725" s="6">
        <v>43137</v>
      </c>
      <c r="L4725" s="5">
        <v>29.98</v>
      </c>
      <c r="M4725" s="6">
        <v>41247</v>
      </c>
      <c r="N4725" s="5">
        <v>51.7</v>
      </c>
      <c r="O4725" s="6">
        <v>43137</v>
      </c>
      <c r="P4725" s="5">
        <v>229.2</v>
      </c>
    </row>
    <row r="4726" spans="1:16" x14ac:dyDescent="0.2">
      <c r="A4726" s="6">
        <v>43138</v>
      </c>
      <c r="B4726" s="5">
        <v>47.5</v>
      </c>
      <c r="C4726" s="6">
        <v>41248</v>
      </c>
      <c r="D4726" s="5">
        <v>182.4</v>
      </c>
      <c r="E4726" s="6">
        <v>43138</v>
      </c>
      <c r="F4726" s="5">
        <v>90.254999999999995</v>
      </c>
      <c r="G4726" s="6">
        <v>43138</v>
      </c>
      <c r="H4726" s="5">
        <v>-1.9E-2</v>
      </c>
      <c r="I4726" s="6">
        <v>43138</v>
      </c>
      <c r="J4726" s="5">
        <v>98.74</v>
      </c>
      <c r="K4726" s="6">
        <v>43138</v>
      </c>
      <c r="L4726" s="5">
        <v>27.73</v>
      </c>
      <c r="M4726" s="6">
        <v>41248</v>
      </c>
      <c r="N4726" s="5">
        <v>52.3</v>
      </c>
      <c r="O4726" s="6">
        <v>43138</v>
      </c>
      <c r="P4726" s="5">
        <v>226.8</v>
      </c>
    </row>
    <row r="4727" spans="1:16" x14ac:dyDescent="0.2">
      <c r="A4727" s="6">
        <v>43139</v>
      </c>
      <c r="B4727" s="5">
        <v>48.3</v>
      </c>
      <c r="C4727" s="6">
        <v>41249</v>
      </c>
      <c r="D4727" s="5">
        <v>244.15</v>
      </c>
      <c r="E4727" s="6">
        <v>43139</v>
      </c>
      <c r="F4727" s="5">
        <v>90.228999999999999</v>
      </c>
      <c r="G4727" s="6">
        <v>43139</v>
      </c>
      <c r="H4727" s="5">
        <v>-0.34200000000000003</v>
      </c>
      <c r="I4727" s="6">
        <v>43139</v>
      </c>
      <c r="J4727" s="5">
        <v>98.96</v>
      </c>
      <c r="K4727" s="6">
        <v>43139</v>
      </c>
      <c r="L4727" s="5">
        <v>33.46</v>
      </c>
      <c r="M4727" s="6">
        <v>41249</v>
      </c>
      <c r="N4727" s="5">
        <v>53.3</v>
      </c>
      <c r="O4727" s="6">
        <v>43139</v>
      </c>
      <c r="P4727" s="5">
        <v>227.7</v>
      </c>
    </row>
    <row r="4728" spans="1:16" x14ac:dyDescent="0.2">
      <c r="A4728" s="6">
        <v>43140</v>
      </c>
      <c r="B4728" s="5">
        <v>47.4</v>
      </c>
      <c r="C4728" s="6">
        <v>41250</v>
      </c>
      <c r="D4728" s="5">
        <v>194.02</v>
      </c>
      <c r="E4728" s="6">
        <v>43140</v>
      </c>
      <c r="F4728" s="5">
        <v>90.441999999999993</v>
      </c>
      <c r="G4728" s="6">
        <v>43140</v>
      </c>
      <c r="H4728" s="5">
        <v>-0.13200000000000001</v>
      </c>
      <c r="I4728" s="6">
        <v>43140</v>
      </c>
      <c r="J4728" s="5">
        <v>98.9</v>
      </c>
      <c r="K4728" s="6">
        <v>43140</v>
      </c>
      <c r="L4728" s="5">
        <v>29.06</v>
      </c>
      <c r="M4728" s="6">
        <v>41250</v>
      </c>
      <c r="N4728" s="5">
        <v>53.1</v>
      </c>
      <c r="O4728" s="6">
        <v>43140</v>
      </c>
      <c r="P4728" s="5">
        <v>224.9</v>
      </c>
    </row>
    <row r="4729" spans="1:16" x14ac:dyDescent="0.2">
      <c r="A4729" s="6">
        <v>43143</v>
      </c>
      <c r="B4729" s="5">
        <v>43.5</v>
      </c>
      <c r="C4729" s="6">
        <v>41251</v>
      </c>
      <c r="D4729" s="5">
        <v>194.39</v>
      </c>
      <c r="E4729" s="6">
        <v>43143</v>
      </c>
      <c r="F4729" s="5">
        <v>90.207999999999998</v>
      </c>
      <c r="G4729" s="6">
        <v>43143</v>
      </c>
      <c r="H4729" s="5">
        <v>3.4000000000000002E-2</v>
      </c>
      <c r="I4729" s="6">
        <v>43143</v>
      </c>
      <c r="J4729" s="5">
        <v>98.83</v>
      </c>
      <c r="K4729" s="6">
        <v>43143</v>
      </c>
      <c r="L4729" s="5">
        <v>25.61</v>
      </c>
      <c r="M4729" s="6">
        <v>41251</v>
      </c>
      <c r="N4729" s="5">
        <v>53.1</v>
      </c>
      <c r="O4729" s="6">
        <v>43143</v>
      </c>
      <c r="P4729" s="5">
        <v>214.2</v>
      </c>
    </row>
    <row r="4730" spans="1:16" x14ac:dyDescent="0.2">
      <c r="A4730" s="6">
        <v>43144</v>
      </c>
      <c r="B4730" s="5">
        <v>43.3</v>
      </c>
      <c r="C4730" s="6">
        <v>41252</v>
      </c>
      <c r="D4730" s="5">
        <v>221.87</v>
      </c>
      <c r="E4730" s="6">
        <v>43144</v>
      </c>
      <c r="F4730" s="5">
        <v>89.703000000000003</v>
      </c>
      <c r="G4730" s="6">
        <v>43144</v>
      </c>
      <c r="H4730" s="5">
        <v>1.0999999999999999E-2</v>
      </c>
      <c r="I4730" s="6">
        <v>43144</v>
      </c>
      <c r="J4730" s="5">
        <v>98.82</v>
      </c>
      <c r="K4730" s="6">
        <v>43144</v>
      </c>
      <c r="L4730" s="5">
        <v>24.97</v>
      </c>
      <c r="M4730" s="6">
        <v>41252</v>
      </c>
      <c r="N4730" s="5">
        <v>53.1</v>
      </c>
      <c r="O4730" s="6">
        <v>43144</v>
      </c>
      <c r="P4730" s="5">
        <v>216.9</v>
      </c>
    </row>
    <row r="4731" spans="1:16" x14ac:dyDescent="0.2">
      <c r="A4731" s="6">
        <v>43145</v>
      </c>
      <c r="B4731" s="5">
        <v>40.5</v>
      </c>
      <c r="C4731" s="6">
        <v>41253</v>
      </c>
      <c r="D4731" s="5">
        <v>166.13</v>
      </c>
      <c r="E4731" s="6">
        <v>43145</v>
      </c>
      <c r="F4731" s="5">
        <v>89.120999999999995</v>
      </c>
      <c r="G4731" s="6">
        <v>43145</v>
      </c>
      <c r="H4731" s="5">
        <v>0.28299999999999997</v>
      </c>
      <c r="I4731" s="6">
        <v>43145</v>
      </c>
      <c r="J4731" s="5">
        <v>98.74</v>
      </c>
      <c r="K4731" s="6">
        <v>43145</v>
      </c>
      <c r="L4731" s="5">
        <v>19.260000000000002</v>
      </c>
      <c r="M4731" s="6">
        <v>41253</v>
      </c>
      <c r="N4731" s="5">
        <v>52.2</v>
      </c>
      <c r="O4731" s="6">
        <v>43145</v>
      </c>
      <c r="P4731" s="5">
        <v>218.7</v>
      </c>
    </row>
    <row r="4732" spans="1:16" x14ac:dyDescent="0.2">
      <c r="A4732" s="6">
        <v>43146</v>
      </c>
      <c r="B4732" s="5">
        <v>35.200000000000003</v>
      </c>
      <c r="C4732" s="6">
        <v>41254</v>
      </c>
      <c r="D4732" s="5">
        <v>316.27</v>
      </c>
      <c r="E4732" s="6">
        <v>43146</v>
      </c>
      <c r="F4732" s="5">
        <v>88.593000000000004</v>
      </c>
      <c r="G4732" s="6">
        <v>43146</v>
      </c>
      <c r="H4732" s="5">
        <v>0.32300000000000001</v>
      </c>
      <c r="I4732" s="6">
        <v>43146</v>
      </c>
      <c r="J4732" s="5">
        <v>98.63</v>
      </c>
      <c r="K4732" s="6">
        <v>43146</v>
      </c>
      <c r="L4732" s="5">
        <v>19.13</v>
      </c>
      <c r="M4732" s="6">
        <v>41254</v>
      </c>
      <c r="N4732" s="5">
        <v>51.6</v>
      </c>
      <c r="O4732" s="6">
        <v>43146</v>
      </c>
      <c r="P4732" s="5">
        <v>227.1</v>
      </c>
    </row>
    <row r="4733" spans="1:16" x14ac:dyDescent="0.2">
      <c r="A4733" s="6">
        <v>43147</v>
      </c>
      <c r="B4733" s="5">
        <v>50.2</v>
      </c>
      <c r="C4733" s="6">
        <v>41255</v>
      </c>
      <c r="D4733" s="5">
        <v>161.38999999999999</v>
      </c>
      <c r="E4733" s="6">
        <v>43147</v>
      </c>
      <c r="F4733" s="5">
        <v>89.1</v>
      </c>
      <c r="G4733" s="6">
        <v>43147</v>
      </c>
      <c r="H4733" s="5">
        <v>0.26700000000000002</v>
      </c>
      <c r="I4733" s="6">
        <v>43147</v>
      </c>
      <c r="J4733" s="5">
        <v>98.64</v>
      </c>
      <c r="K4733" s="6">
        <v>43147</v>
      </c>
      <c r="L4733" s="5">
        <v>19.46</v>
      </c>
      <c r="M4733" s="6">
        <v>41255</v>
      </c>
      <c r="N4733" s="5">
        <v>53.6</v>
      </c>
      <c r="O4733" s="6">
        <v>43147</v>
      </c>
      <c r="P4733" s="5">
        <v>244.6</v>
      </c>
    </row>
    <row r="4734" spans="1:16" x14ac:dyDescent="0.2">
      <c r="A4734" s="6">
        <v>43150</v>
      </c>
      <c r="B4734" s="5">
        <v>49.2</v>
      </c>
      <c r="C4734" s="6">
        <v>41256</v>
      </c>
      <c r="D4734" s="5">
        <v>231.84</v>
      </c>
      <c r="E4734" s="6">
        <v>43150</v>
      </c>
      <c r="F4734" s="5">
        <v>89.1</v>
      </c>
      <c r="G4734" s="6">
        <v>43150</v>
      </c>
      <c r="H4734" s="5">
        <v>0.26</v>
      </c>
      <c r="I4734" s="6">
        <v>43150</v>
      </c>
      <c r="J4734" s="5">
        <v>98.64</v>
      </c>
      <c r="K4734" s="6">
        <v>43150</v>
      </c>
      <c r="L4734" s="5">
        <v>19.46</v>
      </c>
      <c r="M4734" s="6">
        <v>41256</v>
      </c>
      <c r="N4734" s="5">
        <v>55.1</v>
      </c>
      <c r="O4734" s="6">
        <v>43150</v>
      </c>
      <c r="P4734" s="5">
        <v>236.6</v>
      </c>
    </row>
    <row r="4735" spans="1:16" x14ac:dyDescent="0.2">
      <c r="A4735" s="6">
        <v>43151</v>
      </c>
      <c r="B4735" s="5">
        <v>48.8</v>
      </c>
      <c r="C4735" s="6">
        <v>41257</v>
      </c>
      <c r="D4735" s="5">
        <v>162.65</v>
      </c>
      <c r="E4735" s="6">
        <v>43151</v>
      </c>
      <c r="F4735" s="5">
        <v>89.715999999999994</v>
      </c>
      <c r="G4735" s="6">
        <v>43151</v>
      </c>
      <c r="H4735" s="5">
        <v>0.186</v>
      </c>
      <c r="I4735" s="6">
        <v>43151</v>
      </c>
      <c r="J4735" s="5">
        <v>98.72</v>
      </c>
      <c r="K4735" s="6">
        <v>43151</v>
      </c>
      <c r="L4735" s="5">
        <v>20.6</v>
      </c>
      <c r="M4735" s="6">
        <v>41257</v>
      </c>
      <c r="N4735" s="5">
        <v>52.8</v>
      </c>
      <c r="O4735" s="6">
        <v>43151</v>
      </c>
      <c r="P4735" s="5">
        <v>233.9</v>
      </c>
    </row>
    <row r="4736" spans="1:16" x14ac:dyDescent="0.2">
      <c r="A4736" s="6">
        <v>43152</v>
      </c>
      <c r="B4736" s="5">
        <v>50</v>
      </c>
      <c r="C4736" s="6">
        <v>41258</v>
      </c>
      <c r="D4736" s="5">
        <v>128.86000000000001</v>
      </c>
      <c r="E4736" s="6">
        <v>43152</v>
      </c>
      <c r="F4736" s="5">
        <v>90</v>
      </c>
      <c r="G4736" s="6">
        <v>43152</v>
      </c>
      <c r="H4736" s="5">
        <v>0.25700000000000001</v>
      </c>
      <c r="I4736" s="6">
        <v>43152</v>
      </c>
      <c r="J4736" s="5">
        <v>98.8</v>
      </c>
      <c r="K4736" s="6">
        <v>43152</v>
      </c>
      <c r="L4736" s="5">
        <v>20.02</v>
      </c>
      <c r="M4736" s="6">
        <v>41258</v>
      </c>
      <c r="N4736" s="5">
        <v>52.8</v>
      </c>
      <c r="O4736" s="6">
        <v>43152</v>
      </c>
      <c r="P4736" s="5">
        <v>239</v>
      </c>
    </row>
    <row r="4737" spans="1:16" x14ac:dyDescent="0.2">
      <c r="A4737" s="6">
        <v>43153</v>
      </c>
      <c r="B4737" s="5">
        <v>51.9</v>
      </c>
      <c r="C4737" s="6">
        <v>41259</v>
      </c>
      <c r="D4737" s="5">
        <v>293.93</v>
      </c>
      <c r="E4737" s="6">
        <v>43153</v>
      </c>
      <c r="F4737" s="5">
        <v>89.736000000000004</v>
      </c>
      <c r="G4737" s="6">
        <v>43153</v>
      </c>
      <c r="H4737" s="5">
        <v>0.26400000000000001</v>
      </c>
      <c r="I4737" s="6">
        <v>43153</v>
      </c>
      <c r="J4737" s="5">
        <v>98.77</v>
      </c>
      <c r="K4737" s="6">
        <v>43153</v>
      </c>
      <c r="L4737" s="5">
        <v>18.72</v>
      </c>
      <c r="M4737" s="6">
        <v>41259</v>
      </c>
      <c r="N4737" s="5">
        <v>52.8</v>
      </c>
      <c r="O4737" s="6">
        <v>43153</v>
      </c>
      <c r="P4737" s="5">
        <v>241.9</v>
      </c>
    </row>
    <row r="4738" spans="1:16" x14ac:dyDescent="0.2">
      <c r="A4738" s="6">
        <v>43154</v>
      </c>
      <c r="B4738" s="5">
        <v>50.1</v>
      </c>
      <c r="C4738" s="6">
        <v>41260</v>
      </c>
      <c r="D4738" s="5">
        <v>230.8</v>
      </c>
      <c r="E4738" s="6">
        <v>43154</v>
      </c>
      <c r="F4738" s="5">
        <v>89.882999999999996</v>
      </c>
      <c r="G4738" s="6">
        <v>43154</v>
      </c>
      <c r="H4738" s="5">
        <v>0.29699999999999999</v>
      </c>
      <c r="I4738" s="6">
        <v>43154</v>
      </c>
      <c r="J4738" s="5">
        <v>98.67</v>
      </c>
      <c r="K4738" s="6">
        <v>43154</v>
      </c>
      <c r="L4738" s="5">
        <v>16.489999999999998</v>
      </c>
      <c r="M4738" s="6">
        <v>41260</v>
      </c>
      <c r="N4738" s="5">
        <v>57.1</v>
      </c>
      <c r="O4738" s="6">
        <v>43154</v>
      </c>
      <c r="P4738" s="5">
        <v>238.9</v>
      </c>
    </row>
    <row r="4739" spans="1:16" x14ac:dyDescent="0.2">
      <c r="A4739" s="6">
        <v>43157</v>
      </c>
      <c r="B4739" s="5">
        <v>37.700000000000003</v>
      </c>
      <c r="C4739" s="6">
        <v>41261</v>
      </c>
      <c r="D4739" s="5">
        <v>136.6</v>
      </c>
      <c r="E4739" s="6">
        <v>43157</v>
      </c>
      <c r="F4739" s="5">
        <v>89.852999999999994</v>
      </c>
      <c r="G4739" s="6">
        <v>43157</v>
      </c>
      <c r="H4739" s="5">
        <v>0.31</v>
      </c>
      <c r="I4739" s="6">
        <v>43157</v>
      </c>
      <c r="J4739" s="5">
        <v>98.61</v>
      </c>
      <c r="K4739" s="6">
        <v>43157</v>
      </c>
      <c r="L4739" s="5">
        <v>15.8</v>
      </c>
      <c r="M4739" s="6">
        <v>41261</v>
      </c>
      <c r="N4739" s="5">
        <v>63</v>
      </c>
      <c r="O4739" s="6">
        <v>43157</v>
      </c>
      <c r="P4739" s="5">
        <v>222</v>
      </c>
    </row>
    <row r="4740" spans="1:16" x14ac:dyDescent="0.2">
      <c r="A4740" s="6">
        <v>43158</v>
      </c>
      <c r="B4740" s="5">
        <v>33.5</v>
      </c>
      <c r="C4740" s="6">
        <v>41262</v>
      </c>
      <c r="D4740" s="5">
        <v>77.040000000000006</v>
      </c>
      <c r="E4740" s="6">
        <v>43158</v>
      </c>
      <c r="F4740" s="5">
        <v>90.355000000000004</v>
      </c>
      <c r="G4740" s="6">
        <v>43158</v>
      </c>
      <c r="H4740" s="5">
        <v>0.16</v>
      </c>
      <c r="I4740" s="6">
        <v>43158</v>
      </c>
      <c r="J4740" s="5">
        <v>98.72</v>
      </c>
      <c r="K4740" s="6">
        <v>43158</v>
      </c>
      <c r="L4740" s="5">
        <v>18.59</v>
      </c>
      <c r="M4740" s="6">
        <v>41262</v>
      </c>
      <c r="N4740" s="5">
        <v>57.8</v>
      </c>
      <c r="O4740" s="6">
        <v>43158</v>
      </c>
      <c r="P4740" s="5">
        <v>213.9</v>
      </c>
    </row>
    <row r="4741" spans="1:16" x14ac:dyDescent="0.2">
      <c r="A4741" s="6">
        <v>43159</v>
      </c>
      <c r="B4741" s="5">
        <v>32.9</v>
      </c>
      <c r="C4741" s="6">
        <v>41263</v>
      </c>
      <c r="D4741" s="5">
        <v>146.83000000000001</v>
      </c>
      <c r="E4741" s="6">
        <v>43159</v>
      </c>
      <c r="F4741" s="5">
        <v>90.613</v>
      </c>
      <c r="G4741" s="6">
        <v>43159</v>
      </c>
      <c r="H4741" s="5">
        <v>4.2000000000000003E-2</v>
      </c>
      <c r="I4741" s="6">
        <v>43159</v>
      </c>
      <c r="J4741" s="5">
        <v>98.77</v>
      </c>
      <c r="K4741" s="6">
        <v>43159</v>
      </c>
      <c r="L4741" s="5">
        <v>19.850000000000001</v>
      </c>
      <c r="M4741" s="6">
        <v>41263</v>
      </c>
      <c r="N4741" s="5">
        <v>54.4</v>
      </c>
      <c r="O4741" s="6">
        <v>43159</v>
      </c>
      <c r="P4741" s="5">
        <v>213.2</v>
      </c>
    </row>
    <row r="4742" spans="1:16" x14ac:dyDescent="0.2">
      <c r="A4742" s="6">
        <v>43160</v>
      </c>
      <c r="B4742" s="5">
        <v>39.5</v>
      </c>
      <c r="C4742" s="6">
        <v>41264</v>
      </c>
      <c r="D4742" s="5">
        <v>188.68</v>
      </c>
      <c r="E4742" s="6">
        <v>43160</v>
      </c>
      <c r="F4742" s="5">
        <v>90.323999999999998</v>
      </c>
      <c r="G4742" s="6">
        <v>43160</v>
      </c>
      <c r="H4742" s="5">
        <v>-0.19500000000000001</v>
      </c>
      <c r="I4742" s="6">
        <v>43160</v>
      </c>
      <c r="J4742" s="5">
        <v>98.84</v>
      </c>
      <c r="K4742" s="6">
        <v>43160</v>
      </c>
      <c r="L4742" s="5">
        <v>22.47</v>
      </c>
      <c r="M4742" s="6">
        <v>41264</v>
      </c>
      <c r="N4742" s="5">
        <v>55.3</v>
      </c>
      <c r="O4742" s="6">
        <v>43160</v>
      </c>
      <c r="P4742" s="5">
        <v>230.2</v>
      </c>
    </row>
    <row r="4743" spans="1:16" x14ac:dyDescent="0.2">
      <c r="A4743" s="6">
        <v>43161</v>
      </c>
      <c r="B4743" s="5">
        <v>39.1</v>
      </c>
      <c r="C4743" s="6">
        <v>41265</v>
      </c>
      <c r="D4743" s="5">
        <v>188.83</v>
      </c>
      <c r="E4743" s="6">
        <v>43161</v>
      </c>
      <c r="F4743" s="5">
        <v>89.935000000000002</v>
      </c>
      <c r="G4743" s="6">
        <v>43161</v>
      </c>
      <c r="H4743" s="5">
        <v>-4.7E-2</v>
      </c>
      <c r="I4743" s="6">
        <v>43161</v>
      </c>
      <c r="J4743" s="5">
        <v>98.82</v>
      </c>
      <c r="K4743" s="6">
        <v>43161</v>
      </c>
      <c r="L4743" s="5">
        <v>19.59</v>
      </c>
      <c r="M4743" s="6">
        <v>41265</v>
      </c>
      <c r="N4743" s="5">
        <v>55.3</v>
      </c>
      <c r="O4743" s="6">
        <v>43161</v>
      </c>
      <c r="P4743" s="5">
        <v>231.6</v>
      </c>
    </row>
    <row r="4744" spans="1:16" x14ac:dyDescent="0.2">
      <c r="A4744" s="6">
        <v>43164</v>
      </c>
      <c r="B4744" s="5">
        <v>38.9</v>
      </c>
      <c r="C4744" s="6">
        <v>41266</v>
      </c>
      <c r="D4744" s="5">
        <v>242.39</v>
      </c>
      <c r="E4744" s="6">
        <v>43164</v>
      </c>
      <c r="F4744" s="5">
        <v>90.08</v>
      </c>
      <c r="G4744" s="6">
        <v>43164</v>
      </c>
      <c r="H4744" s="5">
        <v>1.7999999999999999E-2</v>
      </c>
      <c r="I4744" s="6">
        <v>43164</v>
      </c>
      <c r="J4744" s="5">
        <v>98.79</v>
      </c>
      <c r="K4744" s="6">
        <v>43164</v>
      </c>
      <c r="L4744" s="5">
        <v>18.73</v>
      </c>
      <c r="M4744" s="6">
        <v>41266</v>
      </c>
      <c r="N4744" s="5">
        <v>55.3</v>
      </c>
      <c r="O4744" s="6">
        <v>43164</v>
      </c>
      <c r="P4744" s="5">
        <v>232.1</v>
      </c>
    </row>
    <row r="4745" spans="1:16" x14ac:dyDescent="0.2">
      <c r="A4745" s="6">
        <v>43165</v>
      </c>
      <c r="B4745" s="5">
        <v>38.1</v>
      </c>
      <c r="C4745" s="6">
        <v>41267</v>
      </c>
      <c r="D4745" s="5">
        <v>236.44</v>
      </c>
      <c r="E4745" s="6">
        <v>43165</v>
      </c>
      <c r="F4745" s="5">
        <v>89.617999999999995</v>
      </c>
      <c r="G4745" s="6">
        <v>43165</v>
      </c>
      <c r="H4745" s="5">
        <v>2.3E-2</v>
      </c>
      <c r="I4745" s="6">
        <v>43165</v>
      </c>
      <c r="J4745" s="5">
        <v>98.73</v>
      </c>
      <c r="K4745" s="6">
        <v>43165</v>
      </c>
      <c r="L4745" s="5">
        <v>18.36</v>
      </c>
      <c r="M4745" s="6">
        <v>41267</v>
      </c>
      <c r="N4745" s="5">
        <v>54.9</v>
      </c>
      <c r="O4745" s="6">
        <v>43165</v>
      </c>
      <c r="P4745" s="5">
        <v>211.2</v>
      </c>
    </row>
    <row r="4746" spans="1:16" x14ac:dyDescent="0.2">
      <c r="A4746" s="6">
        <v>43166</v>
      </c>
      <c r="B4746" s="5">
        <v>40.299999999999997</v>
      </c>
      <c r="C4746" s="6">
        <v>41268</v>
      </c>
      <c r="D4746" s="5">
        <v>151.1</v>
      </c>
      <c r="E4746" s="6">
        <v>43166</v>
      </c>
      <c r="F4746" s="5">
        <v>89.637</v>
      </c>
      <c r="G4746" s="6">
        <v>43166</v>
      </c>
      <c r="H4746" s="5">
        <v>1.4999999999999999E-2</v>
      </c>
      <c r="I4746" s="6">
        <v>43166</v>
      </c>
      <c r="J4746" s="5">
        <v>98.75</v>
      </c>
      <c r="K4746" s="6">
        <v>43166</v>
      </c>
      <c r="L4746" s="5">
        <v>17.760000000000002</v>
      </c>
      <c r="M4746" s="6">
        <v>41268</v>
      </c>
      <c r="N4746" s="5">
        <v>54.9</v>
      </c>
      <c r="O4746" s="6">
        <v>43166</v>
      </c>
      <c r="P4746" s="5">
        <v>205.4</v>
      </c>
    </row>
    <row r="4747" spans="1:16" x14ac:dyDescent="0.2">
      <c r="A4747" s="6">
        <v>43167</v>
      </c>
      <c r="B4747" s="5">
        <v>38</v>
      </c>
      <c r="C4747" s="6">
        <v>41269</v>
      </c>
      <c r="D4747" s="5">
        <v>231.81</v>
      </c>
      <c r="E4747" s="6">
        <v>43167</v>
      </c>
      <c r="F4747" s="5">
        <v>90.179000000000002</v>
      </c>
      <c r="G4747" s="6">
        <v>43167</v>
      </c>
      <c r="H4747" s="5">
        <v>0.01</v>
      </c>
      <c r="I4747" s="6">
        <v>43167</v>
      </c>
      <c r="J4747" s="5">
        <v>98.74</v>
      </c>
      <c r="K4747" s="6">
        <v>43167</v>
      </c>
      <c r="L4747" s="5">
        <v>16.54</v>
      </c>
      <c r="M4747" s="6">
        <v>41269</v>
      </c>
      <c r="N4747" s="5">
        <v>54.5</v>
      </c>
      <c r="O4747" s="6">
        <v>43167</v>
      </c>
      <c r="P4747" s="5">
        <v>204</v>
      </c>
    </row>
    <row r="4748" spans="1:16" x14ac:dyDescent="0.2">
      <c r="A4748" s="6">
        <v>43168</v>
      </c>
      <c r="B4748" s="5">
        <v>47.9</v>
      </c>
      <c r="C4748" s="6">
        <v>41270</v>
      </c>
      <c r="D4748" s="5">
        <v>350.12</v>
      </c>
      <c r="E4748" s="6">
        <v>43168</v>
      </c>
      <c r="F4748" s="5">
        <v>90.093000000000004</v>
      </c>
      <c r="G4748" s="6">
        <v>43168</v>
      </c>
      <c r="H4748" s="5">
        <v>0.114</v>
      </c>
      <c r="I4748" s="6">
        <v>43168</v>
      </c>
      <c r="J4748" s="5">
        <v>98.66</v>
      </c>
      <c r="K4748" s="6">
        <v>43168</v>
      </c>
      <c r="L4748" s="5">
        <v>14.64</v>
      </c>
      <c r="M4748" s="6">
        <v>41270</v>
      </c>
      <c r="N4748" s="5">
        <v>55</v>
      </c>
      <c r="O4748" s="6">
        <v>43168</v>
      </c>
      <c r="P4748" s="5">
        <v>214.6</v>
      </c>
    </row>
    <row r="4749" spans="1:16" x14ac:dyDescent="0.2">
      <c r="A4749" s="6">
        <v>43171</v>
      </c>
      <c r="B4749" s="5">
        <v>45</v>
      </c>
      <c r="C4749" s="6">
        <v>41271</v>
      </c>
      <c r="D4749" s="5">
        <v>251.11</v>
      </c>
      <c r="E4749" s="6">
        <v>43171</v>
      </c>
      <c r="F4749" s="5">
        <v>89.894999999999996</v>
      </c>
      <c r="G4749" s="6">
        <v>43171</v>
      </c>
      <c r="H4749" s="5">
        <v>4.8000000000000001E-2</v>
      </c>
      <c r="I4749" s="6">
        <v>43171</v>
      </c>
      <c r="J4749" s="5">
        <v>98.66</v>
      </c>
      <c r="K4749" s="6">
        <v>43171</v>
      </c>
      <c r="L4749" s="5">
        <v>15.78</v>
      </c>
      <c r="M4749" s="6">
        <v>41271</v>
      </c>
      <c r="N4749" s="5">
        <v>56.7</v>
      </c>
      <c r="O4749" s="6">
        <v>43171</v>
      </c>
      <c r="P4749" s="5">
        <v>203</v>
      </c>
    </row>
    <row r="4750" spans="1:16" x14ac:dyDescent="0.2">
      <c r="A4750" s="6">
        <v>43172</v>
      </c>
      <c r="B4750" s="5">
        <v>43.2</v>
      </c>
      <c r="C4750" s="6">
        <v>41272</v>
      </c>
      <c r="D4750" s="5">
        <v>346.49</v>
      </c>
      <c r="E4750" s="6">
        <v>43172</v>
      </c>
      <c r="F4750" s="5">
        <v>89.664000000000001</v>
      </c>
      <c r="G4750" s="6">
        <v>43172</v>
      </c>
      <c r="H4750" s="5">
        <v>-0.01</v>
      </c>
      <c r="I4750" s="6">
        <v>43172</v>
      </c>
      <c r="J4750" s="5">
        <v>98.69</v>
      </c>
      <c r="K4750" s="6">
        <v>43172</v>
      </c>
      <c r="L4750" s="5">
        <v>16.350000000000001</v>
      </c>
      <c r="M4750" s="6">
        <v>41272</v>
      </c>
      <c r="N4750" s="5">
        <v>56.7</v>
      </c>
      <c r="O4750" s="6">
        <v>43172</v>
      </c>
      <c r="P4750" s="5">
        <v>187.3</v>
      </c>
    </row>
    <row r="4751" spans="1:16" x14ac:dyDescent="0.2">
      <c r="A4751" s="6">
        <v>43173</v>
      </c>
      <c r="B4751" s="5">
        <v>39.6</v>
      </c>
      <c r="C4751" s="6">
        <v>41273</v>
      </c>
      <c r="D4751" s="5">
        <v>321.81</v>
      </c>
      <c r="E4751" s="6">
        <v>43173</v>
      </c>
      <c r="F4751" s="5">
        <v>89.703999999999994</v>
      </c>
      <c r="G4751" s="6">
        <v>43173</v>
      </c>
      <c r="H4751" s="5">
        <v>-3.4000000000000002E-2</v>
      </c>
      <c r="I4751" s="6">
        <v>43173</v>
      </c>
      <c r="J4751" s="5">
        <v>98.7</v>
      </c>
      <c r="K4751" s="6">
        <v>43173</v>
      </c>
      <c r="L4751" s="5">
        <v>17.23</v>
      </c>
      <c r="M4751" s="6">
        <v>41273</v>
      </c>
      <c r="N4751" s="5">
        <v>56.7</v>
      </c>
      <c r="O4751" s="6">
        <v>43173</v>
      </c>
      <c r="P4751" s="5">
        <v>182.1</v>
      </c>
    </row>
    <row r="4752" spans="1:16" x14ac:dyDescent="0.2">
      <c r="A4752" s="6">
        <v>43174</v>
      </c>
      <c r="B4752" s="5">
        <v>39.700000000000003</v>
      </c>
      <c r="C4752" s="6">
        <v>41274</v>
      </c>
      <c r="D4752" s="5">
        <v>249.99</v>
      </c>
      <c r="E4752" s="6">
        <v>43174</v>
      </c>
      <c r="F4752" s="5">
        <v>90.138999999999996</v>
      </c>
      <c r="G4752" s="6">
        <v>43174</v>
      </c>
      <c r="H4752" s="5">
        <v>-1.7000000000000001E-2</v>
      </c>
      <c r="I4752" s="6">
        <v>43174</v>
      </c>
      <c r="J4752" s="5">
        <v>98.74</v>
      </c>
      <c r="K4752" s="6">
        <v>43174</v>
      </c>
      <c r="L4752" s="5">
        <v>16.59</v>
      </c>
      <c r="M4752" s="6">
        <v>41274</v>
      </c>
      <c r="N4752" s="5">
        <v>59.4</v>
      </c>
      <c r="O4752" s="6">
        <v>43174</v>
      </c>
      <c r="P4752" s="5">
        <v>183.2</v>
      </c>
    </row>
    <row r="4753" spans="1:16" x14ac:dyDescent="0.2">
      <c r="A4753" s="6">
        <v>43175</v>
      </c>
      <c r="B4753" s="5">
        <v>45.8</v>
      </c>
      <c r="C4753" s="6">
        <v>41275</v>
      </c>
      <c r="D4753" s="5">
        <v>548.47</v>
      </c>
      <c r="E4753" s="6">
        <v>43175</v>
      </c>
      <c r="F4753" s="5">
        <v>90.233000000000004</v>
      </c>
      <c r="G4753" s="6">
        <v>43175</v>
      </c>
      <c r="H4753" s="5">
        <v>4.3999999999999997E-2</v>
      </c>
      <c r="I4753" s="6">
        <v>43175</v>
      </c>
      <c r="J4753" s="5">
        <v>98.74</v>
      </c>
      <c r="K4753" s="6">
        <v>43175</v>
      </c>
      <c r="L4753" s="5">
        <v>15.8</v>
      </c>
      <c r="M4753" s="6">
        <v>41275</v>
      </c>
      <c r="N4753" s="5">
        <v>59.4</v>
      </c>
      <c r="O4753" s="6">
        <v>43175</v>
      </c>
      <c r="P4753" s="5">
        <v>206.9</v>
      </c>
    </row>
    <row r="4754" spans="1:16" x14ac:dyDescent="0.2">
      <c r="A4754" s="6">
        <v>43178</v>
      </c>
      <c r="B4754" s="5">
        <v>42.1</v>
      </c>
      <c r="C4754" s="6">
        <v>41276</v>
      </c>
      <c r="D4754" s="5">
        <v>329.02</v>
      </c>
      <c r="E4754" s="6">
        <v>43178</v>
      </c>
      <c r="F4754" s="5">
        <v>89.765000000000001</v>
      </c>
      <c r="G4754" s="6">
        <v>43178</v>
      </c>
      <c r="H4754" s="5">
        <v>-0.152</v>
      </c>
      <c r="I4754" s="6">
        <v>43178</v>
      </c>
      <c r="J4754" s="5">
        <v>98.8</v>
      </c>
      <c r="K4754" s="6">
        <v>43178</v>
      </c>
      <c r="L4754" s="5">
        <v>19.02</v>
      </c>
      <c r="M4754" s="6">
        <v>41276</v>
      </c>
      <c r="N4754" s="5">
        <v>61.1</v>
      </c>
      <c r="O4754" s="6">
        <v>43178</v>
      </c>
      <c r="P4754" s="5">
        <v>191.8</v>
      </c>
    </row>
    <row r="4755" spans="1:16" x14ac:dyDescent="0.2">
      <c r="A4755" s="6">
        <v>43179</v>
      </c>
      <c r="B4755" s="5">
        <v>41.4</v>
      </c>
      <c r="C4755" s="6">
        <v>41277</v>
      </c>
      <c r="D4755" s="5">
        <v>366.82</v>
      </c>
      <c r="E4755" s="6">
        <v>43179</v>
      </c>
      <c r="F4755" s="5">
        <v>90.370999999999995</v>
      </c>
      <c r="G4755" s="6">
        <v>43179</v>
      </c>
      <c r="H4755" s="5">
        <v>-9.2999999999999999E-2</v>
      </c>
      <c r="I4755" s="6">
        <v>43179</v>
      </c>
      <c r="J4755" s="5">
        <v>98.83</v>
      </c>
      <c r="K4755" s="6">
        <v>43179</v>
      </c>
      <c r="L4755" s="5">
        <v>18.2</v>
      </c>
      <c r="M4755" s="6">
        <v>41277</v>
      </c>
      <c r="N4755" s="5">
        <v>63.5</v>
      </c>
      <c r="O4755" s="6">
        <v>43179</v>
      </c>
      <c r="P4755" s="5">
        <v>186</v>
      </c>
    </row>
    <row r="4756" spans="1:16" x14ac:dyDescent="0.2">
      <c r="A4756" s="6">
        <v>43180</v>
      </c>
      <c r="B4756" s="5">
        <v>39.4</v>
      </c>
      <c r="C4756" s="6">
        <v>41278</v>
      </c>
      <c r="D4756" s="5">
        <v>287.89999999999998</v>
      </c>
      <c r="E4756" s="6">
        <v>43180</v>
      </c>
      <c r="F4756" s="5">
        <v>89.783000000000001</v>
      </c>
      <c r="G4756" s="6">
        <v>43180</v>
      </c>
      <c r="H4756" s="5">
        <v>-0.20399999999999999</v>
      </c>
      <c r="I4756" s="6">
        <v>43180</v>
      </c>
      <c r="J4756" s="5">
        <v>98.81</v>
      </c>
      <c r="K4756" s="6">
        <v>43180</v>
      </c>
      <c r="L4756" s="5">
        <v>17.86</v>
      </c>
      <c r="M4756" s="6">
        <v>41278</v>
      </c>
      <c r="N4756" s="5">
        <v>62</v>
      </c>
      <c r="O4756" s="6">
        <v>43180</v>
      </c>
      <c r="P4756" s="5">
        <v>180.2</v>
      </c>
    </row>
    <row r="4757" spans="1:16" x14ac:dyDescent="0.2">
      <c r="A4757" s="6">
        <v>43181</v>
      </c>
      <c r="B4757" s="5">
        <v>39.4</v>
      </c>
      <c r="C4757" s="6">
        <v>41279</v>
      </c>
      <c r="D4757" s="5">
        <v>272.14999999999998</v>
      </c>
      <c r="E4757" s="6">
        <v>43181</v>
      </c>
      <c r="F4757" s="5">
        <v>89.856999999999999</v>
      </c>
      <c r="G4757" s="6">
        <v>43181</v>
      </c>
      <c r="H4757" s="5">
        <v>-0.57599999999999996</v>
      </c>
      <c r="I4757" s="6">
        <v>43181</v>
      </c>
      <c r="J4757" s="5">
        <v>98.94</v>
      </c>
      <c r="K4757" s="6">
        <v>43181</v>
      </c>
      <c r="L4757" s="5">
        <v>23.34</v>
      </c>
      <c r="M4757" s="6">
        <v>41279</v>
      </c>
      <c r="N4757" s="5">
        <v>62</v>
      </c>
      <c r="O4757" s="6">
        <v>43181</v>
      </c>
      <c r="P4757" s="5">
        <v>187.6</v>
      </c>
    </row>
    <row r="4758" spans="1:16" x14ac:dyDescent="0.2">
      <c r="A4758" s="6">
        <v>43182</v>
      </c>
      <c r="B4758" s="5">
        <v>46.3</v>
      </c>
      <c r="C4758" s="6">
        <v>41280</v>
      </c>
      <c r="D4758" s="5">
        <v>353.9</v>
      </c>
      <c r="E4758" s="6">
        <v>43182</v>
      </c>
      <c r="F4758" s="5">
        <v>89.436000000000007</v>
      </c>
      <c r="G4758" s="6">
        <v>43182</v>
      </c>
      <c r="H4758" s="5">
        <v>-0.70899999999999996</v>
      </c>
      <c r="I4758" s="6">
        <v>43182</v>
      </c>
      <c r="J4758" s="5">
        <v>99.04</v>
      </c>
      <c r="K4758" s="6">
        <v>43182</v>
      </c>
      <c r="L4758" s="5">
        <v>24.87</v>
      </c>
      <c r="M4758" s="6">
        <v>41280</v>
      </c>
      <c r="N4758" s="5">
        <v>62</v>
      </c>
      <c r="O4758" s="6">
        <v>43182</v>
      </c>
      <c r="P4758" s="5">
        <v>196.6</v>
      </c>
    </row>
    <row r="4759" spans="1:16" x14ac:dyDescent="0.2">
      <c r="A4759" s="6">
        <v>43185</v>
      </c>
      <c r="B4759" s="5">
        <v>46.8</v>
      </c>
      <c r="C4759" s="6">
        <v>41281</v>
      </c>
      <c r="D4759" s="5">
        <v>242.97</v>
      </c>
      <c r="E4759" s="6">
        <v>43185</v>
      </c>
      <c r="F4759" s="5">
        <v>89.027000000000001</v>
      </c>
      <c r="G4759" s="6">
        <v>43185</v>
      </c>
      <c r="H4759" s="5">
        <v>-0.498</v>
      </c>
      <c r="I4759" s="6">
        <v>43185</v>
      </c>
      <c r="J4759" s="5">
        <v>98.87</v>
      </c>
      <c r="K4759" s="6">
        <v>43185</v>
      </c>
      <c r="L4759" s="5">
        <v>21.03</v>
      </c>
      <c r="M4759" s="6">
        <v>41281</v>
      </c>
      <c r="N4759" s="5">
        <v>59.9</v>
      </c>
      <c r="O4759" s="6">
        <v>43185</v>
      </c>
      <c r="P4759" s="5">
        <v>193.6</v>
      </c>
    </row>
    <row r="4760" spans="1:16" x14ac:dyDescent="0.2">
      <c r="A4760" s="6">
        <v>43186</v>
      </c>
      <c r="B4760" s="5">
        <v>46.2</v>
      </c>
      <c r="C4760" s="6">
        <v>41282</v>
      </c>
      <c r="D4760" s="5">
        <v>113.9</v>
      </c>
      <c r="E4760" s="6">
        <v>43186</v>
      </c>
      <c r="F4760" s="5">
        <v>89.372</v>
      </c>
      <c r="G4760" s="6">
        <v>43186</v>
      </c>
      <c r="H4760" s="5">
        <v>-0.60699999999999998</v>
      </c>
      <c r="I4760" s="6">
        <v>43186</v>
      </c>
      <c r="J4760" s="5">
        <v>98.94</v>
      </c>
      <c r="K4760" s="6">
        <v>43186</v>
      </c>
      <c r="L4760" s="5">
        <v>22.5</v>
      </c>
      <c r="M4760" s="6">
        <v>41282</v>
      </c>
      <c r="N4760" s="5">
        <v>58.6</v>
      </c>
      <c r="O4760" s="6">
        <v>43186</v>
      </c>
      <c r="P4760" s="5">
        <v>194.1</v>
      </c>
    </row>
    <row r="4761" spans="1:16" x14ac:dyDescent="0.2">
      <c r="A4761" s="6">
        <v>43187</v>
      </c>
      <c r="B4761" s="5">
        <v>48.7</v>
      </c>
      <c r="C4761" s="6">
        <v>41283</v>
      </c>
      <c r="D4761" s="5">
        <v>101.68</v>
      </c>
      <c r="E4761" s="6">
        <v>43187</v>
      </c>
      <c r="F4761" s="5">
        <v>90.058000000000007</v>
      </c>
      <c r="G4761" s="6">
        <v>43187</v>
      </c>
      <c r="H4761" s="5">
        <v>-0.66</v>
      </c>
      <c r="I4761" s="6">
        <v>43187</v>
      </c>
      <c r="J4761" s="5">
        <v>98.97</v>
      </c>
      <c r="K4761" s="6">
        <v>43187</v>
      </c>
      <c r="L4761" s="5">
        <v>22.87</v>
      </c>
      <c r="M4761" s="6">
        <v>41283</v>
      </c>
      <c r="N4761" s="5">
        <v>56.3</v>
      </c>
      <c r="O4761" s="6">
        <v>43187</v>
      </c>
      <c r="P4761" s="5">
        <v>199.2</v>
      </c>
    </row>
    <row r="4762" spans="1:16" x14ac:dyDescent="0.2">
      <c r="A4762" s="6">
        <v>43188</v>
      </c>
      <c r="B4762" s="5">
        <v>49.8</v>
      </c>
      <c r="C4762" s="6">
        <v>41284</v>
      </c>
      <c r="D4762" s="5">
        <v>96.78</v>
      </c>
      <c r="E4762" s="6">
        <v>43188</v>
      </c>
      <c r="F4762" s="5">
        <v>90.150999999999996</v>
      </c>
      <c r="G4762" s="6">
        <v>43188</v>
      </c>
      <c r="H4762" s="5">
        <v>-0.53100000000000003</v>
      </c>
      <c r="I4762" s="6">
        <v>43188</v>
      </c>
      <c r="J4762" s="5">
        <v>98.88</v>
      </c>
      <c r="K4762" s="6">
        <v>43188</v>
      </c>
      <c r="L4762" s="5">
        <v>19.97</v>
      </c>
      <c r="M4762" s="6">
        <v>41284</v>
      </c>
      <c r="N4762" s="5">
        <v>58.2</v>
      </c>
      <c r="O4762" s="6">
        <v>43188</v>
      </c>
      <c r="P4762" s="5">
        <v>204</v>
      </c>
    </row>
    <row r="4763" spans="1:16" x14ac:dyDescent="0.2">
      <c r="A4763" s="6">
        <v>43189</v>
      </c>
      <c r="B4763" s="5">
        <v>49.8</v>
      </c>
      <c r="C4763" s="6">
        <v>41285</v>
      </c>
      <c r="D4763" s="5">
        <v>196.09</v>
      </c>
      <c r="E4763" s="6">
        <v>43189</v>
      </c>
      <c r="F4763" s="5">
        <v>89.974000000000004</v>
      </c>
      <c r="G4763" s="6">
        <v>43189</v>
      </c>
      <c r="H4763" s="5">
        <v>-0.51500000000000001</v>
      </c>
      <c r="I4763" s="6">
        <v>43189</v>
      </c>
      <c r="J4763" s="5">
        <v>98.88</v>
      </c>
      <c r="K4763" s="6">
        <v>43189</v>
      </c>
      <c r="L4763" s="5">
        <v>19.97</v>
      </c>
      <c r="M4763" s="6">
        <v>41285</v>
      </c>
      <c r="N4763" s="5">
        <v>59.2</v>
      </c>
      <c r="O4763" s="6">
        <v>43189</v>
      </c>
      <c r="P4763" s="5">
        <v>204</v>
      </c>
    </row>
    <row r="4764" spans="1:16" x14ac:dyDescent="0.2">
      <c r="A4764" s="6">
        <v>43192</v>
      </c>
      <c r="B4764" s="5">
        <v>46.1</v>
      </c>
      <c r="C4764" s="6">
        <v>41286</v>
      </c>
      <c r="D4764" s="5">
        <v>85.22</v>
      </c>
      <c r="E4764" s="6">
        <v>43192</v>
      </c>
      <c r="F4764" s="5">
        <v>90.052000000000007</v>
      </c>
      <c r="G4764" s="6">
        <v>43192</v>
      </c>
      <c r="H4764" s="5">
        <v>-0.71</v>
      </c>
      <c r="I4764" s="6">
        <v>43192</v>
      </c>
      <c r="J4764" s="5">
        <v>99</v>
      </c>
      <c r="K4764" s="6">
        <v>43192</v>
      </c>
      <c r="L4764" s="5">
        <v>23.62</v>
      </c>
      <c r="M4764" s="6">
        <v>41286</v>
      </c>
      <c r="N4764" s="5">
        <v>59.2</v>
      </c>
      <c r="O4764" s="6">
        <v>43192</v>
      </c>
      <c r="P4764" s="5">
        <v>202.3</v>
      </c>
    </row>
    <row r="4765" spans="1:16" x14ac:dyDescent="0.2">
      <c r="A4765" s="6">
        <v>43193</v>
      </c>
      <c r="B4765" s="5">
        <v>46</v>
      </c>
      <c r="C4765" s="6">
        <v>41287</v>
      </c>
      <c r="D4765" s="5">
        <v>159.22999999999999</v>
      </c>
      <c r="E4765" s="6">
        <v>43193</v>
      </c>
      <c r="F4765" s="5">
        <v>90.2</v>
      </c>
      <c r="G4765" s="6">
        <v>43193</v>
      </c>
      <c r="H4765" s="5">
        <v>-0.52</v>
      </c>
      <c r="I4765" s="6">
        <v>43193</v>
      </c>
      <c r="J4765" s="5">
        <v>98.95</v>
      </c>
      <c r="K4765" s="6">
        <v>43193</v>
      </c>
      <c r="L4765" s="5">
        <v>21.1</v>
      </c>
      <c r="M4765" s="6">
        <v>41287</v>
      </c>
      <c r="N4765" s="5">
        <v>59.2</v>
      </c>
      <c r="O4765" s="6">
        <v>43193</v>
      </c>
      <c r="P4765" s="5">
        <v>199.9</v>
      </c>
    </row>
    <row r="4766" spans="1:16" x14ac:dyDescent="0.2">
      <c r="A4766" s="6">
        <v>43194</v>
      </c>
      <c r="B4766" s="5">
        <v>46.8</v>
      </c>
      <c r="C4766" s="6">
        <v>41288</v>
      </c>
      <c r="D4766" s="5">
        <v>170.1</v>
      </c>
      <c r="E4766" s="6">
        <v>43194</v>
      </c>
      <c r="F4766" s="5">
        <v>90.141999999999996</v>
      </c>
      <c r="G4766" s="6">
        <v>43194</v>
      </c>
      <c r="H4766" s="5">
        <v>-0.50700000000000001</v>
      </c>
      <c r="I4766" s="6">
        <v>43194</v>
      </c>
      <c r="J4766" s="5">
        <v>98.89</v>
      </c>
      <c r="K4766" s="6">
        <v>43194</v>
      </c>
      <c r="L4766" s="5">
        <v>20.059999999999999</v>
      </c>
      <c r="M4766" s="6">
        <v>41288</v>
      </c>
      <c r="N4766" s="5">
        <v>55.8</v>
      </c>
      <c r="O4766" s="6">
        <v>43194</v>
      </c>
      <c r="P4766" s="5">
        <v>218.4</v>
      </c>
    </row>
    <row r="4767" spans="1:16" x14ac:dyDescent="0.2">
      <c r="A4767" s="6">
        <v>43195</v>
      </c>
      <c r="B4767" s="5">
        <v>44</v>
      </c>
      <c r="C4767" s="6">
        <v>41289</v>
      </c>
      <c r="D4767" s="5">
        <v>133.24</v>
      </c>
      <c r="E4767" s="6">
        <v>43195</v>
      </c>
      <c r="F4767" s="5">
        <v>90.46</v>
      </c>
      <c r="G4767" s="6">
        <v>43195</v>
      </c>
      <c r="H4767" s="5">
        <v>-0.41599999999999998</v>
      </c>
      <c r="I4767" s="6">
        <v>43195</v>
      </c>
      <c r="J4767" s="5">
        <v>98.88</v>
      </c>
      <c r="K4767" s="6">
        <v>43195</v>
      </c>
      <c r="L4767" s="5">
        <v>18.940000000000001</v>
      </c>
      <c r="M4767" s="6">
        <v>41289</v>
      </c>
      <c r="N4767" s="5">
        <v>53.1</v>
      </c>
      <c r="O4767" s="6">
        <v>43195</v>
      </c>
      <c r="P4767" s="5">
        <v>212.1</v>
      </c>
    </row>
    <row r="4768" spans="1:16" x14ac:dyDescent="0.2">
      <c r="A4768" s="6">
        <v>43196</v>
      </c>
      <c r="B4768" s="5">
        <v>35.9</v>
      </c>
      <c r="C4768" s="6">
        <v>41290</v>
      </c>
      <c r="D4768" s="5">
        <v>188.22</v>
      </c>
      <c r="E4768" s="6">
        <v>43196</v>
      </c>
      <c r="F4768" s="5">
        <v>90.108000000000004</v>
      </c>
      <c r="G4768" s="6">
        <v>43196</v>
      </c>
      <c r="H4768" s="5">
        <v>-0.59299999999999997</v>
      </c>
      <c r="I4768" s="6">
        <v>43196</v>
      </c>
      <c r="J4768" s="5">
        <v>98.97</v>
      </c>
      <c r="K4768" s="6">
        <v>43196</v>
      </c>
      <c r="L4768" s="5">
        <v>21.49</v>
      </c>
      <c r="M4768" s="6">
        <v>41290</v>
      </c>
      <c r="N4768" s="5">
        <v>53.2</v>
      </c>
      <c r="O4768" s="6">
        <v>43196</v>
      </c>
      <c r="P4768" s="5">
        <v>202.6</v>
      </c>
    </row>
    <row r="4769" spans="1:16" x14ac:dyDescent="0.2">
      <c r="A4769" s="6">
        <v>43199</v>
      </c>
      <c r="B4769" s="5">
        <v>35.9</v>
      </c>
      <c r="C4769" s="6">
        <v>41291</v>
      </c>
      <c r="D4769" s="5">
        <v>131.97999999999999</v>
      </c>
      <c r="E4769" s="6">
        <v>43199</v>
      </c>
      <c r="F4769" s="5">
        <v>89.837999999999994</v>
      </c>
      <c r="G4769" s="6">
        <v>43199</v>
      </c>
      <c r="H4769" s="5">
        <v>-0.61899999999999999</v>
      </c>
      <c r="I4769" s="6">
        <v>43199</v>
      </c>
      <c r="J4769" s="5">
        <v>98.94</v>
      </c>
      <c r="K4769" s="6">
        <v>43199</v>
      </c>
      <c r="L4769" s="5">
        <v>21.77</v>
      </c>
      <c r="M4769" s="6">
        <v>41291</v>
      </c>
      <c r="N4769" s="5">
        <v>56.9</v>
      </c>
      <c r="O4769" s="6">
        <v>43199</v>
      </c>
      <c r="P4769" s="5">
        <v>195.7</v>
      </c>
    </row>
    <row r="4770" spans="1:16" x14ac:dyDescent="0.2">
      <c r="A4770" s="6">
        <v>43200</v>
      </c>
      <c r="B4770" s="5">
        <v>32.799999999999997</v>
      </c>
      <c r="C4770" s="6">
        <v>41292</v>
      </c>
      <c r="D4770" s="5">
        <v>247.95</v>
      </c>
      <c r="E4770" s="6">
        <v>43200</v>
      </c>
      <c r="F4770" s="5">
        <v>89.587000000000003</v>
      </c>
      <c r="G4770" s="6">
        <v>43200</v>
      </c>
      <c r="H4770" s="5">
        <v>-0.51300000000000001</v>
      </c>
      <c r="I4770" s="6">
        <v>43200</v>
      </c>
      <c r="J4770" s="5">
        <v>98.84</v>
      </c>
      <c r="K4770" s="6">
        <v>43200</v>
      </c>
      <c r="L4770" s="5">
        <v>20.47</v>
      </c>
      <c r="M4770" s="6">
        <v>41292</v>
      </c>
      <c r="N4770" s="5">
        <v>55.9</v>
      </c>
      <c r="O4770" s="6">
        <v>43200</v>
      </c>
      <c r="P4770" s="5">
        <v>192.4</v>
      </c>
    </row>
    <row r="4771" spans="1:16" x14ac:dyDescent="0.2">
      <c r="A4771" s="6">
        <v>43201</v>
      </c>
      <c r="B4771" s="5">
        <v>31.3</v>
      </c>
      <c r="C4771" s="6">
        <v>41293</v>
      </c>
      <c r="D4771" s="5">
        <v>346.93</v>
      </c>
      <c r="E4771" s="6">
        <v>43201</v>
      </c>
      <c r="F4771" s="5">
        <v>89.567999999999998</v>
      </c>
      <c r="G4771" s="6">
        <v>43201</v>
      </c>
      <c r="H4771" s="5">
        <v>-0.53700000000000003</v>
      </c>
      <c r="I4771" s="6">
        <v>43201</v>
      </c>
      <c r="J4771" s="5">
        <v>98.86</v>
      </c>
      <c r="K4771" s="6">
        <v>43201</v>
      </c>
      <c r="L4771" s="5">
        <v>20.239999999999998</v>
      </c>
      <c r="M4771" s="6">
        <v>41293</v>
      </c>
      <c r="N4771" s="5">
        <v>55.9</v>
      </c>
      <c r="O4771" s="6">
        <v>43201</v>
      </c>
      <c r="P4771" s="5">
        <v>192.4</v>
      </c>
    </row>
    <row r="4772" spans="1:16" x14ac:dyDescent="0.2">
      <c r="A4772" s="6">
        <v>43202</v>
      </c>
      <c r="B4772" s="5">
        <v>28.3</v>
      </c>
      <c r="C4772" s="6">
        <v>41294</v>
      </c>
      <c r="D4772" s="5">
        <v>170.57</v>
      </c>
      <c r="E4772" s="6">
        <v>43202</v>
      </c>
      <c r="F4772" s="5">
        <v>89.751000000000005</v>
      </c>
      <c r="G4772" s="6">
        <v>43202</v>
      </c>
      <c r="H4772" s="5">
        <v>-0.36799999999999999</v>
      </c>
      <c r="I4772" s="6">
        <v>43202</v>
      </c>
      <c r="J4772" s="5">
        <v>98.83</v>
      </c>
      <c r="K4772" s="6">
        <v>43202</v>
      </c>
      <c r="L4772" s="5">
        <v>18.489999999999998</v>
      </c>
      <c r="M4772" s="6">
        <v>41294</v>
      </c>
      <c r="N4772" s="5">
        <v>55.9</v>
      </c>
      <c r="O4772" s="6">
        <v>43202</v>
      </c>
      <c r="P4772" s="5">
        <v>175.5</v>
      </c>
    </row>
    <row r="4773" spans="1:16" x14ac:dyDescent="0.2">
      <c r="A4773" s="6">
        <v>43203</v>
      </c>
      <c r="B4773" s="5">
        <v>25.2</v>
      </c>
      <c r="C4773" s="6">
        <v>41295</v>
      </c>
      <c r="D4773" s="5">
        <v>332.22</v>
      </c>
      <c r="E4773" s="6">
        <v>43203</v>
      </c>
      <c r="F4773" s="5">
        <v>89.8</v>
      </c>
      <c r="G4773" s="6">
        <v>43203</v>
      </c>
      <c r="H4773" s="5">
        <v>-0.314</v>
      </c>
      <c r="I4773" s="6">
        <v>43203</v>
      </c>
      <c r="J4773" s="5">
        <v>98.85</v>
      </c>
      <c r="K4773" s="6">
        <v>43203</v>
      </c>
      <c r="L4773" s="5">
        <v>17.41</v>
      </c>
      <c r="M4773" s="6">
        <v>41295</v>
      </c>
      <c r="N4773" s="5">
        <v>55.9</v>
      </c>
      <c r="O4773" s="6">
        <v>43203</v>
      </c>
      <c r="P4773" s="5">
        <v>173.4</v>
      </c>
    </row>
    <row r="4774" spans="1:16" x14ac:dyDescent="0.2">
      <c r="A4774" s="6">
        <v>43206</v>
      </c>
      <c r="B4774" s="5">
        <v>21.8</v>
      </c>
      <c r="C4774" s="6">
        <v>41296</v>
      </c>
      <c r="D4774" s="5">
        <v>150.72999999999999</v>
      </c>
      <c r="E4774" s="6">
        <v>43206</v>
      </c>
      <c r="F4774" s="5">
        <v>89.424999999999997</v>
      </c>
      <c r="G4774" s="6">
        <v>43206</v>
      </c>
      <c r="H4774" s="5">
        <v>-0.248</v>
      </c>
      <c r="I4774" s="6">
        <v>43206</v>
      </c>
      <c r="J4774" s="5">
        <v>98.79</v>
      </c>
      <c r="K4774" s="6">
        <v>43206</v>
      </c>
      <c r="L4774" s="5">
        <v>16.559999999999999</v>
      </c>
      <c r="M4774" s="6">
        <v>41296</v>
      </c>
      <c r="N4774" s="5">
        <v>53.7</v>
      </c>
      <c r="O4774" s="6">
        <v>43206</v>
      </c>
      <c r="P4774" s="5">
        <v>159.9</v>
      </c>
    </row>
    <row r="4775" spans="1:16" x14ac:dyDescent="0.2">
      <c r="A4775" s="6">
        <v>43207</v>
      </c>
      <c r="B4775" s="5">
        <v>29.4</v>
      </c>
      <c r="C4775" s="6">
        <v>41297</v>
      </c>
      <c r="D4775" s="5">
        <v>168.82</v>
      </c>
      <c r="E4775" s="6">
        <v>43207</v>
      </c>
      <c r="F4775" s="5">
        <v>89.516000000000005</v>
      </c>
      <c r="G4775" s="6">
        <v>43207</v>
      </c>
      <c r="H4775" s="5">
        <v>-0.13500000000000001</v>
      </c>
      <c r="I4775" s="6">
        <v>43207</v>
      </c>
      <c r="J4775" s="5">
        <v>98.74</v>
      </c>
      <c r="K4775" s="6">
        <v>43207</v>
      </c>
      <c r="L4775" s="5">
        <v>15.25</v>
      </c>
      <c r="M4775" s="6">
        <v>41297</v>
      </c>
      <c r="N4775" s="5">
        <v>53.6</v>
      </c>
      <c r="O4775" s="6">
        <v>43207</v>
      </c>
      <c r="P4775" s="5">
        <v>179.6</v>
      </c>
    </row>
    <row r="4776" spans="1:16" x14ac:dyDescent="0.2">
      <c r="A4776" s="6">
        <v>43208</v>
      </c>
      <c r="B4776" s="5">
        <v>29.4</v>
      </c>
      <c r="C4776" s="6">
        <v>41298</v>
      </c>
      <c r="D4776" s="5">
        <v>166.64</v>
      </c>
      <c r="E4776" s="6">
        <v>43208</v>
      </c>
      <c r="F4776" s="5">
        <v>89.623000000000005</v>
      </c>
      <c r="G4776" s="6">
        <v>43208</v>
      </c>
      <c r="H4776" s="5">
        <v>-0.10299999999999999</v>
      </c>
      <c r="I4776" s="6">
        <v>43208</v>
      </c>
      <c r="J4776" s="5">
        <v>98.77</v>
      </c>
      <c r="K4776" s="6">
        <v>43208</v>
      </c>
      <c r="L4776" s="5">
        <v>15.6</v>
      </c>
      <c r="M4776" s="6">
        <v>41298</v>
      </c>
      <c r="N4776" s="5">
        <v>55.3</v>
      </c>
      <c r="O4776" s="6">
        <v>43208</v>
      </c>
      <c r="P4776" s="5">
        <v>177.7</v>
      </c>
    </row>
    <row r="4777" spans="1:16" x14ac:dyDescent="0.2">
      <c r="A4777" s="6">
        <v>43209</v>
      </c>
      <c r="B4777" s="5">
        <v>29.3</v>
      </c>
      <c r="C4777" s="6">
        <v>41299</v>
      </c>
      <c r="D4777" s="5">
        <v>174.97</v>
      </c>
      <c r="E4777" s="6">
        <v>43209</v>
      </c>
      <c r="F4777" s="5">
        <v>89.94</v>
      </c>
      <c r="G4777" s="6">
        <v>43209</v>
      </c>
      <c r="H4777" s="5">
        <v>-0.12</v>
      </c>
      <c r="I4777" s="6">
        <v>43209</v>
      </c>
      <c r="J4777" s="5">
        <v>98.86</v>
      </c>
      <c r="K4777" s="6">
        <v>43209</v>
      </c>
      <c r="L4777" s="5">
        <v>15.96</v>
      </c>
      <c r="M4777" s="6">
        <v>41299</v>
      </c>
      <c r="N4777" s="5">
        <v>66.2</v>
      </c>
      <c r="O4777" s="6">
        <v>43209</v>
      </c>
      <c r="P4777" s="5">
        <v>176.3</v>
      </c>
    </row>
    <row r="4778" spans="1:16" x14ac:dyDescent="0.2">
      <c r="A4778" s="6">
        <v>43210</v>
      </c>
      <c r="B4778" s="5">
        <v>29.2</v>
      </c>
      <c r="C4778" s="6">
        <v>41300</v>
      </c>
      <c r="D4778" s="5">
        <v>127.03</v>
      </c>
      <c r="E4778" s="6">
        <v>43210</v>
      </c>
      <c r="F4778" s="5">
        <v>90.316000000000003</v>
      </c>
      <c r="G4778" s="6">
        <v>43210</v>
      </c>
      <c r="H4778" s="5">
        <v>-0.14099999999999999</v>
      </c>
      <c r="I4778" s="6">
        <v>43210</v>
      </c>
      <c r="J4778" s="5">
        <v>98.95</v>
      </c>
      <c r="K4778" s="6">
        <v>43210</v>
      </c>
      <c r="L4778" s="5">
        <v>16.88</v>
      </c>
      <c r="M4778" s="6">
        <v>41300</v>
      </c>
      <c r="N4778" s="5">
        <v>66.2</v>
      </c>
      <c r="O4778" s="6">
        <v>43210</v>
      </c>
      <c r="P4778" s="5">
        <v>173.9</v>
      </c>
    </row>
    <row r="4779" spans="1:16" x14ac:dyDescent="0.2">
      <c r="A4779" s="6">
        <v>43213</v>
      </c>
      <c r="B4779" s="5">
        <v>33.1</v>
      </c>
      <c r="C4779" s="6">
        <v>41301</v>
      </c>
      <c r="D4779" s="5">
        <v>135.84</v>
      </c>
      <c r="E4779" s="6">
        <v>43213</v>
      </c>
      <c r="F4779" s="5">
        <v>90.945999999999998</v>
      </c>
      <c r="G4779" s="6">
        <v>43213</v>
      </c>
      <c r="H4779" s="5">
        <v>-9.5000000000000001E-2</v>
      </c>
      <c r="I4779" s="6">
        <v>43213</v>
      </c>
      <c r="J4779" s="5">
        <v>99</v>
      </c>
      <c r="K4779" s="6">
        <v>43213</v>
      </c>
      <c r="L4779" s="5">
        <v>16.34</v>
      </c>
      <c r="M4779" s="6">
        <v>41301</v>
      </c>
      <c r="N4779" s="5">
        <v>66.2</v>
      </c>
      <c r="O4779" s="6">
        <v>43213</v>
      </c>
      <c r="P4779" s="5">
        <v>173.4</v>
      </c>
    </row>
    <row r="4780" spans="1:16" x14ac:dyDescent="0.2">
      <c r="A4780" s="6">
        <v>43214</v>
      </c>
      <c r="B4780" s="5">
        <v>41.8</v>
      </c>
      <c r="C4780" s="6">
        <v>41302</v>
      </c>
      <c r="D4780" s="5">
        <v>103.21</v>
      </c>
      <c r="E4780" s="6">
        <v>43214</v>
      </c>
      <c r="F4780" s="5">
        <v>90.766000000000005</v>
      </c>
      <c r="G4780" s="6">
        <v>43214</v>
      </c>
      <c r="H4780" s="5">
        <v>-0.13600000000000001</v>
      </c>
      <c r="I4780" s="6">
        <v>43214</v>
      </c>
      <c r="J4780" s="5">
        <v>99.08</v>
      </c>
      <c r="K4780" s="6">
        <v>43214</v>
      </c>
      <c r="L4780" s="5">
        <v>18.02</v>
      </c>
      <c r="M4780" s="6">
        <v>41302</v>
      </c>
      <c r="N4780" s="5">
        <v>63.7</v>
      </c>
      <c r="O4780" s="6">
        <v>43214</v>
      </c>
      <c r="P4780" s="5">
        <v>180.3</v>
      </c>
    </row>
    <row r="4781" spans="1:16" x14ac:dyDescent="0.2">
      <c r="A4781" s="6">
        <v>43215</v>
      </c>
      <c r="B4781" s="5">
        <v>41.7</v>
      </c>
      <c r="C4781" s="6">
        <v>41303</v>
      </c>
      <c r="D4781" s="5">
        <v>140.52000000000001</v>
      </c>
      <c r="E4781" s="6">
        <v>43215</v>
      </c>
      <c r="F4781" s="5">
        <v>91.171999999999997</v>
      </c>
      <c r="G4781" s="6">
        <v>43215</v>
      </c>
      <c r="H4781" s="5">
        <v>-0.14699999999999999</v>
      </c>
      <c r="I4781" s="6">
        <v>43215</v>
      </c>
      <c r="J4781" s="5">
        <v>99.12</v>
      </c>
      <c r="K4781" s="6">
        <v>43215</v>
      </c>
      <c r="L4781" s="5">
        <v>17.84</v>
      </c>
      <c r="M4781" s="6">
        <v>41303</v>
      </c>
      <c r="N4781" s="5">
        <v>62.4</v>
      </c>
      <c r="O4781" s="6">
        <v>43215</v>
      </c>
      <c r="P4781" s="5">
        <v>177.1</v>
      </c>
    </row>
    <row r="4782" spans="1:16" x14ac:dyDescent="0.2">
      <c r="A4782" s="6">
        <v>43216</v>
      </c>
      <c r="B4782" s="5">
        <v>39.299999999999997</v>
      </c>
      <c r="C4782" s="6">
        <v>41304</v>
      </c>
      <c r="D4782" s="5">
        <v>154.76</v>
      </c>
      <c r="E4782" s="6">
        <v>43216</v>
      </c>
      <c r="F4782" s="5">
        <v>91.561000000000007</v>
      </c>
      <c r="G4782" s="6">
        <v>43216</v>
      </c>
      <c r="H4782" s="5">
        <v>-0.13200000000000001</v>
      </c>
      <c r="I4782" s="6">
        <v>43216</v>
      </c>
      <c r="J4782" s="5">
        <v>99.06</v>
      </c>
      <c r="K4782" s="6">
        <v>43216</v>
      </c>
      <c r="L4782" s="5">
        <v>16.239999999999998</v>
      </c>
      <c r="M4782" s="6">
        <v>41304</v>
      </c>
      <c r="N4782" s="5">
        <v>66.400000000000006</v>
      </c>
      <c r="O4782" s="6">
        <v>43216</v>
      </c>
      <c r="P4782" s="5">
        <v>174.9</v>
      </c>
    </row>
    <row r="4783" spans="1:16" x14ac:dyDescent="0.2">
      <c r="A4783" s="6">
        <v>43217</v>
      </c>
      <c r="B4783" s="5">
        <v>46</v>
      </c>
      <c r="C4783" s="6">
        <v>41305</v>
      </c>
      <c r="D4783" s="5">
        <v>126.24</v>
      </c>
      <c r="E4783" s="6">
        <v>43217</v>
      </c>
      <c r="F4783" s="5">
        <v>91.542000000000002</v>
      </c>
      <c r="G4783" s="6">
        <v>43217</v>
      </c>
      <c r="H4783" s="5">
        <v>-0.10100000000000001</v>
      </c>
      <c r="I4783" s="6">
        <v>43217</v>
      </c>
      <c r="J4783" s="5">
        <v>99.02</v>
      </c>
      <c r="K4783" s="6">
        <v>43217</v>
      </c>
      <c r="L4783" s="5">
        <v>15.41</v>
      </c>
      <c r="M4783" s="6">
        <v>41305</v>
      </c>
      <c r="N4783" s="5">
        <v>65.599999999999994</v>
      </c>
      <c r="O4783" s="6">
        <v>43217</v>
      </c>
      <c r="P4783" s="5">
        <v>174.9</v>
      </c>
    </row>
    <row r="4784" spans="1:16" x14ac:dyDescent="0.2">
      <c r="A4784" s="6">
        <v>43220</v>
      </c>
      <c r="B4784" s="5">
        <v>41.8</v>
      </c>
      <c r="C4784" s="6">
        <v>41306</v>
      </c>
      <c r="D4784" s="5">
        <v>124.41</v>
      </c>
      <c r="E4784" s="6">
        <v>43220</v>
      </c>
      <c r="F4784" s="5">
        <v>91.840999999999994</v>
      </c>
      <c r="G4784" s="6">
        <v>43220</v>
      </c>
      <c r="H4784" s="5">
        <v>-0.13700000000000001</v>
      </c>
      <c r="I4784" s="6">
        <v>43220</v>
      </c>
      <c r="J4784" s="5">
        <v>99.07</v>
      </c>
      <c r="K4784" s="6">
        <v>43220</v>
      </c>
      <c r="L4784" s="5">
        <v>15.93</v>
      </c>
      <c r="M4784" s="6">
        <v>41306</v>
      </c>
      <c r="N4784" s="5">
        <v>65</v>
      </c>
      <c r="O4784" s="6">
        <v>43220</v>
      </c>
      <c r="P4784" s="5">
        <v>165.5</v>
      </c>
    </row>
    <row r="4785" spans="1:16" x14ac:dyDescent="0.2">
      <c r="A4785" s="6">
        <v>43221</v>
      </c>
      <c r="B4785" s="5">
        <v>36.5</v>
      </c>
      <c r="C4785" s="6">
        <v>41307</v>
      </c>
      <c r="D4785" s="5">
        <v>157.19</v>
      </c>
      <c r="E4785" s="6">
        <v>43221</v>
      </c>
      <c r="F4785" s="5">
        <v>92.448999999999998</v>
      </c>
      <c r="G4785" s="6">
        <v>43221</v>
      </c>
      <c r="H4785" s="5">
        <v>-0.08</v>
      </c>
      <c r="I4785" s="6">
        <v>43221</v>
      </c>
      <c r="J4785" s="5">
        <v>99.11</v>
      </c>
      <c r="K4785" s="6">
        <v>43221</v>
      </c>
      <c r="L4785" s="5">
        <v>15.49</v>
      </c>
      <c r="M4785" s="6">
        <v>41307</v>
      </c>
      <c r="N4785" s="5">
        <v>65</v>
      </c>
      <c r="O4785" s="6">
        <v>43221</v>
      </c>
      <c r="P4785" s="5">
        <v>166.2</v>
      </c>
    </row>
    <row r="4786" spans="1:16" x14ac:dyDescent="0.2">
      <c r="A4786" s="6">
        <v>43222</v>
      </c>
      <c r="B4786" s="5">
        <v>35.9</v>
      </c>
      <c r="C4786" s="6">
        <v>41308</v>
      </c>
      <c r="D4786" s="5">
        <v>243.55</v>
      </c>
      <c r="E4786" s="6">
        <v>43222</v>
      </c>
      <c r="F4786" s="5">
        <v>92.512</v>
      </c>
      <c r="G4786" s="6">
        <v>43222</v>
      </c>
      <c r="H4786" s="5">
        <v>-0.1</v>
      </c>
      <c r="I4786" s="6">
        <v>43222</v>
      </c>
      <c r="J4786" s="5">
        <v>99.17</v>
      </c>
      <c r="K4786" s="6">
        <v>43222</v>
      </c>
      <c r="L4786" s="5">
        <v>15.97</v>
      </c>
      <c r="M4786" s="6">
        <v>41308</v>
      </c>
      <c r="N4786" s="5">
        <v>65</v>
      </c>
      <c r="O4786" s="6">
        <v>43222</v>
      </c>
      <c r="P4786" s="5">
        <v>152.6</v>
      </c>
    </row>
    <row r="4787" spans="1:16" x14ac:dyDescent="0.2">
      <c r="A4787" s="6">
        <v>43223</v>
      </c>
      <c r="B4787" s="5">
        <v>34.700000000000003</v>
      </c>
      <c r="C4787" s="6">
        <v>41309</v>
      </c>
      <c r="D4787" s="5">
        <v>154.01</v>
      </c>
      <c r="E4787" s="6">
        <v>43223</v>
      </c>
      <c r="F4787" s="5">
        <v>92.414000000000001</v>
      </c>
      <c r="G4787" s="6">
        <v>43223</v>
      </c>
      <c r="H4787" s="5">
        <v>-0.1</v>
      </c>
      <c r="I4787" s="6">
        <v>43223</v>
      </c>
      <c r="J4787" s="5">
        <v>99.18</v>
      </c>
      <c r="K4787" s="6">
        <v>43223</v>
      </c>
      <c r="L4787" s="5">
        <v>15.9</v>
      </c>
      <c r="M4787" s="6">
        <v>41309</v>
      </c>
      <c r="N4787" s="5">
        <v>63.1</v>
      </c>
      <c r="O4787" s="6">
        <v>43223</v>
      </c>
      <c r="P4787" s="5">
        <v>153.1</v>
      </c>
    </row>
    <row r="4788" spans="1:16" x14ac:dyDescent="0.2">
      <c r="A4788" s="6">
        <v>43224</v>
      </c>
      <c r="B4788" s="5">
        <v>30.9</v>
      </c>
      <c r="C4788" s="6">
        <v>41310</v>
      </c>
      <c r="D4788" s="5">
        <v>108.14</v>
      </c>
      <c r="E4788" s="6">
        <v>43224</v>
      </c>
      <c r="F4788" s="5">
        <v>92.566000000000003</v>
      </c>
      <c r="G4788" s="6">
        <v>43224</v>
      </c>
      <c r="H4788" s="5">
        <v>-2.5999999999999999E-2</v>
      </c>
      <c r="I4788" s="6">
        <v>43224</v>
      </c>
      <c r="J4788" s="5">
        <v>99.13</v>
      </c>
      <c r="K4788" s="6">
        <v>43224</v>
      </c>
      <c r="L4788" s="5">
        <v>14.77</v>
      </c>
      <c r="M4788" s="6">
        <v>41310</v>
      </c>
      <c r="N4788" s="5">
        <v>64.8</v>
      </c>
      <c r="O4788" s="6">
        <v>43224</v>
      </c>
      <c r="P4788" s="5">
        <v>149.4</v>
      </c>
    </row>
    <row r="4789" spans="1:16" x14ac:dyDescent="0.2">
      <c r="A4789" s="6">
        <v>43227</v>
      </c>
      <c r="B4789" s="5">
        <v>28.6</v>
      </c>
      <c r="C4789" s="6">
        <v>41311</v>
      </c>
      <c r="D4789" s="5">
        <v>112.99</v>
      </c>
      <c r="E4789" s="6">
        <v>43227</v>
      </c>
      <c r="F4789" s="5">
        <v>92.748999999999995</v>
      </c>
      <c r="G4789" s="6">
        <v>43227</v>
      </c>
      <c r="H4789" s="5">
        <v>-1.2999999999999999E-2</v>
      </c>
      <c r="I4789" s="6">
        <v>43227</v>
      </c>
      <c r="J4789" s="5">
        <v>99.14</v>
      </c>
      <c r="K4789" s="6">
        <v>43227</v>
      </c>
      <c r="L4789" s="5">
        <v>14.75</v>
      </c>
      <c r="M4789" s="6">
        <v>41311</v>
      </c>
      <c r="N4789" s="5">
        <v>62.8</v>
      </c>
      <c r="O4789" s="6">
        <v>43227</v>
      </c>
      <c r="P4789" s="5">
        <v>142.6</v>
      </c>
    </row>
    <row r="4790" spans="1:16" x14ac:dyDescent="0.2">
      <c r="A4790" s="6">
        <v>43228</v>
      </c>
      <c r="B4790" s="5">
        <v>28.2</v>
      </c>
      <c r="C4790" s="6">
        <v>41312</v>
      </c>
      <c r="D4790" s="5">
        <v>91.62</v>
      </c>
      <c r="E4790" s="6">
        <v>43228</v>
      </c>
      <c r="F4790" s="5">
        <v>93.12</v>
      </c>
      <c r="G4790" s="6">
        <v>43228</v>
      </c>
      <c r="H4790" s="5">
        <v>4.8000000000000001E-2</v>
      </c>
      <c r="I4790" s="6">
        <v>43228</v>
      </c>
      <c r="J4790" s="5">
        <v>99.17</v>
      </c>
      <c r="K4790" s="6">
        <v>43228</v>
      </c>
      <c r="L4790" s="5">
        <v>14.71</v>
      </c>
      <c r="M4790" s="6">
        <v>41312</v>
      </c>
      <c r="N4790" s="5">
        <v>59.9</v>
      </c>
      <c r="O4790" s="6">
        <v>43228</v>
      </c>
      <c r="P4790" s="5">
        <v>139.69999999999999</v>
      </c>
    </row>
    <row r="4791" spans="1:16" x14ac:dyDescent="0.2">
      <c r="A4791" s="6">
        <v>43229</v>
      </c>
      <c r="B4791" s="5">
        <v>27.7</v>
      </c>
      <c r="C4791" s="6">
        <v>41313</v>
      </c>
      <c r="D4791" s="5">
        <v>72.22</v>
      </c>
      <c r="E4791" s="6">
        <v>43229</v>
      </c>
      <c r="F4791" s="5">
        <v>93.04</v>
      </c>
      <c r="G4791" s="6">
        <v>43229</v>
      </c>
      <c r="H4791" s="5">
        <v>0.17699999999999999</v>
      </c>
      <c r="I4791" s="6">
        <v>43229</v>
      </c>
      <c r="J4791" s="5">
        <v>99.13</v>
      </c>
      <c r="K4791" s="6">
        <v>43229</v>
      </c>
      <c r="L4791" s="5">
        <v>13.42</v>
      </c>
      <c r="M4791" s="6">
        <v>41313</v>
      </c>
      <c r="N4791" s="5">
        <v>61.5</v>
      </c>
      <c r="O4791" s="6">
        <v>43229</v>
      </c>
      <c r="P4791" s="5">
        <v>137.5</v>
      </c>
    </row>
    <row r="4792" spans="1:16" x14ac:dyDescent="0.2">
      <c r="A4792" s="6">
        <v>43230</v>
      </c>
      <c r="B4792" s="5">
        <v>21.2</v>
      </c>
      <c r="C4792" s="6">
        <v>41314</v>
      </c>
      <c r="D4792" s="5">
        <v>66.61</v>
      </c>
      <c r="E4792" s="6">
        <v>43230</v>
      </c>
      <c r="F4792" s="5">
        <v>92.65</v>
      </c>
      <c r="G4792" s="6">
        <v>43230</v>
      </c>
      <c r="H4792" s="5">
        <v>0.185</v>
      </c>
      <c r="I4792" s="6">
        <v>43230</v>
      </c>
      <c r="J4792" s="5">
        <v>99.02</v>
      </c>
      <c r="K4792" s="6">
        <v>43230</v>
      </c>
      <c r="L4792" s="5">
        <v>13.23</v>
      </c>
      <c r="M4792" s="6">
        <v>41314</v>
      </c>
      <c r="N4792" s="5">
        <v>61.5</v>
      </c>
      <c r="O4792" s="6">
        <v>43230</v>
      </c>
      <c r="P4792" s="5">
        <v>134.1</v>
      </c>
    </row>
    <row r="4793" spans="1:16" x14ac:dyDescent="0.2">
      <c r="A4793" s="6">
        <v>43231</v>
      </c>
      <c r="B4793" s="5">
        <v>21.4</v>
      </c>
      <c r="C4793" s="6">
        <v>41315</v>
      </c>
      <c r="D4793" s="5">
        <v>87.64</v>
      </c>
      <c r="E4793" s="6">
        <v>43231</v>
      </c>
      <c r="F4793" s="5">
        <v>92.537000000000006</v>
      </c>
      <c r="G4793" s="6">
        <v>43231</v>
      </c>
      <c r="H4793" s="5">
        <v>0.23799999999999999</v>
      </c>
      <c r="I4793" s="6">
        <v>43231</v>
      </c>
      <c r="J4793" s="5">
        <v>99.01</v>
      </c>
      <c r="K4793" s="6">
        <v>43231</v>
      </c>
      <c r="L4793" s="5">
        <v>12.65</v>
      </c>
      <c r="M4793" s="6">
        <v>41315</v>
      </c>
      <c r="N4793" s="5">
        <v>61.5</v>
      </c>
      <c r="O4793" s="6">
        <v>43231</v>
      </c>
      <c r="P4793" s="5">
        <v>161.19999999999999</v>
      </c>
    </row>
    <row r="4794" spans="1:16" x14ac:dyDescent="0.2">
      <c r="A4794" s="6">
        <v>43234</v>
      </c>
      <c r="B4794" s="5">
        <v>19</v>
      </c>
      <c r="C4794" s="6">
        <v>41316</v>
      </c>
      <c r="D4794" s="5">
        <v>75.91</v>
      </c>
      <c r="E4794" s="6">
        <v>43234</v>
      </c>
      <c r="F4794" s="5">
        <v>92.587000000000003</v>
      </c>
      <c r="G4794" s="6">
        <v>43234</v>
      </c>
      <c r="H4794" s="5">
        <v>0.27800000000000002</v>
      </c>
      <c r="I4794" s="6">
        <v>43234</v>
      </c>
      <c r="J4794" s="5">
        <v>99.02</v>
      </c>
      <c r="K4794" s="6">
        <v>43234</v>
      </c>
      <c r="L4794" s="5">
        <v>12.93</v>
      </c>
      <c r="M4794" s="6">
        <v>41316</v>
      </c>
      <c r="N4794" s="5">
        <v>60</v>
      </c>
      <c r="O4794" s="6">
        <v>43234</v>
      </c>
      <c r="P4794" s="5">
        <v>148.80000000000001</v>
      </c>
    </row>
    <row r="4795" spans="1:16" x14ac:dyDescent="0.2">
      <c r="A4795" s="6">
        <v>43235</v>
      </c>
      <c r="B4795" s="5">
        <v>17.899999999999999</v>
      </c>
      <c r="C4795" s="6">
        <v>41317</v>
      </c>
      <c r="D4795" s="5">
        <v>106.26</v>
      </c>
      <c r="E4795" s="6">
        <v>43235</v>
      </c>
      <c r="F4795" s="5">
        <v>93.218999999999994</v>
      </c>
      <c r="G4795" s="6">
        <v>43235</v>
      </c>
      <c r="H4795" s="5">
        <v>0.23799999999999999</v>
      </c>
      <c r="I4795" s="6">
        <v>43235</v>
      </c>
      <c r="J4795" s="5">
        <v>99.14</v>
      </c>
      <c r="K4795" s="6">
        <v>43235</v>
      </c>
      <c r="L4795" s="5">
        <v>14.63</v>
      </c>
      <c r="M4795" s="6">
        <v>41317</v>
      </c>
      <c r="N4795" s="5">
        <v>59.8</v>
      </c>
      <c r="O4795" s="6">
        <v>43235</v>
      </c>
      <c r="P4795" s="5">
        <v>146</v>
      </c>
    </row>
    <row r="4796" spans="1:16" x14ac:dyDescent="0.2">
      <c r="A4796" s="6">
        <v>43236</v>
      </c>
      <c r="B4796" s="5">
        <v>11.2</v>
      </c>
      <c r="C4796" s="6">
        <v>41318</v>
      </c>
      <c r="D4796" s="5">
        <v>112.16</v>
      </c>
      <c r="E4796" s="6">
        <v>43236</v>
      </c>
      <c r="F4796" s="5">
        <v>93.391999999999996</v>
      </c>
      <c r="G4796" s="6">
        <v>43236</v>
      </c>
      <c r="H4796" s="5">
        <v>0.318</v>
      </c>
      <c r="I4796" s="6">
        <v>43236</v>
      </c>
      <c r="J4796" s="5">
        <v>99.11</v>
      </c>
      <c r="K4796" s="6">
        <v>43236</v>
      </c>
      <c r="L4796" s="5">
        <v>13.42</v>
      </c>
      <c r="M4796" s="6">
        <v>41318</v>
      </c>
      <c r="N4796" s="5">
        <v>61.7</v>
      </c>
      <c r="O4796" s="6">
        <v>43236</v>
      </c>
      <c r="P4796" s="5">
        <v>160.80000000000001</v>
      </c>
    </row>
    <row r="4797" spans="1:16" x14ac:dyDescent="0.2">
      <c r="A4797" s="6">
        <v>43237</v>
      </c>
      <c r="B4797" s="5">
        <v>12.5</v>
      </c>
      <c r="C4797" s="6">
        <v>41319</v>
      </c>
      <c r="D4797" s="5">
        <v>94.18</v>
      </c>
      <c r="E4797" s="6">
        <v>43237</v>
      </c>
      <c r="F4797" s="5">
        <v>93.468999999999994</v>
      </c>
      <c r="G4797" s="6">
        <v>43237</v>
      </c>
      <c r="H4797" s="5">
        <v>0.30399999999999999</v>
      </c>
      <c r="I4797" s="6">
        <v>43237</v>
      </c>
      <c r="J4797" s="5">
        <v>99.15</v>
      </c>
      <c r="K4797" s="6">
        <v>43237</v>
      </c>
      <c r="L4797" s="5">
        <v>13.43</v>
      </c>
      <c r="M4797" s="6">
        <v>41319</v>
      </c>
      <c r="N4797" s="5">
        <v>59.1</v>
      </c>
      <c r="O4797" s="6">
        <v>43237</v>
      </c>
      <c r="P4797" s="5">
        <v>163.30000000000001</v>
      </c>
    </row>
    <row r="4798" spans="1:16" x14ac:dyDescent="0.2">
      <c r="A4798" s="6">
        <v>43238</v>
      </c>
      <c r="B4798" s="5">
        <v>12.3</v>
      </c>
      <c r="C4798" s="6">
        <v>41320</v>
      </c>
      <c r="D4798" s="5">
        <v>164.94</v>
      </c>
      <c r="E4798" s="6">
        <v>43238</v>
      </c>
      <c r="F4798" s="5">
        <v>93.637</v>
      </c>
      <c r="G4798" s="6">
        <v>43238</v>
      </c>
      <c r="H4798" s="5">
        <v>0.24</v>
      </c>
      <c r="I4798" s="6">
        <v>43238</v>
      </c>
      <c r="J4798" s="5">
        <v>99.17</v>
      </c>
      <c r="K4798" s="6">
        <v>43238</v>
      </c>
      <c r="L4798" s="5">
        <v>13.42</v>
      </c>
      <c r="M4798" s="6">
        <v>41320</v>
      </c>
      <c r="N4798" s="5">
        <v>59.1</v>
      </c>
      <c r="O4798" s="6">
        <v>43238</v>
      </c>
      <c r="P4798" s="5">
        <v>161.6</v>
      </c>
    </row>
    <row r="4799" spans="1:16" x14ac:dyDescent="0.2">
      <c r="A4799" s="6">
        <v>43241</v>
      </c>
      <c r="B4799" s="5">
        <v>11.3</v>
      </c>
      <c r="C4799" s="6">
        <v>41321</v>
      </c>
      <c r="D4799" s="5">
        <v>131.22999999999999</v>
      </c>
      <c r="E4799" s="6">
        <v>43241</v>
      </c>
      <c r="F4799" s="5">
        <v>93.677000000000007</v>
      </c>
      <c r="G4799" s="6">
        <v>43241</v>
      </c>
      <c r="H4799" s="5">
        <v>0.309</v>
      </c>
      <c r="I4799" s="6">
        <v>43241</v>
      </c>
      <c r="J4799" s="5">
        <v>99.13</v>
      </c>
      <c r="K4799" s="6">
        <v>43241</v>
      </c>
      <c r="L4799" s="5">
        <v>13.08</v>
      </c>
      <c r="M4799" s="6">
        <v>41321</v>
      </c>
      <c r="N4799" s="5">
        <v>59.1</v>
      </c>
      <c r="O4799" s="6">
        <v>43241</v>
      </c>
      <c r="P4799" s="5">
        <v>155</v>
      </c>
    </row>
    <row r="4800" spans="1:16" x14ac:dyDescent="0.2">
      <c r="A4800" s="6">
        <v>43242</v>
      </c>
      <c r="B4800" s="5">
        <v>10.9</v>
      </c>
      <c r="C4800" s="6">
        <v>41322</v>
      </c>
      <c r="D4800" s="5">
        <v>184.96</v>
      </c>
      <c r="E4800" s="6">
        <v>43242</v>
      </c>
      <c r="F4800" s="5">
        <v>93.608999999999995</v>
      </c>
      <c r="G4800" s="6">
        <v>43242</v>
      </c>
      <c r="H4800" s="5">
        <v>0.31900000000000001</v>
      </c>
      <c r="I4800" s="6">
        <v>43242</v>
      </c>
      <c r="J4800" s="5">
        <v>99.13</v>
      </c>
      <c r="K4800" s="6">
        <v>43242</v>
      </c>
      <c r="L4800" s="5">
        <v>13.22</v>
      </c>
      <c r="M4800" s="6">
        <v>41322</v>
      </c>
      <c r="N4800" s="5">
        <v>59.1</v>
      </c>
      <c r="O4800" s="6">
        <v>43242</v>
      </c>
      <c r="P4800" s="5">
        <v>152.80000000000001</v>
      </c>
    </row>
    <row r="4801" spans="1:16" x14ac:dyDescent="0.2">
      <c r="A4801" s="6">
        <v>43243</v>
      </c>
      <c r="B4801" s="5">
        <v>9.8000000000000007</v>
      </c>
      <c r="C4801" s="6">
        <v>41323</v>
      </c>
      <c r="D4801" s="5">
        <v>136.77000000000001</v>
      </c>
      <c r="E4801" s="6">
        <v>43243</v>
      </c>
      <c r="F4801" s="5">
        <v>94.003</v>
      </c>
      <c r="G4801" s="6">
        <v>43243</v>
      </c>
      <c r="H4801" s="5">
        <v>0.29099999999999998</v>
      </c>
      <c r="I4801" s="6">
        <v>43243</v>
      </c>
      <c r="J4801" s="5">
        <v>99.1</v>
      </c>
      <c r="K4801" s="6">
        <v>43243</v>
      </c>
      <c r="L4801" s="5">
        <v>12.58</v>
      </c>
      <c r="M4801" s="6">
        <v>41323</v>
      </c>
      <c r="N4801" s="5">
        <v>59.1</v>
      </c>
      <c r="O4801" s="6">
        <v>43243</v>
      </c>
      <c r="P4801" s="5">
        <v>163.6</v>
      </c>
    </row>
    <row r="4802" spans="1:16" x14ac:dyDescent="0.2">
      <c r="A4802" s="6">
        <v>43244</v>
      </c>
      <c r="B4802" s="5">
        <v>8</v>
      </c>
      <c r="C4802" s="6">
        <v>41324</v>
      </c>
      <c r="D4802" s="5">
        <v>72.63</v>
      </c>
      <c r="E4802" s="6">
        <v>43244</v>
      </c>
      <c r="F4802" s="5">
        <v>93.775000000000006</v>
      </c>
      <c r="G4802" s="6">
        <v>43244</v>
      </c>
      <c r="H4802" s="5">
        <v>0.28599999999999998</v>
      </c>
      <c r="I4802" s="6">
        <v>43244</v>
      </c>
      <c r="J4802" s="5">
        <v>99.1</v>
      </c>
      <c r="K4802" s="6">
        <v>43244</v>
      </c>
      <c r="L4802" s="5">
        <v>12.53</v>
      </c>
      <c r="M4802" s="6">
        <v>41324</v>
      </c>
      <c r="N4802" s="5">
        <v>58.4</v>
      </c>
      <c r="O4802" s="6">
        <v>43244</v>
      </c>
      <c r="P4802" s="5">
        <v>162.9</v>
      </c>
    </row>
    <row r="4803" spans="1:16" x14ac:dyDescent="0.2">
      <c r="A4803" s="6">
        <v>43245</v>
      </c>
      <c r="B4803" s="5">
        <v>12</v>
      </c>
      <c r="C4803" s="6">
        <v>41325</v>
      </c>
      <c r="D4803" s="5">
        <v>95.67</v>
      </c>
      <c r="E4803" s="6">
        <v>43245</v>
      </c>
      <c r="F4803" s="5">
        <v>94.253</v>
      </c>
      <c r="G4803" s="6">
        <v>43245</v>
      </c>
      <c r="H4803" s="5">
        <v>0.23899999999999999</v>
      </c>
      <c r="I4803" s="6">
        <v>43245</v>
      </c>
      <c r="J4803" s="5">
        <v>99.11</v>
      </c>
      <c r="K4803" s="6">
        <v>43245</v>
      </c>
      <c r="L4803" s="5">
        <v>13.22</v>
      </c>
      <c r="M4803" s="6">
        <v>41325</v>
      </c>
      <c r="N4803" s="5">
        <v>57.9</v>
      </c>
      <c r="O4803" s="6">
        <v>43245</v>
      </c>
      <c r="P4803" s="5">
        <v>166.8</v>
      </c>
    </row>
    <row r="4804" spans="1:16" x14ac:dyDescent="0.2">
      <c r="A4804" s="6">
        <v>43248</v>
      </c>
      <c r="B4804" s="5">
        <v>12</v>
      </c>
      <c r="C4804" s="6">
        <v>41326</v>
      </c>
      <c r="D4804" s="5">
        <v>153.96</v>
      </c>
      <c r="E4804" s="6">
        <v>43248</v>
      </c>
      <c r="F4804" s="5">
        <v>94.418000000000006</v>
      </c>
      <c r="G4804" s="6">
        <v>43248</v>
      </c>
      <c r="H4804" s="5">
        <v>0.23200000000000001</v>
      </c>
      <c r="I4804" s="6">
        <v>43248</v>
      </c>
      <c r="J4804" s="5">
        <v>99.11</v>
      </c>
      <c r="K4804" s="6">
        <v>43248</v>
      </c>
      <c r="L4804" s="5">
        <v>13.22</v>
      </c>
      <c r="M4804" s="6">
        <v>41326</v>
      </c>
      <c r="N4804" s="5">
        <v>59.7</v>
      </c>
      <c r="O4804" s="6">
        <v>43248</v>
      </c>
      <c r="P4804" s="5">
        <v>166.8</v>
      </c>
    </row>
    <row r="4805" spans="1:16" x14ac:dyDescent="0.2">
      <c r="A4805" s="6">
        <v>43249</v>
      </c>
      <c r="B4805" s="5">
        <v>11.2</v>
      </c>
      <c r="C4805" s="6">
        <v>41327</v>
      </c>
      <c r="D4805" s="5">
        <v>134.46</v>
      </c>
      <c r="E4805" s="6">
        <v>43249</v>
      </c>
      <c r="F4805" s="5">
        <v>94.82</v>
      </c>
      <c r="G4805" s="6">
        <v>43249</v>
      </c>
      <c r="H4805" s="5">
        <v>-3.7999999999999999E-2</v>
      </c>
      <c r="I4805" s="6">
        <v>43249</v>
      </c>
      <c r="J4805" s="5">
        <v>99.17</v>
      </c>
      <c r="K4805" s="6">
        <v>43249</v>
      </c>
      <c r="L4805" s="5">
        <v>17.02</v>
      </c>
      <c r="M4805" s="6">
        <v>41327</v>
      </c>
      <c r="N4805" s="5">
        <v>58.6</v>
      </c>
      <c r="O4805" s="6">
        <v>43249</v>
      </c>
      <c r="P4805" s="5">
        <v>159.80000000000001</v>
      </c>
    </row>
    <row r="4806" spans="1:16" x14ac:dyDescent="0.2">
      <c r="A4806" s="6">
        <v>43250</v>
      </c>
      <c r="B4806" s="5">
        <v>7.9</v>
      </c>
      <c r="C4806" s="6">
        <v>41328</v>
      </c>
      <c r="D4806" s="5">
        <v>122.93</v>
      </c>
      <c r="E4806" s="6">
        <v>43250</v>
      </c>
      <c r="F4806" s="5">
        <v>94.069000000000003</v>
      </c>
      <c r="G4806" s="6">
        <v>43250</v>
      </c>
      <c r="H4806" s="5">
        <v>0.14499999999999999</v>
      </c>
      <c r="I4806" s="6">
        <v>43250</v>
      </c>
      <c r="J4806" s="5">
        <v>99.11</v>
      </c>
      <c r="K4806" s="6">
        <v>43250</v>
      </c>
      <c r="L4806" s="5">
        <v>14.94</v>
      </c>
      <c r="M4806" s="6">
        <v>41328</v>
      </c>
      <c r="N4806" s="5">
        <v>58.6</v>
      </c>
      <c r="O4806" s="6">
        <v>43250</v>
      </c>
      <c r="P4806" s="5">
        <v>149</v>
      </c>
    </row>
    <row r="4807" spans="1:16" x14ac:dyDescent="0.2">
      <c r="A4807" s="6">
        <v>43251</v>
      </c>
      <c r="B4807" s="5">
        <v>11.1</v>
      </c>
      <c r="C4807" s="6">
        <v>41329</v>
      </c>
      <c r="D4807" s="5">
        <v>237.51</v>
      </c>
      <c r="E4807" s="6">
        <v>43251</v>
      </c>
      <c r="F4807" s="5">
        <v>93.978999999999999</v>
      </c>
      <c r="G4807" s="6">
        <v>43251</v>
      </c>
      <c r="H4807" s="5">
        <v>9.7000000000000003E-2</v>
      </c>
      <c r="I4807" s="6">
        <v>43251</v>
      </c>
      <c r="J4807" s="5">
        <v>99.14</v>
      </c>
      <c r="K4807" s="6">
        <v>43251</v>
      </c>
      <c r="L4807" s="5">
        <v>15.43</v>
      </c>
      <c r="M4807" s="6">
        <v>41329</v>
      </c>
      <c r="N4807" s="5">
        <v>58.6</v>
      </c>
      <c r="O4807" s="6">
        <v>43251</v>
      </c>
      <c r="P4807" s="5">
        <v>153.80000000000001</v>
      </c>
    </row>
    <row r="4808" spans="1:16" x14ac:dyDescent="0.2">
      <c r="A4808" s="6">
        <v>43252</v>
      </c>
      <c r="B4808" s="5">
        <v>14.5</v>
      </c>
      <c r="C4808" s="6">
        <v>41330</v>
      </c>
      <c r="D4808" s="5">
        <v>267.23</v>
      </c>
      <c r="E4808" s="6">
        <v>43252</v>
      </c>
      <c r="F4808" s="5">
        <v>94.156000000000006</v>
      </c>
      <c r="G4808" s="6">
        <v>43252</v>
      </c>
      <c r="H4808" s="5">
        <v>0.20300000000000001</v>
      </c>
      <c r="I4808" s="6">
        <v>43252</v>
      </c>
      <c r="J4808" s="5">
        <v>99.12</v>
      </c>
      <c r="K4808" s="6">
        <v>43252</v>
      </c>
      <c r="L4808" s="5">
        <v>13.46</v>
      </c>
      <c r="M4808" s="6">
        <v>41330</v>
      </c>
      <c r="N4808" s="5">
        <v>60</v>
      </c>
      <c r="O4808" s="6">
        <v>43252</v>
      </c>
      <c r="P4808" s="5">
        <v>166</v>
      </c>
    </row>
    <row r="4809" spans="1:16" x14ac:dyDescent="0.2">
      <c r="A4809" s="6">
        <v>43255</v>
      </c>
      <c r="B4809" s="5">
        <v>9.6999999999999993</v>
      </c>
      <c r="C4809" s="6">
        <v>41331</v>
      </c>
      <c r="D4809" s="5">
        <v>335.75</v>
      </c>
      <c r="E4809" s="6">
        <v>43255</v>
      </c>
      <c r="F4809" s="5">
        <v>94.037999999999997</v>
      </c>
      <c r="G4809" s="6">
        <v>43255</v>
      </c>
      <c r="H4809" s="5">
        <v>0.24399999999999999</v>
      </c>
      <c r="I4809" s="6">
        <v>43255</v>
      </c>
      <c r="J4809" s="5">
        <v>99.11</v>
      </c>
      <c r="K4809" s="6">
        <v>43255</v>
      </c>
      <c r="L4809" s="5">
        <v>12.74</v>
      </c>
      <c r="M4809" s="6">
        <v>41331</v>
      </c>
      <c r="N4809" s="5">
        <v>58</v>
      </c>
      <c r="O4809" s="6">
        <v>43255</v>
      </c>
      <c r="P4809" s="5">
        <v>157.9</v>
      </c>
    </row>
    <row r="4810" spans="1:16" x14ac:dyDescent="0.2">
      <c r="A4810" s="6">
        <v>43256</v>
      </c>
      <c r="B4810" s="5">
        <v>11.7</v>
      </c>
      <c r="C4810" s="6">
        <v>41332</v>
      </c>
      <c r="D4810" s="5">
        <v>186.2</v>
      </c>
      <c r="E4810" s="6">
        <v>43256</v>
      </c>
      <c r="F4810" s="5">
        <v>93.876000000000005</v>
      </c>
      <c r="G4810" s="6">
        <v>43256</v>
      </c>
      <c r="H4810" s="5">
        <v>0.28799999999999998</v>
      </c>
      <c r="I4810" s="6">
        <v>43256</v>
      </c>
      <c r="J4810" s="5">
        <v>99.12</v>
      </c>
      <c r="K4810" s="6">
        <v>43256</v>
      </c>
      <c r="L4810" s="5">
        <v>12.4</v>
      </c>
      <c r="M4810" s="6">
        <v>41332</v>
      </c>
      <c r="N4810" s="5">
        <v>57.3</v>
      </c>
      <c r="O4810" s="6">
        <v>43256</v>
      </c>
      <c r="P4810" s="5">
        <v>158.1</v>
      </c>
    </row>
    <row r="4811" spans="1:16" x14ac:dyDescent="0.2">
      <c r="A4811" s="6">
        <v>43257</v>
      </c>
      <c r="B4811" s="5">
        <v>11</v>
      </c>
      <c r="C4811" s="6">
        <v>41333</v>
      </c>
      <c r="D4811" s="5">
        <v>234.74</v>
      </c>
      <c r="E4811" s="6">
        <v>43257</v>
      </c>
      <c r="F4811" s="5">
        <v>93.614000000000004</v>
      </c>
      <c r="G4811" s="6">
        <v>43257</v>
      </c>
      <c r="H4811" s="5">
        <v>0.36299999999999999</v>
      </c>
      <c r="I4811" s="6">
        <v>43257</v>
      </c>
      <c r="J4811" s="5">
        <v>99.1</v>
      </c>
      <c r="K4811" s="6">
        <v>43257</v>
      </c>
      <c r="L4811" s="5">
        <v>11.64</v>
      </c>
      <c r="M4811" s="6">
        <v>41333</v>
      </c>
      <c r="N4811" s="5">
        <v>55.9</v>
      </c>
      <c r="O4811" s="6">
        <v>43257</v>
      </c>
      <c r="P4811" s="5">
        <v>155.4</v>
      </c>
    </row>
    <row r="4812" spans="1:16" x14ac:dyDescent="0.2">
      <c r="A4812" s="6">
        <v>43258</v>
      </c>
      <c r="B4812" s="5">
        <v>10.5</v>
      </c>
      <c r="C4812" s="6">
        <v>41334</v>
      </c>
      <c r="D4812" s="5">
        <v>324.04000000000002</v>
      </c>
      <c r="E4812" s="6">
        <v>43258</v>
      </c>
      <c r="F4812" s="5">
        <v>93.435000000000002</v>
      </c>
      <c r="G4812" s="6">
        <v>43258</v>
      </c>
      <c r="H4812" s="5">
        <v>0.28199999999999997</v>
      </c>
      <c r="I4812" s="6">
        <v>43258</v>
      </c>
      <c r="J4812" s="5">
        <v>99.09</v>
      </c>
      <c r="K4812" s="6">
        <v>43258</v>
      </c>
      <c r="L4812" s="5">
        <v>12.13</v>
      </c>
      <c r="M4812" s="6">
        <v>41334</v>
      </c>
      <c r="N4812" s="5">
        <v>55</v>
      </c>
      <c r="O4812" s="6">
        <v>43258</v>
      </c>
      <c r="P4812" s="5">
        <v>155.9</v>
      </c>
    </row>
    <row r="4813" spans="1:16" x14ac:dyDescent="0.2">
      <c r="A4813" s="6">
        <v>43259</v>
      </c>
      <c r="B4813" s="5">
        <v>10.199999999999999</v>
      </c>
      <c r="C4813" s="6">
        <v>41335</v>
      </c>
      <c r="D4813" s="5">
        <v>202.86</v>
      </c>
      <c r="E4813" s="6">
        <v>43259</v>
      </c>
      <c r="F4813" s="5">
        <v>93.534999999999997</v>
      </c>
      <c r="G4813" s="6">
        <v>43259</v>
      </c>
      <c r="H4813" s="5">
        <v>0.27900000000000003</v>
      </c>
      <c r="I4813" s="6">
        <v>43259</v>
      </c>
      <c r="J4813" s="5">
        <v>99.08</v>
      </c>
      <c r="K4813" s="6">
        <v>43259</v>
      </c>
      <c r="L4813" s="5">
        <v>12.18</v>
      </c>
      <c r="M4813" s="6">
        <v>41335</v>
      </c>
      <c r="N4813" s="5">
        <v>55</v>
      </c>
      <c r="O4813" s="6">
        <v>43259</v>
      </c>
      <c r="P4813" s="5">
        <v>154.19999999999999</v>
      </c>
    </row>
    <row r="4814" spans="1:16" x14ac:dyDescent="0.2">
      <c r="A4814" s="6">
        <v>43262</v>
      </c>
      <c r="B4814" s="5">
        <v>9.1999999999999993</v>
      </c>
      <c r="C4814" s="6">
        <v>41336</v>
      </c>
      <c r="D4814" s="5">
        <v>122.32</v>
      </c>
      <c r="E4814" s="6">
        <v>43262</v>
      </c>
      <c r="F4814" s="5">
        <v>93.608000000000004</v>
      </c>
      <c r="G4814" s="6">
        <v>43262</v>
      </c>
      <c r="H4814" s="5">
        <v>0.27500000000000002</v>
      </c>
      <c r="I4814" s="6">
        <v>43262</v>
      </c>
      <c r="J4814" s="5">
        <v>99.1</v>
      </c>
      <c r="K4814" s="6">
        <v>43262</v>
      </c>
      <c r="L4814" s="5">
        <v>12.35</v>
      </c>
      <c r="M4814" s="6">
        <v>41336</v>
      </c>
      <c r="N4814" s="5">
        <v>55</v>
      </c>
      <c r="O4814" s="6">
        <v>43262</v>
      </c>
      <c r="P4814" s="5">
        <v>147.80000000000001</v>
      </c>
    </row>
    <row r="4815" spans="1:16" x14ac:dyDescent="0.2">
      <c r="A4815" s="6">
        <v>43263</v>
      </c>
      <c r="B4815" s="5">
        <v>11.2</v>
      </c>
      <c r="C4815" s="6">
        <v>41337</v>
      </c>
      <c r="D4815" s="5">
        <v>160.69999999999999</v>
      </c>
      <c r="E4815" s="6">
        <v>43263</v>
      </c>
      <c r="F4815" s="5">
        <v>93.817999999999998</v>
      </c>
      <c r="G4815" s="6">
        <v>43263</v>
      </c>
      <c r="H4815" s="5">
        <v>0.309</v>
      </c>
      <c r="I4815" s="6">
        <v>43263</v>
      </c>
      <c r="J4815" s="5">
        <v>99.1</v>
      </c>
      <c r="K4815" s="6">
        <v>43263</v>
      </c>
      <c r="L4815" s="5">
        <v>12.34</v>
      </c>
      <c r="M4815" s="6">
        <v>41337</v>
      </c>
      <c r="N4815" s="5">
        <v>53.9</v>
      </c>
      <c r="O4815" s="6">
        <v>43263</v>
      </c>
      <c r="P4815" s="5">
        <v>148.30000000000001</v>
      </c>
    </row>
    <row r="4816" spans="1:16" x14ac:dyDescent="0.2">
      <c r="A4816" s="6">
        <v>43264</v>
      </c>
      <c r="B4816" s="5">
        <v>9.6</v>
      </c>
      <c r="C4816" s="6">
        <v>41338</v>
      </c>
      <c r="D4816" s="5">
        <v>144.85</v>
      </c>
      <c r="E4816" s="6">
        <v>43264</v>
      </c>
      <c r="F4816" s="5">
        <v>93.543999999999997</v>
      </c>
      <c r="G4816" s="6">
        <v>43264</v>
      </c>
      <c r="H4816" s="5">
        <v>0.24199999999999999</v>
      </c>
      <c r="I4816" s="6">
        <v>43264</v>
      </c>
      <c r="J4816" s="5">
        <v>99.12</v>
      </c>
      <c r="K4816" s="6">
        <v>43264</v>
      </c>
      <c r="L4816" s="5">
        <v>12.94</v>
      </c>
      <c r="M4816" s="6">
        <v>41338</v>
      </c>
      <c r="N4816" s="5">
        <v>56.5</v>
      </c>
      <c r="O4816" s="6">
        <v>43264</v>
      </c>
      <c r="P4816" s="5">
        <v>133.30000000000001</v>
      </c>
    </row>
    <row r="4817" spans="1:16" x14ac:dyDescent="0.2">
      <c r="A4817" s="6">
        <v>43265</v>
      </c>
      <c r="B4817" s="5">
        <v>16.2</v>
      </c>
      <c r="C4817" s="6">
        <v>41339</v>
      </c>
      <c r="D4817" s="5">
        <v>172.55</v>
      </c>
      <c r="E4817" s="6">
        <v>43265</v>
      </c>
      <c r="F4817" s="5">
        <v>94.879000000000005</v>
      </c>
      <c r="G4817" s="6">
        <v>43265</v>
      </c>
      <c r="H4817" s="5">
        <v>0.27</v>
      </c>
      <c r="I4817" s="6">
        <v>43265</v>
      </c>
      <c r="J4817" s="5">
        <v>99.15</v>
      </c>
      <c r="K4817" s="6">
        <v>43265</v>
      </c>
      <c r="L4817" s="5">
        <v>12.12</v>
      </c>
      <c r="M4817" s="6">
        <v>41339</v>
      </c>
      <c r="N4817" s="5">
        <v>58.4</v>
      </c>
      <c r="O4817" s="6">
        <v>43265</v>
      </c>
      <c r="P4817" s="5">
        <v>143.80000000000001</v>
      </c>
    </row>
    <row r="4818" spans="1:16" x14ac:dyDescent="0.2">
      <c r="A4818" s="6">
        <v>43266</v>
      </c>
      <c r="B4818" s="5">
        <v>15.1</v>
      </c>
      <c r="C4818" s="6">
        <v>41340</v>
      </c>
      <c r="D4818" s="5">
        <v>100.39</v>
      </c>
      <c r="E4818" s="6">
        <v>43266</v>
      </c>
      <c r="F4818" s="5">
        <v>94.787999999999997</v>
      </c>
      <c r="G4818" s="6">
        <v>43266</v>
      </c>
      <c r="H4818" s="5">
        <v>0.26500000000000001</v>
      </c>
      <c r="I4818" s="6">
        <v>43266</v>
      </c>
      <c r="J4818" s="5">
        <v>99.15</v>
      </c>
      <c r="K4818" s="6">
        <v>43266</v>
      </c>
      <c r="L4818" s="5">
        <v>11.98</v>
      </c>
      <c r="M4818" s="6">
        <v>41340</v>
      </c>
      <c r="N4818" s="5">
        <v>60.5</v>
      </c>
      <c r="O4818" s="6">
        <v>43266</v>
      </c>
      <c r="P4818" s="5">
        <v>149.6</v>
      </c>
    </row>
    <row r="4819" spans="1:16" x14ac:dyDescent="0.2">
      <c r="A4819" s="6">
        <v>43269</v>
      </c>
      <c r="B4819" s="5">
        <v>12.2</v>
      </c>
      <c r="C4819" s="6">
        <v>41341</v>
      </c>
      <c r="D4819" s="5">
        <v>95.85</v>
      </c>
      <c r="E4819" s="6">
        <v>43269</v>
      </c>
      <c r="F4819" s="5">
        <v>94.756</v>
      </c>
      <c r="G4819" s="6">
        <v>43269</v>
      </c>
      <c r="H4819" s="5">
        <v>0.25800000000000001</v>
      </c>
      <c r="I4819" s="6">
        <v>43269</v>
      </c>
      <c r="J4819" s="5">
        <v>99.18</v>
      </c>
      <c r="K4819" s="6">
        <v>43269</v>
      </c>
      <c r="L4819" s="5">
        <v>12.31</v>
      </c>
      <c r="M4819" s="6">
        <v>41341</v>
      </c>
      <c r="N4819" s="5">
        <v>58.1</v>
      </c>
      <c r="O4819" s="6">
        <v>43269</v>
      </c>
      <c r="P4819" s="5">
        <v>141.4</v>
      </c>
    </row>
    <row r="4820" spans="1:16" x14ac:dyDescent="0.2">
      <c r="A4820" s="6">
        <v>43270</v>
      </c>
      <c r="B4820" s="5">
        <v>11.2</v>
      </c>
      <c r="C4820" s="6">
        <v>41342</v>
      </c>
      <c r="D4820" s="5">
        <v>233.7</v>
      </c>
      <c r="E4820" s="6">
        <v>43270</v>
      </c>
      <c r="F4820" s="5">
        <v>95.013000000000005</v>
      </c>
      <c r="G4820" s="6">
        <v>43270</v>
      </c>
      <c r="H4820" s="5">
        <v>0.187</v>
      </c>
      <c r="I4820" s="6">
        <v>43270</v>
      </c>
      <c r="J4820" s="5">
        <v>99.22</v>
      </c>
      <c r="K4820" s="6">
        <v>43270</v>
      </c>
      <c r="L4820" s="5">
        <v>13.35</v>
      </c>
      <c r="M4820" s="6">
        <v>41342</v>
      </c>
      <c r="N4820" s="5">
        <v>58.1</v>
      </c>
      <c r="O4820" s="6">
        <v>43270</v>
      </c>
      <c r="P4820" s="5">
        <v>145.6</v>
      </c>
    </row>
    <row r="4821" spans="1:16" x14ac:dyDescent="0.2">
      <c r="A4821" s="6">
        <v>43271</v>
      </c>
      <c r="B4821" s="5">
        <v>10.1</v>
      </c>
      <c r="C4821" s="6">
        <v>41343</v>
      </c>
      <c r="D4821" s="5">
        <v>136.13</v>
      </c>
      <c r="E4821" s="6">
        <v>43271</v>
      </c>
      <c r="F4821" s="5">
        <v>95.123999999999995</v>
      </c>
      <c r="G4821" s="6">
        <v>43271</v>
      </c>
      <c r="H4821" s="5">
        <v>0.25700000000000001</v>
      </c>
      <c r="I4821" s="6">
        <v>43271</v>
      </c>
      <c r="J4821" s="5">
        <v>99.23</v>
      </c>
      <c r="K4821" s="6">
        <v>43271</v>
      </c>
      <c r="L4821" s="5">
        <v>12.79</v>
      </c>
      <c r="M4821" s="6">
        <v>41343</v>
      </c>
      <c r="N4821" s="5">
        <v>58.1</v>
      </c>
      <c r="O4821" s="6">
        <v>43271</v>
      </c>
      <c r="P4821" s="5">
        <v>142.4</v>
      </c>
    </row>
    <row r="4822" spans="1:16" x14ac:dyDescent="0.2">
      <c r="A4822" s="6">
        <v>43272</v>
      </c>
      <c r="B4822" s="5">
        <v>8.6</v>
      </c>
      <c r="C4822" s="6">
        <v>41344</v>
      </c>
      <c r="D4822" s="5">
        <v>117.47</v>
      </c>
      <c r="E4822" s="6">
        <v>43272</v>
      </c>
      <c r="F4822" s="5">
        <v>94.861999999999995</v>
      </c>
      <c r="G4822" s="6">
        <v>43272</v>
      </c>
      <c r="H4822" s="5">
        <v>0.127</v>
      </c>
      <c r="I4822" s="6">
        <v>43272</v>
      </c>
      <c r="J4822" s="5">
        <v>99.26</v>
      </c>
      <c r="K4822" s="6">
        <v>43272</v>
      </c>
      <c r="L4822" s="5">
        <v>14.64</v>
      </c>
      <c r="M4822" s="6">
        <v>41344</v>
      </c>
      <c r="N4822" s="5">
        <v>55.1</v>
      </c>
      <c r="O4822" s="6">
        <v>43272</v>
      </c>
      <c r="P4822" s="5">
        <v>142.30000000000001</v>
      </c>
    </row>
    <row r="4823" spans="1:16" x14ac:dyDescent="0.2">
      <c r="A4823" s="6">
        <v>43273</v>
      </c>
      <c r="B4823" s="5">
        <v>3.2</v>
      </c>
      <c r="C4823" s="6">
        <v>41345</v>
      </c>
      <c r="D4823" s="5">
        <v>111.62</v>
      </c>
      <c r="E4823" s="6">
        <v>43273</v>
      </c>
      <c r="F4823" s="5">
        <v>94.52</v>
      </c>
      <c r="G4823" s="6">
        <v>43273</v>
      </c>
      <c r="H4823" s="5">
        <v>0.13300000000000001</v>
      </c>
      <c r="I4823" s="6">
        <v>43273</v>
      </c>
      <c r="J4823" s="5">
        <v>99.24</v>
      </c>
      <c r="K4823" s="6">
        <v>43273</v>
      </c>
      <c r="L4823" s="5">
        <v>13.77</v>
      </c>
      <c r="M4823" s="6">
        <v>41345</v>
      </c>
      <c r="N4823" s="5">
        <v>53.7</v>
      </c>
      <c r="O4823" s="6">
        <v>43273</v>
      </c>
      <c r="P4823" s="5">
        <v>140.80000000000001</v>
      </c>
    </row>
    <row r="4824" spans="1:16" x14ac:dyDescent="0.2">
      <c r="A4824" s="6">
        <v>43276</v>
      </c>
      <c r="B4824" s="5">
        <v>3.3</v>
      </c>
      <c r="C4824" s="6">
        <v>41346</v>
      </c>
      <c r="D4824" s="5">
        <v>122.09</v>
      </c>
      <c r="E4824" s="6">
        <v>43276</v>
      </c>
      <c r="F4824" s="5">
        <v>94.289000000000001</v>
      </c>
      <c r="G4824" s="6">
        <v>43276</v>
      </c>
      <c r="H4824" s="5">
        <v>-8.3000000000000004E-2</v>
      </c>
      <c r="I4824" s="6">
        <v>43276</v>
      </c>
      <c r="J4824" s="5">
        <v>99.31</v>
      </c>
      <c r="K4824" s="6">
        <v>43276</v>
      </c>
      <c r="L4824" s="5">
        <v>17.329999999999998</v>
      </c>
      <c r="M4824" s="6">
        <v>41346</v>
      </c>
      <c r="N4824" s="5">
        <v>54.6</v>
      </c>
      <c r="O4824" s="6">
        <v>43276</v>
      </c>
      <c r="P4824" s="5">
        <v>136.6</v>
      </c>
    </row>
    <row r="4825" spans="1:16" x14ac:dyDescent="0.2">
      <c r="A4825" s="6">
        <v>43277</v>
      </c>
      <c r="B4825" s="5">
        <v>3.5</v>
      </c>
      <c r="C4825" s="6">
        <v>41347</v>
      </c>
      <c r="D4825" s="5">
        <v>58.06</v>
      </c>
      <c r="E4825" s="6">
        <v>43277</v>
      </c>
      <c r="F4825" s="5">
        <v>94.676000000000002</v>
      </c>
      <c r="G4825" s="6">
        <v>43277</v>
      </c>
      <c r="H4825" s="5">
        <v>8.9999999999999993E-3</v>
      </c>
      <c r="I4825" s="6">
        <v>43277</v>
      </c>
      <c r="J4825" s="5">
        <v>99.31</v>
      </c>
      <c r="K4825" s="6">
        <v>43277</v>
      </c>
      <c r="L4825" s="5">
        <v>15.92</v>
      </c>
      <c r="M4825" s="6">
        <v>41347</v>
      </c>
      <c r="N4825" s="5">
        <v>56</v>
      </c>
      <c r="O4825" s="6">
        <v>43277</v>
      </c>
      <c r="P4825" s="5">
        <v>136.80000000000001</v>
      </c>
    </row>
    <row r="4826" spans="1:16" x14ac:dyDescent="0.2">
      <c r="A4826" s="6">
        <v>43278</v>
      </c>
      <c r="B4826" s="5">
        <v>1.1000000000000001</v>
      </c>
      <c r="C4826" s="6">
        <v>41348</v>
      </c>
      <c r="D4826" s="5">
        <v>104.12</v>
      </c>
      <c r="E4826" s="6">
        <v>43278</v>
      </c>
      <c r="F4826" s="5">
        <v>95.29</v>
      </c>
      <c r="G4826" s="6">
        <v>43278</v>
      </c>
      <c r="H4826" s="5">
        <v>-0.122</v>
      </c>
      <c r="I4826" s="6">
        <v>43278</v>
      </c>
      <c r="J4826" s="5">
        <v>99.37</v>
      </c>
      <c r="K4826" s="6">
        <v>43278</v>
      </c>
      <c r="L4826" s="5">
        <v>17.91</v>
      </c>
      <c r="M4826" s="6">
        <v>41348</v>
      </c>
      <c r="N4826" s="5">
        <v>55.8</v>
      </c>
      <c r="O4826" s="6">
        <v>43278</v>
      </c>
      <c r="P4826" s="5">
        <v>130.30000000000001</v>
      </c>
    </row>
    <row r="4827" spans="1:16" x14ac:dyDescent="0.2">
      <c r="A4827" s="6">
        <v>43279</v>
      </c>
      <c r="B4827" s="5">
        <v>-2.2999999999999998</v>
      </c>
      <c r="C4827" s="6">
        <v>41349</v>
      </c>
      <c r="D4827" s="5">
        <v>77.03</v>
      </c>
      <c r="E4827" s="6">
        <v>43279</v>
      </c>
      <c r="F4827" s="5">
        <v>95.311999999999998</v>
      </c>
      <c r="G4827" s="6">
        <v>43279</v>
      </c>
      <c r="H4827" s="5">
        <v>-3.3000000000000002E-2</v>
      </c>
      <c r="I4827" s="6">
        <v>43279</v>
      </c>
      <c r="J4827" s="5">
        <v>99.34</v>
      </c>
      <c r="K4827" s="6">
        <v>43279</v>
      </c>
      <c r="L4827" s="5">
        <v>16.850000000000001</v>
      </c>
      <c r="M4827" s="6">
        <v>41349</v>
      </c>
      <c r="N4827" s="5">
        <v>55.8</v>
      </c>
      <c r="O4827" s="6">
        <v>43279</v>
      </c>
      <c r="P4827" s="5">
        <v>120.3</v>
      </c>
    </row>
    <row r="4828" spans="1:16" x14ac:dyDescent="0.2">
      <c r="A4828" s="6">
        <v>43280</v>
      </c>
      <c r="B4828" s="5">
        <v>-4.9000000000000004</v>
      </c>
      <c r="C4828" s="6">
        <v>41350</v>
      </c>
      <c r="D4828" s="5">
        <v>148.54</v>
      </c>
      <c r="E4828" s="6">
        <v>43280</v>
      </c>
      <c r="F4828" s="5">
        <v>94.47</v>
      </c>
      <c r="G4828" s="6">
        <v>43280</v>
      </c>
      <c r="H4828" s="5">
        <v>1.4999999999999999E-2</v>
      </c>
      <c r="I4828" s="6">
        <v>43280</v>
      </c>
      <c r="J4828" s="5">
        <v>99.31</v>
      </c>
      <c r="K4828" s="6">
        <v>43280</v>
      </c>
      <c r="L4828" s="5">
        <v>16.09</v>
      </c>
      <c r="M4828" s="6">
        <v>41350</v>
      </c>
      <c r="N4828" s="5">
        <v>55.8</v>
      </c>
      <c r="O4828" s="6">
        <v>43280</v>
      </c>
      <c r="P4828" s="5">
        <v>119.6</v>
      </c>
    </row>
    <row r="4829" spans="1:16" x14ac:dyDescent="0.2">
      <c r="A4829" s="6">
        <v>43283</v>
      </c>
      <c r="B4829" s="5">
        <v>5.5</v>
      </c>
      <c r="C4829" s="6">
        <v>41351</v>
      </c>
      <c r="D4829" s="5">
        <v>115.79</v>
      </c>
      <c r="E4829" s="6">
        <v>43283</v>
      </c>
      <c r="F4829" s="5">
        <v>94.870999999999995</v>
      </c>
      <c r="G4829" s="6">
        <v>43283</v>
      </c>
      <c r="H4829" s="5">
        <v>6.5000000000000002E-2</v>
      </c>
      <c r="I4829" s="6">
        <v>43283</v>
      </c>
      <c r="J4829" s="5">
        <v>99.33</v>
      </c>
      <c r="K4829" s="6">
        <v>43283</v>
      </c>
      <c r="L4829" s="5">
        <v>15.6</v>
      </c>
      <c r="M4829" s="6">
        <v>41351</v>
      </c>
      <c r="N4829" s="5">
        <v>55.9</v>
      </c>
      <c r="O4829" s="6">
        <v>43283</v>
      </c>
      <c r="P4829" s="5">
        <v>119.3</v>
      </c>
    </row>
    <row r="4830" spans="1:16" x14ac:dyDescent="0.2">
      <c r="A4830" s="6">
        <v>43284</v>
      </c>
      <c r="B4830" s="5">
        <v>8.9</v>
      </c>
      <c r="C4830" s="6">
        <v>41352</v>
      </c>
      <c r="D4830" s="5">
        <v>130.57</v>
      </c>
      <c r="E4830" s="6">
        <v>43284</v>
      </c>
      <c r="F4830" s="5">
        <v>94.590999999999994</v>
      </c>
      <c r="G4830" s="6">
        <v>43284</v>
      </c>
      <c r="H4830" s="5">
        <v>4.9000000000000002E-2</v>
      </c>
      <c r="I4830" s="6">
        <v>43284</v>
      </c>
      <c r="J4830" s="5">
        <v>99.31</v>
      </c>
      <c r="K4830" s="6">
        <v>43284</v>
      </c>
      <c r="L4830" s="5">
        <v>16.14</v>
      </c>
      <c r="M4830" s="6">
        <v>41352</v>
      </c>
      <c r="N4830" s="5">
        <v>59.6</v>
      </c>
      <c r="O4830" s="6">
        <v>43284</v>
      </c>
      <c r="P4830" s="5">
        <v>117.6</v>
      </c>
    </row>
    <row r="4831" spans="1:16" x14ac:dyDescent="0.2">
      <c r="A4831" s="6">
        <v>43285</v>
      </c>
      <c r="B4831" s="5">
        <v>10.199999999999999</v>
      </c>
      <c r="C4831" s="6">
        <v>41353</v>
      </c>
      <c r="D4831" s="5">
        <v>144.81</v>
      </c>
      <c r="E4831" s="6">
        <v>43285</v>
      </c>
      <c r="F4831" s="5">
        <v>94.531000000000006</v>
      </c>
      <c r="G4831" s="6">
        <v>43285</v>
      </c>
      <c r="H4831" s="5">
        <v>4.8000000000000001E-2</v>
      </c>
      <c r="I4831" s="6">
        <v>43285</v>
      </c>
      <c r="J4831" s="5">
        <v>99.31</v>
      </c>
      <c r="K4831" s="6">
        <v>43285</v>
      </c>
      <c r="L4831" s="5">
        <v>16.14</v>
      </c>
      <c r="M4831" s="6">
        <v>41353</v>
      </c>
      <c r="N4831" s="5">
        <v>58.025100000000002</v>
      </c>
      <c r="O4831" s="6">
        <v>43285</v>
      </c>
      <c r="P4831" s="5">
        <v>117.9</v>
      </c>
    </row>
    <row r="4832" spans="1:16" x14ac:dyDescent="0.2">
      <c r="A4832" s="6">
        <v>43286</v>
      </c>
      <c r="B4832" s="5">
        <v>10.5</v>
      </c>
      <c r="C4832" s="6">
        <v>41354</v>
      </c>
      <c r="D4832" s="5">
        <v>156.19999999999999</v>
      </c>
      <c r="E4832" s="6">
        <v>43286</v>
      </c>
      <c r="F4832" s="5">
        <v>94.394999999999996</v>
      </c>
      <c r="G4832" s="6">
        <v>43286</v>
      </c>
      <c r="H4832" s="5">
        <v>9.8000000000000004E-2</v>
      </c>
      <c r="I4832" s="6">
        <v>43286</v>
      </c>
      <c r="J4832" s="5">
        <v>99.24</v>
      </c>
      <c r="K4832" s="6">
        <v>43286</v>
      </c>
      <c r="L4832" s="5">
        <v>14.97</v>
      </c>
      <c r="M4832" s="6">
        <v>41354</v>
      </c>
      <c r="N4832" s="5">
        <v>58.958300000000001</v>
      </c>
      <c r="O4832" s="6">
        <v>43286</v>
      </c>
      <c r="P4832" s="5">
        <v>118.8</v>
      </c>
    </row>
    <row r="4833" spans="1:16" x14ac:dyDescent="0.2">
      <c r="A4833" s="6">
        <v>43287</v>
      </c>
      <c r="B4833" s="5">
        <v>12.6</v>
      </c>
      <c r="C4833" s="6">
        <v>41355</v>
      </c>
      <c r="D4833" s="5">
        <v>105.79</v>
      </c>
      <c r="E4833" s="6">
        <v>43287</v>
      </c>
      <c r="F4833" s="5">
        <v>93.962999999999994</v>
      </c>
      <c r="G4833" s="6">
        <v>43287</v>
      </c>
      <c r="H4833" s="5">
        <v>0.17199999999999999</v>
      </c>
      <c r="I4833" s="6">
        <v>43287</v>
      </c>
      <c r="J4833" s="5">
        <v>99.16</v>
      </c>
      <c r="K4833" s="6">
        <v>43287</v>
      </c>
      <c r="L4833" s="5">
        <v>13.37</v>
      </c>
      <c r="M4833" s="6">
        <v>41355</v>
      </c>
      <c r="N4833" s="5">
        <v>61.889400000000002</v>
      </c>
      <c r="O4833" s="6">
        <v>43287</v>
      </c>
      <c r="P4833" s="5">
        <v>123</v>
      </c>
    </row>
    <row r="4834" spans="1:16" x14ac:dyDescent="0.2">
      <c r="A4834" s="6">
        <v>43290</v>
      </c>
      <c r="B4834" s="5">
        <v>13.3</v>
      </c>
      <c r="C4834" s="6">
        <v>41356</v>
      </c>
      <c r="D4834" s="5">
        <v>109.54</v>
      </c>
      <c r="E4834" s="6">
        <v>43290</v>
      </c>
      <c r="F4834" s="5">
        <v>94.076999999999998</v>
      </c>
      <c r="G4834" s="6">
        <v>43290</v>
      </c>
      <c r="H4834" s="5">
        <v>0.26100000000000001</v>
      </c>
      <c r="I4834" s="6">
        <v>43290</v>
      </c>
      <c r="J4834" s="5">
        <v>99.12</v>
      </c>
      <c r="K4834" s="6">
        <v>43290</v>
      </c>
      <c r="L4834" s="5">
        <v>12.69</v>
      </c>
      <c r="M4834" s="6">
        <v>41356</v>
      </c>
      <c r="N4834" s="5">
        <v>61.889400000000002</v>
      </c>
      <c r="O4834" s="6">
        <v>43290</v>
      </c>
      <c r="P4834" s="5">
        <v>120.3</v>
      </c>
    </row>
    <row r="4835" spans="1:16" x14ac:dyDescent="0.2">
      <c r="A4835" s="6">
        <v>43291</v>
      </c>
      <c r="B4835" s="5">
        <v>13.9</v>
      </c>
      <c r="C4835" s="6">
        <v>41357</v>
      </c>
      <c r="D4835" s="5">
        <v>126.08</v>
      </c>
      <c r="E4835" s="6">
        <v>43291</v>
      </c>
      <c r="F4835" s="5">
        <v>94.158000000000001</v>
      </c>
      <c r="G4835" s="6">
        <v>43291</v>
      </c>
      <c r="H4835" s="5">
        <v>0.28799999999999998</v>
      </c>
      <c r="I4835" s="6">
        <v>43291</v>
      </c>
      <c r="J4835" s="5">
        <v>99.09</v>
      </c>
      <c r="K4835" s="6">
        <v>43291</v>
      </c>
      <c r="L4835" s="5">
        <v>12.64</v>
      </c>
      <c r="M4835" s="6">
        <v>41357</v>
      </c>
      <c r="N4835" s="5">
        <v>61.889400000000002</v>
      </c>
      <c r="O4835" s="6">
        <v>43291</v>
      </c>
      <c r="P4835" s="5">
        <v>122.7</v>
      </c>
    </row>
    <row r="4836" spans="1:16" x14ac:dyDescent="0.2">
      <c r="A4836" s="6">
        <v>43292</v>
      </c>
      <c r="B4836" s="5">
        <v>13.9</v>
      </c>
      <c r="C4836" s="6">
        <v>41358</v>
      </c>
      <c r="D4836" s="5">
        <v>178.57</v>
      </c>
      <c r="E4836" s="6">
        <v>43292</v>
      </c>
      <c r="F4836" s="5">
        <v>94.718999999999994</v>
      </c>
      <c r="G4836" s="6">
        <v>43292</v>
      </c>
      <c r="H4836" s="5">
        <v>0.23599999999999999</v>
      </c>
      <c r="I4836" s="6">
        <v>43292</v>
      </c>
      <c r="J4836" s="5">
        <v>99.17</v>
      </c>
      <c r="K4836" s="6">
        <v>43292</v>
      </c>
      <c r="L4836" s="5">
        <v>13.63</v>
      </c>
      <c r="M4836" s="6">
        <v>41358</v>
      </c>
      <c r="N4836" s="5">
        <v>57.668599999999998</v>
      </c>
      <c r="O4836" s="6">
        <v>43292</v>
      </c>
      <c r="P4836" s="5">
        <v>120.7</v>
      </c>
    </row>
    <row r="4837" spans="1:16" x14ac:dyDescent="0.2">
      <c r="A4837" s="6">
        <v>43293</v>
      </c>
      <c r="B4837" s="5">
        <v>14.9</v>
      </c>
      <c r="C4837" s="6">
        <v>41359</v>
      </c>
      <c r="D4837" s="5">
        <v>163.29</v>
      </c>
      <c r="E4837" s="6">
        <v>43293</v>
      </c>
      <c r="F4837" s="5">
        <v>94.826999999999998</v>
      </c>
      <c r="G4837" s="6">
        <v>43293</v>
      </c>
      <c r="H4837" s="5">
        <v>0.3</v>
      </c>
      <c r="I4837" s="6">
        <v>43293</v>
      </c>
      <c r="J4837" s="5">
        <v>99.11</v>
      </c>
      <c r="K4837" s="6">
        <v>43293</v>
      </c>
      <c r="L4837" s="5">
        <v>12.58</v>
      </c>
      <c r="M4837" s="6">
        <v>41359</v>
      </c>
      <c r="N4837" s="5">
        <v>56.062399999999997</v>
      </c>
      <c r="O4837" s="6">
        <v>43293</v>
      </c>
      <c r="P4837" s="5">
        <v>123.5</v>
      </c>
    </row>
    <row r="4838" spans="1:16" x14ac:dyDescent="0.2">
      <c r="A4838" s="6">
        <v>43294</v>
      </c>
      <c r="B4838" s="5">
        <v>13.9</v>
      </c>
      <c r="C4838" s="6">
        <v>41360</v>
      </c>
      <c r="D4838" s="5">
        <v>177.06</v>
      </c>
      <c r="E4838" s="6">
        <v>43294</v>
      </c>
      <c r="F4838" s="5">
        <v>94.677000000000007</v>
      </c>
      <c r="G4838" s="6">
        <v>43294</v>
      </c>
      <c r="H4838" s="5">
        <v>0.32600000000000001</v>
      </c>
      <c r="I4838" s="6">
        <v>43294</v>
      </c>
      <c r="J4838" s="5">
        <v>99.09</v>
      </c>
      <c r="K4838" s="6">
        <v>43294</v>
      </c>
      <c r="L4838" s="5">
        <v>12.18</v>
      </c>
      <c r="M4838" s="6">
        <v>41360</v>
      </c>
      <c r="N4838" s="5">
        <v>58.414299999999997</v>
      </c>
      <c r="O4838" s="6">
        <v>43294</v>
      </c>
      <c r="P4838" s="5">
        <v>119.2</v>
      </c>
    </row>
    <row r="4839" spans="1:16" x14ac:dyDescent="0.2">
      <c r="A4839" s="6">
        <v>43297</v>
      </c>
      <c r="B4839" s="5">
        <v>13.5</v>
      </c>
      <c r="C4839" s="6">
        <v>41361</v>
      </c>
      <c r="D4839" s="5">
        <v>72.92</v>
      </c>
      <c r="E4839" s="6">
        <v>43297</v>
      </c>
      <c r="F4839" s="5">
        <v>94.510999999999996</v>
      </c>
      <c r="G4839" s="6">
        <v>43297</v>
      </c>
      <c r="H4839" s="5">
        <v>0.32800000000000001</v>
      </c>
      <c r="I4839" s="6">
        <v>43297</v>
      </c>
      <c r="J4839" s="5">
        <v>99.1</v>
      </c>
      <c r="K4839" s="6">
        <v>43297</v>
      </c>
      <c r="L4839" s="5">
        <v>12.83</v>
      </c>
      <c r="M4839" s="6">
        <v>41361</v>
      </c>
      <c r="N4839" s="5">
        <v>57.3202</v>
      </c>
      <c r="O4839" s="6">
        <v>43297</v>
      </c>
      <c r="P4839" s="5">
        <v>111.2</v>
      </c>
    </row>
    <row r="4840" spans="1:16" x14ac:dyDescent="0.2">
      <c r="A4840" s="6">
        <v>43298</v>
      </c>
      <c r="B4840" s="5">
        <v>11</v>
      </c>
      <c r="C4840" s="6">
        <v>41362</v>
      </c>
      <c r="D4840" s="5">
        <v>90.71</v>
      </c>
      <c r="E4840" s="6">
        <v>43298</v>
      </c>
      <c r="F4840" s="5">
        <v>94.984999999999999</v>
      </c>
      <c r="G4840" s="6">
        <v>43298</v>
      </c>
      <c r="H4840" s="5">
        <v>0.40600000000000003</v>
      </c>
      <c r="I4840" s="6">
        <v>43298</v>
      </c>
      <c r="J4840" s="5">
        <v>99.11</v>
      </c>
      <c r="K4840" s="6">
        <v>43298</v>
      </c>
      <c r="L4840" s="5">
        <v>12.06</v>
      </c>
      <c r="M4840" s="6">
        <v>41362</v>
      </c>
      <c r="N4840" s="5">
        <v>57.3202</v>
      </c>
      <c r="O4840" s="6">
        <v>43298</v>
      </c>
      <c r="P4840" s="5">
        <v>117.4</v>
      </c>
    </row>
    <row r="4841" spans="1:16" x14ac:dyDescent="0.2">
      <c r="A4841" s="6">
        <v>43299</v>
      </c>
      <c r="B4841" s="5">
        <v>-1.1000000000000001</v>
      </c>
      <c r="C4841" s="6">
        <v>41363</v>
      </c>
      <c r="D4841" s="5">
        <v>115.02</v>
      </c>
      <c r="E4841" s="6">
        <v>43299</v>
      </c>
      <c r="F4841" s="5">
        <v>95.084999999999994</v>
      </c>
      <c r="G4841" s="6">
        <v>43299</v>
      </c>
      <c r="H4841" s="5">
        <v>0.41</v>
      </c>
      <c r="I4841" s="6">
        <v>43299</v>
      </c>
      <c r="J4841" s="5">
        <v>99.11</v>
      </c>
      <c r="K4841" s="6">
        <v>43299</v>
      </c>
      <c r="L4841" s="5">
        <v>12.1</v>
      </c>
      <c r="M4841" s="6">
        <v>41363</v>
      </c>
      <c r="N4841" s="5">
        <v>57.3202</v>
      </c>
      <c r="O4841" s="6">
        <v>43299</v>
      </c>
      <c r="P4841" s="5">
        <v>109.9</v>
      </c>
    </row>
    <row r="4842" spans="1:16" x14ac:dyDescent="0.2">
      <c r="A4842" s="6">
        <v>43300</v>
      </c>
      <c r="B4842" s="5">
        <v>0.8</v>
      </c>
      <c r="C4842" s="6">
        <v>41364</v>
      </c>
      <c r="D4842" s="5">
        <v>154.03</v>
      </c>
      <c r="E4842" s="6">
        <v>43300</v>
      </c>
      <c r="F4842" s="5">
        <v>95.164000000000001</v>
      </c>
      <c r="G4842" s="6">
        <v>43300</v>
      </c>
      <c r="H4842" s="5">
        <v>0.34499999999999997</v>
      </c>
      <c r="I4842" s="6">
        <v>43300</v>
      </c>
      <c r="J4842" s="5">
        <v>99.14</v>
      </c>
      <c r="K4842" s="6">
        <v>43300</v>
      </c>
      <c r="L4842" s="5">
        <v>12.87</v>
      </c>
      <c r="M4842" s="6">
        <v>41364</v>
      </c>
      <c r="N4842" s="5">
        <v>57.3202</v>
      </c>
      <c r="O4842" s="6">
        <v>43300</v>
      </c>
      <c r="P4842" s="5">
        <v>112.2</v>
      </c>
    </row>
    <row r="4843" spans="1:16" x14ac:dyDescent="0.2">
      <c r="A4843" s="6">
        <v>43301</v>
      </c>
      <c r="B4843" s="5">
        <v>-0.1</v>
      </c>
      <c r="C4843" s="6">
        <v>41365</v>
      </c>
      <c r="D4843" s="5">
        <v>104.12</v>
      </c>
      <c r="E4843" s="6">
        <v>43301</v>
      </c>
      <c r="F4843" s="5">
        <v>94.475999999999999</v>
      </c>
      <c r="G4843" s="6">
        <v>43301</v>
      </c>
      <c r="H4843" s="5">
        <v>0.35899999999999999</v>
      </c>
      <c r="I4843" s="6">
        <v>43301</v>
      </c>
      <c r="J4843" s="5">
        <v>99.15</v>
      </c>
      <c r="K4843" s="6">
        <v>43301</v>
      </c>
      <c r="L4843" s="5">
        <v>12.86</v>
      </c>
      <c r="M4843" s="6">
        <v>41365</v>
      </c>
      <c r="N4843" s="5">
        <v>56.168100000000003</v>
      </c>
      <c r="O4843" s="6">
        <v>43301</v>
      </c>
      <c r="P4843" s="5">
        <v>109.8</v>
      </c>
    </row>
    <row r="4844" spans="1:16" x14ac:dyDescent="0.2">
      <c r="A4844" s="6">
        <v>43304</v>
      </c>
      <c r="B4844" s="5">
        <v>-2.2999999999999998</v>
      </c>
      <c r="C4844" s="6">
        <v>41366</v>
      </c>
      <c r="D4844" s="5">
        <v>86.12</v>
      </c>
      <c r="E4844" s="6">
        <v>43304</v>
      </c>
      <c r="F4844" s="5">
        <v>94.632000000000005</v>
      </c>
      <c r="G4844" s="6">
        <v>43304</v>
      </c>
      <c r="H4844" s="5">
        <v>0.38200000000000001</v>
      </c>
      <c r="I4844" s="6">
        <v>43304</v>
      </c>
      <c r="J4844" s="5">
        <v>99.18</v>
      </c>
      <c r="K4844" s="6">
        <v>43304</v>
      </c>
      <c r="L4844" s="5">
        <v>12.62</v>
      </c>
      <c r="M4844" s="6">
        <v>41366</v>
      </c>
      <c r="N4844" s="5">
        <v>55.979199999999999</v>
      </c>
      <c r="O4844" s="6">
        <v>43304</v>
      </c>
      <c r="P4844" s="5">
        <v>103.4</v>
      </c>
    </row>
    <row r="4845" spans="1:16" x14ac:dyDescent="0.2">
      <c r="A4845" s="6">
        <v>43305</v>
      </c>
      <c r="B4845" s="5">
        <v>-1.1000000000000001</v>
      </c>
      <c r="C4845" s="6">
        <v>41367</v>
      </c>
      <c r="D4845" s="5">
        <v>85.68</v>
      </c>
      <c r="E4845" s="6">
        <v>43305</v>
      </c>
      <c r="F4845" s="5">
        <v>94.613</v>
      </c>
      <c r="G4845" s="6">
        <v>43305</v>
      </c>
      <c r="H4845" s="5">
        <v>0.438</v>
      </c>
      <c r="I4845" s="6">
        <v>43305</v>
      </c>
      <c r="J4845" s="5">
        <v>99.12</v>
      </c>
      <c r="K4845" s="6">
        <v>43305</v>
      </c>
      <c r="L4845" s="5">
        <v>12.41</v>
      </c>
      <c r="M4845" s="6">
        <v>41367</v>
      </c>
      <c r="N4845" s="5">
        <v>57.898800000000001</v>
      </c>
      <c r="O4845" s="6">
        <v>43305</v>
      </c>
      <c r="P4845" s="5">
        <v>105.1</v>
      </c>
    </row>
    <row r="4846" spans="1:16" x14ac:dyDescent="0.2">
      <c r="A4846" s="6">
        <v>43306</v>
      </c>
      <c r="B4846" s="5">
        <v>-5.4</v>
      </c>
      <c r="C4846" s="6">
        <v>41368</v>
      </c>
      <c r="D4846" s="5">
        <v>101.29</v>
      </c>
      <c r="E4846" s="6">
        <v>43306</v>
      </c>
      <c r="F4846" s="5">
        <v>94.233000000000004</v>
      </c>
      <c r="G4846" s="6">
        <v>43306</v>
      </c>
      <c r="H4846" s="5">
        <v>0.495</v>
      </c>
      <c r="I4846" s="6">
        <v>43306</v>
      </c>
      <c r="J4846" s="5">
        <v>99.04</v>
      </c>
      <c r="K4846" s="6">
        <v>43306</v>
      </c>
      <c r="L4846" s="5">
        <v>12.29</v>
      </c>
      <c r="M4846" s="6">
        <v>41368</v>
      </c>
      <c r="N4846" s="5">
        <v>56.915399999999998</v>
      </c>
      <c r="O4846" s="6">
        <v>43306</v>
      </c>
      <c r="P4846" s="5">
        <v>102.6</v>
      </c>
    </row>
    <row r="4847" spans="1:16" x14ac:dyDescent="0.2">
      <c r="A4847" s="6">
        <v>43307</v>
      </c>
      <c r="B4847" s="5">
        <v>-4.4000000000000004</v>
      </c>
      <c r="C4847" s="6">
        <v>41369</v>
      </c>
      <c r="D4847" s="5">
        <v>104.65</v>
      </c>
      <c r="E4847" s="6">
        <v>43307</v>
      </c>
      <c r="F4847" s="5">
        <v>94.784999999999997</v>
      </c>
      <c r="G4847" s="6">
        <v>43307</v>
      </c>
      <c r="H4847" s="5">
        <v>0.48299999999999998</v>
      </c>
      <c r="I4847" s="6">
        <v>43307</v>
      </c>
      <c r="J4847" s="5">
        <v>99.08</v>
      </c>
      <c r="K4847" s="6">
        <v>43307</v>
      </c>
      <c r="L4847" s="5">
        <v>12.14</v>
      </c>
      <c r="M4847" s="6">
        <v>41369</v>
      </c>
      <c r="N4847" s="5">
        <v>54.846200000000003</v>
      </c>
      <c r="O4847" s="6">
        <v>43307</v>
      </c>
      <c r="P4847" s="5">
        <v>107.1</v>
      </c>
    </row>
    <row r="4848" spans="1:16" x14ac:dyDescent="0.2">
      <c r="A4848" s="6">
        <v>43308</v>
      </c>
      <c r="B4848" s="5">
        <v>-5.0999999999999996</v>
      </c>
      <c r="C4848" s="6">
        <v>41370</v>
      </c>
      <c r="D4848" s="5">
        <v>138.62</v>
      </c>
      <c r="E4848" s="6">
        <v>43308</v>
      </c>
      <c r="F4848" s="5">
        <v>94.668999999999997</v>
      </c>
      <c r="G4848" s="6">
        <v>43308</v>
      </c>
      <c r="H4848" s="5">
        <v>0.41499999999999998</v>
      </c>
      <c r="I4848" s="6">
        <v>43308</v>
      </c>
      <c r="J4848" s="5">
        <v>99.09</v>
      </c>
      <c r="K4848" s="6">
        <v>43308</v>
      </c>
      <c r="L4848" s="5">
        <v>13.03</v>
      </c>
      <c r="M4848" s="6">
        <v>41370</v>
      </c>
      <c r="N4848" s="5">
        <v>54.846200000000003</v>
      </c>
      <c r="O4848" s="6">
        <v>43308</v>
      </c>
      <c r="P4848" s="5">
        <v>126.4</v>
      </c>
    </row>
    <row r="4849" spans="1:16" x14ac:dyDescent="0.2">
      <c r="A4849" s="6">
        <v>43311</v>
      </c>
      <c r="B4849" s="5">
        <v>-3.3</v>
      </c>
      <c r="C4849" s="6">
        <v>41371</v>
      </c>
      <c r="D4849" s="5">
        <v>123.55</v>
      </c>
      <c r="E4849" s="6">
        <v>43311</v>
      </c>
      <c r="F4849" s="5">
        <v>94.347999999999999</v>
      </c>
      <c r="G4849" s="6">
        <v>43311</v>
      </c>
      <c r="H4849" s="5">
        <v>0.39900000000000002</v>
      </c>
      <c r="I4849" s="6">
        <v>43311</v>
      </c>
      <c r="J4849" s="5">
        <v>99.12</v>
      </c>
      <c r="K4849" s="6">
        <v>43311</v>
      </c>
      <c r="L4849" s="5">
        <v>14.26</v>
      </c>
      <c r="M4849" s="6">
        <v>41371</v>
      </c>
      <c r="N4849" s="5">
        <v>54.846200000000003</v>
      </c>
      <c r="O4849" s="6">
        <v>43311</v>
      </c>
      <c r="P4849" s="5">
        <v>123.4</v>
      </c>
    </row>
    <row r="4850" spans="1:16" x14ac:dyDescent="0.2">
      <c r="A4850" s="6">
        <v>43312</v>
      </c>
      <c r="B4850" s="5">
        <v>-2.2000000000000002</v>
      </c>
      <c r="C4850" s="6">
        <v>41372</v>
      </c>
      <c r="D4850" s="5">
        <v>64.040000000000006</v>
      </c>
      <c r="E4850" s="6">
        <v>43312</v>
      </c>
      <c r="F4850" s="5">
        <v>94.554000000000002</v>
      </c>
      <c r="G4850" s="6">
        <v>43312</v>
      </c>
      <c r="H4850" s="5">
        <v>0.50600000000000001</v>
      </c>
      <c r="I4850" s="6">
        <v>43312</v>
      </c>
      <c r="J4850" s="5">
        <v>99.09</v>
      </c>
      <c r="K4850" s="6">
        <v>43312</v>
      </c>
      <c r="L4850" s="5">
        <v>12.83</v>
      </c>
      <c r="M4850" s="6">
        <v>41372</v>
      </c>
      <c r="N4850" s="5">
        <v>54.933100000000003</v>
      </c>
      <c r="O4850" s="6">
        <v>43312</v>
      </c>
      <c r="P4850" s="5">
        <v>123.5</v>
      </c>
    </row>
    <row r="4851" spans="1:16" x14ac:dyDescent="0.2">
      <c r="A4851" s="6">
        <v>43313</v>
      </c>
      <c r="B4851" s="5">
        <v>-2.8</v>
      </c>
      <c r="C4851" s="6">
        <v>41373</v>
      </c>
      <c r="D4851" s="5">
        <v>68.930000000000007</v>
      </c>
      <c r="E4851" s="6">
        <v>43313</v>
      </c>
      <c r="F4851" s="5">
        <v>94.661000000000001</v>
      </c>
      <c r="G4851" s="6">
        <v>43313</v>
      </c>
      <c r="H4851" s="5">
        <v>0.50600000000000001</v>
      </c>
      <c r="I4851" s="6">
        <v>43313</v>
      </c>
      <c r="J4851" s="5">
        <v>99.12</v>
      </c>
      <c r="K4851" s="6">
        <v>43313</v>
      </c>
      <c r="L4851" s="5">
        <v>13.15</v>
      </c>
      <c r="M4851" s="6">
        <v>41373</v>
      </c>
      <c r="N4851" s="5">
        <v>52.721899999999998</v>
      </c>
      <c r="O4851" s="6">
        <v>43313</v>
      </c>
      <c r="P4851" s="5">
        <v>122.4</v>
      </c>
    </row>
    <row r="4852" spans="1:16" x14ac:dyDescent="0.2">
      <c r="A4852" s="6">
        <v>43314</v>
      </c>
      <c r="B4852" s="5">
        <v>-2.4</v>
      </c>
      <c r="C4852" s="6">
        <v>41374</v>
      </c>
      <c r="D4852" s="5">
        <v>145.88</v>
      </c>
      <c r="E4852" s="6">
        <v>43314</v>
      </c>
      <c r="F4852" s="5">
        <v>95.17</v>
      </c>
      <c r="G4852" s="6">
        <v>43314</v>
      </c>
      <c r="H4852" s="5">
        <v>0.50700000000000001</v>
      </c>
      <c r="I4852" s="6">
        <v>43314</v>
      </c>
      <c r="J4852" s="5">
        <v>99.12</v>
      </c>
      <c r="K4852" s="6">
        <v>43314</v>
      </c>
      <c r="L4852" s="5">
        <v>12.19</v>
      </c>
      <c r="M4852" s="6">
        <v>41374</v>
      </c>
      <c r="N4852" s="5">
        <v>53.929200000000002</v>
      </c>
      <c r="O4852" s="6">
        <v>43314</v>
      </c>
      <c r="P4852" s="5">
        <v>124.5</v>
      </c>
    </row>
    <row r="4853" spans="1:16" x14ac:dyDescent="0.2">
      <c r="A4853" s="6">
        <v>43315</v>
      </c>
      <c r="B4853" s="5">
        <v>-15</v>
      </c>
      <c r="C4853" s="6">
        <v>41375</v>
      </c>
      <c r="D4853" s="5">
        <v>55.27</v>
      </c>
      <c r="E4853" s="6">
        <v>43315</v>
      </c>
      <c r="F4853" s="5">
        <v>95.161000000000001</v>
      </c>
      <c r="G4853" s="6">
        <v>43315</v>
      </c>
      <c r="H4853" s="5">
        <v>0.51</v>
      </c>
      <c r="I4853" s="6">
        <v>43315</v>
      </c>
      <c r="J4853" s="5">
        <v>99.07</v>
      </c>
      <c r="K4853" s="6">
        <v>43315</v>
      </c>
      <c r="L4853" s="5">
        <v>11.64</v>
      </c>
      <c r="M4853" s="6">
        <v>41375</v>
      </c>
      <c r="N4853" s="5">
        <v>52.609000000000002</v>
      </c>
      <c r="O4853" s="6">
        <v>43315</v>
      </c>
      <c r="P4853" s="5">
        <v>113.5</v>
      </c>
    </row>
    <row r="4854" spans="1:16" x14ac:dyDescent="0.2">
      <c r="A4854" s="6">
        <v>43318</v>
      </c>
      <c r="B4854" s="5">
        <v>-13.9</v>
      </c>
      <c r="C4854" s="6">
        <v>41376</v>
      </c>
      <c r="D4854" s="5">
        <v>42.73</v>
      </c>
      <c r="E4854" s="6">
        <v>43318</v>
      </c>
      <c r="F4854" s="5">
        <v>95.358000000000004</v>
      </c>
      <c r="G4854" s="6">
        <v>43318</v>
      </c>
      <c r="H4854" s="5">
        <v>0.54600000000000004</v>
      </c>
      <c r="I4854" s="6">
        <v>43318</v>
      </c>
      <c r="J4854" s="5">
        <v>99.06</v>
      </c>
      <c r="K4854" s="6">
        <v>43318</v>
      </c>
      <c r="L4854" s="5">
        <v>11.27</v>
      </c>
      <c r="M4854" s="6">
        <v>41376</v>
      </c>
      <c r="N4854" s="5">
        <v>53.119799999999998</v>
      </c>
      <c r="O4854" s="6">
        <v>43318</v>
      </c>
      <c r="P4854" s="5">
        <v>105.5</v>
      </c>
    </row>
    <row r="4855" spans="1:16" x14ac:dyDescent="0.2">
      <c r="A4855" s="6">
        <v>43319</v>
      </c>
      <c r="B4855" s="5">
        <v>-13</v>
      </c>
      <c r="C4855" s="6">
        <v>41377</v>
      </c>
      <c r="D4855" s="5">
        <v>84.41</v>
      </c>
      <c r="E4855" s="6">
        <v>43319</v>
      </c>
      <c r="F4855" s="5">
        <v>95.186000000000007</v>
      </c>
      <c r="G4855" s="6">
        <v>43319</v>
      </c>
      <c r="H4855" s="5">
        <v>0.628</v>
      </c>
      <c r="I4855" s="6">
        <v>43319</v>
      </c>
      <c r="J4855" s="5">
        <v>99.05</v>
      </c>
      <c r="K4855" s="6">
        <v>43319</v>
      </c>
      <c r="L4855" s="5">
        <v>10.93</v>
      </c>
      <c r="M4855" s="6">
        <v>41377</v>
      </c>
      <c r="N4855" s="5">
        <v>53.119799999999998</v>
      </c>
      <c r="O4855" s="6">
        <v>43319</v>
      </c>
      <c r="P4855" s="5">
        <v>101.5</v>
      </c>
    </row>
    <row r="4856" spans="1:16" x14ac:dyDescent="0.2">
      <c r="A4856" s="6">
        <v>43320</v>
      </c>
      <c r="B4856" s="5">
        <v>-13.1</v>
      </c>
      <c r="C4856" s="6">
        <v>41378</v>
      </c>
      <c r="D4856" s="5">
        <v>114.58</v>
      </c>
      <c r="E4856" s="6">
        <v>43320</v>
      </c>
      <c r="F4856" s="5">
        <v>95.091999999999999</v>
      </c>
      <c r="G4856" s="6">
        <v>43320</v>
      </c>
      <c r="H4856" s="5">
        <v>0.63700000000000001</v>
      </c>
      <c r="I4856" s="6">
        <v>43320</v>
      </c>
      <c r="J4856" s="5">
        <v>99.05</v>
      </c>
      <c r="K4856" s="6">
        <v>43320</v>
      </c>
      <c r="L4856" s="5">
        <v>10.85</v>
      </c>
      <c r="M4856" s="6">
        <v>41378</v>
      </c>
      <c r="N4856" s="5">
        <v>53.119799999999998</v>
      </c>
      <c r="O4856" s="6">
        <v>43320</v>
      </c>
      <c r="P4856" s="5">
        <v>95.3</v>
      </c>
    </row>
    <row r="4857" spans="1:16" x14ac:dyDescent="0.2">
      <c r="A4857" s="6">
        <v>43321</v>
      </c>
      <c r="B4857" s="5">
        <v>-12</v>
      </c>
      <c r="C4857" s="6">
        <v>41379</v>
      </c>
      <c r="D4857" s="5">
        <v>138.99</v>
      </c>
      <c r="E4857" s="6">
        <v>43321</v>
      </c>
      <c r="F4857" s="5">
        <v>95.504000000000005</v>
      </c>
      <c r="G4857" s="6">
        <v>43321</v>
      </c>
      <c r="H4857" s="5">
        <v>0.58899999999999997</v>
      </c>
      <c r="I4857" s="6">
        <v>43321</v>
      </c>
      <c r="J4857" s="5">
        <v>99.08</v>
      </c>
      <c r="K4857" s="6">
        <v>43321</v>
      </c>
      <c r="L4857" s="5">
        <v>11.27</v>
      </c>
      <c r="M4857" s="6">
        <v>41379</v>
      </c>
      <c r="N4857" s="5">
        <v>52.347000000000001</v>
      </c>
      <c r="O4857" s="6">
        <v>43321</v>
      </c>
      <c r="P4857" s="5">
        <v>96.4</v>
      </c>
    </row>
    <row r="4858" spans="1:16" x14ac:dyDescent="0.2">
      <c r="A4858" s="6">
        <v>43322</v>
      </c>
      <c r="B4858" s="5">
        <v>-11.9</v>
      </c>
      <c r="C4858" s="6">
        <v>41380</v>
      </c>
      <c r="D4858" s="5">
        <v>27.22</v>
      </c>
      <c r="E4858" s="6">
        <v>43322</v>
      </c>
      <c r="F4858" s="5">
        <v>96.356999999999999</v>
      </c>
      <c r="G4858" s="6">
        <v>43322</v>
      </c>
      <c r="H4858" s="5">
        <v>0.48</v>
      </c>
      <c r="I4858" s="6">
        <v>43322</v>
      </c>
      <c r="J4858" s="5">
        <v>99.15</v>
      </c>
      <c r="K4858" s="6">
        <v>43322</v>
      </c>
      <c r="L4858" s="5">
        <v>13.16</v>
      </c>
      <c r="M4858" s="6">
        <v>41380</v>
      </c>
      <c r="N4858" s="5">
        <v>51.928800000000003</v>
      </c>
      <c r="O4858" s="6">
        <v>43322</v>
      </c>
      <c r="P4858" s="5">
        <v>95.6</v>
      </c>
    </row>
    <row r="4859" spans="1:16" x14ac:dyDescent="0.2">
      <c r="A4859" s="6">
        <v>43325</v>
      </c>
      <c r="B4859" s="5">
        <v>-11.2</v>
      </c>
      <c r="C4859" s="6">
        <v>41381</v>
      </c>
      <c r="D4859" s="5">
        <v>86.66</v>
      </c>
      <c r="E4859" s="6">
        <v>43325</v>
      </c>
      <c r="F4859" s="5">
        <v>96.391000000000005</v>
      </c>
      <c r="G4859" s="6">
        <v>43325</v>
      </c>
      <c r="H4859" s="5">
        <v>0.434</v>
      </c>
      <c r="I4859" s="6">
        <v>43325</v>
      </c>
      <c r="J4859" s="5">
        <v>99.22</v>
      </c>
      <c r="K4859" s="6">
        <v>43325</v>
      </c>
      <c r="L4859" s="5">
        <v>14.78</v>
      </c>
      <c r="M4859" s="6">
        <v>41381</v>
      </c>
      <c r="N4859" s="5">
        <v>51.974699999999999</v>
      </c>
      <c r="O4859" s="6">
        <v>43325</v>
      </c>
      <c r="P4859" s="5">
        <v>84.1</v>
      </c>
    </row>
    <row r="4860" spans="1:16" x14ac:dyDescent="0.2">
      <c r="A4860" s="6">
        <v>43326</v>
      </c>
      <c r="B4860" s="5">
        <v>-10.4</v>
      </c>
      <c r="C4860" s="6">
        <v>41382</v>
      </c>
      <c r="D4860" s="5">
        <v>51.21</v>
      </c>
      <c r="E4860" s="6">
        <v>43326</v>
      </c>
      <c r="F4860" s="5">
        <v>96.730999999999995</v>
      </c>
      <c r="G4860" s="6">
        <v>43326</v>
      </c>
      <c r="H4860" s="5">
        <v>0.54400000000000004</v>
      </c>
      <c r="I4860" s="6">
        <v>43326</v>
      </c>
      <c r="J4860" s="5">
        <v>99.17</v>
      </c>
      <c r="K4860" s="6">
        <v>43326</v>
      </c>
      <c r="L4860" s="5">
        <v>13.31</v>
      </c>
      <c r="M4860" s="6">
        <v>41382</v>
      </c>
      <c r="N4860" s="5">
        <v>51.310499999999998</v>
      </c>
      <c r="O4860" s="6">
        <v>43326</v>
      </c>
      <c r="P4860" s="5">
        <v>84.8</v>
      </c>
    </row>
    <row r="4861" spans="1:16" x14ac:dyDescent="0.2">
      <c r="A4861" s="6">
        <v>43327</v>
      </c>
      <c r="B4861" s="5">
        <v>-6.2</v>
      </c>
      <c r="C4861" s="6">
        <v>41383</v>
      </c>
      <c r="D4861" s="5">
        <v>57.5</v>
      </c>
      <c r="E4861" s="6">
        <v>43327</v>
      </c>
      <c r="F4861" s="5">
        <v>96.695999999999998</v>
      </c>
      <c r="G4861" s="6">
        <v>43327</v>
      </c>
      <c r="H4861" s="5">
        <v>0.45400000000000001</v>
      </c>
      <c r="I4861" s="6">
        <v>43327</v>
      </c>
      <c r="J4861" s="5">
        <v>99.22</v>
      </c>
      <c r="K4861" s="6">
        <v>43327</v>
      </c>
      <c r="L4861" s="5">
        <v>14.64</v>
      </c>
      <c r="M4861" s="6">
        <v>41383</v>
      </c>
      <c r="N4861" s="5">
        <v>51.311399999999999</v>
      </c>
      <c r="O4861" s="6">
        <v>43327</v>
      </c>
      <c r="P4861" s="5">
        <v>90.6</v>
      </c>
    </row>
    <row r="4862" spans="1:16" x14ac:dyDescent="0.2">
      <c r="A4862" s="6">
        <v>43328</v>
      </c>
      <c r="B4862" s="5">
        <v>-13.3</v>
      </c>
      <c r="C4862" s="6">
        <v>41384</v>
      </c>
      <c r="D4862" s="5">
        <v>83.67</v>
      </c>
      <c r="E4862" s="6">
        <v>43328</v>
      </c>
      <c r="F4862" s="5">
        <v>96.644999999999996</v>
      </c>
      <c r="G4862" s="6">
        <v>43328</v>
      </c>
      <c r="H4862" s="5">
        <v>0.51100000000000001</v>
      </c>
      <c r="I4862" s="6">
        <v>43328</v>
      </c>
      <c r="J4862" s="5">
        <v>99.16</v>
      </c>
      <c r="K4862" s="6">
        <v>43328</v>
      </c>
      <c r="L4862" s="5">
        <v>13.45</v>
      </c>
      <c r="M4862" s="6">
        <v>41384</v>
      </c>
      <c r="N4862" s="5">
        <v>51.311399999999999</v>
      </c>
      <c r="O4862" s="6">
        <v>43328</v>
      </c>
      <c r="P4862" s="5">
        <v>86.1</v>
      </c>
    </row>
    <row r="4863" spans="1:16" x14ac:dyDescent="0.2">
      <c r="A4863" s="6">
        <v>43329</v>
      </c>
      <c r="B4863" s="5">
        <v>-16.3</v>
      </c>
      <c r="C4863" s="6">
        <v>41385</v>
      </c>
      <c r="D4863" s="5">
        <v>106.18</v>
      </c>
      <c r="E4863" s="6">
        <v>43329</v>
      </c>
      <c r="F4863" s="5">
        <v>96.100999999999999</v>
      </c>
      <c r="G4863" s="6">
        <v>43329</v>
      </c>
      <c r="H4863" s="5">
        <v>0.52800000000000002</v>
      </c>
      <c r="I4863" s="6">
        <v>43329</v>
      </c>
      <c r="J4863" s="5">
        <v>99.11</v>
      </c>
      <c r="K4863" s="6">
        <v>43329</v>
      </c>
      <c r="L4863" s="5">
        <v>12.64</v>
      </c>
      <c r="M4863" s="6">
        <v>41385</v>
      </c>
      <c r="N4863" s="5">
        <v>51.311399999999999</v>
      </c>
      <c r="O4863" s="6">
        <v>43329</v>
      </c>
      <c r="P4863" s="5">
        <v>81.599999999999994</v>
      </c>
    </row>
    <row r="4864" spans="1:16" x14ac:dyDescent="0.2">
      <c r="A4864" s="6">
        <v>43332</v>
      </c>
      <c r="B4864" s="5">
        <v>-16.399999999999999</v>
      </c>
      <c r="C4864" s="6">
        <v>41386</v>
      </c>
      <c r="D4864" s="5">
        <v>64.709999999999994</v>
      </c>
      <c r="E4864" s="6">
        <v>43332</v>
      </c>
      <c r="F4864" s="5">
        <v>95.9</v>
      </c>
      <c r="G4864" s="6">
        <v>43332</v>
      </c>
      <c r="H4864" s="5">
        <v>0.50900000000000001</v>
      </c>
      <c r="I4864" s="6">
        <v>43332</v>
      </c>
      <c r="J4864" s="5">
        <v>99.08</v>
      </c>
      <c r="K4864" s="6">
        <v>43332</v>
      </c>
      <c r="L4864" s="5">
        <v>12.49</v>
      </c>
      <c r="M4864" s="6">
        <v>41386</v>
      </c>
      <c r="N4864" s="5">
        <v>50.581299999999999</v>
      </c>
      <c r="O4864" s="6">
        <v>43332</v>
      </c>
      <c r="P4864" s="5">
        <v>74.900000000000006</v>
      </c>
    </row>
    <row r="4865" spans="1:16" x14ac:dyDescent="0.2">
      <c r="A4865" s="6">
        <v>43333</v>
      </c>
      <c r="B4865" s="5">
        <v>-16.5</v>
      </c>
      <c r="C4865" s="6">
        <v>41387</v>
      </c>
      <c r="D4865" s="5">
        <v>111.75</v>
      </c>
      <c r="E4865" s="6">
        <v>43333</v>
      </c>
      <c r="F4865" s="5">
        <v>95.256</v>
      </c>
      <c r="G4865" s="6">
        <v>43333</v>
      </c>
      <c r="H4865" s="5">
        <v>0.54200000000000004</v>
      </c>
      <c r="I4865" s="6">
        <v>43333</v>
      </c>
      <c r="J4865" s="5">
        <v>99.06</v>
      </c>
      <c r="K4865" s="6">
        <v>43333</v>
      </c>
      <c r="L4865" s="5">
        <v>12.86</v>
      </c>
      <c r="M4865" s="6">
        <v>41387</v>
      </c>
      <c r="N4865" s="5">
        <v>50.043900000000001</v>
      </c>
      <c r="O4865" s="6">
        <v>43333</v>
      </c>
      <c r="P4865" s="5">
        <v>73.7</v>
      </c>
    </row>
    <row r="4866" spans="1:16" x14ac:dyDescent="0.2">
      <c r="A4866" s="6">
        <v>43334</v>
      </c>
      <c r="B4866" s="5">
        <v>-17.3</v>
      </c>
      <c r="C4866" s="6">
        <v>41388</v>
      </c>
      <c r="D4866" s="5">
        <v>126.26</v>
      </c>
      <c r="E4866" s="6">
        <v>43334</v>
      </c>
      <c r="F4866" s="5">
        <v>95.146000000000001</v>
      </c>
      <c r="G4866" s="6">
        <v>43334</v>
      </c>
      <c r="H4866" s="5">
        <v>0.57999999999999996</v>
      </c>
      <c r="I4866" s="6">
        <v>43334</v>
      </c>
      <c r="J4866" s="5">
        <v>99.06</v>
      </c>
      <c r="K4866" s="6">
        <v>43334</v>
      </c>
      <c r="L4866" s="5">
        <v>12.25</v>
      </c>
      <c r="M4866" s="6">
        <v>41388</v>
      </c>
      <c r="N4866" s="5">
        <v>49.750900000000001</v>
      </c>
      <c r="O4866" s="6">
        <v>43334</v>
      </c>
      <c r="P4866" s="5">
        <v>72.099999999999994</v>
      </c>
    </row>
    <row r="4867" spans="1:16" x14ac:dyDescent="0.2">
      <c r="A4867" s="6">
        <v>43335</v>
      </c>
      <c r="B4867" s="5">
        <v>-20.2</v>
      </c>
      <c r="C4867" s="6">
        <v>41389</v>
      </c>
      <c r="D4867" s="5">
        <v>44.58</v>
      </c>
      <c r="E4867" s="6">
        <v>43335</v>
      </c>
      <c r="F4867" s="5">
        <v>95.665999999999997</v>
      </c>
      <c r="G4867" s="6">
        <v>43335</v>
      </c>
      <c r="H4867" s="5">
        <v>0.58299999999999996</v>
      </c>
      <c r="I4867" s="6">
        <v>43335</v>
      </c>
      <c r="J4867" s="5">
        <v>99.11</v>
      </c>
      <c r="K4867" s="6">
        <v>43335</v>
      </c>
      <c r="L4867" s="5">
        <v>12.41</v>
      </c>
      <c r="M4867" s="6">
        <v>41389</v>
      </c>
      <c r="N4867" s="5">
        <v>49.393900000000002</v>
      </c>
      <c r="O4867" s="6">
        <v>43335</v>
      </c>
      <c r="P4867" s="5">
        <v>71.599999999999994</v>
      </c>
    </row>
    <row r="4868" spans="1:16" x14ac:dyDescent="0.2">
      <c r="A4868" s="6">
        <v>43336</v>
      </c>
      <c r="B4868" s="5">
        <v>-19.2</v>
      </c>
      <c r="C4868" s="6">
        <v>41390</v>
      </c>
      <c r="D4868" s="5">
        <v>92.18</v>
      </c>
      <c r="E4868" s="6">
        <v>43336</v>
      </c>
      <c r="F4868" s="5">
        <v>95.146000000000001</v>
      </c>
      <c r="G4868" s="6">
        <v>43336</v>
      </c>
      <c r="H4868" s="5">
        <v>0.61199999999999999</v>
      </c>
      <c r="I4868" s="6">
        <v>43336</v>
      </c>
      <c r="J4868" s="5">
        <v>99.05</v>
      </c>
      <c r="K4868" s="6">
        <v>43336</v>
      </c>
      <c r="L4868" s="5">
        <v>11.99</v>
      </c>
      <c r="M4868" s="6">
        <v>41390</v>
      </c>
      <c r="N4868" s="5">
        <v>50.237900000000003</v>
      </c>
      <c r="O4868" s="6">
        <v>43336</v>
      </c>
      <c r="P4868" s="5">
        <v>70.7</v>
      </c>
    </row>
    <row r="4869" spans="1:16" x14ac:dyDescent="0.2">
      <c r="A4869" s="6">
        <v>43339</v>
      </c>
      <c r="B4869" s="5">
        <v>-20.9</v>
      </c>
      <c r="C4869" s="6">
        <v>41391</v>
      </c>
      <c r="D4869" s="5">
        <v>59.83</v>
      </c>
      <c r="E4869" s="6">
        <v>43339</v>
      </c>
      <c r="F4869" s="5">
        <v>94.778999999999996</v>
      </c>
      <c r="G4869" s="6">
        <v>43339</v>
      </c>
      <c r="H4869" s="5">
        <v>0.66400000000000003</v>
      </c>
      <c r="I4869" s="6">
        <v>43339</v>
      </c>
      <c r="J4869" s="5">
        <v>99</v>
      </c>
      <c r="K4869" s="6">
        <v>43339</v>
      </c>
      <c r="L4869" s="5">
        <v>12.16</v>
      </c>
      <c r="M4869" s="6">
        <v>41391</v>
      </c>
      <c r="N4869" s="5">
        <v>50.237900000000003</v>
      </c>
      <c r="O4869" s="6">
        <v>43339</v>
      </c>
      <c r="P4869" s="5">
        <v>68.2</v>
      </c>
    </row>
    <row r="4870" spans="1:16" x14ac:dyDescent="0.2">
      <c r="A4870" s="6">
        <v>43340</v>
      </c>
      <c r="B4870" s="5">
        <v>-20.100000000000001</v>
      </c>
      <c r="C4870" s="6">
        <v>41392</v>
      </c>
      <c r="D4870" s="5">
        <v>115.63</v>
      </c>
      <c r="E4870" s="6">
        <v>43340</v>
      </c>
      <c r="F4870" s="5">
        <v>94.72</v>
      </c>
      <c r="G4870" s="6">
        <v>43340</v>
      </c>
      <c r="H4870" s="5">
        <v>0.68899999999999995</v>
      </c>
      <c r="I4870" s="6">
        <v>43340</v>
      </c>
      <c r="J4870" s="5">
        <v>99.02</v>
      </c>
      <c r="K4870" s="6">
        <v>43340</v>
      </c>
      <c r="L4870" s="5">
        <v>12.5</v>
      </c>
      <c r="M4870" s="6">
        <v>41392</v>
      </c>
      <c r="N4870" s="5">
        <v>50.237900000000003</v>
      </c>
      <c r="O4870" s="6">
        <v>43340</v>
      </c>
      <c r="P4870" s="5">
        <v>67.8</v>
      </c>
    </row>
    <row r="4871" spans="1:16" x14ac:dyDescent="0.2">
      <c r="A4871" s="6">
        <v>43341</v>
      </c>
      <c r="B4871" s="5">
        <v>-17.899999999999999</v>
      </c>
      <c r="C4871" s="6">
        <v>41393</v>
      </c>
      <c r="D4871" s="5">
        <v>107.23</v>
      </c>
      <c r="E4871" s="6">
        <v>43341</v>
      </c>
      <c r="F4871" s="5">
        <v>94.6</v>
      </c>
      <c r="G4871" s="6">
        <v>43341</v>
      </c>
      <c r="H4871" s="5">
        <v>0.71599999999999997</v>
      </c>
      <c r="I4871" s="6">
        <v>43341</v>
      </c>
      <c r="J4871" s="5">
        <v>98.99</v>
      </c>
      <c r="K4871" s="6">
        <v>43341</v>
      </c>
      <c r="L4871" s="5">
        <v>12.25</v>
      </c>
      <c r="M4871" s="6">
        <v>41393</v>
      </c>
      <c r="N4871" s="5">
        <v>49.648600000000002</v>
      </c>
      <c r="O4871" s="6">
        <v>43341</v>
      </c>
      <c r="P4871" s="5">
        <v>84.1</v>
      </c>
    </row>
    <row r="4872" spans="1:16" x14ac:dyDescent="0.2">
      <c r="A4872" s="6">
        <v>43342</v>
      </c>
      <c r="B4872" s="5">
        <v>-18.399999999999999</v>
      </c>
      <c r="C4872" s="6">
        <v>41394</v>
      </c>
      <c r="D4872" s="5">
        <v>81.56</v>
      </c>
      <c r="E4872" s="6">
        <v>43342</v>
      </c>
      <c r="F4872" s="5">
        <v>94.722999999999999</v>
      </c>
      <c r="G4872" s="6">
        <v>43342</v>
      </c>
      <c r="H4872" s="5">
        <v>0.61899999999999999</v>
      </c>
      <c r="I4872" s="6">
        <v>43342</v>
      </c>
      <c r="J4872" s="5">
        <v>99.04</v>
      </c>
      <c r="K4872" s="6">
        <v>43342</v>
      </c>
      <c r="L4872" s="5">
        <v>13.53</v>
      </c>
      <c r="M4872" s="6">
        <v>41394</v>
      </c>
      <c r="N4872" s="5">
        <v>49.241799999999998</v>
      </c>
      <c r="O4872" s="6">
        <v>43342</v>
      </c>
      <c r="P4872" s="5">
        <v>86.2</v>
      </c>
    </row>
    <row r="4873" spans="1:16" x14ac:dyDescent="0.2">
      <c r="A4873" s="6">
        <v>43343</v>
      </c>
      <c r="B4873" s="5">
        <v>-17.7</v>
      </c>
      <c r="C4873" s="6">
        <v>41395</v>
      </c>
      <c r="D4873" s="5">
        <v>74.13</v>
      </c>
      <c r="E4873" s="6">
        <v>43343</v>
      </c>
      <c r="F4873" s="5">
        <v>95.14</v>
      </c>
      <c r="G4873" s="6">
        <v>43343</v>
      </c>
      <c r="H4873" s="5">
        <v>0.64</v>
      </c>
      <c r="I4873" s="6">
        <v>43343</v>
      </c>
      <c r="J4873" s="5">
        <v>99.05</v>
      </c>
      <c r="K4873" s="6">
        <v>43343</v>
      </c>
      <c r="L4873" s="5">
        <v>12.86</v>
      </c>
      <c r="M4873" s="6">
        <v>41395</v>
      </c>
      <c r="N4873" s="5">
        <v>49.040399999999998</v>
      </c>
      <c r="O4873" s="6">
        <v>43343</v>
      </c>
      <c r="P4873" s="5">
        <v>83.7</v>
      </c>
    </row>
    <row r="4874" spans="1:16" x14ac:dyDescent="0.2">
      <c r="A4874" s="6">
        <v>43346</v>
      </c>
      <c r="B4874" s="5">
        <v>-18.5</v>
      </c>
      <c r="C4874" s="6">
        <v>41396</v>
      </c>
      <c r="D4874" s="5">
        <v>101.98</v>
      </c>
      <c r="E4874" s="6">
        <v>43346</v>
      </c>
      <c r="F4874" s="5">
        <v>95.14</v>
      </c>
      <c r="G4874" s="6">
        <v>43346</v>
      </c>
      <c r="H4874" s="5">
        <v>0.63800000000000001</v>
      </c>
      <c r="I4874" s="6">
        <v>43346</v>
      </c>
      <c r="J4874" s="5">
        <v>99.05</v>
      </c>
      <c r="K4874" s="6">
        <v>43346</v>
      </c>
      <c r="L4874" s="5">
        <v>12.86</v>
      </c>
      <c r="M4874" s="6">
        <v>41396</v>
      </c>
      <c r="N4874" s="5">
        <v>49.627499999999998</v>
      </c>
      <c r="O4874" s="6">
        <v>43346</v>
      </c>
      <c r="P4874" s="5">
        <v>80.8</v>
      </c>
    </row>
    <row r="4875" spans="1:16" x14ac:dyDescent="0.2">
      <c r="A4875" s="6">
        <v>43347</v>
      </c>
      <c r="B4875" s="5">
        <v>-5.9</v>
      </c>
      <c r="C4875" s="6">
        <v>41397</v>
      </c>
      <c r="D4875" s="5">
        <v>104.35</v>
      </c>
      <c r="E4875" s="6">
        <v>43347</v>
      </c>
      <c r="F4875" s="5">
        <v>95.438999999999993</v>
      </c>
      <c r="G4875" s="6">
        <v>43347</v>
      </c>
      <c r="H4875" s="5">
        <v>0.64200000000000002</v>
      </c>
      <c r="I4875" s="6">
        <v>43347</v>
      </c>
      <c r="J4875" s="5">
        <v>99.12</v>
      </c>
      <c r="K4875" s="6">
        <v>43347</v>
      </c>
      <c r="L4875" s="5">
        <v>13.16</v>
      </c>
      <c r="M4875" s="6">
        <v>41397</v>
      </c>
      <c r="N4875" s="5">
        <v>49.040399999999998</v>
      </c>
      <c r="O4875" s="6">
        <v>43347</v>
      </c>
      <c r="P4875" s="5">
        <v>85.9</v>
      </c>
    </row>
    <row r="4876" spans="1:16" x14ac:dyDescent="0.2">
      <c r="A4876" s="6">
        <v>43348</v>
      </c>
      <c r="B4876" s="5">
        <v>-6</v>
      </c>
      <c r="C4876" s="6">
        <v>41398</v>
      </c>
      <c r="D4876" s="5">
        <v>91</v>
      </c>
      <c r="E4876" s="6">
        <v>43348</v>
      </c>
      <c r="F4876" s="5">
        <v>95.183999999999997</v>
      </c>
      <c r="G4876" s="6">
        <v>43348</v>
      </c>
      <c r="H4876" s="5">
        <v>0.61899999999999999</v>
      </c>
      <c r="I4876" s="6">
        <v>43348</v>
      </c>
      <c r="J4876" s="5">
        <v>99.13</v>
      </c>
      <c r="K4876" s="6">
        <v>43348</v>
      </c>
      <c r="L4876" s="5">
        <v>13.91</v>
      </c>
      <c r="M4876" s="6">
        <v>41398</v>
      </c>
      <c r="N4876" s="5">
        <v>49.040399999999998</v>
      </c>
      <c r="O4876" s="6">
        <v>43348</v>
      </c>
      <c r="P4876" s="5">
        <v>84.3</v>
      </c>
    </row>
    <row r="4877" spans="1:16" x14ac:dyDescent="0.2">
      <c r="A4877" s="6">
        <v>43349</v>
      </c>
      <c r="B4877" s="5">
        <v>-4.5</v>
      </c>
      <c r="C4877" s="6">
        <v>41399</v>
      </c>
      <c r="D4877" s="5">
        <v>103.25</v>
      </c>
      <c r="E4877" s="6">
        <v>43349</v>
      </c>
      <c r="F4877" s="5">
        <v>95.021000000000001</v>
      </c>
      <c r="G4877" s="6">
        <v>43349</v>
      </c>
      <c r="H4877" s="5">
        <v>0.53900000000000003</v>
      </c>
      <c r="I4877" s="6">
        <v>43349</v>
      </c>
      <c r="J4877" s="5">
        <v>99.12</v>
      </c>
      <c r="K4877" s="6">
        <v>43349</v>
      </c>
      <c r="L4877" s="5">
        <v>14.65</v>
      </c>
      <c r="M4877" s="6">
        <v>41399</v>
      </c>
      <c r="N4877" s="5">
        <v>49.040399999999998</v>
      </c>
      <c r="O4877" s="6">
        <v>43349</v>
      </c>
      <c r="P4877" s="5">
        <v>79.599999999999994</v>
      </c>
    </row>
    <row r="4878" spans="1:16" x14ac:dyDescent="0.2">
      <c r="A4878" s="6">
        <v>43350</v>
      </c>
      <c r="B4878" s="5">
        <v>-3.6</v>
      </c>
      <c r="C4878" s="6">
        <v>41400</v>
      </c>
      <c r="D4878" s="5">
        <v>68.88</v>
      </c>
      <c r="E4878" s="6">
        <v>43350</v>
      </c>
      <c r="F4878" s="5">
        <v>95.364999999999995</v>
      </c>
      <c r="G4878" s="6">
        <v>43350</v>
      </c>
      <c r="H4878" s="5">
        <v>0.55600000000000005</v>
      </c>
      <c r="I4878" s="6">
        <v>43350</v>
      </c>
      <c r="J4878" s="5">
        <v>99.17</v>
      </c>
      <c r="K4878" s="6">
        <v>43350</v>
      </c>
      <c r="L4878" s="5">
        <v>14.88</v>
      </c>
      <c r="M4878" s="6">
        <v>41400</v>
      </c>
      <c r="N4878" s="5">
        <v>49.490400000000001</v>
      </c>
      <c r="O4878" s="6">
        <v>43350</v>
      </c>
      <c r="P4878" s="5">
        <v>80.7</v>
      </c>
    </row>
    <row r="4879" spans="1:16" x14ac:dyDescent="0.2">
      <c r="A4879" s="6">
        <v>43353</v>
      </c>
      <c r="B4879" s="5">
        <v>-4.8</v>
      </c>
      <c r="C4879" s="6">
        <v>41401</v>
      </c>
      <c r="D4879" s="5">
        <v>110.22</v>
      </c>
      <c r="E4879" s="6">
        <v>43353</v>
      </c>
      <c r="F4879" s="5">
        <v>95.15</v>
      </c>
      <c r="G4879" s="6">
        <v>43353</v>
      </c>
      <c r="H4879" s="5">
        <v>0.57699999999999996</v>
      </c>
      <c r="I4879" s="6">
        <v>43353</v>
      </c>
      <c r="J4879" s="5">
        <v>99.15</v>
      </c>
      <c r="K4879" s="6">
        <v>43353</v>
      </c>
      <c r="L4879" s="5">
        <v>14.16</v>
      </c>
      <c r="M4879" s="6">
        <v>41401</v>
      </c>
      <c r="N4879" s="5">
        <v>51.092799999999997</v>
      </c>
      <c r="O4879" s="6">
        <v>43353</v>
      </c>
      <c r="P4879" s="5">
        <v>76.8</v>
      </c>
    </row>
    <row r="4880" spans="1:16" x14ac:dyDescent="0.2">
      <c r="A4880" s="6">
        <v>43354</v>
      </c>
      <c r="B4880" s="5">
        <v>-4.5999999999999996</v>
      </c>
      <c r="C4880" s="6">
        <v>41402</v>
      </c>
      <c r="D4880" s="5">
        <v>60.31</v>
      </c>
      <c r="E4880" s="6">
        <v>43354</v>
      </c>
      <c r="F4880" s="5">
        <v>95.248999999999995</v>
      </c>
      <c r="G4880" s="6">
        <v>43354</v>
      </c>
      <c r="H4880" s="5">
        <v>0.65600000000000003</v>
      </c>
      <c r="I4880" s="6">
        <v>43354</v>
      </c>
      <c r="J4880" s="5">
        <v>99.14</v>
      </c>
      <c r="K4880" s="6">
        <v>43354</v>
      </c>
      <c r="L4880" s="5">
        <v>13.22</v>
      </c>
      <c r="M4880" s="6">
        <v>41402</v>
      </c>
      <c r="N4880" s="5">
        <v>49.314100000000003</v>
      </c>
      <c r="O4880" s="6">
        <v>43354</v>
      </c>
      <c r="P4880" s="5">
        <v>76.5</v>
      </c>
    </row>
    <row r="4881" spans="1:16" x14ac:dyDescent="0.2">
      <c r="A4881" s="6">
        <v>43355</v>
      </c>
      <c r="B4881" s="5">
        <v>-4.2</v>
      </c>
      <c r="C4881" s="6">
        <v>41403</v>
      </c>
      <c r="D4881" s="5">
        <v>30.12</v>
      </c>
      <c r="E4881" s="6">
        <v>43355</v>
      </c>
      <c r="F4881" s="5">
        <v>94.799000000000007</v>
      </c>
      <c r="G4881" s="6">
        <v>43355</v>
      </c>
      <c r="H4881" s="5">
        <v>0.66500000000000004</v>
      </c>
      <c r="I4881" s="6">
        <v>43355</v>
      </c>
      <c r="J4881" s="5">
        <v>99.09</v>
      </c>
      <c r="K4881" s="6">
        <v>43355</v>
      </c>
      <c r="L4881" s="5">
        <v>13.14</v>
      </c>
      <c r="M4881" s="6">
        <v>41403</v>
      </c>
      <c r="N4881" s="5">
        <v>48.869500000000002</v>
      </c>
      <c r="O4881" s="6">
        <v>43355</v>
      </c>
      <c r="P4881" s="5">
        <v>74.599999999999994</v>
      </c>
    </row>
    <row r="4882" spans="1:16" x14ac:dyDescent="0.2">
      <c r="A4882" s="6">
        <v>43356</v>
      </c>
      <c r="B4882" s="5">
        <v>-10.1</v>
      </c>
      <c r="C4882" s="6">
        <v>41404</v>
      </c>
      <c r="D4882" s="5">
        <v>65.03</v>
      </c>
      <c r="E4882" s="6">
        <v>43356</v>
      </c>
      <c r="F4882" s="5">
        <v>94.518000000000001</v>
      </c>
      <c r="G4882" s="6">
        <v>43356</v>
      </c>
      <c r="H4882" s="5">
        <v>0.70599999999999996</v>
      </c>
      <c r="I4882" s="6">
        <v>43356</v>
      </c>
      <c r="J4882" s="5">
        <v>99.05</v>
      </c>
      <c r="K4882" s="6">
        <v>43356</v>
      </c>
      <c r="L4882" s="5">
        <v>12.37</v>
      </c>
      <c r="M4882" s="6">
        <v>41404</v>
      </c>
      <c r="N4882" s="5">
        <v>55.322699999999998</v>
      </c>
      <c r="O4882" s="6">
        <v>43356</v>
      </c>
      <c r="P4882" s="5">
        <v>71</v>
      </c>
    </row>
    <row r="4883" spans="1:16" x14ac:dyDescent="0.2">
      <c r="A4883" s="6">
        <v>43357</v>
      </c>
      <c r="B4883" s="5">
        <v>-8.5</v>
      </c>
      <c r="C4883" s="6">
        <v>41405</v>
      </c>
      <c r="D4883" s="5">
        <v>95.81</v>
      </c>
      <c r="E4883" s="6">
        <v>43357</v>
      </c>
      <c r="F4883" s="5">
        <v>94.927000000000007</v>
      </c>
      <c r="G4883" s="6">
        <v>43357</v>
      </c>
      <c r="H4883" s="5">
        <v>0.73499999999999999</v>
      </c>
      <c r="I4883" s="6">
        <v>43357</v>
      </c>
      <c r="J4883" s="5">
        <v>99.08</v>
      </c>
      <c r="K4883" s="6">
        <v>43357</v>
      </c>
      <c r="L4883" s="5">
        <v>12.07</v>
      </c>
      <c r="M4883" s="6">
        <v>41405</v>
      </c>
      <c r="N4883" s="5">
        <v>55.322699999999998</v>
      </c>
      <c r="O4883" s="6">
        <v>43357</v>
      </c>
      <c r="P4883" s="5">
        <v>61.8</v>
      </c>
    </row>
    <row r="4884" spans="1:16" x14ac:dyDescent="0.2">
      <c r="A4884" s="6">
        <v>43360</v>
      </c>
      <c r="B4884" s="5">
        <v>-8.3000000000000007</v>
      </c>
      <c r="C4884" s="6">
        <v>41406</v>
      </c>
      <c r="D4884" s="5">
        <v>100.52</v>
      </c>
      <c r="E4884" s="6">
        <v>43360</v>
      </c>
      <c r="F4884" s="5">
        <v>94.495999999999995</v>
      </c>
      <c r="G4884" s="6">
        <v>43360</v>
      </c>
      <c r="H4884" s="5">
        <v>0.65400000000000003</v>
      </c>
      <c r="I4884" s="6">
        <v>43360</v>
      </c>
      <c r="J4884" s="5">
        <v>99.1</v>
      </c>
      <c r="K4884" s="6">
        <v>43360</v>
      </c>
      <c r="L4884" s="5">
        <v>13.68</v>
      </c>
      <c r="M4884" s="6">
        <v>41406</v>
      </c>
      <c r="N4884" s="5">
        <v>55.322699999999998</v>
      </c>
      <c r="O4884" s="6">
        <v>43360</v>
      </c>
      <c r="P4884" s="5">
        <v>57.3</v>
      </c>
    </row>
    <row r="4885" spans="1:16" x14ac:dyDescent="0.2">
      <c r="A4885" s="6">
        <v>43361</v>
      </c>
      <c r="B4885" s="5">
        <v>-6.7</v>
      </c>
      <c r="C4885" s="6">
        <v>41407</v>
      </c>
      <c r="D4885" s="5">
        <v>51.8</v>
      </c>
      <c r="E4885" s="6">
        <v>43361</v>
      </c>
      <c r="F4885" s="5">
        <v>94.64</v>
      </c>
      <c r="G4885" s="6">
        <v>43361</v>
      </c>
      <c r="H4885" s="5">
        <v>0.74</v>
      </c>
      <c r="I4885" s="6">
        <v>43361</v>
      </c>
      <c r="J4885" s="5">
        <v>99.1</v>
      </c>
      <c r="K4885" s="6">
        <v>43361</v>
      </c>
      <c r="L4885" s="5">
        <v>12.79</v>
      </c>
      <c r="M4885" s="6">
        <v>41407</v>
      </c>
      <c r="N4885" s="5">
        <v>56.509399999999999</v>
      </c>
      <c r="O4885" s="6">
        <v>43361</v>
      </c>
      <c r="P4885" s="5">
        <v>54.5</v>
      </c>
    </row>
    <row r="4886" spans="1:16" x14ac:dyDescent="0.2">
      <c r="A4886" s="6">
        <v>43362</v>
      </c>
      <c r="B4886" s="5">
        <v>-7.5</v>
      </c>
      <c r="C4886" s="6">
        <v>41408</v>
      </c>
      <c r="D4886" s="5">
        <v>166.99</v>
      </c>
      <c r="E4886" s="6">
        <v>43362</v>
      </c>
      <c r="F4886" s="5">
        <v>94.537000000000006</v>
      </c>
      <c r="G4886" s="6">
        <v>43362</v>
      </c>
      <c r="H4886" s="5">
        <v>0.77</v>
      </c>
      <c r="I4886" s="6">
        <v>43362</v>
      </c>
      <c r="J4886" s="5">
        <v>99.1</v>
      </c>
      <c r="K4886" s="6">
        <v>43362</v>
      </c>
      <c r="L4886" s="5">
        <v>11.75</v>
      </c>
      <c r="M4886" s="6">
        <v>41408</v>
      </c>
      <c r="N4886" s="5">
        <v>57.735700000000001</v>
      </c>
      <c r="O4886" s="6">
        <v>43362</v>
      </c>
      <c r="P4886" s="5">
        <v>51.8</v>
      </c>
    </row>
    <row r="4887" spans="1:16" x14ac:dyDescent="0.2">
      <c r="A4887" s="6">
        <v>43363</v>
      </c>
      <c r="B4887" s="5">
        <v>-5.0999999999999996</v>
      </c>
      <c r="C4887" s="6">
        <v>41409</v>
      </c>
      <c r="D4887" s="5">
        <v>60.66</v>
      </c>
      <c r="E4887" s="6">
        <v>43363</v>
      </c>
      <c r="F4887" s="5">
        <v>93.912000000000006</v>
      </c>
      <c r="G4887" s="6">
        <v>43363</v>
      </c>
      <c r="H4887" s="5">
        <v>0.76300000000000001</v>
      </c>
      <c r="I4887" s="6">
        <v>43363</v>
      </c>
      <c r="J4887" s="5">
        <v>99.02</v>
      </c>
      <c r="K4887" s="6">
        <v>43363</v>
      </c>
      <c r="L4887" s="5">
        <v>11.8</v>
      </c>
      <c r="M4887" s="6">
        <v>41409</v>
      </c>
      <c r="N4887" s="5">
        <v>58.284799999999997</v>
      </c>
      <c r="O4887" s="6">
        <v>43363</v>
      </c>
      <c r="P4887" s="5">
        <v>55.3</v>
      </c>
    </row>
    <row r="4888" spans="1:16" x14ac:dyDescent="0.2">
      <c r="A4888" s="6">
        <v>43364</v>
      </c>
      <c r="B4888" s="5">
        <v>-2.8</v>
      </c>
      <c r="C4888" s="6">
        <v>41410</v>
      </c>
      <c r="D4888" s="5">
        <v>75.239999999999995</v>
      </c>
      <c r="E4888" s="6">
        <v>43364</v>
      </c>
      <c r="F4888" s="5">
        <v>94.22</v>
      </c>
      <c r="G4888" s="6">
        <v>43364</v>
      </c>
      <c r="H4888" s="5">
        <v>0.76</v>
      </c>
      <c r="I4888" s="6">
        <v>43364</v>
      </c>
      <c r="J4888" s="5">
        <v>99.03</v>
      </c>
      <c r="K4888" s="6">
        <v>43364</v>
      </c>
      <c r="L4888" s="5">
        <v>11.68</v>
      </c>
      <c r="M4888" s="6">
        <v>41410</v>
      </c>
      <c r="N4888" s="5">
        <v>55.958799999999997</v>
      </c>
      <c r="O4888" s="6">
        <v>43364</v>
      </c>
      <c r="P4888" s="5">
        <v>56.6</v>
      </c>
    </row>
    <row r="4889" spans="1:16" x14ac:dyDescent="0.2">
      <c r="A4889" s="6">
        <v>43367</v>
      </c>
      <c r="B4889" s="5">
        <v>-1.9</v>
      </c>
      <c r="C4889" s="6">
        <v>41411</v>
      </c>
      <c r="D4889" s="5">
        <v>27.77</v>
      </c>
      <c r="E4889" s="6">
        <v>43367</v>
      </c>
      <c r="F4889" s="5">
        <v>94.185000000000002</v>
      </c>
      <c r="G4889" s="6">
        <v>43367</v>
      </c>
      <c r="H4889" s="5">
        <v>0.73399999999999999</v>
      </c>
      <c r="I4889" s="6">
        <v>43367</v>
      </c>
      <c r="J4889" s="5">
        <v>99.07</v>
      </c>
      <c r="K4889" s="6">
        <v>43367</v>
      </c>
      <c r="L4889" s="5">
        <v>12.2</v>
      </c>
      <c r="M4889" s="6">
        <v>41411</v>
      </c>
      <c r="N4889" s="5">
        <v>61.327399999999997</v>
      </c>
      <c r="O4889" s="6">
        <v>43367</v>
      </c>
      <c r="P4889" s="5">
        <v>55.8</v>
      </c>
    </row>
    <row r="4890" spans="1:16" x14ac:dyDescent="0.2">
      <c r="A4890" s="6">
        <v>43368</v>
      </c>
      <c r="B4890" s="5">
        <v>-0.2</v>
      </c>
      <c r="C4890" s="6">
        <v>41412</v>
      </c>
      <c r="D4890" s="5">
        <v>93.67</v>
      </c>
      <c r="E4890" s="6">
        <v>43368</v>
      </c>
      <c r="F4890" s="5">
        <v>94.132999999999996</v>
      </c>
      <c r="G4890" s="6">
        <v>43368</v>
      </c>
      <c r="H4890" s="5">
        <v>0.76100000000000001</v>
      </c>
      <c r="I4890" s="6">
        <v>43368</v>
      </c>
      <c r="J4890" s="5">
        <v>99.08</v>
      </c>
      <c r="K4890" s="6">
        <v>43368</v>
      </c>
      <c r="L4890" s="5">
        <v>12.42</v>
      </c>
      <c r="M4890" s="6">
        <v>41412</v>
      </c>
      <c r="N4890" s="5">
        <v>61.327399999999997</v>
      </c>
      <c r="O4890" s="6">
        <v>43368</v>
      </c>
      <c r="P4890" s="5">
        <v>58.4</v>
      </c>
    </row>
    <row r="4891" spans="1:16" x14ac:dyDescent="0.2">
      <c r="A4891" s="6">
        <v>43369</v>
      </c>
      <c r="B4891" s="5">
        <v>-0.3</v>
      </c>
      <c r="C4891" s="6">
        <v>41413</v>
      </c>
      <c r="D4891" s="5">
        <v>96.28</v>
      </c>
      <c r="E4891" s="6">
        <v>43369</v>
      </c>
      <c r="F4891" s="5">
        <v>94.192999999999998</v>
      </c>
      <c r="G4891" s="6">
        <v>43369</v>
      </c>
      <c r="H4891" s="5">
        <v>0.67800000000000005</v>
      </c>
      <c r="I4891" s="6">
        <v>43369</v>
      </c>
      <c r="J4891" s="5">
        <v>99.07</v>
      </c>
      <c r="K4891" s="6">
        <v>43369</v>
      </c>
      <c r="L4891" s="5">
        <v>12.89</v>
      </c>
      <c r="M4891" s="6">
        <v>41413</v>
      </c>
      <c r="N4891" s="5">
        <v>61.327399999999997</v>
      </c>
      <c r="O4891" s="6">
        <v>43369</v>
      </c>
      <c r="P4891" s="5">
        <v>55.3</v>
      </c>
    </row>
    <row r="4892" spans="1:16" x14ac:dyDescent="0.2">
      <c r="A4892" s="6">
        <v>43370</v>
      </c>
      <c r="B4892" s="5">
        <v>-2.5</v>
      </c>
      <c r="C4892" s="6">
        <v>41414</v>
      </c>
      <c r="D4892" s="5">
        <v>76.239999999999995</v>
      </c>
      <c r="E4892" s="6">
        <v>43370</v>
      </c>
      <c r="F4892" s="5">
        <v>94.894000000000005</v>
      </c>
      <c r="G4892" s="6">
        <v>43370</v>
      </c>
      <c r="H4892" s="5">
        <v>0.67200000000000004</v>
      </c>
      <c r="I4892" s="6">
        <v>43370</v>
      </c>
      <c r="J4892" s="5">
        <v>99.08</v>
      </c>
      <c r="K4892" s="6">
        <v>43370</v>
      </c>
      <c r="L4892" s="5">
        <v>12.41</v>
      </c>
      <c r="M4892" s="6">
        <v>41414</v>
      </c>
      <c r="N4892" s="5">
        <v>60.543599999999998</v>
      </c>
      <c r="O4892" s="6">
        <v>43370</v>
      </c>
      <c r="P4892" s="5">
        <v>73.900000000000006</v>
      </c>
    </row>
    <row r="4893" spans="1:16" x14ac:dyDescent="0.2">
      <c r="A4893" s="6">
        <v>43371</v>
      </c>
      <c r="B4893" s="5">
        <v>-5.2</v>
      </c>
      <c r="C4893" s="6">
        <v>41415</v>
      </c>
      <c r="D4893" s="5">
        <v>54.39</v>
      </c>
      <c r="E4893" s="6">
        <v>43371</v>
      </c>
      <c r="F4893" s="5">
        <v>95.132000000000005</v>
      </c>
      <c r="G4893" s="6">
        <v>43371</v>
      </c>
      <c r="H4893" s="5">
        <v>0.72799999999999998</v>
      </c>
      <c r="I4893" s="6">
        <v>43371</v>
      </c>
      <c r="J4893" s="5">
        <v>99.08</v>
      </c>
      <c r="K4893" s="6">
        <v>43371</v>
      </c>
      <c r="L4893" s="5">
        <v>12.12</v>
      </c>
      <c r="M4893" s="6">
        <v>41415</v>
      </c>
      <c r="N4893" s="5">
        <v>59.758899999999997</v>
      </c>
      <c r="O4893" s="6">
        <v>43371</v>
      </c>
      <c r="P4893" s="5">
        <v>71.2</v>
      </c>
    </row>
    <row r="4894" spans="1:16" x14ac:dyDescent="0.2">
      <c r="A4894" s="6">
        <v>43374</v>
      </c>
      <c r="B4894" s="5">
        <v>-7.6</v>
      </c>
      <c r="C4894" s="6">
        <v>41416</v>
      </c>
      <c r="D4894" s="5">
        <v>78.069999999999993</v>
      </c>
      <c r="E4894" s="6">
        <v>43374</v>
      </c>
      <c r="F4894" s="5">
        <v>95.298000000000002</v>
      </c>
      <c r="G4894" s="6">
        <v>43374</v>
      </c>
      <c r="H4894" s="5">
        <v>0.754</v>
      </c>
      <c r="I4894" s="6">
        <v>43374</v>
      </c>
      <c r="J4894" s="5">
        <v>99.07</v>
      </c>
      <c r="K4894" s="6">
        <v>43374</v>
      </c>
      <c r="L4894" s="5">
        <v>12</v>
      </c>
      <c r="M4894" s="6">
        <v>41416</v>
      </c>
      <c r="N4894" s="5">
        <v>65.365200000000002</v>
      </c>
      <c r="O4894" s="6">
        <v>43374</v>
      </c>
      <c r="P4894" s="5">
        <v>70.900000000000006</v>
      </c>
    </row>
    <row r="4895" spans="1:16" x14ac:dyDescent="0.2">
      <c r="A4895" s="6">
        <v>43375</v>
      </c>
      <c r="B4895" s="5">
        <v>-7.7</v>
      </c>
      <c r="C4895" s="6">
        <v>41417</v>
      </c>
      <c r="D4895" s="5">
        <v>68.760000000000005</v>
      </c>
      <c r="E4895" s="6">
        <v>43375</v>
      </c>
      <c r="F4895" s="5">
        <v>95.507000000000005</v>
      </c>
      <c r="G4895" s="6">
        <v>43375</v>
      </c>
      <c r="H4895" s="5">
        <v>0.76200000000000001</v>
      </c>
      <c r="I4895" s="6">
        <v>43375</v>
      </c>
      <c r="J4895" s="5">
        <v>99.07</v>
      </c>
      <c r="K4895" s="6">
        <v>43375</v>
      </c>
      <c r="L4895" s="5">
        <v>12.05</v>
      </c>
      <c r="M4895" s="6">
        <v>41417</v>
      </c>
      <c r="N4895" s="5">
        <v>68.218199999999996</v>
      </c>
      <c r="O4895" s="6">
        <v>43375</v>
      </c>
      <c r="P4895" s="5">
        <v>69.5</v>
      </c>
    </row>
    <row r="4896" spans="1:16" x14ac:dyDescent="0.2">
      <c r="A4896" s="6">
        <v>43376</v>
      </c>
      <c r="B4896" s="5">
        <v>8.8000000000000007</v>
      </c>
      <c r="C4896" s="6">
        <v>41418</v>
      </c>
      <c r="D4896" s="5">
        <v>75.95</v>
      </c>
      <c r="E4896" s="6">
        <v>43376</v>
      </c>
      <c r="F4896" s="5">
        <v>95.762</v>
      </c>
      <c r="G4896" s="6">
        <v>43376</v>
      </c>
      <c r="H4896" s="5">
        <v>0.82899999999999996</v>
      </c>
      <c r="I4896" s="6">
        <v>43376</v>
      </c>
      <c r="J4896" s="5">
        <v>99.14</v>
      </c>
      <c r="K4896" s="6">
        <v>43376</v>
      </c>
      <c r="L4896" s="5">
        <v>11.61</v>
      </c>
      <c r="M4896" s="6">
        <v>41418</v>
      </c>
      <c r="N4896" s="5">
        <v>65.120800000000003</v>
      </c>
      <c r="O4896" s="6">
        <v>43376</v>
      </c>
      <c r="P4896" s="5">
        <v>81.099999999999994</v>
      </c>
    </row>
    <row r="4897" spans="1:16" x14ac:dyDescent="0.2">
      <c r="A4897" s="6">
        <v>43377</v>
      </c>
      <c r="B4897" s="5">
        <v>11.1</v>
      </c>
      <c r="C4897" s="6">
        <v>41419</v>
      </c>
      <c r="D4897" s="5">
        <v>50.14</v>
      </c>
      <c r="E4897" s="6">
        <v>43377</v>
      </c>
      <c r="F4897" s="5">
        <v>95.751000000000005</v>
      </c>
      <c r="G4897" s="6">
        <v>43377</v>
      </c>
      <c r="H4897" s="5">
        <v>0.66</v>
      </c>
      <c r="I4897" s="6">
        <v>43377</v>
      </c>
      <c r="J4897" s="5">
        <v>99.21</v>
      </c>
      <c r="K4897" s="6">
        <v>43377</v>
      </c>
      <c r="L4897" s="5">
        <v>14.22</v>
      </c>
      <c r="M4897" s="6">
        <v>41419</v>
      </c>
      <c r="N4897" s="5">
        <v>65.120800000000003</v>
      </c>
      <c r="O4897" s="6">
        <v>43377</v>
      </c>
      <c r="P4897" s="5">
        <v>90.8</v>
      </c>
    </row>
    <row r="4898" spans="1:16" x14ac:dyDescent="0.2">
      <c r="A4898" s="6">
        <v>43378</v>
      </c>
      <c r="B4898" s="5">
        <v>6.4</v>
      </c>
      <c r="C4898" s="6">
        <v>41420</v>
      </c>
      <c r="D4898" s="5">
        <v>109.35</v>
      </c>
      <c r="E4898" s="6">
        <v>43378</v>
      </c>
      <c r="F4898" s="5">
        <v>95.623999999999995</v>
      </c>
      <c r="G4898" s="6">
        <v>43378</v>
      </c>
      <c r="H4898" s="5">
        <v>0.61799999999999999</v>
      </c>
      <c r="I4898" s="6">
        <v>43378</v>
      </c>
      <c r="J4898" s="5">
        <v>99.25</v>
      </c>
      <c r="K4898" s="6">
        <v>43378</v>
      </c>
      <c r="L4898" s="5">
        <v>14.82</v>
      </c>
      <c r="M4898" s="6">
        <v>41420</v>
      </c>
      <c r="N4898" s="5">
        <v>65.120800000000003</v>
      </c>
      <c r="O4898" s="6">
        <v>43378</v>
      </c>
      <c r="P4898" s="5">
        <v>83.4</v>
      </c>
    </row>
    <row r="4899" spans="1:16" x14ac:dyDescent="0.2">
      <c r="A4899" s="6">
        <v>43381</v>
      </c>
      <c r="B4899" s="5">
        <v>6.9</v>
      </c>
      <c r="C4899" s="6">
        <v>41421</v>
      </c>
      <c r="D4899" s="5">
        <v>87.19</v>
      </c>
      <c r="E4899" s="6">
        <v>43381</v>
      </c>
      <c r="F4899" s="5">
        <v>95.760999999999996</v>
      </c>
      <c r="G4899" s="6">
        <v>43381</v>
      </c>
      <c r="H4899" s="5">
        <v>0.57299999999999995</v>
      </c>
      <c r="I4899" s="6">
        <v>43381</v>
      </c>
      <c r="J4899" s="5">
        <v>99.25</v>
      </c>
      <c r="K4899" s="6">
        <v>43381</v>
      </c>
      <c r="L4899" s="5">
        <v>15.69</v>
      </c>
      <c r="M4899" s="6">
        <v>41421</v>
      </c>
      <c r="N4899" s="5">
        <v>65.120800000000003</v>
      </c>
      <c r="O4899" s="6">
        <v>43381</v>
      </c>
      <c r="P4899" s="5">
        <v>79.900000000000006</v>
      </c>
    </row>
    <row r="4900" spans="1:16" x14ac:dyDescent="0.2">
      <c r="A4900" s="6">
        <v>43382</v>
      </c>
      <c r="B4900" s="5">
        <v>6.6</v>
      </c>
      <c r="C4900" s="6">
        <v>41422</v>
      </c>
      <c r="D4900" s="5">
        <v>56.65</v>
      </c>
      <c r="E4900" s="6">
        <v>43382</v>
      </c>
      <c r="F4900" s="5">
        <v>95.668000000000006</v>
      </c>
      <c r="G4900" s="6">
        <v>43382</v>
      </c>
      <c r="H4900" s="5">
        <v>0.53</v>
      </c>
      <c r="I4900" s="6">
        <v>43382</v>
      </c>
      <c r="J4900" s="5">
        <v>99.25</v>
      </c>
      <c r="K4900" s="6">
        <v>43382</v>
      </c>
      <c r="L4900" s="5">
        <v>15.95</v>
      </c>
      <c r="M4900" s="6">
        <v>41422</v>
      </c>
      <c r="N4900" s="5">
        <v>75.508300000000006</v>
      </c>
      <c r="O4900" s="6">
        <v>43382</v>
      </c>
      <c r="P4900" s="5">
        <v>80.2</v>
      </c>
    </row>
    <row r="4901" spans="1:16" x14ac:dyDescent="0.2">
      <c r="A4901" s="6">
        <v>43383</v>
      </c>
      <c r="B4901" s="5">
        <v>7.1</v>
      </c>
      <c r="C4901" s="6">
        <v>41423</v>
      </c>
      <c r="D4901" s="5">
        <v>69.87</v>
      </c>
      <c r="E4901" s="6">
        <v>43383</v>
      </c>
      <c r="F4901" s="5">
        <v>95.507999999999996</v>
      </c>
      <c r="G4901" s="6">
        <v>43383</v>
      </c>
      <c r="H4901" s="5">
        <v>0.14000000000000001</v>
      </c>
      <c r="I4901" s="6">
        <v>43383</v>
      </c>
      <c r="J4901" s="5">
        <v>99.45</v>
      </c>
      <c r="K4901" s="6">
        <v>43383</v>
      </c>
      <c r="L4901" s="5">
        <v>22.96</v>
      </c>
      <c r="M4901" s="6">
        <v>41423</v>
      </c>
      <c r="N4901" s="5">
        <v>81.215400000000002</v>
      </c>
      <c r="O4901" s="6">
        <v>43383</v>
      </c>
      <c r="P4901" s="5">
        <v>79.5</v>
      </c>
    </row>
    <row r="4902" spans="1:16" x14ac:dyDescent="0.2">
      <c r="A4902" s="6">
        <v>43384</v>
      </c>
      <c r="B4902" s="5">
        <v>-0.7</v>
      </c>
      <c r="C4902" s="6">
        <v>41424</v>
      </c>
      <c r="D4902" s="5">
        <v>58.2</v>
      </c>
      <c r="E4902" s="6">
        <v>43384</v>
      </c>
      <c r="F4902" s="5">
        <v>95.016999999999996</v>
      </c>
      <c r="G4902" s="6">
        <v>43384</v>
      </c>
      <c r="H4902" s="5">
        <v>3.5000000000000003E-2</v>
      </c>
      <c r="I4902" s="6">
        <v>43384</v>
      </c>
      <c r="J4902" s="5">
        <v>99.5</v>
      </c>
      <c r="K4902" s="6">
        <v>43384</v>
      </c>
      <c r="L4902" s="5">
        <v>24.98</v>
      </c>
      <c r="M4902" s="6">
        <v>41424</v>
      </c>
      <c r="N4902" s="5">
        <v>77.413399999999996</v>
      </c>
      <c r="O4902" s="6">
        <v>43384</v>
      </c>
      <c r="P4902" s="5">
        <v>74.2</v>
      </c>
    </row>
    <row r="4903" spans="1:16" x14ac:dyDescent="0.2">
      <c r="A4903" s="6">
        <v>43385</v>
      </c>
      <c r="B4903" s="5">
        <v>-1.9</v>
      </c>
      <c r="C4903" s="6">
        <v>41425</v>
      </c>
      <c r="D4903" s="5">
        <v>66.84</v>
      </c>
      <c r="E4903" s="6">
        <v>43385</v>
      </c>
      <c r="F4903" s="5">
        <v>95.221000000000004</v>
      </c>
      <c r="G4903" s="6">
        <v>43385</v>
      </c>
      <c r="H4903" s="5">
        <v>0.221</v>
      </c>
      <c r="I4903" s="6">
        <v>43385</v>
      </c>
      <c r="J4903" s="5">
        <v>99.44</v>
      </c>
      <c r="K4903" s="6">
        <v>43385</v>
      </c>
      <c r="L4903" s="5">
        <v>21.31</v>
      </c>
      <c r="M4903" s="6">
        <v>41425</v>
      </c>
      <c r="N4903" s="5">
        <v>79.985200000000006</v>
      </c>
      <c r="O4903" s="6">
        <v>43385</v>
      </c>
      <c r="P4903" s="5">
        <v>73.8</v>
      </c>
    </row>
    <row r="4904" spans="1:16" x14ac:dyDescent="0.2">
      <c r="A4904" s="6">
        <v>43388</v>
      </c>
      <c r="B4904" s="5">
        <v>-5.4</v>
      </c>
      <c r="C4904" s="6">
        <v>41426</v>
      </c>
      <c r="D4904" s="5">
        <v>68.25</v>
      </c>
      <c r="E4904" s="6">
        <v>43388</v>
      </c>
      <c r="F4904" s="5">
        <v>95.058999999999997</v>
      </c>
      <c r="G4904" s="6">
        <v>43388</v>
      </c>
      <c r="H4904" s="5">
        <v>0.214</v>
      </c>
      <c r="I4904" s="6">
        <v>43388</v>
      </c>
      <c r="J4904" s="5">
        <v>99.48</v>
      </c>
      <c r="K4904" s="6">
        <v>43388</v>
      </c>
      <c r="L4904" s="5">
        <v>21.3</v>
      </c>
      <c r="M4904" s="6">
        <v>41426</v>
      </c>
      <c r="N4904" s="5">
        <v>79.985200000000006</v>
      </c>
      <c r="O4904" s="6">
        <v>43388</v>
      </c>
      <c r="P4904" s="5">
        <v>61.8</v>
      </c>
    </row>
    <row r="4905" spans="1:16" x14ac:dyDescent="0.2">
      <c r="A4905" s="6">
        <v>43389</v>
      </c>
      <c r="B4905" s="5">
        <v>-0.5</v>
      </c>
      <c r="C4905" s="6">
        <v>41427</v>
      </c>
      <c r="D4905" s="5">
        <v>65.5</v>
      </c>
      <c r="E4905" s="6">
        <v>43389</v>
      </c>
      <c r="F4905" s="5">
        <v>95.048000000000002</v>
      </c>
      <c r="G4905" s="6">
        <v>43389</v>
      </c>
      <c r="H4905" s="5">
        <v>0.41499999999999998</v>
      </c>
      <c r="I4905" s="6">
        <v>43389</v>
      </c>
      <c r="J4905" s="5">
        <v>99.36</v>
      </c>
      <c r="K4905" s="6">
        <v>43389</v>
      </c>
      <c r="L4905" s="5">
        <v>17.62</v>
      </c>
      <c r="M4905" s="6">
        <v>41427</v>
      </c>
      <c r="N4905" s="5">
        <v>79.985200000000006</v>
      </c>
      <c r="O4905" s="6">
        <v>43389</v>
      </c>
      <c r="P4905" s="5">
        <v>81.5</v>
      </c>
    </row>
    <row r="4906" spans="1:16" x14ac:dyDescent="0.2">
      <c r="A4906" s="6">
        <v>43390</v>
      </c>
      <c r="B4906" s="5">
        <v>-2.6</v>
      </c>
      <c r="C4906" s="6">
        <v>41428</v>
      </c>
      <c r="D4906" s="5">
        <v>85.84</v>
      </c>
      <c r="E4906" s="6">
        <v>43390</v>
      </c>
      <c r="F4906" s="5">
        <v>95.575000000000003</v>
      </c>
      <c r="G4906" s="6">
        <v>43390</v>
      </c>
      <c r="H4906" s="5">
        <v>0.44600000000000001</v>
      </c>
      <c r="I4906" s="6">
        <v>43390</v>
      </c>
      <c r="J4906" s="5">
        <v>99.39</v>
      </c>
      <c r="K4906" s="6">
        <v>43390</v>
      </c>
      <c r="L4906" s="5">
        <v>17.399999999999999</v>
      </c>
      <c r="M4906" s="6">
        <v>41428</v>
      </c>
      <c r="N4906" s="5">
        <v>79.228800000000007</v>
      </c>
      <c r="O4906" s="6">
        <v>43390</v>
      </c>
      <c r="P4906" s="5">
        <v>74.099999999999994</v>
      </c>
    </row>
    <row r="4907" spans="1:16" x14ac:dyDescent="0.2">
      <c r="A4907" s="6">
        <v>43391</v>
      </c>
      <c r="B4907" s="5">
        <v>-1.9</v>
      </c>
      <c r="C4907" s="6">
        <v>41429</v>
      </c>
      <c r="D4907" s="5">
        <v>60.51</v>
      </c>
      <c r="E4907" s="6">
        <v>43391</v>
      </c>
      <c r="F4907" s="5">
        <v>95.9</v>
      </c>
      <c r="G4907" s="6">
        <v>43391</v>
      </c>
      <c r="H4907" s="5">
        <v>0.23699999999999999</v>
      </c>
      <c r="I4907" s="6">
        <v>43391</v>
      </c>
      <c r="J4907" s="5">
        <v>99.5</v>
      </c>
      <c r="K4907" s="6">
        <v>43391</v>
      </c>
      <c r="L4907" s="5">
        <v>20.059999999999999</v>
      </c>
      <c r="M4907" s="6">
        <v>41429</v>
      </c>
      <c r="N4907" s="5">
        <v>82.7881</v>
      </c>
      <c r="O4907" s="6">
        <v>43391</v>
      </c>
      <c r="P4907" s="5">
        <v>74.7</v>
      </c>
    </row>
    <row r="4908" spans="1:16" x14ac:dyDescent="0.2">
      <c r="A4908" s="6">
        <v>43392</v>
      </c>
      <c r="B4908" s="5">
        <v>-1.7</v>
      </c>
      <c r="C4908" s="6">
        <v>41430</v>
      </c>
      <c r="D4908" s="5">
        <v>63.07</v>
      </c>
      <c r="E4908" s="6">
        <v>43392</v>
      </c>
      <c r="F4908" s="5">
        <v>95.712999999999994</v>
      </c>
      <c r="G4908" s="6">
        <v>43392</v>
      </c>
      <c r="H4908" s="5">
        <v>0.22600000000000001</v>
      </c>
      <c r="I4908" s="6">
        <v>43392</v>
      </c>
      <c r="J4908" s="5">
        <v>99.53</v>
      </c>
      <c r="K4908" s="6">
        <v>43392</v>
      </c>
      <c r="L4908" s="5">
        <v>19.89</v>
      </c>
      <c r="M4908" s="6">
        <v>41430</v>
      </c>
      <c r="N4908" s="5">
        <v>83.642099999999999</v>
      </c>
      <c r="O4908" s="6">
        <v>43392</v>
      </c>
      <c r="P4908" s="5">
        <v>73.3</v>
      </c>
    </row>
    <row r="4909" spans="1:16" x14ac:dyDescent="0.2">
      <c r="A4909" s="6">
        <v>43395</v>
      </c>
      <c r="B4909" s="5">
        <v>-0.5</v>
      </c>
      <c r="C4909" s="6">
        <v>41431</v>
      </c>
      <c r="D4909" s="5">
        <v>60.6</v>
      </c>
      <c r="E4909" s="6">
        <v>43395</v>
      </c>
      <c r="F4909" s="5">
        <v>96.013000000000005</v>
      </c>
      <c r="G4909" s="6">
        <v>43395</v>
      </c>
      <c r="H4909" s="5">
        <v>0.22500000000000001</v>
      </c>
      <c r="I4909" s="6">
        <v>43395</v>
      </c>
      <c r="J4909" s="5">
        <v>99.56</v>
      </c>
      <c r="K4909" s="6">
        <v>43395</v>
      </c>
      <c r="L4909" s="5">
        <v>19.64</v>
      </c>
      <c r="M4909" s="6">
        <v>41431</v>
      </c>
      <c r="N4909" s="5">
        <v>84.748500000000007</v>
      </c>
      <c r="O4909" s="6">
        <v>43395</v>
      </c>
      <c r="P4909" s="5">
        <v>67.2</v>
      </c>
    </row>
    <row r="4910" spans="1:16" x14ac:dyDescent="0.2">
      <c r="A4910" s="6">
        <v>43396</v>
      </c>
      <c r="B4910" s="5">
        <v>-0.2</v>
      </c>
      <c r="C4910" s="6">
        <v>41432</v>
      </c>
      <c r="D4910" s="5">
        <v>63.43</v>
      </c>
      <c r="E4910" s="6">
        <v>43396</v>
      </c>
      <c r="F4910" s="5">
        <v>95.960999999999999</v>
      </c>
      <c r="G4910" s="6">
        <v>43396</v>
      </c>
      <c r="H4910" s="5">
        <v>0.157</v>
      </c>
      <c r="I4910" s="6">
        <v>43396</v>
      </c>
      <c r="J4910" s="5">
        <v>99.59</v>
      </c>
      <c r="K4910" s="6">
        <v>43396</v>
      </c>
      <c r="L4910" s="5">
        <v>20.71</v>
      </c>
      <c r="M4910" s="6">
        <v>41432</v>
      </c>
      <c r="N4910" s="5">
        <v>81.528899999999993</v>
      </c>
      <c r="O4910" s="6">
        <v>43396</v>
      </c>
      <c r="P4910" s="5">
        <v>64.099999999999994</v>
      </c>
    </row>
    <row r="4911" spans="1:16" x14ac:dyDescent="0.2">
      <c r="A4911" s="6">
        <v>43397</v>
      </c>
      <c r="B4911" s="5">
        <v>-4.3</v>
      </c>
      <c r="C4911" s="6">
        <v>41433</v>
      </c>
      <c r="D4911" s="5">
        <v>101.54</v>
      </c>
      <c r="E4911" s="6">
        <v>43397</v>
      </c>
      <c r="F4911" s="5">
        <v>96.433999999999997</v>
      </c>
      <c r="G4911" s="6">
        <v>43397</v>
      </c>
      <c r="H4911" s="5">
        <v>-0.13300000000000001</v>
      </c>
      <c r="I4911" s="6">
        <v>43397</v>
      </c>
      <c r="J4911" s="5">
        <v>99.75</v>
      </c>
      <c r="K4911" s="6">
        <v>43397</v>
      </c>
      <c r="L4911" s="5">
        <v>25.23</v>
      </c>
      <c r="M4911" s="6">
        <v>41433</v>
      </c>
      <c r="N4911" s="5">
        <v>81.528899999999993</v>
      </c>
      <c r="O4911" s="6">
        <v>43397</v>
      </c>
      <c r="P4911" s="5">
        <v>53.5</v>
      </c>
    </row>
    <row r="4912" spans="1:16" x14ac:dyDescent="0.2">
      <c r="A4912" s="6">
        <v>43398</v>
      </c>
      <c r="B4912" s="5">
        <v>-4.7</v>
      </c>
      <c r="C4912" s="6">
        <v>41434</v>
      </c>
      <c r="D4912" s="5">
        <v>72.349999999999994</v>
      </c>
      <c r="E4912" s="6">
        <v>43398</v>
      </c>
      <c r="F4912" s="5">
        <v>96.679000000000002</v>
      </c>
      <c r="G4912" s="6">
        <v>43398</v>
      </c>
      <c r="H4912" s="5">
        <v>-7.6999999999999999E-2</v>
      </c>
      <c r="I4912" s="6">
        <v>43398</v>
      </c>
      <c r="J4912" s="5">
        <v>99.68</v>
      </c>
      <c r="K4912" s="6">
        <v>43398</v>
      </c>
      <c r="L4912" s="5">
        <v>24.22</v>
      </c>
      <c r="M4912" s="6">
        <v>41434</v>
      </c>
      <c r="N4912" s="5">
        <v>81.528899999999993</v>
      </c>
      <c r="O4912" s="6">
        <v>43398</v>
      </c>
      <c r="P4912" s="5">
        <v>51.5</v>
      </c>
    </row>
    <row r="4913" spans="1:16" x14ac:dyDescent="0.2">
      <c r="A4913" s="6">
        <v>43399</v>
      </c>
      <c r="B4913" s="5">
        <v>-3.5</v>
      </c>
      <c r="C4913" s="6">
        <v>41435</v>
      </c>
      <c r="D4913" s="5">
        <v>76.66</v>
      </c>
      <c r="E4913" s="6">
        <v>43399</v>
      </c>
      <c r="F4913" s="5">
        <v>96.358999999999995</v>
      </c>
      <c r="G4913" s="6">
        <v>43399</v>
      </c>
      <c r="H4913" s="5">
        <v>-0.153</v>
      </c>
      <c r="I4913" s="6">
        <v>43399</v>
      </c>
      <c r="J4913" s="5">
        <v>99.74</v>
      </c>
      <c r="K4913" s="6">
        <v>43399</v>
      </c>
      <c r="L4913" s="5">
        <v>24.16</v>
      </c>
      <c r="M4913" s="6">
        <v>41435</v>
      </c>
      <c r="N4913" s="5">
        <v>84.748500000000007</v>
      </c>
      <c r="O4913" s="6">
        <v>43399</v>
      </c>
      <c r="P4913" s="5">
        <v>54.5</v>
      </c>
    </row>
    <row r="4914" spans="1:16" x14ac:dyDescent="0.2">
      <c r="A4914" s="6">
        <v>43402</v>
      </c>
      <c r="B4914" s="5">
        <v>-1.9</v>
      </c>
      <c r="C4914" s="6">
        <v>41436</v>
      </c>
      <c r="D4914" s="5">
        <v>83.91</v>
      </c>
      <c r="E4914" s="6">
        <v>43402</v>
      </c>
      <c r="F4914" s="5">
        <v>96.578999999999994</v>
      </c>
      <c r="G4914" s="6">
        <v>43402</v>
      </c>
      <c r="H4914" s="5">
        <v>-0.193</v>
      </c>
      <c r="I4914" s="6">
        <v>43402</v>
      </c>
      <c r="J4914" s="5">
        <v>99.83</v>
      </c>
      <c r="K4914" s="6">
        <v>43402</v>
      </c>
      <c r="L4914" s="5">
        <v>24.7</v>
      </c>
      <c r="M4914" s="6">
        <v>41436</v>
      </c>
      <c r="N4914" s="5">
        <v>82.3352</v>
      </c>
      <c r="O4914" s="6">
        <v>43402</v>
      </c>
      <c r="P4914" s="5">
        <v>52.5</v>
      </c>
    </row>
    <row r="4915" spans="1:16" x14ac:dyDescent="0.2">
      <c r="A4915" s="6">
        <v>43403</v>
      </c>
      <c r="B4915" s="5">
        <v>-1</v>
      </c>
      <c r="C4915" s="6">
        <v>41437</v>
      </c>
      <c r="D4915" s="5">
        <v>81.19</v>
      </c>
      <c r="E4915" s="6">
        <v>43403</v>
      </c>
      <c r="F4915" s="5">
        <v>97.010999999999996</v>
      </c>
      <c r="G4915" s="6">
        <v>43403</v>
      </c>
      <c r="H4915" s="5">
        <v>-0.111</v>
      </c>
      <c r="I4915" s="6">
        <v>43403</v>
      </c>
      <c r="J4915" s="5">
        <v>99.79</v>
      </c>
      <c r="K4915" s="6">
        <v>43403</v>
      </c>
      <c r="L4915" s="5">
        <v>23.35</v>
      </c>
      <c r="M4915" s="6">
        <v>41437</v>
      </c>
      <c r="N4915" s="5">
        <v>81.890699999999995</v>
      </c>
      <c r="O4915" s="6">
        <v>43403</v>
      </c>
      <c r="P4915" s="5">
        <v>53</v>
      </c>
    </row>
    <row r="4916" spans="1:16" x14ac:dyDescent="0.2">
      <c r="A4916" s="6">
        <v>43404</v>
      </c>
      <c r="B4916" s="5">
        <v>5.4</v>
      </c>
      <c r="C4916" s="6">
        <v>41438</v>
      </c>
      <c r="D4916" s="5">
        <v>48.34</v>
      </c>
      <c r="E4916" s="6">
        <v>43404</v>
      </c>
      <c r="F4916" s="5">
        <v>97.126999999999995</v>
      </c>
      <c r="G4916" s="6">
        <v>43404</v>
      </c>
      <c r="H4916" s="5">
        <v>-4.3999999999999997E-2</v>
      </c>
      <c r="I4916" s="6">
        <v>43404</v>
      </c>
      <c r="J4916" s="5">
        <v>99.76</v>
      </c>
      <c r="K4916" s="6">
        <v>43404</v>
      </c>
      <c r="L4916" s="5">
        <v>21.23</v>
      </c>
      <c r="M4916" s="6">
        <v>41438</v>
      </c>
      <c r="N4916" s="5">
        <v>82.401799999999994</v>
      </c>
      <c r="O4916" s="6">
        <v>43404</v>
      </c>
      <c r="P4916" s="5">
        <v>55.4</v>
      </c>
    </row>
    <row r="4917" spans="1:16" x14ac:dyDescent="0.2">
      <c r="A4917" s="6">
        <v>43405</v>
      </c>
      <c r="B4917" s="5">
        <v>0.2</v>
      </c>
      <c r="C4917" s="6">
        <v>41439</v>
      </c>
      <c r="D4917" s="5">
        <v>89.93</v>
      </c>
      <c r="E4917" s="6">
        <v>43405</v>
      </c>
      <c r="F4917" s="5">
        <v>96.277000000000001</v>
      </c>
      <c r="G4917" s="6">
        <v>43405</v>
      </c>
      <c r="H4917" s="5">
        <v>-3.7999999999999999E-2</v>
      </c>
      <c r="I4917" s="6">
        <v>43405</v>
      </c>
      <c r="J4917" s="5">
        <v>99.66</v>
      </c>
      <c r="K4917" s="6">
        <v>43405</v>
      </c>
      <c r="L4917" s="5">
        <v>19.34</v>
      </c>
      <c r="M4917" s="6">
        <v>41439</v>
      </c>
      <c r="N4917" s="5">
        <v>78.453100000000006</v>
      </c>
      <c r="O4917" s="6">
        <v>43405</v>
      </c>
      <c r="P4917" s="5">
        <v>52.4</v>
      </c>
    </row>
    <row r="4918" spans="1:16" x14ac:dyDescent="0.2">
      <c r="A4918" s="6">
        <v>43406</v>
      </c>
      <c r="B4918" s="5">
        <v>6.1</v>
      </c>
      <c r="C4918" s="6">
        <v>41440</v>
      </c>
      <c r="D4918" s="5">
        <v>52.02</v>
      </c>
      <c r="E4918" s="6">
        <v>43406</v>
      </c>
      <c r="F4918" s="5">
        <v>96.542000000000002</v>
      </c>
      <c r="G4918" s="6">
        <v>43406</v>
      </c>
      <c r="H4918" s="5">
        <v>-2.5000000000000001E-2</v>
      </c>
      <c r="I4918" s="6">
        <v>43406</v>
      </c>
      <c r="J4918" s="5">
        <v>99.71</v>
      </c>
      <c r="K4918" s="6">
        <v>43406</v>
      </c>
      <c r="L4918" s="5">
        <v>19.510000000000002</v>
      </c>
      <c r="M4918" s="6">
        <v>41440</v>
      </c>
      <c r="N4918" s="5">
        <v>78.453100000000006</v>
      </c>
      <c r="O4918" s="6">
        <v>43406</v>
      </c>
      <c r="P4918" s="5">
        <v>52.7</v>
      </c>
    </row>
    <row r="4919" spans="1:16" x14ac:dyDescent="0.2">
      <c r="A4919" s="6">
        <v>43409</v>
      </c>
      <c r="B4919" s="5">
        <v>10</v>
      </c>
      <c r="C4919" s="6">
        <v>41441</v>
      </c>
      <c r="D4919" s="5">
        <v>102.86</v>
      </c>
      <c r="E4919" s="6">
        <v>43409</v>
      </c>
      <c r="F4919" s="5">
        <v>96.278999999999996</v>
      </c>
      <c r="G4919" s="6">
        <v>43409</v>
      </c>
      <c r="H4919" s="5">
        <v>-6.5000000000000002E-2</v>
      </c>
      <c r="I4919" s="6">
        <v>43409</v>
      </c>
      <c r="J4919" s="5">
        <v>99.67</v>
      </c>
      <c r="K4919" s="6">
        <v>43409</v>
      </c>
      <c r="L4919" s="5">
        <v>19.96</v>
      </c>
      <c r="M4919" s="6">
        <v>41441</v>
      </c>
      <c r="N4919" s="5">
        <v>78.453100000000006</v>
      </c>
      <c r="O4919" s="6">
        <v>43409</v>
      </c>
      <c r="P4919" s="5">
        <v>56.4</v>
      </c>
    </row>
    <row r="4920" spans="1:16" x14ac:dyDescent="0.2">
      <c r="A4920" s="6">
        <v>43410</v>
      </c>
      <c r="B4920" s="5">
        <v>9.8000000000000007</v>
      </c>
      <c r="C4920" s="6">
        <v>41442</v>
      </c>
      <c r="D4920" s="5">
        <v>108.54</v>
      </c>
      <c r="E4920" s="6">
        <v>43410</v>
      </c>
      <c r="F4920" s="5">
        <v>96.316999999999993</v>
      </c>
      <c r="G4920" s="6">
        <v>43410</v>
      </c>
      <c r="H4920" s="5">
        <v>-1.4999999999999999E-2</v>
      </c>
      <c r="I4920" s="6">
        <v>43410</v>
      </c>
      <c r="J4920" s="5">
        <v>99.62</v>
      </c>
      <c r="K4920" s="6">
        <v>43410</v>
      </c>
      <c r="L4920" s="5">
        <v>19.91</v>
      </c>
      <c r="M4920" s="6">
        <v>41442</v>
      </c>
      <c r="N4920" s="5">
        <v>78.464200000000005</v>
      </c>
      <c r="O4920" s="6">
        <v>43410</v>
      </c>
      <c r="P4920" s="5">
        <v>55.4</v>
      </c>
    </row>
    <row r="4921" spans="1:16" x14ac:dyDescent="0.2">
      <c r="A4921" s="6">
        <v>43411</v>
      </c>
      <c r="B4921" s="5">
        <v>9.6999999999999993</v>
      </c>
      <c r="C4921" s="6">
        <v>41443</v>
      </c>
      <c r="D4921" s="5">
        <v>96.83</v>
      </c>
      <c r="E4921" s="6">
        <v>43411</v>
      </c>
      <c r="F4921" s="5">
        <v>95.997</v>
      </c>
      <c r="G4921" s="6">
        <v>43411</v>
      </c>
      <c r="H4921" s="5">
        <v>0.19</v>
      </c>
      <c r="I4921" s="6">
        <v>43411</v>
      </c>
      <c r="J4921" s="5">
        <v>99.5</v>
      </c>
      <c r="K4921" s="6">
        <v>43411</v>
      </c>
      <c r="L4921" s="5">
        <v>16.36</v>
      </c>
      <c r="M4921" s="6">
        <v>41443</v>
      </c>
      <c r="N4921" s="5">
        <v>81.015299999999996</v>
      </c>
      <c r="O4921" s="6">
        <v>43411</v>
      </c>
      <c r="P4921" s="5">
        <v>54.7</v>
      </c>
    </row>
    <row r="4922" spans="1:16" x14ac:dyDescent="0.2">
      <c r="A4922" s="6">
        <v>43412</v>
      </c>
      <c r="B4922" s="5">
        <v>9.6999999999999993</v>
      </c>
      <c r="C4922" s="6">
        <v>41444</v>
      </c>
      <c r="D4922" s="5">
        <v>117.49</v>
      </c>
      <c r="E4922" s="6">
        <v>43412</v>
      </c>
      <c r="F4922" s="5">
        <v>96.724000000000004</v>
      </c>
      <c r="G4922" s="6">
        <v>43412</v>
      </c>
      <c r="H4922" s="5">
        <v>0.13800000000000001</v>
      </c>
      <c r="I4922" s="6">
        <v>43412</v>
      </c>
      <c r="J4922" s="5">
        <v>99.57</v>
      </c>
      <c r="K4922" s="6">
        <v>43412</v>
      </c>
      <c r="L4922" s="5">
        <v>16.72</v>
      </c>
      <c r="M4922" s="6">
        <v>41444</v>
      </c>
      <c r="N4922" s="5">
        <v>86.894599999999997</v>
      </c>
      <c r="O4922" s="6">
        <v>43412</v>
      </c>
      <c r="P4922" s="5">
        <v>55.5</v>
      </c>
    </row>
    <row r="4923" spans="1:16" x14ac:dyDescent="0.2">
      <c r="A4923" s="6">
        <v>43413</v>
      </c>
      <c r="B4923" s="5">
        <v>10</v>
      </c>
      <c r="C4923" s="6">
        <v>41445</v>
      </c>
      <c r="D4923" s="5">
        <v>58.6</v>
      </c>
      <c r="E4923" s="6">
        <v>43413</v>
      </c>
      <c r="F4923" s="5">
        <v>96.905000000000001</v>
      </c>
      <c r="G4923" s="6">
        <v>43413</v>
      </c>
      <c r="H4923" s="5">
        <v>0.05</v>
      </c>
      <c r="I4923" s="6">
        <v>43413</v>
      </c>
      <c r="J4923" s="5">
        <v>99.62</v>
      </c>
      <c r="K4923" s="6">
        <v>43413</v>
      </c>
      <c r="L4923" s="5">
        <v>17.36</v>
      </c>
      <c r="M4923" s="6">
        <v>41445</v>
      </c>
      <c r="N4923" s="5">
        <v>96.023099999999999</v>
      </c>
      <c r="O4923" s="6">
        <v>43413</v>
      </c>
      <c r="P4923" s="5">
        <v>54.9</v>
      </c>
    </row>
    <row r="4924" spans="1:16" x14ac:dyDescent="0.2">
      <c r="A4924" s="6">
        <v>43416</v>
      </c>
      <c r="B4924" s="5">
        <v>9.9</v>
      </c>
      <c r="C4924" s="6">
        <v>41446</v>
      </c>
      <c r="D4924" s="5">
        <v>89.92</v>
      </c>
      <c r="E4924" s="6">
        <v>43416</v>
      </c>
      <c r="F4924" s="5">
        <v>97.542000000000002</v>
      </c>
      <c r="G4924" s="6">
        <v>43416</v>
      </c>
      <c r="H4924" s="5">
        <v>-0.115</v>
      </c>
      <c r="I4924" s="6">
        <v>43416</v>
      </c>
      <c r="J4924" s="5">
        <v>99.74</v>
      </c>
      <c r="K4924" s="6">
        <v>43416</v>
      </c>
      <c r="L4924" s="5">
        <v>20.45</v>
      </c>
      <c r="M4924" s="6">
        <v>41446</v>
      </c>
      <c r="N4924" s="5">
        <v>103.7298</v>
      </c>
      <c r="O4924" s="6">
        <v>43416</v>
      </c>
      <c r="P4924" s="5">
        <v>52</v>
      </c>
    </row>
    <row r="4925" spans="1:16" x14ac:dyDescent="0.2">
      <c r="A4925" s="6">
        <v>43417</v>
      </c>
      <c r="B4925" s="5">
        <v>10.4</v>
      </c>
      <c r="C4925" s="6">
        <v>41447</v>
      </c>
      <c r="D4925" s="5">
        <v>67.010000000000005</v>
      </c>
      <c r="E4925" s="6">
        <v>43417</v>
      </c>
      <c r="F4925" s="5">
        <v>97.302999999999997</v>
      </c>
      <c r="G4925" s="6">
        <v>43417</v>
      </c>
      <c r="H4925" s="5">
        <v>-0.14000000000000001</v>
      </c>
      <c r="I4925" s="6">
        <v>43417</v>
      </c>
      <c r="J4925" s="5">
        <v>99.76</v>
      </c>
      <c r="K4925" s="6">
        <v>43417</v>
      </c>
      <c r="L4925" s="5">
        <v>20.02</v>
      </c>
      <c r="M4925" s="6">
        <v>41447</v>
      </c>
      <c r="N4925" s="5">
        <v>103.7298</v>
      </c>
      <c r="O4925" s="6">
        <v>43417</v>
      </c>
      <c r="P4925" s="5">
        <v>53</v>
      </c>
    </row>
    <row r="4926" spans="1:16" x14ac:dyDescent="0.2">
      <c r="A4926" s="6">
        <v>43418</v>
      </c>
      <c r="B4926" s="5">
        <v>10.6</v>
      </c>
      <c r="C4926" s="6">
        <v>41448</v>
      </c>
      <c r="D4926" s="5">
        <v>62.97</v>
      </c>
      <c r="E4926" s="6">
        <v>43418</v>
      </c>
      <c r="F4926" s="5">
        <v>96.802999999999997</v>
      </c>
      <c r="G4926" s="6">
        <v>43418</v>
      </c>
      <c r="H4926" s="5">
        <v>-0.17699999999999999</v>
      </c>
      <c r="I4926" s="6">
        <v>43418</v>
      </c>
      <c r="J4926" s="5">
        <v>99.8</v>
      </c>
      <c r="K4926" s="6">
        <v>43418</v>
      </c>
      <c r="L4926" s="5">
        <v>21.25</v>
      </c>
      <c r="M4926" s="6">
        <v>41448</v>
      </c>
      <c r="N4926" s="5">
        <v>103.7298</v>
      </c>
      <c r="O4926" s="6">
        <v>43418</v>
      </c>
      <c r="P4926" s="5">
        <v>50.4</v>
      </c>
    </row>
    <row r="4927" spans="1:16" x14ac:dyDescent="0.2">
      <c r="A4927" s="6">
        <v>43419</v>
      </c>
      <c r="B4927" s="5">
        <v>13</v>
      </c>
      <c r="C4927" s="6">
        <v>41449</v>
      </c>
      <c r="D4927" s="5">
        <v>79.150000000000006</v>
      </c>
      <c r="E4927" s="6">
        <v>43419</v>
      </c>
      <c r="F4927" s="5">
        <v>96.927000000000007</v>
      </c>
      <c r="G4927" s="6">
        <v>43419</v>
      </c>
      <c r="H4927" s="5">
        <v>-0.153</v>
      </c>
      <c r="I4927" s="6">
        <v>43419</v>
      </c>
      <c r="J4927" s="5">
        <v>99.77</v>
      </c>
      <c r="K4927" s="6">
        <v>43419</v>
      </c>
      <c r="L4927" s="5">
        <v>19.98</v>
      </c>
      <c r="M4927" s="6">
        <v>41449</v>
      </c>
      <c r="N4927" s="5">
        <v>110.98220000000001</v>
      </c>
      <c r="O4927" s="6">
        <v>43419</v>
      </c>
      <c r="P4927" s="5">
        <v>55.4</v>
      </c>
    </row>
    <row r="4928" spans="1:16" x14ac:dyDescent="0.2">
      <c r="A4928" s="6">
        <v>43420</v>
      </c>
      <c r="B4928" s="5">
        <v>14</v>
      </c>
      <c r="C4928" s="6">
        <v>41450</v>
      </c>
      <c r="D4928" s="5">
        <v>69.150000000000006</v>
      </c>
      <c r="E4928" s="6">
        <v>43420</v>
      </c>
      <c r="F4928" s="5">
        <v>96.465000000000003</v>
      </c>
      <c r="G4928" s="6">
        <v>43420</v>
      </c>
      <c r="H4928" s="5">
        <v>-0.126</v>
      </c>
      <c r="I4928" s="6">
        <v>43420</v>
      </c>
      <c r="J4928" s="5">
        <v>99.71</v>
      </c>
      <c r="K4928" s="6">
        <v>43420</v>
      </c>
      <c r="L4928" s="5">
        <v>18.14</v>
      </c>
      <c r="M4928" s="6">
        <v>41450</v>
      </c>
      <c r="N4928" s="5">
        <v>108.44199999999999</v>
      </c>
      <c r="O4928" s="6">
        <v>43420</v>
      </c>
      <c r="P4928" s="5">
        <v>57.5</v>
      </c>
    </row>
    <row r="4929" spans="1:16" x14ac:dyDescent="0.2">
      <c r="A4929" s="6">
        <v>43423</v>
      </c>
      <c r="B4929" s="5">
        <v>8.8000000000000007</v>
      </c>
      <c r="C4929" s="6">
        <v>41451</v>
      </c>
      <c r="D4929" s="5">
        <v>74.89</v>
      </c>
      <c r="E4929" s="6">
        <v>43423</v>
      </c>
      <c r="F4929" s="5">
        <v>96.192999999999998</v>
      </c>
      <c r="G4929" s="6">
        <v>43423</v>
      </c>
      <c r="H4929" s="5">
        <v>-0.253</v>
      </c>
      <c r="I4929" s="6">
        <v>43423</v>
      </c>
      <c r="J4929" s="5">
        <v>99.81</v>
      </c>
      <c r="K4929" s="6">
        <v>43423</v>
      </c>
      <c r="L4929" s="5">
        <v>20.100000000000001</v>
      </c>
      <c r="M4929" s="6">
        <v>41451</v>
      </c>
      <c r="N4929" s="5">
        <v>103.46420000000001</v>
      </c>
      <c r="O4929" s="6">
        <v>43423</v>
      </c>
      <c r="P4929" s="5">
        <v>45.9</v>
      </c>
    </row>
    <row r="4930" spans="1:16" x14ac:dyDescent="0.2">
      <c r="A4930" s="6">
        <v>43424</v>
      </c>
      <c r="B4930" s="5">
        <v>8.9</v>
      </c>
      <c r="C4930" s="6">
        <v>41452</v>
      </c>
      <c r="D4930" s="5">
        <v>65.349999999999994</v>
      </c>
      <c r="E4930" s="6">
        <v>43424</v>
      </c>
      <c r="F4930" s="5">
        <v>96.835999999999999</v>
      </c>
      <c r="G4930" s="6">
        <v>43424</v>
      </c>
      <c r="H4930" s="5">
        <v>-0.32700000000000001</v>
      </c>
      <c r="I4930" s="6">
        <v>43424</v>
      </c>
      <c r="J4930" s="5">
        <v>99.94</v>
      </c>
      <c r="K4930" s="6">
        <v>43424</v>
      </c>
      <c r="L4930" s="5">
        <v>22.48</v>
      </c>
      <c r="M4930" s="6">
        <v>41452</v>
      </c>
      <c r="N4930" s="5">
        <v>97.125500000000002</v>
      </c>
      <c r="O4930" s="6">
        <v>43424</v>
      </c>
      <c r="P4930" s="5">
        <v>40.9</v>
      </c>
    </row>
    <row r="4931" spans="1:16" x14ac:dyDescent="0.2">
      <c r="A4931" s="6">
        <v>43425</v>
      </c>
      <c r="B4931" s="5">
        <v>3.9</v>
      </c>
      <c r="C4931" s="6">
        <v>41453</v>
      </c>
      <c r="D4931" s="5">
        <v>116.34</v>
      </c>
      <c r="E4931" s="6">
        <v>43425</v>
      </c>
      <c r="F4931" s="5">
        <v>96.712000000000003</v>
      </c>
      <c r="G4931" s="6">
        <v>43425</v>
      </c>
      <c r="H4931" s="5">
        <v>-0.218</v>
      </c>
      <c r="I4931" s="6">
        <v>43425</v>
      </c>
      <c r="J4931" s="5">
        <v>99.9</v>
      </c>
      <c r="K4931" s="6">
        <v>43425</v>
      </c>
      <c r="L4931" s="5">
        <v>20.8</v>
      </c>
      <c r="M4931" s="6">
        <v>41453</v>
      </c>
      <c r="N4931" s="5">
        <v>99.754199999999997</v>
      </c>
      <c r="O4931" s="6">
        <v>43425</v>
      </c>
      <c r="P4931" s="5">
        <v>33</v>
      </c>
    </row>
    <row r="4932" spans="1:16" x14ac:dyDescent="0.2">
      <c r="A4932" s="6">
        <v>43426</v>
      </c>
      <c r="B4932" s="5">
        <v>3.5</v>
      </c>
      <c r="C4932" s="6">
        <v>41454</v>
      </c>
      <c r="D4932" s="5">
        <v>145.72999999999999</v>
      </c>
      <c r="E4932" s="6">
        <v>43426</v>
      </c>
      <c r="F4932" s="5">
        <v>96.712000000000003</v>
      </c>
      <c r="G4932" s="6">
        <v>43426</v>
      </c>
      <c r="H4932" s="5">
        <v>-0.22700000000000001</v>
      </c>
      <c r="I4932" s="6">
        <v>43426</v>
      </c>
      <c r="J4932" s="5">
        <v>99.9</v>
      </c>
      <c r="K4932" s="6">
        <v>43426</v>
      </c>
      <c r="L4932" s="5">
        <v>20.8</v>
      </c>
      <c r="M4932" s="6">
        <v>41454</v>
      </c>
      <c r="N4932" s="5">
        <v>99.754199999999997</v>
      </c>
      <c r="O4932" s="6">
        <v>43426</v>
      </c>
      <c r="P4932" s="5">
        <v>31.9</v>
      </c>
    </row>
    <row r="4933" spans="1:16" x14ac:dyDescent="0.2">
      <c r="A4933" s="6">
        <v>43427</v>
      </c>
      <c r="B4933" s="5">
        <v>1.9</v>
      </c>
      <c r="C4933" s="6">
        <v>41455</v>
      </c>
      <c r="D4933" s="5">
        <v>122.13</v>
      </c>
      <c r="E4933" s="6">
        <v>43427</v>
      </c>
      <c r="F4933" s="5">
        <v>96.915999999999997</v>
      </c>
      <c r="G4933" s="6">
        <v>43427</v>
      </c>
      <c r="H4933" s="5">
        <v>-0.308</v>
      </c>
      <c r="I4933" s="6">
        <v>43427</v>
      </c>
      <c r="J4933" s="5">
        <v>99.95</v>
      </c>
      <c r="K4933" s="6">
        <v>43427</v>
      </c>
      <c r="L4933" s="5">
        <v>21.52</v>
      </c>
      <c r="M4933" s="6">
        <v>41455</v>
      </c>
      <c r="N4933" s="5">
        <v>99.754199999999997</v>
      </c>
      <c r="O4933" s="6">
        <v>43427</v>
      </c>
      <c r="P4933" s="5">
        <v>30.6</v>
      </c>
    </row>
    <row r="4934" spans="1:16" x14ac:dyDescent="0.2">
      <c r="A4934" s="6">
        <v>43430</v>
      </c>
      <c r="B4934" s="5">
        <v>-0.8</v>
      </c>
      <c r="C4934" s="6">
        <v>41456</v>
      </c>
      <c r="D4934" s="5">
        <v>78.430000000000007</v>
      </c>
      <c r="E4934" s="6">
        <v>43430</v>
      </c>
      <c r="F4934" s="5">
        <v>97.073999999999998</v>
      </c>
      <c r="G4934" s="6">
        <v>43430</v>
      </c>
      <c r="H4934" s="5">
        <v>-0.17599999999999999</v>
      </c>
      <c r="I4934" s="6">
        <v>43430</v>
      </c>
      <c r="J4934" s="5">
        <v>99.88</v>
      </c>
      <c r="K4934" s="6">
        <v>43430</v>
      </c>
      <c r="L4934" s="5">
        <v>18.899999999999999</v>
      </c>
      <c r="M4934" s="6">
        <v>41456</v>
      </c>
      <c r="N4934" s="5">
        <v>101.318</v>
      </c>
      <c r="O4934" s="6">
        <v>43430</v>
      </c>
      <c r="P4934" s="5">
        <v>21.7</v>
      </c>
    </row>
    <row r="4935" spans="1:16" x14ac:dyDescent="0.2">
      <c r="A4935" s="6">
        <v>43431</v>
      </c>
      <c r="B4935" s="5">
        <v>-1.4</v>
      </c>
      <c r="C4935" s="6">
        <v>41457</v>
      </c>
      <c r="D4935" s="5">
        <v>89.93</v>
      </c>
      <c r="E4935" s="6">
        <v>43431</v>
      </c>
      <c r="F4935" s="5">
        <v>97.369</v>
      </c>
      <c r="G4935" s="6">
        <v>43431</v>
      </c>
      <c r="H4935" s="5">
        <v>-0.186</v>
      </c>
      <c r="I4935" s="6">
        <v>43431</v>
      </c>
      <c r="J4935" s="5">
        <v>99.89</v>
      </c>
      <c r="K4935" s="6">
        <v>43431</v>
      </c>
      <c r="L4935" s="5">
        <v>19.02</v>
      </c>
      <c r="M4935" s="6">
        <v>41457</v>
      </c>
      <c r="N4935" s="5">
        <v>107.5594</v>
      </c>
      <c r="O4935" s="6">
        <v>43431</v>
      </c>
      <c r="P4935" s="5">
        <v>20.100000000000001</v>
      </c>
    </row>
    <row r="4936" spans="1:16" x14ac:dyDescent="0.2">
      <c r="A4936" s="6">
        <v>43432</v>
      </c>
      <c r="B4936" s="5">
        <v>-4.9000000000000004</v>
      </c>
      <c r="C4936" s="6">
        <v>41458</v>
      </c>
      <c r="D4936" s="5">
        <v>74.91</v>
      </c>
      <c r="E4936" s="6">
        <v>43432</v>
      </c>
      <c r="F4936" s="5">
        <v>96.786000000000001</v>
      </c>
      <c r="G4936" s="6">
        <v>43432</v>
      </c>
      <c r="H4936" s="5">
        <v>-0.13800000000000001</v>
      </c>
      <c r="I4936" s="6">
        <v>43432</v>
      </c>
      <c r="J4936" s="5">
        <v>99.75</v>
      </c>
      <c r="K4936" s="6">
        <v>43432</v>
      </c>
      <c r="L4936" s="5">
        <v>18.489999999999998</v>
      </c>
      <c r="M4936" s="6">
        <v>41458</v>
      </c>
      <c r="N4936" s="5">
        <v>109.2726</v>
      </c>
      <c r="O4936" s="6">
        <v>43432</v>
      </c>
      <c r="P4936" s="5">
        <v>16.600000000000001</v>
      </c>
    </row>
    <row r="4937" spans="1:16" x14ac:dyDescent="0.2">
      <c r="A4937" s="6">
        <v>43433</v>
      </c>
      <c r="B4937" s="5">
        <v>-4.5</v>
      </c>
      <c r="C4937" s="6">
        <v>41459</v>
      </c>
      <c r="D4937" s="5">
        <v>116.71</v>
      </c>
      <c r="E4937" s="6">
        <v>43433</v>
      </c>
      <c r="F4937" s="5">
        <v>96.778000000000006</v>
      </c>
      <c r="G4937" s="6">
        <v>43433</v>
      </c>
      <c r="H4937" s="5">
        <v>-0.215</v>
      </c>
      <c r="I4937" s="6">
        <v>43433</v>
      </c>
      <c r="J4937" s="5">
        <v>99.77</v>
      </c>
      <c r="K4937" s="6">
        <v>43433</v>
      </c>
      <c r="L4937" s="5">
        <v>18.79</v>
      </c>
      <c r="M4937" s="6">
        <v>41459</v>
      </c>
      <c r="N4937" s="5">
        <v>109.2726</v>
      </c>
      <c r="O4937" s="6">
        <v>43433</v>
      </c>
      <c r="P4937" s="5">
        <v>18.3</v>
      </c>
    </row>
    <row r="4938" spans="1:16" x14ac:dyDescent="0.2">
      <c r="A4938" s="6">
        <v>43434</v>
      </c>
      <c r="B4938" s="5">
        <v>-5.3</v>
      </c>
      <c r="C4938" s="6">
        <v>41460</v>
      </c>
      <c r="D4938" s="5">
        <v>191.82</v>
      </c>
      <c r="E4938" s="6">
        <v>43434</v>
      </c>
      <c r="F4938" s="5">
        <v>97.272000000000006</v>
      </c>
      <c r="G4938" s="6">
        <v>43434</v>
      </c>
      <c r="H4938" s="5">
        <v>-0.222</v>
      </c>
      <c r="I4938" s="6">
        <v>43434</v>
      </c>
      <c r="J4938" s="5">
        <v>99.75</v>
      </c>
      <c r="K4938" s="6">
        <v>43434</v>
      </c>
      <c r="L4938" s="5">
        <v>18.07</v>
      </c>
      <c r="M4938" s="6">
        <v>41460</v>
      </c>
      <c r="N4938" s="5">
        <v>117.8877</v>
      </c>
      <c r="O4938" s="6">
        <v>43434</v>
      </c>
      <c r="P4938" s="5">
        <v>17.8</v>
      </c>
    </row>
    <row r="4939" spans="1:16" x14ac:dyDescent="0.2">
      <c r="A4939" s="6">
        <v>43437</v>
      </c>
      <c r="B4939" s="5">
        <v>-2.8</v>
      </c>
      <c r="C4939" s="6">
        <v>41461</v>
      </c>
      <c r="D4939" s="5">
        <v>186.17</v>
      </c>
      <c r="E4939" s="6">
        <v>43437</v>
      </c>
      <c r="F4939" s="5">
        <v>97.04</v>
      </c>
      <c r="G4939" s="6">
        <v>43437</v>
      </c>
      <c r="H4939" s="5">
        <v>-0.13700000000000001</v>
      </c>
      <c r="I4939" s="6">
        <v>43437</v>
      </c>
      <c r="J4939" s="5">
        <v>99.65</v>
      </c>
      <c r="K4939" s="6">
        <v>43437</v>
      </c>
      <c r="L4939" s="5">
        <v>16.440000000000001</v>
      </c>
      <c r="M4939" s="6">
        <v>41461</v>
      </c>
      <c r="N4939" s="5">
        <v>117.8877</v>
      </c>
      <c r="O4939" s="6">
        <v>43437</v>
      </c>
      <c r="P4939" s="5">
        <v>16.399999999999999</v>
      </c>
    </row>
    <row r="4940" spans="1:16" x14ac:dyDescent="0.2">
      <c r="A4940" s="6">
        <v>43438</v>
      </c>
      <c r="B4940" s="5">
        <v>-3.1</v>
      </c>
      <c r="C4940" s="6">
        <v>41462</v>
      </c>
      <c r="D4940" s="5">
        <v>190.28</v>
      </c>
      <c r="E4940" s="6">
        <v>43438</v>
      </c>
      <c r="F4940" s="5">
        <v>96.965000000000003</v>
      </c>
      <c r="G4940" s="6">
        <v>43438</v>
      </c>
      <c r="H4940" s="5">
        <v>-0.35199999999999998</v>
      </c>
      <c r="I4940" s="6">
        <v>43438</v>
      </c>
      <c r="J4940" s="5">
        <v>99.79</v>
      </c>
      <c r="K4940" s="6">
        <v>43438</v>
      </c>
      <c r="L4940" s="5">
        <v>20.74</v>
      </c>
      <c r="M4940" s="6">
        <v>41462</v>
      </c>
      <c r="N4940" s="5">
        <v>117.8877</v>
      </c>
      <c r="O4940" s="6">
        <v>43438</v>
      </c>
      <c r="P4940" s="5">
        <v>16.600000000000001</v>
      </c>
    </row>
    <row r="4941" spans="1:16" x14ac:dyDescent="0.2">
      <c r="A4941" s="6">
        <v>43439</v>
      </c>
      <c r="B4941" s="5">
        <v>-3.1</v>
      </c>
      <c r="C4941" s="6">
        <v>41463</v>
      </c>
      <c r="D4941" s="5">
        <v>153.37</v>
      </c>
      <c r="E4941" s="6">
        <v>43439</v>
      </c>
      <c r="F4941" s="5">
        <v>97.07</v>
      </c>
      <c r="G4941" s="6">
        <v>43439</v>
      </c>
      <c r="H4941" s="5">
        <v>-0.32700000000000001</v>
      </c>
      <c r="I4941" s="6">
        <v>43439</v>
      </c>
      <c r="J4941" s="5">
        <v>99.8</v>
      </c>
      <c r="K4941" s="6">
        <v>43439</v>
      </c>
      <c r="L4941" s="5">
        <v>20.74</v>
      </c>
      <c r="M4941" s="6">
        <v>41463</v>
      </c>
      <c r="N4941" s="5">
        <v>107.7783</v>
      </c>
      <c r="O4941" s="6">
        <v>43439</v>
      </c>
      <c r="P4941" s="5">
        <v>16.100000000000001</v>
      </c>
    </row>
    <row r="4942" spans="1:16" x14ac:dyDescent="0.2">
      <c r="A4942" s="6">
        <v>43440</v>
      </c>
      <c r="B4942" s="5">
        <v>-2.8</v>
      </c>
      <c r="C4942" s="6">
        <v>41464</v>
      </c>
      <c r="D4942" s="5">
        <v>142.43</v>
      </c>
      <c r="E4942" s="6">
        <v>43440</v>
      </c>
      <c r="F4942" s="5">
        <v>96.81</v>
      </c>
      <c r="G4942" s="6">
        <v>43440</v>
      </c>
      <c r="H4942" s="5">
        <v>-0.39500000000000002</v>
      </c>
      <c r="I4942" s="6">
        <v>43440</v>
      </c>
      <c r="J4942" s="5">
        <v>99.82</v>
      </c>
      <c r="K4942" s="6">
        <v>43440</v>
      </c>
      <c r="L4942" s="5">
        <v>21.19</v>
      </c>
      <c r="M4942" s="6">
        <v>41464</v>
      </c>
      <c r="N4942" s="5">
        <v>99.514499999999998</v>
      </c>
      <c r="O4942" s="6">
        <v>43440</v>
      </c>
      <c r="P4942" s="5">
        <v>-4.9000000000000004</v>
      </c>
    </row>
    <row r="4943" spans="1:16" x14ac:dyDescent="0.2">
      <c r="A4943" s="6">
        <v>43441</v>
      </c>
      <c r="B4943" s="5">
        <v>-6.5</v>
      </c>
      <c r="C4943" s="6">
        <v>41465</v>
      </c>
      <c r="D4943" s="5">
        <v>64.98</v>
      </c>
      <c r="E4943" s="6">
        <v>43441</v>
      </c>
      <c r="F4943" s="5">
        <v>96.513999999999996</v>
      </c>
      <c r="G4943" s="6">
        <v>43441</v>
      </c>
      <c r="H4943" s="5">
        <v>-0.55000000000000004</v>
      </c>
      <c r="I4943" s="6">
        <v>43441</v>
      </c>
      <c r="J4943" s="5">
        <v>99.91</v>
      </c>
      <c r="K4943" s="6">
        <v>43441</v>
      </c>
      <c r="L4943" s="5">
        <v>23.23</v>
      </c>
      <c r="M4943" s="6">
        <v>41465</v>
      </c>
      <c r="N4943" s="5">
        <v>98.979200000000006</v>
      </c>
      <c r="O4943" s="6">
        <v>43441</v>
      </c>
      <c r="P4943" s="5">
        <v>-9.9</v>
      </c>
    </row>
    <row r="4944" spans="1:16" x14ac:dyDescent="0.2">
      <c r="A4944" s="6">
        <v>43444</v>
      </c>
      <c r="B4944" s="5">
        <v>-5.6</v>
      </c>
      <c r="C4944" s="6">
        <v>41466</v>
      </c>
      <c r="D4944" s="5">
        <v>26.79</v>
      </c>
      <c r="E4944" s="6">
        <v>43444</v>
      </c>
      <c r="F4944" s="5">
        <v>97.218999999999994</v>
      </c>
      <c r="G4944" s="6">
        <v>43444</v>
      </c>
      <c r="H4944" s="5">
        <v>-0.54800000000000004</v>
      </c>
      <c r="I4944" s="6">
        <v>43444</v>
      </c>
      <c r="J4944" s="5">
        <v>99.94</v>
      </c>
      <c r="K4944" s="6">
        <v>43444</v>
      </c>
      <c r="L4944" s="5">
        <v>22.64</v>
      </c>
      <c r="M4944" s="6">
        <v>41466</v>
      </c>
      <c r="N4944" s="5">
        <v>93.536900000000003</v>
      </c>
      <c r="O4944" s="6">
        <v>43444</v>
      </c>
      <c r="P4944" s="5">
        <v>-9.9</v>
      </c>
    </row>
    <row r="4945" spans="1:16" x14ac:dyDescent="0.2">
      <c r="A4945" s="6">
        <v>43445</v>
      </c>
      <c r="B4945" s="5">
        <v>-7.1</v>
      </c>
      <c r="C4945" s="6">
        <v>41467</v>
      </c>
      <c r="D4945" s="5">
        <v>50.01</v>
      </c>
      <c r="E4945" s="6">
        <v>43445</v>
      </c>
      <c r="F4945" s="5">
        <v>97.388000000000005</v>
      </c>
      <c r="G4945" s="6">
        <v>43445</v>
      </c>
      <c r="H4945" s="5">
        <v>-0.49399999999999999</v>
      </c>
      <c r="I4945" s="6">
        <v>43445</v>
      </c>
      <c r="J4945" s="5">
        <v>99.93</v>
      </c>
      <c r="K4945" s="6">
        <v>43445</v>
      </c>
      <c r="L4945" s="5">
        <v>21.76</v>
      </c>
      <c r="M4945" s="6">
        <v>41467</v>
      </c>
      <c r="N4945" s="5">
        <v>94.462100000000007</v>
      </c>
      <c r="O4945" s="6">
        <v>43445</v>
      </c>
      <c r="P4945" s="5">
        <v>-11.4</v>
      </c>
    </row>
    <row r="4946" spans="1:16" x14ac:dyDescent="0.2">
      <c r="A4946" s="6">
        <v>43446</v>
      </c>
      <c r="B4946" s="5">
        <v>-7.3</v>
      </c>
      <c r="C4946" s="6">
        <v>41468</v>
      </c>
      <c r="D4946" s="5">
        <v>59.42</v>
      </c>
      <c r="E4946" s="6">
        <v>43446</v>
      </c>
      <c r="F4946" s="5">
        <v>97.043999999999997</v>
      </c>
      <c r="G4946" s="6">
        <v>43446</v>
      </c>
      <c r="H4946" s="5">
        <v>-0.432</v>
      </c>
      <c r="I4946" s="6">
        <v>43446</v>
      </c>
      <c r="J4946" s="5">
        <v>99.87</v>
      </c>
      <c r="K4946" s="6">
        <v>43446</v>
      </c>
      <c r="L4946" s="5">
        <v>21.46</v>
      </c>
      <c r="M4946" s="6">
        <v>41468</v>
      </c>
      <c r="N4946" s="5">
        <v>94.462100000000007</v>
      </c>
      <c r="O4946" s="6">
        <v>43446</v>
      </c>
      <c r="P4946" s="5">
        <v>-9.4</v>
      </c>
    </row>
    <row r="4947" spans="1:16" x14ac:dyDescent="0.2">
      <c r="A4947" s="6">
        <v>43447</v>
      </c>
      <c r="B4947" s="5">
        <v>-4.2</v>
      </c>
      <c r="C4947" s="6">
        <v>41469</v>
      </c>
      <c r="D4947" s="5">
        <v>97.13</v>
      </c>
      <c r="E4947" s="6">
        <v>43447</v>
      </c>
      <c r="F4947" s="5">
        <v>97.063999999999993</v>
      </c>
      <c r="G4947" s="6">
        <v>43447</v>
      </c>
      <c r="H4947" s="5">
        <v>-0.4</v>
      </c>
      <c r="I4947" s="6">
        <v>43447</v>
      </c>
      <c r="J4947" s="5">
        <v>99.88</v>
      </c>
      <c r="K4947" s="6">
        <v>43447</v>
      </c>
      <c r="L4947" s="5">
        <v>20.65</v>
      </c>
      <c r="M4947" s="6">
        <v>41469</v>
      </c>
      <c r="N4947" s="5">
        <v>94.462100000000007</v>
      </c>
      <c r="O4947" s="6">
        <v>43447</v>
      </c>
      <c r="P4947" s="5">
        <v>-7.4</v>
      </c>
    </row>
    <row r="4948" spans="1:16" x14ac:dyDescent="0.2">
      <c r="A4948" s="6">
        <v>43448</v>
      </c>
      <c r="B4948" s="5">
        <v>-7.3</v>
      </c>
      <c r="C4948" s="6">
        <v>41470</v>
      </c>
      <c r="D4948" s="5">
        <v>75.52</v>
      </c>
      <c r="E4948" s="6">
        <v>43448</v>
      </c>
      <c r="F4948" s="5">
        <v>97.442999999999998</v>
      </c>
      <c r="G4948" s="6">
        <v>43448</v>
      </c>
      <c r="H4948" s="5">
        <v>-0.48699999999999999</v>
      </c>
      <c r="I4948" s="6">
        <v>43448</v>
      </c>
      <c r="J4948" s="5">
        <v>99.98</v>
      </c>
      <c r="K4948" s="6">
        <v>43448</v>
      </c>
      <c r="L4948" s="5">
        <v>21.63</v>
      </c>
      <c r="M4948" s="6">
        <v>41470</v>
      </c>
      <c r="N4948" s="5">
        <v>89.401899999999998</v>
      </c>
      <c r="O4948" s="6">
        <v>43448</v>
      </c>
      <c r="P4948" s="5">
        <v>-23.4</v>
      </c>
    </row>
    <row r="4949" spans="1:16" x14ac:dyDescent="0.2">
      <c r="A4949" s="6">
        <v>43451</v>
      </c>
      <c r="B4949" s="5">
        <v>-14.3</v>
      </c>
      <c r="C4949" s="6">
        <v>41471</v>
      </c>
      <c r="D4949" s="5">
        <v>90.59</v>
      </c>
      <c r="E4949" s="6">
        <v>43451</v>
      </c>
      <c r="F4949" s="5">
        <v>97.1</v>
      </c>
      <c r="G4949" s="6">
        <v>43451</v>
      </c>
      <c r="H4949" s="5">
        <v>-0.71899999999999997</v>
      </c>
      <c r="I4949" s="6">
        <v>43451</v>
      </c>
      <c r="J4949" s="5">
        <v>100.06</v>
      </c>
      <c r="K4949" s="6">
        <v>43451</v>
      </c>
      <c r="L4949" s="5">
        <v>24.52</v>
      </c>
      <c r="M4949" s="6">
        <v>41471</v>
      </c>
      <c r="N4949" s="5">
        <v>87.995199999999997</v>
      </c>
      <c r="O4949" s="6">
        <v>43451</v>
      </c>
      <c r="P4949" s="5">
        <v>-39.299999999999997</v>
      </c>
    </row>
    <row r="4950" spans="1:16" x14ac:dyDescent="0.2">
      <c r="A4950" s="6">
        <v>43452</v>
      </c>
      <c r="B4950" s="5">
        <v>-9.4</v>
      </c>
      <c r="C4950" s="6">
        <v>41472</v>
      </c>
      <c r="D4950" s="5">
        <v>70.45</v>
      </c>
      <c r="E4950" s="6">
        <v>43452</v>
      </c>
      <c r="F4950" s="5">
        <v>97.103999999999999</v>
      </c>
      <c r="G4950" s="6">
        <v>43452</v>
      </c>
      <c r="H4950" s="5">
        <v>-0.78200000000000003</v>
      </c>
      <c r="I4950" s="6">
        <v>43452</v>
      </c>
      <c r="J4950" s="5">
        <v>100.06</v>
      </c>
      <c r="K4950" s="6">
        <v>43452</v>
      </c>
      <c r="L4950" s="5">
        <v>25.58</v>
      </c>
      <c r="M4950" s="6">
        <v>41472</v>
      </c>
      <c r="N4950" s="5">
        <v>81.918899999999994</v>
      </c>
      <c r="O4950" s="6">
        <v>43452</v>
      </c>
      <c r="P4950" s="5">
        <v>-39.299999999999997</v>
      </c>
    </row>
    <row r="4951" spans="1:16" x14ac:dyDescent="0.2">
      <c r="A4951" s="6">
        <v>43453</v>
      </c>
      <c r="B4951" s="5">
        <v>-9.6999999999999993</v>
      </c>
      <c r="C4951" s="6">
        <v>41473</v>
      </c>
      <c r="D4951" s="5">
        <v>46.82</v>
      </c>
      <c r="E4951" s="6">
        <v>43453</v>
      </c>
      <c r="F4951" s="5">
        <v>97.034999999999997</v>
      </c>
      <c r="G4951" s="6">
        <v>43453</v>
      </c>
      <c r="H4951" s="5">
        <v>-0.79900000000000004</v>
      </c>
      <c r="I4951" s="6">
        <v>43453</v>
      </c>
      <c r="J4951" s="5">
        <v>100.11</v>
      </c>
      <c r="K4951" s="6">
        <v>43453</v>
      </c>
      <c r="L4951" s="5">
        <v>25.58</v>
      </c>
      <c r="M4951" s="6">
        <v>41473</v>
      </c>
      <c r="N4951" s="5">
        <v>77.447000000000003</v>
      </c>
      <c r="O4951" s="6">
        <v>43453</v>
      </c>
      <c r="P4951" s="5">
        <v>-40.4</v>
      </c>
    </row>
    <row r="4952" spans="1:16" x14ac:dyDescent="0.2">
      <c r="A4952" s="6">
        <v>43454</v>
      </c>
      <c r="B4952" s="5">
        <v>-10.6</v>
      </c>
      <c r="C4952" s="6">
        <v>41474</v>
      </c>
      <c r="D4952" s="5">
        <v>87.73</v>
      </c>
      <c r="E4952" s="6">
        <v>43454</v>
      </c>
      <c r="F4952" s="5">
        <v>96.275999999999996</v>
      </c>
      <c r="G4952" s="6">
        <v>43454</v>
      </c>
      <c r="H4952" s="5">
        <v>-0.95299999999999996</v>
      </c>
      <c r="I4952" s="6">
        <v>43454</v>
      </c>
      <c r="J4952" s="5">
        <v>100.21</v>
      </c>
      <c r="K4952" s="6">
        <v>43454</v>
      </c>
      <c r="L4952" s="5">
        <v>28.38</v>
      </c>
      <c r="M4952" s="6">
        <v>41474</v>
      </c>
      <c r="N4952" s="5">
        <v>75.9024</v>
      </c>
      <c r="O4952" s="6">
        <v>43454</v>
      </c>
      <c r="P4952" s="5">
        <v>-42.7</v>
      </c>
    </row>
    <row r="4953" spans="1:16" x14ac:dyDescent="0.2">
      <c r="A4953" s="6">
        <v>43455</v>
      </c>
      <c r="B4953" s="5">
        <v>-16.3</v>
      </c>
      <c r="C4953" s="6">
        <v>41475</v>
      </c>
      <c r="D4953" s="5">
        <v>29.45</v>
      </c>
      <c r="E4953" s="6">
        <v>43455</v>
      </c>
      <c r="F4953" s="5">
        <v>96.956000000000003</v>
      </c>
      <c r="G4953" s="6">
        <v>43455</v>
      </c>
      <c r="H4953" s="5">
        <v>-1.0920000000000001</v>
      </c>
      <c r="I4953" s="6">
        <v>43455</v>
      </c>
      <c r="J4953" s="5">
        <v>100.35</v>
      </c>
      <c r="K4953" s="6">
        <v>43455</v>
      </c>
      <c r="L4953" s="5">
        <v>30.11</v>
      </c>
      <c r="M4953" s="6">
        <v>41475</v>
      </c>
      <c r="N4953" s="5">
        <v>75.9024</v>
      </c>
      <c r="O4953" s="6">
        <v>43455</v>
      </c>
      <c r="P4953" s="5">
        <v>-47.2</v>
      </c>
    </row>
    <row r="4954" spans="1:16" x14ac:dyDescent="0.2">
      <c r="A4954" s="6">
        <v>43458</v>
      </c>
      <c r="B4954" s="5">
        <v>-16.2</v>
      </c>
      <c r="C4954" s="6">
        <v>41476</v>
      </c>
      <c r="D4954" s="5">
        <v>89.47</v>
      </c>
      <c r="E4954" s="6">
        <v>43458</v>
      </c>
      <c r="F4954" s="5">
        <v>96.552999999999997</v>
      </c>
      <c r="G4954" s="6">
        <v>43458</v>
      </c>
      <c r="H4954" s="5">
        <v>-1.454</v>
      </c>
      <c r="I4954" s="6">
        <v>43458</v>
      </c>
      <c r="J4954" s="5">
        <v>100.46</v>
      </c>
      <c r="K4954" s="6">
        <v>43458</v>
      </c>
      <c r="L4954" s="5">
        <v>36.07</v>
      </c>
      <c r="M4954" s="6">
        <v>41476</v>
      </c>
      <c r="N4954" s="5">
        <v>75.9024</v>
      </c>
      <c r="O4954" s="6">
        <v>43458</v>
      </c>
      <c r="P4954" s="5">
        <v>-52.1</v>
      </c>
    </row>
    <row r="4955" spans="1:16" x14ac:dyDescent="0.2">
      <c r="A4955" s="6">
        <v>43459</v>
      </c>
      <c r="B4955" s="5">
        <v>-16.2</v>
      </c>
      <c r="C4955" s="6">
        <v>41477</v>
      </c>
      <c r="D4955" s="5">
        <v>177.9</v>
      </c>
      <c r="E4955" s="6">
        <v>43459</v>
      </c>
      <c r="F4955" s="5">
        <v>96.581000000000003</v>
      </c>
      <c r="G4955" s="6">
        <v>43459</v>
      </c>
      <c r="H4955" s="5">
        <v>-1.454</v>
      </c>
      <c r="I4955" s="6">
        <v>43459</v>
      </c>
      <c r="J4955" s="5">
        <v>100.46</v>
      </c>
      <c r="K4955" s="6">
        <v>43459</v>
      </c>
      <c r="L4955" s="5">
        <v>36.07</v>
      </c>
      <c r="M4955" s="6">
        <v>41477</v>
      </c>
      <c r="N4955" s="5">
        <v>72.618200000000002</v>
      </c>
      <c r="O4955" s="6">
        <v>43459</v>
      </c>
      <c r="P4955" s="5">
        <v>-52.1</v>
      </c>
    </row>
    <row r="4956" spans="1:16" x14ac:dyDescent="0.2">
      <c r="A4956" s="6">
        <v>43460</v>
      </c>
      <c r="B4956" s="5">
        <v>-15.4</v>
      </c>
      <c r="C4956" s="6">
        <v>41478</v>
      </c>
      <c r="D4956" s="5">
        <v>63.97</v>
      </c>
      <c r="E4956" s="6">
        <v>43460</v>
      </c>
      <c r="F4956" s="5">
        <v>97.05</v>
      </c>
      <c r="G4956" s="6">
        <v>43460</v>
      </c>
      <c r="H4956" s="5">
        <v>-1.0860000000000001</v>
      </c>
      <c r="I4956" s="6">
        <v>43460</v>
      </c>
      <c r="J4956" s="5">
        <v>100.27</v>
      </c>
      <c r="K4956" s="6">
        <v>43460</v>
      </c>
      <c r="L4956" s="5">
        <v>30.41</v>
      </c>
      <c r="M4956" s="6">
        <v>41478</v>
      </c>
      <c r="N4956" s="5">
        <v>74.052099999999996</v>
      </c>
      <c r="O4956" s="6">
        <v>43460</v>
      </c>
      <c r="P4956" s="5">
        <v>-59</v>
      </c>
    </row>
    <row r="4957" spans="1:16" x14ac:dyDescent="0.2">
      <c r="A4957" s="6">
        <v>43461</v>
      </c>
      <c r="B4957" s="5">
        <v>-17.5</v>
      </c>
      <c r="C4957" s="6">
        <v>41479</v>
      </c>
      <c r="D4957" s="5">
        <v>107.63</v>
      </c>
      <c r="E4957" s="6">
        <v>43461</v>
      </c>
      <c r="F4957" s="5">
        <v>96.480999999999995</v>
      </c>
      <c r="G4957" s="6">
        <v>43461</v>
      </c>
      <c r="H4957" s="5">
        <v>-1.1080000000000001</v>
      </c>
      <c r="I4957" s="6">
        <v>43461</v>
      </c>
      <c r="J4957" s="5">
        <v>100.2</v>
      </c>
      <c r="K4957" s="6">
        <v>43461</v>
      </c>
      <c r="L4957" s="5">
        <v>29.96</v>
      </c>
      <c r="M4957" s="6">
        <v>41479</v>
      </c>
      <c r="N4957" s="5">
        <v>80.197400000000002</v>
      </c>
      <c r="O4957" s="6">
        <v>43461</v>
      </c>
      <c r="P4957" s="5">
        <v>-59.7</v>
      </c>
    </row>
    <row r="4958" spans="1:16" x14ac:dyDescent="0.2">
      <c r="A4958" s="6">
        <v>43462</v>
      </c>
      <c r="B4958" s="5">
        <v>-17.899999999999999</v>
      </c>
      <c r="C4958" s="6">
        <v>41480</v>
      </c>
      <c r="D4958" s="5">
        <v>57.31</v>
      </c>
      <c r="E4958" s="6">
        <v>43462</v>
      </c>
      <c r="F4958" s="5">
        <v>96.402000000000001</v>
      </c>
      <c r="G4958" s="6">
        <v>43462</v>
      </c>
      <c r="H4958" s="5">
        <v>-1.0840000000000001</v>
      </c>
      <c r="I4958" s="6">
        <v>43462</v>
      </c>
      <c r="J4958" s="5">
        <v>100.21</v>
      </c>
      <c r="K4958" s="6">
        <v>43462</v>
      </c>
      <c r="L4958" s="5">
        <v>28.34</v>
      </c>
      <c r="M4958" s="6">
        <v>41480</v>
      </c>
      <c r="N4958" s="5">
        <v>82.603999999999999</v>
      </c>
      <c r="O4958" s="6">
        <v>43462</v>
      </c>
      <c r="P4958" s="5">
        <v>-60.7</v>
      </c>
    </row>
    <row r="4959" spans="1:16" x14ac:dyDescent="0.2">
      <c r="A4959" s="6">
        <v>43465</v>
      </c>
      <c r="B4959" s="5">
        <v>-23.8</v>
      </c>
      <c r="C4959" s="6">
        <v>41481</v>
      </c>
      <c r="D4959" s="5">
        <v>28.78</v>
      </c>
      <c r="E4959" s="6">
        <v>43465</v>
      </c>
      <c r="F4959" s="5">
        <v>96.173000000000002</v>
      </c>
      <c r="G4959" s="6">
        <v>43465</v>
      </c>
      <c r="H4959" s="5">
        <v>-1.036</v>
      </c>
      <c r="I4959" s="6">
        <v>43465</v>
      </c>
      <c r="J4959" s="5">
        <v>100.14</v>
      </c>
      <c r="K4959" s="6">
        <v>43465</v>
      </c>
      <c r="L4959" s="5">
        <v>25.42</v>
      </c>
      <c r="M4959" s="6">
        <v>41481</v>
      </c>
      <c r="N4959" s="5">
        <v>81.637900000000002</v>
      </c>
      <c r="O4959" s="6">
        <v>43465</v>
      </c>
      <c r="P4959" s="5">
        <v>-69.5</v>
      </c>
    </row>
    <row r="4960" spans="1:16" x14ac:dyDescent="0.2">
      <c r="A4960" s="6">
        <v>43466</v>
      </c>
      <c r="B4960" s="5">
        <v>-23.8</v>
      </c>
      <c r="C4960" s="6">
        <v>41482</v>
      </c>
      <c r="D4960" s="5">
        <v>58.63</v>
      </c>
      <c r="E4960" s="6">
        <v>43466</v>
      </c>
      <c r="F4960" s="5">
        <v>96.084999999999994</v>
      </c>
      <c r="G4960" s="6">
        <v>43466</v>
      </c>
      <c r="H4960" s="5">
        <v>-0.99</v>
      </c>
      <c r="I4960" s="6">
        <v>43466</v>
      </c>
      <c r="J4960" s="5">
        <v>100.14</v>
      </c>
      <c r="K4960" s="6">
        <v>43466</v>
      </c>
      <c r="L4960" s="5">
        <v>25.42</v>
      </c>
      <c r="M4960" s="6">
        <v>41482</v>
      </c>
      <c r="N4960" s="5">
        <v>81.637900000000002</v>
      </c>
      <c r="O4960" s="6">
        <v>43466</v>
      </c>
      <c r="P4960" s="5">
        <v>-69.5</v>
      </c>
    </row>
    <row r="4961" spans="1:16" x14ac:dyDescent="0.2">
      <c r="A4961" s="6">
        <v>43467</v>
      </c>
      <c r="B4961" s="5">
        <v>-22.5</v>
      </c>
      <c r="C4961" s="6">
        <v>41483</v>
      </c>
      <c r="D4961" s="5">
        <v>96.41</v>
      </c>
      <c r="E4961" s="6">
        <v>43467</v>
      </c>
      <c r="F4961" s="5">
        <v>96.819000000000003</v>
      </c>
      <c r="G4961" s="6">
        <v>43467</v>
      </c>
      <c r="H4961" s="5">
        <v>-0.86599999999999999</v>
      </c>
      <c r="I4961" s="6">
        <v>43467</v>
      </c>
      <c r="J4961" s="5">
        <v>100.14</v>
      </c>
      <c r="K4961" s="6">
        <v>43467</v>
      </c>
      <c r="L4961" s="5">
        <v>23.22</v>
      </c>
      <c r="M4961" s="6">
        <v>41483</v>
      </c>
      <c r="N4961" s="5">
        <v>81.637900000000002</v>
      </c>
      <c r="O4961" s="6">
        <v>43467</v>
      </c>
      <c r="P4961" s="5">
        <v>-75.3</v>
      </c>
    </row>
    <row r="4962" spans="1:16" x14ac:dyDescent="0.2">
      <c r="A4962" s="6">
        <v>43468</v>
      </c>
      <c r="B4962" s="5">
        <v>-25</v>
      </c>
      <c r="C4962" s="6">
        <v>41484</v>
      </c>
      <c r="D4962" s="5">
        <v>133.04</v>
      </c>
      <c r="E4962" s="6">
        <v>43468</v>
      </c>
      <c r="F4962" s="5">
        <v>96.305000000000007</v>
      </c>
      <c r="G4962" s="6">
        <v>43468</v>
      </c>
      <c r="H4962" s="5">
        <v>-1.0129999999999999</v>
      </c>
      <c r="I4962" s="6">
        <v>43468</v>
      </c>
      <c r="J4962" s="5">
        <v>100.22</v>
      </c>
      <c r="K4962" s="6">
        <v>43468</v>
      </c>
      <c r="L4962" s="5">
        <v>25.45</v>
      </c>
      <c r="M4962" s="6">
        <v>41484</v>
      </c>
      <c r="N4962" s="5">
        <v>83.182400000000001</v>
      </c>
      <c r="O4962" s="6">
        <v>43468</v>
      </c>
      <c r="P4962" s="5">
        <v>-87.5</v>
      </c>
    </row>
    <row r="4963" spans="1:16" x14ac:dyDescent="0.2">
      <c r="A4963" s="6">
        <v>43469</v>
      </c>
      <c r="B4963" s="5">
        <v>-11.6</v>
      </c>
      <c r="C4963" s="6">
        <v>41485</v>
      </c>
      <c r="D4963" s="5">
        <v>76.209999999999994</v>
      </c>
      <c r="E4963" s="6">
        <v>43469</v>
      </c>
      <c r="F4963" s="5">
        <v>96.179000000000002</v>
      </c>
      <c r="G4963" s="6">
        <v>43469</v>
      </c>
      <c r="H4963" s="5">
        <v>-0.68799999999999994</v>
      </c>
      <c r="I4963" s="6">
        <v>43469</v>
      </c>
      <c r="J4963" s="5">
        <v>100.06</v>
      </c>
      <c r="K4963" s="6">
        <v>43469</v>
      </c>
      <c r="L4963" s="5">
        <v>21.38</v>
      </c>
      <c r="M4963" s="6">
        <v>41485</v>
      </c>
      <c r="N4963" s="5">
        <v>83.269599999999997</v>
      </c>
      <c r="O4963" s="6">
        <v>43469</v>
      </c>
      <c r="P4963" s="5">
        <v>-74.900000000000006</v>
      </c>
    </row>
    <row r="4964" spans="1:16" x14ac:dyDescent="0.2">
      <c r="A4964" s="6">
        <v>43472</v>
      </c>
      <c r="B4964" s="5">
        <v>-12.1</v>
      </c>
      <c r="C4964" s="6">
        <v>41486</v>
      </c>
      <c r="D4964" s="5">
        <v>77.62</v>
      </c>
      <c r="E4964" s="6">
        <v>43472</v>
      </c>
      <c r="F4964" s="5">
        <v>95.665999999999997</v>
      </c>
      <c r="G4964" s="6">
        <v>43472</v>
      </c>
      <c r="H4964" s="5">
        <v>-0.627</v>
      </c>
      <c r="I4964" s="6">
        <v>43472</v>
      </c>
      <c r="J4964" s="5">
        <v>99.99</v>
      </c>
      <c r="K4964" s="6">
        <v>43472</v>
      </c>
      <c r="L4964" s="5">
        <v>21.4</v>
      </c>
      <c r="M4964" s="6">
        <v>41486</v>
      </c>
      <c r="N4964" s="5">
        <v>82.598399999999998</v>
      </c>
      <c r="O4964" s="6">
        <v>43472</v>
      </c>
      <c r="P4964" s="5">
        <v>-78.2</v>
      </c>
    </row>
    <row r="4965" spans="1:16" x14ac:dyDescent="0.2">
      <c r="A4965" s="6">
        <v>43473</v>
      </c>
      <c r="B4965" s="5">
        <v>-9</v>
      </c>
      <c r="C4965" s="6">
        <v>41487</v>
      </c>
      <c r="D4965" s="5">
        <v>92.95</v>
      </c>
      <c r="E4965" s="6">
        <v>43473</v>
      </c>
      <c r="F4965" s="5">
        <v>95.903000000000006</v>
      </c>
      <c r="G4965" s="6">
        <v>43473</v>
      </c>
      <c r="H4965" s="5">
        <v>-0.49</v>
      </c>
      <c r="I4965" s="6">
        <v>43473</v>
      </c>
      <c r="J4965" s="5">
        <v>99.95</v>
      </c>
      <c r="K4965" s="6">
        <v>43473</v>
      </c>
      <c r="L4965" s="5">
        <v>20.47</v>
      </c>
      <c r="M4965" s="6">
        <v>41487</v>
      </c>
      <c r="N4965" s="5">
        <v>91.399299999999997</v>
      </c>
      <c r="O4965" s="6">
        <v>43473</v>
      </c>
      <c r="P4965" s="5">
        <v>-80</v>
      </c>
    </row>
    <row r="4966" spans="1:16" x14ac:dyDescent="0.2">
      <c r="A4966" s="6">
        <v>43474</v>
      </c>
      <c r="B4966" s="5">
        <v>-8.5</v>
      </c>
      <c r="C4966" s="6">
        <v>41488</v>
      </c>
      <c r="D4966" s="5">
        <v>57.34</v>
      </c>
      <c r="E4966" s="6">
        <v>43474</v>
      </c>
      <c r="F4966" s="5">
        <v>95.218999999999994</v>
      </c>
      <c r="G4966" s="6">
        <v>43474</v>
      </c>
      <c r="H4966" s="5">
        <v>-0.45</v>
      </c>
      <c r="I4966" s="6">
        <v>43474</v>
      </c>
      <c r="J4966" s="5">
        <v>99.89</v>
      </c>
      <c r="K4966" s="6">
        <v>43474</v>
      </c>
      <c r="L4966" s="5">
        <v>19.98</v>
      </c>
      <c r="M4966" s="6">
        <v>41488</v>
      </c>
      <c r="N4966" s="5">
        <v>73.156499999999994</v>
      </c>
      <c r="O4966" s="6">
        <v>43474</v>
      </c>
      <c r="P4966" s="5">
        <v>-80</v>
      </c>
    </row>
    <row r="4967" spans="1:16" x14ac:dyDescent="0.2">
      <c r="A4967" s="6">
        <v>43475</v>
      </c>
      <c r="B4967" s="5">
        <v>-6.6</v>
      </c>
      <c r="C4967" s="6">
        <v>41489</v>
      </c>
      <c r="D4967" s="5">
        <v>117.54</v>
      </c>
      <c r="E4967" s="6">
        <v>43475</v>
      </c>
      <c r="F4967" s="5">
        <v>95.539000000000001</v>
      </c>
      <c r="G4967" s="6">
        <v>43475</v>
      </c>
      <c r="H4967" s="5">
        <v>-0.42099999999999999</v>
      </c>
      <c r="I4967" s="6">
        <v>43475</v>
      </c>
      <c r="J4967" s="5">
        <v>99.89</v>
      </c>
      <c r="K4967" s="6">
        <v>43475</v>
      </c>
      <c r="L4967" s="5">
        <v>19.5</v>
      </c>
      <c r="M4967" s="6">
        <v>41489</v>
      </c>
      <c r="N4967" s="5">
        <v>73.156499999999994</v>
      </c>
      <c r="O4967" s="6">
        <v>43475</v>
      </c>
      <c r="P4967" s="5">
        <v>-79.2</v>
      </c>
    </row>
    <row r="4968" spans="1:16" x14ac:dyDescent="0.2">
      <c r="A4968" s="6">
        <v>43476</v>
      </c>
      <c r="B4968" s="5">
        <v>-6.1</v>
      </c>
      <c r="C4968" s="6">
        <v>41490</v>
      </c>
      <c r="D4968" s="5">
        <v>116.55</v>
      </c>
      <c r="E4968" s="6">
        <v>43476</v>
      </c>
      <c r="F4968" s="5">
        <v>95.67</v>
      </c>
      <c r="G4968" s="6">
        <v>43476</v>
      </c>
      <c r="H4968" s="5">
        <v>-0.36799999999999999</v>
      </c>
      <c r="I4968" s="6">
        <v>43476</v>
      </c>
      <c r="J4968" s="5">
        <v>99.88</v>
      </c>
      <c r="K4968" s="6">
        <v>43476</v>
      </c>
      <c r="L4968" s="5">
        <v>18.190000000000001</v>
      </c>
      <c r="M4968" s="6">
        <v>41490</v>
      </c>
      <c r="N4968" s="5">
        <v>73.156499999999994</v>
      </c>
      <c r="O4968" s="6">
        <v>43476</v>
      </c>
      <c r="P4968" s="5">
        <v>-78.599999999999994</v>
      </c>
    </row>
    <row r="4969" spans="1:16" x14ac:dyDescent="0.2">
      <c r="A4969" s="6">
        <v>43479</v>
      </c>
      <c r="B4969" s="5">
        <v>-5.5</v>
      </c>
      <c r="C4969" s="6">
        <v>41491</v>
      </c>
      <c r="D4969" s="5">
        <v>65.12</v>
      </c>
      <c r="E4969" s="6">
        <v>43479</v>
      </c>
      <c r="F4969" s="5">
        <v>95.61</v>
      </c>
      <c r="G4969" s="6">
        <v>43479</v>
      </c>
      <c r="H4969" s="5">
        <v>-0.42599999999999999</v>
      </c>
      <c r="I4969" s="6">
        <v>43479</v>
      </c>
      <c r="J4969" s="5">
        <v>99.92</v>
      </c>
      <c r="K4969" s="6">
        <v>43479</v>
      </c>
      <c r="L4969" s="5">
        <v>19.07</v>
      </c>
      <c r="M4969" s="6">
        <v>41491</v>
      </c>
      <c r="N4969" s="5">
        <v>72.663300000000007</v>
      </c>
      <c r="O4969" s="6">
        <v>43479</v>
      </c>
      <c r="P4969" s="5">
        <v>-79.7</v>
      </c>
    </row>
    <row r="4970" spans="1:16" x14ac:dyDescent="0.2">
      <c r="A4970" s="6">
        <v>43480</v>
      </c>
      <c r="B4970" s="5">
        <v>-7.8</v>
      </c>
      <c r="C4970" s="6">
        <v>41492</v>
      </c>
      <c r="D4970" s="5">
        <v>60.63</v>
      </c>
      <c r="E4970" s="6">
        <v>43480</v>
      </c>
      <c r="F4970" s="5">
        <v>96.039000000000001</v>
      </c>
      <c r="G4970" s="6">
        <v>43480</v>
      </c>
      <c r="H4970" s="5">
        <v>-0.33600000000000002</v>
      </c>
      <c r="I4970" s="6">
        <v>43480</v>
      </c>
      <c r="J4970" s="5">
        <v>99.88</v>
      </c>
      <c r="K4970" s="6">
        <v>43480</v>
      </c>
      <c r="L4970" s="5">
        <v>18.600000000000001</v>
      </c>
      <c r="M4970" s="6">
        <v>41492</v>
      </c>
      <c r="N4970" s="5">
        <v>78.179900000000004</v>
      </c>
      <c r="O4970" s="6">
        <v>43480</v>
      </c>
      <c r="P4970" s="5">
        <v>-85.5</v>
      </c>
    </row>
    <row r="4971" spans="1:16" x14ac:dyDescent="0.2">
      <c r="A4971" s="6">
        <v>43481</v>
      </c>
      <c r="B4971" s="5">
        <v>-6</v>
      </c>
      <c r="C4971" s="6">
        <v>41493</v>
      </c>
      <c r="D4971" s="5">
        <v>100.46</v>
      </c>
      <c r="E4971" s="6">
        <v>43481</v>
      </c>
      <c r="F4971" s="5">
        <v>96.058999999999997</v>
      </c>
      <c r="G4971" s="6">
        <v>43481</v>
      </c>
      <c r="H4971" s="5">
        <v>-0.34</v>
      </c>
      <c r="I4971" s="6">
        <v>43481</v>
      </c>
      <c r="J4971" s="5">
        <v>99.86</v>
      </c>
      <c r="K4971" s="6">
        <v>43481</v>
      </c>
      <c r="L4971" s="5">
        <v>19.04</v>
      </c>
      <c r="M4971" s="6">
        <v>41493</v>
      </c>
      <c r="N4971" s="5">
        <v>75.438100000000006</v>
      </c>
      <c r="O4971" s="6">
        <v>43481</v>
      </c>
      <c r="P4971" s="5">
        <v>-92.7</v>
      </c>
    </row>
    <row r="4972" spans="1:16" x14ac:dyDescent="0.2">
      <c r="A4972" s="6">
        <v>43482</v>
      </c>
      <c r="B4972" s="5">
        <v>-3.2</v>
      </c>
      <c r="C4972" s="6">
        <v>41494</v>
      </c>
      <c r="D4972" s="5">
        <v>83.3</v>
      </c>
      <c r="E4972" s="6">
        <v>43482</v>
      </c>
      <c r="F4972" s="5">
        <v>96.064999999999998</v>
      </c>
      <c r="G4972" s="6">
        <v>43482</v>
      </c>
      <c r="H4972" s="5">
        <v>-0.26600000000000001</v>
      </c>
      <c r="I4972" s="6">
        <v>43482</v>
      </c>
      <c r="J4972" s="5">
        <v>99.83</v>
      </c>
      <c r="K4972" s="6">
        <v>43482</v>
      </c>
      <c r="L4972" s="5">
        <v>18.059999999999999</v>
      </c>
      <c r="M4972" s="6">
        <v>41494</v>
      </c>
      <c r="N4972" s="5">
        <v>75.361999999999995</v>
      </c>
      <c r="O4972" s="6">
        <v>43482</v>
      </c>
      <c r="P4972" s="5">
        <v>-91.8</v>
      </c>
    </row>
    <row r="4973" spans="1:16" x14ac:dyDescent="0.2">
      <c r="A4973" s="6">
        <v>43483</v>
      </c>
      <c r="B4973" s="5">
        <v>-6.9</v>
      </c>
      <c r="C4973" s="6">
        <v>41495</v>
      </c>
      <c r="D4973" s="5">
        <v>99.01</v>
      </c>
      <c r="E4973" s="6">
        <v>43483</v>
      </c>
      <c r="F4973" s="5">
        <v>96.335999999999999</v>
      </c>
      <c r="G4973" s="6">
        <v>43483</v>
      </c>
      <c r="H4973" s="5">
        <v>-0.19500000000000001</v>
      </c>
      <c r="I4973" s="6">
        <v>43483</v>
      </c>
      <c r="J4973" s="5">
        <v>99.78</v>
      </c>
      <c r="K4973" s="6">
        <v>43483</v>
      </c>
      <c r="L4973" s="5">
        <v>17.8</v>
      </c>
      <c r="M4973" s="6">
        <v>41495</v>
      </c>
      <c r="N4973" s="5">
        <v>75.403800000000004</v>
      </c>
      <c r="O4973" s="6">
        <v>43483</v>
      </c>
      <c r="P4973" s="5">
        <v>-94.1</v>
      </c>
    </row>
    <row r="4974" spans="1:16" x14ac:dyDescent="0.2">
      <c r="A4974" s="6">
        <v>43486</v>
      </c>
      <c r="B4974" s="5">
        <v>-5.7</v>
      </c>
      <c r="C4974" s="6">
        <v>41496</v>
      </c>
      <c r="D4974" s="5">
        <v>137.38999999999999</v>
      </c>
      <c r="E4974" s="6">
        <v>43486</v>
      </c>
      <c r="F4974" s="5">
        <v>96.335999999999999</v>
      </c>
      <c r="G4974" s="6">
        <v>43486</v>
      </c>
      <c r="H4974" s="5">
        <v>-0.216</v>
      </c>
      <c r="I4974" s="6">
        <v>43486</v>
      </c>
      <c r="J4974" s="5">
        <v>99.78</v>
      </c>
      <c r="K4974" s="6">
        <v>43486</v>
      </c>
      <c r="L4974" s="5">
        <v>17.8</v>
      </c>
      <c r="M4974" s="6">
        <v>41496</v>
      </c>
      <c r="N4974" s="5">
        <v>75.403800000000004</v>
      </c>
      <c r="O4974" s="6">
        <v>43486</v>
      </c>
      <c r="P4974" s="5">
        <v>-91</v>
      </c>
    </row>
    <row r="4975" spans="1:16" x14ac:dyDescent="0.2">
      <c r="A4975" s="6">
        <v>43487</v>
      </c>
      <c r="B4975" s="5">
        <v>-5.8</v>
      </c>
      <c r="C4975" s="6">
        <v>41497</v>
      </c>
      <c r="D4975" s="5">
        <v>145.71</v>
      </c>
      <c r="E4975" s="6">
        <v>43487</v>
      </c>
      <c r="F4975" s="5">
        <v>96.302999999999997</v>
      </c>
      <c r="G4975" s="6">
        <v>43487</v>
      </c>
      <c r="H4975" s="5">
        <v>-0.35499999999999998</v>
      </c>
      <c r="I4975" s="6">
        <v>43487</v>
      </c>
      <c r="J4975" s="5">
        <v>99.84</v>
      </c>
      <c r="K4975" s="6">
        <v>43487</v>
      </c>
      <c r="L4975" s="5">
        <v>20.8</v>
      </c>
      <c r="M4975" s="6">
        <v>41497</v>
      </c>
      <c r="N4975" s="5">
        <v>75.403800000000004</v>
      </c>
      <c r="O4975" s="6">
        <v>43487</v>
      </c>
      <c r="P4975" s="5">
        <v>-90.7</v>
      </c>
    </row>
    <row r="4976" spans="1:16" x14ac:dyDescent="0.2">
      <c r="A4976" s="6">
        <v>43488</v>
      </c>
      <c r="B4976" s="5">
        <v>-6.1</v>
      </c>
      <c r="C4976" s="6">
        <v>41498</v>
      </c>
      <c r="D4976" s="5">
        <v>80.69</v>
      </c>
      <c r="E4976" s="6">
        <v>43488</v>
      </c>
      <c r="F4976" s="5">
        <v>96.123000000000005</v>
      </c>
      <c r="G4976" s="6">
        <v>43488</v>
      </c>
      <c r="H4976" s="5">
        <v>-0.27900000000000003</v>
      </c>
      <c r="I4976" s="6">
        <v>43488</v>
      </c>
      <c r="J4976" s="5">
        <v>99.82</v>
      </c>
      <c r="K4976" s="6">
        <v>43488</v>
      </c>
      <c r="L4976" s="5">
        <v>19.52</v>
      </c>
      <c r="M4976" s="6">
        <v>41498</v>
      </c>
      <c r="N4976" s="5">
        <v>74.089600000000004</v>
      </c>
      <c r="O4976" s="6">
        <v>43488</v>
      </c>
      <c r="P4976" s="5">
        <v>-90.9</v>
      </c>
    </row>
    <row r="4977" spans="1:16" x14ac:dyDescent="0.2">
      <c r="A4977" s="6">
        <v>43489</v>
      </c>
      <c r="B4977" s="5">
        <v>1.8</v>
      </c>
      <c r="C4977" s="6">
        <v>41499</v>
      </c>
      <c r="D4977" s="5">
        <v>82.77</v>
      </c>
      <c r="E4977" s="6">
        <v>43489</v>
      </c>
      <c r="F4977" s="5">
        <v>96.600999999999999</v>
      </c>
      <c r="G4977" s="6">
        <v>43489</v>
      </c>
      <c r="H4977" s="5">
        <v>-0.29299999999999998</v>
      </c>
      <c r="I4977" s="6">
        <v>43489</v>
      </c>
      <c r="J4977" s="5">
        <v>99.81</v>
      </c>
      <c r="K4977" s="6">
        <v>43489</v>
      </c>
      <c r="L4977" s="5">
        <v>18.89</v>
      </c>
      <c r="M4977" s="6">
        <v>41499</v>
      </c>
      <c r="N4977" s="5">
        <v>81.673699999999997</v>
      </c>
      <c r="O4977" s="6">
        <v>43489</v>
      </c>
      <c r="P4977" s="5">
        <v>-89.1</v>
      </c>
    </row>
    <row r="4978" spans="1:16" x14ac:dyDescent="0.2">
      <c r="A4978" s="6">
        <v>43490</v>
      </c>
      <c r="B4978" s="5">
        <v>2.2999999999999998</v>
      </c>
      <c r="C4978" s="6">
        <v>41500</v>
      </c>
      <c r="D4978" s="5">
        <v>65.28</v>
      </c>
      <c r="E4978" s="6">
        <v>43490</v>
      </c>
      <c r="F4978" s="5">
        <v>95.793999999999997</v>
      </c>
      <c r="G4978" s="6">
        <v>43490</v>
      </c>
      <c r="H4978" s="5">
        <v>-0.159</v>
      </c>
      <c r="I4978" s="6">
        <v>43490</v>
      </c>
      <c r="J4978" s="5">
        <v>99.74</v>
      </c>
      <c r="K4978" s="6">
        <v>43490</v>
      </c>
      <c r="L4978" s="5">
        <v>17.420000000000002</v>
      </c>
      <c r="M4978" s="6">
        <v>41500</v>
      </c>
      <c r="N4978" s="5">
        <v>80.918499999999995</v>
      </c>
      <c r="O4978" s="6">
        <v>43490</v>
      </c>
      <c r="P4978" s="5">
        <v>-92.2</v>
      </c>
    </row>
    <row r="4979" spans="1:16" x14ac:dyDescent="0.2">
      <c r="A4979" s="6">
        <v>43493</v>
      </c>
      <c r="B4979" s="5">
        <v>1</v>
      </c>
      <c r="C4979" s="6">
        <v>41501</v>
      </c>
      <c r="D4979" s="5">
        <v>43.95</v>
      </c>
      <c r="E4979" s="6">
        <v>43493</v>
      </c>
      <c r="F4979" s="5">
        <v>95.745999999999995</v>
      </c>
      <c r="G4979" s="6">
        <v>43493</v>
      </c>
      <c r="H4979" s="5">
        <v>-0.222</v>
      </c>
      <c r="I4979" s="6">
        <v>43493</v>
      </c>
      <c r="J4979" s="5">
        <v>99.78</v>
      </c>
      <c r="K4979" s="6">
        <v>43493</v>
      </c>
      <c r="L4979" s="5">
        <v>18.87</v>
      </c>
      <c r="M4979" s="6">
        <v>41501</v>
      </c>
      <c r="N4979" s="5">
        <v>86.741799999999998</v>
      </c>
      <c r="O4979" s="6">
        <v>43493</v>
      </c>
      <c r="P4979" s="5">
        <v>-91.2</v>
      </c>
    </row>
    <row r="4980" spans="1:16" x14ac:dyDescent="0.2">
      <c r="A4980" s="6">
        <v>43494</v>
      </c>
      <c r="B4980" s="5">
        <v>-0.2</v>
      </c>
      <c r="C4980" s="6">
        <v>41502</v>
      </c>
      <c r="D4980" s="5">
        <v>76.5</v>
      </c>
      <c r="E4980" s="6">
        <v>43494</v>
      </c>
      <c r="F4980" s="5">
        <v>95.820999999999998</v>
      </c>
      <c r="G4980" s="6">
        <v>43494</v>
      </c>
      <c r="H4980" s="5">
        <v>-0.20300000000000001</v>
      </c>
      <c r="I4980" s="6">
        <v>43494</v>
      </c>
      <c r="J4980" s="5">
        <v>99.78</v>
      </c>
      <c r="K4980" s="6">
        <v>43494</v>
      </c>
      <c r="L4980" s="5">
        <v>19.13</v>
      </c>
      <c r="M4980" s="6">
        <v>41502</v>
      </c>
      <c r="N4980" s="5">
        <v>94.653999999999996</v>
      </c>
      <c r="O4980" s="6">
        <v>43494</v>
      </c>
      <c r="P4980" s="5">
        <v>-100.3</v>
      </c>
    </row>
    <row r="4981" spans="1:16" x14ac:dyDescent="0.2">
      <c r="A4981" s="6">
        <v>43495</v>
      </c>
      <c r="B4981" s="5">
        <v>2.6</v>
      </c>
      <c r="C4981" s="6">
        <v>41503</v>
      </c>
      <c r="D4981" s="5">
        <v>67.78</v>
      </c>
      <c r="E4981" s="6">
        <v>43495</v>
      </c>
      <c r="F4981" s="5">
        <v>95.34</v>
      </c>
      <c r="G4981" s="6">
        <v>43495</v>
      </c>
      <c r="H4981" s="5">
        <v>-9.6000000000000002E-2</v>
      </c>
      <c r="I4981" s="6">
        <v>43495</v>
      </c>
      <c r="J4981" s="5">
        <v>99.68</v>
      </c>
      <c r="K4981" s="6">
        <v>43495</v>
      </c>
      <c r="L4981" s="5">
        <v>17.66</v>
      </c>
      <c r="M4981" s="6">
        <v>41503</v>
      </c>
      <c r="N4981" s="5">
        <v>94.653999999999996</v>
      </c>
      <c r="O4981" s="6">
        <v>43495</v>
      </c>
      <c r="P4981" s="5">
        <v>-100.1</v>
      </c>
    </row>
    <row r="4982" spans="1:16" x14ac:dyDescent="0.2">
      <c r="A4982" s="6">
        <v>43496</v>
      </c>
      <c r="B4982" s="5">
        <v>4.5</v>
      </c>
      <c r="C4982" s="6">
        <v>41504</v>
      </c>
      <c r="D4982" s="5">
        <v>121.14</v>
      </c>
      <c r="E4982" s="6">
        <v>43496</v>
      </c>
      <c r="F4982" s="5">
        <v>95.578000000000003</v>
      </c>
      <c r="G4982" s="6">
        <v>43496</v>
      </c>
      <c r="H4982" s="5">
        <v>-0.06</v>
      </c>
      <c r="I4982" s="6">
        <v>43496</v>
      </c>
      <c r="J4982" s="5">
        <v>99.6</v>
      </c>
      <c r="K4982" s="6">
        <v>43496</v>
      </c>
      <c r="L4982" s="5">
        <v>16.57</v>
      </c>
      <c r="M4982" s="6">
        <v>41504</v>
      </c>
      <c r="N4982" s="5">
        <v>94.653999999999996</v>
      </c>
      <c r="O4982" s="6">
        <v>43496</v>
      </c>
      <c r="P4982" s="5">
        <v>-102.3</v>
      </c>
    </row>
    <row r="4983" spans="1:16" x14ac:dyDescent="0.2">
      <c r="A4983" s="6">
        <v>43497</v>
      </c>
      <c r="B4983" s="5">
        <v>27.3</v>
      </c>
      <c r="C4983" s="6">
        <v>41505</v>
      </c>
      <c r="D4983" s="5">
        <v>136.62</v>
      </c>
      <c r="E4983" s="6">
        <v>43497</v>
      </c>
      <c r="F4983" s="5">
        <v>95.578999999999994</v>
      </c>
      <c r="G4983" s="6">
        <v>43497</v>
      </c>
      <c r="H4983" s="5">
        <v>1.4999999999999999E-2</v>
      </c>
      <c r="I4983" s="6">
        <v>43497</v>
      </c>
      <c r="J4983" s="5">
        <v>99.62</v>
      </c>
      <c r="K4983" s="6">
        <v>43497</v>
      </c>
      <c r="L4983" s="5">
        <v>16.14</v>
      </c>
      <c r="M4983" s="6">
        <v>41505</v>
      </c>
      <c r="N4983" s="5">
        <v>99.483900000000006</v>
      </c>
      <c r="O4983" s="6">
        <v>43497</v>
      </c>
      <c r="P4983" s="5">
        <v>-109.1</v>
      </c>
    </row>
    <row r="4984" spans="1:16" x14ac:dyDescent="0.2">
      <c r="A4984" s="6">
        <v>43500</v>
      </c>
      <c r="B4984" s="5">
        <v>18.3</v>
      </c>
      <c r="C4984" s="6">
        <v>41506</v>
      </c>
      <c r="D4984" s="5">
        <v>111.56</v>
      </c>
      <c r="E4984" s="6">
        <v>43500</v>
      </c>
      <c r="F4984" s="5">
        <v>95.852000000000004</v>
      </c>
      <c r="G4984" s="6">
        <v>43500</v>
      </c>
      <c r="H4984" s="5">
        <v>8.5000000000000006E-2</v>
      </c>
      <c r="I4984" s="6">
        <v>43500</v>
      </c>
      <c r="J4984" s="5">
        <v>99.61</v>
      </c>
      <c r="K4984" s="6">
        <v>43500</v>
      </c>
      <c r="L4984" s="5">
        <v>15.73</v>
      </c>
      <c r="M4984" s="6">
        <v>41506</v>
      </c>
      <c r="N4984" s="5">
        <v>95.700800000000001</v>
      </c>
      <c r="O4984" s="6">
        <v>43500</v>
      </c>
      <c r="P4984" s="5">
        <v>-117.7</v>
      </c>
    </row>
    <row r="4985" spans="1:16" x14ac:dyDescent="0.2">
      <c r="A4985" s="6">
        <v>43501</v>
      </c>
      <c r="B4985" s="5">
        <v>17</v>
      </c>
      <c r="C4985" s="6">
        <v>41507</v>
      </c>
      <c r="D4985" s="5">
        <v>96.17</v>
      </c>
      <c r="E4985" s="6">
        <v>43501</v>
      </c>
      <c r="F4985" s="5">
        <v>96.066999999999993</v>
      </c>
      <c r="G4985" s="6">
        <v>43501</v>
      </c>
      <c r="H4985" s="5">
        <v>0.13300000000000001</v>
      </c>
      <c r="I4985" s="6">
        <v>43501</v>
      </c>
      <c r="J4985" s="5">
        <v>99.56</v>
      </c>
      <c r="K4985" s="6">
        <v>43501</v>
      </c>
      <c r="L4985" s="5">
        <v>15.57</v>
      </c>
      <c r="M4985" s="6">
        <v>41507</v>
      </c>
      <c r="N4985" s="5">
        <v>98.787400000000005</v>
      </c>
      <c r="O4985" s="6">
        <v>43501</v>
      </c>
      <c r="P4985" s="5">
        <v>-124.7</v>
      </c>
    </row>
    <row r="4986" spans="1:16" x14ac:dyDescent="0.2">
      <c r="A4986" s="6">
        <v>43502</v>
      </c>
      <c r="B4986" s="5">
        <v>19</v>
      </c>
      <c r="C4986" s="6">
        <v>41508</v>
      </c>
      <c r="D4986" s="5">
        <v>89.29</v>
      </c>
      <c r="E4986" s="6">
        <v>43502</v>
      </c>
      <c r="F4986" s="5">
        <v>96.39</v>
      </c>
      <c r="G4986" s="6">
        <v>43502</v>
      </c>
      <c r="H4986" s="5">
        <v>0.157</v>
      </c>
      <c r="I4986" s="6">
        <v>43502</v>
      </c>
      <c r="J4986" s="5">
        <v>99.6</v>
      </c>
      <c r="K4986" s="6">
        <v>43502</v>
      </c>
      <c r="L4986" s="5">
        <v>15.38</v>
      </c>
      <c r="M4986" s="6">
        <v>41508</v>
      </c>
      <c r="N4986" s="5">
        <v>103.1897</v>
      </c>
      <c r="O4986" s="6">
        <v>43502</v>
      </c>
      <c r="P4986" s="5">
        <v>-123</v>
      </c>
    </row>
    <row r="4987" spans="1:16" x14ac:dyDescent="0.2">
      <c r="A4987" s="6">
        <v>43503</v>
      </c>
      <c r="B4987" s="5">
        <v>17</v>
      </c>
      <c r="C4987" s="6">
        <v>41509</v>
      </c>
      <c r="D4987" s="5">
        <v>45.99</v>
      </c>
      <c r="E4987" s="6">
        <v>43503</v>
      </c>
      <c r="F4987" s="5">
        <v>96.507000000000005</v>
      </c>
      <c r="G4987" s="6">
        <v>43503</v>
      </c>
      <c r="H4987" s="5">
        <v>7.8E-2</v>
      </c>
      <c r="I4987" s="6">
        <v>43503</v>
      </c>
      <c r="J4987" s="5">
        <v>99.66</v>
      </c>
      <c r="K4987" s="6">
        <v>43503</v>
      </c>
      <c r="L4987" s="5">
        <v>16.37</v>
      </c>
      <c r="M4987" s="6">
        <v>41509</v>
      </c>
      <c r="N4987" s="5">
        <v>99.794399999999996</v>
      </c>
      <c r="O4987" s="6">
        <v>43503</v>
      </c>
      <c r="P4987" s="5">
        <v>-124.5</v>
      </c>
    </row>
    <row r="4988" spans="1:16" x14ac:dyDescent="0.2">
      <c r="A4988" s="6">
        <v>43504</v>
      </c>
      <c r="B4988" s="5">
        <v>17.100000000000001</v>
      </c>
      <c r="C4988" s="6">
        <v>41510</v>
      </c>
      <c r="D4988" s="5">
        <v>106.31</v>
      </c>
      <c r="E4988" s="6">
        <v>43504</v>
      </c>
      <c r="F4988" s="5">
        <v>96.637</v>
      </c>
      <c r="G4988" s="6">
        <v>43504</v>
      </c>
      <c r="H4988" s="5">
        <v>0.115</v>
      </c>
      <c r="I4988" s="6">
        <v>43504</v>
      </c>
      <c r="J4988" s="5">
        <v>99.65</v>
      </c>
      <c r="K4988" s="6">
        <v>43504</v>
      </c>
      <c r="L4988" s="5">
        <v>15.72</v>
      </c>
      <c r="M4988" s="6">
        <v>41510</v>
      </c>
      <c r="N4988" s="5">
        <v>99.794399999999996</v>
      </c>
      <c r="O4988" s="6">
        <v>43504</v>
      </c>
      <c r="P4988" s="5">
        <v>-123.7</v>
      </c>
    </row>
    <row r="4989" spans="1:16" x14ac:dyDescent="0.2">
      <c r="A4989" s="6">
        <v>43507</v>
      </c>
      <c r="B4989" s="5">
        <v>17.3</v>
      </c>
      <c r="C4989" s="6">
        <v>41511</v>
      </c>
      <c r="D4989" s="5">
        <v>124.21</v>
      </c>
      <c r="E4989" s="6">
        <v>43507</v>
      </c>
      <c r="F4989" s="5">
        <v>97.057000000000002</v>
      </c>
      <c r="G4989" s="6">
        <v>43507</v>
      </c>
      <c r="H4989" s="5">
        <v>0.14299999999999999</v>
      </c>
      <c r="I4989" s="6">
        <v>43507</v>
      </c>
      <c r="J4989" s="5">
        <v>99.68</v>
      </c>
      <c r="K4989" s="6">
        <v>43507</v>
      </c>
      <c r="L4989" s="5">
        <v>15.97</v>
      </c>
      <c r="M4989" s="6">
        <v>41511</v>
      </c>
      <c r="N4989" s="5">
        <v>99.794399999999996</v>
      </c>
      <c r="O4989" s="6">
        <v>43507</v>
      </c>
      <c r="P4989" s="5">
        <v>-120.8</v>
      </c>
    </row>
    <row r="4990" spans="1:16" x14ac:dyDescent="0.2">
      <c r="A4990" s="6">
        <v>43508</v>
      </c>
      <c r="B4990" s="5">
        <v>15.2</v>
      </c>
      <c r="C4990" s="6">
        <v>41512</v>
      </c>
      <c r="D4990" s="5">
        <v>124.03</v>
      </c>
      <c r="E4990" s="6">
        <v>43508</v>
      </c>
      <c r="F4990" s="5">
        <v>96.709000000000003</v>
      </c>
      <c r="G4990" s="6">
        <v>43508</v>
      </c>
      <c r="H4990" s="5">
        <v>0.224</v>
      </c>
      <c r="I4990" s="6">
        <v>43508</v>
      </c>
      <c r="J4990" s="5">
        <v>99.61</v>
      </c>
      <c r="K4990" s="6">
        <v>43508</v>
      </c>
      <c r="L4990" s="5">
        <v>15.43</v>
      </c>
      <c r="M4990" s="6">
        <v>41512</v>
      </c>
      <c r="N4990" s="5">
        <v>95.8018</v>
      </c>
      <c r="O4990" s="6">
        <v>43508</v>
      </c>
      <c r="P4990" s="5">
        <v>-126.3</v>
      </c>
    </row>
    <row r="4991" spans="1:16" x14ac:dyDescent="0.2">
      <c r="A4991" s="6">
        <v>43509</v>
      </c>
      <c r="B4991" s="5">
        <v>15.4</v>
      </c>
      <c r="C4991" s="6">
        <v>41513</v>
      </c>
      <c r="D4991" s="5">
        <v>86.16</v>
      </c>
      <c r="E4991" s="6">
        <v>43509</v>
      </c>
      <c r="F4991" s="5">
        <v>97.129000000000005</v>
      </c>
      <c r="G4991" s="6">
        <v>43509</v>
      </c>
      <c r="H4991" s="5">
        <v>0.23799999999999999</v>
      </c>
      <c r="I4991" s="6">
        <v>43509</v>
      </c>
      <c r="J4991" s="5">
        <v>99.63</v>
      </c>
      <c r="K4991" s="6">
        <v>43509</v>
      </c>
      <c r="L4991" s="5">
        <v>15.65</v>
      </c>
      <c r="M4991" s="6">
        <v>41513</v>
      </c>
      <c r="N4991" s="5">
        <v>94.921899999999994</v>
      </c>
      <c r="O4991" s="6">
        <v>43509</v>
      </c>
      <c r="P4991" s="5">
        <v>-123.9</v>
      </c>
    </row>
    <row r="4992" spans="1:16" x14ac:dyDescent="0.2">
      <c r="A4992" s="6">
        <v>43510</v>
      </c>
      <c r="B4992" s="5">
        <v>-15.7</v>
      </c>
      <c r="C4992" s="6">
        <v>41514</v>
      </c>
      <c r="D4992" s="5">
        <v>64.040000000000006</v>
      </c>
      <c r="E4992" s="6">
        <v>43510</v>
      </c>
      <c r="F4992" s="5">
        <v>96.977999999999994</v>
      </c>
      <c r="G4992" s="6">
        <v>43510</v>
      </c>
      <c r="H4992" s="5">
        <v>0.17899999999999999</v>
      </c>
      <c r="I4992" s="6">
        <v>43510</v>
      </c>
      <c r="J4992" s="5">
        <v>99.63</v>
      </c>
      <c r="K4992" s="6">
        <v>43510</v>
      </c>
      <c r="L4992" s="5">
        <v>16.22</v>
      </c>
      <c r="M4992" s="6">
        <v>41514</v>
      </c>
      <c r="N4992" s="5">
        <v>98.542000000000002</v>
      </c>
      <c r="O4992" s="6">
        <v>43510</v>
      </c>
      <c r="P4992" s="5">
        <v>-153</v>
      </c>
    </row>
    <row r="4993" spans="1:16" x14ac:dyDescent="0.2">
      <c r="A4993" s="6">
        <v>43511</v>
      </c>
      <c r="B4993" s="5">
        <v>-23.6</v>
      </c>
      <c r="C4993" s="6">
        <v>41515</v>
      </c>
      <c r="D4993" s="5">
        <v>87.64</v>
      </c>
      <c r="E4993" s="6">
        <v>43511</v>
      </c>
      <c r="F4993" s="5">
        <v>96.903999999999996</v>
      </c>
      <c r="G4993" s="6">
        <v>43511</v>
      </c>
      <c r="H4993" s="5">
        <v>0.25700000000000001</v>
      </c>
      <c r="I4993" s="6">
        <v>43511</v>
      </c>
      <c r="J4993" s="5">
        <v>99.56</v>
      </c>
      <c r="K4993" s="6">
        <v>43511</v>
      </c>
      <c r="L4993" s="5">
        <v>14.91</v>
      </c>
      <c r="M4993" s="6">
        <v>41515</v>
      </c>
      <c r="N4993" s="5">
        <v>98.8459</v>
      </c>
      <c r="O4993" s="6">
        <v>43511</v>
      </c>
      <c r="P4993" s="5">
        <v>-164.8</v>
      </c>
    </row>
    <row r="4994" spans="1:16" x14ac:dyDescent="0.2">
      <c r="A4994" s="6">
        <v>43514</v>
      </c>
      <c r="B4994" s="5">
        <v>-21</v>
      </c>
      <c r="C4994" s="6">
        <v>41516</v>
      </c>
      <c r="D4994" s="5">
        <v>91.16</v>
      </c>
      <c r="E4994" s="6">
        <v>43514</v>
      </c>
      <c r="F4994" s="5">
        <v>96.903999999999996</v>
      </c>
      <c r="G4994" s="6">
        <v>43514</v>
      </c>
      <c r="H4994" s="5">
        <v>0.252</v>
      </c>
      <c r="I4994" s="6">
        <v>43514</v>
      </c>
      <c r="J4994" s="5">
        <v>99.56</v>
      </c>
      <c r="K4994" s="6">
        <v>43514</v>
      </c>
      <c r="L4994" s="5">
        <v>14.91</v>
      </c>
      <c r="M4994" s="6">
        <v>41516</v>
      </c>
      <c r="N4994" s="5">
        <v>103.5277</v>
      </c>
      <c r="O4994" s="6">
        <v>43514</v>
      </c>
      <c r="P4994" s="5">
        <v>-157.1</v>
      </c>
    </row>
    <row r="4995" spans="1:16" x14ac:dyDescent="0.2">
      <c r="A4995" s="6">
        <v>43515</v>
      </c>
      <c r="B4995" s="5">
        <v>-18.3</v>
      </c>
      <c r="C4995" s="6">
        <v>41517</v>
      </c>
      <c r="D4995" s="5">
        <v>101.91</v>
      </c>
      <c r="E4995" s="6">
        <v>43515</v>
      </c>
      <c r="F4995" s="5">
        <v>96.52</v>
      </c>
      <c r="G4995" s="6">
        <v>43515</v>
      </c>
      <c r="H4995" s="5">
        <v>0.25900000000000001</v>
      </c>
      <c r="I4995" s="6">
        <v>43515</v>
      </c>
      <c r="J4995" s="5">
        <v>99.53</v>
      </c>
      <c r="K4995" s="6">
        <v>43515</v>
      </c>
      <c r="L4995" s="5">
        <v>14.88</v>
      </c>
      <c r="M4995" s="6">
        <v>41517</v>
      </c>
      <c r="N4995" s="5">
        <v>103.5277</v>
      </c>
      <c r="O4995" s="6">
        <v>43515</v>
      </c>
      <c r="P4995" s="5">
        <v>-159.30000000000001</v>
      </c>
    </row>
    <row r="4996" spans="1:16" x14ac:dyDescent="0.2">
      <c r="A4996" s="6">
        <v>43516</v>
      </c>
      <c r="B4996" s="5">
        <v>-18</v>
      </c>
      <c r="C4996" s="6">
        <v>41518</v>
      </c>
      <c r="D4996" s="5">
        <v>100.75</v>
      </c>
      <c r="E4996" s="6">
        <v>43516</v>
      </c>
      <c r="F4996" s="5">
        <v>96.453999999999994</v>
      </c>
      <c r="G4996" s="6">
        <v>43516</v>
      </c>
      <c r="H4996" s="5">
        <v>0.33600000000000002</v>
      </c>
      <c r="I4996" s="6">
        <v>43516</v>
      </c>
      <c r="J4996" s="5">
        <v>99.53</v>
      </c>
      <c r="K4996" s="6">
        <v>43516</v>
      </c>
      <c r="L4996" s="5">
        <v>14.02</v>
      </c>
      <c r="M4996" s="6">
        <v>41518</v>
      </c>
      <c r="N4996" s="5">
        <v>103.5277</v>
      </c>
      <c r="O4996" s="6">
        <v>43516</v>
      </c>
      <c r="P4996" s="5">
        <v>-158</v>
      </c>
    </row>
    <row r="4997" spans="1:16" x14ac:dyDescent="0.2">
      <c r="A4997" s="6">
        <v>43517</v>
      </c>
      <c r="B4997" s="5">
        <v>-23.6</v>
      </c>
      <c r="C4997" s="6">
        <v>41519</v>
      </c>
      <c r="D4997" s="5">
        <v>137.6</v>
      </c>
      <c r="E4997" s="6">
        <v>43517</v>
      </c>
      <c r="F4997" s="5">
        <v>96.605000000000004</v>
      </c>
      <c r="G4997" s="6">
        <v>43517</v>
      </c>
      <c r="H4997" s="5">
        <v>0.35699999999999998</v>
      </c>
      <c r="I4997" s="6">
        <v>43517</v>
      </c>
      <c r="J4997" s="5">
        <v>99.58</v>
      </c>
      <c r="K4997" s="6">
        <v>43517</v>
      </c>
      <c r="L4997" s="5">
        <v>14.46</v>
      </c>
      <c r="M4997" s="6">
        <v>41519</v>
      </c>
      <c r="N4997" s="5">
        <v>103.5277</v>
      </c>
      <c r="O4997" s="6">
        <v>43517</v>
      </c>
      <c r="P4997" s="5">
        <v>-167</v>
      </c>
    </row>
    <row r="4998" spans="1:16" x14ac:dyDescent="0.2">
      <c r="A4998" s="6">
        <v>43518</v>
      </c>
      <c r="B4998" s="5">
        <v>-23.4</v>
      </c>
      <c r="C4998" s="6">
        <v>41520</v>
      </c>
      <c r="D4998" s="5">
        <v>168.05</v>
      </c>
      <c r="E4998" s="6">
        <v>43518</v>
      </c>
      <c r="F4998" s="5">
        <v>96.507000000000005</v>
      </c>
      <c r="G4998" s="6">
        <v>43518</v>
      </c>
      <c r="H4998" s="5">
        <v>0.39200000000000002</v>
      </c>
      <c r="I4998" s="6">
        <v>43518</v>
      </c>
      <c r="J4998" s="5">
        <v>99.52</v>
      </c>
      <c r="K4998" s="6">
        <v>43518</v>
      </c>
      <c r="L4998" s="5">
        <v>13.51</v>
      </c>
      <c r="M4998" s="6">
        <v>41520</v>
      </c>
      <c r="N4998" s="5">
        <v>105.77849999999999</v>
      </c>
      <c r="O4998" s="6">
        <v>43518</v>
      </c>
      <c r="P4998" s="5">
        <v>-165.5</v>
      </c>
    </row>
    <row r="4999" spans="1:16" x14ac:dyDescent="0.2">
      <c r="A4999" s="6">
        <v>43521</v>
      </c>
      <c r="B4999" s="5">
        <v>-23.4</v>
      </c>
      <c r="C4999" s="6">
        <v>41521</v>
      </c>
      <c r="D4999" s="5">
        <v>133.57</v>
      </c>
      <c r="E4999" s="6">
        <v>43521</v>
      </c>
      <c r="F4999" s="5">
        <v>96.412999999999997</v>
      </c>
      <c r="G4999" s="6">
        <v>43521</v>
      </c>
      <c r="H4999" s="5">
        <v>0.35099999999999998</v>
      </c>
      <c r="I4999" s="6">
        <v>43521</v>
      </c>
      <c r="J4999" s="5">
        <v>99.51</v>
      </c>
      <c r="K4999" s="6">
        <v>43521</v>
      </c>
      <c r="L4999" s="5">
        <v>14.85</v>
      </c>
      <c r="M4999" s="6">
        <v>41521</v>
      </c>
      <c r="N4999" s="5">
        <v>111.3608</v>
      </c>
      <c r="O4999" s="6">
        <v>43521</v>
      </c>
      <c r="P4999" s="5">
        <v>-163.4</v>
      </c>
    </row>
    <row r="5000" spans="1:16" x14ac:dyDescent="0.2">
      <c r="A5000" s="6">
        <v>43522</v>
      </c>
      <c r="B5000" s="5">
        <v>-30.5</v>
      </c>
      <c r="C5000" s="6">
        <v>41522</v>
      </c>
      <c r="D5000" s="5">
        <v>121.68</v>
      </c>
      <c r="E5000" s="6">
        <v>43522</v>
      </c>
      <c r="F5000" s="5">
        <v>96.003</v>
      </c>
      <c r="G5000" s="6">
        <v>43522</v>
      </c>
      <c r="H5000" s="5">
        <v>0.33600000000000002</v>
      </c>
      <c r="I5000" s="6">
        <v>43522</v>
      </c>
      <c r="J5000" s="5">
        <v>99.5</v>
      </c>
      <c r="K5000" s="6">
        <v>43522</v>
      </c>
      <c r="L5000" s="5">
        <v>15.17</v>
      </c>
      <c r="M5000" s="6">
        <v>41522</v>
      </c>
      <c r="N5000" s="5">
        <v>114.1887</v>
      </c>
      <c r="O5000" s="6">
        <v>43522</v>
      </c>
      <c r="P5000" s="5">
        <v>-175.4</v>
      </c>
    </row>
    <row r="5001" spans="1:16" x14ac:dyDescent="0.2">
      <c r="A5001" s="6">
        <v>43523</v>
      </c>
      <c r="B5001" s="5">
        <v>-33.6</v>
      </c>
      <c r="C5001" s="6">
        <v>41523</v>
      </c>
      <c r="D5001" s="5">
        <v>174.48</v>
      </c>
      <c r="E5001" s="6">
        <v>43523</v>
      </c>
      <c r="F5001" s="5">
        <v>96.153999999999996</v>
      </c>
      <c r="G5001" s="6">
        <v>43523</v>
      </c>
      <c r="H5001" s="5">
        <v>0.38300000000000001</v>
      </c>
      <c r="I5001" s="6">
        <v>43523</v>
      </c>
      <c r="J5001" s="5">
        <v>99.54</v>
      </c>
      <c r="K5001" s="6">
        <v>43523</v>
      </c>
      <c r="L5001" s="5">
        <v>14.7</v>
      </c>
      <c r="M5001" s="6">
        <v>41523</v>
      </c>
      <c r="N5001" s="5">
        <v>105.4876</v>
      </c>
      <c r="O5001" s="6">
        <v>43523</v>
      </c>
      <c r="P5001" s="5">
        <v>-176.6</v>
      </c>
    </row>
    <row r="5002" spans="1:16" x14ac:dyDescent="0.2">
      <c r="A5002" s="6">
        <v>43524</v>
      </c>
      <c r="B5002" s="5">
        <v>-29.8</v>
      </c>
      <c r="C5002" s="6">
        <v>41524</v>
      </c>
      <c r="D5002" s="5">
        <v>179.74</v>
      </c>
      <c r="E5002" s="6">
        <v>43524</v>
      </c>
      <c r="F5002" s="5">
        <v>96.156999999999996</v>
      </c>
      <c r="G5002" s="6">
        <v>43524</v>
      </c>
      <c r="H5002" s="5">
        <v>0.39700000000000002</v>
      </c>
      <c r="I5002" s="6">
        <v>43524</v>
      </c>
      <c r="J5002" s="5">
        <v>99.57</v>
      </c>
      <c r="K5002" s="6">
        <v>43524</v>
      </c>
      <c r="L5002" s="5">
        <v>14.78</v>
      </c>
      <c r="M5002" s="6">
        <v>41524</v>
      </c>
      <c r="N5002" s="5">
        <v>105.4876</v>
      </c>
      <c r="O5002" s="6">
        <v>43524</v>
      </c>
      <c r="P5002" s="5">
        <v>-188.5</v>
      </c>
    </row>
    <row r="5003" spans="1:16" x14ac:dyDescent="0.2">
      <c r="A5003" s="6">
        <v>43525</v>
      </c>
      <c r="B5003" s="5">
        <v>-43.4</v>
      </c>
      <c r="C5003" s="6">
        <v>41525</v>
      </c>
      <c r="D5003" s="5">
        <v>95.48</v>
      </c>
      <c r="E5003" s="6">
        <v>43525</v>
      </c>
      <c r="F5003" s="5">
        <v>96.527000000000001</v>
      </c>
      <c r="G5003" s="6">
        <v>43525</v>
      </c>
      <c r="H5003" s="5">
        <v>0.46400000000000002</v>
      </c>
      <c r="I5003" s="6">
        <v>43525</v>
      </c>
      <c r="J5003" s="5">
        <v>99.57</v>
      </c>
      <c r="K5003" s="6">
        <v>43525</v>
      </c>
      <c r="L5003" s="5">
        <v>13.57</v>
      </c>
      <c r="M5003" s="6">
        <v>41525</v>
      </c>
      <c r="N5003" s="5">
        <v>105.4876</v>
      </c>
      <c r="O5003" s="6">
        <v>43525</v>
      </c>
      <c r="P5003" s="5">
        <v>-227.3</v>
      </c>
    </row>
    <row r="5004" spans="1:16" x14ac:dyDescent="0.2">
      <c r="A5004" s="6">
        <v>43528</v>
      </c>
      <c r="B5004" s="5">
        <v>-43.1</v>
      </c>
      <c r="C5004" s="6">
        <v>41526</v>
      </c>
      <c r="D5004" s="5">
        <v>59.96</v>
      </c>
      <c r="E5004" s="6">
        <v>43528</v>
      </c>
      <c r="F5004" s="5">
        <v>96.682000000000002</v>
      </c>
      <c r="G5004" s="6">
        <v>43528</v>
      </c>
      <c r="H5004" s="5">
        <v>0.41</v>
      </c>
      <c r="I5004" s="6">
        <v>43528</v>
      </c>
      <c r="J5004" s="5">
        <v>99.58</v>
      </c>
      <c r="K5004" s="6">
        <v>43528</v>
      </c>
      <c r="L5004" s="5">
        <v>14.63</v>
      </c>
      <c r="M5004" s="6">
        <v>41526</v>
      </c>
      <c r="N5004" s="5">
        <v>100.7114</v>
      </c>
      <c r="O5004" s="6">
        <v>43528</v>
      </c>
      <c r="P5004" s="5">
        <v>-218.5</v>
      </c>
    </row>
    <row r="5005" spans="1:16" x14ac:dyDescent="0.2">
      <c r="A5005" s="6">
        <v>43529</v>
      </c>
      <c r="B5005" s="5">
        <v>-33.799999999999997</v>
      </c>
      <c r="C5005" s="6">
        <v>41527</v>
      </c>
      <c r="D5005" s="5">
        <v>53</v>
      </c>
      <c r="E5005" s="6">
        <v>43529</v>
      </c>
      <c r="F5005" s="5">
        <v>96.866</v>
      </c>
      <c r="G5005" s="6">
        <v>43529</v>
      </c>
      <c r="H5005" s="5">
        <v>0.42699999999999999</v>
      </c>
      <c r="I5005" s="6">
        <v>43529</v>
      </c>
      <c r="J5005" s="5">
        <v>99.59</v>
      </c>
      <c r="K5005" s="6">
        <v>43529</v>
      </c>
      <c r="L5005" s="5">
        <v>14.74</v>
      </c>
      <c r="M5005" s="6">
        <v>41527</v>
      </c>
      <c r="N5005" s="5">
        <v>101.8103</v>
      </c>
      <c r="O5005" s="6">
        <v>43529</v>
      </c>
      <c r="P5005" s="5">
        <v>-206.6</v>
      </c>
    </row>
    <row r="5006" spans="1:16" x14ac:dyDescent="0.2">
      <c r="A5006" s="6">
        <v>43530</v>
      </c>
      <c r="B5006" s="5">
        <v>-34</v>
      </c>
      <c r="C5006" s="6">
        <v>41528</v>
      </c>
      <c r="D5006" s="5">
        <v>96.02</v>
      </c>
      <c r="E5006" s="6">
        <v>43530</v>
      </c>
      <c r="F5006" s="5">
        <v>96.873000000000005</v>
      </c>
      <c r="G5006" s="6">
        <v>43530</v>
      </c>
      <c r="H5006" s="5">
        <v>0.39100000000000001</v>
      </c>
      <c r="I5006" s="6">
        <v>43530</v>
      </c>
      <c r="J5006" s="5">
        <v>99.63</v>
      </c>
      <c r="K5006" s="6">
        <v>43530</v>
      </c>
      <c r="L5006" s="5">
        <v>15.74</v>
      </c>
      <c r="M5006" s="6">
        <v>41528</v>
      </c>
      <c r="N5006" s="5">
        <v>97.999399999999994</v>
      </c>
      <c r="O5006" s="6">
        <v>43530</v>
      </c>
      <c r="P5006" s="5">
        <v>-201</v>
      </c>
    </row>
    <row r="5007" spans="1:16" x14ac:dyDescent="0.2">
      <c r="A5007" s="6">
        <v>43531</v>
      </c>
      <c r="B5007" s="5">
        <v>-33.299999999999997</v>
      </c>
      <c r="C5007" s="6">
        <v>41529</v>
      </c>
      <c r="D5007" s="5">
        <v>59.84</v>
      </c>
      <c r="E5007" s="6">
        <v>43531</v>
      </c>
      <c r="F5007" s="5">
        <v>97.667000000000002</v>
      </c>
      <c r="G5007" s="6">
        <v>43531</v>
      </c>
      <c r="H5007" s="5">
        <v>0.308</v>
      </c>
      <c r="I5007" s="6">
        <v>43531</v>
      </c>
      <c r="J5007" s="5">
        <v>99.7</v>
      </c>
      <c r="K5007" s="6">
        <v>43531</v>
      </c>
      <c r="L5007" s="5">
        <v>16.59</v>
      </c>
      <c r="M5007" s="6">
        <v>41529</v>
      </c>
      <c r="N5007" s="5">
        <v>96.378200000000007</v>
      </c>
      <c r="O5007" s="6">
        <v>43531</v>
      </c>
      <c r="P5007" s="5">
        <v>-200.2</v>
      </c>
    </row>
    <row r="5008" spans="1:16" x14ac:dyDescent="0.2">
      <c r="A5008" s="6">
        <v>43532</v>
      </c>
      <c r="B5008" s="5">
        <v>-42.1</v>
      </c>
      <c r="C5008" s="6">
        <v>41530</v>
      </c>
      <c r="D5008" s="5">
        <v>39.94</v>
      </c>
      <c r="E5008" s="6">
        <v>43532</v>
      </c>
      <c r="F5008" s="5">
        <v>97.305999999999997</v>
      </c>
      <c r="G5008" s="6">
        <v>43532</v>
      </c>
      <c r="H5008" s="5">
        <v>0.317</v>
      </c>
      <c r="I5008" s="6">
        <v>43532</v>
      </c>
      <c r="J5008" s="5">
        <v>99.7</v>
      </c>
      <c r="K5008" s="6">
        <v>43532</v>
      </c>
      <c r="L5008" s="5">
        <v>16.05</v>
      </c>
      <c r="M5008" s="6">
        <v>41530</v>
      </c>
      <c r="N5008" s="5">
        <v>96.170500000000004</v>
      </c>
      <c r="O5008" s="6">
        <v>43532</v>
      </c>
      <c r="P5008" s="5">
        <v>-213</v>
      </c>
    </row>
    <row r="5009" spans="1:16" x14ac:dyDescent="0.2">
      <c r="A5009" s="6">
        <v>43535</v>
      </c>
      <c r="B5009" s="5">
        <v>-31.9</v>
      </c>
      <c r="C5009" s="6">
        <v>41531</v>
      </c>
      <c r="D5009" s="5">
        <v>91.28</v>
      </c>
      <c r="E5009" s="6">
        <v>43535</v>
      </c>
      <c r="F5009" s="5">
        <v>97.215000000000003</v>
      </c>
      <c r="G5009" s="6">
        <v>43535</v>
      </c>
      <c r="H5009" s="5">
        <v>0.39400000000000002</v>
      </c>
      <c r="I5009" s="6">
        <v>43535</v>
      </c>
      <c r="J5009" s="5">
        <v>99.62</v>
      </c>
      <c r="K5009" s="6">
        <v>43535</v>
      </c>
      <c r="L5009" s="5">
        <v>14.33</v>
      </c>
      <c r="M5009" s="6">
        <v>41531</v>
      </c>
      <c r="N5009" s="5">
        <v>96.170500000000004</v>
      </c>
      <c r="O5009" s="6">
        <v>43535</v>
      </c>
      <c r="P5009" s="5">
        <v>-195.9</v>
      </c>
    </row>
    <row r="5010" spans="1:16" x14ac:dyDescent="0.2">
      <c r="A5010" s="6">
        <v>43536</v>
      </c>
      <c r="B5010" s="5">
        <v>-39.4</v>
      </c>
      <c r="C5010" s="6">
        <v>41532</v>
      </c>
      <c r="D5010" s="5">
        <v>83.42</v>
      </c>
      <c r="E5010" s="6">
        <v>43536</v>
      </c>
      <c r="F5010" s="5">
        <v>96.935000000000002</v>
      </c>
      <c r="G5010" s="6">
        <v>43536</v>
      </c>
      <c r="H5010" s="5">
        <v>0.438</v>
      </c>
      <c r="I5010" s="6">
        <v>43536</v>
      </c>
      <c r="J5010" s="5">
        <v>99.56</v>
      </c>
      <c r="K5010" s="6">
        <v>43536</v>
      </c>
      <c r="L5010" s="5">
        <v>13.77</v>
      </c>
      <c r="M5010" s="6">
        <v>41532</v>
      </c>
      <c r="N5010" s="5">
        <v>96.170500000000004</v>
      </c>
      <c r="O5010" s="6">
        <v>43536</v>
      </c>
      <c r="P5010" s="5">
        <v>-202.7</v>
      </c>
    </row>
    <row r="5011" spans="1:16" x14ac:dyDescent="0.2">
      <c r="A5011" s="6">
        <v>43537</v>
      </c>
      <c r="B5011" s="5">
        <v>-33.200000000000003</v>
      </c>
      <c r="C5011" s="6">
        <v>41533</v>
      </c>
      <c r="D5011" s="5">
        <v>149.94</v>
      </c>
      <c r="E5011" s="6">
        <v>43537</v>
      </c>
      <c r="F5011" s="5">
        <v>96.55</v>
      </c>
      <c r="G5011" s="6">
        <v>43537</v>
      </c>
      <c r="H5011" s="5">
        <v>0.46400000000000002</v>
      </c>
      <c r="I5011" s="6">
        <v>43537</v>
      </c>
      <c r="J5011" s="5">
        <v>99.53</v>
      </c>
      <c r="K5011" s="6">
        <v>43537</v>
      </c>
      <c r="L5011" s="5">
        <v>13.41</v>
      </c>
      <c r="M5011" s="6">
        <v>41533</v>
      </c>
      <c r="N5011" s="5">
        <v>94.547399999999996</v>
      </c>
      <c r="O5011" s="6">
        <v>43537</v>
      </c>
      <c r="P5011" s="5">
        <v>-195.4</v>
      </c>
    </row>
    <row r="5012" spans="1:16" x14ac:dyDescent="0.2">
      <c r="A5012" s="6">
        <v>43538</v>
      </c>
      <c r="B5012" s="5">
        <v>-34.4</v>
      </c>
      <c r="C5012" s="6">
        <v>41534</v>
      </c>
      <c r="D5012" s="5">
        <v>127.79</v>
      </c>
      <c r="E5012" s="6">
        <v>43538</v>
      </c>
      <c r="F5012" s="5">
        <v>96.784999999999997</v>
      </c>
      <c r="G5012" s="6">
        <v>43538</v>
      </c>
      <c r="H5012" s="5">
        <v>0.45</v>
      </c>
      <c r="I5012" s="6">
        <v>43538</v>
      </c>
      <c r="J5012" s="5">
        <v>99.56</v>
      </c>
      <c r="K5012" s="6">
        <v>43538</v>
      </c>
      <c r="L5012" s="5">
        <v>13.5</v>
      </c>
      <c r="M5012" s="6">
        <v>41534</v>
      </c>
      <c r="N5012" s="5">
        <v>90.818799999999996</v>
      </c>
      <c r="O5012" s="6">
        <v>43538</v>
      </c>
      <c r="P5012" s="5">
        <v>-199.2</v>
      </c>
    </row>
    <row r="5013" spans="1:16" x14ac:dyDescent="0.2">
      <c r="A5013" s="6">
        <v>43539</v>
      </c>
      <c r="B5013" s="5">
        <v>-36.200000000000003</v>
      </c>
      <c r="C5013" s="6">
        <v>41535</v>
      </c>
      <c r="D5013" s="5">
        <v>84.39</v>
      </c>
      <c r="E5013" s="6">
        <v>43539</v>
      </c>
      <c r="F5013" s="5">
        <v>96.594999999999999</v>
      </c>
      <c r="G5013" s="6">
        <v>43539</v>
      </c>
      <c r="H5013" s="5">
        <v>0.46200000000000002</v>
      </c>
      <c r="I5013" s="6">
        <v>43539</v>
      </c>
      <c r="J5013" s="5">
        <v>99.51</v>
      </c>
      <c r="K5013" s="6">
        <v>43539</v>
      </c>
      <c r="L5013" s="5">
        <v>12.88</v>
      </c>
      <c r="M5013" s="6">
        <v>41535</v>
      </c>
      <c r="N5013" s="5">
        <v>82.745999999999995</v>
      </c>
      <c r="O5013" s="6">
        <v>43539</v>
      </c>
      <c r="P5013" s="5">
        <v>-199.3</v>
      </c>
    </row>
    <row r="5014" spans="1:16" x14ac:dyDescent="0.2">
      <c r="A5014" s="6">
        <v>43542</v>
      </c>
      <c r="B5014" s="5">
        <v>-35.9</v>
      </c>
      <c r="C5014" s="6">
        <v>41536</v>
      </c>
      <c r="D5014" s="5">
        <v>87.37</v>
      </c>
      <c r="E5014" s="6">
        <v>43542</v>
      </c>
      <c r="F5014" s="5">
        <v>96.524000000000001</v>
      </c>
      <c r="G5014" s="6">
        <v>43542</v>
      </c>
      <c r="H5014" s="5">
        <v>0.47099999999999997</v>
      </c>
      <c r="I5014" s="6">
        <v>43542</v>
      </c>
      <c r="J5014" s="5">
        <v>99.48</v>
      </c>
      <c r="K5014" s="6">
        <v>43542</v>
      </c>
      <c r="L5014" s="5">
        <v>13.1</v>
      </c>
      <c r="M5014" s="6">
        <v>41536</v>
      </c>
      <c r="N5014" s="5">
        <v>80.335800000000006</v>
      </c>
      <c r="O5014" s="6">
        <v>43542</v>
      </c>
      <c r="P5014" s="5">
        <v>-195.5</v>
      </c>
    </row>
    <row r="5015" spans="1:16" x14ac:dyDescent="0.2">
      <c r="A5015" s="6">
        <v>43543</v>
      </c>
      <c r="B5015" s="5">
        <v>-36.299999999999997</v>
      </c>
      <c r="C5015" s="6">
        <v>41537</v>
      </c>
      <c r="D5015" s="5">
        <v>160.51</v>
      </c>
      <c r="E5015" s="6">
        <v>43543</v>
      </c>
      <c r="F5015" s="5">
        <v>96.382999999999996</v>
      </c>
      <c r="G5015" s="6">
        <v>43543</v>
      </c>
      <c r="H5015" s="5">
        <v>0.46800000000000003</v>
      </c>
      <c r="I5015" s="6">
        <v>43543</v>
      </c>
      <c r="J5015" s="5">
        <v>99.48</v>
      </c>
      <c r="K5015" s="6">
        <v>43543</v>
      </c>
      <c r="L5015" s="5">
        <v>13.56</v>
      </c>
      <c r="M5015" s="6">
        <v>41537</v>
      </c>
      <c r="N5015" s="5">
        <v>77.7286</v>
      </c>
      <c r="O5015" s="6">
        <v>43543</v>
      </c>
      <c r="P5015" s="5">
        <v>-191.1</v>
      </c>
    </row>
    <row r="5016" spans="1:16" x14ac:dyDescent="0.2">
      <c r="A5016" s="6">
        <v>43544</v>
      </c>
      <c r="B5016" s="5">
        <v>-35.4</v>
      </c>
      <c r="C5016" s="6">
        <v>41538</v>
      </c>
      <c r="D5016" s="5">
        <v>230.7</v>
      </c>
      <c r="E5016" s="6">
        <v>43544</v>
      </c>
      <c r="F5016" s="5">
        <v>95.760999999999996</v>
      </c>
      <c r="G5016" s="6">
        <v>43544</v>
      </c>
      <c r="H5016" s="5">
        <v>0.40699999999999997</v>
      </c>
      <c r="I5016" s="6">
        <v>43544</v>
      </c>
      <c r="J5016" s="5">
        <v>99.44</v>
      </c>
      <c r="K5016" s="6">
        <v>43544</v>
      </c>
      <c r="L5016" s="5">
        <v>13.91</v>
      </c>
      <c r="M5016" s="6">
        <v>41538</v>
      </c>
      <c r="N5016" s="5">
        <v>77.7286</v>
      </c>
      <c r="O5016" s="6">
        <v>43544</v>
      </c>
      <c r="P5016" s="5">
        <v>-189.4</v>
      </c>
    </row>
    <row r="5017" spans="1:16" x14ac:dyDescent="0.2">
      <c r="A5017" s="6">
        <v>43545</v>
      </c>
      <c r="B5017" s="5">
        <v>-32.200000000000003</v>
      </c>
      <c r="C5017" s="6">
        <v>41539</v>
      </c>
      <c r="D5017" s="5">
        <v>115.33</v>
      </c>
      <c r="E5017" s="6">
        <v>43545</v>
      </c>
      <c r="F5017" s="5">
        <v>96.495000000000005</v>
      </c>
      <c r="G5017" s="6">
        <v>43545</v>
      </c>
      <c r="H5017" s="5">
        <v>0.47899999999999998</v>
      </c>
      <c r="I5017" s="6">
        <v>43545</v>
      </c>
      <c r="J5017" s="5">
        <v>99.41</v>
      </c>
      <c r="K5017" s="6">
        <v>43545</v>
      </c>
      <c r="L5017" s="5">
        <v>13.63</v>
      </c>
      <c r="M5017" s="6">
        <v>41539</v>
      </c>
      <c r="N5017" s="5">
        <v>77.7286</v>
      </c>
      <c r="O5017" s="6">
        <v>43545</v>
      </c>
      <c r="P5017" s="5">
        <v>-189.6</v>
      </c>
    </row>
    <row r="5018" spans="1:16" x14ac:dyDescent="0.2">
      <c r="A5018" s="6">
        <v>43546</v>
      </c>
      <c r="B5018" s="5">
        <v>-33.799999999999997</v>
      </c>
      <c r="C5018" s="6">
        <v>41540</v>
      </c>
      <c r="D5018" s="5">
        <v>105.52</v>
      </c>
      <c r="E5018" s="6">
        <v>43546</v>
      </c>
      <c r="F5018" s="5">
        <v>96.650999999999996</v>
      </c>
      <c r="G5018" s="6">
        <v>43546</v>
      </c>
      <c r="H5018" s="5">
        <v>0.26900000000000002</v>
      </c>
      <c r="I5018" s="6">
        <v>43546</v>
      </c>
      <c r="J5018" s="5">
        <v>99.49</v>
      </c>
      <c r="K5018" s="6">
        <v>43546</v>
      </c>
      <c r="L5018" s="5">
        <v>16.48</v>
      </c>
      <c r="M5018" s="6">
        <v>41540</v>
      </c>
      <c r="N5018" s="5">
        <v>75.348200000000006</v>
      </c>
      <c r="O5018" s="6">
        <v>43546</v>
      </c>
      <c r="P5018" s="5">
        <v>-196.3</v>
      </c>
    </row>
    <row r="5019" spans="1:16" x14ac:dyDescent="0.2">
      <c r="A5019" s="6">
        <v>43549</v>
      </c>
      <c r="B5019" s="5">
        <v>-33.9</v>
      </c>
      <c r="C5019" s="6">
        <v>41541</v>
      </c>
      <c r="D5019" s="5">
        <v>127.69</v>
      </c>
      <c r="E5019" s="6">
        <v>43549</v>
      </c>
      <c r="F5019" s="5">
        <v>96.566000000000003</v>
      </c>
      <c r="G5019" s="6">
        <v>43549</v>
      </c>
      <c r="H5019" s="5">
        <v>0.25800000000000001</v>
      </c>
      <c r="I5019" s="6">
        <v>43549</v>
      </c>
      <c r="J5019" s="5">
        <v>99.48</v>
      </c>
      <c r="K5019" s="6">
        <v>43549</v>
      </c>
      <c r="L5019" s="5">
        <v>16.329999999999998</v>
      </c>
      <c r="M5019" s="6">
        <v>41541</v>
      </c>
      <c r="N5019" s="5">
        <v>74.822699999999998</v>
      </c>
      <c r="O5019" s="6">
        <v>43549</v>
      </c>
      <c r="P5019" s="5">
        <v>-207.1</v>
      </c>
    </row>
    <row r="5020" spans="1:16" x14ac:dyDescent="0.2">
      <c r="A5020" s="6">
        <v>43550</v>
      </c>
      <c r="B5020" s="5">
        <v>-40.299999999999997</v>
      </c>
      <c r="C5020" s="6">
        <v>41542</v>
      </c>
      <c r="D5020" s="5">
        <v>134.19999999999999</v>
      </c>
      <c r="E5020" s="6">
        <v>43550</v>
      </c>
      <c r="F5020" s="5">
        <v>96.736000000000004</v>
      </c>
      <c r="G5020" s="6">
        <v>43550</v>
      </c>
      <c r="H5020" s="5">
        <v>0.37</v>
      </c>
      <c r="I5020" s="6">
        <v>43550</v>
      </c>
      <c r="J5020" s="5">
        <v>99.44</v>
      </c>
      <c r="K5020" s="6">
        <v>43550</v>
      </c>
      <c r="L5020" s="5">
        <v>14.68</v>
      </c>
      <c r="M5020" s="6">
        <v>41542</v>
      </c>
      <c r="N5020" s="5">
        <v>75.301599999999993</v>
      </c>
      <c r="O5020" s="6">
        <v>43550</v>
      </c>
      <c r="P5020" s="5">
        <v>-220.4</v>
      </c>
    </row>
    <row r="5021" spans="1:16" x14ac:dyDescent="0.2">
      <c r="A5021" s="6">
        <v>43551</v>
      </c>
      <c r="B5021" s="5">
        <v>-40.299999999999997</v>
      </c>
      <c r="C5021" s="6">
        <v>41543</v>
      </c>
      <c r="D5021" s="5">
        <v>83.62</v>
      </c>
      <c r="E5021" s="6">
        <v>43551</v>
      </c>
      <c r="F5021" s="5">
        <v>96.774000000000001</v>
      </c>
      <c r="G5021" s="6">
        <v>43551</v>
      </c>
      <c r="H5021" s="5">
        <v>0.28199999999999997</v>
      </c>
      <c r="I5021" s="6">
        <v>43551</v>
      </c>
      <c r="J5021" s="5">
        <v>99.47</v>
      </c>
      <c r="K5021" s="6">
        <v>43551</v>
      </c>
      <c r="L5021" s="5">
        <v>15.15</v>
      </c>
      <c r="M5021" s="6">
        <v>41543</v>
      </c>
      <c r="N5021" s="5">
        <v>77.552199999999999</v>
      </c>
      <c r="O5021" s="6">
        <v>43551</v>
      </c>
      <c r="P5021" s="5">
        <v>-218.9</v>
      </c>
    </row>
    <row r="5022" spans="1:16" x14ac:dyDescent="0.2">
      <c r="A5022" s="6">
        <v>43552</v>
      </c>
      <c r="B5022" s="5">
        <v>-40</v>
      </c>
      <c r="C5022" s="6">
        <v>41544</v>
      </c>
      <c r="D5022" s="5">
        <v>91.83</v>
      </c>
      <c r="E5022" s="6">
        <v>43552</v>
      </c>
      <c r="F5022" s="5">
        <v>97.201999999999998</v>
      </c>
      <c r="G5022" s="6">
        <v>43552</v>
      </c>
      <c r="H5022" s="5">
        <v>0.32500000000000001</v>
      </c>
      <c r="I5022" s="6">
        <v>43552</v>
      </c>
      <c r="J5022" s="5">
        <v>99.47</v>
      </c>
      <c r="K5022" s="6">
        <v>43552</v>
      </c>
      <c r="L5022" s="5">
        <v>14.43</v>
      </c>
      <c r="M5022" s="6">
        <v>41544</v>
      </c>
      <c r="N5022" s="5">
        <v>77.995500000000007</v>
      </c>
      <c r="O5022" s="6">
        <v>43552</v>
      </c>
      <c r="P5022" s="5">
        <v>-229.1</v>
      </c>
    </row>
    <row r="5023" spans="1:16" x14ac:dyDescent="0.2">
      <c r="A5023" s="6">
        <v>43553</v>
      </c>
      <c r="B5023" s="5">
        <v>-35.9</v>
      </c>
      <c r="C5023" s="6">
        <v>41545</v>
      </c>
      <c r="D5023" s="5">
        <v>124</v>
      </c>
      <c r="E5023" s="6">
        <v>43553</v>
      </c>
      <c r="F5023" s="5">
        <v>97.284000000000006</v>
      </c>
      <c r="G5023" s="6">
        <v>43553</v>
      </c>
      <c r="H5023" s="5">
        <v>0.34200000000000003</v>
      </c>
      <c r="I5023" s="6">
        <v>43553</v>
      </c>
      <c r="J5023" s="5">
        <v>99.44</v>
      </c>
      <c r="K5023" s="6">
        <v>43553</v>
      </c>
      <c r="L5023" s="5">
        <v>13.71</v>
      </c>
      <c r="M5023" s="6">
        <v>41545</v>
      </c>
      <c r="N5023" s="5">
        <v>77.995500000000007</v>
      </c>
      <c r="O5023" s="6">
        <v>43553</v>
      </c>
      <c r="P5023" s="5">
        <v>-227.7</v>
      </c>
    </row>
    <row r="5024" spans="1:16" x14ac:dyDescent="0.2">
      <c r="A5024" s="6">
        <v>43556</v>
      </c>
      <c r="B5024" s="5">
        <v>-44.4</v>
      </c>
      <c r="C5024" s="6">
        <v>41546</v>
      </c>
      <c r="D5024" s="5">
        <v>127.01</v>
      </c>
      <c r="E5024" s="6">
        <v>43556</v>
      </c>
      <c r="F5024" s="5">
        <v>97.231999999999999</v>
      </c>
      <c r="G5024" s="6">
        <v>43556</v>
      </c>
      <c r="H5024" s="5">
        <v>0.44600000000000001</v>
      </c>
      <c r="I5024" s="6">
        <v>43556</v>
      </c>
      <c r="J5024" s="5">
        <v>99.39</v>
      </c>
      <c r="K5024" s="6">
        <v>43556</v>
      </c>
      <c r="L5024" s="5">
        <v>13.4</v>
      </c>
      <c r="M5024" s="6">
        <v>41546</v>
      </c>
      <c r="N5024" s="5">
        <v>77.995500000000007</v>
      </c>
      <c r="O5024" s="6">
        <v>43556</v>
      </c>
      <c r="P5024" s="5">
        <v>-248.7</v>
      </c>
    </row>
    <row r="5025" spans="1:16" x14ac:dyDescent="0.2">
      <c r="A5025" s="6">
        <v>43557</v>
      </c>
      <c r="B5025" s="5">
        <v>-44.8</v>
      </c>
      <c r="C5025" s="6">
        <v>41547</v>
      </c>
      <c r="D5025" s="5">
        <v>156.80000000000001</v>
      </c>
      <c r="E5025" s="6">
        <v>43557</v>
      </c>
      <c r="F5025" s="5">
        <v>97.361000000000004</v>
      </c>
      <c r="G5025" s="6">
        <v>43557</v>
      </c>
      <c r="H5025" s="5">
        <v>0.46</v>
      </c>
      <c r="I5025" s="6">
        <v>43557</v>
      </c>
      <c r="J5025" s="5">
        <v>99.39</v>
      </c>
      <c r="K5025" s="6">
        <v>43557</v>
      </c>
      <c r="L5025" s="5">
        <v>13.36</v>
      </c>
      <c r="M5025" s="6">
        <v>41547</v>
      </c>
      <c r="N5025" s="5">
        <v>80.157200000000003</v>
      </c>
      <c r="O5025" s="6">
        <v>43557</v>
      </c>
      <c r="P5025" s="5">
        <v>-250.1</v>
      </c>
    </row>
    <row r="5026" spans="1:16" x14ac:dyDescent="0.2">
      <c r="A5026" s="6">
        <v>43558</v>
      </c>
      <c r="B5026" s="5">
        <v>-57.7</v>
      </c>
      <c r="C5026" s="6">
        <v>41548</v>
      </c>
      <c r="D5026" s="5">
        <v>271.77</v>
      </c>
      <c r="E5026" s="6">
        <v>43558</v>
      </c>
      <c r="F5026" s="5">
        <v>97.090999999999994</v>
      </c>
      <c r="G5026" s="6">
        <v>43558</v>
      </c>
      <c r="H5026" s="5">
        <v>0.48199999999999998</v>
      </c>
      <c r="I5026" s="6">
        <v>43558</v>
      </c>
      <c r="J5026" s="5">
        <v>99.39</v>
      </c>
      <c r="K5026" s="6">
        <v>43558</v>
      </c>
      <c r="L5026" s="5">
        <v>13.74</v>
      </c>
      <c r="M5026" s="6">
        <v>41548</v>
      </c>
      <c r="N5026" s="5">
        <v>87.369299999999996</v>
      </c>
      <c r="O5026" s="6">
        <v>43558</v>
      </c>
      <c r="P5026" s="5">
        <v>-267.89999999999998</v>
      </c>
    </row>
    <row r="5027" spans="1:16" x14ac:dyDescent="0.2">
      <c r="A5027" s="6">
        <v>43559</v>
      </c>
      <c r="B5027" s="5">
        <v>-55.1</v>
      </c>
      <c r="C5027" s="6">
        <v>41549</v>
      </c>
      <c r="D5027" s="5">
        <v>205.03</v>
      </c>
      <c r="E5027" s="6">
        <v>43559</v>
      </c>
      <c r="F5027" s="5">
        <v>97.308000000000007</v>
      </c>
      <c r="G5027" s="6">
        <v>43559</v>
      </c>
      <c r="H5027" s="5">
        <v>0.47699999999999998</v>
      </c>
      <c r="I5027" s="6">
        <v>43559</v>
      </c>
      <c r="J5027" s="5">
        <v>99.37</v>
      </c>
      <c r="K5027" s="6">
        <v>43559</v>
      </c>
      <c r="L5027" s="5">
        <v>13.58</v>
      </c>
      <c r="M5027" s="6">
        <v>41549</v>
      </c>
      <c r="N5027" s="5">
        <v>82.150800000000004</v>
      </c>
      <c r="O5027" s="6">
        <v>43559</v>
      </c>
      <c r="P5027" s="5">
        <v>-262.89999999999998</v>
      </c>
    </row>
    <row r="5028" spans="1:16" x14ac:dyDescent="0.2">
      <c r="A5028" s="6">
        <v>43560</v>
      </c>
      <c r="B5028" s="5">
        <v>-53.1</v>
      </c>
      <c r="C5028" s="6">
        <v>41550</v>
      </c>
      <c r="D5028" s="5">
        <v>142.62</v>
      </c>
      <c r="E5028" s="6">
        <v>43560</v>
      </c>
      <c r="F5028" s="5">
        <v>97.394999999999996</v>
      </c>
      <c r="G5028" s="6">
        <v>43560</v>
      </c>
      <c r="H5028" s="5">
        <v>0.503</v>
      </c>
      <c r="I5028" s="6">
        <v>43560</v>
      </c>
      <c r="J5028" s="5">
        <v>99.34</v>
      </c>
      <c r="K5028" s="6">
        <v>43560</v>
      </c>
      <c r="L5028" s="5">
        <v>12.82</v>
      </c>
      <c r="M5028" s="6">
        <v>41550</v>
      </c>
      <c r="N5028" s="5">
        <v>80.334299999999999</v>
      </c>
      <c r="O5028" s="6">
        <v>43560</v>
      </c>
      <c r="P5028" s="5">
        <v>-260</v>
      </c>
    </row>
    <row r="5029" spans="1:16" x14ac:dyDescent="0.2">
      <c r="A5029" s="6">
        <v>43563</v>
      </c>
      <c r="B5029" s="5">
        <v>-52.9</v>
      </c>
      <c r="C5029" s="6">
        <v>41551</v>
      </c>
      <c r="D5029" s="5">
        <v>187.28</v>
      </c>
      <c r="E5029" s="6">
        <v>43563</v>
      </c>
      <c r="F5029" s="5">
        <v>97.05</v>
      </c>
      <c r="G5029" s="6">
        <v>43563</v>
      </c>
      <c r="H5029" s="5">
        <v>0.48799999999999999</v>
      </c>
      <c r="I5029" s="6">
        <v>43563</v>
      </c>
      <c r="J5029" s="5">
        <v>99.33</v>
      </c>
      <c r="K5029" s="6">
        <v>43563</v>
      </c>
      <c r="L5029" s="5">
        <v>13.18</v>
      </c>
      <c r="M5029" s="6">
        <v>41551</v>
      </c>
      <c r="N5029" s="5">
        <v>82.479500000000002</v>
      </c>
      <c r="O5029" s="6">
        <v>43563</v>
      </c>
      <c r="P5029" s="5">
        <v>-261.5</v>
      </c>
    </row>
    <row r="5030" spans="1:16" x14ac:dyDescent="0.2">
      <c r="A5030" s="6">
        <v>43564</v>
      </c>
      <c r="B5030" s="5">
        <v>-55.7</v>
      </c>
      <c r="C5030" s="6">
        <v>41552</v>
      </c>
      <c r="D5030" s="5">
        <v>170.83</v>
      </c>
      <c r="E5030" s="6">
        <v>43564</v>
      </c>
      <c r="F5030" s="5">
        <v>97.006</v>
      </c>
      <c r="G5030" s="6">
        <v>43564</v>
      </c>
      <c r="H5030" s="5">
        <v>0.436</v>
      </c>
      <c r="I5030" s="6">
        <v>43564</v>
      </c>
      <c r="J5030" s="5">
        <v>99.35</v>
      </c>
      <c r="K5030" s="6">
        <v>43564</v>
      </c>
      <c r="L5030" s="5">
        <v>14.28</v>
      </c>
      <c r="M5030" s="6">
        <v>41552</v>
      </c>
      <c r="N5030" s="5">
        <v>82.479500000000002</v>
      </c>
      <c r="O5030" s="6">
        <v>43564</v>
      </c>
      <c r="P5030" s="5">
        <v>-262.39999999999998</v>
      </c>
    </row>
    <row r="5031" spans="1:16" x14ac:dyDescent="0.2">
      <c r="A5031" s="6">
        <v>43565</v>
      </c>
      <c r="B5031" s="5">
        <v>-62.3</v>
      </c>
      <c r="C5031" s="6">
        <v>41553</v>
      </c>
      <c r="D5031" s="5">
        <v>173.15</v>
      </c>
      <c r="E5031" s="6">
        <v>43565</v>
      </c>
      <c r="F5031" s="5">
        <v>96.945999999999998</v>
      </c>
      <c r="G5031" s="6">
        <v>43565</v>
      </c>
      <c r="H5031" s="5">
        <v>0.47199999999999998</v>
      </c>
      <c r="I5031" s="6">
        <v>43565</v>
      </c>
      <c r="J5031" s="5">
        <v>99.31</v>
      </c>
      <c r="K5031" s="6">
        <v>43565</v>
      </c>
      <c r="L5031" s="5">
        <v>13.3</v>
      </c>
      <c r="M5031" s="6">
        <v>41553</v>
      </c>
      <c r="N5031" s="5">
        <v>82.479500000000002</v>
      </c>
      <c r="O5031" s="6">
        <v>43565</v>
      </c>
      <c r="P5031" s="5">
        <v>-265</v>
      </c>
    </row>
    <row r="5032" spans="1:16" x14ac:dyDescent="0.2">
      <c r="A5032" s="6">
        <v>43566</v>
      </c>
      <c r="B5032" s="5">
        <v>-57.1</v>
      </c>
      <c r="C5032" s="6">
        <v>41554</v>
      </c>
      <c r="D5032" s="5">
        <v>135.94999999999999</v>
      </c>
      <c r="E5032" s="6">
        <v>43566</v>
      </c>
      <c r="F5032" s="5">
        <v>97.177000000000007</v>
      </c>
      <c r="G5032" s="6">
        <v>43566</v>
      </c>
      <c r="H5032" s="5">
        <v>0.51300000000000001</v>
      </c>
      <c r="I5032" s="6">
        <v>43566</v>
      </c>
      <c r="J5032" s="5">
        <v>99.33</v>
      </c>
      <c r="K5032" s="6">
        <v>43566</v>
      </c>
      <c r="L5032" s="5">
        <v>13.02</v>
      </c>
      <c r="M5032" s="6">
        <v>41554</v>
      </c>
      <c r="N5032" s="5">
        <v>80.288200000000003</v>
      </c>
      <c r="O5032" s="6">
        <v>43566</v>
      </c>
      <c r="P5032" s="5">
        <v>-263.8</v>
      </c>
    </row>
    <row r="5033" spans="1:16" x14ac:dyDescent="0.2">
      <c r="A5033" s="6">
        <v>43567</v>
      </c>
      <c r="B5033" s="5">
        <v>-58.4</v>
      </c>
      <c r="C5033" s="6">
        <v>41555</v>
      </c>
      <c r="D5033" s="5">
        <v>198.47</v>
      </c>
      <c r="E5033" s="6">
        <v>43567</v>
      </c>
      <c r="F5033" s="5">
        <v>96.971999999999994</v>
      </c>
      <c r="G5033" s="6">
        <v>43567</v>
      </c>
      <c r="H5033" s="5">
        <v>0.61799999999999999</v>
      </c>
      <c r="I5033" s="6">
        <v>43567</v>
      </c>
      <c r="J5033" s="5">
        <v>99.28</v>
      </c>
      <c r="K5033" s="6">
        <v>43567</v>
      </c>
      <c r="L5033" s="5">
        <v>12.01</v>
      </c>
      <c r="M5033" s="6">
        <v>41555</v>
      </c>
      <c r="N5033" s="5">
        <v>81.122500000000002</v>
      </c>
      <c r="O5033" s="6">
        <v>43567</v>
      </c>
      <c r="P5033" s="5">
        <v>-262</v>
      </c>
    </row>
    <row r="5034" spans="1:16" x14ac:dyDescent="0.2">
      <c r="A5034" s="6">
        <v>43570</v>
      </c>
      <c r="B5034" s="5">
        <v>-57.4</v>
      </c>
      <c r="C5034" s="6">
        <v>41556</v>
      </c>
      <c r="D5034" s="5">
        <v>164.69</v>
      </c>
      <c r="E5034" s="6">
        <v>43570</v>
      </c>
      <c r="F5034" s="5">
        <v>96.941999999999993</v>
      </c>
      <c r="G5034" s="6">
        <v>43570</v>
      </c>
      <c r="H5034" s="5">
        <v>0.58899999999999997</v>
      </c>
      <c r="I5034" s="6">
        <v>43570</v>
      </c>
      <c r="J5034" s="5">
        <v>99.29</v>
      </c>
      <c r="K5034" s="6">
        <v>43570</v>
      </c>
      <c r="L5034" s="5">
        <v>12.32</v>
      </c>
      <c r="M5034" s="6">
        <v>41556</v>
      </c>
      <c r="N5034" s="5">
        <v>80.799800000000005</v>
      </c>
      <c r="O5034" s="6">
        <v>43570</v>
      </c>
      <c r="P5034" s="5">
        <v>-255.4</v>
      </c>
    </row>
    <row r="5035" spans="1:16" x14ac:dyDescent="0.2">
      <c r="A5035" s="6">
        <v>43571</v>
      </c>
      <c r="B5035" s="5">
        <v>-63.2</v>
      </c>
      <c r="C5035" s="6">
        <v>41557</v>
      </c>
      <c r="D5035" s="5">
        <v>208.16</v>
      </c>
      <c r="E5035" s="6">
        <v>43571</v>
      </c>
      <c r="F5035" s="5">
        <v>97.043000000000006</v>
      </c>
      <c r="G5035" s="6">
        <v>43571</v>
      </c>
      <c r="H5035" s="5">
        <v>0.64200000000000002</v>
      </c>
      <c r="I5035" s="6">
        <v>43571</v>
      </c>
      <c r="J5035" s="5">
        <v>99.3</v>
      </c>
      <c r="K5035" s="6">
        <v>43571</v>
      </c>
      <c r="L5035" s="5">
        <v>12.18</v>
      </c>
      <c r="M5035" s="6">
        <v>41557</v>
      </c>
      <c r="N5035" s="5">
        <v>80.084699999999998</v>
      </c>
      <c r="O5035" s="6">
        <v>43571</v>
      </c>
      <c r="P5035" s="5">
        <v>-252.1</v>
      </c>
    </row>
    <row r="5036" spans="1:16" x14ac:dyDescent="0.2">
      <c r="A5036" s="6">
        <v>43572</v>
      </c>
      <c r="B5036" s="5">
        <v>-62.6</v>
      </c>
      <c r="C5036" s="6">
        <v>41558</v>
      </c>
      <c r="D5036" s="5">
        <v>197.5</v>
      </c>
      <c r="E5036" s="6">
        <v>43572</v>
      </c>
      <c r="F5036" s="5">
        <v>97.009</v>
      </c>
      <c r="G5036" s="6">
        <v>43572</v>
      </c>
      <c r="H5036" s="5">
        <v>0.63300000000000001</v>
      </c>
      <c r="I5036" s="6">
        <v>43572</v>
      </c>
      <c r="J5036" s="5">
        <v>99.31</v>
      </c>
      <c r="K5036" s="6">
        <v>43572</v>
      </c>
      <c r="L5036" s="5">
        <v>12.6</v>
      </c>
      <c r="M5036" s="6">
        <v>41558</v>
      </c>
      <c r="N5036" s="5">
        <v>77.107399999999998</v>
      </c>
      <c r="O5036" s="6">
        <v>43572</v>
      </c>
      <c r="P5036" s="5">
        <v>-249.8</v>
      </c>
    </row>
    <row r="5037" spans="1:16" x14ac:dyDescent="0.2">
      <c r="A5037" s="6">
        <v>43573</v>
      </c>
      <c r="B5037" s="5">
        <v>-59.2</v>
      </c>
      <c r="C5037" s="6">
        <v>41559</v>
      </c>
      <c r="D5037" s="5">
        <v>173.8</v>
      </c>
      <c r="E5037" s="6">
        <v>43573</v>
      </c>
      <c r="F5037" s="5">
        <v>97.474000000000004</v>
      </c>
      <c r="G5037" s="6">
        <v>43573</v>
      </c>
      <c r="H5037" s="5">
        <v>0.626</v>
      </c>
      <c r="I5037" s="6">
        <v>43573</v>
      </c>
      <c r="J5037" s="5">
        <v>99.31</v>
      </c>
      <c r="K5037" s="6">
        <v>43573</v>
      </c>
      <c r="L5037" s="5">
        <v>12.09</v>
      </c>
      <c r="M5037" s="6">
        <v>41559</v>
      </c>
      <c r="N5037" s="5">
        <v>77.107399999999998</v>
      </c>
      <c r="O5037" s="6">
        <v>43573</v>
      </c>
      <c r="P5037" s="5">
        <v>-243.3</v>
      </c>
    </row>
    <row r="5038" spans="1:16" x14ac:dyDescent="0.2">
      <c r="A5038" s="6">
        <v>43574</v>
      </c>
      <c r="B5038" s="5">
        <v>-59.2</v>
      </c>
      <c r="C5038" s="6">
        <v>41560</v>
      </c>
      <c r="D5038" s="5">
        <v>255.14</v>
      </c>
      <c r="E5038" s="6">
        <v>43574</v>
      </c>
      <c r="F5038" s="5">
        <v>97.378</v>
      </c>
      <c r="G5038" s="6">
        <v>43574</v>
      </c>
      <c r="H5038" s="5">
        <v>0.61899999999999999</v>
      </c>
      <c r="I5038" s="6">
        <v>43574</v>
      </c>
      <c r="J5038" s="5">
        <v>99.31</v>
      </c>
      <c r="K5038" s="6">
        <v>43574</v>
      </c>
      <c r="L5038" s="5">
        <v>12.09</v>
      </c>
      <c r="M5038" s="6">
        <v>41560</v>
      </c>
      <c r="N5038" s="5">
        <v>77.107399999999998</v>
      </c>
      <c r="O5038" s="6">
        <v>43574</v>
      </c>
      <c r="P5038" s="5">
        <v>-243.3</v>
      </c>
    </row>
    <row r="5039" spans="1:16" x14ac:dyDescent="0.2">
      <c r="A5039" s="6">
        <v>43577</v>
      </c>
      <c r="B5039" s="5">
        <v>-67.8</v>
      </c>
      <c r="C5039" s="6">
        <v>41561</v>
      </c>
      <c r="D5039" s="5">
        <v>317.57</v>
      </c>
      <c r="E5039" s="6">
        <v>43577</v>
      </c>
      <c r="F5039" s="5">
        <v>97.287000000000006</v>
      </c>
      <c r="G5039" s="6">
        <v>43577</v>
      </c>
      <c r="H5039" s="5">
        <v>0.63900000000000001</v>
      </c>
      <c r="I5039" s="6">
        <v>43577</v>
      </c>
      <c r="J5039" s="5">
        <v>99.33</v>
      </c>
      <c r="K5039" s="6">
        <v>43577</v>
      </c>
      <c r="L5039" s="5">
        <v>12.42</v>
      </c>
      <c r="M5039" s="6">
        <v>41561</v>
      </c>
      <c r="N5039" s="5">
        <v>77.107399999999998</v>
      </c>
      <c r="O5039" s="6">
        <v>43577</v>
      </c>
      <c r="P5039" s="5">
        <v>-243.1</v>
      </c>
    </row>
    <row r="5040" spans="1:16" x14ac:dyDescent="0.2">
      <c r="A5040" s="6">
        <v>43578</v>
      </c>
      <c r="B5040" s="5">
        <v>-65.8</v>
      </c>
      <c r="C5040" s="6">
        <v>41562</v>
      </c>
      <c r="D5040" s="5">
        <v>311.33</v>
      </c>
      <c r="E5040" s="6">
        <v>43578</v>
      </c>
      <c r="F5040" s="5">
        <v>97.635999999999996</v>
      </c>
      <c r="G5040" s="6">
        <v>43578</v>
      </c>
      <c r="H5040" s="5">
        <v>0.64400000000000002</v>
      </c>
      <c r="I5040" s="6">
        <v>43578</v>
      </c>
      <c r="J5040" s="5">
        <v>99.3</v>
      </c>
      <c r="K5040" s="6">
        <v>43578</v>
      </c>
      <c r="L5040" s="5">
        <v>12.28</v>
      </c>
      <c r="M5040" s="6">
        <v>41562</v>
      </c>
      <c r="N5040" s="5">
        <v>75.813699999999997</v>
      </c>
      <c r="O5040" s="6">
        <v>43578</v>
      </c>
      <c r="P5040" s="5">
        <v>-236.3</v>
      </c>
    </row>
    <row r="5041" spans="1:16" x14ac:dyDescent="0.2">
      <c r="A5041" s="6">
        <v>43579</v>
      </c>
      <c r="B5041" s="5">
        <v>-65.8</v>
      </c>
      <c r="C5041" s="6">
        <v>41563</v>
      </c>
      <c r="D5041" s="5">
        <v>302.38</v>
      </c>
      <c r="E5041" s="6">
        <v>43579</v>
      </c>
      <c r="F5041" s="5">
        <v>98.173000000000002</v>
      </c>
      <c r="G5041" s="6">
        <v>43579</v>
      </c>
      <c r="H5041" s="5">
        <v>0.57899999999999996</v>
      </c>
      <c r="I5041" s="6">
        <v>43579</v>
      </c>
      <c r="J5041" s="5">
        <v>99.32</v>
      </c>
      <c r="K5041" s="6">
        <v>43579</v>
      </c>
      <c r="L5041" s="5">
        <v>13.14</v>
      </c>
      <c r="M5041" s="6">
        <v>41563</v>
      </c>
      <c r="N5041" s="5">
        <v>73.170699999999997</v>
      </c>
      <c r="O5041" s="6">
        <v>43579</v>
      </c>
      <c r="P5041" s="5">
        <v>-233.3</v>
      </c>
    </row>
    <row r="5042" spans="1:16" x14ac:dyDescent="0.2">
      <c r="A5042" s="6">
        <v>43580</v>
      </c>
      <c r="B5042" s="5">
        <v>-68.8</v>
      </c>
      <c r="C5042" s="6">
        <v>41564</v>
      </c>
      <c r="D5042" s="5">
        <v>323.64999999999998</v>
      </c>
      <c r="E5042" s="6">
        <v>43580</v>
      </c>
      <c r="F5042" s="5">
        <v>98.203000000000003</v>
      </c>
      <c r="G5042" s="6">
        <v>43580</v>
      </c>
      <c r="H5042" s="5">
        <v>0.58299999999999996</v>
      </c>
      <c r="I5042" s="6">
        <v>43580</v>
      </c>
      <c r="J5042" s="5">
        <v>99.33</v>
      </c>
      <c r="K5042" s="6">
        <v>43580</v>
      </c>
      <c r="L5042" s="5">
        <v>13.25</v>
      </c>
      <c r="M5042" s="6">
        <v>41564</v>
      </c>
      <c r="N5042" s="5">
        <v>70.088800000000006</v>
      </c>
      <c r="O5042" s="6">
        <v>43580</v>
      </c>
      <c r="P5042" s="5">
        <v>-230.2</v>
      </c>
    </row>
    <row r="5043" spans="1:16" x14ac:dyDescent="0.2">
      <c r="A5043" s="6">
        <v>43581</v>
      </c>
      <c r="B5043" s="5">
        <v>-57.1</v>
      </c>
      <c r="C5043" s="6">
        <v>41565</v>
      </c>
      <c r="D5043" s="5">
        <v>199.23</v>
      </c>
      <c r="E5043" s="6">
        <v>43581</v>
      </c>
      <c r="F5043" s="5">
        <v>98.006</v>
      </c>
      <c r="G5043" s="6">
        <v>43581</v>
      </c>
      <c r="H5043" s="5">
        <v>0.6</v>
      </c>
      <c r="I5043" s="6">
        <v>43581</v>
      </c>
      <c r="J5043" s="5">
        <v>99.28</v>
      </c>
      <c r="K5043" s="6">
        <v>43581</v>
      </c>
      <c r="L5043" s="5">
        <v>12.73</v>
      </c>
      <c r="M5043" s="6">
        <v>41565</v>
      </c>
      <c r="N5043" s="5">
        <v>72.464299999999994</v>
      </c>
      <c r="O5043" s="6">
        <v>43581</v>
      </c>
      <c r="P5043" s="5">
        <v>-228.5</v>
      </c>
    </row>
    <row r="5044" spans="1:16" x14ac:dyDescent="0.2">
      <c r="A5044" s="6">
        <v>43584</v>
      </c>
      <c r="B5044" s="5">
        <v>-57.1</v>
      </c>
      <c r="C5044" s="6">
        <v>41566</v>
      </c>
      <c r="D5044" s="5">
        <v>151.96</v>
      </c>
      <c r="E5044" s="6">
        <v>43584</v>
      </c>
      <c r="F5044" s="5">
        <v>97.856999999999999</v>
      </c>
      <c r="G5044" s="6">
        <v>43584</v>
      </c>
      <c r="H5044" s="5">
        <v>0.59799999999999998</v>
      </c>
      <c r="I5044" s="6">
        <v>43584</v>
      </c>
      <c r="J5044" s="5">
        <v>99.29</v>
      </c>
      <c r="K5044" s="6">
        <v>43584</v>
      </c>
      <c r="L5044" s="5">
        <v>13.11</v>
      </c>
      <c r="M5044" s="6">
        <v>41566</v>
      </c>
      <c r="N5044" s="5">
        <v>72.464299999999994</v>
      </c>
      <c r="O5044" s="6">
        <v>43584</v>
      </c>
      <c r="P5044" s="5">
        <v>-211.9</v>
      </c>
    </row>
    <row r="5045" spans="1:16" x14ac:dyDescent="0.2">
      <c r="A5045" s="6">
        <v>43585</v>
      </c>
      <c r="B5045" s="5">
        <v>-58.7</v>
      </c>
      <c r="C5045" s="6">
        <v>41567</v>
      </c>
      <c r="D5045" s="5">
        <v>152.96</v>
      </c>
      <c r="E5045" s="6">
        <v>43585</v>
      </c>
      <c r="F5045" s="5">
        <v>97.478999999999999</v>
      </c>
      <c r="G5045" s="6">
        <v>43585</v>
      </c>
      <c r="H5045" s="5">
        <v>0.6</v>
      </c>
      <c r="I5045" s="6">
        <v>43585</v>
      </c>
      <c r="J5045" s="5">
        <v>99.27</v>
      </c>
      <c r="K5045" s="6">
        <v>43585</v>
      </c>
      <c r="L5045" s="5">
        <v>13.12</v>
      </c>
      <c r="M5045" s="6">
        <v>41567</v>
      </c>
      <c r="N5045" s="5">
        <v>72.464299999999994</v>
      </c>
      <c r="O5045" s="6">
        <v>43585</v>
      </c>
      <c r="P5045" s="5">
        <v>-220.2</v>
      </c>
    </row>
    <row r="5046" spans="1:16" x14ac:dyDescent="0.2">
      <c r="A5046" s="6">
        <v>43586</v>
      </c>
      <c r="B5046" s="5">
        <v>-55.9</v>
      </c>
      <c r="C5046" s="6">
        <v>41568</v>
      </c>
      <c r="D5046" s="5">
        <v>10.92</v>
      </c>
      <c r="E5046" s="6">
        <v>43586</v>
      </c>
      <c r="F5046" s="5">
        <v>97.686000000000007</v>
      </c>
      <c r="G5046" s="6">
        <v>43586</v>
      </c>
      <c r="H5046" s="5">
        <v>0.51300000000000001</v>
      </c>
      <c r="I5046" s="6">
        <v>43586</v>
      </c>
      <c r="J5046" s="5">
        <v>99.3</v>
      </c>
      <c r="K5046" s="6">
        <v>43586</v>
      </c>
      <c r="L5046" s="5">
        <v>14.8</v>
      </c>
      <c r="M5046" s="6">
        <v>41568</v>
      </c>
      <c r="N5046" s="5">
        <v>71.466800000000006</v>
      </c>
      <c r="O5046" s="6">
        <v>43586</v>
      </c>
      <c r="P5046" s="5">
        <v>-231.2</v>
      </c>
    </row>
    <row r="5047" spans="1:16" x14ac:dyDescent="0.2">
      <c r="A5047" s="6">
        <v>43587</v>
      </c>
      <c r="B5047" s="5">
        <v>-55.5</v>
      </c>
      <c r="C5047" s="6">
        <v>41569</v>
      </c>
      <c r="D5047" s="5">
        <v>101.82</v>
      </c>
      <c r="E5047" s="6">
        <v>43587</v>
      </c>
      <c r="F5047" s="5">
        <v>97.831999999999994</v>
      </c>
      <c r="G5047" s="6">
        <v>43587</v>
      </c>
      <c r="H5047" s="5">
        <v>0.54900000000000004</v>
      </c>
      <c r="I5047" s="6">
        <v>43587</v>
      </c>
      <c r="J5047" s="5">
        <v>99.36</v>
      </c>
      <c r="K5047" s="6">
        <v>43587</v>
      </c>
      <c r="L5047" s="5">
        <v>14.42</v>
      </c>
      <c r="M5047" s="6">
        <v>41569</v>
      </c>
      <c r="N5047" s="5">
        <v>63.054499999999997</v>
      </c>
      <c r="O5047" s="6">
        <v>43587</v>
      </c>
      <c r="P5047" s="5">
        <v>-217.4</v>
      </c>
    </row>
    <row r="5048" spans="1:16" x14ac:dyDescent="0.2">
      <c r="A5048" s="6">
        <v>43588</v>
      </c>
      <c r="B5048" s="5">
        <v>-52.1</v>
      </c>
      <c r="C5048" s="6">
        <v>41570</v>
      </c>
      <c r="D5048" s="5">
        <v>172.74</v>
      </c>
      <c r="E5048" s="6">
        <v>43588</v>
      </c>
      <c r="F5048" s="5">
        <v>97.52</v>
      </c>
      <c r="G5048" s="6">
        <v>43588</v>
      </c>
      <c r="H5048" s="5">
        <v>0.63</v>
      </c>
      <c r="I5048" s="6">
        <v>43588</v>
      </c>
      <c r="J5048" s="5">
        <v>99.28</v>
      </c>
      <c r="K5048" s="6">
        <v>43588</v>
      </c>
      <c r="L5048" s="5">
        <v>12.87</v>
      </c>
      <c r="M5048" s="6">
        <v>41570</v>
      </c>
      <c r="N5048" s="5">
        <v>62.047499999999999</v>
      </c>
      <c r="O5048" s="6">
        <v>43588</v>
      </c>
      <c r="P5048" s="5">
        <v>-221.6</v>
      </c>
    </row>
    <row r="5049" spans="1:16" x14ac:dyDescent="0.2">
      <c r="A5049" s="6">
        <v>43591</v>
      </c>
      <c r="B5049" s="5">
        <v>-47.2</v>
      </c>
      <c r="C5049" s="6">
        <v>41571</v>
      </c>
      <c r="D5049" s="5">
        <v>85.92</v>
      </c>
      <c r="E5049" s="6">
        <v>43591</v>
      </c>
      <c r="F5049" s="5">
        <v>97.515000000000001</v>
      </c>
      <c r="G5049" s="6">
        <v>43591</v>
      </c>
      <c r="H5049" s="5">
        <v>0.49199999999999999</v>
      </c>
      <c r="I5049" s="6">
        <v>43591</v>
      </c>
      <c r="J5049" s="5">
        <v>99.31</v>
      </c>
      <c r="K5049" s="6">
        <v>43591</v>
      </c>
      <c r="L5049" s="5">
        <v>15.44</v>
      </c>
      <c r="M5049" s="6">
        <v>41571</v>
      </c>
      <c r="N5049" s="5">
        <v>63.139400000000002</v>
      </c>
      <c r="O5049" s="6">
        <v>43591</v>
      </c>
      <c r="P5049" s="5">
        <v>-210.6</v>
      </c>
    </row>
    <row r="5050" spans="1:16" x14ac:dyDescent="0.2">
      <c r="A5050" s="6">
        <v>43592</v>
      </c>
      <c r="B5050" s="5">
        <v>-44.7</v>
      </c>
      <c r="C5050" s="6">
        <v>41572</v>
      </c>
      <c r="D5050" s="5">
        <v>125.94</v>
      </c>
      <c r="E5050" s="6">
        <v>43592</v>
      </c>
      <c r="F5050" s="5">
        <v>97.628</v>
      </c>
      <c r="G5050" s="6">
        <v>43592</v>
      </c>
      <c r="H5050" s="5">
        <v>0.31</v>
      </c>
      <c r="I5050" s="6">
        <v>43592</v>
      </c>
      <c r="J5050" s="5">
        <v>99.39</v>
      </c>
      <c r="K5050" s="6">
        <v>43592</v>
      </c>
      <c r="L5050" s="5">
        <v>19.32</v>
      </c>
      <c r="M5050" s="6">
        <v>41572</v>
      </c>
      <c r="N5050" s="5">
        <v>61.14</v>
      </c>
      <c r="O5050" s="6">
        <v>43592</v>
      </c>
      <c r="P5050" s="5">
        <v>-204.6</v>
      </c>
    </row>
    <row r="5051" spans="1:16" x14ac:dyDescent="0.2">
      <c r="A5051" s="6">
        <v>43593</v>
      </c>
      <c r="B5051" s="5">
        <v>-43.2</v>
      </c>
      <c r="C5051" s="6">
        <v>41573</v>
      </c>
      <c r="D5051" s="5">
        <v>75.55</v>
      </c>
      <c r="E5051" s="6">
        <v>43593</v>
      </c>
      <c r="F5051" s="5">
        <v>97.623000000000005</v>
      </c>
      <c r="G5051" s="6">
        <v>43593</v>
      </c>
      <c r="H5051" s="5">
        <v>0.33200000000000002</v>
      </c>
      <c r="I5051" s="6">
        <v>43593</v>
      </c>
      <c r="J5051" s="5">
        <v>99.42</v>
      </c>
      <c r="K5051" s="6">
        <v>43593</v>
      </c>
      <c r="L5051" s="5">
        <v>19.399999999999999</v>
      </c>
      <c r="M5051" s="6">
        <v>41573</v>
      </c>
      <c r="N5051" s="5">
        <v>61.14</v>
      </c>
      <c r="O5051" s="6">
        <v>43593</v>
      </c>
      <c r="P5051" s="5">
        <v>-201.6</v>
      </c>
    </row>
    <row r="5052" spans="1:16" x14ac:dyDescent="0.2">
      <c r="A5052" s="6">
        <v>43594</v>
      </c>
      <c r="B5052" s="5">
        <v>-42.9</v>
      </c>
      <c r="C5052" s="6">
        <v>41574</v>
      </c>
      <c r="D5052" s="5">
        <v>145.56</v>
      </c>
      <c r="E5052" s="6">
        <v>43594</v>
      </c>
      <c r="F5052" s="5">
        <v>97.373000000000005</v>
      </c>
      <c r="G5052" s="6">
        <v>43594</v>
      </c>
      <c r="H5052" s="5">
        <v>0.29399999999999998</v>
      </c>
      <c r="I5052" s="6">
        <v>43594</v>
      </c>
      <c r="J5052" s="5">
        <v>99.44</v>
      </c>
      <c r="K5052" s="6">
        <v>43594</v>
      </c>
      <c r="L5052" s="5">
        <v>19.100000000000001</v>
      </c>
      <c r="M5052" s="6">
        <v>41574</v>
      </c>
      <c r="N5052" s="5">
        <v>61.14</v>
      </c>
      <c r="O5052" s="6">
        <v>43594</v>
      </c>
      <c r="P5052" s="5">
        <v>-200.2</v>
      </c>
    </row>
    <row r="5053" spans="1:16" x14ac:dyDescent="0.2">
      <c r="A5053" s="6">
        <v>43595</v>
      </c>
      <c r="B5053" s="5">
        <v>-47.7</v>
      </c>
      <c r="C5053" s="6">
        <v>41575</v>
      </c>
      <c r="D5053" s="5">
        <v>87.68</v>
      </c>
      <c r="E5053" s="6">
        <v>43595</v>
      </c>
      <c r="F5053" s="5">
        <v>97.33</v>
      </c>
      <c r="G5053" s="6">
        <v>43595</v>
      </c>
      <c r="H5053" s="5">
        <v>0.44400000000000001</v>
      </c>
      <c r="I5053" s="6">
        <v>43595</v>
      </c>
      <c r="J5053" s="5">
        <v>99.42</v>
      </c>
      <c r="K5053" s="6">
        <v>43595</v>
      </c>
      <c r="L5053" s="5">
        <v>16.04</v>
      </c>
      <c r="M5053" s="6">
        <v>41575</v>
      </c>
      <c r="N5053" s="5">
        <v>58.535699999999999</v>
      </c>
      <c r="O5053" s="6">
        <v>43595</v>
      </c>
      <c r="P5053" s="5">
        <v>-200.4</v>
      </c>
    </row>
    <row r="5054" spans="1:16" x14ac:dyDescent="0.2">
      <c r="A5054" s="6">
        <v>43598</v>
      </c>
      <c r="B5054" s="5">
        <v>-38.299999999999997</v>
      </c>
      <c r="C5054" s="6">
        <v>41576</v>
      </c>
      <c r="D5054" s="5">
        <v>168.7</v>
      </c>
      <c r="E5054" s="6">
        <v>43598</v>
      </c>
      <c r="F5054" s="5">
        <v>97.319000000000003</v>
      </c>
      <c r="G5054" s="6">
        <v>43598</v>
      </c>
      <c r="H5054" s="5">
        <v>0.158</v>
      </c>
      <c r="I5054" s="6">
        <v>43598</v>
      </c>
      <c r="J5054" s="5">
        <v>99.55</v>
      </c>
      <c r="K5054" s="6">
        <v>43598</v>
      </c>
      <c r="L5054" s="5">
        <v>20.55</v>
      </c>
      <c r="M5054" s="6">
        <v>41576</v>
      </c>
      <c r="N5054" s="5">
        <v>58.811799999999998</v>
      </c>
      <c r="O5054" s="6">
        <v>43598</v>
      </c>
      <c r="P5054" s="5">
        <v>-168</v>
      </c>
    </row>
    <row r="5055" spans="1:16" x14ac:dyDescent="0.2">
      <c r="A5055" s="6">
        <v>43599</v>
      </c>
      <c r="B5055" s="5">
        <v>-30.8</v>
      </c>
      <c r="C5055" s="6">
        <v>41577</v>
      </c>
      <c r="D5055" s="5">
        <v>178.66</v>
      </c>
      <c r="E5055" s="6">
        <v>43599</v>
      </c>
      <c r="F5055" s="5">
        <v>97.525999999999996</v>
      </c>
      <c r="G5055" s="6">
        <v>43599</v>
      </c>
      <c r="H5055" s="5">
        <v>0.28100000000000003</v>
      </c>
      <c r="I5055" s="6">
        <v>43599</v>
      </c>
      <c r="J5055" s="5">
        <v>99.52</v>
      </c>
      <c r="K5055" s="6">
        <v>43599</v>
      </c>
      <c r="L5055" s="5">
        <v>18.059999999999999</v>
      </c>
      <c r="M5055" s="6">
        <v>41577</v>
      </c>
      <c r="N5055" s="5">
        <v>60.596200000000003</v>
      </c>
      <c r="O5055" s="6">
        <v>43599</v>
      </c>
      <c r="P5055" s="5">
        <v>-161.69999999999999</v>
      </c>
    </row>
    <row r="5056" spans="1:16" x14ac:dyDescent="0.2">
      <c r="A5056" s="6">
        <v>43600</v>
      </c>
      <c r="B5056" s="5">
        <v>-43.5</v>
      </c>
      <c r="C5056" s="6">
        <v>41578</v>
      </c>
      <c r="D5056" s="5">
        <v>67.75</v>
      </c>
      <c r="E5056" s="6">
        <v>43600</v>
      </c>
      <c r="F5056" s="5">
        <v>97.569000000000003</v>
      </c>
      <c r="G5056" s="6">
        <v>43600</v>
      </c>
      <c r="H5056" s="5">
        <v>0.34599999999999997</v>
      </c>
      <c r="I5056" s="6">
        <v>43600</v>
      </c>
      <c r="J5056" s="5">
        <v>99.47</v>
      </c>
      <c r="K5056" s="6">
        <v>43600</v>
      </c>
      <c r="L5056" s="5">
        <v>16.440000000000001</v>
      </c>
      <c r="M5056" s="6">
        <v>41578</v>
      </c>
      <c r="N5056" s="5">
        <v>61.680399999999999</v>
      </c>
      <c r="O5056" s="6">
        <v>43600</v>
      </c>
      <c r="P5056" s="5">
        <v>-166.4</v>
      </c>
    </row>
    <row r="5057" spans="1:16" x14ac:dyDescent="0.2">
      <c r="A5057" s="6">
        <v>43601</v>
      </c>
      <c r="B5057" s="5">
        <v>-37.700000000000003</v>
      </c>
      <c r="C5057" s="6">
        <v>41579</v>
      </c>
      <c r="D5057" s="5">
        <v>45.43</v>
      </c>
      <c r="E5057" s="6">
        <v>43601</v>
      </c>
      <c r="F5057" s="5">
        <v>97.855000000000004</v>
      </c>
      <c r="G5057" s="6">
        <v>43601</v>
      </c>
      <c r="H5057" s="5">
        <v>0.432</v>
      </c>
      <c r="I5057" s="6">
        <v>43601</v>
      </c>
      <c r="J5057" s="5">
        <v>99.45</v>
      </c>
      <c r="K5057" s="6">
        <v>43601</v>
      </c>
      <c r="L5057" s="5">
        <v>15.29</v>
      </c>
      <c r="M5057" s="6">
        <v>41579</v>
      </c>
      <c r="N5057" s="5">
        <v>69.562299999999993</v>
      </c>
      <c r="O5057" s="6">
        <v>43601</v>
      </c>
      <c r="P5057" s="5">
        <v>-161.6</v>
      </c>
    </row>
    <row r="5058" spans="1:16" x14ac:dyDescent="0.2">
      <c r="A5058" s="6">
        <v>43602</v>
      </c>
      <c r="B5058" s="5">
        <v>-31.1</v>
      </c>
      <c r="C5058" s="6">
        <v>41580</v>
      </c>
      <c r="D5058" s="5">
        <v>118.26</v>
      </c>
      <c r="E5058" s="6">
        <v>43602</v>
      </c>
      <c r="F5058" s="5">
        <v>97.995000000000005</v>
      </c>
      <c r="G5058" s="6">
        <v>43602</v>
      </c>
      <c r="H5058" s="5">
        <v>0.38400000000000001</v>
      </c>
      <c r="I5058" s="6">
        <v>43602</v>
      </c>
      <c r="J5058" s="5">
        <v>99.49</v>
      </c>
      <c r="K5058" s="6">
        <v>43602</v>
      </c>
      <c r="L5058" s="5">
        <v>15.96</v>
      </c>
      <c r="M5058" s="6">
        <v>41580</v>
      </c>
      <c r="N5058" s="5">
        <v>69.562299999999993</v>
      </c>
      <c r="O5058" s="6">
        <v>43602</v>
      </c>
      <c r="P5058" s="5">
        <v>-152.9</v>
      </c>
    </row>
    <row r="5059" spans="1:16" x14ac:dyDescent="0.2">
      <c r="A5059" s="6">
        <v>43605</v>
      </c>
      <c r="B5059" s="5">
        <v>-29.9</v>
      </c>
      <c r="C5059" s="6">
        <v>41581</v>
      </c>
      <c r="D5059" s="5">
        <v>146.81</v>
      </c>
      <c r="E5059" s="6">
        <v>43605</v>
      </c>
      <c r="F5059" s="5">
        <v>97.933000000000007</v>
      </c>
      <c r="G5059" s="6">
        <v>43605</v>
      </c>
      <c r="H5059" s="5">
        <v>0.373</v>
      </c>
      <c r="I5059" s="6">
        <v>43605</v>
      </c>
      <c r="J5059" s="5">
        <v>99.53</v>
      </c>
      <c r="K5059" s="6">
        <v>43605</v>
      </c>
      <c r="L5059" s="5">
        <v>16.309999999999999</v>
      </c>
      <c r="M5059" s="6">
        <v>41581</v>
      </c>
      <c r="N5059" s="5">
        <v>69.562299999999993</v>
      </c>
      <c r="O5059" s="6">
        <v>43605</v>
      </c>
      <c r="P5059" s="5">
        <v>-145</v>
      </c>
    </row>
    <row r="5060" spans="1:16" x14ac:dyDescent="0.2">
      <c r="A5060" s="6">
        <v>43606</v>
      </c>
      <c r="B5060" s="5">
        <v>-29.7</v>
      </c>
      <c r="C5060" s="6">
        <v>41582</v>
      </c>
      <c r="D5060" s="5">
        <v>146.15</v>
      </c>
      <c r="E5060" s="6">
        <v>43606</v>
      </c>
      <c r="F5060" s="5">
        <v>98.061999999999998</v>
      </c>
      <c r="G5060" s="6">
        <v>43606</v>
      </c>
      <c r="H5060" s="5">
        <v>0.442</v>
      </c>
      <c r="I5060" s="6">
        <v>43606</v>
      </c>
      <c r="J5060" s="5">
        <v>99.49</v>
      </c>
      <c r="K5060" s="6">
        <v>43606</v>
      </c>
      <c r="L5060" s="5">
        <v>14.95</v>
      </c>
      <c r="M5060" s="6">
        <v>41582</v>
      </c>
      <c r="N5060" s="5">
        <v>64.214799999999997</v>
      </c>
      <c r="O5060" s="6">
        <v>43606</v>
      </c>
      <c r="P5060" s="5">
        <v>-141.30000000000001</v>
      </c>
    </row>
    <row r="5061" spans="1:16" x14ac:dyDescent="0.2">
      <c r="A5061" s="6">
        <v>43607</v>
      </c>
      <c r="B5061" s="5">
        <v>-29</v>
      </c>
      <c r="C5061" s="6">
        <v>41583</v>
      </c>
      <c r="D5061" s="5">
        <v>63.38</v>
      </c>
      <c r="E5061" s="6">
        <v>43607</v>
      </c>
      <c r="F5061" s="5">
        <v>98.040999999999997</v>
      </c>
      <c r="G5061" s="6">
        <v>43607</v>
      </c>
      <c r="H5061" s="5">
        <v>0.42</v>
      </c>
      <c r="I5061" s="6">
        <v>43607</v>
      </c>
      <c r="J5061" s="5">
        <v>99.5</v>
      </c>
      <c r="K5061" s="6">
        <v>43607</v>
      </c>
      <c r="L5061" s="5">
        <v>14.75</v>
      </c>
      <c r="M5061" s="6">
        <v>41583</v>
      </c>
      <c r="N5061" s="5">
        <v>68.561400000000006</v>
      </c>
      <c r="O5061" s="6">
        <v>43607</v>
      </c>
      <c r="P5061" s="5">
        <v>-138.30000000000001</v>
      </c>
    </row>
    <row r="5062" spans="1:16" x14ac:dyDescent="0.2">
      <c r="A5062" s="6">
        <v>43608</v>
      </c>
      <c r="B5062" s="5">
        <v>-39.9</v>
      </c>
      <c r="C5062" s="6">
        <v>41584</v>
      </c>
      <c r="D5062" s="5">
        <v>57.22</v>
      </c>
      <c r="E5062" s="6">
        <v>43608</v>
      </c>
      <c r="F5062" s="5">
        <v>97.855999999999995</v>
      </c>
      <c r="G5062" s="6">
        <v>43608</v>
      </c>
      <c r="H5062" s="5">
        <v>0.26700000000000002</v>
      </c>
      <c r="I5062" s="6">
        <v>43608</v>
      </c>
      <c r="J5062" s="5">
        <v>99.54</v>
      </c>
      <c r="K5062" s="6">
        <v>43608</v>
      </c>
      <c r="L5062" s="5">
        <v>16.920000000000002</v>
      </c>
      <c r="M5062" s="6">
        <v>41584</v>
      </c>
      <c r="N5062" s="5">
        <v>67.070599999999999</v>
      </c>
      <c r="O5062" s="6">
        <v>43608</v>
      </c>
      <c r="P5062" s="5">
        <v>-152</v>
      </c>
    </row>
    <row r="5063" spans="1:16" x14ac:dyDescent="0.2">
      <c r="A5063" s="6">
        <v>43609</v>
      </c>
      <c r="B5063" s="5">
        <v>-40.1</v>
      </c>
      <c r="C5063" s="6">
        <v>41585</v>
      </c>
      <c r="D5063" s="5">
        <v>46.97</v>
      </c>
      <c r="E5063" s="6">
        <v>43609</v>
      </c>
      <c r="F5063" s="5">
        <v>97.613</v>
      </c>
      <c r="G5063" s="6">
        <v>43609</v>
      </c>
      <c r="H5063" s="5">
        <v>0.308</v>
      </c>
      <c r="I5063" s="6">
        <v>43609</v>
      </c>
      <c r="J5063" s="5">
        <v>99.54</v>
      </c>
      <c r="K5063" s="6">
        <v>43609</v>
      </c>
      <c r="L5063" s="5">
        <v>15.85</v>
      </c>
      <c r="M5063" s="6">
        <v>41585</v>
      </c>
      <c r="N5063" s="5">
        <v>66.518100000000004</v>
      </c>
      <c r="O5063" s="6">
        <v>43609</v>
      </c>
      <c r="P5063" s="5">
        <v>-155.19999999999999</v>
      </c>
    </row>
    <row r="5064" spans="1:16" x14ac:dyDescent="0.2">
      <c r="A5064" s="6">
        <v>43612</v>
      </c>
      <c r="B5064" s="5">
        <v>-40.1</v>
      </c>
      <c r="C5064" s="6">
        <v>41586</v>
      </c>
      <c r="D5064" s="5">
        <v>84.94</v>
      </c>
      <c r="E5064" s="6">
        <v>43612</v>
      </c>
      <c r="F5064" s="5">
        <v>97.613</v>
      </c>
      <c r="G5064" s="6">
        <v>43612</v>
      </c>
      <c r="H5064" s="5">
        <v>0.312</v>
      </c>
      <c r="I5064" s="6">
        <v>43612</v>
      </c>
      <c r="J5064" s="5">
        <v>99.54</v>
      </c>
      <c r="K5064" s="6">
        <v>43612</v>
      </c>
      <c r="L5064" s="5">
        <v>15.85</v>
      </c>
      <c r="M5064" s="6">
        <v>41586</v>
      </c>
      <c r="N5064" s="5">
        <v>69.921700000000001</v>
      </c>
      <c r="O5064" s="6">
        <v>43612</v>
      </c>
      <c r="P5064" s="5">
        <v>-155.19999999999999</v>
      </c>
    </row>
    <row r="5065" spans="1:16" x14ac:dyDescent="0.2">
      <c r="A5065" s="6">
        <v>43613</v>
      </c>
      <c r="B5065" s="5">
        <v>-35</v>
      </c>
      <c r="C5065" s="6">
        <v>41587</v>
      </c>
      <c r="D5065" s="5">
        <v>116.91</v>
      </c>
      <c r="E5065" s="6">
        <v>43613</v>
      </c>
      <c r="F5065" s="5">
        <v>97.951999999999998</v>
      </c>
      <c r="G5065" s="6">
        <v>43613</v>
      </c>
      <c r="H5065" s="5">
        <v>0.20399999999999999</v>
      </c>
      <c r="I5065" s="6">
        <v>43613</v>
      </c>
      <c r="J5065" s="5">
        <v>99.59</v>
      </c>
      <c r="K5065" s="6">
        <v>43613</v>
      </c>
      <c r="L5065" s="5">
        <v>17.5</v>
      </c>
      <c r="M5065" s="6">
        <v>41587</v>
      </c>
      <c r="N5065" s="5">
        <v>69.921700000000001</v>
      </c>
      <c r="O5065" s="6">
        <v>43613</v>
      </c>
      <c r="P5065" s="5">
        <v>-143.69999999999999</v>
      </c>
    </row>
    <row r="5066" spans="1:16" x14ac:dyDescent="0.2">
      <c r="A5066" s="6">
        <v>43614</v>
      </c>
      <c r="B5066" s="5">
        <v>-33.1</v>
      </c>
      <c r="C5066" s="6">
        <v>41588</v>
      </c>
      <c r="D5066" s="5">
        <v>77.95</v>
      </c>
      <c r="E5066" s="6">
        <v>43614</v>
      </c>
      <c r="F5066" s="5">
        <v>98.144000000000005</v>
      </c>
      <c r="G5066" s="6">
        <v>43614</v>
      </c>
      <c r="H5066" s="5">
        <v>0.189</v>
      </c>
      <c r="I5066" s="6">
        <v>43614</v>
      </c>
      <c r="J5066" s="5">
        <v>99.63</v>
      </c>
      <c r="K5066" s="6">
        <v>43614</v>
      </c>
      <c r="L5066" s="5">
        <v>17.899999999999999</v>
      </c>
      <c r="M5066" s="6">
        <v>41588</v>
      </c>
      <c r="N5066" s="5">
        <v>69.921700000000001</v>
      </c>
      <c r="O5066" s="6">
        <v>43614</v>
      </c>
      <c r="P5066" s="5">
        <v>-137.30000000000001</v>
      </c>
    </row>
    <row r="5067" spans="1:16" x14ac:dyDescent="0.2">
      <c r="A5067" s="6">
        <v>43615</v>
      </c>
      <c r="B5067" s="5">
        <v>-31.9</v>
      </c>
      <c r="C5067" s="6">
        <v>41589</v>
      </c>
      <c r="D5067" s="5">
        <v>179.62</v>
      </c>
      <c r="E5067" s="6">
        <v>43615</v>
      </c>
      <c r="F5067" s="5">
        <v>98.141999999999996</v>
      </c>
      <c r="G5067" s="6">
        <v>43615</v>
      </c>
      <c r="H5067" s="5">
        <v>0.216</v>
      </c>
      <c r="I5067" s="6">
        <v>43615</v>
      </c>
      <c r="J5067" s="5">
        <v>99.59</v>
      </c>
      <c r="K5067" s="6">
        <v>43615</v>
      </c>
      <c r="L5067" s="5">
        <v>17.3</v>
      </c>
      <c r="M5067" s="6">
        <v>41589</v>
      </c>
      <c r="N5067" s="5">
        <v>69.921700000000001</v>
      </c>
      <c r="O5067" s="6">
        <v>43615</v>
      </c>
      <c r="P5067" s="5">
        <v>-137.1</v>
      </c>
    </row>
    <row r="5068" spans="1:16" x14ac:dyDescent="0.2">
      <c r="A5068" s="6">
        <v>43616</v>
      </c>
      <c r="B5068" s="5">
        <v>-32.299999999999997</v>
      </c>
      <c r="C5068" s="6">
        <v>41590</v>
      </c>
      <c r="D5068" s="5">
        <v>7.71</v>
      </c>
      <c r="E5068" s="6">
        <v>43616</v>
      </c>
      <c r="F5068" s="5">
        <v>97.75</v>
      </c>
      <c r="G5068" s="6">
        <v>43616</v>
      </c>
      <c r="H5068" s="5">
        <v>0.03</v>
      </c>
      <c r="I5068" s="6">
        <v>43616</v>
      </c>
      <c r="J5068" s="5">
        <v>99.66</v>
      </c>
      <c r="K5068" s="6">
        <v>43616</v>
      </c>
      <c r="L5068" s="5">
        <v>18.71</v>
      </c>
      <c r="M5068" s="6">
        <v>41590</v>
      </c>
      <c r="N5068" s="5">
        <v>69.640900000000002</v>
      </c>
      <c r="O5068" s="6">
        <v>43616</v>
      </c>
      <c r="P5068" s="5">
        <v>-135.30000000000001</v>
      </c>
    </row>
    <row r="5069" spans="1:16" x14ac:dyDescent="0.2">
      <c r="A5069" s="6">
        <v>43619</v>
      </c>
      <c r="B5069" s="5">
        <v>-35.9</v>
      </c>
      <c r="C5069" s="6">
        <v>41591</v>
      </c>
      <c r="D5069" s="5">
        <v>55.9</v>
      </c>
      <c r="E5069" s="6">
        <v>43619</v>
      </c>
      <c r="F5069" s="5">
        <v>97.141999999999996</v>
      </c>
      <c r="G5069" s="6">
        <v>43619</v>
      </c>
      <c r="H5069" s="5">
        <v>-4.4999999999999998E-2</v>
      </c>
      <c r="I5069" s="6">
        <v>43619</v>
      </c>
      <c r="J5069" s="5">
        <v>99.64</v>
      </c>
      <c r="K5069" s="6">
        <v>43619</v>
      </c>
      <c r="L5069" s="5">
        <v>18.86</v>
      </c>
      <c r="M5069" s="6">
        <v>41591</v>
      </c>
      <c r="N5069" s="5">
        <v>65.825400000000002</v>
      </c>
      <c r="O5069" s="6">
        <v>43619</v>
      </c>
      <c r="P5069" s="5">
        <v>-163.69999999999999</v>
      </c>
    </row>
    <row r="5070" spans="1:16" x14ac:dyDescent="0.2">
      <c r="A5070" s="6">
        <v>43620</v>
      </c>
      <c r="B5070" s="5">
        <v>-34</v>
      </c>
      <c r="C5070" s="6">
        <v>41592</v>
      </c>
      <c r="D5070" s="5">
        <v>48.95</v>
      </c>
      <c r="E5070" s="6">
        <v>43620</v>
      </c>
      <c r="F5070" s="5">
        <v>97.072000000000003</v>
      </c>
      <c r="G5070" s="6">
        <v>43620</v>
      </c>
      <c r="H5070" s="5">
        <v>0.16800000000000001</v>
      </c>
      <c r="I5070" s="6">
        <v>43620</v>
      </c>
      <c r="J5070" s="5">
        <v>99.53</v>
      </c>
      <c r="K5070" s="6">
        <v>43620</v>
      </c>
      <c r="L5070" s="5">
        <v>16.97</v>
      </c>
      <c r="M5070" s="6">
        <v>41592</v>
      </c>
      <c r="N5070" s="5">
        <v>61.947699999999998</v>
      </c>
      <c r="O5070" s="6">
        <v>43620</v>
      </c>
      <c r="P5070" s="5">
        <v>-171</v>
      </c>
    </row>
    <row r="5071" spans="1:16" x14ac:dyDescent="0.2">
      <c r="A5071" s="6">
        <v>43621</v>
      </c>
      <c r="B5071" s="5">
        <v>-46.8</v>
      </c>
      <c r="C5071" s="6">
        <v>41593</v>
      </c>
      <c r="D5071" s="5">
        <v>68.239999999999995</v>
      </c>
      <c r="E5071" s="6">
        <v>43621</v>
      </c>
      <c r="F5071" s="5">
        <v>97.32</v>
      </c>
      <c r="G5071" s="6">
        <v>43621</v>
      </c>
      <c r="H5071" s="5">
        <v>0.248</v>
      </c>
      <c r="I5071" s="6">
        <v>43621</v>
      </c>
      <c r="J5071" s="5">
        <v>99.52</v>
      </c>
      <c r="K5071" s="6">
        <v>43621</v>
      </c>
      <c r="L5071" s="5">
        <v>16.09</v>
      </c>
      <c r="M5071" s="6">
        <v>41593</v>
      </c>
      <c r="N5071" s="5">
        <v>62.177799999999998</v>
      </c>
      <c r="O5071" s="6">
        <v>43621</v>
      </c>
      <c r="P5071" s="5">
        <v>-201.6</v>
      </c>
    </row>
    <row r="5072" spans="1:16" x14ac:dyDescent="0.2">
      <c r="A5072" s="6">
        <v>43622</v>
      </c>
      <c r="B5072" s="5">
        <v>-47.3</v>
      </c>
      <c r="C5072" s="6">
        <v>41594</v>
      </c>
      <c r="D5072" s="5">
        <v>85.4</v>
      </c>
      <c r="E5072" s="6">
        <v>43622</v>
      </c>
      <c r="F5072" s="5">
        <v>97.043999999999997</v>
      </c>
      <c r="G5072" s="6">
        <v>43622</v>
      </c>
      <c r="H5072" s="5">
        <v>0.248</v>
      </c>
      <c r="I5072" s="6">
        <v>43622</v>
      </c>
      <c r="J5072" s="5">
        <v>99.48</v>
      </c>
      <c r="K5072" s="6">
        <v>43622</v>
      </c>
      <c r="L5072" s="5">
        <v>15.93</v>
      </c>
      <c r="M5072" s="6">
        <v>41594</v>
      </c>
      <c r="N5072" s="5">
        <v>62.177799999999998</v>
      </c>
      <c r="O5072" s="6">
        <v>43622</v>
      </c>
      <c r="P5072" s="5">
        <v>-200.3</v>
      </c>
    </row>
    <row r="5073" spans="1:16" x14ac:dyDescent="0.2">
      <c r="A5073" s="6">
        <v>43623</v>
      </c>
      <c r="B5073" s="5">
        <v>-56.4</v>
      </c>
      <c r="C5073" s="6">
        <v>41595</v>
      </c>
      <c r="D5073" s="5">
        <v>86.17</v>
      </c>
      <c r="E5073" s="6">
        <v>43623</v>
      </c>
      <c r="F5073" s="5">
        <v>96.543999999999997</v>
      </c>
      <c r="G5073" s="6">
        <v>43623</v>
      </c>
      <c r="H5073" s="5">
        <v>0.193</v>
      </c>
      <c r="I5073" s="6">
        <v>43623</v>
      </c>
      <c r="J5073" s="5">
        <v>99.38</v>
      </c>
      <c r="K5073" s="6">
        <v>43623</v>
      </c>
      <c r="L5073" s="5">
        <v>16.3</v>
      </c>
      <c r="M5073" s="6">
        <v>41595</v>
      </c>
      <c r="N5073" s="5">
        <v>62.177799999999998</v>
      </c>
      <c r="O5073" s="6">
        <v>43623</v>
      </c>
      <c r="P5073" s="5">
        <v>-210.4</v>
      </c>
    </row>
    <row r="5074" spans="1:16" x14ac:dyDescent="0.2">
      <c r="A5074" s="6">
        <v>43626</v>
      </c>
      <c r="B5074" s="5">
        <v>-56</v>
      </c>
      <c r="C5074" s="6">
        <v>41596</v>
      </c>
      <c r="D5074" s="5">
        <v>98.11</v>
      </c>
      <c r="E5074" s="6">
        <v>43626</v>
      </c>
      <c r="F5074" s="5">
        <v>96.760999999999996</v>
      </c>
      <c r="G5074" s="6">
        <v>43626</v>
      </c>
      <c r="H5074" s="5">
        <v>0.31900000000000001</v>
      </c>
      <c r="I5074" s="6">
        <v>43626</v>
      </c>
      <c r="J5074" s="5">
        <v>99.36</v>
      </c>
      <c r="K5074" s="6">
        <v>43626</v>
      </c>
      <c r="L5074" s="5">
        <v>15.94</v>
      </c>
      <c r="M5074" s="6">
        <v>41596</v>
      </c>
      <c r="N5074" s="5">
        <v>58.314</v>
      </c>
      <c r="O5074" s="6">
        <v>43626</v>
      </c>
      <c r="P5074" s="5">
        <v>-202.2</v>
      </c>
    </row>
    <row r="5075" spans="1:16" x14ac:dyDescent="0.2">
      <c r="A5075" s="6">
        <v>43627</v>
      </c>
      <c r="B5075" s="5">
        <v>-52.2</v>
      </c>
      <c r="C5075" s="6">
        <v>41597</v>
      </c>
      <c r="D5075" s="5">
        <v>83.02</v>
      </c>
      <c r="E5075" s="6">
        <v>43627</v>
      </c>
      <c r="F5075" s="5">
        <v>96.686000000000007</v>
      </c>
      <c r="G5075" s="6">
        <v>43627</v>
      </c>
      <c r="H5075" s="5">
        <v>0.30199999999999999</v>
      </c>
      <c r="I5075" s="6">
        <v>43627</v>
      </c>
      <c r="J5075" s="5">
        <v>99.35</v>
      </c>
      <c r="K5075" s="6">
        <v>43627</v>
      </c>
      <c r="L5075" s="5">
        <v>15.99</v>
      </c>
      <c r="M5075" s="6">
        <v>41597</v>
      </c>
      <c r="N5075" s="5">
        <v>62.295699999999997</v>
      </c>
      <c r="O5075" s="6">
        <v>43627</v>
      </c>
      <c r="P5075" s="5">
        <v>-199.8</v>
      </c>
    </row>
    <row r="5076" spans="1:16" x14ac:dyDescent="0.2">
      <c r="A5076" s="6">
        <v>43628</v>
      </c>
      <c r="B5076" s="5">
        <v>-58.4</v>
      </c>
      <c r="C5076" s="6">
        <v>41598</v>
      </c>
      <c r="D5076" s="5">
        <v>94.99</v>
      </c>
      <c r="E5076" s="6">
        <v>43628</v>
      </c>
      <c r="F5076" s="5">
        <v>97</v>
      </c>
      <c r="G5076" s="6">
        <v>43628</v>
      </c>
      <c r="H5076" s="5">
        <v>0.23</v>
      </c>
      <c r="I5076" s="6">
        <v>43628</v>
      </c>
      <c r="J5076" s="5">
        <v>99.38</v>
      </c>
      <c r="K5076" s="6">
        <v>43628</v>
      </c>
      <c r="L5076" s="5">
        <v>15.91</v>
      </c>
      <c r="M5076" s="6">
        <v>41598</v>
      </c>
      <c r="N5076" s="5">
        <v>66.453699999999998</v>
      </c>
      <c r="O5076" s="6">
        <v>43628</v>
      </c>
      <c r="P5076" s="5">
        <v>-201.4</v>
      </c>
    </row>
    <row r="5077" spans="1:16" x14ac:dyDescent="0.2">
      <c r="A5077" s="6">
        <v>43629</v>
      </c>
      <c r="B5077" s="5">
        <v>-59.7</v>
      </c>
      <c r="C5077" s="6">
        <v>41599</v>
      </c>
      <c r="D5077" s="5">
        <v>92.72</v>
      </c>
      <c r="E5077" s="6">
        <v>43629</v>
      </c>
      <c r="F5077" s="5">
        <v>97.013000000000005</v>
      </c>
      <c r="G5077" s="6">
        <v>43629</v>
      </c>
      <c r="H5077" s="5">
        <v>0.16900000000000001</v>
      </c>
      <c r="I5077" s="6">
        <v>43629</v>
      </c>
      <c r="J5077" s="5">
        <v>99.35</v>
      </c>
      <c r="K5077" s="6">
        <v>43629</v>
      </c>
      <c r="L5077" s="5">
        <v>15.82</v>
      </c>
      <c r="M5077" s="6">
        <v>41599</v>
      </c>
      <c r="N5077" s="5">
        <v>68.3506</v>
      </c>
      <c r="O5077" s="6">
        <v>43629</v>
      </c>
      <c r="P5077" s="5">
        <v>-209.8</v>
      </c>
    </row>
    <row r="5078" spans="1:16" x14ac:dyDescent="0.2">
      <c r="A5078" s="6">
        <v>43630</v>
      </c>
      <c r="B5078" s="5">
        <v>-55.4</v>
      </c>
      <c r="C5078" s="6">
        <v>41600</v>
      </c>
      <c r="D5078" s="5">
        <v>67.16</v>
      </c>
      <c r="E5078" s="6">
        <v>43630</v>
      </c>
      <c r="F5078" s="5">
        <v>97.572000000000003</v>
      </c>
      <c r="G5078" s="6">
        <v>43630</v>
      </c>
      <c r="H5078" s="5">
        <v>0.20599999999999999</v>
      </c>
      <c r="I5078" s="6">
        <v>43630</v>
      </c>
      <c r="J5078" s="5">
        <v>99.38</v>
      </c>
      <c r="K5078" s="6">
        <v>43630</v>
      </c>
      <c r="L5078" s="5">
        <v>15.28</v>
      </c>
      <c r="M5078" s="6">
        <v>41600</v>
      </c>
      <c r="N5078" s="5">
        <v>66.811899999999994</v>
      </c>
      <c r="O5078" s="6">
        <v>43630</v>
      </c>
      <c r="P5078" s="5">
        <v>-201.8</v>
      </c>
    </row>
    <row r="5079" spans="1:16" x14ac:dyDescent="0.2">
      <c r="A5079" s="6">
        <v>43633</v>
      </c>
      <c r="B5079" s="5">
        <v>-63.2</v>
      </c>
      <c r="C5079" s="6">
        <v>41601</v>
      </c>
      <c r="D5079" s="5">
        <v>26.78</v>
      </c>
      <c r="E5079" s="6">
        <v>43633</v>
      </c>
      <c r="F5079" s="5">
        <v>97.558000000000007</v>
      </c>
      <c r="G5079" s="6">
        <v>43633</v>
      </c>
      <c r="H5079" s="5">
        <v>0.25800000000000001</v>
      </c>
      <c r="I5079" s="6">
        <v>43633</v>
      </c>
      <c r="J5079" s="5">
        <v>99.38</v>
      </c>
      <c r="K5079" s="6">
        <v>43633</v>
      </c>
      <c r="L5079" s="5">
        <v>15.35</v>
      </c>
      <c r="M5079" s="6">
        <v>41601</v>
      </c>
      <c r="N5079" s="5">
        <v>66.811899999999994</v>
      </c>
      <c r="O5079" s="6">
        <v>43633</v>
      </c>
      <c r="P5079" s="5">
        <v>-202.8</v>
      </c>
    </row>
    <row r="5080" spans="1:16" x14ac:dyDescent="0.2">
      <c r="A5080" s="6">
        <v>43634</v>
      </c>
      <c r="B5080" s="5">
        <v>-61.2</v>
      </c>
      <c r="C5080" s="6">
        <v>41602</v>
      </c>
      <c r="D5080" s="5">
        <v>94.28</v>
      </c>
      <c r="E5080" s="6">
        <v>43634</v>
      </c>
      <c r="F5080" s="5">
        <v>97.644000000000005</v>
      </c>
      <c r="G5080" s="6">
        <v>43634</v>
      </c>
      <c r="H5080" s="5">
        <v>0.314</v>
      </c>
      <c r="I5080" s="6">
        <v>43634</v>
      </c>
      <c r="J5080" s="5">
        <v>99.29</v>
      </c>
      <c r="K5080" s="6">
        <v>43634</v>
      </c>
      <c r="L5080" s="5">
        <v>15.15</v>
      </c>
      <c r="M5080" s="6">
        <v>41602</v>
      </c>
      <c r="N5080" s="5">
        <v>66.811899999999994</v>
      </c>
      <c r="O5080" s="6">
        <v>43634</v>
      </c>
      <c r="P5080" s="5">
        <v>-195.5</v>
      </c>
    </row>
    <row r="5081" spans="1:16" x14ac:dyDescent="0.2">
      <c r="A5081" s="6">
        <v>43635</v>
      </c>
      <c r="B5081" s="5">
        <v>-60.3</v>
      </c>
      <c r="C5081" s="6">
        <v>41603</v>
      </c>
      <c r="D5081" s="5">
        <v>138.46</v>
      </c>
      <c r="E5081" s="6">
        <v>43635</v>
      </c>
      <c r="F5081" s="5">
        <v>97.117000000000004</v>
      </c>
      <c r="G5081" s="6">
        <v>43635</v>
      </c>
      <c r="H5081" s="5">
        <v>0.253</v>
      </c>
      <c r="I5081" s="6">
        <v>43635</v>
      </c>
      <c r="J5081" s="5">
        <v>99.24</v>
      </c>
      <c r="K5081" s="6">
        <v>43635</v>
      </c>
      <c r="L5081" s="5">
        <v>14.33</v>
      </c>
      <c r="M5081" s="6">
        <v>41603</v>
      </c>
      <c r="N5081" s="5">
        <v>65.056700000000006</v>
      </c>
      <c r="O5081" s="6">
        <v>43635</v>
      </c>
      <c r="P5081" s="5">
        <v>-191.1</v>
      </c>
    </row>
    <row r="5082" spans="1:16" x14ac:dyDescent="0.2">
      <c r="A5082" s="6">
        <v>43636</v>
      </c>
      <c r="B5082" s="5">
        <v>-61.6</v>
      </c>
      <c r="C5082" s="6">
        <v>41604</v>
      </c>
      <c r="D5082" s="5">
        <v>36.520000000000003</v>
      </c>
      <c r="E5082" s="6">
        <v>43636</v>
      </c>
      <c r="F5082" s="5">
        <v>96.629000000000005</v>
      </c>
      <c r="G5082" s="6">
        <v>43636</v>
      </c>
      <c r="H5082" s="5">
        <v>0.28399999999999997</v>
      </c>
      <c r="I5082" s="6">
        <v>43636</v>
      </c>
      <c r="J5082" s="5">
        <v>99.13</v>
      </c>
      <c r="K5082" s="6">
        <v>43636</v>
      </c>
      <c r="L5082" s="5">
        <v>14.75</v>
      </c>
      <c r="M5082" s="6">
        <v>41604</v>
      </c>
      <c r="N5082" s="5">
        <v>65.265500000000003</v>
      </c>
      <c r="O5082" s="6">
        <v>43636</v>
      </c>
      <c r="P5082" s="5">
        <v>-191.2</v>
      </c>
    </row>
    <row r="5083" spans="1:16" x14ac:dyDescent="0.2">
      <c r="A5083" s="6">
        <v>43637</v>
      </c>
      <c r="B5083" s="5">
        <v>-62.4</v>
      </c>
      <c r="C5083" s="6">
        <v>41605</v>
      </c>
      <c r="D5083" s="5">
        <v>41.47</v>
      </c>
      <c r="E5083" s="6">
        <v>43637</v>
      </c>
      <c r="F5083" s="5">
        <v>96.22</v>
      </c>
      <c r="G5083" s="6">
        <v>43637</v>
      </c>
      <c r="H5083" s="5">
        <v>0.23300000000000001</v>
      </c>
      <c r="I5083" s="6">
        <v>43637</v>
      </c>
      <c r="J5083" s="5">
        <v>99.15</v>
      </c>
      <c r="K5083" s="6">
        <v>43637</v>
      </c>
      <c r="L5083" s="5">
        <v>15.4</v>
      </c>
      <c r="M5083" s="6">
        <v>41605</v>
      </c>
      <c r="N5083" s="5">
        <v>67.7774</v>
      </c>
      <c r="O5083" s="6">
        <v>43637</v>
      </c>
      <c r="P5083" s="5">
        <v>-208.1</v>
      </c>
    </row>
    <row r="5084" spans="1:16" x14ac:dyDescent="0.2">
      <c r="A5084" s="6">
        <v>43640</v>
      </c>
      <c r="B5084" s="5">
        <v>-60.4</v>
      </c>
      <c r="C5084" s="6">
        <v>41606</v>
      </c>
      <c r="D5084" s="5">
        <v>116.17</v>
      </c>
      <c r="E5084" s="6">
        <v>43640</v>
      </c>
      <c r="F5084" s="5">
        <v>95.98</v>
      </c>
      <c r="G5084" s="6">
        <v>43640</v>
      </c>
      <c r="H5084" s="5">
        <v>0.23899999999999999</v>
      </c>
      <c r="I5084" s="6">
        <v>43640</v>
      </c>
      <c r="J5084" s="5">
        <v>99.13</v>
      </c>
      <c r="K5084" s="6">
        <v>43640</v>
      </c>
      <c r="L5084" s="5">
        <v>15.26</v>
      </c>
      <c r="M5084" s="6">
        <v>41606</v>
      </c>
      <c r="N5084" s="5">
        <v>67.7774</v>
      </c>
      <c r="O5084" s="6">
        <v>43640</v>
      </c>
      <c r="P5084" s="5">
        <v>-196.8</v>
      </c>
    </row>
    <row r="5085" spans="1:16" x14ac:dyDescent="0.2">
      <c r="A5085" s="6">
        <v>43641</v>
      </c>
      <c r="B5085" s="5">
        <v>-68.099999999999994</v>
      </c>
      <c r="C5085" s="6">
        <v>41607</v>
      </c>
      <c r="D5085" s="5">
        <v>95.19</v>
      </c>
      <c r="E5085" s="6">
        <v>43641</v>
      </c>
      <c r="F5085" s="5">
        <v>96.14</v>
      </c>
      <c r="G5085" s="6">
        <v>43641</v>
      </c>
      <c r="H5085" s="5">
        <v>0.216</v>
      </c>
      <c r="I5085" s="6">
        <v>43641</v>
      </c>
      <c r="J5085" s="5">
        <v>99.19</v>
      </c>
      <c r="K5085" s="6">
        <v>43641</v>
      </c>
      <c r="L5085" s="5">
        <v>16.28</v>
      </c>
      <c r="M5085" s="6">
        <v>41607</v>
      </c>
      <c r="N5085" s="5">
        <v>67.965000000000003</v>
      </c>
      <c r="O5085" s="6">
        <v>43641</v>
      </c>
      <c r="P5085" s="5">
        <v>-205.8</v>
      </c>
    </row>
    <row r="5086" spans="1:16" x14ac:dyDescent="0.2">
      <c r="A5086" s="6">
        <v>43642</v>
      </c>
      <c r="B5086" s="5">
        <v>-65.900000000000006</v>
      </c>
      <c r="C5086" s="6">
        <v>41608</v>
      </c>
      <c r="D5086" s="5">
        <v>93.59</v>
      </c>
      <c r="E5086" s="6">
        <v>43642</v>
      </c>
      <c r="F5086" s="5">
        <v>96.213999999999999</v>
      </c>
      <c r="G5086" s="6">
        <v>43642</v>
      </c>
      <c r="H5086" s="5">
        <v>0.27700000000000002</v>
      </c>
      <c r="I5086" s="6">
        <v>43642</v>
      </c>
      <c r="J5086" s="5">
        <v>99.21</v>
      </c>
      <c r="K5086" s="6">
        <v>43642</v>
      </c>
      <c r="L5086" s="5">
        <v>16.21</v>
      </c>
      <c r="M5086" s="6">
        <v>41608</v>
      </c>
      <c r="N5086" s="5">
        <v>67.965000000000003</v>
      </c>
      <c r="O5086" s="6">
        <v>43642</v>
      </c>
      <c r="P5086" s="5">
        <v>-201.5</v>
      </c>
    </row>
    <row r="5087" spans="1:16" x14ac:dyDescent="0.2">
      <c r="A5087" s="6">
        <v>43643</v>
      </c>
      <c r="B5087" s="5">
        <v>-67.5</v>
      </c>
      <c r="C5087" s="6">
        <v>41609</v>
      </c>
      <c r="D5087" s="5">
        <v>119.23</v>
      </c>
      <c r="E5087" s="6">
        <v>43643</v>
      </c>
      <c r="F5087" s="5">
        <v>96.194000000000003</v>
      </c>
      <c r="G5087" s="6">
        <v>43643</v>
      </c>
      <c r="H5087" s="5">
        <v>0.26600000000000001</v>
      </c>
      <c r="I5087" s="6">
        <v>43643</v>
      </c>
      <c r="J5087" s="5">
        <v>99.16</v>
      </c>
      <c r="K5087" s="6">
        <v>43643</v>
      </c>
      <c r="L5087" s="5">
        <v>15.82</v>
      </c>
      <c r="M5087" s="6">
        <v>41609</v>
      </c>
      <c r="N5087" s="5">
        <v>67.965000000000003</v>
      </c>
      <c r="O5087" s="6">
        <v>43643</v>
      </c>
      <c r="P5087" s="5">
        <v>-202.3</v>
      </c>
    </row>
    <row r="5088" spans="1:16" x14ac:dyDescent="0.2">
      <c r="A5088" s="6">
        <v>43644</v>
      </c>
      <c r="B5088" s="5">
        <v>-68.3</v>
      </c>
      <c r="C5088" s="6">
        <v>41610</v>
      </c>
      <c r="D5088" s="5">
        <v>115.32</v>
      </c>
      <c r="E5088" s="6">
        <v>43644</v>
      </c>
      <c r="F5088" s="5">
        <v>96.13</v>
      </c>
      <c r="G5088" s="6">
        <v>43644</v>
      </c>
      <c r="H5088" s="5">
        <v>0.252</v>
      </c>
      <c r="I5088" s="6">
        <v>43644</v>
      </c>
      <c r="J5088" s="5">
        <v>99.12</v>
      </c>
      <c r="K5088" s="6">
        <v>43644</v>
      </c>
      <c r="L5088" s="5">
        <v>15.08</v>
      </c>
      <c r="M5088" s="6">
        <v>41610</v>
      </c>
      <c r="N5088" s="5">
        <v>73.147300000000001</v>
      </c>
      <c r="O5088" s="6">
        <v>43644</v>
      </c>
      <c r="P5088" s="5">
        <v>-201.1</v>
      </c>
    </row>
    <row r="5089" spans="1:16" x14ac:dyDescent="0.2">
      <c r="A5089" s="6">
        <v>43647</v>
      </c>
      <c r="B5089" s="5">
        <v>-59.2</v>
      </c>
      <c r="C5089" s="6">
        <v>41611</v>
      </c>
      <c r="D5089" s="5">
        <v>103.28</v>
      </c>
      <c r="E5089" s="6">
        <v>43647</v>
      </c>
      <c r="F5089" s="5">
        <v>96.843999999999994</v>
      </c>
      <c r="G5089" s="6">
        <v>43647</v>
      </c>
      <c r="H5089" s="5">
        <v>0.36499999999999999</v>
      </c>
      <c r="I5089" s="6">
        <v>43647</v>
      </c>
      <c r="J5089" s="5">
        <v>99.11</v>
      </c>
      <c r="K5089" s="6">
        <v>43647</v>
      </c>
      <c r="L5089" s="5">
        <v>14.06</v>
      </c>
      <c r="M5089" s="6">
        <v>41611</v>
      </c>
      <c r="N5089" s="5">
        <v>72.079400000000007</v>
      </c>
      <c r="O5089" s="6">
        <v>43647</v>
      </c>
      <c r="P5089" s="5">
        <v>-216.9</v>
      </c>
    </row>
    <row r="5090" spans="1:16" x14ac:dyDescent="0.2">
      <c r="A5090" s="6">
        <v>43648</v>
      </c>
      <c r="B5090" s="5">
        <v>-59.3</v>
      </c>
      <c r="C5090" s="6">
        <v>41612</v>
      </c>
      <c r="D5090" s="5">
        <v>98.29</v>
      </c>
      <c r="E5090" s="6">
        <v>43648</v>
      </c>
      <c r="F5090" s="5">
        <v>96.725999999999999</v>
      </c>
      <c r="G5090" s="6">
        <v>43648</v>
      </c>
      <c r="H5090" s="5">
        <v>0.442</v>
      </c>
      <c r="I5090" s="6">
        <v>43648</v>
      </c>
      <c r="J5090" s="5">
        <v>99.07</v>
      </c>
      <c r="K5090" s="6">
        <v>43648</v>
      </c>
      <c r="L5090" s="5">
        <v>12.93</v>
      </c>
      <c r="M5090" s="6">
        <v>41612</v>
      </c>
      <c r="N5090" s="5">
        <v>75.795199999999994</v>
      </c>
      <c r="O5090" s="6">
        <v>43648</v>
      </c>
      <c r="P5090" s="5">
        <v>-216</v>
      </c>
    </row>
    <row r="5091" spans="1:16" x14ac:dyDescent="0.2">
      <c r="A5091" s="6">
        <v>43649</v>
      </c>
      <c r="B5091" s="5">
        <v>-65.400000000000006</v>
      </c>
      <c r="C5091" s="6">
        <v>41613</v>
      </c>
      <c r="D5091" s="5">
        <v>71.41</v>
      </c>
      <c r="E5091" s="6">
        <v>43649</v>
      </c>
      <c r="F5091" s="5">
        <v>96.768000000000001</v>
      </c>
      <c r="G5091" s="6">
        <v>43649</v>
      </c>
      <c r="H5091" s="5">
        <v>0.48499999999999999</v>
      </c>
      <c r="I5091" s="6">
        <v>43649</v>
      </c>
      <c r="J5091" s="5">
        <v>99.02</v>
      </c>
      <c r="K5091" s="6">
        <v>43649</v>
      </c>
      <c r="L5091" s="5">
        <v>12.57</v>
      </c>
      <c r="M5091" s="6">
        <v>41613</v>
      </c>
      <c r="N5091" s="5">
        <v>76.099900000000005</v>
      </c>
      <c r="O5091" s="6">
        <v>43649</v>
      </c>
      <c r="P5091" s="5">
        <v>-245.8</v>
      </c>
    </row>
    <row r="5092" spans="1:16" x14ac:dyDescent="0.2">
      <c r="A5092" s="6">
        <v>43650</v>
      </c>
      <c r="B5092" s="5">
        <v>-64.900000000000006</v>
      </c>
      <c r="C5092" s="6">
        <v>41614</v>
      </c>
      <c r="D5092" s="5">
        <v>59.69</v>
      </c>
      <c r="E5092" s="6">
        <v>43650</v>
      </c>
      <c r="F5092" s="5">
        <v>96.768000000000001</v>
      </c>
      <c r="G5092" s="6">
        <v>43650</v>
      </c>
      <c r="H5092" s="5">
        <v>0.48699999999999999</v>
      </c>
      <c r="I5092" s="6">
        <v>43650</v>
      </c>
      <c r="J5092" s="5">
        <v>99.02</v>
      </c>
      <c r="K5092" s="6">
        <v>43650</v>
      </c>
      <c r="L5092" s="5">
        <v>12.57</v>
      </c>
      <c r="M5092" s="6">
        <v>41614</v>
      </c>
      <c r="N5092" s="5">
        <v>69.236800000000002</v>
      </c>
      <c r="O5092" s="6">
        <v>43650</v>
      </c>
      <c r="P5092" s="5">
        <v>-244.1</v>
      </c>
    </row>
    <row r="5093" spans="1:16" x14ac:dyDescent="0.2">
      <c r="A5093" s="6">
        <v>43651</v>
      </c>
      <c r="B5093" s="5">
        <v>-58.5</v>
      </c>
      <c r="C5093" s="6">
        <v>41615</v>
      </c>
      <c r="D5093" s="5">
        <v>77.94</v>
      </c>
      <c r="E5093" s="6">
        <v>43651</v>
      </c>
      <c r="F5093" s="5">
        <v>97.286000000000001</v>
      </c>
      <c r="G5093" s="6">
        <v>43651</v>
      </c>
      <c r="H5093" s="5">
        <v>0.55400000000000005</v>
      </c>
      <c r="I5093" s="6">
        <v>43651</v>
      </c>
      <c r="J5093" s="5">
        <v>99.09</v>
      </c>
      <c r="K5093" s="6">
        <v>43651</v>
      </c>
      <c r="L5093" s="5">
        <v>13.28</v>
      </c>
      <c r="M5093" s="6">
        <v>41615</v>
      </c>
      <c r="N5093" s="5">
        <v>69.236800000000002</v>
      </c>
      <c r="O5093" s="6">
        <v>43651</v>
      </c>
      <c r="P5093" s="5">
        <v>-239</v>
      </c>
    </row>
    <row r="5094" spans="1:16" x14ac:dyDescent="0.2">
      <c r="A5094" s="6">
        <v>43654</v>
      </c>
      <c r="B5094" s="5">
        <v>-55.8</v>
      </c>
      <c r="C5094" s="6">
        <v>41616</v>
      </c>
      <c r="D5094" s="5">
        <v>72.95</v>
      </c>
      <c r="E5094" s="6">
        <v>43654</v>
      </c>
      <c r="F5094" s="5">
        <v>97.384</v>
      </c>
      <c r="G5094" s="6">
        <v>43654</v>
      </c>
      <c r="H5094" s="5">
        <v>0.54300000000000004</v>
      </c>
      <c r="I5094" s="6">
        <v>43654</v>
      </c>
      <c r="J5094" s="5">
        <v>99.11</v>
      </c>
      <c r="K5094" s="6">
        <v>43654</v>
      </c>
      <c r="L5094" s="5">
        <v>13.96</v>
      </c>
      <c r="M5094" s="6">
        <v>41616</v>
      </c>
      <c r="N5094" s="5">
        <v>69.236800000000002</v>
      </c>
      <c r="O5094" s="6">
        <v>43654</v>
      </c>
      <c r="P5094" s="5">
        <v>-232.6</v>
      </c>
    </row>
    <row r="5095" spans="1:16" x14ac:dyDescent="0.2">
      <c r="A5095" s="6">
        <v>43655</v>
      </c>
      <c r="B5095" s="5">
        <v>-56.8</v>
      </c>
      <c r="C5095" s="6">
        <v>41617</v>
      </c>
      <c r="D5095" s="5">
        <v>67.72</v>
      </c>
      <c r="E5095" s="6">
        <v>43655</v>
      </c>
      <c r="F5095" s="5">
        <v>97.489000000000004</v>
      </c>
      <c r="G5095" s="6">
        <v>43655</v>
      </c>
      <c r="H5095" s="5">
        <v>0.54800000000000004</v>
      </c>
      <c r="I5095" s="6">
        <v>43655</v>
      </c>
      <c r="J5095" s="5">
        <v>99.13</v>
      </c>
      <c r="K5095" s="6">
        <v>43655</v>
      </c>
      <c r="L5095" s="5">
        <v>14.09</v>
      </c>
      <c r="M5095" s="6">
        <v>41617</v>
      </c>
      <c r="N5095" s="5">
        <v>67.754000000000005</v>
      </c>
      <c r="O5095" s="6">
        <v>43655</v>
      </c>
      <c r="P5095" s="5">
        <v>-231.9</v>
      </c>
    </row>
    <row r="5096" spans="1:16" x14ac:dyDescent="0.2">
      <c r="A5096" s="6">
        <v>43656</v>
      </c>
      <c r="B5096" s="5">
        <v>-56.3</v>
      </c>
      <c r="C5096" s="6">
        <v>41618</v>
      </c>
      <c r="D5096" s="5">
        <v>98.47</v>
      </c>
      <c r="E5096" s="6">
        <v>43656</v>
      </c>
      <c r="F5096" s="5">
        <v>97.103999999999999</v>
      </c>
      <c r="G5096" s="6">
        <v>43656</v>
      </c>
      <c r="H5096" s="5">
        <v>0.45500000000000002</v>
      </c>
      <c r="I5096" s="6">
        <v>43656</v>
      </c>
      <c r="J5096" s="5">
        <v>99.1</v>
      </c>
      <c r="K5096" s="6">
        <v>43656</v>
      </c>
      <c r="L5096" s="5">
        <v>13.03</v>
      </c>
      <c r="M5096" s="6">
        <v>41618</v>
      </c>
      <c r="N5096" s="5">
        <v>70.511799999999994</v>
      </c>
      <c r="O5096" s="6">
        <v>43656</v>
      </c>
      <c r="P5096" s="5">
        <v>-230.7</v>
      </c>
    </row>
    <row r="5097" spans="1:16" x14ac:dyDescent="0.2">
      <c r="A5097" s="6">
        <v>43657</v>
      </c>
      <c r="B5097" s="5">
        <v>-46.8</v>
      </c>
      <c r="C5097" s="6">
        <v>41619</v>
      </c>
      <c r="D5097" s="5">
        <v>101.72</v>
      </c>
      <c r="E5097" s="6">
        <v>43657</v>
      </c>
      <c r="F5097" s="5">
        <v>97.05</v>
      </c>
      <c r="G5097" s="6">
        <v>43657</v>
      </c>
      <c r="H5097" s="5">
        <v>0.49199999999999999</v>
      </c>
      <c r="I5097" s="6">
        <v>43657</v>
      </c>
      <c r="J5097" s="5">
        <v>99.11</v>
      </c>
      <c r="K5097" s="6">
        <v>43657</v>
      </c>
      <c r="L5097" s="5">
        <v>12.93</v>
      </c>
      <c r="M5097" s="6">
        <v>41619</v>
      </c>
      <c r="N5097" s="5">
        <v>71.7821</v>
      </c>
      <c r="O5097" s="6">
        <v>43657</v>
      </c>
      <c r="P5097" s="5">
        <v>-217.7</v>
      </c>
    </row>
    <row r="5098" spans="1:16" x14ac:dyDescent="0.2">
      <c r="A5098" s="6">
        <v>43658</v>
      </c>
      <c r="B5098" s="5">
        <v>-46.4</v>
      </c>
      <c r="C5098" s="6">
        <v>41620</v>
      </c>
      <c r="D5098" s="5">
        <v>110.87</v>
      </c>
      <c r="E5098" s="6">
        <v>43658</v>
      </c>
      <c r="F5098" s="5">
        <v>96.81</v>
      </c>
      <c r="G5098" s="6">
        <v>43658</v>
      </c>
      <c r="H5098" s="5">
        <v>0.50600000000000001</v>
      </c>
      <c r="I5098" s="6">
        <v>43658</v>
      </c>
      <c r="J5098" s="5">
        <v>99.08</v>
      </c>
      <c r="K5098" s="6">
        <v>43658</v>
      </c>
      <c r="L5098" s="5">
        <v>12.39</v>
      </c>
      <c r="M5098" s="6">
        <v>41620</v>
      </c>
      <c r="N5098" s="5">
        <v>72.7988</v>
      </c>
      <c r="O5098" s="6">
        <v>43658</v>
      </c>
      <c r="P5098" s="5">
        <v>-211.2</v>
      </c>
    </row>
    <row r="5099" spans="1:16" x14ac:dyDescent="0.2">
      <c r="A5099" s="6">
        <v>43661</v>
      </c>
      <c r="B5099" s="5">
        <v>-44.4</v>
      </c>
      <c r="C5099" s="6">
        <v>41621</v>
      </c>
      <c r="D5099" s="5">
        <v>127.96</v>
      </c>
      <c r="E5099" s="6">
        <v>43661</v>
      </c>
      <c r="F5099" s="5">
        <v>96.933000000000007</v>
      </c>
      <c r="G5099" s="6">
        <v>43661</v>
      </c>
      <c r="H5099" s="5">
        <v>0.47699999999999998</v>
      </c>
      <c r="I5099" s="6">
        <v>43661</v>
      </c>
      <c r="J5099" s="5">
        <v>99.07</v>
      </c>
      <c r="K5099" s="6">
        <v>43661</v>
      </c>
      <c r="L5099" s="5">
        <v>12.68</v>
      </c>
      <c r="M5099" s="6">
        <v>41621</v>
      </c>
      <c r="N5099" s="5">
        <v>72.610900000000001</v>
      </c>
      <c r="O5099" s="6">
        <v>43661</v>
      </c>
      <c r="P5099" s="5">
        <v>-211.8</v>
      </c>
    </row>
    <row r="5100" spans="1:16" x14ac:dyDescent="0.2">
      <c r="A5100" s="6">
        <v>43662</v>
      </c>
      <c r="B5100" s="5">
        <v>-42</v>
      </c>
      <c r="C5100" s="6">
        <v>41622</v>
      </c>
      <c r="D5100" s="5">
        <v>105.51</v>
      </c>
      <c r="E5100" s="6">
        <v>43662</v>
      </c>
      <c r="F5100" s="5">
        <v>97.394999999999996</v>
      </c>
      <c r="G5100" s="6">
        <v>43662</v>
      </c>
      <c r="H5100" s="5">
        <v>0.499</v>
      </c>
      <c r="I5100" s="6">
        <v>43662</v>
      </c>
      <c r="J5100" s="5">
        <v>99.12</v>
      </c>
      <c r="K5100" s="6">
        <v>43662</v>
      </c>
      <c r="L5100" s="5">
        <v>12.86</v>
      </c>
      <c r="M5100" s="6">
        <v>41622</v>
      </c>
      <c r="N5100" s="5">
        <v>72.610900000000001</v>
      </c>
      <c r="O5100" s="6">
        <v>43662</v>
      </c>
      <c r="P5100" s="5">
        <v>-211.5</v>
      </c>
    </row>
    <row r="5101" spans="1:16" x14ac:dyDescent="0.2">
      <c r="A5101" s="6">
        <v>43663</v>
      </c>
      <c r="B5101" s="5">
        <v>-46.3</v>
      </c>
      <c r="C5101" s="6">
        <v>41623</v>
      </c>
      <c r="D5101" s="5">
        <v>96.72</v>
      </c>
      <c r="E5101" s="6">
        <v>43663</v>
      </c>
      <c r="F5101" s="5">
        <v>97.222999999999999</v>
      </c>
      <c r="G5101" s="6">
        <v>43663</v>
      </c>
      <c r="H5101" s="5">
        <v>0.37</v>
      </c>
      <c r="I5101" s="6">
        <v>43663</v>
      </c>
      <c r="J5101" s="5">
        <v>99.12</v>
      </c>
      <c r="K5101" s="6">
        <v>43663</v>
      </c>
      <c r="L5101" s="5">
        <v>13.97</v>
      </c>
      <c r="M5101" s="6">
        <v>41623</v>
      </c>
      <c r="N5101" s="5">
        <v>72.610900000000001</v>
      </c>
      <c r="O5101" s="6">
        <v>43663</v>
      </c>
      <c r="P5101" s="5">
        <v>-210.8</v>
      </c>
    </row>
    <row r="5102" spans="1:16" x14ac:dyDescent="0.2">
      <c r="A5102" s="6">
        <v>43664</v>
      </c>
      <c r="B5102" s="5">
        <v>-41.5</v>
      </c>
      <c r="C5102" s="6">
        <v>41624</v>
      </c>
      <c r="D5102" s="5">
        <v>100.86</v>
      </c>
      <c r="E5102" s="6">
        <v>43664</v>
      </c>
      <c r="F5102" s="5">
        <v>96.793999999999997</v>
      </c>
      <c r="G5102" s="6">
        <v>43664</v>
      </c>
      <c r="H5102" s="5">
        <v>0.223</v>
      </c>
      <c r="I5102" s="6">
        <v>43664</v>
      </c>
      <c r="J5102" s="5">
        <v>99.09</v>
      </c>
      <c r="K5102" s="6">
        <v>43664</v>
      </c>
      <c r="L5102" s="5">
        <v>13.53</v>
      </c>
      <c r="M5102" s="6">
        <v>41624</v>
      </c>
      <c r="N5102" s="5">
        <v>69.918000000000006</v>
      </c>
      <c r="O5102" s="6">
        <v>43664</v>
      </c>
      <c r="P5102" s="5">
        <v>-206.7</v>
      </c>
    </row>
    <row r="5103" spans="1:16" x14ac:dyDescent="0.2">
      <c r="A5103" s="6">
        <v>43665</v>
      </c>
      <c r="B5103" s="5">
        <v>-41.6</v>
      </c>
      <c r="C5103" s="6">
        <v>41625</v>
      </c>
      <c r="D5103" s="5">
        <v>99.02</v>
      </c>
      <c r="E5103" s="6">
        <v>43665</v>
      </c>
      <c r="F5103" s="5">
        <v>97.150999999999996</v>
      </c>
      <c r="G5103" s="6">
        <v>43665</v>
      </c>
      <c r="H5103" s="5">
        <v>0.33700000000000002</v>
      </c>
      <c r="I5103" s="6">
        <v>43665</v>
      </c>
      <c r="J5103" s="5">
        <v>99.13</v>
      </c>
      <c r="K5103" s="6">
        <v>43665</v>
      </c>
      <c r="L5103" s="5">
        <v>14.45</v>
      </c>
      <c r="M5103" s="6">
        <v>41625</v>
      </c>
      <c r="N5103" s="5">
        <v>68.463399999999993</v>
      </c>
      <c r="O5103" s="6">
        <v>43665</v>
      </c>
      <c r="P5103" s="5">
        <v>-203.8</v>
      </c>
    </row>
    <row r="5104" spans="1:16" x14ac:dyDescent="0.2">
      <c r="A5104" s="6">
        <v>43668</v>
      </c>
      <c r="B5104" s="5">
        <v>-42.1</v>
      </c>
      <c r="C5104" s="6">
        <v>41626</v>
      </c>
      <c r="D5104" s="5">
        <v>97.71</v>
      </c>
      <c r="E5104" s="6">
        <v>43668</v>
      </c>
      <c r="F5104" s="5">
        <v>97.257000000000005</v>
      </c>
      <c r="G5104" s="6">
        <v>43668</v>
      </c>
      <c r="H5104" s="5">
        <v>0.39100000000000001</v>
      </c>
      <c r="I5104" s="6">
        <v>43668</v>
      </c>
      <c r="J5104" s="5">
        <v>99.12</v>
      </c>
      <c r="K5104" s="6">
        <v>43668</v>
      </c>
      <c r="L5104" s="5">
        <v>13.53</v>
      </c>
      <c r="M5104" s="6">
        <v>41626</v>
      </c>
      <c r="N5104" s="5">
        <v>64.956500000000005</v>
      </c>
      <c r="O5104" s="6">
        <v>43668</v>
      </c>
      <c r="P5104" s="5">
        <v>-199.5</v>
      </c>
    </row>
    <row r="5105" spans="1:16" x14ac:dyDescent="0.2">
      <c r="A5105" s="6">
        <v>43669</v>
      </c>
      <c r="B5105" s="5">
        <v>-44.9</v>
      </c>
      <c r="C5105" s="6">
        <v>41627</v>
      </c>
      <c r="D5105" s="5">
        <v>152.19</v>
      </c>
      <c r="E5105" s="6">
        <v>43669</v>
      </c>
      <c r="F5105" s="5">
        <v>97.704999999999998</v>
      </c>
      <c r="G5105" s="6">
        <v>43669</v>
      </c>
      <c r="H5105" s="5">
        <v>0.44800000000000001</v>
      </c>
      <c r="I5105" s="6">
        <v>43669</v>
      </c>
      <c r="J5105" s="5">
        <v>99.11</v>
      </c>
      <c r="K5105" s="6">
        <v>43669</v>
      </c>
      <c r="L5105" s="5">
        <v>12.61</v>
      </c>
      <c r="M5105" s="6">
        <v>41627</v>
      </c>
      <c r="N5105" s="5">
        <v>67.743899999999996</v>
      </c>
      <c r="O5105" s="6">
        <v>43669</v>
      </c>
      <c r="P5105" s="5">
        <v>-200.4</v>
      </c>
    </row>
    <row r="5106" spans="1:16" x14ac:dyDescent="0.2">
      <c r="A5106" s="6">
        <v>43670</v>
      </c>
      <c r="B5106" s="5">
        <v>-50.3</v>
      </c>
      <c r="C5106" s="6">
        <v>41628</v>
      </c>
      <c r="D5106" s="5">
        <v>52.07</v>
      </c>
      <c r="E5106" s="6">
        <v>43670</v>
      </c>
      <c r="F5106" s="5">
        <v>97.728999999999999</v>
      </c>
      <c r="G5106" s="6">
        <v>43670</v>
      </c>
      <c r="H5106" s="5">
        <v>0.50700000000000001</v>
      </c>
      <c r="I5106" s="6">
        <v>43670</v>
      </c>
      <c r="J5106" s="5">
        <v>99.07</v>
      </c>
      <c r="K5106" s="6">
        <v>43670</v>
      </c>
      <c r="L5106" s="5">
        <v>12.07</v>
      </c>
      <c r="M5106" s="6">
        <v>41628</v>
      </c>
      <c r="N5106" s="5">
        <v>67.3065</v>
      </c>
      <c r="O5106" s="6">
        <v>43670</v>
      </c>
      <c r="P5106" s="5">
        <v>-213.7</v>
      </c>
    </row>
    <row r="5107" spans="1:16" x14ac:dyDescent="0.2">
      <c r="A5107" s="6">
        <v>43671</v>
      </c>
      <c r="B5107" s="5">
        <v>-40.6</v>
      </c>
      <c r="C5107" s="6">
        <v>41629</v>
      </c>
      <c r="D5107" s="5">
        <v>64.44</v>
      </c>
      <c r="E5107" s="6">
        <v>43671</v>
      </c>
      <c r="F5107" s="5">
        <v>97.817999999999998</v>
      </c>
      <c r="G5107" s="6">
        <v>43671</v>
      </c>
      <c r="H5107" s="5">
        <v>0.50900000000000001</v>
      </c>
      <c r="I5107" s="6">
        <v>43671</v>
      </c>
      <c r="J5107" s="5">
        <v>99.11</v>
      </c>
      <c r="K5107" s="6">
        <v>43671</v>
      </c>
      <c r="L5107" s="5">
        <v>12.74</v>
      </c>
      <c r="M5107" s="6">
        <v>41629</v>
      </c>
      <c r="N5107" s="5">
        <v>67.3065</v>
      </c>
      <c r="O5107" s="6">
        <v>43671</v>
      </c>
      <c r="P5107" s="5">
        <v>-203.8</v>
      </c>
    </row>
    <row r="5108" spans="1:16" x14ac:dyDescent="0.2">
      <c r="A5108" s="6">
        <v>43672</v>
      </c>
      <c r="B5108" s="5">
        <v>-37.200000000000003</v>
      </c>
      <c r="C5108" s="6">
        <v>41630</v>
      </c>
      <c r="D5108" s="5">
        <v>158.54</v>
      </c>
      <c r="E5108" s="6">
        <v>43672</v>
      </c>
      <c r="F5108" s="5">
        <v>98.01</v>
      </c>
      <c r="G5108" s="6">
        <v>43672</v>
      </c>
      <c r="H5108" s="5">
        <v>0.55800000000000005</v>
      </c>
      <c r="I5108" s="6">
        <v>43672</v>
      </c>
      <c r="J5108" s="5">
        <v>99.08</v>
      </c>
      <c r="K5108" s="6">
        <v>43672</v>
      </c>
      <c r="L5108" s="5">
        <v>12.16</v>
      </c>
      <c r="M5108" s="6">
        <v>41630</v>
      </c>
      <c r="N5108" s="5">
        <v>67.3065</v>
      </c>
      <c r="O5108" s="6">
        <v>43672</v>
      </c>
      <c r="P5108" s="5">
        <v>-222.6</v>
      </c>
    </row>
    <row r="5109" spans="1:16" x14ac:dyDescent="0.2">
      <c r="A5109" s="6">
        <v>43675</v>
      </c>
      <c r="B5109" s="5">
        <v>-37.4</v>
      </c>
      <c r="C5109" s="6">
        <v>41631</v>
      </c>
      <c r="D5109" s="5">
        <v>75.16</v>
      </c>
      <c r="E5109" s="6">
        <v>43675</v>
      </c>
      <c r="F5109" s="5">
        <v>98.043999999999997</v>
      </c>
      <c r="G5109" s="6">
        <v>43675</v>
      </c>
      <c r="H5109" s="5">
        <v>0.495</v>
      </c>
      <c r="I5109" s="6">
        <v>43675</v>
      </c>
      <c r="J5109" s="5">
        <v>99.08</v>
      </c>
      <c r="K5109" s="6">
        <v>43675</v>
      </c>
      <c r="L5109" s="5">
        <v>12.83</v>
      </c>
      <c r="M5109" s="6">
        <v>41631</v>
      </c>
      <c r="N5109" s="5">
        <v>66.159099999999995</v>
      </c>
      <c r="O5109" s="6">
        <v>43675</v>
      </c>
      <c r="P5109" s="5">
        <v>-216.3</v>
      </c>
    </row>
    <row r="5110" spans="1:16" x14ac:dyDescent="0.2">
      <c r="A5110" s="6">
        <v>43676</v>
      </c>
      <c r="B5110" s="5">
        <v>-33.4</v>
      </c>
      <c r="C5110" s="6">
        <v>41632</v>
      </c>
      <c r="D5110" s="5">
        <v>29.66</v>
      </c>
      <c r="E5110" s="6">
        <v>43676</v>
      </c>
      <c r="F5110" s="5">
        <v>98.05</v>
      </c>
      <c r="G5110" s="6">
        <v>43676</v>
      </c>
      <c r="H5110" s="5">
        <v>0.40600000000000003</v>
      </c>
      <c r="I5110" s="6">
        <v>43676</v>
      </c>
      <c r="J5110" s="5">
        <v>99.11</v>
      </c>
      <c r="K5110" s="6">
        <v>43676</v>
      </c>
      <c r="L5110" s="5">
        <v>13.94</v>
      </c>
      <c r="M5110" s="6">
        <v>41632</v>
      </c>
      <c r="N5110" s="5">
        <v>67.771199999999993</v>
      </c>
      <c r="O5110" s="6">
        <v>43676</v>
      </c>
      <c r="P5110" s="5">
        <v>-223</v>
      </c>
    </row>
    <row r="5111" spans="1:16" x14ac:dyDescent="0.2">
      <c r="A5111" s="6">
        <v>43677</v>
      </c>
      <c r="B5111" s="5">
        <v>-33.799999999999997</v>
      </c>
      <c r="C5111" s="6">
        <v>41633</v>
      </c>
      <c r="D5111" s="5">
        <v>50.02</v>
      </c>
      <c r="E5111" s="6">
        <v>43677</v>
      </c>
      <c r="F5111" s="5">
        <v>98.516000000000005</v>
      </c>
      <c r="G5111" s="6">
        <v>43677</v>
      </c>
      <c r="H5111" s="5">
        <v>0.32500000000000001</v>
      </c>
      <c r="I5111" s="6">
        <v>43677</v>
      </c>
      <c r="J5111" s="5">
        <v>99.16</v>
      </c>
      <c r="K5111" s="6">
        <v>43677</v>
      </c>
      <c r="L5111" s="5">
        <v>16.12</v>
      </c>
      <c r="M5111" s="6">
        <v>41633</v>
      </c>
      <c r="N5111" s="5">
        <v>67.771199999999993</v>
      </c>
      <c r="O5111" s="6">
        <v>43677</v>
      </c>
      <c r="P5111" s="5">
        <v>-227.6</v>
      </c>
    </row>
    <row r="5112" spans="1:16" x14ac:dyDescent="0.2">
      <c r="A5112" s="6">
        <v>43678</v>
      </c>
      <c r="B5112" s="5">
        <v>-35</v>
      </c>
      <c r="C5112" s="6">
        <v>41634</v>
      </c>
      <c r="D5112" s="5">
        <v>33.17</v>
      </c>
      <c r="E5112" s="6">
        <v>43678</v>
      </c>
      <c r="F5112" s="5">
        <v>98.369</v>
      </c>
      <c r="G5112" s="6">
        <v>43678</v>
      </c>
      <c r="H5112" s="5">
        <v>0.14199999999999999</v>
      </c>
      <c r="I5112" s="6">
        <v>43678</v>
      </c>
      <c r="J5112" s="5">
        <v>99.18</v>
      </c>
      <c r="K5112" s="6">
        <v>43678</v>
      </c>
      <c r="L5112" s="5">
        <v>17.87</v>
      </c>
      <c r="M5112" s="6">
        <v>41634</v>
      </c>
      <c r="N5112" s="5">
        <v>66.759799999999998</v>
      </c>
      <c r="O5112" s="6">
        <v>43678</v>
      </c>
      <c r="P5112" s="5">
        <v>-254</v>
      </c>
    </row>
    <row r="5113" spans="1:16" x14ac:dyDescent="0.2">
      <c r="A5113" s="6">
        <v>43679</v>
      </c>
      <c r="B5113" s="5">
        <v>-35.1</v>
      </c>
      <c r="C5113" s="6">
        <v>41635</v>
      </c>
      <c r="D5113" s="5">
        <v>71.17</v>
      </c>
      <c r="E5113" s="6">
        <v>43679</v>
      </c>
      <c r="F5113" s="5">
        <v>98.073999999999998</v>
      </c>
      <c r="G5113" s="6">
        <v>43679</v>
      </c>
      <c r="H5113" s="5">
        <v>7.5999999999999998E-2</v>
      </c>
      <c r="I5113" s="6">
        <v>43679</v>
      </c>
      <c r="J5113" s="5">
        <v>99.21</v>
      </c>
      <c r="K5113" s="6">
        <v>43679</v>
      </c>
      <c r="L5113" s="5">
        <v>17.61</v>
      </c>
      <c r="M5113" s="6">
        <v>41635</v>
      </c>
      <c r="N5113" s="5">
        <v>65.8279</v>
      </c>
      <c r="O5113" s="6">
        <v>43679</v>
      </c>
      <c r="P5113" s="5">
        <v>-246.8</v>
      </c>
    </row>
    <row r="5114" spans="1:16" x14ac:dyDescent="0.2">
      <c r="A5114" s="6">
        <v>43682</v>
      </c>
      <c r="B5114" s="5">
        <v>-36.700000000000003</v>
      </c>
      <c r="C5114" s="6">
        <v>41636</v>
      </c>
      <c r="D5114" s="5">
        <v>70.37</v>
      </c>
      <c r="E5114" s="6">
        <v>43682</v>
      </c>
      <c r="F5114" s="5">
        <v>97.522000000000006</v>
      </c>
      <c r="G5114" s="6">
        <v>43682</v>
      </c>
      <c r="H5114" s="5">
        <v>-0.435</v>
      </c>
      <c r="I5114" s="6">
        <v>43682</v>
      </c>
      <c r="J5114" s="5">
        <v>99.37</v>
      </c>
      <c r="K5114" s="6">
        <v>43682</v>
      </c>
      <c r="L5114" s="5">
        <v>24.59</v>
      </c>
      <c r="M5114" s="6">
        <v>41636</v>
      </c>
      <c r="N5114" s="5">
        <v>65.8279</v>
      </c>
      <c r="O5114" s="6">
        <v>43682</v>
      </c>
      <c r="P5114" s="5">
        <v>-258.10000000000002</v>
      </c>
    </row>
    <row r="5115" spans="1:16" x14ac:dyDescent="0.2">
      <c r="A5115" s="6">
        <v>43683</v>
      </c>
      <c r="B5115" s="5">
        <v>-35.200000000000003</v>
      </c>
      <c r="C5115" s="6">
        <v>41637</v>
      </c>
      <c r="D5115" s="5">
        <v>121.37</v>
      </c>
      <c r="E5115" s="6">
        <v>43683</v>
      </c>
      <c r="F5115" s="5">
        <v>97.63</v>
      </c>
      <c r="G5115" s="6">
        <v>43683</v>
      </c>
      <c r="H5115" s="5">
        <v>-0.14199999999999999</v>
      </c>
      <c r="I5115" s="6">
        <v>43683</v>
      </c>
      <c r="J5115" s="5">
        <v>99.3</v>
      </c>
      <c r="K5115" s="6">
        <v>43683</v>
      </c>
      <c r="L5115" s="5">
        <v>20.170000000000002</v>
      </c>
      <c r="M5115" s="6">
        <v>41637</v>
      </c>
      <c r="N5115" s="5">
        <v>65.8279</v>
      </c>
      <c r="O5115" s="6">
        <v>43683</v>
      </c>
      <c r="P5115" s="5">
        <v>-255.1</v>
      </c>
    </row>
    <row r="5116" spans="1:16" x14ac:dyDescent="0.2">
      <c r="A5116" s="6">
        <v>43684</v>
      </c>
      <c r="B5116" s="5">
        <v>-33.5</v>
      </c>
      <c r="C5116" s="6">
        <v>41638</v>
      </c>
      <c r="D5116" s="5">
        <v>86.24</v>
      </c>
      <c r="E5116" s="6">
        <v>43684</v>
      </c>
      <c r="F5116" s="5">
        <v>97.543999999999997</v>
      </c>
      <c r="G5116" s="6">
        <v>43684</v>
      </c>
      <c r="H5116" s="5">
        <v>-7.8E-2</v>
      </c>
      <c r="I5116" s="6">
        <v>43684</v>
      </c>
      <c r="J5116" s="5">
        <v>99.29</v>
      </c>
      <c r="K5116" s="6">
        <v>43684</v>
      </c>
      <c r="L5116" s="5">
        <v>19.489999999999998</v>
      </c>
      <c r="M5116" s="6">
        <v>41638</v>
      </c>
      <c r="N5116" s="5">
        <v>69.067300000000003</v>
      </c>
      <c r="O5116" s="6">
        <v>43684</v>
      </c>
      <c r="P5116" s="5">
        <v>-253.1</v>
      </c>
    </row>
    <row r="5117" spans="1:16" x14ac:dyDescent="0.2">
      <c r="A5117" s="6">
        <v>43685</v>
      </c>
      <c r="B5117" s="5">
        <v>-31.6</v>
      </c>
      <c r="C5117" s="6">
        <v>41639</v>
      </c>
      <c r="D5117" s="5">
        <v>130.03</v>
      </c>
      <c r="E5117" s="6">
        <v>43685</v>
      </c>
      <c r="F5117" s="5">
        <v>97.617999999999995</v>
      </c>
      <c r="G5117" s="6">
        <v>43685</v>
      </c>
      <c r="H5117" s="5">
        <v>8.8999999999999996E-2</v>
      </c>
      <c r="I5117" s="6">
        <v>43685</v>
      </c>
      <c r="J5117" s="5">
        <v>99.2</v>
      </c>
      <c r="K5117" s="6">
        <v>43685</v>
      </c>
      <c r="L5117" s="5">
        <v>16.91</v>
      </c>
      <c r="M5117" s="6">
        <v>41639</v>
      </c>
      <c r="N5117" s="5">
        <v>73.546000000000006</v>
      </c>
      <c r="O5117" s="6">
        <v>43685</v>
      </c>
      <c r="P5117" s="5">
        <v>-250.5</v>
      </c>
    </row>
    <row r="5118" spans="1:16" x14ac:dyDescent="0.2">
      <c r="A5118" s="6">
        <v>43686</v>
      </c>
      <c r="B5118" s="5">
        <v>-30.9</v>
      </c>
      <c r="C5118" s="6">
        <v>41640</v>
      </c>
      <c r="D5118" s="5">
        <v>173.05</v>
      </c>
      <c r="E5118" s="6">
        <v>43686</v>
      </c>
      <c r="F5118" s="5">
        <v>97.491</v>
      </c>
      <c r="G5118" s="6">
        <v>43686</v>
      </c>
      <c r="H5118" s="5">
        <v>5.0999999999999997E-2</v>
      </c>
      <c r="I5118" s="6">
        <v>43686</v>
      </c>
      <c r="J5118" s="5">
        <v>99.23</v>
      </c>
      <c r="K5118" s="6">
        <v>43686</v>
      </c>
      <c r="L5118" s="5">
        <v>17.97</v>
      </c>
      <c r="M5118" s="6">
        <v>41640</v>
      </c>
      <c r="N5118" s="5">
        <v>73.546000000000006</v>
      </c>
      <c r="O5118" s="6">
        <v>43686</v>
      </c>
      <c r="P5118" s="5">
        <v>-249.6</v>
      </c>
    </row>
    <row r="5119" spans="1:16" x14ac:dyDescent="0.2">
      <c r="A5119" s="6">
        <v>43689</v>
      </c>
      <c r="B5119" s="5">
        <v>-26.8</v>
      </c>
      <c r="C5119" s="6">
        <v>41641</v>
      </c>
      <c r="D5119" s="5">
        <v>103.08</v>
      </c>
      <c r="E5119" s="6">
        <v>43689</v>
      </c>
      <c r="F5119" s="5">
        <v>97.38</v>
      </c>
      <c r="G5119" s="6">
        <v>43689</v>
      </c>
      <c r="H5119" s="5">
        <v>-0.17399999999999999</v>
      </c>
      <c r="I5119" s="6">
        <v>43689</v>
      </c>
      <c r="J5119" s="5">
        <v>99.25</v>
      </c>
      <c r="K5119" s="6">
        <v>43689</v>
      </c>
      <c r="L5119" s="5">
        <v>21.09</v>
      </c>
      <c r="M5119" s="6">
        <v>41641</v>
      </c>
      <c r="N5119" s="5">
        <v>73.398300000000006</v>
      </c>
      <c r="O5119" s="6">
        <v>43689</v>
      </c>
      <c r="P5119" s="5">
        <v>-243.2</v>
      </c>
    </row>
    <row r="5120" spans="1:16" x14ac:dyDescent="0.2">
      <c r="A5120" s="6">
        <v>43690</v>
      </c>
      <c r="B5120" s="5">
        <v>-19.8</v>
      </c>
      <c r="C5120" s="6">
        <v>41642</v>
      </c>
      <c r="D5120" s="5">
        <v>113.11</v>
      </c>
      <c r="E5120" s="6">
        <v>43690</v>
      </c>
      <c r="F5120" s="5">
        <v>97.811999999999998</v>
      </c>
      <c r="G5120" s="6">
        <v>43690</v>
      </c>
      <c r="H5120" s="5">
        <v>0.1</v>
      </c>
      <c r="I5120" s="6">
        <v>43690</v>
      </c>
      <c r="J5120" s="5">
        <v>99.18</v>
      </c>
      <c r="K5120" s="6">
        <v>43690</v>
      </c>
      <c r="L5120" s="5">
        <v>17.52</v>
      </c>
      <c r="M5120" s="6">
        <v>41642</v>
      </c>
      <c r="N5120" s="5">
        <v>72.746200000000002</v>
      </c>
      <c r="O5120" s="6">
        <v>43690</v>
      </c>
      <c r="P5120" s="5">
        <v>-234.9</v>
      </c>
    </row>
    <row r="5121" spans="1:16" x14ac:dyDescent="0.2">
      <c r="A5121" s="6">
        <v>43691</v>
      </c>
      <c r="B5121" s="5">
        <v>-19.899999999999999</v>
      </c>
      <c r="C5121" s="6">
        <v>41643</v>
      </c>
      <c r="D5121" s="5">
        <v>77.86</v>
      </c>
      <c r="E5121" s="6">
        <v>43691</v>
      </c>
      <c r="F5121" s="5">
        <v>97.986999999999995</v>
      </c>
      <c r="G5121" s="6">
        <v>43691</v>
      </c>
      <c r="H5121" s="5">
        <v>-0.29799999999999999</v>
      </c>
      <c r="I5121" s="6">
        <v>43691</v>
      </c>
      <c r="J5121" s="5">
        <v>99.34</v>
      </c>
      <c r="K5121" s="6">
        <v>43691</v>
      </c>
      <c r="L5121" s="5">
        <v>22.1</v>
      </c>
      <c r="M5121" s="6">
        <v>41643</v>
      </c>
      <c r="N5121" s="5">
        <v>72.746200000000002</v>
      </c>
      <c r="O5121" s="6">
        <v>43691</v>
      </c>
      <c r="P5121" s="5">
        <v>-233</v>
      </c>
    </row>
    <row r="5122" spans="1:16" x14ac:dyDescent="0.2">
      <c r="A5122" s="6">
        <v>43692</v>
      </c>
      <c r="B5122" s="5">
        <v>-12.7</v>
      </c>
      <c r="C5122" s="6">
        <v>41644</v>
      </c>
      <c r="D5122" s="5">
        <v>144.91</v>
      </c>
      <c r="E5122" s="6">
        <v>43692</v>
      </c>
      <c r="F5122" s="5">
        <v>98.144000000000005</v>
      </c>
      <c r="G5122" s="6">
        <v>43692</v>
      </c>
      <c r="H5122" s="5">
        <v>-0.373</v>
      </c>
      <c r="I5122" s="6">
        <v>43692</v>
      </c>
      <c r="J5122" s="5">
        <v>99.31</v>
      </c>
      <c r="K5122" s="6">
        <v>43692</v>
      </c>
      <c r="L5122" s="5">
        <v>21.18</v>
      </c>
      <c r="M5122" s="6">
        <v>41644</v>
      </c>
      <c r="N5122" s="5">
        <v>72.746200000000002</v>
      </c>
      <c r="O5122" s="6">
        <v>43692</v>
      </c>
      <c r="P5122" s="5">
        <v>-227.1</v>
      </c>
    </row>
    <row r="5123" spans="1:16" x14ac:dyDescent="0.2">
      <c r="A5123" s="6">
        <v>43693</v>
      </c>
      <c r="B5123" s="5">
        <v>-17.600000000000001</v>
      </c>
      <c r="C5123" s="6">
        <v>41645</v>
      </c>
      <c r="D5123" s="5">
        <v>121.14</v>
      </c>
      <c r="E5123" s="6">
        <v>43693</v>
      </c>
      <c r="F5123" s="5">
        <v>98.141999999999996</v>
      </c>
      <c r="G5123" s="6">
        <v>43693</v>
      </c>
      <c r="H5123" s="5">
        <v>-0.21099999999999999</v>
      </c>
      <c r="I5123" s="6">
        <v>43693</v>
      </c>
      <c r="J5123" s="5">
        <v>99.24</v>
      </c>
      <c r="K5123" s="6">
        <v>43693</v>
      </c>
      <c r="L5123" s="5">
        <v>18.47</v>
      </c>
      <c r="M5123" s="6">
        <v>41645</v>
      </c>
      <c r="N5123" s="5">
        <v>69.886200000000002</v>
      </c>
      <c r="O5123" s="6">
        <v>43693</v>
      </c>
      <c r="P5123" s="5">
        <v>-228.3</v>
      </c>
    </row>
    <row r="5124" spans="1:16" x14ac:dyDescent="0.2">
      <c r="A5124" s="6">
        <v>43696</v>
      </c>
      <c r="B5124" s="5">
        <v>-13.3</v>
      </c>
      <c r="C5124" s="6">
        <v>41646</v>
      </c>
      <c r="D5124" s="5">
        <v>93.88</v>
      </c>
      <c r="E5124" s="6">
        <v>43696</v>
      </c>
      <c r="F5124" s="5">
        <v>98.346999999999994</v>
      </c>
      <c r="G5124" s="6">
        <v>43696</v>
      </c>
      <c r="H5124" s="5">
        <v>-8.9999999999999993E-3</v>
      </c>
      <c r="I5124" s="6">
        <v>43696</v>
      </c>
      <c r="J5124" s="5">
        <v>99.23</v>
      </c>
      <c r="K5124" s="6">
        <v>43696</v>
      </c>
      <c r="L5124" s="5">
        <v>16.88</v>
      </c>
      <c r="M5124" s="6">
        <v>41646</v>
      </c>
      <c r="N5124" s="5">
        <v>73.7774</v>
      </c>
      <c r="O5124" s="6">
        <v>43696</v>
      </c>
      <c r="P5124" s="5">
        <v>-215.7</v>
      </c>
    </row>
    <row r="5125" spans="1:16" x14ac:dyDescent="0.2">
      <c r="A5125" s="6">
        <v>43697</v>
      </c>
      <c r="B5125" s="5">
        <v>-10.9</v>
      </c>
      <c r="C5125" s="6">
        <v>41647</v>
      </c>
      <c r="D5125" s="5">
        <v>106.42</v>
      </c>
      <c r="E5125" s="6">
        <v>43697</v>
      </c>
      <c r="F5125" s="5">
        <v>98.19</v>
      </c>
      <c r="G5125" s="6">
        <v>43697</v>
      </c>
      <c r="H5125" s="5">
        <v>-4.8000000000000001E-2</v>
      </c>
      <c r="I5125" s="6">
        <v>43697</v>
      </c>
      <c r="J5125" s="5">
        <v>99.24</v>
      </c>
      <c r="K5125" s="6">
        <v>43697</v>
      </c>
      <c r="L5125" s="5">
        <v>17.5</v>
      </c>
      <c r="M5125" s="6">
        <v>41647</v>
      </c>
      <c r="N5125" s="5">
        <v>75.284000000000006</v>
      </c>
      <c r="O5125" s="6">
        <v>43697</v>
      </c>
      <c r="P5125" s="5">
        <v>-209.6</v>
      </c>
    </row>
    <row r="5126" spans="1:16" x14ac:dyDescent="0.2">
      <c r="A5126" s="6">
        <v>43698</v>
      </c>
      <c r="B5126" s="5">
        <v>-10.1</v>
      </c>
      <c r="C5126" s="6">
        <v>41648</v>
      </c>
      <c r="D5126" s="5">
        <v>60.31</v>
      </c>
      <c r="E5126" s="6">
        <v>43698</v>
      </c>
      <c r="F5126" s="5">
        <v>98.295000000000002</v>
      </c>
      <c r="G5126" s="6">
        <v>43698</v>
      </c>
      <c r="H5126" s="5">
        <v>0.16300000000000001</v>
      </c>
      <c r="I5126" s="6">
        <v>43698</v>
      </c>
      <c r="J5126" s="5">
        <v>99.19</v>
      </c>
      <c r="K5126" s="6">
        <v>43698</v>
      </c>
      <c r="L5126" s="5">
        <v>15.8</v>
      </c>
      <c r="M5126" s="6">
        <v>41648</v>
      </c>
      <c r="N5126" s="5">
        <v>73.742599999999996</v>
      </c>
      <c r="O5126" s="6">
        <v>43698</v>
      </c>
      <c r="P5126" s="5">
        <v>-204</v>
      </c>
    </row>
    <row r="5127" spans="1:16" x14ac:dyDescent="0.2">
      <c r="A5127" s="6">
        <v>43699</v>
      </c>
      <c r="B5127" s="5">
        <v>-14.2</v>
      </c>
      <c r="C5127" s="6">
        <v>41649</v>
      </c>
      <c r="D5127" s="5">
        <v>67.959999999999994</v>
      </c>
      <c r="E5127" s="6">
        <v>43699</v>
      </c>
      <c r="F5127" s="5">
        <v>98.17</v>
      </c>
      <c r="G5127" s="6">
        <v>43699</v>
      </c>
      <c r="H5127" s="5">
        <v>0.16500000000000001</v>
      </c>
      <c r="I5127" s="6">
        <v>43699</v>
      </c>
      <c r="J5127" s="5">
        <v>99.21</v>
      </c>
      <c r="K5127" s="6">
        <v>43699</v>
      </c>
      <c r="L5127" s="5">
        <v>16.68</v>
      </c>
      <c r="M5127" s="6">
        <v>41649</v>
      </c>
      <c r="N5127" s="5">
        <v>61.181899999999999</v>
      </c>
      <c r="O5127" s="6">
        <v>43699</v>
      </c>
      <c r="P5127" s="5">
        <v>-217</v>
      </c>
    </row>
    <row r="5128" spans="1:16" x14ac:dyDescent="0.2">
      <c r="A5128" s="6">
        <v>43700</v>
      </c>
      <c r="B5128" s="5">
        <v>-16.600000000000001</v>
      </c>
      <c r="C5128" s="6">
        <v>41650</v>
      </c>
      <c r="D5128" s="5">
        <v>63.29</v>
      </c>
      <c r="E5128" s="6">
        <v>43700</v>
      </c>
      <c r="F5128" s="5">
        <v>97.64</v>
      </c>
      <c r="G5128" s="6">
        <v>43700</v>
      </c>
      <c r="H5128" s="5">
        <v>-0.123</v>
      </c>
      <c r="I5128" s="6">
        <v>43700</v>
      </c>
      <c r="J5128" s="5">
        <v>99.32</v>
      </c>
      <c r="K5128" s="6">
        <v>43700</v>
      </c>
      <c r="L5128" s="5">
        <v>19.87</v>
      </c>
      <c r="M5128" s="6">
        <v>41650</v>
      </c>
      <c r="N5128" s="5">
        <v>61.181899999999999</v>
      </c>
      <c r="O5128" s="6">
        <v>43700</v>
      </c>
      <c r="P5128" s="5">
        <v>-215.9</v>
      </c>
    </row>
    <row r="5129" spans="1:16" x14ac:dyDescent="0.2">
      <c r="A5129" s="6">
        <v>43703</v>
      </c>
      <c r="B5129" s="5">
        <v>-16.3</v>
      </c>
      <c r="C5129" s="6">
        <v>41651</v>
      </c>
      <c r="D5129" s="5">
        <v>130.09</v>
      </c>
      <c r="E5129" s="6">
        <v>43703</v>
      </c>
      <c r="F5129" s="5">
        <v>98.081000000000003</v>
      </c>
      <c r="G5129" s="6">
        <v>43703</v>
      </c>
      <c r="H5129" s="5">
        <v>-3.2000000000000001E-2</v>
      </c>
      <c r="I5129" s="6">
        <v>43703</v>
      </c>
      <c r="J5129" s="5">
        <v>99.29</v>
      </c>
      <c r="K5129" s="6">
        <v>43703</v>
      </c>
      <c r="L5129" s="5">
        <v>19.32</v>
      </c>
      <c r="M5129" s="6">
        <v>41651</v>
      </c>
      <c r="N5129" s="5">
        <v>61.181899999999999</v>
      </c>
      <c r="O5129" s="6">
        <v>43703</v>
      </c>
      <c r="P5129" s="5">
        <v>-206.2</v>
      </c>
    </row>
    <row r="5130" spans="1:16" x14ac:dyDescent="0.2">
      <c r="A5130" s="6">
        <v>43704</v>
      </c>
      <c r="B5130" s="5">
        <v>-13.7</v>
      </c>
      <c r="C5130" s="6">
        <v>41652</v>
      </c>
      <c r="D5130" s="5">
        <v>100.01</v>
      </c>
      <c r="E5130" s="6">
        <v>43704</v>
      </c>
      <c r="F5130" s="5">
        <v>97.998999999999995</v>
      </c>
      <c r="G5130" s="6">
        <v>43704</v>
      </c>
      <c r="H5130" s="5">
        <v>-0.112</v>
      </c>
      <c r="I5130" s="6">
        <v>43704</v>
      </c>
      <c r="J5130" s="5">
        <v>99.28</v>
      </c>
      <c r="K5130" s="6">
        <v>43704</v>
      </c>
      <c r="L5130" s="5">
        <v>20.309999999999999</v>
      </c>
      <c r="M5130" s="6">
        <v>41652</v>
      </c>
      <c r="N5130" s="5">
        <v>58.915599999999998</v>
      </c>
      <c r="O5130" s="6">
        <v>43704</v>
      </c>
      <c r="P5130" s="5">
        <v>-209.6</v>
      </c>
    </row>
    <row r="5131" spans="1:16" x14ac:dyDescent="0.2">
      <c r="A5131" s="6">
        <v>43705</v>
      </c>
      <c r="B5131" s="5">
        <v>-12.6</v>
      </c>
      <c r="C5131" s="6">
        <v>41653</v>
      </c>
      <c r="D5131" s="5">
        <v>57.03</v>
      </c>
      <c r="E5131" s="6">
        <v>43705</v>
      </c>
      <c r="F5131" s="5">
        <v>98.21</v>
      </c>
      <c r="G5131" s="6">
        <v>43705</v>
      </c>
      <c r="H5131" s="5">
        <v>-2.5000000000000001E-2</v>
      </c>
      <c r="I5131" s="6">
        <v>43705</v>
      </c>
      <c r="J5131" s="5">
        <v>99.26</v>
      </c>
      <c r="K5131" s="6">
        <v>43705</v>
      </c>
      <c r="L5131" s="5">
        <v>19.350000000000001</v>
      </c>
      <c r="M5131" s="6">
        <v>41653</v>
      </c>
      <c r="N5131" s="5">
        <v>61.633600000000001</v>
      </c>
      <c r="O5131" s="6">
        <v>43705</v>
      </c>
      <c r="P5131" s="5">
        <v>-205</v>
      </c>
    </row>
    <row r="5132" spans="1:16" x14ac:dyDescent="0.2">
      <c r="A5132" s="6">
        <v>43706</v>
      </c>
      <c r="B5132" s="5">
        <v>-11.6</v>
      </c>
      <c r="C5132" s="6">
        <v>41654</v>
      </c>
      <c r="D5132" s="5">
        <v>67.7</v>
      </c>
      <c r="E5132" s="6">
        <v>43706</v>
      </c>
      <c r="F5132" s="5">
        <v>98.507000000000005</v>
      </c>
      <c r="G5132" s="6">
        <v>43706</v>
      </c>
      <c r="H5132" s="5">
        <v>3.3000000000000002E-2</v>
      </c>
      <c r="I5132" s="6">
        <v>43706</v>
      </c>
      <c r="J5132" s="5">
        <v>99.22</v>
      </c>
      <c r="K5132" s="6">
        <v>43706</v>
      </c>
      <c r="L5132" s="5">
        <v>17.88</v>
      </c>
      <c r="M5132" s="6">
        <v>41654</v>
      </c>
      <c r="N5132" s="5">
        <v>60.814900000000002</v>
      </c>
      <c r="O5132" s="6">
        <v>43706</v>
      </c>
      <c r="P5132" s="5">
        <v>-216.4</v>
      </c>
    </row>
    <row r="5133" spans="1:16" x14ac:dyDescent="0.2">
      <c r="A5133" s="6">
        <v>43707</v>
      </c>
      <c r="B5133" s="5">
        <v>-11</v>
      </c>
      <c r="C5133" s="6">
        <v>41655</v>
      </c>
      <c r="D5133" s="5">
        <v>80.94</v>
      </c>
      <c r="E5133" s="6">
        <v>43707</v>
      </c>
      <c r="F5133" s="5">
        <v>98.915999999999997</v>
      </c>
      <c r="G5133" s="6">
        <v>43707</v>
      </c>
      <c r="H5133" s="5">
        <v>-1E-3</v>
      </c>
      <c r="I5133" s="6">
        <v>43707</v>
      </c>
      <c r="J5133" s="5">
        <v>99.22</v>
      </c>
      <c r="K5133" s="6">
        <v>43707</v>
      </c>
      <c r="L5133" s="5">
        <v>18.98</v>
      </c>
      <c r="M5133" s="6">
        <v>41655</v>
      </c>
      <c r="N5133" s="5">
        <v>60.799700000000001</v>
      </c>
      <c r="O5133" s="6">
        <v>43707</v>
      </c>
      <c r="P5133" s="5">
        <v>-215.8</v>
      </c>
    </row>
    <row r="5134" spans="1:16" x14ac:dyDescent="0.2">
      <c r="A5134" s="6">
        <v>43710</v>
      </c>
      <c r="B5134" s="5">
        <v>-4.2</v>
      </c>
      <c r="C5134" s="6">
        <v>41656</v>
      </c>
      <c r="D5134" s="5">
        <v>66.52</v>
      </c>
      <c r="E5134" s="6">
        <v>43710</v>
      </c>
      <c r="F5134" s="5">
        <v>98.915999999999997</v>
      </c>
      <c r="G5134" s="6">
        <v>43710</v>
      </c>
      <c r="H5134" s="5">
        <v>-1.7000000000000001E-2</v>
      </c>
      <c r="I5134" s="6">
        <v>43710</v>
      </c>
      <c r="J5134" s="5">
        <v>99.22</v>
      </c>
      <c r="K5134" s="6">
        <v>43710</v>
      </c>
      <c r="L5134" s="5">
        <v>18.98</v>
      </c>
      <c r="M5134" s="6">
        <v>41656</v>
      </c>
      <c r="N5134" s="5">
        <v>60.2776</v>
      </c>
      <c r="O5134" s="6">
        <v>43710</v>
      </c>
      <c r="P5134" s="5">
        <v>-191.5</v>
      </c>
    </row>
    <row r="5135" spans="1:16" x14ac:dyDescent="0.2">
      <c r="A5135" s="6">
        <v>43711</v>
      </c>
      <c r="B5135" s="5">
        <v>-9.4</v>
      </c>
      <c r="C5135" s="6">
        <v>41657</v>
      </c>
      <c r="D5135" s="5">
        <v>36.74</v>
      </c>
      <c r="E5135" s="6">
        <v>43711</v>
      </c>
      <c r="F5135" s="5">
        <v>99</v>
      </c>
      <c r="G5135" s="6">
        <v>43711</v>
      </c>
      <c r="H5135" s="5">
        <v>-0.13100000000000001</v>
      </c>
      <c r="I5135" s="6">
        <v>43711</v>
      </c>
      <c r="J5135" s="5">
        <v>99.26</v>
      </c>
      <c r="K5135" s="6">
        <v>43711</v>
      </c>
      <c r="L5135" s="5">
        <v>19.66</v>
      </c>
      <c r="M5135" s="6">
        <v>41657</v>
      </c>
      <c r="N5135" s="5">
        <v>60.2776</v>
      </c>
      <c r="O5135" s="6">
        <v>43711</v>
      </c>
      <c r="P5135" s="5">
        <v>-220.7</v>
      </c>
    </row>
    <row r="5136" spans="1:16" x14ac:dyDescent="0.2">
      <c r="A5136" s="6">
        <v>43712</v>
      </c>
      <c r="B5136" s="5">
        <v>-7.7</v>
      </c>
      <c r="C5136" s="6">
        <v>41658</v>
      </c>
      <c r="D5136" s="5">
        <v>54.61</v>
      </c>
      <c r="E5136" s="6">
        <v>43712</v>
      </c>
      <c r="F5136" s="5">
        <v>98.450999999999993</v>
      </c>
      <c r="G5136" s="6">
        <v>43712</v>
      </c>
      <c r="H5136" s="5">
        <v>-2.4E-2</v>
      </c>
      <c r="I5136" s="6">
        <v>43712</v>
      </c>
      <c r="J5136" s="5">
        <v>99.17</v>
      </c>
      <c r="K5136" s="6">
        <v>43712</v>
      </c>
      <c r="L5136" s="5">
        <v>17.329999999999998</v>
      </c>
      <c r="M5136" s="6">
        <v>41658</v>
      </c>
      <c r="N5136" s="5">
        <v>60.2776</v>
      </c>
      <c r="O5136" s="6">
        <v>43712</v>
      </c>
      <c r="P5136" s="5">
        <v>-217.1</v>
      </c>
    </row>
    <row r="5137" spans="1:16" x14ac:dyDescent="0.2">
      <c r="A5137" s="6">
        <v>43713</v>
      </c>
      <c r="B5137" s="5">
        <v>7.7</v>
      </c>
      <c r="C5137" s="6">
        <v>41659</v>
      </c>
      <c r="D5137" s="5">
        <v>118.21</v>
      </c>
      <c r="E5137" s="6">
        <v>43713</v>
      </c>
      <c r="F5137" s="5">
        <v>98.414000000000001</v>
      </c>
      <c r="G5137" s="6">
        <v>43713</v>
      </c>
      <c r="H5137" s="5">
        <v>0.104</v>
      </c>
      <c r="I5137" s="6">
        <v>43713</v>
      </c>
      <c r="J5137" s="5">
        <v>99.15</v>
      </c>
      <c r="K5137" s="6">
        <v>43713</v>
      </c>
      <c r="L5137" s="5">
        <v>16.27</v>
      </c>
      <c r="M5137" s="6">
        <v>41659</v>
      </c>
      <c r="N5137" s="5">
        <v>60.2776</v>
      </c>
      <c r="O5137" s="6">
        <v>43713</v>
      </c>
      <c r="P5137" s="5">
        <v>-217.2</v>
      </c>
    </row>
    <row r="5138" spans="1:16" x14ac:dyDescent="0.2">
      <c r="A5138" s="6">
        <v>43714</v>
      </c>
      <c r="B5138" s="5">
        <v>5.4</v>
      </c>
      <c r="C5138" s="6">
        <v>41660</v>
      </c>
      <c r="D5138" s="5">
        <v>93.53</v>
      </c>
      <c r="E5138" s="6">
        <v>43714</v>
      </c>
      <c r="F5138" s="5">
        <v>98.394000000000005</v>
      </c>
      <c r="G5138" s="6">
        <v>43714</v>
      </c>
      <c r="H5138" s="5">
        <v>0.16400000000000001</v>
      </c>
      <c r="I5138" s="6">
        <v>43714</v>
      </c>
      <c r="J5138" s="5">
        <v>99.11</v>
      </c>
      <c r="K5138" s="6">
        <v>43714</v>
      </c>
      <c r="L5138" s="5">
        <v>15</v>
      </c>
      <c r="M5138" s="6">
        <v>41660</v>
      </c>
      <c r="N5138" s="5">
        <v>59.546700000000001</v>
      </c>
      <c r="O5138" s="6">
        <v>43714</v>
      </c>
      <c r="P5138" s="5">
        <v>-220.7</v>
      </c>
    </row>
    <row r="5139" spans="1:16" x14ac:dyDescent="0.2">
      <c r="A5139" s="6">
        <v>43717</v>
      </c>
      <c r="B5139" s="5">
        <v>7.6</v>
      </c>
      <c r="C5139" s="6">
        <v>41661</v>
      </c>
      <c r="D5139" s="5">
        <v>141.56</v>
      </c>
      <c r="E5139" s="6">
        <v>43717</v>
      </c>
      <c r="F5139" s="5">
        <v>98.281000000000006</v>
      </c>
      <c r="G5139" s="6">
        <v>43717</v>
      </c>
      <c r="H5139" s="5">
        <v>0.186</v>
      </c>
      <c r="I5139" s="6">
        <v>43717</v>
      </c>
      <c r="J5139" s="5">
        <v>99.15</v>
      </c>
      <c r="K5139" s="6">
        <v>43717</v>
      </c>
      <c r="L5139" s="5">
        <v>15.27</v>
      </c>
      <c r="M5139" s="6">
        <v>41661</v>
      </c>
      <c r="N5139" s="5">
        <v>60.521500000000003</v>
      </c>
      <c r="O5139" s="6">
        <v>43717</v>
      </c>
      <c r="P5139" s="5">
        <v>-212.2</v>
      </c>
    </row>
    <row r="5140" spans="1:16" x14ac:dyDescent="0.2">
      <c r="A5140" s="6">
        <v>43718</v>
      </c>
      <c r="B5140" s="5">
        <v>7</v>
      </c>
      <c r="C5140" s="6">
        <v>41662</v>
      </c>
      <c r="D5140" s="5">
        <v>92.85</v>
      </c>
      <c r="E5140" s="6">
        <v>43718</v>
      </c>
      <c r="F5140" s="5">
        <v>98.325999999999993</v>
      </c>
      <c r="G5140" s="6">
        <v>43718</v>
      </c>
      <c r="H5140" s="5">
        <v>0.189</v>
      </c>
      <c r="I5140" s="6">
        <v>43718</v>
      </c>
      <c r="J5140" s="5">
        <v>99.18</v>
      </c>
      <c r="K5140" s="6">
        <v>43718</v>
      </c>
      <c r="L5140" s="5">
        <v>15.2</v>
      </c>
      <c r="M5140" s="6">
        <v>41662</v>
      </c>
      <c r="N5140" s="5">
        <v>62.217700000000001</v>
      </c>
      <c r="O5140" s="6">
        <v>43718</v>
      </c>
      <c r="P5140" s="5">
        <v>-210.1</v>
      </c>
    </row>
    <row r="5141" spans="1:16" x14ac:dyDescent="0.2">
      <c r="A5141" s="6">
        <v>43719</v>
      </c>
      <c r="B5141" s="5">
        <v>7</v>
      </c>
      <c r="C5141" s="6">
        <v>41663</v>
      </c>
      <c r="D5141" s="5">
        <v>84.12</v>
      </c>
      <c r="E5141" s="6">
        <v>43719</v>
      </c>
      <c r="F5141" s="5">
        <v>98.644999999999996</v>
      </c>
      <c r="G5141" s="6">
        <v>43719</v>
      </c>
      <c r="H5141" s="5">
        <v>0.183</v>
      </c>
      <c r="I5141" s="6">
        <v>43719</v>
      </c>
      <c r="J5141" s="5">
        <v>99.17</v>
      </c>
      <c r="K5141" s="6">
        <v>43719</v>
      </c>
      <c r="L5141" s="5">
        <v>14.61</v>
      </c>
      <c r="M5141" s="6">
        <v>41663</v>
      </c>
      <c r="N5141" s="5">
        <v>63.507599999999996</v>
      </c>
      <c r="O5141" s="6">
        <v>43719</v>
      </c>
      <c r="P5141" s="5">
        <v>-208.3</v>
      </c>
    </row>
    <row r="5142" spans="1:16" x14ac:dyDescent="0.2">
      <c r="A5142" s="6">
        <v>43720</v>
      </c>
      <c r="B5142" s="5">
        <v>16.600000000000001</v>
      </c>
      <c r="C5142" s="6">
        <v>41664</v>
      </c>
      <c r="D5142" s="5">
        <v>70.48</v>
      </c>
      <c r="E5142" s="6">
        <v>43720</v>
      </c>
      <c r="F5142" s="5">
        <v>98.308999999999997</v>
      </c>
      <c r="G5142" s="6">
        <v>43720</v>
      </c>
      <c r="H5142" s="5">
        <v>0.215</v>
      </c>
      <c r="I5142" s="6">
        <v>43720</v>
      </c>
      <c r="J5142" s="5">
        <v>99.15</v>
      </c>
      <c r="K5142" s="6">
        <v>43720</v>
      </c>
      <c r="L5142" s="5">
        <v>14.22</v>
      </c>
      <c r="M5142" s="6">
        <v>41664</v>
      </c>
      <c r="N5142" s="5">
        <v>63.507599999999996</v>
      </c>
      <c r="O5142" s="6">
        <v>43720</v>
      </c>
      <c r="P5142" s="5">
        <v>-193.9</v>
      </c>
    </row>
    <row r="5143" spans="1:16" x14ac:dyDescent="0.2">
      <c r="A5143" s="6">
        <v>43721</v>
      </c>
      <c r="B5143" s="5">
        <v>17.399999999999999</v>
      </c>
      <c r="C5143" s="6">
        <v>41665</v>
      </c>
      <c r="D5143" s="5">
        <v>98.1</v>
      </c>
      <c r="E5143" s="6">
        <v>43721</v>
      </c>
      <c r="F5143" s="5">
        <v>98.257000000000005</v>
      </c>
      <c r="G5143" s="6">
        <v>43721</v>
      </c>
      <c r="H5143" s="5">
        <v>0.30399999999999999</v>
      </c>
      <c r="I5143" s="6">
        <v>43721</v>
      </c>
      <c r="J5143" s="5">
        <v>99.21</v>
      </c>
      <c r="K5143" s="6">
        <v>43721</v>
      </c>
      <c r="L5143" s="5">
        <v>13.74</v>
      </c>
      <c r="M5143" s="6">
        <v>41665</v>
      </c>
      <c r="N5143" s="5">
        <v>63.507599999999996</v>
      </c>
      <c r="O5143" s="6">
        <v>43721</v>
      </c>
      <c r="P5143" s="5">
        <v>-209.4</v>
      </c>
    </row>
    <row r="5144" spans="1:16" x14ac:dyDescent="0.2">
      <c r="A5144" s="6">
        <v>43724</v>
      </c>
      <c r="B5144" s="5">
        <v>18.600000000000001</v>
      </c>
      <c r="C5144" s="6">
        <v>41666</v>
      </c>
      <c r="D5144" s="5">
        <v>75.34</v>
      </c>
      <c r="E5144" s="6">
        <v>43724</v>
      </c>
      <c r="F5144" s="5">
        <v>98.61</v>
      </c>
      <c r="G5144" s="6">
        <v>43724</v>
      </c>
      <c r="H5144" s="5">
        <v>0.25700000000000001</v>
      </c>
      <c r="I5144" s="6">
        <v>43724</v>
      </c>
      <c r="J5144" s="5">
        <v>99.2</v>
      </c>
      <c r="K5144" s="6">
        <v>43724</v>
      </c>
      <c r="L5144" s="5">
        <v>14.67</v>
      </c>
      <c r="M5144" s="6">
        <v>41666</v>
      </c>
      <c r="N5144" s="5">
        <v>64.205299999999994</v>
      </c>
      <c r="O5144" s="6">
        <v>43724</v>
      </c>
      <c r="P5144" s="5">
        <v>-201.8</v>
      </c>
    </row>
    <row r="5145" spans="1:16" x14ac:dyDescent="0.2">
      <c r="A5145" s="6">
        <v>43725</v>
      </c>
      <c r="B5145" s="5">
        <v>26.1</v>
      </c>
      <c r="C5145" s="6">
        <v>41667</v>
      </c>
      <c r="D5145" s="5">
        <v>162.84</v>
      </c>
      <c r="E5145" s="6">
        <v>43725</v>
      </c>
      <c r="F5145" s="5">
        <v>98.260999999999996</v>
      </c>
      <c r="G5145" s="6">
        <v>43725</v>
      </c>
      <c r="H5145" s="5">
        <v>0.22800000000000001</v>
      </c>
      <c r="I5145" s="6">
        <v>43725</v>
      </c>
      <c r="J5145" s="5">
        <v>99.18</v>
      </c>
      <c r="K5145" s="6">
        <v>43725</v>
      </c>
      <c r="L5145" s="5">
        <v>14.44</v>
      </c>
      <c r="M5145" s="6">
        <v>41667</v>
      </c>
      <c r="N5145" s="5">
        <v>64.518299999999996</v>
      </c>
      <c r="O5145" s="6">
        <v>43725</v>
      </c>
      <c r="P5145" s="5">
        <v>-192.3</v>
      </c>
    </row>
    <row r="5146" spans="1:16" x14ac:dyDescent="0.2">
      <c r="A5146" s="6">
        <v>43726</v>
      </c>
      <c r="B5146" s="5">
        <v>38.799999999999997</v>
      </c>
      <c r="C5146" s="6">
        <v>41668</v>
      </c>
      <c r="D5146" s="5">
        <v>178.46</v>
      </c>
      <c r="E5146" s="6">
        <v>43726</v>
      </c>
      <c r="F5146" s="5">
        <v>98.561000000000007</v>
      </c>
      <c r="G5146" s="6">
        <v>43726</v>
      </c>
      <c r="H5146" s="5">
        <v>0.20699999999999999</v>
      </c>
      <c r="I5146" s="6">
        <v>43726</v>
      </c>
      <c r="J5146" s="5">
        <v>99.17</v>
      </c>
      <c r="K5146" s="6">
        <v>43726</v>
      </c>
      <c r="L5146" s="5">
        <v>13.95</v>
      </c>
      <c r="M5146" s="6">
        <v>41668</v>
      </c>
      <c r="N5146" s="5">
        <v>64.549400000000006</v>
      </c>
      <c r="O5146" s="6">
        <v>43726</v>
      </c>
      <c r="P5146" s="5">
        <v>-171.4</v>
      </c>
    </row>
    <row r="5147" spans="1:16" x14ac:dyDescent="0.2">
      <c r="A5147" s="6">
        <v>43727</v>
      </c>
      <c r="B5147" s="5">
        <v>41.3</v>
      </c>
      <c r="C5147" s="6">
        <v>41669</v>
      </c>
      <c r="D5147" s="5">
        <v>86.19</v>
      </c>
      <c r="E5147" s="6">
        <v>43727</v>
      </c>
      <c r="F5147" s="5">
        <v>98.272000000000006</v>
      </c>
      <c r="G5147" s="6">
        <v>43727</v>
      </c>
      <c r="H5147" s="5">
        <v>0.126</v>
      </c>
      <c r="I5147" s="6">
        <v>43727</v>
      </c>
      <c r="J5147" s="5">
        <v>99.14</v>
      </c>
      <c r="K5147" s="6">
        <v>43727</v>
      </c>
      <c r="L5147" s="5">
        <v>14.05</v>
      </c>
      <c r="M5147" s="6">
        <v>41669</v>
      </c>
      <c r="N5147" s="5">
        <v>64.855599999999995</v>
      </c>
      <c r="O5147" s="6">
        <v>43727</v>
      </c>
      <c r="P5147" s="5">
        <v>-165.2</v>
      </c>
    </row>
    <row r="5148" spans="1:16" x14ac:dyDescent="0.2">
      <c r="A5148" s="6">
        <v>43728</v>
      </c>
      <c r="B5148" s="5">
        <v>41.7</v>
      </c>
      <c r="C5148" s="6">
        <v>41670</v>
      </c>
      <c r="D5148" s="5">
        <v>44.12</v>
      </c>
      <c r="E5148" s="6">
        <v>43728</v>
      </c>
      <c r="F5148" s="5">
        <v>98.513000000000005</v>
      </c>
      <c r="G5148" s="6">
        <v>43728</v>
      </c>
      <c r="H5148" s="5">
        <v>-6.0000000000000001E-3</v>
      </c>
      <c r="I5148" s="6">
        <v>43728</v>
      </c>
      <c r="J5148" s="5">
        <v>99.16</v>
      </c>
      <c r="K5148" s="6">
        <v>43728</v>
      </c>
      <c r="L5148" s="5">
        <v>15.32</v>
      </c>
      <c r="M5148" s="6">
        <v>41670</v>
      </c>
      <c r="N5148" s="5">
        <v>64.724999999999994</v>
      </c>
      <c r="O5148" s="6">
        <v>43728</v>
      </c>
      <c r="P5148" s="5">
        <v>-161.9</v>
      </c>
    </row>
    <row r="5149" spans="1:16" x14ac:dyDescent="0.2">
      <c r="A5149" s="6">
        <v>43731</v>
      </c>
      <c r="B5149" s="5">
        <v>44.7</v>
      </c>
      <c r="C5149" s="6">
        <v>41671</v>
      </c>
      <c r="D5149" s="5">
        <v>20.22</v>
      </c>
      <c r="E5149" s="6">
        <v>43731</v>
      </c>
      <c r="F5149" s="5">
        <v>98.599000000000004</v>
      </c>
      <c r="G5149" s="6">
        <v>43731</v>
      </c>
      <c r="H5149" s="5">
        <v>0.03</v>
      </c>
      <c r="I5149" s="6">
        <v>43731</v>
      </c>
      <c r="J5149" s="5">
        <v>99.15</v>
      </c>
      <c r="K5149" s="6">
        <v>43731</v>
      </c>
      <c r="L5149" s="5">
        <v>14.91</v>
      </c>
      <c r="M5149" s="6">
        <v>41671</v>
      </c>
      <c r="N5149" s="5">
        <v>64.724999999999994</v>
      </c>
      <c r="O5149" s="6">
        <v>43731</v>
      </c>
      <c r="P5149" s="5">
        <v>-161.80000000000001</v>
      </c>
    </row>
    <row r="5150" spans="1:16" x14ac:dyDescent="0.2">
      <c r="A5150" s="6">
        <v>43732</v>
      </c>
      <c r="B5150" s="5">
        <v>40.9</v>
      </c>
      <c r="C5150" s="6">
        <v>41672</v>
      </c>
      <c r="D5150" s="5">
        <v>60.3</v>
      </c>
      <c r="E5150" s="6">
        <v>43732</v>
      </c>
      <c r="F5150" s="5">
        <v>98.337000000000003</v>
      </c>
      <c r="G5150" s="6">
        <v>43732</v>
      </c>
      <c r="H5150" s="5">
        <v>-7.4999999999999997E-2</v>
      </c>
      <c r="I5150" s="6">
        <v>43732</v>
      </c>
      <c r="J5150" s="5">
        <v>99.16</v>
      </c>
      <c r="K5150" s="6">
        <v>43732</v>
      </c>
      <c r="L5150" s="5">
        <v>17.05</v>
      </c>
      <c r="M5150" s="6">
        <v>41672</v>
      </c>
      <c r="N5150" s="5">
        <v>64.724999999999994</v>
      </c>
      <c r="O5150" s="6">
        <v>43732</v>
      </c>
      <c r="P5150" s="5">
        <v>-169.2</v>
      </c>
    </row>
    <row r="5151" spans="1:16" x14ac:dyDescent="0.2">
      <c r="A5151" s="6">
        <v>43733</v>
      </c>
      <c r="B5151" s="5">
        <v>45.7</v>
      </c>
      <c r="C5151" s="6">
        <v>41673</v>
      </c>
      <c r="D5151" s="5">
        <v>77.680000000000007</v>
      </c>
      <c r="E5151" s="6">
        <v>43733</v>
      </c>
      <c r="F5151" s="5">
        <v>99.037000000000006</v>
      </c>
      <c r="G5151" s="6">
        <v>43733</v>
      </c>
      <c r="H5151" s="5">
        <v>-1.7999999999999999E-2</v>
      </c>
      <c r="I5151" s="6">
        <v>43733</v>
      </c>
      <c r="J5151" s="5">
        <v>99.2</v>
      </c>
      <c r="K5151" s="6">
        <v>43733</v>
      </c>
      <c r="L5151" s="5">
        <v>15.96</v>
      </c>
      <c r="M5151" s="6">
        <v>41673</v>
      </c>
      <c r="N5151" s="5">
        <v>65.798900000000003</v>
      </c>
      <c r="O5151" s="6">
        <v>43733</v>
      </c>
      <c r="P5151" s="5">
        <v>-158.1</v>
      </c>
    </row>
    <row r="5152" spans="1:16" x14ac:dyDescent="0.2">
      <c r="A5152" s="6">
        <v>43734</v>
      </c>
      <c r="B5152" s="5">
        <v>44.9</v>
      </c>
      <c r="C5152" s="6">
        <v>41674</v>
      </c>
      <c r="D5152" s="5">
        <v>72.239999999999995</v>
      </c>
      <c r="E5152" s="6">
        <v>43734</v>
      </c>
      <c r="F5152" s="5">
        <v>99.132000000000005</v>
      </c>
      <c r="G5152" s="6">
        <v>43734</v>
      </c>
      <c r="H5152" s="5">
        <v>-0.107</v>
      </c>
      <c r="I5152" s="6">
        <v>43734</v>
      </c>
      <c r="J5152" s="5">
        <v>99.2</v>
      </c>
      <c r="K5152" s="6">
        <v>43734</v>
      </c>
      <c r="L5152" s="5">
        <v>16.07</v>
      </c>
      <c r="M5152" s="6">
        <v>41674</v>
      </c>
      <c r="N5152" s="5">
        <v>66.7971</v>
      </c>
      <c r="O5152" s="6">
        <v>43734</v>
      </c>
      <c r="P5152" s="5">
        <v>-168.1</v>
      </c>
    </row>
    <row r="5153" spans="1:16" x14ac:dyDescent="0.2">
      <c r="A5153" s="6">
        <v>43735</v>
      </c>
      <c r="B5153" s="5">
        <v>44.3</v>
      </c>
      <c r="C5153" s="6">
        <v>41675</v>
      </c>
      <c r="D5153" s="5">
        <v>103.64</v>
      </c>
      <c r="E5153" s="6">
        <v>43735</v>
      </c>
      <c r="F5153" s="5">
        <v>99.108999999999995</v>
      </c>
      <c r="G5153" s="6">
        <v>43735</v>
      </c>
      <c r="H5153" s="5">
        <v>-0.217</v>
      </c>
      <c r="I5153" s="6">
        <v>43735</v>
      </c>
      <c r="J5153" s="5">
        <v>99.23</v>
      </c>
      <c r="K5153" s="6">
        <v>43735</v>
      </c>
      <c r="L5153" s="5">
        <v>17.22</v>
      </c>
      <c r="M5153" s="6">
        <v>41675</v>
      </c>
      <c r="N5153" s="5">
        <v>67.261300000000006</v>
      </c>
      <c r="O5153" s="6">
        <v>43735</v>
      </c>
      <c r="P5153" s="5">
        <v>-172.7</v>
      </c>
    </row>
    <row r="5154" spans="1:16" x14ac:dyDescent="0.2">
      <c r="A5154" s="6">
        <v>43738</v>
      </c>
      <c r="B5154" s="5">
        <v>43</v>
      </c>
      <c r="C5154" s="6">
        <v>41676</v>
      </c>
      <c r="D5154" s="5">
        <v>137.27000000000001</v>
      </c>
      <c r="E5154" s="6">
        <v>43738</v>
      </c>
      <c r="F5154" s="5">
        <v>99.376999999999995</v>
      </c>
      <c r="G5154" s="6">
        <v>43738</v>
      </c>
      <c r="H5154" s="5">
        <v>-0.104</v>
      </c>
      <c r="I5154" s="6">
        <v>43738</v>
      </c>
      <c r="J5154" s="5">
        <v>99.21</v>
      </c>
      <c r="K5154" s="6">
        <v>43738</v>
      </c>
      <c r="L5154" s="5">
        <v>16.239999999999998</v>
      </c>
      <c r="M5154" s="6">
        <v>41676</v>
      </c>
      <c r="N5154" s="5">
        <v>67.183599999999998</v>
      </c>
      <c r="O5154" s="6">
        <v>43738</v>
      </c>
      <c r="P5154" s="5">
        <v>-159.19999999999999</v>
      </c>
    </row>
    <row r="5155" spans="1:16" x14ac:dyDescent="0.2">
      <c r="A5155" s="6">
        <v>43739</v>
      </c>
      <c r="B5155" s="5">
        <v>35</v>
      </c>
      <c r="C5155" s="6">
        <v>41677</v>
      </c>
      <c r="D5155" s="5">
        <v>71.97</v>
      </c>
      <c r="E5155" s="6">
        <v>43739</v>
      </c>
      <c r="F5155" s="5">
        <v>99.128</v>
      </c>
      <c r="G5155" s="6">
        <v>43739</v>
      </c>
      <c r="H5155" s="5">
        <v>-0.315</v>
      </c>
      <c r="I5155" s="6">
        <v>43739</v>
      </c>
      <c r="J5155" s="5">
        <v>99.27</v>
      </c>
      <c r="K5155" s="6">
        <v>43739</v>
      </c>
      <c r="L5155" s="5">
        <v>18.559999999999999</v>
      </c>
      <c r="M5155" s="6">
        <v>41677</v>
      </c>
      <c r="N5155" s="5">
        <v>64.749799999999993</v>
      </c>
      <c r="O5155" s="6">
        <v>43739</v>
      </c>
      <c r="P5155" s="5">
        <v>-188.4</v>
      </c>
    </row>
    <row r="5156" spans="1:16" x14ac:dyDescent="0.2">
      <c r="A5156" s="6">
        <v>43740</v>
      </c>
      <c r="B5156" s="5">
        <v>33.1</v>
      </c>
      <c r="C5156" s="6">
        <v>41678</v>
      </c>
      <c r="D5156" s="5">
        <v>49.83</v>
      </c>
      <c r="E5156" s="6">
        <v>43740</v>
      </c>
      <c r="F5156" s="5">
        <v>99.019000000000005</v>
      </c>
      <c r="G5156" s="6">
        <v>43740</v>
      </c>
      <c r="H5156" s="5">
        <v>-0.49199999999999999</v>
      </c>
      <c r="I5156" s="6">
        <v>43740</v>
      </c>
      <c r="J5156" s="5">
        <v>99.36</v>
      </c>
      <c r="K5156" s="6">
        <v>43740</v>
      </c>
      <c r="L5156" s="5">
        <v>20.56</v>
      </c>
      <c r="M5156" s="6">
        <v>41678</v>
      </c>
      <c r="N5156" s="5">
        <v>64.749799999999993</v>
      </c>
      <c r="O5156" s="6">
        <v>43740</v>
      </c>
      <c r="P5156" s="5">
        <v>-194</v>
      </c>
    </row>
    <row r="5157" spans="1:16" x14ac:dyDescent="0.2">
      <c r="A5157" s="6">
        <v>43741</v>
      </c>
      <c r="B5157" s="5">
        <v>24.5</v>
      </c>
      <c r="C5157" s="6">
        <v>41679</v>
      </c>
      <c r="D5157" s="5">
        <v>81.59</v>
      </c>
      <c r="E5157" s="6">
        <v>43741</v>
      </c>
      <c r="F5157" s="5">
        <v>98.864000000000004</v>
      </c>
      <c r="G5157" s="6">
        <v>43741</v>
      </c>
      <c r="H5157" s="5">
        <v>-0.49199999999999999</v>
      </c>
      <c r="I5157" s="6">
        <v>43741</v>
      </c>
      <c r="J5157" s="5">
        <v>99.29</v>
      </c>
      <c r="K5157" s="6">
        <v>43741</v>
      </c>
      <c r="L5157" s="5">
        <v>19.12</v>
      </c>
      <c r="M5157" s="6">
        <v>41679</v>
      </c>
      <c r="N5157" s="5">
        <v>64.749799999999993</v>
      </c>
      <c r="O5157" s="6">
        <v>43741</v>
      </c>
      <c r="P5157" s="5">
        <v>-216.9</v>
      </c>
    </row>
    <row r="5158" spans="1:16" x14ac:dyDescent="0.2">
      <c r="A5158" s="6">
        <v>43742</v>
      </c>
      <c r="B5158" s="5">
        <v>23.2</v>
      </c>
      <c r="C5158" s="6">
        <v>41680</v>
      </c>
      <c r="D5158" s="5">
        <v>67.150000000000006</v>
      </c>
      <c r="E5158" s="6">
        <v>43742</v>
      </c>
      <c r="F5158" s="5">
        <v>98.808000000000007</v>
      </c>
      <c r="G5158" s="6">
        <v>43742</v>
      </c>
      <c r="H5158" s="5">
        <v>-0.35699999999999998</v>
      </c>
      <c r="I5158" s="6">
        <v>43742</v>
      </c>
      <c r="J5158" s="5">
        <v>99.2</v>
      </c>
      <c r="K5158" s="6">
        <v>43742</v>
      </c>
      <c r="L5158" s="5">
        <v>17.04</v>
      </c>
      <c r="M5158" s="6">
        <v>41680</v>
      </c>
      <c r="N5158" s="5">
        <v>62.260800000000003</v>
      </c>
      <c r="O5158" s="6">
        <v>43742</v>
      </c>
      <c r="P5158" s="5">
        <v>-220.6</v>
      </c>
    </row>
    <row r="5159" spans="1:16" x14ac:dyDescent="0.2">
      <c r="A5159" s="6">
        <v>43745</v>
      </c>
      <c r="B5159" s="5">
        <v>20.9</v>
      </c>
      <c r="C5159" s="6">
        <v>41681</v>
      </c>
      <c r="D5159" s="5">
        <v>78.69</v>
      </c>
      <c r="E5159" s="6">
        <v>43745</v>
      </c>
      <c r="F5159" s="5">
        <v>98.966999999999999</v>
      </c>
      <c r="G5159" s="6">
        <v>43745</v>
      </c>
      <c r="H5159" s="5">
        <v>-0.30399999999999999</v>
      </c>
      <c r="I5159" s="6">
        <v>43745</v>
      </c>
      <c r="J5159" s="5">
        <v>99.25</v>
      </c>
      <c r="K5159" s="6">
        <v>43745</v>
      </c>
      <c r="L5159" s="5">
        <v>17.86</v>
      </c>
      <c r="M5159" s="6">
        <v>41681</v>
      </c>
      <c r="N5159" s="5">
        <v>61.493600000000001</v>
      </c>
      <c r="O5159" s="6">
        <v>43745</v>
      </c>
      <c r="P5159" s="5">
        <v>-219.2</v>
      </c>
    </row>
    <row r="5160" spans="1:16" x14ac:dyDescent="0.2">
      <c r="A5160" s="6">
        <v>43746</v>
      </c>
      <c r="B5160" s="5">
        <v>19</v>
      </c>
      <c r="C5160" s="6">
        <v>41682</v>
      </c>
      <c r="D5160" s="5">
        <v>50.56</v>
      </c>
      <c r="E5160" s="6">
        <v>43746</v>
      </c>
      <c r="F5160" s="5">
        <v>99.132999999999996</v>
      </c>
      <c r="G5160" s="6">
        <v>43746</v>
      </c>
      <c r="H5160" s="5">
        <v>-0.48799999999999999</v>
      </c>
      <c r="I5160" s="6">
        <v>43746</v>
      </c>
      <c r="J5160" s="5">
        <v>99.34</v>
      </c>
      <c r="K5160" s="6">
        <v>43746</v>
      </c>
      <c r="L5160" s="5">
        <v>20.28</v>
      </c>
      <c r="M5160" s="6">
        <v>41682</v>
      </c>
      <c r="N5160" s="5">
        <v>61.002299999999998</v>
      </c>
      <c r="O5160" s="6">
        <v>43746</v>
      </c>
      <c r="P5160" s="5">
        <v>-222.1</v>
      </c>
    </row>
    <row r="5161" spans="1:16" x14ac:dyDescent="0.2">
      <c r="A5161" s="6">
        <v>43747</v>
      </c>
      <c r="B5161" s="5">
        <v>17.7</v>
      </c>
      <c r="C5161" s="6">
        <v>41683</v>
      </c>
      <c r="D5161" s="5">
        <v>55.58</v>
      </c>
      <c r="E5161" s="6">
        <v>43747</v>
      </c>
      <c r="F5161" s="5">
        <v>99.117999999999995</v>
      </c>
      <c r="G5161" s="6">
        <v>43747</v>
      </c>
      <c r="H5161" s="5">
        <v>-0.36499999999999999</v>
      </c>
      <c r="I5161" s="6">
        <v>43747</v>
      </c>
      <c r="J5161" s="5">
        <v>99.31</v>
      </c>
      <c r="K5161" s="6">
        <v>43747</v>
      </c>
      <c r="L5161" s="5">
        <v>18.64</v>
      </c>
      <c r="M5161" s="6">
        <v>41683</v>
      </c>
      <c r="N5161" s="5">
        <v>58.086599999999997</v>
      </c>
      <c r="O5161" s="6">
        <v>43747</v>
      </c>
      <c r="P5161" s="5">
        <v>-222.2</v>
      </c>
    </row>
    <row r="5162" spans="1:16" x14ac:dyDescent="0.2">
      <c r="A5162" s="6">
        <v>43748</v>
      </c>
      <c r="B5162" s="5">
        <v>11</v>
      </c>
      <c r="C5162" s="6">
        <v>41684</v>
      </c>
      <c r="D5162" s="5">
        <v>43.97</v>
      </c>
      <c r="E5162" s="6">
        <v>43748</v>
      </c>
      <c r="F5162" s="5">
        <v>98.700999999999993</v>
      </c>
      <c r="G5162" s="6">
        <v>43748</v>
      </c>
      <c r="H5162" s="5">
        <v>-0.27600000000000002</v>
      </c>
      <c r="I5162" s="6">
        <v>43748</v>
      </c>
      <c r="J5162" s="5">
        <v>99.29</v>
      </c>
      <c r="K5162" s="6">
        <v>43748</v>
      </c>
      <c r="L5162" s="5">
        <v>17.57</v>
      </c>
      <c r="M5162" s="6">
        <v>41684</v>
      </c>
      <c r="N5162" s="5">
        <v>57.294899999999998</v>
      </c>
      <c r="O5162" s="6">
        <v>43748</v>
      </c>
      <c r="P5162" s="5">
        <v>-224.7</v>
      </c>
    </row>
    <row r="5163" spans="1:16" x14ac:dyDescent="0.2">
      <c r="A5163" s="6">
        <v>43749</v>
      </c>
      <c r="B5163" s="5">
        <v>15.3</v>
      </c>
      <c r="C5163" s="6">
        <v>41685</v>
      </c>
      <c r="D5163" s="5">
        <v>68.03</v>
      </c>
      <c r="E5163" s="6">
        <v>43749</v>
      </c>
      <c r="F5163" s="5">
        <v>98.301000000000002</v>
      </c>
      <c r="G5163" s="6">
        <v>43749</v>
      </c>
      <c r="H5163" s="5">
        <v>-0.121</v>
      </c>
      <c r="I5163" s="6">
        <v>43749</v>
      </c>
      <c r="J5163" s="5">
        <v>99.22</v>
      </c>
      <c r="K5163" s="6">
        <v>43749</v>
      </c>
      <c r="L5163" s="5">
        <v>15.58</v>
      </c>
      <c r="M5163" s="6">
        <v>41685</v>
      </c>
      <c r="N5163" s="5">
        <v>57.294899999999998</v>
      </c>
      <c r="O5163" s="6">
        <v>43749</v>
      </c>
      <c r="P5163" s="5">
        <v>-223.3</v>
      </c>
    </row>
    <row r="5164" spans="1:16" x14ac:dyDescent="0.2">
      <c r="A5164" s="6">
        <v>43752</v>
      </c>
      <c r="B5164" s="5">
        <v>15.2</v>
      </c>
      <c r="C5164" s="6">
        <v>41686</v>
      </c>
      <c r="D5164" s="5">
        <v>139.88999999999999</v>
      </c>
      <c r="E5164" s="6">
        <v>43752</v>
      </c>
      <c r="F5164" s="5">
        <v>98.453999999999994</v>
      </c>
      <c r="G5164" s="6">
        <v>43752</v>
      </c>
      <c r="H5164" s="5">
        <v>-9.7000000000000003E-2</v>
      </c>
      <c r="I5164" s="6">
        <v>43752</v>
      </c>
      <c r="J5164" s="5">
        <v>99.24</v>
      </c>
      <c r="K5164" s="6">
        <v>43752</v>
      </c>
      <c r="L5164" s="5">
        <v>14.57</v>
      </c>
      <c r="M5164" s="6">
        <v>41686</v>
      </c>
      <c r="N5164" s="5">
        <v>57.294899999999998</v>
      </c>
      <c r="O5164" s="6">
        <v>43752</v>
      </c>
      <c r="P5164" s="5">
        <v>-217.1</v>
      </c>
    </row>
    <row r="5165" spans="1:16" x14ac:dyDescent="0.2">
      <c r="A5165" s="6">
        <v>43753</v>
      </c>
      <c r="B5165" s="5">
        <v>15.9</v>
      </c>
      <c r="C5165" s="6">
        <v>41687</v>
      </c>
      <c r="D5165" s="5">
        <v>78.930000000000007</v>
      </c>
      <c r="E5165" s="6">
        <v>43753</v>
      </c>
      <c r="F5165" s="5">
        <v>98.287999999999997</v>
      </c>
      <c r="G5165" s="6">
        <v>43753</v>
      </c>
      <c r="H5165" s="5">
        <v>2.8000000000000001E-2</v>
      </c>
      <c r="I5165" s="6">
        <v>43753</v>
      </c>
      <c r="J5165" s="5">
        <v>99.19</v>
      </c>
      <c r="K5165" s="6">
        <v>43753</v>
      </c>
      <c r="L5165" s="5">
        <v>13.54</v>
      </c>
      <c r="M5165" s="6">
        <v>41687</v>
      </c>
      <c r="N5165" s="5">
        <v>57.294899999999998</v>
      </c>
      <c r="O5165" s="6">
        <v>43753</v>
      </c>
      <c r="P5165" s="5">
        <v>-217.1</v>
      </c>
    </row>
    <row r="5166" spans="1:16" x14ac:dyDescent="0.2">
      <c r="A5166" s="6">
        <v>43754</v>
      </c>
      <c r="B5166" s="5">
        <v>13.6</v>
      </c>
      <c r="C5166" s="6">
        <v>41688</v>
      </c>
      <c r="D5166" s="5">
        <v>64.56</v>
      </c>
      <c r="E5166" s="6">
        <v>43754</v>
      </c>
      <c r="F5166" s="5">
        <v>98.001999999999995</v>
      </c>
      <c r="G5166" s="6">
        <v>43754</v>
      </c>
      <c r="H5166" s="5">
        <v>-1.7999999999999999E-2</v>
      </c>
      <c r="I5166" s="6">
        <v>43754</v>
      </c>
      <c r="J5166" s="5">
        <v>99.19</v>
      </c>
      <c r="K5166" s="6">
        <v>43754</v>
      </c>
      <c r="L5166" s="5">
        <v>13.68</v>
      </c>
      <c r="M5166" s="6">
        <v>41688</v>
      </c>
      <c r="N5166" s="5">
        <v>55.9861</v>
      </c>
      <c r="O5166" s="6">
        <v>43754</v>
      </c>
      <c r="P5166" s="5">
        <v>-215</v>
      </c>
    </row>
    <row r="5167" spans="1:16" x14ac:dyDescent="0.2">
      <c r="A5167" s="6">
        <v>43755</v>
      </c>
      <c r="B5167" s="5">
        <v>8.1999999999999993</v>
      </c>
      <c r="C5167" s="6">
        <v>41689</v>
      </c>
      <c r="D5167" s="5">
        <v>64.88</v>
      </c>
      <c r="E5167" s="6">
        <v>43755</v>
      </c>
      <c r="F5167" s="5">
        <v>97.606999999999999</v>
      </c>
      <c r="G5167" s="6">
        <v>43755</v>
      </c>
      <c r="H5167" s="5">
        <v>-8.0000000000000002E-3</v>
      </c>
      <c r="I5167" s="6">
        <v>43755</v>
      </c>
      <c r="J5167" s="5">
        <v>99.16</v>
      </c>
      <c r="K5167" s="6">
        <v>43755</v>
      </c>
      <c r="L5167" s="5">
        <v>13.79</v>
      </c>
      <c r="M5167" s="6">
        <v>41689</v>
      </c>
      <c r="N5167" s="5">
        <v>57.279400000000003</v>
      </c>
      <c r="O5167" s="6">
        <v>43755</v>
      </c>
      <c r="P5167" s="5">
        <v>-216.8</v>
      </c>
    </row>
    <row r="5168" spans="1:16" x14ac:dyDescent="0.2">
      <c r="A5168" s="6">
        <v>43756</v>
      </c>
      <c r="B5168" s="5">
        <v>8</v>
      </c>
      <c r="C5168" s="6">
        <v>41690</v>
      </c>
      <c r="D5168" s="5">
        <v>67.61</v>
      </c>
      <c r="E5168" s="6">
        <v>43756</v>
      </c>
      <c r="F5168" s="5">
        <v>97.281999999999996</v>
      </c>
      <c r="G5168" s="6">
        <v>43756</v>
      </c>
      <c r="H5168" s="5">
        <v>-4.4999999999999998E-2</v>
      </c>
      <c r="I5168" s="6">
        <v>43756</v>
      </c>
      <c r="J5168" s="5">
        <v>99.16</v>
      </c>
      <c r="K5168" s="6">
        <v>43756</v>
      </c>
      <c r="L5168" s="5">
        <v>14.25</v>
      </c>
      <c r="M5168" s="6">
        <v>41690</v>
      </c>
      <c r="N5168" s="5">
        <v>58.7042</v>
      </c>
      <c r="O5168" s="6">
        <v>43756</v>
      </c>
      <c r="P5168" s="5">
        <v>-213.8</v>
      </c>
    </row>
    <row r="5169" spans="1:16" x14ac:dyDescent="0.2">
      <c r="A5169" s="6">
        <v>43759</v>
      </c>
      <c r="B5169" s="5">
        <v>7.2</v>
      </c>
      <c r="C5169" s="6">
        <v>41691</v>
      </c>
      <c r="D5169" s="5">
        <v>120.78</v>
      </c>
      <c r="E5169" s="6">
        <v>43759</v>
      </c>
      <c r="F5169" s="5">
        <v>97.328000000000003</v>
      </c>
      <c r="G5169" s="6">
        <v>43759</v>
      </c>
      <c r="H5169" s="5">
        <v>1.7000000000000001E-2</v>
      </c>
      <c r="I5169" s="6">
        <v>43759</v>
      </c>
      <c r="J5169" s="5">
        <v>99.14</v>
      </c>
      <c r="K5169" s="6">
        <v>43759</v>
      </c>
      <c r="L5169" s="5">
        <v>14</v>
      </c>
      <c r="M5169" s="6">
        <v>41691</v>
      </c>
      <c r="N5169" s="5">
        <v>58.383899999999997</v>
      </c>
      <c r="O5169" s="6">
        <v>43759</v>
      </c>
      <c r="P5169" s="5">
        <v>-201.2</v>
      </c>
    </row>
    <row r="5170" spans="1:16" x14ac:dyDescent="0.2">
      <c r="A5170" s="6">
        <v>43760</v>
      </c>
      <c r="B5170" s="5">
        <v>6.6</v>
      </c>
      <c r="C5170" s="6">
        <v>41692</v>
      </c>
      <c r="D5170" s="5">
        <v>144.80000000000001</v>
      </c>
      <c r="E5170" s="6">
        <v>43760</v>
      </c>
      <c r="F5170" s="5">
        <v>97.525999999999996</v>
      </c>
      <c r="G5170" s="6">
        <v>43760</v>
      </c>
      <c r="H5170" s="5">
        <v>-3.5999999999999997E-2</v>
      </c>
      <c r="I5170" s="6">
        <v>43760</v>
      </c>
      <c r="J5170" s="5">
        <v>99.15</v>
      </c>
      <c r="K5170" s="6">
        <v>43760</v>
      </c>
      <c r="L5170" s="5">
        <v>14.46</v>
      </c>
      <c r="M5170" s="6">
        <v>41692</v>
      </c>
      <c r="N5170" s="5">
        <v>58.383899999999997</v>
      </c>
      <c r="O5170" s="6">
        <v>43760</v>
      </c>
      <c r="P5170" s="5">
        <v>-196.8</v>
      </c>
    </row>
    <row r="5171" spans="1:16" x14ac:dyDescent="0.2">
      <c r="A5171" s="6">
        <v>43761</v>
      </c>
      <c r="B5171" s="5">
        <v>6</v>
      </c>
      <c r="C5171" s="6">
        <v>41693</v>
      </c>
      <c r="D5171" s="5">
        <v>140.59</v>
      </c>
      <c r="E5171" s="6">
        <v>43761</v>
      </c>
      <c r="F5171" s="5">
        <v>97.491</v>
      </c>
      <c r="G5171" s="6">
        <v>43761</v>
      </c>
      <c r="H5171" s="5">
        <v>1.2999999999999999E-2</v>
      </c>
      <c r="I5171" s="6">
        <v>43761</v>
      </c>
      <c r="J5171" s="5">
        <v>99.13</v>
      </c>
      <c r="K5171" s="6">
        <v>43761</v>
      </c>
      <c r="L5171" s="5">
        <v>14.01</v>
      </c>
      <c r="M5171" s="6">
        <v>41693</v>
      </c>
      <c r="N5171" s="5">
        <v>58.383899999999997</v>
      </c>
      <c r="O5171" s="6">
        <v>43761</v>
      </c>
      <c r="P5171" s="5">
        <v>-191.1</v>
      </c>
    </row>
    <row r="5172" spans="1:16" x14ac:dyDescent="0.2">
      <c r="A5172" s="6">
        <v>43762</v>
      </c>
      <c r="B5172" s="5">
        <v>5.6</v>
      </c>
      <c r="C5172" s="6">
        <v>41694</v>
      </c>
      <c r="D5172" s="5">
        <v>130.38</v>
      </c>
      <c r="E5172" s="6">
        <v>43762</v>
      </c>
      <c r="F5172" s="5">
        <v>97.631</v>
      </c>
      <c r="G5172" s="6">
        <v>43762</v>
      </c>
      <c r="H5172" s="5">
        <v>3.2000000000000001E-2</v>
      </c>
      <c r="I5172" s="6">
        <v>43762</v>
      </c>
      <c r="J5172" s="5">
        <v>99.13</v>
      </c>
      <c r="K5172" s="6">
        <v>43762</v>
      </c>
      <c r="L5172" s="5">
        <v>13.71</v>
      </c>
      <c r="M5172" s="6">
        <v>41694</v>
      </c>
      <c r="N5172" s="5">
        <v>57.360900000000001</v>
      </c>
      <c r="O5172" s="6">
        <v>43762</v>
      </c>
      <c r="P5172" s="5">
        <v>-195.1</v>
      </c>
    </row>
    <row r="5173" spans="1:16" x14ac:dyDescent="0.2">
      <c r="A5173" s="6">
        <v>43763</v>
      </c>
      <c r="B5173" s="5">
        <v>4.9000000000000004</v>
      </c>
      <c r="C5173" s="6">
        <v>41695</v>
      </c>
      <c r="D5173" s="5">
        <v>123.05</v>
      </c>
      <c r="E5173" s="6">
        <v>43763</v>
      </c>
      <c r="F5173" s="5">
        <v>97.831000000000003</v>
      </c>
      <c r="G5173" s="6">
        <v>43763</v>
      </c>
      <c r="H5173" s="5">
        <v>0.113</v>
      </c>
      <c r="I5173" s="6">
        <v>43763</v>
      </c>
      <c r="J5173" s="5">
        <v>99.11</v>
      </c>
      <c r="K5173" s="6">
        <v>43763</v>
      </c>
      <c r="L5173" s="5">
        <v>12.65</v>
      </c>
      <c r="M5173" s="6">
        <v>41695</v>
      </c>
      <c r="N5173" s="5">
        <v>56.795999999999999</v>
      </c>
      <c r="O5173" s="6">
        <v>43763</v>
      </c>
      <c r="P5173" s="5">
        <v>-194.6</v>
      </c>
    </row>
    <row r="5174" spans="1:16" x14ac:dyDescent="0.2">
      <c r="A5174" s="6">
        <v>43766</v>
      </c>
      <c r="B5174" s="5">
        <v>3</v>
      </c>
      <c r="C5174" s="6">
        <v>41696</v>
      </c>
      <c r="D5174" s="5">
        <v>87.53</v>
      </c>
      <c r="E5174" s="6">
        <v>43766</v>
      </c>
      <c r="F5174" s="5">
        <v>97.763999999999996</v>
      </c>
      <c r="G5174" s="6">
        <v>43766</v>
      </c>
      <c r="H5174" s="5">
        <v>9.4E-2</v>
      </c>
      <c r="I5174" s="6">
        <v>43766</v>
      </c>
      <c r="J5174" s="5">
        <v>99.1</v>
      </c>
      <c r="K5174" s="6">
        <v>43766</v>
      </c>
      <c r="L5174" s="5">
        <v>13.11</v>
      </c>
      <c r="M5174" s="6">
        <v>41696</v>
      </c>
      <c r="N5174" s="5">
        <v>57.794899999999998</v>
      </c>
      <c r="O5174" s="6">
        <v>43766</v>
      </c>
      <c r="P5174" s="5">
        <v>-170.6</v>
      </c>
    </row>
    <row r="5175" spans="1:16" x14ac:dyDescent="0.2">
      <c r="A5175" s="6">
        <v>43767</v>
      </c>
      <c r="B5175" s="5">
        <v>1.4</v>
      </c>
      <c r="C5175" s="6">
        <v>41697</v>
      </c>
      <c r="D5175" s="5">
        <v>64.84</v>
      </c>
      <c r="E5175" s="6">
        <v>43767</v>
      </c>
      <c r="F5175" s="5">
        <v>97.69</v>
      </c>
      <c r="G5175" s="6">
        <v>43767</v>
      </c>
      <c r="H5175" s="5">
        <v>3.3000000000000002E-2</v>
      </c>
      <c r="I5175" s="6">
        <v>43767</v>
      </c>
      <c r="J5175" s="5">
        <v>99.1</v>
      </c>
      <c r="K5175" s="6">
        <v>43767</v>
      </c>
      <c r="L5175" s="5">
        <v>13.2</v>
      </c>
      <c r="M5175" s="6">
        <v>41697</v>
      </c>
      <c r="N5175" s="5">
        <v>58.137300000000003</v>
      </c>
      <c r="O5175" s="6">
        <v>43767</v>
      </c>
      <c r="P5175" s="5">
        <v>-174.3</v>
      </c>
    </row>
    <row r="5176" spans="1:16" x14ac:dyDescent="0.2">
      <c r="A5176" s="6">
        <v>43768</v>
      </c>
      <c r="B5176" s="5">
        <v>7.8</v>
      </c>
      <c r="C5176" s="6">
        <v>41698</v>
      </c>
      <c r="D5176" s="5">
        <v>71.2</v>
      </c>
      <c r="E5176" s="6">
        <v>43768</v>
      </c>
      <c r="F5176" s="5">
        <v>97.646000000000001</v>
      </c>
      <c r="G5176" s="6">
        <v>43768</v>
      </c>
      <c r="H5176" s="5">
        <v>-8.9999999999999993E-3</v>
      </c>
      <c r="I5176" s="6">
        <v>43768</v>
      </c>
      <c r="J5176" s="5">
        <v>99.08</v>
      </c>
      <c r="K5176" s="6">
        <v>43768</v>
      </c>
      <c r="L5176" s="5">
        <v>12.33</v>
      </c>
      <c r="M5176" s="6">
        <v>41698</v>
      </c>
      <c r="N5176" s="5">
        <v>57.662799999999997</v>
      </c>
      <c r="O5176" s="6">
        <v>43768</v>
      </c>
      <c r="P5176" s="5">
        <v>-192.7</v>
      </c>
    </row>
    <row r="5177" spans="1:16" x14ac:dyDescent="0.2">
      <c r="A5177" s="6">
        <v>43769</v>
      </c>
      <c r="B5177" s="5">
        <v>4.7</v>
      </c>
      <c r="C5177" s="6">
        <v>41699</v>
      </c>
      <c r="D5177" s="5">
        <v>49.83</v>
      </c>
      <c r="E5177" s="6">
        <v>43769</v>
      </c>
      <c r="F5177" s="5">
        <v>97.352000000000004</v>
      </c>
      <c r="G5177" s="6">
        <v>43769</v>
      </c>
      <c r="H5177" s="5">
        <v>-7.5999999999999998E-2</v>
      </c>
      <c r="I5177" s="6">
        <v>43769</v>
      </c>
      <c r="J5177" s="5">
        <v>99.05</v>
      </c>
      <c r="K5177" s="6">
        <v>43769</v>
      </c>
      <c r="L5177" s="5">
        <v>13.22</v>
      </c>
      <c r="M5177" s="6">
        <v>41699</v>
      </c>
      <c r="N5177" s="5">
        <v>57.662799999999997</v>
      </c>
      <c r="O5177" s="6">
        <v>43769</v>
      </c>
      <c r="P5177" s="5">
        <v>-195.6</v>
      </c>
    </row>
    <row r="5178" spans="1:16" x14ac:dyDescent="0.2">
      <c r="A5178" s="6">
        <v>43770</v>
      </c>
      <c r="B5178" s="5">
        <v>6</v>
      </c>
      <c r="C5178" s="6">
        <v>41700</v>
      </c>
      <c r="D5178" s="5">
        <v>61.06</v>
      </c>
      <c r="E5178" s="6">
        <v>43770</v>
      </c>
      <c r="F5178" s="5">
        <v>97.239000000000004</v>
      </c>
      <c r="G5178" s="6">
        <v>43770</v>
      </c>
      <c r="H5178" s="5">
        <v>-7.0000000000000001E-3</v>
      </c>
      <c r="I5178" s="6">
        <v>43770</v>
      </c>
      <c r="J5178" s="5">
        <v>98.99</v>
      </c>
      <c r="K5178" s="6">
        <v>43770</v>
      </c>
      <c r="L5178" s="5">
        <v>12.3</v>
      </c>
      <c r="M5178" s="6">
        <v>41700</v>
      </c>
      <c r="N5178" s="5">
        <v>57.662799999999997</v>
      </c>
      <c r="O5178" s="6">
        <v>43770</v>
      </c>
      <c r="P5178" s="5">
        <v>-220.5</v>
      </c>
    </row>
    <row r="5179" spans="1:16" x14ac:dyDescent="0.2">
      <c r="A5179" s="6">
        <v>43773</v>
      </c>
      <c r="B5179" s="5">
        <v>5</v>
      </c>
      <c r="C5179" s="6">
        <v>41701</v>
      </c>
      <c r="D5179" s="5">
        <v>59.55</v>
      </c>
      <c r="E5179" s="6">
        <v>43773</v>
      </c>
      <c r="F5179" s="5">
        <v>97.504999999999995</v>
      </c>
      <c r="G5179" s="6">
        <v>43773</v>
      </c>
      <c r="H5179" s="5">
        <v>5.5E-2</v>
      </c>
      <c r="I5179" s="6">
        <v>43773</v>
      </c>
      <c r="J5179" s="5">
        <v>99.01</v>
      </c>
      <c r="K5179" s="6">
        <v>43773</v>
      </c>
      <c r="L5179" s="5">
        <v>12.83</v>
      </c>
      <c r="M5179" s="6">
        <v>41701</v>
      </c>
      <c r="N5179" s="5">
        <v>57.753999999999998</v>
      </c>
      <c r="O5179" s="6">
        <v>43773</v>
      </c>
      <c r="P5179" s="5">
        <v>-223.6</v>
      </c>
    </row>
    <row r="5180" spans="1:16" x14ac:dyDescent="0.2">
      <c r="A5180" s="6">
        <v>43774</v>
      </c>
      <c r="B5180" s="5">
        <v>7.5</v>
      </c>
      <c r="C5180" s="6">
        <v>41702</v>
      </c>
      <c r="D5180" s="5">
        <v>48.72</v>
      </c>
      <c r="E5180" s="6">
        <v>43774</v>
      </c>
      <c r="F5180" s="5">
        <v>97.983000000000004</v>
      </c>
      <c r="G5180" s="6">
        <v>43774</v>
      </c>
      <c r="H5180" s="5">
        <v>8.5000000000000006E-2</v>
      </c>
      <c r="I5180" s="6">
        <v>43774</v>
      </c>
      <c r="J5180" s="5">
        <v>99.05</v>
      </c>
      <c r="K5180" s="6">
        <v>43774</v>
      </c>
      <c r="L5180" s="5">
        <v>13.1</v>
      </c>
      <c r="M5180" s="6">
        <v>41702</v>
      </c>
      <c r="N5180" s="5">
        <v>63.156199999999998</v>
      </c>
      <c r="O5180" s="6">
        <v>43774</v>
      </c>
      <c r="P5180" s="5">
        <v>-235.7</v>
      </c>
    </row>
    <row r="5181" spans="1:16" x14ac:dyDescent="0.2">
      <c r="A5181" s="6">
        <v>43775</v>
      </c>
      <c r="B5181" s="5">
        <v>7.1</v>
      </c>
      <c r="C5181" s="6">
        <v>41703</v>
      </c>
      <c r="D5181" s="5">
        <v>54.92</v>
      </c>
      <c r="E5181" s="6">
        <v>43775</v>
      </c>
      <c r="F5181" s="5">
        <v>97.951999999999998</v>
      </c>
      <c r="G5181" s="6">
        <v>43775</v>
      </c>
      <c r="H5181" s="5">
        <v>8.6999999999999994E-2</v>
      </c>
      <c r="I5181" s="6">
        <v>43775</v>
      </c>
      <c r="J5181" s="5">
        <v>99.05</v>
      </c>
      <c r="K5181" s="6">
        <v>43775</v>
      </c>
      <c r="L5181" s="5">
        <v>12.62</v>
      </c>
      <c r="M5181" s="6">
        <v>41703</v>
      </c>
      <c r="N5181" s="5">
        <v>60.808199999999999</v>
      </c>
      <c r="O5181" s="6">
        <v>43775</v>
      </c>
      <c r="P5181" s="5">
        <v>-234.3</v>
      </c>
    </row>
    <row r="5182" spans="1:16" x14ac:dyDescent="0.2">
      <c r="A5182" s="6">
        <v>43776</v>
      </c>
      <c r="B5182" s="5">
        <v>7.5</v>
      </c>
      <c r="C5182" s="6">
        <v>41704</v>
      </c>
      <c r="D5182" s="5">
        <v>59.46</v>
      </c>
      <c r="E5182" s="6">
        <v>43776</v>
      </c>
      <c r="F5182" s="5">
        <v>98.143000000000001</v>
      </c>
      <c r="G5182" s="6">
        <v>43776</v>
      </c>
      <c r="H5182" s="5">
        <v>0.13400000000000001</v>
      </c>
      <c r="I5182" s="6">
        <v>43776</v>
      </c>
      <c r="J5182" s="5">
        <v>99.05</v>
      </c>
      <c r="K5182" s="6">
        <v>43776</v>
      </c>
      <c r="L5182" s="5">
        <v>12.73</v>
      </c>
      <c r="M5182" s="6">
        <v>41704</v>
      </c>
      <c r="N5182" s="5">
        <v>60.9756</v>
      </c>
      <c r="O5182" s="6">
        <v>43776</v>
      </c>
      <c r="P5182" s="5">
        <v>-231.7</v>
      </c>
    </row>
    <row r="5183" spans="1:16" x14ac:dyDescent="0.2">
      <c r="A5183" s="6">
        <v>43777</v>
      </c>
      <c r="B5183" s="5">
        <v>7.2</v>
      </c>
      <c r="C5183" s="6">
        <v>41705</v>
      </c>
      <c r="D5183" s="5">
        <v>59.24</v>
      </c>
      <c r="E5183" s="6">
        <v>43777</v>
      </c>
      <c r="F5183" s="5">
        <v>98.352999999999994</v>
      </c>
      <c r="G5183" s="6">
        <v>43777</v>
      </c>
      <c r="H5183" s="5">
        <v>0.185</v>
      </c>
      <c r="I5183" s="6">
        <v>43777</v>
      </c>
      <c r="J5183" s="5">
        <v>99.05</v>
      </c>
      <c r="K5183" s="6">
        <v>43777</v>
      </c>
      <c r="L5183" s="5">
        <v>12.07</v>
      </c>
      <c r="M5183" s="6">
        <v>41705</v>
      </c>
      <c r="N5183" s="5">
        <v>58.157299999999999</v>
      </c>
      <c r="O5183" s="6">
        <v>43777</v>
      </c>
      <c r="P5183" s="5">
        <v>-231</v>
      </c>
    </row>
    <row r="5184" spans="1:16" x14ac:dyDescent="0.2">
      <c r="A5184" s="6">
        <v>43780</v>
      </c>
      <c r="B5184" s="5">
        <v>5</v>
      </c>
      <c r="C5184" s="6">
        <v>41706</v>
      </c>
      <c r="D5184" s="5">
        <v>54.2</v>
      </c>
      <c r="E5184" s="6">
        <v>43780</v>
      </c>
      <c r="F5184" s="5">
        <v>98.2</v>
      </c>
      <c r="G5184" s="6">
        <v>43780</v>
      </c>
      <c r="H5184" s="5">
        <v>0.16</v>
      </c>
      <c r="I5184" s="6">
        <v>43780</v>
      </c>
      <c r="J5184" s="5">
        <v>99.07</v>
      </c>
      <c r="K5184" s="6">
        <v>43780</v>
      </c>
      <c r="L5184" s="5">
        <v>12.69</v>
      </c>
      <c r="M5184" s="6">
        <v>41706</v>
      </c>
      <c r="N5184" s="5">
        <v>58.157299999999999</v>
      </c>
      <c r="O5184" s="6">
        <v>43780</v>
      </c>
      <c r="P5184" s="5">
        <v>-226.8</v>
      </c>
    </row>
    <row r="5185" spans="1:16" x14ac:dyDescent="0.2">
      <c r="A5185" s="6">
        <v>43781</v>
      </c>
      <c r="B5185" s="5">
        <v>5</v>
      </c>
      <c r="C5185" s="6">
        <v>41707</v>
      </c>
      <c r="D5185" s="5">
        <v>71.319999999999993</v>
      </c>
      <c r="E5185" s="6">
        <v>43781</v>
      </c>
      <c r="F5185" s="5">
        <v>98.308999999999997</v>
      </c>
      <c r="G5185" s="6">
        <v>43781</v>
      </c>
      <c r="H5185" s="5">
        <v>0.16500000000000001</v>
      </c>
      <c r="I5185" s="6">
        <v>43781</v>
      </c>
      <c r="J5185" s="5">
        <v>99.07</v>
      </c>
      <c r="K5185" s="6">
        <v>43781</v>
      </c>
      <c r="L5185" s="5">
        <v>12.68</v>
      </c>
      <c r="M5185" s="6">
        <v>41707</v>
      </c>
      <c r="N5185" s="5">
        <v>58.157299999999999</v>
      </c>
      <c r="O5185" s="6">
        <v>43781</v>
      </c>
      <c r="P5185" s="5">
        <v>-225.8</v>
      </c>
    </row>
    <row r="5186" spans="1:16" x14ac:dyDescent="0.2">
      <c r="A5186" s="6">
        <v>43782</v>
      </c>
      <c r="B5186" s="5">
        <v>6</v>
      </c>
      <c r="C5186" s="6">
        <v>41708</v>
      </c>
      <c r="D5186" s="5">
        <v>78.459999999999994</v>
      </c>
      <c r="E5186" s="6">
        <v>43782</v>
      </c>
      <c r="F5186" s="5">
        <v>98.373000000000005</v>
      </c>
      <c r="G5186" s="6">
        <v>43782</v>
      </c>
      <c r="H5186" s="5">
        <v>0.11799999999999999</v>
      </c>
      <c r="I5186" s="6">
        <v>43782</v>
      </c>
      <c r="J5186" s="5">
        <v>99.06</v>
      </c>
      <c r="K5186" s="6">
        <v>43782</v>
      </c>
      <c r="L5186" s="5">
        <v>13</v>
      </c>
      <c r="M5186" s="6">
        <v>41708</v>
      </c>
      <c r="N5186" s="5">
        <v>55.678800000000003</v>
      </c>
      <c r="O5186" s="6">
        <v>43782</v>
      </c>
      <c r="P5186" s="5">
        <v>-221.8</v>
      </c>
    </row>
    <row r="5187" spans="1:16" x14ac:dyDescent="0.2">
      <c r="A5187" s="6">
        <v>43783</v>
      </c>
      <c r="B5187" s="5">
        <v>3.8</v>
      </c>
      <c r="C5187" s="6">
        <v>41709</v>
      </c>
      <c r="D5187" s="5">
        <v>63.35</v>
      </c>
      <c r="E5187" s="6">
        <v>43783</v>
      </c>
      <c r="F5187" s="5">
        <v>98.162999999999997</v>
      </c>
      <c r="G5187" s="6">
        <v>43783</v>
      </c>
      <c r="H5187" s="5">
        <v>0.106</v>
      </c>
      <c r="I5187" s="6">
        <v>43783</v>
      </c>
      <c r="J5187" s="5">
        <v>99.03</v>
      </c>
      <c r="K5187" s="6">
        <v>43783</v>
      </c>
      <c r="L5187" s="5">
        <v>13.05</v>
      </c>
      <c r="M5187" s="6">
        <v>41709</v>
      </c>
      <c r="N5187" s="5">
        <v>55.513599999999997</v>
      </c>
      <c r="O5187" s="6">
        <v>43783</v>
      </c>
      <c r="P5187" s="5">
        <v>-224.9</v>
      </c>
    </row>
    <row r="5188" spans="1:16" x14ac:dyDescent="0.2">
      <c r="A5188" s="6">
        <v>43784</v>
      </c>
      <c r="B5188" s="5">
        <v>-6.1</v>
      </c>
      <c r="C5188" s="6">
        <v>41710</v>
      </c>
      <c r="D5188" s="5">
        <v>24.21</v>
      </c>
      <c r="E5188" s="6">
        <v>43784</v>
      </c>
      <c r="F5188" s="5">
        <v>97.998999999999995</v>
      </c>
      <c r="G5188" s="6">
        <v>43784</v>
      </c>
      <c r="H5188" s="5">
        <v>0.152</v>
      </c>
      <c r="I5188" s="6">
        <v>43784</v>
      </c>
      <c r="J5188" s="5">
        <v>98.99</v>
      </c>
      <c r="K5188" s="6">
        <v>43784</v>
      </c>
      <c r="L5188" s="5">
        <v>12.05</v>
      </c>
      <c r="M5188" s="6">
        <v>41710</v>
      </c>
      <c r="N5188" s="5">
        <v>55.074399999999997</v>
      </c>
      <c r="O5188" s="6">
        <v>43784</v>
      </c>
      <c r="P5188" s="5">
        <v>-243.1</v>
      </c>
    </row>
    <row r="5189" spans="1:16" x14ac:dyDescent="0.2">
      <c r="A5189" s="6">
        <v>43787</v>
      </c>
      <c r="B5189" s="5">
        <v>-5.7</v>
      </c>
      <c r="C5189" s="6">
        <v>41711</v>
      </c>
      <c r="D5189" s="5">
        <v>45.47</v>
      </c>
      <c r="E5189" s="6">
        <v>43787</v>
      </c>
      <c r="F5189" s="5">
        <v>97.793999999999997</v>
      </c>
      <c r="G5189" s="6">
        <v>43787</v>
      </c>
      <c r="H5189" s="5">
        <v>0.11899999999999999</v>
      </c>
      <c r="I5189" s="6">
        <v>43787</v>
      </c>
      <c r="J5189" s="5">
        <v>98.98</v>
      </c>
      <c r="K5189" s="6">
        <v>43787</v>
      </c>
      <c r="L5189" s="5">
        <v>12.46</v>
      </c>
      <c r="M5189" s="6">
        <v>41711</v>
      </c>
      <c r="N5189" s="5">
        <v>57.480200000000004</v>
      </c>
      <c r="O5189" s="6">
        <v>43787</v>
      </c>
      <c r="P5189" s="5">
        <v>-229.2</v>
      </c>
    </row>
    <row r="5190" spans="1:16" x14ac:dyDescent="0.2">
      <c r="A5190" s="6">
        <v>43788</v>
      </c>
      <c r="B5190" s="5">
        <v>-1.4</v>
      </c>
      <c r="C5190" s="6">
        <v>41712</v>
      </c>
      <c r="D5190" s="5">
        <v>74</v>
      </c>
      <c r="E5190" s="6">
        <v>43788</v>
      </c>
      <c r="F5190" s="5">
        <v>97.855999999999995</v>
      </c>
      <c r="G5190" s="6">
        <v>43788</v>
      </c>
      <c r="H5190" s="5">
        <v>8.1000000000000003E-2</v>
      </c>
      <c r="I5190" s="6">
        <v>43788</v>
      </c>
      <c r="J5190" s="5">
        <v>98.98</v>
      </c>
      <c r="K5190" s="6">
        <v>43788</v>
      </c>
      <c r="L5190" s="5">
        <v>12.86</v>
      </c>
      <c r="M5190" s="6">
        <v>41712</v>
      </c>
      <c r="N5190" s="5">
        <v>62.835900000000002</v>
      </c>
      <c r="O5190" s="6">
        <v>43788</v>
      </c>
      <c r="P5190" s="5">
        <v>-211.5</v>
      </c>
    </row>
    <row r="5191" spans="1:16" x14ac:dyDescent="0.2">
      <c r="A5191" s="6">
        <v>43789</v>
      </c>
      <c r="B5191" s="5">
        <v>-1.1000000000000001</v>
      </c>
      <c r="C5191" s="6">
        <v>41713</v>
      </c>
      <c r="D5191" s="5">
        <v>46.45</v>
      </c>
      <c r="E5191" s="6">
        <v>43789</v>
      </c>
      <c r="F5191" s="5">
        <v>97.933999999999997</v>
      </c>
      <c r="G5191" s="6">
        <v>43789</v>
      </c>
      <c r="H5191" s="5">
        <v>5.3999999999999999E-2</v>
      </c>
      <c r="I5191" s="6">
        <v>43789</v>
      </c>
      <c r="J5191" s="5">
        <v>99</v>
      </c>
      <c r="K5191" s="6">
        <v>43789</v>
      </c>
      <c r="L5191" s="5">
        <v>12.78</v>
      </c>
      <c r="M5191" s="6">
        <v>41713</v>
      </c>
      <c r="N5191" s="5">
        <v>62.835900000000002</v>
      </c>
      <c r="O5191" s="6">
        <v>43789</v>
      </c>
      <c r="P5191" s="5">
        <v>-208.5</v>
      </c>
    </row>
    <row r="5192" spans="1:16" x14ac:dyDescent="0.2">
      <c r="A5192" s="6">
        <v>43790</v>
      </c>
      <c r="B5192" s="5">
        <v>-2</v>
      </c>
      <c r="C5192" s="6">
        <v>41714</v>
      </c>
      <c r="D5192" s="5">
        <v>60.58</v>
      </c>
      <c r="E5192" s="6">
        <v>43790</v>
      </c>
      <c r="F5192" s="5">
        <v>97.992999999999995</v>
      </c>
      <c r="G5192" s="6">
        <v>43790</v>
      </c>
      <c r="H5192" s="5">
        <v>8.2000000000000003E-2</v>
      </c>
      <c r="I5192" s="6">
        <v>43790</v>
      </c>
      <c r="J5192" s="5">
        <v>99.02</v>
      </c>
      <c r="K5192" s="6">
        <v>43790</v>
      </c>
      <c r="L5192" s="5">
        <v>13.13</v>
      </c>
      <c r="M5192" s="6">
        <v>41714</v>
      </c>
      <c r="N5192" s="5">
        <v>62.835900000000002</v>
      </c>
      <c r="O5192" s="6">
        <v>43790</v>
      </c>
      <c r="P5192" s="5">
        <v>-205.9</v>
      </c>
    </row>
    <row r="5193" spans="1:16" x14ac:dyDescent="0.2">
      <c r="A5193" s="6">
        <v>43791</v>
      </c>
      <c r="B5193" s="5">
        <v>3.3</v>
      </c>
      <c r="C5193" s="6">
        <v>41715</v>
      </c>
      <c r="D5193" s="5">
        <v>76.930000000000007</v>
      </c>
      <c r="E5193" s="6">
        <v>43791</v>
      </c>
      <c r="F5193" s="5">
        <v>98.27</v>
      </c>
      <c r="G5193" s="6">
        <v>43791</v>
      </c>
      <c r="H5193" s="5">
        <v>0.14199999999999999</v>
      </c>
      <c r="I5193" s="6">
        <v>43791</v>
      </c>
      <c r="J5193" s="5">
        <v>99.01</v>
      </c>
      <c r="K5193" s="6">
        <v>43791</v>
      </c>
      <c r="L5193" s="5">
        <v>12.34</v>
      </c>
      <c r="M5193" s="6">
        <v>41715</v>
      </c>
      <c r="N5193" s="5">
        <v>61.834800000000001</v>
      </c>
      <c r="O5193" s="6">
        <v>43791</v>
      </c>
      <c r="P5193" s="5">
        <v>-204.1</v>
      </c>
    </row>
    <row r="5194" spans="1:16" x14ac:dyDescent="0.2">
      <c r="A5194" s="6">
        <v>43794</v>
      </c>
      <c r="B5194" s="5">
        <v>0.2</v>
      </c>
      <c r="C5194" s="6">
        <v>41716</v>
      </c>
      <c r="D5194" s="5">
        <v>77.69</v>
      </c>
      <c r="E5194" s="6">
        <v>43794</v>
      </c>
      <c r="F5194" s="5">
        <v>98.322999999999993</v>
      </c>
      <c r="G5194" s="6">
        <v>43794</v>
      </c>
      <c r="H5194" s="5">
        <v>0.20699999999999999</v>
      </c>
      <c r="I5194" s="6">
        <v>43794</v>
      </c>
      <c r="J5194" s="5">
        <v>98.96</v>
      </c>
      <c r="K5194" s="6">
        <v>43794</v>
      </c>
      <c r="L5194" s="5">
        <v>11.87</v>
      </c>
      <c r="M5194" s="6">
        <v>41716</v>
      </c>
      <c r="N5194" s="5">
        <v>59.207599999999999</v>
      </c>
      <c r="O5194" s="6">
        <v>43794</v>
      </c>
      <c r="P5194" s="5">
        <v>-195</v>
      </c>
    </row>
    <row r="5195" spans="1:16" x14ac:dyDescent="0.2">
      <c r="A5195" s="6">
        <v>43795</v>
      </c>
      <c r="B5195" s="5">
        <v>2.1</v>
      </c>
      <c r="C5195" s="6">
        <v>41717</v>
      </c>
      <c r="D5195" s="5">
        <v>48.95</v>
      </c>
      <c r="E5195" s="6">
        <v>43795</v>
      </c>
      <c r="F5195" s="5">
        <v>98.251999999999995</v>
      </c>
      <c r="G5195" s="6">
        <v>43795</v>
      </c>
      <c r="H5195" s="5">
        <v>0.20899999999999999</v>
      </c>
      <c r="I5195" s="6">
        <v>43795</v>
      </c>
      <c r="J5195" s="5">
        <v>98.94</v>
      </c>
      <c r="K5195" s="6">
        <v>43795</v>
      </c>
      <c r="L5195" s="5">
        <v>11.54</v>
      </c>
      <c r="M5195" s="6">
        <v>41717</v>
      </c>
      <c r="N5195" s="5">
        <v>65.616100000000003</v>
      </c>
      <c r="O5195" s="6">
        <v>43795</v>
      </c>
      <c r="P5195" s="5">
        <v>-188.5</v>
      </c>
    </row>
    <row r="5196" spans="1:16" x14ac:dyDescent="0.2">
      <c r="A5196" s="6">
        <v>43796</v>
      </c>
      <c r="B5196" s="5">
        <v>13.8</v>
      </c>
      <c r="C5196" s="6">
        <v>41718</v>
      </c>
      <c r="D5196" s="5">
        <v>147.38</v>
      </c>
      <c r="E5196" s="6">
        <v>43796</v>
      </c>
      <c r="F5196" s="5">
        <v>98.37</v>
      </c>
      <c r="G5196" s="6">
        <v>43796</v>
      </c>
      <c r="H5196" s="5">
        <v>0.222</v>
      </c>
      <c r="I5196" s="6">
        <v>43796</v>
      </c>
      <c r="J5196" s="5">
        <v>98.93</v>
      </c>
      <c r="K5196" s="6">
        <v>43796</v>
      </c>
      <c r="L5196" s="5">
        <v>11.75</v>
      </c>
      <c r="M5196" s="6">
        <v>41718</v>
      </c>
      <c r="N5196" s="5">
        <v>60.819099999999999</v>
      </c>
      <c r="O5196" s="6">
        <v>43796</v>
      </c>
      <c r="P5196" s="5">
        <v>-188.9</v>
      </c>
    </row>
    <row r="5197" spans="1:16" x14ac:dyDescent="0.2">
      <c r="A5197" s="6">
        <v>43797</v>
      </c>
      <c r="B5197" s="5">
        <v>13.5</v>
      </c>
      <c r="C5197" s="6">
        <v>41719</v>
      </c>
      <c r="D5197" s="5">
        <v>118.59</v>
      </c>
      <c r="E5197" s="6">
        <v>43797</v>
      </c>
      <c r="F5197" s="5">
        <v>98.37</v>
      </c>
      <c r="G5197" s="6">
        <v>43797</v>
      </c>
      <c r="H5197" s="5">
        <v>0.217</v>
      </c>
      <c r="I5197" s="6">
        <v>43797</v>
      </c>
      <c r="J5197" s="5">
        <v>98.93</v>
      </c>
      <c r="K5197" s="6">
        <v>43797</v>
      </c>
      <c r="L5197" s="5">
        <v>11.75</v>
      </c>
      <c r="M5197" s="6">
        <v>41719</v>
      </c>
      <c r="N5197" s="5">
        <v>60.819099999999999</v>
      </c>
      <c r="O5197" s="6">
        <v>43797</v>
      </c>
      <c r="P5197" s="5">
        <v>-186</v>
      </c>
    </row>
    <row r="5198" spans="1:16" x14ac:dyDescent="0.2">
      <c r="A5198" s="6">
        <v>43798</v>
      </c>
      <c r="B5198" s="5">
        <v>13.1</v>
      </c>
      <c r="C5198" s="6">
        <v>41720</v>
      </c>
      <c r="D5198" s="5">
        <v>170.52</v>
      </c>
      <c r="E5198" s="6">
        <v>43798</v>
      </c>
      <c r="F5198" s="5">
        <v>98.272999999999996</v>
      </c>
      <c r="G5198" s="6">
        <v>43798</v>
      </c>
      <c r="H5198" s="5">
        <v>0.17399999999999999</v>
      </c>
      <c r="I5198" s="6">
        <v>43798</v>
      </c>
      <c r="J5198" s="5">
        <v>98.96</v>
      </c>
      <c r="K5198" s="6">
        <v>43798</v>
      </c>
      <c r="L5198" s="5">
        <v>12.62</v>
      </c>
      <c r="M5198" s="6">
        <v>41720</v>
      </c>
      <c r="N5198" s="5">
        <v>60.819099999999999</v>
      </c>
      <c r="O5198" s="6">
        <v>43798</v>
      </c>
      <c r="P5198" s="5">
        <v>-182.6</v>
      </c>
    </row>
    <row r="5199" spans="1:16" x14ac:dyDescent="0.2">
      <c r="A5199" s="6">
        <v>43801</v>
      </c>
      <c r="B5199" s="5">
        <v>8.6999999999999993</v>
      </c>
      <c r="C5199" s="6">
        <v>41721</v>
      </c>
      <c r="D5199" s="5">
        <v>259.88</v>
      </c>
      <c r="E5199" s="6">
        <v>43801</v>
      </c>
      <c r="F5199" s="5">
        <v>97.855999999999995</v>
      </c>
      <c r="G5199" s="6">
        <v>43801</v>
      </c>
      <c r="H5199" s="5">
        <v>5.0999999999999997E-2</v>
      </c>
      <c r="I5199" s="6">
        <v>43801</v>
      </c>
      <c r="J5199" s="5">
        <v>99.04</v>
      </c>
      <c r="K5199" s="6">
        <v>43801</v>
      </c>
      <c r="L5199" s="5">
        <v>14.91</v>
      </c>
      <c r="M5199" s="6">
        <v>41721</v>
      </c>
      <c r="N5199" s="5">
        <v>60.819099999999999</v>
      </c>
      <c r="O5199" s="6">
        <v>43801</v>
      </c>
      <c r="P5199" s="5">
        <v>-184.2</v>
      </c>
    </row>
    <row r="5200" spans="1:16" x14ac:dyDescent="0.2">
      <c r="A5200" s="6">
        <v>43802</v>
      </c>
      <c r="B5200" s="5">
        <v>6.2</v>
      </c>
      <c r="C5200" s="6">
        <v>41722</v>
      </c>
      <c r="D5200" s="5">
        <v>73.83</v>
      </c>
      <c r="E5200" s="6">
        <v>43802</v>
      </c>
      <c r="F5200" s="5">
        <v>97.736999999999995</v>
      </c>
      <c r="G5200" s="6">
        <v>43802</v>
      </c>
      <c r="H5200" s="5">
        <v>-2.9000000000000001E-2</v>
      </c>
      <c r="I5200" s="6">
        <v>43802</v>
      </c>
      <c r="J5200" s="5">
        <v>99.02</v>
      </c>
      <c r="K5200" s="6">
        <v>43802</v>
      </c>
      <c r="L5200" s="5">
        <v>15.96</v>
      </c>
      <c r="M5200" s="6">
        <v>41722</v>
      </c>
      <c r="N5200" s="5">
        <v>58.712699999999998</v>
      </c>
      <c r="O5200" s="6">
        <v>43802</v>
      </c>
      <c r="P5200" s="5">
        <v>-182.1</v>
      </c>
    </row>
    <row r="5201" spans="1:16" x14ac:dyDescent="0.2">
      <c r="A5201" s="6">
        <v>43803</v>
      </c>
      <c r="B5201" s="5">
        <v>-4.2</v>
      </c>
      <c r="C5201" s="6">
        <v>41723</v>
      </c>
      <c r="D5201" s="5">
        <v>17.16</v>
      </c>
      <c r="E5201" s="6">
        <v>43803</v>
      </c>
      <c r="F5201" s="5">
        <v>97.647999999999996</v>
      </c>
      <c r="G5201" s="6">
        <v>43803</v>
      </c>
      <c r="H5201" s="5">
        <v>2.5000000000000001E-2</v>
      </c>
      <c r="I5201" s="6">
        <v>43803</v>
      </c>
      <c r="J5201" s="5">
        <v>99</v>
      </c>
      <c r="K5201" s="6">
        <v>43803</v>
      </c>
      <c r="L5201" s="5">
        <v>14.8</v>
      </c>
      <c r="M5201" s="6">
        <v>41723</v>
      </c>
      <c r="N5201" s="5">
        <v>58.3352</v>
      </c>
      <c r="O5201" s="6">
        <v>43803</v>
      </c>
      <c r="P5201" s="5">
        <v>-202.6</v>
      </c>
    </row>
    <row r="5202" spans="1:16" x14ac:dyDescent="0.2">
      <c r="A5202" s="6">
        <v>43804</v>
      </c>
      <c r="B5202" s="5">
        <v>-2.2999999999999998</v>
      </c>
      <c r="C5202" s="6">
        <v>41724</v>
      </c>
      <c r="D5202" s="5">
        <v>63.13</v>
      </c>
      <c r="E5202" s="6">
        <v>43804</v>
      </c>
      <c r="F5202" s="5">
        <v>97.41</v>
      </c>
      <c r="G5202" s="6">
        <v>43804</v>
      </c>
      <c r="H5202" s="5">
        <v>5.8999999999999997E-2</v>
      </c>
      <c r="I5202" s="6">
        <v>43804</v>
      </c>
      <c r="J5202" s="5">
        <v>98.98</v>
      </c>
      <c r="K5202" s="6">
        <v>43804</v>
      </c>
      <c r="L5202" s="5">
        <v>14.52</v>
      </c>
      <c r="M5202" s="6">
        <v>41724</v>
      </c>
      <c r="N5202" s="5">
        <v>57.775300000000001</v>
      </c>
      <c r="O5202" s="6">
        <v>43804</v>
      </c>
      <c r="P5202" s="5">
        <v>-198.4</v>
      </c>
    </row>
    <row r="5203" spans="1:16" x14ac:dyDescent="0.2">
      <c r="A5203" s="6">
        <v>43805</v>
      </c>
      <c r="B5203" s="5">
        <v>7.5</v>
      </c>
      <c r="C5203" s="6">
        <v>41725</v>
      </c>
      <c r="D5203" s="5">
        <v>50.81</v>
      </c>
      <c r="E5203" s="6">
        <v>43805</v>
      </c>
      <c r="F5203" s="5">
        <v>97.7</v>
      </c>
      <c r="G5203" s="6">
        <v>43805</v>
      </c>
      <c r="H5203" s="5">
        <v>0.113</v>
      </c>
      <c r="I5203" s="6">
        <v>43805</v>
      </c>
      <c r="J5203" s="5">
        <v>98.95</v>
      </c>
      <c r="K5203" s="6">
        <v>43805</v>
      </c>
      <c r="L5203" s="5">
        <v>13.62</v>
      </c>
      <c r="M5203" s="6">
        <v>41725</v>
      </c>
      <c r="N5203" s="5">
        <v>59.423099999999998</v>
      </c>
      <c r="O5203" s="6">
        <v>43805</v>
      </c>
      <c r="P5203" s="5">
        <v>-177.8</v>
      </c>
    </row>
    <row r="5204" spans="1:16" x14ac:dyDescent="0.2">
      <c r="A5204" s="6">
        <v>43808</v>
      </c>
      <c r="B5204" s="5">
        <v>4.9000000000000004</v>
      </c>
      <c r="C5204" s="6">
        <v>41726</v>
      </c>
      <c r="D5204" s="5">
        <v>86.49</v>
      </c>
      <c r="E5204" s="6">
        <v>43808</v>
      </c>
      <c r="F5204" s="5">
        <v>97.644000000000005</v>
      </c>
      <c r="G5204" s="6">
        <v>43808</v>
      </c>
      <c r="H5204" s="5">
        <v>6.4000000000000001E-2</v>
      </c>
      <c r="I5204" s="6">
        <v>43808</v>
      </c>
      <c r="J5204" s="5">
        <v>98.95</v>
      </c>
      <c r="K5204" s="6">
        <v>43808</v>
      </c>
      <c r="L5204" s="5">
        <v>15.86</v>
      </c>
      <c r="M5204" s="6">
        <v>41726</v>
      </c>
      <c r="N5204" s="5">
        <v>61.935899999999997</v>
      </c>
      <c r="O5204" s="6">
        <v>43808</v>
      </c>
      <c r="P5204" s="5">
        <v>-173.3</v>
      </c>
    </row>
    <row r="5205" spans="1:16" x14ac:dyDescent="0.2">
      <c r="A5205" s="6">
        <v>43809</v>
      </c>
      <c r="B5205" s="5">
        <v>4.7</v>
      </c>
      <c r="C5205" s="6">
        <v>41727</v>
      </c>
      <c r="D5205" s="5">
        <v>59.78</v>
      </c>
      <c r="E5205" s="6">
        <v>43809</v>
      </c>
      <c r="F5205" s="5">
        <v>97.412999999999997</v>
      </c>
      <c r="G5205" s="6">
        <v>43809</v>
      </c>
      <c r="H5205" s="5">
        <v>9.7000000000000003E-2</v>
      </c>
      <c r="I5205" s="6">
        <v>43809</v>
      </c>
      <c r="J5205" s="5">
        <v>98.95</v>
      </c>
      <c r="K5205" s="6">
        <v>43809</v>
      </c>
      <c r="L5205" s="5">
        <v>15.68</v>
      </c>
      <c r="M5205" s="6">
        <v>41727</v>
      </c>
      <c r="N5205" s="5">
        <v>61.935899999999997</v>
      </c>
      <c r="O5205" s="6">
        <v>43809</v>
      </c>
      <c r="P5205" s="5">
        <v>-170.7</v>
      </c>
    </row>
    <row r="5206" spans="1:16" x14ac:dyDescent="0.2">
      <c r="A5206" s="6">
        <v>43810</v>
      </c>
      <c r="B5206" s="5">
        <v>4.2</v>
      </c>
      <c r="C5206" s="6">
        <v>41728</v>
      </c>
      <c r="D5206" s="5">
        <v>53.83</v>
      </c>
      <c r="E5206" s="6">
        <v>43810</v>
      </c>
      <c r="F5206" s="5">
        <v>97.078000000000003</v>
      </c>
      <c r="G5206" s="6">
        <v>43810</v>
      </c>
      <c r="H5206" s="5">
        <v>0.109</v>
      </c>
      <c r="I5206" s="6">
        <v>43810</v>
      </c>
      <c r="J5206" s="5">
        <v>98.9</v>
      </c>
      <c r="K5206" s="6">
        <v>43810</v>
      </c>
      <c r="L5206" s="5">
        <v>14.99</v>
      </c>
      <c r="M5206" s="6">
        <v>41728</v>
      </c>
      <c r="N5206" s="5">
        <v>61.935899999999997</v>
      </c>
      <c r="O5206" s="6">
        <v>43810</v>
      </c>
      <c r="P5206" s="5">
        <v>-165.4</v>
      </c>
    </row>
    <row r="5207" spans="1:16" x14ac:dyDescent="0.2">
      <c r="A5207" s="6">
        <v>43811</v>
      </c>
      <c r="B5207" s="5">
        <v>-4</v>
      </c>
      <c r="C5207" s="6">
        <v>41729</v>
      </c>
      <c r="D5207" s="5">
        <v>45.06</v>
      </c>
      <c r="E5207" s="6">
        <v>43811</v>
      </c>
      <c r="F5207" s="5">
        <v>97.397000000000006</v>
      </c>
      <c r="G5207" s="6">
        <v>43811</v>
      </c>
      <c r="H5207" s="5">
        <v>0.22500000000000001</v>
      </c>
      <c r="I5207" s="6">
        <v>43811</v>
      </c>
      <c r="J5207" s="5">
        <v>98.89</v>
      </c>
      <c r="K5207" s="6">
        <v>43811</v>
      </c>
      <c r="L5207" s="5">
        <v>13.94</v>
      </c>
      <c r="M5207" s="6">
        <v>41729</v>
      </c>
      <c r="N5207" s="5">
        <v>61.814999999999998</v>
      </c>
      <c r="O5207" s="6">
        <v>43811</v>
      </c>
      <c r="P5207" s="5">
        <v>-180.3</v>
      </c>
    </row>
    <row r="5208" spans="1:16" x14ac:dyDescent="0.2">
      <c r="A5208" s="6">
        <v>43812</v>
      </c>
      <c r="B5208" s="5">
        <v>-9.5</v>
      </c>
      <c r="C5208" s="6">
        <v>41730</v>
      </c>
      <c r="D5208" s="5">
        <v>78.62</v>
      </c>
      <c r="E5208" s="6">
        <v>43812</v>
      </c>
      <c r="F5208" s="5">
        <v>97.171999999999997</v>
      </c>
      <c r="G5208" s="6">
        <v>43812</v>
      </c>
      <c r="H5208" s="5">
        <v>0.25800000000000001</v>
      </c>
      <c r="I5208" s="6">
        <v>43812</v>
      </c>
      <c r="J5208" s="5">
        <v>98.85</v>
      </c>
      <c r="K5208" s="6">
        <v>43812</v>
      </c>
      <c r="L5208" s="5">
        <v>12.63</v>
      </c>
      <c r="M5208" s="6">
        <v>41730</v>
      </c>
      <c r="N5208" s="5">
        <v>61.526000000000003</v>
      </c>
      <c r="O5208" s="6">
        <v>43812</v>
      </c>
      <c r="P5208" s="5">
        <v>-180.3</v>
      </c>
    </row>
    <row r="5209" spans="1:16" x14ac:dyDescent="0.2">
      <c r="A5209" s="6">
        <v>43815</v>
      </c>
      <c r="B5209" s="5">
        <v>-11.1</v>
      </c>
      <c r="C5209" s="6">
        <v>41731</v>
      </c>
      <c r="D5209" s="5">
        <v>48.76</v>
      </c>
      <c r="E5209" s="6">
        <v>43815</v>
      </c>
      <c r="F5209" s="5">
        <v>97.019000000000005</v>
      </c>
      <c r="G5209" s="6">
        <v>43815</v>
      </c>
      <c r="H5209" s="5">
        <v>0.32800000000000001</v>
      </c>
      <c r="I5209" s="6">
        <v>43815</v>
      </c>
      <c r="J5209" s="5">
        <v>98.83</v>
      </c>
      <c r="K5209" s="6">
        <v>43815</v>
      </c>
      <c r="L5209" s="5">
        <v>12.14</v>
      </c>
      <c r="M5209" s="6">
        <v>41731</v>
      </c>
      <c r="N5209" s="5">
        <v>66.275000000000006</v>
      </c>
      <c r="O5209" s="6">
        <v>43815</v>
      </c>
      <c r="P5209" s="5">
        <v>-171.9</v>
      </c>
    </row>
    <row r="5210" spans="1:16" x14ac:dyDescent="0.2">
      <c r="A5210" s="6">
        <v>43816</v>
      </c>
      <c r="B5210" s="5">
        <v>-3.9</v>
      </c>
      <c r="C5210" s="6">
        <v>41732</v>
      </c>
      <c r="D5210" s="5">
        <v>55.73</v>
      </c>
      <c r="E5210" s="6">
        <v>43816</v>
      </c>
      <c r="F5210" s="5">
        <v>97.221999999999994</v>
      </c>
      <c r="G5210" s="6">
        <v>43816</v>
      </c>
      <c r="H5210" s="5">
        <v>0.28100000000000003</v>
      </c>
      <c r="I5210" s="6">
        <v>43816</v>
      </c>
      <c r="J5210" s="5">
        <v>98.83</v>
      </c>
      <c r="K5210" s="6">
        <v>43816</v>
      </c>
      <c r="L5210" s="5">
        <v>12.29</v>
      </c>
      <c r="M5210" s="6">
        <v>41732</v>
      </c>
      <c r="N5210" s="5">
        <v>65.204800000000006</v>
      </c>
      <c r="O5210" s="6">
        <v>43816</v>
      </c>
      <c r="P5210" s="5">
        <v>-151.19999999999999</v>
      </c>
    </row>
    <row r="5211" spans="1:16" x14ac:dyDescent="0.2">
      <c r="A5211" s="6">
        <v>43817</v>
      </c>
      <c r="B5211" s="5">
        <v>-3.7</v>
      </c>
      <c r="C5211" s="6">
        <v>41733</v>
      </c>
      <c r="D5211" s="5">
        <v>56.51</v>
      </c>
      <c r="E5211" s="6">
        <v>43817</v>
      </c>
      <c r="F5211" s="5">
        <v>97.4</v>
      </c>
      <c r="G5211" s="6">
        <v>43817</v>
      </c>
      <c r="H5211" s="5">
        <v>0.30399999999999999</v>
      </c>
      <c r="I5211" s="6">
        <v>43817</v>
      </c>
      <c r="J5211" s="5">
        <v>98.84</v>
      </c>
      <c r="K5211" s="6">
        <v>43817</v>
      </c>
      <c r="L5211" s="5">
        <v>12.58</v>
      </c>
      <c r="M5211" s="6">
        <v>41733</v>
      </c>
      <c r="N5211" s="5">
        <v>58.774700000000003</v>
      </c>
      <c r="O5211" s="6">
        <v>43817</v>
      </c>
      <c r="P5211" s="5">
        <v>-148.1</v>
      </c>
    </row>
    <row r="5212" spans="1:16" x14ac:dyDescent="0.2">
      <c r="A5212" s="6">
        <v>43818</v>
      </c>
      <c r="B5212" s="5">
        <v>-8</v>
      </c>
      <c r="C5212" s="6">
        <v>41734</v>
      </c>
      <c r="D5212" s="5">
        <v>29.41</v>
      </c>
      <c r="E5212" s="6">
        <v>43818</v>
      </c>
      <c r="F5212" s="5">
        <v>97.379000000000005</v>
      </c>
      <c r="G5212" s="6">
        <v>43818</v>
      </c>
      <c r="H5212" s="5">
        <v>0.27800000000000002</v>
      </c>
      <c r="I5212" s="6">
        <v>43818</v>
      </c>
      <c r="J5212" s="5">
        <v>98.81</v>
      </c>
      <c r="K5212" s="6">
        <v>43818</v>
      </c>
      <c r="L5212" s="5">
        <v>12.5</v>
      </c>
      <c r="M5212" s="6">
        <v>41734</v>
      </c>
      <c r="N5212" s="5">
        <v>58.774700000000003</v>
      </c>
      <c r="O5212" s="6">
        <v>43818</v>
      </c>
      <c r="P5212" s="5">
        <v>-150</v>
      </c>
    </row>
    <row r="5213" spans="1:16" x14ac:dyDescent="0.2">
      <c r="A5213" s="6">
        <v>43819</v>
      </c>
      <c r="B5213" s="5">
        <v>-7.6</v>
      </c>
      <c r="C5213" s="6">
        <v>41735</v>
      </c>
      <c r="D5213" s="5">
        <v>52.98</v>
      </c>
      <c r="E5213" s="6">
        <v>43819</v>
      </c>
      <c r="F5213" s="5">
        <v>97.69</v>
      </c>
      <c r="G5213" s="6">
        <v>43819</v>
      </c>
      <c r="H5213" s="5">
        <v>0.29499999999999998</v>
      </c>
      <c r="I5213" s="6">
        <v>43819</v>
      </c>
      <c r="J5213" s="5">
        <v>98.8</v>
      </c>
      <c r="K5213" s="6">
        <v>43819</v>
      </c>
      <c r="L5213" s="5">
        <v>12.51</v>
      </c>
      <c r="M5213" s="6">
        <v>41735</v>
      </c>
      <c r="N5213" s="5">
        <v>58.774700000000003</v>
      </c>
      <c r="O5213" s="6">
        <v>43819</v>
      </c>
      <c r="P5213" s="5">
        <v>-146.4</v>
      </c>
    </row>
    <row r="5214" spans="1:16" x14ac:dyDescent="0.2">
      <c r="A5214" s="6">
        <v>43822</v>
      </c>
      <c r="B5214" s="5">
        <v>-10.3</v>
      </c>
      <c r="C5214" s="6">
        <v>41736</v>
      </c>
      <c r="D5214" s="5">
        <v>83.61</v>
      </c>
      <c r="E5214" s="6">
        <v>43822</v>
      </c>
      <c r="F5214" s="5">
        <v>97.658000000000001</v>
      </c>
      <c r="G5214" s="6">
        <v>43822</v>
      </c>
      <c r="H5214" s="5">
        <v>0.253</v>
      </c>
      <c r="I5214" s="6">
        <v>43822</v>
      </c>
      <c r="J5214" s="5">
        <v>98.8</v>
      </c>
      <c r="K5214" s="6">
        <v>43822</v>
      </c>
      <c r="L5214" s="5">
        <v>12.61</v>
      </c>
      <c r="M5214" s="6">
        <v>41736</v>
      </c>
      <c r="N5214" s="5">
        <v>55.660600000000002</v>
      </c>
      <c r="O5214" s="6">
        <v>43822</v>
      </c>
      <c r="P5214" s="5">
        <v>-131.5</v>
      </c>
    </row>
    <row r="5215" spans="1:16" x14ac:dyDescent="0.2">
      <c r="A5215" s="6">
        <v>43823</v>
      </c>
      <c r="B5215" s="5">
        <v>-10.4</v>
      </c>
      <c r="C5215" s="6">
        <v>41737</v>
      </c>
      <c r="D5215" s="5">
        <v>154.81</v>
      </c>
      <c r="E5215" s="6">
        <v>43823</v>
      </c>
      <c r="F5215" s="5">
        <v>97.653999999999996</v>
      </c>
      <c r="G5215" s="6">
        <v>43823</v>
      </c>
      <c r="H5215" s="5">
        <v>0.23899999999999999</v>
      </c>
      <c r="I5215" s="6">
        <v>43823</v>
      </c>
      <c r="J5215" s="5">
        <v>98.79</v>
      </c>
      <c r="K5215" s="6">
        <v>43823</v>
      </c>
      <c r="L5215" s="5">
        <v>12.67</v>
      </c>
      <c r="M5215" s="6">
        <v>41737</v>
      </c>
      <c r="N5215" s="5">
        <v>55.928600000000003</v>
      </c>
      <c r="O5215" s="6">
        <v>43823</v>
      </c>
      <c r="P5215" s="5">
        <v>-126.5</v>
      </c>
    </row>
    <row r="5216" spans="1:16" x14ac:dyDescent="0.2">
      <c r="A5216" s="6">
        <v>43824</v>
      </c>
      <c r="B5216" s="5">
        <v>-10.4</v>
      </c>
      <c r="C5216" s="6">
        <v>41738</v>
      </c>
      <c r="D5216" s="5">
        <v>48.04</v>
      </c>
      <c r="E5216" s="6">
        <v>43824</v>
      </c>
      <c r="F5216" s="5">
        <v>97.632000000000005</v>
      </c>
      <c r="G5216" s="6">
        <v>43824</v>
      </c>
      <c r="H5216" s="5">
        <v>0.23799999999999999</v>
      </c>
      <c r="I5216" s="6">
        <v>43824</v>
      </c>
      <c r="J5216" s="5">
        <v>98.79</v>
      </c>
      <c r="K5216" s="6">
        <v>43824</v>
      </c>
      <c r="L5216" s="5">
        <v>12.67</v>
      </c>
      <c r="M5216" s="6">
        <v>41738</v>
      </c>
      <c r="N5216" s="5">
        <v>54.7194</v>
      </c>
      <c r="O5216" s="6">
        <v>43824</v>
      </c>
      <c r="P5216" s="5">
        <v>-126.5</v>
      </c>
    </row>
    <row r="5217" spans="1:16" x14ac:dyDescent="0.2">
      <c r="A5217" s="6">
        <v>43825</v>
      </c>
      <c r="B5217" s="5">
        <v>-9.3000000000000007</v>
      </c>
      <c r="C5217" s="6">
        <v>41739</v>
      </c>
      <c r="D5217" s="5">
        <v>37.869999999999997</v>
      </c>
      <c r="E5217" s="6">
        <v>43825</v>
      </c>
      <c r="F5217" s="5">
        <v>97.534000000000006</v>
      </c>
      <c r="G5217" s="6">
        <v>43825</v>
      </c>
      <c r="H5217" s="5">
        <v>0.307</v>
      </c>
      <c r="I5217" s="6">
        <v>43825</v>
      </c>
      <c r="J5217" s="5">
        <v>98.76</v>
      </c>
      <c r="K5217" s="6">
        <v>43825</v>
      </c>
      <c r="L5217" s="5">
        <v>12.65</v>
      </c>
      <c r="M5217" s="6">
        <v>41739</v>
      </c>
      <c r="N5217" s="5">
        <v>55.435099999999998</v>
      </c>
      <c r="O5217" s="6">
        <v>43825</v>
      </c>
      <c r="P5217" s="5">
        <v>-119.2</v>
      </c>
    </row>
    <row r="5218" spans="1:16" x14ac:dyDescent="0.2">
      <c r="A5218" s="6">
        <v>43826</v>
      </c>
      <c r="B5218" s="5">
        <v>-8.3000000000000007</v>
      </c>
      <c r="C5218" s="6">
        <v>41740</v>
      </c>
      <c r="D5218" s="5">
        <v>24.93</v>
      </c>
      <c r="E5218" s="6">
        <v>43826</v>
      </c>
      <c r="F5218" s="5">
        <v>96.918999999999997</v>
      </c>
      <c r="G5218" s="6">
        <v>43826</v>
      </c>
      <c r="H5218" s="5">
        <v>0.24199999999999999</v>
      </c>
      <c r="I5218" s="6">
        <v>43826</v>
      </c>
      <c r="J5218" s="5">
        <v>98.73</v>
      </c>
      <c r="K5218" s="6">
        <v>43826</v>
      </c>
      <c r="L5218" s="5">
        <v>13.43</v>
      </c>
      <c r="M5218" s="6">
        <v>41740</v>
      </c>
      <c r="N5218" s="5">
        <v>58.640500000000003</v>
      </c>
      <c r="O5218" s="6">
        <v>43826</v>
      </c>
      <c r="P5218" s="5">
        <v>-114.8</v>
      </c>
    </row>
    <row r="5219" spans="1:16" x14ac:dyDescent="0.2">
      <c r="A5219" s="6">
        <v>43829</v>
      </c>
      <c r="B5219" s="5">
        <v>-3.9</v>
      </c>
      <c r="C5219" s="6">
        <v>41741</v>
      </c>
      <c r="D5219" s="5">
        <v>66.569999999999993</v>
      </c>
      <c r="E5219" s="6">
        <v>43829</v>
      </c>
      <c r="F5219" s="5">
        <v>96.74</v>
      </c>
      <c r="G5219" s="6">
        <v>43829</v>
      </c>
      <c r="H5219" s="5">
        <v>0.16600000000000001</v>
      </c>
      <c r="I5219" s="6">
        <v>43829</v>
      </c>
      <c r="J5219" s="5">
        <v>98.76</v>
      </c>
      <c r="K5219" s="6">
        <v>43829</v>
      </c>
      <c r="L5219" s="5">
        <v>14.82</v>
      </c>
      <c r="M5219" s="6">
        <v>41741</v>
      </c>
      <c r="N5219" s="5">
        <v>58.640500000000003</v>
      </c>
      <c r="O5219" s="6">
        <v>43829</v>
      </c>
      <c r="P5219" s="5">
        <v>-98</v>
      </c>
    </row>
    <row r="5220" spans="1:16" x14ac:dyDescent="0.2">
      <c r="A5220" s="6">
        <v>43830</v>
      </c>
      <c r="B5220" s="5">
        <v>-3.1</v>
      </c>
      <c r="C5220" s="6">
        <v>41742</v>
      </c>
      <c r="D5220" s="5">
        <v>91.21</v>
      </c>
      <c r="E5220" s="6">
        <v>43830</v>
      </c>
      <c r="F5220" s="5">
        <v>96.388999999999996</v>
      </c>
      <c r="G5220" s="6">
        <v>43830</v>
      </c>
      <c r="H5220" s="5">
        <v>0.32400000000000001</v>
      </c>
      <c r="I5220" s="6">
        <v>43830</v>
      </c>
      <c r="J5220" s="5">
        <v>98.75</v>
      </c>
      <c r="K5220" s="6">
        <v>43830</v>
      </c>
      <c r="L5220" s="5">
        <v>13.78</v>
      </c>
      <c r="M5220" s="6">
        <v>41742</v>
      </c>
      <c r="N5220" s="5">
        <v>58.640500000000003</v>
      </c>
      <c r="O5220" s="6">
        <v>43830</v>
      </c>
      <c r="P5220" s="5">
        <v>-97</v>
      </c>
    </row>
    <row r="5221" spans="1:16" x14ac:dyDescent="0.2">
      <c r="A5221" s="6">
        <v>43831</v>
      </c>
      <c r="B5221" s="5">
        <v>-3.1</v>
      </c>
      <c r="C5221" s="6">
        <v>41743</v>
      </c>
      <c r="D5221" s="5">
        <v>160.58000000000001</v>
      </c>
      <c r="E5221" s="6">
        <v>43831</v>
      </c>
      <c r="F5221" s="5">
        <v>96.444999999999993</v>
      </c>
      <c r="G5221" s="6">
        <v>43831</v>
      </c>
      <c r="H5221" s="5">
        <v>0.32300000000000001</v>
      </c>
      <c r="I5221" s="6">
        <v>43831</v>
      </c>
      <c r="J5221" s="5">
        <v>98.75</v>
      </c>
      <c r="K5221" s="6">
        <v>43831</v>
      </c>
      <c r="L5221" s="5">
        <v>13.78</v>
      </c>
      <c r="M5221" s="6">
        <v>41743</v>
      </c>
      <c r="N5221" s="5">
        <v>59.152200000000001</v>
      </c>
      <c r="O5221" s="6">
        <v>43831</v>
      </c>
      <c r="P5221" s="5">
        <v>-97</v>
      </c>
    </row>
    <row r="5222" spans="1:16" x14ac:dyDescent="0.2">
      <c r="A5222" s="6">
        <v>43832</v>
      </c>
      <c r="B5222" s="5">
        <v>-3.4</v>
      </c>
      <c r="C5222" s="6">
        <v>41744</v>
      </c>
      <c r="D5222" s="5">
        <v>46.8</v>
      </c>
      <c r="E5222" s="6">
        <v>43832</v>
      </c>
      <c r="F5222" s="5">
        <v>96.846000000000004</v>
      </c>
      <c r="G5222" s="6">
        <v>43832</v>
      </c>
      <c r="H5222" s="5">
        <v>0.32600000000000001</v>
      </c>
      <c r="I5222" s="6">
        <v>43832</v>
      </c>
      <c r="J5222" s="5">
        <v>98.7</v>
      </c>
      <c r="K5222" s="6">
        <v>43832</v>
      </c>
      <c r="L5222" s="5">
        <v>12.47</v>
      </c>
      <c r="M5222" s="6">
        <v>41744</v>
      </c>
      <c r="N5222" s="5">
        <v>59.186999999999998</v>
      </c>
      <c r="O5222" s="6">
        <v>43832</v>
      </c>
      <c r="P5222" s="5">
        <v>-92.9</v>
      </c>
    </row>
    <row r="5223" spans="1:16" x14ac:dyDescent="0.2">
      <c r="A5223" s="6">
        <v>43833</v>
      </c>
      <c r="B5223" s="5">
        <v>-9.3000000000000007</v>
      </c>
      <c r="C5223" s="6">
        <v>41745</v>
      </c>
      <c r="D5223" s="5">
        <v>44.05</v>
      </c>
      <c r="E5223" s="6">
        <v>43833</v>
      </c>
      <c r="F5223" s="5">
        <v>96.837999999999994</v>
      </c>
      <c r="G5223" s="6">
        <v>43833</v>
      </c>
      <c r="H5223" s="5">
        <v>0.248</v>
      </c>
      <c r="I5223" s="6">
        <v>43833</v>
      </c>
      <c r="J5223" s="5">
        <v>98.72</v>
      </c>
      <c r="K5223" s="6">
        <v>43833</v>
      </c>
      <c r="L5223" s="5">
        <v>14.02</v>
      </c>
      <c r="M5223" s="6">
        <v>41745</v>
      </c>
      <c r="N5223" s="5">
        <v>58.0214</v>
      </c>
      <c r="O5223" s="6">
        <v>43833</v>
      </c>
      <c r="P5223" s="5">
        <v>-107.2</v>
      </c>
    </row>
    <row r="5224" spans="1:16" x14ac:dyDescent="0.2">
      <c r="A5224" s="6">
        <v>43836</v>
      </c>
      <c r="B5224" s="5">
        <v>-7</v>
      </c>
      <c r="C5224" s="6">
        <v>41746</v>
      </c>
      <c r="D5224" s="5">
        <v>25.15</v>
      </c>
      <c r="E5224" s="6">
        <v>43836</v>
      </c>
      <c r="F5224" s="5">
        <v>96.671000000000006</v>
      </c>
      <c r="G5224" s="6">
        <v>43836</v>
      </c>
      <c r="H5224" s="5">
        <v>0.32600000000000001</v>
      </c>
      <c r="I5224" s="6">
        <v>43836</v>
      </c>
      <c r="J5224" s="5">
        <v>98.72</v>
      </c>
      <c r="K5224" s="6">
        <v>43836</v>
      </c>
      <c r="L5224" s="5">
        <v>13.85</v>
      </c>
      <c r="M5224" s="6">
        <v>41746</v>
      </c>
      <c r="N5224" s="5">
        <v>59.477699999999999</v>
      </c>
      <c r="O5224" s="6">
        <v>43836</v>
      </c>
      <c r="P5224" s="5">
        <v>-101.6</v>
      </c>
    </row>
    <row r="5225" spans="1:16" x14ac:dyDescent="0.2">
      <c r="A5225" s="6">
        <v>43837</v>
      </c>
      <c r="B5225" s="5">
        <v>-4.3</v>
      </c>
      <c r="C5225" s="6">
        <v>41747</v>
      </c>
      <c r="D5225" s="5">
        <v>51.83</v>
      </c>
      <c r="E5225" s="6">
        <v>43837</v>
      </c>
      <c r="F5225" s="5">
        <v>97.004999999999995</v>
      </c>
      <c r="G5225" s="6">
        <v>43837</v>
      </c>
      <c r="H5225" s="5">
        <v>0.33100000000000002</v>
      </c>
      <c r="I5225" s="6">
        <v>43837</v>
      </c>
      <c r="J5225" s="5">
        <v>98.76</v>
      </c>
      <c r="K5225" s="6">
        <v>43837</v>
      </c>
      <c r="L5225" s="5">
        <v>13.79</v>
      </c>
      <c r="M5225" s="6">
        <v>41747</v>
      </c>
      <c r="N5225" s="5">
        <v>59.477699999999999</v>
      </c>
      <c r="O5225" s="6">
        <v>43837</v>
      </c>
      <c r="P5225" s="5">
        <v>-110.4</v>
      </c>
    </row>
    <row r="5226" spans="1:16" x14ac:dyDescent="0.2">
      <c r="A5226" s="6">
        <v>43838</v>
      </c>
      <c r="B5226" s="5">
        <v>0.3</v>
      </c>
      <c r="C5226" s="6">
        <v>41748</v>
      </c>
      <c r="D5226" s="5">
        <v>51.59</v>
      </c>
      <c r="E5226" s="6">
        <v>43838</v>
      </c>
      <c r="F5226" s="5">
        <v>97.299000000000007</v>
      </c>
      <c r="G5226" s="6">
        <v>43838</v>
      </c>
      <c r="H5226" s="5">
        <v>0.45400000000000001</v>
      </c>
      <c r="I5226" s="6">
        <v>43838</v>
      </c>
      <c r="J5226" s="5">
        <v>98.76</v>
      </c>
      <c r="K5226" s="6">
        <v>43838</v>
      </c>
      <c r="L5226" s="5">
        <v>13.45</v>
      </c>
      <c r="M5226" s="6">
        <v>41748</v>
      </c>
      <c r="N5226" s="5">
        <v>59.477699999999999</v>
      </c>
      <c r="O5226" s="6">
        <v>43838</v>
      </c>
      <c r="P5226" s="5">
        <v>-103.4</v>
      </c>
    </row>
    <row r="5227" spans="1:16" x14ac:dyDescent="0.2">
      <c r="A5227" s="6">
        <v>43839</v>
      </c>
      <c r="B5227" s="5">
        <v>1.7</v>
      </c>
      <c r="C5227" s="6">
        <v>41749</v>
      </c>
      <c r="D5227" s="5">
        <v>83.81</v>
      </c>
      <c r="E5227" s="6">
        <v>43839</v>
      </c>
      <c r="F5227" s="5">
        <v>97.45</v>
      </c>
      <c r="G5227" s="6">
        <v>43839</v>
      </c>
      <c r="H5227" s="5">
        <v>0.52</v>
      </c>
      <c r="I5227" s="6">
        <v>43839</v>
      </c>
      <c r="J5227" s="5">
        <v>98.71</v>
      </c>
      <c r="K5227" s="6">
        <v>43839</v>
      </c>
      <c r="L5227" s="5">
        <v>12.54</v>
      </c>
      <c r="M5227" s="6">
        <v>41749</v>
      </c>
      <c r="N5227" s="5">
        <v>59.477699999999999</v>
      </c>
      <c r="O5227" s="6">
        <v>43839</v>
      </c>
      <c r="P5227" s="5">
        <v>-101.3</v>
      </c>
    </row>
    <row r="5228" spans="1:16" x14ac:dyDescent="0.2">
      <c r="A5228" s="6">
        <v>43840</v>
      </c>
      <c r="B5228" s="5">
        <v>0.5</v>
      </c>
      <c r="C5228" s="6">
        <v>41750</v>
      </c>
      <c r="D5228" s="5">
        <v>61.87</v>
      </c>
      <c r="E5228" s="6">
        <v>43840</v>
      </c>
      <c r="F5228" s="5">
        <v>97.355999999999995</v>
      </c>
      <c r="G5228" s="6">
        <v>43840</v>
      </c>
      <c r="H5228" s="5">
        <v>0.51900000000000002</v>
      </c>
      <c r="I5228" s="6">
        <v>43840</v>
      </c>
      <c r="J5228" s="5">
        <v>98.69</v>
      </c>
      <c r="K5228" s="6">
        <v>43840</v>
      </c>
      <c r="L5228" s="5">
        <v>12.56</v>
      </c>
      <c r="M5228" s="6">
        <v>41750</v>
      </c>
      <c r="N5228" s="5">
        <v>56.827300000000001</v>
      </c>
      <c r="O5228" s="6">
        <v>43840</v>
      </c>
      <c r="P5228" s="5">
        <v>-103.6</v>
      </c>
    </row>
    <row r="5229" spans="1:16" x14ac:dyDescent="0.2">
      <c r="A5229" s="6">
        <v>43843</v>
      </c>
      <c r="B5229" s="5">
        <v>2</v>
      </c>
      <c r="C5229" s="6">
        <v>41751</v>
      </c>
      <c r="D5229" s="5">
        <v>51.29</v>
      </c>
      <c r="E5229" s="6">
        <v>43843</v>
      </c>
      <c r="F5229" s="5">
        <v>97.344999999999999</v>
      </c>
      <c r="G5229" s="6">
        <v>43843</v>
      </c>
      <c r="H5229" s="5">
        <v>0.58199999999999996</v>
      </c>
      <c r="I5229" s="6">
        <v>43843</v>
      </c>
      <c r="J5229" s="5">
        <v>98.66</v>
      </c>
      <c r="K5229" s="6">
        <v>43843</v>
      </c>
      <c r="L5229" s="5">
        <v>12.32</v>
      </c>
      <c r="M5229" s="6">
        <v>41751</v>
      </c>
      <c r="N5229" s="5">
        <v>57.094099999999997</v>
      </c>
      <c r="O5229" s="6">
        <v>43843</v>
      </c>
      <c r="P5229" s="5">
        <v>-98.5</v>
      </c>
    </row>
    <row r="5230" spans="1:16" x14ac:dyDescent="0.2">
      <c r="A5230" s="6">
        <v>43844</v>
      </c>
      <c r="B5230" s="5">
        <v>-5.8</v>
      </c>
      <c r="C5230" s="6">
        <v>41752</v>
      </c>
      <c r="D5230" s="5">
        <v>58.66</v>
      </c>
      <c r="E5230" s="6">
        <v>43844</v>
      </c>
      <c r="F5230" s="5">
        <v>97.372</v>
      </c>
      <c r="G5230" s="6">
        <v>43844</v>
      </c>
      <c r="H5230" s="5">
        <v>0.58399999999999996</v>
      </c>
      <c r="I5230" s="6">
        <v>43844</v>
      </c>
      <c r="J5230" s="5">
        <v>98.66</v>
      </c>
      <c r="K5230" s="6">
        <v>43844</v>
      </c>
      <c r="L5230" s="5">
        <v>12.39</v>
      </c>
      <c r="M5230" s="6">
        <v>41752</v>
      </c>
      <c r="N5230" s="5">
        <v>56.576799999999999</v>
      </c>
      <c r="O5230" s="6">
        <v>43844</v>
      </c>
      <c r="P5230" s="5">
        <v>-97.1</v>
      </c>
    </row>
    <row r="5231" spans="1:16" x14ac:dyDescent="0.2">
      <c r="A5231" s="6">
        <v>43845</v>
      </c>
      <c r="B5231" s="5">
        <v>-5.4</v>
      </c>
      <c r="C5231" s="6">
        <v>41753</v>
      </c>
      <c r="D5231" s="5">
        <v>51.78</v>
      </c>
      <c r="E5231" s="6">
        <v>43845</v>
      </c>
      <c r="F5231" s="5">
        <v>97.228999999999999</v>
      </c>
      <c r="G5231" s="6">
        <v>43845</v>
      </c>
      <c r="H5231" s="5">
        <v>0.58699999999999997</v>
      </c>
      <c r="I5231" s="6">
        <v>43845</v>
      </c>
      <c r="J5231" s="5">
        <v>98.64</v>
      </c>
      <c r="K5231" s="6">
        <v>43845</v>
      </c>
      <c r="L5231" s="5">
        <v>12.42</v>
      </c>
      <c r="M5231" s="6">
        <v>41753</v>
      </c>
      <c r="N5231" s="5">
        <v>57.849299999999999</v>
      </c>
      <c r="O5231" s="6">
        <v>43845</v>
      </c>
      <c r="P5231" s="5">
        <v>-95.7</v>
      </c>
    </row>
    <row r="5232" spans="1:16" x14ac:dyDescent="0.2">
      <c r="A5232" s="6">
        <v>43846</v>
      </c>
      <c r="B5232" s="5">
        <v>4.5999999999999996</v>
      </c>
      <c r="C5232" s="6">
        <v>41754</v>
      </c>
      <c r="D5232" s="5">
        <v>62.12</v>
      </c>
      <c r="E5232" s="6">
        <v>43846</v>
      </c>
      <c r="F5232" s="5">
        <v>97.32</v>
      </c>
      <c r="G5232" s="6">
        <v>43846</v>
      </c>
      <c r="H5232" s="5">
        <v>0.64900000000000002</v>
      </c>
      <c r="I5232" s="6">
        <v>43846</v>
      </c>
      <c r="J5232" s="5">
        <v>98.61</v>
      </c>
      <c r="K5232" s="6">
        <v>43846</v>
      </c>
      <c r="L5232" s="5">
        <v>12.32</v>
      </c>
      <c r="M5232" s="6">
        <v>41754</v>
      </c>
      <c r="N5232" s="5">
        <v>58.073</v>
      </c>
      <c r="O5232" s="6">
        <v>43846</v>
      </c>
      <c r="P5232" s="5">
        <v>-75.8</v>
      </c>
    </row>
    <row r="5233" spans="1:16" x14ac:dyDescent="0.2">
      <c r="A5233" s="6">
        <v>43847</v>
      </c>
      <c r="B5233" s="5">
        <v>10.6</v>
      </c>
      <c r="C5233" s="6">
        <v>41755</v>
      </c>
      <c r="D5233" s="5">
        <v>80.87</v>
      </c>
      <c r="E5233" s="6">
        <v>43847</v>
      </c>
      <c r="F5233" s="5">
        <v>97.605999999999995</v>
      </c>
      <c r="G5233" s="6">
        <v>43847</v>
      </c>
      <c r="H5233" s="5">
        <v>0.67700000000000005</v>
      </c>
      <c r="I5233" s="6">
        <v>43847</v>
      </c>
      <c r="J5233" s="5">
        <v>98.59</v>
      </c>
      <c r="K5233" s="6">
        <v>43847</v>
      </c>
      <c r="L5233" s="5">
        <v>12.1</v>
      </c>
      <c r="M5233" s="6">
        <v>41755</v>
      </c>
      <c r="N5233" s="5">
        <v>58.073</v>
      </c>
      <c r="O5233" s="6">
        <v>43847</v>
      </c>
      <c r="P5233" s="5">
        <v>-60.2</v>
      </c>
    </row>
    <row r="5234" spans="1:16" x14ac:dyDescent="0.2">
      <c r="A5234" s="6">
        <v>43850</v>
      </c>
      <c r="B5234" s="5">
        <v>10.4</v>
      </c>
      <c r="C5234" s="6">
        <v>41756</v>
      </c>
      <c r="D5234" s="5">
        <v>68.09</v>
      </c>
      <c r="E5234" s="6">
        <v>43850</v>
      </c>
      <c r="F5234" s="5">
        <v>97.605999999999995</v>
      </c>
      <c r="G5234" s="6">
        <v>43850</v>
      </c>
      <c r="H5234" s="5">
        <v>0.67700000000000005</v>
      </c>
      <c r="I5234" s="6">
        <v>43850</v>
      </c>
      <c r="J5234" s="5">
        <v>98.59</v>
      </c>
      <c r="K5234" s="6">
        <v>43850</v>
      </c>
      <c r="L5234" s="5">
        <v>12.1</v>
      </c>
      <c r="M5234" s="6">
        <v>41756</v>
      </c>
      <c r="N5234" s="5">
        <v>58.073</v>
      </c>
      <c r="O5234" s="6">
        <v>43850</v>
      </c>
      <c r="P5234" s="5">
        <v>-54.2</v>
      </c>
    </row>
    <row r="5235" spans="1:16" x14ac:dyDescent="0.2">
      <c r="A5235" s="6">
        <v>43851</v>
      </c>
      <c r="B5235" s="5">
        <v>10.4</v>
      </c>
      <c r="C5235" s="6">
        <v>41757</v>
      </c>
      <c r="D5235" s="5">
        <v>86.12</v>
      </c>
      <c r="E5235" s="6">
        <v>43851</v>
      </c>
      <c r="F5235" s="5">
        <v>97.531000000000006</v>
      </c>
      <c r="G5235" s="6">
        <v>43851</v>
      </c>
      <c r="H5235" s="5">
        <v>0.60799999999999998</v>
      </c>
      <c r="I5235" s="6">
        <v>43851</v>
      </c>
      <c r="J5235" s="5">
        <v>98.58</v>
      </c>
      <c r="K5235" s="6">
        <v>43851</v>
      </c>
      <c r="L5235" s="5">
        <v>12.85</v>
      </c>
      <c r="M5235" s="6">
        <v>41757</v>
      </c>
      <c r="N5235" s="5">
        <v>59.102200000000003</v>
      </c>
      <c r="O5235" s="6">
        <v>43851</v>
      </c>
      <c r="P5235" s="5">
        <v>-51.1</v>
      </c>
    </row>
    <row r="5236" spans="1:16" x14ac:dyDescent="0.2">
      <c r="A5236" s="6">
        <v>43852</v>
      </c>
      <c r="B5236" s="5">
        <v>9.6999999999999993</v>
      </c>
      <c r="C5236" s="6">
        <v>41758</v>
      </c>
      <c r="D5236" s="5">
        <v>64.010000000000005</v>
      </c>
      <c r="E5236" s="6">
        <v>43852</v>
      </c>
      <c r="F5236" s="5">
        <v>97.527000000000001</v>
      </c>
      <c r="G5236" s="6">
        <v>43852</v>
      </c>
      <c r="H5236" s="5">
        <v>0.63200000000000001</v>
      </c>
      <c r="I5236" s="6">
        <v>43852</v>
      </c>
      <c r="J5236" s="5">
        <v>98.58</v>
      </c>
      <c r="K5236" s="6">
        <v>43852</v>
      </c>
      <c r="L5236" s="5">
        <v>12.91</v>
      </c>
      <c r="M5236" s="6">
        <v>41758</v>
      </c>
      <c r="N5236" s="5">
        <v>59.942799999999998</v>
      </c>
      <c r="O5236" s="6">
        <v>43852</v>
      </c>
      <c r="P5236" s="5">
        <v>-47.3</v>
      </c>
    </row>
    <row r="5237" spans="1:16" x14ac:dyDescent="0.2">
      <c r="A5237" s="6">
        <v>43853</v>
      </c>
      <c r="B5237" s="5">
        <v>10.199999999999999</v>
      </c>
      <c r="C5237" s="6">
        <v>41759</v>
      </c>
      <c r="D5237" s="5">
        <v>35.130000000000003</v>
      </c>
      <c r="E5237" s="6">
        <v>43853</v>
      </c>
      <c r="F5237" s="5">
        <v>97.692999999999998</v>
      </c>
      <c r="G5237" s="6">
        <v>43853</v>
      </c>
      <c r="H5237" s="5">
        <v>0.64300000000000002</v>
      </c>
      <c r="I5237" s="6">
        <v>43853</v>
      </c>
      <c r="J5237" s="5">
        <v>98.58</v>
      </c>
      <c r="K5237" s="6">
        <v>43853</v>
      </c>
      <c r="L5237" s="5">
        <v>12.98</v>
      </c>
      <c r="M5237" s="6">
        <v>41759</v>
      </c>
      <c r="N5237" s="5">
        <v>58.884599999999999</v>
      </c>
      <c r="O5237" s="6">
        <v>43853</v>
      </c>
      <c r="P5237" s="5">
        <v>-43.8</v>
      </c>
    </row>
    <row r="5238" spans="1:16" x14ac:dyDescent="0.2">
      <c r="A5238" s="6">
        <v>43854</v>
      </c>
      <c r="B5238" s="5">
        <v>9</v>
      </c>
      <c r="C5238" s="6">
        <v>41760</v>
      </c>
      <c r="D5238" s="5">
        <v>70.5</v>
      </c>
      <c r="E5238" s="6">
        <v>43854</v>
      </c>
      <c r="F5238" s="5">
        <v>97.852999999999994</v>
      </c>
      <c r="G5238" s="6">
        <v>43854</v>
      </c>
      <c r="H5238" s="5">
        <v>0.51300000000000001</v>
      </c>
      <c r="I5238" s="6">
        <v>43854</v>
      </c>
      <c r="J5238" s="5">
        <v>98.62</v>
      </c>
      <c r="K5238" s="6">
        <v>43854</v>
      </c>
      <c r="L5238" s="5">
        <v>14.56</v>
      </c>
      <c r="M5238" s="6">
        <v>41760</v>
      </c>
      <c r="N5238" s="5">
        <v>58.838500000000003</v>
      </c>
      <c r="O5238" s="6">
        <v>43854</v>
      </c>
      <c r="P5238" s="5">
        <v>-40.5</v>
      </c>
    </row>
    <row r="5239" spans="1:16" x14ac:dyDescent="0.2">
      <c r="A5239" s="6">
        <v>43857</v>
      </c>
      <c r="B5239" s="5">
        <v>4.8</v>
      </c>
      <c r="C5239" s="6">
        <v>41761</v>
      </c>
      <c r="D5239" s="5">
        <v>52.59</v>
      </c>
      <c r="E5239" s="6">
        <v>43857</v>
      </c>
      <c r="F5239" s="5">
        <v>97.956000000000003</v>
      </c>
      <c r="G5239" s="6">
        <v>43857</v>
      </c>
      <c r="H5239" s="5">
        <v>0.29699999999999999</v>
      </c>
      <c r="I5239" s="6">
        <v>43857</v>
      </c>
      <c r="J5239" s="5">
        <v>98.71</v>
      </c>
      <c r="K5239" s="6">
        <v>43857</v>
      </c>
      <c r="L5239" s="5">
        <v>18.23</v>
      </c>
      <c r="M5239" s="6">
        <v>41761</v>
      </c>
      <c r="N5239" s="5">
        <v>55.343800000000002</v>
      </c>
      <c r="O5239" s="6">
        <v>43857</v>
      </c>
      <c r="P5239" s="5">
        <v>-23.8</v>
      </c>
    </row>
    <row r="5240" spans="1:16" x14ac:dyDescent="0.2">
      <c r="A5240" s="6">
        <v>43858</v>
      </c>
      <c r="B5240" s="5">
        <v>7.3</v>
      </c>
      <c r="C5240" s="6">
        <v>41762</v>
      </c>
      <c r="D5240" s="5">
        <v>41.58</v>
      </c>
      <c r="E5240" s="6">
        <v>43858</v>
      </c>
      <c r="F5240" s="5">
        <v>98.018000000000001</v>
      </c>
      <c r="G5240" s="6">
        <v>43858</v>
      </c>
      <c r="H5240" s="5">
        <v>0.46899999999999997</v>
      </c>
      <c r="I5240" s="6">
        <v>43858</v>
      </c>
      <c r="J5240" s="5">
        <v>98.66</v>
      </c>
      <c r="K5240" s="6">
        <v>43858</v>
      </c>
      <c r="L5240" s="5">
        <v>16.28</v>
      </c>
      <c r="M5240" s="6">
        <v>41762</v>
      </c>
      <c r="N5240" s="5">
        <v>55.343800000000002</v>
      </c>
      <c r="O5240" s="6">
        <v>43858</v>
      </c>
      <c r="P5240" s="5">
        <v>-19.2</v>
      </c>
    </row>
    <row r="5241" spans="1:16" x14ac:dyDescent="0.2">
      <c r="A5241" s="6">
        <v>43859</v>
      </c>
      <c r="B5241" s="5">
        <v>7</v>
      </c>
      <c r="C5241" s="6">
        <v>41763</v>
      </c>
      <c r="D5241" s="5">
        <v>187.89</v>
      </c>
      <c r="E5241" s="6">
        <v>43859</v>
      </c>
      <c r="F5241" s="5">
        <v>97.991</v>
      </c>
      <c r="G5241" s="6">
        <v>43859</v>
      </c>
      <c r="H5241" s="5">
        <v>0.45100000000000001</v>
      </c>
      <c r="I5241" s="6">
        <v>43859</v>
      </c>
      <c r="J5241" s="5">
        <v>98.65</v>
      </c>
      <c r="K5241" s="6">
        <v>43859</v>
      </c>
      <c r="L5241" s="5">
        <v>16.39</v>
      </c>
      <c r="M5241" s="6">
        <v>41763</v>
      </c>
      <c r="N5241" s="5">
        <v>55.343800000000002</v>
      </c>
      <c r="O5241" s="6">
        <v>43859</v>
      </c>
      <c r="P5241" s="5">
        <v>-13.7</v>
      </c>
    </row>
    <row r="5242" spans="1:16" x14ac:dyDescent="0.2">
      <c r="A5242" s="6">
        <v>43860</v>
      </c>
      <c r="B5242" s="5">
        <v>8.1999999999999993</v>
      </c>
      <c r="C5242" s="6">
        <v>41764</v>
      </c>
      <c r="D5242" s="5">
        <v>82.21</v>
      </c>
      <c r="E5242" s="6">
        <v>43860</v>
      </c>
      <c r="F5242" s="5">
        <v>97.867000000000004</v>
      </c>
      <c r="G5242" s="6">
        <v>43860</v>
      </c>
      <c r="H5242" s="5">
        <v>0.495</v>
      </c>
      <c r="I5242" s="6">
        <v>43860</v>
      </c>
      <c r="J5242" s="5">
        <v>98.65</v>
      </c>
      <c r="K5242" s="6">
        <v>43860</v>
      </c>
      <c r="L5242" s="5">
        <v>15.49</v>
      </c>
      <c r="M5242" s="6">
        <v>41764</v>
      </c>
      <c r="N5242" s="5">
        <v>55.343800000000002</v>
      </c>
      <c r="O5242" s="6">
        <v>43860</v>
      </c>
      <c r="P5242" s="5">
        <v>-16.399999999999999</v>
      </c>
    </row>
    <row r="5243" spans="1:16" x14ac:dyDescent="0.2">
      <c r="A5243" s="6">
        <v>43861</v>
      </c>
      <c r="B5243" s="5">
        <v>7.6</v>
      </c>
      <c r="C5243" s="6">
        <v>41765</v>
      </c>
      <c r="D5243" s="5">
        <v>98.03</v>
      </c>
      <c r="E5243" s="6">
        <v>43861</v>
      </c>
      <c r="F5243" s="5">
        <v>97.39</v>
      </c>
      <c r="G5243" s="6">
        <v>43861</v>
      </c>
      <c r="H5243" s="5">
        <v>0.25600000000000001</v>
      </c>
      <c r="I5243" s="6">
        <v>43861</v>
      </c>
      <c r="J5243" s="5">
        <v>98.73</v>
      </c>
      <c r="K5243" s="6">
        <v>43861</v>
      </c>
      <c r="L5243" s="5">
        <v>18.84</v>
      </c>
      <c r="M5243" s="6">
        <v>41765</v>
      </c>
      <c r="N5243" s="5">
        <v>58.665100000000002</v>
      </c>
      <c r="O5243" s="6">
        <v>43861</v>
      </c>
      <c r="P5243" s="5">
        <v>-11.8</v>
      </c>
    </row>
    <row r="5244" spans="1:16" x14ac:dyDescent="0.2">
      <c r="A5244" s="6">
        <v>43864</v>
      </c>
      <c r="B5244" s="5">
        <v>15.9</v>
      </c>
      <c r="C5244" s="6">
        <v>41766</v>
      </c>
      <c r="D5244" s="5">
        <v>52.67</v>
      </c>
      <c r="E5244" s="6">
        <v>43864</v>
      </c>
      <c r="F5244" s="5">
        <v>97.8</v>
      </c>
      <c r="G5244" s="6">
        <v>43864</v>
      </c>
      <c r="H5244" s="5">
        <v>0.33900000000000002</v>
      </c>
      <c r="I5244" s="6">
        <v>43864</v>
      </c>
      <c r="J5244" s="5">
        <v>98.71</v>
      </c>
      <c r="K5244" s="6">
        <v>43864</v>
      </c>
      <c r="L5244" s="5">
        <v>17.97</v>
      </c>
      <c r="M5244" s="6">
        <v>41766</v>
      </c>
      <c r="N5244" s="5">
        <v>57.337800000000001</v>
      </c>
      <c r="O5244" s="6">
        <v>43864</v>
      </c>
      <c r="P5244" s="5">
        <v>-6.7</v>
      </c>
    </row>
    <row r="5245" spans="1:16" x14ac:dyDescent="0.2">
      <c r="A5245" s="6">
        <v>43865</v>
      </c>
      <c r="B5245" s="5">
        <v>19.399999999999999</v>
      </c>
      <c r="C5245" s="6">
        <v>41767</v>
      </c>
      <c r="D5245" s="5">
        <v>125.36</v>
      </c>
      <c r="E5245" s="6">
        <v>43865</v>
      </c>
      <c r="F5245" s="5">
        <v>97.960999999999999</v>
      </c>
      <c r="G5245" s="6">
        <v>43865</v>
      </c>
      <c r="H5245" s="5">
        <v>0.51</v>
      </c>
      <c r="I5245" s="6">
        <v>43865</v>
      </c>
      <c r="J5245" s="5">
        <v>98.66</v>
      </c>
      <c r="K5245" s="6">
        <v>43865</v>
      </c>
      <c r="L5245" s="5">
        <v>16.05</v>
      </c>
      <c r="M5245" s="6">
        <v>41767</v>
      </c>
      <c r="N5245" s="5">
        <v>57.337800000000001</v>
      </c>
      <c r="O5245" s="6">
        <v>43865</v>
      </c>
      <c r="P5245" s="5">
        <v>2.5</v>
      </c>
    </row>
    <row r="5246" spans="1:16" x14ac:dyDescent="0.2">
      <c r="A5246" s="6">
        <v>43866</v>
      </c>
      <c r="B5246" s="5">
        <v>37.200000000000003</v>
      </c>
      <c r="C5246" s="6">
        <v>41768</v>
      </c>
      <c r="D5246" s="5">
        <v>55.25</v>
      </c>
      <c r="E5246" s="6">
        <v>43866</v>
      </c>
      <c r="F5246" s="5">
        <v>98.301000000000002</v>
      </c>
      <c r="G5246" s="6">
        <v>43866</v>
      </c>
      <c r="H5246" s="5">
        <v>0.59799999999999998</v>
      </c>
      <c r="I5246" s="6">
        <v>43866</v>
      </c>
      <c r="J5246" s="5">
        <v>98.62</v>
      </c>
      <c r="K5246" s="6">
        <v>43866</v>
      </c>
      <c r="L5246" s="5">
        <v>15.15</v>
      </c>
      <c r="M5246" s="6">
        <v>41768</v>
      </c>
      <c r="N5246" s="5">
        <v>56.090600000000002</v>
      </c>
      <c r="O5246" s="6">
        <v>43866</v>
      </c>
      <c r="P5246" s="5">
        <v>21.8</v>
      </c>
    </row>
    <row r="5247" spans="1:16" x14ac:dyDescent="0.2">
      <c r="A5247" s="6">
        <v>43867</v>
      </c>
      <c r="B5247" s="5">
        <v>39.799999999999997</v>
      </c>
      <c r="C5247" s="6">
        <v>41769</v>
      </c>
      <c r="D5247" s="5">
        <v>57.11</v>
      </c>
      <c r="E5247" s="6">
        <v>43867</v>
      </c>
      <c r="F5247" s="5">
        <v>98.495999999999995</v>
      </c>
      <c r="G5247" s="6">
        <v>43867</v>
      </c>
      <c r="H5247" s="5">
        <v>0.622</v>
      </c>
      <c r="I5247" s="6">
        <v>43867</v>
      </c>
      <c r="J5247" s="5">
        <v>98.6</v>
      </c>
      <c r="K5247" s="6">
        <v>43867</v>
      </c>
      <c r="L5247" s="5">
        <v>14.96</v>
      </c>
      <c r="M5247" s="6">
        <v>41769</v>
      </c>
      <c r="N5247" s="5">
        <v>56.090600000000002</v>
      </c>
      <c r="O5247" s="6">
        <v>43867</v>
      </c>
      <c r="P5247" s="5">
        <v>25.5</v>
      </c>
    </row>
    <row r="5248" spans="1:16" x14ac:dyDescent="0.2">
      <c r="A5248" s="6">
        <v>43868</v>
      </c>
      <c r="B5248" s="5">
        <v>45.1</v>
      </c>
      <c r="C5248" s="6">
        <v>41770</v>
      </c>
      <c r="D5248" s="5">
        <v>54.05</v>
      </c>
      <c r="E5248" s="6">
        <v>43868</v>
      </c>
      <c r="F5248" s="5">
        <v>98.683999999999997</v>
      </c>
      <c r="G5248" s="6">
        <v>43868</v>
      </c>
      <c r="H5248" s="5">
        <v>0.55000000000000004</v>
      </c>
      <c r="I5248" s="6">
        <v>43868</v>
      </c>
      <c r="J5248" s="5">
        <v>98.62</v>
      </c>
      <c r="K5248" s="6">
        <v>43868</v>
      </c>
      <c r="L5248" s="5">
        <v>15.47</v>
      </c>
      <c r="M5248" s="6">
        <v>41770</v>
      </c>
      <c r="N5248" s="5">
        <v>56.090600000000002</v>
      </c>
      <c r="O5248" s="6">
        <v>43868</v>
      </c>
      <c r="P5248" s="5">
        <v>31.2</v>
      </c>
    </row>
    <row r="5249" spans="1:16" x14ac:dyDescent="0.2">
      <c r="A5249" s="6">
        <v>43871</v>
      </c>
      <c r="B5249" s="5">
        <v>46.2</v>
      </c>
      <c r="C5249" s="6">
        <v>41771</v>
      </c>
      <c r="D5249" s="5">
        <v>77.42</v>
      </c>
      <c r="E5249" s="6">
        <v>43871</v>
      </c>
      <c r="F5249" s="5">
        <v>98.831999999999994</v>
      </c>
      <c r="G5249" s="6">
        <v>43871</v>
      </c>
      <c r="H5249" s="5">
        <v>0.58199999999999996</v>
      </c>
      <c r="I5249" s="6">
        <v>43871</v>
      </c>
      <c r="J5249" s="5">
        <v>98.58</v>
      </c>
      <c r="K5249" s="6">
        <v>43871</v>
      </c>
      <c r="L5249" s="5">
        <v>15.04</v>
      </c>
      <c r="M5249" s="6">
        <v>41771</v>
      </c>
      <c r="N5249" s="5">
        <v>56.171100000000003</v>
      </c>
      <c r="O5249" s="6">
        <v>43871</v>
      </c>
      <c r="P5249" s="5">
        <v>34.6</v>
      </c>
    </row>
    <row r="5250" spans="1:16" x14ac:dyDescent="0.2">
      <c r="A5250" s="6">
        <v>43872</v>
      </c>
      <c r="B5250" s="5">
        <v>45.2</v>
      </c>
      <c r="C5250" s="6">
        <v>41772</v>
      </c>
      <c r="D5250" s="5">
        <v>87.93</v>
      </c>
      <c r="E5250" s="6">
        <v>43872</v>
      </c>
      <c r="F5250" s="5">
        <v>98.721000000000004</v>
      </c>
      <c r="G5250" s="6">
        <v>43872</v>
      </c>
      <c r="H5250" s="5">
        <v>0.63100000000000001</v>
      </c>
      <c r="I5250" s="6">
        <v>43872</v>
      </c>
      <c r="J5250" s="5">
        <v>98.57</v>
      </c>
      <c r="K5250" s="6">
        <v>43872</v>
      </c>
      <c r="L5250" s="5">
        <v>15.18</v>
      </c>
      <c r="M5250" s="6">
        <v>41772</v>
      </c>
      <c r="N5250" s="5">
        <v>56.090600000000002</v>
      </c>
      <c r="O5250" s="6">
        <v>43872</v>
      </c>
      <c r="P5250" s="5">
        <v>34</v>
      </c>
    </row>
    <row r="5251" spans="1:16" x14ac:dyDescent="0.2">
      <c r="A5251" s="6">
        <v>43873</v>
      </c>
      <c r="B5251" s="5">
        <v>46.3</v>
      </c>
      <c r="C5251" s="6">
        <v>41773</v>
      </c>
      <c r="D5251" s="5">
        <v>89.46</v>
      </c>
      <c r="E5251" s="6">
        <v>43873</v>
      </c>
      <c r="F5251" s="5">
        <v>99.049000000000007</v>
      </c>
      <c r="G5251" s="6">
        <v>43873</v>
      </c>
      <c r="H5251" s="5">
        <v>0.74399999999999999</v>
      </c>
      <c r="I5251" s="6">
        <v>43873</v>
      </c>
      <c r="J5251" s="5">
        <v>98.55</v>
      </c>
      <c r="K5251" s="6">
        <v>43873</v>
      </c>
      <c r="L5251" s="5">
        <v>13.74</v>
      </c>
      <c r="M5251" s="6">
        <v>41773</v>
      </c>
      <c r="N5251" s="5">
        <v>55.271900000000002</v>
      </c>
      <c r="O5251" s="6">
        <v>43873</v>
      </c>
      <c r="P5251" s="5">
        <v>36.799999999999997</v>
      </c>
    </row>
    <row r="5252" spans="1:16" x14ac:dyDescent="0.2">
      <c r="A5252" s="6">
        <v>43874</v>
      </c>
      <c r="B5252" s="5">
        <v>45.1</v>
      </c>
      <c r="C5252" s="6">
        <v>41774</v>
      </c>
      <c r="D5252" s="5">
        <v>64.81</v>
      </c>
      <c r="E5252" s="6">
        <v>43874</v>
      </c>
      <c r="F5252" s="5">
        <v>99.066999999999993</v>
      </c>
      <c r="G5252" s="6">
        <v>43874</v>
      </c>
      <c r="H5252" s="5">
        <v>0.73799999999999999</v>
      </c>
      <c r="I5252" s="6">
        <v>43874</v>
      </c>
      <c r="J5252" s="5">
        <v>98.56</v>
      </c>
      <c r="K5252" s="6">
        <v>43874</v>
      </c>
      <c r="L5252" s="5">
        <v>14.15</v>
      </c>
      <c r="M5252" s="6">
        <v>41774</v>
      </c>
      <c r="N5252" s="5">
        <v>55.720700000000001</v>
      </c>
      <c r="O5252" s="6">
        <v>43874</v>
      </c>
      <c r="P5252" s="5">
        <v>43.9</v>
      </c>
    </row>
    <row r="5253" spans="1:16" x14ac:dyDescent="0.2">
      <c r="A5253" s="6">
        <v>43875</v>
      </c>
      <c r="B5253" s="5">
        <v>45.3</v>
      </c>
      <c r="C5253" s="6">
        <v>41775</v>
      </c>
      <c r="D5253" s="5">
        <v>83.17</v>
      </c>
      <c r="E5253" s="6">
        <v>43875</v>
      </c>
      <c r="F5253" s="5">
        <v>99.123999999999995</v>
      </c>
      <c r="G5253" s="6">
        <v>43875</v>
      </c>
      <c r="H5253" s="5">
        <v>0.746</v>
      </c>
      <c r="I5253" s="6">
        <v>43875</v>
      </c>
      <c r="J5253" s="5">
        <v>98.54</v>
      </c>
      <c r="K5253" s="6">
        <v>43875</v>
      </c>
      <c r="L5253" s="5">
        <v>13.68</v>
      </c>
      <c r="M5253" s="6">
        <v>41775</v>
      </c>
      <c r="N5253" s="5">
        <v>58.695399999999999</v>
      </c>
      <c r="O5253" s="6">
        <v>43875</v>
      </c>
      <c r="P5253" s="5">
        <v>39.4</v>
      </c>
    </row>
    <row r="5254" spans="1:16" x14ac:dyDescent="0.2">
      <c r="A5254" s="6">
        <v>43878</v>
      </c>
      <c r="B5254" s="5">
        <v>43</v>
      </c>
      <c r="C5254" s="6">
        <v>41776</v>
      </c>
      <c r="D5254" s="5">
        <v>18.350000000000001</v>
      </c>
      <c r="E5254" s="6">
        <v>43878</v>
      </c>
      <c r="F5254" s="5">
        <v>99.003</v>
      </c>
      <c r="G5254" s="6">
        <v>43878</v>
      </c>
      <c r="H5254" s="5">
        <v>0.748</v>
      </c>
      <c r="I5254" s="6">
        <v>43878</v>
      </c>
      <c r="J5254" s="5">
        <v>98.54</v>
      </c>
      <c r="K5254" s="6">
        <v>43878</v>
      </c>
      <c r="L5254" s="5">
        <v>13.68</v>
      </c>
      <c r="M5254" s="6">
        <v>41776</v>
      </c>
      <c r="N5254" s="5">
        <v>58.695399999999999</v>
      </c>
      <c r="O5254" s="6">
        <v>43878</v>
      </c>
      <c r="P5254" s="5">
        <v>37</v>
      </c>
    </row>
    <row r="5255" spans="1:16" x14ac:dyDescent="0.2">
      <c r="A5255" s="6">
        <v>43879</v>
      </c>
      <c r="B5255" s="5">
        <v>44.8</v>
      </c>
      <c r="C5255" s="6">
        <v>41777</v>
      </c>
      <c r="D5255" s="5">
        <v>45.83</v>
      </c>
      <c r="E5255" s="6">
        <v>43879</v>
      </c>
      <c r="F5255" s="5">
        <v>99.44</v>
      </c>
      <c r="G5255" s="6">
        <v>43879</v>
      </c>
      <c r="H5255" s="5">
        <v>0.69399999999999995</v>
      </c>
      <c r="I5255" s="6">
        <v>43879</v>
      </c>
      <c r="J5255" s="5">
        <v>98.56</v>
      </c>
      <c r="K5255" s="6">
        <v>43879</v>
      </c>
      <c r="L5255" s="5">
        <v>14.83</v>
      </c>
      <c r="M5255" s="6">
        <v>41777</v>
      </c>
      <c r="N5255" s="5">
        <v>58.695399999999999</v>
      </c>
      <c r="O5255" s="6">
        <v>43879</v>
      </c>
      <c r="P5255" s="5">
        <v>45</v>
      </c>
    </row>
    <row r="5256" spans="1:16" x14ac:dyDescent="0.2">
      <c r="A5256" s="6">
        <v>43880</v>
      </c>
      <c r="B5256" s="5">
        <v>55.6</v>
      </c>
      <c r="C5256" s="6">
        <v>41778</v>
      </c>
      <c r="D5256" s="5">
        <v>53.82</v>
      </c>
      <c r="E5256" s="6">
        <v>43880</v>
      </c>
      <c r="F5256" s="5">
        <v>99.704999999999998</v>
      </c>
      <c r="G5256" s="6">
        <v>43880</v>
      </c>
      <c r="H5256" s="5">
        <v>0.72499999999999998</v>
      </c>
      <c r="I5256" s="6">
        <v>43880</v>
      </c>
      <c r="J5256" s="5">
        <v>98.55</v>
      </c>
      <c r="K5256" s="6">
        <v>43880</v>
      </c>
      <c r="L5256" s="5">
        <v>14.38</v>
      </c>
      <c r="M5256" s="6">
        <v>41778</v>
      </c>
      <c r="N5256" s="5">
        <v>58.171700000000001</v>
      </c>
      <c r="O5256" s="6">
        <v>43880</v>
      </c>
      <c r="P5256" s="5">
        <v>70.8</v>
      </c>
    </row>
    <row r="5257" spans="1:16" x14ac:dyDescent="0.2">
      <c r="A5257" s="6">
        <v>43881</v>
      </c>
      <c r="B5257" s="5">
        <v>61.8</v>
      </c>
      <c r="C5257" s="6">
        <v>41779</v>
      </c>
      <c r="D5257" s="5">
        <v>69.59</v>
      </c>
      <c r="E5257" s="6">
        <v>43881</v>
      </c>
      <c r="F5257" s="5">
        <v>99.864999999999995</v>
      </c>
      <c r="G5257" s="6">
        <v>43881</v>
      </c>
      <c r="H5257" s="5">
        <v>0.65500000000000003</v>
      </c>
      <c r="I5257" s="6">
        <v>43881</v>
      </c>
      <c r="J5257" s="5">
        <v>98.59</v>
      </c>
      <c r="K5257" s="6">
        <v>43881</v>
      </c>
      <c r="L5257" s="5">
        <v>15.56</v>
      </c>
      <c r="M5257" s="6">
        <v>41779</v>
      </c>
      <c r="N5257" s="5">
        <v>60.008200000000002</v>
      </c>
      <c r="O5257" s="6">
        <v>43881</v>
      </c>
      <c r="P5257" s="5">
        <v>79.5</v>
      </c>
    </row>
    <row r="5258" spans="1:16" x14ac:dyDescent="0.2">
      <c r="A5258" s="6">
        <v>43882</v>
      </c>
      <c r="B5258" s="5">
        <v>50.7</v>
      </c>
      <c r="C5258" s="6">
        <v>41780</v>
      </c>
      <c r="D5258" s="5">
        <v>64.03</v>
      </c>
      <c r="E5258" s="6">
        <v>43882</v>
      </c>
      <c r="F5258" s="5">
        <v>99.262</v>
      </c>
      <c r="G5258" s="6">
        <v>43882</v>
      </c>
      <c r="H5258" s="5">
        <v>0.54900000000000004</v>
      </c>
      <c r="I5258" s="6">
        <v>43882</v>
      </c>
      <c r="J5258" s="5">
        <v>98.61</v>
      </c>
      <c r="K5258" s="6">
        <v>43882</v>
      </c>
      <c r="L5258" s="5">
        <v>17.079999999999998</v>
      </c>
      <c r="M5258" s="6">
        <v>41780</v>
      </c>
      <c r="N5258" s="5">
        <v>59.120800000000003</v>
      </c>
      <c r="O5258" s="6">
        <v>43882</v>
      </c>
      <c r="P5258" s="5">
        <v>72.400000000000006</v>
      </c>
    </row>
    <row r="5259" spans="1:16" x14ac:dyDescent="0.2">
      <c r="A5259" s="6">
        <v>43885</v>
      </c>
      <c r="B5259" s="5">
        <v>46.6</v>
      </c>
      <c r="C5259" s="6">
        <v>41781</v>
      </c>
      <c r="D5259" s="5">
        <v>33.53</v>
      </c>
      <c r="E5259" s="6">
        <v>43885</v>
      </c>
      <c r="F5259" s="5">
        <v>99.358999999999995</v>
      </c>
      <c r="G5259" s="6">
        <v>43885</v>
      </c>
      <c r="H5259" s="5">
        <v>6.3E-2</v>
      </c>
      <c r="I5259" s="6">
        <v>43885</v>
      </c>
      <c r="J5259" s="5">
        <v>98.79</v>
      </c>
      <c r="K5259" s="6">
        <v>43885</v>
      </c>
      <c r="L5259" s="5">
        <v>25.03</v>
      </c>
      <c r="M5259" s="6">
        <v>41781</v>
      </c>
      <c r="N5259" s="5">
        <v>58.228000000000002</v>
      </c>
      <c r="O5259" s="6">
        <v>43885</v>
      </c>
      <c r="P5259" s="5">
        <v>74.7</v>
      </c>
    </row>
    <row r="5260" spans="1:16" x14ac:dyDescent="0.2">
      <c r="A5260" s="6">
        <v>43886</v>
      </c>
      <c r="B5260" s="5">
        <v>44.8</v>
      </c>
      <c r="C5260" s="6">
        <v>41782</v>
      </c>
      <c r="D5260" s="5">
        <v>80.12</v>
      </c>
      <c r="E5260" s="6">
        <v>43886</v>
      </c>
      <c r="F5260" s="5">
        <v>98.968000000000004</v>
      </c>
      <c r="G5260" s="6">
        <v>43886</v>
      </c>
      <c r="H5260" s="5">
        <v>-0.11600000000000001</v>
      </c>
      <c r="I5260" s="6">
        <v>43886</v>
      </c>
      <c r="J5260" s="5">
        <v>98.93</v>
      </c>
      <c r="K5260" s="6">
        <v>43886</v>
      </c>
      <c r="L5260" s="5">
        <v>27.85</v>
      </c>
      <c r="M5260" s="6">
        <v>41782</v>
      </c>
      <c r="N5260" s="5">
        <v>58.228000000000002</v>
      </c>
      <c r="O5260" s="6">
        <v>43886</v>
      </c>
      <c r="P5260" s="5">
        <v>76.2</v>
      </c>
    </row>
    <row r="5261" spans="1:16" x14ac:dyDescent="0.2">
      <c r="A5261" s="6">
        <v>43887</v>
      </c>
      <c r="B5261" s="5">
        <v>49.3</v>
      </c>
      <c r="C5261" s="6">
        <v>41783</v>
      </c>
      <c r="D5261" s="5">
        <v>43.14</v>
      </c>
      <c r="E5261" s="6">
        <v>43887</v>
      </c>
      <c r="F5261" s="5">
        <v>98.995999999999995</v>
      </c>
      <c r="G5261" s="6">
        <v>43887</v>
      </c>
      <c r="H5261" s="5">
        <v>-0.13100000000000001</v>
      </c>
      <c r="I5261" s="6">
        <v>43887</v>
      </c>
      <c r="J5261" s="5">
        <v>98.96</v>
      </c>
      <c r="K5261" s="6">
        <v>43887</v>
      </c>
      <c r="L5261" s="5">
        <v>27.56</v>
      </c>
      <c r="M5261" s="6">
        <v>41783</v>
      </c>
      <c r="N5261" s="5">
        <v>58.228000000000002</v>
      </c>
      <c r="O5261" s="6">
        <v>43887</v>
      </c>
      <c r="P5261" s="5">
        <v>85.7</v>
      </c>
    </row>
    <row r="5262" spans="1:16" x14ac:dyDescent="0.2">
      <c r="A5262" s="6">
        <v>43888</v>
      </c>
      <c r="B5262" s="5">
        <v>55</v>
      </c>
      <c r="C5262" s="6">
        <v>41784</v>
      </c>
      <c r="D5262" s="5">
        <v>61.87</v>
      </c>
      <c r="E5262" s="6">
        <v>43888</v>
      </c>
      <c r="F5262" s="5">
        <v>98.507999999999996</v>
      </c>
      <c r="G5262" s="6">
        <v>43888</v>
      </c>
      <c r="H5262" s="5">
        <v>-0.94499999999999995</v>
      </c>
      <c r="I5262" s="6">
        <v>43888</v>
      </c>
      <c r="J5262" s="5">
        <v>99.21</v>
      </c>
      <c r="K5262" s="6">
        <v>43888</v>
      </c>
      <c r="L5262" s="5">
        <v>39.159999999999997</v>
      </c>
      <c r="M5262" s="6">
        <v>41784</v>
      </c>
      <c r="N5262" s="5">
        <v>58.228000000000002</v>
      </c>
      <c r="O5262" s="6">
        <v>43888</v>
      </c>
      <c r="P5262" s="5">
        <v>86.9</v>
      </c>
    </row>
    <row r="5263" spans="1:16" x14ac:dyDescent="0.2">
      <c r="A5263" s="6">
        <v>43889</v>
      </c>
      <c r="B5263" s="5">
        <v>56.2</v>
      </c>
      <c r="C5263" s="6">
        <v>41785</v>
      </c>
      <c r="D5263" s="5">
        <v>32.79</v>
      </c>
      <c r="E5263" s="6">
        <v>43889</v>
      </c>
      <c r="F5263" s="5">
        <v>98.132000000000005</v>
      </c>
      <c r="G5263" s="6">
        <v>43889</v>
      </c>
      <c r="H5263" s="5">
        <v>-1.3660000000000001</v>
      </c>
      <c r="I5263" s="6">
        <v>43889</v>
      </c>
      <c r="J5263" s="5">
        <v>99.23</v>
      </c>
      <c r="K5263" s="6">
        <v>43889</v>
      </c>
      <c r="L5263" s="5">
        <v>40.11</v>
      </c>
      <c r="M5263" s="6">
        <v>41785</v>
      </c>
      <c r="N5263" s="5">
        <v>58.228000000000002</v>
      </c>
      <c r="O5263" s="6">
        <v>43889</v>
      </c>
      <c r="P5263" s="5">
        <v>92.9</v>
      </c>
    </row>
    <row r="5264" spans="1:16" x14ac:dyDescent="0.2">
      <c r="A5264" s="6">
        <v>43892</v>
      </c>
      <c r="B5264" s="5">
        <v>57</v>
      </c>
      <c r="C5264" s="6">
        <v>41786</v>
      </c>
      <c r="D5264" s="5">
        <v>50.23</v>
      </c>
      <c r="E5264" s="6">
        <v>43892</v>
      </c>
      <c r="F5264" s="5">
        <v>97.36</v>
      </c>
      <c r="G5264" s="6">
        <v>43892</v>
      </c>
      <c r="H5264" s="5">
        <v>-0.998</v>
      </c>
      <c r="I5264" s="6">
        <v>43892</v>
      </c>
      <c r="J5264" s="5">
        <v>98.97</v>
      </c>
      <c r="K5264" s="6">
        <v>43892</v>
      </c>
      <c r="L5264" s="5">
        <v>33.42</v>
      </c>
      <c r="M5264" s="6">
        <v>41786</v>
      </c>
      <c r="N5264" s="5">
        <v>56.7714</v>
      </c>
      <c r="O5264" s="6">
        <v>43892</v>
      </c>
      <c r="P5264" s="5">
        <v>94.6</v>
      </c>
    </row>
    <row r="5265" spans="1:16" x14ac:dyDescent="0.2">
      <c r="A5265" s="6">
        <v>43893</v>
      </c>
      <c r="B5265" s="5">
        <v>55.7</v>
      </c>
      <c r="C5265" s="6">
        <v>41787</v>
      </c>
      <c r="D5265" s="5">
        <v>123.09</v>
      </c>
      <c r="E5265" s="6">
        <v>43893</v>
      </c>
      <c r="F5265" s="5">
        <v>97.153000000000006</v>
      </c>
      <c r="G5265" s="6">
        <v>43893</v>
      </c>
      <c r="H5265" s="5">
        <v>-1.794</v>
      </c>
      <c r="I5265" s="6">
        <v>43893</v>
      </c>
      <c r="J5265" s="5">
        <v>99.07</v>
      </c>
      <c r="K5265" s="6">
        <v>43893</v>
      </c>
      <c r="L5265" s="5">
        <v>36.82</v>
      </c>
      <c r="M5265" s="6">
        <v>41787</v>
      </c>
      <c r="N5265" s="5">
        <v>55.164200000000001</v>
      </c>
      <c r="O5265" s="6">
        <v>43893</v>
      </c>
      <c r="P5265" s="5">
        <v>91.7</v>
      </c>
    </row>
    <row r="5266" spans="1:16" x14ac:dyDescent="0.2">
      <c r="A5266" s="6">
        <v>43894</v>
      </c>
      <c r="B5266" s="5">
        <v>63.2</v>
      </c>
      <c r="C5266" s="6">
        <v>41788</v>
      </c>
      <c r="D5266" s="5">
        <v>35.24</v>
      </c>
      <c r="E5266" s="6">
        <v>43894</v>
      </c>
      <c r="F5266" s="5">
        <v>97.335999999999999</v>
      </c>
      <c r="G5266" s="6">
        <v>43894</v>
      </c>
      <c r="H5266" s="5">
        <v>-1.3340000000000001</v>
      </c>
      <c r="I5266" s="6">
        <v>43894</v>
      </c>
      <c r="J5266" s="5">
        <v>98.85</v>
      </c>
      <c r="K5266" s="6">
        <v>43894</v>
      </c>
      <c r="L5266" s="5">
        <v>31.99</v>
      </c>
      <c r="M5266" s="6">
        <v>41788</v>
      </c>
      <c r="N5266" s="5">
        <v>56.380099999999999</v>
      </c>
      <c r="O5266" s="6">
        <v>43894</v>
      </c>
      <c r="P5266" s="5">
        <v>92.8</v>
      </c>
    </row>
    <row r="5267" spans="1:16" x14ac:dyDescent="0.2">
      <c r="A5267" s="6">
        <v>43895</v>
      </c>
      <c r="B5267" s="5">
        <v>60.7</v>
      </c>
      <c r="C5267" s="6">
        <v>41789</v>
      </c>
      <c r="D5267" s="5">
        <v>66.44</v>
      </c>
      <c r="E5267" s="6">
        <v>43895</v>
      </c>
      <c r="F5267" s="5">
        <v>96.82</v>
      </c>
      <c r="G5267" s="6">
        <v>43895</v>
      </c>
      <c r="H5267" s="5">
        <v>-1.8620000000000001</v>
      </c>
      <c r="I5267" s="6">
        <v>43895</v>
      </c>
      <c r="J5267" s="5">
        <v>99.02</v>
      </c>
      <c r="K5267" s="6">
        <v>43895</v>
      </c>
      <c r="L5267" s="5">
        <v>39.619999999999997</v>
      </c>
      <c r="M5267" s="6">
        <v>41789</v>
      </c>
      <c r="N5267" s="5">
        <v>58.295000000000002</v>
      </c>
      <c r="O5267" s="6">
        <v>43895</v>
      </c>
      <c r="P5267" s="5">
        <v>92.4</v>
      </c>
    </row>
    <row r="5268" spans="1:16" x14ac:dyDescent="0.2">
      <c r="A5268" s="6">
        <v>43896</v>
      </c>
      <c r="B5268" s="5">
        <v>68.900000000000006</v>
      </c>
      <c r="C5268" s="6">
        <v>41790</v>
      </c>
      <c r="D5268" s="5">
        <v>62.38</v>
      </c>
      <c r="E5268" s="6">
        <v>43896</v>
      </c>
      <c r="F5268" s="5">
        <v>95.950999999999993</v>
      </c>
      <c r="G5268" s="6">
        <v>43896</v>
      </c>
      <c r="H5268" s="5">
        <v>-2.1669999999999998</v>
      </c>
      <c r="I5268" s="6">
        <v>43896</v>
      </c>
      <c r="J5268" s="5">
        <v>99.02</v>
      </c>
      <c r="K5268" s="6">
        <v>43896</v>
      </c>
      <c r="L5268" s="5">
        <v>41.94</v>
      </c>
      <c r="M5268" s="6">
        <v>41790</v>
      </c>
      <c r="N5268" s="5">
        <v>58.295000000000002</v>
      </c>
      <c r="O5268" s="6">
        <v>43896</v>
      </c>
      <c r="P5268" s="5">
        <v>101.4</v>
      </c>
    </row>
    <row r="5269" spans="1:16" x14ac:dyDescent="0.2">
      <c r="A5269" s="6">
        <v>43899</v>
      </c>
      <c r="B5269" s="5">
        <v>69.599999999999994</v>
      </c>
      <c r="C5269" s="6">
        <v>41791</v>
      </c>
      <c r="D5269" s="5">
        <v>83.16</v>
      </c>
      <c r="E5269" s="6">
        <v>43899</v>
      </c>
      <c r="F5269" s="5">
        <v>94.894999999999996</v>
      </c>
      <c r="G5269" s="6">
        <v>43899</v>
      </c>
      <c r="H5269" s="5">
        <v>-3.117</v>
      </c>
      <c r="I5269" s="6">
        <v>43899</v>
      </c>
      <c r="J5269" s="5">
        <v>99.54</v>
      </c>
      <c r="K5269" s="6">
        <v>43899</v>
      </c>
      <c r="L5269" s="5">
        <v>54.46</v>
      </c>
      <c r="M5269" s="6">
        <v>41791</v>
      </c>
      <c r="N5269" s="5">
        <v>58.295000000000002</v>
      </c>
      <c r="O5269" s="6">
        <v>43899</v>
      </c>
      <c r="P5269" s="5">
        <v>101.6</v>
      </c>
    </row>
    <row r="5270" spans="1:16" x14ac:dyDescent="0.2">
      <c r="A5270" s="6">
        <v>43900</v>
      </c>
      <c r="B5270" s="5">
        <v>72.099999999999994</v>
      </c>
      <c r="C5270" s="6">
        <v>41792</v>
      </c>
      <c r="D5270" s="5">
        <v>75.400000000000006</v>
      </c>
      <c r="E5270" s="6">
        <v>43900</v>
      </c>
      <c r="F5270" s="5">
        <v>96.414000000000001</v>
      </c>
      <c r="G5270" s="6">
        <v>43900</v>
      </c>
      <c r="H5270" s="5">
        <v>-2.4849999999999999</v>
      </c>
      <c r="I5270" s="6">
        <v>43900</v>
      </c>
      <c r="J5270" s="5">
        <v>99.45</v>
      </c>
      <c r="K5270" s="6">
        <v>43900</v>
      </c>
      <c r="L5270" s="5">
        <v>47.3</v>
      </c>
      <c r="M5270" s="6">
        <v>41792</v>
      </c>
      <c r="N5270" s="5">
        <v>59.727499999999999</v>
      </c>
      <c r="O5270" s="6">
        <v>43900</v>
      </c>
      <c r="P5270" s="5">
        <v>104.2</v>
      </c>
    </row>
    <row r="5271" spans="1:16" x14ac:dyDescent="0.2">
      <c r="A5271" s="6">
        <v>43901</v>
      </c>
      <c r="B5271" s="5">
        <v>72.3</v>
      </c>
      <c r="C5271" s="6">
        <v>41793</v>
      </c>
      <c r="D5271" s="5">
        <v>225.3</v>
      </c>
      <c r="E5271" s="6">
        <v>43901</v>
      </c>
      <c r="F5271" s="5">
        <v>96.507000000000005</v>
      </c>
      <c r="G5271" s="6">
        <v>43901</v>
      </c>
      <c r="H5271" s="5">
        <v>-3.056</v>
      </c>
      <c r="I5271" s="6">
        <v>43901</v>
      </c>
      <c r="J5271" s="5">
        <v>99.76</v>
      </c>
      <c r="K5271" s="6">
        <v>43901</v>
      </c>
      <c r="L5271" s="5">
        <v>53.9</v>
      </c>
      <c r="M5271" s="6">
        <v>41793</v>
      </c>
      <c r="N5271" s="5">
        <v>60.940300000000001</v>
      </c>
      <c r="O5271" s="6">
        <v>43901</v>
      </c>
      <c r="P5271" s="5">
        <v>104.8</v>
      </c>
    </row>
    <row r="5272" spans="1:16" x14ac:dyDescent="0.2">
      <c r="A5272" s="6">
        <v>43902</v>
      </c>
      <c r="B5272" s="5">
        <v>73.5</v>
      </c>
      <c r="C5272" s="6">
        <v>41794</v>
      </c>
      <c r="D5272" s="5">
        <v>46.18</v>
      </c>
      <c r="E5272" s="6">
        <v>43902</v>
      </c>
      <c r="F5272" s="5">
        <v>97.468000000000004</v>
      </c>
      <c r="G5272" s="6">
        <v>43902</v>
      </c>
      <c r="H5272" s="5">
        <v>-4.6870000000000003</v>
      </c>
      <c r="I5272" s="6">
        <v>43902</v>
      </c>
      <c r="J5272" s="5">
        <v>100.45</v>
      </c>
      <c r="K5272" s="6">
        <v>43902</v>
      </c>
      <c r="L5272" s="5">
        <v>75.47</v>
      </c>
      <c r="M5272" s="6">
        <v>41794</v>
      </c>
      <c r="N5272" s="5">
        <v>64.909800000000004</v>
      </c>
      <c r="O5272" s="6">
        <v>43902</v>
      </c>
      <c r="P5272" s="5">
        <v>91.6</v>
      </c>
    </row>
    <row r="5273" spans="1:16" x14ac:dyDescent="0.2">
      <c r="A5273" s="6">
        <v>43903</v>
      </c>
      <c r="B5273" s="5">
        <v>73.8</v>
      </c>
      <c r="C5273" s="6">
        <v>41795</v>
      </c>
      <c r="D5273" s="5">
        <v>49.48</v>
      </c>
      <c r="E5273" s="6">
        <v>43903</v>
      </c>
      <c r="F5273" s="5">
        <v>98.748999999999995</v>
      </c>
      <c r="G5273" s="6">
        <v>43903</v>
      </c>
      <c r="H5273" s="5">
        <v>-3.956</v>
      </c>
      <c r="I5273" s="6">
        <v>43903</v>
      </c>
      <c r="J5273" s="5">
        <v>100.1</v>
      </c>
      <c r="K5273" s="6">
        <v>43903</v>
      </c>
      <c r="L5273" s="5">
        <v>57.83</v>
      </c>
      <c r="M5273" s="6">
        <v>41795</v>
      </c>
      <c r="N5273" s="5">
        <v>65.121899999999997</v>
      </c>
      <c r="O5273" s="6">
        <v>43903</v>
      </c>
      <c r="P5273" s="5">
        <v>88.2</v>
      </c>
    </row>
    <row r="5274" spans="1:16" x14ac:dyDescent="0.2">
      <c r="A5274" s="6">
        <v>43906</v>
      </c>
      <c r="B5274" s="5">
        <v>61.7</v>
      </c>
      <c r="C5274" s="6">
        <v>41796</v>
      </c>
      <c r="D5274" s="5">
        <v>40.75</v>
      </c>
      <c r="E5274" s="6">
        <v>43906</v>
      </c>
      <c r="F5274" s="5">
        <v>98.069000000000003</v>
      </c>
      <c r="G5274" s="6">
        <v>43906</v>
      </c>
      <c r="H5274" s="5">
        <v>-5.5990000000000002</v>
      </c>
      <c r="I5274" s="6">
        <v>43906</v>
      </c>
      <c r="J5274" s="5">
        <v>100.69</v>
      </c>
      <c r="K5274" s="6">
        <v>43906</v>
      </c>
      <c r="L5274" s="5">
        <v>82.69</v>
      </c>
      <c r="M5274" s="6">
        <v>41796</v>
      </c>
      <c r="N5274" s="5">
        <v>59.272599999999997</v>
      </c>
      <c r="O5274" s="6">
        <v>43906</v>
      </c>
      <c r="P5274" s="5">
        <v>72</v>
      </c>
    </row>
    <row r="5275" spans="1:16" x14ac:dyDescent="0.2">
      <c r="A5275" s="6">
        <v>43907</v>
      </c>
      <c r="B5275" s="5">
        <v>57.6</v>
      </c>
      <c r="C5275" s="6">
        <v>41797</v>
      </c>
      <c r="D5275" s="5">
        <v>79.59</v>
      </c>
      <c r="E5275" s="6">
        <v>43907</v>
      </c>
      <c r="F5275" s="5">
        <v>99.575000000000003</v>
      </c>
      <c r="G5275" s="6">
        <v>43907</v>
      </c>
      <c r="H5275" s="5">
        <v>-5.2539999999999996</v>
      </c>
      <c r="I5275" s="6">
        <v>43907</v>
      </c>
      <c r="J5275" s="5">
        <v>100.65</v>
      </c>
      <c r="K5275" s="6">
        <v>43907</v>
      </c>
      <c r="L5275" s="5">
        <v>75.91</v>
      </c>
      <c r="M5275" s="6">
        <v>41797</v>
      </c>
      <c r="N5275" s="5">
        <v>59.272599999999997</v>
      </c>
      <c r="O5275" s="6">
        <v>43907</v>
      </c>
      <c r="P5275" s="5">
        <v>62.1</v>
      </c>
    </row>
    <row r="5276" spans="1:16" x14ac:dyDescent="0.2">
      <c r="A5276" s="6">
        <v>43908</v>
      </c>
      <c r="B5276" s="5">
        <v>60.7</v>
      </c>
      <c r="C5276" s="6">
        <v>41798</v>
      </c>
      <c r="D5276" s="5">
        <v>178.63</v>
      </c>
      <c r="E5276" s="6">
        <v>43908</v>
      </c>
      <c r="F5276" s="5">
        <v>101.16</v>
      </c>
      <c r="G5276" s="6">
        <v>43908</v>
      </c>
      <c r="H5276" s="5">
        <v>-5.7869999999999999</v>
      </c>
      <c r="I5276" s="6">
        <v>43908</v>
      </c>
      <c r="J5276" s="5">
        <v>101.26</v>
      </c>
      <c r="K5276" s="6">
        <v>43908</v>
      </c>
      <c r="L5276" s="5">
        <v>76.45</v>
      </c>
      <c r="M5276" s="6">
        <v>41798</v>
      </c>
      <c r="N5276" s="5">
        <v>59.272599999999997</v>
      </c>
      <c r="O5276" s="6">
        <v>43908</v>
      </c>
      <c r="P5276" s="5">
        <v>80.5</v>
      </c>
    </row>
    <row r="5277" spans="1:16" x14ac:dyDescent="0.2">
      <c r="A5277" s="6">
        <v>43909</v>
      </c>
      <c r="B5277" s="5">
        <v>42.8</v>
      </c>
      <c r="C5277" s="6">
        <v>41799</v>
      </c>
      <c r="D5277" s="5">
        <v>66.760000000000005</v>
      </c>
      <c r="E5277" s="6">
        <v>43909</v>
      </c>
      <c r="F5277" s="5">
        <v>102.755</v>
      </c>
      <c r="G5277" s="6">
        <v>43909</v>
      </c>
      <c r="H5277" s="5">
        <v>-6.2380000000000004</v>
      </c>
      <c r="I5277" s="6">
        <v>43909</v>
      </c>
      <c r="J5277" s="5">
        <v>101.38</v>
      </c>
      <c r="K5277" s="6">
        <v>43909</v>
      </c>
      <c r="L5277" s="5">
        <v>72</v>
      </c>
      <c r="M5277" s="6">
        <v>41799</v>
      </c>
      <c r="N5277" s="5">
        <v>57.329099999999997</v>
      </c>
      <c r="O5277" s="6">
        <v>43909</v>
      </c>
      <c r="P5277" s="5">
        <v>59.8</v>
      </c>
    </row>
    <row r="5278" spans="1:16" x14ac:dyDescent="0.2">
      <c r="A5278" s="6">
        <v>43910</v>
      </c>
      <c r="B5278" s="5">
        <v>45.3</v>
      </c>
      <c r="C5278" s="6">
        <v>41800</v>
      </c>
      <c r="D5278" s="5">
        <v>52.35</v>
      </c>
      <c r="E5278" s="6">
        <v>43910</v>
      </c>
      <c r="F5278" s="5">
        <v>102.81699999999999</v>
      </c>
      <c r="G5278" s="6">
        <v>43910</v>
      </c>
      <c r="H5278" s="5">
        <v>-6.7210000000000001</v>
      </c>
      <c r="I5278" s="6">
        <v>43910</v>
      </c>
      <c r="J5278" s="5">
        <v>101.6</v>
      </c>
      <c r="K5278" s="6">
        <v>43910</v>
      </c>
      <c r="L5278" s="5">
        <v>66.040000000000006</v>
      </c>
      <c r="M5278" s="6">
        <v>41800</v>
      </c>
      <c r="N5278" s="5">
        <v>56.895499999999998</v>
      </c>
      <c r="O5278" s="6">
        <v>43910</v>
      </c>
      <c r="P5278" s="5">
        <v>63.3</v>
      </c>
    </row>
    <row r="5279" spans="1:16" x14ac:dyDescent="0.2">
      <c r="A5279" s="6">
        <v>43913</v>
      </c>
      <c r="B5279" s="5">
        <v>47.1</v>
      </c>
      <c r="C5279" s="6">
        <v>41801</v>
      </c>
      <c r="D5279" s="5">
        <v>125.44</v>
      </c>
      <c r="E5279" s="6">
        <v>43913</v>
      </c>
      <c r="F5279" s="5">
        <v>102.48699999999999</v>
      </c>
      <c r="G5279" s="6">
        <v>43913</v>
      </c>
      <c r="H5279" s="5">
        <v>-6.7910000000000004</v>
      </c>
      <c r="I5279" s="6">
        <v>43913</v>
      </c>
      <c r="J5279" s="5">
        <v>101.69</v>
      </c>
      <c r="K5279" s="6">
        <v>43913</v>
      </c>
      <c r="L5279" s="5">
        <v>61.59</v>
      </c>
      <c r="M5279" s="6">
        <v>41801</v>
      </c>
      <c r="N5279" s="5">
        <v>55.3718</v>
      </c>
      <c r="O5279" s="6">
        <v>43913</v>
      </c>
      <c r="P5279" s="5">
        <v>64.400000000000006</v>
      </c>
    </row>
    <row r="5280" spans="1:16" x14ac:dyDescent="0.2">
      <c r="A5280" s="6">
        <v>43914</v>
      </c>
      <c r="B5280" s="5">
        <v>62.3</v>
      </c>
      <c r="C5280" s="6">
        <v>41802</v>
      </c>
      <c r="D5280" s="5">
        <v>100.98</v>
      </c>
      <c r="E5280" s="6">
        <v>43914</v>
      </c>
      <c r="F5280" s="5">
        <v>102.039</v>
      </c>
      <c r="G5280" s="6">
        <v>43914</v>
      </c>
      <c r="H5280" s="5">
        <v>-6.7679999999999998</v>
      </c>
      <c r="I5280" s="6">
        <v>43914</v>
      </c>
      <c r="J5280" s="5">
        <v>101.12</v>
      </c>
      <c r="K5280" s="6">
        <v>43914</v>
      </c>
      <c r="L5280" s="5">
        <v>61.67</v>
      </c>
      <c r="M5280" s="6">
        <v>41802</v>
      </c>
      <c r="N5280" s="5">
        <v>56.090699999999998</v>
      </c>
      <c r="O5280" s="6">
        <v>43914</v>
      </c>
      <c r="P5280" s="5">
        <v>41.2</v>
      </c>
    </row>
    <row r="5281" spans="1:16" x14ac:dyDescent="0.2">
      <c r="A5281" s="6">
        <v>43915</v>
      </c>
      <c r="B5281" s="5">
        <v>61.7</v>
      </c>
      <c r="C5281" s="6">
        <v>41803</v>
      </c>
      <c r="D5281" s="5">
        <v>47.2</v>
      </c>
      <c r="E5281" s="6">
        <v>43915</v>
      </c>
      <c r="F5281" s="5">
        <v>101.05</v>
      </c>
      <c r="G5281" s="6">
        <v>43915</v>
      </c>
      <c r="H5281" s="5">
        <v>-6.431</v>
      </c>
      <c r="I5281" s="6">
        <v>43915</v>
      </c>
      <c r="J5281" s="5">
        <v>100.9</v>
      </c>
      <c r="K5281" s="6">
        <v>43915</v>
      </c>
      <c r="L5281" s="5">
        <v>63.95</v>
      </c>
      <c r="M5281" s="6">
        <v>41803</v>
      </c>
      <c r="N5281" s="5">
        <v>58.392400000000002</v>
      </c>
      <c r="O5281" s="6">
        <v>43915</v>
      </c>
      <c r="P5281" s="5">
        <v>37.6</v>
      </c>
    </row>
    <row r="5282" spans="1:16" x14ac:dyDescent="0.2">
      <c r="A5282" s="6">
        <v>43916</v>
      </c>
      <c r="B5282" s="5">
        <v>1</v>
      </c>
      <c r="C5282" s="6">
        <v>41804</v>
      </c>
      <c r="D5282" s="5">
        <v>57.97</v>
      </c>
      <c r="E5282" s="6">
        <v>43916</v>
      </c>
      <c r="F5282" s="5">
        <v>99.352000000000004</v>
      </c>
      <c r="G5282" s="6">
        <v>43916</v>
      </c>
      <c r="H5282" s="5">
        <v>-5.641</v>
      </c>
      <c r="I5282" s="6">
        <v>43916</v>
      </c>
      <c r="J5282" s="5">
        <v>100.43</v>
      </c>
      <c r="K5282" s="6">
        <v>43916</v>
      </c>
      <c r="L5282" s="5">
        <v>61</v>
      </c>
      <c r="M5282" s="6">
        <v>41804</v>
      </c>
      <c r="N5282" s="5">
        <v>58.392400000000002</v>
      </c>
      <c r="O5282" s="6">
        <v>43916</v>
      </c>
      <c r="P5282" s="5">
        <v>-82.5</v>
      </c>
    </row>
    <row r="5283" spans="1:16" x14ac:dyDescent="0.2">
      <c r="A5283" s="6">
        <v>43917</v>
      </c>
      <c r="B5283" s="5">
        <v>-1.3</v>
      </c>
      <c r="C5283" s="6">
        <v>41805</v>
      </c>
      <c r="D5283" s="5">
        <v>48.58</v>
      </c>
      <c r="E5283" s="6">
        <v>43917</v>
      </c>
      <c r="F5283" s="5">
        <v>98.364999999999995</v>
      </c>
      <c r="G5283" s="6">
        <v>43917</v>
      </c>
      <c r="H5283" s="5">
        <v>-5.9290000000000003</v>
      </c>
      <c r="I5283" s="6">
        <v>43917</v>
      </c>
      <c r="J5283" s="5">
        <v>100.51</v>
      </c>
      <c r="K5283" s="6">
        <v>43917</v>
      </c>
      <c r="L5283" s="5">
        <v>65.540000000000006</v>
      </c>
      <c r="M5283" s="6">
        <v>41805</v>
      </c>
      <c r="N5283" s="5">
        <v>58.392400000000002</v>
      </c>
      <c r="O5283" s="6">
        <v>43917</v>
      </c>
      <c r="P5283" s="5">
        <v>-97.3</v>
      </c>
    </row>
    <row r="5284" spans="1:16" x14ac:dyDescent="0.2">
      <c r="A5284" s="6">
        <v>43920</v>
      </c>
      <c r="B5284" s="5">
        <v>-1.5</v>
      </c>
      <c r="C5284" s="6">
        <v>41806</v>
      </c>
      <c r="D5284" s="5">
        <v>55.79</v>
      </c>
      <c r="E5284" s="6">
        <v>43920</v>
      </c>
      <c r="F5284" s="5">
        <v>99.180999999999997</v>
      </c>
      <c r="G5284" s="6">
        <v>43920</v>
      </c>
      <c r="H5284" s="5">
        <v>-5.5620000000000003</v>
      </c>
      <c r="I5284" s="6">
        <v>43920</v>
      </c>
      <c r="J5284" s="5">
        <v>100.37</v>
      </c>
      <c r="K5284" s="6">
        <v>43920</v>
      </c>
      <c r="L5284" s="5">
        <v>57.08</v>
      </c>
      <c r="M5284" s="6">
        <v>41806</v>
      </c>
      <c r="N5284" s="5">
        <v>58.073399999999999</v>
      </c>
      <c r="O5284" s="6">
        <v>43920</v>
      </c>
      <c r="P5284" s="5">
        <v>-94.5</v>
      </c>
    </row>
    <row r="5285" spans="1:16" x14ac:dyDescent="0.2">
      <c r="A5285" s="6">
        <v>43921</v>
      </c>
      <c r="B5285" s="5">
        <v>-2.9</v>
      </c>
      <c r="C5285" s="6">
        <v>41807</v>
      </c>
      <c r="D5285" s="5">
        <v>20.72</v>
      </c>
      <c r="E5285" s="6">
        <v>43921</v>
      </c>
      <c r="F5285" s="5">
        <v>99.048000000000002</v>
      </c>
      <c r="G5285" s="6">
        <v>43921</v>
      </c>
      <c r="H5285" s="5">
        <v>-5.3109999999999999</v>
      </c>
      <c r="I5285" s="6">
        <v>43921</v>
      </c>
      <c r="J5285" s="5">
        <v>100.42</v>
      </c>
      <c r="K5285" s="6">
        <v>43921</v>
      </c>
      <c r="L5285" s="5">
        <v>53.54</v>
      </c>
      <c r="M5285" s="6">
        <v>41807</v>
      </c>
      <c r="N5285" s="5">
        <v>58.392400000000002</v>
      </c>
      <c r="O5285" s="6">
        <v>43921</v>
      </c>
      <c r="P5285" s="5">
        <v>-104.2</v>
      </c>
    </row>
    <row r="5286" spans="1:16" x14ac:dyDescent="0.2">
      <c r="A5286" s="6">
        <v>43922</v>
      </c>
      <c r="B5286" s="5">
        <v>24.8</v>
      </c>
      <c r="C5286" s="6">
        <v>41808</v>
      </c>
      <c r="D5286" s="5">
        <v>59.16</v>
      </c>
      <c r="E5286" s="6">
        <v>43922</v>
      </c>
      <c r="F5286" s="5">
        <v>99.673000000000002</v>
      </c>
      <c r="G5286" s="6">
        <v>43922</v>
      </c>
      <c r="H5286" s="5">
        <v>-5.5990000000000002</v>
      </c>
      <c r="I5286" s="6">
        <v>43922</v>
      </c>
      <c r="J5286" s="5">
        <v>100.74</v>
      </c>
      <c r="K5286" s="6">
        <v>43922</v>
      </c>
      <c r="L5286" s="5">
        <v>57.06</v>
      </c>
      <c r="M5286" s="6">
        <v>41808</v>
      </c>
      <c r="N5286" s="5">
        <v>59.446599999999997</v>
      </c>
      <c r="O5286" s="6">
        <v>43922</v>
      </c>
      <c r="P5286" s="5">
        <v>-135.6</v>
      </c>
    </row>
    <row r="5287" spans="1:16" x14ac:dyDescent="0.2">
      <c r="A5287" s="6">
        <v>43923</v>
      </c>
      <c r="B5287" s="5">
        <v>-31.1</v>
      </c>
      <c r="C5287" s="6">
        <v>41809</v>
      </c>
      <c r="D5287" s="5">
        <v>81.39</v>
      </c>
      <c r="E5287" s="6">
        <v>43923</v>
      </c>
      <c r="F5287" s="5">
        <v>100.18</v>
      </c>
      <c r="G5287" s="6">
        <v>43923</v>
      </c>
      <c r="H5287" s="5">
        <v>-5.4119999999999999</v>
      </c>
      <c r="I5287" s="6">
        <v>43923</v>
      </c>
      <c r="J5287" s="5">
        <v>100.63</v>
      </c>
      <c r="K5287" s="6">
        <v>43923</v>
      </c>
      <c r="L5287" s="5">
        <v>50.91</v>
      </c>
      <c r="M5287" s="6">
        <v>41809</v>
      </c>
      <c r="N5287" s="5">
        <v>55.5349</v>
      </c>
      <c r="O5287" s="6">
        <v>43923</v>
      </c>
      <c r="P5287" s="5">
        <v>-259.5</v>
      </c>
    </row>
    <row r="5288" spans="1:16" x14ac:dyDescent="0.2">
      <c r="A5288" s="6">
        <v>43924</v>
      </c>
      <c r="B5288" s="5">
        <v>-41.3</v>
      </c>
      <c r="C5288" s="6">
        <v>41810</v>
      </c>
      <c r="D5288" s="5">
        <v>57.19</v>
      </c>
      <c r="E5288" s="6">
        <v>43924</v>
      </c>
      <c r="F5288" s="5">
        <v>100.57599999999999</v>
      </c>
      <c r="G5288" s="6">
        <v>43924</v>
      </c>
      <c r="H5288" s="5">
        <v>-5.1680000000000001</v>
      </c>
      <c r="I5288" s="6">
        <v>43924</v>
      </c>
      <c r="J5288" s="5">
        <v>100.73</v>
      </c>
      <c r="K5288" s="6">
        <v>43924</v>
      </c>
      <c r="L5288" s="5">
        <v>46.8</v>
      </c>
      <c r="M5288" s="6">
        <v>41810</v>
      </c>
      <c r="N5288" s="5">
        <v>54.88</v>
      </c>
      <c r="O5288" s="6">
        <v>43924</v>
      </c>
      <c r="P5288" s="5">
        <v>-344.3</v>
      </c>
    </row>
    <row r="5289" spans="1:16" x14ac:dyDescent="0.2">
      <c r="A5289" s="6">
        <v>43927</v>
      </c>
      <c r="B5289" s="5">
        <v>-44.3</v>
      </c>
      <c r="C5289" s="6">
        <v>41811</v>
      </c>
      <c r="D5289" s="5">
        <v>80.290000000000006</v>
      </c>
      <c r="E5289" s="6">
        <v>43927</v>
      </c>
      <c r="F5289" s="5">
        <v>100.685</v>
      </c>
      <c r="G5289" s="6">
        <v>43927</v>
      </c>
      <c r="H5289" s="5">
        <v>-4.8150000000000004</v>
      </c>
      <c r="I5289" s="6">
        <v>43927</v>
      </c>
      <c r="J5289" s="5">
        <v>100.4</v>
      </c>
      <c r="K5289" s="6">
        <v>43927</v>
      </c>
      <c r="L5289" s="5">
        <v>45.24</v>
      </c>
      <c r="M5289" s="6">
        <v>41811</v>
      </c>
      <c r="N5289" s="5">
        <v>54.88</v>
      </c>
      <c r="O5289" s="6">
        <v>43927</v>
      </c>
      <c r="P5289" s="5">
        <v>-343.2</v>
      </c>
    </row>
    <row r="5290" spans="1:16" x14ac:dyDescent="0.2">
      <c r="A5290" s="6">
        <v>43928</v>
      </c>
      <c r="B5290" s="5">
        <v>-42.9</v>
      </c>
      <c r="C5290" s="6">
        <v>41812</v>
      </c>
      <c r="D5290" s="5">
        <v>48.23</v>
      </c>
      <c r="E5290" s="6">
        <v>43928</v>
      </c>
      <c r="F5290" s="5">
        <v>99.9</v>
      </c>
      <c r="G5290" s="6">
        <v>43928</v>
      </c>
      <c r="H5290" s="5">
        <v>-4.665</v>
      </c>
      <c r="I5290" s="6">
        <v>43928</v>
      </c>
      <c r="J5290" s="5">
        <v>100.32</v>
      </c>
      <c r="K5290" s="6">
        <v>43928</v>
      </c>
      <c r="L5290" s="5">
        <v>46.7</v>
      </c>
      <c r="M5290" s="6">
        <v>41812</v>
      </c>
      <c r="N5290" s="5">
        <v>54.88</v>
      </c>
      <c r="O5290" s="6">
        <v>43928</v>
      </c>
      <c r="P5290" s="5">
        <v>-350.1</v>
      </c>
    </row>
    <row r="5291" spans="1:16" x14ac:dyDescent="0.2">
      <c r="A5291" s="6">
        <v>43929</v>
      </c>
      <c r="B5291" s="5">
        <v>-42.9</v>
      </c>
      <c r="C5291" s="6">
        <v>41813</v>
      </c>
      <c r="D5291" s="5">
        <v>107.54</v>
      </c>
      <c r="E5291" s="6">
        <v>43929</v>
      </c>
      <c r="F5291" s="5">
        <v>100.119</v>
      </c>
      <c r="G5291" s="6">
        <v>43929</v>
      </c>
      <c r="H5291" s="5">
        <v>-4.3120000000000003</v>
      </c>
      <c r="I5291" s="6">
        <v>43929</v>
      </c>
      <c r="J5291" s="5">
        <v>100.13</v>
      </c>
      <c r="K5291" s="6">
        <v>43929</v>
      </c>
      <c r="L5291" s="5">
        <v>43.35</v>
      </c>
      <c r="M5291" s="6">
        <v>41813</v>
      </c>
      <c r="N5291" s="5">
        <v>54.590899999999998</v>
      </c>
      <c r="O5291" s="6">
        <v>43929</v>
      </c>
      <c r="P5291" s="5">
        <v>-349.8</v>
      </c>
    </row>
    <row r="5292" spans="1:16" x14ac:dyDescent="0.2">
      <c r="A5292" s="6">
        <v>43930</v>
      </c>
      <c r="B5292" s="5">
        <v>-67.7</v>
      </c>
      <c r="C5292" s="6">
        <v>41814</v>
      </c>
      <c r="D5292" s="5">
        <v>58.69</v>
      </c>
      <c r="E5292" s="6">
        <v>43930</v>
      </c>
      <c r="F5292" s="5">
        <v>99.516999999999996</v>
      </c>
      <c r="G5292" s="6">
        <v>43930</v>
      </c>
      <c r="H5292" s="5">
        <v>-3.9929999999999999</v>
      </c>
      <c r="I5292" s="6">
        <v>43930</v>
      </c>
      <c r="J5292" s="5">
        <v>99.88</v>
      </c>
      <c r="K5292" s="6">
        <v>43930</v>
      </c>
      <c r="L5292" s="5">
        <v>41.67</v>
      </c>
      <c r="M5292" s="6">
        <v>41814</v>
      </c>
      <c r="N5292" s="5">
        <v>53.857599999999998</v>
      </c>
      <c r="O5292" s="6">
        <v>43930</v>
      </c>
      <c r="P5292" s="5">
        <v>-492.1</v>
      </c>
    </row>
    <row r="5293" spans="1:16" x14ac:dyDescent="0.2">
      <c r="A5293" s="6">
        <v>43931</v>
      </c>
      <c r="B5293" s="5">
        <v>-67.7</v>
      </c>
      <c r="C5293" s="6">
        <v>41815</v>
      </c>
      <c r="D5293" s="5">
        <v>54.36</v>
      </c>
      <c r="E5293" s="6">
        <v>43931</v>
      </c>
      <c r="F5293" s="5">
        <v>99.481999999999999</v>
      </c>
      <c r="G5293" s="6">
        <v>43931</v>
      </c>
      <c r="H5293" s="5">
        <v>-3.9929999999999999</v>
      </c>
      <c r="I5293" s="6">
        <v>43931</v>
      </c>
      <c r="J5293" s="5">
        <v>99.88</v>
      </c>
      <c r="K5293" s="6">
        <v>43931</v>
      </c>
      <c r="L5293" s="5">
        <v>41.67</v>
      </c>
      <c r="M5293" s="6">
        <v>41815</v>
      </c>
      <c r="N5293" s="5">
        <v>54.055500000000002</v>
      </c>
      <c r="O5293" s="6">
        <v>43931</v>
      </c>
      <c r="P5293" s="5">
        <v>-492.1</v>
      </c>
    </row>
    <row r="5294" spans="1:16" x14ac:dyDescent="0.2">
      <c r="A5294" s="6">
        <v>43934</v>
      </c>
      <c r="B5294" s="5">
        <v>-81.900000000000006</v>
      </c>
      <c r="C5294" s="6">
        <v>41816</v>
      </c>
      <c r="D5294" s="5">
        <v>22.32</v>
      </c>
      <c r="E5294" s="6">
        <v>43934</v>
      </c>
      <c r="F5294" s="5">
        <v>99.347999999999999</v>
      </c>
      <c r="G5294" s="6">
        <v>43934</v>
      </c>
      <c r="H5294" s="5">
        <v>-3.742</v>
      </c>
      <c r="I5294" s="6">
        <v>43934</v>
      </c>
      <c r="J5294" s="5">
        <v>99.89</v>
      </c>
      <c r="K5294" s="6">
        <v>43934</v>
      </c>
      <c r="L5294" s="5">
        <v>41.17</v>
      </c>
      <c r="M5294" s="6">
        <v>41816</v>
      </c>
      <c r="N5294" s="5">
        <v>53.253300000000003</v>
      </c>
      <c r="O5294" s="6">
        <v>43934</v>
      </c>
      <c r="P5294" s="5">
        <v>-515.79999999999995</v>
      </c>
    </row>
    <row r="5295" spans="1:16" x14ac:dyDescent="0.2">
      <c r="A5295" s="6">
        <v>43935</v>
      </c>
      <c r="B5295" s="5">
        <v>-84.1</v>
      </c>
      <c r="C5295" s="6">
        <v>41817</v>
      </c>
      <c r="D5295" s="5">
        <v>24.48</v>
      </c>
      <c r="E5295" s="6">
        <v>43935</v>
      </c>
      <c r="F5295" s="5">
        <v>98.887</v>
      </c>
      <c r="G5295" s="6">
        <v>43935</v>
      </c>
      <c r="H5295" s="5">
        <v>-3.4769999999999999</v>
      </c>
      <c r="I5295" s="6">
        <v>43935</v>
      </c>
      <c r="J5295" s="5">
        <v>99.72</v>
      </c>
      <c r="K5295" s="6">
        <v>43935</v>
      </c>
      <c r="L5295" s="5">
        <v>37.76</v>
      </c>
      <c r="M5295" s="6">
        <v>41817</v>
      </c>
      <c r="N5295" s="5">
        <v>53.278300000000002</v>
      </c>
      <c r="O5295" s="6">
        <v>43935</v>
      </c>
      <c r="P5295" s="5">
        <v>-518.9</v>
      </c>
    </row>
    <row r="5296" spans="1:16" x14ac:dyDescent="0.2">
      <c r="A5296" s="6">
        <v>43936</v>
      </c>
      <c r="B5296" s="5">
        <v>-126.5</v>
      </c>
      <c r="C5296" s="6">
        <v>41818</v>
      </c>
      <c r="D5296" s="5">
        <v>13.92</v>
      </c>
      <c r="E5296" s="6">
        <v>43936</v>
      </c>
      <c r="F5296" s="5">
        <v>99.460999999999999</v>
      </c>
      <c r="G5296" s="6">
        <v>43936</v>
      </c>
      <c r="H5296" s="5">
        <v>-3.6280000000000001</v>
      </c>
      <c r="I5296" s="6">
        <v>43936</v>
      </c>
      <c r="J5296" s="5">
        <v>99.85</v>
      </c>
      <c r="K5296" s="6">
        <v>43936</v>
      </c>
      <c r="L5296" s="5">
        <v>40.840000000000003</v>
      </c>
      <c r="M5296" s="6">
        <v>41818</v>
      </c>
      <c r="N5296" s="5">
        <v>53.278300000000002</v>
      </c>
      <c r="O5296" s="6">
        <v>43936</v>
      </c>
      <c r="P5296" s="5">
        <v>-717.7</v>
      </c>
    </row>
    <row r="5297" spans="1:16" x14ac:dyDescent="0.2">
      <c r="A5297" s="6">
        <v>43937</v>
      </c>
      <c r="B5297" s="5">
        <v>-131.1</v>
      </c>
      <c r="C5297" s="6">
        <v>41819</v>
      </c>
      <c r="D5297" s="5">
        <v>61.06</v>
      </c>
      <c r="E5297" s="6">
        <v>43937</v>
      </c>
      <c r="F5297" s="5">
        <v>100.02500000000001</v>
      </c>
      <c r="G5297" s="6">
        <v>43937</v>
      </c>
      <c r="H5297" s="5">
        <v>-3.5569999999999999</v>
      </c>
      <c r="I5297" s="6">
        <v>43937</v>
      </c>
      <c r="J5297" s="5">
        <v>99.84</v>
      </c>
      <c r="K5297" s="6">
        <v>43937</v>
      </c>
      <c r="L5297" s="5">
        <v>40.11</v>
      </c>
      <c r="M5297" s="6">
        <v>41819</v>
      </c>
      <c r="N5297" s="5">
        <v>53.278300000000002</v>
      </c>
      <c r="O5297" s="6">
        <v>43937</v>
      </c>
      <c r="P5297" s="5">
        <v>-828.3</v>
      </c>
    </row>
    <row r="5298" spans="1:16" x14ac:dyDescent="0.2">
      <c r="A5298" s="6">
        <v>43938</v>
      </c>
      <c r="B5298" s="5">
        <v>-129</v>
      </c>
      <c r="C5298" s="6">
        <v>41820</v>
      </c>
      <c r="D5298" s="5">
        <v>43.97</v>
      </c>
      <c r="E5298" s="6">
        <v>43938</v>
      </c>
      <c r="F5298" s="5">
        <v>99.781999999999996</v>
      </c>
      <c r="G5298" s="6">
        <v>43938</v>
      </c>
      <c r="H5298" s="5">
        <v>-3.3250000000000002</v>
      </c>
      <c r="I5298" s="6">
        <v>43938</v>
      </c>
      <c r="J5298" s="5">
        <v>99.7</v>
      </c>
      <c r="K5298" s="6">
        <v>43938</v>
      </c>
      <c r="L5298" s="5">
        <v>38.15</v>
      </c>
      <c r="M5298" s="6">
        <v>41820</v>
      </c>
      <c r="N5298" s="5">
        <v>52.736600000000003</v>
      </c>
      <c r="O5298" s="6">
        <v>43938</v>
      </c>
      <c r="P5298" s="5">
        <v>-855.5</v>
      </c>
    </row>
    <row r="5299" spans="1:16" x14ac:dyDescent="0.2">
      <c r="A5299" s="6">
        <v>43941</v>
      </c>
      <c r="B5299" s="5">
        <v>-133.1</v>
      </c>
      <c r="C5299" s="6">
        <v>41821</v>
      </c>
      <c r="D5299" s="5">
        <v>94.53</v>
      </c>
      <c r="E5299" s="6">
        <v>43941</v>
      </c>
      <c r="F5299" s="5">
        <v>99.954999999999998</v>
      </c>
      <c r="G5299" s="6">
        <v>43941</v>
      </c>
      <c r="H5299" s="5">
        <v>-3.5750000000000002</v>
      </c>
      <c r="I5299" s="6">
        <v>43941</v>
      </c>
      <c r="J5299" s="5">
        <v>99.82</v>
      </c>
      <c r="K5299" s="6">
        <v>43941</v>
      </c>
      <c r="L5299" s="5">
        <v>43.83</v>
      </c>
      <c r="M5299" s="6">
        <v>41821</v>
      </c>
      <c r="N5299" s="5">
        <v>58.254100000000001</v>
      </c>
      <c r="O5299" s="6">
        <v>43941</v>
      </c>
      <c r="P5299" s="5">
        <v>-864.4</v>
      </c>
    </row>
    <row r="5300" spans="1:16" x14ac:dyDescent="0.2">
      <c r="A5300" s="6">
        <v>43942</v>
      </c>
      <c r="B5300" s="5">
        <v>-133.1</v>
      </c>
      <c r="C5300" s="6">
        <v>41822</v>
      </c>
      <c r="D5300" s="5">
        <v>85.01</v>
      </c>
      <c r="E5300" s="6">
        <v>43942</v>
      </c>
      <c r="F5300" s="5">
        <v>100.258</v>
      </c>
      <c r="G5300" s="6">
        <v>43942</v>
      </c>
      <c r="H5300" s="5">
        <v>-3.673</v>
      </c>
      <c r="I5300" s="6">
        <v>43942</v>
      </c>
      <c r="J5300" s="5">
        <v>100</v>
      </c>
      <c r="K5300" s="6">
        <v>43942</v>
      </c>
      <c r="L5300" s="5">
        <v>45.41</v>
      </c>
      <c r="M5300" s="6">
        <v>41822</v>
      </c>
      <c r="N5300" s="5">
        <v>59.575800000000001</v>
      </c>
      <c r="O5300" s="6">
        <v>43942</v>
      </c>
      <c r="P5300" s="5">
        <v>-864</v>
      </c>
    </row>
    <row r="5301" spans="1:16" x14ac:dyDescent="0.2">
      <c r="A5301" s="6">
        <v>43943</v>
      </c>
      <c r="B5301" s="5">
        <v>-133.1</v>
      </c>
      <c r="C5301" s="6">
        <v>41823</v>
      </c>
      <c r="D5301" s="5">
        <v>41.51</v>
      </c>
      <c r="E5301" s="6">
        <v>43943</v>
      </c>
      <c r="F5301" s="5">
        <v>100.38800000000001</v>
      </c>
      <c r="G5301" s="6">
        <v>43943</v>
      </c>
      <c r="H5301" s="5">
        <v>-3.3660000000000001</v>
      </c>
      <c r="I5301" s="6">
        <v>43943</v>
      </c>
      <c r="J5301" s="5">
        <v>99.91</v>
      </c>
      <c r="K5301" s="6">
        <v>43943</v>
      </c>
      <c r="L5301" s="5">
        <v>41.98</v>
      </c>
      <c r="M5301" s="6">
        <v>41823</v>
      </c>
      <c r="N5301" s="5">
        <v>56.891399999999997</v>
      </c>
      <c r="O5301" s="6">
        <v>43943</v>
      </c>
      <c r="P5301" s="5">
        <v>-862.3</v>
      </c>
    </row>
    <row r="5302" spans="1:16" x14ac:dyDescent="0.2">
      <c r="A5302" s="6">
        <v>43944</v>
      </c>
      <c r="B5302" s="5">
        <v>-133.30000000000001</v>
      </c>
      <c r="C5302" s="6">
        <v>41824</v>
      </c>
      <c r="D5302" s="5">
        <v>52.44</v>
      </c>
      <c r="E5302" s="6">
        <v>43944</v>
      </c>
      <c r="F5302" s="5">
        <v>100.43300000000001</v>
      </c>
      <c r="G5302" s="6">
        <v>43944</v>
      </c>
      <c r="H5302" s="5">
        <v>-3.258</v>
      </c>
      <c r="I5302" s="6">
        <v>43944</v>
      </c>
      <c r="J5302" s="5">
        <v>99.88</v>
      </c>
      <c r="K5302" s="6">
        <v>43944</v>
      </c>
      <c r="L5302" s="5">
        <v>41.38</v>
      </c>
      <c r="M5302" s="6">
        <v>41824</v>
      </c>
      <c r="N5302" s="5">
        <v>56.891399999999997</v>
      </c>
      <c r="O5302" s="6">
        <v>43944</v>
      </c>
      <c r="P5302" s="5">
        <v>-1019.8</v>
      </c>
    </row>
    <row r="5303" spans="1:16" x14ac:dyDescent="0.2">
      <c r="A5303" s="6">
        <v>43945</v>
      </c>
      <c r="B5303" s="5">
        <v>-101.8</v>
      </c>
      <c r="C5303" s="6">
        <v>41825</v>
      </c>
      <c r="D5303" s="5">
        <v>79.349999999999994</v>
      </c>
      <c r="E5303" s="6">
        <v>43945</v>
      </c>
      <c r="F5303" s="5">
        <v>100.38</v>
      </c>
      <c r="G5303" s="6">
        <v>43945</v>
      </c>
      <c r="H5303" s="5">
        <v>-2.8330000000000002</v>
      </c>
      <c r="I5303" s="6">
        <v>43945</v>
      </c>
      <c r="J5303" s="5">
        <v>99.84</v>
      </c>
      <c r="K5303" s="6">
        <v>43945</v>
      </c>
      <c r="L5303" s="5">
        <v>35.93</v>
      </c>
      <c r="M5303" s="6">
        <v>41825</v>
      </c>
      <c r="N5303" s="5">
        <v>56.891399999999997</v>
      </c>
      <c r="O5303" s="6">
        <v>43945</v>
      </c>
      <c r="P5303" s="5">
        <v>-1069.5999999999999</v>
      </c>
    </row>
    <row r="5304" spans="1:16" x14ac:dyDescent="0.2">
      <c r="A5304" s="6">
        <v>43948</v>
      </c>
      <c r="B5304" s="5">
        <v>-103.7</v>
      </c>
      <c r="C5304" s="6">
        <v>41826</v>
      </c>
      <c r="D5304" s="5">
        <v>124.77</v>
      </c>
      <c r="E5304" s="6">
        <v>43948</v>
      </c>
      <c r="F5304" s="5">
        <v>100.041</v>
      </c>
      <c r="G5304" s="6">
        <v>43948</v>
      </c>
      <c r="H5304" s="5">
        <v>-2.6230000000000002</v>
      </c>
      <c r="I5304" s="6">
        <v>43948</v>
      </c>
      <c r="J5304" s="5">
        <v>99.78</v>
      </c>
      <c r="K5304" s="6">
        <v>43948</v>
      </c>
      <c r="L5304" s="5">
        <v>33.29</v>
      </c>
      <c r="M5304" s="6">
        <v>41826</v>
      </c>
      <c r="N5304" s="5">
        <v>56.891399999999997</v>
      </c>
      <c r="O5304" s="6">
        <v>43948</v>
      </c>
      <c r="P5304" s="5">
        <v>-1071.3</v>
      </c>
    </row>
    <row r="5305" spans="1:16" x14ac:dyDescent="0.2">
      <c r="A5305" s="6">
        <v>43949</v>
      </c>
      <c r="B5305" s="5">
        <v>-105.3</v>
      </c>
      <c r="C5305" s="6">
        <v>41827</v>
      </c>
      <c r="D5305" s="5">
        <v>61.4</v>
      </c>
      <c r="E5305" s="6">
        <v>43949</v>
      </c>
      <c r="F5305" s="5">
        <v>99.864999999999995</v>
      </c>
      <c r="G5305" s="6">
        <v>43949</v>
      </c>
      <c r="H5305" s="5">
        <v>-2.5350000000000001</v>
      </c>
      <c r="I5305" s="6">
        <v>43949</v>
      </c>
      <c r="J5305" s="5">
        <v>99.76</v>
      </c>
      <c r="K5305" s="6">
        <v>43949</v>
      </c>
      <c r="L5305" s="5">
        <v>33.57</v>
      </c>
      <c r="M5305" s="6">
        <v>41827</v>
      </c>
      <c r="N5305" s="5">
        <v>55.0533</v>
      </c>
      <c r="O5305" s="6">
        <v>43949</v>
      </c>
      <c r="P5305" s="5">
        <v>-1092.3</v>
      </c>
    </row>
    <row r="5306" spans="1:16" x14ac:dyDescent="0.2">
      <c r="A5306" s="6">
        <v>43950</v>
      </c>
      <c r="B5306" s="5">
        <v>-117.3</v>
      </c>
      <c r="C5306" s="6">
        <v>41828</v>
      </c>
      <c r="D5306" s="5">
        <v>28.93</v>
      </c>
      <c r="E5306" s="6">
        <v>43950</v>
      </c>
      <c r="F5306" s="5">
        <v>99.564999999999998</v>
      </c>
      <c r="G5306" s="6">
        <v>43950</v>
      </c>
      <c r="H5306" s="5">
        <v>-2.2490000000000001</v>
      </c>
      <c r="I5306" s="6">
        <v>43950</v>
      </c>
      <c r="J5306" s="5">
        <v>99.6</v>
      </c>
      <c r="K5306" s="6">
        <v>43950</v>
      </c>
      <c r="L5306" s="5">
        <v>31.23</v>
      </c>
      <c r="M5306" s="6">
        <v>41828</v>
      </c>
      <c r="N5306" s="5">
        <v>54.9666</v>
      </c>
      <c r="O5306" s="6">
        <v>43950</v>
      </c>
      <c r="P5306" s="5">
        <v>-1188</v>
      </c>
    </row>
    <row r="5307" spans="1:16" x14ac:dyDescent="0.2">
      <c r="A5307" s="6">
        <v>43951</v>
      </c>
      <c r="B5307" s="5">
        <v>-144.6</v>
      </c>
      <c r="C5307" s="6">
        <v>41829</v>
      </c>
      <c r="D5307" s="5">
        <v>49.91</v>
      </c>
      <c r="E5307" s="6">
        <v>43951</v>
      </c>
      <c r="F5307" s="5">
        <v>99.016000000000005</v>
      </c>
      <c r="G5307" s="6">
        <v>43951</v>
      </c>
      <c r="H5307" s="5">
        <v>-2.2709999999999999</v>
      </c>
      <c r="I5307" s="6">
        <v>43951</v>
      </c>
      <c r="J5307" s="5">
        <v>99.66</v>
      </c>
      <c r="K5307" s="6">
        <v>43951</v>
      </c>
      <c r="L5307" s="5">
        <v>34.15</v>
      </c>
      <c r="M5307" s="6">
        <v>41829</v>
      </c>
      <c r="N5307" s="5">
        <v>55.165300000000002</v>
      </c>
      <c r="O5307" s="6">
        <v>43951</v>
      </c>
      <c r="P5307" s="5">
        <v>-1313.4</v>
      </c>
    </row>
    <row r="5308" spans="1:16" x14ac:dyDescent="0.2">
      <c r="A5308" s="6">
        <v>43952</v>
      </c>
      <c r="B5308" s="5">
        <v>-128</v>
      </c>
      <c r="C5308" s="6">
        <v>41830</v>
      </c>
      <c r="D5308" s="5">
        <v>48.39</v>
      </c>
      <c r="E5308" s="6">
        <v>43952</v>
      </c>
      <c r="F5308" s="5">
        <v>99.078999999999994</v>
      </c>
      <c r="G5308" s="6">
        <v>43952</v>
      </c>
      <c r="H5308" s="5">
        <v>-2.335</v>
      </c>
      <c r="I5308" s="6">
        <v>43952</v>
      </c>
      <c r="J5308" s="5">
        <v>99.82</v>
      </c>
      <c r="K5308" s="6">
        <v>43952</v>
      </c>
      <c r="L5308" s="5">
        <v>37.19</v>
      </c>
      <c r="M5308" s="6">
        <v>41830</v>
      </c>
      <c r="N5308" s="5">
        <v>55.613399999999999</v>
      </c>
      <c r="O5308" s="6">
        <v>43952</v>
      </c>
      <c r="P5308" s="5">
        <v>-1378.5</v>
      </c>
    </row>
    <row r="5309" spans="1:16" x14ac:dyDescent="0.2">
      <c r="A5309" s="6">
        <v>43955</v>
      </c>
      <c r="B5309" s="5">
        <v>-140.1</v>
      </c>
      <c r="C5309" s="6">
        <v>41831</v>
      </c>
      <c r="D5309" s="5">
        <v>50.23</v>
      </c>
      <c r="E5309" s="6">
        <v>43955</v>
      </c>
      <c r="F5309" s="5">
        <v>99.483999999999995</v>
      </c>
      <c r="G5309" s="6">
        <v>43955</v>
      </c>
      <c r="H5309" s="5">
        <v>-2.15</v>
      </c>
      <c r="I5309" s="6">
        <v>43955</v>
      </c>
      <c r="J5309" s="5">
        <v>99.82</v>
      </c>
      <c r="K5309" s="6">
        <v>43955</v>
      </c>
      <c r="L5309" s="5">
        <v>35.97</v>
      </c>
      <c r="M5309" s="6">
        <v>41831</v>
      </c>
      <c r="N5309" s="5">
        <v>54.768500000000003</v>
      </c>
      <c r="O5309" s="6">
        <v>43955</v>
      </c>
      <c r="P5309" s="5">
        <v>-1451.5</v>
      </c>
    </row>
    <row r="5310" spans="1:16" x14ac:dyDescent="0.2">
      <c r="A5310" s="6">
        <v>43956</v>
      </c>
      <c r="B5310" s="5">
        <v>-130.80000000000001</v>
      </c>
      <c r="C5310" s="6">
        <v>41832</v>
      </c>
      <c r="D5310" s="5">
        <v>75.13</v>
      </c>
      <c r="E5310" s="6">
        <v>43956</v>
      </c>
      <c r="F5310" s="5">
        <v>99.709000000000003</v>
      </c>
      <c r="G5310" s="6">
        <v>43956</v>
      </c>
      <c r="H5310" s="5">
        <v>-1.921</v>
      </c>
      <c r="I5310" s="6">
        <v>43956</v>
      </c>
      <c r="J5310" s="5">
        <v>99.77</v>
      </c>
      <c r="K5310" s="6">
        <v>43956</v>
      </c>
      <c r="L5310" s="5">
        <v>33.61</v>
      </c>
      <c r="M5310" s="6">
        <v>41832</v>
      </c>
      <c r="N5310" s="5">
        <v>54.768500000000003</v>
      </c>
      <c r="O5310" s="6">
        <v>43956</v>
      </c>
      <c r="P5310" s="5">
        <v>-1525.5</v>
      </c>
    </row>
    <row r="5311" spans="1:16" x14ac:dyDescent="0.2">
      <c r="A5311" s="6">
        <v>43957</v>
      </c>
      <c r="B5311" s="5">
        <v>-101.6</v>
      </c>
      <c r="C5311" s="6">
        <v>41833</v>
      </c>
      <c r="D5311" s="5">
        <v>134.75</v>
      </c>
      <c r="E5311" s="6">
        <v>43957</v>
      </c>
      <c r="F5311" s="5">
        <v>100.09099999999999</v>
      </c>
      <c r="G5311" s="6">
        <v>43957</v>
      </c>
      <c r="H5311" s="5">
        <v>-1.851</v>
      </c>
      <c r="I5311" s="6">
        <v>43957</v>
      </c>
      <c r="J5311" s="5">
        <v>99.89</v>
      </c>
      <c r="K5311" s="6">
        <v>43957</v>
      </c>
      <c r="L5311" s="5">
        <v>34.119999999999997</v>
      </c>
      <c r="M5311" s="6">
        <v>41833</v>
      </c>
      <c r="N5311" s="5">
        <v>54.768500000000003</v>
      </c>
      <c r="O5311" s="6">
        <v>43957</v>
      </c>
      <c r="P5311" s="5">
        <v>-3452.1</v>
      </c>
    </row>
    <row r="5312" spans="1:16" x14ac:dyDescent="0.2">
      <c r="A5312" s="6">
        <v>43958</v>
      </c>
      <c r="B5312" s="5">
        <v>-104.3</v>
      </c>
      <c r="C5312" s="6">
        <v>41834</v>
      </c>
      <c r="D5312" s="5">
        <v>124.54</v>
      </c>
      <c r="E5312" s="6">
        <v>43958</v>
      </c>
      <c r="F5312" s="5">
        <v>99.888999999999996</v>
      </c>
      <c r="G5312" s="6">
        <v>43958</v>
      </c>
      <c r="H5312" s="5">
        <v>-1.7509999999999999</v>
      </c>
      <c r="I5312" s="6">
        <v>43958</v>
      </c>
      <c r="J5312" s="5">
        <v>99.78</v>
      </c>
      <c r="K5312" s="6">
        <v>43958</v>
      </c>
      <c r="L5312" s="5">
        <v>31.44</v>
      </c>
      <c r="M5312" s="6">
        <v>41834</v>
      </c>
      <c r="N5312" s="5">
        <v>54.420400000000001</v>
      </c>
      <c r="O5312" s="6">
        <v>43958</v>
      </c>
      <c r="P5312" s="5">
        <v>-3485.1</v>
      </c>
    </row>
    <row r="5313" spans="1:16" x14ac:dyDescent="0.2">
      <c r="A5313" s="6">
        <v>43959</v>
      </c>
      <c r="B5313" s="5">
        <v>-54.8</v>
      </c>
      <c r="C5313" s="6">
        <v>41835</v>
      </c>
      <c r="D5313" s="5">
        <v>116.32</v>
      </c>
      <c r="E5313" s="6">
        <v>43959</v>
      </c>
      <c r="F5313" s="5">
        <v>99.733999999999995</v>
      </c>
      <c r="G5313" s="6">
        <v>43959</v>
      </c>
      <c r="H5313" s="5">
        <v>-1.4750000000000001</v>
      </c>
      <c r="I5313" s="6">
        <v>43959</v>
      </c>
      <c r="J5313" s="5">
        <v>99.73</v>
      </c>
      <c r="K5313" s="6">
        <v>43959</v>
      </c>
      <c r="L5313" s="5">
        <v>27.98</v>
      </c>
      <c r="M5313" s="6">
        <v>41835</v>
      </c>
      <c r="N5313" s="5">
        <v>54.0261</v>
      </c>
      <c r="O5313" s="6">
        <v>43959</v>
      </c>
      <c r="P5313" s="5">
        <v>-4151</v>
      </c>
    </row>
    <row r="5314" spans="1:16" x14ac:dyDescent="0.2">
      <c r="A5314" s="6">
        <v>43962</v>
      </c>
      <c r="B5314" s="5">
        <v>-54.3</v>
      </c>
      <c r="C5314" s="6">
        <v>41836</v>
      </c>
      <c r="D5314" s="5">
        <v>131.66</v>
      </c>
      <c r="E5314" s="6">
        <v>43962</v>
      </c>
      <c r="F5314" s="5">
        <v>100.236</v>
      </c>
      <c r="G5314" s="6">
        <v>43962</v>
      </c>
      <c r="H5314" s="5">
        <v>-1.403</v>
      </c>
      <c r="I5314" s="6">
        <v>43962</v>
      </c>
      <c r="J5314" s="5">
        <v>99.8</v>
      </c>
      <c r="K5314" s="6">
        <v>43962</v>
      </c>
      <c r="L5314" s="5">
        <v>27.57</v>
      </c>
      <c r="M5314" s="6">
        <v>41836</v>
      </c>
      <c r="N5314" s="5">
        <v>52.880200000000002</v>
      </c>
      <c r="O5314" s="6">
        <v>43962</v>
      </c>
      <c r="P5314" s="5">
        <v>-4116.8</v>
      </c>
    </row>
    <row r="5315" spans="1:16" x14ac:dyDescent="0.2">
      <c r="A5315" s="6">
        <v>43963</v>
      </c>
      <c r="B5315" s="5">
        <v>-60.8</v>
      </c>
      <c r="C5315" s="6">
        <v>41837</v>
      </c>
      <c r="D5315" s="5">
        <v>72.31</v>
      </c>
      <c r="E5315" s="6">
        <v>43963</v>
      </c>
      <c r="F5315" s="5">
        <v>99.933000000000007</v>
      </c>
      <c r="G5315" s="6">
        <v>43963</v>
      </c>
      <c r="H5315" s="5">
        <v>-1.6539999999999999</v>
      </c>
      <c r="I5315" s="6">
        <v>43963</v>
      </c>
      <c r="J5315" s="5">
        <v>99.87</v>
      </c>
      <c r="K5315" s="6">
        <v>43963</v>
      </c>
      <c r="L5315" s="5">
        <v>33.04</v>
      </c>
      <c r="M5315" s="6">
        <v>41837</v>
      </c>
      <c r="N5315" s="5">
        <v>54.4908</v>
      </c>
      <c r="O5315" s="6">
        <v>43963</v>
      </c>
      <c r="P5315" s="5">
        <v>-4151</v>
      </c>
    </row>
    <row r="5316" spans="1:16" x14ac:dyDescent="0.2">
      <c r="A5316" s="6">
        <v>43964</v>
      </c>
      <c r="B5316" s="5">
        <v>-61.1</v>
      </c>
      <c r="C5316" s="6">
        <v>41838</v>
      </c>
      <c r="D5316" s="5">
        <v>77.84</v>
      </c>
      <c r="E5316" s="6">
        <v>43964</v>
      </c>
      <c r="F5316" s="5">
        <v>100.242</v>
      </c>
      <c r="G5316" s="6">
        <v>43964</v>
      </c>
      <c r="H5316" s="5">
        <v>-1.8109999999999999</v>
      </c>
      <c r="I5316" s="6">
        <v>43964</v>
      </c>
      <c r="J5316" s="5">
        <v>99.95</v>
      </c>
      <c r="K5316" s="6">
        <v>43964</v>
      </c>
      <c r="L5316" s="5">
        <v>35.28</v>
      </c>
      <c r="M5316" s="6">
        <v>41838</v>
      </c>
      <c r="N5316" s="5">
        <v>54.410499999999999</v>
      </c>
      <c r="O5316" s="6">
        <v>43964</v>
      </c>
      <c r="P5316" s="5">
        <v>-4193.3</v>
      </c>
    </row>
    <row r="5317" spans="1:16" x14ac:dyDescent="0.2">
      <c r="A5317" s="6">
        <v>43965</v>
      </c>
      <c r="B5317" s="5">
        <v>-69.7</v>
      </c>
      <c r="C5317" s="6">
        <v>41839</v>
      </c>
      <c r="D5317" s="5">
        <v>88.06</v>
      </c>
      <c r="E5317" s="6">
        <v>43965</v>
      </c>
      <c r="F5317" s="5">
        <v>100.46599999999999</v>
      </c>
      <c r="G5317" s="6">
        <v>43965</v>
      </c>
      <c r="H5317" s="5">
        <v>-1.6870000000000001</v>
      </c>
      <c r="I5317" s="6">
        <v>43965</v>
      </c>
      <c r="J5317" s="5">
        <v>99.87</v>
      </c>
      <c r="K5317" s="6">
        <v>43965</v>
      </c>
      <c r="L5317" s="5">
        <v>32.61</v>
      </c>
      <c r="M5317" s="6">
        <v>41839</v>
      </c>
      <c r="N5317" s="5">
        <v>54.410499999999999</v>
      </c>
      <c r="O5317" s="6">
        <v>43965</v>
      </c>
      <c r="P5317" s="5">
        <v>-4219.3999999999996</v>
      </c>
    </row>
    <row r="5318" spans="1:16" x14ac:dyDescent="0.2">
      <c r="A5318" s="6">
        <v>43966</v>
      </c>
      <c r="B5318" s="5">
        <v>-95.3</v>
      </c>
      <c r="C5318" s="6">
        <v>41840</v>
      </c>
      <c r="D5318" s="5">
        <v>44.15</v>
      </c>
      <c r="E5318" s="6">
        <v>43966</v>
      </c>
      <c r="F5318" s="5">
        <v>100.402</v>
      </c>
      <c r="G5318" s="6">
        <v>43966</v>
      </c>
      <c r="H5318" s="5">
        <v>-1.591</v>
      </c>
      <c r="I5318" s="6">
        <v>43966</v>
      </c>
      <c r="J5318" s="5">
        <v>99.85</v>
      </c>
      <c r="K5318" s="6">
        <v>43966</v>
      </c>
      <c r="L5318" s="5">
        <v>31.89</v>
      </c>
      <c r="M5318" s="6">
        <v>41840</v>
      </c>
      <c r="N5318" s="5">
        <v>54.410499999999999</v>
      </c>
      <c r="O5318" s="6">
        <v>43966</v>
      </c>
      <c r="P5318" s="5">
        <v>-4530.6000000000004</v>
      </c>
    </row>
    <row r="5319" spans="1:16" x14ac:dyDescent="0.2">
      <c r="A5319" s="6">
        <v>43969</v>
      </c>
      <c r="B5319" s="5">
        <v>-97.3</v>
      </c>
      <c r="C5319" s="6">
        <v>41841</v>
      </c>
      <c r="D5319" s="5">
        <v>67.14</v>
      </c>
      <c r="E5319" s="6">
        <v>43969</v>
      </c>
      <c r="F5319" s="5">
        <v>99.665000000000006</v>
      </c>
      <c r="G5319" s="6">
        <v>43969</v>
      </c>
      <c r="H5319" s="5">
        <v>-1.3240000000000001</v>
      </c>
      <c r="I5319" s="6">
        <v>43969</v>
      </c>
      <c r="J5319" s="5">
        <v>99.66</v>
      </c>
      <c r="K5319" s="6">
        <v>43969</v>
      </c>
      <c r="L5319" s="5">
        <v>29.3</v>
      </c>
      <c r="M5319" s="6">
        <v>41841</v>
      </c>
      <c r="N5319" s="5">
        <v>53.851100000000002</v>
      </c>
      <c r="O5319" s="6">
        <v>43969</v>
      </c>
      <c r="P5319" s="5">
        <v>-4509.7</v>
      </c>
    </row>
    <row r="5320" spans="1:16" x14ac:dyDescent="0.2">
      <c r="A5320" s="6">
        <v>43970</v>
      </c>
      <c r="B5320" s="5">
        <v>-94.2</v>
      </c>
      <c r="C5320" s="6">
        <v>41842</v>
      </c>
      <c r="D5320" s="5">
        <v>56.64</v>
      </c>
      <c r="E5320" s="6">
        <v>43970</v>
      </c>
      <c r="F5320" s="5">
        <v>99.370999999999995</v>
      </c>
      <c r="G5320" s="6">
        <v>43970</v>
      </c>
      <c r="H5320" s="5">
        <v>-1.337</v>
      </c>
      <c r="I5320" s="6">
        <v>43970</v>
      </c>
      <c r="J5320" s="5">
        <v>99.66</v>
      </c>
      <c r="K5320" s="6">
        <v>43970</v>
      </c>
      <c r="L5320" s="5">
        <v>30.53</v>
      </c>
      <c r="M5320" s="6">
        <v>41842</v>
      </c>
      <c r="N5320" s="5">
        <v>53.801299999999998</v>
      </c>
      <c r="O5320" s="6">
        <v>43970</v>
      </c>
      <c r="P5320" s="5">
        <v>-4531.5</v>
      </c>
    </row>
    <row r="5321" spans="1:16" x14ac:dyDescent="0.2">
      <c r="A5321" s="6">
        <v>43971</v>
      </c>
      <c r="B5321" s="5">
        <v>-92.3</v>
      </c>
      <c r="C5321" s="6">
        <v>41843</v>
      </c>
      <c r="D5321" s="5">
        <v>49.67</v>
      </c>
      <c r="E5321" s="6">
        <v>43971</v>
      </c>
      <c r="F5321" s="5">
        <v>99.123999999999995</v>
      </c>
      <c r="G5321" s="6">
        <v>43971</v>
      </c>
      <c r="H5321" s="5">
        <v>-1.1970000000000001</v>
      </c>
      <c r="I5321" s="6">
        <v>43971</v>
      </c>
      <c r="J5321" s="5">
        <v>99.51</v>
      </c>
      <c r="K5321" s="6">
        <v>43971</v>
      </c>
      <c r="L5321" s="5">
        <v>27.99</v>
      </c>
      <c r="M5321" s="6">
        <v>41843</v>
      </c>
      <c r="N5321" s="5">
        <v>53.3872</v>
      </c>
      <c r="O5321" s="6">
        <v>43971</v>
      </c>
      <c r="P5321" s="5">
        <v>-4514.8999999999996</v>
      </c>
    </row>
    <row r="5322" spans="1:16" x14ac:dyDescent="0.2">
      <c r="A5322" s="6">
        <v>43972</v>
      </c>
      <c r="B5322" s="5">
        <v>-81.5</v>
      </c>
      <c r="C5322" s="6">
        <v>41844</v>
      </c>
      <c r="D5322" s="5">
        <v>36.53</v>
      </c>
      <c r="E5322" s="6">
        <v>43972</v>
      </c>
      <c r="F5322" s="5">
        <v>99.37</v>
      </c>
      <c r="G5322" s="6">
        <v>43972</v>
      </c>
      <c r="H5322" s="5">
        <v>-1.2390000000000001</v>
      </c>
      <c r="I5322" s="6">
        <v>43972</v>
      </c>
      <c r="J5322" s="5">
        <v>99.55</v>
      </c>
      <c r="K5322" s="6">
        <v>43972</v>
      </c>
      <c r="L5322" s="5">
        <v>29.53</v>
      </c>
      <c r="M5322" s="6">
        <v>41844</v>
      </c>
      <c r="N5322" s="5">
        <v>54.257599999999996</v>
      </c>
      <c r="O5322" s="6">
        <v>43972</v>
      </c>
      <c r="P5322" s="5">
        <v>-4617.3</v>
      </c>
    </row>
    <row r="5323" spans="1:16" x14ac:dyDescent="0.2">
      <c r="A5323" s="6">
        <v>43973</v>
      </c>
      <c r="B5323" s="5">
        <v>-81.2</v>
      </c>
      <c r="C5323" s="6">
        <v>41845</v>
      </c>
      <c r="D5323" s="5">
        <v>34.26</v>
      </c>
      <c r="E5323" s="6">
        <v>43973</v>
      </c>
      <c r="F5323" s="5">
        <v>99.863</v>
      </c>
      <c r="G5323" s="6">
        <v>43973</v>
      </c>
      <c r="H5323" s="5">
        <v>-1.1659999999999999</v>
      </c>
      <c r="I5323" s="6">
        <v>43973</v>
      </c>
      <c r="J5323" s="5">
        <v>99.55</v>
      </c>
      <c r="K5323" s="6">
        <v>43973</v>
      </c>
      <c r="L5323" s="5">
        <v>28.16</v>
      </c>
      <c r="M5323" s="6">
        <v>41845</v>
      </c>
      <c r="N5323" s="5">
        <v>54.427199999999999</v>
      </c>
      <c r="O5323" s="6">
        <v>43973</v>
      </c>
      <c r="P5323" s="5">
        <v>-4601.3</v>
      </c>
    </row>
    <row r="5324" spans="1:16" x14ac:dyDescent="0.2">
      <c r="A5324" s="6">
        <v>43976</v>
      </c>
      <c r="B5324" s="5">
        <v>-81.2</v>
      </c>
      <c r="C5324" s="6">
        <v>41846</v>
      </c>
      <c r="D5324" s="5">
        <v>56.98</v>
      </c>
      <c r="E5324" s="6">
        <v>43976</v>
      </c>
      <c r="F5324" s="5">
        <v>99.863</v>
      </c>
      <c r="G5324" s="6">
        <v>43976</v>
      </c>
      <c r="H5324" s="5">
        <v>-1.167</v>
      </c>
      <c r="I5324" s="6">
        <v>43976</v>
      </c>
      <c r="J5324" s="5">
        <v>99.55</v>
      </c>
      <c r="K5324" s="6">
        <v>43976</v>
      </c>
      <c r="L5324" s="5">
        <v>28.16</v>
      </c>
      <c r="M5324" s="6">
        <v>41846</v>
      </c>
      <c r="N5324" s="5">
        <v>54.427199999999999</v>
      </c>
      <c r="O5324" s="6">
        <v>43976</v>
      </c>
      <c r="P5324" s="5">
        <v>-4601.3</v>
      </c>
    </row>
    <row r="5325" spans="1:16" x14ac:dyDescent="0.2">
      <c r="A5325" s="6">
        <v>43977</v>
      </c>
      <c r="B5325" s="5">
        <v>-79.2</v>
      </c>
      <c r="C5325" s="6">
        <v>41847</v>
      </c>
      <c r="D5325" s="5">
        <v>62.97</v>
      </c>
      <c r="E5325" s="6">
        <v>43977</v>
      </c>
      <c r="F5325" s="5">
        <v>98.908000000000001</v>
      </c>
      <c r="G5325" s="6">
        <v>43977</v>
      </c>
      <c r="H5325" s="5">
        <v>-1.04</v>
      </c>
      <c r="I5325" s="6">
        <v>43977</v>
      </c>
      <c r="J5325" s="5">
        <v>99.43</v>
      </c>
      <c r="K5325" s="6">
        <v>43977</v>
      </c>
      <c r="L5325" s="5">
        <v>28.01</v>
      </c>
      <c r="M5325" s="6">
        <v>41847</v>
      </c>
      <c r="N5325" s="5">
        <v>54.427199999999999</v>
      </c>
      <c r="O5325" s="6">
        <v>43977</v>
      </c>
      <c r="P5325" s="5">
        <v>-4567.2</v>
      </c>
    </row>
    <row r="5326" spans="1:16" x14ac:dyDescent="0.2">
      <c r="A5326" s="6">
        <v>43978</v>
      </c>
      <c r="B5326" s="5">
        <v>-75.3</v>
      </c>
      <c r="C5326" s="6">
        <v>41848</v>
      </c>
      <c r="D5326" s="5">
        <v>49.75</v>
      </c>
      <c r="E5326" s="6">
        <v>43978</v>
      </c>
      <c r="F5326" s="5">
        <v>99.061999999999998</v>
      </c>
      <c r="G5326" s="6">
        <v>43978</v>
      </c>
      <c r="H5326" s="5">
        <v>-0.97899999999999998</v>
      </c>
      <c r="I5326" s="6">
        <v>43978</v>
      </c>
      <c r="J5326" s="5">
        <v>99.36</v>
      </c>
      <c r="K5326" s="6">
        <v>43978</v>
      </c>
      <c r="L5326" s="5">
        <v>27.62</v>
      </c>
      <c r="M5326" s="6">
        <v>41848</v>
      </c>
      <c r="N5326" s="5">
        <v>54.081499999999998</v>
      </c>
      <c r="O5326" s="6">
        <v>43978</v>
      </c>
      <c r="P5326" s="5">
        <v>-4557.7</v>
      </c>
    </row>
    <row r="5327" spans="1:16" x14ac:dyDescent="0.2">
      <c r="A5327" s="6">
        <v>43979</v>
      </c>
      <c r="B5327" s="5">
        <v>-55.7</v>
      </c>
      <c r="C5327" s="6">
        <v>41849</v>
      </c>
      <c r="D5327" s="5">
        <v>44.45</v>
      </c>
      <c r="E5327" s="6">
        <v>43979</v>
      </c>
      <c r="F5327" s="5">
        <v>98.382999999999996</v>
      </c>
      <c r="G5327" s="6">
        <v>43979</v>
      </c>
      <c r="H5327" s="5">
        <v>-0.997</v>
      </c>
      <c r="I5327" s="6">
        <v>43979</v>
      </c>
      <c r="J5327" s="5">
        <v>99.37</v>
      </c>
      <c r="K5327" s="6">
        <v>43979</v>
      </c>
      <c r="L5327" s="5">
        <v>28.59</v>
      </c>
      <c r="M5327" s="6">
        <v>41849</v>
      </c>
      <c r="N5327" s="5">
        <v>53.804900000000004</v>
      </c>
      <c r="O5327" s="6">
        <v>43979</v>
      </c>
      <c r="P5327" s="5">
        <v>-4688.1000000000004</v>
      </c>
    </row>
    <row r="5328" spans="1:16" x14ac:dyDescent="0.2">
      <c r="A5328" s="6">
        <v>43980</v>
      </c>
      <c r="B5328" s="5">
        <v>-55.1</v>
      </c>
      <c r="C5328" s="6">
        <v>41850</v>
      </c>
      <c r="D5328" s="5">
        <v>117.01</v>
      </c>
      <c r="E5328" s="6">
        <v>43980</v>
      </c>
      <c r="F5328" s="5">
        <v>98.343999999999994</v>
      </c>
      <c r="G5328" s="6">
        <v>43980</v>
      </c>
      <c r="H5328" s="5">
        <v>-0.98</v>
      </c>
      <c r="I5328" s="6">
        <v>43980</v>
      </c>
      <c r="J5328" s="5">
        <v>99.31</v>
      </c>
      <c r="K5328" s="6">
        <v>43980</v>
      </c>
      <c r="L5328" s="5">
        <v>27.51</v>
      </c>
      <c r="M5328" s="6">
        <v>41850</v>
      </c>
      <c r="N5328" s="5">
        <v>55.891599999999997</v>
      </c>
      <c r="O5328" s="6">
        <v>43980</v>
      </c>
      <c r="P5328" s="5">
        <v>-4795.3</v>
      </c>
    </row>
    <row r="5329" spans="1:16" x14ac:dyDescent="0.2">
      <c r="A5329" s="6">
        <v>43983</v>
      </c>
      <c r="B5329" s="5">
        <v>-54.7</v>
      </c>
      <c r="C5329" s="6">
        <v>41851</v>
      </c>
      <c r="D5329" s="5">
        <v>87.58</v>
      </c>
      <c r="E5329" s="6">
        <v>43983</v>
      </c>
      <c r="F5329" s="5">
        <v>97.83</v>
      </c>
      <c r="G5329" s="6">
        <v>43983</v>
      </c>
      <c r="H5329" s="5">
        <v>-0.98599999999999999</v>
      </c>
      <c r="I5329" s="6">
        <v>43983</v>
      </c>
      <c r="J5329" s="5">
        <v>99.28</v>
      </c>
      <c r="K5329" s="6">
        <v>43983</v>
      </c>
      <c r="L5329" s="5">
        <v>28.23</v>
      </c>
      <c r="M5329" s="6">
        <v>41851</v>
      </c>
      <c r="N5329" s="5">
        <v>56.457799999999999</v>
      </c>
      <c r="O5329" s="6">
        <v>43983</v>
      </c>
      <c r="P5329" s="5">
        <v>-4783.6000000000004</v>
      </c>
    </row>
    <row r="5330" spans="1:16" x14ac:dyDescent="0.2">
      <c r="A5330" s="6">
        <v>43984</v>
      </c>
      <c r="B5330" s="5">
        <v>-53.9</v>
      </c>
      <c r="C5330" s="6">
        <v>41852</v>
      </c>
      <c r="D5330" s="5">
        <v>53.1</v>
      </c>
      <c r="E5330" s="6">
        <v>43984</v>
      </c>
      <c r="F5330" s="5">
        <v>97.673000000000002</v>
      </c>
      <c r="G5330" s="6">
        <v>43984</v>
      </c>
      <c r="H5330" s="5">
        <v>-0.83199999999999996</v>
      </c>
      <c r="I5330" s="6">
        <v>43984</v>
      </c>
      <c r="J5330" s="5">
        <v>99.2</v>
      </c>
      <c r="K5330" s="6">
        <v>43984</v>
      </c>
      <c r="L5330" s="5">
        <v>26.84</v>
      </c>
      <c r="M5330" s="6">
        <v>41852</v>
      </c>
      <c r="N5330" s="5">
        <v>52.260300000000001</v>
      </c>
      <c r="O5330" s="6">
        <v>43984</v>
      </c>
      <c r="P5330" s="5">
        <v>-4762.6000000000004</v>
      </c>
    </row>
    <row r="5331" spans="1:16" x14ac:dyDescent="0.2">
      <c r="A5331" s="6">
        <v>43985</v>
      </c>
      <c r="B5331" s="5">
        <v>8</v>
      </c>
      <c r="C5331" s="6">
        <v>41853</v>
      </c>
      <c r="D5331" s="5">
        <v>92.27</v>
      </c>
      <c r="E5331" s="6">
        <v>43985</v>
      </c>
      <c r="F5331" s="5">
        <v>97.275999999999996</v>
      </c>
      <c r="G5331" s="6">
        <v>43985</v>
      </c>
      <c r="H5331" s="5">
        <v>-0.64300000000000002</v>
      </c>
      <c r="I5331" s="6">
        <v>43985</v>
      </c>
      <c r="J5331" s="5">
        <v>99.13</v>
      </c>
      <c r="K5331" s="6">
        <v>43985</v>
      </c>
      <c r="L5331" s="5">
        <v>25.66</v>
      </c>
      <c r="M5331" s="6">
        <v>41853</v>
      </c>
      <c r="N5331" s="5">
        <v>52.260300000000001</v>
      </c>
      <c r="O5331" s="6">
        <v>43985</v>
      </c>
      <c r="P5331" s="5">
        <v>-4901.6000000000004</v>
      </c>
    </row>
    <row r="5332" spans="1:16" x14ac:dyDescent="0.2">
      <c r="A5332" s="6">
        <v>43986</v>
      </c>
      <c r="B5332" s="5">
        <v>8.3000000000000007</v>
      </c>
      <c r="C5332" s="6">
        <v>41854</v>
      </c>
      <c r="D5332" s="5">
        <v>91.65</v>
      </c>
      <c r="E5332" s="6">
        <v>43986</v>
      </c>
      <c r="F5332" s="5">
        <v>96.677000000000007</v>
      </c>
      <c r="G5332" s="6">
        <v>43986</v>
      </c>
      <c r="H5332" s="5">
        <v>-0.61599999999999999</v>
      </c>
      <c r="I5332" s="6">
        <v>43986</v>
      </c>
      <c r="J5332" s="5">
        <v>99.15</v>
      </c>
      <c r="K5332" s="6">
        <v>43986</v>
      </c>
      <c r="L5332" s="5">
        <v>25.81</v>
      </c>
      <c r="M5332" s="6">
        <v>41854</v>
      </c>
      <c r="N5332" s="5">
        <v>52.260300000000001</v>
      </c>
      <c r="O5332" s="6">
        <v>43986</v>
      </c>
      <c r="P5332" s="5">
        <v>-4894.8999999999996</v>
      </c>
    </row>
    <row r="5333" spans="1:16" x14ac:dyDescent="0.2">
      <c r="A5333" s="6">
        <v>43987</v>
      </c>
      <c r="B5333" s="5">
        <v>66.3</v>
      </c>
      <c r="C5333" s="6">
        <v>41855</v>
      </c>
      <c r="D5333" s="5">
        <v>131.99</v>
      </c>
      <c r="E5333" s="6">
        <v>43987</v>
      </c>
      <c r="F5333" s="5">
        <v>96.936999999999998</v>
      </c>
      <c r="G5333" s="6">
        <v>43987</v>
      </c>
      <c r="H5333" s="5">
        <v>-0.42</v>
      </c>
      <c r="I5333" s="6">
        <v>43987</v>
      </c>
      <c r="J5333" s="5">
        <v>98.98</v>
      </c>
      <c r="K5333" s="6">
        <v>43987</v>
      </c>
      <c r="L5333" s="5">
        <v>24.52</v>
      </c>
      <c r="M5333" s="6">
        <v>41855</v>
      </c>
      <c r="N5333" s="5">
        <v>52.297699999999999</v>
      </c>
      <c r="O5333" s="6">
        <v>43987</v>
      </c>
      <c r="P5333" s="5">
        <v>-4847.6000000000004</v>
      </c>
    </row>
    <row r="5334" spans="1:16" x14ac:dyDescent="0.2">
      <c r="A5334" s="6">
        <v>43990</v>
      </c>
      <c r="B5334" s="5">
        <v>69.7</v>
      </c>
      <c r="C5334" s="6">
        <v>41856</v>
      </c>
      <c r="D5334" s="5">
        <v>80.239999999999995</v>
      </c>
      <c r="E5334" s="6">
        <v>43990</v>
      </c>
      <c r="F5334" s="5">
        <v>96.617999999999995</v>
      </c>
      <c r="G5334" s="6">
        <v>43990</v>
      </c>
      <c r="H5334" s="5">
        <v>-0.47</v>
      </c>
      <c r="I5334" s="6">
        <v>43990</v>
      </c>
      <c r="J5334" s="5">
        <v>98.88</v>
      </c>
      <c r="K5334" s="6">
        <v>43990</v>
      </c>
      <c r="L5334" s="5">
        <v>25.81</v>
      </c>
      <c r="M5334" s="6">
        <v>41856</v>
      </c>
      <c r="N5334" s="5">
        <v>56.677900000000001</v>
      </c>
      <c r="O5334" s="6">
        <v>43990</v>
      </c>
      <c r="P5334" s="5">
        <v>-4772</v>
      </c>
    </row>
    <row r="5335" spans="1:16" x14ac:dyDescent="0.2">
      <c r="A5335" s="6">
        <v>43991</v>
      </c>
      <c r="B5335" s="5">
        <v>69.599999999999994</v>
      </c>
      <c r="C5335" s="6">
        <v>41857</v>
      </c>
      <c r="D5335" s="5">
        <v>32.5</v>
      </c>
      <c r="E5335" s="6">
        <v>43991</v>
      </c>
      <c r="F5335" s="5">
        <v>96.323999999999998</v>
      </c>
      <c r="G5335" s="6">
        <v>43991</v>
      </c>
      <c r="H5335" s="5">
        <v>-0.57099999999999995</v>
      </c>
      <c r="I5335" s="6">
        <v>43991</v>
      </c>
      <c r="J5335" s="5">
        <v>98.93</v>
      </c>
      <c r="K5335" s="6">
        <v>43991</v>
      </c>
      <c r="L5335" s="5">
        <v>27.57</v>
      </c>
      <c r="M5335" s="6">
        <v>41857</v>
      </c>
      <c r="N5335" s="5">
        <v>56.923099999999998</v>
      </c>
      <c r="O5335" s="6">
        <v>43991</v>
      </c>
      <c r="P5335" s="5">
        <v>-4758</v>
      </c>
    </row>
    <row r="5336" spans="1:16" x14ac:dyDescent="0.2">
      <c r="A5336" s="6">
        <v>43992</v>
      </c>
      <c r="B5336" s="5">
        <v>65.099999999999994</v>
      </c>
      <c r="C5336" s="6">
        <v>41858</v>
      </c>
      <c r="D5336" s="5">
        <v>41.62</v>
      </c>
      <c r="E5336" s="6">
        <v>43992</v>
      </c>
      <c r="F5336" s="5">
        <v>95.959000000000003</v>
      </c>
      <c r="G5336" s="6">
        <v>43992</v>
      </c>
      <c r="H5336" s="5">
        <v>-0.66300000000000003</v>
      </c>
      <c r="I5336" s="6">
        <v>43992</v>
      </c>
      <c r="J5336" s="5">
        <v>98.93</v>
      </c>
      <c r="K5336" s="6">
        <v>43992</v>
      </c>
      <c r="L5336" s="5">
        <v>27.57</v>
      </c>
      <c r="M5336" s="6">
        <v>41858</v>
      </c>
      <c r="N5336" s="5">
        <v>59.4998</v>
      </c>
      <c r="O5336" s="6">
        <v>43992</v>
      </c>
      <c r="P5336" s="5">
        <v>-4745</v>
      </c>
    </row>
    <row r="5337" spans="1:16" x14ac:dyDescent="0.2">
      <c r="A5337" s="6">
        <v>43993</v>
      </c>
      <c r="B5337" s="5">
        <v>74.7</v>
      </c>
      <c r="C5337" s="6">
        <v>41859</v>
      </c>
      <c r="D5337" s="5">
        <v>61.58</v>
      </c>
      <c r="E5337" s="6">
        <v>43993</v>
      </c>
      <c r="F5337" s="5">
        <v>96.733000000000004</v>
      </c>
      <c r="G5337" s="6">
        <v>43993</v>
      </c>
      <c r="H5337" s="5">
        <v>-1.3759999999999999</v>
      </c>
      <c r="I5337" s="6">
        <v>43993</v>
      </c>
      <c r="J5337" s="5">
        <v>99.3</v>
      </c>
      <c r="K5337" s="6">
        <v>43993</v>
      </c>
      <c r="L5337" s="5">
        <v>40.79</v>
      </c>
      <c r="M5337" s="6">
        <v>41859</v>
      </c>
      <c r="N5337" s="5">
        <v>62.473599999999998</v>
      </c>
      <c r="O5337" s="6">
        <v>43993</v>
      </c>
      <c r="P5337" s="5">
        <v>-4743.3</v>
      </c>
    </row>
    <row r="5338" spans="1:16" x14ac:dyDescent="0.2">
      <c r="A5338" s="6">
        <v>43994</v>
      </c>
      <c r="B5338" s="5">
        <v>82.2</v>
      </c>
      <c r="C5338" s="6">
        <v>41860</v>
      </c>
      <c r="D5338" s="5">
        <v>34.97</v>
      </c>
      <c r="E5338" s="6">
        <v>43994</v>
      </c>
      <c r="F5338" s="5">
        <v>97.319000000000003</v>
      </c>
      <c r="G5338" s="6">
        <v>43994</v>
      </c>
      <c r="H5338" s="5">
        <v>-1.173</v>
      </c>
      <c r="I5338" s="6">
        <v>43994</v>
      </c>
      <c r="J5338" s="5">
        <v>99.24</v>
      </c>
      <c r="K5338" s="6">
        <v>43994</v>
      </c>
      <c r="L5338" s="5">
        <v>36.090000000000003</v>
      </c>
      <c r="M5338" s="6">
        <v>41860</v>
      </c>
      <c r="N5338" s="5">
        <v>62.473599999999998</v>
      </c>
      <c r="O5338" s="6">
        <v>43994</v>
      </c>
      <c r="P5338" s="5">
        <v>-4730.8999999999996</v>
      </c>
    </row>
    <row r="5339" spans="1:16" x14ac:dyDescent="0.2">
      <c r="A5339" s="6">
        <v>43997</v>
      </c>
      <c r="B5339" s="5">
        <v>101.5</v>
      </c>
      <c r="C5339" s="6">
        <v>41861</v>
      </c>
      <c r="D5339" s="5">
        <v>36.22</v>
      </c>
      <c r="E5339" s="6">
        <v>43997</v>
      </c>
      <c r="F5339" s="5">
        <v>96.706000000000003</v>
      </c>
      <c r="G5339" s="6">
        <v>43997</v>
      </c>
      <c r="H5339" s="5">
        <v>-1.0900000000000001</v>
      </c>
      <c r="I5339" s="6">
        <v>43997</v>
      </c>
      <c r="J5339" s="5">
        <v>99.19</v>
      </c>
      <c r="K5339" s="6">
        <v>43997</v>
      </c>
      <c r="L5339" s="5">
        <v>34.4</v>
      </c>
      <c r="M5339" s="6">
        <v>41861</v>
      </c>
      <c r="N5339" s="5">
        <v>62.473599999999998</v>
      </c>
      <c r="O5339" s="6">
        <v>43997</v>
      </c>
      <c r="P5339" s="5">
        <v>-4636.6000000000004</v>
      </c>
    </row>
    <row r="5340" spans="1:16" x14ac:dyDescent="0.2">
      <c r="A5340" s="6">
        <v>43998</v>
      </c>
      <c r="B5340" s="5">
        <v>119.3</v>
      </c>
      <c r="C5340" s="6">
        <v>41862</v>
      </c>
      <c r="D5340" s="5">
        <v>94.95</v>
      </c>
      <c r="E5340" s="6">
        <v>43998</v>
      </c>
      <c r="F5340" s="5">
        <v>96.957999999999998</v>
      </c>
      <c r="G5340" s="6">
        <v>43998</v>
      </c>
      <c r="H5340" s="5">
        <v>-0.93600000000000005</v>
      </c>
      <c r="I5340" s="6">
        <v>43998</v>
      </c>
      <c r="J5340" s="5">
        <v>99.09</v>
      </c>
      <c r="K5340" s="6">
        <v>43998</v>
      </c>
      <c r="L5340" s="5">
        <v>33.67</v>
      </c>
      <c r="M5340" s="6">
        <v>41862</v>
      </c>
      <c r="N5340" s="5">
        <v>60.273299999999999</v>
      </c>
      <c r="O5340" s="6">
        <v>43998</v>
      </c>
      <c r="P5340" s="5">
        <v>-4593</v>
      </c>
    </row>
    <row r="5341" spans="1:16" x14ac:dyDescent="0.2">
      <c r="A5341" s="6">
        <v>43999</v>
      </c>
      <c r="B5341" s="5">
        <v>113.4</v>
      </c>
      <c r="C5341" s="6">
        <v>41863</v>
      </c>
      <c r="D5341" s="5">
        <v>18.350000000000001</v>
      </c>
      <c r="E5341" s="6">
        <v>43999</v>
      </c>
      <c r="F5341" s="5">
        <v>97.158000000000001</v>
      </c>
      <c r="G5341" s="6">
        <v>43999</v>
      </c>
      <c r="H5341" s="5">
        <v>-0.94599999999999995</v>
      </c>
      <c r="I5341" s="6">
        <v>43999</v>
      </c>
      <c r="J5341" s="5">
        <v>99.12</v>
      </c>
      <c r="K5341" s="6">
        <v>43999</v>
      </c>
      <c r="L5341" s="5">
        <v>33.47</v>
      </c>
      <c r="M5341" s="6">
        <v>41863</v>
      </c>
      <c r="N5341" s="5">
        <v>59.366</v>
      </c>
      <c r="O5341" s="6">
        <v>43999</v>
      </c>
      <c r="P5341" s="5">
        <v>-4583.8</v>
      </c>
    </row>
    <row r="5342" spans="1:16" x14ac:dyDescent="0.2">
      <c r="A5342" s="6">
        <v>44000</v>
      </c>
      <c r="B5342" s="5">
        <v>126.7</v>
      </c>
      <c r="C5342" s="6">
        <v>41864</v>
      </c>
      <c r="D5342" s="5">
        <v>18.04</v>
      </c>
      <c r="E5342" s="6">
        <v>44000</v>
      </c>
      <c r="F5342" s="5">
        <v>97.421000000000006</v>
      </c>
      <c r="G5342" s="6">
        <v>44000</v>
      </c>
      <c r="H5342" s="5">
        <v>-0.98899999999999999</v>
      </c>
      <c r="I5342" s="6">
        <v>44000</v>
      </c>
      <c r="J5342" s="5">
        <v>99.14</v>
      </c>
      <c r="K5342" s="6">
        <v>44000</v>
      </c>
      <c r="L5342" s="5">
        <v>32.94</v>
      </c>
      <c r="M5342" s="6">
        <v>41864</v>
      </c>
      <c r="N5342" s="5">
        <v>58.8215</v>
      </c>
      <c r="O5342" s="6">
        <v>44000</v>
      </c>
      <c r="P5342" s="5">
        <v>-4536.1000000000004</v>
      </c>
    </row>
    <row r="5343" spans="1:16" x14ac:dyDescent="0.2">
      <c r="A5343" s="6">
        <v>44001</v>
      </c>
      <c r="B5343" s="5">
        <v>128.6</v>
      </c>
      <c r="C5343" s="6">
        <v>41865</v>
      </c>
      <c r="D5343" s="5">
        <v>29.12</v>
      </c>
      <c r="E5343" s="6">
        <v>44001</v>
      </c>
      <c r="F5343" s="5">
        <v>97.623000000000005</v>
      </c>
      <c r="G5343" s="6">
        <v>44001</v>
      </c>
      <c r="H5343" s="5">
        <v>-1.081</v>
      </c>
      <c r="I5343" s="6">
        <v>44001</v>
      </c>
      <c r="J5343" s="5">
        <v>99.15</v>
      </c>
      <c r="K5343" s="6">
        <v>44001</v>
      </c>
      <c r="L5343" s="5">
        <v>35.119999999999997</v>
      </c>
      <c r="M5343" s="6">
        <v>41865</v>
      </c>
      <c r="N5343" s="5">
        <v>58.528599999999997</v>
      </c>
      <c r="O5343" s="6">
        <v>44001</v>
      </c>
      <c r="P5343" s="5">
        <v>-4499</v>
      </c>
    </row>
    <row r="5344" spans="1:16" x14ac:dyDescent="0.2">
      <c r="A5344" s="6">
        <v>44004</v>
      </c>
      <c r="B5344" s="5">
        <v>145.4</v>
      </c>
      <c r="C5344" s="6">
        <v>41866</v>
      </c>
      <c r="D5344" s="5">
        <v>74.06</v>
      </c>
      <c r="E5344" s="6">
        <v>44004</v>
      </c>
      <c r="F5344" s="5">
        <v>97.039000000000001</v>
      </c>
      <c r="G5344" s="6">
        <v>44004</v>
      </c>
      <c r="H5344" s="5">
        <v>-0.93899999999999995</v>
      </c>
      <c r="I5344" s="6">
        <v>44004</v>
      </c>
      <c r="J5344" s="5">
        <v>99.1</v>
      </c>
      <c r="K5344" s="6">
        <v>44004</v>
      </c>
      <c r="L5344" s="5">
        <v>31.77</v>
      </c>
      <c r="M5344" s="6">
        <v>41866</v>
      </c>
      <c r="N5344" s="5">
        <v>60.393300000000004</v>
      </c>
      <c r="O5344" s="6">
        <v>44004</v>
      </c>
      <c r="P5344" s="5">
        <v>-4379.2</v>
      </c>
    </row>
    <row r="5345" spans="1:16" x14ac:dyDescent="0.2">
      <c r="A5345" s="6">
        <v>44005</v>
      </c>
      <c r="B5345" s="5">
        <v>155.69999999999999</v>
      </c>
      <c r="C5345" s="6">
        <v>41867</v>
      </c>
      <c r="D5345" s="5">
        <v>71.63</v>
      </c>
      <c r="E5345" s="6">
        <v>44005</v>
      </c>
      <c r="F5345" s="5">
        <v>96.646000000000001</v>
      </c>
      <c r="G5345" s="6">
        <v>44005</v>
      </c>
      <c r="H5345" s="5">
        <v>-0.92400000000000004</v>
      </c>
      <c r="I5345" s="6">
        <v>44005</v>
      </c>
      <c r="J5345" s="5">
        <v>99.08</v>
      </c>
      <c r="K5345" s="6">
        <v>44005</v>
      </c>
      <c r="L5345" s="5">
        <v>31.37</v>
      </c>
      <c r="M5345" s="6">
        <v>41867</v>
      </c>
      <c r="N5345" s="5">
        <v>60.393300000000004</v>
      </c>
      <c r="O5345" s="6">
        <v>44005</v>
      </c>
      <c r="P5345" s="5">
        <v>-4322.6000000000004</v>
      </c>
    </row>
    <row r="5346" spans="1:16" x14ac:dyDescent="0.2">
      <c r="A5346" s="6">
        <v>44006</v>
      </c>
      <c r="B5346" s="5">
        <v>157.1</v>
      </c>
      <c r="C5346" s="6">
        <v>41868</v>
      </c>
      <c r="D5346" s="5">
        <v>51.56</v>
      </c>
      <c r="E5346" s="6">
        <v>44006</v>
      </c>
      <c r="F5346" s="5">
        <v>97.147999999999996</v>
      </c>
      <c r="G5346" s="6">
        <v>44006</v>
      </c>
      <c r="H5346" s="5">
        <v>-1.1100000000000001</v>
      </c>
      <c r="I5346" s="6">
        <v>44006</v>
      </c>
      <c r="J5346" s="5">
        <v>99.26</v>
      </c>
      <c r="K5346" s="6">
        <v>44006</v>
      </c>
      <c r="L5346" s="5">
        <v>33.840000000000003</v>
      </c>
      <c r="M5346" s="6">
        <v>41868</v>
      </c>
      <c r="N5346" s="5">
        <v>60.393300000000004</v>
      </c>
      <c r="O5346" s="6">
        <v>44006</v>
      </c>
      <c r="P5346" s="5">
        <v>-4283.2</v>
      </c>
    </row>
    <row r="5347" spans="1:16" x14ac:dyDescent="0.2">
      <c r="A5347" s="6">
        <v>44007</v>
      </c>
      <c r="B5347" s="5">
        <v>168.2</v>
      </c>
      <c r="C5347" s="6">
        <v>41869</v>
      </c>
      <c r="D5347" s="5">
        <v>34.340000000000003</v>
      </c>
      <c r="E5347" s="6">
        <v>44007</v>
      </c>
      <c r="F5347" s="5">
        <v>97.429000000000002</v>
      </c>
      <c r="G5347" s="6">
        <v>44007</v>
      </c>
      <c r="H5347" s="5">
        <v>-1.012</v>
      </c>
      <c r="I5347" s="6">
        <v>44007</v>
      </c>
      <c r="J5347" s="5">
        <v>99.21</v>
      </c>
      <c r="K5347" s="6">
        <v>44007</v>
      </c>
      <c r="L5347" s="5">
        <v>32.22</v>
      </c>
      <c r="M5347" s="6">
        <v>41869</v>
      </c>
      <c r="N5347" s="5">
        <v>61.690199999999997</v>
      </c>
      <c r="O5347" s="6">
        <v>44007</v>
      </c>
      <c r="P5347" s="5">
        <v>-4308.3</v>
      </c>
    </row>
    <row r="5348" spans="1:16" x14ac:dyDescent="0.2">
      <c r="A5348" s="6">
        <v>44008</v>
      </c>
      <c r="B5348" s="5">
        <v>162.1</v>
      </c>
      <c r="C5348" s="6">
        <v>41870</v>
      </c>
      <c r="D5348" s="5">
        <v>40.119999999999997</v>
      </c>
      <c r="E5348" s="6">
        <v>44008</v>
      </c>
      <c r="F5348" s="5">
        <v>97.433000000000007</v>
      </c>
      <c r="G5348" s="6">
        <v>44008</v>
      </c>
      <c r="H5348" s="5">
        <v>-1.1970000000000001</v>
      </c>
      <c r="I5348" s="6">
        <v>44008</v>
      </c>
      <c r="J5348" s="5">
        <v>99.33</v>
      </c>
      <c r="K5348" s="6">
        <v>44008</v>
      </c>
      <c r="L5348" s="5">
        <v>34.729999999999997</v>
      </c>
      <c r="M5348" s="6">
        <v>41870</v>
      </c>
      <c r="N5348" s="5">
        <v>61.965499999999999</v>
      </c>
      <c r="O5348" s="6">
        <v>44008</v>
      </c>
      <c r="P5348" s="5">
        <v>-4215.6000000000004</v>
      </c>
    </row>
    <row r="5349" spans="1:16" x14ac:dyDescent="0.2">
      <c r="A5349" s="6">
        <v>44011</v>
      </c>
      <c r="B5349" s="5">
        <v>167.4</v>
      </c>
      <c r="C5349" s="6">
        <v>41871</v>
      </c>
      <c r="D5349" s="5">
        <v>23.74</v>
      </c>
      <c r="E5349" s="6">
        <v>44011</v>
      </c>
      <c r="F5349" s="5">
        <v>97.536000000000001</v>
      </c>
      <c r="G5349" s="6">
        <v>44011</v>
      </c>
      <c r="H5349" s="5">
        <v>-1.048</v>
      </c>
      <c r="I5349" s="6">
        <v>44011</v>
      </c>
      <c r="J5349" s="5">
        <v>99.27</v>
      </c>
      <c r="K5349" s="6">
        <v>44011</v>
      </c>
      <c r="L5349" s="5">
        <v>31.78</v>
      </c>
      <c r="M5349" s="6">
        <v>41871</v>
      </c>
      <c r="N5349" s="5">
        <v>62.78</v>
      </c>
      <c r="O5349" s="6">
        <v>44011</v>
      </c>
      <c r="P5349" s="5">
        <v>-4062.7</v>
      </c>
    </row>
    <row r="5350" spans="1:16" x14ac:dyDescent="0.2">
      <c r="A5350" s="6">
        <v>44012</v>
      </c>
      <c r="B5350" s="5">
        <v>181.2</v>
      </c>
      <c r="C5350" s="6">
        <v>41872</v>
      </c>
      <c r="D5350" s="5">
        <v>24.43</v>
      </c>
      <c r="E5350" s="6">
        <v>44012</v>
      </c>
      <c r="F5350" s="5">
        <v>97.391000000000005</v>
      </c>
      <c r="G5350" s="6">
        <v>44012</v>
      </c>
      <c r="H5350" s="5">
        <v>-0.92500000000000004</v>
      </c>
      <c r="I5350" s="6">
        <v>44012</v>
      </c>
      <c r="J5350" s="5">
        <v>99.18</v>
      </c>
      <c r="K5350" s="6">
        <v>44012</v>
      </c>
      <c r="L5350" s="5">
        <v>30.43</v>
      </c>
      <c r="M5350" s="6">
        <v>41872</v>
      </c>
      <c r="N5350" s="5">
        <v>60.186599999999999</v>
      </c>
      <c r="O5350" s="6">
        <v>44012</v>
      </c>
      <c r="P5350" s="5">
        <v>-4004.4</v>
      </c>
    </row>
    <row r="5351" spans="1:16" x14ac:dyDescent="0.2">
      <c r="A5351" s="6">
        <v>44013</v>
      </c>
      <c r="B5351" s="5">
        <v>184.7</v>
      </c>
      <c r="C5351" s="6">
        <v>41873</v>
      </c>
      <c r="D5351" s="5">
        <v>65.61</v>
      </c>
      <c r="E5351" s="6">
        <v>44013</v>
      </c>
      <c r="F5351" s="5">
        <v>97.195999999999998</v>
      </c>
      <c r="G5351" s="6">
        <v>44013</v>
      </c>
      <c r="H5351" s="5">
        <v>-0.84199999999999997</v>
      </c>
      <c r="I5351" s="6">
        <v>44013</v>
      </c>
      <c r="J5351" s="5">
        <v>99.12</v>
      </c>
      <c r="K5351" s="6">
        <v>44013</v>
      </c>
      <c r="L5351" s="5">
        <v>28.62</v>
      </c>
      <c r="M5351" s="6">
        <v>41873</v>
      </c>
      <c r="N5351" s="5">
        <v>59.842500000000001</v>
      </c>
      <c r="O5351" s="6">
        <v>44013</v>
      </c>
      <c r="P5351" s="5">
        <v>-3900</v>
      </c>
    </row>
    <row r="5352" spans="1:16" x14ac:dyDescent="0.2">
      <c r="A5352" s="6">
        <v>44014</v>
      </c>
      <c r="B5352" s="5">
        <v>188.1</v>
      </c>
      <c r="C5352" s="6">
        <v>41874</v>
      </c>
      <c r="D5352" s="5">
        <v>143.63999999999999</v>
      </c>
      <c r="E5352" s="6">
        <v>44014</v>
      </c>
      <c r="F5352" s="5">
        <v>97.316999999999993</v>
      </c>
      <c r="G5352" s="6">
        <v>44014</v>
      </c>
      <c r="H5352" s="5">
        <v>-0.74399999999999999</v>
      </c>
      <c r="I5352" s="6">
        <v>44014</v>
      </c>
      <c r="J5352" s="5">
        <v>99.06</v>
      </c>
      <c r="K5352" s="6">
        <v>44014</v>
      </c>
      <c r="L5352" s="5">
        <v>27.68</v>
      </c>
      <c r="M5352" s="6">
        <v>41874</v>
      </c>
      <c r="N5352" s="5">
        <v>59.842500000000001</v>
      </c>
      <c r="O5352" s="6">
        <v>44014</v>
      </c>
      <c r="P5352" s="5">
        <v>-3750.4</v>
      </c>
    </row>
    <row r="5353" spans="1:16" x14ac:dyDescent="0.2">
      <c r="A5353" s="6">
        <v>44015</v>
      </c>
      <c r="B5353" s="5">
        <v>188.9</v>
      </c>
      <c r="C5353" s="6">
        <v>41875</v>
      </c>
      <c r="D5353" s="5">
        <v>52.31</v>
      </c>
      <c r="E5353" s="6">
        <v>44015</v>
      </c>
      <c r="F5353" s="5">
        <v>97.171999999999997</v>
      </c>
      <c r="G5353" s="6">
        <v>44015</v>
      </c>
      <c r="H5353" s="5">
        <v>-0.74299999999999999</v>
      </c>
      <c r="I5353" s="6">
        <v>44015</v>
      </c>
      <c r="J5353" s="5">
        <v>99.06</v>
      </c>
      <c r="K5353" s="6">
        <v>44015</v>
      </c>
      <c r="L5353" s="5">
        <v>27.68</v>
      </c>
      <c r="M5353" s="6">
        <v>41875</v>
      </c>
      <c r="N5353" s="5">
        <v>59.842500000000001</v>
      </c>
      <c r="O5353" s="6">
        <v>44015</v>
      </c>
      <c r="P5353" s="5">
        <v>-3707.9</v>
      </c>
    </row>
    <row r="5354" spans="1:16" x14ac:dyDescent="0.2">
      <c r="A5354" s="6">
        <v>44018</v>
      </c>
      <c r="B5354" s="5">
        <v>213.6</v>
      </c>
      <c r="C5354" s="6">
        <v>41876</v>
      </c>
      <c r="D5354" s="5">
        <v>54.94</v>
      </c>
      <c r="E5354" s="6">
        <v>44018</v>
      </c>
      <c r="F5354" s="5">
        <v>96.724999999999994</v>
      </c>
      <c r="G5354" s="6">
        <v>44018</v>
      </c>
      <c r="H5354" s="5">
        <v>-0.72599999999999998</v>
      </c>
      <c r="I5354" s="6">
        <v>44018</v>
      </c>
      <c r="J5354" s="5">
        <v>98.95</v>
      </c>
      <c r="K5354" s="6">
        <v>44018</v>
      </c>
      <c r="L5354" s="5">
        <v>27.94</v>
      </c>
      <c r="M5354" s="6">
        <v>41876</v>
      </c>
      <c r="N5354" s="5">
        <v>57.154600000000002</v>
      </c>
      <c r="O5354" s="6">
        <v>44018</v>
      </c>
      <c r="P5354" s="5">
        <v>-3545.5</v>
      </c>
    </row>
    <row r="5355" spans="1:16" x14ac:dyDescent="0.2">
      <c r="A5355" s="6">
        <v>44019</v>
      </c>
      <c r="B5355" s="5">
        <v>221.3</v>
      </c>
      <c r="C5355" s="6">
        <v>41877</v>
      </c>
      <c r="D5355" s="5">
        <v>32.549999999999997</v>
      </c>
      <c r="E5355" s="6">
        <v>44019</v>
      </c>
      <c r="F5355" s="5">
        <v>96.881</v>
      </c>
      <c r="G5355" s="6">
        <v>44019</v>
      </c>
      <c r="H5355" s="5">
        <v>-0.80600000000000005</v>
      </c>
      <c r="I5355" s="6">
        <v>44019</v>
      </c>
      <c r="J5355" s="5">
        <v>99.01</v>
      </c>
      <c r="K5355" s="6">
        <v>44019</v>
      </c>
      <c r="L5355" s="5">
        <v>29.43</v>
      </c>
      <c r="M5355" s="6">
        <v>41877</v>
      </c>
      <c r="N5355" s="5">
        <v>56.454300000000003</v>
      </c>
      <c r="O5355" s="6">
        <v>44019</v>
      </c>
      <c r="P5355" s="5">
        <v>-3485</v>
      </c>
    </row>
    <row r="5356" spans="1:16" x14ac:dyDescent="0.2">
      <c r="A5356" s="6">
        <v>44020</v>
      </c>
      <c r="B5356" s="5">
        <v>222</v>
      </c>
      <c r="C5356" s="6">
        <v>41878</v>
      </c>
      <c r="D5356" s="5">
        <v>40.32</v>
      </c>
      <c r="E5356" s="6">
        <v>44020</v>
      </c>
      <c r="F5356" s="5">
        <v>96.427999999999997</v>
      </c>
      <c r="G5356" s="6">
        <v>44020</v>
      </c>
      <c r="H5356" s="5">
        <v>-0.72</v>
      </c>
      <c r="I5356" s="6">
        <v>44020</v>
      </c>
      <c r="J5356" s="5">
        <v>98.95</v>
      </c>
      <c r="K5356" s="6">
        <v>44020</v>
      </c>
      <c r="L5356" s="5">
        <v>28.08</v>
      </c>
      <c r="M5356" s="6">
        <v>41878</v>
      </c>
      <c r="N5356" s="5">
        <v>56.87</v>
      </c>
      <c r="O5356" s="6">
        <v>44020</v>
      </c>
      <c r="P5356" s="5">
        <v>-3438.1</v>
      </c>
    </row>
    <row r="5357" spans="1:16" x14ac:dyDescent="0.2">
      <c r="A5357" s="6">
        <v>44021</v>
      </c>
      <c r="B5357" s="5">
        <v>224.1</v>
      </c>
      <c r="C5357" s="6">
        <v>41879</v>
      </c>
      <c r="D5357" s="5">
        <v>44.61</v>
      </c>
      <c r="E5357" s="6">
        <v>44021</v>
      </c>
      <c r="F5357" s="5">
        <v>96.7</v>
      </c>
      <c r="G5357" s="6">
        <v>44021</v>
      </c>
      <c r="H5357" s="5">
        <v>-0.80700000000000005</v>
      </c>
      <c r="I5357" s="6">
        <v>44021</v>
      </c>
      <c r="J5357" s="5">
        <v>98.96</v>
      </c>
      <c r="K5357" s="6">
        <v>44021</v>
      </c>
      <c r="L5357" s="5">
        <v>29.26</v>
      </c>
      <c r="M5357" s="6">
        <v>41879</v>
      </c>
      <c r="N5357" s="5">
        <v>59.776200000000003</v>
      </c>
      <c r="O5357" s="6">
        <v>44021</v>
      </c>
      <c r="P5357" s="5">
        <v>-3392</v>
      </c>
    </row>
    <row r="5358" spans="1:16" x14ac:dyDescent="0.2">
      <c r="A5358" s="6">
        <v>44022</v>
      </c>
      <c r="B5358" s="5">
        <v>225.9</v>
      </c>
      <c r="C5358" s="6">
        <v>41880</v>
      </c>
      <c r="D5358" s="5">
        <v>30.07</v>
      </c>
      <c r="E5358" s="6">
        <v>44022</v>
      </c>
      <c r="F5358" s="5">
        <v>96.652000000000001</v>
      </c>
      <c r="G5358" s="6">
        <v>44022</v>
      </c>
      <c r="H5358" s="5">
        <v>-0.67600000000000005</v>
      </c>
      <c r="I5358" s="6">
        <v>44022</v>
      </c>
      <c r="J5358" s="5">
        <v>98.92</v>
      </c>
      <c r="K5358" s="6">
        <v>44022</v>
      </c>
      <c r="L5358" s="5">
        <v>27.29</v>
      </c>
      <c r="M5358" s="6">
        <v>41880</v>
      </c>
      <c r="N5358" s="5">
        <v>60.489400000000003</v>
      </c>
      <c r="O5358" s="6">
        <v>44022</v>
      </c>
      <c r="P5358" s="5">
        <v>-3336.8</v>
      </c>
    </row>
    <row r="5359" spans="1:16" x14ac:dyDescent="0.2">
      <c r="A5359" s="6">
        <v>44025</v>
      </c>
      <c r="B5359" s="5">
        <v>236.3</v>
      </c>
      <c r="C5359" s="6">
        <v>41881</v>
      </c>
      <c r="D5359" s="5">
        <v>27.35</v>
      </c>
      <c r="E5359" s="6">
        <v>44025</v>
      </c>
      <c r="F5359" s="5">
        <v>96.463999999999999</v>
      </c>
      <c r="G5359" s="6">
        <v>44025</v>
      </c>
      <c r="H5359" s="5">
        <v>-0.89900000000000002</v>
      </c>
      <c r="I5359" s="6">
        <v>44025</v>
      </c>
      <c r="J5359" s="5">
        <v>98.96</v>
      </c>
      <c r="K5359" s="6">
        <v>44025</v>
      </c>
      <c r="L5359" s="5">
        <v>32.19</v>
      </c>
      <c r="M5359" s="6">
        <v>41881</v>
      </c>
      <c r="N5359" s="5">
        <v>60.489400000000003</v>
      </c>
      <c r="O5359" s="6">
        <v>44025</v>
      </c>
      <c r="P5359" s="5">
        <v>-3120.4</v>
      </c>
    </row>
    <row r="5360" spans="1:16" x14ac:dyDescent="0.2">
      <c r="A5360" s="6">
        <v>44026</v>
      </c>
      <c r="B5360" s="5">
        <v>243.4</v>
      </c>
      <c r="C5360" s="6">
        <v>41882</v>
      </c>
      <c r="D5360" s="5">
        <v>31.79</v>
      </c>
      <c r="E5360" s="6">
        <v>44026</v>
      </c>
      <c r="F5360" s="5">
        <v>96.259</v>
      </c>
      <c r="G5360" s="6">
        <v>44026</v>
      </c>
      <c r="H5360" s="5">
        <v>-0.73499999999999999</v>
      </c>
      <c r="I5360" s="6">
        <v>44026</v>
      </c>
      <c r="J5360" s="5">
        <v>98.88</v>
      </c>
      <c r="K5360" s="6">
        <v>44026</v>
      </c>
      <c r="L5360" s="5">
        <v>29.52</v>
      </c>
      <c r="M5360" s="6">
        <v>41882</v>
      </c>
      <c r="N5360" s="5">
        <v>60.489400000000003</v>
      </c>
      <c r="O5360" s="6">
        <v>44026</v>
      </c>
      <c r="P5360" s="5">
        <v>-3095.5</v>
      </c>
    </row>
    <row r="5361" spans="1:16" x14ac:dyDescent="0.2">
      <c r="A5361" s="6">
        <v>44027</v>
      </c>
      <c r="B5361" s="5">
        <v>256.89999999999998</v>
      </c>
      <c r="C5361" s="6">
        <v>41883</v>
      </c>
      <c r="D5361" s="5">
        <v>102.15</v>
      </c>
      <c r="E5361" s="6">
        <v>44027</v>
      </c>
      <c r="F5361" s="5">
        <v>96.081000000000003</v>
      </c>
      <c r="G5361" s="6">
        <v>44027</v>
      </c>
      <c r="H5361" s="5">
        <v>-0.625</v>
      </c>
      <c r="I5361" s="6">
        <v>44027</v>
      </c>
      <c r="J5361" s="5">
        <v>98.8</v>
      </c>
      <c r="K5361" s="6">
        <v>44027</v>
      </c>
      <c r="L5361" s="5">
        <v>27.76</v>
      </c>
      <c r="M5361" s="6">
        <v>41883</v>
      </c>
      <c r="N5361" s="5">
        <v>60.489400000000003</v>
      </c>
      <c r="O5361" s="6">
        <v>44027</v>
      </c>
      <c r="P5361" s="5">
        <v>-3029.3</v>
      </c>
    </row>
    <row r="5362" spans="1:16" x14ac:dyDescent="0.2">
      <c r="A5362" s="6">
        <v>44028</v>
      </c>
      <c r="B5362" s="5">
        <v>270.8</v>
      </c>
      <c r="C5362" s="6">
        <v>41884</v>
      </c>
      <c r="D5362" s="5">
        <v>79.819999999999993</v>
      </c>
      <c r="E5362" s="6">
        <v>44028</v>
      </c>
      <c r="F5362" s="5">
        <v>96.346000000000004</v>
      </c>
      <c r="G5362" s="6">
        <v>44028</v>
      </c>
      <c r="H5362" s="5">
        <v>-0.64800000000000002</v>
      </c>
      <c r="I5362" s="6">
        <v>44028</v>
      </c>
      <c r="J5362" s="5">
        <v>98.83</v>
      </c>
      <c r="K5362" s="6">
        <v>44028</v>
      </c>
      <c r="L5362" s="5">
        <v>28</v>
      </c>
      <c r="M5362" s="6">
        <v>41884</v>
      </c>
      <c r="N5362" s="5">
        <v>61.346400000000003</v>
      </c>
      <c r="O5362" s="6">
        <v>44028</v>
      </c>
      <c r="P5362" s="5">
        <v>-2933.7</v>
      </c>
    </row>
    <row r="5363" spans="1:16" x14ac:dyDescent="0.2">
      <c r="A5363" s="6">
        <v>44029</v>
      </c>
      <c r="B5363" s="5">
        <v>259.10000000000002</v>
      </c>
      <c r="C5363" s="6">
        <v>41885</v>
      </c>
      <c r="D5363" s="5">
        <v>38.15</v>
      </c>
      <c r="E5363" s="6">
        <v>44029</v>
      </c>
      <c r="F5363" s="5">
        <v>95.941999999999993</v>
      </c>
      <c r="G5363" s="6">
        <v>44029</v>
      </c>
      <c r="H5363" s="5">
        <v>-0.53500000000000003</v>
      </c>
      <c r="I5363" s="6">
        <v>44029</v>
      </c>
      <c r="J5363" s="5">
        <v>98.81</v>
      </c>
      <c r="K5363" s="6">
        <v>44029</v>
      </c>
      <c r="L5363" s="5">
        <v>25.68</v>
      </c>
      <c r="M5363" s="6">
        <v>41885</v>
      </c>
      <c r="N5363" s="5">
        <v>64.895600000000002</v>
      </c>
      <c r="O5363" s="6">
        <v>44029</v>
      </c>
      <c r="P5363" s="5">
        <v>-2910</v>
      </c>
    </row>
    <row r="5364" spans="1:16" x14ac:dyDescent="0.2">
      <c r="A5364" s="6">
        <v>44032</v>
      </c>
      <c r="B5364" s="5">
        <v>250.7</v>
      </c>
      <c r="C5364" s="6">
        <v>41886</v>
      </c>
      <c r="D5364" s="5">
        <v>29.58</v>
      </c>
      <c r="E5364" s="6">
        <v>44032</v>
      </c>
      <c r="F5364" s="5">
        <v>95.831999999999994</v>
      </c>
      <c r="G5364" s="6">
        <v>44032</v>
      </c>
      <c r="H5364" s="5">
        <v>-0.42399999999999999</v>
      </c>
      <c r="I5364" s="6">
        <v>44032</v>
      </c>
      <c r="J5364" s="5">
        <v>98.74</v>
      </c>
      <c r="K5364" s="6">
        <v>44032</v>
      </c>
      <c r="L5364" s="5">
        <v>24.46</v>
      </c>
      <c r="M5364" s="6">
        <v>41886</v>
      </c>
      <c r="N5364" s="5">
        <v>64.944500000000005</v>
      </c>
      <c r="O5364" s="6">
        <v>44032</v>
      </c>
      <c r="P5364" s="5">
        <v>-2710.1</v>
      </c>
    </row>
    <row r="5365" spans="1:16" x14ac:dyDescent="0.2">
      <c r="A5365" s="6">
        <v>44033</v>
      </c>
      <c r="B5365" s="5">
        <v>246.5</v>
      </c>
      <c r="C5365" s="6">
        <v>41887</v>
      </c>
      <c r="D5365" s="5">
        <v>32.64</v>
      </c>
      <c r="E5365" s="6">
        <v>44033</v>
      </c>
      <c r="F5365" s="5">
        <v>95.117000000000004</v>
      </c>
      <c r="G5365" s="6">
        <v>44033</v>
      </c>
      <c r="H5365" s="5">
        <v>-0.42599999999999999</v>
      </c>
      <c r="I5365" s="6">
        <v>44033</v>
      </c>
      <c r="J5365" s="5">
        <v>98.67</v>
      </c>
      <c r="K5365" s="6">
        <v>44033</v>
      </c>
      <c r="L5365" s="5">
        <v>24.84</v>
      </c>
      <c r="M5365" s="6">
        <v>41887</v>
      </c>
      <c r="N5365" s="5">
        <v>60.2652</v>
      </c>
      <c r="O5365" s="6">
        <v>44033</v>
      </c>
      <c r="P5365" s="5">
        <v>-2617.8000000000002</v>
      </c>
    </row>
    <row r="5366" spans="1:16" x14ac:dyDescent="0.2">
      <c r="A5366" s="6">
        <v>44034</v>
      </c>
      <c r="B5366" s="5">
        <v>239.9</v>
      </c>
      <c r="C5366" s="6">
        <v>41888</v>
      </c>
      <c r="D5366" s="5">
        <v>42.79</v>
      </c>
      <c r="E5366" s="6">
        <v>44034</v>
      </c>
      <c r="F5366" s="5">
        <v>94.988</v>
      </c>
      <c r="G5366" s="6">
        <v>44034</v>
      </c>
      <c r="H5366" s="5">
        <v>-0.375</v>
      </c>
      <c r="I5366" s="6">
        <v>44034</v>
      </c>
      <c r="J5366" s="5">
        <v>98.64</v>
      </c>
      <c r="K5366" s="6">
        <v>44034</v>
      </c>
      <c r="L5366" s="5">
        <v>24.32</v>
      </c>
      <c r="M5366" s="6">
        <v>41888</v>
      </c>
      <c r="N5366" s="5">
        <v>60.2652</v>
      </c>
      <c r="O5366" s="6">
        <v>44034</v>
      </c>
      <c r="P5366" s="5">
        <v>-2550.3000000000002</v>
      </c>
    </row>
    <row r="5367" spans="1:16" x14ac:dyDescent="0.2">
      <c r="A5367" s="6">
        <v>44035</v>
      </c>
      <c r="B5367" s="5">
        <v>236.1</v>
      </c>
      <c r="C5367" s="6">
        <v>41889</v>
      </c>
      <c r="D5367" s="5">
        <v>75.91</v>
      </c>
      <c r="E5367" s="6">
        <v>44035</v>
      </c>
      <c r="F5367" s="5">
        <v>94.691999999999993</v>
      </c>
      <c r="G5367" s="6">
        <v>44035</v>
      </c>
      <c r="H5367" s="5">
        <v>-0.47899999999999998</v>
      </c>
      <c r="I5367" s="6">
        <v>44035</v>
      </c>
      <c r="J5367" s="5">
        <v>98.68</v>
      </c>
      <c r="K5367" s="6">
        <v>44035</v>
      </c>
      <c r="L5367" s="5">
        <v>26.08</v>
      </c>
      <c r="M5367" s="6">
        <v>41889</v>
      </c>
      <c r="N5367" s="5">
        <v>60.2652</v>
      </c>
      <c r="O5367" s="6">
        <v>44035</v>
      </c>
      <c r="P5367" s="5">
        <v>-2475.8000000000002</v>
      </c>
    </row>
    <row r="5368" spans="1:16" x14ac:dyDescent="0.2">
      <c r="A5368" s="6">
        <v>44036</v>
      </c>
      <c r="B5368" s="5">
        <v>236.2</v>
      </c>
      <c r="C5368" s="6">
        <v>41890</v>
      </c>
      <c r="D5368" s="5">
        <v>23.52</v>
      </c>
      <c r="E5368" s="6">
        <v>44036</v>
      </c>
      <c r="F5368" s="5">
        <v>94.435000000000002</v>
      </c>
      <c r="G5368" s="6">
        <v>44036</v>
      </c>
      <c r="H5368" s="5">
        <v>-0.45900000000000002</v>
      </c>
      <c r="I5368" s="6">
        <v>44036</v>
      </c>
      <c r="J5368" s="5">
        <v>98.71</v>
      </c>
      <c r="K5368" s="6">
        <v>44036</v>
      </c>
      <c r="L5368" s="5">
        <v>25.84</v>
      </c>
      <c r="M5368" s="6">
        <v>41890</v>
      </c>
      <c r="N5368" s="5">
        <v>60.029200000000003</v>
      </c>
      <c r="O5368" s="6">
        <v>44036</v>
      </c>
      <c r="P5368" s="5">
        <v>-2376.5</v>
      </c>
    </row>
    <row r="5369" spans="1:16" x14ac:dyDescent="0.2">
      <c r="A5369" s="6">
        <v>44039</v>
      </c>
      <c r="B5369" s="5">
        <v>238.5</v>
      </c>
      <c r="C5369" s="6">
        <v>41891</v>
      </c>
      <c r="D5369" s="5">
        <v>65.540000000000006</v>
      </c>
      <c r="E5369" s="6">
        <v>44039</v>
      </c>
      <c r="F5369" s="5">
        <v>93.668000000000006</v>
      </c>
      <c r="G5369" s="6">
        <v>44039</v>
      </c>
      <c r="H5369" s="5">
        <v>-0.374</v>
      </c>
      <c r="I5369" s="6">
        <v>44039</v>
      </c>
      <c r="J5369" s="5">
        <v>98.64</v>
      </c>
      <c r="K5369" s="6">
        <v>44039</v>
      </c>
      <c r="L5369" s="5">
        <v>24.74</v>
      </c>
      <c r="M5369" s="6">
        <v>41891</v>
      </c>
      <c r="N5369" s="5">
        <v>61.503599999999999</v>
      </c>
      <c r="O5369" s="6">
        <v>44039</v>
      </c>
      <c r="P5369" s="5">
        <v>-2058.3000000000002</v>
      </c>
    </row>
    <row r="5370" spans="1:16" x14ac:dyDescent="0.2">
      <c r="A5370" s="6">
        <v>44040</v>
      </c>
      <c r="B5370" s="5">
        <v>236.2</v>
      </c>
      <c r="C5370" s="6">
        <v>41892</v>
      </c>
      <c r="D5370" s="5">
        <v>66.45</v>
      </c>
      <c r="E5370" s="6">
        <v>44040</v>
      </c>
      <c r="F5370" s="5">
        <v>93.695999999999998</v>
      </c>
      <c r="G5370" s="6">
        <v>44040</v>
      </c>
      <c r="H5370" s="5">
        <v>-0.435</v>
      </c>
      <c r="I5370" s="6">
        <v>44040</v>
      </c>
      <c r="J5370" s="5">
        <v>98.67</v>
      </c>
      <c r="K5370" s="6">
        <v>44040</v>
      </c>
      <c r="L5370" s="5">
        <v>25.44</v>
      </c>
      <c r="M5370" s="6">
        <v>41892</v>
      </c>
      <c r="N5370" s="5">
        <v>63.207099999999997</v>
      </c>
      <c r="O5370" s="6">
        <v>44040</v>
      </c>
      <c r="P5370" s="5">
        <v>-1944.7</v>
      </c>
    </row>
    <row r="5371" spans="1:16" x14ac:dyDescent="0.2">
      <c r="A5371" s="6">
        <v>44041</v>
      </c>
      <c r="B5371" s="5">
        <v>230</v>
      </c>
      <c r="C5371" s="6">
        <v>41893</v>
      </c>
      <c r="D5371" s="5">
        <v>43.16</v>
      </c>
      <c r="E5371" s="6">
        <v>44041</v>
      </c>
      <c r="F5371" s="5">
        <v>93.453000000000003</v>
      </c>
      <c r="G5371" s="6">
        <v>44041</v>
      </c>
      <c r="H5371" s="5">
        <v>-0.36</v>
      </c>
      <c r="I5371" s="6">
        <v>44041</v>
      </c>
      <c r="J5371" s="5">
        <v>98.61</v>
      </c>
      <c r="K5371" s="6">
        <v>44041</v>
      </c>
      <c r="L5371" s="5">
        <v>24.1</v>
      </c>
      <c r="M5371" s="6">
        <v>41893</v>
      </c>
      <c r="N5371" s="5">
        <v>62.848500000000001</v>
      </c>
      <c r="O5371" s="6">
        <v>44041</v>
      </c>
      <c r="P5371" s="5">
        <v>-1830.1</v>
      </c>
    </row>
    <row r="5372" spans="1:16" x14ac:dyDescent="0.2">
      <c r="A5372" s="6">
        <v>44042</v>
      </c>
      <c r="B5372" s="5">
        <v>247.1</v>
      </c>
      <c r="C5372" s="6">
        <v>41894</v>
      </c>
      <c r="D5372" s="5">
        <v>49.62</v>
      </c>
      <c r="E5372" s="6">
        <v>44042</v>
      </c>
      <c r="F5372" s="5">
        <v>93.021000000000001</v>
      </c>
      <c r="G5372" s="6">
        <v>44042</v>
      </c>
      <c r="H5372" s="5">
        <v>-0.39100000000000001</v>
      </c>
      <c r="I5372" s="6">
        <v>44042</v>
      </c>
      <c r="J5372" s="5">
        <v>98.61</v>
      </c>
      <c r="K5372" s="6">
        <v>44042</v>
      </c>
      <c r="L5372" s="5">
        <v>24.76</v>
      </c>
      <c r="M5372" s="6">
        <v>41894</v>
      </c>
      <c r="N5372" s="5">
        <v>65.596900000000005</v>
      </c>
      <c r="O5372" s="6">
        <v>44042</v>
      </c>
      <c r="P5372" s="5">
        <v>-2140.3000000000002</v>
      </c>
    </row>
    <row r="5373" spans="1:16" x14ac:dyDescent="0.2">
      <c r="A5373" s="6">
        <v>44043</v>
      </c>
      <c r="B5373" s="5">
        <v>246.8</v>
      </c>
      <c r="C5373" s="6">
        <v>41895</v>
      </c>
      <c r="D5373" s="5">
        <v>54.57</v>
      </c>
      <c r="E5373" s="6">
        <v>44043</v>
      </c>
      <c r="F5373" s="5">
        <v>93.349000000000004</v>
      </c>
      <c r="G5373" s="6">
        <v>44043</v>
      </c>
      <c r="H5373" s="5">
        <v>-0.36699999999999999</v>
      </c>
      <c r="I5373" s="6">
        <v>44043</v>
      </c>
      <c r="J5373" s="5">
        <v>98.59</v>
      </c>
      <c r="K5373" s="6">
        <v>44043</v>
      </c>
      <c r="L5373" s="5">
        <v>24.46</v>
      </c>
      <c r="M5373" s="6">
        <v>41895</v>
      </c>
      <c r="N5373" s="5">
        <v>65.596900000000005</v>
      </c>
      <c r="O5373" s="6">
        <v>44043</v>
      </c>
      <c r="P5373" s="5">
        <v>-1968.3</v>
      </c>
    </row>
    <row r="5374" spans="1:16" x14ac:dyDescent="0.2">
      <c r="A5374" s="6">
        <v>44046</v>
      </c>
      <c r="B5374" s="5">
        <v>225.4</v>
      </c>
      <c r="C5374" s="6">
        <v>41896</v>
      </c>
      <c r="D5374" s="5">
        <v>63.5</v>
      </c>
      <c r="E5374" s="6">
        <v>44046</v>
      </c>
      <c r="F5374" s="5">
        <v>93.542000000000002</v>
      </c>
      <c r="G5374" s="6">
        <v>44046</v>
      </c>
      <c r="H5374" s="5">
        <v>-0.315</v>
      </c>
      <c r="I5374" s="6">
        <v>44046</v>
      </c>
      <c r="J5374" s="5">
        <v>98.59</v>
      </c>
      <c r="K5374" s="6">
        <v>44046</v>
      </c>
      <c r="L5374" s="5">
        <v>24.28</v>
      </c>
      <c r="M5374" s="6">
        <v>41896</v>
      </c>
      <c r="N5374" s="5">
        <v>65.596900000000005</v>
      </c>
      <c r="O5374" s="6">
        <v>44046</v>
      </c>
      <c r="P5374" s="5">
        <v>-1155.3</v>
      </c>
    </row>
    <row r="5375" spans="1:16" x14ac:dyDescent="0.2">
      <c r="A5375" s="6">
        <v>44047</v>
      </c>
      <c r="B5375" s="5">
        <v>227.9</v>
      </c>
      <c r="C5375" s="6">
        <v>41897</v>
      </c>
      <c r="D5375" s="5">
        <v>132.41999999999999</v>
      </c>
      <c r="E5375" s="6">
        <v>44047</v>
      </c>
      <c r="F5375" s="5">
        <v>93.382000000000005</v>
      </c>
      <c r="G5375" s="6">
        <v>44047</v>
      </c>
      <c r="H5375" s="5">
        <v>-0.309</v>
      </c>
      <c r="I5375" s="6">
        <v>44047</v>
      </c>
      <c r="J5375" s="5">
        <v>98.54</v>
      </c>
      <c r="K5375" s="6">
        <v>44047</v>
      </c>
      <c r="L5375" s="5">
        <v>23.76</v>
      </c>
      <c r="M5375" s="6">
        <v>41897</v>
      </c>
      <c r="N5375" s="5">
        <v>66.088399999999993</v>
      </c>
      <c r="O5375" s="6">
        <v>44047</v>
      </c>
      <c r="P5375" s="5">
        <v>-1005.5</v>
      </c>
    </row>
    <row r="5376" spans="1:16" x14ac:dyDescent="0.2">
      <c r="A5376" s="6">
        <v>44048</v>
      </c>
      <c r="B5376" s="5">
        <v>218.9</v>
      </c>
      <c r="C5376" s="6">
        <v>41898</v>
      </c>
      <c r="D5376" s="5">
        <v>34.58</v>
      </c>
      <c r="E5376" s="6">
        <v>44048</v>
      </c>
      <c r="F5376" s="5">
        <v>92.867999999999995</v>
      </c>
      <c r="G5376" s="6">
        <v>44048</v>
      </c>
      <c r="H5376" s="5">
        <v>-0.20100000000000001</v>
      </c>
      <c r="I5376" s="6">
        <v>44048</v>
      </c>
      <c r="J5376" s="5">
        <v>98.47</v>
      </c>
      <c r="K5376" s="6">
        <v>44048</v>
      </c>
      <c r="L5376" s="5">
        <v>22.99</v>
      </c>
      <c r="M5376" s="6">
        <v>41898</v>
      </c>
      <c r="N5376" s="5">
        <v>67.085700000000003</v>
      </c>
      <c r="O5376" s="6">
        <v>44048</v>
      </c>
      <c r="P5376" s="5">
        <v>-845.3</v>
      </c>
    </row>
    <row r="5377" spans="1:16" x14ac:dyDescent="0.2">
      <c r="A5377" s="6">
        <v>44049</v>
      </c>
      <c r="B5377" s="5">
        <v>221.9</v>
      </c>
      <c r="C5377" s="6">
        <v>41899</v>
      </c>
      <c r="D5377" s="5">
        <v>40.9</v>
      </c>
      <c r="E5377" s="6">
        <v>44049</v>
      </c>
      <c r="F5377" s="5">
        <v>92.787999999999997</v>
      </c>
      <c r="G5377" s="6">
        <v>44049</v>
      </c>
      <c r="H5377" s="5">
        <v>-0.17899999999999999</v>
      </c>
      <c r="I5377" s="6">
        <v>44049</v>
      </c>
      <c r="J5377" s="5">
        <v>98.43</v>
      </c>
      <c r="K5377" s="6">
        <v>44049</v>
      </c>
      <c r="L5377" s="5">
        <v>22.65</v>
      </c>
      <c r="M5377" s="6">
        <v>41899</v>
      </c>
      <c r="N5377" s="5">
        <v>62.260100000000001</v>
      </c>
      <c r="O5377" s="6">
        <v>44049</v>
      </c>
      <c r="P5377" s="5">
        <v>-822.1</v>
      </c>
    </row>
    <row r="5378" spans="1:16" x14ac:dyDescent="0.2">
      <c r="A5378" s="6">
        <v>44050</v>
      </c>
      <c r="B5378" s="5">
        <v>223</v>
      </c>
      <c r="C5378" s="6">
        <v>41900</v>
      </c>
      <c r="D5378" s="5">
        <v>26.32</v>
      </c>
      <c r="E5378" s="6">
        <v>44050</v>
      </c>
      <c r="F5378" s="5">
        <v>93.435000000000002</v>
      </c>
      <c r="G5378" s="6">
        <v>44050</v>
      </c>
      <c r="H5378" s="5">
        <v>-0.129</v>
      </c>
      <c r="I5378" s="6">
        <v>44050</v>
      </c>
      <c r="J5378" s="5">
        <v>98.46</v>
      </c>
      <c r="K5378" s="6">
        <v>44050</v>
      </c>
      <c r="L5378" s="5">
        <v>22.21</v>
      </c>
      <c r="M5378" s="6">
        <v>41900</v>
      </c>
      <c r="N5378" s="5">
        <v>62.030299999999997</v>
      </c>
      <c r="O5378" s="6">
        <v>44050</v>
      </c>
      <c r="P5378" s="5">
        <v>-779</v>
      </c>
    </row>
    <row r="5379" spans="1:16" x14ac:dyDescent="0.2">
      <c r="A5379" s="6">
        <v>44053</v>
      </c>
      <c r="B5379" s="5">
        <v>225.5</v>
      </c>
      <c r="C5379" s="6">
        <v>41901</v>
      </c>
      <c r="D5379" s="5">
        <v>31.65</v>
      </c>
      <c r="E5379" s="6">
        <v>44053</v>
      </c>
      <c r="F5379" s="5">
        <v>93.581999999999994</v>
      </c>
      <c r="G5379" s="6">
        <v>44053</v>
      </c>
      <c r="H5379" s="5">
        <v>-0.106</v>
      </c>
      <c r="I5379" s="6">
        <v>44053</v>
      </c>
      <c r="J5379" s="5">
        <v>98.46</v>
      </c>
      <c r="K5379" s="6">
        <v>44053</v>
      </c>
      <c r="L5379" s="5">
        <v>22.13</v>
      </c>
      <c r="M5379" s="6">
        <v>41901</v>
      </c>
      <c r="N5379" s="5">
        <v>59.830300000000001</v>
      </c>
      <c r="O5379" s="6">
        <v>44053</v>
      </c>
      <c r="P5379" s="5">
        <v>-665.2</v>
      </c>
    </row>
    <row r="5380" spans="1:16" x14ac:dyDescent="0.2">
      <c r="A5380" s="6">
        <v>44054</v>
      </c>
      <c r="B5380" s="5">
        <v>225.2</v>
      </c>
      <c r="C5380" s="6">
        <v>41902</v>
      </c>
      <c r="D5380" s="5">
        <v>83.75</v>
      </c>
      <c r="E5380" s="6">
        <v>44054</v>
      </c>
      <c r="F5380" s="5">
        <v>93.628</v>
      </c>
      <c r="G5380" s="6">
        <v>44054</v>
      </c>
      <c r="H5380" s="5">
        <v>-0.14599999999999999</v>
      </c>
      <c r="I5380" s="6">
        <v>44054</v>
      </c>
      <c r="J5380" s="5">
        <v>98.52</v>
      </c>
      <c r="K5380" s="6">
        <v>44054</v>
      </c>
      <c r="L5380" s="5">
        <v>24.03</v>
      </c>
      <c r="M5380" s="6">
        <v>41902</v>
      </c>
      <c r="N5380" s="5">
        <v>59.830300000000001</v>
      </c>
      <c r="O5380" s="6">
        <v>44054</v>
      </c>
      <c r="P5380" s="5">
        <v>-619.70000000000005</v>
      </c>
    </row>
    <row r="5381" spans="1:16" x14ac:dyDescent="0.2">
      <c r="A5381" s="6">
        <v>44055</v>
      </c>
      <c r="B5381" s="5">
        <v>249.1</v>
      </c>
      <c r="C5381" s="6">
        <v>41903</v>
      </c>
      <c r="D5381" s="5">
        <v>66.459999999999994</v>
      </c>
      <c r="E5381" s="6">
        <v>44055</v>
      </c>
      <c r="F5381" s="5">
        <v>93.442999999999998</v>
      </c>
      <c r="G5381" s="6">
        <v>44055</v>
      </c>
      <c r="H5381" s="5">
        <v>-5.6000000000000001E-2</v>
      </c>
      <c r="I5381" s="6">
        <v>44055</v>
      </c>
      <c r="J5381" s="5">
        <v>98.45</v>
      </c>
      <c r="K5381" s="6">
        <v>44055</v>
      </c>
      <c r="L5381" s="5">
        <v>22.28</v>
      </c>
      <c r="M5381" s="6">
        <v>41903</v>
      </c>
      <c r="N5381" s="5">
        <v>59.830300000000001</v>
      </c>
      <c r="O5381" s="6">
        <v>44055</v>
      </c>
      <c r="P5381" s="5">
        <v>-528.1</v>
      </c>
    </row>
    <row r="5382" spans="1:16" x14ac:dyDescent="0.2">
      <c r="A5382" s="6">
        <v>44056</v>
      </c>
      <c r="B5382" s="5">
        <v>250.3</v>
      </c>
      <c r="C5382" s="6">
        <v>41904</v>
      </c>
      <c r="D5382" s="5">
        <v>124.77</v>
      </c>
      <c r="E5382" s="6">
        <v>44056</v>
      </c>
      <c r="F5382" s="5">
        <v>93.334999999999994</v>
      </c>
      <c r="G5382" s="6">
        <v>44056</v>
      </c>
      <c r="H5382" s="5">
        <v>-4.5999999999999999E-2</v>
      </c>
      <c r="I5382" s="6">
        <v>44056</v>
      </c>
      <c r="J5382" s="5">
        <v>98.49</v>
      </c>
      <c r="K5382" s="6">
        <v>44056</v>
      </c>
      <c r="L5382" s="5">
        <v>22.13</v>
      </c>
      <c r="M5382" s="6">
        <v>41904</v>
      </c>
      <c r="N5382" s="5">
        <v>58.0017</v>
      </c>
      <c r="O5382" s="6">
        <v>44056</v>
      </c>
      <c r="P5382" s="5">
        <v>-497.5</v>
      </c>
    </row>
    <row r="5383" spans="1:16" x14ac:dyDescent="0.2">
      <c r="A5383" s="6">
        <v>44057</v>
      </c>
      <c r="B5383" s="5">
        <v>253.3</v>
      </c>
      <c r="C5383" s="6">
        <v>41905</v>
      </c>
      <c r="D5383" s="5">
        <v>102.33</v>
      </c>
      <c r="E5383" s="6">
        <v>44057</v>
      </c>
      <c r="F5383" s="5">
        <v>93.096000000000004</v>
      </c>
      <c r="G5383" s="6">
        <v>44057</v>
      </c>
      <c r="H5383" s="5">
        <v>-9.0999999999999998E-2</v>
      </c>
      <c r="I5383" s="6">
        <v>44057</v>
      </c>
      <c r="J5383" s="5">
        <v>98.5</v>
      </c>
      <c r="K5383" s="6">
        <v>44057</v>
      </c>
      <c r="L5383" s="5">
        <v>22.05</v>
      </c>
      <c r="M5383" s="6">
        <v>41905</v>
      </c>
      <c r="N5383" s="5">
        <v>57.432400000000001</v>
      </c>
      <c r="O5383" s="6">
        <v>44057</v>
      </c>
      <c r="P5383" s="5">
        <v>-488.3</v>
      </c>
    </row>
    <row r="5384" spans="1:16" x14ac:dyDescent="0.2">
      <c r="A5384" s="6">
        <v>44060</v>
      </c>
      <c r="B5384" s="5">
        <v>239.3</v>
      </c>
      <c r="C5384" s="6">
        <v>41906</v>
      </c>
      <c r="D5384" s="5">
        <v>46.11</v>
      </c>
      <c r="E5384" s="6">
        <v>44060</v>
      </c>
      <c r="F5384" s="5">
        <v>92.850999999999999</v>
      </c>
      <c r="G5384" s="6">
        <v>44060</v>
      </c>
      <c r="H5384" s="5">
        <v>-7.5999999999999998E-2</v>
      </c>
      <c r="I5384" s="6">
        <v>44060</v>
      </c>
      <c r="J5384" s="5">
        <v>98.48</v>
      </c>
      <c r="K5384" s="6">
        <v>44060</v>
      </c>
      <c r="L5384" s="5">
        <v>21.35</v>
      </c>
      <c r="M5384" s="6">
        <v>41906</v>
      </c>
      <c r="N5384" s="5">
        <v>58.323999999999998</v>
      </c>
      <c r="O5384" s="6">
        <v>44060</v>
      </c>
      <c r="P5384" s="5">
        <v>-413</v>
      </c>
    </row>
    <row r="5385" spans="1:16" x14ac:dyDescent="0.2">
      <c r="A5385" s="6">
        <v>44061</v>
      </c>
      <c r="B5385" s="5">
        <v>253.1</v>
      </c>
      <c r="C5385" s="6">
        <v>41907</v>
      </c>
      <c r="D5385" s="5">
        <v>40.69</v>
      </c>
      <c r="E5385" s="6">
        <v>44061</v>
      </c>
      <c r="F5385" s="5">
        <v>92.271000000000001</v>
      </c>
      <c r="G5385" s="6">
        <v>44061</v>
      </c>
      <c r="H5385" s="5">
        <v>-8.5999999999999993E-2</v>
      </c>
      <c r="I5385" s="6">
        <v>44061</v>
      </c>
      <c r="J5385" s="5">
        <v>98.45</v>
      </c>
      <c r="K5385" s="6">
        <v>44061</v>
      </c>
      <c r="L5385" s="5">
        <v>21.51</v>
      </c>
      <c r="M5385" s="6">
        <v>41907</v>
      </c>
      <c r="N5385" s="5">
        <v>59.147599999999997</v>
      </c>
      <c r="O5385" s="6">
        <v>44061</v>
      </c>
      <c r="P5385" s="5">
        <v>-368.1</v>
      </c>
    </row>
    <row r="5386" spans="1:16" x14ac:dyDescent="0.2">
      <c r="A5386" s="6">
        <v>44062</v>
      </c>
      <c r="B5386" s="5">
        <v>249.6</v>
      </c>
      <c r="C5386" s="6">
        <v>41908</v>
      </c>
      <c r="D5386" s="5">
        <v>49.29</v>
      </c>
      <c r="E5386" s="6">
        <v>44062</v>
      </c>
      <c r="F5386" s="5">
        <v>92.887</v>
      </c>
      <c r="G5386" s="6">
        <v>44062</v>
      </c>
      <c r="H5386" s="5">
        <v>-0.13400000000000001</v>
      </c>
      <c r="I5386" s="6">
        <v>44062</v>
      </c>
      <c r="J5386" s="5">
        <v>98.49</v>
      </c>
      <c r="K5386" s="6">
        <v>44062</v>
      </c>
      <c r="L5386" s="5">
        <v>22.54</v>
      </c>
      <c r="M5386" s="6">
        <v>41908</v>
      </c>
      <c r="N5386" s="5">
        <v>64.537899999999993</v>
      </c>
      <c r="O5386" s="6">
        <v>44062</v>
      </c>
      <c r="P5386" s="5">
        <v>-354.6</v>
      </c>
    </row>
    <row r="5387" spans="1:16" x14ac:dyDescent="0.2">
      <c r="A5387" s="6">
        <v>44063</v>
      </c>
      <c r="B5387" s="5">
        <v>242.7</v>
      </c>
      <c r="C5387" s="6">
        <v>41909</v>
      </c>
      <c r="D5387" s="5">
        <v>45.23</v>
      </c>
      <c r="E5387" s="6">
        <v>44063</v>
      </c>
      <c r="F5387" s="5">
        <v>92.793000000000006</v>
      </c>
      <c r="G5387" s="6">
        <v>44063</v>
      </c>
      <c r="H5387" s="5">
        <v>-0.17499999999999999</v>
      </c>
      <c r="I5387" s="6">
        <v>44063</v>
      </c>
      <c r="J5387" s="5">
        <v>98.46</v>
      </c>
      <c r="K5387" s="6">
        <v>44063</v>
      </c>
      <c r="L5387" s="5">
        <v>22.72</v>
      </c>
      <c r="M5387" s="6">
        <v>41909</v>
      </c>
      <c r="N5387" s="5">
        <v>64.537899999999993</v>
      </c>
      <c r="O5387" s="6">
        <v>44063</v>
      </c>
      <c r="P5387" s="5">
        <v>-327.10000000000002</v>
      </c>
    </row>
    <row r="5388" spans="1:16" x14ac:dyDescent="0.2">
      <c r="A5388" s="6">
        <v>44064</v>
      </c>
      <c r="B5388" s="5">
        <v>254.6</v>
      </c>
      <c r="C5388" s="6">
        <v>41910</v>
      </c>
      <c r="D5388" s="5">
        <v>64.31</v>
      </c>
      <c r="E5388" s="6">
        <v>44064</v>
      </c>
      <c r="F5388" s="5">
        <v>93.247</v>
      </c>
      <c r="G5388" s="6">
        <v>44064</v>
      </c>
      <c r="H5388" s="5">
        <v>-0.18099999999999999</v>
      </c>
      <c r="I5388" s="6">
        <v>44064</v>
      </c>
      <c r="J5388" s="5">
        <v>98.44</v>
      </c>
      <c r="K5388" s="6">
        <v>44064</v>
      </c>
      <c r="L5388" s="5">
        <v>22.54</v>
      </c>
      <c r="M5388" s="6">
        <v>41910</v>
      </c>
      <c r="N5388" s="5">
        <v>64.537899999999993</v>
      </c>
      <c r="O5388" s="6">
        <v>44064</v>
      </c>
      <c r="P5388" s="5">
        <v>-273.89999999999998</v>
      </c>
    </row>
    <row r="5389" spans="1:16" x14ac:dyDescent="0.2">
      <c r="A5389" s="6">
        <v>44067</v>
      </c>
      <c r="B5389" s="5">
        <v>236.7</v>
      </c>
      <c r="C5389" s="6">
        <v>41911</v>
      </c>
      <c r="D5389" s="5">
        <v>41.79</v>
      </c>
      <c r="E5389" s="6">
        <v>44067</v>
      </c>
      <c r="F5389" s="5">
        <v>93.298000000000002</v>
      </c>
      <c r="G5389" s="6">
        <v>44067</v>
      </c>
      <c r="H5389" s="5">
        <v>-0.124</v>
      </c>
      <c r="I5389" s="6">
        <v>44067</v>
      </c>
      <c r="J5389" s="5">
        <v>98.39</v>
      </c>
      <c r="K5389" s="6">
        <v>44067</v>
      </c>
      <c r="L5389" s="5">
        <v>22.37</v>
      </c>
      <c r="M5389" s="6">
        <v>41911</v>
      </c>
      <c r="N5389" s="5">
        <v>62.302</v>
      </c>
      <c r="O5389" s="6">
        <v>44067</v>
      </c>
      <c r="P5389" s="5">
        <v>-194.8</v>
      </c>
    </row>
    <row r="5390" spans="1:16" x14ac:dyDescent="0.2">
      <c r="A5390" s="6">
        <v>44068</v>
      </c>
      <c r="B5390" s="5">
        <v>235.3</v>
      </c>
      <c r="C5390" s="6">
        <v>41912</v>
      </c>
      <c r="D5390" s="5">
        <v>41.03</v>
      </c>
      <c r="E5390" s="6">
        <v>44068</v>
      </c>
      <c r="F5390" s="5">
        <v>93.019000000000005</v>
      </c>
      <c r="G5390" s="6">
        <v>44068</v>
      </c>
      <c r="H5390" s="5">
        <v>-6.7000000000000004E-2</v>
      </c>
      <c r="I5390" s="6">
        <v>44068</v>
      </c>
      <c r="J5390" s="5">
        <v>98.38</v>
      </c>
      <c r="K5390" s="6">
        <v>44068</v>
      </c>
      <c r="L5390" s="5">
        <v>22.03</v>
      </c>
      <c r="M5390" s="6">
        <v>41912</v>
      </c>
      <c r="N5390" s="5">
        <v>64.205500000000001</v>
      </c>
      <c r="O5390" s="6">
        <v>44068</v>
      </c>
      <c r="P5390" s="5">
        <v>-144.9</v>
      </c>
    </row>
    <row r="5391" spans="1:16" x14ac:dyDescent="0.2">
      <c r="A5391" s="6">
        <v>44069</v>
      </c>
      <c r="B5391" s="5">
        <v>238.1</v>
      </c>
      <c r="C5391" s="6">
        <v>41913</v>
      </c>
      <c r="D5391" s="5">
        <v>58.82</v>
      </c>
      <c r="E5391" s="6">
        <v>44069</v>
      </c>
      <c r="F5391" s="5">
        <v>93.006</v>
      </c>
      <c r="G5391" s="6">
        <v>44069</v>
      </c>
      <c r="H5391" s="5">
        <v>-0.114</v>
      </c>
      <c r="I5391" s="6">
        <v>44069</v>
      </c>
      <c r="J5391" s="5">
        <v>98.34</v>
      </c>
      <c r="K5391" s="6">
        <v>44069</v>
      </c>
      <c r="L5391" s="5">
        <v>23.27</v>
      </c>
      <c r="M5391" s="6">
        <v>41913</v>
      </c>
      <c r="N5391" s="5">
        <v>64.287400000000005</v>
      </c>
      <c r="O5391" s="6">
        <v>44069</v>
      </c>
      <c r="P5391" s="5">
        <v>-97.4</v>
      </c>
    </row>
    <row r="5392" spans="1:16" x14ac:dyDescent="0.2">
      <c r="A5392" s="6">
        <v>44070</v>
      </c>
      <c r="B5392" s="5">
        <v>242.8</v>
      </c>
      <c r="C5392" s="6">
        <v>41914</v>
      </c>
      <c r="D5392" s="5">
        <v>30.16</v>
      </c>
      <c r="E5392" s="6">
        <v>44070</v>
      </c>
      <c r="F5392" s="5">
        <v>93.001000000000005</v>
      </c>
      <c r="G5392" s="6">
        <v>44070</v>
      </c>
      <c r="H5392" s="5">
        <v>-0.14799999999999999</v>
      </c>
      <c r="I5392" s="6">
        <v>44070</v>
      </c>
      <c r="J5392" s="5">
        <v>98.38</v>
      </c>
      <c r="K5392" s="6">
        <v>44070</v>
      </c>
      <c r="L5392" s="5">
        <v>24.47</v>
      </c>
      <c r="M5392" s="6">
        <v>41914</v>
      </c>
      <c r="N5392" s="5">
        <v>66.158500000000004</v>
      </c>
      <c r="O5392" s="6">
        <v>44070</v>
      </c>
      <c r="P5392" s="5">
        <v>-451.8</v>
      </c>
    </row>
    <row r="5393" spans="1:16" x14ac:dyDescent="0.2">
      <c r="A5393" s="6">
        <v>44071</v>
      </c>
      <c r="B5393" s="5">
        <v>242.5</v>
      </c>
      <c r="C5393" s="6">
        <v>41915</v>
      </c>
      <c r="D5393" s="5">
        <v>103.26</v>
      </c>
      <c r="E5393" s="6">
        <v>44071</v>
      </c>
      <c r="F5393" s="5">
        <v>92.370999999999995</v>
      </c>
      <c r="G5393" s="6">
        <v>44071</v>
      </c>
      <c r="H5393" s="5">
        <v>-8.5000000000000006E-2</v>
      </c>
      <c r="I5393" s="6">
        <v>44071</v>
      </c>
      <c r="J5393" s="5">
        <v>98.3</v>
      </c>
      <c r="K5393" s="6">
        <v>44071</v>
      </c>
      <c r="L5393" s="5">
        <v>22.96</v>
      </c>
      <c r="M5393" s="6">
        <v>41915</v>
      </c>
      <c r="N5393" s="5">
        <v>62.501600000000003</v>
      </c>
      <c r="O5393" s="6">
        <v>44071</v>
      </c>
      <c r="P5393" s="5">
        <v>-431.7</v>
      </c>
    </row>
    <row r="5394" spans="1:16" x14ac:dyDescent="0.2">
      <c r="A5394" s="6">
        <v>44074</v>
      </c>
      <c r="B5394" s="5">
        <v>210.8</v>
      </c>
      <c r="C5394" s="6">
        <v>41916</v>
      </c>
      <c r="D5394" s="5">
        <v>54.37</v>
      </c>
      <c r="E5394" s="6">
        <v>44074</v>
      </c>
      <c r="F5394" s="5">
        <v>92.144000000000005</v>
      </c>
      <c r="G5394" s="6">
        <v>44074</v>
      </c>
      <c r="H5394" s="5">
        <v>-0.221</v>
      </c>
      <c r="I5394" s="6">
        <v>44074</v>
      </c>
      <c r="J5394" s="5">
        <v>98.28</v>
      </c>
      <c r="K5394" s="6">
        <v>44074</v>
      </c>
      <c r="L5394" s="5">
        <v>26.41</v>
      </c>
      <c r="M5394" s="6">
        <v>41916</v>
      </c>
      <c r="N5394" s="5">
        <v>62.501600000000003</v>
      </c>
      <c r="O5394" s="6">
        <v>44074</v>
      </c>
      <c r="P5394" s="5">
        <v>-368.8</v>
      </c>
    </row>
    <row r="5395" spans="1:16" x14ac:dyDescent="0.2">
      <c r="A5395" s="6">
        <v>44075</v>
      </c>
      <c r="B5395" s="5">
        <v>206.8</v>
      </c>
      <c r="C5395" s="6">
        <v>41917</v>
      </c>
      <c r="D5395" s="5">
        <v>84.19</v>
      </c>
      <c r="E5395" s="6">
        <v>44075</v>
      </c>
      <c r="F5395" s="5">
        <v>92.337999999999994</v>
      </c>
      <c r="G5395" s="6">
        <v>44075</v>
      </c>
      <c r="H5395" s="5">
        <v>-0.215</v>
      </c>
      <c r="I5395" s="6">
        <v>44075</v>
      </c>
      <c r="J5395" s="5">
        <v>98.21</v>
      </c>
      <c r="K5395" s="6">
        <v>44075</v>
      </c>
      <c r="L5395" s="5">
        <v>26.12</v>
      </c>
      <c r="M5395" s="6">
        <v>41917</v>
      </c>
      <c r="N5395" s="5">
        <v>62.501600000000003</v>
      </c>
      <c r="O5395" s="6">
        <v>44075</v>
      </c>
      <c r="P5395" s="5">
        <v>-327</v>
      </c>
    </row>
    <row r="5396" spans="1:16" x14ac:dyDescent="0.2">
      <c r="A5396" s="6">
        <v>44076</v>
      </c>
      <c r="B5396" s="5">
        <v>193.4</v>
      </c>
      <c r="C5396" s="6">
        <v>41918</v>
      </c>
      <c r="D5396" s="5">
        <v>135.43</v>
      </c>
      <c r="E5396" s="6">
        <v>44076</v>
      </c>
      <c r="F5396" s="5">
        <v>92.846999999999994</v>
      </c>
      <c r="G5396" s="6">
        <v>44076</v>
      </c>
      <c r="H5396" s="5">
        <v>-0.223</v>
      </c>
      <c r="I5396" s="6">
        <v>44076</v>
      </c>
      <c r="J5396" s="5">
        <v>98.12</v>
      </c>
      <c r="K5396" s="6">
        <v>44076</v>
      </c>
      <c r="L5396" s="5">
        <v>26.57</v>
      </c>
      <c r="M5396" s="6">
        <v>41918</v>
      </c>
      <c r="N5396" s="5">
        <v>60.444400000000002</v>
      </c>
      <c r="O5396" s="6">
        <v>44076</v>
      </c>
      <c r="P5396" s="5">
        <v>-250.4</v>
      </c>
    </row>
    <row r="5397" spans="1:16" x14ac:dyDescent="0.2">
      <c r="A5397" s="6">
        <v>44077</v>
      </c>
      <c r="B5397" s="5">
        <v>193.3</v>
      </c>
      <c r="C5397" s="6">
        <v>41919</v>
      </c>
      <c r="D5397" s="5">
        <v>89.8</v>
      </c>
      <c r="E5397" s="6">
        <v>44077</v>
      </c>
      <c r="F5397" s="5">
        <v>92.739000000000004</v>
      </c>
      <c r="G5397" s="6">
        <v>44077</v>
      </c>
      <c r="H5397" s="5">
        <v>-0.57899999999999996</v>
      </c>
      <c r="I5397" s="6">
        <v>44077</v>
      </c>
      <c r="J5397" s="5">
        <v>98.28</v>
      </c>
      <c r="K5397" s="6">
        <v>44077</v>
      </c>
      <c r="L5397" s="5">
        <v>33.6</v>
      </c>
      <c r="M5397" s="6">
        <v>41919</v>
      </c>
      <c r="N5397" s="5">
        <v>65.265199999999993</v>
      </c>
      <c r="O5397" s="6">
        <v>44077</v>
      </c>
      <c r="P5397" s="5">
        <v>-218.9</v>
      </c>
    </row>
    <row r="5398" spans="1:16" x14ac:dyDescent="0.2">
      <c r="A5398" s="6">
        <v>44078</v>
      </c>
      <c r="B5398" s="5">
        <v>191.8</v>
      </c>
      <c r="C5398" s="6">
        <v>41920</v>
      </c>
      <c r="D5398" s="5">
        <v>43.96</v>
      </c>
      <c r="E5398" s="6">
        <v>44078</v>
      </c>
      <c r="F5398" s="5">
        <v>92.718999999999994</v>
      </c>
      <c r="G5398" s="6">
        <v>44078</v>
      </c>
      <c r="H5398" s="5">
        <v>-0.443</v>
      </c>
      <c r="I5398" s="6">
        <v>44078</v>
      </c>
      <c r="J5398" s="5">
        <v>98.37</v>
      </c>
      <c r="K5398" s="6">
        <v>44078</v>
      </c>
      <c r="L5398" s="5">
        <v>30.75</v>
      </c>
      <c r="M5398" s="6">
        <v>41920</v>
      </c>
      <c r="N5398" s="5">
        <v>64.950100000000006</v>
      </c>
      <c r="O5398" s="6">
        <v>44078</v>
      </c>
      <c r="P5398" s="5">
        <v>-202.7</v>
      </c>
    </row>
    <row r="5399" spans="1:16" x14ac:dyDescent="0.2">
      <c r="A5399" s="6">
        <v>44081</v>
      </c>
      <c r="B5399" s="5">
        <v>186.6</v>
      </c>
      <c r="C5399" s="6">
        <v>41921</v>
      </c>
      <c r="D5399" s="5">
        <v>53.73</v>
      </c>
      <c r="E5399" s="6">
        <v>44081</v>
      </c>
      <c r="F5399" s="5">
        <v>92.718999999999994</v>
      </c>
      <c r="G5399" s="6">
        <v>44081</v>
      </c>
      <c r="H5399" s="5">
        <v>-0.44400000000000001</v>
      </c>
      <c r="I5399" s="6">
        <v>44081</v>
      </c>
      <c r="J5399" s="5">
        <v>98.37</v>
      </c>
      <c r="K5399" s="6">
        <v>44081</v>
      </c>
      <c r="L5399" s="5">
        <v>30.75</v>
      </c>
      <c r="M5399" s="6">
        <v>41921</v>
      </c>
      <c r="N5399" s="5">
        <v>66.467799999999997</v>
      </c>
      <c r="O5399" s="6">
        <v>44081</v>
      </c>
      <c r="P5399" s="5">
        <v>-186.7</v>
      </c>
    </row>
    <row r="5400" spans="1:16" x14ac:dyDescent="0.2">
      <c r="A5400" s="6">
        <v>44082</v>
      </c>
      <c r="B5400" s="5">
        <v>183.9</v>
      </c>
      <c r="C5400" s="6">
        <v>41922</v>
      </c>
      <c r="D5400" s="5">
        <v>49.06</v>
      </c>
      <c r="E5400" s="6">
        <v>44082</v>
      </c>
      <c r="F5400" s="5">
        <v>93.444999999999993</v>
      </c>
      <c r="G5400" s="6">
        <v>44082</v>
      </c>
      <c r="H5400" s="5">
        <v>-0.53400000000000003</v>
      </c>
      <c r="I5400" s="6">
        <v>44082</v>
      </c>
      <c r="J5400" s="5">
        <v>98.54</v>
      </c>
      <c r="K5400" s="6">
        <v>44082</v>
      </c>
      <c r="L5400" s="5">
        <v>31.46</v>
      </c>
      <c r="M5400" s="6">
        <v>41922</v>
      </c>
      <c r="N5400" s="5">
        <v>68.692700000000002</v>
      </c>
      <c r="O5400" s="6">
        <v>44082</v>
      </c>
      <c r="P5400" s="5">
        <v>-181.3</v>
      </c>
    </row>
    <row r="5401" spans="1:16" x14ac:dyDescent="0.2">
      <c r="A5401" s="6">
        <v>44083</v>
      </c>
      <c r="B5401" s="5">
        <v>183.1</v>
      </c>
      <c r="C5401" s="6">
        <v>41923</v>
      </c>
      <c r="D5401" s="5">
        <v>70.52</v>
      </c>
      <c r="E5401" s="6">
        <v>44083</v>
      </c>
      <c r="F5401" s="5">
        <v>93.254999999999995</v>
      </c>
      <c r="G5401" s="6">
        <v>44083</v>
      </c>
      <c r="H5401" s="5">
        <v>-0.378</v>
      </c>
      <c r="I5401" s="6">
        <v>44083</v>
      </c>
      <c r="J5401" s="5">
        <v>98.43</v>
      </c>
      <c r="K5401" s="6">
        <v>44083</v>
      </c>
      <c r="L5401" s="5">
        <v>28.81</v>
      </c>
      <c r="M5401" s="6">
        <v>41923</v>
      </c>
      <c r="N5401" s="5">
        <v>68.692700000000002</v>
      </c>
      <c r="O5401" s="6">
        <v>44083</v>
      </c>
      <c r="P5401" s="5">
        <v>-178.3</v>
      </c>
    </row>
    <row r="5402" spans="1:16" x14ac:dyDescent="0.2">
      <c r="A5402" s="6">
        <v>44084</v>
      </c>
      <c r="B5402" s="5">
        <v>179.9</v>
      </c>
      <c r="C5402" s="6">
        <v>41924</v>
      </c>
      <c r="D5402" s="5">
        <v>70.66</v>
      </c>
      <c r="E5402" s="6">
        <v>44084</v>
      </c>
      <c r="F5402" s="5">
        <v>93.335999999999999</v>
      </c>
      <c r="G5402" s="6">
        <v>44084</v>
      </c>
      <c r="H5402" s="5">
        <v>-0.44800000000000001</v>
      </c>
      <c r="I5402" s="6">
        <v>44084</v>
      </c>
      <c r="J5402" s="5">
        <v>98.51</v>
      </c>
      <c r="K5402" s="6">
        <v>44084</v>
      </c>
      <c r="L5402" s="5">
        <v>29.71</v>
      </c>
      <c r="M5402" s="6">
        <v>41924</v>
      </c>
      <c r="N5402" s="5">
        <v>68.692700000000002</v>
      </c>
      <c r="O5402" s="6">
        <v>44084</v>
      </c>
      <c r="P5402" s="5">
        <v>-172.6</v>
      </c>
    </row>
    <row r="5403" spans="1:16" x14ac:dyDescent="0.2">
      <c r="A5403" s="6">
        <v>44085</v>
      </c>
      <c r="B5403" s="5">
        <v>188</v>
      </c>
      <c r="C5403" s="6">
        <v>41925</v>
      </c>
      <c r="D5403" s="5">
        <v>42.04</v>
      </c>
      <c r="E5403" s="6">
        <v>44085</v>
      </c>
      <c r="F5403" s="5">
        <v>93.332999999999998</v>
      </c>
      <c r="G5403" s="6">
        <v>44085</v>
      </c>
      <c r="H5403" s="5">
        <v>-0.33900000000000002</v>
      </c>
      <c r="I5403" s="6">
        <v>44085</v>
      </c>
      <c r="J5403" s="5">
        <v>98.49</v>
      </c>
      <c r="K5403" s="6">
        <v>44085</v>
      </c>
      <c r="L5403" s="5">
        <v>26.87</v>
      </c>
      <c r="M5403" s="6">
        <v>41925</v>
      </c>
      <c r="N5403" s="5">
        <v>68.692700000000002</v>
      </c>
      <c r="O5403" s="6">
        <v>44085</v>
      </c>
      <c r="P5403" s="5">
        <v>-157.4</v>
      </c>
    </row>
    <row r="5404" spans="1:16" x14ac:dyDescent="0.2">
      <c r="A5404" s="6">
        <v>44088</v>
      </c>
      <c r="B5404" s="5">
        <v>181.5</v>
      </c>
      <c r="C5404" s="6">
        <v>41926</v>
      </c>
      <c r="D5404" s="5">
        <v>62.32</v>
      </c>
      <c r="E5404" s="6">
        <v>44088</v>
      </c>
      <c r="F5404" s="5">
        <v>93.052000000000007</v>
      </c>
      <c r="G5404" s="6">
        <v>44088</v>
      </c>
      <c r="H5404" s="5">
        <v>-0.27700000000000002</v>
      </c>
      <c r="I5404" s="6">
        <v>44088</v>
      </c>
      <c r="J5404" s="5">
        <v>98.39</v>
      </c>
      <c r="K5404" s="6">
        <v>44088</v>
      </c>
      <c r="L5404" s="5">
        <v>25.85</v>
      </c>
      <c r="M5404" s="6">
        <v>41926</v>
      </c>
      <c r="N5404" s="5">
        <v>74.640600000000006</v>
      </c>
      <c r="O5404" s="6">
        <v>44088</v>
      </c>
      <c r="P5404" s="5">
        <v>-152.5</v>
      </c>
    </row>
    <row r="5405" spans="1:16" x14ac:dyDescent="0.2">
      <c r="A5405" s="6">
        <v>44089</v>
      </c>
      <c r="B5405" s="5">
        <v>178.1</v>
      </c>
      <c r="C5405" s="6">
        <v>41927</v>
      </c>
      <c r="D5405" s="5">
        <v>68.64</v>
      </c>
      <c r="E5405" s="6">
        <v>44089</v>
      </c>
      <c r="F5405" s="5">
        <v>93.05</v>
      </c>
      <c r="G5405" s="6">
        <v>44089</v>
      </c>
      <c r="H5405" s="5">
        <v>-0.26500000000000001</v>
      </c>
      <c r="I5405" s="6">
        <v>44089</v>
      </c>
      <c r="J5405" s="5">
        <v>98.37</v>
      </c>
      <c r="K5405" s="6">
        <v>44089</v>
      </c>
      <c r="L5405" s="5">
        <v>25.59</v>
      </c>
      <c r="M5405" s="6">
        <v>41927</v>
      </c>
      <c r="N5405" s="5">
        <v>101.2812</v>
      </c>
      <c r="O5405" s="6">
        <v>44089</v>
      </c>
      <c r="P5405" s="5">
        <v>-153</v>
      </c>
    </row>
    <row r="5406" spans="1:16" x14ac:dyDescent="0.2">
      <c r="A5406" s="6">
        <v>44090</v>
      </c>
      <c r="B5406" s="5">
        <v>177.1</v>
      </c>
      <c r="C5406" s="6">
        <v>41928</v>
      </c>
      <c r="D5406" s="5">
        <v>86.24</v>
      </c>
      <c r="E5406" s="6">
        <v>44090</v>
      </c>
      <c r="F5406" s="5">
        <v>93.213999999999999</v>
      </c>
      <c r="G5406" s="6">
        <v>44090</v>
      </c>
      <c r="H5406" s="5">
        <v>-0.27400000000000002</v>
      </c>
      <c r="I5406" s="6">
        <v>44090</v>
      </c>
      <c r="J5406" s="5">
        <v>98.38</v>
      </c>
      <c r="K5406" s="6">
        <v>44090</v>
      </c>
      <c r="L5406" s="5">
        <v>26.04</v>
      </c>
      <c r="M5406" s="6">
        <v>41928</v>
      </c>
      <c r="N5406" s="5">
        <v>90.114599999999996</v>
      </c>
      <c r="O5406" s="6">
        <v>44090</v>
      </c>
      <c r="P5406" s="5">
        <v>-142.6</v>
      </c>
    </row>
    <row r="5407" spans="1:16" x14ac:dyDescent="0.2">
      <c r="A5407" s="6">
        <v>44091</v>
      </c>
      <c r="B5407" s="5">
        <v>170.1</v>
      </c>
      <c r="C5407" s="6">
        <v>41929</v>
      </c>
      <c r="D5407" s="5">
        <v>49.35</v>
      </c>
      <c r="E5407" s="6">
        <v>44091</v>
      </c>
      <c r="F5407" s="5">
        <v>92.97</v>
      </c>
      <c r="G5407" s="6">
        <v>44091</v>
      </c>
      <c r="H5407" s="5">
        <v>-0.32400000000000001</v>
      </c>
      <c r="I5407" s="6">
        <v>44091</v>
      </c>
      <c r="J5407" s="5">
        <v>98.4</v>
      </c>
      <c r="K5407" s="6">
        <v>44091</v>
      </c>
      <c r="L5407" s="5">
        <v>26.46</v>
      </c>
      <c r="M5407" s="6">
        <v>41929</v>
      </c>
      <c r="N5407" s="5">
        <v>82.922200000000004</v>
      </c>
      <c r="O5407" s="6">
        <v>44091</v>
      </c>
      <c r="P5407" s="5">
        <v>-124.4</v>
      </c>
    </row>
    <row r="5408" spans="1:16" x14ac:dyDescent="0.2">
      <c r="A5408" s="6">
        <v>44092</v>
      </c>
      <c r="B5408" s="5">
        <v>172.5</v>
      </c>
      <c r="C5408" s="6">
        <v>41930</v>
      </c>
      <c r="D5408" s="5">
        <v>66.44</v>
      </c>
      <c r="E5408" s="6">
        <v>44092</v>
      </c>
      <c r="F5408" s="5">
        <v>92.926000000000002</v>
      </c>
      <c r="G5408" s="6">
        <v>44092</v>
      </c>
      <c r="H5408" s="5">
        <v>-0.31900000000000001</v>
      </c>
      <c r="I5408" s="6">
        <v>44092</v>
      </c>
      <c r="J5408" s="5">
        <v>98.47</v>
      </c>
      <c r="K5408" s="6">
        <v>44092</v>
      </c>
      <c r="L5408" s="5">
        <v>25.83</v>
      </c>
      <c r="M5408" s="6">
        <v>41930</v>
      </c>
      <c r="N5408" s="5">
        <v>82.922200000000004</v>
      </c>
      <c r="O5408" s="6">
        <v>44092</v>
      </c>
      <c r="P5408" s="5">
        <v>-128.1</v>
      </c>
    </row>
    <row r="5409" spans="1:16" x14ac:dyDescent="0.2">
      <c r="A5409" s="6">
        <v>44095</v>
      </c>
      <c r="B5409" s="5">
        <v>166.1</v>
      </c>
      <c r="C5409" s="6">
        <v>41931</v>
      </c>
      <c r="D5409" s="5">
        <v>77.540000000000006</v>
      </c>
      <c r="E5409" s="6">
        <v>44095</v>
      </c>
      <c r="F5409" s="5">
        <v>93.656000000000006</v>
      </c>
      <c r="G5409" s="6">
        <v>44095</v>
      </c>
      <c r="H5409" s="5">
        <v>-0.45500000000000002</v>
      </c>
      <c r="I5409" s="6">
        <v>44095</v>
      </c>
      <c r="J5409" s="5">
        <v>98.57</v>
      </c>
      <c r="K5409" s="6">
        <v>44095</v>
      </c>
      <c r="L5409" s="5">
        <v>27.78</v>
      </c>
      <c r="M5409" s="6">
        <v>41931</v>
      </c>
      <c r="N5409" s="5">
        <v>82.922200000000004</v>
      </c>
      <c r="O5409" s="6">
        <v>44095</v>
      </c>
      <c r="P5409" s="5">
        <v>-125.9</v>
      </c>
    </row>
    <row r="5410" spans="1:16" x14ac:dyDescent="0.2">
      <c r="A5410" s="6">
        <v>44096</v>
      </c>
      <c r="B5410" s="5">
        <v>165</v>
      </c>
      <c r="C5410" s="6">
        <v>41932</v>
      </c>
      <c r="D5410" s="5">
        <v>45.57</v>
      </c>
      <c r="E5410" s="6">
        <v>44096</v>
      </c>
      <c r="F5410" s="5">
        <v>93.988</v>
      </c>
      <c r="G5410" s="6">
        <v>44096</v>
      </c>
      <c r="H5410" s="5">
        <v>-0.38400000000000001</v>
      </c>
      <c r="I5410" s="6">
        <v>44096</v>
      </c>
      <c r="J5410" s="5">
        <v>98.54</v>
      </c>
      <c r="K5410" s="6">
        <v>44096</v>
      </c>
      <c r="L5410" s="5">
        <v>26.86</v>
      </c>
      <c r="M5410" s="6">
        <v>41932</v>
      </c>
      <c r="N5410" s="5">
        <v>79.241799999999998</v>
      </c>
      <c r="O5410" s="6">
        <v>44096</v>
      </c>
      <c r="P5410" s="5">
        <v>-111.3</v>
      </c>
    </row>
    <row r="5411" spans="1:16" x14ac:dyDescent="0.2">
      <c r="A5411" s="6">
        <v>44097</v>
      </c>
      <c r="B5411" s="5">
        <v>164.2</v>
      </c>
      <c r="C5411" s="6">
        <v>41933</v>
      </c>
      <c r="D5411" s="5">
        <v>61.02</v>
      </c>
      <c r="E5411" s="6">
        <v>44097</v>
      </c>
      <c r="F5411" s="5">
        <v>94.388999999999996</v>
      </c>
      <c r="G5411" s="6">
        <v>44097</v>
      </c>
      <c r="H5411" s="5">
        <v>-0.49299999999999999</v>
      </c>
      <c r="I5411" s="6">
        <v>44097</v>
      </c>
      <c r="J5411" s="5">
        <v>98.72</v>
      </c>
      <c r="K5411" s="6">
        <v>44097</v>
      </c>
      <c r="L5411" s="5">
        <v>28.58</v>
      </c>
      <c r="M5411" s="6">
        <v>41933</v>
      </c>
      <c r="N5411" s="5">
        <v>78.894199999999998</v>
      </c>
      <c r="O5411" s="6">
        <v>44097</v>
      </c>
      <c r="P5411" s="5">
        <v>-95.7</v>
      </c>
    </row>
    <row r="5412" spans="1:16" x14ac:dyDescent="0.2">
      <c r="A5412" s="6">
        <v>44098</v>
      </c>
      <c r="B5412" s="5">
        <v>171.6</v>
      </c>
      <c r="C5412" s="6">
        <v>41934</v>
      </c>
      <c r="D5412" s="5">
        <v>69.25</v>
      </c>
      <c r="E5412" s="6">
        <v>44098</v>
      </c>
      <c r="F5412" s="5">
        <v>94.353999999999999</v>
      </c>
      <c r="G5412" s="6">
        <v>44098</v>
      </c>
      <c r="H5412" s="5">
        <v>-0.52700000000000002</v>
      </c>
      <c r="I5412" s="6">
        <v>44098</v>
      </c>
      <c r="J5412" s="5">
        <v>98.7</v>
      </c>
      <c r="K5412" s="6">
        <v>44098</v>
      </c>
      <c r="L5412" s="5">
        <v>28.51</v>
      </c>
      <c r="M5412" s="6">
        <v>41934</v>
      </c>
      <c r="N5412" s="5">
        <v>77.248099999999994</v>
      </c>
      <c r="O5412" s="6">
        <v>44098</v>
      </c>
      <c r="P5412" s="5">
        <v>-70.3</v>
      </c>
    </row>
    <row r="5413" spans="1:16" x14ac:dyDescent="0.2">
      <c r="A5413" s="6">
        <v>44099</v>
      </c>
      <c r="B5413" s="5">
        <v>170.4</v>
      </c>
      <c r="C5413" s="6">
        <v>41935</v>
      </c>
      <c r="D5413" s="5">
        <v>45.24</v>
      </c>
      <c r="E5413" s="6">
        <v>44099</v>
      </c>
      <c r="F5413" s="5">
        <v>94.641999999999996</v>
      </c>
      <c r="G5413" s="6">
        <v>44099</v>
      </c>
      <c r="H5413" s="5">
        <v>-0.43</v>
      </c>
      <c r="I5413" s="6">
        <v>44099</v>
      </c>
      <c r="J5413" s="5">
        <v>98.67</v>
      </c>
      <c r="K5413" s="6">
        <v>44099</v>
      </c>
      <c r="L5413" s="5">
        <v>26.38</v>
      </c>
      <c r="M5413" s="6">
        <v>41935</v>
      </c>
      <c r="N5413" s="5">
        <v>80.409000000000006</v>
      </c>
      <c r="O5413" s="6">
        <v>44099</v>
      </c>
      <c r="P5413" s="5">
        <v>-65.599999999999994</v>
      </c>
    </row>
    <row r="5414" spans="1:16" x14ac:dyDescent="0.2">
      <c r="A5414" s="6">
        <v>44102</v>
      </c>
      <c r="B5414" s="5">
        <v>162.9</v>
      </c>
      <c r="C5414" s="6">
        <v>41936</v>
      </c>
      <c r="D5414" s="5">
        <v>43.41</v>
      </c>
      <c r="E5414" s="6">
        <v>44102</v>
      </c>
      <c r="F5414" s="5">
        <v>94.278000000000006</v>
      </c>
      <c r="G5414" s="6">
        <v>44102</v>
      </c>
      <c r="H5414" s="5">
        <v>-0.39500000000000002</v>
      </c>
      <c r="I5414" s="6">
        <v>44102</v>
      </c>
      <c r="J5414" s="5">
        <v>98.59</v>
      </c>
      <c r="K5414" s="6">
        <v>44102</v>
      </c>
      <c r="L5414" s="5">
        <v>26.19</v>
      </c>
      <c r="M5414" s="6">
        <v>41936</v>
      </c>
      <c r="N5414" s="5">
        <v>81.608999999999995</v>
      </c>
      <c r="O5414" s="6">
        <v>44102</v>
      </c>
      <c r="P5414" s="5">
        <v>-97.8</v>
      </c>
    </row>
    <row r="5415" spans="1:16" x14ac:dyDescent="0.2">
      <c r="A5415" s="6">
        <v>44103</v>
      </c>
      <c r="B5415" s="5">
        <v>168.2</v>
      </c>
      <c r="C5415" s="6">
        <v>41937</v>
      </c>
      <c r="D5415" s="5">
        <v>45.23</v>
      </c>
      <c r="E5415" s="6">
        <v>44103</v>
      </c>
      <c r="F5415" s="5">
        <v>93.891000000000005</v>
      </c>
      <c r="G5415" s="6">
        <v>44103</v>
      </c>
      <c r="H5415" s="5">
        <v>-0.41</v>
      </c>
      <c r="I5415" s="6">
        <v>44103</v>
      </c>
      <c r="J5415" s="5">
        <v>98.58</v>
      </c>
      <c r="K5415" s="6">
        <v>44103</v>
      </c>
      <c r="L5415" s="5">
        <v>26.27</v>
      </c>
      <c r="M5415" s="6">
        <v>41937</v>
      </c>
      <c r="N5415" s="5">
        <v>81.608999999999995</v>
      </c>
      <c r="O5415" s="6">
        <v>44103</v>
      </c>
      <c r="P5415" s="5">
        <v>-108.4</v>
      </c>
    </row>
    <row r="5416" spans="1:16" x14ac:dyDescent="0.2">
      <c r="A5416" s="6">
        <v>44104</v>
      </c>
      <c r="B5416" s="5">
        <v>172.9</v>
      </c>
      <c r="C5416" s="6">
        <v>41938</v>
      </c>
      <c r="D5416" s="5">
        <v>109.96</v>
      </c>
      <c r="E5416" s="6">
        <v>44104</v>
      </c>
      <c r="F5416" s="5">
        <v>93.885999999999996</v>
      </c>
      <c r="G5416" s="6">
        <v>44104</v>
      </c>
      <c r="H5416" s="5">
        <v>-0.379</v>
      </c>
      <c r="I5416" s="6">
        <v>44104</v>
      </c>
      <c r="J5416" s="5">
        <v>98.53</v>
      </c>
      <c r="K5416" s="6">
        <v>44104</v>
      </c>
      <c r="L5416" s="5">
        <v>26.37</v>
      </c>
      <c r="M5416" s="6">
        <v>41938</v>
      </c>
      <c r="N5416" s="5">
        <v>81.608999999999995</v>
      </c>
      <c r="O5416" s="6">
        <v>44104</v>
      </c>
      <c r="P5416" s="5">
        <v>-409.2</v>
      </c>
    </row>
    <row r="5417" spans="1:16" x14ac:dyDescent="0.2">
      <c r="A5417" s="6">
        <v>44105</v>
      </c>
      <c r="B5417" s="5">
        <v>167.9</v>
      </c>
      <c r="C5417" s="6">
        <v>41939</v>
      </c>
      <c r="D5417" s="5">
        <v>68.48</v>
      </c>
      <c r="E5417" s="6">
        <v>44105</v>
      </c>
      <c r="F5417" s="5">
        <v>93.710999999999999</v>
      </c>
      <c r="G5417" s="6">
        <v>44105</v>
      </c>
      <c r="H5417" s="5">
        <v>-0.39300000000000002</v>
      </c>
      <c r="I5417" s="6">
        <v>44105</v>
      </c>
      <c r="J5417" s="5">
        <v>98.48</v>
      </c>
      <c r="K5417" s="6">
        <v>44105</v>
      </c>
      <c r="L5417" s="5">
        <v>26.7</v>
      </c>
      <c r="M5417" s="6">
        <v>41939</v>
      </c>
      <c r="N5417" s="5">
        <v>77.563800000000001</v>
      </c>
      <c r="O5417" s="6">
        <v>44105</v>
      </c>
      <c r="P5417" s="5">
        <v>-359.8</v>
      </c>
    </row>
    <row r="5418" spans="1:16" x14ac:dyDescent="0.2">
      <c r="A5418" s="6">
        <v>44106</v>
      </c>
      <c r="B5418" s="5">
        <v>164.2</v>
      </c>
      <c r="C5418" s="6">
        <v>41940</v>
      </c>
      <c r="D5418" s="5">
        <v>72.16</v>
      </c>
      <c r="E5418" s="6">
        <v>44106</v>
      </c>
      <c r="F5418" s="5">
        <v>93.843999999999994</v>
      </c>
      <c r="G5418" s="6">
        <v>44106</v>
      </c>
      <c r="H5418" s="5">
        <v>-0.42199999999999999</v>
      </c>
      <c r="I5418" s="6">
        <v>44106</v>
      </c>
      <c r="J5418" s="5">
        <v>98.54</v>
      </c>
      <c r="K5418" s="6">
        <v>44106</v>
      </c>
      <c r="L5418" s="5">
        <v>27.63</v>
      </c>
      <c r="M5418" s="6">
        <v>41940</v>
      </c>
      <c r="N5418" s="5">
        <v>74.700900000000004</v>
      </c>
      <c r="O5418" s="6">
        <v>44106</v>
      </c>
      <c r="P5418" s="5">
        <v>-345.9</v>
      </c>
    </row>
    <row r="5419" spans="1:16" x14ac:dyDescent="0.2">
      <c r="A5419" s="6">
        <v>44109</v>
      </c>
      <c r="B5419" s="5">
        <v>159.4</v>
      </c>
      <c r="C5419" s="6">
        <v>41941</v>
      </c>
      <c r="D5419" s="5">
        <v>57.53</v>
      </c>
      <c r="E5419" s="6">
        <v>44109</v>
      </c>
      <c r="F5419" s="5">
        <v>93.513000000000005</v>
      </c>
      <c r="G5419" s="6">
        <v>44109</v>
      </c>
      <c r="H5419" s="5">
        <v>-0.35299999999999998</v>
      </c>
      <c r="I5419" s="6">
        <v>44109</v>
      </c>
      <c r="J5419" s="5">
        <v>98.44</v>
      </c>
      <c r="K5419" s="6">
        <v>44109</v>
      </c>
      <c r="L5419" s="5">
        <v>27.96</v>
      </c>
      <c r="M5419" s="6">
        <v>41941</v>
      </c>
      <c r="N5419" s="5">
        <v>72.990700000000004</v>
      </c>
      <c r="O5419" s="6">
        <v>44109</v>
      </c>
      <c r="P5419" s="5">
        <v>-312</v>
      </c>
    </row>
    <row r="5420" spans="1:16" x14ac:dyDescent="0.2">
      <c r="A5420" s="6">
        <v>44110</v>
      </c>
      <c r="B5420" s="5">
        <v>157.30000000000001</v>
      </c>
      <c r="C5420" s="6">
        <v>41942</v>
      </c>
      <c r="D5420" s="5">
        <v>37.380000000000003</v>
      </c>
      <c r="E5420" s="6">
        <v>44110</v>
      </c>
      <c r="F5420" s="5">
        <v>93.686000000000007</v>
      </c>
      <c r="G5420" s="6">
        <v>44110</v>
      </c>
      <c r="H5420" s="5">
        <v>-0.46</v>
      </c>
      <c r="I5420" s="6">
        <v>44110</v>
      </c>
      <c r="J5420" s="5">
        <v>98.51</v>
      </c>
      <c r="K5420" s="6">
        <v>44110</v>
      </c>
      <c r="L5420" s="5">
        <v>29.48</v>
      </c>
      <c r="M5420" s="6">
        <v>41942</v>
      </c>
      <c r="N5420" s="5">
        <v>69.557500000000005</v>
      </c>
      <c r="O5420" s="6">
        <v>44110</v>
      </c>
      <c r="P5420" s="5">
        <v>-307.8</v>
      </c>
    </row>
    <row r="5421" spans="1:16" x14ac:dyDescent="0.2">
      <c r="A5421" s="6">
        <v>44111</v>
      </c>
      <c r="B5421" s="5">
        <v>155.19999999999999</v>
      </c>
      <c r="C5421" s="6">
        <v>41943</v>
      </c>
      <c r="D5421" s="5">
        <v>103.08</v>
      </c>
      <c r="E5421" s="6">
        <v>44111</v>
      </c>
      <c r="F5421" s="5">
        <v>93.63</v>
      </c>
      <c r="G5421" s="6">
        <v>44111</v>
      </c>
      <c r="H5421" s="5">
        <v>-0.34899999999999998</v>
      </c>
      <c r="I5421" s="6">
        <v>44111</v>
      </c>
      <c r="J5421" s="5">
        <v>98.42</v>
      </c>
      <c r="K5421" s="6">
        <v>44111</v>
      </c>
      <c r="L5421" s="5">
        <v>28.06</v>
      </c>
      <c r="M5421" s="6">
        <v>41943</v>
      </c>
      <c r="N5421" s="5">
        <v>68.691000000000003</v>
      </c>
      <c r="O5421" s="6">
        <v>44111</v>
      </c>
      <c r="P5421" s="5">
        <v>-304</v>
      </c>
    </row>
    <row r="5422" spans="1:16" x14ac:dyDescent="0.2">
      <c r="A5422" s="6">
        <v>44112</v>
      </c>
      <c r="B5422" s="5">
        <v>152.5</v>
      </c>
      <c r="C5422" s="6">
        <v>41944</v>
      </c>
      <c r="D5422" s="5">
        <v>28.94</v>
      </c>
      <c r="E5422" s="6">
        <v>44112</v>
      </c>
      <c r="F5422" s="5">
        <v>93.605000000000004</v>
      </c>
      <c r="G5422" s="6">
        <v>44112</v>
      </c>
      <c r="H5422" s="5">
        <v>-0.26900000000000002</v>
      </c>
      <c r="I5422" s="6">
        <v>44112</v>
      </c>
      <c r="J5422" s="5">
        <v>98.36</v>
      </c>
      <c r="K5422" s="6">
        <v>44112</v>
      </c>
      <c r="L5422" s="5">
        <v>26.36</v>
      </c>
      <c r="M5422" s="6">
        <v>41944</v>
      </c>
      <c r="N5422" s="5">
        <v>68.691000000000003</v>
      </c>
      <c r="O5422" s="6">
        <v>44112</v>
      </c>
      <c r="P5422" s="5">
        <v>-292.60000000000002</v>
      </c>
    </row>
    <row r="5423" spans="1:16" x14ac:dyDescent="0.2">
      <c r="A5423" s="6">
        <v>44113</v>
      </c>
      <c r="B5423" s="5">
        <v>149.9</v>
      </c>
      <c r="C5423" s="6">
        <v>41945</v>
      </c>
      <c r="D5423" s="5">
        <v>61.77</v>
      </c>
      <c r="E5423" s="6">
        <v>44113</v>
      </c>
      <c r="F5423" s="5">
        <v>93.057000000000002</v>
      </c>
      <c r="G5423" s="6">
        <v>44113</v>
      </c>
      <c r="H5423" s="5">
        <v>-0.19</v>
      </c>
      <c r="I5423" s="6">
        <v>44113</v>
      </c>
      <c r="J5423" s="5">
        <v>98.28</v>
      </c>
      <c r="K5423" s="6">
        <v>44113</v>
      </c>
      <c r="L5423" s="5">
        <v>25</v>
      </c>
      <c r="M5423" s="6">
        <v>41945</v>
      </c>
      <c r="N5423" s="5">
        <v>68.691000000000003</v>
      </c>
      <c r="O5423" s="6">
        <v>44113</v>
      </c>
      <c r="P5423" s="5">
        <v>-288</v>
      </c>
    </row>
    <row r="5424" spans="1:16" x14ac:dyDescent="0.2">
      <c r="A5424" s="6">
        <v>44116</v>
      </c>
      <c r="B5424" s="5">
        <v>137.9</v>
      </c>
      <c r="C5424" s="6">
        <v>41946</v>
      </c>
      <c r="D5424" s="5">
        <v>64.42</v>
      </c>
      <c r="E5424" s="6">
        <v>44116</v>
      </c>
      <c r="F5424" s="5">
        <v>93.064999999999998</v>
      </c>
      <c r="G5424" s="6">
        <v>44116</v>
      </c>
      <c r="H5424" s="5">
        <v>-0.17599999999999999</v>
      </c>
      <c r="I5424" s="6">
        <v>44116</v>
      </c>
      <c r="J5424" s="5">
        <v>98.2</v>
      </c>
      <c r="K5424" s="6">
        <v>44116</v>
      </c>
      <c r="L5424" s="5">
        <v>25.07</v>
      </c>
      <c r="M5424" s="6">
        <v>41946</v>
      </c>
      <c r="N5424" s="5">
        <v>67.4482</v>
      </c>
      <c r="O5424" s="6">
        <v>44116</v>
      </c>
      <c r="P5424" s="5">
        <v>-275.2</v>
      </c>
    </row>
    <row r="5425" spans="1:16" x14ac:dyDescent="0.2">
      <c r="A5425" s="6">
        <v>44117</v>
      </c>
      <c r="B5425" s="5">
        <v>137.4</v>
      </c>
      <c r="C5425" s="6">
        <v>41947</v>
      </c>
      <c r="D5425" s="5">
        <v>58.5</v>
      </c>
      <c r="E5425" s="6">
        <v>44117</v>
      </c>
      <c r="F5425" s="5">
        <v>93.531000000000006</v>
      </c>
      <c r="G5425" s="6">
        <v>44117</v>
      </c>
      <c r="H5425" s="5">
        <v>-0.23100000000000001</v>
      </c>
      <c r="I5425" s="6">
        <v>44117</v>
      </c>
      <c r="J5425" s="5">
        <v>98.23</v>
      </c>
      <c r="K5425" s="6">
        <v>44117</v>
      </c>
      <c r="L5425" s="5">
        <v>26.07</v>
      </c>
      <c r="M5425" s="6">
        <v>41947</v>
      </c>
      <c r="N5425" s="5">
        <v>68.551000000000002</v>
      </c>
      <c r="O5425" s="6">
        <v>44117</v>
      </c>
      <c r="P5425" s="5">
        <v>-268.39999999999998</v>
      </c>
    </row>
    <row r="5426" spans="1:16" x14ac:dyDescent="0.2">
      <c r="A5426" s="6">
        <v>44118</v>
      </c>
      <c r="B5426" s="5">
        <v>137.6</v>
      </c>
      <c r="C5426" s="6">
        <v>41948</v>
      </c>
      <c r="D5426" s="5">
        <v>72.12</v>
      </c>
      <c r="E5426" s="6">
        <v>44118</v>
      </c>
      <c r="F5426" s="5">
        <v>93.382000000000005</v>
      </c>
      <c r="G5426" s="6">
        <v>44118</v>
      </c>
      <c r="H5426" s="5">
        <v>-0.23799999999999999</v>
      </c>
      <c r="I5426" s="6">
        <v>44118</v>
      </c>
      <c r="J5426" s="5">
        <v>98.25</v>
      </c>
      <c r="K5426" s="6">
        <v>44118</v>
      </c>
      <c r="L5426" s="5">
        <v>26.4</v>
      </c>
      <c r="M5426" s="6">
        <v>41948</v>
      </c>
      <c r="N5426" s="5">
        <v>72.922600000000003</v>
      </c>
      <c r="O5426" s="6">
        <v>44118</v>
      </c>
      <c r="P5426" s="5">
        <v>-259.3</v>
      </c>
    </row>
    <row r="5427" spans="1:16" x14ac:dyDescent="0.2">
      <c r="A5427" s="6">
        <v>44119</v>
      </c>
      <c r="B5427" s="5">
        <v>138.80000000000001</v>
      </c>
      <c r="C5427" s="6">
        <v>41949</v>
      </c>
      <c r="D5427" s="5">
        <v>56.66</v>
      </c>
      <c r="E5427" s="6">
        <v>44119</v>
      </c>
      <c r="F5427" s="5">
        <v>93.855999999999995</v>
      </c>
      <c r="G5427" s="6">
        <v>44119</v>
      </c>
      <c r="H5427" s="5">
        <v>-0.29799999999999999</v>
      </c>
      <c r="I5427" s="6">
        <v>44119</v>
      </c>
      <c r="J5427" s="5">
        <v>98.28</v>
      </c>
      <c r="K5427" s="6">
        <v>44119</v>
      </c>
      <c r="L5427" s="5">
        <v>26.97</v>
      </c>
      <c r="M5427" s="6">
        <v>41949</v>
      </c>
      <c r="N5427" s="5">
        <v>69.145300000000006</v>
      </c>
      <c r="O5427" s="6">
        <v>44119</v>
      </c>
      <c r="P5427" s="5">
        <v>-233.9</v>
      </c>
    </row>
    <row r="5428" spans="1:16" x14ac:dyDescent="0.2">
      <c r="A5428" s="6">
        <v>44120</v>
      </c>
      <c r="B5428" s="5">
        <v>134.19999999999999</v>
      </c>
      <c r="C5428" s="6">
        <v>41950</v>
      </c>
      <c r="D5428" s="5">
        <v>26.93</v>
      </c>
      <c r="E5428" s="6">
        <v>44120</v>
      </c>
      <c r="F5428" s="5">
        <v>93.682000000000002</v>
      </c>
      <c r="G5428" s="6">
        <v>44120</v>
      </c>
      <c r="H5428" s="5">
        <v>-0.32500000000000001</v>
      </c>
      <c r="I5428" s="6">
        <v>44120</v>
      </c>
      <c r="J5428" s="5">
        <v>98.26</v>
      </c>
      <c r="K5428" s="6">
        <v>44120</v>
      </c>
      <c r="L5428" s="5">
        <v>27.41</v>
      </c>
      <c r="M5428" s="6">
        <v>41950</v>
      </c>
      <c r="N5428" s="5">
        <v>66.628299999999996</v>
      </c>
      <c r="O5428" s="6">
        <v>44120</v>
      </c>
      <c r="P5428" s="5">
        <v>-238.6</v>
      </c>
    </row>
    <row r="5429" spans="1:16" x14ac:dyDescent="0.2">
      <c r="A5429" s="6">
        <v>44123</v>
      </c>
      <c r="B5429" s="5">
        <v>130.6</v>
      </c>
      <c r="C5429" s="6">
        <v>41951</v>
      </c>
      <c r="D5429" s="5">
        <v>52.82</v>
      </c>
      <c r="E5429" s="6">
        <v>44123</v>
      </c>
      <c r="F5429" s="5">
        <v>93.427000000000007</v>
      </c>
      <c r="G5429" s="6">
        <v>44123</v>
      </c>
      <c r="H5429" s="5">
        <v>-0.42599999999999999</v>
      </c>
      <c r="I5429" s="6">
        <v>44123</v>
      </c>
      <c r="J5429" s="5">
        <v>98.34</v>
      </c>
      <c r="K5429" s="6">
        <v>44123</v>
      </c>
      <c r="L5429" s="5">
        <v>29.18</v>
      </c>
      <c r="M5429" s="6">
        <v>41951</v>
      </c>
      <c r="N5429" s="5">
        <v>66.628299999999996</v>
      </c>
      <c r="O5429" s="6">
        <v>44123</v>
      </c>
      <c r="P5429" s="5">
        <v>-206.9</v>
      </c>
    </row>
    <row r="5430" spans="1:16" x14ac:dyDescent="0.2">
      <c r="A5430" s="6">
        <v>44124</v>
      </c>
      <c r="B5430" s="5">
        <v>128.1</v>
      </c>
      <c r="C5430" s="6">
        <v>41952</v>
      </c>
      <c r="D5430" s="5">
        <v>71.58</v>
      </c>
      <c r="E5430" s="6">
        <v>44124</v>
      </c>
      <c r="F5430" s="5">
        <v>93.066999999999993</v>
      </c>
      <c r="G5430" s="6">
        <v>44124</v>
      </c>
      <c r="H5430" s="5">
        <v>-0.42199999999999999</v>
      </c>
      <c r="I5430" s="6">
        <v>44124</v>
      </c>
      <c r="J5430" s="5">
        <v>98.32</v>
      </c>
      <c r="K5430" s="6">
        <v>44124</v>
      </c>
      <c r="L5430" s="5">
        <v>29.35</v>
      </c>
      <c r="M5430" s="6">
        <v>41952</v>
      </c>
      <c r="N5430" s="5">
        <v>66.628299999999996</v>
      </c>
      <c r="O5430" s="6">
        <v>44124</v>
      </c>
      <c r="P5430" s="5">
        <v>-190.1</v>
      </c>
    </row>
    <row r="5431" spans="1:16" x14ac:dyDescent="0.2">
      <c r="A5431" s="6">
        <v>44125</v>
      </c>
      <c r="B5431" s="5">
        <v>125.9</v>
      </c>
      <c r="C5431" s="6">
        <v>41953</v>
      </c>
      <c r="D5431" s="5">
        <v>45.75</v>
      </c>
      <c r="E5431" s="6">
        <v>44125</v>
      </c>
      <c r="F5431" s="5">
        <v>92.611000000000004</v>
      </c>
      <c r="G5431" s="6">
        <v>44125</v>
      </c>
      <c r="H5431" s="5">
        <v>-0.38100000000000001</v>
      </c>
      <c r="I5431" s="6">
        <v>44125</v>
      </c>
      <c r="J5431" s="5">
        <v>98.32</v>
      </c>
      <c r="K5431" s="6">
        <v>44125</v>
      </c>
      <c r="L5431" s="5">
        <v>28.65</v>
      </c>
      <c r="M5431" s="6">
        <v>41953</v>
      </c>
      <c r="N5431" s="5">
        <v>66.546099999999996</v>
      </c>
      <c r="O5431" s="6">
        <v>44125</v>
      </c>
      <c r="P5431" s="5">
        <v>-184.2</v>
      </c>
    </row>
    <row r="5432" spans="1:16" x14ac:dyDescent="0.2">
      <c r="A5432" s="6">
        <v>44126</v>
      </c>
      <c r="B5432" s="5">
        <v>128.1</v>
      </c>
      <c r="C5432" s="6">
        <v>41954</v>
      </c>
      <c r="D5432" s="5">
        <v>36.64</v>
      </c>
      <c r="E5432" s="6">
        <v>44126</v>
      </c>
      <c r="F5432" s="5">
        <v>92.950999999999993</v>
      </c>
      <c r="G5432" s="6">
        <v>44126</v>
      </c>
      <c r="H5432" s="5">
        <v>-0.32900000000000001</v>
      </c>
      <c r="I5432" s="6">
        <v>44126</v>
      </c>
      <c r="J5432" s="5">
        <v>98.32</v>
      </c>
      <c r="K5432" s="6">
        <v>44126</v>
      </c>
      <c r="L5432" s="5">
        <v>28.11</v>
      </c>
      <c r="M5432" s="6">
        <v>41954</v>
      </c>
      <c r="N5432" s="5">
        <v>66.546099999999996</v>
      </c>
      <c r="O5432" s="6">
        <v>44126</v>
      </c>
      <c r="P5432" s="5">
        <v>-147.80000000000001</v>
      </c>
    </row>
    <row r="5433" spans="1:16" x14ac:dyDescent="0.2">
      <c r="A5433" s="6">
        <v>44127</v>
      </c>
      <c r="B5433" s="5">
        <v>127.9</v>
      </c>
      <c r="C5433" s="6">
        <v>41955</v>
      </c>
      <c r="D5433" s="5">
        <v>49.99</v>
      </c>
      <c r="E5433" s="6">
        <v>44127</v>
      </c>
      <c r="F5433" s="5">
        <v>92.768000000000001</v>
      </c>
      <c r="G5433" s="6">
        <v>44127</v>
      </c>
      <c r="H5433" s="5">
        <v>-0.32400000000000001</v>
      </c>
      <c r="I5433" s="6">
        <v>44127</v>
      </c>
      <c r="J5433" s="5">
        <v>98.28</v>
      </c>
      <c r="K5433" s="6">
        <v>44127</v>
      </c>
      <c r="L5433" s="5">
        <v>27.55</v>
      </c>
      <c r="M5433" s="6">
        <v>41955</v>
      </c>
      <c r="N5433" s="5">
        <v>66.772999999999996</v>
      </c>
      <c r="O5433" s="6">
        <v>44127</v>
      </c>
      <c r="P5433" s="5">
        <v>-103.5</v>
      </c>
    </row>
    <row r="5434" spans="1:16" x14ac:dyDescent="0.2">
      <c r="A5434" s="6">
        <v>44130</v>
      </c>
      <c r="B5434" s="5">
        <v>113.2</v>
      </c>
      <c r="C5434" s="6">
        <v>41956</v>
      </c>
      <c r="D5434" s="5">
        <v>40.119999999999997</v>
      </c>
      <c r="E5434" s="6">
        <v>44130</v>
      </c>
      <c r="F5434" s="5">
        <v>93.045000000000002</v>
      </c>
      <c r="G5434" s="6">
        <v>44130</v>
      </c>
      <c r="H5434" s="5">
        <v>-0.59199999999999997</v>
      </c>
      <c r="I5434" s="6">
        <v>44130</v>
      </c>
      <c r="J5434" s="5">
        <v>98.37</v>
      </c>
      <c r="K5434" s="6">
        <v>44130</v>
      </c>
      <c r="L5434" s="5">
        <v>32.46</v>
      </c>
      <c r="M5434" s="6">
        <v>41956</v>
      </c>
      <c r="N5434" s="5">
        <v>67.000900000000001</v>
      </c>
      <c r="O5434" s="6">
        <v>44130</v>
      </c>
      <c r="P5434" s="5">
        <v>-14</v>
      </c>
    </row>
    <row r="5435" spans="1:16" x14ac:dyDescent="0.2">
      <c r="A5435" s="6">
        <v>44131</v>
      </c>
      <c r="B5435" s="5">
        <v>116.8</v>
      </c>
      <c r="C5435" s="6">
        <v>41957</v>
      </c>
      <c r="D5435" s="5">
        <v>29.81</v>
      </c>
      <c r="E5435" s="6">
        <v>44131</v>
      </c>
      <c r="F5435" s="5">
        <v>92.94</v>
      </c>
      <c r="G5435" s="6">
        <v>44131</v>
      </c>
      <c r="H5435" s="5">
        <v>-0.64</v>
      </c>
      <c r="I5435" s="6">
        <v>44131</v>
      </c>
      <c r="J5435" s="5">
        <v>98.37</v>
      </c>
      <c r="K5435" s="6">
        <v>44131</v>
      </c>
      <c r="L5435" s="5">
        <v>33.35</v>
      </c>
      <c r="M5435" s="6">
        <v>41957</v>
      </c>
      <c r="N5435" s="5">
        <v>66.953199999999995</v>
      </c>
      <c r="O5435" s="6">
        <v>44131</v>
      </c>
      <c r="P5435" s="5">
        <v>64</v>
      </c>
    </row>
    <row r="5436" spans="1:16" x14ac:dyDescent="0.2">
      <c r="A5436" s="6">
        <v>44132</v>
      </c>
      <c r="B5436" s="5">
        <v>114.5</v>
      </c>
      <c r="C5436" s="6">
        <v>41958</v>
      </c>
      <c r="D5436" s="5">
        <v>57</v>
      </c>
      <c r="E5436" s="6">
        <v>44132</v>
      </c>
      <c r="F5436" s="5">
        <v>93.405000000000001</v>
      </c>
      <c r="G5436" s="6">
        <v>44132</v>
      </c>
      <c r="H5436" s="5">
        <v>-0.99099999999999999</v>
      </c>
      <c r="I5436" s="6">
        <v>44132</v>
      </c>
      <c r="J5436" s="5">
        <v>98.59</v>
      </c>
      <c r="K5436" s="6">
        <v>44132</v>
      </c>
      <c r="L5436" s="5">
        <v>40.28</v>
      </c>
      <c r="M5436" s="6">
        <v>41958</v>
      </c>
      <c r="N5436" s="5">
        <v>66.953199999999995</v>
      </c>
      <c r="O5436" s="6">
        <v>44132</v>
      </c>
      <c r="P5436" s="5">
        <v>55</v>
      </c>
    </row>
    <row r="5437" spans="1:16" x14ac:dyDescent="0.2">
      <c r="A5437" s="6">
        <v>44133</v>
      </c>
      <c r="B5437" s="5">
        <v>126.5</v>
      </c>
      <c r="C5437" s="6">
        <v>41959</v>
      </c>
      <c r="D5437" s="5">
        <v>76.38</v>
      </c>
      <c r="E5437" s="6">
        <v>44133</v>
      </c>
      <c r="F5437" s="5">
        <v>93.954999999999998</v>
      </c>
      <c r="G5437" s="6">
        <v>44133</v>
      </c>
      <c r="H5437" s="5">
        <v>-0.85399999999999998</v>
      </c>
      <c r="I5437" s="6">
        <v>44133</v>
      </c>
      <c r="J5437" s="5">
        <v>98.58</v>
      </c>
      <c r="K5437" s="6">
        <v>44133</v>
      </c>
      <c r="L5437" s="5">
        <v>37.590000000000003</v>
      </c>
      <c r="M5437" s="6">
        <v>41959</v>
      </c>
      <c r="N5437" s="5">
        <v>66.953199999999995</v>
      </c>
      <c r="O5437" s="6">
        <v>44133</v>
      </c>
      <c r="P5437" s="5">
        <v>565.1</v>
      </c>
    </row>
    <row r="5438" spans="1:16" x14ac:dyDescent="0.2">
      <c r="A5438" s="6">
        <v>44134</v>
      </c>
      <c r="B5438" s="5">
        <v>128.9</v>
      </c>
      <c r="C5438" s="6">
        <v>41960</v>
      </c>
      <c r="D5438" s="5">
        <v>151.19</v>
      </c>
      <c r="E5438" s="6">
        <v>44134</v>
      </c>
      <c r="F5438" s="5">
        <v>94.037999999999997</v>
      </c>
      <c r="G5438" s="6">
        <v>44134</v>
      </c>
      <c r="H5438" s="5">
        <v>-0.86</v>
      </c>
      <c r="I5438" s="6">
        <v>44134</v>
      </c>
      <c r="J5438" s="5">
        <v>98.64</v>
      </c>
      <c r="K5438" s="6">
        <v>44134</v>
      </c>
      <c r="L5438" s="5">
        <v>38.020000000000003</v>
      </c>
      <c r="M5438" s="6">
        <v>41960</v>
      </c>
      <c r="N5438" s="5">
        <v>66.885999999999996</v>
      </c>
      <c r="O5438" s="6">
        <v>44134</v>
      </c>
      <c r="P5438" s="5">
        <v>566.29999999999995</v>
      </c>
    </row>
    <row r="5439" spans="1:16" x14ac:dyDescent="0.2">
      <c r="A5439" s="6">
        <v>44137</v>
      </c>
      <c r="B5439" s="5">
        <v>131.1</v>
      </c>
      <c r="C5439" s="6">
        <v>41961</v>
      </c>
      <c r="D5439" s="5">
        <v>56.8</v>
      </c>
      <c r="E5439" s="6">
        <v>44137</v>
      </c>
      <c r="F5439" s="5">
        <v>94.129000000000005</v>
      </c>
      <c r="G5439" s="6">
        <v>44137</v>
      </c>
      <c r="H5439" s="5">
        <v>-0.81200000000000006</v>
      </c>
      <c r="I5439" s="6">
        <v>44137</v>
      </c>
      <c r="J5439" s="5">
        <v>98.57</v>
      </c>
      <c r="K5439" s="6">
        <v>44137</v>
      </c>
      <c r="L5439" s="5">
        <v>37.130000000000003</v>
      </c>
      <c r="M5439" s="6">
        <v>41961</v>
      </c>
      <c r="N5439" s="5">
        <v>69.230699999999999</v>
      </c>
      <c r="O5439" s="6">
        <v>44137</v>
      </c>
      <c r="P5439" s="5">
        <v>571.79999999999995</v>
      </c>
    </row>
    <row r="5440" spans="1:16" x14ac:dyDescent="0.2">
      <c r="A5440" s="6">
        <v>44138</v>
      </c>
      <c r="B5440" s="5">
        <v>128.9</v>
      </c>
      <c r="C5440" s="6">
        <v>41962</v>
      </c>
      <c r="D5440" s="5">
        <v>48.87</v>
      </c>
      <c r="E5440" s="6">
        <v>44138</v>
      </c>
      <c r="F5440" s="5">
        <v>93.552999999999997</v>
      </c>
      <c r="G5440" s="6">
        <v>44138</v>
      </c>
      <c r="H5440" s="5">
        <v>-0.65500000000000003</v>
      </c>
      <c r="I5440" s="6">
        <v>44138</v>
      </c>
      <c r="J5440" s="5">
        <v>98.47</v>
      </c>
      <c r="K5440" s="6">
        <v>44138</v>
      </c>
      <c r="L5440" s="5">
        <v>35.549999999999997</v>
      </c>
      <c r="M5440" s="6">
        <v>41962</v>
      </c>
      <c r="N5440" s="5">
        <v>70.0154</v>
      </c>
      <c r="O5440" s="6">
        <v>44138</v>
      </c>
      <c r="P5440" s="5">
        <v>579.20000000000005</v>
      </c>
    </row>
    <row r="5441" spans="1:16" x14ac:dyDescent="0.2">
      <c r="A5441" s="6">
        <v>44139</v>
      </c>
      <c r="B5441" s="5">
        <v>123.2</v>
      </c>
      <c r="C5441" s="6">
        <v>41963</v>
      </c>
      <c r="D5441" s="5">
        <v>51.4</v>
      </c>
      <c r="E5441" s="6">
        <v>44139</v>
      </c>
      <c r="F5441" s="5">
        <v>93.406999999999996</v>
      </c>
      <c r="G5441" s="6">
        <v>44139</v>
      </c>
      <c r="H5441" s="5">
        <v>-0.38600000000000001</v>
      </c>
      <c r="I5441" s="6">
        <v>44139</v>
      </c>
      <c r="J5441" s="5">
        <v>98.26</v>
      </c>
      <c r="K5441" s="6">
        <v>44139</v>
      </c>
      <c r="L5441" s="5">
        <v>29.57</v>
      </c>
      <c r="M5441" s="6">
        <v>41963</v>
      </c>
      <c r="N5441" s="5">
        <v>69.161900000000003</v>
      </c>
      <c r="O5441" s="6">
        <v>44139</v>
      </c>
      <c r="P5441" s="5">
        <v>615.29999999999995</v>
      </c>
    </row>
    <row r="5442" spans="1:16" x14ac:dyDescent="0.2">
      <c r="A5442" s="6">
        <v>44140</v>
      </c>
      <c r="B5442" s="5">
        <v>120.5</v>
      </c>
      <c r="C5442" s="6">
        <v>41964</v>
      </c>
      <c r="D5442" s="5">
        <v>58.61</v>
      </c>
      <c r="E5442" s="6">
        <v>44140</v>
      </c>
      <c r="F5442" s="5">
        <v>92.525000000000006</v>
      </c>
      <c r="G5442" s="6">
        <v>44140</v>
      </c>
      <c r="H5442" s="5">
        <v>-0.247</v>
      </c>
      <c r="I5442" s="6">
        <v>44140</v>
      </c>
      <c r="J5442" s="5">
        <v>98.1</v>
      </c>
      <c r="K5442" s="6">
        <v>44140</v>
      </c>
      <c r="L5442" s="5">
        <v>27.58</v>
      </c>
      <c r="M5442" s="6">
        <v>41964</v>
      </c>
      <c r="N5442" s="5">
        <v>66.9589</v>
      </c>
      <c r="O5442" s="6">
        <v>44140</v>
      </c>
      <c r="P5442" s="5">
        <v>622.9</v>
      </c>
    </row>
    <row r="5443" spans="1:16" x14ac:dyDescent="0.2">
      <c r="A5443" s="6">
        <v>44141</v>
      </c>
      <c r="B5443" s="5">
        <v>118</v>
      </c>
      <c r="C5443" s="6">
        <v>41965</v>
      </c>
      <c r="D5443" s="5">
        <v>102.93</v>
      </c>
      <c r="E5443" s="6">
        <v>44141</v>
      </c>
      <c r="F5443" s="5">
        <v>92.228999999999999</v>
      </c>
      <c r="G5443" s="6">
        <v>44141</v>
      </c>
      <c r="H5443" s="5">
        <v>-9.8000000000000004E-2</v>
      </c>
      <c r="I5443" s="6">
        <v>44141</v>
      </c>
      <c r="J5443" s="5">
        <v>98.09</v>
      </c>
      <c r="K5443" s="6">
        <v>44141</v>
      </c>
      <c r="L5443" s="5">
        <v>24.86</v>
      </c>
      <c r="M5443" s="6">
        <v>41965</v>
      </c>
      <c r="N5443" s="5">
        <v>66.9589</v>
      </c>
      <c r="O5443" s="6">
        <v>44141</v>
      </c>
      <c r="P5443" s="5">
        <v>628.5</v>
      </c>
    </row>
    <row r="5444" spans="1:16" x14ac:dyDescent="0.2">
      <c r="A5444" s="6">
        <v>44144</v>
      </c>
      <c r="B5444" s="5">
        <v>105</v>
      </c>
      <c r="C5444" s="6">
        <v>41966</v>
      </c>
      <c r="D5444" s="5">
        <v>76.47</v>
      </c>
      <c r="E5444" s="6">
        <v>44144</v>
      </c>
      <c r="F5444" s="5">
        <v>92.724999999999994</v>
      </c>
      <c r="G5444" s="6">
        <v>44144</v>
      </c>
      <c r="H5444" s="5">
        <v>-3.7999999999999999E-2</v>
      </c>
      <c r="I5444" s="6">
        <v>44144</v>
      </c>
      <c r="J5444" s="5">
        <v>98.06</v>
      </c>
      <c r="K5444" s="6">
        <v>44144</v>
      </c>
      <c r="L5444" s="5">
        <v>25.75</v>
      </c>
      <c r="M5444" s="6">
        <v>41966</v>
      </c>
      <c r="N5444" s="5">
        <v>66.9589</v>
      </c>
      <c r="O5444" s="6">
        <v>44144</v>
      </c>
      <c r="P5444" s="5">
        <v>615.79999999999995</v>
      </c>
    </row>
    <row r="5445" spans="1:16" x14ac:dyDescent="0.2">
      <c r="A5445" s="6">
        <v>44145</v>
      </c>
      <c r="B5445" s="5">
        <v>101.9</v>
      </c>
      <c r="C5445" s="6">
        <v>41967</v>
      </c>
      <c r="D5445" s="5">
        <v>78.87</v>
      </c>
      <c r="E5445" s="6">
        <v>44145</v>
      </c>
      <c r="F5445" s="5">
        <v>92.748999999999995</v>
      </c>
      <c r="G5445" s="6">
        <v>44145</v>
      </c>
      <c r="H5445" s="5">
        <v>1.2999999999999999E-2</v>
      </c>
      <c r="I5445" s="6">
        <v>44145</v>
      </c>
      <c r="J5445" s="5">
        <v>98.07</v>
      </c>
      <c r="K5445" s="6">
        <v>44145</v>
      </c>
      <c r="L5445" s="5">
        <v>24.8</v>
      </c>
      <c r="M5445" s="6">
        <v>41967</v>
      </c>
      <c r="N5445" s="5">
        <v>64.3887</v>
      </c>
      <c r="O5445" s="6">
        <v>44145</v>
      </c>
      <c r="P5445" s="5">
        <v>615.9</v>
      </c>
    </row>
    <row r="5446" spans="1:16" x14ac:dyDescent="0.2">
      <c r="A5446" s="6">
        <v>44146</v>
      </c>
      <c r="B5446" s="5">
        <v>99.2</v>
      </c>
      <c r="C5446" s="6">
        <v>41968</v>
      </c>
      <c r="D5446" s="5">
        <v>60.87</v>
      </c>
      <c r="E5446" s="6">
        <v>44146</v>
      </c>
      <c r="F5446" s="5">
        <v>93.043000000000006</v>
      </c>
      <c r="G5446" s="6">
        <v>44146</v>
      </c>
      <c r="H5446" s="5">
        <v>8.5000000000000006E-2</v>
      </c>
      <c r="I5446" s="6">
        <v>44146</v>
      </c>
      <c r="J5446" s="5">
        <v>98.05</v>
      </c>
      <c r="K5446" s="6">
        <v>44146</v>
      </c>
      <c r="L5446" s="5">
        <v>23.45</v>
      </c>
      <c r="M5446" s="6">
        <v>41968</v>
      </c>
      <c r="N5446" s="5">
        <v>64.647400000000005</v>
      </c>
      <c r="O5446" s="6">
        <v>44146</v>
      </c>
      <c r="P5446" s="5">
        <v>616</v>
      </c>
    </row>
    <row r="5447" spans="1:16" x14ac:dyDescent="0.2">
      <c r="A5447" s="6">
        <v>44147</v>
      </c>
      <c r="B5447" s="5">
        <v>86.5</v>
      </c>
      <c r="C5447" s="6">
        <v>41969</v>
      </c>
      <c r="D5447" s="5">
        <v>27.16</v>
      </c>
      <c r="E5447" s="6">
        <v>44147</v>
      </c>
      <c r="F5447" s="5">
        <v>92.962999999999994</v>
      </c>
      <c r="G5447" s="6">
        <v>44147</v>
      </c>
      <c r="H5447" s="5">
        <v>-0.08</v>
      </c>
      <c r="I5447" s="6">
        <v>44147</v>
      </c>
      <c r="J5447" s="5">
        <v>98.09</v>
      </c>
      <c r="K5447" s="6">
        <v>44147</v>
      </c>
      <c r="L5447" s="5">
        <v>25.35</v>
      </c>
      <c r="M5447" s="6">
        <v>41969</v>
      </c>
      <c r="N5447" s="5">
        <v>64.657700000000006</v>
      </c>
      <c r="O5447" s="6">
        <v>44147</v>
      </c>
      <c r="P5447" s="5">
        <v>617.4</v>
      </c>
    </row>
    <row r="5448" spans="1:16" x14ac:dyDescent="0.2">
      <c r="A5448" s="6">
        <v>44148</v>
      </c>
      <c r="B5448" s="5">
        <v>77.599999999999994</v>
      </c>
      <c r="C5448" s="6">
        <v>41970</v>
      </c>
      <c r="D5448" s="5">
        <v>92.67</v>
      </c>
      <c r="E5448" s="6">
        <v>44148</v>
      </c>
      <c r="F5448" s="5">
        <v>92.754999999999995</v>
      </c>
      <c r="G5448" s="6">
        <v>44148</v>
      </c>
      <c r="H5448" s="5">
        <v>0.05</v>
      </c>
      <c r="I5448" s="6">
        <v>44148</v>
      </c>
      <c r="J5448" s="5">
        <v>98.01</v>
      </c>
      <c r="K5448" s="6">
        <v>44148</v>
      </c>
      <c r="L5448" s="5">
        <v>23.1</v>
      </c>
      <c r="M5448" s="6">
        <v>41970</v>
      </c>
      <c r="N5448" s="5">
        <v>64.657700000000006</v>
      </c>
      <c r="O5448" s="6">
        <v>44148</v>
      </c>
      <c r="P5448" s="5">
        <v>604.70000000000005</v>
      </c>
    </row>
    <row r="5449" spans="1:16" x14ac:dyDescent="0.2">
      <c r="A5449" s="6">
        <v>44151</v>
      </c>
      <c r="B5449" s="5">
        <v>66</v>
      </c>
      <c r="C5449" s="6">
        <v>41971</v>
      </c>
      <c r="D5449" s="5">
        <v>38.11</v>
      </c>
      <c r="E5449" s="6">
        <v>44151</v>
      </c>
      <c r="F5449" s="5">
        <v>92.641999999999996</v>
      </c>
      <c r="G5449" s="6">
        <v>44151</v>
      </c>
      <c r="H5449" s="5">
        <v>9.5000000000000001E-2</v>
      </c>
      <c r="I5449" s="6">
        <v>44151</v>
      </c>
      <c r="J5449" s="5">
        <v>97.93</v>
      </c>
      <c r="K5449" s="6">
        <v>44151</v>
      </c>
      <c r="L5449" s="5">
        <v>22.45</v>
      </c>
      <c r="M5449" s="6">
        <v>41971</v>
      </c>
      <c r="N5449" s="5">
        <v>66.573300000000003</v>
      </c>
      <c r="O5449" s="6">
        <v>44151</v>
      </c>
      <c r="P5449" s="5">
        <v>604.20000000000005</v>
      </c>
    </row>
    <row r="5450" spans="1:16" x14ac:dyDescent="0.2">
      <c r="A5450" s="6">
        <v>44152</v>
      </c>
      <c r="B5450" s="5">
        <v>67.900000000000006</v>
      </c>
      <c r="C5450" s="6">
        <v>41972</v>
      </c>
      <c r="D5450" s="5">
        <v>30.36</v>
      </c>
      <c r="E5450" s="6">
        <v>44152</v>
      </c>
      <c r="F5450" s="5">
        <v>92.415999999999997</v>
      </c>
      <c r="G5450" s="6">
        <v>44152</v>
      </c>
      <c r="H5450" s="5">
        <v>6.8000000000000005E-2</v>
      </c>
      <c r="I5450" s="6">
        <v>44152</v>
      </c>
      <c r="J5450" s="5">
        <v>97.92</v>
      </c>
      <c r="K5450" s="6">
        <v>44152</v>
      </c>
      <c r="L5450" s="5">
        <v>22.71</v>
      </c>
      <c r="M5450" s="6">
        <v>41972</v>
      </c>
      <c r="N5450" s="5">
        <v>66.573300000000003</v>
      </c>
      <c r="O5450" s="6">
        <v>44152</v>
      </c>
      <c r="P5450" s="5">
        <v>625.20000000000005</v>
      </c>
    </row>
    <row r="5451" spans="1:16" x14ac:dyDescent="0.2">
      <c r="A5451" s="6">
        <v>44153</v>
      </c>
      <c r="B5451" s="5">
        <v>66.400000000000006</v>
      </c>
      <c r="C5451" s="6">
        <v>41973</v>
      </c>
      <c r="D5451" s="5">
        <v>41.6</v>
      </c>
      <c r="E5451" s="6">
        <v>44153</v>
      </c>
      <c r="F5451" s="5">
        <v>92.316000000000003</v>
      </c>
      <c r="G5451" s="6">
        <v>44153</v>
      </c>
      <c r="H5451" s="5">
        <v>0.02</v>
      </c>
      <c r="I5451" s="6">
        <v>44153</v>
      </c>
      <c r="J5451" s="5">
        <v>97.95</v>
      </c>
      <c r="K5451" s="6">
        <v>44153</v>
      </c>
      <c r="L5451" s="5">
        <v>23.84</v>
      </c>
      <c r="M5451" s="6">
        <v>41973</v>
      </c>
      <c r="N5451" s="5">
        <v>66.573300000000003</v>
      </c>
      <c r="O5451" s="6">
        <v>44153</v>
      </c>
      <c r="P5451" s="5">
        <v>639.4</v>
      </c>
    </row>
    <row r="5452" spans="1:16" x14ac:dyDescent="0.2">
      <c r="A5452" s="6">
        <v>44154</v>
      </c>
      <c r="B5452" s="5">
        <v>69.2</v>
      </c>
      <c r="C5452" s="6">
        <v>41974</v>
      </c>
      <c r="D5452" s="5">
        <v>37.22</v>
      </c>
      <c r="E5452" s="6">
        <v>44154</v>
      </c>
      <c r="F5452" s="5">
        <v>92.293999999999997</v>
      </c>
      <c r="G5452" s="6">
        <v>44154</v>
      </c>
      <c r="H5452" s="5">
        <v>1.9E-2</v>
      </c>
      <c r="I5452" s="6">
        <v>44154</v>
      </c>
      <c r="J5452" s="5">
        <v>97.92</v>
      </c>
      <c r="K5452" s="6">
        <v>44154</v>
      </c>
      <c r="L5452" s="5">
        <v>23.11</v>
      </c>
      <c r="M5452" s="6">
        <v>41974</v>
      </c>
      <c r="N5452" s="5">
        <v>67.282499999999999</v>
      </c>
      <c r="O5452" s="6">
        <v>44154</v>
      </c>
      <c r="P5452" s="5">
        <v>680</v>
      </c>
    </row>
    <row r="5453" spans="1:16" x14ac:dyDescent="0.2">
      <c r="A5453" s="6">
        <v>44155</v>
      </c>
      <c r="B5453" s="5">
        <v>67.7</v>
      </c>
      <c r="C5453" s="6">
        <v>41975</v>
      </c>
      <c r="D5453" s="5">
        <v>68.69</v>
      </c>
      <c r="E5453" s="6">
        <v>44155</v>
      </c>
      <c r="F5453" s="5">
        <v>92.391999999999996</v>
      </c>
      <c r="G5453" s="6">
        <v>44155</v>
      </c>
      <c r="H5453" s="5">
        <v>-7.0000000000000001E-3</v>
      </c>
      <c r="I5453" s="6">
        <v>44155</v>
      </c>
      <c r="J5453" s="5">
        <v>97.93</v>
      </c>
      <c r="K5453" s="6">
        <v>44155</v>
      </c>
      <c r="L5453" s="5">
        <v>23.7</v>
      </c>
      <c r="M5453" s="6">
        <v>41975</v>
      </c>
      <c r="N5453" s="5">
        <v>67.880600000000001</v>
      </c>
      <c r="O5453" s="6">
        <v>44155</v>
      </c>
      <c r="P5453" s="5">
        <v>690.9</v>
      </c>
    </row>
    <row r="5454" spans="1:16" x14ac:dyDescent="0.2">
      <c r="A5454" s="6">
        <v>44158</v>
      </c>
      <c r="B5454" s="5">
        <v>75.599999999999994</v>
      </c>
      <c r="C5454" s="6">
        <v>41976</v>
      </c>
      <c r="D5454" s="5">
        <v>76.650000000000006</v>
      </c>
      <c r="E5454" s="6">
        <v>44158</v>
      </c>
      <c r="F5454" s="5">
        <v>92.504999999999995</v>
      </c>
      <c r="G5454" s="6">
        <v>44158</v>
      </c>
      <c r="H5454" s="5">
        <v>7.0999999999999994E-2</v>
      </c>
      <c r="I5454" s="6">
        <v>44158</v>
      </c>
      <c r="J5454" s="5">
        <v>97.93</v>
      </c>
      <c r="K5454" s="6">
        <v>44158</v>
      </c>
      <c r="L5454" s="5">
        <v>22.66</v>
      </c>
      <c r="M5454" s="6">
        <v>41976</v>
      </c>
      <c r="N5454" s="5">
        <v>65.761600000000001</v>
      </c>
      <c r="O5454" s="6">
        <v>44158</v>
      </c>
      <c r="P5454" s="5">
        <v>776.6</v>
      </c>
    </row>
    <row r="5455" spans="1:16" x14ac:dyDescent="0.2">
      <c r="A5455" s="6">
        <v>44159</v>
      </c>
      <c r="B5455" s="5">
        <v>77</v>
      </c>
      <c r="C5455" s="6">
        <v>41977</v>
      </c>
      <c r="D5455" s="5">
        <v>49.34</v>
      </c>
      <c r="E5455" s="6">
        <v>44159</v>
      </c>
      <c r="F5455" s="5">
        <v>92.225999999999999</v>
      </c>
      <c r="G5455" s="6">
        <v>44159</v>
      </c>
      <c r="H5455" s="5">
        <v>0.17100000000000001</v>
      </c>
      <c r="I5455" s="6">
        <v>44159</v>
      </c>
      <c r="J5455" s="5">
        <v>97.83</v>
      </c>
      <c r="K5455" s="6">
        <v>44159</v>
      </c>
      <c r="L5455" s="5">
        <v>21.64</v>
      </c>
      <c r="M5455" s="6">
        <v>41977</v>
      </c>
      <c r="N5455" s="5">
        <v>64.618099999999998</v>
      </c>
      <c r="O5455" s="6">
        <v>44159</v>
      </c>
      <c r="P5455" s="5">
        <v>836</v>
      </c>
    </row>
    <row r="5456" spans="1:16" x14ac:dyDescent="0.2">
      <c r="A5456" s="6">
        <v>44160</v>
      </c>
      <c r="B5456" s="5">
        <v>81.400000000000006</v>
      </c>
      <c r="C5456" s="6">
        <v>41978</v>
      </c>
      <c r="D5456" s="5">
        <v>63.16</v>
      </c>
      <c r="E5456" s="6">
        <v>44160</v>
      </c>
      <c r="F5456" s="5">
        <v>91.994</v>
      </c>
      <c r="G5456" s="6">
        <v>44160</v>
      </c>
      <c r="H5456" s="5">
        <v>0.189</v>
      </c>
      <c r="I5456" s="6">
        <v>44160</v>
      </c>
      <c r="J5456" s="5">
        <v>97.83</v>
      </c>
      <c r="K5456" s="6">
        <v>44160</v>
      </c>
      <c r="L5456" s="5">
        <v>21.25</v>
      </c>
      <c r="M5456" s="6">
        <v>41978</v>
      </c>
      <c r="N5456" s="5">
        <v>64.822199999999995</v>
      </c>
      <c r="O5456" s="6">
        <v>44160</v>
      </c>
      <c r="P5456" s="5">
        <v>1329.9</v>
      </c>
    </row>
    <row r="5457" spans="1:16" x14ac:dyDescent="0.2">
      <c r="A5457" s="6">
        <v>44161</v>
      </c>
      <c r="B5457" s="5">
        <v>80.8</v>
      </c>
      <c r="C5457" s="6">
        <v>41979</v>
      </c>
      <c r="D5457" s="5">
        <v>76.900000000000006</v>
      </c>
      <c r="E5457" s="6">
        <v>44161</v>
      </c>
      <c r="F5457" s="5">
        <v>91.994</v>
      </c>
      <c r="G5457" s="6">
        <v>44161</v>
      </c>
      <c r="H5457" s="5">
        <v>0.188</v>
      </c>
      <c r="I5457" s="6">
        <v>44161</v>
      </c>
      <c r="J5457" s="5">
        <v>97.83</v>
      </c>
      <c r="K5457" s="6">
        <v>44161</v>
      </c>
      <c r="L5457" s="5">
        <v>21.25</v>
      </c>
      <c r="M5457" s="6">
        <v>41979</v>
      </c>
      <c r="N5457" s="5">
        <v>64.822199999999995</v>
      </c>
      <c r="O5457" s="6">
        <v>44161</v>
      </c>
      <c r="P5457" s="5">
        <v>1319.2</v>
      </c>
    </row>
    <row r="5458" spans="1:16" x14ac:dyDescent="0.2">
      <c r="A5458" s="6">
        <v>44162</v>
      </c>
      <c r="B5458" s="5">
        <v>80</v>
      </c>
      <c r="C5458" s="6">
        <v>41980</v>
      </c>
      <c r="D5458" s="5">
        <v>61.53</v>
      </c>
      <c r="E5458" s="6">
        <v>44162</v>
      </c>
      <c r="F5458" s="5">
        <v>91.79</v>
      </c>
      <c r="G5458" s="6">
        <v>44162</v>
      </c>
      <c r="H5458" s="5">
        <v>0.17399999999999999</v>
      </c>
      <c r="I5458" s="6">
        <v>44162</v>
      </c>
      <c r="J5458" s="5">
        <v>97.8</v>
      </c>
      <c r="K5458" s="6">
        <v>44162</v>
      </c>
      <c r="L5458" s="5">
        <v>20.84</v>
      </c>
      <c r="M5458" s="6">
        <v>41980</v>
      </c>
      <c r="N5458" s="5">
        <v>64.822199999999995</v>
      </c>
      <c r="O5458" s="6">
        <v>44162</v>
      </c>
      <c r="P5458" s="5">
        <v>1306.9000000000001</v>
      </c>
    </row>
    <row r="5459" spans="1:16" x14ac:dyDescent="0.2">
      <c r="A5459" s="6">
        <v>44165</v>
      </c>
      <c r="B5459" s="5">
        <v>77.8</v>
      </c>
      <c r="C5459" s="6">
        <v>41981</v>
      </c>
      <c r="D5459" s="5">
        <v>53.77</v>
      </c>
      <c r="E5459" s="6">
        <v>44165</v>
      </c>
      <c r="F5459" s="5">
        <v>91.869</v>
      </c>
      <c r="G5459" s="6">
        <v>44165</v>
      </c>
      <c r="H5459" s="5">
        <v>0.183</v>
      </c>
      <c r="I5459" s="6">
        <v>44165</v>
      </c>
      <c r="J5459" s="5">
        <v>97.83</v>
      </c>
      <c r="K5459" s="6">
        <v>44165</v>
      </c>
      <c r="L5459" s="5">
        <v>20.57</v>
      </c>
      <c r="M5459" s="6">
        <v>41981</v>
      </c>
      <c r="N5459" s="5">
        <v>62.783799999999999</v>
      </c>
      <c r="O5459" s="6">
        <v>44165</v>
      </c>
      <c r="P5459" s="5">
        <v>1254.8</v>
      </c>
    </row>
    <row r="5460" spans="1:16" x14ac:dyDescent="0.2">
      <c r="A5460" s="6">
        <v>44166</v>
      </c>
      <c r="B5460" s="5">
        <v>75.3</v>
      </c>
      <c r="C5460" s="6">
        <v>41982</v>
      </c>
      <c r="D5460" s="5">
        <v>58.26</v>
      </c>
      <c r="E5460" s="6">
        <v>44166</v>
      </c>
      <c r="F5460" s="5">
        <v>91.313000000000002</v>
      </c>
      <c r="G5460" s="6">
        <v>44166</v>
      </c>
      <c r="H5460" s="5">
        <v>0.26700000000000002</v>
      </c>
      <c r="I5460" s="6">
        <v>44166</v>
      </c>
      <c r="J5460" s="5">
        <v>97.76</v>
      </c>
      <c r="K5460" s="6">
        <v>44166</v>
      </c>
      <c r="L5460" s="5">
        <v>20.77</v>
      </c>
      <c r="M5460" s="6">
        <v>41982</v>
      </c>
      <c r="N5460" s="5">
        <v>66.573599999999999</v>
      </c>
      <c r="O5460" s="6">
        <v>44166</v>
      </c>
      <c r="P5460" s="5">
        <v>1290.5</v>
      </c>
    </row>
    <row r="5461" spans="1:16" x14ac:dyDescent="0.2">
      <c r="A5461" s="6">
        <v>44167</v>
      </c>
      <c r="B5461" s="5">
        <v>73.3</v>
      </c>
      <c r="C5461" s="6">
        <v>41983</v>
      </c>
      <c r="D5461" s="5">
        <v>39.549999999999997</v>
      </c>
      <c r="E5461" s="6">
        <v>44167</v>
      </c>
      <c r="F5461" s="5">
        <v>91.117999999999995</v>
      </c>
      <c r="G5461" s="6">
        <v>44167</v>
      </c>
      <c r="H5461" s="5">
        <v>0.27500000000000002</v>
      </c>
      <c r="I5461" s="6">
        <v>44167</v>
      </c>
      <c r="J5461" s="5">
        <v>97.75</v>
      </c>
      <c r="K5461" s="6">
        <v>44167</v>
      </c>
      <c r="L5461" s="5">
        <v>21.17</v>
      </c>
      <c r="M5461" s="6">
        <v>41983</v>
      </c>
      <c r="N5461" s="5">
        <v>68.194500000000005</v>
      </c>
      <c r="O5461" s="6">
        <v>44167</v>
      </c>
      <c r="P5461" s="5">
        <v>1299.8</v>
      </c>
    </row>
    <row r="5462" spans="1:16" x14ac:dyDescent="0.2">
      <c r="A5462" s="6">
        <v>44168</v>
      </c>
      <c r="B5462" s="5">
        <v>75.2</v>
      </c>
      <c r="C5462" s="6">
        <v>41984</v>
      </c>
      <c r="D5462" s="5">
        <v>36.880000000000003</v>
      </c>
      <c r="E5462" s="6">
        <v>44168</v>
      </c>
      <c r="F5462" s="5">
        <v>90.713999999999999</v>
      </c>
      <c r="G5462" s="6">
        <v>44168</v>
      </c>
      <c r="H5462" s="5">
        <v>0.25600000000000001</v>
      </c>
      <c r="I5462" s="6">
        <v>44168</v>
      </c>
      <c r="J5462" s="5">
        <v>97.7</v>
      </c>
      <c r="K5462" s="6">
        <v>44168</v>
      </c>
      <c r="L5462" s="5">
        <v>21.28</v>
      </c>
      <c r="M5462" s="6">
        <v>41984</v>
      </c>
      <c r="N5462" s="5">
        <v>79.043700000000001</v>
      </c>
      <c r="O5462" s="6">
        <v>44168</v>
      </c>
      <c r="P5462" s="5">
        <v>1328</v>
      </c>
    </row>
    <row r="5463" spans="1:16" x14ac:dyDescent="0.2">
      <c r="A5463" s="6">
        <v>44169</v>
      </c>
      <c r="B5463" s="5">
        <v>74.3</v>
      </c>
      <c r="C5463" s="6">
        <v>41985</v>
      </c>
      <c r="D5463" s="5">
        <v>42.58</v>
      </c>
      <c r="E5463" s="6">
        <v>44169</v>
      </c>
      <c r="F5463" s="5">
        <v>90.700999999999993</v>
      </c>
      <c r="G5463" s="6">
        <v>44169</v>
      </c>
      <c r="H5463" s="5">
        <v>0.32700000000000001</v>
      </c>
      <c r="I5463" s="6">
        <v>44169</v>
      </c>
      <c r="J5463" s="5">
        <v>97.67</v>
      </c>
      <c r="K5463" s="6">
        <v>44169</v>
      </c>
      <c r="L5463" s="5">
        <v>20.79</v>
      </c>
      <c r="M5463" s="6">
        <v>41985</v>
      </c>
      <c r="N5463" s="5">
        <v>55.418100000000003</v>
      </c>
      <c r="O5463" s="6">
        <v>44169</v>
      </c>
      <c r="P5463" s="5">
        <v>1338.9</v>
      </c>
    </row>
    <row r="5464" spans="1:16" x14ac:dyDescent="0.2">
      <c r="A5464" s="6">
        <v>44172</v>
      </c>
      <c r="B5464" s="5">
        <v>70.099999999999994</v>
      </c>
      <c r="C5464" s="6">
        <v>41986</v>
      </c>
      <c r="D5464" s="5">
        <v>63.41</v>
      </c>
      <c r="E5464" s="6">
        <v>44172</v>
      </c>
      <c r="F5464" s="5">
        <v>90.792000000000002</v>
      </c>
      <c r="G5464" s="6">
        <v>44172</v>
      </c>
      <c r="H5464" s="5">
        <v>0.27500000000000002</v>
      </c>
      <c r="I5464" s="6">
        <v>44172</v>
      </c>
      <c r="J5464" s="5">
        <v>97.67</v>
      </c>
      <c r="K5464" s="6">
        <v>44172</v>
      </c>
      <c r="L5464" s="5">
        <v>21.3</v>
      </c>
      <c r="M5464" s="6">
        <v>41986</v>
      </c>
      <c r="N5464" s="5">
        <v>55.418100000000003</v>
      </c>
      <c r="O5464" s="6">
        <v>44172</v>
      </c>
      <c r="P5464" s="5">
        <v>1320.1</v>
      </c>
    </row>
    <row r="5465" spans="1:16" x14ac:dyDescent="0.2">
      <c r="A5465" s="6">
        <v>44173</v>
      </c>
      <c r="B5465" s="5">
        <v>67.7</v>
      </c>
      <c r="C5465" s="6">
        <v>41987</v>
      </c>
      <c r="D5465" s="5">
        <v>90.77</v>
      </c>
      <c r="E5465" s="6">
        <v>44173</v>
      </c>
      <c r="F5465" s="5">
        <v>90.965000000000003</v>
      </c>
      <c r="G5465" s="6">
        <v>44173</v>
      </c>
      <c r="H5465" s="5">
        <v>0.30199999999999999</v>
      </c>
      <c r="I5465" s="6">
        <v>44173</v>
      </c>
      <c r="J5465" s="5">
        <v>97.66</v>
      </c>
      <c r="K5465" s="6">
        <v>44173</v>
      </c>
      <c r="L5465" s="5">
        <v>20.68</v>
      </c>
      <c r="M5465" s="6">
        <v>41987</v>
      </c>
      <c r="N5465" s="5">
        <v>55.418100000000003</v>
      </c>
      <c r="O5465" s="6">
        <v>44173</v>
      </c>
      <c r="P5465" s="5">
        <v>1313.2</v>
      </c>
    </row>
    <row r="5466" spans="1:16" x14ac:dyDescent="0.2">
      <c r="A5466" s="6">
        <v>44174</v>
      </c>
      <c r="B5466" s="5">
        <v>66.599999999999994</v>
      </c>
      <c r="C5466" s="6">
        <v>41988</v>
      </c>
      <c r="D5466" s="5">
        <v>32.39</v>
      </c>
      <c r="E5466" s="6">
        <v>44174</v>
      </c>
      <c r="F5466" s="5">
        <v>91.087000000000003</v>
      </c>
      <c r="G5466" s="6">
        <v>44174</v>
      </c>
      <c r="H5466" s="5">
        <v>0.22500000000000001</v>
      </c>
      <c r="I5466" s="6">
        <v>44174</v>
      </c>
      <c r="J5466" s="5">
        <v>97.74</v>
      </c>
      <c r="K5466" s="6">
        <v>44174</v>
      </c>
      <c r="L5466" s="5">
        <v>22.27</v>
      </c>
      <c r="M5466" s="6">
        <v>41988</v>
      </c>
      <c r="N5466" s="5">
        <v>77.642099999999999</v>
      </c>
      <c r="O5466" s="6">
        <v>44174</v>
      </c>
      <c r="P5466" s="5">
        <v>1306.3</v>
      </c>
    </row>
    <row r="5467" spans="1:16" x14ac:dyDescent="0.2">
      <c r="A5467" s="6">
        <v>44175</v>
      </c>
      <c r="B5467" s="5">
        <v>69.2</v>
      </c>
      <c r="C5467" s="6">
        <v>41989</v>
      </c>
      <c r="D5467" s="5">
        <v>56.01</v>
      </c>
      <c r="E5467" s="6">
        <v>44175</v>
      </c>
      <c r="F5467" s="5">
        <v>90.823999999999998</v>
      </c>
      <c r="G5467" s="6">
        <v>44175</v>
      </c>
      <c r="H5467" s="5">
        <v>0.191</v>
      </c>
      <c r="I5467" s="6">
        <v>44175</v>
      </c>
      <c r="J5467" s="5">
        <v>97.71</v>
      </c>
      <c r="K5467" s="6">
        <v>44175</v>
      </c>
      <c r="L5467" s="5">
        <v>22.52</v>
      </c>
      <c r="M5467" s="6">
        <v>41989</v>
      </c>
      <c r="N5467" s="5">
        <v>80.718199999999996</v>
      </c>
      <c r="O5467" s="6">
        <v>44175</v>
      </c>
      <c r="P5467" s="5">
        <v>1313.3</v>
      </c>
    </row>
    <row r="5468" spans="1:16" x14ac:dyDescent="0.2">
      <c r="A5468" s="6">
        <v>44176</v>
      </c>
      <c r="B5468" s="5">
        <v>78.2</v>
      </c>
      <c r="C5468" s="6">
        <v>41990</v>
      </c>
      <c r="D5468" s="5">
        <v>99.63</v>
      </c>
      <c r="E5468" s="6">
        <v>44176</v>
      </c>
      <c r="F5468" s="5">
        <v>90.975999999999999</v>
      </c>
      <c r="G5468" s="6">
        <v>44176</v>
      </c>
      <c r="H5468" s="5">
        <v>0.14899999999999999</v>
      </c>
      <c r="I5468" s="6">
        <v>44176</v>
      </c>
      <c r="J5468" s="5">
        <v>97.73</v>
      </c>
      <c r="K5468" s="6">
        <v>44176</v>
      </c>
      <c r="L5468" s="5">
        <v>23.31</v>
      </c>
      <c r="M5468" s="6">
        <v>41990</v>
      </c>
      <c r="N5468" s="5">
        <v>72.420900000000003</v>
      </c>
      <c r="O5468" s="6">
        <v>44176</v>
      </c>
      <c r="P5468" s="5">
        <v>1312.9</v>
      </c>
    </row>
    <row r="5469" spans="1:16" x14ac:dyDescent="0.2">
      <c r="A5469" s="6">
        <v>44179</v>
      </c>
      <c r="B5469" s="5">
        <v>75.8</v>
      </c>
      <c r="C5469" s="6">
        <v>41991</v>
      </c>
      <c r="D5469" s="5">
        <v>105.88</v>
      </c>
      <c r="E5469" s="6">
        <v>44179</v>
      </c>
      <c r="F5469" s="5">
        <v>90.710999999999999</v>
      </c>
      <c r="G5469" s="6">
        <v>44179</v>
      </c>
      <c r="H5469" s="5">
        <v>8.2000000000000003E-2</v>
      </c>
      <c r="I5469" s="6">
        <v>44179</v>
      </c>
      <c r="J5469" s="5">
        <v>97.74</v>
      </c>
      <c r="K5469" s="6">
        <v>44179</v>
      </c>
      <c r="L5469" s="5">
        <v>24.72</v>
      </c>
      <c r="M5469" s="6">
        <v>41991</v>
      </c>
      <c r="N5469" s="5">
        <v>71.170299999999997</v>
      </c>
      <c r="O5469" s="6">
        <v>44179</v>
      </c>
      <c r="P5469" s="5">
        <v>1290.8</v>
      </c>
    </row>
    <row r="5470" spans="1:16" x14ac:dyDescent="0.2">
      <c r="A5470" s="6">
        <v>44180</v>
      </c>
      <c r="B5470" s="5">
        <v>77.5</v>
      </c>
      <c r="C5470" s="6">
        <v>41992</v>
      </c>
      <c r="D5470" s="5">
        <v>42.7</v>
      </c>
      <c r="E5470" s="6">
        <v>44180</v>
      </c>
      <c r="F5470" s="5">
        <v>90.472999999999999</v>
      </c>
      <c r="G5470" s="6">
        <v>44180</v>
      </c>
      <c r="H5470" s="5">
        <v>0.19900000000000001</v>
      </c>
      <c r="I5470" s="6">
        <v>44180</v>
      </c>
      <c r="J5470" s="5">
        <v>97.66</v>
      </c>
      <c r="K5470" s="6">
        <v>44180</v>
      </c>
      <c r="L5470" s="5">
        <v>22.89</v>
      </c>
      <c r="M5470" s="6">
        <v>41992</v>
      </c>
      <c r="N5470" s="5">
        <v>70.704599999999999</v>
      </c>
      <c r="O5470" s="6">
        <v>44180</v>
      </c>
      <c r="P5470" s="5">
        <v>1300.3</v>
      </c>
    </row>
    <row r="5471" spans="1:16" x14ac:dyDescent="0.2">
      <c r="A5471" s="6">
        <v>44181</v>
      </c>
      <c r="B5471" s="5">
        <v>71.400000000000006</v>
      </c>
      <c r="C5471" s="6">
        <v>41993</v>
      </c>
      <c r="D5471" s="5">
        <v>93.69</v>
      </c>
      <c r="E5471" s="6">
        <v>44181</v>
      </c>
      <c r="F5471" s="5">
        <v>90.45</v>
      </c>
      <c r="G5471" s="6">
        <v>44181</v>
      </c>
      <c r="H5471" s="5">
        <v>0.23400000000000001</v>
      </c>
      <c r="I5471" s="6">
        <v>44181</v>
      </c>
      <c r="J5471" s="5">
        <v>97.66</v>
      </c>
      <c r="K5471" s="6">
        <v>44181</v>
      </c>
      <c r="L5471" s="5">
        <v>22.5</v>
      </c>
      <c r="M5471" s="6">
        <v>41993</v>
      </c>
      <c r="N5471" s="5">
        <v>70.704599999999999</v>
      </c>
      <c r="O5471" s="6">
        <v>44181</v>
      </c>
      <c r="P5471" s="5">
        <v>1328</v>
      </c>
    </row>
    <row r="5472" spans="1:16" x14ac:dyDescent="0.2">
      <c r="A5472" s="6">
        <v>44182</v>
      </c>
      <c r="B5472" s="5">
        <v>72</v>
      </c>
      <c r="C5472" s="6">
        <v>41994</v>
      </c>
      <c r="D5472" s="5">
        <v>126.19</v>
      </c>
      <c r="E5472" s="6">
        <v>44182</v>
      </c>
      <c r="F5472" s="5">
        <v>89.822000000000003</v>
      </c>
      <c r="G5472" s="6">
        <v>44182</v>
      </c>
      <c r="H5472" s="5">
        <v>0.27300000000000002</v>
      </c>
      <c r="I5472" s="6">
        <v>44182</v>
      </c>
      <c r="J5472" s="5">
        <v>97.6</v>
      </c>
      <c r="K5472" s="6">
        <v>44182</v>
      </c>
      <c r="L5472" s="5">
        <v>21.93</v>
      </c>
      <c r="M5472" s="6">
        <v>41994</v>
      </c>
      <c r="N5472" s="5">
        <v>70.704599999999999</v>
      </c>
      <c r="O5472" s="6">
        <v>44182</v>
      </c>
      <c r="P5472" s="5">
        <v>1354.2</v>
      </c>
    </row>
    <row r="5473" spans="1:16" x14ac:dyDescent="0.2">
      <c r="A5473" s="6">
        <v>44183</v>
      </c>
      <c r="B5473" s="5">
        <v>71.3</v>
      </c>
      <c r="C5473" s="6">
        <v>41995</v>
      </c>
      <c r="D5473" s="5">
        <v>81.459999999999994</v>
      </c>
      <c r="E5473" s="6">
        <v>44183</v>
      </c>
      <c r="F5473" s="5">
        <v>90.016000000000005</v>
      </c>
      <c r="G5473" s="6">
        <v>44183</v>
      </c>
      <c r="H5473" s="5">
        <v>0.308</v>
      </c>
      <c r="I5473" s="6">
        <v>44183</v>
      </c>
      <c r="J5473" s="5">
        <v>97.64</v>
      </c>
      <c r="K5473" s="6">
        <v>44183</v>
      </c>
      <c r="L5473" s="5">
        <v>21.57</v>
      </c>
      <c r="M5473" s="6">
        <v>41995</v>
      </c>
      <c r="N5473" s="5">
        <v>70.077600000000004</v>
      </c>
      <c r="O5473" s="6">
        <v>44183</v>
      </c>
      <c r="P5473" s="5">
        <v>1350.6</v>
      </c>
    </row>
    <row r="5474" spans="1:16" x14ac:dyDescent="0.2">
      <c r="A5474" s="6">
        <v>44186</v>
      </c>
      <c r="B5474" s="5">
        <v>66.7</v>
      </c>
      <c r="C5474" s="6">
        <v>41996</v>
      </c>
      <c r="D5474" s="5">
        <v>41.44</v>
      </c>
      <c r="E5474" s="6">
        <v>44186</v>
      </c>
      <c r="F5474" s="5">
        <v>90.043000000000006</v>
      </c>
      <c r="G5474" s="6">
        <v>44186</v>
      </c>
      <c r="H5474" s="5">
        <v>0.11899999999999999</v>
      </c>
      <c r="I5474" s="6">
        <v>44186</v>
      </c>
      <c r="J5474" s="5">
        <v>97.67</v>
      </c>
      <c r="K5474" s="6">
        <v>44186</v>
      </c>
      <c r="L5474" s="5">
        <v>25.16</v>
      </c>
      <c r="M5474" s="6">
        <v>41996</v>
      </c>
      <c r="N5474" s="5">
        <v>68.762</v>
      </c>
      <c r="O5474" s="6">
        <v>44186</v>
      </c>
      <c r="P5474" s="5">
        <v>1326.3</v>
      </c>
    </row>
    <row r="5475" spans="1:16" x14ac:dyDescent="0.2">
      <c r="A5475" s="6">
        <v>44187</v>
      </c>
      <c r="B5475" s="5">
        <v>65.2</v>
      </c>
      <c r="C5475" s="6">
        <v>41997</v>
      </c>
      <c r="D5475" s="5">
        <v>26.5</v>
      </c>
      <c r="E5475" s="6">
        <v>44187</v>
      </c>
      <c r="F5475" s="5">
        <v>90.653999999999996</v>
      </c>
      <c r="G5475" s="6">
        <v>44187</v>
      </c>
      <c r="H5475" s="5">
        <v>0.154</v>
      </c>
      <c r="I5475" s="6">
        <v>44187</v>
      </c>
      <c r="J5475" s="5">
        <v>97.7</v>
      </c>
      <c r="K5475" s="6">
        <v>44187</v>
      </c>
      <c r="L5475" s="5">
        <v>24.23</v>
      </c>
      <c r="M5475" s="6">
        <v>41997</v>
      </c>
      <c r="N5475" s="5">
        <v>68.863500000000002</v>
      </c>
      <c r="O5475" s="6">
        <v>44187</v>
      </c>
      <c r="P5475" s="5">
        <v>1774.2</v>
      </c>
    </row>
    <row r="5476" spans="1:16" x14ac:dyDescent="0.2">
      <c r="A5476" s="6">
        <v>44188</v>
      </c>
      <c r="B5476" s="5">
        <v>51</v>
      </c>
      <c r="C5476" s="6">
        <v>41998</v>
      </c>
      <c r="D5476" s="5">
        <v>48.33</v>
      </c>
      <c r="E5476" s="6">
        <v>44188</v>
      </c>
      <c r="F5476" s="5">
        <v>90.412999999999997</v>
      </c>
      <c r="G5476" s="6">
        <v>44188</v>
      </c>
      <c r="H5476" s="5">
        <v>0.216</v>
      </c>
      <c r="I5476" s="6">
        <v>44188</v>
      </c>
      <c r="J5476" s="5">
        <v>97.7</v>
      </c>
      <c r="K5476" s="6">
        <v>44188</v>
      </c>
      <c r="L5476" s="5">
        <v>23.31</v>
      </c>
      <c r="M5476" s="6">
        <v>41998</v>
      </c>
      <c r="N5476" s="5">
        <v>68.863500000000002</v>
      </c>
      <c r="O5476" s="6">
        <v>44188</v>
      </c>
      <c r="P5476" s="5">
        <v>1780.4</v>
      </c>
    </row>
    <row r="5477" spans="1:16" x14ac:dyDescent="0.2">
      <c r="A5477" s="6">
        <v>44189</v>
      </c>
      <c r="B5477" s="5">
        <v>50</v>
      </c>
      <c r="C5477" s="6">
        <v>41999</v>
      </c>
      <c r="D5477" s="5">
        <v>58.01</v>
      </c>
      <c r="E5477" s="6">
        <v>44189</v>
      </c>
      <c r="F5477" s="5">
        <v>90.322999999999993</v>
      </c>
      <c r="G5477" s="6">
        <v>44189</v>
      </c>
      <c r="H5477" s="5">
        <v>0.29599999999999999</v>
      </c>
      <c r="I5477" s="6">
        <v>44189</v>
      </c>
      <c r="J5477" s="5">
        <v>97.65</v>
      </c>
      <c r="K5477" s="6">
        <v>44189</v>
      </c>
      <c r="L5477" s="5">
        <v>21.53</v>
      </c>
      <c r="M5477" s="6">
        <v>41999</v>
      </c>
      <c r="N5477" s="5">
        <v>55.418100000000003</v>
      </c>
      <c r="O5477" s="6">
        <v>44189</v>
      </c>
      <c r="P5477" s="5">
        <v>1780.6</v>
      </c>
    </row>
    <row r="5478" spans="1:16" x14ac:dyDescent="0.2">
      <c r="A5478" s="6">
        <v>44190</v>
      </c>
      <c r="B5478" s="5">
        <v>50</v>
      </c>
      <c r="C5478" s="6">
        <v>42000</v>
      </c>
      <c r="D5478" s="5">
        <v>26.63</v>
      </c>
      <c r="E5478" s="6">
        <v>44190</v>
      </c>
      <c r="F5478" s="5">
        <v>90.222999999999999</v>
      </c>
      <c r="G5478" s="6">
        <v>44190</v>
      </c>
      <c r="H5478" s="5">
        <v>0.29499999999999998</v>
      </c>
      <c r="I5478" s="6">
        <v>44190</v>
      </c>
      <c r="J5478" s="5">
        <v>97.65</v>
      </c>
      <c r="K5478" s="6">
        <v>44190</v>
      </c>
      <c r="L5478" s="5">
        <v>21.53</v>
      </c>
      <c r="M5478" s="6">
        <v>42000</v>
      </c>
      <c r="N5478" s="5">
        <v>55.418100000000003</v>
      </c>
      <c r="O5478" s="6">
        <v>44190</v>
      </c>
      <c r="P5478" s="5">
        <v>1780.6</v>
      </c>
    </row>
    <row r="5479" spans="1:16" x14ac:dyDescent="0.2">
      <c r="A5479" s="6">
        <v>44193</v>
      </c>
      <c r="B5479" s="5">
        <v>43.8</v>
      </c>
      <c r="C5479" s="6">
        <v>42001</v>
      </c>
      <c r="D5479" s="5">
        <v>109.92</v>
      </c>
      <c r="E5479" s="6">
        <v>44193</v>
      </c>
      <c r="F5479" s="5">
        <v>90.337000000000003</v>
      </c>
      <c r="G5479" s="6">
        <v>44193</v>
      </c>
      <c r="H5479" s="5">
        <v>0.33300000000000002</v>
      </c>
      <c r="I5479" s="6">
        <v>44193</v>
      </c>
      <c r="J5479" s="5">
        <v>97.61</v>
      </c>
      <c r="K5479" s="6">
        <v>44193</v>
      </c>
      <c r="L5479" s="5">
        <v>21.7</v>
      </c>
      <c r="M5479" s="6">
        <v>42001</v>
      </c>
      <c r="N5479" s="5">
        <v>55.418100000000003</v>
      </c>
      <c r="O5479" s="6">
        <v>44193</v>
      </c>
      <c r="P5479" s="5">
        <v>1830.9</v>
      </c>
    </row>
    <row r="5480" spans="1:16" x14ac:dyDescent="0.2">
      <c r="A5480" s="6">
        <v>44194</v>
      </c>
      <c r="B5480" s="5">
        <v>47.8</v>
      </c>
      <c r="C5480" s="6">
        <v>42002</v>
      </c>
      <c r="D5480" s="5">
        <v>108.66</v>
      </c>
      <c r="E5480" s="6">
        <v>44194</v>
      </c>
      <c r="F5480" s="5">
        <v>89.994</v>
      </c>
      <c r="G5480" s="6">
        <v>44194</v>
      </c>
      <c r="H5480" s="5">
        <v>0.3</v>
      </c>
      <c r="I5480" s="6">
        <v>44194</v>
      </c>
      <c r="J5480" s="5">
        <v>97.6</v>
      </c>
      <c r="K5480" s="6">
        <v>44194</v>
      </c>
      <c r="L5480" s="5">
        <v>23.08</v>
      </c>
      <c r="M5480" s="6">
        <v>42002</v>
      </c>
      <c r="N5480" s="5">
        <v>69.165899999999993</v>
      </c>
      <c r="O5480" s="6">
        <v>44194</v>
      </c>
      <c r="P5480" s="5">
        <v>1832.6</v>
      </c>
    </row>
    <row r="5481" spans="1:16" x14ac:dyDescent="0.2">
      <c r="A5481" s="6">
        <v>44195</v>
      </c>
      <c r="B5481" s="5">
        <v>48</v>
      </c>
      <c r="C5481" s="6">
        <v>42003</v>
      </c>
      <c r="D5481" s="5">
        <v>50.14</v>
      </c>
      <c r="E5481" s="6">
        <v>44195</v>
      </c>
      <c r="F5481" s="5">
        <v>89.68</v>
      </c>
      <c r="G5481" s="6">
        <v>44195</v>
      </c>
      <c r="H5481" s="5">
        <v>0.31</v>
      </c>
      <c r="I5481" s="6">
        <v>44195</v>
      </c>
      <c r="J5481" s="5">
        <v>97.57</v>
      </c>
      <c r="K5481" s="6">
        <v>44195</v>
      </c>
      <c r="L5481" s="5">
        <v>22.77</v>
      </c>
      <c r="M5481" s="6">
        <v>42003</v>
      </c>
      <c r="N5481" s="5">
        <v>68.997900000000001</v>
      </c>
      <c r="O5481" s="6">
        <v>44195</v>
      </c>
      <c r="P5481" s="5">
        <v>1821.3</v>
      </c>
    </row>
    <row r="5482" spans="1:16" x14ac:dyDescent="0.2">
      <c r="A5482" s="6">
        <v>44196</v>
      </c>
      <c r="B5482" s="5">
        <v>48.2</v>
      </c>
      <c r="C5482" s="6">
        <v>42004</v>
      </c>
      <c r="D5482" s="5">
        <v>127.2</v>
      </c>
      <c r="E5482" s="6">
        <v>44196</v>
      </c>
      <c r="F5482" s="5">
        <v>89.936999999999998</v>
      </c>
      <c r="G5482" s="6">
        <v>44196</v>
      </c>
      <c r="H5482" s="5">
        <v>0.29499999999999998</v>
      </c>
      <c r="I5482" s="6">
        <v>44196</v>
      </c>
      <c r="J5482" s="5">
        <v>97.54</v>
      </c>
      <c r="K5482" s="6">
        <v>44196</v>
      </c>
      <c r="L5482" s="5">
        <v>22.75</v>
      </c>
      <c r="M5482" s="6">
        <v>42004</v>
      </c>
      <c r="N5482" s="5">
        <v>68.938500000000005</v>
      </c>
      <c r="O5482" s="6">
        <v>44196</v>
      </c>
      <c r="P5482" s="5">
        <v>1818.7</v>
      </c>
    </row>
    <row r="5483" spans="1:16" x14ac:dyDescent="0.2">
      <c r="A5483" s="6">
        <v>44197</v>
      </c>
      <c r="B5483" s="5">
        <v>48.2</v>
      </c>
      <c r="C5483" s="6">
        <v>42005</v>
      </c>
      <c r="D5483" s="5">
        <v>137.22</v>
      </c>
      <c r="E5483" s="6">
        <v>44197</v>
      </c>
      <c r="F5483" s="5">
        <v>89.936999999999998</v>
      </c>
      <c r="G5483" s="6">
        <v>44197</v>
      </c>
      <c r="H5483" s="5">
        <v>0.29299999999999998</v>
      </c>
      <c r="I5483" s="6">
        <v>44197</v>
      </c>
      <c r="J5483" s="5">
        <v>97.54</v>
      </c>
      <c r="K5483" s="6">
        <v>44197</v>
      </c>
      <c r="L5483" s="5">
        <v>22.75</v>
      </c>
      <c r="M5483" s="6">
        <v>42005</v>
      </c>
      <c r="N5483" s="5">
        <v>68.938500000000005</v>
      </c>
      <c r="O5483" s="6">
        <v>44197</v>
      </c>
      <c r="P5483" s="5">
        <v>1818.7</v>
      </c>
    </row>
    <row r="5484" spans="1:16" x14ac:dyDescent="0.2">
      <c r="A5484" s="6">
        <v>44200</v>
      </c>
      <c r="B5484" s="5">
        <v>47.8</v>
      </c>
      <c r="C5484" s="6">
        <v>42006</v>
      </c>
      <c r="D5484" s="5">
        <v>93.14</v>
      </c>
      <c r="E5484" s="6">
        <v>44200</v>
      </c>
      <c r="F5484" s="5">
        <v>89.869</v>
      </c>
      <c r="G5484" s="6">
        <v>44200</v>
      </c>
      <c r="H5484" s="5">
        <v>8.1000000000000003E-2</v>
      </c>
      <c r="I5484" s="6">
        <v>44200</v>
      </c>
      <c r="J5484" s="5">
        <v>97.61</v>
      </c>
      <c r="K5484" s="6">
        <v>44200</v>
      </c>
      <c r="L5484" s="5">
        <v>26.97</v>
      </c>
      <c r="M5484" s="6">
        <v>42006</v>
      </c>
      <c r="N5484" s="5">
        <v>70.003600000000006</v>
      </c>
      <c r="O5484" s="6">
        <v>44200</v>
      </c>
      <c r="P5484" s="5">
        <v>1784</v>
      </c>
    </row>
    <row r="5485" spans="1:16" x14ac:dyDescent="0.2">
      <c r="A5485" s="6">
        <v>44201</v>
      </c>
      <c r="B5485" s="5">
        <v>58.8</v>
      </c>
      <c r="C5485" s="6">
        <v>42007</v>
      </c>
      <c r="D5485" s="5">
        <v>79.59</v>
      </c>
      <c r="E5485" s="6">
        <v>44201</v>
      </c>
      <c r="F5485" s="5">
        <v>89.436000000000007</v>
      </c>
      <c r="G5485" s="6">
        <v>44201</v>
      </c>
      <c r="H5485" s="5">
        <v>0.19500000000000001</v>
      </c>
      <c r="I5485" s="6">
        <v>44201</v>
      </c>
      <c r="J5485" s="5">
        <v>97.59</v>
      </c>
      <c r="K5485" s="6">
        <v>44201</v>
      </c>
      <c r="L5485" s="5">
        <v>25.34</v>
      </c>
      <c r="M5485" s="6">
        <v>42007</v>
      </c>
      <c r="N5485" s="5">
        <v>70.003600000000006</v>
      </c>
      <c r="O5485" s="6">
        <v>44201</v>
      </c>
      <c r="P5485" s="5">
        <v>1796.8</v>
      </c>
    </row>
    <row r="5486" spans="1:16" x14ac:dyDescent="0.2">
      <c r="A5486" s="6">
        <v>44202</v>
      </c>
      <c r="B5486" s="5">
        <v>57.6</v>
      </c>
      <c r="C5486" s="6">
        <v>42008</v>
      </c>
      <c r="D5486" s="5">
        <v>163.12</v>
      </c>
      <c r="E5486" s="6">
        <v>44202</v>
      </c>
      <c r="F5486" s="5">
        <v>89.53</v>
      </c>
      <c r="G5486" s="6">
        <v>44202</v>
      </c>
      <c r="H5486" s="5">
        <v>0.27200000000000002</v>
      </c>
      <c r="I5486" s="6">
        <v>44202</v>
      </c>
      <c r="J5486" s="5">
        <v>97.61</v>
      </c>
      <c r="K5486" s="6">
        <v>44202</v>
      </c>
      <c r="L5486" s="5">
        <v>25.07</v>
      </c>
      <c r="M5486" s="6">
        <v>42008</v>
      </c>
      <c r="N5486" s="5">
        <v>70.003600000000006</v>
      </c>
      <c r="O5486" s="6">
        <v>44202</v>
      </c>
      <c r="P5486" s="5">
        <v>1812.2</v>
      </c>
    </row>
    <row r="5487" spans="1:16" x14ac:dyDescent="0.2">
      <c r="A5487" s="6">
        <v>44203</v>
      </c>
      <c r="B5487" s="5">
        <v>64.2</v>
      </c>
      <c r="C5487" s="6">
        <v>42009</v>
      </c>
      <c r="D5487" s="5">
        <v>90.66</v>
      </c>
      <c r="E5487" s="6">
        <v>44203</v>
      </c>
      <c r="F5487" s="5">
        <v>89.825999999999993</v>
      </c>
      <c r="G5487" s="6">
        <v>44203</v>
      </c>
      <c r="H5487" s="5">
        <v>0.435</v>
      </c>
      <c r="I5487" s="6">
        <v>44203</v>
      </c>
      <c r="J5487" s="5">
        <v>97.57</v>
      </c>
      <c r="K5487" s="6">
        <v>44203</v>
      </c>
      <c r="L5487" s="5">
        <v>22.37</v>
      </c>
      <c r="M5487" s="6">
        <v>42009</v>
      </c>
      <c r="N5487" s="5">
        <v>71.539100000000005</v>
      </c>
      <c r="O5487" s="6">
        <v>44203</v>
      </c>
      <c r="P5487" s="5">
        <v>1815.8</v>
      </c>
    </row>
    <row r="5488" spans="1:16" x14ac:dyDescent="0.2">
      <c r="A5488" s="6">
        <v>44204</v>
      </c>
      <c r="B5488" s="5">
        <v>62.4</v>
      </c>
      <c r="C5488" s="6">
        <v>42010</v>
      </c>
      <c r="D5488" s="5">
        <v>85.46</v>
      </c>
      <c r="E5488" s="6">
        <v>44204</v>
      </c>
      <c r="F5488" s="5">
        <v>90.097999999999999</v>
      </c>
      <c r="G5488" s="6">
        <v>44204</v>
      </c>
      <c r="H5488" s="5">
        <v>0.48599999999999999</v>
      </c>
      <c r="I5488" s="6">
        <v>44204</v>
      </c>
      <c r="J5488" s="5">
        <v>97.55</v>
      </c>
      <c r="K5488" s="6">
        <v>44204</v>
      </c>
      <c r="L5488" s="5">
        <v>21.56</v>
      </c>
      <c r="M5488" s="6">
        <v>42010</v>
      </c>
      <c r="N5488" s="5">
        <v>84.872100000000003</v>
      </c>
      <c r="O5488" s="6">
        <v>44204</v>
      </c>
      <c r="P5488" s="5">
        <v>1803.4</v>
      </c>
    </row>
    <row r="5489" spans="1:16" x14ac:dyDescent="0.2">
      <c r="A5489" s="6">
        <v>44207</v>
      </c>
      <c r="B5489" s="5">
        <v>60</v>
      </c>
      <c r="C5489" s="6">
        <v>42011</v>
      </c>
      <c r="D5489" s="5">
        <v>57.14</v>
      </c>
      <c r="E5489" s="6">
        <v>44207</v>
      </c>
      <c r="F5489" s="5">
        <v>90.465000000000003</v>
      </c>
      <c r="G5489" s="6">
        <v>44207</v>
      </c>
      <c r="H5489" s="5">
        <v>0.40300000000000002</v>
      </c>
      <c r="I5489" s="6">
        <v>44207</v>
      </c>
      <c r="J5489" s="5">
        <v>97.61</v>
      </c>
      <c r="K5489" s="6">
        <v>44207</v>
      </c>
      <c r="L5489" s="5">
        <v>24.08</v>
      </c>
      <c r="M5489" s="6">
        <v>42011</v>
      </c>
      <c r="N5489" s="5">
        <v>85.195899999999995</v>
      </c>
      <c r="O5489" s="6">
        <v>44207</v>
      </c>
      <c r="P5489" s="5">
        <v>1750.7</v>
      </c>
    </row>
    <row r="5490" spans="1:16" x14ac:dyDescent="0.2">
      <c r="A5490" s="6">
        <v>44208</v>
      </c>
      <c r="B5490" s="5">
        <v>56.3</v>
      </c>
      <c r="C5490" s="6">
        <v>42012</v>
      </c>
      <c r="D5490" s="5">
        <v>59.56</v>
      </c>
      <c r="E5490" s="6">
        <v>44208</v>
      </c>
      <c r="F5490" s="5">
        <v>90.093000000000004</v>
      </c>
      <c r="G5490" s="6">
        <v>44208</v>
      </c>
      <c r="H5490" s="5">
        <v>0.41299999999999998</v>
      </c>
      <c r="I5490" s="6">
        <v>44208</v>
      </c>
      <c r="J5490" s="5">
        <v>97.58</v>
      </c>
      <c r="K5490" s="6">
        <v>44208</v>
      </c>
      <c r="L5490" s="5">
        <v>23.33</v>
      </c>
      <c r="M5490" s="6">
        <v>42012</v>
      </c>
      <c r="N5490" s="5">
        <v>85.152600000000007</v>
      </c>
      <c r="O5490" s="6">
        <v>44208</v>
      </c>
      <c r="P5490" s="5">
        <v>1728.1</v>
      </c>
    </row>
    <row r="5491" spans="1:16" x14ac:dyDescent="0.2">
      <c r="A5491" s="6">
        <v>44209</v>
      </c>
      <c r="B5491" s="5">
        <v>56.1</v>
      </c>
      <c r="C5491" s="6">
        <v>42013</v>
      </c>
      <c r="D5491" s="5">
        <v>44.45</v>
      </c>
      <c r="E5491" s="6">
        <v>44209</v>
      </c>
      <c r="F5491" s="5">
        <v>90.355000000000004</v>
      </c>
      <c r="G5491" s="6">
        <v>44209</v>
      </c>
      <c r="H5491" s="5">
        <v>0.45600000000000002</v>
      </c>
      <c r="I5491" s="6">
        <v>44209</v>
      </c>
      <c r="J5491" s="5">
        <v>97.53</v>
      </c>
      <c r="K5491" s="6">
        <v>44209</v>
      </c>
      <c r="L5491" s="5">
        <v>22.21</v>
      </c>
      <c r="M5491" s="6">
        <v>42013</v>
      </c>
      <c r="N5491" s="5">
        <v>80.617099999999994</v>
      </c>
      <c r="O5491" s="6">
        <v>44209</v>
      </c>
      <c r="P5491" s="5">
        <v>1709.1</v>
      </c>
    </row>
    <row r="5492" spans="1:16" x14ac:dyDescent="0.2">
      <c r="A5492" s="6">
        <v>44210</v>
      </c>
      <c r="B5492" s="5">
        <v>52.2</v>
      </c>
      <c r="C5492" s="6">
        <v>42014</v>
      </c>
      <c r="D5492" s="5">
        <v>90.61</v>
      </c>
      <c r="E5492" s="6">
        <v>44210</v>
      </c>
      <c r="F5492" s="5">
        <v>90.239000000000004</v>
      </c>
      <c r="G5492" s="6">
        <v>44210</v>
      </c>
      <c r="H5492" s="5">
        <v>0.433</v>
      </c>
      <c r="I5492" s="6">
        <v>44210</v>
      </c>
      <c r="J5492" s="5">
        <v>97.55</v>
      </c>
      <c r="K5492" s="6">
        <v>44210</v>
      </c>
      <c r="L5492" s="5">
        <v>23.25</v>
      </c>
      <c r="M5492" s="6">
        <v>42014</v>
      </c>
      <c r="N5492" s="5">
        <v>80.617099999999994</v>
      </c>
      <c r="O5492" s="6">
        <v>44210</v>
      </c>
      <c r="P5492" s="5">
        <v>1704.3</v>
      </c>
    </row>
    <row r="5493" spans="1:16" x14ac:dyDescent="0.2">
      <c r="A5493" s="6">
        <v>44211</v>
      </c>
      <c r="B5493" s="5">
        <v>57.3</v>
      </c>
      <c r="C5493" s="6">
        <v>42015</v>
      </c>
      <c r="D5493" s="5">
        <v>110.37</v>
      </c>
      <c r="E5493" s="6">
        <v>44211</v>
      </c>
      <c r="F5493" s="5">
        <v>90.772000000000006</v>
      </c>
      <c r="G5493" s="6">
        <v>44211</v>
      </c>
      <c r="H5493" s="5">
        <v>0.35</v>
      </c>
      <c r="I5493" s="6">
        <v>44211</v>
      </c>
      <c r="J5493" s="5">
        <v>97.6</v>
      </c>
      <c r="K5493" s="6">
        <v>44211</v>
      </c>
      <c r="L5493" s="5">
        <v>24.34</v>
      </c>
      <c r="M5493" s="6">
        <v>42015</v>
      </c>
      <c r="N5493" s="5">
        <v>80.617099999999994</v>
      </c>
      <c r="O5493" s="6">
        <v>44211</v>
      </c>
      <c r="P5493" s="5">
        <v>1705.8</v>
      </c>
    </row>
    <row r="5494" spans="1:16" x14ac:dyDescent="0.2">
      <c r="A5494" s="6">
        <v>44214</v>
      </c>
      <c r="B5494" s="5">
        <v>54.1</v>
      </c>
      <c r="C5494" s="6">
        <v>42016</v>
      </c>
      <c r="D5494" s="5">
        <v>99.54</v>
      </c>
      <c r="E5494" s="6">
        <v>44214</v>
      </c>
      <c r="F5494" s="5">
        <v>90.765000000000001</v>
      </c>
      <c r="G5494" s="6">
        <v>44214</v>
      </c>
      <c r="H5494" s="5">
        <v>0.34899999999999998</v>
      </c>
      <c r="I5494" s="6">
        <v>44214</v>
      </c>
      <c r="J5494" s="5">
        <v>97.6</v>
      </c>
      <c r="K5494" s="6">
        <v>44214</v>
      </c>
      <c r="L5494" s="5">
        <v>24.34</v>
      </c>
      <c r="M5494" s="6">
        <v>42016</v>
      </c>
      <c r="N5494" s="5">
        <v>81.887299999999996</v>
      </c>
      <c r="O5494" s="6">
        <v>44214</v>
      </c>
      <c r="P5494" s="5">
        <v>1628.5</v>
      </c>
    </row>
    <row r="5495" spans="1:16" x14ac:dyDescent="0.2">
      <c r="A5495" s="6">
        <v>44215</v>
      </c>
      <c r="B5495" s="5">
        <v>52.4</v>
      </c>
      <c r="C5495" s="6">
        <v>42017</v>
      </c>
      <c r="D5495" s="5">
        <v>68.709999999999994</v>
      </c>
      <c r="E5495" s="6">
        <v>44215</v>
      </c>
      <c r="F5495" s="5">
        <v>90.498000000000005</v>
      </c>
      <c r="G5495" s="6">
        <v>44215</v>
      </c>
      <c r="H5495" s="5">
        <v>0.42</v>
      </c>
      <c r="I5495" s="6">
        <v>44215</v>
      </c>
      <c r="J5495" s="5">
        <v>97.55</v>
      </c>
      <c r="K5495" s="6">
        <v>44215</v>
      </c>
      <c r="L5495" s="5">
        <v>23.24</v>
      </c>
      <c r="M5495" s="6">
        <v>42017</v>
      </c>
      <c r="N5495" s="5">
        <v>82.997699999999995</v>
      </c>
      <c r="O5495" s="6">
        <v>44215</v>
      </c>
      <c r="P5495" s="5">
        <v>1597.6</v>
      </c>
    </row>
    <row r="5496" spans="1:16" x14ac:dyDescent="0.2">
      <c r="A5496" s="6">
        <v>44216</v>
      </c>
      <c r="B5496" s="5">
        <v>49.9</v>
      </c>
      <c r="C5496" s="6">
        <v>42018</v>
      </c>
      <c r="D5496" s="5">
        <v>82.58</v>
      </c>
      <c r="E5496" s="6">
        <v>44216</v>
      </c>
      <c r="F5496" s="5">
        <v>90.474999999999994</v>
      </c>
      <c r="G5496" s="6">
        <v>44216</v>
      </c>
      <c r="H5496" s="5">
        <v>0.502</v>
      </c>
      <c r="I5496" s="6">
        <v>44216</v>
      </c>
      <c r="J5496" s="5">
        <v>97.47</v>
      </c>
      <c r="K5496" s="6">
        <v>44216</v>
      </c>
      <c r="L5496" s="5">
        <v>21.58</v>
      </c>
      <c r="M5496" s="6">
        <v>42018</v>
      </c>
      <c r="N5496" s="5">
        <v>85.2821</v>
      </c>
      <c r="O5496" s="6">
        <v>44216</v>
      </c>
      <c r="P5496" s="5">
        <v>1571.5</v>
      </c>
    </row>
    <row r="5497" spans="1:16" x14ac:dyDescent="0.2">
      <c r="A5497" s="6">
        <v>44217</v>
      </c>
      <c r="B5497" s="5">
        <v>62.8</v>
      </c>
      <c r="C5497" s="6">
        <v>42019</v>
      </c>
      <c r="D5497" s="5">
        <v>88.27</v>
      </c>
      <c r="E5497" s="6">
        <v>44217</v>
      </c>
      <c r="F5497" s="5">
        <v>90.131</v>
      </c>
      <c r="G5497" s="6">
        <v>44217</v>
      </c>
      <c r="H5497" s="5">
        <v>0.52600000000000002</v>
      </c>
      <c r="I5497" s="6">
        <v>44217</v>
      </c>
      <c r="J5497" s="5">
        <v>97.49</v>
      </c>
      <c r="K5497" s="6">
        <v>44217</v>
      </c>
      <c r="L5497" s="5">
        <v>21.32</v>
      </c>
      <c r="M5497" s="6">
        <v>42019</v>
      </c>
      <c r="N5497" s="5">
        <v>85.2821</v>
      </c>
      <c r="O5497" s="6">
        <v>44217</v>
      </c>
      <c r="P5497" s="5">
        <v>1581.8</v>
      </c>
    </row>
    <row r="5498" spans="1:16" x14ac:dyDescent="0.2">
      <c r="A5498" s="6">
        <v>44218</v>
      </c>
      <c r="B5498" s="5">
        <v>78.2</v>
      </c>
      <c r="C5498" s="6">
        <v>42020</v>
      </c>
      <c r="D5498" s="5">
        <v>50.91</v>
      </c>
      <c r="E5498" s="6">
        <v>44218</v>
      </c>
      <c r="F5498" s="5">
        <v>90.238</v>
      </c>
      <c r="G5498" s="6">
        <v>44218</v>
      </c>
      <c r="H5498" s="5">
        <v>0.48199999999999998</v>
      </c>
      <c r="I5498" s="6">
        <v>44218</v>
      </c>
      <c r="J5498" s="5">
        <v>97.53</v>
      </c>
      <c r="K5498" s="6">
        <v>44218</v>
      </c>
      <c r="L5498" s="5">
        <v>21.91</v>
      </c>
      <c r="M5498" s="6">
        <v>42020</v>
      </c>
      <c r="N5498" s="5">
        <v>92.618799999999993</v>
      </c>
      <c r="O5498" s="6">
        <v>44218</v>
      </c>
      <c r="P5498" s="5">
        <v>1600.9</v>
      </c>
    </row>
    <row r="5499" spans="1:16" x14ac:dyDescent="0.2">
      <c r="A5499" s="6">
        <v>44221</v>
      </c>
      <c r="B5499" s="5">
        <v>72.400000000000006</v>
      </c>
      <c r="C5499" s="6">
        <v>42021</v>
      </c>
      <c r="D5499" s="5">
        <v>78.8</v>
      </c>
      <c r="E5499" s="6">
        <v>44221</v>
      </c>
      <c r="F5499" s="5">
        <v>90.391000000000005</v>
      </c>
      <c r="G5499" s="6">
        <v>44221</v>
      </c>
      <c r="H5499" s="5">
        <v>0.41199999999999998</v>
      </c>
      <c r="I5499" s="6">
        <v>44221</v>
      </c>
      <c r="J5499" s="5">
        <v>97.51</v>
      </c>
      <c r="K5499" s="6">
        <v>44221</v>
      </c>
      <c r="L5499" s="5">
        <v>23.19</v>
      </c>
      <c r="M5499" s="6">
        <v>42021</v>
      </c>
      <c r="N5499" s="5">
        <v>92.618799999999993</v>
      </c>
      <c r="O5499" s="6">
        <v>44221</v>
      </c>
      <c r="P5499" s="5">
        <v>1454</v>
      </c>
    </row>
    <row r="5500" spans="1:16" x14ac:dyDescent="0.2">
      <c r="A5500" s="6">
        <v>44222</v>
      </c>
      <c r="B5500" s="5">
        <v>69.7</v>
      </c>
      <c r="C5500" s="6">
        <v>42022</v>
      </c>
      <c r="D5500" s="5">
        <v>131.37</v>
      </c>
      <c r="E5500" s="6">
        <v>44222</v>
      </c>
      <c r="F5500" s="5">
        <v>90.17</v>
      </c>
      <c r="G5500" s="6">
        <v>44222</v>
      </c>
      <c r="H5500" s="5">
        <v>0.434</v>
      </c>
      <c r="I5500" s="6">
        <v>44222</v>
      </c>
      <c r="J5500" s="5">
        <v>97.49</v>
      </c>
      <c r="K5500" s="6">
        <v>44222</v>
      </c>
      <c r="L5500" s="5">
        <v>23.02</v>
      </c>
      <c r="M5500" s="6">
        <v>42022</v>
      </c>
      <c r="N5500" s="5">
        <v>92.618799999999993</v>
      </c>
      <c r="O5500" s="6">
        <v>44222</v>
      </c>
      <c r="P5500" s="5">
        <v>1380.6</v>
      </c>
    </row>
    <row r="5501" spans="1:16" x14ac:dyDescent="0.2">
      <c r="A5501" s="6">
        <v>44223</v>
      </c>
      <c r="B5501" s="5">
        <v>67.599999999999994</v>
      </c>
      <c r="C5501" s="6">
        <v>42023</v>
      </c>
      <c r="D5501" s="5">
        <v>72.540000000000006</v>
      </c>
      <c r="E5501" s="6">
        <v>44223</v>
      </c>
      <c r="F5501" s="5">
        <v>90.647000000000006</v>
      </c>
      <c r="G5501" s="6">
        <v>44223</v>
      </c>
      <c r="H5501" s="5">
        <v>-0.216</v>
      </c>
      <c r="I5501" s="6">
        <v>44223</v>
      </c>
      <c r="J5501" s="5">
        <v>97.66</v>
      </c>
      <c r="K5501" s="6">
        <v>44223</v>
      </c>
      <c r="L5501" s="5">
        <v>37.21</v>
      </c>
      <c r="M5501" s="6">
        <v>42023</v>
      </c>
      <c r="N5501" s="5">
        <v>92.618799999999993</v>
      </c>
      <c r="O5501" s="6">
        <v>44223</v>
      </c>
      <c r="P5501" s="5">
        <v>1364.9</v>
      </c>
    </row>
    <row r="5502" spans="1:16" x14ac:dyDescent="0.2">
      <c r="A5502" s="6">
        <v>44224</v>
      </c>
      <c r="B5502" s="5">
        <v>62.8</v>
      </c>
      <c r="C5502" s="6">
        <v>42024</v>
      </c>
      <c r="D5502" s="5">
        <v>74.06</v>
      </c>
      <c r="E5502" s="6">
        <v>44224</v>
      </c>
      <c r="F5502" s="5">
        <v>90.454999999999998</v>
      </c>
      <c r="G5502" s="6">
        <v>44224</v>
      </c>
      <c r="H5502" s="5">
        <v>9.6000000000000002E-2</v>
      </c>
      <c r="I5502" s="6">
        <v>44224</v>
      </c>
      <c r="J5502" s="5">
        <v>97.61</v>
      </c>
      <c r="K5502" s="6">
        <v>44224</v>
      </c>
      <c r="L5502" s="5">
        <v>30.21</v>
      </c>
      <c r="M5502" s="6">
        <v>42024</v>
      </c>
      <c r="N5502" s="5">
        <v>90.551100000000005</v>
      </c>
      <c r="O5502" s="6">
        <v>44224</v>
      </c>
      <c r="P5502" s="5">
        <v>1418.8</v>
      </c>
    </row>
    <row r="5503" spans="1:16" x14ac:dyDescent="0.2">
      <c r="A5503" s="6">
        <v>44225</v>
      </c>
      <c r="B5503" s="5">
        <v>65.3</v>
      </c>
      <c r="C5503" s="6">
        <v>42025</v>
      </c>
      <c r="D5503" s="5">
        <v>43.82</v>
      </c>
      <c r="E5503" s="6">
        <v>44225</v>
      </c>
      <c r="F5503" s="5">
        <v>90.584000000000003</v>
      </c>
      <c r="G5503" s="6">
        <v>44225</v>
      </c>
      <c r="H5503" s="5">
        <v>-0.05</v>
      </c>
      <c r="I5503" s="6">
        <v>44225</v>
      </c>
      <c r="J5503" s="5">
        <v>97.75</v>
      </c>
      <c r="K5503" s="6">
        <v>44225</v>
      </c>
      <c r="L5503" s="5">
        <v>33.090000000000003</v>
      </c>
      <c r="M5503" s="6">
        <v>42025</v>
      </c>
      <c r="N5503" s="5">
        <v>88.252499999999998</v>
      </c>
      <c r="O5503" s="6">
        <v>44225</v>
      </c>
      <c r="P5503" s="5">
        <v>1406.5</v>
      </c>
    </row>
    <row r="5504" spans="1:16" x14ac:dyDescent="0.2">
      <c r="A5504" s="6">
        <v>44228</v>
      </c>
      <c r="B5504" s="5">
        <v>60.6</v>
      </c>
      <c r="C5504" s="6">
        <v>42026</v>
      </c>
      <c r="D5504" s="5">
        <v>85.21</v>
      </c>
      <c r="E5504" s="6">
        <v>44228</v>
      </c>
      <c r="F5504" s="5">
        <v>90.98</v>
      </c>
      <c r="G5504" s="6">
        <v>44228</v>
      </c>
      <c r="H5504" s="5">
        <v>0.111</v>
      </c>
      <c r="I5504" s="6">
        <v>44228</v>
      </c>
      <c r="J5504" s="5">
        <v>97.68</v>
      </c>
      <c r="K5504" s="6">
        <v>44228</v>
      </c>
      <c r="L5504" s="5">
        <v>30.24</v>
      </c>
      <c r="M5504" s="6">
        <v>42026</v>
      </c>
      <c r="N5504" s="5">
        <v>85.15</v>
      </c>
      <c r="O5504" s="6">
        <v>44228</v>
      </c>
      <c r="P5504" s="5">
        <v>1394.3</v>
      </c>
    </row>
    <row r="5505" spans="1:16" x14ac:dyDescent="0.2">
      <c r="A5505" s="6">
        <v>44229</v>
      </c>
      <c r="B5505" s="5">
        <v>60.5</v>
      </c>
      <c r="C5505" s="6">
        <v>42027</v>
      </c>
      <c r="D5505" s="5">
        <v>82.9</v>
      </c>
      <c r="E5505" s="6">
        <v>44229</v>
      </c>
      <c r="F5505" s="5">
        <v>91.197000000000003</v>
      </c>
      <c r="G5505" s="6">
        <v>44229</v>
      </c>
      <c r="H5505" s="5">
        <v>0.34599999999999997</v>
      </c>
      <c r="I5505" s="6">
        <v>44229</v>
      </c>
      <c r="J5505" s="5">
        <v>97.61</v>
      </c>
      <c r="K5505" s="6">
        <v>44229</v>
      </c>
      <c r="L5505" s="5">
        <v>25.56</v>
      </c>
      <c r="M5505" s="6">
        <v>42027</v>
      </c>
      <c r="N5505" s="5">
        <v>89.939099999999996</v>
      </c>
      <c r="O5505" s="6">
        <v>44229</v>
      </c>
      <c r="P5505" s="5">
        <v>1380.3</v>
      </c>
    </row>
    <row r="5506" spans="1:16" x14ac:dyDescent="0.2">
      <c r="A5506" s="6">
        <v>44230</v>
      </c>
      <c r="B5506" s="5">
        <v>67.900000000000006</v>
      </c>
      <c r="C5506" s="6">
        <v>42028</v>
      </c>
      <c r="D5506" s="5">
        <v>75.040000000000006</v>
      </c>
      <c r="E5506" s="6">
        <v>44230</v>
      </c>
      <c r="F5506" s="5">
        <v>91.171000000000006</v>
      </c>
      <c r="G5506" s="6">
        <v>44230</v>
      </c>
      <c r="H5506" s="5">
        <v>0.48799999999999999</v>
      </c>
      <c r="I5506" s="6">
        <v>44230</v>
      </c>
      <c r="J5506" s="5">
        <v>97.62</v>
      </c>
      <c r="K5506" s="6">
        <v>44230</v>
      </c>
      <c r="L5506" s="5">
        <v>22.91</v>
      </c>
      <c r="M5506" s="6">
        <v>42028</v>
      </c>
      <c r="N5506" s="5">
        <v>89.939099999999996</v>
      </c>
      <c r="O5506" s="6">
        <v>44230</v>
      </c>
      <c r="P5506" s="5">
        <v>1409.1</v>
      </c>
    </row>
    <row r="5507" spans="1:16" x14ac:dyDescent="0.2">
      <c r="A5507" s="6">
        <v>44231</v>
      </c>
      <c r="B5507" s="5">
        <v>71.599999999999994</v>
      </c>
      <c r="C5507" s="6">
        <v>42029</v>
      </c>
      <c r="D5507" s="5">
        <v>87.69</v>
      </c>
      <c r="E5507" s="6">
        <v>44231</v>
      </c>
      <c r="F5507" s="5">
        <v>91.528999999999996</v>
      </c>
      <c r="G5507" s="6">
        <v>44231</v>
      </c>
      <c r="H5507" s="5">
        <v>0.53500000000000003</v>
      </c>
      <c r="I5507" s="6">
        <v>44231</v>
      </c>
      <c r="J5507" s="5">
        <v>97.59</v>
      </c>
      <c r="K5507" s="6">
        <v>44231</v>
      </c>
      <c r="L5507" s="5">
        <v>21.77</v>
      </c>
      <c r="M5507" s="6">
        <v>42029</v>
      </c>
      <c r="N5507" s="5">
        <v>89.939099999999996</v>
      </c>
      <c r="O5507" s="6">
        <v>44231</v>
      </c>
      <c r="P5507" s="5">
        <v>1413.7</v>
      </c>
    </row>
    <row r="5508" spans="1:16" x14ac:dyDescent="0.2">
      <c r="A5508" s="6">
        <v>44232</v>
      </c>
      <c r="B5508" s="5">
        <v>71.2</v>
      </c>
      <c r="C5508" s="6">
        <v>42030</v>
      </c>
      <c r="D5508" s="5">
        <v>54.5</v>
      </c>
      <c r="E5508" s="6">
        <v>44232</v>
      </c>
      <c r="F5508" s="5">
        <v>91.042000000000002</v>
      </c>
      <c r="G5508" s="6">
        <v>44232</v>
      </c>
      <c r="H5508" s="5">
        <v>0.6</v>
      </c>
      <c r="I5508" s="6">
        <v>44232</v>
      </c>
      <c r="J5508" s="5">
        <v>97.55</v>
      </c>
      <c r="K5508" s="6">
        <v>44232</v>
      </c>
      <c r="L5508" s="5">
        <v>20.87</v>
      </c>
      <c r="M5508" s="6">
        <v>42030</v>
      </c>
      <c r="N5508" s="5">
        <v>85.326599999999999</v>
      </c>
      <c r="O5508" s="6">
        <v>44232</v>
      </c>
      <c r="P5508" s="5">
        <v>1404.6</v>
      </c>
    </row>
    <row r="5509" spans="1:16" x14ac:dyDescent="0.2">
      <c r="A5509" s="6">
        <v>44235</v>
      </c>
      <c r="B5509" s="5">
        <v>72.099999999999994</v>
      </c>
      <c r="C5509" s="6">
        <v>42031</v>
      </c>
      <c r="D5509" s="5">
        <v>55.58</v>
      </c>
      <c r="E5509" s="6">
        <v>44235</v>
      </c>
      <c r="F5509" s="5">
        <v>90.933999999999997</v>
      </c>
      <c r="G5509" s="6">
        <v>44235</v>
      </c>
      <c r="H5509" s="5">
        <v>0.625</v>
      </c>
      <c r="I5509" s="6">
        <v>44235</v>
      </c>
      <c r="J5509" s="5">
        <v>97.49</v>
      </c>
      <c r="K5509" s="6">
        <v>44235</v>
      </c>
      <c r="L5509" s="5">
        <v>21.24</v>
      </c>
      <c r="M5509" s="6">
        <v>42031</v>
      </c>
      <c r="N5509" s="5">
        <v>86.182500000000005</v>
      </c>
      <c r="O5509" s="6">
        <v>44235</v>
      </c>
      <c r="P5509" s="5">
        <v>1360</v>
      </c>
    </row>
    <row r="5510" spans="1:16" x14ac:dyDescent="0.2">
      <c r="A5510" s="6">
        <v>44236</v>
      </c>
      <c r="B5510" s="5">
        <v>72.900000000000006</v>
      </c>
      <c r="C5510" s="6">
        <v>42032</v>
      </c>
      <c r="D5510" s="5">
        <v>77.510000000000005</v>
      </c>
      <c r="E5510" s="6">
        <v>44236</v>
      </c>
      <c r="F5510" s="5">
        <v>90.438999999999993</v>
      </c>
      <c r="G5510" s="6">
        <v>44236</v>
      </c>
      <c r="H5510" s="5">
        <v>0.6</v>
      </c>
      <c r="I5510" s="6">
        <v>44236</v>
      </c>
      <c r="J5510" s="5">
        <v>97.48</v>
      </c>
      <c r="K5510" s="6">
        <v>44236</v>
      </c>
      <c r="L5510" s="5">
        <v>21.63</v>
      </c>
      <c r="M5510" s="6">
        <v>42032</v>
      </c>
      <c r="N5510" s="5">
        <v>86.376900000000006</v>
      </c>
      <c r="O5510" s="6">
        <v>44236</v>
      </c>
      <c r="P5510" s="5">
        <v>1341.6</v>
      </c>
    </row>
    <row r="5511" spans="1:16" x14ac:dyDescent="0.2">
      <c r="A5511" s="6">
        <v>44237</v>
      </c>
      <c r="B5511" s="5">
        <v>62.1</v>
      </c>
      <c r="C5511" s="6">
        <v>42033</v>
      </c>
      <c r="D5511" s="5">
        <v>32.14</v>
      </c>
      <c r="E5511" s="6">
        <v>44237</v>
      </c>
      <c r="F5511" s="5">
        <v>90.370999999999995</v>
      </c>
      <c r="G5511" s="6">
        <v>44237</v>
      </c>
      <c r="H5511" s="5">
        <v>0.59599999999999997</v>
      </c>
      <c r="I5511" s="6">
        <v>44237</v>
      </c>
      <c r="J5511" s="5">
        <v>97.47</v>
      </c>
      <c r="K5511" s="6">
        <v>44237</v>
      </c>
      <c r="L5511" s="5">
        <v>21.99</v>
      </c>
      <c r="M5511" s="6">
        <v>42033</v>
      </c>
      <c r="N5511" s="5">
        <v>86.617500000000007</v>
      </c>
      <c r="O5511" s="6">
        <v>44237</v>
      </c>
      <c r="P5511" s="5">
        <v>1318.4</v>
      </c>
    </row>
    <row r="5512" spans="1:16" x14ac:dyDescent="0.2">
      <c r="A5512" s="6">
        <v>44238</v>
      </c>
      <c r="B5512" s="5">
        <v>60.2</v>
      </c>
      <c r="C5512" s="6">
        <v>42034</v>
      </c>
      <c r="D5512" s="5">
        <v>65.150000000000006</v>
      </c>
      <c r="E5512" s="6">
        <v>44238</v>
      </c>
      <c r="F5512" s="5">
        <v>90.417000000000002</v>
      </c>
      <c r="G5512" s="6">
        <v>44238</v>
      </c>
      <c r="H5512" s="5">
        <v>0.64800000000000002</v>
      </c>
      <c r="I5512" s="6">
        <v>44238</v>
      </c>
      <c r="J5512" s="5">
        <v>97.47</v>
      </c>
      <c r="K5512" s="6">
        <v>44238</v>
      </c>
      <c r="L5512" s="5">
        <v>21.25</v>
      </c>
      <c r="M5512" s="6">
        <v>42034</v>
      </c>
      <c r="N5512" s="5">
        <v>88.272400000000005</v>
      </c>
      <c r="O5512" s="6">
        <v>44238</v>
      </c>
      <c r="P5512" s="5">
        <v>1317.8</v>
      </c>
    </row>
    <row r="5513" spans="1:16" x14ac:dyDescent="0.2">
      <c r="A5513" s="6">
        <v>44239</v>
      </c>
      <c r="B5513" s="5">
        <v>53.5</v>
      </c>
      <c r="C5513" s="6">
        <v>42035</v>
      </c>
      <c r="D5513" s="5">
        <v>82.5</v>
      </c>
      <c r="E5513" s="6">
        <v>44239</v>
      </c>
      <c r="F5513" s="5">
        <v>90.48</v>
      </c>
      <c r="G5513" s="6">
        <v>44239</v>
      </c>
      <c r="H5513" s="5">
        <v>0.74</v>
      </c>
      <c r="I5513" s="6">
        <v>44239</v>
      </c>
      <c r="J5513" s="5">
        <v>97.48</v>
      </c>
      <c r="K5513" s="6">
        <v>44239</v>
      </c>
      <c r="L5513" s="5">
        <v>19.97</v>
      </c>
      <c r="M5513" s="6">
        <v>42035</v>
      </c>
      <c r="N5513" s="5">
        <v>88.272400000000005</v>
      </c>
      <c r="O5513" s="6">
        <v>44239</v>
      </c>
      <c r="P5513" s="5">
        <v>1290.7</v>
      </c>
    </row>
    <row r="5514" spans="1:16" x14ac:dyDescent="0.2">
      <c r="A5514" s="6">
        <v>44242</v>
      </c>
      <c r="B5514" s="5">
        <v>48.5</v>
      </c>
      <c r="C5514" s="6">
        <v>42036</v>
      </c>
      <c r="D5514" s="5">
        <v>66.55</v>
      </c>
      <c r="E5514" s="6">
        <v>44242</v>
      </c>
      <c r="F5514" s="5">
        <v>90.48</v>
      </c>
      <c r="G5514" s="6">
        <v>44242</v>
      </c>
      <c r="H5514" s="5">
        <v>0.74</v>
      </c>
      <c r="I5514" s="6">
        <v>44242</v>
      </c>
      <c r="J5514" s="5">
        <v>97.48</v>
      </c>
      <c r="K5514" s="6">
        <v>44242</v>
      </c>
      <c r="L5514" s="5">
        <v>19.97</v>
      </c>
      <c r="M5514" s="6">
        <v>42036</v>
      </c>
      <c r="N5514" s="5">
        <v>88.272400000000005</v>
      </c>
      <c r="O5514" s="6">
        <v>44242</v>
      </c>
      <c r="P5514" s="5">
        <v>1211.8</v>
      </c>
    </row>
    <row r="5515" spans="1:16" x14ac:dyDescent="0.2">
      <c r="A5515" s="6">
        <v>44243</v>
      </c>
      <c r="B5515" s="5">
        <v>48.9</v>
      </c>
      <c r="C5515" s="6">
        <v>42037</v>
      </c>
      <c r="D5515" s="5">
        <v>79.45</v>
      </c>
      <c r="E5515" s="6">
        <v>44243</v>
      </c>
      <c r="F5515" s="5">
        <v>90.509</v>
      </c>
      <c r="G5515" s="6">
        <v>44243</v>
      </c>
      <c r="H5515" s="5">
        <v>0.73599999999999999</v>
      </c>
      <c r="I5515" s="6">
        <v>44243</v>
      </c>
      <c r="J5515" s="5">
        <v>97.52</v>
      </c>
      <c r="K5515" s="6">
        <v>44243</v>
      </c>
      <c r="L5515" s="5">
        <v>21.46</v>
      </c>
      <c r="M5515" s="6">
        <v>42037</v>
      </c>
      <c r="N5515" s="5">
        <v>88.138199999999998</v>
      </c>
      <c r="O5515" s="6">
        <v>44243</v>
      </c>
      <c r="P5515" s="5">
        <v>1188.5</v>
      </c>
    </row>
    <row r="5516" spans="1:16" x14ac:dyDescent="0.2">
      <c r="A5516" s="6">
        <v>44244</v>
      </c>
      <c r="B5516" s="5">
        <v>77.7</v>
      </c>
      <c r="C5516" s="6">
        <v>42038</v>
      </c>
      <c r="D5516" s="5">
        <v>65.599999999999994</v>
      </c>
      <c r="E5516" s="6">
        <v>44244</v>
      </c>
      <c r="F5516" s="5">
        <v>90.950999999999993</v>
      </c>
      <c r="G5516" s="6">
        <v>44244</v>
      </c>
      <c r="H5516" s="5">
        <v>0.69699999999999995</v>
      </c>
      <c r="I5516" s="6">
        <v>44244</v>
      </c>
      <c r="J5516" s="5">
        <v>97.52</v>
      </c>
      <c r="K5516" s="6">
        <v>44244</v>
      </c>
      <c r="L5516" s="5">
        <v>21.5</v>
      </c>
      <c r="M5516" s="6">
        <v>42038</v>
      </c>
      <c r="N5516" s="5">
        <v>92.738200000000006</v>
      </c>
      <c r="O5516" s="6">
        <v>44244</v>
      </c>
      <c r="P5516" s="5">
        <v>1225.4000000000001</v>
      </c>
    </row>
    <row r="5517" spans="1:16" x14ac:dyDescent="0.2">
      <c r="A5517" s="6">
        <v>44245</v>
      </c>
      <c r="B5517" s="5">
        <v>79.8</v>
      </c>
      <c r="C5517" s="6">
        <v>42039</v>
      </c>
      <c r="D5517" s="5">
        <v>67.260000000000005</v>
      </c>
      <c r="E5517" s="6">
        <v>44245</v>
      </c>
      <c r="F5517" s="5">
        <v>90.591999999999999</v>
      </c>
      <c r="G5517" s="6">
        <v>44245</v>
      </c>
      <c r="H5517" s="5">
        <v>0.64200000000000002</v>
      </c>
      <c r="I5517" s="6">
        <v>44245</v>
      </c>
      <c r="J5517" s="5">
        <v>97.54</v>
      </c>
      <c r="K5517" s="6">
        <v>44245</v>
      </c>
      <c r="L5517" s="5">
        <v>22.49</v>
      </c>
      <c r="M5517" s="6">
        <v>42039</v>
      </c>
      <c r="N5517" s="5">
        <v>92.272300000000001</v>
      </c>
      <c r="O5517" s="6">
        <v>44245</v>
      </c>
      <c r="P5517" s="5">
        <v>1235.3</v>
      </c>
    </row>
    <row r="5518" spans="1:16" x14ac:dyDescent="0.2">
      <c r="A5518" s="6">
        <v>44246</v>
      </c>
      <c r="B5518" s="5">
        <v>79</v>
      </c>
      <c r="C5518" s="6">
        <v>42040</v>
      </c>
      <c r="D5518" s="5">
        <v>115.17</v>
      </c>
      <c r="E5518" s="6">
        <v>44246</v>
      </c>
      <c r="F5518" s="5">
        <v>90.364000000000004</v>
      </c>
      <c r="G5518" s="6">
        <v>44246</v>
      </c>
      <c r="H5518" s="5">
        <v>0.65200000000000002</v>
      </c>
      <c r="I5518" s="6">
        <v>44246</v>
      </c>
      <c r="J5518" s="5">
        <v>97.58</v>
      </c>
      <c r="K5518" s="6">
        <v>44246</v>
      </c>
      <c r="L5518" s="5">
        <v>22.05</v>
      </c>
      <c r="M5518" s="6">
        <v>42040</v>
      </c>
      <c r="N5518" s="5">
        <v>92.951899999999995</v>
      </c>
      <c r="O5518" s="6">
        <v>44246</v>
      </c>
      <c r="P5518" s="5">
        <v>1247.0999999999999</v>
      </c>
    </row>
    <row r="5519" spans="1:16" x14ac:dyDescent="0.2">
      <c r="A5519" s="6">
        <v>44249</v>
      </c>
      <c r="B5519" s="5">
        <v>73.099999999999994</v>
      </c>
      <c r="C5519" s="6">
        <v>42041</v>
      </c>
      <c r="D5519" s="5">
        <v>59.12</v>
      </c>
      <c r="E5519" s="6">
        <v>44249</v>
      </c>
      <c r="F5519" s="5">
        <v>90.01</v>
      </c>
      <c r="G5519" s="6">
        <v>44249</v>
      </c>
      <c r="H5519" s="5">
        <v>0.56000000000000005</v>
      </c>
      <c r="I5519" s="6">
        <v>44249</v>
      </c>
      <c r="J5519" s="5">
        <v>97.65</v>
      </c>
      <c r="K5519" s="6">
        <v>44249</v>
      </c>
      <c r="L5519" s="5">
        <v>23.45</v>
      </c>
      <c r="M5519" s="6">
        <v>42041</v>
      </c>
      <c r="N5519" s="5">
        <v>93.695400000000006</v>
      </c>
      <c r="O5519" s="6">
        <v>44249</v>
      </c>
      <c r="P5519" s="5">
        <v>1057.5</v>
      </c>
    </row>
    <row r="5520" spans="1:16" x14ac:dyDescent="0.2">
      <c r="A5520" s="6">
        <v>44250</v>
      </c>
      <c r="B5520" s="5">
        <v>75.7</v>
      </c>
      <c r="C5520" s="6">
        <v>42042</v>
      </c>
      <c r="D5520" s="5">
        <v>48.01</v>
      </c>
      <c r="E5520" s="6">
        <v>44250</v>
      </c>
      <c r="F5520" s="5">
        <v>90.168999999999997</v>
      </c>
      <c r="G5520" s="6">
        <v>44250</v>
      </c>
      <c r="H5520" s="5">
        <v>0.52500000000000002</v>
      </c>
      <c r="I5520" s="6">
        <v>44250</v>
      </c>
      <c r="J5520" s="5">
        <v>97.66</v>
      </c>
      <c r="K5520" s="6">
        <v>44250</v>
      </c>
      <c r="L5520" s="5">
        <v>23.11</v>
      </c>
      <c r="M5520" s="6">
        <v>42042</v>
      </c>
      <c r="N5520" s="5">
        <v>93.695400000000006</v>
      </c>
      <c r="O5520" s="6">
        <v>44250</v>
      </c>
      <c r="P5520" s="5">
        <v>1072.5999999999999</v>
      </c>
    </row>
    <row r="5521" spans="1:16" x14ac:dyDescent="0.2">
      <c r="A5521" s="6">
        <v>44251</v>
      </c>
      <c r="B5521" s="5">
        <v>80.3</v>
      </c>
      <c r="C5521" s="6">
        <v>42043</v>
      </c>
      <c r="D5521" s="5">
        <v>75.83</v>
      </c>
      <c r="E5521" s="6">
        <v>44251</v>
      </c>
      <c r="F5521" s="5">
        <v>90.176000000000002</v>
      </c>
      <c r="G5521" s="6">
        <v>44251</v>
      </c>
      <c r="H5521" s="5">
        <v>0.63200000000000001</v>
      </c>
      <c r="I5521" s="6">
        <v>44251</v>
      </c>
      <c r="J5521" s="5">
        <v>97.6</v>
      </c>
      <c r="K5521" s="6">
        <v>44251</v>
      </c>
      <c r="L5521" s="5">
        <v>21.34</v>
      </c>
      <c r="M5521" s="6">
        <v>42043</v>
      </c>
      <c r="N5521" s="5">
        <v>93.695400000000006</v>
      </c>
      <c r="O5521" s="6">
        <v>44251</v>
      </c>
      <c r="P5521" s="5">
        <v>1069</v>
      </c>
    </row>
    <row r="5522" spans="1:16" x14ac:dyDescent="0.2">
      <c r="A5522" s="6">
        <v>44252</v>
      </c>
      <c r="B5522" s="5">
        <v>85</v>
      </c>
      <c r="C5522" s="6">
        <v>42044</v>
      </c>
      <c r="D5522" s="5">
        <v>87.49</v>
      </c>
      <c r="E5522" s="6">
        <v>44252</v>
      </c>
      <c r="F5522" s="5">
        <v>90.134</v>
      </c>
      <c r="G5522" s="6">
        <v>44252</v>
      </c>
      <c r="H5522" s="5">
        <v>0.33400000000000002</v>
      </c>
      <c r="I5522" s="6">
        <v>44252</v>
      </c>
      <c r="J5522" s="5">
        <v>97.79</v>
      </c>
      <c r="K5522" s="6">
        <v>44252</v>
      </c>
      <c r="L5522" s="5">
        <v>28.89</v>
      </c>
      <c r="M5522" s="6">
        <v>42044</v>
      </c>
      <c r="N5522" s="5">
        <v>95.077600000000004</v>
      </c>
      <c r="O5522" s="6">
        <v>44252</v>
      </c>
      <c r="P5522" s="5">
        <v>1128.8</v>
      </c>
    </row>
    <row r="5523" spans="1:16" x14ac:dyDescent="0.2">
      <c r="A5523" s="6">
        <v>44253</v>
      </c>
      <c r="B5523" s="5">
        <v>86.5</v>
      </c>
      <c r="C5523" s="6">
        <v>42045</v>
      </c>
      <c r="D5523" s="5">
        <v>83.73</v>
      </c>
      <c r="E5523" s="6">
        <v>44253</v>
      </c>
      <c r="F5523" s="5">
        <v>90.879000000000005</v>
      </c>
      <c r="G5523" s="6">
        <v>44253</v>
      </c>
      <c r="H5523" s="5">
        <v>0.29599999999999999</v>
      </c>
      <c r="I5523" s="6">
        <v>44253</v>
      </c>
      <c r="J5523" s="5">
        <v>97.81</v>
      </c>
      <c r="K5523" s="6">
        <v>44253</v>
      </c>
      <c r="L5523" s="5">
        <v>27.95</v>
      </c>
      <c r="M5523" s="6">
        <v>42045</v>
      </c>
      <c r="N5523" s="5">
        <v>95.346800000000002</v>
      </c>
      <c r="O5523" s="6">
        <v>44253</v>
      </c>
      <c r="P5523" s="5">
        <v>1142.3</v>
      </c>
    </row>
    <row r="5524" spans="1:16" x14ac:dyDescent="0.2">
      <c r="A5524" s="6">
        <v>44256</v>
      </c>
      <c r="B5524" s="5">
        <v>92.2</v>
      </c>
      <c r="C5524" s="6">
        <v>42046</v>
      </c>
      <c r="D5524" s="5">
        <v>50.54</v>
      </c>
      <c r="E5524" s="6">
        <v>44256</v>
      </c>
      <c r="F5524" s="5">
        <v>91.039000000000001</v>
      </c>
      <c r="G5524" s="6">
        <v>44256</v>
      </c>
      <c r="H5524" s="5">
        <v>0.53400000000000003</v>
      </c>
      <c r="I5524" s="6">
        <v>44256</v>
      </c>
      <c r="J5524" s="5">
        <v>97.68</v>
      </c>
      <c r="K5524" s="6">
        <v>44256</v>
      </c>
      <c r="L5524" s="5">
        <v>23.35</v>
      </c>
      <c r="M5524" s="6">
        <v>42046</v>
      </c>
      <c r="N5524" s="5">
        <v>94.212500000000006</v>
      </c>
      <c r="O5524" s="6">
        <v>44256</v>
      </c>
      <c r="P5524" s="5">
        <v>1145.5999999999999</v>
      </c>
    </row>
    <row r="5525" spans="1:16" x14ac:dyDescent="0.2">
      <c r="A5525" s="6">
        <v>44257</v>
      </c>
      <c r="B5525" s="5">
        <v>91.1</v>
      </c>
      <c r="C5525" s="6">
        <v>42047</v>
      </c>
      <c r="D5525" s="5">
        <v>26.96</v>
      </c>
      <c r="E5525" s="6">
        <v>44257</v>
      </c>
      <c r="F5525" s="5">
        <v>90.784999999999997</v>
      </c>
      <c r="G5525" s="6">
        <v>44257</v>
      </c>
      <c r="H5525" s="5">
        <v>0.47399999999999998</v>
      </c>
      <c r="I5525" s="6">
        <v>44257</v>
      </c>
      <c r="J5525" s="5">
        <v>97.71</v>
      </c>
      <c r="K5525" s="6">
        <v>44257</v>
      </c>
      <c r="L5525" s="5">
        <v>24.1</v>
      </c>
      <c r="M5525" s="6">
        <v>42047</v>
      </c>
      <c r="N5525" s="5">
        <v>91.647999999999996</v>
      </c>
      <c r="O5525" s="6">
        <v>44257</v>
      </c>
      <c r="P5525" s="5">
        <v>1128.9000000000001</v>
      </c>
    </row>
    <row r="5526" spans="1:16" x14ac:dyDescent="0.2">
      <c r="A5526" s="6">
        <v>44258</v>
      </c>
      <c r="B5526" s="5">
        <v>83.1</v>
      </c>
      <c r="C5526" s="6">
        <v>42048</v>
      </c>
      <c r="D5526" s="5">
        <v>54.65</v>
      </c>
      <c r="E5526" s="6">
        <v>44258</v>
      </c>
      <c r="F5526" s="5">
        <v>90.947000000000003</v>
      </c>
      <c r="G5526" s="6">
        <v>44258</v>
      </c>
      <c r="H5526" s="5">
        <v>0.40799999999999997</v>
      </c>
      <c r="I5526" s="6">
        <v>44258</v>
      </c>
      <c r="J5526" s="5">
        <v>97.82</v>
      </c>
      <c r="K5526" s="6">
        <v>44258</v>
      </c>
      <c r="L5526" s="5">
        <v>26.67</v>
      </c>
      <c r="M5526" s="6">
        <v>42048</v>
      </c>
      <c r="N5526" s="5">
        <v>91.365600000000001</v>
      </c>
      <c r="O5526" s="6">
        <v>44258</v>
      </c>
      <c r="P5526" s="5">
        <v>1144</v>
      </c>
    </row>
    <row r="5527" spans="1:16" x14ac:dyDescent="0.2">
      <c r="A5527" s="6">
        <v>44259</v>
      </c>
      <c r="B5527" s="5">
        <v>85.8</v>
      </c>
      <c r="C5527" s="6">
        <v>42049</v>
      </c>
      <c r="D5527" s="5">
        <v>56.6</v>
      </c>
      <c r="E5527" s="6">
        <v>44259</v>
      </c>
      <c r="F5527" s="5">
        <v>91.631</v>
      </c>
      <c r="G5527" s="6">
        <v>44259</v>
      </c>
      <c r="H5527" s="5">
        <v>0.35499999999999998</v>
      </c>
      <c r="I5527" s="6">
        <v>44259</v>
      </c>
      <c r="J5527" s="5">
        <v>97.95</v>
      </c>
      <c r="K5527" s="6">
        <v>44259</v>
      </c>
      <c r="L5527" s="5">
        <v>28.57</v>
      </c>
      <c r="M5527" s="6">
        <v>42049</v>
      </c>
      <c r="N5527" s="5">
        <v>91.365600000000001</v>
      </c>
      <c r="O5527" s="6">
        <v>44259</v>
      </c>
      <c r="P5527" s="5">
        <v>1160.5999999999999</v>
      </c>
    </row>
    <row r="5528" spans="1:16" x14ac:dyDescent="0.2">
      <c r="A5528" s="6">
        <v>44260</v>
      </c>
      <c r="B5528" s="5">
        <v>85.8</v>
      </c>
      <c r="C5528" s="6">
        <v>42050</v>
      </c>
      <c r="D5528" s="5">
        <v>67.8</v>
      </c>
      <c r="E5528" s="6">
        <v>44260</v>
      </c>
      <c r="F5528" s="5">
        <v>91.977000000000004</v>
      </c>
      <c r="G5528" s="6">
        <v>44260</v>
      </c>
      <c r="H5528" s="5">
        <v>0.53500000000000003</v>
      </c>
      <c r="I5528" s="6">
        <v>44260</v>
      </c>
      <c r="J5528" s="5">
        <v>97.89</v>
      </c>
      <c r="K5528" s="6">
        <v>44260</v>
      </c>
      <c r="L5528" s="5">
        <v>24.66</v>
      </c>
      <c r="M5528" s="6">
        <v>42050</v>
      </c>
      <c r="N5528" s="5">
        <v>91.365600000000001</v>
      </c>
      <c r="O5528" s="6">
        <v>44260</v>
      </c>
      <c r="P5528" s="5">
        <v>1155.9000000000001</v>
      </c>
    </row>
    <row r="5529" spans="1:16" x14ac:dyDescent="0.2">
      <c r="A5529" s="6">
        <v>44263</v>
      </c>
      <c r="B5529" s="5">
        <v>82.6</v>
      </c>
      <c r="C5529" s="6">
        <v>42051</v>
      </c>
      <c r="D5529" s="5">
        <v>37.409999999999997</v>
      </c>
      <c r="E5529" s="6">
        <v>44263</v>
      </c>
      <c r="F5529" s="5">
        <v>92.313000000000002</v>
      </c>
      <c r="G5529" s="6">
        <v>44263</v>
      </c>
      <c r="H5529" s="5">
        <v>0.495</v>
      </c>
      <c r="I5529" s="6">
        <v>44263</v>
      </c>
      <c r="J5529" s="5">
        <v>97.98</v>
      </c>
      <c r="K5529" s="6">
        <v>44263</v>
      </c>
      <c r="L5529" s="5">
        <v>25.47</v>
      </c>
      <c r="M5529" s="6">
        <v>42051</v>
      </c>
      <c r="N5529" s="5">
        <v>91.365600000000001</v>
      </c>
      <c r="O5529" s="6">
        <v>44263</v>
      </c>
      <c r="P5529" s="5">
        <v>1114.7</v>
      </c>
    </row>
    <row r="5530" spans="1:16" x14ac:dyDescent="0.2">
      <c r="A5530" s="6">
        <v>44264</v>
      </c>
      <c r="B5530" s="5">
        <v>80</v>
      </c>
      <c r="C5530" s="6">
        <v>42052</v>
      </c>
      <c r="D5530" s="5">
        <v>50.67</v>
      </c>
      <c r="E5530" s="6">
        <v>44264</v>
      </c>
      <c r="F5530" s="5">
        <v>91.957999999999998</v>
      </c>
      <c r="G5530" s="6">
        <v>44264</v>
      </c>
      <c r="H5530" s="5">
        <v>0.54500000000000004</v>
      </c>
      <c r="I5530" s="6">
        <v>44264</v>
      </c>
      <c r="J5530" s="5">
        <v>97.86</v>
      </c>
      <c r="K5530" s="6">
        <v>44264</v>
      </c>
      <c r="L5530" s="5">
        <v>24.03</v>
      </c>
      <c r="M5530" s="6">
        <v>42052</v>
      </c>
      <c r="N5530" s="5">
        <v>91.8172</v>
      </c>
      <c r="O5530" s="6">
        <v>44264</v>
      </c>
      <c r="P5530" s="5">
        <v>1095.9000000000001</v>
      </c>
    </row>
    <row r="5531" spans="1:16" x14ac:dyDescent="0.2">
      <c r="A5531" s="6">
        <v>44265</v>
      </c>
      <c r="B5531" s="5">
        <v>72.5</v>
      </c>
      <c r="C5531" s="6">
        <v>42053</v>
      </c>
      <c r="D5531" s="5">
        <v>37.15</v>
      </c>
      <c r="E5531" s="6">
        <v>44265</v>
      </c>
      <c r="F5531" s="5">
        <v>91.822999999999993</v>
      </c>
      <c r="G5531" s="6">
        <v>44265</v>
      </c>
      <c r="H5531" s="5">
        <v>0.62</v>
      </c>
      <c r="I5531" s="6">
        <v>44265</v>
      </c>
      <c r="J5531" s="5">
        <v>97.78</v>
      </c>
      <c r="K5531" s="6">
        <v>44265</v>
      </c>
      <c r="L5531" s="5">
        <v>22.56</v>
      </c>
      <c r="M5531" s="6">
        <v>42053</v>
      </c>
      <c r="N5531" s="5">
        <v>91.383300000000006</v>
      </c>
      <c r="O5531" s="6">
        <v>44265</v>
      </c>
      <c r="P5531" s="5">
        <v>1079.4000000000001</v>
      </c>
    </row>
    <row r="5532" spans="1:16" x14ac:dyDescent="0.2">
      <c r="A5532" s="6">
        <v>44266</v>
      </c>
      <c r="B5532" s="5">
        <v>71.3</v>
      </c>
      <c r="C5532" s="6">
        <v>42054</v>
      </c>
      <c r="D5532" s="5">
        <v>102.56</v>
      </c>
      <c r="E5532" s="6">
        <v>44266</v>
      </c>
      <c r="F5532" s="5">
        <v>91.42</v>
      </c>
      <c r="G5532" s="6">
        <v>44266</v>
      </c>
      <c r="H5532" s="5">
        <v>0.68300000000000005</v>
      </c>
      <c r="I5532" s="6">
        <v>44266</v>
      </c>
      <c r="J5532" s="5">
        <v>97.71</v>
      </c>
      <c r="K5532" s="6">
        <v>44266</v>
      </c>
      <c r="L5532" s="5">
        <v>21.91</v>
      </c>
      <c r="M5532" s="6">
        <v>42054</v>
      </c>
      <c r="N5532" s="5">
        <v>98.469200000000001</v>
      </c>
      <c r="O5532" s="6">
        <v>44266</v>
      </c>
      <c r="P5532" s="5">
        <v>1064.7</v>
      </c>
    </row>
    <row r="5533" spans="1:16" x14ac:dyDescent="0.2">
      <c r="A5533" s="6">
        <v>44267</v>
      </c>
      <c r="B5533" s="5">
        <v>78.5</v>
      </c>
      <c r="C5533" s="6">
        <v>42055</v>
      </c>
      <c r="D5533" s="5">
        <v>35.630000000000003</v>
      </c>
      <c r="E5533" s="6">
        <v>44267</v>
      </c>
      <c r="F5533" s="5">
        <v>91.679000000000002</v>
      </c>
      <c r="G5533" s="6">
        <v>44267</v>
      </c>
      <c r="H5533" s="5">
        <v>0.76900000000000002</v>
      </c>
      <c r="I5533" s="6">
        <v>44267</v>
      </c>
      <c r="J5533" s="5">
        <v>97.76</v>
      </c>
      <c r="K5533" s="6">
        <v>44267</v>
      </c>
      <c r="L5533" s="5">
        <v>20.69</v>
      </c>
      <c r="M5533" s="6">
        <v>42055</v>
      </c>
      <c r="N5533" s="5">
        <v>98.336500000000001</v>
      </c>
      <c r="O5533" s="6">
        <v>44267</v>
      </c>
      <c r="P5533" s="5">
        <v>1053.0999999999999</v>
      </c>
    </row>
    <row r="5534" spans="1:16" x14ac:dyDescent="0.2">
      <c r="A5534" s="6">
        <v>44270</v>
      </c>
      <c r="B5534" s="5">
        <v>79</v>
      </c>
      <c r="C5534" s="6">
        <v>42056</v>
      </c>
      <c r="D5534" s="5">
        <v>50.96</v>
      </c>
      <c r="E5534" s="6">
        <v>44270</v>
      </c>
      <c r="F5534" s="5">
        <v>91.832999999999998</v>
      </c>
      <c r="G5534" s="6">
        <v>44270</v>
      </c>
      <c r="H5534" s="5">
        <v>0.78800000000000003</v>
      </c>
      <c r="I5534" s="6">
        <v>44270</v>
      </c>
      <c r="J5534" s="5">
        <v>97.73</v>
      </c>
      <c r="K5534" s="6">
        <v>44270</v>
      </c>
      <c r="L5534" s="5">
        <v>20.03</v>
      </c>
      <c r="M5534" s="6">
        <v>42056</v>
      </c>
      <c r="N5534" s="5">
        <v>98.336500000000001</v>
      </c>
      <c r="O5534" s="6">
        <v>44270</v>
      </c>
      <c r="P5534" s="5">
        <v>990.5</v>
      </c>
    </row>
    <row r="5535" spans="1:16" x14ac:dyDescent="0.2">
      <c r="A5535" s="6">
        <v>44271</v>
      </c>
      <c r="B5535" s="5">
        <v>41.6</v>
      </c>
      <c r="C5535" s="6">
        <v>42057</v>
      </c>
      <c r="D5535" s="5">
        <v>62.23</v>
      </c>
      <c r="E5535" s="6">
        <v>44271</v>
      </c>
      <c r="F5535" s="5">
        <v>91.864999999999995</v>
      </c>
      <c r="G5535" s="6">
        <v>44271</v>
      </c>
      <c r="H5535" s="5">
        <v>0.80600000000000005</v>
      </c>
      <c r="I5535" s="6">
        <v>44271</v>
      </c>
      <c r="J5535" s="5">
        <v>97.73</v>
      </c>
      <c r="K5535" s="6">
        <v>44271</v>
      </c>
      <c r="L5535" s="5">
        <v>19.79</v>
      </c>
      <c r="M5535" s="6">
        <v>42057</v>
      </c>
      <c r="N5535" s="5">
        <v>98.336500000000001</v>
      </c>
      <c r="O5535" s="6">
        <v>44271</v>
      </c>
      <c r="P5535" s="5">
        <v>959.8</v>
      </c>
    </row>
    <row r="5536" spans="1:16" x14ac:dyDescent="0.2">
      <c r="A5536" s="6">
        <v>44272</v>
      </c>
      <c r="B5536" s="5">
        <v>31.3</v>
      </c>
      <c r="C5536" s="6">
        <v>42058</v>
      </c>
      <c r="D5536" s="5">
        <v>76.09</v>
      </c>
      <c r="E5536" s="6">
        <v>44272</v>
      </c>
      <c r="F5536" s="5">
        <v>91.441999999999993</v>
      </c>
      <c r="G5536" s="6">
        <v>44272</v>
      </c>
      <c r="H5536" s="5">
        <v>0.81499999999999995</v>
      </c>
      <c r="I5536" s="6">
        <v>44272</v>
      </c>
      <c r="J5536" s="5">
        <v>97.71</v>
      </c>
      <c r="K5536" s="6">
        <v>44272</v>
      </c>
      <c r="L5536" s="5">
        <v>19.23</v>
      </c>
      <c r="M5536" s="6">
        <v>42058</v>
      </c>
      <c r="N5536" s="5">
        <v>97.738600000000005</v>
      </c>
      <c r="O5536" s="6">
        <v>44272</v>
      </c>
      <c r="P5536" s="5">
        <v>947.8</v>
      </c>
    </row>
    <row r="5537" spans="1:16" x14ac:dyDescent="0.2">
      <c r="A5537" s="6">
        <v>44273</v>
      </c>
      <c r="B5537" s="5">
        <v>41</v>
      </c>
      <c r="C5537" s="6">
        <v>42059</v>
      </c>
      <c r="D5537" s="5">
        <v>128.86000000000001</v>
      </c>
      <c r="E5537" s="6">
        <v>44273</v>
      </c>
      <c r="F5537" s="5">
        <v>91.861999999999995</v>
      </c>
      <c r="G5537" s="6">
        <v>44273</v>
      </c>
      <c r="H5537" s="5">
        <v>0.66800000000000004</v>
      </c>
      <c r="I5537" s="6">
        <v>44273</v>
      </c>
      <c r="J5537" s="5">
        <v>97.82</v>
      </c>
      <c r="K5537" s="6">
        <v>44273</v>
      </c>
      <c r="L5537" s="5">
        <v>21.58</v>
      </c>
      <c r="M5537" s="6">
        <v>42059</v>
      </c>
      <c r="N5537" s="5">
        <v>94.126999999999995</v>
      </c>
      <c r="O5537" s="6">
        <v>44273</v>
      </c>
      <c r="P5537" s="5">
        <v>940.2</v>
      </c>
    </row>
    <row r="5538" spans="1:16" x14ac:dyDescent="0.2">
      <c r="A5538" s="6">
        <v>44274</v>
      </c>
      <c r="B5538" s="5">
        <v>41</v>
      </c>
      <c r="C5538" s="6">
        <v>42060</v>
      </c>
      <c r="D5538" s="5">
        <v>74.819999999999993</v>
      </c>
      <c r="E5538" s="6">
        <v>44274</v>
      </c>
      <c r="F5538" s="5">
        <v>91.918999999999997</v>
      </c>
      <c r="G5538" s="6">
        <v>44274</v>
      </c>
      <c r="H5538" s="5">
        <v>0.70599999999999996</v>
      </c>
      <c r="I5538" s="6">
        <v>44274</v>
      </c>
      <c r="J5538" s="5">
        <v>97.81</v>
      </c>
      <c r="K5538" s="6">
        <v>44274</v>
      </c>
      <c r="L5538" s="5">
        <v>20.95</v>
      </c>
      <c r="M5538" s="6">
        <v>42060</v>
      </c>
      <c r="N5538" s="5">
        <v>91.475099999999998</v>
      </c>
      <c r="O5538" s="6">
        <v>44274</v>
      </c>
      <c r="P5538" s="5">
        <v>905.3</v>
      </c>
    </row>
    <row r="5539" spans="1:16" x14ac:dyDescent="0.2">
      <c r="A5539" s="6">
        <v>44277</v>
      </c>
      <c r="B5539" s="5">
        <v>40.9</v>
      </c>
      <c r="C5539" s="6">
        <v>42061</v>
      </c>
      <c r="D5539" s="5">
        <v>74.61</v>
      </c>
      <c r="E5539" s="6">
        <v>44277</v>
      </c>
      <c r="F5539" s="5">
        <v>91.742000000000004</v>
      </c>
      <c r="G5539" s="6">
        <v>44277</v>
      </c>
      <c r="H5539" s="5">
        <v>0.80300000000000005</v>
      </c>
      <c r="I5539" s="6">
        <v>44277</v>
      </c>
      <c r="J5539" s="5">
        <v>97.76</v>
      </c>
      <c r="K5539" s="6">
        <v>44277</v>
      </c>
      <c r="L5539" s="5">
        <v>18.88</v>
      </c>
      <c r="M5539" s="6">
        <v>42061</v>
      </c>
      <c r="N5539" s="5">
        <v>90.530799999999999</v>
      </c>
      <c r="O5539" s="6">
        <v>44277</v>
      </c>
      <c r="P5539" s="5">
        <v>776.9</v>
      </c>
    </row>
    <row r="5540" spans="1:16" x14ac:dyDescent="0.2">
      <c r="A5540" s="6">
        <v>44278</v>
      </c>
      <c r="B5540" s="5">
        <v>30.7</v>
      </c>
      <c r="C5540" s="6">
        <v>42062</v>
      </c>
      <c r="D5540" s="5">
        <v>116.63</v>
      </c>
      <c r="E5540" s="6">
        <v>44278</v>
      </c>
      <c r="F5540" s="5">
        <v>92.335999999999999</v>
      </c>
      <c r="G5540" s="6">
        <v>44278</v>
      </c>
      <c r="H5540" s="5">
        <v>0.70399999999999996</v>
      </c>
      <c r="I5540" s="6">
        <v>44278</v>
      </c>
      <c r="J5540" s="5">
        <v>97.81</v>
      </c>
      <c r="K5540" s="6">
        <v>44278</v>
      </c>
      <c r="L5540" s="5">
        <v>20.3</v>
      </c>
      <c r="M5540" s="6">
        <v>42062</v>
      </c>
      <c r="N5540" s="5">
        <v>91.386499999999998</v>
      </c>
      <c r="O5540" s="6">
        <v>44278</v>
      </c>
      <c r="P5540" s="5">
        <v>767</v>
      </c>
    </row>
    <row r="5541" spans="1:16" x14ac:dyDescent="0.2">
      <c r="A5541" s="6">
        <v>44279</v>
      </c>
      <c r="B5541" s="5">
        <v>22.1</v>
      </c>
      <c r="C5541" s="6">
        <v>42063</v>
      </c>
      <c r="D5541" s="5">
        <v>70.02</v>
      </c>
      <c r="E5541" s="6">
        <v>44279</v>
      </c>
      <c r="F5541" s="5">
        <v>92.528000000000006</v>
      </c>
      <c r="G5541" s="6">
        <v>44279</v>
      </c>
      <c r="H5541" s="5">
        <v>0.67800000000000005</v>
      </c>
      <c r="I5541" s="6">
        <v>44279</v>
      </c>
      <c r="J5541" s="5">
        <v>97.84</v>
      </c>
      <c r="K5541" s="6">
        <v>44279</v>
      </c>
      <c r="L5541" s="5">
        <v>21.2</v>
      </c>
      <c r="M5541" s="6">
        <v>42063</v>
      </c>
      <c r="N5541" s="5">
        <v>91.386499999999998</v>
      </c>
      <c r="O5541" s="6">
        <v>44279</v>
      </c>
      <c r="P5541" s="5">
        <v>804.7</v>
      </c>
    </row>
    <row r="5542" spans="1:16" x14ac:dyDescent="0.2">
      <c r="A5542" s="6">
        <v>44280</v>
      </c>
      <c r="B5542" s="5">
        <v>24.1</v>
      </c>
      <c r="C5542" s="6">
        <v>42064</v>
      </c>
      <c r="D5542" s="5">
        <v>90.02</v>
      </c>
      <c r="E5542" s="6">
        <v>44280</v>
      </c>
      <c r="F5542" s="5">
        <v>92.847999999999999</v>
      </c>
      <c r="G5542" s="6">
        <v>44280</v>
      </c>
      <c r="H5542" s="5">
        <v>0.74399999999999999</v>
      </c>
      <c r="I5542" s="6">
        <v>44280</v>
      </c>
      <c r="J5542" s="5">
        <v>97.84</v>
      </c>
      <c r="K5542" s="6">
        <v>44280</v>
      </c>
      <c r="L5542" s="5">
        <v>19.809999999999999</v>
      </c>
      <c r="M5542" s="6">
        <v>42064</v>
      </c>
      <c r="N5542" s="5">
        <v>91.386499999999998</v>
      </c>
      <c r="O5542" s="6">
        <v>44280</v>
      </c>
      <c r="P5542" s="5">
        <v>859.4</v>
      </c>
    </row>
    <row r="5543" spans="1:16" x14ac:dyDescent="0.2">
      <c r="A5543" s="6">
        <v>44281</v>
      </c>
      <c r="B5543" s="5">
        <v>24.4</v>
      </c>
      <c r="C5543" s="6">
        <v>42065</v>
      </c>
      <c r="D5543" s="5">
        <v>91.47</v>
      </c>
      <c r="E5543" s="6">
        <v>44281</v>
      </c>
      <c r="F5543" s="5">
        <v>92.766000000000005</v>
      </c>
      <c r="G5543" s="6">
        <v>44281</v>
      </c>
      <c r="H5543" s="5">
        <v>0.81899999999999995</v>
      </c>
      <c r="I5543" s="6">
        <v>44281</v>
      </c>
      <c r="J5543" s="5">
        <v>97.76</v>
      </c>
      <c r="K5543" s="6">
        <v>44281</v>
      </c>
      <c r="L5543" s="5">
        <v>18.86</v>
      </c>
      <c r="M5543" s="6">
        <v>42065</v>
      </c>
      <c r="N5543" s="5">
        <v>90.198899999999995</v>
      </c>
      <c r="O5543" s="6">
        <v>44281</v>
      </c>
      <c r="P5543" s="5">
        <v>856.5</v>
      </c>
    </row>
    <row r="5544" spans="1:16" x14ac:dyDescent="0.2">
      <c r="A5544" s="6">
        <v>44284</v>
      </c>
      <c r="B5544" s="5">
        <v>20.6</v>
      </c>
      <c r="C5544" s="6">
        <v>42066</v>
      </c>
      <c r="D5544" s="5">
        <v>37.659999999999997</v>
      </c>
      <c r="E5544" s="6">
        <v>44284</v>
      </c>
      <c r="F5544" s="5">
        <v>92.944000000000003</v>
      </c>
      <c r="G5544" s="6">
        <v>44284</v>
      </c>
      <c r="H5544" s="5">
        <v>0.76900000000000002</v>
      </c>
      <c r="I5544" s="6">
        <v>44284</v>
      </c>
      <c r="J5544" s="5">
        <v>97.79</v>
      </c>
      <c r="K5544" s="6">
        <v>44284</v>
      </c>
      <c r="L5544" s="5">
        <v>20.74</v>
      </c>
      <c r="M5544" s="6">
        <v>42066</v>
      </c>
      <c r="N5544" s="5">
        <v>91.750600000000006</v>
      </c>
      <c r="O5544" s="6">
        <v>44284</v>
      </c>
      <c r="P5544" s="5">
        <v>826.6</v>
      </c>
    </row>
    <row r="5545" spans="1:16" x14ac:dyDescent="0.2">
      <c r="A5545" s="6">
        <v>44285</v>
      </c>
      <c r="B5545" s="5">
        <v>28.3</v>
      </c>
      <c r="C5545" s="6">
        <v>42067</v>
      </c>
      <c r="D5545" s="5">
        <v>89.94</v>
      </c>
      <c r="E5545" s="6">
        <v>44285</v>
      </c>
      <c r="F5545" s="5">
        <v>93.296999999999997</v>
      </c>
      <c r="G5545" s="6">
        <v>44285</v>
      </c>
      <c r="H5545" s="5">
        <v>0.82499999999999996</v>
      </c>
      <c r="I5545" s="6">
        <v>44285</v>
      </c>
      <c r="J5545" s="5">
        <v>97.8</v>
      </c>
      <c r="K5545" s="6">
        <v>44285</v>
      </c>
      <c r="L5545" s="5">
        <v>19.61</v>
      </c>
      <c r="M5545" s="6">
        <v>42067</v>
      </c>
      <c r="N5545" s="5">
        <v>90.656300000000002</v>
      </c>
      <c r="O5545" s="6">
        <v>44285</v>
      </c>
      <c r="P5545" s="5">
        <v>855.1</v>
      </c>
    </row>
    <row r="5546" spans="1:16" x14ac:dyDescent="0.2">
      <c r="A5546" s="6">
        <v>44286</v>
      </c>
      <c r="B5546" s="5">
        <v>28.1</v>
      </c>
      <c r="C5546" s="6">
        <v>42068</v>
      </c>
      <c r="D5546" s="5">
        <v>69.010000000000005</v>
      </c>
      <c r="E5546" s="6">
        <v>44286</v>
      </c>
      <c r="F5546" s="5">
        <v>93.231999999999999</v>
      </c>
      <c r="G5546" s="6">
        <v>44286</v>
      </c>
      <c r="H5546" s="5">
        <v>0.86</v>
      </c>
      <c r="I5546" s="6">
        <v>44286</v>
      </c>
      <c r="J5546" s="5">
        <v>97.75</v>
      </c>
      <c r="K5546" s="6">
        <v>44286</v>
      </c>
      <c r="L5546" s="5">
        <v>19.399999999999999</v>
      </c>
      <c r="M5546" s="6">
        <v>42068</v>
      </c>
      <c r="N5546" s="5">
        <v>89.322800000000001</v>
      </c>
      <c r="O5546" s="6">
        <v>44286</v>
      </c>
      <c r="P5546" s="5">
        <v>853.2</v>
      </c>
    </row>
    <row r="5547" spans="1:16" x14ac:dyDescent="0.2">
      <c r="A5547" s="6">
        <v>44287</v>
      </c>
      <c r="B5547" s="5">
        <v>36.5</v>
      </c>
      <c r="C5547" s="6">
        <v>42069</v>
      </c>
      <c r="D5547" s="5">
        <v>47.16</v>
      </c>
      <c r="E5547" s="6">
        <v>44287</v>
      </c>
      <c r="F5547" s="5">
        <v>92.929000000000002</v>
      </c>
      <c r="G5547" s="6">
        <v>44287</v>
      </c>
      <c r="H5547" s="5">
        <v>0.95399999999999996</v>
      </c>
      <c r="I5547" s="6">
        <v>44287</v>
      </c>
      <c r="J5547" s="5">
        <v>97.64</v>
      </c>
      <c r="K5547" s="6">
        <v>44287</v>
      </c>
      <c r="L5547" s="5">
        <v>17.329999999999998</v>
      </c>
      <c r="M5547" s="6">
        <v>42069</v>
      </c>
      <c r="N5547" s="5">
        <v>86.585999999999999</v>
      </c>
      <c r="O5547" s="6">
        <v>44287</v>
      </c>
      <c r="P5547" s="5">
        <v>911.3</v>
      </c>
    </row>
    <row r="5548" spans="1:16" x14ac:dyDescent="0.2">
      <c r="A5548" s="6">
        <v>44288</v>
      </c>
      <c r="B5548" s="5">
        <v>36.5</v>
      </c>
      <c r="C5548" s="6">
        <v>42070</v>
      </c>
      <c r="D5548" s="5">
        <v>72.56</v>
      </c>
      <c r="E5548" s="6">
        <v>44288</v>
      </c>
      <c r="F5548" s="5">
        <v>93.022000000000006</v>
      </c>
      <c r="G5548" s="6">
        <v>44288</v>
      </c>
      <c r="H5548" s="5">
        <v>0.98399999999999999</v>
      </c>
      <c r="I5548" s="6">
        <v>44288</v>
      </c>
      <c r="J5548" s="5">
        <v>97.65</v>
      </c>
      <c r="K5548" s="6">
        <v>44288</v>
      </c>
      <c r="L5548" s="5">
        <v>17.329999999999998</v>
      </c>
      <c r="M5548" s="6">
        <v>42070</v>
      </c>
      <c r="N5548" s="5">
        <v>86.585999999999999</v>
      </c>
      <c r="O5548" s="6">
        <v>44288</v>
      </c>
      <c r="P5548" s="5">
        <v>911.3</v>
      </c>
    </row>
    <row r="5549" spans="1:16" x14ac:dyDescent="0.2">
      <c r="A5549" s="6">
        <v>44291</v>
      </c>
      <c r="B5549" s="5">
        <v>40.6</v>
      </c>
      <c r="C5549" s="6">
        <v>42071</v>
      </c>
      <c r="D5549" s="5">
        <v>70.569999999999993</v>
      </c>
      <c r="E5549" s="6">
        <v>44291</v>
      </c>
      <c r="F5549" s="5">
        <v>92.594999999999999</v>
      </c>
      <c r="G5549" s="6">
        <v>44291</v>
      </c>
      <c r="H5549" s="5">
        <v>0.97899999999999998</v>
      </c>
      <c r="I5549" s="6">
        <v>44291</v>
      </c>
      <c r="J5549" s="5">
        <v>97.57</v>
      </c>
      <c r="K5549" s="6">
        <v>44291</v>
      </c>
      <c r="L5549" s="5">
        <v>17.91</v>
      </c>
      <c r="M5549" s="6">
        <v>42071</v>
      </c>
      <c r="N5549" s="5">
        <v>86.585999999999999</v>
      </c>
      <c r="O5549" s="6">
        <v>44291</v>
      </c>
      <c r="P5549" s="5">
        <v>895.5</v>
      </c>
    </row>
    <row r="5550" spans="1:16" x14ac:dyDescent="0.2">
      <c r="A5550" s="6">
        <v>44292</v>
      </c>
      <c r="B5550" s="5">
        <v>39.1</v>
      </c>
      <c r="C5550" s="6">
        <v>42072</v>
      </c>
      <c r="D5550" s="5">
        <v>63.31</v>
      </c>
      <c r="E5550" s="6">
        <v>44292</v>
      </c>
      <c r="F5550" s="5">
        <v>92.334999999999994</v>
      </c>
      <c r="G5550" s="6">
        <v>44292</v>
      </c>
      <c r="H5550" s="5">
        <v>0.97</v>
      </c>
      <c r="I5550" s="6">
        <v>44292</v>
      </c>
      <c r="J5550" s="5">
        <v>97.55</v>
      </c>
      <c r="K5550" s="6">
        <v>44292</v>
      </c>
      <c r="L5550" s="5">
        <v>18.12</v>
      </c>
      <c r="M5550" s="6">
        <v>42072</v>
      </c>
      <c r="N5550" s="5">
        <v>84.02</v>
      </c>
      <c r="O5550" s="6">
        <v>44292</v>
      </c>
      <c r="P5550" s="5">
        <v>885.5</v>
      </c>
    </row>
    <row r="5551" spans="1:16" x14ac:dyDescent="0.2">
      <c r="A5551" s="6">
        <v>44293</v>
      </c>
      <c r="B5551" s="5">
        <v>38.700000000000003</v>
      </c>
      <c r="C5551" s="6">
        <v>42073</v>
      </c>
      <c r="D5551" s="5">
        <v>85.17</v>
      </c>
      <c r="E5551" s="6">
        <v>44293</v>
      </c>
      <c r="F5551" s="5">
        <v>92.454999999999998</v>
      </c>
      <c r="G5551" s="6">
        <v>44293</v>
      </c>
      <c r="H5551" s="5">
        <v>1.0369999999999999</v>
      </c>
      <c r="I5551" s="6">
        <v>44293</v>
      </c>
      <c r="J5551" s="5">
        <v>97.57</v>
      </c>
      <c r="K5551" s="6">
        <v>44293</v>
      </c>
      <c r="L5551" s="5">
        <v>17.16</v>
      </c>
      <c r="M5551" s="6">
        <v>42073</v>
      </c>
      <c r="N5551" s="5">
        <v>84.389099999999999</v>
      </c>
      <c r="O5551" s="6">
        <v>44293</v>
      </c>
      <c r="P5551" s="5">
        <v>877.9</v>
      </c>
    </row>
    <row r="5552" spans="1:16" x14ac:dyDescent="0.2">
      <c r="A5552" s="6">
        <v>44294</v>
      </c>
      <c r="B5552" s="5">
        <v>37.799999999999997</v>
      </c>
      <c r="C5552" s="6">
        <v>42074</v>
      </c>
      <c r="D5552" s="5">
        <v>44.39</v>
      </c>
      <c r="E5552" s="6">
        <v>44294</v>
      </c>
      <c r="F5552" s="5">
        <v>92.058999999999997</v>
      </c>
      <c r="G5552" s="6">
        <v>44294</v>
      </c>
      <c r="H5552" s="5">
        <v>1.03</v>
      </c>
      <c r="I5552" s="6">
        <v>44294</v>
      </c>
      <c r="J5552" s="5">
        <v>97.51</v>
      </c>
      <c r="K5552" s="6">
        <v>44294</v>
      </c>
      <c r="L5552" s="5">
        <v>16.95</v>
      </c>
      <c r="M5552" s="6">
        <v>42074</v>
      </c>
      <c r="N5552" s="5">
        <v>84.964299999999994</v>
      </c>
      <c r="O5552" s="6">
        <v>44294</v>
      </c>
      <c r="P5552" s="5">
        <v>875.5</v>
      </c>
    </row>
    <row r="5553" spans="1:16" x14ac:dyDescent="0.2">
      <c r="A5553" s="6">
        <v>44295</v>
      </c>
      <c r="B5553" s="5">
        <v>37.200000000000003</v>
      </c>
      <c r="C5553" s="6">
        <v>42075</v>
      </c>
      <c r="D5553" s="5">
        <v>33.9</v>
      </c>
      <c r="E5553" s="6">
        <v>44295</v>
      </c>
      <c r="F5553" s="5">
        <v>92.162999999999997</v>
      </c>
      <c r="G5553" s="6">
        <v>44295</v>
      </c>
      <c r="H5553" s="5">
        <v>1.0740000000000001</v>
      </c>
      <c r="I5553" s="6">
        <v>44295</v>
      </c>
      <c r="J5553" s="5">
        <v>97.5</v>
      </c>
      <c r="K5553" s="6">
        <v>44295</v>
      </c>
      <c r="L5553" s="5">
        <v>16.690000000000001</v>
      </c>
      <c r="M5553" s="6">
        <v>42075</v>
      </c>
      <c r="N5553" s="5">
        <v>85.603300000000004</v>
      </c>
      <c r="O5553" s="6">
        <v>44295</v>
      </c>
      <c r="P5553" s="5">
        <v>867.5</v>
      </c>
    </row>
    <row r="5554" spans="1:16" x14ac:dyDescent="0.2">
      <c r="A5554" s="6">
        <v>44298</v>
      </c>
      <c r="B5554" s="5">
        <v>35.4</v>
      </c>
      <c r="C5554" s="6">
        <v>42076</v>
      </c>
      <c r="D5554" s="5">
        <v>52.24</v>
      </c>
      <c r="E5554" s="6">
        <v>44298</v>
      </c>
      <c r="F5554" s="5">
        <v>92.138000000000005</v>
      </c>
      <c r="G5554" s="6">
        <v>44298</v>
      </c>
      <c r="H5554" s="5">
        <v>1.071</v>
      </c>
      <c r="I5554" s="6">
        <v>44298</v>
      </c>
      <c r="J5554" s="5">
        <v>97.5</v>
      </c>
      <c r="K5554" s="6">
        <v>44298</v>
      </c>
      <c r="L5554" s="5">
        <v>16.91</v>
      </c>
      <c r="M5554" s="6">
        <v>42076</v>
      </c>
      <c r="N5554" s="5">
        <v>86.102000000000004</v>
      </c>
      <c r="O5554" s="6">
        <v>44298</v>
      </c>
      <c r="P5554" s="5">
        <v>839.5</v>
      </c>
    </row>
    <row r="5555" spans="1:16" x14ac:dyDescent="0.2">
      <c r="A5555" s="6">
        <v>44299</v>
      </c>
      <c r="B5555" s="5">
        <v>39.700000000000003</v>
      </c>
      <c r="C5555" s="6">
        <v>42077</v>
      </c>
      <c r="D5555" s="5">
        <v>39.04</v>
      </c>
      <c r="E5555" s="6">
        <v>44299</v>
      </c>
      <c r="F5555" s="5">
        <v>91.852000000000004</v>
      </c>
      <c r="G5555" s="6">
        <v>44299</v>
      </c>
      <c r="H5555" s="5">
        <v>1.0669999999999999</v>
      </c>
      <c r="I5555" s="6">
        <v>44299</v>
      </c>
      <c r="J5555" s="5">
        <v>97.45</v>
      </c>
      <c r="K5555" s="6">
        <v>44299</v>
      </c>
      <c r="L5555" s="5">
        <v>16.649999999999999</v>
      </c>
      <c r="M5555" s="6">
        <v>42077</v>
      </c>
      <c r="N5555" s="5">
        <v>86.102000000000004</v>
      </c>
      <c r="O5555" s="6">
        <v>44299</v>
      </c>
      <c r="P5555" s="5">
        <v>780.3</v>
      </c>
    </row>
    <row r="5556" spans="1:16" x14ac:dyDescent="0.2">
      <c r="A5556" s="6">
        <v>44300</v>
      </c>
      <c r="B5556" s="5">
        <v>37.799999999999997</v>
      </c>
      <c r="C5556" s="6">
        <v>42078</v>
      </c>
      <c r="D5556" s="5">
        <v>36.659999999999997</v>
      </c>
      <c r="E5556" s="6">
        <v>44300</v>
      </c>
      <c r="F5556" s="5">
        <v>91.69</v>
      </c>
      <c r="G5556" s="6">
        <v>44300</v>
      </c>
      <c r="H5556" s="5">
        <v>1.073</v>
      </c>
      <c r="I5556" s="6">
        <v>44300</v>
      </c>
      <c r="J5556" s="5">
        <v>97.47</v>
      </c>
      <c r="K5556" s="6">
        <v>44300</v>
      </c>
      <c r="L5556" s="5">
        <v>16.989999999999998</v>
      </c>
      <c r="M5556" s="6">
        <v>42078</v>
      </c>
      <c r="N5556" s="5">
        <v>86.102000000000004</v>
      </c>
      <c r="O5556" s="6">
        <v>44300</v>
      </c>
      <c r="P5556" s="5">
        <v>768</v>
      </c>
    </row>
    <row r="5557" spans="1:16" x14ac:dyDescent="0.2">
      <c r="A5557" s="6">
        <v>44301</v>
      </c>
      <c r="B5557" s="5">
        <v>39.6</v>
      </c>
      <c r="C5557" s="6">
        <v>42079</v>
      </c>
      <c r="D5557" s="5">
        <v>53.97</v>
      </c>
      <c r="E5557" s="6">
        <v>44301</v>
      </c>
      <c r="F5557" s="5">
        <v>91.671000000000006</v>
      </c>
      <c r="G5557" s="6">
        <v>44301</v>
      </c>
      <c r="H5557" s="5">
        <v>1.0860000000000001</v>
      </c>
      <c r="I5557" s="6">
        <v>44301</v>
      </c>
      <c r="J5557" s="5">
        <v>97.37</v>
      </c>
      <c r="K5557" s="6">
        <v>44301</v>
      </c>
      <c r="L5557" s="5">
        <v>16.57</v>
      </c>
      <c r="M5557" s="6">
        <v>42079</v>
      </c>
      <c r="N5557" s="5">
        <v>84.755499999999998</v>
      </c>
      <c r="O5557" s="6">
        <v>44301</v>
      </c>
      <c r="P5557" s="5">
        <v>850.4</v>
      </c>
    </row>
    <row r="5558" spans="1:16" x14ac:dyDescent="0.2">
      <c r="A5558" s="6">
        <v>44302</v>
      </c>
      <c r="B5558" s="5">
        <v>41.2</v>
      </c>
      <c r="C5558" s="6">
        <v>42080</v>
      </c>
      <c r="D5558" s="5">
        <v>37.53</v>
      </c>
      <c r="E5558" s="6">
        <v>44302</v>
      </c>
      <c r="F5558" s="5">
        <v>91.555999999999997</v>
      </c>
      <c r="G5558" s="6">
        <v>44302</v>
      </c>
      <c r="H5558" s="5">
        <v>1.107</v>
      </c>
      <c r="I5558" s="6">
        <v>44302</v>
      </c>
      <c r="J5558" s="5">
        <v>97.37</v>
      </c>
      <c r="K5558" s="6">
        <v>44302</v>
      </c>
      <c r="L5558" s="5">
        <v>16.25</v>
      </c>
      <c r="M5558" s="6">
        <v>42080</v>
      </c>
      <c r="N5558" s="5">
        <v>86.327399999999997</v>
      </c>
      <c r="O5558" s="6">
        <v>44302</v>
      </c>
      <c r="P5558" s="5">
        <v>886.8</v>
      </c>
    </row>
    <row r="5559" spans="1:16" x14ac:dyDescent="0.2">
      <c r="A5559" s="6">
        <v>44305</v>
      </c>
      <c r="B5559" s="5">
        <v>35.5</v>
      </c>
      <c r="C5559" s="6">
        <v>42081</v>
      </c>
      <c r="D5559" s="5">
        <v>78.2</v>
      </c>
      <c r="E5559" s="6">
        <v>44305</v>
      </c>
      <c r="F5559" s="5">
        <v>91.069000000000003</v>
      </c>
      <c r="G5559" s="6">
        <v>44305</v>
      </c>
      <c r="H5559" s="5">
        <v>1.0720000000000001</v>
      </c>
      <c r="I5559" s="6">
        <v>44305</v>
      </c>
      <c r="J5559" s="5">
        <v>97.4</v>
      </c>
      <c r="K5559" s="6">
        <v>44305</v>
      </c>
      <c r="L5559" s="5">
        <v>17.29</v>
      </c>
      <c r="M5559" s="6">
        <v>42081</v>
      </c>
      <c r="N5559" s="5">
        <v>85.690299999999993</v>
      </c>
      <c r="O5559" s="6">
        <v>44305</v>
      </c>
      <c r="P5559" s="5">
        <v>846.4</v>
      </c>
    </row>
    <row r="5560" spans="1:16" x14ac:dyDescent="0.2">
      <c r="A5560" s="6">
        <v>44306</v>
      </c>
      <c r="B5560" s="5">
        <v>31.6</v>
      </c>
      <c r="C5560" s="6">
        <v>42082</v>
      </c>
      <c r="D5560" s="5">
        <v>52.74</v>
      </c>
      <c r="E5560" s="6">
        <v>44306</v>
      </c>
      <c r="F5560" s="5">
        <v>91.241</v>
      </c>
      <c r="G5560" s="6">
        <v>44306</v>
      </c>
      <c r="H5560" s="5">
        <v>0.97099999999999997</v>
      </c>
      <c r="I5560" s="6">
        <v>44306</v>
      </c>
      <c r="J5560" s="5">
        <v>97.44</v>
      </c>
      <c r="K5560" s="6">
        <v>44306</v>
      </c>
      <c r="L5560" s="5">
        <v>18.68</v>
      </c>
      <c r="M5560" s="6">
        <v>42082</v>
      </c>
      <c r="N5560" s="5">
        <v>87.778800000000004</v>
      </c>
      <c r="O5560" s="6">
        <v>44306</v>
      </c>
      <c r="P5560" s="5">
        <v>827</v>
      </c>
    </row>
    <row r="5561" spans="1:16" x14ac:dyDescent="0.2">
      <c r="A5561" s="6">
        <v>44307</v>
      </c>
      <c r="B5561" s="5">
        <v>28.9</v>
      </c>
      <c r="C5561" s="6">
        <v>42083</v>
      </c>
      <c r="D5561" s="5">
        <v>56.33</v>
      </c>
      <c r="E5561" s="6">
        <v>44307</v>
      </c>
      <c r="F5561" s="5">
        <v>91.155000000000001</v>
      </c>
      <c r="G5561" s="6">
        <v>44307</v>
      </c>
      <c r="H5561" s="5">
        <v>1.032</v>
      </c>
      <c r="I5561" s="6">
        <v>44307</v>
      </c>
      <c r="J5561" s="5">
        <v>97.37</v>
      </c>
      <c r="K5561" s="6">
        <v>44307</v>
      </c>
      <c r="L5561" s="5">
        <v>17.5</v>
      </c>
      <c r="M5561" s="6">
        <v>42083</v>
      </c>
      <c r="N5561" s="5">
        <v>86.522300000000001</v>
      </c>
      <c r="O5561" s="6">
        <v>44307</v>
      </c>
      <c r="P5561" s="5">
        <v>809.8</v>
      </c>
    </row>
    <row r="5562" spans="1:16" x14ac:dyDescent="0.2">
      <c r="A5562" s="6">
        <v>44308</v>
      </c>
      <c r="B5562" s="5">
        <v>28.3</v>
      </c>
      <c r="C5562" s="6">
        <v>42084</v>
      </c>
      <c r="D5562" s="5">
        <v>39.840000000000003</v>
      </c>
      <c r="E5562" s="6">
        <v>44308</v>
      </c>
      <c r="F5562" s="5">
        <v>91.332999999999998</v>
      </c>
      <c r="G5562" s="6">
        <v>44308</v>
      </c>
      <c r="H5562" s="5">
        <v>0.95299999999999996</v>
      </c>
      <c r="I5562" s="6">
        <v>44308</v>
      </c>
      <c r="J5562" s="5">
        <v>97.41</v>
      </c>
      <c r="K5562" s="6">
        <v>44308</v>
      </c>
      <c r="L5562" s="5">
        <v>18.71</v>
      </c>
      <c r="M5562" s="6">
        <v>42084</v>
      </c>
      <c r="N5562" s="5">
        <v>86.522300000000001</v>
      </c>
      <c r="O5562" s="6">
        <v>44308</v>
      </c>
      <c r="P5562" s="5">
        <v>806.7</v>
      </c>
    </row>
    <row r="5563" spans="1:16" x14ac:dyDescent="0.2">
      <c r="A5563" s="6">
        <v>44309</v>
      </c>
      <c r="B5563" s="5">
        <v>43.8</v>
      </c>
      <c r="C5563" s="6">
        <v>42085</v>
      </c>
      <c r="D5563" s="5">
        <v>67.02</v>
      </c>
      <c r="E5563" s="6">
        <v>44309</v>
      </c>
      <c r="F5563" s="5">
        <v>90.858999999999995</v>
      </c>
      <c r="G5563" s="6">
        <v>44309</v>
      </c>
      <c r="H5563" s="5">
        <v>1.038</v>
      </c>
      <c r="I5563" s="6">
        <v>44309</v>
      </c>
      <c r="J5563" s="5">
        <v>97.34</v>
      </c>
      <c r="K5563" s="6">
        <v>44309</v>
      </c>
      <c r="L5563" s="5">
        <v>17.329999999999998</v>
      </c>
      <c r="M5563" s="6">
        <v>42085</v>
      </c>
      <c r="N5563" s="5">
        <v>86.522300000000001</v>
      </c>
      <c r="O5563" s="6">
        <v>44309</v>
      </c>
      <c r="P5563" s="5">
        <v>880.2</v>
      </c>
    </row>
    <row r="5564" spans="1:16" x14ac:dyDescent="0.2">
      <c r="A5564" s="6">
        <v>44312</v>
      </c>
      <c r="B5564" s="5">
        <v>38.4</v>
      </c>
      <c r="C5564" s="6">
        <v>42086</v>
      </c>
      <c r="D5564" s="5">
        <v>108.15</v>
      </c>
      <c r="E5564" s="6">
        <v>44312</v>
      </c>
      <c r="F5564" s="5">
        <v>90.807000000000002</v>
      </c>
      <c r="G5564" s="6">
        <v>44312</v>
      </c>
      <c r="H5564" s="5">
        <v>1.0349999999999999</v>
      </c>
      <c r="I5564" s="6">
        <v>44312</v>
      </c>
      <c r="J5564" s="5">
        <v>97.32</v>
      </c>
      <c r="K5564" s="6">
        <v>44312</v>
      </c>
      <c r="L5564" s="5">
        <v>17.64</v>
      </c>
      <c r="M5564" s="6">
        <v>42086</v>
      </c>
      <c r="N5564" s="5">
        <v>84.920599999999993</v>
      </c>
      <c r="O5564" s="6">
        <v>44312</v>
      </c>
      <c r="P5564" s="5">
        <v>839.8</v>
      </c>
    </row>
    <row r="5565" spans="1:16" x14ac:dyDescent="0.2">
      <c r="A5565" s="6">
        <v>44313</v>
      </c>
      <c r="B5565" s="5">
        <v>44.2</v>
      </c>
      <c r="C5565" s="6">
        <v>42087</v>
      </c>
      <c r="D5565" s="5">
        <v>34.47</v>
      </c>
      <c r="E5565" s="6">
        <v>44313</v>
      </c>
      <c r="F5565" s="5">
        <v>90.909000000000006</v>
      </c>
      <c r="G5565" s="6">
        <v>44313</v>
      </c>
      <c r="H5565" s="5">
        <v>1.0669999999999999</v>
      </c>
      <c r="I5565" s="6">
        <v>44313</v>
      </c>
      <c r="J5565" s="5">
        <v>97.36</v>
      </c>
      <c r="K5565" s="6">
        <v>44313</v>
      </c>
      <c r="L5565" s="5">
        <v>17.559999999999999</v>
      </c>
      <c r="M5565" s="6">
        <v>42087</v>
      </c>
      <c r="N5565" s="5">
        <v>83.685900000000004</v>
      </c>
      <c r="O5565" s="6">
        <v>44313</v>
      </c>
      <c r="P5565" s="5">
        <v>869</v>
      </c>
    </row>
    <row r="5566" spans="1:16" x14ac:dyDescent="0.2">
      <c r="A5566" s="6">
        <v>44314</v>
      </c>
      <c r="B5566" s="5">
        <v>43.3</v>
      </c>
      <c r="C5566" s="6">
        <v>42088</v>
      </c>
      <c r="D5566" s="5">
        <v>52.7</v>
      </c>
      <c r="E5566" s="6">
        <v>44314</v>
      </c>
      <c r="F5566" s="5">
        <v>90.608999999999995</v>
      </c>
      <c r="G5566" s="6">
        <v>44314</v>
      </c>
      <c r="H5566" s="5">
        <v>1.0649999999999999</v>
      </c>
      <c r="I5566" s="6">
        <v>44314</v>
      </c>
      <c r="J5566" s="5">
        <v>97.34</v>
      </c>
      <c r="K5566" s="6">
        <v>44314</v>
      </c>
      <c r="L5566" s="5">
        <v>17.28</v>
      </c>
      <c r="M5566" s="6">
        <v>42088</v>
      </c>
      <c r="N5566" s="5">
        <v>84.183000000000007</v>
      </c>
      <c r="O5566" s="6">
        <v>44314</v>
      </c>
      <c r="P5566" s="5">
        <v>858.5</v>
      </c>
    </row>
    <row r="5567" spans="1:16" x14ac:dyDescent="0.2">
      <c r="A5567" s="6">
        <v>44315</v>
      </c>
      <c r="B5567" s="5">
        <v>38.9</v>
      </c>
      <c r="C5567" s="6">
        <v>42089</v>
      </c>
      <c r="D5567" s="5">
        <v>46.77</v>
      </c>
      <c r="E5567" s="6">
        <v>44315</v>
      </c>
      <c r="F5567" s="5">
        <v>90.614000000000004</v>
      </c>
      <c r="G5567" s="6">
        <v>44315</v>
      </c>
      <c r="H5567" s="5">
        <v>1.056</v>
      </c>
      <c r="I5567" s="6">
        <v>44315</v>
      </c>
      <c r="J5567" s="5">
        <v>97.32</v>
      </c>
      <c r="K5567" s="6">
        <v>44315</v>
      </c>
      <c r="L5567" s="5">
        <v>17.61</v>
      </c>
      <c r="M5567" s="6">
        <v>42089</v>
      </c>
      <c r="N5567" s="5">
        <v>86.2012</v>
      </c>
      <c r="O5567" s="6">
        <v>44315</v>
      </c>
      <c r="P5567" s="5">
        <v>933.9</v>
      </c>
    </row>
    <row r="5568" spans="1:16" x14ac:dyDescent="0.2">
      <c r="A5568" s="6">
        <v>44316</v>
      </c>
      <c r="B5568" s="5">
        <v>42</v>
      </c>
      <c r="C5568" s="6">
        <v>42090</v>
      </c>
      <c r="D5568" s="5">
        <v>61.09</v>
      </c>
      <c r="E5568" s="6">
        <v>44316</v>
      </c>
      <c r="F5568" s="5">
        <v>91.28</v>
      </c>
      <c r="G5568" s="6">
        <v>44316</v>
      </c>
      <c r="H5568" s="5">
        <v>1.002</v>
      </c>
      <c r="I5568" s="6">
        <v>44316</v>
      </c>
      <c r="J5568" s="5">
        <v>97.39</v>
      </c>
      <c r="K5568" s="6">
        <v>44316</v>
      </c>
      <c r="L5568" s="5">
        <v>18.61</v>
      </c>
      <c r="M5568" s="6">
        <v>42090</v>
      </c>
      <c r="N5568" s="5">
        <v>86.2012</v>
      </c>
      <c r="O5568" s="6">
        <v>44316</v>
      </c>
      <c r="P5568" s="5">
        <v>976.8</v>
      </c>
    </row>
    <row r="5569" spans="1:16" x14ac:dyDescent="0.2">
      <c r="A5569" s="6">
        <v>44319</v>
      </c>
      <c r="B5569" s="5">
        <v>23.8</v>
      </c>
      <c r="C5569" s="6">
        <v>42091</v>
      </c>
      <c r="D5569" s="5">
        <v>68.89</v>
      </c>
      <c r="E5569" s="6">
        <v>44319</v>
      </c>
      <c r="F5569" s="5">
        <v>90.944999999999993</v>
      </c>
      <c r="G5569" s="6">
        <v>44319</v>
      </c>
      <c r="H5569" s="5">
        <v>1.0229999999999999</v>
      </c>
      <c r="I5569" s="6">
        <v>44319</v>
      </c>
      <c r="J5569" s="5">
        <v>97.35</v>
      </c>
      <c r="K5569" s="6">
        <v>44319</v>
      </c>
      <c r="L5569" s="5">
        <v>18.309999999999999</v>
      </c>
      <c r="M5569" s="6">
        <v>42091</v>
      </c>
      <c r="N5569" s="5">
        <v>86.2012</v>
      </c>
      <c r="O5569" s="6">
        <v>44319</v>
      </c>
      <c r="P5569" s="5">
        <v>982.4</v>
      </c>
    </row>
    <row r="5570" spans="1:16" x14ac:dyDescent="0.2">
      <c r="A5570" s="6">
        <v>44320</v>
      </c>
      <c r="B5570" s="5">
        <v>22.8</v>
      </c>
      <c r="C5570" s="6">
        <v>42092</v>
      </c>
      <c r="D5570" s="5">
        <v>87.06</v>
      </c>
      <c r="E5570" s="6">
        <v>44320</v>
      </c>
      <c r="F5570" s="5">
        <v>91.287999999999997</v>
      </c>
      <c r="G5570" s="6">
        <v>44320</v>
      </c>
      <c r="H5570" s="5">
        <v>0.97099999999999997</v>
      </c>
      <c r="I5570" s="6">
        <v>44320</v>
      </c>
      <c r="J5570" s="5">
        <v>97.4</v>
      </c>
      <c r="K5570" s="6">
        <v>44320</v>
      </c>
      <c r="L5570" s="5">
        <v>19.48</v>
      </c>
      <c r="M5570" s="6">
        <v>42092</v>
      </c>
      <c r="N5570" s="5">
        <v>86.2012</v>
      </c>
      <c r="O5570" s="6">
        <v>44320</v>
      </c>
      <c r="P5570" s="5">
        <v>981.5</v>
      </c>
    </row>
    <row r="5571" spans="1:16" x14ac:dyDescent="0.2">
      <c r="A5571" s="6">
        <v>44321</v>
      </c>
      <c r="B5571" s="5">
        <v>22.2</v>
      </c>
      <c r="C5571" s="6">
        <v>42093</v>
      </c>
      <c r="D5571" s="5">
        <v>74.41</v>
      </c>
      <c r="E5571" s="6">
        <v>44321</v>
      </c>
      <c r="F5571" s="5">
        <v>91.308000000000007</v>
      </c>
      <c r="G5571" s="6">
        <v>44321</v>
      </c>
      <c r="H5571" s="5">
        <v>0.97299999999999998</v>
      </c>
      <c r="I5571" s="6">
        <v>44321</v>
      </c>
      <c r="J5571" s="5">
        <v>97.38</v>
      </c>
      <c r="K5571" s="6">
        <v>44321</v>
      </c>
      <c r="L5571" s="5">
        <v>19.149999999999999</v>
      </c>
      <c r="M5571" s="6">
        <v>42093</v>
      </c>
      <c r="N5571" s="5">
        <v>86.442099999999996</v>
      </c>
      <c r="O5571" s="6">
        <v>44321</v>
      </c>
      <c r="P5571" s="5">
        <v>1025.5999999999999</v>
      </c>
    </row>
    <row r="5572" spans="1:16" x14ac:dyDescent="0.2">
      <c r="A5572" s="6">
        <v>44322</v>
      </c>
      <c r="B5572" s="5">
        <v>22.3</v>
      </c>
      <c r="C5572" s="6">
        <v>42094</v>
      </c>
      <c r="D5572" s="5">
        <v>88.25</v>
      </c>
      <c r="E5572" s="6">
        <v>44322</v>
      </c>
      <c r="F5572" s="5">
        <v>90.950999999999993</v>
      </c>
      <c r="G5572" s="6">
        <v>44322</v>
      </c>
      <c r="H5572" s="5">
        <v>1.0169999999999999</v>
      </c>
      <c r="I5572" s="6">
        <v>44322</v>
      </c>
      <c r="J5572" s="5">
        <v>97.3</v>
      </c>
      <c r="K5572" s="6">
        <v>44322</v>
      </c>
      <c r="L5572" s="5">
        <v>18.39</v>
      </c>
      <c r="M5572" s="6">
        <v>42094</v>
      </c>
      <c r="N5572" s="5">
        <v>86.101699999999994</v>
      </c>
      <c r="O5572" s="6">
        <v>44322</v>
      </c>
      <c r="P5572" s="5">
        <v>1021.8</v>
      </c>
    </row>
    <row r="5573" spans="1:16" x14ac:dyDescent="0.2">
      <c r="A5573" s="6">
        <v>44323</v>
      </c>
      <c r="B5573" s="5">
        <v>19.2</v>
      </c>
      <c r="C5573" s="6">
        <v>42095</v>
      </c>
      <c r="D5573" s="5">
        <v>85.27</v>
      </c>
      <c r="E5573" s="6">
        <v>44323</v>
      </c>
      <c r="F5573" s="5">
        <v>90.233000000000004</v>
      </c>
      <c r="G5573" s="6">
        <v>44323</v>
      </c>
      <c r="H5573" s="5">
        <v>1.1040000000000001</v>
      </c>
      <c r="I5573" s="6">
        <v>44323</v>
      </c>
      <c r="J5573" s="5">
        <v>97.23</v>
      </c>
      <c r="K5573" s="6">
        <v>44323</v>
      </c>
      <c r="L5573" s="5">
        <v>16.690000000000001</v>
      </c>
      <c r="M5573" s="6">
        <v>42095</v>
      </c>
      <c r="N5573" s="5">
        <v>85.621200000000002</v>
      </c>
      <c r="O5573" s="6">
        <v>44323</v>
      </c>
      <c r="P5573" s="5">
        <v>1020.2</v>
      </c>
    </row>
    <row r="5574" spans="1:16" x14ac:dyDescent="0.2">
      <c r="A5574" s="6">
        <v>44326</v>
      </c>
      <c r="B5574" s="5">
        <v>20.7</v>
      </c>
      <c r="C5574" s="6">
        <v>42096</v>
      </c>
      <c r="D5574" s="5">
        <v>27.58</v>
      </c>
      <c r="E5574" s="6">
        <v>44326</v>
      </c>
      <c r="F5574" s="5">
        <v>90.212000000000003</v>
      </c>
      <c r="G5574" s="6">
        <v>44326</v>
      </c>
      <c r="H5574" s="5">
        <v>0.97299999999999998</v>
      </c>
      <c r="I5574" s="6">
        <v>44326</v>
      </c>
      <c r="J5574" s="5">
        <v>97.31</v>
      </c>
      <c r="K5574" s="6">
        <v>44326</v>
      </c>
      <c r="L5574" s="5">
        <v>19.66</v>
      </c>
      <c r="M5574" s="6">
        <v>42096</v>
      </c>
      <c r="N5574" s="5">
        <v>84.284700000000001</v>
      </c>
      <c r="O5574" s="6">
        <v>44326</v>
      </c>
      <c r="P5574" s="5">
        <v>991.7</v>
      </c>
    </row>
    <row r="5575" spans="1:16" x14ac:dyDescent="0.2">
      <c r="A5575" s="6">
        <v>44327</v>
      </c>
      <c r="B5575" s="5">
        <v>19.399999999999999</v>
      </c>
      <c r="C5575" s="6">
        <v>42097</v>
      </c>
      <c r="D5575" s="5">
        <v>69.180000000000007</v>
      </c>
      <c r="E5575" s="6">
        <v>44327</v>
      </c>
      <c r="F5575" s="5">
        <v>90.141000000000005</v>
      </c>
      <c r="G5575" s="6">
        <v>44327</v>
      </c>
      <c r="H5575" s="5">
        <v>0.872</v>
      </c>
      <c r="I5575" s="6">
        <v>44327</v>
      </c>
      <c r="J5575" s="5">
        <v>97.37</v>
      </c>
      <c r="K5575" s="6">
        <v>44327</v>
      </c>
      <c r="L5575" s="5">
        <v>21.84</v>
      </c>
      <c r="M5575" s="6">
        <v>42097</v>
      </c>
      <c r="N5575" s="5">
        <v>79.266499999999994</v>
      </c>
      <c r="O5575" s="6">
        <v>44327</v>
      </c>
      <c r="P5575" s="5">
        <v>979.7</v>
      </c>
    </row>
    <row r="5576" spans="1:16" x14ac:dyDescent="0.2">
      <c r="A5576" s="6">
        <v>44328</v>
      </c>
      <c r="B5576" s="5">
        <v>48.5</v>
      </c>
      <c r="C5576" s="6">
        <v>42098</v>
      </c>
      <c r="D5576" s="5">
        <v>123.38</v>
      </c>
      <c r="E5576" s="6">
        <v>44328</v>
      </c>
      <c r="F5576" s="5">
        <v>90.712999999999994</v>
      </c>
      <c r="G5576" s="6">
        <v>44328</v>
      </c>
      <c r="H5576" s="5">
        <v>0.624</v>
      </c>
      <c r="I5576" s="6">
        <v>44328</v>
      </c>
      <c r="J5576" s="5">
        <v>97.54</v>
      </c>
      <c r="K5576" s="6">
        <v>44328</v>
      </c>
      <c r="L5576" s="5">
        <v>27.59</v>
      </c>
      <c r="M5576" s="6">
        <v>42098</v>
      </c>
      <c r="N5576" s="5">
        <v>79.266499999999994</v>
      </c>
      <c r="O5576" s="6">
        <v>44328</v>
      </c>
      <c r="P5576" s="5">
        <v>1006.9</v>
      </c>
    </row>
    <row r="5577" spans="1:16" x14ac:dyDescent="0.2">
      <c r="A5577" s="6">
        <v>44329</v>
      </c>
      <c r="B5577" s="5">
        <v>44</v>
      </c>
      <c r="C5577" s="6">
        <v>42099</v>
      </c>
      <c r="D5577" s="5">
        <v>106.94</v>
      </c>
      <c r="E5577" s="6">
        <v>44329</v>
      </c>
      <c r="F5577" s="5">
        <v>90.751999999999995</v>
      </c>
      <c r="G5577" s="6">
        <v>44329</v>
      </c>
      <c r="H5577" s="5">
        <v>0.80300000000000005</v>
      </c>
      <c r="I5577" s="6">
        <v>44329</v>
      </c>
      <c r="J5577" s="5">
        <v>97.46</v>
      </c>
      <c r="K5577" s="6">
        <v>44329</v>
      </c>
      <c r="L5577" s="5">
        <v>23.13</v>
      </c>
      <c r="M5577" s="6">
        <v>42099</v>
      </c>
      <c r="N5577" s="5">
        <v>79.266499999999994</v>
      </c>
      <c r="O5577" s="6">
        <v>44329</v>
      </c>
      <c r="P5577" s="5">
        <v>1016.5</v>
      </c>
    </row>
    <row r="5578" spans="1:16" x14ac:dyDescent="0.2">
      <c r="A5578" s="6">
        <v>44330</v>
      </c>
      <c r="B5578" s="5">
        <v>23.9</v>
      </c>
      <c r="C5578" s="6">
        <v>42100</v>
      </c>
      <c r="D5578" s="5">
        <v>56.3</v>
      </c>
      <c r="E5578" s="6">
        <v>44330</v>
      </c>
      <c r="F5578" s="5">
        <v>90.320999999999998</v>
      </c>
      <c r="G5578" s="6">
        <v>44330</v>
      </c>
      <c r="H5578" s="5">
        <v>0.99</v>
      </c>
      <c r="I5578" s="6">
        <v>44330</v>
      </c>
      <c r="J5578" s="5">
        <v>97.35</v>
      </c>
      <c r="K5578" s="6">
        <v>44330</v>
      </c>
      <c r="L5578" s="5">
        <v>18.809999999999999</v>
      </c>
      <c r="M5578" s="6">
        <v>42100</v>
      </c>
      <c r="N5578" s="5">
        <v>78.974500000000006</v>
      </c>
      <c r="O5578" s="6">
        <v>44330</v>
      </c>
      <c r="P5578" s="5">
        <v>1028</v>
      </c>
    </row>
    <row r="5579" spans="1:16" x14ac:dyDescent="0.2">
      <c r="A5579" s="6">
        <v>44333</v>
      </c>
      <c r="B5579" s="5">
        <v>12.4</v>
      </c>
      <c r="C5579" s="6">
        <v>42101</v>
      </c>
      <c r="D5579" s="5">
        <v>77.069999999999993</v>
      </c>
      <c r="E5579" s="6">
        <v>44333</v>
      </c>
      <c r="F5579" s="5">
        <v>90.164000000000001</v>
      </c>
      <c r="G5579" s="6">
        <v>44333</v>
      </c>
      <c r="H5579" s="5">
        <v>0.96799999999999997</v>
      </c>
      <c r="I5579" s="6">
        <v>44333</v>
      </c>
      <c r="J5579" s="5">
        <v>97.35</v>
      </c>
      <c r="K5579" s="6">
        <v>44333</v>
      </c>
      <c r="L5579" s="5">
        <v>19.72</v>
      </c>
      <c r="M5579" s="6">
        <v>42101</v>
      </c>
      <c r="N5579" s="5">
        <v>77.783900000000003</v>
      </c>
      <c r="O5579" s="6">
        <v>44333</v>
      </c>
      <c r="P5579" s="5">
        <v>974.7</v>
      </c>
    </row>
    <row r="5580" spans="1:16" x14ac:dyDescent="0.2">
      <c r="A5580" s="6">
        <v>44334</v>
      </c>
      <c r="B5580" s="5">
        <v>4.3</v>
      </c>
      <c r="C5580" s="6">
        <v>42102</v>
      </c>
      <c r="D5580" s="5">
        <v>55.11</v>
      </c>
      <c r="E5580" s="6">
        <v>44334</v>
      </c>
      <c r="F5580" s="5">
        <v>89.75</v>
      </c>
      <c r="G5580" s="6">
        <v>44334</v>
      </c>
      <c r="H5580" s="5">
        <v>0.877</v>
      </c>
      <c r="I5580" s="6">
        <v>44334</v>
      </c>
      <c r="J5580" s="5">
        <v>97.39</v>
      </c>
      <c r="K5580" s="6">
        <v>44334</v>
      </c>
      <c r="L5580" s="5">
        <v>21.34</v>
      </c>
      <c r="M5580" s="6">
        <v>42102</v>
      </c>
      <c r="N5580" s="5">
        <v>80.025300000000001</v>
      </c>
      <c r="O5580" s="6">
        <v>44334</v>
      </c>
      <c r="P5580" s="5">
        <v>973.5</v>
      </c>
    </row>
    <row r="5581" spans="1:16" x14ac:dyDescent="0.2">
      <c r="A5581" s="6">
        <v>44335</v>
      </c>
      <c r="B5581" s="5">
        <v>3.6</v>
      </c>
      <c r="C5581" s="6">
        <v>42103</v>
      </c>
      <c r="D5581" s="5">
        <v>43.26</v>
      </c>
      <c r="E5581" s="6">
        <v>44335</v>
      </c>
      <c r="F5581" s="5">
        <v>90.191000000000003</v>
      </c>
      <c r="G5581" s="6">
        <v>44335</v>
      </c>
      <c r="H5581" s="5">
        <v>0.85699999999999998</v>
      </c>
      <c r="I5581" s="6">
        <v>44335</v>
      </c>
      <c r="J5581" s="5">
        <v>97.44</v>
      </c>
      <c r="K5581" s="6">
        <v>44335</v>
      </c>
      <c r="L5581" s="5">
        <v>22.18</v>
      </c>
      <c r="M5581" s="6">
        <v>42103</v>
      </c>
      <c r="N5581" s="5">
        <v>78.774600000000007</v>
      </c>
      <c r="O5581" s="6">
        <v>44335</v>
      </c>
      <c r="P5581" s="5">
        <v>955.6</v>
      </c>
    </row>
    <row r="5582" spans="1:16" x14ac:dyDescent="0.2">
      <c r="A5582" s="6">
        <v>44336</v>
      </c>
      <c r="B5582" s="5">
        <v>-0.5</v>
      </c>
      <c r="C5582" s="6">
        <v>42104</v>
      </c>
      <c r="D5582" s="5">
        <v>41.28</v>
      </c>
      <c r="E5582" s="6">
        <v>44336</v>
      </c>
      <c r="F5582" s="5">
        <v>89.808000000000007</v>
      </c>
      <c r="G5582" s="6">
        <v>44336</v>
      </c>
      <c r="H5582" s="5">
        <v>0.90400000000000003</v>
      </c>
      <c r="I5582" s="6">
        <v>44336</v>
      </c>
      <c r="J5582" s="5">
        <v>97.35</v>
      </c>
      <c r="K5582" s="6">
        <v>44336</v>
      </c>
      <c r="L5582" s="5">
        <v>20.67</v>
      </c>
      <c r="M5582" s="6">
        <v>42104</v>
      </c>
      <c r="N5582" s="5">
        <v>77.826499999999996</v>
      </c>
      <c r="O5582" s="6">
        <v>44336</v>
      </c>
      <c r="P5582" s="5">
        <v>951.8</v>
      </c>
    </row>
    <row r="5583" spans="1:16" x14ac:dyDescent="0.2">
      <c r="A5583" s="6">
        <v>44337</v>
      </c>
      <c r="B5583" s="5">
        <v>14.7</v>
      </c>
      <c r="C5583" s="6">
        <v>42105</v>
      </c>
      <c r="D5583" s="5">
        <v>55.3</v>
      </c>
      <c r="E5583" s="6">
        <v>44337</v>
      </c>
      <c r="F5583" s="5">
        <v>90.016999999999996</v>
      </c>
      <c r="G5583" s="6">
        <v>44337</v>
      </c>
      <c r="H5583" s="5">
        <v>0.93100000000000005</v>
      </c>
      <c r="I5583" s="6">
        <v>44337</v>
      </c>
      <c r="J5583" s="5">
        <v>97.36</v>
      </c>
      <c r="K5583" s="6">
        <v>44337</v>
      </c>
      <c r="L5583" s="5">
        <v>20.149999999999999</v>
      </c>
      <c r="M5583" s="6">
        <v>42105</v>
      </c>
      <c r="N5583" s="5">
        <v>77.826499999999996</v>
      </c>
      <c r="O5583" s="6">
        <v>44337</v>
      </c>
      <c r="P5583" s="5">
        <v>1001.2</v>
      </c>
    </row>
    <row r="5584" spans="1:16" x14ac:dyDescent="0.2">
      <c r="A5584" s="6">
        <v>44340</v>
      </c>
      <c r="B5584" s="5">
        <v>11.3</v>
      </c>
      <c r="C5584" s="6">
        <v>42106</v>
      </c>
      <c r="D5584" s="5">
        <v>109.48</v>
      </c>
      <c r="E5584" s="6">
        <v>44340</v>
      </c>
      <c r="F5584" s="5">
        <v>89.843999999999994</v>
      </c>
      <c r="G5584" s="6">
        <v>44340</v>
      </c>
      <c r="H5584" s="5">
        <v>1.0269999999999999</v>
      </c>
      <c r="I5584" s="6">
        <v>44340</v>
      </c>
      <c r="J5584" s="5">
        <v>97.28</v>
      </c>
      <c r="K5584" s="6">
        <v>44340</v>
      </c>
      <c r="L5584" s="5">
        <v>18.399999999999999</v>
      </c>
      <c r="M5584" s="6">
        <v>42106</v>
      </c>
      <c r="N5584" s="5">
        <v>77.826499999999996</v>
      </c>
      <c r="O5584" s="6">
        <v>44340</v>
      </c>
      <c r="P5584" s="5">
        <v>950.6</v>
      </c>
    </row>
    <row r="5585" spans="1:16" x14ac:dyDescent="0.2">
      <c r="A5585" s="6">
        <v>44341</v>
      </c>
      <c r="B5585" s="5">
        <v>4</v>
      </c>
      <c r="C5585" s="6">
        <v>42107</v>
      </c>
      <c r="D5585" s="5">
        <v>77.540000000000006</v>
      </c>
      <c r="E5585" s="6">
        <v>44341</v>
      </c>
      <c r="F5585" s="5">
        <v>89.638999999999996</v>
      </c>
      <c r="G5585" s="6">
        <v>44341</v>
      </c>
      <c r="H5585" s="5">
        <v>0.999</v>
      </c>
      <c r="I5585" s="6">
        <v>44341</v>
      </c>
      <c r="J5585" s="5">
        <v>97.27</v>
      </c>
      <c r="K5585" s="6">
        <v>44341</v>
      </c>
      <c r="L5585" s="5">
        <v>18.84</v>
      </c>
      <c r="M5585" s="6">
        <v>42107</v>
      </c>
      <c r="N5585" s="5">
        <v>75.764700000000005</v>
      </c>
      <c r="O5585" s="6">
        <v>44341</v>
      </c>
      <c r="P5585" s="5">
        <v>971</v>
      </c>
    </row>
    <row r="5586" spans="1:16" x14ac:dyDescent="0.2">
      <c r="A5586" s="6">
        <v>44342</v>
      </c>
      <c r="B5586" s="5">
        <v>3.8</v>
      </c>
      <c r="C5586" s="6">
        <v>42108</v>
      </c>
      <c r="D5586" s="5">
        <v>66.77</v>
      </c>
      <c r="E5586" s="6">
        <v>44342</v>
      </c>
      <c r="F5586" s="5">
        <v>90.042000000000002</v>
      </c>
      <c r="G5586" s="6">
        <v>44342</v>
      </c>
      <c r="H5586" s="5">
        <v>1.083</v>
      </c>
      <c r="I5586" s="6">
        <v>44342</v>
      </c>
      <c r="J5586" s="5">
        <v>97.27</v>
      </c>
      <c r="K5586" s="6">
        <v>44342</v>
      </c>
      <c r="L5586" s="5">
        <v>17.36</v>
      </c>
      <c r="M5586" s="6">
        <v>42108</v>
      </c>
      <c r="N5586" s="5">
        <v>74.7881</v>
      </c>
      <c r="O5586" s="6">
        <v>44342</v>
      </c>
      <c r="P5586" s="5">
        <v>957.2</v>
      </c>
    </row>
    <row r="5587" spans="1:16" x14ac:dyDescent="0.2">
      <c r="A5587" s="6">
        <v>44343</v>
      </c>
      <c r="B5587" s="5">
        <v>3.5</v>
      </c>
      <c r="C5587" s="6">
        <v>42109</v>
      </c>
      <c r="D5587" s="5">
        <v>310.25</v>
      </c>
      <c r="E5587" s="6">
        <v>44343</v>
      </c>
      <c r="F5587" s="5">
        <v>89.971000000000004</v>
      </c>
      <c r="G5587" s="6">
        <v>44343</v>
      </c>
      <c r="H5587" s="5">
        <v>1.1439999999999999</v>
      </c>
      <c r="I5587" s="6">
        <v>44343</v>
      </c>
      <c r="J5587" s="5">
        <v>97.28</v>
      </c>
      <c r="K5587" s="6">
        <v>44343</v>
      </c>
      <c r="L5587" s="5">
        <v>16.739999999999998</v>
      </c>
      <c r="M5587" s="6">
        <v>42109</v>
      </c>
      <c r="N5587" s="5">
        <v>72.996399999999994</v>
      </c>
      <c r="O5587" s="6">
        <v>44343</v>
      </c>
      <c r="P5587" s="5">
        <v>1020.5</v>
      </c>
    </row>
    <row r="5588" spans="1:16" x14ac:dyDescent="0.2">
      <c r="A5588" s="6">
        <v>44344</v>
      </c>
      <c r="B5588" s="5">
        <v>4.4000000000000004</v>
      </c>
      <c r="C5588" s="6">
        <v>42110</v>
      </c>
      <c r="D5588" s="5">
        <v>49.98</v>
      </c>
      <c r="E5588" s="6">
        <v>44344</v>
      </c>
      <c r="F5588" s="5">
        <v>90.031000000000006</v>
      </c>
      <c r="G5588" s="6">
        <v>44344</v>
      </c>
      <c r="H5588" s="5">
        <v>1.1639999999999999</v>
      </c>
      <c r="I5588" s="6">
        <v>44344</v>
      </c>
      <c r="J5588" s="5">
        <v>97.26</v>
      </c>
      <c r="K5588" s="6">
        <v>44344</v>
      </c>
      <c r="L5588" s="5">
        <v>16.760000000000002</v>
      </c>
      <c r="M5588" s="6">
        <v>42110</v>
      </c>
      <c r="N5588" s="5">
        <v>72.401399999999995</v>
      </c>
      <c r="O5588" s="6">
        <v>44344</v>
      </c>
      <c r="P5588" s="5">
        <v>1007.8</v>
      </c>
    </row>
    <row r="5589" spans="1:16" x14ac:dyDescent="0.2">
      <c r="A5589" s="6">
        <v>44347</v>
      </c>
      <c r="B5589" s="5">
        <v>4.4000000000000004</v>
      </c>
      <c r="C5589" s="6">
        <v>42111</v>
      </c>
      <c r="D5589" s="5">
        <v>43.72</v>
      </c>
      <c r="E5589" s="6">
        <v>44347</v>
      </c>
      <c r="F5589" s="5">
        <v>89.828999999999994</v>
      </c>
      <c r="G5589" s="6">
        <v>44347</v>
      </c>
      <c r="H5589" s="5">
        <v>1.163</v>
      </c>
      <c r="I5589" s="6">
        <v>44347</v>
      </c>
      <c r="J5589" s="5">
        <v>97.26</v>
      </c>
      <c r="K5589" s="6">
        <v>44347</v>
      </c>
      <c r="L5589" s="5">
        <v>16.760000000000002</v>
      </c>
      <c r="M5589" s="6">
        <v>42111</v>
      </c>
      <c r="N5589" s="5">
        <v>74.368499999999997</v>
      </c>
      <c r="O5589" s="6">
        <v>44347</v>
      </c>
      <c r="P5589" s="5">
        <v>1007.8</v>
      </c>
    </row>
    <row r="5590" spans="1:16" x14ac:dyDescent="0.2">
      <c r="A5590" s="6">
        <v>44348</v>
      </c>
      <c r="B5590" s="5">
        <v>8.8000000000000007</v>
      </c>
      <c r="C5590" s="6">
        <v>42112</v>
      </c>
      <c r="D5590" s="5">
        <v>34.56</v>
      </c>
      <c r="E5590" s="6">
        <v>44348</v>
      </c>
      <c r="F5590" s="5">
        <v>89.831000000000003</v>
      </c>
      <c r="G5590" s="6">
        <v>44348</v>
      </c>
      <c r="H5590" s="5">
        <v>1.1180000000000001</v>
      </c>
      <c r="I5590" s="6">
        <v>44348</v>
      </c>
      <c r="J5590" s="5">
        <v>97.27</v>
      </c>
      <c r="K5590" s="6">
        <v>44348</v>
      </c>
      <c r="L5590" s="5">
        <v>17.899999999999999</v>
      </c>
      <c r="M5590" s="6">
        <v>42112</v>
      </c>
      <c r="N5590" s="5">
        <v>74.368499999999997</v>
      </c>
      <c r="O5590" s="6">
        <v>44348</v>
      </c>
      <c r="P5590" s="5">
        <v>1001.2</v>
      </c>
    </row>
    <row r="5591" spans="1:16" x14ac:dyDescent="0.2">
      <c r="A5591" s="6">
        <v>44349</v>
      </c>
      <c r="B5591" s="5">
        <v>9.1999999999999993</v>
      </c>
      <c r="C5591" s="6">
        <v>42113</v>
      </c>
      <c r="D5591" s="5">
        <v>58</v>
      </c>
      <c r="E5591" s="6">
        <v>44349</v>
      </c>
      <c r="F5591" s="5">
        <v>89.909000000000006</v>
      </c>
      <c r="G5591" s="6">
        <v>44349</v>
      </c>
      <c r="H5591" s="5">
        <v>1.139</v>
      </c>
      <c r="I5591" s="6">
        <v>44349</v>
      </c>
      <c r="J5591" s="5">
        <v>97.25</v>
      </c>
      <c r="K5591" s="6">
        <v>44349</v>
      </c>
      <c r="L5591" s="5">
        <v>17.48</v>
      </c>
      <c r="M5591" s="6">
        <v>42113</v>
      </c>
      <c r="N5591" s="5">
        <v>74.368499999999997</v>
      </c>
      <c r="O5591" s="6">
        <v>44349</v>
      </c>
      <c r="P5591" s="5">
        <v>996.4</v>
      </c>
    </row>
    <row r="5592" spans="1:16" x14ac:dyDescent="0.2">
      <c r="A5592" s="6">
        <v>44350</v>
      </c>
      <c r="B5592" s="5">
        <v>13.3</v>
      </c>
      <c r="C5592" s="6">
        <v>42114</v>
      </c>
      <c r="D5592" s="5">
        <v>51.68</v>
      </c>
      <c r="E5592" s="6">
        <v>44350</v>
      </c>
      <c r="F5592" s="5">
        <v>90.512</v>
      </c>
      <c r="G5592" s="6">
        <v>44350</v>
      </c>
      <c r="H5592" s="5">
        <v>1.1319999999999999</v>
      </c>
      <c r="I5592" s="6">
        <v>44350</v>
      </c>
      <c r="J5592" s="5">
        <v>97.32</v>
      </c>
      <c r="K5592" s="6">
        <v>44350</v>
      </c>
      <c r="L5592" s="5">
        <v>18.04</v>
      </c>
      <c r="M5592" s="6">
        <v>42114</v>
      </c>
      <c r="N5592" s="5">
        <v>73.545400000000001</v>
      </c>
      <c r="O5592" s="6">
        <v>44350</v>
      </c>
      <c r="P5592" s="5">
        <v>1045</v>
      </c>
    </row>
    <row r="5593" spans="1:16" x14ac:dyDescent="0.2">
      <c r="A5593" s="6">
        <v>44351</v>
      </c>
      <c r="B5593" s="5">
        <v>10.5</v>
      </c>
      <c r="C5593" s="6">
        <v>42115</v>
      </c>
      <c r="D5593" s="5">
        <v>46.55</v>
      </c>
      <c r="E5593" s="6">
        <v>44351</v>
      </c>
      <c r="F5593" s="5">
        <v>90.135999999999996</v>
      </c>
      <c r="G5593" s="6">
        <v>44351</v>
      </c>
      <c r="H5593" s="5">
        <v>1.181</v>
      </c>
      <c r="I5593" s="6">
        <v>44351</v>
      </c>
      <c r="J5593" s="5">
        <v>97.22</v>
      </c>
      <c r="K5593" s="6">
        <v>44351</v>
      </c>
      <c r="L5593" s="5">
        <v>16.420000000000002</v>
      </c>
      <c r="M5593" s="6">
        <v>42115</v>
      </c>
      <c r="N5593" s="5">
        <v>72.945099999999996</v>
      </c>
      <c r="O5593" s="6">
        <v>44351</v>
      </c>
      <c r="P5593" s="5">
        <v>1025.5</v>
      </c>
    </row>
    <row r="5594" spans="1:16" x14ac:dyDescent="0.2">
      <c r="A5594" s="6">
        <v>44354</v>
      </c>
      <c r="B5594" s="5">
        <v>14</v>
      </c>
      <c r="C5594" s="6">
        <v>42116</v>
      </c>
      <c r="D5594" s="5">
        <v>36.96</v>
      </c>
      <c r="E5594" s="6">
        <v>44354</v>
      </c>
      <c r="F5594" s="5">
        <v>89.95</v>
      </c>
      <c r="G5594" s="6">
        <v>44354</v>
      </c>
      <c r="H5594" s="5">
        <v>1.204</v>
      </c>
      <c r="I5594" s="6">
        <v>44354</v>
      </c>
      <c r="J5594" s="5">
        <v>97.22</v>
      </c>
      <c r="K5594" s="6">
        <v>44354</v>
      </c>
      <c r="L5594" s="5">
        <v>16.420000000000002</v>
      </c>
      <c r="M5594" s="6">
        <v>42116</v>
      </c>
      <c r="N5594" s="5">
        <v>72.945099999999996</v>
      </c>
      <c r="O5594" s="6">
        <v>44354</v>
      </c>
      <c r="P5594" s="5">
        <v>1003.5</v>
      </c>
    </row>
    <row r="5595" spans="1:16" x14ac:dyDescent="0.2">
      <c r="A5595" s="6">
        <v>44355</v>
      </c>
      <c r="B5595" s="5">
        <v>13.6</v>
      </c>
      <c r="C5595" s="6">
        <v>42117</v>
      </c>
      <c r="D5595" s="5">
        <v>33.57</v>
      </c>
      <c r="E5595" s="6">
        <v>44355</v>
      </c>
      <c r="F5595" s="5">
        <v>90.075999999999993</v>
      </c>
      <c r="G5595" s="6">
        <v>44355</v>
      </c>
      <c r="H5595" s="5">
        <v>1.1759999999999999</v>
      </c>
      <c r="I5595" s="6">
        <v>44355</v>
      </c>
      <c r="J5595" s="5">
        <v>97.2</v>
      </c>
      <c r="K5595" s="6">
        <v>44355</v>
      </c>
      <c r="L5595" s="5">
        <v>17.07</v>
      </c>
      <c r="M5595" s="6">
        <v>42117</v>
      </c>
      <c r="N5595" s="5">
        <v>73.1584</v>
      </c>
      <c r="O5595" s="6">
        <v>44355</v>
      </c>
      <c r="P5595" s="5">
        <v>995.3</v>
      </c>
    </row>
    <row r="5596" spans="1:16" x14ac:dyDescent="0.2">
      <c r="A5596" s="6">
        <v>44356</v>
      </c>
      <c r="B5596" s="5">
        <v>13.8</v>
      </c>
      <c r="C5596" s="6">
        <v>42118</v>
      </c>
      <c r="D5596" s="5">
        <v>42.94</v>
      </c>
      <c r="E5596" s="6">
        <v>44356</v>
      </c>
      <c r="F5596" s="5">
        <v>90.12</v>
      </c>
      <c r="G5596" s="6">
        <v>44356</v>
      </c>
      <c r="H5596" s="5">
        <v>1.1259999999999999</v>
      </c>
      <c r="I5596" s="6">
        <v>44356</v>
      </c>
      <c r="J5596" s="5">
        <v>97.19</v>
      </c>
      <c r="K5596" s="6">
        <v>44356</v>
      </c>
      <c r="L5596" s="5">
        <v>17.89</v>
      </c>
      <c r="M5596" s="6">
        <v>42118</v>
      </c>
      <c r="N5596" s="5">
        <v>71.604900000000001</v>
      </c>
      <c r="O5596" s="6">
        <v>44356</v>
      </c>
      <c r="P5596" s="5">
        <v>986</v>
      </c>
    </row>
    <row r="5597" spans="1:16" x14ac:dyDescent="0.2">
      <c r="A5597" s="6">
        <v>44357</v>
      </c>
      <c r="B5597" s="5">
        <v>25.3</v>
      </c>
      <c r="C5597" s="6">
        <v>42119</v>
      </c>
      <c r="D5597" s="5">
        <v>56.49</v>
      </c>
      <c r="E5597" s="6">
        <v>44357</v>
      </c>
      <c r="F5597" s="5">
        <v>90.075000000000003</v>
      </c>
      <c r="G5597" s="6">
        <v>44357</v>
      </c>
      <c r="H5597" s="5">
        <v>1.171</v>
      </c>
      <c r="I5597" s="6">
        <v>44357</v>
      </c>
      <c r="J5597" s="5">
        <v>97.15</v>
      </c>
      <c r="K5597" s="6">
        <v>44357</v>
      </c>
      <c r="L5597" s="5">
        <v>16.100000000000001</v>
      </c>
      <c r="M5597" s="6">
        <v>42119</v>
      </c>
      <c r="N5597" s="5">
        <v>71.604900000000001</v>
      </c>
      <c r="O5597" s="6">
        <v>44357</v>
      </c>
      <c r="P5597" s="5">
        <v>1003.1</v>
      </c>
    </row>
    <row r="5598" spans="1:16" x14ac:dyDescent="0.2">
      <c r="A5598" s="6">
        <v>44358</v>
      </c>
      <c r="B5598" s="5">
        <v>47.1</v>
      </c>
      <c r="C5598" s="6">
        <v>42120</v>
      </c>
      <c r="D5598" s="5">
        <v>85.88</v>
      </c>
      <c r="E5598" s="6">
        <v>44358</v>
      </c>
      <c r="F5598" s="5">
        <v>90.555000000000007</v>
      </c>
      <c r="G5598" s="6">
        <v>44358</v>
      </c>
      <c r="H5598" s="5">
        <v>1.2130000000000001</v>
      </c>
      <c r="I5598" s="6">
        <v>44358</v>
      </c>
      <c r="J5598" s="5">
        <v>97.17</v>
      </c>
      <c r="K5598" s="6">
        <v>44358</v>
      </c>
      <c r="L5598" s="5">
        <v>15.65</v>
      </c>
      <c r="M5598" s="6">
        <v>42120</v>
      </c>
      <c r="N5598" s="5">
        <v>71.604900000000001</v>
      </c>
      <c r="O5598" s="6">
        <v>44358</v>
      </c>
      <c r="P5598" s="5">
        <v>1027.9000000000001</v>
      </c>
    </row>
    <row r="5599" spans="1:16" x14ac:dyDescent="0.2">
      <c r="A5599" s="6">
        <v>44361</v>
      </c>
      <c r="B5599" s="5">
        <v>56.6</v>
      </c>
      <c r="C5599" s="6">
        <v>42121</v>
      </c>
      <c r="D5599" s="5">
        <v>35.03</v>
      </c>
      <c r="E5599" s="6">
        <v>44361</v>
      </c>
      <c r="F5599" s="5">
        <v>90.522000000000006</v>
      </c>
      <c r="G5599" s="6">
        <v>44361</v>
      </c>
      <c r="H5599" s="5">
        <v>1.2230000000000001</v>
      </c>
      <c r="I5599" s="6">
        <v>44361</v>
      </c>
      <c r="J5599" s="5">
        <v>97.18</v>
      </c>
      <c r="K5599" s="6">
        <v>44361</v>
      </c>
      <c r="L5599" s="5">
        <v>16.39</v>
      </c>
      <c r="M5599" s="6">
        <v>42121</v>
      </c>
      <c r="N5599" s="5">
        <v>70.994299999999996</v>
      </c>
      <c r="O5599" s="6">
        <v>44361</v>
      </c>
      <c r="P5599" s="5">
        <v>994.3</v>
      </c>
    </row>
    <row r="5600" spans="1:16" x14ac:dyDescent="0.2">
      <c r="A5600" s="6">
        <v>44362</v>
      </c>
      <c r="B5600" s="5">
        <v>50</v>
      </c>
      <c r="C5600" s="6">
        <v>42122</v>
      </c>
      <c r="D5600" s="5">
        <v>30.41</v>
      </c>
      <c r="E5600" s="6">
        <v>44362</v>
      </c>
      <c r="F5600" s="5">
        <v>90.536000000000001</v>
      </c>
      <c r="G5600" s="6">
        <v>44362</v>
      </c>
      <c r="H5600" s="5">
        <v>1.1919999999999999</v>
      </c>
      <c r="I5600" s="6">
        <v>44362</v>
      </c>
      <c r="J5600" s="5">
        <v>97.2</v>
      </c>
      <c r="K5600" s="6">
        <v>44362</v>
      </c>
      <c r="L5600" s="5">
        <v>17.02</v>
      </c>
      <c r="M5600" s="6">
        <v>42122</v>
      </c>
      <c r="N5600" s="5">
        <v>72.866500000000002</v>
      </c>
      <c r="O5600" s="6">
        <v>44362</v>
      </c>
      <c r="P5600" s="5">
        <v>990</v>
      </c>
    </row>
    <row r="5601" spans="1:16" x14ac:dyDescent="0.2">
      <c r="A5601" s="6">
        <v>44363</v>
      </c>
      <c r="B5601" s="5">
        <v>44.9</v>
      </c>
      <c r="C5601" s="6">
        <v>42123</v>
      </c>
      <c r="D5601" s="5">
        <v>30.76</v>
      </c>
      <c r="E5601" s="6">
        <v>44363</v>
      </c>
      <c r="F5601" s="5">
        <v>91.129000000000005</v>
      </c>
      <c r="G5601" s="6">
        <v>44363</v>
      </c>
      <c r="H5601" s="5">
        <v>1.2070000000000001</v>
      </c>
      <c r="I5601" s="6">
        <v>44363</v>
      </c>
      <c r="J5601" s="5">
        <v>97.27</v>
      </c>
      <c r="K5601" s="6">
        <v>44363</v>
      </c>
      <c r="L5601" s="5">
        <v>18.149999999999999</v>
      </c>
      <c r="M5601" s="6">
        <v>42123</v>
      </c>
      <c r="N5601" s="5">
        <v>73.897400000000005</v>
      </c>
      <c r="O5601" s="6">
        <v>44363</v>
      </c>
      <c r="P5601" s="5">
        <v>989.9</v>
      </c>
    </row>
    <row r="5602" spans="1:16" x14ac:dyDescent="0.2">
      <c r="A5602" s="6">
        <v>44364</v>
      </c>
      <c r="B5602" s="5">
        <v>44.5</v>
      </c>
      <c r="C5602" s="6">
        <v>42124</v>
      </c>
      <c r="D5602" s="5">
        <v>39.659999999999997</v>
      </c>
      <c r="E5602" s="6">
        <v>44364</v>
      </c>
      <c r="F5602" s="5">
        <v>91.888999999999996</v>
      </c>
      <c r="G5602" s="6">
        <v>44364</v>
      </c>
      <c r="H5602" s="5">
        <v>1.1399999999999999</v>
      </c>
      <c r="I5602" s="6">
        <v>44364</v>
      </c>
      <c r="J5602" s="5">
        <v>97.27</v>
      </c>
      <c r="K5602" s="6">
        <v>44364</v>
      </c>
      <c r="L5602" s="5">
        <v>17.75</v>
      </c>
      <c r="M5602" s="6">
        <v>42124</v>
      </c>
      <c r="N5602" s="5">
        <v>75.292000000000002</v>
      </c>
      <c r="O5602" s="6">
        <v>44364</v>
      </c>
      <c r="P5602" s="5">
        <v>982.7</v>
      </c>
    </row>
    <row r="5603" spans="1:16" x14ac:dyDescent="0.2">
      <c r="A5603" s="6">
        <v>44365</v>
      </c>
      <c r="B5603" s="5">
        <v>44.8</v>
      </c>
      <c r="C5603" s="6">
        <v>42125</v>
      </c>
      <c r="D5603" s="5">
        <v>37.85</v>
      </c>
      <c r="E5603" s="6">
        <v>44365</v>
      </c>
      <c r="F5603" s="5">
        <v>92.224999999999994</v>
      </c>
      <c r="G5603" s="6">
        <v>44365</v>
      </c>
      <c r="H5603" s="5">
        <v>0.94099999999999995</v>
      </c>
      <c r="I5603" s="6">
        <v>44365</v>
      </c>
      <c r="J5603" s="5">
        <v>97.32</v>
      </c>
      <c r="K5603" s="6">
        <v>44365</v>
      </c>
      <c r="L5603" s="5">
        <v>20.7</v>
      </c>
      <c r="M5603" s="6">
        <v>42125</v>
      </c>
      <c r="N5603" s="5">
        <v>78.881100000000004</v>
      </c>
      <c r="O5603" s="6">
        <v>44365</v>
      </c>
      <c r="P5603" s="5">
        <v>970.4</v>
      </c>
    </row>
    <row r="5604" spans="1:16" x14ac:dyDescent="0.2">
      <c r="A5604" s="6">
        <v>44368</v>
      </c>
      <c r="B5604" s="5">
        <v>46.5</v>
      </c>
      <c r="C5604" s="6">
        <v>42126</v>
      </c>
      <c r="D5604" s="5">
        <v>39.159999999999997</v>
      </c>
      <c r="E5604" s="6">
        <v>44368</v>
      </c>
      <c r="F5604" s="5">
        <v>91.899000000000001</v>
      </c>
      <c r="G5604" s="6">
        <v>44368</v>
      </c>
      <c r="H5604" s="5">
        <v>1.1000000000000001</v>
      </c>
      <c r="I5604" s="6">
        <v>44368</v>
      </c>
      <c r="J5604" s="5">
        <v>97.27</v>
      </c>
      <c r="K5604" s="6">
        <v>44368</v>
      </c>
      <c r="L5604" s="5">
        <v>17.89</v>
      </c>
      <c r="M5604" s="6">
        <v>42126</v>
      </c>
      <c r="N5604" s="5">
        <v>78.881100000000004</v>
      </c>
      <c r="O5604" s="6">
        <v>44368</v>
      </c>
      <c r="P5604" s="5">
        <v>919.3</v>
      </c>
    </row>
    <row r="5605" spans="1:16" x14ac:dyDescent="0.2">
      <c r="A5605" s="6">
        <v>44369</v>
      </c>
      <c r="B5605" s="5">
        <v>46.2</v>
      </c>
      <c r="C5605" s="6">
        <v>42127</v>
      </c>
      <c r="D5605" s="5">
        <v>40.51</v>
      </c>
      <c r="E5605" s="6">
        <v>44369</v>
      </c>
      <c r="F5605" s="5">
        <v>91.756</v>
      </c>
      <c r="G5605" s="6">
        <v>44369</v>
      </c>
      <c r="H5605" s="5">
        <v>1.1259999999999999</v>
      </c>
      <c r="I5605" s="6">
        <v>44369</v>
      </c>
      <c r="J5605" s="5">
        <v>97.24</v>
      </c>
      <c r="K5605" s="6">
        <v>44369</v>
      </c>
      <c r="L5605" s="5">
        <v>16.66</v>
      </c>
      <c r="M5605" s="6">
        <v>42127</v>
      </c>
      <c r="N5605" s="5">
        <v>78.881100000000004</v>
      </c>
      <c r="O5605" s="6">
        <v>44369</v>
      </c>
      <c r="P5605" s="5">
        <v>899.6</v>
      </c>
    </row>
    <row r="5606" spans="1:16" x14ac:dyDescent="0.2">
      <c r="A5606" s="6">
        <v>44370</v>
      </c>
      <c r="B5606" s="5">
        <v>30.2</v>
      </c>
      <c r="C5606" s="6">
        <v>42128</v>
      </c>
      <c r="D5606" s="5">
        <v>27.02</v>
      </c>
      <c r="E5606" s="6">
        <v>44370</v>
      </c>
      <c r="F5606" s="5">
        <v>91.802000000000007</v>
      </c>
      <c r="G5606" s="6">
        <v>44370</v>
      </c>
      <c r="H5606" s="5">
        <v>1.139</v>
      </c>
      <c r="I5606" s="6">
        <v>44370</v>
      </c>
      <c r="J5606" s="5">
        <v>97.24</v>
      </c>
      <c r="K5606" s="6">
        <v>44370</v>
      </c>
      <c r="L5606" s="5">
        <v>16.32</v>
      </c>
      <c r="M5606" s="6">
        <v>42128</v>
      </c>
      <c r="N5606" s="5">
        <v>81.1233</v>
      </c>
      <c r="O5606" s="6">
        <v>44370</v>
      </c>
      <c r="P5606" s="5">
        <v>920.4</v>
      </c>
    </row>
    <row r="5607" spans="1:16" x14ac:dyDescent="0.2">
      <c r="A5607" s="6">
        <v>44371</v>
      </c>
      <c r="B5607" s="5">
        <v>26.5</v>
      </c>
      <c r="C5607" s="6">
        <v>42129</v>
      </c>
      <c r="D5607" s="5">
        <v>30.59</v>
      </c>
      <c r="E5607" s="6">
        <v>44371</v>
      </c>
      <c r="F5607" s="5">
        <v>91.813999999999993</v>
      </c>
      <c r="G5607" s="6">
        <v>44371</v>
      </c>
      <c r="H5607" s="5">
        <v>1.1659999999999999</v>
      </c>
      <c r="I5607" s="6">
        <v>44371</v>
      </c>
      <c r="J5607" s="5">
        <v>97.19</v>
      </c>
      <c r="K5607" s="6">
        <v>44371</v>
      </c>
      <c r="L5607" s="5">
        <v>15.97</v>
      </c>
      <c r="M5607" s="6">
        <v>42129</v>
      </c>
      <c r="N5607" s="5">
        <v>87.661600000000007</v>
      </c>
      <c r="O5607" s="6">
        <v>44371</v>
      </c>
      <c r="P5607" s="5">
        <v>964.1</v>
      </c>
    </row>
    <row r="5608" spans="1:16" x14ac:dyDescent="0.2">
      <c r="A5608" s="6">
        <v>44372</v>
      </c>
      <c r="B5608" s="5">
        <v>22.5</v>
      </c>
      <c r="C5608" s="6">
        <v>42130</v>
      </c>
      <c r="D5608" s="5">
        <v>42.19</v>
      </c>
      <c r="E5608" s="6">
        <v>44372</v>
      </c>
      <c r="F5608" s="5">
        <v>91.850999999999999</v>
      </c>
      <c r="G5608" s="6">
        <v>44372</v>
      </c>
      <c r="H5608" s="5">
        <v>1.2070000000000001</v>
      </c>
      <c r="I5608" s="6">
        <v>44372</v>
      </c>
      <c r="J5608" s="5">
        <v>97.19</v>
      </c>
      <c r="K5608" s="6">
        <v>44372</v>
      </c>
      <c r="L5608" s="5">
        <v>15.62</v>
      </c>
      <c r="M5608" s="6">
        <v>42130</v>
      </c>
      <c r="N5608" s="5">
        <v>90.985900000000001</v>
      </c>
      <c r="O5608" s="6">
        <v>44372</v>
      </c>
      <c r="P5608" s="5">
        <v>952.4</v>
      </c>
    </row>
    <row r="5609" spans="1:16" x14ac:dyDescent="0.2">
      <c r="A5609" s="6">
        <v>44375</v>
      </c>
      <c r="B5609" s="5">
        <v>16.399999999999999</v>
      </c>
      <c r="C5609" s="6">
        <v>42131</v>
      </c>
      <c r="D5609" s="5">
        <v>79.16</v>
      </c>
      <c r="E5609" s="6">
        <v>44375</v>
      </c>
      <c r="F5609" s="5">
        <v>91.887</v>
      </c>
      <c r="G5609" s="6">
        <v>44375</v>
      </c>
      <c r="H5609" s="5">
        <v>1.1890000000000001</v>
      </c>
      <c r="I5609" s="6">
        <v>44375</v>
      </c>
      <c r="J5609" s="5">
        <v>97.16</v>
      </c>
      <c r="K5609" s="6">
        <v>44375</v>
      </c>
      <c r="L5609" s="5">
        <v>15.76</v>
      </c>
      <c r="M5609" s="6">
        <v>42131</v>
      </c>
      <c r="N5609" s="5">
        <v>89.586299999999994</v>
      </c>
      <c r="O5609" s="6">
        <v>44375</v>
      </c>
      <c r="P5609" s="5">
        <v>905.1</v>
      </c>
    </row>
    <row r="5610" spans="1:16" x14ac:dyDescent="0.2">
      <c r="A5610" s="6">
        <v>44376</v>
      </c>
      <c r="B5610" s="5">
        <v>20.100000000000001</v>
      </c>
      <c r="C5610" s="6">
        <v>42132</v>
      </c>
      <c r="D5610" s="5">
        <v>81.06</v>
      </c>
      <c r="E5610" s="6">
        <v>44376</v>
      </c>
      <c r="F5610" s="5">
        <v>92.049000000000007</v>
      </c>
      <c r="G5610" s="6">
        <v>44376</v>
      </c>
      <c r="H5610" s="5">
        <v>1.1739999999999999</v>
      </c>
      <c r="I5610" s="6">
        <v>44376</v>
      </c>
      <c r="J5610" s="5">
        <v>97.16</v>
      </c>
      <c r="K5610" s="6">
        <v>44376</v>
      </c>
      <c r="L5610" s="5">
        <v>16.02</v>
      </c>
      <c r="M5610" s="6">
        <v>42132</v>
      </c>
      <c r="N5610" s="5">
        <v>80.914599999999993</v>
      </c>
      <c r="O5610" s="6">
        <v>44376</v>
      </c>
      <c r="P5610" s="5">
        <v>937.8</v>
      </c>
    </row>
    <row r="5611" spans="1:16" x14ac:dyDescent="0.2">
      <c r="A5611" s="6">
        <v>44377</v>
      </c>
      <c r="B5611" s="5">
        <v>18.8</v>
      </c>
      <c r="C5611" s="6">
        <v>42133</v>
      </c>
      <c r="D5611" s="5">
        <v>80.040000000000006</v>
      </c>
      <c r="E5611" s="6">
        <v>44377</v>
      </c>
      <c r="F5611" s="5">
        <v>92.436000000000007</v>
      </c>
      <c r="G5611" s="6">
        <v>44377</v>
      </c>
      <c r="H5611" s="5">
        <v>1.1950000000000001</v>
      </c>
      <c r="I5611" s="6">
        <v>44377</v>
      </c>
      <c r="J5611" s="5">
        <v>97.16</v>
      </c>
      <c r="K5611" s="6">
        <v>44377</v>
      </c>
      <c r="L5611" s="5">
        <v>15.83</v>
      </c>
      <c r="M5611" s="6">
        <v>42133</v>
      </c>
      <c r="N5611" s="5">
        <v>80.914599999999993</v>
      </c>
      <c r="O5611" s="6">
        <v>44377</v>
      </c>
      <c r="P5611" s="5">
        <v>930.4</v>
      </c>
    </row>
    <row r="5612" spans="1:16" x14ac:dyDescent="0.2">
      <c r="A5612" s="6">
        <v>44378</v>
      </c>
      <c r="B5612" s="5">
        <v>14.3</v>
      </c>
      <c r="C5612" s="6">
        <v>42134</v>
      </c>
      <c r="D5612" s="5">
        <v>100.21</v>
      </c>
      <c r="E5612" s="6">
        <v>44378</v>
      </c>
      <c r="F5612" s="5">
        <v>92.596999999999994</v>
      </c>
      <c r="G5612" s="6">
        <v>44378</v>
      </c>
      <c r="H5612" s="5">
        <v>1.2110000000000001</v>
      </c>
      <c r="I5612" s="6">
        <v>44378</v>
      </c>
      <c r="J5612" s="5">
        <v>97.17</v>
      </c>
      <c r="K5612" s="6">
        <v>44378</v>
      </c>
      <c r="L5612" s="5">
        <v>15.48</v>
      </c>
      <c r="M5612" s="6">
        <v>42134</v>
      </c>
      <c r="N5612" s="5">
        <v>80.914599999999993</v>
      </c>
      <c r="O5612" s="6">
        <v>44378</v>
      </c>
      <c r="P5612" s="5">
        <v>954</v>
      </c>
    </row>
    <row r="5613" spans="1:16" x14ac:dyDescent="0.2">
      <c r="A5613" s="6">
        <v>44379</v>
      </c>
      <c r="B5613" s="5">
        <v>14.3</v>
      </c>
      <c r="C5613" s="6">
        <v>42135</v>
      </c>
      <c r="D5613" s="5">
        <v>106.86</v>
      </c>
      <c r="E5613" s="6">
        <v>44379</v>
      </c>
      <c r="F5613" s="5">
        <v>92.225999999999999</v>
      </c>
      <c r="G5613" s="6">
        <v>44379</v>
      </c>
      <c r="H5613" s="5">
        <v>1.224</v>
      </c>
      <c r="I5613" s="6">
        <v>44379</v>
      </c>
      <c r="J5613" s="5">
        <v>97.09</v>
      </c>
      <c r="K5613" s="6">
        <v>44379</v>
      </c>
      <c r="L5613" s="5">
        <v>15.07</v>
      </c>
      <c r="M5613" s="6">
        <v>42135</v>
      </c>
      <c r="N5613" s="5">
        <v>84.149600000000007</v>
      </c>
      <c r="O5613" s="6">
        <v>44379</v>
      </c>
      <c r="P5613" s="5">
        <v>935.4</v>
      </c>
    </row>
    <row r="5614" spans="1:16" x14ac:dyDescent="0.2">
      <c r="A5614" s="6">
        <v>44382</v>
      </c>
      <c r="B5614" s="5">
        <v>11.5</v>
      </c>
      <c r="C5614" s="6">
        <v>42136</v>
      </c>
      <c r="D5614" s="5">
        <v>86.73</v>
      </c>
      <c r="E5614" s="6">
        <v>44382</v>
      </c>
      <c r="F5614" s="5">
        <v>92.212000000000003</v>
      </c>
      <c r="G5614" s="6">
        <v>44382</v>
      </c>
      <c r="H5614" s="5">
        <v>1.222</v>
      </c>
      <c r="I5614" s="6">
        <v>44382</v>
      </c>
      <c r="J5614" s="5">
        <v>97.1</v>
      </c>
      <c r="K5614" s="6">
        <v>44382</v>
      </c>
      <c r="L5614" s="5">
        <v>15.07</v>
      </c>
      <c r="M5614" s="6">
        <v>42136</v>
      </c>
      <c r="N5614" s="5">
        <v>87.361500000000007</v>
      </c>
      <c r="O5614" s="6">
        <v>44382</v>
      </c>
      <c r="P5614" s="5">
        <v>904.6</v>
      </c>
    </row>
    <row r="5615" spans="1:16" x14ac:dyDescent="0.2">
      <c r="A5615" s="6">
        <v>44383</v>
      </c>
      <c r="B5615" s="5">
        <v>1.6</v>
      </c>
      <c r="C5615" s="6">
        <v>42137</v>
      </c>
      <c r="D5615" s="5">
        <v>86.1</v>
      </c>
      <c r="E5615" s="6">
        <v>44383</v>
      </c>
      <c r="F5615" s="5">
        <v>92.546000000000006</v>
      </c>
      <c r="G5615" s="6">
        <v>44383</v>
      </c>
      <c r="H5615" s="5">
        <v>1.1459999999999999</v>
      </c>
      <c r="I5615" s="6">
        <v>44383</v>
      </c>
      <c r="J5615" s="5">
        <v>97.11</v>
      </c>
      <c r="K5615" s="6">
        <v>44383</v>
      </c>
      <c r="L5615" s="5">
        <v>16.440000000000001</v>
      </c>
      <c r="M5615" s="6">
        <v>42137</v>
      </c>
      <c r="N5615" s="5">
        <v>85.578400000000002</v>
      </c>
      <c r="O5615" s="6">
        <v>44383</v>
      </c>
      <c r="P5615" s="5">
        <v>912.7</v>
      </c>
    </row>
    <row r="5616" spans="1:16" x14ac:dyDescent="0.2">
      <c r="A5616" s="6">
        <v>44384</v>
      </c>
      <c r="B5616" s="5">
        <v>1.1000000000000001</v>
      </c>
      <c r="C5616" s="6">
        <v>42138</v>
      </c>
      <c r="D5616" s="5">
        <v>49.4</v>
      </c>
      <c r="E5616" s="6">
        <v>44384</v>
      </c>
      <c r="F5616" s="5">
        <v>92.644000000000005</v>
      </c>
      <c r="G5616" s="6">
        <v>44384</v>
      </c>
      <c r="H5616" s="5">
        <v>1.1539999999999999</v>
      </c>
      <c r="I5616" s="6">
        <v>44384</v>
      </c>
      <c r="J5616" s="5">
        <v>97.09</v>
      </c>
      <c r="K5616" s="6">
        <v>44384</v>
      </c>
      <c r="L5616" s="5">
        <v>16.2</v>
      </c>
      <c r="M5616" s="6">
        <v>42138</v>
      </c>
      <c r="N5616" s="5">
        <v>83.239400000000003</v>
      </c>
      <c r="O5616" s="6">
        <v>44384</v>
      </c>
      <c r="P5616" s="5">
        <v>903.6</v>
      </c>
    </row>
    <row r="5617" spans="1:16" x14ac:dyDescent="0.2">
      <c r="A5617" s="6">
        <v>44385</v>
      </c>
      <c r="B5617" s="5">
        <v>0.4</v>
      </c>
      <c r="C5617" s="6">
        <v>42139</v>
      </c>
      <c r="D5617" s="5">
        <v>65.400000000000006</v>
      </c>
      <c r="E5617" s="6">
        <v>44385</v>
      </c>
      <c r="F5617" s="5">
        <v>92.417000000000002</v>
      </c>
      <c r="G5617" s="6">
        <v>44385</v>
      </c>
      <c r="H5617" s="5">
        <v>1.0129999999999999</v>
      </c>
      <c r="I5617" s="6">
        <v>44385</v>
      </c>
      <c r="J5617" s="5">
        <v>97.13</v>
      </c>
      <c r="K5617" s="6">
        <v>44385</v>
      </c>
      <c r="L5617" s="5">
        <v>19</v>
      </c>
      <c r="M5617" s="6">
        <v>42139</v>
      </c>
      <c r="N5617" s="5">
        <v>84.495699999999999</v>
      </c>
      <c r="O5617" s="6">
        <v>44385</v>
      </c>
      <c r="P5617" s="5">
        <v>896.7</v>
      </c>
    </row>
    <row r="5618" spans="1:16" x14ac:dyDescent="0.2">
      <c r="A5618" s="6">
        <v>44386</v>
      </c>
      <c r="B5618" s="5">
        <v>-0.3</v>
      </c>
      <c r="C5618" s="6">
        <v>42140</v>
      </c>
      <c r="D5618" s="5">
        <v>45.21</v>
      </c>
      <c r="E5618" s="6">
        <v>44386</v>
      </c>
      <c r="F5618" s="5">
        <v>92.13</v>
      </c>
      <c r="G5618" s="6">
        <v>44386</v>
      </c>
      <c r="H5618" s="5">
        <v>1.1870000000000001</v>
      </c>
      <c r="I5618" s="6">
        <v>44386</v>
      </c>
      <c r="J5618" s="5">
        <v>97.09</v>
      </c>
      <c r="K5618" s="6">
        <v>44386</v>
      </c>
      <c r="L5618" s="5">
        <v>16.18</v>
      </c>
      <c r="M5618" s="6">
        <v>42140</v>
      </c>
      <c r="N5618" s="5">
        <v>84.495699999999999</v>
      </c>
      <c r="O5618" s="6">
        <v>44386</v>
      </c>
      <c r="P5618" s="5">
        <v>886.7</v>
      </c>
    </row>
    <row r="5619" spans="1:16" x14ac:dyDescent="0.2">
      <c r="A5619" s="6">
        <v>44389</v>
      </c>
      <c r="B5619" s="5">
        <v>-3.2</v>
      </c>
      <c r="C5619" s="6">
        <v>42141</v>
      </c>
      <c r="D5619" s="5">
        <v>78.72</v>
      </c>
      <c r="E5619" s="6">
        <v>44389</v>
      </c>
      <c r="F5619" s="5">
        <v>92.260999999999996</v>
      </c>
      <c r="G5619" s="6">
        <v>44389</v>
      </c>
      <c r="H5619" s="5">
        <v>1.1970000000000001</v>
      </c>
      <c r="I5619" s="6">
        <v>44389</v>
      </c>
      <c r="J5619" s="5">
        <v>97.08</v>
      </c>
      <c r="K5619" s="6">
        <v>44389</v>
      </c>
      <c r="L5619" s="5">
        <v>16.170000000000002</v>
      </c>
      <c r="M5619" s="6">
        <v>42141</v>
      </c>
      <c r="N5619" s="5">
        <v>84.495699999999999</v>
      </c>
      <c r="O5619" s="6">
        <v>44389</v>
      </c>
      <c r="P5619" s="5">
        <v>846.7</v>
      </c>
    </row>
    <row r="5620" spans="1:16" x14ac:dyDescent="0.2">
      <c r="A5620" s="6">
        <v>44390</v>
      </c>
      <c r="B5620" s="5">
        <v>20.8</v>
      </c>
      <c r="C5620" s="6">
        <v>42142</v>
      </c>
      <c r="D5620" s="5">
        <v>65.23</v>
      </c>
      <c r="E5620" s="6">
        <v>44390</v>
      </c>
      <c r="F5620" s="5">
        <v>92.751999999999995</v>
      </c>
      <c r="G5620" s="6">
        <v>44390</v>
      </c>
      <c r="H5620" s="5">
        <v>1.17</v>
      </c>
      <c r="I5620" s="6">
        <v>44390</v>
      </c>
      <c r="J5620" s="5">
        <v>97.14</v>
      </c>
      <c r="K5620" s="6">
        <v>44390</v>
      </c>
      <c r="L5620" s="5">
        <v>17.12</v>
      </c>
      <c r="M5620" s="6">
        <v>42142</v>
      </c>
      <c r="N5620" s="5">
        <v>88.243899999999996</v>
      </c>
      <c r="O5620" s="6">
        <v>44390</v>
      </c>
      <c r="P5620" s="5">
        <v>848</v>
      </c>
    </row>
    <row r="5621" spans="1:16" x14ac:dyDescent="0.2">
      <c r="A5621" s="6">
        <v>44391</v>
      </c>
      <c r="B5621" s="5">
        <v>22.7</v>
      </c>
      <c r="C5621" s="6">
        <v>42143</v>
      </c>
      <c r="D5621" s="5">
        <v>45.51</v>
      </c>
      <c r="E5621" s="6">
        <v>44391</v>
      </c>
      <c r="F5621" s="5">
        <v>92.41</v>
      </c>
      <c r="G5621" s="6">
        <v>44391</v>
      </c>
      <c r="H5621" s="5">
        <v>1.159</v>
      </c>
      <c r="I5621" s="6">
        <v>44391</v>
      </c>
      <c r="J5621" s="5">
        <v>97.08</v>
      </c>
      <c r="K5621" s="6">
        <v>44391</v>
      </c>
      <c r="L5621" s="5">
        <v>16.329999999999998</v>
      </c>
      <c r="M5621" s="6">
        <v>42143</v>
      </c>
      <c r="N5621" s="5">
        <v>87.674300000000002</v>
      </c>
      <c r="O5621" s="6">
        <v>44391</v>
      </c>
      <c r="P5621" s="5">
        <v>844.5</v>
      </c>
    </row>
    <row r="5622" spans="1:16" x14ac:dyDescent="0.2">
      <c r="A5622" s="6">
        <v>44392</v>
      </c>
      <c r="B5622" s="5">
        <v>26.8</v>
      </c>
      <c r="C5622" s="6">
        <v>42144</v>
      </c>
      <c r="D5622" s="5">
        <v>56.09</v>
      </c>
      <c r="E5622" s="6">
        <v>44392</v>
      </c>
      <c r="F5622" s="5">
        <v>92.623999999999995</v>
      </c>
      <c r="G5622" s="6">
        <v>44392</v>
      </c>
      <c r="H5622" s="5">
        <v>1.081</v>
      </c>
      <c r="I5622" s="6">
        <v>44392</v>
      </c>
      <c r="J5622" s="5">
        <v>97.1</v>
      </c>
      <c r="K5622" s="6">
        <v>44392</v>
      </c>
      <c r="L5622" s="5">
        <v>17.010000000000002</v>
      </c>
      <c r="M5622" s="6">
        <v>42144</v>
      </c>
      <c r="N5622" s="5">
        <v>87.6541</v>
      </c>
      <c r="O5622" s="6">
        <v>44392</v>
      </c>
      <c r="P5622" s="5">
        <v>855.8</v>
      </c>
    </row>
    <row r="5623" spans="1:16" x14ac:dyDescent="0.2">
      <c r="A5623" s="6">
        <v>44393</v>
      </c>
      <c r="B5623" s="5">
        <v>19.899999999999999</v>
      </c>
      <c r="C5623" s="6">
        <v>42145</v>
      </c>
      <c r="D5623" s="5">
        <v>58.45</v>
      </c>
      <c r="E5623" s="6">
        <v>44393</v>
      </c>
      <c r="F5623" s="5">
        <v>92.686999999999998</v>
      </c>
      <c r="G5623" s="6">
        <v>44393</v>
      </c>
      <c r="H5623" s="5">
        <v>1.0089999999999999</v>
      </c>
      <c r="I5623" s="6">
        <v>44393</v>
      </c>
      <c r="J5623" s="5">
        <v>97.15</v>
      </c>
      <c r="K5623" s="6">
        <v>44393</v>
      </c>
      <c r="L5623" s="5">
        <v>18.45</v>
      </c>
      <c r="M5623" s="6">
        <v>42145</v>
      </c>
      <c r="N5623" s="5">
        <v>86.107299999999995</v>
      </c>
      <c r="O5623" s="6">
        <v>44393</v>
      </c>
      <c r="P5623" s="5">
        <v>844.1</v>
      </c>
    </row>
    <row r="5624" spans="1:16" x14ac:dyDescent="0.2">
      <c r="A5624" s="6">
        <v>44396</v>
      </c>
      <c r="B5624" s="5">
        <v>17.600000000000001</v>
      </c>
      <c r="C5624" s="6">
        <v>42146</v>
      </c>
      <c r="D5624" s="5">
        <v>65.97</v>
      </c>
      <c r="E5624" s="6">
        <v>44396</v>
      </c>
      <c r="F5624" s="5">
        <v>92.891000000000005</v>
      </c>
      <c r="G5624" s="6">
        <v>44396</v>
      </c>
      <c r="H5624" s="5">
        <v>0.745</v>
      </c>
      <c r="I5624" s="6">
        <v>44396</v>
      </c>
      <c r="J5624" s="5">
        <v>97.23</v>
      </c>
      <c r="K5624" s="6">
        <v>44396</v>
      </c>
      <c r="L5624" s="5">
        <v>22.5</v>
      </c>
      <c r="M5624" s="6">
        <v>42146</v>
      </c>
      <c r="N5624" s="5">
        <v>87.677099999999996</v>
      </c>
      <c r="O5624" s="6">
        <v>44396</v>
      </c>
      <c r="P5624" s="5">
        <v>799.7</v>
      </c>
    </row>
    <row r="5625" spans="1:16" x14ac:dyDescent="0.2">
      <c r="A5625" s="6">
        <v>44397</v>
      </c>
      <c r="B5625" s="5">
        <v>14.4</v>
      </c>
      <c r="C5625" s="6">
        <v>42147</v>
      </c>
      <c r="D5625" s="5">
        <v>108.5</v>
      </c>
      <c r="E5625" s="6">
        <v>44397</v>
      </c>
      <c r="F5625" s="5">
        <v>92.972999999999999</v>
      </c>
      <c r="G5625" s="6">
        <v>44397</v>
      </c>
      <c r="H5625" s="5">
        <v>0.91500000000000004</v>
      </c>
      <c r="I5625" s="6">
        <v>44397</v>
      </c>
      <c r="J5625" s="5">
        <v>97.17</v>
      </c>
      <c r="K5625" s="6">
        <v>44397</v>
      </c>
      <c r="L5625" s="5">
        <v>19.73</v>
      </c>
      <c r="M5625" s="6">
        <v>42147</v>
      </c>
      <c r="N5625" s="5">
        <v>87.677099999999996</v>
      </c>
      <c r="O5625" s="6">
        <v>44397</v>
      </c>
      <c r="P5625" s="5">
        <v>785.2</v>
      </c>
    </row>
    <row r="5626" spans="1:16" x14ac:dyDescent="0.2">
      <c r="A5626" s="6">
        <v>44398</v>
      </c>
      <c r="B5626" s="5">
        <v>12.1</v>
      </c>
      <c r="C5626" s="6">
        <v>42148</v>
      </c>
      <c r="D5626" s="5">
        <v>71.12</v>
      </c>
      <c r="E5626" s="6">
        <v>44398</v>
      </c>
      <c r="F5626" s="5">
        <v>92.754000000000005</v>
      </c>
      <c r="G5626" s="6">
        <v>44398</v>
      </c>
      <c r="H5626" s="5">
        <v>1.042</v>
      </c>
      <c r="I5626" s="6">
        <v>44398</v>
      </c>
      <c r="J5626" s="5">
        <v>97.13</v>
      </c>
      <c r="K5626" s="6">
        <v>44398</v>
      </c>
      <c r="L5626" s="5">
        <v>17.91</v>
      </c>
      <c r="M5626" s="6">
        <v>42148</v>
      </c>
      <c r="N5626" s="5">
        <v>87.677099999999996</v>
      </c>
      <c r="O5626" s="6">
        <v>44398</v>
      </c>
      <c r="P5626" s="5">
        <v>759.8</v>
      </c>
    </row>
    <row r="5627" spans="1:16" x14ac:dyDescent="0.2">
      <c r="A5627" s="6">
        <v>44399</v>
      </c>
      <c r="B5627" s="5">
        <v>11.6</v>
      </c>
      <c r="C5627" s="6">
        <v>42149</v>
      </c>
      <c r="D5627" s="5">
        <v>41.75</v>
      </c>
      <c r="E5627" s="6">
        <v>44399</v>
      </c>
      <c r="F5627" s="5">
        <v>92.822000000000003</v>
      </c>
      <c r="G5627" s="6">
        <v>44399</v>
      </c>
      <c r="H5627" s="5">
        <v>1.0449999999999999</v>
      </c>
      <c r="I5627" s="6">
        <v>44399</v>
      </c>
      <c r="J5627" s="5">
        <v>97.11</v>
      </c>
      <c r="K5627" s="6">
        <v>44399</v>
      </c>
      <c r="L5627" s="5">
        <v>17.690000000000001</v>
      </c>
      <c r="M5627" s="6">
        <v>42149</v>
      </c>
      <c r="N5627" s="5">
        <v>87.677099999999996</v>
      </c>
      <c r="O5627" s="6">
        <v>44399</v>
      </c>
      <c r="P5627" s="5">
        <v>746.1</v>
      </c>
    </row>
    <row r="5628" spans="1:16" x14ac:dyDescent="0.2">
      <c r="A5628" s="6">
        <v>44400</v>
      </c>
      <c r="B5628" s="5">
        <v>8.6999999999999993</v>
      </c>
      <c r="C5628" s="6">
        <v>42150</v>
      </c>
      <c r="D5628" s="5">
        <v>56.41</v>
      </c>
      <c r="E5628" s="6">
        <v>44400</v>
      </c>
      <c r="F5628" s="5">
        <v>92.912000000000006</v>
      </c>
      <c r="G5628" s="6">
        <v>44400</v>
      </c>
      <c r="H5628" s="5">
        <v>1.0860000000000001</v>
      </c>
      <c r="I5628" s="6">
        <v>44400</v>
      </c>
      <c r="J5628" s="5">
        <v>97.07</v>
      </c>
      <c r="K5628" s="6">
        <v>44400</v>
      </c>
      <c r="L5628" s="5">
        <v>17.2</v>
      </c>
      <c r="M5628" s="6">
        <v>42150</v>
      </c>
      <c r="N5628" s="5">
        <v>85.355500000000006</v>
      </c>
      <c r="O5628" s="6">
        <v>44400</v>
      </c>
      <c r="P5628" s="5">
        <v>760.2</v>
      </c>
    </row>
    <row r="5629" spans="1:16" x14ac:dyDescent="0.2">
      <c r="A5629" s="6">
        <v>44403</v>
      </c>
      <c r="B5629" s="5">
        <v>-1.9</v>
      </c>
      <c r="C5629" s="6">
        <v>42151</v>
      </c>
      <c r="D5629" s="5">
        <v>49.51</v>
      </c>
      <c r="E5629" s="6">
        <v>44403</v>
      </c>
      <c r="F5629" s="5">
        <v>92.649000000000001</v>
      </c>
      <c r="G5629" s="6">
        <v>44403</v>
      </c>
      <c r="H5629" s="5">
        <v>1.079</v>
      </c>
      <c r="I5629" s="6">
        <v>44403</v>
      </c>
      <c r="J5629" s="5">
        <v>97.05</v>
      </c>
      <c r="K5629" s="6">
        <v>44403</v>
      </c>
      <c r="L5629" s="5">
        <v>17.579999999999998</v>
      </c>
      <c r="M5629" s="6">
        <v>42151</v>
      </c>
      <c r="N5629" s="5">
        <v>83.993300000000005</v>
      </c>
      <c r="O5629" s="6">
        <v>44403</v>
      </c>
      <c r="P5629" s="5">
        <v>678.2</v>
      </c>
    </row>
    <row r="5630" spans="1:16" x14ac:dyDescent="0.2">
      <c r="A5630" s="6">
        <v>44404</v>
      </c>
      <c r="B5630" s="5">
        <v>3.1</v>
      </c>
      <c r="C5630" s="6">
        <v>42152</v>
      </c>
      <c r="D5630" s="5">
        <v>87.95</v>
      </c>
      <c r="E5630" s="6">
        <v>44404</v>
      </c>
      <c r="F5630" s="5">
        <v>92.432000000000002</v>
      </c>
      <c r="G5630" s="6">
        <v>44404</v>
      </c>
      <c r="H5630" s="5">
        <v>0.97199999999999998</v>
      </c>
      <c r="I5630" s="6">
        <v>44404</v>
      </c>
      <c r="J5630" s="5">
        <v>97.06</v>
      </c>
      <c r="K5630" s="6">
        <v>44404</v>
      </c>
      <c r="L5630" s="5">
        <v>19.36</v>
      </c>
      <c r="M5630" s="6">
        <v>42152</v>
      </c>
      <c r="N5630" s="5">
        <v>82.722200000000001</v>
      </c>
      <c r="O5630" s="6">
        <v>44404</v>
      </c>
      <c r="P5630" s="5">
        <v>702.5</v>
      </c>
    </row>
    <row r="5631" spans="1:16" x14ac:dyDescent="0.2">
      <c r="A5631" s="6">
        <v>44405</v>
      </c>
      <c r="B5631" s="5">
        <v>3.2</v>
      </c>
      <c r="C5631" s="6">
        <v>42153</v>
      </c>
      <c r="D5631" s="5">
        <v>39.590000000000003</v>
      </c>
      <c r="E5631" s="6">
        <v>44405</v>
      </c>
      <c r="F5631" s="5">
        <v>92.322000000000003</v>
      </c>
      <c r="G5631" s="6">
        <v>44405</v>
      </c>
      <c r="H5631" s="5">
        <v>1.02</v>
      </c>
      <c r="I5631" s="6">
        <v>44405</v>
      </c>
      <c r="J5631" s="5">
        <v>97.04</v>
      </c>
      <c r="K5631" s="6">
        <v>44405</v>
      </c>
      <c r="L5631" s="5">
        <v>18.309999999999999</v>
      </c>
      <c r="M5631" s="6">
        <v>42153</v>
      </c>
      <c r="N5631" s="5">
        <v>82.699600000000004</v>
      </c>
      <c r="O5631" s="6">
        <v>44405</v>
      </c>
      <c r="P5631" s="5">
        <v>683.6</v>
      </c>
    </row>
    <row r="5632" spans="1:16" x14ac:dyDescent="0.2">
      <c r="A5632" s="6">
        <v>44406</v>
      </c>
      <c r="B5632" s="5">
        <v>-19</v>
      </c>
      <c r="C5632" s="6">
        <v>42154</v>
      </c>
      <c r="D5632" s="5">
        <v>40.33</v>
      </c>
      <c r="E5632" s="6">
        <v>44406</v>
      </c>
      <c r="F5632" s="5">
        <v>91.864000000000004</v>
      </c>
      <c r="G5632" s="6">
        <v>44406</v>
      </c>
      <c r="H5632" s="5">
        <v>1.06</v>
      </c>
      <c r="I5632" s="6">
        <v>44406</v>
      </c>
      <c r="J5632" s="5">
        <v>97</v>
      </c>
      <c r="K5632" s="6">
        <v>44406</v>
      </c>
      <c r="L5632" s="5">
        <v>17.7</v>
      </c>
      <c r="M5632" s="6">
        <v>42154</v>
      </c>
      <c r="N5632" s="5">
        <v>82.699600000000004</v>
      </c>
      <c r="O5632" s="6">
        <v>44406</v>
      </c>
      <c r="P5632" s="5">
        <v>717.3</v>
      </c>
    </row>
    <row r="5633" spans="1:16" x14ac:dyDescent="0.2">
      <c r="A5633" s="6">
        <v>44407</v>
      </c>
      <c r="B5633" s="5">
        <v>-13.8</v>
      </c>
      <c r="C5633" s="6">
        <v>42155</v>
      </c>
      <c r="D5633" s="5">
        <v>86.03</v>
      </c>
      <c r="E5633" s="6">
        <v>44407</v>
      </c>
      <c r="F5633" s="5">
        <v>92.174000000000007</v>
      </c>
      <c r="G5633" s="6">
        <v>44407</v>
      </c>
      <c r="H5633" s="5">
        <v>1.004</v>
      </c>
      <c r="I5633" s="6">
        <v>44407</v>
      </c>
      <c r="J5633" s="5">
        <v>97.04</v>
      </c>
      <c r="K5633" s="6">
        <v>44407</v>
      </c>
      <c r="L5633" s="5">
        <v>18.239999999999998</v>
      </c>
      <c r="M5633" s="6">
        <v>42155</v>
      </c>
      <c r="N5633" s="5">
        <v>82.699600000000004</v>
      </c>
      <c r="O5633" s="6">
        <v>44407</v>
      </c>
      <c r="P5633" s="5">
        <v>705.1</v>
      </c>
    </row>
    <row r="5634" spans="1:16" x14ac:dyDescent="0.2">
      <c r="A5634" s="6">
        <v>44410</v>
      </c>
      <c r="B5634" s="5">
        <v>-15.4</v>
      </c>
      <c r="C5634" s="6">
        <v>42156</v>
      </c>
      <c r="D5634" s="5">
        <v>33.340000000000003</v>
      </c>
      <c r="E5634" s="6">
        <v>44410</v>
      </c>
      <c r="F5634" s="5">
        <v>92.048000000000002</v>
      </c>
      <c r="G5634" s="6">
        <v>44410</v>
      </c>
      <c r="H5634" s="5">
        <v>0.92800000000000005</v>
      </c>
      <c r="I5634" s="6">
        <v>44410</v>
      </c>
      <c r="J5634" s="5">
        <v>97.04</v>
      </c>
      <c r="K5634" s="6">
        <v>44410</v>
      </c>
      <c r="L5634" s="5">
        <v>19.46</v>
      </c>
      <c r="M5634" s="6">
        <v>42156</v>
      </c>
      <c r="N5634" s="5">
        <v>83.549499999999995</v>
      </c>
      <c r="O5634" s="6">
        <v>44410</v>
      </c>
      <c r="P5634" s="5">
        <v>683.5</v>
      </c>
    </row>
    <row r="5635" spans="1:16" x14ac:dyDescent="0.2">
      <c r="A5635" s="6">
        <v>44411</v>
      </c>
      <c r="B5635" s="5">
        <v>-11.7</v>
      </c>
      <c r="C5635" s="6">
        <v>42157</v>
      </c>
      <c r="D5635" s="5">
        <v>71.05</v>
      </c>
      <c r="E5635" s="6">
        <v>44411</v>
      </c>
      <c r="F5635" s="5">
        <v>92.081000000000003</v>
      </c>
      <c r="G5635" s="6">
        <v>44411</v>
      </c>
      <c r="H5635" s="5">
        <v>0.99099999999999999</v>
      </c>
      <c r="I5635" s="6">
        <v>44411</v>
      </c>
      <c r="J5635" s="5">
        <v>97</v>
      </c>
      <c r="K5635" s="6">
        <v>44411</v>
      </c>
      <c r="L5635" s="5">
        <v>18.04</v>
      </c>
      <c r="M5635" s="6">
        <v>42157</v>
      </c>
      <c r="N5635" s="5">
        <v>87.479600000000005</v>
      </c>
      <c r="O5635" s="6">
        <v>44411</v>
      </c>
      <c r="P5635" s="5">
        <v>668.6</v>
      </c>
    </row>
    <row r="5636" spans="1:16" x14ac:dyDescent="0.2">
      <c r="A5636" s="6">
        <v>44412</v>
      </c>
      <c r="B5636" s="5">
        <v>-2.8</v>
      </c>
      <c r="C5636" s="6">
        <v>42158</v>
      </c>
      <c r="D5636" s="5">
        <v>31.97</v>
      </c>
      <c r="E5636" s="6">
        <v>44412</v>
      </c>
      <c r="F5636" s="5">
        <v>92.27</v>
      </c>
      <c r="G5636" s="6">
        <v>44412</v>
      </c>
      <c r="H5636" s="5">
        <v>0.99199999999999999</v>
      </c>
      <c r="I5636" s="6">
        <v>44412</v>
      </c>
      <c r="J5636" s="5">
        <v>97.03</v>
      </c>
      <c r="K5636" s="6">
        <v>44412</v>
      </c>
      <c r="L5636" s="5">
        <v>17.97</v>
      </c>
      <c r="M5636" s="6">
        <v>42158</v>
      </c>
      <c r="N5636" s="5">
        <v>91.806299999999993</v>
      </c>
      <c r="O5636" s="6">
        <v>44412</v>
      </c>
      <c r="P5636" s="5">
        <v>675</v>
      </c>
    </row>
    <row r="5637" spans="1:16" x14ac:dyDescent="0.2">
      <c r="A5637" s="6">
        <v>44413</v>
      </c>
      <c r="B5637" s="5">
        <v>-3.4</v>
      </c>
      <c r="C5637" s="6">
        <v>42159</v>
      </c>
      <c r="D5637" s="5">
        <v>80.34</v>
      </c>
      <c r="E5637" s="6">
        <v>44413</v>
      </c>
      <c r="F5637" s="5">
        <v>92.244</v>
      </c>
      <c r="G5637" s="6">
        <v>44413</v>
      </c>
      <c r="H5637" s="5">
        <v>1.046</v>
      </c>
      <c r="I5637" s="6">
        <v>44413</v>
      </c>
      <c r="J5637" s="5">
        <v>97.02</v>
      </c>
      <c r="K5637" s="6">
        <v>44413</v>
      </c>
      <c r="L5637" s="5">
        <v>17.28</v>
      </c>
      <c r="M5637" s="6">
        <v>42159</v>
      </c>
      <c r="N5637" s="5">
        <v>92.205600000000004</v>
      </c>
      <c r="O5637" s="6">
        <v>44413</v>
      </c>
      <c r="P5637" s="5">
        <v>668.5</v>
      </c>
    </row>
    <row r="5638" spans="1:16" x14ac:dyDescent="0.2">
      <c r="A5638" s="6">
        <v>44414</v>
      </c>
      <c r="B5638" s="5">
        <v>-3.4</v>
      </c>
      <c r="C5638" s="6">
        <v>42160</v>
      </c>
      <c r="D5638" s="5">
        <v>40.47</v>
      </c>
      <c r="E5638" s="6">
        <v>44414</v>
      </c>
      <c r="F5638" s="5">
        <v>92.8</v>
      </c>
      <c r="G5638" s="6">
        <v>44414</v>
      </c>
      <c r="H5638" s="5">
        <v>1.121</v>
      </c>
      <c r="I5638" s="6">
        <v>44414</v>
      </c>
      <c r="J5638" s="5">
        <v>97.08</v>
      </c>
      <c r="K5638" s="6">
        <v>44414</v>
      </c>
      <c r="L5638" s="5">
        <v>16.149999999999999</v>
      </c>
      <c r="M5638" s="6">
        <v>42160</v>
      </c>
      <c r="N5638" s="5">
        <v>88.941400000000002</v>
      </c>
      <c r="O5638" s="6">
        <v>44414</v>
      </c>
      <c r="P5638" s="5">
        <v>662.1</v>
      </c>
    </row>
    <row r="5639" spans="1:16" x14ac:dyDescent="0.2">
      <c r="A5639" s="6">
        <v>44417</v>
      </c>
      <c r="B5639" s="5">
        <v>-9.1</v>
      </c>
      <c r="C5639" s="6">
        <v>42161</v>
      </c>
      <c r="D5639" s="5">
        <v>63.25</v>
      </c>
      <c r="E5639" s="6">
        <v>44417</v>
      </c>
      <c r="F5639" s="5">
        <v>92.944999999999993</v>
      </c>
      <c r="G5639" s="6">
        <v>44417</v>
      </c>
      <c r="H5639" s="5">
        <v>1.107</v>
      </c>
      <c r="I5639" s="6">
        <v>44417</v>
      </c>
      <c r="J5639" s="5">
        <v>97.11</v>
      </c>
      <c r="K5639" s="6">
        <v>44417</v>
      </c>
      <c r="L5639" s="5">
        <v>16.72</v>
      </c>
      <c r="M5639" s="6">
        <v>42161</v>
      </c>
      <c r="N5639" s="5">
        <v>88.941400000000002</v>
      </c>
      <c r="O5639" s="6">
        <v>44417</v>
      </c>
      <c r="P5639" s="5">
        <v>621.79999999999995</v>
      </c>
    </row>
    <row r="5640" spans="1:16" x14ac:dyDescent="0.2">
      <c r="A5640" s="6">
        <v>44418</v>
      </c>
      <c r="B5640" s="5">
        <v>-8.8000000000000007</v>
      </c>
      <c r="C5640" s="6">
        <v>42162</v>
      </c>
      <c r="D5640" s="5">
        <v>99.95</v>
      </c>
      <c r="E5640" s="6">
        <v>44418</v>
      </c>
      <c r="F5640" s="5">
        <v>93.055000000000007</v>
      </c>
      <c r="G5640" s="6">
        <v>44418</v>
      </c>
      <c r="H5640" s="5">
        <v>1.101</v>
      </c>
      <c r="I5640" s="6">
        <v>44418</v>
      </c>
      <c r="J5640" s="5">
        <v>97.12</v>
      </c>
      <c r="K5640" s="6">
        <v>44418</v>
      </c>
      <c r="L5640" s="5">
        <v>16.79</v>
      </c>
      <c r="M5640" s="6">
        <v>42162</v>
      </c>
      <c r="N5640" s="5">
        <v>88.941400000000002</v>
      </c>
      <c r="O5640" s="6">
        <v>44418</v>
      </c>
      <c r="P5640" s="5">
        <v>608.6</v>
      </c>
    </row>
    <row r="5641" spans="1:16" x14ac:dyDescent="0.2">
      <c r="A5641" s="6">
        <v>44419</v>
      </c>
      <c r="B5641" s="5">
        <v>-10.5</v>
      </c>
      <c r="C5641" s="6">
        <v>42163</v>
      </c>
      <c r="D5641" s="5">
        <v>150.66999999999999</v>
      </c>
      <c r="E5641" s="6">
        <v>44419</v>
      </c>
      <c r="F5641" s="5">
        <v>92.921999999999997</v>
      </c>
      <c r="G5641" s="6">
        <v>44419</v>
      </c>
      <c r="H5641" s="5">
        <v>1.119</v>
      </c>
      <c r="I5641" s="6">
        <v>44419</v>
      </c>
      <c r="J5641" s="5">
        <v>97.1</v>
      </c>
      <c r="K5641" s="6">
        <v>44419</v>
      </c>
      <c r="L5641" s="5">
        <v>16.059999999999999</v>
      </c>
      <c r="M5641" s="6">
        <v>42163</v>
      </c>
      <c r="N5641" s="5">
        <v>87.608400000000003</v>
      </c>
      <c r="O5641" s="6">
        <v>44419</v>
      </c>
      <c r="P5641" s="5">
        <v>593.4</v>
      </c>
    </row>
    <row r="5642" spans="1:16" x14ac:dyDescent="0.2">
      <c r="A5642" s="6">
        <v>44420</v>
      </c>
      <c r="B5642" s="5">
        <v>-11.6</v>
      </c>
      <c r="C5642" s="6">
        <v>42164</v>
      </c>
      <c r="D5642" s="5">
        <v>65.45</v>
      </c>
      <c r="E5642" s="6">
        <v>44420</v>
      </c>
      <c r="F5642" s="5">
        <v>93.034999999999997</v>
      </c>
      <c r="G5642" s="6">
        <v>44420</v>
      </c>
      <c r="H5642" s="5">
        <v>1.1499999999999999</v>
      </c>
      <c r="I5642" s="6">
        <v>44420</v>
      </c>
      <c r="J5642" s="5">
        <v>97.09</v>
      </c>
      <c r="K5642" s="6">
        <v>44420</v>
      </c>
      <c r="L5642" s="5">
        <v>15.59</v>
      </c>
      <c r="M5642" s="6">
        <v>42164</v>
      </c>
      <c r="N5642" s="5">
        <v>87.169700000000006</v>
      </c>
      <c r="O5642" s="6">
        <v>44420</v>
      </c>
      <c r="P5642" s="5">
        <v>575.4</v>
      </c>
    </row>
    <row r="5643" spans="1:16" x14ac:dyDescent="0.2">
      <c r="A5643" s="6">
        <v>44421</v>
      </c>
      <c r="B5643" s="5">
        <v>-29.1</v>
      </c>
      <c r="C5643" s="6">
        <v>42165</v>
      </c>
      <c r="D5643" s="5">
        <v>34.96</v>
      </c>
      <c r="E5643" s="6">
        <v>44421</v>
      </c>
      <c r="F5643" s="5">
        <v>92.518000000000001</v>
      </c>
      <c r="G5643" s="6">
        <v>44421</v>
      </c>
      <c r="H5643" s="5">
        <v>1.1140000000000001</v>
      </c>
      <c r="I5643" s="6">
        <v>44421</v>
      </c>
      <c r="J5643" s="5">
        <v>97.03</v>
      </c>
      <c r="K5643" s="6">
        <v>44421</v>
      </c>
      <c r="L5643" s="5">
        <v>15.45</v>
      </c>
      <c r="M5643" s="6">
        <v>42165</v>
      </c>
      <c r="N5643" s="5">
        <v>89.759600000000006</v>
      </c>
      <c r="O5643" s="6">
        <v>44421</v>
      </c>
      <c r="P5643" s="5">
        <v>549</v>
      </c>
    </row>
    <row r="5644" spans="1:16" x14ac:dyDescent="0.2">
      <c r="A5644" s="6">
        <v>44424</v>
      </c>
      <c r="B5644" s="5">
        <v>-32.6</v>
      </c>
      <c r="C5644" s="6">
        <v>42166</v>
      </c>
      <c r="D5644" s="5">
        <v>40.94</v>
      </c>
      <c r="E5644" s="6">
        <v>44424</v>
      </c>
      <c r="F5644" s="5">
        <v>92.628</v>
      </c>
      <c r="G5644" s="6">
        <v>44424</v>
      </c>
      <c r="H5644" s="5">
        <v>1.1140000000000001</v>
      </c>
      <c r="I5644" s="6">
        <v>44424</v>
      </c>
      <c r="J5644" s="5">
        <v>97.02</v>
      </c>
      <c r="K5644" s="6">
        <v>44424</v>
      </c>
      <c r="L5644" s="5">
        <v>16.12</v>
      </c>
      <c r="M5644" s="6">
        <v>42166</v>
      </c>
      <c r="N5644" s="5">
        <v>87.767300000000006</v>
      </c>
      <c r="O5644" s="6">
        <v>44424</v>
      </c>
      <c r="P5644" s="5">
        <v>514</v>
      </c>
    </row>
    <row r="5645" spans="1:16" x14ac:dyDescent="0.2">
      <c r="A5645" s="6">
        <v>44425</v>
      </c>
      <c r="B5645" s="5">
        <v>-31.8</v>
      </c>
      <c r="C5645" s="6">
        <v>42167</v>
      </c>
      <c r="D5645" s="5">
        <v>47</v>
      </c>
      <c r="E5645" s="6">
        <v>44425</v>
      </c>
      <c r="F5645" s="5">
        <v>93.13</v>
      </c>
      <c r="G5645" s="6">
        <v>44425</v>
      </c>
      <c r="H5645" s="5">
        <v>1.018</v>
      </c>
      <c r="I5645" s="6">
        <v>44425</v>
      </c>
      <c r="J5645" s="5">
        <v>97.09</v>
      </c>
      <c r="K5645" s="6">
        <v>44425</v>
      </c>
      <c r="L5645" s="5">
        <v>17.91</v>
      </c>
      <c r="M5645" s="6">
        <v>42167</v>
      </c>
      <c r="N5645" s="5">
        <v>87.682400000000001</v>
      </c>
      <c r="O5645" s="6">
        <v>44425</v>
      </c>
      <c r="P5645" s="5">
        <v>509.8</v>
      </c>
    </row>
    <row r="5646" spans="1:16" x14ac:dyDescent="0.2">
      <c r="A5646" s="6">
        <v>44426</v>
      </c>
      <c r="B5646" s="5">
        <v>-36.1</v>
      </c>
      <c r="C5646" s="6">
        <v>42168</v>
      </c>
      <c r="D5646" s="5">
        <v>52</v>
      </c>
      <c r="E5646" s="6">
        <v>44426</v>
      </c>
      <c r="F5646" s="5">
        <v>93.135999999999996</v>
      </c>
      <c r="G5646" s="6">
        <v>44426</v>
      </c>
      <c r="H5646" s="5">
        <v>0.83299999999999996</v>
      </c>
      <c r="I5646" s="6">
        <v>44426</v>
      </c>
      <c r="J5646" s="5">
        <v>97.14</v>
      </c>
      <c r="K5646" s="6">
        <v>44426</v>
      </c>
      <c r="L5646" s="5">
        <v>21.57</v>
      </c>
      <c r="M5646" s="6">
        <v>42168</v>
      </c>
      <c r="N5646" s="5">
        <v>87.682400000000001</v>
      </c>
      <c r="O5646" s="6">
        <v>44426</v>
      </c>
      <c r="P5646" s="5">
        <v>490.9</v>
      </c>
    </row>
    <row r="5647" spans="1:16" x14ac:dyDescent="0.2">
      <c r="A5647" s="6">
        <v>44427</v>
      </c>
      <c r="B5647" s="5">
        <v>-37.1</v>
      </c>
      <c r="C5647" s="6">
        <v>42169</v>
      </c>
      <c r="D5647" s="5">
        <v>62.35</v>
      </c>
      <c r="E5647" s="6">
        <v>44427</v>
      </c>
      <c r="F5647" s="5">
        <v>93.567999999999998</v>
      </c>
      <c r="G5647" s="6">
        <v>44427</v>
      </c>
      <c r="H5647" s="5">
        <v>0.80900000000000005</v>
      </c>
      <c r="I5647" s="6">
        <v>44427</v>
      </c>
      <c r="J5647" s="5">
        <v>97.16</v>
      </c>
      <c r="K5647" s="6">
        <v>44427</v>
      </c>
      <c r="L5647" s="5">
        <v>21.67</v>
      </c>
      <c r="M5647" s="6">
        <v>42169</v>
      </c>
      <c r="N5647" s="5">
        <v>87.682400000000001</v>
      </c>
      <c r="O5647" s="6">
        <v>44427</v>
      </c>
      <c r="P5647" s="5">
        <v>480.8</v>
      </c>
    </row>
    <row r="5648" spans="1:16" x14ac:dyDescent="0.2">
      <c r="A5648" s="6">
        <v>44428</v>
      </c>
      <c r="B5648" s="5">
        <v>-36.799999999999997</v>
      </c>
      <c r="C5648" s="6">
        <v>42170</v>
      </c>
      <c r="D5648" s="5">
        <v>52.5</v>
      </c>
      <c r="E5648" s="6">
        <v>44428</v>
      </c>
      <c r="F5648" s="5">
        <v>93.495999999999995</v>
      </c>
      <c r="G5648" s="6">
        <v>44428</v>
      </c>
      <c r="H5648" s="5">
        <v>0.95799999999999996</v>
      </c>
      <c r="I5648" s="6">
        <v>44428</v>
      </c>
      <c r="J5648" s="5">
        <v>97.13</v>
      </c>
      <c r="K5648" s="6">
        <v>44428</v>
      </c>
      <c r="L5648" s="5">
        <v>18.559999999999999</v>
      </c>
      <c r="M5648" s="6">
        <v>42170</v>
      </c>
      <c r="N5648" s="5">
        <v>86.002600000000001</v>
      </c>
      <c r="O5648" s="6">
        <v>44428</v>
      </c>
      <c r="P5648" s="5">
        <v>470.6</v>
      </c>
    </row>
    <row r="5649" spans="1:16" x14ac:dyDescent="0.2">
      <c r="A5649" s="6">
        <v>44431</v>
      </c>
      <c r="B5649" s="5">
        <v>-45.5</v>
      </c>
      <c r="C5649" s="6">
        <v>42171</v>
      </c>
      <c r="D5649" s="5">
        <v>40.369999999999997</v>
      </c>
      <c r="E5649" s="6">
        <v>44431</v>
      </c>
      <c r="F5649" s="5">
        <v>92.957999999999998</v>
      </c>
      <c r="G5649" s="6">
        <v>44431</v>
      </c>
      <c r="H5649" s="5">
        <v>1.0289999999999999</v>
      </c>
      <c r="I5649" s="6">
        <v>44431</v>
      </c>
      <c r="J5649" s="5">
        <v>97.05</v>
      </c>
      <c r="K5649" s="6">
        <v>44431</v>
      </c>
      <c r="L5649" s="5">
        <v>17.149999999999999</v>
      </c>
      <c r="M5649" s="6">
        <v>42171</v>
      </c>
      <c r="N5649" s="5">
        <v>85.697100000000006</v>
      </c>
      <c r="O5649" s="6">
        <v>44431</v>
      </c>
      <c r="P5649" s="5">
        <v>432.3</v>
      </c>
    </row>
    <row r="5650" spans="1:16" x14ac:dyDescent="0.2">
      <c r="A5650" s="6">
        <v>44432</v>
      </c>
      <c r="B5650" s="5">
        <v>-47.3</v>
      </c>
      <c r="C5650" s="6">
        <v>42172</v>
      </c>
      <c r="D5650" s="5">
        <v>50.73</v>
      </c>
      <c r="E5650" s="6">
        <v>44432</v>
      </c>
      <c r="F5650" s="5">
        <v>92.893000000000001</v>
      </c>
      <c r="G5650" s="6">
        <v>44432</v>
      </c>
      <c r="H5650" s="5">
        <v>1.0549999999999999</v>
      </c>
      <c r="I5650" s="6">
        <v>44432</v>
      </c>
      <c r="J5650" s="5">
        <v>97.04</v>
      </c>
      <c r="K5650" s="6">
        <v>44432</v>
      </c>
      <c r="L5650" s="5">
        <v>17.22</v>
      </c>
      <c r="M5650" s="6">
        <v>42172</v>
      </c>
      <c r="N5650" s="5">
        <v>82.419399999999996</v>
      </c>
      <c r="O5650" s="6">
        <v>44432</v>
      </c>
      <c r="P5650" s="5">
        <v>397.1</v>
      </c>
    </row>
    <row r="5651" spans="1:16" x14ac:dyDescent="0.2">
      <c r="A5651" s="6">
        <v>44433</v>
      </c>
      <c r="B5651" s="5">
        <v>-48</v>
      </c>
      <c r="C5651" s="6">
        <v>42173</v>
      </c>
      <c r="D5651" s="5">
        <v>78.790000000000006</v>
      </c>
      <c r="E5651" s="6">
        <v>44433</v>
      </c>
      <c r="F5651" s="5">
        <v>92.825000000000003</v>
      </c>
      <c r="G5651" s="6">
        <v>44433</v>
      </c>
      <c r="H5651" s="5">
        <v>1.109</v>
      </c>
      <c r="I5651" s="6">
        <v>44433</v>
      </c>
      <c r="J5651" s="5">
        <v>97.05</v>
      </c>
      <c r="K5651" s="6">
        <v>44433</v>
      </c>
      <c r="L5651" s="5">
        <v>16.79</v>
      </c>
      <c r="M5651" s="6">
        <v>42173</v>
      </c>
      <c r="N5651" s="5">
        <v>82.557500000000005</v>
      </c>
      <c r="O5651" s="6">
        <v>44433</v>
      </c>
      <c r="P5651" s="5">
        <v>386</v>
      </c>
    </row>
    <row r="5652" spans="1:16" x14ac:dyDescent="0.2">
      <c r="A5652" s="6">
        <v>44434</v>
      </c>
      <c r="B5652" s="5">
        <v>-49.4</v>
      </c>
      <c r="C5652" s="6">
        <v>42174</v>
      </c>
      <c r="D5652" s="5">
        <v>86.15</v>
      </c>
      <c r="E5652" s="6">
        <v>44434</v>
      </c>
      <c r="F5652" s="5">
        <v>93.061999999999998</v>
      </c>
      <c r="G5652" s="6">
        <v>44434</v>
      </c>
      <c r="H5652" s="5">
        <v>1.0109999999999999</v>
      </c>
      <c r="I5652" s="6">
        <v>44434</v>
      </c>
      <c r="J5652" s="5">
        <v>97.09</v>
      </c>
      <c r="K5652" s="6">
        <v>44434</v>
      </c>
      <c r="L5652" s="5">
        <v>18.84</v>
      </c>
      <c r="M5652" s="6">
        <v>42174</v>
      </c>
      <c r="N5652" s="5">
        <v>84.744200000000006</v>
      </c>
      <c r="O5652" s="6">
        <v>44434</v>
      </c>
      <c r="P5652" s="5">
        <v>385.5</v>
      </c>
    </row>
    <row r="5653" spans="1:16" x14ac:dyDescent="0.2">
      <c r="A5653" s="6">
        <v>44435</v>
      </c>
      <c r="B5653" s="5">
        <v>-49.5</v>
      </c>
      <c r="C5653" s="6">
        <v>42175</v>
      </c>
      <c r="D5653" s="5">
        <v>139.47</v>
      </c>
      <c r="E5653" s="6">
        <v>44435</v>
      </c>
      <c r="F5653" s="5">
        <v>92.686000000000007</v>
      </c>
      <c r="G5653" s="6">
        <v>44435</v>
      </c>
      <c r="H5653" s="5">
        <v>1.101</v>
      </c>
      <c r="I5653" s="6">
        <v>44435</v>
      </c>
      <c r="J5653" s="5">
        <v>97</v>
      </c>
      <c r="K5653" s="6">
        <v>44435</v>
      </c>
      <c r="L5653" s="5">
        <v>16.39</v>
      </c>
      <c r="M5653" s="6">
        <v>42175</v>
      </c>
      <c r="N5653" s="5">
        <v>84.744200000000006</v>
      </c>
      <c r="O5653" s="6">
        <v>44435</v>
      </c>
      <c r="P5653" s="5">
        <v>360.4</v>
      </c>
    </row>
    <row r="5654" spans="1:16" x14ac:dyDescent="0.2">
      <c r="A5654" s="6">
        <v>44438</v>
      </c>
      <c r="B5654" s="5">
        <v>-50.7</v>
      </c>
      <c r="C5654" s="6">
        <v>42176</v>
      </c>
      <c r="D5654" s="5">
        <v>55.96</v>
      </c>
      <c r="E5654" s="6">
        <v>44438</v>
      </c>
      <c r="F5654" s="5">
        <v>92.653000000000006</v>
      </c>
      <c r="G5654" s="6">
        <v>44438</v>
      </c>
      <c r="H5654" s="5">
        <v>1.103</v>
      </c>
      <c r="I5654" s="6">
        <v>44438</v>
      </c>
      <c r="J5654" s="5">
        <v>96.97</v>
      </c>
      <c r="K5654" s="6">
        <v>44438</v>
      </c>
      <c r="L5654" s="5">
        <v>16.190000000000001</v>
      </c>
      <c r="M5654" s="6">
        <v>42176</v>
      </c>
      <c r="N5654" s="5">
        <v>84.744200000000006</v>
      </c>
      <c r="O5654" s="6">
        <v>44438</v>
      </c>
      <c r="P5654" s="5">
        <v>328</v>
      </c>
    </row>
    <row r="5655" spans="1:16" x14ac:dyDescent="0.2">
      <c r="A5655" s="6">
        <v>44439</v>
      </c>
      <c r="B5655" s="5">
        <v>-56.3</v>
      </c>
      <c r="C5655" s="6">
        <v>42177</v>
      </c>
      <c r="D5655" s="5">
        <v>64.150000000000006</v>
      </c>
      <c r="E5655" s="6">
        <v>44439</v>
      </c>
      <c r="F5655" s="5">
        <v>92.626000000000005</v>
      </c>
      <c r="G5655" s="6">
        <v>44439</v>
      </c>
      <c r="H5655" s="5">
        <v>1.1040000000000001</v>
      </c>
      <c r="I5655" s="6">
        <v>44439</v>
      </c>
      <c r="J5655" s="5">
        <v>96.99</v>
      </c>
      <c r="K5655" s="6">
        <v>44439</v>
      </c>
      <c r="L5655" s="5">
        <v>16.48</v>
      </c>
      <c r="M5655" s="6">
        <v>42177</v>
      </c>
      <c r="N5655" s="5">
        <v>84.448499999999996</v>
      </c>
      <c r="O5655" s="6">
        <v>44439</v>
      </c>
      <c r="P5655" s="5">
        <v>362.6</v>
      </c>
    </row>
    <row r="5656" spans="1:16" x14ac:dyDescent="0.2">
      <c r="A5656" s="6">
        <v>44440</v>
      </c>
      <c r="B5656" s="5">
        <v>-52.5</v>
      </c>
      <c r="C5656" s="6">
        <v>42178</v>
      </c>
      <c r="D5656" s="5">
        <v>66.27</v>
      </c>
      <c r="E5656" s="6">
        <v>44440</v>
      </c>
      <c r="F5656" s="5">
        <v>92.448999999999998</v>
      </c>
      <c r="G5656" s="6">
        <v>44440</v>
      </c>
      <c r="H5656" s="5">
        <v>1.1120000000000001</v>
      </c>
      <c r="I5656" s="6">
        <v>44440</v>
      </c>
      <c r="J5656" s="5">
        <v>96.98</v>
      </c>
      <c r="K5656" s="6">
        <v>44440</v>
      </c>
      <c r="L5656" s="5">
        <v>16.11</v>
      </c>
      <c r="M5656" s="6">
        <v>42178</v>
      </c>
      <c r="N5656" s="5">
        <v>84.200100000000006</v>
      </c>
      <c r="O5656" s="6">
        <v>44440</v>
      </c>
      <c r="P5656" s="5">
        <v>372.4</v>
      </c>
    </row>
    <row r="5657" spans="1:16" x14ac:dyDescent="0.2">
      <c r="A5657" s="6">
        <v>44441</v>
      </c>
      <c r="B5657" s="5">
        <v>-51.8</v>
      </c>
      <c r="C5657" s="6">
        <v>42179</v>
      </c>
      <c r="D5657" s="5">
        <v>27.52</v>
      </c>
      <c r="E5657" s="6">
        <v>44441</v>
      </c>
      <c r="F5657" s="5">
        <v>92.224999999999994</v>
      </c>
      <c r="G5657" s="6">
        <v>44441</v>
      </c>
      <c r="H5657" s="5">
        <v>1.101</v>
      </c>
      <c r="I5657" s="6">
        <v>44441</v>
      </c>
      <c r="J5657" s="5">
        <v>96.94</v>
      </c>
      <c r="K5657" s="6">
        <v>44441</v>
      </c>
      <c r="L5657" s="5">
        <v>16.41</v>
      </c>
      <c r="M5657" s="6">
        <v>42179</v>
      </c>
      <c r="N5657" s="5">
        <v>82.680899999999994</v>
      </c>
      <c r="O5657" s="6">
        <v>44441</v>
      </c>
      <c r="P5657" s="5">
        <v>357.6</v>
      </c>
    </row>
    <row r="5658" spans="1:16" x14ac:dyDescent="0.2">
      <c r="A5658" s="6">
        <v>44442</v>
      </c>
      <c r="B5658" s="5">
        <v>-54</v>
      </c>
      <c r="C5658" s="6">
        <v>42180</v>
      </c>
      <c r="D5658" s="5">
        <v>47.83</v>
      </c>
      <c r="E5658" s="6">
        <v>44442</v>
      </c>
      <c r="F5658" s="5">
        <v>92.034999999999997</v>
      </c>
      <c r="G5658" s="6">
        <v>44442</v>
      </c>
      <c r="H5658" s="5">
        <v>1.115</v>
      </c>
      <c r="I5658" s="6">
        <v>44442</v>
      </c>
      <c r="J5658" s="5">
        <v>96.96</v>
      </c>
      <c r="K5658" s="6">
        <v>44442</v>
      </c>
      <c r="L5658" s="5">
        <v>16.41</v>
      </c>
      <c r="M5658" s="6">
        <v>42180</v>
      </c>
      <c r="N5658" s="5">
        <v>83.324100000000001</v>
      </c>
      <c r="O5658" s="6">
        <v>44442</v>
      </c>
      <c r="P5658" s="5">
        <v>350.6</v>
      </c>
    </row>
    <row r="5659" spans="1:16" x14ac:dyDescent="0.2">
      <c r="A5659" s="6">
        <v>44445</v>
      </c>
      <c r="B5659" s="5">
        <v>-56.8</v>
      </c>
      <c r="C5659" s="6">
        <v>42181</v>
      </c>
      <c r="D5659" s="5">
        <v>79.86</v>
      </c>
      <c r="E5659" s="6">
        <v>44445</v>
      </c>
      <c r="F5659" s="5">
        <v>92.034999999999997</v>
      </c>
      <c r="G5659" s="6">
        <v>44445</v>
      </c>
      <c r="H5659" s="5">
        <v>1.1140000000000001</v>
      </c>
      <c r="I5659" s="6">
        <v>44445</v>
      </c>
      <c r="J5659" s="5">
        <v>96.96</v>
      </c>
      <c r="K5659" s="6">
        <v>44445</v>
      </c>
      <c r="L5659" s="5">
        <v>16.41</v>
      </c>
      <c r="M5659" s="6">
        <v>42181</v>
      </c>
      <c r="N5659" s="5">
        <v>84.318799999999996</v>
      </c>
      <c r="O5659" s="6">
        <v>44445</v>
      </c>
      <c r="P5659" s="5">
        <v>329.2</v>
      </c>
    </row>
    <row r="5660" spans="1:16" x14ac:dyDescent="0.2">
      <c r="A5660" s="6">
        <v>44446</v>
      </c>
      <c r="B5660" s="5">
        <v>-59.4</v>
      </c>
      <c r="C5660" s="6">
        <v>42182</v>
      </c>
      <c r="D5660" s="5">
        <v>48.51</v>
      </c>
      <c r="E5660" s="6">
        <v>44446</v>
      </c>
      <c r="F5660" s="5">
        <v>92.512</v>
      </c>
      <c r="G5660" s="6">
        <v>44446</v>
      </c>
      <c r="H5660" s="5">
        <v>1.0640000000000001</v>
      </c>
      <c r="I5660" s="6">
        <v>44446</v>
      </c>
      <c r="J5660" s="5">
        <v>97.02</v>
      </c>
      <c r="K5660" s="6">
        <v>44446</v>
      </c>
      <c r="L5660" s="5">
        <v>18.14</v>
      </c>
      <c r="M5660" s="6">
        <v>42182</v>
      </c>
      <c r="N5660" s="5">
        <v>84.318799999999996</v>
      </c>
      <c r="O5660" s="6">
        <v>44446</v>
      </c>
      <c r="P5660" s="5">
        <v>318.10000000000002</v>
      </c>
    </row>
    <row r="5661" spans="1:16" x14ac:dyDescent="0.2">
      <c r="A5661" s="6">
        <v>44447</v>
      </c>
      <c r="B5661" s="5">
        <v>-61.6</v>
      </c>
      <c r="C5661" s="6">
        <v>42183</v>
      </c>
      <c r="D5661" s="5">
        <v>98.41</v>
      </c>
      <c r="E5661" s="6">
        <v>44447</v>
      </c>
      <c r="F5661" s="5">
        <v>92.653000000000006</v>
      </c>
      <c r="G5661" s="6">
        <v>44447</v>
      </c>
      <c r="H5661" s="5">
        <v>1.0549999999999999</v>
      </c>
      <c r="I5661" s="6">
        <v>44447</v>
      </c>
      <c r="J5661" s="5">
        <v>97.03</v>
      </c>
      <c r="K5661" s="6">
        <v>44447</v>
      </c>
      <c r="L5661" s="5">
        <v>17.96</v>
      </c>
      <c r="M5661" s="6">
        <v>42183</v>
      </c>
      <c r="N5661" s="5">
        <v>84.318799999999996</v>
      </c>
      <c r="O5661" s="6">
        <v>44447</v>
      </c>
      <c r="P5661" s="5">
        <v>308.5</v>
      </c>
    </row>
    <row r="5662" spans="1:16" x14ac:dyDescent="0.2">
      <c r="A5662" s="6">
        <v>44448</v>
      </c>
      <c r="B5662" s="5">
        <v>-60.5</v>
      </c>
      <c r="C5662" s="6">
        <v>42184</v>
      </c>
      <c r="D5662" s="5">
        <v>78.5</v>
      </c>
      <c r="E5662" s="6">
        <v>44448</v>
      </c>
      <c r="F5662" s="5">
        <v>92.478999999999999</v>
      </c>
      <c r="G5662" s="6">
        <v>44448</v>
      </c>
      <c r="H5662" s="5">
        <v>0.99199999999999999</v>
      </c>
      <c r="I5662" s="6">
        <v>44448</v>
      </c>
      <c r="J5662" s="5">
        <v>97.01</v>
      </c>
      <c r="K5662" s="6">
        <v>44448</v>
      </c>
      <c r="L5662" s="5">
        <v>18.8</v>
      </c>
      <c r="M5662" s="6">
        <v>42184</v>
      </c>
      <c r="N5662" s="5">
        <v>89.756100000000004</v>
      </c>
      <c r="O5662" s="6">
        <v>44448</v>
      </c>
      <c r="P5662" s="5">
        <v>306.10000000000002</v>
      </c>
    </row>
    <row r="5663" spans="1:16" x14ac:dyDescent="0.2">
      <c r="A5663" s="6">
        <v>44449</v>
      </c>
      <c r="B5663" s="5">
        <v>-59.4</v>
      </c>
      <c r="C5663" s="6">
        <v>42185</v>
      </c>
      <c r="D5663" s="5">
        <v>122.02</v>
      </c>
      <c r="E5663" s="6">
        <v>44449</v>
      </c>
      <c r="F5663" s="5">
        <v>92.581999999999994</v>
      </c>
      <c r="G5663" s="6">
        <v>44449</v>
      </c>
      <c r="H5663" s="5">
        <v>0.92</v>
      </c>
      <c r="I5663" s="6">
        <v>44449</v>
      </c>
      <c r="J5663" s="5">
        <v>97.07</v>
      </c>
      <c r="K5663" s="6">
        <v>44449</v>
      </c>
      <c r="L5663" s="5">
        <v>20.95</v>
      </c>
      <c r="M5663" s="6">
        <v>42185</v>
      </c>
      <c r="N5663" s="5">
        <v>92.257499999999993</v>
      </c>
      <c r="O5663" s="6">
        <v>44449</v>
      </c>
      <c r="P5663" s="5">
        <v>301</v>
      </c>
    </row>
    <row r="5664" spans="1:16" x14ac:dyDescent="0.2">
      <c r="A5664" s="6">
        <v>44452</v>
      </c>
      <c r="B5664" s="5">
        <v>-54.9</v>
      </c>
      <c r="C5664" s="6">
        <v>42186</v>
      </c>
      <c r="D5664" s="5">
        <v>90.8</v>
      </c>
      <c r="E5664" s="6">
        <v>44452</v>
      </c>
      <c r="F5664" s="5">
        <v>92.674999999999997</v>
      </c>
      <c r="G5664" s="6">
        <v>44452</v>
      </c>
      <c r="H5664" s="5">
        <v>0.98199999999999998</v>
      </c>
      <c r="I5664" s="6">
        <v>44452</v>
      </c>
      <c r="J5664" s="5">
        <v>97.05</v>
      </c>
      <c r="K5664" s="6">
        <v>44452</v>
      </c>
      <c r="L5664" s="5">
        <v>19.37</v>
      </c>
      <c r="M5664" s="6">
        <v>42186</v>
      </c>
      <c r="N5664" s="5">
        <v>90.288399999999996</v>
      </c>
      <c r="O5664" s="6">
        <v>44452</v>
      </c>
      <c r="P5664" s="5">
        <v>281.8</v>
      </c>
    </row>
    <row r="5665" spans="1:16" x14ac:dyDescent="0.2">
      <c r="A5665" s="6">
        <v>44453</v>
      </c>
      <c r="B5665" s="5">
        <v>-61.7</v>
      </c>
      <c r="C5665" s="6">
        <v>42187</v>
      </c>
      <c r="D5665" s="5">
        <v>44.58</v>
      </c>
      <c r="E5665" s="6">
        <v>44453</v>
      </c>
      <c r="F5665" s="5">
        <v>92.623000000000005</v>
      </c>
      <c r="G5665" s="6">
        <v>44453</v>
      </c>
      <c r="H5665" s="5">
        <v>0.94499999999999995</v>
      </c>
      <c r="I5665" s="6">
        <v>44453</v>
      </c>
      <c r="J5665" s="5">
        <v>97.06</v>
      </c>
      <c r="K5665" s="6">
        <v>44453</v>
      </c>
      <c r="L5665" s="5">
        <v>19.46</v>
      </c>
      <c r="M5665" s="6">
        <v>42187</v>
      </c>
      <c r="N5665" s="5">
        <v>87.961100000000002</v>
      </c>
      <c r="O5665" s="6">
        <v>44453</v>
      </c>
      <c r="P5665" s="5">
        <v>274.8</v>
      </c>
    </row>
    <row r="5666" spans="1:16" x14ac:dyDescent="0.2">
      <c r="A5666" s="6">
        <v>44454</v>
      </c>
      <c r="B5666" s="5">
        <v>-55.6</v>
      </c>
      <c r="C5666" s="6">
        <v>42188</v>
      </c>
      <c r="D5666" s="5">
        <v>41.29</v>
      </c>
      <c r="E5666" s="6">
        <v>44454</v>
      </c>
      <c r="F5666" s="5">
        <v>92.548000000000002</v>
      </c>
      <c r="G5666" s="6">
        <v>44454</v>
      </c>
      <c r="H5666" s="5">
        <v>1.026</v>
      </c>
      <c r="I5666" s="6">
        <v>44454</v>
      </c>
      <c r="J5666" s="5">
        <v>97.02</v>
      </c>
      <c r="K5666" s="6">
        <v>44454</v>
      </c>
      <c r="L5666" s="5">
        <v>18.18</v>
      </c>
      <c r="M5666" s="6">
        <v>42188</v>
      </c>
      <c r="N5666" s="5">
        <v>87.961100000000002</v>
      </c>
      <c r="O5666" s="6">
        <v>44454</v>
      </c>
      <c r="P5666" s="5">
        <v>290</v>
      </c>
    </row>
    <row r="5667" spans="1:16" x14ac:dyDescent="0.2">
      <c r="A5667" s="6">
        <v>44455</v>
      </c>
      <c r="B5667" s="5">
        <v>-44.6</v>
      </c>
      <c r="C5667" s="6">
        <v>42189</v>
      </c>
      <c r="D5667" s="5">
        <v>69.180000000000007</v>
      </c>
      <c r="E5667" s="6">
        <v>44455</v>
      </c>
      <c r="F5667" s="5">
        <v>92.932000000000002</v>
      </c>
      <c r="G5667" s="6">
        <v>44455</v>
      </c>
      <c r="H5667" s="5">
        <v>1.014</v>
      </c>
      <c r="I5667" s="6">
        <v>44455</v>
      </c>
      <c r="J5667" s="5">
        <v>97.06</v>
      </c>
      <c r="K5667" s="6">
        <v>44455</v>
      </c>
      <c r="L5667" s="5">
        <v>18.690000000000001</v>
      </c>
      <c r="M5667" s="6">
        <v>42189</v>
      </c>
      <c r="N5667" s="5">
        <v>87.961100000000002</v>
      </c>
      <c r="O5667" s="6">
        <v>44455</v>
      </c>
      <c r="P5667" s="5">
        <v>289.39999999999998</v>
      </c>
    </row>
    <row r="5668" spans="1:16" x14ac:dyDescent="0.2">
      <c r="A5668" s="6">
        <v>44456</v>
      </c>
      <c r="B5668" s="5">
        <v>-45.3</v>
      </c>
      <c r="C5668" s="6">
        <v>42190</v>
      </c>
      <c r="D5668" s="5">
        <v>65.349999999999994</v>
      </c>
      <c r="E5668" s="6">
        <v>44456</v>
      </c>
      <c r="F5668" s="5">
        <v>93.194999999999993</v>
      </c>
      <c r="G5668" s="6">
        <v>44456</v>
      </c>
      <c r="H5668" s="5">
        <v>0.92500000000000004</v>
      </c>
      <c r="I5668" s="6">
        <v>44456</v>
      </c>
      <c r="J5668" s="5">
        <v>97.13</v>
      </c>
      <c r="K5668" s="6">
        <v>44456</v>
      </c>
      <c r="L5668" s="5">
        <v>20.81</v>
      </c>
      <c r="M5668" s="6">
        <v>42190</v>
      </c>
      <c r="N5668" s="5">
        <v>87.961100000000002</v>
      </c>
      <c r="O5668" s="6">
        <v>44456</v>
      </c>
      <c r="P5668" s="5">
        <v>267.10000000000002</v>
      </c>
    </row>
    <row r="5669" spans="1:16" x14ac:dyDescent="0.2">
      <c r="A5669" s="6">
        <v>44459</v>
      </c>
      <c r="B5669" s="5">
        <v>-39.200000000000003</v>
      </c>
      <c r="C5669" s="6">
        <v>42191</v>
      </c>
      <c r="D5669" s="5">
        <v>100.06</v>
      </c>
      <c r="E5669" s="6">
        <v>44459</v>
      </c>
      <c r="F5669" s="5">
        <v>93.275999999999996</v>
      </c>
      <c r="G5669" s="6">
        <v>44459</v>
      </c>
      <c r="H5669" s="5">
        <v>0.64200000000000002</v>
      </c>
      <c r="I5669" s="6">
        <v>44459</v>
      </c>
      <c r="J5669" s="5">
        <v>97.22</v>
      </c>
      <c r="K5669" s="6">
        <v>44459</v>
      </c>
      <c r="L5669" s="5">
        <v>25.71</v>
      </c>
      <c r="M5669" s="6">
        <v>42191</v>
      </c>
      <c r="N5669" s="5">
        <v>86.180400000000006</v>
      </c>
      <c r="O5669" s="6">
        <v>44459</v>
      </c>
      <c r="P5669" s="5">
        <v>232.8</v>
      </c>
    </row>
    <row r="5670" spans="1:16" x14ac:dyDescent="0.2">
      <c r="A5670" s="6">
        <v>44460</v>
      </c>
      <c r="B5670" s="5">
        <v>-29.5</v>
      </c>
      <c r="C5670" s="6">
        <v>42192</v>
      </c>
      <c r="D5670" s="5">
        <v>85.7</v>
      </c>
      <c r="E5670" s="6">
        <v>44460</v>
      </c>
      <c r="F5670" s="5">
        <v>93.203999999999994</v>
      </c>
      <c r="G5670" s="6">
        <v>44460</v>
      </c>
      <c r="H5670" s="5">
        <v>0.70499999999999996</v>
      </c>
      <c r="I5670" s="6">
        <v>44460</v>
      </c>
      <c r="J5670" s="5">
        <v>97.21</v>
      </c>
      <c r="K5670" s="6">
        <v>44460</v>
      </c>
      <c r="L5670" s="5">
        <v>24.36</v>
      </c>
      <c r="M5670" s="6">
        <v>42192</v>
      </c>
      <c r="N5670" s="5">
        <v>90.468100000000007</v>
      </c>
      <c r="O5670" s="6">
        <v>44460</v>
      </c>
      <c r="P5670" s="5">
        <v>226.1</v>
      </c>
    </row>
    <row r="5671" spans="1:16" x14ac:dyDescent="0.2">
      <c r="A5671" s="6">
        <v>44461</v>
      </c>
      <c r="B5671" s="5">
        <v>-29.2</v>
      </c>
      <c r="C5671" s="6">
        <v>42193</v>
      </c>
      <c r="D5671" s="5">
        <v>62.4</v>
      </c>
      <c r="E5671" s="6">
        <v>44461</v>
      </c>
      <c r="F5671" s="5">
        <v>93.462000000000003</v>
      </c>
      <c r="G5671" s="6">
        <v>44461</v>
      </c>
      <c r="H5671" s="5">
        <v>0.85599999999999998</v>
      </c>
      <c r="I5671" s="6">
        <v>44461</v>
      </c>
      <c r="J5671" s="5">
        <v>97.15</v>
      </c>
      <c r="K5671" s="6">
        <v>44461</v>
      </c>
      <c r="L5671" s="5">
        <v>20.87</v>
      </c>
      <c r="M5671" s="6">
        <v>42193</v>
      </c>
      <c r="N5671" s="5">
        <v>89.427700000000002</v>
      </c>
      <c r="O5671" s="6">
        <v>44461</v>
      </c>
      <c r="P5671" s="5">
        <v>218.1</v>
      </c>
    </row>
    <row r="5672" spans="1:16" x14ac:dyDescent="0.2">
      <c r="A5672" s="6">
        <v>44462</v>
      </c>
      <c r="B5672" s="5">
        <v>-32.4</v>
      </c>
      <c r="C5672" s="6">
        <v>42194</v>
      </c>
      <c r="D5672" s="5">
        <v>98.19</v>
      </c>
      <c r="E5672" s="6">
        <v>44462</v>
      </c>
      <c r="F5672" s="5">
        <v>93.084999999999994</v>
      </c>
      <c r="G5672" s="6">
        <v>44462</v>
      </c>
      <c r="H5672" s="5">
        <v>1.0269999999999999</v>
      </c>
      <c r="I5672" s="6">
        <v>44462</v>
      </c>
      <c r="J5672" s="5">
        <v>97.12</v>
      </c>
      <c r="K5672" s="6">
        <v>44462</v>
      </c>
      <c r="L5672" s="5">
        <v>18.63</v>
      </c>
      <c r="M5672" s="6">
        <v>42194</v>
      </c>
      <c r="N5672" s="5">
        <v>89.343800000000002</v>
      </c>
      <c r="O5672" s="6">
        <v>44462</v>
      </c>
      <c r="P5672" s="5">
        <v>211.4</v>
      </c>
    </row>
    <row r="5673" spans="1:16" x14ac:dyDescent="0.2">
      <c r="A5673" s="6">
        <v>44463</v>
      </c>
      <c r="B5673" s="5">
        <v>-30.8</v>
      </c>
      <c r="C5673" s="6">
        <v>42195</v>
      </c>
      <c r="D5673" s="5">
        <v>94.87</v>
      </c>
      <c r="E5673" s="6">
        <v>44463</v>
      </c>
      <c r="F5673" s="5">
        <v>93.326999999999998</v>
      </c>
      <c r="G5673" s="6">
        <v>44463</v>
      </c>
      <c r="H5673" s="5">
        <v>1.0640000000000001</v>
      </c>
      <c r="I5673" s="6">
        <v>44463</v>
      </c>
      <c r="J5673" s="5">
        <v>97.14</v>
      </c>
      <c r="K5673" s="6">
        <v>44463</v>
      </c>
      <c r="L5673" s="5">
        <v>17.75</v>
      </c>
      <c r="M5673" s="6">
        <v>42195</v>
      </c>
      <c r="N5673" s="5">
        <v>90.230800000000002</v>
      </c>
      <c r="O5673" s="6">
        <v>44463</v>
      </c>
      <c r="P5673" s="5">
        <v>193.2</v>
      </c>
    </row>
    <row r="5674" spans="1:16" x14ac:dyDescent="0.2">
      <c r="A5674" s="6">
        <v>44466</v>
      </c>
      <c r="B5674" s="5">
        <v>-28.8</v>
      </c>
      <c r="C5674" s="6">
        <v>42196</v>
      </c>
      <c r="D5674" s="5">
        <v>190.28</v>
      </c>
      <c r="E5674" s="6">
        <v>44466</v>
      </c>
      <c r="F5674" s="5">
        <v>93.382999999999996</v>
      </c>
      <c r="G5674" s="6">
        <v>44466</v>
      </c>
      <c r="H5674" s="5">
        <v>1.028</v>
      </c>
      <c r="I5674" s="6">
        <v>44466</v>
      </c>
      <c r="J5674" s="5">
        <v>97.16</v>
      </c>
      <c r="K5674" s="6">
        <v>44466</v>
      </c>
      <c r="L5674" s="5">
        <v>18.760000000000002</v>
      </c>
      <c r="M5674" s="6">
        <v>42196</v>
      </c>
      <c r="N5674" s="5">
        <v>90.230800000000002</v>
      </c>
      <c r="O5674" s="6">
        <v>44466</v>
      </c>
      <c r="P5674" s="5">
        <v>167.5</v>
      </c>
    </row>
    <row r="5675" spans="1:16" x14ac:dyDescent="0.2">
      <c r="A5675" s="6">
        <v>44467</v>
      </c>
      <c r="B5675" s="5">
        <v>-34.700000000000003</v>
      </c>
      <c r="C5675" s="6">
        <v>42197</v>
      </c>
      <c r="D5675" s="5">
        <v>90.6</v>
      </c>
      <c r="E5675" s="6">
        <v>44467</v>
      </c>
      <c r="F5675" s="5">
        <v>93.766000000000005</v>
      </c>
      <c r="G5675" s="6">
        <v>44467</v>
      </c>
      <c r="H5675" s="5">
        <v>0.80200000000000005</v>
      </c>
      <c r="I5675" s="6">
        <v>44467</v>
      </c>
      <c r="J5675" s="5">
        <v>97.33</v>
      </c>
      <c r="K5675" s="6">
        <v>44467</v>
      </c>
      <c r="L5675" s="5">
        <v>23.25</v>
      </c>
      <c r="M5675" s="6">
        <v>42197</v>
      </c>
      <c r="N5675" s="5">
        <v>90.230800000000002</v>
      </c>
      <c r="O5675" s="6">
        <v>44467</v>
      </c>
      <c r="P5675" s="5">
        <v>195.6</v>
      </c>
    </row>
    <row r="5676" spans="1:16" x14ac:dyDescent="0.2">
      <c r="A5676" s="6">
        <v>44468</v>
      </c>
      <c r="B5676" s="5">
        <v>-34.6</v>
      </c>
      <c r="C5676" s="6">
        <v>42198</v>
      </c>
      <c r="D5676" s="5">
        <v>79.98</v>
      </c>
      <c r="E5676" s="6">
        <v>44468</v>
      </c>
      <c r="F5676" s="5">
        <v>94.337999999999994</v>
      </c>
      <c r="G5676" s="6">
        <v>44468</v>
      </c>
      <c r="H5676" s="5">
        <v>0.82299999999999995</v>
      </c>
      <c r="I5676" s="6">
        <v>44468</v>
      </c>
      <c r="J5676" s="5">
        <v>97.36</v>
      </c>
      <c r="K5676" s="6">
        <v>44468</v>
      </c>
      <c r="L5676" s="5">
        <v>22.56</v>
      </c>
      <c r="M5676" s="6">
        <v>42198</v>
      </c>
      <c r="N5676" s="5">
        <v>84.705200000000005</v>
      </c>
      <c r="O5676" s="6">
        <v>44468</v>
      </c>
      <c r="P5676" s="5">
        <v>193.6</v>
      </c>
    </row>
    <row r="5677" spans="1:16" x14ac:dyDescent="0.2">
      <c r="A5677" s="6">
        <v>44469</v>
      </c>
      <c r="B5677" s="5">
        <v>-33.200000000000003</v>
      </c>
      <c r="C5677" s="6">
        <v>42199</v>
      </c>
      <c r="D5677" s="5">
        <v>68.09</v>
      </c>
      <c r="E5677" s="6">
        <v>44469</v>
      </c>
      <c r="F5677" s="5">
        <v>94.23</v>
      </c>
      <c r="G5677" s="6">
        <v>44469</v>
      </c>
      <c r="H5677" s="5">
        <v>0.73899999999999999</v>
      </c>
      <c r="I5677" s="6">
        <v>44469</v>
      </c>
      <c r="J5677" s="5">
        <v>97.41</v>
      </c>
      <c r="K5677" s="6">
        <v>44469</v>
      </c>
      <c r="L5677" s="5">
        <v>23.14</v>
      </c>
      <c r="M5677" s="6">
        <v>42199</v>
      </c>
      <c r="N5677" s="5">
        <v>80.795100000000005</v>
      </c>
      <c r="O5677" s="6">
        <v>44469</v>
      </c>
      <c r="P5677" s="5">
        <v>158.9</v>
      </c>
    </row>
    <row r="5678" spans="1:16" x14ac:dyDescent="0.2">
      <c r="A5678" s="6">
        <v>44470</v>
      </c>
      <c r="B5678" s="5">
        <v>-23.8</v>
      </c>
      <c r="C5678" s="6">
        <v>42200</v>
      </c>
      <c r="D5678" s="5">
        <v>62.09</v>
      </c>
      <c r="E5678" s="6">
        <v>44470</v>
      </c>
      <c r="F5678" s="5">
        <v>94.034999999999997</v>
      </c>
      <c r="G5678" s="6">
        <v>44470</v>
      </c>
      <c r="H5678" s="5">
        <v>0.83299999999999996</v>
      </c>
      <c r="I5678" s="6">
        <v>44470</v>
      </c>
      <c r="J5678" s="5">
        <v>97.32</v>
      </c>
      <c r="K5678" s="6">
        <v>44470</v>
      </c>
      <c r="L5678" s="5">
        <v>21.15</v>
      </c>
      <c r="M5678" s="6">
        <v>42200</v>
      </c>
      <c r="N5678" s="5">
        <v>79.064499999999995</v>
      </c>
      <c r="O5678" s="6">
        <v>44470</v>
      </c>
      <c r="P5678" s="5">
        <v>153.9</v>
      </c>
    </row>
    <row r="5679" spans="1:16" x14ac:dyDescent="0.2">
      <c r="A5679" s="6">
        <v>44473</v>
      </c>
      <c r="B5679" s="5">
        <v>-20.399999999999999</v>
      </c>
      <c r="C5679" s="6">
        <v>42201</v>
      </c>
      <c r="D5679" s="5">
        <v>72</v>
      </c>
      <c r="E5679" s="6">
        <v>44473</v>
      </c>
      <c r="F5679" s="5">
        <v>93.775999999999996</v>
      </c>
      <c r="G5679" s="6">
        <v>44473</v>
      </c>
      <c r="H5679" s="5">
        <v>0.74</v>
      </c>
      <c r="I5679" s="6">
        <v>44473</v>
      </c>
      <c r="J5679" s="5">
        <v>97.4</v>
      </c>
      <c r="K5679" s="6">
        <v>44473</v>
      </c>
      <c r="L5679" s="5">
        <v>22.96</v>
      </c>
      <c r="M5679" s="6">
        <v>42201</v>
      </c>
      <c r="N5679" s="5">
        <v>75.953400000000002</v>
      </c>
      <c r="O5679" s="6">
        <v>44473</v>
      </c>
      <c r="P5679" s="5">
        <v>143.1</v>
      </c>
    </row>
    <row r="5680" spans="1:16" x14ac:dyDescent="0.2">
      <c r="A5680" s="6">
        <v>44474</v>
      </c>
      <c r="B5680" s="5">
        <v>-14.6</v>
      </c>
      <c r="C5680" s="6">
        <v>42202</v>
      </c>
      <c r="D5680" s="5">
        <v>42.31</v>
      </c>
      <c r="E5680" s="6">
        <v>44474</v>
      </c>
      <c r="F5680" s="5">
        <v>93.974999999999994</v>
      </c>
      <c r="G5680" s="6">
        <v>44474</v>
      </c>
      <c r="H5680" s="5">
        <v>0.85399999999999998</v>
      </c>
      <c r="I5680" s="6">
        <v>44474</v>
      </c>
      <c r="J5680" s="5">
        <v>97.38</v>
      </c>
      <c r="K5680" s="6">
        <v>44474</v>
      </c>
      <c r="L5680" s="5">
        <v>21.3</v>
      </c>
      <c r="M5680" s="6">
        <v>42202</v>
      </c>
      <c r="N5680" s="5">
        <v>74.211600000000004</v>
      </c>
      <c r="O5680" s="6">
        <v>44474</v>
      </c>
      <c r="P5680" s="5">
        <v>136</v>
      </c>
    </row>
    <row r="5681" spans="1:16" x14ac:dyDescent="0.2">
      <c r="A5681" s="6">
        <v>44475</v>
      </c>
      <c r="B5681" s="5">
        <v>-14.9</v>
      </c>
      <c r="C5681" s="6">
        <v>42203</v>
      </c>
      <c r="D5681" s="5">
        <v>66.8</v>
      </c>
      <c r="E5681" s="6">
        <v>44475</v>
      </c>
      <c r="F5681" s="5">
        <v>94.266000000000005</v>
      </c>
      <c r="G5681" s="6">
        <v>44475</v>
      </c>
      <c r="H5681" s="5">
        <v>0.86599999999999999</v>
      </c>
      <c r="I5681" s="6">
        <v>44475</v>
      </c>
      <c r="J5681" s="5">
        <v>97.37</v>
      </c>
      <c r="K5681" s="6">
        <v>44475</v>
      </c>
      <c r="L5681" s="5">
        <v>21</v>
      </c>
      <c r="M5681" s="6">
        <v>42203</v>
      </c>
      <c r="N5681" s="5">
        <v>74.211600000000004</v>
      </c>
      <c r="O5681" s="6">
        <v>44475</v>
      </c>
      <c r="P5681" s="5">
        <v>132.4</v>
      </c>
    </row>
    <row r="5682" spans="1:16" x14ac:dyDescent="0.2">
      <c r="A5682" s="6">
        <v>44476</v>
      </c>
      <c r="B5682" s="5">
        <v>-15.5</v>
      </c>
      <c r="C5682" s="6">
        <v>42204</v>
      </c>
      <c r="D5682" s="5">
        <v>338.31</v>
      </c>
      <c r="E5682" s="6">
        <v>44476</v>
      </c>
      <c r="F5682" s="5">
        <v>94.216999999999999</v>
      </c>
      <c r="G5682" s="6">
        <v>44476</v>
      </c>
      <c r="H5682" s="5">
        <v>0.95899999999999996</v>
      </c>
      <c r="I5682" s="6">
        <v>44476</v>
      </c>
      <c r="J5682" s="5">
        <v>97.35</v>
      </c>
      <c r="K5682" s="6">
        <v>44476</v>
      </c>
      <c r="L5682" s="5">
        <v>19.54</v>
      </c>
      <c r="M5682" s="6">
        <v>42204</v>
      </c>
      <c r="N5682" s="5">
        <v>74.211600000000004</v>
      </c>
      <c r="O5682" s="6">
        <v>44476</v>
      </c>
      <c r="P5682" s="5">
        <v>129.69999999999999</v>
      </c>
    </row>
    <row r="5683" spans="1:16" x14ac:dyDescent="0.2">
      <c r="A5683" s="6">
        <v>44477</v>
      </c>
      <c r="B5683" s="5">
        <v>-17.399999999999999</v>
      </c>
      <c r="C5683" s="6">
        <v>42205</v>
      </c>
      <c r="D5683" s="5">
        <v>46.59</v>
      </c>
      <c r="E5683" s="6">
        <v>44477</v>
      </c>
      <c r="F5683" s="5">
        <v>94.066999999999993</v>
      </c>
      <c r="G5683" s="6">
        <v>44477</v>
      </c>
      <c r="H5683" s="5">
        <v>1.002</v>
      </c>
      <c r="I5683" s="6">
        <v>44477</v>
      </c>
      <c r="J5683" s="5">
        <v>97.37</v>
      </c>
      <c r="K5683" s="6">
        <v>44477</v>
      </c>
      <c r="L5683" s="5">
        <v>18.77</v>
      </c>
      <c r="M5683" s="6">
        <v>42205</v>
      </c>
      <c r="N5683" s="5">
        <v>72.841399999999993</v>
      </c>
      <c r="O5683" s="6">
        <v>44477</v>
      </c>
      <c r="P5683" s="5">
        <v>125.5</v>
      </c>
    </row>
    <row r="5684" spans="1:16" x14ac:dyDescent="0.2">
      <c r="A5684" s="6">
        <v>44480</v>
      </c>
      <c r="B5684" s="5">
        <v>-22.4</v>
      </c>
      <c r="C5684" s="6">
        <v>42206</v>
      </c>
      <c r="D5684" s="5">
        <v>71.87</v>
      </c>
      <c r="E5684" s="6">
        <v>44480</v>
      </c>
      <c r="F5684" s="5">
        <v>94.316000000000003</v>
      </c>
      <c r="G5684" s="6">
        <v>44480</v>
      </c>
      <c r="H5684" s="5">
        <v>0.93500000000000005</v>
      </c>
      <c r="I5684" s="6">
        <v>44480</v>
      </c>
      <c r="J5684" s="5">
        <v>97.41</v>
      </c>
      <c r="K5684" s="6">
        <v>44480</v>
      </c>
      <c r="L5684" s="5">
        <v>20</v>
      </c>
      <c r="M5684" s="6">
        <v>42206</v>
      </c>
      <c r="N5684" s="5">
        <v>72.423100000000005</v>
      </c>
      <c r="O5684" s="6">
        <v>44480</v>
      </c>
      <c r="P5684" s="5">
        <v>103.3</v>
      </c>
    </row>
    <row r="5685" spans="1:16" x14ac:dyDescent="0.2">
      <c r="A5685" s="6">
        <v>44481</v>
      </c>
      <c r="B5685" s="5">
        <v>-22.1</v>
      </c>
      <c r="C5685" s="6">
        <v>42207</v>
      </c>
      <c r="D5685" s="5">
        <v>43.42</v>
      </c>
      <c r="E5685" s="6">
        <v>44481</v>
      </c>
      <c r="F5685" s="5">
        <v>94.516000000000005</v>
      </c>
      <c r="G5685" s="6">
        <v>44481</v>
      </c>
      <c r="H5685" s="5">
        <v>0.91400000000000003</v>
      </c>
      <c r="I5685" s="6">
        <v>44481</v>
      </c>
      <c r="J5685" s="5">
        <v>97.41</v>
      </c>
      <c r="K5685" s="6">
        <v>44481</v>
      </c>
      <c r="L5685" s="5">
        <v>19.850000000000001</v>
      </c>
      <c r="M5685" s="6">
        <v>42207</v>
      </c>
      <c r="N5685" s="5">
        <v>72.112300000000005</v>
      </c>
      <c r="O5685" s="6">
        <v>44481</v>
      </c>
      <c r="P5685" s="5">
        <v>97.1</v>
      </c>
    </row>
    <row r="5686" spans="1:16" x14ac:dyDescent="0.2">
      <c r="A5686" s="6">
        <v>44482</v>
      </c>
      <c r="B5686" s="5">
        <v>-20.3</v>
      </c>
      <c r="C5686" s="6">
        <v>42208</v>
      </c>
      <c r="D5686" s="5">
        <v>45</v>
      </c>
      <c r="E5686" s="6">
        <v>44482</v>
      </c>
      <c r="F5686" s="5">
        <v>94.08</v>
      </c>
      <c r="G5686" s="6">
        <v>44482</v>
      </c>
      <c r="H5686" s="5">
        <v>0.94399999999999995</v>
      </c>
      <c r="I5686" s="6">
        <v>44482</v>
      </c>
      <c r="J5686" s="5">
        <v>97.35</v>
      </c>
      <c r="K5686" s="6">
        <v>44482</v>
      </c>
      <c r="L5686" s="5">
        <v>18.64</v>
      </c>
      <c r="M5686" s="6">
        <v>42208</v>
      </c>
      <c r="N5686" s="5">
        <v>72.625299999999996</v>
      </c>
      <c r="O5686" s="6">
        <v>44482</v>
      </c>
      <c r="P5686" s="5">
        <v>89.2</v>
      </c>
    </row>
    <row r="5687" spans="1:16" x14ac:dyDescent="0.2">
      <c r="A5687" s="6">
        <v>44483</v>
      </c>
      <c r="B5687" s="5">
        <v>-19.3</v>
      </c>
      <c r="C5687" s="6">
        <v>42209</v>
      </c>
      <c r="D5687" s="5">
        <v>60.12</v>
      </c>
      <c r="E5687" s="6">
        <v>44483</v>
      </c>
      <c r="F5687" s="5">
        <v>93.956000000000003</v>
      </c>
      <c r="G5687" s="6">
        <v>44483</v>
      </c>
      <c r="H5687" s="5">
        <v>1.0309999999999999</v>
      </c>
      <c r="I5687" s="6">
        <v>44483</v>
      </c>
      <c r="J5687" s="5">
        <v>97.24</v>
      </c>
      <c r="K5687" s="6">
        <v>44483</v>
      </c>
      <c r="L5687" s="5">
        <v>16.86</v>
      </c>
      <c r="M5687" s="6">
        <v>42209</v>
      </c>
      <c r="N5687" s="5">
        <v>73.0107</v>
      </c>
      <c r="O5687" s="6">
        <v>44483</v>
      </c>
      <c r="P5687" s="5">
        <v>88.3</v>
      </c>
    </row>
    <row r="5688" spans="1:16" x14ac:dyDescent="0.2">
      <c r="A5688" s="6">
        <v>44484</v>
      </c>
      <c r="B5688" s="5">
        <v>-22.1</v>
      </c>
      <c r="C5688" s="6">
        <v>42210</v>
      </c>
      <c r="D5688" s="5">
        <v>25.18</v>
      </c>
      <c r="E5688" s="6">
        <v>44484</v>
      </c>
      <c r="F5688" s="5">
        <v>93.936999999999998</v>
      </c>
      <c r="G5688" s="6">
        <v>44484</v>
      </c>
      <c r="H5688" s="5">
        <v>1.1040000000000001</v>
      </c>
      <c r="I5688" s="6">
        <v>44484</v>
      </c>
      <c r="J5688" s="5">
        <v>97.21</v>
      </c>
      <c r="K5688" s="6">
        <v>44484</v>
      </c>
      <c r="L5688" s="5">
        <v>16.3</v>
      </c>
      <c r="M5688" s="6">
        <v>42210</v>
      </c>
      <c r="N5688" s="5">
        <v>73.0107</v>
      </c>
      <c r="O5688" s="6">
        <v>44484</v>
      </c>
      <c r="P5688" s="5">
        <v>71.400000000000006</v>
      </c>
    </row>
    <row r="5689" spans="1:16" x14ac:dyDescent="0.2">
      <c r="A5689" s="6">
        <v>44487</v>
      </c>
      <c r="B5689" s="5">
        <v>-32.9</v>
      </c>
      <c r="C5689" s="6">
        <v>42211</v>
      </c>
      <c r="D5689" s="5">
        <v>56.04</v>
      </c>
      <c r="E5689" s="6">
        <v>44487</v>
      </c>
      <c r="F5689" s="5">
        <v>93.953000000000003</v>
      </c>
      <c r="G5689" s="6">
        <v>44487</v>
      </c>
      <c r="H5689" s="5">
        <v>1.121</v>
      </c>
      <c r="I5689" s="6">
        <v>44487</v>
      </c>
      <c r="J5689" s="5">
        <v>97.19</v>
      </c>
      <c r="K5689" s="6">
        <v>44487</v>
      </c>
      <c r="L5689" s="5">
        <v>16.309999999999999</v>
      </c>
      <c r="M5689" s="6">
        <v>42211</v>
      </c>
      <c r="N5689" s="5">
        <v>73.0107</v>
      </c>
      <c r="O5689" s="6">
        <v>44487</v>
      </c>
      <c r="P5689" s="5">
        <v>51.7</v>
      </c>
    </row>
    <row r="5690" spans="1:16" x14ac:dyDescent="0.2">
      <c r="A5690" s="6">
        <v>44488</v>
      </c>
      <c r="B5690" s="5">
        <v>-38.5</v>
      </c>
      <c r="C5690" s="6">
        <v>42212</v>
      </c>
      <c r="D5690" s="5">
        <v>35.53</v>
      </c>
      <c r="E5690" s="6">
        <v>44488</v>
      </c>
      <c r="F5690" s="5">
        <v>93.733999999999995</v>
      </c>
      <c r="G5690" s="6">
        <v>44488</v>
      </c>
      <c r="H5690" s="5">
        <v>1.1639999999999999</v>
      </c>
      <c r="I5690" s="6">
        <v>44488</v>
      </c>
      <c r="J5690" s="5">
        <v>97.17</v>
      </c>
      <c r="K5690" s="6">
        <v>44488</v>
      </c>
      <c r="L5690" s="5">
        <v>15.7</v>
      </c>
      <c r="M5690" s="6">
        <v>42212</v>
      </c>
      <c r="N5690" s="5">
        <v>72.223399999999998</v>
      </c>
      <c r="O5690" s="6">
        <v>44488</v>
      </c>
      <c r="P5690" s="5">
        <v>41.4</v>
      </c>
    </row>
    <row r="5691" spans="1:16" x14ac:dyDescent="0.2">
      <c r="A5691" s="6">
        <v>44489</v>
      </c>
      <c r="B5691" s="5">
        <v>-36.799999999999997</v>
      </c>
      <c r="C5691" s="6">
        <v>42213</v>
      </c>
      <c r="D5691" s="5">
        <v>38.06</v>
      </c>
      <c r="E5691" s="6">
        <v>44489</v>
      </c>
      <c r="F5691" s="5">
        <v>93.558000000000007</v>
      </c>
      <c r="G5691" s="6">
        <v>44489</v>
      </c>
      <c r="H5691" s="5">
        <v>1.1879999999999999</v>
      </c>
      <c r="I5691" s="6">
        <v>44489</v>
      </c>
      <c r="J5691" s="5">
        <v>97.16</v>
      </c>
      <c r="K5691" s="6">
        <v>44489</v>
      </c>
      <c r="L5691" s="5">
        <v>15.49</v>
      </c>
      <c r="M5691" s="6">
        <v>42213</v>
      </c>
      <c r="N5691" s="5">
        <v>71.854100000000003</v>
      </c>
      <c r="O5691" s="6">
        <v>44489</v>
      </c>
      <c r="P5691" s="5">
        <v>33.799999999999997</v>
      </c>
    </row>
    <row r="5692" spans="1:16" x14ac:dyDescent="0.2">
      <c r="A5692" s="6">
        <v>44490</v>
      </c>
      <c r="B5692" s="5">
        <v>-34.4</v>
      </c>
      <c r="C5692" s="6">
        <v>42214</v>
      </c>
      <c r="D5692" s="5">
        <v>53.93</v>
      </c>
      <c r="E5692" s="6">
        <v>44490</v>
      </c>
      <c r="F5692" s="5">
        <v>93.77</v>
      </c>
      <c r="G5692" s="6">
        <v>44490</v>
      </c>
      <c r="H5692" s="5">
        <v>1.2110000000000001</v>
      </c>
      <c r="I5692" s="6">
        <v>44490</v>
      </c>
      <c r="J5692" s="5">
        <v>97.17</v>
      </c>
      <c r="K5692" s="6">
        <v>44490</v>
      </c>
      <c r="L5692" s="5">
        <v>15.01</v>
      </c>
      <c r="M5692" s="6">
        <v>42214</v>
      </c>
      <c r="N5692" s="5">
        <v>69.712800000000001</v>
      </c>
      <c r="O5692" s="6">
        <v>44490</v>
      </c>
      <c r="P5692" s="5">
        <v>30.2</v>
      </c>
    </row>
    <row r="5693" spans="1:16" x14ac:dyDescent="0.2">
      <c r="A5693" s="6">
        <v>44491</v>
      </c>
      <c r="B5693" s="5">
        <v>-32.6</v>
      </c>
      <c r="C5693" s="6">
        <v>42215</v>
      </c>
      <c r="D5693" s="5">
        <v>35.729999999999997</v>
      </c>
      <c r="E5693" s="6">
        <v>44491</v>
      </c>
      <c r="F5693" s="5">
        <v>93.641999999999996</v>
      </c>
      <c r="G5693" s="6">
        <v>44491</v>
      </c>
      <c r="H5693" s="5">
        <v>1.1539999999999999</v>
      </c>
      <c r="I5693" s="6">
        <v>44491</v>
      </c>
      <c r="J5693" s="5">
        <v>97.14</v>
      </c>
      <c r="K5693" s="6">
        <v>44491</v>
      </c>
      <c r="L5693" s="5">
        <v>15.43</v>
      </c>
      <c r="M5693" s="6">
        <v>42215</v>
      </c>
      <c r="N5693" s="5">
        <v>71.207700000000003</v>
      </c>
      <c r="O5693" s="6">
        <v>44491</v>
      </c>
      <c r="P5693" s="5">
        <v>22.4</v>
      </c>
    </row>
    <row r="5694" spans="1:16" x14ac:dyDescent="0.2">
      <c r="A5694" s="6">
        <v>44494</v>
      </c>
      <c r="B5694" s="5">
        <v>-27.4</v>
      </c>
      <c r="C5694" s="6">
        <v>42216</v>
      </c>
      <c r="D5694" s="5">
        <v>29.32</v>
      </c>
      <c r="E5694" s="6">
        <v>44494</v>
      </c>
      <c r="F5694" s="5">
        <v>93.813000000000002</v>
      </c>
      <c r="G5694" s="6">
        <v>44494</v>
      </c>
      <c r="H5694" s="5">
        <v>1.167</v>
      </c>
      <c r="I5694" s="6">
        <v>44494</v>
      </c>
      <c r="J5694" s="5">
        <v>97.12</v>
      </c>
      <c r="K5694" s="6">
        <v>44494</v>
      </c>
      <c r="L5694" s="5">
        <v>15.24</v>
      </c>
      <c r="M5694" s="6">
        <v>42216</v>
      </c>
      <c r="N5694" s="5">
        <v>75.751199999999997</v>
      </c>
      <c r="O5694" s="6">
        <v>44494</v>
      </c>
      <c r="P5694" s="5">
        <v>24.3</v>
      </c>
    </row>
    <row r="5695" spans="1:16" x14ac:dyDescent="0.2">
      <c r="A5695" s="6">
        <v>44495</v>
      </c>
      <c r="B5695" s="5">
        <v>-15.8</v>
      </c>
      <c r="C5695" s="6">
        <v>42217</v>
      </c>
      <c r="D5695" s="5">
        <v>39.770000000000003</v>
      </c>
      <c r="E5695" s="6">
        <v>44495</v>
      </c>
      <c r="F5695" s="5">
        <v>93.948999999999998</v>
      </c>
      <c r="G5695" s="6">
        <v>44495</v>
      </c>
      <c r="H5695" s="5">
        <v>1.1220000000000001</v>
      </c>
      <c r="I5695" s="6">
        <v>44495</v>
      </c>
      <c r="J5695" s="5">
        <v>97.09</v>
      </c>
      <c r="K5695" s="6">
        <v>44495</v>
      </c>
      <c r="L5695" s="5">
        <v>15.98</v>
      </c>
      <c r="M5695" s="6">
        <v>42217</v>
      </c>
      <c r="N5695" s="5">
        <v>75.751199999999997</v>
      </c>
      <c r="O5695" s="6">
        <v>44495</v>
      </c>
      <c r="P5695" s="5">
        <v>46.6</v>
      </c>
    </row>
    <row r="5696" spans="1:16" x14ac:dyDescent="0.2">
      <c r="A5696" s="6">
        <v>44496</v>
      </c>
      <c r="B5696" s="5">
        <v>-12.5</v>
      </c>
      <c r="C5696" s="6">
        <v>42218</v>
      </c>
      <c r="D5696" s="5">
        <v>108.74</v>
      </c>
      <c r="E5696" s="6">
        <v>44496</v>
      </c>
      <c r="F5696" s="5">
        <v>93.802000000000007</v>
      </c>
      <c r="G5696" s="6">
        <v>44496</v>
      </c>
      <c r="H5696" s="5">
        <v>1.0389999999999999</v>
      </c>
      <c r="I5696" s="6">
        <v>44496</v>
      </c>
      <c r="J5696" s="5">
        <v>97.09</v>
      </c>
      <c r="K5696" s="6">
        <v>44496</v>
      </c>
      <c r="L5696" s="5">
        <v>16.98</v>
      </c>
      <c r="M5696" s="6">
        <v>42218</v>
      </c>
      <c r="N5696" s="5">
        <v>75.751199999999997</v>
      </c>
      <c r="O5696" s="6">
        <v>44496</v>
      </c>
      <c r="P5696" s="5">
        <v>44.8</v>
      </c>
    </row>
    <row r="5697" spans="1:16" x14ac:dyDescent="0.2">
      <c r="A5697" s="6">
        <v>44497</v>
      </c>
      <c r="B5697" s="5">
        <v>-19.5</v>
      </c>
      <c r="C5697" s="6">
        <v>42219</v>
      </c>
      <c r="D5697" s="5">
        <v>88.27</v>
      </c>
      <c r="E5697" s="6">
        <v>44497</v>
      </c>
      <c r="F5697" s="5">
        <v>93.344999999999999</v>
      </c>
      <c r="G5697" s="6">
        <v>44497</v>
      </c>
      <c r="H5697" s="5">
        <v>1.0780000000000001</v>
      </c>
      <c r="I5697" s="6">
        <v>44497</v>
      </c>
      <c r="J5697" s="5">
        <v>97.05</v>
      </c>
      <c r="K5697" s="6">
        <v>44497</v>
      </c>
      <c r="L5697" s="5">
        <v>16.53</v>
      </c>
      <c r="M5697" s="6">
        <v>42219</v>
      </c>
      <c r="N5697" s="5">
        <v>74.747399999999999</v>
      </c>
      <c r="O5697" s="6">
        <v>44497</v>
      </c>
      <c r="P5697" s="5">
        <v>-82.2</v>
      </c>
    </row>
    <row r="5698" spans="1:16" x14ac:dyDescent="0.2">
      <c r="A5698" s="6">
        <v>44498</v>
      </c>
      <c r="B5698" s="5">
        <v>-16.100000000000001</v>
      </c>
      <c r="C5698" s="6">
        <v>42220</v>
      </c>
      <c r="D5698" s="5">
        <v>53.56</v>
      </c>
      <c r="E5698" s="6">
        <v>44498</v>
      </c>
      <c r="F5698" s="5">
        <v>94.123000000000005</v>
      </c>
      <c r="G5698" s="6">
        <v>44498</v>
      </c>
      <c r="H5698" s="5">
        <v>1.077</v>
      </c>
      <c r="I5698" s="6">
        <v>44498</v>
      </c>
      <c r="J5698" s="5">
        <v>97.07</v>
      </c>
      <c r="K5698" s="6">
        <v>44498</v>
      </c>
      <c r="L5698" s="5">
        <v>16.260000000000002</v>
      </c>
      <c r="M5698" s="6">
        <v>42220</v>
      </c>
      <c r="N5698" s="5">
        <v>80.470799999999997</v>
      </c>
      <c r="O5698" s="6">
        <v>44498</v>
      </c>
      <c r="P5698" s="5">
        <v>-97.1</v>
      </c>
    </row>
    <row r="5699" spans="1:16" x14ac:dyDescent="0.2">
      <c r="A5699" s="6">
        <v>44501</v>
      </c>
      <c r="B5699" s="5">
        <v>-20.5</v>
      </c>
      <c r="C5699" s="6">
        <v>42221</v>
      </c>
      <c r="D5699" s="5">
        <v>43.76</v>
      </c>
      <c r="E5699" s="6">
        <v>44501</v>
      </c>
      <c r="F5699" s="5">
        <v>93.879000000000005</v>
      </c>
      <c r="G5699" s="6">
        <v>44501</v>
      </c>
      <c r="H5699" s="5">
        <v>1.048</v>
      </c>
      <c r="I5699" s="6">
        <v>44501</v>
      </c>
      <c r="J5699" s="5">
        <v>97.08</v>
      </c>
      <c r="K5699" s="6">
        <v>44501</v>
      </c>
      <c r="L5699" s="5">
        <v>16.41</v>
      </c>
      <c r="M5699" s="6">
        <v>42221</v>
      </c>
      <c r="N5699" s="5">
        <v>80.6999</v>
      </c>
      <c r="O5699" s="6">
        <v>44501</v>
      </c>
      <c r="P5699" s="5">
        <v>-107.4</v>
      </c>
    </row>
    <row r="5700" spans="1:16" x14ac:dyDescent="0.2">
      <c r="A5700" s="6">
        <v>44502</v>
      </c>
      <c r="B5700" s="5">
        <v>-19.7</v>
      </c>
      <c r="C5700" s="6">
        <v>42222</v>
      </c>
      <c r="D5700" s="5">
        <v>21.3</v>
      </c>
      <c r="E5700" s="6">
        <v>44502</v>
      </c>
      <c r="F5700" s="5">
        <v>94.09</v>
      </c>
      <c r="G5700" s="6">
        <v>44502</v>
      </c>
      <c r="H5700" s="5">
        <v>1.0660000000000001</v>
      </c>
      <c r="I5700" s="6">
        <v>44502</v>
      </c>
      <c r="J5700" s="5">
        <v>97.06</v>
      </c>
      <c r="K5700" s="6">
        <v>44502</v>
      </c>
      <c r="L5700" s="5">
        <v>16.03</v>
      </c>
      <c r="M5700" s="6">
        <v>42222</v>
      </c>
      <c r="N5700" s="5">
        <v>80.315399999999997</v>
      </c>
      <c r="O5700" s="6">
        <v>44502</v>
      </c>
      <c r="P5700" s="5">
        <v>-107.3</v>
      </c>
    </row>
    <row r="5701" spans="1:16" x14ac:dyDescent="0.2">
      <c r="A5701" s="6">
        <v>44503</v>
      </c>
      <c r="B5701" s="5">
        <v>-4.5</v>
      </c>
      <c r="C5701" s="6">
        <v>42223</v>
      </c>
      <c r="D5701" s="5">
        <v>3.32</v>
      </c>
      <c r="E5701" s="6">
        <v>44503</v>
      </c>
      <c r="F5701" s="5">
        <v>93.864000000000004</v>
      </c>
      <c r="G5701" s="6">
        <v>44503</v>
      </c>
      <c r="H5701" s="5">
        <v>1.1459999999999999</v>
      </c>
      <c r="I5701" s="6">
        <v>44503</v>
      </c>
      <c r="J5701" s="5">
        <v>97.02</v>
      </c>
      <c r="K5701" s="6">
        <v>44503</v>
      </c>
      <c r="L5701" s="5">
        <v>15.1</v>
      </c>
      <c r="M5701" s="6">
        <v>42223</v>
      </c>
      <c r="N5701" s="5">
        <v>76.227800000000002</v>
      </c>
      <c r="O5701" s="6">
        <v>44503</v>
      </c>
      <c r="P5701" s="5">
        <v>-96.6</v>
      </c>
    </row>
    <row r="5702" spans="1:16" x14ac:dyDescent="0.2">
      <c r="A5702" s="6">
        <v>44504</v>
      </c>
      <c r="B5702" s="5">
        <v>-3.4</v>
      </c>
      <c r="C5702" s="6">
        <v>42224</v>
      </c>
      <c r="D5702" s="5">
        <v>44.81</v>
      </c>
      <c r="E5702" s="6">
        <v>44504</v>
      </c>
      <c r="F5702" s="5">
        <v>94.346999999999994</v>
      </c>
      <c r="G5702" s="6">
        <v>44504</v>
      </c>
      <c r="H5702" s="5">
        <v>1.0860000000000001</v>
      </c>
      <c r="I5702" s="6">
        <v>44504</v>
      </c>
      <c r="J5702" s="5">
        <v>97</v>
      </c>
      <c r="K5702" s="6">
        <v>44504</v>
      </c>
      <c r="L5702" s="5">
        <v>15.44</v>
      </c>
      <c r="M5702" s="6">
        <v>42224</v>
      </c>
      <c r="N5702" s="5">
        <v>76.227800000000002</v>
      </c>
      <c r="O5702" s="6">
        <v>44504</v>
      </c>
      <c r="P5702" s="5">
        <v>-93.7</v>
      </c>
    </row>
    <row r="5703" spans="1:16" x14ac:dyDescent="0.2">
      <c r="A5703" s="6">
        <v>44505</v>
      </c>
      <c r="B5703" s="5">
        <v>-1.8</v>
      </c>
      <c r="C5703" s="6">
        <v>42225</v>
      </c>
      <c r="D5703" s="5">
        <v>82.77</v>
      </c>
      <c r="E5703" s="6">
        <v>44505</v>
      </c>
      <c r="F5703" s="5">
        <v>94.32</v>
      </c>
      <c r="G5703" s="6">
        <v>44505</v>
      </c>
      <c r="H5703" s="5">
        <v>1.0309999999999999</v>
      </c>
      <c r="I5703" s="6">
        <v>44505</v>
      </c>
      <c r="J5703" s="5">
        <v>96.93</v>
      </c>
      <c r="K5703" s="6">
        <v>44505</v>
      </c>
      <c r="L5703" s="5">
        <v>16.48</v>
      </c>
      <c r="M5703" s="6">
        <v>42225</v>
      </c>
      <c r="N5703" s="5">
        <v>76.227800000000002</v>
      </c>
      <c r="O5703" s="6">
        <v>44505</v>
      </c>
      <c r="P5703" s="5">
        <v>-90.3</v>
      </c>
    </row>
    <row r="5704" spans="1:16" x14ac:dyDescent="0.2">
      <c r="A5704" s="6">
        <v>44508</v>
      </c>
      <c r="B5704" s="5">
        <v>3.8</v>
      </c>
      <c r="C5704" s="6">
        <v>42226</v>
      </c>
      <c r="D5704" s="5">
        <v>82.73</v>
      </c>
      <c r="E5704" s="6">
        <v>44508</v>
      </c>
      <c r="F5704" s="5">
        <v>94.049000000000007</v>
      </c>
      <c r="G5704" s="6">
        <v>44508</v>
      </c>
      <c r="H5704" s="5">
        <v>1.0269999999999999</v>
      </c>
      <c r="I5704" s="6">
        <v>44508</v>
      </c>
      <c r="J5704" s="5">
        <v>96.93</v>
      </c>
      <c r="K5704" s="6">
        <v>44508</v>
      </c>
      <c r="L5704" s="5">
        <v>17.22</v>
      </c>
      <c r="M5704" s="6">
        <v>42226</v>
      </c>
      <c r="N5704" s="5">
        <v>75.281199999999998</v>
      </c>
      <c r="O5704" s="6">
        <v>44508</v>
      </c>
      <c r="P5704" s="5">
        <v>-85.2</v>
      </c>
    </row>
    <row r="5705" spans="1:16" x14ac:dyDescent="0.2">
      <c r="A5705" s="6">
        <v>44509</v>
      </c>
      <c r="B5705" s="5">
        <v>4.9000000000000004</v>
      </c>
      <c r="C5705" s="6">
        <v>42227</v>
      </c>
      <c r="D5705" s="5">
        <v>65.650000000000006</v>
      </c>
      <c r="E5705" s="6">
        <v>44509</v>
      </c>
      <c r="F5705" s="5">
        <v>93.954999999999998</v>
      </c>
      <c r="G5705" s="6">
        <v>44509</v>
      </c>
      <c r="H5705" s="5">
        <v>0.96899999999999997</v>
      </c>
      <c r="I5705" s="6">
        <v>44509</v>
      </c>
      <c r="J5705" s="5">
        <v>96.92</v>
      </c>
      <c r="K5705" s="6">
        <v>44509</v>
      </c>
      <c r="L5705" s="5">
        <v>17.78</v>
      </c>
      <c r="M5705" s="6">
        <v>42227</v>
      </c>
      <c r="N5705" s="5">
        <v>78.058300000000003</v>
      </c>
      <c r="O5705" s="6">
        <v>44509</v>
      </c>
      <c r="P5705" s="5">
        <v>-83.2</v>
      </c>
    </row>
    <row r="5706" spans="1:16" x14ac:dyDescent="0.2">
      <c r="A5706" s="6">
        <v>44510</v>
      </c>
      <c r="B5706" s="5">
        <v>16.899999999999999</v>
      </c>
      <c r="C5706" s="6">
        <v>42228</v>
      </c>
      <c r="D5706" s="5">
        <v>38.090000000000003</v>
      </c>
      <c r="E5706" s="6">
        <v>44510</v>
      </c>
      <c r="F5706" s="5">
        <v>94.85</v>
      </c>
      <c r="G5706" s="6">
        <v>44510</v>
      </c>
      <c r="H5706" s="5">
        <v>0.96499999999999997</v>
      </c>
      <c r="I5706" s="6">
        <v>44510</v>
      </c>
      <c r="J5706" s="5">
        <v>97.06</v>
      </c>
      <c r="K5706" s="6">
        <v>44510</v>
      </c>
      <c r="L5706" s="5">
        <v>18.73</v>
      </c>
      <c r="M5706" s="6">
        <v>42228</v>
      </c>
      <c r="N5706" s="5">
        <v>81.463499999999996</v>
      </c>
      <c r="O5706" s="6">
        <v>44510</v>
      </c>
      <c r="P5706" s="5">
        <v>-66.3</v>
      </c>
    </row>
    <row r="5707" spans="1:16" x14ac:dyDescent="0.2">
      <c r="A5707" s="6">
        <v>44511</v>
      </c>
      <c r="B5707" s="5">
        <v>19.2</v>
      </c>
      <c r="C5707" s="6">
        <v>42229</v>
      </c>
      <c r="D5707" s="5">
        <v>35.58</v>
      </c>
      <c r="E5707" s="6">
        <v>44511</v>
      </c>
      <c r="F5707" s="5">
        <v>95.177999999999997</v>
      </c>
      <c r="G5707" s="6">
        <v>44511</v>
      </c>
      <c r="H5707" s="5">
        <v>1.004</v>
      </c>
      <c r="I5707" s="6">
        <v>44511</v>
      </c>
      <c r="J5707" s="5">
        <v>97.06</v>
      </c>
      <c r="K5707" s="6">
        <v>44511</v>
      </c>
      <c r="L5707" s="5">
        <v>17.66</v>
      </c>
      <c r="M5707" s="6">
        <v>42229</v>
      </c>
      <c r="N5707" s="5">
        <v>80.003799999999998</v>
      </c>
      <c r="O5707" s="6">
        <v>44511</v>
      </c>
      <c r="P5707" s="5">
        <v>-57.7</v>
      </c>
    </row>
    <row r="5708" spans="1:16" x14ac:dyDescent="0.2">
      <c r="A5708" s="6">
        <v>44512</v>
      </c>
      <c r="B5708" s="5">
        <v>10.7</v>
      </c>
      <c r="C5708" s="6">
        <v>42230</v>
      </c>
      <c r="D5708" s="5">
        <v>55.58</v>
      </c>
      <c r="E5708" s="6">
        <v>44512</v>
      </c>
      <c r="F5708" s="5">
        <v>95.128</v>
      </c>
      <c r="G5708" s="6">
        <v>44512</v>
      </c>
      <c r="H5708" s="5">
        <v>1.06</v>
      </c>
      <c r="I5708" s="6">
        <v>44512</v>
      </c>
      <c r="J5708" s="5">
        <v>97.04</v>
      </c>
      <c r="K5708" s="6">
        <v>44512</v>
      </c>
      <c r="L5708" s="5">
        <v>16.29</v>
      </c>
      <c r="M5708" s="6">
        <v>42230</v>
      </c>
      <c r="N5708" s="5">
        <v>77.078400000000002</v>
      </c>
      <c r="O5708" s="6">
        <v>44512</v>
      </c>
      <c r="P5708" s="5">
        <v>-77.900000000000006</v>
      </c>
    </row>
    <row r="5709" spans="1:16" x14ac:dyDescent="0.2">
      <c r="A5709" s="6">
        <v>44515</v>
      </c>
      <c r="B5709" s="5">
        <v>15.9</v>
      </c>
      <c r="C5709" s="6">
        <v>42231</v>
      </c>
      <c r="D5709" s="5">
        <v>76.16</v>
      </c>
      <c r="E5709" s="6">
        <v>44515</v>
      </c>
      <c r="F5709" s="5">
        <v>95.406999999999996</v>
      </c>
      <c r="G5709" s="6">
        <v>44515</v>
      </c>
      <c r="H5709" s="5">
        <v>1.069</v>
      </c>
      <c r="I5709" s="6">
        <v>44515</v>
      </c>
      <c r="J5709" s="5">
        <v>97.08</v>
      </c>
      <c r="K5709" s="6">
        <v>44515</v>
      </c>
      <c r="L5709" s="5">
        <v>16.489999999999998</v>
      </c>
      <c r="M5709" s="6">
        <v>42231</v>
      </c>
      <c r="N5709" s="5">
        <v>77.078400000000002</v>
      </c>
      <c r="O5709" s="6">
        <v>44515</v>
      </c>
      <c r="P5709" s="5">
        <v>-74.599999999999994</v>
      </c>
    </row>
    <row r="5710" spans="1:16" x14ac:dyDescent="0.2">
      <c r="A5710" s="6">
        <v>44516</v>
      </c>
      <c r="B5710" s="5">
        <v>27</v>
      </c>
      <c r="C5710" s="6">
        <v>42232</v>
      </c>
      <c r="D5710" s="5">
        <v>46.54</v>
      </c>
      <c r="E5710" s="6">
        <v>44516</v>
      </c>
      <c r="F5710" s="5">
        <v>95.915000000000006</v>
      </c>
      <c r="G5710" s="6">
        <v>44516</v>
      </c>
      <c r="H5710" s="5">
        <v>1.071</v>
      </c>
      <c r="I5710" s="6">
        <v>44516</v>
      </c>
      <c r="J5710" s="5">
        <v>97.1</v>
      </c>
      <c r="K5710" s="6">
        <v>44516</v>
      </c>
      <c r="L5710" s="5">
        <v>16.37</v>
      </c>
      <c r="M5710" s="6">
        <v>42232</v>
      </c>
      <c r="N5710" s="5">
        <v>77.078400000000002</v>
      </c>
      <c r="O5710" s="6">
        <v>44516</v>
      </c>
      <c r="P5710" s="5">
        <v>-54.4</v>
      </c>
    </row>
    <row r="5711" spans="1:16" x14ac:dyDescent="0.2">
      <c r="A5711" s="6">
        <v>44517</v>
      </c>
      <c r="B5711" s="5">
        <v>25.6</v>
      </c>
      <c r="C5711" s="6">
        <v>42233</v>
      </c>
      <c r="D5711" s="5">
        <v>26.3</v>
      </c>
      <c r="E5711" s="6">
        <v>44517</v>
      </c>
      <c r="F5711" s="5">
        <v>95.828000000000003</v>
      </c>
      <c r="G5711" s="6">
        <v>44517</v>
      </c>
      <c r="H5711" s="5">
        <v>1.0049999999999999</v>
      </c>
      <c r="I5711" s="6">
        <v>44517</v>
      </c>
      <c r="J5711" s="5">
        <v>97.09</v>
      </c>
      <c r="K5711" s="6">
        <v>44517</v>
      </c>
      <c r="L5711" s="5">
        <v>17.11</v>
      </c>
      <c r="M5711" s="6">
        <v>42233</v>
      </c>
      <c r="N5711" s="5">
        <v>76.064099999999996</v>
      </c>
      <c r="O5711" s="6">
        <v>44517</v>
      </c>
      <c r="P5711" s="5">
        <v>-58.6</v>
      </c>
    </row>
    <row r="5712" spans="1:16" x14ac:dyDescent="0.2">
      <c r="A5712" s="6">
        <v>44518</v>
      </c>
      <c r="B5712" s="5">
        <v>31.9</v>
      </c>
      <c r="C5712" s="6">
        <v>42234</v>
      </c>
      <c r="D5712" s="5">
        <v>60.75</v>
      </c>
      <c r="E5712" s="6">
        <v>44518</v>
      </c>
      <c r="F5712" s="5">
        <v>95.543999999999997</v>
      </c>
      <c r="G5712" s="6">
        <v>44518</v>
      </c>
      <c r="H5712" s="5">
        <v>0.99099999999999999</v>
      </c>
      <c r="I5712" s="6">
        <v>44518</v>
      </c>
      <c r="J5712" s="5">
        <v>97.07</v>
      </c>
      <c r="K5712" s="6">
        <v>44518</v>
      </c>
      <c r="L5712" s="5">
        <v>17.59</v>
      </c>
      <c r="M5712" s="6">
        <v>42234</v>
      </c>
      <c r="N5712" s="5">
        <v>82.706800000000001</v>
      </c>
      <c r="O5712" s="6">
        <v>44518</v>
      </c>
      <c r="P5712" s="5">
        <v>-52.4</v>
      </c>
    </row>
    <row r="5713" spans="1:16" x14ac:dyDescent="0.2">
      <c r="A5713" s="6">
        <v>44519</v>
      </c>
      <c r="B5713" s="5">
        <v>32</v>
      </c>
      <c r="C5713" s="6">
        <v>42235</v>
      </c>
      <c r="D5713" s="5">
        <v>83.7</v>
      </c>
      <c r="E5713" s="6">
        <v>44519</v>
      </c>
      <c r="F5713" s="5">
        <v>96.031000000000006</v>
      </c>
      <c r="G5713" s="6">
        <v>44519</v>
      </c>
      <c r="H5713" s="5">
        <v>0.95</v>
      </c>
      <c r="I5713" s="6">
        <v>44519</v>
      </c>
      <c r="J5713" s="5">
        <v>97.08</v>
      </c>
      <c r="K5713" s="6">
        <v>44519</v>
      </c>
      <c r="L5713" s="5">
        <v>17.91</v>
      </c>
      <c r="M5713" s="6">
        <v>42235</v>
      </c>
      <c r="N5713" s="5">
        <v>81.542599999999993</v>
      </c>
      <c r="O5713" s="6">
        <v>44519</v>
      </c>
      <c r="P5713" s="5">
        <v>-51.8</v>
      </c>
    </row>
    <row r="5714" spans="1:16" x14ac:dyDescent="0.2">
      <c r="A5714" s="6">
        <v>44522</v>
      </c>
      <c r="B5714" s="5">
        <v>34.9</v>
      </c>
      <c r="C5714" s="6">
        <v>42236</v>
      </c>
      <c r="D5714" s="5">
        <v>35.99</v>
      </c>
      <c r="E5714" s="6">
        <v>44522</v>
      </c>
      <c r="F5714" s="5">
        <v>96.548000000000002</v>
      </c>
      <c r="G5714" s="6">
        <v>44522</v>
      </c>
      <c r="H5714" s="5">
        <v>0.91700000000000004</v>
      </c>
      <c r="I5714" s="6">
        <v>44522</v>
      </c>
      <c r="J5714" s="5">
        <v>97.15</v>
      </c>
      <c r="K5714" s="6">
        <v>44522</v>
      </c>
      <c r="L5714" s="5">
        <v>19.170000000000002</v>
      </c>
      <c r="M5714" s="6">
        <v>42236</v>
      </c>
      <c r="N5714" s="5">
        <v>84.590999999999994</v>
      </c>
      <c r="O5714" s="6">
        <v>44522</v>
      </c>
      <c r="P5714" s="5">
        <v>-47.6</v>
      </c>
    </row>
    <row r="5715" spans="1:16" x14ac:dyDescent="0.2">
      <c r="A5715" s="6">
        <v>44523</v>
      </c>
      <c r="B5715" s="5">
        <v>31.1</v>
      </c>
      <c r="C5715" s="6">
        <v>42237</v>
      </c>
      <c r="D5715" s="5">
        <v>80.209999999999994</v>
      </c>
      <c r="E5715" s="6">
        <v>44523</v>
      </c>
      <c r="F5715" s="5">
        <v>96.491</v>
      </c>
      <c r="G5715" s="6">
        <v>44523</v>
      </c>
      <c r="H5715" s="5">
        <v>0.90300000000000002</v>
      </c>
      <c r="I5715" s="6">
        <v>44523</v>
      </c>
      <c r="J5715" s="5">
        <v>97.19</v>
      </c>
      <c r="K5715" s="6">
        <v>44523</v>
      </c>
      <c r="L5715" s="5">
        <v>19.38</v>
      </c>
      <c r="M5715" s="6">
        <v>42237</v>
      </c>
      <c r="N5715" s="5">
        <v>88.520200000000003</v>
      </c>
      <c r="O5715" s="6">
        <v>44523</v>
      </c>
      <c r="P5715" s="5">
        <v>-58</v>
      </c>
    </row>
    <row r="5716" spans="1:16" x14ac:dyDescent="0.2">
      <c r="A5716" s="6">
        <v>44524</v>
      </c>
      <c r="B5716" s="5">
        <v>26.5</v>
      </c>
      <c r="C5716" s="6">
        <v>42238</v>
      </c>
      <c r="D5716" s="5">
        <v>91.75</v>
      </c>
      <c r="E5716" s="6">
        <v>44524</v>
      </c>
      <c r="F5716" s="5">
        <v>96.875</v>
      </c>
      <c r="G5716" s="6">
        <v>44524</v>
      </c>
      <c r="H5716" s="5">
        <v>0.91900000000000004</v>
      </c>
      <c r="I5716" s="6">
        <v>44524</v>
      </c>
      <c r="J5716" s="5">
        <v>97.17</v>
      </c>
      <c r="K5716" s="6">
        <v>44524</v>
      </c>
      <c r="L5716" s="5">
        <v>18.579999999999998</v>
      </c>
      <c r="M5716" s="6">
        <v>42238</v>
      </c>
      <c r="N5716" s="5">
        <v>88.520200000000003</v>
      </c>
      <c r="O5716" s="6">
        <v>44524</v>
      </c>
      <c r="P5716" s="5">
        <v>-175.9</v>
      </c>
    </row>
    <row r="5717" spans="1:16" x14ac:dyDescent="0.2">
      <c r="A5717" s="6">
        <v>44525</v>
      </c>
      <c r="B5717" s="5">
        <v>26.4</v>
      </c>
      <c r="C5717" s="6">
        <v>42239</v>
      </c>
      <c r="D5717" s="5">
        <v>80.180000000000007</v>
      </c>
      <c r="E5717" s="6">
        <v>44525</v>
      </c>
      <c r="F5717" s="5">
        <v>96.774000000000001</v>
      </c>
      <c r="G5717" s="6">
        <v>44525</v>
      </c>
      <c r="H5717" s="5">
        <v>0.91800000000000004</v>
      </c>
      <c r="I5717" s="6">
        <v>44525</v>
      </c>
      <c r="J5717" s="5">
        <v>97.17</v>
      </c>
      <c r="K5717" s="6">
        <v>44525</v>
      </c>
      <c r="L5717" s="5">
        <v>18.579999999999998</v>
      </c>
      <c r="M5717" s="6">
        <v>42239</v>
      </c>
      <c r="N5717" s="5">
        <v>88.520200000000003</v>
      </c>
      <c r="O5717" s="6">
        <v>44525</v>
      </c>
      <c r="P5717" s="5">
        <v>-177.8</v>
      </c>
    </row>
    <row r="5718" spans="1:16" x14ac:dyDescent="0.2">
      <c r="A5718" s="6">
        <v>44526</v>
      </c>
      <c r="B5718" s="5">
        <v>26.4</v>
      </c>
      <c r="C5718" s="6">
        <v>42240</v>
      </c>
      <c r="D5718" s="5">
        <v>152.97999999999999</v>
      </c>
      <c r="E5718" s="6">
        <v>44526</v>
      </c>
      <c r="F5718" s="5">
        <v>96.088999999999999</v>
      </c>
      <c r="G5718" s="6">
        <v>44526</v>
      </c>
      <c r="H5718" s="5">
        <v>0.32900000000000001</v>
      </c>
      <c r="I5718" s="6">
        <v>44526</v>
      </c>
      <c r="J5718" s="5">
        <v>97.25</v>
      </c>
      <c r="K5718" s="6">
        <v>44526</v>
      </c>
      <c r="L5718" s="5">
        <v>28.62</v>
      </c>
      <c r="M5718" s="6">
        <v>42240</v>
      </c>
      <c r="N5718" s="5">
        <v>94.540599999999998</v>
      </c>
      <c r="O5718" s="6">
        <v>44526</v>
      </c>
      <c r="P5718" s="5">
        <v>-180.5</v>
      </c>
    </row>
    <row r="5719" spans="1:16" x14ac:dyDescent="0.2">
      <c r="A5719" s="6">
        <v>44529</v>
      </c>
      <c r="B5719" s="5">
        <v>25.9</v>
      </c>
      <c r="C5719" s="6">
        <v>42241</v>
      </c>
      <c r="D5719" s="5">
        <v>177.02</v>
      </c>
      <c r="E5719" s="6">
        <v>44529</v>
      </c>
      <c r="F5719" s="5">
        <v>96.340999999999994</v>
      </c>
      <c r="G5719" s="6">
        <v>44529</v>
      </c>
      <c r="H5719" s="5">
        <v>0.61599999999999999</v>
      </c>
      <c r="I5719" s="6">
        <v>44529</v>
      </c>
      <c r="J5719" s="5">
        <v>97.19</v>
      </c>
      <c r="K5719" s="6">
        <v>44529</v>
      </c>
      <c r="L5719" s="5">
        <v>22.96</v>
      </c>
      <c r="M5719" s="6">
        <v>42241</v>
      </c>
      <c r="N5719" s="5">
        <v>91.089100000000002</v>
      </c>
      <c r="O5719" s="6">
        <v>44529</v>
      </c>
      <c r="P5719" s="5">
        <v>-191.8</v>
      </c>
    </row>
    <row r="5720" spans="1:16" x14ac:dyDescent="0.2">
      <c r="A5720" s="6">
        <v>44530</v>
      </c>
      <c r="B5720" s="5">
        <v>22.5</v>
      </c>
      <c r="C5720" s="6">
        <v>42242</v>
      </c>
      <c r="D5720" s="5">
        <v>87.48</v>
      </c>
      <c r="E5720" s="6">
        <v>44530</v>
      </c>
      <c r="F5720" s="5">
        <v>95.994</v>
      </c>
      <c r="G5720" s="6">
        <v>44530</v>
      </c>
      <c r="H5720" s="5">
        <v>0.39500000000000002</v>
      </c>
      <c r="I5720" s="6">
        <v>44530</v>
      </c>
      <c r="J5720" s="5">
        <v>97.25</v>
      </c>
      <c r="K5720" s="6">
        <v>44530</v>
      </c>
      <c r="L5720" s="5">
        <v>27.19</v>
      </c>
      <c r="M5720" s="6">
        <v>42242</v>
      </c>
      <c r="N5720" s="5">
        <v>92.013599999999997</v>
      </c>
      <c r="O5720" s="6">
        <v>44530</v>
      </c>
      <c r="P5720" s="5">
        <v>-166.1</v>
      </c>
    </row>
    <row r="5721" spans="1:16" x14ac:dyDescent="0.2">
      <c r="A5721" s="6">
        <v>44531</v>
      </c>
      <c r="B5721" s="5">
        <v>18.600000000000001</v>
      </c>
      <c r="C5721" s="6">
        <v>42243</v>
      </c>
      <c r="D5721" s="5">
        <v>61.26</v>
      </c>
      <c r="E5721" s="6">
        <v>44531</v>
      </c>
      <c r="F5721" s="5">
        <v>96.028000000000006</v>
      </c>
      <c r="G5721" s="6">
        <v>44531</v>
      </c>
      <c r="H5721" s="5">
        <v>0.17499999999999999</v>
      </c>
      <c r="I5721" s="6">
        <v>44531</v>
      </c>
      <c r="J5721" s="5">
        <v>97.3</v>
      </c>
      <c r="K5721" s="6">
        <v>44531</v>
      </c>
      <c r="L5721" s="5">
        <v>31.12</v>
      </c>
      <c r="M5721" s="6">
        <v>42243</v>
      </c>
      <c r="N5721" s="5">
        <v>91.405000000000001</v>
      </c>
      <c r="O5721" s="6">
        <v>44531</v>
      </c>
      <c r="P5721" s="5">
        <v>-170.2</v>
      </c>
    </row>
    <row r="5722" spans="1:16" x14ac:dyDescent="0.2">
      <c r="A5722" s="6">
        <v>44532</v>
      </c>
      <c r="B5722" s="5">
        <v>18.5</v>
      </c>
      <c r="C5722" s="6">
        <v>42244</v>
      </c>
      <c r="D5722" s="5">
        <v>93.15</v>
      </c>
      <c r="E5722" s="6">
        <v>44532</v>
      </c>
      <c r="F5722" s="5">
        <v>96.156000000000006</v>
      </c>
      <c r="G5722" s="6">
        <v>44532</v>
      </c>
      <c r="H5722" s="5">
        <v>0.33200000000000002</v>
      </c>
      <c r="I5722" s="6">
        <v>44532</v>
      </c>
      <c r="J5722" s="5">
        <v>97.23</v>
      </c>
      <c r="K5722" s="6">
        <v>44532</v>
      </c>
      <c r="L5722" s="5">
        <v>27.95</v>
      </c>
      <c r="M5722" s="6">
        <v>42244</v>
      </c>
      <c r="N5722" s="5">
        <v>91.078800000000001</v>
      </c>
      <c r="O5722" s="6">
        <v>44532</v>
      </c>
      <c r="P5722" s="5">
        <v>-167.7</v>
      </c>
    </row>
    <row r="5723" spans="1:16" x14ac:dyDescent="0.2">
      <c r="A5723" s="6">
        <v>44533</v>
      </c>
      <c r="B5723" s="5">
        <v>33.6</v>
      </c>
      <c r="C5723" s="6">
        <v>42245</v>
      </c>
      <c r="D5723" s="5">
        <v>164.55</v>
      </c>
      <c r="E5723" s="6">
        <v>44533</v>
      </c>
      <c r="F5723" s="5">
        <v>96.117000000000004</v>
      </c>
      <c r="G5723" s="6">
        <v>44533</v>
      </c>
      <c r="H5723" s="5">
        <v>0.16</v>
      </c>
      <c r="I5723" s="6">
        <v>44533</v>
      </c>
      <c r="J5723" s="5">
        <v>97.24</v>
      </c>
      <c r="K5723" s="6">
        <v>44533</v>
      </c>
      <c r="L5723" s="5">
        <v>30.67</v>
      </c>
      <c r="M5723" s="6">
        <v>42245</v>
      </c>
      <c r="N5723" s="5">
        <v>91.078800000000001</v>
      </c>
      <c r="O5723" s="6">
        <v>44533</v>
      </c>
      <c r="P5723" s="5">
        <v>-149.30000000000001</v>
      </c>
    </row>
    <row r="5724" spans="1:16" x14ac:dyDescent="0.2">
      <c r="A5724" s="6">
        <v>44536</v>
      </c>
      <c r="B5724" s="5">
        <v>32.6</v>
      </c>
      <c r="C5724" s="6">
        <v>42246</v>
      </c>
      <c r="D5724" s="5">
        <v>160.43</v>
      </c>
      <c r="E5724" s="6">
        <v>44536</v>
      </c>
      <c r="F5724" s="5">
        <v>96.328000000000003</v>
      </c>
      <c r="G5724" s="6">
        <v>44536</v>
      </c>
      <c r="H5724" s="5">
        <v>0.375</v>
      </c>
      <c r="I5724" s="6">
        <v>44536</v>
      </c>
      <c r="J5724" s="5">
        <v>97.2</v>
      </c>
      <c r="K5724" s="6">
        <v>44536</v>
      </c>
      <c r="L5724" s="5">
        <v>27.18</v>
      </c>
      <c r="M5724" s="6">
        <v>42246</v>
      </c>
      <c r="N5724" s="5">
        <v>91.078800000000001</v>
      </c>
      <c r="O5724" s="6">
        <v>44536</v>
      </c>
      <c r="P5724" s="5">
        <v>-148.5</v>
      </c>
    </row>
    <row r="5725" spans="1:16" x14ac:dyDescent="0.2">
      <c r="A5725" s="6">
        <v>44537</v>
      </c>
      <c r="B5725" s="5">
        <v>32.200000000000003</v>
      </c>
      <c r="C5725" s="6">
        <v>42247</v>
      </c>
      <c r="D5725" s="5">
        <v>113.96</v>
      </c>
      <c r="E5725" s="6">
        <v>44537</v>
      </c>
      <c r="F5725" s="5">
        <v>96.369</v>
      </c>
      <c r="G5725" s="6">
        <v>44537</v>
      </c>
      <c r="H5725" s="5">
        <v>0.68799999999999994</v>
      </c>
      <c r="I5725" s="6">
        <v>44537</v>
      </c>
      <c r="J5725" s="5">
        <v>97.09</v>
      </c>
      <c r="K5725" s="6">
        <v>44537</v>
      </c>
      <c r="L5725" s="5">
        <v>21.89</v>
      </c>
      <c r="M5725" s="6">
        <v>42247</v>
      </c>
      <c r="N5725" s="5">
        <v>87.735200000000006</v>
      </c>
      <c r="O5725" s="6">
        <v>44537</v>
      </c>
      <c r="P5725" s="5">
        <v>-148.5</v>
      </c>
    </row>
    <row r="5726" spans="1:16" x14ac:dyDescent="0.2">
      <c r="A5726" s="6">
        <v>44538</v>
      </c>
      <c r="B5726" s="5">
        <v>31.8</v>
      </c>
      <c r="C5726" s="6">
        <v>42248</v>
      </c>
      <c r="D5726" s="5">
        <v>92.72</v>
      </c>
      <c r="E5726" s="6">
        <v>44538</v>
      </c>
      <c r="F5726" s="5">
        <v>95.894000000000005</v>
      </c>
      <c r="G5726" s="6">
        <v>44538</v>
      </c>
      <c r="H5726" s="5">
        <v>0.79300000000000004</v>
      </c>
      <c r="I5726" s="6">
        <v>44538</v>
      </c>
      <c r="J5726" s="5">
        <v>97.1</v>
      </c>
      <c r="K5726" s="6">
        <v>44538</v>
      </c>
      <c r="L5726" s="5">
        <v>19.899999999999999</v>
      </c>
      <c r="M5726" s="6">
        <v>42248</v>
      </c>
      <c r="N5726" s="5">
        <v>88.675399999999996</v>
      </c>
      <c r="O5726" s="6">
        <v>44538</v>
      </c>
      <c r="P5726" s="5">
        <v>-148.1</v>
      </c>
    </row>
    <row r="5727" spans="1:16" x14ac:dyDescent="0.2">
      <c r="A5727" s="6">
        <v>44539</v>
      </c>
      <c r="B5727" s="5">
        <v>31.6</v>
      </c>
      <c r="C5727" s="6">
        <v>42249</v>
      </c>
      <c r="D5727" s="5">
        <v>93.82</v>
      </c>
      <c r="E5727" s="6">
        <v>44539</v>
      </c>
      <c r="F5727" s="5">
        <v>96.271000000000001</v>
      </c>
      <c r="G5727" s="6">
        <v>44539</v>
      </c>
      <c r="H5727" s="5">
        <v>0.67800000000000005</v>
      </c>
      <c r="I5727" s="6">
        <v>44539</v>
      </c>
      <c r="J5727" s="5">
        <v>97.14</v>
      </c>
      <c r="K5727" s="6">
        <v>44539</v>
      </c>
      <c r="L5727" s="5">
        <v>21.58</v>
      </c>
      <c r="M5727" s="6">
        <v>42249</v>
      </c>
      <c r="N5727" s="5">
        <v>93.082899999999995</v>
      </c>
      <c r="O5727" s="6">
        <v>44539</v>
      </c>
      <c r="P5727" s="5">
        <v>-145.69999999999999</v>
      </c>
    </row>
    <row r="5728" spans="1:16" x14ac:dyDescent="0.2">
      <c r="A5728" s="6">
        <v>44540</v>
      </c>
      <c r="B5728" s="5">
        <v>35</v>
      </c>
      <c r="C5728" s="6">
        <v>42250</v>
      </c>
      <c r="D5728" s="5">
        <v>57.57</v>
      </c>
      <c r="E5728" s="6">
        <v>44540</v>
      </c>
      <c r="F5728" s="5">
        <v>96.096999999999994</v>
      </c>
      <c r="G5728" s="6">
        <v>44540</v>
      </c>
      <c r="H5728" s="5">
        <v>0.79700000000000004</v>
      </c>
      <c r="I5728" s="6">
        <v>44540</v>
      </c>
      <c r="J5728" s="5">
        <v>97.1</v>
      </c>
      <c r="K5728" s="6">
        <v>44540</v>
      </c>
      <c r="L5728" s="5">
        <v>18.690000000000001</v>
      </c>
      <c r="M5728" s="6">
        <v>42250</v>
      </c>
      <c r="N5728" s="5">
        <v>91.409000000000006</v>
      </c>
      <c r="O5728" s="6">
        <v>44540</v>
      </c>
      <c r="P5728" s="5">
        <v>-152</v>
      </c>
    </row>
    <row r="5729" spans="1:16" x14ac:dyDescent="0.2">
      <c r="A5729" s="6">
        <v>44543</v>
      </c>
      <c r="B5729" s="5">
        <v>32.5</v>
      </c>
      <c r="C5729" s="6">
        <v>42251</v>
      </c>
      <c r="D5729" s="5">
        <v>144.81</v>
      </c>
      <c r="E5729" s="6">
        <v>44543</v>
      </c>
      <c r="F5729" s="5">
        <v>96.316999999999993</v>
      </c>
      <c r="G5729" s="6">
        <v>44543</v>
      </c>
      <c r="H5729" s="5">
        <v>0.68200000000000005</v>
      </c>
      <c r="I5729" s="6">
        <v>44543</v>
      </c>
      <c r="J5729" s="5">
        <v>97.14</v>
      </c>
      <c r="K5729" s="6">
        <v>44543</v>
      </c>
      <c r="L5729" s="5">
        <v>20.309999999999999</v>
      </c>
      <c r="M5729" s="6">
        <v>42251</v>
      </c>
      <c r="N5729" s="5">
        <v>86.775599999999997</v>
      </c>
      <c r="O5729" s="6">
        <v>44543</v>
      </c>
      <c r="P5729" s="5">
        <v>-150.30000000000001</v>
      </c>
    </row>
    <row r="5730" spans="1:16" x14ac:dyDescent="0.2">
      <c r="A5730" s="6">
        <v>44544</v>
      </c>
      <c r="B5730" s="5">
        <v>30.7</v>
      </c>
      <c r="C5730" s="6">
        <v>42252</v>
      </c>
      <c r="D5730" s="5">
        <v>171</v>
      </c>
      <c r="E5730" s="6">
        <v>44544</v>
      </c>
      <c r="F5730" s="5">
        <v>96.570999999999998</v>
      </c>
      <c r="G5730" s="6">
        <v>44544</v>
      </c>
      <c r="H5730" s="5">
        <v>0.59299999999999997</v>
      </c>
      <c r="I5730" s="6">
        <v>44544</v>
      </c>
      <c r="J5730" s="5">
        <v>97.21</v>
      </c>
      <c r="K5730" s="6">
        <v>44544</v>
      </c>
      <c r="L5730" s="5">
        <v>21.89</v>
      </c>
      <c r="M5730" s="6">
        <v>42252</v>
      </c>
      <c r="N5730" s="5">
        <v>86.775599999999997</v>
      </c>
      <c r="O5730" s="6">
        <v>44544</v>
      </c>
      <c r="P5730" s="5">
        <v>-149.19999999999999</v>
      </c>
    </row>
    <row r="5731" spans="1:16" x14ac:dyDescent="0.2">
      <c r="A5731" s="6">
        <v>44545</v>
      </c>
      <c r="B5731" s="5">
        <v>31</v>
      </c>
      <c r="C5731" s="6">
        <v>42253</v>
      </c>
      <c r="D5731" s="5">
        <v>98.96</v>
      </c>
      <c r="E5731" s="6">
        <v>44545</v>
      </c>
      <c r="F5731" s="5">
        <v>96.510999999999996</v>
      </c>
      <c r="G5731" s="6">
        <v>44545</v>
      </c>
      <c r="H5731" s="5">
        <v>0.72499999999999998</v>
      </c>
      <c r="I5731" s="6">
        <v>44545</v>
      </c>
      <c r="J5731" s="5">
        <v>97.15</v>
      </c>
      <c r="K5731" s="6">
        <v>44545</v>
      </c>
      <c r="L5731" s="5">
        <v>19.29</v>
      </c>
      <c r="M5731" s="6">
        <v>42253</v>
      </c>
      <c r="N5731" s="5">
        <v>86.775599999999997</v>
      </c>
      <c r="O5731" s="6">
        <v>44545</v>
      </c>
      <c r="P5731" s="5">
        <v>-143.6</v>
      </c>
    </row>
    <row r="5732" spans="1:16" x14ac:dyDescent="0.2">
      <c r="A5732" s="6">
        <v>44546</v>
      </c>
      <c r="B5732" s="5">
        <v>26.8</v>
      </c>
      <c r="C5732" s="6">
        <v>42254</v>
      </c>
      <c r="D5732" s="5">
        <v>119.62</v>
      </c>
      <c r="E5732" s="6">
        <v>44546</v>
      </c>
      <c r="F5732" s="5">
        <v>96.042000000000002</v>
      </c>
      <c r="G5732" s="6">
        <v>44546</v>
      </c>
      <c r="H5732" s="5">
        <v>0.624</v>
      </c>
      <c r="I5732" s="6">
        <v>44546</v>
      </c>
      <c r="J5732" s="5">
        <v>97.16</v>
      </c>
      <c r="K5732" s="6">
        <v>44546</v>
      </c>
      <c r="L5732" s="5">
        <v>20.57</v>
      </c>
      <c r="M5732" s="6">
        <v>42254</v>
      </c>
      <c r="N5732" s="5">
        <v>86.775599999999997</v>
      </c>
      <c r="O5732" s="6">
        <v>44546</v>
      </c>
      <c r="P5732" s="5">
        <v>-143.19999999999999</v>
      </c>
    </row>
    <row r="5733" spans="1:16" x14ac:dyDescent="0.2">
      <c r="A5733" s="6">
        <v>44547</v>
      </c>
      <c r="B5733" s="5">
        <v>25.9</v>
      </c>
      <c r="C5733" s="6">
        <v>42255</v>
      </c>
      <c r="D5733" s="5">
        <v>69.150000000000006</v>
      </c>
      <c r="E5733" s="6">
        <v>44547</v>
      </c>
      <c r="F5733" s="5">
        <v>96.564999999999998</v>
      </c>
      <c r="G5733" s="6">
        <v>44547</v>
      </c>
      <c r="H5733" s="5">
        <v>0.55400000000000005</v>
      </c>
      <c r="I5733" s="6">
        <v>44547</v>
      </c>
      <c r="J5733" s="5">
        <v>97.21</v>
      </c>
      <c r="K5733" s="6">
        <v>44547</v>
      </c>
      <c r="L5733" s="5">
        <v>21.57</v>
      </c>
      <c r="M5733" s="6">
        <v>42255</v>
      </c>
      <c r="N5733" s="5">
        <v>85.240799999999993</v>
      </c>
      <c r="O5733" s="6">
        <v>44547</v>
      </c>
      <c r="P5733" s="5">
        <v>-142.4</v>
      </c>
    </row>
    <row r="5734" spans="1:16" x14ac:dyDescent="0.2">
      <c r="A5734" s="6">
        <v>44550</v>
      </c>
      <c r="B5734" s="5">
        <v>23.5</v>
      </c>
      <c r="C5734" s="6">
        <v>42256</v>
      </c>
      <c r="D5734" s="5">
        <v>46.57</v>
      </c>
      <c r="E5734" s="6">
        <v>44550</v>
      </c>
      <c r="F5734" s="5">
        <v>96.551000000000002</v>
      </c>
      <c r="G5734" s="6">
        <v>44550</v>
      </c>
      <c r="H5734" s="5">
        <v>0.52</v>
      </c>
      <c r="I5734" s="6">
        <v>44550</v>
      </c>
      <c r="J5734" s="5">
        <v>97.3</v>
      </c>
      <c r="K5734" s="6">
        <v>44550</v>
      </c>
      <c r="L5734" s="5">
        <v>22.87</v>
      </c>
      <c r="M5734" s="6">
        <v>42256</v>
      </c>
      <c r="N5734" s="5">
        <v>85.056899999999999</v>
      </c>
      <c r="O5734" s="6">
        <v>44550</v>
      </c>
      <c r="P5734" s="5">
        <v>-138.9</v>
      </c>
    </row>
    <row r="5735" spans="1:16" x14ac:dyDescent="0.2">
      <c r="A5735" s="6">
        <v>44551</v>
      </c>
      <c r="B5735" s="5">
        <v>23.6</v>
      </c>
      <c r="C5735" s="6">
        <v>42257</v>
      </c>
      <c r="D5735" s="5">
        <v>67.06</v>
      </c>
      <c r="E5735" s="6">
        <v>44551</v>
      </c>
      <c r="F5735" s="5">
        <v>96.491</v>
      </c>
      <c r="G5735" s="6">
        <v>44551</v>
      </c>
      <c r="H5735" s="5">
        <v>0.66600000000000004</v>
      </c>
      <c r="I5735" s="6">
        <v>44551</v>
      </c>
      <c r="J5735" s="5">
        <v>97.21</v>
      </c>
      <c r="K5735" s="6">
        <v>44551</v>
      </c>
      <c r="L5735" s="5">
        <v>21.01</v>
      </c>
      <c r="M5735" s="6">
        <v>42257</v>
      </c>
      <c r="N5735" s="5">
        <v>83.5976</v>
      </c>
      <c r="O5735" s="6">
        <v>44551</v>
      </c>
      <c r="P5735" s="5">
        <v>-137.19999999999999</v>
      </c>
    </row>
    <row r="5736" spans="1:16" x14ac:dyDescent="0.2">
      <c r="A5736" s="6">
        <v>44552</v>
      </c>
      <c r="B5736" s="5">
        <v>28.1</v>
      </c>
      <c r="C5736" s="6">
        <v>42258</v>
      </c>
      <c r="D5736" s="5">
        <v>89.61</v>
      </c>
      <c r="E5736" s="6">
        <v>44552</v>
      </c>
      <c r="F5736" s="5">
        <v>96.075999999999993</v>
      </c>
      <c r="G5736" s="6">
        <v>44552</v>
      </c>
      <c r="H5736" s="5">
        <v>0.78300000000000003</v>
      </c>
      <c r="I5736" s="6">
        <v>44552</v>
      </c>
      <c r="J5736" s="5">
        <v>97.13</v>
      </c>
      <c r="K5736" s="6">
        <v>44552</v>
      </c>
      <c r="L5736" s="5">
        <v>18.63</v>
      </c>
      <c r="M5736" s="6">
        <v>42258</v>
      </c>
      <c r="N5736" s="5">
        <v>83.780500000000004</v>
      </c>
      <c r="O5736" s="6">
        <v>44552</v>
      </c>
      <c r="P5736" s="5">
        <v>-190.9</v>
      </c>
    </row>
    <row r="5737" spans="1:16" x14ac:dyDescent="0.2">
      <c r="A5737" s="6">
        <v>44553</v>
      </c>
      <c r="B5737" s="5">
        <v>23.9</v>
      </c>
      <c r="C5737" s="6">
        <v>42259</v>
      </c>
      <c r="D5737" s="5">
        <v>99.3</v>
      </c>
      <c r="E5737" s="6">
        <v>44553</v>
      </c>
      <c r="F5737" s="5">
        <v>96.019000000000005</v>
      </c>
      <c r="G5737" s="6">
        <v>44553</v>
      </c>
      <c r="H5737" s="5">
        <v>0.86499999999999999</v>
      </c>
      <c r="I5737" s="6">
        <v>44553</v>
      </c>
      <c r="J5737" s="5">
        <v>97.11</v>
      </c>
      <c r="K5737" s="6">
        <v>44553</v>
      </c>
      <c r="L5737" s="5">
        <v>17.96</v>
      </c>
      <c r="M5737" s="6">
        <v>42259</v>
      </c>
      <c r="N5737" s="5">
        <v>83.780500000000004</v>
      </c>
      <c r="O5737" s="6">
        <v>44553</v>
      </c>
      <c r="P5737" s="5">
        <v>-207.6</v>
      </c>
    </row>
    <row r="5738" spans="1:16" x14ac:dyDescent="0.2">
      <c r="A5738" s="6">
        <v>44554</v>
      </c>
      <c r="B5738" s="5">
        <v>23.6</v>
      </c>
      <c r="C5738" s="6">
        <v>42260</v>
      </c>
      <c r="D5738" s="5">
        <v>181.35</v>
      </c>
      <c r="E5738" s="6">
        <v>44554</v>
      </c>
      <c r="F5738" s="5">
        <v>96.019000000000005</v>
      </c>
      <c r="G5738" s="6">
        <v>44554</v>
      </c>
      <c r="H5738" s="5">
        <v>0.86299999999999999</v>
      </c>
      <c r="I5738" s="6">
        <v>44554</v>
      </c>
      <c r="J5738" s="5">
        <v>97.11</v>
      </c>
      <c r="K5738" s="6">
        <v>44554</v>
      </c>
      <c r="L5738" s="5">
        <v>17.96</v>
      </c>
      <c r="M5738" s="6">
        <v>42260</v>
      </c>
      <c r="N5738" s="5">
        <v>83.780500000000004</v>
      </c>
      <c r="O5738" s="6">
        <v>44554</v>
      </c>
      <c r="P5738" s="5">
        <v>-207.5</v>
      </c>
    </row>
    <row r="5739" spans="1:16" x14ac:dyDescent="0.2">
      <c r="A5739" s="6">
        <v>44557</v>
      </c>
      <c r="B5739" s="5">
        <v>22.9</v>
      </c>
      <c r="C5739" s="6">
        <v>42261</v>
      </c>
      <c r="D5739" s="5">
        <v>88.46</v>
      </c>
      <c r="E5739" s="6">
        <v>44557</v>
      </c>
      <c r="F5739" s="5">
        <v>96.093000000000004</v>
      </c>
      <c r="G5739" s="6">
        <v>44557</v>
      </c>
      <c r="H5739" s="5">
        <v>0.89200000000000002</v>
      </c>
      <c r="I5739" s="6">
        <v>44557</v>
      </c>
      <c r="J5739" s="5">
        <v>97.04</v>
      </c>
      <c r="K5739" s="6">
        <v>44557</v>
      </c>
      <c r="L5739" s="5">
        <v>17.68</v>
      </c>
      <c r="M5739" s="6">
        <v>42261</v>
      </c>
      <c r="N5739" s="5">
        <v>82.690700000000007</v>
      </c>
      <c r="O5739" s="6">
        <v>44557</v>
      </c>
      <c r="P5739" s="5">
        <v>-206</v>
      </c>
    </row>
    <row r="5740" spans="1:16" x14ac:dyDescent="0.2">
      <c r="A5740" s="6">
        <v>44558</v>
      </c>
      <c r="B5740" s="5">
        <v>21.7</v>
      </c>
      <c r="C5740" s="6">
        <v>42262</v>
      </c>
      <c r="D5740" s="5">
        <v>100.95</v>
      </c>
      <c r="E5740" s="6">
        <v>44558</v>
      </c>
      <c r="F5740" s="5">
        <v>96.201999999999998</v>
      </c>
      <c r="G5740" s="6">
        <v>44558</v>
      </c>
      <c r="H5740" s="5">
        <v>0.91300000000000003</v>
      </c>
      <c r="I5740" s="6">
        <v>44558</v>
      </c>
      <c r="J5740" s="5">
        <v>97.05</v>
      </c>
      <c r="K5740" s="6">
        <v>44558</v>
      </c>
      <c r="L5740" s="5">
        <v>17.54</v>
      </c>
      <c r="M5740" s="6">
        <v>42262</v>
      </c>
      <c r="N5740" s="5">
        <v>85.015500000000003</v>
      </c>
      <c r="O5740" s="6">
        <v>44558</v>
      </c>
      <c r="P5740" s="5">
        <v>-183.2</v>
      </c>
    </row>
    <row r="5741" spans="1:16" x14ac:dyDescent="0.2">
      <c r="A5741" s="6">
        <v>44559</v>
      </c>
      <c r="B5741" s="5">
        <v>20</v>
      </c>
      <c r="C5741" s="6">
        <v>42263</v>
      </c>
      <c r="D5741" s="5">
        <v>67.489999999999995</v>
      </c>
      <c r="E5741" s="6">
        <v>44559</v>
      </c>
      <c r="F5741" s="5">
        <v>95.929000000000002</v>
      </c>
      <c r="G5741" s="6">
        <v>44559</v>
      </c>
      <c r="H5741" s="5">
        <v>0.97599999999999998</v>
      </c>
      <c r="I5741" s="6">
        <v>44559</v>
      </c>
      <c r="J5741" s="5">
        <v>97.05</v>
      </c>
      <c r="K5741" s="6">
        <v>44559</v>
      </c>
      <c r="L5741" s="5">
        <v>16.95</v>
      </c>
      <c r="M5741" s="6">
        <v>42263</v>
      </c>
      <c r="N5741" s="5">
        <v>84.908699999999996</v>
      </c>
      <c r="O5741" s="6">
        <v>44559</v>
      </c>
      <c r="P5741" s="5">
        <v>-181.8</v>
      </c>
    </row>
    <row r="5742" spans="1:16" x14ac:dyDescent="0.2">
      <c r="A5742" s="6">
        <v>44560</v>
      </c>
      <c r="B5742" s="5">
        <v>20</v>
      </c>
      <c r="C5742" s="6">
        <v>42264</v>
      </c>
      <c r="D5742" s="5">
        <v>71.27</v>
      </c>
      <c r="E5742" s="6">
        <v>44560</v>
      </c>
      <c r="F5742" s="5">
        <v>95.968000000000004</v>
      </c>
      <c r="G5742" s="6">
        <v>44560</v>
      </c>
      <c r="H5742" s="5">
        <v>0.92700000000000005</v>
      </c>
      <c r="I5742" s="6">
        <v>44560</v>
      </c>
      <c r="J5742" s="5">
        <v>97.05</v>
      </c>
      <c r="K5742" s="6">
        <v>44560</v>
      </c>
      <c r="L5742" s="5">
        <v>17.329999999999998</v>
      </c>
      <c r="M5742" s="6">
        <v>42264</v>
      </c>
      <c r="N5742" s="5">
        <v>77.696399999999997</v>
      </c>
      <c r="O5742" s="6">
        <v>44560</v>
      </c>
      <c r="P5742" s="5">
        <v>-179.2</v>
      </c>
    </row>
    <row r="5743" spans="1:16" x14ac:dyDescent="0.2">
      <c r="A5743" s="6">
        <v>44561</v>
      </c>
      <c r="B5743" s="5">
        <v>19.5</v>
      </c>
      <c r="C5743" s="6">
        <v>42265</v>
      </c>
      <c r="D5743" s="5">
        <v>77.989999999999995</v>
      </c>
      <c r="E5743" s="6">
        <v>44561</v>
      </c>
      <c r="F5743" s="5">
        <v>95.67</v>
      </c>
      <c r="G5743" s="6">
        <v>44561</v>
      </c>
      <c r="H5743" s="5">
        <v>0.94399999999999995</v>
      </c>
      <c r="I5743" s="6">
        <v>44561</v>
      </c>
      <c r="J5743" s="5">
        <v>97.05</v>
      </c>
      <c r="K5743" s="6">
        <v>44561</v>
      </c>
      <c r="L5743" s="5">
        <v>17.22</v>
      </c>
      <c r="M5743" s="6">
        <v>42265</v>
      </c>
      <c r="N5743" s="5">
        <v>75.7821</v>
      </c>
      <c r="O5743" s="6">
        <v>44561</v>
      </c>
      <c r="P5743" s="5">
        <v>-178</v>
      </c>
    </row>
    <row r="5744" spans="1:16" x14ac:dyDescent="0.2">
      <c r="A5744" s="6">
        <v>44564</v>
      </c>
      <c r="B5744" s="5">
        <v>17.899999999999999</v>
      </c>
      <c r="C5744" s="6">
        <v>42266</v>
      </c>
      <c r="D5744" s="5">
        <v>104.86</v>
      </c>
      <c r="E5744" s="6">
        <v>44564</v>
      </c>
      <c r="F5744" s="5">
        <v>96.212999999999994</v>
      </c>
      <c r="G5744" s="6">
        <v>44564</v>
      </c>
      <c r="H5744" s="5">
        <v>1.036</v>
      </c>
      <c r="I5744" s="6">
        <v>44564</v>
      </c>
      <c r="J5744" s="5">
        <v>97.09</v>
      </c>
      <c r="K5744" s="6">
        <v>44564</v>
      </c>
      <c r="L5744" s="5">
        <v>16.600000000000001</v>
      </c>
      <c r="M5744" s="6">
        <v>42266</v>
      </c>
      <c r="N5744" s="5">
        <v>75.7821</v>
      </c>
      <c r="O5744" s="6">
        <v>44564</v>
      </c>
      <c r="P5744" s="5">
        <v>-183.7</v>
      </c>
    </row>
    <row r="5745" spans="1:16" x14ac:dyDescent="0.2">
      <c r="A5745" s="6">
        <v>44565</v>
      </c>
      <c r="B5745" s="5">
        <v>14</v>
      </c>
      <c r="C5745" s="6">
        <v>42267</v>
      </c>
      <c r="D5745" s="5">
        <v>88.42</v>
      </c>
      <c r="E5745" s="6">
        <v>44565</v>
      </c>
      <c r="F5745" s="5">
        <v>96.262</v>
      </c>
      <c r="G5745" s="6">
        <v>44565</v>
      </c>
      <c r="H5745" s="5">
        <v>1.0680000000000001</v>
      </c>
      <c r="I5745" s="6">
        <v>44565</v>
      </c>
      <c r="J5745" s="5">
        <v>97.11</v>
      </c>
      <c r="K5745" s="6">
        <v>44565</v>
      </c>
      <c r="L5745" s="5">
        <v>16.91</v>
      </c>
      <c r="M5745" s="6">
        <v>42267</v>
      </c>
      <c r="N5745" s="5">
        <v>75.7821</v>
      </c>
      <c r="O5745" s="6">
        <v>44565</v>
      </c>
      <c r="P5745" s="5">
        <v>-188.9</v>
      </c>
    </row>
    <row r="5746" spans="1:16" x14ac:dyDescent="0.2">
      <c r="A5746" s="6">
        <v>44566</v>
      </c>
      <c r="B5746" s="5">
        <v>15.4</v>
      </c>
      <c r="C5746" s="6">
        <v>42268</v>
      </c>
      <c r="D5746" s="5">
        <v>87.15</v>
      </c>
      <c r="E5746" s="6">
        <v>44566</v>
      </c>
      <c r="F5746" s="5">
        <v>96.171000000000006</v>
      </c>
      <c r="G5746" s="6">
        <v>44566</v>
      </c>
      <c r="H5746" s="5">
        <v>0.96</v>
      </c>
      <c r="I5746" s="6">
        <v>44566</v>
      </c>
      <c r="J5746" s="5">
        <v>97.21</v>
      </c>
      <c r="K5746" s="6">
        <v>44566</v>
      </c>
      <c r="L5746" s="5">
        <v>19.73</v>
      </c>
      <c r="M5746" s="6">
        <v>42268</v>
      </c>
      <c r="N5746" s="5">
        <v>74.509100000000004</v>
      </c>
      <c r="O5746" s="6">
        <v>44566</v>
      </c>
      <c r="P5746" s="5">
        <v>-190.6</v>
      </c>
    </row>
    <row r="5747" spans="1:16" x14ac:dyDescent="0.2">
      <c r="A5747" s="6">
        <v>44567</v>
      </c>
      <c r="B5747" s="5">
        <v>3.9</v>
      </c>
      <c r="C5747" s="6">
        <v>42269</v>
      </c>
      <c r="D5747" s="5">
        <v>87.71</v>
      </c>
      <c r="E5747" s="6">
        <v>44567</v>
      </c>
      <c r="F5747" s="5">
        <v>96.32</v>
      </c>
      <c r="G5747" s="6">
        <v>44567</v>
      </c>
      <c r="H5747" s="5">
        <v>0.95199999999999996</v>
      </c>
      <c r="I5747" s="6">
        <v>44567</v>
      </c>
      <c r="J5747" s="5">
        <v>97.23</v>
      </c>
      <c r="K5747" s="6">
        <v>44567</v>
      </c>
      <c r="L5747" s="5">
        <v>19.61</v>
      </c>
      <c r="M5747" s="6">
        <v>42269</v>
      </c>
      <c r="N5747" s="5">
        <v>75.598799999999997</v>
      </c>
      <c r="O5747" s="6">
        <v>44567</v>
      </c>
      <c r="P5747" s="5">
        <v>-181.4</v>
      </c>
    </row>
    <row r="5748" spans="1:16" x14ac:dyDescent="0.2">
      <c r="A5748" s="6">
        <v>44568</v>
      </c>
      <c r="B5748" s="5">
        <v>3.6</v>
      </c>
      <c r="C5748" s="6">
        <v>42270</v>
      </c>
      <c r="D5748" s="5">
        <v>64.87</v>
      </c>
      <c r="E5748" s="6">
        <v>44568</v>
      </c>
      <c r="F5748" s="5">
        <v>95.718999999999994</v>
      </c>
      <c r="G5748" s="6">
        <v>44568</v>
      </c>
      <c r="H5748" s="5">
        <v>0.96399999999999997</v>
      </c>
      <c r="I5748" s="6">
        <v>44568</v>
      </c>
      <c r="J5748" s="5">
        <v>97.25</v>
      </c>
      <c r="K5748" s="6">
        <v>44568</v>
      </c>
      <c r="L5748" s="5">
        <v>18.760000000000002</v>
      </c>
      <c r="M5748" s="6">
        <v>42270</v>
      </c>
      <c r="N5748" s="5">
        <v>74.511399999999995</v>
      </c>
      <c r="O5748" s="6">
        <v>44568</v>
      </c>
      <c r="P5748" s="5">
        <v>-177.6</v>
      </c>
    </row>
    <row r="5749" spans="1:16" x14ac:dyDescent="0.2">
      <c r="A5749" s="6">
        <v>44571</v>
      </c>
      <c r="B5749" s="5">
        <v>5.0999999999999996</v>
      </c>
      <c r="C5749" s="6">
        <v>42271</v>
      </c>
      <c r="D5749" s="5">
        <v>41.42</v>
      </c>
      <c r="E5749" s="6">
        <v>44571</v>
      </c>
      <c r="F5749" s="5">
        <v>95.991</v>
      </c>
      <c r="G5749" s="6">
        <v>44571</v>
      </c>
      <c r="H5749" s="5">
        <v>0.89900000000000002</v>
      </c>
      <c r="I5749" s="6">
        <v>44571</v>
      </c>
      <c r="J5749" s="5">
        <v>97.27</v>
      </c>
      <c r="K5749" s="6">
        <v>44571</v>
      </c>
      <c r="L5749" s="5">
        <v>19.399999999999999</v>
      </c>
      <c r="M5749" s="6">
        <v>42271</v>
      </c>
      <c r="N5749" s="5">
        <v>76.366500000000002</v>
      </c>
      <c r="O5749" s="6">
        <v>44571</v>
      </c>
      <c r="P5749" s="5">
        <v>-169</v>
      </c>
    </row>
    <row r="5750" spans="1:16" x14ac:dyDescent="0.2">
      <c r="A5750" s="6">
        <v>44572</v>
      </c>
      <c r="B5750" s="5">
        <v>6</v>
      </c>
      <c r="C5750" s="6">
        <v>42272</v>
      </c>
      <c r="D5750" s="5">
        <v>44.34</v>
      </c>
      <c r="E5750" s="6">
        <v>44572</v>
      </c>
      <c r="F5750" s="5">
        <v>95.623999999999995</v>
      </c>
      <c r="G5750" s="6">
        <v>44572</v>
      </c>
      <c r="H5750" s="5">
        <v>0.95099999999999996</v>
      </c>
      <c r="I5750" s="6">
        <v>44572</v>
      </c>
      <c r="J5750" s="5">
        <v>97.2</v>
      </c>
      <c r="K5750" s="6">
        <v>44572</v>
      </c>
      <c r="L5750" s="5">
        <v>18.41</v>
      </c>
      <c r="M5750" s="6">
        <v>42272</v>
      </c>
      <c r="N5750" s="5">
        <v>75.859099999999998</v>
      </c>
      <c r="O5750" s="6">
        <v>44572</v>
      </c>
      <c r="P5750" s="5">
        <v>-165.8</v>
      </c>
    </row>
    <row r="5751" spans="1:16" x14ac:dyDescent="0.2">
      <c r="A5751" s="6">
        <v>44573</v>
      </c>
      <c r="B5751" s="5">
        <v>11.6</v>
      </c>
      <c r="C5751" s="6">
        <v>42273</v>
      </c>
      <c r="D5751" s="5">
        <v>87.87</v>
      </c>
      <c r="E5751" s="6">
        <v>44573</v>
      </c>
      <c r="F5751" s="5">
        <v>94.915000000000006</v>
      </c>
      <c r="G5751" s="6">
        <v>44573</v>
      </c>
      <c r="H5751" s="5">
        <v>1.0029999999999999</v>
      </c>
      <c r="I5751" s="6">
        <v>44573</v>
      </c>
      <c r="J5751" s="5">
        <v>97.16</v>
      </c>
      <c r="K5751" s="6">
        <v>44573</v>
      </c>
      <c r="L5751" s="5">
        <v>17.62</v>
      </c>
      <c r="M5751" s="6">
        <v>42273</v>
      </c>
      <c r="N5751" s="5">
        <v>75.859099999999998</v>
      </c>
      <c r="O5751" s="6">
        <v>44573</v>
      </c>
      <c r="P5751" s="5">
        <v>-152.19999999999999</v>
      </c>
    </row>
    <row r="5752" spans="1:16" x14ac:dyDescent="0.2">
      <c r="A5752" s="6">
        <v>44574</v>
      </c>
      <c r="B5752" s="5">
        <v>10.1</v>
      </c>
      <c r="C5752" s="6">
        <v>42274</v>
      </c>
      <c r="D5752" s="5">
        <v>82.39</v>
      </c>
      <c r="E5752" s="6">
        <v>44574</v>
      </c>
      <c r="F5752" s="5">
        <v>94.79</v>
      </c>
      <c r="G5752" s="6">
        <v>44574</v>
      </c>
      <c r="H5752" s="5">
        <v>0.84099999999999997</v>
      </c>
      <c r="I5752" s="6">
        <v>44574</v>
      </c>
      <c r="J5752" s="5">
        <v>97.22</v>
      </c>
      <c r="K5752" s="6">
        <v>44574</v>
      </c>
      <c r="L5752" s="5">
        <v>20.309999999999999</v>
      </c>
      <c r="M5752" s="6">
        <v>42274</v>
      </c>
      <c r="N5752" s="5">
        <v>75.859099999999998</v>
      </c>
      <c r="O5752" s="6">
        <v>44574</v>
      </c>
      <c r="P5752" s="5">
        <v>-120.9</v>
      </c>
    </row>
    <row r="5753" spans="1:16" x14ac:dyDescent="0.2">
      <c r="A5753" s="6">
        <v>44575</v>
      </c>
      <c r="B5753" s="5">
        <v>-2.9</v>
      </c>
      <c r="C5753" s="6">
        <v>42275</v>
      </c>
      <c r="D5753" s="5">
        <v>41.68</v>
      </c>
      <c r="E5753" s="6">
        <v>44575</v>
      </c>
      <c r="F5753" s="5">
        <v>95.165000000000006</v>
      </c>
      <c r="G5753" s="6">
        <v>44575</v>
      </c>
      <c r="H5753" s="5">
        <v>0.91900000000000004</v>
      </c>
      <c r="I5753" s="6">
        <v>44575</v>
      </c>
      <c r="J5753" s="5">
        <v>97.26</v>
      </c>
      <c r="K5753" s="6">
        <v>44575</v>
      </c>
      <c r="L5753" s="5">
        <v>19.190000000000001</v>
      </c>
      <c r="M5753" s="6">
        <v>42275</v>
      </c>
      <c r="N5753" s="5">
        <v>76.948499999999996</v>
      </c>
      <c r="O5753" s="6">
        <v>44575</v>
      </c>
      <c r="P5753" s="5">
        <v>-139.5</v>
      </c>
    </row>
    <row r="5754" spans="1:16" x14ac:dyDescent="0.2">
      <c r="A5754" s="6">
        <v>44578</v>
      </c>
      <c r="B5754" s="5">
        <v>-0.5</v>
      </c>
      <c r="C5754" s="6">
        <v>42276</v>
      </c>
      <c r="D5754" s="5">
        <v>65.7</v>
      </c>
      <c r="E5754" s="6">
        <v>44578</v>
      </c>
      <c r="F5754" s="5">
        <v>95.257999999999996</v>
      </c>
      <c r="G5754" s="6">
        <v>44578</v>
      </c>
      <c r="H5754" s="5">
        <v>0.91700000000000004</v>
      </c>
      <c r="I5754" s="6">
        <v>44578</v>
      </c>
      <c r="J5754" s="5">
        <v>97.26</v>
      </c>
      <c r="K5754" s="6">
        <v>44578</v>
      </c>
      <c r="L5754" s="5">
        <v>19.190000000000001</v>
      </c>
      <c r="M5754" s="6">
        <v>42276</v>
      </c>
      <c r="N5754" s="5">
        <v>83.345699999999994</v>
      </c>
      <c r="O5754" s="6">
        <v>44578</v>
      </c>
      <c r="P5754" s="5">
        <v>-131.30000000000001</v>
      </c>
    </row>
    <row r="5755" spans="1:16" x14ac:dyDescent="0.2">
      <c r="A5755" s="6">
        <v>44579</v>
      </c>
      <c r="B5755" s="5">
        <v>-10.7</v>
      </c>
      <c r="C5755" s="6">
        <v>42277</v>
      </c>
      <c r="D5755" s="5">
        <v>77.75</v>
      </c>
      <c r="E5755" s="6">
        <v>44579</v>
      </c>
      <c r="F5755" s="5">
        <v>95.731999999999999</v>
      </c>
      <c r="G5755" s="6">
        <v>44579</v>
      </c>
      <c r="H5755" s="5">
        <v>0.78200000000000003</v>
      </c>
      <c r="I5755" s="6">
        <v>44579</v>
      </c>
      <c r="J5755" s="5">
        <v>97.41</v>
      </c>
      <c r="K5755" s="6">
        <v>44579</v>
      </c>
      <c r="L5755" s="5">
        <v>22.79</v>
      </c>
      <c r="M5755" s="6">
        <v>42277</v>
      </c>
      <c r="N5755" s="5">
        <v>81.564999999999998</v>
      </c>
      <c r="O5755" s="6">
        <v>44579</v>
      </c>
      <c r="P5755" s="5">
        <v>-136.9</v>
      </c>
    </row>
    <row r="5756" spans="1:16" x14ac:dyDescent="0.2">
      <c r="A5756" s="6">
        <v>44580</v>
      </c>
      <c r="B5756" s="5">
        <v>-1.2</v>
      </c>
      <c r="C5756" s="6">
        <v>42278</v>
      </c>
      <c r="D5756" s="5">
        <v>69.02</v>
      </c>
      <c r="E5756" s="6">
        <v>44580</v>
      </c>
      <c r="F5756" s="5">
        <v>95.51</v>
      </c>
      <c r="G5756" s="6">
        <v>44580</v>
      </c>
      <c r="H5756" s="5">
        <v>0.747</v>
      </c>
      <c r="I5756" s="6">
        <v>44580</v>
      </c>
      <c r="J5756" s="5">
        <v>97.43</v>
      </c>
      <c r="K5756" s="6">
        <v>44580</v>
      </c>
      <c r="L5756" s="5">
        <v>23.85</v>
      </c>
      <c r="M5756" s="6">
        <v>42278</v>
      </c>
      <c r="N5756" s="5">
        <v>81.538399999999996</v>
      </c>
      <c r="O5756" s="6">
        <v>44580</v>
      </c>
      <c r="P5756" s="5">
        <v>-121.4</v>
      </c>
    </row>
    <row r="5757" spans="1:16" x14ac:dyDescent="0.2">
      <c r="A5757" s="6">
        <v>44581</v>
      </c>
      <c r="B5757" s="5">
        <v>-2.6</v>
      </c>
      <c r="C5757" s="6">
        <v>42279</v>
      </c>
      <c r="D5757" s="5">
        <v>64.84</v>
      </c>
      <c r="E5757" s="6">
        <v>44581</v>
      </c>
      <c r="F5757" s="5">
        <v>95.734999999999999</v>
      </c>
      <c r="G5757" s="6">
        <v>44581</v>
      </c>
      <c r="H5757" s="5">
        <v>0.57999999999999996</v>
      </c>
      <c r="I5757" s="6">
        <v>44581</v>
      </c>
      <c r="J5757" s="5">
        <v>97.49</v>
      </c>
      <c r="K5757" s="6">
        <v>44581</v>
      </c>
      <c r="L5757" s="5">
        <v>25.59</v>
      </c>
      <c r="M5757" s="6">
        <v>42279</v>
      </c>
      <c r="N5757" s="5">
        <v>78.880600000000001</v>
      </c>
      <c r="O5757" s="6">
        <v>44581</v>
      </c>
      <c r="P5757" s="5">
        <v>-121</v>
      </c>
    </row>
    <row r="5758" spans="1:16" x14ac:dyDescent="0.2">
      <c r="A5758" s="6">
        <v>44582</v>
      </c>
      <c r="B5758" s="5">
        <v>-3.4</v>
      </c>
      <c r="C5758" s="6">
        <v>42280</v>
      </c>
      <c r="D5758" s="5">
        <v>46.31</v>
      </c>
      <c r="E5758" s="6">
        <v>44582</v>
      </c>
      <c r="F5758" s="5">
        <v>95.641999999999996</v>
      </c>
      <c r="G5758" s="6">
        <v>44582</v>
      </c>
      <c r="H5758" s="5">
        <v>0.35199999999999998</v>
      </c>
      <c r="I5758" s="6">
        <v>44582</v>
      </c>
      <c r="J5758" s="5">
        <v>97.57</v>
      </c>
      <c r="K5758" s="6">
        <v>44582</v>
      </c>
      <c r="L5758" s="5">
        <v>28.85</v>
      </c>
      <c r="M5758" s="6">
        <v>42280</v>
      </c>
      <c r="N5758" s="5">
        <v>78.880600000000001</v>
      </c>
      <c r="O5758" s="6">
        <v>44582</v>
      </c>
      <c r="P5758" s="5">
        <v>-119.2</v>
      </c>
    </row>
    <row r="5759" spans="1:16" x14ac:dyDescent="0.2">
      <c r="A5759" s="6">
        <v>44585</v>
      </c>
      <c r="B5759" s="5">
        <v>-22.1</v>
      </c>
      <c r="C5759" s="6">
        <v>42281</v>
      </c>
      <c r="D5759" s="5">
        <v>87.51</v>
      </c>
      <c r="E5759" s="6">
        <v>44585</v>
      </c>
      <c r="F5759" s="5">
        <v>95.918000000000006</v>
      </c>
      <c r="G5759" s="6">
        <v>44585</v>
      </c>
      <c r="H5759" s="5">
        <v>0.28100000000000003</v>
      </c>
      <c r="I5759" s="6">
        <v>44585</v>
      </c>
      <c r="J5759" s="5">
        <v>97.6</v>
      </c>
      <c r="K5759" s="6">
        <v>44585</v>
      </c>
      <c r="L5759" s="5">
        <v>29.9</v>
      </c>
      <c r="M5759" s="6">
        <v>42281</v>
      </c>
      <c r="N5759" s="5">
        <v>78.880600000000001</v>
      </c>
      <c r="O5759" s="6">
        <v>44585</v>
      </c>
      <c r="P5759" s="5">
        <v>-140.6</v>
      </c>
    </row>
    <row r="5760" spans="1:16" x14ac:dyDescent="0.2">
      <c r="A5760" s="6">
        <v>44586</v>
      </c>
      <c r="B5760" s="5">
        <v>-19.8</v>
      </c>
      <c r="C5760" s="6">
        <v>42282</v>
      </c>
      <c r="D5760" s="5">
        <v>48.01</v>
      </c>
      <c r="E5760" s="6">
        <v>44586</v>
      </c>
      <c r="F5760" s="5">
        <v>95.947999999999993</v>
      </c>
      <c r="G5760" s="6">
        <v>44586</v>
      </c>
      <c r="H5760" s="5">
        <v>0.20599999999999999</v>
      </c>
      <c r="I5760" s="6">
        <v>44586</v>
      </c>
      <c r="J5760" s="5">
        <v>97.67</v>
      </c>
      <c r="K5760" s="6">
        <v>44586</v>
      </c>
      <c r="L5760" s="5">
        <v>31.16</v>
      </c>
      <c r="M5760" s="6">
        <v>42282</v>
      </c>
      <c r="N5760" s="5">
        <v>77.4709</v>
      </c>
      <c r="O5760" s="6">
        <v>44586</v>
      </c>
      <c r="P5760" s="5">
        <v>-106.8</v>
      </c>
    </row>
    <row r="5761" spans="1:16" x14ac:dyDescent="0.2">
      <c r="A5761" s="6">
        <v>44587</v>
      </c>
      <c r="B5761" s="5">
        <v>-16.100000000000001</v>
      </c>
      <c r="C5761" s="6">
        <v>42283</v>
      </c>
      <c r="D5761" s="5">
        <v>110.95</v>
      </c>
      <c r="E5761" s="6">
        <v>44587</v>
      </c>
      <c r="F5761" s="5">
        <v>96.477999999999994</v>
      </c>
      <c r="G5761" s="6">
        <v>44587</v>
      </c>
      <c r="H5761" s="5">
        <v>0.222</v>
      </c>
      <c r="I5761" s="6">
        <v>44587</v>
      </c>
      <c r="J5761" s="5">
        <v>97.72</v>
      </c>
      <c r="K5761" s="6">
        <v>44587</v>
      </c>
      <c r="L5761" s="5">
        <v>31.96</v>
      </c>
      <c r="M5761" s="6">
        <v>42283</v>
      </c>
      <c r="N5761" s="5">
        <v>80.254599999999996</v>
      </c>
      <c r="O5761" s="6">
        <v>44587</v>
      </c>
      <c r="P5761" s="5">
        <v>-103.5</v>
      </c>
    </row>
    <row r="5762" spans="1:16" x14ac:dyDescent="0.2">
      <c r="A5762" s="6">
        <v>44588</v>
      </c>
      <c r="B5762" s="5">
        <v>0</v>
      </c>
      <c r="C5762" s="6">
        <v>42284</v>
      </c>
      <c r="D5762" s="5">
        <v>49.15</v>
      </c>
      <c r="E5762" s="6">
        <v>44588</v>
      </c>
      <c r="F5762" s="5">
        <v>97.254999999999995</v>
      </c>
      <c r="G5762" s="6">
        <v>44588</v>
      </c>
      <c r="H5762" s="5">
        <v>0.151</v>
      </c>
      <c r="I5762" s="6">
        <v>44588</v>
      </c>
      <c r="J5762" s="5">
        <v>97.77</v>
      </c>
      <c r="K5762" s="6">
        <v>44588</v>
      </c>
      <c r="L5762" s="5">
        <v>30.49</v>
      </c>
      <c r="M5762" s="6">
        <v>42284</v>
      </c>
      <c r="N5762" s="5">
        <v>79.981899999999996</v>
      </c>
      <c r="O5762" s="6">
        <v>44588</v>
      </c>
      <c r="P5762" s="5">
        <v>-80</v>
      </c>
    </row>
    <row r="5763" spans="1:16" x14ac:dyDescent="0.2">
      <c r="A5763" s="6">
        <v>44589</v>
      </c>
      <c r="B5763" s="5">
        <v>-2.7</v>
      </c>
      <c r="C5763" s="6">
        <v>42285</v>
      </c>
      <c r="D5763" s="5">
        <v>26.35</v>
      </c>
      <c r="E5763" s="6">
        <v>44589</v>
      </c>
      <c r="F5763" s="5">
        <v>97.27</v>
      </c>
      <c r="G5763" s="6">
        <v>44589</v>
      </c>
      <c r="H5763" s="5">
        <v>0.20499999999999999</v>
      </c>
      <c r="I5763" s="6">
        <v>44589</v>
      </c>
      <c r="J5763" s="5">
        <v>97.67</v>
      </c>
      <c r="K5763" s="6">
        <v>44589</v>
      </c>
      <c r="L5763" s="5">
        <v>27.66</v>
      </c>
      <c r="M5763" s="6">
        <v>42285</v>
      </c>
      <c r="N5763" s="5">
        <v>79.513900000000007</v>
      </c>
      <c r="O5763" s="6">
        <v>44589</v>
      </c>
      <c r="P5763" s="5">
        <v>-103.2</v>
      </c>
    </row>
    <row r="5764" spans="1:16" x14ac:dyDescent="0.2">
      <c r="A5764" s="6">
        <v>44592</v>
      </c>
      <c r="B5764" s="5">
        <v>-6.7</v>
      </c>
      <c r="C5764" s="6">
        <v>42286</v>
      </c>
      <c r="D5764" s="5">
        <v>78.91</v>
      </c>
      <c r="E5764" s="6">
        <v>44592</v>
      </c>
      <c r="F5764" s="5">
        <v>96.54</v>
      </c>
      <c r="G5764" s="6">
        <v>44592</v>
      </c>
      <c r="H5764" s="5">
        <v>0.34300000000000003</v>
      </c>
      <c r="I5764" s="6">
        <v>44592</v>
      </c>
      <c r="J5764" s="5">
        <v>97.55</v>
      </c>
      <c r="K5764" s="6">
        <v>44592</v>
      </c>
      <c r="L5764" s="5">
        <v>24.83</v>
      </c>
      <c r="M5764" s="6">
        <v>42286</v>
      </c>
      <c r="N5764" s="5">
        <v>78.237200000000001</v>
      </c>
      <c r="O5764" s="6">
        <v>44592</v>
      </c>
      <c r="P5764" s="5">
        <v>-104.6</v>
      </c>
    </row>
    <row r="5765" spans="1:16" x14ac:dyDescent="0.2">
      <c r="A5765" s="6">
        <v>44593</v>
      </c>
      <c r="B5765" s="5">
        <v>-5.4</v>
      </c>
      <c r="C5765" s="6">
        <v>42287</v>
      </c>
      <c r="D5765" s="5">
        <v>111.14</v>
      </c>
      <c r="E5765" s="6">
        <v>44593</v>
      </c>
      <c r="F5765" s="5">
        <v>96.385000000000005</v>
      </c>
      <c r="G5765" s="6">
        <v>44593</v>
      </c>
      <c r="H5765" s="5">
        <v>0.48299999999999998</v>
      </c>
      <c r="I5765" s="6">
        <v>44593</v>
      </c>
      <c r="J5765" s="5">
        <v>97.51</v>
      </c>
      <c r="K5765" s="6">
        <v>44593</v>
      </c>
      <c r="L5765" s="5">
        <v>21.96</v>
      </c>
      <c r="M5765" s="6">
        <v>42287</v>
      </c>
      <c r="N5765" s="5">
        <v>78.237200000000001</v>
      </c>
      <c r="O5765" s="6">
        <v>44593</v>
      </c>
      <c r="P5765" s="5">
        <v>-134.6</v>
      </c>
    </row>
    <row r="5766" spans="1:16" x14ac:dyDescent="0.2">
      <c r="A5766" s="6">
        <v>44594</v>
      </c>
      <c r="B5766" s="5">
        <v>-6.8</v>
      </c>
      <c r="C5766" s="6">
        <v>42288</v>
      </c>
      <c r="D5766" s="5">
        <v>93.28</v>
      </c>
      <c r="E5766" s="6">
        <v>44594</v>
      </c>
      <c r="F5766" s="5">
        <v>95.936000000000007</v>
      </c>
      <c r="G5766" s="6">
        <v>44594</v>
      </c>
      <c r="H5766" s="5">
        <v>0.47899999999999998</v>
      </c>
      <c r="I5766" s="6">
        <v>44594</v>
      </c>
      <c r="J5766" s="5">
        <v>97.44</v>
      </c>
      <c r="K5766" s="6">
        <v>44594</v>
      </c>
      <c r="L5766" s="5">
        <v>22.09</v>
      </c>
      <c r="M5766" s="6">
        <v>42288</v>
      </c>
      <c r="N5766" s="5">
        <v>78.237200000000001</v>
      </c>
      <c r="O5766" s="6">
        <v>44594</v>
      </c>
      <c r="P5766" s="5">
        <v>-136</v>
      </c>
    </row>
    <row r="5767" spans="1:16" x14ac:dyDescent="0.2">
      <c r="A5767" s="6">
        <v>44595</v>
      </c>
      <c r="B5767" s="5">
        <v>-5.3</v>
      </c>
      <c r="C5767" s="6">
        <v>42289</v>
      </c>
      <c r="D5767" s="5">
        <v>112.89</v>
      </c>
      <c r="E5767" s="6">
        <v>44595</v>
      </c>
      <c r="F5767" s="5">
        <v>95.379000000000005</v>
      </c>
      <c r="G5767" s="6">
        <v>44595</v>
      </c>
      <c r="H5767" s="5">
        <v>0.38200000000000001</v>
      </c>
      <c r="I5767" s="6">
        <v>44595</v>
      </c>
      <c r="J5767" s="5">
        <v>97.59</v>
      </c>
      <c r="K5767" s="6">
        <v>44595</v>
      </c>
      <c r="L5767" s="5">
        <v>24.35</v>
      </c>
      <c r="M5767" s="6">
        <v>42289</v>
      </c>
      <c r="N5767" s="5">
        <v>78.237200000000001</v>
      </c>
      <c r="O5767" s="6">
        <v>44595</v>
      </c>
      <c r="P5767" s="5">
        <v>-166.7</v>
      </c>
    </row>
    <row r="5768" spans="1:16" x14ac:dyDescent="0.2">
      <c r="A5768" s="6">
        <v>44596</v>
      </c>
      <c r="B5768" s="5">
        <v>-4.5999999999999996</v>
      </c>
      <c r="C5768" s="6">
        <v>42290</v>
      </c>
      <c r="D5768" s="5">
        <v>33.11</v>
      </c>
      <c r="E5768" s="6">
        <v>44596</v>
      </c>
      <c r="F5768" s="5">
        <v>95.484999999999999</v>
      </c>
      <c r="G5768" s="6">
        <v>44596</v>
      </c>
      <c r="H5768" s="5">
        <v>0.51900000000000002</v>
      </c>
      <c r="I5768" s="6">
        <v>44596</v>
      </c>
      <c r="J5768" s="5">
        <v>97.62</v>
      </c>
      <c r="K5768" s="6">
        <v>44596</v>
      </c>
      <c r="L5768" s="5">
        <v>23.22</v>
      </c>
      <c r="M5768" s="6">
        <v>42290</v>
      </c>
      <c r="N5768" s="5">
        <v>76.334400000000002</v>
      </c>
      <c r="O5768" s="6">
        <v>44596</v>
      </c>
      <c r="P5768" s="5">
        <v>-163.9</v>
      </c>
    </row>
    <row r="5769" spans="1:16" x14ac:dyDescent="0.2">
      <c r="A5769" s="6">
        <v>44599</v>
      </c>
      <c r="B5769" s="5">
        <v>-7.1</v>
      </c>
      <c r="C5769" s="6">
        <v>42291</v>
      </c>
      <c r="D5769" s="5">
        <v>59.36</v>
      </c>
      <c r="E5769" s="6">
        <v>44599</v>
      </c>
      <c r="F5769" s="5">
        <v>95.399000000000001</v>
      </c>
      <c r="G5769" s="6">
        <v>44599</v>
      </c>
      <c r="H5769" s="5">
        <v>0.47099999999999997</v>
      </c>
      <c r="I5769" s="6">
        <v>44599</v>
      </c>
      <c r="J5769" s="5">
        <v>97.62</v>
      </c>
      <c r="K5769" s="6">
        <v>44599</v>
      </c>
      <c r="L5769" s="5">
        <v>22.86</v>
      </c>
      <c r="M5769" s="6">
        <v>42291</v>
      </c>
      <c r="N5769" s="5">
        <v>74.804400000000001</v>
      </c>
      <c r="O5769" s="6">
        <v>44599</v>
      </c>
      <c r="P5769" s="5">
        <v>-163.5</v>
      </c>
    </row>
    <row r="5770" spans="1:16" x14ac:dyDescent="0.2">
      <c r="A5770" s="6">
        <v>44600</v>
      </c>
      <c r="B5770" s="5">
        <v>-7.3</v>
      </c>
      <c r="C5770" s="6">
        <v>42292</v>
      </c>
      <c r="D5770" s="5">
        <v>35.67</v>
      </c>
      <c r="E5770" s="6">
        <v>44600</v>
      </c>
      <c r="F5770" s="5">
        <v>95.643000000000001</v>
      </c>
      <c r="G5770" s="6">
        <v>44600</v>
      </c>
      <c r="H5770" s="5">
        <v>0.59699999999999998</v>
      </c>
      <c r="I5770" s="6">
        <v>44600</v>
      </c>
      <c r="J5770" s="5">
        <v>97.61</v>
      </c>
      <c r="K5770" s="6">
        <v>44600</v>
      </c>
      <c r="L5770" s="5">
        <v>21.44</v>
      </c>
      <c r="M5770" s="6">
        <v>42292</v>
      </c>
      <c r="N5770" s="5">
        <v>74.608400000000003</v>
      </c>
      <c r="O5770" s="6">
        <v>44600</v>
      </c>
      <c r="P5770" s="5">
        <v>-163.1</v>
      </c>
    </row>
    <row r="5771" spans="1:16" x14ac:dyDescent="0.2">
      <c r="A5771" s="6">
        <v>44601</v>
      </c>
      <c r="B5771" s="5">
        <v>-6.5</v>
      </c>
      <c r="C5771" s="6">
        <v>42293</v>
      </c>
      <c r="D5771" s="5">
        <v>51.22</v>
      </c>
      <c r="E5771" s="6">
        <v>44601</v>
      </c>
      <c r="F5771" s="5">
        <v>95.494</v>
      </c>
      <c r="G5771" s="6">
        <v>44601</v>
      </c>
      <c r="H5771" s="5">
        <v>0.65600000000000003</v>
      </c>
      <c r="I5771" s="6">
        <v>44601</v>
      </c>
      <c r="J5771" s="5">
        <v>97.52</v>
      </c>
      <c r="K5771" s="6">
        <v>44601</v>
      </c>
      <c r="L5771" s="5">
        <v>19.96</v>
      </c>
      <c r="M5771" s="6">
        <v>42293</v>
      </c>
      <c r="N5771" s="5">
        <v>74.6965</v>
      </c>
      <c r="O5771" s="6">
        <v>44601</v>
      </c>
      <c r="P5771" s="5">
        <v>-158.9</v>
      </c>
    </row>
    <row r="5772" spans="1:16" x14ac:dyDescent="0.2">
      <c r="A5772" s="6">
        <v>44602</v>
      </c>
      <c r="B5772" s="5">
        <v>-2.7</v>
      </c>
      <c r="C5772" s="6">
        <v>42294</v>
      </c>
      <c r="D5772" s="5">
        <v>49.26</v>
      </c>
      <c r="E5772" s="6">
        <v>44602</v>
      </c>
      <c r="F5772" s="5">
        <v>95.552999999999997</v>
      </c>
      <c r="G5772" s="6">
        <v>44602</v>
      </c>
      <c r="H5772" s="5">
        <v>0.68</v>
      </c>
      <c r="I5772" s="6">
        <v>44602</v>
      </c>
      <c r="J5772" s="5">
        <v>97.66</v>
      </c>
      <c r="K5772" s="6">
        <v>44602</v>
      </c>
      <c r="L5772" s="5">
        <v>23.91</v>
      </c>
      <c r="M5772" s="6">
        <v>42294</v>
      </c>
      <c r="N5772" s="5">
        <v>74.6965</v>
      </c>
      <c r="O5772" s="6">
        <v>44602</v>
      </c>
      <c r="P5772" s="5">
        <v>-149.1</v>
      </c>
    </row>
    <row r="5773" spans="1:16" x14ac:dyDescent="0.2">
      <c r="A5773" s="6">
        <v>44603</v>
      </c>
      <c r="B5773" s="5">
        <v>-0.1</v>
      </c>
      <c r="C5773" s="6">
        <v>42295</v>
      </c>
      <c r="D5773" s="5">
        <v>66.3</v>
      </c>
      <c r="E5773" s="6">
        <v>44603</v>
      </c>
      <c r="F5773" s="5">
        <v>96.081999999999994</v>
      </c>
      <c r="G5773" s="6">
        <v>44603</v>
      </c>
      <c r="H5773" s="5">
        <v>0.25600000000000001</v>
      </c>
      <c r="I5773" s="6">
        <v>44603</v>
      </c>
      <c r="J5773" s="5">
        <v>97.75</v>
      </c>
      <c r="K5773" s="6">
        <v>44603</v>
      </c>
      <c r="L5773" s="5">
        <v>27.36</v>
      </c>
      <c r="M5773" s="6">
        <v>42295</v>
      </c>
      <c r="N5773" s="5">
        <v>74.6965</v>
      </c>
      <c r="O5773" s="6">
        <v>44603</v>
      </c>
      <c r="P5773" s="5">
        <v>-130.1</v>
      </c>
    </row>
    <row r="5774" spans="1:16" x14ac:dyDescent="0.2">
      <c r="A5774" s="6">
        <v>44606</v>
      </c>
      <c r="B5774" s="5">
        <v>-3.2</v>
      </c>
      <c r="C5774" s="6">
        <v>42296</v>
      </c>
      <c r="D5774" s="5">
        <v>51.91</v>
      </c>
      <c r="E5774" s="6">
        <v>44606</v>
      </c>
      <c r="F5774" s="5">
        <v>96.373999999999995</v>
      </c>
      <c r="G5774" s="6">
        <v>44606</v>
      </c>
      <c r="H5774" s="5">
        <v>0.22800000000000001</v>
      </c>
      <c r="I5774" s="6">
        <v>44606</v>
      </c>
      <c r="J5774" s="5">
        <v>97.81</v>
      </c>
      <c r="K5774" s="6">
        <v>44606</v>
      </c>
      <c r="L5774" s="5">
        <v>28.33</v>
      </c>
      <c r="M5774" s="6">
        <v>42296</v>
      </c>
      <c r="N5774" s="5">
        <v>70.968800000000002</v>
      </c>
      <c r="O5774" s="6">
        <v>44606</v>
      </c>
      <c r="P5774" s="5">
        <v>-126.3</v>
      </c>
    </row>
    <row r="5775" spans="1:16" x14ac:dyDescent="0.2">
      <c r="A5775" s="6">
        <v>44607</v>
      </c>
      <c r="B5775" s="5">
        <v>-7.1</v>
      </c>
      <c r="C5775" s="6">
        <v>42297</v>
      </c>
      <c r="D5775" s="5">
        <v>27.87</v>
      </c>
      <c r="E5775" s="6">
        <v>44607</v>
      </c>
      <c r="F5775" s="5">
        <v>95.989000000000004</v>
      </c>
      <c r="G5775" s="6">
        <v>44607</v>
      </c>
      <c r="H5775" s="5">
        <v>0.32600000000000001</v>
      </c>
      <c r="I5775" s="6">
        <v>44607</v>
      </c>
      <c r="J5775" s="5">
        <v>97.75</v>
      </c>
      <c r="K5775" s="6">
        <v>44607</v>
      </c>
      <c r="L5775" s="5">
        <v>25.7</v>
      </c>
      <c r="M5775" s="6">
        <v>42297</v>
      </c>
      <c r="N5775" s="5">
        <v>71.108599999999996</v>
      </c>
      <c r="O5775" s="6">
        <v>44607</v>
      </c>
      <c r="P5775" s="5">
        <v>-130.5</v>
      </c>
    </row>
    <row r="5776" spans="1:16" x14ac:dyDescent="0.2">
      <c r="A5776" s="6">
        <v>44608</v>
      </c>
      <c r="B5776" s="5">
        <v>10.6</v>
      </c>
      <c r="C5776" s="6">
        <v>42298</v>
      </c>
      <c r="D5776" s="5">
        <v>83.48</v>
      </c>
      <c r="E5776" s="6">
        <v>44608</v>
      </c>
      <c r="F5776" s="5">
        <v>95.700999999999993</v>
      </c>
      <c r="G5776" s="6">
        <v>44608</v>
      </c>
      <c r="H5776" s="5">
        <v>0.29899999999999999</v>
      </c>
      <c r="I5776" s="6">
        <v>44608</v>
      </c>
      <c r="J5776" s="5">
        <v>97.74</v>
      </c>
      <c r="K5776" s="6">
        <v>44608</v>
      </c>
      <c r="L5776" s="5">
        <v>24.29</v>
      </c>
      <c r="M5776" s="6">
        <v>42298</v>
      </c>
      <c r="N5776" s="5">
        <v>69.669899999999998</v>
      </c>
      <c r="O5776" s="6">
        <v>44608</v>
      </c>
      <c r="P5776" s="5">
        <v>-100.4</v>
      </c>
    </row>
    <row r="5777" spans="1:16" x14ac:dyDescent="0.2">
      <c r="A5777" s="6">
        <v>44609</v>
      </c>
      <c r="B5777" s="5">
        <v>12.9</v>
      </c>
      <c r="C5777" s="6">
        <v>42299</v>
      </c>
      <c r="D5777" s="5">
        <v>52.71</v>
      </c>
      <c r="E5777" s="6">
        <v>44609</v>
      </c>
      <c r="F5777" s="5">
        <v>95.8</v>
      </c>
      <c r="G5777" s="6">
        <v>44609</v>
      </c>
      <c r="H5777" s="5">
        <v>0.03</v>
      </c>
      <c r="I5777" s="6">
        <v>44609</v>
      </c>
      <c r="J5777" s="5">
        <v>97.84</v>
      </c>
      <c r="K5777" s="6">
        <v>44609</v>
      </c>
      <c r="L5777" s="5">
        <v>28.11</v>
      </c>
      <c r="M5777" s="6">
        <v>42299</v>
      </c>
      <c r="N5777" s="5">
        <v>69.973600000000005</v>
      </c>
      <c r="O5777" s="6">
        <v>44609</v>
      </c>
      <c r="P5777" s="5">
        <v>-89.5</v>
      </c>
    </row>
    <row r="5778" spans="1:16" x14ac:dyDescent="0.2">
      <c r="A5778" s="6">
        <v>44610</v>
      </c>
      <c r="B5778" s="5">
        <v>16.2</v>
      </c>
      <c r="C5778" s="6">
        <v>42300</v>
      </c>
      <c r="D5778" s="5">
        <v>51.59</v>
      </c>
      <c r="E5778" s="6">
        <v>44610</v>
      </c>
      <c r="F5778" s="5">
        <v>96.043000000000006</v>
      </c>
      <c r="G5778" s="6">
        <v>44610</v>
      </c>
      <c r="H5778" s="5">
        <v>-2.9000000000000001E-2</v>
      </c>
      <c r="I5778" s="6">
        <v>44610</v>
      </c>
      <c r="J5778" s="5">
        <v>97.87</v>
      </c>
      <c r="K5778" s="6">
        <v>44610</v>
      </c>
      <c r="L5778" s="5">
        <v>27.75</v>
      </c>
      <c r="M5778" s="6">
        <v>42300</v>
      </c>
      <c r="N5778" s="5">
        <v>70.808499999999995</v>
      </c>
      <c r="O5778" s="6">
        <v>44610</v>
      </c>
      <c r="P5778" s="5">
        <v>-80.400000000000006</v>
      </c>
    </row>
    <row r="5779" spans="1:16" x14ac:dyDescent="0.2">
      <c r="A5779" s="6">
        <v>44613</v>
      </c>
      <c r="B5779" s="5">
        <v>18</v>
      </c>
      <c r="C5779" s="6">
        <v>42301</v>
      </c>
      <c r="D5779" s="5">
        <v>87.13</v>
      </c>
      <c r="E5779" s="6">
        <v>44613</v>
      </c>
      <c r="F5779" s="5">
        <v>96.078000000000003</v>
      </c>
      <c r="G5779" s="6">
        <v>44613</v>
      </c>
      <c r="H5779" s="5">
        <v>-3.4000000000000002E-2</v>
      </c>
      <c r="I5779" s="6">
        <v>44613</v>
      </c>
      <c r="J5779" s="5">
        <v>97.87</v>
      </c>
      <c r="K5779" s="6">
        <v>44613</v>
      </c>
      <c r="L5779" s="5">
        <v>27.75</v>
      </c>
      <c r="M5779" s="6">
        <v>42301</v>
      </c>
      <c r="N5779" s="5">
        <v>70.808499999999995</v>
      </c>
      <c r="O5779" s="6">
        <v>44613</v>
      </c>
      <c r="P5779" s="5">
        <v>-42.8</v>
      </c>
    </row>
    <row r="5780" spans="1:16" x14ac:dyDescent="0.2">
      <c r="A5780" s="6">
        <v>44614</v>
      </c>
      <c r="B5780" s="5">
        <v>31.7</v>
      </c>
      <c r="C5780" s="6">
        <v>42302</v>
      </c>
      <c r="D5780" s="5">
        <v>66.66</v>
      </c>
      <c r="E5780" s="6">
        <v>44614</v>
      </c>
      <c r="F5780" s="5">
        <v>96.025000000000006</v>
      </c>
      <c r="G5780" s="6">
        <v>44614</v>
      </c>
      <c r="H5780" s="5">
        <v>-4.3999999999999997E-2</v>
      </c>
      <c r="I5780" s="6">
        <v>44614</v>
      </c>
      <c r="J5780" s="5">
        <v>97.92</v>
      </c>
      <c r="K5780" s="6">
        <v>44614</v>
      </c>
      <c r="L5780" s="5">
        <v>28.81</v>
      </c>
      <c r="M5780" s="6">
        <v>42302</v>
      </c>
      <c r="N5780" s="5">
        <v>70.808499999999995</v>
      </c>
      <c r="O5780" s="6">
        <v>44614</v>
      </c>
      <c r="P5780" s="5">
        <v>-52</v>
      </c>
    </row>
    <row r="5781" spans="1:16" x14ac:dyDescent="0.2">
      <c r="A5781" s="6">
        <v>44615</v>
      </c>
      <c r="B5781" s="5">
        <v>31.5</v>
      </c>
      <c r="C5781" s="6">
        <v>42303</v>
      </c>
      <c r="D5781" s="5">
        <v>75.05</v>
      </c>
      <c r="E5781" s="6">
        <v>44615</v>
      </c>
      <c r="F5781" s="5">
        <v>96.19</v>
      </c>
      <c r="G5781" s="6">
        <v>44615</v>
      </c>
      <c r="H5781" s="5">
        <v>-0.13300000000000001</v>
      </c>
      <c r="I5781" s="6">
        <v>44615</v>
      </c>
      <c r="J5781" s="5">
        <v>98.05</v>
      </c>
      <c r="K5781" s="6">
        <v>44615</v>
      </c>
      <c r="L5781" s="5">
        <v>31.02</v>
      </c>
      <c r="M5781" s="6">
        <v>42303</v>
      </c>
      <c r="N5781" s="5">
        <v>69.678600000000003</v>
      </c>
      <c r="O5781" s="6">
        <v>44615</v>
      </c>
      <c r="P5781" s="5">
        <v>-52.7</v>
      </c>
    </row>
    <row r="5782" spans="1:16" x14ac:dyDescent="0.2">
      <c r="A5782" s="6">
        <v>44616</v>
      </c>
      <c r="B5782" s="5">
        <v>31.2</v>
      </c>
      <c r="C5782" s="6">
        <v>42304</v>
      </c>
      <c r="D5782" s="5">
        <v>74.569999999999993</v>
      </c>
      <c r="E5782" s="6">
        <v>44616</v>
      </c>
      <c r="F5782" s="5">
        <v>97.137</v>
      </c>
      <c r="G5782" s="6">
        <v>44616</v>
      </c>
      <c r="H5782" s="5">
        <v>-0.16500000000000001</v>
      </c>
      <c r="I5782" s="6">
        <v>44616</v>
      </c>
      <c r="J5782" s="5">
        <v>98.03</v>
      </c>
      <c r="K5782" s="6">
        <v>44616</v>
      </c>
      <c r="L5782" s="5">
        <v>30.32</v>
      </c>
      <c r="M5782" s="6">
        <v>42304</v>
      </c>
      <c r="N5782" s="5">
        <v>69.802599999999998</v>
      </c>
      <c r="O5782" s="6">
        <v>44616</v>
      </c>
      <c r="P5782" s="5">
        <v>-29.6</v>
      </c>
    </row>
    <row r="5783" spans="1:16" x14ac:dyDescent="0.2">
      <c r="A5783" s="6">
        <v>44617</v>
      </c>
      <c r="B5783" s="5">
        <v>41.8</v>
      </c>
      <c r="C5783" s="6">
        <v>42305</v>
      </c>
      <c r="D5783" s="5">
        <v>112.28</v>
      </c>
      <c r="E5783" s="6">
        <v>44617</v>
      </c>
      <c r="F5783" s="5">
        <v>96.614999999999995</v>
      </c>
      <c r="G5783" s="6">
        <v>44617</v>
      </c>
      <c r="H5783" s="5">
        <v>-1.6E-2</v>
      </c>
      <c r="I5783" s="6">
        <v>44617</v>
      </c>
      <c r="J5783" s="5">
        <v>97.88</v>
      </c>
      <c r="K5783" s="6">
        <v>44617</v>
      </c>
      <c r="L5783" s="5">
        <v>27.59</v>
      </c>
      <c r="M5783" s="6">
        <v>42305</v>
      </c>
      <c r="N5783" s="5">
        <v>70.266599999999997</v>
      </c>
      <c r="O5783" s="6">
        <v>44617</v>
      </c>
      <c r="P5783" s="5">
        <v>-40.9</v>
      </c>
    </row>
    <row r="5784" spans="1:16" x14ac:dyDescent="0.2">
      <c r="A5784" s="6">
        <v>44620</v>
      </c>
      <c r="B5784" s="5">
        <v>40.1</v>
      </c>
      <c r="C5784" s="6">
        <v>42306</v>
      </c>
      <c r="D5784" s="5">
        <v>77.349999999999994</v>
      </c>
      <c r="E5784" s="6">
        <v>44620</v>
      </c>
      <c r="F5784" s="5">
        <v>96.706999999999994</v>
      </c>
      <c r="G5784" s="6">
        <v>44620</v>
      </c>
      <c r="H5784" s="5">
        <v>-0.25800000000000001</v>
      </c>
      <c r="I5784" s="6">
        <v>44620</v>
      </c>
      <c r="J5784" s="5">
        <v>97.84</v>
      </c>
      <c r="K5784" s="6">
        <v>44620</v>
      </c>
      <c r="L5784" s="5">
        <v>30.15</v>
      </c>
      <c r="M5784" s="6">
        <v>42306</v>
      </c>
      <c r="N5784" s="5">
        <v>73.122</v>
      </c>
      <c r="O5784" s="6">
        <v>44620</v>
      </c>
      <c r="P5784" s="5">
        <v>-48.6</v>
      </c>
    </row>
    <row r="5785" spans="1:16" x14ac:dyDescent="0.2">
      <c r="A5785" s="6">
        <v>44621</v>
      </c>
      <c r="B5785" s="5">
        <v>42.3</v>
      </c>
      <c r="C5785" s="6">
        <v>42307</v>
      </c>
      <c r="D5785" s="5">
        <v>38.409999999999997</v>
      </c>
      <c r="E5785" s="6">
        <v>44621</v>
      </c>
      <c r="F5785" s="5">
        <v>97.409000000000006</v>
      </c>
      <c r="G5785" s="6">
        <v>44621</v>
      </c>
      <c r="H5785" s="5">
        <v>-0.47099999999999997</v>
      </c>
      <c r="I5785" s="6">
        <v>44621</v>
      </c>
      <c r="J5785" s="5">
        <v>97.92</v>
      </c>
      <c r="K5785" s="6">
        <v>44621</v>
      </c>
      <c r="L5785" s="5">
        <v>33.32</v>
      </c>
      <c r="M5785" s="6">
        <v>42307</v>
      </c>
      <c r="N5785" s="5">
        <v>73.0792</v>
      </c>
      <c r="O5785" s="6">
        <v>44621</v>
      </c>
      <c r="P5785" s="5">
        <v>-61</v>
      </c>
    </row>
    <row r="5786" spans="1:16" x14ac:dyDescent="0.2">
      <c r="A5786" s="6">
        <v>44622</v>
      </c>
      <c r="B5786" s="5">
        <v>46.8</v>
      </c>
      <c r="C5786" s="6">
        <v>42308</v>
      </c>
      <c r="D5786" s="5">
        <v>46.01</v>
      </c>
      <c r="E5786" s="6">
        <v>44622</v>
      </c>
      <c r="F5786" s="5">
        <v>97.385000000000005</v>
      </c>
      <c r="G5786" s="6">
        <v>44622</v>
      </c>
      <c r="H5786" s="5">
        <v>-0.248</v>
      </c>
      <c r="I5786" s="6">
        <v>44622</v>
      </c>
      <c r="J5786" s="5">
        <v>97.9</v>
      </c>
      <c r="K5786" s="6">
        <v>44622</v>
      </c>
      <c r="L5786" s="5">
        <v>30.74</v>
      </c>
      <c r="M5786" s="6">
        <v>42308</v>
      </c>
      <c r="N5786" s="5">
        <v>73.0792</v>
      </c>
      <c r="O5786" s="6">
        <v>44622</v>
      </c>
      <c r="P5786" s="5">
        <v>-64.400000000000006</v>
      </c>
    </row>
    <row r="5787" spans="1:16" x14ac:dyDescent="0.2">
      <c r="A5787" s="6">
        <v>44623</v>
      </c>
      <c r="B5787" s="5">
        <v>42</v>
      </c>
      <c r="C5787" s="6">
        <v>42309</v>
      </c>
      <c r="D5787" s="5">
        <v>93.34</v>
      </c>
      <c r="E5787" s="6">
        <v>44623</v>
      </c>
      <c r="F5787" s="5">
        <v>97.784999999999997</v>
      </c>
      <c r="G5787" s="6">
        <v>44623</v>
      </c>
      <c r="H5787" s="5">
        <v>-0.318</v>
      </c>
      <c r="I5787" s="6">
        <v>44623</v>
      </c>
      <c r="J5787" s="5">
        <v>97.91</v>
      </c>
      <c r="K5787" s="6">
        <v>44623</v>
      </c>
      <c r="L5787" s="5">
        <v>30.48</v>
      </c>
      <c r="M5787" s="6">
        <v>42309</v>
      </c>
      <c r="N5787" s="5">
        <v>73.0792</v>
      </c>
      <c r="O5787" s="6">
        <v>44623</v>
      </c>
      <c r="P5787" s="5">
        <v>-38.299999999999997</v>
      </c>
    </row>
    <row r="5788" spans="1:16" x14ac:dyDescent="0.2">
      <c r="A5788" s="6">
        <v>44624</v>
      </c>
      <c r="B5788" s="5">
        <v>59.1</v>
      </c>
      <c r="C5788" s="6">
        <v>42310</v>
      </c>
      <c r="D5788" s="5">
        <v>32.86</v>
      </c>
      <c r="E5788" s="6">
        <v>44624</v>
      </c>
      <c r="F5788" s="5">
        <v>98.647999999999996</v>
      </c>
      <c r="G5788" s="6">
        <v>44624</v>
      </c>
      <c r="H5788" s="5">
        <v>-0.54200000000000004</v>
      </c>
      <c r="I5788" s="6">
        <v>44624</v>
      </c>
      <c r="J5788" s="5">
        <v>97.93</v>
      </c>
      <c r="K5788" s="6">
        <v>44624</v>
      </c>
      <c r="L5788" s="5">
        <v>31.98</v>
      </c>
      <c r="M5788" s="6">
        <v>42310</v>
      </c>
      <c r="N5788" s="5">
        <v>73.208600000000004</v>
      </c>
      <c r="O5788" s="6">
        <v>44624</v>
      </c>
      <c r="P5788" s="5">
        <v>-24.1</v>
      </c>
    </row>
    <row r="5789" spans="1:16" x14ac:dyDescent="0.2">
      <c r="A5789" s="6">
        <v>44627</v>
      </c>
      <c r="B5789" s="5">
        <v>58.4</v>
      </c>
      <c r="C5789" s="6">
        <v>42311</v>
      </c>
      <c r="D5789" s="5">
        <v>72.75</v>
      </c>
      <c r="E5789" s="6">
        <v>44627</v>
      </c>
      <c r="F5789" s="5">
        <v>99.293000000000006</v>
      </c>
      <c r="G5789" s="6">
        <v>44627</v>
      </c>
      <c r="H5789" s="5">
        <v>-0.85799999999999998</v>
      </c>
      <c r="I5789" s="6">
        <v>44627</v>
      </c>
      <c r="J5789" s="5">
        <v>98.2</v>
      </c>
      <c r="K5789" s="6">
        <v>44627</v>
      </c>
      <c r="L5789" s="5">
        <v>36.450000000000003</v>
      </c>
      <c r="M5789" s="6">
        <v>42311</v>
      </c>
      <c r="N5789" s="5">
        <v>73.296199999999999</v>
      </c>
      <c r="O5789" s="6">
        <v>44627</v>
      </c>
      <c r="P5789" s="5">
        <v>-21.4</v>
      </c>
    </row>
    <row r="5790" spans="1:16" x14ac:dyDescent="0.2">
      <c r="A5790" s="6">
        <v>44628</v>
      </c>
      <c r="B5790" s="5">
        <v>57.1</v>
      </c>
      <c r="C5790" s="6">
        <v>42312</v>
      </c>
      <c r="D5790" s="5">
        <v>45.24</v>
      </c>
      <c r="E5790" s="6">
        <v>44628</v>
      </c>
      <c r="F5790" s="5">
        <v>99.061999999999998</v>
      </c>
      <c r="G5790" s="6">
        <v>44628</v>
      </c>
      <c r="H5790" s="5">
        <v>-0.875</v>
      </c>
      <c r="I5790" s="6">
        <v>44628</v>
      </c>
      <c r="J5790" s="5">
        <v>98.28</v>
      </c>
      <c r="K5790" s="6">
        <v>44628</v>
      </c>
      <c r="L5790" s="5">
        <v>35.130000000000003</v>
      </c>
      <c r="M5790" s="6">
        <v>42312</v>
      </c>
      <c r="N5790" s="5">
        <v>77.587500000000006</v>
      </c>
      <c r="O5790" s="6">
        <v>44628</v>
      </c>
      <c r="P5790" s="5">
        <v>-22.2</v>
      </c>
    </row>
    <row r="5791" spans="1:16" x14ac:dyDescent="0.2">
      <c r="A5791" s="6">
        <v>44629</v>
      </c>
      <c r="B5791" s="5">
        <v>57.7</v>
      </c>
      <c r="C5791" s="6">
        <v>42313</v>
      </c>
      <c r="D5791" s="5">
        <v>33.090000000000003</v>
      </c>
      <c r="E5791" s="6">
        <v>44629</v>
      </c>
      <c r="F5791" s="5">
        <v>97.968000000000004</v>
      </c>
      <c r="G5791" s="6">
        <v>44629</v>
      </c>
      <c r="H5791" s="5">
        <v>-0.73199999999999998</v>
      </c>
      <c r="I5791" s="6">
        <v>44629</v>
      </c>
      <c r="J5791" s="5">
        <v>98.12</v>
      </c>
      <c r="K5791" s="6">
        <v>44629</v>
      </c>
      <c r="L5791" s="5">
        <v>32.450000000000003</v>
      </c>
      <c r="M5791" s="6">
        <v>42313</v>
      </c>
      <c r="N5791" s="5">
        <v>76.727999999999994</v>
      </c>
      <c r="O5791" s="6">
        <v>44629</v>
      </c>
      <c r="P5791" s="5">
        <v>-14.2</v>
      </c>
    </row>
    <row r="5792" spans="1:16" x14ac:dyDescent="0.2">
      <c r="A5792" s="6">
        <v>44630</v>
      </c>
      <c r="B5792" s="5">
        <v>55.8</v>
      </c>
      <c r="C5792" s="6">
        <v>42314</v>
      </c>
      <c r="D5792" s="5">
        <v>78.78</v>
      </c>
      <c r="E5792" s="6">
        <v>44630</v>
      </c>
      <c r="F5792" s="5">
        <v>98.507000000000005</v>
      </c>
      <c r="G5792" s="6">
        <v>44630</v>
      </c>
      <c r="H5792" s="5">
        <v>-0.746</v>
      </c>
      <c r="I5792" s="6">
        <v>44630</v>
      </c>
      <c r="J5792" s="5">
        <v>98.2</v>
      </c>
      <c r="K5792" s="6">
        <v>44630</v>
      </c>
      <c r="L5792" s="5">
        <v>30.23</v>
      </c>
      <c r="M5792" s="6">
        <v>42314</v>
      </c>
      <c r="N5792" s="5">
        <v>74.254199999999997</v>
      </c>
      <c r="O5792" s="6">
        <v>44630</v>
      </c>
      <c r="P5792" s="5">
        <v>17.5</v>
      </c>
    </row>
    <row r="5793" spans="1:16" x14ac:dyDescent="0.2">
      <c r="A5793" s="6">
        <v>44631</v>
      </c>
      <c r="B5793" s="5">
        <v>54.3</v>
      </c>
      <c r="C5793" s="6">
        <v>42315</v>
      </c>
      <c r="D5793" s="5">
        <v>102.94</v>
      </c>
      <c r="E5793" s="6">
        <v>44631</v>
      </c>
      <c r="F5793" s="5">
        <v>99.123999999999995</v>
      </c>
      <c r="G5793" s="6">
        <v>44631</v>
      </c>
      <c r="H5793" s="5">
        <v>-0.83499999999999996</v>
      </c>
      <c r="I5793" s="6">
        <v>44631</v>
      </c>
      <c r="J5793" s="5">
        <v>98.29</v>
      </c>
      <c r="K5793" s="6">
        <v>44631</v>
      </c>
      <c r="L5793" s="5">
        <v>30.75</v>
      </c>
      <c r="M5793" s="6">
        <v>42315</v>
      </c>
      <c r="N5793" s="5">
        <v>74.254199999999997</v>
      </c>
      <c r="O5793" s="6">
        <v>44631</v>
      </c>
      <c r="P5793" s="5">
        <v>0.2</v>
      </c>
    </row>
    <row r="5794" spans="1:16" x14ac:dyDescent="0.2">
      <c r="A5794" s="6">
        <v>44634</v>
      </c>
      <c r="B5794" s="5">
        <v>54.6</v>
      </c>
      <c r="C5794" s="6">
        <v>42316</v>
      </c>
      <c r="D5794" s="5">
        <v>93.34</v>
      </c>
      <c r="E5794" s="6">
        <v>44634</v>
      </c>
      <c r="F5794" s="5">
        <v>98.998999999999995</v>
      </c>
      <c r="G5794" s="6">
        <v>44634</v>
      </c>
      <c r="H5794" s="5">
        <v>-0.874</v>
      </c>
      <c r="I5794" s="6">
        <v>44634</v>
      </c>
      <c r="J5794" s="5">
        <v>98.41</v>
      </c>
      <c r="K5794" s="6">
        <v>44634</v>
      </c>
      <c r="L5794" s="5">
        <v>31.77</v>
      </c>
      <c r="M5794" s="6">
        <v>42316</v>
      </c>
      <c r="N5794" s="5">
        <v>74.254199999999997</v>
      </c>
      <c r="O5794" s="6">
        <v>44634</v>
      </c>
      <c r="P5794" s="5">
        <v>3.6</v>
      </c>
    </row>
    <row r="5795" spans="1:16" x14ac:dyDescent="0.2">
      <c r="A5795" s="6">
        <v>44635</v>
      </c>
      <c r="B5795" s="5">
        <v>49.1</v>
      </c>
      <c r="C5795" s="6">
        <v>42317</v>
      </c>
      <c r="D5795" s="5">
        <v>60.61</v>
      </c>
      <c r="E5795" s="6">
        <v>44635</v>
      </c>
      <c r="F5795" s="5">
        <v>99.096999999999994</v>
      </c>
      <c r="G5795" s="6">
        <v>44635</v>
      </c>
      <c r="H5795" s="5">
        <v>-0.77600000000000002</v>
      </c>
      <c r="I5795" s="6">
        <v>44635</v>
      </c>
      <c r="J5795" s="5">
        <v>98.3</v>
      </c>
      <c r="K5795" s="6">
        <v>44635</v>
      </c>
      <c r="L5795" s="5">
        <v>29.83</v>
      </c>
      <c r="M5795" s="6">
        <v>42317</v>
      </c>
      <c r="N5795" s="5">
        <v>71.779499999999999</v>
      </c>
      <c r="O5795" s="6">
        <v>44635</v>
      </c>
      <c r="P5795" s="5">
        <v>-5.7</v>
      </c>
    </row>
    <row r="5796" spans="1:16" x14ac:dyDescent="0.2">
      <c r="A5796" s="6">
        <v>44636</v>
      </c>
      <c r="B5796" s="5">
        <v>40.9</v>
      </c>
      <c r="C5796" s="6">
        <v>42318</v>
      </c>
      <c r="D5796" s="5">
        <v>44.19</v>
      </c>
      <c r="E5796" s="6">
        <v>44636</v>
      </c>
      <c r="F5796" s="5">
        <v>98.617999999999995</v>
      </c>
      <c r="G5796" s="6">
        <v>44636</v>
      </c>
      <c r="H5796" s="5">
        <v>-0.68400000000000005</v>
      </c>
      <c r="I5796" s="6">
        <v>44636</v>
      </c>
      <c r="J5796" s="5">
        <v>98.12</v>
      </c>
      <c r="K5796" s="6">
        <v>44636</v>
      </c>
      <c r="L5796" s="5">
        <v>26.67</v>
      </c>
      <c r="M5796" s="6">
        <v>42318</v>
      </c>
      <c r="N5796" s="5">
        <v>70.477199999999996</v>
      </c>
      <c r="O5796" s="6">
        <v>44636</v>
      </c>
      <c r="P5796" s="5">
        <v>-11.6</v>
      </c>
    </row>
    <row r="5797" spans="1:16" x14ac:dyDescent="0.2">
      <c r="A5797" s="6">
        <v>44637</v>
      </c>
      <c r="B5797" s="5">
        <v>47.8</v>
      </c>
      <c r="C5797" s="6">
        <v>42319</v>
      </c>
      <c r="D5797" s="5">
        <v>44.92</v>
      </c>
      <c r="E5797" s="6">
        <v>44637</v>
      </c>
      <c r="F5797" s="5">
        <v>97.974000000000004</v>
      </c>
      <c r="G5797" s="6">
        <v>44637</v>
      </c>
      <c r="H5797" s="5">
        <v>-0.64700000000000002</v>
      </c>
      <c r="I5797" s="6">
        <v>44637</v>
      </c>
      <c r="J5797" s="5">
        <v>98</v>
      </c>
      <c r="K5797" s="6">
        <v>44637</v>
      </c>
      <c r="L5797" s="5">
        <v>25.67</v>
      </c>
      <c r="M5797" s="6">
        <v>42319</v>
      </c>
      <c r="N5797" s="5">
        <v>70.477199999999996</v>
      </c>
      <c r="O5797" s="6">
        <v>44637</v>
      </c>
      <c r="P5797" s="5">
        <v>44.5</v>
      </c>
    </row>
    <row r="5798" spans="1:16" x14ac:dyDescent="0.2">
      <c r="A5798" s="6">
        <v>44638</v>
      </c>
      <c r="B5798" s="5">
        <v>47</v>
      </c>
      <c r="C5798" s="6">
        <v>42320</v>
      </c>
      <c r="D5798" s="5">
        <v>20.53</v>
      </c>
      <c r="E5798" s="6">
        <v>44638</v>
      </c>
      <c r="F5798" s="5">
        <v>98.233000000000004</v>
      </c>
      <c r="G5798" s="6">
        <v>44638</v>
      </c>
      <c r="H5798" s="5">
        <v>-0.54700000000000004</v>
      </c>
      <c r="I5798" s="6">
        <v>44638</v>
      </c>
      <c r="J5798" s="5">
        <v>97.92</v>
      </c>
      <c r="K5798" s="6">
        <v>44638</v>
      </c>
      <c r="L5798" s="5">
        <v>23.87</v>
      </c>
      <c r="M5798" s="6">
        <v>42320</v>
      </c>
      <c r="N5798" s="5">
        <v>69.451700000000002</v>
      </c>
      <c r="O5798" s="6">
        <v>44638</v>
      </c>
      <c r="P5798" s="5">
        <v>44.2</v>
      </c>
    </row>
    <row r="5799" spans="1:16" x14ac:dyDescent="0.2">
      <c r="A5799" s="6">
        <v>44641</v>
      </c>
      <c r="B5799" s="5">
        <v>46.2</v>
      </c>
      <c r="C5799" s="6">
        <v>42321</v>
      </c>
      <c r="D5799" s="5">
        <v>33.65</v>
      </c>
      <c r="E5799" s="6">
        <v>44641</v>
      </c>
      <c r="F5799" s="5">
        <v>98.498000000000005</v>
      </c>
      <c r="G5799" s="6">
        <v>44641</v>
      </c>
      <c r="H5799" s="5">
        <v>-0.378</v>
      </c>
      <c r="I5799" s="6">
        <v>44641</v>
      </c>
      <c r="J5799" s="5">
        <v>97.98</v>
      </c>
      <c r="K5799" s="6">
        <v>44641</v>
      </c>
      <c r="L5799" s="5">
        <v>23.53</v>
      </c>
      <c r="M5799" s="6">
        <v>42321</v>
      </c>
      <c r="N5799" s="5">
        <v>68.3001</v>
      </c>
      <c r="O5799" s="6">
        <v>44641</v>
      </c>
      <c r="P5799" s="5">
        <v>64.5</v>
      </c>
    </row>
    <row r="5800" spans="1:16" x14ac:dyDescent="0.2">
      <c r="A5800" s="6">
        <v>44642</v>
      </c>
      <c r="B5800" s="5">
        <v>48.8</v>
      </c>
      <c r="C5800" s="6">
        <v>42322</v>
      </c>
      <c r="D5800" s="5">
        <v>54.12</v>
      </c>
      <c r="E5800" s="6">
        <v>44642</v>
      </c>
      <c r="F5800" s="5">
        <v>98.492999999999995</v>
      </c>
      <c r="G5800" s="6">
        <v>44642</v>
      </c>
      <c r="H5800" s="5">
        <v>-0.28699999999999998</v>
      </c>
      <c r="I5800" s="6">
        <v>44642</v>
      </c>
      <c r="J5800" s="5">
        <v>97.94</v>
      </c>
      <c r="K5800" s="6">
        <v>44642</v>
      </c>
      <c r="L5800" s="5">
        <v>22.94</v>
      </c>
      <c r="M5800" s="6">
        <v>42322</v>
      </c>
      <c r="N5800" s="5">
        <v>68.3001</v>
      </c>
      <c r="O5800" s="6">
        <v>44642</v>
      </c>
      <c r="P5800" s="5">
        <v>66.599999999999994</v>
      </c>
    </row>
    <row r="5801" spans="1:16" x14ac:dyDescent="0.2">
      <c r="A5801" s="6">
        <v>44643</v>
      </c>
      <c r="B5801" s="5">
        <v>46.5</v>
      </c>
      <c r="C5801" s="6">
        <v>42323</v>
      </c>
      <c r="D5801" s="5">
        <v>87.14</v>
      </c>
      <c r="E5801" s="6">
        <v>44643</v>
      </c>
      <c r="F5801" s="5">
        <v>98.622</v>
      </c>
      <c r="G5801" s="6">
        <v>44643</v>
      </c>
      <c r="H5801" s="5">
        <v>-0.40699999999999997</v>
      </c>
      <c r="I5801" s="6">
        <v>44643</v>
      </c>
      <c r="J5801" s="5">
        <v>97.97</v>
      </c>
      <c r="K5801" s="6">
        <v>44643</v>
      </c>
      <c r="L5801" s="5">
        <v>23.57</v>
      </c>
      <c r="M5801" s="6">
        <v>42323</v>
      </c>
      <c r="N5801" s="5">
        <v>68.3001</v>
      </c>
      <c r="O5801" s="6">
        <v>44643</v>
      </c>
      <c r="P5801" s="5">
        <v>65</v>
      </c>
    </row>
    <row r="5802" spans="1:16" x14ac:dyDescent="0.2">
      <c r="A5802" s="6">
        <v>44644</v>
      </c>
      <c r="B5802" s="5">
        <v>54.3</v>
      </c>
      <c r="C5802" s="6">
        <v>42324</v>
      </c>
      <c r="D5802" s="5">
        <v>91.65</v>
      </c>
      <c r="E5802" s="6">
        <v>44644</v>
      </c>
      <c r="F5802" s="5">
        <v>98.789000000000001</v>
      </c>
      <c r="G5802" s="6">
        <v>44644</v>
      </c>
      <c r="H5802" s="5">
        <v>-0.22700000000000001</v>
      </c>
      <c r="I5802" s="6">
        <v>44644</v>
      </c>
      <c r="J5802" s="5">
        <v>97.92</v>
      </c>
      <c r="K5802" s="6">
        <v>44644</v>
      </c>
      <c r="L5802" s="5">
        <v>21.67</v>
      </c>
      <c r="M5802" s="6">
        <v>42324</v>
      </c>
      <c r="N5802" s="5">
        <v>67.686300000000003</v>
      </c>
      <c r="O5802" s="6">
        <v>44644</v>
      </c>
      <c r="P5802" s="5">
        <v>89.1</v>
      </c>
    </row>
    <row r="5803" spans="1:16" x14ac:dyDescent="0.2">
      <c r="A5803" s="6">
        <v>44645</v>
      </c>
      <c r="B5803" s="5">
        <v>56.4</v>
      </c>
      <c r="C5803" s="6">
        <v>42325</v>
      </c>
      <c r="D5803" s="5">
        <v>63.48</v>
      </c>
      <c r="E5803" s="6">
        <v>44645</v>
      </c>
      <c r="F5803" s="5">
        <v>98.789000000000001</v>
      </c>
      <c r="G5803" s="6">
        <v>44645</v>
      </c>
      <c r="H5803" s="5">
        <v>-8.6999999999999994E-2</v>
      </c>
      <c r="I5803" s="6">
        <v>44645</v>
      </c>
      <c r="J5803" s="5">
        <v>97.92</v>
      </c>
      <c r="K5803" s="6">
        <v>44645</v>
      </c>
      <c r="L5803" s="5">
        <v>20.81</v>
      </c>
      <c r="M5803" s="6">
        <v>42325</v>
      </c>
      <c r="N5803" s="5">
        <v>72.332300000000004</v>
      </c>
      <c r="O5803" s="6">
        <v>44645</v>
      </c>
      <c r="P5803" s="5">
        <v>73.5</v>
      </c>
    </row>
    <row r="5804" spans="1:16" x14ac:dyDescent="0.2">
      <c r="A5804" s="6">
        <v>44648</v>
      </c>
      <c r="B5804" s="5">
        <v>56.9</v>
      </c>
      <c r="C5804" s="6">
        <v>42326</v>
      </c>
      <c r="D5804" s="5">
        <v>68.430000000000007</v>
      </c>
      <c r="E5804" s="6">
        <v>44648</v>
      </c>
      <c r="F5804" s="5">
        <v>99.090999999999994</v>
      </c>
      <c r="G5804" s="6">
        <v>44648</v>
      </c>
      <c r="H5804" s="5">
        <v>-2.1000000000000001E-2</v>
      </c>
      <c r="I5804" s="6">
        <v>44648</v>
      </c>
      <c r="J5804" s="5">
        <v>97.89</v>
      </c>
      <c r="K5804" s="6">
        <v>44648</v>
      </c>
      <c r="L5804" s="5">
        <v>19.63</v>
      </c>
      <c r="M5804" s="6">
        <v>42326</v>
      </c>
      <c r="N5804" s="5">
        <v>71.650300000000001</v>
      </c>
      <c r="O5804" s="6">
        <v>44648</v>
      </c>
      <c r="P5804" s="5">
        <v>69.7</v>
      </c>
    </row>
    <row r="5805" spans="1:16" x14ac:dyDescent="0.2">
      <c r="A5805" s="6">
        <v>44649</v>
      </c>
      <c r="B5805" s="5">
        <v>59.5</v>
      </c>
      <c r="C5805" s="6">
        <v>42327</v>
      </c>
      <c r="D5805" s="5">
        <v>43.31</v>
      </c>
      <c r="E5805" s="6">
        <v>44649</v>
      </c>
      <c r="F5805" s="5">
        <v>98.403999999999996</v>
      </c>
      <c r="G5805" s="6">
        <v>44649</v>
      </c>
      <c r="H5805" s="5">
        <v>-0.03</v>
      </c>
      <c r="I5805" s="6">
        <v>44649</v>
      </c>
      <c r="J5805" s="5">
        <v>97.76</v>
      </c>
      <c r="K5805" s="6">
        <v>44649</v>
      </c>
      <c r="L5805" s="5">
        <v>18.899999999999999</v>
      </c>
      <c r="M5805" s="6">
        <v>42327</v>
      </c>
      <c r="N5805" s="5">
        <v>70.535300000000007</v>
      </c>
      <c r="O5805" s="6">
        <v>44649</v>
      </c>
      <c r="P5805" s="5">
        <v>75.8</v>
      </c>
    </row>
    <row r="5806" spans="1:16" x14ac:dyDescent="0.2">
      <c r="A5806" s="6">
        <v>44650</v>
      </c>
      <c r="B5806" s="5">
        <v>59.1</v>
      </c>
      <c r="C5806" s="6">
        <v>42328</v>
      </c>
      <c r="D5806" s="5">
        <v>48.78</v>
      </c>
      <c r="E5806" s="6">
        <v>44650</v>
      </c>
      <c r="F5806" s="5">
        <v>97.792000000000002</v>
      </c>
      <c r="G5806" s="6">
        <v>44650</v>
      </c>
      <c r="H5806" s="5">
        <v>-6.9000000000000006E-2</v>
      </c>
      <c r="I5806" s="6">
        <v>44650</v>
      </c>
      <c r="J5806" s="5">
        <v>97.75</v>
      </c>
      <c r="K5806" s="6">
        <v>44650</v>
      </c>
      <c r="L5806" s="5">
        <v>19.329999999999998</v>
      </c>
      <c r="M5806" s="6">
        <v>42328</v>
      </c>
      <c r="N5806" s="5">
        <v>70.5107</v>
      </c>
      <c r="O5806" s="6">
        <v>44650</v>
      </c>
      <c r="P5806" s="5">
        <v>89.1</v>
      </c>
    </row>
    <row r="5807" spans="1:16" x14ac:dyDescent="0.2">
      <c r="A5807" s="6">
        <v>44651</v>
      </c>
      <c r="B5807" s="5">
        <v>55.4</v>
      </c>
      <c r="C5807" s="6">
        <v>42329</v>
      </c>
      <c r="D5807" s="5">
        <v>26.01</v>
      </c>
      <c r="E5807" s="6">
        <v>44651</v>
      </c>
      <c r="F5807" s="5">
        <v>98.311999999999998</v>
      </c>
      <c r="G5807" s="6">
        <v>44651</v>
      </c>
      <c r="H5807" s="5">
        <v>-0.154</v>
      </c>
      <c r="I5807" s="6">
        <v>44651</v>
      </c>
      <c r="J5807" s="5">
        <v>97.83</v>
      </c>
      <c r="K5807" s="6">
        <v>44651</v>
      </c>
      <c r="L5807" s="5">
        <v>20.56</v>
      </c>
      <c r="M5807" s="6">
        <v>42329</v>
      </c>
      <c r="N5807" s="5">
        <v>70.5107</v>
      </c>
      <c r="O5807" s="6">
        <v>44651</v>
      </c>
      <c r="P5807" s="5">
        <v>110.9</v>
      </c>
    </row>
    <row r="5808" spans="1:16" x14ac:dyDescent="0.2">
      <c r="A5808" s="6">
        <v>44652</v>
      </c>
      <c r="B5808" s="5">
        <v>46.5</v>
      </c>
      <c r="C5808" s="6">
        <v>42330</v>
      </c>
      <c r="D5808" s="5">
        <v>51.15</v>
      </c>
      <c r="E5808" s="6">
        <v>44652</v>
      </c>
      <c r="F5808" s="5">
        <v>98.632000000000005</v>
      </c>
      <c r="G5808" s="6">
        <v>44652</v>
      </c>
      <c r="H5808" s="5">
        <v>-5.3999999999999999E-2</v>
      </c>
      <c r="I5808" s="6">
        <v>44652</v>
      </c>
      <c r="J5808" s="5">
        <v>97.83</v>
      </c>
      <c r="K5808" s="6">
        <v>44652</v>
      </c>
      <c r="L5808" s="5">
        <v>19.63</v>
      </c>
      <c r="M5808" s="6">
        <v>42330</v>
      </c>
      <c r="N5808" s="5">
        <v>70.5107</v>
      </c>
      <c r="O5808" s="6">
        <v>44652</v>
      </c>
      <c r="P5808" s="5">
        <v>95.3</v>
      </c>
    </row>
    <row r="5809" spans="1:16" x14ac:dyDescent="0.2">
      <c r="A5809" s="6">
        <v>44655</v>
      </c>
      <c r="B5809" s="5">
        <v>50.1</v>
      </c>
      <c r="C5809" s="6">
        <v>42331</v>
      </c>
      <c r="D5809" s="5">
        <v>13.92</v>
      </c>
      <c r="E5809" s="6">
        <v>44655</v>
      </c>
      <c r="F5809" s="5">
        <v>99</v>
      </c>
      <c r="G5809" s="6">
        <v>44655</v>
      </c>
      <c r="H5809" s="5">
        <v>7.4999999999999997E-2</v>
      </c>
      <c r="I5809" s="6">
        <v>44655</v>
      </c>
      <c r="J5809" s="5">
        <v>97.79</v>
      </c>
      <c r="K5809" s="6">
        <v>44655</v>
      </c>
      <c r="L5809" s="5">
        <v>18.57</v>
      </c>
      <c r="M5809" s="6">
        <v>42331</v>
      </c>
      <c r="N5809" s="5">
        <v>70.803100000000001</v>
      </c>
      <c r="O5809" s="6">
        <v>44655</v>
      </c>
      <c r="P5809" s="5">
        <v>83.4</v>
      </c>
    </row>
    <row r="5810" spans="1:16" x14ac:dyDescent="0.2">
      <c r="A5810" s="6">
        <v>44656</v>
      </c>
      <c r="B5810" s="5">
        <v>50.4</v>
      </c>
      <c r="C5810" s="6">
        <v>42332</v>
      </c>
      <c r="D5810" s="5">
        <v>28.8</v>
      </c>
      <c r="E5810" s="6">
        <v>44656</v>
      </c>
      <c r="F5810" s="5">
        <v>99.471999999999994</v>
      </c>
      <c r="G5810" s="6">
        <v>44656</v>
      </c>
      <c r="H5810" s="5">
        <v>0.08</v>
      </c>
      <c r="I5810" s="6">
        <v>44656</v>
      </c>
      <c r="J5810" s="5">
        <v>97.93</v>
      </c>
      <c r="K5810" s="6">
        <v>44656</v>
      </c>
      <c r="L5810" s="5">
        <v>21.03</v>
      </c>
      <c r="M5810" s="6">
        <v>42332</v>
      </c>
      <c r="N5810" s="5">
        <v>70.881100000000004</v>
      </c>
      <c r="O5810" s="6">
        <v>44656</v>
      </c>
      <c r="P5810" s="5">
        <v>70</v>
      </c>
    </row>
    <row r="5811" spans="1:16" x14ac:dyDescent="0.2">
      <c r="A5811" s="6">
        <v>44657</v>
      </c>
      <c r="B5811" s="5">
        <v>50.4</v>
      </c>
      <c r="C5811" s="6">
        <v>42333</v>
      </c>
      <c r="D5811" s="5">
        <v>20.420000000000002</v>
      </c>
      <c r="E5811" s="6">
        <v>44657</v>
      </c>
      <c r="F5811" s="5">
        <v>99.599000000000004</v>
      </c>
      <c r="G5811" s="6">
        <v>44657</v>
      </c>
      <c r="H5811" s="5">
        <v>3.1E-2</v>
      </c>
      <c r="I5811" s="6">
        <v>44657</v>
      </c>
      <c r="J5811" s="5">
        <v>98.03</v>
      </c>
      <c r="K5811" s="6">
        <v>44657</v>
      </c>
      <c r="L5811" s="5">
        <v>22.1</v>
      </c>
      <c r="M5811" s="6">
        <v>42333</v>
      </c>
      <c r="N5811" s="5">
        <v>70.044399999999996</v>
      </c>
      <c r="O5811" s="6">
        <v>44657</v>
      </c>
      <c r="P5811" s="5">
        <v>69.3</v>
      </c>
    </row>
    <row r="5812" spans="1:16" x14ac:dyDescent="0.2">
      <c r="A5812" s="6">
        <v>44658</v>
      </c>
      <c r="B5812" s="5">
        <v>56.9</v>
      </c>
      <c r="C5812" s="6">
        <v>42334</v>
      </c>
      <c r="D5812" s="5">
        <v>95.75</v>
      </c>
      <c r="E5812" s="6">
        <v>44658</v>
      </c>
      <c r="F5812" s="5">
        <v>99.751000000000005</v>
      </c>
      <c r="G5812" s="6">
        <v>44658</v>
      </c>
      <c r="H5812" s="5">
        <v>0.11600000000000001</v>
      </c>
      <c r="I5812" s="6">
        <v>44658</v>
      </c>
      <c r="J5812" s="5">
        <v>98.04</v>
      </c>
      <c r="K5812" s="6">
        <v>44658</v>
      </c>
      <c r="L5812" s="5">
        <v>21.55</v>
      </c>
      <c r="M5812" s="6">
        <v>42334</v>
      </c>
      <c r="N5812" s="5">
        <v>70.044399999999996</v>
      </c>
      <c r="O5812" s="6">
        <v>44658</v>
      </c>
      <c r="P5812" s="5">
        <v>102.7</v>
      </c>
    </row>
    <row r="5813" spans="1:16" x14ac:dyDescent="0.2">
      <c r="A5813" s="6">
        <v>44659</v>
      </c>
      <c r="B5813" s="5">
        <v>56.9</v>
      </c>
      <c r="C5813" s="6">
        <v>42335</v>
      </c>
      <c r="D5813" s="5">
        <v>45.15</v>
      </c>
      <c r="E5813" s="6">
        <v>44659</v>
      </c>
      <c r="F5813" s="5">
        <v>99.796000000000006</v>
      </c>
      <c r="G5813" s="6">
        <v>44659</v>
      </c>
      <c r="H5813" s="5">
        <v>0.125</v>
      </c>
      <c r="I5813" s="6">
        <v>44659</v>
      </c>
      <c r="J5813" s="5">
        <v>98.11</v>
      </c>
      <c r="K5813" s="6">
        <v>44659</v>
      </c>
      <c r="L5813" s="5">
        <v>21.16</v>
      </c>
      <c r="M5813" s="6">
        <v>42335</v>
      </c>
      <c r="N5813" s="5">
        <v>69.608599999999996</v>
      </c>
      <c r="O5813" s="6">
        <v>44659</v>
      </c>
      <c r="P5813" s="5">
        <v>101.9</v>
      </c>
    </row>
    <row r="5814" spans="1:16" x14ac:dyDescent="0.2">
      <c r="A5814" s="6">
        <v>44662</v>
      </c>
      <c r="B5814" s="5">
        <v>57</v>
      </c>
      <c r="C5814" s="6">
        <v>42336</v>
      </c>
      <c r="D5814" s="5">
        <v>44.18</v>
      </c>
      <c r="E5814" s="6">
        <v>44662</v>
      </c>
      <c r="F5814" s="5">
        <v>99.932000000000002</v>
      </c>
      <c r="G5814" s="6">
        <v>44662</v>
      </c>
      <c r="H5814" s="5">
        <v>-2.8000000000000001E-2</v>
      </c>
      <c r="I5814" s="6">
        <v>44662</v>
      </c>
      <c r="J5814" s="5">
        <v>98.26</v>
      </c>
      <c r="K5814" s="6">
        <v>44662</v>
      </c>
      <c r="L5814" s="5">
        <v>24.37</v>
      </c>
      <c r="M5814" s="6">
        <v>42336</v>
      </c>
      <c r="N5814" s="5">
        <v>69.608599999999996</v>
      </c>
      <c r="O5814" s="6">
        <v>44662</v>
      </c>
      <c r="P5814" s="5">
        <v>96.8</v>
      </c>
    </row>
    <row r="5815" spans="1:16" x14ac:dyDescent="0.2">
      <c r="A5815" s="6">
        <v>44663</v>
      </c>
      <c r="B5815" s="5">
        <v>48.8</v>
      </c>
      <c r="C5815" s="6">
        <v>42337</v>
      </c>
      <c r="D5815" s="5">
        <v>64.8</v>
      </c>
      <c r="E5815" s="6">
        <v>44663</v>
      </c>
      <c r="F5815" s="5">
        <v>100.292</v>
      </c>
      <c r="G5815" s="6">
        <v>44663</v>
      </c>
      <c r="H5815" s="5">
        <v>-8.8999999999999996E-2</v>
      </c>
      <c r="I5815" s="6">
        <v>44663</v>
      </c>
      <c r="J5815" s="5">
        <v>98.27</v>
      </c>
      <c r="K5815" s="6">
        <v>44663</v>
      </c>
      <c r="L5815" s="5">
        <v>24.26</v>
      </c>
      <c r="M5815" s="6">
        <v>42337</v>
      </c>
      <c r="N5815" s="5">
        <v>69.608599999999996</v>
      </c>
      <c r="O5815" s="6">
        <v>44663</v>
      </c>
      <c r="P5815" s="5">
        <v>82.2</v>
      </c>
    </row>
    <row r="5816" spans="1:16" x14ac:dyDescent="0.2">
      <c r="A5816" s="6">
        <v>44664</v>
      </c>
      <c r="B5816" s="5">
        <v>50.6</v>
      </c>
      <c r="C5816" s="6">
        <v>42338</v>
      </c>
      <c r="D5816" s="5">
        <v>61.99</v>
      </c>
      <c r="E5816" s="6">
        <v>44664</v>
      </c>
      <c r="F5816" s="5">
        <v>99.875</v>
      </c>
      <c r="G5816" s="6">
        <v>44664</v>
      </c>
      <c r="H5816" s="5">
        <v>1.2E-2</v>
      </c>
      <c r="I5816" s="6">
        <v>44664</v>
      </c>
      <c r="J5816" s="5">
        <v>98.21</v>
      </c>
      <c r="K5816" s="6">
        <v>44664</v>
      </c>
      <c r="L5816" s="5">
        <v>21.82</v>
      </c>
      <c r="M5816" s="6">
        <v>42338</v>
      </c>
      <c r="N5816" s="5">
        <v>69.895200000000003</v>
      </c>
      <c r="O5816" s="6">
        <v>44664</v>
      </c>
      <c r="P5816" s="5">
        <v>85.5</v>
      </c>
    </row>
    <row r="5817" spans="1:16" x14ac:dyDescent="0.2">
      <c r="A5817" s="6">
        <v>44665</v>
      </c>
      <c r="B5817" s="5">
        <v>55.6</v>
      </c>
      <c r="C5817" s="6">
        <v>42339</v>
      </c>
      <c r="D5817" s="5">
        <v>48.27</v>
      </c>
      <c r="E5817" s="6">
        <v>44665</v>
      </c>
      <c r="F5817" s="5">
        <v>100.321</v>
      </c>
      <c r="G5817" s="6">
        <v>44665</v>
      </c>
      <c r="H5817" s="5">
        <v>6.0999999999999999E-2</v>
      </c>
      <c r="I5817" s="6">
        <v>44665</v>
      </c>
      <c r="J5817" s="5">
        <v>98.34</v>
      </c>
      <c r="K5817" s="6">
        <v>44665</v>
      </c>
      <c r="L5817" s="5">
        <v>22.7</v>
      </c>
      <c r="M5817" s="6">
        <v>42339</v>
      </c>
      <c r="N5817" s="5">
        <v>70.976200000000006</v>
      </c>
      <c r="O5817" s="6">
        <v>44665</v>
      </c>
      <c r="P5817" s="5">
        <v>106</v>
      </c>
    </row>
    <row r="5818" spans="1:16" x14ac:dyDescent="0.2">
      <c r="A5818" s="6">
        <v>44666</v>
      </c>
      <c r="B5818" s="5">
        <v>68.5</v>
      </c>
      <c r="C5818" s="6">
        <v>42340</v>
      </c>
      <c r="D5818" s="5">
        <v>47.61</v>
      </c>
      <c r="E5818" s="6">
        <v>44666</v>
      </c>
      <c r="F5818" s="5">
        <v>100.5</v>
      </c>
      <c r="G5818" s="6">
        <v>44666</v>
      </c>
      <c r="H5818" s="5">
        <v>7.0000000000000007E-2</v>
      </c>
      <c r="I5818" s="6">
        <v>44666</v>
      </c>
      <c r="J5818" s="5">
        <v>98.34</v>
      </c>
      <c r="K5818" s="6">
        <v>44666</v>
      </c>
      <c r="L5818" s="5">
        <v>22.7</v>
      </c>
      <c r="M5818" s="6">
        <v>42340</v>
      </c>
      <c r="N5818" s="5">
        <v>72.311000000000007</v>
      </c>
      <c r="O5818" s="6">
        <v>44666</v>
      </c>
      <c r="P5818" s="5">
        <v>122.6</v>
      </c>
    </row>
    <row r="5819" spans="1:16" x14ac:dyDescent="0.2">
      <c r="A5819" s="6">
        <v>44669</v>
      </c>
      <c r="B5819" s="5">
        <v>66.3</v>
      </c>
      <c r="C5819" s="6">
        <v>42341</v>
      </c>
      <c r="D5819" s="5">
        <v>38.700000000000003</v>
      </c>
      <c r="E5819" s="6">
        <v>44669</v>
      </c>
      <c r="F5819" s="5">
        <v>100.78100000000001</v>
      </c>
      <c r="G5819" s="6">
        <v>44669</v>
      </c>
      <c r="H5819" s="5">
        <v>5.8000000000000003E-2</v>
      </c>
      <c r="I5819" s="6">
        <v>44669</v>
      </c>
      <c r="J5819" s="5">
        <v>98.37</v>
      </c>
      <c r="K5819" s="6">
        <v>44669</v>
      </c>
      <c r="L5819" s="5">
        <v>22.17</v>
      </c>
      <c r="M5819" s="6">
        <v>42341</v>
      </c>
      <c r="N5819" s="5">
        <v>74.560500000000005</v>
      </c>
      <c r="O5819" s="6">
        <v>44669</v>
      </c>
      <c r="P5819" s="5">
        <v>121.3</v>
      </c>
    </row>
    <row r="5820" spans="1:16" x14ac:dyDescent="0.2">
      <c r="A5820" s="6">
        <v>44670</v>
      </c>
      <c r="B5820" s="5">
        <v>69.900000000000006</v>
      </c>
      <c r="C5820" s="6">
        <v>42342</v>
      </c>
      <c r="D5820" s="5">
        <v>34.6</v>
      </c>
      <c r="E5820" s="6">
        <v>44670</v>
      </c>
      <c r="F5820" s="5">
        <v>100.961</v>
      </c>
      <c r="G5820" s="6">
        <v>44670</v>
      </c>
      <c r="H5820" s="5">
        <v>0.152</v>
      </c>
      <c r="I5820" s="6">
        <v>44670</v>
      </c>
      <c r="J5820" s="5">
        <v>98.36</v>
      </c>
      <c r="K5820" s="6">
        <v>44670</v>
      </c>
      <c r="L5820" s="5">
        <v>21.37</v>
      </c>
      <c r="M5820" s="6">
        <v>42342</v>
      </c>
      <c r="N5820" s="5">
        <v>71.263999999999996</v>
      </c>
      <c r="O5820" s="6">
        <v>44670</v>
      </c>
      <c r="P5820" s="5">
        <v>134.1</v>
      </c>
    </row>
    <row r="5821" spans="1:16" x14ac:dyDescent="0.2">
      <c r="A5821" s="6">
        <v>44671</v>
      </c>
      <c r="B5821" s="5">
        <v>69.400000000000006</v>
      </c>
      <c r="C5821" s="6">
        <v>42343</v>
      </c>
      <c r="D5821" s="5">
        <v>44.67</v>
      </c>
      <c r="E5821" s="6">
        <v>44671</v>
      </c>
      <c r="F5821" s="5">
        <v>100.39</v>
      </c>
      <c r="G5821" s="6">
        <v>44671</v>
      </c>
      <c r="H5821" s="5">
        <v>0.11700000000000001</v>
      </c>
      <c r="I5821" s="6">
        <v>44671</v>
      </c>
      <c r="J5821" s="5">
        <v>98.29</v>
      </c>
      <c r="K5821" s="6">
        <v>44671</v>
      </c>
      <c r="L5821" s="5">
        <v>20.32</v>
      </c>
      <c r="M5821" s="6">
        <v>42343</v>
      </c>
      <c r="N5821" s="5">
        <v>71.263999999999996</v>
      </c>
      <c r="O5821" s="6">
        <v>44671</v>
      </c>
      <c r="P5821" s="5">
        <v>132.19999999999999</v>
      </c>
    </row>
    <row r="5822" spans="1:16" x14ac:dyDescent="0.2">
      <c r="A5822" s="6">
        <v>44672</v>
      </c>
      <c r="B5822" s="5">
        <v>66.900000000000006</v>
      </c>
      <c r="C5822" s="6">
        <v>42344</v>
      </c>
      <c r="D5822" s="5">
        <v>74.22</v>
      </c>
      <c r="E5822" s="6">
        <v>44672</v>
      </c>
      <c r="F5822" s="5">
        <v>100.578</v>
      </c>
      <c r="G5822" s="6">
        <v>44672</v>
      </c>
      <c r="H5822" s="5">
        <v>-1.6E-2</v>
      </c>
      <c r="I5822" s="6">
        <v>44672</v>
      </c>
      <c r="J5822" s="5">
        <v>98.43</v>
      </c>
      <c r="K5822" s="6">
        <v>44672</v>
      </c>
      <c r="L5822" s="5">
        <v>22.68</v>
      </c>
      <c r="M5822" s="6">
        <v>42344</v>
      </c>
      <c r="N5822" s="5">
        <v>71.263999999999996</v>
      </c>
      <c r="O5822" s="6">
        <v>44672</v>
      </c>
      <c r="P5822" s="5">
        <v>154.69999999999999</v>
      </c>
    </row>
    <row r="5823" spans="1:16" x14ac:dyDescent="0.2">
      <c r="A5823" s="6">
        <v>44673</v>
      </c>
      <c r="B5823" s="5">
        <v>67.099999999999994</v>
      </c>
      <c r="C5823" s="6">
        <v>42345</v>
      </c>
      <c r="D5823" s="5">
        <v>50.85</v>
      </c>
      <c r="E5823" s="6">
        <v>44673</v>
      </c>
      <c r="F5823" s="5">
        <v>101.22</v>
      </c>
      <c r="G5823" s="6">
        <v>44673</v>
      </c>
      <c r="H5823" s="5">
        <v>-0.36199999999999999</v>
      </c>
      <c r="I5823" s="6">
        <v>44673</v>
      </c>
      <c r="J5823" s="5">
        <v>98.64</v>
      </c>
      <c r="K5823" s="6">
        <v>44673</v>
      </c>
      <c r="L5823" s="5">
        <v>28.21</v>
      </c>
      <c r="M5823" s="6">
        <v>42345</v>
      </c>
      <c r="N5823" s="5">
        <v>70.560400000000001</v>
      </c>
      <c r="O5823" s="6">
        <v>44673</v>
      </c>
      <c r="P5823" s="5">
        <v>152.4</v>
      </c>
    </row>
    <row r="5824" spans="1:16" x14ac:dyDescent="0.2">
      <c r="A5824" s="6">
        <v>44676</v>
      </c>
      <c r="B5824" s="5">
        <v>62.5</v>
      </c>
      <c r="C5824" s="6">
        <v>42346</v>
      </c>
      <c r="D5824" s="5">
        <v>43.97</v>
      </c>
      <c r="E5824" s="6">
        <v>44676</v>
      </c>
      <c r="F5824" s="5">
        <v>101.752</v>
      </c>
      <c r="G5824" s="6">
        <v>44676</v>
      </c>
      <c r="H5824" s="5">
        <v>-0.34899999999999998</v>
      </c>
      <c r="I5824" s="6">
        <v>44676</v>
      </c>
      <c r="J5824" s="5">
        <v>98.61</v>
      </c>
      <c r="K5824" s="6">
        <v>44676</v>
      </c>
      <c r="L5824" s="5">
        <v>27.02</v>
      </c>
      <c r="M5824" s="6">
        <v>42346</v>
      </c>
      <c r="N5824" s="5">
        <v>72.712100000000007</v>
      </c>
      <c r="O5824" s="6">
        <v>44676</v>
      </c>
      <c r="P5824" s="5">
        <v>152.80000000000001</v>
      </c>
    </row>
    <row r="5825" spans="1:16" x14ac:dyDescent="0.2">
      <c r="A5825" s="6">
        <v>44677</v>
      </c>
      <c r="B5825" s="5">
        <v>62.5</v>
      </c>
      <c r="C5825" s="6">
        <v>42347</v>
      </c>
      <c r="D5825" s="5">
        <v>57.21</v>
      </c>
      <c r="E5825" s="6">
        <v>44677</v>
      </c>
      <c r="F5825" s="5">
        <v>102.303</v>
      </c>
      <c r="G5825" s="6">
        <v>44677</v>
      </c>
      <c r="H5825" s="5">
        <v>-0.79900000000000004</v>
      </c>
      <c r="I5825" s="6">
        <v>44677</v>
      </c>
      <c r="J5825" s="5">
        <v>98.75</v>
      </c>
      <c r="K5825" s="6">
        <v>44677</v>
      </c>
      <c r="L5825" s="5">
        <v>33.520000000000003</v>
      </c>
      <c r="M5825" s="6">
        <v>42347</v>
      </c>
      <c r="N5825" s="5">
        <v>72.399299999999997</v>
      </c>
      <c r="O5825" s="6">
        <v>44677</v>
      </c>
      <c r="P5825" s="5">
        <v>152.9</v>
      </c>
    </row>
    <row r="5826" spans="1:16" x14ac:dyDescent="0.2">
      <c r="A5826" s="6">
        <v>44678</v>
      </c>
      <c r="B5826" s="5">
        <v>62</v>
      </c>
      <c r="C5826" s="6">
        <v>42348</v>
      </c>
      <c r="D5826" s="5">
        <v>64.28</v>
      </c>
      <c r="E5826" s="6">
        <v>44678</v>
      </c>
      <c r="F5826" s="5">
        <v>102.95399999999999</v>
      </c>
      <c r="G5826" s="6">
        <v>44678</v>
      </c>
      <c r="H5826" s="5">
        <v>-0.64400000000000002</v>
      </c>
      <c r="I5826" s="6">
        <v>44678</v>
      </c>
      <c r="J5826" s="5">
        <v>98.8</v>
      </c>
      <c r="K5826" s="6">
        <v>44678</v>
      </c>
      <c r="L5826" s="5">
        <v>31.6</v>
      </c>
      <c r="M5826" s="6">
        <v>42348</v>
      </c>
      <c r="N5826" s="5">
        <v>72.3172</v>
      </c>
      <c r="O5826" s="6">
        <v>44678</v>
      </c>
      <c r="P5826" s="5">
        <v>157.30000000000001</v>
      </c>
    </row>
    <row r="5827" spans="1:16" x14ac:dyDescent="0.2">
      <c r="A5827" s="6">
        <v>44679</v>
      </c>
      <c r="B5827" s="5">
        <v>37.1</v>
      </c>
      <c r="C5827" s="6">
        <v>42349</v>
      </c>
      <c r="D5827" s="5">
        <v>110.78</v>
      </c>
      <c r="E5827" s="6">
        <v>44679</v>
      </c>
      <c r="F5827" s="5">
        <v>103.623</v>
      </c>
      <c r="G5827" s="6">
        <v>44679</v>
      </c>
      <c r="H5827" s="5">
        <v>-0.55100000000000005</v>
      </c>
      <c r="I5827" s="6">
        <v>44679</v>
      </c>
      <c r="J5827" s="5">
        <v>98.72</v>
      </c>
      <c r="K5827" s="6">
        <v>44679</v>
      </c>
      <c r="L5827" s="5">
        <v>29.99</v>
      </c>
      <c r="M5827" s="6">
        <v>42349</v>
      </c>
      <c r="N5827" s="5">
        <v>74.996600000000001</v>
      </c>
      <c r="O5827" s="6">
        <v>44679</v>
      </c>
      <c r="P5827" s="5">
        <v>114.8</v>
      </c>
    </row>
    <row r="5828" spans="1:16" x14ac:dyDescent="0.2">
      <c r="A5828" s="6">
        <v>44680</v>
      </c>
      <c r="B5828" s="5">
        <v>39.4</v>
      </c>
      <c r="C5828" s="6">
        <v>42350</v>
      </c>
      <c r="D5828" s="5">
        <v>61.68</v>
      </c>
      <c r="E5828" s="6">
        <v>44680</v>
      </c>
      <c r="F5828" s="5">
        <v>102.959</v>
      </c>
      <c r="G5828" s="6">
        <v>44680</v>
      </c>
      <c r="H5828" s="5">
        <v>-0.66800000000000004</v>
      </c>
      <c r="I5828" s="6">
        <v>44680</v>
      </c>
      <c r="J5828" s="5">
        <v>98.91</v>
      </c>
      <c r="K5828" s="6">
        <v>44680</v>
      </c>
      <c r="L5828" s="5">
        <v>33.4</v>
      </c>
      <c r="M5828" s="6">
        <v>42350</v>
      </c>
      <c r="N5828" s="5">
        <v>74.996600000000001</v>
      </c>
      <c r="O5828" s="6">
        <v>44680</v>
      </c>
      <c r="P5828" s="5">
        <v>107.3</v>
      </c>
    </row>
    <row r="5829" spans="1:16" x14ac:dyDescent="0.2">
      <c r="A5829" s="6">
        <v>44683</v>
      </c>
      <c r="B5829" s="5">
        <v>28</v>
      </c>
      <c r="C5829" s="6">
        <v>42351</v>
      </c>
      <c r="D5829" s="5">
        <v>89.96</v>
      </c>
      <c r="E5829" s="6">
        <v>44683</v>
      </c>
      <c r="F5829" s="5">
        <v>103.744</v>
      </c>
      <c r="G5829" s="6">
        <v>44683</v>
      </c>
      <c r="H5829" s="5">
        <v>-0.76200000000000001</v>
      </c>
      <c r="I5829" s="6">
        <v>44683</v>
      </c>
      <c r="J5829" s="5">
        <v>98.97</v>
      </c>
      <c r="K5829" s="6">
        <v>44683</v>
      </c>
      <c r="L5829" s="5">
        <v>32.340000000000003</v>
      </c>
      <c r="M5829" s="6">
        <v>42351</v>
      </c>
      <c r="N5829" s="5">
        <v>74.996600000000001</v>
      </c>
      <c r="O5829" s="6">
        <v>44683</v>
      </c>
      <c r="P5829" s="5">
        <v>102.7</v>
      </c>
    </row>
    <row r="5830" spans="1:16" x14ac:dyDescent="0.2">
      <c r="A5830" s="6">
        <v>44684</v>
      </c>
      <c r="B5830" s="5">
        <v>35.5</v>
      </c>
      <c r="C5830" s="6">
        <v>42352</v>
      </c>
      <c r="D5830" s="5">
        <v>56.77</v>
      </c>
      <c r="E5830" s="6">
        <v>44684</v>
      </c>
      <c r="F5830" s="5">
        <v>103.465</v>
      </c>
      <c r="G5830" s="6">
        <v>44684</v>
      </c>
      <c r="H5830" s="5">
        <v>-0.54400000000000004</v>
      </c>
      <c r="I5830" s="6">
        <v>44684</v>
      </c>
      <c r="J5830" s="5">
        <v>98.9</v>
      </c>
      <c r="K5830" s="6">
        <v>44684</v>
      </c>
      <c r="L5830" s="5">
        <v>29.25</v>
      </c>
      <c r="M5830" s="6">
        <v>42352</v>
      </c>
      <c r="N5830" s="5">
        <v>78.247799999999998</v>
      </c>
      <c r="O5830" s="6">
        <v>44684</v>
      </c>
      <c r="P5830" s="5">
        <v>121.6</v>
      </c>
    </row>
    <row r="5831" spans="1:16" x14ac:dyDescent="0.2">
      <c r="A5831" s="6">
        <v>44685</v>
      </c>
      <c r="B5831" s="5">
        <v>22.9</v>
      </c>
      <c r="C5831" s="6">
        <v>42353</v>
      </c>
      <c r="D5831" s="5">
        <v>78</v>
      </c>
      <c r="E5831" s="6">
        <v>44685</v>
      </c>
      <c r="F5831" s="5">
        <v>102.587</v>
      </c>
      <c r="G5831" s="6">
        <v>44685</v>
      </c>
      <c r="H5831" s="5">
        <v>-0.496</v>
      </c>
      <c r="I5831" s="6">
        <v>44685</v>
      </c>
      <c r="J5831" s="5">
        <v>98.7</v>
      </c>
      <c r="K5831" s="6">
        <v>44685</v>
      </c>
      <c r="L5831" s="5">
        <v>25.42</v>
      </c>
      <c r="M5831" s="6">
        <v>42353</v>
      </c>
      <c r="N5831" s="5">
        <v>79.570400000000006</v>
      </c>
      <c r="O5831" s="6">
        <v>44685</v>
      </c>
      <c r="P5831" s="5">
        <v>85.1</v>
      </c>
    </row>
    <row r="5832" spans="1:16" x14ac:dyDescent="0.2">
      <c r="A5832" s="6">
        <v>44686</v>
      </c>
      <c r="B5832" s="5">
        <v>18.100000000000001</v>
      </c>
      <c r="C5832" s="6">
        <v>42354</v>
      </c>
      <c r="D5832" s="5">
        <v>85.34</v>
      </c>
      <c r="E5832" s="6">
        <v>44686</v>
      </c>
      <c r="F5832" s="5">
        <v>103.752</v>
      </c>
      <c r="G5832" s="6">
        <v>44686</v>
      </c>
      <c r="H5832" s="5">
        <v>-0.85499999999999998</v>
      </c>
      <c r="I5832" s="6">
        <v>44686</v>
      </c>
      <c r="J5832" s="5">
        <v>99.01</v>
      </c>
      <c r="K5832" s="6">
        <v>44686</v>
      </c>
      <c r="L5832" s="5">
        <v>31.2</v>
      </c>
      <c r="M5832" s="6">
        <v>42354</v>
      </c>
      <c r="N5832" s="5">
        <v>70.213700000000003</v>
      </c>
      <c r="O5832" s="6">
        <v>44686</v>
      </c>
      <c r="P5832" s="5">
        <v>103.6</v>
      </c>
    </row>
    <row r="5833" spans="1:16" x14ac:dyDescent="0.2">
      <c r="A5833" s="6">
        <v>44687</v>
      </c>
      <c r="B5833" s="5">
        <v>20.3</v>
      </c>
      <c r="C5833" s="6">
        <v>42355</v>
      </c>
      <c r="D5833" s="5">
        <v>100.26</v>
      </c>
      <c r="E5833" s="6">
        <v>44687</v>
      </c>
      <c r="F5833" s="5">
        <v>103.66</v>
      </c>
      <c r="G5833" s="6">
        <v>44687</v>
      </c>
      <c r="H5833" s="5">
        <v>-0.78</v>
      </c>
      <c r="I5833" s="6">
        <v>44687</v>
      </c>
      <c r="J5833" s="5">
        <v>99.08</v>
      </c>
      <c r="K5833" s="6">
        <v>44687</v>
      </c>
      <c r="L5833" s="5">
        <v>30.19</v>
      </c>
      <c r="M5833" s="6">
        <v>42355</v>
      </c>
      <c r="N5833" s="5">
        <v>67.668400000000005</v>
      </c>
      <c r="O5833" s="6">
        <v>44687</v>
      </c>
      <c r="P5833" s="5">
        <v>99.2</v>
      </c>
    </row>
    <row r="5834" spans="1:16" x14ac:dyDescent="0.2">
      <c r="A5834" s="6">
        <v>44690</v>
      </c>
      <c r="B5834" s="5">
        <v>16.3</v>
      </c>
      <c r="C5834" s="6">
        <v>42356</v>
      </c>
      <c r="D5834" s="5">
        <v>86.5</v>
      </c>
      <c r="E5834" s="6">
        <v>44690</v>
      </c>
      <c r="F5834" s="5">
        <v>103.651</v>
      </c>
      <c r="G5834" s="6">
        <v>44690</v>
      </c>
      <c r="H5834" s="5">
        <v>-1.173</v>
      </c>
      <c r="I5834" s="6">
        <v>44690</v>
      </c>
      <c r="J5834" s="5">
        <v>99.26</v>
      </c>
      <c r="K5834" s="6">
        <v>44690</v>
      </c>
      <c r="L5834" s="5">
        <v>34.75</v>
      </c>
      <c r="M5834" s="6">
        <v>42356</v>
      </c>
      <c r="N5834" s="5">
        <v>67.812100000000001</v>
      </c>
      <c r="O5834" s="6">
        <v>44690</v>
      </c>
      <c r="P5834" s="5">
        <v>91</v>
      </c>
    </row>
    <row r="5835" spans="1:16" x14ac:dyDescent="0.2">
      <c r="A5835" s="6">
        <v>44691</v>
      </c>
      <c r="B5835" s="5">
        <v>14.5</v>
      </c>
      <c r="C5835" s="6">
        <v>42357</v>
      </c>
      <c r="D5835" s="5">
        <v>63.29</v>
      </c>
      <c r="E5835" s="6">
        <v>44691</v>
      </c>
      <c r="F5835" s="5">
        <v>103.92</v>
      </c>
      <c r="G5835" s="6">
        <v>44691</v>
      </c>
      <c r="H5835" s="5">
        <v>-1.03</v>
      </c>
      <c r="I5835" s="6">
        <v>44691</v>
      </c>
      <c r="J5835" s="5">
        <v>99.23</v>
      </c>
      <c r="K5835" s="6">
        <v>44691</v>
      </c>
      <c r="L5835" s="5">
        <v>32.99</v>
      </c>
      <c r="M5835" s="6">
        <v>42357</v>
      </c>
      <c r="N5835" s="5">
        <v>67.812100000000001</v>
      </c>
      <c r="O5835" s="6">
        <v>44691</v>
      </c>
      <c r="P5835" s="5">
        <v>83.5</v>
      </c>
    </row>
    <row r="5836" spans="1:16" x14ac:dyDescent="0.2">
      <c r="A5836" s="6">
        <v>44692</v>
      </c>
      <c r="B5836" s="5">
        <v>21.1</v>
      </c>
      <c r="C5836" s="6">
        <v>42358</v>
      </c>
      <c r="D5836" s="5">
        <v>55.79</v>
      </c>
      <c r="E5836" s="6">
        <v>44692</v>
      </c>
      <c r="F5836" s="5">
        <v>103.846</v>
      </c>
      <c r="G5836" s="6">
        <v>44692</v>
      </c>
      <c r="H5836" s="5">
        <v>-1.0469999999999999</v>
      </c>
      <c r="I5836" s="6">
        <v>44692</v>
      </c>
      <c r="J5836" s="5">
        <v>99.27</v>
      </c>
      <c r="K5836" s="6">
        <v>44692</v>
      </c>
      <c r="L5836" s="5">
        <v>32.56</v>
      </c>
      <c r="M5836" s="6">
        <v>42358</v>
      </c>
      <c r="N5836" s="5">
        <v>67.812100000000001</v>
      </c>
      <c r="O5836" s="6">
        <v>44692</v>
      </c>
      <c r="P5836" s="5">
        <v>82.6</v>
      </c>
    </row>
    <row r="5837" spans="1:16" x14ac:dyDescent="0.2">
      <c r="A5837" s="6">
        <v>44693</v>
      </c>
      <c r="B5837" s="5">
        <v>19.600000000000001</v>
      </c>
      <c r="C5837" s="6">
        <v>42359</v>
      </c>
      <c r="D5837" s="5">
        <v>79.05</v>
      </c>
      <c r="E5837" s="6">
        <v>44693</v>
      </c>
      <c r="F5837" s="5">
        <v>104.851</v>
      </c>
      <c r="G5837" s="6">
        <v>44693</v>
      </c>
      <c r="H5837" s="5">
        <v>-1.0489999999999999</v>
      </c>
      <c r="I5837" s="6">
        <v>44693</v>
      </c>
      <c r="J5837" s="5">
        <v>99.32</v>
      </c>
      <c r="K5837" s="6">
        <v>44693</v>
      </c>
      <c r="L5837" s="5">
        <v>31.77</v>
      </c>
      <c r="M5837" s="6">
        <v>42359</v>
      </c>
      <c r="N5837" s="5">
        <v>66.369900000000001</v>
      </c>
      <c r="O5837" s="6">
        <v>44693</v>
      </c>
      <c r="P5837" s="5">
        <v>115.2</v>
      </c>
    </row>
    <row r="5838" spans="1:16" x14ac:dyDescent="0.2">
      <c r="A5838" s="6">
        <v>44694</v>
      </c>
      <c r="B5838" s="5">
        <v>12.8</v>
      </c>
      <c r="C5838" s="6">
        <v>42360</v>
      </c>
      <c r="D5838" s="5">
        <v>77.14</v>
      </c>
      <c r="E5838" s="6">
        <v>44694</v>
      </c>
      <c r="F5838" s="5">
        <v>104.563</v>
      </c>
      <c r="G5838" s="6">
        <v>44694</v>
      </c>
      <c r="H5838" s="5">
        <v>-0.86699999999999999</v>
      </c>
      <c r="I5838" s="6">
        <v>44694</v>
      </c>
      <c r="J5838" s="5">
        <v>99.22</v>
      </c>
      <c r="K5838" s="6">
        <v>44694</v>
      </c>
      <c r="L5838" s="5">
        <v>28.87</v>
      </c>
      <c r="M5838" s="6">
        <v>42360</v>
      </c>
      <c r="N5838" s="5">
        <v>66.895700000000005</v>
      </c>
      <c r="O5838" s="6">
        <v>44694</v>
      </c>
      <c r="P5838" s="5">
        <v>99.2</v>
      </c>
    </row>
    <row r="5839" spans="1:16" x14ac:dyDescent="0.2">
      <c r="A5839" s="6">
        <v>44697</v>
      </c>
      <c r="B5839" s="5">
        <v>-3.3</v>
      </c>
      <c r="C5839" s="6">
        <v>42361</v>
      </c>
      <c r="D5839" s="5">
        <v>75.23</v>
      </c>
      <c r="E5839" s="6">
        <v>44697</v>
      </c>
      <c r="F5839" s="5">
        <v>104.187</v>
      </c>
      <c r="G5839" s="6">
        <v>44697</v>
      </c>
      <c r="H5839" s="5">
        <v>-0.80100000000000005</v>
      </c>
      <c r="I5839" s="6">
        <v>44697</v>
      </c>
      <c r="J5839" s="5">
        <v>99.23</v>
      </c>
      <c r="K5839" s="6">
        <v>44697</v>
      </c>
      <c r="L5839" s="5">
        <v>27.47</v>
      </c>
      <c r="M5839" s="6">
        <v>42361</v>
      </c>
      <c r="N5839" s="5">
        <v>66.020099999999999</v>
      </c>
      <c r="O5839" s="6">
        <v>44697</v>
      </c>
      <c r="P5839" s="5">
        <v>78.5</v>
      </c>
    </row>
    <row r="5840" spans="1:16" x14ac:dyDescent="0.2">
      <c r="A5840" s="6">
        <v>44698</v>
      </c>
      <c r="B5840" s="5">
        <v>0.2</v>
      </c>
      <c r="C5840" s="6">
        <v>42362</v>
      </c>
      <c r="D5840" s="5">
        <v>58.39</v>
      </c>
      <c r="E5840" s="6">
        <v>44698</v>
      </c>
      <c r="F5840" s="5">
        <v>103.36</v>
      </c>
      <c r="G5840" s="6">
        <v>44698</v>
      </c>
      <c r="H5840" s="5">
        <v>-0.60299999999999998</v>
      </c>
      <c r="I5840" s="6">
        <v>44698</v>
      </c>
      <c r="J5840" s="5">
        <v>99.14</v>
      </c>
      <c r="K5840" s="6">
        <v>44698</v>
      </c>
      <c r="L5840" s="5">
        <v>26.1</v>
      </c>
      <c r="M5840" s="6">
        <v>42362</v>
      </c>
      <c r="N5840" s="5">
        <v>65.465500000000006</v>
      </c>
      <c r="O5840" s="6">
        <v>44698</v>
      </c>
      <c r="P5840" s="5">
        <v>90.5</v>
      </c>
    </row>
    <row r="5841" spans="1:16" x14ac:dyDescent="0.2">
      <c r="A5841" s="6">
        <v>44699</v>
      </c>
      <c r="B5841" s="5">
        <v>-2.2999999999999998</v>
      </c>
      <c r="C5841" s="6">
        <v>42363</v>
      </c>
      <c r="D5841" s="5">
        <v>64.23</v>
      </c>
      <c r="E5841" s="6">
        <v>44699</v>
      </c>
      <c r="F5841" s="5">
        <v>103.81</v>
      </c>
      <c r="G5841" s="6">
        <v>44699</v>
      </c>
      <c r="H5841" s="5">
        <v>-1.028</v>
      </c>
      <c r="I5841" s="6">
        <v>44699</v>
      </c>
      <c r="J5841" s="5">
        <v>99.33</v>
      </c>
      <c r="K5841" s="6">
        <v>44699</v>
      </c>
      <c r="L5841" s="5">
        <v>30.96</v>
      </c>
      <c r="M5841" s="6">
        <v>42363</v>
      </c>
      <c r="N5841" s="5">
        <v>65.465500000000006</v>
      </c>
      <c r="O5841" s="6">
        <v>44699</v>
      </c>
      <c r="P5841" s="5">
        <v>95.4</v>
      </c>
    </row>
    <row r="5842" spans="1:16" x14ac:dyDescent="0.2">
      <c r="A5842" s="6">
        <v>44700</v>
      </c>
      <c r="B5842" s="5">
        <v>-13.3</v>
      </c>
      <c r="C5842" s="6">
        <v>42364</v>
      </c>
      <c r="D5842" s="5">
        <v>122.65</v>
      </c>
      <c r="E5842" s="6">
        <v>44700</v>
      </c>
      <c r="F5842" s="5">
        <v>102.724</v>
      </c>
      <c r="G5842" s="6">
        <v>44700</v>
      </c>
      <c r="H5842" s="5">
        <v>-1.048</v>
      </c>
      <c r="I5842" s="6">
        <v>44700</v>
      </c>
      <c r="J5842" s="5">
        <v>99.3</v>
      </c>
      <c r="K5842" s="6">
        <v>44700</v>
      </c>
      <c r="L5842" s="5">
        <v>29.35</v>
      </c>
      <c r="M5842" s="6">
        <v>42364</v>
      </c>
      <c r="N5842" s="5">
        <v>65.465500000000006</v>
      </c>
      <c r="O5842" s="6">
        <v>44700</v>
      </c>
      <c r="P5842" s="5">
        <v>90.9</v>
      </c>
    </row>
    <row r="5843" spans="1:16" x14ac:dyDescent="0.2">
      <c r="A5843" s="6">
        <v>44701</v>
      </c>
      <c r="B5843" s="5">
        <v>-14.8</v>
      </c>
      <c r="C5843" s="6">
        <v>42365</v>
      </c>
      <c r="D5843" s="5">
        <v>118.36</v>
      </c>
      <c r="E5843" s="6">
        <v>44701</v>
      </c>
      <c r="F5843" s="5">
        <v>103.15</v>
      </c>
      <c r="G5843" s="6">
        <v>44701</v>
      </c>
      <c r="H5843" s="5">
        <v>-1.0820000000000001</v>
      </c>
      <c r="I5843" s="6">
        <v>44701</v>
      </c>
      <c r="J5843" s="5">
        <v>99.29</v>
      </c>
      <c r="K5843" s="6">
        <v>44701</v>
      </c>
      <c r="L5843" s="5">
        <v>29.43</v>
      </c>
      <c r="M5843" s="6">
        <v>42365</v>
      </c>
      <c r="N5843" s="5">
        <v>65.465500000000006</v>
      </c>
      <c r="O5843" s="6">
        <v>44701</v>
      </c>
      <c r="P5843" s="5">
        <v>89.7</v>
      </c>
    </row>
    <row r="5844" spans="1:16" x14ac:dyDescent="0.2">
      <c r="A5844" s="6">
        <v>44704</v>
      </c>
      <c r="B5844" s="5">
        <v>-20.8</v>
      </c>
      <c r="C5844" s="6">
        <v>42366</v>
      </c>
      <c r="D5844" s="5">
        <v>106.39</v>
      </c>
      <c r="E5844" s="6">
        <v>44704</v>
      </c>
      <c r="F5844" s="5">
        <v>102.07599999999999</v>
      </c>
      <c r="G5844" s="6">
        <v>44704</v>
      </c>
      <c r="H5844" s="5">
        <v>-0.98499999999999999</v>
      </c>
      <c r="I5844" s="6">
        <v>44704</v>
      </c>
      <c r="J5844" s="5">
        <v>99.19</v>
      </c>
      <c r="K5844" s="6">
        <v>44704</v>
      </c>
      <c r="L5844" s="5">
        <v>28.48</v>
      </c>
      <c r="M5844" s="6">
        <v>42366</v>
      </c>
      <c r="N5844" s="5">
        <v>67.210300000000004</v>
      </c>
      <c r="O5844" s="6">
        <v>44704</v>
      </c>
      <c r="P5844" s="5">
        <v>85.5</v>
      </c>
    </row>
    <row r="5845" spans="1:16" x14ac:dyDescent="0.2">
      <c r="A5845" s="6">
        <v>44705</v>
      </c>
      <c r="B5845" s="5">
        <v>-37.299999999999997</v>
      </c>
      <c r="C5845" s="6">
        <v>42367</v>
      </c>
      <c r="D5845" s="5">
        <v>59.15</v>
      </c>
      <c r="E5845" s="6">
        <v>44705</v>
      </c>
      <c r="F5845" s="5">
        <v>101.857</v>
      </c>
      <c r="G5845" s="6">
        <v>44705</v>
      </c>
      <c r="H5845" s="5">
        <v>-0.995</v>
      </c>
      <c r="I5845" s="6">
        <v>44705</v>
      </c>
      <c r="J5845" s="5">
        <v>99.17</v>
      </c>
      <c r="K5845" s="6">
        <v>44705</v>
      </c>
      <c r="L5845" s="5">
        <v>29.45</v>
      </c>
      <c r="M5845" s="6">
        <v>42367</v>
      </c>
      <c r="N5845" s="5">
        <v>67.247699999999995</v>
      </c>
      <c r="O5845" s="6">
        <v>44705</v>
      </c>
      <c r="P5845" s="5">
        <v>56.7</v>
      </c>
    </row>
    <row r="5846" spans="1:16" x14ac:dyDescent="0.2">
      <c r="A5846" s="6">
        <v>44706</v>
      </c>
      <c r="B5846" s="5">
        <v>-39.6</v>
      </c>
      <c r="C5846" s="6">
        <v>42368</v>
      </c>
      <c r="D5846" s="5">
        <v>90.42</v>
      </c>
      <c r="E5846" s="6">
        <v>44706</v>
      </c>
      <c r="F5846" s="5">
        <v>102.056</v>
      </c>
      <c r="G5846" s="6">
        <v>44706</v>
      </c>
      <c r="H5846" s="5">
        <v>-0.86499999999999999</v>
      </c>
      <c r="I5846" s="6">
        <v>44706</v>
      </c>
      <c r="J5846" s="5">
        <v>99.1</v>
      </c>
      <c r="K5846" s="6">
        <v>44706</v>
      </c>
      <c r="L5846" s="5">
        <v>28.37</v>
      </c>
      <c r="M5846" s="6">
        <v>42368</v>
      </c>
      <c r="N5846" s="5">
        <v>67.345600000000005</v>
      </c>
      <c r="O5846" s="6">
        <v>44706</v>
      </c>
      <c r="P5846" s="5">
        <v>56.1</v>
      </c>
    </row>
    <row r="5847" spans="1:16" x14ac:dyDescent="0.2">
      <c r="A5847" s="6">
        <v>44707</v>
      </c>
      <c r="B5847" s="5">
        <v>-41.2</v>
      </c>
      <c r="C5847" s="6">
        <v>42369</v>
      </c>
      <c r="D5847" s="5">
        <v>59.74</v>
      </c>
      <c r="E5847" s="6">
        <v>44707</v>
      </c>
      <c r="F5847" s="5">
        <v>101.82899999999999</v>
      </c>
      <c r="G5847" s="6">
        <v>44707</v>
      </c>
      <c r="H5847" s="5">
        <v>-0.72599999999999998</v>
      </c>
      <c r="I5847" s="6">
        <v>44707</v>
      </c>
      <c r="J5847" s="5">
        <v>98.98</v>
      </c>
      <c r="K5847" s="6">
        <v>44707</v>
      </c>
      <c r="L5847" s="5">
        <v>27.5</v>
      </c>
      <c r="M5847" s="6">
        <v>42369</v>
      </c>
      <c r="N5847" s="5">
        <v>67.847300000000004</v>
      </c>
      <c r="O5847" s="6">
        <v>44707</v>
      </c>
      <c r="P5847" s="5">
        <v>5.5</v>
      </c>
    </row>
    <row r="5848" spans="1:16" x14ac:dyDescent="0.2">
      <c r="A5848" s="6">
        <v>44708</v>
      </c>
      <c r="B5848" s="5">
        <v>-39.9</v>
      </c>
      <c r="C5848" s="6">
        <v>42370</v>
      </c>
      <c r="D5848" s="5">
        <v>102.81</v>
      </c>
      <c r="E5848" s="6">
        <v>44708</v>
      </c>
      <c r="F5848" s="5">
        <v>101.66800000000001</v>
      </c>
      <c r="G5848" s="6">
        <v>44708</v>
      </c>
      <c r="H5848" s="5">
        <v>-0.59</v>
      </c>
      <c r="I5848" s="6">
        <v>44708</v>
      </c>
      <c r="J5848" s="5">
        <v>98.83</v>
      </c>
      <c r="K5848" s="6">
        <v>44708</v>
      </c>
      <c r="L5848" s="5">
        <v>25.72</v>
      </c>
      <c r="M5848" s="6">
        <v>42370</v>
      </c>
      <c r="N5848" s="5">
        <v>67.847300000000004</v>
      </c>
      <c r="O5848" s="6">
        <v>44708</v>
      </c>
      <c r="P5848" s="5">
        <v>-1.3</v>
      </c>
    </row>
    <row r="5849" spans="1:16" x14ac:dyDescent="0.2">
      <c r="A5849" s="6">
        <v>44711</v>
      </c>
      <c r="B5849" s="5">
        <v>-43.7</v>
      </c>
      <c r="C5849" s="6">
        <v>42371</v>
      </c>
      <c r="D5849" s="5">
        <v>71.430000000000007</v>
      </c>
      <c r="E5849" s="6">
        <v>44711</v>
      </c>
      <c r="F5849" s="5">
        <v>101.66800000000001</v>
      </c>
      <c r="G5849" s="6">
        <v>44711</v>
      </c>
      <c r="H5849" s="5">
        <v>-0.625</v>
      </c>
      <c r="I5849" s="6">
        <v>44711</v>
      </c>
      <c r="J5849" s="5">
        <v>98.83</v>
      </c>
      <c r="K5849" s="6">
        <v>44711</v>
      </c>
      <c r="L5849" s="5">
        <v>26.54</v>
      </c>
      <c r="M5849" s="6">
        <v>42371</v>
      </c>
      <c r="N5849" s="5">
        <v>67.847300000000004</v>
      </c>
      <c r="O5849" s="6">
        <v>44711</v>
      </c>
      <c r="P5849" s="5">
        <v>-7.8</v>
      </c>
    </row>
    <row r="5850" spans="1:16" x14ac:dyDescent="0.2">
      <c r="A5850" s="6">
        <v>44712</v>
      </c>
      <c r="B5850" s="5">
        <v>-37.799999999999997</v>
      </c>
      <c r="C5850" s="6">
        <v>42372</v>
      </c>
      <c r="D5850" s="5">
        <v>163.65</v>
      </c>
      <c r="E5850" s="6">
        <v>44712</v>
      </c>
      <c r="F5850" s="5">
        <v>101.752</v>
      </c>
      <c r="G5850" s="6">
        <v>44712</v>
      </c>
      <c r="H5850" s="5">
        <v>-0.50700000000000001</v>
      </c>
      <c r="I5850" s="6">
        <v>44712</v>
      </c>
      <c r="J5850" s="5">
        <v>98.89</v>
      </c>
      <c r="K5850" s="6">
        <v>44712</v>
      </c>
      <c r="L5850" s="5">
        <v>26.19</v>
      </c>
      <c r="M5850" s="6">
        <v>42372</v>
      </c>
      <c r="N5850" s="5">
        <v>67.847300000000004</v>
      </c>
      <c r="O5850" s="6">
        <v>44712</v>
      </c>
      <c r="P5850" s="5">
        <v>-10.7</v>
      </c>
    </row>
    <row r="5851" spans="1:16" x14ac:dyDescent="0.2">
      <c r="A5851" s="6">
        <v>44713</v>
      </c>
      <c r="B5851" s="5">
        <v>-37.799999999999997</v>
      </c>
      <c r="C5851" s="6">
        <v>42373</v>
      </c>
      <c r="D5851" s="5">
        <v>106.94</v>
      </c>
      <c r="E5851" s="6">
        <v>44713</v>
      </c>
      <c r="F5851" s="5">
        <v>102.498</v>
      </c>
      <c r="G5851" s="6">
        <v>44713</v>
      </c>
      <c r="H5851" s="5">
        <v>-0.4</v>
      </c>
      <c r="I5851" s="6">
        <v>44713</v>
      </c>
      <c r="J5851" s="5">
        <v>98.95</v>
      </c>
      <c r="K5851" s="6">
        <v>44713</v>
      </c>
      <c r="L5851" s="5">
        <v>25.69</v>
      </c>
      <c r="M5851" s="6">
        <v>42373</v>
      </c>
      <c r="N5851" s="5">
        <v>68.837699999999998</v>
      </c>
      <c r="O5851" s="6">
        <v>44713</v>
      </c>
      <c r="P5851" s="5">
        <v>-29.1</v>
      </c>
    </row>
    <row r="5852" spans="1:16" x14ac:dyDescent="0.2">
      <c r="A5852" s="6">
        <v>44714</v>
      </c>
      <c r="B5852" s="5">
        <v>-49.4</v>
      </c>
      <c r="C5852" s="6">
        <v>42374</v>
      </c>
      <c r="D5852" s="5">
        <v>52.8</v>
      </c>
      <c r="E5852" s="6">
        <v>44714</v>
      </c>
      <c r="F5852" s="5">
        <v>101.824</v>
      </c>
      <c r="G5852" s="6">
        <v>44714</v>
      </c>
      <c r="H5852" s="5">
        <v>-0.379</v>
      </c>
      <c r="I5852" s="6">
        <v>44714</v>
      </c>
      <c r="J5852" s="5">
        <v>98.84</v>
      </c>
      <c r="K5852" s="6">
        <v>44714</v>
      </c>
      <c r="L5852" s="5">
        <v>24.72</v>
      </c>
      <c r="M5852" s="6">
        <v>42374</v>
      </c>
      <c r="N5852" s="5">
        <v>71.422200000000004</v>
      </c>
      <c r="O5852" s="6">
        <v>44714</v>
      </c>
      <c r="P5852" s="5">
        <v>-41.3</v>
      </c>
    </row>
    <row r="5853" spans="1:16" x14ac:dyDescent="0.2">
      <c r="A5853" s="6">
        <v>44715</v>
      </c>
      <c r="B5853" s="5">
        <v>-45.6</v>
      </c>
      <c r="C5853" s="6">
        <v>42375</v>
      </c>
      <c r="D5853" s="5">
        <v>30.4</v>
      </c>
      <c r="E5853" s="6">
        <v>44715</v>
      </c>
      <c r="F5853" s="5">
        <v>102.14</v>
      </c>
      <c r="G5853" s="6">
        <v>44715</v>
      </c>
      <c r="H5853" s="5">
        <v>-0.39500000000000002</v>
      </c>
      <c r="I5853" s="6">
        <v>44715</v>
      </c>
      <c r="J5853" s="5">
        <v>98.95</v>
      </c>
      <c r="K5853" s="6">
        <v>44715</v>
      </c>
      <c r="L5853" s="5">
        <v>24.79</v>
      </c>
      <c r="M5853" s="6">
        <v>42375</v>
      </c>
      <c r="N5853" s="5">
        <v>71.684299999999993</v>
      </c>
      <c r="O5853" s="6">
        <v>44715</v>
      </c>
      <c r="P5853" s="5">
        <v>-67.900000000000006</v>
      </c>
    </row>
    <row r="5854" spans="1:16" x14ac:dyDescent="0.2">
      <c r="A5854" s="6">
        <v>44718</v>
      </c>
      <c r="B5854" s="5">
        <v>-44.2</v>
      </c>
      <c r="C5854" s="6">
        <v>42376</v>
      </c>
      <c r="D5854" s="5">
        <v>56.4</v>
      </c>
      <c r="E5854" s="6">
        <v>44718</v>
      </c>
      <c r="F5854" s="5">
        <v>102.437</v>
      </c>
      <c r="G5854" s="6">
        <v>44718</v>
      </c>
      <c r="H5854" s="5">
        <v>-0.307</v>
      </c>
      <c r="I5854" s="6">
        <v>44718</v>
      </c>
      <c r="J5854" s="5">
        <v>98.98</v>
      </c>
      <c r="K5854" s="6">
        <v>44718</v>
      </c>
      <c r="L5854" s="5">
        <v>25.07</v>
      </c>
      <c r="M5854" s="6">
        <v>42376</v>
      </c>
      <c r="N5854" s="5">
        <v>74.211200000000005</v>
      </c>
      <c r="O5854" s="6">
        <v>44718</v>
      </c>
      <c r="P5854" s="5">
        <v>-75</v>
      </c>
    </row>
    <row r="5855" spans="1:16" x14ac:dyDescent="0.2">
      <c r="A5855" s="6">
        <v>44719</v>
      </c>
      <c r="B5855" s="5">
        <v>-43.4</v>
      </c>
      <c r="C5855" s="6">
        <v>42377</v>
      </c>
      <c r="D5855" s="5">
        <v>62.21</v>
      </c>
      <c r="E5855" s="6">
        <v>44719</v>
      </c>
      <c r="F5855" s="5">
        <v>102.318</v>
      </c>
      <c r="G5855" s="6">
        <v>44719</v>
      </c>
      <c r="H5855" s="5">
        <v>-0.28999999999999998</v>
      </c>
      <c r="I5855" s="6">
        <v>44719</v>
      </c>
      <c r="J5855" s="5">
        <v>98.91</v>
      </c>
      <c r="K5855" s="6">
        <v>44719</v>
      </c>
      <c r="L5855" s="5">
        <v>24.02</v>
      </c>
      <c r="M5855" s="6">
        <v>42377</v>
      </c>
      <c r="N5855" s="5">
        <v>71.007300000000001</v>
      </c>
      <c r="O5855" s="6">
        <v>44719</v>
      </c>
      <c r="P5855" s="5">
        <v>-79</v>
      </c>
    </row>
    <row r="5856" spans="1:16" x14ac:dyDescent="0.2">
      <c r="A5856" s="6">
        <v>44720</v>
      </c>
      <c r="B5856" s="5">
        <v>-42.8</v>
      </c>
      <c r="C5856" s="6">
        <v>42378</v>
      </c>
      <c r="D5856" s="5">
        <v>73.930000000000007</v>
      </c>
      <c r="E5856" s="6">
        <v>44720</v>
      </c>
      <c r="F5856" s="5">
        <v>102.542</v>
      </c>
      <c r="G5856" s="6">
        <v>44720</v>
      </c>
      <c r="H5856" s="5">
        <v>-0.29799999999999999</v>
      </c>
      <c r="I5856" s="6">
        <v>44720</v>
      </c>
      <c r="J5856" s="5">
        <v>99</v>
      </c>
      <c r="K5856" s="6">
        <v>44720</v>
      </c>
      <c r="L5856" s="5">
        <v>23.96</v>
      </c>
      <c r="M5856" s="6">
        <v>42378</v>
      </c>
      <c r="N5856" s="5">
        <v>71.007300000000001</v>
      </c>
      <c r="O5856" s="6">
        <v>44720</v>
      </c>
      <c r="P5856" s="5">
        <v>-77.099999999999994</v>
      </c>
    </row>
    <row r="5857" spans="1:16" x14ac:dyDescent="0.2">
      <c r="A5857" s="6">
        <v>44721</v>
      </c>
      <c r="B5857" s="5">
        <v>-46.7</v>
      </c>
      <c r="C5857" s="6">
        <v>42379</v>
      </c>
      <c r="D5857" s="5">
        <v>115.76</v>
      </c>
      <c r="E5857" s="6">
        <v>44721</v>
      </c>
      <c r="F5857" s="5">
        <v>103.223</v>
      </c>
      <c r="G5857" s="6">
        <v>44721</v>
      </c>
      <c r="H5857" s="5">
        <v>-0.40699999999999997</v>
      </c>
      <c r="I5857" s="6">
        <v>44721</v>
      </c>
      <c r="J5857" s="5">
        <v>99.16</v>
      </c>
      <c r="K5857" s="6">
        <v>44721</v>
      </c>
      <c r="L5857" s="5">
        <v>26.09</v>
      </c>
      <c r="M5857" s="6">
        <v>42379</v>
      </c>
      <c r="N5857" s="5">
        <v>71.007300000000001</v>
      </c>
      <c r="O5857" s="6">
        <v>44721</v>
      </c>
      <c r="P5857" s="5">
        <v>-68.900000000000006</v>
      </c>
    </row>
    <row r="5858" spans="1:16" x14ac:dyDescent="0.2">
      <c r="A5858" s="6">
        <v>44722</v>
      </c>
      <c r="B5858" s="5">
        <v>-50.3</v>
      </c>
      <c r="C5858" s="6">
        <v>42380</v>
      </c>
      <c r="D5858" s="5">
        <v>65.099999999999994</v>
      </c>
      <c r="E5858" s="6">
        <v>44722</v>
      </c>
      <c r="F5858" s="5">
        <v>104.148</v>
      </c>
      <c r="G5858" s="6">
        <v>44722</v>
      </c>
      <c r="H5858" s="5">
        <v>-0.41599999999999998</v>
      </c>
      <c r="I5858" s="6">
        <v>44722</v>
      </c>
      <c r="J5858" s="5">
        <v>99.4</v>
      </c>
      <c r="K5858" s="6">
        <v>44722</v>
      </c>
      <c r="L5858" s="5">
        <v>27.75</v>
      </c>
      <c r="M5858" s="6">
        <v>42380</v>
      </c>
      <c r="N5858" s="5">
        <v>71.019300000000001</v>
      </c>
      <c r="O5858" s="6">
        <v>44722</v>
      </c>
      <c r="P5858" s="5">
        <v>-86.5</v>
      </c>
    </row>
    <row r="5859" spans="1:16" x14ac:dyDescent="0.2">
      <c r="A5859" s="6">
        <v>44725</v>
      </c>
      <c r="B5859" s="5">
        <v>-45</v>
      </c>
      <c r="C5859" s="6">
        <v>42381</v>
      </c>
      <c r="D5859" s="5">
        <v>67.319999999999993</v>
      </c>
      <c r="E5859" s="6">
        <v>44725</v>
      </c>
      <c r="F5859" s="5">
        <v>105.078</v>
      </c>
      <c r="G5859" s="6">
        <v>44725</v>
      </c>
      <c r="H5859" s="5">
        <v>-0.42499999999999999</v>
      </c>
      <c r="I5859" s="6">
        <v>44725</v>
      </c>
      <c r="J5859" s="5">
        <v>99.78</v>
      </c>
      <c r="K5859" s="6">
        <v>44725</v>
      </c>
      <c r="L5859" s="5">
        <v>34.020000000000003</v>
      </c>
      <c r="M5859" s="6">
        <v>42381</v>
      </c>
      <c r="N5859" s="5">
        <v>71.963999999999999</v>
      </c>
      <c r="O5859" s="6">
        <v>44725</v>
      </c>
      <c r="P5859" s="5">
        <v>-91.3</v>
      </c>
    </row>
    <row r="5860" spans="1:16" x14ac:dyDescent="0.2">
      <c r="A5860" s="6">
        <v>44726</v>
      </c>
      <c r="B5860" s="5">
        <v>-46</v>
      </c>
      <c r="C5860" s="6">
        <v>42382</v>
      </c>
      <c r="D5860" s="5">
        <v>130.12</v>
      </c>
      <c r="E5860" s="6">
        <v>44726</v>
      </c>
      <c r="F5860" s="5">
        <v>105.518</v>
      </c>
      <c r="G5860" s="6">
        <v>44726</v>
      </c>
      <c r="H5860" s="5">
        <v>-0.218</v>
      </c>
      <c r="I5860" s="6">
        <v>44726</v>
      </c>
      <c r="J5860" s="5">
        <v>99.84</v>
      </c>
      <c r="K5860" s="6">
        <v>44726</v>
      </c>
      <c r="L5860" s="5">
        <v>32.69</v>
      </c>
      <c r="M5860" s="6">
        <v>42382</v>
      </c>
      <c r="N5860" s="5">
        <v>74.459900000000005</v>
      </c>
      <c r="O5860" s="6">
        <v>44726</v>
      </c>
      <c r="P5860" s="5">
        <v>-102.4</v>
      </c>
    </row>
    <row r="5861" spans="1:16" x14ac:dyDescent="0.2">
      <c r="A5861" s="6">
        <v>44727</v>
      </c>
      <c r="B5861" s="5">
        <v>-49</v>
      </c>
      <c r="C5861" s="6">
        <v>42383</v>
      </c>
      <c r="D5861" s="5">
        <v>72.92</v>
      </c>
      <c r="E5861" s="6">
        <v>44727</v>
      </c>
      <c r="F5861" s="5">
        <v>105.158</v>
      </c>
      <c r="G5861" s="6">
        <v>44727</v>
      </c>
      <c r="H5861" s="5">
        <v>-0.45600000000000002</v>
      </c>
      <c r="I5861" s="6">
        <v>44727</v>
      </c>
      <c r="J5861" s="5">
        <v>99.67</v>
      </c>
      <c r="K5861" s="6">
        <v>44727</v>
      </c>
      <c r="L5861" s="5">
        <v>29.62</v>
      </c>
      <c r="M5861" s="6">
        <v>42383</v>
      </c>
      <c r="N5861" s="5">
        <v>73.614599999999996</v>
      </c>
      <c r="O5861" s="6">
        <v>44727</v>
      </c>
      <c r="P5861" s="5">
        <v>-114.7</v>
      </c>
    </row>
    <row r="5862" spans="1:16" x14ac:dyDescent="0.2">
      <c r="A5862" s="6">
        <v>44728</v>
      </c>
      <c r="B5862" s="5">
        <v>-62.8</v>
      </c>
      <c r="C5862" s="6">
        <v>42384</v>
      </c>
      <c r="D5862" s="5">
        <v>67.14</v>
      </c>
      <c r="E5862" s="6">
        <v>44728</v>
      </c>
      <c r="F5862" s="5">
        <v>103.631</v>
      </c>
      <c r="G5862" s="6">
        <v>44728</v>
      </c>
      <c r="H5862" s="5">
        <v>-1.012</v>
      </c>
      <c r="I5862" s="6">
        <v>44728</v>
      </c>
      <c r="J5862" s="5">
        <v>99.83</v>
      </c>
      <c r="K5862" s="6">
        <v>44728</v>
      </c>
      <c r="L5862" s="5">
        <v>32.950000000000003</v>
      </c>
      <c r="M5862" s="6">
        <v>42384</v>
      </c>
      <c r="N5862" s="5">
        <v>78.063599999999994</v>
      </c>
      <c r="O5862" s="6">
        <v>44728</v>
      </c>
      <c r="P5862" s="5">
        <v>-121.1</v>
      </c>
    </row>
    <row r="5863" spans="1:16" x14ac:dyDescent="0.2">
      <c r="A5863" s="6">
        <v>44729</v>
      </c>
      <c r="B5863" s="5">
        <v>-65</v>
      </c>
      <c r="C5863" s="6">
        <v>42385</v>
      </c>
      <c r="D5863" s="5">
        <v>137.85</v>
      </c>
      <c r="E5863" s="6">
        <v>44729</v>
      </c>
      <c r="F5863" s="5">
        <v>104.7</v>
      </c>
      <c r="G5863" s="6">
        <v>44729</v>
      </c>
      <c r="H5863" s="5">
        <v>-0.97099999999999997</v>
      </c>
      <c r="I5863" s="6">
        <v>44729</v>
      </c>
      <c r="J5863" s="5">
        <v>99.85</v>
      </c>
      <c r="K5863" s="6">
        <v>44729</v>
      </c>
      <c r="L5863" s="5">
        <v>31.13</v>
      </c>
      <c r="M5863" s="6">
        <v>42385</v>
      </c>
      <c r="N5863" s="5">
        <v>78.063599999999994</v>
      </c>
      <c r="O5863" s="6">
        <v>44729</v>
      </c>
      <c r="P5863" s="5">
        <v>-115.5</v>
      </c>
    </row>
    <row r="5864" spans="1:16" x14ac:dyDescent="0.2">
      <c r="A5864" s="6">
        <v>44732</v>
      </c>
      <c r="B5864" s="5">
        <v>-65.5</v>
      </c>
      <c r="C5864" s="6">
        <v>42386</v>
      </c>
      <c r="D5864" s="5">
        <v>126.15</v>
      </c>
      <c r="E5864" s="6">
        <v>44732</v>
      </c>
      <c r="F5864" s="5">
        <v>104.7</v>
      </c>
      <c r="G5864" s="6">
        <v>44732</v>
      </c>
      <c r="H5864" s="5">
        <v>-0.96699999999999997</v>
      </c>
      <c r="I5864" s="6">
        <v>44732</v>
      </c>
      <c r="J5864" s="5">
        <v>99.85</v>
      </c>
      <c r="K5864" s="6">
        <v>44732</v>
      </c>
      <c r="L5864" s="5">
        <v>31.03</v>
      </c>
      <c r="M5864" s="6">
        <v>42386</v>
      </c>
      <c r="N5864" s="5">
        <v>78.063599999999994</v>
      </c>
      <c r="O5864" s="6">
        <v>44732</v>
      </c>
      <c r="P5864" s="5">
        <v>-119</v>
      </c>
    </row>
    <row r="5865" spans="1:16" x14ac:dyDescent="0.2">
      <c r="A5865" s="6">
        <v>44733</v>
      </c>
      <c r="B5865" s="5">
        <v>-68.3</v>
      </c>
      <c r="C5865" s="6">
        <v>42387</v>
      </c>
      <c r="D5865" s="5">
        <v>71.03</v>
      </c>
      <c r="E5865" s="6">
        <v>44733</v>
      </c>
      <c r="F5865" s="5">
        <v>104.435</v>
      </c>
      <c r="G5865" s="6">
        <v>44733</v>
      </c>
      <c r="H5865" s="5">
        <v>-0.95599999999999996</v>
      </c>
      <c r="I5865" s="6">
        <v>44733</v>
      </c>
      <c r="J5865" s="5">
        <v>99.75</v>
      </c>
      <c r="K5865" s="6">
        <v>44733</v>
      </c>
      <c r="L5865" s="5">
        <v>30.19</v>
      </c>
      <c r="M5865" s="6">
        <v>42387</v>
      </c>
      <c r="N5865" s="5">
        <v>78.063599999999994</v>
      </c>
      <c r="O5865" s="6">
        <v>44733</v>
      </c>
      <c r="P5865" s="5">
        <v>-129.69999999999999</v>
      </c>
    </row>
    <row r="5866" spans="1:16" x14ac:dyDescent="0.2">
      <c r="A5866" s="6">
        <v>44734</v>
      </c>
      <c r="B5866" s="5">
        <v>-68.2</v>
      </c>
      <c r="C5866" s="6">
        <v>42388</v>
      </c>
      <c r="D5866" s="5">
        <v>81.900000000000006</v>
      </c>
      <c r="E5866" s="6">
        <v>44734</v>
      </c>
      <c r="F5866" s="5">
        <v>104.197</v>
      </c>
      <c r="G5866" s="6">
        <v>44734</v>
      </c>
      <c r="H5866" s="5">
        <v>-1.02</v>
      </c>
      <c r="I5866" s="6">
        <v>44734</v>
      </c>
      <c r="J5866" s="5">
        <v>99.71</v>
      </c>
      <c r="K5866" s="6">
        <v>44734</v>
      </c>
      <c r="L5866" s="5">
        <v>28.95</v>
      </c>
      <c r="M5866" s="6">
        <v>42388</v>
      </c>
      <c r="N5866" s="5">
        <v>77.315799999999996</v>
      </c>
      <c r="O5866" s="6">
        <v>44734</v>
      </c>
      <c r="P5866" s="5">
        <v>-128</v>
      </c>
    </row>
    <row r="5867" spans="1:16" x14ac:dyDescent="0.2">
      <c r="A5867" s="6">
        <v>44735</v>
      </c>
      <c r="B5867" s="5">
        <v>-78.7</v>
      </c>
      <c r="C5867" s="6">
        <v>42389</v>
      </c>
      <c r="D5867" s="5">
        <v>70.19</v>
      </c>
      <c r="E5867" s="6">
        <v>44735</v>
      </c>
      <c r="F5867" s="5">
        <v>104.431</v>
      </c>
      <c r="G5867" s="6">
        <v>44735</v>
      </c>
      <c r="H5867" s="5">
        <v>-1.0389999999999999</v>
      </c>
      <c r="I5867" s="6">
        <v>44735</v>
      </c>
      <c r="J5867" s="5">
        <v>99.66</v>
      </c>
      <c r="K5867" s="6">
        <v>44735</v>
      </c>
      <c r="L5867" s="5">
        <v>29.05</v>
      </c>
      <c r="M5867" s="6">
        <v>42389</v>
      </c>
      <c r="N5867" s="5">
        <v>81.819800000000001</v>
      </c>
      <c r="O5867" s="6">
        <v>44735</v>
      </c>
      <c r="P5867" s="5">
        <v>-142.69999999999999</v>
      </c>
    </row>
    <row r="5868" spans="1:16" x14ac:dyDescent="0.2">
      <c r="A5868" s="6">
        <v>44736</v>
      </c>
      <c r="B5868" s="5">
        <v>-71.7</v>
      </c>
      <c r="C5868" s="6">
        <v>42390</v>
      </c>
      <c r="D5868" s="5">
        <v>110.2</v>
      </c>
      <c r="E5868" s="6">
        <v>44736</v>
      </c>
      <c r="F5868" s="5">
        <v>104.185</v>
      </c>
      <c r="G5868" s="6">
        <v>44736</v>
      </c>
      <c r="H5868" s="5">
        <v>-0.86599999999999999</v>
      </c>
      <c r="I5868" s="6">
        <v>44736</v>
      </c>
      <c r="J5868" s="5">
        <v>99.5</v>
      </c>
      <c r="K5868" s="6">
        <v>44736</v>
      </c>
      <c r="L5868" s="5">
        <v>27.23</v>
      </c>
      <c r="M5868" s="6">
        <v>42390</v>
      </c>
      <c r="N5868" s="5">
        <v>80.725800000000007</v>
      </c>
      <c r="O5868" s="6">
        <v>44736</v>
      </c>
      <c r="P5868" s="5">
        <v>-169.4</v>
      </c>
    </row>
    <row r="5869" spans="1:16" x14ac:dyDescent="0.2">
      <c r="A5869" s="6">
        <v>44739</v>
      </c>
      <c r="B5869" s="5">
        <v>-66.900000000000006</v>
      </c>
      <c r="C5869" s="6">
        <v>42391</v>
      </c>
      <c r="D5869" s="5">
        <v>68.430000000000007</v>
      </c>
      <c r="E5869" s="6">
        <v>44739</v>
      </c>
      <c r="F5869" s="5">
        <v>103.93899999999999</v>
      </c>
      <c r="G5869" s="6">
        <v>44739</v>
      </c>
      <c r="H5869" s="5">
        <v>-0.81</v>
      </c>
      <c r="I5869" s="6">
        <v>44739</v>
      </c>
      <c r="J5869" s="5">
        <v>99.55</v>
      </c>
      <c r="K5869" s="6">
        <v>44739</v>
      </c>
      <c r="L5869" s="5">
        <v>26.95</v>
      </c>
      <c r="M5869" s="6">
        <v>42391</v>
      </c>
      <c r="N5869" s="5">
        <v>77.348600000000005</v>
      </c>
      <c r="O5869" s="6">
        <v>44739</v>
      </c>
      <c r="P5869" s="5">
        <v>-174.9</v>
      </c>
    </row>
    <row r="5870" spans="1:16" x14ac:dyDescent="0.2">
      <c r="A5870" s="6">
        <v>44740</v>
      </c>
      <c r="B5870" s="5">
        <v>-68.900000000000006</v>
      </c>
      <c r="C5870" s="6">
        <v>42392</v>
      </c>
      <c r="D5870" s="5">
        <v>76.650000000000006</v>
      </c>
      <c r="E5870" s="6">
        <v>44740</v>
      </c>
      <c r="F5870" s="5">
        <v>104.506</v>
      </c>
      <c r="G5870" s="6">
        <v>44740</v>
      </c>
      <c r="H5870" s="5">
        <v>-0.91600000000000004</v>
      </c>
      <c r="I5870" s="6">
        <v>44740</v>
      </c>
      <c r="J5870" s="5">
        <v>99.68</v>
      </c>
      <c r="K5870" s="6">
        <v>44740</v>
      </c>
      <c r="L5870" s="5">
        <v>28.36</v>
      </c>
      <c r="M5870" s="6">
        <v>42392</v>
      </c>
      <c r="N5870" s="5">
        <v>77.348600000000005</v>
      </c>
      <c r="O5870" s="6">
        <v>44740</v>
      </c>
      <c r="P5870" s="5">
        <v>-185.9</v>
      </c>
    </row>
    <row r="5871" spans="1:16" x14ac:dyDescent="0.2">
      <c r="A5871" s="6">
        <v>44741</v>
      </c>
      <c r="B5871" s="5">
        <v>-68.3</v>
      </c>
      <c r="C5871" s="6">
        <v>42393</v>
      </c>
      <c r="D5871" s="5">
        <v>62.13</v>
      </c>
      <c r="E5871" s="6">
        <v>44741</v>
      </c>
      <c r="F5871" s="5">
        <v>105.10599999999999</v>
      </c>
      <c r="G5871" s="6">
        <v>44741</v>
      </c>
      <c r="H5871" s="5">
        <v>-1.052</v>
      </c>
      <c r="I5871" s="6">
        <v>44741</v>
      </c>
      <c r="J5871" s="5">
        <v>99.67</v>
      </c>
      <c r="K5871" s="6">
        <v>44741</v>
      </c>
      <c r="L5871" s="5">
        <v>28.16</v>
      </c>
      <c r="M5871" s="6">
        <v>42393</v>
      </c>
      <c r="N5871" s="5">
        <v>77.348600000000005</v>
      </c>
      <c r="O5871" s="6">
        <v>44741</v>
      </c>
      <c r="P5871" s="5">
        <v>-241</v>
      </c>
    </row>
    <row r="5872" spans="1:16" x14ac:dyDescent="0.2">
      <c r="A5872" s="6">
        <v>44742</v>
      </c>
      <c r="B5872" s="5">
        <v>-71.599999999999994</v>
      </c>
      <c r="C5872" s="6">
        <v>42394</v>
      </c>
      <c r="D5872" s="5">
        <v>55.72</v>
      </c>
      <c r="E5872" s="6">
        <v>44742</v>
      </c>
      <c r="F5872" s="5">
        <v>104.685</v>
      </c>
      <c r="G5872" s="6">
        <v>44742</v>
      </c>
      <c r="H5872" s="5">
        <v>-1.1970000000000001</v>
      </c>
      <c r="I5872" s="6">
        <v>44742</v>
      </c>
      <c r="J5872" s="5">
        <v>99.7</v>
      </c>
      <c r="K5872" s="6">
        <v>44742</v>
      </c>
      <c r="L5872" s="5">
        <v>28.71</v>
      </c>
      <c r="M5872" s="6">
        <v>42394</v>
      </c>
      <c r="N5872" s="5">
        <v>75.413899999999998</v>
      </c>
      <c r="O5872" s="6">
        <v>44742</v>
      </c>
      <c r="P5872" s="5">
        <v>-239.7</v>
      </c>
    </row>
    <row r="5873" spans="1:16" x14ac:dyDescent="0.2">
      <c r="A5873" s="6">
        <v>44743</v>
      </c>
      <c r="B5873" s="5">
        <v>-75.8</v>
      </c>
      <c r="C5873" s="6">
        <v>42395</v>
      </c>
      <c r="D5873" s="5">
        <v>78.09</v>
      </c>
      <c r="E5873" s="6">
        <v>44743</v>
      </c>
      <c r="F5873" s="5">
        <v>105.13800000000001</v>
      </c>
      <c r="G5873" s="6">
        <v>44743</v>
      </c>
      <c r="H5873" s="5">
        <v>-1.171</v>
      </c>
      <c r="I5873" s="6">
        <v>44743</v>
      </c>
      <c r="J5873" s="5">
        <v>99.65</v>
      </c>
      <c r="K5873" s="6">
        <v>44743</v>
      </c>
      <c r="L5873" s="5">
        <v>26.7</v>
      </c>
      <c r="M5873" s="6">
        <v>42395</v>
      </c>
      <c r="N5873" s="5">
        <v>75.155699999999996</v>
      </c>
      <c r="O5873" s="6">
        <v>44743</v>
      </c>
      <c r="P5873" s="5">
        <v>-271.2</v>
      </c>
    </row>
    <row r="5874" spans="1:16" x14ac:dyDescent="0.2">
      <c r="A5874" s="6">
        <v>44746</v>
      </c>
      <c r="B5874" s="5">
        <v>-75.900000000000006</v>
      </c>
      <c r="C5874" s="6">
        <v>42396</v>
      </c>
      <c r="D5874" s="5">
        <v>39.01</v>
      </c>
      <c r="E5874" s="6">
        <v>44746</v>
      </c>
      <c r="F5874" s="5">
        <v>105.13800000000001</v>
      </c>
      <c r="G5874" s="6">
        <v>44746</v>
      </c>
      <c r="H5874" s="5">
        <v>-1.2050000000000001</v>
      </c>
      <c r="I5874" s="6">
        <v>44746</v>
      </c>
      <c r="J5874" s="5">
        <v>99.65</v>
      </c>
      <c r="K5874" s="6">
        <v>44746</v>
      </c>
      <c r="L5874" s="5">
        <v>27.53</v>
      </c>
      <c r="M5874" s="6">
        <v>42396</v>
      </c>
      <c r="N5874" s="5">
        <v>71.936099999999996</v>
      </c>
      <c r="O5874" s="6">
        <v>44746</v>
      </c>
      <c r="P5874" s="5">
        <v>-271.10000000000002</v>
      </c>
    </row>
    <row r="5875" spans="1:16" x14ac:dyDescent="0.2">
      <c r="A5875" s="6">
        <v>44747</v>
      </c>
      <c r="B5875" s="5">
        <v>-69.3</v>
      </c>
      <c r="C5875" s="6">
        <v>42397</v>
      </c>
      <c r="D5875" s="5">
        <v>59.62</v>
      </c>
      <c r="E5875" s="6">
        <v>44747</v>
      </c>
      <c r="F5875" s="5">
        <v>106.535</v>
      </c>
      <c r="G5875" s="6">
        <v>44747</v>
      </c>
      <c r="H5875" s="5">
        <v>-1.2250000000000001</v>
      </c>
      <c r="I5875" s="6">
        <v>44747</v>
      </c>
      <c r="J5875" s="5">
        <v>99.69</v>
      </c>
      <c r="K5875" s="6">
        <v>44747</v>
      </c>
      <c r="L5875" s="5">
        <v>27.54</v>
      </c>
      <c r="M5875" s="6">
        <v>42397</v>
      </c>
      <c r="N5875" s="5">
        <v>70.982299999999995</v>
      </c>
      <c r="O5875" s="6">
        <v>44747</v>
      </c>
      <c r="P5875" s="5">
        <v>-270.5</v>
      </c>
    </row>
    <row r="5876" spans="1:16" x14ac:dyDescent="0.2">
      <c r="A5876" s="6">
        <v>44748</v>
      </c>
      <c r="B5876" s="5">
        <v>-63.7</v>
      </c>
      <c r="C5876" s="6">
        <v>42398</v>
      </c>
      <c r="D5876" s="5">
        <v>41.51</v>
      </c>
      <c r="E5876" s="6">
        <v>44748</v>
      </c>
      <c r="F5876" s="5">
        <v>107.096</v>
      </c>
      <c r="G5876" s="6">
        <v>44748</v>
      </c>
      <c r="H5876" s="5">
        <v>-0.89200000000000002</v>
      </c>
      <c r="I5876" s="6">
        <v>44748</v>
      </c>
      <c r="J5876" s="5">
        <v>99.71</v>
      </c>
      <c r="K5876" s="6">
        <v>44748</v>
      </c>
      <c r="L5876" s="5">
        <v>26.73</v>
      </c>
      <c r="M5876" s="6">
        <v>42398</v>
      </c>
      <c r="N5876" s="5">
        <v>74.003900000000002</v>
      </c>
      <c r="O5876" s="6">
        <v>44748</v>
      </c>
      <c r="P5876" s="5">
        <v>-286.3</v>
      </c>
    </row>
    <row r="5877" spans="1:16" x14ac:dyDescent="0.2">
      <c r="A5877" s="6">
        <v>44749</v>
      </c>
      <c r="B5877" s="5">
        <v>-64.3</v>
      </c>
      <c r="C5877" s="6">
        <v>42399</v>
      </c>
      <c r="D5877" s="5">
        <v>79.819999999999993</v>
      </c>
      <c r="E5877" s="6">
        <v>44749</v>
      </c>
      <c r="F5877" s="5">
        <v>107.13</v>
      </c>
      <c r="G5877" s="6">
        <v>44749</v>
      </c>
      <c r="H5877" s="5">
        <v>-0.82499999999999996</v>
      </c>
      <c r="I5877" s="6">
        <v>44749</v>
      </c>
      <c r="J5877" s="5">
        <v>99.63</v>
      </c>
      <c r="K5877" s="6">
        <v>44749</v>
      </c>
      <c r="L5877" s="5">
        <v>26.08</v>
      </c>
      <c r="M5877" s="6">
        <v>42399</v>
      </c>
      <c r="N5877" s="5">
        <v>74.003900000000002</v>
      </c>
      <c r="O5877" s="6">
        <v>44749</v>
      </c>
      <c r="P5877" s="5">
        <v>-279.8</v>
      </c>
    </row>
    <row r="5878" spans="1:16" x14ac:dyDescent="0.2">
      <c r="A5878" s="6">
        <v>44750</v>
      </c>
      <c r="B5878" s="5">
        <v>-56.7</v>
      </c>
      <c r="C5878" s="6">
        <v>42400</v>
      </c>
      <c r="D5878" s="5">
        <v>94.57</v>
      </c>
      <c r="E5878" s="6">
        <v>44750</v>
      </c>
      <c r="F5878" s="5">
        <v>107.00700000000001</v>
      </c>
      <c r="G5878" s="6">
        <v>44750</v>
      </c>
      <c r="H5878" s="5">
        <v>-0.69499999999999995</v>
      </c>
      <c r="I5878" s="6">
        <v>44750</v>
      </c>
      <c r="J5878" s="5">
        <v>99.64</v>
      </c>
      <c r="K5878" s="6">
        <v>44750</v>
      </c>
      <c r="L5878" s="5">
        <v>24.64</v>
      </c>
      <c r="M5878" s="6">
        <v>42400</v>
      </c>
      <c r="N5878" s="5">
        <v>74.003900000000002</v>
      </c>
      <c r="O5878" s="6">
        <v>44750</v>
      </c>
      <c r="P5878" s="5">
        <v>-285.2</v>
      </c>
    </row>
    <row r="5879" spans="1:16" x14ac:dyDescent="0.2">
      <c r="A5879" s="6">
        <v>44753</v>
      </c>
      <c r="B5879" s="5">
        <v>-56</v>
      </c>
      <c r="C5879" s="6">
        <v>42401</v>
      </c>
      <c r="D5879" s="5">
        <v>183.2</v>
      </c>
      <c r="E5879" s="6">
        <v>44753</v>
      </c>
      <c r="F5879" s="5">
        <v>108.021</v>
      </c>
      <c r="G5879" s="6">
        <v>44753</v>
      </c>
      <c r="H5879" s="5">
        <v>-0.71699999999999997</v>
      </c>
      <c r="I5879" s="6">
        <v>44753</v>
      </c>
      <c r="J5879" s="5">
        <v>99.7</v>
      </c>
      <c r="K5879" s="6">
        <v>44753</v>
      </c>
      <c r="L5879" s="5">
        <v>26.17</v>
      </c>
      <c r="M5879" s="6">
        <v>42401</v>
      </c>
      <c r="N5879" s="5">
        <v>73.458299999999994</v>
      </c>
      <c r="O5879" s="6">
        <v>44753</v>
      </c>
      <c r="P5879" s="5">
        <v>-285.10000000000002</v>
      </c>
    </row>
    <row r="5880" spans="1:16" x14ac:dyDescent="0.2">
      <c r="A5880" s="6">
        <v>44754</v>
      </c>
      <c r="B5880" s="5">
        <v>-59.2</v>
      </c>
      <c r="C5880" s="6">
        <v>42402</v>
      </c>
      <c r="D5880" s="5">
        <v>117.91</v>
      </c>
      <c r="E5880" s="6">
        <v>44754</v>
      </c>
      <c r="F5880" s="5">
        <v>108.072</v>
      </c>
      <c r="G5880" s="6">
        <v>44754</v>
      </c>
      <c r="H5880" s="5">
        <v>-0.61799999999999999</v>
      </c>
      <c r="I5880" s="6">
        <v>44754</v>
      </c>
      <c r="J5880" s="5">
        <v>99.75</v>
      </c>
      <c r="K5880" s="6">
        <v>44754</v>
      </c>
      <c r="L5880" s="5">
        <v>27.29</v>
      </c>
      <c r="M5880" s="6">
        <v>42402</v>
      </c>
      <c r="N5880" s="5">
        <v>77.493300000000005</v>
      </c>
      <c r="O5880" s="6">
        <v>44754</v>
      </c>
      <c r="P5880" s="5">
        <v>-292.8</v>
      </c>
    </row>
    <row r="5881" spans="1:16" x14ac:dyDescent="0.2">
      <c r="A5881" s="6">
        <v>44755</v>
      </c>
      <c r="B5881" s="5">
        <v>-52.5</v>
      </c>
      <c r="C5881" s="6">
        <v>42403</v>
      </c>
      <c r="D5881" s="5">
        <v>73.510000000000005</v>
      </c>
      <c r="E5881" s="6">
        <v>44755</v>
      </c>
      <c r="F5881" s="5">
        <v>107.95699999999999</v>
      </c>
      <c r="G5881" s="6">
        <v>44755</v>
      </c>
      <c r="H5881" s="5">
        <v>-0.35499999999999998</v>
      </c>
      <c r="I5881" s="6">
        <v>44755</v>
      </c>
      <c r="J5881" s="5">
        <v>99.73</v>
      </c>
      <c r="K5881" s="6">
        <v>44755</v>
      </c>
      <c r="L5881" s="5">
        <v>26.82</v>
      </c>
      <c r="M5881" s="6">
        <v>42403</v>
      </c>
      <c r="N5881" s="5">
        <v>79.621700000000004</v>
      </c>
      <c r="O5881" s="6">
        <v>44755</v>
      </c>
      <c r="P5881" s="5">
        <v>-285.2</v>
      </c>
    </row>
    <row r="5882" spans="1:16" x14ac:dyDescent="0.2">
      <c r="A5882" s="6">
        <v>44756</v>
      </c>
      <c r="B5882" s="5">
        <v>-54.1</v>
      </c>
      <c r="C5882" s="6">
        <v>42404</v>
      </c>
      <c r="D5882" s="5">
        <v>40.729999999999997</v>
      </c>
      <c r="E5882" s="6">
        <v>44756</v>
      </c>
      <c r="F5882" s="5">
        <v>108.544</v>
      </c>
      <c r="G5882" s="6">
        <v>44756</v>
      </c>
      <c r="H5882" s="5">
        <v>-0.50800000000000001</v>
      </c>
      <c r="I5882" s="6">
        <v>44756</v>
      </c>
      <c r="J5882" s="5">
        <v>99.82</v>
      </c>
      <c r="K5882" s="6">
        <v>44756</v>
      </c>
      <c r="L5882" s="5">
        <v>26.4</v>
      </c>
      <c r="M5882" s="6">
        <v>42404</v>
      </c>
      <c r="N5882" s="5">
        <v>83.76</v>
      </c>
      <c r="O5882" s="6">
        <v>44756</v>
      </c>
      <c r="P5882" s="5">
        <v>-280.39999999999998</v>
      </c>
    </row>
    <row r="5883" spans="1:16" x14ac:dyDescent="0.2">
      <c r="A5883" s="6">
        <v>44757</v>
      </c>
      <c r="B5883" s="5">
        <v>-51.3</v>
      </c>
      <c r="C5883" s="6">
        <v>42405</v>
      </c>
      <c r="D5883" s="5">
        <v>41.41</v>
      </c>
      <c r="E5883" s="6">
        <v>44757</v>
      </c>
      <c r="F5883" s="5">
        <v>108.063</v>
      </c>
      <c r="G5883" s="6">
        <v>44757</v>
      </c>
      <c r="H5883" s="5">
        <v>-0.51500000000000001</v>
      </c>
      <c r="I5883" s="6">
        <v>44757</v>
      </c>
      <c r="J5883" s="5">
        <v>99.67</v>
      </c>
      <c r="K5883" s="6">
        <v>44757</v>
      </c>
      <c r="L5883" s="5">
        <v>24.23</v>
      </c>
      <c r="M5883" s="6">
        <v>42405</v>
      </c>
      <c r="N5883" s="5">
        <v>81.669499999999999</v>
      </c>
      <c r="O5883" s="6">
        <v>44757</v>
      </c>
      <c r="P5883" s="5">
        <v>-280.8</v>
      </c>
    </row>
    <row r="5884" spans="1:16" x14ac:dyDescent="0.2">
      <c r="A5884" s="6">
        <v>44760</v>
      </c>
      <c r="B5884" s="5">
        <v>-53.7</v>
      </c>
      <c r="C5884" s="6">
        <v>42406</v>
      </c>
      <c r="D5884" s="5">
        <v>78.95</v>
      </c>
      <c r="E5884" s="6">
        <v>44760</v>
      </c>
      <c r="F5884" s="5">
        <v>107.366</v>
      </c>
      <c r="G5884" s="6">
        <v>44760</v>
      </c>
      <c r="H5884" s="5">
        <v>-0.6</v>
      </c>
      <c r="I5884" s="6">
        <v>44760</v>
      </c>
      <c r="J5884" s="5">
        <v>99.7</v>
      </c>
      <c r="K5884" s="6">
        <v>44760</v>
      </c>
      <c r="L5884" s="5">
        <v>25.3</v>
      </c>
      <c r="M5884" s="6">
        <v>42406</v>
      </c>
      <c r="N5884" s="5">
        <v>81.669499999999999</v>
      </c>
      <c r="O5884" s="6">
        <v>44760</v>
      </c>
      <c r="P5884" s="5">
        <v>-288.3</v>
      </c>
    </row>
    <row r="5885" spans="1:16" x14ac:dyDescent="0.2">
      <c r="A5885" s="6">
        <v>44761</v>
      </c>
      <c r="B5885" s="5">
        <v>-52</v>
      </c>
      <c r="C5885" s="6">
        <v>42407</v>
      </c>
      <c r="D5885" s="5">
        <v>60.29</v>
      </c>
      <c r="E5885" s="6">
        <v>44761</v>
      </c>
      <c r="F5885" s="5">
        <v>106.682</v>
      </c>
      <c r="G5885" s="6">
        <v>44761</v>
      </c>
      <c r="H5885" s="5">
        <v>-0.434</v>
      </c>
      <c r="I5885" s="6">
        <v>44761</v>
      </c>
      <c r="J5885" s="5">
        <v>99.55</v>
      </c>
      <c r="K5885" s="6">
        <v>44761</v>
      </c>
      <c r="L5885" s="5">
        <v>24.5</v>
      </c>
      <c r="M5885" s="6">
        <v>42407</v>
      </c>
      <c r="N5885" s="5">
        <v>81.669499999999999</v>
      </c>
      <c r="O5885" s="6">
        <v>44761</v>
      </c>
      <c r="P5885" s="5">
        <v>-293.60000000000002</v>
      </c>
    </row>
    <row r="5886" spans="1:16" x14ac:dyDescent="0.2">
      <c r="A5886" s="6">
        <v>44762</v>
      </c>
      <c r="B5886" s="5">
        <v>-53.2</v>
      </c>
      <c r="C5886" s="6">
        <v>42408</v>
      </c>
      <c r="D5886" s="5">
        <v>88.26</v>
      </c>
      <c r="E5886" s="6">
        <v>44762</v>
      </c>
      <c r="F5886" s="5">
        <v>107.07599999999999</v>
      </c>
      <c r="G5886" s="6">
        <v>44762</v>
      </c>
      <c r="H5886" s="5">
        <v>-0.40699999999999997</v>
      </c>
      <c r="I5886" s="6">
        <v>44762</v>
      </c>
      <c r="J5886" s="5">
        <v>99.53</v>
      </c>
      <c r="K5886" s="6">
        <v>44762</v>
      </c>
      <c r="L5886" s="5">
        <v>23.88</v>
      </c>
      <c r="M5886" s="6">
        <v>42408</v>
      </c>
      <c r="N5886" s="5">
        <v>89.270600000000002</v>
      </c>
      <c r="O5886" s="6">
        <v>44762</v>
      </c>
      <c r="P5886" s="5">
        <v>-298.5</v>
      </c>
    </row>
    <row r="5887" spans="1:16" x14ac:dyDescent="0.2">
      <c r="A5887" s="6">
        <v>44763</v>
      </c>
      <c r="B5887" s="5">
        <v>-60</v>
      </c>
      <c r="C5887" s="6">
        <v>42409</v>
      </c>
      <c r="D5887" s="5">
        <v>38.4</v>
      </c>
      <c r="E5887" s="6">
        <v>44763</v>
      </c>
      <c r="F5887" s="5">
        <v>106.91</v>
      </c>
      <c r="G5887" s="6">
        <v>44763</v>
      </c>
      <c r="H5887" s="5">
        <v>-0.48699999999999999</v>
      </c>
      <c r="I5887" s="6">
        <v>44763</v>
      </c>
      <c r="J5887" s="5">
        <v>99.44</v>
      </c>
      <c r="K5887" s="6">
        <v>44763</v>
      </c>
      <c r="L5887" s="5">
        <v>23.11</v>
      </c>
      <c r="M5887" s="6">
        <v>42409</v>
      </c>
      <c r="N5887" s="5">
        <v>91.605999999999995</v>
      </c>
      <c r="O5887" s="6">
        <v>44763</v>
      </c>
      <c r="P5887" s="5">
        <v>-311.3</v>
      </c>
    </row>
    <row r="5888" spans="1:16" x14ac:dyDescent="0.2">
      <c r="A5888" s="6">
        <v>44764</v>
      </c>
      <c r="B5888" s="5">
        <v>-64.400000000000006</v>
      </c>
      <c r="C5888" s="6">
        <v>42410</v>
      </c>
      <c r="D5888" s="5">
        <v>77.84</v>
      </c>
      <c r="E5888" s="6">
        <v>44764</v>
      </c>
      <c r="F5888" s="5">
        <v>106.73</v>
      </c>
      <c r="G5888" s="6">
        <v>44764</v>
      </c>
      <c r="H5888" s="5">
        <v>-0.60899999999999999</v>
      </c>
      <c r="I5888" s="6">
        <v>44764</v>
      </c>
      <c r="J5888" s="5">
        <v>99.43</v>
      </c>
      <c r="K5888" s="6">
        <v>44764</v>
      </c>
      <c r="L5888" s="5">
        <v>23.03</v>
      </c>
      <c r="M5888" s="6">
        <v>42410</v>
      </c>
      <c r="N5888" s="5">
        <v>86.315399999999997</v>
      </c>
      <c r="O5888" s="6">
        <v>44764</v>
      </c>
      <c r="P5888" s="5">
        <v>-331.7</v>
      </c>
    </row>
    <row r="5889" spans="1:16" x14ac:dyDescent="0.2">
      <c r="A5889" s="6">
        <v>44767</v>
      </c>
      <c r="B5889" s="5">
        <v>-59.6</v>
      </c>
      <c r="C5889" s="6">
        <v>42411</v>
      </c>
      <c r="D5889" s="5">
        <v>106.25</v>
      </c>
      <c r="E5889" s="6">
        <v>44767</v>
      </c>
      <c r="F5889" s="5">
        <v>106.483</v>
      </c>
      <c r="G5889" s="6">
        <v>44767</v>
      </c>
      <c r="H5889" s="5">
        <v>-0.53800000000000003</v>
      </c>
      <c r="I5889" s="6">
        <v>44767</v>
      </c>
      <c r="J5889" s="5">
        <v>99.46</v>
      </c>
      <c r="K5889" s="6">
        <v>44767</v>
      </c>
      <c r="L5889" s="5">
        <v>23.36</v>
      </c>
      <c r="M5889" s="6">
        <v>42411</v>
      </c>
      <c r="N5889" s="5">
        <v>97.944900000000004</v>
      </c>
      <c r="O5889" s="6">
        <v>44767</v>
      </c>
      <c r="P5889" s="5">
        <v>-318.39999999999998</v>
      </c>
    </row>
    <row r="5890" spans="1:16" x14ac:dyDescent="0.2">
      <c r="A5890" s="6">
        <v>44768</v>
      </c>
      <c r="B5890" s="5">
        <v>-58.3</v>
      </c>
      <c r="C5890" s="6">
        <v>42412</v>
      </c>
      <c r="D5890" s="5">
        <v>74.63</v>
      </c>
      <c r="E5890" s="6">
        <v>44768</v>
      </c>
      <c r="F5890" s="5">
        <v>107.18899999999999</v>
      </c>
      <c r="G5890" s="6">
        <v>44768</v>
      </c>
      <c r="H5890" s="5">
        <v>-0.57199999999999995</v>
      </c>
      <c r="I5890" s="6">
        <v>44768</v>
      </c>
      <c r="J5890" s="5">
        <v>99.54</v>
      </c>
      <c r="K5890" s="6">
        <v>44768</v>
      </c>
      <c r="L5890" s="5">
        <v>24.69</v>
      </c>
      <c r="M5890" s="6">
        <v>42412</v>
      </c>
      <c r="N5890" s="5">
        <v>93.715999999999994</v>
      </c>
      <c r="O5890" s="6">
        <v>44768</v>
      </c>
      <c r="P5890" s="5">
        <v>-327.9</v>
      </c>
    </row>
    <row r="5891" spans="1:16" x14ac:dyDescent="0.2">
      <c r="A5891" s="6">
        <v>44769</v>
      </c>
      <c r="B5891" s="5">
        <v>-53.5</v>
      </c>
      <c r="C5891" s="6">
        <v>42413</v>
      </c>
      <c r="D5891" s="5">
        <v>45.01</v>
      </c>
      <c r="E5891" s="6">
        <v>44769</v>
      </c>
      <c r="F5891" s="5">
        <v>106.452</v>
      </c>
      <c r="G5891" s="6">
        <v>44769</v>
      </c>
      <c r="H5891" s="5">
        <v>-0.626</v>
      </c>
      <c r="I5891" s="6">
        <v>44769</v>
      </c>
      <c r="J5891" s="5">
        <v>99.38</v>
      </c>
      <c r="K5891" s="6">
        <v>44769</v>
      </c>
      <c r="L5891" s="5">
        <v>23.24</v>
      </c>
      <c r="M5891" s="6">
        <v>42413</v>
      </c>
      <c r="N5891" s="5">
        <v>93.715999999999994</v>
      </c>
      <c r="O5891" s="6">
        <v>44769</v>
      </c>
      <c r="P5891" s="5">
        <v>-322.5</v>
      </c>
    </row>
    <row r="5892" spans="1:16" x14ac:dyDescent="0.2">
      <c r="A5892" s="6">
        <v>44770</v>
      </c>
      <c r="B5892" s="5">
        <v>-66.400000000000006</v>
      </c>
      <c r="C5892" s="6">
        <v>42414</v>
      </c>
      <c r="D5892" s="5">
        <v>110.8</v>
      </c>
      <c r="E5892" s="6">
        <v>44770</v>
      </c>
      <c r="F5892" s="5">
        <v>106.351</v>
      </c>
      <c r="G5892" s="6">
        <v>44770</v>
      </c>
      <c r="H5892" s="5">
        <v>-0.64700000000000002</v>
      </c>
      <c r="I5892" s="6">
        <v>44770</v>
      </c>
      <c r="J5892" s="5">
        <v>99.31</v>
      </c>
      <c r="K5892" s="6">
        <v>44770</v>
      </c>
      <c r="L5892" s="5">
        <v>22.33</v>
      </c>
      <c r="M5892" s="6">
        <v>42414</v>
      </c>
      <c r="N5892" s="5">
        <v>93.715999999999994</v>
      </c>
      <c r="O5892" s="6">
        <v>44770</v>
      </c>
      <c r="P5892" s="5">
        <v>-363.3</v>
      </c>
    </row>
    <row r="5893" spans="1:16" x14ac:dyDescent="0.2">
      <c r="A5893" s="6">
        <v>44771</v>
      </c>
      <c r="B5893" s="5">
        <v>-61.8</v>
      </c>
      <c r="C5893" s="6">
        <v>42415</v>
      </c>
      <c r="D5893" s="5">
        <v>67.33</v>
      </c>
      <c r="E5893" s="6">
        <v>44771</v>
      </c>
      <c r="F5893" s="5">
        <v>105.90300000000001</v>
      </c>
      <c r="G5893" s="6">
        <v>44771</v>
      </c>
      <c r="H5893" s="5">
        <v>-0.57799999999999996</v>
      </c>
      <c r="I5893" s="6">
        <v>44771</v>
      </c>
      <c r="J5893" s="5">
        <v>99.23</v>
      </c>
      <c r="K5893" s="6">
        <v>44771</v>
      </c>
      <c r="L5893" s="5">
        <v>21.33</v>
      </c>
      <c r="M5893" s="6">
        <v>42415</v>
      </c>
      <c r="N5893" s="5">
        <v>93.715999999999994</v>
      </c>
      <c r="O5893" s="6">
        <v>44771</v>
      </c>
      <c r="P5893" s="5">
        <v>-374.3</v>
      </c>
    </row>
    <row r="5894" spans="1:16" x14ac:dyDescent="0.2">
      <c r="A5894" s="6">
        <v>44774</v>
      </c>
      <c r="B5894" s="5">
        <v>-56.5</v>
      </c>
      <c r="C5894" s="6">
        <v>42416</v>
      </c>
      <c r="D5894" s="5">
        <v>48.57</v>
      </c>
      <c r="E5894" s="6">
        <v>44774</v>
      </c>
      <c r="F5894" s="5">
        <v>105.45</v>
      </c>
      <c r="G5894" s="6">
        <v>44774</v>
      </c>
      <c r="H5894" s="5">
        <v>-0.64800000000000002</v>
      </c>
      <c r="I5894" s="6">
        <v>44774</v>
      </c>
      <c r="J5894" s="5">
        <v>99.2</v>
      </c>
      <c r="K5894" s="6">
        <v>44774</v>
      </c>
      <c r="L5894" s="5">
        <v>22.84</v>
      </c>
      <c r="M5894" s="6">
        <v>42416</v>
      </c>
      <c r="N5894" s="5">
        <v>86.824299999999994</v>
      </c>
      <c r="O5894" s="6">
        <v>44774</v>
      </c>
      <c r="P5894" s="5">
        <v>-396.2</v>
      </c>
    </row>
    <row r="5895" spans="1:16" x14ac:dyDescent="0.2">
      <c r="A5895" s="6">
        <v>44775</v>
      </c>
      <c r="B5895" s="5">
        <v>-56.9</v>
      </c>
      <c r="C5895" s="6">
        <v>42417</v>
      </c>
      <c r="D5895" s="5">
        <v>108.64</v>
      </c>
      <c r="E5895" s="6">
        <v>44775</v>
      </c>
      <c r="F5895" s="5">
        <v>106.241</v>
      </c>
      <c r="G5895" s="6">
        <v>44775</v>
      </c>
      <c r="H5895" s="5">
        <v>-0.42</v>
      </c>
      <c r="I5895" s="6">
        <v>44775</v>
      </c>
      <c r="J5895" s="5">
        <v>99.33</v>
      </c>
      <c r="K5895" s="6">
        <v>44775</v>
      </c>
      <c r="L5895" s="5">
        <v>23.93</v>
      </c>
      <c r="M5895" s="6">
        <v>42417</v>
      </c>
      <c r="N5895" s="5">
        <v>84.786299999999997</v>
      </c>
      <c r="O5895" s="6">
        <v>44775</v>
      </c>
      <c r="P5895" s="5">
        <v>-398.3</v>
      </c>
    </row>
    <row r="5896" spans="1:16" x14ac:dyDescent="0.2">
      <c r="A5896" s="6">
        <v>44776</v>
      </c>
      <c r="B5896" s="5">
        <v>-43.9</v>
      </c>
      <c r="C5896" s="6">
        <v>42418</v>
      </c>
      <c r="D5896" s="5">
        <v>117.33</v>
      </c>
      <c r="E5896" s="6">
        <v>44776</v>
      </c>
      <c r="F5896" s="5">
        <v>106.506</v>
      </c>
      <c r="G5896" s="6">
        <v>44776</v>
      </c>
      <c r="H5896" s="5">
        <v>-0.37</v>
      </c>
      <c r="I5896" s="6">
        <v>44776</v>
      </c>
      <c r="J5896" s="5">
        <v>99.21</v>
      </c>
      <c r="K5896" s="6">
        <v>44776</v>
      </c>
      <c r="L5896" s="5">
        <v>21.95</v>
      </c>
      <c r="M5896" s="6">
        <v>42418</v>
      </c>
      <c r="N5896" s="5">
        <v>86.122299999999996</v>
      </c>
      <c r="O5896" s="6">
        <v>44776</v>
      </c>
      <c r="P5896" s="5">
        <v>-405.3</v>
      </c>
    </row>
    <row r="5897" spans="1:16" x14ac:dyDescent="0.2">
      <c r="A5897" s="6">
        <v>44777</v>
      </c>
      <c r="B5897" s="5">
        <v>-43.5</v>
      </c>
      <c r="C5897" s="6">
        <v>42419</v>
      </c>
      <c r="D5897" s="5">
        <v>85.85</v>
      </c>
      <c r="E5897" s="6">
        <v>44777</v>
      </c>
      <c r="F5897" s="5">
        <v>105.693</v>
      </c>
      <c r="G5897" s="6">
        <v>44777</v>
      </c>
      <c r="H5897" s="5">
        <v>-0.44500000000000001</v>
      </c>
      <c r="I5897" s="6">
        <v>44777</v>
      </c>
      <c r="J5897" s="5">
        <v>99.18</v>
      </c>
      <c r="K5897" s="6">
        <v>44777</v>
      </c>
      <c r="L5897" s="5">
        <v>21.44</v>
      </c>
      <c r="M5897" s="6">
        <v>42419</v>
      </c>
      <c r="N5897" s="5">
        <v>90.099000000000004</v>
      </c>
      <c r="O5897" s="6">
        <v>44777</v>
      </c>
      <c r="P5897" s="5">
        <v>-404.5</v>
      </c>
    </row>
    <row r="5898" spans="1:16" x14ac:dyDescent="0.2">
      <c r="A5898" s="6">
        <v>44778</v>
      </c>
      <c r="B5898" s="5">
        <v>-25.4</v>
      </c>
      <c r="C5898" s="6">
        <v>42420</v>
      </c>
      <c r="D5898" s="5">
        <v>80.64</v>
      </c>
      <c r="E5898" s="6">
        <v>44778</v>
      </c>
      <c r="F5898" s="5">
        <v>106.621</v>
      </c>
      <c r="G5898" s="6">
        <v>44778</v>
      </c>
      <c r="H5898" s="5">
        <v>-0.26</v>
      </c>
      <c r="I5898" s="6">
        <v>44778</v>
      </c>
      <c r="J5898" s="5">
        <v>99.29</v>
      </c>
      <c r="K5898" s="6">
        <v>44778</v>
      </c>
      <c r="L5898" s="5">
        <v>21.15</v>
      </c>
      <c r="M5898" s="6">
        <v>42420</v>
      </c>
      <c r="N5898" s="5">
        <v>90.099000000000004</v>
      </c>
      <c r="O5898" s="6">
        <v>44778</v>
      </c>
      <c r="P5898" s="5">
        <v>-396.2</v>
      </c>
    </row>
    <row r="5899" spans="1:16" x14ac:dyDescent="0.2">
      <c r="A5899" s="6">
        <v>44781</v>
      </c>
      <c r="B5899" s="5">
        <v>-25.1</v>
      </c>
      <c r="C5899" s="6">
        <v>42421</v>
      </c>
      <c r="D5899" s="5">
        <v>78.42</v>
      </c>
      <c r="E5899" s="6">
        <v>44781</v>
      </c>
      <c r="F5899" s="5">
        <v>106.435</v>
      </c>
      <c r="G5899" s="6">
        <v>44781</v>
      </c>
      <c r="H5899" s="5">
        <v>-0.26800000000000002</v>
      </c>
      <c r="I5899" s="6">
        <v>44781</v>
      </c>
      <c r="J5899" s="5">
        <v>99.24</v>
      </c>
      <c r="K5899" s="6">
        <v>44781</v>
      </c>
      <c r="L5899" s="5">
        <v>21.29</v>
      </c>
      <c r="M5899" s="6">
        <v>42421</v>
      </c>
      <c r="N5899" s="5">
        <v>90.099000000000004</v>
      </c>
      <c r="O5899" s="6">
        <v>44781</v>
      </c>
      <c r="P5899" s="5">
        <v>-393.6</v>
      </c>
    </row>
    <row r="5900" spans="1:16" x14ac:dyDescent="0.2">
      <c r="A5900" s="6">
        <v>44782</v>
      </c>
      <c r="B5900" s="5">
        <v>-23.5</v>
      </c>
      <c r="C5900" s="6">
        <v>42422</v>
      </c>
      <c r="D5900" s="5">
        <v>55.88</v>
      </c>
      <c r="E5900" s="6">
        <v>44782</v>
      </c>
      <c r="F5900" s="5">
        <v>106.374</v>
      </c>
      <c r="G5900" s="6">
        <v>44782</v>
      </c>
      <c r="H5900" s="5">
        <v>-0.223</v>
      </c>
      <c r="I5900" s="6">
        <v>44782</v>
      </c>
      <c r="J5900" s="5">
        <v>99.28</v>
      </c>
      <c r="K5900" s="6">
        <v>44782</v>
      </c>
      <c r="L5900" s="5">
        <v>21.77</v>
      </c>
      <c r="M5900" s="6">
        <v>42422</v>
      </c>
      <c r="N5900" s="5">
        <v>85.145600000000002</v>
      </c>
      <c r="O5900" s="6">
        <v>44782</v>
      </c>
      <c r="P5900" s="5">
        <v>-398.4</v>
      </c>
    </row>
    <row r="5901" spans="1:16" x14ac:dyDescent="0.2">
      <c r="A5901" s="6">
        <v>44783</v>
      </c>
      <c r="B5901" s="5">
        <v>-29.8</v>
      </c>
      <c r="C5901" s="6">
        <v>42423</v>
      </c>
      <c r="D5901" s="5">
        <v>57.33</v>
      </c>
      <c r="E5901" s="6">
        <v>44783</v>
      </c>
      <c r="F5901" s="5">
        <v>105.196</v>
      </c>
      <c r="G5901" s="6">
        <v>44783</v>
      </c>
      <c r="H5901" s="5">
        <v>-0.16500000000000001</v>
      </c>
      <c r="I5901" s="6">
        <v>44783</v>
      </c>
      <c r="J5901" s="5">
        <v>99.12</v>
      </c>
      <c r="K5901" s="6">
        <v>44783</v>
      </c>
      <c r="L5901" s="5">
        <v>19.739999999999998</v>
      </c>
      <c r="M5901" s="6">
        <v>42423</v>
      </c>
      <c r="N5901" s="5">
        <v>83.9756</v>
      </c>
      <c r="O5901" s="6">
        <v>44783</v>
      </c>
      <c r="P5901" s="5">
        <v>-400.1</v>
      </c>
    </row>
    <row r="5902" spans="1:16" x14ac:dyDescent="0.2">
      <c r="A5902" s="6">
        <v>44784</v>
      </c>
      <c r="B5902" s="5">
        <v>-29.3</v>
      </c>
      <c r="C5902" s="6">
        <v>42424</v>
      </c>
      <c r="D5902" s="5">
        <v>62.26</v>
      </c>
      <c r="E5902" s="6">
        <v>44784</v>
      </c>
      <c r="F5902" s="5">
        <v>105.09</v>
      </c>
      <c r="G5902" s="6">
        <v>44784</v>
      </c>
      <c r="H5902" s="5">
        <v>-0.23200000000000001</v>
      </c>
      <c r="I5902" s="6">
        <v>44784</v>
      </c>
      <c r="J5902" s="5">
        <v>99.16</v>
      </c>
      <c r="K5902" s="6">
        <v>44784</v>
      </c>
      <c r="L5902" s="5">
        <v>20.2</v>
      </c>
      <c r="M5902" s="6">
        <v>42424</v>
      </c>
      <c r="N5902" s="5">
        <v>85.091200000000001</v>
      </c>
      <c r="O5902" s="6">
        <v>44784</v>
      </c>
      <c r="P5902" s="5">
        <v>-402.9</v>
      </c>
    </row>
    <row r="5903" spans="1:16" x14ac:dyDescent="0.2">
      <c r="A5903" s="6">
        <v>44785</v>
      </c>
      <c r="B5903" s="5">
        <v>-25.2</v>
      </c>
      <c r="C5903" s="6">
        <v>42425</v>
      </c>
      <c r="D5903" s="5">
        <v>57.5</v>
      </c>
      <c r="E5903" s="6">
        <v>44785</v>
      </c>
      <c r="F5903" s="5">
        <v>105.631</v>
      </c>
      <c r="G5903" s="6">
        <v>44785</v>
      </c>
      <c r="H5903" s="5">
        <v>-0.20699999999999999</v>
      </c>
      <c r="I5903" s="6">
        <v>44785</v>
      </c>
      <c r="J5903" s="5">
        <v>99.05</v>
      </c>
      <c r="K5903" s="6">
        <v>44785</v>
      </c>
      <c r="L5903" s="5">
        <v>19.53</v>
      </c>
      <c r="M5903" s="6">
        <v>42425</v>
      </c>
      <c r="N5903" s="5">
        <v>84.440799999999996</v>
      </c>
      <c r="O5903" s="6">
        <v>44785</v>
      </c>
      <c r="P5903" s="5">
        <v>-409.7</v>
      </c>
    </row>
    <row r="5904" spans="1:16" x14ac:dyDescent="0.2">
      <c r="A5904" s="6">
        <v>44788</v>
      </c>
      <c r="B5904" s="5">
        <v>-34.1</v>
      </c>
      <c r="C5904" s="6">
        <v>42426</v>
      </c>
      <c r="D5904" s="5">
        <v>41.87</v>
      </c>
      <c r="E5904" s="6">
        <v>44788</v>
      </c>
      <c r="F5904" s="5">
        <v>106.54600000000001</v>
      </c>
      <c r="G5904" s="6">
        <v>44788</v>
      </c>
      <c r="H5904" s="5">
        <v>-0.22700000000000001</v>
      </c>
      <c r="I5904" s="6">
        <v>44788</v>
      </c>
      <c r="J5904" s="5">
        <v>99.06</v>
      </c>
      <c r="K5904" s="6">
        <v>44788</v>
      </c>
      <c r="L5904" s="5">
        <v>19.95</v>
      </c>
      <c r="M5904" s="6">
        <v>42426</v>
      </c>
      <c r="N5904" s="5">
        <v>82.542400000000001</v>
      </c>
      <c r="O5904" s="6">
        <v>44788</v>
      </c>
      <c r="P5904" s="5">
        <v>-425.3</v>
      </c>
    </row>
    <row r="5905" spans="1:16" x14ac:dyDescent="0.2">
      <c r="A5905" s="6">
        <v>44789</v>
      </c>
      <c r="B5905" s="5">
        <v>-31.5</v>
      </c>
      <c r="C5905" s="6">
        <v>42427</v>
      </c>
      <c r="D5905" s="5">
        <v>126.51</v>
      </c>
      <c r="E5905" s="6">
        <v>44789</v>
      </c>
      <c r="F5905" s="5">
        <v>106.5</v>
      </c>
      <c r="G5905" s="6">
        <v>44789</v>
      </c>
      <c r="H5905" s="5">
        <v>-0.125</v>
      </c>
      <c r="I5905" s="6">
        <v>44789</v>
      </c>
      <c r="J5905" s="5">
        <v>99.06</v>
      </c>
      <c r="K5905" s="6">
        <v>44789</v>
      </c>
      <c r="L5905" s="5">
        <v>19.690000000000001</v>
      </c>
      <c r="M5905" s="6">
        <v>42427</v>
      </c>
      <c r="N5905" s="5">
        <v>82.542400000000001</v>
      </c>
      <c r="O5905" s="6">
        <v>44789</v>
      </c>
      <c r="P5905" s="5">
        <v>-412.9</v>
      </c>
    </row>
    <row r="5906" spans="1:16" x14ac:dyDescent="0.2">
      <c r="A5906" s="6">
        <v>44790</v>
      </c>
      <c r="B5906" s="5">
        <v>-25.4</v>
      </c>
      <c r="C5906" s="6">
        <v>42428</v>
      </c>
      <c r="D5906" s="5">
        <v>97.94</v>
      </c>
      <c r="E5906" s="6">
        <v>44790</v>
      </c>
      <c r="F5906" s="5">
        <v>106.574</v>
      </c>
      <c r="G5906" s="6">
        <v>44790</v>
      </c>
      <c r="H5906" s="5">
        <v>-0.13200000000000001</v>
      </c>
      <c r="I5906" s="6">
        <v>44790</v>
      </c>
      <c r="J5906" s="5">
        <v>99.14</v>
      </c>
      <c r="K5906" s="6">
        <v>44790</v>
      </c>
      <c r="L5906" s="5">
        <v>19.899999999999999</v>
      </c>
      <c r="M5906" s="6">
        <v>42428</v>
      </c>
      <c r="N5906" s="5">
        <v>82.542400000000001</v>
      </c>
      <c r="O5906" s="6">
        <v>44790</v>
      </c>
      <c r="P5906" s="5">
        <v>-411.2</v>
      </c>
    </row>
    <row r="5907" spans="1:16" x14ac:dyDescent="0.2">
      <c r="A5907" s="6">
        <v>44791</v>
      </c>
      <c r="B5907" s="5">
        <v>-17.600000000000001</v>
      </c>
      <c r="C5907" s="6">
        <v>42429</v>
      </c>
      <c r="D5907" s="5">
        <v>65.739999999999995</v>
      </c>
      <c r="E5907" s="6">
        <v>44791</v>
      </c>
      <c r="F5907" s="5">
        <v>107.48399999999999</v>
      </c>
      <c r="G5907" s="6">
        <v>44791</v>
      </c>
      <c r="H5907" s="5">
        <v>-0.108</v>
      </c>
      <c r="I5907" s="6">
        <v>44791</v>
      </c>
      <c r="J5907" s="5">
        <v>99.16</v>
      </c>
      <c r="K5907" s="6">
        <v>44791</v>
      </c>
      <c r="L5907" s="5">
        <v>19.559999999999999</v>
      </c>
      <c r="M5907" s="6">
        <v>42429</v>
      </c>
      <c r="N5907" s="5">
        <v>83.385599999999997</v>
      </c>
      <c r="O5907" s="6">
        <v>44791</v>
      </c>
      <c r="P5907" s="5">
        <v>-424</v>
      </c>
    </row>
    <row r="5908" spans="1:16" x14ac:dyDescent="0.2">
      <c r="A5908" s="6">
        <v>44792</v>
      </c>
      <c r="B5908" s="5">
        <v>-16.399999999999999</v>
      </c>
      <c r="C5908" s="6">
        <v>42430</v>
      </c>
      <c r="D5908" s="5">
        <v>49.35</v>
      </c>
      <c r="E5908" s="6">
        <v>44792</v>
      </c>
      <c r="F5908" s="5">
        <v>108.169</v>
      </c>
      <c r="G5908" s="6">
        <v>44792</v>
      </c>
      <c r="H5908" s="5">
        <v>-0.13200000000000001</v>
      </c>
      <c r="I5908" s="6">
        <v>44792</v>
      </c>
      <c r="J5908" s="5">
        <v>99.3</v>
      </c>
      <c r="K5908" s="6">
        <v>44792</v>
      </c>
      <c r="L5908" s="5">
        <v>20.6</v>
      </c>
      <c r="M5908" s="6">
        <v>42430</v>
      </c>
      <c r="N5908" s="5">
        <v>84.216099999999997</v>
      </c>
      <c r="O5908" s="6">
        <v>44792</v>
      </c>
      <c r="P5908" s="5">
        <v>-417.6</v>
      </c>
    </row>
    <row r="5909" spans="1:16" x14ac:dyDescent="0.2">
      <c r="A5909" s="6">
        <v>44795</v>
      </c>
      <c r="B5909" s="5">
        <v>-9.8000000000000007</v>
      </c>
      <c r="C5909" s="6">
        <v>42431</v>
      </c>
      <c r="D5909" s="5">
        <v>41.64</v>
      </c>
      <c r="E5909" s="6">
        <v>44795</v>
      </c>
      <c r="F5909" s="5">
        <v>109.04600000000001</v>
      </c>
      <c r="G5909" s="6">
        <v>44795</v>
      </c>
      <c r="H5909" s="5">
        <v>-0.217</v>
      </c>
      <c r="I5909" s="6">
        <v>44795</v>
      </c>
      <c r="J5909" s="5">
        <v>99.47</v>
      </c>
      <c r="K5909" s="6">
        <v>44795</v>
      </c>
      <c r="L5909" s="5">
        <v>23.8</v>
      </c>
      <c r="M5909" s="6">
        <v>42431</v>
      </c>
      <c r="N5909" s="5">
        <v>83.654799999999994</v>
      </c>
      <c r="O5909" s="6">
        <v>44795</v>
      </c>
      <c r="P5909" s="5">
        <v>-391.9</v>
      </c>
    </row>
    <row r="5910" spans="1:16" x14ac:dyDescent="0.2">
      <c r="A5910" s="6">
        <v>44796</v>
      </c>
      <c r="B5910" s="5">
        <v>-21.6</v>
      </c>
      <c r="C5910" s="6">
        <v>42432</v>
      </c>
      <c r="D5910" s="5">
        <v>48.6</v>
      </c>
      <c r="E5910" s="6">
        <v>44796</v>
      </c>
      <c r="F5910" s="5">
        <v>108.624</v>
      </c>
      <c r="G5910" s="6">
        <v>44796</v>
      </c>
      <c r="H5910" s="5">
        <v>-0.29599999999999999</v>
      </c>
      <c r="I5910" s="6">
        <v>44796</v>
      </c>
      <c r="J5910" s="5">
        <v>99.46</v>
      </c>
      <c r="K5910" s="6">
        <v>44796</v>
      </c>
      <c r="L5910" s="5">
        <v>24.11</v>
      </c>
      <c r="M5910" s="6">
        <v>42432</v>
      </c>
      <c r="N5910" s="5">
        <v>81.715900000000005</v>
      </c>
      <c r="O5910" s="6">
        <v>44796</v>
      </c>
      <c r="P5910" s="5">
        <v>-421.6</v>
      </c>
    </row>
    <row r="5911" spans="1:16" x14ac:dyDescent="0.2">
      <c r="A5911" s="6">
        <v>44797</v>
      </c>
      <c r="B5911" s="5">
        <v>-22.1</v>
      </c>
      <c r="C5911" s="6">
        <v>42433</v>
      </c>
      <c r="D5911" s="5">
        <v>46.74</v>
      </c>
      <c r="E5911" s="6">
        <v>44797</v>
      </c>
      <c r="F5911" s="5">
        <v>108.67700000000001</v>
      </c>
      <c r="G5911" s="6">
        <v>44797</v>
      </c>
      <c r="H5911" s="5">
        <v>-0.122</v>
      </c>
      <c r="I5911" s="6">
        <v>44797</v>
      </c>
      <c r="J5911" s="5">
        <v>99.47</v>
      </c>
      <c r="K5911" s="6">
        <v>44797</v>
      </c>
      <c r="L5911" s="5">
        <v>22.82</v>
      </c>
      <c r="M5911" s="6">
        <v>42433</v>
      </c>
      <c r="N5911" s="5">
        <v>78.010000000000005</v>
      </c>
      <c r="O5911" s="6">
        <v>44797</v>
      </c>
      <c r="P5911" s="5">
        <v>-418.2</v>
      </c>
    </row>
    <row r="5912" spans="1:16" x14ac:dyDescent="0.2">
      <c r="A5912" s="6">
        <v>44798</v>
      </c>
      <c r="B5912" s="5">
        <v>-19.100000000000001</v>
      </c>
      <c r="C5912" s="6">
        <v>42434</v>
      </c>
      <c r="D5912" s="5">
        <v>128.08000000000001</v>
      </c>
      <c r="E5912" s="6">
        <v>44798</v>
      </c>
      <c r="F5912" s="5">
        <v>108.47</v>
      </c>
      <c r="G5912" s="6">
        <v>44798</v>
      </c>
      <c r="H5912" s="5">
        <v>-4.8000000000000001E-2</v>
      </c>
      <c r="I5912" s="6">
        <v>44798</v>
      </c>
      <c r="J5912" s="5">
        <v>99.34</v>
      </c>
      <c r="K5912" s="6">
        <v>44798</v>
      </c>
      <c r="L5912" s="5">
        <v>21.78</v>
      </c>
      <c r="M5912" s="6">
        <v>42434</v>
      </c>
      <c r="N5912" s="5">
        <v>78.010000000000005</v>
      </c>
      <c r="O5912" s="6">
        <v>44798</v>
      </c>
      <c r="P5912" s="5">
        <v>-448.1</v>
      </c>
    </row>
    <row r="5913" spans="1:16" x14ac:dyDescent="0.2">
      <c r="A5913" s="6">
        <v>44799</v>
      </c>
      <c r="B5913" s="5">
        <v>-24.3</v>
      </c>
      <c r="C5913" s="6">
        <v>42435</v>
      </c>
      <c r="D5913" s="5">
        <v>112.51</v>
      </c>
      <c r="E5913" s="6">
        <v>44799</v>
      </c>
      <c r="F5913" s="5">
        <v>108.803</v>
      </c>
      <c r="G5913" s="6">
        <v>44799</v>
      </c>
      <c r="H5913" s="5">
        <v>-0.24099999999999999</v>
      </c>
      <c r="I5913" s="6">
        <v>44799</v>
      </c>
      <c r="J5913" s="5">
        <v>99.53</v>
      </c>
      <c r="K5913" s="6">
        <v>44799</v>
      </c>
      <c r="L5913" s="5">
        <v>25.56</v>
      </c>
      <c r="M5913" s="6">
        <v>42435</v>
      </c>
      <c r="N5913" s="5">
        <v>78.010000000000005</v>
      </c>
      <c r="O5913" s="6">
        <v>44799</v>
      </c>
      <c r="P5913" s="5">
        <v>-462.6</v>
      </c>
    </row>
    <row r="5914" spans="1:16" x14ac:dyDescent="0.2">
      <c r="A5914" s="6">
        <v>44802</v>
      </c>
      <c r="B5914" s="5">
        <v>-23.3</v>
      </c>
      <c r="C5914" s="6">
        <v>42436</v>
      </c>
      <c r="D5914" s="5">
        <v>59.99</v>
      </c>
      <c r="E5914" s="6">
        <v>44802</v>
      </c>
      <c r="F5914" s="5">
        <v>108.83499999999999</v>
      </c>
      <c r="G5914" s="6">
        <v>44802</v>
      </c>
      <c r="H5914" s="5">
        <v>-0.22800000000000001</v>
      </c>
      <c r="I5914" s="6">
        <v>44802</v>
      </c>
      <c r="J5914" s="5">
        <v>99.61</v>
      </c>
      <c r="K5914" s="6">
        <v>44802</v>
      </c>
      <c r="L5914" s="5">
        <v>26.21</v>
      </c>
      <c r="M5914" s="6">
        <v>42436</v>
      </c>
      <c r="N5914" s="5">
        <v>77.825400000000002</v>
      </c>
      <c r="O5914" s="6">
        <v>44802</v>
      </c>
      <c r="P5914" s="5">
        <v>-444.8</v>
      </c>
    </row>
    <row r="5915" spans="1:16" x14ac:dyDescent="0.2">
      <c r="A5915" s="6">
        <v>44803</v>
      </c>
      <c r="B5915" s="5">
        <v>-16.8</v>
      </c>
      <c r="C5915" s="6">
        <v>42437</v>
      </c>
      <c r="D5915" s="5">
        <v>77.42</v>
      </c>
      <c r="E5915" s="6">
        <v>44803</v>
      </c>
      <c r="F5915" s="5">
        <v>108.773</v>
      </c>
      <c r="G5915" s="6">
        <v>44803</v>
      </c>
      <c r="H5915" s="5">
        <v>-0.29799999999999999</v>
      </c>
      <c r="I5915" s="6">
        <v>44803</v>
      </c>
      <c r="J5915" s="5">
        <v>99.68</v>
      </c>
      <c r="K5915" s="6">
        <v>44803</v>
      </c>
      <c r="L5915" s="5">
        <v>26.21</v>
      </c>
      <c r="M5915" s="6">
        <v>42437</v>
      </c>
      <c r="N5915" s="5">
        <v>80.715199999999996</v>
      </c>
      <c r="O5915" s="6">
        <v>44803</v>
      </c>
      <c r="P5915" s="5">
        <v>-445.2</v>
      </c>
    </row>
    <row r="5916" spans="1:16" x14ac:dyDescent="0.2">
      <c r="A5916" s="6">
        <v>44804</v>
      </c>
      <c r="B5916" s="5">
        <v>-27.6</v>
      </c>
      <c r="C5916" s="6">
        <v>42438</v>
      </c>
      <c r="D5916" s="5">
        <v>46.99</v>
      </c>
      <c r="E5916" s="6">
        <v>44804</v>
      </c>
      <c r="F5916" s="5">
        <v>108.7</v>
      </c>
      <c r="G5916" s="6">
        <v>44804</v>
      </c>
      <c r="H5916" s="5">
        <v>-0.221</v>
      </c>
      <c r="I5916" s="6">
        <v>44804</v>
      </c>
      <c r="J5916" s="5">
        <v>99.76</v>
      </c>
      <c r="K5916" s="6">
        <v>44804</v>
      </c>
      <c r="L5916" s="5">
        <v>25.87</v>
      </c>
      <c r="M5916" s="6">
        <v>42438</v>
      </c>
      <c r="N5916" s="5">
        <v>80.355900000000005</v>
      </c>
      <c r="O5916" s="6">
        <v>44804</v>
      </c>
      <c r="P5916" s="5">
        <v>-456.9</v>
      </c>
    </row>
    <row r="5917" spans="1:16" x14ac:dyDescent="0.2">
      <c r="A5917" s="6">
        <v>44805</v>
      </c>
      <c r="B5917" s="5">
        <v>-20.9</v>
      </c>
      <c r="C5917" s="6">
        <v>42439</v>
      </c>
      <c r="D5917" s="5">
        <v>30.22</v>
      </c>
      <c r="E5917" s="6">
        <v>44805</v>
      </c>
      <c r="F5917" s="5">
        <v>109.691</v>
      </c>
      <c r="G5917" s="6">
        <v>44805</v>
      </c>
      <c r="H5917" s="5">
        <v>-0.22500000000000001</v>
      </c>
      <c r="I5917" s="6">
        <v>44805</v>
      </c>
      <c r="J5917" s="5">
        <v>99.83</v>
      </c>
      <c r="K5917" s="6">
        <v>44805</v>
      </c>
      <c r="L5917" s="5">
        <v>25.56</v>
      </c>
      <c r="M5917" s="6">
        <v>42439</v>
      </c>
      <c r="N5917" s="5">
        <v>80.850300000000004</v>
      </c>
      <c r="O5917" s="6">
        <v>44805</v>
      </c>
      <c r="P5917" s="5">
        <v>-480.2</v>
      </c>
    </row>
    <row r="5918" spans="1:16" x14ac:dyDescent="0.2">
      <c r="A5918" s="6">
        <v>44806</v>
      </c>
      <c r="B5918" s="5">
        <v>-26.6</v>
      </c>
      <c r="C5918" s="6">
        <v>42440</v>
      </c>
      <c r="D5918" s="5">
        <v>29.26</v>
      </c>
      <c r="E5918" s="6">
        <v>44806</v>
      </c>
      <c r="F5918" s="5">
        <v>109.53400000000001</v>
      </c>
      <c r="G5918" s="6">
        <v>44806</v>
      </c>
      <c r="H5918" s="5">
        <v>-0.36799999999999999</v>
      </c>
      <c r="I5918" s="6">
        <v>44806</v>
      </c>
      <c r="J5918" s="5">
        <v>99.85</v>
      </c>
      <c r="K5918" s="6">
        <v>44806</v>
      </c>
      <c r="L5918" s="5">
        <v>25.47</v>
      </c>
      <c r="M5918" s="6">
        <v>42440</v>
      </c>
      <c r="N5918" s="5">
        <v>81.422300000000007</v>
      </c>
      <c r="O5918" s="6">
        <v>44806</v>
      </c>
      <c r="P5918" s="5">
        <v>-495.2</v>
      </c>
    </row>
    <row r="5919" spans="1:16" x14ac:dyDescent="0.2">
      <c r="A5919" s="6">
        <v>44809</v>
      </c>
      <c r="B5919" s="5">
        <v>-23.8</v>
      </c>
      <c r="C5919" s="6">
        <v>42441</v>
      </c>
      <c r="D5919" s="5">
        <v>68.489999999999995</v>
      </c>
      <c r="E5919" s="6">
        <v>44809</v>
      </c>
      <c r="F5919" s="5">
        <v>109.53400000000001</v>
      </c>
      <c r="G5919" s="6">
        <v>44809</v>
      </c>
      <c r="H5919" s="5">
        <v>-0.39</v>
      </c>
      <c r="I5919" s="6">
        <v>44809</v>
      </c>
      <c r="J5919" s="5">
        <v>99.85</v>
      </c>
      <c r="K5919" s="6">
        <v>44809</v>
      </c>
      <c r="L5919" s="5">
        <v>25.99</v>
      </c>
      <c r="M5919" s="6">
        <v>42441</v>
      </c>
      <c r="N5919" s="5">
        <v>81.422300000000007</v>
      </c>
      <c r="O5919" s="6">
        <v>44809</v>
      </c>
      <c r="P5919" s="5">
        <v>-484.6</v>
      </c>
    </row>
    <row r="5920" spans="1:16" x14ac:dyDescent="0.2">
      <c r="A5920" s="6">
        <v>44810</v>
      </c>
      <c r="B5920" s="5">
        <v>-18.899999999999999</v>
      </c>
      <c r="C5920" s="6">
        <v>42442</v>
      </c>
      <c r="D5920" s="5">
        <v>108.23</v>
      </c>
      <c r="E5920" s="6">
        <v>44810</v>
      </c>
      <c r="F5920" s="5">
        <v>110.214</v>
      </c>
      <c r="G5920" s="6">
        <v>44810</v>
      </c>
      <c r="H5920" s="5">
        <v>-0.30099999999999999</v>
      </c>
      <c r="I5920" s="6">
        <v>44810</v>
      </c>
      <c r="J5920" s="5">
        <v>99.99</v>
      </c>
      <c r="K5920" s="6">
        <v>44810</v>
      </c>
      <c r="L5920" s="5">
        <v>26.91</v>
      </c>
      <c r="M5920" s="6">
        <v>42442</v>
      </c>
      <c r="N5920" s="5">
        <v>81.422300000000007</v>
      </c>
      <c r="O5920" s="6">
        <v>44810</v>
      </c>
      <c r="P5920" s="5">
        <v>-499.8</v>
      </c>
    </row>
    <row r="5921" spans="1:16" x14ac:dyDescent="0.2">
      <c r="A5921" s="6">
        <v>44811</v>
      </c>
      <c r="B5921" s="5">
        <v>-17.7</v>
      </c>
      <c r="C5921" s="6">
        <v>42443</v>
      </c>
      <c r="D5921" s="5">
        <v>54.04</v>
      </c>
      <c r="E5921" s="6">
        <v>44811</v>
      </c>
      <c r="F5921" s="5">
        <v>109.84</v>
      </c>
      <c r="G5921" s="6">
        <v>44811</v>
      </c>
      <c r="H5921" s="5">
        <v>-0.18</v>
      </c>
      <c r="I5921" s="6">
        <v>44811</v>
      </c>
      <c r="J5921" s="5">
        <v>99.84</v>
      </c>
      <c r="K5921" s="6">
        <v>44811</v>
      </c>
      <c r="L5921" s="5">
        <v>24.64</v>
      </c>
      <c r="M5921" s="6">
        <v>42443</v>
      </c>
      <c r="N5921" s="5">
        <v>79.116600000000005</v>
      </c>
      <c r="O5921" s="6">
        <v>44811</v>
      </c>
      <c r="P5921" s="5">
        <v>-493.4</v>
      </c>
    </row>
    <row r="5922" spans="1:16" x14ac:dyDescent="0.2">
      <c r="A5922" s="6">
        <v>44812</v>
      </c>
      <c r="B5922" s="5">
        <v>-14.6</v>
      </c>
      <c r="C5922" s="6">
        <v>42444</v>
      </c>
      <c r="D5922" s="5">
        <v>45.63</v>
      </c>
      <c r="E5922" s="6">
        <v>44812</v>
      </c>
      <c r="F5922" s="5">
        <v>109.70699999999999</v>
      </c>
      <c r="G5922" s="6">
        <v>44812</v>
      </c>
      <c r="H5922" s="5">
        <v>-4.2000000000000003E-2</v>
      </c>
      <c r="I5922" s="6">
        <v>44812</v>
      </c>
      <c r="J5922" s="5">
        <v>99.81</v>
      </c>
      <c r="K5922" s="6">
        <v>44812</v>
      </c>
      <c r="L5922" s="5">
        <v>23.61</v>
      </c>
      <c r="M5922" s="6">
        <v>42444</v>
      </c>
      <c r="N5922" s="5">
        <v>78.472099999999998</v>
      </c>
      <c r="O5922" s="6">
        <v>44812</v>
      </c>
      <c r="P5922" s="5">
        <v>-485.3</v>
      </c>
    </row>
    <row r="5923" spans="1:16" x14ac:dyDescent="0.2">
      <c r="A5923" s="6">
        <v>44813</v>
      </c>
      <c r="B5923" s="5">
        <v>-13.9</v>
      </c>
      <c r="C5923" s="6">
        <v>42445</v>
      </c>
      <c r="D5923" s="5">
        <v>48.66</v>
      </c>
      <c r="E5923" s="6">
        <v>44813</v>
      </c>
      <c r="F5923" s="5">
        <v>109.003</v>
      </c>
      <c r="G5923" s="6">
        <v>44813</v>
      </c>
      <c r="H5923" s="5">
        <v>-5.0000000000000001E-3</v>
      </c>
      <c r="I5923" s="6">
        <v>44813</v>
      </c>
      <c r="J5923" s="5">
        <v>99.7</v>
      </c>
      <c r="K5923" s="6">
        <v>44813</v>
      </c>
      <c r="L5923" s="5">
        <v>22.79</v>
      </c>
      <c r="M5923" s="6">
        <v>42445</v>
      </c>
      <c r="N5923" s="5">
        <v>74.159099999999995</v>
      </c>
      <c r="O5923" s="6">
        <v>44813</v>
      </c>
      <c r="P5923" s="5">
        <v>-480.9</v>
      </c>
    </row>
    <row r="5924" spans="1:16" x14ac:dyDescent="0.2">
      <c r="A5924" s="6">
        <v>44816</v>
      </c>
      <c r="B5924" s="5">
        <v>-9.6</v>
      </c>
      <c r="C5924" s="6">
        <v>42446</v>
      </c>
      <c r="D5924" s="5">
        <v>40.06</v>
      </c>
      <c r="E5924" s="6">
        <v>44816</v>
      </c>
      <c r="F5924" s="5">
        <v>108.33</v>
      </c>
      <c r="G5924" s="6">
        <v>44816</v>
      </c>
      <c r="H5924" s="5">
        <v>2.3E-2</v>
      </c>
      <c r="I5924" s="6">
        <v>44816</v>
      </c>
      <c r="J5924" s="5">
        <v>99.64</v>
      </c>
      <c r="K5924" s="6">
        <v>44816</v>
      </c>
      <c r="L5924" s="5">
        <v>23.87</v>
      </c>
      <c r="M5924" s="6">
        <v>42446</v>
      </c>
      <c r="N5924" s="5">
        <v>72.414299999999997</v>
      </c>
      <c r="O5924" s="6">
        <v>44816</v>
      </c>
      <c r="P5924" s="5">
        <v>-464.3</v>
      </c>
    </row>
    <row r="5925" spans="1:16" x14ac:dyDescent="0.2">
      <c r="A5925" s="6">
        <v>44817</v>
      </c>
      <c r="B5925" s="5">
        <v>5.4</v>
      </c>
      <c r="C5925" s="6">
        <v>42447</v>
      </c>
      <c r="D5925" s="5">
        <v>58.48</v>
      </c>
      <c r="E5925" s="6">
        <v>44817</v>
      </c>
      <c r="F5925" s="5">
        <v>109.815</v>
      </c>
      <c r="G5925" s="6">
        <v>44817</v>
      </c>
      <c r="H5925" s="5">
        <v>-9.1999999999999998E-2</v>
      </c>
      <c r="I5925" s="6">
        <v>44817</v>
      </c>
      <c r="J5925" s="5">
        <v>99.93</v>
      </c>
      <c r="K5925" s="6">
        <v>44817</v>
      </c>
      <c r="L5925" s="5">
        <v>27.27</v>
      </c>
      <c r="M5925" s="6">
        <v>42447</v>
      </c>
      <c r="N5925" s="5">
        <v>71.263099999999994</v>
      </c>
      <c r="O5925" s="6">
        <v>44817</v>
      </c>
      <c r="P5925" s="5">
        <v>-456.2</v>
      </c>
    </row>
    <row r="5926" spans="1:16" x14ac:dyDescent="0.2">
      <c r="A5926" s="6">
        <v>44818</v>
      </c>
      <c r="B5926" s="5">
        <v>5.8</v>
      </c>
      <c r="C5926" s="6">
        <v>42448</v>
      </c>
      <c r="D5926" s="5">
        <v>32.840000000000003</v>
      </c>
      <c r="E5926" s="6">
        <v>44818</v>
      </c>
      <c r="F5926" s="5">
        <v>109.658</v>
      </c>
      <c r="G5926" s="6">
        <v>44818</v>
      </c>
      <c r="H5926" s="5">
        <v>-0.126</v>
      </c>
      <c r="I5926" s="6">
        <v>44818</v>
      </c>
      <c r="J5926" s="5">
        <v>99.9</v>
      </c>
      <c r="K5926" s="6">
        <v>44818</v>
      </c>
      <c r="L5926" s="5">
        <v>26.16</v>
      </c>
      <c r="M5926" s="6">
        <v>42448</v>
      </c>
      <c r="N5926" s="5">
        <v>71.263099999999994</v>
      </c>
      <c r="O5926" s="6">
        <v>44818</v>
      </c>
      <c r="P5926" s="5">
        <v>-457.1</v>
      </c>
    </row>
    <row r="5927" spans="1:16" x14ac:dyDescent="0.2">
      <c r="A5927" s="6">
        <v>44819</v>
      </c>
      <c r="B5927" s="5">
        <v>2.5</v>
      </c>
      <c r="C5927" s="6">
        <v>42449</v>
      </c>
      <c r="D5927" s="5">
        <v>73.89</v>
      </c>
      <c r="E5927" s="6">
        <v>44819</v>
      </c>
      <c r="F5927" s="5">
        <v>109.739</v>
      </c>
      <c r="G5927" s="6">
        <v>44819</v>
      </c>
      <c r="H5927" s="5">
        <v>-0.26400000000000001</v>
      </c>
      <c r="I5927" s="6">
        <v>44819</v>
      </c>
      <c r="J5927" s="5">
        <v>99.99</v>
      </c>
      <c r="K5927" s="6">
        <v>44819</v>
      </c>
      <c r="L5927" s="5">
        <v>26.27</v>
      </c>
      <c r="M5927" s="6">
        <v>42449</v>
      </c>
      <c r="N5927" s="5">
        <v>71.263099999999994</v>
      </c>
      <c r="O5927" s="6">
        <v>44819</v>
      </c>
      <c r="P5927" s="5">
        <v>-460.5</v>
      </c>
    </row>
    <row r="5928" spans="1:16" x14ac:dyDescent="0.2">
      <c r="A5928" s="6">
        <v>44820</v>
      </c>
      <c r="B5928" s="5">
        <v>2.2999999999999998</v>
      </c>
      <c r="C5928" s="6">
        <v>42450</v>
      </c>
      <c r="D5928" s="5">
        <v>89.85</v>
      </c>
      <c r="E5928" s="6">
        <v>44820</v>
      </c>
      <c r="F5928" s="5">
        <v>109.764</v>
      </c>
      <c r="G5928" s="6">
        <v>44820</v>
      </c>
      <c r="H5928" s="5">
        <v>-0.48099999999999998</v>
      </c>
      <c r="I5928" s="6">
        <v>44820</v>
      </c>
      <c r="J5928" s="5">
        <v>100.06</v>
      </c>
      <c r="K5928" s="6">
        <v>44820</v>
      </c>
      <c r="L5928" s="5">
        <v>26.3</v>
      </c>
      <c r="M5928" s="6">
        <v>42450</v>
      </c>
      <c r="N5928" s="5">
        <v>70.826899999999995</v>
      </c>
      <c r="O5928" s="6">
        <v>44820</v>
      </c>
      <c r="P5928" s="5">
        <v>-458.2</v>
      </c>
    </row>
    <row r="5929" spans="1:16" x14ac:dyDescent="0.2">
      <c r="A5929" s="6">
        <v>44823</v>
      </c>
      <c r="B5929" s="5">
        <v>3.6</v>
      </c>
      <c r="C5929" s="6">
        <v>42451</v>
      </c>
      <c r="D5929" s="5">
        <v>55.17</v>
      </c>
      <c r="E5929" s="6">
        <v>44823</v>
      </c>
      <c r="F5929" s="5">
        <v>109.73699999999999</v>
      </c>
      <c r="G5929" s="6">
        <v>44823</v>
      </c>
      <c r="H5929" s="5">
        <v>-0.48499999999999999</v>
      </c>
      <c r="I5929" s="6">
        <v>44823</v>
      </c>
      <c r="J5929" s="5">
        <v>100.01</v>
      </c>
      <c r="K5929" s="6">
        <v>44823</v>
      </c>
      <c r="L5929" s="5">
        <v>25.76</v>
      </c>
      <c r="M5929" s="6">
        <v>42451</v>
      </c>
      <c r="N5929" s="5">
        <v>71.122</v>
      </c>
      <c r="O5929" s="6">
        <v>44823</v>
      </c>
      <c r="P5929" s="5">
        <v>-448</v>
      </c>
    </row>
    <row r="5930" spans="1:16" x14ac:dyDescent="0.2">
      <c r="A5930" s="6">
        <v>44824</v>
      </c>
      <c r="B5930" s="5">
        <v>6.1</v>
      </c>
      <c r="C5930" s="6">
        <v>42452</v>
      </c>
      <c r="D5930" s="5">
        <v>87.98</v>
      </c>
      <c r="E5930" s="6">
        <v>44824</v>
      </c>
      <c r="F5930" s="5">
        <v>110.215</v>
      </c>
      <c r="G5930" s="6">
        <v>44824</v>
      </c>
      <c r="H5930" s="5">
        <v>-0.55000000000000004</v>
      </c>
      <c r="I5930" s="6">
        <v>44824</v>
      </c>
      <c r="J5930" s="5">
        <v>100.12</v>
      </c>
      <c r="K5930" s="6">
        <v>44824</v>
      </c>
      <c r="L5930" s="5">
        <v>27.16</v>
      </c>
      <c r="M5930" s="6">
        <v>42452</v>
      </c>
      <c r="N5930" s="5">
        <v>71.080600000000004</v>
      </c>
      <c r="O5930" s="6">
        <v>44824</v>
      </c>
      <c r="P5930" s="5">
        <v>-449.2</v>
      </c>
    </row>
    <row r="5931" spans="1:16" x14ac:dyDescent="0.2">
      <c r="A5931" s="6">
        <v>44825</v>
      </c>
      <c r="B5931" s="5">
        <v>6.1</v>
      </c>
      <c r="C5931" s="6">
        <v>42453</v>
      </c>
      <c r="D5931" s="5">
        <v>50.15</v>
      </c>
      <c r="E5931" s="6">
        <v>44825</v>
      </c>
      <c r="F5931" s="5">
        <v>110.642</v>
      </c>
      <c r="G5931" s="6">
        <v>44825</v>
      </c>
      <c r="H5931" s="5">
        <v>-0.7</v>
      </c>
      <c r="I5931" s="6">
        <v>44825</v>
      </c>
      <c r="J5931" s="5">
        <v>100.18</v>
      </c>
      <c r="K5931" s="6">
        <v>44825</v>
      </c>
      <c r="L5931" s="5">
        <v>27.99</v>
      </c>
      <c r="M5931" s="6">
        <v>42453</v>
      </c>
      <c r="N5931" s="5">
        <v>72.677599999999998</v>
      </c>
      <c r="O5931" s="6">
        <v>44825</v>
      </c>
      <c r="P5931" s="5">
        <v>-450.1</v>
      </c>
    </row>
    <row r="5932" spans="1:16" x14ac:dyDescent="0.2">
      <c r="A5932" s="6">
        <v>44826</v>
      </c>
      <c r="B5932" s="5">
        <v>5.9</v>
      </c>
      <c r="C5932" s="6">
        <v>42454</v>
      </c>
      <c r="D5932" s="5">
        <v>36.39</v>
      </c>
      <c r="E5932" s="6">
        <v>44826</v>
      </c>
      <c r="F5932" s="5">
        <v>111.35299999999999</v>
      </c>
      <c r="G5932" s="6">
        <v>44826</v>
      </c>
      <c r="H5932" s="5">
        <v>-0.68799999999999994</v>
      </c>
      <c r="I5932" s="6">
        <v>44826</v>
      </c>
      <c r="J5932" s="5">
        <v>100.37</v>
      </c>
      <c r="K5932" s="6">
        <v>44826</v>
      </c>
      <c r="L5932" s="5">
        <v>27.35</v>
      </c>
      <c r="M5932" s="6">
        <v>42454</v>
      </c>
      <c r="N5932" s="5">
        <v>72.677599999999998</v>
      </c>
      <c r="O5932" s="6">
        <v>44826</v>
      </c>
      <c r="P5932" s="5">
        <v>-441.5</v>
      </c>
    </row>
    <row r="5933" spans="1:16" x14ac:dyDescent="0.2">
      <c r="A5933" s="6">
        <v>44827</v>
      </c>
      <c r="B5933" s="5">
        <v>10.9</v>
      </c>
      <c r="C5933" s="6">
        <v>42455</v>
      </c>
      <c r="D5933" s="5">
        <v>61.36</v>
      </c>
      <c r="E5933" s="6">
        <v>44827</v>
      </c>
      <c r="F5933" s="5">
        <v>113.19199999999999</v>
      </c>
      <c r="G5933" s="6">
        <v>44827</v>
      </c>
      <c r="H5933" s="5">
        <v>-0.91500000000000004</v>
      </c>
      <c r="I5933" s="6">
        <v>44827</v>
      </c>
      <c r="J5933" s="5">
        <v>100.5</v>
      </c>
      <c r="K5933" s="6">
        <v>44827</v>
      </c>
      <c r="L5933" s="5">
        <v>29.92</v>
      </c>
      <c r="M5933" s="6">
        <v>42455</v>
      </c>
      <c r="N5933" s="5">
        <v>72.677599999999998</v>
      </c>
      <c r="O5933" s="6">
        <v>44827</v>
      </c>
      <c r="P5933" s="5">
        <v>-455.4</v>
      </c>
    </row>
    <row r="5934" spans="1:16" x14ac:dyDescent="0.2">
      <c r="A5934" s="6">
        <v>44830</v>
      </c>
      <c r="B5934" s="5">
        <v>10.9</v>
      </c>
      <c r="C5934" s="6">
        <v>42456</v>
      </c>
      <c r="D5934" s="5">
        <v>53.45</v>
      </c>
      <c r="E5934" s="6">
        <v>44830</v>
      </c>
      <c r="F5934" s="5">
        <v>114.10299999999999</v>
      </c>
      <c r="G5934" s="6">
        <v>44830</v>
      </c>
      <c r="H5934" s="5">
        <v>-0.92400000000000004</v>
      </c>
      <c r="I5934" s="6">
        <v>44830</v>
      </c>
      <c r="J5934" s="5">
        <v>100.7</v>
      </c>
      <c r="K5934" s="6">
        <v>44830</v>
      </c>
      <c r="L5934" s="5">
        <v>32.26</v>
      </c>
      <c r="M5934" s="6">
        <v>42456</v>
      </c>
      <c r="N5934" s="5">
        <v>72.677599999999998</v>
      </c>
      <c r="O5934" s="6">
        <v>44830</v>
      </c>
      <c r="P5934" s="5">
        <v>-423.5</v>
      </c>
    </row>
    <row r="5935" spans="1:16" x14ac:dyDescent="0.2">
      <c r="A5935" s="6">
        <v>44831</v>
      </c>
      <c r="B5935" s="5">
        <v>14.9</v>
      </c>
      <c r="C5935" s="6">
        <v>42457</v>
      </c>
      <c r="D5935" s="5">
        <v>105.86</v>
      </c>
      <c r="E5935" s="6">
        <v>44831</v>
      </c>
      <c r="F5935" s="5">
        <v>114.10599999999999</v>
      </c>
      <c r="G5935" s="6">
        <v>44831</v>
      </c>
      <c r="H5935" s="5">
        <v>-1.08</v>
      </c>
      <c r="I5935" s="6">
        <v>44831</v>
      </c>
      <c r="J5935" s="5">
        <v>100.8</v>
      </c>
      <c r="K5935" s="6">
        <v>44831</v>
      </c>
      <c r="L5935" s="5">
        <v>32.6</v>
      </c>
      <c r="M5935" s="6">
        <v>42457</v>
      </c>
      <c r="N5935" s="5">
        <v>74.691999999999993</v>
      </c>
      <c r="O5935" s="6">
        <v>44831</v>
      </c>
      <c r="P5935" s="5">
        <v>-432.2</v>
      </c>
    </row>
    <row r="5936" spans="1:16" x14ac:dyDescent="0.2">
      <c r="A5936" s="6">
        <v>44832</v>
      </c>
      <c r="B5936" s="5">
        <v>15</v>
      </c>
      <c r="C5936" s="6">
        <v>42458</v>
      </c>
      <c r="D5936" s="5">
        <v>69.819999999999993</v>
      </c>
      <c r="E5936" s="6">
        <v>44832</v>
      </c>
      <c r="F5936" s="5">
        <v>112.604</v>
      </c>
      <c r="G5936" s="6">
        <v>44832</v>
      </c>
      <c r="H5936" s="5">
        <v>-1.016</v>
      </c>
      <c r="I5936" s="6">
        <v>44832</v>
      </c>
      <c r="J5936" s="5">
        <v>100.6</v>
      </c>
      <c r="K5936" s="6">
        <v>44832</v>
      </c>
      <c r="L5936" s="5">
        <v>30.18</v>
      </c>
      <c r="M5936" s="6">
        <v>42458</v>
      </c>
      <c r="N5936" s="5">
        <v>72.656400000000005</v>
      </c>
      <c r="O5936" s="6">
        <v>44832</v>
      </c>
      <c r="P5936" s="5">
        <v>-424.2</v>
      </c>
    </row>
    <row r="5937" spans="1:16" x14ac:dyDescent="0.2">
      <c r="A5937" s="6">
        <v>44833</v>
      </c>
      <c r="B5937" s="5">
        <v>18.5</v>
      </c>
      <c r="C5937" s="6">
        <v>42459</v>
      </c>
      <c r="D5937" s="5">
        <v>124.96</v>
      </c>
      <c r="E5937" s="6">
        <v>44833</v>
      </c>
      <c r="F5937" s="5">
        <v>112.254</v>
      </c>
      <c r="G5937" s="6">
        <v>44833</v>
      </c>
      <c r="H5937" s="5">
        <v>-1.1080000000000001</v>
      </c>
      <c r="I5937" s="6">
        <v>44833</v>
      </c>
      <c r="J5937" s="5">
        <v>100.73</v>
      </c>
      <c r="K5937" s="6">
        <v>44833</v>
      </c>
      <c r="L5937" s="5">
        <v>31.84</v>
      </c>
      <c r="M5937" s="6">
        <v>42459</v>
      </c>
      <c r="N5937" s="5">
        <v>70.543099999999995</v>
      </c>
      <c r="O5937" s="6">
        <v>44833</v>
      </c>
      <c r="P5937" s="5">
        <v>-441.4</v>
      </c>
    </row>
    <row r="5938" spans="1:16" x14ac:dyDescent="0.2">
      <c r="A5938" s="6">
        <v>44834</v>
      </c>
      <c r="B5938" s="5">
        <v>17.899999999999999</v>
      </c>
      <c r="C5938" s="6">
        <v>42460</v>
      </c>
      <c r="D5938" s="5">
        <v>36.42</v>
      </c>
      <c r="E5938" s="6">
        <v>44834</v>
      </c>
      <c r="F5938" s="5">
        <v>112.117</v>
      </c>
      <c r="G5938" s="6">
        <v>44834</v>
      </c>
      <c r="H5938" s="5">
        <v>-1.121</v>
      </c>
      <c r="I5938" s="6">
        <v>44834</v>
      </c>
      <c r="J5938" s="5">
        <v>100.81</v>
      </c>
      <c r="K5938" s="6">
        <v>44834</v>
      </c>
      <c r="L5938" s="5">
        <v>31.62</v>
      </c>
      <c r="M5938" s="6">
        <v>42460</v>
      </c>
      <c r="N5938" s="5">
        <v>68.802700000000002</v>
      </c>
      <c r="O5938" s="6">
        <v>44834</v>
      </c>
      <c r="P5938" s="5">
        <v>-449.4</v>
      </c>
    </row>
    <row r="5939" spans="1:16" x14ac:dyDescent="0.2">
      <c r="A5939" s="6">
        <v>44837</v>
      </c>
      <c r="B5939" s="5">
        <v>10.4</v>
      </c>
      <c r="C5939" s="6">
        <v>42461</v>
      </c>
      <c r="D5939" s="5">
        <v>30.46</v>
      </c>
      <c r="E5939" s="6">
        <v>44837</v>
      </c>
      <c r="F5939" s="5">
        <v>111.745</v>
      </c>
      <c r="G5939" s="6">
        <v>44837</v>
      </c>
      <c r="H5939" s="5">
        <v>-1.2</v>
      </c>
      <c r="I5939" s="6">
        <v>44837</v>
      </c>
      <c r="J5939" s="5">
        <v>100.58</v>
      </c>
      <c r="K5939" s="6">
        <v>44837</v>
      </c>
      <c r="L5939" s="5">
        <v>30.1</v>
      </c>
      <c r="M5939" s="6">
        <v>42461</v>
      </c>
      <c r="N5939" s="5">
        <v>66.997</v>
      </c>
      <c r="O5939" s="6">
        <v>44837</v>
      </c>
      <c r="P5939" s="5">
        <v>-466.7</v>
      </c>
    </row>
    <row r="5940" spans="1:16" x14ac:dyDescent="0.2">
      <c r="A5940" s="6">
        <v>44838</v>
      </c>
      <c r="B5940" s="5">
        <v>6.3</v>
      </c>
      <c r="C5940" s="6">
        <v>42462</v>
      </c>
      <c r="D5940" s="5">
        <v>61.05</v>
      </c>
      <c r="E5940" s="6">
        <v>44838</v>
      </c>
      <c r="F5940" s="5">
        <v>110.065</v>
      </c>
      <c r="G5940" s="6">
        <v>44838</v>
      </c>
      <c r="H5940" s="5">
        <v>-0.95099999999999996</v>
      </c>
      <c r="I5940" s="6">
        <v>44838</v>
      </c>
      <c r="J5940" s="5">
        <v>100.37</v>
      </c>
      <c r="K5940" s="6">
        <v>44838</v>
      </c>
      <c r="L5940" s="5">
        <v>29.07</v>
      </c>
      <c r="M5940" s="6">
        <v>42462</v>
      </c>
      <c r="N5940" s="5">
        <v>66.997</v>
      </c>
      <c r="O5940" s="6">
        <v>44838</v>
      </c>
      <c r="P5940" s="5">
        <v>-471.4</v>
      </c>
    </row>
    <row r="5941" spans="1:16" x14ac:dyDescent="0.2">
      <c r="A5941" s="6">
        <v>44839</v>
      </c>
      <c r="B5941" s="5">
        <v>7.5</v>
      </c>
      <c r="C5941" s="6">
        <v>42463</v>
      </c>
      <c r="D5941" s="5">
        <v>100.09</v>
      </c>
      <c r="E5941" s="6">
        <v>44839</v>
      </c>
      <c r="F5941" s="5">
        <v>111.208</v>
      </c>
      <c r="G5941" s="6">
        <v>44839</v>
      </c>
      <c r="H5941" s="5">
        <v>-0.84199999999999997</v>
      </c>
      <c r="I5941" s="6">
        <v>44839</v>
      </c>
      <c r="J5941" s="5">
        <v>100.46</v>
      </c>
      <c r="K5941" s="6">
        <v>44839</v>
      </c>
      <c r="L5941" s="5">
        <v>28.55</v>
      </c>
      <c r="M5941" s="6">
        <v>42463</v>
      </c>
      <c r="N5941" s="5">
        <v>66.997</v>
      </c>
      <c r="O5941" s="6">
        <v>44839</v>
      </c>
      <c r="P5941" s="5">
        <v>-488.6</v>
      </c>
    </row>
    <row r="5942" spans="1:16" x14ac:dyDescent="0.2">
      <c r="A5942" s="6">
        <v>44840</v>
      </c>
      <c r="B5942" s="5">
        <v>4.7</v>
      </c>
      <c r="C5942" s="6">
        <v>42464</v>
      </c>
      <c r="D5942" s="5">
        <v>38.89</v>
      </c>
      <c r="E5942" s="6">
        <v>44840</v>
      </c>
      <c r="F5942" s="5">
        <v>112.258</v>
      </c>
      <c r="G5942" s="6">
        <v>44840</v>
      </c>
      <c r="H5942" s="5">
        <v>-0.84899999999999998</v>
      </c>
      <c r="I5942" s="6">
        <v>44840</v>
      </c>
      <c r="J5942" s="5">
        <v>100.54</v>
      </c>
      <c r="K5942" s="6">
        <v>44840</v>
      </c>
      <c r="L5942" s="5">
        <v>30.52</v>
      </c>
      <c r="M5942" s="6">
        <v>42464</v>
      </c>
      <c r="N5942" s="5">
        <v>65.360600000000005</v>
      </c>
      <c r="O5942" s="6">
        <v>44840</v>
      </c>
      <c r="P5942" s="5">
        <v>-482</v>
      </c>
    </row>
    <row r="5943" spans="1:16" x14ac:dyDescent="0.2">
      <c r="A5943" s="6">
        <v>44841</v>
      </c>
      <c r="B5943" s="5">
        <v>5.2</v>
      </c>
      <c r="C5943" s="6">
        <v>42465</v>
      </c>
      <c r="D5943" s="5">
        <v>25.71</v>
      </c>
      <c r="E5943" s="6">
        <v>44841</v>
      </c>
      <c r="F5943" s="5">
        <v>112.795</v>
      </c>
      <c r="G5943" s="6">
        <v>44841</v>
      </c>
      <c r="H5943" s="5">
        <v>-1</v>
      </c>
      <c r="I5943" s="6">
        <v>44841</v>
      </c>
      <c r="J5943" s="5">
        <v>100.73</v>
      </c>
      <c r="K5943" s="6">
        <v>44841</v>
      </c>
      <c r="L5943" s="5">
        <v>31.36</v>
      </c>
      <c r="M5943" s="6">
        <v>42465</v>
      </c>
      <c r="N5943" s="5">
        <v>68.311899999999994</v>
      </c>
      <c r="O5943" s="6">
        <v>44841</v>
      </c>
      <c r="P5943" s="5">
        <v>-486.6</v>
      </c>
    </row>
    <row r="5944" spans="1:16" x14ac:dyDescent="0.2">
      <c r="A5944" s="6">
        <v>44844</v>
      </c>
      <c r="B5944" s="5">
        <v>4.2</v>
      </c>
      <c r="C5944" s="6">
        <v>42466</v>
      </c>
      <c r="D5944" s="5">
        <v>36.17</v>
      </c>
      <c r="E5944" s="6">
        <v>44844</v>
      </c>
      <c r="F5944" s="5">
        <v>113.14400000000001</v>
      </c>
      <c r="G5944" s="6">
        <v>44844</v>
      </c>
      <c r="H5944" s="5">
        <v>-1.081</v>
      </c>
      <c r="I5944" s="6">
        <v>44844</v>
      </c>
      <c r="J5944" s="5">
        <v>100.77</v>
      </c>
      <c r="K5944" s="6">
        <v>44844</v>
      </c>
      <c r="L5944" s="5">
        <v>32.450000000000003</v>
      </c>
      <c r="M5944" s="6">
        <v>42466</v>
      </c>
      <c r="N5944" s="5">
        <v>69.707999999999998</v>
      </c>
      <c r="O5944" s="6">
        <v>44844</v>
      </c>
      <c r="P5944" s="5">
        <v>-475.1</v>
      </c>
    </row>
    <row r="5945" spans="1:16" x14ac:dyDescent="0.2">
      <c r="A5945" s="6">
        <v>44845</v>
      </c>
      <c r="B5945" s="5">
        <v>5.0999999999999996</v>
      </c>
      <c r="C5945" s="6">
        <v>42467</v>
      </c>
      <c r="D5945" s="5">
        <v>28.9</v>
      </c>
      <c r="E5945" s="6">
        <v>44845</v>
      </c>
      <c r="F5945" s="5">
        <v>113.221</v>
      </c>
      <c r="G5945" s="6">
        <v>44845</v>
      </c>
      <c r="H5945" s="5">
        <v>-1.081</v>
      </c>
      <c r="I5945" s="6">
        <v>44845</v>
      </c>
      <c r="J5945" s="5">
        <v>100.9</v>
      </c>
      <c r="K5945" s="6">
        <v>44845</v>
      </c>
      <c r="L5945" s="5">
        <v>33.630000000000003</v>
      </c>
      <c r="M5945" s="6">
        <v>42467</v>
      </c>
      <c r="N5945" s="5">
        <v>71.094800000000006</v>
      </c>
      <c r="O5945" s="6">
        <v>44845</v>
      </c>
      <c r="P5945" s="5">
        <v>-471.9</v>
      </c>
    </row>
    <row r="5946" spans="1:16" x14ac:dyDescent="0.2">
      <c r="A5946" s="6">
        <v>44846</v>
      </c>
      <c r="B5946" s="5">
        <v>5.3</v>
      </c>
      <c r="C5946" s="6">
        <v>42468</v>
      </c>
      <c r="D5946" s="5">
        <v>30.25</v>
      </c>
      <c r="E5946" s="6">
        <v>44846</v>
      </c>
      <c r="F5946" s="5">
        <v>113.32</v>
      </c>
      <c r="G5946" s="6">
        <v>44846</v>
      </c>
      <c r="H5946" s="5">
        <v>-0.97399999999999998</v>
      </c>
      <c r="I5946" s="6">
        <v>44846</v>
      </c>
      <c r="J5946" s="5">
        <v>100.92</v>
      </c>
      <c r="K5946" s="6">
        <v>44846</v>
      </c>
      <c r="L5946" s="5">
        <v>33.57</v>
      </c>
      <c r="M5946" s="6">
        <v>42468</v>
      </c>
      <c r="N5946" s="5">
        <v>70.879900000000006</v>
      </c>
      <c r="O5946" s="6">
        <v>44846</v>
      </c>
      <c r="P5946" s="5">
        <v>-466.1</v>
      </c>
    </row>
    <row r="5947" spans="1:16" x14ac:dyDescent="0.2">
      <c r="A5947" s="6">
        <v>44847</v>
      </c>
      <c r="B5947" s="5">
        <v>13.4</v>
      </c>
      <c r="C5947" s="6">
        <v>42469</v>
      </c>
      <c r="D5947" s="5">
        <v>19.809999999999999</v>
      </c>
      <c r="E5947" s="6">
        <v>44847</v>
      </c>
      <c r="F5947" s="5">
        <v>112.363</v>
      </c>
      <c r="G5947" s="6">
        <v>44847</v>
      </c>
      <c r="H5947" s="5">
        <v>-0.78200000000000003</v>
      </c>
      <c r="I5947" s="6">
        <v>44847</v>
      </c>
      <c r="J5947" s="5">
        <v>100.79</v>
      </c>
      <c r="K5947" s="6">
        <v>44847</v>
      </c>
      <c r="L5947" s="5">
        <v>31.94</v>
      </c>
      <c r="M5947" s="6">
        <v>42469</v>
      </c>
      <c r="N5947" s="5">
        <v>70.879900000000006</v>
      </c>
      <c r="O5947" s="6">
        <v>44847</v>
      </c>
      <c r="P5947" s="5">
        <v>-455.6</v>
      </c>
    </row>
    <row r="5948" spans="1:16" x14ac:dyDescent="0.2">
      <c r="A5948" s="6">
        <v>44848</v>
      </c>
      <c r="B5948" s="5">
        <v>17.399999999999999</v>
      </c>
      <c r="C5948" s="6">
        <v>42470</v>
      </c>
      <c r="D5948" s="5">
        <v>66.3</v>
      </c>
      <c r="E5948" s="6">
        <v>44848</v>
      </c>
      <c r="F5948" s="5">
        <v>113.31100000000001</v>
      </c>
      <c r="G5948" s="6">
        <v>44848</v>
      </c>
      <c r="H5948" s="5">
        <v>-0.89700000000000002</v>
      </c>
      <c r="I5948" s="6">
        <v>44848</v>
      </c>
      <c r="J5948" s="5">
        <v>100.96</v>
      </c>
      <c r="K5948" s="6">
        <v>44848</v>
      </c>
      <c r="L5948" s="5">
        <v>32.020000000000003</v>
      </c>
      <c r="M5948" s="6">
        <v>42470</v>
      </c>
      <c r="N5948" s="5">
        <v>70.879900000000006</v>
      </c>
      <c r="O5948" s="6">
        <v>44848</v>
      </c>
      <c r="P5948" s="5">
        <v>-456.5</v>
      </c>
    </row>
    <row r="5949" spans="1:16" x14ac:dyDescent="0.2">
      <c r="A5949" s="6">
        <v>44851</v>
      </c>
      <c r="B5949" s="5">
        <v>19.399999999999999</v>
      </c>
      <c r="C5949" s="6">
        <v>42471</v>
      </c>
      <c r="D5949" s="5">
        <v>101.11</v>
      </c>
      <c r="E5949" s="6">
        <v>44851</v>
      </c>
      <c r="F5949" s="5">
        <v>112.039</v>
      </c>
      <c r="G5949" s="6">
        <v>44851</v>
      </c>
      <c r="H5949" s="5">
        <v>-0.89900000000000002</v>
      </c>
      <c r="I5949" s="6">
        <v>44851</v>
      </c>
      <c r="J5949" s="5">
        <v>100.8</v>
      </c>
      <c r="K5949" s="6">
        <v>44851</v>
      </c>
      <c r="L5949" s="5">
        <v>31.37</v>
      </c>
      <c r="M5949" s="6">
        <v>42471</v>
      </c>
      <c r="N5949" s="5">
        <v>69.7667</v>
      </c>
      <c r="O5949" s="6">
        <v>44851</v>
      </c>
      <c r="P5949" s="5">
        <v>-435.5</v>
      </c>
    </row>
    <row r="5950" spans="1:16" x14ac:dyDescent="0.2">
      <c r="A5950" s="6">
        <v>44852</v>
      </c>
      <c r="B5950" s="5">
        <v>22.3</v>
      </c>
      <c r="C5950" s="6">
        <v>42472</v>
      </c>
      <c r="D5950" s="5">
        <v>34.46</v>
      </c>
      <c r="E5950" s="6">
        <v>44852</v>
      </c>
      <c r="F5950" s="5">
        <v>112.13</v>
      </c>
      <c r="G5950" s="6">
        <v>44852</v>
      </c>
      <c r="H5950" s="5">
        <v>-0.82099999999999995</v>
      </c>
      <c r="I5950" s="6">
        <v>44852</v>
      </c>
      <c r="J5950" s="5">
        <v>100.73</v>
      </c>
      <c r="K5950" s="6">
        <v>44852</v>
      </c>
      <c r="L5950" s="5">
        <v>30.5</v>
      </c>
      <c r="M5950" s="6">
        <v>42472</v>
      </c>
      <c r="N5950" s="5">
        <v>68.776700000000005</v>
      </c>
      <c r="O5950" s="6">
        <v>44852</v>
      </c>
      <c r="P5950" s="5">
        <v>-426.5</v>
      </c>
    </row>
    <row r="5951" spans="1:16" x14ac:dyDescent="0.2">
      <c r="A5951" s="6">
        <v>44853</v>
      </c>
      <c r="B5951" s="5">
        <v>23.5</v>
      </c>
      <c r="C5951" s="6">
        <v>42473</v>
      </c>
      <c r="D5951" s="5">
        <v>37.74</v>
      </c>
      <c r="E5951" s="6">
        <v>44853</v>
      </c>
      <c r="F5951" s="5">
        <v>112.98399999999999</v>
      </c>
      <c r="G5951" s="6">
        <v>44853</v>
      </c>
      <c r="H5951" s="5">
        <v>-0.76800000000000002</v>
      </c>
      <c r="I5951" s="6">
        <v>44853</v>
      </c>
      <c r="J5951" s="5">
        <v>100.85</v>
      </c>
      <c r="K5951" s="6">
        <v>44853</v>
      </c>
      <c r="L5951" s="5">
        <v>30.76</v>
      </c>
      <c r="M5951" s="6">
        <v>42473</v>
      </c>
      <c r="N5951" s="5">
        <v>67.484999999999999</v>
      </c>
      <c r="O5951" s="6">
        <v>44853</v>
      </c>
      <c r="P5951" s="5">
        <v>-430.6</v>
      </c>
    </row>
    <row r="5952" spans="1:16" x14ac:dyDescent="0.2">
      <c r="A5952" s="6">
        <v>44854</v>
      </c>
      <c r="B5952" s="5">
        <v>25.5</v>
      </c>
      <c r="C5952" s="6">
        <v>42474</v>
      </c>
      <c r="D5952" s="5">
        <v>21.42</v>
      </c>
      <c r="E5952" s="6">
        <v>44854</v>
      </c>
      <c r="F5952" s="5">
        <v>112.881</v>
      </c>
      <c r="G5952" s="6">
        <v>44854</v>
      </c>
      <c r="H5952" s="5">
        <v>-0.73399999999999999</v>
      </c>
      <c r="I5952" s="6">
        <v>44854</v>
      </c>
      <c r="J5952" s="5">
        <v>100.92</v>
      </c>
      <c r="K5952" s="6">
        <v>44854</v>
      </c>
      <c r="L5952" s="5">
        <v>29.98</v>
      </c>
      <c r="M5952" s="6">
        <v>42474</v>
      </c>
      <c r="N5952" s="5">
        <v>67.52</v>
      </c>
      <c r="O5952" s="6">
        <v>44854</v>
      </c>
      <c r="P5952" s="5">
        <v>-442</v>
      </c>
    </row>
    <row r="5953" spans="1:16" x14ac:dyDescent="0.2">
      <c r="A5953" s="6">
        <v>44855</v>
      </c>
      <c r="B5953" s="5">
        <v>25.5</v>
      </c>
      <c r="C5953" s="6">
        <v>42475</v>
      </c>
      <c r="D5953" s="5">
        <v>52.17</v>
      </c>
      <c r="E5953" s="6">
        <v>44855</v>
      </c>
      <c r="F5953" s="5">
        <v>112.012</v>
      </c>
      <c r="G5953" s="6">
        <v>44855</v>
      </c>
      <c r="H5953" s="5">
        <v>-0.86499999999999999</v>
      </c>
      <c r="I5953" s="6">
        <v>44855</v>
      </c>
      <c r="J5953" s="5">
        <v>100.82</v>
      </c>
      <c r="K5953" s="6">
        <v>44855</v>
      </c>
      <c r="L5953" s="5">
        <v>29.69</v>
      </c>
      <c r="M5953" s="6">
        <v>42475</v>
      </c>
      <c r="N5953" s="5">
        <v>66.485299999999995</v>
      </c>
      <c r="O5953" s="6">
        <v>44855</v>
      </c>
      <c r="P5953" s="5">
        <v>-435.1</v>
      </c>
    </row>
    <row r="5954" spans="1:16" x14ac:dyDescent="0.2">
      <c r="A5954" s="6">
        <v>44858</v>
      </c>
      <c r="B5954" s="5">
        <v>20.7</v>
      </c>
      <c r="C5954" s="6">
        <v>42476</v>
      </c>
      <c r="D5954" s="5">
        <v>82.72</v>
      </c>
      <c r="E5954" s="6">
        <v>44858</v>
      </c>
      <c r="F5954" s="5">
        <v>111.989</v>
      </c>
      <c r="G5954" s="6">
        <v>44858</v>
      </c>
      <c r="H5954" s="5">
        <v>-0.80500000000000005</v>
      </c>
      <c r="I5954" s="6">
        <v>44858</v>
      </c>
      <c r="J5954" s="5">
        <v>100.78</v>
      </c>
      <c r="K5954" s="6">
        <v>44858</v>
      </c>
      <c r="L5954" s="5">
        <v>29.85</v>
      </c>
      <c r="M5954" s="6">
        <v>42476</v>
      </c>
      <c r="N5954" s="5">
        <v>66.485299999999995</v>
      </c>
      <c r="O5954" s="6">
        <v>44858</v>
      </c>
      <c r="P5954" s="5">
        <v>-442.6</v>
      </c>
    </row>
    <row r="5955" spans="1:16" x14ac:dyDescent="0.2">
      <c r="A5955" s="6">
        <v>44859</v>
      </c>
      <c r="B5955" s="5">
        <v>16.3</v>
      </c>
      <c r="C5955" s="6">
        <v>42477</v>
      </c>
      <c r="D5955" s="5">
        <v>127.3</v>
      </c>
      <c r="E5955" s="6">
        <v>44859</v>
      </c>
      <c r="F5955" s="5">
        <v>110.95</v>
      </c>
      <c r="G5955" s="6">
        <v>44859</v>
      </c>
      <c r="H5955" s="5">
        <v>-0.92900000000000005</v>
      </c>
      <c r="I5955" s="6">
        <v>44859</v>
      </c>
      <c r="J5955" s="5">
        <v>100.6</v>
      </c>
      <c r="K5955" s="6">
        <v>44859</v>
      </c>
      <c r="L5955" s="5">
        <v>28.46</v>
      </c>
      <c r="M5955" s="6">
        <v>42477</v>
      </c>
      <c r="N5955" s="5">
        <v>66.485299999999995</v>
      </c>
      <c r="O5955" s="6">
        <v>44859</v>
      </c>
      <c r="P5955" s="5">
        <v>-453.3</v>
      </c>
    </row>
    <row r="5956" spans="1:16" x14ac:dyDescent="0.2">
      <c r="A5956" s="6">
        <v>44860</v>
      </c>
      <c r="B5956" s="5">
        <v>16.399999999999999</v>
      </c>
      <c r="C5956" s="6">
        <v>42478</v>
      </c>
      <c r="D5956" s="5">
        <v>63.08</v>
      </c>
      <c r="E5956" s="6">
        <v>44860</v>
      </c>
      <c r="F5956" s="5">
        <v>109.7</v>
      </c>
      <c r="G5956" s="6">
        <v>44860</v>
      </c>
      <c r="H5956" s="5">
        <v>-0.90800000000000003</v>
      </c>
      <c r="I5956" s="6">
        <v>44860</v>
      </c>
      <c r="J5956" s="5">
        <v>100.54</v>
      </c>
      <c r="K5956" s="6">
        <v>44860</v>
      </c>
      <c r="L5956" s="5">
        <v>27.28</v>
      </c>
      <c r="M5956" s="6">
        <v>42478</v>
      </c>
      <c r="N5956" s="5">
        <v>66.339799999999997</v>
      </c>
      <c r="O5956" s="6">
        <v>44860</v>
      </c>
      <c r="P5956" s="5">
        <v>-452.5</v>
      </c>
    </row>
    <row r="5957" spans="1:16" x14ac:dyDescent="0.2">
      <c r="A5957" s="6">
        <v>44861</v>
      </c>
      <c r="B5957" s="5">
        <v>13.7</v>
      </c>
      <c r="C5957" s="6">
        <v>42479</v>
      </c>
      <c r="D5957" s="5">
        <v>20.66</v>
      </c>
      <c r="E5957" s="6">
        <v>44861</v>
      </c>
      <c r="F5957" s="5">
        <v>110.587</v>
      </c>
      <c r="G5957" s="6">
        <v>44861</v>
      </c>
      <c r="H5957" s="5">
        <v>-0.92500000000000004</v>
      </c>
      <c r="I5957" s="6">
        <v>44861</v>
      </c>
      <c r="J5957" s="5">
        <v>100.57</v>
      </c>
      <c r="K5957" s="6">
        <v>44861</v>
      </c>
      <c r="L5957" s="5">
        <v>27.39</v>
      </c>
      <c r="M5957" s="6">
        <v>42479</v>
      </c>
      <c r="N5957" s="5">
        <v>66.439800000000005</v>
      </c>
      <c r="O5957" s="6">
        <v>44861</v>
      </c>
      <c r="P5957" s="5">
        <v>-441.6</v>
      </c>
    </row>
    <row r="5958" spans="1:16" x14ac:dyDescent="0.2">
      <c r="A5958" s="6">
        <v>44862</v>
      </c>
      <c r="B5958" s="5">
        <v>14.5</v>
      </c>
      <c r="C5958" s="6">
        <v>42480</v>
      </c>
      <c r="D5958" s="5">
        <v>41.3</v>
      </c>
      <c r="E5958" s="6">
        <v>44862</v>
      </c>
      <c r="F5958" s="5">
        <v>110.752</v>
      </c>
      <c r="G5958" s="6">
        <v>44862</v>
      </c>
      <c r="H5958" s="5">
        <v>-0.66300000000000003</v>
      </c>
      <c r="I5958" s="6">
        <v>44862</v>
      </c>
      <c r="J5958" s="5">
        <v>100.46</v>
      </c>
      <c r="K5958" s="6">
        <v>44862</v>
      </c>
      <c r="L5958" s="5">
        <v>25.75</v>
      </c>
      <c r="M5958" s="6">
        <v>42480</v>
      </c>
      <c r="N5958" s="5">
        <v>67.768900000000002</v>
      </c>
      <c r="O5958" s="6">
        <v>44862</v>
      </c>
      <c r="P5958" s="5">
        <v>-443.1</v>
      </c>
    </row>
    <row r="5959" spans="1:16" x14ac:dyDescent="0.2">
      <c r="A5959" s="6">
        <v>44865</v>
      </c>
      <c r="B5959" s="5">
        <v>8.1</v>
      </c>
      <c r="C5959" s="6">
        <v>42481</v>
      </c>
      <c r="D5959" s="5">
        <v>34.270000000000003</v>
      </c>
      <c r="E5959" s="6">
        <v>44865</v>
      </c>
      <c r="F5959" s="5">
        <v>111.527</v>
      </c>
      <c r="G5959" s="6">
        <v>44865</v>
      </c>
      <c r="H5959" s="5">
        <v>-0.67900000000000005</v>
      </c>
      <c r="I5959" s="6">
        <v>44865</v>
      </c>
      <c r="J5959" s="5">
        <v>100.54</v>
      </c>
      <c r="K5959" s="6">
        <v>44865</v>
      </c>
      <c r="L5959" s="5">
        <v>25.88</v>
      </c>
      <c r="M5959" s="6">
        <v>42481</v>
      </c>
      <c r="N5959" s="5">
        <v>68.598200000000006</v>
      </c>
      <c r="O5959" s="6">
        <v>44865</v>
      </c>
      <c r="P5959" s="5">
        <v>-428.4</v>
      </c>
    </row>
    <row r="5960" spans="1:16" x14ac:dyDescent="0.2">
      <c r="A5960" s="6">
        <v>44866</v>
      </c>
      <c r="B5960" s="5">
        <v>12.4</v>
      </c>
      <c r="C5960" s="6">
        <v>42482</v>
      </c>
      <c r="D5960" s="5">
        <v>112.29</v>
      </c>
      <c r="E5960" s="6">
        <v>44866</v>
      </c>
      <c r="F5960" s="5">
        <v>111.48099999999999</v>
      </c>
      <c r="G5960" s="6">
        <v>44866</v>
      </c>
      <c r="H5960" s="5">
        <v>-0.67400000000000004</v>
      </c>
      <c r="I5960" s="6">
        <v>44866</v>
      </c>
      <c r="J5960" s="5">
        <v>100.52</v>
      </c>
      <c r="K5960" s="6">
        <v>44866</v>
      </c>
      <c r="L5960" s="5">
        <v>25.81</v>
      </c>
      <c r="M5960" s="6">
        <v>42482</v>
      </c>
      <c r="N5960" s="5">
        <v>67.780699999999996</v>
      </c>
      <c r="O5960" s="6">
        <v>44866</v>
      </c>
      <c r="P5960" s="5">
        <v>-458.6</v>
      </c>
    </row>
    <row r="5961" spans="1:16" x14ac:dyDescent="0.2">
      <c r="A5961" s="6">
        <v>44867</v>
      </c>
      <c r="B5961" s="5">
        <v>13.5</v>
      </c>
      <c r="C5961" s="6">
        <v>42483</v>
      </c>
      <c r="D5961" s="5">
        <v>77.260000000000005</v>
      </c>
      <c r="E5961" s="6">
        <v>44867</v>
      </c>
      <c r="F5961" s="5">
        <v>111.345</v>
      </c>
      <c r="G5961" s="6">
        <v>44867</v>
      </c>
      <c r="H5961" s="5">
        <v>-0.68200000000000005</v>
      </c>
      <c r="I5961" s="6">
        <v>44867</v>
      </c>
      <c r="J5961" s="5">
        <v>100.65</v>
      </c>
      <c r="K5961" s="6">
        <v>44867</v>
      </c>
      <c r="L5961" s="5">
        <v>25.86</v>
      </c>
      <c r="M5961" s="6">
        <v>42483</v>
      </c>
      <c r="N5961" s="5">
        <v>67.780699999999996</v>
      </c>
      <c r="O5961" s="6">
        <v>44867</v>
      </c>
      <c r="P5961" s="5">
        <v>-460.9</v>
      </c>
    </row>
    <row r="5962" spans="1:16" x14ac:dyDescent="0.2">
      <c r="A5962" s="6">
        <v>44868</v>
      </c>
      <c r="B5962" s="5">
        <v>14.1</v>
      </c>
      <c r="C5962" s="6">
        <v>42484</v>
      </c>
      <c r="D5962" s="5">
        <v>57.8</v>
      </c>
      <c r="E5962" s="6">
        <v>44868</v>
      </c>
      <c r="F5962" s="5">
        <v>112.93</v>
      </c>
      <c r="G5962" s="6">
        <v>44868</v>
      </c>
      <c r="H5962" s="5">
        <v>-0.71199999999999997</v>
      </c>
      <c r="I5962" s="6">
        <v>44868</v>
      </c>
      <c r="J5962" s="5">
        <v>100.8</v>
      </c>
      <c r="K5962" s="6">
        <v>44868</v>
      </c>
      <c r="L5962" s="5">
        <v>25.3</v>
      </c>
      <c r="M5962" s="6">
        <v>42484</v>
      </c>
      <c r="N5962" s="5">
        <v>67.780699999999996</v>
      </c>
      <c r="O5962" s="6">
        <v>44868</v>
      </c>
      <c r="P5962" s="5">
        <v>-478.4</v>
      </c>
    </row>
    <row r="5963" spans="1:16" x14ac:dyDescent="0.2">
      <c r="A5963" s="6">
        <v>44869</v>
      </c>
      <c r="B5963" s="5">
        <v>18.899999999999999</v>
      </c>
      <c r="C5963" s="6">
        <v>42485</v>
      </c>
      <c r="D5963" s="5">
        <v>59.83</v>
      </c>
      <c r="E5963" s="6">
        <v>44869</v>
      </c>
      <c r="F5963" s="5">
        <v>110.877</v>
      </c>
      <c r="G5963" s="6">
        <v>44869</v>
      </c>
      <c r="H5963" s="5">
        <v>-0.74299999999999999</v>
      </c>
      <c r="I5963" s="6">
        <v>44869</v>
      </c>
      <c r="J5963" s="5">
        <v>100.67</v>
      </c>
      <c r="K5963" s="6">
        <v>44869</v>
      </c>
      <c r="L5963" s="5">
        <v>24.55</v>
      </c>
      <c r="M5963" s="6">
        <v>42485</v>
      </c>
      <c r="N5963" s="5">
        <v>67.885199999999998</v>
      </c>
      <c r="O5963" s="6">
        <v>44869</v>
      </c>
      <c r="P5963" s="5">
        <v>-482.3</v>
      </c>
    </row>
    <row r="5964" spans="1:16" x14ac:dyDescent="0.2">
      <c r="A5964" s="6">
        <v>44872</v>
      </c>
      <c r="B5964" s="5">
        <v>21.5</v>
      </c>
      <c r="C5964" s="6">
        <v>42486</v>
      </c>
      <c r="D5964" s="5">
        <v>49.42</v>
      </c>
      <c r="E5964" s="6">
        <v>44872</v>
      </c>
      <c r="F5964" s="5">
        <v>110.12</v>
      </c>
      <c r="G5964" s="6">
        <v>44872</v>
      </c>
      <c r="H5964" s="5">
        <v>-0.72499999999999998</v>
      </c>
      <c r="I5964" s="6">
        <v>44872</v>
      </c>
      <c r="J5964" s="5">
        <v>100.63</v>
      </c>
      <c r="K5964" s="6">
        <v>44872</v>
      </c>
      <c r="L5964" s="5">
        <v>24.35</v>
      </c>
      <c r="M5964" s="6">
        <v>42486</v>
      </c>
      <c r="N5964" s="5">
        <v>67.153099999999995</v>
      </c>
      <c r="O5964" s="6">
        <v>44872</v>
      </c>
      <c r="P5964" s="5">
        <v>-463.6</v>
      </c>
    </row>
    <row r="5965" spans="1:16" x14ac:dyDescent="0.2">
      <c r="A5965" s="6">
        <v>44873</v>
      </c>
      <c r="B5965" s="5">
        <v>21.6</v>
      </c>
      <c r="C5965" s="6">
        <v>42487</v>
      </c>
      <c r="D5965" s="5">
        <v>42.37</v>
      </c>
      <c r="E5965" s="6">
        <v>44873</v>
      </c>
      <c r="F5965" s="5">
        <v>109.636</v>
      </c>
      <c r="G5965" s="6">
        <v>44873</v>
      </c>
      <c r="H5965" s="5">
        <v>-0.75700000000000001</v>
      </c>
      <c r="I5965" s="6">
        <v>44873</v>
      </c>
      <c r="J5965" s="5">
        <v>100.56</v>
      </c>
      <c r="K5965" s="6">
        <v>44873</v>
      </c>
      <c r="L5965" s="5">
        <v>25.54</v>
      </c>
      <c r="M5965" s="6">
        <v>42487</v>
      </c>
      <c r="N5965" s="5">
        <v>64.740499999999997</v>
      </c>
      <c r="O5965" s="6">
        <v>44873</v>
      </c>
      <c r="P5965" s="5">
        <v>-458.5</v>
      </c>
    </row>
    <row r="5966" spans="1:16" x14ac:dyDescent="0.2">
      <c r="A5966" s="6">
        <v>44874</v>
      </c>
      <c r="B5966" s="5">
        <v>21.5</v>
      </c>
      <c r="C5966" s="6">
        <v>42488</v>
      </c>
      <c r="D5966" s="5">
        <v>20.3</v>
      </c>
      <c r="E5966" s="6">
        <v>44874</v>
      </c>
      <c r="F5966" s="5">
        <v>110.54900000000001</v>
      </c>
      <c r="G5966" s="6">
        <v>44874</v>
      </c>
      <c r="H5966" s="5">
        <v>-0.77200000000000002</v>
      </c>
      <c r="I5966" s="6">
        <v>44874</v>
      </c>
      <c r="J5966" s="5">
        <v>100.7</v>
      </c>
      <c r="K5966" s="6">
        <v>44874</v>
      </c>
      <c r="L5966" s="5">
        <v>26.09</v>
      </c>
      <c r="M5966" s="6">
        <v>42488</v>
      </c>
      <c r="N5966" s="5">
        <v>64.644300000000001</v>
      </c>
      <c r="O5966" s="6">
        <v>44874</v>
      </c>
      <c r="P5966" s="5">
        <v>-451.7</v>
      </c>
    </row>
    <row r="5967" spans="1:16" x14ac:dyDescent="0.2">
      <c r="A5967" s="6">
        <v>44875</v>
      </c>
      <c r="B5967" s="5">
        <v>13.2</v>
      </c>
      <c r="C5967" s="6">
        <v>42489</v>
      </c>
      <c r="D5967" s="5">
        <v>54.91</v>
      </c>
      <c r="E5967" s="6">
        <v>44875</v>
      </c>
      <c r="F5967" s="5">
        <v>108.206</v>
      </c>
      <c r="G5967" s="6">
        <v>44875</v>
      </c>
      <c r="H5967" s="5">
        <v>-0.67200000000000004</v>
      </c>
      <c r="I5967" s="6">
        <v>44875</v>
      </c>
      <c r="J5967" s="5">
        <v>100.21</v>
      </c>
      <c r="K5967" s="6">
        <v>44875</v>
      </c>
      <c r="L5967" s="5">
        <v>23.53</v>
      </c>
      <c r="M5967" s="6">
        <v>42489</v>
      </c>
      <c r="N5967" s="5">
        <v>64.921000000000006</v>
      </c>
      <c r="O5967" s="6">
        <v>44875</v>
      </c>
      <c r="P5967" s="5">
        <v>-455.4</v>
      </c>
    </row>
    <row r="5968" spans="1:16" x14ac:dyDescent="0.2">
      <c r="A5968" s="6">
        <v>44876</v>
      </c>
      <c r="B5968" s="5">
        <v>8.9</v>
      </c>
      <c r="C5968" s="6">
        <v>42490</v>
      </c>
      <c r="D5968" s="5">
        <v>45.03</v>
      </c>
      <c r="E5968" s="6">
        <v>44876</v>
      </c>
      <c r="F5968" s="5">
        <v>106.292</v>
      </c>
      <c r="G5968" s="6">
        <v>44876</v>
      </c>
      <c r="H5968" s="5">
        <v>-0.64800000000000002</v>
      </c>
      <c r="I5968" s="6">
        <v>44876</v>
      </c>
      <c r="J5968" s="5">
        <v>100.16</v>
      </c>
      <c r="K5968" s="6">
        <v>44876</v>
      </c>
      <c r="L5968" s="5">
        <v>22.52</v>
      </c>
      <c r="M5968" s="6">
        <v>42490</v>
      </c>
      <c r="N5968" s="5">
        <v>64.921000000000006</v>
      </c>
      <c r="O5968" s="6">
        <v>44876</v>
      </c>
      <c r="P5968" s="5">
        <v>-454.6</v>
      </c>
    </row>
    <row r="5969" spans="1:16" x14ac:dyDescent="0.2">
      <c r="A5969" s="6">
        <v>44879</v>
      </c>
      <c r="B5969" s="5">
        <v>8.4</v>
      </c>
      <c r="C5969" s="6">
        <v>42491</v>
      </c>
      <c r="D5969" s="5">
        <v>61.59</v>
      </c>
      <c r="E5969" s="6">
        <v>44879</v>
      </c>
      <c r="F5969" s="5">
        <v>106.66</v>
      </c>
      <c r="G5969" s="6">
        <v>44879</v>
      </c>
      <c r="H5969" s="5">
        <v>-0.63900000000000001</v>
      </c>
      <c r="I5969" s="6">
        <v>44879</v>
      </c>
      <c r="J5969" s="5">
        <v>100.14</v>
      </c>
      <c r="K5969" s="6">
        <v>44879</v>
      </c>
      <c r="L5969" s="5">
        <v>23.73</v>
      </c>
      <c r="M5969" s="6">
        <v>42491</v>
      </c>
      <c r="N5969" s="5">
        <v>64.921000000000006</v>
      </c>
      <c r="O5969" s="6">
        <v>44879</v>
      </c>
      <c r="P5969" s="5">
        <v>-433.6</v>
      </c>
    </row>
    <row r="5970" spans="1:16" x14ac:dyDescent="0.2">
      <c r="A5970" s="6">
        <v>44880</v>
      </c>
      <c r="B5970" s="5">
        <v>10.8</v>
      </c>
      <c r="C5970" s="6">
        <v>42492</v>
      </c>
      <c r="D5970" s="5">
        <v>72.72</v>
      </c>
      <c r="E5970" s="6">
        <v>44880</v>
      </c>
      <c r="F5970" s="5">
        <v>106.404</v>
      </c>
      <c r="G5970" s="6">
        <v>44880</v>
      </c>
      <c r="H5970" s="5">
        <v>-0.71399999999999997</v>
      </c>
      <c r="I5970" s="6">
        <v>44880</v>
      </c>
      <c r="J5970" s="5">
        <v>100.04</v>
      </c>
      <c r="K5970" s="6">
        <v>44880</v>
      </c>
      <c r="L5970" s="5">
        <v>24.54</v>
      </c>
      <c r="M5970" s="6">
        <v>42492</v>
      </c>
      <c r="N5970" s="5">
        <v>64.680800000000005</v>
      </c>
      <c r="O5970" s="6">
        <v>44880</v>
      </c>
      <c r="P5970" s="5">
        <v>-424.8</v>
      </c>
    </row>
    <row r="5971" spans="1:16" x14ac:dyDescent="0.2">
      <c r="A5971" s="6">
        <v>44881</v>
      </c>
      <c r="B5971" s="5">
        <v>14.3</v>
      </c>
      <c r="C5971" s="6">
        <v>42493</v>
      </c>
      <c r="D5971" s="5">
        <v>45.4</v>
      </c>
      <c r="E5971" s="6">
        <v>44881</v>
      </c>
      <c r="F5971" s="5">
        <v>106.28100000000001</v>
      </c>
      <c r="G5971" s="6">
        <v>44881</v>
      </c>
      <c r="H5971" s="5">
        <v>-0.58199999999999996</v>
      </c>
      <c r="I5971" s="6">
        <v>44881</v>
      </c>
      <c r="J5971" s="5">
        <v>100.04</v>
      </c>
      <c r="K5971" s="6">
        <v>44881</v>
      </c>
      <c r="L5971" s="5">
        <v>24.11</v>
      </c>
      <c r="M5971" s="6">
        <v>42493</v>
      </c>
      <c r="N5971" s="5">
        <v>68.413300000000007</v>
      </c>
      <c r="O5971" s="6">
        <v>44881</v>
      </c>
      <c r="P5971" s="5">
        <v>-420.4</v>
      </c>
    </row>
    <row r="5972" spans="1:16" x14ac:dyDescent="0.2">
      <c r="A5972" s="6">
        <v>44882</v>
      </c>
      <c r="B5972" s="5">
        <v>12.1</v>
      </c>
      <c r="C5972" s="6">
        <v>42494</v>
      </c>
      <c r="D5972" s="5">
        <v>44.1</v>
      </c>
      <c r="E5972" s="6">
        <v>44882</v>
      </c>
      <c r="F5972" s="5">
        <v>106.694</v>
      </c>
      <c r="G5972" s="6">
        <v>44882</v>
      </c>
      <c r="H5972" s="5">
        <v>-0.56000000000000005</v>
      </c>
      <c r="I5972" s="6">
        <v>44882</v>
      </c>
      <c r="J5972" s="5">
        <v>100.11</v>
      </c>
      <c r="K5972" s="6">
        <v>44882</v>
      </c>
      <c r="L5972" s="5">
        <v>23.93</v>
      </c>
      <c r="M5972" s="6">
        <v>42494</v>
      </c>
      <c r="N5972" s="5">
        <v>68.119299999999996</v>
      </c>
      <c r="O5972" s="6">
        <v>44882</v>
      </c>
      <c r="P5972" s="5">
        <v>-438.5</v>
      </c>
    </row>
    <row r="5973" spans="1:16" x14ac:dyDescent="0.2">
      <c r="A5973" s="6">
        <v>44883</v>
      </c>
      <c r="B5973" s="5">
        <v>11.3</v>
      </c>
      <c r="C5973" s="6">
        <v>42495</v>
      </c>
      <c r="D5973" s="5">
        <v>34.04</v>
      </c>
      <c r="E5973" s="6">
        <v>44883</v>
      </c>
      <c r="F5973" s="5">
        <v>106.93</v>
      </c>
      <c r="G5973" s="6">
        <v>44883</v>
      </c>
      <c r="H5973" s="5">
        <v>-0.33400000000000002</v>
      </c>
      <c r="I5973" s="6">
        <v>44883</v>
      </c>
      <c r="J5973" s="5">
        <v>100.09</v>
      </c>
      <c r="K5973" s="6">
        <v>44883</v>
      </c>
      <c r="L5973" s="5">
        <v>23.12</v>
      </c>
      <c r="M5973" s="6">
        <v>42495</v>
      </c>
      <c r="N5973" s="5">
        <v>68.667400000000001</v>
      </c>
      <c r="O5973" s="6">
        <v>44883</v>
      </c>
      <c r="P5973" s="5">
        <v>-451.5</v>
      </c>
    </row>
    <row r="5974" spans="1:16" x14ac:dyDescent="0.2">
      <c r="A5974" s="6">
        <v>44886</v>
      </c>
      <c r="B5974" s="5">
        <v>13.8</v>
      </c>
      <c r="C5974" s="6">
        <v>42496</v>
      </c>
      <c r="D5974" s="5">
        <v>31.3</v>
      </c>
      <c r="E5974" s="6">
        <v>44886</v>
      </c>
      <c r="F5974" s="5">
        <v>107.83499999999999</v>
      </c>
      <c r="G5974" s="6">
        <v>44886</v>
      </c>
      <c r="H5974" s="5">
        <v>-0.34100000000000003</v>
      </c>
      <c r="I5974" s="6">
        <v>44886</v>
      </c>
      <c r="J5974" s="5">
        <v>100.14</v>
      </c>
      <c r="K5974" s="6">
        <v>44886</v>
      </c>
      <c r="L5974" s="5">
        <v>22.36</v>
      </c>
      <c r="M5974" s="6">
        <v>42496</v>
      </c>
      <c r="N5974" s="5">
        <v>65.153800000000004</v>
      </c>
      <c r="O5974" s="6">
        <v>44886</v>
      </c>
      <c r="P5974" s="5">
        <v>-421.9</v>
      </c>
    </row>
    <row r="5975" spans="1:16" x14ac:dyDescent="0.2">
      <c r="A5975" s="6">
        <v>44887</v>
      </c>
      <c r="B5975" s="5">
        <v>13.6</v>
      </c>
      <c r="C5975" s="6">
        <v>42497</v>
      </c>
      <c r="D5975" s="5">
        <v>46.71</v>
      </c>
      <c r="E5975" s="6">
        <v>44887</v>
      </c>
      <c r="F5975" s="5">
        <v>107.22199999999999</v>
      </c>
      <c r="G5975" s="6">
        <v>44887</v>
      </c>
      <c r="H5975" s="5">
        <v>-0.28599999999999998</v>
      </c>
      <c r="I5975" s="6">
        <v>44887</v>
      </c>
      <c r="J5975" s="5">
        <v>100.01</v>
      </c>
      <c r="K5975" s="6">
        <v>44887</v>
      </c>
      <c r="L5975" s="5">
        <v>21.29</v>
      </c>
      <c r="M5975" s="6">
        <v>42497</v>
      </c>
      <c r="N5975" s="5">
        <v>65.153800000000004</v>
      </c>
      <c r="O5975" s="6">
        <v>44887</v>
      </c>
      <c r="P5975" s="5">
        <v>-412.7</v>
      </c>
    </row>
    <row r="5976" spans="1:16" x14ac:dyDescent="0.2">
      <c r="A5976" s="6">
        <v>44888</v>
      </c>
      <c r="B5976" s="5">
        <v>13.5</v>
      </c>
      <c r="C5976" s="6">
        <v>42498</v>
      </c>
      <c r="D5976" s="5">
        <v>57.56</v>
      </c>
      <c r="E5976" s="6">
        <v>44888</v>
      </c>
      <c r="F5976" s="5">
        <v>106.07599999999999</v>
      </c>
      <c r="G5976" s="6">
        <v>44888</v>
      </c>
      <c r="H5976" s="5">
        <v>-0.27900000000000003</v>
      </c>
      <c r="I5976" s="6">
        <v>44888</v>
      </c>
      <c r="J5976" s="5">
        <v>99.91</v>
      </c>
      <c r="K5976" s="6">
        <v>44888</v>
      </c>
      <c r="L5976" s="5">
        <v>20.350000000000001</v>
      </c>
      <c r="M5976" s="6">
        <v>42498</v>
      </c>
      <c r="N5976" s="5">
        <v>65.153800000000004</v>
      </c>
      <c r="O5976" s="6">
        <v>44888</v>
      </c>
      <c r="P5976" s="5">
        <v>-438.3</v>
      </c>
    </row>
    <row r="5977" spans="1:16" x14ac:dyDescent="0.2">
      <c r="A5977" s="6">
        <v>44889</v>
      </c>
      <c r="B5977" s="5">
        <v>13.4</v>
      </c>
      <c r="C5977" s="6">
        <v>42499</v>
      </c>
      <c r="D5977" s="5">
        <v>59.73</v>
      </c>
      <c r="E5977" s="6">
        <v>44889</v>
      </c>
      <c r="F5977" s="5">
        <v>106.07599999999999</v>
      </c>
      <c r="G5977" s="6">
        <v>44889</v>
      </c>
      <c r="H5977" s="5">
        <v>-0.28199999999999997</v>
      </c>
      <c r="I5977" s="6">
        <v>44889</v>
      </c>
      <c r="J5977" s="5">
        <v>99.9</v>
      </c>
      <c r="K5977" s="6">
        <v>44889</v>
      </c>
      <c r="L5977" s="5">
        <v>20.420000000000002</v>
      </c>
      <c r="M5977" s="6">
        <v>42499</v>
      </c>
      <c r="N5977" s="5">
        <v>64.119</v>
      </c>
      <c r="O5977" s="6">
        <v>44889</v>
      </c>
      <c r="P5977" s="5">
        <v>-433.3</v>
      </c>
    </row>
    <row r="5978" spans="1:16" x14ac:dyDescent="0.2">
      <c r="A5978" s="6">
        <v>44890</v>
      </c>
      <c r="B5978" s="5">
        <v>13.3</v>
      </c>
      <c r="C5978" s="6">
        <v>42500</v>
      </c>
      <c r="D5978" s="5">
        <v>62.97</v>
      </c>
      <c r="E5978" s="6">
        <v>44890</v>
      </c>
      <c r="F5978" s="5">
        <v>105.959</v>
      </c>
      <c r="G5978" s="6">
        <v>44890</v>
      </c>
      <c r="H5978" s="5">
        <v>-0.25800000000000001</v>
      </c>
      <c r="I5978" s="6">
        <v>44890</v>
      </c>
      <c r="J5978" s="5">
        <v>99.9</v>
      </c>
      <c r="K5978" s="6">
        <v>44890</v>
      </c>
      <c r="L5978" s="5">
        <v>20.5</v>
      </c>
      <c r="M5978" s="6">
        <v>42500</v>
      </c>
      <c r="N5978" s="5">
        <v>63.9664</v>
      </c>
      <c r="O5978" s="6">
        <v>44890</v>
      </c>
      <c r="P5978" s="5">
        <v>-427.7</v>
      </c>
    </row>
    <row r="5979" spans="1:16" x14ac:dyDescent="0.2">
      <c r="A5979" s="6">
        <v>44893</v>
      </c>
      <c r="B5979" s="5">
        <v>14.2</v>
      </c>
      <c r="C5979" s="6">
        <v>42501</v>
      </c>
      <c r="D5979" s="5">
        <v>54.4</v>
      </c>
      <c r="E5979" s="6">
        <v>44893</v>
      </c>
      <c r="F5979" s="5">
        <v>106.681</v>
      </c>
      <c r="G5979" s="6">
        <v>44893</v>
      </c>
      <c r="H5979" s="5">
        <v>-0.32</v>
      </c>
      <c r="I5979" s="6">
        <v>44893</v>
      </c>
      <c r="J5979" s="5">
        <v>100.03</v>
      </c>
      <c r="K5979" s="6">
        <v>44893</v>
      </c>
      <c r="L5979" s="5">
        <v>22.21</v>
      </c>
      <c r="M5979" s="6">
        <v>42501</v>
      </c>
      <c r="N5979" s="5">
        <v>63.888800000000003</v>
      </c>
      <c r="O5979" s="6">
        <v>44893</v>
      </c>
      <c r="P5979" s="5">
        <v>-403.9</v>
      </c>
    </row>
    <row r="5980" spans="1:16" x14ac:dyDescent="0.2">
      <c r="A5980" s="6">
        <v>44894</v>
      </c>
      <c r="B5980" s="5">
        <v>14</v>
      </c>
      <c r="C5980" s="6">
        <v>42502</v>
      </c>
      <c r="D5980" s="5">
        <v>50.82</v>
      </c>
      <c r="E5980" s="6">
        <v>44894</v>
      </c>
      <c r="F5980" s="5">
        <v>106.822</v>
      </c>
      <c r="G5980" s="6">
        <v>44894</v>
      </c>
      <c r="H5980" s="5">
        <v>-0.26700000000000002</v>
      </c>
      <c r="I5980" s="6">
        <v>44894</v>
      </c>
      <c r="J5980" s="5">
        <v>100.06</v>
      </c>
      <c r="K5980" s="6">
        <v>44894</v>
      </c>
      <c r="L5980" s="5">
        <v>21.89</v>
      </c>
      <c r="M5980" s="6">
        <v>42502</v>
      </c>
      <c r="N5980" s="5">
        <v>63.918500000000002</v>
      </c>
      <c r="O5980" s="6">
        <v>44894</v>
      </c>
      <c r="P5980" s="5">
        <v>-424</v>
      </c>
    </row>
    <row r="5981" spans="1:16" x14ac:dyDescent="0.2">
      <c r="A5981" s="6">
        <v>44895</v>
      </c>
      <c r="B5981" s="5">
        <v>8.9</v>
      </c>
      <c r="C5981" s="6">
        <v>42503</v>
      </c>
      <c r="D5981" s="5">
        <v>59.77</v>
      </c>
      <c r="E5981" s="6">
        <v>44895</v>
      </c>
      <c r="F5981" s="5">
        <v>105.95</v>
      </c>
      <c r="G5981" s="6">
        <v>44895</v>
      </c>
      <c r="H5981" s="5">
        <v>-0.24199999999999999</v>
      </c>
      <c r="I5981" s="6">
        <v>44895</v>
      </c>
      <c r="J5981" s="5">
        <v>99.85</v>
      </c>
      <c r="K5981" s="6">
        <v>44895</v>
      </c>
      <c r="L5981" s="5">
        <v>20.58</v>
      </c>
      <c r="M5981" s="6">
        <v>42503</v>
      </c>
      <c r="N5981" s="5">
        <v>64.066000000000003</v>
      </c>
      <c r="O5981" s="6">
        <v>44895</v>
      </c>
      <c r="P5981" s="5">
        <v>-424</v>
      </c>
    </row>
    <row r="5982" spans="1:16" x14ac:dyDescent="0.2">
      <c r="A5982" s="6">
        <v>44896</v>
      </c>
      <c r="B5982" s="5">
        <v>9.5</v>
      </c>
      <c r="C5982" s="6">
        <v>42504</v>
      </c>
      <c r="D5982" s="5">
        <v>31.04</v>
      </c>
      <c r="E5982" s="6">
        <v>44896</v>
      </c>
      <c r="F5982" s="5">
        <v>104.72799999999999</v>
      </c>
      <c r="G5982" s="6">
        <v>44896</v>
      </c>
      <c r="H5982" s="5">
        <v>-0.252</v>
      </c>
      <c r="I5982" s="6">
        <v>44896</v>
      </c>
      <c r="J5982" s="5">
        <v>99.73</v>
      </c>
      <c r="K5982" s="6">
        <v>44896</v>
      </c>
      <c r="L5982" s="5">
        <v>19.84</v>
      </c>
      <c r="M5982" s="6">
        <v>42504</v>
      </c>
      <c r="N5982" s="5">
        <v>64.066000000000003</v>
      </c>
      <c r="O5982" s="6">
        <v>44896</v>
      </c>
      <c r="P5982" s="5">
        <v>-454.7</v>
      </c>
    </row>
    <row r="5983" spans="1:16" x14ac:dyDescent="0.2">
      <c r="A5983" s="6">
        <v>44897</v>
      </c>
      <c r="B5983" s="5">
        <v>12.9</v>
      </c>
      <c r="C5983" s="6">
        <v>42505</v>
      </c>
      <c r="D5983" s="5">
        <v>99.03</v>
      </c>
      <c r="E5983" s="6">
        <v>44897</v>
      </c>
      <c r="F5983" s="5">
        <v>104.545</v>
      </c>
      <c r="G5983" s="6">
        <v>44897</v>
      </c>
      <c r="H5983" s="5">
        <v>-0.24299999999999999</v>
      </c>
      <c r="I5983" s="6">
        <v>44897</v>
      </c>
      <c r="J5983" s="5">
        <v>99.71</v>
      </c>
      <c r="K5983" s="6">
        <v>44897</v>
      </c>
      <c r="L5983" s="5">
        <v>19.059999999999999</v>
      </c>
      <c r="M5983" s="6">
        <v>42505</v>
      </c>
      <c r="N5983" s="5">
        <v>64.066000000000003</v>
      </c>
      <c r="O5983" s="6">
        <v>44897</v>
      </c>
      <c r="P5983" s="5">
        <v>-458.1</v>
      </c>
    </row>
    <row r="5984" spans="1:16" x14ac:dyDescent="0.2">
      <c r="A5984" s="6">
        <v>44900</v>
      </c>
      <c r="B5984" s="5">
        <v>19.7</v>
      </c>
      <c r="C5984" s="6">
        <v>42506</v>
      </c>
      <c r="D5984" s="5">
        <v>82.79</v>
      </c>
      <c r="E5984" s="6">
        <v>44900</v>
      </c>
      <c r="F5984" s="5">
        <v>105.289</v>
      </c>
      <c r="G5984" s="6">
        <v>44900</v>
      </c>
      <c r="H5984" s="5">
        <v>-0.27200000000000002</v>
      </c>
      <c r="I5984" s="6">
        <v>44900</v>
      </c>
      <c r="J5984" s="5">
        <v>99.87</v>
      </c>
      <c r="K5984" s="6">
        <v>44900</v>
      </c>
      <c r="L5984" s="5">
        <v>20.75</v>
      </c>
      <c r="M5984" s="6">
        <v>42506</v>
      </c>
      <c r="N5984" s="5">
        <v>66.939599999999999</v>
      </c>
      <c r="O5984" s="6">
        <v>44900</v>
      </c>
      <c r="P5984" s="5">
        <v>-450.6</v>
      </c>
    </row>
    <row r="5985" spans="1:16" x14ac:dyDescent="0.2">
      <c r="A5985" s="6">
        <v>44901</v>
      </c>
      <c r="B5985" s="5">
        <v>18.8</v>
      </c>
      <c r="C5985" s="6">
        <v>42507</v>
      </c>
      <c r="D5985" s="5">
        <v>51.62</v>
      </c>
      <c r="E5985" s="6">
        <v>44901</v>
      </c>
      <c r="F5985" s="5">
        <v>105.578</v>
      </c>
      <c r="G5985" s="6">
        <v>44901</v>
      </c>
      <c r="H5985" s="5">
        <v>-0.36099999999999999</v>
      </c>
      <c r="I5985" s="6">
        <v>44901</v>
      </c>
      <c r="J5985" s="5">
        <v>99.92</v>
      </c>
      <c r="K5985" s="6">
        <v>44901</v>
      </c>
      <c r="L5985" s="5">
        <v>22.17</v>
      </c>
      <c r="M5985" s="6">
        <v>42507</v>
      </c>
      <c r="N5985" s="5">
        <v>67.119500000000002</v>
      </c>
      <c r="O5985" s="6">
        <v>44901</v>
      </c>
      <c r="P5985" s="5">
        <v>-447.8</v>
      </c>
    </row>
    <row r="5986" spans="1:16" x14ac:dyDescent="0.2">
      <c r="A5986" s="6">
        <v>44902</v>
      </c>
      <c r="B5986" s="5">
        <v>18.2</v>
      </c>
      <c r="C5986" s="6">
        <v>42508</v>
      </c>
      <c r="D5986" s="5">
        <v>32.08</v>
      </c>
      <c r="E5986" s="6">
        <v>44902</v>
      </c>
      <c r="F5986" s="5">
        <v>105.1</v>
      </c>
      <c r="G5986" s="6">
        <v>44902</v>
      </c>
      <c r="H5986" s="5">
        <v>-0.432</v>
      </c>
      <c r="I5986" s="6">
        <v>44902</v>
      </c>
      <c r="J5986" s="5">
        <v>99.87</v>
      </c>
      <c r="K5986" s="6">
        <v>44902</v>
      </c>
      <c r="L5986" s="5">
        <v>22.68</v>
      </c>
      <c r="M5986" s="6">
        <v>42508</v>
      </c>
      <c r="N5986" s="5">
        <v>69.847899999999996</v>
      </c>
      <c r="O5986" s="6">
        <v>44902</v>
      </c>
      <c r="P5986" s="5">
        <v>-444.2</v>
      </c>
    </row>
    <row r="5987" spans="1:16" x14ac:dyDescent="0.2">
      <c r="A5987" s="6">
        <v>44903</v>
      </c>
      <c r="B5987" s="5">
        <v>17.5</v>
      </c>
      <c r="C5987" s="6">
        <v>42509</v>
      </c>
      <c r="D5987" s="5">
        <v>58.53</v>
      </c>
      <c r="E5987" s="6">
        <v>44903</v>
      </c>
      <c r="F5987" s="5">
        <v>104.774</v>
      </c>
      <c r="G5987" s="6">
        <v>44903</v>
      </c>
      <c r="H5987" s="5">
        <v>-0.36199999999999999</v>
      </c>
      <c r="I5987" s="6">
        <v>44903</v>
      </c>
      <c r="J5987" s="5">
        <v>99.82</v>
      </c>
      <c r="K5987" s="6">
        <v>44903</v>
      </c>
      <c r="L5987" s="5">
        <v>22.29</v>
      </c>
      <c r="M5987" s="6">
        <v>42509</v>
      </c>
      <c r="N5987" s="5">
        <v>70.555400000000006</v>
      </c>
      <c r="O5987" s="6">
        <v>44903</v>
      </c>
      <c r="P5987" s="5">
        <v>-442.2</v>
      </c>
    </row>
    <row r="5988" spans="1:16" x14ac:dyDescent="0.2">
      <c r="A5988" s="6">
        <v>44904</v>
      </c>
      <c r="B5988" s="5">
        <v>19</v>
      </c>
      <c r="C5988" s="6">
        <v>42510</v>
      </c>
      <c r="D5988" s="5">
        <v>25.94</v>
      </c>
      <c r="E5988" s="6">
        <v>44904</v>
      </c>
      <c r="F5988" s="5">
        <v>104.81</v>
      </c>
      <c r="G5988" s="6">
        <v>44904</v>
      </c>
      <c r="H5988" s="5">
        <v>-0.27900000000000003</v>
      </c>
      <c r="I5988" s="6">
        <v>44904</v>
      </c>
      <c r="J5988" s="5">
        <v>99.92</v>
      </c>
      <c r="K5988" s="6">
        <v>44904</v>
      </c>
      <c r="L5988" s="5">
        <v>22.83</v>
      </c>
      <c r="M5988" s="6">
        <v>42510</v>
      </c>
      <c r="N5988" s="5">
        <v>68.5137</v>
      </c>
      <c r="O5988" s="6">
        <v>44904</v>
      </c>
      <c r="P5988" s="5">
        <v>-439.2</v>
      </c>
    </row>
    <row r="5989" spans="1:16" x14ac:dyDescent="0.2">
      <c r="A5989" s="6">
        <v>44907</v>
      </c>
      <c r="B5989" s="5">
        <v>16</v>
      </c>
      <c r="C5989" s="6">
        <v>42511</v>
      </c>
      <c r="D5989" s="5">
        <v>54.62</v>
      </c>
      <c r="E5989" s="6">
        <v>44907</v>
      </c>
      <c r="F5989" s="5">
        <v>105.131</v>
      </c>
      <c r="G5989" s="6">
        <v>44907</v>
      </c>
      <c r="H5989" s="5">
        <v>-0.318</v>
      </c>
      <c r="I5989" s="6">
        <v>44907</v>
      </c>
      <c r="J5989" s="5">
        <v>99.87</v>
      </c>
      <c r="K5989" s="6">
        <v>44907</v>
      </c>
      <c r="L5989" s="5">
        <v>25</v>
      </c>
      <c r="M5989" s="6">
        <v>42511</v>
      </c>
      <c r="N5989" s="5">
        <v>68.5137</v>
      </c>
      <c r="O5989" s="6">
        <v>44907</v>
      </c>
      <c r="P5989" s="5">
        <v>-424.5</v>
      </c>
    </row>
    <row r="5990" spans="1:16" x14ac:dyDescent="0.2">
      <c r="A5990" s="6">
        <v>44908</v>
      </c>
      <c r="B5990" s="5">
        <v>13.2</v>
      </c>
      <c r="C5990" s="6">
        <v>42512</v>
      </c>
      <c r="D5990" s="5">
        <v>113.01</v>
      </c>
      <c r="E5990" s="6">
        <v>44908</v>
      </c>
      <c r="F5990" s="5">
        <v>103.98</v>
      </c>
      <c r="G5990" s="6">
        <v>44908</v>
      </c>
      <c r="H5990" s="5">
        <v>-0.26</v>
      </c>
      <c r="I5990" s="6">
        <v>44908</v>
      </c>
      <c r="J5990" s="5">
        <v>99.75</v>
      </c>
      <c r="K5990" s="6">
        <v>44908</v>
      </c>
      <c r="L5990" s="5">
        <v>22.55</v>
      </c>
      <c r="M5990" s="6">
        <v>42512</v>
      </c>
      <c r="N5990" s="5">
        <v>68.5137</v>
      </c>
      <c r="O5990" s="6">
        <v>44908</v>
      </c>
      <c r="P5990" s="5">
        <v>-436.5</v>
      </c>
    </row>
    <row r="5991" spans="1:16" x14ac:dyDescent="0.2">
      <c r="A5991" s="6">
        <v>44909</v>
      </c>
      <c r="B5991" s="5">
        <v>9.9</v>
      </c>
      <c r="C5991" s="6">
        <v>42513</v>
      </c>
      <c r="D5991" s="5">
        <v>141.68</v>
      </c>
      <c r="E5991" s="6">
        <v>44909</v>
      </c>
      <c r="F5991" s="5">
        <v>103.77</v>
      </c>
      <c r="G5991" s="6">
        <v>44909</v>
      </c>
      <c r="H5991" s="5">
        <v>-0.22500000000000001</v>
      </c>
      <c r="I5991" s="6">
        <v>44909</v>
      </c>
      <c r="J5991" s="5">
        <v>99.78</v>
      </c>
      <c r="K5991" s="6">
        <v>44909</v>
      </c>
      <c r="L5991" s="5">
        <v>21.14</v>
      </c>
      <c r="M5991" s="6">
        <v>42513</v>
      </c>
      <c r="N5991" s="5">
        <v>67.784300000000002</v>
      </c>
      <c r="O5991" s="6">
        <v>44909</v>
      </c>
      <c r="P5991" s="5">
        <v>-443.5</v>
      </c>
    </row>
    <row r="5992" spans="1:16" x14ac:dyDescent="0.2">
      <c r="A5992" s="6">
        <v>44910</v>
      </c>
      <c r="B5992" s="5">
        <v>3.5</v>
      </c>
      <c r="C5992" s="6">
        <v>42514</v>
      </c>
      <c r="D5992" s="5">
        <v>66.06</v>
      </c>
      <c r="E5992" s="6">
        <v>44910</v>
      </c>
      <c r="F5992" s="5">
        <v>104.55800000000001</v>
      </c>
      <c r="G5992" s="6">
        <v>44910</v>
      </c>
      <c r="H5992" s="5">
        <v>-0.39200000000000002</v>
      </c>
      <c r="I5992" s="6">
        <v>44910</v>
      </c>
      <c r="J5992" s="5">
        <v>99.96</v>
      </c>
      <c r="K5992" s="6">
        <v>44910</v>
      </c>
      <c r="L5992" s="5">
        <v>22.83</v>
      </c>
      <c r="M5992" s="6">
        <v>42514</v>
      </c>
      <c r="N5992" s="5">
        <v>69.410600000000002</v>
      </c>
      <c r="O5992" s="6">
        <v>44910</v>
      </c>
      <c r="P5992" s="5">
        <v>-451.4</v>
      </c>
    </row>
    <row r="5993" spans="1:16" x14ac:dyDescent="0.2">
      <c r="A5993" s="6">
        <v>44911</v>
      </c>
      <c r="B5993" s="5">
        <v>-2.9</v>
      </c>
      <c r="C5993" s="6">
        <v>42515</v>
      </c>
      <c r="D5993" s="5">
        <v>51.51</v>
      </c>
      <c r="E5993" s="6">
        <v>44911</v>
      </c>
      <c r="F5993" s="5">
        <v>104.70099999999999</v>
      </c>
      <c r="G5993" s="6">
        <v>44911</v>
      </c>
      <c r="H5993" s="5">
        <v>-0.41</v>
      </c>
      <c r="I5993" s="6">
        <v>44911</v>
      </c>
      <c r="J5993" s="5">
        <v>100.05</v>
      </c>
      <c r="K5993" s="6">
        <v>44911</v>
      </c>
      <c r="L5993" s="5">
        <v>22.62</v>
      </c>
      <c r="M5993" s="6">
        <v>42515</v>
      </c>
      <c r="N5993" s="5">
        <v>67.5364</v>
      </c>
      <c r="O5993" s="6">
        <v>44911</v>
      </c>
      <c r="P5993" s="5">
        <v>-472.5</v>
      </c>
    </row>
    <row r="5994" spans="1:16" x14ac:dyDescent="0.2">
      <c r="A5994" s="6">
        <v>44914</v>
      </c>
      <c r="B5994" s="5">
        <v>-5.7</v>
      </c>
      <c r="C5994" s="6">
        <v>42516</v>
      </c>
      <c r="D5994" s="5">
        <v>23.07</v>
      </c>
      <c r="E5994" s="6">
        <v>44914</v>
      </c>
      <c r="F5994" s="5">
        <v>104.721</v>
      </c>
      <c r="G5994" s="6">
        <v>44914</v>
      </c>
      <c r="H5994" s="5">
        <v>-0.35499999999999998</v>
      </c>
      <c r="I5994" s="6">
        <v>44914</v>
      </c>
      <c r="J5994" s="5">
        <v>100.15</v>
      </c>
      <c r="K5994" s="6">
        <v>44914</v>
      </c>
      <c r="L5994" s="5">
        <v>22.42</v>
      </c>
      <c r="M5994" s="6">
        <v>42516</v>
      </c>
      <c r="N5994" s="5">
        <v>66.153899999999993</v>
      </c>
      <c r="O5994" s="6">
        <v>44914</v>
      </c>
      <c r="P5994" s="5">
        <v>-464</v>
      </c>
    </row>
    <row r="5995" spans="1:16" x14ac:dyDescent="0.2">
      <c r="A5995" s="6">
        <v>44915</v>
      </c>
      <c r="B5995" s="5">
        <v>-10.3</v>
      </c>
      <c r="C5995" s="6">
        <v>42517</v>
      </c>
      <c r="D5995" s="5">
        <v>19.22</v>
      </c>
      <c r="E5995" s="6">
        <v>44915</v>
      </c>
      <c r="F5995" s="5">
        <v>103.965</v>
      </c>
      <c r="G5995" s="6">
        <v>44915</v>
      </c>
      <c r="H5995" s="5">
        <v>-0.29699999999999999</v>
      </c>
      <c r="I5995" s="6">
        <v>44915</v>
      </c>
      <c r="J5995" s="5">
        <v>100.17</v>
      </c>
      <c r="K5995" s="6">
        <v>44915</v>
      </c>
      <c r="L5995" s="5">
        <v>21.48</v>
      </c>
      <c r="M5995" s="6">
        <v>42517</v>
      </c>
      <c r="N5995" s="5">
        <v>66.764399999999995</v>
      </c>
      <c r="O5995" s="6">
        <v>44915</v>
      </c>
      <c r="P5995" s="5">
        <v>-478.5</v>
      </c>
    </row>
    <row r="5996" spans="1:16" x14ac:dyDescent="0.2">
      <c r="A5996" s="6">
        <v>44916</v>
      </c>
      <c r="B5996" s="5">
        <v>-7.9</v>
      </c>
      <c r="C5996" s="6">
        <v>42518</v>
      </c>
      <c r="D5996" s="5">
        <v>41.02</v>
      </c>
      <c r="E5996" s="6">
        <v>44916</v>
      </c>
      <c r="F5996" s="5">
        <v>104.16200000000001</v>
      </c>
      <c r="G5996" s="6">
        <v>44916</v>
      </c>
      <c r="H5996" s="5">
        <v>-0.16700000000000001</v>
      </c>
      <c r="I5996" s="6">
        <v>44916</v>
      </c>
      <c r="J5996" s="5">
        <v>100.09</v>
      </c>
      <c r="K5996" s="6">
        <v>44916</v>
      </c>
      <c r="L5996" s="5">
        <v>20.07</v>
      </c>
      <c r="M5996" s="6">
        <v>42518</v>
      </c>
      <c r="N5996" s="5">
        <v>66.764399999999995</v>
      </c>
      <c r="O5996" s="6">
        <v>44916</v>
      </c>
      <c r="P5996" s="5">
        <v>-482.4</v>
      </c>
    </row>
    <row r="5997" spans="1:16" x14ac:dyDescent="0.2">
      <c r="A5997" s="6">
        <v>44917</v>
      </c>
      <c r="B5997" s="5">
        <v>-6.4</v>
      </c>
      <c r="C5997" s="6">
        <v>42519</v>
      </c>
      <c r="D5997" s="5">
        <v>54.25</v>
      </c>
      <c r="E5997" s="6">
        <v>44917</v>
      </c>
      <c r="F5997" s="5">
        <v>104.43300000000001</v>
      </c>
      <c r="G5997" s="6">
        <v>44917</v>
      </c>
      <c r="H5997" s="5">
        <v>-0.19500000000000001</v>
      </c>
      <c r="I5997" s="6">
        <v>44917</v>
      </c>
      <c r="J5997" s="5">
        <v>100.17</v>
      </c>
      <c r="K5997" s="6">
        <v>44917</v>
      </c>
      <c r="L5997" s="5">
        <v>21.97</v>
      </c>
      <c r="M5997" s="6">
        <v>42519</v>
      </c>
      <c r="N5997" s="5">
        <v>66.764399999999995</v>
      </c>
      <c r="O5997" s="6">
        <v>44917</v>
      </c>
      <c r="P5997" s="5">
        <v>-467.2</v>
      </c>
    </row>
    <row r="5998" spans="1:16" x14ac:dyDescent="0.2">
      <c r="A5998" s="6">
        <v>44918</v>
      </c>
      <c r="B5998" s="5">
        <v>-5.8</v>
      </c>
      <c r="C5998" s="6">
        <v>42520</v>
      </c>
      <c r="D5998" s="5">
        <v>35.86</v>
      </c>
      <c r="E5998" s="6">
        <v>44918</v>
      </c>
      <c r="F5998" s="5">
        <v>104.31399999999999</v>
      </c>
      <c r="G5998" s="6">
        <v>44918</v>
      </c>
      <c r="H5998" s="5">
        <v>-9.6000000000000002E-2</v>
      </c>
      <c r="I5998" s="6">
        <v>44918</v>
      </c>
      <c r="J5998" s="5">
        <v>100.16</v>
      </c>
      <c r="K5998" s="6">
        <v>44918</v>
      </c>
      <c r="L5998" s="5">
        <v>20.87</v>
      </c>
      <c r="M5998" s="6">
        <v>42520</v>
      </c>
      <c r="N5998" s="5">
        <v>66.764399999999995</v>
      </c>
      <c r="O5998" s="6">
        <v>44918</v>
      </c>
      <c r="P5998" s="5">
        <v>-481.4</v>
      </c>
    </row>
    <row r="5999" spans="1:16" x14ac:dyDescent="0.2">
      <c r="A5999" s="6">
        <v>44921</v>
      </c>
      <c r="B5999" s="5">
        <v>-5.8</v>
      </c>
      <c r="C5999" s="6">
        <v>42521</v>
      </c>
      <c r="D5999" s="5">
        <v>48.19</v>
      </c>
      <c r="E5999" s="6">
        <v>44921</v>
      </c>
      <c r="F5999" s="5">
        <v>104.31399999999999</v>
      </c>
      <c r="G5999" s="6">
        <v>44921</v>
      </c>
      <c r="H5999" s="5">
        <v>-9.6000000000000002E-2</v>
      </c>
      <c r="I5999" s="6">
        <v>44921</v>
      </c>
      <c r="J5999" s="5">
        <v>100.16</v>
      </c>
      <c r="K5999" s="6">
        <v>44921</v>
      </c>
      <c r="L5999" s="5">
        <v>20.87</v>
      </c>
      <c r="M5999" s="6">
        <v>42521</v>
      </c>
      <c r="N5999" s="5">
        <v>67.914900000000003</v>
      </c>
      <c r="O5999" s="6">
        <v>44921</v>
      </c>
      <c r="P5999" s="5">
        <v>-481.4</v>
      </c>
    </row>
    <row r="6000" spans="1:16" x14ac:dyDescent="0.2">
      <c r="A6000" s="6">
        <v>44922</v>
      </c>
      <c r="B6000" s="5">
        <v>-5.8</v>
      </c>
      <c r="C6000" s="6">
        <v>42522</v>
      </c>
      <c r="D6000" s="5">
        <v>48.39</v>
      </c>
      <c r="E6000" s="6">
        <v>44922</v>
      </c>
      <c r="F6000" s="5">
        <v>104.179</v>
      </c>
      <c r="G6000" s="6">
        <v>44922</v>
      </c>
      <c r="H6000" s="5">
        <v>-0.128</v>
      </c>
      <c r="I6000" s="6">
        <v>44922</v>
      </c>
      <c r="J6000" s="5">
        <v>100.22</v>
      </c>
      <c r="K6000" s="6">
        <v>44922</v>
      </c>
      <c r="L6000" s="5">
        <v>21.65</v>
      </c>
      <c r="M6000" s="6">
        <v>42522</v>
      </c>
      <c r="N6000" s="5">
        <v>68.750100000000003</v>
      </c>
      <c r="O6000" s="6">
        <v>44922</v>
      </c>
      <c r="P6000" s="5">
        <v>-477.1</v>
      </c>
    </row>
    <row r="6001" spans="1:16" x14ac:dyDescent="0.2">
      <c r="A6001" s="6">
        <v>44923</v>
      </c>
      <c r="B6001" s="5">
        <v>-4.4000000000000004</v>
      </c>
      <c r="C6001" s="6">
        <v>42523</v>
      </c>
      <c r="D6001" s="5">
        <v>44.41</v>
      </c>
      <c r="E6001" s="6">
        <v>44923</v>
      </c>
      <c r="F6001" s="5">
        <v>104.46299999999999</v>
      </c>
      <c r="G6001" s="6">
        <v>44923</v>
      </c>
      <c r="H6001" s="5">
        <v>1.4999999999999999E-2</v>
      </c>
      <c r="I6001" s="6">
        <v>44923</v>
      </c>
      <c r="J6001" s="5">
        <v>100.31</v>
      </c>
      <c r="K6001" s="6">
        <v>44923</v>
      </c>
      <c r="L6001" s="5">
        <v>22.14</v>
      </c>
      <c r="M6001" s="6">
        <v>42523</v>
      </c>
      <c r="N6001" s="5">
        <v>69.559200000000004</v>
      </c>
      <c r="O6001" s="6">
        <v>44923</v>
      </c>
      <c r="P6001" s="5">
        <v>-471.6</v>
      </c>
    </row>
    <row r="6002" spans="1:16" x14ac:dyDescent="0.2">
      <c r="A6002" s="6">
        <v>44924</v>
      </c>
      <c r="B6002" s="5">
        <v>-4.2</v>
      </c>
      <c r="C6002" s="6">
        <v>42524</v>
      </c>
      <c r="D6002" s="5">
        <v>54.72</v>
      </c>
      <c r="E6002" s="6">
        <v>44924</v>
      </c>
      <c r="F6002" s="5">
        <v>103.836</v>
      </c>
      <c r="G6002" s="6">
        <v>44924</v>
      </c>
      <c r="H6002" s="5">
        <v>-5.0999999999999997E-2</v>
      </c>
      <c r="I6002" s="6">
        <v>44924</v>
      </c>
      <c r="J6002" s="5">
        <v>100.18</v>
      </c>
      <c r="K6002" s="6">
        <v>44924</v>
      </c>
      <c r="L6002" s="5">
        <v>21.44</v>
      </c>
      <c r="M6002" s="6">
        <v>42524</v>
      </c>
      <c r="N6002" s="5">
        <v>67.592299999999994</v>
      </c>
      <c r="O6002" s="6">
        <v>44924</v>
      </c>
      <c r="P6002" s="5">
        <v>-466.2</v>
      </c>
    </row>
    <row r="6003" spans="1:16" x14ac:dyDescent="0.2">
      <c r="A6003" s="6">
        <v>44925</v>
      </c>
      <c r="B6003" s="5">
        <v>-2.7</v>
      </c>
      <c r="C6003" s="6">
        <v>42525</v>
      </c>
      <c r="D6003" s="5">
        <v>130.56</v>
      </c>
      <c r="E6003" s="6">
        <v>44925</v>
      </c>
      <c r="F6003" s="5">
        <v>103.52200000000001</v>
      </c>
      <c r="G6003" s="6">
        <v>44925</v>
      </c>
      <c r="H6003" s="5">
        <v>-0.105</v>
      </c>
      <c r="I6003" s="6">
        <v>44925</v>
      </c>
      <c r="J6003" s="5">
        <v>100.2</v>
      </c>
      <c r="K6003" s="6">
        <v>44925</v>
      </c>
      <c r="L6003" s="5">
        <v>21.67</v>
      </c>
      <c r="M6003" s="6">
        <v>42525</v>
      </c>
      <c r="N6003" s="5">
        <v>67.592299999999994</v>
      </c>
      <c r="O6003" s="6">
        <v>44925</v>
      </c>
      <c r="P6003" s="5">
        <v>-461.1</v>
      </c>
    </row>
    <row r="6004" spans="1:16" x14ac:dyDescent="0.2">
      <c r="A6004" s="6">
        <v>44928</v>
      </c>
      <c r="B6004" s="5">
        <v>-2.7</v>
      </c>
      <c r="C6004" s="6">
        <v>42526</v>
      </c>
      <c r="D6004" s="5">
        <v>151.85</v>
      </c>
      <c r="E6004" s="6">
        <v>44928</v>
      </c>
      <c r="F6004" s="5">
        <v>103.52200000000001</v>
      </c>
      <c r="G6004" s="6">
        <v>44928</v>
      </c>
      <c r="H6004" s="5">
        <v>-0.105</v>
      </c>
      <c r="I6004" s="6">
        <v>44928</v>
      </c>
      <c r="J6004" s="5">
        <v>100.2</v>
      </c>
      <c r="K6004" s="6">
        <v>44928</v>
      </c>
      <c r="L6004" s="5">
        <v>21.67</v>
      </c>
      <c r="M6004" s="6">
        <v>42526</v>
      </c>
      <c r="N6004" s="5">
        <v>67.592299999999994</v>
      </c>
      <c r="O6004" s="6">
        <v>44928</v>
      </c>
      <c r="P6004" s="5">
        <v>-461.1</v>
      </c>
    </row>
    <row r="6005" spans="1:16" x14ac:dyDescent="0.2">
      <c r="A6005" s="6">
        <v>44929</v>
      </c>
      <c r="B6005" s="5">
        <v>-1.3</v>
      </c>
      <c r="C6005" s="6">
        <v>42527</v>
      </c>
      <c r="D6005" s="5">
        <v>136.57</v>
      </c>
      <c r="E6005" s="6">
        <v>44929</v>
      </c>
      <c r="F6005" s="5">
        <v>104.518</v>
      </c>
      <c r="G6005" s="6">
        <v>44929</v>
      </c>
      <c r="H6005" s="5">
        <v>-0.25900000000000001</v>
      </c>
      <c r="I6005" s="6">
        <v>44929</v>
      </c>
      <c r="J6005" s="5">
        <v>100.23</v>
      </c>
      <c r="K6005" s="6">
        <v>44929</v>
      </c>
      <c r="L6005" s="5">
        <v>22.9</v>
      </c>
      <c r="M6005" s="6">
        <v>42527</v>
      </c>
      <c r="N6005" s="5">
        <v>66.269000000000005</v>
      </c>
      <c r="O6005" s="6">
        <v>44929</v>
      </c>
      <c r="P6005" s="5">
        <v>-452.4</v>
      </c>
    </row>
    <row r="6006" spans="1:16" x14ac:dyDescent="0.2">
      <c r="A6006" s="6">
        <v>44930</v>
      </c>
      <c r="B6006" s="5">
        <v>-0.5</v>
      </c>
      <c r="C6006" s="6">
        <v>42528</v>
      </c>
      <c r="D6006" s="5">
        <v>127.93</v>
      </c>
      <c r="E6006" s="6">
        <v>44930</v>
      </c>
      <c r="F6006" s="5">
        <v>104.248</v>
      </c>
      <c r="G6006" s="6">
        <v>44930</v>
      </c>
      <c r="H6006" s="5">
        <v>-0.128</v>
      </c>
      <c r="I6006" s="6">
        <v>44930</v>
      </c>
      <c r="J6006" s="5">
        <v>100.13</v>
      </c>
      <c r="K6006" s="6">
        <v>44930</v>
      </c>
      <c r="L6006" s="5">
        <v>22.01</v>
      </c>
      <c r="M6006" s="6">
        <v>42528</v>
      </c>
      <c r="N6006" s="5">
        <v>64.449399999999997</v>
      </c>
      <c r="O6006" s="6">
        <v>44930</v>
      </c>
      <c r="P6006" s="5">
        <v>-467.2</v>
      </c>
    </row>
    <row r="6007" spans="1:16" x14ac:dyDescent="0.2">
      <c r="A6007" s="6">
        <v>44931</v>
      </c>
      <c r="B6007" s="5">
        <v>9.1</v>
      </c>
      <c r="C6007" s="6">
        <v>42529</v>
      </c>
      <c r="D6007" s="5">
        <v>46.41</v>
      </c>
      <c r="E6007" s="6">
        <v>44931</v>
      </c>
      <c r="F6007" s="5">
        <v>105.042</v>
      </c>
      <c r="G6007" s="6">
        <v>44931</v>
      </c>
      <c r="H6007" s="5">
        <v>6.0000000000000001E-3</v>
      </c>
      <c r="I6007" s="6">
        <v>44931</v>
      </c>
      <c r="J6007" s="5">
        <v>100.2</v>
      </c>
      <c r="K6007" s="6">
        <v>44931</v>
      </c>
      <c r="L6007" s="5">
        <v>22.46</v>
      </c>
      <c r="M6007" s="6">
        <v>42529</v>
      </c>
      <c r="N6007" s="5">
        <v>67.918700000000001</v>
      </c>
      <c r="O6007" s="6">
        <v>44931</v>
      </c>
      <c r="P6007" s="5">
        <v>-467.6</v>
      </c>
    </row>
    <row r="6008" spans="1:16" x14ac:dyDescent="0.2">
      <c r="A6008" s="6">
        <v>44932</v>
      </c>
      <c r="B6008" s="5">
        <v>-7.3</v>
      </c>
      <c r="C6008" s="6">
        <v>42530</v>
      </c>
      <c r="D6008" s="5">
        <v>49.67</v>
      </c>
      <c r="E6008" s="6">
        <v>44932</v>
      </c>
      <c r="F6008" s="5">
        <v>103.879</v>
      </c>
      <c r="G6008" s="6">
        <v>44932</v>
      </c>
      <c r="H6008" s="5">
        <v>1.7999999999999999E-2</v>
      </c>
      <c r="I6008" s="6">
        <v>44932</v>
      </c>
      <c r="J6008" s="5">
        <v>99.97</v>
      </c>
      <c r="K6008" s="6">
        <v>44932</v>
      </c>
      <c r="L6008" s="5">
        <v>21.13</v>
      </c>
      <c r="M6008" s="6">
        <v>42530</v>
      </c>
      <c r="N6008" s="5">
        <v>70.560199999999995</v>
      </c>
      <c r="O6008" s="6">
        <v>44932</v>
      </c>
      <c r="P6008" s="5">
        <v>-512.6</v>
      </c>
    </row>
    <row r="6009" spans="1:16" x14ac:dyDescent="0.2">
      <c r="A6009" s="6">
        <v>44935</v>
      </c>
      <c r="B6009" s="5">
        <v>-9.1</v>
      </c>
      <c r="C6009" s="6">
        <v>42531</v>
      </c>
      <c r="D6009" s="5">
        <v>70.69</v>
      </c>
      <c r="E6009" s="6">
        <v>44935</v>
      </c>
      <c r="F6009" s="5">
        <v>103.001</v>
      </c>
      <c r="G6009" s="6">
        <v>44935</v>
      </c>
      <c r="H6009" s="5">
        <v>1.7000000000000001E-2</v>
      </c>
      <c r="I6009" s="6">
        <v>44935</v>
      </c>
      <c r="J6009" s="5">
        <v>99.91</v>
      </c>
      <c r="K6009" s="6">
        <v>44935</v>
      </c>
      <c r="L6009" s="5">
        <v>21.97</v>
      </c>
      <c r="M6009" s="6">
        <v>42531</v>
      </c>
      <c r="N6009" s="5">
        <v>75.098200000000006</v>
      </c>
      <c r="O6009" s="6">
        <v>44935</v>
      </c>
      <c r="P6009" s="5">
        <v>-499.5</v>
      </c>
    </row>
    <row r="6010" spans="1:16" x14ac:dyDescent="0.2">
      <c r="A6010" s="6">
        <v>44936</v>
      </c>
      <c r="B6010" s="5">
        <v>-11.4</v>
      </c>
      <c r="C6010" s="6">
        <v>42532</v>
      </c>
      <c r="D6010" s="5">
        <v>71.81</v>
      </c>
      <c r="E6010" s="6">
        <v>44936</v>
      </c>
      <c r="F6010" s="5">
        <v>103.236</v>
      </c>
      <c r="G6010" s="6">
        <v>44936</v>
      </c>
      <c r="H6010" s="5">
        <v>0.128</v>
      </c>
      <c r="I6010" s="6">
        <v>44936</v>
      </c>
      <c r="J6010" s="5">
        <v>99.91</v>
      </c>
      <c r="K6010" s="6">
        <v>44936</v>
      </c>
      <c r="L6010" s="5">
        <v>20.58</v>
      </c>
      <c r="M6010" s="6">
        <v>42532</v>
      </c>
      <c r="N6010" s="5">
        <v>75.098200000000006</v>
      </c>
      <c r="O6010" s="6">
        <v>44936</v>
      </c>
      <c r="P6010" s="5">
        <v>-496.6</v>
      </c>
    </row>
    <row r="6011" spans="1:16" x14ac:dyDescent="0.2">
      <c r="A6011" s="6">
        <v>44937</v>
      </c>
      <c r="B6011" s="5">
        <v>-11.8</v>
      </c>
      <c r="C6011" s="6">
        <v>42533</v>
      </c>
      <c r="D6011" s="5">
        <v>64.97</v>
      </c>
      <c r="E6011" s="6">
        <v>44937</v>
      </c>
      <c r="F6011" s="5">
        <v>103.188</v>
      </c>
      <c r="G6011" s="6">
        <v>44937</v>
      </c>
      <c r="H6011" s="5">
        <v>0.186</v>
      </c>
      <c r="I6011" s="6">
        <v>44937</v>
      </c>
      <c r="J6011" s="5">
        <v>99.78</v>
      </c>
      <c r="K6011" s="6">
        <v>44937</v>
      </c>
      <c r="L6011" s="5">
        <v>21.09</v>
      </c>
      <c r="M6011" s="6">
        <v>42533</v>
      </c>
      <c r="N6011" s="5">
        <v>75.098200000000006</v>
      </c>
      <c r="O6011" s="6">
        <v>44937</v>
      </c>
      <c r="P6011" s="5">
        <v>-490.5</v>
      </c>
    </row>
    <row r="6012" spans="1:16" x14ac:dyDescent="0.2">
      <c r="A6012" s="6">
        <v>44938</v>
      </c>
      <c r="B6012" s="5">
        <v>-9.6999999999999993</v>
      </c>
      <c r="C6012" s="6">
        <v>42534</v>
      </c>
      <c r="D6012" s="5">
        <v>60.21</v>
      </c>
      <c r="E6012" s="6">
        <v>44938</v>
      </c>
      <c r="F6012" s="5">
        <v>102.246</v>
      </c>
      <c r="G6012" s="6">
        <v>44938</v>
      </c>
      <c r="H6012" s="5">
        <v>0.157</v>
      </c>
      <c r="I6012" s="6">
        <v>44938</v>
      </c>
      <c r="J6012" s="5">
        <v>99.67</v>
      </c>
      <c r="K6012" s="6">
        <v>44938</v>
      </c>
      <c r="L6012" s="5">
        <v>18.829999999999998</v>
      </c>
      <c r="M6012" s="6">
        <v>42534</v>
      </c>
      <c r="N6012" s="5">
        <v>79.566199999999995</v>
      </c>
      <c r="O6012" s="6">
        <v>44938</v>
      </c>
      <c r="P6012" s="5">
        <v>-488.3</v>
      </c>
    </row>
    <row r="6013" spans="1:16" x14ac:dyDescent="0.2">
      <c r="A6013" s="6">
        <v>44939</v>
      </c>
      <c r="B6013" s="5">
        <v>-6.1</v>
      </c>
      <c r="C6013" s="6">
        <v>42535</v>
      </c>
      <c r="D6013" s="5">
        <v>83.69</v>
      </c>
      <c r="E6013" s="6">
        <v>44939</v>
      </c>
      <c r="F6013" s="5">
        <v>102.20399999999999</v>
      </c>
      <c r="G6013" s="6">
        <v>44939</v>
      </c>
      <c r="H6013" s="5">
        <v>0.23400000000000001</v>
      </c>
      <c r="I6013" s="6">
        <v>44939</v>
      </c>
      <c r="J6013" s="5">
        <v>99.66</v>
      </c>
      <c r="K6013" s="6">
        <v>44939</v>
      </c>
      <c r="L6013" s="5">
        <v>18.350000000000001</v>
      </c>
      <c r="M6013" s="6">
        <v>42535</v>
      </c>
      <c r="N6013" s="5">
        <v>79.101200000000006</v>
      </c>
      <c r="O6013" s="6">
        <v>44939</v>
      </c>
      <c r="P6013" s="5">
        <v>-475.2</v>
      </c>
    </row>
    <row r="6014" spans="1:16" x14ac:dyDescent="0.2">
      <c r="A6014" s="6">
        <v>44942</v>
      </c>
      <c r="B6014" s="5">
        <v>-6.1</v>
      </c>
      <c r="C6014" s="6">
        <v>42536</v>
      </c>
      <c r="D6014" s="5">
        <v>79.47</v>
      </c>
      <c r="E6014" s="6">
        <v>44942</v>
      </c>
      <c r="F6014" s="5">
        <v>102.20399999999999</v>
      </c>
      <c r="G6014" s="6">
        <v>44942</v>
      </c>
      <c r="H6014" s="5">
        <v>0.16700000000000001</v>
      </c>
      <c r="I6014" s="6">
        <v>44942</v>
      </c>
      <c r="J6014" s="5">
        <v>99.66</v>
      </c>
      <c r="K6014" s="6">
        <v>44942</v>
      </c>
      <c r="L6014" s="5">
        <v>19.489999999999998</v>
      </c>
      <c r="M6014" s="6">
        <v>42536</v>
      </c>
      <c r="N6014" s="5">
        <v>78.667299999999997</v>
      </c>
      <c r="O6014" s="6">
        <v>44942</v>
      </c>
      <c r="P6014" s="5">
        <v>-452.7</v>
      </c>
    </row>
    <row r="6015" spans="1:16" x14ac:dyDescent="0.2">
      <c r="A6015" s="6">
        <v>44943</v>
      </c>
      <c r="B6015" s="5">
        <v>-13.3</v>
      </c>
      <c r="C6015" s="6">
        <v>42537</v>
      </c>
      <c r="D6015" s="5">
        <v>109.07</v>
      </c>
      <c r="E6015" s="6">
        <v>44943</v>
      </c>
      <c r="F6015" s="5">
        <v>102.39</v>
      </c>
      <c r="G6015" s="6">
        <v>44943</v>
      </c>
      <c r="H6015" s="5">
        <v>0.245</v>
      </c>
      <c r="I6015" s="6">
        <v>44943</v>
      </c>
      <c r="J6015" s="5">
        <v>99.69</v>
      </c>
      <c r="K6015" s="6">
        <v>44943</v>
      </c>
      <c r="L6015" s="5">
        <v>19.36</v>
      </c>
      <c r="M6015" s="6">
        <v>42537</v>
      </c>
      <c r="N6015" s="5">
        <v>83.543999999999997</v>
      </c>
      <c r="O6015" s="6">
        <v>44943</v>
      </c>
      <c r="P6015" s="5">
        <v>-453.3</v>
      </c>
    </row>
    <row r="6016" spans="1:16" x14ac:dyDescent="0.2">
      <c r="A6016" s="6">
        <v>44944</v>
      </c>
      <c r="B6016" s="5">
        <v>-24.7</v>
      </c>
      <c r="C6016" s="6">
        <v>42538</v>
      </c>
      <c r="D6016" s="5">
        <v>71.03</v>
      </c>
      <c r="E6016" s="6">
        <v>44944</v>
      </c>
      <c r="F6016" s="5">
        <v>102.363</v>
      </c>
      <c r="G6016" s="6">
        <v>44944</v>
      </c>
      <c r="H6016" s="5">
        <v>0.20300000000000001</v>
      </c>
      <c r="I6016" s="6">
        <v>44944</v>
      </c>
      <c r="J6016" s="5">
        <v>99.73</v>
      </c>
      <c r="K6016" s="6">
        <v>44944</v>
      </c>
      <c r="L6016" s="5">
        <v>20.34</v>
      </c>
      <c r="M6016" s="6">
        <v>42538</v>
      </c>
      <c r="N6016" s="5">
        <v>82.580600000000004</v>
      </c>
      <c r="O6016" s="6">
        <v>44944</v>
      </c>
      <c r="P6016" s="5">
        <v>-480.2</v>
      </c>
    </row>
    <row r="6017" spans="1:16" x14ac:dyDescent="0.2">
      <c r="A6017" s="6">
        <v>44945</v>
      </c>
      <c r="B6017" s="5">
        <v>-19</v>
      </c>
      <c r="C6017" s="6">
        <v>42539</v>
      </c>
      <c r="D6017" s="5">
        <v>91.09</v>
      </c>
      <c r="E6017" s="6">
        <v>44945</v>
      </c>
      <c r="F6017" s="5">
        <v>102.05800000000001</v>
      </c>
      <c r="G6017" s="6">
        <v>44945</v>
      </c>
      <c r="H6017" s="5">
        <v>0.20499999999999999</v>
      </c>
      <c r="I6017" s="6">
        <v>44945</v>
      </c>
      <c r="J6017" s="5">
        <v>99.8</v>
      </c>
      <c r="K6017" s="6">
        <v>44945</v>
      </c>
      <c r="L6017" s="5">
        <v>20.52</v>
      </c>
      <c r="M6017" s="6">
        <v>42539</v>
      </c>
      <c r="N6017" s="5">
        <v>82.580600000000004</v>
      </c>
      <c r="O6017" s="6">
        <v>44945</v>
      </c>
      <c r="P6017" s="5">
        <v>-491.2</v>
      </c>
    </row>
    <row r="6018" spans="1:16" x14ac:dyDescent="0.2">
      <c r="A6018" s="6">
        <v>44946</v>
      </c>
      <c r="B6018" s="5">
        <v>-17.7</v>
      </c>
      <c r="C6018" s="6">
        <v>42540</v>
      </c>
      <c r="D6018" s="5">
        <v>54.65</v>
      </c>
      <c r="E6018" s="6">
        <v>44946</v>
      </c>
      <c r="F6018" s="5">
        <v>102.012</v>
      </c>
      <c r="G6018" s="6">
        <v>44946</v>
      </c>
      <c r="H6018" s="5">
        <v>0.252</v>
      </c>
      <c r="I6018" s="6">
        <v>44946</v>
      </c>
      <c r="J6018" s="5">
        <v>99.74</v>
      </c>
      <c r="K6018" s="6">
        <v>44946</v>
      </c>
      <c r="L6018" s="5">
        <v>19.850000000000001</v>
      </c>
      <c r="M6018" s="6">
        <v>42540</v>
      </c>
      <c r="N6018" s="5">
        <v>82.580600000000004</v>
      </c>
      <c r="O6018" s="6">
        <v>44946</v>
      </c>
      <c r="P6018" s="5">
        <v>-494.9</v>
      </c>
    </row>
    <row r="6019" spans="1:16" x14ac:dyDescent="0.2">
      <c r="A6019" s="6">
        <v>44949</v>
      </c>
      <c r="B6019" s="5">
        <v>-17.7</v>
      </c>
      <c r="C6019" s="6">
        <v>42541</v>
      </c>
      <c r="D6019" s="5">
        <v>94.78</v>
      </c>
      <c r="E6019" s="6">
        <v>44949</v>
      </c>
      <c r="F6019" s="5">
        <v>102.13800000000001</v>
      </c>
      <c r="G6019" s="6">
        <v>44949</v>
      </c>
      <c r="H6019" s="5">
        <v>0.315</v>
      </c>
      <c r="I6019" s="6">
        <v>44949</v>
      </c>
      <c r="J6019" s="5">
        <v>99.69</v>
      </c>
      <c r="K6019" s="6">
        <v>44949</v>
      </c>
      <c r="L6019" s="5">
        <v>19.809999999999999</v>
      </c>
      <c r="M6019" s="6">
        <v>42541</v>
      </c>
      <c r="N6019" s="5">
        <v>77.320800000000006</v>
      </c>
      <c r="O6019" s="6">
        <v>44949</v>
      </c>
      <c r="P6019" s="5">
        <v>-472.9</v>
      </c>
    </row>
    <row r="6020" spans="1:16" x14ac:dyDescent="0.2">
      <c r="A6020" s="6">
        <v>44950</v>
      </c>
      <c r="B6020" s="5">
        <v>-15.2</v>
      </c>
      <c r="C6020" s="6">
        <v>42542</v>
      </c>
      <c r="D6020" s="5">
        <v>137.6</v>
      </c>
      <c r="E6020" s="6">
        <v>44950</v>
      </c>
      <c r="F6020" s="5">
        <v>101.91800000000001</v>
      </c>
      <c r="G6020" s="6">
        <v>44950</v>
      </c>
      <c r="H6020" s="5">
        <v>0.314</v>
      </c>
      <c r="I6020" s="6">
        <v>44950</v>
      </c>
      <c r="J6020" s="5">
        <v>99.66</v>
      </c>
      <c r="K6020" s="6">
        <v>44950</v>
      </c>
      <c r="L6020" s="5">
        <v>19.2</v>
      </c>
      <c r="M6020" s="6">
        <v>42542</v>
      </c>
      <c r="N6020" s="5">
        <v>76.963999999999999</v>
      </c>
      <c r="O6020" s="6">
        <v>44950</v>
      </c>
      <c r="P6020" s="5">
        <v>-489.8</v>
      </c>
    </row>
    <row r="6021" spans="1:16" x14ac:dyDescent="0.2">
      <c r="A6021" s="6">
        <v>44951</v>
      </c>
      <c r="B6021" s="5">
        <v>-15.7</v>
      </c>
      <c r="C6021" s="6">
        <v>42543</v>
      </c>
      <c r="D6021" s="5">
        <v>146.78</v>
      </c>
      <c r="E6021" s="6">
        <v>44951</v>
      </c>
      <c r="F6021" s="5">
        <v>101.64100000000001</v>
      </c>
      <c r="G6021" s="6">
        <v>44951</v>
      </c>
      <c r="H6021" s="5">
        <v>0.31900000000000001</v>
      </c>
      <c r="I6021" s="6">
        <v>44951</v>
      </c>
      <c r="J6021" s="5">
        <v>99.65</v>
      </c>
      <c r="K6021" s="6">
        <v>44951</v>
      </c>
      <c r="L6021" s="5">
        <v>19.079999999999998</v>
      </c>
      <c r="M6021" s="6">
        <v>42543</v>
      </c>
      <c r="N6021" s="5">
        <v>79.52</v>
      </c>
      <c r="O6021" s="6">
        <v>44951</v>
      </c>
      <c r="P6021" s="5">
        <v>-483.2</v>
      </c>
    </row>
    <row r="6022" spans="1:16" x14ac:dyDescent="0.2">
      <c r="A6022" s="6">
        <v>44952</v>
      </c>
      <c r="B6022" s="5">
        <v>-4.5</v>
      </c>
      <c r="C6022" s="6">
        <v>42544</v>
      </c>
      <c r="D6022" s="5">
        <v>125.3</v>
      </c>
      <c r="E6022" s="6">
        <v>44952</v>
      </c>
      <c r="F6022" s="5">
        <v>101.839</v>
      </c>
      <c r="G6022" s="6">
        <v>44952</v>
      </c>
      <c r="H6022" s="5">
        <v>0.38400000000000001</v>
      </c>
      <c r="I6022" s="6">
        <v>44952</v>
      </c>
      <c r="J6022" s="5">
        <v>99.59</v>
      </c>
      <c r="K6022" s="6">
        <v>44952</v>
      </c>
      <c r="L6022" s="5">
        <v>18.73</v>
      </c>
      <c r="M6022" s="6">
        <v>42544</v>
      </c>
      <c r="N6022" s="5">
        <v>74.044700000000006</v>
      </c>
      <c r="O6022" s="6">
        <v>44952</v>
      </c>
      <c r="P6022" s="5">
        <v>-462.2</v>
      </c>
    </row>
    <row r="6023" spans="1:16" x14ac:dyDescent="0.2">
      <c r="A6023" s="6">
        <v>44953</v>
      </c>
      <c r="B6023" s="5">
        <v>-3.1</v>
      </c>
      <c r="C6023" s="6">
        <v>42545</v>
      </c>
      <c r="D6023" s="5">
        <v>312.85000000000002</v>
      </c>
      <c r="E6023" s="6">
        <v>44953</v>
      </c>
      <c r="F6023" s="5">
        <v>101.92700000000001</v>
      </c>
      <c r="G6023" s="6">
        <v>44953</v>
      </c>
      <c r="H6023" s="5">
        <v>0.38900000000000001</v>
      </c>
      <c r="I6023" s="6">
        <v>44953</v>
      </c>
      <c r="J6023" s="5">
        <v>99.59</v>
      </c>
      <c r="K6023" s="6">
        <v>44953</v>
      </c>
      <c r="L6023" s="5">
        <v>18.510000000000002</v>
      </c>
      <c r="M6023" s="6">
        <v>42545</v>
      </c>
      <c r="N6023" s="5">
        <v>77.940200000000004</v>
      </c>
      <c r="O6023" s="6">
        <v>44953</v>
      </c>
      <c r="P6023" s="5">
        <v>-462.8</v>
      </c>
    </row>
    <row r="6024" spans="1:16" x14ac:dyDescent="0.2">
      <c r="A6024" s="6">
        <v>44956</v>
      </c>
      <c r="B6024" s="5">
        <v>-5.4</v>
      </c>
      <c r="C6024" s="6">
        <v>42546</v>
      </c>
      <c r="D6024" s="5">
        <v>586.54999999999995</v>
      </c>
      <c r="E6024" s="6">
        <v>44956</v>
      </c>
      <c r="F6024" s="5">
        <v>102.276</v>
      </c>
      <c r="G6024" s="6">
        <v>44956</v>
      </c>
      <c r="H6024" s="5">
        <v>0.32400000000000001</v>
      </c>
      <c r="I6024" s="6">
        <v>44956</v>
      </c>
      <c r="J6024" s="5">
        <v>99.69</v>
      </c>
      <c r="K6024" s="6">
        <v>44956</v>
      </c>
      <c r="L6024" s="5">
        <v>19.940000000000001</v>
      </c>
      <c r="M6024" s="6">
        <v>42546</v>
      </c>
      <c r="N6024" s="5">
        <v>77.940200000000004</v>
      </c>
      <c r="O6024" s="6">
        <v>44956</v>
      </c>
      <c r="P6024" s="5">
        <v>-437.1</v>
      </c>
    </row>
    <row r="6025" spans="1:16" x14ac:dyDescent="0.2">
      <c r="A6025" s="6">
        <v>44957</v>
      </c>
      <c r="B6025" s="5">
        <v>-6.1</v>
      </c>
      <c r="C6025" s="6">
        <v>42547</v>
      </c>
      <c r="D6025" s="5">
        <v>322.73</v>
      </c>
      <c r="E6025" s="6">
        <v>44957</v>
      </c>
      <c r="F6025" s="5">
        <v>102.09699999999999</v>
      </c>
      <c r="G6025" s="6">
        <v>44957</v>
      </c>
      <c r="H6025" s="5">
        <v>0.313</v>
      </c>
      <c r="I6025" s="6">
        <v>44957</v>
      </c>
      <c r="J6025" s="5">
        <v>99.59</v>
      </c>
      <c r="K6025" s="6">
        <v>44957</v>
      </c>
      <c r="L6025" s="5">
        <v>19.399999999999999</v>
      </c>
      <c r="M6025" s="6">
        <v>42547</v>
      </c>
      <c r="N6025" s="5">
        <v>77.940200000000004</v>
      </c>
      <c r="O6025" s="6">
        <v>44957</v>
      </c>
      <c r="P6025" s="5">
        <v>-459.9</v>
      </c>
    </row>
    <row r="6026" spans="1:16" x14ac:dyDescent="0.2">
      <c r="A6026" s="6">
        <v>44958</v>
      </c>
      <c r="B6026" s="5">
        <v>-10.8</v>
      </c>
      <c r="C6026" s="6">
        <v>42548</v>
      </c>
      <c r="D6026" s="5">
        <v>254.28</v>
      </c>
      <c r="E6026" s="6">
        <v>44958</v>
      </c>
      <c r="F6026" s="5">
        <v>101.217</v>
      </c>
      <c r="G6026" s="6">
        <v>44958</v>
      </c>
      <c r="H6026" s="5">
        <v>0.35199999999999998</v>
      </c>
      <c r="I6026" s="6">
        <v>44958</v>
      </c>
      <c r="J6026" s="5">
        <v>99.46</v>
      </c>
      <c r="K6026" s="6">
        <v>44958</v>
      </c>
      <c r="L6026" s="5">
        <v>17.87</v>
      </c>
      <c r="M6026" s="6">
        <v>42548</v>
      </c>
      <c r="N6026" s="5">
        <v>81.567800000000005</v>
      </c>
      <c r="O6026" s="6">
        <v>44958</v>
      </c>
      <c r="P6026" s="5">
        <v>-494</v>
      </c>
    </row>
    <row r="6027" spans="1:16" x14ac:dyDescent="0.2">
      <c r="A6027" s="6">
        <v>44959</v>
      </c>
      <c r="B6027" s="5">
        <v>-11</v>
      </c>
      <c r="C6027" s="6">
        <v>42549</v>
      </c>
      <c r="D6027" s="5">
        <v>238.67</v>
      </c>
      <c r="E6027" s="6">
        <v>44959</v>
      </c>
      <c r="F6027" s="5">
        <v>101.75</v>
      </c>
      <c r="G6027" s="6">
        <v>44959</v>
      </c>
      <c r="H6027" s="5">
        <v>0.34200000000000003</v>
      </c>
      <c r="I6027" s="6">
        <v>44959</v>
      </c>
      <c r="J6027" s="5">
        <v>99.4</v>
      </c>
      <c r="K6027" s="6">
        <v>44959</v>
      </c>
      <c r="L6027" s="5">
        <v>18.73</v>
      </c>
      <c r="M6027" s="6">
        <v>42549</v>
      </c>
      <c r="N6027" s="5">
        <v>78.673900000000003</v>
      </c>
      <c r="O6027" s="6">
        <v>44959</v>
      </c>
      <c r="P6027" s="5">
        <v>-469.6</v>
      </c>
    </row>
    <row r="6028" spans="1:16" x14ac:dyDescent="0.2">
      <c r="A6028" s="6">
        <v>44960</v>
      </c>
      <c r="B6028" s="5">
        <v>19.7</v>
      </c>
      <c r="C6028" s="6">
        <v>42550</v>
      </c>
      <c r="D6028" s="5">
        <v>146.63</v>
      </c>
      <c r="E6028" s="6">
        <v>44960</v>
      </c>
      <c r="F6028" s="5">
        <v>102.91500000000001</v>
      </c>
      <c r="G6028" s="6">
        <v>44960</v>
      </c>
      <c r="H6028" s="5">
        <v>0.436</v>
      </c>
      <c r="I6028" s="6">
        <v>44960</v>
      </c>
      <c r="J6028" s="5">
        <v>99.57</v>
      </c>
      <c r="K6028" s="6">
        <v>44960</v>
      </c>
      <c r="L6028" s="5">
        <v>18.329999999999998</v>
      </c>
      <c r="M6028" s="6">
        <v>42550</v>
      </c>
      <c r="N6028" s="5">
        <v>71.803100000000001</v>
      </c>
      <c r="O6028" s="6">
        <v>44960</v>
      </c>
      <c r="P6028" s="5">
        <v>-463.4</v>
      </c>
    </row>
    <row r="6029" spans="1:16" x14ac:dyDescent="0.2">
      <c r="A6029" s="6">
        <v>44963</v>
      </c>
      <c r="B6029" s="5">
        <v>21.9</v>
      </c>
      <c r="C6029" s="6">
        <v>42551</v>
      </c>
      <c r="D6029" s="5">
        <v>96.08</v>
      </c>
      <c r="E6029" s="6">
        <v>44963</v>
      </c>
      <c r="F6029" s="5">
        <v>103.621</v>
      </c>
      <c r="G6029" s="6">
        <v>44963</v>
      </c>
      <c r="H6029" s="5">
        <v>0.40899999999999997</v>
      </c>
      <c r="I6029" s="6">
        <v>44963</v>
      </c>
      <c r="J6029" s="5">
        <v>99.67</v>
      </c>
      <c r="K6029" s="6">
        <v>44963</v>
      </c>
      <c r="L6029" s="5">
        <v>19.43</v>
      </c>
      <c r="M6029" s="6">
        <v>42551</v>
      </c>
      <c r="N6029" s="5">
        <v>72.638599999999997</v>
      </c>
      <c r="O6029" s="6">
        <v>44963</v>
      </c>
      <c r="P6029" s="5">
        <v>-448.7</v>
      </c>
    </row>
    <row r="6030" spans="1:16" x14ac:dyDescent="0.2">
      <c r="A6030" s="6">
        <v>44964</v>
      </c>
      <c r="B6030" s="5">
        <v>23.6</v>
      </c>
      <c r="C6030" s="6">
        <v>42552</v>
      </c>
      <c r="D6030" s="5">
        <v>108.22</v>
      </c>
      <c r="E6030" s="6">
        <v>44964</v>
      </c>
      <c r="F6030" s="5">
        <v>103.42700000000001</v>
      </c>
      <c r="G6030" s="6">
        <v>44964</v>
      </c>
      <c r="H6030" s="5">
        <v>0.46500000000000002</v>
      </c>
      <c r="I6030" s="6">
        <v>44964</v>
      </c>
      <c r="J6030" s="5">
        <v>99.61</v>
      </c>
      <c r="K6030" s="6">
        <v>44964</v>
      </c>
      <c r="L6030" s="5">
        <v>18.66</v>
      </c>
      <c r="M6030" s="6">
        <v>42552</v>
      </c>
      <c r="N6030" s="5">
        <v>74.3476</v>
      </c>
      <c r="O6030" s="6">
        <v>44964</v>
      </c>
      <c r="P6030" s="5">
        <v>-442.5</v>
      </c>
    </row>
    <row r="6031" spans="1:16" x14ac:dyDescent="0.2">
      <c r="A6031" s="6">
        <v>44965</v>
      </c>
      <c r="B6031" s="5">
        <v>24.2</v>
      </c>
      <c r="C6031" s="6">
        <v>42553</v>
      </c>
      <c r="D6031" s="5">
        <v>114.48</v>
      </c>
      <c r="E6031" s="6">
        <v>44965</v>
      </c>
      <c r="F6031" s="5">
        <v>103.40900000000001</v>
      </c>
      <c r="G6031" s="6">
        <v>44965</v>
      </c>
      <c r="H6031" s="5">
        <v>0.40400000000000003</v>
      </c>
      <c r="I6031" s="6">
        <v>44965</v>
      </c>
      <c r="J6031" s="5">
        <v>99.67</v>
      </c>
      <c r="K6031" s="6">
        <v>44965</v>
      </c>
      <c r="L6031" s="5">
        <v>19.63</v>
      </c>
      <c r="M6031" s="6">
        <v>42553</v>
      </c>
      <c r="N6031" s="5">
        <v>74.3476</v>
      </c>
      <c r="O6031" s="6">
        <v>44965</v>
      </c>
      <c r="P6031" s="5">
        <v>-437.1</v>
      </c>
    </row>
    <row r="6032" spans="1:16" x14ac:dyDescent="0.2">
      <c r="A6032" s="6">
        <v>44966</v>
      </c>
      <c r="B6032" s="5">
        <v>22.8</v>
      </c>
      <c r="C6032" s="6">
        <v>42554</v>
      </c>
      <c r="D6032" s="5">
        <v>148.63</v>
      </c>
      <c r="E6032" s="6">
        <v>44966</v>
      </c>
      <c r="F6032" s="5">
        <v>103.221</v>
      </c>
      <c r="G6032" s="6">
        <v>44966</v>
      </c>
      <c r="H6032" s="5">
        <v>0.39500000000000002</v>
      </c>
      <c r="I6032" s="6">
        <v>44966</v>
      </c>
      <c r="J6032" s="5">
        <v>99.74</v>
      </c>
      <c r="K6032" s="6">
        <v>44966</v>
      </c>
      <c r="L6032" s="5">
        <v>20.71</v>
      </c>
      <c r="M6032" s="6">
        <v>42554</v>
      </c>
      <c r="N6032" s="5">
        <v>74.3476</v>
      </c>
      <c r="O6032" s="6">
        <v>44966</v>
      </c>
      <c r="P6032" s="5">
        <v>-427.6</v>
      </c>
    </row>
    <row r="6033" spans="1:16" x14ac:dyDescent="0.2">
      <c r="A6033" s="6">
        <v>44967</v>
      </c>
      <c r="B6033" s="5">
        <v>24.1</v>
      </c>
      <c r="C6033" s="6">
        <v>42555</v>
      </c>
      <c r="D6033" s="5">
        <v>84.51</v>
      </c>
      <c r="E6033" s="6">
        <v>44967</v>
      </c>
      <c r="F6033" s="5">
        <v>103.63</v>
      </c>
      <c r="G6033" s="6">
        <v>44967</v>
      </c>
      <c r="H6033" s="5">
        <v>0.41499999999999998</v>
      </c>
      <c r="I6033" s="6">
        <v>44967</v>
      </c>
      <c r="J6033" s="5">
        <v>99.77</v>
      </c>
      <c r="K6033" s="6">
        <v>44967</v>
      </c>
      <c r="L6033" s="5">
        <v>20.53</v>
      </c>
      <c r="M6033" s="6">
        <v>42555</v>
      </c>
      <c r="N6033" s="5">
        <v>74.3476</v>
      </c>
      <c r="O6033" s="6">
        <v>44967</v>
      </c>
      <c r="P6033" s="5">
        <v>-414.3</v>
      </c>
    </row>
    <row r="6034" spans="1:16" x14ac:dyDescent="0.2">
      <c r="A6034" s="6">
        <v>44970</v>
      </c>
      <c r="B6034" s="5">
        <v>23.5</v>
      </c>
      <c r="C6034" s="6">
        <v>42556</v>
      </c>
      <c r="D6034" s="5">
        <v>89.02</v>
      </c>
      <c r="E6034" s="6">
        <v>44970</v>
      </c>
      <c r="F6034" s="5">
        <v>103.345</v>
      </c>
      <c r="G6034" s="6">
        <v>44970</v>
      </c>
      <c r="H6034" s="5">
        <v>0.41399999999999998</v>
      </c>
      <c r="I6034" s="6">
        <v>44970</v>
      </c>
      <c r="J6034" s="5">
        <v>99.71</v>
      </c>
      <c r="K6034" s="6">
        <v>44970</v>
      </c>
      <c r="L6034" s="5">
        <v>20.34</v>
      </c>
      <c r="M6034" s="6">
        <v>42556</v>
      </c>
      <c r="N6034" s="5">
        <v>78.118899999999996</v>
      </c>
      <c r="O6034" s="6">
        <v>44970</v>
      </c>
      <c r="P6034" s="5">
        <v>-391.7</v>
      </c>
    </row>
    <row r="6035" spans="1:16" x14ac:dyDescent="0.2">
      <c r="A6035" s="6">
        <v>44971</v>
      </c>
      <c r="B6035" s="5">
        <v>23.6</v>
      </c>
      <c r="C6035" s="6">
        <v>42557</v>
      </c>
      <c r="D6035" s="5">
        <v>185.04</v>
      </c>
      <c r="E6035" s="6">
        <v>44971</v>
      </c>
      <c r="F6035" s="5">
        <v>103.233</v>
      </c>
      <c r="G6035" s="6">
        <v>44971</v>
      </c>
      <c r="H6035" s="5">
        <v>0.436</v>
      </c>
      <c r="I6035" s="6">
        <v>44971</v>
      </c>
      <c r="J6035" s="5">
        <v>99.71</v>
      </c>
      <c r="K6035" s="6">
        <v>44971</v>
      </c>
      <c r="L6035" s="5">
        <v>18.91</v>
      </c>
      <c r="M6035" s="6">
        <v>42557</v>
      </c>
      <c r="N6035" s="5">
        <v>76.093699999999998</v>
      </c>
      <c r="O6035" s="6">
        <v>44971</v>
      </c>
      <c r="P6035" s="5">
        <v>-384.8</v>
      </c>
    </row>
    <row r="6036" spans="1:16" x14ac:dyDescent="0.2">
      <c r="A6036" s="6">
        <v>44972</v>
      </c>
      <c r="B6036" s="5">
        <v>36</v>
      </c>
      <c r="C6036" s="6">
        <v>42558</v>
      </c>
      <c r="D6036" s="5">
        <v>117.71</v>
      </c>
      <c r="E6036" s="6">
        <v>44972</v>
      </c>
      <c r="F6036" s="5">
        <v>103.923</v>
      </c>
      <c r="G6036" s="6">
        <v>44972</v>
      </c>
      <c r="H6036" s="5">
        <v>0.501</v>
      </c>
      <c r="I6036" s="6">
        <v>44972</v>
      </c>
      <c r="J6036" s="5">
        <v>99.75</v>
      </c>
      <c r="K6036" s="6">
        <v>44972</v>
      </c>
      <c r="L6036" s="5">
        <v>18.23</v>
      </c>
      <c r="M6036" s="6">
        <v>42558</v>
      </c>
      <c r="N6036" s="5">
        <v>76.725300000000004</v>
      </c>
      <c r="O6036" s="6">
        <v>44972</v>
      </c>
      <c r="P6036" s="5">
        <v>-372.3</v>
      </c>
    </row>
    <row r="6037" spans="1:16" x14ac:dyDescent="0.2">
      <c r="A6037" s="6">
        <v>44973</v>
      </c>
      <c r="B6037" s="5">
        <v>29</v>
      </c>
      <c r="C6037" s="6">
        <v>42559</v>
      </c>
      <c r="D6037" s="5">
        <v>105.65</v>
      </c>
      <c r="E6037" s="6">
        <v>44973</v>
      </c>
      <c r="F6037" s="5">
        <v>103.85599999999999</v>
      </c>
      <c r="G6037" s="6">
        <v>44973</v>
      </c>
      <c r="H6037" s="5">
        <v>0.41499999999999998</v>
      </c>
      <c r="I6037" s="6">
        <v>44973</v>
      </c>
      <c r="J6037" s="5">
        <v>99.87</v>
      </c>
      <c r="K6037" s="6">
        <v>44973</v>
      </c>
      <c r="L6037" s="5">
        <v>20.170000000000002</v>
      </c>
      <c r="M6037" s="6">
        <v>42559</v>
      </c>
      <c r="N6037" s="5">
        <v>72.305099999999996</v>
      </c>
      <c r="O6037" s="6">
        <v>44973</v>
      </c>
      <c r="P6037" s="5">
        <v>-391.5</v>
      </c>
    </row>
    <row r="6038" spans="1:16" x14ac:dyDescent="0.2">
      <c r="A6038" s="6">
        <v>44974</v>
      </c>
      <c r="B6038" s="5">
        <v>29</v>
      </c>
      <c r="C6038" s="6">
        <v>42560</v>
      </c>
      <c r="D6038" s="5">
        <v>124.74</v>
      </c>
      <c r="E6038" s="6">
        <v>44974</v>
      </c>
      <c r="F6038" s="5">
        <v>103.86199999999999</v>
      </c>
      <c r="G6038" s="6">
        <v>44974</v>
      </c>
      <c r="H6038" s="5">
        <v>0.34200000000000003</v>
      </c>
      <c r="I6038" s="6">
        <v>44974</v>
      </c>
      <c r="J6038" s="5">
        <v>99.87</v>
      </c>
      <c r="K6038" s="6">
        <v>44974</v>
      </c>
      <c r="L6038" s="5">
        <v>20.02</v>
      </c>
      <c r="M6038" s="6">
        <v>42560</v>
      </c>
      <c r="N6038" s="5">
        <v>72.305099999999996</v>
      </c>
      <c r="O6038" s="6">
        <v>44974</v>
      </c>
      <c r="P6038" s="5">
        <v>-385.4</v>
      </c>
    </row>
    <row r="6039" spans="1:16" x14ac:dyDescent="0.2">
      <c r="A6039" s="6">
        <v>44977</v>
      </c>
      <c r="B6039" s="5">
        <v>29</v>
      </c>
      <c r="C6039" s="6">
        <v>42561</v>
      </c>
      <c r="D6039" s="5">
        <v>209</v>
      </c>
      <c r="E6039" s="6">
        <v>44977</v>
      </c>
      <c r="F6039" s="5">
        <v>103.86199999999999</v>
      </c>
      <c r="G6039" s="6">
        <v>44977</v>
      </c>
      <c r="H6039" s="5">
        <v>0.29499999999999998</v>
      </c>
      <c r="I6039" s="6">
        <v>44977</v>
      </c>
      <c r="J6039" s="5">
        <v>99.87</v>
      </c>
      <c r="K6039" s="6">
        <v>44977</v>
      </c>
      <c r="L6039" s="5">
        <v>21.23</v>
      </c>
      <c r="M6039" s="6">
        <v>42561</v>
      </c>
      <c r="N6039" s="5">
        <v>72.305099999999996</v>
      </c>
      <c r="O6039" s="6">
        <v>44977</v>
      </c>
      <c r="P6039" s="5">
        <v>-362.3</v>
      </c>
    </row>
    <row r="6040" spans="1:16" x14ac:dyDescent="0.2">
      <c r="A6040" s="6">
        <v>44978</v>
      </c>
      <c r="B6040" s="5">
        <v>32.700000000000003</v>
      </c>
      <c r="C6040" s="6">
        <v>42562</v>
      </c>
      <c r="D6040" s="5">
        <v>93.07</v>
      </c>
      <c r="E6040" s="6">
        <v>44978</v>
      </c>
      <c r="F6040" s="5">
        <v>104.176</v>
      </c>
      <c r="G6040" s="6">
        <v>44978</v>
      </c>
      <c r="H6040" s="5">
        <v>0.24199999999999999</v>
      </c>
      <c r="I6040" s="6">
        <v>44978</v>
      </c>
      <c r="J6040" s="5">
        <v>100.06</v>
      </c>
      <c r="K6040" s="6">
        <v>44978</v>
      </c>
      <c r="L6040" s="5">
        <v>22.87</v>
      </c>
      <c r="M6040" s="6">
        <v>42562</v>
      </c>
      <c r="N6040" s="5">
        <v>69.781300000000002</v>
      </c>
      <c r="O6040" s="6">
        <v>44978</v>
      </c>
      <c r="P6040" s="5">
        <v>-379.6</v>
      </c>
    </row>
    <row r="6041" spans="1:16" x14ac:dyDescent="0.2">
      <c r="A6041" s="6">
        <v>44979</v>
      </c>
      <c r="B6041" s="5">
        <v>32.6</v>
      </c>
      <c r="C6041" s="6">
        <v>42563</v>
      </c>
      <c r="D6041" s="5">
        <v>113.92</v>
      </c>
      <c r="E6041" s="6">
        <v>44979</v>
      </c>
      <c r="F6041" s="5">
        <v>104.58499999999999</v>
      </c>
      <c r="G6041" s="6">
        <v>44979</v>
      </c>
      <c r="H6041" s="5">
        <v>0.25700000000000001</v>
      </c>
      <c r="I6041" s="6">
        <v>44979</v>
      </c>
      <c r="J6041" s="5">
        <v>100.05</v>
      </c>
      <c r="K6041" s="6">
        <v>44979</v>
      </c>
      <c r="L6041" s="5">
        <v>22.29</v>
      </c>
      <c r="M6041" s="6">
        <v>42563</v>
      </c>
      <c r="N6041" s="5">
        <v>71.430700000000002</v>
      </c>
      <c r="O6041" s="6">
        <v>44979</v>
      </c>
      <c r="P6041" s="5">
        <v>-374.4</v>
      </c>
    </row>
    <row r="6042" spans="1:16" x14ac:dyDescent="0.2">
      <c r="A6042" s="6">
        <v>44980</v>
      </c>
      <c r="B6042" s="5">
        <v>34.200000000000003</v>
      </c>
      <c r="C6042" s="6">
        <v>42564</v>
      </c>
      <c r="D6042" s="5">
        <v>58.42</v>
      </c>
      <c r="E6042" s="6">
        <v>44980</v>
      </c>
      <c r="F6042" s="5">
        <v>104.598</v>
      </c>
      <c r="G6042" s="6">
        <v>44980</v>
      </c>
      <c r="H6042" s="5">
        <v>0.29499999999999998</v>
      </c>
      <c r="I6042" s="6">
        <v>44980</v>
      </c>
      <c r="J6042" s="5">
        <v>100</v>
      </c>
      <c r="K6042" s="6">
        <v>44980</v>
      </c>
      <c r="L6042" s="5">
        <v>21.14</v>
      </c>
      <c r="M6042" s="6">
        <v>42564</v>
      </c>
      <c r="N6042" s="5">
        <v>71.645799999999994</v>
      </c>
      <c r="O6042" s="6">
        <v>44980</v>
      </c>
      <c r="P6042" s="5">
        <v>-351.9</v>
      </c>
    </row>
    <row r="6043" spans="1:16" x14ac:dyDescent="0.2">
      <c r="A6043" s="6">
        <v>44981</v>
      </c>
      <c r="B6043" s="5">
        <v>37.5</v>
      </c>
      <c r="C6043" s="6">
        <v>42565</v>
      </c>
      <c r="D6043" s="5">
        <v>53.11</v>
      </c>
      <c r="E6043" s="6">
        <v>44981</v>
      </c>
      <c r="F6043" s="5">
        <v>105.214</v>
      </c>
      <c r="G6043" s="6">
        <v>44981</v>
      </c>
      <c r="H6043" s="5">
        <v>0.23899999999999999</v>
      </c>
      <c r="I6043" s="6">
        <v>44981</v>
      </c>
      <c r="J6043" s="5">
        <v>100.13</v>
      </c>
      <c r="K6043" s="6">
        <v>44981</v>
      </c>
      <c r="L6043" s="5">
        <v>21.67</v>
      </c>
      <c r="M6043" s="6">
        <v>42565</v>
      </c>
      <c r="N6043" s="5">
        <v>73.564899999999994</v>
      </c>
      <c r="O6043" s="6">
        <v>44981</v>
      </c>
      <c r="P6043" s="5">
        <v>-331.4</v>
      </c>
    </row>
    <row r="6044" spans="1:16" x14ac:dyDescent="0.2">
      <c r="A6044" s="6">
        <v>44984</v>
      </c>
      <c r="B6044" s="5">
        <v>40.4</v>
      </c>
      <c r="C6044" s="6">
        <v>42566</v>
      </c>
      <c r="D6044" s="5">
        <v>34.4</v>
      </c>
      <c r="E6044" s="6">
        <v>44984</v>
      </c>
      <c r="F6044" s="5">
        <v>104.673</v>
      </c>
      <c r="G6044" s="6">
        <v>44984</v>
      </c>
      <c r="H6044" s="5">
        <v>0.20799999999999999</v>
      </c>
      <c r="I6044" s="6">
        <v>44984</v>
      </c>
      <c r="J6044" s="5">
        <v>100.1</v>
      </c>
      <c r="K6044" s="6">
        <v>44984</v>
      </c>
      <c r="L6044" s="5">
        <v>20.95</v>
      </c>
      <c r="M6044" s="6">
        <v>42566</v>
      </c>
      <c r="N6044" s="5">
        <v>74.772900000000007</v>
      </c>
      <c r="O6044" s="6">
        <v>44984</v>
      </c>
      <c r="P6044" s="5">
        <v>-310.89999999999998</v>
      </c>
    </row>
    <row r="6045" spans="1:16" x14ac:dyDescent="0.2">
      <c r="A6045" s="6">
        <v>44985</v>
      </c>
      <c r="B6045" s="5">
        <v>38.6</v>
      </c>
      <c r="C6045" s="6">
        <v>42567</v>
      </c>
      <c r="D6045" s="5">
        <v>88.55</v>
      </c>
      <c r="E6045" s="6">
        <v>44985</v>
      </c>
      <c r="F6045" s="5">
        <v>104.869</v>
      </c>
      <c r="G6045" s="6">
        <v>44985</v>
      </c>
      <c r="H6045" s="5">
        <v>0.224</v>
      </c>
      <c r="I6045" s="6">
        <v>44985</v>
      </c>
      <c r="J6045" s="5">
        <v>100.13</v>
      </c>
      <c r="K6045" s="6">
        <v>44985</v>
      </c>
      <c r="L6045" s="5">
        <v>20.7</v>
      </c>
      <c r="M6045" s="6">
        <v>42567</v>
      </c>
      <c r="N6045" s="5">
        <v>74.772900000000007</v>
      </c>
      <c r="O6045" s="6">
        <v>44985</v>
      </c>
      <c r="P6045" s="5">
        <v>-335.1</v>
      </c>
    </row>
    <row r="6046" spans="1:16" x14ac:dyDescent="0.2">
      <c r="A6046" s="6">
        <v>44986</v>
      </c>
      <c r="B6046" s="5">
        <v>37.6</v>
      </c>
      <c r="C6046" s="6">
        <v>42568</v>
      </c>
      <c r="D6046" s="5">
        <v>172.45</v>
      </c>
      <c r="E6046" s="6">
        <v>44986</v>
      </c>
      <c r="F6046" s="5">
        <v>104.483</v>
      </c>
      <c r="G6046" s="6">
        <v>44986</v>
      </c>
      <c r="H6046" s="5">
        <v>0.33100000000000002</v>
      </c>
      <c r="I6046" s="6">
        <v>44986</v>
      </c>
      <c r="J6046" s="5">
        <v>100.14</v>
      </c>
      <c r="K6046" s="6">
        <v>44986</v>
      </c>
      <c r="L6046" s="5">
        <v>20.58</v>
      </c>
      <c r="M6046" s="6">
        <v>42568</v>
      </c>
      <c r="N6046" s="5">
        <v>74.772900000000007</v>
      </c>
      <c r="O6046" s="6">
        <v>44986</v>
      </c>
      <c r="P6046" s="5">
        <v>-330.4</v>
      </c>
    </row>
    <row r="6047" spans="1:16" x14ac:dyDescent="0.2">
      <c r="A6047" s="6">
        <v>44987</v>
      </c>
      <c r="B6047" s="5">
        <v>38.1</v>
      </c>
      <c r="C6047" s="6">
        <v>42569</v>
      </c>
      <c r="D6047" s="5">
        <v>112.79</v>
      </c>
      <c r="E6047" s="6">
        <v>44987</v>
      </c>
      <c r="F6047" s="5">
        <v>105.027</v>
      </c>
      <c r="G6047" s="6">
        <v>44987</v>
      </c>
      <c r="H6047" s="5">
        <v>0.372</v>
      </c>
      <c r="I6047" s="6">
        <v>44987</v>
      </c>
      <c r="J6047" s="5">
        <v>100.14</v>
      </c>
      <c r="K6047" s="6">
        <v>44987</v>
      </c>
      <c r="L6047" s="5">
        <v>19.59</v>
      </c>
      <c r="M6047" s="6">
        <v>42569</v>
      </c>
      <c r="N6047" s="5">
        <v>72.924599999999998</v>
      </c>
      <c r="O6047" s="6">
        <v>44987</v>
      </c>
      <c r="P6047" s="5">
        <v>-321.10000000000002</v>
      </c>
    </row>
    <row r="6048" spans="1:16" x14ac:dyDescent="0.2">
      <c r="A6048" s="6">
        <v>44988</v>
      </c>
      <c r="B6048" s="5">
        <v>38.9</v>
      </c>
      <c r="C6048" s="6">
        <v>42570</v>
      </c>
      <c r="D6048" s="5">
        <v>39.89</v>
      </c>
      <c r="E6048" s="6">
        <v>44988</v>
      </c>
      <c r="F6048" s="5">
        <v>104.521</v>
      </c>
      <c r="G6048" s="6">
        <v>44988</v>
      </c>
      <c r="H6048" s="5">
        <v>0.39900000000000002</v>
      </c>
      <c r="I6048" s="6">
        <v>44988</v>
      </c>
      <c r="J6048" s="5">
        <v>99.96</v>
      </c>
      <c r="K6048" s="6">
        <v>44988</v>
      </c>
      <c r="L6048" s="5">
        <v>18.489999999999998</v>
      </c>
      <c r="M6048" s="6">
        <v>42570</v>
      </c>
      <c r="N6048" s="5">
        <v>70.527299999999997</v>
      </c>
      <c r="O6048" s="6">
        <v>44988</v>
      </c>
      <c r="P6048" s="5">
        <v>-317.7</v>
      </c>
    </row>
    <row r="6049" spans="1:16" x14ac:dyDescent="0.2">
      <c r="A6049" s="6">
        <v>44991</v>
      </c>
      <c r="B6049" s="5">
        <v>34.9</v>
      </c>
      <c r="C6049" s="6">
        <v>42571</v>
      </c>
      <c r="D6049" s="5">
        <v>45.87</v>
      </c>
      <c r="E6049" s="6">
        <v>44991</v>
      </c>
      <c r="F6049" s="5">
        <v>104.35</v>
      </c>
      <c r="G6049" s="6">
        <v>44991</v>
      </c>
      <c r="H6049" s="5">
        <v>0.40300000000000002</v>
      </c>
      <c r="I6049" s="6">
        <v>44991</v>
      </c>
      <c r="J6049" s="5">
        <v>99.98</v>
      </c>
      <c r="K6049" s="6">
        <v>44991</v>
      </c>
      <c r="L6049" s="5">
        <v>18.61</v>
      </c>
      <c r="M6049" s="6">
        <v>42571</v>
      </c>
      <c r="N6049" s="5">
        <v>70.642099999999999</v>
      </c>
      <c r="O6049" s="6">
        <v>44991</v>
      </c>
      <c r="P6049" s="5">
        <v>-352.1</v>
      </c>
    </row>
    <row r="6050" spans="1:16" x14ac:dyDescent="0.2">
      <c r="A6050" s="6">
        <v>44992</v>
      </c>
      <c r="B6050" s="5">
        <v>35</v>
      </c>
      <c r="C6050" s="6">
        <v>42572</v>
      </c>
      <c r="D6050" s="5">
        <v>37.630000000000003</v>
      </c>
      <c r="E6050" s="6">
        <v>44992</v>
      </c>
      <c r="F6050" s="5">
        <v>105.61499999999999</v>
      </c>
      <c r="G6050" s="6">
        <v>44992</v>
      </c>
      <c r="H6050" s="5">
        <v>0.46700000000000003</v>
      </c>
      <c r="I6050" s="6">
        <v>44992</v>
      </c>
      <c r="J6050" s="5">
        <v>100.1</v>
      </c>
      <c r="K6050" s="6">
        <v>44992</v>
      </c>
      <c r="L6050" s="5">
        <v>19.59</v>
      </c>
      <c r="M6050" s="6">
        <v>42572</v>
      </c>
      <c r="N6050" s="5">
        <v>71.8596</v>
      </c>
      <c r="O6050" s="6">
        <v>44992</v>
      </c>
      <c r="P6050" s="5">
        <v>-347</v>
      </c>
    </row>
    <row r="6051" spans="1:16" x14ac:dyDescent="0.2">
      <c r="A6051" s="6">
        <v>44993</v>
      </c>
      <c r="B6051" s="5">
        <v>38.5</v>
      </c>
      <c r="C6051" s="6">
        <v>42573</v>
      </c>
      <c r="D6051" s="5">
        <v>59.24</v>
      </c>
      <c r="E6051" s="6">
        <v>44993</v>
      </c>
      <c r="F6051" s="5">
        <v>105.658</v>
      </c>
      <c r="G6051" s="6">
        <v>44993</v>
      </c>
      <c r="H6051" s="5">
        <v>0.55200000000000005</v>
      </c>
      <c r="I6051" s="6">
        <v>44993</v>
      </c>
      <c r="J6051" s="5">
        <v>100.11</v>
      </c>
      <c r="K6051" s="6">
        <v>44993</v>
      </c>
      <c r="L6051" s="5">
        <v>19.11</v>
      </c>
      <c r="M6051" s="6">
        <v>42573</v>
      </c>
      <c r="N6051" s="5">
        <v>69.908000000000001</v>
      </c>
      <c r="O6051" s="6">
        <v>44993</v>
      </c>
      <c r="P6051" s="5">
        <v>-341.6</v>
      </c>
    </row>
    <row r="6052" spans="1:16" x14ac:dyDescent="0.2">
      <c r="A6052" s="6">
        <v>44994</v>
      </c>
      <c r="B6052" s="5">
        <v>39</v>
      </c>
      <c r="C6052" s="6">
        <v>42574</v>
      </c>
      <c r="D6052" s="5">
        <v>40.99</v>
      </c>
      <c r="E6052" s="6">
        <v>44994</v>
      </c>
      <c r="F6052" s="5">
        <v>105.309</v>
      </c>
      <c r="G6052" s="6">
        <v>44994</v>
      </c>
      <c r="H6052" s="5">
        <v>0.217</v>
      </c>
      <c r="I6052" s="6">
        <v>44994</v>
      </c>
      <c r="J6052" s="5">
        <v>100.21</v>
      </c>
      <c r="K6052" s="6">
        <v>44994</v>
      </c>
      <c r="L6052" s="5">
        <v>22.61</v>
      </c>
      <c r="M6052" s="6">
        <v>42574</v>
      </c>
      <c r="N6052" s="5">
        <v>69.908000000000001</v>
      </c>
      <c r="O6052" s="6">
        <v>44994</v>
      </c>
      <c r="P6052" s="5">
        <v>-335.9</v>
      </c>
    </row>
    <row r="6053" spans="1:16" x14ac:dyDescent="0.2">
      <c r="A6053" s="6">
        <v>44995</v>
      </c>
      <c r="B6053" s="5">
        <v>44.7</v>
      </c>
      <c r="C6053" s="6">
        <v>42575</v>
      </c>
      <c r="D6053" s="5">
        <v>76.34</v>
      </c>
      <c r="E6053" s="6">
        <v>44995</v>
      </c>
      <c r="F6053" s="5">
        <v>104.57599999999999</v>
      </c>
      <c r="G6053" s="6">
        <v>44995</v>
      </c>
      <c r="H6053" s="5">
        <v>-0.22</v>
      </c>
      <c r="I6053" s="6">
        <v>44995</v>
      </c>
      <c r="J6053" s="5">
        <v>100.2</v>
      </c>
      <c r="K6053" s="6">
        <v>44995</v>
      </c>
      <c r="L6053" s="5">
        <v>24.8</v>
      </c>
      <c r="M6053" s="6">
        <v>42575</v>
      </c>
      <c r="N6053" s="5">
        <v>69.908000000000001</v>
      </c>
      <c r="O6053" s="6">
        <v>44995</v>
      </c>
      <c r="P6053" s="5">
        <v>-334.1</v>
      </c>
    </row>
    <row r="6054" spans="1:16" x14ac:dyDescent="0.2">
      <c r="A6054" s="6">
        <v>44998</v>
      </c>
      <c r="B6054" s="5">
        <v>47.9</v>
      </c>
      <c r="C6054" s="6">
        <v>42576</v>
      </c>
      <c r="D6054" s="5">
        <v>78.34</v>
      </c>
      <c r="E6054" s="6">
        <v>44998</v>
      </c>
      <c r="F6054" s="5">
        <v>103.595</v>
      </c>
      <c r="G6054" s="6">
        <v>44998</v>
      </c>
      <c r="H6054" s="5">
        <v>-0.7</v>
      </c>
      <c r="I6054" s="6">
        <v>44998</v>
      </c>
      <c r="J6054" s="5">
        <v>100.2</v>
      </c>
      <c r="K6054" s="6">
        <v>44998</v>
      </c>
      <c r="L6054" s="5">
        <v>26.52</v>
      </c>
      <c r="M6054" s="6">
        <v>42576</v>
      </c>
      <c r="N6054" s="5">
        <v>68.747200000000007</v>
      </c>
      <c r="O6054" s="6">
        <v>44998</v>
      </c>
      <c r="P6054" s="5">
        <v>-308.10000000000002</v>
      </c>
    </row>
    <row r="6055" spans="1:16" x14ac:dyDescent="0.2">
      <c r="A6055" s="6">
        <v>44999</v>
      </c>
      <c r="B6055" s="5">
        <v>50.3</v>
      </c>
      <c r="C6055" s="6">
        <v>42577</v>
      </c>
      <c r="D6055" s="5">
        <v>56.4</v>
      </c>
      <c r="E6055" s="6">
        <v>44999</v>
      </c>
      <c r="F6055" s="5">
        <v>103.59699999999999</v>
      </c>
      <c r="G6055" s="6">
        <v>44999</v>
      </c>
      <c r="H6055" s="5">
        <v>-0.40699999999999997</v>
      </c>
      <c r="I6055" s="6">
        <v>44999</v>
      </c>
      <c r="J6055" s="5">
        <v>100.13</v>
      </c>
      <c r="K6055" s="6">
        <v>44999</v>
      </c>
      <c r="L6055" s="5">
        <v>23.73</v>
      </c>
      <c r="M6055" s="6">
        <v>42577</v>
      </c>
      <c r="N6055" s="5">
        <v>68.758700000000005</v>
      </c>
      <c r="O6055" s="6">
        <v>44999</v>
      </c>
      <c r="P6055" s="5">
        <v>-296.3</v>
      </c>
    </row>
    <row r="6056" spans="1:16" x14ac:dyDescent="0.2">
      <c r="A6056" s="6">
        <v>45000</v>
      </c>
      <c r="B6056" s="5">
        <v>48.9</v>
      </c>
      <c r="C6056" s="6">
        <v>42578</v>
      </c>
      <c r="D6056" s="5">
        <v>122.84</v>
      </c>
      <c r="E6056" s="6">
        <v>45000</v>
      </c>
      <c r="F6056" s="5">
        <v>104.646</v>
      </c>
      <c r="G6056" s="6">
        <v>45000</v>
      </c>
      <c r="H6056" s="5">
        <v>-0.81299999999999994</v>
      </c>
      <c r="I6056" s="6">
        <v>45000</v>
      </c>
      <c r="J6056" s="5">
        <v>100.19</v>
      </c>
      <c r="K6056" s="6">
        <v>45000</v>
      </c>
      <c r="L6056" s="5">
        <v>26.14</v>
      </c>
      <c r="M6056" s="6">
        <v>42578</v>
      </c>
      <c r="N6056" s="5">
        <v>66.641499999999994</v>
      </c>
      <c r="O6056" s="6">
        <v>45000</v>
      </c>
      <c r="P6056" s="5">
        <v>-300.10000000000002</v>
      </c>
    </row>
    <row r="6057" spans="1:16" x14ac:dyDescent="0.2">
      <c r="A6057" s="6">
        <v>45001</v>
      </c>
      <c r="B6057" s="5">
        <v>58.1</v>
      </c>
      <c r="C6057" s="6">
        <v>42579</v>
      </c>
      <c r="D6057" s="5">
        <v>76.37</v>
      </c>
      <c r="E6057" s="6">
        <v>45001</v>
      </c>
      <c r="F6057" s="5">
        <v>104.41800000000001</v>
      </c>
      <c r="G6057" s="6">
        <v>45001</v>
      </c>
      <c r="H6057" s="5">
        <v>-0.40200000000000002</v>
      </c>
      <c r="I6057" s="6">
        <v>45001</v>
      </c>
      <c r="J6057" s="5">
        <v>100.08</v>
      </c>
      <c r="K6057" s="6">
        <v>45001</v>
      </c>
      <c r="L6057" s="5">
        <v>22.99</v>
      </c>
      <c r="M6057" s="6">
        <v>42579</v>
      </c>
      <c r="N6057" s="5">
        <v>66.672899999999998</v>
      </c>
      <c r="O6057" s="6">
        <v>45001</v>
      </c>
      <c r="P6057" s="5">
        <v>-302.2</v>
      </c>
    </row>
    <row r="6058" spans="1:16" x14ac:dyDescent="0.2">
      <c r="A6058" s="6">
        <v>45002</v>
      </c>
      <c r="B6058" s="5">
        <v>50.7</v>
      </c>
      <c r="C6058" s="6">
        <v>42580</v>
      </c>
      <c r="D6058" s="5">
        <v>78.16</v>
      </c>
      <c r="E6058" s="6">
        <v>45002</v>
      </c>
      <c r="F6058" s="5">
        <v>103.708</v>
      </c>
      <c r="G6058" s="6">
        <v>45002</v>
      </c>
      <c r="H6058" s="5">
        <v>-1.0409999999999999</v>
      </c>
      <c r="I6058" s="6">
        <v>45002</v>
      </c>
      <c r="J6058" s="5">
        <v>100.08</v>
      </c>
      <c r="K6058" s="6">
        <v>45002</v>
      </c>
      <c r="L6058" s="5">
        <v>25.51</v>
      </c>
      <c r="M6058" s="6">
        <v>42580</v>
      </c>
      <c r="N6058" s="5">
        <v>64.146799999999999</v>
      </c>
      <c r="O6058" s="6">
        <v>45002</v>
      </c>
      <c r="P6058" s="5">
        <v>-298.10000000000002</v>
      </c>
    </row>
    <row r="6059" spans="1:16" x14ac:dyDescent="0.2">
      <c r="A6059" s="6">
        <v>45005</v>
      </c>
      <c r="B6059" s="5">
        <v>49.5</v>
      </c>
      <c r="C6059" s="6">
        <v>42581</v>
      </c>
      <c r="D6059" s="5">
        <v>91.53</v>
      </c>
      <c r="E6059" s="6">
        <v>45005</v>
      </c>
      <c r="F6059" s="5">
        <v>103.28100000000001</v>
      </c>
      <c r="G6059" s="6">
        <v>45005</v>
      </c>
      <c r="H6059" s="5">
        <v>-0.70799999999999996</v>
      </c>
      <c r="I6059" s="6">
        <v>45005</v>
      </c>
      <c r="J6059" s="5">
        <v>100.04</v>
      </c>
      <c r="K6059" s="6">
        <v>45005</v>
      </c>
      <c r="L6059" s="5">
        <v>24.15</v>
      </c>
      <c r="M6059" s="6">
        <v>42581</v>
      </c>
      <c r="N6059" s="5">
        <v>64.146799999999999</v>
      </c>
      <c r="O6059" s="6">
        <v>45005</v>
      </c>
      <c r="P6059" s="5">
        <v>-277.10000000000002</v>
      </c>
    </row>
    <row r="6060" spans="1:16" x14ac:dyDescent="0.2">
      <c r="A6060" s="6">
        <v>45006</v>
      </c>
      <c r="B6060" s="5">
        <v>52.7</v>
      </c>
      <c r="C6060" s="6">
        <v>42582</v>
      </c>
      <c r="D6060" s="5">
        <v>117.46</v>
      </c>
      <c r="E6060" s="6">
        <v>45006</v>
      </c>
      <c r="F6060" s="5">
        <v>103.256</v>
      </c>
      <c r="G6060" s="6">
        <v>45006</v>
      </c>
      <c r="H6060" s="5">
        <v>-0.26600000000000001</v>
      </c>
      <c r="I6060" s="6">
        <v>45006</v>
      </c>
      <c r="J6060" s="5">
        <v>99.97</v>
      </c>
      <c r="K6060" s="6">
        <v>45006</v>
      </c>
      <c r="L6060" s="5">
        <v>21.38</v>
      </c>
      <c r="M6060" s="6">
        <v>42582</v>
      </c>
      <c r="N6060" s="5">
        <v>64.146799999999999</v>
      </c>
      <c r="O6060" s="6">
        <v>45006</v>
      </c>
      <c r="P6060" s="5">
        <v>-276.5</v>
      </c>
    </row>
    <row r="6061" spans="1:16" x14ac:dyDescent="0.2">
      <c r="A6061" s="6">
        <v>45007</v>
      </c>
      <c r="B6061" s="5">
        <v>52.2</v>
      </c>
      <c r="C6061" s="6">
        <v>42583</v>
      </c>
      <c r="D6061" s="5">
        <v>74.989999999999995</v>
      </c>
      <c r="E6061" s="6">
        <v>45007</v>
      </c>
      <c r="F6061" s="5">
        <v>102.346</v>
      </c>
      <c r="G6061" s="6">
        <v>45007</v>
      </c>
      <c r="H6061" s="5">
        <v>-0.43099999999999999</v>
      </c>
      <c r="I6061" s="6">
        <v>45007</v>
      </c>
      <c r="J6061" s="5">
        <v>99.98</v>
      </c>
      <c r="K6061" s="6">
        <v>45007</v>
      </c>
      <c r="L6061" s="5">
        <v>22.26</v>
      </c>
      <c r="M6061" s="6">
        <v>42583</v>
      </c>
      <c r="N6061" s="5">
        <v>63.669600000000003</v>
      </c>
      <c r="O6061" s="6">
        <v>45007</v>
      </c>
      <c r="P6061" s="5">
        <v>-269.5</v>
      </c>
    </row>
    <row r="6062" spans="1:16" x14ac:dyDescent="0.2">
      <c r="A6062" s="6">
        <v>45008</v>
      </c>
      <c r="B6062" s="5">
        <v>51.3</v>
      </c>
      <c r="C6062" s="6">
        <v>42584</v>
      </c>
      <c r="D6062" s="5">
        <v>55.54</v>
      </c>
      <c r="E6062" s="6">
        <v>45008</v>
      </c>
      <c r="F6062" s="5">
        <v>102.532</v>
      </c>
      <c r="G6062" s="6">
        <v>45008</v>
      </c>
      <c r="H6062" s="5">
        <v>-0.58399999999999996</v>
      </c>
      <c r="I6062" s="6">
        <v>45008</v>
      </c>
      <c r="J6062" s="5">
        <v>99.98</v>
      </c>
      <c r="K6062" s="6">
        <v>45008</v>
      </c>
      <c r="L6062" s="5">
        <v>22.61</v>
      </c>
      <c r="M6062" s="6">
        <v>42584</v>
      </c>
      <c r="N6062" s="5">
        <v>67.845500000000001</v>
      </c>
      <c r="O6062" s="6">
        <v>45008</v>
      </c>
      <c r="P6062" s="5">
        <v>-262.10000000000002</v>
      </c>
    </row>
    <row r="6063" spans="1:16" x14ac:dyDescent="0.2">
      <c r="A6063" s="6">
        <v>45009</v>
      </c>
      <c r="B6063" s="5">
        <v>61.2</v>
      </c>
      <c r="C6063" s="6">
        <v>42585</v>
      </c>
      <c r="D6063" s="5">
        <v>38.549999999999997</v>
      </c>
      <c r="E6063" s="6">
        <v>45009</v>
      </c>
      <c r="F6063" s="5">
        <v>103.116</v>
      </c>
      <c r="G6063" s="6">
        <v>45009</v>
      </c>
      <c r="H6063" s="5">
        <v>-0.61499999999999999</v>
      </c>
      <c r="I6063" s="6">
        <v>45009</v>
      </c>
      <c r="J6063" s="5">
        <v>99.97</v>
      </c>
      <c r="K6063" s="6">
        <v>45009</v>
      </c>
      <c r="L6063" s="5">
        <v>21.74</v>
      </c>
      <c r="M6063" s="6">
        <v>42585</v>
      </c>
      <c r="N6063" s="5">
        <v>67.793599999999998</v>
      </c>
      <c r="O6063" s="6">
        <v>45009</v>
      </c>
      <c r="P6063" s="5">
        <v>-261.89999999999998</v>
      </c>
    </row>
    <row r="6064" spans="1:16" x14ac:dyDescent="0.2">
      <c r="A6064" s="6">
        <v>45012</v>
      </c>
      <c r="B6064" s="5">
        <v>59.5</v>
      </c>
      <c r="C6064" s="6">
        <v>42586</v>
      </c>
      <c r="D6064" s="5">
        <v>42.64</v>
      </c>
      <c r="E6064" s="6">
        <v>45012</v>
      </c>
      <c r="F6064" s="5">
        <v>102.857</v>
      </c>
      <c r="G6064" s="6">
        <v>45012</v>
      </c>
      <c r="H6064" s="5">
        <v>-0.42299999999999999</v>
      </c>
      <c r="I6064" s="6">
        <v>45012</v>
      </c>
      <c r="J6064" s="5">
        <v>99.99</v>
      </c>
      <c r="K6064" s="6">
        <v>45012</v>
      </c>
      <c r="L6064" s="5">
        <v>20.6</v>
      </c>
      <c r="M6064" s="6">
        <v>42586</v>
      </c>
      <c r="N6064" s="5">
        <v>67.103999999999999</v>
      </c>
      <c r="O6064" s="6">
        <v>45012</v>
      </c>
      <c r="P6064" s="5">
        <v>-244.4</v>
      </c>
    </row>
    <row r="6065" spans="1:16" x14ac:dyDescent="0.2">
      <c r="A6065" s="6">
        <v>45013</v>
      </c>
      <c r="B6065" s="5">
        <v>61.3</v>
      </c>
      <c r="C6065" s="6">
        <v>42587</v>
      </c>
      <c r="D6065" s="5">
        <v>89.43</v>
      </c>
      <c r="E6065" s="6">
        <v>45013</v>
      </c>
      <c r="F6065" s="5">
        <v>102.43</v>
      </c>
      <c r="G6065" s="6">
        <v>45013</v>
      </c>
      <c r="H6065" s="5">
        <v>-0.433</v>
      </c>
      <c r="I6065" s="6">
        <v>45013</v>
      </c>
      <c r="J6065" s="5">
        <v>99.99</v>
      </c>
      <c r="K6065" s="6">
        <v>45013</v>
      </c>
      <c r="L6065" s="5">
        <v>19.97</v>
      </c>
      <c r="M6065" s="6">
        <v>42587</v>
      </c>
      <c r="N6065" s="5">
        <v>66.585400000000007</v>
      </c>
      <c r="O6065" s="6">
        <v>45013</v>
      </c>
      <c r="P6065" s="5">
        <v>-279.2</v>
      </c>
    </row>
    <row r="6066" spans="1:16" x14ac:dyDescent="0.2">
      <c r="A6066" s="6">
        <v>45014</v>
      </c>
      <c r="B6066" s="5">
        <v>60.8</v>
      </c>
      <c r="C6066" s="6">
        <v>42588</v>
      </c>
      <c r="D6066" s="5">
        <v>76.61</v>
      </c>
      <c r="E6066" s="6">
        <v>45014</v>
      </c>
      <c r="F6066" s="5">
        <v>102.64</v>
      </c>
      <c r="G6066" s="6">
        <v>45014</v>
      </c>
      <c r="H6066" s="5">
        <v>-0.30199999999999999</v>
      </c>
      <c r="I6066" s="6">
        <v>45014</v>
      </c>
      <c r="J6066" s="5">
        <v>99.91</v>
      </c>
      <c r="K6066" s="6">
        <v>45014</v>
      </c>
      <c r="L6066" s="5">
        <v>19.12</v>
      </c>
      <c r="M6066" s="6">
        <v>42588</v>
      </c>
      <c r="N6066" s="5">
        <v>66.585400000000007</v>
      </c>
      <c r="O6066" s="6">
        <v>45014</v>
      </c>
      <c r="P6066" s="5">
        <v>-274.39999999999998</v>
      </c>
    </row>
    <row r="6067" spans="1:16" x14ac:dyDescent="0.2">
      <c r="A6067" s="6">
        <v>45015</v>
      </c>
      <c r="B6067" s="5">
        <v>59.2</v>
      </c>
      <c r="C6067" s="6">
        <v>42589</v>
      </c>
      <c r="D6067" s="5">
        <v>60.56</v>
      </c>
      <c r="E6067" s="6">
        <v>45015</v>
      </c>
      <c r="F6067" s="5">
        <v>102.14400000000001</v>
      </c>
      <c r="G6067" s="6">
        <v>45015</v>
      </c>
      <c r="H6067" s="5">
        <v>-0.22</v>
      </c>
      <c r="I6067" s="6">
        <v>45015</v>
      </c>
      <c r="J6067" s="5">
        <v>99.84</v>
      </c>
      <c r="K6067" s="6">
        <v>45015</v>
      </c>
      <c r="L6067" s="5">
        <v>19.02</v>
      </c>
      <c r="M6067" s="6">
        <v>42589</v>
      </c>
      <c r="N6067" s="5">
        <v>66.585400000000007</v>
      </c>
      <c r="O6067" s="6">
        <v>45015</v>
      </c>
      <c r="P6067" s="5">
        <v>-252.3</v>
      </c>
    </row>
    <row r="6068" spans="1:16" x14ac:dyDescent="0.2">
      <c r="A6068" s="6">
        <v>45016</v>
      </c>
      <c r="B6068" s="5">
        <v>57</v>
      </c>
      <c r="C6068" s="6">
        <v>42590</v>
      </c>
      <c r="D6068" s="5">
        <v>108.83</v>
      </c>
      <c r="E6068" s="6">
        <v>45016</v>
      </c>
      <c r="F6068" s="5">
        <v>102.506</v>
      </c>
      <c r="G6068" s="6">
        <v>45016</v>
      </c>
      <c r="H6068" s="5">
        <v>-0.32100000000000001</v>
      </c>
      <c r="I6068" s="6">
        <v>45016</v>
      </c>
      <c r="J6068" s="5">
        <v>99.74</v>
      </c>
      <c r="K6068" s="6">
        <v>45016</v>
      </c>
      <c r="L6068" s="5">
        <v>18.7</v>
      </c>
      <c r="M6068" s="6">
        <v>42590</v>
      </c>
      <c r="N6068" s="5">
        <v>65.502499999999998</v>
      </c>
      <c r="O6068" s="6">
        <v>45016</v>
      </c>
      <c r="P6068" s="5">
        <v>-251.8</v>
      </c>
    </row>
    <row r="6069" spans="1:16" x14ac:dyDescent="0.2">
      <c r="A6069" s="6">
        <v>45019</v>
      </c>
      <c r="B6069" s="5">
        <v>52</v>
      </c>
      <c r="C6069" s="6">
        <v>42591</v>
      </c>
      <c r="D6069" s="5">
        <v>61.67</v>
      </c>
      <c r="E6069" s="6">
        <v>45019</v>
      </c>
      <c r="F6069" s="5">
        <v>102.093</v>
      </c>
      <c r="G6069" s="6">
        <v>45019</v>
      </c>
      <c r="H6069" s="5">
        <v>-0.26900000000000002</v>
      </c>
      <c r="I6069" s="6">
        <v>45019</v>
      </c>
      <c r="J6069" s="5">
        <v>99.7</v>
      </c>
      <c r="K6069" s="6">
        <v>45019</v>
      </c>
      <c r="L6069" s="5">
        <v>18.55</v>
      </c>
      <c r="M6069" s="6">
        <v>42591</v>
      </c>
      <c r="N6069" s="5">
        <v>64.303299999999993</v>
      </c>
      <c r="O6069" s="6">
        <v>45019</v>
      </c>
      <c r="P6069" s="5">
        <v>-250.2</v>
      </c>
    </row>
    <row r="6070" spans="1:16" x14ac:dyDescent="0.2">
      <c r="A6070" s="6">
        <v>45020</v>
      </c>
      <c r="B6070" s="5">
        <v>48.1</v>
      </c>
      <c r="C6070" s="6">
        <v>42592</v>
      </c>
      <c r="D6070" s="5">
        <v>81.760000000000005</v>
      </c>
      <c r="E6070" s="6">
        <v>45020</v>
      </c>
      <c r="F6070" s="5">
        <v>101.586</v>
      </c>
      <c r="G6070" s="6">
        <v>45020</v>
      </c>
      <c r="H6070" s="5">
        <v>-0.36099999999999999</v>
      </c>
      <c r="I6070" s="6">
        <v>45020</v>
      </c>
      <c r="J6070" s="5">
        <v>99.71</v>
      </c>
      <c r="K6070" s="6">
        <v>45020</v>
      </c>
      <c r="L6070" s="5">
        <v>19</v>
      </c>
      <c r="M6070" s="6">
        <v>42592</v>
      </c>
      <c r="N6070" s="5">
        <v>63.339199999999998</v>
      </c>
      <c r="O6070" s="6">
        <v>45020</v>
      </c>
      <c r="P6070" s="5">
        <v>-258.8</v>
      </c>
    </row>
    <row r="6071" spans="1:16" x14ac:dyDescent="0.2">
      <c r="A6071" s="6">
        <v>45021</v>
      </c>
      <c r="B6071" s="5">
        <v>37.299999999999997</v>
      </c>
      <c r="C6071" s="6">
        <v>42593</v>
      </c>
      <c r="D6071" s="5">
        <v>43.24</v>
      </c>
      <c r="E6071" s="6">
        <v>45021</v>
      </c>
      <c r="F6071" s="5">
        <v>101.852</v>
      </c>
      <c r="G6071" s="6">
        <v>45021</v>
      </c>
      <c r="H6071" s="5">
        <v>-0.31900000000000001</v>
      </c>
      <c r="I6071" s="6">
        <v>45021</v>
      </c>
      <c r="J6071" s="5">
        <v>99.72</v>
      </c>
      <c r="K6071" s="6">
        <v>45021</v>
      </c>
      <c r="L6071" s="5">
        <v>19.079999999999998</v>
      </c>
      <c r="M6071" s="6">
        <v>42593</v>
      </c>
      <c r="N6071" s="5">
        <v>65.289299999999997</v>
      </c>
      <c r="O6071" s="6">
        <v>45021</v>
      </c>
      <c r="P6071" s="5">
        <v>-258.7</v>
      </c>
    </row>
    <row r="6072" spans="1:16" x14ac:dyDescent="0.2">
      <c r="A6072" s="6">
        <v>45022</v>
      </c>
      <c r="B6072" s="5">
        <v>31.4</v>
      </c>
      <c r="C6072" s="6">
        <v>42594</v>
      </c>
      <c r="D6072" s="5">
        <v>63</v>
      </c>
      <c r="E6072" s="6">
        <v>45022</v>
      </c>
      <c r="F6072" s="5">
        <v>101.822</v>
      </c>
      <c r="G6072" s="6">
        <v>45022</v>
      </c>
      <c r="H6072" s="5">
        <v>-0.29899999999999999</v>
      </c>
      <c r="I6072" s="6">
        <v>45022</v>
      </c>
      <c r="J6072" s="5">
        <v>99.7</v>
      </c>
      <c r="K6072" s="6">
        <v>45022</v>
      </c>
      <c r="L6072" s="5">
        <v>18.399999999999999</v>
      </c>
      <c r="M6072" s="6">
        <v>42594</v>
      </c>
      <c r="N6072" s="5">
        <v>64.369200000000006</v>
      </c>
      <c r="O6072" s="6">
        <v>45022</v>
      </c>
      <c r="P6072" s="5">
        <v>-259.10000000000002</v>
      </c>
    </row>
    <row r="6073" spans="1:16" x14ac:dyDescent="0.2">
      <c r="A6073" s="6">
        <v>45023</v>
      </c>
      <c r="B6073" s="5">
        <v>31.4</v>
      </c>
      <c r="C6073" s="6">
        <v>42595</v>
      </c>
      <c r="D6073" s="5">
        <v>55.14</v>
      </c>
      <c r="E6073" s="6">
        <v>45023</v>
      </c>
      <c r="F6073" s="5">
        <v>102.092</v>
      </c>
      <c r="G6073" s="6">
        <v>45023</v>
      </c>
      <c r="H6073" s="5">
        <v>-0.23899999999999999</v>
      </c>
      <c r="I6073" s="6">
        <v>45023</v>
      </c>
      <c r="J6073" s="5">
        <v>99.7</v>
      </c>
      <c r="K6073" s="6">
        <v>45023</v>
      </c>
      <c r="L6073" s="5">
        <v>18.399999999999999</v>
      </c>
      <c r="M6073" s="6">
        <v>42595</v>
      </c>
      <c r="N6073" s="5">
        <v>64.369200000000006</v>
      </c>
      <c r="O6073" s="6">
        <v>45023</v>
      </c>
      <c r="P6073" s="5">
        <v>-259.10000000000002</v>
      </c>
    </row>
    <row r="6074" spans="1:16" x14ac:dyDescent="0.2">
      <c r="A6074" s="6">
        <v>45026</v>
      </c>
      <c r="B6074" s="5">
        <v>30.3</v>
      </c>
      <c r="C6074" s="6">
        <v>42596</v>
      </c>
      <c r="D6074" s="5">
        <v>137.71</v>
      </c>
      <c r="E6074" s="6">
        <v>45026</v>
      </c>
      <c r="F6074" s="5">
        <v>102.578</v>
      </c>
      <c r="G6074" s="6">
        <v>45026</v>
      </c>
      <c r="H6074" s="5">
        <v>-1.7000000000000001E-2</v>
      </c>
      <c r="I6074" s="6">
        <v>45026</v>
      </c>
      <c r="J6074" s="5">
        <v>99.75</v>
      </c>
      <c r="K6074" s="6">
        <v>45026</v>
      </c>
      <c r="L6074" s="5">
        <v>18.97</v>
      </c>
      <c r="M6074" s="6">
        <v>42596</v>
      </c>
      <c r="N6074" s="5">
        <v>64.369200000000006</v>
      </c>
      <c r="O6074" s="6">
        <v>45026</v>
      </c>
      <c r="P6074" s="5">
        <v>-254.8</v>
      </c>
    </row>
    <row r="6075" spans="1:16" x14ac:dyDescent="0.2">
      <c r="A6075" s="6">
        <v>45027</v>
      </c>
      <c r="B6075" s="5">
        <v>29.7</v>
      </c>
      <c r="C6075" s="6">
        <v>42597</v>
      </c>
      <c r="D6075" s="5">
        <v>91.36</v>
      </c>
      <c r="E6075" s="6">
        <v>45027</v>
      </c>
      <c r="F6075" s="5">
        <v>102.20399999999999</v>
      </c>
      <c r="G6075" s="6">
        <v>45027</v>
      </c>
      <c r="H6075" s="5">
        <v>-4.1000000000000002E-2</v>
      </c>
      <c r="I6075" s="6">
        <v>45027</v>
      </c>
      <c r="J6075" s="5">
        <v>99.74</v>
      </c>
      <c r="K6075" s="6">
        <v>45027</v>
      </c>
      <c r="L6075" s="5">
        <v>19.100000000000001</v>
      </c>
      <c r="M6075" s="6">
        <v>42597</v>
      </c>
      <c r="N6075" s="5">
        <v>63.769300000000001</v>
      </c>
      <c r="O6075" s="6">
        <v>45027</v>
      </c>
      <c r="P6075" s="5">
        <v>-252.1</v>
      </c>
    </row>
    <row r="6076" spans="1:16" x14ac:dyDescent="0.2">
      <c r="A6076" s="6">
        <v>45028</v>
      </c>
      <c r="B6076" s="5">
        <v>29.2</v>
      </c>
      <c r="C6076" s="6">
        <v>42598</v>
      </c>
      <c r="D6076" s="5">
        <v>105.49</v>
      </c>
      <c r="E6076" s="6">
        <v>45028</v>
      </c>
      <c r="F6076" s="5">
        <v>101.5</v>
      </c>
      <c r="G6076" s="6">
        <v>45028</v>
      </c>
      <c r="H6076" s="5">
        <v>-5.8000000000000003E-2</v>
      </c>
      <c r="I6076" s="6">
        <v>45028</v>
      </c>
      <c r="J6076" s="5">
        <v>99.73</v>
      </c>
      <c r="K6076" s="6">
        <v>45028</v>
      </c>
      <c r="L6076" s="5">
        <v>19.09</v>
      </c>
      <c r="M6076" s="6">
        <v>42598</v>
      </c>
      <c r="N6076" s="5">
        <v>63.671199999999999</v>
      </c>
      <c r="O6076" s="6">
        <v>45028</v>
      </c>
      <c r="P6076" s="5">
        <v>-250.6</v>
      </c>
    </row>
    <row r="6077" spans="1:16" x14ac:dyDescent="0.2">
      <c r="A6077" s="6">
        <v>45029</v>
      </c>
      <c r="B6077" s="5">
        <v>28.4</v>
      </c>
      <c r="C6077" s="6">
        <v>42599</v>
      </c>
      <c r="D6077" s="5">
        <v>83.6</v>
      </c>
      <c r="E6077" s="6">
        <v>45029</v>
      </c>
      <c r="F6077" s="5">
        <v>101.011</v>
      </c>
      <c r="G6077" s="6">
        <v>45029</v>
      </c>
      <c r="H6077" s="5">
        <v>4.2000000000000003E-2</v>
      </c>
      <c r="I6077" s="6">
        <v>45029</v>
      </c>
      <c r="J6077" s="5">
        <v>99.66</v>
      </c>
      <c r="K6077" s="6">
        <v>45029</v>
      </c>
      <c r="L6077" s="5">
        <v>17.8</v>
      </c>
      <c r="M6077" s="6">
        <v>42599</v>
      </c>
      <c r="N6077" s="5">
        <v>63.540300000000002</v>
      </c>
      <c r="O6077" s="6">
        <v>45029</v>
      </c>
      <c r="P6077" s="5">
        <v>-251.1</v>
      </c>
    </row>
    <row r="6078" spans="1:16" x14ac:dyDescent="0.2">
      <c r="A6078" s="6">
        <v>45030</v>
      </c>
      <c r="B6078" s="5">
        <v>31</v>
      </c>
      <c r="C6078" s="6">
        <v>42600</v>
      </c>
      <c r="D6078" s="5">
        <v>59.73</v>
      </c>
      <c r="E6078" s="6">
        <v>45030</v>
      </c>
      <c r="F6078" s="5">
        <v>101.55200000000001</v>
      </c>
      <c r="G6078" s="6">
        <v>45030</v>
      </c>
      <c r="H6078" s="5">
        <v>0.17499999999999999</v>
      </c>
      <c r="I6078" s="6">
        <v>45030</v>
      </c>
      <c r="J6078" s="5">
        <v>99.71</v>
      </c>
      <c r="K6078" s="6">
        <v>45030</v>
      </c>
      <c r="L6078" s="5">
        <v>17.07</v>
      </c>
      <c r="M6078" s="6">
        <v>42600</v>
      </c>
      <c r="N6078" s="5">
        <v>63.650799999999997</v>
      </c>
      <c r="O6078" s="6">
        <v>45030</v>
      </c>
      <c r="P6078" s="5">
        <v>-249.7</v>
      </c>
    </row>
    <row r="6079" spans="1:16" x14ac:dyDescent="0.2">
      <c r="A6079" s="6">
        <v>45033</v>
      </c>
      <c r="B6079" s="5">
        <v>39.1</v>
      </c>
      <c r="C6079" s="6">
        <v>42601</v>
      </c>
      <c r="D6079" s="5">
        <v>56.17</v>
      </c>
      <c r="E6079" s="6">
        <v>45033</v>
      </c>
      <c r="F6079" s="5">
        <v>102.10299999999999</v>
      </c>
      <c r="G6079" s="6">
        <v>45033</v>
      </c>
      <c r="H6079" s="5">
        <v>0.224</v>
      </c>
      <c r="I6079" s="6">
        <v>45033</v>
      </c>
      <c r="J6079" s="5">
        <v>99.75</v>
      </c>
      <c r="K6079" s="6">
        <v>45033</v>
      </c>
      <c r="L6079" s="5">
        <v>16.95</v>
      </c>
      <c r="M6079" s="6">
        <v>42601</v>
      </c>
      <c r="N6079" s="5">
        <v>64.815100000000001</v>
      </c>
      <c r="O6079" s="6">
        <v>45033</v>
      </c>
      <c r="P6079" s="5">
        <v>-223.6</v>
      </c>
    </row>
    <row r="6080" spans="1:16" x14ac:dyDescent="0.2">
      <c r="A6080" s="6">
        <v>45034</v>
      </c>
      <c r="B6080" s="5">
        <v>36.9</v>
      </c>
      <c r="C6080" s="6">
        <v>42602</v>
      </c>
      <c r="D6080" s="5">
        <v>53.76</v>
      </c>
      <c r="E6080" s="6">
        <v>45034</v>
      </c>
      <c r="F6080" s="5">
        <v>101.745</v>
      </c>
      <c r="G6080" s="6">
        <v>45034</v>
      </c>
      <c r="H6080" s="5">
        <v>0.21199999999999999</v>
      </c>
      <c r="I6080" s="6">
        <v>45034</v>
      </c>
      <c r="J6080" s="5">
        <v>99.72</v>
      </c>
      <c r="K6080" s="6">
        <v>45034</v>
      </c>
      <c r="L6080" s="5">
        <v>16.829999999999998</v>
      </c>
      <c r="M6080" s="6">
        <v>42602</v>
      </c>
      <c r="N6080" s="5">
        <v>64.815100000000001</v>
      </c>
      <c r="O6080" s="6">
        <v>45034</v>
      </c>
      <c r="P6080" s="5">
        <v>-225</v>
      </c>
    </row>
    <row r="6081" spans="1:16" x14ac:dyDescent="0.2">
      <c r="A6081" s="6">
        <v>45035</v>
      </c>
      <c r="B6081" s="5">
        <v>35.9</v>
      </c>
      <c r="C6081" s="6">
        <v>42603</v>
      </c>
      <c r="D6081" s="5">
        <v>44.8</v>
      </c>
      <c r="E6081" s="6">
        <v>45035</v>
      </c>
      <c r="F6081" s="5">
        <v>101.968</v>
      </c>
      <c r="G6081" s="6">
        <v>45035</v>
      </c>
      <c r="H6081" s="5">
        <v>0.217</v>
      </c>
      <c r="I6081" s="6">
        <v>45035</v>
      </c>
      <c r="J6081" s="5">
        <v>99.75</v>
      </c>
      <c r="K6081" s="6">
        <v>45035</v>
      </c>
      <c r="L6081" s="5">
        <v>16.46</v>
      </c>
      <c r="M6081" s="6">
        <v>42603</v>
      </c>
      <c r="N6081" s="5">
        <v>64.815100000000001</v>
      </c>
      <c r="O6081" s="6">
        <v>45035</v>
      </c>
      <c r="P6081" s="5">
        <v>-220.7</v>
      </c>
    </row>
    <row r="6082" spans="1:16" x14ac:dyDescent="0.2">
      <c r="A6082" s="6">
        <v>45036</v>
      </c>
      <c r="B6082" s="5">
        <v>26.4</v>
      </c>
      <c r="C6082" s="6">
        <v>42604</v>
      </c>
      <c r="D6082" s="5">
        <v>39.89</v>
      </c>
      <c r="E6082" s="6">
        <v>45036</v>
      </c>
      <c r="F6082" s="5">
        <v>101.84</v>
      </c>
      <c r="G6082" s="6">
        <v>45036</v>
      </c>
      <c r="H6082" s="5">
        <v>8.5000000000000006E-2</v>
      </c>
      <c r="I6082" s="6">
        <v>45036</v>
      </c>
      <c r="J6082" s="5">
        <v>99.76</v>
      </c>
      <c r="K6082" s="6">
        <v>45036</v>
      </c>
      <c r="L6082" s="5">
        <v>17.170000000000002</v>
      </c>
      <c r="M6082" s="6">
        <v>42604</v>
      </c>
      <c r="N6082" s="5">
        <v>67.871099999999998</v>
      </c>
      <c r="O6082" s="6">
        <v>45036</v>
      </c>
      <c r="P6082" s="5">
        <v>-239.4</v>
      </c>
    </row>
    <row r="6083" spans="1:16" x14ac:dyDescent="0.2">
      <c r="A6083" s="6">
        <v>45037</v>
      </c>
      <c r="B6083" s="5">
        <v>32.1</v>
      </c>
      <c r="C6083" s="6">
        <v>42605</v>
      </c>
      <c r="D6083" s="5">
        <v>40.46</v>
      </c>
      <c r="E6083" s="6">
        <v>45037</v>
      </c>
      <c r="F6083" s="5">
        <v>101.822</v>
      </c>
      <c r="G6083" s="6">
        <v>45037</v>
      </c>
      <c r="H6083" s="5">
        <v>7.6999999999999999E-2</v>
      </c>
      <c r="I6083" s="6">
        <v>45037</v>
      </c>
      <c r="J6083" s="5">
        <v>99.77</v>
      </c>
      <c r="K6083" s="6">
        <v>45037</v>
      </c>
      <c r="L6083" s="5">
        <v>16.77</v>
      </c>
      <c r="M6083" s="6">
        <v>42605</v>
      </c>
      <c r="N6083" s="5">
        <v>66.616600000000005</v>
      </c>
      <c r="O6083" s="6">
        <v>45037</v>
      </c>
      <c r="P6083" s="5">
        <v>-231</v>
      </c>
    </row>
    <row r="6084" spans="1:16" x14ac:dyDescent="0.2">
      <c r="A6084" s="6">
        <v>45040</v>
      </c>
      <c r="B6084" s="5">
        <v>27.3</v>
      </c>
      <c r="C6084" s="6">
        <v>42606</v>
      </c>
      <c r="D6084" s="5">
        <v>43.23</v>
      </c>
      <c r="E6084" s="6">
        <v>45040</v>
      </c>
      <c r="F6084" s="5">
        <v>101.348</v>
      </c>
      <c r="G6084" s="6">
        <v>45040</v>
      </c>
      <c r="H6084" s="5">
        <v>-2.9000000000000001E-2</v>
      </c>
      <c r="I6084" s="6">
        <v>45040</v>
      </c>
      <c r="J6084" s="5">
        <v>99.74</v>
      </c>
      <c r="K6084" s="6">
        <v>45040</v>
      </c>
      <c r="L6084" s="5">
        <v>16.89</v>
      </c>
      <c r="M6084" s="6">
        <v>42606</v>
      </c>
      <c r="N6084" s="5">
        <v>66.508899999999997</v>
      </c>
      <c r="O6084" s="6">
        <v>45040</v>
      </c>
      <c r="P6084" s="5">
        <v>-221.7</v>
      </c>
    </row>
    <row r="6085" spans="1:16" x14ac:dyDescent="0.2">
      <c r="A6085" s="6">
        <v>45041</v>
      </c>
      <c r="B6085" s="5">
        <v>25.1</v>
      </c>
      <c r="C6085" s="6">
        <v>42607</v>
      </c>
      <c r="D6085" s="5">
        <v>83.01</v>
      </c>
      <c r="E6085" s="6">
        <v>45041</v>
      </c>
      <c r="F6085" s="5">
        <v>101.863</v>
      </c>
      <c r="G6085" s="6">
        <v>45041</v>
      </c>
      <c r="H6085" s="5">
        <v>-0.16200000000000001</v>
      </c>
      <c r="I6085" s="6">
        <v>45041</v>
      </c>
      <c r="J6085" s="5">
        <v>99.81</v>
      </c>
      <c r="K6085" s="6">
        <v>45041</v>
      </c>
      <c r="L6085" s="5">
        <v>18.760000000000002</v>
      </c>
      <c r="M6085" s="6">
        <v>42607</v>
      </c>
      <c r="N6085" s="5">
        <v>69.355199999999996</v>
      </c>
      <c r="O6085" s="6">
        <v>45041</v>
      </c>
      <c r="P6085" s="5">
        <v>-263</v>
      </c>
    </row>
    <row r="6086" spans="1:16" x14ac:dyDescent="0.2">
      <c r="A6086" s="6">
        <v>45042</v>
      </c>
      <c r="B6086" s="5">
        <v>26.2</v>
      </c>
      <c r="C6086" s="6">
        <v>42608</v>
      </c>
      <c r="D6086" s="5">
        <v>117.24</v>
      </c>
      <c r="E6086" s="6">
        <v>45042</v>
      </c>
      <c r="F6086" s="5">
        <v>101.467</v>
      </c>
      <c r="G6086" s="6">
        <v>45042</v>
      </c>
      <c r="H6086" s="5">
        <v>-4.3999999999999997E-2</v>
      </c>
      <c r="I6086" s="6">
        <v>45042</v>
      </c>
      <c r="J6086" s="5">
        <v>99.86</v>
      </c>
      <c r="K6086" s="6">
        <v>45042</v>
      </c>
      <c r="L6086" s="5">
        <v>18.84</v>
      </c>
      <c r="M6086" s="6">
        <v>42608</v>
      </c>
      <c r="N6086" s="5">
        <v>71.237300000000005</v>
      </c>
      <c r="O6086" s="6">
        <v>45042</v>
      </c>
      <c r="P6086" s="5">
        <v>-258</v>
      </c>
    </row>
    <row r="6087" spans="1:16" x14ac:dyDescent="0.2">
      <c r="A6087" s="6">
        <v>45043</v>
      </c>
      <c r="B6087" s="5">
        <v>21</v>
      </c>
      <c r="C6087" s="6">
        <v>42609</v>
      </c>
      <c r="D6087" s="5">
        <v>139.19999999999999</v>
      </c>
      <c r="E6087" s="6">
        <v>45043</v>
      </c>
      <c r="F6087" s="5">
        <v>101.503</v>
      </c>
      <c r="G6087" s="6">
        <v>45043</v>
      </c>
      <c r="H6087" s="5">
        <v>0.14099999999999999</v>
      </c>
      <c r="I6087" s="6">
        <v>45043</v>
      </c>
      <c r="J6087" s="5">
        <v>99.77</v>
      </c>
      <c r="K6087" s="6">
        <v>45043</v>
      </c>
      <c r="L6087" s="5">
        <v>17.03</v>
      </c>
      <c r="M6087" s="6">
        <v>42609</v>
      </c>
      <c r="N6087" s="5">
        <v>71.237300000000005</v>
      </c>
      <c r="O6087" s="6">
        <v>45043</v>
      </c>
      <c r="P6087" s="5">
        <v>-254.8</v>
      </c>
    </row>
    <row r="6088" spans="1:16" x14ac:dyDescent="0.2">
      <c r="A6088" s="6">
        <v>45044</v>
      </c>
      <c r="B6088" s="5">
        <v>22</v>
      </c>
      <c r="C6088" s="6">
        <v>42610</v>
      </c>
      <c r="D6088" s="5">
        <v>86.28</v>
      </c>
      <c r="E6088" s="6">
        <v>45044</v>
      </c>
      <c r="F6088" s="5">
        <v>101.65900000000001</v>
      </c>
      <c r="G6088" s="6">
        <v>45044</v>
      </c>
      <c r="H6088" s="5">
        <v>1.9E-2</v>
      </c>
      <c r="I6088" s="6">
        <v>45044</v>
      </c>
      <c r="J6088" s="5">
        <v>99.69</v>
      </c>
      <c r="K6088" s="6">
        <v>45044</v>
      </c>
      <c r="L6088" s="5">
        <v>15.78</v>
      </c>
      <c r="M6088" s="6">
        <v>42610</v>
      </c>
      <c r="N6088" s="5">
        <v>71.237300000000005</v>
      </c>
      <c r="O6088" s="6">
        <v>45044</v>
      </c>
      <c r="P6088" s="5">
        <v>-258.60000000000002</v>
      </c>
    </row>
    <row r="6089" spans="1:16" x14ac:dyDescent="0.2">
      <c r="A6089" s="6">
        <v>45047</v>
      </c>
      <c r="B6089" s="5">
        <v>19</v>
      </c>
      <c r="C6089" s="6">
        <v>42611</v>
      </c>
      <c r="D6089" s="5">
        <v>87.44</v>
      </c>
      <c r="E6089" s="6">
        <v>45047</v>
      </c>
      <c r="F6089" s="5">
        <v>102.151</v>
      </c>
      <c r="G6089" s="6">
        <v>45047</v>
      </c>
      <c r="H6089" s="5">
        <v>7.3999999999999996E-2</v>
      </c>
      <c r="I6089" s="6">
        <v>45047</v>
      </c>
      <c r="J6089" s="5">
        <v>99.81</v>
      </c>
      <c r="K6089" s="6">
        <v>45047</v>
      </c>
      <c r="L6089" s="5">
        <v>16.079999999999998</v>
      </c>
      <c r="M6089" s="6">
        <v>42611</v>
      </c>
      <c r="N6089" s="5">
        <v>68.607900000000001</v>
      </c>
      <c r="O6089" s="6">
        <v>45047</v>
      </c>
      <c r="P6089" s="5">
        <v>-253</v>
      </c>
    </row>
    <row r="6090" spans="1:16" x14ac:dyDescent="0.2">
      <c r="A6090" s="6">
        <v>45048</v>
      </c>
      <c r="B6090" s="5">
        <v>12.5</v>
      </c>
      <c r="C6090" s="6">
        <v>42612</v>
      </c>
      <c r="D6090" s="5">
        <v>46.48</v>
      </c>
      <c r="E6090" s="6">
        <v>45048</v>
      </c>
      <c r="F6090" s="5">
        <v>101.958</v>
      </c>
      <c r="G6090" s="6">
        <v>45048</v>
      </c>
      <c r="H6090" s="5">
        <v>-7.1999999999999995E-2</v>
      </c>
      <c r="I6090" s="6">
        <v>45048</v>
      </c>
      <c r="J6090" s="5">
        <v>99.81</v>
      </c>
      <c r="K6090" s="6">
        <v>45048</v>
      </c>
      <c r="L6090" s="5">
        <v>17.78</v>
      </c>
      <c r="M6090" s="6">
        <v>42612</v>
      </c>
      <c r="N6090" s="5">
        <v>69.114199999999997</v>
      </c>
      <c r="O6090" s="6">
        <v>45048</v>
      </c>
      <c r="P6090" s="5">
        <v>-253.5</v>
      </c>
    </row>
    <row r="6091" spans="1:16" x14ac:dyDescent="0.2">
      <c r="A6091" s="6">
        <v>45049</v>
      </c>
      <c r="B6091" s="5">
        <v>16.600000000000001</v>
      </c>
      <c r="C6091" s="6">
        <v>42613</v>
      </c>
      <c r="D6091" s="5">
        <v>45.98</v>
      </c>
      <c r="E6091" s="6">
        <v>45049</v>
      </c>
      <c r="F6091" s="5">
        <v>101.343</v>
      </c>
      <c r="G6091" s="6">
        <v>45049</v>
      </c>
      <c r="H6091" s="5">
        <v>-0.1</v>
      </c>
      <c r="I6091" s="6">
        <v>45049</v>
      </c>
      <c r="J6091" s="5">
        <v>99.81</v>
      </c>
      <c r="K6091" s="6">
        <v>45049</v>
      </c>
      <c r="L6091" s="5">
        <v>18.34</v>
      </c>
      <c r="M6091" s="6">
        <v>42613</v>
      </c>
      <c r="N6091" s="5">
        <v>69.080600000000004</v>
      </c>
      <c r="O6091" s="6">
        <v>45049</v>
      </c>
      <c r="P6091" s="5">
        <v>-246.2</v>
      </c>
    </row>
    <row r="6092" spans="1:16" x14ac:dyDescent="0.2">
      <c r="A6092" s="6">
        <v>45050</v>
      </c>
      <c r="B6092" s="5">
        <v>15.9</v>
      </c>
      <c r="C6092" s="6">
        <v>42614</v>
      </c>
      <c r="D6092" s="5">
        <v>38.520000000000003</v>
      </c>
      <c r="E6092" s="6">
        <v>45050</v>
      </c>
      <c r="F6092" s="5">
        <v>101.399</v>
      </c>
      <c r="G6092" s="6">
        <v>45050</v>
      </c>
      <c r="H6092" s="5">
        <v>-0.18</v>
      </c>
      <c r="I6092" s="6">
        <v>45050</v>
      </c>
      <c r="J6092" s="5">
        <v>99.89</v>
      </c>
      <c r="K6092" s="6">
        <v>45050</v>
      </c>
      <c r="L6092" s="5">
        <v>20.09</v>
      </c>
      <c r="M6092" s="6">
        <v>42614</v>
      </c>
      <c r="N6092" s="5">
        <v>70.245199999999997</v>
      </c>
      <c r="O6092" s="6">
        <v>45050</v>
      </c>
      <c r="P6092" s="5">
        <v>-250</v>
      </c>
    </row>
    <row r="6093" spans="1:16" x14ac:dyDescent="0.2">
      <c r="A6093" s="6">
        <v>45051</v>
      </c>
      <c r="B6093" s="5">
        <v>19.7</v>
      </c>
      <c r="C6093" s="6">
        <v>42615</v>
      </c>
      <c r="D6093" s="5">
        <v>40.85</v>
      </c>
      <c r="E6093" s="6">
        <v>45051</v>
      </c>
      <c r="F6093" s="5">
        <v>101.214</v>
      </c>
      <c r="G6093" s="6">
        <v>45051</v>
      </c>
      <c r="H6093" s="5">
        <v>3.3000000000000002E-2</v>
      </c>
      <c r="I6093" s="6">
        <v>45051</v>
      </c>
      <c r="J6093" s="5">
        <v>99.78</v>
      </c>
      <c r="K6093" s="6">
        <v>45051</v>
      </c>
      <c r="L6093" s="5">
        <v>17.190000000000001</v>
      </c>
      <c r="M6093" s="6">
        <v>42615</v>
      </c>
      <c r="N6093" s="5">
        <v>66.464299999999994</v>
      </c>
      <c r="O6093" s="6">
        <v>45051</v>
      </c>
      <c r="P6093" s="5">
        <v>-254.1</v>
      </c>
    </row>
    <row r="6094" spans="1:16" x14ac:dyDescent="0.2">
      <c r="A6094" s="6">
        <v>45054</v>
      </c>
      <c r="B6094" s="5">
        <v>18.600000000000001</v>
      </c>
      <c r="C6094" s="6">
        <v>42616</v>
      </c>
      <c r="D6094" s="5">
        <v>11.49</v>
      </c>
      <c r="E6094" s="6">
        <v>45054</v>
      </c>
      <c r="F6094" s="5">
        <v>101.377</v>
      </c>
      <c r="G6094" s="6">
        <v>45054</v>
      </c>
      <c r="H6094" s="5">
        <v>7.2999999999999995E-2</v>
      </c>
      <c r="I6094" s="6">
        <v>45054</v>
      </c>
      <c r="J6094" s="5">
        <v>99.82</v>
      </c>
      <c r="K6094" s="6">
        <v>45054</v>
      </c>
      <c r="L6094" s="5">
        <v>16.98</v>
      </c>
      <c r="M6094" s="6">
        <v>42616</v>
      </c>
      <c r="N6094" s="5">
        <v>66.464299999999994</v>
      </c>
      <c r="O6094" s="6">
        <v>45054</v>
      </c>
      <c r="P6094" s="5">
        <v>-250.7</v>
      </c>
    </row>
    <row r="6095" spans="1:16" x14ac:dyDescent="0.2">
      <c r="A6095" s="6">
        <v>45055</v>
      </c>
      <c r="B6095" s="5">
        <v>17.8</v>
      </c>
      <c r="C6095" s="6">
        <v>42617</v>
      </c>
      <c r="D6095" s="5">
        <v>75.510000000000005</v>
      </c>
      <c r="E6095" s="6">
        <v>45055</v>
      </c>
      <c r="F6095" s="5">
        <v>101.605</v>
      </c>
      <c r="G6095" s="6">
        <v>45055</v>
      </c>
      <c r="H6095" s="5">
        <v>2.4E-2</v>
      </c>
      <c r="I6095" s="6">
        <v>45055</v>
      </c>
      <c r="J6095" s="5">
        <v>99.86</v>
      </c>
      <c r="K6095" s="6">
        <v>45055</v>
      </c>
      <c r="L6095" s="5">
        <v>17.71</v>
      </c>
      <c r="M6095" s="6">
        <v>42617</v>
      </c>
      <c r="N6095" s="5">
        <v>66.464299999999994</v>
      </c>
      <c r="O6095" s="6">
        <v>45055</v>
      </c>
      <c r="P6095" s="5">
        <v>-251.4</v>
      </c>
    </row>
    <row r="6096" spans="1:16" x14ac:dyDescent="0.2">
      <c r="A6096" s="6">
        <v>45056</v>
      </c>
      <c r="B6096" s="5">
        <v>17.100000000000001</v>
      </c>
      <c r="C6096" s="6">
        <v>42618</v>
      </c>
      <c r="D6096" s="5">
        <v>145.01</v>
      </c>
      <c r="E6096" s="6">
        <v>45056</v>
      </c>
      <c r="F6096" s="5">
        <v>101.477</v>
      </c>
      <c r="G6096" s="6">
        <v>45056</v>
      </c>
      <c r="H6096" s="5">
        <v>5.0000000000000001E-3</v>
      </c>
      <c r="I6096" s="6">
        <v>45056</v>
      </c>
      <c r="J6096" s="5">
        <v>99.79</v>
      </c>
      <c r="K6096" s="6">
        <v>45056</v>
      </c>
      <c r="L6096" s="5">
        <v>16.940000000000001</v>
      </c>
      <c r="M6096" s="6">
        <v>42618</v>
      </c>
      <c r="N6096" s="5">
        <v>66.464299999999994</v>
      </c>
      <c r="O6096" s="6">
        <v>45056</v>
      </c>
      <c r="P6096" s="5">
        <v>-252.1</v>
      </c>
    </row>
    <row r="6097" spans="1:16" x14ac:dyDescent="0.2">
      <c r="A6097" s="6">
        <v>45057</v>
      </c>
      <c r="B6097" s="5">
        <v>12.8</v>
      </c>
      <c r="C6097" s="6">
        <v>42619</v>
      </c>
      <c r="D6097" s="5">
        <v>30.28</v>
      </c>
      <c r="E6097" s="6">
        <v>45057</v>
      </c>
      <c r="F6097" s="5">
        <v>102.05800000000001</v>
      </c>
      <c r="G6097" s="6">
        <v>45057</v>
      </c>
      <c r="H6097" s="5">
        <v>-8.3000000000000004E-2</v>
      </c>
      <c r="I6097" s="6">
        <v>45057</v>
      </c>
      <c r="J6097" s="5">
        <v>99.8</v>
      </c>
      <c r="K6097" s="6">
        <v>45057</v>
      </c>
      <c r="L6097" s="5">
        <v>16.93</v>
      </c>
      <c r="M6097" s="6">
        <v>42619</v>
      </c>
      <c r="N6097" s="5">
        <v>63.4574</v>
      </c>
      <c r="O6097" s="6">
        <v>45057</v>
      </c>
      <c r="P6097" s="5">
        <v>-259</v>
      </c>
    </row>
    <row r="6098" spans="1:16" x14ac:dyDescent="0.2">
      <c r="A6098" s="6">
        <v>45058</v>
      </c>
      <c r="B6098" s="5">
        <v>6</v>
      </c>
      <c r="C6098" s="6">
        <v>42620</v>
      </c>
      <c r="D6098" s="5">
        <v>22.17</v>
      </c>
      <c r="E6098" s="6">
        <v>45058</v>
      </c>
      <c r="F6098" s="5">
        <v>102.681</v>
      </c>
      <c r="G6098" s="6">
        <v>45058</v>
      </c>
      <c r="H6098" s="5">
        <v>-3.3000000000000002E-2</v>
      </c>
      <c r="I6098" s="6">
        <v>45058</v>
      </c>
      <c r="J6098" s="5">
        <v>99.86</v>
      </c>
      <c r="K6098" s="6">
        <v>45058</v>
      </c>
      <c r="L6098" s="5">
        <v>17.03</v>
      </c>
      <c r="M6098" s="6">
        <v>42620</v>
      </c>
      <c r="N6098" s="5">
        <v>64.066999999999993</v>
      </c>
      <c r="O6098" s="6">
        <v>45058</v>
      </c>
      <c r="P6098" s="5">
        <v>-258.39999999999998</v>
      </c>
    </row>
    <row r="6099" spans="1:16" x14ac:dyDescent="0.2">
      <c r="A6099" s="6">
        <v>45061</v>
      </c>
      <c r="B6099" s="5">
        <v>-2.9</v>
      </c>
      <c r="C6099" s="6">
        <v>42621</v>
      </c>
      <c r="D6099" s="5">
        <v>27.04</v>
      </c>
      <c r="E6099" s="6">
        <v>45061</v>
      </c>
      <c r="F6099" s="5">
        <v>102.434</v>
      </c>
      <c r="G6099" s="6">
        <v>45061</v>
      </c>
      <c r="H6099" s="5">
        <v>-0.05</v>
      </c>
      <c r="I6099" s="6">
        <v>45061</v>
      </c>
      <c r="J6099" s="5">
        <v>99.86</v>
      </c>
      <c r="K6099" s="6">
        <v>45061</v>
      </c>
      <c r="L6099" s="5">
        <v>17.12</v>
      </c>
      <c r="M6099" s="6">
        <v>42621</v>
      </c>
      <c r="N6099" s="5">
        <v>65.951999999999998</v>
      </c>
      <c r="O6099" s="6">
        <v>45061</v>
      </c>
      <c r="P6099" s="5">
        <v>-253.7</v>
      </c>
    </row>
    <row r="6100" spans="1:16" x14ac:dyDescent="0.2">
      <c r="A6100" s="6">
        <v>45062</v>
      </c>
      <c r="B6100" s="5">
        <v>2.2000000000000002</v>
      </c>
      <c r="C6100" s="6">
        <v>42622</v>
      </c>
      <c r="D6100" s="5">
        <v>35.65</v>
      </c>
      <c r="E6100" s="6">
        <v>45062</v>
      </c>
      <c r="F6100" s="5">
        <v>102.56399999999999</v>
      </c>
      <c r="G6100" s="6">
        <v>45062</v>
      </c>
      <c r="H6100" s="5">
        <v>-9.1999999999999998E-2</v>
      </c>
      <c r="I6100" s="6">
        <v>45062</v>
      </c>
      <c r="J6100" s="5">
        <v>99.93</v>
      </c>
      <c r="K6100" s="6">
        <v>45062</v>
      </c>
      <c r="L6100" s="5">
        <v>17.989999999999998</v>
      </c>
      <c r="M6100" s="6">
        <v>42622</v>
      </c>
      <c r="N6100" s="5">
        <v>69.119699999999995</v>
      </c>
      <c r="O6100" s="6">
        <v>45062</v>
      </c>
      <c r="P6100" s="5">
        <v>-242.1</v>
      </c>
    </row>
    <row r="6101" spans="1:16" x14ac:dyDescent="0.2">
      <c r="A6101" s="6">
        <v>45063</v>
      </c>
      <c r="B6101" s="5">
        <v>1.4</v>
      </c>
      <c r="C6101" s="6">
        <v>42623</v>
      </c>
      <c r="D6101" s="5">
        <v>33.11</v>
      </c>
      <c r="E6101" s="6">
        <v>45063</v>
      </c>
      <c r="F6101" s="5">
        <v>102.88200000000001</v>
      </c>
      <c r="G6101" s="6">
        <v>45063</v>
      </c>
      <c r="H6101" s="5">
        <v>4.9000000000000002E-2</v>
      </c>
      <c r="I6101" s="6">
        <v>45063</v>
      </c>
      <c r="J6101" s="5">
        <v>99.89</v>
      </c>
      <c r="K6101" s="6">
        <v>45063</v>
      </c>
      <c r="L6101" s="5">
        <v>16.87</v>
      </c>
      <c r="M6101" s="6">
        <v>42623</v>
      </c>
      <c r="N6101" s="5">
        <v>69.119699999999995</v>
      </c>
      <c r="O6101" s="6">
        <v>45063</v>
      </c>
      <c r="P6101" s="5">
        <v>-245.9</v>
      </c>
    </row>
    <row r="6102" spans="1:16" x14ac:dyDescent="0.2">
      <c r="A6102" s="6">
        <v>45064</v>
      </c>
      <c r="B6102" s="5">
        <v>6.1</v>
      </c>
      <c r="C6102" s="6">
        <v>42624</v>
      </c>
      <c r="D6102" s="5">
        <v>50.18</v>
      </c>
      <c r="E6102" s="6">
        <v>45064</v>
      </c>
      <c r="F6102" s="5">
        <v>103.584</v>
      </c>
      <c r="G6102" s="6">
        <v>45064</v>
      </c>
      <c r="H6102" s="5">
        <v>0.125</v>
      </c>
      <c r="I6102" s="6">
        <v>45064</v>
      </c>
      <c r="J6102" s="5">
        <v>99.9</v>
      </c>
      <c r="K6102" s="6">
        <v>45064</v>
      </c>
      <c r="L6102" s="5">
        <v>16.05</v>
      </c>
      <c r="M6102" s="6">
        <v>42624</v>
      </c>
      <c r="N6102" s="5">
        <v>69.119699999999995</v>
      </c>
      <c r="O6102" s="6">
        <v>45064</v>
      </c>
      <c r="P6102" s="5">
        <v>-251.2</v>
      </c>
    </row>
    <row r="6103" spans="1:16" x14ac:dyDescent="0.2">
      <c r="A6103" s="6">
        <v>45065</v>
      </c>
      <c r="B6103" s="5">
        <v>5.5</v>
      </c>
      <c r="C6103" s="6">
        <v>42625</v>
      </c>
      <c r="D6103" s="5">
        <v>39.54</v>
      </c>
      <c r="E6103" s="6">
        <v>45065</v>
      </c>
      <c r="F6103" s="5">
        <v>103.19799999999999</v>
      </c>
      <c r="G6103" s="6">
        <v>45065</v>
      </c>
      <c r="H6103" s="5">
        <v>2.1999999999999999E-2</v>
      </c>
      <c r="I6103" s="6">
        <v>45065</v>
      </c>
      <c r="J6103" s="5">
        <v>99.91</v>
      </c>
      <c r="K6103" s="6">
        <v>45065</v>
      </c>
      <c r="L6103" s="5">
        <v>16.809999999999999</v>
      </c>
      <c r="M6103" s="6">
        <v>42625</v>
      </c>
      <c r="N6103" s="5">
        <v>68.905100000000004</v>
      </c>
      <c r="O6103" s="6">
        <v>45065</v>
      </c>
      <c r="P6103" s="5">
        <v>-248.5</v>
      </c>
    </row>
    <row r="6104" spans="1:16" x14ac:dyDescent="0.2">
      <c r="A6104" s="6">
        <v>45068</v>
      </c>
      <c r="B6104" s="5">
        <v>3</v>
      </c>
      <c r="C6104" s="6">
        <v>42626</v>
      </c>
      <c r="D6104" s="5">
        <v>67.650000000000006</v>
      </c>
      <c r="E6104" s="6">
        <v>45068</v>
      </c>
      <c r="F6104" s="5">
        <v>103.19799999999999</v>
      </c>
      <c r="G6104" s="6">
        <v>45068</v>
      </c>
      <c r="H6104" s="5">
        <v>6.8000000000000005E-2</v>
      </c>
      <c r="I6104" s="6">
        <v>45068</v>
      </c>
      <c r="J6104" s="5">
        <v>99.92</v>
      </c>
      <c r="K6104" s="6">
        <v>45068</v>
      </c>
      <c r="L6104" s="5">
        <v>17.21</v>
      </c>
      <c r="M6104" s="6">
        <v>42626</v>
      </c>
      <c r="N6104" s="5">
        <v>70.603999999999999</v>
      </c>
      <c r="O6104" s="6">
        <v>45068</v>
      </c>
      <c r="P6104" s="5">
        <v>-240.4</v>
      </c>
    </row>
    <row r="6105" spans="1:16" x14ac:dyDescent="0.2">
      <c r="A6105" s="6">
        <v>45069</v>
      </c>
      <c r="B6105" s="5">
        <v>1.6</v>
      </c>
      <c r="C6105" s="6">
        <v>42627</v>
      </c>
      <c r="D6105" s="5">
        <v>28.87</v>
      </c>
      <c r="E6105" s="6">
        <v>45069</v>
      </c>
      <c r="F6105" s="5">
        <v>103.488</v>
      </c>
      <c r="G6105" s="6">
        <v>45069</v>
      </c>
      <c r="H6105" s="5">
        <v>-7.1999999999999995E-2</v>
      </c>
      <c r="I6105" s="6">
        <v>45069</v>
      </c>
      <c r="J6105" s="5">
        <v>99.98</v>
      </c>
      <c r="K6105" s="6">
        <v>45069</v>
      </c>
      <c r="L6105" s="5">
        <v>18.53</v>
      </c>
      <c r="M6105" s="6">
        <v>42627</v>
      </c>
      <c r="N6105" s="5">
        <v>69.225999999999999</v>
      </c>
      <c r="O6105" s="6">
        <v>45069</v>
      </c>
      <c r="P6105" s="5">
        <v>-235.5</v>
      </c>
    </row>
    <row r="6106" spans="1:16" x14ac:dyDescent="0.2">
      <c r="A6106" s="6">
        <v>45070</v>
      </c>
      <c r="B6106" s="5">
        <v>0.5</v>
      </c>
      <c r="C6106" s="6">
        <v>42628</v>
      </c>
      <c r="D6106" s="5">
        <v>30.61</v>
      </c>
      <c r="E6106" s="6">
        <v>45070</v>
      </c>
      <c r="F6106" s="5">
        <v>103.887</v>
      </c>
      <c r="G6106" s="6">
        <v>45070</v>
      </c>
      <c r="H6106" s="5">
        <v>0.02</v>
      </c>
      <c r="I6106" s="6">
        <v>45070</v>
      </c>
      <c r="J6106" s="5">
        <v>100.04</v>
      </c>
      <c r="K6106" s="6">
        <v>45070</v>
      </c>
      <c r="L6106" s="5">
        <v>20.03</v>
      </c>
      <c r="M6106" s="6">
        <v>42628</v>
      </c>
      <c r="N6106" s="5">
        <v>69.129599999999996</v>
      </c>
      <c r="O6106" s="6">
        <v>45070</v>
      </c>
      <c r="P6106" s="5">
        <v>-234.8</v>
      </c>
    </row>
    <row r="6107" spans="1:16" x14ac:dyDescent="0.2">
      <c r="A6107" s="6">
        <v>45071</v>
      </c>
      <c r="B6107" s="5">
        <v>6.9</v>
      </c>
      <c r="C6107" s="6">
        <v>42629</v>
      </c>
      <c r="D6107" s="5">
        <v>44.18</v>
      </c>
      <c r="E6107" s="6">
        <v>45071</v>
      </c>
      <c r="F6107" s="5">
        <v>104.251</v>
      </c>
      <c r="G6107" s="6">
        <v>45071</v>
      </c>
      <c r="H6107" s="5">
        <v>0.02</v>
      </c>
      <c r="I6107" s="6">
        <v>45071</v>
      </c>
      <c r="J6107" s="5">
        <v>100.03</v>
      </c>
      <c r="K6107" s="6">
        <v>45071</v>
      </c>
      <c r="L6107" s="5">
        <v>19.14</v>
      </c>
      <c r="M6107" s="6">
        <v>42629</v>
      </c>
      <c r="N6107" s="5">
        <v>69.210899999999995</v>
      </c>
      <c r="O6107" s="6">
        <v>45071</v>
      </c>
      <c r="P6107" s="5">
        <v>-228.8</v>
      </c>
    </row>
    <row r="6108" spans="1:16" x14ac:dyDescent="0.2">
      <c r="A6108" s="6">
        <v>45072</v>
      </c>
      <c r="B6108" s="5">
        <v>22</v>
      </c>
      <c r="C6108" s="6">
        <v>42630</v>
      </c>
      <c r="D6108" s="5">
        <v>26.59</v>
      </c>
      <c r="E6108" s="6">
        <v>45072</v>
      </c>
      <c r="F6108" s="5">
        <v>104.206</v>
      </c>
      <c r="G6108" s="6">
        <v>45072</v>
      </c>
      <c r="H6108" s="5">
        <v>8.0000000000000002E-3</v>
      </c>
      <c r="I6108" s="6">
        <v>45072</v>
      </c>
      <c r="J6108" s="5">
        <v>99.93</v>
      </c>
      <c r="K6108" s="6">
        <v>45072</v>
      </c>
      <c r="L6108" s="5">
        <v>17.95</v>
      </c>
      <c r="M6108" s="6">
        <v>42630</v>
      </c>
      <c r="N6108" s="5">
        <v>69.210899999999995</v>
      </c>
      <c r="O6108" s="6">
        <v>45072</v>
      </c>
      <c r="P6108" s="5">
        <v>-214.7</v>
      </c>
    </row>
    <row r="6109" spans="1:16" x14ac:dyDescent="0.2">
      <c r="A6109" s="6">
        <v>45075</v>
      </c>
      <c r="B6109" s="5">
        <v>22</v>
      </c>
      <c r="C6109" s="6">
        <v>42631</v>
      </c>
      <c r="D6109" s="5">
        <v>97.8</v>
      </c>
      <c r="E6109" s="6">
        <v>45075</v>
      </c>
      <c r="F6109" s="5">
        <v>104.206</v>
      </c>
      <c r="G6109" s="6">
        <v>45075</v>
      </c>
      <c r="H6109" s="5">
        <v>2.5999999999999999E-2</v>
      </c>
      <c r="I6109" s="6">
        <v>45075</v>
      </c>
      <c r="J6109" s="5">
        <v>99.93</v>
      </c>
      <c r="K6109" s="6">
        <v>45075</v>
      </c>
      <c r="L6109" s="5">
        <v>17.46</v>
      </c>
      <c r="M6109" s="6">
        <v>42631</v>
      </c>
      <c r="N6109" s="5">
        <v>69.210899999999995</v>
      </c>
      <c r="O6109" s="6">
        <v>45075</v>
      </c>
      <c r="P6109" s="5">
        <v>-214.7</v>
      </c>
    </row>
    <row r="6110" spans="1:16" x14ac:dyDescent="0.2">
      <c r="A6110" s="6">
        <v>45076</v>
      </c>
      <c r="B6110" s="5">
        <v>25.3</v>
      </c>
      <c r="C6110" s="6">
        <v>42632</v>
      </c>
      <c r="D6110" s="5">
        <v>74.44</v>
      </c>
      <c r="E6110" s="6">
        <v>45076</v>
      </c>
      <c r="F6110" s="5">
        <v>104.16500000000001</v>
      </c>
      <c r="G6110" s="6">
        <v>45076</v>
      </c>
      <c r="H6110" s="5">
        <v>-2.4E-2</v>
      </c>
      <c r="I6110" s="6">
        <v>45076</v>
      </c>
      <c r="J6110" s="5">
        <v>99.9</v>
      </c>
      <c r="K6110" s="6">
        <v>45076</v>
      </c>
      <c r="L6110" s="5">
        <v>17.46</v>
      </c>
      <c r="M6110" s="6">
        <v>42632</v>
      </c>
      <c r="N6110" s="5">
        <v>69.226799999999997</v>
      </c>
      <c r="O6110" s="6">
        <v>45076</v>
      </c>
      <c r="P6110" s="5">
        <v>-230.2</v>
      </c>
    </row>
    <row r="6111" spans="1:16" x14ac:dyDescent="0.2">
      <c r="A6111" s="6">
        <v>45077</v>
      </c>
      <c r="B6111" s="5">
        <v>23.7</v>
      </c>
      <c r="C6111" s="6">
        <v>42633</v>
      </c>
      <c r="D6111" s="5">
        <v>58.92</v>
      </c>
      <c r="E6111" s="6">
        <v>45077</v>
      </c>
      <c r="F6111" s="5">
        <v>104.32599999999999</v>
      </c>
      <c r="G6111" s="6">
        <v>45077</v>
      </c>
      <c r="H6111" s="5">
        <v>0</v>
      </c>
      <c r="I6111" s="6">
        <v>45077</v>
      </c>
      <c r="J6111" s="5">
        <v>99.93</v>
      </c>
      <c r="K6111" s="6">
        <v>45077</v>
      </c>
      <c r="L6111" s="5">
        <v>17.940000000000001</v>
      </c>
      <c r="M6111" s="6">
        <v>42633</v>
      </c>
      <c r="N6111" s="5">
        <v>68.623400000000004</v>
      </c>
      <c r="O6111" s="6">
        <v>45077</v>
      </c>
      <c r="P6111" s="5">
        <v>-232.2</v>
      </c>
    </row>
    <row r="6112" spans="1:16" x14ac:dyDescent="0.2">
      <c r="A6112" s="6">
        <v>45078</v>
      </c>
      <c r="B6112" s="5">
        <v>30.9</v>
      </c>
      <c r="C6112" s="6">
        <v>42634</v>
      </c>
      <c r="D6112" s="5">
        <v>31.41</v>
      </c>
      <c r="E6112" s="6">
        <v>45078</v>
      </c>
      <c r="F6112" s="5">
        <v>103.56</v>
      </c>
      <c r="G6112" s="6">
        <v>45078</v>
      </c>
      <c r="H6112" s="5">
        <v>1.0999999999999999E-2</v>
      </c>
      <c r="I6112" s="6">
        <v>45078</v>
      </c>
      <c r="J6112" s="5">
        <v>99.84</v>
      </c>
      <c r="K6112" s="6">
        <v>45078</v>
      </c>
      <c r="L6112" s="5">
        <v>15.65</v>
      </c>
      <c r="M6112" s="6">
        <v>42634</v>
      </c>
      <c r="N6112" s="5">
        <v>63.728200000000001</v>
      </c>
      <c r="O6112" s="6">
        <v>45078</v>
      </c>
      <c r="P6112" s="5">
        <v>-238.5</v>
      </c>
    </row>
    <row r="6113" spans="1:16" x14ac:dyDescent="0.2">
      <c r="A6113" s="6">
        <v>45079</v>
      </c>
      <c r="B6113" s="5">
        <v>38.9</v>
      </c>
      <c r="C6113" s="6">
        <v>42635</v>
      </c>
      <c r="D6113" s="5">
        <v>64.81</v>
      </c>
      <c r="E6113" s="6">
        <v>45079</v>
      </c>
      <c r="F6113" s="5">
        <v>104.015</v>
      </c>
      <c r="G6113" s="6">
        <v>45079</v>
      </c>
      <c r="H6113" s="5">
        <v>0.182</v>
      </c>
      <c r="I6113" s="6">
        <v>45079</v>
      </c>
      <c r="J6113" s="5">
        <v>99.79</v>
      </c>
      <c r="K6113" s="6">
        <v>45079</v>
      </c>
      <c r="L6113" s="5">
        <v>14.6</v>
      </c>
      <c r="M6113" s="6">
        <v>42635</v>
      </c>
      <c r="N6113" s="5">
        <v>61.180799999999998</v>
      </c>
      <c r="O6113" s="6">
        <v>45079</v>
      </c>
      <c r="P6113" s="5">
        <v>-233.8</v>
      </c>
    </row>
    <row r="6114" spans="1:16" x14ac:dyDescent="0.2">
      <c r="A6114" s="6">
        <v>45082</v>
      </c>
      <c r="B6114" s="5">
        <v>28.2</v>
      </c>
      <c r="C6114" s="6">
        <v>42636</v>
      </c>
      <c r="D6114" s="5">
        <v>60.71</v>
      </c>
      <c r="E6114" s="6">
        <v>45082</v>
      </c>
      <c r="F6114" s="5">
        <v>104.002</v>
      </c>
      <c r="G6114" s="6">
        <v>45082</v>
      </c>
      <c r="H6114" s="5">
        <v>0.08</v>
      </c>
      <c r="I6114" s="6">
        <v>45082</v>
      </c>
      <c r="J6114" s="5">
        <v>99.8</v>
      </c>
      <c r="K6114" s="6">
        <v>45082</v>
      </c>
      <c r="L6114" s="5">
        <v>14.73</v>
      </c>
      <c r="M6114" s="6">
        <v>42636</v>
      </c>
      <c r="N6114" s="5">
        <v>59.752499999999998</v>
      </c>
      <c r="O6114" s="6">
        <v>45082</v>
      </c>
      <c r="P6114" s="5">
        <v>-220</v>
      </c>
    </row>
    <row r="6115" spans="1:16" x14ac:dyDescent="0.2">
      <c r="A6115" s="6">
        <v>45083</v>
      </c>
      <c r="B6115" s="5">
        <v>28</v>
      </c>
      <c r="C6115" s="6">
        <v>42637</v>
      </c>
      <c r="D6115" s="5">
        <v>106.95</v>
      </c>
      <c r="E6115" s="6">
        <v>45083</v>
      </c>
      <c r="F6115" s="5">
        <v>104.125</v>
      </c>
      <c r="G6115" s="6">
        <v>45083</v>
      </c>
      <c r="H6115" s="5">
        <v>2.4E-2</v>
      </c>
      <c r="I6115" s="6">
        <v>45083</v>
      </c>
      <c r="J6115" s="5">
        <v>99.78</v>
      </c>
      <c r="K6115" s="6">
        <v>45083</v>
      </c>
      <c r="L6115" s="5">
        <v>13.96</v>
      </c>
      <c r="M6115" s="6">
        <v>42637</v>
      </c>
      <c r="N6115" s="5">
        <v>59.752499999999998</v>
      </c>
      <c r="O6115" s="6">
        <v>45083</v>
      </c>
      <c r="P6115" s="5">
        <v>-217.7</v>
      </c>
    </row>
    <row r="6116" spans="1:16" x14ac:dyDescent="0.2">
      <c r="A6116" s="6">
        <v>45084</v>
      </c>
      <c r="B6116" s="5">
        <v>26.9</v>
      </c>
      <c r="C6116" s="6">
        <v>42638</v>
      </c>
      <c r="D6116" s="5">
        <v>53.57</v>
      </c>
      <c r="E6116" s="6">
        <v>45084</v>
      </c>
      <c r="F6116" s="5">
        <v>104.099</v>
      </c>
      <c r="G6116" s="6">
        <v>45084</v>
      </c>
      <c r="H6116" s="5">
        <v>0.153</v>
      </c>
      <c r="I6116" s="6">
        <v>45084</v>
      </c>
      <c r="J6116" s="5">
        <v>99.84</v>
      </c>
      <c r="K6116" s="6">
        <v>45084</v>
      </c>
      <c r="L6116" s="5">
        <v>13.94</v>
      </c>
      <c r="M6116" s="6">
        <v>42638</v>
      </c>
      <c r="N6116" s="5">
        <v>59.752499999999998</v>
      </c>
      <c r="O6116" s="6">
        <v>45084</v>
      </c>
      <c r="P6116" s="5">
        <v>-214.9</v>
      </c>
    </row>
    <row r="6117" spans="1:16" x14ac:dyDescent="0.2">
      <c r="A6117" s="6">
        <v>45085</v>
      </c>
      <c r="B6117" s="5">
        <v>21.2</v>
      </c>
      <c r="C6117" s="6">
        <v>42639</v>
      </c>
      <c r="D6117" s="5">
        <v>30.74</v>
      </c>
      <c r="E6117" s="6">
        <v>45085</v>
      </c>
      <c r="F6117" s="5">
        <v>103.343</v>
      </c>
      <c r="G6117" s="6">
        <v>45085</v>
      </c>
      <c r="H6117" s="5">
        <v>7.1999999999999995E-2</v>
      </c>
      <c r="I6117" s="6">
        <v>45085</v>
      </c>
      <c r="J6117" s="5">
        <v>99.77</v>
      </c>
      <c r="K6117" s="6">
        <v>45085</v>
      </c>
      <c r="L6117" s="5">
        <v>13.65</v>
      </c>
      <c r="M6117" s="6">
        <v>42639</v>
      </c>
      <c r="N6117" s="5">
        <v>58.854399999999998</v>
      </c>
      <c r="O6117" s="6">
        <v>45085</v>
      </c>
      <c r="P6117" s="5">
        <v>-220.5</v>
      </c>
    </row>
    <row r="6118" spans="1:16" x14ac:dyDescent="0.2">
      <c r="A6118" s="6">
        <v>45086</v>
      </c>
      <c r="B6118" s="5">
        <v>20.8</v>
      </c>
      <c r="C6118" s="6">
        <v>42640</v>
      </c>
      <c r="D6118" s="5">
        <v>56.95</v>
      </c>
      <c r="E6118" s="6">
        <v>45086</v>
      </c>
      <c r="F6118" s="5">
        <v>103.557</v>
      </c>
      <c r="G6118" s="6">
        <v>45086</v>
      </c>
      <c r="H6118" s="5">
        <v>9.0999999999999998E-2</v>
      </c>
      <c r="I6118" s="6">
        <v>45086</v>
      </c>
      <c r="J6118" s="5">
        <v>99.76</v>
      </c>
      <c r="K6118" s="6">
        <v>45086</v>
      </c>
      <c r="L6118" s="5">
        <v>13.83</v>
      </c>
      <c r="M6118" s="6">
        <v>42640</v>
      </c>
      <c r="N6118" s="5">
        <v>59.234000000000002</v>
      </c>
      <c r="O6118" s="6">
        <v>45086</v>
      </c>
      <c r="P6118" s="5">
        <v>-218</v>
      </c>
    </row>
    <row r="6119" spans="1:16" x14ac:dyDescent="0.2">
      <c r="A6119" s="6">
        <v>45089</v>
      </c>
      <c r="B6119" s="5">
        <v>19.100000000000001</v>
      </c>
      <c r="C6119" s="6">
        <v>42641</v>
      </c>
      <c r="D6119" s="5">
        <v>38.39</v>
      </c>
      <c r="E6119" s="6">
        <v>45089</v>
      </c>
      <c r="F6119" s="5">
        <v>103.654</v>
      </c>
      <c r="G6119" s="6">
        <v>45089</v>
      </c>
      <c r="H6119" s="5">
        <v>3.7999999999999999E-2</v>
      </c>
      <c r="I6119" s="6">
        <v>45089</v>
      </c>
      <c r="J6119" s="5">
        <v>99.72</v>
      </c>
      <c r="K6119" s="6">
        <v>45089</v>
      </c>
      <c r="L6119" s="5">
        <v>15.01</v>
      </c>
      <c r="M6119" s="6">
        <v>42641</v>
      </c>
      <c r="N6119" s="5">
        <v>57.615400000000001</v>
      </c>
      <c r="O6119" s="6">
        <v>45089</v>
      </c>
      <c r="P6119" s="5">
        <v>-207.4</v>
      </c>
    </row>
    <row r="6120" spans="1:16" x14ac:dyDescent="0.2">
      <c r="A6120" s="6">
        <v>45090</v>
      </c>
      <c r="B6120" s="5">
        <v>18.7</v>
      </c>
      <c r="C6120" s="6">
        <v>42642</v>
      </c>
      <c r="D6120" s="5">
        <v>51.81</v>
      </c>
      <c r="E6120" s="6">
        <v>45090</v>
      </c>
      <c r="F6120" s="5">
        <v>103.33799999999999</v>
      </c>
      <c r="G6120" s="6">
        <v>45090</v>
      </c>
      <c r="H6120" s="5">
        <v>3.5000000000000003E-2</v>
      </c>
      <c r="I6120" s="6">
        <v>45090</v>
      </c>
      <c r="J6120" s="5">
        <v>99.69</v>
      </c>
      <c r="K6120" s="6">
        <v>45090</v>
      </c>
      <c r="L6120" s="5">
        <v>14.61</v>
      </c>
      <c r="M6120" s="6">
        <v>42642</v>
      </c>
      <c r="N6120" s="5">
        <v>58.844999999999999</v>
      </c>
      <c r="O6120" s="6">
        <v>45090</v>
      </c>
      <c r="P6120" s="5">
        <v>-205.9</v>
      </c>
    </row>
    <row r="6121" spans="1:16" x14ac:dyDescent="0.2">
      <c r="A6121" s="6">
        <v>45091</v>
      </c>
      <c r="B6121" s="5">
        <v>19.5</v>
      </c>
      <c r="C6121" s="6">
        <v>42643</v>
      </c>
      <c r="D6121" s="5">
        <v>34.93</v>
      </c>
      <c r="E6121" s="6">
        <v>45091</v>
      </c>
      <c r="F6121" s="5">
        <v>102.94799999999999</v>
      </c>
      <c r="G6121" s="6">
        <v>45091</v>
      </c>
      <c r="H6121" s="5">
        <v>8.2000000000000003E-2</v>
      </c>
      <c r="I6121" s="6">
        <v>45091</v>
      </c>
      <c r="J6121" s="5">
        <v>99.66</v>
      </c>
      <c r="K6121" s="6">
        <v>45091</v>
      </c>
      <c r="L6121" s="5">
        <v>13.88</v>
      </c>
      <c r="M6121" s="6">
        <v>42643</v>
      </c>
      <c r="N6121" s="5">
        <v>60.555999999999997</v>
      </c>
      <c r="O6121" s="6">
        <v>45091</v>
      </c>
      <c r="P6121" s="5">
        <v>-203.4</v>
      </c>
    </row>
    <row r="6122" spans="1:16" x14ac:dyDescent="0.2">
      <c r="A6122" s="6">
        <v>45092</v>
      </c>
      <c r="B6122" s="5">
        <v>18.2</v>
      </c>
      <c r="C6122" s="6">
        <v>42644</v>
      </c>
      <c r="D6122" s="5">
        <v>59.96</v>
      </c>
      <c r="E6122" s="6">
        <v>45092</v>
      </c>
      <c r="F6122" s="5">
        <v>102.11499999999999</v>
      </c>
      <c r="G6122" s="6">
        <v>45092</v>
      </c>
      <c r="H6122" s="5">
        <v>7.0999999999999994E-2</v>
      </c>
      <c r="I6122" s="6">
        <v>45092</v>
      </c>
      <c r="J6122" s="5">
        <v>99.53</v>
      </c>
      <c r="K6122" s="6">
        <v>45092</v>
      </c>
      <c r="L6122" s="5">
        <v>14.5</v>
      </c>
      <c r="M6122" s="6">
        <v>42644</v>
      </c>
      <c r="N6122" s="5">
        <v>60.555999999999997</v>
      </c>
      <c r="O6122" s="6">
        <v>45092</v>
      </c>
      <c r="P6122" s="5">
        <v>-208.5</v>
      </c>
    </row>
    <row r="6123" spans="1:16" x14ac:dyDescent="0.2">
      <c r="A6123" s="6">
        <v>45093</v>
      </c>
      <c r="B6123" s="5">
        <v>22.3</v>
      </c>
      <c r="C6123" s="6">
        <v>42645</v>
      </c>
      <c r="D6123" s="5">
        <v>102.52</v>
      </c>
      <c r="E6123" s="6">
        <v>45093</v>
      </c>
      <c r="F6123" s="5">
        <v>102.24299999999999</v>
      </c>
      <c r="G6123" s="6">
        <v>45093</v>
      </c>
      <c r="H6123" s="5">
        <v>0.20899999999999999</v>
      </c>
      <c r="I6123" s="6">
        <v>45093</v>
      </c>
      <c r="J6123" s="5">
        <v>99.56</v>
      </c>
      <c r="K6123" s="6">
        <v>45093</v>
      </c>
      <c r="L6123" s="5">
        <v>13.54</v>
      </c>
      <c r="M6123" s="6">
        <v>42645</v>
      </c>
      <c r="N6123" s="5">
        <v>60.555999999999997</v>
      </c>
      <c r="O6123" s="6">
        <v>45093</v>
      </c>
      <c r="P6123" s="5">
        <v>-200.5</v>
      </c>
    </row>
    <row r="6124" spans="1:16" x14ac:dyDescent="0.2">
      <c r="A6124" s="6">
        <v>45096</v>
      </c>
      <c r="B6124" s="5">
        <v>21.9</v>
      </c>
      <c r="C6124" s="6">
        <v>42646</v>
      </c>
      <c r="D6124" s="5">
        <v>78.989999999999995</v>
      </c>
      <c r="E6124" s="6">
        <v>45096</v>
      </c>
      <c r="F6124" s="5">
        <v>102.52200000000001</v>
      </c>
      <c r="G6124" s="6">
        <v>45096</v>
      </c>
      <c r="H6124" s="5">
        <v>0.182</v>
      </c>
      <c r="I6124" s="6">
        <v>45096</v>
      </c>
      <c r="J6124" s="5">
        <v>99.55</v>
      </c>
      <c r="K6124" s="6">
        <v>45096</v>
      </c>
      <c r="L6124" s="5">
        <v>14.19</v>
      </c>
      <c r="M6124" s="6">
        <v>42646</v>
      </c>
      <c r="N6124" s="5">
        <v>60.430799999999998</v>
      </c>
      <c r="O6124" s="6">
        <v>45096</v>
      </c>
      <c r="P6124" s="5">
        <v>-188.4</v>
      </c>
    </row>
    <row r="6125" spans="1:16" x14ac:dyDescent="0.2">
      <c r="A6125" s="6">
        <v>45097</v>
      </c>
      <c r="B6125" s="5">
        <v>30.2</v>
      </c>
      <c r="C6125" s="6">
        <v>42647</v>
      </c>
      <c r="D6125" s="5">
        <v>48.13</v>
      </c>
      <c r="E6125" s="6">
        <v>45097</v>
      </c>
      <c r="F6125" s="5">
        <v>102.54</v>
      </c>
      <c r="G6125" s="6">
        <v>45097</v>
      </c>
      <c r="H6125" s="5">
        <v>0.19800000000000001</v>
      </c>
      <c r="I6125" s="6">
        <v>45097</v>
      </c>
      <c r="J6125" s="5">
        <v>99.59</v>
      </c>
      <c r="K6125" s="6">
        <v>45097</v>
      </c>
      <c r="L6125" s="5">
        <v>13.88</v>
      </c>
      <c r="M6125" s="6">
        <v>42647</v>
      </c>
      <c r="N6125" s="5">
        <v>62.078699999999998</v>
      </c>
      <c r="O6125" s="6">
        <v>45097</v>
      </c>
      <c r="P6125" s="5">
        <v>-180.5</v>
      </c>
    </row>
    <row r="6126" spans="1:16" x14ac:dyDescent="0.2">
      <c r="A6126" s="6">
        <v>45098</v>
      </c>
      <c r="B6126" s="5">
        <v>28.9</v>
      </c>
      <c r="C6126" s="6">
        <v>42648</v>
      </c>
      <c r="D6126" s="5">
        <v>65.03</v>
      </c>
      <c r="E6126" s="6">
        <v>45098</v>
      </c>
      <c r="F6126" s="5">
        <v>102.071</v>
      </c>
      <c r="G6126" s="6">
        <v>45098</v>
      </c>
      <c r="H6126" s="5">
        <v>0.28399999999999997</v>
      </c>
      <c r="I6126" s="6">
        <v>45098</v>
      </c>
      <c r="J6126" s="5">
        <v>99.6</v>
      </c>
      <c r="K6126" s="6">
        <v>45098</v>
      </c>
      <c r="L6126" s="5">
        <v>13.2</v>
      </c>
      <c r="M6126" s="6">
        <v>42648</v>
      </c>
      <c r="N6126" s="5">
        <v>62.569400000000002</v>
      </c>
      <c r="O6126" s="6">
        <v>45098</v>
      </c>
      <c r="P6126" s="5">
        <v>-176.7</v>
      </c>
    </row>
    <row r="6127" spans="1:16" x14ac:dyDescent="0.2">
      <c r="A6127" s="6">
        <v>45099</v>
      </c>
      <c r="B6127" s="5">
        <v>28.9</v>
      </c>
      <c r="C6127" s="6">
        <v>42649</v>
      </c>
      <c r="D6127" s="5">
        <v>58.51</v>
      </c>
      <c r="E6127" s="6">
        <v>45099</v>
      </c>
      <c r="F6127" s="5">
        <v>102.386</v>
      </c>
      <c r="G6127" s="6">
        <v>45099</v>
      </c>
      <c r="H6127" s="5">
        <v>0.32800000000000001</v>
      </c>
      <c r="I6127" s="6">
        <v>45099</v>
      </c>
      <c r="J6127" s="5">
        <v>99.63</v>
      </c>
      <c r="K6127" s="6">
        <v>45099</v>
      </c>
      <c r="L6127" s="5">
        <v>12.91</v>
      </c>
      <c r="M6127" s="6">
        <v>42649</v>
      </c>
      <c r="N6127" s="5">
        <v>64.288300000000007</v>
      </c>
      <c r="O6127" s="6">
        <v>45099</v>
      </c>
      <c r="P6127" s="5">
        <v>-184.7</v>
      </c>
    </row>
    <row r="6128" spans="1:16" x14ac:dyDescent="0.2">
      <c r="A6128" s="6">
        <v>45100</v>
      </c>
      <c r="B6128" s="5">
        <v>22.5</v>
      </c>
      <c r="C6128" s="6">
        <v>42650</v>
      </c>
      <c r="D6128" s="5">
        <v>57.08</v>
      </c>
      <c r="E6128" s="6">
        <v>45100</v>
      </c>
      <c r="F6128" s="5">
        <v>102.90300000000001</v>
      </c>
      <c r="G6128" s="6">
        <v>45100</v>
      </c>
      <c r="H6128" s="5">
        <v>0.25</v>
      </c>
      <c r="I6128" s="6">
        <v>45100</v>
      </c>
      <c r="J6128" s="5">
        <v>99.67</v>
      </c>
      <c r="K6128" s="6">
        <v>45100</v>
      </c>
      <c r="L6128" s="5">
        <v>13.44</v>
      </c>
      <c r="M6128" s="6">
        <v>42650</v>
      </c>
      <c r="N6128" s="5">
        <v>62.839799999999997</v>
      </c>
      <c r="O6128" s="6">
        <v>45100</v>
      </c>
      <c r="P6128" s="5">
        <v>-183.5</v>
      </c>
    </row>
    <row r="6129" spans="1:16" x14ac:dyDescent="0.2">
      <c r="A6129" s="6">
        <v>45103</v>
      </c>
      <c r="B6129" s="5">
        <v>23.9</v>
      </c>
      <c r="C6129" s="6">
        <v>42651</v>
      </c>
      <c r="D6129" s="5">
        <v>64.33</v>
      </c>
      <c r="E6129" s="6">
        <v>45103</v>
      </c>
      <c r="F6129" s="5">
        <v>102.69199999999999</v>
      </c>
      <c r="G6129" s="6">
        <v>45103</v>
      </c>
      <c r="H6129" s="5">
        <v>0.20899999999999999</v>
      </c>
      <c r="I6129" s="6">
        <v>45103</v>
      </c>
      <c r="J6129" s="5">
        <v>99.69</v>
      </c>
      <c r="K6129" s="6">
        <v>45103</v>
      </c>
      <c r="L6129" s="5">
        <v>14.25</v>
      </c>
      <c r="M6129" s="6">
        <v>42651</v>
      </c>
      <c r="N6129" s="5">
        <v>62.839799999999997</v>
      </c>
      <c r="O6129" s="6">
        <v>45103</v>
      </c>
      <c r="P6129" s="5">
        <v>-168.8</v>
      </c>
    </row>
    <row r="6130" spans="1:16" x14ac:dyDescent="0.2">
      <c r="A6130" s="6">
        <v>45104</v>
      </c>
      <c r="B6130" s="5">
        <v>40.799999999999997</v>
      </c>
      <c r="C6130" s="6">
        <v>42652</v>
      </c>
      <c r="D6130" s="5">
        <v>102.18</v>
      </c>
      <c r="E6130" s="6">
        <v>45104</v>
      </c>
      <c r="F6130" s="5">
        <v>102.492</v>
      </c>
      <c r="G6130" s="6">
        <v>45104</v>
      </c>
      <c r="H6130" s="5">
        <v>0.24199999999999999</v>
      </c>
      <c r="I6130" s="6">
        <v>45104</v>
      </c>
      <c r="J6130" s="5">
        <v>99.63</v>
      </c>
      <c r="K6130" s="6">
        <v>45104</v>
      </c>
      <c r="L6130" s="5">
        <v>13.74</v>
      </c>
      <c r="M6130" s="6">
        <v>42652</v>
      </c>
      <c r="N6130" s="5">
        <v>62.839799999999997</v>
      </c>
      <c r="O6130" s="6">
        <v>45104</v>
      </c>
      <c r="P6130" s="5">
        <v>-194.4</v>
      </c>
    </row>
    <row r="6131" spans="1:16" x14ac:dyDescent="0.2">
      <c r="A6131" s="6">
        <v>45105</v>
      </c>
      <c r="B6131" s="5">
        <v>41.8</v>
      </c>
      <c r="C6131" s="6">
        <v>42653</v>
      </c>
      <c r="D6131" s="5">
        <v>15.2</v>
      </c>
      <c r="E6131" s="6">
        <v>45105</v>
      </c>
      <c r="F6131" s="5">
        <v>102.905</v>
      </c>
      <c r="G6131" s="6">
        <v>45105</v>
      </c>
      <c r="H6131" s="5">
        <v>0.27200000000000002</v>
      </c>
      <c r="I6131" s="6">
        <v>45105</v>
      </c>
      <c r="J6131" s="5">
        <v>99.63</v>
      </c>
      <c r="K6131" s="6">
        <v>45105</v>
      </c>
      <c r="L6131" s="5">
        <v>13.43</v>
      </c>
      <c r="M6131" s="6">
        <v>42653</v>
      </c>
      <c r="N6131" s="5">
        <v>62.839799999999997</v>
      </c>
      <c r="O6131" s="6">
        <v>45105</v>
      </c>
      <c r="P6131" s="5">
        <v>-190</v>
      </c>
    </row>
    <row r="6132" spans="1:16" x14ac:dyDescent="0.2">
      <c r="A6132" s="6">
        <v>45106</v>
      </c>
      <c r="B6132" s="5">
        <v>53.9</v>
      </c>
      <c r="C6132" s="6">
        <v>42654</v>
      </c>
      <c r="D6132" s="5">
        <v>54.57</v>
      </c>
      <c r="E6132" s="6">
        <v>45106</v>
      </c>
      <c r="F6132" s="5">
        <v>103.342</v>
      </c>
      <c r="G6132" s="6">
        <v>45106</v>
      </c>
      <c r="H6132" s="5">
        <v>0.35799999999999998</v>
      </c>
      <c r="I6132" s="6">
        <v>45106</v>
      </c>
      <c r="J6132" s="5">
        <v>99.67</v>
      </c>
      <c r="K6132" s="6">
        <v>45106</v>
      </c>
      <c r="L6132" s="5">
        <v>13.54</v>
      </c>
      <c r="M6132" s="6">
        <v>42654</v>
      </c>
      <c r="N6132" s="5">
        <v>63.954799999999999</v>
      </c>
      <c r="O6132" s="6">
        <v>45106</v>
      </c>
      <c r="P6132" s="5">
        <v>-181.7</v>
      </c>
    </row>
    <row r="6133" spans="1:16" x14ac:dyDescent="0.2">
      <c r="A6133" s="6">
        <v>45107</v>
      </c>
      <c r="B6133" s="5">
        <v>54.4</v>
      </c>
      <c r="C6133" s="6">
        <v>42655</v>
      </c>
      <c r="D6133" s="5">
        <v>59.38</v>
      </c>
      <c r="E6133" s="6">
        <v>45107</v>
      </c>
      <c r="F6133" s="5">
        <v>102.91200000000001</v>
      </c>
      <c r="G6133" s="6">
        <v>45107</v>
      </c>
      <c r="H6133" s="5">
        <v>0.33800000000000002</v>
      </c>
      <c r="I6133" s="6">
        <v>45107</v>
      </c>
      <c r="J6133" s="5">
        <v>99.56</v>
      </c>
      <c r="K6133" s="6">
        <v>45107</v>
      </c>
      <c r="L6133" s="5">
        <v>13.59</v>
      </c>
      <c r="M6133" s="6">
        <v>42655</v>
      </c>
      <c r="N6133" s="5">
        <v>64.268600000000006</v>
      </c>
      <c r="O6133" s="6">
        <v>45107</v>
      </c>
      <c r="P6133" s="5">
        <v>-177.9</v>
      </c>
    </row>
    <row r="6134" spans="1:16" x14ac:dyDescent="0.2">
      <c r="A6134" s="6">
        <v>45110</v>
      </c>
      <c r="B6134" s="5">
        <v>57</v>
      </c>
      <c r="C6134" s="6">
        <v>42656</v>
      </c>
      <c r="D6134" s="5">
        <v>50.64</v>
      </c>
      <c r="E6134" s="6">
        <v>45110</v>
      </c>
      <c r="F6134" s="5">
        <v>102.988</v>
      </c>
      <c r="G6134" s="6">
        <v>45110</v>
      </c>
      <c r="H6134" s="5">
        <v>0.34200000000000003</v>
      </c>
      <c r="I6134" s="6">
        <v>45110</v>
      </c>
      <c r="J6134" s="5">
        <v>99.56</v>
      </c>
      <c r="K6134" s="6">
        <v>45110</v>
      </c>
      <c r="L6134" s="5">
        <v>13.57</v>
      </c>
      <c r="M6134" s="6">
        <v>42656</v>
      </c>
      <c r="N6134" s="5">
        <v>64.547799999999995</v>
      </c>
      <c r="O6134" s="6">
        <v>45110</v>
      </c>
      <c r="P6134" s="5">
        <v>-178.7</v>
      </c>
    </row>
    <row r="6135" spans="1:16" x14ac:dyDescent="0.2">
      <c r="A6135" s="6">
        <v>45111</v>
      </c>
      <c r="B6135" s="5">
        <v>57.5</v>
      </c>
      <c r="C6135" s="6">
        <v>42657</v>
      </c>
      <c r="D6135" s="5">
        <v>80.62</v>
      </c>
      <c r="E6135" s="6">
        <v>45111</v>
      </c>
      <c r="F6135" s="5">
        <v>103.039</v>
      </c>
      <c r="G6135" s="6">
        <v>45111</v>
      </c>
      <c r="H6135" s="5">
        <v>0.38300000000000001</v>
      </c>
      <c r="I6135" s="6">
        <v>45111</v>
      </c>
      <c r="J6135" s="5">
        <v>99.56</v>
      </c>
      <c r="K6135" s="6">
        <v>45111</v>
      </c>
      <c r="L6135" s="5">
        <v>13.7</v>
      </c>
      <c r="M6135" s="6">
        <v>42657</v>
      </c>
      <c r="N6135" s="5">
        <v>64.976399999999998</v>
      </c>
      <c r="O6135" s="6">
        <v>45111</v>
      </c>
      <c r="P6135" s="5">
        <v>-176.3</v>
      </c>
    </row>
    <row r="6136" spans="1:16" x14ac:dyDescent="0.2">
      <c r="A6136" s="6">
        <v>45112</v>
      </c>
      <c r="B6136" s="5">
        <v>52.9</v>
      </c>
      <c r="C6136" s="6">
        <v>42658</v>
      </c>
      <c r="D6136" s="5">
        <v>98.91</v>
      </c>
      <c r="E6136" s="6">
        <v>45112</v>
      </c>
      <c r="F6136" s="5">
        <v>103.373</v>
      </c>
      <c r="G6136" s="6">
        <v>45112</v>
      </c>
      <c r="H6136" s="5">
        <v>0.40899999999999997</v>
      </c>
      <c r="I6136" s="6">
        <v>45112</v>
      </c>
      <c r="J6136" s="5">
        <v>99.62</v>
      </c>
      <c r="K6136" s="6">
        <v>45112</v>
      </c>
      <c r="L6136" s="5">
        <v>14.18</v>
      </c>
      <c r="M6136" s="6">
        <v>42658</v>
      </c>
      <c r="N6136" s="5">
        <v>64.976399999999998</v>
      </c>
      <c r="O6136" s="6">
        <v>45112</v>
      </c>
      <c r="P6136" s="5">
        <v>-170.9</v>
      </c>
    </row>
    <row r="6137" spans="1:16" x14ac:dyDescent="0.2">
      <c r="A6137" s="6">
        <v>45113</v>
      </c>
      <c r="B6137" s="5">
        <v>73.7</v>
      </c>
      <c r="C6137" s="6">
        <v>42659</v>
      </c>
      <c r="D6137" s="5">
        <v>98.05</v>
      </c>
      <c r="E6137" s="6">
        <v>45113</v>
      </c>
      <c r="F6137" s="5">
        <v>103.166</v>
      </c>
      <c r="G6137" s="6">
        <v>45113</v>
      </c>
      <c r="H6137" s="5">
        <v>0.4</v>
      </c>
      <c r="I6137" s="6">
        <v>45113</v>
      </c>
      <c r="J6137" s="5">
        <v>99.72</v>
      </c>
      <c r="K6137" s="6">
        <v>45113</v>
      </c>
      <c r="L6137" s="5">
        <v>15.44</v>
      </c>
      <c r="M6137" s="6">
        <v>42659</v>
      </c>
      <c r="N6137" s="5">
        <v>64.976399999999998</v>
      </c>
      <c r="O6137" s="6">
        <v>45113</v>
      </c>
      <c r="P6137" s="5">
        <v>-151.30000000000001</v>
      </c>
    </row>
    <row r="6138" spans="1:16" x14ac:dyDescent="0.2">
      <c r="A6138" s="6">
        <v>45114</v>
      </c>
      <c r="B6138" s="5">
        <v>72</v>
      </c>
      <c r="C6138" s="6">
        <v>42660</v>
      </c>
      <c r="D6138" s="5">
        <v>115.14</v>
      </c>
      <c r="E6138" s="6">
        <v>45114</v>
      </c>
      <c r="F6138" s="5">
        <v>102.27200000000001</v>
      </c>
      <c r="G6138" s="6">
        <v>45114</v>
      </c>
      <c r="H6138" s="5">
        <v>0.41399999999999998</v>
      </c>
      <c r="I6138" s="6">
        <v>45114</v>
      </c>
      <c r="J6138" s="5">
        <v>99.71</v>
      </c>
      <c r="K6138" s="6">
        <v>45114</v>
      </c>
      <c r="L6138" s="5">
        <v>14.83</v>
      </c>
      <c r="M6138" s="6">
        <v>42660</v>
      </c>
      <c r="N6138" s="5">
        <v>64.416200000000003</v>
      </c>
      <c r="O6138" s="6">
        <v>45114</v>
      </c>
      <c r="P6138" s="5">
        <v>-155.30000000000001</v>
      </c>
    </row>
    <row r="6139" spans="1:16" x14ac:dyDescent="0.2">
      <c r="A6139" s="6">
        <v>45117</v>
      </c>
      <c r="B6139" s="5">
        <v>70.5</v>
      </c>
      <c r="C6139" s="6">
        <v>42661</v>
      </c>
      <c r="D6139" s="5">
        <v>45.55</v>
      </c>
      <c r="E6139" s="6">
        <v>45117</v>
      </c>
      <c r="F6139" s="5">
        <v>101.97199999999999</v>
      </c>
      <c r="G6139" s="6">
        <v>45117</v>
      </c>
      <c r="H6139" s="5">
        <v>0.375</v>
      </c>
      <c r="I6139" s="6">
        <v>45117</v>
      </c>
      <c r="J6139" s="5">
        <v>99.68</v>
      </c>
      <c r="K6139" s="6">
        <v>45117</v>
      </c>
      <c r="L6139" s="5">
        <v>15.07</v>
      </c>
      <c r="M6139" s="6">
        <v>42661</v>
      </c>
      <c r="N6139" s="5">
        <v>63.183300000000003</v>
      </c>
      <c r="O6139" s="6">
        <v>45117</v>
      </c>
      <c r="P6139" s="5">
        <v>-146.6</v>
      </c>
    </row>
    <row r="6140" spans="1:16" x14ac:dyDescent="0.2">
      <c r="A6140" s="6">
        <v>45118</v>
      </c>
      <c r="B6140" s="5">
        <v>70.599999999999994</v>
      </c>
      <c r="C6140" s="6">
        <v>42662</v>
      </c>
      <c r="D6140" s="5">
        <v>61.32</v>
      </c>
      <c r="E6140" s="6">
        <v>45118</v>
      </c>
      <c r="F6140" s="5">
        <v>101.732</v>
      </c>
      <c r="G6140" s="6">
        <v>45118</v>
      </c>
      <c r="H6140" s="5">
        <v>0.39200000000000002</v>
      </c>
      <c r="I6140" s="6">
        <v>45118</v>
      </c>
      <c r="J6140" s="5">
        <v>99.62</v>
      </c>
      <c r="K6140" s="6">
        <v>45118</v>
      </c>
      <c r="L6140" s="5">
        <v>14.84</v>
      </c>
      <c r="M6140" s="6">
        <v>42662</v>
      </c>
      <c r="N6140" s="5">
        <v>61.641300000000001</v>
      </c>
      <c r="O6140" s="6">
        <v>45118</v>
      </c>
      <c r="P6140" s="5">
        <v>-143.30000000000001</v>
      </c>
    </row>
    <row r="6141" spans="1:16" x14ac:dyDescent="0.2">
      <c r="A6141" s="6">
        <v>45119</v>
      </c>
      <c r="B6141" s="5">
        <v>65.7</v>
      </c>
      <c r="C6141" s="6">
        <v>42663</v>
      </c>
      <c r="D6141" s="5">
        <v>48.77</v>
      </c>
      <c r="E6141" s="6">
        <v>45119</v>
      </c>
      <c r="F6141" s="5">
        <v>100.521</v>
      </c>
      <c r="G6141" s="6">
        <v>45119</v>
      </c>
      <c r="H6141" s="5">
        <v>0.43</v>
      </c>
      <c r="I6141" s="6">
        <v>45119</v>
      </c>
      <c r="J6141" s="5">
        <v>99.48</v>
      </c>
      <c r="K6141" s="6">
        <v>45119</v>
      </c>
      <c r="L6141" s="5">
        <v>13.54</v>
      </c>
      <c r="M6141" s="6">
        <v>42663</v>
      </c>
      <c r="N6141" s="5">
        <v>59.617199999999997</v>
      </c>
      <c r="O6141" s="6">
        <v>45119</v>
      </c>
      <c r="P6141" s="5">
        <v>-148.69999999999999</v>
      </c>
    </row>
    <row r="6142" spans="1:16" x14ac:dyDescent="0.2">
      <c r="A6142" s="6">
        <v>45120</v>
      </c>
      <c r="B6142" s="5">
        <v>67.8</v>
      </c>
      <c r="C6142" s="6">
        <v>42664</v>
      </c>
      <c r="D6142" s="5">
        <v>34.08</v>
      </c>
      <c r="E6142" s="6">
        <v>45120</v>
      </c>
      <c r="F6142" s="5">
        <v>99.77</v>
      </c>
      <c r="G6142" s="6">
        <v>45120</v>
      </c>
      <c r="H6142" s="5">
        <v>0.41599999999999998</v>
      </c>
      <c r="I6142" s="6">
        <v>45120</v>
      </c>
      <c r="J6142" s="5">
        <v>99.38</v>
      </c>
      <c r="K6142" s="6">
        <v>45120</v>
      </c>
      <c r="L6142" s="5">
        <v>13.61</v>
      </c>
      <c r="M6142" s="6">
        <v>42664</v>
      </c>
      <c r="N6142" s="5">
        <v>57.089199999999998</v>
      </c>
      <c r="O6142" s="6">
        <v>45120</v>
      </c>
      <c r="P6142" s="5">
        <v>-148.69999999999999</v>
      </c>
    </row>
    <row r="6143" spans="1:16" x14ac:dyDescent="0.2">
      <c r="A6143" s="6">
        <v>45121</v>
      </c>
      <c r="B6143" s="5">
        <v>75.099999999999994</v>
      </c>
      <c r="C6143" s="6">
        <v>42665</v>
      </c>
      <c r="D6143" s="5">
        <v>41.54</v>
      </c>
      <c r="E6143" s="6">
        <v>45121</v>
      </c>
      <c r="F6143" s="5">
        <v>99.914000000000001</v>
      </c>
      <c r="G6143" s="6">
        <v>45121</v>
      </c>
      <c r="H6143" s="5">
        <v>0.442</v>
      </c>
      <c r="I6143" s="6">
        <v>45121</v>
      </c>
      <c r="J6143" s="5">
        <v>99.42</v>
      </c>
      <c r="K6143" s="6">
        <v>45121</v>
      </c>
      <c r="L6143" s="5">
        <v>13.34</v>
      </c>
      <c r="M6143" s="6">
        <v>42665</v>
      </c>
      <c r="N6143" s="5">
        <v>57.089199999999998</v>
      </c>
      <c r="O6143" s="6">
        <v>45121</v>
      </c>
      <c r="P6143" s="5">
        <v>-131.80000000000001</v>
      </c>
    </row>
    <row r="6144" spans="1:16" x14ac:dyDescent="0.2">
      <c r="A6144" s="6">
        <v>45124</v>
      </c>
      <c r="B6144" s="5">
        <v>74.8</v>
      </c>
      <c r="C6144" s="6">
        <v>42666</v>
      </c>
      <c r="D6144" s="5">
        <v>85.95</v>
      </c>
      <c r="E6144" s="6">
        <v>45124</v>
      </c>
      <c r="F6144" s="5">
        <v>99.841999999999999</v>
      </c>
      <c r="G6144" s="6">
        <v>45124</v>
      </c>
      <c r="H6144" s="5">
        <v>0.46800000000000003</v>
      </c>
      <c r="I6144" s="6">
        <v>45124</v>
      </c>
      <c r="J6144" s="5">
        <v>99.41</v>
      </c>
      <c r="K6144" s="6">
        <v>45124</v>
      </c>
      <c r="L6144" s="5">
        <v>13.48</v>
      </c>
      <c r="M6144" s="6">
        <v>42666</v>
      </c>
      <c r="N6144" s="5">
        <v>57.089199999999998</v>
      </c>
      <c r="O6144" s="6">
        <v>45124</v>
      </c>
      <c r="P6144" s="5">
        <v>-118.5</v>
      </c>
    </row>
    <row r="6145" spans="1:16" x14ac:dyDescent="0.2">
      <c r="A6145" s="6">
        <v>45125</v>
      </c>
      <c r="B6145" s="5">
        <v>68.400000000000006</v>
      </c>
      <c r="C6145" s="6">
        <v>42667</v>
      </c>
      <c r="D6145" s="5">
        <v>58.65</v>
      </c>
      <c r="E6145" s="6">
        <v>45125</v>
      </c>
      <c r="F6145" s="5">
        <v>99.941000000000003</v>
      </c>
      <c r="G6145" s="6">
        <v>45125</v>
      </c>
      <c r="H6145" s="5">
        <v>0.47499999999999998</v>
      </c>
      <c r="I6145" s="6">
        <v>45125</v>
      </c>
      <c r="J6145" s="5">
        <v>99.36</v>
      </c>
      <c r="K6145" s="6">
        <v>45125</v>
      </c>
      <c r="L6145" s="5">
        <v>13.3</v>
      </c>
      <c r="M6145" s="6">
        <v>42667</v>
      </c>
      <c r="N6145" s="5">
        <v>56.790900000000001</v>
      </c>
      <c r="O6145" s="6">
        <v>45125</v>
      </c>
      <c r="P6145" s="5">
        <v>-115.3</v>
      </c>
    </row>
    <row r="6146" spans="1:16" x14ac:dyDescent="0.2">
      <c r="A6146" s="6">
        <v>45126</v>
      </c>
      <c r="B6146" s="5">
        <v>63.7</v>
      </c>
      <c r="C6146" s="6">
        <v>42668</v>
      </c>
      <c r="D6146" s="5">
        <v>114.51</v>
      </c>
      <c r="E6146" s="6">
        <v>45126</v>
      </c>
      <c r="F6146" s="5">
        <v>100.28100000000001</v>
      </c>
      <c r="G6146" s="6">
        <v>45126</v>
      </c>
      <c r="H6146" s="5">
        <v>0.48099999999999998</v>
      </c>
      <c r="I6146" s="6">
        <v>45126</v>
      </c>
      <c r="J6146" s="5">
        <v>99.33</v>
      </c>
      <c r="K6146" s="6">
        <v>45126</v>
      </c>
      <c r="L6146" s="5">
        <v>13.76</v>
      </c>
      <c r="M6146" s="6">
        <v>42668</v>
      </c>
      <c r="N6146" s="5">
        <v>57.414099999999998</v>
      </c>
      <c r="O6146" s="6">
        <v>45126</v>
      </c>
      <c r="P6146" s="5">
        <v>-115.3</v>
      </c>
    </row>
    <row r="6147" spans="1:16" x14ac:dyDescent="0.2">
      <c r="A6147" s="6">
        <v>45127</v>
      </c>
      <c r="B6147" s="5">
        <v>63.5</v>
      </c>
      <c r="C6147" s="6">
        <v>42669</v>
      </c>
      <c r="D6147" s="5">
        <v>40.450000000000003</v>
      </c>
      <c r="E6147" s="6">
        <v>45127</v>
      </c>
      <c r="F6147" s="5">
        <v>100.88</v>
      </c>
      <c r="G6147" s="6">
        <v>45127</v>
      </c>
      <c r="H6147" s="5">
        <v>0.5</v>
      </c>
      <c r="I6147" s="6">
        <v>45127</v>
      </c>
      <c r="J6147" s="5">
        <v>99.42</v>
      </c>
      <c r="K6147" s="6">
        <v>45127</v>
      </c>
      <c r="L6147" s="5">
        <v>13.99</v>
      </c>
      <c r="M6147" s="6">
        <v>42669</v>
      </c>
      <c r="N6147" s="5">
        <v>59.5122</v>
      </c>
      <c r="O6147" s="6">
        <v>45127</v>
      </c>
      <c r="P6147" s="5">
        <v>-115.8</v>
      </c>
    </row>
    <row r="6148" spans="1:16" x14ac:dyDescent="0.2">
      <c r="A6148" s="6">
        <v>45128</v>
      </c>
      <c r="B6148" s="5">
        <v>63.1</v>
      </c>
      <c r="C6148" s="6">
        <v>42670</v>
      </c>
      <c r="D6148" s="5">
        <v>85.31</v>
      </c>
      <c r="E6148" s="6">
        <v>45128</v>
      </c>
      <c r="F6148" s="5">
        <v>101.071</v>
      </c>
      <c r="G6148" s="6">
        <v>45128</v>
      </c>
      <c r="H6148" s="5">
        <v>0.50700000000000001</v>
      </c>
      <c r="I6148" s="6">
        <v>45128</v>
      </c>
      <c r="J6148" s="5">
        <v>99.44</v>
      </c>
      <c r="K6148" s="6">
        <v>45128</v>
      </c>
      <c r="L6148" s="5">
        <v>13.6</v>
      </c>
      <c r="M6148" s="6">
        <v>42670</v>
      </c>
      <c r="N6148" s="5">
        <v>62.532400000000003</v>
      </c>
      <c r="O6148" s="6">
        <v>45128</v>
      </c>
      <c r="P6148" s="5">
        <v>-111.8</v>
      </c>
    </row>
    <row r="6149" spans="1:16" x14ac:dyDescent="0.2">
      <c r="A6149" s="6">
        <v>45131</v>
      </c>
      <c r="B6149" s="5">
        <v>65.2</v>
      </c>
      <c r="C6149" s="6">
        <v>42671</v>
      </c>
      <c r="D6149" s="5">
        <v>74.06</v>
      </c>
      <c r="E6149" s="6">
        <v>45131</v>
      </c>
      <c r="F6149" s="5">
        <v>101.346</v>
      </c>
      <c r="G6149" s="6">
        <v>45131</v>
      </c>
      <c r="H6149" s="5">
        <v>0.56399999999999995</v>
      </c>
      <c r="I6149" s="6">
        <v>45131</v>
      </c>
      <c r="J6149" s="5">
        <v>99.41</v>
      </c>
      <c r="K6149" s="6">
        <v>45131</v>
      </c>
      <c r="L6149" s="5">
        <v>13.91</v>
      </c>
      <c r="M6149" s="6">
        <v>42671</v>
      </c>
      <c r="N6149" s="5">
        <v>64.375</v>
      </c>
      <c r="O6149" s="6">
        <v>45131</v>
      </c>
      <c r="P6149" s="5">
        <v>-93.6</v>
      </c>
    </row>
    <row r="6150" spans="1:16" x14ac:dyDescent="0.2">
      <c r="A6150" s="6">
        <v>45132</v>
      </c>
      <c r="B6150" s="5">
        <v>70.3</v>
      </c>
      <c r="C6150" s="6">
        <v>42672</v>
      </c>
      <c r="D6150" s="5">
        <v>76.83</v>
      </c>
      <c r="E6150" s="6">
        <v>45132</v>
      </c>
      <c r="F6150" s="5">
        <v>101.349</v>
      </c>
      <c r="G6150" s="6">
        <v>45132</v>
      </c>
      <c r="H6150" s="5">
        <v>0.54600000000000004</v>
      </c>
      <c r="I6150" s="6">
        <v>45132</v>
      </c>
      <c r="J6150" s="5">
        <v>99.41</v>
      </c>
      <c r="K6150" s="6">
        <v>45132</v>
      </c>
      <c r="L6150" s="5">
        <v>13.86</v>
      </c>
      <c r="M6150" s="6">
        <v>42672</v>
      </c>
      <c r="N6150" s="5">
        <v>64.375</v>
      </c>
      <c r="O6150" s="6">
        <v>45132</v>
      </c>
      <c r="P6150" s="5">
        <v>-116.4</v>
      </c>
    </row>
    <row r="6151" spans="1:16" x14ac:dyDescent="0.2">
      <c r="A6151" s="6">
        <v>45133</v>
      </c>
      <c r="B6151" s="5">
        <v>68.2</v>
      </c>
      <c r="C6151" s="6">
        <v>42673</v>
      </c>
      <c r="D6151" s="5">
        <v>80.760000000000005</v>
      </c>
      <c r="E6151" s="6">
        <v>45133</v>
      </c>
      <c r="F6151" s="5">
        <v>100.887</v>
      </c>
      <c r="G6151" s="6">
        <v>45133</v>
      </c>
      <c r="H6151" s="5">
        <v>0.55500000000000005</v>
      </c>
      <c r="I6151" s="6">
        <v>45133</v>
      </c>
      <c r="J6151" s="5">
        <v>99.38</v>
      </c>
      <c r="K6151" s="6">
        <v>45133</v>
      </c>
      <c r="L6151" s="5">
        <v>13.19</v>
      </c>
      <c r="M6151" s="6">
        <v>42673</v>
      </c>
      <c r="N6151" s="5">
        <v>64.375</v>
      </c>
      <c r="O6151" s="6">
        <v>45133</v>
      </c>
      <c r="P6151" s="5">
        <v>-111.2</v>
      </c>
    </row>
    <row r="6152" spans="1:16" x14ac:dyDescent="0.2">
      <c r="A6152" s="6">
        <v>45134</v>
      </c>
      <c r="B6152" s="5">
        <v>81.900000000000006</v>
      </c>
      <c r="C6152" s="6">
        <v>42674</v>
      </c>
      <c r="D6152" s="5">
        <v>95.82</v>
      </c>
      <c r="E6152" s="6">
        <v>45134</v>
      </c>
      <c r="F6152" s="5">
        <v>101.773</v>
      </c>
      <c r="G6152" s="6">
        <v>45134</v>
      </c>
      <c r="H6152" s="5">
        <v>0.54800000000000004</v>
      </c>
      <c r="I6152" s="6">
        <v>45134</v>
      </c>
      <c r="J6152" s="5">
        <v>99.5</v>
      </c>
      <c r="K6152" s="6">
        <v>45134</v>
      </c>
      <c r="L6152" s="5">
        <v>14.41</v>
      </c>
      <c r="M6152" s="6">
        <v>42674</v>
      </c>
      <c r="N6152" s="5">
        <v>65.465000000000003</v>
      </c>
      <c r="O6152" s="6">
        <v>45134</v>
      </c>
      <c r="P6152" s="5">
        <v>-95.6</v>
      </c>
    </row>
    <row r="6153" spans="1:16" x14ac:dyDescent="0.2">
      <c r="A6153" s="6">
        <v>45135</v>
      </c>
      <c r="B6153" s="5">
        <v>79.599999999999994</v>
      </c>
      <c r="C6153" s="6">
        <v>42675</v>
      </c>
      <c r="D6153" s="5">
        <v>44.68</v>
      </c>
      <c r="E6153" s="6">
        <v>45135</v>
      </c>
      <c r="F6153" s="5">
        <v>101.622</v>
      </c>
      <c r="G6153" s="6">
        <v>45135</v>
      </c>
      <c r="H6153" s="5">
        <v>0.57599999999999996</v>
      </c>
      <c r="I6153" s="6">
        <v>45135</v>
      </c>
      <c r="J6153" s="5">
        <v>99.42</v>
      </c>
      <c r="K6153" s="6">
        <v>45135</v>
      </c>
      <c r="L6153" s="5">
        <v>13.33</v>
      </c>
      <c r="M6153" s="6">
        <v>42675</v>
      </c>
      <c r="N6153" s="5">
        <v>67.763999999999996</v>
      </c>
      <c r="O6153" s="6">
        <v>45135</v>
      </c>
      <c r="P6153" s="5">
        <v>-83.6</v>
      </c>
    </row>
    <row r="6154" spans="1:16" x14ac:dyDescent="0.2">
      <c r="A6154" s="6">
        <v>45138</v>
      </c>
      <c r="B6154" s="5">
        <v>76.099999999999994</v>
      </c>
      <c r="C6154" s="6">
        <v>42676</v>
      </c>
      <c r="D6154" s="5">
        <v>60.79</v>
      </c>
      <c r="E6154" s="6">
        <v>45138</v>
      </c>
      <c r="F6154" s="5">
        <v>101.855</v>
      </c>
      <c r="G6154" s="6">
        <v>45138</v>
      </c>
      <c r="H6154" s="5">
        <v>0.57399999999999995</v>
      </c>
      <c r="I6154" s="6">
        <v>45138</v>
      </c>
      <c r="J6154" s="5">
        <v>99.41</v>
      </c>
      <c r="K6154" s="6">
        <v>45138</v>
      </c>
      <c r="L6154" s="5">
        <v>13.63</v>
      </c>
      <c r="M6154" s="6">
        <v>42676</v>
      </c>
      <c r="N6154" s="5">
        <v>69.247600000000006</v>
      </c>
      <c r="O6154" s="6">
        <v>45138</v>
      </c>
      <c r="P6154" s="5">
        <v>-80</v>
      </c>
    </row>
    <row r="6155" spans="1:16" x14ac:dyDescent="0.2">
      <c r="A6155" s="6">
        <v>45139</v>
      </c>
      <c r="B6155" s="5">
        <v>74</v>
      </c>
      <c r="C6155" s="6">
        <v>42677</v>
      </c>
      <c r="D6155" s="5">
        <v>63.05</v>
      </c>
      <c r="E6155" s="6">
        <v>45139</v>
      </c>
      <c r="F6155" s="5">
        <v>102.303</v>
      </c>
      <c r="G6155" s="6">
        <v>45139</v>
      </c>
      <c r="H6155" s="5">
        <v>0.50900000000000001</v>
      </c>
      <c r="I6155" s="6">
        <v>45139</v>
      </c>
      <c r="J6155" s="5">
        <v>99.51</v>
      </c>
      <c r="K6155" s="6">
        <v>45139</v>
      </c>
      <c r="L6155" s="5">
        <v>13.93</v>
      </c>
      <c r="M6155" s="6">
        <v>42677</v>
      </c>
      <c r="N6155" s="5">
        <v>72.573400000000007</v>
      </c>
      <c r="O6155" s="6">
        <v>45139</v>
      </c>
      <c r="P6155" s="5">
        <v>-87.2</v>
      </c>
    </row>
    <row r="6156" spans="1:16" x14ac:dyDescent="0.2">
      <c r="A6156" s="6">
        <v>45140</v>
      </c>
      <c r="B6156" s="5">
        <v>80.8</v>
      </c>
      <c r="C6156" s="6">
        <v>42678</v>
      </c>
      <c r="D6156" s="5">
        <v>87.98</v>
      </c>
      <c r="E6156" s="6">
        <v>45140</v>
      </c>
      <c r="F6156" s="5">
        <v>102.59</v>
      </c>
      <c r="G6156" s="6">
        <v>45140</v>
      </c>
      <c r="H6156" s="5">
        <v>0.36399999999999999</v>
      </c>
      <c r="I6156" s="6">
        <v>45140</v>
      </c>
      <c r="J6156" s="5">
        <v>99.64</v>
      </c>
      <c r="K6156" s="6">
        <v>45140</v>
      </c>
      <c r="L6156" s="5">
        <v>16.09</v>
      </c>
      <c r="M6156" s="6">
        <v>42678</v>
      </c>
      <c r="N6156" s="5">
        <v>74.613500000000002</v>
      </c>
      <c r="O6156" s="6">
        <v>45140</v>
      </c>
      <c r="P6156" s="5">
        <v>-79.8</v>
      </c>
    </row>
    <row r="6157" spans="1:16" x14ac:dyDescent="0.2">
      <c r="A6157" s="6">
        <v>45141</v>
      </c>
      <c r="B6157" s="5">
        <v>78.7</v>
      </c>
      <c r="C6157" s="6">
        <v>42679</v>
      </c>
      <c r="D6157" s="5">
        <v>107.72</v>
      </c>
      <c r="E6157" s="6">
        <v>45141</v>
      </c>
      <c r="F6157" s="5">
        <v>102.542</v>
      </c>
      <c r="G6157" s="6">
        <v>45141</v>
      </c>
      <c r="H6157" s="5">
        <v>0.40300000000000002</v>
      </c>
      <c r="I6157" s="6">
        <v>45141</v>
      </c>
      <c r="J6157" s="5">
        <v>99.72</v>
      </c>
      <c r="K6157" s="6">
        <v>45141</v>
      </c>
      <c r="L6157" s="5">
        <v>15.92</v>
      </c>
      <c r="M6157" s="6">
        <v>42679</v>
      </c>
      <c r="N6157" s="5">
        <v>74.613500000000002</v>
      </c>
      <c r="O6157" s="6">
        <v>45141</v>
      </c>
      <c r="P6157" s="5">
        <v>-53.8</v>
      </c>
    </row>
    <row r="6158" spans="1:16" x14ac:dyDescent="0.2">
      <c r="A6158" s="6">
        <v>45142</v>
      </c>
      <c r="B6158" s="5">
        <v>77.7</v>
      </c>
      <c r="C6158" s="6">
        <v>42680</v>
      </c>
      <c r="D6158" s="5">
        <v>121.17</v>
      </c>
      <c r="E6158" s="6">
        <v>45142</v>
      </c>
      <c r="F6158" s="5">
        <v>102.017</v>
      </c>
      <c r="G6158" s="6">
        <v>45142</v>
      </c>
      <c r="H6158" s="5">
        <v>0.26300000000000001</v>
      </c>
      <c r="I6158" s="6">
        <v>45142</v>
      </c>
      <c r="J6158" s="5">
        <v>99.68</v>
      </c>
      <c r="K6158" s="6">
        <v>45142</v>
      </c>
      <c r="L6158" s="5">
        <v>17.100000000000001</v>
      </c>
      <c r="M6158" s="6">
        <v>42680</v>
      </c>
      <c r="N6158" s="5">
        <v>74.613500000000002</v>
      </c>
      <c r="O6158" s="6">
        <v>45142</v>
      </c>
      <c r="P6158" s="5">
        <v>-59.8</v>
      </c>
    </row>
    <row r="6159" spans="1:16" x14ac:dyDescent="0.2">
      <c r="A6159" s="6">
        <v>45145</v>
      </c>
      <c r="B6159" s="5">
        <v>77.7</v>
      </c>
      <c r="C6159" s="6">
        <v>42681</v>
      </c>
      <c r="D6159" s="5">
        <v>74.75</v>
      </c>
      <c r="E6159" s="6">
        <v>45145</v>
      </c>
      <c r="F6159" s="5">
        <v>102.047</v>
      </c>
      <c r="G6159" s="6">
        <v>45145</v>
      </c>
      <c r="H6159" s="5">
        <v>0.35899999999999999</v>
      </c>
      <c r="I6159" s="6">
        <v>45145</v>
      </c>
      <c r="J6159" s="5">
        <v>99.66</v>
      </c>
      <c r="K6159" s="6">
        <v>45145</v>
      </c>
      <c r="L6159" s="5">
        <v>15.77</v>
      </c>
      <c r="M6159" s="6">
        <v>42681</v>
      </c>
      <c r="N6159" s="5">
        <v>72.343199999999996</v>
      </c>
      <c r="O6159" s="6">
        <v>45145</v>
      </c>
      <c r="P6159" s="5">
        <v>-54.5</v>
      </c>
    </row>
    <row r="6160" spans="1:16" x14ac:dyDescent="0.2">
      <c r="A6160" s="6">
        <v>45146</v>
      </c>
      <c r="B6160" s="5">
        <v>78.5</v>
      </c>
      <c r="C6160" s="6">
        <v>42682</v>
      </c>
      <c r="D6160" s="5">
        <v>119.44</v>
      </c>
      <c r="E6160" s="6">
        <v>45146</v>
      </c>
      <c r="F6160" s="5">
        <v>102.52800000000001</v>
      </c>
      <c r="G6160" s="6">
        <v>45146</v>
      </c>
      <c r="H6160" s="5">
        <v>0.35899999999999999</v>
      </c>
      <c r="I6160" s="6">
        <v>45146</v>
      </c>
      <c r="J6160" s="5">
        <v>99.69</v>
      </c>
      <c r="K6160" s="6">
        <v>45146</v>
      </c>
      <c r="L6160" s="5">
        <v>15.99</v>
      </c>
      <c r="M6160" s="6">
        <v>42682</v>
      </c>
      <c r="N6160" s="5">
        <v>68.467799999999997</v>
      </c>
      <c r="O6160" s="6">
        <v>45146</v>
      </c>
      <c r="P6160" s="5">
        <v>-51.3</v>
      </c>
    </row>
    <row r="6161" spans="1:16" x14ac:dyDescent="0.2">
      <c r="A6161" s="6">
        <v>45147</v>
      </c>
      <c r="B6161" s="5">
        <v>78.7</v>
      </c>
      <c r="C6161" s="6">
        <v>42683</v>
      </c>
      <c r="D6161" s="5">
        <v>246.03</v>
      </c>
      <c r="E6161" s="6">
        <v>45147</v>
      </c>
      <c r="F6161" s="5">
        <v>102.49</v>
      </c>
      <c r="G6161" s="6">
        <v>45147</v>
      </c>
      <c r="H6161" s="5">
        <v>0.35599999999999998</v>
      </c>
      <c r="I6161" s="6">
        <v>45147</v>
      </c>
      <c r="J6161" s="5">
        <v>99.7</v>
      </c>
      <c r="K6161" s="6">
        <v>45147</v>
      </c>
      <c r="L6161" s="5">
        <v>15.96</v>
      </c>
      <c r="M6161" s="6">
        <v>42683</v>
      </c>
      <c r="N6161" s="5">
        <v>76.328199999999995</v>
      </c>
      <c r="O6161" s="6">
        <v>45147</v>
      </c>
      <c r="P6161" s="5">
        <v>-50</v>
      </c>
    </row>
    <row r="6162" spans="1:16" x14ac:dyDescent="0.2">
      <c r="A6162" s="6">
        <v>45148</v>
      </c>
      <c r="B6162" s="5">
        <v>74.400000000000006</v>
      </c>
      <c r="C6162" s="6">
        <v>42684</v>
      </c>
      <c r="D6162" s="5">
        <v>272.70999999999998</v>
      </c>
      <c r="E6162" s="6">
        <v>45148</v>
      </c>
      <c r="F6162" s="5">
        <v>102.524</v>
      </c>
      <c r="G6162" s="6">
        <v>45148</v>
      </c>
      <c r="H6162" s="5">
        <v>0.39500000000000002</v>
      </c>
      <c r="I6162" s="6">
        <v>45148</v>
      </c>
      <c r="J6162" s="5">
        <v>99.74</v>
      </c>
      <c r="K6162" s="6">
        <v>45148</v>
      </c>
      <c r="L6162" s="5">
        <v>15.85</v>
      </c>
      <c r="M6162" s="6">
        <v>42684</v>
      </c>
      <c r="N6162" s="5">
        <v>82.570700000000002</v>
      </c>
      <c r="O6162" s="6">
        <v>45148</v>
      </c>
      <c r="P6162" s="5">
        <v>-60.5</v>
      </c>
    </row>
    <row r="6163" spans="1:16" x14ac:dyDescent="0.2">
      <c r="A6163" s="6">
        <v>45149</v>
      </c>
      <c r="B6163" s="5">
        <v>73.7</v>
      </c>
      <c r="C6163" s="6">
        <v>42685</v>
      </c>
      <c r="D6163" s="5">
        <v>140.41999999999999</v>
      </c>
      <c r="E6163" s="6">
        <v>45149</v>
      </c>
      <c r="F6163" s="5">
        <v>102.842</v>
      </c>
      <c r="G6163" s="6">
        <v>45149</v>
      </c>
      <c r="H6163" s="5">
        <v>0.45700000000000002</v>
      </c>
      <c r="I6163" s="6">
        <v>45149</v>
      </c>
      <c r="J6163" s="5">
        <v>99.78</v>
      </c>
      <c r="K6163" s="6">
        <v>45149</v>
      </c>
      <c r="L6163" s="5">
        <v>14.84</v>
      </c>
      <c r="M6163" s="6">
        <v>42685</v>
      </c>
      <c r="N6163" s="5">
        <v>82.570700000000002</v>
      </c>
      <c r="O6163" s="6">
        <v>45149</v>
      </c>
      <c r="P6163" s="5">
        <v>-48.1</v>
      </c>
    </row>
    <row r="6164" spans="1:16" x14ac:dyDescent="0.2">
      <c r="A6164" s="6">
        <v>45152</v>
      </c>
      <c r="B6164" s="5">
        <v>70.099999999999994</v>
      </c>
      <c r="C6164" s="6">
        <v>42686</v>
      </c>
      <c r="D6164" s="5">
        <v>178.53</v>
      </c>
      <c r="E6164" s="6">
        <v>45152</v>
      </c>
      <c r="F6164" s="5">
        <v>103.19</v>
      </c>
      <c r="G6164" s="6">
        <v>45152</v>
      </c>
      <c r="H6164" s="5">
        <v>0.48699999999999999</v>
      </c>
      <c r="I6164" s="6">
        <v>45152</v>
      </c>
      <c r="J6164" s="5">
        <v>99.77</v>
      </c>
      <c r="K6164" s="6">
        <v>45152</v>
      </c>
      <c r="L6164" s="5">
        <v>14.82</v>
      </c>
      <c r="M6164" s="6">
        <v>42686</v>
      </c>
      <c r="N6164" s="5">
        <v>82.570700000000002</v>
      </c>
      <c r="O6164" s="6">
        <v>45152</v>
      </c>
      <c r="P6164" s="5">
        <v>-43.5</v>
      </c>
    </row>
    <row r="6165" spans="1:16" x14ac:dyDescent="0.2">
      <c r="A6165" s="6">
        <v>45153</v>
      </c>
      <c r="B6165" s="5">
        <v>68.599999999999994</v>
      </c>
      <c r="C6165" s="6">
        <v>42687</v>
      </c>
      <c r="D6165" s="5">
        <v>339.37</v>
      </c>
      <c r="E6165" s="6">
        <v>45153</v>
      </c>
      <c r="F6165" s="5">
        <v>103.209</v>
      </c>
      <c r="G6165" s="6">
        <v>45153</v>
      </c>
      <c r="H6165" s="5">
        <v>0.38100000000000001</v>
      </c>
      <c r="I6165" s="6">
        <v>45153</v>
      </c>
      <c r="J6165" s="5">
        <v>99.86</v>
      </c>
      <c r="K6165" s="6">
        <v>45153</v>
      </c>
      <c r="L6165" s="5">
        <v>16.46</v>
      </c>
      <c r="M6165" s="6">
        <v>42687</v>
      </c>
      <c r="N6165" s="5">
        <v>82.570700000000002</v>
      </c>
      <c r="O6165" s="6">
        <v>45153</v>
      </c>
      <c r="P6165" s="5">
        <v>-33</v>
      </c>
    </row>
    <row r="6166" spans="1:16" x14ac:dyDescent="0.2">
      <c r="A6166" s="6">
        <v>45154</v>
      </c>
      <c r="B6166" s="5">
        <v>71.599999999999994</v>
      </c>
      <c r="C6166" s="6">
        <v>42688</v>
      </c>
      <c r="D6166" s="5">
        <v>263.29000000000002</v>
      </c>
      <c r="E6166" s="6">
        <v>45154</v>
      </c>
      <c r="F6166" s="5">
        <v>103.431</v>
      </c>
      <c r="G6166" s="6">
        <v>45154</v>
      </c>
      <c r="H6166" s="5">
        <v>0.434</v>
      </c>
      <c r="I6166" s="6">
        <v>45154</v>
      </c>
      <c r="J6166" s="5">
        <v>99.94</v>
      </c>
      <c r="K6166" s="6">
        <v>45154</v>
      </c>
      <c r="L6166" s="5">
        <v>16.78</v>
      </c>
      <c r="M6166" s="6">
        <v>42688</v>
      </c>
      <c r="N6166" s="5">
        <v>89.217799999999997</v>
      </c>
      <c r="O6166" s="6">
        <v>45154</v>
      </c>
      <c r="P6166" s="5">
        <v>-28.5</v>
      </c>
    </row>
    <row r="6167" spans="1:16" x14ac:dyDescent="0.2">
      <c r="A6167" s="6">
        <v>45155</v>
      </c>
      <c r="B6167" s="5">
        <v>78.900000000000006</v>
      </c>
      <c r="C6167" s="6">
        <v>42689</v>
      </c>
      <c r="D6167" s="5">
        <v>161.83000000000001</v>
      </c>
      <c r="E6167" s="6">
        <v>45155</v>
      </c>
      <c r="F6167" s="5">
        <v>103.572</v>
      </c>
      <c r="G6167" s="6">
        <v>45155</v>
      </c>
      <c r="H6167" s="5">
        <v>0.28999999999999998</v>
      </c>
      <c r="I6167" s="6">
        <v>45155</v>
      </c>
      <c r="J6167" s="5">
        <v>99.99</v>
      </c>
      <c r="K6167" s="6">
        <v>45155</v>
      </c>
      <c r="L6167" s="5">
        <v>17.89</v>
      </c>
      <c r="M6167" s="6">
        <v>42689</v>
      </c>
      <c r="N6167" s="5">
        <v>84.117400000000004</v>
      </c>
      <c r="O6167" s="6">
        <v>45155</v>
      </c>
      <c r="P6167" s="5">
        <v>-20.2</v>
      </c>
    </row>
    <row r="6168" spans="1:16" x14ac:dyDescent="0.2">
      <c r="A6168" s="6">
        <v>45156</v>
      </c>
      <c r="B6168" s="5">
        <v>77.599999999999994</v>
      </c>
      <c r="C6168" s="6">
        <v>42690</v>
      </c>
      <c r="D6168" s="5">
        <v>135.29</v>
      </c>
      <c r="E6168" s="6">
        <v>45156</v>
      </c>
      <c r="F6168" s="5">
        <v>103.375</v>
      </c>
      <c r="G6168" s="6">
        <v>45156</v>
      </c>
      <c r="H6168" s="5">
        <v>0.38500000000000001</v>
      </c>
      <c r="I6168" s="6">
        <v>45156</v>
      </c>
      <c r="J6168" s="5">
        <v>99.98</v>
      </c>
      <c r="K6168" s="6">
        <v>45156</v>
      </c>
      <c r="L6168" s="5">
        <v>17.3</v>
      </c>
      <c r="M6168" s="6">
        <v>42690</v>
      </c>
      <c r="N6168" s="5">
        <v>80.124600000000001</v>
      </c>
      <c r="O6168" s="6">
        <v>45156</v>
      </c>
      <c r="P6168" s="5">
        <v>-19.5</v>
      </c>
    </row>
    <row r="6169" spans="1:16" x14ac:dyDescent="0.2">
      <c r="A6169" s="6">
        <v>45159</v>
      </c>
      <c r="B6169" s="5">
        <v>72.400000000000006</v>
      </c>
      <c r="C6169" s="6">
        <v>42691</v>
      </c>
      <c r="D6169" s="5">
        <v>111</v>
      </c>
      <c r="E6169" s="6">
        <v>45159</v>
      </c>
      <c r="F6169" s="5">
        <v>103.3</v>
      </c>
      <c r="G6169" s="6">
        <v>45159</v>
      </c>
      <c r="H6169" s="5">
        <v>0.39300000000000002</v>
      </c>
      <c r="I6169" s="6">
        <v>45159</v>
      </c>
      <c r="J6169" s="5">
        <v>99.98</v>
      </c>
      <c r="K6169" s="6">
        <v>45159</v>
      </c>
      <c r="L6169" s="5">
        <v>17.13</v>
      </c>
      <c r="M6169" s="6">
        <v>42691</v>
      </c>
      <c r="N6169" s="5">
        <v>77.5351</v>
      </c>
      <c r="O6169" s="6">
        <v>45159</v>
      </c>
      <c r="P6169" s="5">
        <v>-17.600000000000001</v>
      </c>
    </row>
    <row r="6170" spans="1:16" x14ac:dyDescent="0.2">
      <c r="A6170" s="6">
        <v>45160</v>
      </c>
      <c r="B6170" s="5">
        <v>69.2</v>
      </c>
      <c r="C6170" s="6">
        <v>42692</v>
      </c>
      <c r="D6170" s="5">
        <v>176.29</v>
      </c>
      <c r="E6170" s="6">
        <v>45160</v>
      </c>
      <c r="F6170" s="5">
        <v>103.563</v>
      </c>
      <c r="G6170" s="6">
        <v>45160</v>
      </c>
      <c r="H6170" s="5">
        <v>0.36299999999999999</v>
      </c>
      <c r="I6170" s="6">
        <v>45160</v>
      </c>
      <c r="J6170" s="5">
        <v>99.97</v>
      </c>
      <c r="K6170" s="6">
        <v>45160</v>
      </c>
      <c r="L6170" s="5">
        <v>16.97</v>
      </c>
      <c r="M6170" s="6">
        <v>42692</v>
      </c>
      <c r="N6170" s="5">
        <v>81.647300000000001</v>
      </c>
      <c r="O6170" s="6">
        <v>45160</v>
      </c>
      <c r="P6170" s="5">
        <v>-19.5</v>
      </c>
    </row>
    <row r="6171" spans="1:16" x14ac:dyDescent="0.2">
      <c r="A6171" s="6">
        <v>45161</v>
      </c>
      <c r="B6171" s="5">
        <v>60</v>
      </c>
      <c r="C6171" s="6">
        <v>42693</v>
      </c>
      <c r="D6171" s="5">
        <v>117.88</v>
      </c>
      <c r="E6171" s="6">
        <v>45161</v>
      </c>
      <c r="F6171" s="5">
        <v>103.419</v>
      </c>
      <c r="G6171" s="6">
        <v>45161</v>
      </c>
      <c r="H6171" s="5">
        <v>0.38300000000000001</v>
      </c>
      <c r="I6171" s="6">
        <v>45161</v>
      </c>
      <c r="J6171" s="5">
        <v>99.82</v>
      </c>
      <c r="K6171" s="6">
        <v>45161</v>
      </c>
      <c r="L6171" s="5">
        <v>15.98</v>
      </c>
      <c r="M6171" s="6">
        <v>42693</v>
      </c>
      <c r="N6171" s="5">
        <v>81.647300000000001</v>
      </c>
      <c r="O6171" s="6">
        <v>45161</v>
      </c>
      <c r="P6171" s="5">
        <v>-17.8</v>
      </c>
    </row>
    <row r="6172" spans="1:16" x14ac:dyDescent="0.2">
      <c r="A6172" s="6">
        <v>45162</v>
      </c>
      <c r="B6172" s="5">
        <v>60.5</v>
      </c>
      <c r="C6172" s="6">
        <v>42694</v>
      </c>
      <c r="D6172" s="5">
        <v>111.02</v>
      </c>
      <c r="E6172" s="6">
        <v>45162</v>
      </c>
      <c r="F6172" s="5">
        <v>103.982</v>
      </c>
      <c r="G6172" s="6">
        <v>45162</v>
      </c>
      <c r="H6172" s="5">
        <v>0.373</v>
      </c>
      <c r="I6172" s="6">
        <v>45162</v>
      </c>
      <c r="J6172" s="5">
        <v>99.92</v>
      </c>
      <c r="K6172" s="6">
        <v>45162</v>
      </c>
      <c r="L6172" s="5">
        <v>17.2</v>
      </c>
      <c r="M6172" s="6">
        <v>42694</v>
      </c>
      <c r="N6172" s="5">
        <v>81.647300000000001</v>
      </c>
      <c r="O6172" s="6">
        <v>45162</v>
      </c>
      <c r="P6172" s="5">
        <v>-26.1</v>
      </c>
    </row>
    <row r="6173" spans="1:16" x14ac:dyDescent="0.2">
      <c r="A6173" s="6">
        <v>45163</v>
      </c>
      <c r="B6173" s="5">
        <v>59.6</v>
      </c>
      <c r="C6173" s="6">
        <v>42695</v>
      </c>
      <c r="D6173" s="5">
        <v>94.21</v>
      </c>
      <c r="E6173" s="6">
        <v>45163</v>
      </c>
      <c r="F6173" s="5">
        <v>104.077</v>
      </c>
      <c r="G6173" s="6">
        <v>45163</v>
      </c>
      <c r="H6173" s="5">
        <v>0.44700000000000001</v>
      </c>
      <c r="I6173" s="6">
        <v>45163</v>
      </c>
      <c r="J6173" s="5">
        <v>99.88</v>
      </c>
      <c r="K6173" s="6">
        <v>45163</v>
      </c>
      <c r="L6173" s="5">
        <v>15.68</v>
      </c>
      <c r="M6173" s="6">
        <v>42695</v>
      </c>
      <c r="N6173" s="5">
        <v>80.579300000000003</v>
      </c>
      <c r="O6173" s="6">
        <v>45163</v>
      </c>
      <c r="P6173" s="5">
        <v>-13.4</v>
      </c>
    </row>
    <row r="6174" spans="1:16" x14ac:dyDescent="0.2">
      <c r="A6174" s="6">
        <v>45166</v>
      </c>
      <c r="B6174" s="5">
        <v>56</v>
      </c>
      <c r="C6174" s="6">
        <v>42696</v>
      </c>
      <c r="D6174" s="5">
        <v>102.35</v>
      </c>
      <c r="E6174" s="6">
        <v>45166</v>
      </c>
      <c r="F6174" s="5">
        <v>104.05800000000001</v>
      </c>
      <c r="G6174" s="6">
        <v>45166</v>
      </c>
      <c r="H6174" s="5">
        <v>0.502</v>
      </c>
      <c r="I6174" s="6">
        <v>45166</v>
      </c>
      <c r="J6174" s="5">
        <v>99.84</v>
      </c>
      <c r="K6174" s="6">
        <v>45166</v>
      </c>
      <c r="L6174" s="5">
        <v>15.08</v>
      </c>
      <c r="M6174" s="6">
        <v>42696</v>
      </c>
      <c r="N6174" s="5">
        <v>76.461600000000004</v>
      </c>
      <c r="O6174" s="6">
        <v>45166</v>
      </c>
      <c r="P6174" s="5">
        <v>0.8</v>
      </c>
    </row>
    <row r="6175" spans="1:16" x14ac:dyDescent="0.2">
      <c r="A6175" s="6">
        <v>45167</v>
      </c>
      <c r="B6175" s="5">
        <v>48.2</v>
      </c>
      <c r="C6175" s="6">
        <v>42697</v>
      </c>
      <c r="D6175" s="5">
        <v>84.27</v>
      </c>
      <c r="E6175" s="6">
        <v>45167</v>
      </c>
      <c r="F6175" s="5">
        <v>103.53100000000001</v>
      </c>
      <c r="G6175" s="6">
        <v>45167</v>
      </c>
      <c r="H6175" s="5">
        <v>0.439</v>
      </c>
      <c r="I6175" s="6">
        <v>45167</v>
      </c>
      <c r="J6175" s="5">
        <v>99.72</v>
      </c>
      <c r="K6175" s="6">
        <v>45167</v>
      </c>
      <c r="L6175" s="5">
        <v>14.45</v>
      </c>
      <c r="M6175" s="6">
        <v>42697</v>
      </c>
      <c r="N6175" s="5">
        <v>78.639700000000005</v>
      </c>
      <c r="O6175" s="6">
        <v>45167</v>
      </c>
      <c r="P6175" s="5">
        <v>-25.5</v>
      </c>
    </row>
    <row r="6176" spans="1:16" x14ac:dyDescent="0.2">
      <c r="A6176" s="6">
        <v>45168</v>
      </c>
      <c r="B6176" s="5">
        <v>43</v>
      </c>
      <c r="C6176" s="6">
        <v>42698</v>
      </c>
      <c r="D6176" s="5">
        <v>84.01</v>
      </c>
      <c r="E6176" s="6">
        <v>45168</v>
      </c>
      <c r="F6176" s="5">
        <v>103.157</v>
      </c>
      <c r="G6176" s="6">
        <v>45168</v>
      </c>
      <c r="H6176" s="5">
        <v>0.45200000000000001</v>
      </c>
      <c r="I6176" s="6">
        <v>45168</v>
      </c>
      <c r="J6176" s="5">
        <v>99.7</v>
      </c>
      <c r="K6176" s="6">
        <v>45168</v>
      </c>
      <c r="L6176" s="5">
        <v>13.88</v>
      </c>
      <c r="M6176" s="6">
        <v>42698</v>
      </c>
      <c r="N6176" s="5">
        <v>78.639700000000005</v>
      </c>
      <c r="O6176" s="6">
        <v>45168</v>
      </c>
      <c r="P6176" s="5">
        <v>-26.4</v>
      </c>
    </row>
    <row r="6177" spans="1:16" x14ac:dyDescent="0.2">
      <c r="A6177" s="6">
        <v>45169</v>
      </c>
      <c r="B6177" s="5">
        <v>46.4</v>
      </c>
      <c r="C6177" s="6">
        <v>42699</v>
      </c>
      <c r="D6177" s="5">
        <v>90.3</v>
      </c>
      <c r="E6177" s="6">
        <v>45169</v>
      </c>
      <c r="F6177" s="5">
        <v>103.619</v>
      </c>
      <c r="G6177" s="6">
        <v>45169</v>
      </c>
      <c r="H6177" s="5">
        <v>0.46700000000000003</v>
      </c>
      <c r="I6177" s="6">
        <v>45169</v>
      </c>
      <c r="J6177" s="5">
        <v>99.72</v>
      </c>
      <c r="K6177" s="6">
        <v>45169</v>
      </c>
      <c r="L6177" s="5">
        <v>13.57</v>
      </c>
      <c r="M6177" s="6">
        <v>42699</v>
      </c>
      <c r="N6177" s="5">
        <v>79.692999999999998</v>
      </c>
      <c r="O6177" s="6">
        <v>45169</v>
      </c>
      <c r="P6177" s="5">
        <v>-22.1</v>
      </c>
    </row>
    <row r="6178" spans="1:16" x14ac:dyDescent="0.2">
      <c r="A6178" s="6">
        <v>45170</v>
      </c>
      <c r="B6178" s="5">
        <v>52.1</v>
      </c>
      <c r="C6178" s="6">
        <v>42700</v>
      </c>
      <c r="D6178" s="5">
        <v>69.39</v>
      </c>
      <c r="E6178" s="6">
        <v>45170</v>
      </c>
      <c r="F6178" s="5">
        <v>104.236</v>
      </c>
      <c r="G6178" s="6">
        <v>45170</v>
      </c>
      <c r="H6178" s="5">
        <v>0.48899999999999999</v>
      </c>
      <c r="I6178" s="6">
        <v>45170</v>
      </c>
      <c r="J6178" s="5">
        <v>99.78</v>
      </c>
      <c r="K6178" s="6">
        <v>45170</v>
      </c>
      <c r="L6178" s="5">
        <v>13.09</v>
      </c>
      <c r="M6178" s="6">
        <v>42700</v>
      </c>
      <c r="N6178" s="5">
        <v>79.692999999999998</v>
      </c>
      <c r="O6178" s="6">
        <v>45170</v>
      </c>
      <c r="P6178" s="5">
        <v>-30.6</v>
      </c>
    </row>
    <row r="6179" spans="1:16" x14ac:dyDescent="0.2">
      <c r="A6179" s="6">
        <v>45173</v>
      </c>
      <c r="B6179" s="5">
        <v>52.7</v>
      </c>
      <c r="C6179" s="6">
        <v>42701</v>
      </c>
      <c r="D6179" s="5">
        <v>95.7</v>
      </c>
      <c r="E6179" s="6">
        <v>45173</v>
      </c>
      <c r="F6179" s="5">
        <v>104.236</v>
      </c>
      <c r="G6179" s="6">
        <v>45173</v>
      </c>
      <c r="H6179" s="5">
        <v>0.45800000000000002</v>
      </c>
      <c r="I6179" s="6">
        <v>45173</v>
      </c>
      <c r="J6179" s="5">
        <v>99.78</v>
      </c>
      <c r="K6179" s="6">
        <v>45173</v>
      </c>
      <c r="L6179" s="5">
        <v>13.82</v>
      </c>
      <c r="M6179" s="6">
        <v>42701</v>
      </c>
      <c r="N6179" s="5">
        <v>79.692999999999998</v>
      </c>
      <c r="O6179" s="6">
        <v>45173</v>
      </c>
      <c r="P6179" s="5">
        <v>-28.4</v>
      </c>
    </row>
    <row r="6180" spans="1:16" x14ac:dyDescent="0.2">
      <c r="A6180" s="6">
        <v>45174</v>
      </c>
      <c r="B6180" s="5">
        <v>56.5</v>
      </c>
      <c r="C6180" s="6">
        <v>42702</v>
      </c>
      <c r="D6180" s="5">
        <v>96.79</v>
      </c>
      <c r="E6180" s="6">
        <v>45174</v>
      </c>
      <c r="F6180" s="5">
        <v>104.807</v>
      </c>
      <c r="G6180" s="6">
        <v>45174</v>
      </c>
      <c r="H6180" s="5">
        <v>0.48799999999999999</v>
      </c>
      <c r="I6180" s="6">
        <v>45174</v>
      </c>
      <c r="J6180" s="5">
        <v>99.89</v>
      </c>
      <c r="K6180" s="6">
        <v>45174</v>
      </c>
      <c r="L6180" s="5">
        <v>14.01</v>
      </c>
      <c r="M6180" s="6">
        <v>42702</v>
      </c>
      <c r="N6180" s="5">
        <v>78.735200000000006</v>
      </c>
      <c r="O6180" s="6">
        <v>45174</v>
      </c>
      <c r="P6180" s="5">
        <v>-57.5</v>
      </c>
    </row>
    <row r="6181" spans="1:16" x14ac:dyDescent="0.2">
      <c r="A6181" s="6">
        <v>45175</v>
      </c>
      <c r="B6181" s="5">
        <v>59.5</v>
      </c>
      <c r="C6181" s="6">
        <v>42703</v>
      </c>
      <c r="D6181" s="5">
        <v>56.24</v>
      </c>
      <c r="E6181" s="6">
        <v>45175</v>
      </c>
      <c r="F6181" s="5">
        <v>104.861</v>
      </c>
      <c r="G6181" s="6">
        <v>45175</v>
      </c>
      <c r="H6181" s="5">
        <v>0.51</v>
      </c>
      <c r="I6181" s="6">
        <v>45175</v>
      </c>
      <c r="J6181" s="5">
        <v>99.94</v>
      </c>
      <c r="K6181" s="6">
        <v>45175</v>
      </c>
      <c r="L6181" s="5">
        <v>14.45</v>
      </c>
      <c r="M6181" s="6">
        <v>42703</v>
      </c>
      <c r="N6181" s="5">
        <v>77.303899999999999</v>
      </c>
      <c r="O6181" s="6">
        <v>45175</v>
      </c>
      <c r="P6181" s="5">
        <v>-54.1</v>
      </c>
    </row>
    <row r="6182" spans="1:16" x14ac:dyDescent="0.2">
      <c r="A6182" s="6">
        <v>45176</v>
      </c>
      <c r="B6182" s="5">
        <v>62.2</v>
      </c>
      <c r="C6182" s="6">
        <v>42704</v>
      </c>
      <c r="D6182" s="5">
        <v>63.67</v>
      </c>
      <c r="E6182" s="6">
        <v>45176</v>
      </c>
      <c r="F6182" s="5">
        <v>105.059</v>
      </c>
      <c r="G6182" s="6">
        <v>45176</v>
      </c>
      <c r="H6182" s="5">
        <v>0.46200000000000002</v>
      </c>
      <c r="I6182" s="6">
        <v>45176</v>
      </c>
      <c r="J6182" s="5">
        <v>99.95</v>
      </c>
      <c r="K6182" s="6">
        <v>45176</v>
      </c>
      <c r="L6182" s="5">
        <v>14.4</v>
      </c>
      <c r="M6182" s="6">
        <v>42704</v>
      </c>
      <c r="N6182" s="5">
        <v>80.955299999999994</v>
      </c>
      <c r="O6182" s="6">
        <v>45176</v>
      </c>
      <c r="P6182" s="5">
        <v>-52.1</v>
      </c>
    </row>
    <row r="6183" spans="1:16" x14ac:dyDescent="0.2">
      <c r="A6183" s="6">
        <v>45177</v>
      </c>
      <c r="B6183" s="5">
        <v>61.4</v>
      </c>
      <c r="C6183" s="6">
        <v>42705</v>
      </c>
      <c r="D6183" s="5">
        <v>167.88</v>
      </c>
      <c r="E6183" s="6">
        <v>45177</v>
      </c>
      <c r="F6183" s="5">
        <v>105.09</v>
      </c>
      <c r="G6183" s="6">
        <v>45177</v>
      </c>
      <c r="H6183" s="5">
        <v>0.50600000000000001</v>
      </c>
      <c r="I6183" s="6">
        <v>45177</v>
      </c>
      <c r="J6183" s="5">
        <v>99.93</v>
      </c>
      <c r="K6183" s="6">
        <v>45177</v>
      </c>
      <c r="L6183" s="5">
        <v>13.84</v>
      </c>
      <c r="M6183" s="6">
        <v>42705</v>
      </c>
      <c r="N6183" s="5">
        <v>86.629199999999997</v>
      </c>
      <c r="O6183" s="6">
        <v>45177</v>
      </c>
      <c r="P6183" s="5">
        <v>-51.5</v>
      </c>
    </row>
    <row r="6184" spans="1:16" x14ac:dyDescent="0.2">
      <c r="A6184" s="6">
        <v>45180</v>
      </c>
      <c r="B6184" s="5">
        <v>58.5</v>
      </c>
      <c r="C6184" s="6">
        <v>42706</v>
      </c>
      <c r="D6184" s="5">
        <v>144.19999999999999</v>
      </c>
      <c r="E6184" s="6">
        <v>45180</v>
      </c>
      <c r="F6184" s="5">
        <v>104.569</v>
      </c>
      <c r="G6184" s="6">
        <v>45180</v>
      </c>
      <c r="H6184" s="5">
        <v>0.53600000000000003</v>
      </c>
      <c r="I6184" s="6">
        <v>45180</v>
      </c>
      <c r="J6184" s="5">
        <v>99.87</v>
      </c>
      <c r="K6184" s="6">
        <v>45180</v>
      </c>
      <c r="L6184" s="5">
        <v>13.8</v>
      </c>
      <c r="M6184" s="6">
        <v>42706</v>
      </c>
      <c r="N6184" s="5">
        <v>82.058000000000007</v>
      </c>
      <c r="O6184" s="6">
        <v>45180</v>
      </c>
      <c r="P6184" s="5">
        <v>-48.9</v>
      </c>
    </row>
    <row r="6185" spans="1:16" x14ac:dyDescent="0.2">
      <c r="A6185" s="6">
        <v>45181</v>
      </c>
      <c r="B6185" s="5">
        <v>57.2</v>
      </c>
      <c r="C6185" s="6">
        <v>42707</v>
      </c>
      <c r="D6185" s="5">
        <v>152.47999999999999</v>
      </c>
      <c r="E6185" s="6">
        <v>45181</v>
      </c>
      <c r="F6185" s="5">
        <v>104.711</v>
      </c>
      <c r="G6185" s="6">
        <v>45181</v>
      </c>
      <c r="H6185" s="5">
        <v>0.45600000000000002</v>
      </c>
      <c r="I6185" s="6">
        <v>45181</v>
      </c>
      <c r="J6185" s="5">
        <v>99.89</v>
      </c>
      <c r="K6185" s="6">
        <v>45181</v>
      </c>
      <c r="L6185" s="5">
        <v>14.23</v>
      </c>
      <c r="M6185" s="6">
        <v>42707</v>
      </c>
      <c r="N6185" s="5">
        <v>82.058000000000007</v>
      </c>
      <c r="O6185" s="6">
        <v>45181</v>
      </c>
      <c r="P6185" s="5">
        <v>-47.5</v>
      </c>
    </row>
    <row r="6186" spans="1:16" x14ac:dyDescent="0.2">
      <c r="A6186" s="6">
        <v>45182</v>
      </c>
      <c r="B6186" s="5">
        <v>59.5</v>
      </c>
      <c r="C6186" s="6">
        <v>42708</v>
      </c>
      <c r="D6186" s="5">
        <v>137.30000000000001</v>
      </c>
      <c r="E6186" s="6">
        <v>45182</v>
      </c>
      <c r="F6186" s="5">
        <v>104.76600000000001</v>
      </c>
      <c r="G6186" s="6">
        <v>45182</v>
      </c>
      <c r="H6186" s="5">
        <v>0.50800000000000001</v>
      </c>
      <c r="I6186" s="6">
        <v>45182</v>
      </c>
      <c r="J6186" s="5">
        <v>99.88</v>
      </c>
      <c r="K6186" s="6">
        <v>45182</v>
      </c>
      <c r="L6186" s="5">
        <v>13.48</v>
      </c>
      <c r="M6186" s="6">
        <v>42708</v>
      </c>
      <c r="N6186" s="5">
        <v>82.058000000000007</v>
      </c>
      <c r="O6186" s="6">
        <v>45182</v>
      </c>
      <c r="P6186" s="5">
        <v>-50.2</v>
      </c>
    </row>
    <row r="6187" spans="1:16" x14ac:dyDescent="0.2">
      <c r="A6187" s="6">
        <v>45183</v>
      </c>
      <c r="B6187" s="5">
        <v>61.4</v>
      </c>
      <c r="C6187" s="6">
        <v>42709</v>
      </c>
      <c r="D6187" s="5">
        <v>113.93</v>
      </c>
      <c r="E6187" s="6">
        <v>45183</v>
      </c>
      <c r="F6187" s="5">
        <v>105.405</v>
      </c>
      <c r="G6187" s="6">
        <v>45183</v>
      </c>
      <c r="H6187" s="5">
        <v>0.57699999999999996</v>
      </c>
      <c r="I6187" s="6">
        <v>45183</v>
      </c>
      <c r="J6187" s="5">
        <v>99.86</v>
      </c>
      <c r="K6187" s="6">
        <v>45183</v>
      </c>
      <c r="L6187" s="5">
        <v>12.82</v>
      </c>
      <c r="M6187" s="6">
        <v>42709</v>
      </c>
      <c r="N6187" s="5">
        <v>79.838099999999997</v>
      </c>
      <c r="O6187" s="6">
        <v>45183</v>
      </c>
      <c r="P6187" s="5">
        <v>-45.7</v>
      </c>
    </row>
    <row r="6188" spans="1:16" x14ac:dyDescent="0.2">
      <c r="A6188" s="6">
        <v>45184</v>
      </c>
      <c r="B6188" s="5">
        <v>64.8</v>
      </c>
      <c r="C6188" s="6">
        <v>42710</v>
      </c>
      <c r="D6188" s="5">
        <v>158.63999999999999</v>
      </c>
      <c r="E6188" s="6">
        <v>45184</v>
      </c>
      <c r="F6188" s="5">
        <v>105.322</v>
      </c>
      <c r="G6188" s="6">
        <v>45184</v>
      </c>
      <c r="H6188" s="5">
        <v>0.52300000000000002</v>
      </c>
      <c r="I6188" s="6">
        <v>45184</v>
      </c>
      <c r="J6188" s="5">
        <v>99.93</v>
      </c>
      <c r="K6188" s="6">
        <v>45184</v>
      </c>
      <c r="L6188" s="5">
        <v>13.79</v>
      </c>
      <c r="M6188" s="6">
        <v>42710</v>
      </c>
      <c r="N6188" s="5">
        <v>76.565200000000004</v>
      </c>
      <c r="O6188" s="6">
        <v>45184</v>
      </c>
      <c r="P6188" s="5">
        <v>-30.4</v>
      </c>
    </row>
    <row r="6189" spans="1:16" x14ac:dyDescent="0.2">
      <c r="A6189" s="6">
        <v>45187</v>
      </c>
      <c r="B6189" s="5">
        <v>59.6</v>
      </c>
      <c r="C6189" s="6">
        <v>42711</v>
      </c>
      <c r="D6189" s="5">
        <v>162</v>
      </c>
      <c r="E6189" s="6">
        <v>45187</v>
      </c>
      <c r="F6189" s="5">
        <v>105.202</v>
      </c>
      <c r="G6189" s="6">
        <v>45187</v>
      </c>
      <c r="H6189" s="5">
        <v>0.49399999999999999</v>
      </c>
      <c r="I6189" s="6">
        <v>45187</v>
      </c>
      <c r="J6189" s="5">
        <v>99.91</v>
      </c>
      <c r="K6189" s="6">
        <v>45187</v>
      </c>
      <c r="L6189" s="5">
        <v>14</v>
      </c>
      <c r="M6189" s="6">
        <v>42711</v>
      </c>
      <c r="N6189" s="5">
        <v>73.441199999999995</v>
      </c>
      <c r="O6189" s="6">
        <v>45187</v>
      </c>
      <c r="P6189" s="5">
        <v>-25.4</v>
      </c>
    </row>
    <row r="6190" spans="1:16" x14ac:dyDescent="0.2">
      <c r="A6190" s="6">
        <v>45188</v>
      </c>
      <c r="B6190" s="5">
        <v>57.5</v>
      </c>
      <c r="C6190" s="6">
        <v>42712</v>
      </c>
      <c r="D6190" s="5">
        <v>125.48</v>
      </c>
      <c r="E6190" s="6">
        <v>45188</v>
      </c>
      <c r="F6190" s="5">
        <v>105.133</v>
      </c>
      <c r="G6190" s="6">
        <v>45188</v>
      </c>
      <c r="H6190" s="5">
        <v>0.48699999999999999</v>
      </c>
      <c r="I6190" s="6">
        <v>45188</v>
      </c>
      <c r="J6190" s="5">
        <v>99.93</v>
      </c>
      <c r="K6190" s="6">
        <v>45188</v>
      </c>
      <c r="L6190" s="5">
        <v>14.11</v>
      </c>
      <c r="M6190" s="6">
        <v>42712</v>
      </c>
      <c r="N6190" s="5">
        <v>73.110200000000006</v>
      </c>
      <c r="O6190" s="6">
        <v>45188</v>
      </c>
      <c r="P6190" s="5">
        <v>-24.2</v>
      </c>
    </row>
    <row r="6191" spans="1:16" x14ac:dyDescent="0.2">
      <c r="A6191" s="6">
        <v>45189</v>
      </c>
      <c r="B6191" s="5">
        <v>57.2</v>
      </c>
      <c r="C6191" s="6">
        <v>42713</v>
      </c>
      <c r="D6191" s="5">
        <v>97.26</v>
      </c>
      <c r="E6191" s="6">
        <v>45189</v>
      </c>
      <c r="F6191" s="5">
        <v>105.328</v>
      </c>
      <c r="G6191" s="6">
        <v>45189</v>
      </c>
      <c r="H6191" s="5">
        <v>0.48599999999999999</v>
      </c>
      <c r="I6191" s="6">
        <v>45189</v>
      </c>
      <c r="J6191" s="5">
        <v>99.96</v>
      </c>
      <c r="K6191" s="6">
        <v>45189</v>
      </c>
      <c r="L6191" s="5">
        <v>15.14</v>
      </c>
      <c r="M6191" s="6">
        <v>42713</v>
      </c>
      <c r="N6191" s="5">
        <v>75.547899999999998</v>
      </c>
      <c r="O6191" s="6">
        <v>45189</v>
      </c>
      <c r="P6191" s="5">
        <v>-22.7</v>
      </c>
    </row>
    <row r="6192" spans="1:16" x14ac:dyDescent="0.2">
      <c r="A6192" s="6">
        <v>45190</v>
      </c>
      <c r="B6192" s="5">
        <v>55.9</v>
      </c>
      <c r="C6192" s="6">
        <v>42714</v>
      </c>
      <c r="D6192" s="5">
        <v>130.24</v>
      </c>
      <c r="E6192" s="6">
        <v>45190</v>
      </c>
      <c r="F6192" s="5">
        <v>105.363</v>
      </c>
      <c r="G6192" s="6">
        <v>45190</v>
      </c>
      <c r="H6192" s="5">
        <v>0.33700000000000002</v>
      </c>
      <c r="I6192" s="6">
        <v>45190</v>
      </c>
      <c r="J6192" s="5">
        <v>100.13</v>
      </c>
      <c r="K6192" s="6">
        <v>45190</v>
      </c>
      <c r="L6192" s="5">
        <v>17.54</v>
      </c>
      <c r="M6192" s="6">
        <v>42714</v>
      </c>
      <c r="N6192" s="5">
        <v>75.547899999999998</v>
      </c>
      <c r="O6192" s="6">
        <v>45190</v>
      </c>
      <c r="P6192" s="5">
        <v>-18.8</v>
      </c>
    </row>
    <row r="6193" spans="1:16" x14ac:dyDescent="0.2">
      <c r="A6193" s="6">
        <v>45191</v>
      </c>
      <c r="B6193" s="5">
        <v>54.9</v>
      </c>
      <c r="C6193" s="6">
        <v>42715</v>
      </c>
      <c r="D6193" s="5">
        <v>125.68</v>
      </c>
      <c r="E6193" s="6">
        <v>45191</v>
      </c>
      <c r="F6193" s="5">
        <v>105.583</v>
      </c>
      <c r="G6193" s="6">
        <v>45191</v>
      </c>
      <c r="H6193" s="5">
        <v>0.30599999999999999</v>
      </c>
      <c r="I6193" s="6">
        <v>45191</v>
      </c>
      <c r="J6193" s="5">
        <v>100.11</v>
      </c>
      <c r="K6193" s="6">
        <v>45191</v>
      </c>
      <c r="L6193" s="5">
        <v>17.2</v>
      </c>
      <c r="M6193" s="6">
        <v>42715</v>
      </c>
      <c r="N6193" s="5">
        <v>75.547899999999998</v>
      </c>
      <c r="O6193" s="6">
        <v>45191</v>
      </c>
      <c r="P6193" s="5">
        <v>-16.100000000000001</v>
      </c>
    </row>
    <row r="6194" spans="1:16" x14ac:dyDescent="0.2">
      <c r="A6194" s="6">
        <v>45194</v>
      </c>
      <c r="B6194" s="5">
        <v>46.2</v>
      </c>
      <c r="C6194" s="6">
        <v>42716</v>
      </c>
      <c r="D6194" s="5">
        <v>99.45</v>
      </c>
      <c r="E6194" s="6">
        <v>45194</v>
      </c>
      <c r="F6194" s="5">
        <v>105.998</v>
      </c>
      <c r="G6194" s="6">
        <v>45194</v>
      </c>
      <c r="H6194" s="5">
        <v>0.32100000000000001</v>
      </c>
      <c r="I6194" s="6">
        <v>45194</v>
      </c>
      <c r="J6194" s="5">
        <v>100.18</v>
      </c>
      <c r="K6194" s="6">
        <v>45194</v>
      </c>
      <c r="L6194" s="5">
        <v>16.899999999999999</v>
      </c>
      <c r="M6194" s="6">
        <v>42716</v>
      </c>
      <c r="N6194" s="5">
        <v>76.394099999999995</v>
      </c>
      <c r="O6194" s="6">
        <v>45194</v>
      </c>
      <c r="P6194" s="5">
        <v>-10.199999999999999</v>
      </c>
    </row>
    <row r="6195" spans="1:16" x14ac:dyDescent="0.2">
      <c r="A6195" s="6">
        <v>45195</v>
      </c>
      <c r="B6195" s="5">
        <v>44.4</v>
      </c>
      <c r="C6195" s="6">
        <v>42717</v>
      </c>
      <c r="D6195" s="5">
        <v>336.71</v>
      </c>
      <c r="E6195" s="6">
        <v>45195</v>
      </c>
      <c r="F6195" s="5">
        <v>106.23099999999999</v>
      </c>
      <c r="G6195" s="6">
        <v>45195</v>
      </c>
      <c r="H6195" s="5">
        <v>0.153</v>
      </c>
      <c r="I6195" s="6">
        <v>45195</v>
      </c>
      <c r="J6195" s="5">
        <v>100.28</v>
      </c>
      <c r="K6195" s="6">
        <v>45195</v>
      </c>
      <c r="L6195" s="5">
        <v>18.940000000000001</v>
      </c>
      <c r="M6195" s="6">
        <v>42717</v>
      </c>
      <c r="N6195" s="5">
        <v>75.358599999999996</v>
      </c>
      <c r="O6195" s="6">
        <v>45195</v>
      </c>
      <c r="P6195" s="5">
        <v>-23.6</v>
      </c>
    </row>
    <row r="6196" spans="1:16" x14ac:dyDescent="0.2">
      <c r="A6196" s="6">
        <v>45196</v>
      </c>
      <c r="B6196" s="5">
        <v>48.3</v>
      </c>
      <c r="C6196" s="6">
        <v>42718</v>
      </c>
      <c r="D6196" s="5">
        <v>53.87</v>
      </c>
      <c r="E6196" s="6">
        <v>45196</v>
      </c>
      <c r="F6196" s="5">
        <v>106.666</v>
      </c>
      <c r="G6196" s="6">
        <v>45196</v>
      </c>
      <c r="H6196" s="5">
        <v>0.224</v>
      </c>
      <c r="I6196" s="6">
        <v>45196</v>
      </c>
      <c r="J6196" s="5">
        <v>100.33</v>
      </c>
      <c r="K6196" s="6">
        <v>45196</v>
      </c>
      <c r="L6196" s="5">
        <v>18.22</v>
      </c>
      <c r="M6196" s="6">
        <v>42718</v>
      </c>
      <c r="N6196" s="5">
        <v>75.837599999999995</v>
      </c>
      <c r="O6196" s="6">
        <v>45196</v>
      </c>
      <c r="P6196" s="5">
        <v>-20.9</v>
      </c>
    </row>
    <row r="6197" spans="1:16" x14ac:dyDescent="0.2">
      <c r="A6197" s="6">
        <v>45197</v>
      </c>
      <c r="B6197" s="5">
        <v>48.9</v>
      </c>
      <c r="C6197" s="6">
        <v>42719</v>
      </c>
      <c r="D6197" s="5">
        <v>232.94</v>
      </c>
      <c r="E6197" s="6">
        <v>45197</v>
      </c>
      <c r="F6197" s="5">
        <v>106.224</v>
      </c>
      <c r="G6197" s="6">
        <v>45197</v>
      </c>
      <c r="H6197" s="5">
        <v>0.18099999999999999</v>
      </c>
      <c r="I6197" s="6">
        <v>45197</v>
      </c>
      <c r="J6197" s="5">
        <v>100.28</v>
      </c>
      <c r="K6197" s="6">
        <v>45197</v>
      </c>
      <c r="L6197" s="5">
        <v>17.34</v>
      </c>
      <c r="M6197" s="6">
        <v>42719</v>
      </c>
      <c r="N6197" s="5">
        <v>78.612200000000001</v>
      </c>
      <c r="O6197" s="6">
        <v>45197</v>
      </c>
      <c r="P6197" s="5">
        <v>-16.8</v>
      </c>
    </row>
    <row r="6198" spans="1:16" x14ac:dyDescent="0.2">
      <c r="A6198" s="6">
        <v>45198</v>
      </c>
      <c r="B6198" s="5">
        <v>45.1</v>
      </c>
      <c r="C6198" s="6">
        <v>42720</v>
      </c>
      <c r="D6198" s="5">
        <v>53.13</v>
      </c>
      <c r="E6198" s="6">
        <v>45198</v>
      </c>
      <c r="F6198" s="5">
        <v>106.17400000000001</v>
      </c>
      <c r="G6198" s="6">
        <v>45198</v>
      </c>
      <c r="H6198" s="5">
        <v>0.18</v>
      </c>
      <c r="I6198" s="6">
        <v>45198</v>
      </c>
      <c r="J6198" s="5">
        <v>100.3</v>
      </c>
      <c r="K6198" s="6">
        <v>45198</v>
      </c>
      <c r="L6198" s="5">
        <v>17.52</v>
      </c>
      <c r="M6198" s="6">
        <v>42720</v>
      </c>
      <c r="N6198" s="5">
        <v>78.219899999999996</v>
      </c>
      <c r="O6198" s="6">
        <v>45198</v>
      </c>
      <c r="P6198" s="5">
        <v>-12.1</v>
      </c>
    </row>
    <row r="6199" spans="1:16" x14ac:dyDescent="0.2">
      <c r="A6199" s="6">
        <v>45201</v>
      </c>
      <c r="B6199" s="5">
        <v>47.3</v>
      </c>
      <c r="C6199" s="6">
        <v>42721</v>
      </c>
      <c r="D6199" s="5">
        <v>61.8</v>
      </c>
      <c r="E6199" s="6">
        <v>45201</v>
      </c>
      <c r="F6199" s="5">
        <v>106.904</v>
      </c>
      <c r="G6199" s="6">
        <v>45201</v>
      </c>
      <c r="H6199" s="5">
        <v>0.22800000000000001</v>
      </c>
      <c r="I6199" s="6">
        <v>45201</v>
      </c>
      <c r="J6199" s="5">
        <v>100.4</v>
      </c>
      <c r="K6199" s="6">
        <v>45201</v>
      </c>
      <c r="L6199" s="5">
        <v>17.61</v>
      </c>
      <c r="M6199" s="6">
        <v>42721</v>
      </c>
      <c r="N6199" s="5">
        <v>78.219899999999996</v>
      </c>
      <c r="O6199" s="6">
        <v>45201</v>
      </c>
      <c r="P6199" s="5">
        <v>-6.2</v>
      </c>
    </row>
    <row r="6200" spans="1:16" x14ac:dyDescent="0.2">
      <c r="A6200" s="6">
        <v>45202</v>
      </c>
      <c r="B6200" s="5">
        <v>46</v>
      </c>
      <c r="C6200" s="6">
        <v>42722</v>
      </c>
      <c r="D6200" s="5">
        <v>149.81</v>
      </c>
      <c r="E6200" s="6">
        <v>45202</v>
      </c>
      <c r="F6200" s="5">
        <v>107</v>
      </c>
      <c r="G6200" s="6">
        <v>45202</v>
      </c>
      <c r="H6200" s="5">
        <v>0.129</v>
      </c>
      <c r="I6200" s="6">
        <v>45202</v>
      </c>
      <c r="J6200" s="5">
        <v>100.56</v>
      </c>
      <c r="K6200" s="6">
        <v>45202</v>
      </c>
      <c r="L6200" s="5">
        <v>19.78</v>
      </c>
      <c r="M6200" s="6">
        <v>42722</v>
      </c>
      <c r="N6200" s="5">
        <v>78.219899999999996</v>
      </c>
      <c r="O6200" s="6">
        <v>45202</v>
      </c>
      <c r="P6200" s="5">
        <v>-10</v>
      </c>
    </row>
    <row r="6201" spans="1:16" x14ac:dyDescent="0.2">
      <c r="A6201" s="6">
        <v>45203</v>
      </c>
      <c r="B6201" s="5">
        <v>50.3</v>
      </c>
      <c r="C6201" s="6">
        <v>42723</v>
      </c>
      <c r="D6201" s="5">
        <v>91.47</v>
      </c>
      <c r="E6201" s="6">
        <v>45203</v>
      </c>
      <c r="F6201" s="5">
        <v>106.79900000000001</v>
      </c>
      <c r="G6201" s="6">
        <v>45203</v>
      </c>
      <c r="H6201" s="5">
        <v>0.17299999999999999</v>
      </c>
      <c r="I6201" s="6">
        <v>45203</v>
      </c>
      <c r="J6201" s="5">
        <v>100.47</v>
      </c>
      <c r="K6201" s="6">
        <v>45203</v>
      </c>
      <c r="L6201" s="5">
        <v>18.579999999999998</v>
      </c>
      <c r="M6201" s="6">
        <v>42723</v>
      </c>
      <c r="N6201" s="5">
        <v>75.243499999999997</v>
      </c>
      <c r="O6201" s="6">
        <v>45203</v>
      </c>
      <c r="P6201" s="5">
        <v>-5.6</v>
      </c>
    </row>
    <row r="6202" spans="1:16" x14ac:dyDescent="0.2">
      <c r="A6202" s="6">
        <v>45204</v>
      </c>
      <c r="B6202" s="5">
        <v>50.5</v>
      </c>
      <c r="C6202" s="6">
        <v>42724</v>
      </c>
      <c r="D6202" s="5">
        <v>59.25</v>
      </c>
      <c r="E6202" s="6">
        <v>45204</v>
      </c>
      <c r="F6202" s="5">
        <v>106.33199999999999</v>
      </c>
      <c r="G6202" s="6">
        <v>45204</v>
      </c>
      <c r="H6202" s="5">
        <v>0.16900000000000001</v>
      </c>
      <c r="I6202" s="6">
        <v>45204</v>
      </c>
      <c r="J6202" s="5">
        <v>100.49</v>
      </c>
      <c r="K6202" s="6">
        <v>45204</v>
      </c>
      <c r="L6202" s="5">
        <v>18.489999999999998</v>
      </c>
      <c r="M6202" s="6">
        <v>42724</v>
      </c>
      <c r="N6202" s="5">
        <v>75.4572</v>
      </c>
      <c r="O6202" s="6">
        <v>45204</v>
      </c>
      <c r="P6202" s="5">
        <v>-2.6</v>
      </c>
    </row>
    <row r="6203" spans="1:16" x14ac:dyDescent="0.2">
      <c r="A6203" s="6">
        <v>45205</v>
      </c>
      <c r="B6203" s="5">
        <v>59.7</v>
      </c>
      <c r="C6203" s="6">
        <v>42725</v>
      </c>
      <c r="D6203" s="5">
        <v>37.369999999999997</v>
      </c>
      <c r="E6203" s="6">
        <v>45205</v>
      </c>
      <c r="F6203" s="5">
        <v>106.044</v>
      </c>
      <c r="G6203" s="6">
        <v>45205</v>
      </c>
      <c r="H6203" s="5">
        <v>0.28199999999999997</v>
      </c>
      <c r="I6203" s="6">
        <v>45205</v>
      </c>
      <c r="J6203" s="5">
        <v>100.45</v>
      </c>
      <c r="K6203" s="6">
        <v>45205</v>
      </c>
      <c r="L6203" s="5">
        <v>17.45</v>
      </c>
      <c r="M6203" s="6">
        <v>42725</v>
      </c>
      <c r="N6203" s="5">
        <v>73.971000000000004</v>
      </c>
      <c r="O6203" s="6">
        <v>45205</v>
      </c>
      <c r="P6203" s="5">
        <v>1.2</v>
      </c>
    </row>
    <row r="6204" spans="1:16" x14ac:dyDescent="0.2">
      <c r="A6204" s="6">
        <v>45208</v>
      </c>
      <c r="B6204" s="5">
        <v>58.3</v>
      </c>
      <c r="C6204" s="6">
        <v>42726</v>
      </c>
      <c r="D6204" s="5">
        <v>50.35</v>
      </c>
      <c r="E6204" s="6">
        <v>45208</v>
      </c>
      <c r="F6204" s="5">
        <v>106.083</v>
      </c>
      <c r="G6204" s="6">
        <v>45208</v>
      </c>
      <c r="H6204" s="5">
        <v>0.248</v>
      </c>
      <c r="I6204" s="6">
        <v>45208</v>
      </c>
      <c r="J6204" s="5">
        <v>100.42</v>
      </c>
      <c r="K6204" s="6">
        <v>45208</v>
      </c>
      <c r="L6204" s="5">
        <v>17.7</v>
      </c>
      <c r="M6204" s="6">
        <v>42726</v>
      </c>
      <c r="N6204" s="5">
        <v>74.0548</v>
      </c>
      <c r="O6204" s="6">
        <v>45208</v>
      </c>
      <c r="P6204" s="5">
        <v>2.1</v>
      </c>
    </row>
    <row r="6205" spans="1:16" x14ac:dyDescent="0.2">
      <c r="A6205" s="6">
        <v>45209</v>
      </c>
      <c r="B6205" s="5">
        <v>56.8</v>
      </c>
      <c r="C6205" s="6">
        <v>42727</v>
      </c>
      <c r="D6205" s="5">
        <v>35.700000000000003</v>
      </c>
      <c r="E6205" s="6">
        <v>45209</v>
      </c>
      <c r="F6205" s="5">
        <v>105.825</v>
      </c>
      <c r="G6205" s="6">
        <v>45209</v>
      </c>
      <c r="H6205" s="5">
        <v>0.216</v>
      </c>
      <c r="I6205" s="6">
        <v>45209</v>
      </c>
      <c r="J6205" s="5">
        <v>100.3</v>
      </c>
      <c r="K6205" s="6">
        <v>45209</v>
      </c>
      <c r="L6205" s="5">
        <v>17.03</v>
      </c>
      <c r="M6205" s="6">
        <v>42727</v>
      </c>
      <c r="N6205" s="5">
        <v>72.572599999999994</v>
      </c>
      <c r="O6205" s="6">
        <v>45209</v>
      </c>
      <c r="P6205" s="5">
        <v>1.2</v>
      </c>
    </row>
    <row r="6206" spans="1:16" x14ac:dyDescent="0.2">
      <c r="A6206" s="6">
        <v>45210</v>
      </c>
      <c r="B6206" s="5">
        <v>55.4</v>
      </c>
      <c r="C6206" s="6">
        <v>42728</v>
      </c>
      <c r="D6206" s="5">
        <v>67.430000000000007</v>
      </c>
      <c r="E6206" s="6">
        <v>45210</v>
      </c>
      <c r="F6206" s="5">
        <v>105.82</v>
      </c>
      <c r="G6206" s="6">
        <v>45210</v>
      </c>
      <c r="H6206" s="5">
        <v>0.30299999999999999</v>
      </c>
      <c r="I6206" s="6">
        <v>45210</v>
      </c>
      <c r="J6206" s="5">
        <v>100.23</v>
      </c>
      <c r="K6206" s="6">
        <v>45210</v>
      </c>
      <c r="L6206" s="5">
        <v>16.09</v>
      </c>
      <c r="M6206" s="6">
        <v>42728</v>
      </c>
      <c r="N6206" s="5">
        <v>72.572599999999994</v>
      </c>
      <c r="O6206" s="6">
        <v>45210</v>
      </c>
      <c r="P6206" s="5">
        <v>-0.9</v>
      </c>
    </row>
    <row r="6207" spans="1:16" x14ac:dyDescent="0.2">
      <c r="A6207" s="6">
        <v>45211</v>
      </c>
      <c r="B6207" s="5">
        <v>55.9</v>
      </c>
      <c r="C6207" s="6">
        <v>42729</v>
      </c>
      <c r="D6207" s="5">
        <v>187.34</v>
      </c>
      <c r="E6207" s="6">
        <v>45211</v>
      </c>
      <c r="F6207" s="5">
        <v>106.599</v>
      </c>
      <c r="G6207" s="6">
        <v>45211</v>
      </c>
      <c r="H6207" s="5">
        <v>0.316</v>
      </c>
      <c r="I6207" s="6">
        <v>45211</v>
      </c>
      <c r="J6207" s="5">
        <v>100.37</v>
      </c>
      <c r="K6207" s="6">
        <v>45211</v>
      </c>
      <c r="L6207" s="5">
        <v>16.690000000000001</v>
      </c>
      <c r="M6207" s="6">
        <v>42729</v>
      </c>
      <c r="N6207" s="5">
        <v>72.572599999999994</v>
      </c>
      <c r="O6207" s="6">
        <v>45211</v>
      </c>
      <c r="P6207" s="5">
        <v>1.5</v>
      </c>
    </row>
    <row r="6208" spans="1:16" x14ac:dyDescent="0.2">
      <c r="A6208" s="6">
        <v>45212</v>
      </c>
      <c r="B6208" s="5">
        <v>51.2</v>
      </c>
      <c r="C6208" s="6">
        <v>42730</v>
      </c>
      <c r="D6208" s="5">
        <v>155.97999999999999</v>
      </c>
      <c r="E6208" s="6">
        <v>45212</v>
      </c>
      <c r="F6208" s="5">
        <v>106.648</v>
      </c>
      <c r="G6208" s="6">
        <v>45212</v>
      </c>
      <c r="H6208" s="5">
        <v>0.14099999999999999</v>
      </c>
      <c r="I6208" s="6">
        <v>45212</v>
      </c>
      <c r="J6208" s="5">
        <v>100.36</v>
      </c>
      <c r="K6208" s="6">
        <v>45212</v>
      </c>
      <c r="L6208" s="5">
        <v>19.32</v>
      </c>
      <c r="M6208" s="6">
        <v>42730</v>
      </c>
      <c r="N6208" s="5">
        <v>72.572599999999994</v>
      </c>
      <c r="O6208" s="6">
        <v>45212</v>
      </c>
      <c r="P6208" s="5">
        <v>0.9</v>
      </c>
    </row>
    <row r="6209" spans="1:16" x14ac:dyDescent="0.2">
      <c r="A6209" s="6">
        <v>45215</v>
      </c>
      <c r="B6209" s="5">
        <v>51.8</v>
      </c>
      <c r="C6209" s="6">
        <v>42731</v>
      </c>
      <c r="D6209" s="5">
        <v>108.11</v>
      </c>
      <c r="E6209" s="6">
        <v>45215</v>
      </c>
      <c r="F6209" s="5">
        <v>106.24299999999999</v>
      </c>
      <c r="G6209" s="6">
        <v>45215</v>
      </c>
      <c r="H6209" s="5">
        <v>0.26100000000000001</v>
      </c>
      <c r="I6209" s="6">
        <v>45215</v>
      </c>
      <c r="J6209" s="5">
        <v>100.32</v>
      </c>
      <c r="K6209" s="6">
        <v>45215</v>
      </c>
      <c r="L6209" s="5">
        <v>17.21</v>
      </c>
      <c r="M6209" s="6">
        <v>42731</v>
      </c>
      <c r="N6209" s="5">
        <v>70.664199999999994</v>
      </c>
      <c r="O6209" s="6">
        <v>45215</v>
      </c>
      <c r="P6209" s="5">
        <v>3</v>
      </c>
    </row>
    <row r="6210" spans="1:16" x14ac:dyDescent="0.2">
      <c r="A6210" s="6">
        <v>45216</v>
      </c>
      <c r="B6210" s="5">
        <v>55.5</v>
      </c>
      <c r="C6210" s="6">
        <v>42732</v>
      </c>
      <c r="D6210" s="5">
        <v>161.59</v>
      </c>
      <c r="E6210" s="6">
        <v>45216</v>
      </c>
      <c r="F6210" s="5">
        <v>106.25</v>
      </c>
      <c r="G6210" s="6">
        <v>45216</v>
      </c>
      <c r="H6210" s="5">
        <v>0.26200000000000001</v>
      </c>
      <c r="I6210" s="6">
        <v>45216</v>
      </c>
      <c r="J6210" s="5">
        <v>100.38</v>
      </c>
      <c r="K6210" s="6">
        <v>45216</v>
      </c>
      <c r="L6210" s="5">
        <v>17.88</v>
      </c>
      <c r="M6210" s="6">
        <v>42732</v>
      </c>
      <c r="N6210" s="5">
        <v>70.790899999999993</v>
      </c>
      <c r="O6210" s="6">
        <v>45216</v>
      </c>
      <c r="P6210" s="5">
        <v>8</v>
      </c>
    </row>
    <row r="6211" spans="1:16" x14ac:dyDescent="0.2">
      <c r="A6211" s="6">
        <v>45217</v>
      </c>
      <c r="B6211" s="5">
        <v>54.4</v>
      </c>
      <c r="C6211" s="6">
        <v>42733</v>
      </c>
      <c r="D6211" s="5">
        <v>116.01</v>
      </c>
      <c r="E6211" s="6">
        <v>45217</v>
      </c>
      <c r="F6211" s="5">
        <v>106.565</v>
      </c>
      <c r="G6211" s="6">
        <v>45217</v>
      </c>
      <c r="H6211" s="5">
        <v>0.191</v>
      </c>
      <c r="I6211" s="6">
        <v>45217</v>
      </c>
      <c r="J6211" s="5">
        <v>100.51</v>
      </c>
      <c r="K6211" s="6">
        <v>45217</v>
      </c>
      <c r="L6211" s="5">
        <v>19.22</v>
      </c>
      <c r="M6211" s="6">
        <v>42733</v>
      </c>
      <c r="N6211" s="5">
        <v>71.276399999999995</v>
      </c>
      <c r="O6211" s="6">
        <v>45217</v>
      </c>
      <c r="P6211" s="5">
        <v>6.8</v>
      </c>
    </row>
    <row r="6212" spans="1:16" x14ac:dyDescent="0.2">
      <c r="A6212" s="6">
        <v>45218</v>
      </c>
      <c r="B6212" s="5">
        <v>54.3</v>
      </c>
      <c r="C6212" s="6">
        <v>42734</v>
      </c>
      <c r="D6212" s="5">
        <v>141.16</v>
      </c>
      <c r="E6212" s="6">
        <v>45218</v>
      </c>
      <c r="F6212" s="5">
        <v>106.253</v>
      </c>
      <c r="G6212" s="6">
        <v>45218</v>
      </c>
      <c r="H6212" s="5">
        <v>0.04</v>
      </c>
      <c r="I6212" s="6">
        <v>45218</v>
      </c>
      <c r="J6212" s="5">
        <v>100.61</v>
      </c>
      <c r="K6212" s="6">
        <v>45218</v>
      </c>
      <c r="L6212" s="5">
        <v>21.4</v>
      </c>
      <c r="M6212" s="6">
        <v>42734</v>
      </c>
      <c r="N6212" s="5">
        <v>71.6297</v>
      </c>
      <c r="O6212" s="6">
        <v>45218</v>
      </c>
      <c r="P6212" s="5">
        <v>10.199999999999999</v>
      </c>
    </row>
    <row r="6213" spans="1:16" x14ac:dyDescent="0.2">
      <c r="A6213" s="6">
        <v>45219</v>
      </c>
      <c r="B6213" s="5">
        <v>52.9</v>
      </c>
      <c r="C6213" s="6">
        <v>42735</v>
      </c>
      <c r="D6213" s="5">
        <v>127.18</v>
      </c>
      <c r="E6213" s="6">
        <v>45219</v>
      </c>
      <c r="F6213" s="5">
        <v>106.163</v>
      </c>
      <c r="G6213" s="6">
        <v>45219</v>
      </c>
      <c r="H6213" s="5">
        <v>-6.8000000000000005E-2</v>
      </c>
      <c r="I6213" s="6">
        <v>45219</v>
      </c>
      <c r="J6213" s="5">
        <v>100.65</v>
      </c>
      <c r="K6213" s="6">
        <v>45219</v>
      </c>
      <c r="L6213" s="5">
        <v>21.71</v>
      </c>
      <c r="M6213" s="6">
        <v>42735</v>
      </c>
      <c r="N6213" s="5">
        <v>71.6297</v>
      </c>
      <c r="O6213" s="6">
        <v>45219</v>
      </c>
      <c r="P6213" s="5">
        <v>10.3</v>
      </c>
    </row>
    <row r="6214" spans="1:16" x14ac:dyDescent="0.2">
      <c r="A6214" s="6">
        <v>45222</v>
      </c>
      <c r="B6214" s="5">
        <v>48.7</v>
      </c>
      <c r="C6214" s="6">
        <v>42736</v>
      </c>
      <c r="D6214" s="5">
        <v>235.1</v>
      </c>
      <c r="E6214" s="6">
        <v>45222</v>
      </c>
      <c r="F6214" s="5">
        <v>105.536</v>
      </c>
      <c r="G6214" s="6">
        <v>45222</v>
      </c>
      <c r="H6214" s="5">
        <v>-3.7999999999999999E-2</v>
      </c>
      <c r="I6214" s="6">
        <v>45222</v>
      </c>
      <c r="J6214" s="5">
        <v>100.59</v>
      </c>
      <c r="K6214" s="6">
        <v>45222</v>
      </c>
      <c r="L6214" s="5">
        <v>20.37</v>
      </c>
      <c r="M6214" s="6">
        <v>42736</v>
      </c>
      <c r="N6214" s="5">
        <v>71.6297</v>
      </c>
      <c r="O6214" s="6">
        <v>45222</v>
      </c>
      <c r="P6214" s="5">
        <v>10.4</v>
      </c>
    </row>
    <row r="6215" spans="1:16" x14ac:dyDescent="0.2">
      <c r="A6215" s="6">
        <v>45223</v>
      </c>
      <c r="B6215" s="5">
        <v>49</v>
      </c>
      <c r="C6215" s="6">
        <v>42737</v>
      </c>
      <c r="D6215" s="5">
        <v>242.04</v>
      </c>
      <c r="E6215" s="6">
        <v>45223</v>
      </c>
      <c r="F6215" s="5">
        <v>106.27</v>
      </c>
      <c r="G6215" s="6">
        <v>45223</v>
      </c>
      <c r="H6215" s="5">
        <v>-5.0000000000000001E-3</v>
      </c>
      <c r="I6215" s="6">
        <v>45223</v>
      </c>
      <c r="J6215" s="5">
        <v>100.54</v>
      </c>
      <c r="K6215" s="6">
        <v>45223</v>
      </c>
      <c r="L6215" s="5">
        <v>18.97</v>
      </c>
      <c r="M6215" s="6">
        <v>42737</v>
      </c>
      <c r="N6215" s="5">
        <v>71.6297</v>
      </c>
      <c r="O6215" s="6">
        <v>45223</v>
      </c>
      <c r="P6215" s="5">
        <v>14.5</v>
      </c>
    </row>
    <row r="6216" spans="1:16" x14ac:dyDescent="0.2">
      <c r="A6216" s="6">
        <v>45224</v>
      </c>
      <c r="B6216" s="5">
        <v>52.6</v>
      </c>
      <c r="C6216" s="6">
        <v>42738</v>
      </c>
      <c r="D6216" s="5">
        <v>89.85</v>
      </c>
      <c r="E6216" s="6">
        <v>45224</v>
      </c>
      <c r="F6216" s="5">
        <v>106.52800000000001</v>
      </c>
      <c r="G6216" s="6">
        <v>45224</v>
      </c>
      <c r="H6216" s="5">
        <v>2.1999999999999999E-2</v>
      </c>
      <c r="I6216" s="6">
        <v>45224</v>
      </c>
      <c r="J6216" s="5">
        <v>100.69</v>
      </c>
      <c r="K6216" s="6">
        <v>45224</v>
      </c>
      <c r="L6216" s="5">
        <v>20.190000000000001</v>
      </c>
      <c r="M6216" s="6">
        <v>42738</v>
      </c>
      <c r="N6216" s="5">
        <v>76.7316</v>
      </c>
      <c r="O6216" s="6">
        <v>45224</v>
      </c>
      <c r="P6216" s="5">
        <v>16.8</v>
      </c>
    </row>
    <row r="6217" spans="1:16" x14ac:dyDescent="0.2">
      <c r="A6217" s="6">
        <v>45225</v>
      </c>
      <c r="B6217" s="5">
        <v>61.2</v>
      </c>
      <c r="C6217" s="6">
        <v>42739</v>
      </c>
      <c r="D6217" s="5">
        <v>101.99</v>
      </c>
      <c r="E6217" s="6">
        <v>45225</v>
      </c>
      <c r="F6217" s="5">
        <v>106.602</v>
      </c>
      <c r="G6217" s="6">
        <v>45225</v>
      </c>
      <c r="H6217" s="5">
        <v>-0.1</v>
      </c>
      <c r="I6217" s="6">
        <v>45225</v>
      </c>
      <c r="J6217" s="5">
        <v>100.7</v>
      </c>
      <c r="K6217" s="6">
        <v>45225</v>
      </c>
      <c r="L6217" s="5">
        <v>20.68</v>
      </c>
      <c r="M6217" s="6">
        <v>42739</v>
      </c>
      <c r="N6217" s="5">
        <v>76.407700000000006</v>
      </c>
      <c r="O6217" s="6">
        <v>45225</v>
      </c>
      <c r="P6217" s="5">
        <v>51.5</v>
      </c>
    </row>
    <row r="6218" spans="1:16" x14ac:dyDescent="0.2">
      <c r="A6218" s="6">
        <v>45226</v>
      </c>
      <c r="B6218" s="5">
        <v>63.7</v>
      </c>
      <c r="C6218" s="6">
        <v>42740</v>
      </c>
      <c r="D6218" s="5">
        <v>134.47</v>
      </c>
      <c r="E6218" s="6">
        <v>45226</v>
      </c>
      <c r="F6218" s="5">
        <v>106.559</v>
      </c>
      <c r="G6218" s="6">
        <v>45226</v>
      </c>
      <c r="H6218" s="5">
        <v>-0.152</v>
      </c>
      <c r="I6218" s="6">
        <v>45226</v>
      </c>
      <c r="J6218" s="5">
        <v>100.74</v>
      </c>
      <c r="K6218" s="6">
        <v>45226</v>
      </c>
      <c r="L6218" s="5">
        <v>21.27</v>
      </c>
      <c r="M6218" s="6">
        <v>42740</v>
      </c>
      <c r="N6218" s="5">
        <v>76.502899999999997</v>
      </c>
      <c r="O6218" s="6">
        <v>45226</v>
      </c>
      <c r="P6218" s="5">
        <v>52.8</v>
      </c>
    </row>
    <row r="6219" spans="1:16" x14ac:dyDescent="0.2">
      <c r="A6219" s="6">
        <v>45229</v>
      </c>
      <c r="B6219" s="5">
        <v>61.4</v>
      </c>
      <c r="C6219" s="6">
        <v>42741</v>
      </c>
      <c r="D6219" s="5">
        <v>96.97</v>
      </c>
      <c r="E6219" s="6">
        <v>45229</v>
      </c>
      <c r="F6219" s="5">
        <v>106.12</v>
      </c>
      <c r="G6219" s="6">
        <v>45229</v>
      </c>
      <c r="H6219" s="5">
        <v>-5.0999999999999997E-2</v>
      </c>
      <c r="I6219" s="6">
        <v>45229</v>
      </c>
      <c r="J6219" s="5">
        <v>100.68</v>
      </c>
      <c r="K6219" s="6">
        <v>45229</v>
      </c>
      <c r="L6219" s="5">
        <v>19.75</v>
      </c>
      <c r="M6219" s="6">
        <v>42741</v>
      </c>
      <c r="N6219" s="5">
        <v>75.237499999999997</v>
      </c>
      <c r="O6219" s="6">
        <v>45229</v>
      </c>
      <c r="P6219" s="5">
        <v>48.7</v>
      </c>
    </row>
    <row r="6220" spans="1:16" x14ac:dyDescent="0.2">
      <c r="A6220" s="6">
        <v>45230</v>
      </c>
      <c r="B6220" s="5">
        <v>63.4</v>
      </c>
      <c r="C6220" s="6">
        <v>42742</v>
      </c>
      <c r="D6220" s="5">
        <v>110.23</v>
      </c>
      <c r="E6220" s="6">
        <v>45230</v>
      </c>
      <c r="F6220" s="5">
        <v>106.663</v>
      </c>
      <c r="G6220" s="6">
        <v>45230</v>
      </c>
      <c r="H6220" s="5">
        <v>5.1999999999999998E-2</v>
      </c>
      <c r="I6220" s="6">
        <v>45230</v>
      </c>
      <c r="J6220" s="5">
        <v>100.68</v>
      </c>
      <c r="K6220" s="6">
        <v>45230</v>
      </c>
      <c r="L6220" s="5">
        <v>18.14</v>
      </c>
      <c r="M6220" s="6">
        <v>42742</v>
      </c>
      <c r="N6220" s="5">
        <v>75.237499999999997</v>
      </c>
      <c r="O6220" s="6">
        <v>45230</v>
      </c>
      <c r="P6220" s="5">
        <v>39.9</v>
      </c>
    </row>
    <row r="6221" spans="1:16" x14ac:dyDescent="0.2">
      <c r="A6221" s="6">
        <v>45231</v>
      </c>
      <c r="B6221" s="5">
        <v>54.4</v>
      </c>
      <c r="C6221" s="6">
        <v>42743</v>
      </c>
      <c r="D6221" s="5">
        <v>272.01</v>
      </c>
      <c r="E6221" s="6">
        <v>45231</v>
      </c>
      <c r="F6221" s="5">
        <v>106.884</v>
      </c>
      <c r="G6221" s="6">
        <v>45231</v>
      </c>
      <c r="H6221" s="5">
        <v>4.0000000000000001E-3</v>
      </c>
      <c r="I6221" s="6">
        <v>45231</v>
      </c>
      <c r="J6221" s="5">
        <v>100.56</v>
      </c>
      <c r="K6221" s="6">
        <v>45231</v>
      </c>
      <c r="L6221" s="5">
        <v>16.87</v>
      </c>
      <c r="M6221" s="6">
        <v>42743</v>
      </c>
      <c r="N6221" s="5">
        <v>75.237499999999997</v>
      </c>
      <c r="O6221" s="6">
        <v>45231</v>
      </c>
      <c r="P6221" s="5">
        <v>34.200000000000003</v>
      </c>
    </row>
    <row r="6222" spans="1:16" x14ac:dyDescent="0.2">
      <c r="A6222" s="6">
        <v>45232</v>
      </c>
      <c r="B6222" s="5">
        <v>56.4</v>
      </c>
      <c r="C6222" s="6">
        <v>42744</v>
      </c>
      <c r="D6222" s="5">
        <v>121.76</v>
      </c>
      <c r="E6222" s="6">
        <v>45232</v>
      </c>
      <c r="F6222" s="5">
        <v>106.124</v>
      </c>
      <c r="G6222" s="6">
        <v>45232</v>
      </c>
      <c r="H6222" s="5">
        <v>0.114</v>
      </c>
      <c r="I6222" s="6">
        <v>45232</v>
      </c>
      <c r="J6222" s="5">
        <v>100.36</v>
      </c>
      <c r="K6222" s="6">
        <v>45232</v>
      </c>
      <c r="L6222" s="5">
        <v>15.66</v>
      </c>
      <c r="M6222" s="6">
        <v>42744</v>
      </c>
      <c r="N6222" s="5">
        <v>74.828800000000001</v>
      </c>
      <c r="O6222" s="6">
        <v>45232</v>
      </c>
      <c r="P6222" s="5">
        <v>65.2</v>
      </c>
    </row>
    <row r="6223" spans="1:16" x14ac:dyDescent="0.2">
      <c r="A6223" s="6">
        <v>45233</v>
      </c>
      <c r="B6223" s="5">
        <v>51.2</v>
      </c>
      <c r="C6223" s="6">
        <v>42745</v>
      </c>
      <c r="D6223" s="5">
        <v>121.9</v>
      </c>
      <c r="E6223" s="6">
        <v>45233</v>
      </c>
      <c r="F6223" s="5">
        <v>105.021</v>
      </c>
      <c r="G6223" s="6">
        <v>45233</v>
      </c>
      <c r="H6223" s="5">
        <v>0.13300000000000001</v>
      </c>
      <c r="I6223" s="6">
        <v>45233</v>
      </c>
      <c r="J6223" s="5">
        <v>100.24</v>
      </c>
      <c r="K6223" s="6">
        <v>45233</v>
      </c>
      <c r="L6223" s="5">
        <v>14.91</v>
      </c>
      <c r="M6223" s="6">
        <v>42745</v>
      </c>
      <c r="N6223" s="5">
        <v>73.258399999999995</v>
      </c>
      <c r="O6223" s="6">
        <v>45233</v>
      </c>
      <c r="P6223" s="5">
        <v>54.7</v>
      </c>
    </row>
    <row r="6224" spans="1:16" x14ac:dyDescent="0.2">
      <c r="A6224" s="6">
        <v>45236</v>
      </c>
      <c r="B6224" s="5">
        <v>50.5</v>
      </c>
      <c r="C6224" s="6">
        <v>42746</v>
      </c>
      <c r="D6224" s="5">
        <v>124.56</v>
      </c>
      <c r="E6224" s="6">
        <v>45236</v>
      </c>
      <c r="F6224" s="5">
        <v>105.215</v>
      </c>
      <c r="G6224" s="6">
        <v>45236</v>
      </c>
      <c r="H6224" s="5">
        <v>0.20699999999999999</v>
      </c>
      <c r="I6224" s="6">
        <v>45236</v>
      </c>
      <c r="J6224" s="5">
        <v>100.27</v>
      </c>
      <c r="K6224" s="6">
        <v>45236</v>
      </c>
      <c r="L6224" s="5">
        <v>14.89</v>
      </c>
      <c r="M6224" s="6">
        <v>42746</v>
      </c>
      <c r="N6224" s="5">
        <v>72.825699999999998</v>
      </c>
      <c r="O6224" s="6">
        <v>45236</v>
      </c>
      <c r="P6224" s="5">
        <v>54.5</v>
      </c>
    </row>
    <row r="6225" spans="1:16" x14ac:dyDescent="0.2">
      <c r="A6225" s="6">
        <v>45237</v>
      </c>
      <c r="B6225" s="5">
        <v>50.6</v>
      </c>
      <c r="C6225" s="6">
        <v>42747</v>
      </c>
      <c r="D6225" s="5">
        <v>113.32</v>
      </c>
      <c r="E6225" s="6">
        <v>45237</v>
      </c>
      <c r="F6225" s="5">
        <v>105.542</v>
      </c>
      <c r="G6225" s="6">
        <v>45237</v>
      </c>
      <c r="H6225" s="5">
        <v>0.17499999999999999</v>
      </c>
      <c r="I6225" s="6">
        <v>45237</v>
      </c>
      <c r="J6225" s="5">
        <v>100.23</v>
      </c>
      <c r="K6225" s="6">
        <v>45237</v>
      </c>
      <c r="L6225" s="5">
        <v>14.81</v>
      </c>
      <c r="M6225" s="6">
        <v>42747</v>
      </c>
      <c r="N6225" s="5">
        <v>73.744</v>
      </c>
      <c r="O6225" s="6">
        <v>45237</v>
      </c>
      <c r="P6225" s="5">
        <v>55</v>
      </c>
    </row>
    <row r="6226" spans="1:16" x14ac:dyDescent="0.2">
      <c r="A6226" s="6">
        <v>45238</v>
      </c>
      <c r="B6226" s="5">
        <v>50</v>
      </c>
      <c r="C6226" s="6">
        <v>42748</v>
      </c>
      <c r="D6226" s="5">
        <v>135.56</v>
      </c>
      <c r="E6226" s="6">
        <v>45238</v>
      </c>
      <c r="F6226" s="5">
        <v>105.593</v>
      </c>
      <c r="G6226" s="6">
        <v>45238</v>
      </c>
      <c r="H6226" s="5">
        <v>0.214</v>
      </c>
      <c r="I6226" s="6">
        <v>45238</v>
      </c>
      <c r="J6226" s="5">
        <v>100.19</v>
      </c>
      <c r="K6226" s="6">
        <v>45238</v>
      </c>
      <c r="L6226" s="5">
        <v>14.45</v>
      </c>
      <c r="M6226" s="6">
        <v>42748</v>
      </c>
      <c r="N6226" s="5">
        <v>74.500500000000002</v>
      </c>
      <c r="O6226" s="6">
        <v>45238</v>
      </c>
      <c r="P6226" s="5">
        <v>53</v>
      </c>
    </row>
    <row r="6227" spans="1:16" x14ac:dyDescent="0.2">
      <c r="A6227" s="6">
        <v>45239</v>
      </c>
      <c r="B6227" s="5">
        <v>49.6</v>
      </c>
      <c r="C6227" s="6">
        <v>42749</v>
      </c>
      <c r="D6227" s="5">
        <v>111.9</v>
      </c>
      <c r="E6227" s="6">
        <v>45239</v>
      </c>
      <c r="F6227" s="5">
        <v>105.91</v>
      </c>
      <c r="G6227" s="6">
        <v>45239</v>
      </c>
      <c r="H6227" s="5">
        <v>0.253</v>
      </c>
      <c r="I6227" s="6">
        <v>45239</v>
      </c>
      <c r="J6227" s="5">
        <v>100.32</v>
      </c>
      <c r="K6227" s="6">
        <v>45239</v>
      </c>
      <c r="L6227" s="5">
        <v>15.29</v>
      </c>
      <c r="M6227" s="6">
        <v>42749</v>
      </c>
      <c r="N6227" s="5">
        <v>74.500500000000002</v>
      </c>
      <c r="O6227" s="6">
        <v>45239</v>
      </c>
      <c r="P6227" s="5">
        <v>53.3</v>
      </c>
    </row>
    <row r="6228" spans="1:16" x14ac:dyDescent="0.2">
      <c r="A6228" s="6">
        <v>45240</v>
      </c>
      <c r="B6228" s="5">
        <v>45.1</v>
      </c>
      <c r="C6228" s="6">
        <v>42750</v>
      </c>
      <c r="D6228" s="5">
        <v>188.29</v>
      </c>
      <c r="E6228" s="6">
        <v>45240</v>
      </c>
      <c r="F6228" s="5">
        <v>105.861</v>
      </c>
      <c r="G6228" s="6">
        <v>45240</v>
      </c>
      <c r="H6228" s="5">
        <v>0.32500000000000001</v>
      </c>
      <c r="I6228" s="6">
        <v>45240</v>
      </c>
      <c r="J6228" s="5">
        <v>100.22</v>
      </c>
      <c r="K6228" s="6">
        <v>45240</v>
      </c>
      <c r="L6228" s="5">
        <v>14.17</v>
      </c>
      <c r="M6228" s="6">
        <v>42750</v>
      </c>
      <c r="N6228" s="5">
        <v>74.500500000000002</v>
      </c>
      <c r="O6228" s="6">
        <v>45240</v>
      </c>
      <c r="P6228" s="5">
        <v>48.6</v>
      </c>
    </row>
    <row r="6229" spans="1:16" x14ac:dyDescent="0.2">
      <c r="A6229" s="6">
        <v>45243</v>
      </c>
      <c r="B6229" s="5">
        <v>41.6</v>
      </c>
      <c r="C6229" s="6">
        <v>42751</v>
      </c>
      <c r="D6229" s="5">
        <v>114.17</v>
      </c>
      <c r="E6229" s="6">
        <v>45243</v>
      </c>
      <c r="F6229" s="5">
        <v>105.631</v>
      </c>
      <c r="G6229" s="6">
        <v>45243</v>
      </c>
      <c r="H6229" s="5">
        <v>0.317</v>
      </c>
      <c r="I6229" s="6">
        <v>45243</v>
      </c>
      <c r="J6229" s="5">
        <v>100.21</v>
      </c>
      <c r="K6229" s="6">
        <v>45243</v>
      </c>
      <c r="L6229" s="5">
        <v>14.76</v>
      </c>
      <c r="M6229" s="6">
        <v>42751</v>
      </c>
      <c r="N6229" s="5">
        <v>74.500500000000002</v>
      </c>
      <c r="O6229" s="6">
        <v>45243</v>
      </c>
      <c r="P6229" s="5">
        <v>45.3</v>
      </c>
    </row>
    <row r="6230" spans="1:16" x14ac:dyDescent="0.2">
      <c r="A6230" s="6">
        <v>45244</v>
      </c>
      <c r="B6230" s="5">
        <v>36.299999999999997</v>
      </c>
      <c r="C6230" s="6">
        <v>42752</v>
      </c>
      <c r="D6230" s="5">
        <v>160.96</v>
      </c>
      <c r="E6230" s="6">
        <v>45244</v>
      </c>
      <c r="F6230" s="5">
        <v>104.053</v>
      </c>
      <c r="G6230" s="6">
        <v>45244</v>
      </c>
      <c r="H6230" s="5">
        <v>0.254</v>
      </c>
      <c r="I6230" s="6">
        <v>45244</v>
      </c>
      <c r="J6230" s="5">
        <v>99.98</v>
      </c>
      <c r="K6230" s="6">
        <v>45244</v>
      </c>
      <c r="L6230" s="5">
        <v>14.16</v>
      </c>
      <c r="M6230" s="6">
        <v>42752</v>
      </c>
      <c r="N6230" s="5">
        <v>73.938999999999993</v>
      </c>
      <c r="O6230" s="6">
        <v>45244</v>
      </c>
      <c r="P6230" s="5">
        <v>40.1</v>
      </c>
    </row>
    <row r="6231" spans="1:16" x14ac:dyDescent="0.2">
      <c r="A6231" s="6">
        <v>45245</v>
      </c>
      <c r="B6231" s="5">
        <v>41.6</v>
      </c>
      <c r="C6231" s="6">
        <v>42753</v>
      </c>
      <c r="D6231" s="5">
        <v>135.59</v>
      </c>
      <c r="E6231" s="6">
        <v>45245</v>
      </c>
      <c r="F6231" s="5">
        <v>104.39400000000001</v>
      </c>
      <c r="G6231" s="6">
        <v>45245</v>
      </c>
      <c r="H6231" s="5">
        <v>0.35499999999999998</v>
      </c>
      <c r="I6231" s="6">
        <v>45245</v>
      </c>
      <c r="J6231" s="5">
        <v>100.02</v>
      </c>
      <c r="K6231" s="6">
        <v>45245</v>
      </c>
      <c r="L6231" s="5">
        <v>14.18</v>
      </c>
      <c r="M6231" s="6">
        <v>42753</v>
      </c>
      <c r="N6231" s="5">
        <v>73.942300000000003</v>
      </c>
      <c r="O6231" s="6">
        <v>45245</v>
      </c>
      <c r="P6231" s="5">
        <v>41.8</v>
      </c>
    </row>
    <row r="6232" spans="1:16" x14ac:dyDescent="0.2">
      <c r="A6232" s="6">
        <v>45246</v>
      </c>
      <c r="B6232" s="5">
        <v>34.200000000000003</v>
      </c>
      <c r="C6232" s="6">
        <v>42754</v>
      </c>
      <c r="D6232" s="5">
        <v>95.56</v>
      </c>
      <c r="E6232" s="6">
        <v>45246</v>
      </c>
      <c r="F6232" s="5">
        <v>104.349</v>
      </c>
      <c r="G6232" s="6">
        <v>45246</v>
      </c>
      <c r="H6232" s="5">
        <v>0.313</v>
      </c>
      <c r="I6232" s="6">
        <v>45246</v>
      </c>
      <c r="J6232" s="5">
        <v>99.98</v>
      </c>
      <c r="K6232" s="6">
        <v>45246</v>
      </c>
      <c r="L6232" s="5">
        <v>14.32</v>
      </c>
      <c r="M6232" s="6">
        <v>42754</v>
      </c>
      <c r="N6232" s="5">
        <v>78.322100000000006</v>
      </c>
      <c r="O6232" s="6">
        <v>45246</v>
      </c>
      <c r="P6232" s="5">
        <v>34.5</v>
      </c>
    </row>
    <row r="6233" spans="1:16" x14ac:dyDescent="0.2">
      <c r="A6233" s="6">
        <v>45247</v>
      </c>
      <c r="B6233" s="5">
        <v>37.4</v>
      </c>
      <c r="C6233" s="6">
        <v>42755</v>
      </c>
      <c r="D6233" s="5">
        <v>141.55000000000001</v>
      </c>
      <c r="E6233" s="6">
        <v>45247</v>
      </c>
      <c r="F6233" s="5">
        <v>103.917</v>
      </c>
      <c r="G6233" s="6">
        <v>45247</v>
      </c>
      <c r="H6233" s="5">
        <v>0.36499999999999999</v>
      </c>
      <c r="I6233" s="6">
        <v>45247</v>
      </c>
      <c r="J6233" s="5">
        <v>99.94</v>
      </c>
      <c r="K6233" s="6">
        <v>45247</v>
      </c>
      <c r="L6233" s="5">
        <v>13.8</v>
      </c>
      <c r="M6233" s="6">
        <v>42755</v>
      </c>
      <c r="N6233" s="5">
        <v>76.705699999999993</v>
      </c>
      <c r="O6233" s="6">
        <v>45247</v>
      </c>
      <c r="P6233" s="5">
        <v>36.299999999999997</v>
      </c>
    </row>
    <row r="6234" spans="1:16" x14ac:dyDescent="0.2">
      <c r="A6234" s="6">
        <v>45250</v>
      </c>
      <c r="B6234" s="5">
        <v>37.6</v>
      </c>
      <c r="C6234" s="6">
        <v>42756</v>
      </c>
      <c r="D6234" s="5">
        <v>151.63</v>
      </c>
      <c r="E6234" s="6">
        <v>45250</v>
      </c>
      <c r="F6234" s="5">
        <v>103.438</v>
      </c>
      <c r="G6234" s="6">
        <v>45250</v>
      </c>
      <c r="H6234" s="5">
        <v>0.43</v>
      </c>
      <c r="I6234" s="6">
        <v>45250</v>
      </c>
      <c r="J6234" s="5">
        <v>99.86</v>
      </c>
      <c r="K6234" s="6">
        <v>45250</v>
      </c>
      <c r="L6234" s="5">
        <v>13.41</v>
      </c>
      <c r="M6234" s="6">
        <v>42756</v>
      </c>
      <c r="N6234" s="5">
        <v>76.705699999999993</v>
      </c>
      <c r="O6234" s="6">
        <v>45250</v>
      </c>
      <c r="P6234" s="5">
        <v>39.700000000000003</v>
      </c>
    </row>
    <row r="6235" spans="1:16" x14ac:dyDescent="0.2">
      <c r="A6235" s="6">
        <v>45251</v>
      </c>
      <c r="B6235" s="5">
        <v>33.9</v>
      </c>
      <c r="C6235" s="6">
        <v>42757</v>
      </c>
      <c r="D6235" s="5">
        <v>185.71</v>
      </c>
      <c r="E6235" s="6">
        <v>45251</v>
      </c>
      <c r="F6235" s="5">
        <v>103.565</v>
      </c>
      <c r="G6235" s="6">
        <v>45251</v>
      </c>
      <c r="H6235" s="5">
        <v>0.42199999999999999</v>
      </c>
      <c r="I6235" s="6">
        <v>45251</v>
      </c>
      <c r="J6235" s="5">
        <v>99.87</v>
      </c>
      <c r="K6235" s="6">
        <v>45251</v>
      </c>
      <c r="L6235" s="5">
        <v>13.35</v>
      </c>
      <c r="M6235" s="6">
        <v>42757</v>
      </c>
      <c r="N6235" s="5">
        <v>76.705699999999993</v>
      </c>
      <c r="O6235" s="6">
        <v>45251</v>
      </c>
      <c r="P6235" s="5">
        <v>35.799999999999997</v>
      </c>
    </row>
    <row r="6236" spans="1:16" x14ac:dyDescent="0.2">
      <c r="A6236" s="6">
        <v>45252</v>
      </c>
      <c r="B6236" s="5">
        <v>33.6</v>
      </c>
      <c r="C6236" s="6">
        <v>42758</v>
      </c>
      <c r="D6236" s="5">
        <v>154.77000000000001</v>
      </c>
      <c r="E6236" s="6">
        <v>45252</v>
      </c>
      <c r="F6236" s="5">
        <v>103.92</v>
      </c>
      <c r="G6236" s="6">
        <v>45252</v>
      </c>
      <c r="H6236" s="5">
        <v>0.54300000000000004</v>
      </c>
      <c r="I6236" s="6">
        <v>45252</v>
      </c>
      <c r="J6236" s="5">
        <v>99.85</v>
      </c>
      <c r="K6236" s="6">
        <v>45252</v>
      </c>
      <c r="L6236" s="5">
        <v>12.85</v>
      </c>
      <c r="M6236" s="6">
        <v>42758</v>
      </c>
      <c r="N6236" s="5">
        <v>75.517200000000003</v>
      </c>
      <c r="O6236" s="6">
        <v>45252</v>
      </c>
      <c r="P6236" s="5">
        <v>24.1</v>
      </c>
    </row>
    <row r="6237" spans="1:16" x14ac:dyDescent="0.2">
      <c r="A6237" s="6">
        <v>45253</v>
      </c>
      <c r="B6237" s="5">
        <v>33.299999999999997</v>
      </c>
      <c r="C6237" s="6">
        <v>42759</v>
      </c>
      <c r="D6237" s="5">
        <v>136.15</v>
      </c>
      <c r="E6237" s="6">
        <v>45253</v>
      </c>
      <c r="F6237" s="5">
        <v>103.92</v>
      </c>
      <c r="G6237" s="6">
        <v>45253</v>
      </c>
      <c r="H6237" s="5">
        <v>0.53900000000000003</v>
      </c>
      <c r="I6237" s="6">
        <v>45253</v>
      </c>
      <c r="J6237" s="5">
        <v>99.85</v>
      </c>
      <c r="K6237" s="6">
        <v>45253</v>
      </c>
      <c r="L6237" s="5">
        <v>12.8</v>
      </c>
      <c r="M6237" s="6">
        <v>42759</v>
      </c>
      <c r="N6237" s="5">
        <v>75.529899999999998</v>
      </c>
      <c r="O6237" s="6">
        <v>45253</v>
      </c>
      <c r="P6237" s="5">
        <v>25.8</v>
      </c>
    </row>
    <row r="6238" spans="1:16" x14ac:dyDescent="0.2">
      <c r="A6238" s="6">
        <v>45254</v>
      </c>
      <c r="B6238" s="5">
        <v>33.1</v>
      </c>
      <c r="C6238" s="6">
        <v>42760</v>
      </c>
      <c r="D6238" s="5">
        <v>175.14</v>
      </c>
      <c r="E6238" s="6">
        <v>45254</v>
      </c>
      <c r="F6238" s="5">
        <v>103.40300000000001</v>
      </c>
      <c r="G6238" s="6">
        <v>45254</v>
      </c>
      <c r="H6238" s="5">
        <v>0.59499999999999997</v>
      </c>
      <c r="I6238" s="6">
        <v>45254</v>
      </c>
      <c r="J6238" s="5">
        <v>99.85</v>
      </c>
      <c r="K6238" s="6">
        <v>45254</v>
      </c>
      <c r="L6238" s="5">
        <v>12.46</v>
      </c>
      <c r="M6238" s="6">
        <v>42760</v>
      </c>
      <c r="N6238" s="5">
        <v>77.061300000000003</v>
      </c>
      <c r="O6238" s="6">
        <v>45254</v>
      </c>
      <c r="P6238" s="5">
        <v>28</v>
      </c>
    </row>
    <row r="6239" spans="1:16" x14ac:dyDescent="0.2">
      <c r="A6239" s="6">
        <v>45257</v>
      </c>
      <c r="B6239" s="5">
        <v>30.2</v>
      </c>
      <c r="C6239" s="6">
        <v>42761</v>
      </c>
      <c r="D6239" s="5">
        <v>89.25</v>
      </c>
      <c r="E6239" s="6">
        <v>45257</v>
      </c>
      <c r="F6239" s="5">
        <v>103.199</v>
      </c>
      <c r="G6239" s="6">
        <v>45257</v>
      </c>
      <c r="H6239" s="5">
        <v>0.56200000000000006</v>
      </c>
      <c r="I6239" s="6">
        <v>45257</v>
      </c>
      <c r="J6239" s="5">
        <v>99.81</v>
      </c>
      <c r="K6239" s="6">
        <v>45257</v>
      </c>
      <c r="L6239" s="5">
        <v>12.69</v>
      </c>
      <c r="M6239" s="6">
        <v>42761</v>
      </c>
      <c r="N6239" s="5">
        <v>74.694400000000002</v>
      </c>
      <c r="O6239" s="6">
        <v>45257</v>
      </c>
      <c r="P6239" s="5">
        <v>39.6</v>
      </c>
    </row>
    <row r="6240" spans="1:16" x14ac:dyDescent="0.2">
      <c r="A6240" s="6">
        <v>45258</v>
      </c>
      <c r="B6240" s="5">
        <v>27.5</v>
      </c>
      <c r="C6240" s="6">
        <v>42762</v>
      </c>
      <c r="D6240" s="5">
        <v>135.05000000000001</v>
      </c>
      <c r="E6240" s="6">
        <v>45258</v>
      </c>
      <c r="F6240" s="5">
        <v>102.746</v>
      </c>
      <c r="G6240" s="6">
        <v>45258</v>
      </c>
      <c r="H6240" s="5">
        <v>0.55700000000000005</v>
      </c>
      <c r="I6240" s="6">
        <v>45258</v>
      </c>
      <c r="J6240" s="5">
        <v>99.78</v>
      </c>
      <c r="K6240" s="6">
        <v>45258</v>
      </c>
      <c r="L6240" s="5">
        <v>12.69</v>
      </c>
      <c r="M6240" s="6">
        <v>42762</v>
      </c>
      <c r="N6240" s="5">
        <v>72.187700000000007</v>
      </c>
      <c r="O6240" s="6">
        <v>45258</v>
      </c>
      <c r="P6240" s="5">
        <v>43.2</v>
      </c>
    </row>
    <row r="6241" spans="1:16" x14ac:dyDescent="0.2">
      <c r="A6241" s="6">
        <v>45259</v>
      </c>
      <c r="B6241" s="5">
        <v>28</v>
      </c>
      <c r="C6241" s="6">
        <v>42763</v>
      </c>
      <c r="D6241" s="5">
        <v>152.15</v>
      </c>
      <c r="E6241" s="6">
        <v>45259</v>
      </c>
      <c r="F6241" s="5">
        <v>102.765</v>
      </c>
      <c r="G6241" s="6">
        <v>45259</v>
      </c>
      <c r="H6241" s="5">
        <v>0.54800000000000004</v>
      </c>
      <c r="I6241" s="6">
        <v>45259</v>
      </c>
      <c r="J6241" s="5">
        <v>99.74</v>
      </c>
      <c r="K6241" s="6">
        <v>45259</v>
      </c>
      <c r="L6241" s="5">
        <v>12.98</v>
      </c>
      <c r="M6241" s="6">
        <v>42763</v>
      </c>
      <c r="N6241" s="5">
        <v>72.187700000000007</v>
      </c>
      <c r="O6241" s="6">
        <v>45259</v>
      </c>
      <c r="P6241" s="5">
        <v>72.2</v>
      </c>
    </row>
    <row r="6242" spans="1:16" x14ac:dyDescent="0.2">
      <c r="A6242" s="6">
        <v>45260</v>
      </c>
      <c r="B6242" s="5">
        <v>29.8</v>
      </c>
      <c r="C6242" s="6">
        <v>42764</v>
      </c>
      <c r="D6242" s="5">
        <v>186.22</v>
      </c>
      <c r="E6242" s="6">
        <v>45260</v>
      </c>
      <c r="F6242" s="5">
        <v>103.497</v>
      </c>
      <c r="G6242" s="6">
        <v>45260</v>
      </c>
      <c r="H6242" s="5">
        <v>0.626</v>
      </c>
      <c r="I6242" s="6">
        <v>45260</v>
      </c>
      <c r="J6242" s="5">
        <v>99.78</v>
      </c>
      <c r="K6242" s="6">
        <v>45260</v>
      </c>
      <c r="L6242" s="5">
        <v>12.92</v>
      </c>
      <c r="M6242" s="6">
        <v>42764</v>
      </c>
      <c r="N6242" s="5">
        <v>72.187700000000007</v>
      </c>
      <c r="O6242" s="6">
        <v>45260</v>
      </c>
      <c r="P6242" s="5">
        <v>71</v>
      </c>
    </row>
    <row r="6243" spans="1:16" x14ac:dyDescent="0.2">
      <c r="A6243" s="6">
        <v>45261</v>
      </c>
      <c r="B6243" s="5">
        <v>25.6</v>
      </c>
      <c r="C6243" s="6">
        <v>42765</v>
      </c>
      <c r="D6243" s="5">
        <v>115.06</v>
      </c>
      <c r="E6243" s="6">
        <v>45261</v>
      </c>
      <c r="F6243" s="5">
        <v>103.268</v>
      </c>
      <c r="G6243" s="6">
        <v>45261</v>
      </c>
      <c r="H6243" s="5">
        <v>0.56299999999999994</v>
      </c>
      <c r="I6243" s="6">
        <v>45261</v>
      </c>
      <c r="J6243" s="5">
        <v>99.68</v>
      </c>
      <c r="K6243" s="6">
        <v>45261</v>
      </c>
      <c r="L6243" s="5">
        <v>12.63</v>
      </c>
      <c r="M6243" s="6">
        <v>42765</v>
      </c>
      <c r="N6243" s="5">
        <v>72.357200000000006</v>
      </c>
      <c r="O6243" s="6">
        <v>45261</v>
      </c>
      <c r="P6243" s="5">
        <v>73.2</v>
      </c>
    </row>
    <row r="6244" spans="1:16" x14ac:dyDescent="0.2">
      <c r="A6244" s="6">
        <v>45264</v>
      </c>
      <c r="B6244" s="5">
        <v>15.9</v>
      </c>
      <c r="C6244" s="6">
        <v>42766</v>
      </c>
      <c r="D6244" s="5">
        <v>139.29</v>
      </c>
      <c r="E6244" s="6">
        <v>45264</v>
      </c>
      <c r="F6244" s="5">
        <v>103.712</v>
      </c>
      <c r="G6244" s="6">
        <v>45264</v>
      </c>
      <c r="H6244" s="5">
        <v>0.61599999999999999</v>
      </c>
      <c r="I6244" s="6">
        <v>45264</v>
      </c>
      <c r="J6244" s="5">
        <v>99.76</v>
      </c>
      <c r="K6244" s="6">
        <v>45264</v>
      </c>
      <c r="L6244" s="5">
        <v>13.08</v>
      </c>
      <c r="M6244" s="6">
        <v>42766</v>
      </c>
      <c r="N6244" s="5">
        <v>72.515299999999996</v>
      </c>
      <c r="O6244" s="6">
        <v>45264</v>
      </c>
      <c r="P6244" s="5">
        <v>31.5</v>
      </c>
    </row>
    <row r="6245" spans="1:16" x14ac:dyDescent="0.2">
      <c r="A6245" s="6">
        <v>45265</v>
      </c>
      <c r="B6245" s="5">
        <v>14.3</v>
      </c>
      <c r="C6245" s="6">
        <v>42767</v>
      </c>
      <c r="D6245" s="5">
        <v>158.28</v>
      </c>
      <c r="E6245" s="6">
        <v>45265</v>
      </c>
      <c r="F6245" s="5">
        <v>104.05</v>
      </c>
      <c r="G6245" s="6">
        <v>45265</v>
      </c>
      <c r="H6245" s="5">
        <v>0.61099999999999999</v>
      </c>
      <c r="I6245" s="6">
        <v>45265</v>
      </c>
      <c r="J6245" s="5">
        <v>99.73</v>
      </c>
      <c r="K6245" s="6">
        <v>45265</v>
      </c>
      <c r="L6245" s="5">
        <v>12.85</v>
      </c>
      <c r="M6245" s="6">
        <v>42767</v>
      </c>
      <c r="N6245" s="5">
        <v>70.837800000000001</v>
      </c>
      <c r="O6245" s="6">
        <v>45265</v>
      </c>
      <c r="P6245" s="5">
        <v>26.7</v>
      </c>
    </row>
    <row r="6246" spans="1:16" x14ac:dyDescent="0.2">
      <c r="A6246" s="6">
        <v>45266</v>
      </c>
      <c r="B6246" s="5">
        <v>12.2</v>
      </c>
      <c r="C6246" s="6">
        <v>42768</v>
      </c>
      <c r="D6246" s="5">
        <v>113.53</v>
      </c>
      <c r="E6246" s="6">
        <v>45266</v>
      </c>
      <c r="F6246" s="5">
        <v>104.15300000000001</v>
      </c>
      <c r="G6246" s="6">
        <v>45266</v>
      </c>
      <c r="H6246" s="5">
        <v>0.64</v>
      </c>
      <c r="I6246" s="6">
        <v>45266</v>
      </c>
      <c r="J6246" s="5">
        <v>99.71</v>
      </c>
      <c r="K6246" s="6">
        <v>45266</v>
      </c>
      <c r="L6246" s="5">
        <v>12.97</v>
      </c>
      <c r="M6246" s="6">
        <v>42768</v>
      </c>
      <c r="N6246" s="5">
        <v>69.923100000000005</v>
      </c>
      <c r="O6246" s="6">
        <v>45266</v>
      </c>
      <c r="P6246" s="5">
        <v>19.5</v>
      </c>
    </row>
    <row r="6247" spans="1:16" x14ac:dyDescent="0.2">
      <c r="A6247" s="6">
        <v>45267</v>
      </c>
      <c r="B6247" s="5">
        <v>11.7</v>
      </c>
      <c r="C6247" s="6">
        <v>42769</v>
      </c>
      <c r="D6247" s="5">
        <v>131.28</v>
      </c>
      <c r="E6247" s="6">
        <v>45267</v>
      </c>
      <c r="F6247" s="5">
        <v>103.541</v>
      </c>
      <c r="G6247" s="6">
        <v>45267</v>
      </c>
      <c r="H6247" s="5">
        <v>0.67900000000000005</v>
      </c>
      <c r="I6247" s="6">
        <v>45267</v>
      </c>
      <c r="J6247" s="5">
        <v>99.68</v>
      </c>
      <c r="K6247" s="6">
        <v>45267</v>
      </c>
      <c r="L6247" s="5">
        <v>13.06</v>
      </c>
      <c r="M6247" s="6">
        <v>42769</v>
      </c>
      <c r="N6247" s="5">
        <v>67.389700000000005</v>
      </c>
      <c r="O6247" s="6">
        <v>45267</v>
      </c>
      <c r="P6247" s="5">
        <v>19</v>
      </c>
    </row>
    <row r="6248" spans="1:16" x14ac:dyDescent="0.2">
      <c r="A6248" s="6">
        <v>45268</v>
      </c>
      <c r="B6248" s="5">
        <v>20.3</v>
      </c>
      <c r="C6248" s="6">
        <v>42770</v>
      </c>
      <c r="D6248" s="5">
        <v>88.69</v>
      </c>
      <c r="E6248" s="6">
        <v>45268</v>
      </c>
      <c r="F6248" s="5">
        <v>104.01</v>
      </c>
      <c r="G6248" s="6">
        <v>45268</v>
      </c>
      <c r="H6248" s="5">
        <v>0.73299999999999998</v>
      </c>
      <c r="I6248" s="6">
        <v>45268</v>
      </c>
      <c r="J6248" s="5">
        <v>99.69</v>
      </c>
      <c r="K6248" s="6">
        <v>45268</v>
      </c>
      <c r="L6248" s="5">
        <v>12.35</v>
      </c>
      <c r="M6248" s="6">
        <v>42770</v>
      </c>
      <c r="N6248" s="5">
        <v>67.389700000000005</v>
      </c>
      <c r="O6248" s="6">
        <v>45268</v>
      </c>
      <c r="P6248" s="5">
        <v>20.2</v>
      </c>
    </row>
    <row r="6249" spans="1:16" x14ac:dyDescent="0.2">
      <c r="A6249" s="6">
        <v>45271</v>
      </c>
      <c r="B6249" s="5">
        <v>17.2</v>
      </c>
      <c r="C6249" s="6">
        <v>42771</v>
      </c>
      <c r="D6249" s="5">
        <v>211.26</v>
      </c>
      <c r="E6249" s="6">
        <v>45271</v>
      </c>
      <c r="F6249" s="5">
        <v>104.095</v>
      </c>
      <c r="G6249" s="6">
        <v>45271</v>
      </c>
      <c r="H6249" s="5">
        <v>0.73399999999999999</v>
      </c>
      <c r="I6249" s="6">
        <v>45271</v>
      </c>
      <c r="J6249" s="5">
        <v>99.68</v>
      </c>
      <c r="K6249" s="6">
        <v>45271</v>
      </c>
      <c r="L6249" s="5">
        <v>12.63</v>
      </c>
      <c r="M6249" s="6">
        <v>42771</v>
      </c>
      <c r="N6249" s="5">
        <v>67.389700000000005</v>
      </c>
      <c r="O6249" s="6">
        <v>45271</v>
      </c>
      <c r="P6249" s="5">
        <v>17.3</v>
      </c>
    </row>
    <row r="6250" spans="1:16" x14ac:dyDescent="0.2">
      <c r="A6250" s="6">
        <v>45272</v>
      </c>
      <c r="B6250" s="5">
        <v>16</v>
      </c>
      <c r="C6250" s="6">
        <v>42772</v>
      </c>
      <c r="D6250" s="5">
        <v>150.83000000000001</v>
      </c>
      <c r="E6250" s="6">
        <v>45272</v>
      </c>
      <c r="F6250" s="5">
        <v>103.86499999999999</v>
      </c>
      <c r="G6250" s="6">
        <v>45272</v>
      </c>
      <c r="H6250" s="5">
        <v>0.76800000000000002</v>
      </c>
      <c r="I6250" s="6">
        <v>45272</v>
      </c>
      <c r="J6250" s="5">
        <v>99.63</v>
      </c>
      <c r="K6250" s="6">
        <v>45272</v>
      </c>
      <c r="L6250" s="5">
        <v>12.07</v>
      </c>
      <c r="M6250" s="6">
        <v>42772</v>
      </c>
      <c r="N6250" s="5">
        <v>67.554400000000001</v>
      </c>
      <c r="O6250" s="6">
        <v>45272</v>
      </c>
      <c r="P6250" s="5">
        <v>15</v>
      </c>
    </row>
    <row r="6251" spans="1:16" x14ac:dyDescent="0.2">
      <c r="A6251" s="6">
        <v>45273</v>
      </c>
      <c r="B6251" s="5">
        <v>15.1</v>
      </c>
      <c r="C6251" s="6">
        <v>42773</v>
      </c>
      <c r="D6251" s="5">
        <v>121.82</v>
      </c>
      <c r="E6251" s="6">
        <v>45273</v>
      </c>
      <c r="F6251" s="5">
        <v>102.869</v>
      </c>
      <c r="G6251" s="6">
        <v>45273</v>
      </c>
      <c r="H6251" s="5">
        <v>0.69099999999999995</v>
      </c>
      <c r="I6251" s="6">
        <v>45273</v>
      </c>
      <c r="J6251" s="5">
        <v>99.44</v>
      </c>
      <c r="K6251" s="6">
        <v>45273</v>
      </c>
      <c r="L6251" s="5">
        <v>12.19</v>
      </c>
      <c r="M6251" s="6">
        <v>42773</v>
      </c>
      <c r="N6251" s="5">
        <v>68.069999999999993</v>
      </c>
      <c r="O6251" s="6">
        <v>45273</v>
      </c>
      <c r="P6251" s="5">
        <v>12.8</v>
      </c>
    </row>
    <row r="6252" spans="1:16" x14ac:dyDescent="0.2">
      <c r="A6252" s="6">
        <v>45274</v>
      </c>
      <c r="B6252" s="5">
        <v>21.7</v>
      </c>
      <c r="C6252" s="6">
        <v>42774</v>
      </c>
      <c r="D6252" s="5">
        <v>118.99</v>
      </c>
      <c r="E6252" s="6">
        <v>45274</v>
      </c>
      <c r="F6252" s="5">
        <v>101.956</v>
      </c>
      <c r="G6252" s="6">
        <v>45274</v>
      </c>
      <c r="H6252" s="5">
        <v>0.77900000000000003</v>
      </c>
      <c r="I6252" s="6">
        <v>45274</v>
      </c>
      <c r="J6252" s="5">
        <v>99.33</v>
      </c>
      <c r="K6252" s="6">
        <v>45274</v>
      </c>
      <c r="L6252" s="5">
        <v>12.48</v>
      </c>
      <c r="M6252" s="6">
        <v>42774</v>
      </c>
      <c r="N6252" s="5">
        <v>68.742500000000007</v>
      </c>
      <c r="O6252" s="6">
        <v>45274</v>
      </c>
      <c r="P6252" s="5">
        <v>15.7</v>
      </c>
    </row>
    <row r="6253" spans="1:16" x14ac:dyDescent="0.2">
      <c r="A6253" s="6">
        <v>45275</v>
      </c>
      <c r="B6253" s="5">
        <v>13.8</v>
      </c>
      <c r="C6253" s="6">
        <v>42775</v>
      </c>
      <c r="D6253" s="5">
        <v>74.34</v>
      </c>
      <c r="E6253" s="6">
        <v>45275</v>
      </c>
      <c r="F6253" s="5">
        <v>102.55</v>
      </c>
      <c r="G6253" s="6">
        <v>45275</v>
      </c>
      <c r="H6253" s="5">
        <v>0.81299999999999994</v>
      </c>
      <c r="I6253" s="6">
        <v>45275</v>
      </c>
      <c r="J6253" s="5">
        <v>99.36</v>
      </c>
      <c r="K6253" s="6">
        <v>45275</v>
      </c>
      <c r="L6253" s="5">
        <v>12.28</v>
      </c>
      <c r="M6253" s="6">
        <v>42775</v>
      </c>
      <c r="N6253" s="5">
        <v>68.945300000000003</v>
      </c>
      <c r="O6253" s="6">
        <v>45275</v>
      </c>
      <c r="P6253" s="5">
        <v>13.1</v>
      </c>
    </row>
    <row r="6254" spans="1:16" x14ac:dyDescent="0.2">
      <c r="A6254" s="6">
        <v>45278</v>
      </c>
      <c r="B6254" s="5">
        <v>13</v>
      </c>
      <c r="C6254" s="6">
        <v>42776</v>
      </c>
      <c r="D6254" s="5">
        <v>231.24</v>
      </c>
      <c r="E6254" s="6">
        <v>45278</v>
      </c>
      <c r="F6254" s="5">
        <v>102.56100000000001</v>
      </c>
      <c r="G6254" s="6">
        <v>45278</v>
      </c>
      <c r="H6254" s="5">
        <v>0.79800000000000004</v>
      </c>
      <c r="I6254" s="6">
        <v>45278</v>
      </c>
      <c r="J6254" s="5">
        <v>99.37</v>
      </c>
      <c r="K6254" s="6">
        <v>45278</v>
      </c>
      <c r="L6254" s="5">
        <v>12.56</v>
      </c>
      <c r="M6254" s="6">
        <v>42776</v>
      </c>
      <c r="N6254" s="5">
        <v>69.628200000000007</v>
      </c>
      <c r="O6254" s="6">
        <v>45278</v>
      </c>
      <c r="P6254" s="5">
        <v>9.3000000000000007</v>
      </c>
    </row>
    <row r="6255" spans="1:16" x14ac:dyDescent="0.2">
      <c r="A6255" s="6">
        <v>45279</v>
      </c>
      <c r="B6255" s="5">
        <v>18.100000000000001</v>
      </c>
      <c r="C6255" s="6">
        <v>42777</v>
      </c>
      <c r="D6255" s="5">
        <v>57.47</v>
      </c>
      <c r="E6255" s="6">
        <v>45279</v>
      </c>
      <c r="F6255" s="5">
        <v>102.167</v>
      </c>
      <c r="G6255" s="6">
        <v>45279</v>
      </c>
      <c r="H6255" s="5">
        <v>0.82199999999999995</v>
      </c>
      <c r="I6255" s="6">
        <v>45279</v>
      </c>
      <c r="J6255" s="5">
        <v>99.31</v>
      </c>
      <c r="K6255" s="6">
        <v>45279</v>
      </c>
      <c r="L6255" s="5">
        <v>12.53</v>
      </c>
      <c r="M6255" s="6">
        <v>42777</v>
      </c>
      <c r="N6255" s="5">
        <v>69.628200000000007</v>
      </c>
      <c r="O6255" s="6">
        <v>45279</v>
      </c>
      <c r="P6255" s="5">
        <v>13.6</v>
      </c>
    </row>
    <row r="6256" spans="1:16" x14ac:dyDescent="0.2">
      <c r="A6256" s="6">
        <v>45280</v>
      </c>
      <c r="B6256" s="5">
        <v>21.4</v>
      </c>
      <c r="C6256" s="6">
        <v>42778</v>
      </c>
      <c r="D6256" s="5">
        <v>162.36000000000001</v>
      </c>
      <c r="E6256" s="6">
        <v>45280</v>
      </c>
      <c r="F6256" s="5">
        <v>102.408</v>
      </c>
      <c r="G6256" s="6">
        <v>45280</v>
      </c>
      <c r="H6256" s="5">
        <v>0.76400000000000001</v>
      </c>
      <c r="I6256" s="6">
        <v>45280</v>
      </c>
      <c r="J6256" s="5">
        <v>99.38</v>
      </c>
      <c r="K6256" s="6">
        <v>45280</v>
      </c>
      <c r="L6256" s="5">
        <v>13.67</v>
      </c>
      <c r="M6256" s="6">
        <v>42778</v>
      </c>
      <c r="N6256" s="5">
        <v>69.628200000000007</v>
      </c>
      <c r="O6256" s="6">
        <v>45280</v>
      </c>
      <c r="P6256" s="5">
        <v>12.7</v>
      </c>
    </row>
    <row r="6257" spans="1:16" x14ac:dyDescent="0.2">
      <c r="A6257" s="6">
        <v>45281</v>
      </c>
      <c r="B6257" s="5">
        <v>17.3</v>
      </c>
      <c r="C6257" s="6">
        <v>42779</v>
      </c>
      <c r="D6257" s="5">
        <v>77.849999999999994</v>
      </c>
      <c r="E6257" s="6">
        <v>45281</v>
      </c>
      <c r="F6257" s="5">
        <v>101.843</v>
      </c>
      <c r="G6257" s="6">
        <v>45281</v>
      </c>
      <c r="H6257" s="5">
        <v>0.77900000000000003</v>
      </c>
      <c r="I6257" s="6">
        <v>45281</v>
      </c>
      <c r="J6257" s="5">
        <v>99.33</v>
      </c>
      <c r="K6257" s="6">
        <v>45281</v>
      </c>
      <c r="L6257" s="5">
        <v>13.65</v>
      </c>
      <c r="M6257" s="6">
        <v>42779</v>
      </c>
      <c r="N6257" s="5">
        <v>68.828599999999994</v>
      </c>
      <c r="O6257" s="6">
        <v>45281</v>
      </c>
      <c r="P6257" s="5">
        <v>39.6</v>
      </c>
    </row>
    <row r="6258" spans="1:16" x14ac:dyDescent="0.2">
      <c r="A6258" s="6">
        <v>45282</v>
      </c>
      <c r="B6258" s="5">
        <v>18.2</v>
      </c>
      <c r="C6258" s="6">
        <v>42780</v>
      </c>
      <c r="D6258" s="5">
        <v>120.2</v>
      </c>
      <c r="E6258" s="6">
        <v>45282</v>
      </c>
      <c r="F6258" s="5">
        <v>101.69799999999999</v>
      </c>
      <c r="G6258" s="6">
        <v>45282</v>
      </c>
      <c r="H6258" s="5">
        <v>0.80100000000000005</v>
      </c>
      <c r="I6258" s="6">
        <v>45282</v>
      </c>
      <c r="J6258" s="5">
        <v>99.32</v>
      </c>
      <c r="K6258" s="6">
        <v>45282</v>
      </c>
      <c r="L6258" s="5">
        <v>13.03</v>
      </c>
      <c r="M6258" s="6">
        <v>42780</v>
      </c>
      <c r="N6258" s="5">
        <v>67.255300000000005</v>
      </c>
      <c r="O6258" s="6">
        <v>45282</v>
      </c>
      <c r="P6258" s="5">
        <v>47.6</v>
      </c>
    </row>
    <row r="6259" spans="1:16" x14ac:dyDescent="0.2">
      <c r="A6259" s="6">
        <v>45285</v>
      </c>
      <c r="B6259" s="5">
        <v>18.2</v>
      </c>
      <c r="C6259" s="6">
        <v>42781</v>
      </c>
      <c r="D6259" s="5">
        <v>130.16</v>
      </c>
      <c r="E6259" s="6">
        <v>45285</v>
      </c>
      <c r="F6259" s="5">
        <v>101.69799999999999</v>
      </c>
      <c r="G6259" s="6">
        <v>45285</v>
      </c>
      <c r="H6259" s="5">
        <v>0.80100000000000005</v>
      </c>
      <c r="I6259" s="6">
        <v>45285</v>
      </c>
      <c r="J6259" s="5">
        <v>99.32</v>
      </c>
      <c r="K6259" s="6">
        <v>45285</v>
      </c>
      <c r="L6259" s="5">
        <v>13.03</v>
      </c>
      <c r="M6259" s="6">
        <v>42781</v>
      </c>
      <c r="N6259" s="5">
        <v>65.514099999999999</v>
      </c>
      <c r="O6259" s="6">
        <v>45285</v>
      </c>
      <c r="P6259" s="5">
        <v>47.6</v>
      </c>
    </row>
    <row r="6260" spans="1:16" x14ac:dyDescent="0.2">
      <c r="A6260" s="6">
        <v>45286</v>
      </c>
      <c r="B6260" s="5">
        <v>14.3</v>
      </c>
      <c r="C6260" s="6">
        <v>42782</v>
      </c>
      <c r="D6260" s="5">
        <v>89.07</v>
      </c>
      <c r="E6260" s="6">
        <v>45286</v>
      </c>
      <c r="F6260" s="5">
        <v>101.46599999999999</v>
      </c>
      <c r="G6260" s="6">
        <v>45286</v>
      </c>
      <c r="H6260" s="5">
        <v>0.873</v>
      </c>
      <c r="I6260" s="6">
        <v>45286</v>
      </c>
      <c r="J6260" s="5">
        <v>99.28</v>
      </c>
      <c r="K6260" s="6">
        <v>45286</v>
      </c>
      <c r="L6260" s="5">
        <v>12.99</v>
      </c>
      <c r="M6260" s="6">
        <v>42782</v>
      </c>
      <c r="N6260" s="5">
        <v>68.229799999999997</v>
      </c>
      <c r="O6260" s="6">
        <v>45286</v>
      </c>
      <c r="P6260" s="5">
        <v>54.7</v>
      </c>
    </row>
    <row r="6261" spans="1:16" x14ac:dyDescent="0.2">
      <c r="A6261" s="6">
        <v>45287</v>
      </c>
      <c r="B6261" s="5">
        <v>13.1</v>
      </c>
      <c r="C6261" s="6">
        <v>42783</v>
      </c>
      <c r="D6261" s="5">
        <v>143.29</v>
      </c>
      <c r="E6261" s="6">
        <v>45287</v>
      </c>
      <c r="F6261" s="5">
        <v>100.986</v>
      </c>
      <c r="G6261" s="6">
        <v>45287</v>
      </c>
      <c r="H6261" s="5">
        <v>0.84399999999999997</v>
      </c>
      <c r="I6261" s="6">
        <v>45287</v>
      </c>
      <c r="J6261" s="5">
        <v>99.21</v>
      </c>
      <c r="K6261" s="6">
        <v>45287</v>
      </c>
      <c r="L6261" s="5">
        <v>12.43</v>
      </c>
      <c r="M6261" s="6">
        <v>42783</v>
      </c>
      <c r="N6261" s="5">
        <v>69.783900000000003</v>
      </c>
      <c r="O6261" s="6">
        <v>45287</v>
      </c>
      <c r="P6261" s="5">
        <v>53.1</v>
      </c>
    </row>
    <row r="6262" spans="1:16" x14ac:dyDescent="0.2">
      <c r="A6262" s="6">
        <v>45288</v>
      </c>
      <c r="B6262" s="5">
        <v>10.4</v>
      </c>
      <c r="C6262" s="6">
        <v>42784</v>
      </c>
      <c r="D6262" s="5">
        <v>87.44</v>
      </c>
      <c r="E6262" s="6">
        <v>45288</v>
      </c>
      <c r="F6262" s="5">
        <v>101.229</v>
      </c>
      <c r="G6262" s="6">
        <v>45288</v>
      </c>
      <c r="H6262" s="5">
        <v>0.83899999999999997</v>
      </c>
      <c r="I6262" s="6">
        <v>45288</v>
      </c>
      <c r="J6262" s="5">
        <v>99.23</v>
      </c>
      <c r="K6262" s="6">
        <v>45288</v>
      </c>
      <c r="L6262" s="5">
        <v>12.47</v>
      </c>
      <c r="M6262" s="6">
        <v>42784</v>
      </c>
      <c r="N6262" s="5">
        <v>69.783900000000003</v>
      </c>
      <c r="O6262" s="6">
        <v>45288</v>
      </c>
      <c r="P6262" s="5">
        <v>52.2</v>
      </c>
    </row>
    <row r="6263" spans="1:16" x14ac:dyDescent="0.2">
      <c r="A6263" s="6">
        <v>45289</v>
      </c>
      <c r="B6263" s="5">
        <v>8.1999999999999993</v>
      </c>
      <c r="C6263" s="6">
        <v>42785</v>
      </c>
      <c r="D6263" s="5">
        <v>123.54</v>
      </c>
      <c r="E6263" s="6">
        <v>45289</v>
      </c>
      <c r="F6263" s="5">
        <v>101.333</v>
      </c>
      <c r="G6263" s="6">
        <v>45289</v>
      </c>
      <c r="H6263" s="5">
        <v>0.85899999999999999</v>
      </c>
      <c r="I6263" s="6">
        <v>45289</v>
      </c>
      <c r="J6263" s="5">
        <v>99.27</v>
      </c>
      <c r="K6263" s="6">
        <v>45289</v>
      </c>
      <c r="L6263" s="5">
        <v>12.45</v>
      </c>
      <c r="M6263" s="6">
        <v>42785</v>
      </c>
      <c r="N6263" s="5">
        <v>69.783900000000003</v>
      </c>
      <c r="O6263" s="6">
        <v>45289</v>
      </c>
      <c r="P6263" s="5">
        <v>51.1</v>
      </c>
    </row>
    <row r="6264" spans="1:16" x14ac:dyDescent="0.2">
      <c r="A6264" s="6">
        <v>45292</v>
      </c>
      <c r="B6264" s="5">
        <v>8.1999999999999993</v>
      </c>
      <c r="C6264" s="6">
        <v>42786</v>
      </c>
      <c r="D6264" s="5">
        <v>66.08</v>
      </c>
      <c r="E6264" s="6">
        <v>45292</v>
      </c>
      <c r="F6264" s="5">
        <v>101.333</v>
      </c>
      <c r="G6264" s="6">
        <v>45292</v>
      </c>
      <c r="H6264" s="5">
        <v>0.85899999999999999</v>
      </c>
      <c r="I6264" s="6">
        <v>45292</v>
      </c>
      <c r="J6264" s="5">
        <v>99.27</v>
      </c>
      <c r="K6264" s="6">
        <v>45292</v>
      </c>
      <c r="L6264" s="5">
        <v>12.45</v>
      </c>
      <c r="M6264" s="6">
        <v>42786</v>
      </c>
      <c r="N6264" s="5">
        <v>69.783900000000003</v>
      </c>
      <c r="O6264" s="6">
        <v>45292</v>
      </c>
      <c r="P6264" s="5">
        <v>51.1</v>
      </c>
    </row>
    <row r="6265" spans="1:16" x14ac:dyDescent="0.2">
      <c r="A6265" s="6">
        <v>45293</v>
      </c>
      <c r="B6265" s="5">
        <v>1.1000000000000001</v>
      </c>
      <c r="C6265" s="6">
        <v>42787</v>
      </c>
      <c r="D6265" s="5">
        <v>87.54</v>
      </c>
      <c r="E6265" s="6">
        <v>45293</v>
      </c>
      <c r="F6265" s="5">
        <v>102.2</v>
      </c>
      <c r="G6265" s="6">
        <v>45293</v>
      </c>
      <c r="H6265" s="5">
        <v>0.86799999999999999</v>
      </c>
      <c r="I6265" s="6">
        <v>45293</v>
      </c>
      <c r="J6265" s="5">
        <v>99.37</v>
      </c>
      <c r="K6265" s="6">
        <v>45293</v>
      </c>
      <c r="L6265" s="5">
        <v>13.2</v>
      </c>
      <c r="M6265" s="6">
        <v>42787</v>
      </c>
      <c r="N6265" s="5">
        <v>68.721800000000002</v>
      </c>
      <c r="O6265" s="6">
        <v>45293</v>
      </c>
      <c r="P6265" s="5">
        <v>43.7</v>
      </c>
    </row>
    <row r="6266" spans="1:16" x14ac:dyDescent="0.2">
      <c r="A6266" s="6">
        <v>45294</v>
      </c>
      <c r="B6266" s="5">
        <v>0.4</v>
      </c>
      <c r="C6266" s="6">
        <v>42788</v>
      </c>
      <c r="D6266" s="5">
        <v>226.71</v>
      </c>
      <c r="E6266" s="6">
        <v>45294</v>
      </c>
      <c r="F6266" s="5">
        <v>102.494</v>
      </c>
      <c r="G6266" s="6">
        <v>45294</v>
      </c>
      <c r="H6266" s="5">
        <v>0.84899999999999998</v>
      </c>
      <c r="I6266" s="6">
        <v>45294</v>
      </c>
      <c r="J6266" s="5">
        <v>99.42</v>
      </c>
      <c r="K6266" s="6">
        <v>45294</v>
      </c>
      <c r="L6266" s="5">
        <v>14.04</v>
      </c>
      <c r="M6266" s="6">
        <v>42788</v>
      </c>
      <c r="N6266" s="5">
        <v>69.262699999999995</v>
      </c>
      <c r="O6266" s="6">
        <v>45294</v>
      </c>
      <c r="P6266" s="5">
        <v>40.200000000000003</v>
      </c>
    </row>
    <row r="6267" spans="1:16" x14ac:dyDescent="0.2">
      <c r="A6267" s="6">
        <v>45295</v>
      </c>
      <c r="B6267" s="5">
        <v>6.4</v>
      </c>
      <c r="C6267" s="6">
        <v>42789</v>
      </c>
      <c r="D6267" s="5">
        <v>84.74</v>
      </c>
      <c r="E6267" s="6">
        <v>45295</v>
      </c>
      <c r="F6267" s="5">
        <v>102.422</v>
      </c>
      <c r="G6267" s="6">
        <v>45295</v>
      </c>
      <c r="H6267" s="5">
        <v>0.86099999999999999</v>
      </c>
      <c r="I6267" s="6">
        <v>45295</v>
      </c>
      <c r="J6267" s="5">
        <v>99.48</v>
      </c>
      <c r="K6267" s="6">
        <v>45295</v>
      </c>
      <c r="L6267" s="5">
        <v>14.13</v>
      </c>
      <c r="M6267" s="6">
        <v>42789</v>
      </c>
      <c r="N6267" s="5">
        <v>68.641000000000005</v>
      </c>
      <c r="O6267" s="6">
        <v>45295</v>
      </c>
      <c r="P6267" s="5">
        <v>41.4</v>
      </c>
    </row>
    <row r="6268" spans="1:16" x14ac:dyDescent="0.2">
      <c r="A6268" s="6">
        <v>45296</v>
      </c>
      <c r="B6268" s="5">
        <v>6.1</v>
      </c>
      <c r="C6268" s="6">
        <v>42790</v>
      </c>
      <c r="D6268" s="5">
        <v>99</v>
      </c>
      <c r="E6268" s="6">
        <v>45296</v>
      </c>
      <c r="F6268" s="5">
        <v>102.41200000000001</v>
      </c>
      <c r="G6268" s="6">
        <v>45296</v>
      </c>
      <c r="H6268" s="5">
        <v>0.88600000000000001</v>
      </c>
      <c r="I6268" s="6">
        <v>45296</v>
      </c>
      <c r="J6268" s="5">
        <v>99.48</v>
      </c>
      <c r="K6268" s="6">
        <v>45296</v>
      </c>
      <c r="L6268" s="5">
        <v>13.35</v>
      </c>
      <c r="M6268" s="6">
        <v>42790</v>
      </c>
      <c r="N6268" s="5">
        <v>69.848500000000001</v>
      </c>
      <c r="O6268" s="6">
        <v>45296</v>
      </c>
      <c r="P6268" s="5">
        <v>64.5</v>
      </c>
    </row>
    <row r="6269" spans="1:16" x14ac:dyDescent="0.2">
      <c r="A6269" s="6">
        <v>45299</v>
      </c>
      <c r="B6269" s="5">
        <v>5.9</v>
      </c>
      <c r="C6269" s="6">
        <v>42791</v>
      </c>
      <c r="D6269" s="5">
        <v>35.04</v>
      </c>
      <c r="E6269" s="6">
        <v>45299</v>
      </c>
      <c r="F6269" s="5">
        <v>102.209</v>
      </c>
      <c r="G6269" s="6">
        <v>45299</v>
      </c>
      <c r="H6269" s="5">
        <v>0.93100000000000005</v>
      </c>
      <c r="I6269" s="6">
        <v>45299</v>
      </c>
      <c r="J6269" s="5">
        <v>99.37</v>
      </c>
      <c r="K6269" s="6">
        <v>45299</v>
      </c>
      <c r="L6269" s="5">
        <v>13.08</v>
      </c>
      <c r="M6269" s="6">
        <v>42791</v>
      </c>
      <c r="N6269" s="5">
        <v>69.848500000000001</v>
      </c>
      <c r="O6269" s="6">
        <v>45299</v>
      </c>
      <c r="P6269" s="5">
        <v>61.4</v>
      </c>
    </row>
    <row r="6270" spans="1:16" x14ac:dyDescent="0.2">
      <c r="A6270" s="6">
        <v>45300</v>
      </c>
      <c r="B6270" s="5">
        <v>6.5</v>
      </c>
      <c r="C6270" s="6">
        <v>42792</v>
      </c>
      <c r="D6270" s="5">
        <v>121.6</v>
      </c>
      <c r="E6270" s="6">
        <v>45300</v>
      </c>
      <c r="F6270" s="5">
        <v>102.57</v>
      </c>
      <c r="G6270" s="6">
        <v>45300</v>
      </c>
      <c r="H6270" s="5">
        <v>0.90900000000000003</v>
      </c>
      <c r="I6270" s="6">
        <v>45300</v>
      </c>
      <c r="J6270" s="5">
        <v>99.4</v>
      </c>
      <c r="K6270" s="6">
        <v>45300</v>
      </c>
      <c r="L6270" s="5">
        <v>12.76</v>
      </c>
      <c r="M6270" s="6">
        <v>42792</v>
      </c>
      <c r="N6270" s="5">
        <v>69.848500000000001</v>
      </c>
      <c r="O6270" s="6">
        <v>45300</v>
      </c>
      <c r="P6270" s="5">
        <v>61.2</v>
      </c>
    </row>
    <row r="6271" spans="1:16" x14ac:dyDescent="0.2">
      <c r="A6271" s="6">
        <v>45301</v>
      </c>
      <c r="B6271" s="5">
        <v>6.8</v>
      </c>
      <c r="C6271" s="6">
        <v>42793</v>
      </c>
      <c r="D6271" s="5">
        <v>117.37</v>
      </c>
      <c r="E6271" s="6">
        <v>45301</v>
      </c>
      <c r="F6271" s="5">
        <v>102.36199999999999</v>
      </c>
      <c r="G6271" s="6">
        <v>45301</v>
      </c>
      <c r="H6271" s="5">
        <v>0.96399999999999997</v>
      </c>
      <c r="I6271" s="6">
        <v>45301</v>
      </c>
      <c r="J6271" s="5">
        <v>99.37</v>
      </c>
      <c r="K6271" s="6">
        <v>45301</v>
      </c>
      <c r="L6271" s="5">
        <v>12.69</v>
      </c>
      <c r="M6271" s="6">
        <v>42793</v>
      </c>
      <c r="N6271" s="5">
        <v>70.891099999999994</v>
      </c>
      <c r="O6271" s="6">
        <v>45301</v>
      </c>
      <c r="P6271" s="5">
        <v>60.2</v>
      </c>
    </row>
    <row r="6272" spans="1:16" x14ac:dyDescent="0.2">
      <c r="A6272" s="6">
        <v>45302</v>
      </c>
      <c r="B6272" s="5">
        <v>8.1</v>
      </c>
      <c r="C6272" s="6">
        <v>42794</v>
      </c>
      <c r="D6272" s="5">
        <v>114.25</v>
      </c>
      <c r="E6272" s="6">
        <v>45302</v>
      </c>
      <c r="F6272" s="5">
        <v>102.291</v>
      </c>
      <c r="G6272" s="6">
        <v>45302</v>
      </c>
      <c r="H6272" s="5">
        <v>0.92900000000000005</v>
      </c>
      <c r="I6272" s="6">
        <v>45302</v>
      </c>
      <c r="J6272" s="5">
        <v>99.35</v>
      </c>
      <c r="K6272" s="6">
        <v>45302</v>
      </c>
      <c r="L6272" s="5">
        <v>12.44</v>
      </c>
      <c r="M6272" s="6">
        <v>42794</v>
      </c>
      <c r="N6272" s="5">
        <v>71.293700000000001</v>
      </c>
      <c r="O6272" s="6">
        <v>45302</v>
      </c>
      <c r="P6272" s="5">
        <v>61.8</v>
      </c>
    </row>
    <row r="6273" spans="1:16" x14ac:dyDescent="0.2">
      <c r="A6273" s="6">
        <v>45303</v>
      </c>
      <c r="B6273" s="5">
        <v>7.5</v>
      </c>
      <c r="C6273" s="6">
        <v>42795</v>
      </c>
      <c r="D6273" s="5">
        <v>111.9</v>
      </c>
      <c r="E6273" s="6">
        <v>45303</v>
      </c>
      <c r="F6273" s="5">
        <v>102.404</v>
      </c>
      <c r="G6273" s="6">
        <v>45303</v>
      </c>
      <c r="H6273" s="5">
        <v>0.89400000000000002</v>
      </c>
      <c r="I6273" s="6">
        <v>45303</v>
      </c>
      <c r="J6273" s="5">
        <v>99.34</v>
      </c>
      <c r="K6273" s="6">
        <v>45303</v>
      </c>
      <c r="L6273" s="5">
        <v>12.7</v>
      </c>
      <c r="M6273" s="6">
        <v>42795</v>
      </c>
      <c r="N6273" s="5">
        <v>70.132599999999996</v>
      </c>
      <c r="O6273" s="6">
        <v>45303</v>
      </c>
      <c r="P6273" s="5">
        <v>60.4</v>
      </c>
    </row>
    <row r="6274" spans="1:16" x14ac:dyDescent="0.2">
      <c r="A6274" s="6">
        <v>45306</v>
      </c>
      <c r="B6274" s="5">
        <v>5.4</v>
      </c>
      <c r="C6274" s="6">
        <v>42796</v>
      </c>
      <c r="D6274" s="5">
        <v>125.27</v>
      </c>
      <c r="E6274" s="6">
        <v>45306</v>
      </c>
      <c r="F6274" s="5">
        <v>102.404</v>
      </c>
      <c r="G6274" s="6">
        <v>45306</v>
      </c>
      <c r="H6274" s="5">
        <v>1.0349999999999999</v>
      </c>
      <c r="I6274" s="6">
        <v>45306</v>
      </c>
      <c r="J6274" s="5">
        <v>99.34</v>
      </c>
      <c r="K6274" s="6">
        <v>45306</v>
      </c>
      <c r="L6274" s="5">
        <v>13.25</v>
      </c>
      <c r="M6274" s="6">
        <v>42796</v>
      </c>
      <c r="N6274" s="5">
        <v>69.539000000000001</v>
      </c>
      <c r="O6274" s="6">
        <v>45306</v>
      </c>
      <c r="P6274" s="5">
        <v>55.4</v>
      </c>
    </row>
    <row r="6275" spans="1:16" x14ac:dyDescent="0.2">
      <c r="A6275" s="6">
        <v>45307</v>
      </c>
      <c r="B6275" s="5">
        <v>-2.4</v>
      </c>
      <c r="C6275" s="6">
        <v>42797</v>
      </c>
      <c r="D6275" s="5">
        <v>88.91</v>
      </c>
      <c r="E6275" s="6">
        <v>45307</v>
      </c>
      <c r="F6275" s="5">
        <v>103.357</v>
      </c>
      <c r="G6275" s="6">
        <v>45307</v>
      </c>
      <c r="H6275" s="5">
        <v>0.91100000000000003</v>
      </c>
      <c r="I6275" s="6">
        <v>45307</v>
      </c>
      <c r="J6275" s="5">
        <v>99.47</v>
      </c>
      <c r="K6275" s="6">
        <v>45307</v>
      </c>
      <c r="L6275" s="5">
        <v>13.84</v>
      </c>
      <c r="M6275" s="6">
        <v>42797</v>
      </c>
      <c r="N6275" s="5">
        <v>65.787000000000006</v>
      </c>
      <c r="O6275" s="6">
        <v>45307</v>
      </c>
      <c r="P6275" s="5">
        <v>46.8</v>
      </c>
    </row>
    <row r="6276" spans="1:16" x14ac:dyDescent="0.2">
      <c r="A6276" s="6">
        <v>45308</v>
      </c>
      <c r="B6276" s="5">
        <v>1.4</v>
      </c>
      <c r="C6276" s="6">
        <v>42798</v>
      </c>
      <c r="D6276" s="5">
        <v>89.26</v>
      </c>
      <c r="E6276" s="6">
        <v>45308</v>
      </c>
      <c r="F6276" s="5">
        <v>103.45</v>
      </c>
      <c r="G6276" s="6">
        <v>45308</v>
      </c>
      <c r="H6276" s="5">
        <v>0.88100000000000001</v>
      </c>
      <c r="I6276" s="6">
        <v>45308</v>
      </c>
      <c r="J6276" s="5">
        <v>99.51</v>
      </c>
      <c r="K6276" s="6">
        <v>45308</v>
      </c>
      <c r="L6276" s="5">
        <v>14.79</v>
      </c>
      <c r="M6276" s="6">
        <v>42798</v>
      </c>
      <c r="N6276" s="5">
        <v>65.787000000000006</v>
      </c>
      <c r="O6276" s="6">
        <v>45308</v>
      </c>
      <c r="P6276" s="5">
        <v>43.5</v>
      </c>
    </row>
    <row r="6277" spans="1:16" x14ac:dyDescent="0.2">
      <c r="A6277" s="6">
        <v>45309</v>
      </c>
      <c r="B6277" s="5">
        <v>4.9000000000000004</v>
      </c>
      <c r="C6277" s="6">
        <v>42799</v>
      </c>
      <c r="D6277" s="5">
        <v>128.58000000000001</v>
      </c>
      <c r="E6277" s="6">
        <v>45309</v>
      </c>
      <c r="F6277" s="5">
        <v>103.536</v>
      </c>
      <c r="G6277" s="6">
        <v>45309</v>
      </c>
      <c r="H6277" s="5">
        <v>0.90600000000000003</v>
      </c>
      <c r="I6277" s="6">
        <v>45309</v>
      </c>
      <c r="J6277" s="5">
        <v>99.48</v>
      </c>
      <c r="K6277" s="6">
        <v>45309</v>
      </c>
      <c r="L6277" s="5">
        <v>14.13</v>
      </c>
      <c r="M6277" s="6">
        <v>42799</v>
      </c>
      <c r="N6277" s="5">
        <v>65.787000000000006</v>
      </c>
      <c r="O6277" s="6">
        <v>45309</v>
      </c>
      <c r="P6277" s="5">
        <v>52</v>
      </c>
    </row>
    <row r="6278" spans="1:16" x14ac:dyDescent="0.2">
      <c r="A6278" s="6">
        <v>45310</v>
      </c>
      <c r="B6278" s="5">
        <v>13.5</v>
      </c>
      <c r="C6278" s="6">
        <v>42800</v>
      </c>
      <c r="D6278" s="5">
        <v>104.29</v>
      </c>
      <c r="E6278" s="6">
        <v>45310</v>
      </c>
      <c r="F6278" s="5">
        <v>103.288</v>
      </c>
      <c r="G6278" s="6">
        <v>45310</v>
      </c>
      <c r="H6278" s="5">
        <v>0.91100000000000003</v>
      </c>
      <c r="I6278" s="6">
        <v>45310</v>
      </c>
      <c r="J6278" s="5">
        <v>99.4</v>
      </c>
      <c r="K6278" s="6">
        <v>45310</v>
      </c>
      <c r="L6278" s="5">
        <v>13.3</v>
      </c>
      <c r="M6278" s="6">
        <v>42800</v>
      </c>
      <c r="N6278" s="5">
        <v>65.409800000000004</v>
      </c>
      <c r="O6278" s="6">
        <v>45310</v>
      </c>
      <c r="P6278" s="5">
        <v>61.3</v>
      </c>
    </row>
    <row r="6279" spans="1:16" x14ac:dyDescent="0.2">
      <c r="A6279" s="6">
        <v>45313</v>
      </c>
      <c r="B6279" s="5">
        <v>11.1</v>
      </c>
      <c r="C6279" s="6">
        <v>42801</v>
      </c>
      <c r="D6279" s="5">
        <v>71.17</v>
      </c>
      <c r="E6279" s="6">
        <v>45313</v>
      </c>
      <c r="F6279" s="5">
        <v>103.331</v>
      </c>
      <c r="G6279" s="6">
        <v>45313</v>
      </c>
      <c r="H6279" s="5">
        <v>0.94</v>
      </c>
      <c r="I6279" s="6">
        <v>45313</v>
      </c>
      <c r="J6279" s="5">
        <v>99.39</v>
      </c>
      <c r="K6279" s="6">
        <v>45313</v>
      </c>
      <c r="L6279" s="5">
        <v>13.19</v>
      </c>
      <c r="M6279" s="6">
        <v>42801</v>
      </c>
      <c r="N6279" s="5">
        <v>66.032899999999998</v>
      </c>
      <c r="O6279" s="6">
        <v>45313</v>
      </c>
      <c r="P6279" s="5">
        <v>53.1</v>
      </c>
    </row>
    <row r="6280" spans="1:16" x14ac:dyDescent="0.2">
      <c r="A6280" s="6">
        <v>45314</v>
      </c>
      <c r="B6280" s="5">
        <v>8.3000000000000007</v>
      </c>
      <c r="C6280" s="6">
        <v>42802</v>
      </c>
      <c r="D6280" s="5">
        <v>124.51</v>
      </c>
      <c r="E6280" s="6">
        <v>45314</v>
      </c>
      <c r="F6280" s="5">
        <v>103.617</v>
      </c>
      <c r="G6280" s="6">
        <v>45314</v>
      </c>
      <c r="H6280" s="5">
        <v>0.96299999999999997</v>
      </c>
      <c r="I6280" s="6">
        <v>45314</v>
      </c>
      <c r="J6280" s="5">
        <v>99.41</v>
      </c>
      <c r="K6280" s="6">
        <v>45314</v>
      </c>
      <c r="L6280" s="5">
        <v>12.55</v>
      </c>
      <c r="M6280" s="6">
        <v>42802</v>
      </c>
      <c r="N6280" s="5">
        <v>66.609399999999994</v>
      </c>
      <c r="O6280" s="6">
        <v>45314</v>
      </c>
      <c r="P6280" s="5">
        <v>45.8</v>
      </c>
    </row>
    <row r="6281" spans="1:16" x14ac:dyDescent="0.2">
      <c r="A6281" s="6">
        <v>45315</v>
      </c>
      <c r="B6281" s="5">
        <v>16.8</v>
      </c>
      <c r="C6281" s="6">
        <v>42803</v>
      </c>
      <c r="D6281" s="5">
        <v>95.37</v>
      </c>
      <c r="E6281" s="6">
        <v>45315</v>
      </c>
      <c r="F6281" s="5">
        <v>103.236</v>
      </c>
      <c r="G6281" s="6">
        <v>45315</v>
      </c>
      <c r="H6281" s="5">
        <v>1.006</v>
      </c>
      <c r="I6281" s="6">
        <v>45315</v>
      </c>
      <c r="J6281" s="5">
        <v>99.4</v>
      </c>
      <c r="K6281" s="6">
        <v>45315</v>
      </c>
      <c r="L6281" s="5">
        <v>13.14</v>
      </c>
      <c r="M6281" s="6">
        <v>42803</v>
      </c>
      <c r="N6281" s="5">
        <v>69.181200000000004</v>
      </c>
      <c r="O6281" s="6">
        <v>45315</v>
      </c>
      <c r="P6281" s="5">
        <v>51.7</v>
      </c>
    </row>
    <row r="6282" spans="1:16" x14ac:dyDescent="0.2">
      <c r="A6282" s="6">
        <v>45316</v>
      </c>
      <c r="B6282" s="5">
        <v>25.3</v>
      </c>
      <c r="C6282" s="6">
        <v>42804</v>
      </c>
      <c r="D6282" s="5">
        <v>81.650000000000006</v>
      </c>
      <c r="E6282" s="6">
        <v>45316</v>
      </c>
      <c r="F6282" s="5">
        <v>103.574</v>
      </c>
      <c r="G6282" s="6">
        <v>45316</v>
      </c>
      <c r="H6282" s="5">
        <v>0.94799999999999995</v>
      </c>
      <c r="I6282" s="6">
        <v>45316</v>
      </c>
      <c r="J6282" s="5">
        <v>99.36</v>
      </c>
      <c r="K6282" s="6">
        <v>45316</v>
      </c>
      <c r="L6282" s="5">
        <v>13.45</v>
      </c>
      <c r="M6282" s="6">
        <v>42804</v>
      </c>
      <c r="N6282" s="5">
        <v>67.700100000000006</v>
      </c>
      <c r="O6282" s="6">
        <v>45316</v>
      </c>
      <c r="P6282" s="5">
        <v>54.7</v>
      </c>
    </row>
    <row r="6283" spans="1:16" x14ac:dyDescent="0.2">
      <c r="A6283" s="6">
        <v>45317</v>
      </c>
      <c r="B6283" s="5">
        <v>27.3</v>
      </c>
      <c r="C6283" s="6">
        <v>42805</v>
      </c>
      <c r="D6283" s="5">
        <v>107.41</v>
      </c>
      <c r="E6283" s="6">
        <v>45317</v>
      </c>
      <c r="F6283" s="5">
        <v>103.43300000000001</v>
      </c>
      <c r="G6283" s="6">
        <v>45317</v>
      </c>
      <c r="H6283" s="5">
        <v>0.97299999999999998</v>
      </c>
      <c r="I6283" s="6">
        <v>45317</v>
      </c>
      <c r="J6283" s="5">
        <v>99.36</v>
      </c>
      <c r="K6283" s="6">
        <v>45317</v>
      </c>
      <c r="L6283" s="5">
        <v>13.26</v>
      </c>
      <c r="M6283" s="6">
        <v>42805</v>
      </c>
      <c r="N6283" s="5">
        <v>67.700100000000006</v>
      </c>
      <c r="O6283" s="6">
        <v>45317</v>
      </c>
      <c r="P6283" s="5">
        <v>56.8</v>
      </c>
    </row>
    <row r="6284" spans="1:16" x14ac:dyDescent="0.2">
      <c r="A6284" s="6">
        <v>45320</v>
      </c>
      <c r="B6284" s="5">
        <v>30</v>
      </c>
      <c r="C6284" s="6">
        <v>42806</v>
      </c>
      <c r="D6284" s="5">
        <v>167.79</v>
      </c>
      <c r="E6284" s="6">
        <v>45320</v>
      </c>
      <c r="F6284" s="5">
        <v>103.60899999999999</v>
      </c>
      <c r="G6284" s="6">
        <v>45320</v>
      </c>
      <c r="H6284" s="5">
        <v>0.94299999999999995</v>
      </c>
      <c r="I6284" s="6">
        <v>45320</v>
      </c>
      <c r="J6284" s="5">
        <v>99.31</v>
      </c>
      <c r="K6284" s="6">
        <v>45320</v>
      </c>
      <c r="L6284" s="5">
        <v>13.6</v>
      </c>
      <c r="M6284" s="6">
        <v>42806</v>
      </c>
      <c r="N6284" s="5">
        <v>67.700100000000006</v>
      </c>
      <c r="O6284" s="6">
        <v>45320</v>
      </c>
      <c r="P6284" s="5">
        <v>55.9</v>
      </c>
    </row>
    <row r="6285" spans="1:16" x14ac:dyDescent="0.2">
      <c r="A6285" s="6">
        <v>45321</v>
      </c>
      <c r="B6285" s="5">
        <v>27.8</v>
      </c>
      <c r="C6285" s="6">
        <v>42807</v>
      </c>
      <c r="D6285" s="5">
        <v>56.5</v>
      </c>
      <c r="E6285" s="6">
        <v>45321</v>
      </c>
      <c r="F6285" s="5">
        <v>103.39700000000001</v>
      </c>
      <c r="G6285" s="6">
        <v>45321</v>
      </c>
      <c r="H6285" s="5">
        <v>0.94399999999999995</v>
      </c>
      <c r="I6285" s="6">
        <v>45321</v>
      </c>
      <c r="J6285" s="5">
        <v>99.28</v>
      </c>
      <c r="K6285" s="6">
        <v>45321</v>
      </c>
      <c r="L6285" s="5">
        <v>13.31</v>
      </c>
      <c r="M6285" s="6">
        <v>42807</v>
      </c>
      <c r="N6285" s="5">
        <v>65.637600000000006</v>
      </c>
      <c r="O6285" s="6">
        <v>45321</v>
      </c>
      <c r="P6285" s="5">
        <v>66.2</v>
      </c>
    </row>
    <row r="6286" spans="1:16" x14ac:dyDescent="0.2">
      <c r="A6286" s="6">
        <v>45322</v>
      </c>
      <c r="B6286" s="5">
        <v>25.7</v>
      </c>
      <c r="C6286" s="6">
        <v>42808</v>
      </c>
      <c r="D6286" s="5">
        <v>122.3</v>
      </c>
      <c r="E6286" s="6">
        <v>45322</v>
      </c>
      <c r="F6286" s="5">
        <v>103.274</v>
      </c>
      <c r="G6286" s="6">
        <v>45322</v>
      </c>
      <c r="H6286" s="5">
        <v>0.84499999999999997</v>
      </c>
      <c r="I6286" s="6">
        <v>45322</v>
      </c>
      <c r="J6286" s="5">
        <v>99.35</v>
      </c>
      <c r="K6286" s="6">
        <v>45322</v>
      </c>
      <c r="L6286" s="5">
        <v>14.35</v>
      </c>
      <c r="M6286" s="6">
        <v>42808</v>
      </c>
      <c r="N6286" s="5">
        <v>65.182000000000002</v>
      </c>
      <c r="O6286" s="6">
        <v>45322</v>
      </c>
      <c r="P6286" s="5">
        <v>62.2</v>
      </c>
    </row>
    <row r="6287" spans="1:16" x14ac:dyDescent="0.2">
      <c r="A6287" s="6">
        <v>45323</v>
      </c>
      <c r="B6287" s="5">
        <v>30.7</v>
      </c>
      <c r="C6287" s="6">
        <v>42809</v>
      </c>
      <c r="D6287" s="5">
        <v>159.47999999999999</v>
      </c>
      <c r="E6287" s="6">
        <v>45323</v>
      </c>
      <c r="F6287" s="5">
        <v>103.048</v>
      </c>
      <c r="G6287" s="6">
        <v>45323</v>
      </c>
      <c r="H6287" s="5">
        <v>0.90400000000000003</v>
      </c>
      <c r="I6287" s="6">
        <v>45323</v>
      </c>
      <c r="J6287" s="5">
        <v>99.23</v>
      </c>
      <c r="K6287" s="6">
        <v>45323</v>
      </c>
      <c r="L6287" s="5">
        <v>13.88</v>
      </c>
      <c r="M6287" s="6">
        <v>42809</v>
      </c>
      <c r="N6287" s="5">
        <v>61.62</v>
      </c>
      <c r="O6287" s="6">
        <v>45323</v>
      </c>
      <c r="P6287" s="5">
        <v>73.5</v>
      </c>
    </row>
    <row r="6288" spans="1:16" x14ac:dyDescent="0.2">
      <c r="A6288" s="6">
        <v>45324</v>
      </c>
      <c r="B6288" s="5">
        <v>39.5</v>
      </c>
      <c r="C6288" s="6">
        <v>42810</v>
      </c>
      <c r="D6288" s="5">
        <v>91.44</v>
      </c>
      <c r="E6288" s="6">
        <v>45324</v>
      </c>
      <c r="F6288" s="5">
        <v>103.922</v>
      </c>
      <c r="G6288" s="6">
        <v>45324</v>
      </c>
      <c r="H6288" s="5">
        <v>0.98899999999999999</v>
      </c>
      <c r="I6288" s="6">
        <v>45324</v>
      </c>
      <c r="J6288" s="5">
        <v>99.28</v>
      </c>
      <c r="K6288" s="6">
        <v>45324</v>
      </c>
      <c r="L6288" s="5">
        <v>13.85</v>
      </c>
      <c r="M6288" s="6">
        <v>42810</v>
      </c>
      <c r="N6288" s="5">
        <v>60.439700000000002</v>
      </c>
      <c r="O6288" s="6">
        <v>45324</v>
      </c>
      <c r="P6288" s="5">
        <v>89.4</v>
      </c>
    </row>
    <row r="6289" spans="1:16" x14ac:dyDescent="0.2">
      <c r="A6289" s="6">
        <v>45327</v>
      </c>
      <c r="B6289" s="5">
        <v>42.6</v>
      </c>
      <c r="C6289" s="6">
        <v>42811</v>
      </c>
      <c r="D6289" s="5">
        <v>152.01</v>
      </c>
      <c r="E6289" s="6">
        <v>45327</v>
      </c>
      <c r="F6289" s="5">
        <v>104.452</v>
      </c>
      <c r="G6289" s="6">
        <v>45327</v>
      </c>
      <c r="H6289" s="5">
        <v>1.028</v>
      </c>
      <c r="I6289" s="6">
        <v>45327</v>
      </c>
      <c r="J6289" s="5">
        <v>99.36</v>
      </c>
      <c r="K6289" s="6">
        <v>45327</v>
      </c>
      <c r="L6289" s="5">
        <v>13.67</v>
      </c>
      <c r="M6289" s="6">
        <v>42811</v>
      </c>
      <c r="N6289" s="5">
        <v>60.721600000000002</v>
      </c>
      <c r="O6289" s="6">
        <v>45327</v>
      </c>
      <c r="P6289" s="5">
        <v>92.9</v>
      </c>
    </row>
    <row r="6290" spans="1:16" x14ac:dyDescent="0.2">
      <c r="A6290" s="6">
        <v>45328</v>
      </c>
      <c r="B6290" s="5">
        <v>42.9</v>
      </c>
      <c r="C6290" s="6">
        <v>42812</v>
      </c>
      <c r="D6290" s="5">
        <v>91.27</v>
      </c>
      <c r="E6290" s="6">
        <v>45328</v>
      </c>
      <c r="F6290" s="5">
        <v>104.21299999999999</v>
      </c>
      <c r="G6290" s="6">
        <v>45328</v>
      </c>
      <c r="H6290" s="5">
        <v>1.0169999999999999</v>
      </c>
      <c r="I6290" s="6">
        <v>45328</v>
      </c>
      <c r="J6290" s="5">
        <v>99.3</v>
      </c>
      <c r="K6290" s="6">
        <v>45328</v>
      </c>
      <c r="L6290" s="5">
        <v>13.06</v>
      </c>
      <c r="M6290" s="6">
        <v>42812</v>
      </c>
      <c r="N6290" s="5">
        <v>60.721600000000002</v>
      </c>
      <c r="O6290" s="6">
        <v>45328</v>
      </c>
      <c r="P6290" s="5">
        <v>93.3</v>
      </c>
    </row>
    <row r="6291" spans="1:16" x14ac:dyDescent="0.2">
      <c r="A6291" s="6">
        <v>45329</v>
      </c>
      <c r="B6291" s="5">
        <v>43.5</v>
      </c>
      <c r="C6291" s="6">
        <v>42813</v>
      </c>
      <c r="D6291" s="5">
        <v>153.52000000000001</v>
      </c>
      <c r="E6291" s="6">
        <v>45329</v>
      </c>
      <c r="F6291" s="5">
        <v>104.057</v>
      </c>
      <c r="G6291" s="6">
        <v>45329</v>
      </c>
      <c r="H6291" s="5">
        <v>1.0640000000000001</v>
      </c>
      <c r="I6291" s="6">
        <v>45329</v>
      </c>
      <c r="J6291" s="5">
        <v>99.28</v>
      </c>
      <c r="K6291" s="6">
        <v>45329</v>
      </c>
      <c r="L6291" s="5">
        <v>12.83</v>
      </c>
      <c r="M6291" s="6">
        <v>42813</v>
      </c>
      <c r="N6291" s="5">
        <v>60.721600000000002</v>
      </c>
      <c r="O6291" s="6">
        <v>45329</v>
      </c>
      <c r="P6291" s="5">
        <v>94.2</v>
      </c>
    </row>
    <row r="6292" spans="1:16" x14ac:dyDescent="0.2">
      <c r="A6292" s="6">
        <v>45330</v>
      </c>
      <c r="B6292" s="5">
        <v>44</v>
      </c>
      <c r="C6292" s="6">
        <v>42814</v>
      </c>
      <c r="D6292" s="5">
        <v>161.69</v>
      </c>
      <c r="E6292" s="6">
        <v>45330</v>
      </c>
      <c r="F6292" s="5">
        <v>104.16500000000001</v>
      </c>
      <c r="G6292" s="6">
        <v>45330</v>
      </c>
      <c r="H6292" s="5">
        <v>1.0840000000000001</v>
      </c>
      <c r="I6292" s="6">
        <v>45330</v>
      </c>
      <c r="J6292" s="5">
        <v>99.31</v>
      </c>
      <c r="K6292" s="6">
        <v>45330</v>
      </c>
      <c r="L6292" s="5">
        <v>12.79</v>
      </c>
      <c r="M6292" s="6">
        <v>42814</v>
      </c>
      <c r="N6292" s="5">
        <v>59.815100000000001</v>
      </c>
      <c r="O6292" s="6">
        <v>45330</v>
      </c>
      <c r="P6292" s="5">
        <v>94.9</v>
      </c>
    </row>
    <row r="6293" spans="1:16" x14ac:dyDescent="0.2">
      <c r="A6293" s="6">
        <v>45331</v>
      </c>
      <c r="B6293" s="5">
        <v>44.1</v>
      </c>
      <c r="C6293" s="6">
        <v>42815</v>
      </c>
      <c r="D6293" s="5">
        <v>184.47</v>
      </c>
      <c r="E6293" s="6">
        <v>45331</v>
      </c>
      <c r="F6293" s="5">
        <v>104.111</v>
      </c>
      <c r="G6293" s="6">
        <v>45331</v>
      </c>
      <c r="H6293" s="5">
        <v>1.099</v>
      </c>
      <c r="I6293" s="6">
        <v>45331</v>
      </c>
      <c r="J6293" s="5">
        <v>99.29</v>
      </c>
      <c r="K6293" s="6">
        <v>45331</v>
      </c>
      <c r="L6293" s="5">
        <v>12.93</v>
      </c>
      <c r="M6293" s="6">
        <v>42815</v>
      </c>
      <c r="N6293" s="5">
        <v>62.134700000000002</v>
      </c>
      <c r="O6293" s="6">
        <v>45331</v>
      </c>
      <c r="P6293" s="5">
        <v>95.4</v>
      </c>
    </row>
    <row r="6294" spans="1:16" x14ac:dyDescent="0.2">
      <c r="A6294" s="6">
        <v>45334</v>
      </c>
      <c r="B6294" s="5">
        <v>44.3</v>
      </c>
      <c r="C6294" s="6">
        <v>42816</v>
      </c>
      <c r="D6294" s="5">
        <v>65.8</v>
      </c>
      <c r="E6294" s="6">
        <v>45334</v>
      </c>
      <c r="F6294" s="5">
        <v>104.17</v>
      </c>
      <c r="G6294" s="6">
        <v>45334</v>
      </c>
      <c r="H6294" s="5">
        <v>1.087</v>
      </c>
      <c r="I6294" s="6">
        <v>45334</v>
      </c>
      <c r="J6294" s="5">
        <v>99.3</v>
      </c>
      <c r="K6294" s="6">
        <v>45334</v>
      </c>
      <c r="L6294" s="5">
        <v>13.93</v>
      </c>
      <c r="M6294" s="6">
        <v>42816</v>
      </c>
      <c r="N6294" s="5">
        <v>64.090900000000005</v>
      </c>
      <c r="O6294" s="6">
        <v>45334</v>
      </c>
      <c r="P6294" s="5">
        <v>97.7</v>
      </c>
    </row>
    <row r="6295" spans="1:16" x14ac:dyDescent="0.2">
      <c r="A6295" s="6">
        <v>45335</v>
      </c>
      <c r="B6295" s="5">
        <v>47.7</v>
      </c>
      <c r="C6295" s="6">
        <v>42817</v>
      </c>
      <c r="D6295" s="5">
        <v>48.67</v>
      </c>
      <c r="E6295" s="6">
        <v>45335</v>
      </c>
      <c r="F6295" s="5">
        <v>104.96</v>
      </c>
      <c r="G6295" s="6">
        <v>45335</v>
      </c>
      <c r="H6295" s="5">
        <v>1.0449999999999999</v>
      </c>
      <c r="I6295" s="6">
        <v>45335</v>
      </c>
      <c r="J6295" s="5">
        <v>99.46</v>
      </c>
      <c r="K6295" s="6">
        <v>45335</v>
      </c>
      <c r="L6295" s="5">
        <v>15.85</v>
      </c>
      <c r="M6295" s="6">
        <v>42817</v>
      </c>
      <c r="N6295" s="5">
        <v>65.216800000000006</v>
      </c>
      <c r="O6295" s="6">
        <v>45335</v>
      </c>
      <c r="P6295" s="5">
        <v>101.5</v>
      </c>
    </row>
    <row r="6296" spans="1:16" x14ac:dyDescent="0.2">
      <c r="A6296" s="6">
        <v>45336</v>
      </c>
      <c r="B6296" s="5">
        <v>47.2</v>
      </c>
      <c r="C6296" s="6">
        <v>42818</v>
      </c>
      <c r="D6296" s="5">
        <v>106.37</v>
      </c>
      <c r="E6296" s="6">
        <v>45336</v>
      </c>
      <c r="F6296" s="5">
        <v>104.723</v>
      </c>
      <c r="G6296" s="6">
        <v>45336</v>
      </c>
      <c r="H6296" s="5">
        <v>1.075</v>
      </c>
      <c r="I6296" s="6">
        <v>45336</v>
      </c>
      <c r="J6296" s="5">
        <v>99.38</v>
      </c>
      <c r="K6296" s="6">
        <v>45336</v>
      </c>
      <c r="L6296" s="5">
        <v>14.38</v>
      </c>
      <c r="M6296" s="6">
        <v>42818</v>
      </c>
      <c r="N6296" s="5">
        <v>64.451400000000007</v>
      </c>
      <c r="O6296" s="6">
        <v>45336</v>
      </c>
      <c r="P6296" s="5">
        <v>101.5</v>
      </c>
    </row>
    <row r="6297" spans="1:16" x14ac:dyDescent="0.2">
      <c r="A6297" s="6">
        <v>45337</v>
      </c>
      <c r="B6297" s="5">
        <v>45.8</v>
      </c>
      <c r="C6297" s="6">
        <v>42819</v>
      </c>
      <c r="D6297" s="5">
        <v>103.58</v>
      </c>
      <c r="E6297" s="6">
        <v>45337</v>
      </c>
      <c r="F6297" s="5">
        <v>104.29600000000001</v>
      </c>
      <c r="G6297" s="6">
        <v>45337</v>
      </c>
      <c r="H6297" s="5">
        <v>1.08</v>
      </c>
      <c r="I6297" s="6">
        <v>45337</v>
      </c>
      <c r="J6297" s="5">
        <v>99.31</v>
      </c>
      <c r="K6297" s="6">
        <v>45337</v>
      </c>
      <c r="L6297" s="5">
        <v>14.01</v>
      </c>
      <c r="M6297" s="6">
        <v>42819</v>
      </c>
      <c r="N6297" s="5">
        <v>64.451400000000007</v>
      </c>
      <c r="O6297" s="6">
        <v>45337</v>
      </c>
      <c r="P6297" s="5">
        <v>98.1</v>
      </c>
    </row>
    <row r="6298" spans="1:16" x14ac:dyDescent="0.2">
      <c r="A6298" s="6">
        <v>45338</v>
      </c>
      <c r="B6298" s="5">
        <v>40.4</v>
      </c>
      <c r="C6298" s="6">
        <v>42820</v>
      </c>
      <c r="D6298" s="5">
        <v>152.82</v>
      </c>
      <c r="E6298" s="6">
        <v>45338</v>
      </c>
      <c r="F6298" s="5">
        <v>104.27500000000001</v>
      </c>
      <c r="G6298" s="6">
        <v>45338</v>
      </c>
      <c r="H6298" s="5">
        <v>1.073</v>
      </c>
      <c r="I6298" s="6">
        <v>45338</v>
      </c>
      <c r="J6298" s="5">
        <v>99.36</v>
      </c>
      <c r="K6298" s="6">
        <v>45338</v>
      </c>
      <c r="L6298" s="5">
        <v>14.24</v>
      </c>
      <c r="M6298" s="6">
        <v>42820</v>
      </c>
      <c r="N6298" s="5">
        <v>64.451400000000007</v>
      </c>
      <c r="O6298" s="6">
        <v>45338</v>
      </c>
      <c r="P6298" s="5">
        <v>110.7</v>
      </c>
    </row>
    <row r="6299" spans="1:16" x14ac:dyDescent="0.2">
      <c r="A6299" s="6">
        <v>45341</v>
      </c>
      <c r="B6299" s="5">
        <v>40.9</v>
      </c>
      <c r="C6299" s="6">
        <v>42821</v>
      </c>
      <c r="D6299" s="5">
        <v>83.12</v>
      </c>
      <c r="E6299" s="6">
        <v>45341</v>
      </c>
      <c r="F6299" s="5">
        <v>104.291</v>
      </c>
      <c r="G6299" s="6">
        <v>45341</v>
      </c>
      <c r="H6299" s="5">
        <v>1.109</v>
      </c>
      <c r="I6299" s="6">
        <v>45341</v>
      </c>
      <c r="J6299" s="5">
        <v>99.36</v>
      </c>
      <c r="K6299" s="6">
        <v>45341</v>
      </c>
      <c r="L6299" s="5">
        <v>14.71</v>
      </c>
      <c r="M6299" s="6">
        <v>42821</v>
      </c>
      <c r="N6299" s="5">
        <v>62.683199999999999</v>
      </c>
      <c r="O6299" s="6">
        <v>45341</v>
      </c>
      <c r="P6299" s="5">
        <v>113.9</v>
      </c>
    </row>
    <row r="6300" spans="1:16" x14ac:dyDescent="0.2">
      <c r="A6300" s="6">
        <v>45342</v>
      </c>
      <c r="B6300" s="5">
        <v>40.299999999999997</v>
      </c>
      <c r="C6300" s="6">
        <v>42822</v>
      </c>
      <c r="D6300" s="5">
        <v>89.73</v>
      </c>
      <c r="E6300" s="6">
        <v>45342</v>
      </c>
      <c r="F6300" s="5">
        <v>104.07899999999999</v>
      </c>
      <c r="G6300" s="6">
        <v>45342</v>
      </c>
      <c r="H6300" s="5">
        <v>1.004</v>
      </c>
      <c r="I6300" s="6">
        <v>45342</v>
      </c>
      <c r="J6300" s="5">
        <v>99.38</v>
      </c>
      <c r="K6300" s="6">
        <v>45342</v>
      </c>
      <c r="L6300" s="5">
        <v>15.42</v>
      </c>
      <c r="M6300" s="6">
        <v>42822</v>
      </c>
      <c r="N6300" s="5">
        <v>61.950899999999997</v>
      </c>
      <c r="O6300" s="6">
        <v>45342</v>
      </c>
      <c r="P6300" s="5">
        <v>113.9</v>
      </c>
    </row>
    <row r="6301" spans="1:16" x14ac:dyDescent="0.2">
      <c r="A6301" s="6">
        <v>45343</v>
      </c>
      <c r="B6301" s="5">
        <v>40.200000000000003</v>
      </c>
      <c r="C6301" s="6">
        <v>42823</v>
      </c>
      <c r="D6301" s="5">
        <v>66.64</v>
      </c>
      <c r="E6301" s="6">
        <v>45343</v>
      </c>
      <c r="F6301" s="5">
        <v>104.006</v>
      </c>
      <c r="G6301" s="6">
        <v>45343</v>
      </c>
      <c r="H6301" s="5">
        <v>1.0660000000000001</v>
      </c>
      <c r="I6301" s="6">
        <v>45343</v>
      </c>
      <c r="J6301" s="5">
        <v>99.39</v>
      </c>
      <c r="K6301" s="6">
        <v>45343</v>
      </c>
      <c r="L6301" s="5">
        <v>15.34</v>
      </c>
      <c r="M6301" s="6">
        <v>42823</v>
      </c>
      <c r="N6301" s="5">
        <v>61.020299999999999</v>
      </c>
      <c r="O6301" s="6">
        <v>45343</v>
      </c>
      <c r="P6301" s="5">
        <v>113.1</v>
      </c>
    </row>
    <row r="6302" spans="1:16" x14ac:dyDescent="0.2">
      <c r="A6302" s="6">
        <v>45344</v>
      </c>
      <c r="B6302" s="5">
        <v>43.8</v>
      </c>
      <c r="C6302" s="6">
        <v>42824</v>
      </c>
      <c r="D6302" s="5">
        <v>91.55</v>
      </c>
      <c r="E6302" s="6">
        <v>45344</v>
      </c>
      <c r="F6302" s="5">
        <v>103.95699999999999</v>
      </c>
      <c r="G6302" s="6">
        <v>45344</v>
      </c>
      <c r="H6302" s="5">
        <v>1.1359999999999999</v>
      </c>
      <c r="I6302" s="6">
        <v>45344</v>
      </c>
      <c r="J6302" s="5">
        <v>99.27</v>
      </c>
      <c r="K6302" s="6">
        <v>45344</v>
      </c>
      <c r="L6302" s="5">
        <v>14.54</v>
      </c>
      <c r="M6302" s="6">
        <v>42824</v>
      </c>
      <c r="N6302" s="5">
        <v>60.935499999999998</v>
      </c>
      <c r="O6302" s="6">
        <v>45344</v>
      </c>
      <c r="P6302" s="5">
        <v>119.7</v>
      </c>
    </row>
    <row r="6303" spans="1:16" x14ac:dyDescent="0.2">
      <c r="A6303" s="6">
        <v>45345</v>
      </c>
      <c r="B6303" s="5">
        <v>43.8</v>
      </c>
      <c r="C6303" s="6">
        <v>42825</v>
      </c>
      <c r="D6303" s="5">
        <v>221.37</v>
      </c>
      <c r="E6303" s="6">
        <v>45345</v>
      </c>
      <c r="F6303" s="5">
        <v>103.93600000000001</v>
      </c>
      <c r="G6303" s="6">
        <v>45345</v>
      </c>
      <c r="H6303" s="5">
        <v>1.1379999999999999</v>
      </c>
      <c r="I6303" s="6">
        <v>45345</v>
      </c>
      <c r="J6303" s="5">
        <v>99.26</v>
      </c>
      <c r="K6303" s="6">
        <v>45345</v>
      </c>
      <c r="L6303" s="5">
        <v>13.75</v>
      </c>
      <c r="M6303" s="6">
        <v>42825</v>
      </c>
      <c r="N6303" s="5">
        <v>60.698700000000002</v>
      </c>
      <c r="O6303" s="6">
        <v>45345</v>
      </c>
      <c r="P6303" s="5">
        <v>118.4</v>
      </c>
    </row>
    <row r="6304" spans="1:16" x14ac:dyDescent="0.2">
      <c r="A6304" s="6">
        <v>45348</v>
      </c>
      <c r="B6304" s="5">
        <v>42.2</v>
      </c>
      <c r="C6304" s="6">
        <v>42826</v>
      </c>
      <c r="D6304" s="5">
        <v>208.81</v>
      </c>
      <c r="E6304" s="6">
        <v>45348</v>
      </c>
      <c r="F6304" s="5">
        <v>103.827</v>
      </c>
      <c r="G6304" s="6">
        <v>45348</v>
      </c>
      <c r="H6304" s="5">
        <v>1.1359999999999999</v>
      </c>
      <c r="I6304" s="6">
        <v>45348</v>
      </c>
      <c r="J6304" s="5">
        <v>99.29</v>
      </c>
      <c r="K6304" s="6">
        <v>45348</v>
      </c>
      <c r="L6304" s="5">
        <v>13.74</v>
      </c>
      <c r="M6304" s="6">
        <v>42826</v>
      </c>
      <c r="N6304" s="5">
        <v>60.698700000000002</v>
      </c>
      <c r="O6304" s="6">
        <v>45348</v>
      </c>
      <c r="P6304" s="5">
        <v>110.3</v>
      </c>
    </row>
    <row r="6305" spans="1:16" x14ac:dyDescent="0.2">
      <c r="A6305" s="6">
        <v>45349</v>
      </c>
      <c r="B6305" s="5">
        <v>38.299999999999997</v>
      </c>
      <c r="C6305" s="6">
        <v>42827</v>
      </c>
      <c r="D6305" s="5">
        <v>164.7</v>
      </c>
      <c r="E6305" s="6">
        <v>45349</v>
      </c>
      <c r="F6305" s="5">
        <v>103.82899999999999</v>
      </c>
      <c r="G6305" s="6">
        <v>45349</v>
      </c>
      <c r="H6305" s="5">
        <v>1.131</v>
      </c>
      <c r="I6305" s="6">
        <v>45349</v>
      </c>
      <c r="J6305" s="5">
        <v>99.3</v>
      </c>
      <c r="K6305" s="6">
        <v>45349</v>
      </c>
      <c r="L6305" s="5">
        <v>13.43</v>
      </c>
      <c r="M6305" s="6">
        <v>42827</v>
      </c>
      <c r="N6305" s="5">
        <v>60.698700000000002</v>
      </c>
      <c r="O6305" s="6">
        <v>45349</v>
      </c>
      <c r="P6305" s="5">
        <v>118.1</v>
      </c>
    </row>
    <row r="6306" spans="1:16" x14ac:dyDescent="0.2">
      <c r="A6306" s="6">
        <v>45350</v>
      </c>
      <c r="B6306" s="5">
        <v>37.799999999999997</v>
      </c>
      <c r="C6306" s="6">
        <v>42828</v>
      </c>
      <c r="D6306" s="5">
        <v>115.76</v>
      </c>
      <c r="E6306" s="6">
        <v>45350</v>
      </c>
      <c r="F6306" s="5">
        <v>103.97499999999999</v>
      </c>
      <c r="G6306" s="6">
        <v>45350</v>
      </c>
      <c r="H6306" s="5">
        <v>1.077</v>
      </c>
      <c r="I6306" s="6">
        <v>45350</v>
      </c>
      <c r="J6306" s="5">
        <v>99.32</v>
      </c>
      <c r="K6306" s="6">
        <v>45350</v>
      </c>
      <c r="L6306" s="5">
        <v>13.84</v>
      </c>
      <c r="M6306" s="6">
        <v>42828</v>
      </c>
      <c r="N6306" s="5">
        <v>61.228000000000002</v>
      </c>
      <c r="O6306" s="6">
        <v>45350</v>
      </c>
      <c r="P6306" s="5">
        <v>122.7</v>
      </c>
    </row>
    <row r="6307" spans="1:16" x14ac:dyDescent="0.2">
      <c r="A6307" s="6">
        <v>45351</v>
      </c>
      <c r="B6307" s="5">
        <v>40.6</v>
      </c>
      <c r="C6307" s="6">
        <v>42829</v>
      </c>
      <c r="D6307" s="5">
        <v>103.95</v>
      </c>
      <c r="E6307" s="6">
        <v>45351</v>
      </c>
      <c r="F6307" s="5">
        <v>104.15600000000001</v>
      </c>
      <c r="G6307" s="6">
        <v>45351</v>
      </c>
      <c r="H6307" s="5">
        <v>1.1000000000000001</v>
      </c>
      <c r="I6307" s="6">
        <v>45351</v>
      </c>
      <c r="J6307" s="5">
        <v>99.28</v>
      </c>
      <c r="K6307" s="6">
        <v>45351</v>
      </c>
      <c r="L6307" s="5">
        <v>13.4</v>
      </c>
      <c r="M6307" s="6">
        <v>42829</v>
      </c>
      <c r="N6307" s="5">
        <v>64.765699999999995</v>
      </c>
      <c r="O6307" s="6">
        <v>45351</v>
      </c>
      <c r="P6307" s="5">
        <v>126.6</v>
      </c>
    </row>
    <row r="6308" spans="1:16" x14ac:dyDescent="0.2">
      <c r="A6308" s="6">
        <v>45352</v>
      </c>
      <c r="B6308" s="5">
        <v>34.1</v>
      </c>
      <c r="C6308" s="6">
        <v>42830</v>
      </c>
      <c r="D6308" s="5">
        <v>75.28</v>
      </c>
      <c r="E6308" s="6">
        <v>45352</v>
      </c>
      <c r="F6308" s="5">
        <v>103.861</v>
      </c>
      <c r="G6308" s="6">
        <v>45352</v>
      </c>
      <c r="H6308" s="5">
        <v>1.081</v>
      </c>
      <c r="I6308" s="6">
        <v>45352</v>
      </c>
      <c r="J6308" s="5">
        <v>99.22</v>
      </c>
      <c r="K6308" s="6">
        <v>45352</v>
      </c>
      <c r="L6308" s="5">
        <v>13.11</v>
      </c>
      <c r="M6308" s="6">
        <v>42830</v>
      </c>
      <c r="N6308" s="5">
        <v>63.715299999999999</v>
      </c>
      <c r="O6308" s="6">
        <v>45352</v>
      </c>
      <c r="P6308" s="5">
        <v>148.5</v>
      </c>
    </row>
    <row r="6309" spans="1:16" x14ac:dyDescent="0.2">
      <c r="A6309" s="6">
        <v>45355</v>
      </c>
      <c r="B6309" s="5">
        <v>34.200000000000003</v>
      </c>
      <c r="C6309" s="6">
        <v>42831</v>
      </c>
      <c r="D6309" s="5">
        <v>82.38</v>
      </c>
      <c r="E6309" s="6">
        <v>45355</v>
      </c>
      <c r="F6309" s="5">
        <v>103.83199999999999</v>
      </c>
      <c r="G6309" s="6">
        <v>45355</v>
      </c>
      <c r="H6309" s="5">
        <v>1.1020000000000001</v>
      </c>
      <c r="I6309" s="6">
        <v>45355</v>
      </c>
      <c r="J6309" s="5">
        <v>99.23</v>
      </c>
      <c r="K6309" s="6">
        <v>45355</v>
      </c>
      <c r="L6309" s="5">
        <v>13.49</v>
      </c>
      <c r="M6309" s="6">
        <v>42831</v>
      </c>
      <c r="N6309" s="5">
        <v>68.252899999999997</v>
      </c>
      <c r="O6309" s="6">
        <v>45355</v>
      </c>
      <c r="P6309" s="5">
        <v>155.6</v>
      </c>
    </row>
    <row r="6310" spans="1:16" x14ac:dyDescent="0.2">
      <c r="A6310" s="6">
        <v>45356</v>
      </c>
      <c r="B6310" s="5">
        <v>27.6</v>
      </c>
      <c r="C6310" s="6">
        <v>42832</v>
      </c>
      <c r="D6310" s="5">
        <v>67.930000000000007</v>
      </c>
      <c r="E6310" s="6">
        <v>45356</v>
      </c>
      <c r="F6310" s="5">
        <v>103.798</v>
      </c>
      <c r="G6310" s="6">
        <v>45356</v>
      </c>
      <c r="H6310" s="5">
        <v>1.0069999999999999</v>
      </c>
      <c r="I6310" s="6">
        <v>45356</v>
      </c>
      <c r="J6310" s="5">
        <v>99.25</v>
      </c>
      <c r="K6310" s="6">
        <v>45356</v>
      </c>
      <c r="L6310" s="5">
        <v>14.46</v>
      </c>
      <c r="M6310" s="6">
        <v>42832</v>
      </c>
      <c r="N6310" s="5">
        <v>68.660200000000003</v>
      </c>
      <c r="O6310" s="6">
        <v>45356</v>
      </c>
      <c r="P6310" s="5">
        <v>113.4</v>
      </c>
    </row>
    <row r="6311" spans="1:16" x14ac:dyDescent="0.2">
      <c r="A6311" s="6">
        <v>45357</v>
      </c>
      <c r="B6311" s="5">
        <v>25.4</v>
      </c>
      <c r="C6311" s="6">
        <v>42833</v>
      </c>
      <c r="D6311" s="5">
        <v>81.5</v>
      </c>
      <c r="E6311" s="6">
        <v>45357</v>
      </c>
      <c r="F6311" s="5">
        <v>103.369</v>
      </c>
      <c r="G6311" s="6">
        <v>45357</v>
      </c>
      <c r="H6311" s="5">
        <v>1.028</v>
      </c>
      <c r="I6311" s="6">
        <v>45357</v>
      </c>
      <c r="J6311" s="5">
        <v>99.18</v>
      </c>
      <c r="K6311" s="6">
        <v>45357</v>
      </c>
      <c r="L6311" s="5">
        <v>14.5</v>
      </c>
      <c r="M6311" s="6">
        <v>42833</v>
      </c>
      <c r="N6311" s="5">
        <v>68.660200000000003</v>
      </c>
      <c r="O6311" s="6">
        <v>45357</v>
      </c>
      <c r="P6311" s="5">
        <v>100.7</v>
      </c>
    </row>
    <row r="6312" spans="1:16" x14ac:dyDescent="0.2">
      <c r="A6312" s="6">
        <v>45358</v>
      </c>
      <c r="B6312" s="5">
        <v>24.9</v>
      </c>
      <c r="C6312" s="6">
        <v>42834</v>
      </c>
      <c r="D6312" s="5">
        <v>90.35</v>
      </c>
      <c r="E6312" s="6">
        <v>45358</v>
      </c>
      <c r="F6312" s="5">
        <v>102.82299999999999</v>
      </c>
      <c r="G6312" s="6">
        <v>45358</v>
      </c>
      <c r="H6312" s="5">
        <v>1.0289999999999999</v>
      </c>
      <c r="I6312" s="6">
        <v>45358</v>
      </c>
      <c r="J6312" s="5">
        <v>99.11</v>
      </c>
      <c r="K6312" s="6">
        <v>45358</v>
      </c>
      <c r="L6312" s="5">
        <v>14.44</v>
      </c>
      <c r="M6312" s="6">
        <v>42834</v>
      </c>
      <c r="N6312" s="5">
        <v>68.660200000000003</v>
      </c>
      <c r="O6312" s="6">
        <v>45358</v>
      </c>
      <c r="P6312" s="5">
        <v>100.3</v>
      </c>
    </row>
    <row r="6313" spans="1:16" x14ac:dyDescent="0.2">
      <c r="A6313" s="6">
        <v>45359</v>
      </c>
      <c r="B6313" s="5">
        <v>27.8</v>
      </c>
      <c r="C6313" s="6">
        <v>42835</v>
      </c>
      <c r="D6313" s="5">
        <v>118.06</v>
      </c>
      <c r="E6313" s="6">
        <v>45359</v>
      </c>
      <c r="F6313" s="5">
        <v>102.712</v>
      </c>
      <c r="G6313" s="6">
        <v>45359</v>
      </c>
      <c r="H6313" s="5">
        <v>1.0069999999999999</v>
      </c>
      <c r="I6313" s="6">
        <v>45359</v>
      </c>
      <c r="J6313" s="5">
        <v>99.14</v>
      </c>
      <c r="K6313" s="6">
        <v>45359</v>
      </c>
      <c r="L6313" s="5">
        <v>14.74</v>
      </c>
      <c r="M6313" s="6">
        <v>42835</v>
      </c>
      <c r="N6313" s="5">
        <v>68.497299999999996</v>
      </c>
      <c r="O6313" s="6">
        <v>45359</v>
      </c>
      <c r="P6313" s="5">
        <v>99.1</v>
      </c>
    </row>
    <row r="6314" spans="1:16" x14ac:dyDescent="0.2">
      <c r="A6314" s="6">
        <v>45362</v>
      </c>
      <c r="B6314" s="5">
        <v>26.5</v>
      </c>
      <c r="C6314" s="6">
        <v>42836</v>
      </c>
      <c r="D6314" s="5">
        <v>41.86</v>
      </c>
      <c r="E6314" s="6">
        <v>45362</v>
      </c>
      <c r="F6314" s="5">
        <v>102.869</v>
      </c>
      <c r="G6314" s="6">
        <v>45362</v>
      </c>
      <c r="H6314" s="5">
        <v>0.92400000000000004</v>
      </c>
      <c r="I6314" s="6">
        <v>45362</v>
      </c>
      <c r="J6314" s="5">
        <v>99.15</v>
      </c>
      <c r="K6314" s="6">
        <v>45362</v>
      </c>
      <c r="L6314" s="5">
        <v>15.22</v>
      </c>
      <c r="M6314" s="6">
        <v>42836</v>
      </c>
      <c r="N6314" s="5">
        <v>70.558499999999995</v>
      </c>
      <c r="O6314" s="6">
        <v>45362</v>
      </c>
      <c r="P6314" s="5">
        <v>94.4</v>
      </c>
    </row>
    <row r="6315" spans="1:16" x14ac:dyDescent="0.2">
      <c r="A6315" s="6">
        <v>45363</v>
      </c>
      <c r="B6315" s="5">
        <v>29</v>
      </c>
      <c r="C6315" s="6">
        <v>42837</v>
      </c>
      <c r="D6315" s="5">
        <v>79.489999999999995</v>
      </c>
      <c r="E6315" s="6">
        <v>45363</v>
      </c>
      <c r="F6315" s="5">
        <v>102.95699999999999</v>
      </c>
      <c r="G6315" s="6">
        <v>45363</v>
      </c>
      <c r="H6315" s="5">
        <v>1.121</v>
      </c>
      <c r="I6315" s="6">
        <v>45363</v>
      </c>
      <c r="J6315" s="5">
        <v>99.11</v>
      </c>
      <c r="K6315" s="6">
        <v>45363</v>
      </c>
      <c r="L6315" s="5">
        <v>13.84</v>
      </c>
      <c r="M6315" s="6">
        <v>42837</v>
      </c>
      <c r="N6315" s="5">
        <v>73.422600000000003</v>
      </c>
      <c r="O6315" s="6">
        <v>45363</v>
      </c>
      <c r="P6315" s="5">
        <v>94.7</v>
      </c>
    </row>
    <row r="6316" spans="1:16" x14ac:dyDescent="0.2">
      <c r="A6316" s="6">
        <v>45364</v>
      </c>
      <c r="B6316" s="5">
        <v>29.7</v>
      </c>
      <c r="C6316" s="6">
        <v>42838</v>
      </c>
      <c r="D6316" s="5">
        <v>59.73</v>
      </c>
      <c r="E6316" s="6">
        <v>45364</v>
      </c>
      <c r="F6316" s="5">
        <v>102.789</v>
      </c>
      <c r="G6316" s="6">
        <v>45364</v>
      </c>
      <c r="H6316" s="5">
        <v>1.167</v>
      </c>
      <c r="I6316" s="6">
        <v>45364</v>
      </c>
      <c r="J6316" s="5">
        <v>99.12</v>
      </c>
      <c r="K6316" s="6">
        <v>45364</v>
      </c>
      <c r="L6316" s="5">
        <v>13.75</v>
      </c>
      <c r="M6316" s="6">
        <v>42838</v>
      </c>
      <c r="N6316" s="5">
        <v>74.484700000000004</v>
      </c>
      <c r="O6316" s="6">
        <v>45364</v>
      </c>
      <c r="P6316" s="5">
        <v>93.1</v>
      </c>
    </row>
    <row r="6317" spans="1:16" x14ac:dyDescent="0.2">
      <c r="A6317" s="6">
        <v>45365</v>
      </c>
      <c r="B6317" s="5">
        <v>29.2</v>
      </c>
      <c r="C6317" s="6">
        <v>42839</v>
      </c>
      <c r="D6317" s="5">
        <v>116.71</v>
      </c>
      <c r="E6317" s="6">
        <v>45365</v>
      </c>
      <c r="F6317" s="5">
        <v>103.36</v>
      </c>
      <c r="G6317" s="6">
        <v>45365</v>
      </c>
      <c r="H6317" s="5">
        <v>1.1539999999999999</v>
      </c>
      <c r="I6317" s="6">
        <v>45365</v>
      </c>
      <c r="J6317" s="5">
        <v>99.2</v>
      </c>
      <c r="K6317" s="6">
        <v>45365</v>
      </c>
      <c r="L6317" s="5">
        <v>14.4</v>
      </c>
      <c r="M6317" s="6">
        <v>42839</v>
      </c>
      <c r="N6317" s="5">
        <v>74.484700000000004</v>
      </c>
      <c r="O6317" s="6">
        <v>45365</v>
      </c>
      <c r="P6317" s="5">
        <v>95</v>
      </c>
    </row>
    <row r="6318" spans="1:16" x14ac:dyDescent="0.2">
      <c r="A6318" s="6">
        <v>45366</v>
      </c>
      <c r="B6318" s="5">
        <v>24.6</v>
      </c>
      <c r="C6318" s="6">
        <v>42840</v>
      </c>
      <c r="D6318" s="5">
        <v>74.38</v>
      </c>
      <c r="E6318" s="6">
        <v>45366</v>
      </c>
      <c r="F6318" s="5">
        <v>103.432</v>
      </c>
      <c r="G6318" s="6">
        <v>45366</v>
      </c>
      <c r="H6318" s="5">
        <v>1.1279999999999999</v>
      </c>
      <c r="I6318" s="6">
        <v>45366</v>
      </c>
      <c r="J6318" s="5">
        <v>99.24</v>
      </c>
      <c r="K6318" s="6">
        <v>45366</v>
      </c>
      <c r="L6318" s="5">
        <v>14.41</v>
      </c>
      <c r="M6318" s="6">
        <v>42840</v>
      </c>
      <c r="N6318" s="5">
        <v>74.484700000000004</v>
      </c>
      <c r="O6318" s="6">
        <v>45366</v>
      </c>
      <c r="P6318" s="5">
        <v>93.8</v>
      </c>
    </row>
    <row r="6319" spans="1:16" x14ac:dyDescent="0.2">
      <c r="A6319" s="6">
        <v>45369</v>
      </c>
      <c r="B6319" s="5">
        <v>23</v>
      </c>
      <c r="C6319" s="6">
        <v>42841</v>
      </c>
      <c r="D6319" s="5">
        <v>119.43</v>
      </c>
      <c r="E6319" s="6">
        <v>45369</v>
      </c>
      <c r="F6319" s="5">
        <v>103.57899999999999</v>
      </c>
      <c r="G6319" s="6">
        <v>45369</v>
      </c>
      <c r="H6319" s="5">
        <v>1.161</v>
      </c>
      <c r="I6319" s="6">
        <v>45369</v>
      </c>
      <c r="J6319" s="5">
        <v>99.22</v>
      </c>
      <c r="K6319" s="6">
        <v>45369</v>
      </c>
      <c r="L6319" s="5">
        <v>14.33</v>
      </c>
      <c r="M6319" s="6">
        <v>42841</v>
      </c>
      <c r="N6319" s="5">
        <v>74.484700000000004</v>
      </c>
      <c r="O6319" s="6">
        <v>45369</v>
      </c>
      <c r="P6319" s="5">
        <v>85.2</v>
      </c>
    </row>
    <row r="6320" spans="1:16" x14ac:dyDescent="0.2">
      <c r="A6320" s="6">
        <v>45370</v>
      </c>
      <c r="B6320" s="5">
        <v>25</v>
      </c>
      <c r="C6320" s="6">
        <v>42842</v>
      </c>
      <c r="D6320" s="5">
        <v>119.99</v>
      </c>
      <c r="E6320" s="6">
        <v>45370</v>
      </c>
      <c r="F6320" s="5">
        <v>103.818</v>
      </c>
      <c r="G6320" s="6">
        <v>45370</v>
      </c>
      <c r="H6320" s="5">
        <v>1.1559999999999999</v>
      </c>
      <c r="I6320" s="6">
        <v>45370</v>
      </c>
      <c r="J6320" s="5">
        <v>99.2</v>
      </c>
      <c r="K6320" s="6">
        <v>45370</v>
      </c>
      <c r="L6320" s="5">
        <v>13.82</v>
      </c>
      <c r="M6320" s="6">
        <v>42842</v>
      </c>
      <c r="N6320" s="5">
        <v>70.956800000000001</v>
      </c>
      <c r="O6320" s="6">
        <v>45370</v>
      </c>
      <c r="P6320" s="5">
        <v>81.599999999999994</v>
      </c>
    </row>
    <row r="6321" spans="1:16" x14ac:dyDescent="0.2">
      <c r="A6321" s="6">
        <v>45371</v>
      </c>
      <c r="B6321" s="5">
        <v>24.6</v>
      </c>
      <c r="C6321" s="6">
        <v>42843</v>
      </c>
      <c r="D6321" s="5">
        <v>71.39</v>
      </c>
      <c r="E6321" s="6">
        <v>45371</v>
      </c>
      <c r="F6321" s="5">
        <v>103.389</v>
      </c>
      <c r="G6321" s="6">
        <v>45371</v>
      </c>
      <c r="H6321" s="5">
        <v>1.1819999999999999</v>
      </c>
      <c r="I6321" s="6">
        <v>45371</v>
      </c>
      <c r="J6321" s="5">
        <v>99.14</v>
      </c>
      <c r="K6321" s="6">
        <v>45371</v>
      </c>
      <c r="L6321" s="5">
        <v>13.04</v>
      </c>
      <c r="M6321" s="6">
        <v>42843</v>
      </c>
      <c r="N6321" s="5">
        <v>72.866600000000005</v>
      </c>
      <c r="O6321" s="6">
        <v>45371</v>
      </c>
      <c r="P6321" s="5">
        <v>79.2</v>
      </c>
    </row>
    <row r="6322" spans="1:16" x14ac:dyDescent="0.2">
      <c r="A6322" s="6">
        <v>45372</v>
      </c>
      <c r="B6322" s="5">
        <v>31.8</v>
      </c>
      <c r="C6322" s="6">
        <v>42844</v>
      </c>
      <c r="D6322" s="5">
        <v>93.31</v>
      </c>
      <c r="E6322" s="6">
        <v>45372</v>
      </c>
      <c r="F6322" s="5">
        <v>104.00700000000001</v>
      </c>
      <c r="G6322" s="6">
        <v>45372</v>
      </c>
      <c r="H6322" s="5">
        <v>1.1890000000000001</v>
      </c>
      <c r="I6322" s="6">
        <v>45372</v>
      </c>
      <c r="J6322" s="5">
        <v>99.13</v>
      </c>
      <c r="K6322" s="6">
        <v>45372</v>
      </c>
      <c r="L6322" s="5">
        <v>12.92</v>
      </c>
      <c r="M6322" s="6">
        <v>42844</v>
      </c>
      <c r="N6322" s="5">
        <v>73.126800000000003</v>
      </c>
      <c r="O6322" s="6">
        <v>45372</v>
      </c>
      <c r="P6322" s="5">
        <v>97.2</v>
      </c>
    </row>
    <row r="6323" spans="1:16" x14ac:dyDescent="0.2">
      <c r="A6323" s="6">
        <v>45373</v>
      </c>
      <c r="B6323" s="5">
        <v>31.6</v>
      </c>
      <c r="C6323" s="6">
        <v>42845</v>
      </c>
      <c r="D6323" s="5">
        <v>55.86</v>
      </c>
      <c r="E6323" s="6">
        <v>45373</v>
      </c>
      <c r="F6323" s="5">
        <v>104.43</v>
      </c>
      <c r="G6323" s="6">
        <v>45373</v>
      </c>
      <c r="H6323" s="5">
        <v>1.1180000000000001</v>
      </c>
      <c r="I6323" s="6">
        <v>45373</v>
      </c>
      <c r="J6323" s="5">
        <v>99.14</v>
      </c>
      <c r="K6323" s="6">
        <v>45373</v>
      </c>
      <c r="L6323" s="5">
        <v>13.06</v>
      </c>
      <c r="M6323" s="6">
        <v>42845</v>
      </c>
      <c r="N6323" s="5">
        <v>73.856099999999998</v>
      </c>
      <c r="O6323" s="6">
        <v>45373</v>
      </c>
      <c r="P6323" s="5">
        <v>95.6</v>
      </c>
    </row>
    <row r="6324" spans="1:16" x14ac:dyDescent="0.2">
      <c r="A6324" s="6">
        <v>45376</v>
      </c>
      <c r="B6324" s="5">
        <v>32.5</v>
      </c>
      <c r="C6324" s="6">
        <v>42846</v>
      </c>
      <c r="D6324" s="5">
        <v>124.51</v>
      </c>
      <c r="E6324" s="6">
        <v>45376</v>
      </c>
      <c r="F6324" s="5">
        <v>104.224</v>
      </c>
      <c r="G6324" s="6">
        <v>45376</v>
      </c>
      <c r="H6324" s="5">
        <v>1.1319999999999999</v>
      </c>
      <c r="I6324" s="6">
        <v>45376</v>
      </c>
      <c r="J6324" s="5">
        <v>99.15</v>
      </c>
      <c r="K6324" s="6">
        <v>45376</v>
      </c>
      <c r="L6324" s="5">
        <v>13.19</v>
      </c>
      <c r="M6324" s="6">
        <v>42846</v>
      </c>
      <c r="N6324" s="5">
        <v>77.153700000000001</v>
      </c>
      <c r="O6324" s="6">
        <v>45376</v>
      </c>
      <c r="P6324" s="5">
        <v>90.1</v>
      </c>
    </row>
    <row r="6325" spans="1:16" x14ac:dyDescent="0.2">
      <c r="A6325" s="6">
        <v>45377</v>
      </c>
      <c r="B6325" s="5">
        <v>31</v>
      </c>
      <c r="C6325" s="6">
        <v>42847</v>
      </c>
      <c r="D6325" s="5">
        <v>106.1</v>
      </c>
      <c r="E6325" s="6">
        <v>45377</v>
      </c>
      <c r="F6325" s="5">
        <v>104.298</v>
      </c>
      <c r="G6325" s="6">
        <v>45377</v>
      </c>
      <c r="H6325" s="5">
        <v>1.107</v>
      </c>
      <c r="I6325" s="6">
        <v>45377</v>
      </c>
      <c r="J6325" s="5">
        <v>99.17</v>
      </c>
      <c r="K6325" s="6">
        <v>45377</v>
      </c>
      <c r="L6325" s="5">
        <v>13.24</v>
      </c>
      <c r="M6325" s="6">
        <v>42847</v>
      </c>
      <c r="N6325" s="5">
        <v>77.153700000000001</v>
      </c>
      <c r="O6325" s="6">
        <v>45377</v>
      </c>
      <c r="P6325" s="5">
        <v>105.1</v>
      </c>
    </row>
    <row r="6326" spans="1:16" x14ac:dyDescent="0.2">
      <c r="A6326" s="6">
        <v>45378</v>
      </c>
      <c r="B6326" s="5">
        <v>30.7</v>
      </c>
      <c r="C6326" s="6">
        <v>42848</v>
      </c>
      <c r="D6326" s="5">
        <v>171.29</v>
      </c>
      <c r="E6326" s="6">
        <v>45378</v>
      </c>
      <c r="F6326" s="5">
        <v>104.348</v>
      </c>
      <c r="G6326" s="6">
        <v>45378</v>
      </c>
      <c r="H6326" s="5">
        <v>1.1200000000000001</v>
      </c>
      <c r="I6326" s="6">
        <v>45378</v>
      </c>
      <c r="J6326" s="5">
        <v>99.1</v>
      </c>
      <c r="K6326" s="6">
        <v>45378</v>
      </c>
      <c r="L6326" s="5">
        <v>12.78</v>
      </c>
      <c r="M6326" s="6">
        <v>42848</v>
      </c>
      <c r="N6326" s="5">
        <v>77.153700000000001</v>
      </c>
      <c r="O6326" s="6">
        <v>45378</v>
      </c>
      <c r="P6326" s="5">
        <v>103.8</v>
      </c>
    </row>
    <row r="6327" spans="1:16" x14ac:dyDescent="0.2">
      <c r="A6327" s="6">
        <v>45379</v>
      </c>
      <c r="B6327" s="5">
        <v>33.5</v>
      </c>
      <c r="C6327" s="6">
        <v>42849</v>
      </c>
      <c r="D6327" s="5">
        <v>144.04</v>
      </c>
      <c r="E6327" s="6">
        <v>45379</v>
      </c>
      <c r="F6327" s="5">
        <v>104.54600000000001</v>
      </c>
      <c r="G6327" s="6">
        <v>45379</v>
      </c>
      <c r="H6327" s="5">
        <v>1.1000000000000001</v>
      </c>
      <c r="I6327" s="6">
        <v>45379</v>
      </c>
      <c r="J6327" s="5">
        <v>99.11</v>
      </c>
      <c r="K6327" s="6">
        <v>45379</v>
      </c>
      <c r="L6327" s="5">
        <v>13.01</v>
      </c>
      <c r="M6327" s="6">
        <v>42849</v>
      </c>
      <c r="N6327" s="5">
        <v>63.270899999999997</v>
      </c>
      <c r="O6327" s="6">
        <v>45379</v>
      </c>
      <c r="P6327" s="5">
        <v>117.8</v>
      </c>
    </row>
    <row r="6328" spans="1:16" x14ac:dyDescent="0.2">
      <c r="A6328" s="6">
        <v>45380</v>
      </c>
      <c r="B6328" s="5">
        <v>33.5</v>
      </c>
      <c r="C6328" s="6">
        <v>42850</v>
      </c>
      <c r="D6328" s="5">
        <v>58.82</v>
      </c>
      <c r="E6328" s="6">
        <v>45380</v>
      </c>
      <c r="F6328" s="5">
        <v>104.48699999999999</v>
      </c>
      <c r="G6328" s="6">
        <v>45380</v>
      </c>
      <c r="H6328" s="5">
        <v>1.079</v>
      </c>
      <c r="I6328" s="6">
        <v>45380</v>
      </c>
      <c r="J6328" s="5">
        <v>99.11</v>
      </c>
      <c r="K6328" s="6">
        <v>45380</v>
      </c>
      <c r="L6328" s="5">
        <v>13.01</v>
      </c>
      <c r="M6328" s="6">
        <v>42850</v>
      </c>
      <c r="N6328" s="5">
        <v>62.363199999999999</v>
      </c>
      <c r="O6328" s="6">
        <v>45380</v>
      </c>
      <c r="P6328" s="5">
        <v>117.8</v>
      </c>
    </row>
    <row r="6329" spans="1:16" x14ac:dyDescent="0.2">
      <c r="A6329" s="6">
        <v>45383</v>
      </c>
      <c r="B6329" s="5">
        <v>39</v>
      </c>
      <c r="C6329" s="6">
        <v>42851</v>
      </c>
      <c r="D6329" s="5">
        <v>70.400000000000006</v>
      </c>
      <c r="E6329" s="6">
        <v>45383</v>
      </c>
      <c r="F6329" s="5">
        <v>105.01900000000001</v>
      </c>
      <c r="G6329" s="6">
        <v>45383</v>
      </c>
      <c r="H6329" s="5">
        <v>1.123</v>
      </c>
      <c r="I6329" s="6">
        <v>45383</v>
      </c>
      <c r="J6329" s="5">
        <v>99.18</v>
      </c>
      <c r="K6329" s="6">
        <v>45383</v>
      </c>
      <c r="L6329" s="5">
        <v>13.65</v>
      </c>
      <c r="M6329" s="6">
        <v>42851</v>
      </c>
      <c r="N6329" s="5">
        <v>60.954300000000003</v>
      </c>
      <c r="O6329" s="6">
        <v>45383</v>
      </c>
      <c r="P6329" s="5">
        <v>133.19999999999999</v>
      </c>
    </row>
    <row r="6330" spans="1:16" x14ac:dyDescent="0.2">
      <c r="A6330" s="6">
        <v>45384</v>
      </c>
      <c r="B6330" s="5">
        <v>41</v>
      </c>
      <c r="C6330" s="6">
        <v>42852</v>
      </c>
      <c r="D6330" s="5">
        <v>63.06</v>
      </c>
      <c r="E6330" s="6">
        <v>45384</v>
      </c>
      <c r="F6330" s="5">
        <v>104.816</v>
      </c>
      <c r="G6330" s="6">
        <v>45384</v>
      </c>
      <c r="H6330" s="5">
        <v>1.0469999999999999</v>
      </c>
      <c r="I6330" s="6">
        <v>45384</v>
      </c>
      <c r="J6330" s="5">
        <v>99.22</v>
      </c>
      <c r="K6330" s="6">
        <v>45384</v>
      </c>
      <c r="L6330" s="5">
        <v>14.61</v>
      </c>
      <c r="M6330" s="6">
        <v>42852</v>
      </c>
      <c r="N6330" s="5">
        <v>59.819099999999999</v>
      </c>
      <c r="O6330" s="6">
        <v>45384</v>
      </c>
      <c r="P6330" s="5">
        <v>136</v>
      </c>
    </row>
    <row r="6331" spans="1:16" x14ac:dyDescent="0.2">
      <c r="A6331" s="6">
        <v>45385</v>
      </c>
      <c r="B6331" s="5">
        <v>38.6</v>
      </c>
      <c r="C6331" s="6">
        <v>42853</v>
      </c>
      <c r="D6331" s="5">
        <v>62.79</v>
      </c>
      <c r="E6331" s="6">
        <v>45385</v>
      </c>
      <c r="F6331" s="5">
        <v>104.249</v>
      </c>
      <c r="G6331" s="6">
        <v>45385</v>
      </c>
      <c r="H6331" s="5">
        <v>1.0680000000000001</v>
      </c>
      <c r="I6331" s="6">
        <v>45385</v>
      </c>
      <c r="J6331" s="5">
        <v>99.2</v>
      </c>
      <c r="K6331" s="6">
        <v>45385</v>
      </c>
      <c r="L6331" s="5">
        <v>14.33</v>
      </c>
      <c r="M6331" s="6">
        <v>42853</v>
      </c>
      <c r="N6331" s="5">
        <v>60.192500000000003</v>
      </c>
      <c r="O6331" s="6">
        <v>45385</v>
      </c>
      <c r="P6331" s="5">
        <v>126.9</v>
      </c>
    </row>
    <row r="6332" spans="1:16" x14ac:dyDescent="0.2">
      <c r="A6332" s="6">
        <v>45386</v>
      </c>
      <c r="B6332" s="5">
        <v>36.6</v>
      </c>
      <c r="C6332" s="6">
        <v>42854</v>
      </c>
      <c r="D6332" s="5">
        <v>74.459999999999994</v>
      </c>
      <c r="E6332" s="6">
        <v>45386</v>
      </c>
      <c r="F6332" s="5">
        <v>104.121</v>
      </c>
      <c r="G6332" s="6">
        <v>45386</v>
      </c>
      <c r="H6332" s="5">
        <v>0.91300000000000003</v>
      </c>
      <c r="I6332" s="6">
        <v>45386</v>
      </c>
      <c r="J6332" s="5">
        <v>99.25</v>
      </c>
      <c r="K6332" s="6">
        <v>45386</v>
      </c>
      <c r="L6332" s="5">
        <v>16.350000000000001</v>
      </c>
      <c r="M6332" s="6">
        <v>42854</v>
      </c>
      <c r="N6332" s="5">
        <v>60.192500000000003</v>
      </c>
      <c r="O6332" s="6">
        <v>45386</v>
      </c>
      <c r="P6332" s="5">
        <v>126.1</v>
      </c>
    </row>
    <row r="6333" spans="1:16" x14ac:dyDescent="0.2">
      <c r="A6333" s="6">
        <v>45387</v>
      </c>
      <c r="B6333" s="5">
        <v>41.2</v>
      </c>
      <c r="C6333" s="6">
        <v>42855</v>
      </c>
      <c r="D6333" s="5">
        <v>224.35</v>
      </c>
      <c r="E6333" s="6">
        <v>45387</v>
      </c>
      <c r="F6333" s="5">
        <v>104.298</v>
      </c>
      <c r="G6333" s="6">
        <v>45387</v>
      </c>
      <c r="H6333" s="5">
        <v>1.012</v>
      </c>
      <c r="I6333" s="6">
        <v>45387</v>
      </c>
      <c r="J6333" s="5">
        <v>99.23</v>
      </c>
      <c r="K6333" s="6">
        <v>45387</v>
      </c>
      <c r="L6333" s="5">
        <v>16.03</v>
      </c>
      <c r="M6333" s="6">
        <v>42855</v>
      </c>
      <c r="N6333" s="5">
        <v>60.192500000000003</v>
      </c>
      <c r="O6333" s="6">
        <v>45387</v>
      </c>
      <c r="P6333" s="5">
        <v>127.7</v>
      </c>
    </row>
    <row r="6334" spans="1:16" x14ac:dyDescent="0.2">
      <c r="A6334" s="6">
        <v>45390</v>
      </c>
      <c r="B6334" s="5">
        <v>39.200000000000003</v>
      </c>
      <c r="C6334" s="6">
        <v>42856</v>
      </c>
      <c r="D6334" s="5">
        <v>97.49</v>
      </c>
      <c r="E6334" s="6">
        <v>45390</v>
      </c>
      <c r="F6334" s="5">
        <v>104.14</v>
      </c>
      <c r="G6334" s="6">
        <v>45390</v>
      </c>
      <c r="H6334" s="5">
        <v>1.069</v>
      </c>
      <c r="I6334" s="6">
        <v>45390</v>
      </c>
      <c r="J6334" s="5">
        <v>99.22</v>
      </c>
      <c r="K6334" s="6">
        <v>45390</v>
      </c>
      <c r="L6334" s="5">
        <v>15.19</v>
      </c>
      <c r="M6334" s="6">
        <v>42856</v>
      </c>
      <c r="N6334" s="5">
        <v>59.399299999999997</v>
      </c>
      <c r="O6334" s="6">
        <v>45390</v>
      </c>
      <c r="P6334" s="5">
        <v>123.9</v>
      </c>
    </row>
    <row r="6335" spans="1:16" x14ac:dyDescent="0.2">
      <c r="A6335" s="6">
        <v>45391</v>
      </c>
      <c r="B6335" s="5">
        <v>37.6</v>
      </c>
      <c r="C6335" s="6">
        <v>42857</v>
      </c>
      <c r="D6335" s="5">
        <v>89.58</v>
      </c>
      <c r="E6335" s="6">
        <v>45391</v>
      </c>
      <c r="F6335" s="5">
        <v>104.148</v>
      </c>
      <c r="G6335" s="6">
        <v>45391</v>
      </c>
      <c r="H6335" s="5">
        <v>1.0189999999999999</v>
      </c>
      <c r="I6335" s="6">
        <v>45391</v>
      </c>
      <c r="J6335" s="5">
        <v>99.19</v>
      </c>
      <c r="K6335" s="6">
        <v>45391</v>
      </c>
      <c r="L6335" s="5">
        <v>14.98</v>
      </c>
      <c r="M6335" s="6">
        <v>42857</v>
      </c>
      <c r="N6335" s="5">
        <v>60.323999999999998</v>
      </c>
      <c r="O6335" s="6">
        <v>45391</v>
      </c>
      <c r="P6335" s="5">
        <v>121.2</v>
      </c>
    </row>
    <row r="6336" spans="1:16" x14ac:dyDescent="0.2">
      <c r="A6336" s="6">
        <v>45392</v>
      </c>
      <c r="B6336" s="5">
        <v>40.9</v>
      </c>
      <c r="C6336" s="6">
        <v>42858</v>
      </c>
      <c r="D6336" s="5">
        <v>86.79</v>
      </c>
      <c r="E6336" s="6">
        <v>45392</v>
      </c>
      <c r="F6336" s="5">
        <v>105.245</v>
      </c>
      <c r="G6336" s="6">
        <v>45392</v>
      </c>
      <c r="H6336" s="5">
        <v>1.1080000000000001</v>
      </c>
      <c r="I6336" s="6">
        <v>45392</v>
      </c>
      <c r="J6336" s="5">
        <v>99.34</v>
      </c>
      <c r="K6336" s="6">
        <v>45392</v>
      </c>
      <c r="L6336" s="5">
        <v>15.8</v>
      </c>
      <c r="M6336" s="6">
        <v>42858</v>
      </c>
      <c r="N6336" s="5">
        <v>59.384</v>
      </c>
      <c r="O6336" s="6">
        <v>45392</v>
      </c>
      <c r="P6336" s="5">
        <v>123.3</v>
      </c>
    </row>
    <row r="6337" spans="1:16" x14ac:dyDescent="0.2">
      <c r="A6337" s="6">
        <v>45393</v>
      </c>
      <c r="B6337" s="5">
        <v>41.1</v>
      </c>
      <c r="C6337" s="6">
        <v>42859</v>
      </c>
      <c r="D6337" s="5">
        <v>184.47</v>
      </c>
      <c r="E6337" s="6">
        <v>45393</v>
      </c>
      <c r="F6337" s="5">
        <v>105.282</v>
      </c>
      <c r="G6337" s="6">
        <v>45393</v>
      </c>
      <c r="H6337" s="5">
        <v>1.149</v>
      </c>
      <c r="I6337" s="6">
        <v>45393</v>
      </c>
      <c r="J6337" s="5">
        <v>99.32</v>
      </c>
      <c r="K6337" s="6">
        <v>45393</v>
      </c>
      <c r="L6337" s="5">
        <v>14.91</v>
      </c>
      <c r="M6337" s="6">
        <v>42859</v>
      </c>
      <c r="N6337" s="5">
        <v>60.080399999999997</v>
      </c>
      <c r="O6337" s="6">
        <v>45393</v>
      </c>
      <c r="P6337" s="5">
        <v>124.6</v>
      </c>
    </row>
    <row r="6338" spans="1:16" x14ac:dyDescent="0.2">
      <c r="A6338" s="6">
        <v>45394</v>
      </c>
      <c r="B6338" s="5">
        <v>39.5</v>
      </c>
      <c r="C6338" s="6">
        <v>42860</v>
      </c>
      <c r="D6338" s="5">
        <v>72.209999999999994</v>
      </c>
      <c r="E6338" s="6">
        <v>45394</v>
      </c>
      <c r="F6338" s="5">
        <v>106.038</v>
      </c>
      <c r="G6338" s="6">
        <v>45394</v>
      </c>
      <c r="H6338" s="5">
        <v>0.97799999999999998</v>
      </c>
      <c r="I6338" s="6">
        <v>45394</v>
      </c>
      <c r="J6338" s="5">
        <v>99.42</v>
      </c>
      <c r="K6338" s="6">
        <v>45394</v>
      </c>
      <c r="L6338" s="5">
        <v>17.309999999999999</v>
      </c>
      <c r="M6338" s="6">
        <v>42860</v>
      </c>
      <c r="N6338" s="5">
        <v>58.724200000000003</v>
      </c>
      <c r="O6338" s="6">
        <v>45394</v>
      </c>
      <c r="P6338" s="5">
        <v>131</v>
      </c>
    </row>
    <row r="6339" spans="1:16" x14ac:dyDescent="0.2">
      <c r="A6339" s="6">
        <v>45397</v>
      </c>
      <c r="B6339" s="5">
        <v>40</v>
      </c>
      <c r="C6339" s="6">
        <v>42861</v>
      </c>
      <c r="D6339" s="5">
        <v>107.43</v>
      </c>
      <c r="E6339" s="6">
        <v>45397</v>
      </c>
      <c r="F6339" s="5">
        <v>106.208</v>
      </c>
      <c r="G6339" s="6">
        <v>45397</v>
      </c>
      <c r="H6339" s="5">
        <v>0.89200000000000002</v>
      </c>
      <c r="I6339" s="6">
        <v>45397</v>
      </c>
      <c r="J6339" s="5">
        <v>99.55</v>
      </c>
      <c r="K6339" s="6">
        <v>45397</v>
      </c>
      <c r="L6339" s="5">
        <v>19.23</v>
      </c>
      <c r="M6339" s="6">
        <v>42861</v>
      </c>
      <c r="N6339" s="5">
        <v>58.724200000000003</v>
      </c>
      <c r="O6339" s="6">
        <v>45397</v>
      </c>
      <c r="P6339" s="5">
        <v>135</v>
      </c>
    </row>
    <row r="6340" spans="1:16" x14ac:dyDescent="0.2">
      <c r="A6340" s="6">
        <v>45398</v>
      </c>
      <c r="B6340" s="5">
        <v>33.799999999999997</v>
      </c>
      <c r="C6340" s="6">
        <v>42862</v>
      </c>
      <c r="D6340" s="5">
        <v>170.8</v>
      </c>
      <c r="E6340" s="6">
        <v>45398</v>
      </c>
      <c r="F6340" s="5">
        <v>106.25700000000001</v>
      </c>
      <c r="G6340" s="6">
        <v>45398</v>
      </c>
      <c r="H6340" s="5">
        <v>0.91100000000000003</v>
      </c>
      <c r="I6340" s="6">
        <v>45398</v>
      </c>
      <c r="J6340" s="5">
        <v>99.61</v>
      </c>
      <c r="K6340" s="6">
        <v>45398</v>
      </c>
      <c r="L6340" s="5">
        <v>18.399999999999999</v>
      </c>
      <c r="M6340" s="6">
        <v>42862</v>
      </c>
      <c r="N6340" s="5">
        <v>58.724200000000003</v>
      </c>
      <c r="O6340" s="6">
        <v>45398</v>
      </c>
      <c r="P6340" s="5">
        <v>126.8</v>
      </c>
    </row>
    <row r="6341" spans="1:16" x14ac:dyDescent="0.2">
      <c r="A6341" s="6">
        <v>45399</v>
      </c>
      <c r="B6341" s="5">
        <v>31.6</v>
      </c>
      <c r="C6341" s="6">
        <v>42863</v>
      </c>
      <c r="D6341" s="5">
        <v>113.15</v>
      </c>
      <c r="E6341" s="6">
        <v>45399</v>
      </c>
      <c r="F6341" s="5">
        <v>105.95099999999999</v>
      </c>
      <c r="G6341" s="6">
        <v>45399</v>
      </c>
      <c r="H6341" s="5">
        <v>0.90300000000000002</v>
      </c>
      <c r="I6341" s="6">
        <v>45399</v>
      </c>
      <c r="J6341" s="5">
        <v>99.59</v>
      </c>
      <c r="K6341" s="6">
        <v>45399</v>
      </c>
      <c r="L6341" s="5">
        <v>18.21</v>
      </c>
      <c r="M6341" s="6">
        <v>42863</v>
      </c>
      <c r="N6341" s="5">
        <v>55.410499999999999</v>
      </c>
      <c r="O6341" s="6">
        <v>45399</v>
      </c>
      <c r="P6341" s="5">
        <v>123.6</v>
      </c>
    </row>
    <row r="6342" spans="1:16" x14ac:dyDescent="0.2">
      <c r="A6342" s="6">
        <v>45400</v>
      </c>
      <c r="B6342" s="5">
        <v>33.4</v>
      </c>
      <c r="C6342" s="6">
        <v>42864</v>
      </c>
      <c r="D6342" s="5">
        <v>84.95</v>
      </c>
      <c r="E6342" s="6">
        <v>45400</v>
      </c>
      <c r="F6342" s="5">
        <v>106.151</v>
      </c>
      <c r="G6342" s="6">
        <v>45400</v>
      </c>
      <c r="H6342" s="5">
        <v>0.92100000000000004</v>
      </c>
      <c r="I6342" s="6">
        <v>45400</v>
      </c>
      <c r="J6342" s="5">
        <v>99.63</v>
      </c>
      <c r="K6342" s="6">
        <v>45400</v>
      </c>
      <c r="L6342" s="5">
        <v>18</v>
      </c>
      <c r="M6342" s="6">
        <v>42864</v>
      </c>
      <c r="N6342" s="5">
        <v>55.220300000000002</v>
      </c>
      <c r="O6342" s="6">
        <v>45400</v>
      </c>
      <c r="P6342" s="5">
        <v>132</v>
      </c>
    </row>
    <row r="6343" spans="1:16" x14ac:dyDescent="0.2">
      <c r="A6343" s="6">
        <v>45401</v>
      </c>
      <c r="B6343" s="5">
        <v>33.1</v>
      </c>
      <c r="C6343" s="6">
        <v>42865</v>
      </c>
      <c r="D6343" s="5">
        <v>67.319999999999993</v>
      </c>
      <c r="E6343" s="6">
        <v>45401</v>
      </c>
      <c r="F6343" s="5">
        <v>106.154</v>
      </c>
      <c r="G6343" s="6">
        <v>45401</v>
      </c>
      <c r="H6343" s="5">
        <v>0.85</v>
      </c>
      <c r="I6343" s="6">
        <v>45401</v>
      </c>
      <c r="J6343" s="5">
        <v>99.66</v>
      </c>
      <c r="K6343" s="6">
        <v>45401</v>
      </c>
      <c r="L6343" s="5">
        <v>18.71</v>
      </c>
      <c r="M6343" s="6">
        <v>42865</v>
      </c>
      <c r="N6343" s="5">
        <v>55.029800000000002</v>
      </c>
      <c r="O6343" s="6">
        <v>45401</v>
      </c>
      <c r="P6343" s="5">
        <v>132.6</v>
      </c>
    </row>
    <row r="6344" spans="1:16" x14ac:dyDescent="0.2">
      <c r="A6344" s="6">
        <v>45404</v>
      </c>
      <c r="B6344" s="5">
        <v>28.4</v>
      </c>
      <c r="C6344" s="6">
        <v>42866</v>
      </c>
      <c r="D6344" s="5">
        <v>49.78</v>
      </c>
      <c r="E6344" s="6">
        <v>45404</v>
      </c>
      <c r="F6344" s="5">
        <v>106.077</v>
      </c>
      <c r="G6344" s="6">
        <v>45404</v>
      </c>
      <c r="H6344" s="5">
        <v>0.95899999999999996</v>
      </c>
      <c r="I6344" s="6">
        <v>45404</v>
      </c>
      <c r="J6344" s="5">
        <v>99.61</v>
      </c>
      <c r="K6344" s="6">
        <v>45404</v>
      </c>
      <c r="L6344" s="5">
        <v>16.940000000000001</v>
      </c>
      <c r="M6344" s="6">
        <v>42866</v>
      </c>
      <c r="N6344" s="5">
        <v>54.466999999999999</v>
      </c>
      <c r="O6344" s="6">
        <v>45404</v>
      </c>
      <c r="P6344" s="5">
        <v>127.1</v>
      </c>
    </row>
    <row r="6345" spans="1:16" x14ac:dyDescent="0.2">
      <c r="A6345" s="6">
        <v>45405</v>
      </c>
      <c r="B6345" s="5">
        <v>20.399999999999999</v>
      </c>
      <c r="C6345" s="6">
        <v>42867</v>
      </c>
      <c r="D6345" s="5">
        <v>129.4</v>
      </c>
      <c r="E6345" s="6">
        <v>45405</v>
      </c>
      <c r="F6345" s="5">
        <v>105.675</v>
      </c>
      <c r="G6345" s="6">
        <v>45405</v>
      </c>
      <c r="H6345" s="5">
        <v>0.97699999999999998</v>
      </c>
      <c r="I6345" s="6">
        <v>45405</v>
      </c>
      <c r="J6345" s="5">
        <v>99.53</v>
      </c>
      <c r="K6345" s="6">
        <v>45405</v>
      </c>
      <c r="L6345" s="5">
        <v>15.69</v>
      </c>
      <c r="M6345" s="6">
        <v>42867</v>
      </c>
      <c r="N6345" s="5">
        <v>55.711500000000001</v>
      </c>
      <c r="O6345" s="6">
        <v>45405</v>
      </c>
      <c r="P6345" s="5">
        <v>124.5</v>
      </c>
    </row>
    <row r="6346" spans="1:16" x14ac:dyDescent="0.2">
      <c r="A6346" s="6">
        <v>45406</v>
      </c>
      <c r="B6346" s="5">
        <v>20.100000000000001</v>
      </c>
      <c r="C6346" s="6">
        <v>42868</v>
      </c>
      <c r="D6346" s="5">
        <v>88.54</v>
      </c>
      <c r="E6346" s="6">
        <v>45406</v>
      </c>
      <c r="F6346" s="5">
        <v>105.857</v>
      </c>
      <c r="G6346" s="6">
        <v>45406</v>
      </c>
      <c r="H6346" s="5">
        <v>1.026</v>
      </c>
      <c r="I6346" s="6">
        <v>45406</v>
      </c>
      <c r="J6346" s="5">
        <v>99.57</v>
      </c>
      <c r="K6346" s="6">
        <v>45406</v>
      </c>
      <c r="L6346" s="5">
        <v>15.97</v>
      </c>
      <c r="M6346" s="6">
        <v>42868</v>
      </c>
      <c r="N6346" s="5">
        <v>55.711500000000001</v>
      </c>
      <c r="O6346" s="6">
        <v>45406</v>
      </c>
      <c r="P6346" s="5">
        <v>125.1</v>
      </c>
    </row>
    <row r="6347" spans="1:16" x14ac:dyDescent="0.2">
      <c r="A6347" s="6">
        <v>45407</v>
      </c>
      <c r="B6347" s="5">
        <v>13.2</v>
      </c>
      <c r="C6347" s="6">
        <v>42869</v>
      </c>
      <c r="D6347" s="5">
        <v>59.2</v>
      </c>
      <c r="E6347" s="6">
        <v>45407</v>
      </c>
      <c r="F6347" s="5">
        <v>105.598</v>
      </c>
      <c r="G6347" s="6">
        <v>45407</v>
      </c>
      <c r="H6347" s="5">
        <v>1.044</v>
      </c>
      <c r="I6347" s="6">
        <v>45407</v>
      </c>
      <c r="J6347" s="5">
        <v>99.61</v>
      </c>
      <c r="K6347" s="6">
        <v>45407</v>
      </c>
      <c r="L6347" s="5">
        <v>15.37</v>
      </c>
      <c r="M6347" s="6">
        <v>42869</v>
      </c>
      <c r="N6347" s="5">
        <v>55.711500000000001</v>
      </c>
      <c r="O6347" s="6">
        <v>45407</v>
      </c>
      <c r="P6347" s="5">
        <v>113.7</v>
      </c>
    </row>
    <row r="6348" spans="1:16" x14ac:dyDescent="0.2">
      <c r="A6348" s="6">
        <v>45408</v>
      </c>
      <c r="B6348" s="5">
        <v>15.1</v>
      </c>
      <c r="C6348" s="6">
        <v>42870</v>
      </c>
      <c r="D6348" s="5">
        <v>169.44</v>
      </c>
      <c r="E6348" s="6">
        <v>45408</v>
      </c>
      <c r="F6348" s="5">
        <v>105.938</v>
      </c>
      <c r="G6348" s="6">
        <v>45408</v>
      </c>
      <c r="H6348" s="5">
        <v>1.036</v>
      </c>
      <c r="I6348" s="6">
        <v>45408</v>
      </c>
      <c r="J6348" s="5">
        <v>99.54</v>
      </c>
      <c r="K6348" s="6">
        <v>45408</v>
      </c>
      <c r="L6348" s="5">
        <v>15.03</v>
      </c>
      <c r="M6348" s="6">
        <v>42870</v>
      </c>
      <c r="N6348" s="5">
        <v>56.729300000000002</v>
      </c>
      <c r="O6348" s="6">
        <v>45408</v>
      </c>
      <c r="P6348" s="5">
        <v>123.6</v>
      </c>
    </row>
    <row r="6349" spans="1:16" x14ac:dyDescent="0.2">
      <c r="A6349" s="6">
        <v>45411</v>
      </c>
      <c r="B6349" s="5">
        <v>14</v>
      </c>
      <c r="C6349" s="6">
        <v>42871</v>
      </c>
      <c r="D6349" s="5">
        <v>118</v>
      </c>
      <c r="E6349" s="6">
        <v>45411</v>
      </c>
      <c r="F6349" s="5">
        <v>105.57899999999999</v>
      </c>
      <c r="G6349" s="6">
        <v>45411</v>
      </c>
      <c r="H6349" s="5">
        <v>0.96</v>
      </c>
      <c r="I6349" s="6">
        <v>45411</v>
      </c>
      <c r="J6349" s="5">
        <v>99.49</v>
      </c>
      <c r="K6349" s="6">
        <v>45411</v>
      </c>
      <c r="L6349" s="5">
        <v>14.67</v>
      </c>
      <c r="M6349" s="6">
        <v>42871</v>
      </c>
      <c r="N6349" s="5">
        <v>55.497100000000003</v>
      </c>
      <c r="O6349" s="6">
        <v>45411</v>
      </c>
      <c r="P6349" s="5">
        <v>115.3</v>
      </c>
    </row>
    <row r="6350" spans="1:16" x14ac:dyDescent="0.2">
      <c r="A6350" s="6">
        <v>45412</v>
      </c>
      <c r="B6350" s="5">
        <v>7.6</v>
      </c>
      <c r="C6350" s="6">
        <v>42872</v>
      </c>
      <c r="D6350" s="5">
        <v>62.79</v>
      </c>
      <c r="E6350" s="6">
        <v>45412</v>
      </c>
      <c r="F6350" s="5">
        <v>106.221</v>
      </c>
      <c r="G6350" s="6">
        <v>45412</v>
      </c>
      <c r="H6350" s="5">
        <v>1.0209999999999999</v>
      </c>
      <c r="I6350" s="6">
        <v>45412</v>
      </c>
      <c r="J6350" s="5">
        <v>99.63</v>
      </c>
      <c r="K6350" s="6">
        <v>45412</v>
      </c>
      <c r="L6350" s="5">
        <v>15.65</v>
      </c>
      <c r="M6350" s="6">
        <v>42872</v>
      </c>
      <c r="N6350" s="5">
        <v>62.576900000000002</v>
      </c>
      <c r="O6350" s="6">
        <v>45412</v>
      </c>
      <c r="P6350" s="5">
        <v>120.8</v>
      </c>
    </row>
    <row r="6351" spans="1:16" x14ac:dyDescent="0.2">
      <c r="A6351" s="6">
        <v>45413</v>
      </c>
      <c r="B6351" s="5">
        <v>2</v>
      </c>
      <c r="C6351" s="6">
        <v>42873</v>
      </c>
      <c r="D6351" s="5">
        <v>89.48</v>
      </c>
      <c r="E6351" s="6">
        <v>45413</v>
      </c>
      <c r="F6351" s="5">
        <v>105.755</v>
      </c>
      <c r="G6351" s="6">
        <v>45413</v>
      </c>
      <c r="H6351" s="5">
        <v>1.0169999999999999</v>
      </c>
      <c r="I6351" s="6">
        <v>45413</v>
      </c>
      <c r="J6351" s="5">
        <v>99.6</v>
      </c>
      <c r="K6351" s="6">
        <v>45413</v>
      </c>
      <c r="L6351" s="5">
        <v>15.39</v>
      </c>
      <c r="M6351" s="6">
        <v>42873</v>
      </c>
      <c r="N6351" s="5">
        <v>58.9788</v>
      </c>
      <c r="O6351" s="6">
        <v>45413</v>
      </c>
      <c r="P6351" s="5">
        <v>114.6</v>
      </c>
    </row>
    <row r="6352" spans="1:16" x14ac:dyDescent="0.2">
      <c r="A6352" s="6">
        <v>45414</v>
      </c>
      <c r="B6352" s="5">
        <v>2.6</v>
      </c>
      <c r="C6352" s="6">
        <v>42874</v>
      </c>
      <c r="D6352" s="5">
        <v>87.23</v>
      </c>
      <c r="E6352" s="6">
        <v>45414</v>
      </c>
      <c r="F6352" s="5">
        <v>105.29900000000001</v>
      </c>
      <c r="G6352" s="6">
        <v>45414</v>
      </c>
      <c r="H6352" s="5">
        <v>0.93899999999999995</v>
      </c>
      <c r="I6352" s="6">
        <v>45414</v>
      </c>
      <c r="J6352" s="5">
        <v>99.52</v>
      </c>
      <c r="K6352" s="6">
        <v>45414</v>
      </c>
      <c r="L6352" s="5">
        <v>14.68</v>
      </c>
      <c r="M6352" s="6">
        <v>42874</v>
      </c>
      <c r="N6352" s="5">
        <v>57.824800000000003</v>
      </c>
      <c r="O6352" s="6">
        <v>45414</v>
      </c>
      <c r="P6352" s="5">
        <v>130.5</v>
      </c>
    </row>
    <row r="6353" spans="1:16" x14ac:dyDescent="0.2">
      <c r="A6353" s="6">
        <v>45415</v>
      </c>
      <c r="B6353" s="5">
        <v>-7.3</v>
      </c>
      <c r="C6353" s="6">
        <v>42875</v>
      </c>
      <c r="D6353" s="5">
        <v>54.92</v>
      </c>
      <c r="E6353" s="6">
        <v>45415</v>
      </c>
      <c r="F6353" s="5">
        <v>105.03</v>
      </c>
      <c r="G6353" s="6">
        <v>45415</v>
      </c>
      <c r="H6353" s="5">
        <v>1.0940000000000001</v>
      </c>
      <c r="I6353" s="6">
        <v>45415</v>
      </c>
      <c r="J6353" s="5">
        <v>99.42</v>
      </c>
      <c r="K6353" s="6">
        <v>45415</v>
      </c>
      <c r="L6353" s="5">
        <v>13.49</v>
      </c>
      <c r="M6353" s="6">
        <v>42875</v>
      </c>
      <c r="N6353" s="5">
        <v>57.824800000000003</v>
      </c>
      <c r="O6353" s="6">
        <v>45415</v>
      </c>
      <c r="P6353" s="5">
        <v>115.9</v>
      </c>
    </row>
    <row r="6354" spans="1:16" x14ac:dyDescent="0.2">
      <c r="A6354" s="6">
        <v>45418</v>
      </c>
      <c r="B6354" s="5">
        <v>-7.5</v>
      </c>
      <c r="C6354" s="6">
        <v>42876</v>
      </c>
      <c r="D6354" s="5">
        <v>119.98</v>
      </c>
      <c r="E6354" s="6">
        <v>45418</v>
      </c>
      <c r="F6354" s="5">
        <v>105.051</v>
      </c>
      <c r="G6354" s="6">
        <v>45418</v>
      </c>
      <c r="H6354" s="5">
        <v>1.1279999999999999</v>
      </c>
      <c r="I6354" s="6">
        <v>45418</v>
      </c>
      <c r="J6354" s="5">
        <v>99.35</v>
      </c>
      <c r="K6354" s="6">
        <v>45418</v>
      </c>
      <c r="L6354" s="5">
        <v>13.49</v>
      </c>
      <c r="M6354" s="6">
        <v>42876</v>
      </c>
      <c r="N6354" s="5">
        <v>57.824800000000003</v>
      </c>
      <c r="O6354" s="6">
        <v>45418</v>
      </c>
      <c r="P6354" s="5">
        <v>113.2</v>
      </c>
    </row>
    <row r="6355" spans="1:16" x14ac:dyDescent="0.2">
      <c r="A6355" s="6">
        <v>45419</v>
      </c>
      <c r="B6355" s="5">
        <v>-7.5</v>
      </c>
      <c r="C6355" s="6">
        <v>42877</v>
      </c>
      <c r="D6355" s="5">
        <v>83.62</v>
      </c>
      <c r="E6355" s="6">
        <v>45419</v>
      </c>
      <c r="F6355" s="5">
        <v>105.41200000000001</v>
      </c>
      <c r="G6355" s="6">
        <v>45419</v>
      </c>
      <c r="H6355" s="5">
        <v>1.127</v>
      </c>
      <c r="I6355" s="6">
        <v>45419</v>
      </c>
      <c r="J6355" s="5">
        <v>99.35</v>
      </c>
      <c r="K6355" s="6">
        <v>45419</v>
      </c>
      <c r="L6355" s="5">
        <v>13.23</v>
      </c>
      <c r="M6355" s="6">
        <v>42877</v>
      </c>
      <c r="N6355" s="5">
        <v>55.4739</v>
      </c>
      <c r="O6355" s="6">
        <v>45419</v>
      </c>
      <c r="P6355" s="5">
        <v>112.3</v>
      </c>
    </row>
    <row r="6356" spans="1:16" x14ac:dyDescent="0.2">
      <c r="A6356" s="6">
        <v>45420</v>
      </c>
      <c r="B6356" s="5">
        <v>-7.4</v>
      </c>
      <c r="C6356" s="6">
        <v>42878</v>
      </c>
      <c r="D6356" s="5">
        <v>64.98</v>
      </c>
      <c r="E6356" s="6">
        <v>45420</v>
      </c>
      <c r="F6356" s="5">
        <v>105.54600000000001</v>
      </c>
      <c r="G6356" s="6">
        <v>45420</v>
      </c>
      <c r="H6356" s="5">
        <v>1.1339999999999999</v>
      </c>
      <c r="I6356" s="6">
        <v>45420</v>
      </c>
      <c r="J6356" s="5">
        <v>99.37</v>
      </c>
      <c r="K6356" s="6">
        <v>45420</v>
      </c>
      <c r="L6356" s="5">
        <v>13</v>
      </c>
      <c r="M6356" s="6">
        <v>42878</v>
      </c>
      <c r="N6356" s="5">
        <v>55.772799999999997</v>
      </c>
      <c r="O6356" s="6">
        <v>45420</v>
      </c>
      <c r="P6356" s="5">
        <v>111.4</v>
      </c>
    </row>
    <row r="6357" spans="1:16" x14ac:dyDescent="0.2">
      <c r="A6357" s="6">
        <v>45421</v>
      </c>
      <c r="B6357" s="5">
        <v>-11.5</v>
      </c>
      <c r="C6357" s="6">
        <v>42879</v>
      </c>
      <c r="D6357" s="5">
        <v>76.099999999999994</v>
      </c>
      <c r="E6357" s="6">
        <v>45421</v>
      </c>
      <c r="F6357" s="5">
        <v>105.227</v>
      </c>
      <c r="G6357" s="6">
        <v>45421</v>
      </c>
      <c r="H6357" s="5">
        <v>1.1259999999999999</v>
      </c>
      <c r="I6357" s="6">
        <v>45421</v>
      </c>
      <c r="J6357" s="5">
        <v>99.32</v>
      </c>
      <c r="K6357" s="6">
        <v>45421</v>
      </c>
      <c r="L6357" s="5">
        <v>12.69</v>
      </c>
      <c r="M6357" s="6">
        <v>42879</v>
      </c>
      <c r="N6357" s="5">
        <v>54.405799999999999</v>
      </c>
      <c r="O6357" s="6">
        <v>45421</v>
      </c>
      <c r="P6357" s="5">
        <v>108.3</v>
      </c>
    </row>
    <row r="6358" spans="1:16" x14ac:dyDescent="0.2">
      <c r="A6358" s="6">
        <v>45422</v>
      </c>
      <c r="B6358" s="5">
        <v>-18.5</v>
      </c>
      <c r="C6358" s="6">
        <v>42880</v>
      </c>
      <c r="D6358" s="5">
        <v>51.65</v>
      </c>
      <c r="E6358" s="6">
        <v>45422</v>
      </c>
      <c r="F6358" s="5">
        <v>105.301</v>
      </c>
      <c r="G6358" s="6">
        <v>45422</v>
      </c>
      <c r="H6358" s="5">
        <v>1.1639999999999999</v>
      </c>
      <c r="I6358" s="6">
        <v>45422</v>
      </c>
      <c r="J6358" s="5">
        <v>99.34</v>
      </c>
      <c r="K6358" s="6">
        <v>45422</v>
      </c>
      <c r="L6358" s="5">
        <v>12.55</v>
      </c>
      <c r="M6358" s="6">
        <v>42880</v>
      </c>
      <c r="N6358" s="5">
        <v>54.320099999999996</v>
      </c>
      <c r="O6358" s="6">
        <v>45422</v>
      </c>
      <c r="P6358" s="5">
        <v>105.4</v>
      </c>
    </row>
    <row r="6359" spans="1:16" x14ac:dyDescent="0.2">
      <c r="A6359" s="6">
        <v>45425</v>
      </c>
      <c r="B6359" s="5">
        <v>-17.899999999999999</v>
      </c>
      <c r="C6359" s="6">
        <v>42881</v>
      </c>
      <c r="D6359" s="5">
        <v>62.91</v>
      </c>
      <c r="E6359" s="6">
        <v>45425</v>
      </c>
      <c r="F6359" s="5">
        <v>105.218</v>
      </c>
      <c r="G6359" s="6">
        <v>45425</v>
      </c>
      <c r="H6359" s="5">
        <v>1.1040000000000001</v>
      </c>
      <c r="I6359" s="6">
        <v>45425</v>
      </c>
      <c r="J6359" s="5">
        <v>99.34</v>
      </c>
      <c r="K6359" s="6">
        <v>45425</v>
      </c>
      <c r="L6359" s="5">
        <v>13.6</v>
      </c>
      <c r="M6359" s="6">
        <v>42881</v>
      </c>
      <c r="N6359" s="5">
        <v>54.052799999999998</v>
      </c>
      <c r="O6359" s="6">
        <v>45425</v>
      </c>
      <c r="P6359" s="5">
        <v>101.7</v>
      </c>
    </row>
    <row r="6360" spans="1:16" x14ac:dyDescent="0.2">
      <c r="A6360" s="6">
        <v>45426</v>
      </c>
      <c r="B6360" s="5">
        <v>-16.2</v>
      </c>
      <c r="C6360" s="6">
        <v>42882</v>
      </c>
      <c r="D6360" s="5">
        <v>54.56</v>
      </c>
      <c r="E6360" s="6">
        <v>45426</v>
      </c>
      <c r="F6360" s="5">
        <v>105.01300000000001</v>
      </c>
      <c r="G6360" s="6">
        <v>45426</v>
      </c>
      <c r="H6360" s="5">
        <v>1.097</v>
      </c>
      <c r="I6360" s="6">
        <v>45426</v>
      </c>
      <c r="J6360" s="5">
        <v>99.29</v>
      </c>
      <c r="K6360" s="6">
        <v>45426</v>
      </c>
      <c r="L6360" s="5">
        <v>13.42</v>
      </c>
      <c r="M6360" s="6">
        <v>42882</v>
      </c>
      <c r="N6360" s="5">
        <v>54.052799999999998</v>
      </c>
      <c r="O6360" s="6">
        <v>45426</v>
      </c>
      <c r="P6360" s="5">
        <v>100.1</v>
      </c>
    </row>
    <row r="6361" spans="1:16" x14ac:dyDescent="0.2">
      <c r="A6361" s="6">
        <v>45427</v>
      </c>
      <c r="B6361" s="5">
        <v>-18.2</v>
      </c>
      <c r="C6361" s="6">
        <v>42883</v>
      </c>
      <c r="D6361" s="5">
        <v>96.91</v>
      </c>
      <c r="E6361" s="6">
        <v>45427</v>
      </c>
      <c r="F6361" s="5">
        <v>104.345</v>
      </c>
      <c r="G6361" s="6">
        <v>45427</v>
      </c>
      <c r="H6361" s="5">
        <v>1.125</v>
      </c>
      <c r="I6361" s="6">
        <v>45427</v>
      </c>
      <c r="J6361" s="5">
        <v>99.16</v>
      </c>
      <c r="K6361" s="6">
        <v>45427</v>
      </c>
      <c r="L6361" s="5">
        <v>12.45</v>
      </c>
      <c r="M6361" s="6">
        <v>42883</v>
      </c>
      <c r="N6361" s="5">
        <v>54.052799999999998</v>
      </c>
      <c r="O6361" s="6">
        <v>45427</v>
      </c>
      <c r="P6361" s="5">
        <v>93.6</v>
      </c>
    </row>
    <row r="6362" spans="1:16" x14ac:dyDescent="0.2">
      <c r="A6362" s="6">
        <v>45428</v>
      </c>
      <c r="B6362" s="5">
        <v>-21.6</v>
      </c>
      <c r="C6362" s="6">
        <v>42884</v>
      </c>
      <c r="D6362" s="5">
        <v>50.67</v>
      </c>
      <c r="E6362" s="6">
        <v>45428</v>
      </c>
      <c r="F6362" s="5">
        <v>104.462</v>
      </c>
      <c r="G6362" s="6">
        <v>45428</v>
      </c>
      <c r="H6362" s="5">
        <v>1.139</v>
      </c>
      <c r="I6362" s="6">
        <v>45428</v>
      </c>
      <c r="J6362" s="5">
        <v>99.18</v>
      </c>
      <c r="K6362" s="6">
        <v>45428</v>
      </c>
      <c r="L6362" s="5">
        <v>12.42</v>
      </c>
      <c r="M6362" s="6">
        <v>42884</v>
      </c>
      <c r="N6362" s="5">
        <v>54.052799999999998</v>
      </c>
      <c r="O6362" s="6">
        <v>45428</v>
      </c>
      <c r="P6362" s="5">
        <v>89.3</v>
      </c>
    </row>
    <row r="6363" spans="1:16" x14ac:dyDescent="0.2">
      <c r="A6363" s="6">
        <v>45429</v>
      </c>
      <c r="B6363" s="5">
        <v>-23.2</v>
      </c>
      <c r="C6363" s="6">
        <v>42885</v>
      </c>
      <c r="D6363" s="5">
        <v>45.36</v>
      </c>
      <c r="E6363" s="6">
        <v>45429</v>
      </c>
      <c r="F6363" s="5">
        <v>104.44499999999999</v>
      </c>
      <c r="G6363" s="6">
        <v>45429</v>
      </c>
      <c r="H6363" s="5">
        <v>1.1659999999999999</v>
      </c>
      <c r="I6363" s="6">
        <v>45429</v>
      </c>
      <c r="J6363" s="5">
        <v>99.19</v>
      </c>
      <c r="K6363" s="6">
        <v>45429</v>
      </c>
      <c r="L6363" s="5">
        <v>11.99</v>
      </c>
      <c r="M6363" s="6">
        <v>42885</v>
      </c>
      <c r="N6363" s="5">
        <v>53.490900000000003</v>
      </c>
      <c r="O6363" s="6">
        <v>45429</v>
      </c>
      <c r="P6363" s="5">
        <v>87.6</v>
      </c>
    </row>
    <row r="6364" spans="1:16" x14ac:dyDescent="0.2">
      <c r="A6364" s="6">
        <v>45432</v>
      </c>
      <c r="B6364" s="5">
        <v>-23.2</v>
      </c>
      <c r="C6364" s="6">
        <v>42886</v>
      </c>
      <c r="D6364" s="5">
        <v>168.16</v>
      </c>
      <c r="E6364" s="6">
        <v>45432</v>
      </c>
      <c r="F6364" s="5">
        <v>104.565</v>
      </c>
      <c r="G6364" s="6">
        <v>45432</v>
      </c>
      <c r="H6364" s="5">
        <v>1.161</v>
      </c>
      <c r="I6364" s="6">
        <v>45432</v>
      </c>
      <c r="J6364" s="5">
        <v>99.2</v>
      </c>
      <c r="K6364" s="6">
        <v>45432</v>
      </c>
      <c r="L6364" s="5">
        <v>12.15</v>
      </c>
      <c r="M6364" s="6">
        <v>42886</v>
      </c>
      <c r="N6364" s="5">
        <v>53.950899999999997</v>
      </c>
      <c r="O6364" s="6">
        <v>45432</v>
      </c>
      <c r="P6364" s="5">
        <v>84.1</v>
      </c>
    </row>
    <row r="6365" spans="1:16" x14ac:dyDescent="0.2">
      <c r="A6365" s="6">
        <v>45433</v>
      </c>
      <c r="B6365" s="5">
        <v>-23.5</v>
      </c>
      <c r="C6365" s="6">
        <v>42887</v>
      </c>
      <c r="D6365" s="5">
        <v>100.04</v>
      </c>
      <c r="E6365" s="6">
        <v>45433</v>
      </c>
      <c r="F6365" s="5">
        <v>104.661</v>
      </c>
      <c r="G6365" s="6">
        <v>45433</v>
      </c>
      <c r="H6365" s="5">
        <v>1.117</v>
      </c>
      <c r="I6365" s="6">
        <v>45433</v>
      </c>
      <c r="J6365" s="5">
        <v>99.19</v>
      </c>
      <c r="K6365" s="6">
        <v>45433</v>
      </c>
      <c r="L6365" s="5">
        <v>11.86</v>
      </c>
      <c r="M6365" s="6">
        <v>42887</v>
      </c>
      <c r="N6365" s="5">
        <v>53.997300000000003</v>
      </c>
      <c r="O6365" s="6">
        <v>45433</v>
      </c>
      <c r="P6365" s="5">
        <v>82.3</v>
      </c>
    </row>
    <row r="6366" spans="1:16" x14ac:dyDescent="0.2">
      <c r="A6366" s="6">
        <v>45434</v>
      </c>
      <c r="B6366" s="5">
        <v>-23.8</v>
      </c>
      <c r="C6366" s="6">
        <v>42888</v>
      </c>
      <c r="D6366" s="5">
        <v>61.36</v>
      </c>
      <c r="E6366" s="6">
        <v>45434</v>
      </c>
      <c r="F6366" s="5">
        <v>104.93300000000001</v>
      </c>
      <c r="G6366" s="6">
        <v>45434</v>
      </c>
      <c r="H6366" s="5">
        <v>1.095</v>
      </c>
      <c r="I6366" s="6">
        <v>45434</v>
      </c>
      <c r="J6366" s="5">
        <v>99.22</v>
      </c>
      <c r="K6366" s="6">
        <v>45434</v>
      </c>
      <c r="L6366" s="5">
        <v>12.29</v>
      </c>
      <c r="M6366" s="6">
        <v>42888</v>
      </c>
      <c r="N6366" s="5">
        <v>53.735999999999997</v>
      </c>
      <c r="O6366" s="6">
        <v>45434</v>
      </c>
      <c r="P6366" s="5">
        <v>82.1</v>
      </c>
    </row>
    <row r="6367" spans="1:16" x14ac:dyDescent="0.2">
      <c r="A6367" s="6">
        <v>45435</v>
      </c>
      <c r="B6367" s="5">
        <v>-16.7</v>
      </c>
      <c r="C6367" s="6">
        <v>42889</v>
      </c>
      <c r="D6367" s="5">
        <v>91.58</v>
      </c>
      <c r="E6367" s="6">
        <v>45435</v>
      </c>
      <c r="F6367" s="5">
        <v>105.108</v>
      </c>
      <c r="G6367" s="6">
        <v>45435</v>
      </c>
      <c r="H6367" s="5">
        <v>1.0640000000000001</v>
      </c>
      <c r="I6367" s="6">
        <v>45435</v>
      </c>
      <c r="J6367" s="5">
        <v>99.29</v>
      </c>
      <c r="K6367" s="6">
        <v>45435</v>
      </c>
      <c r="L6367" s="5">
        <v>12.77</v>
      </c>
      <c r="M6367" s="6">
        <v>42889</v>
      </c>
      <c r="N6367" s="5">
        <v>53.735999999999997</v>
      </c>
      <c r="O6367" s="6">
        <v>45435</v>
      </c>
      <c r="P6367" s="5">
        <v>89.1</v>
      </c>
    </row>
    <row r="6368" spans="1:16" x14ac:dyDescent="0.2">
      <c r="A6368" s="6">
        <v>45436</v>
      </c>
      <c r="B6368" s="5">
        <v>-10.9</v>
      </c>
      <c r="C6368" s="6">
        <v>42890</v>
      </c>
      <c r="D6368" s="5">
        <v>125.66</v>
      </c>
      <c r="E6368" s="6">
        <v>45436</v>
      </c>
      <c r="F6368" s="5">
        <v>104.724</v>
      </c>
      <c r="G6368" s="6">
        <v>45436</v>
      </c>
      <c r="H6368" s="5">
        <v>1.083</v>
      </c>
      <c r="I6368" s="6">
        <v>45436</v>
      </c>
      <c r="J6368" s="5">
        <v>99.23</v>
      </c>
      <c r="K6368" s="6">
        <v>45436</v>
      </c>
      <c r="L6368" s="5">
        <v>11.93</v>
      </c>
      <c r="M6368" s="6">
        <v>42890</v>
      </c>
      <c r="N6368" s="5">
        <v>53.735999999999997</v>
      </c>
      <c r="O6368" s="6">
        <v>45436</v>
      </c>
      <c r="P6368" s="5">
        <v>88.7</v>
      </c>
    </row>
    <row r="6369" spans="1:16" x14ac:dyDescent="0.2">
      <c r="A6369" s="6">
        <v>45439</v>
      </c>
      <c r="B6369" s="5">
        <v>-10.9</v>
      </c>
      <c r="C6369" s="6">
        <v>42891</v>
      </c>
      <c r="D6369" s="5">
        <v>274.58</v>
      </c>
      <c r="E6369" s="6">
        <v>45439</v>
      </c>
      <c r="F6369" s="5">
        <v>104.595</v>
      </c>
      <c r="G6369" s="6">
        <v>45439</v>
      </c>
      <c r="H6369" s="5">
        <v>1.3979999999999999</v>
      </c>
      <c r="I6369" s="6">
        <v>45439</v>
      </c>
      <c r="J6369" s="5">
        <v>99.23</v>
      </c>
      <c r="K6369" s="6">
        <v>45439</v>
      </c>
      <c r="L6369" s="5">
        <v>12.36</v>
      </c>
      <c r="M6369" s="6">
        <v>42891</v>
      </c>
      <c r="N6369" s="5">
        <v>52.997399999999999</v>
      </c>
      <c r="O6369" s="6">
        <v>45439</v>
      </c>
      <c r="P6369" s="5">
        <v>88.7</v>
      </c>
    </row>
    <row r="6370" spans="1:16" x14ac:dyDescent="0.2">
      <c r="A6370" s="6">
        <v>45440</v>
      </c>
      <c r="B6370" s="5">
        <v>-5.2</v>
      </c>
      <c r="C6370" s="6">
        <v>42892</v>
      </c>
      <c r="D6370" s="5">
        <v>85.3</v>
      </c>
      <c r="E6370" s="6">
        <v>45440</v>
      </c>
      <c r="F6370" s="5">
        <v>104.614</v>
      </c>
      <c r="G6370" s="6">
        <v>45440</v>
      </c>
      <c r="H6370" s="5">
        <v>1.0029999999999999</v>
      </c>
      <c r="I6370" s="6">
        <v>45440</v>
      </c>
      <c r="J6370" s="5">
        <v>99.27</v>
      </c>
      <c r="K6370" s="6">
        <v>45440</v>
      </c>
      <c r="L6370" s="5">
        <v>12.92</v>
      </c>
      <c r="M6370" s="6">
        <v>42892</v>
      </c>
      <c r="N6370" s="5">
        <v>53.219700000000003</v>
      </c>
      <c r="O6370" s="6">
        <v>45440</v>
      </c>
      <c r="P6370" s="5">
        <v>96</v>
      </c>
    </row>
    <row r="6371" spans="1:16" x14ac:dyDescent="0.2">
      <c r="A6371" s="6">
        <v>45441</v>
      </c>
      <c r="B6371" s="5">
        <v>-3.7</v>
      </c>
      <c r="C6371" s="6">
        <v>42893</v>
      </c>
      <c r="D6371" s="5">
        <v>46.07</v>
      </c>
      <c r="E6371" s="6">
        <v>45441</v>
      </c>
      <c r="F6371" s="5">
        <v>105.122</v>
      </c>
      <c r="G6371" s="6">
        <v>45441</v>
      </c>
      <c r="H6371" s="5">
        <v>1.0229999999999999</v>
      </c>
      <c r="I6371" s="6">
        <v>45441</v>
      </c>
      <c r="J6371" s="5">
        <v>99.37</v>
      </c>
      <c r="K6371" s="6">
        <v>45441</v>
      </c>
      <c r="L6371" s="5">
        <v>14.28</v>
      </c>
      <c r="M6371" s="6">
        <v>42893</v>
      </c>
      <c r="N6371" s="5">
        <v>54.798900000000003</v>
      </c>
      <c r="O6371" s="6">
        <v>45441</v>
      </c>
      <c r="P6371" s="5">
        <v>95.4</v>
      </c>
    </row>
    <row r="6372" spans="1:16" x14ac:dyDescent="0.2">
      <c r="A6372" s="6">
        <v>45442</v>
      </c>
      <c r="B6372" s="5">
        <v>-4.0999999999999996</v>
      </c>
      <c r="C6372" s="6">
        <v>42894</v>
      </c>
      <c r="D6372" s="5">
        <v>33.159999999999997</v>
      </c>
      <c r="E6372" s="6">
        <v>45442</v>
      </c>
      <c r="F6372" s="5">
        <v>104.71599999999999</v>
      </c>
      <c r="G6372" s="6">
        <v>45442</v>
      </c>
      <c r="H6372" s="5">
        <v>0.82299999999999995</v>
      </c>
      <c r="I6372" s="6">
        <v>45442</v>
      </c>
      <c r="J6372" s="5">
        <v>99.36</v>
      </c>
      <c r="K6372" s="6">
        <v>45442</v>
      </c>
      <c r="L6372" s="5">
        <v>14.47</v>
      </c>
      <c r="M6372" s="6">
        <v>42894</v>
      </c>
      <c r="N6372" s="5">
        <v>53.730600000000003</v>
      </c>
      <c r="O6372" s="6">
        <v>45442</v>
      </c>
      <c r="P6372" s="5">
        <v>80.5</v>
      </c>
    </row>
    <row r="6373" spans="1:16" x14ac:dyDescent="0.2">
      <c r="A6373" s="6">
        <v>45443</v>
      </c>
      <c r="B6373" s="5">
        <v>-7.6</v>
      </c>
      <c r="C6373" s="6">
        <v>42895</v>
      </c>
      <c r="D6373" s="5">
        <v>65.8</v>
      </c>
      <c r="E6373" s="6">
        <v>45443</v>
      </c>
      <c r="F6373" s="5">
        <v>104.67100000000001</v>
      </c>
      <c r="G6373" s="6">
        <v>45443</v>
      </c>
      <c r="H6373" s="5">
        <v>1.0189999999999999</v>
      </c>
      <c r="I6373" s="6">
        <v>45443</v>
      </c>
      <c r="J6373" s="5">
        <v>99.3</v>
      </c>
      <c r="K6373" s="6">
        <v>45443</v>
      </c>
      <c r="L6373" s="5">
        <v>12.92</v>
      </c>
      <c r="M6373" s="6">
        <v>42895</v>
      </c>
      <c r="N6373" s="5">
        <v>52.5578</v>
      </c>
      <c r="O6373" s="6">
        <v>45443</v>
      </c>
      <c r="P6373" s="5">
        <v>74.5</v>
      </c>
    </row>
    <row r="6374" spans="1:16" x14ac:dyDescent="0.2">
      <c r="A6374" s="6">
        <v>45446</v>
      </c>
      <c r="B6374" s="5">
        <v>-8.9</v>
      </c>
      <c r="C6374" s="6">
        <v>42896</v>
      </c>
      <c r="D6374" s="5">
        <v>67.27</v>
      </c>
      <c r="E6374" s="6">
        <v>45446</v>
      </c>
      <c r="F6374" s="5">
        <v>104.14</v>
      </c>
      <c r="G6374" s="6">
        <v>45446</v>
      </c>
      <c r="H6374" s="5">
        <v>0.97299999999999998</v>
      </c>
      <c r="I6374" s="6">
        <v>45446</v>
      </c>
      <c r="J6374" s="5">
        <v>99.27</v>
      </c>
      <c r="K6374" s="6">
        <v>45446</v>
      </c>
      <c r="L6374" s="5">
        <v>13.11</v>
      </c>
      <c r="M6374" s="6">
        <v>42896</v>
      </c>
      <c r="N6374" s="5">
        <v>52.5578</v>
      </c>
      <c r="O6374" s="6">
        <v>45446</v>
      </c>
      <c r="P6374" s="5">
        <v>91.5</v>
      </c>
    </row>
    <row r="6375" spans="1:16" x14ac:dyDescent="0.2">
      <c r="A6375" s="6">
        <v>45447</v>
      </c>
      <c r="B6375" s="5">
        <v>-11.8</v>
      </c>
      <c r="C6375" s="6">
        <v>42897</v>
      </c>
      <c r="D6375" s="5">
        <v>149.93</v>
      </c>
      <c r="E6375" s="6">
        <v>45447</v>
      </c>
      <c r="F6375" s="5">
        <v>104.11</v>
      </c>
      <c r="G6375" s="6">
        <v>45447</v>
      </c>
      <c r="H6375" s="5">
        <v>0.94</v>
      </c>
      <c r="I6375" s="6">
        <v>45447</v>
      </c>
      <c r="J6375" s="5">
        <v>99.26</v>
      </c>
      <c r="K6375" s="6">
        <v>45447</v>
      </c>
      <c r="L6375" s="5">
        <v>13.16</v>
      </c>
      <c r="M6375" s="6">
        <v>42897</v>
      </c>
      <c r="N6375" s="5">
        <v>52.5578</v>
      </c>
      <c r="O6375" s="6">
        <v>45447</v>
      </c>
      <c r="P6375" s="5">
        <v>82.3</v>
      </c>
    </row>
    <row r="6376" spans="1:16" x14ac:dyDescent="0.2">
      <c r="A6376" s="6">
        <v>45448</v>
      </c>
      <c r="B6376" s="5">
        <v>-7.6</v>
      </c>
      <c r="C6376" s="6">
        <v>42898</v>
      </c>
      <c r="D6376" s="5">
        <v>98.63</v>
      </c>
      <c r="E6376" s="6">
        <v>45448</v>
      </c>
      <c r="F6376" s="5">
        <v>104.268</v>
      </c>
      <c r="G6376" s="6">
        <v>45448</v>
      </c>
      <c r="H6376" s="5">
        <v>0.997</v>
      </c>
      <c r="I6376" s="6">
        <v>45448</v>
      </c>
      <c r="J6376" s="5">
        <v>99.17</v>
      </c>
      <c r="K6376" s="6">
        <v>45448</v>
      </c>
      <c r="L6376" s="5">
        <v>12.63</v>
      </c>
      <c r="M6376" s="6">
        <v>42898</v>
      </c>
      <c r="N6376" s="5">
        <v>52.316200000000002</v>
      </c>
      <c r="O6376" s="6">
        <v>45448</v>
      </c>
      <c r="P6376" s="5">
        <v>86.7</v>
      </c>
    </row>
    <row r="6377" spans="1:16" x14ac:dyDescent="0.2">
      <c r="A6377" s="6">
        <v>45449</v>
      </c>
      <c r="B6377" s="5">
        <v>-9.9</v>
      </c>
      <c r="C6377" s="6">
        <v>42899</v>
      </c>
      <c r="D6377" s="5">
        <v>144.57</v>
      </c>
      <c r="E6377" s="6">
        <v>45449</v>
      </c>
      <c r="F6377" s="5">
        <v>104.102</v>
      </c>
      <c r="G6377" s="6">
        <v>45449</v>
      </c>
      <c r="H6377" s="5">
        <v>1.004</v>
      </c>
      <c r="I6377" s="6">
        <v>45449</v>
      </c>
      <c r="J6377" s="5">
        <v>99.19</v>
      </c>
      <c r="K6377" s="6">
        <v>45449</v>
      </c>
      <c r="L6377" s="5">
        <v>12.58</v>
      </c>
      <c r="M6377" s="6">
        <v>42899</v>
      </c>
      <c r="N6377" s="5">
        <v>51.665100000000002</v>
      </c>
      <c r="O6377" s="6">
        <v>45449</v>
      </c>
      <c r="P6377" s="5">
        <v>83.2</v>
      </c>
    </row>
    <row r="6378" spans="1:16" x14ac:dyDescent="0.2">
      <c r="A6378" s="6">
        <v>45450</v>
      </c>
      <c r="B6378" s="5">
        <v>-5.5</v>
      </c>
      <c r="C6378" s="6">
        <v>42900</v>
      </c>
      <c r="D6378" s="5">
        <v>48.72</v>
      </c>
      <c r="E6378" s="6">
        <v>45450</v>
      </c>
      <c r="F6378" s="5">
        <v>104.88500000000001</v>
      </c>
      <c r="G6378" s="6">
        <v>45450</v>
      </c>
      <c r="H6378" s="5">
        <v>1.0960000000000001</v>
      </c>
      <c r="I6378" s="6">
        <v>45450</v>
      </c>
      <c r="J6378" s="5">
        <v>99.29</v>
      </c>
      <c r="K6378" s="6">
        <v>45450</v>
      </c>
      <c r="L6378" s="5">
        <v>12.22</v>
      </c>
      <c r="M6378" s="6">
        <v>42900</v>
      </c>
      <c r="N6378" s="5">
        <v>52.215000000000003</v>
      </c>
      <c r="O6378" s="6">
        <v>45450</v>
      </c>
      <c r="P6378" s="5">
        <v>81.7</v>
      </c>
    </row>
    <row r="6379" spans="1:16" x14ac:dyDescent="0.2">
      <c r="A6379" s="6">
        <v>45453</v>
      </c>
      <c r="B6379" s="5">
        <v>-6.6</v>
      </c>
      <c r="C6379" s="6">
        <v>42901</v>
      </c>
      <c r="D6379" s="5">
        <v>67.05</v>
      </c>
      <c r="E6379" s="6">
        <v>45453</v>
      </c>
      <c r="F6379" s="5">
        <v>105.15</v>
      </c>
      <c r="G6379" s="6">
        <v>45453</v>
      </c>
      <c r="H6379" s="5">
        <v>1.0840000000000001</v>
      </c>
      <c r="I6379" s="6">
        <v>45453</v>
      </c>
      <c r="J6379" s="5">
        <v>99.3</v>
      </c>
      <c r="K6379" s="6">
        <v>45453</v>
      </c>
      <c r="L6379" s="5">
        <v>12.74</v>
      </c>
      <c r="M6379" s="6">
        <v>42901</v>
      </c>
      <c r="N6379" s="5">
        <v>51.592799999999997</v>
      </c>
      <c r="O6379" s="6">
        <v>45453</v>
      </c>
      <c r="P6379" s="5">
        <v>75.8</v>
      </c>
    </row>
    <row r="6380" spans="1:16" x14ac:dyDescent="0.2">
      <c r="A6380" s="6">
        <v>45454</v>
      </c>
      <c r="B6380" s="5">
        <v>-6.1</v>
      </c>
      <c r="C6380" s="6">
        <v>42902</v>
      </c>
      <c r="D6380" s="5">
        <v>80.069999999999993</v>
      </c>
      <c r="E6380" s="6">
        <v>45454</v>
      </c>
      <c r="F6380" s="5">
        <v>105.23</v>
      </c>
      <c r="G6380" s="6">
        <v>45454</v>
      </c>
      <c r="H6380" s="5">
        <v>0.89400000000000002</v>
      </c>
      <c r="I6380" s="6">
        <v>45454</v>
      </c>
      <c r="J6380" s="5">
        <v>99.28</v>
      </c>
      <c r="K6380" s="6">
        <v>45454</v>
      </c>
      <c r="L6380" s="5">
        <v>12.85</v>
      </c>
      <c r="M6380" s="6">
        <v>42902</v>
      </c>
      <c r="N6380" s="5">
        <v>51.483899999999998</v>
      </c>
      <c r="O6380" s="6">
        <v>45454</v>
      </c>
      <c r="P6380" s="5">
        <v>73.400000000000006</v>
      </c>
    </row>
    <row r="6381" spans="1:16" x14ac:dyDescent="0.2">
      <c r="A6381" s="6">
        <v>45455</v>
      </c>
      <c r="B6381" s="5">
        <v>-9.9</v>
      </c>
      <c r="C6381" s="6">
        <v>42903</v>
      </c>
      <c r="D6381" s="5">
        <v>91.38</v>
      </c>
      <c r="E6381" s="6">
        <v>45455</v>
      </c>
      <c r="F6381" s="5">
        <v>104.645</v>
      </c>
      <c r="G6381" s="6">
        <v>45455</v>
      </c>
      <c r="H6381" s="5">
        <v>1.0920000000000001</v>
      </c>
      <c r="I6381" s="6">
        <v>45455</v>
      </c>
      <c r="J6381" s="5">
        <v>99.21</v>
      </c>
      <c r="K6381" s="6">
        <v>45455</v>
      </c>
      <c r="L6381" s="5">
        <v>12.04</v>
      </c>
      <c r="M6381" s="6">
        <v>42903</v>
      </c>
      <c r="N6381" s="5">
        <v>51.483899999999998</v>
      </c>
      <c r="O6381" s="6">
        <v>45455</v>
      </c>
      <c r="P6381" s="5">
        <v>67.099999999999994</v>
      </c>
    </row>
    <row r="6382" spans="1:16" x14ac:dyDescent="0.2">
      <c r="A6382" s="6">
        <v>45456</v>
      </c>
      <c r="B6382" s="5">
        <v>-14.2</v>
      </c>
      <c r="C6382" s="6">
        <v>42904</v>
      </c>
      <c r="D6382" s="5">
        <v>147.78</v>
      </c>
      <c r="E6382" s="6">
        <v>45456</v>
      </c>
      <c r="F6382" s="5">
        <v>105.196</v>
      </c>
      <c r="G6382" s="6">
        <v>45456</v>
      </c>
      <c r="H6382" s="5">
        <v>1.04</v>
      </c>
      <c r="I6382" s="6">
        <v>45456</v>
      </c>
      <c r="J6382" s="5">
        <v>99.17</v>
      </c>
      <c r="K6382" s="6">
        <v>45456</v>
      </c>
      <c r="L6382" s="5">
        <v>11.94</v>
      </c>
      <c r="M6382" s="6">
        <v>42904</v>
      </c>
      <c r="N6382" s="5">
        <v>51.483899999999998</v>
      </c>
      <c r="O6382" s="6">
        <v>45456</v>
      </c>
      <c r="P6382" s="5">
        <v>60.1</v>
      </c>
    </row>
    <row r="6383" spans="1:16" x14ac:dyDescent="0.2">
      <c r="A6383" s="6">
        <v>45457</v>
      </c>
      <c r="B6383" s="5">
        <v>-19.899999999999999</v>
      </c>
      <c r="C6383" s="6">
        <v>42905</v>
      </c>
      <c r="D6383" s="5">
        <v>75.3</v>
      </c>
      <c r="E6383" s="6">
        <v>45457</v>
      </c>
      <c r="F6383" s="5">
        <v>105.55</v>
      </c>
      <c r="G6383" s="6">
        <v>45457</v>
      </c>
      <c r="H6383" s="5">
        <v>0.997</v>
      </c>
      <c r="I6383" s="6">
        <v>45457</v>
      </c>
      <c r="J6383" s="5">
        <v>99.18</v>
      </c>
      <c r="K6383" s="6">
        <v>45457</v>
      </c>
      <c r="L6383" s="5">
        <v>12.66</v>
      </c>
      <c r="M6383" s="6">
        <v>42905</v>
      </c>
      <c r="N6383" s="5">
        <v>51.600499999999997</v>
      </c>
      <c r="O6383" s="6">
        <v>45457</v>
      </c>
      <c r="P6383" s="5">
        <v>53.7</v>
      </c>
    </row>
    <row r="6384" spans="1:16" x14ac:dyDescent="0.2">
      <c r="A6384" s="6">
        <v>45460</v>
      </c>
      <c r="B6384" s="5">
        <v>-21.5</v>
      </c>
      <c r="C6384" s="6">
        <v>42906</v>
      </c>
      <c r="D6384" s="5">
        <v>93.24</v>
      </c>
      <c r="E6384" s="6">
        <v>45460</v>
      </c>
      <c r="F6384" s="5">
        <v>105.32</v>
      </c>
      <c r="G6384" s="6">
        <v>45460</v>
      </c>
      <c r="H6384" s="5">
        <v>1.048</v>
      </c>
      <c r="I6384" s="6">
        <v>45460</v>
      </c>
      <c r="J6384" s="5">
        <v>99.17</v>
      </c>
      <c r="K6384" s="6">
        <v>45460</v>
      </c>
      <c r="L6384" s="5">
        <v>12.75</v>
      </c>
      <c r="M6384" s="6">
        <v>42906</v>
      </c>
      <c r="N6384" s="5">
        <v>51.595500000000001</v>
      </c>
      <c r="O6384" s="6">
        <v>45460</v>
      </c>
      <c r="P6384" s="5">
        <v>45.4</v>
      </c>
    </row>
    <row r="6385" spans="1:16" x14ac:dyDescent="0.2">
      <c r="A6385" s="6">
        <v>45461</v>
      </c>
      <c r="B6385" s="5">
        <v>-22.4</v>
      </c>
      <c r="C6385" s="6">
        <v>42907</v>
      </c>
      <c r="D6385" s="5">
        <v>90.96</v>
      </c>
      <c r="E6385" s="6">
        <v>45461</v>
      </c>
      <c r="F6385" s="5">
        <v>105.256</v>
      </c>
      <c r="G6385" s="6">
        <v>45461</v>
      </c>
      <c r="H6385" s="5">
        <v>1.022</v>
      </c>
      <c r="I6385" s="6">
        <v>45461</v>
      </c>
      <c r="J6385" s="5">
        <v>99.12</v>
      </c>
      <c r="K6385" s="6">
        <v>45461</v>
      </c>
      <c r="L6385" s="5">
        <v>12.3</v>
      </c>
      <c r="M6385" s="6">
        <v>42907</v>
      </c>
      <c r="N6385" s="5">
        <v>51.637300000000003</v>
      </c>
      <c r="O6385" s="6">
        <v>45461</v>
      </c>
      <c r="P6385" s="5">
        <v>39.1</v>
      </c>
    </row>
    <row r="6386" spans="1:16" x14ac:dyDescent="0.2">
      <c r="A6386" s="6">
        <v>45462</v>
      </c>
      <c r="B6386" s="5">
        <v>-23.6</v>
      </c>
      <c r="C6386" s="6">
        <v>42908</v>
      </c>
      <c r="D6386" s="5">
        <v>93.79</v>
      </c>
      <c r="E6386" s="6">
        <v>45462</v>
      </c>
      <c r="F6386" s="5">
        <v>105.254</v>
      </c>
      <c r="G6386" s="6">
        <v>45462</v>
      </c>
      <c r="H6386" s="5">
        <v>1.1759999999999999</v>
      </c>
      <c r="I6386" s="6">
        <v>45462</v>
      </c>
      <c r="J6386" s="5">
        <v>99.12</v>
      </c>
      <c r="K6386" s="6">
        <v>45462</v>
      </c>
      <c r="L6386" s="5">
        <v>12.48</v>
      </c>
      <c r="M6386" s="6">
        <v>42908</v>
      </c>
      <c r="N6386" s="5">
        <v>51.131799999999998</v>
      </c>
      <c r="O6386" s="6">
        <v>45462</v>
      </c>
      <c r="P6386" s="5">
        <v>36.1</v>
      </c>
    </row>
    <row r="6387" spans="1:16" x14ac:dyDescent="0.2">
      <c r="A6387" s="6">
        <v>45463</v>
      </c>
      <c r="B6387" s="5">
        <v>-28.1</v>
      </c>
      <c r="C6387" s="6">
        <v>42909</v>
      </c>
      <c r="D6387" s="5">
        <v>135.04</v>
      </c>
      <c r="E6387" s="6">
        <v>45463</v>
      </c>
      <c r="F6387" s="5">
        <v>105.58799999999999</v>
      </c>
      <c r="G6387" s="6">
        <v>45463</v>
      </c>
      <c r="H6387" s="5">
        <v>0.98399999999999999</v>
      </c>
      <c r="I6387" s="6">
        <v>45463</v>
      </c>
      <c r="J6387" s="5">
        <v>99.17</v>
      </c>
      <c r="K6387" s="6">
        <v>45463</v>
      </c>
      <c r="L6387" s="5">
        <v>13.28</v>
      </c>
      <c r="M6387" s="6">
        <v>42909</v>
      </c>
      <c r="N6387" s="5">
        <v>51.157499999999999</v>
      </c>
      <c r="O6387" s="6">
        <v>45463</v>
      </c>
      <c r="P6387" s="5">
        <v>26.7</v>
      </c>
    </row>
    <row r="6388" spans="1:16" x14ac:dyDescent="0.2">
      <c r="A6388" s="6">
        <v>45464</v>
      </c>
      <c r="B6388" s="5">
        <v>-25.6</v>
      </c>
      <c r="C6388" s="6">
        <v>42910</v>
      </c>
      <c r="D6388" s="5">
        <v>80.87</v>
      </c>
      <c r="E6388" s="6">
        <v>45464</v>
      </c>
      <c r="F6388" s="5">
        <v>105.79600000000001</v>
      </c>
      <c r="G6388" s="6">
        <v>45464</v>
      </c>
      <c r="H6388" s="5">
        <v>0.96699999999999997</v>
      </c>
      <c r="I6388" s="6">
        <v>45464</v>
      </c>
      <c r="J6388" s="5">
        <v>99.18</v>
      </c>
      <c r="K6388" s="6">
        <v>45464</v>
      </c>
      <c r="L6388" s="5">
        <v>13.2</v>
      </c>
      <c r="M6388" s="6">
        <v>42910</v>
      </c>
      <c r="N6388" s="5">
        <v>51.157499999999999</v>
      </c>
      <c r="O6388" s="6">
        <v>45464</v>
      </c>
      <c r="P6388" s="5">
        <v>35.700000000000003</v>
      </c>
    </row>
    <row r="6389" spans="1:16" x14ac:dyDescent="0.2">
      <c r="A6389" s="6">
        <v>45467</v>
      </c>
      <c r="B6389" s="5">
        <v>-26.7</v>
      </c>
      <c r="C6389" s="6">
        <v>42911</v>
      </c>
      <c r="D6389" s="5">
        <v>92.98</v>
      </c>
      <c r="E6389" s="6">
        <v>45467</v>
      </c>
      <c r="F6389" s="5">
        <v>105.473</v>
      </c>
      <c r="G6389" s="6">
        <v>45467</v>
      </c>
      <c r="H6389" s="5">
        <v>0.94399999999999995</v>
      </c>
      <c r="I6389" s="6">
        <v>45467</v>
      </c>
      <c r="J6389" s="5">
        <v>99.15</v>
      </c>
      <c r="K6389" s="6">
        <v>45467</v>
      </c>
      <c r="L6389" s="5">
        <v>13.33</v>
      </c>
      <c r="M6389" s="6">
        <v>42911</v>
      </c>
      <c r="N6389" s="5">
        <v>51.157499999999999</v>
      </c>
      <c r="O6389" s="6">
        <v>45467</v>
      </c>
      <c r="P6389" s="5">
        <v>25.2</v>
      </c>
    </row>
    <row r="6390" spans="1:16" x14ac:dyDescent="0.2">
      <c r="A6390" s="6">
        <v>45468</v>
      </c>
      <c r="B6390" s="5">
        <v>-26</v>
      </c>
      <c r="C6390" s="6">
        <v>42912</v>
      </c>
      <c r="D6390" s="5">
        <v>44.92</v>
      </c>
      <c r="E6390" s="6">
        <v>45468</v>
      </c>
      <c r="F6390" s="5">
        <v>105.607</v>
      </c>
      <c r="G6390" s="6">
        <v>45468</v>
      </c>
      <c r="H6390" s="5">
        <v>0.96099999999999997</v>
      </c>
      <c r="I6390" s="6">
        <v>45468</v>
      </c>
      <c r="J6390" s="5">
        <v>99.16</v>
      </c>
      <c r="K6390" s="6">
        <v>45468</v>
      </c>
      <c r="L6390" s="5">
        <v>12.84</v>
      </c>
      <c r="M6390" s="6">
        <v>42912</v>
      </c>
      <c r="N6390" s="5">
        <v>50.018300000000004</v>
      </c>
      <c r="O6390" s="6">
        <v>45468</v>
      </c>
      <c r="P6390" s="5">
        <v>31.4</v>
      </c>
    </row>
    <row r="6391" spans="1:16" x14ac:dyDescent="0.2">
      <c r="A6391" s="6">
        <v>45469</v>
      </c>
      <c r="B6391" s="5">
        <v>-26.9</v>
      </c>
      <c r="C6391" s="6">
        <v>42913</v>
      </c>
      <c r="D6391" s="5">
        <v>93.1</v>
      </c>
      <c r="E6391" s="6">
        <v>45469</v>
      </c>
      <c r="F6391" s="5">
        <v>106.05200000000001</v>
      </c>
      <c r="G6391" s="6">
        <v>45469</v>
      </c>
      <c r="H6391" s="5">
        <v>1.036</v>
      </c>
      <c r="I6391" s="6">
        <v>45469</v>
      </c>
      <c r="J6391" s="5">
        <v>99.22</v>
      </c>
      <c r="K6391" s="6">
        <v>45469</v>
      </c>
      <c r="L6391" s="5">
        <v>12.55</v>
      </c>
      <c r="M6391" s="6">
        <v>42913</v>
      </c>
      <c r="N6391" s="5">
        <v>52.103099999999998</v>
      </c>
      <c r="O6391" s="6">
        <v>45469</v>
      </c>
      <c r="P6391" s="5">
        <v>27.2</v>
      </c>
    </row>
    <row r="6392" spans="1:16" x14ac:dyDescent="0.2">
      <c r="A6392" s="6">
        <v>45470</v>
      </c>
      <c r="B6392" s="5">
        <v>-29.2</v>
      </c>
      <c r="C6392" s="6">
        <v>42914</v>
      </c>
      <c r="D6392" s="5">
        <v>95.31</v>
      </c>
      <c r="E6392" s="6">
        <v>45470</v>
      </c>
      <c r="F6392" s="5">
        <v>105.90600000000001</v>
      </c>
      <c r="G6392" s="6">
        <v>45470</v>
      </c>
      <c r="H6392" s="5">
        <v>0.998</v>
      </c>
      <c r="I6392" s="6">
        <v>45470</v>
      </c>
      <c r="J6392" s="5">
        <v>99.19</v>
      </c>
      <c r="K6392" s="6">
        <v>45470</v>
      </c>
      <c r="L6392" s="5">
        <v>12.24</v>
      </c>
      <c r="M6392" s="6">
        <v>42914</v>
      </c>
      <c r="N6392" s="5">
        <v>52.508299999999998</v>
      </c>
      <c r="O6392" s="6">
        <v>45470</v>
      </c>
      <c r="P6392" s="5">
        <v>2.2000000000000002</v>
      </c>
    </row>
    <row r="6393" spans="1:16" x14ac:dyDescent="0.2">
      <c r="A6393" s="6">
        <v>45471</v>
      </c>
      <c r="B6393" s="5">
        <v>-28.5</v>
      </c>
      <c r="C6393" s="6">
        <v>42915</v>
      </c>
      <c r="D6393" s="5">
        <v>65.45</v>
      </c>
      <c r="E6393" s="6">
        <v>45471</v>
      </c>
      <c r="F6393" s="5">
        <v>105.866</v>
      </c>
      <c r="G6393" s="6">
        <v>45471</v>
      </c>
      <c r="H6393" s="5">
        <v>1.032</v>
      </c>
      <c r="I6393" s="6">
        <v>45471</v>
      </c>
      <c r="J6393" s="5">
        <v>99.25</v>
      </c>
      <c r="K6393" s="6">
        <v>45471</v>
      </c>
      <c r="L6393" s="5">
        <v>12.44</v>
      </c>
      <c r="M6393" s="6">
        <v>42915</v>
      </c>
      <c r="N6393" s="5">
        <v>54.661499999999997</v>
      </c>
      <c r="O6393" s="6">
        <v>45471</v>
      </c>
      <c r="P6393" s="5">
        <v>-6.4</v>
      </c>
    </row>
    <row r="6394" spans="1:16" x14ac:dyDescent="0.2">
      <c r="A6394" s="6">
        <v>45474</v>
      </c>
      <c r="B6394" s="5">
        <v>-32.4</v>
      </c>
      <c r="C6394" s="6">
        <v>42916</v>
      </c>
      <c r="D6394" s="5">
        <v>111.89</v>
      </c>
      <c r="E6394" s="6">
        <v>45474</v>
      </c>
      <c r="F6394" s="5">
        <v>105.901</v>
      </c>
      <c r="G6394" s="6">
        <v>45474</v>
      </c>
      <c r="H6394" s="5">
        <v>0.98799999999999999</v>
      </c>
      <c r="I6394" s="6">
        <v>45474</v>
      </c>
      <c r="J6394" s="5">
        <v>99.29</v>
      </c>
      <c r="K6394" s="6">
        <v>45474</v>
      </c>
      <c r="L6394" s="5">
        <v>12.22</v>
      </c>
      <c r="M6394" s="6">
        <v>42916</v>
      </c>
      <c r="N6394" s="5">
        <v>55.220100000000002</v>
      </c>
      <c r="O6394" s="6">
        <v>45474</v>
      </c>
      <c r="P6394" s="5">
        <v>-5.3</v>
      </c>
    </row>
    <row r="6395" spans="1:16" x14ac:dyDescent="0.2">
      <c r="A6395" s="6">
        <v>45475</v>
      </c>
      <c r="B6395" s="5">
        <v>-30.4</v>
      </c>
      <c r="C6395" s="6">
        <v>42917</v>
      </c>
      <c r="D6395" s="5">
        <v>129.61000000000001</v>
      </c>
      <c r="E6395" s="6">
        <v>45475</v>
      </c>
      <c r="F6395" s="5">
        <v>105.72199999999999</v>
      </c>
      <c r="G6395" s="6">
        <v>45475</v>
      </c>
      <c r="H6395" s="5">
        <v>1.0780000000000001</v>
      </c>
      <c r="I6395" s="6">
        <v>45475</v>
      </c>
      <c r="J6395" s="5">
        <v>99.22</v>
      </c>
      <c r="K6395" s="6">
        <v>45475</v>
      </c>
      <c r="L6395" s="5">
        <v>12.03</v>
      </c>
      <c r="M6395" s="6">
        <v>42917</v>
      </c>
      <c r="N6395" s="5">
        <v>55.220100000000002</v>
      </c>
      <c r="O6395" s="6">
        <v>45475</v>
      </c>
      <c r="P6395" s="5">
        <v>-15.3</v>
      </c>
    </row>
    <row r="6396" spans="1:16" x14ac:dyDescent="0.2">
      <c r="A6396" s="6">
        <v>45476</v>
      </c>
      <c r="B6396" s="5">
        <v>-47.5</v>
      </c>
      <c r="C6396" s="6">
        <v>42918</v>
      </c>
      <c r="D6396" s="5">
        <v>168.71</v>
      </c>
      <c r="E6396" s="6">
        <v>45476</v>
      </c>
      <c r="F6396" s="5">
        <v>105.40300000000001</v>
      </c>
      <c r="G6396" s="6">
        <v>45476</v>
      </c>
      <c r="H6396" s="5">
        <v>1.0669999999999999</v>
      </c>
      <c r="I6396" s="6">
        <v>45476</v>
      </c>
      <c r="J6396" s="5">
        <v>99.15</v>
      </c>
      <c r="K6396" s="6">
        <v>45476</v>
      </c>
      <c r="L6396" s="5">
        <v>12.09</v>
      </c>
      <c r="M6396" s="6">
        <v>42918</v>
      </c>
      <c r="N6396" s="5">
        <v>55.220100000000002</v>
      </c>
      <c r="O6396" s="6">
        <v>45476</v>
      </c>
      <c r="P6396" s="5">
        <v>-36.5</v>
      </c>
    </row>
    <row r="6397" spans="1:16" x14ac:dyDescent="0.2">
      <c r="A6397" s="6">
        <v>45477</v>
      </c>
      <c r="B6397" s="5">
        <v>-47.3</v>
      </c>
      <c r="C6397" s="6">
        <v>42919</v>
      </c>
      <c r="D6397" s="5">
        <v>101.66</v>
      </c>
      <c r="E6397" s="6">
        <v>45477</v>
      </c>
      <c r="F6397" s="5">
        <v>105.13</v>
      </c>
      <c r="G6397" s="6">
        <v>45477</v>
      </c>
      <c r="H6397" s="5">
        <v>1.363</v>
      </c>
      <c r="I6397" s="6">
        <v>45477</v>
      </c>
      <c r="J6397" s="5">
        <v>99.15</v>
      </c>
      <c r="K6397" s="6">
        <v>45477</v>
      </c>
      <c r="L6397" s="5">
        <v>12.26</v>
      </c>
      <c r="M6397" s="6">
        <v>42919</v>
      </c>
      <c r="N6397" s="5">
        <v>55.254899999999999</v>
      </c>
      <c r="O6397" s="6">
        <v>45477</v>
      </c>
      <c r="P6397" s="5">
        <v>-37.1</v>
      </c>
    </row>
    <row r="6398" spans="1:16" x14ac:dyDescent="0.2">
      <c r="A6398" s="6">
        <v>45478</v>
      </c>
      <c r="B6398" s="5">
        <v>-46.8</v>
      </c>
      <c r="C6398" s="6">
        <v>42920</v>
      </c>
      <c r="D6398" s="5">
        <v>57.7</v>
      </c>
      <c r="E6398" s="6">
        <v>45478</v>
      </c>
      <c r="F6398" s="5">
        <v>104.875</v>
      </c>
      <c r="G6398" s="6">
        <v>45478</v>
      </c>
      <c r="H6398" s="5">
        <v>1.028</v>
      </c>
      <c r="I6398" s="6">
        <v>45478</v>
      </c>
      <c r="J6398" s="5">
        <v>99.07</v>
      </c>
      <c r="K6398" s="6">
        <v>45478</v>
      </c>
      <c r="L6398" s="5">
        <v>12.48</v>
      </c>
      <c r="M6398" s="6">
        <v>42920</v>
      </c>
      <c r="N6398" s="5">
        <v>55.254899999999999</v>
      </c>
      <c r="O6398" s="6">
        <v>45478</v>
      </c>
      <c r="P6398" s="5">
        <v>-41.6</v>
      </c>
    </row>
    <row r="6399" spans="1:16" x14ac:dyDescent="0.2">
      <c r="A6399" s="6">
        <v>45481</v>
      </c>
      <c r="B6399" s="5">
        <v>-46.7</v>
      </c>
      <c r="C6399" s="6">
        <v>42921</v>
      </c>
      <c r="D6399" s="5">
        <v>57.04</v>
      </c>
      <c r="E6399" s="6">
        <v>45481</v>
      </c>
      <c r="F6399" s="5">
        <v>105</v>
      </c>
      <c r="G6399" s="6">
        <v>45481</v>
      </c>
      <c r="H6399" s="5">
        <v>1.0569999999999999</v>
      </c>
      <c r="I6399" s="6">
        <v>45481</v>
      </c>
      <c r="J6399" s="5">
        <v>99.06</v>
      </c>
      <c r="K6399" s="6">
        <v>45481</v>
      </c>
      <c r="L6399" s="5">
        <v>12.37</v>
      </c>
      <c r="M6399" s="6">
        <v>42921</v>
      </c>
      <c r="N6399" s="5">
        <v>56.436999999999998</v>
      </c>
      <c r="O6399" s="6">
        <v>45481</v>
      </c>
      <c r="P6399" s="5">
        <v>-45.2</v>
      </c>
    </row>
    <row r="6400" spans="1:16" x14ac:dyDescent="0.2">
      <c r="A6400" s="6">
        <v>45482</v>
      </c>
      <c r="B6400" s="5">
        <v>-45.7</v>
      </c>
      <c r="C6400" s="6">
        <v>42922</v>
      </c>
      <c r="D6400" s="5">
        <v>76.45</v>
      </c>
      <c r="E6400" s="6">
        <v>45482</v>
      </c>
      <c r="F6400" s="5">
        <v>105.129</v>
      </c>
      <c r="G6400" s="6">
        <v>45482</v>
      </c>
      <c r="H6400" s="5">
        <v>0.92700000000000005</v>
      </c>
      <c r="I6400" s="6">
        <v>45482</v>
      </c>
      <c r="J6400" s="5">
        <v>99.08</v>
      </c>
      <c r="K6400" s="6">
        <v>45482</v>
      </c>
      <c r="L6400" s="5">
        <v>12.51</v>
      </c>
      <c r="M6400" s="6">
        <v>42922</v>
      </c>
      <c r="N6400" s="5">
        <v>56.955100000000002</v>
      </c>
      <c r="O6400" s="6">
        <v>45482</v>
      </c>
      <c r="P6400" s="5">
        <v>-46.2</v>
      </c>
    </row>
    <row r="6401" spans="1:16" x14ac:dyDescent="0.2">
      <c r="A6401" s="6">
        <v>45483</v>
      </c>
      <c r="B6401" s="5">
        <v>-45.1</v>
      </c>
      <c r="C6401" s="6">
        <v>42923</v>
      </c>
      <c r="D6401" s="5">
        <v>160.41</v>
      </c>
      <c r="E6401" s="6">
        <v>45483</v>
      </c>
      <c r="F6401" s="5">
        <v>105.048</v>
      </c>
      <c r="G6401" s="6">
        <v>45483</v>
      </c>
      <c r="H6401" s="5">
        <v>1.0589999999999999</v>
      </c>
      <c r="I6401" s="6">
        <v>45483</v>
      </c>
      <c r="J6401" s="5">
        <v>99.01</v>
      </c>
      <c r="K6401" s="6">
        <v>45483</v>
      </c>
      <c r="L6401" s="5">
        <v>12.85</v>
      </c>
      <c r="M6401" s="6">
        <v>42923</v>
      </c>
      <c r="N6401" s="5">
        <v>55.756900000000002</v>
      </c>
      <c r="O6401" s="6">
        <v>45483</v>
      </c>
      <c r="P6401" s="5">
        <v>-48</v>
      </c>
    </row>
    <row r="6402" spans="1:16" x14ac:dyDescent="0.2">
      <c r="A6402" s="6">
        <v>45484</v>
      </c>
      <c r="B6402" s="5">
        <v>-45.8</v>
      </c>
      <c r="C6402" s="6">
        <v>42924</v>
      </c>
      <c r="D6402" s="5">
        <v>107.61</v>
      </c>
      <c r="E6402" s="6">
        <v>45484</v>
      </c>
      <c r="F6402" s="5">
        <v>104.44</v>
      </c>
      <c r="G6402" s="6">
        <v>45484</v>
      </c>
      <c r="H6402" s="5">
        <v>0.98399999999999999</v>
      </c>
      <c r="I6402" s="6">
        <v>45484</v>
      </c>
      <c r="J6402" s="5">
        <v>99.01</v>
      </c>
      <c r="K6402" s="6">
        <v>45484</v>
      </c>
      <c r="L6402" s="5">
        <v>12.92</v>
      </c>
      <c r="M6402" s="6">
        <v>42924</v>
      </c>
      <c r="N6402" s="5">
        <v>55.756900000000002</v>
      </c>
      <c r="O6402" s="6">
        <v>45484</v>
      </c>
      <c r="P6402" s="5">
        <v>-57.1</v>
      </c>
    </row>
    <row r="6403" spans="1:16" x14ac:dyDescent="0.2">
      <c r="A6403" s="6">
        <v>45485</v>
      </c>
      <c r="B6403" s="5">
        <v>-47.5</v>
      </c>
      <c r="C6403" s="6">
        <v>42925</v>
      </c>
      <c r="D6403" s="5">
        <v>120.39</v>
      </c>
      <c r="E6403" s="6">
        <v>45485</v>
      </c>
      <c r="F6403" s="5">
        <v>104.093</v>
      </c>
      <c r="G6403" s="6">
        <v>45485</v>
      </c>
      <c r="H6403" s="5">
        <v>1.02</v>
      </c>
      <c r="I6403" s="6">
        <v>45485</v>
      </c>
      <c r="J6403" s="5">
        <v>98.96</v>
      </c>
      <c r="K6403" s="6">
        <v>45485</v>
      </c>
      <c r="L6403" s="5">
        <v>12.46</v>
      </c>
      <c r="M6403" s="6">
        <v>42925</v>
      </c>
      <c r="N6403" s="5">
        <v>55.756900000000002</v>
      </c>
      <c r="O6403" s="6">
        <v>45485</v>
      </c>
      <c r="P6403" s="5">
        <v>-61.9</v>
      </c>
    </row>
    <row r="6404" spans="1:16" x14ac:dyDescent="0.2">
      <c r="A6404" s="6">
        <v>45488</v>
      </c>
      <c r="B6404" s="5">
        <v>-45.5</v>
      </c>
      <c r="C6404" s="6">
        <v>42926</v>
      </c>
      <c r="D6404" s="5">
        <v>92.94</v>
      </c>
      <c r="E6404" s="6">
        <v>45488</v>
      </c>
      <c r="F6404" s="5">
        <v>104.18899999999999</v>
      </c>
      <c r="G6404" s="6">
        <v>45488</v>
      </c>
      <c r="H6404" s="5">
        <v>1.0109999999999999</v>
      </c>
      <c r="I6404" s="6">
        <v>45488</v>
      </c>
      <c r="J6404" s="5">
        <v>98.98</v>
      </c>
      <c r="K6404" s="6">
        <v>45488</v>
      </c>
      <c r="L6404" s="5">
        <v>13.12</v>
      </c>
      <c r="M6404" s="6">
        <v>42926</v>
      </c>
      <c r="N6404" s="5">
        <v>53.177100000000003</v>
      </c>
      <c r="O6404" s="6">
        <v>45488</v>
      </c>
      <c r="P6404" s="5">
        <v>-63.7</v>
      </c>
    </row>
    <row r="6405" spans="1:16" x14ac:dyDescent="0.2">
      <c r="A6405" s="6">
        <v>45489</v>
      </c>
      <c r="B6405" s="5">
        <v>-42.7</v>
      </c>
      <c r="C6405" s="6">
        <v>42927</v>
      </c>
      <c r="D6405" s="5">
        <v>85.23</v>
      </c>
      <c r="E6405" s="6">
        <v>45489</v>
      </c>
      <c r="F6405" s="5">
        <v>104.27</v>
      </c>
      <c r="G6405" s="6">
        <v>45489</v>
      </c>
      <c r="H6405" s="5">
        <v>1.014</v>
      </c>
      <c r="I6405" s="6">
        <v>45489</v>
      </c>
      <c r="J6405" s="5">
        <v>98.92</v>
      </c>
      <c r="K6405" s="6">
        <v>45489</v>
      </c>
      <c r="L6405" s="5">
        <v>13.19</v>
      </c>
      <c r="M6405" s="6">
        <v>42927</v>
      </c>
      <c r="N6405" s="5">
        <v>53.224699999999999</v>
      </c>
      <c r="O6405" s="6">
        <v>45489</v>
      </c>
      <c r="P6405" s="5">
        <v>-65.900000000000006</v>
      </c>
    </row>
    <row r="6406" spans="1:16" x14ac:dyDescent="0.2">
      <c r="A6406" s="6">
        <v>45490</v>
      </c>
      <c r="B6406" s="5">
        <v>-36.9</v>
      </c>
      <c r="C6406" s="6">
        <v>42928</v>
      </c>
      <c r="D6406" s="5">
        <v>70.040000000000006</v>
      </c>
      <c r="E6406" s="6">
        <v>45490</v>
      </c>
      <c r="F6406" s="5">
        <v>103.748</v>
      </c>
      <c r="G6406" s="6">
        <v>45490</v>
      </c>
      <c r="H6406" s="5">
        <v>0.82</v>
      </c>
      <c r="I6406" s="6">
        <v>45490</v>
      </c>
      <c r="J6406" s="5">
        <v>98.98</v>
      </c>
      <c r="K6406" s="6">
        <v>45490</v>
      </c>
      <c r="L6406" s="5">
        <v>14.48</v>
      </c>
      <c r="M6406" s="6">
        <v>42928</v>
      </c>
      <c r="N6406" s="5">
        <v>52.433700000000002</v>
      </c>
      <c r="O6406" s="6">
        <v>45490</v>
      </c>
      <c r="P6406" s="5">
        <v>-65.7</v>
      </c>
    </row>
    <row r="6407" spans="1:16" x14ac:dyDescent="0.2">
      <c r="A6407" s="6">
        <v>45491</v>
      </c>
      <c r="B6407" s="5">
        <v>-36.1</v>
      </c>
      <c r="C6407" s="6">
        <v>42929</v>
      </c>
      <c r="D6407" s="5">
        <v>73.540000000000006</v>
      </c>
      <c r="E6407" s="6">
        <v>45491</v>
      </c>
      <c r="F6407" s="5">
        <v>104.173</v>
      </c>
      <c r="G6407" s="6">
        <v>45491</v>
      </c>
      <c r="H6407" s="5">
        <v>0.90700000000000003</v>
      </c>
      <c r="I6407" s="6">
        <v>45491</v>
      </c>
      <c r="J6407" s="5">
        <v>99.07</v>
      </c>
      <c r="K6407" s="6">
        <v>45491</v>
      </c>
      <c r="L6407" s="5">
        <v>15.93</v>
      </c>
      <c r="M6407" s="6">
        <v>42929</v>
      </c>
      <c r="N6407" s="5">
        <v>52.210599999999999</v>
      </c>
      <c r="O6407" s="6">
        <v>45491</v>
      </c>
      <c r="P6407" s="5">
        <v>-66.3</v>
      </c>
    </row>
    <row r="6408" spans="1:16" x14ac:dyDescent="0.2">
      <c r="A6408" s="6">
        <v>45492</v>
      </c>
      <c r="B6408" s="5">
        <v>-35</v>
      </c>
      <c r="C6408" s="6">
        <v>42930</v>
      </c>
      <c r="D6408" s="5">
        <v>90.61</v>
      </c>
      <c r="E6408" s="6">
        <v>45492</v>
      </c>
      <c r="F6408" s="5">
        <v>104.396</v>
      </c>
      <c r="G6408" s="6">
        <v>45492</v>
      </c>
      <c r="H6408" s="5">
        <v>0.86399999999999999</v>
      </c>
      <c r="I6408" s="6">
        <v>45492</v>
      </c>
      <c r="J6408" s="5">
        <v>99.14</v>
      </c>
      <c r="K6408" s="6">
        <v>45492</v>
      </c>
      <c r="L6408" s="5">
        <v>16.52</v>
      </c>
      <c r="M6408" s="6">
        <v>42930</v>
      </c>
      <c r="N6408" s="5">
        <v>51.029400000000003</v>
      </c>
      <c r="O6408" s="6">
        <v>45492</v>
      </c>
      <c r="P6408" s="5">
        <v>-66.5</v>
      </c>
    </row>
    <row r="6409" spans="1:16" x14ac:dyDescent="0.2">
      <c r="A6409" s="6">
        <v>45495</v>
      </c>
      <c r="B6409" s="5">
        <v>-30.1</v>
      </c>
      <c r="C6409" s="6">
        <v>42931</v>
      </c>
      <c r="D6409" s="5">
        <v>49.96</v>
      </c>
      <c r="E6409" s="6">
        <v>45495</v>
      </c>
      <c r="F6409" s="5">
        <v>104.31399999999999</v>
      </c>
      <c r="G6409" s="6">
        <v>45495</v>
      </c>
      <c r="H6409" s="5">
        <v>0.82799999999999996</v>
      </c>
      <c r="I6409" s="6">
        <v>45495</v>
      </c>
      <c r="J6409" s="5">
        <v>99.09</v>
      </c>
      <c r="K6409" s="6">
        <v>45495</v>
      </c>
      <c r="L6409" s="5">
        <v>14.91</v>
      </c>
      <c r="M6409" s="6">
        <v>42931</v>
      </c>
      <c r="N6409" s="5">
        <v>51.029400000000003</v>
      </c>
      <c r="O6409" s="6">
        <v>45495</v>
      </c>
      <c r="P6409" s="5">
        <v>-66.400000000000006</v>
      </c>
    </row>
    <row r="6410" spans="1:16" x14ac:dyDescent="0.2">
      <c r="A6410" s="6">
        <v>45496</v>
      </c>
      <c r="B6410" s="5">
        <v>-31.1</v>
      </c>
      <c r="C6410" s="6">
        <v>42932</v>
      </c>
      <c r="D6410" s="5">
        <v>147.91</v>
      </c>
      <c r="E6410" s="6">
        <v>45496</v>
      </c>
      <c r="F6410" s="5">
        <v>104.45</v>
      </c>
      <c r="G6410" s="6">
        <v>45496</v>
      </c>
      <c r="H6410" s="5">
        <v>0.92800000000000005</v>
      </c>
      <c r="I6410" s="6">
        <v>45496</v>
      </c>
      <c r="J6410" s="5">
        <v>99.12</v>
      </c>
      <c r="K6410" s="6">
        <v>45496</v>
      </c>
      <c r="L6410" s="5">
        <v>14.72</v>
      </c>
      <c r="M6410" s="6">
        <v>42932</v>
      </c>
      <c r="N6410" s="5">
        <v>51.029400000000003</v>
      </c>
      <c r="O6410" s="6">
        <v>45496</v>
      </c>
      <c r="P6410" s="5">
        <v>-69.2</v>
      </c>
    </row>
    <row r="6411" spans="1:16" x14ac:dyDescent="0.2">
      <c r="A6411" s="6">
        <v>45497</v>
      </c>
      <c r="B6411" s="5">
        <v>-35.1</v>
      </c>
      <c r="C6411" s="6">
        <v>42933</v>
      </c>
      <c r="D6411" s="5">
        <v>92.6</v>
      </c>
      <c r="E6411" s="6">
        <v>45497</v>
      </c>
      <c r="F6411" s="5">
        <v>104.39100000000001</v>
      </c>
      <c r="G6411" s="6">
        <v>45497</v>
      </c>
      <c r="H6411" s="5">
        <v>0.749</v>
      </c>
      <c r="I6411" s="6">
        <v>45497</v>
      </c>
      <c r="J6411" s="5">
        <v>99.28</v>
      </c>
      <c r="K6411" s="6">
        <v>45497</v>
      </c>
      <c r="L6411" s="5">
        <v>18.04</v>
      </c>
      <c r="M6411" s="6">
        <v>42933</v>
      </c>
      <c r="N6411" s="5">
        <v>50.002099999999999</v>
      </c>
      <c r="O6411" s="6">
        <v>45497</v>
      </c>
      <c r="P6411" s="5">
        <v>-67.3</v>
      </c>
    </row>
    <row r="6412" spans="1:16" x14ac:dyDescent="0.2">
      <c r="A6412" s="6">
        <v>45498</v>
      </c>
      <c r="B6412" s="5">
        <v>-33.4</v>
      </c>
      <c r="C6412" s="6">
        <v>42934</v>
      </c>
      <c r="D6412" s="5">
        <v>88.82</v>
      </c>
      <c r="E6412" s="6">
        <v>45498</v>
      </c>
      <c r="F6412" s="5">
        <v>104.355</v>
      </c>
      <c r="G6412" s="6">
        <v>45498</v>
      </c>
      <c r="H6412" s="5">
        <v>0.72099999999999997</v>
      </c>
      <c r="I6412" s="6">
        <v>45498</v>
      </c>
      <c r="J6412" s="5">
        <v>99.3</v>
      </c>
      <c r="K6412" s="6">
        <v>45498</v>
      </c>
      <c r="L6412" s="5">
        <v>18.46</v>
      </c>
      <c r="M6412" s="6">
        <v>42934</v>
      </c>
      <c r="N6412" s="5">
        <v>49.548999999999999</v>
      </c>
      <c r="O6412" s="6">
        <v>45498</v>
      </c>
      <c r="P6412" s="5">
        <v>-80.400000000000006</v>
      </c>
    </row>
    <row r="6413" spans="1:16" x14ac:dyDescent="0.2">
      <c r="A6413" s="6">
        <v>45499</v>
      </c>
      <c r="B6413" s="5">
        <v>-34</v>
      </c>
      <c r="C6413" s="6">
        <v>42935</v>
      </c>
      <c r="D6413" s="5">
        <v>51.42</v>
      </c>
      <c r="E6413" s="6">
        <v>45499</v>
      </c>
      <c r="F6413" s="5">
        <v>104.316</v>
      </c>
      <c r="G6413" s="6">
        <v>45499</v>
      </c>
      <c r="H6413" s="5">
        <v>0.77800000000000002</v>
      </c>
      <c r="I6413" s="6">
        <v>45499</v>
      </c>
      <c r="J6413" s="5">
        <v>99.21</v>
      </c>
      <c r="K6413" s="6">
        <v>45499</v>
      </c>
      <c r="L6413" s="5">
        <v>16.39</v>
      </c>
      <c r="M6413" s="6">
        <v>42935</v>
      </c>
      <c r="N6413" s="5">
        <v>48.257199999999997</v>
      </c>
      <c r="O6413" s="6">
        <v>45499</v>
      </c>
      <c r="P6413" s="5">
        <v>-88.7</v>
      </c>
    </row>
    <row r="6414" spans="1:16" x14ac:dyDescent="0.2">
      <c r="A6414" s="6">
        <v>45502</v>
      </c>
      <c r="B6414" s="5">
        <v>-29.3</v>
      </c>
      <c r="C6414" s="6">
        <v>42936</v>
      </c>
      <c r="D6414" s="5">
        <v>100.4</v>
      </c>
      <c r="E6414" s="6">
        <v>45502</v>
      </c>
      <c r="F6414" s="5">
        <v>104.56399999999999</v>
      </c>
      <c r="G6414" s="6">
        <v>45502</v>
      </c>
      <c r="H6414" s="5">
        <v>0.77100000000000002</v>
      </c>
      <c r="I6414" s="6">
        <v>45502</v>
      </c>
      <c r="J6414" s="5">
        <v>99.22</v>
      </c>
      <c r="K6414" s="6">
        <v>45502</v>
      </c>
      <c r="L6414" s="5">
        <v>16.600000000000001</v>
      </c>
      <c r="M6414" s="6">
        <v>42936</v>
      </c>
      <c r="N6414" s="5">
        <v>46.998600000000003</v>
      </c>
      <c r="O6414" s="6">
        <v>45502</v>
      </c>
      <c r="P6414" s="5">
        <v>-90</v>
      </c>
    </row>
    <row r="6415" spans="1:16" x14ac:dyDescent="0.2">
      <c r="A6415" s="6">
        <v>45503</v>
      </c>
      <c r="B6415" s="5">
        <v>-25.5</v>
      </c>
      <c r="C6415" s="6">
        <v>42937</v>
      </c>
      <c r="D6415" s="5">
        <v>73.36</v>
      </c>
      <c r="E6415" s="6">
        <v>45503</v>
      </c>
      <c r="F6415" s="5">
        <v>104.554</v>
      </c>
      <c r="G6415" s="6">
        <v>45503</v>
      </c>
      <c r="H6415" s="5">
        <v>0.77100000000000002</v>
      </c>
      <c r="I6415" s="6">
        <v>45503</v>
      </c>
      <c r="J6415" s="5">
        <v>99.24</v>
      </c>
      <c r="K6415" s="6">
        <v>45503</v>
      </c>
      <c r="L6415" s="5">
        <v>17.690000000000001</v>
      </c>
      <c r="M6415" s="6">
        <v>42937</v>
      </c>
      <c r="N6415" s="5">
        <v>47.449800000000003</v>
      </c>
      <c r="O6415" s="6">
        <v>45503</v>
      </c>
      <c r="P6415" s="5">
        <v>-92.1</v>
      </c>
    </row>
    <row r="6416" spans="1:16" x14ac:dyDescent="0.2">
      <c r="A6416" s="6">
        <v>45504</v>
      </c>
      <c r="B6416" s="5">
        <v>-25.2</v>
      </c>
      <c r="C6416" s="6">
        <v>42938</v>
      </c>
      <c r="D6416" s="5">
        <v>64.94</v>
      </c>
      <c r="E6416" s="6">
        <v>45504</v>
      </c>
      <c r="F6416" s="5">
        <v>104.096</v>
      </c>
      <c r="G6416" s="6">
        <v>45504</v>
      </c>
      <c r="H6416" s="5">
        <v>0.73699999999999999</v>
      </c>
      <c r="I6416" s="6">
        <v>45504</v>
      </c>
      <c r="J6416" s="5">
        <v>99.11</v>
      </c>
      <c r="K6416" s="6">
        <v>45504</v>
      </c>
      <c r="L6416" s="5">
        <v>16.36</v>
      </c>
      <c r="M6416" s="6">
        <v>42938</v>
      </c>
      <c r="N6416" s="5">
        <v>47.449800000000003</v>
      </c>
      <c r="O6416" s="6">
        <v>45504</v>
      </c>
      <c r="P6416" s="5">
        <v>-91.3</v>
      </c>
    </row>
    <row r="6417" spans="1:16" x14ac:dyDescent="0.2">
      <c r="A6417" s="6">
        <v>45505</v>
      </c>
      <c r="B6417" s="5">
        <v>-34.4</v>
      </c>
      <c r="C6417" s="6">
        <v>42939</v>
      </c>
      <c r="D6417" s="5">
        <v>134.15</v>
      </c>
      <c r="E6417" s="6">
        <v>45505</v>
      </c>
      <c r="F6417" s="5">
        <v>104.42100000000001</v>
      </c>
      <c r="G6417" s="6">
        <v>45505</v>
      </c>
      <c r="H6417" s="5">
        <v>0.56299999999999994</v>
      </c>
      <c r="I6417" s="6">
        <v>45505</v>
      </c>
      <c r="J6417" s="5">
        <v>99.19</v>
      </c>
      <c r="K6417" s="6">
        <v>45505</v>
      </c>
      <c r="L6417" s="5">
        <v>18.59</v>
      </c>
      <c r="M6417" s="6">
        <v>42939</v>
      </c>
      <c r="N6417" s="5">
        <v>47.449800000000003</v>
      </c>
      <c r="O6417" s="6">
        <v>45505</v>
      </c>
      <c r="P6417" s="5">
        <v>-103.4</v>
      </c>
    </row>
    <row r="6418" spans="1:16" x14ac:dyDescent="0.2">
      <c r="A6418" s="6">
        <v>45506</v>
      </c>
      <c r="B6418" s="5">
        <v>-40.6</v>
      </c>
      <c r="C6418" s="6">
        <v>42940</v>
      </c>
      <c r="D6418" s="5">
        <v>305.98</v>
      </c>
      <c r="E6418" s="6">
        <v>45506</v>
      </c>
      <c r="F6418" s="5">
        <v>103.208</v>
      </c>
      <c r="G6418" s="6">
        <v>45506</v>
      </c>
      <c r="H6418" s="5">
        <v>0.156</v>
      </c>
      <c r="I6418" s="6">
        <v>45506</v>
      </c>
      <c r="J6418" s="5">
        <v>99.21</v>
      </c>
      <c r="K6418" s="6">
        <v>45506</v>
      </c>
      <c r="L6418" s="5">
        <v>23.39</v>
      </c>
      <c r="M6418" s="6">
        <v>42940</v>
      </c>
      <c r="N6418" s="5">
        <v>46.996299999999998</v>
      </c>
      <c r="O6418" s="6">
        <v>45506</v>
      </c>
      <c r="P6418" s="5">
        <v>-149.1</v>
      </c>
    </row>
    <row r="6419" spans="1:16" x14ac:dyDescent="0.2">
      <c r="A6419" s="6">
        <v>45509</v>
      </c>
      <c r="B6419" s="5">
        <v>-39.1</v>
      </c>
      <c r="C6419" s="6">
        <v>42941</v>
      </c>
      <c r="D6419" s="5">
        <v>162.68</v>
      </c>
      <c r="E6419" s="6">
        <v>45509</v>
      </c>
      <c r="F6419" s="5">
        <v>102.68899999999999</v>
      </c>
      <c r="G6419" s="6">
        <v>45509</v>
      </c>
      <c r="H6419" s="5">
        <v>-0.441</v>
      </c>
      <c r="I6419" s="6">
        <v>45509</v>
      </c>
      <c r="J6419" s="5">
        <v>99.38</v>
      </c>
      <c r="K6419" s="6">
        <v>45509</v>
      </c>
      <c r="L6419" s="5">
        <v>38.57</v>
      </c>
      <c r="M6419" s="6">
        <v>42941</v>
      </c>
      <c r="N6419" s="5">
        <v>49.573399999999999</v>
      </c>
      <c r="O6419" s="6">
        <v>45509</v>
      </c>
      <c r="P6419" s="5">
        <v>-142.80000000000001</v>
      </c>
    </row>
    <row r="6420" spans="1:16" x14ac:dyDescent="0.2">
      <c r="A6420" s="6">
        <v>45510</v>
      </c>
      <c r="B6420" s="5">
        <v>-37.6</v>
      </c>
      <c r="C6420" s="6">
        <v>42942</v>
      </c>
      <c r="D6420" s="5">
        <v>80.27</v>
      </c>
      <c r="E6420" s="6">
        <v>45510</v>
      </c>
      <c r="F6420" s="5">
        <v>102.96899999999999</v>
      </c>
      <c r="G6420" s="6">
        <v>45510</v>
      </c>
      <c r="H6420" s="5">
        <v>0.14399999999999999</v>
      </c>
      <c r="I6420" s="6">
        <v>45510</v>
      </c>
      <c r="J6420" s="5">
        <v>99.37</v>
      </c>
      <c r="K6420" s="6">
        <v>45510</v>
      </c>
      <c r="L6420" s="5">
        <v>27.71</v>
      </c>
      <c r="M6420" s="6">
        <v>42942</v>
      </c>
      <c r="N6420" s="5">
        <v>47.283299999999997</v>
      </c>
      <c r="O6420" s="6">
        <v>45510</v>
      </c>
      <c r="P6420" s="5">
        <v>-141.69999999999999</v>
      </c>
    </row>
    <row r="6421" spans="1:16" x14ac:dyDescent="0.2">
      <c r="A6421" s="6">
        <v>45511</v>
      </c>
      <c r="B6421" s="5">
        <v>-36.299999999999997</v>
      </c>
      <c r="C6421" s="6">
        <v>42943</v>
      </c>
      <c r="D6421" s="5">
        <v>40.479999999999997</v>
      </c>
      <c r="E6421" s="6">
        <v>45511</v>
      </c>
      <c r="F6421" s="5">
        <v>103.197</v>
      </c>
      <c r="G6421" s="6">
        <v>45511</v>
      </c>
      <c r="H6421" s="5">
        <v>0.23100000000000001</v>
      </c>
      <c r="I6421" s="6">
        <v>45511</v>
      </c>
      <c r="J6421" s="5">
        <v>99.43</v>
      </c>
      <c r="K6421" s="6">
        <v>45511</v>
      </c>
      <c r="L6421" s="5">
        <v>27.85</v>
      </c>
      <c r="M6421" s="6">
        <v>42943</v>
      </c>
      <c r="N6421" s="5">
        <v>48.4176</v>
      </c>
      <c r="O6421" s="6">
        <v>45511</v>
      </c>
      <c r="P6421" s="5">
        <v>-140.69999999999999</v>
      </c>
    </row>
    <row r="6422" spans="1:16" x14ac:dyDescent="0.2">
      <c r="A6422" s="6">
        <v>45512</v>
      </c>
      <c r="B6422" s="5">
        <v>-34.6</v>
      </c>
      <c r="C6422" s="6">
        <v>42944</v>
      </c>
      <c r="D6422" s="5">
        <v>45.32</v>
      </c>
      <c r="E6422" s="6">
        <v>45512</v>
      </c>
      <c r="F6422" s="5">
        <v>103.209</v>
      </c>
      <c r="G6422" s="6">
        <v>45512</v>
      </c>
      <c r="H6422" s="5">
        <v>0.47699999999999998</v>
      </c>
      <c r="I6422" s="6">
        <v>45512</v>
      </c>
      <c r="J6422" s="5">
        <v>99.29</v>
      </c>
      <c r="K6422" s="6">
        <v>45512</v>
      </c>
      <c r="L6422" s="5">
        <v>23.79</v>
      </c>
      <c r="M6422" s="6">
        <v>42944</v>
      </c>
      <c r="N6422" s="5">
        <v>48.5291</v>
      </c>
      <c r="O6422" s="6">
        <v>45512</v>
      </c>
      <c r="P6422" s="5">
        <v>-143.19999999999999</v>
      </c>
    </row>
    <row r="6423" spans="1:16" x14ac:dyDescent="0.2">
      <c r="A6423" s="6">
        <v>45513</v>
      </c>
      <c r="B6423" s="5">
        <v>-34.299999999999997</v>
      </c>
      <c r="C6423" s="6">
        <v>42945</v>
      </c>
      <c r="D6423" s="5">
        <v>74.67</v>
      </c>
      <c r="E6423" s="6">
        <v>45513</v>
      </c>
      <c r="F6423" s="5">
        <v>103.13500000000001</v>
      </c>
      <c r="G6423" s="6">
        <v>45513</v>
      </c>
      <c r="H6423" s="5">
        <v>0.59399999999999997</v>
      </c>
      <c r="I6423" s="6">
        <v>45513</v>
      </c>
      <c r="J6423" s="5">
        <v>99.24</v>
      </c>
      <c r="K6423" s="6">
        <v>45513</v>
      </c>
      <c r="L6423" s="5">
        <v>20.37</v>
      </c>
      <c r="M6423" s="6">
        <v>42945</v>
      </c>
      <c r="N6423" s="5">
        <v>48.5291</v>
      </c>
      <c r="O6423" s="6">
        <v>45513</v>
      </c>
      <c r="P6423" s="5">
        <v>-142.30000000000001</v>
      </c>
    </row>
    <row r="6424" spans="1:16" x14ac:dyDescent="0.2">
      <c r="A6424" s="6">
        <v>45516</v>
      </c>
      <c r="B6424" s="5">
        <v>-32.9</v>
      </c>
      <c r="C6424" s="6">
        <v>42946</v>
      </c>
      <c r="D6424" s="5">
        <v>126.82</v>
      </c>
      <c r="E6424" s="6">
        <v>45516</v>
      </c>
      <c r="F6424" s="5">
        <v>103.139</v>
      </c>
      <c r="G6424" s="6">
        <v>45516</v>
      </c>
      <c r="H6424" s="5">
        <v>0.54500000000000004</v>
      </c>
      <c r="I6424" s="6">
        <v>45516</v>
      </c>
      <c r="J6424" s="5">
        <v>99.25</v>
      </c>
      <c r="K6424" s="6">
        <v>45516</v>
      </c>
      <c r="L6424" s="5">
        <v>20.71</v>
      </c>
      <c r="M6424" s="6">
        <v>42946</v>
      </c>
      <c r="N6424" s="5">
        <v>48.5291</v>
      </c>
      <c r="O6424" s="6">
        <v>45516</v>
      </c>
      <c r="P6424" s="5">
        <v>-138.9</v>
      </c>
    </row>
    <row r="6425" spans="1:16" x14ac:dyDescent="0.2">
      <c r="A6425" s="6">
        <v>45517</v>
      </c>
      <c r="B6425" s="5">
        <v>-31.1</v>
      </c>
      <c r="C6425" s="6">
        <v>42947</v>
      </c>
      <c r="D6425" s="5">
        <v>80.959999999999994</v>
      </c>
      <c r="E6425" s="6">
        <v>45517</v>
      </c>
      <c r="F6425" s="5">
        <v>102.559</v>
      </c>
      <c r="G6425" s="6">
        <v>45517</v>
      </c>
      <c r="H6425" s="5">
        <v>0.61099999999999999</v>
      </c>
      <c r="I6425" s="6">
        <v>45517</v>
      </c>
      <c r="J6425" s="5">
        <v>99.11</v>
      </c>
      <c r="K6425" s="6">
        <v>45517</v>
      </c>
      <c r="L6425" s="5">
        <v>18.12</v>
      </c>
      <c r="M6425" s="6">
        <v>42947</v>
      </c>
      <c r="N6425" s="5">
        <v>48.137500000000003</v>
      </c>
      <c r="O6425" s="6">
        <v>45517</v>
      </c>
      <c r="P6425" s="5">
        <v>-136.1</v>
      </c>
    </row>
    <row r="6426" spans="1:16" x14ac:dyDescent="0.2">
      <c r="A6426" s="6">
        <v>45518</v>
      </c>
      <c r="B6426" s="5">
        <v>-31</v>
      </c>
      <c r="C6426" s="6">
        <v>42948</v>
      </c>
      <c r="D6426" s="5">
        <v>70.77</v>
      </c>
      <c r="E6426" s="6">
        <v>45518</v>
      </c>
      <c r="F6426" s="5">
        <v>102.568</v>
      </c>
      <c r="G6426" s="6">
        <v>45518</v>
      </c>
      <c r="H6426" s="5">
        <v>0.75800000000000001</v>
      </c>
      <c r="I6426" s="6">
        <v>45518</v>
      </c>
      <c r="J6426" s="5">
        <v>99.06</v>
      </c>
      <c r="K6426" s="6">
        <v>45518</v>
      </c>
      <c r="L6426" s="5">
        <v>16.190000000000001</v>
      </c>
      <c r="M6426" s="6">
        <v>42948</v>
      </c>
      <c r="N6426" s="5">
        <v>49.972099999999998</v>
      </c>
      <c r="O6426" s="6">
        <v>45518</v>
      </c>
      <c r="P6426" s="5">
        <v>-138.9</v>
      </c>
    </row>
    <row r="6427" spans="1:16" x14ac:dyDescent="0.2">
      <c r="A6427" s="6">
        <v>45519</v>
      </c>
      <c r="B6427" s="5">
        <v>-34.9</v>
      </c>
      <c r="C6427" s="6">
        <v>42949</v>
      </c>
      <c r="D6427" s="5">
        <v>57.38</v>
      </c>
      <c r="E6427" s="6">
        <v>45519</v>
      </c>
      <c r="F6427" s="5">
        <v>102.977</v>
      </c>
      <c r="G6427" s="6">
        <v>45519</v>
      </c>
      <c r="H6427" s="5">
        <v>0.88900000000000001</v>
      </c>
      <c r="I6427" s="6">
        <v>45519</v>
      </c>
      <c r="J6427" s="5">
        <v>99</v>
      </c>
      <c r="K6427" s="6">
        <v>45519</v>
      </c>
      <c r="L6427" s="5">
        <v>15.23</v>
      </c>
      <c r="M6427" s="6">
        <v>42949</v>
      </c>
      <c r="N6427" s="5">
        <v>48.747599999999998</v>
      </c>
      <c r="O6427" s="6">
        <v>45519</v>
      </c>
      <c r="P6427" s="5">
        <v>-150.80000000000001</v>
      </c>
    </row>
    <row r="6428" spans="1:16" x14ac:dyDescent="0.2">
      <c r="A6428" s="6">
        <v>45520</v>
      </c>
      <c r="B6428" s="5">
        <v>-36.6</v>
      </c>
      <c r="C6428" s="6">
        <v>42950</v>
      </c>
      <c r="D6428" s="5">
        <v>61</v>
      </c>
      <c r="E6428" s="6">
        <v>45520</v>
      </c>
      <c r="F6428" s="5">
        <v>102.46299999999999</v>
      </c>
      <c r="G6428" s="6">
        <v>45520</v>
      </c>
      <c r="H6428" s="5">
        <v>0.88400000000000001</v>
      </c>
      <c r="I6428" s="6">
        <v>45520</v>
      </c>
      <c r="J6428" s="5">
        <v>98.96</v>
      </c>
      <c r="K6428" s="6">
        <v>45520</v>
      </c>
      <c r="L6428" s="5">
        <v>14.8</v>
      </c>
      <c r="M6428" s="6">
        <v>42950</v>
      </c>
      <c r="N6428" s="5">
        <v>47.929299999999998</v>
      </c>
      <c r="O6428" s="6">
        <v>45520</v>
      </c>
      <c r="P6428" s="5">
        <v>-156.4</v>
      </c>
    </row>
    <row r="6429" spans="1:16" x14ac:dyDescent="0.2">
      <c r="A6429" s="6">
        <v>45523</v>
      </c>
      <c r="B6429" s="5">
        <v>-39.200000000000003</v>
      </c>
      <c r="C6429" s="6">
        <v>42951</v>
      </c>
      <c r="D6429" s="5">
        <v>63.9</v>
      </c>
      <c r="E6429" s="6">
        <v>45523</v>
      </c>
      <c r="F6429" s="5">
        <v>101.886</v>
      </c>
      <c r="G6429" s="6">
        <v>45523</v>
      </c>
      <c r="H6429" s="5">
        <v>0.88500000000000001</v>
      </c>
      <c r="I6429" s="6">
        <v>45523</v>
      </c>
      <c r="J6429" s="5">
        <v>98.88</v>
      </c>
      <c r="K6429" s="6">
        <v>45523</v>
      </c>
      <c r="L6429" s="5">
        <v>14.65</v>
      </c>
      <c r="M6429" s="6">
        <v>42951</v>
      </c>
      <c r="N6429" s="5">
        <v>47.282699999999998</v>
      </c>
      <c r="O6429" s="6">
        <v>45523</v>
      </c>
      <c r="P6429" s="5">
        <v>-157</v>
      </c>
    </row>
    <row r="6430" spans="1:16" x14ac:dyDescent="0.2">
      <c r="A6430" s="6">
        <v>45524</v>
      </c>
      <c r="B6430" s="5">
        <v>-40.5</v>
      </c>
      <c r="C6430" s="6">
        <v>42952</v>
      </c>
      <c r="D6430" s="5">
        <v>91.21</v>
      </c>
      <c r="E6430" s="6">
        <v>45524</v>
      </c>
      <c r="F6430" s="5">
        <v>101.441</v>
      </c>
      <c r="G6430" s="6">
        <v>45524</v>
      </c>
      <c r="H6430" s="5">
        <v>0.73699999999999999</v>
      </c>
      <c r="I6430" s="6">
        <v>45524</v>
      </c>
      <c r="J6430" s="5">
        <v>98.88</v>
      </c>
      <c r="K6430" s="6">
        <v>45524</v>
      </c>
      <c r="L6430" s="5">
        <v>15.88</v>
      </c>
      <c r="M6430" s="6">
        <v>42952</v>
      </c>
      <c r="N6430" s="5">
        <v>47.282699999999998</v>
      </c>
      <c r="O6430" s="6">
        <v>45524</v>
      </c>
      <c r="P6430" s="5">
        <v>-157.5</v>
      </c>
    </row>
    <row r="6431" spans="1:16" x14ac:dyDescent="0.2">
      <c r="A6431" s="6">
        <v>45525</v>
      </c>
      <c r="B6431" s="5">
        <v>-41.2</v>
      </c>
      <c r="C6431" s="6">
        <v>42953</v>
      </c>
      <c r="D6431" s="5">
        <v>94.98</v>
      </c>
      <c r="E6431" s="6">
        <v>45525</v>
      </c>
      <c r="F6431" s="5">
        <v>101.039</v>
      </c>
      <c r="G6431" s="6">
        <v>45525</v>
      </c>
      <c r="H6431" s="5">
        <v>0.67300000000000004</v>
      </c>
      <c r="I6431" s="6">
        <v>45525</v>
      </c>
      <c r="J6431" s="5">
        <v>98.86</v>
      </c>
      <c r="K6431" s="6">
        <v>45525</v>
      </c>
      <c r="L6431" s="5">
        <v>16.27</v>
      </c>
      <c r="M6431" s="6">
        <v>42953</v>
      </c>
      <c r="N6431" s="5">
        <v>47.282699999999998</v>
      </c>
      <c r="O6431" s="6">
        <v>45525</v>
      </c>
      <c r="P6431" s="5">
        <v>-156.69999999999999</v>
      </c>
    </row>
    <row r="6432" spans="1:16" x14ac:dyDescent="0.2">
      <c r="A6432" s="6">
        <v>45526</v>
      </c>
      <c r="B6432" s="5">
        <v>-44.5</v>
      </c>
      <c r="C6432" s="6">
        <v>42954</v>
      </c>
      <c r="D6432" s="5">
        <v>96.65</v>
      </c>
      <c r="E6432" s="6">
        <v>45526</v>
      </c>
      <c r="F6432" s="5">
        <v>101.508</v>
      </c>
      <c r="G6432" s="6">
        <v>45526</v>
      </c>
      <c r="H6432" s="5">
        <v>0.66800000000000004</v>
      </c>
      <c r="I6432" s="6">
        <v>45526</v>
      </c>
      <c r="J6432" s="5">
        <v>98.96</v>
      </c>
      <c r="K6432" s="6">
        <v>45526</v>
      </c>
      <c r="L6432" s="5">
        <v>17.55</v>
      </c>
      <c r="M6432" s="6">
        <v>42954</v>
      </c>
      <c r="N6432" s="5">
        <v>46.912300000000002</v>
      </c>
      <c r="O6432" s="6">
        <v>45526</v>
      </c>
      <c r="P6432" s="5">
        <v>-160.80000000000001</v>
      </c>
    </row>
    <row r="6433" spans="1:16" x14ac:dyDescent="0.2">
      <c r="A6433" s="6">
        <v>45527</v>
      </c>
      <c r="B6433" s="5">
        <v>-38.6</v>
      </c>
      <c r="C6433" s="6">
        <v>42955</v>
      </c>
      <c r="D6433" s="5">
        <v>56.87</v>
      </c>
      <c r="E6433" s="6">
        <v>45527</v>
      </c>
      <c r="F6433" s="5">
        <v>100.718</v>
      </c>
      <c r="G6433" s="6">
        <v>45527</v>
      </c>
      <c r="H6433" s="5">
        <v>0.70599999999999996</v>
      </c>
      <c r="I6433" s="6">
        <v>45527</v>
      </c>
      <c r="J6433" s="5">
        <v>98.83</v>
      </c>
      <c r="K6433" s="6">
        <v>45527</v>
      </c>
      <c r="L6433" s="5">
        <v>15.86</v>
      </c>
      <c r="M6433" s="6">
        <v>42955</v>
      </c>
      <c r="N6433" s="5">
        <v>47.3352</v>
      </c>
      <c r="O6433" s="6">
        <v>45527</v>
      </c>
      <c r="P6433" s="5">
        <v>-156.6</v>
      </c>
    </row>
    <row r="6434" spans="1:16" x14ac:dyDescent="0.2">
      <c r="A6434" s="6">
        <v>45530</v>
      </c>
      <c r="B6434" s="5">
        <v>-31.1</v>
      </c>
      <c r="C6434" s="6">
        <v>42956</v>
      </c>
      <c r="D6434" s="5">
        <v>62.08</v>
      </c>
      <c r="E6434" s="6">
        <v>45530</v>
      </c>
      <c r="F6434" s="5">
        <v>100.851</v>
      </c>
      <c r="G6434" s="6">
        <v>45530</v>
      </c>
      <c r="H6434" s="5">
        <v>0.72899999999999998</v>
      </c>
      <c r="I6434" s="6">
        <v>45530</v>
      </c>
      <c r="J6434" s="5">
        <v>98.87</v>
      </c>
      <c r="K6434" s="6">
        <v>45530</v>
      </c>
      <c r="L6434" s="5">
        <v>16.149999999999999</v>
      </c>
      <c r="M6434" s="6">
        <v>42956</v>
      </c>
      <c r="N6434" s="5">
        <v>49.665500000000002</v>
      </c>
      <c r="O6434" s="6">
        <v>45530</v>
      </c>
      <c r="P6434" s="5">
        <v>-137.69999999999999</v>
      </c>
    </row>
    <row r="6435" spans="1:16" x14ac:dyDescent="0.2">
      <c r="A6435" s="6">
        <v>45531</v>
      </c>
      <c r="B6435" s="5">
        <v>-28.1</v>
      </c>
      <c r="C6435" s="6">
        <v>42957</v>
      </c>
      <c r="D6435" s="5">
        <v>66.59</v>
      </c>
      <c r="E6435" s="6">
        <v>45531</v>
      </c>
      <c r="F6435" s="5">
        <v>100.55200000000001</v>
      </c>
      <c r="G6435" s="6">
        <v>45531</v>
      </c>
      <c r="H6435" s="5">
        <v>0.73899999999999999</v>
      </c>
      <c r="I6435" s="6">
        <v>45531</v>
      </c>
      <c r="J6435" s="5">
        <v>98.87</v>
      </c>
      <c r="K6435" s="6">
        <v>45531</v>
      </c>
      <c r="L6435" s="5">
        <v>15.43</v>
      </c>
      <c r="M6435" s="6">
        <v>42957</v>
      </c>
      <c r="N6435" s="5">
        <v>52.003799999999998</v>
      </c>
      <c r="O6435" s="6">
        <v>45531</v>
      </c>
      <c r="P6435" s="5">
        <v>-130.19999999999999</v>
      </c>
    </row>
    <row r="6436" spans="1:16" x14ac:dyDescent="0.2">
      <c r="A6436" s="6">
        <v>45532</v>
      </c>
      <c r="B6436" s="5">
        <v>-27.2</v>
      </c>
      <c r="C6436" s="6">
        <v>42958</v>
      </c>
      <c r="D6436" s="5">
        <v>41.93</v>
      </c>
      <c r="E6436" s="6">
        <v>45532</v>
      </c>
      <c r="F6436" s="5">
        <v>101.09399999999999</v>
      </c>
      <c r="G6436" s="6">
        <v>45532</v>
      </c>
      <c r="H6436" s="5">
        <v>0.66600000000000004</v>
      </c>
      <c r="I6436" s="6">
        <v>45532</v>
      </c>
      <c r="J6436" s="5">
        <v>98.93</v>
      </c>
      <c r="K6436" s="6">
        <v>45532</v>
      </c>
      <c r="L6436" s="5">
        <v>17.11</v>
      </c>
      <c r="M6436" s="6">
        <v>42958</v>
      </c>
      <c r="N6436" s="5">
        <v>52.064599999999999</v>
      </c>
      <c r="O6436" s="6">
        <v>45532</v>
      </c>
      <c r="P6436" s="5">
        <v>-128.30000000000001</v>
      </c>
    </row>
    <row r="6437" spans="1:16" x14ac:dyDescent="0.2">
      <c r="A6437" s="6">
        <v>45533</v>
      </c>
      <c r="B6437" s="5">
        <v>-24.8</v>
      </c>
      <c r="C6437" s="6">
        <v>42959</v>
      </c>
      <c r="D6437" s="5">
        <v>134.54</v>
      </c>
      <c r="E6437" s="6">
        <v>45533</v>
      </c>
      <c r="F6437" s="5">
        <v>101.343</v>
      </c>
      <c r="G6437" s="6">
        <v>45533</v>
      </c>
      <c r="H6437" s="5">
        <v>0.77500000000000002</v>
      </c>
      <c r="I6437" s="6">
        <v>45533</v>
      </c>
      <c r="J6437" s="5">
        <v>98.95</v>
      </c>
      <c r="K6437" s="6">
        <v>45533</v>
      </c>
      <c r="L6437" s="5">
        <v>15.65</v>
      </c>
      <c r="M6437" s="6">
        <v>42959</v>
      </c>
      <c r="N6437" s="5">
        <v>52.064599999999999</v>
      </c>
      <c r="O6437" s="6">
        <v>45533</v>
      </c>
      <c r="P6437" s="5">
        <v>-130.6</v>
      </c>
    </row>
    <row r="6438" spans="1:16" x14ac:dyDescent="0.2">
      <c r="A6438" s="6">
        <v>45534</v>
      </c>
      <c r="B6438" s="5">
        <v>-24.2</v>
      </c>
      <c r="C6438" s="6">
        <v>42960</v>
      </c>
      <c r="D6438" s="5">
        <v>105.01</v>
      </c>
      <c r="E6438" s="6">
        <v>45534</v>
      </c>
      <c r="F6438" s="5">
        <v>101.69799999999999</v>
      </c>
      <c r="G6438" s="6">
        <v>45534</v>
      </c>
      <c r="H6438" s="5">
        <v>0.86</v>
      </c>
      <c r="I6438" s="6">
        <v>45534</v>
      </c>
      <c r="J6438" s="5">
        <v>98.93</v>
      </c>
      <c r="K6438" s="6">
        <v>45534</v>
      </c>
      <c r="L6438" s="5">
        <v>15</v>
      </c>
      <c r="M6438" s="6">
        <v>42960</v>
      </c>
      <c r="N6438" s="5">
        <v>52.064599999999999</v>
      </c>
      <c r="O6438" s="6">
        <v>45534</v>
      </c>
      <c r="P6438" s="5">
        <v>-130.9</v>
      </c>
    </row>
    <row r="6439" spans="1:16" x14ac:dyDescent="0.2">
      <c r="A6439" s="6">
        <v>45537</v>
      </c>
      <c r="B6439" s="5">
        <v>-23.9</v>
      </c>
      <c r="C6439" s="6">
        <v>42961</v>
      </c>
      <c r="D6439" s="5">
        <v>88.94</v>
      </c>
      <c r="E6439" s="6">
        <v>45537</v>
      </c>
      <c r="F6439" s="5">
        <v>101.65300000000001</v>
      </c>
      <c r="G6439" s="6">
        <v>45537</v>
      </c>
      <c r="H6439" s="5">
        <v>0.84599999999999997</v>
      </c>
      <c r="I6439" s="6">
        <v>45537</v>
      </c>
      <c r="J6439" s="5">
        <v>98.93</v>
      </c>
      <c r="K6439" s="6">
        <v>45537</v>
      </c>
      <c r="L6439" s="5">
        <v>15.55</v>
      </c>
      <c r="M6439" s="6">
        <v>42961</v>
      </c>
      <c r="N6439" s="5">
        <v>49.296799999999998</v>
      </c>
      <c r="O6439" s="6">
        <v>45537</v>
      </c>
      <c r="P6439" s="5">
        <v>-128.4</v>
      </c>
    </row>
    <row r="6440" spans="1:16" x14ac:dyDescent="0.2">
      <c r="A6440" s="6">
        <v>45538</v>
      </c>
      <c r="B6440" s="5">
        <v>-25.1</v>
      </c>
      <c r="C6440" s="6">
        <v>42962</v>
      </c>
      <c r="D6440" s="5">
        <v>86.83</v>
      </c>
      <c r="E6440" s="6">
        <v>45538</v>
      </c>
      <c r="F6440" s="5">
        <v>101.825</v>
      </c>
      <c r="G6440" s="6">
        <v>45538</v>
      </c>
      <c r="H6440" s="5">
        <v>0.54100000000000004</v>
      </c>
      <c r="I6440" s="6">
        <v>45538</v>
      </c>
      <c r="J6440" s="5">
        <v>99.04</v>
      </c>
      <c r="K6440" s="6">
        <v>45538</v>
      </c>
      <c r="L6440" s="5">
        <v>20.72</v>
      </c>
      <c r="M6440" s="6">
        <v>42962</v>
      </c>
      <c r="N6440" s="5">
        <v>48.633600000000001</v>
      </c>
      <c r="O6440" s="6">
        <v>45538</v>
      </c>
      <c r="P6440" s="5">
        <v>-136.1</v>
      </c>
    </row>
    <row r="6441" spans="1:16" x14ac:dyDescent="0.2">
      <c r="A6441" s="6">
        <v>45539</v>
      </c>
      <c r="B6441" s="5">
        <v>-28.9</v>
      </c>
      <c r="C6441" s="6">
        <v>42963</v>
      </c>
      <c r="D6441" s="5">
        <v>47.71</v>
      </c>
      <c r="E6441" s="6">
        <v>45539</v>
      </c>
      <c r="F6441" s="5">
        <v>101.358</v>
      </c>
      <c r="G6441" s="6">
        <v>45539</v>
      </c>
      <c r="H6441" s="5">
        <v>0.45600000000000002</v>
      </c>
      <c r="I6441" s="6">
        <v>45539</v>
      </c>
      <c r="J6441" s="5">
        <v>99.01</v>
      </c>
      <c r="K6441" s="6">
        <v>45539</v>
      </c>
      <c r="L6441" s="5">
        <v>21.32</v>
      </c>
      <c r="M6441" s="6">
        <v>42963</v>
      </c>
      <c r="N6441" s="5">
        <v>48.466299999999997</v>
      </c>
      <c r="O6441" s="6">
        <v>45539</v>
      </c>
      <c r="P6441" s="5">
        <v>-87.7</v>
      </c>
    </row>
    <row r="6442" spans="1:16" x14ac:dyDescent="0.2">
      <c r="A6442" s="6">
        <v>45540</v>
      </c>
      <c r="B6442" s="5">
        <v>-29.5</v>
      </c>
      <c r="C6442" s="6">
        <v>42964</v>
      </c>
      <c r="D6442" s="5">
        <v>56.82</v>
      </c>
      <c r="E6442" s="6">
        <v>45540</v>
      </c>
      <c r="F6442" s="5">
        <v>101.107</v>
      </c>
      <c r="G6442" s="6">
        <v>45540</v>
      </c>
      <c r="H6442" s="5">
        <v>0.52300000000000002</v>
      </c>
      <c r="I6442" s="6">
        <v>45540</v>
      </c>
      <c r="J6442" s="5">
        <v>99.01</v>
      </c>
      <c r="K6442" s="6">
        <v>45540</v>
      </c>
      <c r="L6442" s="5">
        <v>19.899999999999999</v>
      </c>
      <c r="M6442" s="6">
        <v>42964</v>
      </c>
      <c r="N6442" s="5">
        <v>48.841799999999999</v>
      </c>
      <c r="O6442" s="6">
        <v>45540</v>
      </c>
      <c r="P6442" s="5">
        <v>-86.9</v>
      </c>
    </row>
    <row r="6443" spans="1:16" x14ac:dyDescent="0.2">
      <c r="A6443" s="6">
        <v>45541</v>
      </c>
      <c r="B6443" s="5">
        <v>-30.1</v>
      </c>
      <c r="C6443" s="6">
        <v>42965</v>
      </c>
      <c r="D6443" s="5">
        <v>60.34</v>
      </c>
      <c r="E6443" s="6">
        <v>45541</v>
      </c>
      <c r="F6443" s="5">
        <v>101.17700000000001</v>
      </c>
      <c r="G6443" s="6">
        <v>45541</v>
      </c>
      <c r="H6443" s="5">
        <v>0.439</v>
      </c>
      <c r="I6443" s="6">
        <v>45541</v>
      </c>
      <c r="J6443" s="5">
        <v>99.09</v>
      </c>
      <c r="K6443" s="6">
        <v>45541</v>
      </c>
      <c r="L6443" s="5">
        <v>22.38</v>
      </c>
      <c r="M6443" s="6">
        <v>42965</v>
      </c>
      <c r="N6443" s="5">
        <v>50.158200000000001</v>
      </c>
      <c r="O6443" s="6">
        <v>45541</v>
      </c>
      <c r="P6443" s="5">
        <v>-92.7</v>
      </c>
    </row>
    <row r="6444" spans="1:16" x14ac:dyDescent="0.2">
      <c r="A6444" s="6">
        <v>45544</v>
      </c>
      <c r="B6444" s="5">
        <v>-26.8</v>
      </c>
      <c r="C6444" s="6">
        <v>42966</v>
      </c>
      <c r="D6444" s="5">
        <v>121.57</v>
      </c>
      <c r="E6444" s="6">
        <v>45544</v>
      </c>
      <c r="F6444" s="5">
        <v>101.55200000000001</v>
      </c>
      <c r="G6444" s="6">
        <v>45544</v>
      </c>
      <c r="H6444" s="5">
        <v>0.58499999999999996</v>
      </c>
      <c r="I6444" s="6">
        <v>45544</v>
      </c>
      <c r="J6444" s="5">
        <v>99.03</v>
      </c>
      <c r="K6444" s="6">
        <v>45544</v>
      </c>
      <c r="L6444" s="5">
        <v>19.45</v>
      </c>
      <c r="M6444" s="6">
        <v>42966</v>
      </c>
      <c r="N6444" s="5">
        <v>50.158200000000001</v>
      </c>
      <c r="O6444" s="6">
        <v>45544</v>
      </c>
      <c r="P6444" s="5">
        <v>-87.2</v>
      </c>
    </row>
    <row r="6445" spans="1:16" x14ac:dyDescent="0.2">
      <c r="A6445" s="6">
        <v>45545</v>
      </c>
      <c r="B6445" s="5">
        <v>-26.8</v>
      </c>
      <c r="C6445" s="6">
        <v>42967</v>
      </c>
      <c r="D6445" s="5">
        <v>89.23</v>
      </c>
      <c r="E6445" s="6">
        <v>45545</v>
      </c>
      <c r="F6445" s="5">
        <v>101.63</v>
      </c>
      <c r="G6445" s="6">
        <v>45545</v>
      </c>
      <c r="H6445" s="5">
        <v>0.51700000000000002</v>
      </c>
      <c r="I6445" s="6">
        <v>45545</v>
      </c>
      <c r="J6445" s="5">
        <v>99.01</v>
      </c>
      <c r="K6445" s="6">
        <v>45545</v>
      </c>
      <c r="L6445" s="5">
        <v>19.079999999999998</v>
      </c>
      <c r="M6445" s="6">
        <v>42967</v>
      </c>
      <c r="N6445" s="5">
        <v>50.158200000000001</v>
      </c>
      <c r="O6445" s="6">
        <v>45545</v>
      </c>
      <c r="P6445" s="5">
        <v>-84.8</v>
      </c>
    </row>
    <row r="6446" spans="1:16" x14ac:dyDescent="0.2">
      <c r="A6446" s="6">
        <v>45546</v>
      </c>
      <c r="B6446" s="5">
        <v>-21.8</v>
      </c>
      <c r="C6446" s="6">
        <v>42968</v>
      </c>
      <c r="D6446" s="5">
        <v>60.63</v>
      </c>
      <c r="E6446" s="6">
        <v>45546</v>
      </c>
      <c r="F6446" s="5">
        <v>101.684</v>
      </c>
      <c r="G6446" s="6">
        <v>45546</v>
      </c>
      <c r="H6446" s="5">
        <v>0.70299999999999996</v>
      </c>
      <c r="I6446" s="6">
        <v>45546</v>
      </c>
      <c r="J6446" s="5">
        <v>98.95</v>
      </c>
      <c r="K6446" s="6">
        <v>45546</v>
      </c>
      <c r="L6446" s="5">
        <v>17.690000000000001</v>
      </c>
      <c r="M6446" s="6">
        <v>42968</v>
      </c>
      <c r="N6446" s="5">
        <v>52.055999999999997</v>
      </c>
      <c r="O6446" s="6">
        <v>45546</v>
      </c>
      <c r="P6446" s="5">
        <v>-82.6</v>
      </c>
    </row>
    <row r="6447" spans="1:16" x14ac:dyDescent="0.2">
      <c r="A6447" s="6">
        <v>45547</v>
      </c>
      <c r="B6447" s="5">
        <v>-22.4</v>
      </c>
      <c r="C6447" s="6">
        <v>42969</v>
      </c>
      <c r="D6447" s="5">
        <v>74.28</v>
      </c>
      <c r="E6447" s="6">
        <v>45547</v>
      </c>
      <c r="F6447" s="5">
        <v>101.366</v>
      </c>
      <c r="G6447" s="6">
        <v>45547</v>
      </c>
      <c r="H6447" s="5">
        <v>0.63500000000000001</v>
      </c>
      <c r="I6447" s="6">
        <v>45547</v>
      </c>
      <c r="J6447" s="5">
        <v>98.89</v>
      </c>
      <c r="K6447" s="6">
        <v>45547</v>
      </c>
      <c r="L6447" s="5">
        <v>17.07</v>
      </c>
      <c r="M6447" s="6">
        <v>42969</v>
      </c>
      <c r="N6447" s="5">
        <v>51.301200000000001</v>
      </c>
      <c r="O6447" s="6">
        <v>45547</v>
      </c>
      <c r="P6447" s="5">
        <v>-84.2</v>
      </c>
    </row>
    <row r="6448" spans="1:16" x14ac:dyDescent="0.2">
      <c r="A6448" s="6">
        <v>45548</v>
      </c>
      <c r="B6448" s="5">
        <v>-21.8</v>
      </c>
      <c r="C6448" s="6">
        <v>42970</v>
      </c>
      <c r="D6448" s="5">
        <v>69.069999999999993</v>
      </c>
      <c r="E6448" s="6">
        <v>45548</v>
      </c>
      <c r="F6448" s="5">
        <v>101.114</v>
      </c>
      <c r="G6448" s="6">
        <v>45548</v>
      </c>
      <c r="H6448" s="5">
        <v>0.57299999999999995</v>
      </c>
      <c r="I6448" s="6">
        <v>45548</v>
      </c>
      <c r="J6448" s="5">
        <v>98.83</v>
      </c>
      <c r="K6448" s="6">
        <v>45548</v>
      </c>
      <c r="L6448" s="5">
        <v>16.559999999999999</v>
      </c>
      <c r="M6448" s="6">
        <v>42970</v>
      </c>
      <c r="N6448" s="5">
        <v>52.082000000000001</v>
      </c>
      <c r="O6448" s="6">
        <v>45548</v>
      </c>
      <c r="P6448" s="5">
        <v>-84.2</v>
      </c>
    </row>
    <row r="6449" spans="1:16" x14ac:dyDescent="0.2">
      <c r="A6449" s="6">
        <v>45551</v>
      </c>
      <c r="B6449" s="5">
        <v>-17.100000000000001</v>
      </c>
      <c r="C6449" s="6">
        <v>42971</v>
      </c>
      <c r="D6449" s="5">
        <v>42.9</v>
      </c>
      <c r="E6449" s="6">
        <v>45551</v>
      </c>
      <c r="F6449" s="5">
        <v>100.76300000000001</v>
      </c>
      <c r="G6449" s="6">
        <v>45551</v>
      </c>
      <c r="H6449" s="5">
        <v>0.53800000000000003</v>
      </c>
      <c r="I6449" s="6">
        <v>45551</v>
      </c>
      <c r="J6449" s="5">
        <v>98.78</v>
      </c>
      <c r="K6449" s="6">
        <v>45551</v>
      </c>
      <c r="L6449" s="5">
        <v>17.14</v>
      </c>
      <c r="M6449" s="6">
        <v>42971</v>
      </c>
      <c r="N6449" s="5">
        <v>52.49</v>
      </c>
      <c r="O6449" s="6">
        <v>45551</v>
      </c>
      <c r="P6449" s="5">
        <v>-75.599999999999994</v>
      </c>
    </row>
    <row r="6450" spans="1:16" x14ac:dyDescent="0.2">
      <c r="A6450" s="6">
        <v>45552</v>
      </c>
      <c r="B6450" s="5">
        <v>-14.1</v>
      </c>
      <c r="C6450" s="6">
        <v>42972</v>
      </c>
      <c r="D6450" s="5">
        <v>72.150000000000006</v>
      </c>
      <c r="E6450" s="6">
        <v>45552</v>
      </c>
      <c r="F6450" s="5">
        <v>100.89400000000001</v>
      </c>
      <c r="G6450" s="6">
        <v>45552</v>
      </c>
      <c r="H6450" s="5">
        <v>0.58499999999999996</v>
      </c>
      <c r="I6450" s="6">
        <v>45552</v>
      </c>
      <c r="J6450" s="5">
        <v>98.78</v>
      </c>
      <c r="K6450" s="6">
        <v>45552</v>
      </c>
      <c r="L6450" s="5">
        <v>17.61</v>
      </c>
      <c r="M6450" s="6">
        <v>42972</v>
      </c>
      <c r="N6450" s="5">
        <v>50.555199999999999</v>
      </c>
      <c r="O6450" s="6">
        <v>45552</v>
      </c>
      <c r="P6450" s="5">
        <v>-77.099999999999994</v>
      </c>
    </row>
    <row r="6451" spans="1:16" x14ac:dyDescent="0.2">
      <c r="A6451" s="6">
        <v>45553</v>
      </c>
      <c r="B6451" s="5">
        <v>-12.3</v>
      </c>
      <c r="C6451" s="6">
        <v>42973</v>
      </c>
      <c r="D6451" s="5">
        <v>49.31</v>
      </c>
      <c r="E6451" s="6">
        <v>45553</v>
      </c>
      <c r="F6451" s="5">
        <v>100.596</v>
      </c>
      <c r="G6451" s="6">
        <v>45553</v>
      </c>
      <c r="H6451" s="5">
        <v>0.495</v>
      </c>
      <c r="I6451" s="6">
        <v>45553</v>
      </c>
      <c r="J6451" s="5">
        <v>98.78</v>
      </c>
      <c r="K6451" s="6">
        <v>45553</v>
      </c>
      <c r="L6451" s="5">
        <v>18.23</v>
      </c>
      <c r="M6451" s="6">
        <v>42973</v>
      </c>
      <c r="N6451" s="5">
        <v>50.555199999999999</v>
      </c>
      <c r="O6451" s="6">
        <v>45553</v>
      </c>
      <c r="P6451" s="5">
        <v>-77.400000000000006</v>
      </c>
    </row>
    <row r="6452" spans="1:16" x14ac:dyDescent="0.2">
      <c r="A6452" s="6">
        <v>45554</v>
      </c>
      <c r="B6452" s="5">
        <v>-8.8000000000000007</v>
      </c>
      <c r="C6452" s="6">
        <v>42974</v>
      </c>
      <c r="D6452" s="5">
        <v>101.92</v>
      </c>
      <c r="E6452" s="6">
        <v>45554</v>
      </c>
      <c r="F6452" s="5">
        <v>100.614</v>
      </c>
      <c r="G6452" s="6">
        <v>45554</v>
      </c>
      <c r="H6452" s="5">
        <v>0.64800000000000002</v>
      </c>
      <c r="I6452" s="6">
        <v>45554</v>
      </c>
      <c r="J6452" s="5">
        <v>98.82</v>
      </c>
      <c r="K6452" s="6">
        <v>45554</v>
      </c>
      <c r="L6452" s="5">
        <v>16.329999999999998</v>
      </c>
      <c r="M6452" s="6">
        <v>42974</v>
      </c>
      <c r="N6452" s="5">
        <v>50.555199999999999</v>
      </c>
      <c r="O6452" s="6">
        <v>45554</v>
      </c>
      <c r="P6452" s="5">
        <v>-75.3</v>
      </c>
    </row>
    <row r="6453" spans="1:16" x14ac:dyDescent="0.2">
      <c r="A6453" s="6">
        <v>45555</v>
      </c>
      <c r="B6453" s="5">
        <v>-8.5</v>
      </c>
      <c r="C6453" s="6">
        <v>42975</v>
      </c>
      <c r="D6453" s="5">
        <v>80.489999999999995</v>
      </c>
      <c r="E6453" s="6">
        <v>45555</v>
      </c>
      <c r="F6453" s="5">
        <v>100.723</v>
      </c>
      <c r="G6453" s="6">
        <v>45555</v>
      </c>
      <c r="H6453" s="5">
        <v>0.63900000000000001</v>
      </c>
      <c r="I6453" s="6">
        <v>45555</v>
      </c>
      <c r="J6453" s="5">
        <v>98.74</v>
      </c>
      <c r="K6453" s="6">
        <v>45555</v>
      </c>
      <c r="L6453" s="5">
        <v>16.149999999999999</v>
      </c>
      <c r="M6453" s="6">
        <v>42975</v>
      </c>
      <c r="N6453" s="5">
        <v>48.860799999999998</v>
      </c>
      <c r="O6453" s="6">
        <v>45555</v>
      </c>
      <c r="P6453" s="5">
        <v>-73.7</v>
      </c>
    </row>
    <row r="6454" spans="1:16" x14ac:dyDescent="0.2">
      <c r="A6454" s="6">
        <v>45558</v>
      </c>
      <c r="B6454" s="5">
        <v>-9.6</v>
      </c>
      <c r="C6454" s="6">
        <v>42976</v>
      </c>
      <c r="D6454" s="5">
        <v>81.459999999999994</v>
      </c>
      <c r="E6454" s="6">
        <v>45558</v>
      </c>
      <c r="F6454" s="5">
        <v>100.851</v>
      </c>
      <c r="G6454" s="6">
        <v>45558</v>
      </c>
      <c r="H6454" s="5">
        <v>0.69799999999999995</v>
      </c>
      <c r="I6454" s="6">
        <v>45558</v>
      </c>
      <c r="J6454" s="5">
        <v>98.72</v>
      </c>
      <c r="K6454" s="6">
        <v>45558</v>
      </c>
      <c r="L6454" s="5">
        <v>15.89</v>
      </c>
      <c r="M6454" s="6">
        <v>42976</v>
      </c>
      <c r="N6454" s="5">
        <v>51.403399999999998</v>
      </c>
      <c r="O6454" s="6">
        <v>45558</v>
      </c>
      <c r="P6454" s="5">
        <v>-68.5</v>
      </c>
    </row>
    <row r="6455" spans="1:16" x14ac:dyDescent="0.2">
      <c r="A6455" s="6">
        <v>45559</v>
      </c>
      <c r="B6455" s="5">
        <v>-13.8</v>
      </c>
      <c r="C6455" s="6">
        <v>42977</v>
      </c>
      <c r="D6455" s="5">
        <v>42.02</v>
      </c>
      <c r="E6455" s="6">
        <v>45559</v>
      </c>
      <c r="F6455" s="5">
        <v>100.46599999999999</v>
      </c>
      <c r="G6455" s="6">
        <v>45559</v>
      </c>
      <c r="H6455" s="5">
        <v>0.749</v>
      </c>
      <c r="I6455" s="6">
        <v>45559</v>
      </c>
      <c r="J6455" s="5">
        <v>98.68</v>
      </c>
      <c r="K6455" s="6">
        <v>45559</v>
      </c>
      <c r="L6455" s="5">
        <v>15.39</v>
      </c>
      <c r="M6455" s="6">
        <v>42977</v>
      </c>
      <c r="N6455" s="5">
        <v>51.557000000000002</v>
      </c>
      <c r="O6455" s="6">
        <v>45559</v>
      </c>
      <c r="P6455" s="5">
        <v>-67</v>
      </c>
    </row>
    <row r="6456" spans="1:16" x14ac:dyDescent="0.2">
      <c r="A6456" s="6">
        <v>45560</v>
      </c>
      <c r="B6456" s="5">
        <v>-12.7</v>
      </c>
      <c r="C6456" s="6">
        <v>42978</v>
      </c>
      <c r="D6456" s="5">
        <v>43.34</v>
      </c>
      <c r="E6456" s="6">
        <v>45560</v>
      </c>
      <c r="F6456" s="5">
        <v>100.91200000000001</v>
      </c>
      <c r="G6456" s="6">
        <v>45560</v>
      </c>
      <c r="H6456" s="5">
        <v>0.80900000000000005</v>
      </c>
      <c r="I6456" s="6">
        <v>45560</v>
      </c>
      <c r="J6456" s="5">
        <v>98.76</v>
      </c>
      <c r="K6456" s="6">
        <v>45560</v>
      </c>
      <c r="L6456" s="5">
        <v>15.41</v>
      </c>
      <c r="M6456" s="6">
        <v>42978</v>
      </c>
      <c r="N6456" s="5">
        <v>51.131100000000004</v>
      </c>
      <c r="O6456" s="6">
        <v>45560</v>
      </c>
      <c r="P6456" s="5">
        <v>-62.6</v>
      </c>
    </row>
    <row r="6457" spans="1:16" x14ac:dyDescent="0.2">
      <c r="A6457" s="6">
        <v>45561</v>
      </c>
      <c r="B6457" s="5">
        <v>-5.3</v>
      </c>
      <c r="C6457" s="6">
        <v>42979</v>
      </c>
      <c r="D6457" s="5">
        <v>57.53</v>
      </c>
      <c r="E6457" s="6">
        <v>45561</v>
      </c>
      <c r="F6457" s="5">
        <v>100.562</v>
      </c>
      <c r="G6457" s="6">
        <v>45561</v>
      </c>
      <c r="H6457" s="5">
        <v>0.86499999999999999</v>
      </c>
      <c r="I6457" s="6">
        <v>45561</v>
      </c>
      <c r="J6457" s="5">
        <v>98.71</v>
      </c>
      <c r="K6457" s="6">
        <v>45561</v>
      </c>
      <c r="L6457" s="5">
        <v>15.37</v>
      </c>
      <c r="M6457" s="6">
        <v>42979</v>
      </c>
      <c r="N6457" s="5">
        <v>49.437800000000003</v>
      </c>
      <c r="O6457" s="6">
        <v>45561</v>
      </c>
      <c r="P6457" s="5">
        <v>-63</v>
      </c>
    </row>
    <row r="6458" spans="1:16" x14ac:dyDescent="0.2">
      <c r="A6458" s="6">
        <v>45562</v>
      </c>
      <c r="B6458" s="5">
        <v>-6.1</v>
      </c>
      <c r="C6458" s="6">
        <v>42980</v>
      </c>
      <c r="D6458" s="5">
        <v>61.98</v>
      </c>
      <c r="E6458" s="6">
        <v>45562</v>
      </c>
      <c r="F6458" s="5">
        <v>100.381</v>
      </c>
      <c r="G6458" s="6">
        <v>45562</v>
      </c>
      <c r="H6458" s="5">
        <v>0.75700000000000001</v>
      </c>
      <c r="I6458" s="6">
        <v>45562</v>
      </c>
      <c r="J6458" s="5">
        <v>98.7</v>
      </c>
      <c r="K6458" s="6">
        <v>45562</v>
      </c>
      <c r="L6458" s="5">
        <v>16.96</v>
      </c>
      <c r="M6458" s="6">
        <v>42980</v>
      </c>
      <c r="N6458" s="5">
        <v>49.437800000000003</v>
      </c>
      <c r="O6458" s="6">
        <v>45562</v>
      </c>
      <c r="P6458" s="5">
        <v>-65.8</v>
      </c>
    </row>
    <row r="6459" spans="1:16" x14ac:dyDescent="0.2">
      <c r="A6459" s="6">
        <v>45565</v>
      </c>
      <c r="B6459" s="5">
        <v>-0.8</v>
      </c>
      <c r="C6459" s="6">
        <v>42981</v>
      </c>
      <c r="D6459" s="5">
        <v>102.58</v>
      </c>
      <c r="E6459" s="6">
        <v>45565</v>
      </c>
      <c r="F6459" s="5">
        <v>100.779</v>
      </c>
      <c r="G6459" s="6">
        <v>45565</v>
      </c>
      <c r="H6459" s="5">
        <v>0.70499999999999996</v>
      </c>
      <c r="I6459" s="6">
        <v>45565</v>
      </c>
      <c r="J6459" s="5">
        <v>98.71</v>
      </c>
      <c r="K6459" s="6">
        <v>45565</v>
      </c>
      <c r="L6459" s="5">
        <v>16.73</v>
      </c>
      <c r="M6459" s="6">
        <v>42981</v>
      </c>
      <c r="N6459" s="5">
        <v>49.437800000000003</v>
      </c>
      <c r="O6459" s="6">
        <v>45565</v>
      </c>
      <c r="P6459" s="5">
        <v>-54.8</v>
      </c>
    </row>
    <row r="6460" spans="1:16" x14ac:dyDescent="0.2">
      <c r="A6460" s="6">
        <v>45566</v>
      </c>
      <c r="B6460" s="5">
        <v>2.6</v>
      </c>
      <c r="C6460" s="6">
        <v>42982</v>
      </c>
      <c r="D6460" s="5">
        <v>78.97</v>
      </c>
      <c r="E6460" s="6">
        <v>45566</v>
      </c>
      <c r="F6460" s="5">
        <v>101.194</v>
      </c>
      <c r="G6460" s="6">
        <v>45566</v>
      </c>
      <c r="H6460" s="5">
        <v>0.67200000000000004</v>
      </c>
      <c r="I6460" s="6">
        <v>45566</v>
      </c>
      <c r="J6460" s="5">
        <v>98.75</v>
      </c>
      <c r="K6460" s="6">
        <v>45566</v>
      </c>
      <c r="L6460" s="5">
        <v>19.260000000000002</v>
      </c>
      <c r="M6460" s="6">
        <v>42982</v>
      </c>
      <c r="N6460" s="5">
        <v>49.437800000000003</v>
      </c>
      <c r="O6460" s="6">
        <v>45566</v>
      </c>
      <c r="P6460" s="5">
        <v>-69.5</v>
      </c>
    </row>
    <row r="6461" spans="1:16" x14ac:dyDescent="0.2">
      <c r="A6461" s="6">
        <v>45567</v>
      </c>
      <c r="B6461" s="5">
        <v>3.8</v>
      </c>
      <c r="C6461" s="6">
        <v>42983</v>
      </c>
      <c r="D6461" s="5">
        <v>142.33000000000001</v>
      </c>
      <c r="E6461" s="6">
        <v>45567</v>
      </c>
      <c r="F6461" s="5">
        <v>101.67700000000001</v>
      </c>
      <c r="G6461" s="6">
        <v>45567</v>
      </c>
      <c r="H6461" s="5">
        <v>0.73499999999999999</v>
      </c>
      <c r="I6461" s="6">
        <v>45567</v>
      </c>
      <c r="J6461" s="5">
        <v>98.77</v>
      </c>
      <c r="K6461" s="6">
        <v>45567</v>
      </c>
      <c r="L6461" s="5">
        <v>18.899999999999999</v>
      </c>
      <c r="M6461" s="6">
        <v>42983</v>
      </c>
      <c r="N6461" s="5">
        <v>53.317900000000002</v>
      </c>
      <c r="O6461" s="6">
        <v>45567</v>
      </c>
      <c r="P6461" s="5">
        <v>-66.900000000000006</v>
      </c>
    </row>
    <row r="6462" spans="1:16" x14ac:dyDescent="0.2">
      <c r="A6462" s="6">
        <v>45568</v>
      </c>
      <c r="B6462" s="5">
        <v>7.4</v>
      </c>
      <c r="C6462" s="6">
        <v>42984</v>
      </c>
      <c r="D6462" s="5">
        <v>198.18</v>
      </c>
      <c r="E6462" s="6">
        <v>45568</v>
      </c>
      <c r="F6462" s="5">
        <v>101.989</v>
      </c>
      <c r="G6462" s="6">
        <v>45568</v>
      </c>
      <c r="H6462" s="5">
        <v>0.69499999999999995</v>
      </c>
      <c r="I6462" s="6">
        <v>45568</v>
      </c>
      <c r="J6462" s="5">
        <v>98.82</v>
      </c>
      <c r="K6462" s="6">
        <v>45568</v>
      </c>
      <c r="L6462" s="5">
        <v>20.49</v>
      </c>
      <c r="M6462" s="6">
        <v>42984</v>
      </c>
      <c r="N6462" s="5">
        <v>52.918900000000001</v>
      </c>
      <c r="O6462" s="6">
        <v>45568</v>
      </c>
      <c r="P6462" s="5">
        <v>-61.9</v>
      </c>
    </row>
    <row r="6463" spans="1:16" x14ac:dyDescent="0.2">
      <c r="A6463" s="6">
        <v>45569</v>
      </c>
      <c r="B6463" s="5">
        <v>14.1</v>
      </c>
      <c r="C6463" s="6">
        <v>42985</v>
      </c>
      <c r="D6463" s="5">
        <v>88.44</v>
      </c>
      <c r="E6463" s="6">
        <v>45569</v>
      </c>
      <c r="F6463" s="5">
        <v>102.52</v>
      </c>
      <c r="G6463" s="6">
        <v>45569</v>
      </c>
      <c r="H6463" s="5">
        <v>0.89900000000000002</v>
      </c>
      <c r="I6463" s="6">
        <v>45569</v>
      </c>
      <c r="J6463" s="5">
        <v>98.82</v>
      </c>
      <c r="K6463" s="6">
        <v>45569</v>
      </c>
      <c r="L6463" s="5">
        <v>19.21</v>
      </c>
      <c r="M6463" s="6">
        <v>42985</v>
      </c>
      <c r="N6463" s="5">
        <v>54.010399999999997</v>
      </c>
      <c r="O6463" s="6">
        <v>45569</v>
      </c>
      <c r="P6463" s="5">
        <v>-60.4</v>
      </c>
    </row>
    <row r="6464" spans="1:16" x14ac:dyDescent="0.2">
      <c r="A6464" s="6">
        <v>45572</v>
      </c>
      <c r="B6464" s="5">
        <v>14.3</v>
      </c>
      <c r="C6464" s="6">
        <v>42986</v>
      </c>
      <c r="D6464" s="5">
        <v>68.98</v>
      </c>
      <c r="E6464" s="6">
        <v>45572</v>
      </c>
      <c r="F6464" s="5">
        <v>102.53700000000001</v>
      </c>
      <c r="G6464" s="6">
        <v>45572</v>
      </c>
      <c r="H6464" s="5">
        <v>0.78100000000000003</v>
      </c>
      <c r="I6464" s="6">
        <v>45572</v>
      </c>
      <c r="J6464" s="5">
        <v>98.82</v>
      </c>
      <c r="K6464" s="6">
        <v>45572</v>
      </c>
      <c r="L6464" s="5">
        <v>22.64</v>
      </c>
      <c r="M6464" s="6">
        <v>42986</v>
      </c>
      <c r="N6464" s="5">
        <v>54.858800000000002</v>
      </c>
      <c r="O6464" s="6">
        <v>45572</v>
      </c>
      <c r="P6464" s="5">
        <v>-55.9</v>
      </c>
    </row>
    <row r="6465" spans="1:16" x14ac:dyDescent="0.2">
      <c r="A6465" s="6">
        <v>45573</v>
      </c>
      <c r="B6465" s="5">
        <v>14.3</v>
      </c>
      <c r="C6465" s="6">
        <v>42987</v>
      </c>
      <c r="D6465" s="5">
        <v>71.97</v>
      </c>
      <c r="E6465" s="6">
        <v>45573</v>
      </c>
      <c r="F6465" s="5">
        <v>102.54900000000001</v>
      </c>
      <c r="G6465" s="6">
        <v>45573</v>
      </c>
      <c r="H6465" s="5">
        <v>0.77100000000000002</v>
      </c>
      <c r="I6465" s="6">
        <v>45573</v>
      </c>
      <c r="J6465" s="5">
        <v>98.85</v>
      </c>
      <c r="K6465" s="6">
        <v>45573</v>
      </c>
      <c r="L6465" s="5">
        <v>21.42</v>
      </c>
      <c r="M6465" s="6">
        <v>42987</v>
      </c>
      <c r="N6465" s="5">
        <v>54.858800000000002</v>
      </c>
      <c r="O6465" s="6">
        <v>45573</v>
      </c>
      <c r="P6465" s="5">
        <v>-53</v>
      </c>
    </row>
    <row r="6466" spans="1:16" x14ac:dyDescent="0.2">
      <c r="A6466" s="6">
        <v>45574</v>
      </c>
      <c r="B6466" s="5">
        <v>14.5</v>
      </c>
      <c r="C6466" s="6">
        <v>42988</v>
      </c>
      <c r="D6466" s="5">
        <v>93.84</v>
      </c>
      <c r="E6466" s="6">
        <v>45574</v>
      </c>
      <c r="F6466" s="5">
        <v>102.928</v>
      </c>
      <c r="G6466" s="6">
        <v>45574</v>
      </c>
      <c r="H6466" s="5">
        <v>0.82899999999999996</v>
      </c>
      <c r="I6466" s="6">
        <v>45574</v>
      </c>
      <c r="J6466" s="5">
        <v>98.86</v>
      </c>
      <c r="K6466" s="6">
        <v>45574</v>
      </c>
      <c r="L6466" s="5">
        <v>20.86</v>
      </c>
      <c r="M6466" s="6">
        <v>42988</v>
      </c>
      <c r="N6466" s="5">
        <v>54.858800000000002</v>
      </c>
      <c r="O6466" s="6">
        <v>45574</v>
      </c>
      <c r="P6466" s="5">
        <v>-51.5</v>
      </c>
    </row>
    <row r="6467" spans="1:16" x14ac:dyDescent="0.2">
      <c r="A6467" s="6">
        <v>45575</v>
      </c>
      <c r="B6467" s="5">
        <v>12.2</v>
      </c>
      <c r="C6467" s="6">
        <v>42989</v>
      </c>
      <c r="D6467" s="5">
        <v>94.13</v>
      </c>
      <c r="E6467" s="6">
        <v>45575</v>
      </c>
      <c r="F6467" s="5">
        <v>102.988</v>
      </c>
      <c r="G6467" s="6">
        <v>45575</v>
      </c>
      <c r="H6467" s="5">
        <v>0.75600000000000001</v>
      </c>
      <c r="I6467" s="6">
        <v>45575</v>
      </c>
      <c r="J6467" s="5">
        <v>98.87</v>
      </c>
      <c r="K6467" s="6">
        <v>45575</v>
      </c>
      <c r="L6467" s="5">
        <v>20.93</v>
      </c>
      <c r="M6467" s="6">
        <v>42989</v>
      </c>
      <c r="N6467" s="5">
        <v>51.882300000000001</v>
      </c>
      <c r="O6467" s="6">
        <v>45575</v>
      </c>
      <c r="P6467" s="5">
        <v>-58.7</v>
      </c>
    </row>
    <row r="6468" spans="1:16" x14ac:dyDescent="0.2">
      <c r="A6468" s="6">
        <v>45576</v>
      </c>
      <c r="B6468" s="5">
        <v>10.3</v>
      </c>
      <c r="C6468" s="6">
        <v>42990</v>
      </c>
      <c r="D6468" s="5">
        <v>59.02</v>
      </c>
      <c r="E6468" s="6">
        <v>45576</v>
      </c>
      <c r="F6468" s="5">
        <v>102.89</v>
      </c>
      <c r="G6468" s="6">
        <v>45576</v>
      </c>
      <c r="H6468" s="5">
        <v>0.77900000000000003</v>
      </c>
      <c r="I6468" s="6">
        <v>45576</v>
      </c>
      <c r="J6468" s="5">
        <v>98.84</v>
      </c>
      <c r="K6468" s="6">
        <v>45576</v>
      </c>
      <c r="L6468" s="5">
        <v>20.46</v>
      </c>
      <c r="M6468" s="6">
        <v>42990</v>
      </c>
      <c r="N6468" s="5">
        <v>51.645299999999999</v>
      </c>
      <c r="O6468" s="6">
        <v>45576</v>
      </c>
      <c r="P6468" s="5">
        <v>-58.9</v>
      </c>
    </row>
    <row r="6469" spans="1:16" x14ac:dyDescent="0.2">
      <c r="A6469" s="6">
        <v>45579</v>
      </c>
      <c r="B6469" s="5">
        <v>9</v>
      </c>
      <c r="C6469" s="6">
        <v>42991</v>
      </c>
      <c r="D6469" s="5">
        <v>71.31</v>
      </c>
      <c r="E6469" s="6">
        <v>45579</v>
      </c>
      <c r="F6469" s="5">
        <v>103.298</v>
      </c>
      <c r="G6469" s="6">
        <v>45579</v>
      </c>
      <c r="H6469" s="5">
        <v>0.85899999999999999</v>
      </c>
      <c r="I6469" s="6">
        <v>45579</v>
      </c>
      <c r="J6469" s="5">
        <v>98.82</v>
      </c>
      <c r="K6469" s="6">
        <v>45579</v>
      </c>
      <c r="L6469" s="5">
        <v>19.7</v>
      </c>
      <c r="M6469" s="6">
        <v>42991</v>
      </c>
      <c r="N6469" s="5">
        <v>51.370899999999999</v>
      </c>
      <c r="O6469" s="6">
        <v>45579</v>
      </c>
      <c r="P6469" s="5">
        <v>-55.4</v>
      </c>
    </row>
    <row r="6470" spans="1:16" x14ac:dyDescent="0.2">
      <c r="A6470" s="6">
        <v>45580</v>
      </c>
      <c r="B6470" s="5">
        <v>6</v>
      </c>
      <c r="C6470" s="6">
        <v>42992</v>
      </c>
      <c r="D6470" s="5">
        <v>120.33</v>
      </c>
      <c r="E6470" s="6">
        <v>45580</v>
      </c>
      <c r="F6470" s="5">
        <v>103.261</v>
      </c>
      <c r="G6470" s="6">
        <v>45580</v>
      </c>
      <c r="H6470" s="5">
        <v>0.72099999999999997</v>
      </c>
      <c r="I6470" s="6">
        <v>45580</v>
      </c>
      <c r="J6470" s="5">
        <v>98.85</v>
      </c>
      <c r="K6470" s="6">
        <v>45580</v>
      </c>
      <c r="L6470" s="5">
        <v>20.64</v>
      </c>
      <c r="M6470" s="6">
        <v>42992</v>
      </c>
      <c r="N6470" s="5">
        <v>50.728900000000003</v>
      </c>
      <c r="O6470" s="6">
        <v>45580</v>
      </c>
      <c r="P6470" s="5">
        <v>-54.5</v>
      </c>
    </row>
    <row r="6471" spans="1:16" x14ac:dyDescent="0.2">
      <c r="A6471" s="6">
        <v>45581</v>
      </c>
      <c r="B6471" s="5">
        <v>6.4</v>
      </c>
      <c r="C6471" s="6">
        <v>42993</v>
      </c>
      <c r="D6471" s="5">
        <v>72.36</v>
      </c>
      <c r="E6471" s="6">
        <v>45581</v>
      </c>
      <c r="F6471" s="5">
        <v>103.59</v>
      </c>
      <c r="G6471" s="6">
        <v>45581</v>
      </c>
      <c r="H6471" s="5">
        <v>0.78600000000000003</v>
      </c>
      <c r="I6471" s="6">
        <v>45581</v>
      </c>
      <c r="J6471" s="5">
        <v>98.84</v>
      </c>
      <c r="K6471" s="6">
        <v>45581</v>
      </c>
      <c r="L6471" s="5">
        <v>19.579999999999998</v>
      </c>
      <c r="M6471" s="6">
        <v>42993</v>
      </c>
      <c r="N6471" s="5">
        <v>50.633200000000002</v>
      </c>
      <c r="O6471" s="6">
        <v>45581</v>
      </c>
      <c r="P6471" s="5">
        <v>-53</v>
      </c>
    </row>
    <row r="6472" spans="1:16" x14ac:dyDescent="0.2">
      <c r="A6472" s="6">
        <v>45582</v>
      </c>
      <c r="B6472" s="5">
        <v>14.9</v>
      </c>
      <c r="C6472" s="6">
        <v>42994</v>
      </c>
      <c r="D6472" s="5">
        <v>46.38</v>
      </c>
      <c r="E6472" s="6">
        <v>45582</v>
      </c>
      <c r="F6472" s="5">
        <v>103.825</v>
      </c>
      <c r="G6472" s="6">
        <v>45582</v>
      </c>
      <c r="H6472" s="5">
        <v>0.88300000000000001</v>
      </c>
      <c r="I6472" s="6">
        <v>45582</v>
      </c>
      <c r="J6472" s="5">
        <v>98.88</v>
      </c>
      <c r="K6472" s="6">
        <v>45582</v>
      </c>
      <c r="L6472" s="5">
        <v>19.11</v>
      </c>
      <c r="M6472" s="6">
        <v>42994</v>
      </c>
      <c r="N6472" s="5">
        <v>50.633200000000002</v>
      </c>
      <c r="O6472" s="6">
        <v>45582</v>
      </c>
      <c r="P6472" s="5">
        <v>-58.5</v>
      </c>
    </row>
    <row r="6473" spans="1:16" x14ac:dyDescent="0.2">
      <c r="A6473" s="6">
        <v>45583</v>
      </c>
      <c r="B6473" s="5">
        <v>14.8</v>
      </c>
      <c r="C6473" s="6">
        <v>42995</v>
      </c>
      <c r="D6473" s="5">
        <v>121.57</v>
      </c>
      <c r="E6473" s="6">
        <v>45583</v>
      </c>
      <c r="F6473" s="5">
        <v>103.49299999999999</v>
      </c>
      <c r="G6473" s="6">
        <v>45583</v>
      </c>
      <c r="H6473" s="5">
        <v>0.90500000000000003</v>
      </c>
      <c r="I6473" s="6">
        <v>45583</v>
      </c>
      <c r="J6473" s="5">
        <v>98.87</v>
      </c>
      <c r="K6473" s="6">
        <v>45583</v>
      </c>
      <c r="L6473" s="5">
        <v>18.03</v>
      </c>
      <c r="M6473" s="6">
        <v>42995</v>
      </c>
      <c r="N6473" s="5">
        <v>50.633200000000002</v>
      </c>
      <c r="O6473" s="6">
        <v>45583</v>
      </c>
      <c r="P6473" s="5">
        <v>-57.7</v>
      </c>
    </row>
    <row r="6474" spans="1:16" x14ac:dyDescent="0.2">
      <c r="A6474" s="6">
        <v>45586</v>
      </c>
      <c r="B6474" s="5">
        <v>16.399999999999999</v>
      </c>
      <c r="C6474" s="6">
        <v>42996</v>
      </c>
      <c r="D6474" s="5">
        <v>68.55</v>
      </c>
      <c r="E6474" s="6">
        <v>45586</v>
      </c>
      <c r="F6474" s="5">
        <v>104.012</v>
      </c>
      <c r="G6474" s="6">
        <v>45586</v>
      </c>
      <c r="H6474" s="5">
        <v>0.91800000000000004</v>
      </c>
      <c r="I6474" s="6">
        <v>45586</v>
      </c>
      <c r="J6474" s="5">
        <v>98.96</v>
      </c>
      <c r="K6474" s="6">
        <v>45586</v>
      </c>
      <c r="L6474" s="5">
        <v>18.37</v>
      </c>
      <c r="M6474" s="6">
        <v>42996</v>
      </c>
      <c r="N6474" s="5">
        <v>50.162700000000001</v>
      </c>
      <c r="O6474" s="6">
        <v>45586</v>
      </c>
      <c r="P6474" s="5">
        <v>-51</v>
      </c>
    </row>
    <row r="6475" spans="1:16" x14ac:dyDescent="0.2">
      <c r="A6475" s="6">
        <v>45587</v>
      </c>
      <c r="B6475" s="5">
        <v>17.2</v>
      </c>
      <c r="C6475" s="6">
        <v>42997</v>
      </c>
      <c r="D6475" s="5">
        <v>58.25</v>
      </c>
      <c r="E6475" s="6">
        <v>45587</v>
      </c>
      <c r="F6475" s="5">
        <v>104.075</v>
      </c>
      <c r="G6475" s="6">
        <v>45587</v>
      </c>
      <c r="H6475" s="5">
        <v>0.873</v>
      </c>
      <c r="I6475" s="6">
        <v>45587</v>
      </c>
      <c r="J6475" s="5">
        <v>98.96</v>
      </c>
      <c r="K6475" s="6">
        <v>45587</v>
      </c>
      <c r="L6475" s="5">
        <v>18.2</v>
      </c>
      <c r="M6475" s="6">
        <v>42997</v>
      </c>
      <c r="N6475" s="5">
        <v>49.860500000000002</v>
      </c>
      <c r="O6475" s="6">
        <v>45587</v>
      </c>
      <c r="P6475" s="5">
        <v>-47.5</v>
      </c>
    </row>
    <row r="6476" spans="1:16" x14ac:dyDescent="0.2">
      <c r="A6476" s="6">
        <v>45588</v>
      </c>
      <c r="B6476" s="5">
        <v>17.5</v>
      </c>
      <c r="C6476" s="6">
        <v>42998</v>
      </c>
      <c r="D6476" s="5">
        <v>52.37</v>
      </c>
      <c r="E6476" s="6">
        <v>45588</v>
      </c>
      <c r="F6476" s="5">
        <v>104.431</v>
      </c>
      <c r="G6476" s="6">
        <v>45588</v>
      </c>
      <c r="H6476" s="5">
        <v>0.76100000000000001</v>
      </c>
      <c r="I6476" s="6">
        <v>45588</v>
      </c>
      <c r="J6476" s="5">
        <v>99.03</v>
      </c>
      <c r="K6476" s="6">
        <v>45588</v>
      </c>
      <c r="L6476" s="5">
        <v>19.239999999999998</v>
      </c>
      <c r="M6476" s="6">
        <v>42998</v>
      </c>
      <c r="N6476" s="5">
        <v>49.153799999999997</v>
      </c>
      <c r="O6476" s="6">
        <v>45588</v>
      </c>
      <c r="P6476" s="5">
        <v>-45.5</v>
      </c>
    </row>
    <row r="6477" spans="1:16" x14ac:dyDescent="0.2">
      <c r="A6477" s="6">
        <v>45589</v>
      </c>
      <c r="B6477" s="5">
        <v>19.7</v>
      </c>
      <c r="C6477" s="6">
        <v>42999</v>
      </c>
      <c r="D6477" s="5">
        <v>55.35</v>
      </c>
      <c r="E6477" s="6">
        <v>45589</v>
      </c>
      <c r="F6477" s="5">
        <v>104.05800000000001</v>
      </c>
      <c r="G6477" s="6">
        <v>45589</v>
      </c>
      <c r="H6477" s="5">
        <v>0.73899999999999999</v>
      </c>
      <c r="I6477" s="6">
        <v>45589</v>
      </c>
      <c r="J6477" s="5">
        <v>99</v>
      </c>
      <c r="K6477" s="6">
        <v>45589</v>
      </c>
      <c r="L6477" s="5">
        <v>19.079999999999998</v>
      </c>
      <c r="M6477" s="6">
        <v>42999</v>
      </c>
      <c r="N6477" s="5">
        <v>48.312199999999997</v>
      </c>
      <c r="O6477" s="6">
        <v>45589</v>
      </c>
      <c r="P6477" s="5">
        <v>-44.9</v>
      </c>
    </row>
    <row r="6478" spans="1:16" x14ac:dyDescent="0.2">
      <c r="A6478" s="6">
        <v>45590</v>
      </c>
      <c r="B6478" s="5">
        <v>23.1</v>
      </c>
      <c r="C6478" s="6">
        <v>43000</v>
      </c>
      <c r="D6478" s="5">
        <v>63.09</v>
      </c>
      <c r="E6478" s="6">
        <v>45590</v>
      </c>
      <c r="F6478" s="5">
        <v>104.25700000000001</v>
      </c>
      <c r="G6478" s="6">
        <v>45590</v>
      </c>
      <c r="H6478" s="5">
        <v>0.73099999999999998</v>
      </c>
      <c r="I6478" s="6">
        <v>45590</v>
      </c>
      <c r="J6478" s="5">
        <v>99.03</v>
      </c>
      <c r="K6478" s="6">
        <v>45590</v>
      </c>
      <c r="L6478" s="5">
        <v>20.329999999999998</v>
      </c>
      <c r="M6478" s="6">
        <v>43000</v>
      </c>
      <c r="N6478" s="5">
        <v>50.516399999999997</v>
      </c>
      <c r="O6478" s="6">
        <v>45590</v>
      </c>
      <c r="P6478" s="5">
        <v>-43.9</v>
      </c>
    </row>
    <row r="6479" spans="1:16" x14ac:dyDescent="0.2">
      <c r="A6479" s="6">
        <v>45593</v>
      </c>
      <c r="B6479" s="5">
        <v>25.6</v>
      </c>
      <c r="C6479" s="6">
        <v>43001</v>
      </c>
      <c r="D6479" s="5">
        <v>77.2</v>
      </c>
      <c r="E6479" s="6">
        <v>45593</v>
      </c>
      <c r="F6479" s="5">
        <v>104.316</v>
      </c>
      <c r="G6479" s="6">
        <v>45593</v>
      </c>
      <c r="H6479" s="5">
        <v>0.78</v>
      </c>
      <c r="I6479" s="6">
        <v>45593</v>
      </c>
      <c r="J6479" s="5">
        <v>99.03</v>
      </c>
      <c r="K6479" s="6">
        <v>45593</v>
      </c>
      <c r="L6479" s="5">
        <v>19.8</v>
      </c>
      <c r="M6479" s="6">
        <v>43001</v>
      </c>
      <c r="N6479" s="5">
        <v>50.516399999999997</v>
      </c>
      <c r="O6479" s="6">
        <v>45593</v>
      </c>
      <c r="P6479" s="5">
        <v>-33.1</v>
      </c>
    </row>
    <row r="6480" spans="1:16" x14ac:dyDescent="0.2">
      <c r="A6480" s="6">
        <v>45594</v>
      </c>
      <c r="B6480" s="5">
        <v>28.4</v>
      </c>
      <c r="C6480" s="6">
        <v>43002</v>
      </c>
      <c r="D6480" s="5">
        <v>118.2</v>
      </c>
      <c r="E6480" s="6">
        <v>45594</v>
      </c>
      <c r="F6480" s="5">
        <v>104.316</v>
      </c>
      <c r="G6480" s="6">
        <v>45594</v>
      </c>
      <c r="H6480" s="5">
        <v>0.748</v>
      </c>
      <c r="I6480" s="6">
        <v>45594</v>
      </c>
      <c r="J6480" s="5">
        <v>99.02</v>
      </c>
      <c r="K6480" s="6">
        <v>45594</v>
      </c>
      <c r="L6480" s="5">
        <v>19.34</v>
      </c>
      <c r="M6480" s="6">
        <v>43002</v>
      </c>
      <c r="N6480" s="5">
        <v>50.516399999999997</v>
      </c>
      <c r="O6480" s="6">
        <v>45594</v>
      </c>
      <c r="P6480" s="5">
        <v>-35.700000000000003</v>
      </c>
    </row>
    <row r="6481" spans="1:16" x14ac:dyDescent="0.2">
      <c r="A6481" s="6">
        <v>45595</v>
      </c>
      <c r="B6481" s="5">
        <v>35.4</v>
      </c>
      <c r="C6481" s="6">
        <v>43003</v>
      </c>
      <c r="D6481" s="5">
        <v>105.42</v>
      </c>
      <c r="E6481" s="6">
        <v>45595</v>
      </c>
      <c r="F6481" s="5">
        <v>103.994</v>
      </c>
      <c r="G6481" s="6">
        <v>45595</v>
      </c>
      <c r="H6481" s="5">
        <v>0.748</v>
      </c>
      <c r="I6481" s="6">
        <v>45595</v>
      </c>
      <c r="J6481" s="5">
        <v>99.03</v>
      </c>
      <c r="K6481" s="6">
        <v>45595</v>
      </c>
      <c r="L6481" s="5">
        <v>20.350000000000001</v>
      </c>
      <c r="M6481" s="6">
        <v>43003</v>
      </c>
      <c r="N6481" s="5">
        <v>51.111899999999999</v>
      </c>
      <c r="O6481" s="6">
        <v>45595</v>
      </c>
      <c r="P6481" s="5">
        <v>-26.7</v>
      </c>
    </row>
    <row r="6482" spans="1:16" x14ac:dyDescent="0.2">
      <c r="A6482" s="6">
        <v>45596</v>
      </c>
      <c r="B6482" s="5">
        <v>38.6</v>
      </c>
      <c r="C6482" s="6">
        <v>43004</v>
      </c>
      <c r="D6482" s="5">
        <v>58.14</v>
      </c>
      <c r="E6482" s="6">
        <v>45596</v>
      </c>
      <c r="F6482" s="5">
        <v>103.976</v>
      </c>
      <c r="G6482" s="6">
        <v>45596</v>
      </c>
      <c r="H6482" s="5">
        <v>0.54100000000000004</v>
      </c>
      <c r="I6482" s="6">
        <v>45596</v>
      </c>
      <c r="J6482" s="5">
        <v>99.11</v>
      </c>
      <c r="K6482" s="6">
        <v>45596</v>
      </c>
      <c r="L6482" s="5">
        <v>23.16</v>
      </c>
      <c r="M6482" s="6">
        <v>43004</v>
      </c>
      <c r="N6482" s="5">
        <v>50.636299999999999</v>
      </c>
      <c r="O6482" s="6">
        <v>45596</v>
      </c>
      <c r="P6482" s="5">
        <v>-25.1</v>
      </c>
    </row>
    <row r="6483" spans="1:16" x14ac:dyDescent="0.2">
      <c r="A6483" s="6">
        <v>45597</v>
      </c>
      <c r="B6483" s="5">
        <v>31.7</v>
      </c>
      <c r="C6483" s="6">
        <v>43005</v>
      </c>
      <c r="D6483" s="5">
        <v>63.54</v>
      </c>
      <c r="E6483" s="6">
        <v>45597</v>
      </c>
      <c r="F6483" s="5">
        <v>104.282</v>
      </c>
      <c r="G6483" s="6">
        <v>45597</v>
      </c>
      <c r="H6483" s="5">
        <v>0.64400000000000002</v>
      </c>
      <c r="I6483" s="6">
        <v>45597</v>
      </c>
      <c r="J6483" s="5">
        <v>99.16</v>
      </c>
      <c r="K6483" s="6">
        <v>45597</v>
      </c>
      <c r="L6483" s="5">
        <v>21.88</v>
      </c>
      <c r="M6483" s="6">
        <v>43005</v>
      </c>
      <c r="N6483" s="5">
        <v>52.077800000000003</v>
      </c>
      <c r="O6483" s="6">
        <v>45597</v>
      </c>
      <c r="P6483" s="5">
        <v>-46.5</v>
      </c>
    </row>
    <row r="6484" spans="1:16" x14ac:dyDescent="0.2">
      <c r="A6484" s="6">
        <v>45600</v>
      </c>
      <c r="B6484" s="5">
        <v>31.9</v>
      </c>
      <c r="C6484" s="6">
        <v>43006</v>
      </c>
      <c r="D6484" s="5">
        <v>103.05</v>
      </c>
      <c r="E6484" s="6">
        <v>45600</v>
      </c>
      <c r="F6484" s="5">
        <v>103.88500000000001</v>
      </c>
      <c r="G6484" s="6">
        <v>45600</v>
      </c>
      <c r="H6484" s="5">
        <v>0.61699999999999999</v>
      </c>
      <c r="I6484" s="6">
        <v>45600</v>
      </c>
      <c r="J6484" s="5">
        <v>99.11</v>
      </c>
      <c r="K6484" s="6">
        <v>45600</v>
      </c>
      <c r="L6484" s="5">
        <v>21.98</v>
      </c>
      <c r="M6484" s="6">
        <v>43006</v>
      </c>
      <c r="N6484" s="5">
        <v>51.8596</v>
      </c>
      <c r="O6484" s="6">
        <v>45600</v>
      </c>
      <c r="P6484" s="5">
        <v>-51.6</v>
      </c>
    </row>
    <row r="6485" spans="1:16" x14ac:dyDescent="0.2">
      <c r="A6485" s="6">
        <v>45601</v>
      </c>
      <c r="B6485" s="5">
        <v>35.799999999999997</v>
      </c>
      <c r="C6485" s="6">
        <v>43007</v>
      </c>
      <c r="D6485" s="5">
        <v>107.61</v>
      </c>
      <c r="E6485" s="6">
        <v>45601</v>
      </c>
      <c r="F6485" s="5">
        <v>103.423</v>
      </c>
      <c r="G6485" s="6">
        <v>45601</v>
      </c>
      <c r="H6485" s="5">
        <v>0.72599999999999998</v>
      </c>
      <c r="I6485" s="6">
        <v>45601</v>
      </c>
      <c r="J6485" s="5">
        <v>99.01</v>
      </c>
      <c r="K6485" s="6">
        <v>45601</v>
      </c>
      <c r="L6485" s="5">
        <v>20.49</v>
      </c>
      <c r="M6485" s="6">
        <v>43007</v>
      </c>
      <c r="N6485" s="5">
        <v>52.8752</v>
      </c>
      <c r="O6485" s="6">
        <v>45601</v>
      </c>
      <c r="P6485" s="5">
        <v>-38.200000000000003</v>
      </c>
    </row>
    <row r="6486" spans="1:16" x14ac:dyDescent="0.2">
      <c r="A6486" s="6">
        <v>45602</v>
      </c>
      <c r="B6486" s="5">
        <v>35.6</v>
      </c>
      <c r="C6486" s="6">
        <v>43008</v>
      </c>
      <c r="D6486" s="5">
        <v>44.96</v>
      </c>
      <c r="E6486" s="6">
        <v>45602</v>
      </c>
      <c r="F6486" s="5">
        <v>105.08799999999999</v>
      </c>
      <c r="G6486" s="6">
        <v>45602</v>
      </c>
      <c r="H6486" s="5">
        <v>0.98899999999999999</v>
      </c>
      <c r="I6486" s="6">
        <v>45602</v>
      </c>
      <c r="J6486" s="5">
        <v>99.02</v>
      </c>
      <c r="K6486" s="6">
        <v>45602</v>
      </c>
      <c r="L6486" s="5">
        <v>16.27</v>
      </c>
      <c r="M6486" s="6">
        <v>43008</v>
      </c>
      <c r="N6486" s="5">
        <v>52.8752</v>
      </c>
      <c r="O6486" s="6">
        <v>45602</v>
      </c>
      <c r="P6486" s="5">
        <v>-37.799999999999997</v>
      </c>
    </row>
    <row r="6487" spans="1:16" x14ac:dyDescent="0.2">
      <c r="A6487" s="6">
        <v>45603</v>
      </c>
      <c r="B6487" s="5">
        <v>35.700000000000003</v>
      </c>
      <c r="C6487" s="6">
        <v>43009</v>
      </c>
      <c r="D6487" s="5">
        <v>67.150000000000006</v>
      </c>
      <c r="E6487" s="6">
        <v>45603</v>
      </c>
      <c r="F6487" s="5">
        <v>104.508</v>
      </c>
      <c r="G6487" s="6">
        <v>45603</v>
      </c>
      <c r="H6487" s="5">
        <v>0.84899999999999998</v>
      </c>
      <c r="I6487" s="6">
        <v>45603</v>
      </c>
      <c r="J6487" s="5">
        <v>98.93</v>
      </c>
      <c r="K6487" s="6">
        <v>45603</v>
      </c>
      <c r="L6487" s="5">
        <v>15.2</v>
      </c>
      <c r="M6487" s="6">
        <v>43009</v>
      </c>
      <c r="N6487" s="5">
        <v>52.8752</v>
      </c>
      <c r="O6487" s="6">
        <v>45603</v>
      </c>
      <c r="P6487" s="5">
        <v>-37.4</v>
      </c>
    </row>
    <row r="6488" spans="1:16" x14ac:dyDescent="0.2">
      <c r="A6488" s="6">
        <v>45604</v>
      </c>
      <c r="B6488" s="5">
        <v>37.200000000000003</v>
      </c>
      <c r="C6488" s="6">
        <v>43010</v>
      </c>
      <c r="D6488" s="5">
        <v>75.31</v>
      </c>
      <c r="E6488" s="6">
        <v>45604</v>
      </c>
      <c r="F6488" s="5">
        <v>104.997</v>
      </c>
      <c r="G6488" s="6">
        <v>45604</v>
      </c>
      <c r="H6488" s="5">
        <v>1.0980000000000001</v>
      </c>
      <c r="I6488" s="6">
        <v>45604</v>
      </c>
      <c r="J6488" s="5">
        <v>98.87</v>
      </c>
      <c r="K6488" s="6">
        <v>45604</v>
      </c>
      <c r="L6488" s="5">
        <v>14.94</v>
      </c>
      <c r="M6488" s="6">
        <v>43010</v>
      </c>
      <c r="N6488" s="5">
        <v>54.456899999999997</v>
      </c>
      <c r="O6488" s="6">
        <v>45604</v>
      </c>
      <c r="P6488" s="5">
        <v>-35</v>
      </c>
    </row>
    <row r="6489" spans="1:16" x14ac:dyDescent="0.2">
      <c r="A6489" s="6">
        <v>45607</v>
      </c>
      <c r="B6489" s="5">
        <v>37.1</v>
      </c>
      <c r="C6489" s="6">
        <v>43011</v>
      </c>
      <c r="D6489" s="5">
        <v>52.47</v>
      </c>
      <c r="E6489" s="6">
        <v>45607</v>
      </c>
      <c r="F6489" s="5">
        <v>105.54300000000001</v>
      </c>
      <c r="G6489" s="6">
        <v>45607</v>
      </c>
      <c r="H6489" s="5">
        <v>1.2090000000000001</v>
      </c>
      <c r="I6489" s="6">
        <v>45607</v>
      </c>
      <c r="J6489" s="5">
        <v>98.89</v>
      </c>
      <c r="K6489" s="6">
        <v>45607</v>
      </c>
      <c r="L6489" s="5">
        <v>14.97</v>
      </c>
      <c r="M6489" s="6">
        <v>43011</v>
      </c>
      <c r="N6489" s="5">
        <v>54.595799999999997</v>
      </c>
      <c r="O6489" s="6">
        <v>45607</v>
      </c>
      <c r="P6489" s="5">
        <v>-31.7</v>
      </c>
    </row>
    <row r="6490" spans="1:16" x14ac:dyDescent="0.2">
      <c r="A6490" s="6">
        <v>45608</v>
      </c>
      <c r="B6490" s="5">
        <v>38.4</v>
      </c>
      <c r="C6490" s="6">
        <v>43012</v>
      </c>
      <c r="D6490" s="5">
        <v>48.06</v>
      </c>
      <c r="E6490" s="6">
        <v>45608</v>
      </c>
      <c r="F6490" s="5">
        <v>106.024</v>
      </c>
      <c r="G6490" s="6">
        <v>45608</v>
      </c>
      <c r="H6490" s="5">
        <v>1.165</v>
      </c>
      <c r="I6490" s="6">
        <v>45608</v>
      </c>
      <c r="J6490" s="5">
        <v>98.99</v>
      </c>
      <c r="K6490" s="6">
        <v>45608</v>
      </c>
      <c r="L6490" s="5">
        <v>14.71</v>
      </c>
      <c r="M6490" s="6">
        <v>43012</v>
      </c>
      <c r="N6490" s="5">
        <v>54.492699999999999</v>
      </c>
      <c r="O6490" s="6">
        <v>45608</v>
      </c>
      <c r="P6490" s="5">
        <v>-27.8</v>
      </c>
    </row>
    <row r="6491" spans="1:16" x14ac:dyDescent="0.2">
      <c r="A6491" s="6">
        <v>45609</v>
      </c>
      <c r="B6491" s="5">
        <v>38.299999999999997</v>
      </c>
      <c r="C6491" s="6">
        <v>43013</v>
      </c>
      <c r="D6491" s="5">
        <v>40.99</v>
      </c>
      <c r="E6491" s="6">
        <v>45609</v>
      </c>
      <c r="F6491" s="5">
        <v>106.48099999999999</v>
      </c>
      <c r="G6491" s="6">
        <v>45609</v>
      </c>
      <c r="H6491" s="5">
        <v>1.139</v>
      </c>
      <c r="I6491" s="6">
        <v>45609</v>
      </c>
      <c r="J6491" s="5">
        <v>99.03</v>
      </c>
      <c r="K6491" s="6">
        <v>45609</v>
      </c>
      <c r="L6491" s="5">
        <v>14.02</v>
      </c>
      <c r="M6491" s="6">
        <v>43013</v>
      </c>
      <c r="N6491" s="5">
        <v>55.584000000000003</v>
      </c>
      <c r="O6491" s="6">
        <v>45609</v>
      </c>
      <c r="P6491" s="5">
        <v>-26.5</v>
      </c>
    </row>
    <row r="6492" spans="1:16" x14ac:dyDescent="0.2">
      <c r="A6492" s="6">
        <v>45610</v>
      </c>
      <c r="B6492" s="5">
        <v>38.700000000000003</v>
      </c>
      <c r="C6492" s="6">
        <v>43014</v>
      </c>
      <c r="D6492" s="5">
        <v>85.68</v>
      </c>
      <c r="E6492" s="6">
        <v>45610</v>
      </c>
      <c r="F6492" s="5">
        <v>106.673</v>
      </c>
      <c r="G6492" s="6">
        <v>45610</v>
      </c>
      <c r="H6492" s="5">
        <v>1.0720000000000001</v>
      </c>
      <c r="I6492" s="6">
        <v>45610</v>
      </c>
      <c r="J6492" s="5">
        <v>99.06</v>
      </c>
      <c r="K6492" s="6">
        <v>45610</v>
      </c>
      <c r="L6492" s="5">
        <v>14.31</v>
      </c>
      <c r="M6492" s="6">
        <v>43014</v>
      </c>
      <c r="N6492" s="5">
        <v>54.981499999999997</v>
      </c>
      <c r="O6492" s="6">
        <v>45610</v>
      </c>
      <c r="P6492" s="5">
        <v>-26</v>
      </c>
    </row>
    <row r="6493" spans="1:16" x14ac:dyDescent="0.2">
      <c r="A6493" s="6">
        <v>45611</v>
      </c>
      <c r="B6493" s="5">
        <v>43.3</v>
      </c>
      <c r="C6493" s="6">
        <v>43015</v>
      </c>
      <c r="D6493" s="5">
        <v>35.770000000000003</v>
      </c>
      <c r="E6493" s="6">
        <v>45611</v>
      </c>
      <c r="F6493" s="5">
        <v>106.687</v>
      </c>
      <c r="G6493" s="6">
        <v>45611</v>
      </c>
      <c r="H6493" s="5">
        <v>1.01</v>
      </c>
      <c r="I6493" s="6">
        <v>45611</v>
      </c>
      <c r="J6493" s="5">
        <v>99.13</v>
      </c>
      <c r="K6493" s="6">
        <v>45611</v>
      </c>
      <c r="L6493" s="5">
        <v>16.14</v>
      </c>
      <c r="M6493" s="6">
        <v>43015</v>
      </c>
      <c r="N6493" s="5">
        <v>54.981499999999997</v>
      </c>
      <c r="O6493" s="6">
        <v>45611</v>
      </c>
      <c r="P6493" s="5">
        <v>-27.1</v>
      </c>
    </row>
    <row r="6494" spans="1:16" x14ac:dyDescent="0.2">
      <c r="A6494" s="6">
        <v>45614</v>
      </c>
      <c r="B6494" s="5">
        <v>43.4</v>
      </c>
      <c r="C6494" s="6">
        <v>43016</v>
      </c>
      <c r="D6494" s="5">
        <v>89.65</v>
      </c>
      <c r="E6494" s="6">
        <v>45614</v>
      </c>
      <c r="F6494" s="5">
        <v>106.27500000000001</v>
      </c>
      <c r="G6494" s="6">
        <v>45614</v>
      </c>
      <c r="H6494" s="5">
        <v>1.0429999999999999</v>
      </c>
      <c r="I6494" s="6">
        <v>45614</v>
      </c>
      <c r="J6494" s="5">
        <v>99.07</v>
      </c>
      <c r="K6494" s="6">
        <v>45614</v>
      </c>
      <c r="L6494" s="5">
        <v>15.58</v>
      </c>
      <c r="M6494" s="6">
        <v>43016</v>
      </c>
      <c r="N6494" s="5">
        <v>54.981499999999997</v>
      </c>
      <c r="O6494" s="6">
        <v>45614</v>
      </c>
      <c r="P6494" s="5">
        <v>-27.5</v>
      </c>
    </row>
    <row r="6495" spans="1:16" x14ac:dyDescent="0.2">
      <c r="A6495" s="6">
        <v>45615</v>
      </c>
      <c r="B6495" s="5">
        <v>42.1</v>
      </c>
      <c r="C6495" s="6">
        <v>43017</v>
      </c>
      <c r="D6495" s="5">
        <v>42.94</v>
      </c>
      <c r="E6495" s="6">
        <v>45615</v>
      </c>
      <c r="F6495" s="5">
        <v>106.206</v>
      </c>
      <c r="G6495" s="6">
        <v>45615</v>
      </c>
      <c r="H6495" s="5">
        <v>1.0349999999999999</v>
      </c>
      <c r="I6495" s="6">
        <v>45615</v>
      </c>
      <c r="J6495" s="5">
        <v>99.04</v>
      </c>
      <c r="K6495" s="6">
        <v>45615</v>
      </c>
      <c r="L6495" s="5">
        <v>16.350000000000001</v>
      </c>
      <c r="M6495" s="6">
        <v>43017</v>
      </c>
      <c r="N6495" s="5">
        <v>54.981499999999997</v>
      </c>
      <c r="O6495" s="6">
        <v>45615</v>
      </c>
      <c r="P6495" s="5">
        <v>-29.7</v>
      </c>
    </row>
    <row r="6496" spans="1:16" x14ac:dyDescent="0.2">
      <c r="A6496" s="6">
        <v>45616</v>
      </c>
      <c r="B6496" s="5">
        <v>40.6</v>
      </c>
      <c r="C6496" s="6">
        <v>43018</v>
      </c>
      <c r="D6496" s="5">
        <v>74.459999999999994</v>
      </c>
      <c r="E6496" s="6">
        <v>45616</v>
      </c>
      <c r="F6496" s="5">
        <v>106.68</v>
      </c>
      <c r="G6496" s="6">
        <v>45616</v>
      </c>
      <c r="H6496" s="5">
        <v>1.01</v>
      </c>
      <c r="I6496" s="6">
        <v>45616</v>
      </c>
      <c r="J6496" s="5">
        <v>99.08</v>
      </c>
      <c r="K6496" s="6">
        <v>45616</v>
      </c>
      <c r="L6496" s="5">
        <v>17.16</v>
      </c>
      <c r="M6496" s="6">
        <v>43018</v>
      </c>
      <c r="N6496" s="5">
        <v>53.885399999999997</v>
      </c>
      <c r="O6496" s="6">
        <v>45616</v>
      </c>
      <c r="P6496" s="5">
        <v>-31.3</v>
      </c>
    </row>
    <row r="6497" spans="1:16" x14ac:dyDescent="0.2">
      <c r="A6497" s="6">
        <v>45617</v>
      </c>
      <c r="B6497" s="5">
        <v>37.700000000000003</v>
      </c>
      <c r="C6497" s="6">
        <v>43019</v>
      </c>
      <c r="D6497" s="5">
        <v>60.44</v>
      </c>
      <c r="E6497" s="6">
        <v>45617</v>
      </c>
      <c r="F6497" s="5">
        <v>106.97199999999999</v>
      </c>
      <c r="G6497" s="6">
        <v>45617</v>
      </c>
      <c r="H6497" s="5">
        <v>1.0469999999999999</v>
      </c>
      <c r="I6497" s="6">
        <v>45617</v>
      </c>
      <c r="J6497" s="5">
        <v>99.07</v>
      </c>
      <c r="K6497" s="6">
        <v>45617</v>
      </c>
      <c r="L6497" s="5">
        <v>16.87</v>
      </c>
      <c r="M6497" s="6">
        <v>43019</v>
      </c>
      <c r="N6497" s="5">
        <v>52.686999999999998</v>
      </c>
      <c r="O6497" s="6">
        <v>45617</v>
      </c>
      <c r="P6497" s="5">
        <v>-32.799999999999997</v>
      </c>
    </row>
    <row r="6498" spans="1:16" x14ac:dyDescent="0.2">
      <c r="A6498" s="6">
        <v>45618</v>
      </c>
      <c r="B6498" s="5">
        <v>39</v>
      </c>
      <c r="C6498" s="6">
        <v>43020</v>
      </c>
      <c r="D6498" s="5">
        <v>37.61</v>
      </c>
      <c r="E6498" s="6">
        <v>45618</v>
      </c>
      <c r="F6498" s="5">
        <v>107.554</v>
      </c>
      <c r="G6498" s="6">
        <v>45618</v>
      </c>
      <c r="H6498" s="5">
        <v>0.81200000000000006</v>
      </c>
      <c r="I6498" s="6">
        <v>45618</v>
      </c>
      <c r="J6498" s="5">
        <v>99.07</v>
      </c>
      <c r="K6498" s="6">
        <v>45618</v>
      </c>
      <c r="L6498" s="5">
        <v>15.24</v>
      </c>
      <c r="M6498" s="6">
        <v>43020</v>
      </c>
      <c r="N6498" s="5">
        <v>51.822800000000001</v>
      </c>
      <c r="O6498" s="6">
        <v>45618</v>
      </c>
      <c r="P6498" s="5">
        <v>-29.4</v>
      </c>
    </row>
    <row r="6499" spans="1:16" x14ac:dyDescent="0.2">
      <c r="A6499" s="6">
        <v>45621</v>
      </c>
      <c r="B6499" s="5">
        <v>36</v>
      </c>
      <c r="C6499" s="6">
        <v>43021</v>
      </c>
      <c r="D6499" s="5">
        <v>63.88</v>
      </c>
      <c r="E6499" s="6">
        <v>45621</v>
      </c>
      <c r="F6499" s="5">
        <v>106.81699999999999</v>
      </c>
      <c r="G6499" s="6">
        <v>45621</v>
      </c>
      <c r="H6499" s="5">
        <v>0.81</v>
      </c>
      <c r="I6499" s="6">
        <v>45621</v>
      </c>
      <c r="J6499" s="5">
        <v>98.95</v>
      </c>
      <c r="K6499" s="6">
        <v>45621</v>
      </c>
      <c r="L6499" s="5">
        <v>14.6</v>
      </c>
      <c r="M6499" s="6">
        <v>43021</v>
      </c>
      <c r="N6499" s="5">
        <v>50.850900000000003</v>
      </c>
      <c r="O6499" s="6">
        <v>45621</v>
      </c>
      <c r="P6499" s="5">
        <v>-34.6</v>
      </c>
    </row>
    <row r="6500" spans="1:16" x14ac:dyDescent="0.2">
      <c r="A6500" s="6">
        <v>45622</v>
      </c>
      <c r="B6500" s="5">
        <v>30</v>
      </c>
      <c r="C6500" s="6">
        <v>43022</v>
      </c>
      <c r="D6500" s="5">
        <v>61.43</v>
      </c>
      <c r="E6500" s="6">
        <v>45622</v>
      </c>
      <c r="F6500" s="5">
        <v>107.01300000000001</v>
      </c>
      <c r="G6500" s="6">
        <v>45622</v>
      </c>
      <c r="H6500" s="5">
        <v>0.85799999999999998</v>
      </c>
      <c r="I6500" s="6">
        <v>45622</v>
      </c>
      <c r="J6500" s="5">
        <v>98.97</v>
      </c>
      <c r="K6500" s="6">
        <v>45622</v>
      </c>
      <c r="L6500" s="5">
        <v>14.1</v>
      </c>
      <c r="M6500" s="6">
        <v>43022</v>
      </c>
      <c r="N6500" s="5">
        <v>50.850900000000003</v>
      </c>
      <c r="O6500" s="6">
        <v>45622</v>
      </c>
      <c r="P6500" s="5">
        <v>-36.6</v>
      </c>
    </row>
    <row r="6501" spans="1:16" x14ac:dyDescent="0.2">
      <c r="A6501" s="6">
        <v>45623</v>
      </c>
      <c r="B6501" s="5">
        <v>27.7</v>
      </c>
      <c r="C6501" s="6">
        <v>43023</v>
      </c>
      <c r="D6501" s="5">
        <v>65.84</v>
      </c>
      <c r="E6501" s="6">
        <v>45623</v>
      </c>
      <c r="F6501" s="5">
        <v>106.084</v>
      </c>
      <c r="G6501" s="6">
        <v>45623</v>
      </c>
      <c r="H6501" s="5">
        <v>0.84399999999999997</v>
      </c>
      <c r="I6501" s="6">
        <v>45623</v>
      </c>
      <c r="J6501" s="5">
        <v>98.95</v>
      </c>
      <c r="K6501" s="6">
        <v>45623</v>
      </c>
      <c r="L6501" s="5">
        <v>14.1</v>
      </c>
      <c r="M6501" s="6">
        <v>43023</v>
      </c>
      <c r="N6501" s="5">
        <v>50.850900000000003</v>
      </c>
      <c r="O6501" s="6">
        <v>45623</v>
      </c>
      <c r="P6501" s="5">
        <v>-39.5</v>
      </c>
    </row>
    <row r="6502" spans="1:16" x14ac:dyDescent="0.2">
      <c r="A6502" s="6">
        <v>45624</v>
      </c>
      <c r="B6502" s="5">
        <v>27.8</v>
      </c>
      <c r="C6502" s="6">
        <v>43024</v>
      </c>
      <c r="D6502" s="5">
        <v>98.42</v>
      </c>
      <c r="E6502" s="6">
        <v>45624</v>
      </c>
      <c r="F6502" s="5">
        <v>106.048</v>
      </c>
      <c r="G6502" s="6">
        <v>45624</v>
      </c>
      <c r="H6502" s="5">
        <v>0.89500000000000002</v>
      </c>
      <c r="I6502" s="6">
        <v>45624</v>
      </c>
      <c r="J6502" s="5">
        <v>98.95</v>
      </c>
      <c r="K6502" s="6">
        <v>45624</v>
      </c>
      <c r="L6502" s="5">
        <v>13.9</v>
      </c>
      <c r="M6502" s="6">
        <v>43024</v>
      </c>
      <c r="N6502" s="5">
        <v>49.295499999999997</v>
      </c>
      <c r="O6502" s="6">
        <v>45624</v>
      </c>
      <c r="P6502" s="5">
        <v>-40.4</v>
      </c>
    </row>
    <row r="6503" spans="1:16" x14ac:dyDescent="0.2">
      <c r="A6503" s="6">
        <v>45625</v>
      </c>
      <c r="B6503" s="5">
        <v>27.8</v>
      </c>
      <c r="C6503" s="6">
        <v>43025</v>
      </c>
      <c r="D6503" s="5">
        <v>49.38</v>
      </c>
      <c r="E6503" s="6">
        <v>45625</v>
      </c>
      <c r="F6503" s="5">
        <v>105.73699999999999</v>
      </c>
      <c r="G6503" s="6">
        <v>45625</v>
      </c>
      <c r="H6503" s="5">
        <v>0.83299999999999996</v>
      </c>
      <c r="I6503" s="6">
        <v>45625</v>
      </c>
      <c r="J6503" s="5">
        <v>98.87</v>
      </c>
      <c r="K6503" s="6">
        <v>45625</v>
      </c>
      <c r="L6503" s="5">
        <v>13.51</v>
      </c>
      <c r="M6503" s="6">
        <v>43025</v>
      </c>
      <c r="N6503" s="5">
        <v>49.031100000000002</v>
      </c>
      <c r="O6503" s="6">
        <v>45625</v>
      </c>
      <c r="P6503" s="5">
        <v>-41.5</v>
      </c>
    </row>
    <row r="6504" spans="1:16" x14ac:dyDescent="0.2">
      <c r="A6504" s="6">
        <v>45628</v>
      </c>
      <c r="B6504" s="5">
        <v>34.299999999999997</v>
      </c>
      <c r="C6504" s="6">
        <v>43026</v>
      </c>
      <c r="D6504" s="5">
        <v>100.11</v>
      </c>
      <c r="E6504" s="6">
        <v>45628</v>
      </c>
      <c r="F6504" s="5">
        <v>106.446</v>
      </c>
      <c r="G6504" s="6">
        <v>45628</v>
      </c>
      <c r="H6504" s="5">
        <v>0.873</v>
      </c>
      <c r="I6504" s="6">
        <v>45628</v>
      </c>
      <c r="J6504" s="5">
        <v>98.88</v>
      </c>
      <c r="K6504" s="6">
        <v>45628</v>
      </c>
      <c r="L6504" s="5">
        <v>13.34</v>
      </c>
      <c r="M6504" s="6">
        <v>43026</v>
      </c>
      <c r="N6504" s="5">
        <v>50.288699999999999</v>
      </c>
      <c r="O6504" s="6">
        <v>45628</v>
      </c>
      <c r="P6504" s="5">
        <v>-49.8</v>
      </c>
    </row>
    <row r="6505" spans="1:16" x14ac:dyDescent="0.2">
      <c r="A6505" s="6">
        <v>45629</v>
      </c>
      <c r="B6505" s="5">
        <v>36.6</v>
      </c>
      <c r="C6505" s="6">
        <v>43027</v>
      </c>
      <c r="D6505" s="5">
        <v>82.48</v>
      </c>
      <c r="E6505" s="6">
        <v>45629</v>
      </c>
      <c r="F6505" s="5">
        <v>106.36499999999999</v>
      </c>
      <c r="G6505" s="6">
        <v>45629</v>
      </c>
      <c r="H6505" s="5">
        <v>0.90300000000000002</v>
      </c>
      <c r="I6505" s="6">
        <v>45629</v>
      </c>
      <c r="J6505" s="5">
        <v>98.9</v>
      </c>
      <c r="K6505" s="6">
        <v>45629</v>
      </c>
      <c r="L6505" s="5">
        <v>13.3</v>
      </c>
      <c r="M6505" s="6">
        <v>43027</v>
      </c>
      <c r="N6505" s="5">
        <v>51.486800000000002</v>
      </c>
      <c r="O6505" s="6">
        <v>45629</v>
      </c>
      <c r="P6505" s="5">
        <v>-55</v>
      </c>
    </row>
    <row r="6506" spans="1:16" x14ac:dyDescent="0.2">
      <c r="A6506" s="6">
        <v>45630</v>
      </c>
      <c r="B6506" s="5">
        <v>27.7</v>
      </c>
      <c r="C6506" s="6">
        <v>43028</v>
      </c>
      <c r="D6506" s="5">
        <v>62.32</v>
      </c>
      <c r="E6506" s="6">
        <v>45630</v>
      </c>
      <c r="F6506" s="5">
        <v>106.321</v>
      </c>
      <c r="G6506" s="6">
        <v>45630</v>
      </c>
      <c r="H6506" s="5">
        <v>0.88700000000000001</v>
      </c>
      <c r="I6506" s="6">
        <v>45630</v>
      </c>
      <c r="J6506" s="5">
        <v>98.84</v>
      </c>
      <c r="K6506" s="6">
        <v>45630</v>
      </c>
      <c r="L6506" s="5">
        <v>13.45</v>
      </c>
      <c r="M6506" s="6">
        <v>43028</v>
      </c>
      <c r="N6506" s="5">
        <v>53.9818</v>
      </c>
      <c r="O6506" s="6">
        <v>45630</v>
      </c>
      <c r="P6506" s="5">
        <v>-46.2</v>
      </c>
    </row>
    <row r="6507" spans="1:16" x14ac:dyDescent="0.2">
      <c r="A6507" s="6">
        <v>45631</v>
      </c>
      <c r="B6507" s="5">
        <v>25.3</v>
      </c>
      <c r="C6507" s="6">
        <v>43029</v>
      </c>
      <c r="D6507" s="5">
        <v>59.05</v>
      </c>
      <c r="E6507" s="6">
        <v>45631</v>
      </c>
      <c r="F6507" s="5">
        <v>105.714</v>
      </c>
      <c r="G6507" s="6">
        <v>45631</v>
      </c>
      <c r="H6507" s="5">
        <v>0.878</v>
      </c>
      <c r="I6507" s="6">
        <v>45631</v>
      </c>
      <c r="J6507" s="5">
        <v>98.82</v>
      </c>
      <c r="K6507" s="6">
        <v>45631</v>
      </c>
      <c r="L6507" s="5">
        <v>13.54</v>
      </c>
      <c r="M6507" s="6">
        <v>43029</v>
      </c>
      <c r="N6507" s="5">
        <v>53.9818</v>
      </c>
      <c r="O6507" s="6">
        <v>45631</v>
      </c>
      <c r="P6507" s="5">
        <v>-46.5</v>
      </c>
    </row>
    <row r="6508" spans="1:16" x14ac:dyDescent="0.2">
      <c r="A6508" s="6">
        <v>45632</v>
      </c>
      <c r="B6508" s="5">
        <v>25.3</v>
      </c>
      <c r="C6508" s="6">
        <v>43030</v>
      </c>
      <c r="D6508" s="5">
        <v>108.51</v>
      </c>
      <c r="E6508" s="6">
        <v>45632</v>
      </c>
      <c r="F6508" s="5">
        <v>106.05500000000001</v>
      </c>
      <c r="G6508" s="6">
        <v>45632</v>
      </c>
      <c r="H6508" s="5">
        <v>0.90300000000000002</v>
      </c>
      <c r="I6508" s="6">
        <v>45632</v>
      </c>
      <c r="J6508" s="5">
        <v>98.83</v>
      </c>
      <c r="K6508" s="6">
        <v>45632</v>
      </c>
      <c r="L6508" s="5">
        <v>12.77</v>
      </c>
      <c r="M6508" s="6">
        <v>43030</v>
      </c>
      <c r="N6508" s="5">
        <v>53.9818</v>
      </c>
      <c r="O6508" s="6">
        <v>45632</v>
      </c>
      <c r="P6508" s="5">
        <v>-44.5</v>
      </c>
    </row>
    <row r="6509" spans="1:16" x14ac:dyDescent="0.2">
      <c r="A6509" s="6">
        <v>45635</v>
      </c>
      <c r="B6509" s="5">
        <v>23.2</v>
      </c>
      <c r="C6509" s="6">
        <v>43031</v>
      </c>
      <c r="D6509" s="5">
        <v>136.19999999999999</v>
      </c>
      <c r="E6509" s="6">
        <v>45635</v>
      </c>
      <c r="F6509" s="5">
        <v>106.145</v>
      </c>
      <c r="G6509" s="6">
        <v>45635</v>
      </c>
      <c r="H6509" s="5">
        <v>0.86199999999999999</v>
      </c>
      <c r="I6509" s="6">
        <v>45635</v>
      </c>
      <c r="J6509" s="5">
        <v>98.88</v>
      </c>
      <c r="K6509" s="6">
        <v>45635</v>
      </c>
      <c r="L6509" s="5">
        <v>14.19</v>
      </c>
      <c r="M6509" s="6">
        <v>43031</v>
      </c>
      <c r="N6509" s="5">
        <v>54.097299999999997</v>
      </c>
      <c r="O6509" s="6">
        <v>45635</v>
      </c>
      <c r="P6509" s="5">
        <v>-42.9</v>
      </c>
    </row>
    <row r="6510" spans="1:16" x14ac:dyDescent="0.2">
      <c r="A6510" s="6">
        <v>45636</v>
      </c>
      <c r="B6510" s="5">
        <v>26.3</v>
      </c>
      <c r="C6510" s="6">
        <v>43032</v>
      </c>
      <c r="D6510" s="5">
        <v>37.25</v>
      </c>
      <c r="E6510" s="6">
        <v>45636</v>
      </c>
      <c r="F6510" s="5">
        <v>106.399</v>
      </c>
      <c r="G6510" s="6">
        <v>45636</v>
      </c>
      <c r="H6510" s="5">
        <v>0.86199999999999999</v>
      </c>
      <c r="I6510" s="6">
        <v>45636</v>
      </c>
      <c r="J6510" s="5">
        <v>98.91</v>
      </c>
      <c r="K6510" s="6">
        <v>45636</v>
      </c>
      <c r="L6510" s="5">
        <v>14.18</v>
      </c>
      <c r="M6510" s="6">
        <v>43032</v>
      </c>
      <c r="N6510" s="5">
        <v>55.935400000000001</v>
      </c>
      <c r="O6510" s="6">
        <v>45636</v>
      </c>
      <c r="P6510" s="5">
        <v>-36.200000000000003</v>
      </c>
    </row>
    <row r="6511" spans="1:16" x14ac:dyDescent="0.2">
      <c r="A6511" s="6">
        <v>45637</v>
      </c>
      <c r="B6511" s="5">
        <v>25.7</v>
      </c>
      <c r="C6511" s="6">
        <v>43033</v>
      </c>
      <c r="D6511" s="5">
        <v>60.11</v>
      </c>
      <c r="E6511" s="6">
        <v>45637</v>
      </c>
      <c r="F6511" s="5">
        <v>106.71</v>
      </c>
      <c r="G6511" s="6">
        <v>45637</v>
      </c>
      <c r="H6511" s="5">
        <v>0.91800000000000004</v>
      </c>
      <c r="I6511" s="6">
        <v>45637</v>
      </c>
      <c r="J6511" s="5">
        <v>98.9</v>
      </c>
      <c r="K6511" s="6">
        <v>45637</v>
      </c>
      <c r="L6511" s="5">
        <v>13.58</v>
      </c>
      <c r="M6511" s="6">
        <v>43033</v>
      </c>
      <c r="N6511" s="5">
        <v>57.357199999999999</v>
      </c>
      <c r="O6511" s="6">
        <v>45637</v>
      </c>
      <c r="P6511" s="5">
        <v>-35.299999999999997</v>
      </c>
    </row>
    <row r="6512" spans="1:16" x14ac:dyDescent="0.2">
      <c r="A6512" s="6">
        <v>45638</v>
      </c>
      <c r="B6512" s="5">
        <v>20.100000000000001</v>
      </c>
      <c r="C6512" s="6">
        <v>43034</v>
      </c>
      <c r="D6512" s="5">
        <v>114.37</v>
      </c>
      <c r="E6512" s="6">
        <v>45638</v>
      </c>
      <c r="F6512" s="5">
        <v>106.956</v>
      </c>
      <c r="G6512" s="6">
        <v>45638</v>
      </c>
      <c r="H6512" s="5">
        <v>0.88</v>
      </c>
      <c r="I6512" s="6">
        <v>45638</v>
      </c>
      <c r="J6512" s="5">
        <v>98.98</v>
      </c>
      <c r="K6512" s="6">
        <v>45638</v>
      </c>
      <c r="L6512" s="5">
        <v>13.92</v>
      </c>
      <c r="M6512" s="6">
        <v>43034</v>
      </c>
      <c r="N6512" s="5">
        <v>57.349200000000003</v>
      </c>
      <c r="O6512" s="6">
        <v>45638</v>
      </c>
      <c r="P6512" s="5">
        <v>-39.700000000000003</v>
      </c>
    </row>
    <row r="6513" spans="1:16" x14ac:dyDescent="0.2">
      <c r="A6513" s="6">
        <v>45639</v>
      </c>
      <c r="B6513" s="5">
        <v>19.3</v>
      </c>
      <c r="C6513" s="6">
        <v>43035</v>
      </c>
      <c r="D6513" s="5">
        <v>87.39</v>
      </c>
      <c r="E6513" s="6">
        <v>45639</v>
      </c>
      <c r="F6513" s="5">
        <v>107.003</v>
      </c>
      <c r="G6513" s="6">
        <v>45639</v>
      </c>
      <c r="H6513" s="5">
        <v>0.90200000000000002</v>
      </c>
      <c r="I6513" s="6">
        <v>45639</v>
      </c>
      <c r="J6513" s="5">
        <v>99</v>
      </c>
      <c r="K6513" s="6">
        <v>45639</v>
      </c>
      <c r="L6513" s="5">
        <v>13.81</v>
      </c>
      <c r="M6513" s="6">
        <v>43035</v>
      </c>
      <c r="N6513" s="5">
        <v>54.672199999999997</v>
      </c>
      <c r="O6513" s="6">
        <v>45639</v>
      </c>
      <c r="P6513" s="5">
        <v>-39.299999999999997</v>
      </c>
    </row>
    <row r="6514" spans="1:16" x14ac:dyDescent="0.2">
      <c r="A6514" s="6">
        <v>45642</v>
      </c>
      <c r="B6514" s="5">
        <v>16.100000000000001</v>
      </c>
      <c r="C6514" s="6">
        <v>43036</v>
      </c>
      <c r="D6514" s="5">
        <v>58.75</v>
      </c>
      <c r="E6514" s="6">
        <v>45642</v>
      </c>
      <c r="F6514" s="5">
        <v>106.858</v>
      </c>
      <c r="G6514" s="6">
        <v>45642</v>
      </c>
      <c r="H6514" s="5">
        <v>0.87</v>
      </c>
      <c r="I6514" s="6">
        <v>45642</v>
      </c>
      <c r="J6514" s="5">
        <v>98.98</v>
      </c>
      <c r="K6514" s="6">
        <v>45642</v>
      </c>
      <c r="L6514" s="5">
        <v>14.69</v>
      </c>
      <c r="M6514" s="6">
        <v>43036</v>
      </c>
      <c r="N6514" s="5">
        <v>54.672199999999997</v>
      </c>
      <c r="O6514" s="6">
        <v>45642</v>
      </c>
      <c r="P6514" s="5">
        <v>-31.2</v>
      </c>
    </row>
    <row r="6515" spans="1:16" x14ac:dyDescent="0.2">
      <c r="A6515" s="6">
        <v>45643</v>
      </c>
      <c r="B6515" s="5">
        <v>9</v>
      </c>
      <c r="C6515" s="6">
        <v>43037</v>
      </c>
      <c r="D6515" s="5">
        <v>105.5</v>
      </c>
      <c r="E6515" s="6">
        <v>45643</v>
      </c>
      <c r="F6515" s="5">
        <v>106.956</v>
      </c>
      <c r="G6515" s="6">
        <v>45643</v>
      </c>
      <c r="H6515" s="5">
        <v>0.78700000000000003</v>
      </c>
      <c r="I6515" s="6">
        <v>45643</v>
      </c>
      <c r="J6515" s="5">
        <v>99.01</v>
      </c>
      <c r="K6515" s="6">
        <v>45643</v>
      </c>
      <c r="L6515" s="5">
        <v>15.87</v>
      </c>
      <c r="M6515" s="6">
        <v>43037</v>
      </c>
      <c r="N6515" s="5">
        <v>54.672199999999997</v>
      </c>
      <c r="O6515" s="6">
        <v>45643</v>
      </c>
      <c r="P6515" s="5">
        <v>-38.200000000000003</v>
      </c>
    </row>
    <row r="6516" spans="1:16" x14ac:dyDescent="0.2">
      <c r="A6516" s="6">
        <v>45644</v>
      </c>
      <c r="B6516" s="5">
        <v>9.5</v>
      </c>
      <c r="C6516" s="6">
        <v>43038</v>
      </c>
      <c r="D6516" s="5">
        <v>64.62</v>
      </c>
      <c r="E6516" s="6">
        <v>45644</v>
      </c>
      <c r="F6516" s="5">
        <v>108.027</v>
      </c>
      <c r="G6516" s="6">
        <v>45644</v>
      </c>
      <c r="H6516" s="5">
        <v>0.30299999999999999</v>
      </c>
      <c r="I6516" s="6">
        <v>45644</v>
      </c>
      <c r="J6516" s="5">
        <v>99.25</v>
      </c>
      <c r="K6516" s="6">
        <v>45644</v>
      </c>
      <c r="L6516" s="5">
        <v>27.62</v>
      </c>
      <c r="M6516" s="6">
        <v>43038</v>
      </c>
      <c r="N6516" s="5">
        <v>51.689500000000002</v>
      </c>
      <c r="O6516" s="6">
        <v>45644</v>
      </c>
      <c r="P6516" s="5">
        <v>-37.5</v>
      </c>
    </row>
    <row r="6517" spans="1:16" x14ac:dyDescent="0.2">
      <c r="A6517" s="6">
        <v>45645</v>
      </c>
      <c r="B6517" s="5">
        <v>12.8</v>
      </c>
      <c r="C6517" s="6">
        <v>43039</v>
      </c>
      <c r="D6517" s="5">
        <v>50.39</v>
      </c>
      <c r="E6517" s="6">
        <v>45645</v>
      </c>
      <c r="F6517" s="5">
        <v>108.408</v>
      </c>
      <c r="G6517" s="6">
        <v>45645</v>
      </c>
      <c r="H6517" s="5">
        <v>0.38</v>
      </c>
      <c r="I6517" s="6">
        <v>45645</v>
      </c>
      <c r="J6517" s="5">
        <v>99.29</v>
      </c>
      <c r="K6517" s="6">
        <v>45645</v>
      </c>
      <c r="L6517" s="5">
        <v>24.09</v>
      </c>
      <c r="M6517" s="6">
        <v>43039</v>
      </c>
      <c r="N6517" s="5">
        <v>51.148499999999999</v>
      </c>
      <c r="O6517" s="6">
        <v>45645</v>
      </c>
      <c r="P6517" s="5">
        <v>-32.799999999999997</v>
      </c>
    </row>
    <row r="6518" spans="1:16" x14ac:dyDescent="0.2">
      <c r="A6518" s="6">
        <v>45646</v>
      </c>
      <c r="B6518" s="5">
        <v>10.199999999999999</v>
      </c>
      <c r="C6518" s="6">
        <v>43040</v>
      </c>
      <c r="D6518" s="5">
        <v>66.7</v>
      </c>
      <c r="E6518" s="6">
        <v>45646</v>
      </c>
      <c r="F6518" s="5">
        <v>107.621</v>
      </c>
      <c r="G6518" s="6">
        <v>45646</v>
      </c>
      <c r="H6518" s="5">
        <v>0.61099999999999999</v>
      </c>
      <c r="I6518" s="6">
        <v>45646</v>
      </c>
      <c r="J6518" s="5">
        <v>99.18</v>
      </c>
      <c r="K6518" s="6">
        <v>45646</v>
      </c>
      <c r="L6518" s="5">
        <v>18.36</v>
      </c>
      <c r="M6518" s="6">
        <v>43040</v>
      </c>
      <c r="N6518" s="5">
        <v>49.935099999999998</v>
      </c>
      <c r="O6518" s="6">
        <v>45646</v>
      </c>
      <c r="P6518" s="5">
        <v>-30</v>
      </c>
    </row>
    <row r="6519" spans="1:16" x14ac:dyDescent="0.2">
      <c r="A6519" s="6">
        <v>45649</v>
      </c>
      <c r="B6519" s="5">
        <v>5.0999999999999996</v>
      </c>
      <c r="C6519" s="6">
        <v>43041</v>
      </c>
      <c r="D6519" s="5">
        <v>85.31</v>
      </c>
      <c r="E6519" s="6">
        <v>45649</v>
      </c>
      <c r="F6519" s="5">
        <v>108.03700000000001</v>
      </c>
      <c r="G6519" s="6">
        <v>45649</v>
      </c>
      <c r="H6519" s="5">
        <v>0.72799999999999998</v>
      </c>
      <c r="I6519" s="6">
        <v>45649</v>
      </c>
      <c r="J6519" s="5">
        <v>99.2</v>
      </c>
      <c r="K6519" s="6">
        <v>45649</v>
      </c>
      <c r="L6519" s="5">
        <v>16.78</v>
      </c>
      <c r="M6519" s="6">
        <v>43041</v>
      </c>
      <c r="N6519" s="5">
        <v>48.730400000000003</v>
      </c>
      <c r="O6519" s="6">
        <v>45649</v>
      </c>
      <c r="P6519" s="5">
        <v>-26.5</v>
      </c>
    </row>
    <row r="6520" spans="1:16" x14ac:dyDescent="0.2">
      <c r="A6520" s="6">
        <v>45650</v>
      </c>
      <c r="B6520" s="5">
        <v>3.8</v>
      </c>
      <c r="C6520" s="6">
        <v>43042</v>
      </c>
      <c r="D6520" s="5">
        <v>103.89</v>
      </c>
      <c r="E6520" s="6">
        <v>45650</v>
      </c>
      <c r="F6520" s="5">
        <v>108.25700000000001</v>
      </c>
      <c r="G6520" s="6">
        <v>45650</v>
      </c>
      <c r="H6520" s="5">
        <v>0.84499999999999997</v>
      </c>
      <c r="I6520" s="6">
        <v>45650</v>
      </c>
      <c r="J6520" s="5">
        <v>99.14</v>
      </c>
      <c r="K6520" s="6">
        <v>45650</v>
      </c>
      <c r="L6520" s="5">
        <v>14.27</v>
      </c>
      <c r="M6520" s="6">
        <v>43042</v>
      </c>
      <c r="N6520" s="5">
        <v>45.83</v>
      </c>
      <c r="O6520" s="6">
        <v>45650</v>
      </c>
      <c r="P6520" s="5">
        <v>-24.6</v>
      </c>
    </row>
    <row r="6521" spans="1:16" x14ac:dyDescent="0.2">
      <c r="A6521" s="6">
        <v>45651</v>
      </c>
      <c r="B6521" s="5">
        <v>3.8</v>
      </c>
      <c r="C6521" s="6">
        <v>43043</v>
      </c>
      <c r="D6521" s="5">
        <v>63.24</v>
      </c>
      <c r="E6521" s="6">
        <v>45651</v>
      </c>
      <c r="F6521" s="5">
        <v>108.25700000000001</v>
      </c>
      <c r="G6521" s="6">
        <v>45651</v>
      </c>
      <c r="H6521" s="5">
        <v>0.84499999999999997</v>
      </c>
      <c r="I6521" s="6">
        <v>45651</v>
      </c>
      <c r="J6521" s="5">
        <v>99.14</v>
      </c>
      <c r="K6521" s="6">
        <v>45651</v>
      </c>
      <c r="L6521" s="5">
        <v>14.27</v>
      </c>
      <c r="M6521" s="6">
        <v>43043</v>
      </c>
      <c r="N6521" s="5">
        <v>45.83</v>
      </c>
      <c r="O6521" s="6">
        <v>45651</v>
      </c>
      <c r="P6521" s="5">
        <v>-24.6</v>
      </c>
    </row>
    <row r="6522" spans="1:16" x14ac:dyDescent="0.2">
      <c r="A6522" s="6">
        <v>45652</v>
      </c>
      <c r="B6522" s="5">
        <v>3.9</v>
      </c>
      <c r="C6522" s="6">
        <v>43044</v>
      </c>
      <c r="D6522" s="5">
        <v>120.72</v>
      </c>
      <c r="E6522" s="6">
        <v>45652</v>
      </c>
      <c r="F6522" s="5">
        <v>108.129</v>
      </c>
      <c r="G6522" s="6">
        <v>45652</v>
      </c>
      <c r="H6522" s="5">
        <v>0.82199999999999995</v>
      </c>
      <c r="I6522" s="6">
        <v>45652</v>
      </c>
      <c r="J6522" s="5">
        <v>99.15</v>
      </c>
      <c r="K6522" s="6">
        <v>45652</v>
      </c>
      <c r="L6522" s="5">
        <v>14.73</v>
      </c>
      <c r="M6522" s="6">
        <v>43044</v>
      </c>
      <c r="N6522" s="5">
        <v>45.83</v>
      </c>
      <c r="O6522" s="6">
        <v>45652</v>
      </c>
      <c r="P6522" s="5">
        <v>-21.7</v>
      </c>
    </row>
    <row r="6523" spans="1:16" x14ac:dyDescent="0.2">
      <c r="A6523" s="6">
        <v>45653</v>
      </c>
      <c r="B6523" s="5">
        <v>3.2</v>
      </c>
      <c r="C6523" s="6">
        <v>43045</v>
      </c>
      <c r="D6523" s="5">
        <v>92.35</v>
      </c>
      <c r="E6523" s="6">
        <v>45653</v>
      </c>
      <c r="F6523" s="5">
        <v>107.998</v>
      </c>
      <c r="G6523" s="6">
        <v>45653</v>
      </c>
      <c r="H6523" s="5">
        <v>0.77700000000000002</v>
      </c>
      <c r="I6523" s="6">
        <v>45653</v>
      </c>
      <c r="J6523" s="5">
        <v>99.23</v>
      </c>
      <c r="K6523" s="6">
        <v>45653</v>
      </c>
      <c r="L6523" s="5">
        <v>15.95</v>
      </c>
      <c r="M6523" s="6">
        <v>43045</v>
      </c>
      <c r="N6523" s="5">
        <v>45.046900000000001</v>
      </c>
      <c r="O6523" s="6">
        <v>45653</v>
      </c>
      <c r="P6523" s="5">
        <v>-20.6</v>
      </c>
    </row>
    <row r="6524" spans="1:16" x14ac:dyDescent="0.2">
      <c r="A6524" s="6">
        <v>45656</v>
      </c>
      <c r="B6524" s="5">
        <v>-1.6</v>
      </c>
      <c r="C6524" s="6">
        <v>43046</v>
      </c>
      <c r="D6524" s="5">
        <v>100.93</v>
      </c>
      <c r="E6524" s="6">
        <v>45656</v>
      </c>
      <c r="F6524" s="5">
        <v>108.13</v>
      </c>
      <c r="G6524" s="6">
        <v>45656</v>
      </c>
      <c r="H6524" s="5">
        <v>0.56100000000000005</v>
      </c>
      <c r="I6524" s="6">
        <v>45656</v>
      </c>
      <c r="J6524" s="5">
        <v>99.27</v>
      </c>
      <c r="K6524" s="6">
        <v>45656</v>
      </c>
      <c r="L6524" s="5">
        <v>17.399999999999999</v>
      </c>
      <c r="M6524" s="6">
        <v>43046</v>
      </c>
      <c r="N6524" s="5">
        <v>44.198599999999999</v>
      </c>
      <c r="O6524" s="6">
        <v>45656</v>
      </c>
      <c r="P6524" s="5">
        <v>-18.399999999999999</v>
      </c>
    </row>
    <row r="6525" spans="1:16" x14ac:dyDescent="0.2">
      <c r="A6525" s="6">
        <v>45657</v>
      </c>
      <c r="B6525" s="5">
        <v>-1.7</v>
      </c>
      <c r="C6525" s="6">
        <v>43047</v>
      </c>
      <c r="D6525" s="5">
        <v>67.48</v>
      </c>
      <c r="E6525" s="6">
        <v>45657</v>
      </c>
      <c r="F6525" s="5">
        <v>108.48699999999999</v>
      </c>
      <c r="G6525" s="6">
        <v>45657</v>
      </c>
      <c r="H6525" s="5">
        <v>0.67700000000000005</v>
      </c>
      <c r="I6525" s="6">
        <v>45657</v>
      </c>
      <c r="J6525" s="5">
        <v>99.33</v>
      </c>
      <c r="K6525" s="6">
        <v>45657</v>
      </c>
      <c r="L6525" s="5">
        <v>17.350000000000001</v>
      </c>
      <c r="M6525" s="6">
        <v>43047</v>
      </c>
      <c r="N6525" s="5">
        <v>43.965600000000002</v>
      </c>
      <c r="O6525" s="6">
        <v>45657</v>
      </c>
      <c r="P6525" s="5">
        <v>-23.2</v>
      </c>
    </row>
    <row r="6526" spans="1:16" x14ac:dyDescent="0.2">
      <c r="A6526" s="6">
        <v>45658</v>
      </c>
      <c r="B6526" s="5">
        <v>-1.7</v>
      </c>
      <c r="C6526" s="6">
        <v>43048</v>
      </c>
      <c r="D6526" s="5">
        <v>65.11</v>
      </c>
      <c r="E6526" s="6">
        <v>45658</v>
      </c>
      <c r="F6526" s="5">
        <v>108.48699999999999</v>
      </c>
      <c r="G6526" s="6">
        <v>45658</v>
      </c>
      <c r="H6526" s="5">
        <v>0.67700000000000005</v>
      </c>
      <c r="I6526" s="6">
        <v>45658</v>
      </c>
      <c r="J6526" s="5">
        <v>99.33</v>
      </c>
      <c r="K6526" s="6">
        <v>45658</v>
      </c>
      <c r="L6526" s="5">
        <v>17.350000000000001</v>
      </c>
      <c r="M6526" s="6">
        <v>43048</v>
      </c>
      <c r="N6526" s="5">
        <v>44.990099999999998</v>
      </c>
      <c r="O6526" s="6">
        <v>45658</v>
      </c>
      <c r="P6526" s="5">
        <v>-23.2</v>
      </c>
    </row>
    <row r="6527" spans="1:16" x14ac:dyDescent="0.2">
      <c r="A6527" s="6">
        <v>45659</v>
      </c>
      <c r="B6527" s="5">
        <v>2.2000000000000002</v>
      </c>
      <c r="C6527" s="6">
        <v>43049</v>
      </c>
      <c r="D6527" s="5">
        <v>56.77</v>
      </c>
      <c r="E6527" s="6">
        <v>45659</v>
      </c>
      <c r="F6527" s="5">
        <v>109.39400000000001</v>
      </c>
      <c r="G6527" s="6">
        <v>45659</v>
      </c>
      <c r="H6527" s="5">
        <v>0.66</v>
      </c>
      <c r="I6527" s="6">
        <v>45659</v>
      </c>
      <c r="J6527" s="5">
        <v>99.35</v>
      </c>
      <c r="K6527" s="6">
        <v>45659</v>
      </c>
      <c r="L6527" s="5">
        <v>17.93</v>
      </c>
      <c r="M6527" s="6">
        <v>43049</v>
      </c>
      <c r="N6527" s="5">
        <v>47.288800000000002</v>
      </c>
      <c r="O6527" s="6">
        <v>45659</v>
      </c>
      <c r="P6527" s="5">
        <v>-20.8</v>
      </c>
    </row>
    <row r="6528" spans="1:16" x14ac:dyDescent="0.2">
      <c r="A6528" s="6">
        <v>45660</v>
      </c>
      <c r="B6528" s="5">
        <v>5.7</v>
      </c>
      <c r="C6528" s="6">
        <v>43050</v>
      </c>
      <c r="D6528" s="5">
        <v>61.32</v>
      </c>
      <c r="E6528" s="6">
        <v>45660</v>
      </c>
      <c r="F6528" s="5">
        <v>108.952</v>
      </c>
      <c r="G6528" s="6">
        <v>45660</v>
      </c>
      <c r="H6528" s="5">
        <v>0.78400000000000003</v>
      </c>
      <c r="I6528" s="6">
        <v>45660</v>
      </c>
      <c r="J6528" s="5">
        <v>99.35</v>
      </c>
      <c r="K6528" s="6">
        <v>45660</v>
      </c>
      <c r="L6528" s="5">
        <v>16.13</v>
      </c>
      <c r="M6528" s="6">
        <v>43050</v>
      </c>
      <c r="N6528" s="5">
        <v>47.288800000000002</v>
      </c>
      <c r="O6528" s="6">
        <v>45660</v>
      </c>
      <c r="P6528" s="5">
        <v>-16.100000000000001</v>
      </c>
    </row>
    <row r="6529" spans="1:16" x14ac:dyDescent="0.2">
      <c r="A6529" s="6">
        <v>45663</v>
      </c>
      <c r="B6529" s="5">
        <v>2.4</v>
      </c>
      <c r="C6529" s="6">
        <v>43051</v>
      </c>
      <c r="D6529" s="5">
        <v>170.54</v>
      </c>
      <c r="E6529" s="6">
        <v>45663</v>
      </c>
      <c r="F6529" s="5">
        <v>108.25700000000001</v>
      </c>
      <c r="G6529" s="6">
        <v>45663</v>
      </c>
      <c r="H6529" s="5">
        <v>0.81299999999999994</v>
      </c>
      <c r="I6529" s="6">
        <v>45663</v>
      </c>
      <c r="J6529" s="5">
        <v>99.26</v>
      </c>
      <c r="K6529" s="6">
        <v>45663</v>
      </c>
      <c r="L6529" s="5">
        <v>16.04</v>
      </c>
      <c r="M6529" s="6">
        <v>43051</v>
      </c>
      <c r="N6529" s="5">
        <v>47.288800000000002</v>
      </c>
      <c r="O6529" s="6">
        <v>45663</v>
      </c>
      <c r="P6529" s="5">
        <v>-13.9</v>
      </c>
    </row>
    <row r="6530" spans="1:16" x14ac:dyDescent="0.2">
      <c r="A6530" s="6">
        <v>45664</v>
      </c>
      <c r="B6530" s="5">
        <v>7.7</v>
      </c>
      <c r="C6530" s="6">
        <v>43052</v>
      </c>
      <c r="D6530" s="5">
        <v>134.97</v>
      </c>
      <c r="E6530" s="6">
        <v>45664</v>
      </c>
      <c r="F6530" s="5">
        <v>108.542</v>
      </c>
      <c r="G6530" s="6">
        <v>45664</v>
      </c>
      <c r="H6530" s="5">
        <v>0.74199999999999999</v>
      </c>
      <c r="I6530" s="6">
        <v>45664</v>
      </c>
      <c r="J6530" s="5">
        <v>99.35</v>
      </c>
      <c r="K6530" s="6">
        <v>45664</v>
      </c>
      <c r="L6530" s="5">
        <v>17.82</v>
      </c>
      <c r="M6530" s="6">
        <v>43052</v>
      </c>
      <c r="N6530" s="5">
        <v>46.385300000000001</v>
      </c>
      <c r="O6530" s="6">
        <v>45664</v>
      </c>
      <c r="P6530" s="5">
        <v>-9.5</v>
      </c>
    </row>
    <row r="6531" spans="1:16" x14ac:dyDescent="0.2">
      <c r="A6531" s="6">
        <v>45665</v>
      </c>
      <c r="B6531" s="5">
        <v>9.8000000000000007</v>
      </c>
      <c r="C6531" s="6">
        <v>43053</v>
      </c>
      <c r="D6531" s="5">
        <v>107.88</v>
      </c>
      <c r="E6531" s="6">
        <v>45665</v>
      </c>
      <c r="F6531" s="5">
        <v>109.09</v>
      </c>
      <c r="G6531" s="6">
        <v>45665</v>
      </c>
      <c r="H6531" s="5">
        <v>0.72099999999999997</v>
      </c>
      <c r="I6531" s="6">
        <v>45665</v>
      </c>
      <c r="J6531" s="5">
        <v>99.36</v>
      </c>
      <c r="K6531" s="6">
        <v>45665</v>
      </c>
      <c r="L6531" s="5">
        <v>17.7</v>
      </c>
      <c r="M6531" s="6">
        <v>43053</v>
      </c>
      <c r="N6531" s="5">
        <v>47.7729</v>
      </c>
      <c r="O6531" s="6">
        <v>45665</v>
      </c>
      <c r="P6531" s="5">
        <v>-6</v>
      </c>
    </row>
    <row r="6532" spans="1:16" x14ac:dyDescent="0.2">
      <c r="A6532" s="6">
        <v>45666</v>
      </c>
      <c r="B6532" s="5">
        <v>9.5</v>
      </c>
      <c r="C6532" s="6">
        <v>43054</v>
      </c>
      <c r="D6532" s="5">
        <v>58.1</v>
      </c>
      <c r="E6532" s="6">
        <v>45666</v>
      </c>
      <c r="F6532" s="5">
        <v>109.179</v>
      </c>
      <c r="G6532" s="6">
        <v>45666</v>
      </c>
      <c r="H6532" s="5">
        <v>0.624</v>
      </c>
      <c r="I6532" s="6">
        <v>45666</v>
      </c>
      <c r="J6532" s="5">
        <v>99.37</v>
      </c>
      <c r="K6532" s="6">
        <v>45666</v>
      </c>
      <c r="L6532" s="5">
        <v>18.07</v>
      </c>
      <c r="M6532" s="6">
        <v>43054</v>
      </c>
      <c r="N6532" s="5">
        <v>47.997799999999998</v>
      </c>
      <c r="O6532" s="6">
        <v>45666</v>
      </c>
      <c r="P6532" s="5">
        <v>-5.5</v>
      </c>
    </row>
    <row r="6533" spans="1:16" x14ac:dyDescent="0.2">
      <c r="A6533" s="6">
        <v>45667</v>
      </c>
      <c r="B6533" s="5">
        <v>14.5</v>
      </c>
      <c r="C6533" s="6">
        <v>43055</v>
      </c>
      <c r="D6533" s="5">
        <v>83.79</v>
      </c>
      <c r="E6533" s="6">
        <v>45667</v>
      </c>
      <c r="F6533" s="5">
        <v>109.65</v>
      </c>
      <c r="G6533" s="6">
        <v>45667</v>
      </c>
      <c r="H6533" s="5">
        <v>0.628</v>
      </c>
      <c r="I6533" s="6">
        <v>45667</v>
      </c>
      <c r="J6533" s="5">
        <v>99.49</v>
      </c>
      <c r="K6533" s="6">
        <v>45667</v>
      </c>
      <c r="L6533" s="5">
        <v>19.54</v>
      </c>
      <c r="M6533" s="6">
        <v>43055</v>
      </c>
      <c r="N6533" s="5">
        <v>47.742100000000001</v>
      </c>
      <c r="O6533" s="6">
        <v>45667</v>
      </c>
      <c r="P6533" s="5">
        <v>-2.2000000000000002</v>
      </c>
    </row>
    <row r="6534" spans="1:16" x14ac:dyDescent="0.2">
      <c r="A6534" s="6">
        <v>45670</v>
      </c>
      <c r="B6534" s="5">
        <v>13.1</v>
      </c>
      <c r="C6534" s="6">
        <v>43056</v>
      </c>
      <c r="D6534" s="5">
        <v>98.62</v>
      </c>
      <c r="E6534" s="6">
        <v>45670</v>
      </c>
      <c r="F6534" s="5">
        <v>109.956</v>
      </c>
      <c r="G6534" s="6">
        <v>45670</v>
      </c>
      <c r="H6534" s="5">
        <v>0.626</v>
      </c>
      <c r="I6534" s="6">
        <v>45670</v>
      </c>
      <c r="J6534" s="5">
        <v>99.5</v>
      </c>
      <c r="K6534" s="6">
        <v>45670</v>
      </c>
      <c r="L6534" s="5">
        <v>19.190000000000001</v>
      </c>
      <c r="M6534" s="6">
        <v>43056</v>
      </c>
      <c r="N6534" s="5">
        <v>49.087899999999998</v>
      </c>
      <c r="O6534" s="6">
        <v>45670</v>
      </c>
      <c r="P6534" s="5">
        <v>0.5</v>
      </c>
    </row>
    <row r="6535" spans="1:16" x14ac:dyDescent="0.2">
      <c r="A6535" s="6">
        <v>45671</v>
      </c>
      <c r="B6535" s="5">
        <v>13.3</v>
      </c>
      <c r="C6535" s="6">
        <v>43057</v>
      </c>
      <c r="D6535" s="5">
        <v>52.98</v>
      </c>
      <c r="E6535" s="6">
        <v>45671</v>
      </c>
      <c r="F6535" s="5">
        <v>109.273</v>
      </c>
      <c r="G6535" s="6">
        <v>45671</v>
      </c>
      <c r="H6535" s="5">
        <v>0.65100000000000002</v>
      </c>
      <c r="I6535" s="6">
        <v>45671</v>
      </c>
      <c r="J6535" s="5">
        <v>99.47</v>
      </c>
      <c r="K6535" s="6">
        <v>45671</v>
      </c>
      <c r="L6535" s="5">
        <v>18.71</v>
      </c>
      <c r="M6535" s="6">
        <v>43057</v>
      </c>
      <c r="N6535" s="5">
        <v>49.087899999999998</v>
      </c>
      <c r="O6535" s="6">
        <v>45671</v>
      </c>
      <c r="P6535" s="5">
        <v>9.1999999999999993</v>
      </c>
    </row>
    <row r="6536" spans="1:16" x14ac:dyDescent="0.2">
      <c r="A6536" s="6">
        <v>45672</v>
      </c>
      <c r="B6536" s="5">
        <v>6</v>
      </c>
      <c r="C6536" s="6">
        <v>43058</v>
      </c>
      <c r="D6536" s="5">
        <v>119.38</v>
      </c>
      <c r="E6536" s="6">
        <v>45672</v>
      </c>
      <c r="F6536" s="5">
        <v>109.09</v>
      </c>
      <c r="G6536" s="6">
        <v>45672</v>
      </c>
      <c r="H6536" s="5">
        <v>0.753</v>
      </c>
      <c r="I6536" s="6">
        <v>45672</v>
      </c>
      <c r="J6536" s="5">
        <v>99.31</v>
      </c>
      <c r="K6536" s="6">
        <v>45672</v>
      </c>
      <c r="L6536" s="5">
        <v>16.12</v>
      </c>
      <c r="M6536" s="6">
        <v>43058</v>
      </c>
      <c r="N6536" s="5">
        <v>49.087899999999998</v>
      </c>
      <c r="O6536" s="6">
        <v>45672</v>
      </c>
      <c r="P6536" s="5">
        <v>5</v>
      </c>
    </row>
    <row r="6537" spans="1:16" x14ac:dyDescent="0.2">
      <c r="A6537" s="6">
        <v>45673</v>
      </c>
      <c r="B6537" s="5">
        <v>14.4</v>
      </c>
      <c r="C6537" s="6">
        <v>43059</v>
      </c>
      <c r="D6537" s="5">
        <v>79.5</v>
      </c>
      <c r="E6537" s="6">
        <v>45673</v>
      </c>
      <c r="F6537" s="5">
        <v>108.95699999999999</v>
      </c>
      <c r="G6537" s="6">
        <v>45673</v>
      </c>
      <c r="H6537" s="5">
        <v>0.71899999999999997</v>
      </c>
      <c r="I6537" s="6">
        <v>45673</v>
      </c>
      <c r="J6537" s="5">
        <v>99.33</v>
      </c>
      <c r="K6537" s="6">
        <v>45673</v>
      </c>
      <c r="L6537" s="5">
        <v>16.600000000000001</v>
      </c>
      <c r="M6537" s="6">
        <v>43059</v>
      </c>
      <c r="N6537" s="5">
        <v>48.097000000000001</v>
      </c>
      <c r="O6537" s="6">
        <v>45673</v>
      </c>
      <c r="P6537" s="5">
        <v>17.8</v>
      </c>
    </row>
    <row r="6538" spans="1:16" x14ac:dyDescent="0.2">
      <c r="A6538" s="6">
        <v>45674</v>
      </c>
      <c r="B6538" s="5">
        <v>22.8</v>
      </c>
      <c r="C6538" s="6">
        <v>43060</v>
      </c>
      <c r="D6538" s="5">
        <v>199.49</v>
      </c>
      <c r="E6538" s="6">
        <v>45674</v>
      </c>
      <c r="F6538" s="5">
        <v>109.34699999999999</v>
      </c>
      <c r="G6538" s="6">
        <v>45674</v>
      </c>
      <c r="H6538" s="5">
        <v>0.78900000000000003</v>
      </c>
      <c r="I6538" s="6">
        <v>45674</v>
      </c>
      <c r="J6538" s="5">
        <v>99.29</v>
      </c>
      <c r="K6538" s="6">
        <v>45674</v>
      </c>
      <c r="L6538" s="5">
        <v>15.97</v>
      </c>
      <c r="M6538" s="6">
        <v>43060</v>
      </c>
      <c r="N6538" s="5">
        <v>48.089500000000001</v>
      </c>
      <c r="O6538" s="6">
        <v>45674</v>
      </c>
      <c r="P6538" s="5">
        <v>22.7</v>
      </c>
    </row>
    <row r="6539" spans="1:16" x14ac:dyDescent="0.2">
      <c r="A6539" s="6">
        <v>45677</v>
      </c>
      <c r="B6539" s="5">
        <v>21.4</v>
      </c>
      <c r="C6539" s="6">
        <v>43061</v>
      </c>
      <c r="D6539" s="5">
        <v>52.93</v>
      </c>
      <c r="E6539" s="6">
        <v>45677</v>
      </c>
      <c r="F6539" s="5">
        <v>109.34699999999999</v>
      </c>
      <c r="G6539" s="6">
        <v>45677</v>
      </c>
      <c r="H6539" s="5">
        <v>0.78600000000000003</v>
      </c>
      <c r="I6539" s="6">
        <v>45677</v>
      </c>
      <c r="J6539" s="5">
        <v>99.29</v>
      </c>
      <c r="K6539" s="6">
        <v>45677</v>
      </c>
      <c r="L6539" s="5">
        <v>15.81</v>
      </c>
      <c r="M6539" s="6">
        <v>43061</v>
      </c>
      <c r="N6539" s="5">
        <v>46.875399999999999</v>
      </c>
      <c r="O6539" s="6">
        <v>45677</v>
      </c>
      <c r="P6539" s="5">
        <v>24.8</v>
      </c>
    </row>
    <row r="6540" spans="1:16" x14ac:dyDescent="0.2">
      <c r="A6540" s="6">
        <v>45678</v>
      </c>
      <c r="B6540" s="5">
        <v>20.6</v>
      </c>
      <c r="C6540" s="6">
        <v>43062</v>
      </c>
      <c r="D6540" s="5">
        <v>61.97</v>
      </c>
      <c r="E6540" s="6">
        <v>45678</v>
      </c>
      <c r="F6540" s="5">
        <v>108.062</v>
      </c>
      <c r="G6540" s="6">
        <v>45678</v>
      </c>
      <c r="H6540" s="5">
        <v>0.83399999999999996</v>
      </c>
      <c r="I6540" s="6">
        <v>45678</v>
      </c>
      <c r="J6540" s="5">
        <v>99.16</v>
      </c>
      <c r="K6540" s="6">
        <v>45678</v>
      </c>
      <c r="L6540" s="5">
        <v>15.06</v>
      </c>
      <c r="M6540" s="6">
        <v>43062</v>
      </c>
      <c r="N6540" s="5">
        <v>46.875399999999999</v>
      </c>
      <c r="O6540" s="6">
        <v>45678</v>
      </c>
      <c r="P6540" s="5">
        <v>25.6</v>
      </c>
    </row>
    <row r="6541" spans="1:16" x14ac:dyDescent="0.2">
      <c r="A6541" s="6">
        <v>45679</v>
      </c>
      <c r="B6541" s="5">
        <v>19.8</v>
      </c>
      <c r="C6541" s="6">
        <v>43063</v>
      </c>
      <c r="D6541" s="5">
        <v>34.880000000000003</v>
      </c>
      <c r="E6541" s="6">
        <v>45679</v>
      </c>
      <c r="F6541" s="5">
        <v>108.167</v>
      </c>
      <c r="G6541" s="6">
        <v>45679</v>
      </c>
      <c r="H6541" s="5">
        <v>0.87</v>
      </c>
      <c r="I6541" s="6">
        <v>45679</v>
      </c>
      <c r="J6541" s="5">
        <v>99.14</v>
      </c>
      <c r="K6541" s="6">
        <v>45679</v>
      </c>
      <c r="L6541" s="5">
        <v>15.1</v>
      </c>
      <c r="M6541" s="6">
        <v>43063</v>
      </c>
      <c r="N6541" s="5">
        <v>46.160699999999999</v>
      </c>
      <c r="O6541" s="6">
        <v>45679</v>
      </c>
      <c r="P6541" s="5">
        <v>27.4</v>
      </c>
    </row>
    <row r="6542" spans="1:16" x14ac:dyDescent="0.2">
      <c r="A6542" s="6">
        <v>45680</v>
      </c>
      <c r="B6542" s="5">
        <v>18.7</v>
      </c>
      <c r="C6542" s="6">
        <v>43064</v>
      </c>
      <c r="D6542" s="5">
        <v>48.73</v>
      </c>
      <c r="E6542" s="6">
        <v>45680</v>
      </c>
      <c r="F6542" s="5">
        <v>108.047</v>
      </c>
      <c r="G6542" s="6">
        <v>45680</v>
      </c>
      <c r="H6542" s="5">
        <v>0.88700000000000001</v>
      </c>
      <c r="I6542" s="6">
        <v>45680</v>
      </c>
      <c r="J6542" s="5">
        <v>99.13</v>
      </c>
      <c r="K6542" s="6">
        <v>45680</v>
      </c>
      <c r="L6542" s="5">
        <v>15.02</v>
      </c>
      <c r="M6542" s="6">
        <v>43064</v>
      </c>
      <c r="N6542" s="5">
        <v>46.160699999999999</v>
      </c>
      <c r="O6542" s="6">
        <v>45680</v>
      </c>
      <c r="P6542" s="5">
        <v>27.8</v>
      </c>
    </row>
    <row r="6543" spans="1:16" x14ac:dyDescent="0.2">
      <c r="A6543" s="6">
        <v>45681</v>
      </c>
      <c r="B6543" s="5">
        <v>10.1</v>
      </c>
      <c r="C6543" s="6">
        <v>43065</v>
      </c>
      <c r="D6543" s="5">
        <v>105.07</v>
      </c>
      <c r="E6543" s="6">
        <v>45681</v>
      </c>
      <c r="F6543" s="5">
        <v>107.443</v>
      </c>
      <c r="G6543" s="6">
        <v>45681</v>
      </c>
      <c r="H6543" s="5">
        <v>0.88</v>
      </c>
      <c r="I6543" s="6">
        <v>45681</v>
      </c>
      <c r="J6543" s="5">
        <v>99.11</v>
      </c>
      <c r="K6543" s="6">
        <v>45681</v>
      </c>
      <c r="L6543" s="5">
        <v>14.85</v>
      </c>
      <c r="M6543" s="6">
        <v>43065</v>
      </c>
      <c r="N6543" s="5">
        <v>46.160699999999999</v>
      </c>
      <c r="O6543" s="6">
        <v>45681</v>
      </c>
      <c r="P6543" s="5">
        <v>27.2</v>
      </c>
    </row>
    <row r="6544" spans="1:16" x14ac:dyDescent="0.2">
      <c r="A6544" s="6">
        <v>45684</v>
      </c>
      <c r="B6544" s="5">
        <v>9.6</v>
      </c>
      <c r="C6544" s="6">
        <v>43066</v>
      </c>
      <c r="D6544" s="5">
        <v>31.11</v>
      </c>
      <c r="E6544" s="6">
        <v>45684</v>
      </c>
      <c r="F6544" s="5">
        <v>107.34099999999999</v>
      </c>
      <c r="G6544" s="6">
        <v>45684</v>
      </c>
      <c r="H6544" s="5">
        <v>0.71299999999999997</v>
      </c>
      <c r="I6544" s="6">
        <v>45684</v>
      </c>
      <c r="J6544" s="5">
        <v>99.17</v>
      </c>
      <c r="K6544" s="6">
        <v>45684</v>
      </c>
      <c r="L6544" s="5">
        <v>17.899999999999999</v>
      </c>
      <c r="M6544" s="6">
        <v>43066</v>
      </c>
      <c r="N6544" s="5">
        <v>45.292200000000001</v>
      </c>
      <c r="O6544" s="6">
        <v>45684</v>
      </c>
      <c r="P6544" s="5">
        <v>33.6</v>
      </c>
    </row>
    <row r="6545" spans="1:16" x14ac:dyDescent="0.2">
      <c r="A6545" s="6">
        <v>45685</v>
      </c>
      <c r="B6545" s="5">
        <v>8</v>
      </c>
      <c r="C6545" s="6">
        <v>43067</v>
      </c>
      <c r="D6545" s="5">
        <v>206.63</v>
      </c>
      <c r="E6545" s="6">
        <v>45685</v>
      </c>
      <c r="F6545" s="5">
        <v>107.866</v>
      </c>
      <c r="G6545" s="6">
        <v>45685</v>
      </c>
      <c r="H6545" s="5">
        <v>0.78200000000000003</v>
      </c>
      <c r="I6545" s="6">
        <v>45685</v>
      </c>
      <c r="J6545" s="5">
        <v>99.14</v>
      </c>
      <c r="K6545" s="6">
        <v>45685</v>
      </c>
      <c r="L6545" s="5">
        <v>16.41</v>
      </c>
      <c r="M6545" s="6">
        <v>43067</v>
      </c>
      <c r="N6545" s="5">
        <v>44.932099999999998</v>
      </c>
      <c r="O6545" s="6">
        <v>45685</v>
      </c>
      <c r="P6545" s="5">
        <v>31.1</v>
      </c>
    </row>
    <row r="6546" spans="1:16" x14ac:dyDescent="0.2">
      <c r="A6546" s="6">
        <v>45686</v>
      </c>
      <c r="B6546" s="5">
        <v>8.6999999999999993</v>
      </c>
      <c r="C6546" s="6">
        <v>43068</v>
      </c>
      <c r="D6546" s="5">
        <v>103.98</v>
      </c>
      <c r="E6546" s="6">
        <v>45686</v>
      </c>
      <c r="F6546" s="5">
        <v>108</v>
      </c>
      <c r="G6546" s="6">
        <v>45686</v>
      </c>
      <c r="H6546" s="5">
        <v>0.76300000000000001</v>
      </c>
      <c r="I6546" s="6">
        <v>45686</v>
      </c>
      <c r="J6546" s="5">
        <v>99.18</v>
      </c>
      <c r="K6546" s="6">
        <v>45686</v>
      </c>
      <c r="L6546" s="5">
        <v>16.559999999999999</v>
      </c>
      <c r="M6546" s="6">
        <v>43068</v>
      </c>
      <c r="N6546" s="5">
        <v>45.535499999999999</v>
      </c>
      <c r="O6546" s="6">
        <v>45686</v>
      </c>
      <c r="P6546" s="5">
        <v>33.9</v>
      </c>
    </row>
    <row r="6547" spans="1:16" x14ac:dyDescent="0.2">
      <c r="A6547" s="6">
        <v>45687</v>
      </c>
      <c r="B6547" s="5">
        <v>9.4</v>
      </c>
      <c r="C6547" s="6">
        <v>43069</v>
      </c>
      <c r="D6547" s="5">
        <v>101.48</v>
      </c>
      <c r="E6547" s="6">
        <v>45687</v>
      </c>
      <c r="F6547" s="5">
        <v>107.797</v>
      </c>
      <c r="G6547" s="6">
        <v>45687</v>
      </c>
      <c r="H6547" s="5">
        <v>0.80900000000000005</v>
      </c>
      <c r="I6547" s="6">
        <v>45687</v>
      </c>
      <c r="J6547" s="5">
        <v>99.14</v>
      </c>
      <c r="K6547" s="6">
        <v>45687</v>
      </c>
      <c r="L6547" s="5">
        <v>15.84</v>
      </c>
      <c r="M6547" s="6">
        <v>43069</v>
      </c>
      <c r="N6547" s="5">
        <v>46.827100000000002</v>
      </c>
      <c r="O6547" s="6">
        <v>45687</v>
      </c>
      <c r="P6547" s="5">
        <v>33.5</v>
      </c>
    </row>
    <row r="6548" spans="1:16" x14ac:dyDescent="0.2">
      <c r="A6548" s="6">
        <v>45688</v>
      </c>
      <c r="B6548" s="5">
        <v>12.4</v>
      </c>
      <c r="C6548" s="6">
        <v>43070</v>
      </c>
      <c r="D6548" s="5">
        <v>86.95</v>
      </c>
      <c r="E6548" s="6">
        <v>45688</v>
      </c>
      <c r="F6548" s="5">
        <v>108.37</v>
      </c>
      <c r="G6548" s="6">
        <v>45688</v>
      </c>
      <c r="H6548" s="5">
        <v>0.78400000000000003</v>
      </c>
      <c r="I6548" s="6">
        <v>45688</v>
      </c>
      <c r="J6548" s="5">
        <v>99.22</v>
      </c>
      <c r="K6548" s="6">
        <v>45688</v>
      </c>
      <c r="L6548" s="5">
        <v>16.43</v>
      </c>
      <c r="M6548" s="6">
        <v>43070</v>
      </c>
      <c r="N6548" s="5">
        <v>50.170400000000001</v>
      </c>
      <c r="O6548" s="6">
        <v>45688</v>
      </c>
      <c r="P6548" s="5">
        <v>36.9</v>
      </c>
    </row>
    <row r="6549" spans="1:16" x14ac:dyDescent="0.2">
      <c r="A6549" s="6">
        <v>45691</v>
      </c>
      <c r="B6549" s="5">
        <v>16.8</v>
      </c>
      <c r="C6549" s="6">
        <v>43071</v>
      </c>
      <c r="D6549" s="5">
        <v>93.82</v>
      </c>
      <c r="E6549" s="6">
        <v>45691</v>
      </c>
      <c r="F6549" s="5">
        <v>108.99</v>
      </c>
      <c r="G6549" s="6">
        <v>45691</v>
      </c>
      <c r="H6549" s="5">
        <v>0.69</v>
      </c>
      <c r="I6549" s="6">
        <v>45691</v>
      </c>
      <c r="J6549" s="5">
        <v>99.24</v>
      </c>
      <c r="K6549" s="6">
        <v>45691</v>
      </c>
      <c r="L6549" s="5">
        <v>18.62</v>
      </c>
      <c r="M6549" s="6">
        <v>43071</v>
      </c>
      <c r="N6549" s="5">
        <v>50.170400000000001</v>
      </c>
      <c r="O6549" s="6">
        <v>45691</v>
      </c>
      <c r="P6549" s="5">
        <v>46.6</v>
      </c>
    </row>
    <row r="6550" spans="1:16" x14ac:dyDescent="0.2">
      <c r="A6550" s="6">
        <v>45692</v>
      </c>
      <c r="B6550" s="5">
        <v>10.3</v>
      </c>
      <c r="C6550" s="6">
        <v>43072</v>
      </c>
      <c r="D6550" s="5">
        <v>87.52</v>
      </c>
      <c r="E6550" s="6">
        <v>45692</v>
      </c>
      <c r="F6550" s="5">
        <v>107.96</v>
      </c>
      <c r="G6550" s="6">
        <v>45692</v>
      </c>
      <c r="H6550" s="5">
        <v>0.69</v>
      </c>
      <c r="I6550" s="6">
        <v>45692</v>
      </c>
      <c r="J6550" s="5">
        <v>99.24</v>
      </c>
      <c r="K6550" s="6">
        <v>45692</v>
      </c>
      <c r="L6550" s="5">
        <v>17.21</v>
      </c>
      <c r="M6550" s="6">
        <v>43072</v>
      </c>
      <c r="N6550" s="5">
        <v>50.170400000000001</v>
      </c>
      <c r="O6550" s="6">
        <v>45692</v>
      </c>
      <c r="P6550" s="5">
        <v>28.9</v>
      </c>
    </row>
    <row r="6551" spans="1:16" x14ac:dyDescent="0.2">
      <c r="A6551" s="6">
        <v>45693</v>
      </c>
      <c r="B6551" s="5">
        <v>9.1999999999999993</v>
      </c>
      <c r="C6551" s="6">
        <v>43073</v>
      </c>
      <c r="D6551" s="5">
        <v>101.07</v>
      </c>
      <c r="E6551" s="6">
        <v>45693</v>
      </c>
      <c r="F6551" s="5">
        <v>107.57899999999999</v>
      </c>
      <c r="G6551" s="6">
        <v>45693</v>
      </c>
      <c r="H6551" s="5">
        <v>0.78300000000000003</v>
      </c>
      <c r="I6551" s="6">
        <v>45693</v>
      </c>
      <c r="J6551" s="5">
        <v>99.1</v>
      </c>
      <c r="K6551" s="6">
        <v>45693</v>
      </c>
      <c r="L6551" s="5">
        <v>15.77</v>
      </c>
      <c r="M6551" s="6">
        <v>43073</v>
      </c>
      <c r="N6551" s="5">
        <v>48.761299999999999</v>
      </c>
      <c r="O6551" s="6">
        <v>45693</v>
      </c>
      <c r="P6551" s="5">
        <v>28.5</v>
      </c>
    </row>
    <row r="6552" spans="1:16" x14ac:dyDescent="0.2">
      <c r="A6552" s="6">
        <v>45694</v>
      </c>
      <c r="B6552" s="5">
        <v>7.7</v>
      </c>
      <c r="C6552" s="6">
        <v>43074</v>
      </c>
      <c r="D6552" s="5">
        <v>95.44</v>
      </c>
      <c r="E6552" s="6">
        <v>45694</v>
      </c>
      <c r="F6552" s="5">
        <v>107.68899999999999</v>
      </c>
      <c r="G6552" s="6">
        <v>45694</v>
      </c>
      <c r="H6552" s="5">
        <v>0.80800000000000005</v>
      </c>
      <c r="I6552" s="6">
        <v>45694</v>
      </c>
      <c r="J6552" s="5">
        <v>99.09</v>
      </c>
      <c r="K6552" s="6">
        <v>45694</v>
      </c>
      <c r="L6552" s="5">
        <v>15.5</v>
      </c>
      <c r="M6552" s="6">
        <v>43074</v>
      </c>
      <c r="N6552" s="5">
        <v>49.237299999999998</v>
      </c>
      <c r="O6552" s="6">
        <v>45694</v>
      </c>
      <c r="P6552" s="5">
        <v>29</v>
      </c>
    </row>
    <row r="6553" spans="1:16" x14ac:dyDescent="0.2">
      <c r="A6553" s="6">
        <v>45695</v>
      </c>
      <c r="B6553" s="5">
        <v>3</v>
      </c>
      <c r="C6553" s="6">
        <v>43075</v>
      </c>
      <c r="D6553" s="5">
        <v>57.79</v>
      </c>
      <c r="E6553" s="6">
        <v>45695</v>
      </c>
      <c r="F6553" s="5">
        <v>108.04</v>
      </c>
      <c r="G6553" s="6">
        <v>45695</v>
      </c>
      <c r="H6553" s="5">
        <v>0.76700000000000002</v>
      </c>
      <c r="I6553" s="6">
        <v>45695</v>
      </c>
      <c r="J6553" s="5">
        <v>99.18</v>
      </c>
      <c r="K6553" s="6">
        <v>45695</v>
      </c>
      <c r="L6553" s="5">
        <v>16.54</v>
      </c>
      <c r="M6553" s="6">
        <v>43075</v>
      </c>
      <c r="N6553" s="5">
        <v>49.321800000000003</v>
      </c>
      <c r="O6553" s="6">
        <v>45695</v>
      </c>
      <c r="P6553" s="5">
        <v>21.3</v>
      </c>
    </row>
    <row r="6554" spans="1:16" x14ac:dyDescent="0.2">
      <c r="A6554" s="6">
        <v>45698</v>
      </c>
      <c r="B6554" s="5">
        <v>2.2000000000000002</v>
      </c>
      <c r="C6554" s="6">
        <v>43076</v>
      </c>
      <c r="D6554" s="5">
        <v>40.69</v>
      </c>
      <c r="E6554" s="6">
        <v>45698</v>
      </c>
      <c r="F6554" s="5">
        <v>108.319</v>
      </c>
      <c r="G6554" s="6">
        <v>45698</v>
      </c>
      <c r="H6554" s="5">
        <v>0.80900000000000005</v>
      </c>
      <c r="I6554" s="6">
        <v>45698</v>
      </c>
      <c r="J6554" s="5">
        <v>99.16</v>
      </c>
      <c r="K6554" s="6">
        <v>45698</v>
      </c>
      <c r="L6554" s="5">
        <v>15.81</v>
      </c>
      <c r="M6554" s="6">
        <v>43076</v>
      </c>
      <c r="N6554" s="5">
        <v>49.235799999999998</v>
      </c>
      <c r="O6554" s="6">
        <v>45698</v>
      </c>
      <c r="P6554" s="5">
        <v>20.3</v>
      </c>
    </row>
    <row r="6555" spans="1:16" x14ac:dyDescent="0.2">
      <c r="A6555" s="6">
        <v>45699</v>
      </c>
      <c r="B6555" s="5">
        <v>0.7</v>
      </c>
      <c r="C6555" s="6">
        <v>43077</v>
      </c>
      <c r="D6555" s="5">
        <v>63.52</v>
      </c>
      <c r="E6555" s="6">
        <v>45699</v>
      </c>
      <c r="F6555" s="5">
        <v>107.96299999999999</v>
      </c>
      <c r="G6555" s="6">
        <v>45699</v>
      </c>
      <c r="H6555" s="5">
        <v>0.81100000000000005</v>
      </c>
      <c r="I6555" s="6">
        <v>45699</v>
      </c>
      <c r="J6555" s="5">
        <v>99.16</v>
      </c>
      <c r="K6555" s="6">
        <v>45699</v>
      </c>
      <c r="L6555" s="5">
        <v>16.02</v>
      </c>
      <c r="M6555" s="6">
        <v>43077</v>
      </c>
      <c r="N6555" s="5">
        <v>47.492199999999997</v>
      </c>
      <c r="O6555" s="6">
        <v>45699</v>
      </c>
      <c r="P6555" s="5">
        <v>25.4</v>
      </c>
    </row>
    <row r="6556" spans="1:16" x14ac:dyDescent="0.2">
      <c r="A6556" s="6">
        <v>45700</v>
      </c>
      <c r="B6556" s="5">
        <v>4.0999999999999996</v>
      </c>
      <c r="C6556" s="6">
        <v>43078</v>
      </c>
      <c r="D6556" s="5">
        <v>129.88999999999999</v>
      </c>
      <c r="E6556" s="6">
        <v>45700</v>
      </c>
      <c r="F6556" s="5">
        <v>107.938</v>
      </c>
      <c r="G6556" s="6">
        <v>45700</v>
      </c>
      <c r="H6556" s="5">
        <v>0.81100000000000005</v>
      </c>
      <c r="I6556" s="6">
        <v>45700</v>
      </c>
      <c r="J6556" s="5">
        <v>99.2</v>
      </c>
      <c r="K6556" s="6">
        <v>45700</v>
      </c>
      <c r="L6556" s="5">
        <v>15.89</v>
      </c>
      <c r="M6556" s="6">
        <v>43078</v>
      </c>
      <c r="N6556" s="5">
        <v>47.492199999999997</v>
      </c>
      <c r="O6556" s="6">
        <v>45700</v>
      </c>
      <c r="P6556" s="5">
        <v>30</v>
      </c>
    </row>
    <row r="6557" spans="1:16" x14ac:dyDescent="0.2">
      <c r="A6557" s="6">
        <v>45701</v>
      </c>
      <c r="B6557" s="5">
        <v>4.9000000000000004</v>
      </c>
      <c r="C6557" s="6">
        <v>43079</v>
      </c>
      <c r="D6557" s="5">
        <v>87.45</v>
      </c>
      <c r="E6557" s="6">
        <v>45701</v>
      </c>
      <c r="F6557" s="5">
        <v>107.313</v>
      </c>
      <c r="G6557" s="6">
        <v>45701</v>
      </c>
      <c r="H6557" s="5">
        <v>0.83099999999999996</v>
      </c>
      <c r="I6557" s="6">
        <v>45701</v>
      </c>
      <c r="J6557" s="5">
        <v>99.08</v>
      </c>
      <c r="K6557" s="6">
        <v>45701</v>
      </c>
      <c r="L6557" s="5">
        <v>15.1</v>
      </c>
      <c r="M6557" s="6">
        <v>43079</v>
      </c>
      <c r="N6557" s="5">
        <v>47.492199999999997</v>
      </c>
      <c r="O6557" s="6">
        <v>45701</v>
      </c>
      <c r="P6557" s="5">
        <v>32</v>
      </c>
    </row>
    <row r="6558" spans="1:16" x14ac:dyDescent="0.2">
      <c r="A6558" s="6">
        <v>45702</v>
      </c>
      <c r="B6558" s="5">
        <v>-0.5</v>
      </c>
      <c r="C6558" s="6">
        <v>43080</v>
      </c>
      <c r="D6558" s="5">
        <v>81.459999999999994</v>
      </c>
      <c r="E6558" s="6">
        <v>45702</v>
      </c>
      <c r="F6558" s="5">
        <v>106.71</v>
      </c>
      <c r="G6558" s="6">
        <v>45702</v>
      </c>
      <c r="H6558" s="5">
        <v>0.83799999999999997</v>
      </c>
      <c r="I6558" s="6">
        <v>45702</v>
      </c>
      <c r="J6558" s="5">
        <v>99.04</v>
      </c>
      <c r="K6558" s="6">
        <v>45702</v>
      </c>
      <c r="L6558" s="5">
        <v>14.77</v>
      </c>
      <c r="M6558" s="6">
        <v>43080</v>
      </c>
      <c r="N6558" s="5">
        <v>46.572099999999999</v>
      </c>
      <c r="O6558" s="6">
        <v>45702</v>
      </c>
      <c r="P6558" s="5">
        <v>25.9</v>
      </c>
    </row>
    <row r="6559" spans="1:16" x14ac:dyDescent="0.2">
      <c r="A6559" s="6">
        <v>45705</v>
      </c>
      <c r="B6559" s="5">
        <v>0.2</v>
      </c>
      <c r="C6559" s="6">
        <v>43081</v>
      </c>
      <c r="D6559" s="5">
        <v>66.430000000000007</v>
      </c>
      <c r="E6559" s="6">
        <v>45705</v>
      </c>
      <c r="F6559" s="5">
        <v>106.575</v>
      </c>
      <c r="G6559" s="6">
        <v>45705</v>
      </c>
      <c r="H6559" s="5">
        <v>0.80800000000000005</v>
      </c>
      <c r="I6559" s="6">
        <v>45705</v>
      </c>
      <c r="J6559" s="5">
        <v>99.04</v>
      </c>
      <c r="K6559" s="6">
        <v>45705</v>
      </c>
      <c r="L6559" s="5">
        <v>15.37</v>
      </c>
      <c r="M6559" s="6">
        <v>43081</v>
      </c>
      <c r="N6559" s="5">
        <v>46.746600000000001</v>
      </c>
      <c r="O6559" s="6">
        <v>45705</v>
      </c>
      <c r="P6559" s="5">
        <v>25.4</v>
      </c>
    </row>
    <row r="6560" spans="1:16" x14ac:dyDescent="0.2">
      <c r="A6560" s="6">
        <v>45706</v>
      </c>
      <c r="B6560" s="5">
        <v>0.4</v>
      </c>
      <c r="C6560" s="6">
        <v>43082</v>
      </c>
      <c r="D6560" s="5">
        <v>52.01</v>
      </c>
      <c r="E6560" s="6">
        <v>45706</v>
      </c>
      <c r="F6560" s="5">
        <v>107.054</v>
      </c>
      <c r="G6560" s="6">
        <v>45706</v>
      </c>
      <c r="H6560" s="5">
        <v>0.86</v>
      </c>
      <c r="I6560" s="6">
        <v>45706</v>
      </c>
      <c r="J6560" s="5">
        <v>99.07</v>
      </c>
      <c r="K6560" s="6">
        <v>45706</v>
      </c>
      <c r="L6560" s="5">
        <v>15.35</v>
      </c>
      <c r="M6560" s="6">
        <v>43082</v>
      </c>
      <c r="N6560" s="5">
        <v>45.034799999999997</v>
      </c>
      <c r="O6560" s="6">
        <v>45706</v>
      </c>
      <c r="P6560" s="5">
        <v>25.9</v>
      </c>
    </row>
    <row r="6561" spans="1:16" x14ac:dyDescent="0.2">
      <c r="A6561" s="6">
        <v>45707</v>
      </c>
      <c r="B6561" s="5">
        <v>0.5</v>
      </c>
      <c r="C6561" s="6">
        <v>43083</v>
      </c>
      <c r="D6561" s="5">
        <v>32.590000000000003</v>
      </c>
      <c r="E6561" s="6">
        <v>45707</v>
      </c>
      <c r="F6561" s="5">
        <v>107.173</v>
      </c>
      <c r="G6561" s="6">
        <v>45707</v>
      </c>
      <c r="H6561" s="5">
        <v>0.84899999999999998</v>
      </c>
      <c r="I6561" s="6">
        <v>45707</v>
      </c>
      <c r="J6561" s="5">
        <v>99.07</v>
      </c>
      <c r="K6561" s="6">
        <v>45707</v>
      </c>
      <c r="L6561" s="5">
        <v>15.27</v>
      </c>
      <c r="M6561" s="6">
        <v>43083</v>
      </c>
      <c r="N6561" s="5">
        <v>44.835700000000003</v>
      </c>
      <c r="O6561" s="6">
        <v>45707</v>
      </c>
      <c r="P6561" s="5">
        <v>25.9</v>
      </c>
    </row>
    <row r="6562" spans="1:16" x14ac:dyDescent="0.2">
      <c r="A6562" s="6">
        <v>45708</v>
      </c>
      <c r="B6562" s="5">
        <v>-0.2</v>
      </c>
      <c r="C6562" s="6">
        <v>43084</v>
      </c>
      <c r="D6562" s="5">
        <v>104.84</v>
      </c>
      <c r="E6562" s="6">
        <v>45708</v>
      </c>
      <c r="F6562" s="5">
        <v>106.372</v>
      </c>
      <c r="G6562" s="6">
        <v>45708</v>
      </c>
      <c r="H6562" s="5">
        <v>0.81599999999999995</v>
      </c>
      <c r="I6562" s="6">
        <v>45708</v>
      </c>
      <c r="J6562" s="5">
        <v>99.05</v>
      </c>
      <c r="K6562" s="6">
        <v>45708</v>
      </c>
      <c r="L6562" s="5">
        <v>15.66</v>
      </c>
      <c r="M6562" s="6">
        <v>43084</v>
      </c>
      <c r="N6562" s="5">
        <v>46.433799999999998</v>
      </c>
      <c r="O6562" s="6">
        <v>45708</v>
      </c>
      <c r="P6562" s="5">
        <v>29.2</v>
      </c>
    </row>
    <row r="6563" spans="1:16" x14ac:dyDescent="0.2">
      <c r="A6563" s="6">
        <v>45709</v>
      </c>
      <c r="B6563" s="5">
        <v>-7.8</v>
      </c>
      <c r="C6563" s="6">
        <v>43085</v>
      </c>
      <c r="D6563" s="5">
        <v>95.65</v>
      </c>
      <c r="E6563" s="6">
        <v>45709</v>
      </c>
      <c r="F6563" s="5">
        <v>106.61199999999999</v>
      </c>
      <c r="G6563" s="6">
        <v>45709</v>
      </c>
      <c r="H6563" s="5">
        <v>0.64500000000000002</v>
      </c>
      <c r="I6563" s="6">
        <v>45709</v>
      </c>
      <c r="J6563" s="5">
        <v>99.13</v>
      </c>
      <c r="K6563" s="6">
        <v>45709</v>
      </c>
      <c r="L6563" s="5">
        <v>18.21</v>
      </c>
      <c r="M6563" s="6">
        <v>43085</v>
      </c>
      <c r="N6563" s="5">
        <v>46.433799999999998</v>
      </c>
      <c r="O6563" s="6">
        <v>45709</v>
      </c>
      <c r="P6563" s="5">
        <v>20.3</v>
      </c>
    </row>
    <row r="6564" spans="1:16" x14ac:dyDescent="0.2">
      <c r="A6564" s="6">
        <v>45712</v>
      </c>
      <c r="B6564" s="5">
        <v>-5.5</v>
      </c>
      <c r="C6564" s="6">
        <v>43086</v>
      </c>
      <c r="D6564" s="5">
        <v>141.38</v>
      </c>
      <c r="E6564" s="6">
        <v>45712</v>
      </c>
      <c r="F6564" s="5">
        <v>106.596</v>
      </c>
      <c r="G6564" s="6">
        <v>45712</v>
      </c>
      <c r="H6564" s="5">
        <v>0.59699999999999998</v>
      </c>
      <c r="I6564" s="6">
        <v>45712</v>
      </c>
      <c r="J6564" s="5">
        <v>99.15</v>
      </c>
      <c r="K6564" s="6">
        <v>45712</v>
      </c>
      <c r="L6564" s="5">
        <v>18.98</v>
      </c>
      <c r="M6564" s="6">
        <v>43086</v>
      </c>
      <c r="N6564" s="5">
        <v>46.433799999999998</v>
      </c>
      <c r="O6564" s="6">
        <v>45712</v>
      </c>
      <c r="P6564" s="5">
        <v>21.2</v>
      </c>
    </row>
    <row r="6565" spans="1:16" x14ac:dyDescent="0.2">
      <c r="A6565" s="6">
        <v>45713</v>
      </c>
      <c r="B6565" s="5">
        <v>-7.7</v>
      </c>
      <c r="C6565" s="6">
        <v>43087</v>
      </c>
      <c r="D6565" s="5">
        <v>94.77</v>
      </c>
      <c r="E6565" s="6">
        <v>45713</v>
      </c>
      <c r="F6565" s="5">
        <v>106.30800000000001</v>
      </c>
      <c r="G6565" s="6">
        <v>45713</v>
      </c>
      <c r="H6565" s="5">
        <v>0.53800000000000003</v>
      </c>
      <c r="I6565" s="6">
        <v>45713</v>
      </c>
      <c r="J6565" s="5">
        <v>99.13</v>
      </c>
      <c r="K6565" s="6">
        <v>45713</v>
      </c>
      <c r="L6565" s="5">
        <v>19.43</v>
      </c>
      <c r="M6565" s="6">
        <v>43087</v>
      </c>
      <c r="N6565" s="5">
        <v>46.727499999999999</v>
      </c>
      <c r="O6565" s="6">
        <v>45713</v>
      </c>
      <c r="P6565" s="5">
        <v>16</v>
      </c>
    </row>
    <row r="6566" spans="1:16" x14ac:dyDescent="0.2">
      <c r="A6566" s="6">
        <v>45714</v>
      </c>
      <c r="B6566" s="5">
        <v>-8.5</v>
      </c>
      <c r="C6566" s="6">
        <v>43088</v>
      </c>
      <c r="D6566" s="5">
        <v>82.4</v>
      </c>
      <c r="E6566" s="6">
        <v>45714</v>
      </c>
      <c r="F6566" s="5">
        <v>106.416</v>
      </c>
      <c r="G6566" s="6">
        <v>45714</v>
      </c>
      <c r="H6566" s="5">
        <v>0.54200000000000004</v>
      </c>
      <c r="I6566" s="6">
        <v>45714</v>
      </c>
      <c r="J6566" s="5">
        <v>99.12</v>
      </c>
      <c r="K6566" s="6">
        <v>45714</v>
      </c>
      <c r="L6566" s="5">
        <v>19.100000000000001</v>
      </c>
      <c r="M6566" s="6">
        <v>43088</v>
      </c>
      <c r="N6566" s="5">
        <v>48.957700000000003</v>
      </c>
      <c r="O6566" s="6">
        <v>45714</v>
      </c>
      <c r="P6566" s="5">
        <v>15.5</v>
      </c>
    </row>
    <row r="6567" spans="1:16" x14ac:dyDescent="0.2">
      <c r="A6567" s="6">
        <v>45715</v>
      </c>
      <c r="B6567" s="5">
        <v>-10.7</v>
      </c>
      <c r="C6567" s="6">
        <v>43089</v>
      </c>
      <c r="D6567" s="5">
        <v>57.2</v>
      </c>
      <c r="E6567" s="6">
        <v>45715</v>
      </c>
      <c r="F6567" s="5">
        <v>107.244</v>
      </c>
      <c r="G6567" s="6">
        <v>45715</v>
      </c>
      <c r="H6567" s="5">
        <v>0.43</v>
      </c>
      <c r="I6567" s="6">
        <v>45715</v>
      </c>
      <c r="J6567" s="5">
        <v>99.26</v>
      </c>
      <c r="K6567" s="6">
        <v>45715</v>
      </c>
      <c r="L6567" s="5">
        <v>21.13</v>
      </c>
      <c r="M6567" s="6">
        <v>43089</v>
      </c>
      <c r="N6567" s="5">
        <v>49.953899999999997</v>
      </c>
      <c r="O6567" s="6">
        <v>45715</v>
      </c>
      <c r="P6567" s="5">
        <v>15</v>
      </c>
    </row>
    <row r="6568" spans="1:16" x14ac:dyDescent="0.2">
      <c r="A6568" s="6">
        <v>45716</v>
      </c>
      <c r="B6568" s="5">
        <v>-16.5</v>
      </c>
      <c r="C6568" s="6">
        <v>43090</v>
      </c>
      <c r="D6568" s="5">
        <v>92.94</v>
      </c>
      <c r="E6568" s="6">
        <v>45716</v>
      </c>
      <c r="F6568" s="5">
        <v>107.614</v>
      </c>
      <c r="G6568" s="6">
        <v>45716</v>
      </c>
      <c r="H6568" s="5">
        <v>0.47899999999999998</v>
      </c>
      <c r="I6568" s="6">
        <v>45716</v>
      </c>
      <c r="J6568" s="5">
        <v>99.19</v>
      </c>
      <c r="K6568" s="6">
        <v>45716</v>
      </c>
      <c r="L6568" s="5">
        <v>19.63</v>
      </c>
      <c r="M6568" s="6">
        <v>43090</v>
      </c>
      <c r="N6568" s="5">
        <v>51.603499999999997</v>
      </c>
      <c r="O6568" s="6">
        <v>45716</v>
      </c>
      <c r="P6568" s="5">
        <v>5</v>
      </c>
    </row>
    <row r="6569" spans="1:16" x14ac:dyDescent="0.2">
      <c r="A6569" s="6">
        <v>45719</v>
      </c>
      <c r="B6569" s="5">
        <v>-12.2</v>
      </c>
      <c r="C6569" s="6">
        <v>43091</v>
      </c>
      <c r="D6569" s="5">
        <v>72.69</v>
      </c>
      <c r="E6569" s="6">
        <v>45719</v>
      </c>
      <c r="F6569" s="5">
        <v>106.747</v>
      </c>
      <c r="G6569" s="6">
        <v>45719</v>
      </c>
      <c r="H6569" s="5">
        <v>0.28799999999999998</v>
      </c>
      <c r="I6569" s="6">
        <v>45719</v>
      </c>
      <c r="J6569" s="5">
        <v>99.25</v>
      </c>
      <c r="K6569" s="6">
        <v>45719</v>
      </c>
      <c r="L6569" s="5">
        <v>22.78</v>
      </c>
      <c r="M6569" s="6">
        <v>43091</v>
      </c>
      <c r="N6569" s="5">
        <v>50.380299999999998</v>
      </c>
      <c r="O6569" s="6">
        <v>45719</v>
      </c>
      <c r="P6569" s="5">
        <v>18.8</v>
      </c>
    </row>
    <row r="6570" spans="1:16" x14ac:dyDescent="0.2">
      <c r="A6570" s="6">
        <v>45720</v>
      </c>
      <c r="B6570" s="5">
        <v>-11.9</v>
      </c>
      <c r="C6570" s="6">
        <v>43092</v>
      </c>
      <c r="D6570" s="5">
        <v>133.94</v>
      </c>
      <c r="E6570" s="6">
        <v>45720</v>
      </c>
      <c r="F6570" s="5">
        <v>105.74299999999999</v>
      </c>
      <c r="G6570" s="6">
        <v>45720</v>
      </c>
      <c r="H6570" s="5">
        <v>0.28799999999999998</v>
      </c>
      <c r="I6570" s="6">
        <v>45720</v>
      </c>
      <c r="J6570" s="5">
        <v>99.32</v>
      </c>
      <c r="K6570" s="6">
        <v>45720</v>
      </c>
      <c r="L6570" s="5">
        <v>23.51</v>
      </c>
      <c r="M6570" s="6">
        <v>43092</v>
      </c>
      <c r="N6570" s="5">
        <v>50.380299999999998</v>
      </c>
      <c r="O6570" s="6">
        <v>45720</v>
      </c>
      <c r="P6570" s="5">
        <v>18.600000000000001</v>
      </c>
    </row>
    <row r="6571" spans="1:16" x14ac:dyDescent="0.2">
      <c r="A6571" s="6">
        <v>45721</v>
      </c>
      <c r="B6571" s="5">
        <v>-9.8000000000000007</v>
      </c>
      <c r="C6571" s="6">
        <v>43093</v>
      </c>
      <c r="D6571" s="5">
        <v>158.85</v>
      </c>
      <c r="E6571" s="6">
        <v>45721</v>
      </c>
      <c r="F6571" s="5">
        <v>104.276</v>
      </c>
      <c r="G6571" s="6">
        <v>45721</v>
      </c>
      <c r="H6571" s="5">
        <v>0.38700000000000001</v>
      </c>
      <c r="I6571" s="6">
        <v>45721</v>
      </c>
      <c r="J6571" s="5">
        <v>99.22</v>
      </c>
      <c r="K6571" s="6">
        <v>45721</v>
      </c>
      <c r="L6571" s="5">
        <v>21.93</v>
      </c>
      <c r="M6571" s="6">
        <v>43093</v>
      </c>
      <c r="N6571" s="5">
        <v>50.380299999999998</v>
      </c>
      <c r="O6571" s="6">
        <v>45721</v>
      </c>
      <c r="P6571" s="5">
        <v>37.5</v>
      </c>
    </row>
    <row r="6572" spans="1:16" x14ac:dyDescent="0.2">
      <c r="A6572" s="6">
        <v>45722</v>
      </c>
      <c r="B6572" s="5">
        <v>-6.2</v>
      </c>
      <c r="C6572" s="6">
        <v>43094</v>
      </c>
      <c r="D6572" s="5">
        <v>101.81</v>
      </c>
      <c r="E6572" s="6">
        <v>45722</v>
      </c>
      <c r="F6572" s="5">
        <v>104.062</v>
      </c>
      <c r="G6572" s="6">
        <v>45722</v>
      </c>
      <c r="H6572" s="5">
        <v>0.192</v>
      </c>
      <c r="I6572" s="6">
        <v>45722</v>
      </c>
      <c r="J6572" s="5">
        <v>99.31</v>
      </c>
      <c r="K6572" s="6">
        <v>45722</v>
      </c>
      <c r="L6572" s="5">
        <v>24.87</v>
      </c>
      <c r="M6572" s="6">
        <v>43094</v>
      </c>
      <c r="N6572" s="5">
        <v>50.380299999999998</v>
      </c>
      <c r="O6572" s="6">
        <v>45722</v>
      </c>
      <c r="P6572" s="5">
        <v>37.700000000000003</v>
      </c>
    </row>
    <row r="6573" spans="1:16" x14ac:dyDescent="0.2">
      <c r="A6573" s="6">
        <v>45723</v>
      </c>
      <c r="B6573" s="5">
        <v>-7.4</v>
      </c>
      <c r="C6573" s="6">
        <v>43095</v>
      </c>
      <c r="D6573" s="5">
        <v>106.31</v>
      </c>
      <c r="E6573" s="6">
        <v>45723</v>
      </c>
      <c r="F6573" s="5">
        <v>103.83799999999999</v>
      </c>
      <c r="G6573" s="6">
        <v>45723</v>
      </c>
      <c r="H6573" s="5">
        <v>0.27</v>
      </c>
      <c r="I6573" s="6">
        <v>45723</v>
      </c>
      <c r="J6573" s="5">
        <v>99.3</v>
      </c>
      <c r="K6573" s="6">
        <v>45723</v>
      </c>
      <c r="L6573" s="5">
        <v>23.37</v>
      </c>
      <c r="M6573" s="6">
        <v>43095</v>
      </c>
      <c r="N6573" s="5">
        <v>48.820900000000002</v>
      </c>
      <c r="O6573" s="6">
        <v>45723</v>
      </c>
      <c r="P6573" s="5">
        <v>34.299999999999997</v>
      </c>
    </row>
    <row r="6574" spans="1:16" x14ac:dyDescent="0.2">
      <c r="A6574" s="6">
        <v>45726</v>
      </c>
      <c r="B6574" s="5">
        <v>-6.9</v>
      </c>
      <c r="C6574" s="6">
        <v>43096</v>
      </c>
      <c r="D6574" s="5">
        <v>58.44</v>
      </c>
      <c r="E6574" s="6">
        <v>45726</v>
      </c>
      <c r="F6574" s="5">
        <v>103.9</v>
      </c>
      <c r="G6574" s="6">
        <v>45726</v>
      </c>
      <c r="H6574" s="5">
        <v>-0.01</v>
      </c>
      <c r="I6574" s="6">
        <v>45726</v>
      </c>
      <c r="J6574" s="5">
        <v>99.43</v>
      </c>
      <c r="K6574" s="6">
        <v>45726</v>
      </c>
      <c r="L6574" s="5">
        <v>27.86</v>
      </c>
      <c r="M6574" s="6">
        <v>43096</v>
      </c>
      <c r="N6574" s="5">
        <v>47.73</v>
      </c>
      <c r="O6574" s="6">
        <v>45726</v>
      </c>
      <c r="P6574" s="5">
        <v>32.9</v>
      </c>
    </row>
    <row r="6575" spans="1:16" x14ac:dyDescent="0.2">
      <c r="A6575" s="6">
        <v>45727</v>
      </c>
      <c r="B6575" s="5">
        <v>-4.2</v>
      </c>
      <c r="C6575" s="6">
        <v>43097</v>
      </c>
      <c r="D6575" s="5">
        <v>63.24</v>
      </c>
      <c r="E6575" s="6">
        <v>45727</v>
      </c>
      <c r="F6575" s="5">
        <v>103.419</v>
      </c>
      <c r="G6575" s="6">
        <v>45727</v>
      </c>
      <c r="H6575" s="5">
        <v>3.2000000000000001E-2</v>
      </c>
      <c r="I6575" s="6">
        <v>45727</v>
      </c>
      <c r="J6575" s="5">
        <v>99.47</v>
      </c>
      <c r="K6575" s="6">
        <v>45727</v>
      </c>
      <c r="L6575" s="5">
        <v>26.92</v>
      </c>
      <c r="M6575" s="6">
        <v>43097</v>
      </c>
      <c r="N6575" s="5">
        <v>46.193800000000003</v>
      </c>
      <c r="O6575" s="6">
        <v>45727</v>
      </c>
      <c r="P6575" s="5">
        <v>30.5</v>
      </c>
    </row>
    <row r="6576" spans="1:16" x14ac:dyDescent="0.2">
      <c r="A6576" s="6">
        <v>45728</v>
      </c>
      <c r="B6576" s="5">
        <v>-8</v>
      </c>
      <c r="C6576" s="6">
        <v>43098</v>
      </c>
      <c r="D6576" s="5">
        <v>146.43</v>
      </c>
      <c r="E6576" s="6">
        <v>45728</v>
      </c>
      <c r="F6576" s="5">
        <v>103.61199999999999</v>
      </c>
      <c r="G6576" s="6">
        <v>45728</v>
      </c>
      <c r="H6576" s="5">
        <v>0.11799999999999999</v>
      </c>
      <c r="I6576" s="6">
        <v>45728</v>
      </c>
      <c r="J6576" s="5">
        <v>99.47</v>
      </c>
      <c r="K6576" s="6">
        <v>45728</v>
      </c>
      <c r="L6576" s="5">
        <v>24.23</v>
      </c>
      <c r="M6576" s="6">
        <v>43098</v>
      </c>
      <c r="N6576" s="5">
        <v>46.596200000000003</v>
      </c>
      <c r="O6576" s="6">
        <v>45728</v>
      </c>
      <c r="P6576" s="5">
        <v>26.9</v>
      </c>
    </row>
    <row r="6577" spans="1:16" x14ac:dyDescent="0.2">
      <c r="A6577" s="6">
        <v>45729</v>
      </c>
      <c r="B6577" s="5">
        <v>-6.2</v>
      </c>
      <c r="C6577" s="6">
        <v>43099</v>
      </c>
      <c r="D6577" s="5">
        <v>45.33</v>
      </c>
      <c r="E6577" s="6">
        <v>45729</v>
      </c>
      <c r="F6577" s="5">
        <v>103.828</v>
      </c>
      <c r="G6577" s="6">
        <v>45729</v>
      </c>
      <c r="H6577" s="5">
        <v>1.9E-2</v>
      </c>
      <c r="I6577" s="6">
        <v>45729</v>
      </c>
      <c r="J6577" s="5">
        <v>99.53</v>
      </c>
      <c r="K6577" s="6">
        <v>45729</v>
      </c>
      <c r="L6577" s="5">
        <v>24.66</v>
      </c>
      <c r="M6577" s="6">
        <v>43099</v>
      </c>
      <c r="N6577" s="5">
        <v>46.596200000000003</v>
      </c>
      <c r="O6577" s="6">
        <v>45729</v>
      </c>
      <c r="P6577" s="5">
        <v>27.5</v>
      </c>
    </row>
    <row r="6578" spans="1:16" x14ac:dyDescent="0.2">
      <c r="A6578" s="6">
        <v>45730</v>
      </c>
      <c r="B6578" s="5">
        <v>-9.6999999999999993</v>
      </c>
      <c r="C6578" s="6">
        <v>43100</v>
      </c>
      <c r="D6578" s="5">
        <v>174.9</v>
      </c>
      <c r="E6578" s="6">
        <v>45730</v>
      </c>
      <c r="F6578" s="5">
        <v>103.718</v>
      </c>
      <c r="G6578" s="6">
        <v>45730</v>
      </c>
      <c r="H6578" s="5">
        <v>0.2</v>
      </c>
      <c r="I6578" s="6">
        <v>45730</v>
      </c>
      <c r="J6578" s="5">
        <v>99.42</v>
      </c>
      <c r="K6578" s="6">
        <v>45730</v>
      </c>
      <c r="L6578" s="5">
        <v>21.77</v>
      </c>
      <c r="M6578" s="6">
        <v>43100</v>
      </c>
      <c r="N6578" s="5">
        <v>46.596200000000003</v>
      </c>
      <c r="O6578" s="6">
        <v>45730</v>
      </c>
      <c r="P6578" s="5">
        <v>17.3</v>
      </c>
    </row>
    <row r="6579" spans="1:16" x14ac:dyDescent="0.2">
      <c r="A6579" s="6">
        <v>45733</v>
      </c>
      <c r="B6579" s="5">
        <v>-13.7</v>
      </c>
      <c r="C6579" s="6">
        <v>43101</v>
      </c>
      <c r="D6579" s="5">
        <v>178.3</v>
      </c>
      <c r="E6579" s="6">
        <v>45733</v>
      </c>
      <c r="F6579" s="5">
        <v>103.37</v>
      </c>
      <c r="G6579" s="6">
        <v>45733</v>
      </c>
      <c r="H6579" s="5">
        <v>0.26500000000000001</v>
      </c>
      <c r="I6579" s="6">
        <v>45733</v>
      </c>
      <c r="J6579" s="5">
        <v>99.35</v>
      </c>
      <c r="K6579" s="6">
        <v>45733</v>
      </c>
      <c r="L6579" s="5">
        <v>20.51</v>
      </c>
      <c r="M6579" s="6">
        <v>43101</v>
      </c>
      <c r="N6579" s="5">
        <v>46.596200000000003</v>
      </c>
      <c r="O6579" s="6">
        <v>45733</v>
      </c>
      <c r="P6579" s="5">
        <v>11.8</v>
      </c>
    </row>
    <row r="6580" spans="1:16" x14ac:dyDescent="0.2">
      <c r="A6580" s="6">
        <v>45734</v>
      </c>
      <c r="B6580" s="5">
        <v>-7.3</v>
      </c>
      <c r="C6580" s="6">
        <v>43102</v>
      </c>
      <c r="D6580" s="5">
        <v>111.2</v>
      </c>
      <c r="E6580" s="6">
        <v>45734</v>
      </c>
      <c r="F6580" s="5">
        <v>103.244</v>
      </c>
      <c r="G6580" s="6">
        <v>45734</v>
      </c>
      <c r="H6580" s="5">
        <v>0.19500000000000001</v>
      </c>
      <c r="I6580" s="6">
        <v>45734</v>
      </c>
      <c r="J6580" s="5">
        <v>99.4</v>
      </c>
      <c r="K6580" s="6">
        <v>45734</v>
      </c>
      <c r="L6580" s="5">
        <v>21.7</v>
      </c>
      <c r="M6580" s="6">
        <v>43102</v>
      </c>
      <c r="N6580" s="5">
        <v>49.171999999999997</v>
      </c>
      <c r="O6580" s="6">
        <v>45734</v>
      </c>
      <c r="P6580" s="5">
        <v>17.2</v>
      </c>
    </row>
    <row r="6581" spans="1:16" x14ac:dyDescent="0.2">
      <c r="A6581" s="6">
        <v>45735</v>
      </c>
      <c r="B6581" s="5">
        <v>-6.9</v>
      </c>
      <c r="C6581" s="6">
        <v>43103</v>
      </c>
      <c r="D6581" s="5">
        <v>52.45</v>
      </c>
      <c r="E6581" s="6">
        <v>45735</v>
      </c>
      <c r="F6581" s="5">
        <v>103.428</v>
      </c>
      <c r="G6581" s="6">
        <v>45735</v>
      </c>
      <c r="H6581" s="5">
        <v>0.26700000000000002</v>
      </c>
      <c r="I6581" s="6">
        <v>45735</v>
      </c>
      <c r="J6581" s="5">
        <v>99.33</v>
      </c>
      <c r="K6581" s="6">
        <v>45735</v>
      </c>
      <c r="L6581" s="5">
        <v>19.899999999999999</v>
      </c>
      <c r="M6581" s="6">
        <v>43103</v>
      </c>
      <c r="N6581" s="5">
        <v>47.604300000000002</v>
      </c>
      <c r="O6581" s="6">
        <v>45735</v>
      </c>
      <c r="P6581" s="5">
        <v>16.8</v>
      </c>
    </row>
    <row r="6582" spans="1:16" x14ac:dyDescent="0.2">
      <c r="A6582" s="6">
        <v>45736</v>
      </c>
      <c r="B6582" s="5">
        <v>-5.3</v>
      </c>
      <c r="C6582" s="6">
        <v>43104</v>
      </c>
      <c r="D6582" s="5">
        <v>243.48</v>
      </c>
      <c r="E6582" s="6">
        <v>45736</v>
      </c>
      <c r="F6582" s="5">
        <v>103.851</v>
      </c>
      <c r="G6582" s="6">
        <v>45736</v>
      </c>
      <c r="H6582" s="5">
        <v>0.28000000000000003</v>
      </c>
      <c r="I6582" s="6">
        <v>45736</v>
      </c>
      <c r="J6582" s="5">
        <v>99.37</v>
      </c>
      <c r="K6582" s="6">
        <v>45736</v>
      </c>
      <c r="L6582" s="5">
        <v>19.8</v>
      </c>
      <c r="M6582" s="6">
        <v>43104</v>
      </c>
      <c r="N6582" s="5">
        <v>47.381999999999998</v>
      </c>
      <c r="O6582" s="6">
        <v>45736</v>
      </c>
      <c r="P6582" s="5">
        <v>18.100000000000001</v>
      </c>
    </row>
    <row r="6583" spans="1:16" x14ac:dyDescent="0.2">
      <c r="A6583" s="6">
        <v>45737</v>
      </c>
      <c r="B6583" s="5">
        <v>-5.0999999999999996</v>
      </c>
      <c r="C6583" s="6">
        <v>43105</v>
      </c>
      <c r="D6583" s="5">
        <v>108.68</v>
      </c>
      <c r="E6583" s="6">
        <v>45737</v>
      </c>
      <c r="F6583" s="5">
        <v>104.08799999999999</v>
      </c>
      <c r="G6583" s="6">
        <v>45737</v>
      </c>
      <c r="H6583" s="5">
        <v>0.30099999999999999</v>
      </c>
      <c r="I6583" s="6">
        <v>45737</v>
      </c>
      <c r="J6583" s="5">
        <v>99.4</v>
      </c>
      <c r="K6583" s="6">
        <v>45737</v>
      </c>
      <c r="L6583" s="5">
        <v>19.28</v>
      </c>
      <c r="M6583" s="6">
        <v>43105</v>
      </c>
      <c r="N6583" s="5">
        <v>46.067700000000002</v>
      </c>
      <c r="O6583" s="6">
        <v>45737</v>
      </c>
      <c r="P6583" s="5">
        <v>17.8</v>
      </c>
    </row>
    <row r="6584" spans="1:16" x14ac:dyDescent="0.2">
      <c r="A6584" s="6">
        <v>45740</v>
      </c>
      <c r="B6584" s="5">
        <v>-2.5</v>
      </c>
      <c r="C6584" s="6">
        <v>43106</v>
      </c>
      <c r="D6584" s="5">
        <v>83.81</v>
      </c>
      <c r="E6584" s="6">
        <v>45740</v>
      </c>
      <c r="F6584" s="5">
        <v>104.262</v>
      </c>
      <c r="G6584" s="6">
        <v>45740</v>
      </c>
      <c r="H6584" s="5">
        <v>0.44800000000000001</v>
      </c>
      <c r="I6584" s="6">
        <v>45740</v>
      </c>
      <c r="J6584" s="5">
        <v>99.34</v>
      </c>
      <c r="K6584" s="6">
        <v>45740</v>
      </c>
      <c r="L6584" s="5">
        <v>17.48</v>
      </c>
      <c r="M6584" s="6">
        <v>43106</v>
      </c>
      <c r="N6584" s="5">
        <v>46.067700000000002</v>
      </c>
      <c r="O6584" s="6">
        <v>45740</v>
      </c>
      <c r="P6584" s="5">
        <v>17.5</v>
      </c>
    </row>
    <row r="6585" spans="1:16" x14ac:dyDescent="0.2">
      <c r="A6585" s="6">
        <v>45741</v>
      </c>
      <c r="B6585" s="5">
        <v>-4.5999999999999996</v>
      </c>
      <c r="C6585" s="6">
        <v>43107</v>
      </c>
      <c r="D6585" s="5">
        <v>164.82</v>
      </c>
      <c r="E6585" s="6">
        <v>45741</v>
      </c>
      <c r="F6585" s="5">
        <v>104.184</v>
      </c>
      <c r="G6585" s="6">
        <v>45741</v>
      </c>
      <c r="H6585" s="5">
        <v>0.43</v>
      </c>
      <c r="I6585" s="6">
        <v>45741</v>
      </c>
      <c r="J6585" s="5">
        <v>99.32</v>
      </c>
      <c r="K6585" s="6">
        <v>45741</v>
      </c>
      <c r="L6585" s="5">
        <v>17.149999999999999</v>
      </c>
      <c r="M6585" s="6">
        <v>43107</v>
      </c>
      <c r="N6585" s="5">
        <v>46.067700000000002</v>
      </c>
      <c r="O6585" s="6">
        <v>45741</v>
      </c>
      <c r="P6585" s="5">
        <v>11.6</v>
      </c>
    </row>
    <row r="6586" spans="1:16" x14ac:dyDescent="0.2">
      <c r="A6586" s="6">
        <v>45742</v>
      </c>
      <c r="B6586" s="5">
        <v>-1.6</v>
      </c>
      <c r="C6586" s="6">
        <v>43108</v>
      </c>
      <c r="D6586" s="5">
        <v>77.28</v>
      </c>
      <c r="E6586" s="6">
        <v>45742</v>
      </c>
      <c r="F6586" s="5">
        <v>104.547</v>
      </c>
      <c r="G6586" s="6">
        <v>45742</v>
      </c>
      <c r="H6586" s="5">
        <v>0.34</v>
      </c>
      <c r="I6586" s="6">
        <v>45742</v>
      </c>
      <c r="J6586" s="5">
        <v>99.42</v>
      </c>
      <c r="K6586" s="6">
        <v>45742</v>
      </c>
      <c r="L6586" s="5">
        <v>18.329999999999998</v>
      </c>
      <c r="M6586" s="6">
        <v>43108</v>
      </c>
      <c r="N6586" s="5">
        <v>45.898800000000001</v>
      </c>
      <c r="O6586" s="6">
        <v>45742</v>
      </c>
      <c r="P6586" s="5">
        <v>11</v>
      </c>
    </row>
    <row r="6587" spans="1:16" x14ac:dyDescent="0.2">
      <c r="A6587" s="6">
        <v>45743</v>
      </c>
      <c r="B6587" s="5">
        <v>-0.7</v>
      </c>
      <c r="C6587" s="6">
        <v>43109</v>
      </c>
      <c r="D6587" s="5">
        <v>157.58000000000001</v>
      </c>
      <c r="E6587" s="6">
        <v>45743</v>
      </c>
      <c r="F6587" s="5">
        <v>104.33499999999999</v>
      </c>
      <c r="G6587" s="6">
        <v>45743</v>
      </c>
      <c r="H6587" s="5">
        <v>0.30499999999999999</v>
      </c>
      <c r="I6587" s="6">
        <v>45743</v>
      </c>
      <c r="J6587" s="5">
        <v>99.45</v>
      </c>
      <c r="K6587" s="6">
        <v>45743</v>
      </c>
      <c r="L6587" s="5">
        <v>18.690000000000001</v>
      </c>
      <c r="M6587" s="6">
        <v>43109</v>
      </c>
      <c r="N6587" s="5">
        <v>47.286099999999998</v>
      </c>
      <c r="O6587" s="6">
        <v>45743</v>
      </c>
      <c r="P6587" s="5">
        <v>9.8000000000000007</v>
      </c>
    </row>
    <row r="6588" spans="1:16" x14ac:dyDescent="0.2">
      <c r="A6588" s="6">
        <v>45744</v>
      </c>
      <c r="B6588" s="5">
        <v>-3.1</v>
      </c>
      <c r="C6588" s="6">
        <v>43110</v>
      </c>
      <c r="D6588" s="5">
        <v>89.18</v>
      </c>
      <c r="E6588" s="6">
        <v>45744</v>
      </c>
      <c r="F6588" s="5">
        <v>104.044</v>
      </c>
      <c r="G6588" s="6">
        <v>45744</v>
      </c>
      <c r="H6588" s="5">
        <v>8.6999999999999994E-2</v>
      </c>
      <c r="I6588" s="6">
        <v>45744</v>
      </c>
      <c r="J6588" s="5">
        <v>99.52</v>
      </c>
      <c r="K6588" s="6">
        <v>45744</v>
      </c>
      <c r="L6588" s="5">
        <v>21.65</v>
      </c>
      <c r="M6588" s="6">
        <v>43110</v>
      </c>
      <c r="N6588" s="5">
        <v>49.166899999999998</v>
      </c>
      <c r="O6588" s="6">
        <v>45744</v>
      </c>
      <c r="P6588" s="5">
        <v>0.7</v>
      </c>
    </row>
    <row r="6589" spans="1:16" x14ac:dyDescent="0.2">
      <c r="A6589" s="6">
        <v>45747</v>
      </c>
      <c r="B6589" s="5">
        <v>-4.4000000000000004</v>
      </c>
      <c r="C6589" s="6">
        <v>43111</v>
      </c>
      <c r="D6589" s="5">
        <v>111.72</v>
      </c>
      <c r="E6589" s="6">
        <v>45747</v>
      </c>
      <c r="F6589" s="5">
        <v>104.21</v>
      </c>
      <c r="G6589" s="6">
        <v>45747</v>
      </c>
      <c r="H6589" s="5">
        <v>5.8000000000000003E-2</v>
      </c>
      <c r="I6589" s="6">
        <v>45747</v>
      </c>
      <c r="J6589" s="5">
        <v>99.49</v>
      </c>
      <c r="K6589" s="6">
        <v>45747</v>
      </c>
      <c r="L6589" s="5">
        <v>22.28</v>
      </c>
      <c r="M6589" s="6">
        <v>43111</v>
      </c>
      <c r="N6589" s="5">
        <v>48.190800000000003</v>
      </c>
      <c r="O6589" s="6">
        <v>45747</v>
      </c>
      <c r="P6589" s="5">
        <v>1.7</v>
      </c>
    </row>
    <row r="6590" spans="1:16" x14ac:dyDescent="0.2">
      <c r="A6590" s="6">
        <v>45748</v>
      </c>
      <c r="B6590" s="5">
        <v>-8</v>
      </c>
      <c r="C6590" s="6">
        <v>43112</v>
      </c>
      <c r="D6590" s="5">
        <v>107.69</v>
      </c>
      <c r="E6590" s="6">
        <v>45748</v>
      </c>
      <c r="F6590" s="5">
        <v>104.26</v>
      </c>
      <c r="G6590" s="6">
        <v>45748</v>
      </c>
      <c r="H6590" s="5">
        <v>8.3000000000000004E-2</v>
      </c>
      <c r="I6590" s="6">
        <v>45748</v>
      </c>
      <c r="J6590" s="5">
        <v>99.45</v>
      </c>
      <c r="K6590" s="6">
        <v>45748</v>
      </c>
      <c r="L6590" s="5">
        <v>21.77</v>
      </c>
      <c r="M6590" s="6">
        <v>43112</v>
      </c>
      <c r="N6590" s="5">
        <v>47.608600000000003</v>
      </c>
      <c r="O6590" s="6">
        <v>45748</v>
      </c>
      <c r="P6590" s="5">
        <v>-2.8</v>
      </c>
    </row>
    <row r="6591" spans="1:16" x14ac:dyDescent="0.2">
      <c r="A6591" s="6">
        <v>45749</v>
      </c>
      <c r="B6591" s="5">
        <v>-4.8</v>
      </c>
      <c r="C6591" s="6">
        <v>43113</v>
      </c>
      <c r="D6591" s="5">
        <v>171.33</v>
      </c>
      <c r="E6591" s="6">
        <v>45749</v>
      </c>
      <c r="F6591" s="5">
        <v>103.807</v>
      </c>
      <c r="G6591" s="6">
        <v>45749</v>
      </c>
      <c r="H6591" s="5">
        <v>0.09</v>
      </c>
      <c r="I6591" s="6">
        <v>45749</v>
      </c>
      <c r="J6591" s="5">
        <v>99.4</v>
      </c>
      <c r="K6591" s="6">
        <v>45749</v>
      </c>
      <c r="L6591" s="5">
        <v>21.51</v>
      </c>
      <c r="M6591" s="6">
        <v>43113</v>
      </c>
      <c r="N6591" s="5">
        <v>47.608600000000003</v>
      </c>
      <c r="O6591" s="6">
        <v>45749</v>
      </c>
      <c r="P6591" s="5">
        <v>-0.5</v>
      </c>
    </row>
    <row r="6592" spans="1:16" x14ac:dyDescent="0.2">
      <c r="A6592" s="6">
        <v>45750</v>
      </c>
      <c r="B6592" s="5">
        <v>-7.2</v>
      </c>
      <c r="C6592" s="6">
        <v>43114</v>
      </c>
      <c r="D6592" s="5">
        <v>176.99</v>
      </c>
      <c r="E6592" s="6">
        <v>45750</v>
      </c>
      <c r="F6592" s="5">
        <v>102.072</v>
      </c>
      <c r="G6592" s="6">
        <v>45750</v>
      </c>
      <c r="H6592" s="5">
        <v>-0.39</v>
      </c>
      <c r="I6592" s="6">
        <v>45750</v>
      </c>
      <c r="J6592" s="5">
        <v>99.57</v>
      </c>
      <c r="K6592" s="6">
        <v>45750</v>
      </c>
      <c r="L6592" s="5">
        <v>30.02</v>
      </c>
      <c r="M6592" s="6">
        <v>43114</v>
      </c>
      <c r="N6592" s="5">
        <v>47.608600000000003</v>
      </c>
      <c r="O6592" s="6">
        <v>45750</v>
      </c>
      <c r="P6592" s="5">
        <v>-2.9</v>
      </c>
    </row>
    <row r="6593" spans="1:16" x14ac:dyDescent="0.2">
      <c r="A6593" s="6">
        <v>45751</v>
      </c>
      <c r="B6593" s="5">
        <v>-3.3</v>
      </c>
      <c r="C6593" s="6">
        <v>43115</v>
      </c>
      <c r="D6593" s="5">
        <v>272.42</v>
      </c>
      <c r="E6593" s="6">
        <v>45751</v>
      </c>
      <c r="F6593" s="5">
        <v>103.023</v>
      </c>
      <c r="G6593" s="6">
        <v>45751</v>
      </c>
      <c r="H6593" s="5">
        <v>-1.135</v>
      </c>
      <c r="I6593" s="6">
        <v>45751</v>
      </c>
      <c r="J6593" s="5">
        <v>99.95</v>
      </c>
      <c r="K6593" s="6">
        <v>45751</v>
      </c>
      <c r="L6593" s="5">
        <v>45.31</v>
      </c>
      <c r="M6593" s="6">
        <v>43115</v>
      </c>
      <c r="N6593" s="5">
        <v>47.608600000000003</v>
      </c>
      <c r="O6593" s="6">
        <v>45751</v>
      </c>
      <c r="P6593" s="5">
        <v>-2.2000000000000002</v>
      </c>
    </row>
    <row r="6594" spans="1:16" x14ac:dyDescent="0.2">
      <c r="A6594" s="6">
        <v>45754</v>
      </c>
      <c r="B6594" s="5">
        <v>-5.6</v>
      </c>
      <c r="C6594" s="6">
        <v>43116</v>
      </c>
      <c r="D6594" s="5">
        <v>61.57</v>
      </c>
      <c r="E6594" s="6">
        <v>45754</v>
      </c>
      <c r="F6594" s="5">
        <v>103.256</v>
      </c>
      <c r="G6594" s="6">
        <v>45754</v>
      </c>
      <c r="H6594" s="5">
        <v>-1.075</v>
      </c>
      <c r="I6594" s="6">
        <v>45754</v>
      </c>
      <c r="J6594" s="5">
        <v>100.09</v>
      </c>
      <c r="K6594" s="6">
        <v>45754</v>
      </c>
      <c r="L6594" s="5">
        <v>46.98</v>
      </c>
      <c r="M6594" s="6">
        <v>43116</v>
      </c>
      <c r="N6594" s="5">
        <v>45.914400000000001</v>
      </c>
      <c r="O6594" s="6">
        <v>45754</v>
      </c>
      <c r="P6594" s="5">
        <v>-5.0999999999999996</v>
      </c>
    </row>
    <row r="6595" spans="1:16" x14ac:dyDescent="0.2">
      <c r="A6595" s="6">
        <v>45755</v>
      </c>
      <c r="B6595" s="5">
        <v>-6.7</v>
      </c>
      <c r="C6595" s="6">
        <v>43117</v>
      </c>
      <c r="D6595" s="5">
        <v>61.83</v>
      </c>
      <c r="E6595" s="6">
        <v>45755</v>
      </c>
      <c r="F6595" s="5">
        <v>102.955</v>
      </c>
      <c r="G6595" s="6">
        <v>45755</v>
      </c>
      <c r="H6595" s="5">
        <v>-1.583</v>
      </c>
      <c r="I6595" s="6">
        <v>45755</v>
      </c>
      <c r="J6595" s="5">
        <v>100.25</v>
      </c>
      <c r="K6595" s="6">
        <v>45755</v>
      </c>
      <c r="L6595" s="5">
        <v>52.33</v>
      </c>
      <c r="M6595" s="6">
        <v>43117</v>
      </c>
      <c r="N6595" s="5">
        <v>45.882399999999997</v>
      </c>
      <c r="O6595" s="6">
        <v>45755</v>
      </c>
      <c r="P6595" s="5">
        <v>-5.0999999999999996</v>
      </c>
    </row>
    <row r="6596" spans="1:16" x14ac:dyDescent="0.2">
      <c r="A6596" s="6">
        <v>45756</v>
      </c>
      <c r="B6596" s="5">
        <v>-7.6</v>
      </c>
      <c r="C6596" s="6">
        <v>43118</v>
      </c>
      <c r="D6596" s="5">
        <v>115.86</v>
      </c>
      <c r="E6596" s="6">
        <v>45756</v>
      </c>
      <c r="F6596" s="5">
        <v>102.9</v>
      </c>
      <c r="G6596" s="6">
        <v>45756</v>
      </c>
      <c r="H6596" s="5">
        <v>-0.79</v>
      </c>
      <c r="I6596" s="6">
        <v>45756</v>
      </c>
      <c r="J6596" s="5">
        <v>99.71</v>
      </c>
      <c r="K6596" s="6">
        <v>45756</v>
      </c>
      <c r="L6596" s="5">
        <v>33.619999999999997</v>
      </c>
      <c r="M6596" s="6">
        <v>43118</v>
      </c>
      <c r="N6596" s="5">
        <v>48.548999999999999</v>
      </c>
      <c r="O6596" s="6">
        <v>45756</v>
      </c>
      <c r="P6596" s="5">
        <v>-6.1</v>
      </c>
    </row>
    <row r="6597" spans="1:16" x14ac:dyDescent="0.2">
      <c r="A6597" s="6">
        <v>45757</v>
      </c>
      <c r="B6597" s="5">
        <v>-15.4</v>
      </c>
      <c r="C6597" s="6">
        <v>43119</v>
      </c>
      <c r="D6597" s="5">
        <v>88.34</v>
      </c>
      <c r="E6597" s="6">
        <v>45757</v>
      </c>
      <c r="F6597" s="5">
        <v>100.867</v>
      </c>
      <c r="G6597" s="6">
        <v>45757</v>
      </c>
      <c r="H6597" s="5">
        <v>-0.89300000000000002</v>
      </c>
      <c r="I6597" s="6">
        <v>45757</v>
      </c>
      <c r="J6597" s="5">
        <v>99.91</v>
      </c>
      <c r="K6597" s="6">
        <v>45757</v>
      </c>
      <c r="L6597" s="5">
        <v>40.72</v>
      </c>
      <c r="M6597" s="6">
        <v>43119</v>
      </c>
      <c r="N6597" s="5">
        <v>51.990200000000002</v>
      </c>
      <c r="O6597" s="6">
        <v>45757</v>
      </c>
      <c r="P6597" s="5">
        <v>-12.9</v>
      </c>
    </row>
    <row r="6598" spans="1:16" x14ac:dyDescent="0.2">
      <c r="A6598" s="6">
        <v>45758</v>
      </c>
      <c r="B6598" s="5">
        <v>-17.8</v>
      </c>
      <c r="C6598" s="6">
        <v>43120</v>
      </c>
      <c r="D6598" s="5">
        <v>85.4</v>
      </c>
      <c r="E6598" s="6">
        <v>45758</v>
      </c>
      <c r="F6598" s="5">
        <v>100.102</v>
      </c>
      <c r="G6598" s="6">
        <v>45758</v>
      </c>
      <c r="H6598" s="5">
        <v>-0.80900000000000005</v>
      </c>
      <c r="I6598" s="6">
        <v>45758</v>
      </c>
      <c r="J6598" s="5">
        <v>99.77</v>
      </c>
      <c r="K6598" s="6">
        <v>45758</v>
      </c>
      <c r="L6598" s="5">
        <v>37.56</v>
      </c>
      <c r="M6598" s="6">
        <v>43120</v>
      </c>
      <c r="N6598" s="5">
        <v>51.990200000000002</v>
      </c>
      <c r="O6598" s="6">
        <v>45758</v>
      </c>
      <c r="P6598" s="5">
        <v>-27.5</v>
      </c>
    </row>
    <row r="6599" spans="1:16" x14ac:dyDescent="0.2">
      <c r="A6599" s="6">
        <v>45761</v>
      </c>
      <c r="B6599" s="5">
        <v>-18.3</v>
      </c>
      <c r="C6599" s="6">
        <v>43121</v>
      </c>
      <c r="D6599" s="5">
        <v>132.01</v>
      </c>
      <c r="E6599" s="6">
        <v>45761</v>
      </c>
      <c r="F6599" s="5">
        <v>99.64</v>
      </c>
      <c r="G6599" s="6">
        <v>45761</v>
      </c>
      <c r="H6599" s="5">
        <v>-0.51900000000000002</v>
      </c>
      <c r="I6599" s="6">
        <v>45761</v>
      </c>
      <c r="J6599" s="5">
        <v>99.67</v>
      </c>
      <c r="K6599" s="6">
        <v>45761</v>
      </c>
      <c r="L6599" s="5">
        <v>30.89</v>
      </c>
      <c r="M6599" s="6">
        <v>43121</v>
      </c>
      <c r="N6599" s="5">
        <v>51.990200000000002</v>
      </c>
      <c r="O6599" s="6">
        <v>45761</v>
      </c>
      <c r="P6599" s="5">
        <v>-30.6</v>
      </c>
    </row>
    <row r="6600" spans="1:16" x14ac:dyDescent="0.2">
      <c r="A6600" s="6">
        <v>45762</v>
      </c>
      <c r="B6600" s="5">
        <v>-18.8</v>
      </c>
      <c r="C6600" s="6">
        <v>43122</v>
      </c>
      <c r="D6600" s="5">
        <v>110.72</v>
      </c>
      <c r="E6600" s="6">
        <v>45762</v>
      </c>
      <c r="F6600" s="5">
        <v>100.215</v>
      </c>
      <c r="G6600" s="6">
        <v>45762</v>
      </c>
      <c r="H6600" s="5">
        <v>-0.496</v>
      </c>
      <c r="I6600" s="6">
        <v>45762</v>
      </c>
      <c r="J6600" s="5">
        <v>99.69</v>
      </c>
      <c r="K6600" s="6">
        <v>45762</v>
      </c>
      <c r="L6600" s="5">
        <v>30.12</v>
      </c>
      <c r="M6600" s="6">
        <v>43122</v>
      </c>
      <c r="N6600" s="5">
        <v>52.595700000000001</v>
      </c>
      <c r="O6600" s="6">
        <v>45762</v>
      </c>
      <c r="P6600" s="5">
        <v>-33.9</v>
      </c>
    </row>
    <row r="6601" spans="1:16" x14ac:dyDescent="0.2">
      <c r="A6601" s="6">
        <v>45763</v>
      </c>
      <c r="B6601" s="5">
        <v>-19.5</v>
      </c>
      <c r="C6601" s="6">
        <v>43123</v>
      </c>
      <c r="D6601" s="5">
        <v>74.52</v>
      </c>
      <c r="E6601" s="6">
        <v>45763</v>
      </c>
      <c r="F6601" s="5">
        <v>99.38</v>
      </c>
      <c r="G6601" s="6">
        <v>45763</v>
      </c>
      <c r="H6601" s="5">
        <v>-0.64600000000000002</v>
      </c>
      <c r="I6601" s="6">
        <v>45763</v>
      </c>
      <c r="J6601" s="5">
        <v>99.74</v>
      </c>
      <c r="K6601" s="6">
        <v>45763</v>
      </c>
      <c r="L6601" s="5">
        <v>32.64</v>
      </c>
      <c r="M6601" s="6">
        <v>43123</v>
      </c>
      <c r="N6601" s="5">
        <v>52.548900000000003</v>
      </c>
      <c r="O6601" s="6">
        <v>45763</v>
      </c>
      <c r="P6601" s="5">
        <v>-36.6</v>
      </c>
    </row>
    <row r="6602" spans="1:16" x14ac:dyDescent="0.2">
      <c r="A6602" s="6">
        <v>45764</v>
      </c>
      <c r="B6602" s="5">
        <v>-21.8</v>
      </c>
      <c r="C6602" s="6">
        <v>43124</v>
      </c>
      <c r="D6602" s="5">
        <v>93.27</v>
      </c>
      <c r="E6602" s="6">
        <v>45764</v>
      </c>
      <c r="F6602" s="5">
        <v>99.376000000000005</v>
      </c>
      <c r="G6602" s="6">
        <v>45764</v>
      </c>
      <c r="H6602" s="5">
        <v>-0.47</v>
      </c>
      <c r="I6602" s="6">
        <v>45764</v>
      </c>
      <c r="J6602" s="5">
        <v>99.74</v>
      </c>
      <c r="K6602" s="6">
        <v>45764</v>
      </c>
      <c r="L6602" s="5">
        <v>29.65</v>
      </c>
      <c r="M6602" s="6">
        <v>43124</v>
      </c>
      <c r="N6602" s="5">
        <v>54.105499999999999</v>
      </c>
      <c r="O6602" s="6">
        <v>45764</v>
      </c>
      <c r="P6602" s="5">
        <v>-39.1</v>
      </c>
    </row>
    <row r="6603" spans="1:16" x14ac:dyDescent="0.2">
      <c r="A6603" s="6">
        <v>45765</v>
      </c>
      <c r="B6603" s="5">
        <v>-21.8</v>
      </c>
      <c r="C6603" s="6">
        <v>43125</v>
      </c>
      <c r="D6603" s="5">
        <v>77.97</v>
      </c>
      <c r="E6603" s="6">
        <v>45765</v>
      </c>
      <c r="F6603" s="5">
        <v>99.23</v>
      </c>
      <c r="G6603" s="6">
        <v>45765</v>
      </c>
      <c r="H6603" s="5">
        <v>-0.47</v>
      </c>
      <c r="I6603" s="6">
        <v>45765</v>
      </c>
      <c r="J6603" s="5">
        <v>99.74</v>
      </c>
      <c r="K6603" s="6">
        <v>45765</v>
      </c>
      <c r="L6603" s="5">
        <v>29.65</v>
      </c>
      <c r="M6603" s="6">
        <v>43125</v>
      </c>
      <c r="N6603" s="5">
        <v>53.376199999999997</v>
      </c>
      <c r="O6603" s="6">
        <v>45765</v>
      </c>
      <c r="P6603" s="5">
        <v>-39.1</v>
      </c>
    </row>
    <row r="6604" spans="1:16" x14ac:dyDescent="0.2">
      <c r="A6604" s="6">
        <v>45768</v>
      </c>
      <c r="B6604" s="5">
        <v>-20.2</v>
      </c>
      <c r="C6604" s="6">
        <v>43126</v>
      </c>
      <c r="D6604" s="5">
        <v>110</v>
      </c>
      <c r="E6604" s="6">
        <v>45768</v>
      </c>
      <c r="F6604" s="5">
        <v>98.278000000000006</v>
      </c>
      <c r="G6604" s="6">
        <v>45768</v>
      </c>
      <c r="H6604" s="5">
        <v>-0.67200000000000004</v>
      </c>
      <c r="I6604" s="6">
        <v>45768</v>
      </c>
      <c r="J6604" s="5">
        <v>99.9</v>
      </c>
      <c r="K6604" s="6">
        <v>45768</v>
      </c>
      <c r="L6604" s="5">
        <v>33.82</v>
      </c>
      <c r="M6604" s="6">
        <v>43126</v>
      </c>
      <c r="N6604" s="5">
        <v>55.634900000000002</v>
      </c>
      <c r="O6604" s="6">
        <v>45768</v>
      </c>
      <c r="P6604" s="5">
        <v>-39.6</v>
      </c>
    </row>
    <row r="6605" spans="1:16" x14ac:dyDescent="0.2">
      <c r="A6605" s="6">
        <v>45769</v>
      </c>
      <c r="B6605" s="5">
        <v>-20.2</v>
      </c>
      <c r="C6605" s="6">
        <v>43127</v>
      </c>
      <c r="D6605" s="5">
        <v>109.21</v>
      </c>
      <c r="E6605" s="6">
        <v>45769</v>
      </c>
      <c r="F6605" s="5">
        <v>98.918000000000006</v>
      </c>
      <c r="G6605" s="6">
        <v>45769</v>
      </c>
      <c r="H6605" s="5">
        <v>-0.52700000000000002</v>
      </c>
      <c r="I6605" s="6">
        <v>45769</v>
      </c>
      <c r="J6605" s="5">
        <v>99.78</v>
      </c>
      <c r="K6605" s="6">
        <v>45769</v>
      </c>
      <c r="L6605" s="5">
        <v>30.57</v>
      </c>
      <c r="M6605" s="6">
        <v>43127</v>
      </c>
      <c r="N6605" s="5">
        <v>55.634900000000002</v>
      </c>
      <c r="O6605" s="6">
        <v>45769</v>
      </c>
      <c r="P6605" s="5">
        <v>-39.799999999999997</v>
      </c>
    </row>
    <row r="6606" spans="1:16" x14ac:dyDescent="0.2">
      <c r="A6606" s="6">
        <v>45770</v>
      </c>
      <c r="B6606" s="5">
        <v>-15.1</v>
      </c>
      <c r="C6606" s="6">
        <v>43128</v>
      </c>
      <c r="D6606" s="5">
        <v>105.65</v>
      </c>
      <c r="E6606" s="6">
        <v>45770</v>
      </c>
      <c r="F6606" s="5">
        <v>99.843999999999994</v>
      </c>
      <c r="G6606" s="6">
        <v>45770</v>
      </c>
      <c r="H6606" s="5">
        <v>-0.36</v>
      </c>
      <c r="I6606" s="6">
        <v>45770</v>
      </c>
      <c r="J6606" s="5">
        <v>99.68</v>
      </c>
      <c r="K6606" s="6">
        <v>45770</v>
      </c>
      <c r="L6606" s="5">
        <v>28.45</v>
      </c>
      <c r="M6606" s="6">
        <v>43128</v>
      </c>
      <c r="N6606" s="5">
        <v>55.634900000000002</v>
      </c>
      <c r="O6606" s="6">
        <v>45770</v>
      </c>
      <c r="P6606" s="5">
        <v>-42.3</v>
      </c>
    </row>
    <row r="6607" spans="1:16" x14ac:dyDescent="0.2">
      <c r="A6607" s="6">
        <v>45771</v>
      </c>
      <c r="B6607" s="5">
        <v>-0.4</v>
      </c>
      <c r="C6607" s="6">
        <v>43129</v>
      </c>
      <c r="D6607" s="5">
        <v>85.23</v>
      </c>
      <c r="E6607" s="6">
        <v>45771</v>
      </c>
      <c r="F6607" s="5">
        <v>99.376999999999995</v>
      </c>
      <c r="G6607" s="6">
        <v>45771</v>
      </c>
      <c r="H6607" s="5">
        <v>-0.26300000000000001</v>
      </c>
      <c r="I6607" s="6">
        <v>45771</v>
      </c>
      <c r="J6607" s="5">
        <v>99.53</v>
      </c>
      <c r="K6607" s="6">
        <v>45771</v>
      </c>
      <c r="L6607" s="5">
        <v>26.47</v>
      </c>
      <c r="M6607" s="6">
        <v>43129</v>
      </c>
      <c r="N6607" s="5">
        <v>55.977800000000002</v>
      </c>
      <c r="O6607" s="6">
        <v>45771</v>
      </c>
      <c r="P6607" s="5">
        <v>-23.6</v>
      </c>
    </row>
    <row r="6608" spans="1:16" x14ac:dyDescent="0.2">
      <c r="A6608" s="6">
        <v>45772</v>
      </c>
      <c r="B6608" s="5">
        <v>0.9</v>
      </c>
      <c r="C6608" s="6">
        <v>43130</v>
      </c>
      <c r="D6608" s="5">
        <v>68.45</v>
      </c>
      <c r="E6608" s="6">
        <v>45772</v>
      </c>
      <c r="F6608" s="5">
        <v>99.471000000000004</v>
      </c>
      <c r="G6608" s="6">
        <v>45772</v>
      </c>
      <c r="H6608" s="5">
        <v>-0.21299999999999999</v>
      </c>
      <c r="I6608" s="6">
        <v>45772</v>
      </c>
      <c r="J6608" s="5">
        <v>99.47</v>
      </c>
      <c r="K6608" s="6">
        <v>45772</v>
      </c>
      <c r="L6608" s="5">
        <v>24.84</v>
      </c>
      <c r="M6608" s="6">
        <v>43130</v>
      </c>
      <c r="N6608" s="5">
        <v>57.276600000000002</v>
      </c>
      <c r="O6608" s="6">
        <v>45772</v>
      </c>
      <c r="P6608" s="5">
        <v>-35.5</v>
      </c>
    </row>
    <row r="6609" spans="1:16" x14ac:dyDescent="0.2">
      <c r="A6609" s="6">
        <v>45775</v>
      </c>
      <c r="B6609" s="5">
        <v>0.8</v>
      </c>
      <c r="C6609" s="6">
        <v>43131</v>
      </c>
      <c r="D6609" s="5">
        <v>71.84</v>
      </c>
      <c r="E6609" s="6">
        <v>45775</v>
      </c>
      <c r="F6609" s="5">
        <v>99.01</v>
      </c>
      <c r="G6609" s="6">
        <v>45775</v>
      </c>
      <c r="H6609" s="5">
        <v>-0.23699999999999999</v>
      </c>
      <c r="I6609" s="6">
        <v>45775</v>
      </c>
      <c r="J6609" s="5">
        <v>99.45</v>
      </c>
      <c r="K6609" s="6">
        <v>45775</v>
      </c>
      <c r="L6609" s="5">
        <v>25.15</v>
      </c>
      <c r="M6609" s="6">
        <v>43131</v>
      </c>
      <c r="N6609" s="5">
        <v>57.195700000000002</v>
      </c>
      <c r="O6609" s="6">
        <v>45775</v>
      </c>
      <c r="P6609" s="5">
        <v>-34.9</v>
      </c>
    </row>
    <row r="6610" spans="1:16" x14ac:dyDescent="0.2">
      <c r="A6610" s="6">
        <v>45776</v>
      </c>
      <c r="B6610" s="5">
        <v>-6.2</v>
      </c>
      <c r="C6610" s="6">
        <v>43132</v>
      </c>
      <c r="D6610" s="5">
        <v>49.78</v>
      </c>
      <c r="E6610" s="6">
        <v>45776</v>
      </c>
      <c r="F6610" s="5">
        <v>99.236999999999995</v>
      </c>
      <c r="G6610" s="6">
        <v>45776</v>
      </c>
      <c r="H6610" s="5">
        <v>-0.189</v>
      </c>
      <c r="I6610" s="6">
        <v>45776</v>
      </c>
      <c r="J6610" s="5">
        <v>99.41</v>
      </c>
      <c r="K6610" s="6">
        <v>45776</v>
      </c>
      <c r="L6610" s="5">
        <v>24.17</v>
      </c>
      <c r="M6610" s="6">
        <v>43132</v>
      </c>
      <c r="N6610" s="5">
        <v>57.834899999999998</v>
      </c>
      <c r="O6610" s="6">
        <v>45776</v>
      </c>
      <c r="P6610" s="5">
        <v>-56.6</v>
      </c>
    </row>
    <row r="6611" spans="1:16" x14ac:dyDescent="0.2">
      <c r="A6611" s="6">
        <v>45777</v>
      </c>
      <c r="B6611" s="5">
        <v>-8.6</v>
      </c>
      <c r="C6611" s="6">
        <v>43133</v>
      </c>
      <c r="D6611" s="5">
        <v>61.2</v>
      </c>
      <c r="E6611" s="6">
        <v>45777</v>
      </c>
      <c r="F6611" s="5">
        <v>99.468000000000004</v>
      </c>
      <c r="G6611" s="6">
        <v>45777</v>
      </c>
      <c r="H6611" s="5">
        <v>-0.219</v>
      </c>
      <c r="I6611" s="6">
        <v>45777</v>
      </c>
      <c r="J6611" s="5">
        <v>99.44</v>
      </c>
      <c r="K6611" s="6">
        <v>45777</v>
      </c>
      <c r="L6611" s="5">
        <v>24.7</v>
      </c>
      <c r="M6611" s="6">
        <v>43133</v>
      </c>
      <c r="N6611" s="5">
        <v>60.3309</v>
      </c>
      <c r="O6611" s="6">
        <v>45777</v>
      </c>
      <c r="P6611" s="5">
        <v>-81.900000000000006</v>
      </c>
    </row>
    <row r="6612" spans="1:16" x14ac:dyDescent="0.2">
      <c r="A6612" s="6">
        <v>45778</v>
      </c>
      <c r="B6612" s="5">
        <v>-12.9</v>
      </c>
      <c r="C6612" s="6">
        <v>43134</v>
      </c>
      <c r="D6612" s="5">
        <v>44</v>
      </c>
      <c r="E6612" s="6">
        <v>45778</v>
      </c>
      <c r="F6612" s="5">
        <v>100.248</v>
      </c>
      <c r="G6612" s="6">
        <v>45778</v>
      </c>
      <c r="H6612" s="5">
        <v>-0.158</v>
      </c>
      <c r="I6612" s="6">
        <v>45778</v>
      </c>
      <c r="J6612" s="5">
        <v>99.46</v>
      </c>
      <c r="K6612" s="6">
        <v>45778</v>
      </c>
      <c r="L6612" s="5">
        <v>24.6</v>
      </c>
      <c r="M6612" s="6">
        <v>43134</v>
      </c>
      <c r="N6612" s="5">
        <v>60.3309</v>
      </c>
      <c r="O6612" s="6">
        <v>45778</v>
      </c>
      <c r="P6612" s="5">
        <v>-84.9</v>
      </c>
    </row>
    <row r="6613" spans="1:16" x14ac:dyDescent="0.2">
      <c r="A6613" s="6">
        <v>45779</v>
      </c>
      <c r="B6613" s="5">
        <v>-12.9</v>
      </c>
      <c r="C6613" s="6">
        <v>43135</v>
      </c>
      <c r="D6613" s="5">
        <v>145.1</v>
      </c>
      <c r="E6613" s="6">
        <v>45779</v>
      </c>
      <c r="F6613" s="5">
        <v>100.03</v>
      </c>
      <c r="G6613" s="6">
        <v>45779</v>
      </c>
      <c r="H6613" s="5">
        <v>2E-3</v>
      </c>
      <c r="I6613" s="6">
        <v>45779</v>
      </c>
      <c r="J6613" s="5">
        <v>99.38</v>
      </c>
      <c r="K6613" s="6">
        <v>45779</v>
      </c>
      <c r="L6613" s="5">
        <v>22.68</v>
      </c>
      <c r="M6613" s="6">
        <v>43135</v>
      </c>
      <c r="N6613" s="5">
        <v>60.3309</v>
      </c>
      <c r="O6613" s="6">
        <v>45779</v>
      </c>
      <c r="P6613" s="5">
        <v>-19.3</v>
      </c>
    </row>
    <row r="6614" spans="1:16" x14ac:dyDescent="0.2">
      <c r="A6614" s="6">
        <v>45782</v>
      </c>
      <c r="B6614" s="5">
        <v>-8.6</v>
      </c>
      <c r="C6614" s="6">
        <v>43136</v>
      </c>
      <c r="D6614" s="5">
        <v>145.79</v>
      </c>
      <c r="E6614" s="6">
        <v>45782</v>
      </c>
      <c r="F6614" s="5">
        <v>99.831000000000003</v>
      </c>
      <c r="G6614" s="6">
        <v>45782</v>
      </c>
      <c r="H6614" s="5">
        <v>-3.5000000000000003E-2</v>
      </c>
      <c r="I6614" s="6">
        <v>45782</v>
      </c>
      <c r="J6614" s="5">
        <v>99.41</v>
      </c>
      <c r="K6614" s="6">
        <v>45782</v>
      </c>
      <c r="L6614" s="5">
        <v>23.64</v>
      </c>
      <c r="M6614" s="6">
        <v>43136</v>
      </c>
      <c r="N6614" s="5">
        <v>60.409199999999998</v>
      </c>
      <c r="O6614" s="6">
        <v>45782</v>
      </c>
      <c r="P6614" s="5">
        <v>-27</v>
      </c>
    </row>
    <row r="6615" spans="1:16" x14ac:dyDescent="0.2">
      <c r="A6615" s="6">
        <v>45783</v>
      </c>
      <c r="B6615" s="5">
        <v>-7.8</v>
      </c>
      <c r="C6615" s="6">
        <v>43137</v>
      </c>
      <c r="D6615" s="5">
        <v>92.59</v>
      </c>
      <c r="E6615" s="6">
        <v>45783</v>
      </c>
      <c r="F6615" s="5">
        <v>99.238</v>
      </c>
      <c r="G6615" s="6">
        <v>45783</v>
      </c>
      <c r="H6615" s="5">
        <v>-0.126</v>
      </c>
      <c r="I6615" s="6">
        <v>45783</v>
      </c>
      <c r="J6615" s="5">
        <v>99.43</v>
      </c>
      <c r="K6615" s="6">
        <v>45783</v>
      </c>
      <c r="L6615" s="5">
        <v>24.76</v>
      </c>
      <c r="M6615" s="6">
        <v>43137</v>
      </c>
      <c r="N6615" s="5">
        <v>66.071899999999999</v>
      </c>
      <c r="O6615" s="6">
        <v>45783</v>
      </c>
      <c r="P6615" s="5">
        <v>-26.6</v>
      </c>
    </row>
    <row r="6616" spans="1:16" x14ac:dyDescent="0.2">
      <c r="A6616" s="6">
        <v>45784</v>
      </c>
      <c r="B6616" s="5">
        <v>-6.9</v>
      </c>
      <c r="C6616" s="6">
        <v>43138</v>
      </c>
      <c r="D6616" s="5">
        <v>58.29</v>
      </c>
      <c r="E6616" s="6">
        <v>45784</v>
      </c>
      <c r="F6616" s="5">
        <v>99.614000000000004</v>
      </c>
      <c r="G6616" s="6">
        <v>45784</v>
      </c>
      <c r="H6616" s="5">
        <v>-7.0999999999999994E-2</v>
      </c>
      <c r="I6616" s="6">
        <v>45784</v>
      </c>
      <c r="J6616" s="5">
        <v>99.43</v>
      </c>
      <c r="K6616" s="6">
        <v>45784</v>
      </c>
      <c r="L6616" s="5">
        <v>23.55</v>
      </c>
      <c r="M6616" s="6">
        <v>43138</v>
      </c>
      <c r="N6616" s="5">
        <v>62.000999999999998</v>
      </c>
      <c r="O6616" s="6">
        <v>45784</v>
      </c>
      <c r="P6616" s="5">
        <v>-25.6</v>
      </c>
    </row>
    <row r="6617" spans="1:16" x14ac:dyDescent="0.2">
      <c r="A6617" s="6">
        <v>45785</v>
      </c>
      <c r="B6617" s="5">
        <v>-6.1</v>
      </c>
      <c r="C6617" s="6">
        <v>43139</v>
      </c>
      <c r="D6617" s="5">
        <v>89.29</v>
      </c>
      <c r="E6617" s="6">
        <v>45785</v>
      </c>
      <c r="F6617" s="5">
        <v>100.64</v>
      </c>
      <c r="G6617" s="6">
        <v>45785</v>
      </c>
      <c r="H6617" s="5">
        <v>5.2999999999999999E-2</v>
      </c>
      <c r="I6617" s="6">
        <v>45785</v>
      </c>
      <c r="J6617" s="5">
        <v>99.45</v>
      </c>
      <c r="K6617" s="6">
        <v>45785</v>
      </c>
      <c r="L6617" s="5">
        <v>22.48</v>
      </c>
      <c r="M6617" s="6">
        <v>43139</v>
      </c>
      <c r="N6617" s="5">
        <v>67.847999999999999</v>
      </c>
      <c r="O6617" s="6">
        <v>45785</v>
      </c>
      <c r="P6617" s="5">
        <v>-26.7</v>
      </c>
    </row>
    <row r="6618" spans="1:16" x14ac:dyDescent="0.2">
      <c r="A6618" s="6">
        <v>45786</v>
      </c>
      <c r="B6618" s="5">
        <v>-5.8</v>
      </c>
      <c r="C6618" s="6">
        <v>43140</v>
      </c>
      <c r="D6618" s="5">
        <v>82.68</v>
      </c>
      <c r="E6618" s="6">
        <v>45786</v>
      </c>
      <c r="F6618" s="5">
        <v>100.339</v>
      </c>
      <c r="G6618" s="6">
        <v>45786</v>
      </c>
      <c r="H6618" s="5">
        <v>8.2000000000000003E-2</v>
      </c>
      <c r="I6618" s="6">
        <v>45786</v>
      </c>
      <c r="J6618" s="5">
        <v>99.44</v>
      </c>
      <c r="K6618" s="6">
        <v>45786</v>
      </c>
      <c r="L6618" s="5">
        <v>21.9</v>
      </c>
      <c r="M6618" s="6">
        <v>43140</v>
      </c>
      <c r="N6618" s="5">
        <v>71.778700000000001</v>
      </c>
      <c r="O6618" s="6">
        <v>45786</v>
      </c>
      <c r="P6618" s="5">
        <v>-27</v>
      </c>
    </row>
    <row r="6619" spans="1:16" x14ac:dyDescent="0.2">
      <c r="A6619" s="6">
        <v>45789</v>
      </c>
      <c r="B6619" s="5">
        <v>-5.3</v>
      </c>
      <c r="C6619" s="6">
        <v>43141</v>
      </c>
      <c r="D6619" s="5">
        <v>138.06</v>
      </c>
      <c r="E6619" s="6">
        <v>45789</v>
      </c>
      <c r="F6619" s="5">
        <v>101.788</v>
      </c>
      <c r="G6619" s="6">
        <v>45789</v>
      </c>
      <c r="H6619" s="5">
        <v>0.35399999999999998</v>
      </c>
      <c r="I6619" s="6">
        <v>45789</v>
      </c>
      <c r="J6619" s="5">
        <v>99.34</v>
      </c>
      <c r="K6619" s="6">
        <v>45789</v>
      </c>
      <c r="L6619" s="5">
        <v>18.39</v>
      </c>
      <c r="M6619" s="6">
        <v>43141</v>
      </c>
      <c r="N6619" s="5">
        <v>71.778700000000001</v>
      </c>
      <c r="O6619" s="6">
        <v>45789</v>
      </c>
      <c r="P6619" s="5">
        <v>-28.8</v>
      </c>
    </row>
    <row r="6620" spans="1:16" x14ac:dyDescent="0.2">
      <c r="A6620" s="6">
        <v>45790</v>
      </c>
      <c r="B6620" s="5">
        <v>-8.3000000000000007</v>
      </c>
      <c r="C6620" s="6">
        <v>43142</v>
      </c>
      <c r="D6620" s="5">
        <v>145.19</v>
      </c>
      <c r="E6620" s="6">
        <v>45790</v>
      </c>
      <c r="F6620" s="5">
        <v>101.003</v>
      </c>
      <c r="G6620" s="6">
        <v>45790</v>
      </c>
      <c r="H6620" s="5">
        <v>0.372</v>
      </c>
      <c r="I6620" s="6">
        <v>45790</v>
      </c>
      <c r="J6620" s="5">
        <v>99.27</v>
      </c>
      <c r="K6620" s="6">
        <v>45790</v>
      </c>
      <c r="L6620" s="5">
        <v>18.22</v>
      </c>
      <c r="M6620" s="6">
        <v>43142</v>
      </c>
      <c r="N6620" s="5">
        <v>71.778700000000001</v>
      </c>
      <c r="O6620" s="6">
        <v>45790</v>
      </c>
      <c r="P6620" s="5">
        <v>-30</v>
      </c>
    </row>
    <row r="6621" spans="1:16" x14ac:dyDescent="0.2">
      <c r="A6621" s="6">
        <v>45791</v>
      </c>
      <c r="B6621" s="5">
        <v>-7.1</v>
      </c>
      <c r="C6621" s="6">
        <v>43143</v>
      </c>
      <c r="D6621" s="5">
        <v>80.89</v>
      </c>
      <c r="E6621" s="6">
        <v>45791</v>
      </c>
      <c r="F6621" s="5">
        <v>101.039</v>
      </c>
      <c r="G6621" s="6">
        <v>45791</v>
      </c>
      <c r="H6621" s="5">
        <v>0.38800000000000001</v>
      </c>
      <c r="I6621" s="6">
        <v>45791</v>
      </c>
      <c r="J6621" s="5">
        <v>99.3</v>
      </c>
      <c r="K6621" s="6">
        <v>45791</v>
      </c>
      <c r="L6621" s="5">
        <v>18.62</v>
      </c>
      <c r="M6621" s="6">
        <v>43143</v>
      </c>
      <c r="N6621" s="5">
        <v>69.856300000000005</v>
      </c>
      <c r="O6621" s="6">
        <v>45791</v>
      </c>
      <c r="P6621" s="5">
        <v>-28.9</v>
      </c>
    </row>
    <row r="6622" spans="1:16" x14ac:dyDescent="0.2">
      <c r="A6622" s="6">
        <v>45792</v>
      </c>
      <c r="B6622" s="5">
        <v>-10.5</v>
      </c>
      <c r="C6622" s="6">
        <v>43144</v>
      </c>
      <c r="D6622" s="5">
        <v>104.55</v>
      </c>
      <c r="E6622" s="6">
        <v>45792</v>
      </c>
      <c r="F6622" s="5">
        <v>100.879</v>
      </c>
      <c r="G6622" s="6">
        <v>45792</v>
      </c>
      <c r="H6622" s="5">
        <v>0.36899999999999999</v>
      </c>
      <c r="I6622" s="6">
        <v>45792</v>
      </c>
      <c r="J6622" s="5">
        <v>99.25</v>
      </c>
      <c r="K6622" s="6">
        <v>45792</v>
      </c>
      <c r="L6622" s="5">
        <v>17.829999999999998</v>
      </c>
      <c r="M6622" s="6">
        <v>43144</v>
      </c>
      <c r="N6622" s="5">
        <v>68.968800000000002</v>
      </c>
      <c r="O6622" s="6">
        <v>45792</v>
      </c>
      <c r="P6622" s="5">
        <v>-37.700000000000003</v>
      </c>
    </row>
    <row r="6623" spans="1:16" x14ac:dyDescent="0.2">
      <c r="A6623" s="6">
        <v>45793</v>
      </c>
      <c r="B6623" s="5">
        <v>-12.6</v>
      </c>
      <c r="C6623" s="6">
        <v>43145</v>
      </c>
      <c r="D6623" s="5">
        <v>107.01</v>
      </c>
      <c r="E6623" s="6">
        <v>45793</v>
      </c>
      <c r="F6623" s="5">
        <v>101.092</v>
      </c>
      <c r="G6623" s="6">
        <v>45793</v>
      </c>
      <c r="H6623" s="5">
        <v>0.45200000000000001</v>
      </c>
      <c r="I6623" s="6">
        <v>45793</v>
      </c>
      <c r="J6623" s="5">
        <v>99.21</v>
      </c>
      <c r="K6623" s="6">
        <v>45793</v>
      </c>
      <c r="L6623" s="5">
        <v>17.239999999999998</v>
      </c>
      <c r="M6623" s="6">
        <v>43145</v>
      </c>
      <c r="N6623" s="5">
        <v>69.524199999999993</v>
      </c>
      <c r="O6623" s="6">
        <v>45793</v>
      </c>
      <c r="P6623" s="5">
        <v>-50.1</v>
      </c>
    </row>
    <row r="6624" spans="1:16" x14ac:dyDescent="0.2">
      <c r="A6624" s="6">
        <v>45796</v>
      </c>
      <c r="B6624" s="5">
        <v>-10.6</v>
      </c>
      <c r="C6624" s="6">
        <v>43146</v>
      </c>
      <c r="D6624" s="5">
        <v>88.63</v>
      </c>
      <c r="E6624" s="6">
        <v>45796</v>
      </c>
      <c r="F6624" s="5">
        <v>100.426</v>
      </c>
      <c r="G6624" s="6">
        <v>45796</v>
      </c>
      <c r="H6624" s="5">
        <v>0.375</v>
      </c>
      <c r="I6624" s="6">
        <v>45796</v>
      </c>
      <c r="J6624" s="5">
        <v>99.18</v>
      </c>
      <c r="K6624" s="6">
        <v>45796</v>
      </c>
      <c r="L6624" s="5">
        <v>18.14</v>
      </c>
      <c r="M6624" s="6">
        <v>43146</v>
      </c>
      <c r="N6624" s="5">
        <v>66.676900000000003</v>
      </c>
      <c r="O6624" s="6">
        <v>45796</v>
      </c>
      <c r="P6624" s="5">
        <v>-50.9</v>
      </c>
    </row>
    <row r="6625" spans="1:16" x14ac:dyDescent="0.2">
      <c r="A6625" s="6">
        <v>45797</v>
      </c>
      <c r="B6625" s="5">
        <v>-9.5</v>
      </c>
      <c r="C6625" s="6">
        <v>43147</v>
      </c>
      <c r="D6625" s="5">
        <v>80.52</v>
      </c>
      <c r="E6625" s="6">
        <v>45797</v>
      </c>
      <c r="F6625" s="5">
        <v>100.11799999999999</v>
      </c>
      <c r="G6625" s="6">
        <v>45797</v>
      </c>
      <c r="H6625" s="5">
        <v>0.39500000000000002</v>
      </c>
      <c r="I6625" s="6">
        <v>45797</v>
      </c>
      <c r="J6625" s="5">
        <v>99.21</v>
      </c>
      <c r="K6625" s="6">
        <v>45797</v>
      </c>
      <c r="L6625" s="5">
        <v>18.09</v>
      </c>
      <c r="M6625" s="6">
        <v>43147</v>
      </c>
      <c r="N6625" s="5">
        <v>63.030299999999997</v>
      </c>
      <c r="O6625" s="6">
        <v>45797</v>
      </c>
      <c r="P6625" s="5">
        <v>-50.3</v>
      </c>
    </row>
    <row r="6626" spans="1:16" x14ac:dyDescent="0.2">
      <c r="A6626" s="6">
        <v>45798</v>
      </c>
      <c r="B6626" s="5">
        <v>-8</v>
      </c>
      <c r="C6626" s="6">
        <v>43148</v>
      </c>
      <c r="D6626" s="5">
        <v>63.93</v>
      </c>
      <c r="E6626" s="6">
        <v>45798</v>
      </c>
      <c r="F6626" s="5">
        <v>99.558999999999997</v>
      </c>
      <c r="G6626" s="6">
        <v>45798</v>
      </c>
      <c r="H6626" s="5">
        <v>0.29399999999999998</v>
      </c>
      <c r="I6626" s="6">
        <v>45798</v>
      </c>
      <c r="J6626" s="5">
        <v>99.34</v>
      </c>
      <c r="K6626" s="6">
        <v>45798</v>
      </c>
      <c r="L6626" s="5">
        <v>20.87</v>
      </c>
      <c r="M6626" s="6">
        <v>43148</v>
      </c>
      <c r="N6626" s="5">
        <v>63.030299999999997</v>
      </c>
      <c r="O6626" s="6">
        <v>45798</v>
      </c>
      <c r="P6626" s="5">
        <v>-48.7</v>
      </c>
    </row>
    <row r="6627" spans="1:16" x14ac:dyDescent="0.2">
      <c r="A6627" s="6">
        <v>45799</v>
      </c>
      <c r="B6627" s="5">
        <v>4.2</v>
      </c>
      <c r="C6627" s="6">
        <v>43149</v>
      </c>
      <c r="D6627" s="5">
        <v>103.24</v>
      </c>
      <c r="E6627" s="6">
        <v>45799</v>
      </c>
      <c r="F6627" s="5">
        <v>99.96</v>
      </c>
      <c r="G6627" s="6">
        <v>45799</v>
      </c>
      <c r="H6627" s="5">
        <v>0.26600000000000001</v>
      </c>
      <c r="I6627" s="6">
        <v>45799</v>
      </c>
      <c r="J6627" s="5">
        <v>99.33</v>
      </c>
      <c r="K6627" s="6">
        <v>45799</v>
      </c>
      <c r="L6627" s="5">
        <v>20.28</v>
      </c>
      <c r="M6627" s="6">
        <v>43149</v>
      </c>
      <c r="N6627" s="5">
        <v>63.030299999999997</v>
      </c>
      <c r="O6627" s="6">
        <v>45799</v>
      </c>
      <c r="P6627" s="5">
        <v>-46.4</v>
      </c>
    </row>
    <row r="6628" spans="1:16" x14ac:dyDescent="0.2">
      <c r="A6628" s="6">
        <v>45800</v>
      </c>
      <c r="B6628" s="5">
        <v>6</v>
      </c>
      <c r="C6628" s="6">
        <v>43150</v>
      </c>
      <c r="D6628" s="5">
        <v>53.44</v>
      </c>
      <c r="E6628" s="6">
        <v>45800</v>
      </c>
      <c r="F6628" s="5">
        <v>99.111999999999995</v>
      </c>
      <c r="G6628" s="6">
        <v>45800</v>
      </c>
      <c r="H6628" s="5">
        <v>0.16500000000000001</v>
      </c>
      <c r="I6628" s="6">
        <v>45800</v>
      </c>
      <c r="J6628" s="5">
        <v>99.32</v>
      </c>
      <c r="K6628" s="6">
        <v>45800</v>
      </c>
      <c r="L6628" s="5">
        <v>22.29</v>
      </c>
      <c r="M6628" s="6">
        <v>43150</v>
      </c>
      <c r="N6628" s="5">
        <v>63.030299999999997</v>
      </c>
      <c r="O6628" s="6">
        <v>45800</v>
      </c>
      <c r="P6628" s="5">
        <v>-44.7</v>
      </c>
    </row>
    <row r="6629" spans="1:16" x14ac:dyDescent="0.2">
      <c r="A6629" s="6">
        <v>45803</v>
      </c>
      <c r="B6629" s="5">
        <v>6</v>
      </c>
      <c r="C6629" s="6">
        <v>43151</v>
      </c>
      <c r="D6629" s="5">
        <v>80.150000000000006</v>
      </c>
      <c r="E6629" s="6">
        <v>45803</v>
      </c>
      <c r="F6629" s="5">
        <v>98.933999999999997</v>
      </c>
      <c r="G6629" s="6">
        <v>45803</v>
      </c>
      <c r="H6629" s="5">
        <v>0.13400000000000001</v>
      </c>
      <c r="I6629" s="6">
        <v>45803</v>
      </c>
      <c r="J6629" s="5">
        <v>99.32</v>
      </c>
      <c r="K6629" s="6">
        <v>45803</v>
      </c>
      <c r="L6629" s="5">
        <v>20.57</v>
      </c>
      <c r="M6629" s="6">
        <v>43151</v>
      </c>
      <c r="N6629" s="5">
        <v>60.260100000000001</v>
      </c>
      <c r="O6629" s="6">
        <v>45803</v>
      </c>
      <c r="P6629" s="5">
        <v>-44.7</v>
      </c>
    </row>
    <row r="6630" spans="1:16" x14ac:dyDescent="0.2">
      <c r="A6630" s="6">
        <v>45804</v>
      </c>
      <c r="B6630" s="5">
        <v>13.2</v>
      </c>
      <c r="C6630" s="6">
        <v>43152</v>
      </c>
      <c r="D6630" s="5">
        <v>95.81</v>
      </c>
      <c r="E6630" s="6">
        <v>45804</v>
      </c>
      <c r="F6630" s="5">
        <v>99.521000000000001</v>
      </c>
      <c r="G6630" s="6">
        <v>45804</v>
      </c>
      <c r="H6630" s="5">
        <v>0.33400000000000002</v>
      </c>
      <c r="I6630" s="6">
        <v>45804</v>
      </c>
      <c r="J6630" s="5">
        <v>99.19</v>
      </c>
      <c r="K6630" s="6">
        <v>45804</v>
      </c>
      <c r="L6630" s="5">
        <v>18.96</v>
      </c>
      <c r="M6630" s="6">
        <v>43152</v>
      </c>
      <c r="N6630" s="5">
        <v>61.160499999999999</v>
      </c>
      <c r="O6630" s="6">
        <v>45804</v>
      </c>
      <c r="P6630" s="5">
        <v>-67.3</v>
      </c>
    </row>
    <row r="6631" spans="1:16" x14ac:dyDescent="0.2">
      <c r="A6631" s="6">
        <v>45805</v>
      </c>
      <c r="B6631" s="5">
        <v>14.3</v>
      </c>
      <c r="C6631" s="6">
        <v>43153</v>
      </c>
      <c r="D6631" s="5">
        <v>50.25</v>
      </c>
      <c r="E6631" s="6">
        <v>45805</v>
      </c>
      <c r="F6631" s="5">
        <v>99.875</v>
      </c>
      <c r="G6631" s="6">
        <v>45805</v>
      </c>
      <c r="H6631" s="5">
        <v>0.33400000000000002</v>
      </c>
      <c r="I6631" s="6">
        <v>45805</v>
      </c>
      <c r="J6631" s="5">
        <v>99.25</v>
      </c>
      <c r="K6631" s="6">
        <v>45805</v>
      </c>
      <c r="L6631" s="5">
        <v>19.309999999999999</v>
      </c>
      <c r="M6631" s="6">
        <v>43153</v>
      </c>
      <c r="N6631" s="5">
        <v>61.142299999999999</v>
      </c>
      <c r="O6631" s="6">
        <v>45805</v>
      </c>
      <c r="P6631" s="5">
        <v>-66.900000000000006</v>
      </c>
    </row>
    <row r="6632" spans="1:16" x14ac:dyDescent="0.2">
      <c r="A6632" s="6">
        <v>45806</v>
      </c>
      <c r="B6632" s="5">
        <v>11.9</v>
      </c>
      <c r="C6632" s="6">
        <v>43154</v>
      </c>
      <c r="D6632" s="5">
        <v>55.72</v>
      </c>
      <c r="E6632" s="6">
        <v>45806</v>
      </c>
      <c r="F6632" s="5">
        <v>99.278000000000006</v>
      </c>
      <c r="G6632" s="6">
        <v>45806</v>
      </c>
      <c r="H6632" s="5">
        <v>0.31900000000000001</v>
      </c>
      <c r="I6632" s="6">
        <v>45806</v>
      </c>
      <c r="J6632" s="5">
        <v>99.18</v>
      </c>
      <c r="K6632" s="6">
        <v>45806</v>
      </c>
      <c r="L6632" s="5">
        <v>19.18</v>
      </c>
      <c r="M6632" s="6">
        <v>43154</v>
      </c>
      <c r="N6632" s="5">
        <v>64.601399999999998</v>
      </c>
      <c r="O6632" s="6">
        <v>45806</v>
      </c>
      <c r="P6632" s="5">
        <v>-97.4</v>
      </c>
    </row>
    <row r="6633" spans="1:16" x14ac:dyDescent="0.2">
      <c r="A6633" s="6">
        <v>45807</v>
      </c>
      <c r="B6633" s="5">
        <v>11.5</v>
      </c>
      <c r="C6633" s="6">
        <v>43155</v>
      </c>
      <c r="D6633" s="5">
        <v>42.18</v>
      </c>
      <c r="E6633" s="6">
        <v>45807</v>
      </c>
      <c r="F6633" s="5">
        <v>99.328999999999994</v>
      </c>
      <c r="G6633" s="6">
        <v>45807</v>
      </c>
      <c r="H6633" s="5">
        <v>0.33600000000000002</v>
      </c>
      <c r="I6633" s="6">
        <v>45807</v>
      </c>
      <c r="J6633" s="5">
        <v>99.19</v>
      </c>
      <c r="K6633" s="6">
        <v>45807</v>
      </c>
      <c r="L6633" s="5">
        <v>18.57</v>
      </c>
      <c r="M6633" s="6">
        <v>43155</v>
      </c>
      <c r="N6633" s="5">
        <v>64.601399999999998</v>
      </c>
      <c r="O6633" s="6">
        <v>45807</v>
      </c>
      <c r="P6633" s="5">
        <v>-113</v>
      </c>
    </row>
    <row r="6634" spans="1:16" x14ac:dyDescent="0.2">
      <c r="A6634" s="6">
        <v>45810</v>
      </c>
      <c r="B6634" s="5">
        <v>5.2</v>
      </c>
      <c r="C6634" s="6">
        <v>43156</v>
      </c>
      <c r="D6634" s="5">
        <v>126.87</v>
      </c>
      <c r="E6634" s="6">
        <v>45810</v>
      </c>
      <c r="F6634" s="5">
        <v>98.706000000000003</v>
      </c>
      <c r="G6634" s="6">
        <v>45810</v>
      </c>
      <c r="H6634" s="5">
        <v>0.36099999999999999</v>
      </c>
      <c r="I6634" s="6">
        <v>45810</v>
      </c>
      <c r="J6634" s="5">
        <v>99.16</v>
      </c>
      <c r="K6634" s="6">
        <v>45810</v>
      </c>
      <c r="L6634" s="5">
        <v>18.36</v>
      </c>
      <c r="M6634" s="6">
        <v>43156</v>
      </c>
      <c r="N6634" s="5">
        <v>64.601399999999998</v>
      </c>
      <c r="O6634" s="6">
        <v>45810</v>
      </c>
      <c r="P6634" s="5">
        <v>-111.6</v>
      </c>
    </row>
    <row r="6635" spans="1:16" x14ac:dyDescent="0.2">
      <c r="A6635" s="6">
        <v>45811</v>
      </c>
      <c r="B6635" s="5">
        <v>2</v>
      </c>
      <c r="C6635" s="6">
        <v>43157</v>
      </c>
      <c r="D6635" s="5">
        <v>68.599999999999994</v>
      </c>
      <c r="E6635" s="6">
        <v>45811</v>
      </c>
      <c r="F6635" s="5">
        <v>99.227000000000004</v>
      </c>
      <c r="G6635" s="6">
        <v>45811</v>
      </c>
      <c r="H6635" s="5">
        <v>0.41</v>
      </c>
      <c r="I6635" s="6">
        <v>45811</v>
      </c>
      <c r="J6635" s="5">
        <v>99.13</v>
      </c>
      <c r="K6635" s="6">
        <v>45811</v>
      </c>
      <c r="L6635" s="5">
        <v>17.690000000000001</v>
      </c>
      <c r="M6635" s="6">
        <v>43157</v>
      </c>
      <c r="N6635" s="5">
        <v>63.716700000000003</v>
      </c>
      <c r="O6635" s="6">
        <v>45811</v>
      </c>
      <c r="P6635" s="5">
        <v>-188.9</v>
      </c>
    </row>
    <row r="6636" spans="1:16" x14ac:dyDescent="0.2">
      <c r="A6636" s="6">
        <v>45812</v>
      </c>
      <c r="B6636" s="5">
        <v>-3.1</v>
      </c>
      <c r="C6636" s="6">
        <v>43158</v>
      </c>
      <c r="D6636" s="5">
        <v>52.64</v>
      </c>
      <c r="E6636" s="6">
        <v>45812</v>
      </c>
      <c r="F6636" s="5">
        <v>98.787000000000006</v>
      </c>
      <c r="G6636" s="6">
        <v>45812</v>
      </c>
      <c r="H6636" s="5">
        <v>0.36799999999999999</v>
      </c>
      <c r="I6636" s="6">
        <v>45812</v>
      </c>
      <c r="J6636" s="5">
        <v>99.08</v>
      </c>
      <c r="K6636" s="6">
        <v>45812</v>
      </c>
      <c r="L6636" s="5">
        <v>17.61</v>
      </c>
      <c r="M6636" s="6">
        <v>43158</v>
      </c>
      <c r="N6636" s="5">
        <v>63.931199999999997</v>
      </c>
      <c r="O6636" s="6">
        <v>45812</v>
      </c>
      <c r="P6636" s="5">
        <v>-200.6</v>
      </c>
    </row>
    <row r="6637" spans="1:16" x14ac:dyDescent="0.2">
      <c r="A6637" s="6">
        <v>45813</v>
      </c>
      <c r="B6637" s="5">
        <v>-6.7</v>
      </c>
      <c r="C6637" s="6">
        <v>43159</v>
      </c>
      <c r="D6637" s="5">
        <v>46.68</v>
      </c>
      <c r="E6637" s="6">
        <v>45813</v>
      </c>
      <c r="F6637" s="5">
        <v>98.741</v>
      </c>
      <c r="G6637" s="6">
        <v>45813</v>
      </c>
      <c r="H6637" s="5">
        <v>0.34300000000000003</v>
      </c>
      <c r="I6637" s="6">
        <v>45813</v>
      </c>
      <c r="J6637" s="5">
        <v>99.11</v>
      </c>
      <c r="K6637" s="6">
        <v>45813</v>
      </c>
      <c r="L6637" s="5">
        <v>18.48</v>
      </c>
      <c r="M6637" s="6">
        <v>43159</v>
      </c>
      <c r="N6637" s="5">
        <v>62.973500000000001</v>
      </c>
      <c r="O6637" s="6">
        <v>45813</v>
      </c>
      <c r="P6637" s="5">
        <v>-205.8</v>
      </c>
    </row>
    <row r="6638" spans="1:16" x14ac:dyDescent="0.2">
      <c r="A6638" s="6">
        <v>45814</v>
      </c>
      <c r="B6638" s="5">
        <v>-5.9</v>
      </c>
      <c r="C6638" s="6">
        <v>43160</v>
      </c>
      <c r="D6638" s="5">
        <v>69.3</v>
      </c>
      <c r="E6638" s="6">
        <v>45814</v>
      </c>
      <c r="F6638" s="5">
        <v>99.19</v>
      </c>
      <c r="G6638" s="6">
        <v>45814</v>
      </c>
      <c r="H6638" s="5">
        <v>0.49099999999999999</v>
      </c>
      <c r="I6638" s="6">
        <v>45814</v>
      </c>
      <c r="J6638" s="5">
        <v>99.1</v>
      </c>
      <c r="K6638" s="6">
        <v>45814</v>
      </c>
      <c r="L6638" s="5">
        <v>16.77</v>
      </c>
      <c r="M6638" s="6">
        <v>43160</v>
      </c>
      <c r="N6638" s="5">
        <v>63.663600000000002</v>
      </c>
      <c r="O6638" s="6">
        <v>45814</v>
      </c>
      <c r="P6638" s="5">
        <v>-207.4</v>
      </c>
    </row>
    <row r="6639" spans="1:16" x14ac:dyDescent="0.2">
      <c r="C6639" s="6">
        <v>43161</v>
      </c>
      <c r="D6639" s="5">
        <v>39.630000000000003</v>
      </c>
      <c r="M6639" s="6">
        <v>43161</v>
      </c>
      <c r="N6639" s="5">
        <v>65.302700000000002</v>
      </c>
    </row>
    <row r="6640" spans="1:16" x14ac:dyDescent="0.2">
      <c r="C6640" s="6">
        <v>43162</v>
      </c>
      <c r="D6640" s="5">
        <v>34.619999999999997</v>
      </c>
      <c r="M6640" s="6">
        <v>43162</v>
      </c>
      <c r="N6640" s="5">
        <v>65.302700000000002</v>
      </c>
    </row>
    <row r="6641" spans="3:14" x14ac:dyDescent="0.2">
      <c r="C6641" s="6">
        <v>43163</v>
      </c>
      <c r="D6641" s="5">
        <v>98.68</v>
      </c>
      <c r="M6641" s="6">
        <v>43163</v>
      </c>
      <c r="N6641" s="5">
        <v>65.302700000000002</v>
      </c>
    </row>
    <row r="6642" spans="3:14" x14ac:dyDescent="0.2">
      <c r="C6642" s="6">
        <v>43164</v>
      </c>
      <c r="D6642" s="5">
        <v>148.37</v>
      </c>
      <c r="M6642" s="6">
        <v>43164</v>
      </c>
      <c r="N6642" s="5">
        <v>64.708100000000002</v>
      </c>
    </row>
    <row r="6643" spans="3:14" x14ac:dyDescent="0.2">
      <c r="C6643" s="6">
        <v>43165</v>
      </c>
      <c r="D6643" s="5">
        <v>133.87</v>
      </c>
      <c r="M6643" s="6">
        <v>43165</v>
      </c>
      <c r="N6643" s="5">
        <v>63.500900000000001</v>
      </c>
    </row>
    <row r="6644" spans="3:14" x14ac:dyDescent="0.2">
      <c r="C6644" s="6">
        <v>43166</v>
      </c>
      <c r="D6644" s="5">
        <v>87.33</v>
      </c>
      <c r="M6644" s="6">
        <v>43166</v>
      </c>
      <c r="N6644" s="5">
        <v>63.346699999999998</v>
      </c>
    </row>
    <row r="6645" spans="3:14" x14ac:dyDescent="0.2">
      <c r="C6645" s="6">
        <v>43167</v>
      </c>
      <c r="D6645" s="5">
        <v>57</v>
      </c>
      <c r="M6645" s="6">
        <v>43167</v>
      </c>
      <c r="N6645" s="5">
        <v>61.584099999999999</v>
      </c>
    </row>
    <row r="6646" spans="3:14" x14ac:dyDescent="0.2">
      <c r="C6646" s="6">
        <v>43168</v>
      </c>
      <c r="D6646" s="5">
        <v>132.57</v>
      </c>
      <c r="M6646" s="6">
        <v>43168</v>
      </c>
      <c r="N6646" s="5">
        <v>58.966900000000003</v>
      </c>
    </row>
    <row r="6647" spans="3:14" x14ac:dyDescent="0.2">
      <c r="C6647" s="6">
        <v>43169</v>
      </c>
      <c r="D6647" s="5">
        <v>67.61</v>
      </c>
      <c r="M6647" s="6">
        <v>43169</v>
      </c>
      <c r="N6647" s="5">
        <v>58.966900000000003</v>
      </c>
    </row>
    <row r="6648" spans="3:14" x14ac:dyDescent="0.2">
      <c r="C6648" s="6">
        <v>43170</v>
      </c>
      <c r="D6648" s="5">
        <v>170.78</v>
      </c>
      <c r="M6648" s="6">
        <v>43170</v>
      </c>
      <c r="N6648" s="5">
        <v>58.966900000000003</v>
      </c>
    </row>
    <row r="6649" spans="3:14" x14ac:dyDescent="0.2">
      <c r="C6649" s="6">
        <v>43171</v>
      </c>
      <c r="D6649" s="5">
        <v>107.4</v>
      </c>
      <c r="M6649" s="6">
        <v>43171</v>
      </c>
      <c r="N6649" s="5">
        <v>58.292700000000004</v>
      </c>
    </row>
    <row r="6650" spans="3:14" x14ac:dyDescent="0.2">
      <c r="C6650" s="6">
        <v>43172</v>
      </c>
      <c r="D6650" s="5">
        <v>54.85</v>
      </c>
      <c r="M6650" s="6">
        <v>43172</v>
      </c>
      <c r="N6650" s="5">
        <v>55.073700000000002</v>
      </c>
    </row>
    <row r="6651" spans="3:14" x14ac:dyDescent="0.2">
      <c r="C6651" s="6">
        <v>43173</v>
      </c>
      <c r="D6651" s="5">
        <v>79.61</v>
      </c>
      <c r="M6651" s="6">
        <v>43173</v>
      </c>
      <c r="N6651" s="5">
        <v>57.848799999999997</v>
      </c>
    </row>
    <row r="6652" spans="3:14" x14ac:dyDescent="0.2">
      <c r="C6652" s="6">
        <v>43174</v>
      </c>
      <c r="D6652" s="5">
        <v>43.98</v>
      </c>
      <c r="M6652" s="6">
        <v>43174</v>
      </c>
      <c r="N6652" s="5">
        <v>57.704999999999998</v>
      </c>
    </row>
    <row r="6653" spans="3:14" x14ac:dyDescent="0.2">
      <c r="C6653" s="6">
        <v>43175</v>
      </c>
      <c r="D6653" s="5">
        <v>110.96</v>
      </c>
      <c r="M6653" s="6">
        <v>43175</v>
      </c>
      <c r="N6653" s="5">
        <v>59.008800000000001</v>
      </c>
    </row>
    <row r="6654" spans="3:14" x14ac:dyDescent="0.2">
      <c r="C6654" s="6">
        <v>43176</v>
      </c>
      <c r="D6654" s="5">
        <v>132.51</v>
      </c>
      <c r="M6654" s="6">
        <v>43176</v>
      </c>
      <c r="N6654" s="5">
        <v>59.008800000000001</v>
      </c>
    </row>
    <row r="6655" spans="3:14" x14ac:dyDescent="0.2">
      <c r="C6655" s="6">
        <v>43177</v>
      </c>
      <c r="D6655" s="5">
        <v>83.03</v>
      </c>
      <c r="M6655" s="6">
        <v>43177</v>
      </c>
      <c r="N6655" s="5">
        <v>59.008800000000001</v>
      </c>
    </row>
    <row r="6656" spans="3:14" x14ac:dyDescent="0.2">
      <c r="C6656" s="6">
        <v>43178</v>
      </c>
      <c r="D6656" s="5">
        <v>74.64</v>
      </c>
      <c r="M6656" s="6">
        <v>43178</v>
      </c>
      <c r="N6656" s="5">
        <v>59.982100000000003</v>
      </c>
    </row>
    <row r="6657" spans="3:14" x14ac:dyDescent="0.2">
      <c r="C6657" s="6">
        <v>43179</v>
      </c>
      <c r="D6657" s="5">
        <v>79.319999999999993</v>
      </c>
      <c r="M6657" s="6">
        <v>43179</v>
      </c>
      <c r="N6657" s="5">
        <v>57.893599999999999</v>
      </c>
    </row>
    <row r="6658" spans="3:14" x14ac:dyDescent="0.2">
      <c r="C6658" s="6">
        <v>43180</v>
      </c>
      <c r="D6658" s="5">
        <v>55.83</v>
      </c>
      <c r="M6658" s="6">
        <v>43180</v>
      </c>
      <c r="N6658" s="5">
        <v>55.721200000000003</v>
      </c>
    </row>
    <row r="6659" spans="3:14" x14ac:dyDescent="0.2">
      <c r="C6659" s="6">
        <v>43181</v>
      </c>
      <c r="D6659" s="5">
        <v>57.36</v>
      </c>
      <c r="M6659" s="6">
        <v>43181</v>
      </c>
      <c r="N6659" s="5">
        <v>55.929200000000002</v>
      </c>
    </row>
    <row r="6660" spans="3:14" x14ac:dyDescent="0.2">
      <c r="C6660" s="6">
        <v>43182</v>
      </c>
      <c r="D6660" s="5">
        <v>66.64</v>
      </c>
      <c r="M6660" s="6">
        <v>43182</v>
      </c>
      <c r="N6660" s="5">
        <v>56.168300000000002</v>
      </c>
    </row>
    <row r="6661" spans="3:14" x14ac:dyDescent="0.2">
      <c r="C6661" s="6">
        <v>43183</v>
      </c>
      <c r="D6661" s="5">
        <v>53.2</v>
      </c>
      <c r="M6661" s="6">
        <v>43183</v>
      </c>
      <c r="N6661" s="5">
        <v>56.168300000000002</v>
      </c>
    </row>
    <row r="6662" spans="3:14" x14ac:dyDescent="0.2">
      <c r="C6662" s="6">
        <v>43184</v>
      </c>
      <c r="D6662" s="5">
        <v>61.37</v>
      </c>
      <c r="M6662" s="6">
        <v>43184</v>
      </c>
      <c r="N6662" s="5">
        <v>56.168300000000002</v>
      </c>
    </row>
    <row r="6663" spans="3:14" x14ac:dyDescent="0.2">
      <c r="C6663" s="6">
        <v>43185</v>
      </c>
      <c r="D6663" s="5">
        <v>89.77</v>
      </c>
      <c r="M6663" s="6">
        <v>43185</v>
      </c>
      <c r="N6663" s="5">
        <v>54.549300000000002</v>
      </c>
    </row>
    <row r="6664" spans="3:14" x14ac:dyDescent="0.2">
      <c r="C6664" s="6">
        <v>43186</v>
      </c>
      <c r="D6664" s="5">
        <v>22.48</v>
      </c>
      <c r="M6664" s="6">
        <v>43186</v>
      </c>
      <c r="N6664" s="5">
        <v>56.270499999999998</v>
      </c>
    </row>
    <row r="6665" spans="3:14" x14ac:dyDescent="0.2">
      <c r="C6665" s="6">
        <v>43187</v>
      </c>
      <c r="D6665" s="5">
        <v>26.48</v>
      </c>
      <c r="M6665" s="6">
        <v>43187</v>
      </c>
      <c r="N6665" s="5">
        <v>58.347200000000001</v>
      </c>
    </row>
    <row r="6666" spans="3:14" x14ac:dyDescent="0.2">
      <c r="C6666" s="6">
        <v>43188</v>
      </c>
      <c r="D6666" s="5">
        <v>16.75</v>
      </c>
      <c r="M6666" s="6">
        <v>43188</v>
      </c>
      <c r="N6666" s="5">
        <v>58.541400000000003</v>
      </c>
    </row>
    <row r="6667" spans="3:14" x14ac:dyDescent="0.2">
      <c r="C6667" s="6">
        <v>43189</v>
      </c>
      <c r="D6667" s="5">
        <v>44.07</v>
      </c>
      <c r="M6667" s="6">
        <v>43189</v>
      </c>
      <c r="N6667" s="5">
        <v>58.541400000000003</v>
      </c>
    </row>
    <row r="6668" spans="3:14" x14ac:dyDescent="0.2">
      <c r="C6668" s="6">
        <v>43190</v>
      </c>
      <c r="D6668" s="5">
        <v>67.64</v>
      </c>
      <c r="M6668" s="6">
        <v>43190</v>
      </c>
      <c r="N6668" s="5">
        <v>58.541400000000003</v>
      </c>
    </row>
    <row r="6669" spans="3:14" x14ac:dyDescent="0.2">
      <c r="C6669" s="6">
        <v>43191</v>
      </c>
      <c r="D6669" s="5">
        <v>111.65</v>
      </c>
      <c r="M6669" s="6">
        <v>43191</v>
      </c>
      <c r="N6669" s="5">
        <v>58.541400000000003</v>
      </c>
    </row>
    <row r="6670" spans="3:14" x14ac:dyDescent="0.2">
      <c r="C6670" s="6">
        <v>43192</v>
      </c>
      <c r="D6670" s="5">
        <v>167.71</v>
      </c>
      <c r="M6670" s="6">
        <v>43192</v>
      </c>
      <c r="N6670" s="5">
        <v>58.6648</v>
      </c>
    </row>
    <row r="6671" spans="3:14" x14ac:dyDescent="0.2">
      <c r="C6671" s="6">
        <v>43193</v>
      </c>
      <c r="D6671" s="5">
        <v>88.73</v>
      </c>
      <c r="M6671" s="6">
        <v>43193</v>
      </c>
      <c r="N6671" s="5">
        <v>56.022599999999997</v>
      </c>
    </row>
    <row r="6672" spans="3:14" x14ac:dyDescent="0.2">
      <c r="C6672" s="6">
        <v>43194</v>
      </c>
      <c r="D6672" s="5">
        <v>52.9</v>
      </c>
      <c r="M6672" s="6">
        <v>43194</v>
      </c>
      <c r="N6672" s="5">
        <v>55.349600000000002</v>
      </c>
    </row>
    <row r="6673" spans="3:14" x14ac:dyDescent="0.2">
      <c r="C6673" s="6">
        <v>43195</v>
      </c>
      <c r="D6673" s="5">
        <v>109.08</v>
      </c>
      <c r="M6673" s="6">
        <v>43195</v>
      </c>
      <c r="N6673" s="5">
        <v>53.722000000000001</v>
      </c>
    </row>
    <row r="6674" spans="3:14" x14ac:dyDescent="0.2">
      <c r="C6674" s="6">
        <v>43196</v>
      </c>
      <c r="D6674" s="5">
        <v>70.62</v>
      </c>
      <c r="M6674" s="6">
        <v>43196</v>
      </c>
      <c r="N6674" s="5">
        <v>56.068199999999997</v>
      </c>
    </row>
    <row r="6675" spans="3:14" x14ac:dyDescent="0.2">
      <c r="C6675" s="6">
        <v>43197</v>
      </c>
      <c r="D6675" s="5">
        <v>106.96</v>
      </c>
      <c r="M6675" s="6">
        <v>43197</v>
      </c>
      <c r="N6675" s="5">
        <v>56.068199999999997</v>
      </c>
    </row>
    <row r="6676" spans="3:14" x14ac:dyDescent="0.2">
      <c r="C6676" s="6">
        <v>43198</v>
      </c>
      <c r="D6676" s="5">
        <v>151.12</v>
      </c>
      <c r="M6676" s="6">
        <v>43198</v>
      </c>
      <c r="N6676" s="5">
        <v>56.068199999999997</v>
      </c>
    </row>
    <row r="6677" spans="3:14" x14ac:dyDescent="0.2">
      <c r="C6677" s="6">
        <v>43199</v>
      </c>
      <c r="D6677" s="5">
        <v>275.14</v>
      </c>
      <c r="M6677" s="6">
        <v>43199</v>
      </c>
      <c r="N6677" s="5">
        <v>52.508200000000002</v>
      </c>
    </row>
    <row r="6678" spans="3:14" x14ac:dyDescent="0.2">
      <c r="C6678" s="6">
        <v>43200</v>
      </c>
      <c r="D6678" s="5">
        <v>56.17</v>
      </c>
      <c r="M6678" s="6">
        <v>43200</v>
      </c>
      <c r="N6678" s="5">
        <v>51.433100000000003</v>
      </c>
    </row>
    <row r="6679" spans="3:14" x14ac:dyDescent="0.2">
      <c r="C6679" s="6">
        <v>43201</v>
      </c>
      <c r="D6679" s="5">
        <v>79.88</v>
      </c>
      <c r="M6679" s="6">
        <v>43201</v>
      </c>
      <c r="N6679" s="5">
        <v>50.499699999999997</v>
      </c>
    </row>
    <row r="6680" spans="3:14" x14ac:dyDescent="0.2">
      <c r="C6680" s="6">
        <v>43202</v>
      </c>
      <c r="D6680" s="5">
        <v>190.11</v>
      </c>
      <c r="M6680" s="6">
        <v>43202</v>
      </c>
      <c r="N6680" s="5">
        <v>51.487499999999997</v>
      </c>
    </row>
    <row r="6681" spans="3:14" x14ac:dyDescent="0.2">
      <c r="C6681" s="6">
        <v>43203</v>
      </c>
      <c r="D6681" s="5">
        <v>141.34</v>
      </c>
      <c r="M6681" s="6">
        <v>43203</v>
      </c>
      <c r="N6681" s="5">
        <v>51.142600000000002</v>
      </c>
    </row>
    <row r="6682" spans="3:14" x14ac:dyDescent="0.2">
      <c r="C6682" s="6">
        <v>43204</v>
      </c>
      <c r="D6682" s="5">
        <v>71.290000000000006</v>
      </c>
      <c r="M6682" s="6">
        <v>43204</v>
      </c>
      <c r="N6682" s="5">
        <v>51.142600000000002</v>
      </c>
    </row>
    <row r="6683" spans="3:14" x14ac:dyDescent="0.2">
      <c r="C6683" s="6">
        <v>43205</v>
      </c>
      <c r="D6683" s="5">
        <v>84.7</v>
      </c>
      <c r="M6683" s="6">
        <v>43205</v>
      </c>
      <c r="N6683" s="5">
        <v>51.142600000000002</v>
      </c>
    </row>
    <row r="6684" spans="3:14" x14ac:dyDescent="0.2">
      <c r="C6684" s="6">
        <v>43206</v>
      </c>
      <c r="D6684" s="5">
        <v>65.260000000000005</v>
      </c>
      <c r="M6684" s="6">
        <v>43206</v>
      </c>
      <c r="N6684" s="5">
        <v>49.741</v>
      </c>
    </row>
    <row r="6685" spans="3:14" x14ac:dyDescent="0.2">
      <c r="C6685" s="6">
        <v>43207</v>
      </c>
      <c r="D6685" s="5">
        <v>65.55</v>
      </c>
      <c r="M6685" s="6">
        <v>43207</v>
      </c>
      <c r="N6685" s="5">
        <v>48.340800000000002</v>
      </c>
    </row>
    <row r="6686" spans="3:14" x14ac:dyDescent="0.2">
      <c r="C6686" s="6">
        <v>43208</v>
      </c>
      <c r="D6686" s="5">
        <v>71.44</v>
      </c>
      <c r="M6686" s="6">
        <v>43208</v>
      </c>
      <c r="N6686" s="5">
        <v>50.002699999999997</v>
      </c>
    </row>
    <row r="6687" spans="3:14" x14ac:dyDescent="0.2">
      <c r="C6687" s="6">
        <v>43209</v>
      </c>
      <c r="D6687" s="5">
        <v>46.61</v>
      </c>
      <c r="M6687" s="6">
        <v>43209</v>
      </c>
      <c r="N6687" s="5">
        <v>51.0989</v>
      </c>
    </row>
    <row r="6688" spans="3:14" x14ac:dyDescent="0.2">
      <c r="C6688" s="6">
        <v>43210</v>
      </c>
      <c r="D6688" s="5">
        <v>47.54</v>
      </c>
      <c r="M6688" s="6">
        <v>43210</v>
      </c>
      <c r="N6688" s="5">
        <v>52.705399999999997</v>
      </c>
    </row>
    <row r="6689" spans="3:14" x14ac:dyDescent="0.2">
      <c r="C6689" s="6">
        <v>43211</v>
      </c>
      <c r="D6689" s="5">
        <v>19.59</v>
      </c>
      <c r="M6689" s="6">
        <v>43211</v>
      </c>
      <c r="N6689" s="5">
        <v>52.705399999999997</v>
      </c>
    </row>
    <row r="6690" spans="3:14" x14ac:dyDescent="0.2">
      <c r="C6690" s="6">
        <v>43212</v>
      </c>
      <c r="D6690" s="5">
        <v>70.06</v>
      </c>
      <c r="M6690" s="6">
        <v>43212</v>
      </c>
      <c r="N6690" s="5">
        <v>52.705399999999997</v>
      </c>
    </row>
    <row r="6691" spans="3:14" x14ac:dyDescent="0.2">
      <c r="C6691" s="6">
        <v>43213</v>
      </c>
      <c r="D6691" s="5">
        <v>66.91</v>
      </c>
      <c r="M6691" s="6">
        <v>43213</v>
      </c>
      <c r="N6691" s="5">
        <v>52.79</v>
      </c>
    </row>
    <row r="6692" spans="3:14" x14ac:dyDescent="0.2">
      <c r="C6692" s="6">
        <v>43214</v>
      </c>
      <c r="D6692" s="5">
        <v>35.090000000000003</v>
      </c>
      <c r="M6692" s="6">
        <v>43214</v>
      </c>
      <c r="N6692" s="5">
        <v>52.998899999999999</v>
      </c>
    </row>
    <row r="6693" spans="3:14" x14ac:dyDescent="0.2">
      <c r="C6693" s="6">
        <v>43215</v>
      </c>
      <c r="D6693" s="5">
        <v>108.69</v>
      </c>
      <c r="M6693" s="6">
        <v>43215</v>
      </c>
      <c r="N6693" s="5">
        <v>55.201300000000003</v>
      </c>
    </row>
    <row r="6694" spans="3:14" x14ac:dyDescent="0.2">
      <c r="C6694" s="6">
        <v>43216</v>
      </c>
      <c r="D6694" s="5">
        <v>68.42</v>
      </c>
      <c r="M6694" s="6">
        <v>43216</v>
      </c>
      <c r="N6694" s="5">
        <v>53.137799999999999</v>
      </c>
    </row>
    <row r="6695" spans="3:14" x14ac:dyDescent="0.2">
      <c r="C6695" s="6">
        <v>43217</v>
      </c>
      <c r="D6695" s="5">
        <v>25.82</v>
      </c>
      <c r="M6695" s="6">
        <v>43217</v>
      </c>
      <c r="N6695" s="5">
        <v>51.266599999999997</v>
      </c>
    </row>
    <row r="6696" spans="3:14" x14ac:dyDescent="0.2">
      <c r="C6696" s="6">
        <v>43218</v>
      </c>
      <c r="D6696" s="5">
        <v>57.83</v>
      </c>
      <c r="M6696" s="6">
        <v>43218</v>
      </c>
      <c r="N6696" s="5">
        <v>51.266599999999997</v>
      </c>
    </row>
    <row r="6697" spans="3:14" x14ac:dyDescent="0.2">
      <c r="C6697" s="6">
        <v>43219</v>
      </c>
      <c r="D6697" s="5">
        <v>65</v>
      </c>
      <c r="M6697" s="6">
        <v>43219</v>
      </c>
      <c r="N6697" s="5">
        <v>51.266599999999997</v>
      </c>
    </row>
    <row r="6698" spans="3:14" x14ac:dyDescent="0.2">
      <c r="C6698" s="6">
        <v>43220</v>
      </c>
      <c r="D6698" s="5">
        <v>86.67</v>
      </c>
      <c r="M6698" s="6">
        <v>43220</v>
      </c>
      <c r="N6698" s="5">
        <v>50.354799999999997</v>
      </c>
    </row>
    <row r="6699" spans="3:14" x14ac:dyDescent="0.2">
      <c r="C6699" s="6">
        <v>43221</v>
      </c>
      <c r="D6699" s="5">
        <v>101.87</v>
      </c>
      <c r="M6699" s="6">
        <v>43221</v>
      </c>
      <c r="N6699" s="5">
        <v>51.7834</v>
      </c>
    </row>
    <row r="6700" spans="3:14" x14ac:dyDescent="0.2">
      <c r="C6700" s="6">
        <v>43222</v>
      </c>
      <c r="D6700" s="5">
        <v>95.92</v>
      </c>
      <c r="M6700" s="6">
        <v>43222</v>
      </c>
      <c r="N6700" s="5">
        <v>49.050600000000003</v>
      </c>
    </row>
    <row r="6701" spans="3:14" x14ac:dyDescent="0.2">
      <c r="C6701" s="6">
        <v>43223</v>
      </c>
      <c r="D6701" s="5">
        <v>57.16</v>
      </c>
      <c r="M6701" s="6">
        <v>43223</v>
      </c>
      <c r="N6701" s="5">
        <v>49.433399999999999</v>
      </c>
    </row>
    <row r="6702" spans="3:14" x14ac:dyDescent="0.2">
      <c r="C6702" s="6">
        <v>43224</v>
      </c>
      <c r="D6702" s="5">
        <v>38.51</v>
      </c>
      <c r="M6702" s="6">
        <v>43224</v>
      </c>
      <c r="N6702" s="5">
        <v>48.4818</v>
      </c>
    </row>
    <row r="6703" spans="3:14" x14ac:dyDescent="0.2">
      <c r="C6703" s="6">
        <v>43225</v>
      </c>
      <c r="D6703" s="5">
        <v>175.19</v>
      </c>
      <c r="M6703" s="6">
        <v>43225</v>
      </c>
      <c r="N6703" s="5">
        <v>48.4818</v>
      </c>
    </row>
    <row r="6704" spans="3:14" x14ac:dyDescent="0.2">
      <c r="C6704" s="6">
        <v>43226</v>
      </c>
      <c r="D6704" s="5">
        <v>122.37</v>
      </c>
      <c r="M6704" s="6">
        <v>43226</v>
      </c>
      <c r="N6704" s="5">
        <v>48.4818</v>
      </c>
    </row>
    <row r="6705" spans="3:14" x14ac:dyDescent="0.2">
      <c r="C6705" s="6">
        <v>43227</v>
      </c>
      <c r="D6705" s="5">
        <v>96.74</v>
      </c>
      <c r="M6705" s="6">
        <v>43227</v>
      </c>
      <c r="N6705" s="5">
        <v>48.018700000000003</v>
      </c>
    </row>
    <row r="6706" spans="3:14" x14ac:dyDescent="0.2">
      <c r="C6706" s="6">
        <v>43228</v>
      </c>
      <c r="D6706" s="5">
        <v>100.02</v>
      </c>
      <c r="M6706" s="6">
        <v>43228</v>
      </c>
      <c r="N6706" s="5">
        <v>48.8187</v>
      </c>
    </row>
    <row r="6707" spans="3:14" x14ac:dyDescent="0.2">
      <c r="C6707" s="6">
        <v>43229</v>
      </c>
      <c r="D6707" s="5">
        <v>62.2</v>
      </c>
      <c r="M6707" s="6">
        <v>43229</v>
      </c>
      <c r="N6707" s="5">
        <v>49.374400000000001</v>
      </c>
    </row>
    <row r="6708" spans="3:14" x14ac:dyDescent="0.2">
      <c r="C6708" s="6">
        <v>43230</v>
      </c>
      <c r="D6708" s="5">
        <v>74.02</v>
      </c>
      <c r="M6708" s="6">
        <v>43230</v>
      </c>
      <c r="N6708" s="5">
        <v>47.8065</v>
      </c>
    </row>
    <row r="6709" spans="3:14" x14ac:dyDescent="0.2">
      <c r="C6709" s="6">
        <v>43231</v>
      </c>
      <c r="D6709" s="5">
        <v>78.27</v>
      </c>
      <c r="M6709" s="6">
        <v>43231</v>
      </c>
      <c r="N6709" s="5">
        <v>47.057400000000001</v>
      </c>
    </row>
    <row r="6710" spans="3:14" x14ac:dyDescent="0.2">
      <c r="C6710" s="6">
        <v>43232</v>
      </c>
      <c r="D6710" s="5">
        <v>115.07</v>
      </c>
      <c r="M6710" s="6">
        <v>43232</v>
      </c>
      <c r="N6710" s="5">
        <v>47.057400000000001</v>
      </c>
    </row>
    <row r="6711" spans="3:14" x14ac:dyDescent="0.2">
      <c r="C6711" s="6">
        <v>43233</v>
      </c>
      <c r="D6711" s="5">
        <v>71.37</v>
      </c>
      <c r="M6711" s="6">
        <v>43233</v>
      </c>
      <c r="N6711" s="5">
        <v>47.057400000000001</v>
      </c>
    </row>
    <row r="6712" spans="3:14" x14ac:dyDescent="0.2">
      <c r="C6712" s="6">
        <v>43234</v>
      </c>
      <c r="D6712" s="5">
        <v>127.21</v>
      </c>
      <c r="M6712" s="6">
        <v>43234</v>
      </c>
      <c r="N6712" s="5">
        <v>48.339799999999997</v>
      </c>
    </row>
    <row r="6713" spans="3:14" x14ac:dyDescent="0.2">
      <c r="C6713" s="6">
        <v>43235</v>
      </c>
      <c r="D6713" s="5">
        <v>42.73</v>
      </c>
      <c r="M6713" s="6">
        <v>43235</v>
      </c>
      <c r="N6713" s="5">
        <v>52.657400000000003</v>
      </c>
    </row>
    <row r="6714" spans="3:14" x14ac:dyDescent="0.2">
      <c r="C6714" s="6">
        <v>43236</v>
      </c>
      <c r="D6714" s="5">
        <v>50.06</v>
      </c>
      <c r="M6714" s="6">
        <v>43236</v>
      </c>
      <c r="N6714" s="5">
        <v>55.132199999999997</v>
      </c>
    </row>
    <row r="6715" spans="3:14" x14ac:dyDescent="0.2">
      <c r="C6715" s="6">
        <v>43237</v>
      </c>
      <c r="D6715" s="5">
        <v>74.489999999999995</v>
      </c>
      <c r="M6715" s="6">
        <v>43237</v>
      </c>
      <c r="N6715" s="5">
        <v>54.193600000000004</v>
      </c>
    </row>
    <row r="6716" spans="3:14" x14ac:dyDescent="0.2">
      <c r="C6716" s="6">
        <v>43238</v>
      </c>
      <c r="D6716" s="5">
        <v>129.32</v>
      </c>
      <c r="M6716" s="6">
        <v>43238</v>
      </c>
      <c r="N6716" s="5">
        <v>53.260599999999997</v>
      </c>
    </row>
    <row r="6717" spans="3:14" x14ac:dyDescent="0.2">
      <c r="C6717" s="6">
        <v>43239</v>
      </c>
      <c r="D6717" s="5">
        <v>118.29</v>
      </c>
      <c r="M6717" s="6">
        <v>43239</v>
      </c>
      <c r="N6717" s="5">
        <v>53.260599999999997</v>
      </c>
    </row>
    <row r="6718" spans="3:14" x14ac:dyDescent="0.2">
      <c r="C6718" s="6">
        <v>43240</v>
      </c>
      <c r="D6718" s="5">
        <v>57.04</v>
      </c>
      <c r="M6718" s="6">
        <v>43240</v>
      </c>
      <c r="N6718" s="5">
        <v>53.260599999999997</v>
      </c>
    </row>
    <row r="6719" spans="3:14" x14ac:dyDescent="0.2">
      <c r="C6719" s="6">
        <v>43241</v>
      </c>
      <c r="D6719" s="5">
        <v>87.84</v>
      </c>
      <c r="M6719" s="6">
        <v>43241</v>
      </c>
      <c r="N6719" s="5">
        <v>53.081200000000003</v>
      </c>
    </row>
    <row r="6720" spans="3:14" x14ac:dyDescent="0.2">
      <c r="C6720" s="6">
        <v>43242</v>
      </c>
      <c r="D6720" s="5">
        <v>92.17</v>
      </c>
      <c r="M6720" s="6">
        <v>43242</v>
      </c>
      <c r="N6720" s="5">
        <v>52.571599999999997</v>
      </c>
    </row>
    <row r="6721" spans="3:14" x14ac:dyDescent="0.2">
      <c r="C6721" s="6">
        <v>43243</v>
      </c>
      <c r="D6721" s="5">
        <v>171.23</v>
      </c>
      <c r="M6721" s="6">
        <v>43243</v>
      </c>
      <c r="N6721" s="5">
        <v>53.268700000000003</v>
      </c>
    </row>
    <row r="6722" spans="3:14" x14ac:dyDescent="0.2">
      <c r="C6722" s="6">
        <v>43244</v>
      </c>
      <c r="D6722" s="5">
        <v>48.9</v>
      </c>
      <c r="M6722" s="6">
        <v>43244</v>
      </c>
      <c r="N6722" s="5">
        <v>52.160800000000002</v>
      </c>
    </row>
    <row r="6723" spans="3:14" x14ac:dyDescent="0.2">
      <c r="C6723" s="6">
        <v>43245</v>
      </c>
      <c r="D6723" s="5">
        <v>102.1</v>
      </c>
      <c r="M6723" s="6">
        <v>43245</v>
      </c>
      <c r="N6723" s="5">
        <v>54.094999999999999</v>
      </c>
    </row>
    <row r="6724" spans="3:14" x14ac:dyDescent="0.2">
      <c r="C6724" s="6">
        <v>43246</v>
      </c>
      <c r="D6724" s="5">
        <v>45.88</v>
      </c>
      <c r="M6724" s="6">
        <v>43246</v>
      </c>
      <c r="N6724" s="5">
        <v>54.094999999999999</v>
      </c>
    </row>
    <row r="6725" spans="3:14" x14ac:dyDescent="0.2">
      <c r="C6725" s="6">
        <v>43247</v>
      </c>
      <c r="D6725" s="5">
        <v>75.5</v>
      </c>
      <c r="M6725" s="6">
        <v>43247</v>
      </c>
      <c r="N6725" s="5">
        <v>54.094999999999999</v>
      </c>
    </row>
    <row r="6726" spans="3:14" x14ac:dyDescent="0.2">
      <c r="C6726" s="6">
        <v>43248</v>
      </c>
      <c r="D6726" s="5">
        <v>49.45</v>
      </c>
      <c r="M6726" s="6">
        <v>43248</v>
      </c>
      <c r="N6726" s="5">
        <v>54.094999999999999</v>
      </c>
    </row>
    <row r="6727" spans="3:14" x14ac:dyDescent="0.2">
      <c r="C6727" s="6">
        <v>43249</v>
      </c>
      <c r="D6727" s="5">
        <v>50.44</v>
      </c>
      <c r="M6727" s="6">
        <v>43249</v>
      </c>
      <c r="N6727" s="5">
        <v>62.997500000000002</v>
      </c>
    </row>
    <row r="6728" spans="3:14" x14ac:dyDescent="0.2">
      <c r="C6728" s="6">
        <v>43250</v>
      </c>
      <c r="D6728" s="5">
        <v>135.21</v>
      </c>
      <c r="M6728" s="6">
        <v>43250</v>
      </c>
      <c r="N6728" s="5">
        <v>61.862400000000001</v>
      </c>
    </row>
    <row r="6729" spans="3:14" x14ac:dyDescent="0.2">
      <c r="C6729" s="6">
        <v>43251</v>
      </c>
      <c r="D6729" s="5">
        <v>77.319999999999993</v>
      </c>
      <c r="M6729" s="6">
        <v>43251</v>
      </c>
      <c r="N6729" s="5">
        <v>60.543799999999997</v>
      </c>
    </row>
    <row r="6730" spans="3:14" x14ac:dyDescent="0.2">
      <c r="C6730" s="6">
        <v>43252</v>
      </c>
      <c r="D6730" s="5">
        <v>109.62</v>
      </c>
      <c r="M6730" s="6">
        <v>43252</v>
      </c>
      <c r="N6730" s="5">
        <v>56.938499999999998</v>
      </c>
    </row>
    <row r="6731" spans="3:14" x14ac:dyDescent="0.2">
      <c r="C6731" s="6">
        <v>43253</v>
      </c>
      <c r="D6731" s="5">
        <v>110.85</v>
      </c>
      <c r="M6731" s="6">
        <v>43253</v>
      </c>
      <c r="N6731" s="5">
        <v>56.938499999999998</v>
      </c>
    </row>
    <row r="6732" spans="3:14" x14ac:dyDescent="0.2">
      <c r="C6732" s="6">
        <v>43254</v>
      </c>
      <c r="D6732" s="5">
        <v>56.64</v>
      </c>
      <c r="M6732" s="6">
        <v>43254</v>
      </c>
      <c r="N6732" s="5">
        <v>56.938499999999998</v>
      </c>
    </row>
    <row r="6733" spans="3:14" x14ac:dyDescent="0.2">
      <c r="C6733" s="6">
        <v>43255</v>
      </c>
      <c r="D6733" s="5">
        <v>80.790000000000006</v>
      </c>
      <c r="M6733" s="6">
        <v>43255</v>
      </c>
      <c r="N6733" s="5">
        <v>54.295200000000001</v>
      </c>
    </row>
    <row r="6734" spans="3:14" x14ac:dyDescent="0.2">
      <c r="C6734" s="6">
        <v>43256</v>
      </c>
      <c r="D6734" s="5">
        <v>36.31</v>
      </c>
      <c r="M6734" s="6">
        <v>43256</v>
      </c>
      <c r="N6734" s="5">
        <v>54.462600000000002</v>
      </c>
    </row>
    <row r="6735" spans="3:14" x14ac:dyDescent="0.2">
      <c r="C6735" s="6">
        <v>43257</v>
      </c>
      <c r="D6735" s="5">
        <v>37.979999999999997</v>
      </c>
      <c r="M6735" s="6">
        <v>43257</v>
      </c>
      <c r="N6735" s="5">
        <v>56.441899999999997</v>
      </c>
    </row>
    <row r="6736" spans="3:14" x14ac:dyDescent="0.2">
      <c r="C6736" s="6">
        <v>43258</v>
      </c>
      <c r="D6736" s="5">
        <v>55.99</v>
      </c>
      <c r="M6736" s="6">
        <v>43258</v>
      </c>
      <c r="N6736" s="5">
        <v>56.581699999999998</v>
      </c>
    </row>
    <row r="6737" spans="3:14" x14ac:dyDescent="0.2">
      <c r="C6737" s="6">
        <v>43259</v>
      </c>
      <c r="D6737" s="5">
        <v>112.51</v>
      </c>
      <c r="M6737" s="6">
        <v>43259</v>
      </c>
      <c r="N6737" s="5">
        <v>59.573799999999999</v>
      </c>
    </row>
    <row r="6738" spans="3:14" x14ac:dyDescent="0.2">
      <c r="C6738" s="6">
        <v>43260</v>
      </c>
      <c r="D6738" s="5">
        <v>152.77000000000001</v>
      </c>
      <c r="M6738" s="6">
        <v>43260</v>
      </c>
      <c r="N6738" s="5">
        <v>59.573799999999999</v>
      </c>
    </row>
    <row r="6739" spans="3:14" x14ac:dyDescent="0.2">
      <c r="C6739" s="6">
        <v>43261</v>
      </c>
      <c r="D6739" s="5">
        <v>170.95</v>
      </c>
      <c r="M6739" s="6">
        <v>43261</v>
      </c>
      <c r="N6739" s="5">
        <v>59.573799999999999</v>
      </c>
    </row>
    <row r="6740" spans="3:14" x14ac:dyDescent="0.2">
      <c r="C6740" s="6">
        <v>43262</v>
      </c>
      <c r="D6740" s="5">
        <v>138.36000000000001</v>
      </c>
      <c r="M6740" s="6">
        <v>43262</v>
      </c>
      <c r="N6740" s="5">
        <v>57.830399999999997</v>
      </c>
    </row>
    <row r="6741" spans="3:14" x14ac:dyDescent="0.2">
      <c r="C6741" s="6">
        <v>43263</v>
      </c>
      <c r="D6741" s="5">
        <v>235.59</v>
      </c>
      <c r="M6741" s="6">
        <v>43263</v>
      </c>
      <c r="N6741" s="5">
        <v>55.963299999999997</v>
      </c>
    </row>
    <row r="6742" spans="3:14" x14ac:dyDescent="0.2">
      <c r="C6742" s="6">
        <v>43264</v>
      </c>
      <c r="D6742" s="5">
        <v>137.07</v>
      </c>
      <c r="M6742" s="6">
        <v>43264</v>
      </c>
      <c r="N6742" s="5">
        <v>53.7911</v>
      </c>
    </row>
    <row r="6743" spans="3:14" x14ac:dyDescent="0.2">
      <c r="C6743" s="6">
        <v>43265</v>
      </c>
      <c r="D6743" s="5">
        <v>96.72</v>
      </c>
      <c r="M6743" s="6">
        <v>43265</v>
      </c>
      <c r="N6743" s="5">
        <v>52.495899999999999</v>
      </c>
    </row>
    <row r="6744" spans="3:14" x14ac:dyDescent="0.2">
      <c r="C6744" s="6">
        <v>43266</v>
      </c>
      <c r="D6744" s="5">
        <v>68.709999999999994</v>
      </c>
      <c r="M6744" s="6">
        <v>43266</v>
      </c>
      <c r="N6744" s="5">
        <v>53.080300000000001</v>
      </c>
    </row>
    <row r="6745" spans="3:14" x14ac:dyDescent="0.2">
      <c r="C6745" s="6">
        <v>43267</v>
      </c>
      <c r="D6745" s="5">
        <v>82.17</v>
      </c>
      <c r="M6745" s="6">
        <v>43267</v>
      </c>
      <c r="N6745" s="5">
        <v>53.080300000000001</v>
      </c>
    </row>
    <row r="6746" spans="3:14" x14ac:dyDescent="0.2">
      <c r="C6746" s="6">
        <v>43268</v>
      </c>
      <c r="D6746" s="5">
        <v>105.3</v>
      </c>
      <c r="M6746" s="6">
        <v>43268</v>
      </c>
      <c r="N6746" s="5">
        <v>53.080300000000001</v>
      </c>
    </row>
    <row r="6747" spans="3:14" x14ac:dyDescent="0.2">
      <c r="C6747" s="6">
        <v>43269</v>
      </c>
      <c r="D6747" s="5">
        <v>79.319999999999993</v>
      </c>
      <c r="M6747" s="6">
        <v>43269</v>
      </c>
      <c r="N6747" s="5">
        <v>52.326999999999998</v>
      </c>
    </row>
    <row r="6748" spans="3:14" x14ac:dyDescent="0.2">
      <c r="C6748" s="6">
        <v>43270</v>
      </c>
      <c r="D6748" s="5">
        <v>165.86</v>
      </c>
      <c r="M6748" s="6">
        <v>43270</v>
      </c>
      <c r="N6748" s="5">
        <v>52.4</v>
      </c>
    </row>
    <row r="6749" spans="3:14" x14ac:dyDescent="0.2">
      <c r="C6749" s="6">
        <v>43271</v>
      </c>
      <c r="D6749" s="5">
        <v>222.05</v>
      </c>
      <c r="M6749" s="6">
        <v>43271</v>
      </c>
      <c r="N6749" s="5">
        <v>51.922600000000003</v>
      </c>
    </row>
    <row r="6750" spans="3:14" x14ac:dyDescent="0.2">
      <c r="C6750" s="6">
        <v>43272</v>
      </c>
      <c r="D6750" s="5">
        <v>71.67</v>
      </c>
      <c r="M6750" s="6">
        <v>43272</v>
      </c>
      <c r="N6750" s="5">
        <v>53.0869</v>
      </c>
    </row>
    <row r="6751" spans="3:14" x14ac:dyDescent="0.2">
      <c r="C6751" s="6">
        <v>43273</v>
      </c>
      <c r="D6751" s="5">
        <v>80.349999999999994</v>
      </c>
      <c r="M6751" s="6">
        <v>43273</v>
      </c>
      <c r="N6751" s="5">
        <v>53.025700000000001</v>
      </c>
    </row>
    <row r="6752" spans="3:14" x14ac:dyDescent="0.2">
      <c r="C6752" s="6">
        <v>43274</v>
      </c>
      <c r="D6752" s="5">
        <v>40.76</v>
      </c>
      <c r="M6752" s="6">
        <v>43274</v>
      </c>
      <c r="N6752" s="5">
        <v>53.025700000000001</v>
      </c>
    </row>
    <row r="6753" spans="3:14" x14ac:dyDescent="0.2">
      <c r="C6753" s="6">
        <v>43275</v>
      </c>
      <c r="D6753" s="5">
        <v>85.36</v>
      </c>
      <c r="M6753" s="6">
        <v>43275</v>
      </c>
      <c r="N6753" s="5">
        <v>53.025700000000001</v>
      </c>
    </row>
    <row r="6754" spans="3:14" x14ac:dyDescent="0.2">
      <c r="C6754" s="6">
        <v>43276</v>
      </c>
      <c r="D6754" s="5">
        <v>63.53</v>
      </c>
      <c r="M6754" s="6">
        <v>43276</v>
      </c>
      <c r="N6754" s="5">
        <v>53.040599999999998</v>
      </c>
    </row>
    <row r="6755" spans="3:14" x14ac:dyDescent="0.2">
      <c r="C6755" s="6">
        <v>43277</v>
      </c>
      <c r="D6755" s="5">
        <v>218.91</v>
      </c>
      <c r="M6755" s="6">
        <v>43277</v>
      </c>
      <c r="N6755" s="5">
        <v>51.296799999999998</v>
      </c>
    </row>
    <row r="6756" spans="3:14" x14ac:dyDescent="0.2">
      <c r="C6756" s="6">
        <v>43278</v>
      </c>
      <c r="D6756" s="5">
        <v>39.58</v>
      </c>
      <c r="M6756" s="6">
        <v>43278</v>
      </c>
      <c r="N6756" s="5">
        <v>53.048699999999997</v>
      </c>
    </row>
    <row r="6757" spans="3:14" x14ac:dyDescent="0.2">
      <c r="C6757" s="6">
        <v>43279</v>
      </c>
      <c r="D6757" s="5">
        <v>89.28</v>
      </c>
      <c r="M6757" s="6">
        <v>43279</v>
      </c>
      <c r="N6757" s="5">
        <v>52.131</v>
      </c>
    </row>
    <row r="6758" spans="3:14" x14ac:dyDescent="0.2">
      <c r="C6758" s="6">
        <v>43280</v>
      </c>
      <c r="D6758" s="5">
        <v>54.02</v>
      </c>
      <c r="M6758" s="6">
        <v>43280</v>
      </c>
      <c r="N6758" s="5">
        <v>51.168100000000003</v>
      </c>
    </row>
    <row r="6759" spans="3:14" x14ac:dyDescent="0.2">
      <c r="C6759" s="6">
        <v>43281</v>
      </c>
      <c r="D6759" s="5">
        <v>114.66</v>
      </c>
      <c r="M6759" s="6">
        <v>43281</v>
      </c>
      <c r="N6759" s="5">
        <v>51.168100000000003</v>
      </c>
    </row>
    <row r="6760" spans="3:14" x14ac:dyDescent="0.2">
      <c r="C6760" s="6">
        <v>43282</v>
      </c>
      <c r="D6760" s="5">
        <v>136.19999999999999</v>
      </c>
      <c r="M6760" s="6">
        <v>43282</v>
      </c>
      <c r="N6760" s="5">
        <v>51.168100000000003</v>
      </c>
    </row>
    <row r="6761" spans="3:14" x14ac:dyDescent="0.2">
      <c r="C6761" s="6">
        <v>43283</v>
      </c>
      <c r="D6761" s="5">
        <v>80.260000000000005</v>
      </c>
      <c r="M6761" s="6">
        <v>43283</v>
      </c>
      <c r="N6761" s="5">
        <v>50.251199999999997</v>
      </c>
    </row>
    <row r="6762" spans="3:14" x14ac:dyDescent="0.2">
      <c r="C6762" s="6">
        <v>43284</v>
      </c>
      <c r="D6762" s="5">
        <v>119.73</v>
      </c>
      <c r="M6762" s="6">
        <v>43284</v>
      </c>
      <c r="N6762" s="5">
        <v>51.217199999999998</v>
      </c>
    </row>
    <row r="6763" spans="3:14" x14ac:dyDescent="0.2">
      <c r="C6763" s="6">
        <v>43285</v>
      </c>
      <c r="D6763" s="5">
        <v>87.2</v>
      </c>
      <c r="M6763" s="6">
        <v>43285</v>
      </c>
      <c r="N6763" s="5">
        <v>51.217199999999998</v>
      </c>
    </row>
    <row r="6764" spans="3:14" x14ac:dyDescent="0.2">
      <c r="C6764" s="6">
        <v>43286</v>
      </c>
      <c r="D6764" s="5">
        <v>80.069999999999993</v>
      </c>
      <c r="M6764" s="6">
        <v>43286</v>
      </c>
      <c r="N6764" s="5">
        <v>51.462400000000002</v>
      </c>
    </row>
    <row r="6765" spans="3:14" x14ac:dyDescent="0.2">
      <c r="C6765" s="6">
        <v>43287</v>
      </c>
      <c r="D6765" s="5">
        <v>184.49</v>
      </c>
      <c r="M6765" s="6">
        <v>43287</v>
      </c>
      <c r="N6765" s="5">
        <v>50.134500000000003</v>
      </c>
    </row>
    <row r="6766" spans="3:14" x14ac:dyDescent="0.2">
      <c r="C6766" s="6">
        <v>43288</v>
      </c>
      <c r="D6766" s="5">
        <v>121.36</v>
      </c>
      <c r="M6766" s="6">
        <v>43288</v>
      </c>
      <c r="N6766" s="5">
        <v>50.134500000000003</v>
      </c>
    </row>
    <row r="6767" spans="3:14" x14ac:dyDescent="0.2">
      <c r="C6767" s="6">
        <v>43289</v>
      </c>
      <c r="D6767" s="5">
        <v>164.84</v>
      </c>
      <c r="M6767" s="6">
        <v>43289</v>
      </c>
      <c r="N6767" s="5">
        <v>50.134500000000003</v>
      </c>
    </row>
    <row r="6768" spans="3:14" x14ac:dyDescent="0.2">
      <c r="C6768" s="6">
        <v>43290</v>
      </c>
      <c r="D6768" s="5">
        <v>110.48</v>
      </c>
      <c r="M6768" s="6">
        <v>43290</v>
      </c>
      <c r="N6768" s="5">
        <v>49.690100000000001</v>
      </c>
    </row>
    <row r="6769" spans="3:14" x14ac:dyDescent="0.2">
      <c r="C6769" s="6">
        <v>43291</v>
      </c>
      <c r="D6769" s="5">
        <v>81.98</v>
      </c>
      <c r="M6769" s="6">
        <v>43291</v>
      </c>
      <c r="N6769" s="5">
        <v>49.811399999999999</v>
      </c>
    </row>
    <row r="6770" spans="3:14" x14ac:dyDescent="0.2">
      <c r="C6770" s="6">
        <v>43292</v>
      </c>
      <c r="D6770" s="5">
        <v>40.76</v>
      </c>
      <c r="M6770" s="6">
        <v>43292</v>
      </c>
      <c r="N6770" s="5">
        <v>50.477600000000002</v>
      </c>
    </row>
    <row r="6771" spans="3:14" x14ac:dyDescent="0.2">
      <c r="C6771" s="6">
        <v>43293</v>
      </c>
      <c r="D6771" s="5">
        <v>84.92</v>
      </c>
      <c r="M6771" s="6">
        <v>43293</v>
      </c>
      <c r="N6771" s="5">
        <v>48.572899999999997</v>
      </c>
    </row>
    <row r="6772" spans="3:14" x14ac:dyDescent="0.2">
      <c r="C6772" s="6">
        <v>43294</v>
      </c>
      <c r="D6772" s="5">
        <v>74.75</v>
      </c>
      <c r="M6772" s="6">
        <v>43294</v>
      </c>
      <c r="N6772" s="5">
        <v>48.281500000000001</v>
      </c>
    </row>
    <row r="6773" spans="3:14" x14ac:dyDescent="0.2">
      <c r="C6773" s="6">
        <v>43295</v>
      </c>
      <c r="D6773" s="5">
        <v>54.33</v>
      </c>
      <c r="M6773" s="6">
        <v>43295</v>
      </c>
      <c r="N6773" s="5">
        <v>48.281500000000001</v>
      </c>
    </row>
    <row r="6774" spans="3:14" x14ac:dyDescent="0.2">
      <c r="C6774" s="6">
        <v>43296</v>
      </c>
      <c r="D6774" s="5">
        <v>146.72</v>
      </c>
      <c r="M6774" s="6">
        <v>43296</v>
      </c>
      <c r="N6774" s="5">
        <v>48.281500000000001</v>
      </c>
    </row>
    <row r="6775" spans="3:14" x14ac:dyDescent="0.2">
      <c r="C6775" s="6">
        <v>43297</v>
      </c>
      <c r="D6775" s="5">
        <v>89.31</v>
      </c>
      <c r="M6775" s="6">
        <v>43297</v>
      </c>
      <c r="N6775" s="5">
        <v>47.787500000000001</v>
      </c>
    </row>
    <row r="6776" spans="3:14" x14ac:dyDescent="0.2">
      <c r="C6776" s="6">
        <v>43298</v>
      </c>
      <c r="D6776" s="5">
        <v>58.55</v>
      </c>
      <c r="M6776" s="6">
        <v>43298</v>
      </c>
      <c r="N6776" s="5">
        <v>46.6417</v>
      </c>
    </row>
    <row r="6777" spans="3:14" x14ac:dyDescent="0.2">
      <c r="C6777" s="6">
        <v>43299</v>
      </c>
      <c r="D6777" s="5">
        <v>75.12</v>
      </c>
      <c r="M6777" s="6">
        <v>43299</v>
      </c>
      <c r="N6777" s="5">
        <v>45.264899999999997</v>
      </c>
    </row>
    <row r="6778" spans="3:14" x14ac:dyDescent="0.2">
      <c r="C6778" s="6">
        <v>43300</v>
      </c>
      <c r="D6778" s="5">
        <v>55.33</v>
      </c>
      <c r="M6778" s="6">
        <v>43300</v>
      </c>
      <c r="N6778" s="5">
        <v>47.112499999999997</v>
      </c>
    </row>
    <row r="6779" spans="3:14" x14ac:dyDescent="0.2">
      <c r="C6779" s="6">
        <v>43301</v>
      </c>
      <c r="D6779" s="5">
        <v>132.11000000000001</v>
      </c>
      <c r="M6779" s="6">
        <v>43301</v>
      </c>
      <c r="N6779" s="5">
        <v>49.047600000000003</v>
      </c>
    </row>
    <row r="6780" spans="3:14" x14ac:dyDescent="0.2">
      <c r="C6780" s="6">
        <v>43302</v>
      </c>
      <c r="D6780" s="5">
        <v>108.3</v>
      </c>
      <c r="M6780" s="6">
        <v>43302</v>
      </c>
      <c r="N6780" s="5">
        <v>49.047600000000003</v>
      </c>
    </row>
    <row r="6781" spans="3:14" x14ac:dyDescent="0.2">
      <c r="C6781" s="6">
        <v>43303</v>
      </c>
      <c r="D6781" s="5">
        <v>156.61000000000001</v>
      </c>
      <c r="M6781" s="6">
        <v>43303</v>
      </c>
      <c r="N6781" s="5">
        <v>49.047600000000003</v>
      </c>
    </row>
    <row r="6782" spans="3:14" x14ac:dyDescent="0.2">
      <c r="C6782" s="6">
        <v>43304</v>
      </c>
      <c r="D6782" s="5">
        <v>78.59</v>
      </c>
      <c r="M6782" s="6">
        <v>43304</v>
      </c>
      <c r="N6782" s="5">
        <v>51.505699999999997</v>
      </c>
    </row>
    <row r="6783" spans="3:14" x14ac:dyDescent="0.2">
      <c r="C6783" s="6">
        <v>43305</v>
      </c>
      <c r="D6783" s="5">
        <v>77.37</v>
      </c>
      <c r="M6783" s="6">
        <v>43305</v>
      </c>
      <c r="N6783" s="5">
        <v>50.308199999999999</v>
      </c>
    </row>
    <row r="6784" spans="3:14" x14ac:dyDescent="0.2">
      <c r="C6784" s="6">
        <v>43306</v>
      </c>
      <c r="D6784" s="5">
        <v>57.92</v>
      </c>
      <c r="M6784" s="6">
        <v>43306</v>
      </c>
      <c r="N6784" s="5">
        <v>48.290900000000001</v>
      </c>
    </row>
    <row r="6785" spans="3:14" x14ac:dyDescent="0.2">
      <c r="C6785" s="6">
        <v>43307</v>
      </c>
      <c r="D6785" s="5">
        <v>104.65</v>
      </c>
      <c r="M6785" s="6">
        <v>43307</v>
      </c>
      <c r="N6785" s="5">
        <v>49.270499999999998</v>
      </c>
    </row>
    <row r="6786" spans="3:14" x14ac:dyDescent="0.2">
      <c r="C6786" s="6">
        <v>43308</v>
      </c>
      <c r="D6786" s="5">
        <v>61.47</v>
      </c>
      <c r="M6786" s="6">
        <v>43308</v>
      </c>
      <c r="N6786" s="5">
        <v>48.831299999999999</v>
      </c>
    </row>
    <row r="6787" spans="3:14" x14ac:dyDescent="0.2">
      <c r="C6787" s="6">
        <v>43309</v>
      </c>
      <c r="D6787" s="5">
        <v>99.78</v>
      </c>
      <c r="M6787" s="6">
        <v>43309</v>
      </c>
      <c r="N6787" s="5">
        <v>48.831299999999999</v>
      </c>
    </row>
    <row r="6788" spans="3:14" x14ac:dyDescent="0.2">
      <c r="C6788" s="6">
        <v>43310</v>
      </c>
      <c r="D6788" s="5">
        <v>117.4</v>
      </c>
      <c r="M6788" s="6">
        <v>43310</v>
      </c>
      <c r="N6788" s="5">
        <v>48.831299999999999</v>
      </c>
    </row>
    <row r="6789" spans="3:14" x14ac:dyDescent="0.2">
      <c r="C6789" s="6">
        <v>43311</v>
      </c>
      <c r="D6789" s="5">
        <v>153.38</v>
      </c>
      <c r="M6789" s="6">
        <v>43311</v>
      </c>
      <c r="N6789" s="5">
        <v>49.415100000000002</v>
      </c>
    </row>
    <row r="6790" spans="3:14" x14ac:dyDescent="0.2">
      <c r="C6790" s="6">
        <v>43312</v>
      </c>
      <c r="D6790" s="5">
        <v>91.35</v>
      </c>
      <c r="M6790" s="6">
        <v>43312</v>
      </c>
      <c r="N6790" s="5">
        <v>46.503799999999998</v>
      </c>
    </row>
    <row r="6791" spans="3:14" x14ac:dyDescent="0.2">
      <c r="C6791" s="6">
        <v>43313</v>
      </c>
      <c r="D6791" s="5">
        <v>57.71</v>
      </c>
      <c r="M6791" s="6">
        <v>43313</v>
      </c>
      <c r="N6791" s="5">
        <v>48.383299999999998</v>
      </c>
    </row>
    <row r="6792" spans="3:14" x14ac:dyDescent="0.2">
      <c r="C6792" s="6">
        <v>43314</v>
      </c>
      <c r="D6792" s="5">
        <v>117.93</v>
      </c>
      <c r="M6792" s="6">
        <v>43314</v>
      </c>
      <c r="N6792" s="5">
        <v>47.997100000000003</v>
      </c>
    </row>
    <row r="6793" spans="3:14" x14ac:dyDescent="0.2">
      <c r="C6793" s="6">
        <v>43315</v>
      </c>
      <c r="D6793" s="5">
        <v>87.73</v>
      </c>
      <c r="M6793" s="6">
        <v>43315</v>
      </c>
      <c r="N6793" s="5">
        <v>47.665999999999997</v>
      </c>
    </row>
    <row r="6794" spans="3:14" x14ac:dyDescent="0.2">
      <c r="C6794" s="6">
        <v>43316</v>
      </c>
      <c r="D6794" s="5">
        <v>107.88</v>
      </c>
      <c r="M6794" s="6">
        <v>43316</v>
      </c>
      <c r="N6794" s="5">
        <v>47.665999999999997</v>
      </c>
    </row>
    <row r="6795" spans="3:14" x14ac:dyDescent="0.2">
      <c r="C6795" s="6">
        <v>43317</v>
      </c>
      <c r="D6795" s="5">
        <v>141.99</v>
      </c>
      <c r="M6795" s="6">
        <v>43317</v>
      </c>
      <c r="N6795" s="5">
        <v>47.665999999999997</v>
      </c>
    </row>
    <row r="6796" spans="3:14" x14ac:dyDescent="0.2">
      <c r="C6796" s="6">
        <v>43318</v>
      </c>
      <c r="D6796" s="5">
        <v>112.91</v>
      </c>
      <c r="M6796" s="6">
        <v>43318</v>
      </c>
      <c r="N6796" s="5">
        <v>46.856200000000001</v>
      </c>
    </row>
    <row r="6797" spans="3:14" x14ac:dyDescent="0.2">
      <c r="C6797" s="6">
        <v>43319</v>
      </c>
      <c r="D6797" s="5">
        <v>72.239999999999995</v>
      </c>
      <c r="M6797" s="6">
        <v>43319</v>
      </c>
      <c r="N6797" s="5">
        <v>47.148899999999998</v>
      </c>
    </row>
    <row r="6798" spans="3:14" x14ac:dyDescent="0.2">
      <c r="C6798" s="6">
        <v>43320</v>
      </c>
      <c r="D6798" s="5">
        <v>56.98</v>
      </c>
      <c r="M6798" s="6">
        <v>43320</v>
      </c>
      <c r="N6798" s="5">
        <v>46.835799999999999</v>
      </c>
    </row>
    <row r="6799" spans="3:14" x14ac:dyDescent="0.2">
      <c r="C6799" s="6">
        <v>43321</v>
      </c>
      <c r="D6799" s="5">
        <v>69.959999999999994</v>
      </c>
      <c r="M6799" s="6">
        <v>43321</v>
      </c>
      <c r="N6799" s="5">
        <v>47.354100000000003</v>
      </c>
    </row>
    <row r="6800" spans="3:14" x14ac:dyDescent="0.2">
      <c r="C6800" s="6">
        <v>43322</v>
      </c>
      <c r="D6800" s="5">
        <v>76.97</v>
      </c>
      <c r="M6800" s="6">
        <v>43322</v>
      </c>
      <c r="N6800" s="5">
        <v>50.630200000000002</v>
      </c>
    </row>
    <row r="6801" spans="3:14" x14ac:dyDescent="0.2">
      <c r="C6801" s="6">
        <v>43323</v>
      </c>
      <c r="D6801" s="5">
        <v>44.22</v>
      </c>
      <c r="M6801" s="6">
        <v>43323</v>
      </c>
      <c r="N6801" s="5">
        <v>50.630200000000002</v>
      </c>
    </row>
    <row r="6802" spans="3:14" x14ac:dyDescent="0.2">
      <c r="C6802" s="6">
        <v>43324</v>
      </c>
      <c r="D6802" s="5">
        <v>109.73</v>
      </c>
      <c r="M6802" s="6">
        <v>43324</v>
      </c>
      <c r="N6802" s="5">
        <v>50.630200000000002</v>
      </c>
    </row>
    <row r="6803" spans="3:14" x14ac:dyDescent="0.2">
      <c r="C6803" s="6">
        <v>43325</v>
      </c>
      <c r="D6803" s="5">
        <v>88.52</v>
      </c>
      <c r="M6803" s="6">
        <v>43325</v>
      </c>
      <c r="N6803" s="5">
        <v>50.772300000000001</v>
      </c>
    </row>
    <row r="6804" spans="3:14" x14ac:dyDescent="0.2">
      <c r="C6804" s="6">
        <v>43326</v>
      </c>
      <c r="D6804" s="5">
        <v>55.18</v>
      </c>
      <c r="M6804" s="6">
        <v>43326</v>
      </c>
      <c r="N6804" s="5">
        <v>49.842700000000001</v>
      </c>
    </row>
    <row r="6805" spans="3:14" x14ac:dyDescent="0.2">
      <c r="C6805" s="6">
        <v>43327</v>
      </c>
      <c r="D6805" s="5">
        <v>20.079999999999998</v>
      </c>
      <c r="M6805" s="6">
        <v>43327</v>
      </c>
      <c r="N6805" s="5">
        <v>51.520200000000003</v>
      </c>
    </row>
    <row r="6806" spans="3:14" x14ac:dyDescent="0.2">
      <c r="C6806" s="6">
        <v>43328</v>
      </c>
      <c r="D6806" s="5">
        <v>30.89</v>
      </c>
      <c r="M6806" s="6">
        <v>43328</v>
      </c>
      <c r="N6806" s="5">
        <v>50.608699999999999</v>
      </c>
    </row>
    <row r="6807" spans="3:14" x14ac:dyDescent="0.2">
      <c r="C6807" s="6">
        <v>43329</v>
      </c>
      <c r="D6807" s="5">
        <v>62.36</v>
      </c>
      <c r="M6807" s="6">
        <v>43329</v>
      </c>
      <c r="N6807" s="5">
        <v>50.694899999999997</v>
      </c>
    </row>
    <row r="6808" spans="3:14" x14ac:dyDescent="0.2">
      <c r="C6808" s="6">
        <v>43330</v>
      </c>
      <c r="D6808" s="5">
        <v>96.63</v>
      </c>
      <c r="M6808" s="6">
        <v>43330</v>
      </c>
      <c r="N6808" s="5">
        <v>50.694899999999997</v>
      </c>
    </row>
    <row r="6809" spans="3:14" x14ac:dyDescent="0.2">
      <c r="C6809" s="6">
        <v>43331</v>
      </c>
      <c r="D6809" s="5">
        <v>96.59</v>
      </c>
      <c r="M6809" s="6">
        <v>43331</v>
      </c>
      <c r="N6809" s="5">
        <v>50.694899999999997</v>
      </c>
    </row>
    <row r="6810" spans="3:14" x14ac:dyDescent="0.2">
      <c r="C6810" s="6">
        <v>43332</v>
      </c>
      <c r="D6810" s="5">
        <v>45.18</v>
      </c>
      <c r="M6810" s="6">
        <v>43332</v>
      </c>
      <c r="N6810" s="5">
        <v>50.974600000000002</v>
      </c>
    </row>
    <row r="6811" spans="3:14" x14ac:dyDescent="0.2">
      <c r="C6811" s="6">
        <v>43333</v>
      </c>
      <c r="D6811" s="5">
        <v>81.92</v>
      </c>
      <c r="M6811" s="6">
        <v>43333</v>
      </c>
      <c r="N6811" s="5">
        <v>50.316600000000001</v>
      </c>
    </row>
    <row r="6812" spans="3:14" x14ac:dyDescent="0.2">
      <c r="C6812" s="6">
        <v>43334</v>
      </c>
      <c r="D6812" s="5">
        <v>38.520000000000003</v>
      </c>
      <c r="M6812" s="6">
        <v>43334</v>
      </c>
      <c r="N6812" s="5">
        <v>49.636800000000001</v>
      </c>
    </row>
    <row r="6813" spans="3:14" x14ac:dyDescent="0.2">
      <c r="C6813" s="6">
        <v>43335</v>
      </c>
      <c r="D6813" s="5">
        <v>89.75</v>
      </c>
      <c r="M6813" s="6">
        <v>43335</v>
      </c>
      <c r="N6813" s="5">
        <v>49.198300000000003</v>
      </c>
    </row>
    <row r="6814" spans="3:14" x14ac:dyDescent="0.2">
      <c r="C6814" s="6">
        <v>43336</v>
      </c>
      <c r="D6814" s="5">
        <v>80.33</v>
      </c>
      <c r="M6814" s="6">
        <v>43336</v>
      </c>
      <c r="N6814" s="5">
        <v>49.157699999999998</v>
      </c>
    </row>
    <row r="6815" spans="3:14" x14ac:dyDescent="0.2">
      <c r="C6815" s="6">
        <v>43337</v>
      </c>
      <c r="D6815" s="5">
        <v>139.94</v>
      </c>
      <c r="M6815" s="6">
        <v>43337</v>
      </c>
      <c r="N6815" s="5">
        <v>49.157699999999998</v>
      </c>
    </row>
    <row r="6816" spans="3:14" x14ac:dyDescent="0.2">
      <c r="C6816" s="6">
        <v>43338</v>
      </c>
      <c r="D6816" s="5">
        <v>96.04</v>
      </c>
      <c r="M6816" s="6">
        <v>43338</v>
      </c>
      <c r="N6816" s="5">
        <v>49.157699999999998</v>
      </c>
    </row>
    <row r="6817" spans="3:14" x14ac:dyDescent="0.2">
      <c r="C6817" s="6">
        <v>43339</v>
      </c>
      <c r="D6817" s="5">
        <v>108.44</v>
      </c>
      <c r="M6817" s="6">
        <v>43339</v>
      </c>
      <c r="N6817" s="5">
        <v>49.380200000000002</v>
      </c>
    </row>
    <row r="6818" spans="3:14" x14ac:dyDescent="0.2">
      <c r="C6818" s="6">
        <v>43340</v>
      </c>
      <c r="D6818" s="5">
        <v>165.65</v>
      </c>
      <c r="M6818" s="6">
        <v>43340</v>
      </c>
      <c r="N6818" s="5">
        <v>49.947299999999998</v>
      </c>
    </row>
    <row r="6819" spans="3:14" x14ac:dyDescent="0.2">
      <c r="C6819" s="6">
        <v>43341</v>
      </c>
      <c r="D6819" s="5">
        <v>92.96</v>
      </c>
      <c r="M6819" s="6">
        <v>43341</v>
      </c>
      <c r="N6819" s="5">
        <v>49.1</v>
      </c>
    </row>
    <row r="6820" spans="3:14" x14ac:dyDescent="0.2">
      <c r="C6820" s="6">
        <v>43342</v>
      </c>
      <c r="D6820" s="5">
        <v>90.46</v>
      </c>
      <c r="M6820" s="6">
        <v>43342</v>
      </c>
      <c r="N6820" s="5">
        <v>50.409300000000002</v>
      </c>
    </row>
    <row r="6821" spans="3:14" x14ac:dyDescent="0.2">
      <c r="C6821" s="6">
        <v>43343</v>
      </c>
      <c r="D6821" s="5">
        <v>121.46</v>
      </c>
      <c r="M6821" s="6">
        <v>43343</v>
      </c>
      <c r="N6821" s="5">
        <v>50.709699999999998</v>
      </c>
    </row>
    <row r="6822" spans="3:14" x14ac:dyDescent="0.2">
      <c r="C6822" s="6">
        <v>43344</v>
      </c>
      <c r="D6822" s="5">
        <v>46.12</v>
      </c>
      <c r="M6822" s="6">
        <v>43344</v>
      </c>
      <c r="N6822" s="5">
        <v>50.709699999999998</v>
      </c>
    </row>
    <row r="6823" spans="3:14" x14ac:dyDescent="0.2">
      <c r="C6823" s="6">
        <v>43345</v>
      </c>
      <c r="D6823" s="5">
        <v>98.8</v>
      </c>
      <c r="M6823" s="6">
        <v>43345</v>
      </c>
      <c r="N6823" s="5">
        <v>50.709699999999998</v>
      </c>
    </row>
    <row r="6824" spans="3:14" x14ac:dyDescent="0.2">
      <c r="C6824" s="6">
        <v>43346</v>
      </c>
      <c r="D6824" s="5">
        <v>115.11</v>
      </c>
      <c r="M6824" s="6">
        <v>43346</v>
      </c>
      <c r="N6824" s="5">
        <v>50.709699999999998</v>
      </c>
    </row>
    <row r="6825" spans="3:14" x14ac:dyDescent="0.2">
      <c r="C6825" s="6">
        <v>43347</v>
      </c>
      <c r="D6825" s="5">
        <v>74.36</v>
      </c>
      <c r="M6825" s="6">
        <v>43347</v>
      </c>
      <c r="N6825" s="5">
        <v>49.569200000000002</v>
      </c>
    </row>
    <row r="6826" spans="3:14" x14ac:dyDescent="0.2">
      <c r="C6826" s="6">
        <v>43348</v>
      </c>
      <c r="D6826" s="5">
        <v>37.659999999999997</v>
      </c>
      <c r="M6826" s="6">
        <v>43348</v>
      </c>
      <c r="N6826" s="5">
        <v>48.395800000000001</v>
      </c>
    </row>
    <row r="6827" spans="3:14" x14ac:dyDescent="0.2">
      <c r="C6827" s="6">
        <v>43349</v>
      </c>
      <c r="D6827" s="5">
        <v>68.5</v>
      </c>
      <c r="M6827" s="6">
        <v>43349</v>
      </c>
      <c r="N6827" s="5">
        <v>48.654699999999998</v>
      </c>
    </row>
    <row r="6828" spans="3:14" x14ac:dyDescent="0.2">
      <c r="C6828" s="6">
        <v>43350</v>
      </c>
      <c r="D6828" s="5">
        <v>67.900000000000006</v>
      </c>
      <c r="M6828" s="6">
        <v>43350</v>
      </c>
      <c r="N6828" s="5">
        <v>49.430199999999999</v>
      </c>
    </row>
    <row r="6829" spans="3:14" x14ac:dyDescent="0.2">
      <c r="C6829" s="6">
        <v>43351</v>
      </c>
      <c r="D6829" s="5">
        <v>89.41</v>
      </c>
      <c r="M6829" s="6">
        <v>43351</v>
      </c>
      <c r="N6829" s="5">
        <v>49.430199999999999</v>
      </c>
    </row>
    <row r="6830" spans="3:14" x14ac:dyDescent="0.2">
      <c r="C6830" s="6">
        <v>43352</v>
      </c>
      <c r="D6830" s="5">
        <v>92.74</v>
      </c>
      <c r="M6830" s="6">
        <v>43352</v>
      </c>
      <c r="N6830" s="5">
        <v>49.430199999999999</v>
      </c>
    </row>
    <row r="6831" spans="3:14" x14ac:dyDescent="0.2">
      <c r="C6831" s="6">
        <v>43353</v>
      </c>
      <c r="D6831" s="5">
        <v>47.25</v>
      </c>
      <c r="M6831" s="6">
        <v>43353</v>
      </c>
      <c r="N6831" s="5">
        <v>47.691499999999998</v>
      </c>
    </row>
    <row r="6832" spans="3:14" x14ac:dyDescent="0.2">
      <c r="C6832" s="6">
        <v>43354</v>
      </c>
      <c r="D6832" s="5">
        <v>49.37</v>
      </c>
      <c r="M6832" s="6">
        <v>43354</v>
      </c>
      <c r="N6832" s="5">
        <v>47.973399999999998</v>
      </c>
    </row>
    <row r="6833" spans="3:14" x14ac:dyDescent="0.2">
      <c r="C6833" s="6">
        <v>43355</v>
      </c>
      <c r="D6833" s="5">
        <v>40.31</v>
      </c>
      <c r="M6833" s="6">
        <v>43355</v>
      </c>
      <c r="N6833" s="5">
        <v>46.789000000000001</v>
      </c>
    </row>
    <row r="6834" spans="3:14" x14ac:dyDescent="0.2">
      <c r="C6834" s="6">
        <v>43356</v>
      </c>
      <c r="D6834" s="5">
        <v>29.73</v>
      </c>
      <c r="M6834" s="6">
        <v>43356</v>
      </c>
      <c r="N6834" s="5">
        <v>46.055799999999998</v>
      </c>
    </row>
    <row r="6835" spans="3:14" x14ac:dyDescent="0.2">
      <c r="C6835" s="6">
        <v>43357</v>
      </c>
      <c r="D6835" s="5">
        <v>36.1</v>
      </c>
      <c r="M6835" s="6">
        <v>43357</v>
      </c>
      <c r="N6835" s="5">
        <v>47.45</v>
      </c>
    </row>
    <row r="6836" spans="3:14" x14ac:dyDescent="0.2">
      <c r="C6836" s="6">
        <v>43358</v>
      </c>
      <c r="D6836" s="5">
        <v>62.01</v>
      </c>
      <c r="M6836" s="6">
        <v>43358</v>
      </c>
      <c r="N6836" s="5">
        <v>47.45</v>
      </c>
    </row>
    <row r="6837" spans="3:14" x14ac:dyDescent="0.2">
      <c r="C6837" s="6">
        <v>43359</v>
      </c>
      <c r="D6837" s="5">
        <v>103.72</v>
      </c>
      <c r="M6837" s="6">
        <v>43359</v>
      </c>
      <c r="N6837" s="5">
        <v>47.45</v>
      </c>
    </row>
    <row r="6838" spans="3:14" x14ac:dyDescent="0.2">
      <c r="C6838" s="6">
        <v>43360</v>
      </c>
      <c r="D6838" s="5">
        <v>100.71</v>
      </c>
      <c r="M6838" s="6">
        <v>43360</v>
      </c>
      <c r="N6838" s="5">
        <v>46.808700000000002</v>
      </c>
    </row>
    <row r="6839" spans="3:14" x14ac:dyDescent="0.2">
      <c r="C6839" s="6">
        <v>43361</v>
      </c>
      <c r="D6839" s="5">
        <v>71.72</v>
      </c>
      <c r="M6839" s="6">
        <v>43361</v>
      </c>
      <c r="N6839" s="5">
        <v>47.967399999999998</v>
      </c>
    </row>
    <row r="6840" spans="3:14" x14ac:dyDescent="0.2">
      <c r="C6840" s="6">
        <v>43362</v>
      </c>
      <c r="D6840" s="5">
        <v>74.06</v>
      </c>
      <c r="M6840" s="6">
        <v>43362</v>
      </c>
      <c r="N6840" s="5">
        <v>48.793399999999998</v>
      </c>
    </row>
    <row r="6841" spans="3:14" x14ac:dyDescent="0.2">
      <c r="C6841" s="6">
        <v>43363</v>
      </c>
      <c r="D6841" s="5">
        <v>54.24</v>
      </c>
      <c r="M6841" s="6">
        <v>43363</v>
      </c>
      <c r="N6841" s="5">
        <v>49.3444</v>
      </c>
    </row>
    <row r="6842" spans="3:14" x14ac:dyDescent="0.2">
      <c r="C6842" s="6">
        <v>43364</v>
      </c>
      <c r="D6842" s="5">
        <v>88.17</v>
      </c>
      <c r="M6842" s="6">
        <v>43364</v>
      </c>
      <c r="N6842" s="5">
        <v>48.831499999999998</v>
      </c>
    </row>
    <row r="6843" spans="3:14" x14ac:dyDescent="0.2">
      <c r="C6843" s="6">
        <v>43365</v>
      </c>
      <c r="D6843" s="5">
        <v>74.22</v>
      </c>
      <c r="M6843" s="6">
        <v>43365</v>
      </c>
      <c r="N6843" s="5">
        <v>48.831499999999998</v>
      </c>
    </row>
    <row r="6844" spans="3:14" x14ac:dyDescent="0.2">
      <c r="C6844" s="6">
        <v>43366</v>
      </c>
      <c r="D6844" s="5">
        <v>124.25</v>
      </c>
      <c r="M6844" s="6">
        <v>43366</v>
      </c>
      <c r="N6844" s="5">
        <v>48.831499999999998</v>
      </c>
    </row>
    <row r="6845" spans="3:14" x14ac:dyDescent="0.2">
      <c r="C6845" s="6">
        <v>43367</v>
      </c>
      <c r="D6845" s="5">
        <v>89.13</v>
      </c>
      <c r="M6845" s="6">
        <v>43367</v>
      </c>
      <c r="N6845" s="5">
        <v>48.305900000000001</v>
      </c>
    </row>
    <row r="6846" spans="3:14" x14ac:dyDescent="0.2">
      <c r="C6846" s="6">
        <v>43368</v>
      </c>
      <c r="D6846" s="5">
        <v>55.65</v>
      </c>
      <c r="M6846" s="6">
        <v>43368</v>
      </c>
      <c r="N6846" s="5">
        <v>49.379300000000001</v>
      </c>
    </row>
    <row r="6847" spans="3:14" x14ac:dyDescent="0.2">
      <c r="C6847" s="6">
        <v>43369</v>
      </c>
      <c r="D6847" s="5">
        <v>37.159999999999997</v>
      </c>
      <c r="M6847" s="6">
        <v>43369</v>
      </c>
      <c r="N6847" s="5">
        <v>47.439500000000002</v>
      </c>
    </row>
    <row r="6848" spans="3:14" x14ac:dyDescent="0.2">
      <c r="C6848" s="6">
        <v>43370</v>
      </c>
      <c r="D6848" s="5">
        <v>22.95</v>
      </c>
      <c r="M6848" s="6">
        <v>43370</v>
      </c>
      <c r="N6848" s="5">
        <v>45.707900000000002</v>
      </c>
    </row>
    <row r="6849" spans="3:14" x14ac:dyDescent="0.2">
      <c r="C6849" s="6">
        <v>43371</v>
      </c>
      <c r="D6849" s="5">
        <v>52.38</v>
      </c>
      <c r="M6849" s="6">
        <v>43371</v>
      </c>
      <c r="N6849" s="5">
        <v>46.163400000000003</v>
      </c>
    </row>
    <row r="6850" spans="3:14" x14ac:dyDescent="0.2">
      <c r="C6850" s="6">
        <v>43372</v>
      </c>
      <c r="D6850" s="5">
        <v>33.380000000000003</v>
      </c>
      <c r="M6850" s="6">
        <v>43372</v>
      </c>
      <c r="N6850" s="5">
        <v>46.163400000000003</v>
      </c>
    </row>
    <row r="6851" spans="3:14" x14ac:dyDescent="0.2">
      <c r="C6851" s="6">
        <v>43373</v>
      </c>
      <c r="D6851" s="5">
        <v>83.77</v>
      </c>
      <c r="M6851" s="6">
        <v>43373</v>
      </c>
      <c r="N6851" s="5">
        <v>46.163400000000003</v>
      </c>
    </row>
    <row r="6852" spans="3:14" x14ac:dyDescent="0.2">
      <c r="C6852" s="6">
        <v>43374</v>
      </c>
      <c r="D6852" s="5">
        <v>166.69</v>
      </c>
      <c r="M6852" s="6">
        <v>43374</v>
      </c>
      <c r="N6852" s="5">
        <v>44.284700000000001</v>
      </c>
    </row>
    <row r="6853" spans="3:14" x14ac:dyDescent="0.2">
      <c r="C6853" s="6">
        <v>43375</v>
      </c>
      <c r="D6853" s="5">
        <v>130.93</v>
      </c>
      <c r="M6853" s="6">
        <v>43375</v>
      </c>
      <c r="N6853" s="5">
        <v>45.354500000000002</v>
      </c>
    </row>
    <row r="6854" spans="3:14" x14ac:dyDescent="0.2">
      <c r="C6854" s="6">
        <v>43376</v>
      </c>
      <c r="D6854" s="5">
        <v>107.49</v>
      </c>
      <c r="M6854" s="6">
        <v>43376</v>
      </c>
      <c r="N6854" s="5">
        <v>50.206400000000002</v>
      </c>
    </row>
    <row r="6855" spans="3:14" x14ac:dyDescent="0.2">
      <c r="C6855" s="6">
        <v>43377</v>
      </c>
      <c r="D6855" s="5">
        <v>119.36</v>
      </c>
      <c r="M6855" s="6">
        <v>43377</v>
      </c>
      <c r="N6855" s="5">
        <v>55.066699999999997</v>
      </c>
    </row>
    <row r="6856" spans="3:14" x14ac:dyDescent="0.2">
      <c r="C6856" s="6">
        <v>43378</v>
      </c>
      <c r="D6856" s="5">
        <v>66.64</v>
      </c>
      <c r="M6856" s="6">
        <v>43378</v>
      </c>
      <c r="N6856" s="5">
        <v>55.186500000000002</v>
      </c>
    </row>
    <row r="6857" spans="3:14" x14ac:dyDescent="0.2">
      <c r="C6857" s="6">
        <v>43379</v>
      </c>
      <c r="D6857" s="5">
        <v>66.47</v>
      </c>
      <c r="M6857" s="6">
        <v>43379</v>
      </c>
      <c r="N6857" s="5">
        <v>55.186500000000002</v>
      </c>
    </row>
    <row r="6858" spans="3:14" x14ac:dyDescent="0.2">
      <c r="C6858" s="6">
        <v>43380</v>
      </c>
      <c r="D6858" s="5">
        <v>197.77</v>
      </c>
      <c r="M6858" s="6">
        <v>43380</v>
      </c>
      <c r="N6858" s="5">
        <v>55.186500000000002</v>
      </c>
    </row>
    <row r="6859" spans="3:14" x14ac:dyDescent="0.2">
      <c r="C6859" s="6">
        <v>43381</v>
      </c>
      <c r="D6859" s="5">
        <v>112.49</v>
      </c>
      <c r="M6859" s="6">
        <v>43381</v>
      </c>
      <c r="N6859" s="5">
        <v>55.186500000000002</v>
      </c>
    </row>
    <row r="6860" spans="3:14" x14ac:dyDescent="0.2">
      <c r="C6860" s="6">
        <v>43382</v>
      </c>
      <c r="D6860" s="5">
        <v>31.39</v>
      </c>
      <c r="M6860" s="6">
        <v>43382</v>
      </c>
      <c r="N6860" s="5">
        <v>53.446899999999999</v>
      </c>
    </row>
    <row r="6861" spans="3:14" x14ac:dyDescent="0.2">
      <c r="C6861" s="6">
        <v>43383</v>
      </c>
      <c r="D6861" s="5">
        <v>58.99</v>
      </c>
      <c r="M6861" s="6">
        <v>43383</v>
      </c>
      <c r="N6861" s="5">
        <v>55.7</v>
      </c>
    </row>
    <row r="6862" spans="3:14" x14ac:dyDescent="0.2">
      <c r="C6862" s="6">
        <v>43384</v>
      </c>
      <c r="D6862" s="5">
        <v>68.38</v>
      </c>
      <c r="M6862" s="6">
        <v>43384</v>
      </c>
      <c r="N6862" s="5">
        <v>56.069699999999997</v>
      </c>
    </row>
    <row r="6863" spans="3:14" x14ac:dyDescent="0.2">
      <c r="C6863" s="6">
        <v>43385</v>
      </c>
      <c r="D6863" s="5">
        <v>103.11</v>
      </c>
      <c r="M6863" s="6">
        <v>43385</v>
      </c>
      <c r="N6863" s="5">
        <v>54.374099999999999</v>
      </c>
    </row>
    <row r="6864" spans="3:14" x14ac:dyDescent="0.2">
      <c r="C6864" s="6">
        <v>43386</v>
      </c>
      <c r="D6864" s="5">
        <v>70.22</v>
      </c>
      <c r="M6864" s="6">
        <v>43386</v>
      </c>
      <c r="N6864" s="5">
        <v>54.374099999999999</v>
      </c>
    </row>
    <row r="6865" spans="3:14" x14ac:dyDescent="0.2">
      <c r="C6865" s="6">
        <v>43387</v>
      </c>
      <c r="D6865" s="5">
        <v>92.58</v>
      </c>
      <c r="M6865" s="6">
        <v>43387</v>
      </c>
      <c r="N6865" s="5">
        <v>54.374099999999999</v>
      </c>
    </row>
    <row r="6866" spans="3:14" x14ac:dyDescent="0.2">
      <c r="C6866" s="6">
        <v>43388</v>
      </c>
      <c r="D6866" s="5">
        <v>85.8</v>
      </c>
      <c r="M6866" s="6">
        <v>43388</v>
      </c>
      <c r="N6866" s="5">
        <v>51.246299999999998</v>
      </c>
    </row>
    <row r="6867" spans="3:14" x14ac:dyDescent="0.2">
      <c r="C6867" s="6">
        <v>43389</v>
      </c>
      <c r="D6867" s="5">
        <v>109.71</v>
      </c>
      <c r="M6867" s="6">
        <v>43389</v>
      </c>
      <c r="N6867" s="5">
        <v>50.179900000000004</v>
      </c>
    </row>
    <row r="6868" spans="3:14" x14ac:dyDescent="0.2">
      <c r="C6868" s="6">
        <v>43390</v>
      </c>
      <c r="D6868" s="5">
        <v>77.94</v>
      </c>
      <c r="M6868" s="6">
        <v>43390</v>
      </c>
      <c r="N6868" s="5">
        <v>48.9863</v>
      </c>
    </row>
    <row r="6869" spans="3:14" x14ac:dyDescent="0.2">
      <c r="C6869" s="6">
        <v>43391</v>
      </c>
      <c r="D6869" s="5">
        <v>100.13</v>
      </c>
      <c r="M6869" s="6">
        <v>43391</v>
      </c>
      <c r="N6869" s="5">
        <v>52.634999999999998</v>
      </c>
    </row>
    <row r="6870" spans="3:14" x14ac:dyDescent="0.2">
      <c r="C6870" s="6">
        <v>43392</v>
      </c>
      <c r="D6870" s="5">
        <v>70.3</v>
      </c>
      <c r="M6870" s="6">
        <v>43392</v>
      </c>
      <c r="N6870" s="5">
        <v>52.043300000000002</v>
      </c>
    </row>
    <row r="6871" spans="3:14" x14ac:dyDescent="0.2">
      <c r="C6871" s="6">
        <v>43393</v>
      </c>
      <c r="D6871" s="5">
        <v>61.88</v>
      </c>
      <c r="M6871" s="6">
        <v>43393</v>
      </c>
      <c r="N6871" s="5">
        <v>52.043300000000002</v>
      </c>
    </row>
    <row r="6872" spans="3:14" x14ac:dyDescent="0.2">
      <c r="C6872" s="6">
        <v>43394</v>
      </c>
      <c r="D6872" s="5">
        <v>118.94</v>
      </c>
      <c r="M6872" s="6">
        <v>43394</v>
      </c>
      <c r="N6872" s="5">
        <v>52.043300000000002</v>
      </c>
    </row>
    <row r="6873" spans="3:14" x14ac:dyDescent="0.2">
      <c r="C6873" s="6">
        <v>43395</v>
      </c>
      <c r="D6873" s="5">
        <v>89.49</v>
      </c>
      <c r="M6873" s="6">
        <v>43395</v>
      </c>
      <c r="N6873" s="5">
        <v>51.849600000000002</v>
      </c>
    </row>
    <row r="6874" spans="3:14" x14ac:dyDescent="0.2">
      <c r="C6874" s="6">
        <v>43396</v>
      </c>
      <c r="D6874" s="5">
        <v>52.04</v>
      </c>
      <c r="M6874" s="6">
        <v>43396</v>
      </c>
      <c r="N6874" s="5">
        <v>55.0139</v>
      </c>
    </row>
    <row r="6875" spans="3:14" x14ac:dyDescent="0.2">
      <c r="C6875" s="6">
        <v>43397</v>
      </c>
      <c r="D6875" s="5">
        <v>73.599999999999994</v>
      </c>
      <c r="M6875" s="6">
        <v>43397</v>
      </c>
      <c r="N6875" s="5">
        <v>57.692999999999998</v>
      </c>
    </row>
    <row r="6876" spans="3:14" x14ac:dyDescent="0.2">
      <c r="C6876" s="6">
        <v>43398</v>
      </c>
      <c r="D6876" s="5">
        <v>89.53</v>
      </c>
      <c r="M6876" s="6">
        <v>43398</v>
      </c>
      <c r="N6876" s="5">
        <v>56.6997</v>
      </c>
    </row>
    <row r="6877" spans="3:14" x14ac:dyDescent="0.2">
      <c r="C6877" s="6">
        <v>43399</v>
      </c>
      <c r="D6877" s="5">
        <v>65.53</v>
      </c>
      <c r="M6877" s="6">
        <v>43399</v>
      </c>
      <c r="N6877" s="5">
        <v>62.701300000000003</v>
      </c>
    </row>
    <row r="6878" spans="3:14" x14ac:dyDescent="0.2">
      <c r="C6878" s="6">
        <v>43400</v>
      </c>
      <c r="D6878" s="5">
        <v>79.2</v>
      </c>
      <c r="M6878" s="6">
        <v>43400</v>
      </c>
      <c r="N6878" s="5">
        <v>62.701300000000003</v>
      </c>
    </row>
    <row r="6879" spans="3:14" x14ac:dyDescent="0.2">
      <c r="C6879" s="6">
        <v>43401</v>
      </c>
      <c r="D6879" s="5">
        <v>136.61000000000001</v>
      </c>
      <c r="M6879" s="6">
        <v>43401</v>
      </c>
      <c r="N6879" s="5">
        <v>62.701300000000003</v>
      </c>
    </row>
    <row r="6880" spans="3:14" x14ac:dyDescent="0.2">
      <c r="C6880" s="6">
        <v>43402</v>
      </c>
      <c r="D6880" s="5">
        <v>64.23</v>
      </c>
      <c r="M6880" s="6">
        <v>43402</v>
      </c>
      <c r="N6880" s="5">
        <v>59.768799999999999</v>
      </c>
    </row>
    <row r="6881" spans="3:14" x14ac:dyDescent="0.2">
      <c r="C6881" s="6">
        <v>43403</v>
      </c>
      <c r="D6881" s="5">
        <v>51.28</v>
      </c>
      <c r="M6881" s="6">
        <v>43403</v>
      </c>
      <c r="N6881" s="5">
        <v>61.792900000000003</v>
      </c>
    </row>
    <row r="6882" spans="3:14" x14ac:dyDescent="0.2">
      <c r="C6882" s="6">
        <v>43404</v>
      </c>
      <c r="D6882" s="5">
        <v>79.069999999999993</v>
      </c>
      <c r="M6882" s="6">
        <v>43404</v>
      </c>
      <c r="N6882" s="5">
        <v>60.128500000000003</v>
      </c>
    </row>
    <row r="6883" spans="3:14" x14ac:dyDescent="0.2">
      <c r="C6883" s="6">
        <v>43405</v>
      </c>
      <c r="D6883" s="5">
        <v>84.17</v>
      </c>
      <c r="M6883" s="6">
        <v>43405</v>
      </c>
      <c r="N6883" s="5">
        <v>58.541499999999999</v>
      </c>
    </row>
    <row r="6884" spans="3:14" x14ac:dyDescent="0.2">
      <c r="C6884" s="6">
        <v>43406</v>
      </c>
      <c r="D6884" s="5">
        <v>82.99</v>
      </c>
      <c r="M6884" s="6">
        <v>43406</v>
      </c>
      <c r="N6884" s="5">
        <v>61.415999999999997</v>
      </c>
    </row>
    <row r="6885" spans="3:14" x14ac:dyDescent="0.2">
      <c r="C6885" s="6">
        <v>43407</v>
      </c>
      <c r="D6885" s="5">
        <v>77.39</v>
      </c>
      <c r="M6885" s="6">
        <v>43407</v>
      </c>
      <c r="N6885" s="5">
        <v>61.415999999999997</v>
      </c>
    </row>
    <row r="6886" spans="3:14" x14ac:dyDescent="0.2">
      <c r="C6886" s="6">
        <v>43408</v>
      </c>
      <c r="D6886" s="5">
        <v>223.53</v>
      </c>
      <c r="M6886" s="6">
        <v>43408</v>
      </c>
      <c r="N6886" s="5">
        <v>61.415999999999997</v>
      </c>
    </row>
    <row r="6887" spans="3:14" x14ac:dyDescent="0.2">
      <c r="C6887" s="6">
        <v>43409</v>
      </c>
      <c r="D6887" s="5">
        <v>90.47</v>
      </c>
      <c r="M6887" s="6">
        <v>43409</v>
      </c>
      <c r="N6887" s="5">
        <v>59.896999999999998</v>
      </c>
    </row>
    <row r="6888" spans="3:14" x14ac:dyDescent="0.2">
      <c r="C6888" s="6">
        <v>43410</v>
      </c>
      <c r="D6888" s="5">
        <v>148.94999999999999</v>
      </c>
      <c r="M6888" s="6">
        <v>43410</v>
      </c>
      <c r="N6888" s="5">
        <v>59.0075</v>
      </c>
    </row>
    <row r="6889" spans="3:14" x14ac:dyDescent="0.2">
      <c r="C6889" s="6">
        <v>43411</v>
      </c>
      <c r="D6889" s="5">
        <v>61.17</v>
      </c>
      <c r="M6889" s="6">
        <v>43411</v>
      </c>
      <c r="N6889" s="5">
        <v>53.108600000000003</v>
      </c>
    </row>
    <row r="6890" spans="3:14" x14ac:dyDescent="0.2">
      <c r="C6890" s="6">
        <v>43412</v>
      </c>
      <c r="D6890" s="5">
        <v>51.63</v>
      </c>
      <c r="M6890" s="6">
        <v>43412</v>
      </c>
      <c r="N6890" s="5">
        <v>51.584499999999998</v>
      </c>
    </row>
    <row r="6891" spans="3:14" x14ac:dyDescent="0.2">
      <c r="C6891" s="6">
        <v>43413</v>
      </c>
      <c r="D6891" s="5">
        <v>41.01</v>
      </c>
      <c r="M6891" s="6">
        <v>43413</v>
      </c>
      <c r="N6891" s="5">
        <v>53.544199999999996</v>
      </c>
    </row>
    <row r="6892" spans="3:14" x14ac:dyDescent="0.2">
      <c r="C6892" s="6">
        <v>43414</v>
      </c>
      <c r="D6892" s="5">
        <v>54.44</v>
      </c>
      <c r="M6892" s="6">
        <v>43414</v>
      </c>
      <c r="N6892" s="5">
        <v>53.544199999999996</v>
      </c>
    </row>
    <row r="6893" spans="3:14" x14ac:dyDescent="0.2">
      <c r="C6893" s="6">
        <v>43415</v>
      </c>
      <c r="D6893" s="5">
        <v>64.34</v>
      </c>
      <c r="M6893" s="6">
        <v>43415</v>
      </c>
      <c r="N6893" s="5">
        <v>53.544199999999996</v>
      </c>
    </row>
    <row r="6894" spans="3:14" x14ac:dyDescent="0.2">
      <c r="C6894" s="6">
        <v>43416</v>
      </c>
      <c r="D6894" s="5">
        <v>42.33</v>
      </c>
      <c r="M6894" s="6">
        <v>43416</v>
      </c>
      <c r="N6894" s="5">
        <v>53.544199999999996</v>
      </c>
    </row>
    <row r="6895" spans="3:14" x14ac:dyDescent="0.2">
      <c r="C6895" s="6">
        <v>43417</v>
      </c>
      <c r="D6895" s="5">
        <v>64.87</v>
      </c>
      <c r="M6895" s="6">
        <v>43417</v>
      </c>
      <c r="N6895" s="5">
        <v>52.234000000000002</v>
      </c>
    </row>
    <row r="6896" spans="3:14" x14ac:dyDescent="0.2">
      <c r="C6896" s="6">
        <v>43418</v>
      </c>
      <c r="D6896" s="5">
        <v>53.94</v>
      </c>
      <c r="M6896" s="6">
        <v>43418</v>
      </c>
      <c r="N6896" s="5">
        <v>53.899799999999999</v>
      </c>
    </row>
    <row r="6897" spans="3:14" x14ac:dyDescent="0.2">
      <c r="C6897" s="6">
        <v>43419</v>
      </c>
      <c r="D6897" s="5">
        <v>55.04</v>
      </c>
      <c r="M6897" s="6">
        <v>43419</v>
      </c>
      <c r="N6897" s="5">
        <v>56.2239</v>
      </c>
    </row>
    <row r="6898" spans="3:14" x14ac:dyDescent="0.2">
      <c r="C6898" s="6">
        <v>43420</v>
      </c>
      <c r="D6898" s="5">
        <v>30.47</v>
      </c>
      <c r="M6898" s="6">
        <v>43420</v>
      </c>
      <c r="N6898" s="5">
        <v>60.4328</v>
      </c>
    </row>
    <row r="6899" spans="3:14" x14ac:dyDescent="0.2">
      <c r="C6899" s="6">
        <v>43421</v>
      </c>
      <c r="D6899" s="5">
        <v>34.950000000000003</v>
      </c>
      <c r="M6899" s="6">
        <v>43421</v>
      </c>
      <c r="N6899" s="5">
        <v>60.4328</v>
      </c>
    </row>
    <row r="6900" spans="3:14" x14ac:dyDescent="0.2">
      <c r="C6900" s="6">
        <v>43422</v>
      </c>
      <c r="D6900" s="5">
        <v>90.25</v>
      </c>
      <c r="M6900" s="6">
        <v>43422</v>
      </c>
      <c r="N6900" s="5">
        <v>60.4328</v>
      </c>
    </row>
    <row r="6901" spans="3:14" x14ac:dyDescent="0.2">
      <c r="C6901" s="6">
        <v>43423</v>
      </c>
      <c r="D6901" s="5">
        <v>10.92</v>
      </c>
      <c r="M6901" s="6">
        <v>43423</v>
      </c>
      <c r="N6901" s="5">
        <v>59.4651</v>
      </c>
    </row>
    <row r="6902" spans="3:14" x14ac:dyDescent="0.2">
      <c r="C6902" s="6">
        <v>43424</v>
      </c>
      <c r="D6902" s="5">
        <v>29.26</v>
      </c>
      <c r="M6902" s="6">
        <v>43424</v>
      </c>
      <c r="N6902" s="5">
        <v>59.487400000000001</v>
      </c>
    </row>
    <row r="6903" spans="3:14" x14ac:dyDescent="0.2">
      <c r="C6903" s="6">
        <v>43425</v>
      </c>
      <c r="D6903" s="5">
        <v>46.86</v>
      </c>
      <c r="M6903" s="6">
        <v>43425</v>
      </c>
      <c r="N6903" s="5">
        <v>57.645200000000003</v>
      </c>
    </row>
    <row r="6904" spans="3:14" x14ac:dyDescent="0.2">
      <c r="C6904" s="6">
        <v>43426</v>
      </c>
      <c r="D6904" s="5">
        <v>21.81</v>
      </c>
      <c r="M6904" s="6">
        <v>43426</v>
      </c>
      <c r="N6904" s="5">
        <v>57.645200000000003</v>
      </c>
    </row>
    <row r="6905" spans="3:14" x14ac:dyDescent="0.2">
      <c r="C6905" s="6">
        <v>43427</v>
      </c>
      <c r="D6905" s="5">
        <v>24.17</v>
      </c>
      <c r="M6905" s="6">
        <v>43427</v>
      </c>
      <c r="N6905" s="5">
        <v>57.3123</v>
      </c>
    </row>
    <row r="6906" spans="3:14" x14ac:dyDescent="0.2">
      <c r="C6906" s="6">
        <v>43428</v>
      </c>
      <c r="D6906" s="5">
        <v>49.06</v>
      </c>
      <c r="M6906" s="6">
        <v>43428</v>
      </c>
      <c r="N6906" s="5">
        <v>57.3123</v>
      </c>
    </row>
    <row r="6907" spans="3:14" x14ac:dyDescent="0.2">
      <c r="C6907" s="6">
        <v>43429</v>
      </c>
      <c r="D6907" s="5">
        <v>168.06</v>
      </c>
      <c r="M6907" s="6">
        <v>43429</v>
      </c>
      <c r="N6907" s="5">
        <v>57.3123</v>
      </c>
    </row>
    <row r="6908" spans="3:14" x14ac:dyDescent="0.2">
      <c r="C6908" s="6">
        <v>43430</v>
      </c>
      <c r="D6908" s="5">
        <v>168.44</v>
      </c>
      <c r="M6908" s="6">
        <v>43430</v>
      </c>
      <c r="N6908" s="5">
        <v>51.534500000000001</v>
      </c>
    </row>
    <row r="6909" spans="3:14" x14ac:dyDescent="0.2">
      <c r="C6909" s="6">
        <v>43431</v>
      </c>
      <c r="D6909" s="5">
        <v>93.08</v>
      </c>
      <c r="M6909" s="6">
        <v>43431</v>
      </c>
      <c r="N6909" s="5">
        <v>51.236199999999997</v>
      </c>
    </row>
    <row r="6910" spans="3:14" x14ac:dyDescent="0.2">
      <c r="C6910" s="6">
        <v>43432</v>
      </c>
      <c r="D6910" s="5">
        <v>100.92</v>
      </c>
      <c r="M6910" s="6">
        <v>43432</v>
      </c>
      <c r="N6910" s="5">
        <v>50.762099999999997</v>
      </c>
    </row>
    <row r="6911" spans="3:14" x14ac:dyDescent="0.2">
      <c r="C6911" s="6">
        <v>43433</v>
      </c>
      <c r="D6911" s="5">
        <v>183.21</v>
      </c>
      <c r="M6911" s="6">
        <v>43433</v>
      </c>
      <c r="N6911" s="5">
        <v>50.915900000000001</v>
      </c>
    </row>
    <row r="6912" spans="3:14" x14ac:dyDescent="0.2">
      <c r="C6912" s="6">
        <v>43434</v>
      </c>
      <c r="D6912" s="5">
        <v>136.43</v>
      </c>
      <c r="M6912" s="6">
        <v>43434</v>
      </c>
      <c r="N6912" s="5">
        <v>52.432200000000002</v>
      </c>
    </row>
    <row r="6913" spans="3:14" x14ac:dyDescent="0.2">
      <c r="C6913" s="6">
        <v>43435</v>
      </c>
      <c r="D6913" s="5">
        <v>142.31</v>
      </c>
      <c r="M6913" s="6">
        <v>43435</v>
      </c>
      <c r="N6913" s="5">
        <v>52.432200000000002</v>
      </c>
    </row>
    <row r="6914" spans="3:14" x14ac:dyDescent="0.2">
      <c r="C6914" s="6">
        <v>43436</v>
      </c>
      <c r="D6914" s="5">
        <v>167.46</v>
      </c>
      <c r="M6914" s="6">
        <v>43436</v>
      </c>
      <c r="N6914" s="5">
        <v>52.432200000000002</v>
      </c>
    </row>
    <row r="6915" spans="3:14" x14ac:dyDescent="0.2">
      <c r="C6915" s="6">
        <v>43437</v>
      </c>
      <c r="D6915" s="5">
        <v>158.49</v>
      </c>
      <c r="M6915" s="6">
        <v>43437</v>
      </c>
      <c r="N6915" s="5">
        <v>50.310400000000001</v>
      </c>
    </row>
    <row r="6916" spans="3:14" x14ac:dyDescent="0.2">
      <c r="C6916" s="6">
        <v>43438</v>
      </c>
      <c r="D6916" s="5">
        <v>109.29</v>
      </c>
      <c r="M6916" s="6">
        <v>43438</v>
      </c>
      <c r="N6916" s="5">
        <v>53.863900000000001</v>
      </c>
    </row>
    <row r="6917" spans="3:14" x14ac:dyDescent="0.2">
      <c r="C6917" s="6">
        <v>43439</v>
      </c>
      <c r="D6917" s="5">
        <v>83.26</v>
      </c>
      <c r="M6917" s="6">
        <v>43439</v>
      </c>
      <c r="N6917" s="5">
        <v>53.863900000000001</v>
      </c>
    </row>
    <row r="6918" spans="3:14" x14ac:dyDescent="0.2">
      <c r="C6918" s="6">
        <v>43440</v>
      </c>
      <c r="D6918" s="5">
        <v>110.19</v>
      </c>
      <c r="M6918" s="6">
        <v>43440</v>
      </c>
      <c r="N6918" s="5">
        <v>60.944000000000003</v>
      </c>
    </row>
    <row r="6919" spans="3:14" x14ac:dyDescent="0.2">
      <c r="C6919" s="6">
        <v>43441</v>
      </c>
      <c r="D6919" s="5">
        <v>101.45</v>
      </c>
      <c r="M6919" s="6">
        <v>43441</v>
      </c>
      <c r="N6919" s="5">
        <v>60.7438</v>
      </c>
    </row>
    <row r="6920" spans="3:14" x14ac:dyDescent="0.2">
      <c r="C6920" s="6">
        <v>43442</v>
      </c>
      <c r="D6920" s="5">
        <v>123.21</v>
      </c>
      <c r="M6920" s="6">
        <v>43442</v>
      </c>
      <c r="N6920" s="5">
        <v>60.7438</v>
      </c>
    </row>
    <row r="6921" spans="3:14" x14ac:dyDescent="0.2">
      <c r="C6921" s="6">
        <v>43443</v>
      </c>
      <c r="D6921" s="5">
        <v>130.49</v>
      </c>
      <c r="M6921" s="6">
        <v>43443</v>
      </c>
      <c r="N6921" s="5">
        <v>60.7438</v>
      </c>
    </row>
    <row r="6922" spans="3:14" x14ac:dyDescent="0.2">
      <c r="C6922" s="6">
        <v>43444</v>
      </c>
      <c r="D6922" s="5">
        <v>71.08</v>
      </c>
      <c r="M6922" s="6">
        <v>43444</v>
      </c>
      <c r="N6922" s="5">
        <v>60.258699999999997</v>
      </c>
    </row>
    <row r="6923" spans="3:14" x14ac:dyDescent="0.2">
      <c r="C6923" s="6">
        <v>43445</v>
      </c>
      <c r="D6923" s="5">
        <v>88.44</v>
      </c>
      <c r="M6923" s="6">
        <v>43445</v>
      </c>
      <c r="N6923" s="5">
        <v>58.731900000000003</v>
      </c>
    </row>
    <row r="6924" spans="3:14" x14ac:dyDescent="0.2">
      <c r="C6924" s="6">
        <v>43446</v>
      </c>
      <c r="D6924" s="5">
        <v>57.97</v>
      </c>
      <c r="M6924" s="6">
        <v>43446</v>
      </c>
      <c r="N6924" s="5">
        <v>58.227499999999999</v>
      </c>
    </row>
    <row r="6925" spans="3:14" x14ac:dyDescent="0.2">
      <c r="C6925" s="6">
        <v>43447</v>
      </c>
      <c r="D6925" s="5">
        <v>121.67</v>
      </c>
      <c r="M6925" s="6">
        <v>43447</v>
      </c>
      <c r="N6925" s="5">
        <v>55.749200000000002</v>
      </c>
    </row>
    <row r="6926" spans="3:14" x14ac:dyDescent="0.2">
      <c r="C6926" s="6">
        <v>43448</v>
      </c>
      <c r="D6926" s="5">
        <v>86.56</v>
      </c>
      <c r="M6926" s="6">
        <v>43448</v>
      </c>
      <c r="N6926" s="5">
        <v>56.127499999999998</v>
      </c>
    </row>
    <row r="6927" spans="3:14" x14ac:dyDescent="0.2">
      <c r="C6927" s="6">
        <v>43449</v>
      </c>
      <c r="D6927" s="5">
        <v>90.26</v>
      </c>
      <c r="M6927" s="6">
        <v>43449</v>
      </c>
      <c r="N6927" s="5">
        <v>56.127499999999998</v>
      </c>
    </row>
    <row r="6928" spans="3:14" x14ac:dyDescent="0.2">
      <c r="C6928" s="6">
        <v>43450</v>
      </c>
      <c r="D6928" s="5">
        <v>186.66</v>
      </c>
      <c r="M6928" s="6">
        <v>43450</v>
      </c>
      <c r="N6928" s="5">
        <v>56.127499999999998</v>
      </c>
    </row>
    <row r="6929" spans="3:14" x14ac:dyDescent="0.2">
      <c r="C6929" s="6">
        <v>43451</v>
      </c>
      <c r="D6929" s="5">
        <v>101.75</v>
      </c>
      <c r="M6929" s="6">
        <v>43451</v>
      </c>
      <c r="N6929" s="5">
        <v>55.407499999999999</v>
      </c>
    </row>
    <row r="6930" spans="3:14" x14ac:dyDescent="0.2">
      <c r="C6930" s="6">
        <v>43452</v>
      </c>
      <c r="D6930" s="5">
        <v>103.24</v>
      </c>
      <c r="M6930" s="6">
        <v>43452</v>
      </c>
      <c r="N6930" s="5">
        <v>59.3962</v>
      </c>
    </row>
    <row r="6931" spans="3:14" x14ac:dyDescent="0.2">
      <c r="C6931" s="6">
        <v>43453</v>
      </c>
      <c r="D6931" s="5">
        <v>114.17</v>
      </c>
      <c r="M6931" s="6">
        <v>43453</v>
      </c>
      <c r="N6931" s="5">
        <v>59.009</v>
      </c>
    </row>
    <row r="6932" spans="3:14" x14ac:dyDescent="0.2">
      <c r="C6932" s="6">
        <v>43454</v>
      </c>
      <c r="D6932" s="5">
        <v>79.38</v>
      </c>
      <c r="M6932" s="6">
        <v>43454</v>
      </c>
      <c r="N6932" s="5">
        <v>58.762</v>
      </c>
    </row>
    <row r="6933" spans="3:14" x14ac:dyDescent="0.2">
      <c r="C6933" s="6">
        <v>43455</v>
      </c>
      <c r="D6933" s="5">
        <v>144.91</v>
      </c>
      <c r="M6933" s="6">
        <v>43455</v>
      </c>
      <c r="N6933" s="5">
        <v>61.614800000000002</v>
      </c>
    </row>
    <row r="6934" spans="3:14" x14ac:dyDescent="0.2">
      <c r="C6934" s="6">
        <v>43456</v>
      </c>
      <c r="D6934" s="5">
        <v>10.92</v>
      </c>
      <c r="M6934" s="6">
        <v>43456</v>
      </c>
      <c r="N6934" s="5">
        <v>61.614800000000002</v>
      </c>
    </row>
    <row r="6935" spans="3:14" x14ac:dyDescent="0.2">
      <c r="C6935" s="6">
        <v>43457</v>
      </c>
      <c r="D6935" s="5">
        <v>261.36</v>
      </c>
      <c r="M6935" s="6">
        <v>43457</v>
      </c>
      <c r="N6935" s="5">
        <v>61.614800000000002</v>
      </c>
    </row>
    <row r="6936" spans="3:14" x14ac:dyDescent="0.2">
      <c r="C6936" s="6">
        <v>43458</v>
      </c>
      <c r="D6936" s="5">
        <v>141.79</v>
      </c>
      <c r="M6936" s="6">
        <v>43458</v>
      </c>
      <c r="N6936" s="5">
        <v>66.044300000000007</v>
      </c>
    </row>
    <row r="6937" spans="3:14" x14ac:dyDescent="0.2">
      <c r="C6937" s="6">
        <v>43459</v>
      </c>
      <c r="D6937" s="5">
        <v>171.11</v>
      </c>
      <c r="M6937" s="6">
        <v>43459</v>
      </c>
      <c r="N6937" s="5">
        <v>66.044300000000007</v>
      </c>
    </row>
    <row r="6938" spans="3:14" x14ac:dyDescent="0.2">
      <c r="C6938" s="6">
        <v>43460</v>
      </c>
      <c r="D6938" s="5">
        <v>198.19</v>
      </c>
      <c r="M6938" s="6">
        <v>43460</v>
      </c>
      <c r="N6938" s="5">
        <v>63.8872</v>
      </c>
    </row>
    <row r="6939" spans="3:14" x14ac:dyDescent="0.2">
      <c r="C6939" s="6">
        <v>43461</v>
      </c>
      <c r="D6939" s="5">
        <v>161.1</v>
      </c>
      <c r="M6939" s="6">
        <v>43461</v>
      </c>
      <c r="N6939" s="5">
        <v>68.337100000000007</v>
      </c>
    </row>
    <row r="6940" spans="3:14" x14ac:dyDescent="0.2">
      <c r="C6940" s="6">
        <v>43462</v>
      </c>
      <c r="D6940" s="5">
        <v>156.65</v>
      </c>
      <c r="M6940" s="6">
        <v>43462</v>
      </c>
      <c r="N6940" s="5">
        <v>66.661299999999997</v>
      </c>
    </row>
    <row r="6941" spans="3:14" x14ac:dyDescent="0.2">
      <c r="C6941" s="6">
        <v>43463</v>
      </c>
      <c r="D6941" s="5">
        <v>116.81</v>
      </c>
      <c r="M6941" s="6">
        <v>43463</v>
      </c>
      <c r="N6941" s="5">
        <v>66.661299999999997</v>
      </c>
    </row>
    <row r="6942" spans="3:14" x14ac:dyDescent="0.2">
      <c r="C6942" s="6">
        <v>43464</v>
      </c>
      <c r="D6942" s="5">
        <v>213.53</v>
      </c>
      <c r="M6942" s="6">
        <v>43464</v>
      </c>
      <c r="N6942" s="5">
        <v>66.661299999999997</v>
      </c>
    </row>
    <row r="6943" spans="3:14" x14ac:dyDescent="0.2">
      <c r="C6943" s="6">
        <v>43465</v>
      </c>
      <c r="D6943" s="5">
        <v>149.82</v>
      </c>
      <c r="M6943" s="6">
        <v>43465</v>
      </c>
      <c r="N6943" s="5">
        <v>66.582800000000006</v>
      </c>
    </row>
    <row r="6944" spans="3:14" x14ac:dyDescent="0.2">
      <c r="C6944" s="6">
        <v>43466</v>
      </c>
      <c r="D6944" s="5">
        <v>204.03</v>
      </c>
      <c r="M6944" s="6">
        <v>43466</v>
      </c>
      <c r="N6944" s="5">
        <v>66.582800000000006</v>
      </c>
    </row>
    <row r="6945" spans="3:14" x14ac:dyDescent="0.2">
      <c r="C6945" s="6">
        <v>43467</v>
      </c>
      <c r="D6945" s="5">
        <v>146.97</v>
      </c>
      <c r="M6945" s="6">
        <v>43467</v>
      </c>
      <c r="N6945" s="5">
        <v>62.804499999999997</v>
      </c>
    </row>
    <row r="6946" spans="3:14" x14ac:dyDescent="0.2">
      <c r="C6946" s="6">
        <v>43468</v>
      </c>
      <c r="D6946" s="5">
        <v>212.58</v>
      </c>
      <c r="M6946" s="6">
        <v>43468</v>
      </c>
      <c r="N6946" s="5">
        <v>65.785200000000003</v>
      </c>
    </row>
    <row r="6947" spans="3:14" x14ac:dyDescent="0.2">
      <c r="C6947" s="6">
        <v>43469</v>
      </c>
      <c r="D6947" s="5">
        <v>153.15</v>
      </c>
      <c r="M6947" s="6">
        <v>43469</v>
      </c>
      <c r="N6947" s="5">
        <v>65.820700000000002</v>
      </c>
    </row>
    <row r="6948" spans="3:14" x14ac:dyDescent="0.2">
      <c r="C6948" s="6">
        <v>43470</v>
      </c>
      <c r="D6948" s="5">
        <v>4.7</v>
      </c>
      <c r="M6948" s="6">
        <v>43470</v>
      </c>
      <c r="N6948" s="5">
        <v>65.820700000000002</v>
      </c>
    </row>
    <row r="6949" spans="3:14" x14ac:dyDescent="0.2">
      <c r="C6949" s="6">
        <v>43471</v>
      </c>
      <c r="D6949" s="5">
        <v>230.39</v>
      </c>
      <c r="M6949" s="6">
        <v>43471</v>
      </c>
      <c r="N6949" s="5">
        <v>65.820700000000002</v>
      </c>
    </row>
    <row r="6950" spans="3:14" x14ac:dyDescent="0.2">
      <c r="C6950" s="6">
        <v>43472</v>
      </c>
      <c r="D6950" s="5">
        <v>148.61000000000001</v>
      </c>
      <c r="M6950" s="6">
        <v>43472</v>
      </c>
      <c r="N6950" s="5">
        <v>60.880200000000002</v>
      </c>
    </row>
    <row r="6951" spans="3:14" x14ac:dyDescent="0.2">
      <c r="C6951" s="6">
        <v>43473</v>
      </c>
      <c r="D6951" s="5">
        <v>259.25</v>
      </c>
      <c r="M6951" s="6">
        <v>43473</v>
      </c>
      <c r="N6951" s="5">
        <v>59.045000000000002</v>
      </c>
    </row>
    <row r="6952" spans="3:14" x14ac:dyDescent="0.2">
      <c r="C6952" s="6">
        <v>43474</v>
      </c>
      <c r="D6952" s="5">
        <v>120.42</v>
      </c>
      <c r="M6952" s="6">
        <v>43474</v>
      </c>
      <c r="N6952" s="5">
        <v>57.017699999999998</v>
      </c>
    </row>
    <row r="6953" spans="3:14" x14ac:dyDescent="0.2">
      <c r="C6953" s="6">
        <v>43475</v>
      </c>
      <c r="D6953" s="5">
        <v>148.84</v>
      </c>
      <c r="M6953" s="6">
        <v>43475</v>
      </c>
      <c r="N6953" s="5">
        <v>56.649299999999997</v>
      </c>
    </row>
    <row r="6954" spans="3:14" x14ac:dyDescent="0.2">
      <c r="C6954" s="6">
        <v>43476</v>
      </c>
      <c r="D6954" s="5">
        <v>170.68</v>
      </c>
      <c r="M6954" s="6">
        <v>43476</v>
      </c>
      <c r="N6954" s="5">
        <v>55.943399999999997</v>
      </c>
    </row>
    <row r="6955" spans="3:14" x14ac:dyDescent="0.2">
      <c r="C6955" s="6">
        <v>43477</v>
      </c>
      <c r="D6955" s="5">
        <v>175.61</v>
      </c>
      <c r="M6955" s="6">
        <v>43477</v>
      </c>
      <c r="N6955" s="5">
        <v>55.943399999999997</v>
      </c>
    </row>
    <row r="6956" spans="3:14" x14ac:dyDescent="0.2">
      <c r="C6956" s="6">
        <v>43478</v>
      </c>
      <c r="D6956" s="5">
        <v>120.96</v>
      </c>
      <c r="M6956" s="6">
        <v>43478</v>
      </c>
      <c r="N6956" s="5">
        <v>55.943399999999997</v>
      </c>
    </row>
    <row r="6957" spans="3:14" x14ac:dyDescent="0.2">
      <c r="C6957" s="6">
        <v>43479</v>
      </c>
      <c r="D6957" s="5">
        <v>223.58</v>
      </c>
      <c r="M6957" s="6">
        <v>43479</v>
      </c>
      <c r="N6957" s="5">
        <v>55.3414</v>
      </c>
    </row>
    <row r="6958" spans="3:14" x14ac:dyDescent="0.2">
      <c r="C6958" s="6">
        <v>43480</v>
      </c>
      <c r="D6958" s="5">
        <v>104.39</v>
      </c>
      <c r="M6958" s="6">
        <v>43480</v>
      </c>
      <c r="N6958" s="5">
        <v>53.011499999999998</v>
      </c>
    </row>
    <row r="6959" spans="3:14" x14ac:dyDescent="0.2">
      <c r="C6959" s="6">
        <v>43481</v>
      </c>
      <c r="D6959" s="5">
        <v>173.46</v>
      </c>
      <c r="M6959" s="6">
        <v>43481</v>
      </c>
      <c r="N6959" s="5">
        <v>51.949300000000001</v>
      </c>
    </row>
    <row r="6960" spans="3:14" x14ac:dyDescent="0.2">
      <c r="C6960" s="6">
        <v>43482</v>
      </c>
      <c r="D6960" s="5">
        <v>168.92</v>
      </c>
      <c r="M6960" s="6">
        <v>43482</v>
      </c>
      <c r="N6960" s="5">
        <v>53.439100000000003</v>
      </c>
    </row>
    <row r="6961" spans="3:14" x14ac:dyDescent="0.2">
      <c r="C6961" s="6">
        <v>43483</v>
      </c>
      <c r="D6961" s="5">
        <v>154.16999999999999</v>
      </c>
      <c r="M6961" s="6">
        <v>43483</v>
      </c>
      <c r="N6961" s="5">
        <v>53.781799999999997</v>
      </c>
    </row>
    <row r="6962" spans="3:14" x14ac:dyDescent="0.2">
      <c r="C6962" s="6">
        <v>43484</v>
      </c>
      <c r="D6962" s="5">
        <v>109</v>
      </c>
      <c r="M6962" s="6">
        <v>43484</v>
      </c>
      <c r="N6962" s="5">
        <v>53.781799999999997</v>
      </c>
    </row>
    <row r="6963" spans="3:14" x14ac:dyDescent="0.2">
      <c r="C6963" s="6">
        <v>43485</v>
      </c>
      <c r="D6963" s="5">
        <v>178.48</v>
      </c>
      <c r="M6963" s="6">
        <v>43485</v>
      </c>
      <c r="N6963" s="5">
        <v>53.781799999999997</v>
      </c>
    </row>
    <row r="6964" spans="3:14" x14ac:dyDescent="0.2">
      <c r="C6964" s="6">
        <v>43486</v>
      </c>
      <c r="D6964" s="5">
        <v>216.29</v>
      </c>
      <c r="M6964" s="6">
        <v>43486</v>
      </c>
      <c r="N6964" s="5">
        <v>53.781799999999997</v>
      </c>
    </row>
    <row r="6965" spans="3:14" x14ac:dyDescent="0.2">
      <c r="C6965" s="6">
        <v>43487</v>
      </c>
      <c r="D6965" s="5">
        <v>107.95</v>
      </c>
      <c r="M6965" s="6">
        <v>43487</v>
      </c>
      <c r="N6965" s="5">
        <v>54.640500000000003</v>
      </c>
    </row>
    <row r="6966" spans="3:14" x14ac:dyDescent="0.2">
      <c r="C6966" s="6">
        <v>43488</v>
      </c>
      <c r="D6966" s="5">
        <v>88.26</v>
      </c>
      <c r="M6966" s="6">
        <v>43488</v>
      </c>
      <c r="N6966" s="5">
        <v>54.194200000000002</v>
      </c>
    </row>
    <row r="6967" spans="3:14" x14ac:dyDescent="0.2">
      <c r="C6967" s="6">
        <v>43489</v>
      </c>
      <c r="D6967" s="5">
        <v>106.06</v>
      </c>
      <c r="M6967" s="6">
        <v>43489</v>
      </c>
      <c r="N6967" s="5">
        <v>54.178899999999999</v>
      </c>
    </row>
    <row r="6968" spans="3:14" x14ac:dyDescent="0.2">
      <c r="C6968" s="6">
        <v>43490</v>
      </c>
      <c r="D6968" s="5">
        <v>105.17</v>
      </c>
      <c r="M6968" s="6">
        <v>43490</v>
      </c>
      <c r="N6968" s="5">
        <v>52.496000000000002</v>
      </c>
    </row>
    <row r="6969" spans="3:14" x14ac:dyDescent="0.2">
      <c r="C6969" s="6">
        <v>43491</v>
      </c>
      <c r="D6969" s="5">
        <v>107.16</v>
      </c>
      <c r="M6969" s="6">
        <v>43491</v>
      </c>
      <c r="N6969" s="5">
        <v>52.496000000000002</v>
      </c>
    </row>
    <row r="6970" spans="3:14" x14ac:dyDescent="0.2">
      <c r="C6970" s="6">
        <v>43492</v>
      </c>
      <c r="D6970" s="5">
        <v>218.94</v>
      </c>
      <c r="M6970" s="6">
        <v>43492</v>
      </c>
      <c r="N6970" s="5">
        <v>52.496000000000002</v>
      </c>
    </row>
    <row r="6971" spans="3:14" x14ac:dyDescent="0.2">
      <c r="C6971" s="6">
        <v>43493</v>
      </c>
      <c r="D6971" s="5">
        <v>73.709999999999994</v>
      </c>
      <c r="M6971" s="6">
        <v>43493</v>
      </c>
      <c r="N6971" s="5">
        <v>50.9512</v>
      </c>
    </row>
    <row r="6972" spans="3:14" x14ac:dyDescent="0.2">
      <c r="C6972" s="6">
        <v>43494</v>
      </c>
      <c r="D6972" s="5">
        <v>62.53</v>
      </c>
      <c r="M6972" s="6">
        <v>43494</v>
      </c>
      <c r="N6972" s="5">
        <v>49.802100000000003</v>
      </c>
    </row>
    <row r="6973" spans="3:14" x14ac:dyDescent="0.2">
      <c r="C6973" s="6">
        <v>43495</v>
      </c>
      <c r="D6973" s="5">
        <v>123.71</v>
      </c>
      <c r="M6973" s="6">
        <v>43495</v>
      </c>
      <c r="N6973" s="5">
        <v>48.3202</v>
      </c>
    </row>
    <row r="6974" spans="3:14" x14ac:dyDescent="0.2">
      <c r="C6974" s="6">
        <v>43496</v>
      </c>
      <c r="D6974" s="5">
        <v>126.24</v>
      </c>
      <c r="M6974" s="6">
        <v>43496</v>
      </c>
      <c r="N6974" s="5">
        <v>49.811700000000002</v>
      </c>
    </row>
    <row r="6975" spans="3:14" x14ac:dyDescent="0.2">
      <c r="C6975" s="6">
        <v>43497</v>
      </c>
      <c r="D6975" s="5">
        <v>95.81</v>
      </c>
      <c r="M6975" s="6">
        <v>43497</v>
      </c>
      <c r="N6975" s="5">
        <v>48.788699999999999</v>
      </c>
    </row>
    <row r="6976" spans="3:14" x14ac:dyDescent="0.2">
      <c r="C6976" s="6">
        <v>43498</v>
      </c>
      <c r="D6976" s="5">
        <v>82.06</v>
      </c>
      <c r="M6976" s="6">
        <v>43498</v>
      </c>
      <c r="N6976" s="5">
        <v>48.788699999999999</v>
      </c>
    </row>
    <row r="6977" spans="3:14" x14ac:dyDescent="0.2">
      <c r="C6977" s="6">
        <v>43499</v>
      </c>
      <c r="D6977" s="5">
        <v>134.38</v>
      </c>
      <c r="M6977" s="6">
        <v>43499</v>
      </c>
      <c r="N6977" s="5">
        <v>48.788699999999999</v>
      </c>
    </row>
    <row r="6978" spans="3:14" x14ac:dyDescent="0.2">
      <c r="C6978" s="6">
        <v>43500</v>
      </c>
      <c r="D6978" s="5">
        <v>216.31</v>
      </c>
      <c r="M6978" s="6">
        <v>43500</v>
      </c>
      <c r="N6978" s="5">
        <v>48.874000000000002</v>
      </c>
    </row>
    <row r="6979" spans="3:14" x14ac:dyDescent="0.2">
      <c r="C6979" s="6">
        <v>43501</v>
      </c>
      <c r="D6979" s="5">
        <v>87.75</v>
      </c>
      <c r="M6979" s="6">
        <v>43501</v>
      </c>
      <c r="N6979" s="5">
        <v>48.621200000000002</v>
      </c>
    </row>
    <row r="6980" spans="3:14" x14ac:dyDescent="0.2">
      <c r="C6980" s="6">
        <v>43502</v>
      </c>
      <c r="D6980" s="5">
        <v>145.25</v>
      </c>
      <c r="M6980" s="6">
        <v>43502</v>
      </c>
      <c r="N6980" s="5">
        <v>47.4392</v>
      </c>
    </row>
    <row r="6981" spans="3:14" x14ac:dyDescent="0.2">
      <c r="C6981" s="6">
        <v>43503</v>
      </c>
      <c r="D6981" s="5">
        <v>93.79</v>
      </c>
      <c r="M6981" s="6">
        <v>43503</v>
      </c>
      <c r="N6981" s="5">
        <v>48.970199999999998</v>
      </c>
    </row>
    <row r="6982" spans="3:14" x14ac:dyDescent="0.2">
      <c r="C6982" s="6">
        <v>43504</v>
      </c>
      <c r="D6982" s="5">
        <v>76.81</v>
      </c>
      <c r="M6982" s="6">
        <v>43504</v>
      </c>
      <c r="N6982" s="5">
        <v>49.628</v>
      </c>
    </row>
    <row r="6983" spans="3:14" x14ac:dyDescent="0.2">
      <c r="C6983" s="6">
        <v>43505</v>
      </c>
      <c r="D6983" s="5">
        <v>49.63</v>
      </c>
      <c r="M6983" s="6">
        <v>43505</v>
      </c>
      <c r="N6983" s="5">
        <v>49.628</v>
      </c>
    </row>
    <row r="6984" spans="3:14" x14ac:dyDescent="0.2">
      <c r="C6984" s="6">
        <v>43506</v>
      </c>
      <c r="D6984" s="5">
        <v>95.37</v>
      </c>
      <c r="M6984" s="6">
        <v>43506</v>
      </c>
      <c r="N6984" s="5">
        <v>49.628</v>
      </c>
    </row>
    <row r="6985" spans="3:14" x14ac:dyDescent="0.2">
      <c r="C6985" s="6">
        <v>43507</v>
      </c>
      <c r="D6985" s="5">
        <v>59.53</v>
      </c>
      <c r="M6985" s="6">
        <v>43507</v>
      </c>
      <c r="N6985" s="5">
        <v>48.319800000000001</v>
      </c>
    </row>
    <row r="6986" spans="3:14" x14ac:dyDescent="0.2">
      <c r="C6986" s="6">
        <v>43508</v>
      </c>
      <c r="D6986" s="5">
        <v>45.91</v>
      </c>
      <c r="M6986" s="6">
        <v>43508</v>
      </c>
      <c r="N6986" s="5">
        <v>49.023600000000002</v>
      </c>
    </row>
    <row r="6987" spans="3:14" x14ac:dyDescent="0.2">
      <c r="C6987" s="6">
        <v>43509</v>
      </c>
      <c r="D6987" s="5">
        <v>93.01</v>
      </c>
      <c r="M6987" s="6">
        <v>43509</v>
      </c>
      <c r="N6987" s="5">
        <v>48.167700000000004</v>
      </c>
    </row>
    <row r="6988" spans="3:14" x14ac:dyDescent="0.2">
      <c r="C6988" s="6">
        <v>43510</v>
      </c>
      <c r="D6988" s="5">
        <v>35.99</v>
      </c>
      <c r="M6988" s="6">
        <v>43510</v>
      </c>
      <c r="N6988" s="5">
        <v>47.187199999999997</v>
      </c>
    </row>
    <row r="6989" spans="3:14" x14ac:dyDescent="0.2">
      <c r="C6989" s="6">
        <v>43511</v>
      </c>
      <c r="D6989" s="5">
        <v>55.54</v>
      </c>
      <c r="M6989" s="6">
        <v>43511</v>
      </c>
      <c r="N6989" s="5">
        <v>45.732300000000002</v>
      </c>
    </row>
    <row r="6990" spans="3:14" x14ac:dyDescent="0.2">
      <c r="C6990" s="6">
        <v>43512</v>
      </c>
      <c r="D6990" s="5">
        <v>27.08</v>
      </c>
      <c r="M6990" s="6">
        <v>43512</v>
      </c>
      <c r="N6990" s="5">
        <v>45.732300000000002</v>
      </c>
    </row>
    <row r="6991" spans="3:14" x14ac:dyDescent="0.2">
      <c r="C6991" s="6">
        <v>43513</v>
      </c>
      <c r="D6991" s="5">
        <v>10.92</v>
      </c>
      <c r="M6991" s="6">
        <v>43513</v>
      </c>
      <c r="N6991" s="5">
        <v>45.732300000000002</v>
      </c>
    </row>
    <row r="6992" spans="3:14" x14ac:dyDescent="0.2">
      <c r="C6992" s="6">
        <v>43514</v>
      </c>
      <c r="D6992" s="5">
        <v>57.35</v>
      </c>
      <c r="M6992" s="6">
        <v>43514</v>
      </c>
      <c r="N6992" s="5">
        <v>45.732300000000002</v>
      </c>
    </row>
    <row r="6993" spans="3:14" x14ac:dyDescent="0.2">
      <c r="C6993" s="6">
        <v>43515</v>
      </c>
      <c r="D6993" s="5">
        <v>79.790000000000006</v>
      </c>
      <c r="M6993" s="6">
        <v>43515</v>
      </c>
      <c r="N6993" s="5">
        <v>45.061399999999999</v>
      </c>
    </row>
    <row r="6994" spans="3:14" x14ac:dyDescent="0.2">
      <c r="C6994" s="6">
        <v>43516</v>
      </c>
      <c r="D6994" s="5">
        <v>65.36</v>
      </c>
      <c r="M6994" s="6">
        <v>43516</v>
      </c>
      <c r="N6994" s="5">
        <v>44.544800000000002</v>
      </c>
    </row>
    <row r="6995" spans="3:14" x14ac:dyDescent="0.2">
      <c r="C6995" s="6">
        <v>43517</v>
      </c>
      <c r="D6995" s="5">
        <v>87.44</v>
      </c>
      <c r="M6995" s="6">
        <v>43517</v>
      </c>
      <c r="N6995" s="5">
        <v>46.548699999999997</v>
      </c>
    </row>
    <row r="6996" spans="3:14" x14ac:dyDescent="0.2">
      <c r="C6996" s="6">
        <v>43518</v>
      </c>
      <c r="D6996" s="5">
        <v>115.34</v>
      </c>
      <c r="M6996" s="6">
        <v>43518</v>
      </c>
      <c r="N6996" s="5">
        <v>47.218400000000003</v>
      </c>
    </row>
    <row r="6997" spans="3:14" x14ac:dyDescent="0.2">
      <c r="C6997" s="6">
        <v>43519</v>
      </c>
      <c r="D6997" s="5">
        <v>93.12</v>
      </c>
      <c r="M6997" s="6">
        <v>43519</v>
      </c>
      <c r="N6997" s="5">
        <v>47.218400000000003</v>
      </c>
    </row>
    <row r="6998" spans="3:14" x14ac:dyDescent="0.2">
      <c r="C6998" s="6">
        <v>43520</v>
      </c>
      <c r="D6998" s="5">
        <v>4.05</v>
      </c>
      <c r="M6998" s="6">
        <v>43520</v>
      </c>
      <c r="N6998" s="5">
        <v>47.218400000000003</v>
      </c>
    </row>
    <row r="6999" spans="3:14" x14ac:dyDescent="0.2">
      <c r="C6999" s="6">
        <v>43521</v>
      </c>
      <c r="D6999" s="5">
        <v>84.03</v>
      </c>
      <c r="M6999" s="6">
        <v>43521</v>
      </c>
      <c r="N6999" s="5">
        <v>46.160600000000002</v>
      </c>
    </row>
    <row r="7000" spans="3:14" x14ac:dyDescent="0.2">
      <c r="C7000" s="6">
        <v>43522</v>
      </c>
      <c r="D7000" s="5">
        <v>68.540000000000006</v>
      </c>
      <c r="M7000" s="6">
        <v>43522</v>
      </c>
      <c r="N7000" s="5">
        <v>46.284199999999998</v>
      </c>
    </row>
    <row r="7001" spans="3:14" x14ac:dyDescent="0.2">
      <c r="C7001" s="6">
        <v>43523</v>
      </c>
      <c r="D7001" s="5">
        <v>128.81</v>
      </c>
      <c r="M7001" s="6">
        <v>43523</v>
      </c>
      <c r="N7001" s="5">
        <v>46.792900000000003</v>
      </c>
    </row>
    <row r="7002" spans="3:14" x14ac:dyDescent="0.2">
      <c r="C7002" s="6">
        <v>43524</v>
      </c>
      <c r="D7002" s="5">
        <v>125.24</v>
      </c>
      <c r="M7002" s="6">
        <v>43524</v>
      </c>
      <c r="N7002" s="5">
        <v>47.218299999999999</v>
      </c>
    </row>
    <row r="7003" spans="3:14" x14ac:dyDescent="0.2">
      <c r="C7003" s="6">
        <v>43525</v>
      </c>
      <c r="D7003" s="5">
        <v>110.76</v>
      </c>
      <c r="M7003" s="6">
        <v>43525</v>
      </c>
      <c r="N7003" s="5">
        <v>47.904400000000003</v>
      </c>
    </row>
    <row r="7004" spans="3:14" x14ac:dyDescent="0.2">
      <c r="C7004" s="6">
        <v>43526</v>
      </c>
      <c r="D7004" s="5">
        <v>118.68</v>
      </c>
      <c r="M7004" s="6">
        <v>43526</v>
      </c>
      <c r="N7004" s="5">
        <v>47.904400000000003</v>
      </c>
    </row>
    <row r="7005" spans="3:14" x14ac:dyDescent="0.2">
      <c r="C7005" s="6">
        <v>43527</v>
      </c>
      <c r="D7005" s="5">
        <v>101.11</v>
      </c>
      <c r="M7005" s="6">
        <v>43527</v>
      </c>
      <c r="N7005" s="5">
        <v>47.904400000000003</v>
      </c>
    </row>
    <row r="7006" spans="3:14" x14ac:dyDescent="0.2">
      <c r="C7006" s="6">
        <v>43528</v>
      </c>
      <c r="D7006" s="5">
        <v>71.010000000000005</v>
      </c>
      <c r="M7006" s="6">
        <v>43528</v>
      </c>
      <c r="N7006" s="5">
        <v>46.7423</v>
      </c>
    </row>
    <row r="7007" spans="3:14" x14ac:dyDescent="0.2">
      <c r="C7007" s="6">
        <v>43529</v>
      </c>
      <c r="D7007" s="5">
        <v>138.38</v>
      </c>
      <c r="M7007" s="6">
        <v>43529</v>
      </c>
      <c r="N7007" s="5">
        <v>45.856699999999996</v>
      </c>
    </row>
    <row r="7008" spans="3:14" x14ac:dyDescent="0.2">
      <c r="C7008" s="6">
        <v>43530</v>
      </c>
      <c r="D7008" s="5">
        <v>78.64</v>
      </c>
      <c r="M7008" s="6">
        <v>43530</v>
      </c>
      <c r="N7008" s="5">
        <v>45.6342</v>
      </c>
    </row>
    <row r="7009" spans="3:14" x14ac:dyDescent="0.2">
      <c r="C7009" s="6">
        <v>43531</v>
      </c>
      <c r="D7009" s="5">
        <v>138.86000000000001</v>
      </c>
      <c r="M7009" s="6">
        <v>43531</v>
      </c>
      <c r="N7009" s="5">
        <v>45.8309</v>
      </c>
    </row>
    <row r="7010" spans="3:14" x14ac:dyDescent="0.2">
      <c r="C7010" s="6">
        <v>43532</v>
      </c>
      <c r="D7010" s="5">
        <v>81.81</v>
      </c>
      <c r="M7010" s="6">
        <v>43532</v>
      </c>
      <c r="N7010" s="5">
        <v>45.825299999999999</v>
      </c>
    </row>
    <row r="7011" spans="3:14" x14ac:dyDescent="0.2">
      <c r="C7011" s="6">
        <v>43533</v>
      </c>
      <c r="D7011" s="5">
        <v>67.73</v>
      </c>
      <c r="M7011" s="6">
        <v>43533</v>
      </c>
      <c r="N7011" s="5">
        <v>45.825299999999999</v>
      </c>
    </row>
    <row r="7012" spans="3:14" x14ac:dyDescent="0.2">
      <c r="C7012" s="6">
        <v>43534</v>
      </c>
      <c r="D7012" s="5">
        <v>138.96</v>
      </c>
      <c r="M7012" s="6">
        <v>43534</v>
      </c>
      <c r="N7012" s="5">
        <v>45.825299999999999</v>
      </c>
    </row>
    <row r="7013" spans="3:14" x14ac:dyDescent="0.2">
      <c r="C7013" s="6">
        <v>43535</v>
      </c>
      <c r="D7013" s="5">
        <v>161.35</v>
      </c>
      <c r="M7013" s="6">
        <v>43535</v>
      </c>
      <c r="N7013" s="5">
        <v>44.843600000000002</v>
      </c>
    </row>
    <row r="7014" spans="3:14" x14ac:dyDescent="0.2">
      <c r="C7014" s="6">
        <v>43536</v>
      </c>
      <c r="D7014" s="5">
        <v>93.23</v>
      </c>
      <c r="M7014" s="6">
        <v>43536</v>
      </c>
      <c r="N7014" s="5">
        <v>44.86</v>
      </c>
    </row>
    <row r="7015" spans="3:14" x14ac:dyDescent="0.2">
      <c r="C7015" s="6">
        <v>43537</v>
      </c>
      <c r="D7015" s="5">
        <v>81.38</v>
      </c>
      <c r="M7015" s="6">
        <v>43537</v>
      </c>
      <c r="N7015" s="5">
        <v>44.568800000000003</v>
      </c>
    </row>
    <row r="7016" spans="3:14" x14ac:dyDescent="0.2">
      <c r="C7016" s="6">
        <v>43538</v>
      </c>
      <c r="D7016" s="5">
        <v>56.33</v>
      </c>
      <c r="M7016" s="6">
        <v>43538</v>
      </c>
      <c r="N7016" s="5">
        <v>45.238100000000003</v>
      </c>
    </row>
    <row r="7017" spans="3:14" x14ac:dyDescent="0.2">
      <c r="C7017" s="6">
        <v>43539</v>
      </c>
      <c r="D7017" s="5">
        <v>66.48</v>
      </c>
      <c r="M7017" s="6">
        <v>43539</v>
      </c>
      <c r="N7017" s="5">
        <v>46.054000000000002</v>
      </c>
    </row>
    <row r="7018" spans="3:14" x14ac:dyDescent="0.2">
      <c r="C7018" s="6">
        <v>43540</v>
      </c>
      <c r="D7018" s="5">
        <v>65.37</v>
      </c>
      <c r="M7018" s="6">
        <v>43540</v>
      </c>
      <c r="N7018" s="5">
        <v>46.054000000000002</v>
      </c>
    </row>
    <row r="7019" spans="3:14" x14ac:dyDescent="0.2">
      <c r="C7019" s="6">
        <v>43541</v>
      </c>
      <c r="D7019" s="5">
        <v>101.36</v>
      </c>
      <c r="M7019" s="6">
        <v>43541</v>
      </c>
      <c r="N7019" s="5">
        <v>46.054000000000002</v>
      </c>
    </row>
    <row r="7020" spans="3:14" x14ac:dyDescent="0.2">
      <c r="C7020" s="6">
        <v>43542</v>
      </c>
      <c r="D7020" s="5">
        <v>77.23</v>
      </c>
      <c r="M7020" s="6">
        <v>43542</v>
      </c>
      <c r="N7020" s="5">
        <v>44.947699999999998</v>
      </c>
    </row>
    <row r="7021" spans="3:14" x14ac:dyDescent="0.2">
      <c r="C7021" s="6">
        <v>43543</v>
      </c>
      <c r="D7021" s="5">
        <v>82.83</v>
      </c>
      <c r="M7021" s="6">
        <v>43543</v>
      </c>
      <c r="N7021" s="5">
        <v>43.677799999999998</v>
      </c>
    </row>
    <row r="7022" spans="3:14" x14ac:dyDescent="0.2">
      <c r="C7022" s="6">
        <v>43544</v>
      </c>
      <c r="D7022" s="5">
        <v>75.89</v>
      </c>
      <c r="M7022" s="6">
        <v>43544</v>
      </c>
      <c r="N7022" s="5">
        <v>42.532200000000003</v>
      </c>
    </row>
    <row r="7023" spans="3:14" x14ac:dyDescent="0.2">
      <c r="C7023" s="6">
        <v>43545</v>
      </c>
      <c r="D7023" s="5">
        <v>91.17</v>
      </c>
      <c r="M7023" s="6">
        <v>43545</v>
      </c>
      <c r="N7023" s="5">
        <v>44.5137</v>
      </c>
    </row>
    <row r="7024" spans="3:14" x14ac:dyDescent="0.2">
      <c r="C7024" s="6">
        <v>43546</v>
      </c>
      <c r="D7024" s="5">
        <v>83.99</v>
      </c>
      <c r="M7024" s="6">
        <v>43546</v>
      </c>
      <c r="N7024" s="5">
        <v>52.258600000000001</v>
      </c>
    </row>
    <row r="7025" spans="3:14" x14ac:dyDescent="0.2">
      <c r="C7025" s="6">
        <v>43547</v>
      </c>
      <c r="D7025" s="5">
        <v>102.4</v>
      </c>
      <c r="M7025" s="6">
        <v>43547</v>
      </c>
      <c r="N7025" s="5">
        <v>52.258600000000001</v>
      </c>
    </row>
    <row r="7026" spans="3:14" x14ac:dyDescent="0.2">
      <c r="C7026" s="6">
        <v>43548</v>
      </c>
      <c r="D7026" s="5">
        <v>127.53</v>
      </c>
      <c r="M7026" s="6">
        <v>43548</v>
      </c>
      <c r="N7026" s="5">
        <v>52.258600000000001</v>
      </c>
    </row>
    <row r="7027" spans="3:14" x14ac:dyDescent="0.2">
      <c r="C7027" s="6">
        <v>43549</v>
      </c>
      <c r="D7027" s="5">
        <v>69.27</v>
      </c>
      <c r="M7027" s="6">
        <v>43549</v>
      </c>
      <c r="N7027" s="5">
        <v>57.105899999999998</v>
      </c>
    </row>
    <row r="7028" spans="3:14" x14ac:dyDescent="0.2">
      <c r="C7028" s="6">
        <v>43550</v>
      </c>
      <c r="D7028" s="5">
        <v>78.28</v>
      </c>
      <c r="M7028" s="6">
        <v>43550</v>
      </c>
      <c r="N7028" s="5">
        <v>56.513100000000001</v>
      </c>
    </row>
    <row r="7029" spans="3:14" x14ac:dyDescent="0.2">
      <c r="C7029" s="6">
        <v>43551</v>
      </c>
      <c r="D7029" s="5">
        <v>92.66</v>
      </c>
      <c r="M7029" s="6">
        <v>43551</v>
      </c>
      <c r="N7029" s="5">
        <v>60.972799999999999</v>
      </c>
    </row>
    <row r="7030" spans="3:14" x14ac:dyDescent="0.2">
      <c r="C7030" s="6">
        <v>43552</v>
      </c>
      <c r="D7030" s="5">
        <v>53.74</v>
      </c>
      <c r="M7030" s="6">
        <v>43552</v>
      </c>
      <c r="N7030" s="5">
        <v>59.927</v>
      </c>
    </row>
    <row r="7031" spans="3:14" x14ac:dyDescent="0.2">
      <c r="C7031" s="6">
        <v>43553</v>
      </c>
      <c r="D7031" s="5">
        <v>91.25</v>
      </c>
      <c r="M7031" s="6">
        <v>43553</v>
      </c>
      <c r="N7031" s="5">
        <v>58.547800000000002</v>
      </c>
    </row>
    <row r="7032" spans="3:14" x14ac:dyDescent="0.2">
      <c r="C7032" s="6">
        <v>43554</v>
      </c>
      <c r="D7032" s="5">
        <v>101.92</v>
      </c>
      <c r="M7032" s="6">
        <v>43554</v>
      </c>
      <c r="N7032" s="5">
        <v>58.547800000000002</v>
      </c>
    </row>
    <row r="7033" spans="3:14" x14ac:dyDescent="0.2">
      <c r="C7033" s="6">
        <v>43555</v>
      </c>
      <c r="D7033" s="5">
        <v>134.75</v>
      </c>
      <c r="M7033" s="6">
        <v>43555</v>
      </c>
      <c r="N7033" s="5">
        <v>58.547800000000002</v>
      </c>
    </row>
    <row r="7034" spans="3:14" x14ac:dyDescent="0.2">
      <c r="C7034" s="6">
        <v>43556</v>
      </c>
      <c r="D7034" s="5">
        <v>117.34</v>
      </c>
      <c r="M7034" s="6">
        <v>43556</v>
      </c>
      <c r="N7034" s="5">
        <v>52.689900000000002</v>
      </c>
    </row>
    <row r="7035" spans="3:14" x14ac:dyDescent="0.2">
      <c r="C7035" s="6">
        <v>43557</v>
      </c>
      <c r="D7035" s="5">
        <v>130.56</v>
      </c>
      <c r="M7035" s="6">
        <v>43557</v>
      </c>
      <c r="N7035" s="5">
        <v>54.205599999999997</v>
      </c>
    </row>
    <row r="7036" spans="3:14" x14ac:dyDescent="0.2">
      <c r="C7036" s="6">
        <v>43558</v>
      </c>
      <c r="D7036" s="5">
        <v>81.95</v>
      </c>
      <c r="M7036" s="6">
        <v>43558</v>
      </c>
      <c r="N7036" s="5">
        <v>53.8399</v>
      </c>
    </row>
    <row r="7037" spans="3:14" x14ac:dyDescent="0.2">
      <c r="C7037" s="6">
        <v>43559</v>
      </c>
      <c r="D7037" s="5">
        <v>82.78</v>
      </c>
      <c r="M7037" s="6">
        <v>43559</v>
      </c>
      <c r="N7037" s="5">
        <v>51.695399999999999</v>
      </c>
    </row>
    <row r="7038" spans="3:14" x14ac:dyDescent="0.2">
      <c r="C7038" s="6">
        <v>43560</v>
      </c>
      <c r="D7038" s="5">
        <v>50.15</v>
      </c>
      <c r="M7038" s="6">
        <v>43560</v>
      </c>
      <c r="N7038" s="5">
        <v>49.2196</v>
      </c>
    </row>
    <row r="7039" spans="3:14" x14ac:dyDescent="0.2">
      <c r="C7039" s="6">
        <v>43561</v>
      </c>
      <c r="D7039" s="5">
        <v>108.22</v>
      </c>
      <c r="M7039" s="6">
        <v>43561</v>
      </c>
      <c r="N7039" s="5">
        <v>49.2196</v>
      </c>
    </row>
    <row r="7040" spans="3:14" x14ac:dyDescent="0.2">
      <c r="C7040" s="6">
        <v>43562</v>
      </c>
      <c r="D7040" s="5">
        <v>127.54</v>
      </c>
      <c r="M7040" s="6">
        <v>43562</v>
      </c>
      <c r="N7040" s="5">
        <v>49.2196</v>
      </c>
    </row>
    <row r="7041" spans="3:14" x14ac:dyDescent="0.2">
      <c r="C7041" s="6">
        <v>43563</v>
      </c>
      <c r="D7041" s="5">
        <v>58.07</v>
      </c>
      <c r="M7041" s="6">
        <v>43563</v>
      </c>
      <c r="N7041" s="5">
        <v>47.893700000000003</v>
      </c>
    </row>
    <row r="7042" spans="3:14" x14ac:dyDescent="0.2">
      <c r="C7042" s="6">
        <v>43564</v>
      </c>
      <c r="D7042" s="5">
        <v>60.19</v>
      </c>
      <c r="M7042" s="6">
        <v>43564</v>
      </c>
      <c r="N7042" s="5">
        <v>48.831400000000002</v>
      </c>
    </row>
    <row r="7043" spans="3:14" x14ac:dyDescent="0.2">
      <c r="C7043" s="6">
        <v>43565</v>
      </c>
      <c r="D7043" s="5">
        <v>71.78</v>
      </c>
      <c r="M7043" s="6">
        <v>43565</v>
      </c>
      <c r="N7043" s="5">
        <v>48.600299999999997</v>
      </c>
    </row>
    <row r="7044" spans="3:14" x14ac:dyDescent="0.2">
      <c r="C7044" s="6">
        <v>43566</v>
      </c>
      <c r="D7044" s="5">
        <v>54.57</v>
      </c>
      <c r="M7044" s="6">
        <v>43566</v>
      </c>
      <c r="N7044" s="5">
        <v>46.9</v>
      </c>
    </row>
    <row r="7045" spans="3:14" x14ac:dyDescent="0.2">
      <c r="C7045" s="6">
        <v>43567</v>
      </c>
      <c r="D7045" s="5">
        <v>75.790000000000006</v>
      </c>
      <c r="M7045" s="6">
        <v>43567</v>
      </c>
      <c r="N7045" s="5">
        <v>48.843899999999998</v>
      </c>
    </row>
    <row r="7046" spans="3:14" x14ac:dyDescent="0.2">
      <c r="C7046" s="6">
        <v>43568</v>
      </c>
      <c r="D7046" s="5">
        <v>66.73</v>
      </c>
      <c r="M7046" s="6">
        <v>43568</v>
      </c>
      <c r="N7046" s="5">
        <v>48.843899999999998</v>
      </c>
    </row>
    <row r="7047" spans="3:14" x14ac:dyDescent="0.2">
      <c r="C7047" s="6">
        <v>43569</v>
      </c>
      <c r="D7047" s="5">
        <v>161.22999999999999</v>
      </c>
      <c r="M7047" s="6">
        <v>43569</v>
      </c>
      <c r="N7047" s="5">
        <v>48.843899999999998</v>
      </c>
    </row>
    <row r="7048" spans="3:14" x14ac:dyDescent="0.2">
      <c r="C7048" s="6">
        <v>43570</v>
      </c>
      <c r="D7048" s="5">
        <v>76.25</v>
      </c>
      <c r="M7048" s="6">
        <v>43570</v>
      </c>
      <c r="N7048" s="5">
        <v>47.6389</v>
      </c>
    </row>
    <row r="7049" spans="3:14" x14ac:dyDescent="0.2">
      <c r="C7049" s="6">
        <v>43571</v>
      </c>
      <c r="D7049" s="5">
        <v>58.1</v>
      </c>
      <c r="M7049" s="6">
        <v>43571</v>
      </c>
      <c r="N7049" s="5">
        <v>48.3127</v>
      </c>
    </row>
    <row r="7050" spans="3:14" x14ac:dyDescent="0.2">
      <c r="C7050" s="6">
        <v>43572</v>
      </c>
      <c r="D7050" s="5">
        <v>63.24</v>
      </c>
      <c r="M7050" s="6">
        <v>43572</v>
      </c>
      <c r="N7050" s="5">
        <v>48.652799999999999</v>
      </c>
    </row>
    <row r="7051" spans="3:14" x14ac:dyDescent="0.2">
      <c r="C7051" s="6">
        <v>43573</v>
      </c>
      <c r="D7051" s="5">
        <v>56.96</v>
      </c>
      <c r="M7051" s="6">
        <v>43573</v>
      </c>
      <c r="N7051" s="5">
        <v>49.228000000000002</v>
      </c>
    </row>
    <row r="7052" spans="3:14" x14ac:dyDescent="0.2">
      <c r="C7052" s="6">
        <v>43574</v>
      </c>
      <c r="D7052" s="5">
        <v>48.34</v>
      </c>
      <c r="M7052" s="6">
        <v>43574</v>
      </c>
      <c r="N7052" s="5">
        <v>49.228000000000002</v>
      </c>
    </row>
    <row r="7053" spans="3:14" x14ac:dyDescent="0.2">
      <c r="C7053" s="6">
        <v>43575</v>
      </c>
      <c r="D7053" s="5">
        <v>52.37</v>
      </c>
      <c r="M7053" s="6">
        <v>43575</v>
      </c>
      <c r="N7053" s="5">
        <v>49.228000000000002</v>
      </c>
    </row>
    <row r="7054" spans="3:14" x14ac:dyDescent="0.2">
      <c r="C7054" s="6">
        <v>43576</v>
      </c>
      <c r="D7054" s="5">
        <v>83.39</v>
      </c>
      <c r="M7054" s="6">
        <v>43576</v>
      </c>
      <c r="N7054" s="5">
        <v>49.228000000000002</v>
      </c>
    </row>
    <row r="7055" spans="3:14" x14ac:dyDescent="0.2">
      <c r="C7055" s="6">
        <v>43577</v>
      </c>
      <c r="D7055" s="5">
        <v>78.680000000000007</v>
      </c>
      <c r="M7055" s="6">
        <v>43577</v>
      </c>
      <c r="N7055" s="5">
        <v>48.778199999999998</v>
      </c>
    </row>
    <row r="7056" spans="3:14" x14ac:dyDescent="0.2">
      <c r="C7056" s="6">
        <v>43578</v>
      </c>
      <c r="D7056" s="5">
        <v>56.96</v>
      </c>
      <c r="M7056" s="6">
        <v>43578</v>
      </c>
      <c r="N7056" s="5">
        <v>49.785200000000003</v>
      </c>
    </row>
    <row r="7057" spans="3:14" x14ac:dyDescent="0.2">
      <c r="C7057" s="6">
        <v>43579</v>
      </c>
      <c r="D7057" s="5">
        <v>60.14</v>
      </c>
      <c r="M7057" s="6">
        <v>43579</v>
      </c>
      <c r="N7057" s="5">
        <v>50.523200000000003</v>
      </c>
    </row>
    <row r="7058" spans="3:14" x14ac:dyDescent="0.2">
      <c r="C7058" s="6">
        <v>43580</v>
      </c>
      <c r="D7058" s="5">
        <v>76.31</v>
      </c>
      <c r="M7058" s="6">
        <v>43580</v>
      </c>
      <c r="N7058" s="5">
        <v>49.785800000000002</v>
      </c>
    </row>
    <row r="7059" spans="3:14" x14ac:dyDescent="0.2">
      <c r="C7059" s="6">
        <v>43581</v>
      </c>
      <c r="D7059" s="5">
        <v>67.89</v>
      </c>
      <c r="M7059" s="6">
        <v>43581</v>
      </c>
      <c r="N7059" s="5">
        <v>49.427900000000001</v>
      </c>
    </row>
    <row r="7060" spans="3:14" x14ac:dyDescent="0.2">
      <c r="C7060" s="6">
        <v>43582</v>
      </c>
      <c r="D7060" s="5">
        <v>56.25</v>
      </c>
      <c r="M7060" s="6">
        <v>43582</v>
      </c>
      <c r="N7060" s="5">
        <v>49.427900000000001</v>
      </c>
    </row>
    <row r="7061" spans="3:14" x14ac:dyDescent="0.2">
      <c r="C7061" s="6">
        <v>43583</v>
      </c>
      <c r="D7061" s="5">
        <v>107.52</v>
      </c>
      <c r="M7061" s="6">
        <v>43583</v>
      </c>
      <c r="N7061" s="5">
        <v>49.427900000000001</v>
      </c>
    </row>
    <row r="7062" spans="3:14" x14ac:dyDescent="0.2">
      <c r="C7062" s="6">
        <v>43584</v>
      </c>
      <c r="D7062" s="5">
        <v>97.53</v>
      </c>
      <c r="M7062" s="6">
        <v>43584</v>
      </c>
      <c r="N7062" s="5">
        <v>48.052300000000002</v>
      </c>
    </row>
    <row r="7063" spans="3:14" x14ac:dyDescent="0.2">
      <c r="C7063" s="6">
        <v>43585</v>
      </c>
      <c r="D7063" s="5">
        <v>75.34</v>
      </c>
      <c r="M7063" s="6">
        <v>43585</v>
      </c>
      <c r="N7063" s="5">
        <v>49.4711</v>
      </c>
    </row>
    <row r="7064" spans="3:14" x14ac:dyDescent="0.2">
      <c r="C7064" s="6">
        <v>43586</v>
      </c>
      <c r="D7064" s="5">
        <v>112.75</v>
      </c>
      <c r="M7064" s="6">
        <v>43586</v>
      </c>
      <c r="N7064" s="5">
        <v>46.7453</v>
      </c>
    </row>
    <row r="7065" spans="3:14" x14ac:dyDescent="0.2">
      <c r="C7065" s="6">
        <v>43587</v>
      </c>
      <c r="D7065" s="5">
        <v>30.2</v>
      </c>
      <c r="M7065" s="6">
        <v>43587</v>
      </c>
      <c r="N7065" s="5">
        <v>46.716500000000003</v>
      </c>
    </row>
    <row r="7066" spans="3:14" x14ac:dyDescent="0.2">
      <c r="C7066" s="6">
        <v>43588</v>
      </c>
      <c r="D7066" s="5">
        <v>57.65</v>
      </c>
      <c r="M7066" s="6">
        <v>43588</v>
      </c>
      <c r="N7066" s="5">
        <v>45.7821</v>
      </c>
    </row>
    <row r="7067" spans="3:14" x14ac:dyDescent="0.2">
      <c r="C7067" s="6">
        <v>43589</v>
      </c>
      <c r="D7067" s="5">
        <v>71.39</v>
      </c>
      <c r="M7067" s="6">
        <v>43589</v>
      </c>
      <c r="N7067" s="5">
        <v>45.7821</v>
      </c>
    </row>
    <row r="7068" spans="3:14" x14ac:dyDescent="0.2">
      <c r="C7068" s="6">
        <v>43590</v>
      </c>
      <c r="D7068" s="5">
        <v>98.38</v>
      </c>
      <c r="M7068" s="6">
        <v>43590</v>
      </c>
      <c r="N7068" s="5">
        <v>45.7821</v>
      </c>
    </row>
    <row r="7069" spans="3:14" x14ac:dyDescent="0.2">
      <c r="C7069" s="6">
        <v>43591</v>
      </c>
      <c r="D7069" s="5">
        <v>93.78</v>
      </c>
      <c r="M7069" s="6">
        <v>43591</v>
      </c>
      <c r="N7069" s="5">
        <v>47.819299999999998</v>
      </c>
    </row>
    <row r="7070" spans="3:14" x14ac:dyDescent="0.2">
      <c r="C7070" s="6">
        <v>43592</v>
      </c>
      <c r="D7070" s="5">
        <v>111.09</v>
      </c>
      <c r="M7070" s="6">
        <v>43592</v>
      </c>
      <c r="N7070" s="5">
        <v>52.360900000000001</v>
      </c>
    </row>
    <row r="7071" spans="3:14" x14ac:dyDescent="0.2">
      <c r="C7071" s="6">
        <v>43593</v>
      </c>
      <c r="D7071" s="5">
        <v>101.81</v>
      </c>
      <c r="M7071" s="6">
        <v>43593</v>
      </c>
      <c r="N7071" s="5">
        <v>51.308700000000002</v>
      </c>
    </row>
    <row r="7072" spans="3:14" x14ac:dyDescent="0.2">
      <c r="C7072" s="6">
        <v>43594</v>
      </c>
      <c r="D7072" s="5">
        <v>67.459999999999994</v>
      </c>
      <c r="M7072" s="6">
        <v>43594</v>
      </c>
      <c r="N7072" s="5">
        <v>54.723500000000001</v>
      </c>
    </row>
    <row r="7073" spans="3:14" x14ac:dyDescent="0.2">
      <c r="C7073" s="6">
        <v>43595</v>
      </c>
      <c r="D7073" s="5">
        <v>108.12</v>
      </c>
      <c r="M7073" s="6">
        <v>43595</v>
      </c>
      <c r="N7073" s="5">
        <v>53.4923</v>
      </c>
    </row>
    <row r="7074" spans="3:14" x14ac:dyDescent="0.2">
      <c r="C7074" s="6">
        <v>43596</v>
      </c>
      <c r="D7074" s="5">
        <v>46.84</v>
      </c>
      <c r="M7074" s="6">
        <v>43596</v>
      </c>
      <c r="N7074" s="5">
        <v>53.4923</v>
      </c>
    </row>
    <row r="7075" spans="3:14" x14ac:dyDescent="0.2">
      <c r="C7075" s="6">
        <v>43597</v>
      </c>
      <c r="D7075" s="5">
        <v>155.26</v>
      </c>
      <c r="M7075" s="6">
        <v>43597</v>
      </c>
      <c r="N7075" s="5">
        <v>53.4923</v>
      </c>
    </row>
    <row r="7076" spans="3:14" x14ac:dyDescent="0.2">
      <c r="C7076" s="6">
        <v>43598</v>
      </c>
      <c r="D7076" s="5">
        <v>94.65</v>
      </c>
      <c r="M7076" s="6">
        <v>43598</v>
      </c>
      <c r="N7076" s="5">
        <v>57.893799999999999</v>
      </c>
    </row>
    <row r="7077" spans="3:14" x14ac:dyDescent="0.2">
      <c r="C7077" s="6">
        <v>43599</v>
      </c>
      <c r="D7077" s="5">
        <v>126.65</v>
      </c>
      <c r="M7077" s="6">
        <v>43599</v>
      </c>
      <c r="N7077" s="5">
        <v>55.346200000000003</v>
      </c>
    </row>
    <row r="7078" spans="3:14" x14ac:dyDescent="0.2">
      <c r="C7078" s="6">
        <v>43600</v>
      </c>
      <c r="D7078" s="5">
        <v>132.30000000000001</v>
      </c>
      <c r="M7078" s="6">
        <v>43600</v>
      </c>
      <c r="N7078" s="5">
        <v>57.4009</v>
      </c>
    </row>
    <row r="7079" spans="3:14" x14ac:dyDescent="0.2">
      <c r="C7079" s="6">
        <v>43601</v>
      </c>
      <c r="D7079" s="5">
        <v>94.72</v>
      </c>
      <c r="M7079" s="6">
        <v>43601</v>
      </c>
      <c r="N7079" s="5">
        <v>56.9754</v>
      </c>
    </row>
    <row r="7080" spans="3:14" x14ac:dyDescent="0.2">
      <c r="C7080" s="6">
        <v>43602</v>
      </c>
      <c r="D7080" s="5">
        <v>117.89</v>
      </c>
      <c r="M7080" s="6">
        <v>43602</v>
      </c>
      <c r="N7080" s="5">
        <v>56.973199999999999</v>
      </c>
    </row>
    <row r="7081" spans="3:14" x14ac:dyDescent="0.2">
      <c r="C7081" s="6">
        <v>43603</v>
      </c>
      <c r="D7081" s="5">
        <v>95.04</v>
      </c>
      <c r="M7081" s="6">
        <v>43603</v>
      </c>
      <c r="N7081" s="5">
        <v>56.973199999999999</v>
      </c>
    </row>
    <row r="7082" spans="3:14" x14ac:dyDescent="0.2">
      <c r="C7082" s="6">
        <v>43604</v>
      </c>
      <c r="D7082" s="5">
        <v>95.86</v>
      </c>
      <c r="M7082" s="6">
        <v>43604</v>
      </c>
      <c r="N7082" s="5">
        <v>56.973199999999999</v>
      </c>
    </row>
    <row r="7083" spans="3:14" x14ac:dyDescent="0.2">
      <c r="C7083" s="6">
        <v>43605</v>
      </c>
      <c r="D7083" s="5">
        <v>95.08</v>
      </c>
      <c r="M7083" s="6">
        <v>43605</v>
      </c>
      <c r="N7083" s="5">
        <v>56.550400000000003</v>
      </c>
    </row>
    <row r="7084" spans="3:14" x14ac:dyDescent="0.2">
      <c r="C7084" s="6">
        <v>43606</v>
      </c>
      <c r="D7084" s="5">
        <v>73.8</v>
      </c>
      <c r="M7084" s="6">
        <v>43606</v>
      </c>
      <c r="N7084" s="5">
        <v>55.347299999999997</v>
      </c>
    </row>
    <row r="7085" spans="3:14" x14ac:dyDescent="0.2">
      <c r="C7085" s="6">
        <v>43607</v>
      </c>
      <c r="D7085" s="5">
        <v>69.8</v>
      </c>
      <c r="M7085" s="6">
        <v>43607</v>
      </c>
      <c r="N7085" s="5">
        <v>54.958599999999997</v>
      </c>
    </row>
    <row r="7086" spans="3:14" x14ac:dyDescent="0.2">
      <c r="C7086" s="6">
        <v>43608</v>
      </c>
      <c r="D7086" s="5">
        <v>71.040000000000006</v>
      </c>
      <c r="M7086" s="6">
        <v>43608</v>
      </c>
      <c r="N7086" s="5">
        <v>61.066499999999998</v>
      </c>
    </row>
    <row r="7087" spans="3:14" x14ac:dyDescent="0.2">
      <c r="C7087" s="6">
        <v>43609</v>
      </c>
      <c r="D7087" s="5">
        <v>144.24</v>
      </c>
      <c r="M7087" s="6">
        <v>43609</v>
      </c>
      <c r="N7087" s="5">
        <v>60.5383</v>
      </c>
    </row>
    <row r="7088" spans="3:14" x14ac:dyDescent="0.2">
      <c r="C7088" s="6">
        <v>43610</v>
      </c>
      <c r="D7088" s="5">
        <v>151.55000000000001</v>
      </c>
      <c r="M7088" s="6">
        <v>43610</v>
      </c>
      <c r="N7088" s="5">
        <v>60.5383</v>
      </c>
    </row>
    <row r="7089" spans="3:14" x14ac:dyDescent="0.2">
      <c r="C7089" s="6">
        <v>43611</v>
      </c>
      <c r="D7089" s="5">
        <v>138.34</v>
      </c>
      <c r="M7089" s="6">
        <v>43611</v>
      </c>
      <c r="N7089" s="5">
        <v>60.5383</v>
      </c>
    </row>
    <row r="7090" spans="3:14" x14ac:dyDescent="0.2">
      <c r="C7090" s="6">
        <v>43612</v>
      </c>
      <c r="D7090" s="5">
        <v>102.04</v>
      </c>
      <c r="M7090" s="6">
        <v>43612</v>
      </c>
      <c r="N7090" s="5">
        <v>60.5383</v>
      </c>
    </row>
    <row r="7091" spans="3:14" x14ac:dyDescent="0.2">
      <c r="C7091" s="6">
        <v>43613</v>
      </c>
      <c r="D7091" s="5">
        <v>69.48</v>
      </c>
      <c r="M7091" s="6">
        <v>43613</v>
      </c>
      <c r="N7091" s="5">
        <v>61.7682</v>
      </c>
    </row>
    <row r="7092" spans="3:14" x14ac:dyDescent="0.2">
      <c r="C7092" s="6">
        <v>43614</v>
      </c>
      <c r="D7092" s="5">
        <v>55.62</v>
      </c>
      <c r="M7092" s="6">
        <v>43614</v>
      </c>
      <c r="N7092" s="5">
        <v>63.1556</v>
      </c>
    </row>
    <row r="7093" spans="3:14" x14ac:dyDescent="0.2">
      <c r="C7093" s="6">
        <v>43615</v>
      </c>
      <c r="D7093" s="5">
        <v>50.84</v>
      </c>
      <c r="M7093" s="6">
        <v>43615</v>
      </c>
      <c r="N7093" s="5">
        <v>61.742899999999999</v>
      </c>
    </row>
    <row r="7094" spans="3:14" x14ac:dyDescent="0.2">
      <c r="C7094" s="6">
        <v>43616</v>
      </c>
      <c r="D7094" s="5">
        <v>94.35</v>
      </c>
      <c r="M7094" s="6">
        <v>43616</v>
      </c>
      <c r="N7094" s="5">
        <v>72.680999999999997</v>
      </c>
    </row>
    <row r="7095" spans="3:14" x14ac:dyDescent="0.2">
      <c r="C7095" s="6">
        <v>43617</v>
      </c>
      <c r="D7095" s="5">
        <v>97.55</v>
      </c>
      <c r="M7095" s="6">
        <v>43617</v>
      </c>
      <c r="N7095" s="5">
        <v>72.680999999999997</v>
      </c>
    </row>
    <row r="7096" spans="3:14" x14ac:dyDescent="0.2">
      <c r="C7096" s="6">
        <v>43618</v>
      </c>
      <c r="D7096" s="5">
        <v>159.79</v>
      </c>
      <c r="M7096" s="6">
        <v>43618</v>
      </c>
      <c r="N7096" s="5">
        <v>72.680999999999997</v>
      </c>
    </row>
    <row r="7097" spans="3:14" x14ac:dyDescent="0.2">
      <c r="C7097" s="6">
        <v>43619</v>
      </c>
      <c r="D7097" s="5">
        <v>72.86</v>
      </c>
      <c r="M7097" s="6">
        <v>43619</v>
      </c>
      <c r="N7097" s="5">
        <v>73.557400000000001</v>
      </c>
    </row>
    <row r="7098" spans="3:14" x14ac:dyDescent="0.2">
      <c r="C7098" s="6">
        <v>43620</v>
      </c>
      <c r="D7098" s="5">
        <v>120.06</v>
      </c>
      <c r="M7098" s="6">
        <v>43620</v>
      </c>
      <c r="N7098" s="5">
        <v>75.259500000000003</v>
      </c>
    </row>
    <row r="7099" spans="3:14" x14ac:dyDescent="0.2">
      <c r="C7099" s="6">
        <v>43621</v>
      </c>
      <c r="D7099" s="5">
        <v>217.51</v>
      </c>
      <c r="M7099" s="6">
        <v>43621</v>
      </c>
      <c r="N7099" s="5">
        <v>77.639600000000002</v>
      </c>
    </row>
    <row r="7100" spans="3:14" x14ac:dyDescent="0.2">
      <c r="C7100" s="6">
        <v>43622</v>
      </c>
      <c r="D7100" s="5">
        <v>137.43</v>
      </c>
      <c r="M7100" s="6">
        <v>43622</v>
      </c>
      <c r="N7100" s="5">
        <v>73.419300000000007</v>
      </c>
    </row>
    <row r="7101" spans="3:14" x14ac:dyDescent="0.2">
      <c r="C7101" s="6">
        <v>43623</v>
      </c>
      <c r="D7101" s="5">
        <v>242.25</v>
      </c>
      <c r="M7101" s="6">
        <v>43623</v>
      </c>
      <c r="N7101" s="5">
        <v>68.692800000000005</v>
      </c>
    </row>
    <row r="7102" spans="3:14" x14ac:dyDescent="0.2">
      <c r="C7102" s="6">
        <v>43624</v>
      </c>
      <c r="D7102" s="5">
        <v>139.29</v>
      </c>
      <c r="M7102" s="6">
        <v>43624</v>
      </c>
      <c r="N7102" s="5">
        <v>68.692800000000005</v>
      </c>
    </row>
    <row r="7103" spans="3:14" x14ac:dyDescent="0.2">
      <c r="C7103" s="6">
        <v>43625</v>
      </c>
      <c r="D7103" s="5">
        <v>174.61</v>
      </c>
      <c r="M7103" s="6">
        <v>43625</v>
      </c>
      <c r="N7103" s="5">
        <v>68.692800000000005</v>
      </c>
    </row>
    <row r="7104" spans="3:14" x14ac:dyDescent="0.2">
      <c r="C7104" s="6">
        <v>43626</v>
      </c>
      <c r="D7104" s="5">
        <v>162.1</v>
      </c>
      <c r="M7104" s="6">
        <v>43626</v>
      </c>
      <c r="N7104" s="5">
        <v>65.623699999999999</v>
      </c>
    </row>
    <row r="7105" spans="3:14" x14ac:dyDescent="0.2">
      <c r="C7105" s="6">
        <v>43627</v>
      </c>
      <c r="D7105" s="5">
        <v>130.24</v>
      </c>
      <c r="M7105" s="6">
        <v>43627</v>
      </c>
      <c r="N7105" s="5">
        <v>64.928799999999995</v>
      </c>
    </row>
    <row r="7106" spans="3:14" x14ac:dyDescent="0.2">
      <c r="C7106" s="6">
        <v>43628</v>
      </c>
      <c r="D7106" s="5">
        <v>116.03</v>
      </c>
      <c r="M7106" s="6">
        <v>43628</v>
      </c>
      <c r="N7106" s="5">
        <v>68.425799999999995</v>
      </c>
    </row>
    <row r="7107" spans="3:14" x14ac:dyDescent="0.2">
      <c r="C7107" s="6">
        <v>43629</v>
      </c>
      <c r="D7107" s="5">
        <v>143.87</v>
      </c>
      <c r="M7107" s="6">
        <v>43629</v>
      </c>
      <c r="N7107" s="5">
        <v>75.738200000000006</v>
      </c>
    </row>
    <row r="7108" spans="3:14" x14ac:dyDescent="0.2">
      <c r="C7108" s="6">
        <v>43630</v>
      </c>
      <c r="D7108" s="5">
        <v>145.07</v>
      </c>
      <c r="M7108" s="6">
        <v>43630</v>
      </c>
      <c r="N7108" s="5">
        <v>80.820300000000003</v>
      </c>
    </row>
    <row r="7109" spans="3:14" x14ac:dyDescent="0.2">
      <c r="C7109" s="6">
        <v>43631</v>
      </c>
      <c r="D7109" s="5">
        <v>175.49</v>
      </c>
      <c r="M7109" s="6">
        <v>43631</v>
      </c>
      <c r="N7109" s="5">
        <v>80.820300000000003</v>
      </c>
    </row>
    <row r="7110" spans="3:14" x14ac:dyDescent="0.2">
      <c r="C7110" s="6">
        <v>43632</v>
      </c>
      <c r="D7110" s="5">
        <v>198.5</v>
      </c>
      <c r="M7110" s="6">
        <v>43632</v>
      </c>
      <c r="N7110" s="5">
        <v>80.820300000000003</v>
      </c>
    </row>
    <row r="7111" spans="3:14" x14ac:dyDescent="0.2">
      <c r="C7111" s="6">
        <v>43633</v>
      </c>
      <c r="D7111" s="5">
        <v>82.16</v>
      </c>
      <c r="M7111" s="6">
        <v>43633</v>
      </c>
      <c r="N7111" s="5">
        <v>76.875100000000003</v>
      </c>
    </row>
    <row r="7112" spans="3:14" x14ac:dyDescent="0.2">
      <c r="C7112" s="6">
        <v>43634</v>
      </c>
      <c r="D7112" s="5">
        <v>146.35</v>
      </c>
      <c r="M7112" s="6">
        <v>43634</v>
      </c>
      <c r="N7112" s="5">
        <v>76.736500000000007</v>
      </c>
    </row>
    <row r="7113" spans="3:14" x14ac:dyDescent="0.2">
      <c r="C7113" s="6">
        <v>43635</v>
      </c>
      <c r="D7113" s="5">
        <v>77.89</v>
      </c>
      <c r="M7113" s="6">
        <v>43635</v>
      </c>
      <c r="N7113" s="5">
        <v>71.366100000000003</v>
      </c>
    </row>
    <row r="7114" spans="3:14" x14ac:dyDescent="0.2">
      <c r="C7114" s="6">
        <v>43636</v>
      </c>
      <c r="D7114" s="5">
        <v>116.67</v>
      </c>
      <c r="M7114" s="6">
        <v>43636</v>
      </c>
      <c r="N7114" s="5">
        <v>72.365700000000004</v>
      </c>
    </row>
    <row r="7115" spans="3:14" x14ac:dyDescent="0.2">
      <c r="C7115" s="6">
        <v>43637</v>
      </c>
      <c r="D7115" s="5">
        <v>178.92</v>
      </c>
      <c r="M7115" s="6">
        <v>43637</v>
      </c>
      <c r="N7115" s="5">
        <v>74.626900000000006</v>
      </c>
    </row>
    <row r="7116" spans="3:14" x14ac:dyDescent="0.2">
      <c r="C7116" s="6">
        <v>43638</v>
      </c>
      <c r="D7116" s="5">
        <v>127.09</v>
      </c>
      <c r="M7116" s="6">
        <v>43638</v>
      </c>
      <c r="N7116" s="5">
        <v>74.626900000000006</v>
      </c>
    </row>
    <row r="7117" spans="3:14" x14ac:dyDescent="0.2">
      <c r="C7117" s="6">
        <v>43639</v>
      </c>
      <c r="D7117" s="5">
        <v>245.77</v>
      </c>
      <c r="M7117" s="6">
        <v>43639</v>
      </c>
      <c r="N7117" s="5">
        <v>74.626900000000006</v>
      </c>
    </row>
    <row r="7118" spans="3:14" x14ac:dyDescent="0.2">
      <c r="C7118" s="6">
        <v>43640</v>
      </c>
      <c r="D7118" s="5">
        <v>92.75</v>
      </c>
      <c r="M7118" s="6">
        <v>43640</v>
      </c>
      <c r="N7118" s="5">
        <v>73.760300000000001</v>
      </c>
    </row>
    <row r="7119" spans="3:14" x14ac:dyDescent="0.2">
      <c r="C7119" s="6">
        <v>43641</v>
      </c>
      <c r="D7119" s="5">
        <v>74.19</v>
      </c>
      <c r="M7119" s="6">
        <v>43641</v>
      </c>
      <c r="N7119" s="5">
        <v>74.224599999999995</v>
      </c>
    </row>
    <row r="7120" spans="3:14" x14ac:dyDescent="0.2">
      <c r="C7120" s="6">
        <v>43642</v>
      </c>
      <c r="D7120" s="5">
        <v>142.51</v>
      </c>
      <c r="M7120" s="6">
        <v>43642</v>
      </c>
      <c r="N7120" s="5">
        <v>73.734399999999994</v>
      </c>
    </row>
    <row r="7121" spans="3:14" x14ac:dyDescent="0.2">
      <c r="C7121" s="6">
        <v>43643</v>
      </c>
      <c r="D7121" s="5">
        <v>64.08</v>
      </c>
      <c r="M7121" s="6">
        <v>43643</v>
      </c>
      <c r="N7121" s="5">
        <v>69.915400000000005</v>
      </c>
    </row>
    <row r="7122" spans="3:14" x14ac:dyDescent="0.2">
      <c r="C7122" s="6">
        <v>43644</v>
      </c>
      <c r="D7122" s="5">
        <v>129.47999999999999</v>
      </c>
      <c r="M7122" s="6">
        <v>43644</v>
      </c>
      <c r="N7122" s="5">
        <v>70.433899999999994</v>
      </c>
    </row>
    <row r="7123" spans="3:14" x14ac:dyDescent="0.2">
      <c r="C7123" s="6">
        <v>43645</v>
      </c>
      <c r="D7123" s="5">
        <v>96.2</v>
      </c>
      <c r="M7123" s="6">
        <v>43645</v>
      </c>
      <c r="N7123" s="5">
        <v>70.433899999999994</v>
      </c>
    </row>
    <row r="7124" spans="3:14" x14ac:dyDescent="0.2">
      <c r="C7124" s="6">
        <v>43646</v>
      </c>
      <c r="D7124" s="5">
        <v>114.41</v>
      </c>
      <c r="M7124" s="6">
        <v>43646</v>
      </c>
      <c r="N7124" s="5">
        <v>70.433899999999994</v>
      </c>
    </row>
    <row r="7125" spans="3:14" x14ac:dyDescent="0.2">
      <c r="C7125" s="6">
        <v>43647</v>
      </c>
      <c r="D7125" s="5">
        <v>174.62</v>
      </c>
      <c r="M7125" s="6">
        <v>43647</v>
      </c>
      <c r="N7125" s="5">
        <v>66.529600000000002</v>
      </c>
    </row>
    <row r="7126" spans="3:14" x14ac:dyDescent="0.2">
      <c r="C7126" s="6">
        <v>43648</v>
      </c>
      <c r="D7126" s="5">
        <v>144.12</v>
      </c>
      <c r="M7126" s="6">
        <v>43648</v>
      </c>
      <c r="N7126" s="5">
        <v>68.599699999999999</v>
      </c>
    </row>
    <row r="7127" spans="3:14" x14ac:dyDescent="0.2">
      <c r="C7127" s="6">
        <v>43649</v>
      </c>
      <c r="D7127" s="5">
        <v>126.27</v>
      </c>
      <c r="M7127" s="6">
        <v>43649</v>
      </c>
      <c r="N7127" s="5">
        <v>68.325999999999993</v>
      </c>
    </row>
    <row r="7128" spans="3:14" x14ac:dyDescent="0.2">
      <c r="C7128" s="6">
        <v>43650</v>
      </c>
      <c r="D7128" s="5">
        <v>96.84</v>
      </c>
      <c r="M7128" s="6">
        <v>43650</v>
      </c>
      <c r="N7128" s="5">
        <v>68.325999999999993</v>
      </c>
    </row>
    <row r="7129" spans="3:14" x14ac:dyDescent="0.2">
      <c r="C7129" s="6">
        <v>43651</v>
      </c>
      <c r="D7129" s="5">
        <v>72.83</v>
      </c>
      <c r="M7129" s="6">
        <v>43651</v>
      </c>
      <c r="N7129" s="5">
        <v>65.277299999999997</v>
      </c>
    </row>
    <row r="7130" spans="3:14" x14ac:dyDescent="0.2">
      <c r="C7130" s="6">
        <v>43652</v>
      </c>
      <c r="D7130" s="5">
        <v>93.29</v>
      </c>
      <c r="M7130" s="6">
        <v>43652</v>
      </c>
      <c r="N7130" s="5">
        <v>65.277299999999997</v>
      </c>
    </row>
    <row r="7131" spans="3:14" x14ac:dyDescent="0.2">
      <c r="C7131" s="6">
        <v>43653</v>
      </c>
      <c r="D7131" s="5">
        <v>180.55</v>
      </c>
      <c r="M7131" s="6">
        <v>43653</v>
      </c>
      <c r="N7131" s="5">
        <v>65.277299999999997</v>
      </c>
    </row>
    <row r="7132" spans="3:14" x14ac:dyDescent="0.2">
      <c r="C7132" s="6">
        <v>43654</v>
      </c>
      <c r="D7132" s="5">
        <v>72.06</v>
      </c>
      <c r="M7132" s="6">
        <v>43654</v>
      </c>
      <c r="N7132" s="5">
        <v>63.218800000000002</v>
      </c>
    </row>
    <row r="7133" spans="3:14" x14ac:dyDescent="0.2">
      <c r="C7133" s="6">
        <v>43655</v>
      </c>
      <c r="D7133" s="5">
        <v>40.14</v>
      </c>
      <c r="M7133" s="6">
        <v>43655</v>
      </c>
      <c r="N7133" s="5">
        <v>62.900199999999998</v>
      </c>
    </row>
    <row r="7134" spans="3:14" x14ac:dyDescent="0.2">
      <c r="C7134" s="6">
        <v>43656</v>
      </c>
      <c r="D7134" s="5">
        <v>45.62</v>
      </c>
      <c r="M7134" s="6">
        <v>43656</v>
      </c>
      <c r="N7134" s="5">
        <v>62.388399999999997</v>
      </c>
    </row>
    <row r="7135" spans="3:14" x14ac:dyDescent="0.2">
      <c r="C7135" s="6">
        <v>43657</v>
      </c>
      <c r="D7135" s="5">
        <v>103.84</v>
      </c>
      <c r="M7135" s="6">
        <v>43657</v>
      </c>
      <c r="N7135" s="5">
        <v>62.956299999999999</v>
      </c>
    </row>
    <row r="7136" spans="3:14" x14ac:dyDescent="0.2">
      <c r="C7136" s="6">
        <v>43658</v>
      </c>
      <c r="D7136" s="5">
        <v>72.489999999999995</v>
      </c>
      <c r="M7136" s="6">
        <v>43658</v>
      </c>
      <c r="N7136" s="5">
        <v>62.776600000000002</v>
      </c>
    </row>
    <row r="7137" spans="3:14" x14ac:dyDescent="0.2">
      <c r="C7137" s="6">
        <v>43659</v>
      </c>
      <c r="D7137" s="5">
        <v>126.95</v>
      </c>
      <c r="M7137" s="6">
        <v>43659</v>
      </c>
      <c r="N7137" s="5">
        <v>62.776600000000002</v>
      </c>
    </row>
    <row r="7138" spans="3:14" x14ac:dyDescent="0.2">
      <c r="C7138" s="6">
        <v>43660</v>
      </c>
      <c r="D7138" s="5">
        <v>58.43</v>
      </c>
      <c r="M7138" s="6">
        <v>43660</v>
      </c>
      <c r="N7138" s="5">
        <v>62.776600000000002</v>
      </c>
    </row>
    <row r="7139" spans="3:14" x14ac:dyDescent="0.2">
      <c r="C7139" s="6">
        <v>43661</v>
      </c>
      <c r="D7139" s="5">
        <v>72.19</v>
      </c>
      <c r="M7139" s="6">
        <v>43661</v>
      </c>
      <c r="N7139" s="5">
        <v>61.895699999999998</v>
      </c>
    </row>
    <row r="7140" spans="3:14" x14ac:dyDescent="0.2">
      <c r="C7140" s="6">
        <v>43662</v>
      </c>
      <c r="D7140" s="5">
        <v>53.41</v>
      </c>
      <c r="M7140" s="6">
        <v>43662</v>
      </c>
      <c r="N7140" s="5">
        <v>61.2943</v>
      </c>
    </row>
    <row r="7141" spans="3:14" x14ac:dyDescent="0.2">
      <c r="C7141" s="6">
        <v>43663</v>
      </c>
      <c r="D7141" s="5">
        <v>77.06</v>
      </c>
      <c r="M7141" s="6">
        <v>43663</v>
      </c>
      <c r="N7141" s="5">
        <v>62.2913</v>
      </c>
    </row>
    <row r="7142" spans="3:14" x14ac:dyDescent="0.2">
      <c r="C7142" s="6">
        <v>43664</v>
      </c>
      <c r="D7142" s="5">
        <v>61.63</v>
      </c>
      <c r="M7142" s="6">
        <v>43664</v>
      </c>
      <c r="N7142" s="5">
        <v>63.119599999999998</v>
      </c>
    </row>
    <row r="7143" spans="3:14" x14ac:dyDescent="0.2">
      <c r="C7143" s="6">
        <v>43665</v>
      </c>
      <c r="D7143" s="5">
        <v>61.84</v>
      </c>
      <c r="M7143" s="6">
        <v>43665</v>
      </c>
      <c r="N7143" s="5">
        <v>63.864899999999999</v>
      </c>
    </row>
    <row r="7144" spans="3:14" x14ac:dyDescent="0.2">
      <c r="C7144" s="6">
        <v>43666</v>
      </c>
      <c r="D7144" s="5">
        <v>28.88</v>
      </c>
      <c r="M7144" s="6">
        <v>43666</v>
      </c>
      <c r="N7144" s="5">
        <v>63.864899999999999</v>
      </c>
    </row>
    <row r="7145" spans="3:14" x14ac:dyDescent="0.2">
      <c r="C7145" s="6">
        <v>43667</v>
      </c>
      <c r="D7145" s="5">
        <v>112.14</v>
      </c>
      <c r="M7145" s="6">
        <v>43667</v>
      </c>
      <c r="N7145" s="5">
        <v>63.864899999999999</v>
      </c>
    </row>
    <row r="7146" spans="3:14" x14ac:dyDescent="0.2">
      <c r="C7146" s="6">
        <v>43668</v>
      </c>
      <c r="D7146" s="5">
        <v>75.319999999999993</v>
      </c>
      <c r="M7146" s="6">
        <v>43668</v>
      </c>
      <c r="N7146" s="5">
        <v>60.973999999999997</v>
      </c>
    </row>
    <row r="7147" spans="3:14" x14ac:dyDescent="0.2">
      <c r="C7147" s="6">
        <v>43669</v>
      </c>
      <c r="D7147" s="5">
        <v>114.24</v>
      </c>
      <c r="M7147" s="6">
        <v>43669</v>
      </c>
      <c r="N7147" s="5">
        <v>61.225999999999999</v>
      </c>
    </row>
    <row r="7148" spans="3:14" x14ac:dyDescent="0.2">
      <c r="C7148" s="6">
        <v>43670</v>
      </c>
      <c r="D7148" s="5">
        <v>79.72</v>
      </c>
      <c r="M7148" s="6">
        <v>43670</v>
      </c>
      <c r="N7148" s="5">
        <v>60.712699999999998</v>
      </c>
    </row>
    <row r="7149" spans="3:14" x14ac:dyDescent="0.2">
      <c r="C7149" s="6">
        <v>43671</v>
      </c>
      <c r="D7149" s="5">
        <v>40.68</v>
      </c>
      <c r="M7149" s="6">
        <v>43671</v>
      </c>
      <c r="N7149" s="5">
        <v>60.9893</v>
      </c>
    </row>
    <row r="7150" spans="3:14" x14ac:dyDescent="0.2">
      <c r="C7150" s="6">
        <v>43672</v>
      </c>
      <c r="D7150" s="5">
        <v>116.11</v>
      </c>
      <c r="M7150" s="6">
        <v>43672</v>
      </c>
      <c r="N7150" s="5">
        <v>58.900799999999997</v>
      </c>
    </row>
    <row r="7151" spans="3:14" x14ac:dyDescent="0.2">
      <c r="C7151" s="6">
        <v>43673</v>
      </c>
      <c r="D7151" s="5">
        <v>174.53</v>
      </c>
      <c r="M7151" s="6">
        <v>43673</v>
      </c>
      <c r="N7151" s="5">
        <v>58.900799999999997</v>
      </c>
    </row>
    <row r="7152" spans="3:14" x14ac:dyDescent="0.2">
      <c r="C7152" s="6">
        <v>43674</v>
      </c>
      <c r="D7152" s="5">
        <v>133.66999999999999</v>
      </c>
      <c r="M7152" s="6">
        <v>43674</v>
      </c>
      <c r="N7152" s="5">
        <v>58.900799999999997</v>
      </c>
    </row>
    <row r="7153" spans="3:14" x14ac:dyDescent="0.2">
      <c r="C7153" s="6">
        <v>43675</v>
      </c>
      <c r="D7153" s="5">
        <v>86.97</v>
      </c>
      <c r="M7153" s="6">
        <v>43675</v>
      </c>
      <c r="N7153" s="5">
        <v>58.546300000000002</v>
      </c>
    </row>
    <row r="7154" spans="3:14" x14ac:dyDescent="0.2">
      <c r="C7154" s="6">
        <v>43676</v>
      </c>
      <c r="D7154" s="5">
        <v>139.24</v>
      </c>
      <c r="M7154" s="6">
        <v>43676</v>
      </c>
      <c r="N7154" s="5">
        <v>57.843000000000004</v>
      </c>
    </row>
    <row r="7155" spans="3:14" x14ac:dyDescent="0.2">
      <c r="C7155" s="6">
        <v>43677</v>
      </c>
      <c r="D7155" s="5">
        <v>103.01</v>
      </c>
      <c r="M7155" s="6">
        <v>43677</v>
      </c>
      <c r="N7155" s="5">
        <v>55.2468</v>
      </c>
    </row>
    <row r="7156" spans="3:14" x14ac:dyDescent="0.2">
      <c r="C7156" s="6">
        <v>43678</v>
      </c>
      <c r="D7156" s="5">
        <v>150.19999999999999</v>
      </c>
      <c r="M7156" s="6">
        <v>43678</v>
      </c>
      <c r="N7156" s="5">
        <v>64.675600000000003</v>
      </c>
    </row>
    <row r="7157" spans="3:14" x14ac:dyDescent="0.2">
      <c r="C7157" s="6">
        <v>43679</v>
      </c>
      <c r="D7157" s="5">
        <v>117.41</v>
      </c>
      <c r="M7157" s="6">
        <v>43679</v>
      </c>
      <c r="N7157" s="5">
        <v>66.114500000000007</v>
      </c>
    </row>
    <row r="7158" spans="3:14" x14ac:dyDescent="0.2">
      <c r="C7158" s="6">
        <v>43680</v>
      </c>
      <c r="D7158" s="5">
        <v>153.63999999999999</v>
      </c>
      <c r="M7158" s="6">
        <v>43680</v>
      </c>
      <c r="N7158" s="5">
        <v>66.114500000000007</v>
      </c>
    </row>
    <row r="7159" spans="3:14" x14ac:dyDescent="0.2">
      <c r="C7159" s="6">
        <v>43681</v>
      </c>
      <c r="D7159" s="5">
        <v>87.14</v>
      </c>
      <c r="M7159" s="6">
        <v>43681</v>
      </c>
      <c r="N7159" s="5">
        <v>66.114500000000007</v>
      </c>
    </row>
    <row r="7160" spans="3:14" x14ac:dyDescent="0.2">
      <c r="C7160" s="6">
        <v>43682</v>
      </c>
      <c r="D7160" s="5">
        <v>83.03</v>
      </c>
      <c r="M7160" s="6">
        <v>43682</v>
      </c>
      <c r="N7160" s="5">
        <v>77.236000000000004</v>
      </c>
    </row>
    <row r="7161" spans="3:14" x14ac:dyDescent="0.2">
      <c r="C7161" s="6">
        <v>43683</v>
      </c>
      <c r="D7161" s="5">
        <v>84.05</v>
      </c>
      <c r="M7161" s="6">
        <v>43683</v>
      </c>
      <c r="N7161" s="5">
        <v>73.921199999999999</v>
      </c>
    </row>
    <row r="7162" spans="3:14" x14ac:dyDescent="0.2">
      <c r="C7162" s="6">
        <v>43684</v>
      </c>
      <c r="D7162" s="5">
        <v>92.22</v>
      </c>
      <c r="M7162" s="6">
        <v>43684</v>
      </c>
      <c r="N7162" s="5">
        <v>79.076700000000002</v>
      </c>
    </row>
    <row r="7163" spans="3:14" x14ac:dyDescent="0.2">
      <c r="C7163" s="6">
        <v>43685</v>
      </c>
      <c r="D7163" s="5">
        <v>93.48</v>
      </c>
      <c r="M7163" s="6">
        <v>43685</v>
      </c>
      <c r="N7163" s="5">
        <v>78.552000000000007</v>
      </c>
    </row>
    <row r="7164" spans="3:14" x14ac:dyDescent="0.2">
      <c r="C7164" s="6">
        <v>43686</v>
      </c>
      <c r="D7164" s="5">
        <v>92.35</v>
      </c>
      <c r="M7164" s="6">
        <v>43686</v>
      </c>
      <c r="N7164" s="5">
        <v>78.967200000000005</v>
      </c>
    </row>
    <row r="7165" spans="3:14" x14ac:dyDescent="0.2">
      <c r="C7165" s="6">
        <v>43687</v>
      </c>
      <c r="D7165" s="5">
        <v>57.72</v>
      </c>
      <c r="M7165" s="6">
        <v>43687</v>
      </c>
      <c r="N7165" s="5">
        <v>78.967200000000005</v>
      </c>
    </row>
    <row r="7166" spans="3:14" x14ac:dyDescent="0.2">
      <c r="C7166" s="6">
        <v>43688</v>
      </c>
      <c r="D7166" s="5">
        <v>123.95</v>
      </c>
      <c r="M7166" s="6">
        <v>43688</v>
      </c>
      <c r="N7166" s="5">
        <v>78.967200000000005</v>
      </c>
    </row>
    <row r="7167" spans="3:14" x14ac:dyDescent="0.2">
      <c r="C7167" s="6">
        <v>43689</v>
      </c>
      <c r="D7167" s="5">
        <v>109.59</v>
      </c>
      <c r="M7167" s="6">
        <v>43689</v>
      </c>
      <c r="N7167" s="5">
        <v>81.575500000000005</v>
      </c>
    </row>
    <row r="7168" spans="3:14" x14ac:dyDescent="0.2">
      <c r="C7168" s="6">
        <v>43690</v>
      </c>
      <c r="D7168" s="5">
        <v>70.099999999999994</v>
      </c>
      <c r="M7168" s="6">
        <v>43690</v>
      </c>
      <c r="N7168" s="5">
        <v>77.697100000000006</v>
      </c>
    </row>
    <row r="7169" spans="3:14" x14ac:dyDescent="0.2">
      <c r="C7169" s="6">
        <v>43691</v>
      </c>
      <c r="D7169" s="5">
        <v>133.71</v>
      </c>
      <c r="M7169" s="6">
        <v>43691</v>
      </c>
      <c r="N7169" s="5">
        <v>87.219399999999993</v>
      </c>
    </row>
    <row r="7170" spans="3:14" x14ac:dyDescent="0.2">
      <c r="C7170" s="6">
        <v>43692</v>
      </c>
      <c r="D7170" s="5">
        <v>144.25</v>
      </c>
      <c r="M7170" s="6">
        <v>43692</v>
      </c>
      <c r="N7170" s="5">
        <v>90.617000000000004</v>
      </c>
    </row>
    <row r="7171" spans="3:14" x14ac:dyDescent="0.2">
      <c r="C7171" s="6">
        <v>43693</v>
      </c>
      <c r="D7171" s="5">
        <v>105.71</v>
      </c>
      <c r="M7171" s="6">
        <v>43693</v>
      </c>
      <c r="N7171" s="5">
        <v>89.516199999999998</v>
      </c>
    </row>
    <row r="7172" spans="3:14" x14ac:dyDescent="0.2">
      <c r="C7172" s="6">
        <v>43694</v>
      </c>
      <c r="D7172" s="5">
        <v>176.17</v>
      </c>
      <c r="M7172" s="6">
        <v>43694</v>
      </c>
      <c r="N7172" s="5">
        <v>89.516199999999998</v>
      </c>
    </row>
    <row r="7173" spans="3:14" x14ac:dyDescent="0.2">
      <c r="C7173" s="6">
        <v>43695</v>
      </c>
      <c r="D7173" s="5">
        <v>196.87</v>
      </c>
      <c r="M7173" s="6">
        <v>43695</v>
      </c>
      <c r="N7173" s="5">
        <v>89.516199999999998</v>
      </c>
    </row>
    <row r="7174" spans="3:14" x14ac:dyDescent="0.2">
      <c r="C7174" s="6">
        <v>43696</v>
      </c>
      <c r="D7174" s="5">
        <v>144.84</v>
      </c>
      <c r="M7174" s="6">
        <v>43696</v>
      </c>
      <c r="N7174" s="5">
        <v>86.491600000000005</v>
      </c>
    </row>
    <row r="7175" spans="3:14" x14ac:dyDescent="0.2">
      <c r="C7175" s="6">
        <v>43697</v>
      </c>
      <c r="D7175" s="5">
        <v>229.29</v>
      </c>
      <c r="M7175" s="6">
        <v>43697</v>
      </c>
      <c r="N7175" s="5">
        <v>86.864199999999997</v>
      </c>
    </row>
    <row r="7176" spans="3:14" x14ac:dyDescent="0.2">
      <c r="C7176" s="6">
        <v>43698</v>
      </c>
      <c r="D7176" s="5">
        <v>278.29000000000002</v>
      </c>
      <c r="M7176" s="6">
        <v>43698</v>
      </c>
      <c r="N7176" s="5">
        <v>84.512299999999996</v>
      </c>
    </row>
    <row r="7177" spans="3:14" x14ac:dyDescent="0.2">
      <c r="C7177" s="6">
        <v>43699</v>
      </c>
      <c r="D7177" s="5">
        <v>186.06</v>
      </c>
      <c r="M7177" s="6">
        <v>43699</v>
      </c>
      <c r="N7177" s="5">
        <v>83.151600000000002</v>
      </c>
    </row>
    <row r="7178" spans="3:14" x14ac:dyDescent="0.2">
      <c r="C7178" s="6">
        <v>43700</v>
      </c>
      <c r="D7178" s="5">
        <v>268.83</v>
      </c>
      <c r="M7178" s="6">
        <v>43700</v>
      </c>
      <c r="N7178" s="5">
        <v>91.822199999999995</v>
      </c>
    </row>
    <row r="7179" spans="3:14" x14ac:dyDescent="0.2">
      <c r="C7179" s="6">
        <v>43701</v>
      </c>
      <c r="D7179" s="5">
        <v>386.19</v>
      </c>
      <c r="M7179" s="6">
        <v>43701</v>
      </c>
      <c r="N7179" s="5">
        <v>91.822199999999995</v>
      </c>
    </row>
    <row r="7180" spans="3:14" x14ac:dyDescent="0.2">
      <c r="C7180" s="6">
        <v>43702</v>
      </c>
      <c r="D7180" s="5">
        <v>321.20999999999998</v>
      </c>
      <c r="M7180" s="6">
        <v>43702</v>
      </c>
      <c r="N7180" s="5">
        <v>91.822199999999995</v>
      </c>
    </row>
    <row r="7181" spans="3:14" x14ac:dyDescent="0.2">
      <c r="C7181" s="6">
        <v>43703</v>
      </c>
      <c r="D7181" s="5">
        <v>267.98</v>
      </c>
      <c r="M7181" s="6">
        <v>43703</v>
      </c>
      <c r="N7181" s="5">
        <v>87.979299999999995</v>
      </c>
    </row>
    <row r="7182" spans="3:14" x14ac:dyDescent="0.2">
      <c r="C7182" s="6">
        <v>43704</v>
      </c>
      <c r="D7182" s="5">
        <v>173.5</v>
      </c>
      <c r="M7182" s="6">
        <v>43704</v>
      </c>
      <c r="N7182" s="5">
        <v>88.671199999999999</v>
      </c>
    </row>
    <row r="7183" spans="3:14" x14ac:dyDescent="0.2">
      <c r="C7183" s="6">
        <v>43705</v>
      </c>
      <c r="D7183" s="5">
        <v>132.75</v>
      </c>
      <c r="M7183" s="6">
        <v>43705</v>
      </c>
      <c r="N7183" s="5">
        <v>89.866399999999999</v>
      </c>
    </row>
    <row r="7184" spans="3:14" x14ac:dyDescent="0.2">
      <c r="C7184" s="6">
        <v>43706</v>
      </c>
      <c r="D7184" s="5">
        <v>100.25</v>
      </c>
      <c r="M7184" s="6">
        <v>43706</v>
      </c>
      <c r="N7184" s="5">
        <v>86.9435</v>
      </c>
    </row>
    <row r="7185" spans="3:14" x14ac:dyDescent="0.2">
      <c r="C7185" s="6">
        <v>43707</v>
      </c>
      <c r="D7185" s="5">
        <v>116.43</v>
      </c>
      <c r="M7185" s="6">
        <v>43707</v>
      </c>
      <c r="N7185" s="5">
        <v>86.889700000000005</v>
      </c>
    </row>
    <row r="7186" spans="3:14" x14ac:dyDescent="0.2">
      <c r="C7186" s="6">
        <v>43708</v>
      </c>
      <c r="D7186" s="5">
        <v>135.02000000000001</v>
      </c>
      <c r="M7186" s="6">
        <v>43708</v>
      </c>
      <c r="N7186" s="5">
        <v>86.889700000000005</v>
      </c>
    </row>
    <row r="7187" spans="3:14" x14ac:dyDescent="0.2">
      <c r="C7187" s="6">
        <v>43709</v>
      </c>
      <c r="D7187" s="5">
        <v>242.38</v>
      </c>
      <c r="M7187" s="6">
        <v>43709</v>
      </c>
      <c r="N7187" s="5">
        <v>86.889700000000005</v>
      </c>
    </row>
    <row r="7188" spans="3:14" x14ac:dyDescent="0.2">
      <c r="C7188" s="6">
        <v>43710</v>
      </c>
      <c r="D7188" s="5">
        <v>229.98</v>
      </c>
      <c r="M7188" s="6">
        <v>43710</v>
      </c>
      <c r="N7188" s="5">
        <v>86.889700000000005</v>
      </c>
    </row>
    <row r="7189" spans="3:14" x14ac:dyDescent="0.2">
      <c r="C7189" s="6">
        <v>43711</v>
      </c>
      <c r="D7189" s="5">
        <v>95.61</v>
      </c>
      <c r="M7189" s="6">
        <v>43711</v>
      </c>
      <c r="N7189" s="5">
        <v>85.265299999999996</v>
      </c>
    </row>
    <row r="7190" spans="3:14" x14ac:dyDescent="0.2">
      <c r="C7190" s="6">
        <v>43712</v>
      </c>
      <c r="D7190" s="5">
        <v>92.02</v>
      </c>
      <c r="M7190" s="6">
        <v>43712</v>
      </c>
      <c r="N7190" s="5">
        <v>81.601600000000005</v>
      </c>
    </row>
    <row r="7191" spans="3:14" x14ac:dyDescent="0.2">
      <c r="C7191" s="6">
        <v>43713</v>
      </c>
      <c r="D7191" s="5">
        <v>106.57</v>
      </c>
      <c r="M7191" s="6">
        <v>43713</v>
      </c>
      <c r="N7191" s="5">
        <v>79.916899999999998</v>
      </c>
    </row>
    <row r="7192" spans="3:14" x14ac:dyDescent="0.2">
      <c r="C7192" s="6">
        <v>43714</v>
      </c>
      <c r="D7192" s="5">
        <v>130.51</v>
      </c>
      <c r="M7192" s="6">
        <v>43714</v>
      </c>
      <c r="N7192" s="5">
        <v>78.820999999999998</v>
      </c>
    </row>
    <row r="7193" spans="3:14" x14ac:dyDescent="0.2">
      <c r="C7193" s="6">
        <v>43715</v>
      </c>
      <c r="D7193" s="5">
        <v>160.77000000000001</v>
      </c>
      <c r="M7193" s="6">
        <v>43715</v>
      </c>
      <c r="N7193" s="5">
        <v>78.820999999999998</v>
      </c>
    </row>
    <row r="7194" spans="3:14" x14ac:dyDescent="0.2">
      <c r="C7194" s="6">
        <v>43716</v>
      </c>
      <c r="D7194" s="5">
        <v>128.76</v>
      </c>
      <c r="M7194" s="6">
        <v>43716</v>
      </c>
      <c r="N7194" s="5">
        <v>78.820999999999998</v>
      </c>
    </row>
    <row r="7195" spans="3:14" x14ac:dyDescent="0.2">
      <c r="C7195" s="6">
        <v>43717</v>
      </c>
      <c r="D7195" s="5">
        <v>65.84</v>
      </c>
      <c r="M7195" s="6">
        <v>43717</v>
      </c>
      <c r="N7195" s="5">
        <v>76.438199999999995</v>
      </c>
    </row>
    <row r="7196" spans="3:14" x14ac:dyDescent="0.2">
      <c r="C7196" s="6">
        <v>43718</v>
      </c>
      <c r="D7196" s="5">
        <v>64.63</v>
      </c>
      <c r="M7196" s="6">
        <v>43718</v>
      </c>
      <c r="N7196" s="5">
        <v>76.783699999999996</v>
      </c>
    </row>
    <row r="7197" spans="3:14" x14ac:dyDescent="0.2">
      <c r="C7197" s="6">
        <v>43719</v>
      </c>
      <c r="D7197" s="5">
        <v>58.52</v>
      </c>
      <c r="M7197" s="6">
        <v>43719</v>
      </c>
      <c r="N7197" s="5">
        <v>76.703299999999999</v>
      </c>
    </row>
    <row r="7198" spans="3:14" x14ac:dyDescent="0.2">
      <c r="C7198" s="6">
        <v>43720</v>
      </c>
      <c r="D7198" s="5">
        <v>100.33</v>
      </c>
      <c r="M7198" s="6">
        <v>43720</v>
      </c>
      <c r="N7198" s="5">
        <v>77.571100000000001</v>
      </c>
    </row>
    <row r="7199" spans="3:14" x14ac:dyDescent="0.2">
      <c r="C7199" s="6">
        <v>43721</v>
      </c>
      <c r="D7199" s="5">
        <v>103.12</v>
      </c>
      <c r="M7199" s="6">
        <v>43721</v>
      </c>
      <c r="N7199" s="5">
        <v>85.530100000000004</v>
      </c>
    </row>
    <row r="7200" spans="3:14" x14ac:dyDescent="0.2">
      <c r="C7200" s="6">
        <v>43722</v>
      </c>
      <c r="D7200" s="5">
        <v>103.05</v>
      </c>
      <c r="M7200" s="6">
        <v>43722</v>
      </c>
      <c r="N7200" s="5">
        <v>85.530100000000004</v>
      </c>
    </row>
    <row r="7201" spans="3:14" x14ac:dyDescent="0.2">
      <c r="C7201" s="6">
        <v>43723</v>
      </c>
      <c r="D7201" s="5">
        <v>154.30000000000001</v>
      </c>
      <c r="M7201" s="6">
        <v>43723</v>
      </c>
      <c r="N7201" s="5">
        <v>85.530100000000004</v>
      </c>
    </row>
    <row r="7202" spans="3:14" x14ac:dyDescent="0.2">
      <c r="C7202" s="6">
        <v>43724</v>
      </c>
      <c r="D7202" s="5">
        <v>67.239999999999995</v>
      </c>
      <c r="M7202" s="6">
        <v>43724</v>
      </c>
      <c r="N7202" s="5">
        <v>85.948499999999996</v>
      </c>
    </row>
    <row r="7203" spans="3:14" x14ac:dyDescent="0.2">
      <c r="C7203" s="6">
        <v>43725</v>
      </c>
      <c r="D7203" s="5">
        <v>79.180000000000007</v>
      </c>
      <c r="M7203" s="6">
        <v>43725</v>
      </c>
      <c r="N7203" s="5">
        <v>84.7607</v>
      </c>
    </row>
    <row r="7204" spans="3:14" x14ac:dyDescent="0.2">
      <c r="C7204" s="6">
        <v>43726</v>
      </c>
      <c r="D7204" s="5">
        <v>72.64</v>
      </c>
      <c r="M7204" s="6">
        <v>43726</v>
      </c>
      <c r="N7204" s="5">
        <v>79.663300000000007</v>
      </c>
    </row>
    <row r="7205" spans="3:14" x14ac:dyDescent="0.2">
      <c r="C7205" s="6">
        <v>43727</v>
      </c>
      <c r="D7205" s="5">
        <v>184.82</v>
      </c>
      <c r="M7205" s="6">
        <v>43727</v>
      </c>
      <c r="N7205" s="5">
        <v>78.144499999999994</v>
      </c>
    </row>
    <row r="7206" spans="3:14" x14ac:dyDescent="0.2">
      <c r="C7206" s="6">
        <v>43728</v>
      </c>
      <c r="D7206" s="5">
        <v>98.34</v>
      </c>
      <c r="M7206" s="6">
        <v>43728</v>
      </c>
      <c r="N7206" s="5">
        <v>80.072599999999994</v>
      </c>
    </row>
    <row r="7207" spans="3:14" x14ac:dyDescent="0.2">
      <c r="C7207" s="6">
        <v>43729</v>
      </c>
      <c r="D7207" s="5">
        <v>139.28</v>
      </c>
      <c r="M7207" s="6">
        <v>43729</v>
      </c>
      <c r="N7207" s="5">
        <v>80.072599999999994</v>
      </c>
    </row>
    <row r="7208" spans="3:14" x14ac:dyDescent="0.2">
      <c r="C7208" s="6">
        <v>43730</v>
      </c>
      <c r="D7208" s="5">
        <v>133.97999999999999</v>
      </c>
      <c r="M7208" s="6">
        <v>43730</v>
      </c>
      <c r="N7208" s="5">
        <v>80.072599999999994</v>
      </c>
    </row>
    <row r="7209" spans="3:14" x14ac:dyDescent="0.2">
      <c r="C7209" s="6">
        <v>43731</v>
      </c>
      <c r="D7209" s="5">
        <v>134.52000000000001</v>
      </c>
      <c r="M7209" s="6">
        <v>43731</v>
      </c>
      <c r="N7209" s="5">
        <v>81.011600000000001</v>
      </c>
    </row>
    <row r="7210" spans="3:14" x14ac:dyDescent="0.2">
      <c r="C7210" s="6">
        <v>43732</v>
      </c>
      <c r="D7210" s="5">
        <v>120.81</v>
      </c>
      <c r="M7210" s="6">
        <v>43732</v>
      </c>
      <c r="N7210" s="5">
        <v>83.067300000000003</v>
      </c>
    </row>
    <row r="7211" spans="3:14" x14ac:dyDescent="0.2">
      <c r="C7211" s="6">
        <v>43733</v>
      </c>
      <c r="D7211" s="5">
        <v>144.83000000000001</v>
      </c>
      <c r="M7211" s="6">
        <v>43733</v>
      </c>
      <c r="N7211" s="5">
        <v>80.217100000000002</v>
      </c>
    </row>
    <row r="7212" spans="3:14" x14ac:dyDescent="0.2">
      <c r="C7212" s="6">
        <v>43734</v>
      </c>
      <c r="D7212" s="5">
        <v>60.07</v>
      </c>
      <c r="M7212" s="6">
        <v>43734</v>
      </c>
      <c r="N7212" s="5">
        <v>79.871300000000005</v>
      </c>
    </row>
    <row r="7213" spans="3:14" x14ac:dyDescent="0.2">
      <c r="C7213" s="6">
        <v>43735</v>
      </c>
      <c r="D7213" s="5">
        <v>101.26</v>
      </c>
      <c r="M7213" s="6">
        <v>43735</v>
      </c>
      <c r="N7213" s="5">
        <v>79.972200000000001</v>
      </c>
    </row>
    <row r="7214" spans="3:14" x14ac:dyDescent="0.2">
      <c r="C7214" s="6">
        <v>43736</v>
      </c>
      <c r="D7214" s="5">
        <v>97.83</v>
      </c>
      <c r="M7214" s="6">
        <v>43736</v>
      </c>
      <c r="N7214" s="5">
        <v>79.972200000000001</v>
      </c>
    </row>
    <row r="7215" spans="3:14" x14ac:dyDescent="0.2">
      <c r="C7215" s="6">
        <v>43737</v>
      </c>
      <c r="D7215" s="5">
        <v>165.02</v>
      </c>
      <c r="M7215" s="6">
        <v>43737</v>
      </c>
      <c r="N7215" s="5">
        <v>79.972200000000001</v>
      </c>
    </row>
    <row r="7216" spans="3:14" x14ac:dyDescent="0.2">
      <c r="C7216" s="6">
        <v>43738</v>
      </c>
      <c r="D7216" s="5">
        <v>113</v>
      </c>
      <c r="M7216" s="6">
        <v>43738</v>
      </c>
      <c r="N7216" s="5">
        <v>77.200500000000005</v>
      </c>
    </row>
    <row r="7217" spans="3:14" x14ac:dyDescent="0.2">
      <c r="C7217" s="6">
        <v>43739</v>
      </c>
      <c r="D7217" s="5">
        <v>65.08</v>
      </c>
      <c r="M7217" s="6">
        <v>43739</v>
      </c>
      <c r="N7217" s="5">
        <v>85.607299999999995</v>
      </c>
    </row>
    <row r="7218" spans="3:14" x14ac:dyDescent="0.2">
      <c r="C7218" s="6">
        <v>43740</v>
      </c>
      <c r="D7218" s="5">
        <v>92.82</v>
      </c>
      <c r="M7218" s="6">
        <v>43740</v>
      </c>
      <c r="N7218" s="5">
        <v>89.385300000000001</v>
      </c>
    </row>
    <row r="7219" spans="3:14" x14ac:dyDescent="0.2">
      <c r="C7219" s="6">
        <v>43741</v>
      </c>
      <c r="D7219" s="5">
        <v>46.59</v>
      </c>
      <c r="M7219" s="6">
        <v>43741</v>
      </c>
      <c r="N7219" s="5">
        <v>87.943799999999996</v>
      </c>
    </row>
    <row r="7220" spans="3:14" x14ac:dyDescent="0.2">
      <c r="C7220" s="6">
        <v>43742</v>
      </c>
      <c r="D7220" s="5">
        <v>105.75</v>
      </c>
      <c r="M7220" s="6">
        <v>43742</v>
      </c>
      <c r="N7220" s="5">
        <v>83.152699999999996</v>
      </c>
    </row>
    <row r="7221" spans="3:14" x14ac:dyDescent="0.2">
      <c r="C7221" s="6">
        <v>43743</v>
      </c>
      <c r="D7221" s="5">
        <v>200.44</v>
      </c>
      <c r="M7221" s="6">
        <v>43743</v>
      </c>
      <c r="N7221" s="5">
        <v>83.152699999999996</v>
      </c>
    </row>
    <row r="7222" spans="3:14" x14ac:dyDescent="0.2">
      <c r="C7222" s="6">
        <v>43744</v>
      </c>
      <c r="D7222" s="5">
        <v>192.8</v>
      </c>
      <c r="M7222" s="6">
        <v>43744</v>
      </c>
      <c r="N7222" s="5">
        <v>83.152699999999996</v>
      </c>
    </row>
    <row r="7223" spans="3:14" x14ac:dyDescent="0.2">
      <c r="C7223" s="6">
        <v>43745</v>
      </c>
      <c r="D7223" s="5">
        <v>137.56</v>
      </c>
      <c r="M7223" s="6">
        <v>43745</v>
      </c>
      <c r="N7223" s="5">
        <v>81.859800000000007</v>
      </c>
    </row>
    <row r="7224" spans="3:14" x14ac:dyDescent="0.2">
      <c r="C7224" s="6">
        <v>43746</v>
      </c>
      <c r="D7224" s="5">
        <v>165.35</v>
      </c>
      <c r="M7224" s="6">
        <v>43746</v>
      </c>
      <c r="N7224" s="5">
        <v>80.468900000000005</v>
      </c>
    </row>
    <row r="7225" spans="3:14" x14ac:dyDescent="0.2">
      <c r="C7225" s="6">
        <v>43747</v>
      </c>
      <c r="D7225" s="5">
        <v>62.58</v>
      </c>
      <c r="M7225" s="6">
        <v>43747</v>
      </c>
      <c r="N7225" s="5">
        <v>79.310500000000005</v>
      </c>
    </row>
    <row r="7226" spans="3:14" x14ac:dyDescent="0.2">
      <c r="C7226" s="6">
        <v>43748</v>
      </c>
      <c r="D7226" s="5">
        <v>119.93</v>
      </c>
      <c r="M7226" s="6">
        <v>43748</v>
      </c>
      <c r="N7226" s="5">
        <v>80.1374</v>
      </c>
    </row>
    <row r="7227" spans="3:14" x14ac:dyDescent="0.2">
      <c r="C7227" s="6">
        <v>43749</v>
      </c>
      <c r="D7227" s="5">
        <v>95.08</v>
      </c>
      <c r="M7227" s="6">
        <v>43749</v>
      </c>
      <c r="N7227" s="5">
        <v>79.86</v>
      </c>
    </row>
    <row r="7228" spans="3:14" x14ac:dyDescent="0.2">
      <c r="C7228" s="6">
        <v>43750</v>
      </c>
      <c r="D7228" s="5">
        <v>88.08</v>
      </c>
      <c r="M7228" s="6">
        <v>43750</v>
      </c>
      <c r="N7228" s="5">
        <v>79.86</v>
      </c>
    </row>
    <row r="7229" spans="3:14" x14ac:dyDescent="0.2">
      <c r="C7229" s="6">
        <v>43751</v>
      </c>
      <c r="D7229" s="5">
        <v>80.63</v>
      </c>
      <c r="M7229" s="6">
        <v>43751</v>
      </c>
      <c r="N7229" s="5">
        <v>79.86</v>
      </c>
    </row>
    <row r="7230" spans="3:14" x14ac:dyDescent="0.2">
      <c r="C7230" s="6">
        <v>43752</v>
      </c>
      <c r="D7230" s="5">
        <v>108.55</v>
      </c>
      <c r="M7230" s="6">
        <v>43752</v>
      </c>
      <c r="N7230" s="5">
        <v>79.86</v>
      </c>
    </row>
    <row r="7231" spans="3:14" x14ac:dyDescent="0.2">
      <c r="C7231" s="6">
        <v>43753</v>
      </c>
      <c r="D7231" s="5">
        <v>68.05</v>
      </c>
      <c r="M7231" s="6">
        <v>43753</v>
      </c>
      <c r="N7231" s="5">
        <v>80.06</v>
      </c>
    </row>
    <row r="7232" spans="3:14" x14ac:dyDescent="0.2">
      <c r="C7232" s="6">
        <v>43754</v>
      </c>
      <c r="D7232" s="5">
        <v>114.65</v>
      </c>
      <c r="M7232" s="6">
        <v>43754</v>
      </c>
      <c r="N7232" s="5">
        <v>77.94</v>
      </c>
    </row>
    <row r="7233" spans="3:14" x14ac:dyDescent="0.2">
      <c r="C7233" s="6">
        <v>43755</v>
      </c>
      <c r="D7233" s="5">
        <v>156.80000000000001</v>
      </c>
      <c r="M7233" s="6">
        <v>43755</v>
      </c>
      <c r="N7233" s="5">
        <v>77.61</v>
      </c>
    </row>
    <row r="7234" spans="3:14" x14ac:dyDescent="0.2">
      <c r="C7234" s="6">
        <v>43756</v>
      </c>
      <c r="D7234" s="5">
        <v>64.05</v>
      </c>
      <c r="M7234" s="6">
        <v>43756</v>
      </c>
      <c r="N7234" s="5">
        <v>78.349999999999994</v>
      </c>
    </row>
    <row r="7235" spans="3:14" x14ac:dyDescent="0.2">
      <c r="C7235" s="6">
        <v>43757</v>
      </c>
      <c r="D7235" s="5">
        <v>60.31</v>
      </c>
      <c r="M7235" s="6">
        <v>43757</v>
      </c>
      <c r="N7235" s="5">
        <v>78.349999999999994</v>
      </c>
    </row>
    <row r="7236" spans="3:14" x14ac:dyDescent="0.2">
      <c r="C7236" s="6">
        <v>43758</v>
      </c>
      <c r="D7236" s="5">
        <v>56.13</v>
      </c>
      <c r="M7236" s="6">
        <v>43758</v>
      </c>
      <c r="N7236" s="5">
        <v>78.349999999999994</v>
      </c>
    </row>
    <row r="7237" spans="3:14" x14ac:dyDescent="0.2">
      <c r="C7237" s="6">
        <v>43759</v>
      </c>
      <c r="D7237" s="5">
        <v>57.74</v>
      </c>
      <c r="M7237" s="6">
        <v>43759</v>
      </c>
      <c r="N7237" s="5">
        <v>80.25</v>
      </c>
    </row>
    <row r="7238" spans="3:14" x14ac:dyDescent="0.2">
      <c r="C7238" s="6">
        <v>43760</v>
      </c>
      <c r="D7238" s="5">
        <v>42.25</v>
      </c>
      <c r="M7238" s="6">
        <v>43760</v>
      </c>
      <c r="N7238" s="5">
        <v>78.73</v>
      </c>
    </row>
    <row r="7239" spans="3:14" x14ac:dyDescent="0.2">
      <c r="C7239" s="6">
        <v>43761</v>
      </c>
      <c r="D7239" s="5">
        <v>80.02</v>
      </c>
      <c r="M7239" s="6">
        <v>43761</v>
      </c>
      <c r="N7239" s="5">
        <v>73.03</v>
      </c>
    </row>
    <row r="7240" spans="3:14" x14ac:dyDescent="0.2">
      <c r="C7240" s="6">
        <v>43762</v>
      </c>
      <c r="D7240" s="5">
        <v>56.27</v>
      </c>
      <c r="M7240" s="6">
        <v>43762</v>
      </c>
      <c r="N7240" s="5">
        <v>68.97</v>
      </c>
    </row>
    <row r="7241" spans="3:14" x14ac:dyDescent="0.2">
      <c r="C7241" s="6">
        <v>43763</v>
      </c>
      <c r="D7241" s="5">
        <v>67.88</v>
      </c>
      <c r="M7241" s="6">
        <v>43763</v>
      </c>
      <c r="N7241" s="5">
        <v>67.069999999999993</v>
      </c>
    </row>
    <row r="7242" spans="3:14" x14ac:dyDescent="0.2">
      <c r="C7242" s="6">
        <v>43764</v>
      </c>
      <c r="D7242" s="5">
        <v>78.83</v>
      </c>
      <c r="M7242" s="6">
        <v>43764</v>
      </c>
      <c r="N7242" s="5">
        <v>67.069999999999993</v>
      </c>
    </row>
    <row r="7243" spans="3:14" x14ac:dyDescent="0.2">
      <c r="C7243" s="6">
        <v>43765</v>
      </c>
      <c r="D7243" s="5">
        <v>166.39</v>
      </c>
      <c r="M7243" s="6">
        <v>43765</v>
      </c>
      <c r="N7243" s="5">
        <v>67.069999999999993</v>
      </c>
    </row>
    <row r="7244" spans="3:14" x14ac:dyDescent="0.2">
      <c r="C7244" s="6">
        <v>43766</v>
      </c>
      <c r="D7244" s="5">
        <v>28.94</v>
      </c>
      <c r="M7244" s="6">
        <v>43766</v>
      </c>
      <c r="N7244" s="5">
        <v>67.41</v>
      </c>
    </row>
    <row r="7245" spans="3:14" x14ac:dyDescent="0.2">
      <c r="C7245" s="6">
        <v>43767</v>
      </c>
      <c r="D7245" s="5">
        <v>134.13</v>
      </c>
      <c r="M7245" s="6">
        <v>43767</v>
      </c>
      <c r="N7245" s="5">
        <v>67.61</v>
      </c>
    </row>
    <row r="7246" spans="3:14" x14ac:dyDescent="0.2">
      <c r="C7246" s="6">
        <v>43768</v>
      </c>
      <c r="D7246" s="5">
        <v>111.12</v>
      </c>
      <c r="M7246" s="6">
        <v>43768</v>
      </c>
      <c r="N7246" s="5">
        <v>63.32</v>
      </c>
    </row>
    <row r="7247" spans="3:14" x14ac:dyDescent="0.2">
      <c r="C7247" s="6">
        <v>43769</v>
      </c>
      <c r="D7247" s="5">
        <v>133.29</v>
      </c>
      <c r="M7247" s="6">
        <v>43769</v>
      </c>
      <c r="N7247" s="5">
        <v>65.88</v>
      </c>
    </row>
    <row r="7248" spans="3:14" x14ac:dyDescent="0.2">
      <c r="C7248" s="6">
        <v>43770</v>
      </c>
      <c r="D7248" s="5">
        <v>35.14</v>
      </c>
      <c r="M7248" s="6">
        <v>43770</v>
      </c>
      <c r="N7248" s="5">
        <v>57.28</v>
      </c>
    </row>
    <row r="7249" spans="3:14" x14ac:dyDescent="0.2">
      <c r="C7249" s="6">
        <v>43771</v>
      </c>
      <c r="D7249" s="5">
        <v>135</v>
      </c>
      <c r="M7249" s="6">
        <v>43771</v>
      </c>
      <c r="N7249" s="5">
        <v>57.28</v>
      </c>
    </row>
    <row r="7250" spans="3:14" x14ac:dyDescent="0.2">
      <c r="C7250" s="6">
        <v>43772</v>
      </c>
      <c r="D7250" s="5">
        <v>143.99</v>
      </c>
      <c r="M7250" s="6">
        <v>43772</v>
      </c>
      <c r="N7250" s="5">
        <v>57.28</v>
      </c>
    </row>
    <row r="7251" spans="3:14" x14ac:dyDescent="0.2">
      <c r="C7251" s="6">
        <v>43773</v>
      </c>
      <c r="D7251" s="5">
        <v>75.66</v>
      </c>
      <c r="M7251" s="6">
        <v>43773</v>
      </c>
      <c r="N7251" s="5">
        <v>60.18</v>
      </c>
    </row>
    <row r="7252" spans="3:14" x14ac:dyDescent="0.2">
      <c r="C7252" s="6">
        <v>43774</v>
      </c>
      <c r="D7252" s="5">
        <v>129.4</v>
      </c>
      <c r="M7252" s="6">
        <v>43774</v>
      </c>
      <c r="N7252" s="5">
        <v>61.48</v>
      </c>
    </row>
    <row r="7253" spans="3:14" x14ac:dyDescent="0.2">
      <c r="C7253" s="6">
        <v>43775</v>
      </c>
      <c r="D7253" s="5">
        <v>48.77</v>
      </c>
      <c r="M7253" s="6">
        <v>43775</v>
      </c>
      <c r="N7253" s="5">
        <v>61.73</v>
      </c>
    </row>
    <row r="7254" spans="3:14" x14ac:dyDescent="0.2">
      <c r="C7254" s="6">
        <v>43776</v>
      </c>
      <c r="D7254" s="5">
        <v>67.84</v>
      </c>
      <c r="M7254" s="6">
        <v>43776</v>
      </c>
      <c r="N7254" s="5">
        <v>67.08</v>
      </c>
    </row>
    <row r="7255" spans="3:14" x14ac:dyDescent="0.2">
      <c r="C7255" s="6">
        <v>43777</v>
      </c>
      <c r="D7255" s="5">
        <v>127.43</v>
      </c>
      <c r="M7255" s="6">
        <v>43777</v>
      </c>
      <c r="N7255" s="5">
        <v>64.44</v>
      </c>
    </row>
    <row r="7256" spans="3:14" x14ac:dyDescent="0.2">
      <c r="C7256" s="6">
        <v>43778</v>
      </c>
      <c r="D7256" s="5">
        <v>125.21</v>
      </c>
      <c r="M7256" s="6">
        <v>43778</v>
      </c>
      <c r="N7256" s="5">
        <v>64.44</v>
      </c>
    </row>
    <row r="7257" spans="3:14" x14ac:dyDescent="0.2">
      <c r="C7257" s="6">
        <v>43779</v>
      </c>
      <c r="D7257" s="5">
        <v>118.98</v>
      </c>
      <c r="M7257" s="6">
        <v>43779</v>
      </c>
      <c r="N7257" s="5">
        <v>64.44</v>
      </c>
    </row>
    <row r="7258" spans="3:14" x14ac:dyDescent="0.2">
      <c r="C7258" s="6">
        <v>43780</v>
      </c>
      <c r="D7258" s="5">
        <v>101.72</v>
      </c>
      <c r="M7258" s="6">
        <v>43780</v>
      </c>
      <c r="N7258" s="5">
        <v>64.44</v>
      </c>
    </row>
    <row r="7259" spans="3:14" x14ac:dyDescent="0.2">
      <c r="C7259" s="6">
        <v>43781</v>
      </c>
      <c r="D7259" s="5">
        <v>89.57</v>
      </c>
      <c r="M7259" s="6">
        <v>43781</v>
      </c>
      <c r="N7259" s="5">
        <v>69.819999999999993</v>
      </c>
    </row>
    <row r="7260" spans="3:14" x14ac:dyDescent="0.2">
      <c r="C7260" s="6">
        <v>43782</v>
      </c>
      <c r="D7260" s="5">
        <v>106.88</v>
      </c>
      <c r="M7260" s="6">
        <v>43782</v>
      </c>
      <c r="N7260" s="5">
        <v>66.099999999999994</v>
      </c>
    </row>
    <row r="7261" spans="3:14" x14ac:dyDescent="0.2">
      <c r="C7261" s="6">
        <v>43783</v>
      </c>
      <c r="D7261" s="5">
        <v>53.75</v>
      </c>
      <c r="M7261" s="6">
        <v>43783</v>
      </c>
      <c r="N7261" s="5">
        <v>64.17</v>
      </c>
    </row>
    <row r="7262" spans="3:14" x14ac:dyDescent="0.2">
      <c r="C7262" s="6">
        <v>43784</v>
      </c>
      <c r="D7262" s="5">
        <v>56.77</v>
      </c>
      <c r="M7262" s="6">
        <v>43784</v>
      </c>
      <c r="N7262" s="5">
        <v>61.7</v>
      </c>
    </row>
    <row r="7263" spans="3:14" x14ac:dyDescent="0.2">
      <c r="C7263" s="6">
        <v>43785</v>
      </c>
      <c r="D7263" s="5">
        <v>91.22</v>
      </c>
      <c r="M7263" s="6">
        <v>43785</v>
      </c>
      <c r="N7263" s="5">
        <v>61.7</v>
      </c>
    </row>
    <row r="7264" spans="3:14" x14ac:dyDescent="0.2">
      <c r="C7264" s="6">
        <v>43786</v>
      </c>
      <c r="D7264" s="5">
        <v>125.9</v>
      </c>
      <c r="M7264" s="6">
        <v>43786</v>
      </c>
      <c r="N7264" s="5">
        <v>61.7</v>
      </c>
    </row>
    <row r="7265" spans="3:14" x14ac:dyDescent="0.2">
      <c r="C7265" s="6">
        <v>43787</v>
      </c>
      <c r="D7265" s="5">
        <v>19.850000000000001</v>
      </c>
      <c r="M7265" s="6">
        <v>43787</v>
      </c>
      <c r="N7265" s="5">
        <v>64.13</v>
      </c>
    </row>
    <row r="7266" spans="3:14" x14ac:dyDescent="0.2">
      <c r="C7266" s="6">
        <v>43788</v>
      </c>
      <c r="D7266" s="5">
        <v>33.14</v>
      </c>
      <c r="M7266" s="6">
        <v>43788</v>
      </c>
      <c r="N7266" s="5">
        <v>62.64</v>
      </c>
    </row>
    <row r="7267" spans="3:14" x14ac:dyDescent="0.2">
      <c r="C7267" s="6">
        <v>43789</v>
      </c>
      <c r="D7267" s="5">
        <v>46.27</v>
      </c>
      <c r="M7267" s="6">
        <v>43789</v>
      </c>
      <c r="N7267" s="5">
        <v>65.58</v>
      </c>
    </row>
    <row r="7268" spans="3:14" x14ac:dyDescent="0.2">
      <c r="C7268" s="6">
        <v>43790</v>
      </c>
      <c r="D7268" s="5">
        <v>65.17</v>
      </c>
      <c r="M7268" s="6">
        <v>43790</v>
      </c>
      <c r="N7268" s="5">
        <v>61.83</v>
      </c>
    </row>
    <row r="7269" spans="3:14" x14ac:dyDescent="0.2">
      <c r="C7269" s="6">
        <v>43791</v>
      </c>
      <c r="D7269" s="5">
        <v>83.86</v>
      </c>
      <c r="M7269" s="6">
        <v>43791</v>
      </c>
      <c r="N7269" s="5">
        <v>62.17</v>
      </c>
    </row>
    <row r="7270" spans="3:14" x14ac:dyDescent="0.2">
      <c r="C7270" s="6">
        <v>43792</v>
      </c>
      <c r="D7270" s="5">
        <v>63.35</v>
      </c>
      <c r="M7270" s="6">
        <v>43792</v>
      </c>
      <c r="N7270" s="5">
        <v>62.17</v>
      </c>
    </row>
    <row r="7271" spans="3:14" x14ac:dyDescent="0.2">
      <c r="C7271" s="6">
        <v>43793</v>
      </c>
      <c r="D7271" s="5">
        <v>110.11</v>
      </c>
      <c r="M7271" s="6">
        <v>43793</v>
      </c>
      <c r="N7271" s="5">
        <v>62.17</v>
      </c>
    </row>
    <row r="7272" spans="3:14" x14ac:dyDescent="0.2">
      <c r="C7272" s="6">
        <v>43794</v>
      </c>
      <c r="D7272" s="5">
        <v>41.17</v>
      </c>
      <c r="M7272" s="6">
        <v>43794</v>
      </c>
      <c r="N7272" s="5">
        <v>61.55</v>
      </c>
    </row>
    <row r="7273" spans="3:14" x14ac:dyDescent="0.2">
      <c r="C7273" s="6">
        <v>43795</v>
      </c>
      <c r="D7273" s="5">
        <v>37.49</v>
      </c>
      <c r="M7273" s="6">
        <v>43795</v>
      </c>
      <c r="N7273" s="5">
        <v>60.39</v>
      </c>
    </row>
    <row r="7274" spans="3:14" x14ac:dyDescent="0.2">
      <c r="C7274" s="6">
        <v>43796</v>
      </c>
      <c r="D7274" s="5">
        <v>37.18</v>
      </c>
      <c r="M7274" s="6">
        <v>43796</v>
      </c>
      <c r="N7274" s="5">
        <v>57.62</v>
      </c>
    </row>
    <row r="7275" spans="3:14" x14ac:dyDescent="0.2">
      <c r="C7275" s="6">
        <v>43797</v>
      </c>
      <c r="D7275" s="5">
        <v>97.06</v>
      </c>
      <c r="M7275" s="6">
        <v>43797</v>
      </c>
      <c r="N7275" s="5">
        <v>57.62</v>
      </c>
    </row>
    <row r="7276" spans="3:14" x14ac:dyDescent="0.2">
      <c r="C7276" s="6">
        <v>43798</v>
      </c>
      <c r="D7276" s="5">
        <v>122.19</v>
      </c>
      <c r="M7276" s="6">
        <v>43798</v>
      </c>
      <c r="N7276" s="5">
        <v>56.57</v>
      </c>
    </row>
    <row r="7277" spans="3:14" x14ac:dyDescent="0.2">
      <c r="C7277" s="6">
        <v>43799</v>
      </c>
      <c r="D7277" s="5">
        <v>41.19</v>
      </c>
      <c r="M7277" s="6">
        <v>43799</v>
      </c>
      <c r="N7277" s="5">
        <v>56.57</v>
      </c>
    </row>
    <row r="7278" spans="3:14" x14ac:dyDescent="0.2">
      <c r="C7278" s="6">
        <v>43800</v>
      </c>
      <c r="D7278" s="5">
        <v>99.73</v>
      </c>
      <c r="M7278" s="6">
        <v>43800</v>
      </c>
      <c r="N7278" s="5">
        <v>56.57</v>
      </c>
    </row>
    <row r="7279" spans="3:14" x14ac:dyDescent="0.2">
      <c r="C7279" s="6">
        <v>43801</v>
      </c>
      <c r="D7279" s="5">
        <v>86.08</v>
      </c>
      <c r="M7279" s="6">
        <v>43801</v>
      </c>
      <c r="N7279" s="5">
        <v>59.42</v>
      </c>
    </row>
    <row r="7280" spans="3:14" x14ac:dyDescent="0.2">
      <c r="C7280" s="6">
        <v>43802</v>
      </c>
      <c r="D7280" s="5">
        <v>69.28</v>
      </c>
      <c r="M7280" s="6">
        <v>43802</v>
      </c>
      <c r="N7280" s="5">
        <v>64.62</v>
      </c>
    </row>
    <row r="7281" spans="3:14" x14ac:dyDescent="0.2">
      <c r="C7281" s="6">
        <v>43803</v>
      </c>
      <c r="D7281" s="5">
        <v>64.180000000000007</v>
      </c>
      <c r="M7281" s="6">
        <v>43803</v>
      </c>
      <c r="N7281" s="5">
        <v>63.01</v>
      </c>
    </row>
    <row r="7282" spans="3:14" x14ac:dyDescent="0.2">
      <c r="C7282" s="6">
        <v>43804</v>
      </c>
      <c r="D7282" s="5">
        <v>36.86</v>
      </c>
      <c r="M7282" s="6">
        <v>43804</v>
      </c>
      <c r="N7282" s="5">
        <v>63.73</v>
      </c>
    </row>
    <row r="7283" spans="3:14" x14ac:dyDescent="0.2">
      <c r="C7283" s="6">
        <v>43805</v>
      </c>
      <c r="D7283" s="5">
        <v>134.85</v>
      </c>
      <c r="M7283" s="6">
        <v>43805</v>
      </c>
      <c r="N7283" s="5">
        <v>64.069999999999993</v>
      </c>
    </row>
    <row r="7284" spans="3:14" x14ac:dyDescent="0.2">
      <c r="C7284" s="6">
        <v>43806</v>
      </c>
      <c r="D7284" s="5">
        <v>174.94</v>
      </c>
      <c r="M7284" s="6">
        <v>43806</v>
      </c>
      <c r="N7284" s="5">
        <v>64.069999999999993</v>
      </c>
    </row>
    <row r="7285" spans="3:14" x14ac:dyDescent="0.2">
      <c r="C7285" s="6">
        <v>43807</v>
      </c>
      <c r="D7285" s="5">
        <v>219.84</v>
      </c>
      <c r="M7285" s="6">
        <v>43807</v>
      </c>
      <c r="N7285" s="5">
        <v>64.069999999999993</v>
      </c>
    </row>
    <row r="7286" spans="3:14" x14ac:dyDescent="0.2">
      <c r="C7286" s="6">
        <v>43808</v>
      </c>
      <c r="D7286" s="5">
        <v>130.15</v>
      </c>
      <c r="M7286" s="6">
        <v>43808</v>
      </c>
      <c r="N7286" s="5">
        <v>67.290000000000006</v>
      </c>
    </row>
    <row r="7287" spans="3:14" x14ac:dyDescent="0.2">
      <c r="C7287" s="6">
        <v>43809</v>
      </c>
      <c r="D7287" s="5">
        <v>189.13</v>
      </c>
      <c r="M7287" s="6">
        <v>43809</v>
      </c>
      <c r="N7287" s="5">
        <v>67.09</v>
      </c>
    </row>
    <row r="7288" spans="3:14" x14ac:dyDescent="0.2">
      <c r="C7288" s="6">
        <v>43810</v>
      </c>
      <c r="D7288" s="5">
        <v>111.83</v>
      </c>
      <c r="M7288" s="6">
        <v>43810</v>
      </c>
      <c r="N7288" s="5">
        <v>61.3</v>
      </c>
    </row>
    <row r="7289" spans="3:14" x14ac:dyDescent="0.2">
      <c r="C7289" s="6">
        <v>43811</v>
      </c>
      <c r="D7289" s="5">
        <v>99.79</v>
      </c>
      <c r="M7289" s="6">
        <v>43811</v>
      </c>
      <c r="N7289" s="5">
        <v>61.63</v>
      </c>
    </row>
    <row r="7290" spans="3:14" x14ac:dyDescent="0.2">
      <c r="C7290" s="6">
        <v>43812</v>
      </c>
      <c r="D7290" s="5">
        <v>164.4</v>
      </c>
      <c r="M7290" s="6">
        <v>43812</v>
      </c>
      <c r="N7290" s="5">
        <v>56.44</v>
      </c>
    </row>
    <row r="7291" spans="3:14" x14ac:dyDescent="0.2">
      <c r="C7291" s="6">
        <v>43813</v>
      </c>
      <c r="D7291" s="5">
        <v>139.75</v>
      </c>
      <c r="M7291" s="6">
        <v>43813</v>
      </c>
      <c r="N7291" s="5">
        <v>56.44</v>
      </c>
    </row>
    <row r="7292" spans="3:14" x14ac:dyDescent="0.2">
      <c r="C7292" s="6">
        <v>43814</v>
      </c>
      <c r="D7292" s="5">
        <v>110.44</v>
      </c>
      <c r="M7292" s="6">
        <v>43814</v>
      </c>
      <c r="N7292" s="5">
        <v>56.44</v>
      </c>
    </row>
    <row r="7293" spans="3:14" x14ac:dyDescent="0.2">
      <c r="C7293" s="6">
        <v>43815</v>
      </c>
      <c r="D7293" s="5">
        <v>79.66</v>
      </c>
      <c r="M7293" s="6">
        <v>43815</v>
      </c>
      <c r="N7293" s="5">
        <v>56.13</v>
      </c>
    </row>
    <row r="7294" spans="3:14" x14ac:dyDescent="0.2">
      <c r="C7294" s="6">
        <v>43816</v>
      </c>
      <c r="D7294" s="5">
        <v>140.79</v>
      </c>
      <c r="M7294" s="6">
        <v>43816</v>
      </c>
      <c r="N7294" s="5">
        <v>55.38</v>
      </c>
    </row>
    <row r="7295" spans="3:14" x14ac:dyDescent="0.2">
      <c r="C7295" s="6">
        <v>43817</v>
      </c>
      <c r="D7295" s="5">
        <v>89.87</v>
      </c>
      <c r="M7295" s="6">
        <v>43817</v>
      </c>
      <c r="N7295" s="5">
        <v>53.41</v>
      </c>
    </row>
    <row r="7296" spans="3:14" x14ac:dyDescent="0.2">
      <c r="C7296" s="6">
        <v>43818</v>
      </c>
      <c r="D7296" s="5">
        <v>70.52</v>
      </c>
      <c r="M7296" s="6">
        <v>43818</v>
      </c>
      <c r="N7296" s="5">
        <v>53.7</v>
      </c>
    </row>
    <row r="7297" spans="3:14" x14ac:dyDescent="0.2">
      <c r="C7297" s="6">
        <v>43819</v>
      </c>
      <c r="D7297" s="5">
        <v>141.47999999999999</v>
      </c>
      <c r="M7297" s="6">
        <v>43819</v>
      </c>
      <c r="N7297" s="5">
        <v>54.19</v>
      </c>
    </row>
    <row r="7298" spans="3:14" x14ac:dyDescent="0.2">
      <c r="C7298" s="6">
        <v>43820</v>
      </c>
      <c r="D7298" s="5">
        <v>155.22999999999999</v>
      </c>
      <c r="M7298" s="6">
        <v>43820</v>
      </c>
      <c r="N7298" s="5">
        <v>54.19</v>
      </c>
    </row>
    <row r="7299" spans="3:14" x14ac:dyDescent="0.2">
      <c r="C7299" s="6">
        <v>43821</v>
      </c>
      <c r="D7299" s="5">
        <v>190.14</v>
      </c>
      <c r="M7299" s="6">
        <v>43821</v>
      </c>
      <c r="N7299" s="5">
        <v>54.19</v>
      </c>
    </row>
    <row r="7300" spans="3:14" x14ac:dyDescent="0.2">
      <c r="C7300" s="6">
        <v>43822</v>
      </c>
      <c r="D7300" s="5">
        <v>110.91</v>
      </c>
      <c r="M7300" s="6">
        <v>43822</v>
      </c>
      <c r="N7300" s="5">
        <v>55.31</v>
      </c>
    </row>
    <row r="7301" spans="3:14" x14ac:dyDescent="0.2">
      <c r="C7301" s="6">
        <v>43823</v>
      </c>
      <c r="D7301" s="5">
        <v>97.08</v>
      </c>
      <c r="M7301" s="6">
        <v>43823</v>
      </c>
      <c r="N7301" s="5">
        <v>58.32</v>
      </c>
    </row>
    <row r="7302" spans="3:14" x14ac:dyDescent="0.2">
      <c r="C7302" s="6">
        <v>43824</v>
      </c>
      <c r="D7302" s="5">
        <v>43.46</v>
      </c>
      <c r="M7302" s="6">
        <v>43824</v>
      </c>
      <c r="N7302" s="5">
        <v>58.32</v>
      </c>
    </row>
    <row r="7303" spans="3:14" x14ac:dyDescent="0.2">
      <c r="C7303" s="6">
        <v>43825</v>
      </c>
      <c r="D7303" s="5">
        <v>106.92</v>
      </c>
      <c r="M7303" s="6">
        <v>43825</v>
      </c>
      <c r="N7303" s="5">
        <v>56.42</v>
      </c>
    </row>
    <row r="7304" spans="3:14" x14ac:dyDescent="0.2">
      <c r="C7304" s="6">
        <v>43826</v>
      </c>
      <c r="D7304" s="5">
        <v>127.92</v>
      </c>
      <c r="M7304" s="6">
        <v>43826</v>
      </c>
      <c r="N7304" s="5">
        <v>55.3</v>
      </c>
    </row>
    <row r="7305" spans="3:14" x14ac:dyDescent="0.2">
      <c r="C7305" s="6">
        <v>43827</v>
      </c>
      <c r="D7305" s="5">
        <v>123.1</v>
      </c>
      <c r="M7305" s="6">
        <v>43827</v>
      </c>
      <c r="N7305" s="5">
        <v>55.3</v>
      </c>
    </row>
    <row r="7306" spans="3:14" x14ac:dyDescent="0.2">
      <c r="C7306" s="6">
        <v>43828</v>
      </c>
      <c r="D7306" s="5">
        <v>245.14</v>
      </c>
      <c r="M7306" s="6">
        <v>43828</v>
      </c>
      <c r="N7306" s="5">
        <v>55.3</v>
      </c>
    </row>
    <row r="7307" spans="3:14" x14ac:dyDescent="0.2">
      <c r="C7307" s="6">
        <v>43829</v>
      </c>
      <c r="D7307" s="5">
        <v>101.31</v>
      </c>
      <c r="M7307" s="6">
        <v>43829</v>
      </c>
      <c r="N7307" s="5">
        <v>59.63</v>
      </c>
    </row>
    <row r="7308" spans="3:14" x14ac:dyDescent="0.2">
      <c r="C7308" s="6">
        <v>43830</v>
      </c>
      <c r="D7308" s="5">
        <v>105.75</v>
      </c>
      <c r="M7308" s="6">
        <v>43830</v>
      </c>
      <c r="N7308" s="5">
        <v>58.28</v>
      </c>
    </row>
    <row r="7309" spans="3:14" x14ac:dyDescent="0.2">
      <c r="C7309" s="6">
        <v>43831</v>
      </c>
      <c r="D7309" s="5">
        <v>186.06</v>
      </c>
      <c r="M7309" s="6">
        <v>43831</v>
      </c>
      <c r="N7309" s="5">
        <v>58.28</v>
      </c>
    </row>
    <row r="7310" spans="3:14" x14ac:dyDescent="0.2">
      <c r="C7310" s="6">
        <v>43832</v>
      </c>
      <c r="D7310" s="5">
        <v>139.13</v>
      </c>
      <c r="M7310" s="6">
        <v>43832</v>
      </c>
      <c r="N7310" s="5">
        <v>57.2</v>
      </c>
    </row>
    <row r="7311" spans="3:14" x14ac:dyDescent="0.2">
      <c r="C7311" s="6">
        <v>43833</v>
      </c>
      <c r="D7311" s="5">
        <v>108.1</v>
      </c>
      <c r="M7311" s="6">
        <v>43833</v>
      </c>
      <c r="N7311" s="5">
        <v>60.12</v>
      </c>
    </row>
    <row r="7312" spans="3:14" x14ac:dyDescent="0.2">
      <c r="C7312" s="6">
        <v>43834</v>
      </c>
      <c r="D7312" s="5">
        <v>212.82</v>
      </c>
      <c r="M7312" s="6">
        <v>43834</v>
      </c>
      <c r="N7312" s="5">
        <v>60.12</v>
      </c>
    </row>
    <row r="7313" spans="3:14" x14ac:dyDescent="0.2">
      <c r="C7313" s="6">
        <v>43835</v>
      </c>
      <c r="D7313" s="5">
        <v>173.76</v>
      </c>
      <c r="M7313" s="6">
        <v>43835</v>
      </c>
      <c r="N7313" s="5">
        <v>60.12</v>
      </c>
    </row>
    <row r="7314" spans="3:14" x14ac:dyDescent="0.2">
      <c r="C7314" s="6">
        <v>43836</v>
      </c>
      <c r="D7314" s="5">
        <v>147.96</v>
      </c>
      <c r="M7314" s="6">
        <v>43836</v>
      </c>
      <c r="N7314" s="5">
        <v>62.79</v>
      </c>
    </row>
    <row r="7315" spans="3:14" x14ac:dyDescent="0.2">
      <c r="C7315" s="6">
        <v>43837</v>
      </c>
      <c r="D7315" s="5">
        <v>103.98</v>
      </c>
      <c r="M7315" s="6">
        <v>43837</v>
      </c>
      <c r="N7315" s="5">
        <v>62.63</v>
      </c>
    </row>
    <row r="7316" spans="3:14" x14ac:dyDescent="0.2">
      <c r="C7316" s="6">
        <v>43838</v>
      </c>
      <c r="D7316" s="5">
        <v>91.15</v>
      </c>
      <c r="M7316" s="6">
        <v>43838</v>
      </c>
      <c r="N7316" s="5">
        <v>60.49</v>
      </c>
    </row>
    <row r="7317" spans="3:14" x14ac:dyDescent="0.2">
      <c r="C7317" s="6">
        <v>43839</v>
      </c>
      <c r="D7317" s="5">
        <v>71.92</v>
      </c>
      <c r="M7317" s="6">
        <v>43839</v>
      </c>
      <c r="N7317" s="5">
        <v>57.66</v>
      </c>
    </row>
    <row r="7318" spans="3:14" x14ac:dyDescent="0.2">
      <c r="C7318" s="6">
        <v>43840</v>
      </c>
      <c r="D7318" s="5">
        <v>74.58</v>
      </c>
      <c r="M7318" s="6">
        <v>43840</v>
      </c>
      <c r="N7318" s="5">
        <v>53.32</v>
      </c>
    </row>
    <row r="7319" spans="3:14" x14ac:dyDescent="0.2">
      <c r="C7319" s="6">
        <v>43841</v>
      </c>
      <c r="D7319" s="5">
        <v>127.36</v>
      </c>
      <c r="M7319" s="6">
        <v>43841</v>
      </c>
      <c r="N7319" s="5">
        <v>53.32</v>
      </c>
    </row>
    <row r="7320" spans="3:14" x14ac:dyDescent="0.2">
      <c r="C7320" s="6">
        <v>43842</v>
      </c>
      <c r="D7320" s="5">
        <v>159.24</v>
      </c>
      <c r="M7320" s="6">
        <v>43842</v>
      </c>
      <c r="N7320" s="5">
        <v>53.32</v>
      </c>
    </row>
    <row r="7321" spans="3:14" x14ac:dyDescent="0.2">
      <c r="C7321" s="6">
        <v>43843</v>
      </c>
      <c r="D7321" s="5">
        <v>124.82</v>
      </c>
      <c r="M7321" s="6">
        <v>43843</v>
      </c>
      <c r="N7321" s="5">
        <v>53.27</v>
      </c>
    </row>
    <row r="7322" spans="3:14" x14ac:dyDescent="0.2">
      <c r="C7322" s="6">
        <v>43844</v>
      </c>
      <c r="D7322" s="5">
        <v>109.27</v>
      </c>
      <c r="M7322" s="6">
        <v>43844</v>
      </c>
      <c r="N7322" s="5">
        <v>52.35</v>
      </c>
    </row>
    <row r="7323" spans="3:14" x14ac:dyDescent="0.2">
      <c r="C7323" s="6">
        <v>43845</v>
      </c>
      <c r="D7323" s="5">
        <v>98.77</v>
      </c>
      <c r="M7323" s="6">
        <v>43845</v>
      </c>
      <c r="N7323" s="5">
        <v>50.54</v>
      </c>
    </row>
    <row r="7324" spans="3:14" x14ac:dyDescent="0.2">
      <c r="C7324" s="6">
        <v>43846</v>
      </c>
      <c r="D7324" s="5">
        <v>88.05</v>
      </c>
      <c r="M7324" s="6">
        <v>43846</v>
      </c>
      <c r="N7324" s="5">
        <v>50.37</v>
      </c>
    </row>
    <row r="7325" spans="3:14" x14ac:dyDescent="0.2">
      <c r="C7325" s="6">
        <v>43847</v>
      </c>
      <c r="D7325" s="5">
        <v>77.760000000000005</v>
      </c>
      <c r="M7325" s="6">
        <v>43847</v>
      </c>
      <c r="N7325" s="5">
        <v>49.67</v>
      </c>
    </row>
    <row r="7326" spans="3:14" x14ac:dyDescent="0.2">
      <c r="C7326" s="6">
        <v>43848</v>
      </c>
      <c r="D7326" s="5">
        <v>89.29</v>
      </c>
      <c r="M7326" s="6">
        <v>43848</v>
      </c>
      <c r="N7326" s="5">
        <v>49.67</v>
      </c>
    </row>
    <row r="7327" spans="3:14" x14ac:dyDescent="0.2">
      <c r="C7327" s="6">
        <v>43849</v>
      </c>
      <c r="D7327" s="5">
        <v>162.21</v>
      </c>
      <c r="M7327" s="6">
        <v>43849</v>
      </c>
      <c r="N7327" s="5">
        <v>49.67</v>
      </c>
    </row>
    <row r="7328" spans="3:14" x14ac:dyDescent="0.2">
      <c r="C7328" s="6">
        <v>43850</v>
      </c>
      <c r="D7328" s="5">
        <v>96.05</v>
      </c>
      <c r="M7328" s="6">
        <v>43850</v>
      </c>
      <c r="N7328" s="5">
        <v>49.67</v>
      </c>
    </row>
    <row r="7329" spans="3:14" x14ac:dyDescent="0.2">
      <c r="C7329" s="6">
        <v>43851</v>
      </c>
      <c r="D7329" s="5">
        <v>87.56</v>
      </c>
      <c r="M7329" s="6">
        <v>43851</v>
      </c>
      <c r="N7329" s="5">
        <v>53.42</v>
      </c>
    </row>
    <row r="7330" spans="3:14" x14ac:dyDescent="0.2">
      <c r="C7330" s="6">
        <v>43852</v>
      </c>
      <c r="D7330" s="5">
        <v>77.19</v>
      </c>
      <c r="M7330" s="6">
        <v>43852</v>
      </c>
      <c r="N7330" s="5">
        <v>51.31</v>
      </c>
    </row>
    <row r="7331" spans="3:14" x14ac:dyDescent="0.2">
      <c r="C7331" s="6">
        <v>43853</v>
      </c>
      <c r="D7331" s="5">
        <v>70.67</v>
      </c>
      <c r="M7331" s="6">
        <v>43853</v>
      </c>
      <c r="N7331" s="5">
        <v>55.34</v>
      </c>
    </row>
    <row r="7332" spans="3:14" x14ac:dyDescent="0.2">
      <c r="C7332" s="6">
        <v>43854</v>
      </c>
      <c r="D7332" s="5">
        <v>48.48</v>
      </c>
      <c r="M7332" s="6">
        <v>43854</v>
      </c>
      <c r="N7332" s="5">
        <v>59.94</v>
      </c>
    </row>
    <row r="7333" spans="3:14" x14ac:dyDescent="0.2">
      <c r="C7333" s="6">
        <v>43855</v>
      </c>
      <c r="D7333" s="5">
        <v>78.77</v>
      </c>
      <c r="M7333" s="6">
        <v>43855</v>
      </c>
      <c r="N7333" s="5">
        <v>59.94</v>
      </c>
    </row>
    <row r="7334" spans="3:14" x14ac:dyDescent="0.2">
      <c r="C7334" s="6">
        <v>43856</v>
      </c>
      <c r="D7334" s="5">
        <v>137.56</v>
      </c>
      <c r="M7334" s="6">
        <v>43856</v>
      </c>
      <c r="N7334" s="5">
        <v>59.94</v>
      </c>
    </row>
    <row r="7335" spans="3:14" x14ac:dyDescent="0.2">
      <c r="C7335" s="6">
        <v>43857</v>
      </c>
      <c r="D7335" s="5">
        <v>22.25</v>
      </c>
      <c r="M7335" s="6">
        <v>43857</v>
      </c>
      <c r="N7335" s="5">
        <v>66.73</v>
      </c>
    </row>
    <row r="7336" spans="3:14" x14ac:dyDescent="0.2">
      <c r="C7336" s="6">
        <v>43858</v>
      </c>
      <c r="D7336" s="5">
        <v>94.68</v>
      </c>
      <c r="M7336" s="6">
        <v>43858</v>
      </c>
      <c r="N7336" s="5">
        <v>65.599999999999994</v>
      </c>
    </row>
    <row r="7337" spans="3:14" x14ac:dyDescent="0.2">
      <c r="C7337" s="6">
        <v>43859</v>
      </c>
      <c r="D7337" s="5">
        <v>88.62</v>
      </c>
      <c r="M7337" s="6">
        <v>43859</v>
      </c>
      <c r="N7337" s="5">
        <v>66.17</v>
      </c>
    </row>
    <row r="7338" spans="3:14" x14ac:dyDescent="0.2">
      <c r="C7338" s="6">
        <v>43860</v>
      </c>
      <c r="D7338" s="5">
        <v>142.05000000000001</v>
      </c>
      <c r="M7338" s="6">
        <v>43860</v>
      </c>
      <c r="N7338" s="5">
        <v>71.069999999999993</v>
      </c>
    </row>
    <row r="7339" spans="3:14" x14ac:dyDescent="0.2">
      <c r="C7339" s="6">
        <v>43861</v>
      </c>
      <c r="D7339" s="5">
        <v>122.2</v>
      </c>
      <c r="M7339" s="6">
        <v>43861</v>
      </c>
      <c r="N7339" s="5">
        <v>72.98</v>
      </c>
    </row>
    <row r="7340" spans="3:14" x14ac:dyDescent="0.2">
      <c r="C7340" s="6">
        <v>43862</v>
      </c>
      <c r="D7340" s="5">
        <v>147.37</v>
      </c>
      <c r="M7340" s="6">
        <v>43862</v>
      </c>
      <c r="N7340" s="5">
        <v>72.98</v>
      </c>
    </row>
    <row r="7341" spans="3:14" x14ac:dyDescent="0.2">
      <c r="C7341" s="6">
        <v>43863</v>
      </c>
      <c r="D7341" s="5">
        <v>104.49</v>
      </c>
      <c r="M7341" s="6">
        <v>43863</v>
      </c>
      <c r="N7341" s="5">
        <v>72.98</v>
      </c>
    </row>
    <row r="7342" spans="3:14" x14ac:dyDescent="0.2">
      <c r="C7342" s="6">
        <v>43864</v>
      </c>
      <c r="D7342" s="5">
        <v>124.15</v>
      </c>
      <c r="M7342" s="6">
        <v>43864</v>
      </c>
      <c r="N7342" s="5">
        <v>72.81</v>
      </c>
    </row>
    <row r="7343" spans="3:14" x14ac:dyDescent="0.2">
      <c r="C7343" s="6">
        <v>43865</v>
      </c>
      <c r="D7343" s="5">
        <v>111.96</v>
      </c>
      <c r="M7343" s="6">
        <v>43865</v>
      </c>
      <c r="N7343" s="5">
        <v>68.17</v>
      </c>
    </row>
    <row r="7344" spans="3:14" x14ac:dyDescent="0.2">
      <c r="C7344" s="6">
        <v>43866</v>
      </c>
      <c r="D7344" s="5">
        <v>84.94</v>
      </c>
      <c r="M7344" s="6">
        <v>43866</v>
      </c>
      <c r="N7344" s="5">
        <v>64.069999999999993</v>
      </c>
    </row>
    <row r="7345" spans="3:14" x14ac:dyDescent="0.2">
      <c r="C7345" s="6">
        <v>43867</v>
      </c>
      <c r="D7345" s="5">
        <v>81.75</v>
      </c>
      <c r="M7345" s="6">
        <v>43867</v>
      </c>
      <c r="N7345" s="5">
        <v>61.24</v>
      </c>
    </row>
    <row r="7346" spans="3:14" x14ac:dyDescent="0.2">
      <c r="C7346" s="6">
        <v>43868</v>
      </c>
      <c r="D7346" s="5">
        <v>130.27000000000001</v>
      </c>
      <c r="M7346" s="6">
        <v>43868</v>
      </c>
      <c r="N7346" s="5">
        <v>65.59</v>
      </c>
    </row>
    <row r="7347" spans="3:14" x14ac:dyDescent="0.2">
      <c r="C7347" s="6">
        <v>43869</v>
      </c>
      <c r="D7347" s="5">
        <v>87.8</v>
      </c>
      <c r="M7347" s="6">
        <v>43869</v>
      </c>
      <c r="N7347" s="5">
        <v>65.59</v>
      </c>
    </row>
    <row r="7348" spans="3:14" x14ac:dyDescent="0.2">
      <c r="C7348" s="6">
        <v>43870</v>
      </c>
      <c r="D7348" s="5">
        <v>113.95</v>
      </c>
      <c r="M7348" s="6">
        <v>43870</v>
      </c>
      <c r="N7348" s="5">
        <v>65.59</v>
      </c>
    </row>
    <row r="7349" spans="3:14" x14ac:dyDescent="0.2">
      <c r="C7349" s="6">
        <v>43871</v>
      </c>
      <c r="D7349" s="5">
        <v>111.39</v>
      </c>
      <c r="M7349" s="6">
        <v>43871</v>
      </c>
      <c r="N7349" s="5">
        <v>68.13</v>
      </c>
    </row>
    <row r="7350" spans="3:14" x14ac:dyDescent="0.2">
      <c r="C7350" s="6">
        <v>43872</v>
      </c>
      <c r="D7350" s="5">
        <v>152.71</v>
      </c>
      <c r="M7350" s="6">
        <v>43872</v>
      </c>
      <c r="N7350" s="5">
        <v>64.89</v>
      </c>
    </row>
    <row r="7351" spans="3:14" x14ac:dyDescent="0.2">
      <c r="C7351" s="6">
        <v>43873</v>
      </c>
      <c r="D7351" s="5">
        <v>79.260000000000005</v>
      </c>
      <c r="M7351" s="6">
        <v>43873</v>
      </c>
      <c r="N7351" s="5">
        <v>63.52</v>
      </c>
    </row>
    <row r="7352" spans="3:14" x14ac:dyDescent="0.2">
      <c r="C7352" s="6">
        <v>43874</v>
      </c>
      <c r="D7352" s="5">
        <v>82.23</v>
      </c>
      <c r="M7352" s="6">
        <v>43874</v>
      </c>
      <c r="N7352" s="5">
        <v>63.51</v>
      </c>
    </row>
    <row r="7353" spans="3:14" x14ac:dyDescent="0.2">
      <c r="C7353" s="6">
        <v>43875</v>
      </c>
      <c r="D7353" s="5">
        <v>71.98</v>
      </c>
      <c r="M7353" s="6">
        <v>43875</v>
      </c>
      <c r="N7353" s="5">
        <v>62.38</v>
      </c>
    </row>
    <row r="7354" spans="3:14" x14ac:dyDescent="0.2">
      <c r="C7354" s="6">
        <v>43876</v>
      </c>
      <c r="D7354" s="5">
        <v>82.1</v>
      </c>
      <c r="M7354" s="6">
        <v>43876</v>
      </c>
      <c r="N7354" s="5">
        <v>62.38</v>
      </c>
    </row>
    <row r="7355" spans="3:14" x14ac:dyDescent="0.2">
      <c r="C7355" s="6">
        <v>43877</v>
      </c>
      <c r="D7355" s="5">
        <v>131.52000000000001</v>
      </c>
      <c r="M7355" s="6">
        <v>43877</v>
      </c>
      <c r="N7355" s="5">
        <v>62.38</v>
      </c>
    </row>
    <row r="7356" spans="3:14" x14ac:dyDescent="0.2">
      <c r="C7356" s="6">
        <v>43878</v>
      </c>
      <c r="D7356" s="5">
        <v>82.54</v>
      </c>
      <c r="M7356" s="6">
        <v>43878</v>
      </c>
      <c r="N7356" s="5">
        <v>62.38</v>
      </c>
    </row>
    <row r="7357" spans="3:14" x14ac:dyDescent="0.2">
      <c r="C7357" s="6">
        <v>43879</v>
      </c>
      <c r="D7357" s="5">
        <v>77.38</v>
      </c>
      <c r="M7357" s="6">
        <v>43879</v>
      </c>
      <c r="N7357" s="5">
        <v>67.66</v>
      </c>
    </row>
    <row r="7358" spans="3:14" x14ac:dyDescent="0.2">
      <c r="C7358" s="6">
        <v>43880</v>
      </c>
      <c r="D7358" s="5">
        <v>56.47</v>
      </c>
      <c r="M7358" s="6">
        <v>43880</v>
      </c>
      <c r="N7358" s="5">
        <v>68.040000000000006</v>
      </c>
    </row>
    <row r="7359" spans="3:14" x14ac:dyDescent="0.2">
      <c r="C7359" s="6">
        <v>43881</v>
      </c>
      <c r="D7359" s="5">
        <v>103.7</v>
      </c>
      <c r="M7359" s="6">
        <v>43881</v>
      </c>
      <c r="N7359" s="5">
        <v>69.599999999999994</v>
      </c>
    </row>
    <row r="7360" spans="3:14" x14ac:dyDescent="0.2">
      <c r="C7360" s="6">
        <v>43882</v>
      </c>
      <c r="D7360" s="5">
        <v>106.59</v>
      </c>
      <c r="M7360" s="6">
        <v>43882</v>
      </c>
      <c r="N7360" s="5">
        <v>74.540000000000006</v>
      </c>
    </row>
    <row r="7361" spans="3:14" x14ac:dyDescent="0.2">
      <c r="C7361" s="6">
        <v>43883</v>
      </c>
      <c r="D7361" s="5">
        <v>177.27</v>
      </c>
      <c r="M7361" s="6">
        <v>43883</v>
      </c>
      <c r="N7361" s="5">
        <v>74.540000000000006</v>
      </c>
    </row>
    <row r="7362" spans="3:14" x14ac:dyDescent="0.2">
      <c r="C7362" s="6">
        <v>43884</v>
      </c>
      <c r="D7362" s="5">
        <v>144.34</v>
      </c>
      <c r="M7362" s="6">
        <v>43884</v>
      </c>
      <c r="N7362" s="5">
        <v>74.540000000000006</v>
      </c>
    </row>
    <row r="7363" spans="3:14" x14ac:dyDescent="0.2">
      <c r="C7363" s="6">
        <v>43885</v>
      </c>
      <c r="D7363" s="5">
        <v>88.73</v>
      </c>
      <c r="M7363" s="6">
        <v>43885</v>
      </c>
      <c r="N7363" s="5">
        <v>86.92</v>
      </c>
    </row>
    <row r="7364" spans="3:14" x14ac:dyDescent="0.2">
      <c r="C7364" s="6">
        <v>43886</v>
      </c>
      <c r="D7364" s="5">
        <v>147.84</v>
      </c>
      <c r="M7364" s="6">
        <v>43886</v>
      </c>
      <c r="N7364" s="5">
        <v>87.38</v>
      </c>
    </row>
    <row r="7365" spans="3:14" x14ac:dyDescent="0.2">
      <c r="C7365" s="6">
        <v>43887</v>
      </c>
      <c r="D7365" s="5">
        <v>97.49</v>
      </c>
      <c r="M7365" s="6">
        <v>43887</v>
      </c>
      <c r="N7365" s="5">
        <v>87</v>
      </c>
    </row>
    <row r="7366" spans="3:14" x14ac:dyDescent="0.2">
      <c r="C7366" s="6">
        <v>43888</v>
      </c>
      <c r="D7366" s="5">
        <v>106.55</v>
      </c>
      <c r="M7366" s="6">
        <v>43888</v>
      </c>
      <c r="N7366" s="5">
        <v>92.59</v>
      </c>
    </row>
    <row r="7367" spans="3:14" x14ac:dyDescent="0.2">
      <c r="C7367" s="6">
        <v>43889</v>
      </c>
      <c r="D7367" s="5">
        <v>172.45</v>
      </c>
      <c r="M7367" s="6">
        <v>43889</v>
      </c>
      <c r="N7367" s="5">
        <v>109.67</v>
      </c>
    </row>
    <row r="7368" spans="3:14" x14ac:dyDescent="0.2">
      <c r="C7368" s="6">
        <v>43890</v>
      </c>
      <c r="D7368" s="5">
        <v>225.32</v>
      </c>
      <c r="M7368" s="6">
        <v>43890</v>
      </c>
      <c r="N7368" s="5">
        <v>109.67</v>
      </c>
    </row>
    <row r="7369" spans="3:14" x14ac:dyDescent="0.2">
      <c r="C7369" s="6">
        <v>43891</v>
      </c>
      <c r="D7369" s="5">
        <v>175.73</v>
      </c>
      <c r="M7369" s="6">
        <v>43891</v>
      </c>
      <c r="N7369" s="5">
        <v>109.67</v>
      </c>
    </row>
    <row r="7370" spans="3:14" x14ac:dyDescent="0.2">
      <c r="C7370" s="6">
        <v>43892</v>
      </c>
      <c r="D7370" s="5">
        <v>153.53</v>
      </c>
      <c r="M7370" s="6">
        <v>43892</v>
      </c>
      <c r="N7370" s="5">
        <v>104.89</v>
      </c>
    </row>
    <row r="7371" spans="3:14" x14ac:dyDescent="0.2">
      <c r="C7371" s="6">
        <v>43893</v>
      </c>
      <c r="D7371" s="5">
        <v>132.55000000000001</v>
      </c>
      <c r="M7371" s="6">
        <v>43893</v>
      </c>
      <c r="N7371" s="5">
        <v>102.97</v>
      </c>
    </row>
    <row r="7372" spans="3:14" x14ac:dyDescent="0.2">
      <c r="C7372" s="6">
        <v>43894</v>
      </c>
      <c r="D7372" s="5">
        <v>197.2</v>
      </c>
      <c r="M7372" s="6">
        <v>43894</v>
      </c>
      <c r="N7372" s="5">
        <v>89.59</v>
      </c>
    </row>
    <row r="7373" spans="3:14" x14ac:dyDescent="0.2">
      <c r="C7373" s="6">
        <v>43895</v>
      </c>
      <c r="D7373" s="5">
        <v>118.02</v>
      </c>
      <c r="M7373" s="6">
        <v>43895</v>
      </c>
      <c r="N7373" s="5">
        <v>96.96</v>
      </c>
    </row>
    <row r="7374" spans="3:14" x14ac:dyDescent="0.2">
      <c r="C7374" s="6">
        <v>43896</v>
      </c>
      <c r="D7374" s="5">
        <v>132.5</v>
      </c>
      <c r="M7374" s="6">
        <v>43896</v>
      </c>
      <c r="N7374" s="5">
        <v>125.21</v>
      </c>
    </row>
    <row r="7375" spans="3:14" x14ac:dyDescent="0.2">
      <c r="C7375" s="6">
        <v>43897</v>
      </c>
      <c r="D7375" s="5">
        <v>122.57</v>
      </c>
      <c r="M7375" s="6">
        <v>43897</v>
      </c>
      <c r="N7375" s="5">
        <v>125.21</v>
      </c>
    </row>
    <row r="7376" spans="3:14" x14ac:dyDescent="0.2">
      <c r="C7376" s="6">
        <v>43898</v>
      </c>
      <c r="D7376" s="5">
        <v>250.63</v>
      </c>
      <c r="M7376" s="6">
        <v>43898</v>
      </c>
      <c r="N7376" s="5">
        <v>125.21</v>
      </c>
    </row>
    <row r="7377" spans="3:14" x14ac:dyDescent="0.2">
      <c r="C7377" s="6">
        <v>43899</v>
      </c>
      <c r="D7377" s="5">
        <v>276.24</v>
      </c>
      <c r="M7377" s="6">
        <v>43899</v>
      </c>
      <c r="N7377" s="5">
        <v>163.69999999999999</v>
      </c>
    </row>
    <row r="7378" spans="3:14" x14ac:dyDescent="0.2">
      <c r="C7378" s="6">
        <v>43900</v>
      </c>
      <c r="D7378" s="5">
        <v>296.12</v>
      </c>
      <c r="M7378" s="6">
        <v>43900</v>
      </c>
      <c r="N7378" s="5">
        <v>123.72</v>
      </c>
    </row>
    <row r="7379" spans="3:14" x14ac:dyDescent="0.2">
      <c r="C7379" s="6">
        <v>43901</v>
      </c>
      <c r="D7379" s="5">
        <v>234.73</v>
      </c>
      <c r="M7379" s="6">
        <v>43901</v>
      </c>
      <c r="N7379" s="5">
        <v>127.84</v>
      </c>
    </row>
    <row r="7380" spans="3:14" x14ac:dyDescent="0.2">
      <c r="C7380" s="6">
        <v>43902</v>
      </c>
      <c r="D7380" s="5">
        <v>187.08</v>
      </c>
      <c r="M7380" s="6">
        <v>43902</v>
      </c>
      <c r="N7380" s="5">
        <v>152.62</v>
      </c>
    </row>
    <row r="7381" spans="3:14" x14ac:dyDescent="0.2">
      <c r="C7381" s="6">
        <v>43903</v>
      </c>
      <c r="D7381" s="5">
        <v>330.85</v>
      </c>
      <c r="M7381" s="6">
        <v>43903</v>
      </c>
      <c r="N7381" s="5">
        <v>138.4</v>
      </c>
    </row>
    <row r="7382" spans="3:14" x14ac:dyDescent="0.2">
      <c r="C7382" s="6">
        <v>43904</v>
      </c>
      <c r="D7382" s="5">
        <v>236.03</v>
      </c>
      <c r="M7382" s="6">
        <v>43904</v>
      </c>
      <c r="N7382" s="5">
        <v>138.4</v>
      </c>
    </row>
    <row r="7383" spans="3:14" x14ac:dyDescent="0.2">
      <c r="C7383" s="6">
        <v>43905</v>
      </c>
      <c r="D7383" s="5">
        <v>468.43</v>
      </c>
      <c r="M7383" s="6">
        <v>43905</v>
      </c>
      <c r="N7383" s="5">
        <v>138.4</v>
      </c>
    </row>
    <row r="7384" spans="3:14" x14ac:dyDescent="0.2">
      <c r="C7384" s="6">
        <v>43906</v>
      </c>
      <c r="D7384" s="5">
        <v>323.70999999999998</v>
      </c>
      <c r="M7384" s="6">
        <v>43906</v>
      </c>
      <c r="N7384" s="5">
        <v>124.53</v>
      </c>
    </row>
    <row r="7385" spans="3:14" x14ac:dyDescent="0.2">
      <c r="C7385" s="6">
        <v>43907</v>
      </c>
      <c r="D7385" s="5">
        <v>378.92</v>
      </c>
      <c r="M7385" s="6">
        <v>43907</v>
      </c>
      <c r="N7385" s="5">
        <v>109.85</v>
      </c>
    </row>
    <row r="7386" spans="3:14" x14ac:dyDescent="0.2">
      <c r="C7386" s="6">
        <v>43908</v>
      </c>
      <c r="D7386" s="5">
        <v>455.45</v>
      </c>
      <c r="M7386" s="6">
        <v>43908</v>
      </c>
      <c r="N7386" s="5">
        <v>124.14</v>
      </c>
    </row>
    <row r="7387" spans="3:14" x14ac:dyDescent="0.2">
      <c r="C7387" s="6">
        <v>43909</v>
      </c>
      <c r="D7387" s="5">
        <v>514.66999999999996</v>
      </c>
      <c r="M7387" s="6">
        <v>43909</v>
      </c>
      <c r="N7387" s="5">
        <v>141.13</v>
      </c>
    </row>
    <row r="7388" spans="3:14" x14ac:dyDescent="0.2">
      <c r="C7388" s="6">
        <v>43910</v>
      </c>
      <c r="D7388" s="5">
        <v>633.51</v>
      </c>
      <c r="M7388" s="6">
        <v>43910</v>
      </c>
      <c r="N7388" s="5">
        <v>133.37</v>
      </c>
    </row>
    <row r="7389" spans="3:14" x14ac:dyDescent="0.2">
      <c r="C7389" s="6">
        <v>43911</v>
      </c>
      <c r="D7389" s="5">
        <v>538.95000000000005</v>
      </c>
      <c r="M7389" s="6">
        <v>43911</v>
      </c>
      <c r="N7389" s="5">
        <v>133.37</v>
      </c>
    </row>
    <row r="7390" spans="3:14" x14ac:dyDescent="0.2">
      <c r="C7390" s="6">
        <v>43912</v>
      </c>
      <c r="D7390" s="5">
        <v>651.07000000000005</v>
      </c>
      <c r="M7390" s="6">
        <v>43912</v>
      </c>
      <c r="N7390" s="5">
        <v>133.37</v>
      </c>
    </row>
    <row r="7391" spans="3:14" x14ac:dyDescent="0.2">
      <c r="C7391" s="6">
        <v>43913</v>
      </c>
      <c r="D7391" s="5">
        <v>572.94000000000005</v>
      </c>
      <c r="M7391" s="6">
        <v>43913</v>
      </c>
      <c r="N7391" s="5">
        <v>135.38</v>
      </c>
    </row>
    <row r="7392" spans="3:14" x14ac:dyDescent="0.2">
      <c r="C7392" s="6">
        <v>43914</v>
      </c>
      <c r="D7392" s="5">
        <v>596.78</v>
      </c>
      <c r="M7392" s="6">
        <v>43914</v>
      </c>
      <c r="N7392" s="5">
        <v>111.09</v>
      </c>
    </row>
    <row r="7393" spans="3:14" x14ac:dyDescent="0.2">
      <c r="C7393" s="6">
        <v>43915</v>
      </c>
      <c r="D7393" s="5">
        <v>449.86</v>
      </c>
      <c r="M7393" s="6">
        <v>43915</v>
      </c>
      <c r="N7393" s="5">
        <v>87.14</v>
      </c>
    </row>
    <row r="7394" spans="3:14" x14ac:dyDescent="0.2">
      <c r="C7394" s="6">
        <v>43916</v>
      </c>
      <c r="D7394" s="5">
        <v>670.3</v>
      </c>
      <c r="M7394" s="6">
        <v>43916</v>
      </c>
      <c r="N7394" s="5">
        <v>88.48</v>
      </c>
    </row>
    <row r="7395" spans="3:14" x14ac:dyDescent="0.2">
      <c r="C7395" s="6">
        <v>43917</v>
      </c>
      <c r="D7395" s="5">
        <v>557.17999999999995</v>
      </c>
      <c r="M7395" s="6">
        <v>43917</v>
      </c>
      <c r="N7395" s="5">
        <v>88.33</v>
      </c>
    </row>
    <row r="7396" spans="3:14" x14ac:dyDescent="0.2">
      <c r="C7396" s="6">
        <v>43918</v>
      </c>
      <c r="D7396" s="5">
        <v>515.39</v>
      </c>
      <c r="M7396" s="6">
        <v>43918</v>
      </c>
      <c r="N7396" s="5">
        <v>88.33</v>
      </c>
    </row>
    <row r="7397" spans="3:14" x14ac:dyDescent="0.2">
      <c r="C7397" s="6">
        <v>43919</v>
      </c>
      <c r="D7397" s="5">
        <v>743.13</v>
      </c>
      <c r="M7397" s="6">
        <v>43919</v>
      </c>
      <c r="N7397" s="5">
        <v>88.33</v>
      </c>
    </row>
    <row r="7398" spans="3:14" x14ac:dyDescent="0.2">
      <c r="C7398" s="6">
        <v>43920</v>
      </c>
      <c r="D7398" s="5">
        <v>361.46</v>
      </c>
      <c r="M7398" s="6">
        <v>43920</v>
      </c>
      <c r="N7398" s="5">
        <v>90.7</v>
      </c>
    </row>
    <row r="7399" spans="3:14" x14ac:dyDescent="0.2">
      <c r="C7399" s="6">
        <v>43921</v>
      </c>
      <c r="D7399" s="5">
        <v>516.54999999999995</v>
      </c>
      <c r="M7399" s="6">
        <v>43921</v>
      </c>
      <c r="N7399" s="5">
        <v>83.87</v>
      </c>
    </row>
    <row r="7400" spans="3:14" x14ac:dyDescent="0.2">
      <c r="C7400" s="6">
        <v>43922</v>
      </c>
      <c r="D7400" s="5">
        <v>474.81</v>
      </c>
      <c r="M7400" s="6">
        <v>43922</v>
      </c>
      <c r="N7400" s="5">
        <v>83.13</v>
      </c>
    </row>
    <row r="7401" spans="3:14" x14ac:dyDescent="0.2">
      <c r="C7401" s="6">
        <v>43923</v>
      </c>
      <c r="D7401" s="5">
        <v>738.02</v>
      </c>
      <c r="M7401" s="6">
        <v>43923</v>
      </c>
      <c r="N7401" s="5">
        <v>71.989999999999995</v>
      </c>
    </row>
    <row r="7402" spans="3:14" x14ac:dyDescent="0.2">
      <c r="C7402" s="6">
        <v>43924</v>
      </c>
      <c r="D7402" s="5">
        <v>540.5</v>
      </c>
      <c r="M7402" s="6">
        <v>43924</v>
      </c>
      <c r="N7402" s="5">
        <v>65.010000000000005</v>
      </c>
    </row>
    <row r="7403" spans="3:14" x14ac:dyDescent="0.2">
      <c r="C7403" s="6">
        <v>43925</v>
      </c>
      <c r="D7403" s="5">
        <v>636.21</v>
      </c>
      <c r="M7403" s="6">
        <v>43925</v>
      </c>
      <c r="N7403" s="5">
        <v>65.010000000000005</v>
      </c>
    </row>
    <row r="7404" spans="3:14" x14ac:dyDescent="0.2">
      <c r="C7404" s="6">
        <v>43926</v>
      </c>
      <c r="D7404" s="5">
        <v>739.55</v>
      </c>
      <c r="M7404" s="6">
        <v>43926</v>
      </c>
      <c r="N7404" s="5">
        <v>65.010000000000005</v>
      </c>
    </row>
    <row r="7405" spans="3:14" x14ac:dyDescent="0.2">
      <c r="C7405" s="6">
        <v>43927</v>
      </c>
      <c r="D7405" s="5">
        <v>605.38</v>
      </c>
      <c r="M7405" s="6">
        <v>43927</v>
      </c>
      <c r="N7405" s="5">
        <v>66.28</v>
      </c>
    </row>
    <row r="7406" spans="3:14" x14ac:dyDescent="0.2">
      <c r="C7406" s="6">
        <v>43928</v>
      </c>
      <c r="D7406" s="5">
        <v>468.08</v>
      </c>
      <c r="M7406" s="6">
        <v>43928</v>
      </c>
      <c r="N7406" s="5">
        <v>72.209999999999994</v>
      </c>
    </row>
    <row r="7407" spans="3:14" x14ac:dyDescent="0.2">
      <c r="C7407" s="6">
        <v>43929</v>
      </c>
      <c r="D7407" s="5">
        <v>524.13</v>
      </c>
      <c r="M7407" s="6">
        <v>43929</v>
      </c>
      <c r="N7407" s="5">
        <v>75.709999999999994</v>
      </c>
    </row>
    <row r="7408" spans="3:14" x14ac:dyDescent="0.2">
      <c r="C7408" s="6">
        <v>43930</v>
      </c>
      <c r="D7408" s="5">
        <v>417.54</v>
      </c>
      <c r="M7408" s="6">
        <v>43930</v>
      </c>
      <c r="N7408" s="5">
        <v>74.39</v>
      </c>
    </row>
    <row r="7409" spans="3:14" x14ac:dyDescent="0.2">
      <c r="C7409" s="6">
        <v>43931</v>
      </c>
      <c r="D7409" s="5">
        <v>461.87</v>
      </c>
      <c r="M7409" s="6">
        <v>43931</v>
      </c>
      <c r="N7409" s="5">
        <v>74.39</v>
      </c>
    </row>
    <row r="7410" spans="3:14" x14ac:dyDescent="0.2">
      <c r="C7410" s="6">
        <v>43932</v>
      </c>
      <c r="D7410" s="5">
        <v>547.4</v>
      </c>
      <c r="M7410" s="6">
        <v>43932</v>
      </c>
      <c r="N7410" s="5">
        <v>74.39</v>
      </c>
    </row>
    <row r="7411" spans="3:14" x14ac:dyDescent="0.2">
      <c r="C7411" s="6">
        <v>43933</v>
      </c>
      <c r="D7411" s="5">
        <v>558.22</v>
      </c>
      <c r="M7411" s="6">
        <v>43933</v>
      </c>
      <c r="N7411" s="5">
        <v>74.39</v>
      </c>
    </row>
    <row r="7412" spans="3:14" x14ac:dyDescent="0.2">
      <c r="C7412" s="6">
        <v>43934</v>
      </c>
      <c r="D7412" s="5">
        <v>638.80999999999995</v>
      </c>
      <c r="M7412" s="6">
        <v>43934</v>
      </c>
      <c r="N7412" s="5">
        <v>75.849999999999994</v>
      </c>
    </row>
    <row r="7413" spans="3:14" x14ac:dyDescent="0.2">
      <c r="C7413" s="6">
        <v>43935</v>
      </c>
      <c r="D7413" s="5">
        <v>441.32</v>
      </c>
      <c r="M7413" s="6">
        <v>43935</v>
      </c>
      <c r="N7413" s="5">
        <v>69.52</v>
      </c>
    </row>
    <row r="7414" spans="3:14" x14ac:dyDescent="0.2">
      <c r="C7414" s="6">
        <v>43936</v>
      </c>
      <c r="D7414" s="5">
        <v>455.68</v>
      </c>
      <c r="M7414" s="6">
        <v>43936</v>
      </c>
      <c r="N7414" s="5">
        <v>70.5</v>
      </c>
    </row>
    <row r="7415" spans="3:14" x14ac:dyDescent="0.2">
      <c r="C7415" s="6">
        <v>43937</v>
      </c>
      <c r="D7415" s="5">
        <v>505.52</v>
      </c>
      <c r="M7415" s="6">
        <v>43937</v>
      </c>
      <c r="N7415" s="5">
        <v>69.930000000000007</v>
      </c>
    </row>
    <row r="7416" spans="3:14" x14ac:dyDescent="0.2">
      <c r="C7416" s="6">
        <v>43938</v>
      </c>
      <c r="D7416" s="5">
        <v>573.70000000000005</v>
      </c>
      <c r="M7416" s="6">
        <v>43938</v>
      </c>
      <c r="N7416" s="5">
        <v>69.84</v>
      </c>
    </row>
    <row r="7417" spans="3:14" x14ac:dyDescent="0.2">
      <c r="C7417" s="6">
        <v>43939</v>
      </c>
      <c r="D7417" s="5">
        <v>529.03</v>
      </c>
      <c r="M7417" s="6">
        <v>43939</v>
      </c>
      <c r="N7417" s="5">
        <v>69.84</v>
      </c>
    </row>
    <row r="7418" spans="3:14" x14ac:dyDescent="0.2">
      <c r="C7418" s="6">
        <v>43940</v>
      </c>
      <c r="D7418" s="5">
        <v>594.11</v>
      </c>
      <c r="M7418" s="6">
        <v>43940</v>
      </c>
      <c r="N7418" s="5">
        <v>69.84</v>
      </c>
    </row>
    <row r="7419" spans="3:14" x14ac:dyDescent="0.2">
      <c r="C7419" s="6">
        <v>43941</v>
      </c>
      <c r="D7419" s="5">
        <v>618.66</v>
      </c>
      <c r="M7419" s="6">
        <v>43941</v>
      </c>
      <c r="N7419" s="5">
        <v>70.599999999999994</v>
      </c>
    </row>
    <row r="7420" spans="3:14" x14ac:dyDescent="0.2">
      <c r="C7420" s="6">
        <v>43942</v>
      </c>
      <c r="D7420" s="5">
        <v>599.13</v>
      </c>
      <c r="M7420" s="6">
        <v>43942</v>
      </c>
      <c r="N7420" s="5">
        <v>73.83</v>
      </c>
    </row>
    <row r="7421" spans="3:14" x14ac:dyDescent="0.2">
      <c r="C7421" s="6">
        <v>43943</v>
      </c>
      <c r="D7421" s="5">
        <v>511.42</v>
      </c>
      <c r="M7421" s="6">
        <v>43943</v>
      </c>
      <c r="N7421" s="5">
        <v>72.290000000000006</v>
      </c>
    </row>
    <row r="7422" spans="3:14" x14ac:dyDescent="0.2">
      <c r="C7422" s="6">
        <v>43944</v>
      </c>
      <c r="D7422" s="5">
        <v>505.54</v>
      </c>
      <c r="M7422" s="6">
        <v>43944</v>
      </c>
      <c r="N7422" s="5">
        <v>67.25</v>
      </c>
    </row>
    <row r="7423" spans="3:14" x14ac:dyDescent="0.2">
      <c r="C7423" s="6">
        <v>43945</v>
      </c>
      <c r="D7423" s="5">
        <v>562.5</v>
      </c>
      <c r="M7423" s="6">
        <v>43945</v>
      </c>
      <c r="N7423" s="5">
        <v>66.09</v>
      </c>
    </row>
    <row r="7424" spans="3:14" x14ac:dyDescent="0.2">
      <c r="C7424" s="6">
        <v>43946</v>
      </c>
      <c r="D7424" s="5">
        <v>555.71</v>
      </c>
      <c r="M7424" s="6">
        <v>43946</v>
      </c>
      <c r="N7424" s="5">
        <v>66.09</v>
      </c>
    </row>
    <row r="7425" spans="3:14" x14ac:dyDescent="0.2">
      <c r="C7425" s="6">
        <v>43947</v>
      </c>
      <c r="D7425" s="5">
        <v>855.17</v>
      </c>
      <c r="M7425" s="6">
        <v>43947</v>
      </c>
      <c r="N7425" s="5">
        <v>66.09</v>
      </c>
    </row>
    <row r="7426" spans="3:14" x14ac:dyDescent="0.2">
      <c r="C7426" s="6">
        <v>43948</v>
      </c>
      <c r="D7426" s="5">
        <v>642.66</v>
      </c>
      <c r="M7426" s="6">
        <v>43948</v>
      </c>
      <c r="N7426" s="5">
        <v>62.7</v>
      </c>
    </row>
    <row r="7427" spans="3:14" x14ac:dyDescent="0.2">
      <c r="C7427" s="6">
        <v>43949</v>
      </c>
      <c r="D7427" s="5">
        <v>479.89</v>
      </c>
      <c r="M7427" s="6">
        <v>43949</v>
      </c>
      <c r="N7427" s="5">
        <v>58.89</v>
      </c>
    </row>
    <row r="7428" spans="3:14" x14ac:dyDescent="0.2">
      <c r="C7428" s="6">
        <v>43950</v>
      </c>
      <c r="D7428" s="5">
        <v>439.11</v>
      </c>
      <c r="M7428" s="6">
        <v>43950</v>
      </c>
      <c r="N7428" s="5">
        <v>57.15</v>
      </c>
    </row>
    <row r="7429" spans="3:14" x14ac:dyDescent="0.2">
      <c r="C7429" s="6">
        <v>43951</v>
      </c>
      <c r="D7429" s="5">
        <v>440.07</v>
      </c>
      <c r="M7429" s="6">
        <v>43951</v>
      </c>
      <c r="N7429" s="5">
        <v>53.59</v>
      </c>
    </row>
    <row r="7430" spans="3:14" x14ac:dyDescent="0.2">
      <c r="C7430" s="6">
        <v>43952</v>
      </c>
      <c r="D7430" s="5">
        <v>516.72</v>
      </c>
      <c r="M7430" s="6">
        <v>43952</v>
      </c>
      <c r="N7430" s="5">
        <v>48.11</v>
      </c>
    </row>
    <row r="7431" spans="3:14" x14ac:dyDescent="0.2">
      <c r="C7431" s="6">
        <v>43953</v>
      </c>
      <c r="D7431" s="5">
        <v>387.24</v>
      </c>
      <c r="M7431" s="6">
        <v>43953</v>
      </c>
      <c r="N7431" s="5">
        <v>48.11</v>
      </c>
    </row>
    <row r="7432" spans="3:14" x14ac:dyDescent="0.2">
      <c r="C7432" s="6">
        <v>43954</v>
      </c>
      <c r="D7432" s="5">
        <v>541.24</v>
      </c>
      <c r="M7432" s="6">
        <v>43954</v>
      </c>
      <c r="N7432" s="5">
        <v>48.11</v>
      </c>
    </row>
    <row r="7433" spans="3:14" x14ac:dyDescent="0.2">
      <c r="C7433" s="6">
        <v>43955</v>
      </c>
      <c r="D7433" s="5">
        <v>449.38</v>
      </c>
      <c r="M7433" s="6">
        <v>43955</v>
      </c>
      <c r="N7433" s="5">
        <v>49.25</v>
      </c>
    </row>
    <row r="7434" spans="3:14" x14ac:dyDescent="0.2">
      <c r="C7434" s="6">
        <v>43956</v>
      </c>
      <c r="D7434" s="5">
        <v>807.66</v>
      </c>
      <c r="M7434" s="6">
        <v>43956</v>
      </c>
      <c r="N7434" s="5">
        <v>49.65</v>
      </c>
    </row>
    <row r="7435" spans="3:14" x14ac:dyDescent="0.2">
      <c r="C7435" s="6">
        <v>43957</v>
      </c>
      <c r="D7435" s="5">
        <v>498.71</v>
      </c>
      <c r="M7435" s="6">
        <v>43957</v>
      </c>
      <c r="N7435" s="5">
        <v>51.31</v>
      </c>
    </row>
    <row r="7436" spans="3:14" x14ac:dyDescent="0.2">
      <c r="C7436" s="6">
        <v>43958</v>
      </c>
      <c r="D7436" s="5">
        <v>504.24</v>
      </c>
      <c r="M7436" s="6">
        <v>43958</v>
      </c>
      <c r="N7436" s="5">
        <v>54.93</v>
      </c>
    </row>
    <row r="7437" spans="3:14" x14ac:dyDescent="0.2">
      <c r="C7437" s="6">
        <v>43959</v>
      </c>
      <c r="D7437" s="5">
        <v>488.53</v>
      </c>
      <c r="M7437" s="6">
        <v>43959</v>
      </c>
      <c r="N7437" s="5">
        <v>57.4</v>
      </c>
    </row>
    <row r="7438" spans="3:14" x14ac:dyDescent="0.2">
      <c r="C7438" s="6">
        <v>43960</v>
      </c>
      <c r="D7438" s="5">
        <v>621.96</v>
      </c>
      <c r="M7438" s="6">
        <v>43960</v>
      </c>
      <c r="N7438" s="5">
        <v>57.4</v>
      </c>
    </row>
    <row r="7439" spans="3:14" x14ac:dyDescent="0.2">
      <c r="C7439" s="6">
        <v>43961</v>
      </c>
      <c r="D7439" s="5">
        <v>536.09</v>
      </c>
      <c r="M7439" s="6">
        <v>43961</v>
      </c>
      <c r="N7439" s="5">
        <v>57.4</v>
      </c>
    </row>
    <row r="7440" spans="3:14" x14ac:dyDescent="0.2">
      <c r="C7440" s="6">
        <v>43962</v>
      </c>
      <c r="D7440" s="5">
        <v>527.36</v>
      </c>
      <c r="M7440" s="6">
        <v>43962</v>
      </c>
      <c r="N7440" s="5">
        <v>61.6</v>
      </c>
    </row>
    <row r="7441" spans="3:14" x14ac:dyDescent="0.2">
      <c r="C7441" s="6">
        <v>43963</v>
      </c>
      <c r="D7441" s="5">
        <v>442.15</v>
      </c>
      <c r="M7441" s="6">
        <v>43963</v>
      </c>
      <c r="N7441" s="5">
        <v>61.26</v>
      </c>
    </row>
    <row r="7442" spans="3:14" x14ac:dyDescent="0.2">
      <c r="C7442" s="6">
        <v>43964</v>
      </c>
      <c r="D7442" s="5">
        <v>553.21</v>
      </c>
      <c r="M7442" s="6">
        <v>43964</v>
      </c>
      <c r="N7442" s="5">
        <v>57.56</v>
      </c>
    </row>
    <row r="7443" spans="3:14" x14ac:dyDescent="0.2">
      <c r="C7443" s="6">
        <v>43965</v>
      </c>
      <c r="D7443" s="5">
        <v>508.02</v>
      </c>
      <c r="M7443" s="6">
        <v>43965</v>
      </c>
      <c r="N7443" s="5">
        <v>59.05</v>
      </c>
    </row>
    <row r="7444" spans="3:14" x14ac:dyDescent="0.2">
      <c r="C7444" s="6">
        <v>43966</v>
      </c>
      <c r="D7444" s="5">
        <v>374.22</v>
      </c>
      <c r="M7444" s="6">
        <v>43966</v>
      </c>
      <c r="N7444" s="5">
        <v>56.53</v>
      </c>
    </row>
    <row r="7445" spans="3:14" x14ac:dyDescent="0.2">
      <c r="C7445" s="6">
        <v>43967</v>
      </c>
      <c r="D7445" s="5">
        <v>385.27</v>
      </c>
      <c r="M7445" s="6">
        <v>43967</v>
      </c>
      <c r="N7445" s="5">
        <v>56.53</v>
      </c>
    </row>
    <row r="7446" spans="3:14" x14ac:dyDescent="0.2">
      <c r="C7446" s="6">
        <v>43968</v>
      </c>
      <c r="D7446" s="5">
        <v>861.1</v>
      </c>
      <c r="M7446" s="6">
        <v>43968</v>
      </c>
      <c r="N7446" s="5">
        <v>56.53</v>
      </c>
    </row>
    <row r="7447" spans="3:14" x14ac:dyDescent="0.2">
      <c r="C7447" s="6">
        <v>43969</v>
      </c>
      <c r="D7447" s="5">
        <v>511.62</v>
      </c>
      <c r="M7447" s="6">
        <v>43969</v>
      </c>
      <c r="N7447" s="5">
        <v>58.7</v>
      </c>
    </row>
    <row r="7448" spans="3:14" x14ac:dyDescent="0.2">
      <c r="C7448" s="6">
        <v>43970</v>
      </c>
      <c r="D7448" s="5">
        <v>363.66</v>
      </c>
      <c r="M7448" s="6">
        <v>43970</v>
      </c>
      <c r="N7448" s="5">
        <v>60.09</v>
      </c>
    </row>
    <row r="7449" spans="3:14" x14ac:dyDescent="0.2">
      <c r="C7449" s="6">
        <v>43971</v>
      </c>
      <c r="D7449" s="5">
        <v>420.68</v>
      </c>
      <c r="M7449" s="6">
        <v>43971</v>
      </c>
      <c r="N7449" s="5">
        <v>58.85</v>
      </c>
    </row>
    <row r="7450" spans="3:14" x14ac:dyDescent="0.2">
      <c r="C7450" s="6">
        <v>43972</v>
      </c>
      <c r="D7450" s="5">
        <v>361.11</v>
      </c>
      <c r="M7450" s="6">
        <v>43972</v>
      </c>
      <c r="N7450" s="5">
        <v>55.62</v>
      </c>
    </row>
    <row r="7451" spans="3:14" x14ac:dyDescent="0.2">
      <c r="C7451" s="6">
        <v>43973</v>
      </c>
      <c r="D7451" s="5">
        <v>418.96</v>
      </c>
      <c r="M7451" s="6">
        <v>43973</v>
      </c>
      <c r="N7451" s="5">
        <v>51.67</v>
      </c>
    </row>
    <row r="7452" spans="3:14" x14ac:dyDescent="0.2">
      <c r="C7452" s="6">
        <v>43974</v>
      </c>
      <c r="D7452" s="5">
        <v>441.45</v>
      </c>
      <c r="M7452" s="6">
        <v>43974</v>
      </c>
      <c r="N7452" s="5">
        <v>51.67</v>
      </c>
    </row>
    <row r="7453" spans="3:14" x14ac:dyDescent="0.2">
      <c r="C7453" s="6">
        <v>43975</v>
      </c>
      <c r="D7453" s="5">
        <v>458.16</v>
      </c>
      <c r="M7453" s="6">
        <v>43975</v>
      </c>
      <c r="N7453" s="5">
        <v>51.67</v>
      </c>
    </row>
    <row r="7454" spans="3:14" x14ac:dyDescent="0.2">
      <c r="C7454" s="6">
        <v>43976</v>
      </c>
      <c r="D7454" s="5">
        <v>462.96</v>
      </c>
      <c r="M7454" s="6">
        <v>43976</v>
      </c>
      <c r="N7454" s="5">
        <v>51.67</v>
      </c>
    </row>
    <row r="7455" spans="3:14" x14ac:dyDescent="0.2">
      <c r="C7455" s="6">
        <v>43977</v>
      </c>
      <c r="D7455" s="5">
        <v>389.21</v>
      </c>
      <c r="M7455" s="6">
        <v>43977</v>
      </c>
      <c r="N7455" s="5">
        <v>52.22</v>
      </c>
    </row>
    <row r="7456" spans="3:14" x14ac:dyDescent="0.2">
      <c r="C7456" s="6">
        <v>43978</v>
      </c>
      <c r="D7456" s="5">
        <v>355.1</v>
      </c>
      <c r="M7456" s="6">
        <v>43978</v>
      </c>
      <c r="N7456" s="5">
        <v>52.98</v>
      </c>
    </row>
    <row r="7457" spans="3:14" x14ac:dyDescent="0.2">
      <c r="C7457" s="6">
        <v>43979</v>
      </c>
      <c r="D7457" s="5">
        <v>421.99</v>
      </c>
      <c r="M7457" s="6">
        <v>43979</v>
      </c>
      <c r="N7457" s="5">
        <v>50.57</v>
      </c>
    </row>
    <row r="7458" spans="3:14" x14ac:dyDescent="0.2">
      <c r="C7458" s="6">
        <v>43980</v>
      </c>
      <c r="D7458" s="5">
        <v>426.28</v>
      </c>
      <c r="M7458" s="6">
        <v>43980</v>
      </c>
      <c r="N7458" s="5">
        <v>51.55</v>
      </c>
    </row>
    <row r="7459" spans="3:14" x14ac:dyDescent="0.2">
      <c r="C7459" s="6">
        <v>43981</v>
      </c>
      <c r="D7459" s="5">
        <v>418.18</v>
      </c>
      <c r="M7459" s="6">
        <v>43981</v>
      </c>
      <c r="N7459" s="5">
        <v>51.55</v>
      </c>
    </row>
    <row r="7460" spans="3:14" x14ac:dyDescent="0.2">
      <c r="C7460" s="6">
        <v>43982</v>
      </c>
      <c r="D7460" s="5">
        <v>557.19000000000005</v>
      </c>
      <c r="M7460" s="6">
        <v>43982</v>
      </c>
      <c r="N7460" s="5">
        <v>51.55</v>
      </c>
    </row>
    <row r="7461" spans="3:14" x14ac:dyDescent="0.2">
      <c r="C7461" s="6">
        <v>43983</v>
      </c>
      <c r="D7461" s="5">
        <v>226.8</v>
      </c>
      <c r="M7461" s="6">
        <v>43983</v>
      </c>
      <c r="N7461" s="5">
        <v>55.07</v>
      </c>
    </row>
    <row r="7462" spans="3:14" x14ac:dyDescent="0.2">
      <c r="C7462" s="6">
        <v>43984</v>
      </c>
      <c r="D7462" s="5">
        <v>257.49</v>
      </c>
      <c r="M7462" s="6">
        <v>43984</v>
      </c>
      <c r="N7462" s="5">
        <v>55.35</v>
      </c>
    </row>
    <row r="7463" spans="3:14" x14ac:dyDescent="0.2">
      <c r="C7463" s="6">
        <v>43985</v>
      </c>
      <c r="D7463" s="5">
        <v>287.17</v>
      </c>
      <c r="M7463" s="6">
        <v>43985</v>
      </c>
      <c r="N7463" s="5">
        <v>61.24</v>
      </c>
    </row>
    <row r="7464" spans="3:14" x14ac:dyDescent="0.2">
      <c r="C7464" s="6">
        <v>43986</v>
      </c>
      <c r="D7464" s="5">
        <v>231.24</v>
      </c>
      <c r="M7464" s="6">
        <v>43986</v>
      </c>
      <c r="N7464" s="5">
        <v>61.18</v>
      </c>
    </row>
    <row r="7465" spans="3:14" x14ac:dyDescent="0.2">
      <c r="C7465" s="6">
        <v>43987</v>
      </c>
      <c r="D7465" s="5">
        <v>235.07</v>
      </c>
      <c r="M7465" s="6">
        <v>43987</v>
      </c>
      <c r="N7465" s="5">
        <v>61.97</v>
      </c>
    </row>
    <row r="7466" spans="3:14" x14ac:dyDescent="0.2">
      <c r="C7466" s="6">
        <v>43988</v>
      </c>
      <c r="D7466" s="5">
        <v>277.42</v>
      </c>
      <c r="M7466" s="6">
        <v>43988</v>
      </c>
      <c r="N7466" s="5">
        <v>61.97</v>
      </c>
    </row>
    <row r="7467" spans="3:14" x14ac:dyDescent="0.2">
      <c r="C7467" s="6">
        <v>43989</v>
      </c>
      <c r="D7467" s="5">
        <v>391.21</v>
      </c>
      <c r="M7467" s="6">
        <v>43989</v>
      </c>
      <c r="N7467" s="5">
        <v>61.97</v>
      </c>
    </row>
    <row r="7468" spans="3:14" x14ac:dyDescent="0.2">
      <c r="C7468" s="6">
        <v>43990</v>
      </c>
      <c r="D7468" s="5">
        <v>318.64</v>
      </c>
      <c r="M7468" s="6">
        <v>43990</v>
      </c>
      <c r="N7468" s="5">
        <v>62.77</v>
      </c>
    </row>
    <row r="7469" spans="3:14" x14ac:dyDescent="0.2">
      <c r="C7469" s="6">
        <v>43991</v>
      </c>
      <c r="D7469" s="5">
        <v>191.32</v>
      </c>
      <c r="M7469" s="6">
        <v>43991</v>
      </c>
      <c r="N7469" s="5">
        <v>62.94</v>
      </c>
    </row>
    <row r="7470" spans="3:14" x14ac:dyDescent="0.2">
      <c r="C7470" s="6">
        <v>43992</v>
      </c>
      <c r="D7470" s="5">
        <v>237.88</v>
      </c>
      <c r="M7470" s="6">
        <v>43992</v>
      </c>
      <c r="N7470" s="5">
        <v>60.02</v>
      </c>
    </row>
    <row r="7471" spans="3:14" x14ac:dyDescent="0.2">
      <c r="C7471" s="6">
        <v>43993</v>
      </c>
      <c r="D7471" s="5">
        <v>317.86</v>
      </c>
      <c r="M7471" s="6">
        <v>43993</v>
      </c>
      <c r="N7471" s="5">
        <v>56.47</v>
      </c>
    </row>
    <row r="7472" spans="3:14" x14ac:dyDescent="0.2">
      <c r="C7472" s="6">
        <v>43994</v>
      </c>
      <c r="D7472" s="5">
        <v>293.12</v>
      </c>
      <c r="M7472" s="6">
        <v>43994</v>
      </c>
      <c r="N7472" s="5">
        <v>55.81</v>
      </c>
    </row>
    <row r="7473" spans="3:14" x14ac:dyDescent="0.2">
      <c r="C7473" s="6">
        <v>43995</v>
      </c>
      <c r="D7473" s="5">
        <v>373.28</v>
      </c>
      <c r="M7473" s="6">
        <v>43995</v>
      </c>
      <c r="N7473" s="5">
        <v>55.81</v>
      </c>
    </row>
    <row r="7474" spans="3:14" x14ac:dyDescent="0.2">
      <c r="C7474" s="6">
        <v>43996</v>
      </c>
      <c r="D7474" s="5">
        <v>397.45</v>
      </c>
      <c r="M7474" s="6">
        <v>43996</v>
      </c>
      <c r="N7474" s="5">
        <v>55.81</v>
      </c>
    </row>
    <row r="7475" spans="3:14" x14ac:dyDescent="0.2">
      <c r="C7475" s="6">
        <v>43997</v>
      </c>
      <c r="D7475" s="5">
        <v>300.33999999999997</v>
      </c>
      <c r="M7475" s="6">
        <v>43997</v>
      </c>
      <c r="N7475" s="5">
        <v>58.09</v>
      </c>
    </row>
    <row r="7476" spans="3:14" x14ac:dyDescent="0.2">
      <c r="C7476" s="6">
        <v>43998</v>
      </c>
      <c r="D7476" s="5">
        <v>319.69</v>
      </c>
      <c r="M7476" s="6">
        <v>43998</v>
      </c>
      <c r="N7476" s="5">
        <v>60.49</v>
      </c>
    </row>
    <row r="7477" spans="3:14" x14ac:dyDescent="0.2">
      <c r="C7477" s="6">
        <v>43999</v>
      </c>
      <c r="D7477" s="5">
        <v>348.4</v>
      </c>
      <c r="M7477" s="6">
        <v>43999</v>
      </c>
      <c r="N7477" s="5">
        <v>58.16</v>
      </c>
    </row>
    <row r="7478" spans="3:14" x14ac:dyDescent="0.2">
      <c r="C7478" s="6">
        <v>44000</v>
      </c>
      <c r="D7478" s="5">
        <v>322.95999999999998</v>
      </c>
      <c r="M7478" s="6">
        <v>44000</v>
      </c>
      <c r="N7478" s="5">
        <v>55.15</v>
      </c>
    </row>
    <row r="7479" spans="3:14" x14ac:dyDescent="0.2">
      <c r="C7479" s="6">
        <v>44001</v>
      </c>
      <c r="D7479" s="5">
        <v>450.64</v>
      </c>
      <c r="M7479" s="6">
        <v>44001</v>
      </c>
      <c r="N7479" s="5">
        <v>53.452300000000001</v>
      </c>
    </row>
    <row r="7480" spans="3:14" x14ac:dyDescent="0.2">
      <c r="C7480" s="6">
        <v>44002</v>
      </c>
      <c r="D7480" s="5">
        <v>515.46</v>
      </c>
      <c r="M7480" s="6">
        <v>44002</v>
      </c>
      <c r="N7480" s="5">
        <v>53.452300000000001</v>
      </c>
    </row>
    <row r="7481" spans="3:14" x14ac:dyDescent="0.2">
      <c r="C7481" s="6">
        <v>44003</v>
      </c>
      <c r="D7481" s="5">
        <v>413.51</v>
      </c>
      <c r="M7481" s="6">
        <v>44003</v>
      </c>
      <c r="N7481" s="5">
        <v>53.452300000000001</v>
      </c>
    </row>
    <row r="7482" spans="3:14" x14ac:dyDescent="0.2">
      <c r="C7482" s="6">
        <v>44004</v>
      </c>
      <c r="D7482" s="5">
        <v>259.55</v>
      </c>
      <c r="M7482" s="6">
        <v>44004</v>
      </c>
      <c r="N7482" s="5">
        <v>53.931800000000003</v>
      </c>
    </row>
    <row r="7483" spans="3:14" x14ac:dyDescent="0.2">
      <c r="C7483" s="6">
        <v>44005</v>
      </c>
      <c r="D7483" s="5">
        <v>309.14999999999998</v>
      </c>
      <c r="M7483" s="6">
        <v>44005</v>
      </c>
      <c r="N7483" s="5">
        <v>54.04</v>
      </c>
    </row>
    <row r="7484" spans="3:14" x14ac:dyDescent="0.2">
      <c r="C7484" s="6">
        <v>44006</v>
      </c>
      <c r="D7484" s="5">
        <v>224.4</v>
      </c>
      <c r="M7484" s="6">
        <v>44006</v>
      </c>
      <c r="N7484" s="5">
        <v>54.89</v>
      </c>
    </row>
    <row r="7485" spans="3:14" x14ac:dyDescent="0.2">
      <c r="C7485" s="6">
        <v>44007</v>
      </c>
      <c r="D7485" s="5">
        <v>225.72</v>
      </c>
      <c r="M7485" s="6">
        <v>44007</v>
      </c>
      <c r="N7485" s="5">
        <v>51.57</v>
      </c>
    </row>
    <row r="7486" spans="3:14" x14ac:dyDescent="0.2">
      <c r="C7486" s="6">
        <v>44008</v>
      </c>
      <c r="D7486" s="5">
        <v>260.33</v>
      </c>
      <c r="M7486" s="6">
        <v>44008</v>
      </c>
      <c r="N7486" s="5">
        <v>51.21</v>
      </c>
    </row>
    <row r="7487" spans="3:14" x14ac:dyDescent="0.2">
      <c r="C7487" s="6">
        <v>44009</v>
      </c>
      <c r="D7487" s="5">
        <v>276.22000000000003</v>
      </c>
      <c r="M7487" s="6">
        <v>44009</v>
      </c>
      <c r="N7487" s="5">
        <v>51.21</v>
      </c>
    </row>
    <row r="7488" spans="3:14" x14ac:dyDescent="0.2">
      <c r="C7488" s="6">
        <v>44010</v>
      </c>
      <c r="D7488" s="5">
        <v>561.21</v>
      </c>
      <c r="M7488" s="6">
        <v>44010</v>
      </c>
      <c r="N7488" s="5">
        <v>51.21</v>
      </c>
    </row>
    <row r="7489" spans="3:14" x14ac:dyDescent="0.2">
      <c r="C7489" s="6">
        <v>44011</v>
      </c>
      <c r="D7489" s="5">
        <v>301.58</v>
      </c>
      <c r="M7489" s="6">
        <v>44011</v>
      </c>
      <c r="N7489" s="5">
        <v>52.96</v>
      </c>
    </row>
    <row r="7490" spans="3:14" x14ac:dyDescent="0.2">
      <c r="C7490" s="6">
        <v>44012</v>
      </c>
      <c r="D7490" s="5">
        <v>292.37</v>
      </c>
      <c r="M7490" s="6">
        <v>44012</v>
      </c>
      <c r="N7490" s="5">
        <v>54.13</v>
      </c>
    </row>
    <row r="7491" spans="3:14" x14ac:dyDescent="0.2">
      <c r="C7491" s="6">
        <v>44013</v>
      </c>
      <c r="D7491" s="5">
        <v>329.62</v>
      </c>
      <c r="M7491" s="6">
        <v>44013</v>
      </c>
      <c r="N7491" s="5">
        <v>53.28</v>
      </c>
    </row>
    <row r="7492" spans="3:14" x14ac:dyDescent="0.2">
      <c r="C7492" s="6">
        <v>44014</v>
      </c>
      <c r="D7492" s="5">
        <v>249.7</v>
      </c>
      <c r="M7492" s="6">
        <v>44014</v>
      </c>
      <c r="N7492" s="5">
        <v>50.96</v>
      </c>
    </row>
    <row r="7493" spans="3:14" x14ac:dyDescent="0.2">
      <c r="C7493" s="6">
        <v>44015</v>
      </c>
      <c r="D7493" s="5">
        <v>412.01</v>
      </c>
      <c r="M7493" s="6">
        <v>44015</v>
      </c>
      <c r="N7493" s="5">
        <v>50.96</v>
      </c>
    </row>
    <row r="7494" spans="3:14" x14ac:dyDescent="0.2">
      <c r="C7494" s="6">
        <v>44016</v>
      </c>
      <c r="D7494" s="5">
        <v>347.74</v>
      </c>
      <c r="M7494" s="6">
        <v>44016</v>
      </c>
      <c r="N7494" s="5">
        <v>50.96</v>
      </c>
    </row>
    <row r="7495" spans="3:14" x14ac:dyDescent="0.2">
      <c r="C7495" s="6">
        <v>44017</v>
      </c>
      <c r="D7495" s="5">
        <v>415.94</v>
      </c>
      <c r="M7495" s="6">
        <v>44017</v>
      </c>
      <c r="N7495" s="5">
        <v>50.96</v>
      </c>
    </row>
    <row r="7496" spans="3:14" x14ac:dyDescent="0.2">
      <c r="C7496" s="6">
        <v>44018</v>
      </c>
      <c r="D7496" s="5">
        <v>389.2</v>
      </c>
      <c r="M7496" s="6">
        <v>44018</v>
      </c>
      <c r="N7496" s="5">
        <v>52.03</v>
      </c>
    </row>
    <row r="7497" spans="3:14" x14ac:dyDescent="0.2">
      <c r="C7497" s="6">
        <v>44019</v>
      </c>
      <c r="D7497" s="5">
        <v>278.61</v>
      </c>
      <c r="M7497" s="6">
        <v>44019</v>
      </c>
      <c r="N7497" s="5">
        <v>50.98</v>
      </c>
    </row>
    <row r="7498" spans="3:14" x14ac:dyDescent="0.2">
      <c r="C7498" s="6">
        <v>44020</v>
      </c>
      <c r="D7498" s="5">
        <v>319.33</v>
      </c>
      <c r="M7498" s="6">
        <v>44020</v>
      </c>
      <c r="N7498" s="5">
        <v>49.8</v>
      </c>
    </row>
    <row r="7499" spans="3:14" x14ac:dyDescent="0.2">
      <c r="C7499" s="6">
        <v>44021</v>
      </c>
      <c r="D7499" s="5">
        <v>267.49</v>
      </c>
      <c r="M7499" s="6">
        <v>44021</v>
      </c>
      <c r="N7499" s="5">
        <v>50.07</v>
      </c>
    </row>
    <row r="7500" spans="3:14" x14ac:dyDescent="0.2">
      <c r="C7500" s="6">
        <v>44022</v>
      </c>
      <c r="D7500" s="5">
        <v>259.27</v>
      </c>
      <c r="M7500" s="6">
        <v>44022</v>
      </c>
      <c r="N7500" s="5">
        <v>49.19</v>
      </c>
    </row>
    <row r="7501" spans="3:14" x14ac:dyDescent="0.2">
      <c r="C7501" s="6">
        <v>44023</v>
      </c>
      <c r="D7501" s="5">
        <v>237.89</v>
      </c>
      <c r="M7501" s="6">
        <v>44023</v>
      </c>
      <c r="N7501" s="5">
        <v>49.19</v>
      </c>
    </row>
    <row r="7502" spans="3:14" x14ac:dyDescent="0.2">
      <c r="C7502" s="6">
        <v>44024</v>
      </c>
      <c r="D7502" s="5">
        <v>496.99</v>
      </c>
      <c r="M7502" s="6">
        <v>44024</v>
      </c>
      <c r="N7502" s="5">
        <v>49.19</v>
      </c>
    </row>
    <row r="7503" spans="3:14" x14ac:dyDescent="0.2">
      <c r="C7503" s="6">
        <v>44025</v>
      </c>
      <c r="D7503" s="5">
        <v>212.54</v>
      </c>
      <c r="M7503" s="6">
        <v>44025</v>
      </c>
      <c r="N7503" s="5">
        <v>49.55</v>
      </c>
    </row>
    <row r="7504" spans="3:14" x14ac:dyDescent="0.2">
      <c r="C7504" s="6">
        <v>44026</v>
      </c>
      <c r="D7504" s="5">
        <v>308.27999999999997</v>
      </c>
      <c r="M7504" s="6">
        <v>44026</v>
      </c>
      <c r="N7504" s="5">
        <v>50.81</v>
      </c>
    </row>
    <row r="7505" spans="3:14" x14ac:dyDescent="0.2">
      <c r="C7505" s="6">
        <v>44027</v>
      </c>
      <c r="D7505" s="5">
        <v>352.74</v>
      </c>
      <c r="M7505" s="6">
        <v>44027</v>
      </c>
      <c r="N7505" s="5">
        <v>47.08</v>
      </c>
    </row>
    <row r="7506" spans="3:14" x14ac:dyDescent="0.2">
      <c r="C7506" s="6">
        <v>44028</v>
      </c>
      <c r="D7506" s="5">
        <v>313.70999999999998</v>
      </c>
      <c r="M7506" s="6">
        <v>44028</v>
      </c>
      <c r="N7506" s="5">
        <v>46.43</v>
      </c>
    </row>
    <row r="7507" spans="3:14" x14ac:dyDescent="0.2">
      <c r="C7507" s="6">
        <v>44029</v>
      </c>
      <c r="D7507" s="5">
        <v>555.05999999999995</v>
      </c>
      <c r="M7507" s="6">
        <v>44029</v>
      </c>
      <c r="N7507" s="5">
        <v>45.68</v>
      </c>
    </row>
    <row r="7508" spans="3:14" x14ac:dyDescent="0.2">
      <c r="C7508" s="6">
        <v>44030</v>
      </c>
      <c r="D7508" s="5">
        <v>388.97</v>
      </c>
      <c r="M7508" s="6">
        <v>44030</v>
      </c>
      <c r="N7508" s="5">
        <v>45.68</v>
      </c>
    </row>
    <row r="7509" spans="3:14" x14ac:dyDescent="0.2">
      <c r="C7509" s="6">
        <v>44031</v>
      </c>
      <c r="D7509" s="5">
        <v>640</v>
      </c>
      <c r="M7509" s="6">
        <v>44031</v>
      </c>
      <c r="N7509" s="5">
        <v>45.68</v>
      </c>
    </row>
    <row r="7510" spans="3:14" x14ac:dyDescent="0.2">
      <c r="C7510" s="6">
        <v>44032</v>
      </c>
      <c r="D7510" s="5">
        <v>430.14</v>
      </c>
      <c r="M7510" s="6">
        <v>44032</v>
      </c>
      <c r="N7510" s="5">
        <v>46.82</v>
      </c>
    </row>
    <row r="7511" spans="3:14" x14ac:dyDescent="0.2">
      <c r="C7511" s="6">
        <v>44033</v>
      </c>
      <c r="D7511" s="5">
        <v>423.52</v>
      </c>
      <c r="M7511" s="6">
        <v>44033</v>
      </c>
      <c r="N7511" s="5">
        <v>46.45</v>
      </c>
    </row>
    <row r="7512" spans="3:14" x14ac:dyDescent="0.2">
      <c r="C7512" s="6">
        <v>44034</v>
      </c>
      <c r="D7512" s="5">
        <v>297.02</v>
      </c>
      <c r="M7512" s="6">
        <v>44034</v>
      </c>
      <c r="N7512" s="5">
        <v>45.32</v>
      </c>
    </row>
    <row r="7513" spans="3:14" x14ac:dyDescent="0.2">
      <c r="C7513" s="6">
        <v>44035</v>
      </c>
      <c r="D7513" s="5">
        <v>282.10000000000002</v>
      </c>
      <c r="M7513" s="6">
        <v>44035</v>
      </c>
      <c r="N7513" s="5">
        <v>43.93</v>
      </c>
    </row>
    <row r="7514" spans="3:14" x14ac:dyDescent="0.2">
      <c r="C7514" s="6">
        <v>44036</v>
      </c>
      <c r="D7514" s="5">
        <v>290.25</v>
      </c>
      <c r="M7514" s="6">
        <v>44036</v>
      </c>
      <c r="N7514" s="5">
        <v>42.48</v>
      </c>
    </row>
    <row r="7515" spans="3:14" x14ac:dyDescent="0.2">
      <c r="C7515" s="6">
        <v>44037</v>
      </c>
      <c r="D7515" s="5">
        <v>279.85000000000002</v>
      </c>
      <c r="M7515" s="6">
        <v>44037</v>
      </c>
      <c r="N7515" s="5">
        <v>42.48</v>
      </c>
    </row>
    <row r="7516" spans="3:14" x14ac:dyDescent="0.2">
      <c r="C7516" s="6">
        <v>44038</v>
      </c>
      <c r="D7516" s="5">
        <v>465.25</v>
      </c>
      <c r="M7516" s="6">
        <v>44038</v>
      </c>
      <c r="N7516" s="5">
        <v>42.48</v>
      </c>
    </row>
    <row r="7517" spans="3:14" x14ac:dyDescent="0.2">
      <c r="C7517" s="6">
        <v>44039</v>
      </c>
      <c r="D7517" s="5">
        <v>521.96</v>
      </c>
      <c r="M7517" s="6">
        <v>44039</v>
      </c>
      <c r="N7517" s="5">
        <v>42.61</v>
      </c>
    </row>
    <row r="7518" spans="3:14" x14ac:dyDescent="0.2">
      <c r="C7518" s="6">
        <v>44040</v>
      </c>
      <c r="D7518" s="5">
        <v>315.73</v>
      </c>
      <c r="M7518" s="6">
        <v>44040</v>
      </c>
      <c r="N7518" s="5">
        <v>41.27</v>
      </c>
    </row>
    <row r="7519" spans="3:14" x14ac:dyDescent="0.2">
      <c r="C7519" s="6">
        <v>44041</v>
      </c>
      <c r="D7519" s="5">
        <v>370.27</v>
      </c>
      <c r="M7519" s="6">
        <v>44041</v>
      </c>
      <c r="N7519" s="5">
        <v>41.63</v>
      </c>
    </row>
    <row r="7520" spans="3:14" x14ac:dyDescent="0.2">
      <c r="C7520" s="6">
        <v>44042</v>
      </c>
      <c r="D7520" s="5">
        <v>307.77</v>
      </c>
      <c r="M7520" s="6">
        <v>44042</v>
      </c>
      <c r="N7520" s="5">
        <v>40.659999999999997</v>
      </c>
    </row>
    <row r="7521" spans="3:14" x14ac:dyDescent="0.2">
      <c r="C7521" s="6">
        <v>44043</v>
      </c>
      <c r="D7521" s="5">
        <v>384.08</v>
      </c>
      <c r="M7521" s="6">
        <v>44043</v>
      </c>
      <c r="N7521" s="5">
        <v>41.98</v>
      </c>
    </row>
    <row r="7522" spans="3:14" x14ac:dyDescent="0.2">
      <c r="C7522" s="6">
        <v>44044</v>
      </c>
      <c r="D7522" s="5">
        <v>304.7</v>
      </c>
      <c r="M7522" s="6">
        <v>44044</v>
      </c>
      <c r="N7522" s="5">
        <v>41.98</v>
      </c>
    </row>
    <row r="7523" spans="3:14" x14ac:dyDescent="0.2">
      <c r="C7523" s="6">
        <v>44045</v>
      </c>
      <c r="D7523" s="5">
        <v>405.97</v>
      </c>
      <c r="M7523" s="6">
        <v>44045</v>
      </c>
      <c r="N7523" s="5">
        <v>41.98</v>
      </c>
    </row>
    <row r="7524" spans="3:14" x14ac:dyDescent="0.2">
      <c r="C7524" s="6">
        <v>44046</v>
      </c>
      <c r="D7524" s="5">
        <v>271.04000000000002</v>
      </c>
      <c r="M7524" s="6">
        <v>44046</v>
      </c>
      <c r="N7524" s="5">
        <v>43.13</v>
      </c>
    </row>
    <row r="7525" spans="3:14" x14ac:dyDescent="0.2">
      <c r="C7525" s="6">
        <v>44047</v>
      </c>
      <c r="D7525" s="5">
        <v>391.33</v>
      </c>
      <c r="M7525" s="6">
        <v>44047</v>
      </c>
      <c r="N7525" s="5">
        <v>44.11</v>
      </c>
    </row>
    <row r="7526" spans="3:14" x14ac:dyDescent="0.2">
      <c r="C7526" s="6">
        <v>44048</v>
      </c>
      <c r="D7526" s="5">
        <v>253.99</v>
      </c>
      <c r="M7526" s="6">
        <v>44048</v>
      </c>
      <c r="N7526" s="5">
        <v>41.75</v>
      </c>
    </row>
    <row r="7527" spans="3:14" x14ac:dyDescent="0.2">
      <c r="C7527" s="6">
        <v>44049</v>
      </c>
      <c r="D7527" s="5">
        <v>285.63</v>
      </c>
      <c r="M7527" s="6">
        <v>44049</v>
      </c>
      <c r="N7527" s="5">
        <v>42.6</v>
      </c>
    </row>
    <row r="7528" spans="3:14" x14ac:dyDescent="0.2">
      <c r="C7528" s="6">
        <v>44050</v>
      </c>
      <c r="D7528" s="5">
        <v>276.7</v>
      </c>
      <c r="M7528" s="6">
        <v>44050</v>
      </c>
      <c r="N7528" s="5">
        <v>41.46</v>
      </c>
    </row>
    <row r="7529" spans="3:14" x14ac:dyDescent="0.2">
      <c r="C7529" s="6">
        <v>44051</v>
      </c>
      <c r="D7529" s="5">
        <v>353.43</v>
      </c>
      <c r="M7529" s="6">
        <v>44051</v>
      </c>
      <c r="N7529" s="5">
        <v>41.46</v>
      </c>
    </row>
    <row r="7530" spans="3:14" x14ac:dyDescent="0.2">
      <c r="C7530" s="6">
        <v>44052</v>
      </c>
      <c r="D7530" s="5">
        <v>398.91</v>
      </c>
      <c r="M7530" s="6">
        <v>44052</v>
      </c>
      <c r="N7530" s="5">
        <v>41.46</v>
      </c>
    </row>
    <row r="7531" spans="3:14" x14ac:dyDescent="0.2">
      <c r="C7531" s="6">
        <v>44053</v>
      </c>
      <c r="D7531" s="5">
        <v>388.62</v>
      </c>
      <c r="M7531" s="6">
        <v>44053</v>
      </c>
      <c r="N7531" s="5">
        <v>42.21</v>
      </c>
    </row>
    <row r="7532" spans="3:14" x14ac:dyDescent="0.2">
      <c r="C7532" s="6">
        <v>44054</v>
      </c>
      <c r="D7532" s="5">
        <v>359.14</v>
      </c>
      <c r="M7532" s="6">
        <v>44054</v>
      </c>
      <c r="N7532" s="5">
        <v>45.26</v>
      </c>
    </row>
    <row r="7533" spans="3:14" x14ac:dyDescent="0.2">
      <c r="C7533" s="6">
        <v>44055</v>
      </c>
      <c r="D7533" s="5">
        <v>202.2</v>
      </c>
      <c r="M7533" s="6">
        <v>44055</v>
      </c>
      <c r="N7533" s="5">
        <v>44.23</v>
      </c>
    </row>
    <row r="7534" spans="3:14" x14ac:dyDescent="0.2">
      <c r="C7534" s="6">
        <v>44056</v>
      </c>
      <c r="D7534" s="5">
        <v>282.72000000000003</v>
      </c>
      <c r="M7534" s="6">
        <v>44056</v>
      </c>
      <c r="N7534" s="5">
        <v>45.08</v>
      </c>
    </row>
    <row r="7535" spans="3:14" x14ac:dyDescent="0.2">
      <c r="C7535" s="6">
        <v>44057</v>
      </c>
      <c r="D7535" s="5">
        <v>345.8</v>
      </c>
      <c r="M7535" s="6">
        <v>44057</v>
      </c>
      <c r="N7535" s="5">
        <v>43.09</v>
      </c>
    </row>
    <row r="7536" spans="3:14" x14ac:dyDescent="0.2">
      <c r="C7536" s="6">
        <v>44058</v>
      </c>
      <c r="D7536" s="5">
        <v>324.57</v>
      </c>
      <c r="M7536" s="6">
        <v>44058</v>
      </c>
      <c r="N7536" s="5">
        <v>43.09</v>
      </c>
    </row>
    <row r="7537" spans="3:14" x14ac:dyDescent="0.2">
      <c r="C7537" s="6">
        <v>44059</v>
      </c>
      <c r="D7537" s="5">
        <v>531.9</v>
      </c>
      <c r="M7537" s="6">
        <v>44059</v>
      </c>
      <c r="N7537" s="5">
        <v>43.09</v>
      </c>
    </row>
    <row r="7538" spans="3:14" x14ac:dyDescent="0.2">
      <c r="C7538" s="6">
        <v>44060</v>
      </c>
      <c r="D7538" s="5">
        <v>350.55</v>
      </c>
      <c r="M7538" s="6">
        <v>44060</v>
      </c>
      <c r="N7538" s="5">
        <v>45.81</v>
      </c>
    </row>
    <row r="7539" spans="3:14" x14ac:dyDescent="0.2">
      <c r="C7539" s="6">
        <v>44061</v>
      </c>
      <c r="D7539" s="5">
        <v>341.68</v>
      </c>
      <c r="M7539" s="6">
        <v>44061</v>
      </c>
      <c r="N7539" s="5">
        <v>46.06</v>
      </c>
    </row>
    <row r="7540" spans="3:14" x14ac:dyDescent="0.2">
      <c r="C7540" s="6">
        <v>44062</v>
      </c>
      <c r="D7540" s="5">
        <v>216.18</v>
      </c>
      <c r="M7540" s="6">
        <v>44062</v>
      </c>
      <c r="N7540" s="5">
        <v>44.6</v>
      </c>
    </row>
    <row r="7541" spans="3:14" x14ac:dyDescent="0.2">
      <c r="C7541" s="6">
        <v>44063</v>
      </c>
      <c r="D7541" s="5">
        <v>250.25</v>
      </c>
      <c r="M7541" s="6">
        <v>44063</v>
      </c>
      <c r="N7541" s="5">
        <v>44.58</v>
      </c>
    </row>
    <row r="7542" spans="3:14" x14ac:dyDescent="0.2">
      <c r="C7542" s="6">
        <v>44064</v>
      </c>
      <c r="D7542" s="5">
        <v>286.02999999999997</v>
      </c>
      <c r="M7542" s="6">
        <v>44064</v>
      </c>
      <c r="N7542" s="5">
        <v>45.14</v>
      </c>
    </row>
    <row r="7543" spans="3:14" x14ac:dyDescent="0.2">
      <c r="C7543" s="6">
        <v>44065</v>
      </c>
      <c r="D7543" s="5">
        <v>217.76</v>
      </c>
      <c r="M7543" s="6">
        <v>44065</v>
      </c>
      <c r="N7543" s="5">
        <v>45.14</v>
      </c>
    </row>
    <row r="7544" spans="3:14" x14ac:dyDescent="0.2">
      <c r="C7544" s="6">
        <v>44066</v>
      </c>
      <c r="D7544" s="5">
        <v>380.2</v>
      </c>
      <c r="M7544" s="6">
        <v>44066</v>
      </c>
      <c r="N7544" s="5">
        <v>45.14</v>
      </c>
    </row>
    <row r="7545" spans="3:14" x14ac:dyDescent="0.2">
      <c r="C7545" s="6">
        <v>44067</v>
      </c>
      <c r="D7545" s="5">
        <v>186.9</v>
      </c>
      <c r="M7545" s="6">
        <v>44067</v>
      </c>
      <c r="N7545" s="5">
        <v>46.33</v>
      </c>
    </row>
    <row r="7546" spans="3:14" x14ac:dyDescent="0.2">
      <c r="C7546" s="6">
        <v>44068</v>
      </c>
      <c r="D7546" s="5">
        <v>213.68</v>
      </c>
      <c r="M7546" s="6">
        <v>44068</v>
      </c>
      <c r="N7546" s="5">
        <v>47.89</v>
      </c>
    </row>
    <row r="7547" spans="3:14" x14ac:dyDescent="0.2">
      <c r="C7547" s="6">
        <v>44069</v>
      </c>
      <c r="D7547" s="5">
        <v>154.27000000000001</v>
      </c>
      <c r="M7547" s="6">
        <v>44069</v>
      </c>
      <c r="N7547" s="5">
        <v>47.99</v>
      </c>
    </row>
    <row r="7548" spans="3:14" x14ac:dyDescent="0.2">
      <c r="C7548" s="6">
        <v>44070</v>
      </c>
      <c r="D7548" s="5">
        <v>180.61</v>
      </c>
      <c r="M7548" s="6">
        <v>44070</v>
      </c>
      <c r="N7548" s="5">
        <v>49.29</v>
      </c>
    </row>
    <row r="7549" spans="3:14" x14ac:dyDescent="0.2">
      <c r="C7549" s="6">
        <v>44071</v>
      </c>
      <c r="D7549" s="5">
        <v>296.27999999999997</v>
      </c>
      <c r="M7549" s="6">
        <v>44071</v>
      </c>
      <c r="N7549" s="5">
        <v>48.19</v>
      </c>
    </row>
    <row r="7550" spans="3:14" x14ac:dyDescent="0.2">
      <c r="C7550" s="6">
        <v>44072</v>
      </c>
      <c r="D7550" s="5">
        <v>339.77</v>
      </c>
      <c r="M7550" s="6">
        <v>44072</v>
      </c>
      <c r="N7550" s="5">
        <v>48.19</v>
      </c>
    </row>
    <row r="7551" spans="3:14" x14ac:dyDescent="0.2">
      <c r="C7551" s="6">
        <v>44073</v>
      </c>
      <c r="D7551" s="5">
        <v>296.27999999999997</v>
      </c>
      <c r="M7551" s="6">
        <v>44073</v>
      </c>
      <c r="N7551" s="5">
        <v>48.19</v>
      </c>
    </row>
    <row r="7552" spans="3:14" x14ac:dyDescent="0.2">
      <c r="C7552" s="6">
        <v>44074</v>
      </c>
      <c r="D7552" s="5">
        <v>169.1</v>
      </c>
      <c r="M7552" s="6">
        <v>44074</v>
      </c>
      <c r="N7552" s="5">
        <v>47.02</v>
      </c>
    </row>
    <row r="7553" spans="3:14" x14ac:dyDescent="0.2">
      <c r="C7553" s="6">
        <v>44075</v>
      </c>
      <c r="D7553" s="5">
        <v>204.69</v>
      </c>
      <c r="M7553" s="6">
        <v>44075</v>
      </c>
      <c r="N7553" s="5">
        <v>44.3</v>
      </c>
    </row>
    <row r="7554" spans="3:14" x14ac:dyDescent="0.2">
      <c r="C7554" s="6">
        <v>44076</v>
      </c>
      <c r="D7554" s="5">
        <v>237.83</v>
      </c>
      <c r="M7554" s="6">
        <v>44076</v>
      </c>
      <c r="N7554" s="5">
        <v>44.86</v>
      </c>
    </row>
    <row r="7555" spans="3:14" x14ac:dyDescent="0.2">
      <c r="C7555" s="6">
        <v>44077</v>
      </c>
      <c r="D7555" s="5">
        <v>243.52</v>
      </c>
      <c r="M7555" s="6">
        <v>44077</v>
      </c>
      <c r="N7555" s="5">
        <v>45.76</v>
      </c>
    </row>
    <row r="7556" spans="3:14" x14ac:dyDescent="0.2">
      <c r="C7556" s="6">
        <v>44078</v>
      </c>
      <c r="D7556" s="5">
        <v>224.01</v>
      </c>
      <c r="M7556" s="6">
        <v>44078</v>
      </c>
      <c r="N7556" s="5">
        <v>47.04</v>
      </c>
    </row>
    <row r="7557" spans="3:14" x14ac:dyDescent="0.2">
      <c r="C7557" s="6">
        <v>44079</v>
      </c>
      <c r="D7557" s="5">
        <v>258.22000000000003</v>
      </c>
      <c r="M7557" s="6">
        <v>44079</v>
      </c>
      <c r="N7557" s="5">
        <v>47.04</v>
      </c>
    </row>
    <row r="7558" spans="3:14" x14ac:dyDescent="0.2">
      <c r="C7558" s="6">
        <v>44080</v>
      </c>
      <c r="D7558" s="5">
        <v>484.25</v>
      </c>
      <c r="M7558" s="6">
        <v>44080</v>
      </c>
      <c r="N7558" s="5">
        <v>47.04</v>
      </c>
    </row>
    <row r="7559" spans="3:14" x14ac:dyDescent="0.2">
      <c r="C7559" s="6">
        <v>44081</v>
      </c>
      <c r="D7559" s="5">
        <v>491.37</v>
      </c>
      <c r="M7559" s="6">
        <v>44081</v>
      </c>
      <c r="N7559" s="5">
        <v>47.04</v>
      </c>
    </row>
    <row r="7560" spans="3:14" x14ac:dyDescent="0.2">
      <c r="C7560" s="6">
        <v>44082</v>
      </c>
      <c r="D7560" s="5">
        <v>208.78</v>
      </c>
      <c r="M7560" s="6">
        <v>44082</v>
      </c>
      <c r="N7560" s="5">
        <v>50.68</v>
      </c>
    </row>
    <row r="7561" spans="3:14" x14ac:dyDescent="0.2">
      <c r="C7561" s="6">
        <v>44083</v>
      </c>
      <c r="D7561" s="5">
        <v>209.54</v>
      </c>
      <c r="M7561" s="6">
        <v>44083</v>
      </c>
      <c r="N7561" s="5">
        <v>48.82</v>
      </c>
    </row>
    <row r="7562" spans="3:14" x14ac:dyDescent="0.2">
      <c r="C7562" s="6">
        <v>44084</v>
      </c>
      <c r="D7562" s="5">
        <v>218.1</v>
      </c>
      <c r="M7562" s="6">
        <v>44084</v>
      </c>
      <c r="N7562" s="5">
        <v>45.21</v>
      </c>
    </row>
    <row r="7563" spans="3:14" x14ac:dyDescent="0.2">
      <c r="C7563" s="6">
        <v>44085</v>
      </c>
      <c r="D7563" s="5">
        <v>237.03</v>
      </c>
      <c r="M7563" s="6">
        <v>44085</v>
      </c>
      <c r="N7563" s="5">
        <v>43.12</v>
      </c>
    </row>
    <row r="7564" spans="3:14" x14ac:dyDescent="0.2">
      <c r="C7564" s="6">
        <v>44086</v>
      </c>
      <c r="D7564" s="5">
        <v>218.84</v>
      </c>
      <c r="M7564" s="6">
        <v>44086</v>
      </c>
      <c r="N7564" s="5">
        <v>43.12</v>
      </c>
    </row>
    <row r="7565" spans="3:14" x14ac:dyDescent="0.2">
      <c r="C7565" s="6">
        <v>44087</v>
      </c>
      <c r="D7565" s="5">
        <v>318.66000000000003</v>
      </c>
      <c r="M7565" s="6">
        <v>44087</v>
      </c>
      <c r="N7565" s="5">
        <v>43.12</v>
      </c>
    </row>
    <row r="7566" spans="3:14" x14ac:dyDescent="0.2">
      <c r="C7566" s="6">
        <v>44088</v>
      </c>
      <c r="D7566" s="5">
        <v>270.62</v>
      </c>
      <c r="M7566" s="6">
        <v>44088</v>
      </c>
      <c r="N7566" s="5">
        <v>44.21</v>
      </c>
    </row>
    <row r="7567" spans="3:14" x14ac:dyDescent="0.2">
      <c r="C7567" s="6">
        <v>44089</v>
      </c>
      <c r="D7567" s="5">
        <v>245.27</v>
      </c>
      <c r="M7567" s="6">
        <v>44089</v>
      </c>
      <c r="N7567" s="5">
        <v>43.06</v>
      </c>
    </row>
    <row r="7568" spans="3:14" x14ac:dyDescent="0.2">
      <c r="C7568" s="6">
        <v>44090</v>
      </c>
      <c r="D7568" s="5">
        <v>244.64</v>
      </c>
      <c r="M7568" s="6">
        <v>44090</v>
      </c>
      <c r="N7568" s="5">
        <v>42.43</v>
      </c>
    </row>
    <row r="7569" spans="3:14" x14ac:dyDescent="0.2">
      <c r="C7569" s="6">
        <v>44091</v>
      </c>
      <c r="D7569" s="5">
        <v>248.91</v>
      </c>
      <c r="M7569" s="6">
        <v>44091</v>
      </c>
      <c r="N7569" s="5">
        <v>38.450000000000003</v>
      </c>
    </row>
    <row r="7570" spans="3:14" x14ac:dyDescent="0.2">
      <c r="C7570" s="6">
        <v>44092</v>
      </c>
      <c r="D7570" s="5">
        <v>244.41</v>
      </c>
      <c r="M7570" s="6">
        <v>44092</v>
      </c>
      <c r="N7570" s="5">
        <v>37.24</v>
      </c>
    </row>
    <row r="7571" spans="3:14" x14ac:dyDescent="0.2">
      <c r="C7571" s="6">
        <v>44093</v>
      </c>
      <c r="D7571" s="5">
        <v>187.42</v>
      </c>
      <c r="M7571" s="6">
        <v>44093</v>
      </c>
      <c r="N7571" s="5">
        <v>37.24</v>
      </c>
    </row>
    <row r="7572" spans="3:14" x14ac:dyDescent="0.2">
      <c r="C7572" s="6">
        <v>44094</v>
      </c>
      <c r="D7572" s="5">
        <v>437.15</v>
      </c>
      <c r="M7572" s="6">
        <v>44094</v>
      </c>
      <c r="N7572" s="5">
        <v>37.24</v>
      </c>
    </row>
    <row r="7573" spans="3:14" x14ac:dyDescent="0.2">
      <c r="C7573" s="6">
        <v>44095</v>
      </c>
      <c r="D7573" s="5">
        <v>177.56</v>
      </c>
      <c r="M7573" s="6">
        <v>44095</v>
      </c>
      <c r="N7573" s="5">
        <v>38.630000000000003</v>
      </c>
    </row>
    <row r="7574" spans="3:14" x14ac:dyDescent="0.2">
      <c r="C7574" s="6">
        <v>44096</v>
      </c>
      <c r="D7574" s="5">
        <v>126.1</v>
      </c>
      <c r="M7574" s="6">
        <v>44096</v>
      </c>
      <c r="N7574" s="5">
        <v>39.35</v>
      </c>
    </row>
    <row r="7575" spans="3:14" x14ac:dyDescent="0.2">
      <c r="C7575" s="6">
        <v>44097</v>
      </c>
      <c r="D7575" s="5">
        <v>161.46</v>
      </c>
      <c r="M7575" s="6">
        <v>44097</v>
      </c>
      <c r="N7575" s="5">
        <v>38.630000000000003</v>
      </c>
    </row>
    <row r="7576" spans="3:14" x14ac:dyDescent="0.2">
      <c r="C7576" s="6">
        <v>44098</v>
      </c>
      <c r="D7576" s="5">
        <v>246.25</v>
      </c>
      <c r="M7576" s="6">
        <v>44098</v>
      </c>
      <c r="N7576" s="5">
        <v>37.22</v>
      </c>
    </row>
    <row r="7577" spans="3:14" x14ac:dyDescent="0.2">
      <c r="C7577" s="6">
        <v>44099</v>
      </c>
      <c r="D7577" s="5">
        <v>252.32</v>
      </c>
      <c r="M7577" s="6">
        <v>44099</v>
      </c>
      <c r="N7577" s="5">
        <v>36.97</v>
      </c>
    </row>
    <row r="7578" spans="3:14" x14ac:dyDescent="0.2">
      <c r="C7578" s="6">
        <v>44100</v>
      </c>
      <c r="D7578" s="5">
        <v>134.91999999999999</v>
      </c>
      <c r="M7578" s="6">
        <v>44100</v>
      </c>
      <c r="N7578" s="5">
        <v>36.97</v>
      </c>
    </row>
    <row r="7579" spans="3:14" x14ac:dyDescent="0.2">
      <c r="C7579" s="6">
        <v>44101</v>
      </c>
      <c r="D7579" s="5">
        <v>317.07</v>
      </c>
      <c r="M7579" s="6">
        <v>44101</v>
      </c>
      <c r="N7579" s="5">
        <v>36.97</v>
      </c>
    </row>
    <row r="7580" spans="3:14" x14ac:dyDescent="0.2">
      <c r="C7580" s="6">
        <v>44102</v>
      </c>
      <c r="D7580" s="5">
        <v>189.79</v>
      </c>
      <c r="M7580" s="6">
        <v>44102</v>
      </c>
      <c r="N7580" s="5">
        <v>37.4</v>
      </c>
    </row>
    <row r="7581" spans="3:14" x14ac:dyDescent="0.2">
      <c r="C7581" s="6">
        <v>44103</v>
      </c>
      <c r="D7581" s="5">
        <v>185.6</v>
      </c>
      <c r="M7581" s="6">
        <v>44103</v>
      </c>
      <c r="N7581" s="5">
        <v>36.619999999999997</v>
      </c>
    </row>
    <row r="7582" spans="3:14" x14ac:dyDescent="0.2">
      <c r="C7582" s="6">
        <v>44104</v>
      </c>
      <c r="D7582" s="5">
        <v>207.77</v>
      </c>
      <c r="M7582" s="6">
        <v>44104</v>
      </c>
      <c r="N7582" s="5">
        <v>39.21</v>
      </c>
    </row>
    <row r="7583" spans="3:14" x14ac:dyDescent="0.2">
      <c r="C7583" s="6">
        <v>44105</v>
      </c>
      <c r="D7583" s="5">
        <v>259.5</v>
      </c>
      <c r="M7583" s="6">
        <v>44105</v>
      </c>
      <c r="N7583" s="5">
        <v>38.65</v>
      </c>
    </row>
    <row r="7584" spans="3:14" x14ac:dyDescent="0.2">
      <c r="C7584" s="6">
        <v>44106</v>
      </c>
      <c r="D7584" s="5">
        <v>390.29</v>
      </c>
      <c r="M7584" s="6">
        <v>44106</v>
      </c>
      <c r="N7584" s="5">
        <v>39.97</v>
      </c>
    </row>
    <row r="7585" spans="3:14" x14ac:dyDescent="0.2">
      <c r="C7585" s="6">
        <v>44107</v>
      </c>
      <c r="D7585" s="5">
        <v>340.62</v>
      </c>
      <c r="M7585" s="6">
        <v>44107</v>
      </c>
      <c r="N7585" s="5">
        <v>39.97</v>
      </c>
    </row>
    <row r="7586" spans="3:14" x14ac:dyDescent="0.2">
      <c r="C7586" s="6">
        <v>44108</v>
      </c>
      <c r="D7586" s="5">
        <v>332.63</v>
      </c>
      <c r="M7586" s="6">
        <v>44108</v>
      </c>
      <c r="N7586" s="5">
        <v>39.97</v>
      </c>
    </row>
    <row r="7587" spans="3:14" x14ac:dyDescent="0.2">
      <c r="C7587" s="6">
        <v>44109</v>
      </c>
      <c r="D7587" s="5">
        <v>273.83999999999997</v>
      </c>
      <c r="M7587" s="6">
        <v>44109</v>
      </c>
      <c r="N7587" s="5">
        <v>39.81</v>
      </c>
    </row>
    <row r="7588" spans="3:14" x14ac:dyDescent="0.2">
      <c r="C7588" s="6">
        <v>44110</v>
      </c>
      <c r="D7588" s="5">
        <v>334.28</v>
      </c>
      <c r="M7588" s="6">
        <v>44110</v>
      </c>
      <c r="N7588" s="5">
        <v>57.75</v>
      </c>
    </row>
    <row r="7589" spans="3:14" x14ac:dyDescent="0.2">
      <c r="C7589" s="6">
        <v>44111</v>
      </c>
      <c r="D7589" s="5">
        <v>426.88</v>
      </c>
      <c r="M7589" s="6">
        <v>44111</v>
      </c>
      <c r="N7589" s="5">
        <v>56.98</v>
      </c>
    </row>
    <row r="7590" spans="3:14" x14ac:dyDescent="0.2">
      <c r="C7590" s="6">
        <v>44112</v>
      </c>
      <c r="D7590" s="5">
        <v>294.91000000000003</v>
      </c>
      <c r="M7590" s="6">
        <v>44112</v>
      </c>
      <c r="N7590" s="5">
        <v>57.31</v>
      </c>
    </row>
    <row r="7591" spans="3:14" x14ac:dyDescent="0.2">
      <c r="C7591" s="6">
        <v>44113</v>
      </c>
      <c r="D7591" s="5">
        <v>306.7</v>
      </c>
      <c r="M7591" s="6">
        <v>44113</v>
      </c>
      <c r="N7591" s="5">
        <v>57.52</v>
      </c>
    </row>
    <row r="7592" spans="3:14" x14ac:dyDescent="0.2">
      <c r="C7592" s="6">
        <v>44114</v>
      </c>
      <c r="D7592" s="5">
        <v>396.92</v>
      </c>
      <c r="M7592" s="6">
        <v>44114</v>
      </c>
      <c r="N7592" s="5">
        <v>57.52</v>
      </c>
    </row>
    <row r="7593" spans="3:14" x14ac:dyDescent="0.2">
      <c r="C7593" s="6">
        <v>44115</v>
      </c>
      <c r="D7593" s="5">
        <v>492.14</v>
      </c>
      <c r="M7593" s="6">
        <v>44115</v>
      </c>
      <c r="N7593" s="5">
        <v>57.52</v>
      </c>
    </row>
    <row r="7594" spans="3:14" x14ac:dyDescent="0.2">
      <c r="C7594" s="6">
        <v>44116</v>
      </c>
      <c r="D7594" s="5">
        <v>289.7</v>
      </c>
      <c r="M7594" s="6">
        <v>44116</v>
      </c>
      <c r="N7594" s="5">
        <v>57.52</v>
      </c>
    </row>
    <row r="7595" spans="3:14" x14ac:dyDescent="0.2">
      <c r="C7595" s="6">
        <v>44117</v>
      </c>
      <c r="D7595" s="5">
        <v>220.87</v>
      </c>
      <c r="M7595" s="6">
        <v>44117</v>
      </c>
      <c r="N7595" s="5">
        <v>55.59</v>
      </c>
    </row>
    <row r="7596" spans="3:14" x14ac:dyDescent="0.2">
      <c r="C7596" s="6">
        <v>44118</v>
      </c>
      <c r="D7596" s="5">
        <v>341.81</v>
      </c>
      <c r="M7596" s="6">
        <v>44118</v>
      </c>
      <c r="N7596" s="5">
        <v>53.5</v>
      </c>
    </row>
    <row r="7597" spans="3:14" x14ac:dyDescent="0.2">
      <c r="C7597" s="6">
        <v>44119</v>
      </c>
      <c r="D7597" s="5">
        <v>141.19</v>
      </c>
      <c r="M7597" s="6">
        <v>44119</v>
      </c>
      <c r="N7597" s="5">
        <v>55.62</v>
      </c>
    </row>
    <row r="7598" spans="3:14" x14ac:dyDescent="0.2">
      <c r="C7598" s="6">
        <v>44120</v>
      </c>
      <c r="D7598" s="5">
        <v>200.48</v>
      </c>
      <c r="M7598" s="6">
        <v>44120</v>
      </c>
      <c r="N7598" s="5">
        <v>57.25</v>
      </c>
    </row>
    <row r="7599" spans="3:14" x14ac:dyDescent="0.2">
      <c r="C7599" s="6">
        <v>44121</v>
      </c>
      <c r="D7599" s="5">
        <v>161.13</v>
      </c>
      <c r="M7599" s="6">
        <v>44121</v>
      </c>
      <c r="N7599" s="5">
        <v>57.25</v>
      </c>
    </row>
    <row r="7600" spans="3:14" x14ac:dyDescent="0.2">
      <c r="C7600" s="6">
        <v>44122</v>
      </c>
      <c r="D7600" s="5">
        <v>285.62</v>
      </c>
      <c r="M7600" s="6">
        <v>44122</v>
      </c>
      <c r="N7600" s="5">
        <v>57.25</v>
      </c>
    </row>
    <row r="7601" spans="3:14" x14ac:dyDescent="0.2">
      <c r="C7601" s="6">
        <v>44123</v>
      </c>
      <c r="D7601" s="5">
        <v>249.35</v>
      </c>
      <c r="M7601" s="6">
        <v>44123</v>
      </c>
      <c r="N7601" s="5">
        <v>61.16</v>
      </c>
    </row>
    <row r="7602" spans="3:14" x14ac:dyDescent="0.2">
      <c r="C7602" s="6">
        <v>44124</v>
      </c>
      <c r="D7602" s="5">
        <v>234.01</v>
      </c>
      <c r="M7602" s="6">
        <v>44124</v>
      </c>
      <c r="N7602" s="5">
        <v>60.42</v>
      </c>
    </row>
    <row r="7603" spans="3:14" x14ac:dyDescent="0.2">
      <c r="C7603" s="6">
        <v>44125</v>
      </c>
      <c r="D7603" s="5">
        <v>158.05000000000001</v>
      </c>
      <c r="M7603" s="6">
        <v>44125</v>
      </c>
      <c r="N7603" s="5">
        <v>59.07</v>
      </c>
    </row>
    <row r="7604" spans="3:14" x14ac:dyDescent="0.2">
      <c r="C7604" s="6">
        <v>44126</v>
      </c>
      <c r="D7604" s="5">
        <v>167.77</v>
      </c>
      <c r="M7604" s="6">
        <v>44126</v>
      </c>
      <c r="N7604" s="5">
        <v>59.73</v>
      </c>
    </row>
    <row r="7605" spans="3:14" x14ac:dyDescent="0.2">
      <c r="C7605" s="6">
        <v>44127</v>
      </c>
      <c r="D7605" s="5">
        <v>138.34</v>
      </c>
      <c r="M7605" s="6">
        <v>44127</v>
      </c>
      <c r="N7605" s="5">
        <v>58.46</v>
      </c>
    </row>
    <row r="7606" spans="3:14" x14ac:dyDescent="0.2">
      <c r="C7606" s="6">
        <v>44128</v>
      </c>
      <c r="D7606" s="5">
        <v>129.44</v>
      </c>
      <c r="M7606" s="6">
        <v>44128</v>
      </c>
      <c r="N7606" s="5">
        <v>58.46</v>
      </c>
    </row>
    <row r="7607" spans="3:14" x14ac:dyDescent="0.2">
      <c r="C7607" s="6">
        <v>44129</v>
      </c>
      <c r="D7607" s="5">
        <v>369.86</v>
      </c>
      <c r="M7607" s="6">
        <v>44129</v>
      </c>
      <c r="N7607" s="5">
        <v>58.46</v>
      </c>
    </row>
    <row r="7608" spans="3:14" x14ac:dyDescent="0.2">
      <c r="C7608" s="6">
        <v>44130</v>
      </c>
      <c r="D7608" s="5">
        <v>294.62</v>
      </c>
      <c r="M7608" s="6">
        <v>44130</v>
      </c>
      <c r="N7608" s="5">
        <v>58.95</v>
      </c>
    </row>
    <row r="7609" spans="3:14" x14ac:dyDescent="0.2">
      <c r="C7609" s="6">
        <v>44131</v>
      </c>
      <c r="D7609" s="5">
        <v>187.07</v>
      </c>
      <c r="M7609" s="6">
        <v>44131</v>
      </c>
      <c r="N7609" s="5">
        <v>57.88</v>
      </c>
    </row>
    <row r="7610" spans="3:14" x14ac:dyDescent="0.2">
      <c r="C7610" s="6">
        <v>44132</v>
      </c>
      <c r="D7610" s="5">
        <v>234.14</v>
      </c>
      <c r="M7610" s="6">
        <v>44132</v>
      </c>
      <c r="N7610" s="5">
        <v>57.13</v>
      </c>
    </row>
    <row r="7611" spans="3:14" x14ac:dyDescent="0.2">
      <c r="C7611" s="6">
        <v>44133</v>
      </c>
      <c r="D7611" s="5">
        <v>298.36</v>
      </c>
      <c r="M7611" s="6">
        <v>44133</v>
      </c>
      <c r="N7611" s="5">
        <v>61.3</v>
      </c>
    </row>
    <row r="7612" spans="3:14" x14ac:dyDescent="0.2">
      <c r="C7612" s="6">
        <v>44134</v>
      </c>
      <c r="D7612" s="5">
        <v>277.43</v>
      </c>
      <c r="M7612" s="6">
        <v>44134</v>
      </c>
      <c r="N7612" s="5">
        <v>61.91</v>
      </c>
    </row>
    <row r="7613" spans="3:14" x14ac:dyDescent="0.2">
      <c r="C7613" s="6">
        <v>44135</v>
      </c>
      <c r="D7613" s="5">
        <v>186.36</v>
      </c>
      <c r="M7613" s="6">
        <v>44135</v>
      </c>
      <c r="N7613" s="5">
        <v>61.91</v>
      </c>
    </row>
    <row r="7614" spans="3:14" x14ac:dyDescent="0.2">
      <c r="C7614" s="6">
        <v>44136</v>
      </c>
      <c r="D7614" s="5">
        <v>271.70999999999998</v>
      </c>
      <c r="M7614" s="6">
        <v>44136</v>
      </c>
      <c r="N7614" s="5">
        <v>61.91</v>
      </c>
    </row>
    <row r="7615" spans="3:14" x14ac:dyDescent="0.2">
      <c r="C7615" s="6">
        <v>44137</v>
      </c>
      <c r="D7615" s="5">
        <v>418.93</v>
      </c>
      <c r="M7615" s="6">
        <v>44137</v>
      </c>
      <c r="N7615" s="5">
        <v>63.56</v>
      </c>
    </row>
    <row r="7616" spans="3:14" x14ac:dyDescent="0.2">
      <c r="C7616" s="6">
        <v>44138</v>
      </c>
      <c r="D7616" s="5">
        <v>335.3</v>
      </c>
      <c r="M7616" s="6">
        <v>44138</v>
      </c>
      <c r="N7616" s="5">
        <v>64.37</v>
      </c>
    </row>
    <row r="7617" spans="3:14" x14ac:dyDescent="0.2">
      <c r="C7617" s="6">
        <v>44139</v>
      </c>
      <c r="D7617" s="5">
        <v>370.7</v>
      </c>
      <c r="M7617" s="6">
        <v>44139</v>
      </c>
      <c r="N7617" s="5">
        <v>47.74</v>
      </c>
    </row>
    <row r="7618" spans="3:14" x14ac:dyDescent="0.2">
      <c r="C7618" s="6">
        <v>44140</v>
      </c>
      <c r="D7618" s="5">
        <v>303.07</v>
      </c>
      <c r="M7618" s="6">
        <v>44140</v>
      </c>
      <c r="N7618" s="5">
        <v>43.76</v>
      </c>
    </row>
    <row r="7619" spans="3:14" x14ac:dyDescent="0.2">
      <c r="C7619" s="6">
        <v>44141</v>
      </c>
      <c r="D7619" s="5">
        <v>390.29</v>
      </c>
      <c r="M7619" s="6">
        <v>44141</v>
      </c>
      <c r="N7619" s="5">
        <v>39.880000000000003</v>
      </c>
    </row>
    <row r="7620" spans="3:14" x14ac:dyDescent="0.2">
      <c r="C7620" s="6">
        <v>44142</v>
      </c>
      <c r="D7620" s="5">
        <v>452.23</v>
      </c>
      <c r="M7620" s="6">
        <v>44142</v>
      </c>
      <c r="N7620" s="5">
        <v>39.880000000000003</v>
      </c>
    </row>
    <row r="7621" spans="3:14" x14ac:dyDescent="0.2">
      <c r="C7621" s="6">
        <v>44143</v>
      </c>
      <c r="D7621" s="5">
        <v>416.76</v>
      </c>
      <c r="M7621" s="6">
        <v>44143</v>
      </c>
      <c r="N7621" s="5">
        <v>39.880000000000003</v>
      </c>
    </row>
    <row r="7622" spans="3:14" x14ac:dyDescent="0.2">
      <c r="C7622" s="6">
        <v>44144</v>
      </c>
      <c r="D7622" s="5">
        <v>254.34</v>
      </c>
      <c r="M7622" s="6">
        <v>44144</v>
      </c>
      <c r="N7622" s="5">
        <v>44.94</v>
      </c>
    </row>
    <row r="7623" spans="3:14" x14ac:dyDescent="0.2">
      <c r="C7623" s="6">
        <v>44145</v>
      </c>
      <c r="D7623" s="5">
        <v>192.03</v>
      </c>
      <c r="M7623" s="6">
        <v>44145</v>
      </c>
      <c r="N7623" s="5">
        <v>46.19</v>
      </c>
    </row>
    <row r="7624" spans="3:14" x14ac:dyDescent="0.2">
      <c r="C7624" s="6">
        <v>44146</v>
      </c>
      <c r="D7624" s="5">
        <v>252.06</v>
      </c>
      <c r="M7624" s="6">
        <v>44146</v>
      </c>
      <c r="N7624" s="5">
        <v>46.19</v>
      </c>
    </row>
    <row r="7625" spans="3:14" x14ac:dyDescent="0.2">
      <c r="C7625" s="6">
        <v>44147</v>
      </c>
      <c r="D7625" s="5">
        <v>184.25</v>
      </c>
      <c r="M7625" s="6">
        <v>44147</v>
      </c>
      <c r="N7625" s="5">
        <v>44.17</v>
      </c>
    </row>
    <row r="7626" spans="3:14" x14ac:dyDescent="0.2">
      <c r="C7626" s="6">
        <v>44148</v>
      </c>
      <c r="D7626" s="5">
        <v>123.79</v>
      </c>
      <c r="M7626" s="6">
        <v>44148</v>
      </c>
      <c r="N7626" s="5">
        <v>42.95</v>
      </c>
    </row>
    <row r="7627" spans="3:14" x14ac:dyDescent="0.2">
      <c r="C7627" s="6">
        <v>44149</v>
      </c>
      <c r="D7627" s="5">
        <v>225.66</v>
      </c>
      <c r="M7627" s="6">
        <v>44149</v>
      </c>
      <c r="N7627" s="5">
        <v>42.95</v>
      </c>
    </row>
    <row r="7628" spans="3:14" x14ac:dyDescent="0.2">
      <c r="C7628" s="6">
        <v>44150</v>
      </c>
      <c r="D7628" s="5">
        <v>218.9</v>
      </c>
      <c r="M7628" s="6">
        <v>44150</v>
      </c>
      <c r="N7628" s="5">
        <v>42.95</v>
      </c>
    </row>
    <row r="7629" spans="3:14" x14ac:dyDescent="0.2">
      <c r="C7629" s="6">
        <v>44151</v>
      </c>
      <c r="D7629" s="5">
        <v>254.24</v>
      </c>
      <c r="M7629" s="6">
        <v>44151</v>
      </c>
      <c r="N7629" s="5">
        <v>42.49</v>
      </c>
    </row>
    <row r="7630" spans="3:14" x14ac:dyDescent="0.2">
      <c r="C7630" s="6">
        <v>44152</v>
      </c>
      <c r="D7630" s="5">
        <v>196.81</v>
      </c>
      <c r="M7630" s="6">
        <v>44152</v>
      </c>
      <c r="N7630" s="5">
        <v>43.08</v>
      </c>
    </row>
    <row r="7631" spans="3:14" x14ac:dyDescent="0.2">
      <c r="C7631" s="6">
        <v>44153</v>
      </c>
      <c r="D7631" s="5">
        <v>154.81</v>
      </c>
      <c r="M7631" s="6">
        <v>44153</v>
      </c>
      <c r="N7631" s="5">
        <v>43.62</v>
      </c>
    </row>
    <row r="7632" spans="3:14" x14ac:dyDescent="0.2">
      <c r="C7632" s="6">
        <v>44154</v>
      </c>
      <c r="D7632" s="5">
        <v>224.65</v>
      </c>
      <c r="M7632" s="6">
        <v>44154</v>
      </c>
      <c r="N7632" s="5">
        <v>43.53</v>
      </c>
    </row>
    <row r="7633" spans="3:14" x14ac:dyDescent="0.2">
      <c r="C7633" s="6">
        <v>44155</v>
      </c>
      <c r="D7633" s="5">
        <v>230.2</v>
      </c>
      <c r="M7633" s="6">
        <v>44155</v>
      </c>
      <c r="N7633" s="5">
        <v>42.31</v>
      </c>
    </row>
    <row r="7634" spans="3:14" x14ac:dyDescent="0.2">
      <c r="C7634" s="6">
        <v>44156</v>
      </c>
      <c r="D7634" s="5">
        <v>196.02</v>
      </c>
      <c r="M7634" s="6">
        <v>44156</v>
      </c>
      <c r="N7634" s="5">
        <v>42.31</v>
      </c>
    </row>
    <row r="7635" spans="3:14" x14ac:dyDescent="0.2">
      <c r="C7635" s="6">
        <v>44157</v>
      </c>
      <c r="D7635" s="5">
        <v>359.33</v>
      </c>
      <c r="M7635" s="6">
        <v>44157</v>
      </c>
      <c r="N7635" s="5">
        <v>42.31</v>
      </c>
    </row>
    <row r="7636" spans="3:14" x14ac:dyDescent="0.2">
      <c r="C7636" s="6">
        <v>44158</v>
      </c>
      <c r="D7636" s="5">
        <v>415.59</v>
      </c>
      <c r="M7636" s="6">
        <v>44158</v>
      </c>
      <c r="N7636" s="5">
        <v>43.04</v>
      </c>
    </row>
    <row r="7637" spans="3:14" x14ac:dyDescent="0.2">
      <c r="C7637" s="6">
        <v>44159</v>
      </c>
      <c r="D7637" s="5">
        <v>262.51</v>
      </c>
      <c r="M7637" s="6">
        <v>44159</v>
      </c>
      <c r="N7637" s="5">
        <v>42.38</v>
      </c>
    </row>
    <row r="7638" spans="3:14" x14ac:dyDescent="0.2">
      <c r="C7638" s="6">
        <v>44160</v>
      </c>
      <c r="D7638" s="5">
        <v>276.82</v>
      </c>
      <c r="M7638" s="6">
        <v>44160</v>
      </c>
      <c r="N7638" s="5">
        <v>39.619999999999997</v>
      </c>
    </row>
    <row r="7639" spans="3:14" x14ac:dyDescent="0.2">
      <c r="C7639" s="6">
        <v>44161</v>
      </c>
      <c r="D7639" s="5">
        <v>157.55000000000001</v>
      </c>
      <c r="M7639" s="6">
        <v>44161</v>
      </c>
      <c r="N7639" s="5">
        <v>39.619999999999997</v>
      </c>
    </row>
    <row r="7640" spans="3:14" x14ac:dyDescent="0.2">
      <c r="C7640" s="6">
        <v>44162</v>
      </c>
      <c r="D7640" s="5">
        <v>238.32</v>
      </c>
      <c r="M7640" s="6">
        <v>44162</v>
      </c>
      <c r="N7640" s="5">
        <v>39.64</v>
      </c>
    </row>
    <row r="7641" spans="3:14" x14ac:dyDescent="0.2">
      <c r="C7641" s="6">
        <v>44163</v>
      </c>
      <c r="D7641" s="5">
        <v>149.05000000000001</v>
      </c>
      <c r="M7641" s="6">
        <v>44163</v>
      </c>
      <c r="N7641" s="5">
        <v>39.64</v>
      </c>
    </row>
    <row r="7642" spans="3:14" x14ac:dyDescent="0.2">
      <c r="C7642" s="6">
        <v>44164</v>
      </c>
      <c r="D7642" s="5">
        <v>258.52</v>
      </c>
      <c r="M7642" s="6">
        <v>44164</v>
      </c>
      <c r="N7642" s="5">
        <v>39.64</v>
      </c>
    </row>
    <row r="7643" spans="3:14" x14ac:dyDescent="0.2">
      <c r="C7643" s="6">
        <v>44165</v>
      </c>
      <c r="D7643" s="5">
        <v>156.15</v>
      </c>
      <c r="M7643" s="6">
        <v>44165</v>
      </c>
      <c r="N7643" s="5">
        <v>40.840000000000003</v>
      </c>
    </row>
    <row r="7644" spans="3:14" x14ac:dyDescent="0.2">
      <c r="C7644" s="6">
        <v>44166</v>
      </c>
      <c r="D7644" s="5">
        <v>248.2</v>
      </c>
      <c r="M7644" s="6">
        <v>44166</v>
      </c>
      <c r="N7644" s="5">
        <v>41.53</v>
      </c>
    </row>
    <row r="7645" spans="3:14" x14ac:dyDescent="0.2">
      <c r="C7645" s="6">
        <v>44167</v>
      </c>
      <c r="D7645" s="5">
        <v>156.69999999999999</v>
      </c>
      <c r="M7645" s="6">
        <v>44167</v>
      </c>
      <c r="N7645" s="5">
        <v>43.92</v>
      </c>
    </row>
    <row r="7646" spans="3:14" x14ac:dyDescent="0.2">
      <c r="C7646" s="6">
        <v>44168</v>
      </c>
      <c r="D7646" s="5">
        <v>189.91</v>
      </c>
      <c r="M7646" s="6">
        <v>44168</v>
      </c>
      <c r="N7646" s="5">
        <v>42.53</v>
      </c>
    </row>
    <row r="7647" spans="3:14" x14ac:dyDescent="0.2">
      <c r="C7647" s="6">
        <v>44169</v>
      </c>
      <c r="D7647" s="5">
        <v>215.13</v>
      </c>
      <c r="M7647" s="6">
        <v>44169</v>
      </c>
      <c r="N7647" s="5">
        <v>43.89</v>
      </c>
    </row>
    <row r="7648" spans="3:14" x14ac:dyDescent="0.2">
      <c r="C7648" s="6">
        <v>44170</v>
      </c>
      <c r="D7648" s="5">
        <v>141.88999999999999</v>
      </c>
      <c r="M7648" s="6">
        <v>44170</v>
      </c>
      <c r="N7648" s="5">
        <v>43.89</v>
      </c>
    </row>
    <row r="7649" spans="3:14" x14ac:dyDescent="0.2">
      <c r="C7649" s="6">
        <v>44171</v>
      </c>
      <c r="D7649" s="5">
        <v>363.84</v>
      </c>
      <c r="M7649" s="6">
        <v>44171</v>
      </c>
      <c r="N7649" s="5">
        <v>43.89</v>
      </c>
    </row>
    <row r="7650" spans="3:14" x14ac:dyDescent="0.2">
      <c r="C7650" s="6">
        <v>44172</v>
      </c>
      <c r="D7650" s="5">
        <v>269.89</v>
      </c>
      <c r="M7650" s="6">
        <v>44172</v>
      </c>
      <c r="N7650" s="5">
        <v>49.67</v>
      </c>
    </row>
    <row r="7651" spans="3:14" x14ac:dyDescent="0.2">
      <c r="C7651" s="6">
        <v>44173</v>
      </c>
      <c r="D7651" s="5">
        <v>259.64</v>
      </c>
      <c r="M7651" s="6">
        <v>44173</v>
      </c>
      <c r="N7651" s="5">
        <v>49.1</v>
      </c>
    </row>
    <row r="7652" spans="3:14" x14ac:dyDescent="0.2">
      <c r="C7652" s="6">
        <v>44174</v>
      </c>
      <c r="D7652" s="5">
        <v>144.77000000000001</v>
      </c>
      <c r="M7652" s="6">
        <v>44174</v>
      </c>
      <c r="N7652" s="5">
        <v>48.48</v>
      </c>
    </row>
    <row r="7653" spans="3:14" x14ac:dyDescent="0.2">
      <c r="C7653" s="6">
        <v>44175</v>
      </c>
      <c r="D7653" s="5">
        <v>256.04000000000002</v>
      </c>
      <c r="M7653" s="6">
        <v>44175</v>
      </c>
      <c r="N7653" s="5">
        <v>47.15</v>
      </c>
    </row>
    <row r="7654" spans="3:14" x14ac:dyDescent="0.2">
      <c r="C7654" s="6">
        <v>44176</v>
      </c>
      <c r="D7654" s="5">
        <v>122.3</v>
      </c>
      <c r="M7654" s="6">
        <v>44176</v>
      </c>
      <c r="N7654" s="5">
        <v>47.52</v>
      </c>
    </row>
    <row r="7655" spans="3:14" x14ac:dyDescent="0.2">
      <c r="C7655" s="6">
        <v>44177</v>
      </c>
      <c r="D7655" s="5">
        <v>141.22</v>
      </c>
      <c r="M7655" s="6">
        <v>44177</v>
      </c>
      <c r="N7655" s="5">
        <v>47.52</v>
      </c>
    </row>
    <row r="7656" spans="3:14" x14ac:dyDescent="0.2">
      <c r="C7656" s="6">
        <v>44178</v>
      </c>
      <c r="D7656" s="5">
        <v>379.17</v>
      </c>
      <c r="M7656" s="6">
        <v>44178</v>
      </c>
      <c r="N7656" s="5">
        <v>47.52</v>
      </c>
    </row>
    <row r="7657" spans="3:14" x14ac:dyDescent="0.2">
      <c r="C7657" s="6">
        <v>44179</v>
      </c>
      <c r="D7657" s="5">
        <v>186.91</v>
      </c>
      <c r="M7657" s="6">
        <v>44179</v>
      </c>
      <c r="N7657" s="5">
        <v>49.22</v>
      </c>
    </row>
    <row r="7658" spans="3:14" x14ac:dyDescent="0.2">
      <c r="C7658" s="6">
        <v>44180</v>
      </c>
      <c r="D7658" s="5">
        <v>139.29</v>
      </c>
      <c r="M7658" s="6">
        <v>44180</v>
      </c>
      <c r="N7658" s="5">
        <v>48.14</v>
      </c>
    </row>
    <row r="7659" spans="3:14" x14ac:dyDescent="0.2">
      <c r="C7659" s="6">
        <v>44181</v>
      </c>
      <c r="D7659" s="5">
        <v>136.12</v>
      </c>
      <c r="M7659" s="6">
        <v>44181</v>
      </c>
      <c r="N7659" s="5">
        <v>46.96</v>
      </c>
    </row>
    <row r="7660" spans="3:14" x14ac:dyDescent="0.2">
      <c r="C7660" s="6">
        <v>44182</v>
      </c>
      <c r="D7660" s="5">
        <v>195.87</v>
      </c>
      <c r="M7660" s="6">
        <v>44182</v>
      </c>
      <c r="N7660" s="5">
        <v>44.15</v>
      </c>
    </row>
    <row r="7661" spans="3:14" x14ac:dyDescent="0.2">
      <c r="C7661" s="6">
        <v>44183</v>
      </c>
      <c r="D7661" s="5">
        <v>146.66999999999999</v>
      </c>
      <c r="M7661" s="6">
        <v>44183</v>
      </c>
      <c r="N7661" s="5">
        <v>44.64</v>
      </c>
    </row>
    <row r="7662" spans="3:14" x14ac:dyDescent="0.2">
      <c r="C7662" s="6">
        <v>44184</v>
      </c>
      <c r="D7662" s="5">
        <v>154.77000000000001</v>
      </c>
      <c r="M7662" s="6">
        <v>44184</v>
      </c>
      <c r="N7662" s="5">
        <v>44.64</v>
      </c>
    </row>
    <row r="7663" spans="3:14" x14ac:dyDescent="0.2">
      <c r="C7663" s="6">
        <v>44185</v>
      </c>
      <c r="D7663" s="5">
        <v>196.41</v>
      </c>
      <c r="M7663" s="6">
        <v>44185</v>
      </c>
      <c r="N7663" s="5">
        <v>44.64</v>
      </c>
    </row>
    <row r="7664" spans="3:14" x14ac:dyDescent="0.2">
      <c r="C7664" s="6">
        <v>44186</v>
      </c>
      <c r="D7664" s="5">
        <v>246.79</v>
      </c>
      <c r="M7664" s="6">
        <v>44186</v>
      </c>
      <c r="N7664" s="5">
        <v>46.66</v>
      </c>
    </row>
    <row r="7665" spans="3:14" x14ac:dyDescent="0.2">
      <c r="C7665" s="6">
        <v>44187</v>
      </c>
      <c r="D7665" s="5">
        <v>147.55000000000001</v>
      </c>
      <c r="M7665" s="6">
        <v>44187</v>
      </c>
      <c r="N7665" s="5">
        <v>43.57</v>
      </c>
    </row>
    <row r="7666" spans="3:14" x14ac:dyDescent="0.2">
      <c r="C7666" s="6">
        <v>44188</v>
      </c>
      <c r="D7666" s="5">
        <v>291.07</v>
      </c>
      <c r="M7666" s="6">
        <v>44188</v>
      </c>
      <c r="N7666" s="5">
        <v>42.74</v>
      </c>
    </row>
    <row r="7667" spans="3:14" x14ac:dyDescent="0.2">
      <c r="C7667" s="6">
        <v>44189</v>
      </c>
      <c r="D7667" s="5">
        <v>256.16000000000003</v>
      </c>
      <c r="M7667" s="6">
        <v>44189</v>
      </c>
      <c r="N7667" s="5">
        <v>42.11</v>
      </c>
    </row>
    <row r="7668" spans="3:14" x14ac:dyDescent="0.2">
      <c r="C7668" s="6">
        <v>44190</v>
      </c>
      <c r="D7668" s="5">
        <v>174.42</v>
      </c>
      <c r="M7668" s="6">
        <v>44190</v>
      </c>
      <c r="N7668" s="5">
        <v>42.11</v>
      </c>
    </row>
    <row r="7669" spans="3:14" x14ac:dyDescent="0.2">
      <c r="C7669" s="6">
        <v>44191</v>
      </c>
      <c r="D7669" s="5">
        <v>699.78</v>
      </c>
      <c r="M7669" s="6">
        <v>44191</v>
      </c>
      <c r="N7669" s="5">
        <v>42.11</v>
      </c>
    </row>
    <row r="7670" spans="3:14" x14ac:dyDescent="0.2">
      <c r="C7670" s="6">
        <v>44192</v>
      </c>
      <c r="D7670" s="5">
        <v>358.97</v>
      </c>
      <c r="M7670" s="6">
        <v>44192</v>
      </c>
      <c r="N7670" s="5">
        <v>42.11</v>
      </c>
    </row>
    <row r="7671" spans="3:14" x14ac:dyDescent="0.2">
      <c r="C7671" s="6">
        <v>44193</v>
      </c>
      <c r="D7671" s="5">
        <v>217.47</v>
      </c>
      <c r="M7671" s="6">
        <v>44193</v>
      </c>
      <c r="N7671" s="5">
        <v>45.26</v>
      </c>
    </row>
    <row r="7672" spans="3:14" x14ac:dyDescent="0.2">
      <c r="C7672" s="6">
        <v>44194</v>
      </c>
      <c r="D7672" s="5">
        <v>286.36</v>
      </c>
      <c r="M7672" s="6">
        <v>44194</v>
      </c>
      <c r="N7672" s="5">
        <v>46.1</v>
      </c>
    </row>
    <row r="7673" spans="3:14" x14ac:dyDescent="0.2">
      <c r="C7673" s="6">
        <v>44195</v>
      </c>
      <c r="D7673" s="5">
        <v>368.46</v>
      </c>
      <c r="M7673" s="6">
        <v>44195</v>
      </c>
      <c r="N7673" s="5">
        <v>47.19</v>
      </c>
    </row>
    <row r="7674" spans="3:14" x14ac:dyDescent="0.2">
      <c r="C7674" s="6">
        <v>44196</v>
      </c>
      <c r="D7674" s="5">
        <v>307.12</v>
      </c>
      <c r="M7674" s="6">
        <v>44196</v>
      </c>
      <c r="N7674" s="5">
        <v>48.98</v>
      </c>
    </row>
    <row r="7675" spans="3:14" x14ac:dyDescent="0.2">
      <c r="C7675" s="6">
        <v>44197</v>
      </c>
      <c r="D7675" s="5">
        <v>429.48</v>
      </c>
      <c r="M7675" s="6">
        <v>44197</v>
      </c>
      <c r="N7675" s="5">
        <v>48.98</v>
      </c>
    </row>
    <row r="7676" spans="3:14" x14ac:dyDescent="0.2">
      <c r="C7676" s="6">
        <v>44198</v>
      </c>
      <c r="D7676" s="5">
        <v>190.39</v>
      </c>
      <c r="M7676" s="6">
        <v>44198</v>
      </c>
      <c r="N7676" s="5">
        <v>48.98</v>
      </c>
    </row>
    <row r="7677" spans="3:14" x14ac:dyDescent="0.2">
      <c r="C7677" s="6">
        <v>44199</v>
      </c>
      <c r="D7677" s="5">
        <v>324.05</v>
      </c>
      <c r="M7677" s="6">
        <v>44199</v>
      </c>
      <c r="N7677" s="5">
        <v>48.98</v>
      </c>
    </row>
    <row r="7678" spans="3:14" x14ac:dyDescent="0.2">
      <c r="C7678" s="6">
        <v>44200</v>
      </c>
      <c r="D7678" s="5">
        <v>233.3</v>
      </c>
      <c r="M7678" s="6">
        <v>44200</v>
      </c>
      <c r="N7678" s="5">
        <v>49.59</v>
      </c>
    </row>
    <row r="7679" spans="3:14" x14ac:dyDescent="0.2">
      <c r="C7679" s="6">
        <v>44201</v>
      </c>
      <c r="D7679" s="5">
        <v>208.61</v>
      </c>
      <c r="M7679" s="6">
        <v>44201</v>
      </c>
      <c r="N7679" s="5">
        <v>48.95</v>
      </c>
    </row>
    <row r="7680" spans="3:14" x14ac:dyDescent="0.2">
      <c r="C7680" s="6">
        <v>44202</v>
      </c>
      <c r="D7680" s="5">
        <v>139.81</v>
      </c>
      <c r="M7680" s="6">
        <v>44202</v>
      </c>
      <c r="N7680" s="5">
        <v>44.64</v>
      </c>
    </row>
    <row r="7681" spans="3:14" x14ac:dyDescent="0.2">
      <c r="C7681" s="6">
        <v>44203</v>
      </c>
      <c r="D7681" s="5">
        <v>124.29</v>
      </c>
      <c r="M7681" s="6">
        <v>44203</v>
      </c>
      <c r="N7681" s="5">
        <v>45.2</v>
      </c>
    </row>
    <row r="7682" spans="3:14" x14ac:dyDescent="0.2">
      <c r="C7682" s="6">
        <v>44204</v>
      </c>
      <c r="D7682" s="5">
        <v>104.8</v>
      </c>
      <c r="M7682" s="6">
        <v>44204</v>
      </c>
      <c r="N7682" s="5">
        <v>44.81</v>
      </c>
    </row>
    <row r="7683" spans="3:14" x14ac:dyDescent="0.2">
      <c r="C7683" s="6">
        <v>44205</v>
      </c>
      <c r="D7683" s="5">
        <v>115.22</v>
      </c>
      <c r="M7683" s="6">
        <v>44205</v>
      </c>
      <c r="N7683" s="5">
        <v>44.81</v>
      </c>
    </row>
    <row r="7684" spans="3:14" x14ac:dyDescent="0.2">
      <c r="C7684" s="6">
        <v>44206</v>
      </c>
      <c r="D7684" s="5">
        <v>283.14</v>
      </c>
      <c r="M7684" s="6">
        <v>44206</v>
      </c>
      <c r="N7684" s="5">
        <v>44.81</v>
      </c>
    </row>
    <row r="7685" spans="3:14" x14ac:dyDescent="0.2">
      <c r="C7685" s="6">
        <v>44207</v>
      </c>
      <c r="D7685" s="5">
        <v>308.7</v>
      </c>
      <c r="M7685" s="6">
        <v>44207</v>
      </c>
      <c r="N7685" s="5">
        <v>47.77</v>
      </c>
    </row>
    <row r="7686" spans="3:14" x14ac:dyDescent="0.2">
      <c r="C7686" s="6">
        <v>44208</v>
      </c>
      <c r="D7686" s="5">
        <v>229.15</v>
      </c>
      <c r="M7686" s="6">
        <v>44208</v>
      </c>
      <c r="N7686" s="5">
        <v>50.12</v>
      </c>
    </row>
    <row r="7687" spans="3:14" x14ac:dyDescent="0.2">
      <c r="C7687" s="6">
        <v>44209</v>
      </c>
      <c r="D7687" s="5">
        <v>223.57</v>
      </c>
      <c r="M7687" s="6">
        <v>44209</v>
      </c>
      <c r="N7687" s="5">
        <v>45.6</v>
      </c>
    </row>
    <row r="7688" spans="3:14" x14ac:dyDescent="0.2">
      <c r="C7688" s="6">
        <v>44210</v>
      </c>
      <c r="D7688" s="5">
        <v>157.94</v>
      </c>
      <c r="M7688" s="6">
        <v>44210</v>
      </c>
      <c r="N7688" s="5">
        <v>46.23</v>
      </c>
    </row>
    <row r="7689" spans="3:14" x14ac:dyDescent="0.2">
      <c r="C7689" s="6">
        <v>44211</v>
      </c>
      <c r="D7689" s="5">
        <v>149.93</v>
      </c>
      <c r="M7689" s="6">
        <v>44211</v>
      </c>
      <c r="N7689" s="5">
        <v>45.14</v>
      </c>
    </row>
    <row r="7690" spans="3:14" x14ac:dyDescent="0.2">
      <c r="C7690" s="6">
        <v>44212</v>
      </c>
      <c r="D7690" s="5">
        <v>228.3</v>
      </c>
      <c r="M7690" s="6">
        <v>44212</v>
      </c>
      <c r="N7690" s="5">
        <v>45.14</v>
      </c>
    </row>
    <row r="7691" spans="3:14" x14ac:dyDescent="0.2">
      <c r="C7691" s="6">
        <v>44213</v>
      </c>
      <c r="D7691" s="5">
        <v>209.94</v>
      </c>
      <c r="M7691" s="6">
        <v>44213</v>
      </c>
      <c r="N7691" s="5">
        <v>45.14</v>
      </c>
    </row>
    <row r="7692" spans="3:14" x14ac:dyDescent="0.2">
      <c r="C7692" s="6">
        <v>44214</v>
      </c>
      <c r="D7692" s="5">
        <v>159.6</v>
      </c>
      <c r="M7692" s="6">
        <v>44214</v>
      </c>
      <c r="N7692" s="5">
        <v>45.14</v>
      </c>
    </row>
    <row r="7693" spans="3:14" x14ac:dyDescent="0.2">
      <c r="C7693" s="6">
        <v>44215</v>
      </c>
      <c r="D7693" s="5">
        <v>170.18</v>
      </c>
      <c r="M7693" s="6">
        <v>44215</v>
      </c>
      <c r="N7693" s="5">
        <v>45.23</v>
      </c>
    </row>
    <row r="7694" spans="3:14" x14ac:dyDescent="0.2">
      <c r="C7694" s="6">
        <v>44216</v>
      </c>
      <c r="D7694" s="5">
        <v>309.33</v>
      </c>
      <c r="M7694" s="6">
        <v>44216</v>
      </c>
      <c r="N7694" s="5">
        <v>42.53</v>
      </c>
    </row>
    <row r="7695" spans="3:14" x14ac:dyDescent="0.2">
      <c r="C7695" s="6">
        <v>44217</v>
      </c>
      <c r="D7695" s="5">
        <v>280.95</v>
      </c>
      <c r="M7695" s="6">
        <v>44217</v>
      </c>
      <c r="N7695" s="5">
        <v>43.01</v>
      </c>
    </row>
    <row r="7696" spans="3:14" x14ac:dyDescent="0.2">
      <c r="C7696" s="6">
        <v>44218</v>
      </c>
      <c r="D7696" s="5">
        <v>192</v>
      </c>
      <c r="M7696" s="6">
        <v>44218</v>
      </c>
      <c r="N7696" s="5">
        <v>43.09</v>
      </c>
    </row>
    <row r="7697" spans="3:14" x14ac:dyDescent="0.2">
      <c r="C7697" s="6">
        <v>44219</v>
      </c>
      <c r="D7697" s="5">
        <v>147.81</v>
      </c>
      <c r="M7697" s="6">
        <v>44219</v>
      </c>
      <c r="N7697" s="5">
        <v>43.09</v>
      </c>
    </row>
    <row r="7698" spans="3:14" x14ac:dyDescent="0.2">
      <c r="C7698" s="6">
        <v>44220</v>
      </c>
      <c r="D7698" s="5">
        <v>291.37</v>
      </c>
      <c r="M7698" s="6">
        <v>44220</v>
      </c>
      <c r="N7698" s="5">
        <v>43.09</v>
      </c>
    </row>
    <row r="7699" spans="3:14" x14ac:dyDescent="0.2">
      <c r="C7699" s="6">
        <v>44221</v>
      </c>
      <c r="D7699" s="5">
        <v>241.85</v>
      </c>
      <c r="M7699" s="6">
        <v>44221</v>
      </c>
      <c r="N7699" s="5">
        <v>43.08</v>
      </c>
    </row>
    <row r="7700" spans="3:14" x14ac:dyDescent="0.2">
      <c r="C7700" s="6">
        <v>44222</v>
      </c>
      <c r="D7700" s="5">
        <v>254.93</v>
      </c>
      <c r="M7700" s="6">
        <v>44222</v>
      </c>
      <c r="N7700" s="5">
        <v>43.14</v>
      </c>
    </row>
    <row r="7701" spans="3:14" x14ac:dyDescent="0.2">
      <c r="C7701" s="6">
        <v>44223</v>
      </c>
      <c r="D7701" s="5">
        <v>251.13</v>
      </c>
      <c r="M7701" s="6">
        <v>44223</v>
      </c>
      <c r="N7701" s="5">
        <v>44.16</v>
      </c>
    </row>
    <row r="7702" spans="3:14" x14ac:dyDescent="0.2">
      <c r="C7702" s="6">
        <v>44224</v>
      </c>
      <c r="D7702" s="5">
        <v>150</v>
      </c>
      <c r="M7702" s="6">
        <v>44224</v>
      </c>
      <c r="N7702" s="5">
        <v>45.53</v>
      </c>
    </row>
    <row r="7703" spans="3:14" x14ac:dyDescent="0.2">
      <c r="C7703" s="6">
        <v>44225</v>
      </c>
      <c r="D7703" s="5">
        <v>248.96</v>
      </c>
      <c r="M7703" s="6">
        <v>44225</v>
      </c>
      <c r="N7703" s="5">
        <v>47.41</v>
      </c>
    </row>
    <row r="7704" spans="3:14" x14ac:dyDescent="0.2">
      <c r="C7704" s="6">
        <v>44226</v>
      </c>
      <c r="D7704" s="5">
        <v>139.41</v>
      </c>
      <c r="M7704" s="6">
        <v>44226</v>
      </c>
      <c r="N7704" s="5">
        <v>47.41</v>
      </c>
    </row>
    <row r="7705" spans="3:14" x14ac:dyDescent="0.2">
      <c r="C7705" s="6">
        <v>44227</v>
      </c>
      <c r="D7705" s="5">
        <v>199.79</v>
      </c>
      <c r="M7705" s="6">
        <v>44227</v>
      </c>
      <c r="N7705" s="5">
        <v>47.41</v>
      </c>
    </row>
    <row r="7706" spans="3:14" x14ac:dyDescent="0.2">
      <c r="C7706" s="6">
        <v>44228</v>
      </c>
      <c r="D7706" s="5">
        <v>144.04</v>
      </c>
      <c r="M7706" s="6">
        <v>44228</v>
      </c>
      <c r="N7706" s="5">
        <v>46.28</v>
      </c>
    </row>
    <row r="7707" spans="3:14" x14ac:dyDescent="0.2">
      <c r="C7707" s="6">
        <v>44229</v>
      </c>
      <c r="D7707" s="5">
        <v>282.75</v>
      </c>
      <c r="M7707" s="6">
        <v>44229</v>
      </c>
      <c r="N7707" s="5">
        <v>45.91</v>
      </c>
    </row>
    <row r="7708" spans="3:14" x14ac:dyDescent="0.2">
      <c r="C7708" s="6">
        <v>44230</v>
      </c>
      <c r="D7708" s="5">
        <v>145.65</v>
      </c>
      <c r="M7708" s="6">
        <v>44230</v>
      </c>
      <c r="N7708" s="5">
        <v>46.93</v>
      </c>
    </row>
    <row r="7709" spans="3:14" x14ac:dyDescent="0.2">
      <c r="C7709" s="6">
        <v>44231</v>
      </c>
      <c r="D7709" s="5">
        <v>129.36000000000001</v>
      </c>
      <c r="M7709" s="6">
        <v>44231</v>
      </c>
      <c r="N7709" s="5">
        <v>47.25</v>
      </c>
    </row>
    <row r="7710" spans="3:14" x14ac:dyDescent="0.2">
      <c r="C7710" s="6">
        <v>44232</v>
      </c>
      <c r="D7710" s="5">
        <v>111.2</v>
      </c>
      <c r="M7710" s="6">
        <v>44232</v>
      </c>
      <c r="N7710" s="5">
        <v>47.2</v>
      </c>
    </row>
    <row r="7711" spans="3:14" x14ac:dyDescent="0.2">
      <c r="C7711" s="6">
        <v>44233</v>
      </c>
      <c r="D7711" s="5">
        <v>99.84</v>
      </c>
      <c r="M7711" s="6">
        <v>44233</v>
      </c>
      <c r="N7711" s="5">
        <v>47.2</v>
      </c>
    </row>
    <row r="7712" spans="3:14" x14ac:dyDescent="0.2">
      <c r="C7712" s="6">
        <v>44234</v>
      </c>
      <c r="D7712" s="5">
        <v>200.27</v>
      </c>
      <c r="M7712" s="6">
        <v>44234</v>
      </c>
      <c r="N7712" s="5">
        <v>47.2</v>
      </c>
    </row>
    <row r="7713" spans="3:14" x14ac:dyDescent="0.2">
      <c r="C7713" s="6">
        <v>44235</v>
      </c>
      <c r="D7713" s="5">
        <v>232.61</v>
      </c>
      <c r="M7713" s="6">
        <v>44235</v>
      </c>
      <c r="N7713" s="5">
        <v>48.45</v>
      </c>
    </row>
    <row r="7714" spans="3:14" x14ac:dyDescent="0.2">
      <c r="C7714" s="6">
        <v>44236</v>
      </c>
      <c r="D7714" s="5">
        <v>84.45</v>
      </c>
      <c r="M7714" s="6">
        <v>44236</v>
      </c>
      <c r="N7714" s="5">
        <v>46.75</v>
      </c>
    </row>
    <row r="7715" spans="3:14" x14ac:dyDescent="0.2">
      <c r="C7715" s="6">
        <v>44237</v>
      </c>
      <c r="D7715" s="5">
        <v>113.01</v>
      </c>
      <c r="M7715" s="6">
        <v>44237</v>
      </c>
      <c r="N7715" s="5">
        <v>46.27</v>
      </c>
    </row>
    <row r="7716" spans="3:14" x14ac:dyDescent="0.2">
      <c r="C7716" s="6">
        <v>44238</v>
      </c>
      <c r="D7716" s="5">
        <v>121.93</v>
      </c>
      <c r="M7716" s="6">
        <v>44238</v>
      </c>
      <c r="N7716" s="5">
        <v>45.95</v>
      </c>
    </row>
    <row r="7717" spans="3:14" x14ac:dyDescent="0.2">
      <c r="C7717" s="6">
        <v>44239</v>
      </c>
      <c r="D7717" s="5">
        <v>211.29</v>
      </c>
      <c r="M7717" s="6">
        <v>44239</v>
      </c>
      <c r="N7717" s="5">
        <v>47.01</v>
      </c>
    </row>
    <row r="7718" spans="3:14" x14ac:dyDescent="0.2">
      <c r="C7718" s="6">
        <v>44240</v>
      </c>
      <c r="D7718" s="5">
        <v>180</v>
      </c>
      <c r="M7718" s="6">
        <v>44240</v>
      </c>
      <c r="N7718" s="5">
        <v>47.01</v>
      </c>
    </row>
    <row r="7719" spans="3:14" x14ac:dyDescent="0.2">
      <c r="C7719" s="6">
        <v>44241</v>
      </c>
      <c r="D7719" s="5">
        <v>153.61000000000001</v>
      </c>
      <c r="M7719" s="6">
        <v>44241</v>
      </c>
      <c r="N7719" s="5">
        <v>47.01</v>
      </c>
    </row>
    <row r="7720" spans="3:14" x14ac:dyDescent="0.2">
      <c r="C7720" s="6">
        <v>44242</v>
      </c>
      <c r="D7720" s="5">
        <v>152.79</v>
      </c>
      <c r="M7720" s="6">
        <v>44242</v>
      </c>
      <c r="N7720" s="5">
        <v>47.01</v>
      </c>
    </row>
    <row r="7721" spans="3:14" x14ac:dyDescent="0.2">
      <c r="C7721" s="6">
        <v>44243</v>
      </c>
      <c r="D7721" s="5">
        <v>150.29</v>
      </c>
      <c r="M7721" s="6">
        <v>44243</v>
      </c>
      <c r="N7721" s="5">
        <v>56.78</v>
      </c>
    </row>
    <row r="7722" spans="3:14" x14ac:dyDescent="0.2">
      <c r="C7722" s="6">
        <v>44244</v>
      </c>
      <c r="D7722" s="5">
        <v>84.88</v>
      </c>
      <c r="M7722" s="6">
        <v>44244</v>
      </c>
      <c r="N7722" s="5">
        <v>55.97</v>
      </c>
    </row>
    <row r="7723" spans="3:14" x14ac:dyDescent="0.2">
      <c r="C7723" s="6">
        <v>44245</v>
      </c>
      <c r="D7723" s="5">
        <v>148.02000000000001</v>
      </c>
      <c r="M7723" s="6">
        <v>44245</v>
      </c>
      <c r="N7723" s="5">
        <v>56.12</v>
      </c>
    </row>
    <row r="7724" spans="3:14" x14ac:dyDescent="0.2">
      <c r="C7724" s="6">
        <v>44246</v>
      </c>
      <c r="D7724" s="5">
        <v>106.51</v>
      </c>
      <c r="M7724" s="6">
        <v>44246</v>
      </c>
      <c r="N7724" s="5">
        <v>60.43</v>
      </c>
    </row>
    <row r="7725" spans="3:14" x14ac:dyDescent="0.2">
      <c r="C7725" s="6">
        <v>44247</v>
      </c>
      <c r="D7725" s="5">
        <v>107.05</v>
      </c>
      <c r="M7725" s="6">
        <v>44247</v>
      </c>
      <c r="N7725" s="5">
        <v>60.43</v>
      </c>
    </row>
    <row r="7726" spans="3:14" x14ac:dyDescent="0.2">
      <c r="C7726" s="6">
        <v>44248</v>
      </c>
      <c r="D7726" s="5">
        <v>135.80000000000001</v>
      </c>
      <c r="M7726" s="6">
        <v>44248</v>
      </c>
      <c r="N7726" s="5">
        <v>60.43</v>
      </c>
    </row>
    <row r="7727" spans="3:14" x14ac:dyDescent="0.2">
      <c r="C7727" s="6">
        <v>44249</v>
      </c>
      <c r="D7727" s="5">
        <v>132.30000000000001</v>
      </c>
      <c r="M7727" s="6">
        <v>44249</v>
      </c>
      <c r="N7727" s="5">
        <v>62.42</v>
      </c>
    </row>
    <row r="7728" spans="3:14" x14ac:dyDescent="0.2">
      <c r="C7728" s="6">
        <v>44250</v>
      </c>
      <c r="D7728" s="5">
        <v>145.25</v>
      </c>
      <c r="M7728" s="6">
        <v>44250</v>
      </c>
      <c r="N7728" s="5">
        <v>61.73</v>
      </c>
    </row>
    <row r="7729" spans="3:14" x14ac:dyDescent="0.2">
      <c r="C7729" s="6">
        <v>44251</v>
      </c>
      <c r="D7729" s="5">
        <v>186.94</v>
      </c>
      <c r="M7729" s="6">
        <v>44251</v>
      </c>
      <c r="N7729" s="5">
        <v>61.92</v>
      </c>
    </row>
    <row r="7730" spans="3:14" x14ac:dyDescent="0.2">
      <c r="C7730" s="6">
        <v>44252</v>
      </c>
      <c r="D7730" s="5">
        <v>124.74</v>
      </c>
      <c r="M7730" s="6">
        <v>44252</v>
      </c>
      <c r="N7730" s="5">
        <v>74.16</v>
      </c>
    </row>
    <row r="7731" spans="3:14" x14ac:dyDescent="0.2">
      <c r="C7731" s="6">
        <v>44253</v>
      </c>
      <c r="D7731" s="5">
        <v>223.25</v>
      </c>
      <c r="M7731" s="6">
        <v>44253</v>
      </c>
      <c r="N7731" s="5">
        <v>75.66</v>
      </c>
    </row>
    <row r="7732" spans="3:14" x14ac:dyDescent="0.2">
      <c r="C7732" s="6">
        <v>44254</v>
      </c>
      <c r="D7732" s="5">
        <v>220.62</v>
      </c>
      <c r="M7732" s="6">
        <v>44254</v>
      </c>
      <c r="N7732" s="5">
        <v>75.66</v>
      </c>
    </row>
    <row r="7733" spans="3:14" x14ac:dyDescent="0.2">
      <c r="C7733" s="6">
        <v>44255</v>
      </c>
      <c r="D7733" s="5">
        <v>194.65</v>
      </c>
      <c r="M7733" s="6">
        <v>44255</v>
      </c>
      <c r="N7733" s="5">
        <v>75.66</v>
      </c>
    </row>
    <row r="7734" spans="3:14" x14ac:dyDescent="0.2">
      <c r="C7734" s="6">
        <v>44256</v>
      </c>
      <c r="D7734" s="5">
        <v>257.79000000000002</v>
      </c>
      <c r="M7734" s="6">
        <v>44256</v>
      </c>
      <c r="N7734" s="5">
        <v>68.73</v>
      </c>
    </row>
    <row r="7735" spans="3:14" x14ac:dyDescent="0.2">
      <c r="C7735" s="6">
        <v>44257</v>
      </c>
      <c r="D7735" s="5">
        <v>122</v>
      </c>
      <c r="M7735" s="6">
        <v>44257</v>
      </c>
      <c r="N7735" s="5">
        <v>57.7</v>
      </c>
    </row>
    <row r="7736" spans="3:14" x14ac:dyDescent="0.2">
      <c r="C7736" s="6">
        <v>44258</v>
      </c>
      <c r="D7736" s="5">
        <v>103.44</v>
      </c>
      <c r="M7736" s="6">
        <v>44258</v>
      </c>
      <c r="N7736" s="5">
        <v>65.83</v>
      </c>
    </row>
    <row r="7737" spans="3:14" x14ac:dyDescent="0.2">
      <c r="C7737" s="6">
        <v>44259</v>
      </c>
      <c r="D7737" s="5">
        <v>76.48</v>
      </c>
      <c r="M7737" s="6">
        <v>44259</v>
      </c>
      <c r="N7737" s="5">
        <v>68.13</v>
      </c>
    </row>
    <row r="7738" spans="3:14" x14ac:dyDescent="0.2">
      <c r="C7738" s="6">
        <v>44260</v>
      </c>
      <c r="D7738" s="5">
        <v>231.03</v>
      </c>
      <c r="M7738" s="6">
        <v>44260</v>
      </c>
      <c r="N7738" s="5">
        <v>69.37</v>
      </c>
    </row>
    <row r="7739" spans="3:14" x14ac:dyDescent="0.2">
      <c r="C7739" s="6">
        <v>44261</v>
      </c>
      <c r="D7739" s="5">
        <v>206.96</v>
      </c>
      <c r="M7739" s="6">
        <v>44261</v>
      </c>
      <c r="N7739" s="5">
        <v>69.37</v>
      </c>
    </row>
    <row r="7740" spans="3:14" x14ac:dyDescent="0.2">
      <c r="C7740" s="6">
        <v>44262</v>
      </c>
      <c r="D7740" s="5">
        <v>229.1</v>
      </c>
      <c r="M7740" s="6">
        <v>44262</v>
      </c>
      <c r="N7740" s="5">
        <v>69.37</v>
      </c>
    </row>
    <row r="7741" spans="3:14" x14ac:dyDescent="0.2">
      <c r="C7741" s="6">
        <v>44263</v>
      </c>
      <c r="D7741" s="5">
        <v>328.48</v>
      </c>
      <c r="M7741" s="6">
        <v>44263</v>
      </c>
      <c r="N7741" s="5">
        <v>71.650000000000006</v>
      </c>
    </row>
    <row r="7742" spans="3:14" x14ac:dyDescent="0.2">
      <c r="C7742" s="6">
        <v>44264</v>
      </c>
      <c r="D7742" s="5">
        <v>167.78</v>
      </c>
      <c r="M7742" s="6">
        <v>44264</v>
      </c>
      <c r="N7742" s="5">
        <v>67.44</v>
      </c>
    </row>
    <row r="7743" spans="3:14" x14ac:dyDescent="0.2">
      <c r="C7743" s="6">
        <v>44265</v>
      </c>
      <c r="D7743" s="5">
        <v>195.33</v>
      </c>
      <c r="M7743" s="6">
        <v>44265</v>
      </c>
      <c r="N7743" s="5">
        <v>63.19</v>
      </c>
    </row>
    <row r="7744" spans="3:14" x14ac:dyDescent="0.2">
      <c r="C7744" s="6">
        <v>44266</v>
      </c>
      <c r="D7744" s="5">
        <v>275.24</v>
      </c>
      <c r="M7744" s="6">
        <v>44266</v>
      </c>
      <c r="N7744" s="5">
        <v>63.9</v>
      </c>
    </row>
    <row r="7745" spans="3:14" x14ac:dyDescent="0.2">
      <c r="C7745" s="6">
        <v>44267</v>
      </c>
      <c r="D7745" s="5">
        <v>106.71</v>
      </c>
      <c r="M7745" s="6">
        <v>44267</v>
      </c>
      <c r="N7745" s="5">
        <v>70.83</v>
      </c>
    </row>
    <row r="7746" spans="3:14" x14ac:dyDescent="0.2">
      <c r="C7746" s="6">
        <v>44268</v>
      </c>
      <c r="D7746" s="5">
        <v>108.34</v>
      </c>
      <c r="M7746" s="6">
        <v>44268</v>
      </c>
      <c r="N7746" s="5">
        <v>70.83</v>
      </c>
    </row>
    <row r="7747" spans="3:14" x14ac:dyDescent="0.2">
      <c r="C7747" s="6">
        <v>44269</v>
      </c>
      <c r="D7747" s="5">
        <v>216.17</v>
      </c>
      <c r="M7747" s="6">
        <v>44269</v>
      </c>
      <c r="N7747" s="5">
        <v>70.83</v>
      </c>
    </row>
    <row r="7748" spans="3:14" x14ac:dyDescent="0.2">
      <c r="C7748" s="6">
        <v>44270</v>
      </c>
      <c r="D7748" s="5">
        <v>206.85</v>
      </c>
      <c r="M7748" s="6">
        <v>44270</v>
      </c>
      <c r="N7748" s="5">
        <v>70.790000000000006</v>
      </c>
    </row>
    <row r="7749" spans="3:14" x14ac:dyDescent="0.2">
      <c r="C7749" s="6">
        <v>44271</v>
      </c>
      <c r="D7749" s="5">
        <v>87.46</v>
      </c>
      <c r="M7749" s="6">
        <v>44271</v>
      </c>
      <c r="N7749" s="5">
        <v>70.81</v>
      </c>
    </row>
    <row r="7750" spans="3:14" x14ac:dyDescent="0.2">
      <c r="C7750" s="6">
        <v>44272</v>
      </c>
      <c r="D7750" s="5">
        <v>187.89</v>
      </c>
      <c r="M7750" s="6">
        <v>44272</v>
      </c>
      <c r="N7750" s="5">
        <v>66.75</v>
      </c>
    </row>
    <row r="7751" spans="3:14" x14ac:dyDescent="0.2">
      <c r="C7751" s="6">
        <v>44273</v>
      </c>
      <c r="D7751" s="5">
        <v>180.02</v>
      </c>
      <c r="M7751" s="6">
        <v>44273</v>
      </c>
      <c r="N7751" s="5">
        <v>70.48</v>
      </c>
    </row>
    <row r="7752" spans="3:14" x14ac:dyDescent="0.2">
      <c r="C7752" s="6">
        <v>44274</v>
      </c>
      <c r="D7752" s="5">
        <v>211.66</v>
      </c>
      <c r="M7752" s="6">
        <v>44274</v>
      </c>
      <c r="N7752" s="5">
        <v>68.8</v>
      </c>
    </row>
    <row r="7753" spans="3:14" x14ac:dyDescent="0.2">
      <c r="C7753" s="6">
        <v>44275</v>
      </c>
      <c r="D7753" s="5">
        <v>301.26</v>
      </c>
      <c r="M7753" s="6">
        <v>44275</v>
      </c>
      <c r="N7753" s="5">
        <v>68.8</v>
      </c>
    </row>
    <row r="7754" spans="3:14" x14ac:dyDescent="0.2">
      <c r="C7754" s="6">
        <v>44276</v>
      </c>
      <c r="D7754" s="5">
        <v>152.97999999999999</v>
      </c>
      <c r="M7754" s="6">
        <v>44276</v>
      </c>
      <c r="N7754" s="5">
        <v>68.8</v>
      </c>
    </row>
    <row r="7755" spans="3:14" x14ac:dyDescent="0.2">
      <c r="C7755" s="6">
        <v>44277</v>
      </c>
      <c r="D7755" s="5">
        <v>275.36</v>
      </c>
      <c r="M7755" s="6">
        <v>44277</v>
      </c>
      <c r="N7755" s="5">
        <v>67.62</v>
      </c>
    </row>
    <row r="7756" spans="3:14" x14ac:dyDescent="0.2">
      <c r="C7756" s="6">
        <v>44278</v>
      </c>
      <c r="D7756" s="5">
        <v>193.53</v>
      </c>
      <c r="M7756" s="6">
        <v>44278</v>
      </c>
      <c r="N7756" s="5">
        <v>60.77</v>
      </c>
    </row>
    <row r="7757" spans="3:14" x14ac:dyDescent="0.2">
      <c r="C7757" s="6">
        <v>44279</v>
      </c>
      <c r="D7757" s="5">
        <v>126.24</v>
      </c>
      <c r="M7757" s="6">
        <v>44279</v>
      </c>
      <c r="N7757" s="5">
        <v>60.71</v>
      </c>
    </row>
    <row r="7758" spans="3:14" x14ac:dyDescent="0.2">
      <c r="C7758" s="6">
        <v>44280</v>
      </c>
      <c r="D7758" s="5">
        <v>142.05000000000001</v>
      </c>
      <c r="M7758" s="6">
        <v>44280</v>
      </c>
      <c r="N7758" s="5">
        <v>59.54</v>
      </c>
    </row>
    <row r="7759" spans="3:14" x14ac:dyDescent="0.2">
      <c r="C7759" s="6">
        <v>44281</v>
      </c>
      <c r="D7759" s="5">
        <v>108.99</v>
      </c>
      <c r="M7759" s="6">
        <v>44281</v>
      </c>
      <c r="N7759" s="5">
        <v>61.49</v>
      </c>
    </row>
    <row r="7760" spans="3:14" x14ac:dyDescent="0.2">
      <c r="C7760" s="6">
        <v>44282</v>
      </c>
      <c r="D7760" s="5">
        <v>87.78</v>
      </c>
      <c r="M7760" s="6">
        <v>44282</v>
      </c>
      <c r="N7760" s="5">
        <v>61.49</v>
      </c>
    </row>
    <row r="7761" spans="3:14" x14ac:dyDescent="0.2">
      <c r="C7761" s="6">
        <v>44283</v>
      </c>
      <c r="D7761" s="5">
        <v>155.99</v>
      </c>
      <c r="M7761" s="6">
        <v>44283</v>
      </c>
      <c r="N7761" s="5">
        <v>61.49</v>
      </c>
    </row>
    <row r="7762" spans="3:14" x14ac:dyDescent="0.2">
      <c r="C7762" s="6">
        <v>44284</v>
      </c>
      <c r="D7762" s="5">
        <v>177.66</v>
      </c>
      <c r="M7762" s="6">
        <v>44284</v>
      </c>
      <c r="N7762" s="5">
        <v>65.959999999999994</v>
      </c>
    </row>
    <row r="7763" spans="3:14" x14ac:dyDescent="0.2">
      <c r="C7763" s="6">
        <v>44285</v>
      </c>
      <c r="D7763" s="5">
        <v>121.16</v>
      </c>
      <c r="M7763" s="6">
        <v>44285</v>
      </c>
      <c r="N7763" s="5">
        <v>67.44</v>
      </c>
    </row>
    <row r="7764" spans="3:14" x14ac:dyDescent="0.2">
      <c r="C7764" s="6">
        <v>44286</v>
      </c>
      <c r="D7764" s="5">
        <v>136.03</v>
      </c>
      <c r="M7764" s="6">
        <v>44286</v>
      </c>
      <c r="N7764" s="5">
        <v>71.27</v>
      </c>
    </row>
    <row r="7765" spans="3:14" x14ac:dyDescent="0.2">
      <c r="C7765" s="6">
        <v>44287</v>
      </c>
      <c r="D7765" s="5">
        <v>76.09</v>
      </c>
      <c r="M7765" s="6">
        <v>44287</v>
      </c>
      <c r="N7765" s="5">
        <v>64.989999999999995</v>
      </c>
    </row>
    <row r="7766" spans="3:14" x14ac:dyDescent="0.2">
      <c r="C7766" s="6">
        <v>44288</v>
      </c>
      <c r="D7766" s="5">
        <v>130.61000000000001</v>
      </c>
      <c r="M7766" s="6">
        <v>44288</v>
      </c>
      <c r="N7766" s="5">
        <v>63.71</v>
      </c>
    </row>
    <row r="7767" spans="3:14" x14ac:dyDescent="0.2">
      <c r="C7767" s="6">
        <v>44289</v>
      </c>
      <c r="D7767" s="5">
        <v>120.78</v>
      </c>
      <c r="M7767" s="6">
        <v>44289</v>
      </c>
      <c r="N7767" s="5">
        <v>63.71</v>
      </c>
    </row>
    <row r="7768" spans="3:14" x14ac:dyDescent="0.2">
      <c r="C7768" s="6">
        <v>44290</v>
      </c>
      <c r="D7768" s="5">
        <v>210.38</v>
      </c>
      <c r="M7768" s="6">
        <v>44290</v>
      </c>
      <c r="N7768" s="5">
        <v>63.71</v>
      </c>
    </row>
    <row r="7769" spans="3:14" x14ac:dyDescent="0.2">
      <c r="C7769" s="6">
        <v>44291</v>
      </c>
      <c r="D7769" s="5">
        <v>181.6</v>
      </c>
      <c r="M7769" s="6">
        <v>44291</v>
      </c>
      <c r="N7769" s="5">
        <v>61.79</v>
      </c>
    </row>
    <row r="7770" spans="3:14" x14ac:dyDescent="0.2">
      <c r="C7770" s="6">
        <v>44292</v>
      </c>
      <c r="D7770" s="5">
        <v>125.46</v>
      </c>
      <c r="M7770" s="6">
        <v>44292</v>
      </c>
      <c r="N7770" s="5">
        <v>60.29</v>
      </c>
    </row>
    <row r="7771" spans="3:14" x14ac:dyDescent="0.2">
      <c r="C7771" s="6">
        <v>44293</v>
      </c>
      <c r="D7771" s="5">
        <v>205.44</v>
      </c>
      <c r="M7771" s="6">
        <v>44293</v>
      </c>
      <c r="N7771" s="5">
        <v>62.54</v>
      </c>
    </row>
    <row r="7772" spans="3:14" x14ac:dyDescent="0.2">
      <c r="C7772" s="6">
        <v>44294</v>
      </c>
      <c r="D7772" s="5">
        <v>115.07</v>
      </c>
      <c r="M7772" s="6">
        <v>44294</v>
      </c>
      <c r="N7772" s="5">
        <v>60.08</v>
      </c>
    </row>
    <row r="7773" spans="3:14" x14ac:dyDescent="0.2">
      <c r="C7773" s="6">
        <v>44295</v>
      </c>
      <c r="D7773" s="5">
        <v>115.04</v>
      </c>
      <c r="M7773" s="6">
        <v>44295</v>
      </c>
      <c r="N7773" s="5">
        <v>61.21</v>
      </c>
    </row>
    <row r="7774" spans="3:14" x14ac:dyDescent="0.2">
      <c r="C7774" s="6">
        <v>44296</v>
      </c>
      <c r="D7774" s="5">
        <v>138.65</v>
      </c>
      <c r="M7774" s="6">
        <v>44296</v>
      </c>
      <c r="N7774" s="5">
        <v>61.21</v>
      </c>
    </row>
    <row r="7775" spans="3:14" x14ac:dyDescent="0.2">
      <c r="C7775" s="6">
        <v>44297</v>
      </c>
      <c r="D7775" s="5">
        <v>300.55</v>
      </c>
      <c r="M7775" s="6">
        <v>44297</v>
      </c>
      <c r="N7775" s="5">
        <v>61.21</v>
      </c>
    </row>
    <row r="7776" spans="3:14" x14ac:dyDescent="0.2">
      <c r="C7776" s="6">
        <v>44298</v>
      </c>
      <c r="D7776" s="5">
        <v>69.599999999999994</v>
      </c>
      <c r="M7776" s="6">
        <v>44298</v>
      </c>
      <c r="N7776" s="5">
        <v>63.5</v>
      </c>
    </row>
    <row r="7777" spans="3:14" x14ac:dyDescent="0.2">
      <c r="C7777" s="6">
        <v>44299</v>
      </c>
      <c r="D7777" s="5">
        <v>112.82</v>
      </c>
      <c r="M7777" s="6">
        <v>44299</v>
      </c>
      <c r="N7777" s="5">
        <v>61.2</v>
      </c>
    </row>
    <row r="7778" spans="3:14" x14ac:dyDescent="0.2">
      <c r="C7778" s="6">
        <v>44300</v>
      </c>
      <c r="D7778" s="5">
        <v>65.13</v>
      </c>
      <c r="M7778" s="6">
        <v>44300</v>
      </c>
      <c r="N7778" s="5">
        <v>60.08</v>
      </c>
    </row>
    <row r="7779" spans="3:14" x14ac:dyDescent="0.2">
      <c r="C7779" s="6">
        <v>44301</v>
      </c>
      <c r="D7779" s="5">
        <v>111.93</v>
      </c>
      <c r="M7779" s="6">
        <v>44301</v>
      </c>
      <c r="N7779" s="5">
        <v>59.05</v>
      </c>
    </row>
    <row r="7780" spans="3:14" x14ac:dyDescent="0.2">
      <c r="C7780" s="6">
        <v>44302</v>
      </c>
      <c r="D7780" s="5">
        <v>86.85</v>
      </c>
      <c r="M7780" s="6">
        <v>44302</v>
      </c>
      <c r="N7780" s="5">
        <v>62.57</v>
      </c>
    </row>
    <row r="7781" spans="3:14" x14ac:dyDescent="0.2">
      <c r="C7781" s="6">
        <v>44303</v>
      </c>
      <c r="D7781" s="5">
        <v>108.04</v>
      </c>
      <c r="M7781" s="6">
        <v>44303</v>
      </c>
      <c r="N7781" s="5">
        <v>62.57</v>
      </c>
    </row>
    <row r="7782" spans="3:14" x14ac:dyDescent="0.2">
      <c r="C7782" s="6">
        <v>44304</v>
      </c>
      <c r="D7782" s="5">
        <v>128.86000000000001</v>
      </c>
      <c r="M7782" s="6">
        <v>44304</v>
      </c>
      <c r="N7782" s="5">
        <v>62.57</v>
      </c>
    </row>
    <row r="7783" spans="3:14" x14ac:dyDescent="0.2">
      <c r="C7783" s="6">
        <v>44305</v>
      </c>
      <c r="D7783" s="5">
        <v>92</v>
      </c>
      <c r="M7783" s="6">
        <v>44305</v>
      </c>
      <c r="N7783" s="5">
        <v>63.96</v>
      </c>
    </row>
    <row r="7784" spans="3:14" x14ac:dyDescent="0.2">
      <c r="C7784" s="6">
        <v>44306</v>
      </c>
      <c r="D7784" s="5">
        <v>89.99</v>
      </c>
      <c r="M7784" s="6">
        <v>44306</v>
      </c>
      <c r="N7784" s="5">
        <v>64.349999999999994</v>
      </c>
    </row>
    <row r="7785" spans="3:14" x14ac:dyDescent="0.2">
      <c r="C7785" s="6">
        <v>44307</v>
      </c>
      <c r="D7785" s="5">
        <v>100.71</v>
      </c>
      <c r="M7785" s="6">
        <v>44307</v>
      </c>
      <c r="N7785" s="5">
        <v>62.27</v>
      </c>
    </row>
    <row r="7786" spans="3:14" x14ac:dyDescent="0.2">
      <c r="C7786" s="6">
        <v>44308</v>
      </c>
      <c r="D7786" s="5">
        <v>70.819999999999993</v>
      </c>
      <c r="M7786" s="6">
        <v>44308</v>
      </c>
      <c r="N7786" s="5">
        <v>59.62</v>
      </c>
    </row>
    <row r="7787" spans="3:14" x14ac:dyDescent="0.2">
      <c r="C7787" s="6">
        <v>44309</v>
      </c>
      <c r="D7787" s="5">
        <v>102.84</v>
      </c>
      <c r="M7787" s="6">
        <v>44309</v>
      </c>
      <c r="N7787" s="5">
        <v>59.98</v>
      </c>
    </row>
    <row r="7788" spans="3:14" x14ac:dyDescent="0.2">
      <c r="C7788" s="6">
        <v>44310</v>
      </c>
      <c r="D7788" s="5">
        <v>76.349999999999994</v>
      </c>
      <c r="M7788" s="6">
        <v>44310</v>
      </c>
      <c r="N7788" s="5">
        <v>59.98</v>
      </c>
    </row>
    <row r="7789" spans="3:14" x14ac:dyDescent="0.2">
      <c r="C7789" s="6">
        <v>44311</v>
      </c>
      <c r="D7789" s="5">
        <v>106.95</v>
      </c>
      <c r="M7789" s="6">
        <v>44311</v>
      </c>
      <c r="N7789" s="5">
        <v>59.98</v>
      </c>
    </row>
    <row r="7790" spans="3:14" x14ac:dyDescent="0.2">
      <c r="C7790" s="6">
        <v>44312</v>
      </c>
      <c r="D7790" s="5">
        <v>84.99</v>
      </c>
      <c r="M7790" s="6">
        <v>44312</v>
      </c>
      <c r="N7790" s="5">
        <v>60.98</v>
      </c>
    </row>
    <row r="7791" spans="3:14" x14ac:dyDescent="0.2">
      <c r="C7791" s="6">
        <v>44313</v>
      </c>
      <c r="D7791" s="5">
        <v>165.42</v>
      </c>
      <c r="M7791" s="6">
        <v>44313</v>
      </c>
      <c r="N7791" s="5">
        <v>60.15</v>
      </c>
    </row>
    <row r="7792" spans="3:14" x14ac:dyDescent="0.2">
      <c r="C7792" s="6">
        <v>44314</v>
      </c>
      <c r="D7792" s="5">
        <v>102.3</v>
      </c>
      <c r="M7792" s="6">
        <v>44314</v>
      </c>
      <c r="N7792" s="5">
        <v>60.31</v>
      </c>
    </row>
    <row r="7793" spans="3:14" x14ac:dyDescent="0.2">
      <c r="C7793" s="6">
        <v>44315</v>
      </c>
      <c r="D7793" s="5">
        <v>153.32</v>
      </c>
      <c r="M7793" s="6">
        <v>44315</v>
      </c>
      <c r="N7793" s="5">
        <v>59.02</v>
      </c>
    </row>
    <row r="7794" spans="3:14" x14ac:dyDescent="0.2">
      <c r="C7794" s="6">
        <v>44316</v>
      </c>
      <c r="D7794" s="5">
        <v>125.83</v>
      </c>
      <c r="M7794" s="6">
        <v>44316</v>
      </c>
      <c r="N7794" s="5">
        <v>58.13</v>
      </c>
    </row>
    <row r="7795" spans="3:14" x14ac:dyDescent="0.2">
      <c r="C7795" s="6">
        <v>44317</v>
      </c>
      <c r="D7795" s="5">
        <v>107.85</v>
      </c>
      <c r="M7795" s="6">
        <v>44317</v>
      </c>
      <c r="N7795" s="5">
        <v>58.13</v>
      </c>
    </row>
    <row r="7796" spans="3:14" x14ac:dyDescent="0.2">
      <c r="C7796" s="6">
        <v>44318</v>
      </c>
      <c r="D7796" s="5">
        <v>184.5</v>
      </c>
      <c r="M7796" s="6">
        <v>44318</v>
      </c>
      <c r="N7796" s="5">
        <v>58.13</v>
      </c>
    </row>
    <row r="7797" spans="3:14" x14ac:dyDescent="0.2">
      <c r="C7797" s="6">
        <v>44319</v>
      </c>
      <c r="D7797" s="5">
        <v>297.27</v>
      </c>
      <c r="M7797" s="6">
        <v>44319</v>
      </c>
      <c r="N7797" s="5">
        <v>57.33</v>
      </c>
    </row>
    <row r="7798" spans="3:14" x14ac:dyDescent="0.2">
      <c r="C7798" s="6">
        <v>44320</v>
      </c>
      <c r="D7798" s="5">
        <v>119.21</v>
      </c>
      <c r="M7798" s="6">
        <v>44320</v>
      </c>
      <c r="N7798" s="5">
        <v>58.51</v>
      </c>
    </row>
    <row r="7799" spans="3:14" x14ac:dyDescent="0.2">
      <c r="C7799" s="6">
        <v>44321</v>
      </c>
      <c r="D7799" s="5">
        <v>176.89</v>
      </c>
      <c r="M7799" s="6">
        <v>44321</v>
      </c>
      <c r="N7799" s="5">
        <v>56.93</v>
      </c>
    </row>
    <row r="7800" spans="3:14" x14ac:dyDescent="0.2">
      <c r="C7800" s="6">
        <v>44322</v>
      </c>
      <c r="D7800" s="5">
        <v>142.38999999999999</v>
      </c>
      <c r="M7800" s="6">
        <v>44322</v>
      </c>
      <c r="N7800" s="5">
        <v>57.75</v>
      </c>
    </row>
    <row r="7801" spans="3:14" x14ac:dyDescent="0.2">
      <c r="C7801" s="6">
        <v>44323</v>
      </c>
      <c r="D7801" s="5">
        <v>170.41</v>
      </c>
      <c r="M7801" s="6">
        <v>44323</v>
      </c>
      <c r="N7801" s="5">
        <v>54.13</v>
      </c>
    </row>
    <row r="7802" spans="3:14" x14ac:dyDescent="0.2">
      <c r="C7802" s="6">
        <v>44324</v>
      </c>
      <c r="D7802" s="5">
        <v>134.18</v>
      </c>
      <c r="M7802" s="6">
        <v>44324</v>
      </c>
      <c r="N7802" s="5">
        <v>54.13</v>
      </c>
    </row>
    <row r="7803" spans="3:14" x14ac:dyDescent="0.2">
      <c r="C7803" s="6">
        <v>44325</v>
      </c>
      <c r="D7803" s="5">
        <v>114.95</v>
      </c>
      <c r="M7803" s="6">
        <v>44325</v>
      </c>
      <c r="N7803" s="5">
        <v>54.13</v>
      </c>
    </row>
    <row r="7804" spans="3:14" x14ac:dyDescent="0.2">
      <c r="C7804" s="6">
        <v>44326</v>
      </c>
      <c r="D7804" s="5">
        <v>168.8</v>
      </c>
      <c r="M7804" s="6">
        <v>44326</v>
      </c>
      <c r="N7804" s="5">
        <v>55.48</v>
      </c>
    </row>
    <row r="7805" spans="3:14" x14ac:dyDescent="0.2">
      <c r="C7805" s="6">
        <v>44327</v>
      </c>
      <c r="D7805" s="5">
        <v>175.89</v>
      </c>
      <c r="M7805" s="6">
        <v>44327</v>
      </c>
      <c r="N7805" s="5">
        <v>58.01</v>
      </c>
    </row>
    <row r="7806" spans="3:14" x14ac:dyDescent="0.2">
      <c r="C7806" s="6">
        <v>44328</v>
      </c>
      <c r="D7806" s="5">
        <v>78.7</v>
      </c>
      <c r="M7806" s="6">
        <v>44328</v>
      </c>
      <c r="N7806" s="5">
        <v>58.47</v>
      </c>
    </row>
    <row r="7807" spans="3:14" x14ac:dyDescent="0.2">
      <c r="C7807" s="6">
        <v>44329</v>
      </c>
      <c r="D7807" s="5">
        <v>94.65</v>
      </c>
      <c r="M7807" s="6">
        <v>44329</v>
      </c>
      <c r="N7807" s="5">
        <v>56.59</v>
      </c>
    </row>
    <row r="7808" spans="3:14" x14ac:dyDescent="0.2">
      <c r="C7808" s="6">
        <v>44330</v>
      </c>
      <c r="D7808" s="5">
        <v>100.11</v>
      </c>
      <c r="M7808" s="6">
        <v>44330</v>
      </c>
      <c r="N7808" s="5">
        <v>54.99</v>
      </c>
    </row>
    <row r="7809" spans="3:14" x14ac:dyDescent="0.2">
      <c r="C7809" s="6">
        <v>44331</v>
      </c>
      <c r="D7809" s="5">
        <v>53.8</v>
      </c>
      <c r="M7809" s="6">
        <v>44331</v>
      </c>
      <c r="N7809" s="5">
        <v>54.99</v>
      </c>
    </row>
    <row r="7810" spans="3:14" x14ac:dyDescent="0.2">
      <c r="C7810" s="6">
        <v>44332</v>
      </c>
      <c r="D7810" s="5">
        <v>129.76</v>
      </c>
      <c r="M7810" s="6">
        <v>44332</v>
      </c>
      <c r="N7810" s="5">
        <v>54.99</v>
      </c>
    </row>
    <row r="7811" spans="3:14" x14ac:dyDescent="0.2">
      <c r="C7811" s="6">
        <v>44333</v>
      </c>
      <c r="D7811" s="5">
        <v>128.94</v>
      </c>
      <c r="M7811" s="6">
        <v>44333</v>
      </c>
      <c r="N7811" s="5">
        <v>58.59</v>
      </c>
    </row>
    <row r="7812" spans="3:14" x14ac:dyDescent="0.2">
      <c r="C7812" s="6">
        <v>44334</v>
      </c>
      <c r="D7812" s="5">
        <v>96.41</v>
      </c>
      <c r="M7812" s="6">
        <v>44334</v>
      </c>
      <c r="N7812" s="5">
        <v>57.18</v>
      </c>
    </row>
    <row r="7813" spans="3:14" x14ac:dyDescent="0.2">
      <c r="C7813" s="6">
        <v>44335</v>
      </c>
      <c r="D7813" s="5">
        <v>147.69</v>
      </c>
      <c r="M7813" s="6">
        <v>44335</v>
      </c>
      <c r="N7813" s="5">
        <v>57.31</v>
      </c>
    </row>
    <row r="7814" spans="3:14" x14ac:dyDescent="0.2">
      <c r="C7814" s="6">
        <v>44336</v>
      </c>
      <c r="D7814" s="5">
        <v>189.22</v>
      </c>
      <c r="M7814" s="6">
        <v>44336</v>
      </c>
      <c r="N7814" s="5">
        <v>55.04</v>
      </c>
    </row>
    <row r="7815" spans="3:14" x14ac:dyDescent="0.2">
      <c r="C7815" s="6">
        <v>44337</v>
      </c>
      <c r="D7815" s="5">
        <v>108.94</v>
      </c>
      <c r="M7815" s="6">
        <v>44337</v>
      </c>
      <c r="N7815" s="5">
        <v>54.59</v>
      </c>
    </row>
    <row r="7816" spans="3:14" x14ac:dyDescent="0.2">
      <c r="C7816" s="6">
        <v>44338</v>
      </c>
      <c r="D7816" s="5">
        <v>80.84</v>
      </c>
      <c r="M7816" s="6">
        <v>44338</v>
      </c>
      <c r="N7816" s="5">
        <v>54.59</v>
      </c>
    </row>
    <row r="7817" spans="3:14" x14ac:dyDescent="0.2">
      <c r="C7817" s="6">
        <v>44339</v>
      </c>
      <c r="D7817" s="5">
        <v>181.82</v>
      </c>
      <c r="M7817" s="6">
        <v>44339</v>
      </c>
      <c r="N7817" s="5">
        <v>54.59</v>
      </c>
    </row>
    <row r="7818" spans="3:14" x14ac:dyDescent="0.2">
      <c r="C7818" s="6">
        <v>44340</v>
      </c>
      <c r="D7818" s="5">
        <v>183.43</v>
      </c>
      <c r="M7818" s="6">
        <v>44340</v>
      </c>
      <c r="N7818" s="5">
        <v>54.94</v>
      </c>
    </row>
    <row r="7819" spans="3:14" x14ac:dyDescent="0.2">
      <c r="C7819" s="6">
        <v>44341</v>
      </c>
      <c r="D7819" s="5">
        <v>145.6</v>
      </c>
      <c r="M7819" s="6">
        <v>44341</v>
      </c>
      <c r="N7819" s="5">
        <v>53.72</v>
      </c>
    </row>
    <row r="7820" spans="3:14" x14ac:dyDescent="0.2">
      <c r="C7820" s="6">
        <v>44342</v>
      </c>
      <c r="D7820" s="5">
        <v>71.66</v>
      </c>
      <c r="M7820" s="6">
        <v>44342</v>
      </c>
      <c r="N7820" s="5">
        <v>52.82</v>
      </c>
    </row>
    <row r="7821" spans="3:14" x14ac:dyDescent="0.2">
      <c r="C7821" s="6">
        <v>44343</v>
      </c>
      <c r="D7821" s="5">
        <v>70.25</v>
      </c>
      <c r="M7821" s="6">
        <v>44343</v>
      </c>
      <c r="N7821" s="5">
        <v>53.47</v>
      </c>
    </row>
    <row r="7822" spans="3:14" x14ac:dyDescent="0.2">
      <c r="C7822" s="6">
        <v>44344</v>
      </c>
      <c r="D7822" s="5">
        <v>171.86</v>
      </c>
      <c r="M7822" s="6">
        <v>44344</v>
      </c>
      <c r="N7822" s="5">
        <v>52.04</v>
      </c>
    </row>
    <row r="7823" spans="3:14" x14ac:dyDescent="0.2">
      <c r="C7823" s="6">
        <v>44345</v>
      </c>
      <c r="D7823" s="5">
        <v>20.63</v>
      </c>
      <c r="M7823" s="6">
        <v>44345</v>
      </c>
      <c r="N7823" s="5">
        <v>52.04</v>
      </c>
    </row>
    <row r="7824" spans="3:14" x14ac:dyDescent="0.2">
      <c r="C7824" s="6">
        <v>44346</v>
      </c>
      <c r="D7824" s="5">
        <v>91.45</v>
      </c>
      <c r="M7824" s="6">
        <v>44346</v>
      </c>
      <c r="N7824" s="5">
        <v>52.04</v>
      </c>
    </row>
    <row r="7825" spans="3:14" x14ac:dyDescent="0.2">
      <c r="C7825" s="6">
        <v>44347</v>
      </c>
      <c r="D7825" s="5">
        <v>74.69</v>
      </c>
      <c r="M7825" s="6">
        <v>44347</v>
      </c>
      <c r="N7825" s="5">
        <v>52.04</v>
      </c>
    </row>
    <row r="7826" spans="3:14" x14ac:dyDescent="0.2">
      <c r="C7826" s="6">
        <v>44348</v>
      </c>
      <c r="D7826" s="5">
        <v>176.43</v>
      </c>
      <c r="M7826" s="6">
        <v>44348</v>
      </c>
      <c r="N7826" s="5">
        <v>54.99</v>
      </c>
    </row>
    <row r="7827" spans="3:14" x14ac:dyDescent="0.2">
      <c r="C7827" s="6">
        <v>44349</v>
      </c>
      <c r="D7827" s="5">
        <v>83.31</v>
      </c>
      <c r="M7827" s="6">
        <v>44349</v>
      </c>
      <c r="N7827" s="5">
        <v>55.21</v>
      </c>
    </row>
    <row r="7828" spans="3:14" x14ac:dyDescent="0.2">
      <c r="C7828" s="6">
        <v>44350</v>
      </c>
      <c r="D7828" s="5">
        <v>109.44</v>
      </c>
      <c r="M7828" s="6">
        <v>44350</v>
      </c>
      <c r="N7828" s="5">
        <v>53.96</v>
      </c>
    </row>
    <row r="7829" spans="3:14" x14ac:dyDescent="0.2">
      <c r="C7829" s="6">
        <v>44351</v>
      </c>
      <c r="D7829" s="5">
        <v>68</v>
      </c>
      <c r="M7829" s="6">
        <v>44351</v>
      </c>
      <c r="N7829" s="5">
        <v>49.78</v>
      </c>
    </row>
    <row r="7830" spans="3:14" x14ac:dyDescent="0.2">
      <c r="C7830" s="6">
        <v>44352</v>
      </c>
      <c r="D7830" s="5">
        <v>48.51</v>
      </c>
      <c r="M7830" s="6">
        <v>44352</v>
      </c>
      <c r="N7830" s="5">
        <v>49.78</v>
      </c>
    </row>
    <row r="7831" spans="3:14" x14ac:dyDescent="0.2">
      <c r="C7831" s="6">
        <v>44353</v>
      </c>
      <c r="D7831" s="5">
        <v>122.76</v>
      </c>
      <c r="M7831" s="6">
        <v>44353</v>
      </c>
      <c r="N7831" s="5">
        <v>49.78</v>
      </c>
    </row>
    <row r="7832" spans="3:14" x14ac:dyDescent="0.2">
      <c r="C7832" s="6">
        <v>44354</v>
      </c>
      <c r="D7832" s="5">
        <v>111.43</v>
      </c>
      <c r="M7832" s="6">
        <v>44354</v>
      </c>
      <c r="N7832" s="5">
        <v>49.55</v>
      </c>
    </row>
    <row r="7833" spans="3:14" x14ac:dyDescent="0.2">
      <c r="C7833" s="6">
        <v>44355</v>
      </c>
      <c r="D7833" s="5">
        <v>109.81</v>
      </c>
      <c r="M7833" s="6">
        <v>44355</v>
      </c>
      <c r="N7833" s="5">
        <v>49.93</v>
      </c>
    </row>
    <row r="7834" spans="3:14" x14ac:dyDescent="0.2">
      <c r="C7834" s="6">
        <v>44356</v>
      </c>
      <c r="D7834" s="5">
        <v>131.85</v>
      </c>
      <c r="M7834" s="6">
        <v>44356</v>
      </c>
      <c r="N7834" s="5">
        <v>52.84</v>
      </c>
    </row>
    <row r="7835" spans="3:14" x14ac:dyDescent="0.2">
      <c r="C7835" s="6">
        <v>44357</v>
      </c>
      <c r="D7835" s="5">
        <v>122.88</v>
      </c>
      <c r="M7835" s="6">
        <v>44357</v>
      </c>
      <c r="N7835" s="5">
        <v>48.26</v>
      </c>
    </row>
    <row r="7836" spans="3:14" x14ac:dyDescent="0.2">
      <c r="C7836" s="6">
        <v>44358</v>
      </c>
      <c r="D7836" s="5">
        <v>97.74</v>
      </c>
      <c r="M7836" s="6">
        <v>44358</v>
      </c>
      <c r="N7836" s="5">
        <v>50.85</v>
      </c>
    </row>
    <row r="7837" spans="3:14" x14ac:dyDescent="0.2">
      <c r="C7837" s="6">
        <v>44359</v>
      </c>
      <c r="D7837" s="5">
        <v>63.44</v>
      </c>
      <c r="M7837" s="6">
        <v>44359</v>
      </c>
      <c r="N7837" s="5">
        <v>50.85</v>
      </c>
    </row>
    <row r="7838" spans="3:14" x14ac:dyDescent="0.2">
      <c r="C7838" s="6">
        <v>44360</v>
      </c>
      <c r="D7838" s="5">
        <v>127.53</v>
      </c>
      <c r="M7838" s="6">
        <v>44360</v>
      </c>
      <c r="N7838" s="5">
        <v>50.85</v>
      </c>
    </row>
    <row r="7839" spans="3:14" x14ac:dyDescent="0.2">
      <c r="C7839" s="6">
        <v>44361</v>
      </c>
      <c r="D7839" s="5">
        <v>117.23</v>
      </c>
      <c r="M7839" s="6">
        <v>44361</v>
      </c>
      <c r="N7839" s="5">
        <v>54.03</v>
      </c>
    </row>
    <row r="7840" spans="3:14" x14ac:dyDescent="0.2">
      <c r="C7840" s="6">
        <v>44362</v>
      </c>
      <c r="D7840" s="5">
        <v>109.37</v>
      </c>
      <c r="M7840" s="6">
        <v>44362</v>
      </c>
      <c r="N7840" s="5">
        <v>52.92</v>
      </c>
    </row>
    <row r="7841" spans="3:14" x14ac:dyDescent="0.2">
      <c r="C7841" s="6">
        <v>44363</v>
      </c>
      <c r="D7841" s="5">
        <v>104.83</v>
      </c>
      <c r="M7841" s="6">
        <v>44363</v>
      </c>
      <c r="N7841" s="5">
        <v>54.28</v>
      </c>
    </row>
    <row r="7842" spans="3:14" x14ac:dyDescent="0.2">
      <c r="C7842" s="6">
        <v>44364</v>
      </c>
      <c r="D7842" s="5">
        <v>94.44</v>
      </c>
      <c r="M7842" s="6">
        <v>44364</v>
      </c>
      <c r="N7842" s="5">
        <v>54.91</v>
      </c>
    </row>
    <row r="7843" spans="3:14" x14ac:dyDescent="0.2">
      <c r="C7843" s="6">
        <v>44365</v>
      </c>
      <c r="D7843" s="5">
        <v>142.32</v>
      </c>
      <c r="M7843" s="6">
        <v>44365</v>
      </c>
      <c r="N7843" s="5">
        <v>60.45</v>
      </c>
    </row>
    <row r="7844" spans="3:14" x14ac:dyDescent="0.2">
      <c r="C7844" s="6">
        <v>44366</v>
      </c>
      <c r="D7844" s="5">
        <v>64.25</v>
      </c>
      <c r="M7844" s="6">
        <v>44366</v>
      </c>
      <c r="N7844" s="5">
        <v>60.45</v>
      </c>
    </row>
    <row r="7845" spans="3:14" x14ac:dyDescent="0.2">
      <c r="C7845" s="6">
        <v>44367</v>
      </c>
      <c r="D7845" s="5">
        <v>95.85</v>
      </c>
      <c r="M7845" s="6">
        <v>44367</v>
      </c>
      <c r="N7845" s="5">
        <v>60.45</v>
      </c>
    </row>
    <row r="7846" spans="3:14" x14ac:dyDescent="0.2">
      <c r="C7846" s="6">
        <v>44368</v>
      </c>
      <c r="D7846" s="5">
        <v>174.11</v>
      </c>
      <c r="M7846" s="6">
        <v>44368</v>
      </c>
      <c r="N7846" s="5">
        <v>61.86</v>
      </c>
    </row>
    <row r="7847" spans="3:14" x14ac:dyDescent="0.2">
      <c r="C7847" s="6">
        <v>44369</v>
      </c>
      <c r="D7847" s="5">
        <v>100</v>
      </c>
      <c r="M7847" s="6">
        <v>44369</v>
      </c>
      <c r="N7847" s="5">
        <v>58.64</v>
      </c>
    </row>
    <row r="7848" spans="3:14" x14ac:dyDescent="0.2">
      <c r="C7848" s="6">
        <v>44370</v>
      </c>
      <c r="D7848" s="5">
        <v>60.28</v>
      </c>
      <c r="M7848" s="6">
        <v>44370</v>
      </c>
      <c r="N7848" s="5">
        <v>55.6</v>
      </c>
    </row>
    <row r="7849" spans="3:14" x14ac:dyDescent="0.2">
      <c r="C7849" s="6">
        <v>44371</v>
      </c>
      <c r="D7849" s="5">
        <v>113.04</v>
      </c>
      <c r="M7849" s="6">
        <v>44371</v>
      </c>
      <c r="N7849" s="5">
        <v>54.83</v>
      </c>
    </row>
    <row r="7850" spans="3:14" x14ac:dyDescent="0.2">
      <c r="C7850" s="6">
        <v>44372</v>
      </c>
      <c r="D7850" s="5">
        <v>92.88</v>
      </c>
      <c r="M7850" s="6">
        <v>44372</v>
      </c>
      <c r="N7850" s="5">
        <v>55.58</v>
      </c>
    </row>
    <row r="7851" spans="3:14" x14ac:dyDescent="0.2">
      <c r="C7851" s="6">
        <v>44373</v>
      </c>
      <c r="D7851" s="5">
        <v>73.150000000000006</v>
      </c>
      <c r="M7851" s="6">
        <v>44373</v>
      </c>
      <c r="N7851" s="5">
        <v>55.58</v>
      </c>
    </row>
    <row r="7852" spans="3:14" x14ac:dyDescent="0.2">
      <c r="C7852" s="6">
        <v>44374</v>
      </c>
      <c r="D7852" s="5">
        <v>302.87</v>
      </c>
      <c r="M7852" s="6">
        <v>44374</v>
      </c>
      <c r="N7852" s="5">
        <v>55.58</v>
      </c>
    </row>
    <row r="7853" spans="3:14" x14ac:dyDescent="0.2">
      <c r="C7853" s="6">
        <v>44375</v>
      </c>
      <c r="D7853" s="5">
        <v>168.47</v>
      </c>
      <c r="M7853" s="6">
        <v>44375</v>
      </c>
      <c r="N7853" s="5">
        <v>56.33</v>
      </c>
    </row>
    <row r="7854" spans="3:14" x14ac:dyDescent="0.2">
      <c r="C7854" s="6">
        <v>44376</v>
      </c>
      <c r="D7854" s="5">
        <v>74.510000000000005</v>
      </c>
      <c r="M7854" s="6">
        <v>44376</v>
      </c>
      <c r="N7854" s="5">
        <v>56.8</v>
      </c>
    </row>
    <row r="7855" spans="3:14" x14ac:dyDescent="0.2">
      <c r="C7855" s="6">
        <v>44377</v>
      </c>
      <c r="D7855" s="5">
        <v>133.65</v>
      </c>
      <c r="M7855" s="6">
        <v>44377</v>
      </c>
      <c r="N7855" s="5">
        <v>57.27</v>
      </c>
    </row>
    <row r="7856" spans="3:14" x14ac:dyDescent="0.2">
      <c r="C7856" s="6">
        <v>44378</v>
      </c>
      <c r="D7856" s="5">
        <v>82.66</v>
      </c>
      <c r="M7856" s="6">
        <v>44378</v>
      </c>
      <c r="N7856" s="5">
        <v>57.52</v>
      </c>
    </row>
    <row r="7857" spans="3:14" x14ac:dyDescent="0.2">
      <c r="C7857" s="6">
        <v>44379</v>
      </c>
      <c r="D7857" s="5">
        <v>133.09</v>
      </c>
      <c r="M7857" s="6">
        <v>44379</v>
      </c>
      <c r="N7857" s="5">
        <v>52.41</v>
      </c>
    </row>
    <row r="7858" spans="3:14" x14ac:dyDescent="0.2">
      <c r="C7858" s="6">
        <v>44380</v>
      </c>
      <c r="D7858" s="5">
        <v>82.15</v>
      </c>
      <c r="M7858" s="6">
        <v>44380</v>
      </c>
      <c r="N7858" s="5">
        <v>52.41</v>
      </c>
    </row>
    <row r="7859" spans="3:14" x14ac:dyDescent="0.2">
      <c r="C7859" s="6">
        <v>44381</v>
      </c>
      <c r="D7859" s="5">
        <v>160.07</v>
      </c>
      <c r="M7859" s="6">
        <v>44381</v>
      </c>
      <c r="N7859" s="5">
        <v>52.41</v>
      </c>
    </row>
    <row r="7860" spans="3:14" x14ac:dyDescent="0.2">
      <c r="C7860" s="6">
        <v>44382</v>
      </c>
      <c r="D7860" s="5">
        <v>144.78</v>
      </c>
      <c r="M7860" s="6">
        <v>44382</v>
      </c>
      <c r="N7860" s="5">
        <v>52.41</v>
      </c>
    </row>
    <row r="7861" spans="3:14" x14ac:dyDescent="0.2">
      <c r="C7861" s="6">
        <v>44383</v>
      </c>
      <c r="D7861" s="5">
        <v>199.58</v>
      </c>
      <c r="M7861" s="6">
        <v>44383</v>
      </c>
      <c r="N7861" s="5">
        <v>56.55</v>
      </c>
    </row>
    <row r="7862" spans="3:14" x14ac:dyDescent="0.2">
      <c r="C7862" s="6">
        <v>44384</v>
      </c>
      <c r="D7862" s="5">
        <v>57.23</v>
      </c>
      <c r="M7862" s="6">
        <v>44384</v>
      </c>
      <c r="N7862" s="5">
        <v>60.65</v>
      </c>
    </row>
    <row r="7863" spans="3:14" x14ac:dyDescent="0.2">
      <c r="C7863" s="6">
        <v>44385</v>
      </c>
      <c r="D7863" s="5">
        <v>67.69</v>
      </c>
      <c r="M7863" s="6">
        <v>44385</v>
      </c>
      <c r="N7863" s="5">
        <v>61.68</v>
      </c>
    </row>
    <row r="7864" spans="3:14" x14ac:dyDescent="0.2">
      <c r="C7864" s="6">
        <v>44386</v>
      </c>
      <c r="D7864" s="5">
        <v>84.3</v>
      </c>
      <c r="M7864" s="6">
        <v>44386</v>
      </c>
      <c r="N7864" s="5">
        <v>59.92</v>
      </c>
    </row>
    <row r="7865" spans="3:14" x14ac:dyDescent="0.2">
      <c r="C7865" s="6">
        <v>44387</v>
      </c>
      <c r="D7865" s="5">
        <v>113.6</v>
      </c>
      <c r="M7865" s="6">
        <v>44387</v>
      </c>
      <c r="N7865" s="5">
        <v>59.92</v>
      </c>
    </row>
    <row r="7866" spans="3:14" x14ac:dyDescent="0.2">
      <c r="C7866" s="6">
        <v>44388</v>
      </c>
      <c r="D7866" s="5">
        <v>118.92</v>
      </c>
      <c r="M7866" s="6">
        <v>44388</v>
      </c>
      <c r="N7866" s="5">
        <v>59.92</v>
      </c>
    </row>
    <row r="7867" spans="3:14" x14ac:dyDescent="0.2">
      <c r="C7867" s="6">
        <v>44389</v>
      </c>
      <c r="D7867" s="5">
        <v>144.11000000000001</v>
      </c>
      <c r="M7867" s="6">
        <v>44389</v>
      </c>
      <c r="N7867" s="5">
        <v>60.78</v>
      </c>
    </row>
    <row r="7868" spans="3:14" x14ac:dyDescent="0.2">
      <c r="C7868" s="6">
        <v>44390</v>
      </c>
      <c r="D7868" s="5">
        <v>192.35</v>
      </c>
      <c r="M7868" s="6">
        <v>44390</v>
      </c>
      <c r="N7868" s="5">
        <v>60.8</v>
      </c>
    </row>
    <row r="7869" spans="3:14" x14ac:dyDescent="0.2">
      <c r="C7869" s="6">
        <v>44391</v>
      </c>
      <c r="D7869" s="5">
        <v>98.68</v>
      </c>
      <c r="M7869" s="6">
        <v>44391</v>
      </c>
      <c r="N7869" s="5">
        <v>57.31</v>
      </c>
    </row>
    <row r="7870" spans="3:14" x14ac:dyDescent="0.2">
      <c r="C7870" s="6">
        <v>44392</v>
      </c>
      <c r="D7870" s="5">
        <v>153.82</v>
      </c>
      <c r="M7870" s="6">
        <v>44392</v>
      </c>
      <c r="N7870" s="5">
        <v>56.98</v>
      </c>
    </row>
    <row r="7871" spans="3:14" x14ac:dyDescent="0.2">
      <c r="C7871" s="6">
        <v>44393</v>
      </c>
      <c r="D7871" s="5">
        <v>140.71</v>
      </c>
      <c r="M7871" s="6">
        <v>44393</v>
      </c>
      <c r="N7871" s="5">
        <v>58.24</v>
      </c>
    </row>
    <row r="7872" spans="3:14" x14ac:dyDescent="0.2">
      <c r="C7872" s="6">
        <v>44394</v>
      </c>
      <c r="D7872" s="5">
        <v>126.48</v>
      </c>
      <c r="M7872" s="6">
        <v>44394</v>
      </c>
      <c r="N7872" s="5">
        <v>58.24</v>
      </c>
    </row>
    <row r="7873" spans="3:14" x14ac:dyDescent="0.2">
      <c r="C7873" s="6">
        <v>44395</v>
      </c>
      <c r="D7873" s="5">
        <v>216.59</v>
      </c>
      <c r="M7873" s="6">
        <v>44395</v>
      </c>
      <c r="N7873" s="5">
        <v>58.24</v>
      </c>
    </row>
    <row r="7874" spans="3:14" x14ac:dyDescent="0.2">
      <c r="C7874" s="6">
        <v>44396</v>
      </c>
      <c r="D7874" s="5">
        <v>103.99</v>
      </c>
      <c r="M7874" s="6">
        <v>44396</v>
      </c>
      <c r="N7874" s="5">
        <v>67.58</v>
      </c>
    </row>
    <row r="7875" spans="3:14" x14ac:dyDescent="0.2">
      <c r="C7875" s="6">
        <v>44397</v>
      </c>
      <c r="D7875" s="5">
        <v>130.37</v>
      </c>
      <c r="M7875" s="6">
        <v>44397</v>
      </c>
      <c r="N7875" s="5">
        <v>69.31</v>
      </c>
    </row>
    <row r="7876" spans="3:14" x14ac:dyDescent="0.2">
      <c r="C7876" s="6">
        <v>44398</v>
      </c>
      <c r="D7876" s="5">
        <v>185.19</v>
      </c>
      <c r="M7876" s="6">
        <v>44398</v>
      </c>
      <c r="N7876" s="5">
        <v>65.28</v>
      </c>
    </row>
    <row r="7877" spans="3:14" x14ac:dyDescent="0.2">
      <c r="C7877" s="6">
        <v>44399</v>
      </c>
      <c r="D7877" s="5">
        <v>91.1</v>
      </c>
      <c r="M7877" s="6">
        <v>44399</v>
      </c>
      <c r="N7877" s="5">
        <v>64.959999999999994</v>
      </c>
    </row>
    <row r="7878" spans="3:14" x14ac:dyDescent="0.2">
      <c r="C7878" s="6">
        <v>44400</v>
      </c>
      <c r="D7878" s="5">
        <v>138.66</v>
      </c>
      <c r="M7878" s="6">
        <v>44400</v>
      </c>
      <c r="N7878" s="5">
        <v>65.28</v>
      </c>
    </row>
    <row r="7879" spans="3:14" x14ac:dyDescent="0.2">
      <c r="C7879" s="6">
        <v>44401</v>
      </c>
      <c r="D7879" s="5">
        <v>89.31</v>
      </c>
      <c r="M7879" s="6">
        <v>44401</v>
      </c>
      <c r="N7879" s="5">
        <v>65.28</v>
      </c>
    </row>
    <row r="7880" spans="3:14" x14ac:dyDescent="0.2">
      <c r="C7880" s="6">
        <v>44402</v>
      </c>
      <c r="D7880" s="5">
        <v>170.04</v>
      </c>
      <c r="M7880" s="6">
        <v>44402</v>
      </c>
      <c r="N7880" s="5">
        <v>65.28</v>
      </c>
    </row>
    <row r="7881" spans="3:14" x14ac:dyDescent="0.2">
      <c r="C7881" s="6">
        <v>44403</v>
      </c>
      <c r="D7881" s="5">
        <v>125.45</v>
      </c>
      <c r="M7881" s="6">
        <v>44403</v>
      </c>
      <c r="N7881" s="5">
        <v>69.03</v>
      </c>
    </row>
    <row r="7882" spans="3:14" x14ac:dyDescent="0.2">
      <c r="C7882" s="6">
        <v>44404</v>
      </c>
      <c r="D7882" s="5">
        <v>132.55000000000001</v>
      </c>
      <c r="M7882" s="6">
        <v>44404</v>
      </c>
      <c r="N7882" s="5">
        <v>70.069999999999993</v>
      </c>
    </row>
    <row r="7883" spans="3:14" x14ac:dyDescent="0.2">
      <c r="C7883" s="6">
        <v>44405</v>
      </c>
      <c r="D7883" s="5">
        <v>152.66</v>
      </c>
      <c r="M7883" s="6">
        <v>44405</v>
      </c>
      <c r="N7883" s="5">
        <v>62.4</v>
      </c>
    </row>
    <row r="7884" spans="3:14" x14ac:dyDescent="0.2">
      <c r="C7884" s="6">
        <v>44406</v>
      </c>
      <c r="D7884" s="5">
        <v>144.4</v>
      </c>
      <c r="M7884" s="6">
        <v>44406</v>
      </c>
      <c r="N7884" s="5">
        <v>62.08</v>
      </c>
    </row>
    <row r="7885" spans="3:14" x14ac:dyDescent="0.2">
      <c r="C7885" s="6">
        <v>44407</v>
      </c>
      <c r="D7885" s="5">
        <v>133.44</v>
      </c>
      <c r="M7885" s="6">
        <v>44407</v>
      </c>
      <c r="N7885" s="5">
        <v>61.19</v>
      </c>
    </row>
    <row r="7886" spans="3:14" x14ac:dyDescent="0.2">
      <c r="C7886" s="6">
        <v>44408</v>
      </c>
      <c r="D7886" s="5">
        <v>116.35</v>
      </c>
      <c r="M7886" s="6">
        <v>44408</v>
      </c>
      <c r="N7886" s="5">
        <v>61.19</v>
      </c>
    </row>
    <row r="7887" spans="3:14" x14ac:dyDescent="0.2">
      <c r="C7887" s="6">
        <v>44409</v>
      </c>
      <c r="D7887" s="5">
        <v>125.09</v>
      </c>
      <c r="M7887" s="6">
        <v>44409</v>
      </c>
      <c r="N7887" s="5">
        <v>61.19</v>
      </c>
    </row>
    <row r="7888" spans="3:14" x14ac:dyDescent="0.2">
      <c r="C7888" s="6">
        <v>44410</v>
      </c>
      <c r="D7888" s="5">
        <v>124.58</v>
      </c>
      <c r="M7888" s="6">
        <v>44410</v>
      </c>
      <c r="N7888" s="5">
        <v>64.290000000000006</v>
      </c>
    </row>
    <row r="7889" spans="3:14" x14ac:dyDescent="0.2">
      <c r="C7889" s="6">
        <v>44411</v>
      </c>
      <c r="D7889" s="5">
        <v>77.81</v>
      </c>
      <c r="M7889" s="6">
        <v>44411</v>
      </c>
      <c r="N7889" s="5">
        <v>65.42</v>
      </c>
    </row>
    <row r="7890" spans="3:14" x14ac:dyDescent="0.2">
      <c r="C7890" s="6">
        <v>44412</v>
      </c>
      <c r="D7890" s="5">
        <v>67.39</v>
      </c>
      <c r="M7890" s="6">
        <v>44412</v>
      </c>
      <c r="N7890" s="5">
        <v>62.67</v>
      </c>
    </row>
    <row r="7891" spans="3:14" x14ac:dyDescent="0.2">
      <c r="C7891" s="6">
        <v>44413</v>
      </c>
      <c r="D7891" s="5">
        <v>179.01</v>
      </c>
      <c r="M7891" s="6">
        <v>44413</v>
      </c>
      <c r="N7891" s="5">
        <v>63.57</v>
      </c>
    </row>
    <row r="7892" spans="3:14" x14ac:dyDescent="0.2">
      <c r="C7892" s="6">
        <v>44414</v>
      </c>
      <c r="D7892" s="5">
        <v>107.12</v>
      </c>
      <c r="M7892" s="6">
        <v>44414</v>
      </c>
      <c r="N7892" s="5">
        <v>62.64</v>
      </c>
    </row>
    <row r="7893" spans="3:14" x14ac:dyDescent="0.2">
      <c r="C7893" s="6">
        <v>44415</v>
      </c>
      <c r="D7893" s="5">
        <v>57.9</v>
      </c>
      <c r="M7893" s="6">
        <v>44415</v>
      </c>
      <c r="N7893" s="5">
        <v>62.64</v>
      </c>
    </row>
    <row r="7894" spans="3:14" x14ac:dyDescent="0.2">
      <c r="C7894" s="6">
        <v>44416</v>
      </c>
      <c r="D7894" s="5">
        <v>241.48</v>
      </c>
      <c r="M7894" s="6">
        <v>44416</v>
      </c>
      <c r="N7894" s="5">
        <v>62.64</v>
      </c>
    </row>
    <row r="7895" spans="3:14" x14ac:dyDescent="0.2">
      <c r="C7895" s="6">
        <v>44417</v>
      </c>
      <c r="D7895" s="5">
        <v>134.96</v>
      </c>
      <c r="M7895" s="6">
        <v>44417</v>
      </c>
      <c r="N7895" s="5">
        <v>65.72</v>
      </c>
    </row>
    <row r="7896" spans="3:14" x14ac:dyDescent="0.2">
      <c r="C7896" s="6">
        <v>44418</v>
      </c>
      <c r="D7896" s="5">
        <v>399.87</v>
      </c>
      <c r="M7896" s="6">
        <v>44418</v>
      </c>
      <c r="N7896" s="5">
        <v>66.55</v>
      </c>
    </row>
    <row r="7897" spans="3:14" x14ac:dyDescent="0.2">
      <c r="C7897" s="6">
        <v>44419</v>
      </c>
      <c r="D7897" s="5">
        <v>96.07</v>
      </c>
      <c r="M7897" s="6">
        <v>44419</v>
      </c>
      <c r="N7897" s="5">
        <v>60.66</v>
      </c>
    </row>
    <row r="7898" spans="3:14" x14ac:dyDescent="0.2">
      <c r="C7898" s="6">
        <v>44420</v>
      </c>
      <c r="D7898" s="5">
        <v>90.39</v>
      </c>
      <c r="M7898" s="6">
        <v>44420</v>
      </c>
      <c r="N7898" s="5">
        <v>57.39</v>
      </c>
    </row>
    <row r="7899" spans="3:14" x14ac:dyDescent="0.2">
      <c r="C7899" s="6">
        <v>44421</v>
      </c>
      <c r="D7899" s="5">
        <v>101.4</v>
      </c>
      <c r="M7899" s="6">
        <v>44421</v>
      </c>
      <c r="N7899" s="5">
        <v>55.45</v>
      </c>
    </row>
    <row r="7900" spans="3:14" x14ac:dyDescent="0.2">
      <c r="C7900" s="6">
        <v>44422</v>
      </c>
      <c r="D7900" s="5">
        <v>95.63</v>
      </c>
      <c r="M7900" s="6">
        <v>44422</v>
      </c>
      <c r="N7900" s="5">
        <v>55.45</v>
      </c>
    </row>
    <row r="7901" spans="3:14" x14ac:dyDescent="0.2">
      <c r="C7901" s="6">
        <v>44423</v>
      </c>
      <c r="D7901" s="5">
        <v>91.76</v>
      </c>
      <c r="M7901" s="6">
        <v>44423</v>
      </c>
      <c r="N7901" s="5">
        <v>55.45</v>
      </c>
    </row>
    <row r="7902" spans="3:14" x14ac:dyDescent="0.2">
      <c r="C7902" s="6">
        <v>44424</v>
      </c>
      <c r="D7902" s="5">
        <v>131.18</v>
      </c>
      <c r="M7902" s="6">
        <v>44424</v>
      </c>
      <c r="N7902" s="5">
        <v>59.4</v>
      </c>
    </row>
    <row r="7903" spans="3:14" x14ac:dyDescent="0.2">
      <c r="C7903" s="6">
        <v>44425</v>
      </c>
      <c r="D7903" s="5">
        <v>113.72</v>
      </c>
      <c r="M7903" s="6">
        <v>44425</v>
      </c>
      <c r="N7903" s="5">
        <v>60.28</v>
      </c>
    </row>
    <row r="7904" spans="3:14" x14ac:dyDescent="0.2">
      <c r="C7904" s="6">
        <v>44426</v>
      </c>
      <c r="D7904" s="5">
        <v>113.23</v>
      </c>
      <c r="M7904" s="6">
        <v>44426</v>
      </c>
      <c r="N7904" s="5">
        <v>58.05</v>
      </c>
    </row>
    <row r="7905" spans="3:14" x14ac:dyDescent="0.2">
      <c r="C7905" s="6">
        <v>44427</v>
      </c>
      <c r="D7905" s="5">
        <v>78.58</v>
      </c>
      <c r="M7905" s="6">
        <v>44427</v>
      </c>
      <c r="N7905" s="5">
        <v>59.38</v>
      </c>
    </row>
    <row r="7906" spans="3:14" x14ac:dyDescent="0.2">
      <c r="C7906" s="6">
        <v>44428</v>
      </c>
      <c r="D7906" s="5">
        <v>85.35</v>
      </c>
      <c r="M7906" s="6">
        <v>44428</v>
      </c>
      <c r="N7906" s="5">
        <v>59.95</v>
      </c>
    </row>
    <row r="7907" spans="3:14" x14ac:dyDescent="0.2">
      <c r="C7907" s="6">
        <v>44429</v>
      </c>
      <c r="D7907" s="5">
        <v>70.760000000000005</v>
      </c>
      <c r="M7907" s="6">
        <v>44429</v>
      </c>
      <c r="N7907" s="5">
        <v>59.95</v>
      </c>
    </row>
    <row r="7908" spans="3:14" x14ac:dyDescent="0.2">
      <c r="C7908" s="6">
        <v>44430</v>
      </c>
      <c r="D7908" s="5">
        <v>304.68</v>
      </c>
      <c r="M7908" s="6">
        <v>44430</v>
      </c>
      <c r="N7908" s="5">
        <v>59.95</v>
      </c>
    </row>
    <row r="7909" spans="3:14" x14ac:dyDescent="0.2">
      <c r="C7909" s="6">
        <v>44431</v>
      </c>
      <c r="D7909" s="5">
        <v>177.96</v>
      </c>
      <c r="M7909" s="6">
        <v>44431</v>
      </c>
      <c r="N7909" s="5">
        <v>62.23</v>
      </c>
    </row>
    <row r="7910" spans="3:14" x14ac:dyDescent="0.2">
      <c r="C7910" s="6">
        <v>44432</v>
      </c>
      <c r="D7910" s="5">
        <v>86.77</v>
      </c>
      <c r="M7910" s="6">
        <v>44432</v>
      </c>
      <c r="N7910" s="5">
        <v>63.03</v>
      </c>
    </row>
    <row r="7911" spans="3:14" x14ac:dyDescent="0.2">
      <c r="C7911" s="6">
        <v>44433</v>
      </c>
      <c r="D7911" s="5">
        <v>74.180000000000007</v>
      </c>
      <c r="M7911" s="6">
        <v>44433</v>
      </c>
      <c r="N7911" s="5">
        <v>64.510000000000005</v>
      </c>
    </row>
    <row r="7912" spans="3:14" x14ac:dyDescent="0.2">
      <c r="C7912" s="6">
        <v>44434</v>
      </c>
      <c r="D7912" s="5">
        <v>54.9</v>
      </c>
      <c r="M7912" s="6">
        <v>44434</v>
      </c>
      <c r="N7912" s="5">
        <v>63.41</v>
      </c>
    </row>
    <row r="7913" spans="3:14" x14ac:dyDescent="0.2">
      <c r="C7913" s="6">
        <v>44435</v>
      </c>
      <c r="D7913" s="5">
        <v>69.52</v>
      </c>
      <c r="M7913" s="6">
        <v>44435</v>
      </c>
      <c r="N7913" s="5">
        <v>57.98</v>
      </c>
    </row>
    <row r="7914" spans="3:14" x14ac:dyDescent="0.2">
      <c r="C7914" s="6">
        <v>44436</v>
      </c>
      <c r="D7914" s="5">
        <v>147.47</v>
      </c>
      <c r="M7914" s="6">
        <v>44436</v>
      </c>
      <c r="N7914" s="5">
        <v>57.98</v>
      </c>
    </row>
    <row r="7915" spans="3:14" x14ac:dyDescent="0.2">
      <c r="C7915" s="6">
        <v>44437</v>
      </c>
      <c r="D7915" s="5">
        <v>105.19</v>
      </c>
      <c r="M7915" s="6">
        <v>44437</v>
      </c>
      <c r="N7915" s="5">
        <v>57.98</v>
      </c>
    </row>
    <row r="7916" spans="3:14" x14ac:dyDescent="0.2">
      <c r="C7916" s="6">
        <v>44438</v>
      </c>
      <c r="D7916" s="5">
        <v>77.75</v>
      </c>
      <c r="M7916" s="6">
        <v>44438</v>
      </c>
      <c r="N7916" s="5">
        <v>60.14</v>
      </c>
    </row>
    <row r="7917" spans="3:14" x14ac:dyDescent="0.2">
      <c r="C7917" s="6">
        <v>44439</v>
      </c>
      <c r="D7917" s="5">
        <v>166.77</v>
      </c>
      <c r="M7917" s="6">
        <v>44439</v>
      </c>
      <c r="N7917" s="5">
        <v>59.54</v>
      </c>
    </row>
    <row r="7918" spans="3:14" x14ac:dyDescent="0.2">
      <c r="C7918" s="6">
        <v>44440</v>
      </c>
      <c r="D7918" s="5">
        <v>88.74</v>
      </c>
      <c r="M7918" s="6">
        <v>44440</v>
      </c>
      <c r="N7918" s="5">
        <v>58.09</v>
      </c>
    </row>
    <row r="7919" spans="3:14" x14ac:dyDescent="0.2">
      <c r="C7919" s="6">
        <v>44441</v>
      </c>
      <c r="D7919" s="5">
        <v>72.75</v>
      </c>
      <c r="M7919" s="6">
        <v>44441</v>
      </c>
      <c r="N7919" s="5">
        <v>55.8</v>
      </c>
    </row>
    <row r="7920" spans="3:14" x14ac:dyDescent="0.2">
      <c r="C7920" s="6">
        <v>44442</v>
      </c>
      <c r="D7920" s="5">
        <v>88.32</v>
      </c>
      <c r="M7920" s="6">
        <v>44442</v>
      </c>
      <c r="N7920" s="5">
        <v>53.26</v>
      </c>
    </row>
    <row r="7921" spans="3:14" x14ac:dyDescent="0.2">
      <c r="C7921" s="6">
        <v>44443</v>
      </c>
      <c r="D7921" s="5">
        <v>78.8</v>
      </c>
      <c r="M7921" s="6">
        <v>44443</v>
      </c>
      <c r="N7921" s="5">
        <v>53.26</v>
      </c>
    </row>
    <row r="7922" spans="3:14" x14ac:dyDescent="0.2">
      <c r="C7922" s="6">
        <v>44444</v>
      </c>
      <c r="D7922" s="5">
        <v>229.72</v>
      </c>
      <c r="M7922" s="6">
        <v>44444</v>
      </c>
      <c r="N7922" s="5">
        <v>53.26</v>
      </c>
    </row>
    <row r="7923" spans="3:14" x14ac:dyDescent="0.2">
      <c r="C7923" s="6">
        <v>44445</v>
      </c>
      <c r="D7923" s="5">
        <v>222.33</v>
      </c>
      <c r="M7923" s="6">
        <v>44445</v>
      </c>
      <c r="N7923" s="5">
        <v>53.26</v>
      </c>
    </row>
    <row r="7924" spans="3:14" x14ac:dyDescent="0.2">
      <c r="C7924" s="6">
        <v>44446</v>
      </c>
      <c r="D7924" s="5">
        <v>165.86</v>
      </c>
      <c r="M7924" s="6">
        <v>44446</v>
      </c>
      <c r="N7924" s="5">
        <v>57.05</v>
      </c>
    </row>
    <row r="7925" spans="3:14" x14ac:dyDescent="0.2">
      <c r="C7925" s="6">
        <v>44447</v>
      </c>
      <c r="D7925" s="5">
        <v>118.66</v>
      </c>
      <c r="M7925" s="6">
        <v>44447</v>
      </c>
      <c r="N7925" s="5">
        <v>57.02</v>
      </c>
    </row>
    <row r="7926" spans="3:14" x14ac:dyDescent="0.2">
      <c r="C7926" s="6">
        <v>44448</v>
      </c>
      <c r="D7926" s="5">
        <v>56.89</v>
      </c>
      <c r="M7926" s="6">
        <v>44448</v>
      </c>
      <c r="N7926" s="5">
        <v>52.61</v>
      </c>
    </row>
    <row r="7927" spans="3:14" x14ac:dyDescent="0.2">
      <c r="C7927" s="6">
        <v>44449</v>
      </c>
      <c r="D7927" s="5">
        <v>72.22</v>
      </c>
      <c r="M7927" s="6">
        <v>44449</v>
      </c>
      <c r="N7927" s="5">
        <v>51.73</v>
      </c>
    </row>
    <row r="7928" spans="3:14" x14ac:dyDescent="0.2">
      <c r="C7928" s="6">
        <v>44450</v>
      </c>
      <c r="D7928" s="5">
        <v>96.32</v>
      </c>
      <c r="M7928" s="6">
        <v>44450</v>
      </c>
      <c r="N7928" s="5">
        <v>51.73</v>
      </c>
    </row>
    <row r="7929" spans="3:14" x14ac:dyDescent="0.2">
      <c r="C7929" s="6">
        <v>44451</v>
      </c>
      <c r="D7929" s="5">
        <v>152.30000000000001</v>
      </c>
      <c r="M7929" s="6">
        <v>44451</v>
      </c>
      <c r="N7929" s="5">
        <v>51.73</v>
      </c>
    </row>
    <row r="7930" spans="3:14" x14ac:dyDescent="0.2">
      <c r="C7930" s="6">
        <v>44452</v>
      </c>
      <c r="D7930" s="5">
        <v>209.02</v>
      </c>
      <c r="M7930" s="6">
        <v>44452</v>
      </c>
      <c r="N7930" s="5">
        <v>53.1</v>
      </c>
    </row>
    <row r="7931" spans="3:14" x14ac:dyDescent="0.2">
      <c r="C7931" s="6">
        <v>44453</v>
      </c>
      <c r="D7931" s="5">
        <v>135.76</v>
      </c>
      <c r="M7931" s="6">
        <v>44453</v>
      </c>
      <c r="N7931" s="5">
        <v>51.73</v>
      </c>
    </row>
    <row r="7932" spans="3:14" x14ac:dyDescent="0.2">
      <c r="C7932" s="6">
        <v>44454</v>
      </c>
      <c r="D7932" s="5">
        <v>106.93</v>
      </c>
      <c r="M7932" s="6">
        <v>44454</v>
      </c>
      <c r="N7932" s="5">
        <v>53.93</v>
      </c>
    </row>
    <row r="7933" spans="3:14" x14ac:dyDescent="0.2">
      <c r="C7933" s="6">
        <v>44455</v>
      </c>
      <c r="D7933" s="5">
        <v>44.76</v>
      </c>
      <c r="M7933" s="6">
        <v>44455</v>
      </c>
      <c r="N7933" s="5">
        <v>53.7</v>
      </c>
    </row>
    <row r="7934" spans="3:14" x14ac:dyDescent="0.2">
      <c r="C7934" s="6">
        <v>44456</v>
      </c>
      <c r="D7934" s="5">
        <v>83.45</v>
      </c>
      <c r="M7934" s="6">
        <v>44456</v>
      </c>
      <c r="N7934" s="5">
        <v>56.06</v>
      </c>
    </row>
    <row r="7935" spans="3:14" x14ac:dyDescent="0.2">
      <c r="C7935" s="6">
        <v>44457</v>
      </c>
      <c r="D7935" s="5">
        <v>63.85</v>
      </c>
      <c r="M7935" s="6">
        <v>44457</v>
      </c>
      <c r="N7935" s="5">
        <v>56.06</v>
      </c>
    </row>
    <row r="7936" spans="3:14" x14ac:dyDescent="0.2">
      <c r="C7936" s="6">
        <v>44458</v>
      </c>
      <c r="D7936" s="5">
        <v>91.65</v>
      </c>
      <c r="M7936" s="6">
        <v>44458</v>
      </c>
      <c r="N7936" s="5">
        <v>56.06</v>
      </c>
    </row>
    <row r="7937" spans="3:14" x14ac:dyDescent="0.2">
      <c r="C7937" s="6">
        <v>44459</v>
      </c>
      <c r="D7937" s="5">
        <v>159.31</v>
      </c>
      <c r="M7937" s="6">
        <v>44459</v>
      </c>
      <c r="N7937" s="5">
        <v>59.58</v>
      </c>
    </row>
    <row r="7938" spans="3:14" x14ac:dyDescent="0.2">
      <c r="C7938" s="6">
        <v>44460</v>
      </c>
      <c r="D7938" s="5">
        <v>196.08</v>
      </c>
      <c r="M7938" s="6">
        <v>44460</v>
      </c>
      <c r="N7938" s="5">
        <v>59.2</v>
      </c>
    </row>
    <row r="7939" spans="3:14" x14ac:dyDescent="0.2">
      <c r="C7939" s="6">
        <v>44461</v>
      </c>
      <c r="D7939" s="5">
        <v>98.64</v>
      </c>
      <c r="M7939" s="6">
        <v>44461</v>
      </c>
      <c r="N7939" s="5">
        <v>55.92</v>
      </c>
    </row>
    <row r="7940" spans="3:14" x14ac:dyDescent="0.2">
      <c r="C7940" s="6">
        <v>44462</v>
      </c>
      <c r="D7940" s="5">
        <v>79.099999999999994</v>
      </c>
      <c r="M7940" s="6">
        <v>44462</v>
      </c>
      <c r="N7940" s="5">
        <v>56.79</v>
      </c>
    </row>
    <row r="7941" spans="3:14" x14ac:dyDescent="0.2">
      <c r="C7941" s="6">
        <v>44463</v>
      </c>
      <c r="D7941" s="5">
        <v>86.86</v>
      </c>
      <c r="M7941" s="6">
        <v>44463</v>
      </c>
      <c r="N7941" s="5">
        <v>58.46</v>
      </c>
    </row>
    <row r="7942" spans="3:14" x14ac:dyDescent="0.2">
      <c r="C7942" s="6">
        <v>44464</v>
      </c>
      <c r="D7942" s="5">
        <v>82.85</v>
      </c>
      <c r="M7942" s="6">
        <v>44464</v>
      </c>
      <c r="N7942" s="5">
        <v>58.46</v>
      </c>
    </row>
    <row r="7943" spans="3:14" x14ac:dyDescent="0.2">
      <c r="C7943" s="6">
        <v>44465</v>
      </c>
      <c r="D7943" s="5">
        <v>108.75</v>
      </c>
      <c r="M7943" s="6">
        <v>44465</v>
      </c>
      <c r="N7943" s="5">
        <v>58.46</v>
      </c>
    </row>
    <row r="7944" spans="3:14" x14ac:dyDescent="0.2">
      <c r="C7944" s="6">
        <v>44466</v>
      </c>
      <c r="D7944" s="5">
        <v>243.51</v>
      </c>
      <c r="M7944" s="6">
        <v>44466</v>
      </c>
      <c r="N7944" s="5">
        <v>60.5</v>
      </c>
    </row>
    <row r="7945" spans="3:14" x14ac:dyDescent="0.2">
      <c r="C7945" s="6">
        <v>44467</v>
      </c>
      <c r="D7945" s="5">
        <v>126.3</v>
      </c>
      <c r="M7945" s="6">
        <v>44467</v>
      </c>
      <c r="N7945" s="5">
        <v>62.71</v>
      </c>
    </row>
    <row r="7946" spans="3:14" x14ac:dyDescent="0.2">
      <c r="C7946" s="6">
        <v>44468</v>
      </c>
      <c r="D7946" s="5">
        <v>104.63</v>
      </c>
      <c r="M7946" s="6">
        <v>44468</v>
      </c>
      <c r="N7946" s="5">
        <v>61.21</v>
      </c>
    </row>
    <row r="7947" spans="3:14" x14ac:dyDescent="0.2">
      <c r="C7947" s="6">
        <v>44469</v>
      </c>
      <c r="D7947" s="5">
        <v>142.53</v>
      </c>
      <c r="M7947" s="6">
        <v>44469</v>
      </c>
      <c r="N7947" s="5">
        <v>61.07</v>
      </c>
    </row>
    <row r="7948" spans="3:14" x14ac:dyDescent="0.2">
      <c r="C7948" s="6">
        <v>44470</v>
      </c>
      <c r="D7948" s="5">
        <v>88.83</v>
      </c>
      <c r="M7948" s="6">
        <v>44470</v>
      </c>
      <c r="N7948" s="5">
        <v>57.38</v>
      </c>
    </row>
    <row r="7949" spans="3:14" x14ac:dyDescent="0.2">
      <c r="C7949" s="6">
        <v>44471</v>
      </c>
      <c r="D7949" s="5">
        <v>100.28</v>
      </c>
      <c r="M7949" s="6">
        <v>44471</v>
      </c>
      <c r="N7949" s="5">
        <v>57.38</v>
      </c>
    </row>
    <row r="7950" spans="3:14" x14ac:dyDescent="0.2">
      <c r="C7950" s="6">
        <v>44472</v>
      </c>
      <c r="D7950" s="5">
        <v>166.17</v>
      </c>
      <c r="M7950" s="6">
        <v>44472</v>
      </c>
      <c r="N7950" s="5">
        <v>57.38</v>
      </c>
    </row>
    <row r="7951" spans="3:14" x14ac:dyDescent="0.2">
      <c r="C7951" s="6">
        <v>44473</v>
      </c>
      <c r="D7951" s="5">
        <v>148.03</v>
      </c>
      <c r="M7951" s="6">
        <v>44473</v>
      </c>
      <c r="N7951" s="5">
        <v>60.61</v>
      </c>
    </row>
    <row r="7952" spans="3:14" x14ac:dyDescent="0.2">
      <c r="C7952" s="6">
        <v>44474</v>
      </c>
      <c r="D7952" s="5">
        <v>97.14</v>
      </c>
      <c r="M7952" s="6">
        <v>44474</v>
      </c>
      <c r="N7952" s="5">
        <v>62.83</v>
      </c>
    </row>
    <row r="7953" spans="3:14" x14ac:dyDescent="0.2">
      <c r="C7953" s="6">
        <v>44475</v>
      </c>
      <c r="D7953" s="5">
        <v>145.53</v>
      </c>
      <c r="M7953" s="6">
        <v>44475</v>
      </c>
      <c r="N7953" s="5">
        <v>60.65</v>
      </c>
    </row>
    <row r="7954" spans="3:14" x14ac:dyDescent="0.2">
      <c r="C7954" s="6">
        <v>44476</v>
      </c>
      <c r="D7954" s="5">
        <v>100.93</v>
      </c>
      <c r="M7954" s="6">
        <v>44476</v>
      </c>
      <c r="N7954" s="5">
        <v>60.91</v>
      </c>
    </row>
    <row r="7955" spans="3:14" x14ac:dyDescent="0.2">
      <c r="C7955" s="6">
        <v>44477</v>
      </c>
      <c r="D7955" s="5">
        <v>96.69</v>
      </c>
      <c r="M7955" s="6">
        <v>44477</v>
      </c>
      <c r="N7955" s="5">
        <v>59.65</v>
      </c>
    </row>
    <row r="7956" spans="3:14" x14ac:dyDescent="0.2">
      <c r="C7956" s="6">
        <v>44478</v>
      </c>
      <c r="D7956" s="5">
        <v>248.61</v>
      </c>
      <c r="M7956" s="6">
        <v>44478</v>
      </c>
      <c r="N7956" s="5">
        <v>59.65</v>
      </c>
    </row>
    <row r="7957" spans="3:14" x14ac:dyDescent="0.2">
      <c r="C7957" s="6">
        <v>44479</v>
      </c>
      <c r="D7957" s="5">
        <v>122.3</v>
      </c>
      <c r="M7957" s="6">
        <v>44479</v>
      </c>
      <c r="N7957" s="5">
        <v>59.65</v>
      </c>
    </row>
    <row r="7958" spans="3:14" x14ac:dyDescent="0.2">
      <c r="C7958" s="6">
        <v>44480</v>
      </c>
      <c r="D7958" s="5">
        <v>85.57</v>
      </c>
      <c r="M7958" s="6">
        <v>44480</v>
      </c>
      <c r="N7958" s="5">
        <v>59.65</v>
      </c>
    </row>
    <row r="7959" spans="3:14" x14ac:dyDescent="0.2">
      <c r="C7959" s="6">
        <v>44481</v>
      </c>
      <c r="D7959" s="5">
        <v>90.52</v>
      </c>
      <c r="M7959" s="6">
        <v>44481</v>
      </c>
      <c r="N7959" s="5">
        <v>62.95</v>
      </c>
    </row>
    <row r="7960" spans="3:14" x14ac:dyDescent="0.2">
      <c r="C7960" s="6">
        <v>44482</v>
      </c>
      <c r="D7960" s="5">
        <v>111.12</v>
      </c>
      <c r="M7960" s="6">
        <v>44482</v>
      </c>
      <c r="N7960" s="5">
        <v>60.84</v>
      </c>
    </row>
    <row r="7961" spans="3:14" x14ac:dyDescent="0.2">
      <c r="C7961" s="6">
        <v>44483</v>
      </c>
      <c r="D7961" s="5">
        <v>94.34</v>
      </c>
      <c r="M7961" s="6">
        <v>44483</v>
      </c>
      <c r="N7961" s="5">
        <v>59.35</v>
      </c>
    </row>
    <row r="7962" spans="3:14" x14ac:dyDescent="0.2">
      <c r="C7962" s="6">
        <v>44484</v>
      </c>
      <c r="D7962" s="5">
        <v>65.19</v>
      </c>
      <c r="M7962" s="6">
        <v>44484</v>
      </c>
      <c r="N7962" s="5">
        <v>62.7</v>
      </c>
    </row>
    <row r="7963" spans="3:14" x14ac:dyDescent="0.2">
      <c r="C7963" s="6">
        <v>44485</v>
      </c>
      <c r="D7963" s="5">
        <v>86.82</v>
      </c>
      <c r="M7963" s="6">
        <v>44485</v>
      </c>
      <c r="N7963" s="5">
        <v>62.7</v>
      </c>
    </row>
    <row r="7964" spans="3:14" x14ac:dyDescent="0.2">
      <c r="C7964" s="6">
        <v>44486</v>
      </c>
      <c r="D7964" s="5">
        <v>238.11</v>
      </c>
      <c r="M7964" s="6">
        <v>44486</v>
      </c>
      <c r="N7964" s="5">
        <v>62.7</v>
      </c>
    </row>
    <row r="7965" spans="3:14" x14ac:dyDescent="0.2">
      <c r="C7965" s="6">
        <v>44487</v>
      </c>
      <c r="D7965" s="5">
        <v>159.77000000000001</v>
      </c>
      <c r="M7965" s="6">
        <v>44487</v>
      </c>
      <c r="N7965" s="5">
        <v>70.77</v>
      </c>
    </row>
    <row r="7966" spans="3:14" x14ac:dyDescent="0.2">
      <c r="C7966" s="6">
        <v>44488</v>
      </c>
      <c r="D7966" s="5">
        <v>73.95</v>
      </c>
      <c r="M7966" s="6">
        <v>44488</v>
      </c>
      <c r="N7966" s="5">
        <v>68.25</v>
      </c>
    </row>
    <row r="7967" spans="3:14" x14ac:dyDescent="0.2">
      <c r="C7967" s="6">
        <v>44489</v>
      </c>
      <c r="D7967" s="5">
        <v>59.85</v>
      </c>
      <c r="M7967" s="6">
        <v>44489</v>
      </c>
      <c r="N7967" s="5">
        <v>65.47</v>
      </c>
    </row>
    <row r="7968" spans="3:14" x14ac:dyDescent="0.2">
      <c r="C7968" s="6">
        <v>44490</v>
      </c>
      <c r="D7968" s="5">
        <v>69.73</v>
      </c>
      <c r="M7968" s="6">
        <v>44490</v>
      </c>
      <c r="N7968" s="5">
        <v>69.42</v>
      </c>
    </row>
    <row r="7969" spans="3:14" x14ac:dyDescent="0.2">
      <c r="C7969" s="6">
        <v>44491</v>
      </c>
      <c r="D7969" s="5">
        <v>101.73</v>
      </c>
      <c r="M7969" s="6">
        <v>44491</v>
      </c>
      <c r="N7969" s="5">
        <v>72.040000000000006</v>
      </c>
    </row>
    <row r="7970" spans="3:14" x14ac:dyDescent="0.2">
      <c r="C7970" s="6">
        <v>44492</v>
      </c>
      <c r="D7970" s="5">
        <v>69.319999999999993</v>
      </c>
      <c r="M7970" s="6">
        <v>44492</v>
      </c>
      <c r="N7970" s="5">
        <v>72.040000000000006</v>
      </c>
    </row>
    <row r="7971" spans="3:14" x14ac:dyDescent="0.2">
      <c r="C7971" s="6">
        <v>44493</v>
      </c>
      <c r="D7971" s="5">
        <v>185.92</v>
      </c>
      <c r="M7971" s="6">
        <v>44493</v>
      </c>
      <c r="N7971" s="5">
        <v>72.040000000000006</v>
      </c>
    </row>
    <row r="7972" spans="3:14" x14ac:dyDescent="0.2">
      <c r="C7972" s="6">
        <v>44494</v>
      </c>
      <c r="D7972" s="5">
        <v>102.62</v>
      </c>
      <c r="M7972" s="6">
        <v>44494</v>
      </c>
      <c r="N7972" s="5">
        <v>68.959999999999994</v>
      </c>
    </row>
    <row r="7973" spans="3:14" x14ac:dyDescent="0.2">
      <c r="C7973" s="6">
        <v>44495</v>
      </c>
      <c r="D7973" s="5">
        <v>99.45</v>
      </c>
      <c r="M7973" s="6">
        <v>44495</v>
      </c>
      <c r="N7973" s="5">
        <v>66.7</v>
      </c>
    </row>
    <row r="7974" spans="3:14" x14ac:dyDescent="0.2">
      <c r="C7974" s="6">
        <v>44496</v>
      </c>
      <c r="D7974" s="5">
        <v>63.73</v>
      </c>
      <c r="M7974" s="6">
        <v>44496</v>
      </c>
      <c r="N7974" s="5">
        <v>70.06</v>
      </c>
    </row>
    <row r="7975" spans="3:14" x14ac:dyDescent="0.2">
      <c r="C7975" s="6">
        <v>44497</v>
      </c>
      <c r="D7975" s="5">
        <v>90.49</v>
      </c>
      <c r="M7975" s="6">
        <v>44497</v>
      </c>
      <c r="N7975" s="5">
        <v>71.959999999999994</v>
      </c>
    </row>
    <row r="7976" spans="3:14" x14ac:dyDescent="0.2">
      <c r="C7976" s="6">
        <v>44498</v>
      </c>
      <c r="D7976" s="5">
        <v>77.349999999999994</v>
      </c>
      <c r="M7976" s="6">
        <v>44498</v>
      </c>
      <c r="N7976" s="5">
        <v>75.45</v>
      </c>
    </row>
    <row r="7977" spans="3:14" x14ac:dyDescent="0.2">
      <c r="C7977" s="6">
        <v>44499</v>
      </c>
      <c r="D7977" s="5">
        <v>61.28</v>
      </c>
      <c r="M7977" s="6">
        <v>44499</v>
      </c>
      <c r="N7977" s="5">
        <v>75.45</v>
      </c>
    </row>
    <row r="7978" spans="3:14" x14ac:dyDescent="0.2">
      <c r="C7978" s="6">
        <v>44500</v>
      </c>
      <c r="D7978" s="5">
        <v>97.73</v>
      </c>
      <c r="M7978" s="6">
        <v>44500</v>
      </c>
      <c r="N7978" s="5">
        <v>75.45</v>
      </c>
    </row>
    <row r="7979" spans="3:14" x14ac:dyDescent="0.2">
      <c r="C7979" s="6">
        <v>44501</v>
      </c>
      <c r="D7979" s="5">
        <v>136.16999999999999</v>
      </c>
      <c r="M7979" s="6">
        <v>44501</v>
      </c>
      <c r="N7979" s="5">
        <v>78.34</v>
      </c>
    </row>
    <row r="7980" spans="3:14" x14ac:dyDescent="0.2">
      <c r="C7980" s="6">
        <v>44502</v>
      </c>
      <c r="D7980" s="5">
        <v>110.75</v>
      </c>
      <c r="M7980" s="6">
        <v>44502</v>
      </c>
      <c r="N7980" s="5">
        <v>71.040000000000006</v>
      </c>
    </row>
    <row r="7981" spans="3:14" x14ac:dyDescent="0.2">
      <c r="C7981" s="6">
        <v>44503</v>
      </c>
      <c r="D7981" s="5">
        <v>188.57</v>
      </c>
      <c r="M7981" s="6">
        <v>44503</v>
      </c>
      <c r="N7981" s="5">
        <v>71.22</v>
      </c>
    </row>
    <row r="7982" spans="3:14" x14ac:dyDescent="0.2">
      <c r="C7982" s="6">
        <v>44504</v>
      </c>
      <c r="D7982" s="5">
        <v>156.80000000000001</v>
      </c>
      <c r="M7982" s="6">
        <v>44504</v>
      </c>
      <c r="N7982" s="5">
        <v>64.61</v>
      </c>
    </row>
    <row r="7983" spans="3:14" x14ac:dyDescent="0.2">
      <c r="C7983" s="6">
        <v>44505</v>
      </c>
      <c r="D7983" s="5">
        <v>211.53</v>
      </c>
      <c r="M7983" s="6">
        <v>44505</v>
      </c>
      <c r="N7983" s="5">
        <v>66.900000000000006</v>
      </c>
    </row>
    <row r="7984" spans="3:14" x14ac:dyDescent="0.2">
      <c r="C7984" s="6">
        <v>44506</v>
      </c>
      <c r="D7984" s="5">
        <v>205.66</v>
      </c>
      <c r="M7984" s="6">
        <v>44506</v>
      </c>
      <c r="N7984" s="5">
        <v>66.900000000000006</v>
      </c>
    </row>
    <row r="7985" spans="3:14" x14ac:dyDescent="0.2">
      <c r="C7985" s="6">
        <v>44507</v>
      </c>
      <c r="D7985" s="5">
        <v>264.33999999999997</v>
      </c>
      <c r="M7985" s="6">
        <v>44507</v>
      </c>
      <c r="N7985" s="5">
        <v>66.900000000000006</v>
      </c>
    </row>
    <row r="7986" spans="3:14" x14ac:dyDescent="0.2">
      <c r="C7986" s="6">
        <v>44508</v>
      </c>
      <c r="D7986" s="5">
        <v>363.38</v>
      </c>
      <c r="M7986" s="6">
        <v>44508</v>
      </c>
      <c r="N7986" s="5">
        <v>70.97</v>
      </c>
    </row>
    <row r="7987" spans="3:14" x14ac:dyDescent="0.2">
      <c r="C7987" s="6">
        <v>44509</v>
      </c>
      <c r="D7987" s="5">
        <v>149.84</v>
      </c>
      <c r="M7987" s="6">
        <v>44509</v>
      </c>
      <c r="N7987" s="5">
        <v>73.02</v>
      </c>
    </row>
    <row r="7988" spans="3:14" x14ac:dyDescent="0.2">
      <c r="C7988" s="6">
        <v>44510</v>
      </c>
      <c r="D7988" s="5">
        <v>39</v>
      </c>
      <c r="M7988" s="6">
        <v>44510</v>
      </c>
      <c r="N7988" s="5">
        <v>78.31</v>
      </c>
    </row>
    <row r="7989" spans="3:14" x14ac:dyDescent="0.2">
      <c r="C7989" s="6">
        <v>44511</v>
      </c>
      <c r="D7989" s="5">
        <v>65.66</v>
      </c>
      <c r="M7989" s="6">
        <v>44511</v>
      </c>
      <c r="N7989" s="5">
        <v>78.31</v>
      </c>
    </row>
    <row r="7990" spans="3:14" x14ac:dyDescent="0.2">
      <c r="C7990" s="6">
        <v>44512</v>
      </c>
      <c r="D7990" s="5">
        <v>202.74</v>
      </c>
      <c r="M7990" s="6">
        <v>44512</v>
      </c>
      <c r="N7990" s="5">
        <v>78.61</v>
      </c>
    </row>
    <row r="7991" spans="3:14" x14ac:dyDescent="0.2">
      <c r="C7991" s="6">
        <v>44513</v>
      </c>
      <c r="D7991" s="5">
        <v>79.209999999999994</v>
      </c>
      <c r="M7991" s="6">
        <v>44513</v>
      </c>
      <c r="N7991" s="5">
        <v>78.61</v>
      </c>
    </row>
    <row r="7992" spans="3:14" x14ac:dyDescent="0.2">
      <c r="C7992" s="6">
        <v>44514</v>
      </c>
      <c r="D7992" s="5">
        <v>173.41</v>
      </c>
      <c r="M7992" s="6">
        <v>44514</v>
      </c>
      <c r="N7992" s="5">
        <v>78.61</v>
      </c>
    </row>
    <row r="7993" spans="3:14" x14ac:dyDescent="0.2">
      <c r="C7993" s="6">
        <v>44515</v>
      </c>
      <c r="D7993" s="5">
        <v>107.9</v>
      </c>
      <c r="M7993" s="6">
        <v>44515</v>
      </c>
      <c r="N7993" s="5">
        <v>81.59</v>
      </c>
    </row>
    <row r="7994" spans="3:14" x14ac:dyDescent="0.2">
      <c r="C7994" s="6">
        <v>44516</v>
      </c>
      <c r="D7994" s="5">
        <v>112.32</v>
      </c>
      <c r="M7994" s="6">
        <v>44516</v>
      </c>
      <c r="N7994" s="5">
        <v>81.58</v>
      </c>
    </row>
    <row r="7995" spans="3:14" x14ac:dyDescent="0.2">
      <c r="C7995" s="6">
        <v>44517</v>
      </c>
      <c r="D7995" s="5">
        <v>114.88</v>
      </c>
      <c r="M7995" s="6">
        <v>44517</v>
      </c>
      <c r="N7995" s="5">
        <v>81.58</v>
      </c>
    </row>
    <row r="7996" spans="3:14" x14ac:dyDescent="0.2">
      <c r="C7996" s="6">
        <v>44518</v>
      </c>
      <c r="D7996" s="5">
        <v>141.80000000000001</v>
      </c>
      <c r="M7996" s="6">
        <v>44518</v>
      </c>
      <c r="N7996" s="5">
        <v>74.510000000000005</v>
      </c>
    </row>
    <row r="7997" spans="3:14" x14ac:dyDescent="0.2">
      <c r="C7997" s="6">
        <v>44519</v>
      </c>
      <c r="D7997" s="5">
        <v>120.37</v>
      </c>
      <c r="M7997" s="6">
        <v>44519</v>
      </c>
      <c r="N7997" s="5">
        <v>73.39</v>
      </c>
    </row>
    <row r="7998" spans="3:14" x14ac:dyDescent="0.2">
      <c r="C7998" s="6">
        <v>44520</v>
      </c>
      <c r="D7998" s="5">
        <v>192.7</v>
      </c>
      <c r="M7998" s="6">
        <v>44520</v>
      </c>
      <c r="N7998" s="5">
        <v>73.39</v>
      </c>
    </row>
    <row r="7999" spans="3:14" x14ac:dyDescent="0.2">
      <c r="C7999" s="6">
        <v>44521</v>
      </c>
      <c r="D7999" s="5">
        <v>87.77</v>
      </c>
      <c r="M7999" s="6">
        <v>44521</v>
      </c>
      <c r="N7999" s="5">
        <v>73.39</v>
      </c>
    </row>
    <row r="8000" spans="3:14" x14ac:dyDescent="0.2">
      <c r="C8000" s="6">
        <v>44522</v>
      </c>
      <c r="D8000" s="5">
        <v>92.12</v>
      </c>
      <c r="M8000" s="6">
        <v>44522</v>
      </c>
      <c r="N8000" s="5">
        <v>79.209999999999994</v>
      </c>
    </row>
    <row r="8001" spans="3:14" x14ac:dyDescent="0.2">
      <c r="C8001" s="6">
        <v>44523</v>
      </c>
      <c r="D8001" s="5">
        <v>98.64</v>
      </c>
      <c r="M8001" s="6">
        <v>44523</v>
      </c>
      <c r="N8001" s="5">
        <v>80.569999999999993</v>
      </c>
    </row>
    <row r="8002" spans="3:14" x14ac:dyDescent="0.2">
      <c r="C8002" s="6">
        <v>44524</v>
      </c>
      <c r="D8002" s="5">
        <v>131.12</v>
      </c>
      <c r="M8002" s="6">
        <v>44524</v>
      </c>
      <c r="N8002" s="5">
        <v>83.15</v>
      </c>
    </row>
    <row r="8003" spans="3:14" x14ac:dyDescent="0.2">
      <c r="C8003" s="6">
        <v>44525</v>
      </c>
      <c r="D8003" s="5">
        <v>58.34</v>
      </c>
      <c r="M8003" s="6">
        <v>44525</v>
      </c>
      <c r="N8003" s="5">
        <v>83.15</v>
      </c>
    </row>
    <row r="8004" spans="3:14" x14ac:dyDescent="0.2">
      <c r="C8004" s="6">
        <v>44526</v>
      </c>
      <c r="D8004" s="5">
        <v>57.97</v>
      </c>
      <c r="M8004" s="6">
        <v>44526</v>
      </c>
      <c r="N8004" s="5">
        <v>89.45</v>
      </c>
    </row>
    <row r="8005" spans="3:14" x14ac:dyDescent="0.2">
      <c r="C8005" s="6">
        <v>44527</v>
      </c>
      <c r="D8005" s="5">
        <v>44.45</v>
      </c>
      <c r="M8005" s="6">
        <v>44527</v>
      </c>
      <c r="N8005" s="5">
        <v>89.45</v>
      </c>
    </row>
    <row r="8006" spans="3:14" x14ac:dyDescent="0.2">
      <c r="C8006" s="6">
        <v>44528</v>
      </c>
      <c r="D8006" s="5">
        <v>126.1</v>
      </c>
      <c r="M8006" s="6">
        <v>44528</v>
      </c>
      <c r="N8006" s="5">
        <v>89.45</v>
      </c>
    </row>
    <row r="8007" spans="3:14" x14ac:dyDescent="0.2">
      <c r="C8007" s="6">
        <v>44529</v>
      </c>
      <c r="D8007" s="5">
        <v>103.8</v>
      </c>
      <c r="M8007" s="6">
        <v>44529</v>
      </c>
      <c r="N8007" s="5">
        <v>89.41</v>
      </c>
    </row>
    <row r="8008" spans="3:14" x14ac:dyDescent="0.2">
      <c r="C8008" s="6">
        <v>44530</v>
      </c>
      <c r="D8008" s="5">
        <v>117.24</v>
      </c>
      <c r="M8008" s="6">
        <v>44530</v>
      </c>
      <c r="N8008" s="5">
        <v>84.04</v>
      </c>
    </row>
    <row r="8009" spans="3:14" x14ac:dyDescent="0.2">
      <c r="C8009" s="6">
        <v>44531</v>
      </c>
      <c r="D8009" s="5">
        <v>108.42</v>
      </c>
      <c r="M8009" s="6">
        <v>44531</v>
      </c>
      <c r="N8009" s="5">
        <v>82.97</v>
      </c>
    </row>
    <row r="8010" spans="3:14" x14ac:dyDescent="0.2">
      <c r="C8010" s="6">
        <v>44532</v>
      </c>
      <c r="D8010" s="5">
        <v>90.4</v>
      </c>
      <c r="M8010" s="6">
        <v>44532</v>
      </c>
      <c r="N8010" s="5">
        <v>82.55</v>
      </c>
    </row>
    <row r="8011" spans="3:14" x14ac:dyDescent="0.2">
      <c r="C8011" s="6">
        <v>44533</v>
      </c>
      <c r="D8011" s="5">
        <v>219.57</v>
      </c>
      <c r="M8011" s="6">
        <v>44533</v>
      </c>
      <c r="N8011" s="5">
        <v>79.14</v>
      </c>
    </row>
    <row r="8012" spans="3:14" x14ac:dyDescent="0.2">
      <c r="C8012" s="6">
        <v>44534</v>
      </c>
      <c r="D8012" s="5">
        <v>169.9</v>
      </c>
      <c r="M8012" s="6">
        <v>44534</v>
      </c>
      <c r="N8012" s="5">
        <v>79.14</v>
      </c>
    </row>
    <row r="8013" spans="3:14" x14ac:dyDescent="0.2">
      <c r="C8013" s="6">
        <v>44535</v>
      </c>
      <c r="D8013" s="5">
        <v>173.55</v>
      </c>
      <c r="M8013" s="6">
        <v>44535</v>
      </c>
      <c r="N8013" s="5">
        <v>79.14</v>
      </c>
    </row>
    <row r="8014" spans="3:14" x14ac:dyDescent="0.2">
      <c r="C8014" s="6">
        <v>44536</v>
      </c>
      <c r="D8014" s="5">
        <v>90.05</v>
      </c>
      <c r="M8014" s="6">
        <v>44536</v>
      </c>
      <c r="N8014" s="5">
        <v>87.89</v>
      </c>
    </row>
    <row r="8015" spans="3:14" x14ac:dyDescent="0.2">
      <c r="C8015" s="6">
        <v>44537</v>
      </c>
      <c r="D8015" s="5">
        <v>121.78</v>
      </c>
      <c r="M8015" s="6">
        <v>44537</v>
      </c>
      <c r="N8015" s="5">
        <v>88.14</v>
      </c>
    </row>
    <row r="8016" spans="3:14" x14ac:dyDescent="0.2">
      <c r="C8016" s="6">
        <v>44538</v>
      </c>
      <c r="D8016" s="5">
        <v>94.23</v>
      </c>
      <c r="M8016" s="6">
        <v>44538</v>
      </c>
      <c r="N8016" s="5">
        <v>80.290000000000006</v>
      </c>
    </row>
    <row r="8017" spans="3:14" x14ac:dyDescent="0.2">
      <c r="C8017" s="6">
        <v>44539</v>
      </c>
      <c r="D8017" s="5">
        <v>59.47</v>
      </c>
      <c r="M8017" s="6">
        <v>44539</v>
      </c>
      <c r="N8017" s="5">
        <v>79.540000000000006</v>
      </c>
    </row>
    <row r="8018" spans="3:14" x14ac:dyDescent="0.2">
      <c r="C8018" s="6">
        <v>44540</v>
      </c>
      <c r="D8018" s="5">
        <v>78.930000000000007</v>
      </c>
      <c r="M8018" s="6">
        <v>44540</v>
      </c>
      <c r="N8018" s="5">
        <v>74.36</v>
      </c>
    </row>
    <row r="8019" spans="3:14" x14ac:dyDescent="0.2">
      <c r="C8019" s="6">
        <v>44541</v>
      </c>
      <c r="D8019" s="5">
        <v>84.96</v>
      </c>
      <c r="M8019" s="6">
        <v>44541</v>
      </c>
      <c r="N8019" s="5">
        <v>74.36</v>
      </c>
    </row>
    <row r="8020" spans="3:14" x14ac:dyDescent="0.2">
      <c r="C8020" s="6">
        <v>44542</v>
      </c>
      <c r="D8020" s="5">
        <v>184.54</v>
      </c>
      <c r="M8020" s="6">
        <v>44542</v>
      </c>
      <c r="N8020" s="5">
        <v>74.36</v>
      </c>
    </row>
    <row r="8021" spans="3:14" x14ac:dyDescent="0.2">
      <c r="C8021" s="6">
        <v>44543</v>
      </c>
      <c r="D8021" s="5">
        <v>214.47</v>
      </c>
      <c r="M8021" s="6">
        <v>44543</v>
      </c>
      <c r="N8021" s="5">
        <v>76.41</v>
      </c>
    </row>
    <row r="8022" spans="3:14" x14ac:dyDescent="0.2">
      <c r="C8022" s="6">
        <v>44544</v>
      </c>
      <c r="D8022" s="5">
        <v>76.16</v>
      </c>
      <c r="M8022" s="6">
        <v>44544</v>
      </c>
      <c r="N8022" s="5">
        <v>78.98</v>
      </c>
    </row>
    <row r="8023" spans="3:14" x14ac:dyDescent="0.2">
      <c r="C8023" s="6">
        <v>44545</v>
      </c>
      <c r="D8023" s="5">
        <v>103.8</v>
      </c>
      <c r="M8023" s="6">
        <v>44545</v>
      </c>
      <c r="N8023" s="5">
        <v>74.06</v>
      </c>
    </row>
    <row r="8024" spans="3:14" x14ac:dyDescent="0.2">
      <c r="C8024" s="6">
        <v>44546</v>
      </c>
      <c r="D8024" s="5">
        <v>152.15</v>
      </c>
      <c r="M8024" s="6">
        <v>44546</v>
      </c>
      <c r="N8024" s="5">
        <v>69.099999999999994</v>
      </c>
    </row>
    <row r="8025" spans="3:14" x14ac:dyDescent="0.2">
      <c r="C8025" s="6">
        <v>44547</v>
      </c>
      <c r="D8025" s="5">
        <v>130.93</v>
      </c>
      <c r="M8025" s="6">
        <v>44547</v>
      </c>
      <c r="N8025" s="5">
        <v>72.459999999999994</v>
      </c>
    </row>
    <row r="8026" spans="3:14" x14ac:dyDescent="0.2">
      <c r="C8026" s="6">
        <v>44548</v>
      </c>
      <c r="D8026" s="5">
        <v>111.46</v>
      </c>
      <c r="M8026" s="6">
        <v>44548</v>
      </c>
      <c r="N8026" s="5">
        <v>72.459999999999994</v>
      </c>
    </row>
    <row r="8027" spans="3:14" x14ac:dyDescent="0.2">
      <c r="C8027" s="6">
        <v>44549</v>
      </c>
      <c r="D8027" s="5">
        <v>185.69</v>
      </c>
      <c r="M8027" s="6">
        <v>44549</v>
      </c>
      <c r="N8027" s="5">
        <v>72.459999999999994</v>
      </c>
    </row>
    <row r="8028" spans="3:14" x14ac:dyDescent="0.2">
      <c r="C8028" s="6">
        <v>44550</v>
      </c>
      <c r="D8028" s="5">
        <v>118.72</v>
      </c>
      <c r="M8028" s="6">
        <v>44550</v>
      </c>
      <c r="N8028" s="5">
        <v>77.02</v>
      </c>
    </row>
    <row r="8029" spans="3:14" x14ac:dyDescent="0.2">
      <c r="C8029" s="6">
        <v>44551</v>
      </c>
      <c r="D8029" s="5">
        <v>164.17</v>
      </c>
      <c r="M8029" s="6">
        <v>44551</v>
      </c>
      <c r="N8029" s="5">
        <v>79.52</v>
      </c>
    </row>
    <row r="8030" spans="3:14" x14ac:dyDescent="0.2">
      <c r="C8030" s="6">
        <v>44552</v>
      </c>
      <c r="D8030" s="5">
        <v>130.79</v>
      </c>
      <c r="M8030" s="6">
        <v>44552</v>
      </c>
      <c r="N8030" s="5">
        <v>76.849999999999994</v>
      </c>
    </row>
    <row r="8031" spans="3:14" x14ac:dyDescent="0.2">
      <c r="C8031" s="6">
        <v>44553</v>
      </c>
      <c r="D8031" s="5">
        <v>171.54</v>
      </c>
      <c r="M8031" s="6">
        <v>44553</v>
      </c>
      <c r="N8031" s="5">
        <v>77.290000000000006</v>
      </c>
    </row>
    <row r="8032" spans="3:14" x14ac:dyDescent="0.2">
      <c r="C8032" s="6">
        <v>44554</v>
      </c>
      <c r="D8032" s="5">
        <v>98.9</v>
      </c>
      <c r="M8032" s="6">
        <v>44554</v>
      </c>
      <c r="N8032" s="5">
        <v>77.290000000000006</v>
      </c>
    </row>
    <row r="8033" spans="3:14" x14ac:dyDescent="0.2">
      <c r="C8033" s="6">
        <v>44555</v>
      </c>
      <c r="D8033" s="5">
        <v>203.29</v>
      </c>
      <c r="M8033" s="6">
        <v>44555</v>
      </c>
      <c r="N8033" s="5">
        <v>77.290000000000006</v>
      </c>
    </row>
    <row r="8034" spans="3:14" x14ac:dyDescent="0.2">
      <c r="C8034" s="6">
        <v>44556</v>
      </c>
      <c r="D8034" s="5">
        <v>271.89999999999998</v>
      </c>
      <c r="M8034" s="6">
        <v>44556</v>
      </c>
      <c r="N8034" s="5">
        <v>77.290000000000006</v>
      </c>
    </row>
    <row r="8035" spans="3:14" x14ac:dyDescent="0.2">
      <c r="C8035" s="6">
        <v>44557</v>
      </c>
      <c r="D8035" s="5">
        <v>179.41</v>
      </c>
      <c r="M8035" s="6">
        <v>44557</v>
      </c>
      <c r="N8035" s="5">
        <v>80.12</v>
      </c>
    </row>
    <row r="8036" spans="3:14" x14ac:dyDescent="0.2">
      <c r="C8036" s="6">
        <v>44558</v>
      </c>
      <c r="D8036" s="5">
        <v>113.84</v>
      </c>
      <c r="M8036" s="6">
        <v>44558</v>
      </c>
      <c r="N8036" s="5">
        <v>77.52</v>
      </c>
    </row>
    <row r="8037" spans="3:14" x14ac:dyDescent="0.2">
      <c r="C8037" s="6">
        <v>44559</v>
      </c>
      <c r="D8037" s="5">
        <v>84.18</v>
      </c>
      <c r="M8037" s="6">
        <v>44559</v>
      </c>
      <c r="N8037" s="5">
        <v>78</v>
      </c>
    </row>
    <row r="8038" spans="3:14" x14ac:dyDescent="0.2">
      <c r="C8038" s="6">
        <v>44560</v>
      </c>
      <c r="D8038" s="5">
        <v>131.66</v>
      </c>
      <c r="M8038" s="6">
        <v>44560</v>
      </c>
      <c r="N8038" s="5">
        <v>77.62</v>
      </c>
    </row>
    <row r="8039" spans="3:14" x14ac:dyDescent="0.2">
      <c r="C8039" s="6">
        <v>44561</v>
      </c>
      <c r="D8039" s="5">
        <v>132.09</v>
      </c>
      <c r="M8039" s="6">
        <v>44561</v>
      </c>
      <c r="N8039" s="5">
        <v>77.099999999999994</v>
      </c>
    </row>
    <row r="8040" spans="3:14" x14ac:dyDescent="0.2">
      <c r="C8040" s="6">
        <v>44562</v>
      </c>
      <c r="D8040" s="5">
        <v>169.59</v>
      </c>
      <c r="M8040" s="6">
        <v>44562</v>
      </c>
      <c r="N8040" s="5">
        <v>77.099999999999994</v>
      </c>
    </row>
    <row r="8041" spans="3:14" x14ac:dyDescent="0.2">
      <c r="C8041" s="6">
        <v>44563</v>
      </c>
      <c r="D8041" s="5">
        <v>157.01</v>
      </c>
      <c r="M8041" s="6">
        <v>44563</v>
      </c>
      <c r="N8041" s="5">
        <v>77.099999999999994</v>
      </c>
    </row>
    <row r="8042" spans="3:14" x14ac:dyDescent="0.2">
      <c r="C8042" s="6">
        <v>44564</v>
      </c>
      <c r="D8042" s="5">
        <v>146.6</v>
      </c>
      <c r="M8042" s="6">
        <v>44564</v>
      </c>
      <c r="N8042" s="5">
        <v>84.08</v>
      </c>
    </row>
    <row r="8043" spans="3:14" x14ac:dyDescent="0.2">
      <c r="C8043" s="6">
        <v>44565</v>
      </c>
      <c r="D8043" s="5">
        <v>192.08</v>
      </c>
      <c r="M8043" s="6">
        <v>44565</v>
      </c>
      <c r="N8043" s="5">
        <v>83.11</v>
      </c>
    </row>
    <row r="8044" spans="3:14" x14ac:dyDescent="0.2">
      <c r="C8044" s="6">
        <v>44566</v>
      </c>
      <c r="D8044" s="5">
        <v>111.08</v>
      </c>
      <c r="M8044" s="6">
        <v>44566</v>
      </c>
      <c r="N8044" s="5">
        <v>78.680000000000007</v>
      </c>
    </row>
    <row r="8045" spans="3:14" x14ac:dyDescent="0.2">
      <c r="C8045" s="6">
        <v>44567</v>
      </c>
      <c r="D8045" s="5">
        <v>235.1</v>
      </c>
      <c r="M8045" s="6">
        <v>44567</v>
      </c>
      <c r="N8045" s="5">
        <v>77.73</v>
      </c>
    </row>
    <row r="8046" spans="3:14" x14ac:dyDescent="0.2">
      <c r="C8046" s="6">
        <v>44568</v>
      </c>
      <c r="D8046" s="5">
        <v>57.41</v>
      </c>
      <c r="M8046" s="6">
        <v>44568</v>
      </c>
      <c r="N8046" s="5">
        <v>74.69</v>
      </c>
    </row>
    <row r="8047" spans="3:14" x14ac:dyDescent="0.2">
      <c r="C8047" s="6">
        <v>44569</v>
      </c>
      <c r="D8047" s="5">
        <v>139.44999999999999</v>
      </c>
      <c r="M8047" s="6">
        <v>44569</v>
      </c>
      <c r="N8047" s="5">
        <v>74.69</v>
      </c>
    </row>
    <row r="8048" spans="3:14" x14ac:dyDescent="0.2">
      <c r="C8048" s="6">
        <v>44570</v>
      </c>
      <c r="D8048" s="5">
        <v>115.26</v>
      </c>
      <c r="M8048" s="6">
        <v>44570</v>
      </c>
      <c r="N8048" s="5">
        <v>74.69</v>
      </c>
    </row>
    <row r="8049" spans="3:14" x14ac:dyDescent="0.2">
      <c r="C8049" s="6">
        <v>44571</v>
      </c>
      <c r="D8049" s="5">
        <v>120.25</v>
      </c>
      <c r="M8049" s="6">
        <v>44571</v>
      </c>
      <c r="N8049" s="5">
        <v>78.12</v>
      </c>
    </row>
    <row r="8050" spans="3:14" x14ac:dyDescent="0.2">
      <c r="C8050" s="6">
        <v>44572</v>
      </c>
      <c r="D8050" s="5">
        <v>77.55</v>
      </c>
      <c r="M8050" s="6">
        <v>44572</v>
      </c>
      <c r="N8050" s="5">
        <v>77.849999999999994</v>
      </c>
    </row>
    <row r="8051" spans="3:14" x14ac:dyDescent="0.2">
      <c r="C8051" s="6">
        <v>44573</v>
      </c>
      <c r="D8051" s="5">
        <v>91.97</v>
      </c>
      <c r="M8051" s="6">
        <v>44573</v>
      </c>
      <c r="N8051" s="5">
        <v>74.55</v>
      </c>
    </row>
    <row r="8052" spans="3:14" x14ac:dyDescent="0.2">
      <c r="C8052" s="6">
        <v>44574</v>
      </c>
      <c r="D8052" s="5">
        <v>57.28</v>
      </c>
      <c r="M8052" s="6">
        <v>44574</v>
      </c>
      <c r="N8052" s="5">
        <v>72.569999999999993</v>
      </c>
    </row>
    <row r="8053" spans="3:14" x14ac:dyDescent="0.2">
      <c r="C8053" s="6">
        <v>44575</v>
      </c>
      <c r="D8053" s="5">
        <v>73.63</v>
      </c>
      <c r="M8053" s="6">
        <v>44575</v>
      </c>
      <c r="N8053" s="5">
        <v>76.59</v>
      </c>
    </row>
    <row r="8054" spans="3:14" x14ac:dyDescent="0.2">
      <c r="C8054" s="6">
        <v>44576</v>
      </c>
      <c r="D8054" s="5">
        <v>169.9</v>
      </c>
      <c r="M8054" s="6">
        <v>44576</v>
      </c>
      <c r="N8054" s="5">
        <v>76.59</v>
      </c>
    </row>
    <row r="8055" spans="3:14" x14ac:dyDescent="0.2">
      <c r="C8055" s="6">
        <v>44577</v>
      </c>
      <c r="D8055" s="5">
        <v>507.73</v>
      </c>
      <c r="M8055" s="6">
        <v>44577</v>
      </c>
      <c r="N8055" s="5">
        <v>76.59</v>
      </c>
    </row>
    <row r="8056" spans="3:14" x14ac:dyDescent="0.2">
      <c r="C8056" s="6">
        <v>44578</v>
      </c>
      <c r="D8056" s="5">
        <v>174.94</v>
      </c>
      <c r="M8056" s="6">
        <v>44578</v>
      </c>
      <c r="N8056" s="5">
        <v>76.59</v>
      </c>
    </row>
    <row r="8057" spans="3:14" x14ac:dyDescent="0.2">
      <c r="C8057" s="6">
        <v>44579</v>
      </c>
      <c r="D8057" s="5">
        <v>77</v>
      </c>
      <c r="M8057" s="6">
        <v>44579</v>
      </c>
      <c r="N8057" s="5">
        <v>84.63</v>
      </c>
    </row>
    <row r="8058" spans="3:14" x14ac:dyDescent="0.2">
      <c r="C8058" s="6">
        <v>44580</v>
      </c>
      <c r="D8058" s="5">
        <v>71.25</v>
      </c>
      <c r="M8058" s="6">
        <v>44580</v>
      </c>
      <c r="N8058" s="5">
        <v>80.14</v>
      </c>
    </row>
    <row r="8059" spans="3:14" x14ac:dyDescent="0.2">
      <c r="C8059" s="6">
        <v>44581</v>
      </c>
      <c r="D8059" s="5">
        <v>72.930000000000007</v>
      </c>
      <c r="M8059" s="6">
        <v>44581</v>
      </c>
      <c r="N8059" s="5">
        <v>80.959999999999994</v>
      </c>
    </row>
    <row r="8060" spans="3:14" x14ac:dyDescent="0.2">
      <c r="C8060" s="6">
        <v>44582</v>
      </c>
      <c r="D8060" s="5">
        <v>126.04</v>
      </c>
      <c r="M8060" s="6">
        <v>44582</v>
      </c>
      <c r="N8060" s="5">
        <v>81.03</v>
      </c>
    </row>
    <row r="8061" spans="3:14" x14ac:dyDescent="0.2">
      <c r="C8061" s="6">
        <v>44583</v>
      </c>
      <c r="D8061" s="5">
        <v>52.51</v>
      </c>
      <c r="M8061" s="6">
        <v>44583</v>
      </c>
      <c r="N8061" s="5">
        <v>81.03</v>
      </c>
    </row>
    <row r="8062" spans="3:14" x14ac:dyDescent="0.2">
      <c r="C8062" s="6">
        <v>44584</v>
      </c>
      <c r="D8062" s="5">
        <v>122.72</v>
      </c>
      <c r="M8062" s="6">
        <v>44584</v>
      </c>
      <c r="N8062" s="5">
        <v>81.03</v>
      </c>
    </row>
    <row r="8063" spans="3:14" x14ac:dyDescent="0.2">
      <c r="C8063" s="6">
        <v>44585</v>
      </c>
      <c r="D8063" s="5">
        <v>273.48</v>
      </c>
      <c r="M8063" s="6">
        <v>44585</v>
      </c>
      <c r="N8063" s="5">
        <v>83.77</v>
      </c>
    </row>
    <row r="8064" spans="3:14" x14ac:dyDescent="0.2">
      <c r="C8064" s="6">
        <v>44586</v>
      </c>
      <c r="D8064" s="5">
        <v>190.88</v>
      </c>
      <c r="M8064" s="6">
        <v>44586</v>
      </c>
      <c r="N8064" s="5">
        <v>84.57</v>
      </c>
    </row>
    <row r="8065" spans="3:14" x14ac:dyDescent="0.2">
      <c r="C8065" s="6">
        <v>44587</v>
      </c>
      <c r="D8065" s="5">
        <v>146.78</v>
      </c>
      <c r="M8065" s="6">
        <v>44587</v>
      </c>
      <c r="N8065" s="5">
        <v>85.75</v>
      </c>
    </row>
    <row r="8066" spans="3:14" x14ac:dyDescent="0.2">
      <c r="C8066" s="6">
        <v>44588</v>
      </c>
      <c r="D8066" s="5">
        <v>164.89</v>
      </c>
      <c r="M8066" s="6">
        <v>44588</v>
      </c>
      <c r="N8066" s="5">
        <v>85.62</v>
      </c>
    </row>
    <row r="8067" spans="3:14" x14ac:dyDescent="0.2">
      <c r="C8067" s="6">
        <v>44589</v>
      </c>
      <c r="D8067" s="5">
        <v>129.34</v>
      </c>
      <c r="M8067" s="6">
        <v>44589</v>
      </c>
      <c r="N8067" s="5">
        <v>85.29</v>
      </c>
    </row>
    <row r="8068" spans="3:14" x14ac:dyDescent="0.2">
      <c r="C8068" s="6">
        <v>44590</v>
      </c>
      <c r="D8068" s="5">
        <v>126.32</v>
      </c>
      <c r="M8068" s="6">
        <v>44590</v>
      </c>
      <c r="N8068" s="5">
        <v>85.29</v>
      </c>
    </row>
    <row r="8069" spans="3:14" x14ac:dyDescent="0.2">
      <c r="C8069" s="6">
        <v>44591</v>
      </c>
      <c r="D8069" s="5">
        <v>179.99</v>
      </c>
      <c r="M8069" s="6">
        <v>44591</v>
      </c>
      <c r="N8069" s="5">
        <v>85.29</v>
      </c>
    </row>
    <row r="8070" spans="3:14" x14ac:dyDescent="0.2">
      <c r="C8070" s="6">
        <v>44592</v>
      </c>
      <c r="D8070" s="5">
        <v>184.81</v>
      </c>
      <c r="M8070" s="6">
        <v>44592</v>
      </c>
      <c r="N8070" s="5">
        <v>85.14</v>
      </c>
    </row>
    <row r="8071" spans="3:14" x14ac:dyDescent="0.2">
      <c r="C8071" s="6">
        <v>44593</v>
      </c>
      <c r="D8071" s="5">
        <v>143.53</v>
      </c>
      <c r="M8071" s="6">
        <v>44593</v>
      </c>
      <c r="N8071" s="5">
        <v>85.22</v>
      </c>
    </row>
    <row r="8072" spans="3:14" x14ac:dyDescent="0.2">
      <c r="C8072" s="6">
        <v>44594</v>
      </c>
      <c r="D8072" s="5">
        <v>101.01</v>
      </c>
      <c r="M8072" s="6">
        <v>44594</v>
      </c>
      <c r="N8072" s="5">
        <v>84.85</v>
      </c>
    </row>
    <row r="8073" spans="3:14" x14ac:dyDescent="0.2">
      <c r="C8073" s="6">
        <v>44595</v>
      </c>
      <c r="D8073" s="5">
        <v>93.56</v>
      </c>
      <c r="M8073" s="6">
        <v>44595</v>
      </c>
      <c r="N8073" s="5">
        <v>85.74</v>
      </c>
    </row>
    <row r="8074" spans="3:14" x14ac:dyDescent="0.2">
      <c r="C8074" s="6">
        <v>44596</v>
      </c>
      <c r="D8074" s="5">
        <v>171.57</v>
      </c>
      <c r="M8074" s="6">
        <v>44596</v>
      </c>
      <c r="N8074" s="5">
        <v>87.68</v>
      </c>
    </row>
    <row r="8075" spans="3:14" x14ac:dyDescent="0.2">
      <c r="C8075" s="6">
        <v>44597</v>
      </c>
      <c r="D8075" s="5">
        <v>111.26</v>
      </c>
      <c r="M8075" s="6">
        <v>44597</v>
      </c>
      <c r="N8075" s="5">
        <v>87.68</v>
      </c>
    </row>
    <row r="8076" spans="3:14" x14ac:dyDescent="0.2">
      <c r="C8076" s="6">
        <v>44598</v>
      </c>
      <c r="D8076" s="5">
        <v>121.68</v>
      </c>
      <c r="M8076" s="6">
        <v>44598</v>
      </c>
      <c r="N8076" s="5">
        <v>87.68</v>
      </c>
    </row>
    <row r="8077" spans="3:14" x14ac:dyDescent="0.2">
      <c r="C8077" s="6">
        <v>44599</v>
      </c>
      <c r="D8077" s="5">
        <v>97.27</v>
      </c>
      <c r="M8077" s="6">
        <v>44599</v>
      </c>
      <c r="N8077" s="5">
        <v>87.44</v>
      </c>
    </row>
    <row r="8078" spans="3:14" x14ac:dyDescent="0.2">
      <c r="C8078" s="6">
        <v>44600</v>
      </c>
      <c r="D8078" s="5">
        <v>115.82</v>
      </c>
      <c r="M8078" s="6">
        <v>44600</v>
      </c>
      <c r="N8078" s="5">
        <v>82.72</v>
      </c>
    </row>
    <row r="8079" spans="3:14" x14ac:dyDescent="0.2">
      <c r="C8079" s="6">
        <v>44601</v>
      </c>
      <c r="D8079" s="5">
        <v>83.48</v>
      </c>
      <c r="M8079" s="6">
        <v>44601</v>
      </c>
      <c r="N8079" s="5">
        <v>81.760000000000005</v>
      </c>
    </row>
    <row r="8080" spans="3:14" x14ac:dyDescent="0.2">
      <c r="C8080" s="6">
        <v>44602</v>
      </c>
      <c r="D8080" s="5">
        <v>84.38</v>
      </c>
      <c r="M8080" s="6">
        <v>44602</v>
      </c>
      <c r="N8080" s="5">
        <v>88.52</v>
      </c>
    </row>
    <row r="8081" spans="3:14" x14ac:dyDescent="0.2">
      <c r="C8081" s="6">
        <v>44603</v>
      </c>
      <c r="D8081" s="5">
        <v>67.680000000000007</v>
      </c>
      <c r="M8081" s="6">
        <v>44603</v>
      </c>
      <c r="N8081" s="5">
        <v>94.03</v>
      </c>
    </row>
    <row r="8082" spans="3:14" x14ac:dyDescent="0.2">
      <c r="C8082" s="6">
        <v>44604</v>
      </c>
      <c r="D8082" s="5">
        <v>85.27</v>
      </c>
      <c r="M8082" s="6">
        <v>44604</v>
      </c>
      <c r="N8082" s="5">
        <v>94.03</v>
      </c>
    </row>
    <row r="8083" spans="3:14" x14ac:dyDescent="0.2">
      <c r="C8083" s="6">
        <v>44605</v>
      </c>
      <c r="D8083" s="5">
        <v>155.44</v>
      </c>
      <c r="M8083" s="6">
        <v>44605</v>
      </c>
      <c r="N8083" s="5">
        <v>94.03</v>
      </c>
    </row>
    <row r="8084" spans="3:14" x14ac:dyDescent="0.2">
      <c r="C8084" s="6">
        <v>44606</v>
      </c>
      <c r="D8084" s="5">
        <v>201.81</v>
      </c>
      <c r="M8084" s="6">
        <v>44606</v>
      </c>
      <c r="N8084" s="5">
        <v>102.28</v>
      </c>
    </row>
    <row r="8085" spans="3:14" x14ac:dyDescent="0.2">
      <c r="C8085" s="6">
        <v>44607</v>
      </c>
      <c r="D8085" s="5">
        <v>109.46</v>
      </c>
      <c r="M8085" s="6">
        <v>44607</v>
      </c>
      <c r="N8085" s="5">
        <v>94</v>
      </c>
    </row>
    <row r="8086" spans="3:14" x14ac:dyDescent="0.2">
      <c r="C8086" s="6">
        <v>44608</v>
      </c>
      <c r="D8086" s="5">
        <v>73.91</v>
      </c>
      <c r="M8086" s="6">
        <v>44608</v>
      </c>
      <c r="N8086" s="5">
        <v>92.74</v>
      </c>
    </row>
    <row r="8087" spans="3:14" x14ac:dyDescent="0.2">
      <c r="C8087" s="6">
        <v>44609</v>
      </c>
      <c r="D8087" s="5">
        <v>107.1</v>
      </c>
      <c r="M8087" s="6">
        <v>44609</v>
      </c>
      <c r="N8087" s="5">
        <v>96.17</v>
      </c>
    </row>
    <row r="8088" spans="3:14" x14ac:dyDescent="0.2">
      <c r="C8088" s="6">
        <v>44610</v>
      </c>
      <c r="D8088" s="5">
        <v>180.25</v>
      </c>
      <c r="M8088" s="6">
        <v>44610</v>
      </c>
      <c r="N8088" s="5">
        <v>94.36</v>
      </c>
    </row>
    <row r="8089" spans="3:14" x14ac:dyDescent="0.2">
      <c r="C8089" s="6">
        <v>44611</v>
      </c>
      <c r="D8089" s="5">
        <v>139.80000000000001</v>
      </c>
      <c r="M8089" s="6">
        <v>44611</v>
      </c>
      <c r="N8089" s="5">
        <v>94.36</v>
      </c>
    </row>
    <row r="8090" spans="3:14" x14ac:dyDescent="0.2">
      <c r="C8090" s="6">
        <v>44612</v>
      </c>
      <c r="D8090" s="5">
        <v>133.87</v>
      </c>
      <c r="M8090" s="6">
        <v>44612</v>
      </c>
      <c r="N8090" s="5">
        <v>94.36</v>
      </c>
    </row>
    <row r="8091" spans="3:14" x14ac:dyDescent="0.2">
      <c r="C8091" s="6">
        <v>44613</v>
      </c>
      <c r="D8091" s="5">
        <v>114.2</v>
      </c>
      <c r="M8091" s="6">
        <v>44613</v>
      </c>
      <c r="N8091" s="5">
        <v>94.36</v>
      </c>
    </row>
    <row r="8092" spans="3:14" x14ac:dyDescent="0.2">
      <c r="C8092" s="6">
        <v>44614</v>
      </c>
      <c r="D8092" s="5">
        <v>180.27</v>
      </c>
      <c r="M8092" s="6">
        <v>44614</v>
      </c>
      <c r="N8092" s="5">
        <v>95.54</v>
      </c>
    </row>
    <row r="8093" spans="3:14" x14ac:dyDescent="0.2">
      <c r="C8093" s="6">
        <v>44615</v>
      </c>
      <c r="D8093" s="5">
        <v>89.64</v>
      </c>
      <c r="M8093" s="6">
        <v>44615</v>
      </c>
      <c r="N8093" s="5">
        <v>95.15</v>
      </c>
    </row>
    <row r="8094" spans="3:14" x14ac:dyDescent="0.2">
      <c r="C8094" s="6">
        <v>44616</v>
      </c>
      <c r="D8094" s="5">
        <v>156.68</v>
      </c>
      <c r="M8094" s="6">
        <v>44616</v>
      </c>
      <c r="N8094" s="5">
        <v>100.75</v>
      </c>
    </row>
    <row r="8095" spans="3:14" x14ac:dyDescent="0.2">
      <c r="C8095" s="6">
        <v>44617</v>
      </c>
      <c r="D8095" s="5">
        <v>161.59</v>
      </c>
      <c r="M8095" s="6">
        <v>44617</v>
      </c>
      <c r="N8095" s="5">
        <v>93.34</v>
      </c>
    </row>
    <row r="8096" spans="3:14" x14ac:dyDescent="0.2">
      <c r="C8096" s="6">
        <v>44618</v>
      </c>
      <c r="D8096" s="5">
        <v>175.73</v>
      </c>
      <c r="M8096" s="6">
        <v>44618</v>
      </c>
      <c r="N8096" s="5">
        <v>93.34</v>
      </c>
    </row>
    <row r="8097" spans="3:14" x14ac:dyDescent="0.2">
      <c r="C8097" s="6">
        <v>44619</v>
      </c>
      <c r="D8097" s="5">
        <v>160.38999999999999</v>
      </c>
      <c r="M8097" s="6">
        <v>44619</v>
      </c>
      <c r="N8097" s="5">
        <v>93.34</v>
      </c>
    </row>
    <row r="8098" spans="3:14" x14ac:dyDescent="0.2">
      <c r="C8098" s="6">
        <v>44620</v>
      </c>
      <c r="D8098" s="5">
        <v>167.06</v>
      </c>
      <c r="M8098" s="6">
        <v>44620</v>
      </c>
      <c r="N8098" s="5">
        <v>100.4</v>
      </c>
    </row>
    <row r="8099" spans="3:14" x14ac:dyDescent="0.2">
      <c r="C8099" s="6">
        <v>44621</v>
      </c>
      <c r="D8099" s="5">
        <v>188.05</v>
      </c>
      <c r="M8099" s="6">
        <v>44621</v>
      </c>
      <c r="N8099" s="5">
        <v>118.26</v>
      </c>
    </row>
    <row r="8100" spans="3:14" x14ac:dyDescent="0.2">
      <c r="C8100" s="6">
        <v>44622</v>
      </c>
      <c r="D8100" s="5">
        <v>134.88</v>
      </c>
      <c r="M8100" s="6">
        <v>44622</v>
      </c>
      <c r="N8100" s="5">
        <v>110.28</v>
      </c>
    </row>
    <row r="8101" spans="3:14" x14ac:dyDescent="0.2">
      <c r="C8101" s="6">
        <v>44623</v>
      </c>
      <c r="D8101" s="5">
        <v>204.82</v>
      </c>
      <c r="M8101" s="6">
        <v>44623</v>
      </c>
      <c r="N8101" s="5">
        <v>115.18</v>
      </c>
    </row>
    <row r="8102" spans="3:14" x14ac:dyDescent="0.2">
      <c r="C8102" s="6">
        <v>44624</v>
      </c>
      <c r="D8102" s="5">
        <v>219.09</v>
      </c>
      <c r="M8102" s="6">
        <v>44624</v>
      </c>
      <c r="N8102" s="5">
        <v>131.82</v>
      </c>
    </row>
    <row r="8103" spans="3:14" x14ac:dyDescent="0.2">
      <c r="C8103" s="6">
        <v>44625</v>
      </c>
      <c r="D8103" s="5">
        <v>212.98</v>
      </c>
      <c r="M8103" s="6">
        <v>44625</v>
      </c>
      <c r="N8103" s="5">
        <v>131.82</v>
      </c>
    </row>
    <row r="8104" spans="3:14" x14ac:dyDescent="0.2">
      <c r="C8104" s="6">
        <v>44626</v>
      </c>
      <c r="D8104" s="5">
        <v>142.22</v>
      </c>
      <c r="M8104" s="6">
        <v>44626</v>
      </c>
      <c r="N8104" s="5">
        <v>131.82</v>
      </c>
    </row>
    <row r="8105" spans="3:14" x14ac:dyDescent="0.2">
      <c r="C8105" s="6">
        <v>44627</v>
      </c>
      <c r="D8105" s="5">
        <v>164.7</v>
      </c>
      <c r="M8105" s="6">
        <v>44627</v>
      </c>
      <c r="N8105" s="5">
        <v>140.03</v>
      </c>
    </row>
    <row r="8106" spans="3:14" x14ac:dyDescent="0.2">
      <c r="C8106" s="6">
        <v>44628</v>
      </c>
      <c r="D8106" s="5">
        <v>165.06</v>
      </c>
      <c r="M8106" s="6">
        <v>44628</v>
      </c>
      <c r="N8106" s="5">
        <v>133.37</v>
      </c>
    </row>
    <row r="8107" spans="3:14" x14ac:dyDescent="0.2">
      <c r="C8107" s="6">
        <v>44629</v>
      </c>
      <c r="D8107" s="5">
        <v>142.59</v>
      </c>
      <c r="M8107" s="6">
        <v>44629</v>
      </c>
      <c r="N8107" s="5">
        <v>110.9</v>
      </c>
    </row>
    <row r="8108" spans="3:14" x14ac:dyDescent="0.2">
      <c r="C8108" s="6">
        <v>44630</v>
      </c>
      <c r="D8108" s="5">
        <v>150.53</v>
      </c>
      <c r="M8108" s="6">
        <v>44630</v>
      </c>
      <c r="N8108" s="5">
        <v>105.31</v>
      </c>
    </row>
    <row r="8109" spans="3:14" x14ac:dyDescent="0.2">
      <c r="C8109" s="6">
        <v>44631</v>
      </c>
      <c r="D8109" s="5">
        <v>232.96</v>
      </c>
      <c r="M8109" s="6">
        <v>44631</v>
      </c>
      <c r="N8109" s="5">
        <v>99.03</v>
      </c>
    </row>
    <row r="8110" spans="3:14" x14ac:dyDescent="0.2">
      <c r="C8110" s="6">
        <v>44632</v>
      </c>
      <c r="D8110" s="5">
        <v>174.06</v>
      </c>
      <c r="M8110" s="6">
        <v>44632</v>
      </c>
      <c r="N8110" s="5">
        <v>99.03</v>
      </c>
    </row>
    <row r="8111" spans="3:14" x14ac:dyDescent="0.2">
      <c r="C8111" s="6">
        <v>44633</v>
      </c>
      <c r="D8111" s="5">
        <v>352.88</v>
      </c>
      <c r="M8111" s="6">
        <v>44633</v>
      </c>
      <c r="N8111" s="5">
        <v>99.03</v>
      </c>
    </row>
    <row r="8112" spans="3:14" x14ac:dyDescent="0.2">
      <c r="C8112" s="6">
        <v>44634</v>
      </c>
      <c r="D8112" s="5">
        <v>222.54</v>
      </c>
      <c r="M8112" s="6">
        <v>44634</v>
      </c>
      <c r="N8112" s="5">
        <v>105.08</v>
      </c>
    </row>
    <row r="8113" spans="3:14" x14ac:dyDescent="0.2">
      <c r="C8113" s="6">
        <v>44635</v>
      </c>
      <c r="D8113" s="5">
        <v>154.33000000000001</v>
      </c>
      <c r="M8113" s="6">
        <v>44635</v>
      </c>
      <c r="N8113" s="5">
        <v>101.03</v>
      </c>
    </row>
    <row r="8114" spans="3:14" x14ac:dyDescent="0.2">
      <c r="C8114" s="6">
        <v>44636</v>
      </c>
      <c r="D8114" s="5">
        <v>216.66</v>
      </c>
      <c r="M8114" s="6">
        <v>44636</v>
      </c>
      <c r="N8114" s="5">
        <v>100.57</v>
      </c>
    </row>
    <row r="8115" spans="3:14" x14ac:dyDescent="0.2">
      <c r="C8115" s="6">
        <v>44637</v>
      </c>
      <c r="D8115" s="5">
        <v>137.82</v>
      </c>
      <c r="M8115" s="6">
        <v>44637</v>
      </c>
      <c r="N8115" s="5">
        <v>91.76</v>
      </c>
    </row>
    <row r="8116" spans="3:14" x14ac:dyDescent="0.2">
      <c r="C8116" s="6">
        <v>44638</v>
      </c>
      <c r="D8116" s="5">
        <v>171.27</v>
      </c>
      <c r="M8116" s="6">
        <v>44638</v>
      </c>
      <c r="N8116" s="5">
        <v>91.77</v>
      </c>
    </row>
    <row r="8117" spans="3:14" x14ac:dyDescent="0.2">
      <c r="C8117" s="6">
        <v>44639</v>
      </c>
      <c r="D8117" s="5">
        <v>100.89</v>
      </c>
      <c r="M8117" s="6">
        <v>44639</v>
      </c>
      <c r="N8117" s="5">
        <v>91.77</v>
      </c>
    </row>
    <row r="8118" spans="3:14" x14ac:dyDescent="0.2">
      <c r="C8118" s="6">
        <v>44640</v>
      </c>
      <c r="D8118" s="5">
        <v>161.71</v>
      </c>
      <c r="M8118" s="6">
        <v>44640</v>
      </c>
      <c r="N8118" s="5">
        <v>91.77</v>
      </c>
    </row>
    <row r="8119" spans="3:14" x14ac:dyDescent="0.2">
      <c r="C8119" s="6">
        <v>44641</v>
      </c>
      <c r="D8119" s="5">
        <v>239.83</v>
      </c>
      <c r="M8119" s="6">
        <v>44641</v>
      </c>
      <c r="N8119" s="5">
        <v>101.94</v>
      </c>
    </row>
    <row r="8120" spans="3:14" x14ac:dyDescent="0.2">
      <c r="C8120" s="6">
        <v>44642</v>
      </c>
      <c r="D8120" s="5">
        <v>137.53</v>
      </c>
      <c r="M8120" s="6">
        <v>44642</v>
      </c>
      <c r="N8120" s="5">
        <v>105.38</v>
      </c>
    </row>
    <row r="8121" spans="3:14" x14ac:dyDescent="0.2">
      <c r="C8121" s="6">
        <v>44643</v>
      </c>
      <c r="D8121" s="5">
        <v>116.56</v>
      </c>
      <c r="M8121" s="6">
        <v>44643</v>
      </c>
      <c r="N8121" s="5">
        <v>105.72</v>
      </c>
    </row>
    <row r="8122" spans="3:14" x14ac:dyDescent="0.2">
      <c r="C8122" s="6">
        <v>44644</v>
      </c>
      <c r="D8122" s="5">
        <v>128.22999999999999</v>
      </c>
      <c r="M8122" s="6">
        <v>44644</v>
      </c>
      <c r="N8122" s="5">
        <v>113.14</v>
      </c>
    </row>
    <row r="8123" spans="3:14" x14ac:dyDescent="0.2">
      <c r="C8123" s="6">
        <v>44645</v>
      </c>
      <c r="D8123" s="5">
        <v>209.01</v>
      </c>
      <c r="M8123" s="6">
        <v>44645</v>
      </c>
      <c r="N8123" s="5">
        <v>125.27</v>
      </c>
    </row>
    <row r="8124" spans="3:14" x14ac:dyDescent="0.2">
      <c r="C8124" s="6">
        <v>44646</v>
      </c>
      <c r="D8124" s="5">
        <v>204.08</v>
      </c>
      <c r="M8124" s="6">
        <v>44646</v>
      </c>
      <c r="N8124" s="5">
        <v>125.27</v>
      </c>
    </row>
    <row r="8125" spans="3:14" x14ac:dyDescent="0.2">
      <c r="C8125" s="6">
        <v>44647</v>
      </c>
      <c r="D8125" s="5">
        <v>396.7</v>
      </c>
      <c r="M8125" s="6">
        <v>44647</v>
      </c>
      <c r="N8125" s="5">
        <v>125.27</v>
      </c>
    </row>
    <row r="8126" spans="3:14" x14ac:dyDescent="0.2">
      <c r="C8126" s="6">
        <v>44648</v>
      </c>
      <c r="D8126" s="5">
        <v>322.10000000000002</v>
      </c>
      <c r="M8126" s="6">
        <v>44648</v>
      </c>
      <c r="N8126" s="5">
        <v>129.28</v>
      </c>
    </row>
    <row r="8127" spans="3:14" x14ac:dyDescent="0.2">
      <c r="C8127" s="6">
        <v>44649</v>
      </c>
      <c r="D8127" s="5">
        <v>193.93</v>
      </c>
      <c r="M8127" s="6">
        <v>44649</v>
      </c>
      <c r="N8127" s="5">
        <v>117.92</v>
      </c>
    </row>
    <row r="8128" spans="3:14" x14ac:dyDescent="0.2">
      <c r="C8128" s="6">
        <v>44650</v>
      </c>
      <c r="D8128" s="5">
        <v>105.19</v>
      </c>
      <c r="M8128" s="6">
        <v>44650</v>
      </c>
      <c r="N8128" s="5">
        <v>112.98</v>
      </c>
    </row>
    <row r="8129" spans="3:14" x14ac:dyDescent="0.2">
      <c r="C8129" s="6">
        <v>44651</v>
      </c>
      <c r="D8129" s="5">
        <v>81.849999999999994</v>
      </c>
      <c r="M8129" s="6">
        <v>44651</v>
      </c>
      <c r="N8129" s="5">
        <v>106.88</v>
      </c>
    </row>
    <row r="8130" spans="3:14" x14ac:dyDescent="0.2">
      <c r="C8130" s="6">
        <v>44652</v>
      </c>
      <c r="D8130" s="5">
        <v>114.29</v>
      </c>
      <c r="M8130" s="6">
        <v>44652</v>
      </c>
      <c r="N8130" s="5">
        <v>108.34</v>
      </c>
    </row>
    <row r="8131" spans="3:14" x14ac:dyDescent="0.2">
      <c r="C8131" s="6">
        <v>44653</v>
      </c>
      <c r="D8131" s="5">
        <v>160.34</v>
      </c>
      <c r="M8131" s="6">
        <v>44653</v>
      </c>
      <c r="N8131" s="5">
        <v>108.34</v>
      </c>
    </row>
    <row r="8132" spans="3:14" x14ac:dyDescent="0.2">
      <c r="C8132" s="6">
        <v>44654</v>
      </c>
      <c r="D8132" s="5">
        <v>65.819999999999993</v>
      </c>
      <c r="M8132" s="6">
        <v>44654</v>
      </c>
      <c r="N8132" s="5">
        <v>108.34</v>
      </c>
    </row>
    <row r="8133" spans="3:14" x14ac:dyDescent="0.2">
      <c r="C8133" s="6">
        <v>44655</v>
      </c>
      <c r="D8133" s="5">
        <v>115.67</v>
      </c>
      <c r="M8133" s="6">
        <v>44655</v>
      </c>
      <c r="N8133" s="5">
        <v>108.37</v>
      </c>
    </row>
    <row r="8134" spans="3:14" x14ac:dyDescent="0.2">
      <c r="C8134" s="6">
        <v>44656</v>
      </c>
      <c r="D8134" s="5">
        <v>126.89</v>
      </c>
      <c r="M8134" s="6">
        <v>44656</v>
      </c>
      <c r="N8134" s="5">
        <v>116.37</v>
      </c>
    </row>
    <row r="8135" spans="3:14" x14ac:dyDescent="0.2">
      <c r="C8135" s="6">
        <v>44657</v>
      </c>
      <c r="D8135" s="5">
        <v>168.21</v>
      </c>
      <c r="M8135" s="6">
        <v>44657</v>
      </c>
      <c r="N8135" s="5">
        <v>123.92</v>
      </c>
    </row>
    <row r="8136" spans="3:14" x14ac:dyDescent="0.2">
      <c r="C8136" s="6">
        <v>44658</v>
      </c>
      <c r="D8136" s="5">
        <v>171.04</v>
      </c>
      <c r="M8136" s="6">
        <v>44658</v>
      </c>
      <c r="N8136" s="5">
        <v>122.67</v>
      </c>
    </row>
    <row r="8137" spans="3:14" x14ac:dyDescent="0.2">
      <c r="C8137" s="6">
        <v>44659</v>
      </c>
      <c r="D8137" s="5">
        <v>124.74</v>
      </c>
      <c r="M8137" s="6">
        <v>44659</v>
      </c>
      <c r="N8137" s="5">
        <v>124.86</v>
      </c>
    </row>
    <row r="8138" spans="3:14" x14ac:dyDescent="0.2">
      <c r="C8138" s="6">
        <v>44660</v>
      </c>
      <c r="D8138" s="5">
        <v>92.39</v>
      </c>
      <c r="M8138" s="6">
        <v>44660</v>
      </c>
      <c r="N8138" s="5">
        <v>124.86</v>
      </c>
    </row>
    <row r="8139" spans="3:14" x14ac:dyDescent="0.2">
      <c r="C8139" s="6">
        <v>44661</v>
      </c>
      <c r="D8139" s="5">
        <v>324.04000000000002</v>
      </c>
      <c r="M8139" s="6">
        <v>44661</v>
      </c>
      <c r="N8139" s="5">
        <v>124.86</v>
      </c>
    </row>
    <row r="8140" spans="3:14" x14ac:dyDescent="0.2">
      <c r="C8140" s="6">
        <v>44662</v>
      </c>
      <c r="D8140" s="5">
        <v>241.25</v>
      </c>
      <c r="M8140" s="6">
        <v>44662</v>
      </c>
      <c r="N8140" s="5">
        <v>129.87</v>
      </c>
    </row>
    <row r="8141" spans="3:14" x14ac:dyDescent="0.2">
      <c r="C8141" s="6">
        <v>44663</v>
      </c>
      <c r="D8141" s="5">
        <v>103.12</v>
      </c>
      <c r="M8141" s="6">
        <v>44663</v>
      </c>
      <c r="N8141" s="5">
        <v>117.79</v>
      </c>
    </row>
    <row r="8142" spans="3:14" x14ac:dyDescent="0.2">
      <c r="C8142" s="6">
        <v>44664</v>
      </c>
      <c r="D8142" s="5">
        <v>90.43</v>
      </c>
      <c r="M8142" s="6">
        <v>44664</v>
      </c>
      <c r="N8142" s="5">
        <v>116.33</v>
      </c>
    </row>
    <row r="8143" spans="3:14" x14ac:dyDescent="0.2">
      <c r="C8143" s="6">
        <v>44665</v>
      </c>
      <c r="D8143" s="5">
        <v>142.29</v>
      </c>
      <c r="M8143" s="6">
        <v>44665</v>
      </c>
      <c r="N8143" s="5">
        <v>119.66</v>
      </c>
    </row>
    <row r="8144" spans="3:14" x14ac:dyDescent="0.2">
      <c r="C8144" s="6">
        <v>44666</v>
      </c>
      <c r="D8144" s="5">
        <v>98.36</v>
      </c>
      <c r="M8144" s="6">
        <v>44666</v>
      </c>
      <c r="N8144" s="5">
        <v>119.66</v>
      </c>
    </row>
    <row r="8145" spans="3:14" x14ac:dyDescent="0.2">
      <c r="C8145" s="6">
        <v>44667</v>
      </c>
      <c r="D8145" s="5">
        <v>85.21</v>
      </c>
      <c r="M8145" s="6">
        <v>44667</v>
      </c>
      <c r="N8145" s="5">
        <v>119.66</v>
      </c>
    </row>
    <row r="8146" spans="3:14" x14ac:dyDescent="0.2">
      <c r="C8146" s="6">
        <v>44668</v>
      </c>
      <c r="D8146" s="5">
        <v>105.38</v>
      </c>
      <c r="M8146" s="6">
        <v>44668</v>
      </c>
      <c r="N8146" s="5">
        <v>119.66</v>
      </c>
    </row>
    <row r="8147" spans="3:14" x14ac:dyDescent="0.2">
      <c r="C8147" s="6">
        <v>44669</v>
      </c>
      <c r="D8147" s="5">
        <v>93.03</v>
      </c>
      <c r="M8147" s="6">
        <v>44669</v>
      </c>
      <c r="N8147" s="5">
        <v>122.32</v>
      </c>
    </row>
    <row r="8148" spans="3:14" x14ac:dyDescent="0.2">
      <c r="C8148" s="6">
        <v>44670</v>
      </c>
      <c r="D8148" s="5">
        <v>276.08</v>
      </c>
      <c r="M8148" s="6">
        <v>44670</v>
      </c>
      <c r="N8148" s="5">
        <v>122.74</v>
      </c>
    </row>
    <row r="8149" spans="3:14" x14ac:dyDescent="0.2">
      <c r="C8149" s="6">
        <v>44671</v>
      </c>
      <c r="D8149" s="5">
        <v>95.07</v>
      </c>
      <c r="M8149" s="6">
        <v>44671</v>
      </c>
      <c r="N8149" s="5">
        <v>125.12</v>
      </c>
    </row>
    <row r="8150" spans="3:14" x14ac:dyDescent="0.2">
      <c r="C8150" s="6">
        <v>44672</v>
      </c>
      <c r="D8150" s="5">
        <v>89.05</v>
      </c>
      <c r="M8150" s="6">
        <v>44672</v>
      </c>
      <c r="N8150" s="5">
        <v>130.69</v>
      </c>
    </row>
    <row r="8151" spans="3:14" x14ac:dyDescent="0.2">
      <c r="C8151" s="6">
        <v>44673</v>
      </c>
      <c r="D8151" s="5">
        <v>148.56</v>
      </c>
      <c r="M8151" s="6">
        <v>44673</v>
      </c>
      <c r="N8151" s="5">
        <v>128.12</v>
      </c>
    </row>
    <row r="8152" spans="3:14" x14ac:dyDescent="0.2">
      <c r="C8152" s="6">
        <v>44674</v>
      </c>
      <c r="D8152" s="5">
        <v>112.1</v>
      </c>
      <c r="M8152" s="6">
        <v>44674</v>
      </c>
      <c r="N8152" s="5">
        <v>128.12</v>
      </c>
    </row>
    <row r="8153" spans="3:14" x14ac:dyDescent="0.2">
      <c r="C8153" s="6">
        <v>44675</v>
      </c>
      <c r="D8153" s="5">
        <v>131.87</v>
      </c>
      <c r="M8153" s="6">
        <v>44675</v>
      </c>
      <c r="N8153" s="5">
        <v>128.12</v>
      </c>
    </row>
    <row r="8154" spans="3:14" x14ac:dyDescent="0.2">
      <c r="C8154" s="6">
        <v>44676</v>
      </c>
      <c r="D8154" s="5">
        <v>126.9</v>
      </c>
      <c r="M8154" s="6">
        <v>44676</v>
      </c>
      <c r="N8154" s="5">
        <v>131.63</v>
      </c>
    </row>
    <row r="8155" spans="3:14" x14ac:dyDescent="0.2">
      <c r="C8155" s="6">
        <v>44677</v>
      </c>
      <c r="D8155" s="5">
        <v>130.06</v>
      </c>
      <c r="M8155" s="6">
        <v>44677</v>
      </c>
      <c r="N8155" s="5">
        <v>129.27000000000001</v>
      </c>
    </row>
    <row r="8156" spans="3:14" x14ac:dyDescent="0.2">
      <c r="C8156" s="6">
        <v>44678</v>
      </c>
      <c r="D8156" s="5">
        <v>69.39</v>
      </c>
      <c r="M8156" s="6">
        <v>44678</v>
      </c>
      <c r="N8156" s="5">
        <v>130.11000000000001</v>
      </c>
    </row>
    <row r="8157" spans="3:14" x14ac:dyDescent="0.2">
      <c r="C8157" s="6">
        <v>44679</v>
      </c>
      <c r="D8157" s="5">
        <v>80.209999999999994</v>
      </c>
      <c r="M8157" s="6">
        <v>44679</v>
      </c>
      <c r="N8157" s="5">
        <v>128.74</v>
      </c>
    </row>
    <row r="8158" spans="3:14" x14ac:dyDescent="0.2">
      <c r="C8158" s="6">
        <v>44680</v>
      </c>
      <c r="D8158" s="5">
        <v>126.12</v>
      </c>
      <c r="M8158" s="6">
        <v>44680</v>
      </c>
      <c r="N8158" s="5">
        <v>128.4</v>
      </c>
    </row>
    <row r="8159" spans="3:14" x14ac:dyDescent="0.2">
      <c r="C8159" s="6">
        <v>44681</v>
      </c>
      <c r="D8159" s="5">
        <v>281.5</v>
      </c>
      <c r="M8159" s="6">
        <v>44681</v>
      </c>
      <c r="N8159" s="5">
        <v>128.4</v>
      </c>
    </row>
    <row r="8160" spans="3:14" x14ac:dyDescent="0.2">
      <c r="C8160" s="6">
        <v>44682</v>
      </c>
      <c r="D8160" s="5">
        <v>150.38999999999999</v>
      </c>
      <c r="M8160" s="6">
        <v>44682</v>
      </c>
      <c r="N8160" s="5">
        <v>128.4</v>
      </c>
    </row>
    <row r="8161" spans="3:14" x14ac:dyDescent="0.2">
      <c r="C8161" s="6">
        <v>44683</v>
      </c>
      <c r="D8161" s="5">
        <v>99.33</v>
      </c>
      <c r="M8161" s="6">
        <v>44683</v>
      </c>
      <c r="N8161" s="5">
        <v>135.16999999999999</v>
      </c>
    </row>
    <row r="8162" spans="3:14" x14ac:dyDescent="0.2">
      <c r="C8162" s="6">
        <v>44684</v>
      </c>
      <c r="D8162" s="5">
        <v>103.64</v>
      </c>
      <c r="M8162" s="6">
        <v>44684</v>
      </c>
      <c r="N8162" s="5">
        <v>126.46</v>
      </c>
    </row>
    <row r="8163" spans="3:14" x14ac:dyDescent="0.2">
      <c r="C8163" s="6">
        <v>44685</v>
      </c>
      <c r="D8163" s="5">
        <v>123.78</v>
      </c>
      <c r="M8163" s="6">
        <v>44685</v>
      </c>
      <c r="N8163" s="5">
        <v>121.99</v>
      </c>
    </row>
    <row r="8164" spans="3:14" x14ac:dyDescent="0.2">
      <c r="C8164" s="6">
        <v>44686</v>
      </c>
      <c r="D8164" s="5">
        <v>87.92</v>
      </c>
      <c r="M8164" s="6">
        <v>44686</v>
      </c>
      <c r="N8164" s="5">
        <v>122.72</v>
      </c>
    </row>
    <row r="8165" spans="3:14" x14ac:dyDescent="0.2">
      <c r="C8165" s="6">
        <v>44687</v>
      </c>
      <c r="D8165" s="5">
        <v>212.5</v>
      </c>
      <c r="M8165" s="6">
        <v>44687</v>
      </c>
      <c r="N8165" s="5">
        <v>121.42</v>
      </c>
    </row>
    <row r="8166" spans="3:14" x14ac:dyDescent="0.2">
      <c r="C8166" s="6">
        <v>44688</v>
      </c>
      <c r="D8166" s="5">
        <v>108.42</v>
      </c>
      <c r="M8166" s="6">
        <v>44688</v>
      </c>
      <c r="N8166" s="5">
        <v>121.42</v>
      </c>
    </row>
    <row r="8167" spans="3:14" x14ac:dyDescent="0.2">
      <c r="C8167" s="6">
        <v>44689</v>
      </c>
      <c r="D8167" s="5">
        <v>307.95999999999998</v>
      </c>
      <c r="M8167" s="6">
        <v>44689</v>
      </c>
      <c r="N8167" s="5">
        <v>121.42</v>
      </c>
    </row>
    <row r="8168" spans="3:14" x14ac:dyDescent="0.2">
      <c r="C8168" s="6">
        <v>44690</v>
      </c>
      <c r="D8168" s="5">
        <v>97.81</v>
      </c>
      <c r="M8168" s="6">
        <v>44690</v>
      </c>
      <c r="N8168" s="5">
        <v>125.22</v>
      </c>
    </row>
    <row r="8169" spans="3:14" x14ac:dyDescent="0.2">
      <c r="C8169" s="6">
        <v>44691</v>
      </c>
      <c r="D8169" s="5">
        <v>135.75</v>
      </c>
      <c r="M8169" s="6">
        <v>44691</v>
      </c>
      <c r="N8169" s="5">
        <v>126.76</v>
      </c>
    </row>
    <row r="8170" spans="3:14" x14ac:dyDescent="0.2">
      <c r="C8170" s="6">
        <v>44692</v>
      </c>
      <c r="D8170" s="5">
        <v>102.02</v>
      </c>
      <c r="M8170" s="6">
        <v>44692</v>
      </c>
      <c r="N8170" s="5">
        <v>118.05</v>
      </c>
    </row>
    <row r="8171" spans="3:14" x14ac:dyDescent="0.2">
      <c r="C8171" s="6">
        <v>44693</v>
      </c>
      <c r="D8171" s="5">
        <v>144.72999999999999</v>
      </c>
      <c r="M8171" s="6">
        <v>44693</v>
      </c>
      <c r="N8171" s="5">
        <v>118.73</v>
      </c>
    </row>
    <row r="8172" spans="3:14" x14ac:dyDescent="0.2">
      <c r="C8172" s="6">
        <v>44694</v>
      </c>
      <c r="D8172" s="5">
        <v>140</v>
      </c>
      <c r="M8172" s="6">
        <v>44694</v>
      </c>
      <c r="N8172" s="5">
        <v>114.61</v>
      </c>
    </row>
    <row r="8173" spans="3:14" x14ac:dyDescent="0.2">
      <c r="C8173" s="6">
        <v>44695</v>
      </c>
      <c r="D8173" s="5">
        <v>130.88</v>
      </c>
      <c r="M8173" s="6">
        <v>44695</v>
      </c>
      <c r="N8173" s="5">
        <v>114.61</v>
      </c>
    </row>
    <row r="8174" spans="3:14" x14ac:dyDescent="0.2">
      <c r="C8174" s="6">
        <v>44696</v>
      </c>
      <c r="D8174" s="5">
        <v>184.23</v>
      </c>
      <c r="M8174" s="6">
        <v>44696</v>
      </c>
      <c r="N8174" s="5">
        <v>114.61</v>
      </c>
    </row>
    <row r="8175" spans="3:14" x14ac:dyDescent="0.2">
      <c r="C8175" s="6">
        <v>44697</v>
      </c>
      <c r="D8175" s="5">
        <v>124.37</v>
      </c>
      <c r="M8175" s="6">
        <v>44697</v>
      </c>
      <c r="N8175" s="5">
        <v>117.95</v>
      </c>
    </row>
    <row r="8176" spans="3:14" x14ac:dyDescent="0.2">
      <c r="C8176" s="6">
        <v>44698</v>
      </c>
      <c r="D8176" s="5">
        <v>101.23</v>
      </c>
      <c r="M8176" s="6">
        <v>44698</v>
      </c>
      <c r="N8176" s="5">
        <v>119.46</v>
      </c>
    </row>
    <row r="8177" spans="3:14" x14ac:dyDescent="0.2">
      <c r="C8177" s="6">
        <v>44699</v>
      </c>
      <c r="D8177" s="5">
        <v>97.83</v>
      </c>
      <c r="M8177" s="6">
        <v>44699</v>
      </c>
      <c r="N8177" s="5">
        <v>114.86</v>
      </c>
    </row>
    <row r="8178" spans="3:14" x14ac:dyDescent="0.2">
      <c r="C8178" s="6">
        <v>44700</v>
      </c>
      <c r="D8178" s="5">
        <v>157.59</v>
      </c>
      <c r="M8178" s="6">
        <v>44700</v>
      </c>
      <c r="N8178" s="5">
        <v>115.05</v>
      </c>
    </row>
    <row r="8179" spans="3:14" x14ac:dyDescent="0.2">
      <c r="C8179" s="6">
        <v>44701</v>
      </c>
      <c r="D8179" s="5">
        <v>185.12</v>
      </c>
      <c r="M8179" s="6">
        <v>44701</v>
      </c>
      <c r="N8179" s="5">
        <v>111.1</v>
      </c>
    </row>
    <row r="8180" spans="3:14" x14ac:dyDescent="0.2">
      <c r="C8180" s="6">
        <v>44702</v>
      </c>
      <c r="D8180" s="5">
        <v>157.27000000000001</v>
      </c>
      <c r="M8180" s="6">
        <v>44702</v>
      </c>
      <c r="N8180" s="5">
        <v>111.1</v>
      </c>
    </row>
    <row r="8181" spans="3:14" x14ac:dyDescent="0.2">
      <c r="C8181" s="6">
        <v>44703</v>
      </c>
      <c r="D8181" s="5">
        <v>247.4</v>
      </c>
      <c r="M8181" s="6">
        <v>44703</v>
      </c>
      <c r="N8181" s="5">
        <v>111.1</v>
      </c>
    </row>
    <row r="8182" spans="3:14" x14ac:dyDescent="0.2">
      <c r="C8182" s="6">
        <v>44704</v>
      </c>
      <c r="D8182" s="5">
        <v>135.77000000000001</v>
      </c>
      <c r="M8182" s="6">
        <v>44704</v>
      </c>
      <c r="N8182" s="5">
        <v>110.19</v>
      </c>
    </row>
    <row r="8183" spans="3:14" x14ac:dyDescent="0.2">
      <c r="C8183" s="6">
        <v>44705</v>
      </c>
      <c r="D8183" s="5">
        <v>135.79</v>
      </c>
      <c r="M8183" s="6">
        <v>44705</v>
      </c>
      <c r="N8183" s="5">
        <v>111.15</v>
      </c>
    </row>
    <row r="8184" spans="3:14" x14ac:dyDescent="0.2">
      <c r="C8184" s="6">
        <v>44706</v>
      </c>
      <c r="D8184" s="5">
        <v>100.89</v>
      </c>
      <c r="M8184" s="6">
        <v>44706</v>
      </c>
      <c r="N8184" s="5">
        <v>105.69</v>
      </c>
    </row>
    <row r="8185" spans="3:14" x14ac:dyDescent="0.2">
      <c r="C8185" s="6">
        <v>44707</v>
      </c>
      <c r="D8185" s="5">
        <v>132.56</v>
      </c>
      <c r="M8185" s="6">
        <v>44707</v>
      </c>
      <c r="N8185" s="5">
        <v>102.49</v>
      </c>
    </row>
    <row r="8186" spans="3:14" x14ac:dyDescent="0.2">
      <c r="C8186" s="6">
        <v>44708</v>
      </c>
      <c r="D8186" s="5">
        <v>145.02000000000001</v>
      </c>
      <c r="M8186" s="6">
        <v>44708</v>
      </c>
      <c r="N8186" s="5">
        <v>98.48</v>
      </c>
    </row>
    <row r="8187" spans="3:14" x14ac:dyDescent="0.2">
      <c r="C8187" s="6">
        <v>44709</v>
      </c>
      <c r="D8187" s="5">
        <v>61.72</v>
      </c>
      <c r="M8187" s="6">
        <v>44709</v>
      </c>
      <c r="N8187" s="5">
        <v>98.48</v>
      </c>
    </row>
    <row r="8188" spans="3:14" x14ac:dyDescent="0.2">
      <c r="C8188" s="6">
        <v>44710</v>
      </c>
      <c r="D8188" s="5">
        <v>79.319999999999993</v>
      </c>
      <c r="M8188" s="6">
        <v>44710</v>
      </c>
      <c r="N8188" s="5">
        <v>98.48</v>
      </c>
    </row>
    <row r="8189" spans="3:14" x14ac:dyDescent="0.2">
      <c r="C8189" s="6">
        <v>44711</v>
      </c>
      <c r="D8189" s="5">
        <v>82.99</v>
      </c>
      <c r="M8189" s="6">
        <v>44711</v>
      </c>
      <c r="N8189" s="5">
        <v>98.48</v>
      </c>
    </row>
    <row r="8190" spans="3:14" x14ac:dyDescent="0.2">
      <c r="C8190" s="6">
        <v>44712</v>
      </c>
      <c r="D8190" s="5">
        <v>72.900000000000006</v>
      </c>
      <c r="M8190" s="6">
        <v>44712</v>
      </c>
      <c r="N8190" s="5">
        <v>107.12</v>
      </c>
    </row>
    <row r="8191" spans="3:14" x14ac:dyDescent="0.2">
      <c r="C8191" s="6">
        <v>44713</v>
      </c>
      <c r="D8191" s="5">
        <v>161.66</v>
      </c>
      <c r="M8191" s="6">
        <v>44713</v>
      </c>
      <c r="N8191" s="5">
        <v>109.38</v>
      </c>
    </row>
    <row r="8192" spans="3:14" x14ac:dyDescent="0.2">
      <c r="C8192" s="6">
        <v>44714</v>
      </c>
      <c r="D8192" s="5">
        <v>144.13</v>
      </c>
      <c r="M8192" s="6">
        <v>44714</v>
      </c>
      <c r="N8192" s="5">
        <v>99.27</v>
      </c>
    </row>
    <row r="8193" spans="3:14" x14ac:dyDescent="0.2">
      <c r="C8193" s="6">
        <v>44715</v>
      </c>
      <c r="D8193" s="5">
        <v>163.85</v>
      </c>
      <c r="M8193" s="6">
        <v>44715</v>
      </c>
      <c r="N8193" s="5">
        <v>97.73</v>
      </c>
    </row>
    <row r="8194" spans="3:14" x14ac:dyDescent="0.2">
      <c r="C8194" s="6">
        <v>44716</v>
      </c>
      <c r="D8194" s="5">
        <v>88.7</v>
      </c>
      <c r="M8194" s="6">
        <v>44716</v>
      </c>
      <c r="N8194" s="5">
        <v>97.73</v>
      </c>
    </row>
    <row r="8195" spans="3:14" x14ac:dyDescent="0.2">
      <c r="C8195" s="6">
        <v>44717</v>
      </c>
      <c r="D8195" s="5">
        <v>139.94999999999999</v>
      </c>
      <c r="M8195" s="6">
        <v>44717</v>
      </c>
      <c r="N8195" s="5">
        <v>97.73</v>
      </c>
    </row>
    <row r="8196" spans="3:14" x14ac:dyDescent="0.2">
      <c r="C8196" s="6">
        <v>44718</v>
      </c>
      <c r="D8196" s="5">
        <v>127.27</v>
      </c>
      <c r="M8196" s="6">
        <v>44718</v>
      </c>
      <c r="N8196" s="5">
        <v>102.26</v>
      </c>
    </row>
    <row r="8197" spans="3:14" x14ac:dyDescent="0.2">
      <c r="C8197" s="6">
        <v>44719</v>
      </c>
      <c r="D8197" s="5">
        <v>167.65</v>
      </c>
      <c r="M8197" s="6">
        <v>44719</v>
      </c>
      <c r="N8197" s="5">
        <v>102.61</v>
      </c>
    </row>
    <row r="8198" spans="3:14" x14ac:dyDescent="0.2">
      <c r="C8198" s="6">
        <v>44720</v>
      </c>
      <c r="D8198" s="5">
        <v>110.13</v>
      </c>
      <c r="M8198" s="6">
        <v>44720</v>
      </c>
      <c r="N8198" s="5">
        <v>105.29</v>
      </c>
    </row>
    <row r="8199" spans="3:14" x14ac:dyDescent="0.2">
      <c r="C8199" s="6">
        <v>44721</v>
      </c>
      <c r="D8199" s="5">
        <v>112.11</v>
      </c>
      <c r="M8199" s="6">
        <v>44721</v>
      </c>
      <c r="N8199" s="5">
        <v>105.29</v>
      </c>
    </row>
    <row r="8200" spans="3:14" x14ac:dyDescent="0.2">
      <c r="C8200" s="6">
        <v>44722</v>
      </c>
      <c r="D8200" s="5">
        <v>93.65</v>
      </c>
      <c r="M8200" s="6">
        <v>44722</v>
      </c>
      <c r="N8200" s="5">
        <v>114.23</v>
      </c>
    </row>
    <row r="8201" spans="3:14" x14ac:dyDescent="0.2">
      <c r="C8201" s="6">
        <v>44723</v>
      </c>
      <c r="D8201" s="5">
        <v>80.16</v>
      </c>
      <c r="M8201" s="6">
        <v>44723</v>
      </c>
      <c r="N8201" s="5">
        <v>114.23</v>
      </c>
    </row>
    <row r="8202" spans="3:14" x14ac:dyDescent="0.2">
      <c r="C8202" s="6">
        <v>44724</v>
      </c>
      <c r="D8202" s="5">
        <v>124.32</v>
      </c>
      <c r="M8202" s="6">
        <v>44724</v>
      </c>
      <c r="N8202" s="5">
        <v>114.23</v>
      </c>
    </row>
    <row r="8203" spans="3:14" x14ac:dyDescent="0.2">
      <c r="C8203" s="6">
        <v>44725</v>
      </c>
      <c r="D8203" s="5">
        <v>95.37</v>
      </c>
      <c r="M8203" s="6">
        <v>44725</v>
      </c>
      <c r="N8203" s="5">
        <v>139.21</v>
      </c>
    </row>
    <row r="8204" spans="3:14" x14ac:dyDescent="0.2">
      <c r="C8204" s="6">
        <v>44726</v>
      </c>
      <c r="D8204" s="5">
        <v>120.62</v>
      </c>
      <c r="M8204" s="6">
        <v>44726</v>
      </c>
      <c r="N8204" s="5">
        <v>144.09</v>
      </c>
    </row>
    <row r="8205" spans="3:14" x14ac:dyDescent="0.2">
      <c r="C8205" s="6">
        <v>44727</v>
      </c>
      <c r="D8205" s="5">
        <v>140.82</v>
      </c>
      <c r="M8205" s="6">
        <v>44727</v>
      </c>
      <c r="N8205" s="5">
        <v>135.93</v>
      </c>
    </row>
    <row r="8206" spans="3:14" x14ac:dyDescent="0.2">
      <c r="C8206" s="6">
        <v>44728</v>
      </c>
      <c r="D8206" s="5">
        <v>189.54</v>
      </c>
      <c r="M8206" s="6">
        <v>44728</v>
      </c>
      <c r="N8206" s="5">
        <v>138.1</v>
      </c>
    </row>
    <row r="8207" spans="3:14" x14ac:dyDescent="0.2">
      <c r="C8207" s="6">
        <v>44729</v>
      </c>
      <c r="D8207" s="5">
        <v>108.29</v>
      </c>
      <c r="M8207" s="6">
        <v>44729</v>
      </c>
      <c r="N8207" s="5">
        <v>133.75</v>
      </c>
    </row>
    <row r="8208" spans="3:14" x14ac:dyDescent="0.2">
      <c r="C8208" s="6">
        <v>44730</v>
      </c>
      <c r="D8208" s="5">
        <v>143.96</v>
      </c>
      <c r="M8208" s="6">
        <v>44730</v>
      </c>
      <c r="N8208" s="5">
        <v>133.75</v>
      </c>
    </row>
    <row r="8209" spans="3:14" x14ac:dyDescent="0.2">
      <c r="C8209" s="6">
        <v>44731</v>
      </c>
      <c r="D8209" s="5">
        <v>184.49</v>
      </c>
      <c r="M8209" s="6">
        <v>44731</v>
      </c>
      <c r="N8209" s="5">
        <v>133.75</v>
      </c>
    </row>
    <row r="8210" spans="3:14" x14ac:dyDescent="0.2">
      <c r="C8210" s="6">
        <v>44732</v>
      </c>
      <c r="D8210" s="5">
        <v>165.42</v>
      </c>
      <c r="M8210" s="6">
        <v>44732</v>
      </c>
      <c r="N8210" s="5">
        <v>133.75</v>
      </c>
    </row>
    <row r="8211" spans="3:14" x14ac:dyDescent="0.2">
      <c r="C8211" s="6">
        <v>44733</v>
      </c>
      <c r="D8211" s="5">
        <v>140.11000000000001</v>
      </c>
      <c r="M8211" s="6">
        <v>44733</v>
      </c>
      <c r="N8211" s="5">
        <v>138.91</v>
      </c>
    </row>
    <row r="8212" spans="3:14" x14ac:dyDescent="0.2">
      <c r="C8212" s="6">
        <v>44734</v>
      </c>
      <c r="D8212" s="5">
        <v>96.97</v>
      </c>
      <c r="M8212" s="6">
        <v>44734</v>
      </c>
      <c r="N8212" s="5">
        <v>129.94</v>
      </c>
    </row>
    <row r="8213" spans="3:14" x14ac:dyDescent="0.2">
      <c r="C8213" s="6">
        <v>44735</v>
      </c>
      <c r="D8213" s="5">
        <v>96.96</v>
      </c>
      <c r="M8213" s="6">
        <v>44735</v>
      </c>
      <c r="N8213" s="5">
        <v>125.98</v>
      </c>
    </row>
    <row r="8214" spans="3:14" x14ac:dyDescent="0.2">
      <c r="C8214" s="6">
        <v>44736</v>
      </c>
      <c r="D8214" s="5">
        <v>111.86</v>
      </c>
      <c r="M8214" s="6">
        <v>44736</v>
      </c>
      <c r="N8214" s="5">
        <v>127</v>
      </c>
    </row>
    <row r="8215" spans="3:14" x14ac:dyDescent="0.2">
      <c r="C8215" s="6">
        <v>44737</v>
      </c>
      <c r="D8215" s="5">
        <v>91.56</v>
      </c>
      <c r="M8215" s="6">
        <v>44737</v>
      </c>
      <c r="N8215" s="5">
        <v>127</v>
      </c>
    </row>
    <row r="8216" spans="3:14" x14ac:dyDescent="0.2">
      <c r="C8216" s="6">
        <v>44738</v>
      </c>
      <c r="D8216" s="5">
        <v>239.87</v>
      </c>
      <c r="M8216" s="6">
        <v>44738</v>
      </c>
      <c r="N8216" s="5">
        <v>127</v>
      </c>
    </row>
    <row r="8217" spans="3:14" x14ac:dyDescent="0.2">
      <c r="C8217" s="6">
        <v>44739</v>
      </c>
      <c r="D8217" s="5">
        <v>140.94</v>
      </c>
      <c r="M8217" s="6">
        <v>44739</v>
      </c>
      <c r="N8217" s="5">
        <v>133.22</v>
      </c>
    </row>
    <row r="8218" spans="3:14" x14ac:dyDescent="0.2">
      <c r="C8218" s="6">
        <v>44740</v>
      </c>
      <c r="D8218" s="5">
        <v>129.96</v>
      </c>
      <c r="M8218" s="6">
        <v>44740</v>
      </c>
      <c r="N8218" s="5">
        <v>135.22</v>
      </c>
    </row>
    <row r="8219" spans="3:14" x14ac:dyDescent="0.2">
      <c r="C8219" s="6">
        <v>44741</v>
      </c>
      <c r="D8219" s="5">
        <v>135.33000000000001</v>
      </c>
      <c r="M8219" s="6">
        <v>44741</v>
      </c>
      <c r="N8219" s="5">
        <v>130.43</v>
      </c>
    </row>
    <row r="8220" spans="3:14" x14ac:dyDescent="0.2">
      <c r="C8220" s="6">
        <v>44742</v>
      </c>
      <c r="D8220" s="5">
        <v>158.37</v>
      </c>
      <c r="M8220" s="6">
        <v>44742</v>
      </c>
      <c r="N8220" s="5">
        <v>135.5</v>
      </c>
    </row>
    <row r="8221" spans="3:14" x14ac:dyDescent="0.2">
      <c r="C8221" s="6">
        <v>44743</v>
      </c>
      <c r="D8221" s="5">
        <v>177.73</v>
      </c>
      <c r="M8221" s="6">
        <v>44743</v>
      </c>
      <c r="N8221" s="5">
        <v>144.16999999999999</v>
      </c>
    </row>
    <row r="8222" spans="3:14" x14ac:dyDescent="0.2">
      <c r="C8222" s="6">
        <v>44744</v>
      </c>
      <c r="D8222" s="5">
        <v>130.94999999999999</v>
      </c>
      <c r="M8222" s="6">
        <v>44744</v>
      </c>
      <c r="N8222" s="5">
        <v>144.16999999999999</v>
      </c>
    </row>
    <row r="8223" spans="3:14" x14ac:dyDescent="0.2">
      <c r="C8223" s="6">
        <v>44745</v>
      </c>
      <c r="D8223" s="5">
        <v>135.94999999999999</v>
      </c>
      <c r="M8223" s="6">
        <v>44745</v>
      </c>
      <c r="N8223" s="5">
        <v>144.16999999999999</v>
      </c>
    </row>
    <row r="8224" spans="3:14" x14ac:dyDescent="0.2">
      <c r="C8224" s="6">
        <v>44746</v>
      </c>
      <c r="D8224" s="5">
        <v>309.83</v>
      </c>
      <c r="M8224" s="6">
        <v>44746</v>
      </c>
      <c r="N8224" s="5">
        <v>144.16999999999999</v>
      </c>
    </row>
    <row r="8225" spans="3:14" x14ac:dyDescent="0.2">
      <c r="C8225" s="6">
        <v>44747</v>
      </c>
      <c r="D8225" s="5">
        <v>116.59</v>
      </c>
      <c r="M8225" s="6">
        <v>44747</v>
      </c>
      <c r="N8225" s="5">
        <v>156.16</v>
      </c>
    </row>
    <row r="8226" spans="3:14" x14ac:dyDescent="0.2">
      <c r="C8226" s="6">
        <v>44748</v>
      </c>
      <c r="D8226" s="5">
        <v>91.52</v>
      </c>
      <c r="M8226" s="6">
        <v>44748</v>
      </c>
      <c r="N8226" s="5">
        <v>151.13999999999999</v>
      </c>
    </row>
    <row r="8227" spans="3:14" x14ac:dyDescent="0.2">
      <c r="C8227" s="6">
        <v>44749</v>
      </c>
      <c r="D8227" s="5">
        <v>93.67</v>
      </c>
      <c r="M8227" s="6">
        <v>44749</v>
      </c>
      <c r="N8227" s="5">
        <v>149.71</v>
      </c>
    </row>
    <row r="8228" spans="3:14" x14ac:dyDescent="0.2">
      <c r="C8228" s="6">
        <v>44750</v>
      </c>
      <c r="D8228" s="5">
        <v>104.33</v>
      </c>
      <c r="M8228" s="6">
        <v>44750</v>
      </c>
      <c r="N8228" s="5">
        <v>145.25</v>
      </c>
    </row>
    <row r="8229" spans="3:14" x14ac:dyDescent="0.2">
      <c r="C8229" s="6">
        <v>44751</v>
      </c>
      <c r="D8229" s="5">
        <v>104.17</v>
      </c>
      <c r="M8229" s="6">
        <v>44751</v>
      </c>
      <c r="N8229" s="5">
        <v>145.25</v>
      </c>
    </row>
    <row r="8230" spans="3:14" x14ac:dyDescent="0.2">
      <c r="C8230" s="6">
        <v>44752</v>
      </c>
      <c r="D8230" s="5">
        <v>210.3</v>
      </c>
      <c r="M8230" s="6">
        <v>44752</v>
      </c>
      <c r="N8230" s="5">
        <v>145.25</v>
      </c>
    </row>
    <row r="8231" spans="3:14" x14ac:dyDescent="0.2">
      <c r="C8231" s="6">
        <v>44753</v>
      </c>
      <c r="D8231" s="5">
        <v>200.3</v>
      </c>
      <c r="M8231" s="6">
        <v>44753</v>
      </c>
      <c r="N8231" s="5">
        <v>147.72</v>
      </c>
    </row>
    <row r="8232" spans="3:14" x14ac:dyDescent="0.2">
      <c r="C8232" s="6">
        <v>44754</v>
      </c>
      <c r="D8232" s="5">
        <v>126.67</v>
      </c>
      <c r="M8232" s="6">
        <v>44754</v>
      </c>
      <c r="N8232" s="5">
        <v>148.11000000000001</v>
      </c>
    </row>
    <row r="8233" spans="3:14" x14ac:dyDescent="0.2">
      <c r="C8233" s="6">
        <v>44755</v>
      </c>
      <c r="D8233" s="5">
        <v>52.82</v>
      </c>
      <c r="M8233" s="6">
        <v>44755</v>
      </c>
      <c r="N8233" s="5">
        <v>136.1</v>
      </c>
    </row>
    <row r="8234" spans="3:14" x14ac:dyDescent="0.2">
      <c r="C8234" s="6">
        <v>44756</v>
      </c>
      <c r="D8234" s="5">
        <v>203.03</v>
      </c>
      <c r="M8234" s="6">
        <v>44756</v>
      </c>
      <c r="N8234" s="5">
        <v>137.76</v>
      </c>
    </row>
    <row r="8235" spans="3:14" x14ac:dyDescent="0.2">
      <c r="C8235" s="6">
        <v>44757</v>
      </c>
      <c r="D8235" s="5">
        <v>210.77</v>
      </c>
      <c r="M8235" s="6">
        <v>44757</v>
      </c>
      <c r="N8235" s="5">
        <v>129.85</v>
      </c>
    </row>
    <row r="8236" spans="3:14" x14ac:dyDescent="0.2">
      <c r="C8236" s="6">
        <v>44758</v>
      </c>
      <c r="D8236" s="5">
        <v>214.9</v>
      </c>
      <c r="M8236" s="6">
        <v>44758</v>
      </c>
      <c r="N8236" s="5">
        <v>129.85</v>
      </c>
    </row>
    <row r="8237" spans="3:14" x14ac:dyDescent="0.2">
      <c r="C8237" s="6">
        <v>44759</v>
      </c>
      <c r="D8237" s="5">
        <v>195.72</v>
      </c>
      <c r="M8237" s="6">
        <v>44759</v>
      </c>
      <c r="N8237" s="5">
        <v>129.85</v>
      </c>
    </row>
    <row r="8238" spans="3:14" x14ac:dyDescent="0.2">
      <c r="C8238" s="6">
        <v>44760</v>
      </c>
      <c r="D8238" s="5">
        <v>182.94</v>
      </c>
      <c r="M8238" s="6">
        <v>44760</v>
      </c>
      <c r="N8238" s="5">
        <v>127.69</v>
      </c>
    </row>
    <row r="8239" spans="3:14" x14ac:dyDescent="0.2">
      <c r="C8239" s="6">
        <v>44761</v>
      </c>
      <c r="D8239" s="5">
        <v>177.18</v>
      </c>
      <c r="M8239" s="6">
        <v>44761</v>
      </c>
      <c r="N8239" s="5">
        <v>124.7</v>
      </c>
    </row>
    <row r="8240" spans="3:14" x14ac:dyDescent="0.2">
      <c r="C8240" s="6">
        <v>44762</v>
      </c>
      <c r="D8240" s="5">
        <v>113.33</v>
      </c>
      <c r="M8240" s="6">
        <v>44762</v>
      </c>
      <c r="N8240" s="5">
        <v>122.9</v>
      </c>
    </row>
    <row r="8241" spans="3:14" x14ac:dyDescent="0.2">
      <c r="C8241" s="6">
        <v>44763</v>
      </c>
      <c r="D8241" s="5">
        <v>132.76</v>
      </c>
      <c r="M8241" s="6">
        <v>44763</v>
      </c>
      <c r="N8241" s="5">
        <v>121.15</v>
      </c>
    </row>
    <row r="8242" spans="3:14" x14ac:dyDescent="0.2">
      <c r="C8242" s="6">
        <v>44764</v>
      </c>
      <c r="D8242" s="5">
        <v>138.82</v>
      </c>
      <c r="M8242" s="6">
        <v>44764</v>
      </c>
      <c r="N8242" s="5">
        <v>123.7</v>
      </c>
    </row>
    <row r="8243" spans="3:14" x14ac:dyDescent="0.2">
      <c r="C8243" s="6">
        <v>44765</v>
      </c>
      <c r="D8243" s="5">
        <v>100.99</v>
      </c>
      <c r="M8243" s="6">
        <v>44765</v>
      </c>
      <c r="N8243" s="5">
        <v>123.7</v>
      </c>
    </row>
    <row r="8244" spans="3:14" x14ac:dyDescent="0.2">
      <c r="C8244" s="6">
        <v>44766</v>
      </c>
      <c r="D8244" s="5">
        <v>209.57</v>
      </c>
      <c r="M8244" s="6">
        <v>44766</v>
      </c>
      <c r="N8244" s="5">
        <v>123.7</v>
      </c>
    </row>
    <row r="8245" spans="3:14" x14ac:dyDescent="0.2">
      <c r="C8245" s="6">
        <v>44767</v>
      </c>
      <c r="D8245" s="5">
        <v>120.62</v>
      </c>
      <c r="M8245" s="6">
        <v>44767</v>
      </c>
      <c r="N8245" s="5">
        <v>128.27000000000001</v>
      </c>
    </row>
    <row r="8246" spans="3:14" x14ac:dyDescent="0.2">
      <c r="C8246" s="6">
        <v>44768</v>
      </c>
      <c r="D8246" s="5">
        <v>94.68</v>
      </c>
      <c r="M8246" s="6">
        <v>44768</v>
      </c>
      <c r="N8246" s="5">
        <v>128.55000000000001</v>
      </c>
    </row>
    <row r="8247" spans="3:14" x14ac:dyDescent="0.2">
      <c r="C8247" s="6">
        <v>44769</v>
      </c>
      <c r="D8247" s="5">
        <v>181.99</v>
      </c>
      <c r="M8247" s="6">
        <v>44769</v>
      </c>
      <c r="N8247" s="5">
        <v>117.28</v>
      </c>
    </row>
    <row r="8248" spans="3:14" x14ac:dyDescent="0.2">
      <c r="C8248" s="6">
        <v>44770</v>
      </c>
      <c r="D8248" s="5">
        <v>111</v>
      </c>
      <c r="M8248" s="6">
        <v>44770</v>
      </c>
      <c r="N8248" s="5">
        <v>119.93</v>
      </c>
    </row>
    <row r="8249" spans="3:14" x14ac:dyDescent="0.2">
      <c r="C8249" s="6">
        <v>44771</v>
      </c>
      <c r="D8249" s="5">
        <v>130.22999999999999</v>
      </c>
      <c r="M8249" s="6">
        <v>44771</v>
      </c>
      <c r="N8249" s="5">
        <v>116.36</v>
      </c>
    </row>
    <row r="8250" spans="3:14" x14ac:dyDescent="0.2">
      <c r="C8250" s="6">
        <v>44772</v>
      </c>
      <c r="D8250" s="5">
        <v>61.72</v>
      </c>
      <c r="M8250" s="6">
        <v>44772</v>
      </c>
      <c r="N8250" s="5">
        <v>116.36</v>
      </c>
    </row>
    <row r="8251" spans="3:14" x14ac:dyDescent="0.2">
      <c r="C8251" s="6">
        <v>44773</v>
      </c>
      <c r="D8251" s="5">
        <v>118.84</v>
      </c>
      <c r="M8251" s="6">
        <v>44773</v>
      </c>
      <c r="N8251" s="5">
        <v>116.36</v>
      </c>
    </row>
    <row r="8252" spans="3:14" x14ac:dyDescent="0.2">
      <c r="C8252" s="6">
        <v>44774</v>
      </c>
      <c r="D8252" s="5">
        <v>141.32</v>
      </c>
      <c r="M8252" s="6">
        <v>44774</v>
      </c>
      <c r="N8252" s="5">
        <v>120.5</v>
      </c>
    </row>
    <row r="8253" spans="3:14" x14ac:dyDescent="0.2">
      <c r="C8253" s="6">
        <v>44775</v>
      </c>
      <c r="D8253" s="5">
        <v>96.66</v>
      </c>
      <c r="M8253" s="6">
        <v>44775</v>
      </c>
      <c r="N8253" s="5">
        <v>129.22999999999999</v>
      </c>
    </row>
    <row r="8254" spans="3:14" x14ac:dyDescent="0.2">
      <c r="C8254" s="6">
        <v>44776</v>
      </c>
      <c r="D8254" s="5">
        <v>115.69</v>
      </c>
      <c r="M8254" s="6">
        <v>44776</v>
      </c>
      <c r="N8254" s="5">
        <v>122.04</v>
      </c>
    </row>
    <row r="8255" spans="3:14" x14ac:dyDescent="0.2">
      <c r="C8255" s="6">
        <v>44777</v>
      </c>
      <c r="D8255" s="5">
        <v>78.430000000000007</v>
      </c>
      <c r="M8255" s="6">
        <v>44777</v>
      </c>
      <c r="N8255" s="5">
        <v>120.57</v>
      </c>
    </row>
    <row r="8256" spans="3:14" x14ac:dyDescent="0.2">
      <c r="C8256" s="6">
        <v>44778</v>
      </c>
      <c r="D8256" s="5">
        <v>107.43</v>
      </c>
      <c r="M8256" s="6">
        <v>44778</v>
      </c>
      <c r="N8256" s="5">
        <v>122.58</v>
      </c>
    </row>
    <row r="8257" spans="3:14" x14ac:dyDescent="0.2">
      <c r="C8257" s="6">
        <v>44779</v>
      </c>
      <c r="D8257" s="5">
        <v>265.44</v>
      </c>
      <c r="M8257" s="6">
        <v>44779</v>
      </c>
      <c r="N8257" s="5">
        <v>122.58</v>
      </c>
    </row>
    <row r="8258" spans="3:14" x14ac:dyDescent="0.2">
      <c r="C8258" s="6">
        <v>44780</v>
      </c>
      <c r="D8258" s="5">
        <v>187.1</v>
      </c>
      <c r="M8258" s="6">
        <v>44780</v>
      </c>
      <c r="N8258" s="5">
        <v>122.58</v>
      </c>
    </row>
    <row r="8259" spans="3:14" x14ac:dyDescent="0.2">
      <c r="C8259" s="6">
        <v>44781</v>
      </c>
      <c r="D8259" s="5">
        <v>227.88</v>
      </c>
      <c r="M8259" s="6">
        <v>44781</v>
      </c>
      <c r="N8259" s="5">
        <v>124.12</v>
      </c>
    </row>
    <row r="8260" spans="3:14" x14ac:dyDescent="0.2">
      <c r="C8260" s="6">
        <v>44782</v>
      </c>
      <c r="D8260" s="5">
        <v>189.05</v>
      </c>
      <c r="M8260" s="6">
        <v>44782</v>
      </c>
      <c r="N8260" s="5">
        <v>125.12</v>
      </c>
    </row>
    <row r="8261" spans="3:14" x14ac:dyDescent="0.2">
      <c r="C8261" s="6">
        <v>44783</v>
      </c>
      <c r="D8261" s="5">
        <v>84.3</v>
      </c>
      <c r="M8261" s="6">
        <v>44783</v>
      </c>
      <c r="N8261" s="5">
        <v>115.26</v>
      </c>
    </row>
    <row r="8262" spans="3:14" x14ac:dyDescent="0.2">
      <c r="C8262" s="6">
        <v>44784</v>
      </c>
      <c r="D8262" s="5">
        <v>99.36</v>
      </c>
      <c r="M8262" s="6">
        <v>44784</v>
      </c>
      <c r="N8262" s="5">
        <v>111.11</v>
      </c>
    </row>
    <row r="8263" spans="3:14" x14ac:dyDescent="0.2">
      <c r="C8263" s="6">
        <v>44785</v>
      </c>
      <c r="D8263" s="5">
        <v>48.55</v>
      </c>
      <c r="M8263" s="6">
        <v>44785</v>
      </c>
      <c r="N8263" s="5">
        <v>106.28</v>
      </c>
    </row>
    <row r="8264" spans="3:14" x14ac:dyDescent="0.2">
      <c r="C8264" s="6">
        <v>44786</v>
      </c>
      <c r="D8264" s="5">
        <v>112.14</v>
      </c>
      <c r="M8264" s="6">
        <v>44786</v>
      </c>
      <c r="N8264" s="5">
        <v>106.28</v>
      </c>
    </row>
    <row r="8265" spans="3:14" x14ac:dyDescent="0.2">
      <c r="C8265" s="6">
        <v>44787</v>
      </c>
      <c r="D8265" s="5">
        <v>95.08</v>
      </c>
      <c r="M8265" s="6">
        <v>44787</v>
      </c>
      <c r="N8265" s="5">
        <v>106.28</v>
      </c>
    </row>
    <row r="8266" spans="3:14" x14ac:dyDescent="0.2">
      <c r="C8266" s="6">
        <v>44788</v>
      </c>
      <c r="D8266" s="5">
        <v>145.63</v>
      </c>
      <c r="M8266" s="6">
        <v>44788</v>
      </c>
      <c r="N8266" s="5">
        <v>113.82</v>
      </c>
    </row>
    <row r="8267" spans="3:14" x14ac:dyDescent="0.2">
      <c r="C8267" s="6">
        <v>44789</v>
      </c>
      <c r="D8267" s="5">
        <v>103.94</v>
      </c>
      <c r="M8267" s="6">
        <v>44789</v>
      </c>
      <c r="N8267" s="5">
        <v>116.83</v>
      </c>
    </row>
    <row r="8268" spans="3:14" x14ac:dyDescent="0.2">
      <c r="C8268" s="6">
        <v>44790</v>
      </c>
      <c r="D8268" s="5">
        <v>75.77</v>
      </c>
      <c r="M8268" s="6">
        <v>44790</v>
      </c>
      <c r="N8268" s="5">
        <v>117.7</v>
      </c>
    </row>
    <row r="8269" spans="3:14" x14ac:dyDescent="0.2">
      <c r="C8269" s="6">
        <v>44791</v>
      </c>
      <c r="D8269" s="5">
        <v>92.67</v>
      </c>
      <c r="M8269" s="6">
        <v>44791</v>
      </c>
      <c r="N8269" s="5">
        <v>120.26</v>
      </c>
    </row>
    <row r="8270" spans="3:14" x14ac:dyDescent="0.2">
      <c r="C8270" s="6">
        <v>44792</v>
      </c>
      <c r="D8270" s="5">
        <v>98.49</v>
      </c>
      <c r="M8270" s="6">
        <v>44792</v>
      </c>
      <c r="N8270" s="5">
        <v>123.81</v>
      </c>
    </row>
    <row r="8271" spans="3:14" x14ac:dyDescent="0.2">
      <c r="C8271" s="6">
        <v>44793</v>
      </c>
      <c r="D8271" s="5">
        <v>49.35</v>
      </c>
      <c r="M8271" s="6">
        <v>44793</v>
      </c>
      <c r="N8271" s="5">
        <v>123.81</v>
      </c>
    </row>
    <row r="8272" spans="3:14" x14ac:dyDescent="0.2">
      <c r="C8272" s="6">
        <v>44794</v>
      </c>
      <c r="D8272" s="5">
        <v>149.65</v>
      </c>
      <c r="M8272" s="6">
        <v>44794</v>
      </c>
      <c r="N8272" s="5">
        <v>123.81</v>
      </c>
    </row>
    <row r="8273" spans="3:14" x14ac:dyDescent="0.2">
      <c r="C8273" s="6">
        <v>44795</v>
      </c>
      <c r="D8273" s="5">
        <v>169.02</v>
      </c>
      <c r="M8273" s="6">
        <v>44795</v>
      </c>
      <c r="N8273" s="5">
        <v>135.88999999999999</v>
      </c>
    </row>
    <row r="8274" spans="3:14" x14ac:dyDescent="0.2">
      <c r="C8274" s="6">
        <v>44796</v>
      </c>
      <c r="D8274" s="5">
        <v>93.31</v>
      </c>
      <c r="M8274" s="6">
        <v>44796</v>
      </c>
      <c r="N8274" s="5">
        <v>133.85</v>
      </c>
    </row>
    <row r="8275" spans="3:14" x14ac:dyDescent="0.2">
      <c r="C8275" s="6">
        <v>44797</v>
      </c>
      <c r="D8275" s="5">
        <v>137.29</v>
      </c>
      <c r="M8275" s="6">
        <v>44797</v>
      </c>
      <c r="N8275" s="5">
        <v>133.13</v>
      </c>
    </row>
    <row r="8276" spans="3:14" x14ac:dyDescent="0.2">
      <c r="C8276" s="6">
        <v>44798</v>
      </c>
      <c r="D8276" s="5">
        <v>66.37</v>
      </c>
      <c r="M8276" s="6">
        <v>44798</v>
      </c>
      <c r="N8276" s="5">
        <v>126.33</v>
      </c>
    </row>
    <row r="8277" spans="3:14" x14ac:dyDescent="0.2">
      <c r="C8277" s="6">
        <v>44799</v>
      </c>
      <c r="D8277" s="5">
        <v>121.88</v>
      </c>
      <c r="M8277" s="6">
        <v>44799</v>
      </c>
      <c r="N8277" s="5">
        <v>122.95</v>
      </c>
    </row>
    <row r="8278" spans="3:14" x14ac:dyDescent="0.2">
      <c r="C8278" s="6">
        <v>44800</v>
      </c>
      <c r="D8278" s="5">
        <v>96.29</v>
      </c>
      <c r="M8278" s="6">
        <v>44800</v>
      </c>
      <c r="N8278" s="5">
        <v>122.95</v>
      </c>
    </row>
    <row r="8279" spans="3:14" x14ac:dyDescent="0.2">
      <c r="C8279" s="6">
        <v>44801</v>
      </c>
      <c r="D8279" s="5">
        <v>138.76</v>
      </c>
      <c r="M8279" s="6">
        <v>44801</v>
      </c>
      <c r="N8279" s="5">
        <v>122.95</v>
      </c>
    </row>
    <row r="8280" spans="3:14" x14ac:dyDescent="0.2">
      <c r="C8280" s="6">
        <v>44802</v>
      </c>
      <c r="D8280" s="5">
        <v>97.52</v>
      </c>
      <c r="M8280" s="6">
        <v>44802</v>
      </c>
      <c r="N8280" s="5">
        <v>130.13999999999999</v>
      </c>
    </row>
    <row r="8281" spans="3:14" x14ac:dyDescent="0.2">
      <c r="C8281" s="6">
        <v>44803</v>
      </c>
      <c r="D8281" s="5">
        <v>83.23</v>
      </c>
      <c r="M8281" s="6">
        <v>44803</v>
      </c>
      <c r="N8281" s="5">
        <v>127.69</v>
      </c>
    </row>
    <row r="8282" spans="3:14" x14ac:dyDescent="0.2">
      <c r="C8282" s="6">
        <v>44804</v>
      </c>
      <c r="D8282" s="5">
        <v>126.46</v>
      </c>
      <c r="M8282" s="6">
        <v>44804</v>
      </c>
      <c r="N8282" s="5">
        <v>124.84</v>
      </c>
    </row>
    <row r="8283" spans="3:14" x14ac:dyDescent="0.2">
      <c r="C8283" s="6">
        <v>44805</v>
      </c>
      <c r="D8283" s="5">
        <v>75.930000000000007</v>
      </c>
      <c r="M8283" s="6">
        <v>44805</v>
      </c>
      <c r="N8283" s="5">
        <v>126.58</v>
      </c>
    </row>
    <row r="8284" spans="3:14" x14ac:dyDescent="0.2">
      <c r="C8284" s="6">
        <v>44806</v>
      </c>
      <c r="D8284" s="5">
        <v>65.23</v>
      </c>
      <c r="M8284" s="6">
        <v>44806</v>
      </c>
      <c r="N8284" s="5">
        <v>120.72</v>
      </c>
    </row>
    <row r="8285" spans="3:14" x14ac:dyDescent="0.2">
      <c r="C8285" s="6">
        <v>44807</v>
      </c>
      <c r="D8285" s="5">
        <v>65.72</v>
      </c>
      <c r="M8285" s="6">
        <v>44807</v>
      </c>
      <c r="N8285" s="5">
        <v>120.72</v>
      </c>
    </row>
    <row r="8286" spans="3:14" x14ac:dyDescent="0.2">
      <c r="C8286" s="6">
        <v>44808</v>
      </c>
      <c r="D8286" s="5">
        <v>95.37</v>
      </c>
      <c r="M8286" s="6">
        <v>44808</v>
      </c>
      <c r="N8286" s="5">
        <v>120.72</v>
      </c>
    </row>
    <row r="8287" spans="3:14" x14ac:dyDescent="0.2">
      <c r="C8287" s="6">
        <v>44809</v>
      </c>
      <c r="D8287" s="5">
        <v>158.69</v>
      </c>
      <c r="M8287" s="6">
        <v>44809</v>
      </c>
      <c r="N8287" s="5">
        <v>120.72</v>
      </c>
    </row>
    <row r="8288" spans="3:14" x14ac:dyDescent="0.2">
      <c r="C8288" s="6">
        <v>44810</v>
      </c>
      <c r="D8288" s="5">
        <v>91.55</v>
      </c>
      <c r="M8288" s="6">
        <v>44810</v>
      </c>
      <c r="N8288" s="5">
        <v>133.54</v>
      </c>
    </row>
    <row r="8289" spans="3:14" x14ac:dyDescent="0.2">
      <c r="C8289" s="6">
        <v>44811</v>
      </c>
      <c r="D8289" s="5">
        <v>87.66</v>
      </c>
      <c r="M8289" s="6">
        <v>44811</v>
      </c>
      <c r="N8289" s="5">
        <v>133.12</v>
      </c>
    </row>
    <row r="8290" spans="3:14" x14ac:dyDescent="0.2">
      <c r="C8290" s="6">
        <v>44812</v>
      </c>
      <c r="D8290" s="5">
        <v>47.62</v>
      </c>
      <c r="M8290" s="6">
        <v>44812</v>
      </c>
      <c r="N8290" s="5">
        <v>124.14</v>
      </c>
    </row>
    <row r="8291" spans="3:14" x14ac:dyDescent="0.2">
      <c r="C8291" s="6">
        <v>44813</v>
      </c>
      <c r="D8291" s="5">
        <v>66.03</v>
      </c>
      <c r="M8291" s="6">
        <v>44813</v>
      </c>
      <c r="N8291" s="5">
        <v>121.54</v>
      </c>
    </row>
    <row r="8292" spans="3:14" x14ac:dyDescent="0.2">
      <c r="C8292" s="6">
        <v>44814</v>
      </c>
      <c r="D8292" s="5">
        <v>64.78</v>
      </c>
      <c r="M8292" s="6">
        <v>44814</v>
      </c>
      <c r="N8292" s="5">
        <v>121.54</v>
      </c>
    </row>
    <row r="8293" spans="3:14" x14ac:dyDescent="0.2">
      <c r="C8293" s="6">
        <v>44815</v>
      </c>
      <c r="D8293" s="5">
        <v>141.94999999999999</v>
      </c>
      <c r="M8293" s="6">
        <v>44815</v>
      </c>
      <c r="N8293" s="5">
        <v>121.54</v>
      </c>
    </row>
    <row r="8294" spans="3:14" x14ac:dyDescent="0.2">
      <c r="C8294" s="6">
        <v>44816</v>
      </c>
      <c r="D8294" s="5">
        <v>162.37</v>
      </c>
      <c r="M8294" s="6">
        <v>44816</v>
      </c>
      <c r="N8294" s="5">
        <v>123.07</v>
      </c>
    </row>
    <row r="8295" spans="3:14" x14ac:dyDescent="0.2">
      <c r="C8295" s="6">
        <v>44817</v>
      </c>
      <c r="D8295" s="5">
        <v>95.35</v>
      </c>
      <c r="M8295" s="6">
        <v>44817</v>
      </c>
      <c r="N8295" s="5">
        <v>128.87</v>
      </c>
    </row>
    <row r="8296" spans="3:14" x14ac:dyDescent="0.2">
      <c r="C8296" s="6">
        <v>44818</v>
      </c>
      <c r="D8296" s="5">
        <v>116.73</v>
      </c>
      <c r="M8296" s="6">
        <v>44818</v>
      </c>
      <c r="N8296" s="5">
        <v>125.35</v>
      </c>
    </row>
    <row r="8297" spans="3:14" x14ac:dyDescent="0.2">
      <c r="C8297" s="6">
        <v>44819</v>
      </c>
      <c r="D8297" s="5">
        <v>118.58</v>
      </c>
      <c r="M8297" s="6">
        <v>44819</v>
      </c>
      <c r="N8297" s="5">
        <v>124.07</v>
      </c>
    </row>
    <row r="8298" spans="3:14" x14ac:dyDescent="0.2">
      <c r="C8298" s="6">
        <v>44820</v>
      </c>
      <c r="D8298" s="5">
        <v>123.3</v>
      </c>
      <c r="M8298" s="6">
        <v>44820</v>
      </c>
      <c r="N8298" s="5">
        <v>124.95</v>
      </c>
    </row>
    <row r="8299" spans="3:14" x14ac:dyDescent="0.2">
      <c r="C8299" s="6">
        <v>44821</v>
      </c>
      <c r="D8299" s="5">
        <v>125.98</v>
      </c>
      <c r="M8299" s="6">
        <v>44821</v>
      </c>
      <c r="N8299" s="5">
        <v>124.95</v>
      </c>
    </row>
    <row r="8300" spans="3:14" x14ac:dyDescent="0.2">
      <c r="C8300" s="6">
        <v>44822</v>
      </c>
      <c r="D8300" s="5">
        <v>131.16999999999999</v>
      </c>
      <c r="M8300" s="6">
        <v>44822</v>
      </c>
      <c r="N8300" s="5">
        <v>124.95</v>
      </c>
    </row>
    <row r="8301" spans="3:14" x14ac:dyDescent="0.2">
      <c r="C8301" s="6">
        <v>44823</v>
      </c>
      <c r="D8301" s="5">
        <v>65.09</v>
      </c>
      <c r="M8301" s="6">
        <v>44823</v>
      </c>
      <c r="N8301" s="5">
        <v>133.79</v>
      </c>
    </row>
    <row r="8302" spans="3:14" x14ac:dyDescent="0.2">
      <c r="C8302" s="6">
        <v>44824</v>
      </c>
      <c r="D8302" s="5">
        <v>78.61</v>
      </c>
      <c r="M8302" s="6">
        <v>44824</v>
      </c>
      <c r="N8302" s="5">
        <v>134.66</v>
      </c>
    </row>
    <row r="8303" spans="3:14" x14ac:dyDescent="0.2">
      <c r="C8303" s="6">
        <v>44825</v>
      </c>
      <c r="D8303" s="5">
        <v>70.88</v>
      </c>
      <c r="M8303" s="6">
        <v>44825</v>
      </c>
      <c r="N8303" s="5">
        <v>130.54</v>
      </c>
    </row>
    <row r="8304" spans="3:14" x14ac:dyDescent="0.2">
      <c r="C8304" s="6">
        <v>44826</v>
      </c>
      <c r="D8304" s="5">
        <v>139.19999999999999</v>
      </c>
      <c r="M8304" s="6">
        <v>44826</v>
      </c>
      <c r="N8304" s="5">
        <v>131.93</v>
      </c>
    </row>
    <row r="8305" spans="3:14" x14ac:dyDescent="0.2">
      <c r="C8305" s="6">
        <v>44827</v>
      </c>
      <c r="D8305" s="5">
        <v>133.87</v>
      </c>
      <c r="M8305" s="6">
        <v>44827</v>
      </c>
      <c r="N8305" s="5">
        <v>137.28</v>
      </c>
    </row>
    <row r="8306" spans="3:14" x14ac:dyDescent="0.2">
      <c r="C8306" s="6">
        <v>44828</v>
      </c>
      <c r="D8306" s="5">
        <v>114.37</v>
      </c>
      <c r="M8306" s="6">
        <v>44828</v>
      </c>
      <c r="N8306" s="5">
        <v>137.28</v>
      </c>
    </row>
    <row r="8307" spans="3:14" x14ac:dyDescent="0.2">
      <c r="C8307" s="6">
        <v>44829</v>
      </c>
      <c r="D8307" s="5">
        <v>127.96</v>
      </c>
      <c r="M8307" s="6">
        <v>44829</v>
      </c>
      <c r="N8307" s="5">
        <v>137.28</v>
      </c>
    </row>
    <row r="8308" spans="3:14" x14ac:dyDescent="0.2">
      <c r="C8308" s="6">
        <v>44830</v>
      </c>
      <c r="D8308" s="5">
        <v>85.96</v>
      </c>
      <c r="M8308" s="6">
        <v>44830</v>
      </c>
      <c r="N8308" s="5">
        <v>153.61000000000001</v>
      </c>
    </row>
    <row r="8309" spans="3:14" x14ac:dyDescent="0.2">
      <c r="C8309" s="6">
        <v>44831</v>
      </c>
      <c r="D8309" s="5">
        <v>194.98</v>
      </c>
      <c r="M8309" s="6">
        <v>44831</v>
      </c>
      <c r="N8309" s="5">
        <v>158.12</v>
      </c>
    </row>
    <row r="8310" spans="3:14" x14ac:dyDescent="0.2">
      <c r="C8310" s="6">
        <v>44832</v>
      </c>
      <c r="D8310" s="5">
        <v>155.79</v>
      </c>
      <c r="M8310" s="6">
        <v>44832</v>
      </c>
      <c r="N8310" s="5">
        <v>158.99</v>
      </c>
    </row>
    <row r="8311" spans="3:14" x14ac:dyDescent="0.2">
      <c r="C8311" s="6">
        <v>44833</v>
      </c>
      <c r="D8311" s="5">
        <v>93.12</v>
      </c>
      <c r="M8311" s="6">
        <v>44833</v>
      </c>
      <c r="N8311" s="5">
        <v>148.13999999999999</v>
      </c>
    </row>
    <row r="8312" spans="3:14" x14ac:dyDescent="0.2">
      <c r="C8312" s="6">
        <v>44834</v>
      </c>
      <c r="D8312" s="5">
        <v>192.84</v>
      </c>
      <c r="M8312" s="6">
        <v>44834</v>
      </c>
      <c r="N8312" s="5">
        <v>141.88999999999999</v>
      </c>
    </row>
    <row r="8313" spans="3:14" x14ac:dyDescent="0.2">
      <c r="C8313" s="6">
        <v>44835</v>
      </c>
      <c r="D8313" s="5">
        <v>101.92</v>
      </c>
      <c r="M8313" s="6">
        <v>44835</v>
      </c>
      <c r="N8313" s="5">
        <v>141.88999999999999</v>
      </c>
    </row>
    <row r="8314" spans="3:14" x14ac:dyDescent="0.2">
      <c r="C8314" s="6">
        <v>44836</v>
      </c>
      <c r="D8314" s="5">
        <v>296.27999999999997</v>
      </c>
      <c r="M8314" s="6">
        <v>44836</v>
      </c>
      <c r="N8314" s="5">
        <v>141.88999999999999</v>
      </c>
    </row>
    <row r="8315" spans="3:14" x14ac:dyDescent="0.2">
      <c r="C8315" s="6">
        <v>44837</v>
      </c>
      <c r="D8315" s="5">
        <v>146.03</v>
      </c>
      <c r="M8315" s="6">
        <v>44837</v>
      </c>
      <c r="N8315" s="5">
        <v>152.94</v>
      </c>
    </row>
    <row r="8316" spans="3:14" x14ac:dyDescent="0.2">
      <c r="C8316" s="6">
        <v>44838</v>
      </c>
      <c r="D8316" s="5">
        <v>148.79</v>
      </c>
      <c r="M8316" s="6">
        <v>44838</v>
      </c>
      <c r="N8316" s="5">
        <v>151.21</v>
      </c>
    </row>
    <row r="8317" spans="3:14" x14ac:dyDescent="0.2">
      <c r="C8317" s="6">
        <v>44839</v>
      </c>
      <c r="D8317" s="5">
        <v>153.24</v>
      </c>
      <c r="M8317" s="6">
        <v>44839</v>
      </c>
      <c r="N8317" s="5">
        <v>152.01</v>
      </c>
    </row>
    <row r="8318" spans="3:14" x14ac:dyDescent="0.2">
      <c r="C8318" s="6">
        <v>44840</v>
      </c>
      <c r="D8318" s="5">
        <v>168.97</v>
      </c>
      <c r="M8318" s="6">
        <v>44840</v>
      </c>
      <c r="N8318" s="5">
        <v>153.29</v>
      </c>
    </row>
    <row r="8319" spans="3:14" x14ac:dyDescent="0.2">
      <c r="C8319" s="6">
        <v>44841</v>
      </c>
      <c r="D8319" s="5">
        <v>139.82</v>
      </c>
      <c r="M8319" s="6">
        <v>44841</v>
      </c>
      <c r="N8319" s="5">
        <v>148.46</v>
      </c>
    </row>
    <row r="8320" spans="3:14" x14ac:dyDescent="0.2">
      <c r="C8320" s="6">
        <v>44842</v>
      </c>
      <c r="D8320" s="5">
        <v>100.81</v>
      </c>
      <c r="M8320" s="6">
        <v>44842</v>
      </c>
      <c r="N8320" s="5">
        <v>148.46</v>
      </c>
    </row>
    <row r="8321" spans="3:14" x14ac:dyDescent="0.2">
      <c r="C8321" s="6">
        <v>44843</v>
      </c>
      <c r="D8321" s="5">
        <v>128.12</v>
      </c>
      <c r="M8321" s="6">
        <v>44843</v>
      </c>
      <c r="N8321" s="5">
        <v>148.46</v>
      </c>
    </row>
    <row r="8322" spans="3:14" x14ac:dyDescent="0.2">
      <c r="C8322" s="6">
        <v>44844</v>
      </c>
      <c r="D8322" s="5">
        <v>181.4</v>
      </c>
      <c r="M8322" s="6">
        <v>44844</v>
      </c>
      <c r="N8322" s="5">
        <v>148.46</v>
      </c>
    </row>
    <row r="8323" spans="3:14" x14ac:dyDescent="0.2">
      <c r="C8323" s="6">
        <v>44845</v>
      </c>
      <c r="D8323" s="5">
        <v>155.85</v>
      </c>
      <c r="M8323" s="6">
        <v>44845</v>
      </c>
      <c r="N8323" s="5">
        <v>155.57</v>
      </c>
    </row>
    <row r="8324" spans="3:14" x14ac:dyDescent="0.2">
      <c r="C8324" s="6">
        <v>44846</v>
      </c>
      <c r="D8324" s="5">
        <v>186.85</v>
      </c>
      <c r="M8324" s="6">
        <v>44846</v>
      </c>
      <c r="N8324" s="5">
        <v>160.72</v>
      </c>
    </row>
    <row r="8325" spans="3:14" x14ac:dyDescent="0.2">
      <c r="C8325" s="6">
        <v>44847</v>
      </c>
      <c r="D8325" s="5">
        <v>169.02</v>
      </c>
      <c r="M8325" s="6">
        <v>44847</v>
      </c>
      <c r="N8325" s="5">
        <v>155.08000000000001</v>
      </c>
    </row>
    <row r="8326" spans="3:14" x14ac:dyDescent="0.2">
      <c r="C8326" s="6">
        <v>44848</v>
      </c>
      <c r="D8326" s="5">
        <v>180.93</v>
      </c>
      <c r="M8326" s="6">
        <v>44848</v>
      </c>
      <c r="N8326" s="5">
        <v>152.88999999999999</v>
      </c>
    </row>
    <row r="8327" spans="3:14" x14ac:dyDescent="0.2">
      <c r="C8327" s="6">
        <v>44849</v>
      </c>
      <c r="D8327" s="5">
        <v>120.4</v>
      </c>
      <c r="M8327" s="6">
        <v>44849</v>
      </c>
      <c r="N8327" s="5">
        <v>152.88999999999999</v>
      </c>
    </row>
    <row r="8328" spans="3:14" x14ac:dyDescent="0.2">
      <c r="C8328" s="6">
        <v>44850</v>
      </c>
      <c r="D8328" s="5">
        <v>208.79</v>
      </c>
      <c r="M8328" s="6">
        <v>44850</v>
      </c>
      <c r="N8328" s="5">
        <v>152.88999999999999</v>
      </c>
    </row>
    <row r="8329" spans="3:14" x14ac:dyDescent="0.2">
      <c r="C8329" s="6">
        <v>44851</v>
      </c>
      <c r="D8329" s="5">
        <v>129.16</v>
      </c>
      <c r="M8329" s="6">
        <v>44851</v>
      </c>
      <c r="N8329" s="5">
        <v>150.41999999999999</v>
      </c>
    </row>
    <row r="8330" spans="3:14" x14ac:dyDescent="0.2">
      <c r="C8330" s="6">
        <v>44852</v>
      </c>
      <c r="D8330" s="5">
        <v>73.349999999999994</v>
      </c>
      <c r="M8330" s="6">
        <v>44852</v>
      </c>
      <c r="N8330" s="5">
        <v>145.79</v>
      </c>
    </row>
    <row r="8331" spans="3:14" x14ac:dyDescent="0.2">
      <c r="C8331" s="6">
        <v>44853</v>
      </c>
      <c r="D8331" s="5">
        <v>70.66</v>
      </c>
      <c r="M8331" s="6">
        <v>44853</v>
      </c>
      <c r="N8331" s="5">
        <v>147.72999999999999</v>
      </c>
    </row>
    <row r="8332" spans="3:14" x14ac:dyDescent="0.2">
      <c r="C8332" s="6">
        <v>44854</v>
      </c>
      <c r="D8332" s="5">
        <v>78.349999999999994</v>
      </c>
      <c r="M8332" s="6">
        <v>44854</v>
      </c>
      <c r="N8332" s="5">
        <v>155.61000000000001</v>
      </c>
    </row>
    <row r="8333" spans="3:14" x14ac:dyDescent="0.2">
      <c r="C8333" s="6">
        <v>44855</v>
      </c>
      <c r="D8333" s="5">
        <v>107.34</v>
      </c>
      <c r="M8333" s="6">
        <v>44855</v>
      </c>
      <c r="N8333" s="5">
        <v>156.94999999999999</v>
      </c>
    </row>
    <row r="8334" spans="3:14" x14ac:dyDescent="0.2">
      <c r="C8334" s="6">
        <v>44856</v>
      </c>
      <c r="D8334" s="5">
        <v>72.319999999999993</v>
      </c>
      <c r="M8334" s="6">
        <v>44856</v>
      </c>
      <c r="N8334" s="5">
        <v>156.94999999999999</v>
      </c>
    </row>
    <row r="8335" spans="3:14" x14ac:dyDescent="0.2">
      <c r="C8335" s="6">
        <v>44857</v>
      </c>
      <c r="D8335" s="5">
        <v>140.06</v>
      </c>
      <c r="M8335" s="6">
        <v>44857</v>
      </c>
      <c r="N8335" s="5">
        <v>156.94999999999999</v>
      </c>
    </row>
    <row r="8336" spans="3:14" x14ac:dyDescent="0.2">
      <c r="C8336" s="6">
        <v>44858</v>
      </c>
      <c r="D8336" s="5">
        <v>168.29</v>
      </c>
      <c r="M8336" s="6">
        <v>44858</v>
      </c>
      <c r="N8336" s="5">
        <v>154.02000000000001</v>
      </c>
    </row>
    <row r="8337" spans="3:14" x14ac:dyDescent="0.2">
      <c r="C8337" s="6">
        <v>44859</v>
      </c>
      <c r="D8337" s="5">
        <v>104.95</v>
      </c>
      <c r="M8337" s="6">
        <v>44859</v>
      </c>
      <c r="N8337" s="5">
        <v>147.78</v>
      </c>
    </row>
    <row r="8338" spans="3:14" x14ac:dyDescent="0.2">
      <c r="C8338" s="6">
        <v>44860</v>
      </c>
      <c r="D8338" s="5">
        <v>84.81</v>
      </c>
      <c r="M8338" s="6">
        <v>44860</v>
      </c>
      <c r="N8338" s="5">
        <v>140.19999999999999</v>
      </c>
    </row>
    <row r="8339" spans="3:14" x14ac:dyDescent="0.2">
      <c r="C8339" s="6">
        <v>44861</v>
      </c>
      <c r="D8339" s="5">
        <v>150.79</v>
      </c>
      <c r="M8339" s="6">
        <v>44861</v>
      </c>
      <c r="N8339" s="5">
        <v>142.78</v>
      </c>
    </row>
    <row r="8340" spans="3:14" x14ac:dyDescent="0.2">
      <c r="C8340" s="6">
        <v>44862</v>
      </c>
      <c r="D8340" s="5">
        <v>204.29</v>
      </c>
      <c r="M8340" s="6">
        <v>44862</v>
      </c>
      <c r="N8340" s="5">
        <v>144.6</v>
      </c>
    </row>
    <row r="8341" spans="3:14" x14ac:dyDescent="0.2">
      <c r="C8341" s="6">
        <v>44863</v>
      </c>
      <c r="D8341" s="5">
        <v>87.03</v>
      </c>
      <c r="M8341" s="6">
        <v>44863</v>
      </c>
      <c r="N8341" s="5">
        <v>144.6</v>
      </c>
    </row>
    <row r="8342" spans="3:14" x14ac:dyDescent="0.2">
      <c r="C8342" s="6">
        <v>44864</v>
      </c>
      <c r="D8342" s="5">
        <v>114.98</v>
      </c>
      <c r="M8342" s="6">
        <v>44864</v>
      </c>
      <c r="N8342" s="5">
        <v>144.6</v>
      </c>
    </row>
    <row r="8343" spans="3:14" x14ac:dyDescent="0.2">
      <c r="C8343" s="6">
        <v>44865</v>
      </c>
      <c r="D8343" s="5">
        <v>161.13</v>
      </c>
      <c r="M8343" s="6">
        <v>44865</v>
      </c>
      <c r="N8343" s="5">
        <v>147.91999999999999</v>
      </c>
    </row>
    <row r="8344" spans="3:14" x14ac:dyDescent="0.2">
      <c r="C8344" s="6">
        <v>44866</v>
      </c>
      <c r="D8344" s="5">
        <v>127.48</v>
      </c>
      <c r="M8344" s="6">
        <v>44866</v>
      </c>
      <c r="N8344" s="5">
        <v>148.41999999999999</v>
      </c>
    </row>
    <row r="8345" spans="3:14" x14ac:dyDescent="0.2">
      <c r="C8345" s="6">
        <v>44867</v>
      </c>
      <c r="D8345" s="5">
        <v>98.2</v>
      </c>
      <c r="M8345" s="6">
        <v>44867</v>
      </c>
      <c r="N8345" s="5">
        <v>141.16999999999999</v>
      </c>
    </row>
    <row r="8346" spans="3:14" x14ac:dyDescent="0.2">
      <c r="C8346" s="6">
        <v>44868</v>
      </c>
      <c r="D8346" s="5">
        <v>140.72999999999999</v>
      </c>
      <c r="M8346" s="6">
        <v>44868</v>
      </c>
      <c r="N8346" s="5">
        <v>136.28</v>
      </c>
    </row>
    <row r="8347" spans="3:14" x14ac:dyDescent="0.2">
      <c r="C8347" s="6">
        <v>44869</v>
      </c>
      <c r="D8347" s="5">
        <v>122.07</v>
      </c>
      <c r="M8347" s="6">
        <v>44869</v>
      </c>
      <c r="N8347" s="5">
        <v>128.44</v>
      </c>
    </row>
    <row r="8348" spans="3:14" x14ac:dyDescent="0.2">
      <c r="C8348" s="6">
        <v>44870</v>
      </c>
      <c r="D8348" s="5">
        <v>66.38</v>
      </c>
      <c r="M8348" s="6">
        <v>44870</v>
      </c>
      <c r="N8348" s="5">
        <v>128.44</v>
      </c>
    </row>
    <row r="8349" spans="3:14" x14ac:dyDescent="0.2">
      <c r="C8349" s="6">
        <v>44871</v>
      </c>
      <c r="D8349" s="5">
        <v>116.64</v>
      </c>
      <c r="M8349" s="6">
        <v>44871</v>
      </c>
      <c r="N8349" s="5">
        <v>128.44</v>
      </c>
    </row>
    <row r="8350" spans="3:14" x14ac:dyDescent="0.2">
      <c r="C8350" s="6">
        <v>44872</v>
      </c>
      <c r="D8350" s="5">
        <v>245.52</v>
      </c>
      <c r="M8350" s="6">
        <v>44872</v>
      </c>
      <c r="N8350" s="5">
        <v>128.33000000000001</v>
      </c>
    </row>
    <row r="8351" spans="3:14" x14ac:dyDescent="0.2">
      <c r="C8351" s="6">
        <v>44873</v>
      </c>
      <c r="D8351" s="5">
        <v>123.6</v>
      </c>
      <c r="M8351" s="6">
        <v>44873</v>
      </c>
      <c r="N8351" s="5">
        <v>126.33</v>
      </c>
    </row>
    <row r="8352" spans="3:14" x14ac:dyDescent="0.2">
      <c r="C8352" s="6">
        <v>44874</v>
      </c>
      <c r="D8352" s="5">
        <v>146.6</v>
      </c>
      <c r="M8352" s="6">
        <v>44874</v>
      </c>
      <c r="N8352" s="5">
        <v>124.4</v>
      </c>
    </row>
    <row r="8353" spans="3:14" x14ac:dyDescent="0.2">
      <c r="C8353" s="6">
        <v>44875</v>
      </c>
      <c r="D8353" s="5">
        <v>119.57</v>
      </c>
      <c r="M8353" s="6">
        <v>44875</v>
      </c>
      <c r="N8353" s="5">
        <v>111.69</v>
      </c>
    </row>
    <row r="8354" spans="3:14" x14ac:dyDescent="0.2">
      <c r="C8354" s="6">
        <v>44876</v>
      </c>
      <c r="D8354" s="5">
        <v>183.98</v>
      </c>
      <c r="M8354" s="6">
        <v>44876</v>
      </c>
      <c r="N8354" s="5">
        <v>111.69</v>
      </c>
    </row>
    <row r="8355" spans="3:14" x14ac:dyDescent="0.2">
      <c r="C8355" s="6">
        <v>44877</v>
      </c>
      <c r="D8355" s="5">
        <v>198.23</v>
      </c>
      <c r="M8355" s="6">
        <v>44877</v>
      </c>
      <c r="N8355" s="5">
        <v>111.69</v>
      </c>
    </row>
    <row r="8356" spans="3:14" x14ac:dyDescent="0.2">
      <c r="C8356" s="6">
        <v>44878</v>
      </c>
      <c r="D8356" s="5">
        <v>228.73</v>
      </c>
      <c r="M8356" s="6">
        <v>44878</v>
      </c>
      <c r="N8356" s="5">
        <v>111.69</v>
      </c>
    </row>
    <row r="8357" spans="3:14" x14ac:dyDescent="0.2">
      <c r="C8357" s="6">
        <v>44879</v>
      </c>
      <c r="D8357" s="5">
        <v>215.52</v>
      </c>
      <c r="M8357" s="6">
        <v>44879</v>
      </c>
      <c r="N8357" s="5">
        <v>119.99</v>
      </c>
    </row>
    <row r="8358" spans="3:14" x14ac:dyDescent="0.2">
      <c r="C8358" s="6">
        <v>44880</v>
      </c>
      <c r="D8358" s="5">
        <v>95.09</v>
      </c>
      <c r="M8358" s="6">
        <v>44880</v>
      </c>
      <c r="N8358" s="5">
        <v>128.62</v>
      </c>
    </row>
    <row r="8359" spans="3:14" x14ac:dyDescent="0.2">
      <c r="C8359" s="6">
        <v>44881</v>
      </c>
      <c r="D8359" s="5">
        <v>107.83</v>
      </c>
      <c r="M8359" s="6">
        <v>44881</v>
      </c>
      <c r="N8359" s="5">
        <v>130.83000000000001</v>
      </c>
    </row>
    <row r="8360" spans="3:14" x14ac:dyDescent="0.2">
      <c r="C8360" s="6">
        <v>44882</v>
      </c>
      <c r="D8360" s="5">
        <v>91.22</v>
      </c>
      <c r="M8360" s="6">
        <v>44882</v>
      </c>
      <c r="N8360" s="5">
        <v>132.18</v>
      </c>
    </row>
    <row r="8361" spans="3:14" x14ac:dyDescent="0.2">
      <c r="C8361" s="6">
        <v>44883</v>
      </c>
      <c r="D8361" s="5">
        <v>133.38999999999999</v>
      </c>
      <c r="M8361" s="6">
        <v>44883</v>
      </c>
      <c r="N8361" s="5">
        <v>129.33000000000001</v>
      </c>
    </row>
    <row r="8362" spans="3:14" x14ac:dyDescent="0.2">
      <c r="C8362" s="6">
        <v>44884</v>
      </c>
      <c r="D8362" s="5">
        <v>110.6</v>
      </c>
      <c r="M8362" s="6">
        <v>44884</v>
      </c>
      <c r="N8362" s="5">
        <v>129.33000000000001</v>
      </c>
    </row>
    <row r="8363" spans="3:14" x14ac:dyDescent="0.2">
      <c r="C8363" s="6">
        <v>44885</v>
      </c>
      <c r="D8363" s="5">
        <v>255.53</v>
      </c>
      <c r="M8363" s="6">
        <v>44885</v>
      </c>
      <c r="N8363" s="5">
        <v>129.33000000000001</v>
      </c>
    </row>
    <row r="8364" spans="3:14" x14ac:dyDescent="0.2">
      <c r="C8364" s="6">
        <v>44886</v>
      </c>
      <c r="D8364" s="5">
        <v>122.23</v>
      </c>
      <c r="M8364" s="6">
        <v>44886</v>
      </c>
      <c r="N8364" s="5">
        <v>132.13</v>
      </c>
    </row>
    <row r="8365" spans="3:14" x14ac:dyDescent="0.2">
      <c r="C8365" s="6">
        <v>44887</v>
      </c>
      <c r="D8365" s="5">
        <v>125.51</v>
      </c>
      <c r="M8365" s="6">
        <v>44887</v>
      </c>
      <c r="N8365" s="5">
        <v>133.53</v>
      </c>
    </row>
    <row r="8366" spans="3:14" x14ac:dyDescent="0.2">
      <c r="C8366" s="6">
        <v>44888</v>
      </c>
      <c r="D8366" s="5">
        <v>183.38</v>
      </c>
      <c r="M8366" s="6">
        <v>44888</v>
      </c>
      <c r="N8366" s="5">
        <v>136.19999999999999</v>
      </c>
    </row>
    <row r="8367" spans="3:14" x14ac:dyDescent="0.2">
      <c r="C8367" s="6">
        <v>44889</v>
      </c>
      <c r="D8367" s="5">
        <v>226.25</v>
      </c>
      <c r="M8367" s="6">
        <v>44889</v>
      </c>
      <c r="N8367" s="5">
        <v>136.19999999999999</v>
      </c>
    </row>
    <row r="8368" spans="3:14" x14ac:dyDescent="0.2">
      <c r="C8368" s="6">
        <v>44890</v>
      </c>
      <c r="D8368" s="5">
        <v>189.26</v>
      </c>
      <c r="M8368" s="6">
        <v>44890</v>
      </c>
      <c r="N8368" s="5">
        <v>129.6</v>
      </c>
    </row>
    <row r="8369" spans="3:14" x14ac:dyDescent="0.2">
      <c r="C8369" s="6">
        <v>44891</v>
      </c>
      <c r="D8369" s="5">
        <v>119.31</v>
      </c>
      <c r="M8369" s="6">
        <v>44891</v>
      </c>
      <c r="N8369" s="5">
        <v>129.6</v>
      </c>
    </row>
    <row r="8370" spans="3:14" x14ac:dyDescent="0.2">
      <c r="C8370" s="6">
        <v>44892</v>
      </c>
      <c r="D8370" s="5">
        <v>173.32</v>
      </c>
      <c r="M8370" s="6">
        <v>44892</v>
      </c>
      <c r="N8370" s="5">
        <v>129.6</v>
      </c>
    </row>
    <row r="8371" spans="3:14" x14ac:dyDescent="0.2">
      <c r="C8371" s="6">
        <v>44893</v>
      </c>
      <c r="D8371" s="5">
        <v>183.05</v>
      </c>
      <c r="M8371" s="6">
        <v>44893</v>
      </c>
      <c r="N8371" s="5">
        <v>131.72999999999999</v>
      </c>
    </row>
    <row r="8372" spans="3:14" x14ac:dyDescent="0.2">
      <c r="C8372" s="6">
        <v>44894</v>
      </c>
      <c r="D8372" s="5">
        <v>90.52</v>
      </c>
      <c r="M8372" s="6">
        <v>44894</v>
      </c>
      <c r="N8372" s="5">
        <v>131.22999999999999</v>
      </c>
    </row>
    <row r="8373" spans="3:14" x14ac:dyDescent="0.2">
      <c r="C8373" s="6">
        <v>44895</v>
      </c>
      <c r="D8373" s="5">
        <v>89.9</v>
      </c>
      <c r="M8373" s="6">
        <v>44895</v>
      </c>
      <c r="N8373" s="5">
        <v>127.27</v>
      </c>
    </row>
    <row r="8374" spans="3:14" x14ac:dyDescent="0.2">
      <c r="C8374" s="6">
        <v>44896</v>
      </c>
      <c r="D8374" s="5">
        <v>177.11</v>
      </c>
      <c r="M8374" s="6">
        <v>44896</v>
      </c>
      <c r="N8374" s="5">
        <v>119.77</v>
      </c>
    </row>
    <row r="8375" spans="3:14" x14ac:dyDescent="0.2">
      <c r="C8375" s="6">
        <v>44897</v>
      </c>
      <c r="D8375" s="5">
        <v>48.03</v>
      </c>
      <c r="M8375" s="6">
        <v>44897</v>
      </c>
      <c r="N8375" s="5">
        <v>118.62</v>
      </c>
    </row>
    <row r="8376" spans="3:14" x14ac:dyDescent="0.2">
      <c r="C8376" s="6">
        <v>44898</v>
      </c>
      <c r="D8376" s="5">
        <v>83.3</v>
      </c>
      <c r="M8376" s="6">
        <v>44898</v>
      </c>
      <c r="N8376" s="5">
        <v>118.62</v>
      </c>
    </row>
    <row r="8377" spans="3:14" x14ac:dyDescent="0.2">
      <c r="C8377" s="6">
        <v>44899</v>
      </c>
      <c r="D8377" s="5">
        <v>339.06</v>
      </c>
      <c r="M8377" s="6">
        <v>44899</v>
      </c>
      <c r="N8377" s="5">
        <v>118.62</v>
      </c>
    </row>
    <row r="8378" spans="3:14" x14ac:dyDescent="0.2">
      <c r="C8378" s="6">
        <v>44900</v>
      </c>
      <c r="D8378" s="5">
        <v>187.14</v>
      </c>
      <c r="M8378" s="6">
        <v>44900</v>
      </c>
      <c r="N8378" s="5">
        <v>126.5</v>
      </c>
    </row>
    <row r="8379" spans="3:14" x14ac:dyDescent="0.2">
      <c r="C8379" s="6">
        <v>44901</v>
      </c>
      <c r="D8379" s="5">
        <v>105.68</v>
      </c>
      <c r="M8379" s="6">
        <v>44901</v>
      </c>
      <c r="N8379" s="5">
        <v>129.09</v>
      </c>
    </row>
    <row r="8380" spans="3:14" x14ac:dyDescent="0.2">
      <c r="C8380" s="6">
        <v>44902</v>
      </c>
      <c r="D8380" s="5">
        <v>151.37</v>
      </c>
      <c r="M8380" s="6">
        <v>44902</v>
      </c>
      <c r="N8380" s="5">
        <v>131.1</v>
      </c>
    </row>
    <row r="8381" spans="3:14" x14ac:dyDescent="0.2">
      <c r="C8381" s="6">
        <v>44903</v>
      </c>
      <c r="D8381" s="5">
        <v>81.81</v>
      </c>
      <c r="M8381" s="6">
        <v>44903</v>
      </c>
      <c r="N8381" s="5">
        <v>129.54</v>
      </c>
    </row>
    <row r="8382" spans="3:14" x14ac:dyDescent="0.2">
      <c r="C8382" s="6">
        <v>44904</v>
      </c>
      <c r="D8382" s="5">
        <v>114.31</v>
      </c>
      <c r="M8382" s="6">
        <v>44904</v>
      </c>
      <c r="N8382" s="5">
        <v>132.79</v>
      </c>
    </row>
    <row r="8383" spans="3:14" x14ac:dyDescent="0.2">
      <c r="C8383" s="6">
        <v>44905</v>
      </c>
      <c r="D8383" s="5">
        <v>61</v>
      </c>
      <c r="M8383" s="6">
        <v>44905</v>
      </c>
      <c r="N8383" s="5">
        <v>132.79</v>
      </c>
    </row>
    <row r="8384" spans="3:14" x14ac:dyDescent="0.2">
      <c r="C8384" s="6">
        <v>44906</v>
      </c>
      <c r="D8384" s="5">
        <v>223.06</v>
      </c>
      <c r="M8384" s="6">
        <v>44906</v>
      </c>
      <c r="N8384" s="5">
        <v>132.79</v>
      </c>
    </row>
    <row r="8385" spans="3:14" x14ac:dyDescent="0.2">
      <c r="C8385" s="6">
        <v>44907</v>
      </c>
      <c r="D8385" s="5">
        <v>169.7</v>
      </c>
      <c r="M8385" s="6">
        <v>44907</v>
      </c>
      <c r="N8385" s="5">
        <v>141.93</v>
      </c>
    </row>
    <row r="8386" spans="3:14" x14ac:dyDescent="0.2">
      <c r="C8386" s="6">
        <v>44908</v>
      </c>
      <c r="D8386" s="5">
        <v>122.35</v>
      </c>
      <c r="M8386" s="6">
        <v>44908</v>
      </c>
      <c r="N8386" s="5">
        <v>135.08000000000001</v>
      </c>
    </row>
    <row r="8387" spans="3:14" x14ac:dyDescent="0.2">
      <c r="C8387" s="6">
        <v>44909</v>
      </c>
      <c r="D8387" s="5">
        <v>120.9</v>
      </c>
      <c r="M8387" s="6">
        <v>44909</v>
      </c>
      <c r="N8387" s="5">
        <v>120.26</v>
      </c>
    </row>
    <row r="8388" spans="3:14" x14ac:dyDescent="0.2">
      <c r="C8388" s="6">
        <v>44910</v>
      </c>
      <c r="D8388" s="5">
        <v>114.95</v>
      </c>
      <c r="M8388" s="6">
        <v>44910</v>
      </c>
      <c r="N8388" s="5">
        <v>111.26</v>
      </c>
    </row>
    <row r="8389" spans="3:14" x14ac:dyDescent="0.2">
      <c r="C8389" s="6">
        <v>44911</v>
      </c>
      <c r="D8389" s="5">
        <v>99.07</v>
      </c>
      <c r="M8389" s="6">
        <v>44911</v>
      </c>
      <c r="N8389" s="5">
        <v>113.65</v>
      </c>
    </row>
    <row r="8390" spans="3:14" x14ac:dyDescent="0.2">
      <c r="C8390" s="6">
        <v>44912</v>
      </c>
      <c r="D8390" s="5">
        <v>84.76</v>
      </c>
      <c r="M8390" s="6">
        <v>44912</v>
      </c>
      <c r="N8390" s="5">
        <v>113.65</v>
      </c>
    </row>
    <row r="8391" spans="3:14" x14ac:dyDescent="0.2">
      <c r="C8391" s="6">
        <v>44913</v>
      </c>
      <c r="D8391" s="5">
        <v>103.12</v>
      </c>
      <c r="M8391" s="6">
        <v>44913</v>
      </c>
      <c r="N8391" s="5">
        <v>113.65</v>
      </c>
    </row>
    <row r="8392" spans="3:14" x14ac:dyDescent="0.2">
      <c r="C8392" s="6">
        <v>44914</v>
      </c>
      <c r="D8392" s="5">
        <v>87.27</v>
      </c>
      <c r="M8392" s="6">
        <v>44914</v>
      </c>
      <c r="N8392" s="5">
        <v>118.32</v>
      </c>
    </row>
    <row r="8393" spans="3:14" x14ac:dyDescent="0.2">
      <c r="C8393" s="6">
        <v>44915</v>
      </c>
      <c r="D8393" s="5">
        <v>72.84</v>
      </c>
      <c r="M8393" s="6">
        <v>44915</v>
      </c>
      <c r="N8393" s="5">
        <v>119.92</v>
      </c>
    </row>
    <row r="8394" spans="3:14" x14ac:dyDescent="0.2">
      <c r="C8394" s="6">
        <v>44916</v>
      </c>
      <c r="D8394" s="5">
        <v>147.63</v>
      </c>
      <c r="M8394" s="6">
        <v>44916</v>
      </c>
      <c r="N8394" s="5">
        <v>115</v>
      </c>
    </row>
    <row r="8395" spans="3:14" x14ac:dyDescent="0.2">
      <c r="C8395" s="6">
        <v>44917</v>
      </c>
      <c r="D8395" s="5">
        <v>98.69</v>
      </c>
      <c r="M8395" s="6">
        <v>44917</v>
      </c>
      <c r="N8395" s="5">
        <v>112.05</v>
      </c>
    </row>
    <row r="8396" spans="3:14" x14ac:dyDescent="0.2">
      <c r="C8396" s="6">
        <v>44918</v>
      </c>
      <c r="D8396" s="5">
        <v>84.14</v>
      </c>
      <c r="M8396" s="6">
        <v>44918</v>
      </c>
      <c r="N8396" s="5">
        <v>113.17</v>
      </c>
    </row>
    <row r="8397" spans="3:14" x14ac:dyDescent="0.2">
      <c r="C8397" s="6">
        <v>44919</v>
      </c>
      <c r="D8397" s="5">
        <v>73.31</v>
      </c>
      <c r="M8397" s="6">
        <v>44919</v>
      </c>
      <c r="N8397" s="5">
        <v>113.17</v>
      </c>
    </row>
    <row r="8398" spans="3:14" x14ac:dyDescent="0.2">
      <c r="C8398" s="6">
        <v>44920</v>
      </c>
      <c r="D8398" s="5">
        <v>343.59</v>
      </c>
      <c r="M8398" s="6">
        <v>44920</v>
      </c>
      <c r="N8398" s="5">
        <v>113.17</v>
      </c>
    </row>
    <row r="8399" spans="3:14" x14ac:dyDescent="0.2">
      <c r="C8399" s="6">
        <v>44921</v>
      </c>
      <c r="D8399" s="5">
        <v>170.29</v>
      </c>
      <c r="M8399" s="6">
        <v>44921</v>
      </c>
      <c r="N8399" s="5">
        <v>113.17</v>
      </c>
    </row>
    <row r="8400" spans="3:14" x14ac:dyDescent="0.2">
      <c r="C8400" s="6">
        <v>44922</v>
      </c>
      <c r="D8400" s="5">
        <v>69.63</v>
      </c>
      <c r="M8400" s="6">
        <v>44922</v>
      </c>
      <c r="N8400" s="5">
        <v>124.89</v>
      </c>
    </row>
    <row r="8401" spans="3:14" x14ac:dyDescent="0.2">
      <c r="C8401" s="6">
        <v>44923</v>
      </c>
      <c r="D8401" s="5">
        <v>85.9</v>
      </c>
      <c r="M8401" s="6">
        <v>44923</v>
      </c>
      <c r="N8401" s="5">
        <v>120.07</v>
      </c>
    </row>
    <row r="8402" spans="3:14" x14ac:dyDescent="0.2">
      <c r="C8402" s="6">
        <v>44924</v>
      </c>
      <c r="D8402" s="5">
        <v>123.69</v>
      </c>
      <c r="M8402" s="6">
        <v>44924</v>
      </c>
      <c r="N8402" s="5">
        <v>120.25</v>
      </c>
    </row>
    <row r="8403" spans="3:14" x14ac:dyDescent="0.2">
      <c r="C8403" s="6">
        <v>44925</v>
      </c>
      <c r="D8403" s="5">
        <v>199.3</v>
      </c>
      <c r="M8403" s="6">
        <v>44925</v>
      </c>
      <c r="N8403" s="5">
        <v>121.61</v>
      </c>
    </row>
    <row r="8404" spans="3:14" x14ac:dyDescent="0.2">
      <c r="C8404" s="6">
        <v>44926</v>
      </c>
      <c r="D8404" s="5">
        <v>162.78</v>
      </c>
      <c r="M8404" s="6">
        <v>44926</v>
      </c>
      <c r="N8404" s="5">
        <v>121.61</v>
      </c>
    </row>
    <row r="8405" spans="3:14" x14ac:dyDescent="0.2">
      <c r="C8405" s="6">
        <v>44927</v>
      </c>
      <c r="D8405" s="5">
        <v>433.38</v>
      </c>
      <c r="M8405" s="6">
        <v>44927</v>
      </c>
      <c r="N8405" s="5">
        <v>121.61</v>
      </c>
    </row>
    <row r="8406" spans="3:14" x14ac:dyDescent="0.2">
      <c r="C8406" s="6">
        <v>44928</v>
      </c>
      <c r="D8406" s="5">
        <v>185.33</v>
      </c>
      <c r="M8406" s="6">
        <v>44928</v>
      </c>
      <c r="N8406" s="5">
        <v>121.61</v>
      </c>
    </row>
    <row r="8407" spans="3:14" x14ac:dyDescent="0.2">
      <c r="C8407" s="6">
        <v>44929</v>
      </c>
      <c r="D8407" s="5">
        <v>117.51</v>
      </c>
      <c r="M8407" s="6">
        <v>44929</v>
      </c>
      <c r="N8407" s="5">
        <v>129.97</v>
      </c>
    </row>
    <row r="8408" spans="3:14" x14ac:dyDescent="0.2">
      <c r="C8408" s="6">
        <v>44930</v>
      </c>
      <c r="D8408" s="5">
        <v>114.2</v>
      </c>
      <c r="M8408" s="6">
        <v>44930</v>
      </c>
      <c r="N8408" s="5">
        <v>125.78</v>
      </c>
    </row>
    <row r="8409" spans="3:14" x14ac:dyDescent="0.2">
      <c r="C8409" s="6">
        <v>44931</v>
      </c>
      <c r="D8409" s="5">
        <v>176.01</v>
      </c>
      <c r="M8409" s="6">
        <v>44931</v>
      </c>
      <c r="N8409" s="5">
        <v>119.53</v>
      </c>
    </row>
    <row r="8410" spans="3:14" x14ac:dyDescent="0.2">
      <c r="C8410" s="6">
        <v>44932</v>
      </c>
      <c r="D8410" s="5">
        <v>158.88</v>
      </c>
      <c r="M8410" s="6">
        <v>44932</v>
      </c>
      <c r="N8410" s="5">
        <v>113.87</v>
      </c>
    </row>
    <row r="8411" spans="3:14" x14ac:dyDescent="0.2">
      <c r="C8411" s="6">
        <v>44933</v>
      </c>
      <c r="D8411" s="5">
        <v>168.63</v>
      </c>
      <c r="M8411" s="6">
        <v>44933</v>
      </c>
      <c r="N8411" s="5">
        <v>113.87</v>
      </c>
    </row>
    <row r="8412" spans="3:14" x14ac:dyDescent="0.2">
      <c r="C8412" s="6">
        <v>44934</v>
      </c>
      <c r="D8412" s="5">
        <v>204.85</v>
      </c>
      <c r="M8412" s="6">
        <v>44934</v>
      </c>
      <c r="N8412" s="5">
        <v>113.87</v>
      </c>
    </row>
    <row r="8413" spans="3:14" x14ac:dyDescent="0.2">
      <c r="C8413" s="6">
        <v>44935</v>
      </c>
      <c r="D8413" s="5">
        <v>152.46</v>
      </c>
      <c r="M8413" s="6">
        <v>44935</v>
      </c>
      <c r="N8413" s="5">
        <v>116.67</v>
      </c>
    </row>
    <row r="8414" spans="3:14" x14ac:dyDescent="0.2">
      <c r="C8414" s="6">
        <v>44936</v>
      </c>
      <c r="D8414" s="5">
        <v>386.4</v>
      </c>
      <c r="M8414" s="6">
        <v>44936</v>
      </c>
      <c r="N8414" s="5">
        <v>119.52</v>
      </c>
    </row>
    <row r="8415" spans="3:14" x14ac:dyDescent="0.2">
      <c r="C8415" s="6">
        <v>44937</v>
      </c>
      <c r="D8415" s="5">
        <v>363.54</v>
      </c>
      <c r="M8415" s="6">
        <v>44937</v>
      </c>
      <c r="N8415" s="5">
        <v>115.17</v>
      </c>
    </row>
    <row r="8416" spans="3:14" x14ac:dyDescent="0.2">
      <c r="C8416" s="6">
        <v>44938</v>
      </c>
      <c r="D8416" s="5">
        <v>189.12</v>
      </c>
      <c r="M8416" s="6">
        <v>44938</v>
      </c>
      <c r="N8416" s="5">
        <v>112.34</v>
      </c>
    </row>
    <row r="8417" spans="3:14" x14ac:dyDescent="0.2">
      <c r="C8417" s="6">
        <v>44939</v>
      </c>
      <c r="D8417" s="5">
        <v>141.9</v>
      </c>
      <c r="M8417" s="6">
        <v>44939</v>
      </c>
      <c r="N8417" s="5">
        <v>113.55</v>
      </c>
    </row>
    <row r="8418" spans="3:14" x14ac:dyDescent="0.2">
      <c r="C8418" s="6">
        <v>44940</v>
      </c>
      <c r="D8418" s="5">
        <v>176.67</v>
      </c>
      <c r="M8418" s="6">
        <v>44940</v>
      </c>
      <c r="N8418" s="5">
        <v>113.55</v>
      </c>
    </row>
    <row r="8419" spans="3:14" x14ac:dyDescent="0.2">
      <c r="C8419" s="6">
        <v>44941</v>
      </c>
      <c r="D8419" s="5">
        <v>261.68</v>
      </c>
      <c r="M8419" s="6">
        <v>44941</v>
      </c>
      <c r="N8419" s="5">
        <v>113.55</v>
      </c>
    </row>
    <row r="8420" spans="3:14" x14ac:dyDescent="0.2">
      <c r="C8420" s="6">
        <v>44942</v>
      </c>
      <c r="D8420" s="5">
        <v>166.4</v>
      </c>
      <c r="M8420" s="6">
        <v>44942</v>
      </c>
      <c r="N8420" s="5">
        <v>113.55</v>
      </c>
    </row>
    <row r="8421" spans="3:14" x14ac:dyDescent="0.2">
      <c r="C8421" s="6">
        <v>44943</v>
      </c>
      <c r="D8421" s="5">
        <v>73.48</v>
      </c>
      <c r="M8421" s="6">
        <v>44943</v>
      </c>
      <c r="N8421" s="5">
        <v>122.27</v>
      </c>
    </row>
    <row r="8422" spans="3:14" x14ac:dyDescent="0.2">
      <c r="C8422" s="6">
        <v>44944</v>
      </c>
      <c r="D8422" s="5">
        <v>310.22000000000003</v>
      </c>
      <c r="M8422" s="6">
        <v>44944</v>
      </c>
      <c r="N8422" s="5">
        <v>112.61</v>
      </c>
    </row>
    <row r="8423" spans="3:14" x14ac:dyDescent="0.2">
      <c r="C8423" s="6">
        <v>44945</v>
      </c>
      <c r="D8423" s="5">
        <v>106.09</v>
      </c>
      <c r="M8423" s="6">
        <v>44945</v>
      </c>
      <c r="N8423" s="5">
        <v>114.53</v>
      </c>
    </row>
    <row r="8424" spans="3:14" x14ac:dyDescent="0.2">
      <c r="C8424" s="6">
        <v>44946</v>
      </c>
      <c r="D8424" s="5">
        <v>119.89</v>
      </c>
      <c r="M8424" s="6">
        <v>44946</v>
      </c>
      <c r="N8424" s="5">
        <v>114.76</v>
      </c>
    </row>
    <row r="8425" spans="3:14" x14ac:dyDescent="0.2">
      <c r="C8425" s="6">
        <v>44947</v>
      </c>
      <c r="D8425" s="5">
        <v>89.56</v>
      </c>
      <c r="M8425" s="6">
        <v>44947</v>
      </c>
      <c r="N8425" s="5">
        <v>114.76</v>
      </c>
    </row>
    <row r="8426" spans="3:14" x14ac:dyDescent="0.2">
      <c r="C8426" s="6">
        <v>44948</v>
      </c>
      <c r="D8426" s="5">
        <v>258.77999999999997</v>
      </c>
      <c r="M8426" s="6">
        <v>44948</v>
      </c>
      <c r="N8426" s="5">
        <v>114.76</v>
      </c>
    </row>
    <row r="8427" spans="3:14" x14ac:dyDescent="0.2">
      <c r="C8427" s="6">
        <v>44949</v>
      </c>
      <c r="D8427" s="5">
        <v>326.16000000000003</v>
      </c>
      <c r="M8427" s="6">
        <v>44949</v>
      </c>
      <c r="N8427" s="5">
        <v>114.69</v>
      </c>
    </row>
    <row r="8428" spans="3:14" x14ac:dyDescent="0.2">
      <c r="C8428" s="6">
        <v>44950</v>
      </c>
      <c r="D8428" s="5">
        <v>123.28</v>
      </c>
      <c r="M8428" s="6">
        <v>44950</v>
      </c>
      <c r="N8428" s="5">
        <v>112.76</v>
      </c>
    </row>
    <row r="8429" spans="3:14" x14ac:dyDescent="0.2">
      <c r="C8429" s="6">
        <v>44951</v>
      </c>
      <c r="D8429" s="5">
        <v>113.38</v>
      </c>
      <c r="M8429" s="6">
        <v>44951</v>
      </c>
      <c r="N8429" s="5">
        <v>107.74</v>
      </c>
    </row>
    <row r="8430" spans="3:14" x14ac:dyDescent="0.2">
      <c r="C8430" s="6">
        <v>44952</v>
      </c>
      <c r="D8430" s="5">
        <v>72.53</v>
      </c>
      <c r="M8430" s="6">
        <v>44952</v>
      </c>
      <c r="N8430" s="5">
        <v>104.28</v>
      </c>
    </row>
    <row r="8431" spans="3:14" x14ac:dyDescent="0.2">
      <c r="C8431" s="6">
        <v>44953</v>
      </c>
      <c r="D8431" s="5">
        <v>110.89</v>
      </c>
      <c r="M8431" s="6">
        <v>44953</v>
      </c>
      <c r="N8431" s="5">
        <v>100.7</v>
      </c>
    </row>
    <row r="8432" spans="3:14" x14ac:dyDescent="0.2">
      <c r="C8432" s="6">
        <v>44954</v>
      </c>
      <c r="D8432" s="5">
        <v>114.2</v>
      </c>
      <c r="M8432" s="6">
        <v>44954</v>
      </c>
      <c r="N8432" s="5">
        <v>100.7</v>
      </c>
    </row>
    <row r="8433" spans="3:14" x14ac:dyDescent="0.2">
      <c r="C8433" s="6">
        <v>44955</v>
      </c>
      <c r="D8433" s="5">
        <v>225.17</v>
      </c>
      <c r="M8433" s="6">
        <v>44955</v>
      </c>
      <c r="N8433" s="5">
        <v>100.7</v>
      </c>
    </row>
    <row r="8434" spans="3:14" x14ac:dyDescent="0.2">
      <c r="C8434" s="6">
        <v>44956</v>
      </c>
      <c r="D8434" s="5">
        <v>190.98</v>
      </c>
      <c r="M8434" s="6">
        <v>44956</v>
      </c>
      <c r="N8434" s="5">
        <v>103.77</v>
      </c>
    </row>
    <row r="8435" spans="3:14" x14ac:dyDescent="0.2">
      <c r="C8435" s="6">
        <v>44957</v>
      </c>
      <c r="D8435" s="5">
        <v>158.19</v>
      </c>
      <c r="M8435" s="6">
        <v>44957</v>
      </c>
      <c r="N8435" s="5">
        <v>99.54</v>
      </c>
    </row>
    <row r="8436" spans="3:14" x14ac:dyDescent="0.2">
      <c r="C8436" s="6">
        <v>44958</v>
      </c>
      <c r="D8436" s="5">
        <v>137.21</v>
      </c>
      <c r="M8436" s="6">
        <v>44958</v>
      </c>
      <c r="N8436" s="5">
        <v>97.33</v>
      </c>
    </row>
    <row r="8437" spans="3:14" x14ac:dyDescent="0.2">
      <c r="C8437" s="6">
        <v>44959</v>
      </c>
      <c r="D8437" s="5">
        <v>116.99</v>
      </c>
      <c r="M8437" s="6">
        <v>44959</v>
      </c>
      <c r="N8437" s="5">
        <v>97.76</v>
      </c>
    </row>
    <row r="8438" spans="3:14" x14ac:dyDescent="0.2">
      <c r="C8438" s="6">
        <v>44960</v>
      </c>
      <c r="D8438" s="5">
        <v>115.81</v>
      </c>
      <c r="M8438" s="6">
        <v>44960</v>
      </c>
      <c r="N8438" s="5">
        <v>98.99</v>
      </c>
    </row>
    <row r="8439" spans="3:14" x14ac:dyDescent="0.2">
      <c r="C8439" s="6">
        <v>44961</v>
      </c>
      <c r="D8439" s="5">
        <v>99.82</v>
      </c>
      <c r="M8439" s="6">
        <v>44961</v>
      </c>
      <c r="N8439" s="5">
        <v>98.99</v>
      </c>
    </row>
    <row r="8440" spans="3:14" x14ac:dyDescent="0.2">
      <c r="C8440" s="6">
        <v>44962</v>
      </c>
      <c r="D8440" s="5">
        <v>90.75</v>
      </c>
      <c r="M8440" s="6">
        <v>44962</v>
      </c>
      <c r="N8440" s="5">
        <v>98.99</v>
      </c>
    </row>
    <row r="8441" spans="3:14" x14ac:dyDescent="0.2">
      <c r="C8441" s="6">
        <v>44963</v>
      </c>
      <c r="D8441" s="5">
        <v>219.03</v>
      </c>
      <c r="M8441" s="6">
        <v>44963</v>
      </c>
      <c r="N8441" s="5">
        <v>105.63</v>
      </c>
    </row>
    <row r="8442" spans="3:14" x14ac:dyDescent="0.2">
      <c r="C8442" s="6">
        <v>44964</v>
      </c>
      <c r="D8442" s="5">
        <v>190.34</v>
      </c>
      <c r="M8442" s="6">
        <v>44964</v>
      </c>
      <c r="N8442" s="5">
        <v>103.15</v>
      </c>
    </row>
    <row r="8443" spans="3:14" x14ac:dyDescent="0.2">
      <c r="C8443" s="6">
        <v>44965</v>
      </c>
      <c r="D8443" s="5">
        <v>139.63</v>
      </c>
      <c r="M8443" s="6">
        <v>44965</v>
      </c>
      <c r="N8443" s="5">
        <v>100.75</v>
      </c>
    </row>
    <row r="8444" spans="3:14" x14ac:dyDescent="0.2">
      <c r="C8444" s="6">
        <v>44966</v>
      </c>
      <c r="D8444" s="5">
        <v>129.06</v>
      </c>
      <c r="M8444" s="6">
        <v>44966</v>
      </c>
      <c r="N8444" s="5">
        <v>102.45</v>
      </c>
    </row>
    <row r="8445" spans="3:14" x14ac:dyDescent="0.2">
      <c r="C8445" s="6">
        <v>44967</v>
      </c>
      <c r="D8445" s="5">
        <v>99.82</v>
      </c>
      <c r="M8445" s="6">
        <v>44967</v>
      </c>
      <c r="N8445" s="5">
        <v>109.63</v>
      </c>
    </row>
    <row r="8446" spans="3:14" x14ac:dyDescent="0.2">
      <c r="C8446" s="6">
        <v>44968</v>
      </c>
      <c r="D8446" s="5">
        <v>118.66</v>
      </c>
      <c r="M8446" s="6">
        <v>44968</v>
      </c>
      <c r="N8446" s="5">
        <v>109.63</v>
      </c>
    </row>
    <row r="8447" spans="3:14" x14ac:dyDescent="0.2">
      <c r="C8447" s="6">
        <v>44969</v>
      </c>
      <c r="D8447" s="5">
        <v>54.4</v>
      </c>
      <c r="M8447" s="6">
        <v>44969</v>
      </c>
      <c r="N8447" s="5">
        <v>109.63</v>
      </c>
    </row>
    <row r="8448" spans="3:14" x14ac:dyDescent="0.2">
      <c r="C8448" s="6">
        <v>44970</v>
      </c>
      <c r="D8448" s="5">
        <v>70.05</v>
      </c>
      <c r="M8448" s="6">
        <v>44970</v>
      </c>
      <c r="N8448" s="5">
        <v>110.67</v>
      </c>
    </row>
    <row r="8449" spans="3:14" x14ac:dyDescent="0.2">
      <c r="C8449" s="6">
        <v>44971</v>
      </c>
      <c r="D8449" s="5">
        <v>105.73</v>
      </c>
      <c r="M8449" s="6">
        <v>44971</v>
      </c>
      <c r="N8449" s="5">
        <v>110.59</v>
      </c>
    </row>
    <row r="8450" spans="3:14" x14ac:dyDescent="0.2">
      <c r="C8450" s="6">
        <v>44972</v>
      </c>
      <c r="D8450" s="5">
        <v>200.6</v>
      </c>
      <c r="M8450" s="6">
        <v>44972</v>
      </c>
      <c r="N8450" s="5">
        <v>108.64</v>
      </c>
    </row>
    <row r="8451" spans="3:14" x14ac:dyDescent="0.2">
      <c r="C8451" s="6">
        <v>44973</v>
      </c>
      <c r="D8451" s="5">
        <v>223.17</v>
      </c>
      <c r="M8451" s="6">
        <v>44973</v>
      </c>
      <c r="N8451" s="5">
        <v>111.01</v>
      </c>
    </row>
    <row r="8452" spans="3:14" x14ac:dyDescent="0.2">
      <c r="C8452" s="6">
        <v>44974</v>
      </c>
      <c r="D8452" s="5">
        <v>97.82</v>
      </c>
      <c r="M8452" s="6">
        <v>44974</v>
      </c>
      <c r="N8452" s="5">
        <v>110.11</v>
      </c>
    </row>
    <row r="8453" spans="3:14" x14ac:dyDescent="0.2">
      <c r="C8453" s="6">
        <v>44975</v>
      </c>
      <c r="D8453" s="5">
        <v>153.22</v>
      </c>
      <c r="M8453" s="6">
        <v>44975</v>
      </c>
      <c r="N8453" s="5">
        <v>110.11</v>
      </c>
    </row>
    <row r="8454" spans="3:14" x14ac:dyDescent="0.2">
      <c r="C8454" s="6">
        <v>44976</v>
      </c>
      <c r="D8454" s="5">
        <v>101.26</v>
      </c>
      <c r="M8454" s="6">
        <v>44976</v>
      </c>
      <c r="N8454" s="5">
        <v>110.11</v>
      </c>
    </row>
    <row r="8455" spans="3:14" x14ac:dyDescent="0.2">
      <c r="C8455" s="6">
        <v>44977</v>
      </c>
      <c r="D8455" s="5">
        <v>88.82</v>
      </c>
      <c r="M8455" s="6">
        <v>44977</v>
      </c>
      <c r="N8455" s="5">
        <v>110.11</v>
      </c>
    </row>
    <row r="8456" spans="3:14" x14ac:dyDescent="0.2">
      <c r="C8456" s="6">
        <v>44978</v>
      </c>
      <c r="D8456" s="5">
        <v>68.900000000000006</v>
      </c>
      <c r="M8456" s="6">
        <v>44978</v>
      </c>
      <c r="N8456" s="5">
        <v>119.62</v>
      </c>
    </row>
    <row r="8457" spans="3:14" x14ac:dyDescent="0.2">
      <c r="C8457" s="6">
        <v>44979</v>
      </c>
      <c r="D8457" s="5">
        <v>140.33000000000001</v>
      </c>
      <c r="M8457" s="6">
        <v>44979</v>
      </c>
      <c r="N8457" s="5">
        <v>118.21</v>
      </c>
    </row>
    <row r="8458" spans="3:14" x14ac:dyDescent="0.2">
      <c r="C8458" s="6">
        <v>44980</v>
      </c>
      <c r="D8458" s="5">
        <v>188.33</v>
      </c>
      <c r="M8458" s="6">
        <v>44980</v>
      </c>
      <c r="N8458" s="5">
        <v>117.45</v>
      </c>
    </row>
    <row r="8459" spans="3:14" x14ac:dyDescent="0.2">
      <c r="C8459" s="6">
        <v>44981</v>
      </c>
      <c r="D8459" s="5">
        <v>82.35</v>
      </c>
      <c r="M8459" s="6">
        <v>44981</v>
      </c>
      <c r="N8459" s="5">
        <v>122.84</v>
      </c>
    </row>
    <row r="8460" spans="3:14" x14ac:dyDescent="0.2">
      <c r="C8460" s="6">
        <v>44982</v>
      </c>
      <c r="D8460" s="5">
        <v>57.93</v>
      </c>
      <c r="M8460" s="6">
        <v>44982</v>
      </c>
      <c r="N8460" s="5">
        <v>122.84</v>
      </c>
    </row>
    <row r="8461" spans="3:14" x14ac:dyDescent="0.2">
      <c r="C8461" s="6">
        <v>44983</v>
      </c>
      <c r="D8461" s="5">
        <v>78.14</v>
      </c>
      <c r="M8461" s="6">
        <v>44983</v>
      </c>
      <c r="N8461" s="5">
        <v>122.84</v>
      </c>
    </row>
    <row r="8462" spans="3:14" x14ac:dyDescent="0.2">
      <c r="C8462" s="6">
        <v>44984</v>
      </c>
      <c r="D8462" s="5">
        <v>130.62</v>
      </c>
      <c r="M8462" s="6">
        <v>44984</v>
      </c>
      <c r="N8462" s="5">
        <v>120.03</v>
      </c>
    </row>
    <row r="8463" spans="3:14" x14ac:dyDescent="0.2">
      <c r="C8463" s="6">
        <v>44985</v>
      </c>
      <c r="D8463" s="5">
        <v>88.38</v>
      </c>
      <c r="M8463" s="6">
        <v>44985</v>
      </c>
      <c r="N8463" s="5">
        <v>123.6</v>
      </c>
    </row>
    <row r="8464" spans="3:14" x14ac:dyDescent="0.2">
      <c r="C8464" s="6">
        <v>44986</v>
      </c>
      <c r="D8464" s="5">
        <v>79.33</v>
      </c>
      <c r="M8464" s="6">
        <v>44986</v>
      </c>
      <c r="N8464" s="5">
        <v>121.08</v>
      </c>
    </row>
    <row r="8465" spans="3:14" x14ac:dyDescent="0.2">
      <c r="C8465" s="6">
        <v>44987</v>
      </c>
      <c r="D8465" s="5">
        <v>158.83000000000001</v>
      </c>
      <c r="M8465" s="6">
        <v>44987</v>
      </c>
      <c r="N8465" s="5">
        <v>124.12</v>
      </c>
    </row>
    <row r="8466" spans="3:14" x14ac:dyDescent="0.2">
      <c r="C8466" s="6">
        <v>44988</v>
      </c>
      <c r="D8466" s="5">
        <v>90.05</v>
      </c>
      <c r="M8466" s="6">
        <v>44988</v>
      </c>
      <c r="N8466" s="5">
        <v>122.52</v>
      </c>
    </row>
    <row r="8467" spans="3:14" x14ac:dyDescent="0.2">
      <c r="C8467" s="6">
        <v>44989</v>
      </c>
      <c r="D8467" s="5">
        <v>109.74</v>
      </c>
      <c r="M8467" s="6">
        <v>44989</v>
      </c>
      <c r="N8467" s="5">
        <v>122.52</v>
      </c>
    </row>
    <row r="8468" spans="3:14" x14ac:dyDescent="0.2">
      <c r="C8468" s="6">
        <v>44990</v>
      </c>
      <c r="D8468" s="5">
        <v>120.29</v>
      </c>
      <c r="M8468" s="6">
        <v>44990</v>
      </c>
      <c r="N8468" s="5">
        <v>122.52</v>
      </c>
    </row>
    <row r="8469" spans="3:14" x14ac:dyDescent="0.2">
      <c r="C8469" s="6">
        <v>44991</v>
      </c>
      <c r="D8469" s="5">
        <v>88.74</v>
      </c>
      <c r="M8469" s="6">
        <v>44991</v>
      </c>
      <c r="N8469" s="5">
        <v>128.19</v>
      </c>
    </row>
    <row r="8470" spans="3:14" x14ac:dyDescent="0.2">
      <c r="C8470" s="6">
        <v>44992</v>
      </c>
      <c r="D8470" s="5">
        <v>97.28</v>
      </c>
      <c r="M8470" s="6">
        <v>44992</v>
      </c>
      <c r="N8470" s="5">
        <v>133.33000000000001</v>
      </c>
    </row>
    <row r="8471" spans="3:14" x14ac:dyDescent="0.2">
      <c r="C8471" s="6">
        <v>44993</v>
      </c>
      <c r="D8471" s="5">
        <v>71.680000000000007</v>
      </c>
      <c r="M8471" s="6">
        <v>44993</v>
      </c>
      <c r="N8471" s="5">
        <v>129.76</v>
      </c>
    </row>
    <row r="8472" spans="3:14" x14ac:dyDescent="0.2">
      <c r="C8472" s="6">
        <v>44994</v>
      </c>
      <c r="D8472" s="5">
        <v>99.01</v>
      </c>
      <c r="M8472" s="6">
        <v>44994</v>
      </c>
      <c r="N8472" s="5">
        <v>129.28</v>
      </c>
    </row>
    <row r="8473" spans="3:14" x14ac:dyDescent="0.2">
      <c r="C8473" s="6">
        <v>44995</v>
      </c>
      <c r="D8473" s="5">
        <v>167.33</v>
      </c>
      <c r="M8473" s="6">
        <v>44995</v>
      </c>
      <c r="N8473" s="5">
        <v>140.06</v>
      </c>
    </row>
    <row r="8474" spans="3:14" x14ac:dyDescent="0.2">
      <c r="C8474" s="6">
        <v>44996</v>
      </c>
      <c r="D8474" s="5">
        <v>111.64</v>
      </c>
      <c r="M8474" s="6">
        <v>44996</v>
      </c>
      <c r="N8474" s="5">
        <v>140.06</v>
      </c>
    </row>
    <row r="8475" spans="3:14" x14ac:dyDescent="0.2">
      <c r="C8475" s="6">
        <v>44997</v>
      </c>
      <c r="D8475" s="5">
        <v>63.42</v>
      </c>
      <c r="M8475" s="6">
        <v>44997</v>
      </c>
      <c r="N8475" s="5">
        <v>140.06</v>
      </c>
    </row>
    <row r="8476" spans="3:14" x14ac:dyDescent="0.2">
      <c r="C8476" s="6">
        <v>44998</v>
      </c>
      <c r="D8476" s="5">
        <v>226.43</v>
      </c>
      <c r="M8476" s="6">
        <v>44998</v>
      </c>
      <c r="N8476" s="5">
        <v>173.59</v>
      </c>
    </row>
    <row r="8477" spans="3:14" x14ac:dyDescent="0.2">
      <c r="C8477" s="6">
        <v>44999</v>
      </c>
      <c r="D8477" s="5">
        <v>246.38</v>
      </c>
      <c r="M8477" s="6">
        <v>44999</v>
      </c>
      <c r="N8477" s="5">
        <v>169.65</v>
      </c>
    </row>
    <row r="8478" spans="3:14" x14ac:dyDescent="0.2">
      <c r="C8478" s="6">
        <v>45000</v>
      </c>
      <c r="D8478" s="5">
        <v>165.53</v>
      </c>
      <c r="M8478" s="6">
        <v>45000</v>
      </c>
      <c r="N8478" s="5">
        <v>198.71</v>
      </c>
    </row>
    <row r="8479" spans="3:14" x14ac:dyDescent="0.2">
      <c r="C8479" s="6">
        <v>45001</v>
      </c>
      <c r="D8479" s="5">
        <v>191.67</v>
      </c>
      <c r="M8479" s="6">
        <v>45001</v>
      </c>
      <c r="N8479" s="5">
        <v>167.96</v>
      </c>
    </row>
    <row r="8480" spans="3:14" x14ac:dyDescent="0.2">
      <c r="C8480" s="6">
        <v>45002</v>
      </c>
      <c r="D8480" s="5">
        <v>236.53</v>
      </c>
      <c r="M8480" s="6">
        <v>45002</v>
      </c>
      <c r="N8480" s="5">
        <v>180.11</v>
      </c>
    </row>
    <row r="8481" spans="3:14" x14ac:dyDescent="0.2">
      <c r="C8481" s="6">
        <v>45003</v>
      </c>
      <c r="D8481" s="5">
        <v>80.16</v>
      </c>
      <c r="M8481" s="6">
        <v>45003</v>
      </c>
      <c r="N8481" s="5">
        <v>180.11</v>
      </c>
    </row>
    <row r="8482" spans="3:14" x14ac:dyDescent="0.2">
      <c r="C8482" s="6">
        <v>45004</v>
      </c>
      <c r="D8482" s="5">
        <v>213.92</v>
      </c>
      <c r="M8482" s="6">
        <v>45004</v>
      </c>
      <c r="N8482" s="5">
        <v>180.11</v>
      </c>
    </row>
    <row r="8483" spans="3:14" x14ac:dyDescent="0.2">
      <c r="C8483" s="6">
        <v>45005</v>
      </c>
      <c r="D8483" s="5">
        <v>158.68</v>
      </c>
      <c r="M8483" s="6">
        <v>45005</v>
      </c>
      <c r="N8483" s="5">
        <v>182.64</v>
      </c>
    </row>
    <row r="8484" spans="3:14" x14ac:dyDescent="0.2">
      <c r="C8484" s="6">
        <v>45006</v>
      </c>
      <c r="D8484" s="5">
        <v>102.69</v>
      </c>
      <c r="M8484" s="6">
        <v>45006</v>
      </c>
      <c r="N8484" s="5">
        <v>162.31</v>
      </c>
    </row>
    <row r="8485" spans="3:14" x14ac:dyDescent="0.2">
      <c r="C8485" s="6">
        <v>45007</v>
      </c>
      <c r="D8485" s="5">
        <v>215.3</v>
      </c>
      <c r="M8485" s="6">
        <v>45007</v>
      </c>
      <c r="N8485" s="5">
        <v>142.84</v>
      </c>
    </row>
    <row r="8486" spans="3:14" x14ac:dyDescent="0.2">
      <c r="C8486" s="6">
        <v>45008</v>
      </c>
      <c r="D8486" s="5">
        <v>190</v>
      </c>
      <c r="M8486" s="6">
        <v>45008</v>
      </c>
      <c r="N8486" s="5">
        <v>151.4</v>
      </c>
    </row>
    <row r="8487" spans="3:14" x14ac:dyDescent="0.2">
      <c r="C8487" s="6">
        <v>45009</v>
      </c>
      <c r="D8487" s="5">
        <v>163.72</v>
      </c>
      <c r="M8487" s="6">
        <v>45009</v>
      </c>
      <c r="N8487" s="5">
        <v>173.66</v>
      </c>
    </row>
    <row r="8488" spans="3:14" x14ac:dyDescent="0.2">
      <c r="C8488" s="6">
        <v>45010</v>
      </c>
      <c r="D8488" s="5">
        <v>132.94999999999999</v>
      </c>
      <c r="M8488" s="6">
        <v>45010</v>
      </c>
      <c r="N8488" s="5">
        <v>173.66</v>
      </c>
    </row>
    <row r="8489" spans="3:14" x14ac:dyDescent="0.2">
      <c r="C8489" s="6">
        <v>45011</v>
      </c>
      <c r="D8489" s="5">
        <v>153.05000000000001</v>
      </c>
      <c r="M8489" s="6">
        <v>45011</v>
      </c>
      <c r="N8489" s="5">
        <v>173.66</v>
      </c>
    </row>
    <row r="8490" spans="3:14" x14ac:dyDescent="0.2">
      <c r="C8490" s="6">
        <v>45012</v>
      </c>
      <c r="D8490" s="5">
        <v>141.81</v>
      </c>
      <c r="M8490" s="6">
        <v>45012</v>
      </c>
      <c r="N8490" s="5">
        <v>161.66999999999999</v>
      </c>
    </row>
    <row r="8491" spans="3:14" x14ac:dyDescent="0.2">
      <c r="C8491" s="6">
        <v>45013</v>
      </c>
      <c r="D8491" s="5">
        <v>117.77</v>
      </c>
      <c r="M8491" s="6">
        <v>45013</v>
      </c>
      <c r="N8491" s="5">
        <v>155.96</v>
      </c>
    </row>
    <row r="8492" spans="3:14" x14ac:dyDescent="0.2">
      <c r="C8492" s="6">
        <v>45014</v>
      </c>
      <c r="D8492" s="5">
        <v>127.01</v>
      </c>
      <c r="M8492" s="6">
        <v>45014</v>
      </c>
      <c r="N8492" s="5">
        <v>150.58000000000001</v>
      </c>
    </row>
    <row r="8493" spans="3:14" x14ac:dyDescent="0.2">
      <c r="C8493" s="6">
        <v>45015</v>
      </c>
      <c r="D8493" s="5">
        <v>82.78</v>
      </c>
      <c r="M8493" s="6">
        <v>45015</v>
      </c>
      <c r="N8493" s="5">
        <v>141.24</v>
      </c>
    </row>
    <row r="8494" spans="3:14" x14ac:dyDescent="0.2">
      <c r="C8494" s="6">
        <v>45016</v>
      </c>
      <c r="D8494" s="5">
        <v>144.99</v>
      </c>
      <c r="M8494" s="6">
        <v>45016</v>
      </c>
      <c r="N8494" s="5">
        <v>135.93</v>
      </c>
    </row>
    <row r="8495" spans="3:14" x14ac:dyDescent="0.2">
      <c r="C8495" s="6">
        <v>45017</v>
      </c>
      <c r="D8495" s="5">
        <v>118.19</v>
      </c>
      <c r="M8495" s="6">
        <v>45017</v>
      </c>
      <c r="N8495" s="5">
        <v>135.93</v>
      </c>
    </row>
    <row r="8496" spans="3:14" x14ac:dyDescent="0.2">
      <c r="C8496" s="6">
        <v>45018</v>
      </c>
      <c r="D8496" s="5">
        <v>407.69</v>
      </c>
      <c r="M8496" s="6">
        <v>45018</v>
      </c>
      <c r="N8496" s="5">
        <v>135.93</v>
      </c>
    </row>
    <row r="8497" spans="3:14" x14ac:dyDescent="0.2">
      <c r="C8497" s="6">
        <v>45019</v>
      </c>
      <c r="D8497" s="5">
        <v>150.38</v>
      </c>
      <c r="M8497" s="6">
        <v>45019</v>
      </c>
      <c r="N8497" s="5">
        <v>138.16999999999999</v>
      </c>
    </row>
    <row r="8498" spans="3:14" x14ac:dyDescent="0.2">
      <c r="C8498" s="6">
        <v>45020</v>
      </c>
      <c r="D8498" s="5">
        <v>154.53</v>
      </c>
      <c r="M8498" s="6">
        <v>45020</v>
      </c>
      <c r="N8498" s="5">
        <v>147.75</v>
      </c>
    </row>
    <row r="8499" spans="3:14" x14ac:dyDescent="0.2">
      <c r="C8499" s="6">
        <v>45021</v>
      </c>
      <c r="D8499" s="5">
        <v>108.51</v>
      </c>
      <c r="M8499" s="6">
        <v>45021</v>
      </c>
      <c r="N8499" s="5">
        <v>153.9</v>
      </c>
    </row>
    <row r="8500" spans="3:14" x14ac:dyDescent="0.2">
      <c r="C8500" s="6">
        <v>45022</v>
      </c>
      <c r="D8500" s="5">
        <v>40.4</v>
      </c>
      <c r="M8500" s="6">
        <v>45022</v>
      </c>
      <c r="N8500" s="5">
        <v>147.72999999999999</v>
      </c>
    </row>
    <row r="8501" spans="3:14" x14ac:dyDescent="0.2">
      <c r="C8501" s="6">
        <v>45023</v>
      </c>
      <c r="D8501" s="5">
        <v>65.400000000000006</v>
      </c>
      <c r="M8501" s="6">
        <v>45023</v>
      </c>
      <c r="N8501" s="5">
        <v>139.19999999999999</v>
      </c>
    </row>
    <row r="8502" spans="3:14" x14ac:dyDescent="0.2">
      <c r="C8502" s="6">
        <v>45024</v>
      </c>
      <c r="D8502" s="5">
        <v>124.42</v>
      </c>
      <c r="M8502" s="6">
        <v>45024</v>
      </c>
      <c r="N8502" s="5">
        <v>139.19999999999999</v>
      </c>
    </row>
    <row r="8503" spans="3:14" x14ac:dyDescent="0.2">
      <c r="C8503" s="6">
        <v>45025</v>
      </c>
      <c r="D8503" s="5">
        <v>210.2</v>
      </c>
      <c r="M8503" s="6">
        <v>45025</v>
      </c>
      <c r="N8503" s="5">
        <v>139.19999999999999</v>
      </c>
    </row>
    <row r="8504" spans="3:14" x14ac:dyDescent="0.2">
      <c r="C8504" s="6">
        <v>45026</v>
      </c>
      <c r="D8504" s="5">
        <v>116.65</v>
      </c>
      <c r="M8504" s="6">
        <v>45026</v>
      </c>
      <c r="N8504" s="5">
        <v>143</v>
      </c>
    </row>
    <row r="8505" spans="3:14" x14ac:dyDescent="0.2">
      <c r="C8505" s="6">
        <v>45027</v>
      </c>
      <c r="D8505" s="5">
        <v>155.38</v>
      </c>
      <c r="M8505" s="6">
        <v>45027</v>
      </c>
      <c r="N8505" s="5">
        <v>139.78</v>
      </c>
    </row>
    <row r="8506" spans="3:14" x14ac:dyDescent="0.2">
      <c r="C8506" s="6">
        <v>45028</v>
      </c>
      <c r="D8506" s="5">
        <v>109.82</v>
      </c>
      <c r="M8506" s="6">
        <v>45028</v>
      </c>
      <c r="N8506" s="5">
        <v>129.68</v>
      </c>
    </row>
    <row r="8507" spans="3:14" x14ac:dyDescent="0.2">
      <c r="C8507" s="6">
        <v>45029</v>
      </c>
      <c r="D8507" s="5">
        <v>258.05</v>
      </c>
      <c r="M8507" s="6">
        <v>45029</v>
      </c>
      <c r="N8507" s="5">
        <v>119.95</v>
      </c>
    </row>
    <row r="8508" spans="3:14" x14ac:dyDescent="0.2">
      <c r="C8508" s="6">
        <v>45030</v>
      </c>
      <c r="D8508" s="5">
        <v>38.200000000000003</v>
      </c>
      <c r="M8508" s="6">
        <v>45030</v>
      </c>
      <c r="N8508" s="5">
        <v>118.84</v>
      </c>
    </row>
    <row r="8509" spans="3:14" x14ac:dyDescent="0.2">
      <c r="C8509" s="6">
        <v>45031</v>
      </c>
      <c r="D8509" s="5">
        <v>50.4</v>
      </c>
      <c r="M8509" s="6">
        <v>45031</v>
      </c>
      <c r="N8509" s="5">
        <v>118.84</v>
      </c>
    </row>
    <row r="8510" spans="3:14" x14ac:dyDescent="0.2">
      <c r="C8510" s="6">
        <v>45032</v>
      </c>
      <c r="D8510" s="5">
        <v>279.06</v>
      </c>
      <c r="M8510" s="6">
        <v>45032</v>
      </c>
      <c r="N8510" s="5">
        <v>118.84</v>
      </c>
    </row>
    <row r="8511" spans="3:14" x14ac:dyDescent="0.2">
      <c r="C8511" s="6">
        <v>45033</v>
      </c>
      <c r="D8511" s="5">
        <v>51.34</v>
      </c>
      <c r="M8511" s="6">
        <v>45033</v>
      </c>
      <c r="N8511" s="5">
        <v>122.69</v>
      </c>
    </row>
    <row r="8512" spans="3:14" x14ac:dyDescent="0.2">
      <c r="C8512" s="6">
        <v>45034</v>
      </c>
      <c r="D8512" s="5">
        <v>186.52</v>
      </c>
      <c r="M8512" s="6">
        <v>45034</v>
      </c>
      <c r="N8512" s="5">
        <v>122.78</v>
      </c>
    </row>
    <row r="8513" spans="3:14" x14ac:dyDescent="0.2">
      <c r="C8513" s="6">
        <v>45035</v>
      </c>
      <c r="D8513" s="5">
        <v>128.99</v>
      </c>
      <c r="M8513" s="6">
        <v>45035</v>
      </c>
      <c r="N8513" s="5">
        <v>124.02</v>
      </c>
    </row>
    <row r="8514" spans="3:14" x14ac:dyDescent="0.2">
      <c r="C8514" s="6">
        <v>45036</v>
      </c>
      <c r="D8514" s="5">
        <v>98.98</v>
      </c>
      <c r="M8514" s="6">
        <v>45036</v>
      </c>
      <c r="N8514" s="5">
        <v>120.61</v>
      </c>
    </row>
    <row r="8515" spans="3:14" x14ac:dyDescent="0.2">
      <c r="C8515" s="6">
        <v>45037</v>
      </c>
      <c r="D8515" s="5">
        <v>118.21</v>
      </c>
      <c r="M8515" s="6">
        <v>45037</v>
      </c>
      <c r="N8515" s="5">
        <v>120.84</v>
      </c>
    </row>
    <row r="8516" spans="3:14" x14ac:dyDescent="0.2">
      <c r="C8516" s="6">
        <v>45038</v>
      </c>
      <c r="D8516" s="5">
        <v>113.76</v>
      </c>
      <c r="M8516" s="6">
        <v>45038</v>
      </c>
      <c r="N8516" s="5">
        <v>120.84</v>
      </c>
    </row>
    <row r="8517" spans="3:14" x14ac:dyDescent="0.2">
      <c r="C8517" s="6">
        <v>45039</v>
      </c>
      <c r="D8517" s="5">
        <v>127.64</v>
      </c>
      <c r="M8517" s="6">
        <v>45039</v>
      </c>
      <c r="N8517" s="5">
        <v>120.84</v>
      </c>
    </row>
    <row r="8518" spans="3:14" x14ac:dyDescent="0.2">
      <c r="C8518" s="6">
        <v>45040</v>
      </c>
      <c r="D8518" s="5">
        <v>149.57</v>
      </c>
      <c r="M8518" s="6">
        <v>45040</v>
      </c>
      <c r="N8518" s="5">
        <v>126.28</v>
      </c>
    </row>
    <row r="8519" spans="3:14" x14ac:dyDescent="0.2">
      <c r="C8519" s="6">
        <v>45041</v>
      </c>
      <c r="D8519" s="5">
        <v>111.25</v>
      </c>
      <c r="M8519" s="6">
        <v>45041</v>
      </c>
      <c r="N8519" s="5">
        <v>137.13</v>
      </c>
    </row>
    <row r="8520" spans="3:14" x14ac:dyDescent="0.2">
      <c r="C8520" s="6">
        <v>45042</v>
      </c>
      <c r="D8520" s="5">
        <v>135.07</v>
      </c>
      <c r="M8520" s="6">
        <v>45042</v>
      </c>
      <c r="N8520" s="5">
        <v>130.38999999999999</v>
      </c>
    </row>
    <row r="8521" spans="3:14" x14ac:dyDescent="0.2">
      <c r="C8521" s="6">
        <v>45043</v>
      </c>
      <c r="D8521" s="5">
        <v>157.01</v>
      </c>
      <c r="M8521" s="6">
        <v>45043</v>
      </c>
      <c r="N8521" s="5">
        <v>122.43</v>
      </c>
    </row>
    <row r="8522" spans="3:14" x14ac:dyDescent="0.2">
      <c r="C8522" s="6">
        <v>45044</v>
      </c>
      <c r="D8522" s="5">
        <v>94.05</v>
      </c>
      <c r="M8522" s="6">
        <v>45044</v>
      </c>
      <c r="N8522" s="5">
        <v>122.46</v>
      </c>
    </row>
    <row r="8523" spans="3:14" x14ac:dyDescent="0.2">
      <c r="C8523" s="6">
        <v>45045</v>
      </c>
      <c r="D8523" s="5">
        <v>93.97</v>
      </c>
      <c r="M8523" s="6">
        <v>45045</v>
      </c>
      <c r="N8523" s="5">
        <v>122.46</v>
      </c>
    </row>
    <row r="8524" spans="3:14" x14ac:dyDescent="0.2">
      <c r="C8524" s="6">
        <v>45046</v>
      </c>
      <c r="D8524" s="5">
        <v>209.08</v>
      </c>
      <c r="M8524" s="6">
        <v>45046</v>
      </c>
      <c r="N8524" s="5">
        <v>122.46</v>
      </c>
    </row>
    <row r="8525" spans="3:14" x14ac:dyDescent="0.2">
      <c r="C8525" s="6">
        <v>45047</v>
      </c>
      <c r="D8525" s="5">
        <v>435.03</v>
      </c>
      <c r="M8525" s="6">
        <v>45047</v>
      </c>
      <c r="N8525" s="5">
        <v>128.18</v>
      </c>
    </row>
    <row r="8526" spans="3:14" x14ac:dyDescent="0.2">
      <c r="C8526" s="6">
        <v>45048</v>
      </c>
      <c r="D8526" s="5">
        <v>249.56</v>
      </c>
      <c r="M8526" s="6">
        <v>45048</v>
      </c>
      <c r="N8526" s="5">
        <v>137.55000000000001</v>
      </c>
    </row>
    <row r="8527" spans="3:14" x14ac:dyDescent="0.2">
      <c r="C8527" s="6">
        <v>45049</v>
      </c>
      <c r="D8527" s="5">
        <v>139.91999999999999</v>
      </c>
      <c r="M8527" s="6">
        <v>45049</v>
      </c>
      <c r="N8527" s="5">
        <v>134.5</v>
      </c>
    </row>
    <row r="8528" spans="3:14" x14ac:dyDescent="0.2">
      <c r="C8528" s="6">
        <v>45050</v>
      </c>
      <c r="D8528" s="5">
        <v>105</v>
      </c>
      <c r="M8528" s="6">
        <v>45050</v>
      </c>
      <c r="N8528" s="5">
        <v>140.71</v>
      </c>
    </row>
    <row r="8529" spans="3:14" x14ac:dyDescent="0.2">
      <c r="C8529" s="6">
        <v>45051</v>
      </c>
      <c r="D8529" s="5">
        <v>100.93</v>
      </c>
      <c r="M8529" s="6">
        <v>45051</v>
      </c>
      <c r="N8529" s="5">
        <v>130.21</v>
      </c>
    </row>
    <row r="8530" spans="3:14" x14ac:dyDescent="0.2">
      <c r="C8530" s="6">
        <v>45052</v>
      </c>
      <c r="D8530" s="5">
        <v>87.09</v>
      </c>
      <c r="M8530" s="6">
        <v>45052</v>
      </c>
      <c r="N8530" s="5">
        <v>130.21</v>
      </c>
    </row>
    <row r="8531" spans="3:14" x14ac:dyDescent="0.2">
      <c r="C8531" s="6">
        <v>45053</v>
      </c>
      <c r="D8531" s="5">
        <v>152.41999999999999</v>
      </c>
      <c r="M8531" s="6">
        <v>45053</v>
      </c>
      <c r="N8531" s="5">
        <v>130.21</v>
      </c>
    </row>
    <row r="8532" spans="3:14" x14ac:dyDescent="0.2">
      <c r="C8532" s="6">
        <v>45054</v>
      </c>
      <c r="D8532" s="5">
        <v>311.33999999999997</v>
      </c>
      <c r="M8532" s="6">
        <v>45054</v>
      </c>
      <c r="N8532" s="5">
        <v>135.07</v>
      </c>
    </row>
    <row r="8533" spans="3:14" x14ac:dyDescent="0.2">
      <c r="C8533" s="6">
        <v>45055</v>
      </c>
      <c r="D8533" s="5">
        <v>163.06</v>
      </c>
      <c r="M8533" s="6">
        <v>45055</v>
      </c>
      <c r="N8533" s="5">
        <v>133.93</v>
      </c>
    </row>
    <row r="8534" spans="3:14" x14ac:dyDescent="0.2">
      <c r="C8534" s="6">
        <v>45056</v>
      </c>
      <c r="D8534" s="5">
        <v>69.510000000000005</v>
      </c>
      <c r="M8534" s="6">
        <v>45056</v>
      </c>
      <c r="N8534" s="5">
        <v>125.6</v>
      </c>
    </row>
    <row r="8535" spans="3:14" x14ac:dyDescent="0.2">
      <c r="C8535" s="6">
        <v>45057</v>
      </c>
      <c r="D8535" s="5">
        <v>155.22</v>
      </c>
      <c r="M8535" s="6">
        <v>45057</v>
      </c>
      <c r="N8535" s="5">
        <v>128.21</v>
      </c>
    </row>
    <row r="8536" spans="3:14" x14ac:dyDescent="0.2">
      <c r="C8536" s="6">
        <v>45058</v>
      </c>
      <c r="D8536" s="5">
        <v>190.28</v>
      </c>
      <c r="M8536" s="6">
        <v>45058</v>
      </c>
      <c r="N8536" s="5">
        <v>120.52</v>
      </c>
    </row>
    <row r="8537" spans="3:14" x14ac:dyDescent="0.2">
      <c r="C8537" s="6">
        <v>45059</v>
      </c>
      <c r="D8537" s="5">
        <v>250.04</v>
      </c>
      <c r="M8537" s="6">
        <v>45059</v>
      </c>
      <c r="N8537" s="5">
        <v>120.52</v>
      </c>
    </row>
    <row r="8538" spans="3:14" x14ac:dyDescent="0.2">
      <c r="C8538" s="6">
        <v>45060</v>
      </c>
      <c r="D8538" s="5">
        <v>189.55</v>
      </c>
      <c r="M8538" s="6">
        <v>45060</v>
      </c>
      <c r="N8538" s="5">
        <v>120.52</v>
      </c>
    </row>
    <row r="8539" spans="3:14" x14ac:dyDescent="0.2">
      <c r="C8539" s="6">
        <v>45061</v>
      </c>
      <c r="D8539" s="5">
        <v>99.1</v>
      </c>
      <c r="M8539" s="6">
        <v>45061</v>
      </c>
      <c r="N8539" s="5">
        <v>127.89</v>
      </c>
    </row>
    <row r="8540" spans="3:14" x14ac:dyDescent="0.2">
      <c r="C8540" s="6">
        <v>45062</v>
      </c>
      <c r="D8540" s="5">
        <v>67.14</v>
      </c>
      <c r="M8540" s="6">
        <v>45062</v>
      </c>
      <c r="N8540" s="5">
        <v>130.30000000000001</v>
      </c>
    </row>
    <row r="8541" spans="3:14" x14ac:dyDescent="0.2">
      <c r="C8541" s="6">
        <v>45063</v>
      </c>
      <c r="D8541" s="5">
        <v>113.54</v>
      </c>
      <c r="M8541" s="6">
        <v>45063</v>
      </c>
      <c r="N8541" s="5">
        <v>120.78</v>
      </c>
    </row>
    <row r="8542" spans="3:14" x14ac:dyDescent="0.2">
      <c r="C8542" s="6">
        <v>45064</v>
      </c>
      <c r="D8542" s="5">
        <v>210.79</v>
      </c>
      <c r="M8542" s="6">
        <v>45064</v>
      </c>
      <c r="N8542" s="5">
        <v>122.5</v>
      </c>
    </row>
    <row r="8543" spans="3:14" x14ac:dyDescent="0.2">
      <c r="C8543" s="6">
        <v>45065</v>
      </c>
      <c r="D8543" s="5">
        <v>111.5</v>
      </c>
      <c r="M8543" s="6">
        <v>45065</v>
      </c>
      <c r="N8543" s="5">
        <v>127.51</v>
      </c>
    </row>
    <row r="8544" spans="3:14" x14ac:dyDescent="0.2">
      <c r="C8544" s="6">
        <v>45066</v>
      </c>
      <c r="D8544" s="5">
        <v>206.6</v>
      </c>
      <c r="M8544" s="6">
        <v>45066</v>
      </c>
      <c r="N8544" s="5">
        <v>127.51</v>
      </c>
    </row>
    <row r="8545" spans="3:14" x14ac:dyDescent="0.2">
      <c r="C8545" s="6">
        <v>45067</v>
      </c>
      <c r="D8545" s="5">
        <v>328.45</v>
      </c>
      <c r="M8545" s="6">
        <v>45067</v>
      </c>
      <c r="N8545" s="5">
        <v>127.51</v>
      </c>
    </row>
    <row r="8546" spans="3:14" x14ac:dyDescent="0.2">
      <c r="C8546" s="6">
        <v>45068</v>
      </c>
      <c r="D8546" s="5">
        <v>398.71</v>
      </c>
      <c r="M8546" s="6">
        <v>45068</v>
      </c>
      <c r="N8546" s="5">
        <v>132.29</v>
      </c>
    </row>
    <row r="8547" spans="3:14" x14ac:dyDescent="0.2">
      <c r="C8547" s="6">
        <v>45069</v>
      </c>
      <c r="D8547" s="5">
        <v>156.99</v>
      </c>
      <c r="M8547" s="6">
        <v>45069</v>
      </c>
      <c r="N8547" s="5">
        <v>131.69999999999999</v>
      </c>
    </row>
    <row r="8548" spans="3:14" x14ac:dyDescent="0.2">
      <c r="C8548" s="6">
        <v>45070</v>
      </c>
      <c r="D8548" s="5">
        <v>301.54000000000002</v>
      </c>
      <c r="M8548" s="6">
        <v>45070</v>
      </c>
      <c r="N8548" s="5">
        <v>132.29</v>
      </c>
    </row>
    <row r="8549" spans="3:14" x14ac:dyDescent="0.2">
      <c r="C8549" s="6">
        <v>45071</v>
      </c>
      <c r="D8549" s="5">
        <v>237.84</v>
      </c>
      <c r="M8549" s="6">
        <v>45071</v>
      </c>
      <c r="N8549" s="5">
        <v>139.54</v>
      </c>
    </row>
    <row r="8550" spans="3:14" x14ac:dyDescent="0.2">
      <c r="C8550" s="6">
        <v>45072</v>
      </c>
      <c r="D8550" s="5">
        <v>220.29</v>
      </c>
      <c r="M8550" s="6">
        <v>45072</v>
      </c>
      <c r="N8550" s="5">
        <v>145.37</v>
      </c>
    </row>
    <row r="8551" spans="3:14" x14ac:dyDescent="0.2">
      <c r="C8551" s="6">
        <v>45073</v>
      </c>
      <c r="D8551" s="5">
        <v>154.91</v>
      </c>
      <c r="M8551" s="6">
        <v>45073</v>
      </c>
      <c r="N8551" s="5">
        <v>145.37</v>
      </c>
    </row>
    <row r="8552" spans="3:14" x14ac:dyDescent="0.2">
      <c r="C8552" s="6">
        <v>45074</v>
      </c>
      <c r="D8552" s="5">
        <v>241.49</v>
      </c>
      <c r="M8552" s="6">
        <v>45074</v>
      </c>
      <c r="N8552" s="5">
        <v>145.37</v>
      </c>
    </row>
    <row r="8553" spans="3:14" x14ac:dyDescent="0.2">
      <c r="C8553" s="6">
        <v>45075</v>
      </c>
      <c r="D8553" s="5">
        <v>80.39</v>
      </c>
      <c r="M8553" s="6">
        <v>45075</v>
      </c>
      <c r="N8553" s="5">
        <v>145.37</v>
      </c>
    </row>
    <row r="8554" spans="3:14" x14ac:dyDescent="0.2">
      <c r="C8554" s="6">
        <v>45076</v>
      </c>
      <c r="D8554" s="5">
        <v>111.1</v>
      </c>
      <c r="M8554" s="6">
        <v>45076</v>
      </c>
      <c r="N8554" s="5">
        <v>141.36000000000001</v>
      </c>
    </row>
    <row r="8555" spans="3:14" x14ac:dyDescent="0.2">
      <c r="C8555" s="6">
        <v>45077</v>
      </c>
      <c r="D8555" s="5">
        <v>264.79000000000002</v>
      </c>
      <c r="M8555" s="6">
        <v>45077</v>
      </c>
      <c r="N8555" s="5">
        <v>136.02000000000001</v>
      </c>
    </row>
    <row r="8556" spans="3:14" x14ac:dyDescent="0.2">
      <c r="C8556" s="6">
        <v>45078</v>
      </c>
      <c r="D8556" s="5">
        <v>108.62</v>
      </c>
      <c r="M8556" s="6">
        <v>45078</v>
      </c>
      <c r="N8556" s="5">
        <v>124.63</v>
      </c>
    </row>
    <row r="8557" spans="3:14" x14ac:dyDescent="0.2">
      <c r="C8557" s="6">
        <v>45079</v>
      </c>
      <c r="D8557" s="5">
        <v>96.48</v>
      </c>
      <c r="M8557" s="6">
        <v>45079</v>
      </c>
      <c r="N8557" s="5">
        <v>120.95</v>
      </c>
    </row>
    <row r="8558" spans="3:14" x14ac:dyDescent="0.2">
      <c r="C8558" s="6">
        <v>45080</v>
      </c>
      <c r="D8558" s="5">
        <v>63.27</v>
      </c>
      <c r="M8558" s="6">
        <v>45080</v>
      </c>
      <c r="N8558" s="5">
        <v>120.95</v>
      </c>
    </row>
    <row r="8559" spans="3:14" x14ac:dyDescent="0.2">
      <c r="C8559" s="6">
        <v>45081</v>
      </c>
      <c r="D8559" s="5">
        <v>150.72999999999999</v>
      </c>
      <c r="M8559" s="6">
        <v>45081</v>
      </c>
      <c r="N8559" s="5">
        <v>120.95</v>
      </c>
    </row>
    <row r="8560" spans="3:14" x14ac:dyDescent="0.2">
      <c r="C8560" s="6">
        <v>45082</v>
      </c>
      <c r="D8560" s="5">
        <v>133.01</v>
      </c>
      <c r="M8560" s="6">
        <v>45082</v>
      </c>
      <c r="N8560" s="5">
        <v>119.08</v>
      </c>
    </row>
    <row r="8561" spans="3:14" x14ac:dyDescent="0.2">
      <c r="C8561" s="6">
        <v>45083</v>
      </c>
      <c r="D8561" s="5">
        <v>62.63</v>
      </c>
      <c r="M8561" s="6">
        <v>45083</v>
      </c>
      <c r="N8561" s="5">
        <v>114.42</v>
      </c>
    </row>
    <row r="8562" spans="3:14" x14ac:dyDescent="0.2">
      <c r="C8562" s="6">
        <v>45084</v>
      </c>
      <c r="D8562" s="5">
        <v>119</v>
      </c>
      <c r="M8562" s="6">
        <v>45084</v>
      </c>
      <c r="N8562" s="5">
        <v>120.5</v>
      </c>
    </row>
    <row r="8563" spans="3:14" x14ac:dyDescent="0.2">
      <c r="C8563" s="6">
        <v>45085</v>
      </c>
      <c r="D8563" s="5">
        <v>96.83</v>
      </c>
      <c r="M8563" s="6">
        <v>45085</v>
      </c>
      <c r="N8563" s="5">
        <v>115.11</v>
      </c>
    </row>
    <row r="8564" spans="3:14" x14ac:dyDescent="0.2">
      <c r="C8564" s="6">
        <v>45086</v>
      </c>
      <c r="D8564" s="5">
        <v>58.14</v>
      </c>
      <c r="M8564" s="6">
        <v>45086</v>
      </c>
      <c r="N8564" s="5">
        <v>115.77</v>
      </c>
    </row>
    <row r="8565" spans="3:14" x14ac:dyDescent="0.2">
      <c r="C8565" s="6">
        <v>45087</v>
      </c>
      <c r="D8565" s="5">
        <v>64.39</v>
      </c>
      <c r="M8565" s="6">
        <v>45087</v>
      </c>
      <c r="N8565" s="5">
        <v>115.77</v>
      </c>
    </row>
    <row r="8566" spans="3:14" x14ac:dyDescent="0.2">
      <c r="C8566" s="6">
        <v>45088</v>
      </c>
      <c r="D8566" s="5">
        <v>90.27</v>
      </c>
      <c r="M8566" s="6">
        <v>45088</v>
      </c>
      <c r="N8566" s="5">
        <v>115.77</v>
      </c>
    </row>
    <row r="8567" spans="3:14" x14ac:dyDescent="0.2">
      <c r="C8567" s="6">
        <v>45089</v>
      </c>
      <c r="D8567" s="5">
        <v>204.38</v>
      </c>
      <c r="M8567" s="6">
        <v>45089</v>
      </c>
      <c r="N8567" s="5">
        <v>119.8</v>
      </c>
    </row>
    <row r="8568" spans="3:14" x14ac:dyDescent="0.2">
      <c r="C8568" s="6">
        <v>45090</v>
      </c>
      <c r="D8568" s="5">
        <v>110.96</v>
      </c>
      <c r="M8568" s="6">
        <v>45090</v>
      </c>
      <c r="N8568" s="5">
        <v>118.8</v>
      </c>
    </row>
    <row r="8569" spans="3:14" x14ac:dyDescent="0.2">
      <c r="C8569" s="6">
        <v>45091</v>
      </c>
      <c r="D8569" s="5">
        <v>147.41999999999999</v>
      </c>
      <c r="M8569" s="6">
        <v>45091</v>
      </c>
      <c r="N8569" s="5">
        <v>114.37</v>
      </c>
    </row>
    <row r="8570" spans="3:14" x14ac:dyDescent="0.2">
      <c r="C8570" s="6">
        <v>45092</v>
      </c>
      <c r="D8570" s="5">
        <v>71</v>
      </c>
      <c r="M8570" s="6">
        <v>45092</v>
      </c>
      <c r="N8570" s="5">
        <v>107.34</v>
      </c>
    </row>
    <row r="8571" spans="3:14" x14ac:dyDescent="0.2">
      <c r="C8571" s="6">
        <v>45093</v>
      </c>
      <c r="D8571" s="5">
        <v>56.58</v>
      </c>
      <c r="M8571" s="6">
        <v>45093</v>
      </c>
      <c r="N8571" s="5">
        <v>104.43</v>
      </c>
    </row>
    <row r="8572" spans="3:14" x14ac:dyDescent="0.2">
      <c r="C8572" s="6">
        <v>45094</v>
      </c>
      <c r="D8572" s="5">
        <v>61.35</v>
      </c>
      <c r="M8572" s="6">
        <v>45094</v>
      </c>
      <c r="N8572" s="5">
        <v>104.43</v>
      </c>
    </row>
    <row r="8573" spans="3:14" x14ac:dyDescent="0.2">
      <c r="C8573" s="6">
        <v>45095</v>
      </c>
      <c r="D8573" s="5">
        <v>126.36</v>
      </c>
      <c r="M8573" s="6">
        <v>45095</v>
      </c>
      <c r="N8573" s="5">
        <v>104.43</v>
      </c>
    </row>
    <row r="8574" spans="3:14" x14ac:dyDescent="0.2">
      <c r="C8574" s="6">
        <v>45096</v>
      </c>
      <c r="D8574" s="5">
        <v>277.07</v>
      </c>
      <c r="M8574" s="6">
        <v>45096</v>
      </c>
      <c r="N8574" s="5">
        <v>104.43</v>
      </c>
    </row>
    <row r="8575" spans="3:14" x14ac:dyDescent="0.2">
      <c r="C8575" s="6">
        <v>45097</v>
      </c>
      <c r="D8575" s="5">
        <v>213.08</v>
      </c>
      <c r="M8575" s="6">
        <v>45097</v>
      </c>
      <c r="N8575" s="5">
        <v>114.19</v>
      </c>
    </row>
    <row r="8576" spans="3:14" x14ac:dyDescent="0.2">
      <c r="C8576" s="6">
        <v>45098</v>
      </c>
      <c r="D8576" s="5">
        <v>65.39</v>
      </c>
      <c r="M8576" s="6">
        <v>45098</v>
      </c>
      <c r="N8576" s="5">
        <v>110.84</v>
      </c>
    </row>
    <row r="8577" spans="3:14" x14ac:dyDescent="0.2">
      <c r="C8577" s="6">
        <v>45099</v>
      </c>
      <c r="D8577" s="5">
        <v>72.75</v>
      </c>
      <c r="M8577" s="6">
        <v>45099</v>
      </c>
      <c r="N8577" s="5">
        <v>107.7</v>
      </c>
    </row>
    <row r="8578" spans="3:14" x14ac:dyDescent="0.2">
      <c r="C8578" s="6">
        <v>45100</v>
      </c>
      <c r="D8578" s="5">
        <v>74.02</v>
      </c>
      <c r="M8578" s="6">
        <v>45100</v>
      </c>
      <c r="N8578" s="5">
        <v>105.74</v>
      </c>
    </row>
    <row r="8579" spans="3:14" x14ac:dyDescent="0.2">
      <c r="C8579" s="6">
        <v>45101</v>
      </c>
      <c r="D8579" s="5">
        <v>161</v>
      </c>
      <c r="M8579" s="6">
        <v>45101</v>
      </c>
      <c r="N8579" s="5">
        <v>105.74</v>
      </c>
    </row>
    <row r="8580" spans="3:14" x14ac:dyDescent="0.2">
      <c r="C8580" s="6">
        <v>45102</v>
      </c>
      <c r="D8580" s="5">
        <v>340.25</v>
      </c>
      <c r="M8580" s="6">
        <v>45102</v>
      </c>
      <c r="N8580" s="5">
        <v>105.74</v>
      </c>
    </row>
    <row r="8581" spans="3:14" x14ac:dyDescent="0.2">
      <c r="C8581" s="6">
        <v>45103</v>
      </c>
      <c r="D8581" s="5">
        <v>150.9</v>
      </c>
      <c r="M8581" s="6">
        <v>45103</v>
      </c>
      <c r="N8581" s="5">
        <v>109.02</v>
      </c>
    </row>
    <row r="8582" spans="3:14" x14ac:dyDescent="0.2">
      <c r="C8582" s="6">
        <v>45104</v>
      </c>
      <c r="D8582" s="5">
        <v>127.96</v>
      </c>
      <c r="M8582" s="6">
        <v>45104</v>
      </c>
      <c r="N8582" s="5">
        <v>110.85</v>
      </c>
    </row>
    <row r="8583" spans="3:14" x14ac:dyDescent="0.2">
      <c r="C8583" s="6">
        <v>45105</v>
      </c>
      <c r="D8583" s="5">
        <v>152.99</v>
      </c>
      <c r="M8583" s="6">
        <v>45105</v>
      </c>
      <c r="N8583" s="5">
        <v>108.3</v>
      </c>
    </row>
    <row r="8584" spans="3:14" x14ac:dyDescent="0.2">
      <c r="C8584" s="6">
        <v>45106</v>
      </c>
      <c r="D8584" s="5">
        <v>117.91</v>
      </c>
      <c r="M8584" s="6">
        <v>45106</v>
      </c>
      <c r="N8584" s="5">
        <v>113.45</v>
      </c>
    </row>
    <row r="8585" spans="3:14" x14ac:dyDescent="0.2">
      <c r="C8585" s="6">
        <v>45107</v>
      </c>
      <c r="D8585" s="5">
        <v>96.85</v>
      </c>
      <c r="M8585" s="6">
        <v>45107</v>
      </c>
      <c r="N8585" s="5">
        <v>110.64</v>
      </c>
    </row>
    <row r="8586" spans="3:14" x14ac:dyDescent="0.2">
      <c r="C8586" s="6">
        <v>45108</v>
      </c>
      <c r="D8586" s="5">
        <v>86.8</v>
      </c>
      <c r="M8586" s="6">
        <v>45108</v>
      </c>
      <c r="N8586" s="5">
        <v>110.64</v>
      </c>
    </row>
    <row r="8587" spans="3:14" x14ac:dyDescent="0.2">
      <c r="C8587" s="6">
        <v>45109</v>
      </c>
      <c r="D8587" s="5">
        <v>123.9</v>
      </c>
      <c r="M8587" s="6">
        <v>45109</v>
      </c>
      <c r="N8587" s="5">
        <v>110.64</v>
      </c>
    </row>
    <row r="8588" spans="3:14" x14ac:dyDescent="0.2">
      <c r="C8588" s="6">
        <v>45110</v>
      </c>
      <c r="D8588" s="5">
        <v>65.319999999999993</v>
      </c>
      <c r="M8588" s="6">
        <v>45110</v>
      </c>
      <c r="N8588" s="5">
        <v>110.77</v>
      </c>
    </row>
    <row r="8589" spans="3:14" x14ac:dyDescent="0.2">
      <c r="C8589" s="6">
        <v>45111</v>
      </c>
      <c r="D8589" s="5">
        <v>60.81</v>
      </c>
      <c r="M8589" s="6">
        <v>45111</v>
      </c>
      <c r="N8589" s="5">
        <v>110.77</v>
      </c>
    </row>
    <row r="8590" spans="3:14" x14ac:dyDescent="0.2">
      <c r="C8590" s="6">
        <v>45112</v>
      </c>
      <c r="D8590" s="5">
        <v>137.28</v>
      </c>
      <c r="M8590" s="6">
        <v>45112</v>
      </c>
      <c r="N8590" s="5">
        <v>110.53</v>
      </c>
    </row>
    <row r="8591" spans="3:14" x14ac:dyDescent="0.2">
      <c r="C8591" s="6">
        <v>45113</v>
      </c>
      <c r="D8591" s="5">
        <v>40.770000000000003</v>
      </c>
      <c r="M8591" s="6">
        <v>45113</v>
      </c>
      <c r="N8591" s="5">
        <v>134.63</v>
      </c>
    </row>
    <row r="8592" spans="3:14" x14ac:dyDescent="0.2">
      <c r="C8592" s="6">
        <v>45114</v>
      </c>
      <c r="D8592" s="5">
        <v>93.53</v>
      </c>
      <c r="M8592" s="6">
        <v>45114</v>
      </c>
      <c r="N8592" s="5">
        <v>130.41</v>
      </c>
    </row>
    <row r="8593" spans="3:14" x14ac:dyDescent="0.2">
      <c r="C8593" s="6">
        <v>45115</v>
      </c>
      <c r="D8593" s="5">
        <v>139.58000000000001</v>
      </c>
      <c r="M8593" s="6">
        <v>45115</v>
      </c>
      <c r="N8593" s="5">
        <v>130.41</v>
      </c>
    </row>
    <row r="8594" spans="3:14" x14ac:dyDescent="0.2">
      <c r="C8594" s="6">
        <v>45116</v>
      </c>
      <c r="D8594" s="5">
        <v>71.88</v>
      </c>
      <c r="M8594" s="6">
        <v>45116</v>
      </c>
      <c r="N8594" s="5">
        <v>130.41</v>
      </c>
    </row>
    <row r="8595" spans="3:14" x14ac:dyDescent="0.2">
      <c r="C8595" s="6">
        <v>45117</v>
      </c>
      <c r="D8595" s="5">
        <v>39.18</v>
      </c>
      <c r="M8595" s="6">
        <v>45117</v>
      </c>
      <c r="N8595" s="5">
        <v>131.72999999999999</v>
      </c>
    </row>
    <row r="8596" spans="3:14" x14ac:dyDescent="0.2">
      <c r="C8596" s="6">
        <v>45118</v>
      </c>
      <c r="D8596" s="5">
        <v>37.82</v>
      </c>
      <c r="M8596" s="6">
        <v>45118</v>
      </c>
      <c r="N8596" s="5">
        <v>127.07</v>
      </c>
    </row>
    <row r="8597" spans="3:14" x14ac:dyDescent="0.2">
      <c r="C8597" s="6">
        <v>45119</v>
      </c>
      <c r="D8597" s="5">
        <v>89.22</v>
      </c>
      <c r="M8597" s="6">
        <v>45119</v>
      </c>
      <c r="N8597" s="5">
        <v>114.07</v>
      </c>
    </row>
    <row r="8598" spans="3:14" x14ac:dyDescent="0.2">
      <c r="C8598" s="6">
        <v>45120</v>
      </c>
      <c r="D8598" s="5">
        <v>75.95</v>
      </c>
      <c r="M8598" s="6">
        <v>45120</v>
      </c>
      <c r="N8598" s="5">
        <v>111.75</v>
      </c>
    </row>
    <row r="8599" spans="3:14" x14ac:dyDescent="0.2">
      <c r="C8599" s="6">
        <v>45121</v>
      </c>
      <c r="D8599" s="5">
        <v>206.65</v>
      </c>
      <c r="M8599" s="6">
        <v>45121</v>
      </c>
      <c r="N8599" s="5">
        <v>112.48</v>
      </c>
    </row>
    <row r="8600" spans="3:14" x14ac:dyDescent="0.2">
      <c r="C8600" s="6">
        <v>45122</v>
      </c>
      <c r="D8600" s="5">
        <v>53.17</v>
      </c>
      <c r="M8600" s="6">
        <v>45122</v>
      </c>
      <c r="N8600" s="5">
        <v>112.48</v>
      </c>
    </row>
    <row r="8601" spans="3:14" x14ac:dyDescent="0.2">
      <c r="C8601" s="6">
        <v>45123</v>
      </c>
      <c r="D8601" s="5">
        <v>79.3</v>
      </c>
      <c r="M8601" s="6">
        <v>45123</v>
      </c>
      <c r="N8601" s="5">
        <v>112.48</v>
      </c>
    </row>
    <row r="8602" spans="3:14" x14ac:dyDescent="0.2">
      <c r="C8602" s="6">
        <v>45124</v>
      </c>
      <c r="D8602" s="5">
        <v>155.94999999999999</v>
      </c>
      <c r="M8602" s="6">
        <v>45124</v>
      </c>
      <c r="N8602" s="5">
        <v>113.5</v>
      </c>
    </row>
    <row r="8603" spans="3:14" x14ac:dyDescent="0.2">
      <c r="C8603" s="6">
        <v>45125</v>
      </c>
      <c r="D8603" s="5">
        <v>104.21</v>
      </c>
      <c r="M8603" s="6">
        <v>45125</v>
      </c>
      <c r="N8603" s="5">
        <v>112.45</v>
      </c>
    </row>
    <row r="8604" spans="3:14" x14ac:dyDescent="0.2">
      <c r="C8604" s="6">
        <v>45126</v>
      </c>
      <c r="D8604" s="5">
        <v>37.11</v>
      </c>
      <c r="M8604" s="6">
        <v>45126</v>
      </c>
      <c r="N8604" s="5">
        <v>107.19</v>
      </c>
    </row>
    <row r="8605" spans="3:14" x14ac:dyDescent="0.2">
      <c r="C8605" s="6">
        <v>45127</v>
      </c>
      <c r="D8605" s="5">
        <v>260.18</v>
      </c>
      <c r="M8605" s="6">
        <v>45127</v>
      </c>
      <c r="N8605" s="5">
        <v>112.85</v>
      </c>
    </row>
    <row r="8606" spans="3:14" x14ac:dyDescent="0.2">
      <c r="C8606" s="6">
        <v>45128</v>
      </c>
      <c r="D8606" s="5">
        <v>80.78</v>
      </c>
      <c r="M8606" s="6">
        <v>45128</v>
      </c>
      <c r="N8606" s="5">
        <v>106.66</v>
      </c>
    </row>
    <row r="8607" spans="3:14" x14ac:dyDescent="0.2">
      <c r="C8607" s="6">
        <v>45129</v>
      </c>
      <c r="D8607" s="5">
        <v>81.81</v>
      </c>
      <c r="M8607" s="6">
        <v>45129</v>
      </c>
      <c r="N8607" s="5">
        <v>106.66</v>
      </c>
    </row>
    <row r="8608" spans="3:14" x14ac:dyDescent="0.2">
      <c r="C8608" s="6">
        <v>45130</v>
      </c>
      <c r="D8608" s="5">
        <v>142.44999999999999</v>
      </c>
      <c r="M8608" s="6">
        <v>45130</v>
      </c>
      <c r="N8608" s="5">
        <v>106.66</v>
      </c>
    </row>
    <row r="8609" spans="3:14" x14ac:dyDescent="0.2">
      <c r="C8609" s="6">
        <v>45131</v>
      </c>
      <c r="D8609" s="5">
        <v>105.67</v>
      </c>
      <c r="M8609" s="6">
        <v>45131</v>
      </c>
      <c r="N8609" s="5">
        <v>109.95</v>
      </c>
    </row>
    <row r="8610" spans="3:14" x14ac:dyDescent="0.2">
      <c r="C8610" s="6">
        <v>45132</v>
      </c>
      <c r="D8610" s="5">
        <v>37.76</v>
      </c>
      <c r="M8610" s="6">
        <v>45132</v>
      </c>
      <c r="N8610" s="5">
        <v>113.02</v>
      </c>
    </row>
    <row r="8611" spans="3:14" x14ac:dyDescent="0.2">
      <c r="C8611" s="6">
        <v>45133</v>
      </c>
      <c r="D8611" s="5">
        <v>220.51</v>
      </c>
      <c r="M8611" s="6">
        <v>45133</v>
      </c>
      <c r="N8611" s="5">
        <v>104.88</v>
      </c>
    </row>
    <row r="8612" spans="3:14" x14ac:dyDescent="0.2">
      <c r="C8612" s="6">
        <v>45134</v>
      </c>
      <c r="D8612" s="5">
        <v>95.33</v>
      </c>
      <c r="M8612" s="6">
        <v>45134</v>
      </c>
      <c r="N8612" s="5">
        <v>111.15</v>
      </c>
    </row>
    <row r="8613" spans="3:14" x14ac:dyDescent="0.2">
      <c r="C8613" s="6">
        <v>45135</v>
      </c>
      <c r="D8613" s="5">
        <v>82.35</v>
      </c>
      <c r="M8613" s="6">
        <v>45135</v>
      </c>
      <c r="N8613" s="5">
        <v>109.76</v>
      </c>
    </row>
    <row r="8614" spans="3:14" x14ac:dyDescent="0.2">
      <c r="C8614" s="6">
        <v>45136</v>
      </c>
      <c r="D8614" s="5">
        <v>108.35</v>
      </c>
      <c r="M8614" s="6">
        <v>45136</v>
      </c>
      <c r="N8614" s="5">
        <v>109.76</v>
      </c>
    </row>
    <row r="8615" spans="3:14" x14ac:dyDescent="0.2">
      <c r="C8615" s="6">
        <v>45137</v>
      </c>
      <c r="D8615" s="5">
        <v>156.43</v>
      </c>
      <c r="M8615" s="6">
        <v>45137</v>
      </c>
      <c r="N8615" s="5">
        <v>109.76</v>
      </c>
    </row>
    <row r="8616" spans="3:14" x14ac:dyDescent="0.2">
      <c r="C8616" s="6">
        <v>45138</v>
      </c>
      <c r="D8616" s="5">
        <v>81.19</v>
      </c>
      <c r="M8616" s="6">
        <v>45138</v>
      </c>
      <c r="N8616" s="5">
        <v>112.03</v>
      </c>
    </row>
    <row r="8617" spans="3:14" x14ac:dyDescent="0.2">
      <c r="C8617" s="6">
        <v>45139</v>
      </c>
      <c r="D8617" s="5">
        <v>151.79</v>
      </c>
      <c r="M8617" s="6">
        <v>45139</v>
      </c>
      <c r="N8617" s="5">
        <v>116.38</v>
      </c>
    </row>
    <row r="8618" spans="3:14" x14ac:dyDescent="0.2">
      <c r="C8618" s="6">
        <v>45140</v>
      </c>
      <c r="D8618" s="5">
        <v>121.59</v>
      </c>
      <c r="M8618" s="6">
        <v>45140</v>
      </c>
      <c r="N8618" s="5">
        <v>115.15</v>
      </c>
    </row>
    <row r="8619" spans="3:14" x14ac:dyDescent="0.2">
      <c r="C8619" s="6">
        <v>45141</v>
      </c>
      <c r="D8619" s="5">
        <v>62.21</v>
      </c>
      <c r="M8619" s="6">
        <v>45141</v>
      </c>
      <c r="N8619" s="5">
        <v>124.6</v>
      </c>
    </row>
    <row r="8620" spans="3:14" x14ac:dyDescent="0.2">
      <c r="C8620" s="6">
        <v>45142</v>
      </c>
      <c r="D8620" s="5">
        <v>60.58</v>
      </c>
      <c r="M8620" s="6">
        <v>45142</v>
      </c>
      <c r="N8620" s="5">
        <v>115.91</v>
      </c>
    </row>
    <row r="8621" spans="3:14" x14ac:dyDescent="0.2">
      <c r="C8621" s="6">
        <v>45143</v>
      </c>
      <c r="D8621" s="5">
        <v>52.64</v>
      </c>
      <c r="M8621" s="6">
        <v>45143</v>
      </c>
      <c r="N8621" s="5">
        <v>115.91</v>
      </c>
    </row>
    <row r="8622" spans="3:14" x14ac:dyDescent="0.2">
      <c r="C8622" s="6">
        <v>45144</v>
      </c>
      <c r="D8622" s="5">
        <v>85.29</v>
      </c>
      <c r="M8622" s="6">
        <v>45144</v>
      </c>
      <c r="N8622" s="5">
        <v>115.91</v>
      </c>
    </row>
    <row r="8623" spans="3:14" x14ac:dyDescent="0.2">
      <c r="C8623" s="6">
        <v>45145</v>
      </c>
      <c r="D8623" s="5">
        <v>59.3</v>
      </c>
      <c r="M8623" s="6">
        <v>45145</v>
      </c>
      <c r="N8623" s="5">
        <v>120.94</v>
      </c>
    </row>
    <row r="8624" spans="3:14" x14ac:dyDescent="0.2">
      <c r="C8624" s="6">
        <v>45146</v>
      </c>
      <c r="D8624" s="5">
        <v>49.89</v>
      </c>
      <c r="M8624" s="6">
        <v>45146</v>
      </c>
      <c r="N8624" s="5">
        <v>118.74</v>
      </c>
    </row>
    <row r="8625" spans="3:14" x14ac:dyDescent="0.2">
      <c r="C8625" s="6">
        <v>45147</v>
      </c>
      <c r="D8625" s="5">
        <v>77.25</v>
      </c>
      <c r="M8625" s="6">
        <v>45147</v>
      </c>
      <c r="N8625" s="5">
        <v>112.55</v>
      </c>
    </row>
    <row r="8626" spans="3:14" x14ac:dyDescent="0.2">
      <c r="C8626" s="6">
        <v>45148</v>
      </c>
      <c r="D8626" s="5">
        <v>46.74</v>
      </c>
      <c r="M8626" s="6">
        <v>45148</v>
      </c>
      <c r="N8626" s="5">
        <v>108.64</v>
      </c>
    </row>
    <row r="8627" spans="3:14" x14ac:dyDescent="0.2">
      <c r="C8627" s="6">
        <v>45149</v>
      </c>
      <c r="D8627" s="5">
        <v>170.3</v>
      </c>
      <c r="M8627" s="6">
        <v>45149</v>
      </c>
      <c r="N8627" s="5">
        <v>112.13</v>
      </c>
    </row>
    <row r="8628" spans="3:14" x14ac:dyDescent="0.2">
      <c r="C8628" s="6">
        <v>45150</v>
      </c>
      <c r="D8628" s="5">
        <v>73.28</v>
      </c>
      <c r="M8628" s="6">
        <v>45150</v>
      </c>
      <c r="N8628" s="5">
        <v>112.13</v>
      </c>
    </row>
    <row r="8629" spans="3:14" x14ac:dyDescent="0.2">
      <c r="C8629" s="6">
        <v>45151</v>
      </c>
      <c r="D8629" s="5">
        <v>64.02</v>
      </c>
      <c r="M8629" s="6">
        <v>45151</v>
      </c>
      <c r="N8629" s="5">
        <v>112.13</v>
      </c>
    </row>
    <row r="8630" spans="3:14" x14ac:dyDescent="0.2">
      <c r="C8630" s="6">
        <v>45152</v>
      </c>
      <c r="D8630" s="5">
        <v>236.53</v>
      </c>
      <c r="M8630" s="6">
        <v>45152</v>
      </c>
      <c r="N8630" s="5">
        <v>119.94</v>
      </c>
    </row>
    <row r="8631" spans="3:14" x14ac:dyDescent="0.2">
      <c r="C8631" s="6">
        <v>45153</v>
      </c>
      <c r="D8631" s="5">
        <v>53.33</v>
      </c>
      <c r="M8631" s="6">
        <v>45153</v>
      </c>
      <c r="N8631" s="5">
        <v>121.8</v>
      </c>
    </row>
    <row r="8632" spans="3:14" x14ac:dyDescent="0.2">
      <c r="C8632" s="6">
        <v>45154</v>
      </c>
      <c r="D8632" s="5">
        <v>128.55000000000001</v>
      </c>
      <c r="M8632" s="6">
        <v>45154</v>
      </c>
      <c r="N8632" s="5">
        <v>117.24</v>
      </c>
    </row>
    <row r="8633" spans="3:14" x14ac:dyDescent="0.2">
      <c r="C8633" s="6">
        <v>45155</v>
      </c>
      <c r="D8633" s="5">
        <v>101.81</v>
      </c>
      <c r="M8633" s="6">
        <v>45155</v>
      </c>
      <c r="N8633" s="5">
        <v>121.14</v>
      </c>
    </row>
    <row r="8634" spans="3:14" x14ac:dyDescent="0.2">
      <c r="C8634" s="6">
        <v>45156</v>
      </c>
      <c r="D8634" s="5">
        <v>36.93</v>
      </c>
      <c r="M8634" s="6">
        <v>45156</v>
      </c>
      <c r="N8634" s="5">
        <v>120.51</v>
      </c>
    </row>
    <row r="8635" spans="3:14" x14ac:dyDescent="0.2">
      <c r="C8635" s="6">
        <v>45157</v>
      </c>
      <c r="D8635" s="5">
        <v>59.85</v>
      </c>
      <c r="M8635" s="6">
        <v>45157</v>
      </c>
      <c r="N8635" s="5">
        <v>120.51</v>
      </c>
    </row>
    <row r="8636" spans="3:14" x14ac:dyDescent="0.2">
      <c r="C8636" s="6">
        <v>45158</v>
      </c>
      <c r="D8636" s="5">
        <v>141.46</v>
      </c>
      <c r="M8636" s="6">
        <v>45158</v>
      </c>
      <c r="N8636" s="5">
        <v>120.51</v>
      </c>
    </row>
    <row r="8637" spans="3:14" x14ac:dyDescent="0.2">
      <c r="C8637" s="6">
        <v>45159</v>
      </c>
      <c r="D8637" s="5">
        <v>130.13999999999999</v>
      </c>
      <c r="M8637" s="6">
        <v>45159</v>
      </c>
      <c r="N8637" s="5">
        <v>130.69</v>
      </c>
    </row>
    <row r="8638" spans="3:14" x14ac:dyDescent="0.2">
      <c r="C8638" s="6">
        <v>45160</v>
      </c>
      <c r="D8638" s="5">
        <v>52.69</v>
      </c>
      <c r="M8638" s="6">
        <v>45160</v>
      </c>
      <c r="N8638" s="5">
        <v>126.65</v>
      </c>
    </row>
    <row r="8639" spans="3:14" x14ac:dyDescent="0.2">
      <c r="C8639" s="6">
        <v>45161</v>
      </c>
      <c r="D8639" s="5">
        <v>141.21</v>
      </c>
      <c r="M8639" s="6">
        <v>45161</v>
      </c>
      <c r="N8639" s="5">
        <v>118.4</v>
      </c>
    </row>
    <row r="8640" spans="3:14" x14ac:dyDescent="0.2">
      <c r="C8640" s="6">
        <v>45162</v>
      </c>
      <c r="D8640" s="5">
        <v>76.47</v>
      </c>
      <c r="M8640" s="6">
        <v>45162</v>
      </c>
      <c r="N8640" s="5">
        <v>117.56</v>
      </c>
    </row>
    <row r="8641" spans="3:14" x14ac:dyDescent="0.2">
      <c r="C8641" s="6">
        <v>45163</v>
      </c>
      <c r="D8641" s="5">
        <v>137.35</v>
      </c>
      <c r="M8641" s="6">
        <v>45163</v>
      </c>
      <c r="N8641" s="5">
        <v>110.37</v>
      </c>
    </row>
    <row r="8642" spans="3:14" x14ac:dyDescent="0.2">
      <c r="C8642" s="6">
        <v>45164</v>
      </c>
      <c r="D8642" s="5">
        <v>172.14</v>
      </c>
      <c r="M8642" s="6">
        <v>45164</v>
      </c>
      <c r="N8642" s="5">
        <v>110.37</v>
      </c>
    </row>
    <row r="8643" spans="3:14" x14ac:dyDescent="0.2">
      <c r="C8643" s="6">
        <v>45165</v>
      </c>
      <c r="D8643" s="5">
        <v>109.45</v>
      </c>
      <c r="M8643" s="6">
        <v>45165</v>
      </c>
      <c r="N8643" s="5">
        <v>110.37</v>
      </c>
    </row>
    <row r="8644" spans="3:14" x14ac:dyDescent="0.2">
      <c r="C8644" s="6">
        <v>45166</v>
      </c>
      <c r="D8644" s="5">
        <v>70.13</v>
      </c>
      <c r="M8644" s="6">
        <v>45166</v>
      </c>
      <c r="N8644" s="5">
        <v>110.45</v>
      </c>
    </row>
    <row r="8645" spans="3:14" x14ac:dyDescent="0.2">
      <c r="C8645" s="6">
        <v>45167</v>
      </c>
      <c r="D8645" s="5">
        <v>69.2</v>
      </c>
      <c r="M8645" s="6">
        <v>45167</v>
      </c>
      <c r="N8645" s="5">
        <v>110.68</v>
      </c>
    </row>
    <row r="8646" spans="3:14" x14ac:dyDescent="0.2">
      <c r="C8646" s="6">
        <v>45168</v>
      </c>
      <c r="D8646" s="5">
        <v>66.94</v>
      </c>
      <c r="M8646" s="6">
        <v>45168</v>
      </c>
      <c r="N8646" s="5">
        <v>109.84</v>
      </c>
    </row>
    <row r="8647" spans="3:14" x14ac:dyDescent="0.2">
      <c r="C8647" s="6">
        <v>45169</v>
      </c>
      <c r="D8647" s="5">
        <v>167.14</v>
      </c>
      <c r="M8647" s="6">
        <v>45169</v>
      </c>
      <c r="N8647" s="5">
        <v>107.93</v>
      </c>
    </row>
    <row r="8648" spans="3:14" x14ac:dyDescent="0.2">
      <c r="C8648" s="6">
        <v>45170</v>
      </c>
      <c r="D8648" s="5">
        <v>57.38</v>
      </c>
      <c r="M8648" s="6">
        <v>45170</v>
      </c>
      <c r="N8648" s="5">
        <v>102.92</v>
      </c>
    </row>
    <row r="8649" spans="3:14" x14ac:dyDescent="0.2">
      <c r="C8649" s="6">
        <v>45171</v>
      </c>
      <c r="D8649" s="5">
        <v>141.49</v>
      </c>
      <c r="M8649" s="6">
        <v>45171</v>
      </c>
      <c r="N8649" s="5">
        <v>102.92</v>
      </c>
    </row>
    <row r="8650" spans="3:14" x14ac:dyDescent="0.2">
      <c r="C8650" s="6">
        <v>45172</v>
      </c>
      <c r="D8650" s="5">
        <v>180.96</v>
      </c>
      <c r="M8650" s="6">
        <v>45172</v>
      </c>
      <c r="N8650" s="5">
        <v>102.92</v>
      </c>
    </row>
    <row r="8651" spans="3:14" x14ac:dyDescent="0.2">
      <c r="C8651" s="6">
        <v>45173</v>
      </c>
      <c r="D8651" s="5">
        <v>41.29</v>
      </c>
      <c r="M8651" s="6">
        <v>45173</v>
      </c>
      <c r="N8651" s="5">
        <v>102.92</v>
      </c>
    </row>
    <row r="8652" spans="3:14" x14ac:dyDescent="0.2">
      <c r="C8652" s="6">
        <v>45174</v>
      </c>
      <c r="D8652" s="5">
        <v>66.39</v>
      </c>
      <c r="M8652" s="6">
        <v>45174</v>
      </c>
      <c r="N8652" s="5">
        <v>109.64</v>
      </c>
    </row>
    <row r="8653" spans="3:14" x14ac:dyDescent="0.2">
      <c r="C8653" s="6">
        <v>45175</v>
      </c>
      <c r="D8653" s="5">
        <v>41.02</v>
      </c>
      <c r="M8653" s="6">
        <v>45175</v>
      </c>
      <c r="N8653" s="5">
        <v>111.31</v>
      </c>
    </row>
    <row r="8654" spans="3:14" x14ac:dyDescent="0.2">
      <c r="C8654" s="6">
        <v>45176</v>
      </c>
      <c r="D8654" s="5">
        <v>95.66</v>
      </c>
      <c r="M8654" s="6">
        <v>45176</v>
      </c>
      <c r="N8654" s="5">
        <v>105.2</v>
      </c>
    </row>
    <row r="8655" spans="3:14" x14ac:dyDescent="0.2">
      <c r="C8655" s="6">
        <v>45177</v>
      </c>
      <c r="D8655" s="5">
        <v>37.049999999999997</v>
      </c>
      <c r="M8655" s="6">
        <v>45177</v>
      </c>
      <c r="N8655" s="5">
        <v>104.34</v>
      </c>
    </row>
    <row r="8656" spans="3:14" x14ac:dyDescent="0.2">
      <c r="C8656" s="6">
        <v>45178</v>
      </c>
      <c r="D8656" s="5">
        <v>65.78</v>
      </c>
      <c r="M8656" s="6">
        <v>45178</v>
      </c>
      <c r="N8656" s="5">
        <v>104.34</v>
      </c>
    </row>
    <row r="8657" spans="3:14" x14ac:dyDescent="0.2">
      <c r="C8657" s="6">
        <v>45179</v>
      </c>
      <c r="D8657" s="5">
        <v>70.260000000000005</v>
      </c>
      <c r="M8657" s="6">
        <v>45179</v>
      </c>
      <c r="N8657" s="5">
        <v>104.34</v>
      </c>
    </row>
    <row r="8658" spans="3:14" x14ac:dyDescent="0.2">
      <c r="C8658" s="6">
        <v>45180</v>
      </c>
      <c r="D8658" s="5">
        <v>82.18</v>
      </c>
      <c r="M8658" s="6">
        <v>45180</v>
      </c>
      <c r="N8658" s="5">
        <v>107.23</v>
      </c>
    </row>
    <row r="8659" spans="3:14" x14ac:dyDescent="0.2">
      <c r="C8659" s="6">
        <v>45181</v>
      </c>
      <c r="D8659" s="5">
        <v>99.71</v>
      </c>
      <c r="M8659" s="6">
        <v>45181</v>
      </c>
      <c r="N8659" s="5">
        <v>105.11</v>
      </c>
    </row>
    <row r="8660" spans="3:14" x14ac:dyDescent="0.2">
      <c r="C8660" s="6">
        <v>45182</v>
      </c>
      <c r="D8660" s="5">
        <v>132.91</v>
      </c>
      <c r="M8660" s="6">
        <v>45182</v>
      </c>
      <c r="N8660" s="5">
        <v>101.86</v>
      </c>
    </row>
    <row r="8661" spans="3:14" x14ac:dyDescent="0.2">
      <c r="C8661" s="6">
        <v>45183</v>
      </c>
      <c r="D8661" s="5">
        <v>111.69</v>
      </c>
      <c r="M8661" s="6">
        <v>45183</v>
      </c>
      <c r="N8661" s="5">
        <v>97.11</v>
      </c>
    </row>
    <row r="8662" spans="3:14" x14ac:dyDescent="0.2">
      <c r="C8662" s="6">
        <v>45184</v>
      </c>
      <c r="D8662" s="5">
        <v>63.69</v>
      </c>
      <c r="M8662" s="6">
        <v>45184</v>
      </c>
      <c r="N8662" s="5">
        <v>96.61</v>
      </c>
    </row>
    <row r="8663" spans="3:14" x14ac:dyDescent="0.2">
      <c r="C8663" s="6">
        <v>45185</v>
      </c>
      <c r="D8663" s="5">
        <v>29.01</v>
      </c>
      <c r="M8663" s="6">
        <v>45185</v>
      </c>
      <c r="N8663" s="5">
        <v>96.61</v>
      </c>
    </row>
    <row r="8664" spans="3:14" x14ac:dyDescent="0.2">
      <c r="C8664" s="6">
        <v>45186</v>
      </c>
      <c r="D8664" s="5">
        <v>132.63999999999999</v>
      </c>
      <c r="M8664" s="6">
        <v>45186</v>
      </c>
      <c r="N8664" s="5">
        <v>96.61</v>
      </c>
    </row>
    <row r="8665" spans="3:14" x14ac:dyDescent="0.2">
      <c r="C8665" s="6">
        <v>45187</v>
      </c>
      <c r="D8665" s="5">
        <v>63.82</v>
      </c>
      <c r="M8665" s="6">
        <v>45187</v>
      </c>
      <c r="N8665" s="5">
        <v>99.32</v>
      </c>
    </row>
    <row r="8666" spans="3:14" x14ac:dyDescent="0.2">
      <c r="C8666" s="6">
        <v>45188</v>
      </c>
      <c r="D8666" s="5">
        <v>146.72</v>
      </c>
      <c r="M8666" s="6">
        <v>45188</v>
      </c>
      <c r="N8666" s="5">
        <v>101.31</v>
      </c>
    </row>
    <row r="8667" spans="3:14" x14ac:dyDescent="0.2">
      <c r="C8667" s="6">
        <v>45189</v>
      </c>
      <c r="D8667" s="5">
        <v>82.86</v>
      </c>
      <c r="M8667" s="6">
        <v>45189</v>
      </c>
      <c r="N8667" s="5">
        <v>97.04</v>
      </c>
    </row>
    <row r="8668" spans="3:14" x14ac:dyDescent="0.2">
      <c r="C8668" s="6">
        <v>45190</v>
      </c>
      <c r="D8668" s="5">
        <v>106.49</v>
      </c>
      <c r="M8668" s="6">
        <v>45190</v>
      </c>
      <c r="N8668" s="5">
        <v>106</v>
      </c>
    </row>
    <row r="8669" spans="3:14" x14ac:dyDescent="0.2">
      <c r="C8669" s="6">
        <v>45191</v>
      </c>
      <c r="D8669" s="5">
        <v>42.8</v>
      </c>
      <c r="M8669" s="6">
        <v>45191</v>
      </c>
      <c r="N8669" s="5">
        <v>101.11</v>
      </c>
    </row>
    <row r="8670" spans="3:14" x14ac:dyDescent="0.2">
      <c r="C8670" s="6">
        <v>45192</v>
      </c>
      <c r="D8670" s="5">
        <v>52.98</v>
      </c>
      <c r="M8670" s="6">
        <v>45192</v>
      </c>
      <c r="N8670" s="5">
        <v>101.11</v>
      </c>
    </row>
    <row r="8671" spans="3:14" x14ac:dyDescent="0.2">
      <c r="C8671" s="6">
        <v>45193</v>
      </c>
      <c r="D8671" s="5">
        <v>62.13</v>
      </c>
      <c r="M8671" s="6">
        <v>45193</v>
      </c>
      <c r="N8671" s="5">
        <v>101.11</v>
      </c>
    </row>
    <row r="8672" spans="3:14" x14ac:dyDescent="0.2">
      <c r="C8672" s="6">
        <v>45194</v>
      </c>
      <c r="D8672" s="5">
        <v>14.69</v>
      </c>
      <c r="M8672" s="6">
        <v>45194</v>
      </c>
      <c r="N8672" s="5">
        <v>117.33</v>
      </c>
    </row>
    <row r="8673" spans="3:14" x14ac:dyDescent="0.2">
      <c r="C8673" s="6">
        <v>45195</v>
      </c>
      <c r="D8673" s="5">
        <v>143.47</v>
      </c>
      <c r="M8673" s="6">
        <v>45195</v>
      </c>
      <c r="N8673" s="5">
        <v>117.72</v>
      </c>
    </row>
    <row r="8674" spans="3:14" x14ac:dyDescent="0.2">
      <c r="C8674" s="6">
        <v>45196</v>
      </c>
      <c r="D8674" s="5">
        <v>150.04</v>
      </c>
      <c r="M8674" s="6">
        <v>45196</v>
      </c>
      <c r="N8674" s="5">
        <v>122.09</v>
      </c>
    </row>
    <row r="8675" spans="3:14" x14ac:dyDescent="0.2">
      <c r="C8675" s="6">
        <v>45197</v>
      </c>
      <c r="D8675" s="5">
        <v>111.89</v>
      </c>
      <c r="M8675" s="6">
        <v>45197</v>
      </c>
      <c r="N8675" s="5">
        <v>115.24</v>
      </c>
    </row>
    <row r="8676" spans="3:14" x14ac:dyDescent="0.2">
      <c r="C8676" s="6">
        <v>45198</v>
      </c>
      <c r="D8676" s="5">
        <v>136.08000000000001</v>
      </c>
      <c r="M8676" s="6">
        <v>45198</v>
      </c>
      <c r="N8676" s="5">
        <v>113.55</v>
      </c>
    </row>
    <row r="8677" spans="3:14" x14ac:dyDescent="0.2">
      <c r="C8677" s="6">
        <v>45199</v>
      </c>
      <c r="D8677" s="5">
        <v>113.8</v>
      </c>
      <c r="M8677" s="6">
        <v>45199</v>
      </c>
      <c r="N8677" s="5">
        <v>113.55</v>
      </c>
    </row>
    <row r="8678" spans="3:14" x14ac:dyDescent="0.2">
      <c r="C8678" s="6">
        <v>45200</v>
      </c>
      <c r="D8678" s="5">
        <v>143.15</v>
      </c>
      <c r="M8678" s="6">
        <v>45200</v>
      </c>
      <c r="N8678" s="5">
        <v>113.55</v>
      </c>
    </row>
    <row r="8679" spans="3:14" x14ac:dyDescent="0.2">
      <c r="C8679" s="6">
        <v>45201</v>
      </c>
      <c r="D8679" s="5">
        <v>77.03</v>
      </c>
      <c r="M8679" s="6">
        <v>45201</v>
      </c>
      <c r="N8679" s="5">
        <v>127.59</v>
      </c>
    </row>
    <row r="8680" spans="3:14" x14ac:dyDescent="0.2">
      <c r="C8680" s="6">
        <v>45202</v>
      </c>
      <c r="D8680" s="5">
        <v>100.4</v>
      </c>
      <c r="M8680" s="6">
        <v>45202</v>
      </c>
      <c r="N8680" s="5">
        <v>141.66999999999999</v>
      </c>
    </row>
    <row r="8681" spans="3:14" x14ac:dyDescent="0.2">
      <c r="C8681" s="6">
        <v>45203</v>
      </c>
      <c r="D8681" s="5">
        <v>181.95</v>
      </c>
      <c r="M8681" s="6">
        <v>45203</v>
      </c>
      <c r="N8681" s="5">
        <v>128.22999999999999</v>
      </c>
    </row>
    <row r="8682" spans="3:14" x14ac:dyDescent="0.2">
      <c r="C8682" s="6">
        <v>45204</v>
      </c>
      <c r="D8682" s="5">
        <v>47.99</v>
      </c>
      <c r="M8682" s="6">
        <v>45204</v>
      </c>
      <c r="N8682" s="5">
        <v>130.18</v>
      </c>
    </row>
    <row r="8683" spans="3:14" x14ac:dyDescent="0.2">
      <c r="C8683" s="6">
        <v>45205</v>
      </c>
      <c r="D8683" s="5">
        <v>95.46</v>
      </c>
      <c r="M8683" s="6">
        <v>45205</v>
      </c>
      <c r="N8683" s="5">
        <v>126.64</v>
      </c>
    </row>
    <row r="8684" spans="3:14" x14ac:dyDescent="0.2">
      <c r="C8684" s="6">
        <v>45206</v>
      </c>
      <c r="D8684" s="5">
        <v>89.38</v>
      </c>
      <c r="M8684" s="6">
        <v>45206</v>
      </c>
      <c r="N8684" s="5">
        <v>126.64</v>
      </c>
    </row>
    <row r="8685" spans="3:14" x14ac:dyDescent="0.2">
      <c r="C8685" s="6">
        <v>45207</v>
      </c>
      <c r="D8685" s="5">
        <v>228.9</v>
      </c>
      <c r="M8685" s="6">
        <v>45207</v>
      </c>
      <c r="N8685" s="5">
        <v>126.64</v>
      </c>
    </row>
    <row r="8686" spans="3:14" x14ac:dyDescent="0.2">
      <c r="C8686" s="6">
        <v>45208</v>
      </c>
      <c r="D8686" s="5">
        <v>264.13</v>
      </c>
      <c r="M8686" s="6">
        <v>45208</v>
      </c>
      <c r="N8686" s="5">
        <v>126.64</v>
      </c>
    </row>
    <row r="8687" spans="3:14" x14ac:dyDescent="0.2">
      <c r="C8687" s="6">
        <v>45209</v>
      </c>
      <c r="D8687" s="5">
        <v>143.27000000000001</v>
      </c>
      <c r="M8687" s="6">
        <v>45209</v>
      </c>
      <c r="N8687" s="5">
        <v>136.16999999999999</v>
      </c>
    </row>
    <row r="8688" spans="3:14" x14ac:dyDescent="0.2">
      <c r="C8688" s="6">
        <v>45210</v>
      </c>
      <c r="D8688" s="5">
        <v>192.77</v>
      </c>
      <c r="M8688" s="6">
        <v>45210</v>
      </c>
      <c r="N8688" s="5">
        <v>127.18</v>
      </c>
    </row>
    <row r="8689" spans="3:14" x14ac:dyDescent="0.2">
      <c r="C8689" s="6">
        <v>45211</v>
      </c>
      <c r="D8689" s="5">
        <v>189.71</v>
      </c>
      <c r="M8689" s="6">
        <v>45211</v>
      </c>
      <c r="N8689" s="5">
        <v>126.37</v>
      </c>
    </row>
    <row r="8690" spans="3:14" x14ac:dyDescent="0.2">
      <c r="C8690" s="6">
        <v>45212</v>
      </c>
      <c r="D8690" s="5">
        <v>58.76</v>
      </c>
      <c r="M8690" s="6">
        <v>45212</v>
      </c>
      <c r="N8690" s="5">
        <v>128.33000000000001</v>
      </c>
    </row>
    <row r="8691" spans="3:14" x14ac:dyDescent="0.2">
      <c r="C8691" s="6">
        <v>45213</v>
      </c>
      <c r="D8691" s="5">
        <v>70.39</v>
      </c>
      <c r="M8691" s="6">
        <v>45213</v>
      </c>
      <c r="N8691" s="5">
        <v>128.33000000000001</v>
      </c>
    </row>
    <row r="8692" spans="3:14" x14ac:dyDescent="0.2">
      <c r="C8692" s="6">
        <v>45214</v>
      </c>
      <c r="D8692" s="5">
        <v>512.79999999999995</v>
      </c>
      <c r="M8692" s="6">
        <v>45214</v>
      </c>
      <c r="N8692" s="5">
        <v>128.33000000000001</v>
      </c>
    </row>
    <row r="8693" spans="3:14" x14ac:dyDescent="0.2">
      <c r="C8693" s="6">
        <v>45215</v>
      </c>
      <c r="D8693" s="5">
        <v>136.30000000000001</v>
      </c>
      <c r="M8693" s="6">
        <v>45215</v>
      </c>
      <c r="N8693" s="5">
        <v>130.16</v>
      </c>
    </row>
    <row r="8694" spans="3:14" x14ac:dyDescent="0.2">
      <c r="C8694" s="6">
        <v>45216</v>
      </c>
      <c r="D8694" s="5">
        <v>97.8</v>
      </c>
      <c r="M8694" s="6">
        <v>45216</v>
      </c>
      <c r="N8694" s="5">
        <v>130.16999999999999</v>
      </c>
    </row>
    <row r="8695" spans="3:14" x14ac:dyDescent="0.2">
      <c r="C8695" s="6">
        <v>45217</v>
      </c>
      <c r="D8695" s="5">
        <v>90.33</v>
      </c>
      <c r="M8695" s="6">
        <v>45217</v>
      </c>
      <c r="N8695" s="5">
        <v>129.16999999999999</v>
      </c>
    </row>
    <row r="8696" spans="3:14" x14ac:dyDescent="0.2">
      <c r="C8696" s="6">
        <v>45218</v>
      </c>
      <c r="D8696" s="5">
        <v>279.64999999999998</v>
      </c>
      <c r="M8696" s="6">
        <v>45218</v>
      </c>
      <c r="N8696" s="5">
        <v>134.62</v>
      </c>
    </row>
    <row r="8697" spans="3:14" x14ac:dyDescent="0.2">
      <c r="C8697" s="6">
        <v>45219</v>
      </c>
      <c r="D8697" s="5">
        <v>287.49</v>
      </c>
      <c r="M8697" s="6">
        <v>45219</v>
      </c>
      <c r="N8697" s="5">
        <v>135.44999999999999</v>
      </c>
    </row>
    <row r="8698" spans="3:14" x14ac:dyDescent="0.2">
      <c r="C8698" s="6">
        <v>45220</v>
      </c>
      <c r="D8698" s="5">
        <v>82.04</v>
      </c>
      <c r="M8698" s="6">
        <v>45220</v>
      </c>
      <c r="N8698" s="5">
        <v>135.44999999999999</v>
      </c>
    </row>
    <row r="8699" spans="3:14" x14ac:dyDescent="0.2">
      <c r="C8699" s="6">
        <v>45221</v>
      </c>
      <c r="D8699" s="5">
        <v>159.30000000000001</v>
      </c>
      <c r="M8699" s="6">
        <v>45221</v>
      </c>
      <c r="N8699" s="5">
        <v>135.44999999999999</v>
      </c>
    </row>
    <row r="8700" spans="3:14" x14ac:dyDescent="0.2">
      <c r="C8700" s="6">
        <v>45222</v>
      </c>
      <c r="D8700" s="5">
        <v>150.87</v>
      </c>
      <c r="M8700" s="6">
        <v>45222</v>
      </c>
      <c r="N8700" s="5">
        <v>131.83000000000001</v>
      </c>
    </row>
    <row r="8701" spans="3:14" x14ac:dyDescent="0.2">
      <c r="C8701" s="6">
        <v>45223</v>
      </c>
      <c r="D8701" s="5">
        <v>79.87</v>
      </c>
      <c r="M8701" s="6">
        <v>45223</v>
      </c>
      <c r="N8701" s="5">
        <v>128.13</v>
      </c>
    </row>
    <row r="8702" spans="3:14" x14ac:dyDescent="0.2">
      <c r="C8702" s="6">
        <v>45224</v>
      </c>
      <c r="D8702" s="5">
        <v>124.21</v>
      </c>
      <c r="M8702" s="6">
        <v>45224</v>
      </c>
      <c r="N8702" s="5">
        <v>131.21</v>
      </c>
    </row>
    <row r="8703" spans="3:14" x14ac:dyDescent="0.2">
      <c r="C8703" s="6">
        <v>45225</v>
      </c>
      <c r="D8703" s="5">
        <v>37.909999999999997</v>
      </c>
      <c r="M8703" s="6">
        <v>45225</v>
      </c>
      <c r="N8703" s="5">
        <v>130.94</v>
      </c>
    </row>
    <row r="8704" spans="3:14" x14ac:dyDescent="0.2">
      <c r="C8704" s="6">
        <v>45226</v>
      </c>
      <c r="D8704" s="5">
        <v>90.17</v>
      </c>
      <c r="M8704" s="6">
        <v>45226</v>
      </c>
      <c r="N8704" s="5">
        <v>129.16</v>
      </c>
    </row>
    <row r="8705" spans="3:14" x14ac:dyDescent="0.2">
      <c r="C8705" s="6">
        <v>45227</v>
      </c>
      <c r="D8705" s="5">
        <v>57.07</v>
      </c>
      <c r="M8705" s="6">
        <v>45227</v>
      </c>
      <c r="N8705" s="5">
        <v>129.16</v>
      </c>
    </row>
    <row r="8706" spans="3:14" x14ac:dyDescent="0.2">
      <c r="C8706" s="6">
        <v>45228</v>
      </c>
      <c r="D8706" s="5">
        <v>67.84</v>
      </c>
      <c r="M8706" s="6">
        <v>45228</v>
      </c>
      <c r="N8706" s="5">
        <v>129.16</v>
      </c>
    </row>
    <row r="8707" spans="3:14" x14ac:dyDescent="0.2">
      <c r="C8707" s="6">
        <v>45229</v>
      </c>
      <c r="D8707" s="5">
        <v>164.09</v>
      </c>
      <c r="M8707" s="6">
        <v>45229</v>
      </c>
      <c r="N8707" s="5">
        <v>131.9</v>
      </c>
    </row>
    <row r="8708" spans="3:14" x14ac:dyDescent="0.2">
      <c r="C8708" s="6">
        <v>45230</v>
      </c>
      <c r="D8708" s="5">
        <v>42.38</v>
      </c>
      <c r="M8708" s="6">
        <v>45230</v>
      </c>
      <c r="N8708" s="5">
        <v>126.86</v>
      </c>
    </row>
    <row r="8709" spans="3:14" x14ac:dyDescent="0.2">
      <c r="C8709" s="6">
        <v>45231</v>
      </c>
      <c r="D8709" s="5">
        <v>132.01</v>
      </c>
      <c r="M8709" s="6">
        <v>45231</v>
      </c>
      <c r="N8709" s="5">
        <v>120.55</v>
      </c>
    </row>
    <row r="8710" spans="3:14" x14ac:dyDescent="0.2">
      <c r="C8710" s="6">
        <v>45232</v>
      </c>
      <c r="D8710" s="5">
        <v>58.14</v>
      </c>
      <c r="M8710" s="6">
        <v>45232</v>
      </c>
      <c r="N8710" s="5">
        <v>118.64</v>
      </c>
    </row>
    <row r="8711" spans="3:14" x14ac:dyDescent="0.2">
      <c r="C8711" s="6">
        <v>45233</v>
      </c>
      <c r="D8711" s="5">
        <v>72.02</v>
      </c>
      <c r="M8711" s="6">
        <v>45233</v>
      </c>
      <c r="N8711" s="5">
        <v>118.74</v>
      </c>
    </row>
    <row r="8712" spans="3:14" x14ac:dyDescent="0.2">
      <c r="C8712" s="6">
        <v>45234</v>
      </c>
      <c r="D8712" s="5">
        <v>34.76</v>
      </c>
      <c r="M8712" s="6">
        <v>45234</v>
      </c>
      <c r="N8712" s="5">
        <v>118.74</v>
      </c>
    </row>
    <row r="8713" spans="3:14" x14ac:dyDescent="0.2">
      <c r="C8713" s="6">
        <v>45235</v>
      </c>
      <c r="D8713" s="5">
        <v>85.27</v>
      </c>
      <c r="M8713" s="6">
        <v>45235</v>
      </c>
      <c r="N8713" s="5">
        <v>118.74</v>
      </c>
    </row>
    <row r="8714" spans="3:14" x14ac:dyDescent="0.2">
      <c r="C8714" s="6">
        <v>45236</v>
      </c>
      <c r="D8714" s="5">
        <v>342.88</v>
      </c>
      <c r="M8714" s="6">
        <v>45236</v>
      </c>
      <c r="N8714" s="5">
        <v>121.74</v>
      </c>
    </row>
    <row r="8715" spans="3:14" x14ac:dyDescent="0.2">
      <c r="C8715" s="6">
        <v>45237</v>
      </c>
      <c r="D8715" s="5">
        <v>122.59</v>
      </c>
      <c r="M8715" s="6">
        <v>45237</v>
      </c>
      <c r="N8715" s="5">
        <v>120.09</v>
      </c>
    </row>
    <row r="8716" spans="3:14" x14ac:dyDescent="0.2">
      <c r="C8716" s="6">
        <v>45238</v>
      </c>
      <c r="D8716" s="5">
        <v>119.34</v>
      </c>
      <c r="M8716" s="6">
        <v>45238</v>
      </c>
      <c r="N8716" s="5">
        <v>117.1</v>
      </c>
    </row>
    <row r="8717" spans="3:14" x14ac:dyDescent="0.2">
      <c r="C8717" s="6">
        <v>45239</v>
      </c>
      <c r="D8717" s="5">
        <v>142.71</v>
      </c>
      <c r="M8717" s="6">
        <v>45239</v>
      </c>
      <c r="N8717" s="5">
        <v>117.05</v>
      </c>
    </row>
    <row r="8718" spans="3:14" x14ac:dyDescent="0.2">
      <c r="C8718" s="6">
        <v>45240</v>
      </c>
      <c r="D8718" s="5">
        <v>127.96</v>
      </c>
      <c r="M8718" s="6">
        <v>45240</v>
      </c>
      <c r="N8718" s="5">
        <v>116.79</v>
      </c>
    </row>
    <row r="8719" spans="3:14" x14ac:dyDescent="0.2">
      <c r="C8719" s="6">
        <v>45241</v>
      </c>
      <c r="D8719" s="5">
        <v>54.07</v>
      </c>
      <c r="M8719" s="6">
        <v>45241</v>
      </c>
      <c r="N8719" s="5">
        <v>116.79</v>
      </c>
    </row>
    <row r="8720" spans="3:14" x14ac:dyDescent="0.2">
      <c r="C8720" s="6">
        <v>45242</v>
      </c>
      <c r="D8720" s="5">
        <v>145.04</v>
      </c>
      <c r="M8720" s="6">
        <v>45242</v>
      </c>
      <c r="N8720" s="5">
        <v>116.79</v>
      </c>
    </row>
    <row r="8721" spans="3:14" x14ac:dyDescent="0.2">
      <c r="C8721" s="6">
        <v>45243</v>
      </c>
      <c r="D8721" s="5">
        <v>116.21</v>
      </c>
      <c r="M8721" s="6">
        <v>45243</v>
      </c>
      <c r="N8721" s="5">
        <v>124.47</v>
      </c>
    </row>
    <row r="8722" spans="3:14" x14ac:dyDescent="0.2">
      <c r="C8722" s="6">
        <v>45244</v>
      </c>
      <c r="D8722" s="5">
        <v>198.44</v>
      </c>
      <c r="M8722" s="6">
        <v>45244</v>
      </c>
      <c r="N8722" s="5">
        <v>124.11</v>
      </c>
    </row>
    <row r="8723" spans="3:14" x14ac:dyDescent="0.2">
      <c r="C8723" s="6">
        <v>45245</v>
      </c>
      <c r="D8723" s="5">
        <v>68.819999999999993</v>
      </c>
      <c r="M8723" s="6">
        <v>45245</v>
      </c>
      <c r="N8723" s="5">
        <v>122.19</v>
      </c>
    </row>
    <row r="8724" spans="3:14" x14ac:dyDescent="0.2">
      <c r="C8724" s="6">
        <v>45246</v>
      </c>
      <c r="D8724" s="5">
        <v>149.22999999999999</v>
      </c>
      <c r="M8724" s="6">
        <v>45246</v>
      </c>
      <c r="N8724" s="5">
        <v>116.08</v>
      </c>
    </row>
    <row r="8725" spans="3:14" x14ac:dyDescent="0.2">
      <c r="C8725" s="6">
        <v>45247</v>
      </c>
      <c r="D8725" s="5">
        <v>168.58</v>
      </c>
      <c r="M8725" s="6">
        <v>45247</v>
      </c>
      <c r="N8725" s="5">
        <v>113.11</v>
      </c>
    </row>
    <row r="8726" spans="3:14" x14ac:dyDescent="0.2">
      <c r="C8726" s="6">
        <v>45248</v>
      </c>
      <c r="D8726" s="5">
        <v>62.79</v>
      </c>
      <c r="M8726" s="6">
        <v>45248</v>
      </c>
      <c r="N8726" s="5">
        <v>113.11</v>
      </c>
    </row>
    <row r="8727" spans="3:14" x14ac:dyDescent="0.2">
      <c r="C8727" s="6">
        <v>45249</v>
      </c>
      <c r="D8727" s="5">
        <v>124.34</v>
      </c>
      <c r="M8727" s="6">
        <v>45249</v>
      </c>
      <c r="N8727" s="5">
        <v>113.11</v>
      </c>
    </row>
    <row r="8728" spans="3:14" x14ac:dyDescent="0.2">
      <c r="C8728" s="6">
        <v>45250</v>
      </c>
      <c r="D8728" s="5">
        <v>42.9</v>
      </c>
      <c r="M8728" s="6">
        <v>45250</v>
      </c>
      <c r="N8728" s="5">
        <v>115.09</v>
      </c>
    </row>
    <row r="8729" spans="3:14" x14ac:dyDescent="0.2">
      <c r="C8729" s="6">
        <v>45251</v>
      </c>
      <c r="D8729" s="5">
        <v>295.43</v>
      </c>
      <c r="M8729" s="6">
        <v>45251</v>
      </c>
      <c r="N8729" s="5">
        <v>112.79</v>
      </c>
    </row>
    <row r="8730" spans="3:14" x14ac:dyDescent="0.2">
      <c r="C8730" s="6">
        <v>45252</v>
      </c>
      <c r="D8730" s="5">
        <v>65.95</v>
      </c>
      <c r="M8730" s="6">
        <v>45252</v>
      </c>
      <c r="N8730" s="5">
        <v>111.57</v>
      </c>
    </row>
    <row r="8731" spans="3:14" x14ac:dyDescent="0.2">
      <c r="C8731" s="6">
        <v>45253</v>
      </c>
      <c r="D8731" s="5">
        <v>15.44</v>
      </c>
      <c r="M8731" s="6">
        <v>45253</v>
      </c>
      <c r="N8731" s="5">
        <v>111.57</v>
      </c>
    </row>
    <row r="8732" spans="3:14" x14ac:dyDescent="0.2">
      <c r="C8732" s="6">
        <v>45254</v>
      </c>
      <c r="D8732" s="5">
        <v>94.64</v>
      </c>
      <c r="M8732" s="6">
        <v>45254</v>
      </c>
      <c r="N8732" s="5">
        <v>107.43</v>
      </c>
    </row>
    <row r="8733" spans="3:14" x14ac:dyDescent="0.2">
      <c r="C8733" s="6">
        <v>45255</v>
      </c>
      <c r="D8733" s="5">
        <v>46.51</v>
      </c>
      <c r="M8733" s="6">
        <v>45255</v>
      </c>
      <c r="N8733" s="5">
        <v>107.43</v>
      </c>
    </row>
    <row r="8734" spans="3:14" x14ac:dyDescent="0.2">
      <c r="C8734" s="6">
        <v>45256</v>
      </c>
      <c r="D8734" s="5">
        <v>127.55</v>
      </c>
      <c r="M8734" s="6">
        <v>45256</v>
      </c>
      <c r="N8734" s="5">
        <v>107.43</v>
      </c>
    </row>
    <row r="8735" spans="3:14" x14ac:dyDescent="0.2">
      <c r="C8735" s="6">
        <v>45257</v>
      </c>
      <c r="D8735" s="5">
        <v>89.08</v>
      </c>
      <c r="M8735" s="6">
        <v>45257</v>
      </c>
      <c r="N8735" s="5">
        <v>109.31</v>
      </c>
    </row>
    <row r="8736" spans="3:14" x14ac:dyDescent="0.2">
      <c r="C8736" s="6">
        <v>45258</v>
      </c>
      <c r="D8736" s="5">
        <v>101.83</v>
      </c>
      <c r="M8736" s="6">
        <v>45258</v>
      </c>
      <c r="N8736" s="5">
        <v>110.06</v>
      </c>
    </row>
    <row r="8737" spans="3:14" x14ac:dyDescent="0.2">
      <c r="C8737" s="6">
        <v>45259</v>
      </c>
      <c r="D8737" s="5">
        <v>83.76</v>
      </c>
      <c r="M8737" s="6">
        <v>45259</v>
      </c>
      <c r="N8737" s="5">
        <v>114.59</v>
      </c>
    </row>
    <row r="8738" spans="3:14" x14ac:dyDescent="0.2">
      <c r="C8738" s="6">
        <v>45260</v>
      </c>
      <c r="D8738" s="5">
        <v>147.72</v>
      </c>
      <c r="M8738" s="6">
        <v>45260</v>
      </c>
      <c r="N8738" s="5">
        <v>115.32</v>
      </c>
    </row>
    <row r="8739" spans="3:14" x14ac:dyDescent="0.2">
      <c r="C8739" s="6">
        <v>45261</v>
      </c>
      <c r="D8739" s="5">
        <v>38.369999999999997</v>
      </c>
      <c r="M8739" s="6">
        <v>45261</v>
      </c>
      <c r="N8739" s="5">
        <v>111.51</v>
      </c>
    </row>
    <row r="8740" spans="3:14" x14ac:dyDescent="0.2">
      <c r="C8740" s="6">
        <v>45262</v>
      </c>
      <c r="D8740" s="5">
        <v>56.37</v>
      </c>
      <c r="M8740" s="6">
        <v>45262</v>
      </c>
      <c r="N8740" s="5">
        <v>111.51</v>
      </c>
    </row>
    <row r="8741" spans="3:14" x14ac:dyDescent="0.2">
      <c r="C8741" s="6">
        <v>45263</v>
      </c>
      <c r="D8741" s="5">
        <v>119.31</v>
      </c>
      <c r="M8741" s="6">
        <v>45263</v>
      </c>
      <c r="N8741" s="5">
        <v>111.51</v>
      </c>
    </row>
    <row r="8742" spans="3:14" x14ac:dyDescent="0.2">
      <c r="C8742" s="6">
        <v>45264</v>
      </c>
      <c r="D8742" s="5">
        <v>51.19</v>
      </c>
      <c r="M8742" s="6">
        <v>45264</v>
      </c>
      <c r="N8742" s="5">
        <v>118.25</v>
      </c>
    </row>
    <row r="8743" spans="3:14" x14ac:dyDescent="0.2">
      <c r="C8743" s="6">
        <v>45265</v>
      </c>
      <c r="D8743" s="5">
        <v>328.17</v>
      </c>
      <c r="M8743" s="6">
        <v>45265</v>
      </c>
      <c r="N8743" s="5">
        <v>127.2</v>
      </c>
    </row>
    <row r="8744" spans="3:14" x14ac:dyDescent="0.2">
      <c r="C8744" s="6">
        <v>45266</v>
      </c>
      <c r="D8744" s="5">
        <v>88.12</v>
      </c>
      <c r="M8744" s="6">
        <v>45266</v>
      </c>
      <c r="N8744" s="5">
        <v>124.98</v>
      </c>
    </row>
    <row r="8745" spans="3:14" x14ac:dyDescent="0.2">
      <c r="C8745" s="6">
        <v>45267</v>
      </c>
      <c r="D8745" s="5">
        <v>73.650000000000006</v>
      </c>
      <c r="M8745" s="6">
        <v>45267</v>
      </c>
      <c r="N8745" s="5">
        <v>129.74</v>
      </c>
    </row>
    <row r="8746" spans="3:14" x14ac:dyDescent="0.2">
      <c r="C8746" s="6">
        <v>45268</v>
      </c>
      <c r="D8746" s="5">
        <v>64.67</v>
      </c>
      <c r="M8746" s="6">
        <v>45268</v>
      </c>
      <c r="N8746" s="5">
        <v>121.65</v>
      </c>
    </row>
    <row r="8747" spans="3:14" x14ac:dyDescent="0.2">
      <c r="C8747" s="6">
        <v>45269</v>
      </c>
      <c r="D8747" s="5">
        <v>89.99</v>
      </c>
      <c r="M8747" s="6">
        <v>45269</v>
      </c>
      <c r="N8747" s="5">
        <v>121.65</v>
      </c>
    </row>
    <row r="8748" spans="3:14" x14ac:dyDescent="0.2">
      <c r="C8748" s="6">
        <v>45270</v>
      </c>
      <c r="D8748" s="5">
        <v>178.8</v>
      </c>
      <c r="M8748" s="6">
        <v>45270</v>
      </c>
      <c r="N8748" s="5">
        <v>121.65</v>
      </c>
    </row>
    <row r="8749" spans="3:14" x14ac:dyDescent="0.2">
      <c r="C8749" s="6">
        <v>45271</v>
      </c>
      <c r="D8749" s="5">
        <v>117.01</v>
      </c>
      <c r="M8749" s="6">
        <v>45271</v>
      </c>
      <c r="N8749" s="5">
        <v>126.66</v>
      </c>
    </row>
    <row r="8750" spans="3:14" x14ac:dyDescent="0.2">
      <c r="C8750" s="6">
        <v>45272</v>
      </c>
      <c r="D8750" s="5">
        <v>36.950000000000003</v>
      </c>
      <c r="M8750" s="6">
        <v>45272</v>
      </c>
      <c r="N8750" s="5">
        <v>118.62</v>
      </c>
    </row>
    <row r="8751" spans="3:14" x14ac:dyDescent="0.2">
      <c r="C8751" s="6">
        <v>45273</v>
      </c>
      <c r="D8751" s="5">
        <v>95.78</v>
      </c>
      <c r="M8751" s="6">
        <v>45273</v>
      </c>
      <c r="N8751" s="5">
        <v>113.77</v>
      </c>
    </row>
    <row r="8752" spans="3:14" x14ac:dyDescent="0.2">
      <c r="C8752" s="6">
        <v>45274</v>
      </c>
      <c r="D8752" s="5">
        <v>89.93</v>
      </c>
      <c r="M8752" s="6">
        <v>45274</v>
      </c>
      <c r="N8752" s="5">
        <v>118.04</v>
      </c>
    </row>
    <row r="8753" spans="3:14" x14ac:dyDescent="0.2">
      <c r="C8753" s="6">
        <v>45275</v>
      </c>
      <c r="D8753" s="5">
        <v>61.4</v>
      </c>
      <c r="M8753" s="6">
        <v>45275</v>
      </c>
      <c r="N8753" s="5">
        <v>115.75</v>
      </c>
    </row>
    <row r="8754" spans="3:14" x14ac:dyDescent="0.2">
      <c r="C8754" s="6">
        <v>45276</v>
      </c>
      <c r="D8754" s="5">
        <v>51.97</v>
      </c>
      <c r="M8754" s="6">
        <v>45276</v>
      </c>
      <c r="N8754" s="5">
        <v>115.75</v>
      </c>
    </row>
    <row r="8755" spans="3:14" x14ac:dyDescent="0.2">
      <c r="C8755" s="6">
        <v>45277</v>
      </c>
      <c r="D8755" s="5">
        <v>94.75</v>
      </c>
      <c r="M8755" s="6">
        <v>45277</v>
      </c>
      <c r="N8755" s="5">
        <v>115.75</v>
      </c>
    </row>
    <row r="8756" spans="3:14" x14ac:dyDescent="0.2">
      <c r="C8756" s="6">
        <v>45278</v>
      </c>
      <c r="D8756" s="5">
        <v>264.75</v>
      </c>
      <c r="M8756" s="6">
        <v>45278</v>
      </c>
      <c r="N8756" s="5">
        <v>118.46</v>
      </c>
    </row>
    <row r="8757" spans="3:14" x14ac:dyDescent="0.2">
      <c r="C8757" s="6">
        <v>45279</v>
      </c>
      <c r="D8757" s="5">
        <v>632.37</v>
      </c>
      <c r="M8757" s="6">
        <v>45279</v>
      </c>
      <c r="N8757" s="5">
        <v>115.03</v>
      </c>
    </row>
    <row r="8758" spans="3:14" x14ac:dyDescent="0.2">
      <c r="C8758" s="6">
        <v>45280</v>
      </c>
      <c r="D8758" s="5">
        <v>69.489999999999995</v>
      </c>
      <c r="M8758" s="6">
        <v>45280</v>
      </c>
      <c r="N8758" s="5">
        <v>111.87</v>
      </c>
    </row>
    <row r="8759" spans="3:14" x14ac:dyDescent="0.2">
      <c r="C8759" s="6">
        <v>45281</v>
      </c>
      <c r="D8759" s="5">
        <v>95.99</v>
      </c>
      <c r="M8759" s="6">
        <v>45281</v>
      </c>
      <c r="N8759" s="5">
        <v>111.93</v>
      </c>
    </row>
    <row r="8760" spans="3:14" x14ac:dyDescent="0.2">
      <c r="C8760" s="6">
        <v>45282</v>
      </c>
      <c r="D8760" s="5">
        <v>52.02</v>
      </c>
      <c r="M8760" s="6">
        <v>45282</v>
      </c>
      <c r="N8760" s="5">
        <v>111.38</v>
      </c>
    </row>
    <row r="8761" spans="3:14" x14ac:dyDescent="0.2">
      <c r="C8761" s="6">
        <v>45283</v>
      </c>
      <c r="D8761" s="5">
        <v>174.58</v>
      </c>
      <c r="M8761" s="6">
        <v>45283</v>
      </c>
      <c r="N8761" s="5">
        <v>111.38</v>
      </c>
    </row>
    <row r="8762" spans="3:14" x14ac:dyDescent="0.2">
      <c r="C8762" s="6">
        <v>45284</v>
      </c>
      <c r="D8762" s="5">
        <v>83.17</v>
      </c>
      <c r="M8762" s="6">
        <v>45284</v>
      </c>
      <c r="N8762" s="5">
        <v>111.38</v>
      </c>
    </row>
    <row r="8763" spans="3:14" x14ac:dyDescent="0.2">
      <c r="C8763" s="6">
        <v>45285</v>
      </c>
      <c r="D8763" s="5">
        <v>74.349999999999994</v>
      </c>
      <c r="M8763" s="6">
        <v>45285</v>
      </c>
      <c r="N8763" s="5">
        <v>111.38</v>
      </c>
    </row>
    <row r="8764" spans="3:14" x14ac:dyDescent="0.2">
      <c r="C8764" s="6">
        <v>45286</v>
      </c>
      <c r="D8764" s="5">
        <v>111.18</v>
      </c>
      <c r="M8764" s="6">
        <v>45286</v>
      </c>
      <c r="N8764" s="5">
        <v>116</v>
      </c>
    </row>
    <row r="8765" spans="3:14" x14ac:dyDescent="0.2">
      <c r="C8765" s="6">
        <v>45287</v>
      </c>
      <c r="D8765" s="5">
        <v>145.72</v>
      </c>
      <c r="M8765" s="6">
        <v>45287</v>
      </c>
      <c r="N8765" s="5">
        <v>114.53</v>
      </c>
    </row>
    <row r="8766" spans="3:14" x14ac:dyDescent="0.2">
      <c r="C8766" s="6">
        <v>45288</v>
      </c>
      <c r="D8766" s="5">
        <v>168.59</v>
      </c>
      <c r="M8766" s="6">
        <v>45288</v>
      </c>
      <c r="N8766" s="5">
        <v>113.78</v>
      </c>
    </row>
    <row r="8767" spans="3:14" x14ac:dyDescent="0.2">
      <c r="C8767" s="6">
        <v>45289</v>
      </c>
      <c r="D8767" s="5">
        <v>107.55</v>
      </c>
      <c r="M8767" s="6">
        <v>45289</v>
      </c>
      <c r="N8767" s="5">
        <v>114.62</v>
      </c>
    </row>
    <row r="8768" spans="3:14" x14ac:dyDescent="0.2">
      <c r="C8768" s="6">
        <v>45290</v>
      </c>
      <c r="D8768" s="5">
        <v>131.31</v>
      </c>
      <c r="M8768" s="6">
        <v>45290</v>
      </c>
      <c r="N8768" s="5">
        <v>114.62</v>
      </c>
    </row>
    <row r="8769" spans="3:14" x14ac:dyDescent="0.2">
      <c r="C8769" s="6">
        <v>45291</v>
      </c>
      <c r="D8769" s="5">
        <v>221.29</v>
      </c>
      <c r="M8769" s="6">
        <v>45291</v>
      </c>
      <c r="N8769" s="5">
        <v>114.62</v>
      </c>
    </row>
    <row r="8770" spans="3:14" x14ac:dyDescent="0.2">
      <c r="C8770" s="6">
        <v>45292</v>
      </c>
      <c r="D8770" s="5">
        <v>110.48</v>
      </c>
      <c r="M8770" s="6">
        <v>45292</v>
      </c>
      <c r="N8770" s="5">
        <v>114.62</v>
      </c>
    </row>
    <row r="8771" spans="3:14" x14ac:dyDescent="0.2">
      <c r="C8771" s="6">
        <v>45293</v>
      </c>
      <c r="D8771" s="5">
        <v>138.57</v>
      </c>
      <c r="M8771" s="6">
        <v>45293</v>
      </c>
      <c r="N8771" s="5">
        <v>127.02</v>
      </c>
    </row>
    <row r="8772" spans="3:14" x14ac:dyDescent="0.2">
      <c r="C8772" s="6">
        <v>45294</v>
      </c>
      <c r="D8772" s="5">
        <v>162.46</v>
      </c>
      <c r="M8772" s="6">
        <v>45294</v>
      </c>
      <c r="N8772" s="5">
        <v>124.57</v>
      </c>
    </row>
    <row r="8773" spans="3:14" x14ac:dyDescent="0.2">
      <c r="C8773" s="6">
        <v>45295</v>
      </c>
      <c r="D8773" s="5">
        <v>118.85</v>
      </c>
      <c r="M8773" s="6">
        <v>45295</v>
      </c>
      <c r="N8773" s="5">
        <v>121.12</v>
      </c>
    </row>
    <row r="8774" spans="3:14" x14ac:dyDescent="0.2">
      <c r="C8774" s="6">
        <v>45296</v>
      </c>
      <c r="D8774" s="5">
        <v>106.49</v>
      </c>
      <c r="M8774" s="6">
        <v>45296</v>
      </c>
      <c r="N8774" s="5">
        <v>116.19</v>
      </c>
    </row>
    <row r="8775" spans="3:14" x14ac:dyDescent="0.2">
      <c r="C8775" s="6">
        <v>45297</v>
      </c>
      <c r="D8775" s="5">
        <v>145.36000000000001</v>
      </c>
      <c r="M8775" s="6">
        <v>45297</v>
      </c>
      <c r="N8775" s="5">
        <v>116.19</v>
      </c>
    </row>
    <row r="8776" spans="3:14" x14ac:dyDescent="0.2">
      <c r="C8776" s="6">
        <v>45298</v>
      </c>
      <c r="D8776" s="5">
        <v>10.92</v>
      </c>
      <c r="M8776" s="6">
        <v>45298</v>
      </c>
      <c r="N8776" s="5">
        <v>116.19</v>
      </c>
    </row>
    <row r="8777" spans="3:14" x14ac:dyDescent="0.2">
      <c r="C8777" s="6">
        <v>45299</v>
      </c>
      <c r="D8777" s="5">
        <v>153.56</v>
      </c>
      <c r="M8777" s="6">
        <v>45299</v>
      </c>
      <c r="N8777" s="5">
        <v>117.72</v>
      </c>
    </row>
    <row r="8778" spans="3:14" x14ac:dyDescent="0.2">
      <c r="C8778" s="6">
        <v>45300</v>
      </c>
      <c r="D8778" s="5">
        <v>1026.3800000000001</v>
      </c>
      <c r="M8778" s="6">
        <v>45300</v>
      </c>
      <c r="N8778" s="5">
        <v>114.92</v>
      </c>
    </row>
    <row r="8779" spans="3:14" x14ac:dyDescent="0.2">
      <c r="C8779" s="6">
        <v>45301</v>
      </c>
      <c r="D8779" s="5">
        <v>73.599999999999994</v>
      </c>
      <c r="M8779" s="6">
        <v>45301</v>
      </c>
      <c r="N8779" s="5">
        <v>109.63</v>
      </c>
    </row>
    <row r="8780" spans="3:14" x14ac:dyDescent="0.2">
      <c r="C8780" s="6">
        <v>45302</v>
      </c>
      <c r="D8780" s="5">
        <v>57</v>
      </c>
      <c r="M8780" s="6">
        <v>45302</v>
      </c>
      <c r="N8780" s="5">
        <v>103.45</v>
      </c>
    </row>
    <row r="8781" spans="3:14" x14ac:dyDescent="0.2">
      <c r="C8781" s="6">
        <v>45303</v>
      </c>
      <c r="D8781" s="5">
        <v>76.849999999999994</v>
      </c>
      <c r="M8781" s="6">
        <v>45303</v>
      </c>
      <c r="N8781" s="5">
        <v>106.51</v>
      </c>
    </row>
    <row r="8782" spans="3:14" x14ac:dyDescent="0.2">
      <c r="C8782" s="6">
        <v>45304</v>
      </c>
      <c r="D8782" s="5">
        <v>92.97</v>
      </c>
      <c r="M8782" s="6">
        <v>45304</v>
      </c>
      <c r="N8782" s="5">
        <v>106.51</v>
      </c>
    </row>
    <row r="8783" spans="3:14" x14ac:dyDescent="0.2">
      <c r="C8783" s="6">
        <v>45305</v>
      </c>
      <c r="D8783" s="5">
        <v>126.89</v>
      </c>
      <c r="M8783" s="6">
        <v>45305</v>
      </c>
      <c r="N8783" s="5">
        <v>106.51</v>
      </c>
    </row>
    <row r="8784" spans="3:14" x14ac:dyDescent="0.2">
      <c r="C8784" s="6">
        <v>45306</v>
      </c>
      <c r="D8784" s="5">
        <v>80.09</v>
      </c>
      <c r="M8784" s="6">
        <v>45306</v>
      </c>
      <c r="N8784" s="5">
        <v>106.51</v>
      </c>
    </row>
    <row r="8785" spans="3:14" x14ac:dyDescent="0.2">
      <c r="C8785" s="6">
        <v>45307</v>
      </c>
      <c r="D8785" s="5">
        <v>248.39</v>
      </c>
      <c r="M8785" s="6">
        <v>45307</v>
      </c>
      <c r="N8785" s="5">
        <v>113.44</v>
      </c>
    </row>
    <row r="8786" spans="3:14" x14ac:dyDescent="0.2">
      <c r="C8786" s="6">
        <v>45308</v>
      </c>
      <c r="D8786" s="5">
        <v>69.959999999999994</v>
      </c>
      <c r="M8786" s="6">
        <v>45308</v>
      </c>
      <c r="N8786" s="5">
        <v>105.86</v>
      </c>
    </row>
    <row r="8787" spans="3:14" x14ac:dyDescent="0.2">
      <c r="C8787" s="6">
        <v>45309</v>
      </c>
      <c r="D8787" s="5">
        <v>121.41</v>
      </c>
      <c r="M8787" s="6">
        <v>45309</v>
      </c>
      <c r="N8787" s="5">
        <v>107.22</v>
      </c>
    </row>
    <row r="8788" spans="3:14" x14ac:dyDescent="0.2">
      <c r="C8788" s="6">
        <v>45310</v>
      </c>
      <c r="D8788" s="5">
        <v>147.36000000000001</v>
      </c>
      <c r="M8788" s="6">
        <v>45310</v>
      </c>
      <c r="N8788" s="5">
        <v>104.97</v>
      </c>
    </row>
    <row r="8789" spans="3:14" x14ac:dyDescent="0.2">
      <c r="C8789" s="6">
        <v>45311</v>
      </c>
      <c r="D8789" s="5">
        <v>57.76</v>
      </c>
      <c r="M8789" s="6">
        <v>45311</v>
      </c>
      <c r="N8789" s="5">
        <v>104.97</v>
      </c>
    </row>
    <row r="8790" spans="3:14" x14ac:dyDescent="0.2">
      <c r="C8790" s="6">
        <v>45312</v>
      </c>
      <c r="D8790" s="5">
        <v>142.04</v>
      </c>
      <c r="M8790" s="6">
        <v>45312</v>
      </c>
      <c r="N8790" s="5">
        <v>104.97</v>
      </c>
    </row>
    <row r="8791" spans="3:14" x14ac:dyDescent="0.2">
      <c r="C8791" s="6">
        <v>45313</v>
      </c>
      <c r="D8791" s="5">
        <v>175.55</v>
      </c>
      <c r="M8791" s="6">
        <v>45313</v>
      </c>
      <c r="N8791" s="5">
        <v>106.87</v>
      </c>
    </row>
    <row r="8792" spans="3:14" x14ac:dyDescent="0.2">
      <c r="C8792" s="6">
        <v>45314</v>
      </c>
      <c r="D8792" s="5">
        <v>71.62</v>
      </c>
      <c r="M8792" s="6">
        <v>45314</v>
      </c>
      <c r="N8792" s="5">
        <v>107.7</v>
      </c>
    </row>
    <row r="8793" spans="3:14" x14ac:dyDescent="0.2">
      <c r="C8793" s="6">
        <v>45315</v>
      </c>
      <c r="D8793" s="5">
        <v>91.92</v>
      </c>
      <c r="M8793" s="6">
        <v>45315</v>
      </c>
      <c r="N8793" s="5">
        <v>105.78</v>
      </c>
    </row>
    <row r="8794" spans="3:14" x14ac:dyDescent="0.2">
      <c r="C8794" s="6">
        <v>45316</v>
      </c>
      <c r="D8794" s="5">
        <v>114.57</v>
      </c>
      <c r="M8794" s="6">
        <v>45316</v>
      </c>
      <c r="N8794" s="5">
        <v>105.89</v>
      </c>
    </row>
    <row r="8795" spans="3:14" x14ac:dyDescent="0.2">
      <c r="C8795" s="6">
        <v>45317</v>
      </c>
      <c r="D8795" s="5">
        <v>85.29</v>
      </c>
      <c r="M8795" s="6">
        <v>45317</v>
      </c>
      <c r="N8795" s="5">
        <v>100.23</v>
      </c>
    </row>
    <row r="8796" spans="3:14" x14ac:dyDescent="0.2">
      <c r="C8796" s="6">
        <v>45318</v>
      </c>
      <c r="D8796" s="5">
        <v>80.680000000000007</v>
      </c>
      <c r="M8796" s="6">
        <v>45318</v>
      </c>
      <c r="N8796" s="5">
        <v>100.23</v>
      </c>
    </row>
    <row r="8797" spans="3:14" x14ac:dyDescent="0.2">
      <c r="C8797" s="6">
        <v>45319</v>
      </c>
      <c r="D8797" s="5">
        <v>109.4</v>
      </c>
      <c r="M8797" s="6">
        <v>45319</v>
      </c>
      <c r="N8797" s="5">
        <v>100.23</v>
      </c>
    </row>
    <row r="8798" spans="3:14" x14ac:dyDescent="0.2">
      <c r="C8798" s="6">
        <v>45320</v>
      </c>
      <c r="D8798" s="5">
        <v>212.58</v>
      </c>
      <c r="M8798" s="6">
        <v>45320</v>
      </c>
      <c r="N8798" s="5">
        <v>106.34</v>
      </c>
    </row>
    <row r="8799" spans="3:14" x14ac:dyDescent="0.2">
      <c r="C8799" s="6">
        <v>45321</v>
      </c>
      <c r="D8799" s="5">
        <v>144.27000000000001</v>
      </c>
      <c r="M8799" s="6">
        <v>45321</v>
      </c>
      <c r="N8799" s="5">
        <v>104.26</v>
      </c>
    </row>
    <row r="8800" spans="3:14" x14ac:dyDescent="0.2">
      <c r="C8800" s="6">
        <v>45322</v>
      </c>
      <c r="D8800" s="5">
        <v>81.760000000000005</v>
      </c>
      <c r="M8800" s="6">
        <v>45322</v>
      </c>
      <c r="N8800" s="5">
        <v>107.28</v>
      </c>
    </row>
    <row r="8801" spans="3:14" x14ac:dyDescent="0.2">
      <c r="C8801" s="6">
        <v>45323</v>
      </c>
      <c r="D8801" s="5">
        <v>97.99</v>
      </c>
      <c r="M8801" s="6">
        <v>45323</v>
      </c>
      <c r="N8801" s="5">
        <v>113.92</v>
      </c>
    </row>
    <row r="8802" spans="3:14" x14ac:dyDescent="0.2">
      <c r="C8802" s="6">
        <v>45324</v>
      </c>
      <c r="D8802" s="5">
        <v>55.14</v>
      </c>
      <c r="M8802" s="6">
        <v>45324</v>
      </c>
      <c r="N8802" s="5">
        <v>106.72</v>
      </c>
    </row>
    <row r="8803" spans="3:14" x14ac:dyDescent="0.2">
      <c r="C8803" s="6">
        <v>45325</v>
      </c>
      <c r="D8803" s="5">
        <v>95.61</v>
      </c>
      <c r="M8803" s="6">
        <v>45325</v>
      </c>
      <c r="N8803" s="5">
        <v>106.72</v>
      </c>
    </row>
    <row r="8804" spans="3:14" x14ac:dyDescent="0.2">
      <c r="C8804" s="6">
        <v>45326</v>
      </c>
      <c r="D8804" s="5">
        <v>213.37</v>
      </c>
      <c r="M8804" s="6">
        <v>45326</v>
      </c>
      <c r="N8804" s="5">
        <v>106.72</v>
      </c>
    </row>
    <row r="8805" spans="3:14" x14ac:dyDescent="0.2">
      <c r="C8805" s="6">
        <v>45327</v>
      </c>
      <c r="D8805" s="5">
        <v>209.6</v>
      </c>
      <c r="M8805" s="6">
        <v>45327</v>
      </c>
      <c r="N8805" s="5">
        <v>108.68</v>
      </c>
    </row>
    <row r="8806" spans="3:14" x14ac:dyDescent="0.2">
      <c r="C8806" s="6">
        <v>45328</v>
      </c>
      <c r="D8806" s="5">
        <v>109.35</v>
      </c>
      <c r="M8806" s="6">
        <v>45328</v>
      </c>
      <c r="N8806" s="5">
        <v>110.6</v>
      </c>
    </row>
    <row r="8807" spans="3:14" x14ac:dyDescent="0.2">
      <c r="C8807" s="6">
        <v>45329</v>
      </c>
      <c r="D8807" s="5">
        <v>178.57</v>
      </c>
      <c r="M8807" s="6">
        <v>45329</v>
      </c>
      <c r="N8807" s="5">
        <v>107.86</v>
      </c>
    </row>
    <row r="8808" spans="3:14" x14ac:dyDescent="0.2">
      <c r="C8808" s="6">
        <v>45330</v>
      </c>
      <c r="D8808" s="5">
        <v>153.72</v>
      </c>
      <c r="M8808" s="6">
        <v>45330</v>
      </c>
      <c r="N8808" s="5">
        <v>108.6</v>
      </c>
    </row>
    <row r="8809" spans="3:14" x14ac:dyDescent="0.2">
      <c r="C8809" s="6">
        <v>45331</v>
      </c>
      <c r="D8809" s="5">
        <v>67.61</v>
      </c>
      <c r="M8809" s="6">
        <v>45331</v>
      </c>
      <c r="N8809" s="5">
        <v>106.21</v>
      </c>
    </row>
    <row r="8810" spans="3:14" x14ac:dyDescent="0.2">
      <c r="C8810" s="6">
        <v>45332</v>
      </c>
      <c r="D8810" s="5">
        <v>55.65</v>
      </c>
      <c r="M8810" s="6">
        <v>45332</v>
      </c>
      <c r="N8810" s="5">
        <v>106.21</v>
      </c>
    </row>
    <row r="8811" spans="3:14" x14ac:dyDescent="0.2">
      <c r="C8811" s="6">
        <v>45333</v>
      </c>
      <c r="D8811" s="5">
        <v>216.31</v>
      </c>
      <c r="M8811" s="6">
        <v>45333</v>
      </c>
      <c r="N8811" s="5">
        <v>106.21</v>
      </c>
    </row>
    <row r="8812" spans="3:14" x14ac:dyDescent="0.2">
      <c r="C8812" s="6">
        <v>45334</v>
      </c>
      <c r="D8812" s="5">
        <v>215.18</v>
      </c>
      <c r="M8812" s="6">
        <v>45334</v>
      </c>
      <c r="N8812" s="5">
        <v>109.78</v>
      </c>
    </row>
    <row r="8813" spans="3:14" x14ac:dyDescent="0.2">
      <c r="C8813" s="6">
        <v>45335</v>
      </c>
      <c r="D8813" s="5">
        <v>183.22</v>
      </c>
      <c r="M8813" s="6">
        <v>45335</v>
      </c>
      <c r="N8813" s="5">
        <v>113.22</v>
      </c>
    </row>
    <row r="8814" spans="3:14" x14ac:dyDescent="0.2">
      <c r="C8814" s="6">
        <v>45336</v>
      </c>
      <c r="D8814" s="5">
        <v>86.93</v>
      </c>
      <c r="M8814" s="6">
        <v>45336</v>
      </c>
      <c r="N8814" s="5">
        <v>111.97</v>
      </c>
    </row>
    <row r="8815" spans="3:14" x14ac:dyDescent="0.2">
      <c r="C8815" s="6">
        <v>45337</v>
      </c>
      <c r="D8815" s="5">
        <v>83.03</v>
      </c>
      <c r="M8815" s="6">
        <v>45337</v>
      </c>
      <c r="N8815" s="5">
        <v>112.09</v>
      </c>
    </row>
    <row r="8816" spans="3:14" x14ac:dyDescent="0.2">
      <c r="C8816" s="6">
        <v>45338</v>
      </c>
      <c r="D8816" s="5">
        <v>58.32</v>
      </c>
      <c r="M8816" s="6">
        <v>45338</v>
      </c>
      <c r="N8816" s="5">
        <v>109.2</v>
      </c>
    </row>
    <row r="8817" spans="3:14" x14ac:dyDescent="0.2">
      <c r="C8817" s="6">
        <v>45339</v>
      </c>
      <c r="D8817" s="5">
        <v>147.97999999999999</v>
      </c>
      <c r="M8817" s="6">
        <v>45339</v>
      </c>
      <c r="N8817" s="5">
        <v>109.2</v>
      </c>
    </row>
    <row r="8818" spans="3:14" x14ac:dyDescent="0.2">
      <c r="C8818" s="6">
        <v>45340</v>
      </c>
      <c r="D8818" s="5">
        <v>309.05</v>
      </c>
      <c r="M8818" s="6">
        <v>45340</v>
      </c>
      <c r="N8818" s="5">
        <v>109.2</v>
      </c>
    </row>
    <row r="8819" spans="3:14" x14ac:dyDescent="0.2">
      <c r="C8819" s="6">
        <v>45341</v>
      </c>
      <c r="D8819" s="5">
        <v>88.77</v>
      </c>
      <c r="M8819" s="6">
        <v>45341</v>
      </c>
      <c r="N8819" s="5">
        <v>109.2</v>
      </c>
    </row>
    <row r="8820" spans="3:14" x14ac:dyDescent="0.2">
      <c r="C8820" s="6">
        <v>45342</v>
      </c>
      <c r="D8820" s="5">
        <v>149.94999999999999</v>
      </c>
      <c r="M8820" s="6">
        <v>45342</v>
      </c>
      <c r="N8820" s="5">
        <v>111.02</v>
      </c>
    </row>
    <row r="8821" spans="3:14" x14ac:dyDescent="0.2">
      <c r="C8821" s="6">
        <v>45343</v>
      </c>
      <c r="D8821" s="5">
        <v>111.52</v>
      </c>
      <c r="M8821" s="6">
        <v>45343</v>
      </c>
      <c r="N8821" s="5">
        <v>114.27</v>
      </c>
    </row>
    <row r="8822" spans="3:14" x14ac:dyDescent="0.2">
      <c r="C8822" s="6">
        <v>45344</v>
      </c>
      <c r="D8822" s="5">
        <v>70.290000000000006</v>
      </c>
      <c r="M8822" s="6">
        <v>45344</v>
      </c>
      <c r="N8822" s="5">
        <v>115.59</v>
      </c>
    </row>
    <row r="8823" spans="3:14" x14ac:dyDescent="0.2">
      <c r="C8823" s="6">
        <v>45345</v>
      </c>
      <c r="D8823" s="5">
        <v>117.11</v>
      </c>
      <c r="M8823" s="6">
        <v>45345</v>
      </c>
      <c r="N8823" s="5">
        <v>108.31</v>
      </c>
    </row>
    <row r="8824" spans="3:14" x14ac:dyDescent="0.2">
      <c r="C8824" s="6">
        <v>45346</v>
      </c>
      <c r="D8824" s="5">
        <v>192.21</v>
      </c>
      <c r="M8824" s="6">
        <v>45346</v>
      </c>
      <c r="N8824" s="5">
        <v>108.31</v>
      </c>
    </row>
    <row r="8825" spans="3:14" x14ac:dyDescent="0.2">
      <c r="C8825" s="6">
        <v>45347</v>
      </c>
      <c r="D8825" s="5">
        <v>68.12</v>
      </c>
      <c r="M8825" s="6">
        <v>45347</v>
      </c>
      <c r="N8825" s="5">
        <v>108.31</v>
      </c>
    </row>
    <row r="8826" spans="3:14" x14ac:dyDescent="0.2">
      <c r="C8826" s="6">
        <v>45348</v>
      </c>
      <c r="D8826" s="5">
        <v>167.77</v>
      </c>
      <c r="M8826" s="6">
        <v>45348</v>
      </c>
      <c r="N8826" s="5">
        <v>110.77</v>
      </c>
    </row>
    <row r="8827" spans="3:14" x14ac:dyDescent="0.2">
      <c r="C8827" s="6">
        <v>45349</v>
      </c>
      <c r="D8827" s="5">
        <v>117.39</v>
      </c>
      <c r="M8827" s="6">
        <v>45349</v>
      </c>
      <c r="N8827" s="5">
        <v>110.8</v>
      </c>
    </row>
    <row r="8828" spans="3:14" x14ac:dyDescent="0.2">
      <c r="C8828" s="6">
        <v>45350</v>
      </c>
      <c r="D8828" s="5">
        <v>143.19</v>
      </c>
      <c r="M8828" s="6">
        <v>45350</v>
      </c>
      <c r="N8828" s="5">
        <v>108.71</v>
      </c>
    </row>
    <row r="8829" spans="3:14" x14ac:dyDescent="0.2">
      <c r="C8829" s="6">
        <v>45351</v>
      </c>
      <c r="D8829" s="5">
        <v>105.86</v>
      </c>
      <c r="M8829" s="6">
        <v>45351</v>
      </c>
      <c r="N8829" s="5">
        <v>109.1</v>
      </c>
    </row>
    <row r="8830" spans="3:14" x14ac:dyDescent="0.2">
      <c r="C8830" s="6">
        <v>45352</v>
      </c>
      <c r="D8830" s="5">
        <v>58.59</v>
      </c>
      <c r="M8830" s="6">
        <v>45352</v>
      </c>
      <c r="N8830" s="5">
        <v>106.48</v>
      </c>
    </row>
    <row r="8831" spans="3:14" x14ac:dyDescent="0.2">
      <c r="C8831" s="6">
        <v>45353</v>
      </c>
      <c r="D8831" s="5">
        <v>72.849999999999994</v>
      </c>
      <c r="M8831" s="6">
        <v>45353</v>
      </c>
      <c r="N8831" s="5">
        <v>106.48</v>
      </c>
    </row>
    <row r="8832" spans="3:14" x14ac:dyDescent="0.2">
      <c r="C8832" s="6">
        <v>45354</v>
      </c>
      <c r="D8832" s="5">
        <v>85.57</v>
      </c>
      <c r="M8832" s="6">
        <v>45354</v>
      </c>
      <c r="N8832" s="5">
        <v>106.48</v>
      </c>
    </row>
    <row r="8833" spans="3:14" x14ac:dyDescent="0.2">
      <c r="C8833" s="6">
        <v>45355</v>
      </c>
      <c r="D8833" s="5">
        <v>185.31</v>
      </c>
      <c r="M8833" s="6">
        <v>45355</v>
      </c>
      <c r="N8833" s="5">
        <v>109.57</v>
      </c>
    </row>
    <row r="8834" spans="3:14" x14ac:dyDescent="0.2">
      <c r="C8834" s="6">
        <v>45356</v>
      </c>
      <c r="D8834" s="5">
        <v>98.25</v>
      </c>
      <c r="M8834" s="6">
        <v>45356</v>
      </c>
      <c r="N8834" s="5">
        <v>110.33</v>
      </c>
    </row>
    <row r="8835" spans="3:14" x14ac:dyDescent="0.2">
      <c r="C8835" s="6">
        <v>45357</v>
      </c>
      <c r="D8835" s="5">
        <v>107.93</v>
      </c>
      <c r="M8835" s="6">
        <v>45357</v>
      </c>
      <c r="N8835" s="5">
        <v>105.33</v>
      </c>
    </row>
    <row r="8836" spans="3:14" x14ac:dyDescent="0.2">
      <c r="C8836" s="6">
        <v>45358</v>
      </c>
      <c r="D8836" s="5">
        <v>56.71</v>
      </c>
      <c r="M8836" s="6">
        <v>45358</v>
      </c>
      <c r="N8836" s="5">
        <v>105.45</v>
      </c>
    </row>
    <row r="8837" spans="3:14" x14ac:dyDescent="0.2">
      <c r="C8837" s="6">
        <v>45359</v>
      </c>
      <c r="D8837" s="5">
        <v>36.659999999999997</v>
      </c>
      <c r="M8837" s="6">
        <v>45359</v>
      </c>
      <c r="N8837" s="5">
        <v>100.88</v>
      </c>
    </row>
    <row r="8838" spans="3:14" x14ac:dyDescent="0.2">
      <c r="C8838" s="6">
        <v>45360</v>
      </c>
      <c r="D8838" s="5">
        <v>230.58</v>
      </c>
      <c r="M8838" s="6">
        <v>45360</v>
      </c>
      <c r="N8838" s="5">
        <v>100.88</v>
      </c>
    </row>
    <row r="8839" spans="3:14" x14ac:dyDescent="0.2">
      <c r="C8839" s="6">
        <v>45361</v>
      </c>
      <c r="D8839" s="5">
        <v>221.18</v>
      </c>
      <c r="M8839" s="6">
        <v>45361</v>
      </c>
      <c r="N8839" s="5">
        <v>100.88</v>
      </c>
    </row>
    <row r="8840" spans="3:14" x14ac:dyDescent="0.2">
      <c r="C8840" s="6">
        <v>45362</v>
      </c>
      <c r="D8840" s="5">
        <v>159.06</v>
      </c>
      <c r="M8840" s="6">
        <v>45362</v>
      </c>
      <c r="N8840" s="5">
        <v>106.63</v>
      </c>
    </row>
    <row r="8841" spans="3:14" x14ac:dyDescent="0.2">
      <c r="C8841" s="6">
        <v>45363</v>
      </c>
      <c r="D8841" s="5">
        <v>104.69</v>
      </c>
      <c r="M8841" s="6">
        <v>45363</v>
      </c>
      <c r="N8841" s="5">
        <v>101.36</v>
      </c>
    </row>
    <row r="8842" spans="3:14" x14ac:dyDescent="0.2">
      <c r="C8842" s="6">
        <v>45364</v>
      </c>
      <c r="D8842" s="5">
        <v>159.16</v>
      </c>
      <c r="M8842" s="6">
        <v>45364</v>
      </c>
      <c r="N8842" s="5">
        <v>97.03</v>
      </c>
    </row>
    <row r="8843" spans="3:14" x14ac:dyDescent="0.2">
      <c r="C8843" s="6">
        <v>45365</v>
      </c>
      <c r="D8843" s="5">
        <v>69.680000000000007</v>
      </c>
      <c r="M8843" s="6">
        <v>45365</v>
      </c>
      <c r="N8843" s="5">
        <v>98.67</v>
      </c>
    </row>
    <row r="8844" spans="3:14" x14ac:dyDescent="0.2">
      <c r="C8844" s="6">
        <v>45366</v>
      </c>
      <c r="D8844" s="5">
        <v>181.53</v>
      </c>
      <c r="M8844" s="6">
        <v>45366</v>
      </c>
      <c r="N8844" s="5">
        <v>97.82</v>
      </c>
    </row>
    <row r="8845" spans="3:14" x14ac:dyDescent="0.2">
      <c r="C8845" s="6">
        <v>45367</v>
      </c>
      <c r="D8845" s="5">
        <v>110.1</v>
      </c>
      <c r="M8845" s="6">
        <v>45367</v>
      </c>
      <c r="N8845" s="5">
        <v>97.82</v>
      </c>
    </row>
    <row r="8846" spans="3:14" x14ac:dyDescent="0.2">
      <c r="C8846" s="6">
        <v>45368</v>
      </c>
      <c r="D8846" s="5">
        <v>180.66</v>
      </c>
      <c r="M8846" s="6">
        <v>45368</v>
      </c>
      <c r="N8846" s="5">
        <v>97.82</v>
      </c>
    </row>
    <row r="8847" spans="3:14" x14ac:dyDescent="0.2">
      <c r="C8847" s="6">
        <v>45369</v>
      </c>
      <c r="D8847" s="5">
        <v>140.24</v>
      </c>
      <c r="M8847" s="6">
        <v>45369</v>
      </c>
      <c r="N8847" s="5">
        <v>102.87</v>
      </c>
    </row>
    <row r="8848" spans="3:14" x14ac:dyDescent="0.2">
      <c r="C8848" s="6">
        <v>45370</v>
      </c>
      <c r="D8848" s="5">
        <v>91.96</v>
      </c>
      <c r="M8848" s="6">
        <v>45370</v>
      </c>
      <c r="N8848" s="5">
        <v>99.99</v>
      </c>
    </row>
    <row r="8849" spans="3:14" x14ac:dyDescent="0.2">
      <c r="C8849" s="6">
        <v>45371</v>
      </c>
      <c r="D8849" s="5">
        <v>202.01</v>
      </c>
      <c r="M8849" s="6">
        <v>45371</v>
      </c>
      <c r="N8849" s="5">
        <v>92.72</v>
      </c>
    </row>
    <row r="8850" spans="3:14" x14ac:dyDescent="0.2">
      <c r="C8850" s="6">
        <v>45372</v>
      </c>
      <c r="D8850" s="5">
        <v>77.59</v>
      </c>
      <c r="M8850" s="6">
        <v>45372</v>
      </c>
      <c r="N8850" s="5">
        <v>90.82</v>
      </c>
    </row>
    <row r="8851" spans="3:14" x14ac:dyDescent="0.2">
      <c r="C8851" s="6">
        <v>45373</v>
      </c>
      <c r="D8851" s="5">
        <v>73.05</v>
      </c>
      <c r="M8851" s="6">
        <v>45373</v>
      </c>
      <c r="N8851" s="5">
        <v>91.04</v>
      </c>
    </row>
    <row r="8852" spans="3:14" x14ac:dyDescent="0.2">
      <c r="C8852" s="6">
        <v>45374</v>
      </c>
      <c r="D8852" s="5">
        <v>147.63999999999999</v>
      </c>
      <c r="M8852" s="6">
        <v>45374</v>
      </c>
      <c r="N8852" s="5">
        <v>91.04</v>
      </c>
    </row>
    <row r="8853" spans="3:14" x14ac:dyDescent="0.2">
      <c r="C8853" s="6">
        <v>45375</v>
      </c>
      <c r="D8853" s="5">
        <v>93.1</v>
      </c>
      <c r="M8853" s="6">
        <v>45375</v>
      </c>
      <c r="N8853" s="5">
        <v>91.04</v>
      </c>
    </row>
    <row r="8854" spans="3:14" x14ac:dyDescent="0.2">
      <c r="C8854" s="6">
        <v>45376</v>
      </c>
      <c r="D8854" s="5">
        <v>79.67</v>
      </c>
      <c r="M8854" s="6">
        <v>45376</v>
      </c>
      <c r="N8854" s="5">
        <v>92.24</v>
      </c>
    </row>
    <row r="8855" spans="3:14" x14ac:dyDescent="0.2">
      <c r="C8855" s="6">
        <v>45377</v>
      </c>
      <c r="D8855" s="5">
        <v>85.54</v>
      </c>
      <c r="M8855" s="6">
        <v>45377</v>
      </c>
      <c r="N8855" s="5">
        <v>90.63</v>
      </c>
    </row>
    <row r="8856" spans="3:14" x14ac:dyDescent="0.2">
      <c r="C8856" s="6">
        <v>45378</v>
      </c>
      <c r="D8856" s="5">
        <v>97.9</v>
      </c>
      <c r="M8856" s="6">
        <v>45378</v>
      </c>
      <c r="N8856" s="5">
        <v>86.28</v>
      </c>
    </row>
    <row r="8857" spans="3:14" x14ac:dyDescent="0.2">
      <c r="C8857" s="6">
        <v>45379</v>
      </c>
      <c r="D8857" s="5">
        <v>59.31</v>
      </c>
      <c r="M8857" s="6">
        <v>45379</v>
      </c>
      <c r="N8857" s="5">
        <v>86.38</v>
      </c>
    </row>
    <row r="8858" spans="3:14" x14ac:dyDescent="0.2">
      <c r="C8858" s="6">
        <v>45380</v>
      </c>
      <c r="D8858" s="5">
        <v>90.04</v>
      </c>
      <c r="M8858" s="6">
        <v>45380</v>
      </c>
      <c r="N8858" s="5">
        <v>86.38</v>
      </c>
    </row>
    <row r="8859" spans="3:14" x14ac:dyDescent="0.2">
      <c r="C8859" s="6">
        <v>45381</v>
      </c>
      <c r="D8859" s="5">
        <v>49.51</v>
      </c>
      <c r="M8859" s="6">
        <v>45381</v>
      </c>
      <c r="N8859" s="5">
        <v>86.38</v>
      </c>
    </row>
    <row r="8860" spans="3:14" x14ac:dyDescent="0.2">
      <c r="C8860" s="6">
        <v>45382</v>
      </c>
      <c r="D8860" s="5">
        <v>89.56</v>
      </c>
      <c r="M8860" s="6">
        <v>45382</v>
      </c>
      <c r="N8860" s="5">
        <v>86.38</v>
      </c>
    </row>
    <row r="8861" spans="3:14" x14ac:dyDescent="0.2">
      <c r="C8861" s="6">
        <v>45383</v>
      </c>
      <c r="D8861" s="5">
        <v>113.74</v>
      </c>
      <c r="M8861" s="6">
        <v>45383</v>
      </c>
      <c r="N8861" s="5">
        <v>94.2</v>
      </c>
    </row>
    <row r="8862" spans="3:14" x14ac:dyDescent="0.2">
      <c r="C8862" s="6">
        <v>45384</v>
      </c>
      <c r="D8862" s="5">
        <v>64.34</v>
      </c>
      <c r="M8862" s="6">
        <v>45384</v>
      </c>
      <c r="N8862" s="5">
        <v>96.57</v>
      </c>
    </row>
    <row r="8863" spans="3:14" x14ac:dyDescent="0.2">
      <c r="C8863" s="6">
        <v>45385</v>
      </c>
      <c r="D8863" s="5">
        <v>87.02</v>
      </c>
      <c r="M8863" s="6">
        <v>45385</v>
      </c>
      <c r="N8863" s="5">
        <v>97.88</v>
      </c>
    </row>
    <row r="8864" spans="3:14" x14ac:dyDescent="0.2">
      <c r="C8864" s="6">
        <v>45386</v>
      </c>
      <c r="D8864" s="5">
        <v>79.84</v>
      </c>
      <c r="M8864" s="6">
        <v>45386</v>
      </c>
      <c r="N8864" s="5">
        <v>96.13</v>
      </c>
    </row>
    <row r="8865" spans="3:14" x14ac:dyDescent="0.2">
      <c r="C8865" s="6">
        <v>45387</v>
      </c>
      <c r="D8865" s="5">
        <v>65.900000000000006</v>
      </c>
      <c r="M8865" s="6">
        <v>45387</v>
      </c>
      <c r="N8865" s="5">
        <v>94.31</v>
      </c>
    </row>
    <row r="8866" spans="3:14" x14ac:dyDescent="0.2">
      <c r="C8866" s="6">
        <v>45388</v>
      </c>
      <c r="D8866" s="5">
        <v>286.44</v>
      </c>
      <c r="M8866" s="6">
        <v>45388</v>
      </c>
      <c r="N8866" s="5">
        <v>94.31</v>
      </c>
    </row>
    <row r="8867" spans="3:14" x14ac:dyDescent="0.2">
      <c r="C8867" s="6">
        <v>45389</v>
      </c>
      <c r="D8867" s="5">
        <v>136.54</v>
      </c>
      <c r="M8867" s="6">
        <v>45389</v>
      </c>
      <c r="N8867" s="5">
        <v>94.31</v>
      </c>
    </row>
    <row r="8868" spans="3:14" x14ac:dyDescent="0.2">
      <c r="C8868" s="6">
        <v>45390</v>
      </c>
      <c r="D8868" s="5">
        <v>96.86</v>
      </c>
      <c r="M8868" s="6">
        <v>45390</v>
      </c>
      <c r="N8868" s="5">
        <v>99.37</v>
      </c>
    </row>
    <row r="8869" spans="3:14" x14ac:dyDescent="0.2">
      <c r="C8869" s="6">
        <v>45391</v>
      </c>
      <c r="D8869" s="5">
        <v>127.5</v>
      </c>
      <c r="M8869" s="6">
        <v>45391</v>
      </c>
      <c r="N8869" s="5">
        <v>98.73</v>
      </c>
    </row>
    <row r="8870" spans="3:14" x14ac:dyDescent="0.2">
      <c r="C8870" s="6">
        <v>45392</v>
      </c>
      <c r="D8870" s="5">
        <v>134.32</v>
      </c>
      <c r="M8870" s="6">
        <v>45392</v>
      </c>
      <c r="N8870" s="5">
        <v>109.59</v>
      </c>
    </row>
    <row r="8871" spans="3:14" x14ac:dyDescent="0.2">
      <c r="C8871" s="6">
        <v>45393</v>
      </c>
      <c r="D8871" s="5">
        <v>116.38</v>
      </c>
      <c r="M8871" s="6">
        <v>45393</v>
      </c>
      <c r="N8871" s="5">
        <v>108.86</v>
      </c>
    </row>
    <row r="8872" spans="3:14" x14ac:dyDescent="0.2">
      <c r="C8872" s="6">
        <v>45394</v>
      </c>
      <c r="D8872" s="5">
        <v>164.38</v>
      </c>
      <c r="M8872" s="6">
        <v>45394</v>
      </c>
      <c r="N8872" s="5">
        <v>112.82</v>
      </c>
    </row>
    <row r="8873" spans="3:14" x14ac:dyDescent="0.2">
      <c r="C8873" s="6">
        <v>45395</v>
      </c>
      <c r="D8873" s="5">
        <v>83.15</v>
      </c>
      <c r="M8873" s="6">
        <v>45395</v>
      </c>
      <c r="N8873" s="5">
        <v>112.82</v>
      </c>
    </row>
    <row r="8874" spans="3:14" x14ac:dyDescent="0.2">
      <c r="C8874" s="6">
        <v>45396</v>
      </c>
      <c r="D8874" s="5">
        <v>351.28</v>
      </c>
      <c r="M8874" s="6">
        <v>45396</v>
      </c>
      <c r="N8874" s="5">
        <v>112.82</v>
      </c>
    </row>
    <row r="8875" spans="3:14" x14ac:dyDescent="0.2">
      <c r="C8875" s="6">
        <v>45397</v>
      </c>
      <c r="D8875" s="5">
        <v>148</v>
      </c>
      <c r="M8875" s="6">
        <v>45397</v>
      </c>
      <c r="N8875" s="5">
        <v>121.15</v>
      </c>
    </row>
    <row r="8876" spans="3:14" x14ac:dyDescent="0.2">
      <c r="C8876" s="6">
        <v>45398</v>
      </c>
      <c r="D8876" s="5">
        <v>205</v>
      </c>
      <c r="M8876" s="6">
        <v>45398</v>
      </c>
      <c r="N8876" s="5">
        <v>119.59</v>
      </c>
    </row>
    <row r="8877" spans="3:14" x14ac:dyDescent="0.2">
      <c r="C8877" s="6">
        <v>45399</v>
      </c>
      <c r="D8877" s="5">
        <v>89.86</v>
      </c>
      <c r="M8877" s="6">
        <v>45399</v>
      </c>
      <c r="N8877" s="5">
        <v>113.29</v>
      </c>
    </row>
    <row r="8878" spans="3:14" x14ac:dyDescent="0.2">
      <c r="C8878" s="6">
        <v>45400</v>
      </c>
      <c r="D8878" s="5">
        <v>73</v>
      </c>
      <c r="M8878" s="6">
        <v>45400</v>
      </c>
      <c r="N8878" s="5">
        <v>108.66</v>
      </c>
    </row>
    <row r="8879" spans="3:14" x14ac:dyDescent="0.2">
      <c r="C8879" s="6">
        <v>45401</v>
      </c>
      <c r="D8879" s="5">
        <v>69.55</v>
      </c>
      <c r="M8879" s="6">
        <v>45401</v>
      </c>
      <c r="N8879" s="5">
        <v>111.26</v>
      </c>
    </row>
    <row r="8880" spans="3:14" x14ac:dyDescent="0.2">
      <c r="C8880" s="6">
        <v>45402</v>
      </c>
      <c r="D8880" s="5">
        <v>105</v>
      </c>
      <c r="M8880" s="6">
        <v>45402</v>
      </c>
      <c r="N8880" s="5">
        <v>111.26</v>
      </c>
    </row>
    <row r="8881" spans="3:14" x14ac:dyDescent="0.2">
      <c r="C8881" s="6">
        <v>45403</v>
      </c>
      <c r="D8881" s="5">
        <v>129.65</v>
      </c>
      <c r="M8881" s="6">
        <v>45403</v>
      </c>
      <c r="N8881" s="5">
        <v>111.26</v>
      </c>
    </row>
    <row r="8882" spans="3:14" x14ac:dyDescent="0.2">
      <c r="C8882" s="6">
        <v>45404</v>
      </c>
      <c r="D8882" s="5">
        <v>63.52</v>
      </c>
      <c r="M8882" s="6">
        <v>45404</v>
      </c>
      <c r="N8882" s="5">
        <v>108.56</v>
      </c>
    </row>
    <row r="8883" spans="3:14" x14ac:dyDescent="0.2">
      <c r="C8883" s="6">
        <v>45405</v>
      </c>
      <c r="D8883" s="5">
        <v>50.68</v>
      </c>
      <c r="M8883" s="6">
        <v>45405</v>
      </c>
      <c r="N8883" s="5">
        <v>106.85</v>
      </c>
    </row>
    <row r="8884" spans="3:14" x14ac:dyDescent="0.2">
      <c r="C8884" s="6">
        <v>45406</v>
      </c>
      <c r="D8884" s="5">
        <v>103.13</v>
      </c>
      <c r="M8884" s="6">
        <v>45406</v>
      </c>
      <c r="N8884" s="5">
        <v>110.21</v>
      </c>
    </row>
    <row r="8885" spans="3:14" x14ac:dyDescent="0.2">
      <c r="C8885" s="6">
        <v>45407</v>
      </c>
      <c r="D8885" s="5">
        <v>228.77</v>
      </c>
      <c r="M8885" s="6">
        <v>45407</v>
      </c>
      <c r="N8885" s="5">
        <v>108.55</v>
      </c>
    </row>
    <row r="8886" spans="3:14" x14ac:dyDescent="0.2">
      <c r="C8886" s="6">
        <v>45408</v>
      </c>
      <c r="D8886" s="5">
        <v>71.47</v>
      </c>
      <c r="M8886" s="6">
        <v>45408</v>
      </c>
      <c r="N8886" s="5">
        <v>104.4</v>
      </c>
    </row>
    <row r="8887" spans="3:14" x14ac:dyDescent="0.2">
      <c r="C8887" s="6">
        <v>45409</v>
      </c>
      <c r="D8887" s="5">
        <v>53.88</v>
      </c>
      <c r="M8887" s="6">
        <v>45409</v>
      </c>
      <c r="N8887" s="5">
        <v>104.4</v>
      </c>
    </row>
    <row r="8888" spans="3:14" x14ac:dyDescent="0.2">
      <c r="C8888" s="6">
        <v>45410</v>
      </c>
      <c r="D8888" s="5">
        <v>105.58</v>
      </c>
      <c r="M8888" s="6">
        <v>45410</v>
      </c>
      <c r="N8888" s="5">
        <v>104.4</v>
      </c>
    </row>
    <row r="8889" spans="3:14" x14ac:dyDescent="0.2">
      <c r="C8889" s="6">
        <v>45411</v>
      </c>
      <c r="D8889" s="5">
        <v>80.349999999999994</v>
      </c>
      <c r="M8889" s="6">
        <v>45411</v>
      </c>
      <c r="N8889" s="5">
        <v>105.42</v>
      </c>
    </row>
    <row r="8890" spans="3:14" x14ac:dyDescent="0.2">
      <c r="C8890" s="6">
        <v>45412</v>
      </c>
      <c r="D8890" s="5">
        <v>111.88</v>
      </c>
      <c r="M8890" s="6">
        <v>45412</v>
      </c>
      <c r="N8890" s="5">
        <v>107.46</v>
      </c>
    </row>
    <row r="8891" spans="3:14" x14ac:dyDescent="0.2">
      <c r="C8891" s="6">
        <v>45413</v>
      </c>
      <c r="D8891" s="5">
        <v>52.26</v>
      </c>
      <c r="M8891" s="6">
        <v>45413</v>
      </c>
      <c r="N8891" s="5">
        <v>100.64</v>
      </c>
    </row>
    <row r="8892" spans="3:14" x14ac:dyDescent="0.2">
      <c r="C8892" s="6">
        <v>45414</v>
      </c>
      <c r="D8892" s="5">
        <v>80.5</v>
      </c>
      <c r="M8892" s="6">
        <v>45414</v>
      </c>
      <c r="N8892" s="5">
        <v>100.7</v>
      </c>
    </row>
    <row r="8893" spans="3:14" x14ac:dyDescent="0.2">
      <c r="C8893" s="6">
        <v>45415</v>
      </c>
      <c r="D8893" s="5">
        <v>55.72</v>
      </c>
      <c r="M8893" s="6">
        <v>45415</v>
      </c>
      <c r="N8893" s="5">
        <v>95.96</v>
      </c>
    </row>
    <row r="8894" spans="3:14" x14ac:dyDescent="0.2">
      <c r="C8894" s="6">
        <v>45416</v>
      </c>
      <c r="D8894" s="5">
        <v>43.53</v>
      </c>
      <c r="M8894" s="6">
        <v>45416</v>
      </c>
      <c r="N8894" s="5">
        <v>95.96</v>
      </c>
    </row>
    <row r="8895" spans="3:14" x14ac:dyDescent="0.2">
      <c r="C8895" s="6">
        <v>45417</v>
      </c>
      <c r="D8895" s="5">
        <v>165.5</v>
      </c>
      <c r="M8895" s="6">
        <v>45417</v>
      </c>
      <c r="N8895" s="5">
        <v>95.96</v>
      </c>
    </row>
    <row r="8896" spans="3:14" x14ac:dyDescent="0.2">
      <c r="C8896" s="6">
        <v>45418</v>
      </c>
      <c r="D8896" s="5">
        <v>76.56</v>
      </c>
      <c r="M8896" s="6">
        <v>45418</v>
      </c>
      <c r="N8896" s="5">
        <v>94.5</v>
      </c>
    </row>
    <row r="8897" spans="3:14" x14ac:dyDescent="0.2">
      <c r="C8897" s="6">
        <v>45419</v>
      </c>
      <c r="D8897" s="5">
        <v>38.92</v>
      </c>
      <c r="M8897" s="6">
        <v>45419</v>
      </c>
      <c r="N8897" s="5">
        <v>98.04</v>
      </c>
    </row>
    <row r="8898" spans="3:14" x14ac:dyDescent="0.2">
      <c r="C8898" s="6">
        <v>45420</v>
      </c>
      <c r="D8898" s="5">
        <v>35.93</v>
      </c>
      <c r="M8898" s="6">
        <v>45420</v>
      </c>
      <c r="N8898" s="5">
        <v>95.58</v>
      </c>
    </row>
    <row r="8899" spans="3:14" x14ac:dyDescent="0.2">
      <c r="C8899" s="6">
        <v>45421</v>
      </c>
      <c r="D8899" s="5">
        <v>51.54</v>
      </c>
      <c r="M8899" s="6">
        <v>45421</v>
      </c>
      <c r="N8899" s="5">
        <v>93.85</v>
      </c>
    </row>
    <row r="8900" spans="3:14" x14ac:dyDescent="0.2">
      <c r="C8900" s="6">
        <v>45422</v>
      </c>
      <c r="D8900" s="5">
        <v>103.08</v>
      </c>
      <c r="M8900" s="6">
        <v>45422</v>
      </c>
      <c r="N8900" s="5">
        <v>94.23</v>
      </c>
    </row>
    <row r="8901" spans="3:14" x14ac:dyDescent="0.2">
      <c r="C8901" s="6">
        <v>45423</v>
      </c>
      <c r="D8901" s="5">
        <v>262.99</v>
      </c>
      <c r="M8901" s="6">
        <v>45423</v>
      </c>
      <c r="N8901" s="5">
        <v>94.23</v>
      </c>
    </row>
    <row r="8902" spans="3:14" x14ac:dyDescent="0.2">
      <c r="C8902" s="6">
        <v>45424</v>
      </c>
      <c r="D8902" s="5">
        <v>245.08</v>
      </c>
      <c r="M8902" s="6">
        <v>45424</v>
      </c>
      <c r="N8902" s="5">
        <v>94.23</v>
      </c>
    </row>
    <row r="8903" spans="3:14" x14ac:dyDescent="0.2">
      <c r="C8903" s="6">
        <v>45425</v>
      </c>
      <c r="D8903" s="5">
        <v>36.94</v>
      </c>
      <c r="M8903" s="6">
        <v>45425</v>
      </c>
      <c r="N8903" s="5">
        <v>105.35</v>
      </c>
    </row>
    <row r="8904" spans="3:14" x14ac:dyDescent="0.2">
      <c r="C8904" s="6">
        <v>45426</v>
      </c>
      <c r="D8904" s="5">
        <v>135.19</v>
      </c>
      <c r="M8904" s="6">
        <v>45426</v>
      </c>
      <c r="N8904" s="5">
        <v>106.55</v>
      </c>
    </row>
    <row r="8905" spans="3:14" x14ac:dyDescent="0.2">
      <c r="C8905" s="6">
        <v>45427</v>
      </c>
      <c r="D8905" s="5">
        <v>96.41</v>
      </c>
      <c r="M8905" s="6">
        <v>45427</v>
      </c>
      <c r="N8905" s="5">
        <v>93.78</v>
      </c>
    </row>
    <row r="8906" spans="3:14" x14ac:dyDescent="0.2">
      <c r="C8906" s="6">
        <v>45428</v>
      </c>
      <c r="D8906" s="5">
        <v>55.17</v>
      </c>
      <c r="M8906" s="6">
        <v>45428</v>
      </c>
      <c r="N8906" s="5">
        <v>91.83</v>
      </c>
    </row>
    <row r="8907" spans="3:14" x14ac:dyDescent="0.2">
      <c r="C8907" s="6">
        <v>45429</v>
      </c>
      <c r="D8907" s="5">
        <v>54.29</v>
      </c>
      <c r="M8907" s="6">
        <v>45429</v>
      </c>
      <c r="N8907" s="5">
        <v>89.35</v>
      </c>
    </row>
    <row r="8908" spans="3:14" x14ac:dyDescent="0.2">
      <c r="C8908" s="6">
        <v>45430</v>
      </c>
      <c r="D8908" s="5">
        <v>71.86</v>
      </c>
      <c r="M8908" s="6">
        <v>45430</v>
      </c>
      <c r="N8908" s="5">
        <v>89.35</v>
      </c>
    </row>
    <row r="8909" spans="3:14" x14ac:dyDescent="0.2">
      <c r="C8909" s="6">
        <v>45431</v>
      </c>
      <c r="D8909" s="5">
        <v>228.26</v>
      </c>
      <c r="M8909" s="6">
        <v>45431</v>
      </c>
      <c r="N8909" s="5">
        <v>89.35</v>
      </c>
    </row>
    <row r="8910" spans="3:14" x14ac:dyDescent="0.2">
      <c r="C8910" s="6">
        <v>45432</v>
      </c>
      <c r="D8910" s="5">
        <v>92.53</v>
      </c>
      <c r="M8910" s="6">
        <v>45432</v>
      </c>
      <c r="N8910" s="5">
        <v>88.13</v>
      </c>
    </row>
    <row r="8911" spans="3:14" x14ac:dyDescent="0.2">
      <c r="C8911" s="6">
        <v>45433</v>
      </c>
      <c r="D8911" s="5">
        <v>62.26</v>
      </c>
      <c r="M8911" s="6">
        <v>45433</v>
      </c>
      <c r="N8911" s="5">
        <v>85.34</v>
      </c>
    </row>
    <row r="8912" spans="3:14" x14ac:dyDescent="0.2">
      <c r="C8912" s="6">
        <v>45434</v>
      </c>
      <c r="D8912" s="5">
        <v>55.15</v>
      </c>
      <c r="M8912" s="6">
        <v>45434</v>
      </c>
      <c r="N8912" s="5">
        <v>82.49</v>
      </c>
    </row>
    <row r="8913" spans="3:14" x14ac:dyDescent="0.2">
      <c r="C8913" s="6">
        <v>45435</v>
      </c>
      <c r="D8913" s="5">
        <v>77.2</v>
      </c>
      <c r="M8913" s="6">
        <v>45435</v>
      </c>
      <c r="N8913" s="5">
        <v>86.15</v>
      </c>
    </row>
    <row r="8914" spans="3:14" x14ac:dyDescent="0.2">
      <c r="C8914" s="6">
        <v>45436</v>
      </c>
      <c r="D8914" s="5">
        <v>153.24</v>
      </c>
      <c r="M8914" s="6">
        <v>45436</v>
      </c>
      <c r="N8914" s="5">
        <v>83.57</v>
      </c>
    </row>
    <row r="8915" spans="3:14" x14ac:dyDescent="0.2">
      <c r="C8915" s="6">
        <v>45437</v>
      </c>
      <c r="D8915" s="5">
        <v>58.73</v>
      </c>
      <c r="M8915" s="6">
        <v>45437</v>
      </c>
      <c r="N8915" s="5">
        <v>83.57</v>
      </c>
    </row>
    <row r="8916" spans="3:14" x14ac:dyDescent="0.2">
      <c r="C8916" s="6">
        <v>45438</v>
      </c>
      <c r="D8916" s="5">
        <v>40.78</v>
      </c>
      <c r="M8916" s="6">
        <v>45438</v>
      </c>
      <c r="N8916" s="5">
        <v>83.57</v>
      </c>
    </row>
    <row r="8917" spans="3:14" x14ac:dyDescent="0.2">
      <c r="C8917" s="6">
        <v>45439</v>
      </c>
      <c r="D8917" s="5">
        <v>52.47</v>
      </c>
      <c r="M8917" s="6">
        <v>45439</v>
      </c>
      <c r="N8917" s="5">
        <v>83.57</v>
      </c>
    </row>
    <row r="8918" spans="3:14" x14ac:dyDescent="0.2">
      <c r="C8918" s="6">
        <v>45440</v>
      </c>
      <c r="D8918" s="5">
        <v>56.95</v>
      </c>
      <c r="M8918" s="6">
        <v>45440</v>
      </c>
      <c r="N8918" s="5">
        <v>89.67</v>
      </c>
    </row>
    <row r="8919" spans="3:14" x14ac:dyDescent="0.2">
      <c r="C8919" s="6">
        <v>45441</v>
      </c>
      <c r="D8919" s="5">
        <v>123.02</v>
      </c>
      <c r="M8919" s="6">
        <v>45441</v>
      </c>
      <c r="N8919" s="5">
        <v>93.45</v>
      </c>
    </row>
    <row r="8920" spans="3:14" x14ac:dyDescent="0.2">
      <c r="C8920" s="6">
        <v>45442</v>
      </c>
      <c r="D8920" s="5">
        <v>92.78</v>
      </c>
      <c r="M8920" s="6">
        <v>45442</v>
      </c>
      <c r="N8920" s="5">
        <v>91.09</v>
      </c>
    </row>
    <row r="8921" spans="3:14" x14ac:dyDescent="0.2">
      <c r="C8921" s="6">
        <v>45443</v>
      </c>
      <c r="D8921" s="5">
        <v>72.400000000000006</v>
      </c>
      <c r="M8921" s="6">
        <v>45443</v>
      </c>
      <c r="N8921" s="5">
        <v>91.14</v>
      </c>
    </row>
    <row r="8922" spans="3:14" x14ac:dyDescent="0.2">
      <c r="C8922" s="6">
        <v>45444</v>
      </c>
      <c r="D8922" s="5">
        <v>87.64</v>
      </c>
      <c r="M8922" s="6">
        <v>45444</v>
      </c>
      <c r="N8922" s="5">
        <v>91.14</v>
      </c>
    </row>
    <row r="8923" spans="3:14" x14ac:dyDescent="0.2">
      <c r="C8923" s="6">
        <v>45445</v>
      </c>
      <c r="D8923" s="5">
        <v>58.35</v>
      </c>
      <c r="M8923" s="6">
        <v>45445</v>
      </c>
      <c r="N8923" s="5">
        <v>91.14</v>
      </c>
    </row>
    <row r="8924" spans="3:14" x14ac:dyDescent="0.2">
      <c r="C8924" s="6">
        <v>45446</v>
      </c>
      <c r="D8924" s="5">
        <v>191.95</v>
      </c>
      <c r="M8924" s="6">
        <v>45446</v>
      </c>
      <c r="N8924" s="5">
        <v>93.92</v>
      </c>
    </row>
    <row r="8925" spans="3:14" x14ac:dyDescent="0.2">
      <c r="C8925" s="6">
        <v>45447</v>
      </c>
      <c r="D8925" s="5">
        <v>67.8</v>
      </c>
      <c r="M8925" s="6">
        <v>45447</v>
      </c>
      <c r="N8925" s="5">
        <v>100.11</v>
      </c>
    </row>
    <row r="8926" spans="3:14" x14ac:dyDescent="0.2">
      <c r="C8926" s="6">
        <v>45448</v>
      </c>
      <c r="D8926" s="5">
        <v>35.32</v>
      </c>
      <c r="M8926" s="6">
        <v>45448</v>
      </c>
      <c r="N8926" s="5">
        <v>102.43</v>
      </c>
    </row>
    <row r="8927" spans="3:14" x14ac:dyDescent="0.2">
      <c r="C8927" s="6">
        <v>45449</v>
      </c>
      <c r="D8927" s="5">
        <v>80.150000000000006</v>
      </c>
      <c r="M8927" s="6">
        <v>45449</v>
      </c>
      <c r="N8927" s="5">
        <v>100.99</v>
      </c>
    </row>
    <row r="8928" spans="3:14" x14ac:dyDescent="0.2">
      <c r="C8928" s="6">
        <v>45450</v>
      </c>
      <c r="D8928" s="5">
        <v>55.59</v>
      </c>
      <c r="M8928" s="6">
        <v>45450</v>
      </c>
      <c r="N8928" s="5">
        <v>91.82</v>
      </c>
    </row>
    <row r="8929" spans="3:14" x14ac:dyDescent="0.2">
      <c r="C8929" s="6">
        <v>45451</v>
      </c>
      <c r="D8929" s="5">
        <v>102.97</v>
      </c>
      <c r="M8929" s="6">
        <v>45451</v>
      </c>
      <c r="N8929" s="5">
        <v>91.82</v>
      </c>
    </row>
    <row r="8930" spans="3:14" x14ac:dyDescent="0.2">
      <c r="C8930" s="6">
        <v>45452</v>
      </c>
      <c r="D8930" s="5">
        <v>82.89</v>
      </c>
      <c r="M8930" s="6">
        <v>45452</v>
      </c>
      <c r="N8930" s="5">
        <v>91.82</v>
      </c>
    </row>
    <row r="8931" spans="3:14" x14ac:dyDescent="0.2">
      <c r="C8931" s="6">
        <v>45453</v>
      </c>
      <c r="D8931" s="5">
        <v>92.67</v>
      </c>
      <c r="M8931" s="6">
        <v>45453</v>
      </c>
      <c r="N8931" s="5">
        <v>94.16</v>
      </c>
    </row>
    <row r="8932" spans="3:14" x14ac:dyDescent="0.2">
      <c r="C8932" s="6">
        <v>45454</v>
      </c>
      <c r="D8932" s="5">
        <v>59.32</v>
      </c>
      <c r="M8932" s="6">
        <v>45454</v>
      </c>
      <c r="N8932" s="5">
        <v>97.27</v>
      </c>
    </row>
    <row r="8933" spans="3:14" x14ac:dyDescent="0.2">
      <c r="C8933" s="6">
        <v>45455</v>
      </c>
      <c r="D8933" s="5">
        <v>100.25</v>
      </c>
      <c r="M8933" s="6">
        <v>45455</v>
      </c>
      <c r="N8933" s="5">
        <v>91.73</v>
      </c>
    </row>
    <row r="8934" spans="3:14" x14ac:dyDescent="0.2">
      <c r="C8934" s="6">
        <v>45456</v>
      </c>
      <c r="D8934" s="5">
        <v>94.21</v>
      </c>
      <c r="M8934" s="6">
        <v>45456</v>
      </c>
      <c r="N8934" s="5">
        <v>91.93</v>
      </c>
    </row>
    <row r="8935" spans="3:14" x14ac:dyDescent="0.2">
      <c r="C8935" s="6">
        <v>45457</v>
      </c>
      <c r="D8935" s="5">
        <v>88.92</v>
      </c>
      <c r="M8935" s="6">
        <v>45457</v>
      </c>
      <c r="N8935" s="5">
        <v>100.16</v>
      </c>
    </row>
    <row r="8936" spans="3:14" x14ac:dyDescent="0.2">
      <c r="C8936" s="6">
        <v>45458</v>
      </c>
      <c r="D8936" s="5">
        <v>62.45</v>
      </c>
      <c r="M8936" s="6">
        <v>45458</v>
      </c>
      <c r="N8936" s="5">
        <v>100.16</v>
      </c>
    </row>
    <row r="8937" spans="3:14" x14ac:dyDescent="0.2">
      <c r="C8937" s="6">
        <v>45459</v>
      </c>
      <c r="D8937" s="5">
        <v>48.63</v>
      </c>
      <c r="M8937" s="6">
        <v>45459</v>
      </c>
      <c r="N8937" s="5">
        <v>100.16</v>
      </c>
    </row>
    <row r="8938" spans="3:14" x14ac:dyDescent="0.2">
      <c r="C8938" s="6">
        <v>45460</v>
      </c>
      <c r="D8938" s="5">
        <v>64.98</v>
      </c>
      <c r="M8938" s="6">
        <v>45460</v>
      </c>
      <c r="N8938" s="5">
        <v>99.07</v>
      </c>
    </row>
    <row r="8939" spans="3:14" x14ac:dyDescent="0.2">
      <c r="C8939" s="6">
        <v>45461</v>
      </c>
      <c r="D8939" s="5">
        <v>72.11</v>
      </c>
      <c r="M8939" s="6">
        <v>45461</v>
      </c>
      <c r="N8939" s="5">
        <v>97.99</v>
      </c>
    </row>
    <row r="8940" spans="3:14" x14ac:dyDescent="0.2">
      <c r="C8940" s="6">
        <v>45462</v>
      </c>
      <c r="D8940" s="5">
        <v>52.65</v>
      </c>
      <c r="M8940" s="6">
        <v>45462</v>
      </c>
      <c r="N8940" s="5">
        <v>97.99</v>
      </c>
    </row>
    <row r="8941" spans="3:14" x14ac:dyDescent="0.2">
      <c r="C8941" s="6">
        <v>45463</v>
      </c>
      <c r="D8941" s="5">
        <v>89.94</v>
      </c>
      <c r="M8941" s="6">
        <v>45463</v>
      </c>
      <c r="N8941" s="5">
        <v>94.14</v>
      </c>
    </row>
    <row r="8942" spans="3:14" x14ac:dyDescent="0.2">
      <c r="C8942" s="6">
        <v>45464</v>
      </c>
      <c r="D8942" s="5">
        <v>76.150000000000006</v>
      </c>
      <c r="M8942" s="6">
        <v>45464</v>
      </c>
      <c r="N8942" s="5">
        <v>94.09</v>
      </c>
    </row>
    <row r="8943" spans="3:14" x14ac:dyDescent="0.2">
      <c r="C8943" s="6">
        <v>45465</v>
      </c>
      <c r="D8943" s="5">
        <v>109.47</v>
      </c>
      <c r="M8943" s="6">
        <v>45465</v>
      </c>
      <c r="N8943" s="5">
        <v>94.09</v>
      </c>
    </row>
    <row r="8944" spans="3:14" x14ac:dyDescent="0.2">
      <c r="C8944" s="6">
        <v>45466</v>
      </c>
      <c r="D8944" s="5">
        <v>197.14</v>
      </c>
      <c r="M8944" s="6">
        <v>45466</v>
      </c>
      <c r="N8944" s="5">
        <v>94.09</v>
      </c>
    </row>
    <row r="8945" spans="3:14" x14ac:dyDescent="0.2">
      <c r="C8945" s="6">
        <v>45467</v>
      </c>
      <c r="D8945" s="5">
        <v>99.49</v>
      </c>
      <c r="M8945" s="6">
        <v>45467</v>
      </c>
      <c r="N8945" s="5">
        <v>95.2</v>
      </c>
    </row>
    <row r="8946" spans="3:14" x14ac:dyDescent="0.2">
      <c r="C8946" s="6">
        <v>45468</v>
      </c>
      <c r="D8946" s="5">
        <v>49.78</v>
      </c>
      <c r="M8946" s="6">
        <v>45468</v>
      </c>
      <c r="N8946" s="5">
        <v>96.97</v>
      </c>
    </row>
    <row r="8947" spans="3:14" x14ac:dyDescent="0.2">
      <c r="C8947" s="6">
        <v>45469</v>
      </c>
      <c r="D8947" s="5">
        <v>66.89</v>
      </c>
      <c r="M8947" s="6">
        <v>45469</v>
      </c>
      <c r="N8947" s="5">
        <v>97.91</v>
      </c>
    </row>
    <row r="8948" spans="3:14" x14ac:dyDescent="0.2">
      <c r="C8948" s="6">
        <v>45470</v>
      </c>
      <c r="D8948" s="5">
        <v>88.91</v>
      </c>
      <c r="M8948" s="6">
        <v>45470</v>
      </c>
      <c r="N8948" s="5">
        <v>95.69</v>
      </c>
    </row>
    <row r="8949" spans="3:14" x14ac:dyDescent="0.2">
      <c r="C8949" s="6">
        <v>45471</v>
      </c>
      <c r="D8949" s="5">
        <v>56.38</v>
      </c>
      <c r="M8949" s="6">
        <v>45471</v>
      </c>
      <c r="N8949" s="5">
        <v>98.59</v>
      </c>
    </row>
    <row r="8950" spans="3:14" x14ac:dyDescent="0.2">
      <c r="C8950" s="6">
        <v>45472</v>
      </c>
      <c r="D8950" s="5">
        <v>134</v>
      </c>
      <c r="M8950" s="6">
        <v>45472</v>
      </c>
      <c r="N8950" s="5">
        <v>98.59</v>
      </c>
    </row>
    <row r="8951" spans="3:14" x14ac:dyDescent="0.2">
      <c r="C8951" s="6">
        <v>45473</v>
      </c>
      <c r="D8951" s="5">
        <v>130.99</v>
      </c>
      <c r="M8951" s="6">
        <v>45473</v>
      </c>
      <c r="N8951" s="5">
        <v>98.59</v>
      </c>
    </row>
    <row r="8952" spans="3:14" x14ac:dyDescent="0.2">
      <c r="C8952" s="6">
        <v>45474</v>
      </c>
      <c r="D8952" s="5">
        <v>244.08</v>
      </c>
      <c r="M8952" s="6">
        <v>45474</v>
      </c>
      <c r="N8952" s="5">
        <v>106.23</v>
      </c>
    </row>
    <row r="8953" spans="3:14" x14ac:dyDescent="0.2">
      <c r="C8953" s="6">
        <v>45475</v>
      </c>
      <c r="D8953" s="5">
        <v>41.45</v>
      </c>
      <c r="M8953" s="6">
        <v>45475</v>
      </c>
      <c r="N8953" s="5">
        <v>107.51</v>
      </c>
    </row>
    <row r="8954" spans="3:14" x14ac:dyDescent="0.2">
      <c r="C8954" s="6">
        <v>45476</v>
      </c>
      <c r="D8954" s="5">
        <v>58.82</v>
      </c>
      <c r="M8954" s="6">
        <v>45476</v>
      </c>
      <c r="N8954" s="5">
        <v>102.83</v>
      </c>
    </row>
    <row r="8955" spans="3:14" x14ac:dyDescent="0.2">
      <c r="C8955" s="6">
        <v>45477</v>
      </c>
      <c r="D8955" s="5">
        <v>33.75</v>
      </c>
      <c r="M8955" s="6">
        <v>45477</v>
      </c>
      <c r="N8955" s="5">
        <v>102.83</v>
      </c>
    </row>
    <row r="8956" spans="3:14" x14ac:dyDescent="0.2">
      <c r="C8956" s="6">
        <v>45478</v>
      </c>
      <c r="D8956" s="5">
        <v>778.95</v>
      </c>
      <c r="M8956" s="6">
        <v>45478</v>
      </c>
      <c r="N8956" s="5">
        <v>98.78</v>
      </c>
    </row>
    <row r="8957" spans="3:14" x14ac:dyDescent="0.2">
      <c r="C8957" s="6">
        <v>45479</v>
      </c>
      <c r="D8957" s="5">
        <v>307.38</v>
      </c>
      <c r="M8957" s="6">
        <v>45479</v>
      </c>
      <c r="N8957" s="5">
        <v>98.78</v>
      </c>
    </row>
    <row r="8958" spans="3:14" x14ac:dyDescent="0.2">
      <c r="C8958" s="6">
        <v>45480</v>
      </c>
      <c r="D8958" s="5">
        <v>104.43</v>
      </c>
      <c r="M8958" s="6">
        <v>45480</v>
      </c>
      <c r="N8958" s="5">
        <v>98.78</v>
      </c>
    </row>
    <row r="8959" spans="3:14" x14ac:dyDescent="0.2">
      <c r="C8959" s="6">
        <v>45481</v>
      </c>
      <c r="D8959" s="5">
        <v>109.45</v>
      </c>
      <c r="M8959" s="6">
        <v>45481</v>
      </c>
      <c r="N8959" s="5">
        <v>97.96</v>
      </c>
    </row>
    <row r="8960" spans="3:14" x14ac:dyDescent="0.2">
      <c r="C8960" s="6">
        <v>45482</v>
      </c>
      <c r="D8960" s="5">
        <v>85.73</v>
      </c>
      <c r="M8960" s="6">
        <v>45482</v>
      </c>
      <c r="N8960" s="5">
        <v>95.62</v>
      </c>
    </row>
    <row r="8961" spans="3:14" x14ac:dyDescent="0.2">
      <c r="C8961" s="6">
        <v>45483</v>
      </c>
      <c r="D8961" s="5">
        <v>182.9</v>
      </c>
      <c r="M8961" s="6">
        <v>45483</v>
      </c>
      <c r="N8961" s="5">
        <v>92.97</v>
      </c>
    </row>
    <row r="8962" spans="3:14" x14ac:dyDescent="0.2">
      <c r="C8962" s="6">
        <v>45484</v>
      </c>
      <c r="D8962" s="5">
        <v>29.57</v>
      </c>
      <c r="M8962" s="6">
        <v>45484</v>
      </c>
      <c r="N8962" s="5">
        <v>89.67</v>
      </c>
    </row>
    <row r="8963" spans="3:14" x14ac:dyDescent="0.2">
      <c r="C8963" s="6">
        <v>45485</v>
      </c>
      <c r="D8963" s="5">
        <v>109.49</v>
      </c>
      <c r="M8963" s="6">
        <v>45485</v>
      </c>
      <c r="N8963" s="5">
        <v>86.79</v>
      </c>
    </row>
    <row r="8964" spans="3:14" x14ac:dyDescent="0.2">
      <c r="C8964" s="6">
        <v>45486</v>
      </c>
      <c r="D8964" s="5">
        <v>275.41000000000003</v>
      </c>
      <c r="M8964" s="6">
        <v>45486</v>
      </c>
      <c r="N8964" s="5">
        <v>86.79</v>
      </c>
    </row>
    <row r="8965" spans="3:14" x14ac:dyDescent="0.2">
      <c r="C8965" s="6">
        <v>45487</v>
      </c>
      <c r="D8965" s="5">
        <v>182.93</v>
      </c>
      <c r="M8965" s="6">
        <v>45487</v>
      </c>
      <c r="N8965" s="5">
        <v>86.79</v>
      </c>
    </row>
    <row r="8966" spans="3:14" x14ac:dyDescent="0.2">
      <c r="C8966" s="6">
        <v>45488</v>
      </c>
      <c r="D8966" s="5">
        <v>99.68</v>
      </c>
      <c r="M8966" s="6">
        <v>45488</v>
      </c>
      <c r="N8966" s="5">
        <v>94.5</v>
      </c>
    </row>
    <row r="8967" spans="3:14" x14ac:dyDescent="0.2">
      <c r="C8967" s="6">
        <v>45489</v>
      </c>
      <c r="D8967" s="5">
        <v>96.85</v>
      </c>
      <c r="M8967" s="6">
        <v>45489</v>
      </c>
      <c r="N8967" s="5">
        <v>93.87</v>
      </c>
    </row>
    <row r="8968" spans="3:14" x14ac:dyDescent="0.2">
      <c r="C8968" s="6">
        <v>45490</v>
      </c>
      <c r="D8968" s="5">
        <v>129.38</v>
      </c>
      <c r="M8968" s="6">
        <v>45490</v>
      </c>
      <c r="N8968" s="5">
        <v>91</v>
      </c>
    </row>
    <row r="8969" spans="3:14" x14ac:dyDescent="0.2">
      <c r="C8969" s="6">
        <v>45491</v>
      </c>
      <c r="D8969" s="5">
        <v>376.84</v>
      </c>
      <c r="M8969" s="6">
        <v>45491</v>
      </c>
      <c r="N8969" s="5">
        <v>91.97</v>
      </c>
    </row>
    <row r="8970" spans="3:14" x14ac:dyDescent="0.2">
      <c r="C8970" s="6">
        <v>45492</v>
      </c>
      <c r="D8970" s="5">
        <v>88.76</v>
      </c>
      <c r="M8970" s="6">
        <v>45492</v>
      </c>
      <c r="N8970" s="5">
        <v>94.29</v>
      </c>
    </row>
    <row r="8971" spans="3:14" x14ac:dyDescent="0.2">
      <c r="C8971" s="6">
        <v>45493</v>
      </c>
      <c r="D8971" s="5">
        <v>87.09</v>
      </c>
      <c r="M8971" s="6">
        <v>45493</v>
      </c>
      <c r="N8971" s="5">
        <v>94.29</v>
      </c>
    </row>
    <row r="8972" spans="3:14" x14ac:dyDescent="0.2">
      <c r="C8972" s="6">
        <v>45494</v>
      </c>
      <c r="D8972" s="5">
        <v>190.99</v>
      </c>
      <c r="M8972" s="6">
        <v>45494</v>
      </c>
      <c r="N8972" s="5">
        <v>94.29</v>
      </c>
    </row>
    <row r="8973" spans="3:14" x14ac:dyDescent="0.2">
      <c r="C8973" s="6">
        <v>45495</v>
      </c>
      <c r="D8973" s="5">
        <v>78.760000000000005</v>
      </c>
      <c r="M8973" s="6">
        <v>45495</v>
      </c>
      <c r="N8973" s="5">
        <v>94.45</v>
      </c>
    </row>
    <row r="8974" spans="3:14" x14ac:dyDescent="0.2">
      <c r="C8974" s="6">
        <v>45496</v>
      </c>
      <c r="D8974" s="5">
        <v>141.71</v>
      </c>
      <c r="M8974" s="6">
        <v>45496</v>
      </c>
      <c r="N8974" s="5">
        <v>95.04</v>
      </c>
    </row>
    <row r="8975" spans="3:14" x14ac:dyDescent="0.2">
      <c r="C8975" s="6">
        <v>45497</v>
      </c>
      <c r="D8975" s="5">
        <v>79.17</v>
      </c>
      <c r="M8975" s="6">
        <v>45497</v>
      </c>
      <c r="N8975" s="5">
        <v>94.81</v>
      </c>
    </row>
    <row r="8976" spans="3:14" x14ac:dyDescent="0.2">
      <c r="C8976" s="6">
        <v>45498</v>
      </c>
      <c r="D8976" s="5">
        <v>39.71</v>
      </c>
      <c r="M8976" s="6">
        <v>45498</v>
      </c>
      <c r="N8976" s="5">
        <v>99.08</v>
      </c>
    </row>
    <row r="8977" spans="3:14" x14ac:dyDescent="0.2">
      <c r="C8977" s="6">
        <v>45499</v>
      </c>
      <c r="D8977" s="5">
        <v>68.12</v>
      </c>
      <c r="M8977" s="6">
        <v>45499</v>
      </c>
      <c r="N8977" s="5">
        <v>97.76</v>
      </c>
    </row>
    <row r="8978" spans="3:14" x14ac:dyDescent="0.2">
      <c r="C8978" s="6">
        <v>45500</v>
      </c>
      <c r="D8978" s="5">
        <v>78.03</v>
      </c>
      <c r="M8978" s="6">
        <v>45500</v>
      </c>
      <c r="N8978" s="5">
        <v>97.76</v>
      </c>
    </row>
    <row r="8979" spans="3:14" x14ac:dyDescent="0.2">
      <c r="C8979" s="6">
        <v>45501</v>
      </c>
      <c r="D8979" s="5">
        <v>174.08</v>
      </c>
      <c r="M8979" s="6">
        <v>45501</v>
      </c>
      <c r="N8979" s="5">
        <v>97.76</v>
      </c>
    </row>
    <row r="8980" spans="3:14" x14ac:dyDescent="0.2">
      <c r="C8980" s="6">
        <v>45502</v>
      </c>
      <c r="D8980" s="5">
        <v>66.23</v>
      </c>
      <c r="M8980" s="6">
        <v>45502</v>
      </c>
      <c r="N8980" s="5">
        <v>98.65</v>
      </c>
    </row>
    <row r="8981" spans="3:14" x14ac:dyDescent="0.2">
      <c r="C8981" s="6">
        <v>45503</v>
      </c>
      <c r="D8981" s="5">
        <v>73.45</v>
      </c>
      <c r="M8981" s="6">
        <v>45503</v>
      </c>
      <c r="N8981" s="5">
        <v>100.42</v>
      </c>
    </row>
    <row r="8982" spans="3:14" x14ac:dyDescent="0.2">
      <c r="C8982" s="6">
        <v>45504</v>
      </c>
      <c r="D8982" s="5">
        <v>53.04</v>
      </c>
      <c r="M8982" s="6">
        <v>45504</v>
      </c>
      <c r="N8982" s="5">
        <v>99.41</v>
      </c>
    </row>
    <row r="8983" spans="3:14" x14ac:dyDescent="0.2">
      <c r="C8983" s="6">
        <v>45505</v>
      </c>
      <c r="D8983" s="5">
        <v>60.98</v>
      </c>
      <c r="M8983" s="6">
        <v>45505</v>
      </c>
      <c r="N8983" s="5">
        <v>101.82</v>
      </c>
    </row>
    <row r="8984" spans="3:14" x14ac:dyDescent="0.2">
      <c r="C8984" s="6">
        <v>45506</v>
      </c>
      <c r="D8984" s="5">
        <v>97.69</v>
      </c>
      <c r="M8984" s="6">
        <v>45506</v>
      </c>
      <c r="N8984" s="5">
        <v>112.26</v>
      </c>
    </row>
    <row r="8985" spans="3:14" x14ac:dyDescent="0.2">
      <c r="C8985" s="6">
        <v>45507</v>
      </c>
      <c r="D8985" s="5">
        <v>61.69</v>
      </c>
      <c r="M8985" s="6">
        <v>45507</v>
      </c>
      <c r="N8985" s="5">
        <v>112.26</v>
      </c>
    </row>
    <row r="8986" spans="3:14" x14ac:dyDescent="0.2">
      <c r="C8986" s="6">
        <v>45508</v>
      </c>
      <c r="D8986" s="5">
        <v>89.47</v>
      </c>
      <c r="M8986" s="6">
        <v>45508</v>
      </c>
      <c r="N8986" s="5">
        <v>112.26</v>
      </c>
    </row>
    <row r="8987" spans="3:14" x14ac:dyDescent="0.2">
      <c r="C8987" s="6">
        <v>45509</v>
      </c>
      <c r="D8987" s="5">
        <v>150.13999999999999</v>
      </c>
      <c r="M8987" s="6">
        <v>45509</v>
      </c>
      <c r="N8987" s="5">
        <v>121.22</v>
      </c>
    </row>
    <row r="8988" spans="3:14" x14ac:dyDescent="0.2">
      <c r="C8988" s="6">
        <v>45510</v>
      </c>
      <c r="D8988" s="5">
        <v>207.85</v>
      </c>
      <c r="M8988" s="6">
        <v>45510</v>
      </c>
      <c r="N8988" s="5">
        <v>119.24</v>
      </c>
    </row>
    <row r="8989" spans="3:14" x14ac:dyDescent="0.2">
      <c r="C8989" s="6">
        <v>45511</v>
      </c>
      <c r="D8989" s="5">
        <v>53.41</v>
      </c>
      <c r="M8989" s="6">
        <v>45511</v>
      </c>
      <c r="N8989" s="5">
        <v>112.69</v>
      </c>
    </row>
    <row r="8990" spans="3:14" x14ac:dyDescent="0.2">
      <c r="C8990" s="6">
        <v>45512</v>
      </c>
      <c r="D8990" s="5">
        <v>18.71</v>
      </c>
      <c r="M8990" s="6">
        <v>45512</v>
      </c>
      <c r="N8990" s="5">
        <v>110.42</v>
      </c>
    </row>
    <row r="8991" spans="3:14" x14ac:dyDescent="0.2">
      <c r="C8991" s="6">
        <v>45513</v>
      </c>
      <c r="D8991" s="5">
        <v>123.42</v>
      </c>
      <c r="M8991" s="6">
        <v>45513</v>
      </c>
      <c r="N8991" s="5">
        <v>108.26</v>
      </c>
    </row>
    <row r="8992" spans="3:14" x14ac:dyDescent="0.2">
      <c r="C8992" s="6">
        <v>45514</v>
      </c>
      <c r="D8992" s="5">
        <v>81.84</v>
      </c>
      <c r="M8992" s="6">
        <v>45514</v>
      </c>
      <c r="N8992" s="5">
        <v>108.26</v>
      </c>
    </row>
    <row r="8993" spans="3:14" x14ac:dyDescent="0.2">
      <c r="C8993" s="6">
        <v>45515</v>
      </c>
      <c r="D8993" s="5">
        <v>223.9</v>
      </c>
      <c r="M8993" s="6">
        <v>45515</v>
      </c>
      <c r="N8993" s="5">
        <v>108.26</v>
      </c>
    </row>
    <row r="8994" spans="3:14" x14ac:dyDescent="0.2">
      <c r="C8994" s="6">
        <v>45516</v>
      </c>
      <c r="D8994" s="5">
        <v>76.56</v>
      </c>
      <c r="M8994" s="6">
        <v>45516</v>
      </c>
      <c r="N8994" s="5">
        <v>118.26</v>
      </c>
    </row>
    <row r="8995" spans="3:14" x14ac:dyDescent="0.2">
      <c r="C8995" s="6">
        <v>45517</v>
      </c>
      <c r="D8995" s="5">
        <v>88.65</v>
      </c>
      <c r="M8995" s="6">
        <v>45517</v>
      </c>
      <c r="N8995" s="5">
        <v>118.44</v>
      </c>
    </row>
    <row r="8996" spans="3:14" x14ac:dyDescent="0.2">
      <c r="C8996" s="6">
        <v>45518</v>
      </c>
      <c r="D8996" s="5">
        <v>121.41</v>
      </c>
      <c r="M8996" s="6">
        <v>45518</v>
      </c>
      <c r="N8996" s="5">
        <v>106.34</v>
      </c>
    </row>
    <row r="8997" spans="3:14" x14ac:dyDescent="0.2">
      <c r="C8997" s="6">
        <v>45519</v>
      </c>
      <c r="D8997" s="5">
        <v>225.81</v>
      </c>
      <c r="M8997" s="6">
        <v>45519</v>
      </c>
      <c r="N8997" s="5">
        <v>103.74</v>
      </c>
    </row>
    <row r="8998" spans="3:14" x14ac:dyDescent="0.2">
      <c r="C8998" s="6">
        <v>45520</v>
      </c>
      <c r="D8998" s="5">
        <v>196.82</v>
      </c>
      <c r="M8998" s="6">
        <v>45520</v>
      </c>
      <c r="N8998" s="5">
        <v>102.81</v>
      </c>
    </row>
    <row r="8999" spans="3:14" x14ac:dyDescent="0.2">
      <c r="C8999" s="6">
        <v>45521</v>
      </c>
      <c r="D8999" s="5">
        <v>142.88</v>
      </c>
      <c r="M8999" s="6">
        <v>45521</v>
      </c>
      <c r="N8999" s="5">
        <v>102.81</v>
      </c>
    </row>
    <row r="9000" spans="3:14" x14ac:dyDescent="0.2">
      <c r="C9000" s="6">
        <v>45522</v>
      </c>
      <c r="D9000" s="5">
        <v>301.70999999999998</v>
      </c>
      <c r="M9000" s="6">
        <v>45522</v>
      </c>
      <c r="N9000" s="5">
        <v>102.81</v>
      </c>
    </row>
    <row r="9001" spans="3:14" x14ac:dyDescent="0.2">
      <c r="C9001" s="6">
        <v>45523</v>
      </c>
      <c r="D9001" s="5">
        <v>89.17</v>
      </c>
      <c r="M9001" s="6">
        <v>45523</v>
      </c>
      <c r="N9001" s="5">
        <v>110.13</v>
      </c>
    </row>
    <row r="9002" spans="3:14" x14ac:dyDescent="0.2">
      <c r="C9002" s="6">
        <v>45524</v>
      </c>
      <c r="D9002" s="5">
        <v>54.61</v>
      </c>
      <c r="M9002" s="6">
        <v>45524</v>
      </c>
      <c r="N9002" s="5">
        <v>111.57</v>
      </c>
    </row>
    <row r="9003" spans="3:14" x14ac:dyDescent="0.2">
      <c r="C9003" s="6">
        <v>45525</v>
      </c>
      <c r="D9003" s="5">
        <v>114.55</v>
      </c>
      <c r="M9003" s="6">
        <v>45525</v>
      </c>
      <c r="N9003" s="5">
        <v>111.38</v>
      </c>
    </row>
    <row r="9004" spans="3:14" x14ac:dyDescent="0.2">
      <c r="C9004" s="6">
        <v>45526</v>
      </c>
      <c r="D9004" s="5">
        <v>91.37</v>
      </c>
      <c r="M9004" s="6">
        <v>45526</v>
      </c>
      <c r="N9004" s="5">
        <v>108.5</v>
      </c>
    </row>
    <row r="9005" spans="3:14" x14ac:dyDescent="0.2">
      <c r="C9005" s="6">
        <v>45527</v>
      </c>
      <c r="D9005" s="5">
        <v>71.739999999999995</v>
      </c>
      <c r="M9005" s="6">
        <v>45527</v>
      </c>
      <c r="N9005" s="5">
        <v>105.63</v>
      </c>
    </row>
    <row r="9006" spans="3:14" x14ac:dyDescent="0.2">
      <c r="C9006" s="6">
        <v>45528</v>
      </c>
      <c r="D9006" s="5">
        <v>30.32</v>
      </c>
      <c r="M9006" s="6">
        <v>45528</v>
      </c>
      <c r="N9006" s="5">
        <v>105.63</v>
      </c>
    </row>
    <row r="9007" spans="3:14" x14ac:dyDescent="0.2">
      <c r="C9007" s="6">
        <v>45529</v>
      </c>
      <c r="D9007" s="5">
        <v>94.6</v>
      </c>
      <c r="M9007" s="6">
        <v>45529</v>
      </c>
      <c r="N9007" s="5">
        <v>105.63</v>
      </c>
    </row>
    <row r="9008" spans="3:14" x14ac:dyDescent="0.2">
      <c r="C9008" s="6">
        <v>45530</v>
      </c>
      <c r="D9008" s="5">
        <v>64.790000000000006</v>
      </c>
      <c r="M9008" s="6">
        <v>45530</v>
      </c>
      <c r="N9008" s="5">
        <v>106.66</v>
      </c>
    </row>
    <row r="9009" spans="3:14" x14ac:dyDescent="0.2">
      <c r="C9009" s="6">
        <v>45531</v>
      </c>
      <c r="D9009" s="5">
        <v>36.29</v>
      </c>
      <c r="M9009" s="6">
        <v>45531</v>
      </c>
      <c r="N9009" s="5">
        <v>109.22</v>
      </c>
    </row>
    <row r="9010" spans="3:14" x14ac:dyDescent="0.2">
      <c r="C9010" s="6">
        <v>45532</v>
      </c>
      <c r="D9010" s="5">
        <v>65.73</v>
      </c>
      <c r="M9010" s="6">
        <v>45532</v>
      </c>
      <c r="N9010" s="5">
        <v>108.76</v>
      </c>
    </row>
    <row r="9011" spans="3:14" x14ac:dyDescent="0.2">
      <c r="C9011" s="6">
        <v>45533</v>
      </c>
      <c r="D9011" s="5">
        <v>94.71</v>
      </c>
      <c r="M9011" s="6">
        <v>45533</v>
      </c>
      <c r="N9011" s="5">
        <v>106.7</v>
      </c>
    </row>
    <row r="9012" spans="3:14" x14ac:dyDescent="0.2">
      <c r="C9012" s="6">
        <v>45534</v>
      </c>
      <c r="D9012" s="5">
        <v>60.26</v>
      </c>
      <c r="M9012" s="6">
        <v>45534</v>
      </c>
      <c r="N9012" s="5">
        <v>107.77</v>
      </c>
    </row>
    <row r="9013" spans="3:14" x14ac:dyDescent="0.2">
      <c r="C9013" s="6">
        <v>45535</v>
      </c>
      <c r="D9013" s="5">
        <v>68.98</v>
      </c>
      <c r="M9013" s="6">
        <v>45535</v>
      </c>
      <c r="N9013" s="5">
        <v>107.77</v>
      </c>
    </row>
    <row r="9014" spans="3:14" x14ac:dyDescent="0.2">
      <c r="C9014" s="6">
        <v>45536</v>
      </c>
      <c r="D9014" s="5">
        <v>146.83000000000001</v>
      </c>
      <c r="M9014" s="6">
        <v>45536</v>
      </c>
      <c r="N9014" s="5">
        <v>107.77</v>
      </c>
    </row>
    <row r="9015" spans="3:14" x14ac:dyDescent="0.2">
      <c r="C9015" s="6">
        <v>45537</v>
      </c>
      <c r="D9015" s="5">
        <v>636.22</v>
      </c>
      <c r="M9015" s="6">
        <v>45537</v>
      </c>
      <c r="N9015" s="5">
        <v>107.77</v>
      </c>
    </row>
    <row r="9016" spans="3:14" x14ac:dyDescent="0.2">
      <c r="C9016" s="6">
        <v>45538</v>
      </c>
      <c r="D9016" s="5">
        <v>68.72</v>
      </c>
      <c r="M9016" s="6">
        <v>45538</v>
      </c>
      <c r="N9016" s="5">
        <v>114.2</v>
      </c>
    </row>
    <row r="9017" spans="3:14" x14ac:dyDescent="0.2">
      <c r="C9017" s="6">
        <v>45539</v>
      </c>
      <c r="D9017" s="5">
        <v>84.21</v>
      </c>
      <c r="M9017" s="6">
        <v>45539</v>
      </c>
      <c r="N9017" s="5">
        <v>119.15</v>
      </c>
    </row>
    <row r="9018" spans="3:14" x14ac:dyDescent="0.2">
      <c r="C9018" s="6">
        <v>45540</v>
      </c>
      <c r="D9018" s="5">
        <v>84.21</v>
      </c>
      <c r="M9018" s="6">
        <v>45540</v>
      </c>
      <c r="N9018" s="5">
        <v>114.81</v>
      </c>
    </row>
    <row r="9019" spans="3:14" x14ac:dyDescent="0.2">
      <c r="C9019" s="6">
        <v>45541</v>
      </c>
      <c r="D9019" s="5">
        <v>108.64</v>
      </c>
      <c r="M9019" s="6">
        <v>45541</v>
      </c>
      <c r="N9019" s="5">
        <v>107.24</v>
      </c>
    </row>
    <row r="9020" spans="3:14" x14ac:dyDescent="0.2">
      <c r="C9020" s="6">
        <v>45544</v>
      </c>
      <c r="D9020" s="5">
        <v>56.81</v>
      </c>
      <c r="M9020" s="6">
        <v>45542</v>
      </c>
      <c r="N9020" s="5">
        <v>107.24</v>
      </c>
    </row>
    <row r="9021" spans="3:14" x14ac:dyDescent="0.2">
      <c r="C9021" s="6">
        <v>45545</v>
      </c>
      <c r="D9021" s="5">
        <v>119.72</v>
      </c>
      <c r="M9021" s="6">
        <v>45543</v>
      </c>
      <c r="N9021" s="5">
        <v>107.24</v>
      </c>
    </row>
    <row r="9022" spans="3:14" x14ac:dyDescent="0.2">
      <c r="C9022" s="6">
        <v>45546</v>
      </c>
      <c r="D9022" s="5">
        <v>38.549999999999997</v>
      </c>
      <c r="M9022" s="6">
        <v>45544</v>
      </c>
      <c r="N9022" s="5">
        <v>104.61</v>
      </c>
    </row>
    <row r="9023" spans="3:14" x14ac:dyDescent="0.2">
      <c r="C9023" s="6">
        <v>45547</v>
      </c>
      <c r="D9023" s="5">
        <v>53.45</v>
      </c>
      <c r="M9023" s="6">
        <v>45545</v>
      </c>
      <c r="N9023" s="5">
        <v>108.36</v>
      </c>
    </row>
    <row r="9024" spans="3:14" x14ac:dyDescent="0.2">
      <c r="C9024" s="6">
        <v>45548</v>
      </c>
      <c r="D9024" s="5">
        <v>91.89</v>
      </c>
      <c r="M9024" s="6">
        <v>45546</v>
      </c>
      <c r="N9024" s="5">
        <v>103.79</v>
      </c>
    </row>
    <row r="9025" spans="3:14" x14ac:dyDescent="0.2">
      <c r="C9025" s="6">
        <v>45549</v>
      </c>
      <c r="D9025" s="5">
        <v>63.05</v>
      </c>
      <c r="M9025" s="6">
        <v>45547</v>
      </c>
      <c r="N9025" s="5">
        <v>98.03</v>
      </c>
    </row>
    <row r="9026" spans="3:14" x14ac:dyDescent="0.2">
      <c r="C9026" s="6">
        <v>45550</v>
      </c>
      <c r="D9026" s="5">
        <v>78.03</v>
      </c>
      <c r="M9026" s="6">
        <v>45548</v>
      </c>
      <c r="N9026" s="5">
        <v>100.6</v>
      </c>
    </row>
    <row r="9027" spans="3:14" x14ac:dyDescent="0.2">
      <c r="C9027" s="6">
        <v>45551</v>
      </c>
      <c r="D9027" s="5">
        <v>45.71</v>
      </c>
      <c r="M9027" s="6">
        <v>45549</v>
      </c>
      <c r="N9027" s="5">
        <v>100.6</v>
      </c>
    </row>
    <row r="9028" spans="3:14" x14ac:dyDescent="0.2">
      <c r="C9028" s="6">
        <v>45552</v>
      </c>
      <c r="D9028" s="5">
        <v>94.01</v>
      </c>
      <c r="M9028" s="6">
        <v>45550</v>
      </c>
      <c r="N9028" s="5">
        <v>100.6</v>
      </c>
    </row>
    <row r="9029" spans="3:14" x14ac:dyDescent="0.2">
      <c r="C9029" s="6">
        <v>45553</v>
      </c>
      <c r="D9029" s="5">
        <v>94.01</v>
      </c>
      <c r="M9029" s="6">
        <v>45551</v>
      </c>
      <c r="N9029" s="5">
        <v>101.22</v>
      </c>
    </row>
    <row r="9030" spans="3:14" x14ac:dyDescent="0.2">
      <c r="C9030" s="6">
        <v>45554</v>
      </c>
      <c r="D9030" s="5">
        <v>138.79</v>
      </c>
      <c r="M9030" s="6">
        <v>45552</v>
      </c>
      <c r="N9030" s="5">
        <v>101.58</v>
      </c>
    </row>
    <row r="9031" spans="3:14" x14ac:dyDescent="0.2">
      <c r="C9031" s="6">
        <v>45555</v>
      </c>
      <c r="D9031" s="5">
        <v>71.150000000000006</v>
      </c>
      <c r="M9031" s="6">
        <v>45553</v>
      </c>
      <c r="N9031" s="5">
        <v>98.61</v>
      </c>
    </row>
    <row r="9032" spans="3:14" x14ac:dyDescent="0.2">
      <c r="C9032" s="6">
        <v>45556</v>
      </c>
      <c r="D9032" s="5">
        <v>89.82</v>
      </c>
      <c r="M9032" s="6">
        <v>45554</v>
      </c>
      <c r="N9032" s="5">
        <v>92.64</v>
      </c>
    </row>
    <row r="9033" spans="3:14" x14ac:dyDescent="0.2">
      <c r="C9033" s="6">
        <v>45557</v>
      </c>
      <c r="D9033" s="5">
        <v>89.82</v>
      </c>
      <c r="M9033" s="6">
        <v>45555</v>
      </c>
      <c r="N9033" s="5">
        <v>91</v>
      </c>
    </row>
    <row r="9034" spans="3:14" x14ac:dyDescent="0.2">
      <c r="C9034" s="6">
        <v>45558</v>
      </c>
      <c r="D9034" s="5">
        <v>73.7</v>
      </c>
      <c r="M9034" s="6">
        <v>45556</v>
      </c>
      <c r="N9034" s="5">
        <v>91</v>
      </c>
    </row>
    <row r="9035" spans="3:14" x14ac:dyDescent="0.2">
      <c r="C9035" s="6">
        <v>45559</v>
      </c>
      <c r="D9035" s="5">
        <v>72.510000000000005</v>
      </c>
      <c r="M9035" s="6">
        <v>45557</v>
      </c>
      <c r="N9035" s="5">
        <v>91</v>
      </c>
    </row>
    <row r="9036" spans="3:14" x14ac:dyDescent="0.2">
      <c r="C9036" s="6">
        <v>45560</v>
      </c>
      <c r="D9036" s="5">
        <v>100.61</v>
      </c>
      <c r="M9036" s="6">
        <v>45558</v>
      </c>
      <c r="N9036" s="5">
        <v>93.87</v>
      </c>
    </row>
    <row r="9037" spans="3:14" x14ac:dyDescent="0.2">
      <c r="C9037" s="6">
        <v>45561</v>
      </c>
      <c r="D9037" s="5">
        <v>82.84</v>
      </c>
      <c r="M9037" s="6">
        <v>45559</v>
      </c>
      <c r="N9037" s="5">
        <v>93.3</v>
      </c>
    </row>
    <row r="9038" spans="3:14" x14ac:dyDescent="0.2">
      <c r="C9038" s="6">
        <v>45562</v>
      </c>
      <c r="D9038" s="5">
        <v>92.25</v>
      </c>
      <c r="M9038" s="6">
        <v>45560</v>
      </c>
      <c r="N9038" s="5">
        <v>91.64</v>
      </c>
    </row>
    <row r="9039" spans="3:14" x14ac:dyDescent="0.2">
      <c r="C9039" s="6">
        <v>45563</v>
      </c>
      <c r="D9039" s="5">
        <v>58.44</v>
      </c>
      <c r="M9039" s="6">
        <v>45561</v>
      </c>
      <c r="N9039" s="5">
        <v>90.14</v>
      </c>
    </row>
    <row r="9040" spans="3:14" x14ac:dyDescent="0.2">
      <c r="C9040" s="6">
        <v>45564</v>
      </c>
      <c r="D9040" s="5">
        <v>31.98</v>
      </c>
      <c r="M9040" s="6">
        <v>45562</v>
      </c>
      <c r="N9040" s="5">
        <v>92.53</v>
      </c>
    </row>
    <row r="9041" spans="3:14" x14ac:dyDescent="0.2">
      <c r="C9041" s="6">
        <v>45565</v>
      </c>
      <c r="D9041" s="5">
        <v>117.79</v>
      </c>
      <c r="M9041" s="6">
        <v>45563</v>
      </c>
      <c r="N9041" s="5">
        <v>92.53</v>
      </c>
    </row>
    <row r="9042" spans="3:14" x14ac:dyDescent="0.2">
      <c r="C9042" s="6">
        <v>45566</v>
      </c>
      <c r="D9042" s="5">
        <v>60.34</v>
      </c>
      <c r="M9042" s="6">
        <v>45564</v>
      </c>
      <c r="N9042" s="5">
        <v>92.53</v>
      </c>
    </row>
    <row r="9043" spans="3:14" x14ac:dyDescent="0.2">
      <c r="C9043" s="6">
        <v>45567</v>
      </c>
      <c r="D9043" s="5">
        <v>133.28</v>
      </c>
      <c r="M9043" s="6">
        <v>45565</v>
      </c>
      <c r="N9043" s="5">
        <v>94.61</v>
      </c>
    </row>
    <row r="9044" spans="3:14" x14ac:dyDescent="0.2">
      <c r="C9044" s="6">
        <v>45568</v>
      </c>
      <c r="D9044" s="5">
        <v>80.290000000000006</v>
      </c>
      <c r="M9044" s="6">
        <v>45566</v>
      </c>
      <c r="N9044" s="5">
        <v>104.14</v>
      </c>
    </row>
    <row r="9045" spans="3:14" x14ac:dyDescent="0.2">
      <c r="C9045" s="6">
        <v>45569</v>
      </c>
      <c r="D9045" s="5">
        <v>80.239999999999995</v>
      </c>
      <c r="M9045" s="6">
        <v>45567</v>
      </c>
      <c r="N9045" s="5">
        <v>102.17</v>
      </c>
    </row>
    <row r="9046" spans="3:14" x14ac:dyDescent="0.2">
      <c r="C9046" s="6">
        <v>45570</v>
      </c>
      <c r="D9046" s="5">
        <v>101.55</v>
      </c>
      <c r="M9046" s="6">
        <v>45568</v>
      </c>
      <c r="N9046" s="5">
        <v>101.16</v>
      </c>
    </row>
    <row r="9047" spans="3:14" x14ac:dyDescent="0.2">
      <c r="C9047" s="6">
        <v>45571</v>
      </c>
      <c r="D9047" s="5">
        <v>93.7</v>
      </c>
      <c r="M9047" s="6">
        <v>45569</v>
      </c>
      <c r="N9047" s="5">
        <v>100.15</v>
      </c>
    </row>
    <row r="9048" spans="3:14" x14ac:dyDescent="0.2">
      <c r="C9048" s="6">
        <v>45572</v>
      </c>
      <c r="D9048" s="5">
        <v>93.7</v>
      </c>
      <c r="M9048" s="6">
        <v>45570</v>
      </c>
      <c r="N9048" s="5">
        <v>100.15</v>
      </c>
    </row>
    <row r="9049" spans="3:14" x14ac:dyDescent="0.2">
      <c r="C9049" s="6">
        <v>45573</v>
      </c>
      <c r="D9049" s="5">
        <v>128.19999999999999</v>
      </c>
      <c r="M9049" s="6">
        <v>45571</v>
      </c>
      <c r="N9049" s="5">
        <v>100.15</v>
      </c>
    </row>
    <row r="9050" spans="3:14" x14ac:dyDescent="0.2">
      <c r="C9050" s="6">
        <v>45574</v>
      </c>
      <c r="D9050" s="5">
        <v>72.45</v>
      </c>
      <c r="M9050" s="6">
        <v>45572</v>
      </c>
      <c r="N9050" s="5">
        <v>124.23</v>
      </c>
    </row>
    <row r="9051" spans="3:14" x14ac:dyDescent="0.2">
      <c r="C9051" s="6">
        <v>45575</v>
      </c>
      <c r="D9051" s="5">
        <v>98.46</v>
      </c>
      <c r="M9051" s="6">
        <v>45573</v>
      </c>
      <c r="N9051" s="5">
        <v>123.77</v>
      </c>
    </row>
    <row r="9052" spans="3:14" x14ac:dyDescent="0.2">
      <c r="C9052" s="6">
        <v>45576</v>
      </c>
      <c r="D9052" s="5">
        <v>250.39</v>
      </c>
      <c r="M9052" s="6">
        <v>45574</v>
      </c>
      <c r="N9052" s="5">
        <v>122.39</v>
      </c>
    </row>
    <row r="9053" spans="3:14" x14ac:dyDescent="0.2">
      <c r="C9053" s="6">
        <v>45577</v>
      </c>
      <c r="D9053" s="5">
        <v>213.83</v>
      </c>
      <c r="M9053" s="6">
        <v>45575</v>
      </c>
      <c r="N9053" s="5">
        <v>116.56</v>
      </c>
    </row>
    <row r="9054" spans="3:14" x14ac:dyDescent="0.2">
      <c r="C9054" s="6">
        <v>45578</v>
      </c>
      <c r="D9054" s="5">
        <v>149.01</v>
      </c>
      <c r="M9054" s="6">
        <v>45576</v>
      </c>
      <c r="N9054" s="5">
        <v>118.47</v>
      </c>
    </row>
    <row r="9055" spans="3:14" x14ac:dyDescent="0.2">
      <c r="C9055" s="6">
        <v>45579</v>
      </c>
      <c r="D9055" s="5">
        <v>63.65</v>
      </c>
      <c r="M9055" s="6">
        <v>45577</v>
      </c>
      <c r="N9055" s="5">
        <v>118.47</v>
      </c>
    </row>
    <row r="9056" spans="3:14" x14ac:dyDescent="0.2">
      <c r="C9056" s="6">
        <v>45580</v>
      </c>
      <c r="D9056" s="5">
        <v>143.80000000000001</v>
      </c>
      <c r="M9056" s="6">
        <v>45578</v>
      </c>
      <c r="N9056" s="5">
        <v>118.47</v>
      </c>
    </row>
    <row r="9057" spans="3:14" x14ac:dyDescent="0.2">
      <c r="C9057" s="6">
        <v>45581</v>
      </c>
      <c r="D9057" s="5">
        <v>82.43</v>
      </c>
      <c r="M9057" s="6">
        <v>45579</v>
      </c>
      <c r="N9057" s="5">
        <v>118.47</v>
      </c>
    </row>
    <row r="9058" spans="3:14" x14ac:dyDescent="0.2">
      <c r="C9058" s="6">
        <v>45582</v>
      </c>
      <c r="D9058" s="5">
        <v>122.05</v>
      </c>
      <c r="M9058" s="6">
        <v>45580</v>
      </c>
      <c r="N9058" s="5">
        <v>127.23</v>
      </c>
    </row>
    <row r="9059" spans="3:14" x14ac:dyDescent="0.2">
      <c r="C9059" s="6">
        <v>45583</v>
      </c>
      <c r="D9059" s="5">
        <v>66.95</v>
      </c>
      <c r="M9059" s="6">
        <v>45581</v>
      </c>
      <c r="N9059" s="5">
        <v>121.86</v>
      </c>
    </row>
    <row r="9060" spans="3:14" x14ac:dyDescent="0.2">
      <c r="C9060" s="6">
        <v>45584</v>
      </c>
      <c r="D9060" s="5">
        <v>64.62</v>
      </c>
      <c r="M9060" s="6">
        <v>45582</v>
      </c>
      <c r="N9060" s="5">
        <v>122.14</v>
      </c>
    </row>
    <row r="9061" spans="3:14" x14ac:dyDescent="0.2">
      <c r="C9061" s="6">
        <v>45585</v>
      </c>
      <c r="D9061" s="5">
        <v>64.62</v>
      </c>
      <c r="M9061" s="6">
        <v>45583</v>
      </c>
      <c r="N9061" s="5">
        <v>123.13</v>
      </c>
    </row>
    <row r="9062" spans="3:14" x14ac:dyDescent="0.2">
      <c r="C9062" s="6">
        <v>45586</v>
      </c>
      <c r="D9062" s="5">
        <v>283.91000000000003</v>
      </c>
      <c r="M9062" s="6">
        <v>45584</v>
      </c>
      <c r="N9062" s="5">
        <v>123.13</v>
      </c>
    </row>
    <row r="9063" spans="3:14" x14ac:dyDescent="0.2">
      <c r="C9063" s="6">
        <v>45587</v>
      </c>
      <c r="D9063" s="5">
        <v>116.22</v>
      </c>
      <c r="M9063" s="6">
        <v>45585</v>
      </c>
      <c r="N9063" s="5">
        <v>123.13</v>
      </c>
    </row>
    <row r="9064" spans="3:14" x14ac:dyDescent="0.2">
      <c r="C9064" s="6">
        <v>45588</v>
      </c>
      <c r="D9064" s="5">
        <v>98.97</v>
      </c>
      <c r="M9064" s="6">
        <v>45586</v>
      </c>
      <c r="N9064" s="5">
        <v>128.94999999999999</v>
      </c>
    </row>
    <row r="9065" spans="3:14" x14ac:dyDescent="0.2">
      <c r="C9065" s="6">
        <v>45589</v>
      </c>
      <c r="D9065" s="5">
        <v>68.06</v>
      </c>
      <c r="M9065" s="6">
        <v>45587</v>
      </c>
      <c r="N9065" s="5">
        <v>129.26</v>
      </c>
    </row>
    <row r="9066" spans="3:14" x14ac:dyDescent="0.2">
      <c r="C9066" s="6">
        <v>45590</v>
      </c>
      <c r="D9066" s="5">
        <v>83.69</v>
      </c>
      <c r="M9066" s="6">
        <v>45588</v>
      </c>
      <c r="N9066" s="5">
        <v>129.05000000000001</v>
      </c>
    </row>
    <row r="9067" spans="3:14" x14ac:dyDescent="0.2">
      <c r="C9067" s="6">
        <v>45591</v>
      </c>
      <c r="D9067" s="5">
        <v>246.66</v>
      </c>
      <c r="M9067" s="6">
        <v>45589</v>
      </c>
      <c r="N9067" s="5">
        <v>127.48</v>
      </c>
    </row>
    <row r="9068" spans="3:14" x14ac:dyDescent="0.2">
      <c r="C9068" s="6">
        <v>45592</v>
      </c>
      <c r="D9068" s="5">
        <v>187.85</v>
      </c>
      <c r="M9068" s="6">
        <v>45590</v>
      </c>
      <c r="N9068" s="5">
        <v>128.4</v>
      </c>
    </row>
    <row r="9069" spans="3:14" x14ac:dyDescent="0.2">
      <c r="C9069" s="6">
        <v>45593</v>
      </c>
      <c r="D9069" s="5">
        <v>75.72</v>
      </c>
      <c r="M9069" s="6">
        <v>45591</v>
      </c>
      <c r="N9069" s="5">
        <v>128.4</v>
      </c>
    </row>
    <row r="9070" spans="3:14" x14ac:dyDescent="0.2">
      <c r="C9070" s="6">
        <v>45594</v>
      </c>
      <c r="D9070" s="5">
        <v>89.26</v>
      </c>
      <c r="M9070" s="6">
        <v>45592</v>
      </c>
      <c r="N9070" s="5">
        <v>128.4</v>
      </c>
    </row>
    <row r="9071" spans="3:14" x14ac:dyDescent="0.2">
      <c r="C9071" s="6">
        <v>45595</v>
      </c>
      <c r="D9071" s="5">
        <v>70.709999999999994</v>
      </c>
      <c r="M9071" s="6">
        <v>45593</v>
      </c>
      <c r="N9071" s="5">
        <v>130.91999999999999</v>
      </c>
    </row>
    <row r="9072" spans="3:14" x14ac:dyDescent="0.2">
      <c r="C9072" s="6">
        <v>45596</v>
      </c>
      <c r="D9072" s="5">
        <v>109.33</v>
      </c>
      <c r="M9072" s="6">
        <v>45594</v>
      </c>
      <c r="N9072" s="5">
        <v>131.87</v>
      </c>
    </row>
    <row r="9073" spans="3:14" x14ac:dyDescent="0.2">
      <c r="C9073" s="6">
        <v>45597</v>
      </c>
      <c r="D9073" s="5">
        <v>117.48</v>
      </c>
      <c r="M9073" s="6">
        <v>45595</v>
      </c>
      <c r="N9073" s="5">
        <v>130.80000000000001</v>
      </c>
    </row>
    <row r="9074" spans="3:14" x14ac:dyDescent="0.2">
      <c r="C9074" s="6">
        <v>45598</v>
      </c>
      <c r="D9074" s="5">
        <v>388.05</v>
      </c>
      <c r="M9074" s="6">
        <v>45596</v>
      </c>
      <c r="N9074" s="5">
        <v>135.18</v>
      </c>
    </row>
    <row r="9075" spans="3:14" x14ac:dyDescent="0.2">
      <c r="C9075" s="6">
        <v>45599</v>
      </c>
      <c r="D9075" s="5">
        <v>301.42</v>
      </c>
      <c r="M9075" s="6">
        <v>45597</v>
      </c>
      <c r="N9075" s="5">
        <v>132.58000000000001</v>
      </c>
    </row>
    <row r="9076" spans="3:14" x14ac:dyDescent="0.2">
      <c r="C9076" s="6">
        <v>45600</v>
      </c>
      <c r="D9076" s="5">
        <v>230.09</v>
      </c>
      <c r="M9076" s="6">
        <v>45598</v>
      </c>
      <c r="N9076" s="5">
        <v>132.58000000000001</v>
      </c>
    </row>
    <row r="9077" spans="3:14" x14ac:dyDescent="0.2">
      <c r="C9077" s="6">
        <v>45601</v>
      </c>
      <c r="D9077" s="5">
        <v>321.91000000000003</v>
      </c>
      <c r="M9077" s="6">
        <v>45599</v>
      </c>
      <c r="N9077" s="5">
        <v>132.58000000000001</v>
      </c>
    </row>
    <row r="9078" spans="3:14" x14ac:dyDescent="0.2">
      <c r="C9078" s="6">
        <v>45602</v>
      </c>
      <c r="D9078" s="5">
        <v>148.69</v>
      </c>
      <c r="M9078" s="6">
        <v>45600</v>
      </c>
      <c r="N9078" s="5">
        <v>136.25</v>
      </c>
    </row>
    <row r="9079" spans="3:14" x14ac:dyDescent="0.2">
      <c r="C9079" s="6">
        <v>45603</v>
      </c>
      <c r="D9079" s="5">
        <v>404.27</v>
      </c>
      <c r="M9079" s="6">
        <v>45601</v>
      </c>
      <c r="N9079" s="5">
        <v>130.43</v>
      </c>
    </row>
    <row r="9080" spans="3:14" x14ac:dyDescent="0.2">
      <c r="C9080" s="6">
        <v>45604</v>
      </c>
      <c r="D9080" s="5">
        <v>310.08999999999997</v>
      </c>
      <c r="M9080" s="6">
        <v>45602</v>
      </c>
      <c r="N9080" s="5">
        <v>117.64</v>
      </c>
    </row>
    <row r="9081" spans="3:14" x14ac:dyDescent="0.2">
      <c r="C9081" s="6">
        <v>45605</v>
      </c>
      <c r="D9081" s="5">
        <v>126.28</v>
      </c>
      <c r="M9081" s="6">
        <v>45603</v>
      </c>
      <c r="N9081" s="5">
        <v>104.08</v>
      </c>
    </row>
    <row r="9082" spans="3:14" x14ac:dyDescent="0.2">
      <c r="C9082" s="6">
        <v>45606</v>
      </c>
      <c r="D9082" s="5">
        <v>484.58</v>
      </c>
      <c r="M9082" s="6">
        <v>45604</v>
      </c>
      <c r="N9082" s="5">
        <v>99.85</v>
      </c>
    </row>
    <row r="9083" spans="3:14" x14ac:dyDescent="0.2">
      <c r="C9083" s="6">
        <v>45607</v>
      </c>
      <c r="D9083" s="5">
        <v>382.32</v>
      </c>
      <c r="M9083" s="6">
        <v>45605</v>
      </c>
      <c r="N9083" s="5">
        <v>99.85</v>
      </c>
    </row>
    <row r="9084" spans="3:14" x14ac:dyDescent="0.2">
      <c r="C9084" s="6">
        <v>45608</v>
      </c>
      <c r="D9084" s="5">
        <v>226.45</v>
      </c>
      <c r="M9084" s="6">
        <v>45606</v>
      </c>
      <c r="N9084" s="5">
        <v>99.85</v>
      </c>
    </row>
    <row r="9085" spans="3:14" x14ac:dyDescent="0.2">
      <c r="C9085" s="6">
        <v>45609</v>
      </c>
      <c r="D9085" s="5">
        <v>172.74</v>
      </c>
      <c r="M9085" s="6">
        <v>45607</v>
      </c>
      <c r="N9085" s="5">
        <v>99.85</v>
      </c>
    </row>
    <row r="9086" spans="3:14" x14ac:dyDescent="0.2">
      <c r="C9086" s="6">
        <v>45610</v>
      </c>
      <c r="D9086" s="5">
        <v>133.02000000000001</v>
      </c>
      <c r="M9086" s="6">
        <v>45608</v>
      </c>
      <c r="N9086" s="5">
        <v>108.55</v>
      </c>
    </row>
    <row r="9087" spans="3:14" x14ac:dyDescent="0.2">
      <c r="C9087" s="6">
        <v>45611</v>
      </c>
      <c r="D9087" s="5">
        <v>262.62</v>
      </c>
      <c r="M9087" s="6">
        <v>45609</v>
      </c>
      <c r="N9087" s="5">
        <v>102.08</v>
      </c>
    </row>
    <row r="9088" spans="3:14" x14ac:dyDescent="0.2">
      <c r="C9088" s="6">
        <v>45612</v>
      </c>
      <c r="D9088" s="5">
        <v>154.65</v>
      </c>
      <c r="M9088" s="6">
        <v>45610</v>
      </c>
      <c r="N9088" s="5">
        <v>99.43</v>
      </c>
    </row>
    <row r="9089" spans="3:14" x14ac:dyDescent="0.2">
      <c r="C9089" s="6">
        <v>45613</v>
      </c>
      <c r="D9089" s="5">
        <v>450.81</v>
      </c>
      <c r="M9089" s="6">
        <v>45611</v>
      </c>
      <c r="N9089" s="5">
        <v>102.47</v>
      </c>
    </row>
    <row r="9090" spans="3:14" x14ac:dyDescent="0.2">
      <c r="C9090" s="6">
        <v>45614</v>
      </c>
      <c r="D9090" s="5">
        <v>465.32</v>
      </c>
      <c r="M9090" s="6">
        <v>45612</v>
      </c>
      <c r="N9090" s="5">
        <v>102.47</v>
      </c>
    </row>
    <row r="9091" spans="3:14" x14ac:dyDescent="0.2">
      <c r="C9091" s="6">
        <v>45615</v>
      </c>
      <c r="D9091" s="5">
        <v>214.54</v>
      </c>
      <c r="M9091" s="6">
        <v>45613</v>
      </c>
      <c r="N9091" s="5">
        <v>102.47</v>
      </c>
    </row>
    <row r="9092" spans="3:14" x14ac:dyDescent="0.2">
      <c r="C9092" s="6">
        <v>45616</v>
      </c>
      <c r="D9092" s="5">
        <v>186.52</v>
      </c>
      <c r="M9092" s="6">
        <v>45614</v>
      </c>
      <c r="N9092" s="5">
        <v>102.01</v>
      </c>
    </row>
    <row r="9093" spans="3:14" x14ac:dyDescent="0.2">
      <c r="C9093" s="6">
        <v>45617</v>
      </c>
      <c r="D9093" s="5">
        <v>222.55</v>
      </c>
      <c r="M9093" s="6">
        <v>45615</v>
      </c>
      <c r="N9093" s="5">
        <v>105.12</v>
      </c>
    </row>
    <row r="9094" spans="3:14" x14ac:dyDescent="0.2">
      <c r="C9094" s="6">
        <v>45618</v>
      </c>
      <c r="D9094" s="5">
        <v>136.44999999999999</v>
      </c>
      <c r="M9094" s="6">
        <v>45616</v>
      </c>
      <c r="N9094" s="5">
        <v>106.69</v>
      </c>
    </row>
    <row r="9095" spans="3:14" x14ac:dyDescent="0.2">
      <c r="C9095" s="6">
        <v>45619</v>
      </c>
      <c r="D9095" s="5">
        <v>105.55</v>
      </c>
      <c r="M9095" s="6">
        <v>45617</v>
      </c>
      <c r="N9095" s="5">
        <v>101.9</v>
      </c>
    </row>
    <row r="9096" spans="3:14" x14ac:dyDescent="0.2">
      <c r="C9096" s="6">
        <v>45620</v>
      </c>
      <c r="D9096" s="5">
        <v>314.8</v>
      </c>
      <c r="M9096" s="6">
        <v>45618</v>
      </c>
      <c r="N9096" s="5">
        <v>99.14</v>
      </c>
    </row>
    <row r="9097" spans="3:14" x14ac:dyDescent="0.2">
      <c r="C9097" s="6">
        <v>45621</v>
      </c>
      <c r="D9097" s="5">
        <v>94.88</v>
      </c>
      <c r="M9097" s="6">
        <v>45619</v>
      </c>
      <c r="N9097" s="5">
        <v>99.14</v>
      </c>
    </row>
    <row r="9098" spans="3:14" x14ac:dyDescent="0.2">
      <c r="C9098" s="6">
        <v>45622</v>
      </c>
      <c r="D9098" s="5">
        <v>152.21</v>
      </c>
      <c r="M9098" s="6">
        <v>45620</v>
      </c>
      <c r="N9098" s="5">
        <v>99.14</v>
      </c>
    </row>
    <row r="9099" spans="3:14" x14ac:dyDescent="0.2">
      <c r="C9099" s="6">
        <v>45623</v>
      </c>
      <c r="D9099" s="5">
        <v>142.07</v>
      </c>
      <c r="M9099" s="6">
        <v>45621</v>
      </c>
      <c r="N9099" s="5">
        <v>99.96</v>
      </c>
    </row>
    <row r="9100" spans="3:14" x14ac:dyDescent="0.2">
      <c r="C9100" s="6">
        <v>45624</v>
      </c>
      <c r="D9100" s="5">
        <v>166.8</v>
      </c>
      <c r="M9100" s="6">
        <v>45622</v>
      </c>
      <c r="N9100" s="5">
        <v>99.18</v>
      </c>
    </row>
    <row r="9101" spans="3:14" x14ac:dyDescent="0.2">
      <c r="C9101" s="6">
        <v>45625</v>
      </c>
      <c r="D9101" s="5">
        <v>177.17</v>
      </c>
      <c r="M9101" s="6">
        <v>45623</v>
      </c>
      <c r="N9101" s="5">
        <v>97.74</v>
      </c>
    </row>
    <row r="9102" spans="3:14" x14ac:dyDescent="0.2">
      <c r="C9102" s="6">
        <v>45626</v>
      </c>
      <c r="D9102" s="5">
        <v>121.31</v>
      </c>
      <c r="M9102" s="6">
        <v>45624</v>
      </c>
      <c r="N9102" s="5">
        <v>97.74</v>
      </c>
    </row>
    <row r="9103" spans="3:14" x14ac:dyDescent="0.2">
      <c r="C9103" s="6">
        <v>45627</v>
      </c>
      <c r="D9103" s="5">
        <v>140.35</v>
      </c>
      <c r="M9103" s="6">
        <v>45625</v>
      </c>
      <c r="N9103" s="5">
        <v>95.22</v>
      </c>
    </row>
    <row r="9104" spans="3:14" x14ac:dyDescent="0.2">
      <c r="C9104" s="6">
        <v>45628</v>
      </c>
      <c r="D9104" s="5">
        <v>75.97</v>
      </c>
      <c r="M9104" s="6">
        <v>45626</v>
      </c>
      <c r="N9104" s="5">
        <v>95.22</v>
      </c>
    </row>
    <row r="9105" spans="3:14" x14ac:dyDescent="0.2">
      <c r="C9105" s="6">
        <v>45629</v>
      </c>
      <c r="D9105" s="5">
        <v>102.92</v>
      </c>
      <c r="M9105" s="6">
        <v>45627</v>
      </c>
      <c r="N9105" s="5">
        <v>95.22</v>
      </c>
    </row>
    <row r="9106" spans="3:14" x14ac:dyDescent="0.2">
      <c r="C9106" s="6">
        <v>45630</v>
      </c>
      <c r="D9106" s="5">
        <v>177.91</v>
      </c>
      <c r="M9106" s="6">
        <v>45628</v>
      </c>
      <c r="N9106" s="5">
        <v>97.81</v>
      </c>
    </row>
    <row r="9107" spans="3:14" x14ac:dyDescent="0.2">
      <c r="C9107" s="6">
        <v>45631</v>
      </c>
      <c r="D9107" s="5">
        <v>97.39</v>
      </c>
      <c r="M9107" s="6">
        <v>45629</v>
      </c>
      <c r="N9107" s="5">
        <v>95.6</v>
      </c>
    </row>
    <row r="9108" spans="3:14" x14ac:dyDescent="0.2">
      <c r="C9108" s="6">
        <v>45632</v>
      </c>
      <c r="D9108" s="5">
        <v>390.69</v>
      </c>
      <c r="M9108" s="6">
        <v>45630</v>
      </c>
      <c r="N9108" s="5">
        <v>92.25</v>
      </c>
    </row>
    <row r="9109" spans="3:14" x14ac:dyDescent="0.2">
      <c r="C9109" s="6">
        <v>45633</v>
      </c>
      <c r="D9109" s="5">
        <v>376.57</v>
      </c>
      <c r="M9109" s="6">
        <v>45631</v>
      </c>
      <c r="N9109" s="5">
        <v>91.48</v>
      </c>
    </row>
    <row r="9110" spans="3:14" x14ac:dyDescent="0.2">
      <c r="C9110" s="6">
        <v>45634</v>
      </c>
      <c r="D9110" s="5">
        <v>114.97</v>
      </c>
      <c r="M9110" s="6">
        <v>45632</v>
      </c>
      <c r="N9110" s="5">
        <v>83.2</v>
      </c>
    </row>
    <row r="9111" spans="3:14" x14ac:dyDescent="0.2">
      <c r="C9111" s="6">
        <v>45635</v>
      </c>
      <c r="D9111" s="5">
        <v>233.8</v>
      </c>
      <c r="M9111" s="6">
        <v>45633</v>
      </c>
      <c r="N9111" s="5">
        <v>83.2</v>
      </c>
    </row>
    <row r="9112" spans="3:14" x14ac:dyDescent="0.2">
      <c r="C9112" s="6">
        <v>45636</v>
      </c>
      <c r="D9112" s="5">
        <v>218.4</v>
      </c>
      <c r="M9112" s="6">
        <v>45634</v>
      </c>
      <c r="N9112" s="5">
        <v>83.2</v>
      </c>
    </row>
    <row r="9113" spans="3:14" x14ac:dyDescent="0.2">
      <c r="C9113" s="6">
        <v>45637</v>
      </c>
      <c r="D9113" s="5">
        <v>219.95</v>
      </c>
      <c r="M9113" s="6">
        <v>45635</v>
      </c>
      <c r="N9113" s="5">
        <v>85.63</v>
      </c>
    </row>
    <row r="9114" spans="3:14" x14ac:dyDescent="0.2">
      <c r="C9114" s="6">
        <v>45638</v>
      </c>
      <c r="D9114" s="5">
        <v>125.57</v>
      </c>
      <c r="M9114" s="6">
        <v>45636</v>
      </c>
      <c r="N9114" s="5">
        <v>90.1</v>
      </c>
    </row>
    <row r="9115" spans="3:14" x14ac:dyDescent="0.2">
      <c r="C9115" s="6">
        <v>45639</v>
      </c>
      <c r="D9115" s="5">
        <v>141.72999999999999</v>
      </c>
      <c r="M9115" s="6">
        <v>45637</v>
      </c>
      <c r="N9115" s="5">
        <v>82.4</v>
      </c>
    </row>
    <row r="9116" spans="3:14" x14ac:dyDescent="0.2">
      <c r="C9116" s="6">
        <v>45640</v>
      </c>
      <c r="D9116" s="5">
        <v>167.4</v>
      </c>
      <c r="M9116" s="6">
        <v>45638</v>
      </c>
      <c r="N9116" s="5">
        <v>82.66</v>
      </c>
    </row>
    <row r="9117" spans="3:14" x14ac:dyDescent="0.2">
      <c r="C9117" s="6">
        <v>45641</v>
      </c>
      <c r="D9117" s="5">
        <v>244.94</v>
      </c>
      <c r="M9117" s="6">
        <v>45639</v>
      </c>
      <c r="N9117" s="5">
        <v>85.66</v>
      </c>
    </row>
    <row r="9118" spans="3:14" x14ac:dyDescent="0.2">
      <c r="C9118" s="6">
        <v>45642</v>
      </c>
      <c r="D9118" s="5">
        <v>289.08999999999997</v>
      </c>
      <c r="M9118" s="6">
        <v>45640</v>
      </c>
      <c r="N9118" s="5">
        <v>85.66</v>
      </c>
    </row>
    <row r="9119" spans="3:14" x14ac:dyDescent="0.2">
      <c r="C9119" s="6">
        <v>45643</v>
      </c>
      <c r="D9119" s="5">
        <v>86.99</v>
      </c>
      <c r="M9119" s="6">
        <v>45641</v>
      </c>
      <c r="N9119" s="5">
        <v>85.66</v>
      </c>
    </row>
    <row r="9120" spans="3:14" x14ac:dyDescent="0.2">
      <c r="C9120" s="6">
        <v>45644</v>
      </c>
      <c r="D9120" s="5">
        <v>253.75</v>
      </c>
      <c r="M9120" s="6">
        <v>45642</v>
      </c>
      <c r="N9120" s="5">
        <v>90.88</v>
      </c>
    </row>
    <row r="9121" spans="3:14" x14ac:dyDescent="0.2">
      <c r="C9121" s="6">
        <v>45645</v>
      </c>
      <c r="D9121" s="5">
        <v>172.68</v>
      </c>
      <c r="M9121" s="6">
        <v>45643</v>
      </c>
      <c r="N9121" s="5">
        <v>90.42</v>
      </c>
    </row>
    <row r="9122" spans="3:14" x14ac:dyDescent="0.2">
      <c r="C9122" s="6">
        <v>45646</v>
      </c>
      <c r="D9122" s="5">
        <v>181</v>
      </c>
      <c r="M9122" s="6">
        <v>45644</v>
      </c>
      <c r="N9122" s="5">
        <v>87.21</v>
      </c>
    </row>
    <row r="9123" spans="3:14" x14ac:dyDescent="0.2">
      <c r="C9123" s="6">
        <v>45647</v>
      </c>
      <c r="D9123" s="5">
        <v>180.14</v>
      </c>
      <c r="M9123" s="6">
        <v>45645</v>
      </c>
      <c r="N9123" s="5">
        <v>90.41</v>
      </c>
    </row>
    <row r="9124" spans="3:14" x14ac:dyDescent="0.2">
      <c r="C9124" s="6">
        <v>45648</v>
      </c>
      <c r="D9124" s="5">
        <v>382.7</v>
      </c>
      <c r="M9124" s="6">
        <v>45646</v>
      </c>
      <c r="N9124" s="5">
        <v>91.75</v>
      </c>
    </row>
    <row r="9125" spans="3:14" x14ac:dyDescent="0.2">
      <c r="C9125" s="6">
        <v>45649</v>
      </c>
      <c r="D9125" s="5">
        <v>139.41999999999999</v>
      </c>
      <c r="M9125" s="6">
        <v>45647</v>
      </c>
      <c r="N9125" s="5">
        <v>91.75</v>
      </c>
    </row>
    <row r="9126" spans="3:14" x14ac:dyDescent="0.2">
      <c r="C9126" s="6">
        <v>45650</v>
      </c>
      <c r="D9126" s="5">
        <v>254.47</v>
      </c>
      <c r="M9126" s="6">
        <v>45648</v>
      </c>
      <c r="N9126" s="5">
        <v>91.75</v>
      </c>
    </row>
    <row r="9127" spans="3:14" x14ac:dyDescent="0.2">
      <c r="C9127" s="6">
        <v>45651</v>
      </c>
      <c r="D9127" s="5">
        <v>194.02</v>
      </c>
      <c r="M9127" s="6">
        <v>45649</v>
      </c>
      <c r="N9127" s="5">
        <v>95.85</v>
      </c>
    </row>
    <row r="9128" spans="3:14" x14ac:dyDescent="0.2">
      <c r="C9128" s="6">
        <v>45652</v>
      </c>
      <c r="D9128" s="5">
        <v>119.89</v>
      </c>
      <c r="M9128" s="6">
        <v>45650</v>
      </c>
      <c r="N9128" s="5">
        <v>96.95</v>
      </c>
    </row>
    <row r="9129" spans="3:14" x14ac:dyDescent="0.2">
      <c r="C9129" s="6">
        <v>45653</v>
      </c>
      <c r="D9129" s="5">
        <v>104.89</v>
      </c>
      <c r="M9129" s="6">
        <v>45651</v>
      </c>
      <c r="N9129" s="5">
        <v>96.95</v>
      </c>
    </row>
    <row r="9130" spans="3:14" x14ac:dyDescent="0.2">
      <c r="C9130" s="6">
        <v>45654</v>
      </c>
      <c r="D9130" s="5">
        <v>144.16</v>
      </c>
      <c r="M9130" s="6">
        <v>45652</v>
      </c>
      <c r="N9130" s="5">
        <v>95.2</v>
      </c>
    </row>
    <row r="9131" spans="3:14" x14ac:dyDescent="0.2">
      <c r="C9131" s="6">
        <v>45655</v>
      </c>
      <c r="D9131" s="5">
        <v>168.97</v>
      </c>
      <c r="M9131" s="6">
        <v>45653</v>
      </c>
      <c r="N9131" s="5">
        <v>94.8</v>
      </c>
    </row>
    <row r="9132" spans="3:14" x14ac:dyDescent="0.2">
      <c r="C9132" s="6">
        <v>45656</v>
      </c>
      <c r="D9132" s="5">
        <v>139.52000000000001</v>
      </c>
      <c r="M9132" s="6">
        <v>45654</v>
      </c>
      <c r="N9132" s="5">
        <v>94.8</v>
      </c>
    </row>
    <row r="9133" spans="3:14" x14ac:dyDescent="0.2">
      <c r="C9133" s="6">
        <v>45657</v>
      </c>
      <c r="D9133" s="5">
        <v>111.09</v>
      </c>
      <c r="M9133" s="6">
        <v>45655</v>
      </c>
      <c r="N9133" s="5">
        <v>94.8</v>
      </c>
    </row>
    <row r="9134" spans="3:14" x14ac:dyDescent="0.2">
      <c r="C9134" s="6">
        <v>45658</v>
      </c>
      <c r="D9134" s="5">
        <v>202.87</v>
      </c>
      <c r="M9134" s="6">
        <v>45656</v>
      </c>
      <c r="N9134" s="5">
        <v>99.08</v>
      </c>
    </row>
    <row r="9135" spans="3:14" x14ac:dyDescent="0.2">
      <c r="C9135" s="6">
        <v>45659</v>
      </c>
      <c r="D9135" s="5">
        <v>196.64</v>
      </c>
      <c r="M9135" s="6">
        <v>45657</v>
      </c>
      <c r="N9135" s="5">
        <v>98.8</v>
      </c>
    </row>
    <row r="9136" spans="3:14" x14ac:dyDescent="0.2">
      <c r="C9136" s="6">
        <v>45660</v>
      </c>
      <c r="D9136" s="5">
        <v>175.77</v>
      </c>
      <c r="M9136" s="6">
        <v>45658</v>
      </c>
      <c r="N9136" s="5">
        <v>98.8</v>
      </c>
    </row>
    <row r="9137" spans="3:14" x14ac:dyDescent="0.2">
      <c r="C9137" s="6">
        <v>45661</v>
      </c>
      <c r="D9137" s="5">
        <v>221.62</v>
      </c>
      <c r="M9137" s="6">
        <v>45659</v>
      </c>
      <c r="N9137" s="5">
        <v>96.67</v>
      </c>
    </row>
    <row r="9138" spans="3:14" x14ac:dyDescent="0.2">
      <c r="C9138" s="6">
        <v>45662</v>
      </c>
      <c r="D9138" s="5">
        <v>728.59</v>
      </c>
      <c r="M9138" s="6">
        <v>45660</v>
      </c>
      <c r="N9138" s="5">
        <v>93.35</v>
      </c>
    </row>
    <row r="9139" spans="3:14" x14ac:dyDescent="0.2">
      <c r="C9139" s="6">
        <v>45663</v>
      </c>
      <c r="D9139" s="5">
        <v>225.01</v>
      </c>
      <c r="M9139" s="6">
        <v>45661</v>
      </c>
      <c r="N9139" s="5">
        <v>93.35</v>
      </c>
    </row>
    <row r="9140" spans="3:14" x14ac:dyDescent="0.2">
      <c r="C9140" s="6">
        <v>45664</v>
      </c>
      <c r="D9140" s="5">
        <v>265.33</v>
      </c>
      <c r="M9140" s="6">
        <v>45662</v>
      </c>
      <c r="N9140" s="5">
        <v>93.35</v>
      </c>
    </row>
    <row r="9141" spans="3:14" x14ac:dyDescent="0.2">
      <c r="C9141" s="6">
        <v>45665</v>
      </c>
      <c r="D9141" s="5">
        <v>211.77</v>
      </c>
      <c r="M9141" s="6">
        <v>45663</v>
      </c>
      <c r="N9141" s="5">
        <v>97.89</v>
      </c>
    </row>
    <row r="9142" spans="3:14" x14ac:dyDescent="0.2">
      <c r="C9142" s="6">
        <v>45666</v>
      </c>
      <c r="D9142" s="5">
        <v>237.82</v>
      </c>
      <c r="M9142" s="6">
        <v>45664</v>
      </c>
      <c r="N9142" s="5">
        <v>102.78</v>
      </c>
    </row>
    <row r="9143" spans="3:14" x14ac:dyDescent="0.2">
      <c r="C9143" s="6">
        <v>45667</v>
      </c>
      <c r="D9143" s="5">
        <v>153.88999999999999</v>
      </c>
      <c r="M9143" s="6">
        <v>45665</v>
      </c>
      <c r="N9143" s="5">
        <v>100.76</v>
      </c>
    </row>
    <row r="9144" spans="3:14" x14ac:dyDescent="0.2">
      <c r="C9144" s="6">
        <v>45668</v>
      </c>
      <c r="D9144" s="5">
        <v>482.29</v>
      </c>
      <c r="M9144" s="6">
        <v>45666</v>
      </c>
      <c r="N9144" s="5">
        <v>99.73</v>
      </c>
    </row>
    <row r="9145" spans="3:14" x14ac:dyDescent="0.2">
      <c r="C9145" s="6">
        <v>45669</v>
      </c>
      <c r="D9145" s="5">
        <v>482.29</v>
      </c>
      <c r="M9145" s="6">
        <v>45667</v>
      </c>
      <c r="N9145" s="5">
        <v>96.57</v>
      </c>
    </row>
    <row r="9146" spans="3:14" x14ac:dyDescent="0.2">
      <c r="C9146" s="6">
        <v>45670</v>
      </c>
      <c r="D9146" s="5">
        <v>179.65</v>
      </c>
      <c r="M9146" s="6">
        <v>45668</v>
      </c>
      <c r="N9146" s="5">
        <v>96.57</v>
      </c>
    </row>
    <row r="9147" spans="3:14" x14ac:dyDescent="0.2">
      <c r="C9147" s="6">
        <v>45671</v>
      </c>
      <c r="D9147" s="5">
        <v>185.56</v>
      </c>
      <c r="M9147" s="6">
        <v>45669</v>
      </c>
      <c r="N9147" s="5">
        <v>96.57</v>
      </c>
    </row>
    <row r="9148" spans="3:14" x14ac:dyDescent="0.2">
      <c r="C9148" s="6">
        <v>45672</v>
      </c>
      <c r="D9148" s="5">
        <v>110.79</v>
      </c>
      <c r="M9148" s="6">
        <v>45670</v>
      </c>
      <c r="N9148" s="5">
        <v>103.51</v>
      </c>
    </row>
    <row r="9149" spans="3:14" x14ac:dyDescent="0.2">
      <c r="C9149" s="6">
        <v>45673</v>
      </c>
      <c r="D9149" s="5">
        <v>134.88999999999999</v>
      </c>
      <c r="M9149" s="6">
        <v>45671</v>
      </c>
      <c r="N9149" s="5">
        <v>101.99</v>
      </c>
    </row>
    <row r="9150" spans="3:14" x14ac:dyDescent="0.2">
      <c r="C9150" s="6">
        <v>45674</v>
      </c>
      <c r="D9150" s="5">
        <v>173.81</v>
      </c>
      <c r="M9150" s="6">
        <v>45672</v>
      </c>
      <c r="N9150" s="5">
        <v>93.1</v>
      </c>
    </row>
    <row r="9151" spans="3:14" x14ac:dyDescent="0.2">
      <c r="C9151" s="6">
        <v>45675</v>
      </c>
      <c r="D9151" s="5">
        <v>234.19</v>
      </c>
      <c r="M9151" s="6">
        <v>45673</v>
      </c>
      <c r="N9151" s="5">
        <v>92.72</v>
      </c>
    </row>
    <row r="9152" spans="3:14" x14ac:dyDescent="0.2">
      <c r="C9152" s="6">
        <v>45676</v>
      </c>
      <c r="D9152" s="5">
        <v>508.23</v>
      </c>
      <c r="M9152" s="6">
        <v>45674</v>
      </c>
      <c r="N9152" s="5">
        <v>95.6</v>
      </c>
    </row>
    <row r="9153" spans="3:14" x14ac:dyDescent="0.2">
      <c r="C9153" s="6">
        <v>45677</v>
      </c>
      <c r="D9153" s="5">
        <v>193.87</v>
      </c>
      <c r="M9153" s="6">
        <v>45675</v>
      </c>
      <c r="N9153" s="5">
        <v>95.6</v>
      </c>
    </row>
    <row r="9154" spans="3:14" x14ac:dyDescent="0.2">
      <c r="C9154" s="6">
        <v>45678</v>
      </c>
      <c r="D9154" s="5">
        <v>221.78</v>
      </c>
      <c r="M9154" s="6">
        <v>45676</v>
      </c>
      <c r="N9154" s="5">
        <v>95.6</v>
      </c>
    </row>
    <row r="9155" spans="3:14" x14ac:dyDescent="0.2">
      <c r="C9155" s="6">
        <v>45679</v>
      </c>
      <c r="D9155" s="5">
        <v>122.06</v>
      </c>
      <c r="M9155" s="6">
        <v>45677</v>
      </c>
      <c r="N9155" s="5">
        <v>95.6</v>
      </c>
    </row>
    <row r="9156" spans="3:14" x14ac:dyDescent="0.2">
      <c r="C9156" s="6">
        <v>45680</v>
      </c>
      <c r="D9156" s="5">
        <v>175</v>
      </c>
      <c r="M9156" s="6">
        <v>45678</v>
      </c>
      <c r="N9156" s="5">
        <v>96.78</v>
      </c>
    </row>
    <row r="9157" spans="3:14" x14ac:dyDescent="0.2">
      <c r="C9157" s="6">
        <v>45681</v>
      </c>
      <c r="D9157" s="5">
        <v>186.31</v>
      </c>
      <c r="M9157" s="6">
        <v>45679</v>
      </c>
      <c r="N9157" s="5">
        <v>89.9</v>
      </c>
    </row>
    <row r="9158" spans="3:14" x14ac:dyDescent="0.2">
      <c r="C9158" s="6">
        <v>45682</v>
      </c>
      <c r="D9158" s="5">
        <v>159.97</v>
      </c>
      <c r="M9158" s="6">
        <v>45680</v>
      </c>
      <c r="N9158" s="5">
        <v>88.51</v>
      </c>
    </row>
    <row r="9159" spans="3:14" x14ac:dyDescent="0.2">
      <c r="C9159" s="6">
        <v>45683</v>
      </c>
      <c r="D9159" s="5">
        <v>179.38</v>
      </c>
      <c r="M9159" s="6">
        <v>45681</v>
      </c>
      <c r="N9159" s="5">
        <v>86.75</v>
      </c>
    </row>
    <row r="9160" spans="3:14" x14ac:dyDescent="0.2">
      <c r="C9160" s="6">
        <v>45684</v>
      </c>
      <c r="D9160" s="5">
        <v>160.22</v>
      </c>
      <c r="M9160" s="6">
        <v>45682</v>
      </c>
      <c r="N9160" s="5">
        <v>86.75</v>
      </c>
    </row>
    <row r="9161" spans="3:14" x14ac:dyDescent="0.2">
      <c r="C9161" s="6">
        <v>45685</v>
      </c>
      <c r="D9161" s="5">
        <v>265.45999999999998</v>
      </c>
      <c r="M9161" s="6">
        <v>45683</v>
      </c>
      <c r="N9161" s="5">
        <v>86.75</v>
      </c>
    </row>
    <row r="9162" spans="3:14" x14ac:dyDescent="0.2">
      <c r="C9162" s="6">
        <v>45686</v>
      </c>
      <c r="D9162" s="5">
        <v>348.12</v>
      </c>
      <c r="M9162" s="6">
        <v>45684</v>
      </c>
      <c r="N9162" s="5">
        <v>95.05</v>
      </c>
    </row>
    <row r="9163" spans="3:14" x14ac:dyDescent="0.2">
      <c r="C9163" s="6">
        <v>45687</v>
      </c>
      <c r="D9163" s="5">
        <v>286.36</v>
      </c>
      <c r="M9163" s="6">
        <v>45685</v>
      </c>
      <c r="N9163" s="5">
        <v>92.83</v>
      </c>
    </row>
    <row r="9164" spans="3:14" x14ac:dyDescent="0.2">
      <c r="C9164" s="6">
        <v>45688</v>
      </c>
      <c r="D9164" s="5">
        <v>504.25</v>
      </c>
      <c r="M9164" s="6">
        <v>45686</v>
      </c>
      <c r="N9164" s="5">
        <v>90.73</v>
      </c>
    </row>
    <row r="9165" spans="3:14" x14ac:dyDescent="0.2">
      <c r="C9165" s="6">
        <v>45689</v>
      </c>
      <c r="D9165" s="5">
        <v>247.37</v>
      </c>
      <c r="M9165" s="6">
        <v>45687</v>
      </c>
      <c r="N9165" s="5">
        <v>90.54</v>
      </c>
    </row>
    <row r="9166" spans="3:14" x14ac:dyDescent="0.2">
      <c r="C9166" s="6">
        <v>45690</v>
      </c>
      <c r="D9166" s="5">
        <v>323.82</v>
      </c>
      <c r="M9166" s="6">
        <v>45688</v>
      </c>
      <c r="N9166" s="5">
        <v>91.76</v>
      </c>
    </row>
    <row r="9167" spans="3:14" x14ac:dyDescent="0.2">
      <c r="C9167" s="6">
        <v>45691</v>
      </c>
      <c r="D9167" s="5">
        <v>249.76</v>
      </c>
      <c r="M9167" s="6">
        <v>45689</v>
      </c>
      <c r="N9167" s="5">
        <v>91.76</v>
      </c>
    </row>
    <row r="9168" spans="3:14" x14ac:dyDescent="0.2">
      <c r="C9168" s="6">
        <v>45692</v>
      </c>
      <c r="D9168" s="5">
        <v>249.76</v>
      </c>
      <c r="M9168" s="6">
        <v>45690</v>
      </c>
      <c r="N9168" s="5">
        <v>91.76</v>
      </c>
    </row>
    <row r="9169" spans="3:14" x14ac:dyDescent="0.2">
      <c r="C9169" s="6">
        <v>45693</v>
      </c>
      <c r="D9169" s="5">
        <v>226.19</v>
      </c>
      <c r="M9169" s="6">
        <v>45691</v>
      </c>
      <c r="N9169" s="5">
        <v>94.15</v>
      </c>
    </row>
    <row r="9170" spans="3:14" x14ac:dyDescent="0.2">
      <c r="C9170" s="6">
        <v>45694</v>
      </c>
      <c r="D9170" s="5">
        <v>372.45</v>
      </c>
      <c r="M9170" s="6">
        <v>45692</v>
      </c>
      <c r="N9170" s="5">
        <v>90.28</v>
      </c>
    </row>
    <row r="9171" spans="3:14" x14ac:dyDescent="0.2">
      <c r="C9171" s="6">
        <v>45695</v>
      </c>
      <c r="D9171" s="5">
        <v>332.89</v>
      </c>
      <c r="M9171" s="6">
        <v>45693</v>
      </c>
      <c r="N9171" s="5">
        <v>94.68</v>
      </c>
    </row>
    <row r="9172" spans="3:14" x14ac:dyDescent="0.2">
      <c r="C9172" s="6">
        <v>45696</v>
      </c>
      <c r="D9172" s="5">
        <v>578.84</v>
      </c>
      <c r="M9172" s="6">
        <v>45694</v>
      </c>
      <c r="N9172" s="5">
        <v>93.9</v>
      </c>
    </row>
    <row r="9173" spans="3:14" x14ac:dyDescent="0.2">
      <c r="C9173" s="6">
        <v>45697</v>
      </c>
      <c r="D9173" s="5">
        <v>613.98</v>
      </c>
      <c r="M9173" s="6">
        <v>45695</v>
      </c>
      <c r="N9173" s="5">
        <v>93.13</v>
      </c>
    </row>
    <row r="9174" spans="3:14" x14ac:dyDescent="0.2">
      <c r="C9174" s="6">
        <v>45698</v>
      </c>
      <c r="D9174" s="5">
        <v>290.33999999999997</v>
      </c>
      <c r="M9174" s="6">
        <v>45696</v>
      </c>
      <c r="N9174" s="5">
        <v>93.13</v>
      </c>
    </row>
    <row r="9175" spans="3:14" x14ac:dyDescent="0.2">
      <c r="C9175" s="6">
        <v>45699</v>
      </c>
      <c r="D9175" s="5">
        <v>231.02</v>
      </c>
      <c r="M9175" s="6">
        <v>45697</v>
      </c>
      <c r="N9175" s="5">
        <v>93.13</v>
      </c>
    </row>
    <row r="9176" spans="3:14" x14ac:dyDescent="0.2">
      <c r="C9176" s="6">
        <v>45700</v>
      </c>
      <c r="D9176" s="5">
        <v>285.79000000000002</v>
      </c>
      <c r="M9176" s="6">
        <v>45698</v>
      </c>
      <c r="N9176" s="5">
        <v>87.68</v>
      </c>
    </row>
    <row r="9177" spans="3:14" x14ac:dyDescent="0.2">
      <c r="C9177" s="6">
        <v>45701</v>
      </c>
      <c r="D9177" s="5">
        <v>237.14</v>
      </c>
      <c r="M9177" s="6">
        <v>45699</v>
      </c>
      <c r="N9177" s="5">
        <v>85.58</v>
      </c>
    </row>
    <row r="9178" spans="3:14" x14ac:dyDescent="0.2">
      <c r="C9178" s="6">
        <v>45702</v>
      </c>
      <c r="D9178" s="5">
        <v>299.08</v>
      </c>
      <c r="M9178" s="6">
        <v>45700</v>
      </c>
      <c r="N9178" s="5">
        <v>86.58</v>
      </c>
    </row>
    <row r="9179" spans="3:14" x14ac:dyDescent="0.2">
      <c r="C9179" s="6">
        <v>45703</v>
      </c>
      <c r="D9179" s="5">
        <v>229.84</v>
      </c>
      <c r="M9179" s="6">
        <v>45701</v>
      </c>
      <c r="N9179" s="5">
        <v>84.57</v>
      </c>
    </row>
    <row r="9180" spans="3:14" x14ac:dyDescent="0.2">
      <c r="C9180" s="6">
        <v>45704</v>
      </c>
      <c r="D9180" s="5">
        <v>295.02</v>
      </c>
      <c r="M9180" s="6">
        <v>45702</v>
      </c>
      <c r="N9180" s="5">
        <v>84.67</v>
      </c>
    </row>
    <row r="9181" spans="3:14" x14ac:dyDescent="0.2">
      <c r="C9181" s="6">
        <v>45705</v>
      </c>
      <c r="D9181" s="5">
        <v>376.42</v>
      </c>
      <c r="M9181" s="6">
        <v>45703</v>
      </c>
      <c r="N9181" s="5">
        <v>84.67</v>
      </c>
    </row>
    <row r="9182" spans="3:14" x14ac:dyDescent="0.2">
      <c r="C9182" s="6">
        <v>45706</v>
      </c>
      <c r="D9182" s="5">
        <v>278.62</v>
      </c>
      <c r="M9182" s="6">
        <v>45704</v>
      </c>
      <c r="N9182" s="5">
        <v>84.67</v>
      </c>
    </row>
    <row r="9183" spans="3:14" x14ac:dyDescent="0.2">
      <c r="C9183" s="6">
        <v>45707</v>
      </c>
      <c r="D9183" s="5">
        <v>341.26</v>
      </c>
      <c r="M9183" s="6">
        <v>45705</v>
      </c>
      <c r="N9183" s="5">
        <v>84.67</v>
      </c>
    </row>
    <row r="9184" spans="3:14" x14ac:dyDescent="0.2">
      <c r="C9184" s="6">
        <v>45708</v>
      </c>
      <c r="D9184" s="5">
        <v>373.35</v>
      </c>
      <c r="M9184" s="6">
        <v>45706</v>
      </c>
      <c r="N9184" s="5">
        <v>84.51</v>
      </c>
    </row>
    <row r="9185" spans="3:14" x14ac:dyDescent="0.2">
      <c r="C9185" s="6">
        <v>45709</v>
      </c>
      <c r="D9185" s="5">
        <v>379.85</v>
      </c>
      <c r="M9185" s="6">
        <v>45707</v>
      </c>
      <c r="N9185" s="5">
        <v>83.86</v>
      </c>
    </row>
    <row r="9186" spans="3:14" x14ac:dyDescent="0.2">
      <c r="C9186" s="6">
        <v>45710</v>
      </c>
      <c r="D9186" s="5">
        <v>200.86</v>
      </c>
      <c r="M9186" s="6">
        <v>45708</v>
      </c>
      <c r="N9186" s="5">
        <v>86.26</v>
      </c>
    </row>
    <row r="9187" spans="3:14" x14ac:dyDescent="0.2">
      <c r="C9187" s="6">
        <v>45711</v>
      </c>
      <c r="D9187" s="5">
        <v>478.29</v>
      </c>
      <c r="M9187" s="6">
        <v>45709</v>
      </c>
      <c r="N9187" s="5">
        <v>91.83</v>
      </c>
    </row>
    <row r="9188" spans="3:14" x14ac:dyDescent="0.2">
      <c r="C9188" s="6">
        <v>45712</v>
      </c>
      <c r="D9188" s="5">
        <v>355.54</v>
      </c>
      <c r="M9188" s="6">
        <v>45710</v>
      </c>
      <c r="N9188" s="5">
        <v>91.83</v>
      </c>
    </row>
    <row r="9189" spans="3:14" x14ac:dyDescent="0.2">
      <c r="C9189" s="6">
        <v>45713</v>
      </c>
      <c r="D9189" s="5">
        <v>227.14</v>
      </c>
      <c r="M9189" s="6">
        <v>45711</v>
      </c>
      <c r="N9189" s="5">
        <v>91.83</v>
      </c>
    </row>
    <row r="9190" spans="3:14" x14ac:dyDescent="0.2">
      <c r="C9190" s="6">
        <v>45714</v>
      </c>
      <c r="D9190" s="5">
        <v>275.17</v>
      </c>
      <c r="M9190" s="6">
        <v>45712</v>
      </c>
      <c r="N9190" s="5">
        <v>88.44</v>
      </c>
    </row>
    <row r="9191" spans="3:14" x14ac:dyDescent="0.2">
      <c r="C9191" s="6">
        <v>45715</v>
      </c>
      <c r="D9191" s="5">
        <v>293.02</v>
      </c>
      <c r="M9191" s="6">
        <v>45713</v>
      </c>
      <c r="N9191" s="5">
        <v>96.61</v>
      </c>
    </row>
    <row r="9192" spans="3:14" x14ac:dyDescent="0.2">
      <c r="C9192" s="6">
        <v>45716</v>
      </c>
      <c r="D9192" s="5">
        <v>345.55</v>
      </c>
      <c r="M9192" s="6">
        <v>45714</v>
      </c>
      <c r="N9192" s="5">
        <v>97.52</v>
      </c>
    </row>
    <row r="9193" spans="3:14" x14ac:dyDescent="0.2">
      <c r="C9193" s="6">
        <v>45717</v>
      </c>
      <c r="D9193" s="5">
        <v>523.16</v>
      </c>
      <c r="M9193" s="6">
        <v>45715</v>
      </c>
      <c r="N9193" s="5">
        <v>96.27</v>
      </c>
    </row>
    <row r="9194" spans="3:14" x14ac:dyDescent="0.2">
      <c r="C9194" s="6">
        <v>45718</v>
      </c>
      <c r="D9194" s="5">
        <v>479.31</v>
      </c>
      <c r="M9194" s="6">
        <v>45716</v>
      </c>
      <c r="N9194" s="5">
        <v>104.46</v>
      </c>
    </row>
    <row r="9195" spans="3:14" x14ac:dyDescent="0.2">
      <c r="C9195" s="6">
        <v>45719</v>
      </c>
      <c r="D9195" s="5">
        <v>438.01</v>
      </c>
      <c r="M9195" s="6">
        <v>45717</v>
      </c>
      <c r="N9195" s="5">
        <v>104.46</v>
      </c>
    </row>
    <row r="9196" spans="3:14" x14ac:dyDescent="0.2">
      <c r="C9196" s="6">
        <v>45720</v>
      </c>
      <c r="D9196" s="5">
        <v>448.72</v>
      </c>
      <c r="M9196" s="6">
        <v>45718</v>
      </c>
      <c r="N9196" s="5">
        <v>104.46</v>
      </c>
    </row>
    <row r="9197" spans="3:14" x14ac:dyDescent="0.2">
      <c r="C9197" s="6">
        <v>45721</v>
      </c>
      <c r="D9197" s="5">
        <v>397.48</v>
      </c>
      <c r="M9197" s="6">
        <v>45719</v>
      </c>
      <c r="N9197" s="5">
        <v>105.65</v>
      </c>
    </row>
    <row r="9198" spans="3:14" x14ac:dyDescent="0.2">
      <c r="C9198" s="6">
        <v>45722</v>
      </c>
      <c r="D9198" s="5">
        <v>743.27</v>
      </c>
      <c r="M9198" s="6">
        <v>45720</v>
      </c>
      <c r="N9198" s="5">
        <v>108.87</v>
      </c>
    </row>
    <row r="9199" spans="3:14" x14ac:dyDescent="0.2">
      <c r="C9199" s="6">
        <v>45723</v>
      </c>
      <c r="D9199" s="5">
        <v>517.66999999999996</v>
      </c>
      <c r="M9199" s="6">
        <v>45721</v>
      </c>
      <c r="N9199" s="5">
        <v>104.32</v>
      </c>
    </row>
    <row r="9200" spans="3:14" x14ac:dyDescent="0.2">
      <c r="C9200" s="6">
        <v>45724</v>
      </c>
      <c r="D9200" s="5">
        <v>475.08</v>
      </c>
      <c r="M9200" s="6">
        <v>45722</v>
      </c>
      <c r="N9200" s="5">
        <v>108.95</v>
      </c>
    </row>
    <row r="9201" spans="3:14" x14ac:dyDescent="0.2">
      <c r="C9201" s="6">
        <v>45725</v>
      </c>
      <c r="D9201" s="5">
        <v>475.08</v>
      </c>
      <c r="M9201" s="6">
        <v>45723</v>
      </c>
      <c r="N9201" s="5">
        <v>104.41</v>
      </c>
    </row>
    <row r="9202" spans="3:14" x14ac:dyDescent="0.2">
      <c r="C9202" s="6">
        <v>45726</v>
      </c>
      <c r="D9202" s="5">
        <v>403.78</v>
      </c>
      <c r="M9202" s="6">
        <v>45724</v>
      </c>
      <c r="N9202" s="5">
        <v>104.41</v>
      </c>
    </row>
    <row r="9203" spans="3:14" x14ac:dyDescent="0.2">
      <c r="C9203" s="6">
        <v>45727</v>
      </c>
      <c r="D9203" s="5">
        <v>700.32</v>
      </c>
      <c r="M9203" s="6">
        <v>45725</v>
      </c>
      <c r="N9203" s="5">
        <v>104.41</v>
      </c>
    </row>
    <row r="9204" spans="3:14" x14ac:dyDescent="0.2">
      <c r="C9204" s="6">
        <v>45728</v>
      </c>
      <c r="D9204" s="5">
        <v>421.53</v>
      </c>
      <c r="M9204" s="6">
        <v>45726</v>
      </c>
      <c r="N9204" s="5">
        <v>112.5</v>
      </c>
    </row>
    <row r="9205" spans="3:14" x14ac:dyDescent="0.2">
      <c r="C9205" s="6">
        <v>45729</v>
      </c>
      <c r="D9205" s="5">
        <v>466.6</v>
      </c>
      <c r="M9205" s="6">
        <v>45727</v>
      </c>
      <c r="N9205" s="5">
        <v>114.6</v>
      </c>
    </row>
    <row r="9206" spans="3:14" x14ac:dyDescent="0.2">
      <c r="C9206" s="6">
        <v>45730</v>
      </c>
      <c r="D9206" s="5">
        <v>440.27</v>
      </c>
      <c r="M9206" s="6">
        <v>45728</v>
      </c>
      <c r="N9206" s="5">
        <v>104.11</v>
      </c>
    </row>
    <row r="9207" spans="3:14" x14ac:dyDescent="0.2">
      <c r="C9207" s="6">
        <v>45731</v>
      </c>
      <c r="D9207" s="5">
        <v>487</v>
      </c>
      <c r="M9207" s="6">
        <v>45729</v>
      </c>
      <c r="N9207" s="5">
        <v>106.19</v>
      </c>
    </row>
    <row r="9208" spans="3:14" x14ac:dyDescent="0.2">
      <c r="C9208" s="6">
        <v>45732</v>
      </c>
      <c r="D9208" s="5">
        <v>731.88</v>
      </c>
      <c r="M9208" s="6">
        <v>45730</v>
      </c>
      <c r="N9208" s="5">
        <v>101.01</v>
      </c>
    </row>
    <row r="9209" spans="3:14" x14ac:dyDescent="0.2">
      <c r="C9209" s="6">
        <v>45733</v>
      </c>
      <c r="D9209" s="5">
        <v>649.57000000000005</v>
      </c>
      <c r="M9209" s="6">
        <v>45731</v>
      </c>
      <c r="N9209" s="5">
        <v>101.01</v>
      </c>
    </row>
    <row r="9210" spans="3:14" x14ac:dyDescent="0.2">
      <c r="C9210" s="6">
        <v>45734</v>
      </c>
      <c r="D9210" s="5">
        <v>601.30999999999995</v>
      </c>
      <c r="M9210" s="6">
        <v>45732</v>
      </c>
      <c r="N9210" s="5">
        <v>101.01</v>
      </c>
    </row>
    <row r="9211" spans="3:14" x14ac:dyDescent="0.2">
      <c r="C9211" s="6">
        <v>45735</v>
      </c>
      <c r="D9211" s="5">
        <v>570.42999999999995</v>
      </c>
      <c r="M9211" s="6">
        <v>45733</v>
      </c>
      <c r="N9211" s="5">
        <v>99.78</v>
      </c>
    </row>
    <row r="9212" spans="3:14" x14ac:dyDescent="0.2">
      <c r="C9212" s="6">
        <v>45736</v>
      </c>
      <c r="D9212" s="5">
        <v>442.72</v>
      </c>
      <c r="M9212" s="6">
        <v>45734</v>
      </c>
      <c r="N9212" s="5">
        <v>96.68</v>
      </c>
    </row>
    <row r="9213" spans="3:14" x14ac:dyDescent="0.2">
      <c r="C9213" s="6">
        <v>45737</v>
      </c>
      <c r="D9213" s="5">
        <v>376.51</v>
      </c>
      <c r="M9213" s="6">
        <v>45735</v>
      </c>
      <c r="N9213" s="5">
        <v>91.4</v>
      </c>
    </row>
    <row r="9214" spans="3:14" x14ac:dyDescent="0.2">
      <c r="C9214" s="6">
        <v>45738</v>
      </c>
      <c r="D9214" s="5">
        <v>471.88</v>
      </c>
      <c r="M9214" s="6">
        <v>45736</v>
      </c>
      <c r="N9214" s="5">
        <v>95.74</v>
      </c>
    </row>
    <row r="9215" spans="3:14" x14ac:dyDescent="0.2">
      <c r="C9215" s="6">
        <v>45739</v>
      </c>
      <c r="D9215" s="5">
        <v>539.30999999999995</v>
      </c>
      <c r="M9215" s="6">
        <v>45737</v>
      </c>
      <c r="N9215" s="5">
        <v>94.54</v>
      </c>
    </row>
    <row r="9216" spans="3:14" x14ac:dyDescent="0.2">
      <c r="C9216" s="6">
        <v>45740</v>
      </c>
      <c r="D9216" s="5">
        <v>503.51</v>
      </c>
      <c r="M9216" s="6">
        <v>45738</v>
      </c>
      <c r="N9216" s="5">
        <v>94.54</v>
      </c>
    </row>
    <row r="9217" spans="3:14" x14ac:dyDescent="0.2">
      <c r="C9217" s="6">
        <v>45741</v>
      </c>
      <c r="D9217" s="5">
        <v>476.87</v>
      </c>
      <c r="M9217" s="6">
        <v>45739</v>
      </c>
      <c r="N9217" s="5">
        <v>94.54</v>
      </c>
    </row>
    <row r="9218" spans="3:14" x14ac:dyDescent="0.2">
      <c r="C9218" s="6">
        <v>45742</v>
      </c>
      <c r="D9218" s="5">
        <v>315.44</v>
      </c>
      <c r="M9218" s="6">
        <v>45740</v>
      </c>
      <c r="N9218" s="5">
        <v>95.22</v>
      </c>
    </row>
    <row r="9219" spans="3:14" x14ac:dyDescent="0.2">
      <c r="C9219" s="6">
        <v>45743</v>
      </c>
      <c r="D9219" s="5">
        <v>305.64999999999998</v>
      </c>
      <c r="M9219" s="6">
        <v>45741</v>
      </c>
      <c r="N9219" s="5">
        <v>93.57</v>
      </c>
    </row>
    <row r="9220" spans="3:14" x14ac:dyDescent="0.2">
      <c r="C9220" s="6">
        <v>45744</v>
      </c>
      <c r="D9220" s="5">
        <v>365.23</v>
      </c>
      <c r="M9220" s="6">
        <v>45742</v>
      </c>
      <c r="N9220" s="5">
        <v>91.41</v>
      </c>
    </row>
    <row r="9221" spans="3:14" x14ac:dyDescent="0.2">
      <c r="C9221" s="6">
        <v>45745</v>
      </c>
      <c r="D9221" s="5">
        <v>281.52</v>
      </c>
      <c r="M9221" s="6">
        <v>45743</v>
      </c>
      <c r="N9221" s="5">
        <v>91.03</v>
      </c>
    </row>
    <row r="9222" spans="3:14" x14ac:dyDescent="0.2">
      <c r="C9222" s="6">
        <v>45746</v>
      </c>
      <c r="D9222" s="5">
        <v>616.65</v>
      </c>
      <c r="M9222" s="6">
        <v>45744</v>
      </c>
      <c r="N9222" s="5">
        <v>96.83</v>
      </c>
    </row>
    <row r="9223" spans="3:14" x14ac:dyDescent="0.2">
      <c r="C9223" s="6">
        <v>45747</v>
      </c>
      <c r="D9223" s="5">
        <v>428.9</v>
      </c>
      <c r="M9223" s="6">
        <v>45745</v>
      </c>
      <c r="N9223" s="5">
        <v>96.83</v>
      </c>
    </row>
    <row r="9224" spans="3:14" x14ac:dyDescent="0.2">
      <c r="C9224" s="6">
        <v>45748</v>
      </c>
      <c r="D9224" s="5">
        <v>659.49</v>
      </c>
      <c r="M9224" s="6">
        <v>45746</v>
      </c>
      <c r="N9224" s="5">
        <v>96.83</v>
      </c>
    </row>
    <row r="9225" spans="3:14" x14ac:dyDescent="0.2">
      <c r="C9225" s="6">
        <v>45749</v>
      </c>
      <c r="D9225" s="5">
        <v>458.41</v>
      </c>
      <c r="M9225" s="6">
        <v>45747</v>
      </c>
      <c r="N9225" s="5">
        <v>101.35</v>
      </c>
    </row>
    <row r="9226" spans="3:14" x14ac:dyDescent="0.2">
      <c r="C9226" s="6">
        <v>45750</v>
      </c>
      <c r="D9226" s="5">
        <v>441.07</v>
      </c>
      <c r="M9226" s="6">
        <v>45748</v>
      </c>
      <c r="N9226" s="5">
        <v>104.73</v>
      </c>
    </row>
    <row r="9227" spans="3:14" x14ac:dyDescent="0.2">
      <c r="C9227" s="6">
        <v>45751</v>
      </c>
      <c r="D9227" s="5">
        <v>568.5</v>
      </c>
      <c r="M9227" s="6">
        <v>45749</v>
      </c>
      <c r="N9227" s="5">
        <v>106.39</v>
      </c>
    </row>
    <row r="9228" spans="3:14" x14ac:dyDescent="0.2">
      <c r="C9228" s="6">
        <v>45752</v>
      </c>
      <c r="D9228" s="5">
        <v>1203.24</v>
      </c>
      <c r="M9228" s="6">
        <v>45750</v>
      </c>
      <c r="N9228" s="5">
        <v>112</v>
      </c>
    </row>
    <row r="9229" spans="3:14" x14ac:dyDescent="0.2">
      <c r="C9229" s="6">
        <v>45753</v>
      </c>
      <c r="D9229" s="5">
        <v>1203.24</v>
      </c>
      <c r="M9229" s="6">
        <v>45751</v>
      </c>
      <c r="N9229" s="5">
        <v>125.71</v>
      </c>
    </row>
    <row r="9230" spans="3:14" x14ac:dyDescent="0.2">
      <c r="C9230" s="6">
        <v>45754</v>
      </c>
      <c r="D9230" s="5">
        <v>574.97</v>
      </c>
      <c r="M9230" s="6">
        <v>45752</v>
      </c>
      <c r="N9230" s="5">
        <v>125.71</v>
      </c>
    </row>
    <row r="9231" spans="3:14" x14ac:dyDescent="0.2">
      <c r="C9231" s="6">
        <v>45755</v>
      </c>
      <c r="D9231" s="5">
        <v>565.99</v>
      </c>
      <c r="M9231" s="6">
        <v>45753</v>
      </c>
      <c r="N9231" s="5">
        <v>125.71</v>
      </c>
    </row>
    <row r="9232" spans="3:14" x14ac:dyDescent="0.2">
      <c r="C9232" s="6">
        <v>45756</v>
      </c>
      <c r="D9232" s="5">
        <v>590.08000000000004</v>
      </c>
      <c r="M9232" s="6">
        <v>45754</v>
      </c>
      <c r="N9232" s="5">
        <v>137.30000000000001</v>
      </c>
    </row>
    <row r="9233" spans="3:14" x14ac:dyDescent="0.2">
      <c r="C9233" s="6">
        <v>45757</v>
      </c>
      <c r="D9233" s="5">
        <v>623.45000000000005</v>
      </c>
      <c r="M9233" s="6">
        <v>45755</v>
      </c>
      <c r="N9233" s="5">
        <v>139.88</v>
      </c>
    </row>
    <row r="9234" spans="3:14" x14ac:dyDescent="0.2">
      <c r="C9234" s="6">
        <v>45758</v>
      </c>
      <c r="D9234" s="5">
        <v>834.03</v>
      </c>
      <c r="M9234" s="6">
        <v>45756</v>
      </c>
      <c r="N9234" s="5">
        <v>128.83000000000001</v>
      </c>
    </row>
    <row r="9235" spans="3:14" x14ac:dyDescent="0.2">
      <c r="C9235" s="6">
        <v>45759</v>
      </c>
      <c r="D9235" s="5">
        <v>589.49</v>
      </c>
      <c r="M9235" s="6">
        <v>45757</v>
      </c>
      <c r="N9235" s="5">
        <v>128.35</v>
      </c>
    </row>
    <row r="9236" spans="3:14" x14ac:dyDescent="0.2">
      <c r="C9236" s="6">
        <v>45760</v>
      </c>
      <c r="D9236" s="5">
        <v>910.44</v>
      </c>
      <c r="M9236" s="6">
        <v>45758</v>
      </c>
      <c r="N9236" s="5">
        <v>137.26</v>
      </c>
    </row>
    <row r="9237" spans="3:14" x14ac:dyDescent="0.2">
      <c r="C9237" s="6">
        <v>45761</v>
      </c>
      <c r="D9237" s="5">
        <v>490.46</v>
      </c>
      <c r="M9237" s="6">
        <v>45759</v>
      </c>
      <c r="N9237" s="5">
        <v>137.26</v>
      </c>
    </row>
    <row r="9238" spans="3:14" x14ac:dyDescent="0.2">
      <c r="C9238" s="6">
        <v>45762</v>
      </c>
      <c r="D9238" s="5">
        <v>371.97</v>
      </c>
      <c r="M9238" s="6">
        <v>45760</v>
      </c>
      <c r="N9238" s="5">
        <v>137.26</v>
      </c>
    </row>
    <row r="9239" spans="3:14" x14ac:dyDescent="0.2">
      <c r="C9239" s="6">
        <v>45763</v>
      </c>
      <c r="D9239" s="5">
        <v>506.96</v>
      </c>
      <c r="M9239" s="6">
        <v>45761</v>
      </c>
      <c r="N9239" s="5">
        <v>132.46</v>
      </c>
    </row>
    <row r="9240" spans="3:14" x14ac:dyDescent="0.2">
      <c r="C9240" s="6">
        <v>45764</v>
      </c>
      <c r="D9240" s="5">
        <v>511.18</v>
      </c>
      <c r="M9240" s="6">
        <v>45762</v>
      </c>
      <c r="N9240" s="5">
        <v>122.56</v>
      </c>
    </row>
    <row r="9241" spans="3:14" x14ac:dyDescent="0.2">
      <c r="C9241" s="6">
        <v>45765</v>
      </c>
      <c r="D9241" s="5">
        <v>413.61</v>
      </c>
      <c r="M9241" s="6">
        <v>45763</v>
      </c>
      <c r="N9241" s="5">
        <v>119.4</v>
      </c>
    </row>
    <row r="9242" spans="3:14" x14ac:dyDescent="0.2">
      <c r="C9242" s="6">
        <v>45766</v>
      </c>
      <c r="D9242" s="5">
        <v>431.85</v>
      </c>
      <c r="M9242" s="6">
        <v>45764</v>
      </c>
      <c r="N9242" s="5">
        <v>114.64</v>
      </c>
    </row>
    <row r="9243" spans="3:14" x14ac:dyDescent="0.2">
      <c r="C9243" s="6">
        <v>45767</v>
      </c>
      <c r="D9243" s="5">
        <v>526.77</v>
      </c>
      <c r="M9243" s="6">
        <v>45765</v>
      </c>
      <c r="N9243" s="5">
        <v>114.64</v>
      </c>
    </row>
    <row r="9244" spans="3:14" x14ac:dyDescent="0.2">
      <c r="C9244" s="6">
        <v>45768</v>
      </c>
      <c r="D9244" s="5">
        <v>398.08</v>
      </c>
      <c r="M9244" s="6">
        <v>45766</v>
      </c>
      <c r="N9244" s="5">
        <v>114.64</v>
      </c>
    </row>
    <row r="9245" spans="3:14" x14ac:dyDescent="0.2">
      <c r="C9245" s="6">
        <v>45769</v>
      </c>
      <c r="D9245" s="5">
        <v>432.38</v>
      </c>
      <c r="M9245" s="6">
        <v>45767</v>
      </c>
      <c r="N9245" s="5">
        <v>114.64</v>
      </c>
    </row>
    <row r="9246" spans="3:14" x14ac:dyDescent="0.2">
      <c r="C9246" s="6">
        <v>45770</v>
      </c>
      <c r="D9246" s="5">
        <v>333.85</v>
      </c>
      <c r="M9246" s="6">
        <v>45768</v>
      </c>
      <c r="N9246" s="5">
        <v>128.56</v>
      </c>
    </row>
    <row r="9247" spans="3:14" x14ac:dyDescent="0.2">
      <c r="C9247" s="6">
        <v>45771</v>
      </c>
      <c r="D9247" s="5">
        <v>416.02</v>
      </c>
      <c r="M9247" s="6">
        <v>45769</v>
      </c>
      <c r="N9247" s="5">
        <v>118.35</v>
      </c>
    </row>
    <row r="9248" spans="3:14" x14ac:dyDescent="0.2">
      <c r="C9248" s="6">
        <v>45772</v>
      </c>
      <c r="D9248" s="5">
        <v>519.27</v>
      </c>
      <c r="M9248" s="6">
        <v>45770</v>
      </c>
      <c r="N9248" s="5">
        <v>116.6</v>
      </c>
    </row>
    <row r="9249" spans="3:14" x14ac:dyDescent="0.2">
      <c r="C9249" s="6">
        <v>45773</v>
      </c>
      <c r="D9249" s="5">
        <v>475.53</v>
      </c>
      <c r="M9249" s="6">
        <v>45771</v>
      </c>
      <c r="N9249" s="5">
        <v>108.28</v>
      </c>
    </row>
    <row r="9250" spans="3:14" x14ac:dyDescent="0.2">
      <c r="C9250" s="6">
        <v>45774</v>
      </c>
      <c r="D9250" s="5">
        <v>659.6</v>
      </c>
      <c r="M9250" s="6">
        <v>45772</v>
      </c>
      <c r="N9250" s="5">
        <v>105.79</v>
      </c>
    </row>
    <row r="9251" spans="3:14" x14ac:dyDescent="0.2">
      <c r="C9251" s="6">
        <v>45775</v>
      </c>
      <c r="D9251" s="5">
        <v>787.49</v>
      </c>
      <c r="M9251" s="6">
        <v>45773</v>
      </c>
      <c r="N9251" s="5">
        <v>105.79</v>
      </c>
    </row>
    <row r="9252" spans="3:14" x14ac:dyDescent="0.2">
      <c r="C9252" s="6">
        <v>45776</v>
      </c>
      <c r="D9252" s="5">
        <v>581.71</v>
      </c>
      <c r="M9252" s="6">
        <v>45774</v>
      </c>
      <c r="N9252" s="5">
        <v>105.79</v>
      </c>
    </row>
    <row r="9253" spans="3:14" x14ac:dyDescent="0.2">
      <c r="C9253" s="6">
        <v>45777</v>
      </c>
      <c r="D9253" s="5">
        <v>442.34</v>
      </c>
      <c r="M9253" s="6">
        <v>45775</v>
      </c>
      <c r="N9253" s="5">
        <v>110.01</v>
      </c>
    </row>
    <row r="9254" spans="3:14" x14ac:dyDescent="0.2">
      <c r="C9254" s="6">
        <v>45778</v>
      </c>
      <c r="D9254" s="5">
        <v>903.78</v>
      </c>
      <c r="M9254" s="6">
        <v>45776</v>
      </c>
      <c r="N9254" s="5">
        <v>112.27</v>
      </c>
    </row>
    <row r="9255" spans="3:14" x14ac:dyDescent="0.2">
      <c r="C9255" s="6">
        <v>45779</v>
      </c>
      <c r="D9255" s="5">
        <v>607</v>
      </c>
      <c r="M9255" s="6">
        <v>45777</v>
      </c>
      <c r="N9255" s="5">
        <v>112.48</v>
      </c>
    </row>
    <row r="9256" spans="3:14" x14ac:dyDescent="0.2">
      <c r="C9256" s="6">
        <v>45780</v>
      </c>
      <c r="D9256" s="5">
        <v>702.2</v>
      </c>
      <c r="M9256" s="6">
        <v>45778</v>
      </c>
      <c r="N9256" s="5">
        <v>107.33</v>
      </c>
    </row>
    <row r="9257" spans="3:14" x14ac:dyDescent="0.2">
      <c r="C9257" s="6">
        <v>45781</v>
      </c>
      <c r="D9257" s="5">
        <v>650.4</v>
      </c>
      <c r="M9257" s="6">
        <v>45779</v>
      </c>
      <c r="N9257" s="5">
        <v>101.4</v>
      </c>
    </row>
    <row r="9258" spans="3:14" x14ac:dyDescent="0.2">
      <c r="C9258" s="6">
        <v>45782</v>
      </c>
      <c r="D9258" s="5">
        <v>352.02</v>
      </c>
      <c r="M9258" s="6">
        <v>45780</v>
      </c>
      <c r="N9258" s="5">
        <v>101.4</v>
      </c>
    </row>
    <row r="9259" spans="3:14" x14ac:dyDescent="0.2">
      <c r="C9259" s="6">
        <v>45783</v>
      </c>
      <c r="D9259" s="5">
        <v>662.07</v>
      </c>
      <c r="M9259" s="6">
        <v>45781</v>
      </c>
      <c r="N9259" s="5">
        <v>101.4</v>
      </c>
    </row>
    <row r="9260" spans="3:14" x14ac:dyDescent="0.2">
      <c r="C9260" s="6">
        <v>45784</v>
      </c>
      <c r="D9260" s="5">
        <v>662.07</v>
      </c>
      <c r="M9260" s="6">
        <v>45782</v>
      </c>
      <c r="N9260" s="5">
        <v>104.45</v>
      </c>
    </row>
    <row r="9261" spans="3:14" x14ac:dyDescent="0.2">
      <c r="C9261" s="6">
        <v>45785</v>
      </c>
      <c r="D9261" s="5">
        <v>567.82000000000005</v>
      </c>
      <c r="M9261" s="6">
        <v>45783</v>
      </c>
      <c r="N9261" s="5">
        <v>106.18</v>
      </c>
    </row>
    <row r="9262" spans="3:14" x14ac:dyDescent="0.2">
      <c r="C9262" s="6">
        <v>45786</v>
      </c>
      <c r="D9262" s="5">
        <v>535.71</v>
      </c>
      <c r="M9262" s="6">
        <v>45784</v>
      </c>
      <c r="N9262" s="5">
        <v>99.87</v>
      </c>
    </row>
    <row r="9263" spans="3:14" x14ac:dyDescent="0.2">
      <c r="C9263" s="6">
        <v>45787</v>
      </c>
      <c r="D9263" s="5">
        <v>676.42</v>
      </c>
      <c r="M9263" s="6">
        <v>45785</v>
      </c>
      <c r="N9263" s="5">
        <v>98.66</v>
      </c>
    </row>
    <row r="9264" spans="3:14" x14ac:dyDescent="0.2">
      <c r="C9264" s="6">
        <v>45788</v>
      </c>
      <c r="D9264" s="5">
        <v>777.22</v>
      </c>
      <c r="M9264" s="6">
        <v>45786</v>
      </c>
      <c r="N9264" s="5">
        <v>100.4</v>
      </c>
    </row>
    <row r="9265" spans="3:14" x14ac:dyDescent="0.2">
      <c r="C9265" s="6">
        <v>45789</v>
      </c>
      <c r="D9265" s="5">
        <v>667.73</v>
      </c>
      <c r="M9265" s="6">
        <v>45787</v>
      </c>
      <c r="N9265" s="5">
        <v>100.4</v>
      </c>
    </row>
    <row r="9266" spans="3:14" x14ac:dyDescent="0.2">
      <c r="C9266" s="6">
        <v>45790</v>
      </c>
      <c r="D9266" s="5">
        <v>513.4</v>
      </c>
      <c r="M9266" s="6">
        <v>45788</v>
      </c>
      <c r="N9266" s="5">
        <v>100.4</v>
      </c>
    </row>
    <row r="9267" spans="3:14" x14ac:dyDescent="0.2">
      <c r="C9267" s="6">
        <v>45791</v>
      </c>
      <c r="D9267" s="5">
        <v>778.11</v>
      </c>
      <c r="M9267" s="6">
        <v>45789</v>
      </c>
      <c r="N9267" s="5">
        <v>102.9</v>
      </c>
    </row>
    <row r="9268" spans="3:14" x14ac:dyDescent="0.2">
      <c r="C9268" s="6">
        <v>45792</v>
      </c>
      <c r="D9268" s="5">
        <v>470.58</v>
      </c>
      <c r="M9268" s="6">
        <v>45790</v>
      </c>
      <c r="N9268" s="5">
        <v>100.13</v>
      </c>
    </row>
    <row r="9269" spans="3:14" x14ac:dyDescent="0.2">
      <c r="C9269" s="6">
        <v>45793</v>
      </c>
      <c r="D9269" s="5">
        <v>518</v>
      </c>
      <c r="M9269" s="6">
        <v>45791</v>
      </c>
      <c r="N9269" s="5">
        <v>100.73</v>
      </c>
    </row>
    <row r="9270" spans="3:14" x14ac:dyDescent="0.2">
      <c r="C9270" s="6">
        <v>45794</v>
      </c>
      <c r="D9270" s="5">
        <v>583.05999999999995</v>
      </c>
      <c r="M9270" s="6">
        <v>45792</v>
      </c>
      <c r="N9270" s="5">
        <v>98.65</v>
      </c>
    </row>
    <row r="9271" spans="3:14" x14ac:dyDescent="0.2">
      <c r="C9271" s="6">
        <v>45795</v>
      </c>
      <c r="D9271" s="5">
        <v>676.3</v>
      </c>
      <c r="M9271" s="6">
        <v>45793</v>
      </c>
      <c r="N9271" s="5">
        <v>96.7</v>
      </c>
    </row>
    <row r="9272" spans="3:14" x14ac:dyDescent="0.2">
      <c r="C9272" s="6">
        <v>45796</v>
      </c>
      <c r="D9272" s="5">
        <v>391.53</v>
      </c>
      <c r="M9272" s="6">
        <v>45794</v>
      </c>
      <c r="N9272" s="5">
        <v>96.7</v>
      </c>
    </row>
    <row r="9273" spans="3:14" x14ac:dyDescent="0.2">
      <c r="C9273" s="6">
        <v>45797</v>
      </c>
      <c r="D9273" s="5">
        <v>409.51</v>
      </c>
      <c r="M9273" s="6">
        <v>45795</v>
      </c>
      <c r="N9273" s="5">
        <v>96.7</v>
      </c>
    </row>
    <row r="9274" spans="3:14" x14ac:dyDescent="0.2">
      <c r="C9274" s="6">
        <v>45798</v>
      </c>
      <c r="D9274" s="5">
        <v>313.45</v>
      </c>
      <c r="M9274" s="6">
        <v>45796</v>
      </c>
      <c r="N9274" s="5">
        <v>103.81</v>
      </c>
    </row>
    <row r="9275" spans="3:14" x14ac:dyDescent="0.2">
      <c r="C9275" s="6">
        <v>45799</v>
      </c>
      <c r="D9275" s="5">
        <v>285.36</v>
      </c>
      <c r="M9275" s="6">
        <v>45797</v>
      </c>
      <c r="N9275" s="5">
        <v>101.37</v>
      </c>
    </row>
    <row r="9276" spans="3:14" x14ac:dyDescent="0.2">
      <c r="C9276" s="6">
        <v>45800</v>
      </c>
      <c r="D9276" s="5">
        <v>330.06</v>
      </c>
      <c r="M9276" s="6">
        <v>45798</v>
      </c>
      <c r="N9276" s="5">
        <v>102.1</v>
      </c>
    </row>
    <row r="9277" spans="3:14" x14ac:dyDescent="0.2">
      <c r="C9277" s="6">
        <v>45801</v>
      </c>
      <c r="D9277" s="5">
        <v>247.9</v>
      </c>
      <c r="M9277" s="6">
        <v>45799</v>
      </c>
      <c r="N9277" s="5">
        <v>99.47</v>
      </c>
    </row>
    <row r="9278" spans="3:14" x14ac:dyDescent="0.2">
      <c r="C9278" s="6">
        <v>45802</v>
      </c>
      <c r="D9278" s="5">
        <v>355.31</v>
      </c>
      <c r="M9278" s="6">
        <v>45800</v>
      </c>
      <c r="N9278" s="5">
        <v>100.91</v>
      </c>
    </row>
    <row r="9279" spans="3:14" x14ac:dyDescent="0.2">
      <c r="C9279" s="6">
        <v>45803</v>
      </c>
      <c r="D9279" s="5">
        <v>294.68</v>
      </c>
      <c r="M9279" s="6">
        <v>45801</v>
      </c>
      <c r="N9279" s="5">
        <v>100.91</v>
      </c>
    </row>
    <row r="9280" spans="3:14" x14ac:dyDescent="0.2">
      <c r="C9280" s="6">
        <v>45804</v>
      </c>
      <c r="D9280" s="5">
        <v>411.2</v>
      </c>
      <c r="M9280" s="6">
        <v>45802</v>
      </c>
      <c r="N9280" s="5">
        <v>100.91</v>
      </c>
    </row>
    <row r="9281" spans="3:14" x14ac:dyDescent="0.2">
      <c r="C9281" s="6">
        <v>45805</v>
      </c>
      <c r="D9281" s="5">
        <v>274.58</v>
      </c>
      <c r="M9281" s="6">
        <v>45803</v>
      </c>
      <c r="N9281" s="5">
        <v>100.91</v>
      </c>
    </row>
    <row r="9282" spans="3:14" x14ac:dyDescent="0.2">
      <c r="C9282" s="6">
        <v>45806</v>
      </c>
      <c r="D9282" s="5">
        <v>343.9</v>
      </c>
      <c r="M9282" s="6">
        <v>45804</v>
      </c>
      <c r="N9282" s="5">
        <v>97.93</v>
      </c>
    </row>
    <row r="9283" spans="3:14" x14ac:dyDescent="0.2">
      <c r="C9283" s="6">
        <v>45807</v>
      </c>
      <c r="D9283" s="5">
        <v>513.69000000000005</v>
      </c>
      <c r="M9283" s="6">
        <v>45805</v>
      </c>
      <c r="N9283" s="5">
        <v>93.2</v>
      </c>
    </row>
    <row r="9284" spans="3:14" x14ac:dyDescent="0.2">
      <c r="C9284" s="6">
        <v>45808</v>
      </c>
      <c r="D9284" s="5">
        <v>366.54</v>
      </c>
      <c r="M9284" s="6">
        <v>45806</v>
      </c>
      <c r="N9284" s="5">
        <v>92.67</v>
      </c>
    </row>
    <row r="9285" spans="3:14" x14ac:dyDescent="0.2">
      <c r="C9285" s="6">
        <v>45809</v>
      </c>
      <c r="D9285" s="5">
        <v>910.83</v>
      </c>
      <c r="M9285" s="6">
        <v>45807</v>
      </c>
      <c r="N9285" s="5">
        <v>92.11</v>
      </c>
    </row>
    <row r="9286" spans="3:14" x14ac:dyDescent="0.2">
      <c r="C9286" s="6">
        <v>45810</v>
      </c>
      <c r="D9286" s="5">
        <v>444.77</v>
      </c>
      <c r="M9286" s="6">
        <v>45808</v>
      </c>
      <c r="N9286" s="5">
        <v>92.11</v>
      </c>
    </row>
    <row r="9287" spans="3:14" x14ac:dyDescent="0.2">
      <c r="C9287" s="6">
        <v>45811</v>
      </c>
      <c r="D9287" s="5">
        <v>475.68</v>
      </c>
      <c r="M9287" s="6">
        <v>45809</v>
      </c>
      <c r="N9287" s="5">
        <v>92.11</v>
      </c>
    </row>
    <row r="9288" spans="3:14" x14ac:dyDescent="0.2">
      <c r="C9288" s="6">
        <v>45812</v>
      </c>
      <c r="D9288" s="5">
        <v>425.99</v>
      </c>
      <c r="M9288" s="6">
        <v>45810</v>
      </c>
      <c r="N9288" s="5">
        <v>95.76</v>
      </c>
    </row>
    <row r="9289" spans="3:14" x14ac:dyDescent="0.2">
      <c r="C9289" s="6">
        <v>45813</v>
      </c>
      <c r="D9289" s="5">
        <v>354.04</v>
      </c>
      <c r="M9289" s="6">
        <v>45811</v>
      </c>
      <c r="N9289" s="5">
        <v>100</v>
      </c>
    </row>
    <row r="9290" spans="3:14" x14ac:dyDescent="0.2">
      <c r="C9290" s="6">
        <v>45814</v>
      </c>
      <c r="D9290" s="5">
        <v>339.28</v>
      </c>
      <c r="M9290" s="6">
        <v>45812</v>
      </c>
      <c r="N9290" s="5">
        <v>96.98</v>
      </c>
    </row>
    <row r="9291" spans="3:14" x14ac:dyDescent="0.2">
      <c r="C9291" s="6">
        <v>45815</v>
      </c>
      <c r="D9291" s="5">
        <v>402.27</v>
      </c>
      <c r="M9291" s="6">
        <v>45813</v>
      </c>
      <c r="N9291" s="5">
        <v>94.65</v>
      </c>
    </row>
    <row r="9292" spans="3:14" x14ac:dyDescent="0.2">
      <c r="C9292" s="6">
        <v>45816</v>
      </c>
      <c r="D9292" s="5">
        <v>402.27</v>
      </c>
      <c r="M9292" s="6">
        <v>45814</v>
      </c>
      <c r="N9292" s="5">
        <v>89.65</v>
      </c>
    </row>
    <row r="9293" spans="3:14" x14ac:dyDescent="0.2">
      <c r="M9293" s="6">
        <v>45815</v>
      </c>
      <c r="N9293" s="5">
        <v>89.65</v>
      </c>
    </row>
    <row r="9294" spans="3:14" x14ac:dyDescent="0.2">
      <c r="M9294" s="6">
        <v>45816</v>
      </c>
      <c r="N9294" s="5">
        <v>89.65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330"/>
  <sheetViews>
    <sheetView topLeftCell="A1299" workbookViewId="0">
      <selection activeCell="G1326" sqref="G1326:H1330"/>
    </sheetView>
  </sheetViews>
  <sheetFormatPr defaultRowHeight="12" x14ac:dyDescent="0.2"/>
  <cols>
    <col min="1" max="1" width="11.28515625" style="6" bestFit="1" customWidth="1"/>
    <col min="2" max="2" width="11.7109375" style="5" bestFit="1" customWidth="1"/>
    <col min="3" max="3" width="11.28515625" style="6" bestFit="1" customWidth="1"/>
    <col min="4" max="4" width="14.5703125" style="5" bestFit="1" customWidth="1"/>
    <col min="5" max="5" width="11.28515625" style="6" bestFit="1" customWidth="1"/>
    <col min="6" max="6" width="14.85546875" style="5" bestFit="1" customWidth="1"/>
    <col min="7" max="7" width="11.28515625" style="6" bestFit="1" customWidth="1"/>
    <col min="8" max="8" width="15.140625" style="5" bestFit="1" customWidth="1"/>
    <col min="9" max="16384" width="9.140625" style="5"/>
  </cols>
  <sheetData>
    <row r="1" spans="1:8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</row>
    <row r="2" spans="1:8" x14ac:dyDescent="0.2">
      <c r="B2" s="5" t="s">
        <v>261</v>
      </c>
      <c r="D2" s="5" t="s">
        <v>263</v>
      </c>
      <c r="F2" s="5" t="s">
        <v>264</v>
      </c>
      <c r="H2" s="5" t="s">
        <v>265</v>
      </c>
    </row>
    <row r="3" spans="1:8" x14ac:dyDescent="0.2">
      <c r="B3" s="5" t="s">
        <v>164</v>
      </c>
      <c r="D3" s="5" t="s">
        <v>167</v>
      </c>
      <c r="F3" s="5" t="s">
        <v>170</v>
      </c>
      <c r="H3" s="5" t="s">
        <v>172</v>
      </c>
    </row>
    <row r="4" spans="1:8" x14ac:dyDescent="0.2">
      <c r="A4" s="6">
        <v>36532</v>
      </c>
      <c r="B4" s="5">
        <v>298</v>
      </c>
      <c r="C4" s="6">
        <v>36530</v>
      </c>
      <c r="D4" s="5">
        <v>640599</v>
      </c>
      <c r="E4" s="6">
        <v>36530</v>
      </c>
      <c r="F4" s="5">
        <v>8775</v>
      </c>
      <c r="G4" s="6">
        <v>36530</v>
      </c>
      <c r="H4" s="5">
        <v>20943</v>
      </c>
    </row>
    <row r="5" spans="1:8" x14ac:dyDescent="0.2">
      <c r="A5" s="6">
        <v>36539</v>
      </c>
      <c r="B5" s="5">
        <v>289</v>
      </c>
      <c r="C5" s="6">
        <v>36537</v>
      </c>
      <c r="D5" s="5">
        <v>611391</v>
      </c>
      <c r="E5" s="6">
        <v>36537</v>
      </c>
      <c r="F5" s="5">
        <v>3843</v>
      </c>
      <c r="G5" s="6">
        <v>36537</v>
      </c>
      <c r="H5" s="5">
        <v>5326</v>
      </c>
    </row>
    <row r="6" spans="1:8" x14ac:dyDescent="0.2">
      <c r="A6" s="6">
        <v>36546</v>
      </c>
      <c r="B6" s="5">
        <v>284</v>
      </c>
      <c r="C6" s="6">
        <v>36544</v>
      </c>
      <c r="D6" s="5">
        <v>599084</v>
      </c>
      <c r="E6" s="6">
        <v>36544</v>
      </c>
      <c r="F6" s="5">
        <v>3878</v>
      </c>
      <c r="G6" s="6">
        <v>36544</v>
      </c>
      <c r="H6" s="5">
        <v>5390</v>
      </c>
    </row>
    <row r="7" spans="1:8" x14ac:dyDescent="0.2">
      <c r="A7" s="6">
        <v>36553</v>
      </c>
      <c r="B7" s="5">
        <v>285</v>
      </c>
      <c r="C7" s="6">
        <v>36551</v>
      </c>
      <c r="D7" s="5">
        <v>595788</v>
      </c>
      <c r="E7" s="6">
        <v>36551</v>
      </c>
      <c r="F7" s="5">
        <v>5440</v>
      </c>
      <c r="G7" s="6">
        <v>36551</v>
      </c>
      <c r="H7" s="5">
        <v>7205</v>
      </c>
    </row>
    <row r="8" spans="1:8" x14ac:dyDescent="0.2">
      <c r="A8" s="6">
        <v>36560</v>
      </c>
      <c r="B8" s="5">
        <v>312</v>
      </c>
      <c r="C8" s="6">
        <v>36558</v>
      </c>
      <c r="D8" s="5">
        <v>581532</v>
      </c>
      <c r="E8" s="6">
        <v>36558</v>
      </c>
      <c r="F8" s="5">
        <v>4876</v>
      </c>
      <c r="G8" s="6">
        <v>36558</v>
      </c>
      <c r="H8" s="5">
        <v>6131</v>
      </c>
    </row>
    <row r="9" spans="1:8" x14ac:dyDescent="0.2">
      <c r="A9" s="6">
        <v>36567</v>
      </c>
      <c r="B9" s="5">
        <v>300</v>
      </c>
      <c r="C9" s="6">
        <v>36565</v>
      </c>
      <c r="D9" s="5">
        <v>589175</v>
      </c>
      <c r="E9" s="6">
        <v>36565</v>
      </c>
      <c r="F9" s="5">
        <v>3567</v>
      </c>
      <c r="G9" s="6">
        <v>36565</v>
      </c>
      <c r="H9" s="5">
        <v>5259</v>
      </c>
    </row>
    <row r="10" spans="1:8" x14ac:dyDescent="0.2">
      <c r="A10" s="6">
        <v>36574</v>
      </c>
      <c r="B10" s="5">
        <v>283</v>
      </c>
      <c r="C10" s="6">
        <v>36572</v>
      </c>
      <c r="D10" s="5">
        <v>583094</v>
      </c>
      <c r="E10" s="6">
        <v>36572</v>
      </c>
      <c r="F10" s="5">
        <v>5082</v>
      </c>
      <c r="G10" s="6">
        <v>36572</v>
      </c>
      <c r="H10" s="5">
        <v>5306</v>
      </c>
    </row>
    <row r="11" spans="1:8" x14ac:dyDescent="0.2">
      <c r="A11" s="6">
        <v>36581</v>
      </c>
      <c r="B11" s="5">
        <v>280</v>
      </c>
      <c r="C11" s="6">
        <v>36579</v>
      </c>
      <c r="D11" s="5">
        <v>589385</v>
      </c>
      <c r="E11" s="6">
        <v>36579</v>
      </c>
      <c r="F11" s="5">
        <v>5286</v>
      </c>
      <c r="G11" s="6">
        <v>36579</v>
      </c>
      <c r="H11" s="5">
        <v>5338</v>
      </c>
    </row>
    <row r="12" spans="1:8" x14ac:dyDescent="0.2">
      <c r="A12" s="6">
        <v>36588</v>
      </c>
      <c r="B12" s="5">
        <v>286</v>
      </c>
      <c r="C12" s="6">
        <v>36586</v>
      </c>
      <c r="D12" s="5">
        <v>585255</v>
      </c>
      <c r="E12" s="6">
        <v>36586</v>
      </c>
      <c r="F12" s="5">
        <v>6995</v>
      </c>
      <c r="G12" s="6">
        <v>36586</v>
      </c>
      <c r="H12" s="5">
        <v>5090</v>
      </c>
    </row>
    <row r="13" spans="1:8" x14ac:dyDescent="0.2">
      <c r="A13" s="6">
        <v>36595</v>
      </c>
      <c r="B13" s="5">
        <v>270</v>
      </c>
      <c r="C13" s="6">
        <v>36593</v>
      </c>
      <c r="D13" s="5">
        <v>585191</v>
      </c>
      <c r="E13" s="6">
        <v>36593</v>
      </c>
      <c r="F13" s="5">
        <v>5488</v>
      </c>
      <c r="G13" s="6">
        <v>36593</v>
      </c>
      <c r="H13" s="5">
        <v>5358</v>
      </c>
    </row>
    <row r="14" spans="1:8" x14ac:dyDescent="0.2">
      <c r="A14" s="6">
        <v>36602</v>
      </c>
      <c r="B14" s="5">
        <v>271</v>
      </c>
      <c r="C14" s="6">
        <v>36600</v>
      </c>
      <c r="D14" s="5">
        <v>586699</v>
      </c>
      <c r="E14" s="6">
        <v>36600</v>
      </c>
      <c r="F14" s="5">
        <v>5327</v>
      </c>
      <c r="G14" s="6">
        <v>36600</v>
      </c>
      <c r="H14" s="5">
        <v>5457</v>
      </c>
    </row>
    <row r="15" spans="1:8" x14ac:dyDescent="0.2">
      <c r="A15" s="6">
        <v>36609</v>
      </c>
      <c r="B15" s="5">
        <v>272</v>
      </c>
      <c r="C15" s="6">
        <v>36607</v>
      </c>
      <c r="D15" s="5">
        <v>584926</v>
      </c>
      <c r="E15" s="6">
        <v>36607</v>
      </c>
      <c r="F15" s="5">
        <v>7194</v>
      </c>
      <c r="G15" s="6">
        <v>36607</v>
      </c>
      <c r="H15" s="5">
        <v>5675</v>
      </c>
    </row>
    <row r="16" spans="1:8" x14ac:dyDescent="0.2">
      <c r="A16" s="6">
        <v>36616</v>
      </c>
      <c r="B16" s="5">
        <v>266</v>
      </c>
      <c r="C16" s="6">
        <v>36614</v>
      </c>
      <c r="D16" s="5">
        <v>585255</v>
      </c>
      <c r="E16" s="6">
        <v>36614</v>
      </c>
      <c r="F16" s="5">
        <v>5624</v>
      </c>
      <c r="G16" s="6">
        <v>36614</v>
      </c>
      <c r="H16" s="5">
        <v>5067</v>
      </c>
    </row>
    <row r="17" spans="1:8" x14ac:dyDescent="0.2">
      <c r="A17" s="6">
        <v>36623</v>
      </c>
      <c r="B17" s="5">
        <v>268</v>
      </c>
      <c r="C17" s="6">
        <v>36621</v>
      </c>
      <c r="D17" s="5">
        <v>585250</v>
      </c>
      <c r="E17" s="6">
        <v>36621</v>
      </c>
      <c r="F17" s="5">
        <v>8698</v>
      </c>
      <c r="G17" s="6">
        <v>36621</v>
      </c>
      <c r="H17" s="5">
        <v>5057</v>
      </c>
    </row>
    <row r="18" spans="1:8" x14ac:dyDescent="0.2">
      <c r="A18" s="6">
        <v>36630</v>
      </c>
      <c r="B18" s="5">
        <v>259</v>
      </c>
      <c r="C18" s="6">
        <v>36628</v>
      </c>
      <c r="D18" s="5">
        <v>585153</v>
      </c>
      <c r="E18" s="6">
        <v>36628</v>
      </c>
      <c r="F18" s="5">
        <v>6019</v>
      </c>
      <c r="G18" s="6">
        <v>36628</v>
      </c>
      <c r="H18" s="5">
        <v>5462</v>
      </c>
    </row>
    <row r="19" spans="1:8" x14ac:dyDescent="0.2">
      <c r="A19" s="6">
        <v>36637</v>
      </c>
      <c r="B19" s="5">
        <v>274</v>
      </c>
      <c r="C19" s="6">
        <v>36635</v>
      </c>
      <c r="D19" s="5">
        <v>594113</v>
      </c>
      <c r="E19" s="6">
        <v>36635</v>
      </c>
      <c r="F19" s="5">
        <v>7315</v>
      </c>
      <c r="G19" s="6">
        <v>36635</v>
      </c>
      <c r="H19" s="5">
        <v>6778</v>
      </c>
    </row>
    <row r="20" spans="1:8" x14ac:dyDescent="0.2">
      <c r="A20" s="6">
        <v>36644</v>
      </c>
      <c r="B20" s="5">
        <v>291</v>
      </c>
      <c r="C20" s="6">
        <v>36642</v>
      </c>
      <c r="D20" s="5">
        <v>609009</v>
      </c>
      <c r="E20" s="6">
        <v>36642</v>
      </c>
      <c r="F20" s="5">
        <v>5981</v>
      </c>
      <c r="G20" s="6">
        <v>36642</v>
      </c>
      <c r="H20" s="5">
        <v>12417</v>
      </c>
    </row>
    <row r="21" spans="1:8" x14ac:dyDescent="0.2">
      <c r="A21" s="6">
        <v>36651</v>
      </c>
      <c r="B21" s="5">
        <v>293</v>
      </c>
      <c r="C21" s="6">
        <v>36649</v>
      </c>
      <c r="D21" s="5">
        <v>600477</v>
      </c>
      <c r="E21" s="6">
        <v>36649</v>
      </c>
      <c r="F21" s="5">
        <v>9076</v>
      </c>
      <c r="G21" s="6">
        <v>36649</v>
      </c>
      <c r="H21" s="5">
        <v>14439</v>
      </c>
    </row>
    <row r="22" spans="1:8" x14ac:dyDescent="0.2">
      <c r="A22" s="6">
        <v>36658</v>
      </c>
      <c r="B22" s="5">
        <v>276</v>
      </c>
      <c r="C22" s="6">
        <v>36656</v>
      </c>
      <c r="D22" s="5">
        <v>584070</v>
      </c>
      <c r="E22" s="6">
        <v>36656</v>
      </c>
      <c r="F22" s="5">
        <v>6613</v>
      </c>
      <c r="G22" s="6">
        <v>36656</v>
      </c>
      <c r="H22" s="5">
        <v>9068</v>
      </c>
    </row>
    <row r="23" spans="1:8" x14ac:dyDescent="0.2">
      <c r="A23" s="6">
        <v>36665</v>
      </c>
      <c r="B23" s="5">
        <v>280</v>
      </c>
      <c r="C23" s="6">
        <v>36663</v>
      </c>
      <c r="D23" s="5">
        <v>580831</v>
      </c>
      <c r="E23" s="6">
        <v>36663</v>
      </c>
      <c r="F23" s="5">
        <v>8635</v>
      </c>
      <c r="G23" s="6">
        <v>36663</v>
      </c>
      <c r="H23" s="5">
        <v>5424</v>
      </c>
    </row>
    <row r="24" spans="1:8" x14ac:dyDescent="0.2">
      <c r="A24" s="6">
        <v>36672</v>
      </c>
      <c r="B24" s="5">
        <v>280</v>
      </c>
      <c r="C24" s="6">
        <v>36670</v>
      </c>
      <c r="D24" s="5">
        <v>579470</v>
      </c>
      <c r="E24" s="6">
        <v>36670</v>
      </c>
      <c r="F24" s="5">
        <v>5526</v>
      </c>
      <c r="G24" s="6">
        <v>36670</v>
      </c>
      <c r="H24" s="5">
        <v>5114</v>
      </c>
    </row>
    <row r="25" spans="1:8" x14ac:dyDescent="0.2">
      <c r="A25" s="6">
        <v>36679</v>
      </c>
      <c r="B25" s="5">
        <v>290</v>
      </c>
      <c r="C25" s="6">
        <v>36677</v>
      </c>
      <c r="D25" s="5">
        <v>595747</v>
      </c>
      <c r="E25" s="6">
        <v>36677</v>
      </c>
      <c r="F25" s="5">
        <v>9931</v>
      </c>
      <c r="G25" s="6">
        <v>36677</v>
      </c>
      <c r="H25" s="5">
        <v>4880</v>
      </c>
    </row>
    <row r="26" spans="1:8" x14ac:dyDescent="0.2">
      <c r="A26" s="6">
        <v>36686</v>
      </c>
      <c r="B26" s="5">
        <v>284</v>
      </c>
      <c r="C26" s="6">
        <v>36684</v>
      </c>
      <c r="D26" s="5">
        <v>583447</v>
      </c>
      <c r="E26" s="6">
        <v>36684</v>
      </c>
      <c r="F26" s="5">
        <v>5999</v>
      </c>
      <c r="G26" s="6">
        <v>36684</v>
      </c>
      <c r="H26" s="5">
        <v>4656</v>
      </c>
    </row>
    <row r="27" spans="1:8" x14ac:dyDescent="0.2">
      <c r="A27" s="6">
        <v>36693</v>
      </c>
      <c r="B27" s="5">
        <v>294</v>
      </c>
      <c r="C27" s="6">
        <v>36691</v>
      </c>
      <c r="D27" s="5">
        <v>585797</v>
      </c>
      <c r="E27" s="6">
        <v>36691</v>
      </c>
      <c r="F27" s="5">
        <v>6994</v>
      </c>
      <c r="G27" s="6">
        <v>36691</v>
      </c>
      <c r="H27" s="5">
        <v>5232</v>
      </c>
    </row>
    <row r="28" spans="1:8" x14ac:dyDescent="0.2">
      <c r="A28" s="6">
        <v>36700</v>
      </c>
      <c r="B28" s="5">
        <v>296</v>
      </c>
      <c r="C28" s="6">
        <v>36698</v>
      </c>
      <c r="D28" s="5">
        <v>590816</v>
      </c>
      <c r="E28" s="6">
        <v>36698</v>
      </c>
      <c r="F28" s="5">
        <v>5507</v>
      </c>
      <c r="G28" s="6">
        <v>36698</v>
      </c>
      <c r="H28" s="5">
        <v>7943</v>
      </c>
    </row>
    <row r="29" spans="1:8" x14ac:dyDescent="0.2">
      <c r="A29" s="6">
        <v>36707</v>
      </c>
      <c r="B29" s="5">
        <v>281</v>
      </c>
      <c r="C29" s="6">
        <v>36705</v>
      </c>
      <c r="D29" s="5">
        <v>590326</v>
      </c>
      <c r="E29" s="6">
        <v>36705</v>
      </c>
      <c r="F29" s="5">
        <v>7344</v>
      </c>
      <c r="G29" s="6">
        <v>36705</v>
      </c>
      <c r="H29" s="5">
        <v>6983</v>
      </c>
    </row>
    <row r="30" spans="1:8" x14ac:dyDescent="0.2">
      <c r="A30" s="6">
        <v>36714</v>
      </c>
      <c r="B30" s="5">
        <v>293</v>
      </c>
      <c r="C30" s="6">
        <v>36712</v>
      </c>
      <c r="D30" s="5">
        <v>586044</v>
      </c>
      <c r="E30" s="6">
        <v>36712</v>
      </c>
      <c r="F30" s="5">
        <v>8654</v>
      </c>
      <c r="G30" s="6">
        <v>36712</v>
      </c>
      <c r="H30" s="5">
        <v>6159</v>
      </c>
    </row>
    <row r="31" spans="1:8" x14ac:dyDescent="0.2">
      <c r="A31" s="6">
        <v>36721</v>
      </c>
      <c r="B31" s="5">
        <v>303</v>
      </c>
      <c r="C31" s="6">
        <v>36719</v>
      </c>
      <c r="D31" s="5">
        <v>587341</v>
      </c>
      <c r="E31" s="6">
        <v>36719</v>
      </c>
      <c r="F31" s="5">
        <v>4416</v>
      </c>
      <c r="G31" s="6">
        <v>36719</v>
      </c>
      <c r="H31" s="5">
        <v>4981</v>
      </c>
    </row>
    <row r="32" spans="1:8" x14ac:dyDescent="0.2">
      <c r="A32" s="6">
        <v>36728</v>
      </c>
      <c r="B32" s="5">
        <v>300</v>
      </c>
      <c r="C32" s="6">
        <v>36726</v>
      </c>
      <c r="D32" s="5">
        <v>581891</v>
      </c>
      <c r="E32" s="6">
        <v>36726</v>
      </c>
      <c r="F32" s="5">
        <v>5540</v>
      </c>
      <c r="G32" s="6">
        <v>36726</v>
      </c>
      <c r="H32" s="5">
        <v>5333</v>
      </c>
    </row>
    <row r="33" spans="1:8" x14ac:dyDescent="0.2">
      <c r="A33" s="6">
        <v>36735</v>
      </c>
      <c r="B33" s="5">
        <v>298</v>
      </c>
      <c r="C33" s="6">
        <v>36733</v>
      </c>
      <c r="D33" s="5">
        <v>585471</v>
      </c>
      <c r="E33" s="6">
        <v>36733</v>
      </c>
      <c r="F33" s="5">
        <v>7242</v>
      </c>
      <c r="G33" s="6">
        <v>36733</v>
      </c>
      <c r="H33" s="5">
        <v>4633</v>
      </c>
    </row>
    <row r="34" spans="1:8" x14ac:dyDescent="0.2">
      <c r="A34" s="6">
        <v>36742</v>
      </c>
      <c r="B34" s="5">
        <v>306</v>
      </c>
      <c r="C34" s="6">
        <v>36740</v>
      </c>
      <c r="D34" s="5">
        <v>581876</v>
      </c>
      <c r="E34" s="6">
        <v>36740</v>
      </c>
      <c r="F34" s="5">
        <v>7920</v>
      </c>
      <c r="G34" s="6">
        <v>36740</v>
      </c>
      <c r="H34" s="5">
        <v>5106</v>
      </c>
    </row>
    <row r="35" spans="1:8" x14ac:dyDescent="0.2">
      <c r="A35" s="6">
        <v>36749</v>
      </c>
      <c r="B35" s="5">
        <v>315</v>
      </c>
      <c r="C35" s="6">
        <v>36747</v>
      </c>
      <c r="D35" s="5">
        <v>588963</v>
      </c>
      <c r="E35" s="6">
        <v>36747</v>
      </c>
      <c r="F35" s="5">
        <v>6522</v>
      </c>
      <c r="G35" s="6">
        <v>36747</v>
      </c>
      <c r="H35" s="5">
        <v>4791</v>
      </c>
    </row>
    <row r="36" spans="1:8" x14ac:dyDescent="0.2">
      <c r="A36" s="6">
        <v>36756</v>
      </c>
      <c r="B36" s="5">
        <v>318</v>
      </c>
      <c r="C36" s="6">
        <v>36754</v>
      </c>
      <c r="D36" s="5">
        <v>581714</v>
      </c>
      <c r="E36" s="6">
        <v>36754</v>
      </c>
      <c r="F36" s="5">
        <v>5988</v>
      </c>
      <c r="G36" s="6">
        <v>36754</v>
      </c>
      <c r="H36" s="5">
        <v>5226</v>
      </c>
    </row>
    <row r="37" spans="1:8" x14ac:dyDescent="0.2">
      <c r="A37" s="6">
        <v>36763</v>
      </c>
      <c r="B37" s="5">
        <v>312</v>
      </c>
      <c r="C37" s="6">
        <v>36761</v>
      </c>
      <c r="D37" s="5">
        <v>586886</v>
      </c>
      <c r="E37" s="6">
        <v>36761</v>
      </c>
      <c r="F37" s="5">
        <v>7212</v>
      </c>
      <c r="G37" s="6">
        <v>36761</v>
      </c>
      <c r="H37" s="5">
        <v>4824</v>
      </c>
    </row>
    <row r="38" spans="1:8" x14ac:dyDescent="0.2">
      <c r="A38" s="6">
        <v>36770</v>
      </c>
      <c r="B38" s="5">
        <v>301</v>
      </c>
      <c r="C38" s="6">
        <v>36768</v>
      </c>
      <c r="D38" s="5">
        <v>583404</v>
      </c>
      <c r="E38" s="6">
        <v>36768</v>
      </c>
      <c r="F38" s="5">
        <v>6116</v>
      </c>
      <c r="G38" s="6">
        <v>36768</v>
      </c>
      <c r="H38" s="5">
        <v>5245</v>
      </c>
    </row>
    <row r="39" spans="1:8" x14ac:dyDescent="0.2">
      <c r="A39" s="6">
        <v>36777</v>
      </c>
      <c r="B39" s="5">
        <v>309</v>
      </c>
      <c r="C39" s="6">
        <v>36775</v>
      </c>
      <c r="D39" s="5">
        <v>591879</v>
      </c>
      <c r="E39" s="6">
        <v>36775</v>
      </c>
      <c r="F39" s="5">
        <v>8008</v>
      </c>
      <c r="G39" s="6">
        <v>36775</v>
      </c>
      <c r="H39" s="5">
        <v>5594</v>
      </c>
    </row>
    <row r="40" spans="1:8" x14ac:dyDescent="0.2">
      <c r="A40" s="6">
        <v>36784</v>
      </c>
      <c r="B40" s="5">
        <v>311</v>
      </c>
      <c r="C40" s="6">
        <v>36782</v>
      </c>
      <c r="D40" s="5">
        <v>584231</v>
      </c>
      <c r="E40" s="6">
        <v>36782</v>
      </c>
      <c r="F40" s="5">
        <v>6224</v>
      </c>
      <c r="G40" s="6">
        <v>36782</v>
      </c>
      <c r="H40" s="5">
        <v>4627</v>
      </c>
    </row>
    <row r="41" spans="1:8" x14ac:dyDescent="0.2">
      <c r="A41" s="6">
        <v>36791</v>
      </c>
      <c r="B41" s="5">
        <v>288</v>
      </c>
      <c r="C41" s="6">
        <v>36789</v>
      </c>
      <c r="D41" s="5">
        <v>590087</v>
      </c>
      <c r="E41" s="6">
        <v>36789</v>
      </c>
      <c r="F41" s="5">
        <v>6891</v>
      </c>
      <c r="G41" s="6">
        <v>36789</v>
      </c>
      <c r="H41" s="5">
        <v>8574</v>
      </c>
    </row>
    <row r="42" spans="1:8" x14ac:dyDescent="0.2">
      <c r="A42" s="6">
        <v>36798</v>
      </c>
      <c r="B42" s="5">
        <v>292</v>
      </c>
      <c r="C42" s="6">
        <v>36796</v>
      </c>
      <c r="D42" s="5">
        <v>583881</v>
      </c>
      <c r="E42" s="6">
        <v>36796</v>
      </c>
      <c r="F42" s="5">
        <v>5372</v>
      </c>
      <c r="G42" s="6">
        <v>36796</v>
      </c>
      <c r="H42" s="5">
        <v>7357</v>
      </c>
    </row>
    <row r="43" spans="1:8" x14ac:dyDescent="0.2">
      <c r="A43" s="6">
        <v>36805</v>
      </c>
      <c r="B43" s="5">
        <v>309</v>
      </c>
      <c r="C43" s="6">
        <v>36803</v>
      </c>
      <c r="D43" s="5">
        <v>586029</v>
      </c>
      <c r="E43" s="6">
        <v>36803</v>
      </c>
      <c r="F43" s="5">
        <v>8881</v>
      </c>
      <c r="G43" s="6">
        <v>36803</v>
      </c>
      <c r="H43" s="5">
        <v>6822</v>
      </c>
    </row>
    <row r="44" spans="1:8" x14ac:dyDescent="0.2">
      <c r="A44" s="6">
        <v>36812</v>
      </c>
      <c r="B44" s="5">
        <v>299</v>
      </c>
      <c r="C44" s="6">
        <v>36810</v>
      </c>
      <c r="D44" s="5">
        <v>590893</v>
      </c>
      <c r="E44" s="6">
        <v>36810</v>
      </c>
      <c r="F44" s="5">
        <v>6143</v>
      </c>
      <c r="G44" s="6">
        <v>36810</v>
      </c>
      <c r="H44" s="5">
        <v>5324</v>
      </c>
    </row>
    <row r="45" spans="1:8" x14ac:dyDescent="0.2">
      <c r="A45" s="6">
        <v>36819</v>
      </c>
      <c r="B45" s="5">
        <v>295</v>
      </c>
      <c r="C45" s="6">
        <v>36817</v>
      </c>
      <c r="D45" s="5">
        <v>590462</v>
      </c>
      <c r="E45" s="6">
        <v>36817</v>
      </c>
      <c r="F45" s="5">
        <v>6824</v>
      </c>
      <c r="G45" s="6">
        <v>36817</v>
      </c>
      <c r="H45" s="5">
        <v>5170</v>
      </c>
    </row>
    <row r="46" spans="1:8" x14ac:dyDescent="0.2">
      <c r="A46" s="6">
        <v>36826</v>
      </c>
      <c r="B46" s="5">
        <v>301</v>
      </c>
      <c r="C46" s="6">
        <v>36824</v>
      </c>
      <c r="D46" s="5">
        <v>583270</v>
      </c>
      <c r="E46" s="6">
        <v>36824</v>
      </c>
      <c r="F46" s="5">
        <v>5173</v>
      </c>
      <c r="G46" s="6">
        <v>36824</v>
      </c>
      <c r="H46" s="5">
        <v>5278</v>
      </c>
    </row>
    <row r="47" spans="1:8" x14ac:dyDescent="0.2">
      <c r="A47" s="6">
        <v>36833</v>
      </c>
      <c r="B47" s="5">
        <v>331</v>
      </c>
      <c r="C47" s="6">
        <v>36831</v>
      </c>
      <c r="D47" s="5">
        <v>596610</v>
      </c>
      <c r="E47" s="6">
        <v>36831</v>
      </c>
      <c r="F47" s="5">
        <v>8927</v>
      </c>
      <c r="G47" s="6">
        <v>36831</v>
      </c>
      <c r="H47" s="5">
        <v>5171</v>
      </c>
    </row>
    <row r="48" spans="1:8" x14ac:dyDescent="0.2">
      <c r="A48" s="6">
        <v>36840</v>
      </c>
      <c r="B48" s="5">
        <v>318</v>
      </c>
      <c r="C48" s="6">
        <v>36838</v>
      </c>
      <c r="D48" s="5">
        <v>589211</v>
      </c>
      <c r="E48" s="6">
        <v>36838</v>
      </c>
      <c r="F48" s="5">
        <v>5824</v>
      </c>
      <c r="G48" s="6">
        <v>36838</v>
      </c>
      <c r="H48" s="5">
        <v>5073</v>
      </c>
    </row>
    <row r="49" spans="1:8" x14ac:dyDescent="0.2">
      <c r="A49" s="6">
        <v>36847</v>
      </c>
      <c r="B49" s="5">
        <v>332</v>
      </c>
      <c r="C49" s="6">
        <v>36845</v>
      </c>
      <c r="D49" s="5">
        <v>595508</v>
      </c>
      <c r="E49" s="6">
        <v>36845</v>
      </c>
      <c r="F49" s="5">
        <v>7817</v>
      </c>
      <c r="G49" s="6">
        <v>36845</v>
      </c>
      <c r="H49" s="5">
        <v>5279</v>
      </c>
    </row>
    <row r="50" spans="1:8" x14ac:dyDescent="0.2">
      <c r="A50" s="6">
        <v>36854</v>
      </c>
      <c r="B50" s="5">
        <v>356</v>
      </c>
      <c r="C50" s="6">
        <v>36852</v>
      </c>
      <c r="D50" s="5">
        <v>597411</v>
      </c>
      <c r="E50" s="6">
        <v>36852</v>
      </c>
      <c r="F50" s="5">
        <v>6890</v>
      </c>
      <c r="G50" s="6">
        <v>36852</v>
      </c>
      <c r="H50" s="5">
        <v>5175</v>
      </c>
    </row>
    <row r="51" spans="1:8" x14ac:dyDescent="0.2">
      <c r="A51" s="6">
        <v>36861</v>
      </c>
      <c r="B51" s="5">
        <v>338</v>
      </c>
      <c r="C51" s="6">
        <v>36859</v>
      </c>
      <c r="D51" s="5">
        <v>598113</v>
      </c>
      <c r="E51" s="6">
        <v>36859</v>
      </c>
      <c r="F51" s="5">
        <v>8343</v>
      </c>
      <c r="G51" s="6">
        <v>36859</v>
      </c>
      <c r="H51" s="5">
        <v>4940</v>
      </c>
    </row>
    <row r="52" spans="1:8" x14ac:dyDescent="0.2">
      <c r="A52" s="6">
        <v>36868</v>
      </c>
      <c r="B52" s="5">
        <v>321</v>
      </c>
      <c r="C52" s="6">
        <v>36866</v>
      </c>
      <c r="D52" s="5">
        <v>595499</v>
      </c>
      <c r="E52" s="6">
        <v>36866</v>
      </c>
      <c r="F52" s="5">
        <v>7433</v>
      </c>
      <c r="G52" s="6">
        <v>36866</v>
      </c>
      <c r="H52" s="5">
        <v>5275</v>
      </c>
    </row>
    <row r="53" spans="1:8" x14ac:dyDescent="0.2">
      <c r="A53" s="6">
        <v>36875</v>
      </c>
      <c r="B53" s="5">
        <v>354</v>
      </c>
      <c r="C53" s="6">
        <v>36873</v>
      </c>
      <c r="D53" s="5">
        <v>605725</v>
      </c>
      <c r="E53" s="6">
        <v>36873</v>
      </c>
      <c r="F53" s="5">
        <v>6859</v>
      </c>
      <c r="G53" s="6">
        <v>36873</v>
      </c>
      <c r="H53" s="5">
        <v>5382</v>
      </c>
    </row>
    <row r="54" spans="1:8" x14ac:dyDescent="0.2">
      <c r="A54" s="6">
        <v>36882</v>
      </c>
      <c r="B54" s="5">
        <v>364</v>
      </c>
      <c r="C54" s="6">
        <v>36880</v>
      </c>
      <c r="D54" s="5">
        <v>603069</v>
      </c>
      <c r="E54" s="6">
        <v>36880</v>
      </c>
      <c r="F54" s="5">
        <v>5849</v>
      </c>
      <c r="G54" s="6">
        <v>36880</v>
      </c>
      <c r="H54" s="5">
        <v>8105</v>
      </c>
    </row>
    <row r="55" spans="1:8" x14ac:dyDescent="0.2">
      <c r="A55" s="6">
        <v>36889</v>
      </c>
      <c r="B55" s="5">
        <v>353</v>
      </c>
      <c r="C55" s="6">
        <v>36887</v>
      </c>
      <c r="D55" s="5">
        <v>620495</v>
      </c>
      <c r="E55" s="6">
        <v>36887</v>
      </c>
      <c r="F55" s="5">
        <v>8588</v>
      </c>
      <c r="G55" s="6">
        <v>36887</v>
      </c>
      <c r="H55" s="5">
        <v>4340</v>
      </c>
    </row>
    <row r="56" spans="1:8" x14ac:dyDescent="0.2">
      <c r="A56" s="6">
        <v>36896</v>
      </c>
      <c r="B56" s="5">
        <v>337</v>
      </c>
      <c r="C56" s="6">
        <v>36894</v>
      </c>
      <c r="D56" s="5">
        <v>608623</v>
      </c>
      <c r="E56" s="6">
        <v>36894</v>
      </c>
      <c r="F56" s="5">
        <v>9845</v>
      </c>
      <c r="G56" s="6">
        <v>36894</v>
      </c>
      <c r="H56" s="5">
        <v>5312</v>
      </c>
    </row>
    <row r="57" spans="1:8" x14ac:dyDescent="0.2">
      <c r="A57" s="6">
        <v>36903</v>
      </c>
      <c r="B57" s="5">
        <v>318</v>
      </c>
      <c r="C57" s="6">
        <v>36901</v>
      </c>
      <c r="D57" s="5">
        <v>603124</v>
      </c>
      <c r="E57" s="6">
        <v>36901</v>
      </c>
      <c r="F57" s="5">
        <v>4389</v>
      </c>
      <c r="G57" s="6">
        <v>36901</v>
      </c>
      <c r="H57" s="5">
        <v>4795</v>
      </c>
    </row>
    <row r="58" spans="1:8" x14ac:dyDescent="0.2">
      <c r="A58" s="6">
        <v>36910</v>
      </c>
      <c r="B58" s="5">
        <v>343</v>
      </c>
      <c r="C58" s="6">
        <v>36908</v>
      </c>
      <c r="D58" s="5">
        <v>606610</v>
      </c>
      <c r="E58" s="6">
        <v>36908</v>
      </c>
      <c r="F58" s="5">
        <v>6351</v>
      </c>
      <c r="G58" s="6">
        <v>36908</v>
      </c>
      <c r="H58" s="5">
        <v>6529</v>
      </c>
    </row>
    <row r="59" spans="1:8" x14ac:dyDescent="0.2">
      <c r="A59" s="6">
        <v>36917</v>
      </c>
      <c r="B59" s="5">
        <v>362</v>
      </c>
      <c r="C59" s="6">
        <v>36915</v>
      </c>
      <c r="D59" s="5">
        <v>612790</v>
      </c>
      <c r="E59" s="6">
        <v>36915</v>
      </c>
      <c r="F59" s="5">
        <v>9002</v>
      </c>
      <c r="G59" s="6">
        <v>36915</v>
      </c>
      <c r="H59" s="5">
        <v>7078</v>
      </c>
    </row>
    <row r="60" spans="1:8" x14ac:dyDescent="0.2">
      <c r="A60" s="6">
        <v>36924</v>
      </c>
      <c r="B60" s="5">
        <v>376</v>
      </c>
      <c r="C60" s="6">
        <v>36922</v>
      </c>
      <c r="D60" s="5">
        <v>596977</v>
      </c>
      <c r="E60" s="6">
        <v>36922</v>
      </c>
      <c r="F60" s="5">
        <v>5831</v>
      </c>
      <c r="G60" s="6">
        <v>36922</v>
      </c>
      <c r="H60" s="5">
        <v>8903</v>
      </c>
    </row>
    <row r="61" spans="1:8" x14ac:dyDescent="0.2">
      <c r="A61" s="6">
        <v>36931</v>
      </c>
      <c r="B61" s="5">
        <v>365</v>
      </c>
      <c r="C61" s="6">
        <v>36929</v>
      </c>
      <c r="D61" s="5">
        <v>603284</v>
      </c>
      <c r="E61" s="6">
        <v>36929</v>
      </c>
      <c r="F61" s="5">
        <v>7041</v>
      </c>
      <c r="G61" s="6">
        <v>36929</v>
      </c>
      <c r="H61" s="5">
        <v>4849</v>
      </c>
    </row>
    <row r="62" spans="1:8" x14ac:dyDescent="0.2">
      <c r="A62" s="6">
        <v>36938</v>
      </c>
      <c r="B62" s="5">
        <v>358</v>
      </c>
      <c r="C62" s="6">
        <v>36936</v>
      </c>
      <c r="D62" s="5">
        <v>598480</v>
      </c>
      <c r="E62" s="6">
        <v>36936</v>
      </c>
      <c r="F62" s="5">
        <v>5363</v>
      </c>
      <c r="G62" s="6">
        <v>36936</v>
      </c>
      <c r="H62" s="5">
        <v>5023</v>
      </c>
    </row>
    <row r="63" spans="1:8" x14ac:dyDescent="0.2">
      <c r="A63" s="6">
        <v>36945</v>
      </c>
      <c r="B63" s="5">
        <v>386</v>
      </c>
      <c r="C63" s="6">
        <v>36943</v>
      </c>
      <c r="D63" s="5">
        <v>613897</v>
      </c>
      <c r="E63" s="6">
        <v>36943</v>
      </c>
      <c r="F63" s="5">
        <v>7950</v>
      </c>
      <c r="G63" s="6">
        <v>36943</v>
      </c>
      <c r="H63" s="5">
        <v>4836</v>
      </c>
    </row>
    <row r="64" spans="1:8" x14ac:dyDescent="0.2">
      <c r="A64" s="6">
        <v>36952</v>
      </c>
      <c r="B64" s="5">
        <v>384</v>
      </c>
      <c r="C64" s="6">
        <v>36950</v>
      </c>
      <c r="D64" s="5">
        <v>601963</v>
      </c>
      <c r="E64" s="6">
        <v>36950</v>
      </c>
      <c r="F64" s="5">
        <v>5788</v>
      </c>
      <c r="G64" s="6">
        <v>36950</v>
      </c>
      <c r="H64" s="5">
        <v>4868</v>
      </c>
    </row>
    <row r="65" spans="1:8" x14ac:dyDescent="0.2">
      <c r="A65" s="6">
        <v>36959</v>
      </c>
      <c r="B65" s="5">
        <v>393</v>
      </c>
      <c r="C65" s="6">
        <v>36957</v>
      </c>
      <c r="D65" s="5">
        <v>603520</v>
      </c>
      <c r="E65" s="6">
        <v>36957</v>
      </c>
      <c r="F65" s="5">
        <v>7958</v>
      </c>
      <c r="G65" s="6">
        <v>36957</v>
      </c>
      <c r="H65" s="5">
        <v>4959</v>
      </c>
    </row>
    <row r="66" spans="1:8" x14ac:dyDescent="0.2">
      <c r="A66" s="6">
        <v>36966</v>
      </c>
      <c r="B66" s="5">
        <v>393</v>
      </c>
      <c r="C66" s="6">
        <v>36964</v>
      </c>
      <c r="D66" s="5">
        <v>599487</v>
      </c>
      <c r="E66" s="6">
        <v>36964</v>
      </c>
      <c r="F66" s="5">
        <v>4262</v>
      </c>
      <c r="G66" s="6">
        <v>36964</v>
      </c>
      <c r="H66" s="5">
        <v>4893</v>
      </c>
    </row>
    <row r="67" spans="1:8" x14ac:dyDescent="0.2">
      <c r="A67" s="6">
        <v>36973</v>
      </c>
      <c r="B67" s="5">
        <v>378</v>
      </c>
      <c r="C67" s="6">
        <v>36971</v>
      </c>
      <c r="D67" s="5">
        <v>621524</v>
      </c>
      <c r="E67" s="6">
        <v>36971</v>
      </c>
      <c r="F67" s="5">
        <v>8584</v>
      </c>
      <c r="G67" s="6">
        <v>36971</v>
      </c>
      <c r="H67" s="5">
        <v>6709</v>
      </c>
    </row>
    <row r="68" spans="1:8" x14ac:dyDescent="0.2">
      <c r="A68" s="6">
        <v>36980</v>
      </c>
      <c r="B68" s="5">
        <v>388</v>
      </c>
      <c r="C68" s="6">
        <v>36978</v>
      </c>
      <c r="D68" s="5">
        <v>598999</v>
      </c>
      <c r="E68" s="6">
        <v>36978</v>
      </c>
      <c r="F68" s="5">
        <v>5629</v>
      </c>
      <c r="G68" s="6">
        <v>36978</v>
      </c>
      <c r="H68" s="5">
        <v>4621</v>
      </c>
    </row>
    <row r="69" spans="1:8" x14ac:dyDescent="0.2">
      <c r="A69" s="6">
        <v>36987</v>
      </c>
      <c r="B69" s="5">
        <v>398</v>
      </c>
      <c r="C69" s="6">
        <v>36985</v>
      </c>
      <c r="D69" s="5">
        <v>605814</v>
      </c>
      <c r="E69" s="6">
        <v>36985</v>
      </c>
      <c r="F69" s="5">
        <v>8713</v>
      </c>
      <c r="G69" s="6">
        <v>36985</v>
      </c>
      <c r="H69" s="5">
        <v>5671</v>
      </c>
    </row>
    <row r="70" spans="1:8" x14ac:dyDescent="0.2">
      <c r="A70" s="6">
        <v>36994</v>
      </c>
      <c r="B70" s="5">
        <v>383</v>
      </c>
      <c r="C70" s="6">
        <v>36992</v>
      </c>
      <c r="D70" s="5">
        <v>605286</v>
      </c>
      <c r="E70" s="6">
        <v>36992</v>
      </c>
      <c r="F70" s="5">
        <v>5350</v>
      </c>
      <c r="G70" s="6">
        <v>36992</v>
      </c>
      <c r="H70" s="5">
        <v>5010</v>
      </c>
    </row>
    <row r="71" spans="1:8" x14ac:dyDescent="0.2">
      <c r="A71" s="6">
        <v>37001</v>
      </c>
      <c r="B71" s="5">
        <v>400</v>
      </c>
      <c r="C71" s="6">
        <v>36999</v>
      </c>
      <c r="D71" s="5">
        <v>615670</v>
      </c>
      <c r="E71" s="6">
        <v>36999</v>
      </c>
      <c r="F71" s="5">
        <v>7222</v>
      </c>
      <c r="G71" s="6">
        <v>36999</v>
      </c>
      <c r="H71" s="5">
        <v>5491</v>
      </c>
    </row>
    <row r="72" spans="1:8" x14ac:dyDescent="0.2">
      <c r="A72" s="6">
        <v>37008</v>
      </c>
      <c r="B72" s="5">
        <v>406</v>
      </c>
      <c r="C72" s="6">
        <v>37006</v>
      </c>
      <c r="D72" s="5">
        <v>604336</v>
      </c>
      <c r="E72" s="6">
        <v>37006</v>
      </c>
      <c r="F72" s="5">
        <v>3929</v>
      </c>
      <c r="G72" s="6">
        <v>37006</v>
      </c>
      <c r="H72" s="5">
        <v>6894</v>
      </c>
    </row>
    <row r="73" spans="1:8" x14ac:dyDescent="0.2">
      <c r="A73" s="6">
        <v>37015</v>
      </c>
      <c r="B73" s="5">
        <v>381</v>
      </c>
      <c r="C73" s="6">
        <v>37013</v>
      </c>
      <c r="D73" s="5">
        <v>618017</v>
      </c>
      <c r="E73" s="6">
        <v>37013</v>
      </c>
      <c r="F73" s="5">
        <v>10752</v>
      </c>
      <c r="G73" s="6">
        <v>37013</v>
      </c>
      <c r="H73" s="5">
        <v>6733</v>
      </c>
    </row>
    <row r="74" spans="1:8" x14ac:dyDescent="0.2">
      <c r="A74" s="6">
        <v>37022</v>
      </c>
      <c r="B74" s="5">
        <v>390</v>
      </c>
      <c r="C74" s="6">
        <v>37020</v>
      </c>
      <c r="D74" s="5">
        <v>603353</v>
      </c>
      <c r="E74" s="6">
        <v>37020</v>
      </c>
      <c r="F74" s="5">
        <v>5064</v>
      </c>
      <c r="G74" s="6">
        <v>37020</v>
      </c>
      <c r="H74" s="5">
        <v>5053</v>
      </c>
    </row>
    <row r="75" spans="1:8" x14ac:dyDescent="0.2">
      <c r="A75" s="6">
        <v>37029</v>
      </c>
      <c r="B75" s="5">
        <v>402</v>
      </c>
      <c r="C75" s="6">
        <v>37027</v>
      </c>
      <c r="D75" s="5">
        <v>617867</v>
      </c>
      <c r="E75" s="6">
        <v>37027</v>
      </c>
      <c r="F75" s="5">
        <v>9271</v>
      </c>
      <c r="G75" s="6">
        <v>37027</v>
      </c>
      <c r="H75" s="5">
        <v>5169</v>
      </c>
    </row>
    <row r="76" spans="1:8" x14ac:dyDescent="0.2">
      <c r="A76" s="6">
        <v>37036</v>
      </c>
      <c r="B76" s="5">
        <v>405</v>
      </c>
      <c r="C76" s="6">
        <v>37034</v>
      </c>
      <c r="D76" s="5">
        <v>607289</v>
      </c>
      <c r="E76" s="6">
        <v>37034</v>
      </c>
      <c r="F76" s="5">
        <v>5902</v>
      </c>
      <c r="G76" s="6">
        <v>37034</v>
      </c>
      <c r="H76" s="5">
        <v>4993</v>
      </c>
    </row>
    <row r="77" spans="1:8" x14ac:dyDescent="0.2">
      <c r="A77" s="6">
        <v>37043</v>
      </c>
      <c r="B77" s="5">
        <v>406</v>
      </c>
      <c r="C77" s="6">
        <v>37041</v>
      </c>
      <c r="D77" s="5">
        <v>632985</v>
      </c>
      <c r="E77" s="6">
        <v>37041</v>
      </c>
      <c r="F77" s="5">
        <v>10466</v>
      </c>
      <c r="G77" s="6">
        <v>37041</v>
      </c>
      <c r="H77" s="5">
        <v>5148</v>
      </c>
    </row>
    <row r="78" spans="1:8" x14ac:dyDescent="0.2">
      <c r="A78" s="6">
        <v>37050</v>
      </c>
      <c r="B78" s="5">
        <v>411</v>
      </c>
      <c r="C78" s="6">
        <v>37048</v>
      </c>
      <c r="D78" s="5">
        <v>608649</v>
      </c>
      <c r="E78" s="6">
        <v>37048</v>
      </c>
      <c r="F78" s="5">
        <v>7685</v>
      </c>
      <c r="G78" s="6">
        <v>37048</v>
      </c>
      <c r="H78" s="5">
        <v>4796</v>
      </c>
    </row>
    <row r="79" spans="1:8" x14ac:dyDescent="0.2">
      <c r="A79" s="6">
        <v>37057</v>
      </c>
      <c r="B79" s="5">
        <v>394</v>
      </c>
      <c r="C79" s="6">
        <v>37055</v>
      </c>
      <c r="D79" s="5">
        <v>612288</v>
      </c>
      <c r="E79" s="6">
        <v>37055</v>
      </c>
      <c r="F79" s="5">
        <v>5859</v>
      </c>
      <c r="G79" s="6">
        <v>37055</v>
      </c>
      <c r="H79" s="5">
        <v>4878</v>
      </c>
    </row>
    <row r="80" spans="1:8" x14ac:dyDescent="0.2">
      <c r="A80" s="6">
        <v>37064</v>
      </c>
      <c r="B80" s="5">
        <v>381</v>
      </c>
      <c r="C80" s="6">
        <v>37062</v>
      </c>
      <c r="D80" s="5">
        <v>608896</v>
      </c>
      <c r="E80" s="6">
        <v>37062</v>
      </c>
      <c r="F80" s="5">
        <v>8151</v>
      </c>
      <c r="G80" s="6">
        <v>37062</v>
      </c>
      <c r="H80" s="5">
        <v>5194</v>
      </c>
    </row>
    <row r="81" spans="1:8" x14ac:dyDescent="0.2">
      <c r="A81" s="6">
        <v>37071</v>
      </c>
      <c r="B81" s="5">
        <v>394</v>
      </c>
      <c r="C81" s="6">
        <v>37069</v>
      </c>
      <c r="D81" s="5">
        <v>614666</v>
      </c>
      <c r="E81" s="6">
        <v>37069</v>
      </c>
      <c r="F81" s="5">
        <v>5982</v>
      </c>
      <c r="G81" s="6">
        <v>37069</v>
      </c>
      <c r="H81" s="5">
        <v>6748</v>
      </c>
    </row>
    <row r="82" spans="1:8" x14ac:dyDescent="0.2">
      <c r="A82" s="6">
        <v>37078</v>
      </c>
      <c r="B82" s="5">
        <v>401</v>
      </c>
      <c r="C82" s="6">
        <v>37076</v>
      </c>
      <c r="D82" s="5">
        <v>618315</v>
      </c>
      <c r="E82" s="6">
        <v>37076</v>
      </c>
      <c r="F82" s="5">
        <v>9152</v>
      </c>
      <c r="G82" s="6">
        <v>37076</v>
      </c>
      <c r="H82" s="5">
        <v>6444</v>
      </c>
    </row>
    <row r="83" spans="1:8" x14ac:dyDescent="0.2">
      <c r="A83" s="6">
        <v>37085</v>
      </c>
      <c r="B83" s="5">
        <v>405</v>
      </c>
      <c r="C83" s="6">
        <v>37083</v>
      </c>
      <c r="D83" s="5">
        <v>620556</v>
      </c>
      <c r="E83" s="6">
        <v>37083</v>
      </c>
      <c r="F83" s="5">
        <v>5198</v>
      </c>
      <c r="G83" s="6">
        <v>37083</v>
      </c>
      <c r="H83" s="5">
        <v>4796</v>
      </c>
    </row>
    <row r="84" spans="1:8" x14ac:dyDescent="0.2">
      <c r="A84" s="6">
        <v>37092</v>
      </c>
      <c r="B84" s="5">
        <v>398</v>
      </c>
      <c r="C84" s="6">
        <v>37090</v>
      </c>
      <c r="D84" s="5">
        <v>615359</v>
      </c>
      <c r="E84" s="6">
        <v>37090</v>
      </c>
      <c r="F84" s="5">
        <v>5969</v>
      </c>
      <c r="G84" s="6">
        <v>37090</v>
      </c>
      <c r="H84" s="5">
        <v>4937</v>
      </c>
    </row>
    <row r="85" spans="1:8" x14ac:dyDescent="0.2">
      <c r="A85" s="6">
        <v>37099</v>
      </c>
      <c r="B85" s="5">
        <v>388</v>
      </c>
      <c r="C85" s="6">
        <v>37097</v>
      </c>
      <c r="D85" s="5">
        <v>631909</v>
      </c>
      <c r="E85" s="6">
        <v>37097</v>
      </c>
      <c r="F85" s="5">
        <v>9892</v>
      </c>
      <c r="G85" s="6">
        <v>37097</v>
      </c>
      <c r="H85" s="5">
        <v>4923</v>
      </c>
    </row>
    <row r="86" spans="1:8" x14ac:dyDescent="0.2">
      <c r="A86" s="6">
        <v>37106</v>
      </c>
      <c r="B86" s="5">
        <v>401</v>
      </c>
      <c r="C86" s="6">
        <v>37104</v>
      </c>
      <c r="D86" s="5">
        <v>624875</v>
      </c>
      <c r="E86" s="6">
        <v>37104</v>
      </c>
      <c r="F86" s="5">
        <v>8393</v>
      </c>
      <c r="G86" s="6">
        <v>37104</v>
      </c>
      <c r="H86" s="5">
        <v>5231</v>
      </c>
    </row>
    <row r="87" spans="1:8" x14ac:dyDescent="0.2">
      <c r="A87" s="6">
        <v>37113</v>
      </c>
      <c r="B87" s="5">
        <v>394</v>
      </c>
      <c r="C87" s="6">
        <v>37111</v>
      </c>
      <c r="D87" s="5">
        <v>626899</v>
      </c>
      <c r="E87" s="6">
        <v>37111</v>
      </c>
      <c r="F87" s="5">
        <v>6889</v>
      </c>
      <c r="G87" s="6">
        <v>37111</v>
      </c>
      <c r="H87" s="5">
        <v>4673</v>
      </c>
    </row>
    <row r="88" spans="1:8" x14ac:dyDescent="0.2">
      <c r="A88" s="6">
        <v>37120</v>
      </c>
      <c r="B88" s="5">
        <v>402</v>
      </c>
      <c r="C88" s="6">
        <v>37118</v>
      </c>
      <c r="D88" s="5">
        <v>625048</v>
      </c>
      <c r="E88" s="6">
        <v>37118</v>
      </c>
      <c r="F88" s="5">
        <v>6190</v>
      </c>
      <c r="G88" s="6">
        <v>37118</v>
      </c>
      <c r="H88" s="5">
        <v>5073</v>
      </c>
    </row>
    <row r="89" spans="1:8" x14ac:dyDescent="0.2">
      <c r="A89" s="6">
        <v>37127</v>
      </c>
      <c r="B89" s="5">
        <v>395</v>
      </c>
      <c r="C89" s="6">
        <v>37125</v>
      </c>
      <c r="D89" s="5">
        <v>633038</v>
      </c>
      <c r="E89" s="6">
        <v>37125</v>
      </c>
      <c r="F89" s="5">
        <v>7902</v>
      </c>
      <c r="G89" s="6">
        <v>37125</v>
      </c>
      <c r="H89" s="5">
        <v>5313</v>
      </c>
    </row>
    <row r="90" spans="1:8" x14ac:dyDescent="0.2">
      <c r="A90" s="6">
        <v>37134</v>
      </c>
      <c r="B90" s="5">
        <v>402</v>
      </c>
      <c r="C90" s="6">
        <v>37132</v>
      </c>
      <c r="D90" s="5">
        <v>626062</v>
      </c>
      <c r="E90" s="6">
        <v>37132</v>
      </c>
      <c r="F90" s="5">
        <v>6574</v>
      </c>
      <c r="G90" s="6">
        <v>37132</v>
      </c>
      <c r="H90" s="5">
        <v>5001</v>
      </c>
    </row>
    <row r="91" spans="1:8" x14ac:dyDescent="0.2">
      <c r="A91" s="6">
        <v>37141</v>
      </c>
      <c r="B91" s="5">
        <v>408</v>
      </c>
      <c r="C91" s="6">
        <v>37139</v>
      </c>
      <c r="D91" s="5">
        <v>638162</v>
      </c>
      <c r="E91" s="6">
        <v>37139</v>
      </c>
      <c r="F91" s="5">
        <v>10148</v>
      </c>
      <c r="G91" s="6">
        <v>37139</v>
      </c>
      <c r="H91" s="5">
        <v>5252</v>
      </c>
    </row>
    <row r="92" spans="1:8" x14ac:dyDescent="0.2">
      <c r="A92" s="6">
        <v>37148</v>
      </c>
      <c r="B92" s="5">
        <v>395</v>
      </c>
      <c r="C92" s="6">
        <v>37146</v>
      </c>
      <c r="D92" s="5">
        <v>730139</v>
      </c>
      <c r="E92" s="6">
        <v>37146</v>
      </c>
      <c r="F92" s="5">
        <v>23288</v>
      </c>
      <c r="G92" s="6">
        <v>37146</v>
      </c>
      <c r="H92" s="5">
        <v>5350</v>
      </c>
    </row>
    <row r="93" spans="1:8" x14ac:dyDescent="0.2">
      <c r="A93" s="6">
        <v>37155</v>
      </c>
      <c r="B93" s="5">
        <v>453</v>
      </c>
      <c r="C93" s="6">
        <v>37153</v>
      </c>
      <c r="D93" s="5">
        <v>634207</v>
      </c>
      <c r="E93" s="6">
        <v>37153</v>
      </c>
      <c r="F93" s="5">
        <v>67960</v>
      </c>
      <c r="G93" s="6">
        <v>37153</v>
      </c>
      <c r="H93" s="5">
        <v>6291</v>
      </c>
    </row>
    <row r="94" spans="1:8" x14ac:dyDescent="0.2">
      <c r="A94" s="6">
        <v>37162</v>
      </c>
      <c r="B94" s="5">
        <v>517</v>
      </c>
      <c r="C94" s="6">
        <v>37160</v>
      </c>
      <c r="D94" s="5">
        <v>639335</v>
      </c>
      <c r="E94" s="6">
        <v>37160</v>
      </c>
      <c r="F94" s="5">
        <v>7838</v>
      </c>
      <c r="G94" s="6">
        <v>37160</v>
      </c>
      <c r="H94" s="5">
        <v>8462</v>
      </c>
    </row>
    <row r="95" spans="1:8" x14ac:dyDescent="0.2">
      <c r="A95" s="6">
        <v>37169</v>
      </c>
      <c r="B95" s="5">
        <v>476</v>
      </c>
      <c r="C95" s="6">
        <v>37167</v>
      </c>
      <c r="D95" s="5">
        <v>633429</v>
      </c>
      <c r="E95" s="6">
        <v>37167</v>
      </c>
      <c r="F95" s="5">
        <v>11244</v>
      </c>
      <c r="G95" s="6">
        <v>37167</v>
      </c>
      <c r="H95" s="5">
        <v>7728</v>
      </c>
    </row>
    <row r="96" spans="1:8" x14ac:dyDescent="0.2">
      <c r="A96" s="6">
        <v>37176</v>
      </c>
      <c r="B96" s="5">
        <v>482</v>
      </c>
      <c r="C96" s="6">
        <v>37174</v>
      </c>
      <c r="D96" s="5">
        <v>642873</v>
      </c>
      <c r="E96" s="6">
        <v>37174</v>
      </c>
      <c r="F96" s="5">
        <v>9294</v>
      </c>
      <c r="G96" s="6">
        <v>37174</v>
      </c>
      <c r="H96" s="5">
        <v>5076</v>
      </c>
    </row>
    <row r="97" spans="1:8" x14ac:dyDescent="0.2">
      <c r="A97" s="6">
        <v>37183</v>
      </c>
      <c r="B97" s="5">
        <v>482</v>
      </c>
      <c r="C97" s="6">
        <v>37181</v>
      </c>
      <c r="D97" s="5">
        <v>642476</v>
      </c>
      <c r="E97" s="6">
        <v>37181</v>
      </c>
      <c r="F97" s="5">
        <v>12181</v>
      </c>
      <c r="G97" s="6">
        <v>37181</v>
      </c>
      <c r="H97" s="5">
        <v>4722</v>
      </c>
    </row>
    <row r="98" spans="1:8" x14ac:dyDescent="0.2">
      <c r="A98" s="6">
        <v>37190</v>
      </c>
      <c r="B98" s="5">
        <v>483</v>
      </c>
      <c r="C98" s="6">
        <v>37188</v>
      </c>
      <c r="D98" s="5">
        <v>635585</v>
      </c>
      <c r="E98" s="6">
        <v>37188</v>
      </c>
      <c r="F98" s="5">
        <v>5599</v>
      </c>
      <c r="G98" s="6">
        <v>37188</v>
      </c>
      <c r="H98" s="5">
        <v>5321</v>
      </c>
    </row>
    <row r="99" spans="1:8" x14ac:dyDescent="0.2">
      <c r="A99" s="6">
        <v>37197</v>
      </c>
      <c r="B99" s="5">
        <v>440</v>
      </c>
      <c r="C99" s="6">
        <v>37195</v>
      </c>
      <c r="D99" s="5">
        <v>650638</v>
      </c>
      <c r="E99" s="6">
        <v>37195</v>
      </c>
      <c r="F99" s="5">
        <v>16830</v>
      </c>
      <c r="G99" s="6">
        <v>37195</v>
      </c>
      <c r="H99" s="5">
        <v>5121</v>
      </c>
    </row>
    <row r="100" spans="1:8" x14ac:dyDescent="0.2">
      <c r="A100" s="6">
        <v>37204</v>
      </c>
      <c r="B100" s="5">
        <v>428</v>
      </c>
      <c r="C100" s="6">
        <v>37202</v>
      </c>
      <c r="D100" s="5">
        <v>636567</v>
      </c>
      <c r="E100" s="6">
        <v>37202</v>
      </c>
      <c r="F100" s="5">
        <v>6692</v>
      </c>
      <c r="G100" s="6">
        <v>37202</v>
      </c>
      <c r="H100" s="5">
        <v>4987</v>
      </c>
    </row>
    <row r="101" spans="1:8" x14ac:dyDescent="0.2">
      <c r="A101" s="6">
        <v>37211</v>
      </c>
      <c r="B101" s="5">
        <v>431</v>
      </c>
      <c r="C101" s="6">
        <v>37209</v>
      </c>
      <c r="D101" s="5">
        <v>653980</v>
      </c>
      <c r="E101" s="6">
        <v>37209</v>
      </c>
      <c r="F101" s="5">
        <v>9688</v>
      </c>
      <c r="G101" s="6">
        <v>37209</v>
      </c>
      <c r="H101" s="5">
        <v>4690</v>
      </c>
    </row>
    <row r="102" spans="1:8" x14ac:dyDescent="0.2">
      <c r="A102" s="6">
        <v>37218</v>
      </c>
      <c r="B102" s="5">
        <v>491</v>
      </c>
      <c r="C102" s="6">
        <v>37216</v>
      </c>
      <c r="D102" s="5">
        <v>646226</v>
      </c>
      <c r="E102" s="6">
        <v>37216</v>
      </c>
      <c r="F102" s="5">
        <v>10103</v>
      </c>
      <c r="G102" s="6">
        <v>37216</v>
      </c>
      <c r="H102" s="5">
        <v>5603</v>
      </c>
    </row>
    <row r="103" spans="1:8" x14ac:dyDescent="0.2">
      <c r="A103" s="6">
        <v>37225</v>
      </c>
      <c r="B103" s="5">
        <v>465</v>
      </c>
      <c r="C103" s="6">
        <v>37223</v>
      </c>
      <c r="D103" s="5">
        <v>649626</v>
      </c>
      <c r="E103" s="6">
        <v>37223</v>
      </c>
      <c r="F103" s="5">
        <v>9190</v>
      </c>
      <c r="G103" s="6">
        <v>37223</v>
      </c>
      <c r="H103" s="5">
        <v>5074</v>
      </c>
    </row>
    <row r="104" spans="1:8" x14ac:dyDescent="0.2">
      <c r="A104" s="6">
        <v>37232</v>
      </c>
      <c r="B104" s="5">
        <v>393</v>
      </c>
      <c r="C104" s="6">
        <v>37230</v>
      </c>
      <c r="D104" s="5">
        <v>643091</v>
      </c>
      <c r="E104" s="6">
        <v>37230</v>
      </c>
      <c r="F104" s="5">
        <v>10520</v>
      </c>
      <c r="G104" s="6">
        <v>37230</v>
      </c>
      <c r="H104" s="5">
        <v>5500</v>
      </c>
    </row>
    <row r="105" spans="1:8" x14ac:dyDescent="0.2">
      <c r="A105" s="6">
        <v>37239</v>
      </c>
      <c r="B105" s="5">
        <v>389</v>
      </c>
      <c r="C105" s="6">
        <v>37237</v>
      </c>
      <c r="D105" s="5">
        <v>657785</v>
      </c>
      <c r="E105" s="6">
        <v>37237</v>
      </c>
      <c r="F105" s="5">
        <v>6628</v>
      </c>
      <c r="G105" s="6">
        <v>37237</v>
      </c>
      <c r="H105" s="5">
        <v>5008</v>
      </c>
    </row>
    <row r="106" spans="1:8" x14ac:dyDescent="0.2">
      <c r="A106" s="6">
        <v>37246</v>
      </c>
      <c r="B106" s="5">
        <v>416</v>
      </c>
      <c r="C106" s="6">
        <v>37244</v>
      </c>
      <c r="D106" s="5">
        <v>654833</v>
      </c>
      <c r="E106" s="6">
        <v>37244</v>
      </c>
      <c r="F106" s="5">
        <v>9250</v>
      </c>
      <c r="G106" s="6">
        <v>37244</v>
      </c>
      <c r="H106" s="5">
        <v>5864</v>
      </c>
    </row>
    <row r="107" spans="1:8" x14ac:dyDescent="0.2">
      <c r="A107" s="6">
        <v>37253</v>
      </c>
      <c r="B107" s="5">
        <v>421</v>
      </c>
      <c r="C107" s="6">
        <v>37251</v>
      </c>
      <c r="D107" s="5">
        <v>663286</v>
      </c>
      <c r="E107" s="6">
        <v>37251</v>
      </c>
      <c r="F107" s="5">
        <v>9176</v>
      </c>
      <c r="G107" s="6">
        <v>37251</v>
      </c>
      <c r="H107" s="5">
        <v>4645</v>
      </c>
    </row>
    <row r="108" spans="1:8" x14ac:dyDescent="0.2">
      <c r="A108" s="6">
        <v>37260</v>
      </c>
      <c r="B108" s="5">
        <v>397</v>
      </c>
      <c r="C108" s="6">
        <v>37258</v>
      </c>
      <c r="D108" s="5">
        <v>663557</v>
      </c>
      <c r="E108" s="6">
        <v>37258</v>
      </c>
      <c r="F108" s="5">
        <v>12582</v>
      </c>
      <c r="G108" s="6">
        <v>37258</v>
      </c>
      <c r="H108" s="5">
        <v>5982</v>
      </c>
    </row>
    <row r="109" spans="1:8" x14ac:dyDescent="0.2">
      <c r="A109" s="6">
        <v>37267</v>
      </c>
      <c r="B109" s="5">
        <v>418</v>
      </c>
      <c r="C109" s="6">
        <v>37265</v>
      </c>
      <c r="D109" s="5">
        <v>658173</v>
      </c>
      <c r="E109" s="6">
        <v>37265</v>
      </c>
      <c r="F109" s="5">
        <v>6904</v>
      </c>
      <c r="G109" s="6">
        <v>37265</v>
      </c>
      <c r="H109" s="5">
        <v>5053</v>
      </c>
    </row>
    <row r="110" spans="1:8" x14ac:dyDescent="0.2">
      <c r="A110" s="6">
        <v>37274</v>
      </c>
      <c r="B110" s="5">
        <v>405</v>
      </c>
      <c r="C110" s="6">
        <v>37272</v>
      </c>
      <c r="D110" s="5">
        <v>652564</v>
      </c>
      <c r="E110" s="6">
        <v>37272</v>
      </c>
      <c r="F110" s="5">
        <v>9600</v>
      </c>
      <c r="G110" s="6">
        <v>37272</v>
      </c>
      <c r="H110" s="5">
        <v>5712</v>
      </c>
    </row>
    <row r="111" spans="1:8" x14ac:dyDescent="0.2">
      <c r="A111" s="6">
        <v>37281</v>
      </c>
      <c r="B111" s="5">
        <v>414</v>
      </c>
      <c r="C111" s="6">
        <v>37279</v>
      </c>
      <c r="D111" s="5">
        <v>684616</v>
      </c>
      <c r="E111" s="6">
        <v>37279</v>
      </c>
      <c r="F111" s="5">
        <v>11753</v>
      </c>
      <c r="G111" s="6">
        <v>37279</v>
      </c>
      <c r="H111" s="5">
        <v>7099</v>
      </c>
    </row>
    <row r="112" spans="1:8" x14ac:dyDescent="0.2">
      <c r="A112" s="6">
        <v>37288</v>
      </c>
      <c r="B112" s="5">
        <v>404</v>
      </c>
      <c r="C112" s="6">
        <v>37286</v>
      </c>
      <c r="D112" s="5">
        <v>658687</v>
      </c>
      <c r="E112" s="6">
        <v>37286</v>
      </c>
      <c r="F112" s="5">
        <v>7324</v>
      </c>
      <c r="G112" s="6">
        <v>37286</v>
      </c>
      <c r="H112" s="5">
        <v>9170</v>
      </c>
    </row>
    <row r="113" spans="1:8" x14ac:dyDescent="0.2">
      <c r="A113" s="6">
        <v>37295</v>
      </c>
      <c r="B113" s="5">
        <v>397</v>
      </c>
      <c r="C113" s="6">
        <v>37293</v>
      </c>
      <c r="D113" s="5">
        <v>656427</v>
      </c>
      <c r="E113" s="6">
        <v>37293</v>
      </c>
      <c r="F113" s="5">
        <v>10977</v>
      </c>
      <c r="G113" s="6">
        <v>37293</v>
      </c>
      <c r="H113" s="5">
        <v>6196</v>
      </c>
    </row>
    <row r="114" spans="1:8" x14ac:dyDescent="0.2">
      <c r="A114" s="6">
        <v>37302</v>
      </c>
      <c r="B114" s="5">
        <v>397</v>
      </c>
      <c r="C114" s="6">
        <v>37300</v>
      </c>
      <c r="D114" s="5">
        <v>651288</v>
      </c>
      <c r="E114" s="6">
        <v>37300</v>
      </c>
      <c r="F114" s="5">
        <v>6548</v>
      </c>
      <c r="G114" s="6">
        <v>37300</v>
      </c>
      <c r="H114" s="5">
        <v>4976</v>
      </c>
    </row>
    <row r="115" spans="1:8" x14ac:dyDescent="0.2">
      <c r="A115" s="6">
        <v>37309</v>
      </c>
      <c r="B115" s="5">
        <v>398</v>
      </c>
      <c r="C115" s="6">
        <v>37307</v>
      </c>
      <c r="D115" s="5">
        <v>667452</v>
      </c>
      <c r="E115" s="6">
        <v>37307</v>
      </c>
      <c r="F115" s="5">
        <v>11485</v>
      </c>
      <c r="G115" s="6">
        <v>37307</v>
      </c>
      <c r="H115" s="5">
        <v>4892</v>
      </c>
    </row>
    <row r="116" spans="1:8" x14ac:dyDescent="0.2">
      <c r="A116" s="6">
        <v>37316</v>
      </c>
      <c r="B116" s="5">
        <v>392</v>
      </c>
      <c r="C116" s="6">
        <v>37314</v>
      </c>
      <c r="D116" s="5">
        <v>659208</v>
      </c>
      <c r="E116" s="6">
        <v>37314</v>
      </c>
      <c r="F116" s="5">
        <v>8535</v>
      </c>
      <c r="G116" s="6">
        <v>37314</v>
      </c>
      <c r="H116" s="5">
        <v>4696</v>
      </c>
    </row>
    <row r="117" spans="1:8" x14ac:dyDescent="0.2">
      <c r="A117" s="6">
        <v>37323</v>
      </c>
      <c r="B117" s="5">
        <v>399</v>
      </c>
      <c r="C117" s="6">
        <v>37321</v>
      </c>
      <c r="D117" s="5">
        <v>665521</v>
      </c>
      <c r="E117" s="6">
        <v>37321</v>
      </c>
      <c r="F117" s="5">
        <v>11171</v>
      </c>
      <c r="G117" s="6">
        <v>37321</v>
      </c>
      <c r="H117" s="5">
        <v>5473</v>
      </c>
    </row>
    <row r="118" spans="1:8" x14ac:dyDescent="0.2">
      <c r="A118" s="6">
        <v>37330</v>
      </c>
      <c r="B118" s="5">
        <v>392</v>
      </c>
      <c r="C118" s="6">
        <v>37328</v>
      </c>
      <c r="D118" s="5">
        <v>656391</v>
      </c>
      <c r="E118" s="6">
        <v>37328</v>
      </c>
      <c r="F118" s="5">
        <v>7773</v>
      </c>
      <c r="G118" s="6">
        <v>37328</v>
      </c>
      <c r="H118" s="5">
        <v>4801</v>
      </c>
    </row>
    <row r="119" spans="1:8" x14ac:dyDescent="0.2">
      <c r="A119" s="6">
        <v>37337</v>
      </c>
      <c r="B119" s="5">
        <v>415</v>
      </c>
      <c r="C119" s="6">
        <v>37335</v>
      </c>
      <c r="D119" s="5">
        <v>663683</v>
      </c>
      <c r="E119" s="6">
        <v>37335</v>
      </c>
      <c r="F119" s="5">
        <v>9314</v>
      </c>
      <c r="G119" s="6">
        <v>37335</v>
      </c>
      <c r="H119" s="5">
        <v>6511</v>
      </c>
    </row>
    <row r="120" spans="1:8" x14ac:dyDescent="0.2">
      <c r="A120" s="6">
        <v>37344</v>
      </c>
      <c r="B120" s="5">
        <v>479</v>
      </c>
      <c r="C120" s="6">
        <v>37342</v>
      </c>
      <c r="D120" s="5">
        <v>660258</v>
      </c>
      <c r="E120" s="6">
        <v>37342</v>
      </c>
      <c r="F120" s="5">
        <v>7266</v>
      </c>
      <c r="G120" s="6">
        <v>37342</v>
      </c>
      <c r="H120" s="5">
        <v>5198</v>
      </c>
    </row>
    <row r="121" spans="1:8" x14ac:dyDescent="0.2">
      <c r="A121" s="6">
        <v>37351</v>
      </c>
      <c r="B121" s="5">
        <v>445</v>
      </c>
      <c r="C121" s="6">
        <v>37349</v>
      </c>
      <c r="D121" s="5">
        <v>667632</v>
      </c>
      <c r="E121" s="6">
        <v>37349</v>
      </c>
      <c r="F121" s="5">
        <v>11668</v>
      </c>
      <c r="G121" s="6">
        <v>37349</v>
      </c>
      <c r="H121" s="5">
        <v>5395</v>
      </c>
    </row>
    <row r="122" spans="1:8" x14ac:dyDescent="0.2">
      <c r="A122" s="6">
        <v>37358</v>
      </c>
      <c r="B122" s="5">
        <v>442</v>
      </c>
      <c r="C122" s="6">
        <v>37356</v>
      </c>
      <c r="D122" s="5">
        <v>661762</v>
      </c>
      <c r="E122" s="6">
        <v>37356</v>
      </c>
      <c r="F122" s="5">
        <v>7066</v>
      </c>
      <c r="G122" s="6">
        <v>37356</v>
      </c>
      <c r="H122" s="5">
        <v>5008</v>
      </c>
    </row>
    <row r="123" spans="1:8" x14ac:dyDescent="0.2">
      <c r="A123" s="6">
        <v>37365</v>
      </c>
      <c r="B123" s="5">
        <v>416</v>
      </c>
      <c r="C123" s="6">
        <v>37363</v>
      </c>
      <c r="D123" s="5">
        <v>668932</v>
      </c>
      <c r="E123" s="6">
        <v>37363</v>
      </c>
      <c r="F123" s="5">
        <v>11585</v>
      </c>
      <c r="G123" s="6">
        <v>37363</v>
      </c>
      <c r="H123" s="5">
        <v>5957</v>
      </c>
    </row>
    <row r="124" spans="1:8" x14ac:dyDescent="0.2">
      <c r="A124" s="6">
        <v>37372</v>
      </c>
      <c r="B124" s="5">
        <v>414</v>
      </c>
      <c r="C124" s="6">
        <v>37370</v>
      </c>
      <c r="D124" s="5">
        <v>664641</v>
      </c>
      <c r="E124" s="6">
        <v>37370</v>
      </c>
      <c r="F124" s="5">
        <v>7137</v>
      </c>
      <c r="G124" s="6">
        <v>37370</v>
      </c>
      <c r="H124" s="5">
        <v>6994</v>
      </c>
    </row>
    <row r="125" spans="1:8" x14ac:dyDescent="0.2">
      <c r="A125" s="6">
        <v>37379</v>
      </c>
      <c r="B125" s="5">
        <v>409</v>
      </c>
      <c r="C125" s="6">
        <v>37377</v>
      </c>
      <c r="D125" s="5">
        <v>678380</v>
      </c>
      <c r="E125" s="6">
        <v>37377</v>
      </c>
      <c r="F125" s="5">
        <v>13365</v>
      </c>
      <c r="G125" s="6">
        <v>37377</v>
      </c>
      <c r="H125" s="5">
        <v>6946</v>
      </c>
    </row>
    <row r="126" spans="1:8" x14ac:dyDescent="0.2">
      <c r="A126" s="6">
        <v>37386</v>
      </c>
      <c r="B126" s="5">
        <v>413</v>
      </c>
      <c r="C126" s="6">
        <v>37391</v>
      </c>
      <c r="D126" s="5">
        <v>671795</v>
      </c>
      <c r="E126" s="6">
        <v>37384</v>
      </c>
      <c r="F126" s="5">
        <v>6888</v>
      </c>
      <c r="G126" s="6">
        <v>37384</v>
      </c>
      <c r="H126" s="5">
        <v>5145</v>
      </c>
    </row>
    <row r="127" spans="1:8" x14ac:dyDescent="0.2">
      <c r="A127" s="6">
        <v>37393</v>
      </c>
      <c r="B127" s="5">
        <v>411</v>
      </c>
      <c r="C127" s="6">
        <v>37398</v>
      </c>
      <c r="D127" s="5">
        <v>666514</v>
      </c>
      <c r="E127" s="6">
        <v>37391</v>
      </c>
      <c r="F127" s="5">
        <v>10120</v>
      </c>
      <c r="G127" s="6">
        <v>37391</v>
      </c>
      <c r="H127" s="5">
        <v>5134</v>
      </c>
    </row>
    <row r="128" spans="1:8" x14ac:dyDescent="0.2">
      <c r="A128" s="6">
        <v>37400</v>
      </c>
      <c r="B128" s="5">
        <v>403</v>
      </c>
      <c r="C128" s="6">
        <v>37405</v>
      </c>
      <c r="D128" s="5">
        <v>698321</v>
      </c>
      <c r="E128" s="6">
        <v>37398</v>
      </c>
      <c r="F128" s="5">
        <v>6774</v>
      </c>
      <c r="G128" s="6">
        <v>37398</v>
      </c>
      <c r="H128" s="5">
        <v>4914</v>
      </c>
    </row>
    <row r="129" spans="1:8" x14ac:dyDescent="0.2">
      <c r="A129" s="6">
        <v>37407</v>
      </c>
      <c r="B129" s="5">
        <v>378</v>
      </c>
      <c r="C129" s="6">
        <v>37412</v>
      </c>
      <c r="D129" s="5">
        <v>672746</v>
      </c>
      <c r="E129" s="6">
        <v>37405</v>
      </c>
      <c r="F129" s="5">
        <v>13260</v>
      </c>
      <c r="G129" s="6">
        <v>37405</v>
      </c>
      <c r="H129" s="5">
        <v>5012</v>
      </c>
    </row>
    <row r="130" spans="1:8" x14ac:dyDescent="0.2">
      <c r="A130" s="6">
        <v>37414</v>
      </c>
      <c r="B130" s="5">
        <v>388</v>
      </c>
      <c r="C130" s="6">
        <v>37419</v>
      </c>
      <c r="D130" s="5">
        <v>684546</v>
      </c>
      <c r="E130" s="6">
        <v>37412</v>
      </c>
      <c r="F130" s="5">
        <v>8527</v>
      </c>
      <c r="G130" s="6">
        <v>37412</v>
      </c>
      <c r="H130" s="5">
        <v>5338</v>
      </c>
    </row>
    <row r="131" spans="1:8" x14ac:dyDescent="0.2">
      <c r="A131" s="6">
        <v>37421</v>
      </c>
      <c r="B131" s="5">
        <v>396</v>
      </c>
      <c r="C131" s="6">
        <v>37433</v>
      </c>
      <c r="D131" s="5">
        <v>688171</v>
      </c>
      <c r="E131" s="6">
        <v>37419</v>
      </c>
      <c r="F131" s="5">
        <v>7265</v>
      </c>
      <c r="G131" s="6">
        <v>37419</v>
      </c>
      <c r="H131" s="5">
        <v>5289</v>
      </c>
    </row>
    <row r="132" spans="1:8" x14ac:dyDescent="0.2">
      <c r="A132" s="6">
        <v>37428</v>
      </c>
      <c r="B132" s="5">
        <v>388</v>
      </c>
      <c r="C132" s="6">
        <v>37440</v>
      </c>
      <c r="D132" s="5">
        <v>680819</v>
      </c>
      <c r="E132" s="6">
        <v>37426</v>
      </c>
      <c r="F132" s="5">
        <v>6398</v>
      </c>
      <c r="G132" s="6">
        <v>37426</v>
      </c>
      <c r="H132" s="5">
        <v>5894</v>
      </c>
    </row>
    <row r="133" spans="1:8" x14ac:dyDescent="0.2">
      <c r="A133" s="6">
        <v>37435</v>
      </c>
      <c r="B133" s="5">
        <v>386</v>
      </c>
      <c r="C133" s="6">
        <v>37447</v>
      </c>
      <c r="D133" s="5">
        <v>684079</v>
      </c>
      <c r="E133" s="6">
        <v>37433</v>
      </c>
      <c r="F133" s="5">
        <v>9579</v>
      </c>
      <c r="G133" s="6">
        <v>37433</v>
      </c>
      <c r="H133" s="5">
        <v>6963</v>
      </c>
    </row>
    <row r="134" spans="1:8" x14ac:dyDescent="0.2">
      <c r="A134" s="6">
        <v>37442</v>
      </c>
      <c r="B134" s="5">
        <v>391</v>
      </c>
      <c r="C134" s="6">
        <v>37454</v>
      </c>
      <c r="D134" s="5">
        <v>676619</v>
      </c>
      <c r="E134" s="6">
        <v>37440</v>
      </c>
      <c r="F134" s="5">
        <v>9950</v>
      </c>
      <c r="G134" s="6">
        <v>37440</v>
      </c>
      <c r="H134" s="5">
        <v>6148</v>
      </c>
    </row>
    <row r="135" spans="1:8" x14ac:dyDescent="0.2">
      <c r="A135" s="6">
        <v>37449</v>
      </c>
      <c r="B135" s="5">
        <v>384</v>
      </c>
      <c r="C135" s="6">
        <v>37461</v>
      </c>
      <c r="D135" s="5">
        <v>689818</v>
      </c>
      <c r="E135" s="6">
        <v>37447</v>
      </c>
      <c r="F135" s="5">
        <v>5896</v>
      </c>
      <c r="G135" s="6">
        <v>37447</v>
      </c>
      <c r="H135" s="5">
        <v>4985</v>
      </c>
    </row>
    <row r="136" spans="1:8" x14ac:dyDescent="0.2">
      <c r="A136" s="6">
        <v>37456</v>
      </c>
      <c r="B136" s="5">
        <v>379</v>
      </c>
      <c r="C136" s="6">
        <v>37468</v>
      </c>
      <c r="D136" s="5">
        <v>681572</v>
      </c>
      <c r="E136" s="6">
        <v>37454</v>
      </c>
      <c r="F136" s="5">
        <v>6295</v>
      </c>
      <c r="G136" s="6">
        <v>37454</v>
      </c>
      <c r="H136" s="5">
        <v>5495</v>
      </c>
    </row>
    <row r="137" spans="1:8" x14ac:dyDescent="0.2">
      <c r="A137" s="6">
        <v>37463</v>
      </c>
      <c r="B137" s="5">
        <v>390</v>
      </c>
      <c r="C137" s="6">
        <v>37475</v>
      </c>
      <c r="D137" s="5">
        <v>690293</v>
      </c>
      <c r="E137" s="6">
        <v>37461</v>
      </c>
      <c r="F137" s="5">
        <v>10228</v>
      </c>
      <c r="G137" s="6">
        <v>37461</v>
      </c>
      <c r="H137" s="5">
        <v>5311</v>
      </c>
    </row>
    <row r="138" spans="1:8" x14ac:dyDescent="0.2">
      <c r="A138" s="6">
        <v>37470</v>
      </c>
      <c r="B138" s="5">
        <v>388</v>
      </c>
      <c r="C138" s="6">
        <v>37482</v>
      </c>
      <c r="D138" s="5">
        <v>679455</v>
      </c>
      <c r="E138" s="6">
        <v>37468</v>
      </c>
      <c r="F138" s="5">
        <v>7254</v>
      </c>
      <c r="G138" s="6">
        <v>37468</v>
      </c>
      <c r="H138" s="5">
        <v>5779</v>
      </c>
    </row>
    <row r="139" spans="1:8" x14ac:dyDescent="0.2">
      <c r="A139" s="6">
        <v>37477</v>
      </c>
      <c r="B139" s="5">
        <v>389</v>
      </c>
      <c r="C139" s="6">
        <v>37489</v>
      </c>
      <c r="D139" s="5">
        <v>687948</v>
      </c>
      <c r="E139" s="6">
        <v>37475</v>
      </c>
      <c r="F139" s="5">
        <v>8792</v>
      </c>
      <c r="G139" s="6">
        <v>37475</v>
      </c>
      <c r="H139" s="5">
        <v>5025</v>
      </c>
    </row>
    <row r="140" spans="1:8" x14ac:dyDescent="0.2">
      <c r="A140" s="6">
        <v>37484</v>
      </c>
      <c r="B140" s="5">
        <v>399</v>
      </c>
      <c r="C140" s="6">
        <v>37496</v>
      </c>
      <c r="D140" s="5">
        <v>680494</v>
      </c>
      <c r="E140" s="6">
        <v>37482</v>
      </c>
      <c r="F140" s="5">
        <v>4742</v>
      </c>
      <c r="G140" s="6">
        <v>37482</v>
      </c>
      <c r="H140" s="5">
        <v>4896</v>
      </c>
    </row>
    <row r="141" spans="1:8" x14ac:dyDescent="0.2">
      <c r="A141" s="6">
        <v>37491</v>
      </c>
      <c r="B141" s="5">
        <v>398</v>
      </c>
      <c r="C141" s="6">
        <v>37503</v>
      </c>
      <c r="D141" s="5">
        <v>695229</v>
      </c>
      <c r="E141" s="6">
        <v>37489</v>
      </c>
      <c r="F141" s="5">
        <v>10675</v>
      </c>
      <c r="G141" s="6">
        <v>37489</v>
      </c>
      <c r="H141" s="5">
        <v>4387</v>
      </c>
    </row>
    <row r="142" spans="1:8" x14ac:dyDescent="0.2">
      <c r="A142" s="6">
        <v>37498</v>
      </c>
      <c r="B142" s="5">
        <v>394</v>
      </c>
      <c r="C142" s="6">
        <v>37510</v>
      </c>
      <c r="D142" s="5">
        <v>683127</v>
      </c>
      <c r="E142" s="6">
        <v>37496</v>
      </c>
      <c r="F142" s="5">
        <v>6970</v>
      </c>
      <c r="G142" s="6">
        <v>37496</v>
      </c>
      <c r="H142" s="5">
        <v>6013</v>
      </c>
    </row>
    <row r="143" spans="1:8" x14ac:dyDescent="0.2">
      <c r="A143" s="6">
        <v>37505</v>
      </c>
      <c r="B143" s="5">
        <v>416</v>
      </c>
      <c r="C143" s="6">
        <v>37517</v>
      </c>
      <c r="D143" s="5">
        <v>684276</v>
      </c>
      <c r="E143" s="6">
        <v>37503</v>
      </c>
      <c r="F143" s="5">
        <v>13103</v>
      </c>
      <c r="G143" s="6">
        <v>37503</v>
      </c>
      <c r="H143" s="5">
        <v>4795</v>
      </c>
    </row>
    <row r="144" spans="1:8" x14ac:dyDescent="0.2">
      <c r="A144" s="6">
        <v>37512</v>
      </c>
      <c r="B144" s="5">
        <v>412</v>
      </c>
      <c r="C144" s="6">
        <v>37531</v>
      </c>
      <c r="D144" s="5">
        <v>686397</v>
      </c>
      <c r="E144" s="6">
        <v>37510</v>
      </c>
      <c r="F144" s="5">
        <v>6806</v>
      </c>
      <c r="G144" s="6">
        <v>37510</v>
      </c>
      <c r="H144" s="5">
        <v>5009</v>
      </c>
    </row>
    <row r="145" spans="1:8" x14ac:dyDescent="0.2">
      <c r="A145" s="6">
        <v>37519</v>
      </c>
      <c r="B145" s="5">
        <v>401</v>
      </c>
      <c r="C145" s="6">
        <v>37538</v>
      </c>
      <c r="D145" s="5">
        <v>678294</v>
      </c>
      <c r="E145" s="6">
        <v>37517</v>
      </c>
      <c r="F145" s="5">
        <v>8541</v>
      </c>
      <c r="G145" s="6">
        <v>37517</v>
      </c>
      <c r="H145" s="5">
        <v>5773</v>
      </c>
    </row>
    <row r="146" spans="1:8" x14ac:dyDescent="0.2">
      <c r="A146" s="6">
        <v>37526</v>
      </c>
      <c r="B146" s="5">
        <v>409</v>
      </c>
      <c r="C146" s="6">
        <v>37545</v>
      </c>
      <c r="D146" s="5">
        <v>694940</v>
      </c>
      <c r="E146" s="6">
        <v>37524</v>
      </c>
      <c r="F146" s="5">
        <v>6598</v>
      </c>
      <c r="G146" s="6">
        <v>37524</v>
      </c>
      <c r="H146" s="5">
        <v>6832</v>
      </c>
    </row>
    <row r="147" spans="1:8" x14ac:dyDescent="0.2">
      <c r="A147" s="6">
        <v>37533</v>
      </c>
      <c r="B147" s="5">
        <v>404</v>
      </c>
      <c r="C147" s="6">
        <v>37552</v>
      </c>
      <c r="D147" s="5">
        <v>680132</v>
      </c>
      <c r="E147" s="6">
        <v>37531</v>
      </c>
      <c r="F147" s="5">
        <v>12564</v>
      </c>
      <c r="G147" s="6">
        <v>37531</v>
      </c>
      <c r="H147" s="5">
        <v>6182</v>
      </c>
    </row>
    <row r="148" spans="1:8" x14ac:dyDescent="0.2">
      <c r="A148" s="6">
        <v>37540</v>
      </c>
      <c r="B148" s="5">
        <v>405</v>
      </c>
      <c r="C148" s="6">
        <v>37559</v>
      </c>
      <c r="D148" s="5">
        <v>693747</v>
      </c>
      <c r="E148" s="6">
        <v>37538</v>
      </c>
      <c r="F148" s="5">
        <v>5869</v>
      </c>
      <c r="G148" s="6">
        <v>37538</v>
      </c>
      <c r="H148" s="5">
        <v>5106</v>
      </c>
    </row>
    <row r="149" spans="1:8" x14ac:dyDescent="0.2">
      <c r="A149" s="6">
        <v>37547</v>
      </c>
      <c r="B149" s="5">
        <v>412</v>
      </c>
      <c r="C149" s="6">
        <v>37566</v>
      </c>
      <c r="D149" s="5">
        <v>683994</v>
      </c>
      <c r="E149" s="6">
        <v>37545</v>
      </c>
      <c r="F149" s="5">
        <v>10012</v>
      </c>
      <c r="G149" s="6">
        <v>37545</v>
      </c>
      <c r="H149" s="5">
        <v>4327</v>
      </c>
    </row>
    <row r="150" spans="1:8" x14ac:dyDescent="0.2">
      <c r="A150" s="6">
        <v>37554</v>
      </c>
      <c r="B150" s="5">
        <v>409</v>
      </c>
      <c r="C150" s="6">
        <v>37573</v>
      </c>
      <c r="D150" s="5">
        <v>701744</v>
      </c>
      <c r="E150" s="6">
        <v>37552</v>
      </c>
      <c r="F150" s="5">
        <v>6708</v>
      </c>
      <c r="G150" s="6">
        <v>37552</v>
      </c>
      <c r="H150" s="5">
        <v>5064</v>
      </c>
    </row>
    <row r="151" spans="1:8" x14ac:dyDescent="0.2">
      <c r="A151" s="6">
        <v>37561</v>
      </c>
      <c r="B151" s="5">
        <v>405</v>
      </c>
      <c r="C151" s="6">
        <v>37580</v>
      </c>
      <c r="D151" s="5">
        <v>686068</v>
      </c>
      <c r="E151" s="6">
        <v>37559</v>
      </c>
      <c r="F151" s="5">
        <v>12536</v>
      </c>
      <c r="G151" s="6">
        <v>37559</v>
      </c>
      <c r="H151" s="5">
        <v>4799</v>
      </c>
    </row>
    <row r="152" spans="1:8" x14ac:dyDescent="0.2">
      <c r="A152" s="6">
        <v>37568</v>
      </c>
      <c r="B152" s="5">
        <v>400</v>
      </c>
      <c r="C152" s="6">
        <v>37587</v>
      </c>
      <c r="D152" s="5">
        <v>699689</v>
      </c>
      <c r="E152" s="6">
        <v>37566</v>
      </c>
      <c r="F152" s="5">
        <v>7888</v>
      </c>
      <c r="G152" s="6">
        <v>37566</v>
      </c>
      <c r="H152" s="5">
        <v>5338</v>
      </c>
    </row>
    <row r="153" spans="1:8" x14ac:dyDescent="0.2">
      <c r="A153" s="6">
        <v>37575</v>
      </c>
      <c r="B153" s="5">
        <v>389</v>
      </c>
      <c r="C153" s="6">
        <v>37594</v>
      </c>
      <c r="D153" s="5">
        <v>690742</v>
      </c>
      <c r="E153" s="6">
        <v>37573</v>
      </c>
      <c r="F153" s="5">
        <v>9851</v>
      </c>
      <c r="G153" s="6">
        <v>37573</v>
      </c>
      <c r="H153" s="5">
        <v>5013</v>
      </c>
    </row>
    <row r="154" spans="1:8" x14ac:dyDescent="0.2">
      <c r="A154" s="6">
        <v>37582</v>
      </c>
      <c r="B154" s="5">
        <v>390</v>
      </c>
      <c r="C154" s="6">
        <v>37601</v>
      </c>
      <c r="D154" s="5">
        <v>703937</v>
      </c>
      <c r="E154" s="6">
        <v>37580</v>
      </c>
      <c r="F154" s="5">
        <v>10040</v>
      </c>
      <c r="G154" s="6">
        <v>37580</v>
      </c>
      <c r="H154" s="5">
        <v>4868</v>
      </c>
    </row>
    <row r="155" spans="1:8" x14ac:dyDescent="0.2">
      <c r="A155" s="6">
        <v>37589</v>
      </c>
      <c r="B155" s="5">
        <v>377</v>
      </c>
      <c r="C155" s="6">
        <v>37608</v>
      </c>
      <c r="D155" s="5">
        <v>720761</v>
      </c>
      <c r="E155" s="6">
        <v>37587</v>
      </c>
      <c r="F155" s="5">
        <v>10983</v>
      </c>
      <c r="G155" s="6">
        <v>37587</v>
      </c>
      <c r="H155" s="5">
        <v>5016</v>
      </c>
    </row>
    <row r="156" spans="1:8" x14ac:dyDescent="0.2">
      <c r="A156" s="6">
        <v>37596</v>
      </c>
      <c r="B156" s="5">
        <v>425</v>
      </c>
      <c r="C156" s="6">
        <v>37615</v>
      </c>
      <c r="D156" s="5">
        <v>733136</v>
      </c>
      <c r="E156" s="6">
        <v>37594</v>
      </c>
      <c r="F156" s="5">
        <v>10146</v>
      </c>
      <c r="G156" s="6">
        <v>37594</v>
      </c>
      <c r="H156" s="5">
        <v>4664</v>
      </c>
    </row>
    <row r="157" spans="1:8" x14ac:dyDescent="0.2">
      <c r="A157" s="6">
        <v>37603</v>
      </c>
      <c r="B157" s="5">
        <v>429</v>
      </c>
      <c r="C157" s="6">
        <v>37622</v>
      </c>
      <c r="D157" s="5">
        <v>732202</v>
      </c>
      <c r="E157" s="6">
        <v>37601</v>
      </c>
      <c r="F157" s="5">
        <v>8978</v>
      </c>
      <c r="G157" s="6">
        <v>37601</v>
      </c>
      <c r="H157" s="5">
        <v>4107</v>
      </c>
    </row>
    <row r="158" spans="1:8" x14ac:dyDescent="0.2">
      <c r="A158" s="6">
        <v>37610</v>
      </c>
      <c r="B158" s="5">
        <v>394</v>
      </c>
      <c r="C158" s="6">
        <v>37629</v>
      </c>
      <c r="D158" s="5">
        <v>724902</v>
      </c>
      <c r="E158" s="6">
        <v>37608</v>
      </c>
      <c r="F158" s="5">
        <v>9028</v>
      </c>
      <c r="G158" s="6">
        <v>37608</v>
      </c>
      <c r="H158" s="5">
        <v>5959</v>
      </c>
    </row>
    <row r="159" spans="1:8" x14ac:dyDescent="0.2">
      <c r="A159" s="6">
        <v>37617</v>
      </c>
      <c r="B159" s="5">
        <v>409</v>
      </c>
      <c r="C159" s="6">
        <v>37636</v>
      </c>
      <c r="D159" s="5">
        <v>721325</v>
      </c>
      <c r="E159" s="6">
        <v>37615</v>
      </c>
      <c r="F159" s="5">
        <v>11876</v>
      </c>
      <c r="G159" s="6">
        <v>37615</v>
      </c>
      <c r="H159" s="5">
        <v>4678</v>
      </c>
    </row>
    <row r="160" spans="1:8" x14ac:dyDescent="0.2">
      <c r="A160" s="6">
        <v>37624</v>
      </c>
      <c r="B160" s="5">
        <v>393</v>
      </c>
      <c r="C160" s="6">
        <v>37643</v>
      </c>
      <c r="D160" s="5">
        <v>737069</v>
      </c>
      <c r="E160" s="6">
        <v>37622</v>
      </c>
      <c r="F160" s="5">
        <v>10667</v>
      </c>
      <c r="G160" s="6">
        <v>37622</v>
      </c>
      <c r="H160" s="5">
        <v>5016</v>
      </c>
    </row>
    <row r="161" spans="1:8" x14ac:dyDescent="0.2">
      <c r="A161" s="6">
        <v>37631</v>
      </c>
      <c r="B161" s="5">
        <v>378</v>
      </c>
      <c r="C161" s="6">
        <v>37650</v>
      </c>
      <c r="D161" s="5">
        <v>714316</v>
      </c>
      <c r="E161" s="6">
        <v>37629</v>
      </c>
      <c r="F161" s="5">
        <v>7859</v>
      </c>
      <c r="G161" s="6">
        <v>37629</v>
      </c>
      <c r="H161" s="5">
        <v>4829</v>
      </c>
    </row>
    <row r="162" spans="1:8" x14ac:dyDescent="0.2">
      <c r="A162" s="6">
        <v>37638</v>
      </c>
      <c r="B162" s="5">
        <v>402</v>
      </c>
      <c r="C162" s="6">
        <v>37657</v>
      </c>
      <c r="D162" s="5">
        <v>720885</v>
      </c>
      <c r="E162" s="6">
        <v>37636</v>
      </c>
      <c r="F162" s="5">
        <v>9606</v>
      </c>
      <c r="G162" s="6">
        <v>37636</v>
      </c>
      <c r="H162" s="5">
        <v>5244</v>
      </c>
    </row>
    <row r="163" spans="1:8" x14ac:dyDescent="0.2">
      <c r="A163" s="6">
        <v>37645</v>
      </c>
      <c r="B163" s="5">
        <v>407</v>
      </c>
      <c r="C163" s="6">
        <v>37664</v>
      </c>
      <c r="D163" s="5">
        <v>714547</v>
      </c>
      <c r="E163" s="6">
        <v>37643</v>
      </c>
      <c r="F163" s="5">
        <v>12337</v>
      </c>
      <c r="G163" s="6">
        <v>37643</v>
      </c>
      <c r="H163" s="5">
        <v>6133</v>
      </c>
    </row>
    <row r="164" spans="1:8" x14ac:dyDescent="0.2">
      <c r="A164" s="6">
        <v>37652</v>
      </c>
      <c r="B164" s="5">
        <v>413</v>
      </c>
      <c r="C164" s="6">
        <v>37671</v>
      </c>
      <c r="D164" s="5">
        <v>731553</v>
      </c>
      <c r="E164" s="6">
        <v>37650</v>
      </c>
      <c r="F164" s="5">
        <v>7139</v>
      </c>
      <c r="G164" s="6">
        <v>37650</v>
      </c>
      <c r="H164" s="5">
        <v>7162</v>
      </c>
    </row>
    <row r="165" spans="1:8" x14ac:dyDescent="0.2">
      <c r="A165" s="6">
        <v>37659</v>
      </c>
      <c r="B165" s="5">
        <v>390</v>
      </c>
      <c r="C165" s="6">
        <v>37678</v>
      </c>
      <c r="D165" s="5">
        <v>723222</v>
      </c>
      <c r="E165" s="6">
        <v>37657</v>
      </c>
      <c r="F165" s="5">
        <v>11650</v>
      </c>
      <c r="G165" s="6">
        <v>37657</v>
      </c>
      <c r="H165" s="5">
        <v>5392</v>
      </c>
    </row>
    <row r="166" spans="1:8" x14ac:dyDescent="0.2">
      <c r="A166" s="6">
        <v>37666</v>
      </c>
      <c r="B166" s="5">
        <v>420</v>
      </c>
      <c r="C166" s="6">
        <v>37685</v>
      </c>
      <c r="D166" s="5">
        <v>723792</v>
      </c>
      <c r="E166" s="6">
        <v>37664</v>
      </c>
      <c r="F166" s="5">
        <v>6254</v>
      </c>
      <c r="G166" s="6">
        <v>37664</v>
      </c>
      <c r="H166" s="5">
        <v>4681</v>
      </c>
    </row>
    <row r="167" spans="1:8" x14ac:dyDescent="0.2">
      <c r="A167" s="6">
        <v>37673</v>
      </c>
      <c r="B167" s="5">
        <v>421</v>
      </c>
      <c r="C167" s="6">
        <v>37692</v>
      </c>
      <c r="D167" s="5">
        <v>718105</v>
      </c>
      <c r="E167" s="6">
        <v>37671</v>
      </c>
      <c r="F167" s="5">
        <v>12588</v>
      </c>
      <c r="G167" s="6">
        <v>37671</v>
      </c>
      <c r="H167" s="5">
        <v>5048</v>
      </c>
    </row>
    <row r="168" spans="1:8" x14ac:dyDescent="0.2">
      <c r="A168" s="6">
        <v>37680</v>
      </c>
      <c r="B168" s="5">
        <v>436</v>
      </c>
      <c r="C168" s="6">
        <v>37699</v>
      </c>
      <c r="D168" s="5">
        <v>731000</v>
      </c>
      <c r="E168" s="6">
        <v>37678</v>
      </c>
      <c r="F168" s="5">
        <v>8084</v>
      </c>
      <c r="G168" s="6">
        <v>37678</v>
      </c>
      <c r="H168" s="5">
        <v>5249</v>
      </c>
    </row>
    <row r="169" spans="1:8" x14ac:dyDescent="0.2">
      <c r="A169" s="6">
        <v>37687</v>
      </c>
      <c r="B169" s="5">
        <v>424</v>
      </c>
      <c r="C169" s="6">
        <v>37706</v>
      </c>
      <c r="D169" s="5">
        <v>726250</v>
      </c>
      <c r="E169" s="6">
        <v>37685</v>
      </c>
      <c r="F169" s="5">
        <v>13468</v>
      </c>
      <c r="G169" s="6">
        <v>37685</v>
      </c>
      <c r="H169" s="5">
        <v>4909</v>
      </c>
    </row>
    <row r="170" spans="1:8" x14ac:dyDescent="0.2">
      <c r="A170" s="6">
        <v>37694</v>
      </c>
      <c r="B170" s="5">
        <v>430</v>
      </c>
      <c r="C170" s="6">
        <v>37713</v>
      </c>
      <c r="D170" s="5">
        <v>733626</v>
      </c>
      <c r="E170" s="6">
        <v>37692</v>
      </c>
      <c r="F170" s="5">
        <v>5511</v>
      </c>
      <c r="G170" s="6">
        <v>37692</v>
      </c>
      <c r="H170" s="5">
        <v>5196</v>
      </c>
    </row>
    <row r="171" spans="1:8" x14ac:dyDescent="0.2">
      <c r="A171" s="6">
        <v>37701</v>
      </c>
      <c r="B171" s="5">
        <v>411</v>
      </c>
      <c r="C171" s="6">
        <v>37720</v>
      </c>
      <c r="D171" s="5">
        <v>728975</v>
      </c>
      <c r="E171" s="6">
        <v>37699</v>
      </c>
      <c r="F171" s="5">
        <v>13478</v>
      </c>
      <c r="G171" s="6">
        <v>37699</v>
      </c>
      <c r="H171" s="5">
        <v>4979</v>
      </c>
    </row>
    <row r="172" spans="1:8" x14ac:dyDescent="0.2">
      <c r="A172" s="6">
        <v>37708</v>
      </c>
      <c r="B172" s="5">
        <v>436</v>
      </c>
      <c r="C172" s="6">
        <v>37727</v>
      </c>
      <c r="D172" s="5">
        <v>747062</v>
      </c>
      <c r="E172" s="6">
        <v>37706</v>
      </c>
      <c r="F172" s="5">
        <v>6341</v>
      </c>
      <c r="G172" s="6">
        <v>37706</v>
      </c>
      <c r="H172" s="5">
        <v>5916</v>
      </c>
    </row>
    <row r="173" spans="1:8" x14ac:dyDescent="0.2">
      <c r="A173" s="6">
        <v>37715</v>
      </c>
      <c r="B173" s="5">
        <v>417</v>
      </c>
      <c r="C173" s="6">
        <v>37734</v>
      </c>
      <c r="D173" s="5">
        <v>733481</v>
      </c>
      <c r="E173" s="6">
        <v>37713</v>
      </c>
      <c r="F173" s="5">
        <v>13314</v>
      </c>
      <c r="G173" s="6">
        <v>37713</v>
      </c>
      <c r="H173" s="5">
        <v>5654</v>
      </c>
    </row>
    <row r="174" spans="1:8" x14ac:dyDescent="0.2">
      <c r="A174" s="6">
        <v>37722</v>
      </c>
      <c r="B174" s="5">
        <v>434</v>
      </c>
      <c r="C174" s="6">
        <v>37741</v>
      </c>
      <c r="D174" s="5">
        <v>747460</v>
      </c>
      <c r="E174" s="6">
        <v>37720</v>
      </c>
      <c r="F174" s="5">
        <v>5725</v>
      </c>
      <c r="G174" s="6">
        <v>37720</v>
      </c>
      <c r="H174" s="5">
        <v>6528</v>
      </c>
    </row>
    <row r="175" spans="1:8" x14ac:dyDescent="0.2">
      <c r="A175" s="6">
        <v>37729</v>
      </c>
      <c r="B175" s="5">
        <v>450</v>
      </c>
      <c r="C175" s="6">
        <v>37748</v>
      </c>
      <c r="D175" s="5">
        <v>734390</v>
      </c>
      <c r="E175" s="6">
        <v>37727</v>
      </c>
      <c r="F175" s="5">
        <v>13164</v>
      </c>
      <c r="G175" s="6">
        <v>37727</v>
      </c>
      <c r="H175" s="5">
        <v>6470</v>
      </c>
    </row>
    <row r="176" spans="1:8" x14ac:dyDescent="0.2">
      <c r="A176" s="6">
        <v>37736</v>
      </c>
      <c r="B176" s="5">
        <v>444</v>
      </c>
      <c r="C176" s="6">
        <v>37755</v>
      </c>
      <c r="D176" s="5">
        <v>741413</v>
      </c>
      <c r="E176" s="6">
        <v>37734</v>
      </c>
      <c r="F176" s="5">
        <v>8290</v>
      </c>
      <c r="G176" s="6">
        <v>37734</v>
      </c>
      <c r="H176" s="5">
        <v>8927</v>
      </c>
    </row>
    <row r="177" spans="1:8" x14ac:dyDescent="0.2">
      <c r="A177" s="6">
        <v>37743</v>
      </c>
      <c r="B177" s="5">
        <v>428</v>
      </c>
      <c r="C177" s="6">
        <v>37762</v>
      </c>
      <c r="D177" s="5">
        <v>735854</v>
      </c>
      <c r="E177" s="6">
        <v>37741</v>
      </c>
      <c r="F177" s="5">
        <v>15422</v>
      </c>
      <c r="G177" s="6">
        <v>37741</v>
      </c>
      <c r="H177" s="5">
        <v>8763</v>
      </c>
    </row>
    <row r="178" spans="1:8" x14ac:dyDescent="0.2">
      <c r="A178" s="6">
        <v>37750</v>
      </c>
      <c r="B178" s="5">
        <v>417</v>
      </c>
      <c r="C178" s="6">
        <v>37769</v>
      </c>
      <c r="D178" s="5">
        <v>745948</v>
      </c>
      <c r="E178" s="6">
        <v>37748</v>
      </c>
      <c r="F178" s="5">
        <v>6756</v>
      </c>
      <c r="G178" s="6">
        <v>37748</v>
      </c>
      <c r="H178" s="5">
        <v>7113</v>
      </c>
    </row>
    <row r="179" spans="1:8" x14ac:dyDescent="0.2">
      <c r="A179" s="6">
        <v>37757</v>
      </c>
      <c r="B179" s="5">
        <v>425</v>
      </c>
      <c r="C179" s="6">
        <v>37776</v>
      </c>
      <c r="D179" s="5">
        <v>732753</v>
      </c>
      <c r="E179" s="6">
        <v>37755</v>
      </c>
      <c r="F179" s="5">
        <v>12795</v>
      </c>
      <c r="G179" s="6">
        <v>37755</v>
      </c>
      <c r="H179" s="5">
        <v>7139</v>
      </c>
    </row>
    <row r="180" spans="1:8" x14ac:dyDescent="0.2">
      <c r="A180" s="6">
        <v>37764</v>
      </c>
      <c r="B180" s="5">
        <v>419</v>
      </c>
      <c r="C180" s="6">
        <v>37783</v>
      </c>
      <c r="D180" s="5">
        <v>744296</v>
      </c>
      <c r="E180" s="6">
        <v>37762</v>
      </c>
      <c r="F180" s="5">
        <v>10464</v>
      </c>
      <c r="G180" s="6">
        <v>37762</v>
      </c>
      <c r="H180" s="5">
        <v>6899</v>
      </c>
    </row>
    <row r="181" spans="1:8" x14ac:dyDescent="0.2">
      <c r="A181" s="6">
        <v>37771</v>
      </c>
      <c r="B181" s="5">
        <v>431</v>
      </c>
      <c r="C181" s="6">
        <v>37790</v>
      </c>
      <c r="D181" s="5">
        <v>737093</v>
      </c>
      <c r="E181" s="6">
        <v>37769</v>
      </c>
      <c r="F181" s="5">
        <v>15770</v>
      </c>
      <c r="G181" s="6">
        <v>37769</v>
      </c>
      <c r="H181" s="5">
        <v>5543</v>
      </c>
    </row>
    <row r="182" spans="1:8" x14ac:dyDescent="0.2">
      <c r="A182" s="6">
        <v>37778</v>
      </c>
      <c r="B182" s="5">
        <v>429</v>
      </c>
      <c r="C182" s="6">
        <v>37797</v>
      </c>
      <c r="D182" s="5">
        <v>745266</v>
      </c>
      <c r="E182" s="6">
        <v>37776</v>
      </c>
      <c r="F182" s="5">
        <v>11994</v>
      </c>
      <c r="G182" s="6">
        <v>37776</v>
      </c>
      <c r="H182" s="5">
        <v>6487</v>
      </c>
    </row>
    <row r="183" spans="1:8" x14ac:dyDescent="0.2">
      <c r="A183" s="6">
        <v>37785</v>
      </c>
      <c r="B183" s="5">
        <v>421</v>
      </c>
      <c r="C183" s="6">
        <v>37804</v>
      </c>
      <c r="D183" s="5">
        <v>741370</v>
      </c>
      <c r="E183" s="6">
        <v>37783</v>
      </c>
      <c r="F183" s="5">
        <v>10099</v>
      </c>
      <c r="G183" s="6">
        <v>37783</v>
      </c>
      <c r="H183" s="5">
        <v>6515</v>
      </c>
    </row>
    <row r="184" spans="1:8" x14ac:dyDescent="0.2">
      <c r="A184" s="6">
        <v>37792</v>
      </c>
      <c r="B184" s="5">
        <v>408</v>
      </c>
      <c r="C184" s="6">
        <v>37811</v>
      </c>
      <c r="D184" s="5">
        <v>745602</v>
      </c>
      <c r="E184" s="6">
        <v>37790</v>
      </c>
      <c r="F184" s="5">
        <v>10204</v>
      </c>
      <c r="G184" s="6">
        <v>37790</v>
      </c>
      <c r="H184" s="5">
        <v>7147</v>
      </c>
    </row>
    <row r="185" spans="1:8" x14ac:dyDescent="0.2">
      <c r="A185" s="6">
        <v>37799</v>
      </c>
      <c r="B185" s="5">
        <v>429</v>
      </c>
      <c r="C185" s="6">
        <v>37818</v>
      </c>
      <c r="D185" s="5">
        <v>738954</v>
      </c>
      <c r="E185" s="6">
        <v>37797</v>
      </c>
      <c r="F185" s="5">
        <v>13382</v>
      </c>
      <c r="G185" s="6">
        <v>37797</v>
      </c>
      <c r="H185" s="5">
        <v>7199</v>
      </c>
    </row>
    <row r="186" spans="1:8" x14ac:dyDescent="0.2">
      <c r="A186" s="6">
        <v>37806</v>
      </c>
      <c r="B186" s="5">
        <v>433</v>
      </c>
      <c r="C186" s="6">
        <v>37825</v>
      </c>
      <c r="D186" s="5">
        <v>746892</v>
      </c>
      <c r="E186" s="6">
        <v>37804</v>
      </c>
      <c r="F186" s="5">
        <v>12845</v>
      </c>
      <c r="G186" s="6">
        <v>37804</v>
      </c>
      <c r="H186" s="5">
        <v>6087</v>
      </c>
    </row>
    <row r="187" spans="1:8" x14ac:dyDescent="0.2">
      <c r="A187" s="6">
        <v>37813</v>
      </c>
      <c r="B187" s="5">
        <v>412</v>
      </c>
      <c r="C187" s="6">
        <v>37832</v>
      </c>
      <c r="D187" s="5">
        <v>741559</v>
      </c>
      <c r="E187" s="6">
        <v>37811</v>
      </c>
      <c r="F187" s="5">
        <v>10082</v>
      </c>
      <c r="G187" s="6">
        <v>37811</v>
      </c>
      <c r="H187" s="5">
        <v>6218</v>
      </c>
    </row>
    <row r="188" spans="1:8" x14ac:dyDescent="0.2">
      <c r="A188" s="6">
        <v>37820</v>
      </c>
      <c r="B188" s="5">
        <v>403</v>
      </c>
      <c r="C188" s="6">
        <v>37839</v>
      </c>
      <c r="D188" s="5">
        <v>735147</v>
      </c>
      <c r="E188" s="6">
        <v>37818</v>
      </c>
      <c r="F188" s="5">
        <v>11134</v>
      </c>
      <c r="G188" s="6">
        <v>37818</v>
      </c>
      <c r="H188" s="5">
        <v>6479</v>
      </c>
    </row>
    <row r="189" spans="1:8" x14ac:dyDescent="0.2">
      <c r="A189" s="6">
        <v>37827</v>
      </c>
      <c r="B189" s="5">
        <v>398</v>
      </c>
      <c r="C189" s="6">
        <v>37846</v>
      </c>
      <c r="D189" s="5">
        <v>736612</v>
      </c>
      <c r="E189" s="6">
        <v>37825</v>
      </c>
      <c r="F189" s="5">
        <v>14210</v>
      </c>
      <c r="G189" s="6">
        <v>37825</v>
      </c>
      <c r="H189" s="5">
        <v>6067</v>
      </c>
    </row>
    <row r="190" spans="1:8" x14ac:dyDescent="0.2">
      <c r="A190" s="6">
        <v>37834</v>
      </c>
      <c r="B190" s="5">
        <v>401</v>
      </c>
      <c r="C190" s="6">
        <v>37853</v>
      </c>
      <c r="D190" s="5">
        <v>751992</v>
      </c>
      <c r="E190" s="6">
        <v>37832</v>
      </c>
      <c r="F190" s="5">
        <v>10751</v>
      </c>
      <c r="G190" s="6">
        <v>37832</v>
      </c>
      <c r="H190" s="5">
        <v>6205</v>
      </c>
    </row>
    <row r="191" spans="1:8" x14ac:dyDescent="0.2">
      <c r="A191" s="6">
        <v>37841</v>
      </c>
      <c r="B191" s="5">
        <v>404</v>
      </c>
      <c r="C191" s="6">
        <v>37860</v>
      </c>
      <c r="D191" s="5">
        <v>741742</v>
      </c>
      <c r="E191" s="6">
        <v>37839</v>
      </c>
      <c r="F191" s="5">
        <v>13477</v>
      </c>
      <c r="G191" s="6">
        <v>37839</v>
      </c>
      <c r="H191" s="5">
        <v>5639</v>
      </c>
    </row>
    <row r="192" spans="1:8" x14ac:dyDescent="0.2">
      <c r="A192" s="6">
        <v>37848</v>
      </c>
      <c r="B192" s="5">
        <v>398</v>
      </c>
      <c r="C192" s="6">
        <v>37867</v>
      </c>
      <c r="D192" s="5">
        <v>751353</v>
      </c>
      <c r="E192" s="6">
        <v>37846</v>
      </c>
      <c r="F192" s="5">
        <v>8007</v>
      </c>
      <c r="G192" s="6">
        <v>37846</v>
      </c>
      <c r="H192" s="5">
        <v>5611</v>
      </c>
    </row>
    <row r="193" spans="1:8" x14ac:dyDescent="0.2">
      <c r="A193" s="6">
        <v>37855</v>
      </c>
      <c r="B193" s="5">
        <v>391</v>
      </c>
      <c r="C193" s="6">
        <v>37874</v>
      </c>
      <c r="D193" s="5">
        <v>738300</v>
      </c>
      <c r="E193" s="6">
        <v>37853</v>
      </c>
      <c r="F193" s="5">
        <v>21955</v>
      </c>
      <c r="G193" s="6">
        <v>37853</v>
      </c>
      <c r="H193" s="5">
        <v>5644</v>
      </c>
    </row>
    <row r="194" spans="1:8" x14ac:dyDescent="0.2">
      <c r="A194" s="6">
        <v>37862</v>
      </c>
      <c r="B194" s="5">
        <v>407</v>
      </c>
      <c r="C194" s="6">
        <v>37881</v>
      </c>
      <c r="D194" s="5">
        <v>745210</v>
      </c>
      <c r="E194" s="6">
        <v>37860</v>
      </c>
      <c r="F194" s="5">
        <v>12019</v>
      </c>
      <c r="G194" s="6">
        <v>37860</v>
      </c>
      <c r="H194" s="5">
        <v>5974</v>
      </c>
    </row>
    <row r="195" spans="1:8" x14ac:dyDescent="0.2">
      <c r="A195" s="6">
        <v>37869</v>
      </c>
      <c r="B195" s="5">
        <v>422</v>
      </c>
      <c r="C195" s="6">
        <v>37888</v>
      </c>
      <c r="D195" s="5">
        <v>742314</v>
      </c>
      <c r="E195" s="6">
        <v>37867</v>
      </c>
      <c r="F195" s="5">
        <v>16316</v>
      </c>
      <c r="G195" s="6">
        <v>37867</v>
      </c>
      <c r="H195" s="5">
        <v>4843</v>
      </c>
    </row>
    <row r="196" spans="1:8" x14ac:dyDescent="0.2">
      <c r="A196" s="6">
        <v>37876</v>
      </c>
      <c r="B196" s="5">
        <v>394</v>
      </c>
      <c r="C196" s="6">
        <v>37895</v>
      </c>
      <c r="D196" s="5">
        <v>754446</v>
      </c>
      <c r="E196" s="6">
        <v>37874</v>
      </c>
      <c r="F196" s="5">
        <v>8538</v>
      </c>
      <c r="G196" s="6">
        <v>37874</v>
      </c>
      <c r="H196" s="5">
        <v>4745</v>
      </c>
    </row>
    <row r="197" spans="1:8" x14ac:dyDescent="0.2">
      <c r="A197" s="6">
        <v>37883</v>
      </c>
      <c r="B197" s="5">
        <v>379</v>
      </c>
      <c r="C197" s="6">
        <v>37902</v>
      </c>
      <c r="D197" s="5">
        <v>738093</v>
      </c>
      <c r="E197" s="6">
        <v>37881</v>
      </c>
      <c r="F197" s="5">
        <v>14516</v>
      </c>
      <c r="G197" s="6">
        <v>37881</v>
      </c>
      <c r="H197" s="5">
        <v>6084</v>
      </c>
    </row>
    <row r="198" spans="1:8" x14ac:dyDescent="0.2">
      <c r="A198" s="6">
        <v>37890</v>
      </c>
      <c r="B198" s="5">
        <v>387</v>
      </c>
      <c r="C198" s="6">
        <v>37909</v>
      </c>
      <c r="D198" s="5">
        <v>755556</v>
      </c>
      <c r="E198" s="6">
        <v>37888</v>
      </c>
      <c r="F198" s="5">
        <v>9141</v>
      </c>
      <c r="G198" s="6">
        <v>37888</v>
      </c>
      <c r="H198" s="5">
        <v>7540</v>
      </c>
    </row>
    <row r="199" spans="1:8" x14ac:dyDescent="0.2">
      <c r="A199" s="6">
        <v>37897</v>
      </c>
      <c r="B199" s="5">
        <v>386</v>
      </c>
      <c r="C199" s="6">
        <v>37916</v>
      </c>
      <c r="D199" s="5">
        <v>744851</v>
      </c>
      <c r="E199" s="6">
        <v>37895</v>
      </c>
      <c r="F199" s="5">
        <v>17128</v>
      </c>
      <c r="G199" s="6">
        <v>37895</v>
      </c>
      <c r="H199" s="5">
        <v>6922</v>
      </c>
    </row>
    <row r="200" spans="1:8" x14ac:dyDescent="0.2">
      <c r="A200" s="6">
        <v>37904</v>
      </c>
      <c r="B200" s="5">
        <v>376</v>
      </c>
      <c r="C200" s="6">
        <v>37923</v>
      </c>
      <c r="D200" s="5">
        <v>748784</v>
      </c>
      <c r="E200" s="6">
        <v>37902</v>
      </c>
      <c r="F200" s="5">
        <v>7138</v>
      </c>
      <c r="G200" s="6">
        <v>37902</v>
      </c>
      <c r="H200" s="5">
        <v>5185</v>
      </c>
    </row>
    <row r="201" spans="1:8" x14ac:dyDescent="0.2">
      <c r="A201" s="6">
        <v>37911</v>
      </c>
      <c r="B201" s="5">
        <v>387</v>
      </c>
      <c r="C201" s="6">
        <v>37930</v>
      </c>
      <c r="D201" s="5">
        <v>745371</v>
      </c>
      <c r="E201" s="6">
        <v>37909</v>
      </c>
      <c r="F201" s="5">
        <v>12588</v>
      </c>
      <c r="G201" s="6">
        <v>37909</v>
      </c>
      <c r="H201" s="5">
        <v>3745</v>
      </c>
    </row>
    <row r="202" spans="1:8" x14ac:dyDescent="0.2">
      <c r="A202" s="6">
        <v>37918</v>
      </c>
      <c r="B202" s="5">
        <v>379</v>
      </c>
      <c r="C202" s="6">
        <v>37937</v>
      </c>
      <c r="D202" s="5">
        <v>745761</v>
      </c>
      <c r="E202" s="6">
        <v>37916</v>
      </c>
      <c r="F202" s="5">
        <v>10373</v>
      </c>
      <c r="G202" s="6">
        <v>37916</v>
      </c>
      <c r="H202" s="5">
        <v>5403</v>
      </c>
    </row>
    <row r="203" spans="1:8" x14ac:dyDescent="0.2">
      <c r="A203" s="6">
        <v>37925</v>
      </c>
      <c r="B203" s="5">
        <v>363</v>
      </c>
      <c r="C203" s="6">
        <v>37944</v>
      </c>
      <c r="D203" s="5">
        <v>745600</v>
      </c>
      <c r="E203" s="6">
        <v>37923</v>
      </c>
      <c r="F203" s="5">
        <v>16292</v>
      </c>
      <c r="G203" s="6">
        <v>37923</v>
      </c>
      <c r="H203" s="5">
        <v>5125</v>
      </c>
    </row>
    <row r="204" spans="1:8" x14ac:dyDescent="0.2">
      <c r="A204" s="6">
        <v>37932</v>
      </c>
      <c r="B204" s="5">
        <v>371</v>
      </c>
      <c r="C204" s="6">
        <v>37951</v>
      </c>
      <c r="D204" s="5">
        <v>758083</v>
      </c>
      <c r="E204" s="6">
        <v>37930</v>
      </c>
      <c r="F204" s="5">
        <v>12259</v>
      </c>
      <c r="G204" s="6">
        <v>37930</v>
      </c>
      <c r="H204" s="5">
        <v>5680</v>
      </c>
    </row>
    <row r="205" spans="1:8" x14ac:dyDescent="0.2">
      <c r="A205" s="6">
        <v>37939</v>
      </c>
      <c r="B205" s="5">
        <v>370</v>
      </c>
      <c r="C205" s="6">
        <v>37958</v>
      </c>
      <c r="D205" s="5">
        <v>751054</v>
      </c>
      <c r="E205" s="6">
        <v>37937</v>
      </c>
      <c r="F205" s="5">
        <v>9419</v>
      </c>
      <c r="G205" s="6">
        <v>37937</v>
      </c>
      <c r="H205" s="5">
        <v>4876</v>
      </c>
    </row>
    <row r="206" spans="1:8" x14ac:dyDescent="0.2">
      <c r="A206" s="6">
        <v>37946</v>
      </c>
      <c r="B206" s="5">
        <v>354</v>
      </c>
      <c r="C206" s="6">
        <v>37965</v>
      </c>
      <c r="D206" s="5">
        <v>757590</v>
      </c>
      <c r="E206" s="6">
        <v>37944</v>
      </c>
      <c r="F206" s="5">
        <v>12226</v>
      </c>
      <c r="G206" s="6">
        <v>37944</v>
      </c>
      <c r="H206" s="5">
        <v>4651</v>
      </c>
    </row>
    <row r="207" spans="1:8" x14ac:dyDescent="0.2">
      <c r="A207" s="6">
        <v>37953</v>
      </c>
      <c r="B207" s="5">
        <v>357</v>
      </c>
      <c r="C207" s="6">
        <v>37972</v>
      </c>
      <c r="D207" s="5">
        <v>755091</v>
      </c>
      <c r="E207" s="6">
        <v>37951</v>
      </c>
      <c r="F207" s="5">
        <v>12030</v>
      </c>
      <c r="G207" s="6">
        <v>37951</v>
      </c>
      <c r="H207" s="5">
        <v>5223</v>
      </c>
    </row>
    <row r="208" spans="1:8" x14ac:dyDescent="0.2">
      <c r="A208" s="6">
        <v>37960</v>
      </c>
      <c r="B208" s="5">
        <v>367</v>
      </c>
      <c r="C208" s="6">
        <v>37979</v>
      </c>
      <c r="D208" s="5">
        <v>767978</v>
      </c>
      <c r="E208" s="6">
        <v>37958</v>
      </c>
      <c r="F208" s="5">
        <v>12668</v>
      </c>
      <c r="G208" s="6">
        <v>37958</v>
      </c>
      <c r="H208" s="5">
        <v>5437</v>
      </c>
    </row>
    <row r="209" spans="1:8" x14ac:dyDescent="0.2">
      <c r="A209" s="6">
        <v>37967</v>
      </c>
      <c r="B209" s="5">
        <v>363</v>
      </c>
      <c r="C209" s="6">
        <v>37986</v>
      </c>
      <c r="D209" s="5">
        <v>772995</v>
      </c>
      <c r="E209" s="6">
        <v>37965</v>
      </c>
      <c r="F209" s="5">
        <v>10144</v>
      </c>
      <c r="G209" s="6">
        <v>37965</v>
      </c>
      <c r="H209" s="5">
        <v>4974</v>
      </c>
    </row>
    <row r="210" spans="1:8" x14ac:dyDescent="0.2">
      <c r="A210" s="6">
        <v>37974</v>
      </c>
      <c r="B210" s="5">
        <v>354</v>
      </c>
      <c r="C210" s="6">
        <v>37993</v>
      </c>
      <c r="D210" s="5">
        <v>756832</v>
      </c>
      <c r="E210" s="6">
        <v>37972</v>
      </c>
      <c r="F210" s="5">
        <v>9675</v>
      </c>
      <c r="G210" s="6">
        <v>37972</v>
      </c>
      <c r="H210" s="5">
        <v>5622</v>
      </c>
    </row>
    <row r="211" spans="1:8" x14ac:dyDescent="0.2">
      <c r="A211" s="6">
        <v>37981</v>
      </c>
      <c r="B211" s="5">
        <v>349</v>
      </c>
      <c r="C211" s="6">
        <v>38000</v>
      </c>
      <c r="D211" s="5">
        <v>754119</v>
      </c>
      <c r="E211" s="6">
        <v>37979</v>
      </c>
      <c r="F211" s="5">
        <v>11893</v>
      </c>
      <c r="G211" s="6">
        <v>37979</v>
      </c>
      <c r="H211" s="5">
        <v>4701</v>
      </c>
    </row>
    <row r="212" spans="1:8" x14ac:dyDescent="0.2">
      <c r="A212" s="6">
        <v>37988</v>
      </c>
      <c r="B212" s="5">
        <v>356</v>
      </c>
      <c r="C212" s="6">
        <v>38007</v>
      </c>
      <c r="D212" s="5">
        <v>777059</v>
      </c>
      <c r="E212" s="6">
        <v>37986</v>
      </c>
      <c r="F212" s="5">
        <v>10686</v>
      </c>
      <c r="G212" s="6">
        <v>37986</v>
      </c>
      <c r="H212" s="5">
        <v>5850</v>
      </c>
    </row>
    <row r="213" spans="1:8" x14ac:dyDescent="0.2">
      <c r="A213" s="6">
        <v>37995</v>
      </c>
      <c r="B213" s="5">
        <v>354</v>
      </c>
      <c r="C213" s="6">
        <v>38014</v>
      </c>
      <c r="D213" s="5">
        <v>756841</v>
      </c>
      <c r="E213" s="6">
        <v>37993</v>
      </c>
      <c r="F213" s="5">
        <v>9839</v>
      </c>
      <c r="G213" s="6">
        <v>37993</v>
      </c>
      <c r="H213" s="5">
        <v>5319</v>
      </c>
    </row>
    <row r="214" spans="1:8" x14ac:dyDescent="0.2">
      <c r="A214" s="6">
        <v>38002</v>
      </c>
      <c r="B214" s="5">
        <v>362</v>
      </c>
      <c r="C214" s="6">
        <v>38021</v>
      </c>
      <c r="D214" s="5">
        <v>755445</v>
      </c>
      <c r="E214" s="6">
        <v>38000</v>
      </c>
      <c r="F214" s="5">
        <v>7855</v>
      </c>
      <c r="G214" s="6">
        <v>38000</v>
      </c>
      <c r="H214" s="5">
        <v>4886</v>
      </c>
    </row>
    <row r="215" spans="1:8" x14ac:dyDescent="0.2">
      <c r="A215" s="6">
        <v>38009</v>
      </c>
      <c r="B215" s="5">
        <v>353</v>
      </c>
      <c r="C215" s="6">
        <v>38028</v>
      </c>
      <c r="D215" s="5">
        <v>752243</v>
      </c>
      <c r="E215" s="6">
        <v>38007</v>
      </c>
      <c r="F215" s="5">
        <v>16761</v>
      </c>
      <c r="G215" s="6">
        <v>38007</v>
      </c>
      <c r="H215" s="5">
        <v>7374</v>
      </c>
    </row>
    <row r="216" spans="1:8" x14ac:dyDescent="0.2">
      <c r="A216" s="6">
        <v>38016</v>
      </c>
      <c r="B216" s="5">
        <v>376</v>
      </c>
      <c r="C216" s="6">
        <v>38035</v>
      </c>
      <c r="D216" s="5">
        <v>759685</v>
      </c>
      <c r="E216" s="6">
        <v>38014</v>
      </c>
      <c r="F216" s="5">
        <v>9687</v>
      </c>
      <c r="G216" s="6">
        <v>38014</v>
      </c>
      <c r="H216" s="5">
        <v>5153</v>
      </c>
    </row>
    <row r="217" spans="1:8" x14ac:dyDescent="0.2">
      <c r="A217" s="6">
        <v>38023</v>
      </c>
      <c r="B217" s="5">
        <v>380</v>
      </c>
      <c r="C217" s="6">
        <v>38042</v>
      </c>
      <c r="D217" s="5">
        <v>752004</v>
      </c>
      <c r="E217" s="6">
        <v>38021</v>
      </c>
      <c r="F217" s="5">
        <v>13274</v>
      </c>
      <c r="G217" s="6">
        <v>38021</v>
      </c>
      <c r="H217" s="5">
        <v>4901</v>
      </c>
    </row>
    <row r="218" spans="1:8" x14ac:dyDescent="0.2">
      <c r="A218" s="6">
        <v>38030</v>
      </c>
      <c r="B218" s="5">
        <v>356</v>
      </c>
      <c r="C218" s="6">
        <v>38049</v>
      </c>
      <c r="D218" s="5">
        <v>756199</v>
      </c>
      <c r="E218" s="6">
        <v>38028</v>
      </c>
      <c r="F218" s="5">
        <v>7469</v>
      </c>
      <c r="G218" s="6">
        <v>38028</v>
      </c>
      <c r="H218" s="5">
        <v>5352</v>
      </c>
    </row>
    <row r="219" spans="1:8" x14ac:dyDescent="0.2">
      <c r="A219" s="6">
        <v>38037</v>
      </c>
      <c r="B219" s="5">
        <v>359</v>
      </c>
      <c r="C219" s="6">
        <v>38056</v>
      </c>
      <c r="D219" s="5">
        <v>750831</v>
      </c>
      <c r="E219" s="6">
        <v>38035</v>
      </c>
      <c r="F219" s="5">
        <v>11844</v>
      </c>
      <c r="G219" s="6">
        <v>38035</v>
      </c>
      <c r="H219" s="5">
        <v>4984</v>
      </c>
    </row>
    <row r="220" spans="1:8" x14ac:dyDescent="0.2">
      <c r="A220" s="6">
        <v>38044</v>
      </c>
      <c r="B220" s="5">
        <v>348</v>
      </c>
      <c r="C220" s="6">
        <v>38063</v>
      </c>
      <c r="D220" s="5">
        <v>761524</v>
      </c>
      <c r="E220" s="6">
        <v>38042</v>
      </c>
      <c r="F220" s="5">
        <v>9502</v>
      </c>
      <c r="G220" s="6">
        <v>38042</v>
      </c>
      <c r="H220" s="5">
        <v>5147</v>
      </c>
    </row>
    <row r="221" spans="1:8" x14ac:dyDescent="0.2">
      <c r="A221" s="6">
        <v>38051</v>
      </c>
      <c r="B221" s="5">
        <v>344</v>
      </c>
      <c r="C221" s="6">
        <v>38070</v>
      </c>
      <c r="D221" s="5">
        <v>752472</v>
      </c>
      <c r="E221" s="6">
        <v>38049</v>
      </c>
      <c r="F221" s="5">
        <v>15018</v>
      </c>
      <c r="G221" s="6">
        <v>38049</v>
      </c>
      <c r="H221" s="5">
        <v>5618</v>
      </c>
    </row>
    <row r="222" spans="1:8" x14ac:dyDescent="0.2">
      <c r="A222" s="6">
        <v>38058</v>
      </c>
      <c r="B222" s="5">
        <v>338</v>
      </c>
      <c r="C222" s="6">
        <v>38077</v>
      </c>
      <c r="D222" s="5">
        <v>761743</v>
      </c>
      <c r="E222" s="6">
        <v>38056</v>
      </c>
      <c r="F222" s="5">
        <v>9365</v>
      </c>
      <c r="G222" s="6">
        <v>38056</v>
      </c>
      <c r="H222" s="5">
        <v>5527</v>
      </c>
    </row>
    <row r="223" spans="1:8" x14ac:dyDescent="0.2">
      <c r="A223" s="6">
        <v>38065</v>
      </c>
      <c r="B223" s="5">
        <v>346</v>
      </c>
      <c r="C223" s="6">
        <v>38084</v>
      </c>
      <c r="D223" s="5">
        <v>754869</v>
      </c>
      <c r="E223" s="6">
        <v>38063</v>
      </c>
      <c r="F223" s="5">
        <v>14588</v>
      </c>
      <c r="G223" s="6">
        <v>38063</v>
      </c>
      <c r="H223" s="5">
        <v>5737</v>
      </c>
    </row>
    <row r="224" spans="1:8" x14ac:dyDescent="0.2">
      <c r="A224" s="6">
        <v>38072</v>
      </c>
      <c r="B224" s="5">
        <v>340</v>
      </c>
      <c r="C224" s="6">
        <v>38091</v>
      </c>
      <c r="D224" s="5">
        <v>764814</v>
      </c>
      <c r="E224" s="6">
        <v>38070</v>
      </c>
      <c r="F224" s="5">
        <v>9339</v>
      </c>
      <c r="G224" s="6">
        <v>38070</v>
      </c>
      <c r="H224" s="5">
        <v>5371</v>
      </c>
    </row>
    <row r="225" spans="1:8" x14ac:dyDescent="0.2">
      <c r="A225" s="6">
        <v>38079</v>
      </c>
      <c r="B225" s="5">
        <v>335</v>
      </c>
      <c r="C225" s="6">
        <v>38098</v>
      </c>
      <c r="D225" s="5">
        <v>759012</v>
      </c>
      <c r="E225" s="6">
        <v>38077</v>
      </c>
      <c r="F225" s="5">
        <v>14803</v>
      </c>
      <c r="G225" s="6">
        <v>38077</v>
      </c>
      <c r="H225" s="5">
        <v>5246</v>
      </c>
    </row>
    <row r="226" spans="1:8" x14ac:dyDescent="0.2">
      <c r="A226" s="6">
        <v>38086</v>
      </c>
      <c r="B226" s="5">
        <v>355</v>
      </c>
      <c r="C226" s="6">
        <v>38105</v>
      </c>
      <c r="D226" s="5">
        <v>774058</v>
      </c>
      <c r="E226" s="6">
        <v>38084</v>
      </c>
      <c r="F226" s="5">
        <v>9757</v>
      </c>
      <c r="G226" s="6">
        <v>38084</v>
      </c>
      <c r="H226" s="5">
        <v>5010</v>
      </c>
    </row>
    <row r="227" spans="1:8" x14ac:dyDescent="0.2">
      <c r="A227" s="6">
        <v>38093</v>
      </c>
      <c r="B227" s="5">
        <v>364</v>
      </c>
      <c r="C227" s="6">
        <v>38112</v>
      </c>
      <c r="D227" s="5">
        <v>759949</v>
      </c>
      <c r="E227" s="6">
        <v>38091</v>
      </c>
      <c r="F227" s="5">
        <v>14601</v>
      </c>
      <c r="G227" s="6">
        <v>38091</v>
      </c>
      <c r="H227" s="5">
        <v>5158</v>
      </c>
    </row>
    <row r="228" spans="1:8" x14ac:dyDescent="0.2">
      <c r="A228" s="6">
        <v>38100</v>
      </c>
      <c r="B228" s="5">
        <v>339</v>
      </c>
      <c r="C228" s="6">
        <v>38119</v>
      </c>
      <c r="D228" s="5">
        <v>765811</v>
      </c>
      <c r="E228" s="6">
        <v>38098</v>
      </c>
      <c r="F228" s="5">
        <v>14021</v>
      </c>
      <c r="G228" s="6">
        <v>38098</v>
      </c>
      <c r="H228" s="5">
        <v>6630</v>
      </c>
    </row>
    <row r="229" spans="1:8" x14ac:dyDescent="0.2">
      <c r="A229" s="6">
        <v>38107</v>
      </c>
      <c r="B229" s="5">
        <v>324</v>
      </c>
      <c r="C229" s="6">
        <v>38126</v>
      </c>
      <c r="D229" s="5">
        <v>757979</v>
      </c>
      <c r="E229" s="6">
        <v>38105</v>
      </c>
      <c r="F229" s="5">
        <v>18223</v>
      </c>
      <c r="G229" s="6">
        <v>38105</v>
      </c>
      <c r="H229" s="5">
        <v>7444</v>
      </c>
    </row>
    <row r="230" spans="1:8" x14ac:dyDescent="0.2">
      <c r="A230" s="6">
        <v>38114</v>
      </c>
      <c r="B230" s="5">
        <v>329</v>
      </c>
      <c r="C230" s="6">
        <v>38133</v>
      </c>
      <c r="D230" s="5">
        <v>771892</v>
      </c>
      <c r="E230" s="6">
        <v>38112</v>
      </c>
      <c r="F230" s="5">
        <v>13025</v>
      </c>
      <c r="G230" s="6">
        <v>38112</v>
      </c>
      <c r="H230" s="5">
        <v>6025</v>
      </c>
    </row>
    <row r="231" spans="1:8" x14ac:dyDescent="0.2">
      <c r="A231" s="6">
        <v>38121</v>
      </c>
      <c r="B231" s="5">
        <v>349</v>
      </c>
      <c r="C231" s="6">
        <v>38140</v>
      </c>
      <c r="D231" s="5">
        <v>764893</v>
      </c>
      <c r="E231" s="6">
        <v>38119</v>
      </c>
      <c r="F231" s="5">
        <v>13493</v>
      </c>
      <c r="G231" s="6">
        <v>38119</v>
      </c>
      <c r="H231" s="5">
        <v>5435</v>
      </c>
    </row>
    <row r="232" spans="1:8" x14ac:dyDescent="0.2">
      <c r="A232" s="6">
        <v>38128</v>
      </c>
      <c r="B232" s="5">
        <v>342</v>
      </c>
      <c r="C232" s="6">
        <v>38147</v>
      </c>
      <c r="D232" s="5">
        <v>773123</v>
      </c>
      <c r="E232" s="6">
        <v>38126</v>
      </c>
      <c r="F232" s="5">
        <v>14219</v>
      </c>
      <c r="G232" s="6">
        <v>38126</v>
      </c>
      <c r="H232" s="5">
        <v>5333</v>
      </c>
    </row>
    <row r="233" spans="1:8" x14ac:dyDescent="0.2">
      <c r="A233" s="6">
        <v>38135</v>
      </c>
      <c r="B233" s="5">
        <v>337</v>
      </c>
      <c r="C233" s="6">
        <v>38154</v>
      </c>
      <c r="D233" s="5">
        <v>762755</v>
      </c>
      <c r="E233" s="6">
        <v>38133</v>
      </c>
      <c r="F233" s="5">
        <v>15726</v>
      </c>
      <c r="G233" s="6">
        <v>38133</v>
      </c>
      <c r="H233" s="5">
        <v>5212</v>
      </c>
    </row>
    <row r="234" spans="1:8" x14ac:dyDescent="0.2">
      <c r="A234" s="6">
        <v>38142</v>
      </c>
      <c r="B234" s="5">
        <v>355</v>
      </c>
      <c r="C234" s="6">
        <v>38161</v>
      </c>
      <c r="D234" s="5">
        <v>776150</v>
      </c>
      <c r="E234" s="6">
        <v>38140</v>
      </c>
      <c r="F234" s="5">
        <v>15312</v>
      </c>
      <c r="G234" s="6">
        <v>38140</v>
      </c>
      <c r="H234" s="5">
        <v>4092</v>
      </c>
    </row>
    <row r="235" spans="1:8" x14ac:dyDescent="0.2">
      <c r="A235" s="6">
        <v>38149</v>
      </c>
      <c r="B235" s="5">
        <v>339</v>
      </c>
      <c r="C235" s="6">
        <v>38168</v>
      </c>
      <c r="D235" s="5">
        <v>780361</v>
      </c>
      <c r="E235" s="6">
        <v>38147</v>
      </c>
      <c r="F235" s="5">
        <v>11799</v>
      </c>
      <c r="G235" s="6">
        <v>38147</v>
      </c>
      <c r="H235" s="5">
        <v>4698</v>
      </c>
    </row>
    <row r="236" spans="1:8" x14ac:dyDescent="0.2">
      <c r="A236" s="6">
        <v>38156</v>
      </c>
      <c r="B236" s="5">
        <v>354</v>
      </c>
      <c r="C236" s="6">
        <v>38175</v>
      </c>
      <c r="D236" s="5">
        <v>778684</v>
      </c>
      <c r="E236" s="6">
        <v>38154</v>
      </c>
      <c r="F236" s="5">
        <v>12032</v>
      </c>
      <c r="G236" s="6">
        <v>38154</v>
      </c>
      <c r="H236" s="5">
        <v>6195</v>
      </c>
    </row>
    <row r="237" spans="1:8" x14ac:dyDescent="0.2">
      <c r="A237" s="6">
        <v>38163</v>
      </c>
      <c r="B237" s="5">
        <v>348</v>
      </c>
      <c r="C237" s="6">
        <v>38182</v>
      </c>
      <c r="D237" s="5">
        <v>776261</v>
      </c>
      <c r="E237" s="6">
        <v>38161</v>
      </c>
      <c r="F237" s="5">
        <v>14372</v>
      </c>
      <c r="G237" s="6">
        <v>38161</v>
      </c>
      <c r="H237" s="5">
        <v>7034</v>
      </c>
    </row>
    <row r="238" spans="1:8" x14ac:dyDescent="0.2">
      <c r="A238" s="6">
        <v>38170</v>
      </c>
      <c r="B238" s="5">
        <v>326</v>
      </c>
      <c r="C238" s="6">
        <v>38189</v>
      </c>
      <c r="D238" s="5">
        <v>777591</v>
      </c>
      <c r="E238" s="6">
        <v>38168</v>
      </c>
      <c r="F238" s="5">
        <v>14753</v>
      </c>
      <c r="G238" s="6">
        <v>38168</v>
      </c>
      <c r="H238" s="5">
        <v>5961</v>
      </c>
    </row>
    <row r="239" spans="1:8" x14ac:dyDescent="0.2">
      <c r="A239" s="6">
        <v>38177</v>
      </c>
      <c r="B239" s="5">
        <v>345</v>
      </c>
      <c r="C239" s="6">
        <v>38196</v>
      </c>
      <c r="D239" s="5">
        <v>774561</v>
      </c>
      <c r="E239" s="6">
        <v>38175</v>
      </c>
      <c r="F239" s="5">
        <v>10724</v>
      </c>
      <c r="G239" s="6">
        <v>38175</v>
      </c>
      <c r="H239" s="5">
        <v>4541</v>
      </c>
    </row>
    <row r="240" spans="1:8" x14ac:dyDescent="0.2">
      <c r="A240" s="6">
        <v>38184</v>
      </c>
      <c r="B240" s="5">
        <v>355</v>
      </c>
      <c r="C240" s="6">
        <v>38203</v>
      </c>
      <c r="D240" s="5">
        <v>772807</v>
      </c>
      <c r="E240" s="6">
        <v>38182</v>
      </c>
      <c r="F240" s="5">
        <v>11664</v>
      </c>
      <c r="G240" s="6">
        <v>38182</v>
      </c>
      <c r="H240" s="5">
        <v>4834</v>
      </c>
    </row>
    <row r="241" spans="1:8" x14ac:dyDescent="0.2">
      <c r="A241" s="6">
        <v>38191</v>
      </c>
      <c r="B241" s="5">
        <v>348</v>
      </c>
      <c r="C241" s="6">
        <v>38210</v>
      </c>
      <c r="D241" s="5">
        <v>769982</v>
      </c>
      <c r="E241" s="6">
        <v>38189</v>
      </c>
      <c r="F241" s="5">
        <v>14245</v>
      </c>
      <c r="G241" s="6">
        <v>38189</v>
      </c>
      <c r="H241" s="5">
        <v>5509</v>
      </c>
    </row>
    <row r="242" spans="1:8" x14ac:dyDescent="0.2">
      <c r="A242" s="6">
        <v>38198</v>
      </c>
      <c r="B242" s="5">
        <v>341</v>
      </c>
      <c r="C242" s="6">
        <v>38217</v>
      </c>
      <c r="D242" s="5">
        <v>768216</v>
      </c>
      <c r="E242" s="6">
        <v>38196</v>
      </c>
      <c r="F242" s="5">
        <v>12113</v>
      </c>
      <c r="G242" s="6">
        <v>38196</v>
      </c>
      <c r="H242" s="5">
        <v>4956</v>
      </c>
    </row>
    <row r="243" spans="1:8" x14ac:dyDescent="0.2">
      <c r="A243" s="6">
        <v>38205</v>
      </c>
      <c r="B243" s="5">
        <v>336</v>
      </c>
      <c r="C243" s="6">
        <v>38224</v>
      </c>
      <c r="D243" s="5">
        <v>776216</v>
      </c>
      <c r="E243" s="6">
        <v>38203</v>
      </c>
      <c r="F243" s="5">
        <v>16333</v>
      </c>
      <c r="G243" s="6">
        <v>38203</v>
      </c>
      <c r="H243" s="5">
        <v>4701</v>
      </c>
    </row>
    <row r="244" spans="1:8" x14ac:dyDescent="0.2">
      <c r="A244" s="6">
        <v>38212</v>
      </c>
      <c r="B244" s="5">
        <v>332</v>
      </c>
      <c r="C244" s="6">
        <v>38231</v>
      </c>
      <c r="D244" s="5">
        <v>786094</v>
      </c>
      <c r="E244" s="6">
        <v>38210</v>
      </c>
      <c r="F244" s="5">
        <v>11190</v>
      </c>
      <c r="G244" s="6">
        <v>38210</v>
      </c>
      <c r="H244" s="5">
        <v>5064</v>
      </c>
    </row>
    <row r="245" spans="1:8" x14ac:dyDescent="0.2">
      <c r="A245" s="6">
        <v>38219</v>
      </c>
      <c r="B245" s="5">
        <v>343</v>
      </c>
      <c r="C245" s="6">
        <v>38238</v>
      </c>
      <c r="D245" s="5">
        <v>789090</v>
      </c>
      <c r="E245" s="6">
        <v>38217</v>
      </c>
      <c r="F245" s="5">
        <v>9619</v>
      </c>
      <c r="G245" s="6">
        <v>38217</v>
      </c>
      <c r="H245" s="5">
        <v>4456</v>
      </c>
    </row>
    <row r="246" spans="1:8" x14ac:dyDescent="0.2">
      <c r="A246" s="6">
        <v>38226</v>
      </c>
      <c r="B246" s="5">
        <v>352</v>
      </c>
      <c r="C246" s="6">
        <v>38245</v>
      </c>
      <c r="D246" s="5">
        <v>790069</v>
      </c>
      <c r="E246" s="6">
        <v>38224</v>
      </c>
      <c r="F246" s="5">
        <v>10916</v>
      </c>
      <c r="G246" s="6">
        <v>38224</v>
      </c>
      <c r="H246" s="5">
        <v>4789</v>
      </c>
    </row>
    <row r="247" spans="1:8" x14ac:dyDescent="0.2">
      <c r="A247" s="6">
        <v>38233</v>
      </c>
      <c r="B247" s="5">
        <v>326</v>
      </c>
      <c r="C247" s="6">
        <v>38252</v>
      </c>
      <c r="D247" s="5">
        <v>783030</v>
      </c>
      <c r="E247" s="6">
        <v>38231</v>
      </c>
      <c r="F247" s="5">
        <v>16991</v>
      </c>
      <c r="G247" s="6">
        <v>38231</v>
      </c>
      <c r="H247" s="5">
        <v>5297</v>
      </c>
    </row>
    <row r="248" spans="1:8" x14ac:dyDescent="0.2">
      <c r="A248" s="6">
        <v>38240</v>
      </c>
      <c r="B248" s="5">
        <v>331</v>
      </c>
      <c r="C248" s="6">
        <v>38259</v>
      </c>
      <c r="D248" s="5">
        <v>787410</v>
      </c>
      <c r="E248" s="6">
        <v>38238</v>
      </c>
      <c r="F248" s="5">
        <v>10128</v>
      </c>
      <c r="G248" s="6">
        <v>38238</v>
      </c>
      <c r="H248" s="5">
        <v>4910</v>
      </c>
    </row>
    <row r="249" spans="1:8" x14ac:dyDescent="0.2">
      <c r="A249" s="6">
        <v>38247</v>
      </c>
      <c r="B249" s="5">
        <v>341</v>
      </c>
      <c r="C249" s="6">
        <v>38266</v>
      </c>
      <c r="D249" s="5">
        <v>782750</v>
      </c>
      <c r="E249" s="6">
        <v>38245</v>
      </c>
      <c r="F249" s="5">
        <v>13700</v>
      </c>
      <c r="G249" s="6">
        <v>38245</v>
      </c>
      <c r="H249" s="5">
        <v>5261</v>
      </c>
    </row>
    <row r="250" spans="1:8" x14ac:dyDescent="0.2">
      <c r="A250" s="6">
        <v>38254</v>
      </c>
      <c r="B250" s="5">
        <v>351</v>
      </c>
      <c r="C250" s="6">
        <v>38273</v>
      </c>
      <c r="D250" s="5">
        <v>796011</v>
      </c>
      <c r="E250" s="6">
        <v>38252</v>
      </c>
      <c r="F250" s="5">
        <v>13386</v>
      </c>
      <c r="G250" s="6">
        <v>38252</v>
      </c>
      <c r="H250" s="5">
        <v>6979</v>
      </c>
    </row>
    <row r="251" spans="1:8" x14ac:dyDescent="0.2">
      <c r="A251" s="6">
        <v>38261</v>
      </c>
      <c r="B251" s="5">
        <v>335</v>
      </c>
      <c r="C251" s="6">
        <v>38280</v>
      </c>
      <c r="D251" s="5">
        <v>786093</v>
      </c>
      <c r="E251" s="6">
        <v>38259</v>
      </c>
      <c r="F251" s="5">
        <v>14990</v>
      </c>
      <c r="G251" s="6">
        <v>38259</v>
      </c>
      <c r="H251" s="5">
        <v>5118</v>
      </c>
    </row>
    <row r="252" spans="1:8" x14ac:dyDescent="0.2">
      <c r="A252" s="6">
        <v>38268</v>
      </c>
      <c r="B252" s="5">
        <v>338</v>
      </c>
      <c r="C252" s="6">
        <v>38287</v>
      </c>
      <c r="D252" s="5">
        <v>792175</v>
      </c>
      <c r="E252" s="6">
        <v>38266</v>
      </c>
      <c r="F252" s="5">
        <v>10631</v>
      </c>
      <c r="G252" s="6">
        <v>38266</v>
      </c>
      <c r="H252" s="5">
        <v>5334</v>
      </c>
    </row>
    <row r="253" spans="1:8" x14ac:dyDescent="0.2">
      <c r="A253" s="6">
        <v>38275</v>
      </c>
      <c r="B253" s="5">
        <v>327</v>
      </c>
      <c r="C253" s="6">
        <v>38294</v>
      </c>
      <c r="D253" s="5">
        <v>791585</v>
      </c>
      <c r="E253" s="6">
        <v>38273</v>
      </c>
      <c r="F253" s="5">
        <v>11175</v>
      </c>
      <c r="G253" s="6">
        <v>38273</v>
      </c>
      <c r="H253" s="5">
        <v>4682</v>
      </c>
    </row>
    <row r="254" spans="1:8" x14ac:dyDescent="0.2">
      <c r="A254" s="6">
        <v>38282</v>
      </c>
      <c r="B254" s="5">
        <v>338</v>
      </c>
      <c r="C254" s="6">
        <v>38301</v>
      </c>
      <c r="D254" s="5">
        <v>801309</v>
      </c>
      <c r="E254" s="6">
        <v>38280</v>
      </c>
      <c r="F254" s="5">
        <v>12733</v>
      </c>
      <c r="G254" s="6">
        <v>38280</v>
      </c>
      <c r="H254" s="5">
        <v>5232</v>
      </c>
    </row>
    <row r="255" spans="1:8" x14ac:dyDescent="0.2">
      <c r="A255" s="6">
        <v>38289</v>
      </c>
      <c r="B255" s="5">
        <v>332</v>
      </c>
      <c r="C255" s="6">
        <v>38308</v>
      </c>
      <c r="D255" s="5">
        <v>794972</v>
      </c>
      <c r="E255" s="6">
        <v>38287</v>
      </c>
      <c r="F255" s="5">
        <v>12863</v>
      </c>
      <c r="G255" s="6">
        <v>38287</v>
      </c>
      <c r="H255" s="5">
        <v>4948</v>
      </c>
    </row>
    <row r="256" spans="1:8" x14ac:dyDescent="0.2">
      <c r="A256" s="6">
        <v>38296</v>
      </c>
      <c r="B256" s="5">
        <v>330</v>
      </c>
      <c r="C256" s="6">
        <v>38315</v>
      </c>
      <c r="D256" s="5">
        <v>810970</v>
      </c>
      <c r="E256" s="6">
        <v>38294</v>
      </c>
      <c r="F256" s="5">
        <v>12995</v>
      </c>
      <c r="G256" s="6">
        <v>38294</v>
      </c>
      <c r="H256" s="5">
        <v>5275</v>
      </c>
    </row>
    <row r="257" spans="1:8" x14ac:dyDescent="0.2">
      <c r="A257" s="6">
        <v>38303</v>
      </c>
      <c r="B257" s="5">
        <v>337</v>
      </c>
      <c r="C257" s="6">
        <v>38322</v>
      </c>
      <c r="D257" s="5">
        <v>807973</v>
      </c>
      <c r="E257" s="6">
        <v>38301</v>
      </c>
      <c r="F257" s="5">
        <v>11377</v>
      </c>
      <c r="G257" s="6">
        <v>38301</v>
      </c>
      <c r="H257" s="5">
        <v>5012</v>
      </c>
    </row>
    <row r="258" spans="1:8" x14ac:dyDescent="0.2">
      <c r="A258" s="6">
        <v>38310</v>
      </c>
      <c r="B258" s="5">
        <v>313</v>
      </c>
      <c r="C258" s="6">
        <v>38329</v>
      </c>
      <c r="D258" s="5">
        <v>809391</v>
      </c>
      <c r="E258" s="6">
        <v>38308</v>
      </c>
      <c r="F258" s="5">
        <v>12278</v>
      </c>
      <c r="G258" s="6">
        <v>38308</v>
      </c>
      <c r="H258" s="5">
        <v>4824</v>
      </c>
    </row>
    <row r="259" spans="1:8" x14ac:dyDescent="0.2">
      <c r="A259" s="6">
        <v>38317</v>
      </c>
      <c r="B259" s="5">
        <v>335</v>
      </c>
      <c r="C259" s="6">
        <v>38336</v>
      </c>
      <c r="D259" s="5">
        <v>807896</v>
      </c>
      <c r="E259" s="6">
        <v>38315</v>
      </c>
      <c r="F259" s="5">
        <v>11686</v>
      </c>
      <c r="G259" s="6">
        <v>38315</v>
      </c>
      <c r="H259" s="5">
        <v>4419</v>
      </c>
    </row>
    <row r="260" spans="1:8" x14ac:dyDescent="0.2">
      <c r="A260" s="6">
        <v>38324</v>
      </c>
      <c r="B260" s="5">
        <v>343</v>
      </c>
      <c r="C260" s="6">
        <v>38343</v>
      </c>
      <c r="D260" s="5">
        <v>812136</v>
      </c>
      <c r="E260" s="6">
        <v>38322</v>
      </c>
      <c r="F260" s="5">
        <v>11754</v>
      </c>
      <c r="G260" s="6">
        <v>38322</v>
      </c>
      <c r="H260" s="5">
        <v>5217</v>
      </c>
    </row>
    <row r="261" spans="1:8" x14ac:dyDescent="0.2">
      <c r="A261" s="6">
        <v>38331</v>
      </c>
      <c r="B261" s="5">
        <v>316</v>
      </c>
      <c r="C261" s="6">
        <v>38350</v>
      </c>
      <c r="D261" s="5">
        <v>811962</v>
      </c>
      <c r="E261" s="6">
        <v>38329</v>
      </c>
      <c r="F261" s="5">
        <v>12606</v>
      </c>
      <c r="G261" s="6">
        <v>38329</v>
      </c>
      <c r="H261" s="5">
        <v>4986</v>
      </c>
    </row>
    <row r="262" spans="1:8" x14ac:dyDescent="0.2">
      <c r="A262" s="6">
        <v>38338</v>
      </c>
      <c r="B262" s="5">
        <v>322</v>
      </c>
      <c r="C262" s="6">
        <v>38357</v>
      </c>
      <c r="D262" s="5">
        <v>816763</v>
      </c>
      <c r="E262" s="6">
        <v>38336</v>
      </c>
      <c r="F262" s="5">
        <v>12689</v>
      </c>
      <c r="G262" s="6">
        <v>38336</v>
      </c>
      <c r="H262" s="5">
        <v>5047</v>
      </c>
    </row>
    <row r="263" spans="1:8" x14ac:dyDescent="0.2">
      <c r="A263" s="6">
        <v>38345</v>
      </c>
      <c r="B263" s="5">
        <v>320</v>
      </c>
      <c r="C263" s="6">
        <v>38364</v>
      </c>
      <c r="D263" s="5">
        <v>799268</v>
      </c>
      <c r="E263" s="6">
        <v>38343</v>
      </c>
      <c r="F263" s="5">
        <v>10747</v>
      </c>
      <c r="G263" s="6">
        <v>38343</v>
      </c>
      <c r="H263" s="5">
        <v>5133</v>
      </c>
    </row>
    <row r="264" spans="1:8" x14ac:dyDescent="0.2">
      <c r="A264" s="6">
        <v>38352</v>
      </c>
      <c r="B264" s="5">
        <v>356</v>
      </c>
      <c r="C264" s="6">
        <v>38371</v>
      </c>
      <c r="D264" s="5">
        <v>808220</v>
      </c>
      <c r="E264" s="6">
        <v>38350</v>
      </c>
      <c r="F264" s="5">
        <v>9350</v>
      </c>
      <c r="G264" s="6">
        <v>38350</v>
      </c>
      <c r="H264" s="5">
        <v>4631</v>
      </c>
    </row>
    <row r="265" spans="1:8" x14ac:dyDescent="0.2">
      <c r="A265" s="6">
        <v>38359</v>
      </c>
      <c r="B265" s="5">
        <v>369</v>
      </c>
      <c r="C265" s="6">
        <v>38378</v>
      </c>
      <c r="D265" s="5">
        <v>808012</v>
      </c>
      <c r="E265" s="6">
        <v>38357</v>
      </c>
      <c r="F265" s="5">
        <v>15515</v>
      </c>
      <c r="G265" s="6">
        <v>38357</v>
      </c>
      <c r="H265" s="5">
        <v>5650</v>
      </c>
    </row>
    <row r="266" spans="1:8" x14ac:dyDescent="0.2">
      <c r="A266" s="6">
        <v>38366</v>
      </c>
      <c r="B266" s="5">
        <v>332</v>
      </c>
      <c r="C266" s="6">
        <v>38385</v>
      </c>
      <c r="D266" s="5">
        <v>805705</v>
      </c>
      <c r="E266" s="6">
        <v>38364</v>
      </c>
      <c r="F266" s="5">
        <v>7180</v>
      </c>
      <c r="G266" s="6">
        <v>38364</v>
      </c>
      <c r="H266" s="5">
        <v>5145</v>
      </c>
    </row>
    <row r="267" spans="1:8" x14ac:dyDescent="0.2">
      <c r="A267" s="6">
        <v>38373</v>
      </c>
      <c r="B267" s="5">
        <v>329</v>
      </c>
      <c r="C267" s="6">
        <v>38392</v>
      </c>
      <c r="D267" s="5">
        <v>798620</v>
      </c>
      <c r="E267" s="6">
        <v>38371</v>
      </c>
      <c r="F267" s="5">
        <v>17473</v>
      </c>
      <c r="G267" s="6">
        <v>38371</v>
      </c>
      <c r="H267" s="5">
        <v>4781</v>
      </c>
    </row>
    <row r="268" spans="1:8" x14ac:dyDescent="0.2">
      <c r="A268" s="6">
        <v>38380</v>
      </c>
      <c r="B268" s="5">
        <v>331</v>
      </c>
      <c r="C268" s="6">
        <v>38399</v>
      </c>
      <c r="D268" s="5">
        <v>796496</v>
      </c>
      <c r="E268" s="6">
        <v>38378</v>
      </c>
      <c r="F268" s="5">
        <v>12624</v>
      </c>
      <c r="G268" s="6">
        <v>38378</v>
      </c>
      <c r="H268" s="5">
        <v>5252</v>
      </c>
    </row>
    <row r="269" spans="1:8" x14ac:dyDescent="0.2">
      <c r="A269" s="6">
        <v>38387</v>
      </c>
      <c r="B269" s="5">
        <v>307</v>
      </c>
      <c r="C269" s="6">
        <v>38406</v>
      </c>
      <c r="D269" s="5">
        <v>805727</v>
      </c>
      <c r="E269" s="6">
        <v>38385</v>
      </c>
      <c r="F269" s="5">
        <v>20963</v>
      </c>
      <c r="G269" s="6">
        <v>38385</v>
      </c>
      <c r="H269" s="5">
        <v>5070</v>
      </c>
    </row>
    <row r="270" spans="1:8" x14ac:dyDescent="0.2">
      <c r="A270" s="6">
        <v>38394</v>
      </c>
      <c r="B270" s="5">
        <v>308</v>
      </c>
      <c r="C270" s="6">
        <v>38413</v>
      </c>
      <c r="D270" s="5">
        <v>802675</v>
      </c>
      <c r="E270" s="6">
        <v>38392</v>
      </c>
      <c r="F270" s="5">
        <v>7518</v>
      </c>
      <c r="G270" s="6">
        <v>38392</v>
      </c>
      <c r="H270" s="5">
        <v>4913</v>
      </c>
    </row>
    <row r="271" spans="1:8" x14ac:dyDescent="0.2">
      <c r="A271" s="6">
        <v>38401</v>
      </c>
      <c r="B271" s="5">
        <v>318</v>
      </c>
      <c r="C271" s="6">
        <v>38420</v>
      </c>
      <c r="D271" s="5">
        <v>800358</v>
      </c>
      <c r="E271" s="6">
        <v>38399</v>
      </c>
      <c r="F271" s="5">
        <v>12913</v>
      </c>
      <c r="G271" s="6">
        <v>38399</v>
      </c>
      <c r="H271" s="5">
        <v>4924</v>
      </c>
    </row>
    <row r="272" spans="1:8" x14ac:dyDescent="0.2">
      <c r="A272" s="6">
        <v>38408</v>
      </c>
      <c r="B272" s="5">
        <v>314</v>
      </c>
      <c r="C272" s="6">
        <v>38427</v>
      </c>
      <c r="D272" s="5">
        <v>808153</v>
      </c>
      <c r="E272" s="6">
        <v>38406</v>
      </c>
      <c r="F272" s="5">
        <v>11391</v>
      </c>
      <c r="G272" s="6">
        <v>38406</v>
      </c>
      <c r="H272" s="5">
        <v>5250</v>
      </c>
    </row>
    <row r="273" spans="1:8" x14ac:dyDescent="0.2">
      <c r="A273" s="6">
        <v>38415</v>
      </c>
      <c r="B273" s="5">
        <v>333</v>
      </c>
      <c r="C273" s="6">
        <v>38434</v>
      </c>
      <c r="D273" s="5">
        <v>798072</v>
      </c>
      <c r="E273" s="6">
        <v>38413</v>
      </c>
      <c r="F273" s="5">
        <v>16224</v>
      </c>
      <c r="G273" s="6">
        <v>38413</v>
      </c>
      <c r="H273" s="5">
        <v>5199</v>
      </c>
    </row>
    <row r="274" spans="1:8" x14ac:dyDescent="0.2">
      <c r="A274" s="6">
        <v>38422</v>
      </c>
      <c r="B274" s="5">
        <v>324</v>
      </c>
      <c r="C274" s="6">
        <v>38441</v>
      </c>
      <c r="D274" s="5">
        <v>808487</v>
      </c>
      <c r="E274" s="6">
        <v>38420</v>
      </c>
      <c r="F274" s="5">
        <v>8034</v>
      </c>
      <c r="G274" s="6">
        <v>38420</v>
      </c>
      <c r="H274" s="5">
        <v>4304</v>
      </c>
    </row>
    <row r="275" spans="1:8" x14ac:dyDescent="0.2">
      <c r="A275" s="6">
        <v>38429</v>
      </c>
      <c r="B275" s="5">
        <v>329</v>
      </c>
      <c r="C275" s="6">
        <v>38448</v>
      </c>
      <c r="D275" s="5">
        <v>798095</v>
      </c>
      <c r="E275" s="6">
        <v>38427</v>
      </c>
      <c r="F275" s="5">
        <v>14101</v>
      </c>
      <c r="G275" s="6">
        <v>38427</v>
      </c>
      <c r="H275" s="5">
        <v>5118</v>
      </c>
    </row>
    <row r="276" spans="1:8" x14ac:dyDescent="0.2">
      <c r="A276" s="6">
        <v>38436</v>
      </c>
      <c r="B276" s="5">
        <v>342</v>
      </c>
      <c r="C276" s="6">
        <v>38455</v>
      </c>
      <c r="D276" s="5">
        <v>806739</v>
      </c>
      <c r="E276" s="6">
        <v>38434</v>
      </c>
      <c r="F276" s="5">
        <v>13006</v>
      </c>
      <c r="G276" s="6">
        <v>38434</v>
      </c>
      <c r="H276" s="5">
        <v>4968</v>
      </c>
    </row>
    <row r="277" spans="1:8" x14ac:dyDescent="0.2">
      <c r="A277" s="6">
        <v>38443</v>
      </c>
      <c r="B277" s="5">
        <v>335</v>
      </c>
      <c r="C277" s="6">
        <v>38462</v>
      </c>
      <c r="D277" s="5">
        <v>802969</v>
      </c>
      <c r="E277" s="6">
        <v>38441</v>
      </c>
      <c r="F277" s="5">
        <v>12615</v>
      </c>
      <c r="G277" s="6">
        <v>38441</v>
      </c>
      <c r="H277" s="5">
        <v>4592</v>
      </c>
    </row>
    <row r="278" spans="1:8" x14ac:dyDescent="0.2">
      <c r="A278" s="6">
        <v>38450</v>
      </c>
      <c r="B278" s="5">
        <v>323</v>
      </c>
      <c r="C278" s="6">
        <v>38469</v>
      </c>
      <c r="D278" s="5">
        <v>810697</v>
      </c>
      <c r="E278" s="6">
        <v>38448</v>
      </c>
      <c r="F278" s="5">
        <v>12369</v>
      </c>
      <c r="G278" s="6">
        <v>38448</v>
      </c>
      <c r="H278" s="5">
        <v>5296</v>
      </c>
    </row>
    <row r="279" spans="1:8" x14ac:dyDescent="0.2">
      <c r="A279" s="6">
        <v>38457</v>
      </c>
      <c r="B279" s="5">
        <v>307</v>
      </c>
      <c r="C279" s="6">
        <v>38476</v>
      </c>
      <c r="D279" s="5">
        <v>803447</v>
      </c>
      <c r="E279" s="6">
        <v>38455</v>
      </c>
      <c r="F279" s="5">
        <v>9731</v>
      </c>
      <c r="G279" s="6">
        <v>38455</v>
      </c>
      <c r="H279" s="5">
        <v>5175</v>
      </c>
    </row>
    <row r="280" spans="1:8" x14ac:dyDescent="0.2">
      <c r="A280" s="6">
        <v>38464</v>
      </c>
      <c r="B280" s="5">
        <v>317</v>
      </c>
      <c r="C280" s="6">
        <v>38483</v>
      </c>
      <c r="D280" s="5">
        <v>809073</v>
      </c>
      <c r="E280" s="6">
        <v>38462</v>
      </c>
      <c r="F280" s="5">
        <v>15408</v>
      </c>
      <c r="G280" s="6">
        <v>38462</v>
      </c>
      <c r="H280" s="5">
        <v>5201</v>
      </c>
    </row>
    <row r="281" spans="1:8" x14ac:dyDescent="0.2">
      <c r="A281" s="6">
        <v>38471</v>
      </c>
      <c r="B281" s="5">
        <v>334</v>
      </c>
      <c r="C281" s="6">
        <v>38490</v>
      </c>
      <c r="D281" s="5">
        <v>802334</v>
      </c>
      <c r="E281" s="6">
        <v>38469</v>
      </c>
      <c r="F281" s="5">
        <v>14570</v>
      </c>
      <c r="G281" s="6">
        <v>38469</v>
      </c>
      <c r="H281" s="5">
        <v>5586</v>
      </c>
    </row>
    <row r="282" spans="1:8" x14ac:dyDescent="0.2">
      <c r="A282" s="6">
        <v>38478</v>
      </c>
      <c r="B282" s="5">
        <v>327</v>
      </c>
      <c r="C282" s="6">
        <v>38497</v>
      </c>
      <c r="D282" s="5">
        <v>810921</v>
      </c>
      <c r="E282" s="6">
        <v>38476</v>
      </c>
      <c r="F282" s="5">
        <v>12956</v>
      </c>
      <c r="G282" s="6">
        <v>38476</v>
      </c>
      <c r="H282" s="5">
        <v>4863</v>
      </c>
    </row>
    <row r="283" spans="1:8" x14ac:dyDescent="0.2">
      <c r="A283" s="6">
        <v>38485</v>
      </c>
      <c r="B283" s="5">
        <v>321</v>
      </c>
      <c r="C283" s="6">
        <v>38504</v>
      </c>
      <c r="D283" s="5">
        <v>818300</v>
      </c>
      <c r="E283" s="6">
        <v>38483</v>
      </c>
      <c r="F283" s="5">
        <v>9499</v>
      </c>
      <c r="G283" s="6">
        <v>38483</v>
      </c>
      <c r="H283" s="5">
        <v>4993</v>
      </c>
    </row>
    <row r="284" spans="1:8" x14ac:dyDescent="0.2">
      <c r="A284" s="6">
        <v>38492</v>
      </c>
      <c r="B284" s="5">
        <v>320</v>
      </c>
      <c r="C284" s="6">
        <v>38511</v>
      </c>
      <c r="D284" s="5">
        <v>815308</v>
      </c>
      <c r="E284" s="6">
        <v>38490</v>
      </c>
      <c r="F284" s="5">
        <v>11848</v>
      </c>
      <c r="G284" s="6">
        <v>38490</v>
      </c>
      <c r="H284" s="5">
        <v>5209</v>
      </c>
    </row>
    <row r="285" spans="1:8" x14ac:dyDescent="0.2">
      <c r="A285" s="6">
        <v>38499</v>
      </c>
      <c r="B285" s="5">
        <v>340</v>
      </c>
      <c r="C285" s="6">
        <v>38518</v>
      </c>
      <c r="D285" s="5">
        <v>812235</v>
      </c>
      <c r="E285" s="6">
        <v>38497</v>
      </c>
      <c r="F285" s="5">
        <v>13263</v>
      </c>
      <c r="G285" s="6">
        <v>38497</v>
      </c>
      <c r="H285" s="5">
        <v>4936</v>
      </c>
    </row>
    <row r="286" spans="1:8" x14ac:dyDescent="0.2">
      <c r="A286" s="6">
        <v>38506</v>
      </c>
      <c r="B286" s="5">
        <v>338</v>
      </c>
      <c r="C286" s="6">
        <v>38525</v>
      </c>
      <c r="D286" s="5">
        <v>811179</v>
      </c>
      <c r="E286" s="6">
        <v>38504</v>
      </c>
      <c r="F286" s="5">
        <v>12840</v>
      </c>
      <c r="G286" s="6">
        <v>38504</v>
      </c>
      <c r="H286" s="5">
        <v>4927</v>
      </c>
    </row>
    <row r="287" spans="1:8" x14ac:dyDescent="0.2">
      <c r="A287" s="6">
        <v>38513</v>
      </c>
      <c r="B287" s="5">
        <v>333</v>
      </c>
      <c r="C287" s="6">
        <v>38532</v>
      </c>
      <c r="D287" s="5">
        <v>810968</v>
      </c>
      <c r="E287" s="6">
        <v>38511</v>
      </c>
      <c r="F287" s="5">
        <v>10552</v>
      </c>
      <c r="G287" s="6">
        <v>38511</v>
      </c>
      <c r="H287" s="5">
        <v>4778</v>
      </c>
    </row>
    <row r="288" spans="1:8" x14ac:dyDescent="0.2">
      <c r="A288" s="6">
        <v>38520</v>
      </c>
      <c r="B288" s="5">
        <v>321</v>
      </c>
      <c r="C288" s="6">
        <v>38539</v>
      </c>
      <c r="D288" s="5">
        <v>822944</v>
      </c>
      <c r="E288" s="6">
        <v>38518</v>
      </c>
      <c r="F288" s="5">
        <v>10240</v>
      </c>
      <c r="G288" s="6">
        <v>38518</v>
      </c>
      <c r="H288" s="5">
        <v>5534</v>
      </c>
    </row>
    <row r="289" spans="1:8" x14ac:dyDescent="0.2">
      <c r="A289" s="6">
        <v>38527</v>
      </c>
      <c r="B289" s="5">
        <v>311</v>
      </c>
      <c r="C289" s="6">
        <v>38546</v>
      </c>
      <c r="D289" s="5">
        <v>809526</v>
      </c>
      <c r="E289" s="6">
        <v>38525</v>
      </c>
      <c r="F289" s="5">
        <v>11521</v>
      </c>
      <c r="G289" s="6">
        <v>38525</v>
      </c>
      <c r="H289" s="5">
        <v>4982</v>
      </c>
    </row>
    <row r="290" spans="1:8" x14ac:dyDescent="0.2">
      <c r="A290" s="6">
        <v>38534</v>
      </c>
      <c r="B290" s="5">
        <v>327</v>
      </c>
      <c r="C290" s="6">
        <v>38553</v>
      </c>
      <c r="D290" s="5">
        <v>817735</v>
      </c>
      <c r="E290" s="6">
        <v>38532</v>
      </c>
      <c r="F290" s="5">
        <v>10799</v>
      </c>
      <c r="G290" s="6">
        <v>38532</v>
      </c>
      <c r="H290" s="5">
        <v>4726</v>
      </c>
    </row>
    <row r="291" spans="1:8" x14ac:dyDescent="0.2">
      <c r="A291" s="6">
        <v>38541</v>
      </c>
      <c r="B291" s="5">
        <v>338</v>
      </c>
      <c r="C291" s="6">
        <v>38560</v>
      </c>
      <c r="D291" s="5">
        <v>815144</v>
      </c>
      <c r="E291" s="6">
        <v>38539</v>
      </c>
      <c r="F291" s="5">
        <v>11413</v>
      </c>
      <c r="G291" s="6">
        <v>38539</v>
      </c>
      <c r="H291" s="5">
        <v>3840</v>
      </c>
    </row>
    <row r="292" spans="1:8" x14ac:dyDescent="0.2">
      <c r="A292" s="6">
        <v>38548</v>
      </c>
      <c r="B292" s="5">
        <v>323</v>
      </c>
      <c r="C292" s="6">
        <v>38567</v>
      </c>
      <c r="D292" s="5">
        <v>819529</v>
      </c>
      <c r="E292" s="6">
        <v>38546</v>
      </c>
      <c r="F292" s="5">
        <v>7415</v>
      </c>
      <c r="G292" s="6">
        <v>38546</v>
      </c>
      <c r="H292" s="5">
        <v>4843</v>
      </c>
    </row>
    <row r="293" spans="1:8" x14ac:dyDescent="0.2">
      <c r="A293" s="6">
        <v>38555</v>
      </c>
      <c r="B293" s="5">
        <v>318</v>
      </c>
      <c r="C293" s="6">
        <v>38574</v>
      </c>
      <c r="D293" s="5">
        <v>809540</v>
      </c>
      <c r="E293" s="6">
        <v>38553</v>
      </c>
      <c r="F293" s="5">
        <v>12934</v>
      </c>
      <c r="G293" s="6">
        <v>38553</v>
      </c>
      <c r="H293" s="5">
        <v>5423</v>
      </c>
    </row>
    <row r="294" spans="1:8" x14ac:dyDescent="0.2">
      <c r="A294" s="6">
        <v>38562</v>
      </c>
      <c r="B294" s="5">
        <v>316</v>
      </c>
      <c r="C294" s="6">
        <v>38581</v>
      </c>
      <c r="D294" s="5">
        <v>815282</v>
      </c>
      <c r="E294" s="6">
        <v>38560</v>
      </c>
      <c r="F294" s="5">
        <v>10617</v>
      </c>
      <c r="G294" s="6">
        <v>38560</v>
      </c>
      <c r="H294" s="5">
        <v>4878</v>
      </c>
    </row>
    <row r="295" spans="1:8" x14ac:dyDescent="0.2">
      <c r="A295" s="6">
        <v>38569</v>
      </c>
      <c r="B295" s="5">
        <v>311</v>
      </c>
      <c r="C295" s="6">
        <v>38588</v>
      </c>
      <c r="D295" s="5">
        <v>812315</v>
      </c>
      <c r="E295" s="6">
        <v>38567</v>
      </c>
      <c r="F295" s="5">
        <v>16201</v>
      </c>
      <c r="G295" s="6">
        <v>38567</v>
      </c>
      <c r="H295" s="5">
        <v>5012</v>
      </c>
    </row>
    <row r="296" spans="1:8" x14ac:dyDescent="0.2">
      <c r="A296" s="6">
        <v>38576</v>
      </c>
      <c r="B296" s="5">
        <v>319</v>
      </c>
      <c r="C296" s="6">
        <v>38595</v>
      </c>
      <c r="D296" s="5">
        <v>824574</v>
      </c>
      <c r="E296" s="6">
        <v>38574</v>
      </c>
      <c r="F296" s="5">
        <v>9125</v>
      </c>
      <c r="G296" s="6">
        <v>38574</v>
      </c>
      <c r="H296" s="5">
        <v>4989</v>
      </c>
    </row>
    <row r="297" spans="1:8" x14ac:dyDescent="0.2">
      <c r="A297" s="6">
        <v>38583</v>
      </c>
      <c r="B297" s="5">
        <v>315</v>
      </c>
      <c r="C297" s="6">
        <v>38602</v>
      </c>
      <c r="D297" s="5">
        <v>824448</v>
      </c>
      <c r="E297" s="6">
        <v>38581</v>
      </c>
      <c r="F297" s="5">
        <v>9469</v>
      </c>
      <c r="G297" s="6">
        <v>38581</v>
      </c>
      <c r="H297" s="5">
        <v>4805</v>
      </c>
    </row>
    <row r="298" spans="1:8" x14ac:dyDescent="0.2">
      <c r="A298" s="6">
        <v>38590</v>
      </c>
      <c r="B298" s="5">
        <v>318</v>
      </c>
      <c r="C298" s="6">
        <v>38609</v>
      </c>
      <c r="D298" s="5">
        <v>824796</v>
      </c>
      <c r="E298" s="6">
        <v>38588</v>
      </c>
      <c r="F298" s="5">
        <v>9474</v>
      </c>
      <c r="G298" s="6">
        <v>38588</v>
      </c>
      <c r="H298" s="5">
        <v>5181</v>
      </c>
    </row>
    <row r="299" spans="1:8" x14ac:dyDescent="0.2">
      <c r="A299" s="6">
        <v>38597</v>
      </c>
      <c r="B299" s="5">
        <v>326</v>
      </c>
      <c r="C299" s="6">
        <v>38616</v>
      </c>
      <c r="D299" s="5">
        <v>813996</v>
      </c>
      <c r="E299" s="6">
        <v>38595</v>
      </c>
      <c r="F299" s="5">
        <v>15024</v>
      </c>
      <c r="G299" s="6">
        <v>38595</v>
      </c>
      <c r="H299" s="5">
        <v>4909</v>
      </c>
    </row>
    <row r="300" spans="1:8" x14ac:dyDescent="0.2">
      <c r="A300" s="6">
        <v>38604</v>
      </c>
      <c r="B300" s="5">
        <v>422</v>
      </c>
      <c r="C300" s="6">
        <v>38623</v>
      </c>
      <c r="D300" s="5">
        <v>824750</v>
      </c>
      <c r="E300" s="6">
        <v>38602</v>
      </c>
      <c r="F300" s="5">
        <v>9646</v>
      </c>
      <c r="G300" s="6">
        <v>38602</v>
      </c>
      <c r="H300" s="5">
        <v>4786</v>
      </c>
    </row>
    <row r="301" spans="1:8" x14ac:dyDescent="0.2">
      <c r="A301" s="6">
        <v>38611</v>
      </c>
      <c r="B301" s="5">
        <v>424</v>
      </c>
      <c r="C301" s="6">
        <v>38630</v>
      </c>
      <c r="D301" s="5">
        <v>818227</v>
      </c>
      <c r="E301" s="6">
        <v>38609</v>
      </c>
      <c r="F301" s="5">
        <v>10800</v>
      </c>
      <c r="G301" s="6">
        <v>38609</v>
      </c>
      <c r="H301" s="5">
        <v>4973</v>
      </c>
    </row>
    <row r="302" spans="1:8" x14ac:dyDescent="0.2">
      <c r="A302" s="6">
        <v>38618</v>
      </c>
      <c r="B302" s="5">
        <v>359</v>
      </c>
      <c r="C302" s="6">
        <v>38637</v>
      </c>
      <c r="D302" s="5">
        <v>828989</v>
      </c>
      <c r="E302" s="6">
        <v>38616</v>
      </c>
      <c r="F302" s="5">
        <v>12817</v>
      </c>
      <c r="G302" s="6">
        <v>38616</v>
      </c>
      <c r="H302" s="5">
        <v>6319</v>
      </c>
    </row>
    <row r="303" spans="1:8" x14ac:dyDescent="0.2">
      <c r="A303" s="6">
        <v>38625</v>
      </c>
      <c r="B303" s="5">
        <v>384</v>
      </c>
      <c r="C303" s="6">
        <v>38644</v>
      </c>
      <c r="D303" s="5">
        <v>815465</v>
      </c>
      <c r="E303" s="6">
        <v>38623</v>
      </c>
      <c r="F303" s="5">
        <v>14074</v>
      </c>
      <c r="G303" s="6">
        <v>38623</v>
      </c>
      <c r="H303" s="5">
        <v>5366</v>
      </c>
    </row>
    <row r="304" spans="1:8" x14ac:dyDescent="0.2">
      <c r="A304" s="6">
        <v>38632</v>
      </c>
      <c r="B304" s="5">
        <v>383</v>
      </c>
      <c r="C304" s="6">
        <v>38651</v>
      </c>
      <c r="D304" s="5">
        <v>820062</v>
      </c>
      <c r="E304" s="6">
        <v>38630</v>
      </c>
      <c r="F304" s="5">
        <v>11300</v>
      </c>
      <c r="G304" s="6">
        <v>38630</v>
      </c>
      <c r="H304" s="5">
        <v>4857</v>
      </c>
    </row>
    <row r="305" spans="1:8" x14ac:dyDescent="0.2">
      <c r="A305" s="6">
        <v>38639</v>
      </c>
      <c r="B305" s="5">
        <v>348</v>
      </c>
      <c r="C305" s="6">
        <v>38658</v>
      </c>
      <c r="D305" s="5">
        <v>815926</v>
      </c>
      <c r="E305" s="6">
        <v>38637</v>
      </c>
      <c r="F305" s="5">
        <v>8504</v>
      </c>
      <c r="G305" s="6">
        <v>38637</v>
      </c>
      <c r="H305" s="5">
        <v>4787</v>
      </c>
    </row>
    <row r="306" spans="1:8" x14ac:dyDescent="0.2">
      <c r="A306" s="6">
        <v>38646</v>
      </c>
      <c r="B306" s="5">
        <v>324</v>
      </c>
      <c r="C306" s="6">
        <v>38665</v>
      </c>
      <c r="D306" s="5">
        <v>825884</v>
      </c>
      <c r="E306" s="6">
        <v>38644</v>
      </c>
      <c r="F306" s="5">
        <v>11060</v>
      </c>
      <c r="G306" s="6">
        <v>38644</v>
      </c>
      <c r="H306" s="5">
        <v>4555</v>
      </c>
    </row>
    <row r="307" spans="1:8" x14ac:dyDescent="0.2">
      <c r="A307" s="6">
        <v>38653</v>
      </c>
      <c r="B307" s="5">
        <v>322</v>
      </c>
      <c r="C307" s="6">
        <v>38672</v>
      </c>
      <c r="D307" s="5">
        <v>824451</v>
      </c>
      <c r="E307" s="6">
        <v>38651</v>
      </c>
      <c r="F307" s="5">
        <v>10202</v>
      </c>
      <c r="G307" s="6">
        <v>38651</v>
      </c>
      <c r="H307" s="5">
        <v>5149</v>
      </c>
    </row>
    <row r="308" spans="1:8" x14ac:dyDescent="0.2">
      <c r="A308" s="6">
        <v>38660</v>
      </c>
      <c r="B308" s="5">
        <v>325</v>
      </c>
      <c r="C308" s="6">
        <v>38679</v>
      </c>
      <c r="D308" s="5">
        <v>834156</v>
      </c>
      <c r="E308" s="6">
        <v>38658</v>
      </c>
      <c r="F308" s="5">
        <v>12248</v>
      </c>
      <c r="G308" s="6">
        <v>38658</v>
      </c>
      <c r="H308" s="5">
        <v>4981</v>
      </c>
    </row>
    <row r="309" spans="1:8" x14ac:dyDescent="0.2">
      <c r="A309" s="6">
        <v>38667</v>
      </c>
      <c r="B309" s="5">
        <v>309</v>
      </c>
      <c r="C309" s="6">
        <v>38686</v>
      </c>
      <c r="D309" s="5">
        <v>836054</v>
      </c>
      <c r="E309" s="6">
        <v>38665</v>
      </c>
      <c r="F309" s="5">
        <v>7813</v>
      </c>
      <c r="G309" s="6">
        <v>38665</v>
      </c>
      <c r="H309" s="5">
        <v>5002</v>
      </c>
    </row>
    <row r="310" spans="1:8" x14ac:dyDescent="0.2">
      <c r="A310" s="6">
        <v>38674</v>
      </c>
      <c r="B310" s="5">
        <v>324</v>
      </c>
      <c r="C310" s="6">
        <v>38693</v>
      </c>
      <c r="D310" s="5">
        <v>834325</v>
      </c>
      <c r="E310" s="6">
        <v>38672</v>
      </c>
      <c r="F310" s="5">
        <v>11885</v>
      </c>
      <c r="G310" s="6">
        <v>38672</v>
      </c>
      <c r="H310" s="5">
        <v>4522</v>
      </c>
    </row>
    <row r="311" spans="1:8" x14ac:dyDescent="0.2">
      <c r="A311" s="6">
        <v>38681</v>
      </c>
      <c r="B311" s="5">
        <v>311</v>
      </c>
      <c r="C311" s="6">
        <v>38700</v>
      </c>
      <c r="D311" s="5">
        <v>832009</v>
      </c>
      <c r="E311" s="6">
        <v>38679</v>
      </c>
      <c r="F311" s="5">
        <v>8337</v>
      </c>
      <c r="G311" s="6">
        <v>38679</v>
      </c>
      <c r="H311" s="5">
        <v>5107</v>
      </c>
    </row>
    <row r="312" spans="1:8" x14ac:dyDescent="0.2">
      <c r="A312" s="6">
        <v>38688</v>
      </c>
      <c r="B312" s="5">
        <v>321</v>
      </c>
      <c r="C312" s="6">
        <v>38707</v>
      </c>
      <c r="D312" s="5">
        <v>849409</v>
      </c>
      <c r="E312" s="6">
        <v>38686</v>
      </c>
      <c r="F312" s="5">
        <v>10027</v>
      </c>
      <c r="G312" s="6">
        <v>38686</v>
      </c>
      <c r="H312" s="5">
        <v>5090</v>
      </c>
    </row>
    <row r="313" spans="1:8" x14ac:dyDescent="0.2">
      <c r="A313" s="6">
        <v>38695</v>
      </c>
      <c r="B313" s="5">
        <v>327</v>
      </c>
      <c r="C313" s="6">
        <v>38714</v>
      </c>
      <c r="D313" s="5">
        <v>848909</v>
      </c>
      <c r="E313" s="6">
        <v>38693</v>
      </c>
      <c r="F313" s="5">
        <v>10698</v>
      </c>
      <c r="G313" s="6">
        <v>38693</v>
      </c>
      <c r="H313" s="5">
        <v>4932</v>
      </c>
    </row>
    <row r="314" spans="1:8" x14ac:dyDescent="0.2">
      <c r="A314" s="6">
        <v>38702</v>
      </c>
      <c r="B314" s="5">
        <v>312</v>
      </c>
      <c r="C314" s="6">
        <v>38721</v>
      </c>
      <c r="D314" s="5">
        <v>854174</v>
      </c>
      <c r="E314" s="6">
        <v>38700</v>
      </c>
      <c r="F314" s="5">
        <v>9663</v>
      </c>
      <c r="G314" s="6">
        <v>38700</v>
      </c>
      <c r="H314" s="5">
        <v>5396</v>
      </c>
    </row>
    <row r="315" spans="1:8" x14ac:dyDescent="0.2">
      <c r="A315" s="6">
        <v>38709</v>
      </c>
      <c r="B315" s="5">
        <v>320</v>
      </c>
      <c r="C315" s="6">
        <v>38728</v>
      </c>
      <c r="D315" s="5">
        <v>830872</v>
      </c>
      <c r="E315" s="6">
        <v>38707</v>
      </c>
      <c r="F315" s="5">
        <v>9007</v>
      </c>
      <c r="G315" s="6">
        <v>38707</v>
      </c>
      <c r="H315" s="5">
        <v>5402</v>
      </c>
    </row>
    <row r="316" spans="1:8" x14ac:dyDescent="0.2">
      <c r="A316" s="6">
        <v>38716</v>
      </c>
      <c r="B316" s="5">
        <v>302</v>
      </c>
      <c r="C316" s="6">
        <v>38735</v>
      </c>
      <c r="D316" s="5">
        <v>838675</v>
      </c>
      <c r="E316" s="6">
        <v>38714</v>
      </c>
      <c r="F316" s="5">
        <v>9052</v>
      </c>
      <c r="G316" s="6">
        <v>38714</v>
      </c>
      <c r="H316" s="5">
        <v>4853</v>
      </c>
    </row>
    <row r="317" spans="1:8" x14ac:dyDescent="0.2">
      <c r="A317" s="6">
        <v>38723</v>
      </c>
      <c r="B317" s="5">
        <v>326</v>
      </c>
      <c r="C317" s="6">
        <v>38742</v>
      </c>
      <c r="D317" s="5">
        <v>830100</v>
      </c>
      <c r="E317" s="6">
        <v>38721</v>
      </c>
      <c r="F317" s="5">
        <v>12589</v>
      </c>
      <c r="G317" s="6">
        <v>38721</v>
      </c>
      <c r="H317" s="5">
        <v>4734</v>
      </c>
    </row>
    <row r="318" spans="1:8" x14ac:dyDescent="0.2">
      <c r="A318" s="6">
        <v>38730</v>
      </c>
      <c r="B318" s="5">
        <v>285</v>
      </c>
      <c r="C318" s="6">
        <v>38749</v>
      </c>
      <c r="D318" s="5">
        <v>833289</v>
      </c>
      <c r="E318" s="6">
        <v>38728</v>
      </c>
      <c r="F318" s="5">
        <v>7466</v>
      </c>
      <c r="G318" s="6">
        <v>38728</v>
      </c>
      <c r="H318" s="5">
        <v>4795</v>
      </c>
    </row>
    <row r="319" spans="1:8" x14ac:dyDescent="0.2">
      <c r="A319" s="6">
        <v>38737</v>
      </c>
      <c r="B319" s="5">
        <v>290</v>
      </c>
      <c r="C319" s="6">
        <v>38756</v>
      </c>
      <c r="D319" s="5">
        <v>828904</v>
      </c>
      <c r="E319" s="6">
        <v>38735</v>
      </c>
      <c r="F319" s="5">
        <v>10521</v>
      </c>
      <c r="G319" s="6">
        <v>38735</v>
      </c>
      <c r="H319" s="5">
        <v>4810</v>
      </c>
    </row>
    <row r="320" spans="1:8" x14ac:dyDescent="0.2">
      <c r="A320" s="6">
        <v>38744</v>
      </c>
      <c r="B320" s="5">
        <v>282</v>
      </c>
      <c r="C320" s="6">
        <v>38763</v>
      </c>
      <c r="D320" s="5">
        <v>836281</v>
      </c>
      <c r="E320" s="6">
        <v>38742</v>
      </c>
      <c r="F320" s="5">
        <v>9765</v>
      </c>
      <c r="G320" s="6">
        <v>38742</v>
      </c>
      <c r="H320" s="5">
        <v>5314</v>
      </c>
    </row>
    <row r="321" spans="1:8" x14ac:dyDescent="0.2">
      <c r="A321" s="6">
        <v>38751</v>
      </c>
      <c r="B321" s="5">
        <v>289</v>
      </c>
      <c r="C321" s="6">
        <v>38770</v>
      </c>
      <c r="D321" s="5">
        <v>842380</v>
      </c>
      <c r="E321" s="6">
        <v>38749</v>
      </c>
      <c r="F321" s="5">
        <v>13196</v>
      </c>
      <c r="G321" s="6">
        <v>38749</v>
      </c>
      <c r="H321" s="5">
        <v>5117</v>
      </c>
    </row>
    <row r="322" spans="1:8" x14ac:dyDescent="0.2">
      <c r="A322" s="6">
        <v>38758</v>
      </c>
      <c r="B322" s="5">
        <v>298</v>
      </c>
      <c r="C322" s="6">
        <v>38777</v>
      </c>
      <c r="D322" s="5">
        <v>840566</v>
      </c>
      <c r="E322" s="6">
        <v>38756</v>
      </c>
      <c r="F322" s="5">
        <v>5749</v>
      </c>
      <c r="G322" s="6">
        <v>38756</v>
      </c>
      <c r="H322" s="5">
        <v>5360</v>
      </c>
    </row>
    <row r="323" spans="1:8" x14ac:dyDescent="0.2">
      <c r="A323" s="6">
        <v>38765</v>
      </c>
      <c r="B323" s="5">
        <v>283</v>
      </c>
      <c r="C323" s="6">
        <v>38784</v>
      </c>
      <c r="D323" s="5">
        <v>840528</v>
      </c>
      <c r="E323" s="6">
        <v>38763</v>
      </c>
      <c r="F323" s="5">
        <v>11260</v>
      </c>
      <c r="G323" s="6">
        <v>38763</v>
      </c>
      <c r="H323" s="5">
        <v>5224</v>
      </c>
    </row>
    <row r="324" spans="1:8" x14ac:dyDescent="0.2">
      <c r="A324" s="6">
        <v>38772</v>
      </c>
      <c r="B324" s="5">
        <v>293</v>
      </c>
      <c r="C324" s="6">
        <v>38791</v>
      </c>
      <c r="D324" s="5">
        <v>844020</v>
      </c>
      <c r="E324" s="6">
        <v>38770</v>
      </c>
      <c r="F324" s="5">
        <v>7660</v>
      </c>
      <c r="G324" s="6">
        <v>38770</v>
      </c>
      <c r="H324" s="5">
        <v>5005</v>
      </c>
    </row>
    <row r="325" spans="1:8" x14ac:dyDescent="0.2">
      <c r="A325" s="6">
        <v>38779</v>
      </c>
      <c r="B325" s="5">
        <v>302</v>
      </c>
      <c r="C325" s="6">
        <v>38798</v>
      </c>
      <c r="D325" s="5">
        <v>839196</v>
      </c>
      <c r="E325" s="6">
        <v>38777</v>
      </c>
      <c r="F325" s="5">
        <v>12791</v>
      </c>
      <c r="G325" s="6">
        <v>38777</v>
      </c>
      <c r="H325" s="5">
        <v>5080</v>
      </c>
    </row>
    <row r="326" spans="1:8" x14ac:dyDescent="0.2">
      <c r="A326" s="6">
        <v>38786</v>
      </c>
      <c r="B326" s="5">
        <v>307</v>
      </c>
      <c r="C326" s="6">
        <v>38805</v>
      </c>
      <c r="D326" s="5">
        <v>834635</v>
      </c>
      <c r="E326" s="6">
        <v>38784</v>
      </c>
      <c r="F326" s="5">
        <v>2795</v>
      </c>
      <c r="G326" s="6">
        <v>38784</v>
      </c>
      <c r="H326" s="5">
        <v>5028</v>
      </c>
    </row>
    <row r="327" spans="1:8" x14ac:dyDescent="0.2">
      <c r="A327" s="6">
        <v>38793</v>
      </c>
      <c r="B327" s="5">
        <v>303</v>
      </c>
      <c r="C327" s="6">
        <v>38812</v>
      </c>
      <c r="D327" s="5">
        <v>835979</v>
      </c>
      <c r="E327" s="6">
        <v>38791</v>
      </c>
      <c r="F327" s="5">
        <v>15167</v>
      </c>
      <c r="G327" s="6">
        <v>38791</v>
      </c>
      <c r="H327" s="5">
        <v>4479</v>
      </c>
    </row>
    <row r="328" spans="1:8" x14ac:dyDescent="0.2">
      <c r="A328" s="6">
        <v>38800</v>
      </c>
      <c r="B328" s="5">
        <v>295</v>
      </c>
      <c r="C328" s="6">
        <v>38819</v>
      </c>
      <c r="D328" s="5">
        <v>837968</v>
      </c>
      <c r="E328" s="6">
        <v>38798</v>
      </c>
      <c r="F328" s="5">
        <v>7114</v>
      </c>
      <c r="G328" s="6">
        <v>38798</v>
      </c>
      <c r="H328" s="5">
        <v>5142</v>
      </c>
    </row>
    <row r="329" spans="1:8" x14ac:dyDescent="0.2">
      <c r="A329" s="6">
        <v>38807</v>
      </c>
      <c r="B329" s="5">
        <v>291</v>
      </c>
      <c r="C329" s="6">
        <v>38826</v>
      </c>
      <c r="D329" s="5">
        <v>837358</v>
      </c>
      <c r="E329" s="6">
        <v>38805</v>
      </c>
      <c r="F329" s="5">
        <v>11285</v>
      </c>
      <c r="G329" s="6">
        <v>38805</v>
      </c>
      <c r="H329" s="5">
        <v>5400</v>
      </c>
    </row>
    <row r="330" spans="1:8" x14ac:dyDescent="0.2">
      <c r="A330" s="6">
        <v>38814</v>
      </c>
      <c r="B330" s="5">
        <v>299</v>
      </c>
      <c r="C330" s="6">
        <v>38833</v>
      </c>
      <c r="D330" s="5">
        <v>846026</v>
      </c>
      <c r="E330" s="6">
        <v>38812</v>
      </c>
      <c r="F330" s="5">
        <v>10331</v>
      </c>
      <c r="G330" s="6">
        <v>38812</v>
      </c>
      <c r="H330" s="5">
        <v>5228</v>
      </c>
    </row>
    <row r="331" spans="1:8" x14ac:dyDescent="0.2">
      <c r="A331" s="6">
        <v>38821</v>
      </c>
      <c r="B331" s="5">
        <v>299</v>
      </c>
      <c r="C331" s="6">
        <v>38840</v>
      </c>
      <c r="D331" s="5">
        <v>845192</v>
      </c>
      <c r="E331" s="6">
        <v>38819</v>
      </c>
      <c r="F331" s="5">
        <v>8196</v>
      </c>
      <c r="G331" s="6">
        <v>38819</v>
      </c>
      <c r="H331" s="5">
        <v>5126</v>
      </c>
    </row>
    <row r="332" spans="1:8" x14ac:dyDescent="0.2">
      <c r="A332" s="6">
        <v>38828</v>
      </c>
      <c r="B332" s="5">
        <v>308</v>
      </c>
      <c r="C332" s="6">
        <v>38847</v>
      </c>
      <c r="D332" s="5">
        <v>839651</v>
      </c>
      <c r="E332" s="6">
        <v>38826</v>
      </c>
      <c r="F332" s="5">
        <v>12054</v>
      </c>
      <c r="G332" s="6">
        <v>38826</v>
      </c>
      <c r="H332" s="5">
        <v>4999</v>
      </c>
    </row>
    <row r="333" spans="1:8" x14ac:dyDescent="0.2">
      <c r="A333" s="6">
        <v>38835</v>
      </c>
      <c r="B333" s="5">
        <v>321</v>
      </c>
      <c r="C333" s="6">
        <v>38854</v>
      </c>
      <c r="D333" s="5">
        <v>839649</v>
      </c>
      <c r="E333" s="6">
        <v>38833</v>
      </c>
      <c r="F333" s="5">
        <v>9965</v>
      </c>
      <c r="G333" s="6">
        <v>38833</v>
      </c>
      <c r="H333" s="5">
        <v>4953</v>
      </c>
    </row>
    <row r="334" spans="1:8" x14ac:dyDescent="0.2">
      <c r="A334" s="6">
        <v>38842</v>
      </c>
      <c r="B334" s="5">
        <v>347</v>
      </c>
      <c r="C334" s="6">
        <v>38861</v>
      </c>
      <c r="D334" s="5">
        <v>841967</v>
      </c>
      <c r="E334" s="6">
        <v>38840</v>
      </c>
      <c r="F334" s="5">
        <v>11932</v>
      </c>
      <c r="G334" s="6">
        <v>38840</v>
      </c>
      <c r="H334" s="5">
        <v>5366</v>
      </c>
    </row>
    <row r="335" spans="1:8" x14ac:dyDescent="0.2">
      <c r="A335" s="6">
        <v>38849</v>
      </c>
      <c r="B335" s="5">
        <v>335</v>
      </c>
      <c r="C335" s="6">
        <v>38868</v>
      </c>
      <c r="D335" s="5">
        <v>853554</v>
      </c>
      <c r="E335" s="6">
        <v>38847</v>
      </c>
      <c r="F335" s="5">
        <v>9977</v>
      </c>
      <c r="G335" s="6">
        <v>38847</v>
      </c>
      <c r="H335" s="5">
        <v>5151</v>
      </c>
    </row>
    <row r="336" spans="1:8" x14ac:dyDescent="0.2">
      <c r="A336" s="6">
        <v>38856</v>
      </c>
      <c r="B336" s="5">
        <v>319</v>
      </c>
      <c r="C336" s="6">
        <v>38875</v>
      </c>
      <c r="D336" s="5">
        <v>850218</v>
      </c>
      <c r="E336" s="6">
        <v>38854</v>
      </c>
      <c r="F336" s="5">
        <v>11366</v>
      </c>
      <c r="G336" s="6">
        <v>38854</v>
      </c>
      <c r="H336" s="5">
        <v>5192</v>
      </c>
    </row>
    <row r="337" spans="1:8" x14ac:dyDescent="0.2">
      <c r="A337" s="6">
        <v>38863</v>
      </c>
      <c r="B337" s="5">
        <v>330</v>
      </c>
      <c r="C337" s="6">
        <v>38882</v>
      </c>
      <c r="D337" s="5">
        <v>847022</v>
      </c>
      <c r="E337" s="6">
        <v>38861</v>
      </c>
      <c r="F337" s="5">
        <v>9997</v>
      </c>
      <c r="G337" s="6">
        <v>38861</v>
      </c>
      <c r="H337" s="5">
        <v>5476</v>
      </c>
    </row>
    <row r="338" spans="1:8" x14ac:dyDescent="0.2">
      <c r="A338" s="6">
        <v>38870</v>
      </c>
      <c r="B338" s="5">
        <v>307</v>
      </c>
      <c r="C338" s="6">
        <v>38889</v>
      </c>
      <c r="D338" s="5">
        <v>845940</v>
      </c>
      <c r="E338" s="6">
        <v>38868</v>
      </c>
      <c r="F338" s="5">
        <v>9590</v>
      </c>
      <c r="G338" s="6">
        <v>38868</v>
      </c>
      <c r="H338" s="5">
        <v>4870</v>
      </c>
    </row>
    <row r="339" spans="1:8" x14ac:dyDescent="0.2">
      <c r="A339" s="6">
        <v>38877</v>
      </c>
      <c r="B339" s="5">
        <v>298</v>
      </c>
      <c r="C339" s="6">
        <v>38896</v>
      </c>
      <c r="D339" s="5">
        <v>845679</v>
      </c>
      <c r="E339" s="6">
        <v>38875</v>
      </c>
      <c r="F339" s="5">
        <v>11328</v>
      </c>
      <c r="G339" s="6">
        <v>38875</v>
      </c>
      <c r="H339" s="5">
        <v>5233</v>
      </c>
    </row>
    <row r="340" spans="1:8" x14ac:dyDescent="0.2">
      <c r="A340" s="6">
        <v>38884</v>
      </c>
      <c r="B340" s="5">
        <v>308</v>
      </c>
      <c r="C340" s="6">
        <v>38903</v>
      </c>
      <c r="D340" s="5">
        <v>853082</v>
      </c>
      <c r="E340" s="6">
        <v>38882</v>
      </c>
      <c r="F340" s="5">
        <v>9766</v>
      </c>
      <c r="G340" s="6">
        <v>38882</v>
      </c>
      <c r="H340" s="5">
        <v>4970</v>
      </c>
    </row>
    <row r="341" spans="1:8" x14ac:dyDescent="0.2">
      <c r="A341" s="6">
        <v>38891</v>
      </c>
      <c r="B341" s="5">
        <v>309</v>
      </c>
      <c r="C341" s="6">
        <v>38910</v>
      </c>
      <c r="D341" s="5">
        <v>845357</v>
      </c>
      <c r="E341" s="6">
        <v>38889</v>
      </c>
      <c r="F341" s="5">
        <v>9629</v>
      </c>
      <c r="G341" s="6">
        <v>38889</v>
      </c>
      <c r="H341" s="5">
        <v>5007</v>
      </c>
    </row>
    <row r="342" spans="1:8" x14ac:dyDescent="0.2">
      <c r="A342" s="6">
        <v>38898</v>
      </c>
      <c r="B342" s="5">
        <v>316</v>
      </c>
      <c r="C342" s="6">
        <v>38917</v>
      </c>
      <c r="D342" s="5">
        <v>850997</v>
      </c>
      <c r="E342" s="6">
        <v>38896</v>
      </c>
      <c r="F342" s="5">
        <v>8678</v>
      </c>
      <c r="G342" s="6">
        <v>38896</v>
      </c>
      <c r="H342" s="5">
        <v>4924</v>
      </c>
    </row>
    <row r="343" spans="1:8" x14ac:dyDescent="0.2">
      <c r="A343" s="6">
        <v>38905</v>
      </c>
      <c r="B343" s="5">
        <v>343</v>
      </c>
      <c r="C343" s="6">
        <v>38924</v>
      </c>
      <c r="D343" s="5">
        <v>842511</v>
      </c>
      <c r="E343" s="6">
        <v>38903</v>
      </c>
      <c r="F343" s="5">
        <v>11478</v>
      </c>
      <c r="G343" s="6">
        <v>38903</v>
      </c>
      <c r="H343" s="5">
        <v>5334</v>
      </c>
    </row>
    <row r="344" spans="1:8" x14ac:dyDescent="0.2">
      <c r="A344" s="6">
        <v>38912</v>
      </c>
      <c r="B344" s="5">
        <v>318</v>
      </c>
      <c r="C344" s="6">
        <v>38931</v>
      </c>
      <c r="D344" s="5">
        <v>851664</v>
      </c>
      <c r="E344" s="6">
        <v>38910</v>
      </c>
      <c r="F344" s="5">
        <v>6678</v>
      </c>
      <c r="G344" s="6">
        <v>38910</v>
      </c>
      <c r="H344" s="5">
        <v>5186</v>
      </c>
    </row>
    <row r="345" spans="1:8" x14ac:dyDescent="0.2">
      <c r="A345" s="6">
        <v>38919</v>
      </c>
      <c r="B345" s="5">
        <v>306</v>
      </c>
      <c r="C345" s="6">
        <v>38938</v>
      </c>
      <c r="D345" s="5">
        <v>841073</v>
      </c>
      <c r="E345" s="6">
        <v>38917</v>
      </c>
      <c r="F345" s="5">
        <v>10330</v>
      </c>
      <c r="G345" s="6">
        <v>38917</v>
      </c>
      <c r="H345" s="5">
        <v>4915</v>
      </c>
    </row>
    <row r="346" spans="1:8" x14ac:dyDescent="0.2">
      <c r="A346" s="6">
        <v>38926</v>
      </c>
      <c r="B346" s="5">
        <v>311</v>
      </c>
      <c r="C346" s="6">
        <v>38945</v>
      </c>
      <c r="D346" s="5">
        <v>843977</v>
      </c>
      <c r="E346" s="6">
        <v>38924</v>
      </c>
      <c r="F346" s="5">
        <v>7979</v>
      </c>
      <c r="G346" s="6">
        <v>38924</v>
      </c>
      <c r="H346" s="5">
        <v>5017</v>
      </c>
    </row>
    <row r="347" spans="1:8" x14ac:dyDescent="0.2">
      <c r="A347" s="6">
        <v>38933</v>
      </c>
      <c r="B347" s="5">
        <v>318</v>
      </c>
      <c r="C347" s="6">
        <v>38952</v>
      </c>
      <c r="D347" s="5">
        <v>838957</v>
      </c>
      <c r="E347" s="6">
        <v>38931</v>
      </c>
      <c r="F347" s="5">
        <v>13836</v>
      </c>
      <c r="G347" s="6">
        <v>38931</v>
      </c>
      <c r="H347" s="5">
        <v>4720</v>
      </c>
    </row>
    <row r="348" spans="1:8" x14ac:dyDescent="0.2">
      <c r="A348" s="6">
        <v>38940</v>
      </c>
      <c r="B348" s="5">
        <v>310</v>
      </c>
      <c r="C348" s="6">
        <v>38959</v>
      </c>
      <c r="D348" s="5">
        <v>852299</v>
      </c>
      <c r="E348" s="6">
        <v>38938</v>
      </c>
      <c r="F348" s="5">
        <v>6255</v>
      </c>
      <c r="G348" s="6">
        <v>38938</v>
      </c>
      <c r="H348" s="5">
        <v>4643</v>
      </c>
    </row>
    <row r="349" spans="1:8" x14ac:dyDescent="0.2">
      <c r="A349" s="6">
        <v>38947</v>
      </c>
      <c r="B349" s="5">
        <v>315</v>
      </c>
      <c r="C349" s="6">
        <v>38966</v>
      </c>
      <c r="D349" s="5">
        <v>851521</v>
      </c>
      <c r="E349" s="6">
        <v>38945</v>
      </c>
      <c r="F349" s="5">
        <v>9099</v>
      </c>
      <c r="G349" s="6">
        <v>38945</v>
      </c>
      <c r="H349" s="5">
        <v>4747</v>
      </c>
    </row>
    <row r="350" spans="1:8" x14ac:dyDescent="0.2">
      <c r="A350" s="6">
        <v>38954</v>
      </c>
      <c r="B350" s="5">
        <v>314</v>
      </c>
      <c r="C350" s="6">
        <v>38973</v>
      </c>
      <c r="D350" s="5">
        <v>842017</v>
      </c>
      <c r="E350" s="6">
        <v>38952</v>
      </c>
      <c r="F350" s="5">
        <v>7087</v>
      </c>
      <c r="G350" s="6">
        <v>38952</v>
      </c>
      <c r="H350" s="5">
        <v>4997</v>
      </c>
    </row>
    <row r="351" spans="1:8" x14ac:dyDescent="0.2">
      <c r="A351" s="6">
        <v>38961</v>
      </c>
      <c r="B351" s="5">
        <v>315</v>
      </c>
      <c r="C351" s="6">
        <v>38980</v>
      </c>
      <c r="D351" s="5">
        <v>839356</v>
      </c>
      <c r="E351" s="6">
        <v>38959</v>
      </c>
      <c r="F351" s="5">
        <v>12426</v>
      </c>
      <c r="G351" s="6">
        <v>38959</v>
      </c>
      <c r="H351" s="5">
        <v>5095</v>
      </c>
    </row>
    <row r="352" spans="1:8" x14ac:dyDescent="0.2">
      <c r="A352" s="6">
        <v>38968</v>
      </c>
      <c r="B352" s="5">
        <v>314</v>
      </c>
      <c r="C352" s="6">
        <v>38987</v>
      </c>
      <c r="D352" s="5">
        <v>851033</v>
      </c>
      <c r="E352" s="6">
        <v>38966</v>
      </c>
      <c r="F352" s="5">
        <v>10013</v>
      </c>
      <c r="G352" s="6">
        <v>38966</v>
      </c>
      <c r="H352" s="5">
        <v>4531</v>
      </c>
    </row>
    <row r="353" spans="1:8" x14ac:dyDescent="0.2">
      <c r="A353" s="6">
        <v>38975</v>
      </c>
      <c r="B353" s="5">
        <v>324</v>
      </c>
      <c r="C353" s="6">
        <v>38994</v>
      </c>
      <c r="D353" s="5">
        <v>843857</v>
      </c>
      <c r="E353" s="6">
        <v>38973</v>
      </c>
      <c r="F353" s="5">
        <v>6616</v>
      </c>
      <c r="G353" s="6">
        <v>38973</v>
      </c>
      <c r="H353" s="5">
        <v>4749</v>
      </c>
    </row>
    <row r="354" spans="1:8" x14ac:dyDescent="0.2">
      <c r="A354" s="6">
        <v>38982</v>
      </c>
      <c r="B354" s="5">
        <v>319</v>
      </c>
      <c r="C354" s="6">
        <v>39001</v>
      </c>
      <c r="D354" s="5">
        <v>861367</v>
      </c>
      <c r="E354" s="6">
        <v>38980</v>
      </c>
      <c r="F354" s="5">
        <v>10818</v>
      </c>
      <c r="G354" s="6">
        <v>38980</v>
      </c>
      <c r="H354" s="5">
        <v>6113</v>
      </c>
    </row>
    <row r="355" spans="1:8" x14ac:dyDescent="0.2">
      <c r="A355" s="6">
        <v>38989</v>
      </c>
      <c r="B355" s="5">
        <v>309</v>
      </c>
      <c r="C355" s="6">
        <v>39008</v>
      </c>
      <c r="D355" s="5">
        <v>845439</v>
      </c>
      <c r="E355" s="6">
        <v>38987</v>
      </c>
      <c r="F355" s="5">
        <v>9399</v>
      </c>
      <c r="G355" s="6">
        <v>38987</v>
      </c>
      <c r="H355" s="5">
        <v>4280</v>
      </c>
    </row>
    <row r="356" spans="1:8" x14ac:dyDescent="0.2">
      <c r="A356" s="6">
        <v>38996</v>
      </c>
      <c r="B356" s="5">
        <v>316</v>
      </c>
      <c r="C356" s="6">
        <v>39015</v>
      </c>
      <c r="D356" s="5">
        <v>853681</v>
      </c>
      <c r="E356" s="6">
        <v>38994</v>
      </c>
      <c r="F356" s="5">
        <v>8373</v>
      </c>
      <c r="G356" s="6">
        <v>38994</v>
      </c>
      <c r="H356" s="5">
        <v>6650</v>
      </c>
    </row>
    <row r="357" spans="1:8" x14ac:dyDescent="0.2">
      <c r="A357" s="6">
        <v>39003</v>
      </c>
      <c r="B357" s="5">
        <v>305</v>
      </c>
      <c r="C357" s="6">
        <v>39022</v>
      </c>
      <c r="D357" s="5">
        <v>857192</v>
      </c>
      <c r="E357" s="6">
        <v>39001</v>
      </c>
      <c r="F357" s="5">
        <v>8400</v>
      </c>
      <c r="G357" s="6">
        <v>39001</v>
      </c>
      <c r="H357" s="5">
        <v>5174</v>
      </c>
    </row>
    <row r="358" spans="1:8" x14ac:dyDescent="0.2">
      <c r="A358" s="6">
        <v>39010</v>
      </c>
      <c r="B358" s="5">
        <v>313</v>
      </c>
      <c r="C358" s="6">
        <v>39029</v>
      </c>
      <c r="D358" s="5">
        <v>860034</v>
      </c>
      <c r="E358" s="6">
        <v>39008</v>
      </c>
      <c r="F358" s="5">
        <v>8140</v>
      </c>
      <c r="G358" s="6">
        <v>39008</v>
      </c>
      <c r="H358" s="5">
        <v>4855</v>
      </c>
    </row>
    <row r="359" spans="1:8" x14ac:dyDescent="0.2">
      <c r="A359" s="6">
        <v>39017</v>
      </c>
      <c r="B359" s="5">
        <v>328</v>
      </c>
      <c r="C359" s="6">
        <v>39036</v>
      </c>
      <c r="D359" s="5">
        <v>856561</v>
      </c>
      <c r="E359" s="6">
        <v>39015</v>
      </c>
      <c r="F359" s="5">
        <v>7914</v>
      </c>
      <c r="G359" s="6">
        <v>39015</v>
      </c>
      <c r="H359" s="5">
        <v>5178</v>
      </c>
    </row>
    <row r="360" spans="1:8" x14ac:dyDescent="0.2">
      <c r="A360" s="6">
        <v>39024</v>
      </c>
      <c r="B360" s="5">
        <v>319</v>
      </c>
      <c r="C360" s="6">
        <v>39043</v>
      </c>
      <c r="D360" s="5">
        <v>866320</v>
      </c>
      <c r="E360" s="6">
        <v>39022</v>
      </c>
      <c r="F360" s="5">
        <v>8902</v>
      </c>
      <c r="G360" s="6">
        <v>39022</v>
      </c>
      <c r="H360" s="5">
        <v>4982</v>
      </c>
    </row>
    <row r="361" spans="1:8" x14ac:dyDescent="0.2">
      <c r="A361" s="6">
        <v>39031</v>
      </c>
      <c r="B361" s="5">
        <v>311</v>
      </c>
      <c r="C361" s="6">
        <v>39050</v>
      </c>
      <c r="D361" s="5">
        <v>857498</v>
      </c>
      <c r="E361" s="6">
        <v>39029</v>
      </c>
      <c r="F361" s="5">
        <v>7885</v>
      </c>
      <c r="G361" s="6">
        <v>39029</v>
      </c>
      <c r="H361" s="5">
        <v>5034</v>
      </c>
    </row>
    <row r="362" spans="1:8" x14ac:dyDescent="0.2">
      <c r="A362" s="6">
        <v>39038</v>
      </c>
      <c r="B362" s="5">
        <v>326</v>
      </c>
      <c r="C362" s="6">
        <v>39057</v>
      </c>
      <c r="D362" s="5">
        <v>864015</v>
      </c>
      <c r="E362" s="6">
        <v>39036</v>
      </c>
      <c r="F362" s="5">
        <v>6661</v>
      </c>
      <c r="G362" s="6">
        <v>39036</v>
      </c>
      <c r="H362" s="5">
        <v>4960</v>
      </c>
    </row>
    <row r="363" spans="1:8" x14ac:dyDescent="0.2">
      <c r="A363" s="6">
        <v>39045</v>
      </c>
      <c r="B363" s="5">
        <v>349</v>
      </c>
      <c r="C363" s="6">
        <v>39064</v>
      </c>
      <c r="D363" s="5">
        <v>855534</v>
      </c>
      <c r="E363" s="6">
        <v>39043</v>
      </c>
      <c r="F363" s="5">
        <v>8740</v>
      </c>
      <c r="G363" s="6">
        <v>39043</v>
      </c>
      <c r="H363" s="5">
        <v>4663</v>
      </c>
    </row>
    <row r="364" spans="1:8" x14ac:dyDescent="0.2">
      <c r="A364" s="6">
        <v>39052</v>
      </c>
      <c r="B364" s="5">
        <v>327</v>
      </c>
      <c r="C364" s="6">
        <v>39071</v>
      </c>
      <c r="D364" s="5">
        <v>866962</v>
      </c>
      <c r="E364" s="6">
        <v>39050</v>
      </c>
      <c r="F364" s="5">
        <v>8931</v>
      </c>
      <c r="G364" s="6">
        <v>39050</v>
      </c>
      <c r="H364" s="5">
        <v>5030</v>
      </c>
    </row>
    <row r="365" spans="1:8" x14ac:dyDescent="0.2">
      <c r="A365" s="6">
        <v>39059</v>
      </c>
      <c r="B365" s="5">
        <v>311</v>
      </c>
      <c r="C365" s="6">
        <v>39078</v>
      </c>
      <c r="D365" s="5">
        <v>871162</v>
      </c>
      <c r="E365" s="6">
        <v>39057</v>
      </c>
      <c r="F365" s="5">
        <v>10118</v>
      </c>
      <c r="G365" s="6">
        <v>39057</v>
      </c>
      <c r="H365" s="5">
        <v>5060</v>
      </c>
    </row>
    <row r="366" spans="1:8" x14ac:dyDescent="0.2">
      <c r="A366" s="6">
        <v>39066</v>
      </c>
      <c r="B366" s="5">
        <v>318</v>
      </c>
      <c r="C366" s="6">
        <v>39085</v>
      </c>
      <c r="D366" s="5">
        <v>875886</v>
      </c>
      <c r="E366" s="6">
        <v>39064</v>
      </c>
      <c r="F366" s="5">
        <v>5752</v>
      </c>
      <c r="G366" s="6">
        <v>39064</v>
      </c>
      <c r="H366" s="5">
        <v>4740</v>
      </c>
    </row>
    <row r="367" spans="1:8" x14ac:dyDescent="0.2">
      <c r="A367" s="6">
        <v>39073</v>
      </c>
      <c r="B367" s="5">
        <v>323</v>
      </c>
      <c r="C367" s="6">
        <v>39092</v>
      </c>
      <c r="D367" s="5">
        <v>856084</v>
      </c>
      <c r="E367" s="6">
        <v>39071</v>
      </c>
      <c r="F367" s="5">
        <v>8648</v>
      </c>
      <c r="G367" s="6">
        <v>39071</v>
      </c>
      <c r="H367" s="5">
        <v>6066</v>
      </c>
    </row>
    <row r="368" spans="1:8" x14ac:dyDescent="0.2">
      <c r="A368" s="6">
        <v>39080</v>
      </c>
      <c r="B368" s="5">
        <v>341</v>
      </c>
      <c r="C368" s="6">
        <v>39099</v>
      </c>
      <c r="D368" s="5">
        <v>860802</v>
      </c>
      <c r="E368" s="6">
        <v>39078</v>
      </c>
      <c r="F368" s="5">
        <v>6867</v>
      </c>
      <c r="G368" s="6">
        <v>39078</v>
      </c>
      <c r="H368" s="5">
        <v>5240</v>
      </c>
    </row>
    <row r="369" spans="1:8" x14ac:dyDescent="0.2">
      <c r="A369" s="6">
        <v>39087</v>
      </c>
      <c r="B369" s="5">
        <v>330</v>
      </c>
      <c r="C369" s="6">
        <v>39106</v>
      </c>
      <c r="D369" s="5">
        <v>852556</v>
      </c>
      <c r="E369" s="6">
        <v>39085</v>
      </c>
      <c r="F369" s="5">
        <v>12206</v>
      </c>
      <c r="G369" s="6">
        <v>39085</v>
      </c>
      <c r="H369" s="5">
        <v>5027</v>
      </c>
    </row>
    <row r="370" spans="1:8" x14ac:dyDescent="0.2">
      <c r="A370" s="6">
        <v>39094</v>
      </c>
      <c r="B370" s="5">
        <v>296</v>
      </c>
      <c r="C370" s="6">
        <v>39113</v>
      </c>
      <c r="D370" s="5">
        <v>866559</v>
      </c>
      <c r="E370" s="6">
        <v>39092</v>
      </c>
      <c r="F370" s="5">
        <v>5185</v>
      </c>
      <c r="G370" s="6">
        <v>39092</v>
      </c>
      <c r="H370" s="5">
        <v>4797</v>
      </c>
    </row>
    <row r="371" spans="1:8" x14ac:dyDescent="0.2">
      <c r="A371" s="6">
        <v>39101</v>
      </c>
      <c r="B371" s="5">
        <v>335</v>
      </c>
      <c r="C371" s="6">
        <v>39120</v>
      </c>
      <c r="D371" s="5">
        <v>855950</v>
      </c>
      <c r="E371" s="6">
        <v>39099</v>
      </c>
      <c r="F371" s="5">
        <v>10161</v>
      </c>
      <c r="G371" s="6">
        <v>39099</v>
      </c>
      <c r="H371" s="5">
        <v>4686</v>
      </c>
    </row>
    <row r="372" spans="1:8" x14ac:dyDescent="0.2">
      <c r="A372" s="6">
        <v>39108</v>
      </c>
      <c r="B372" s="5">
        <v>308</v>
      </c>
      <c r="C372" s="6">
        <v>39127</v>
      </c>
      <c r="D372" s="5">
        <v>868051</v>
      </c>
      <c r="E372" s="6">
        <v>39106</v>
      </c>
      <c r="F372" s="5">
        <v>6193</v>
      </c>
      <c r="G372" s="6">
        <v>39106</v>
      </c>
      <c r="H372" s="5">
        <v>5112</v>
      </c>
    </row>
    <row r="373" spans="1:8" x14ac:dyDescent="0.2">
      <c r="A373" s="6">
        <v>39115</v>
      </c>
      <c r="B373" s="5">
        <v>310</v>
      </c>
      <c r="C373" s="6">
        <v>39134</v>
      </c>
      <c r="D373" s="5">
        <v>870820</v>
      </c>
      <c r="E373" s="6">
        <v>39113</v>
      </c>
      <c r="F373" s="5">
        <v>13124</v>
      </c>
      <c r="G373" s="6">
        <v>39113</v>
      </c>
      <c r="H373" s="5">
        <v>5055</v>
      </c>
    </row>
    <row r="374" spans="1:8" x14ac:dyDescent="0.2">
      <c r="A374" s="6">
        <v>39122</v>
      </c>
      <c r="B374" s="5">
        <v>338</v>
      </c>
      <c r="C374" s="6">
        <v>39141</v>
      </c>
      <c r="D374" s="5">
        <v>878205</v>
      </c>
      <c r="E374" s="6">
        <v>39120</v>
      </c>
      <c r="F374" s="5">
        <v>5436</v>
      </c>
      <c r="G374" s="6">
        <v>39120</v>
      </c>
      <c r="H374" s="5">
        <v>5097</v>
      </c>
    </row>
    <row r="375" spans="1:8" x14ac:dyDescent="0.2">
      <c r="A375" s="6">
        <v>39129</v>
      </c>
      <c r="B375" s="5">
        <v>321</v>
      </c>
      <c r="C375" s="6">
        <v>39148</v>
      </c>
      <c r="D375" s="5">
        <v>865685</v>
      </c>
      <c r="E375" s="6">
        <v>39127</v>
      </c>
      <c r="F375" s="5">
        <v>8003</v>
      </c>
      <c r="G375" s="6">
        <v>39127</v>
      </c>
      <c r="H375" s="5">
        <v>5014</v>
      </c>
    </row>
    <row r="376" spans="1:8" x14ac:dyDescent="0.2">
      <c r="A376" s="6">
        <v>39136</v>
      </c>
      <c r="B376" s="5">
        <v>322</v>
      </c>
      <c r="C376" s="6">
        <v>39155</v>
      </c>
      <c r="D376" s="5">
        <v>876868</v>
      </c>
      <c r="E376" s="6">
        <v>39134</v>
      </c>
      <c r="F376" s="5">
        <v>7648</v>
      </c>
      <c r="G376" s="6">
        <v>39134</v>
      </c>
      <c r="H376" s="5">
        <v>4940</v>
      </c>
    </row>
    <row r="377" spans="1:8" x14ac:dyDescent="0.2">
      <c r="A377" s="6">
        <v>39143</v>
      </c>
      <c r="B377" s="5">
        <v>320</v>
      </c>
      <c r="C377" s="6">
        <v>39162</v>
      </c>
      <c r="D377" s="5">
        <v>863755</v>
      </c>
      <c r="E377" s="6">
        <v>39141</v>
      </c>
      <c r="F377" s="5">
        <v>9378</v>
      </c>
      <c r="G377" s="6">
        <v>39141</v>
      </c>
      <c r="H377" s="5">
        <v>4674</v>
      </c>
    </row>
    <row r="378" spans="1:8" x14ac:dyDescent="0.2">
      <c r="A378" s="6">
        <v>39150</v>
      </c>
      <c r="B378" s="5">
        <v>308</v>
      </c>
      <c r="C378" s="6">
        <v>39169</v>
      </c>
      <c r="D378" s="5">
        <v>870656</v>
      </c>
      <c r="E378" s="6">
        <v>39148</v>
      </c>
      <c r="F378" s="5">
        <v>7064</v>
      </c>
      <c r="G378" s="6">
        <v>39148</v>
      </c>
      <c r="H378" s="5">
        <v>4725</v>
      </c>
    </row>
    <row r="379" spans="1:8" x14ac:dyDescent="0.2">
      <c r="A379" s="6">
        <v>39157</v>
      </c>
      <c r="B379" s="5">
        <v>309</v>
      </c>
      <c r="C379" s="6">
        <v>39176</v>
      </c>
      <c r="D379" s="5">
        <v>863206</v>
      </c>
      <c r="E379" s="6">
        <v>39155</v>
      </c>
      <c r="F379" s="5">
        <v>8003</v>
      </c>
      <c r="G379" s="6">
        <v>39155</v>
      </c>
      <c r="H379" s="5">
        <v>5038</v>
      </c>
    </row>
    <row r="380" spans="1:8" x14ac:dyDescent="0.2">
      <c r="A380" s="6">
        <v>39164</v>
      </c>
      <c r="B380" s="5">
        <v>303</v>
      </c>
      <c r="C380" s="6">
        <v>39183</v>
      </c>
      <c r="D380" s="5">
        <v>866525</v>
      </c>
      <c r="E380" s="6">
        <v>39162</v>
      </c>
      <c r="F380" s="5">
        <v>5262</v>
      </c>
      <c r="G380" s="6">
        <v>39162</v>
      </c>
      <c r="H380" s="5">
        <v>5408</v>
      </c>
    </row>
    <row r="381" spans="1:8" x14ac:dyDescent="0.2">
      <c r="A381" s="6">
        <v>39171</v>
      </c>
      <c r="B381" s="5">
        <v>307</v>
      </c>
      <c r="C381" s="6">
        <v>39190</v>
      </c>
      <c r="D381" s="5">
        <v>862347</v>
      </c>
      <c r="E381" s="6">
        <v>39169</v>
      </c>
      <c r="F381" s="5">
        <v>9255</v>
      </c>
      <c r="G381" s="6">
        <v>39169</v>
      </c>
      <c r="H381" s="5">
        <v>4990</v>
      </c>
    </row>
    <row r="382" spans="1:8" x14ac:dyDescent="0.2">
      <c r="A382" s="6">
        <v>39178</v>
      </c>
      <c r="B382" s="5">
        <v>332</v>
      </c>
      <c r="C382" s="6">
        <v>39197</v>
      </c>
      <c r="D382" s="5">
        <v>880456</v>
      </c>
      <c r="E382" s="6">
        <v>39176</v>
      </c>
      <c r="F382" s="5">
        <v>9314</v>
      </c>
      <c r="G382" s="6">
        <v>39176</v>
      </c>
      <c r="H382" s="5">
        <v>4769</v>
      </c>
    </row>
    <row r="383" spans="1:8" x14ac:dyDescent="0.2">
      <c r="A383" s="6">
        <v>39185</v>
      </c>
      <c r="B383" s="5">
        <v>327</v>
      </c>
      <c r="C383" s="6">
        <v>39204</v>
      </c>
      <c r="D383" s="5">
        <v>892372</v>
      </c>
      <c r="E383" s="6">
        <v>39183</v>
      </c>
      <c r="F383" s="5">
        <v>6270</v>
      </c>
      <c r="G383" s="6">
        <v>39183</v>
      </c>
      <c r="H383" s="5">
        <v>4672</v>
      </c>
    </row>
    <row r="384" spans="1:8" x14ac:dyDescent="0.2">
      <c r="A384" s="6">
        <v>39192</v>
      </c>
      <c r="B384" s="5">
        <v>321</v>
      </c>
      <c r="C384" s="6">
        <v>39211</v>
      </c>
      <c r="D384" s="5">
        <v>876213</v>
      </c>
      <c r="E384" s="6">
        <v>39190</v>
      </c>
      <c r="F384" s="5">
        <v>9728</v>
      </c>
      <c r="G384" s="6">
        <v>39190</v>
      </c>
      <c r="H384" s="5">
        <v>5454</v>
      </c>
    </row>
    <row r="385" spans="1:8" x14ac:dyDescent="0.2">
      <c r="A385" s="6">
        <v>39199</v>
      </c>
      <c r="B385" s="5">
        <v>301</v>
      </c>
      <c r="C385" s="6">
        <v>39218</v>
      </c>
      <c r="D385" s="5">
        <v>860378</v>
      </c>
      <c r="E385" s="6">
        <v>39197</v>
      </c>
      <c r="F385" s="5">
        <v>7428</v>
      </c>
      <c r="G385" s="6">
        <v>39197</v>
      </c>
      <c r="H385" s="5">
        <v>6534</v>
      </c>
    </row>
    <row r="386" spans="1:8" x14ac:dyDescent="0.2">
      <c r="A386" s="6">
        <v>39206</v>
      </c>
      <c r="B386" s="5">
        <v>300</v>
      </c>
      <c r="C386" s="6">
        <v>39225</v>
      </c>
      <c r="D386" s="5">
        <v>874929</v>
      </c>
      <c r="E386" s="6">
        <v>39204</v>
      </c>
      <c r="F386" s="5">
        <v>10169</v>
      </c>
      <c r="G386" s="6">
        <v>39204</v>
      </c>
      <c r="H386" s="5">
        <v>14887</v>
      </c>
    </row>
    <row r="387" spans="1:8" x14ac:dyDescent="0.2">
      <c r="A387" s="6">
        <v>39213</v>
      </c>
      <c r="B387" s="5">
        <v>297</v>
      </c>
      <c r="C387" s="6">
        <v>39232</v>
      </c>
      <c r="D387" s="5">
        <v>878220</v>
      </c>
      <c r="E387" s="6">
        <v>39211</v>
      </c>
      <c r="F387" s="5">
        <v>9624</v>
      </c>
      <c r="G387" s="6">
        <v>39211</v>
      </c>
      <c r="H387" s="5">
        <v>4914</v>
      </c>
    </row>
    <row r="388" spans="1:8" x14ac:dyDescent="0.2">
      <c r="A388" s="6">
        <v>39220</v>
      </c>
      <c r="B388" s="5">
        <v>310</v>
      </c>
      <c r="C388" s="6">
        <v>39239</v>
      </c>
      <c r="D388" s="5">
        <v>873911</v>
      </c>
      <c r="E388" s="6">
        <v>39218</v>
      </c>
      <c r="F388" s="5">
        <v>7513</v>
      </c>
      <c r="G388" s="6">
        <v>39218</v>
      </c>
      <c r="H388" s="5">
        <v>4451</v>
      </c>
    </row>
    <row r="389" spans="1:8" x14ac:dyDescent="0.2">
      <c r="A389" s="6">
        <v>39227</v>
      </c>
      <c r="B389" s="5">
        <v>310</v>
      </c>
      <c r="C389" s="6">
        <v>39246</v>
      </c>
      <c r="D389" s="5">
        <v>865881</v>
      </c>
      <c r="E389" s="6">
        <v>39225</v>
      </c>
      <c r="F389" s="5">
        <v>9562</v>
      </c>
      <c r="G389" s="6">
        <v>39225</v>
      </c>
      <c r="H389" s="5">
        <v>4913</v>
      </c>
    </row>
    <row r="390" spans="1:8" x14ac:dyDescent="0.2">
      <c r="A390" s="6">
        <v>39234</v>
      </c>
      <c r="B390" s="5">
        <v>313</v>
      </c>
      <c r="C390" s="6">
        <v>39253</v>
      </c>
      <c r="D390" s="5">
        <v>867099</v>
      </c>
      <c r="E390" s="6">
        <v>39232</v>
      </c>
      <c r="F390" s="5">
        <v>7223</v>
      </c>
      <c r="G390" s="6">
        <v>39232</v>
      </c>
      <c r="H390" s="5">
        <v>5183</v>
      </c>
    </row>
    <row r="391" spans="1:8" x14ac:dyDescent="0.2">
      <c r="A391" s="6">
        <v>39241</v>
      </c>
      <c r="B391" s="5">
        <v>313</v>
      </c>
      <c r="C391" s="6">
        <v>39260</v>
      </c>
      <c r="D391" s="5">
        <v>865949</v>
      </c>
      <c r="E391" s="6">
        <v>39239</v>
      </c>
      <c r="F391" s="5">
        <v>11369</v>
      </c>
      <c r="G391" s="6">
        <v>39239</v>
      </c>
      <c r="H391" s="5">
        <v>4938</v>
      </c>
    </row>
    <row r="392" spans="1:8" x14ac:dyDescent="0.2">
      <c r="A392" s="6">
        <v>39248</v>
      </c>
      <c r="B392" s="5">
        <v>320</v>
      </c>
      <c r="C392" s="6">
        <v>39267</v>
      </c>
      <c r="D392" s="5">
        <v>878608</v>
      </c>
      <c r="E392" s="6">
        <v>39246</v>
      </c>
      <c r="F392" s="5">
        <v>6250</v>
      </c>
      <c r="G392" s="6">
        <v>39246</v>
      </c>
      <c r="H392" s="5">
        <v>4958</v>
      </c>
    </row>
    <row r="393" spans="1:8" x14ac:dyDescent="0.2">
      <c r="A393" s="6">
        <v>39255</v>
      </c>
      <c r="B393" s="5">
        <v>313</v>
      </c>
      <c r="C393" s="6">
        <v>39274</v>
      </c>
      <c r="D393" s="5">
        <v>873060</v>
      </c>
      <c r="E393" s="6">
        <v>39253</v>
      </c>
      <c r="F393" s="5">
        <v>10185</v>
      </c>
      <c r="G393" s="6">
        <v>39253</v>
      </c>
      <c r="H393" s="5">
        <v>5475</v>
      </c>
    </row>
    <row r="394" spans="1:8" x14ac:dyDescent="0.2">
      <c r="A394" s="6">
        <v>39262</v>
      </c>
      <c r="B394" s="5">
        <v>317</v>
      </c>
      <c r="C394" s="6">
        <v>39281</v>
      </c>
      <c r="D394" s="5">
        <v>873966</v>
      </c>
      <c r="E394" s="6">
        <v>39260</v>
      </c>
      <c r="F394" s="5">
        <v>7197</v>
      </c>
      <c r="G394" s="6">
        <v>39260</v>
      </c>
      <c r="H394" s="5">
        <v>4923</v>
      </c>
    </row>
    <row r="395" spans="1:8" x14ac:dyDescent="0.2">
      <c r="A395" s="6">
        <v>39269</v>
      </c>
      <c r="B395" s="5">
        <v>321</v>
      </c>
      <c r="C395" s="6">
        <v>39288</v>
      </c>
      <c r="D395" s="5">
        <v>864700</v>
      </c>
      <c r="E395" s="6">
        <v>39267</v>
      </c>
      <c r="F395" s="5">
        <v>11055</v>
      </c>
      <c r="G395" s="6">
        <v>39267</v>
      </c>
      <c r="H395" s="5">
        <v>4607</v>
      </c>
    </row>
    <row r="396" spans="1:8" x14ac:dyDescent="0.2">
      <c r="A396" s="6">
        <v>39276</v>
      </c>
      <c r="B396" s="5">
        <v>317</v>
      </c>
      <c r="C396" s="6">
        <v>39295</v>
      </c>
      <c r="D396" s="5">
        <v>871042</v>
      </c>
      <c r="E396" s="6">
        <v>39274</v>
      </c>
      <c r="F396" s="5">
        <v>5211</v>
      </c>
      <c r="G396" s="6">
        <v>39274</v>
      </c>
      <c r="H396" s="5">
        <v>4912</v>
      </c>
    </row>
    <row r="397" spans="1:8" x14ac:dyDescent="0.2">
      <c r="A397" s="6">
        <v>39283</v>
      </c>
      <c r="B397" s="5">
        <v>310</v>
      </c>
      <c r="C397" s="6">
        <v>39302</v>
      </c>
      <c r="D397" s="5">
        <v>866294</v>
      </c>
      <c r="E397" s="6">
        <v>39281</v>
      </c>
      <c r="F397" s="5">
        <v>9171</v>
      </c>
      <c r="G397" s="6">
        <v>39281</v>
      </c>
      <c r="H397" s="5">
        <v>4174</v>
      </c>
    </row>
    <row r="398" spans="1:8" x14ac:dyDescent="0.2">
      <c r="A398" s="6">
        <v>39290</v>
      </c>
      <c r="B398" s="5">
        <v>305</v>
      </c>
      <c r="C398" s="6">
        <v>39309</v>
      </c>
      <c r="D398" s="5">
        <v>865720</v>
      </c>
      <c r="E398" s="6">
        <v>39288</v>
      </c>
      <c r="F398" s="5">
        <v>6215</v>
      </c>
      <c r="G398" s="6">
        <v>39288</v>
      </c>
      <c r="H398" s="5">
        <v>5052</v>
      </c>
    </row>
    <row r="399" spans="1:8" x14ac:dyDescent="0.2">
      <c r="A399" s="6">
        <v>39297</v>
      </c>
      <c r="B399" s="5">
        <v>314</v>
      </c>
      <c r="C399" s="6">
        <v>39316</v>
      </c>
      <c r="D399" s="5">
        <v>863509</v>
      </c>
      <c r="E399" s="6">
        <v>39295</v>
      </c>
      <c r="F399" s="5">
        <v>12245</v>
      </c>
      <c r="G399" s="6">
        <v>39295</v>
      </c>
      <c r="H399" s="5">
        <v>4874</v>
      </c>
    </row>
    <row r="400" spans="1:8" x14ac:dyDescent="0.2">
      <c r="A400" s="6">
        <v>39304</v>
      </c>
      <c r="B400" s="5">
        <v>316</v>
      </c>
      <c r="C400" s="6">
        <v>39323</v>
      </c>
      <c r="D400" s="5">
        <v>873589</v>
      </c>
      <c r="E400" s="6">
        <v>39302</v>
      </c>
      <c r="F400" s="5">
        <v>5146</v>
      </c>
      <c r="G400" s="6">
        <v>39302</v>
      </c>
      <c r="H400" s="5">
        <v>4998</v>
      </c>
    </row>
    <row r="401" spans="1:8" x14ac:dyDescent="0.2">
      <c r="A401" s="6">
        <v>39311</v>
      </c>
      <c r="B401" s="5">
        <v>321</v>
      </c>
      <c r="C401" s="6">
        <v>39330</v>
      </c>
      <c r="D401" s="5">
        <v>872896</v>
      </c>
      <c r="E401" s="6">
        <v>39309</v>
      </c>
      <c r="F401" s="5">
        <v>23801</v>
      </c>
      <c r="G401" s="6">
        <v>39309</v>
      </c>
      <c r="H401" s="5">
        <v>4735</v>
      </c>
    </row>
    <row r="402" spans="1:8" x14ac:dyDescent="0.2">
      <c r="A402" s="6">
        <v>39318</v>
      </c>
      <c r="B402" s="5">
        <v>329</v>
      </c>
      <c r="C402" s="6">
        <v>39337</v>
      </c>
      <c r="D402" s="5">
        <v>887233</v>
      </c>
      <c r="E402" s="6">
        <v>39316</v>
      </c>
      <c r="F402" s="5">
        <v>8096</v>
      </c>
      <c r="G402" s="6">
        <v>39316</v>
      </c>
      <c r="H402" s="5">
        <v>4842</v>
      </c>
    </row>
    <row r="403" spans="1:8" x14ac:dyDescent="0.2">
      <c r="A403" s="6">
        <v>39325</v>
      </c>
      <c r="B403" s="5">
        <v>314</v>
      </c>
      <c r="C403" s="6">
        <v>39344</v>
      </c>
      <c r="D403" s="5">
        <v>868615</v>
      </c>
      <c r="E403" s="6">
        <v>39323</v>
      </c>
      <c r="F403" s="5">
        <v>7841</v>
      </c>
      <c r="G403" s="6">
        <v>39323</v>
      </c>
      <c r="H403" s="5">
        <v>5089</v>
      </c>
    </row>
    <row r="404" spans="1:8" x14ac:dyDescent="0.2">
      <c r="A404" s="6">
        <v>39332</v>
      </c>
      <c r="B404" s="5">
        <v>321</v>
      </c>
      <c r="C404" s="6">
        <v>39351</v>
      </c>
      <c r="D404" s="5">
        <v>890671</v>
      </c>
      <c r="E404" s="6">
        <v>39330</v>
      </c>
      <c r="F404" s="5">
        <v>5953</v>
      </c>
      <c r="G404" s="6">
        <v>39330</v>
      </c>
      <c r="H404" s="5">
        <v>4685</v>
      </c>
    </row>
    <row r="405" spans="1:8" x14ac:dyDescent="0.2">
      <c r="A405" s="6">
        <v>39339</v>
      </c>
      <c r="B405" s="5">
        <v>313</v>
      </c>
      <c r="C405" s="6">
        <v>39358</v>
      </c>
      <c r="D405" s="5">
        <v>869874</v>
      </c>
      <c r="E405" s="6">
        <v>39337</v>
      </c>
      <c r="F405" s="5">
        <v>8926</v>
      </c>
      <c r="G405" s="6">
        <v>39337</v>
      </c>
      <c r="H405" s="5">
        <v>4755</v>
      </c>
    </row>
    <row r="406" spans="1:8" x14ac:dyDescent="0.2">
      <c r="A406" s="6">
        <v>39346</v>
      </c>
      <c r="B406" s="5">
        <v>302</v>
      </c>
      <c r="C406" s="6">
        <v>39365</v>
      </c>
      <c r="D406" s="5">
        <v>888061</v>
      </c>
      <c r="E406" s="6">
        <v>39344</v>
      </c>
      <c r="F406" s="5">
        <v>5662</v>
      </c>
      <c r="G406" s="6">
        <v>39344</v>
      </c>
      <c r="H406" s="5">
        <v>5416</v>
      </c>
    </row>
    <row r="407" spans="1:8" x14ac:dyDescent="0.2">
      <c r="A407" s="6">
        <v>39353</v>
      </c>
      <c r="B407" s="5">
        <v>317</v>
      </c>
      <c r="C407" s="6">
        <v>39372</v>
      </c>
      <c r="D407" s="5">
        <v>870193</v>
      </c>
      <c r="E407" s="6">
        <v>39351</v>
      </c>
      <c r="F407" s="5">
        <v>13425</v>
      </c>
      <c r="G407" s="6">
        <v>39351</v>
      </c>
      <c r="H407" s="5">
        <v>4761</v>
      </c>
    </row>
    <row r="408" spans="1:8" x14ac:dyDescent="0.2">
      <c r="A408" s="6">
        <v>39360</v>
      </c>
      <c r="B408" s="5">
        <v>316</v>
      </c>
      <c r="C408" s="6">
        <v>39379</v>
      </c>
      <c r="D408" s="5">
        <v>881978</v>
      </c>
      <c r="E408" s="6">
        <v>39358</v>
      </c>
      <c r="F408" s="5">
        <v>12404</v>
      </c>
      <c r="G408" s="6">
        <v>39358</v>
      </c>
      <c r="H408" s="5">
        <v>5430</v>
      </c>
    </row>
    <row r="409" spans="1:8" x14ac:dyDescent="0.2">
      <c r="A409" s="6">
        <v>39367</v>
      </c>
      <c r="B409" s="5">
        <v>335</v>
      </c>
      <c r="C409" s="6">
        <v>39386</v>
      </c>
      <c r="D409" s="5">
        <v>884044</v>
      </c>
      <c r="E409" s="6">
        <v>39365</v>
      </c>
      <c r="F409" s="5">
        <v>7074</v>
      </c>
      <c r="G409" s="6">
        <v>39365</v>
      </c>
      <c r="H409" s="5">
        <v>4379</v>
      </c>
    </row>
    <row r="410" spans="1:8" x14ac:dyDescent="0.2">
      <c r="A410" s="6">
        <v>39374</v>
      </c>
      <c r="B410" s="5">
        <v>334</v>
      </c>
      <c r="C410" s="6">
        <v>39393</v>
      </c>
      <c r="D410" s="5">
        <v>886556</v>
      </c>
      <c r="E410" s="6">
        <v>39372</v>
      </c>
      <c r="F410" s="5">
        <v>6969</v>
      </c>
      <c r="G410" s="6">
        <v>39372</v>
      </c>
      <c r="H410" s="5">
        <v>5080</v>
      </c>
    </row>
    <row r="411" spans="1:8" x14ac:dyDescent="0.2">
      <c r="A411" s="6">
        <v>39381</v>
      </c>
      <c r="B411" s="5">
        <v>328</v>
      </c>
      <c r="C411" s="6">
        <v>39400</v>
      </c>
      <c r="D411" s="5">
        <v>890831</v>
      </c>
      <c r="E411" s="6">
        <v>39379</v>
      </c>
      <c r="F411" s="5">
        <v>7035</v>
      </c>
      <c r="G411" s="6">
        <v>39379</v>
      </c>
      <c r="H411" s="5">
        <v>5046</v>
      </c>
    </row>
    <row r="412" spans="1:8" x14ac:dyDescent="0.2">
      <c r="A412" s="6">
        <v>39388</v>
      </c>
      <c r="B412" s="5">
        <v>327</v>
      </c>
      <c r="C412" s="6">
        <v>39407</v>
      </c>
      <c r="D412" s="5">
        <v>891596</v>
      </c>
      <c r="E412" s="6">
        <v>39386</v>
      </c>
      <c r="F412" s="5">
        <v>8839</v>
      </c>
      <c r="G412" s="6">
        <v>39386</v>
      </c>
      <c r="H412" s="5">
        <v>4950</v>
      </c>
    </row>
    <row r="413" spans="1:8" x14ac:dyDescent="0.2">
      <c r="A413" s="6">
        <v>39395</v>
      </c>
      <c r="B413" s="5">
        <v>333</v>
      </c>
      <c r="C413" s="6">
        <v>39414</v>
      </c>
      <c r="D413" s="5">
        <v>879893</v>
      </c>
      <c r="E413" s="6">
        <v>39393</v>
      </c>
      <c r="F413" s="5">
        <v>8618</v>
      </c>
      <c r="G413" s="6">
        <v>39393</v>
      </c>
      <c r="H413" s="5">
        <v>5119</v>
      </c>
    </row>
    <row r="414" spans="1:8" x14ac:dyDescent="0.2">
      <c r="A414" s="6">
        <v>39402</v>
      </c>
      <c r="B414" s="5">
        <v>332</v>
      </c>
      <c r="C414" s="6">
        <v>39421</v>
      </c>
      <c r="D414" s="5">
        <v>883464</v>
      </c>
      <c r="E414" s="6">
        <v>39400</v>
      </c>
      <c r="F414" s="5">
        <v>6221</v>
      </c>
      <c r="G414" s="6">
        <v>39400</v>
      </c>
      <c r="H414" s="5">
        <v>5143</v>
      </c>
    </row>
    <row r="415" spans="1:8" x14ac:dyDescent="0.2">
      <c r="A415" s="6">
        <v>39409</v>
      </c>
      <c r="B415" s="5">
        <v>352</v>
      </c>
      <c r="C415" s="6">
        <v>39428</v>
      </c>
      <c r="D415" s="5">
        <v>882436</v>
      </c>
      <c r="E415" s="6">
        <v>39407</v>
      </c>
      <c r="F415" s="5">
        <v>9412</v>
      </c>
      <c r="G415" s="6">
        <v>39407</v>
      </c>
      <c r="H415" s="5">
        <v>4959</v>
      </c>
    </row>
    <row r="416" spans="1:8" x14ac:dyDescent="0.2">
      <c r="A416" s="6">
        <v>39416</v>
      </c>
      <c r="B416" s="5">
        <v>344</v>
      </c>
      <c r="C416" s="6">
        <v>39435</v>
      </c>
      <c r="D416" s="5">
        <v>888692</v>
      </c>
      <c r="E416" s="6">
        <v>39414</v>
      </c>
      <c r="F416" s="5">
        <v>8800</v>
      </c>
      <c r="G416" s="6">
        <v>39414</v>
      </c>
      <c r="H416" s="5">
        <v>5176</v>
      </c>
    </row>
    <row r="417" spans="1:8" x14ac:dyDescent="0.2">
      <c r="A417" s="6">
        <v>39423</v>
      </c>
      <c r="B417" s="5">
        <v>332</v>
      </c>
      <c r="C417" s="6">
        <v>39442</v>
      </c>
      <c r="D417" s="5">
        <v>891158</v>
      </c>
      <c r="E417" s="6">
        <v>39421</v>
      </c>
      <c r="F417" s="5">
        <v>9952</v>
      </c>
      <c r="G417" s="6">
        <v>39421</v>
      </c>
      <c r="H417" s="5">
        <v>4905</v>
      </c>
    </row>
    <row r="418" spans="1:8" x14ac:dyDescent="0.2">
      <c r="A418" s="6">
        <v>39430</v>
      </c>
      <c r="B418" s="5">
        <v>350</v>
      </c>
      <c r="C418" s="6">
        <v>39449</v>
      </c>
      <c r="D418" s="5">
        <v>923058</v>
      </c>
      <c r="E418" s="6">
        <v>39428</v>
      </c>
      <c r="F418" s="5">
        <v>4451</v>
      </c>
      <c r="G418" s="6">
        <v>39428</v>
      </c>
      <c r="H418" s="5">
        <v>4831</v>
      </c>
    </row>
    <row r="419" spans="1:8" x14ac:dyDescent="0.2">
      <c r="A419" s="6">
        <v>39437</v>
      </c>
      <c r="B419" s="5">
        <v>355</v>
      </c>
      <c r="C419" s="6">
        <v>39456</v>
      </c>
      <c r="D419" s="5">
        <v>881323</v>
      </c>
      <c r="E419" s="6">
        <v>39435</v>
      </c>
      <c r="F419" s="5">
        <v>8685</v>
      </c>
      <c r="G419" s="6">
        <v>39435</v>
      </c>
      <c r="H419" s="5">
        <v>7500</v>
      </c>
    </row>
    <row r="420" spans="1:8" x14ac:dyDescent="0.2">
      <c r="A420" s="6">
        <v>39444</v>
      </c>
      <c r="B420" s="5">
        <v>360</v>
      </c>
      <c r="C420" s="6">
        <v>39463</v>
      </c>
      <c r="D420" s="5">
        <v>894245</v>
      </c>
      <c r="E420" s="6">
        <v>39442</v>
      </c>
      <c r="F420" s="5">
        <v>5674</v>
      </c>
      <c r="G420" s="6">
        <v>39442</v>
      </c>
      <c r="H420" s="5">
        <v>4910</v>
      </c>
    </row>
    <row r="421" spans="1:8" x14ac:dyDescent="0.2">
      <c r="A421" s="6">
        <v>39451</v>
      </c>
      <c r="B421" s="5">
        <v>346</v>
      </c>
      <c r="C421" s="6">
        <v>39470</v>
      </c>
      <c r="D421" s="5">
        <v>878400</v>
      </c>
      <c r="E421" s="6">
        <v>39449</v>
      </c>
      <c r="F421" s="5">
        <v>13029</v>
      </c>
      <c r="G421" s="6">
        <v>39449</v>
      </c>
      <c r="H421" s="5">
        <v>8693</v>
      </c>
    </row>
    <row r="422" spans="1:8" x14ac:dyDescent="0.2">
      <c r="A422" s="6">
        <v>39458</v>
      </c>
      <c r="B422" s="5">
        <v>322</v>
      </c>
      <c r="C422" s="6">
        <v>39477</v>
      </c>
      <c r="D422" s="5">
        <v>900810</v>
      </c>
      <c r="E422" s="6">
        <v>39456</v>
      </c>
      <c r="F422" s="5">
        <v>4149</v>
      </c>
      <c r="G422" s="6">
        <v>39456</v>
      </c>
      <c r="H422" s="5">
        <v>5146</v>
      </c>
    </row>
    <row r="423" spans="1:8" x14ac:dyDescent="0.2">
      <c r="A423" s="6">
        <v>39465</v>
      </c>
      <c r="B423" s="5">
        <v>321</v>
      </c>
      <c r="C423" s="6">
        <v>39484</v>
      </c>
      <c r="D423" s="5">
        <v>871610</v>
      </c>
      <c r="E423" s="6">
        <v>39463</v>
      </c>
      <c r="F423" s="5">
        <v>11626</v>
      </c>
      <c r="G423" s="6">
        <v>39463</v>
      </c>
      <c r="H423" s="5">
        <v>5171</v>
      </c>
    </row>
    <row r="424" spans="1:8" x14ac:dyDescent="0.2">
      <c r="A424" s="6">
        <v>39472</v>
      </c>
      <c r="B424" s="5">
        <v>366</v>
      </c>
      <c r="C424" s="6">
        <v>39491</v>
      </c>
      <c r="D424" s="5">
        <v>883544</v>
      </c>
      <c r="E424" s="6">
        <v>39470</v>
      </c>
      <c r="F424" s="5">
        <v>6481</v>
      </c>
      <c r="G424" s="6">
        <v>39470</v>
      </c>
      <c r="H424" s="5">
        <v>5335</v>
      </c>
    </row>
    <row r="425" spans="1:8" x14ac:dyDescent="0.2">
      <c r="A425" s="6">
        <v>39479</v>
      </c>
      <c r="B425" s="5">
        <v>350</v>
      </c>
      <c r="C425" s="6">
        <v>39498</v>
      </c>
      <c r="D425" s="5">
        <v>880047</v>
      </c>
      <c r="E425" s="6">
        <v>39477</v>
      </c>
      <c r="F425" s="5">
        <v>12402</v>
      </c>
      <c r="G425" s="6">
        <v>39477</v>
      </c>
      <c r="H425" s="5">
        <v>4650</v>
      </c>
    </row>
    <row r="426" spans="1:8" x14ac:dyDescent="0.2">
      <c r="A426" s="6">
        <v>39486</v>
      </c>
      <c r="B426" s="5">
        <v>344</v>
      </c>
      <c r="C426" s="6">
        <v>39505</v>
      </c>
      <c r="D426" s="5">
        <v>894294</v>
      </c>
      <c r="E426" s="6">
        <v>39484</v>
      </c>
      <c r="F426" s="5">
        <v>8999</v>
      </c>
      <c r="G426" s="6">
        <v>39484</v>
      </c>
      <c r="H426" s="5">
        <v>5548</v>
      </c>
    </row>
    <row r="427" spans="1:8" x14ac:dyDescent="0.2">
      <c r="A427" s="6">
        <v>39493</v>
      </c>
      <c r="B427" s="5">
        <v>339</v>
      </c>
      <c r="C427" s="6">
        <v>39512</v>
      </c>
      <c r="D427" s="5">
        <v>881822</v>
      </c>
      <c r="E427" s="6">
        <v>39491</v>
      </c>
      <c r="F427" s="5">
        <v>5583</v>
      </c>
      <c r="G427" s="6">
        <v>39491</v>
      </c>
      <c r="H427" s="5">
        <v>5316</v>
      </c>
    </row>
    <row r="428" spans="1:8" x14ac:dyDescent="0.2">
      <c r="A428" s="6">
        <v>39500</v>
      </c>
      <c r="B428" s="5">
        <v>354</v>
      </c>
      <c r="C428" s="6">
        <v>39519</v>
      </c>
      <c r="D428" s="5">
        <v>897089</v>
      </c>
      <c r="E428" s="6">
        <v>39498</v>
      </c>
      <c r="F428" s="5">
        <v>10523</v>
      </c>
      <c r="G428" s="6">
        <v>39498</v>
      </c>
      <c r="H428" s="5">
        <v>3861</v>
      </c>
    </row>
    <row r="429" spans="1:8" x14ac:dyDescent="0.2">
      <c r="A429" s="6">
        <v>39507</v>
      </c>
      <c r="B429" s="5">
        <v>345</v>
      </c>
      <c r="C429" s="6">
        <v>39526</v>
      </c>
      <c r="D429" s="5">
        <v>889065</v>
      </c>
      <c r="E429" s="6">
        <v>39505</v>
      </c>
      <c r="F429" s="5">
        <v>8006</v>
      </c>
      <c r="G429" s="6">
        <v>39505</v>
      </c>
      <c r="H429" s="5">
        <v>4740</v>
      </c>
    </row>
    <row r="430" spans="1:8" x14ac:dyDescent="0.2">
      <c r="A430" s="6">
        <v>39514</v>
      </c>
      <c r="B430" s="5">
        <v>348</v>
      </c>
      <c r="C430" s="6">
        <v>39533</v>
      </c>
      <c r="D430" s="5">
        <v>894437</v>
      </c>
      <c r="E430" s="6">
        <v>39512</v>
      </c>
      <c r="F430" s="5">
        <v>10019</v>
      </c>
      <c r="G430" s="6">
        <v>39512</v>
      </c>
      <c r="H430" s="5">
        <v>4867</v>
      </c>
    </row>
    <row r="431" spans="1:8" x14ac:dyDescent="0.2">
      <c r="A431" s="6">
        <v>39521</v>
      </c>
      <c r="B431" s="5">
        <v>369</v>
      </c>
      <c r="C431" s="6">
        <v>39540</v>
      </c>
      <c r="D431" s="5">
        <v>884297</v>
      </c>
      <c r="E431" s="6">
        <v>39519</v>
      </c>
      <c r="F431" s="5">
        <v>7487</v>
      </c>
      <c r="G431" s="6">
        <v>39519</v>
      </c>
      <c r="H431" s="5">
        <v>5076</v>
      </c>
    </row>
    <row r="432" spans="1:8" x14ac:dyDescent="0.2">
      <c r="A432" s="6">
        <v>39528</v>
      </c>
      <c r="B432" s="5">
        <v>368</v>
      </c>
      <c r="C432" s="6">
        <v>39547</v>
      </c>
      <c r="D432" s="5">
        <v>893609</v>
      </c>
      <c r="E432" s="6">
        <v>39526</v>
      </c>
      <c r="F432" s="5">
        <v>15836</v>
      </c>
      <c r="G432" s="6">
        <v>39526</v>
      </c>
      <c r="H432" s="5">
        <v>5152</v>
      </c>
    </row>
    <row r="433" spans="1:8" x14ac:dyDescent="0.2">
      <c r="A433" s="6">
        <v>39535</v>
      </c>
      <c r="B433" s="5">
        <v>387</v>
      </c>
      <c r="C433" s="6">
        <v>39554</v>
      </c>
      <c r="D433" s="5">
        <v>882426</v>
      </c>
      <c r="E433" s="6">
        <v>39533</v>
      </c>
      <c r="F433" s="5">
        <v>6014</v>
      </c>
      <c r="G433" s="6">
        <v>39533</v>
      </c>
      <c r="H433" s="5">
        <v>5729</v>
      </c>
    </row>
    <row r="434" spans="1:8" x14ac:dyDescent="0.2">
      <c r="A434" s="6">
        <v>39542</v>
      </c>
      <c r="B434" s="5">
        <v>354</v>
      </c>
      <c r="C434" s="6">
        <v>39561</v>
      </c>
      <c r="D434" s="5">
        <v>886483</v>
      </c>
      <c r="E434" s="6">
        <v>39540</v>
      </c>
      <c r="F434" s="5">
        <v>12639</v>
      </c>
      <c r="G434" s="6">
        <v>39540</v>
      </c>
      <c r="H434" s="5">
        <v>5158</v>
      </c>
    </row>
    <row r="435" spans="1:8" x14ac:dyDescent="0.2">
      <c r="A435" s="6">
        <v>39549</v>
      </c>
      <c r="B435" s="5">
        <v>365</v>
      </c>
      <c r="C435" s="6">
        <v>39568</v>
      </c>
      <c r="D435" s="5">
        <v>888721</v>
      </c>
      <c r="E435" s="6">
        <v>39547</v>
      </c>
      <c r="F435" s="5">
        <v>6742</v>
      </c>
      <c r="G435" s="6">
        <v>39547</v>
      </c>
      <c r="H435" s="5">
        <v>5127</v>
      </c>
    </row>
    <row r="436" spans="1:8" x14ac:dyDescent="0.2">
      <c r="A436" s="6">
        <v>39556</v>
      </c>
      <c r="B436" s="5">
        <v>349</v>
      </c>
      <c r="C436" s="6">
        <v>39575</v>
      </c>
      <c r="D436" s="5">
        <v>889757</v>
      </c>
      <c r="E436" s="6">
        <v>39554</v>
      </c>
      <c r="F436" s="5">
        <v>8244</v>
      </c>
      <c r="G436" s="6">
        <v>39554</v>
      </c>
      <c r="H436" s="5">
        <v>4745</v>
      </c>
    </row>
    <row r="437" spans="1:8" x14ac:dyDescent="0.2">
      <c r="A437" s="6">
        <v>39563</v>
      </c>
      <c r="B437" s="5">
        <v>370</v>
      </c>
      <c r="C437" s="6">
        <v>39582</v>
      </c>
      <c r="D437" s="5">
        <v>880605</v>
      </c>
      <c r="E437" s="6">
        <v>39561</v>
      </c>
      <c r="F437" s="5">
        <v>10668</v>
      </c>
      <c r="G437" s="6">
        <v>39561</v>
      </c>
      <c r="H437" s="5">
        <v>5437</v>
      </c>
    </row>
    <row r="438" spans="1:8" x14ac:dyDescent="0.2">
      <c r="A438" s="6">
        <v>39570</v>
      </c>
      <c r="B438" s="5">
        <v>370</v>
      </c>
      <c r="C438" s="6">
        <v>39589</v>
      </c>
      <c r="D438" s="5">
        <v>898913</v>
      </c>
      <c r="E438" s="6">
        <v>39568</v>
      </c>
      <c r="F438" s="5">
        <v>9128</v>
      </c>
      <c r="G438" s="6">
        <v>39568</v>
      </c>
      <c r="H438" s="5">
        <v>5721</v>
      </c>
    </row>
    <row r="439" spans="1:8" x14ac:dyDescent="0.2">
      <c r="A439" s="6">
        <v>39577</v>
      </c>
      <c r="B439" s="5">
        <v>366</v>
      </c>
      <c r="C439" s="6">
        <v>39596</v>
      </c>
      <c r="D439" s="5">
        <v>904977</v>
      </c>
      <c r="E439" s="6">
        <v>39575</v>
      </c>
      <c r="F439" s="5">
        <v>11713</v>
      </c>
      <c r="G439" s="6">
        <v>39575</v>
      </c>
      <c r="H439" s="5">
        <v>5191</v>
      </c>
    </row>
    <row r="440" spans="1:8" x14ac:dyDescent="0.2">
      <c r="A440" s="6">
        <v>39584</v>
      </c>
      <c r="B440" s="5">
        <v>367</v>
      </c>
      <c r="C440" s="6">
        <v>39603</v>
      </c>
      <c r="D440" s="5">
        <v>896444</v>
      </c>
      <c r="E440" s="6">
        <v>39582</v>
      </c>
      <c r="F440" s="5">
        <v>8609</v>
      </c>
      <c r="G440" s="6">
        <v>39582</v>
      </c>
      <c r="H440" s="5">
        <v>4657</v>
      </c>
    </row>
    <row r="441" spans="1:8" x14ac:dyDescent="0.2">
      <c r="A441" s="6">
        <v>39591</v>
      </c>
      <c r="B441" s="5">
        <v>369</v>
      </c>
      <c r="C441" s="6">
        <v>39610</v>
      </c>
      <c r="D441" s="5">
        <v>891195</v>
      </c>
      <c r="E441" s="6">
        <v>39589</v>
      </c>
      <c r="F441" s="5">
        <v>11440</v>
      </c>
      <c r="G441" s="6">
        <v>39589</v>
      </c>
      <c r="H441" s="5">
        <v>4399</v>
      </c>
    </row>
    <row r="442" spans="1:8" x14ac:dyDescent="0.2">
      <c r="A442" s="6">
        <v>39598</v>
      </c>
      <c r="B442" s="5">
        <v>362</v>
      </c>
      <c r="C442" s="6">
        <v>39617</v>
      </c>
      <c r="D442" s="5">
        <v>902927</v>
      </c>
      <c r="E442" s="6">
        <v>39596</v>
      </c>
      <c r="F442" s="5">
        <v>12478</v>
      </c>
      <c r="G442" s="6">
        <v>39596</v>
      </c>
      <c r="H442" s="5">
        <v>4940</v>
      </c>
    </row>
    <row r="443" spans="1:8" x14ac:dyDescent="0.2">
      <c r="A443" s="6">
        <v>39605</v>
      </c>
      <c r="B443" s="5">
        <v>382</v>
      </c>
      <c r="C443" s="6">
        <v>39624</v>
      </c>
      <c r="D443" s="5">
        <v>893196</v>
      </c>
      <c r="E443" s="6">
        <v>39603</v>
      </c>
      <c r="F443" s="5">
        <v>12099</v>
      </c>
      <c r="G443" s="6">
        <v>39603</v>
      </c>
      <c r="H443" s="5">
        <v>4844</v>
      </c>
    </row>
    <row r="444" spans="1:8" x14ac:dyDescent="0.2">
      <c r="A444" s="6">
        <v>39612</v>
      </c>
      <c r="B444" s="5">
        <v>378</v>
      </c>
      <c r="C444" s="6">
        <v>39631</v>
      </c>
      <c r="D444" s="5">
        <v>903620</v>
      </c>
      <c r="E444" s="6">
        <v>39610</v>
      </c>
      <c r="F444" s="5">
        <v>6511</v>
      </c>
      <c r="G444" s="6">
        <v>39610</v>
      </c>
      <c r="H444" s="5">
        <v>4849</v>
      </c>
    </row>
    <row r="445" spans="1:8" x14ac:dyDescent="0.2">
      <c r="A445" s="6">
        <v>39619</v>
      </c>
      <c r="B445" s="5">
        <v>381</v>
      </c>
      <c r="C445" s="6">
        <v>39638</v>
      </c>
      <c r="D445" s="5">
        <v>898653</v>
      </c>
      <c r="E445" s="6">
        <v>39617</v>
      </c>
      <c r="F445" s="5">
        <v>11050</v>
      </c>
      <c r="G445" s="6">
        <v>39617</v>
      </c>
      <c r="H445" s="5">
        <v>4926</v>
      </c>
    </row>
    <row r="446" spans="1:8" x14ac:dyDescent="0.2">
      <c r="A446" s="6">
        <v>39626</v>
      </c>
      <c r="B446" s="5">
        <v>392</v>
      </c>
      <c r="C446" s="6">
        <v>39645</v>
      </c>
      <c r="D446" s="5">
        <v>911291</v>
      </c>
      <c r="E446" s="6">
        <v>39624</v>
      </c>
      <c r="F446" s="5">
        <v>7114</v>
      </c>
      <c r="G446" s="6">
        <v>39624</v>
      </c>
      <c r="H446" s="5">
        <v>5070</v>
      </c>
    </row>
    <row r="447" spans="1:8" x14ac:dyDescent="0.2">
      <c r="A447" s="6">
        <v>39633</v>
      </c>
      <c r="B447" s="5">
        <v>371</v>
      </c>
      <c r="C447" s="6">
        <v>39652</v>
      </c>
      <c r="D447" s="5">
        <v>900292</v>
      </c>
      <c r="E447" s="6">
        <v>39631</v>
      </c>
      <c r="F447" s="5">
        <v>14946</v>
      </c>
      <c r="G447" s="6">
        <v>39631</v>
      </c>
      <c r="H447" s="5">
        <v>5042</v>
      </c>
    </row>
    <row r="448" spans="1:8" x14ac:dyDescent="0.2">
      <c r="A448" s="6">
        <v>39640</v>
      </c>
      <c r="B448" s="5">
        <v>385</v>
      </c>
      <c r="C448" s="6">
        <v>39659</v>
      </c>
      <c r="D448" s="5">
        <v>919115</v>
      </c>
      <c r="E448" s="6">
        <v>39638</v>
      </c>
      <c r="F448" s="5">
        <v>7475</v>
      </c>
      <c r="G448" s="6">
        <v>39638</v>
      </c>
      <c r="H448" s="5">
        <v>5180</v>
      </c>
    </row>
    <row r="449" spans="1:8" x14ac:dyDescent="0.2">
      <c r="A449" s="6">
        <v>39647</v>
      </c>
      <c r="B449" s="5">
        <v>402</v>
      </c>
      <c r="C449" s="6">
        <v>39666</v>
      </c>
      <c r="D449" s="5">
        <v>902873</v>
      </c>
      <c r="E449" s="6">
        <v>39645</v>
      </c>
      <c r="F449" s="5">
        <v>11690</v>
      </c>
      <c r="G449" s="6">
        <v>39645</v>
      </c>
      <c r="H449" s="5">
        <v>4711</v>
      </c>
    </row>
    <row r="450" spans="1:8" x14ac:dyDescent="0.2">
      <c r="A450" s="6">
        <v>39654</v>
      </c>
      <c r="B450" s="5">
        <v>434</v>
      </c>
      <c r="C450" s="6">
        <v>39673</v>
      </c>
      <c r="D450" s="5">
        <v>915164</v>
      </c>
      <c r="E450" s="6">
        <v>39652</v>
      </c>
      <c r="F450" s="5">
        <v>6648</v>
      </c>
      <c r="G450" s="6">
        <v>39652</v>
      </c>
      <c r="H450" s="5">
        <v>5419</v>
      </c>
    </row>
    <row r="451" spans="1:8" x14ac:dyDescent="0.2">
      <c r="A451" s="6">
        <v>39661</v>
      </c>
      <c r="B451" s="5">
        <v>448</v>
      </c>
      <c r="C451" s="6">
        <v>39680</v>
      </c>
      <c r="D451" s="5">
        <v>899120</v>
      </c>
      <c r="E451" s="6">
        <v>39659</v>
      </c>
      <c r="F451" s="5">
        <v>16125</v>
      </c>
      <c r="G451" s="6">
        <v>39659</v>
      </c>
      <c r="H451" s="5">
        <v>5094</v>
      </c>
    </row>
    <row r="452" spans="1:8" x14ac:dyDescent="0.2">
      <c r="A452" s="6">
        <v>39668</v>
      </c>
      <c r="B452" s="5">
        <v>430</v>
      </c>
      <c r="C452" s="6">
        <v>39687</v>
      </c>
      <c r="D452" s="5">
        <v>910543</v>
      </c>
      <c r="E452" s="6">
        <v>39666</v>
      </c>
      <c r="F452" s="5">
        <v>11329</v>
      </c>
      <c r="G452" s="6">
        <v>39666</v>
      </c>
      <c r="H452" s="5">
        <v>4880</v>
      </c>
    </row>
    <row r="453" spans="1:8" x14ac:dyDescent="0.2">
      <c r="A453" s="6">
        <v>39675</v>
      </c>
      <c r="B453" s="5">
        <v>424</v>
      </c>
      <c r="C453" s="6">
        <v>39694</v>
      </c>
      <c r="D453" s="5">
        <v>905996</v>
      </c>
      <c r="E453" s="6">
        <v>39673</v>
      </c>
      <c r="F453" s="5">
        <v>9025</v>
      </c>
      <c r="G453" s="6">
        <v>39673</v>
      </c>
      <c r="H453" s="5">
        <v>4859</v>
      </c>
    </row>
    <row r="454" spans="1:8" x14ac:dyDescent="0.2">
      <c r="A454" s="6">
        <v>39682</v>
      </c>
      <c r="B454" s="5">
        <v>421</v>
      </c>
      <c r="C454" s="6">
        <v>39701</v>
      </c>
      <c r="D454" s="5">
        <v>926372</v>
      </c>
      <c r="E454" s="6">
        <v>39680</v>
      </c>
      <c r="F454" s="5">
        <v>11669</v>
      </c>
      <c r="G454" s="6">
        <v>39680</v>
      </c>
      <c r="H454" s="5">
        <v>4765</v>
      </c>
    </row>
    <row r="455" spans="1:8" x14ac:dyDescent="0.2">
      <c r="A455" s="6">
        <v>39689</v>
      </c>
      <c r="B455" s="5">
        <v>442</v>
      </c>
      <c r="C455" s="6">
        <v>39708</v>
      </c>
      <c r="D455" s="5">
        <v>995589</v>
      </c>
      <c r="E455" s="6">
        <v>39687</v>
      </c>
      <c r="F455" s="5">
        <v>9750</v>
      </c>
      <c r="G455" s="6">
        <v>39687</v>
      </c>
      <c r="H455" s="5">
        <v>4828</v>
      </c>
    </row>
    <row r="456" spans="1:8" x14ac:dyDescent="0.2">
      <c r="A456" s="6">
        <v>39696</v>
      </c>
      <c r="B456" s="5">
        <v>441</v>
      </c>
      <c r="C456" s="6">
        <v>39715</v>
      </c>
      <c r="D456" s="5">
        <v>1212299</v>
      </c>
      <c r="E456" s="6">
        <v>39694</v>
      </c>
      <c r="F456" s="5">
        <v>11906</v>
      </c>
      <c r="G456" s="6">
        <v>39694</v>
      </c>
      <c r="H456" s="5">
        <v>4746</v>
      </c>
    </row>
    <row r="457" spans="1:8" x14ac:dyDescent="0.2">
      <c r="A457" s="6">
        <v>39703</v>
      </c>
      <c r="B457" s="5">
        <v>449</v>
      </c>
      <c r="C457" s="6">
        <v>39722</v>
      </c>
      <c r="D457" s="5">
        <v>1504499</v>
      </c>
      <c r="E457" s="6">
        <v>39701</v>
      </c>
      <c r="F457" s="5">
        <v>9020</v>
      </c>
      <c r="G457" s="6">
        <v>39701</v>
      </c>
      <c r="H457" s="5">
        <v>4723</v>
      </c>
    </row>
    <row r="458" spans="1:8" x14ac:dyDescent="0.2">
      <c r="A458" s="6">
        <v>39710</v>
      </c>
      <c r="B458" s="5">
        <v>483</v>
      </c>
      <c r="C458" s="6">
        <v>39729</v>
      </c>
      <c r="D458" s="5">
        <v>1592049</v>
      </c>
      <c r="E458" s="6">
        <v>39708</v>
      </c>
      <c r="F458" s="5">
        <v>46998</v>
      </c>
      <c r="G458" s="6">
        <v>39708</v>
      </c>
      <c r="H458" s="5">
        <v>4941</v>
      </c>
    </row>
    <row r="459" spans="1:8" x14ac:dyDescent="0.2">
      <c r="A459" s="6">
        <v>39717</v>
      </c>
      <c r="B459" s="5">
        <v>483</v>
      </c>
      <c r="C459" s="6">
        <v>39736</v>
      </c>
      <c r="D459" s="5">
        <v>1771632</v>
      </c>
      <c r="E459" s="6">
        <v>39715</v>
      </c>
      <c r="F459" s="5">
        <v>104499</v>
      </c>
      <c r="G459" s="6">
        <v>39715</v>
      </c>
      <c r="H459" s="5">
        <v>5088</v>
      </c>
    </row>
    <row r="460" spans="1:8" x14ac:dyDescent="0.2">
      <c r="A460" s="6">
        <v>39724</v>
      </c>
      <c r="B460" s="5">
        <v>482</v>
      </c>
      <c r="C460" s="6">
        <v>39743</v>
      </c>
      <c r="D460" s="5">
        <v>1803036</v>
      </c>
      <c r="E460" s="6">
        <v>39722</v>
      </c>
      <c r="F460" s="5">
        <v>167055</v>
      </c>
      <c r="G460" s="6">
        <v>39722</v>
      </c>
      <c r="H460" s="5">
        <v>8629</v>
      </c>
    </row>
    <row r="461" spans="1:8" x14ac:dyDescent="0.2">
      <c r="A461" s="6">
        <v>39731</v>
      </c>
      <c r="B461" s="5">
        <v>461</v>
      </c>
      <c r="C461" s="6">
        <v>39750</v>
      </c>
      <c r="D461" s="5">
        <v>1969444</v>
      </c>
      <c r="E461" s="6">
        <v>39729</v>
      </c>
      <c r="F461" s="5">
        <v>119718</v>
      </c>
      <c r="G461" s="6">
        <v>39729</v>
      </c>
      <c r="H461" s="5">
        <v>7910</v>
      </c>
    </row>
    <row r="462" spans="1:8" x14ac:dyDescent="0.2">
      <c r="A462" s="6">
        <v>39738</v>
      </c>
      <c r="B462" s="5">
        <v>478</v>
      </c>
      <c r="C462" s="6">
        <v>39757</v>
      </c>
      <c r="D462" s="5">
        <v>2074643</v>
      </c>
      <c r="E462" s="6">
        <v>39736</v>
      </c>
      <c r="F462" s="5">
        <v>281034</v>
      </c>
      <c r="G462" s="6">
        <v>39736</v>
      </c>
      <c r="H462" s="5">
        <v>7338</v>
      </c>
    </row>
    <row r="463" spans="1:8" x14ac:dyDescent="0.2">
      <c r="A463" s="6">
        <v>39745</v>
      </c>
      <c r="B463" s="5">
        <v>480</v>
      </c>
      <c r="C463" s="6">
        <v>39764</v>
      </c>
      <c r="D463" s="5">
        <v>2213329</v>
      </c>
      <c r="E463" s="6">
        <v>39743</v>
      </c>
      <c r="F463" s="5">
        <v>301260</v>
      </c>
      <c r="G463" s="6">
        <v>39743</v>
      </c>
      <c r="H463" s="5">
        <v>23166</v>
      </c>
    </row>
    <row r="464" spans="1:8" x14ac:dyDescent="0.2">
      <c r="A464" s="6">
        <v>39752</v>
      </c>
      <c r="B464" s="5">
        <v>490</v>
      </c>
      <c r="C464" s="6">
        <v>39771</v>
      </c>
      <c r="D464" s="5">
        <v>2187596</v>
      </c>
      <c r="E464" s="6">
        <v>39750</v>
      </c>
      <c r="F464" s="5">
        <v>260924</v>
      </c>
      <c r="G464" s="6">
        <v>39750</v>
      </c>
      <c r="H464" s="5">
        <v>100736</v>
      </c>
    </row>
    <row r="465" spans="1:8" x14ac:dyDescent="0.2">
      <c r="A465" s="6">
        <v>39759</v>
      </c>
      <c r="B465" s="5">
        <v>512</v>
      </c>
      <c r="C465" s="6">
        <v>39778</v>
      </c>
      <c r="D465" s="5">
        <v>2106615</v>
      </c>
      <c r="E465" s="6">
        <v>39757</v>
      </c>
      <c r="F465" s="5">
        <v>493611</v>
      </c>
      <c r="G465" s="6">
        <v>39757</v>
      </c>
      <c r="H465" s="5">
        <v>31800</v>
      </c>
    </row>
    <row r="466" spans="1:8" x14ac:dyDescent="0.2">
      <c r="A466" s="6">
        <v>39766</v>
      </c>
      <c r="B466" s="5">
        <v>536</v>
      </c>
      <c r="C466" s="6">
        <v>39785</v>
      </c>
      <c r="D466" s="5">
        <v>2137435</v>
      </c>
      <c r="E466" s="6">
        <v>39764</v>
      </c>
      <c r="F466" s="5">
        <v>592141</v>
      </c>
      <c r="G466" s="6">
        <v>39764</v>
      </c>
      <c r="H466" s="5">
        <v>61776</v>
      </c>
    </row>
    <row r="467" spans="1:8" x14ac:dyDescent="0.2">
      <c r="A467" s="6">
        <v>39773</v>
      </c>
      <c r="B467" s="5">
        <v>532</v>
      </c>
      <c r="C467" s="6">
        <v>39792</v>
      </c>
      <c r="D467" s="5">
        <v>2250457</v>
      </c>
      <c r="E467" s="6">
        <v>39771</v>
      </c>
      <c r="F467" s="5">
        <v>633849</v>
      </c>
      <c r="G467" s="6">
        <v>39771</v>
      </c>
      <c r="H467" s="5">
        <v>60465</v>
      </c>
    </row>
    <row r="468" spans="1:8" x14ac:dyDescent="0.2">
      <c r="A468" s="6">
        <v>39780</v>
      </c>
      <c r="B468" s="5">
        <v>529</v>
      </c>
      <c r="C468" s="6">
        <v>39799</v>
      </c>
      <c r="D468" s="5">
        <v>2255370</v>
      </c>
      <c r="E468" s="6">
        <v>39778</v>
      </c>
      <c r="F468" s="5">
        <v>577731</v>
      </c>
      <c r="G468" s="6">
        <v>39778</v>
      </c>
      <c r="H468" s="5">
        <v>64531</v>
      </c>
    </row>
    <row r="469" spans="1:8" x14ac:dyDescent="0.2">
      <c r="A469" s="6">
        <v>39787</v>
      </c>
      <c r="B469" s="5">
        <v>570</v>
      </c>
      <c r="C469" s="6">
        <v>39806</v>
      </c>
      <c r="D469" s="5">
        <v>2232826</v>
      </c>
      <c r="E469" s="6">
        <v>39785</v>
      </c>
      <c r="F469" s="5">
        <v>633911</v>
      </c>
      <c r="G469" s="6">
        <v>39785</v>
      </c>
      <c r="H469" s="5">
        <v>61049</v>
      </c>
    </row>
    <row r="470" spans="1:8" x14ac:dyDescent="0.2">
      <c r="A470" s="6">
        <v>39794</v>
      </c>
      <c r="B470" s="5">
        <v>566</v>
      </c>
      <c r="C470" s="6">
        <v>39813</v>
      </c>
      <c r="D470" s="5">
        <v>2239854</v>
      </c>
      <c r="E470" s="6">
        <v>39792</v>
      </c>
      <c r="F470" s="5">
        <v>777875</v>
      </c>
      <c r="G470" s="6">
        <v>39792</v>
      </c>
      <c r="H470" s="5">
        <v>49529</v>
      </c>
    </row>
    <row r="471" spans="1:8" x14ac:dyDescent="0.2">
      <c r="A471" s="6">
        <v>39801</v>
      </c>
      <c r="B471" s="5">
        <v>587</v>
      </c>
      <c r="C471" s="6">
        <v>39820</v>
      </c>
      <c r="D471" s="5">
        <v>2121949</v>
      </c>
      <c r="E471" s="6">
        <v>39799</v>
      </c>
      <c r="F471" s="5">
        <v>800403</v>
      </c>
      <c r="G471" s="6">
        <v>39799</v>
      </c>
      <c r="H471" s="5">
        <v>79632</v>
      </c>
    </row>
    <row r="472" spans="1:8" x14ac:dyDescent="0.2">
      <c r="A472" s="6">
        <v>39808</v>
      </c>
      <c r="B472" s="5">
        <v>533</v>
      </c>
      <c r="C472" s="6">
        <v>39827</v>
      </c>
      <c r="D472" s="5">
        <v>2050122</v>
      </c>
      <c r="E472" s="6">
        <v>39806</v>
      </c>
      <c r="F472" s="5">
        <v>784628</v>
      </c>
      <c r="G472" s="6">
        <v>39806</v>
      </c>
      <c r="H472" s="5">
        <v>125933</v>
      </c>
    </row>
    <row r="473" spans="1:8" x14ac:dyDescent="0.2">
      <c r="A473" s="6">
        <v>39815</v>
      </c>
      <c r="B473" s="5">
        <v>503</v>
      </c>
      <c r="C473" s="6">
        <v>39834</v>
      </c>
      <c r="D473" s="5">
        <v>2037755</v>
      </c>
      <c r="E473" s="6">
        <v>39813</v>
      </c>
      <c r="F473" s="5">
        <v>847821</v>
      </c>
      <c r="G473" s="6">
        <v>39813</v>
      </c>
      <c r="H473" s="5">
        <v>114229</v>
      </c>
    </row>
    <row r="474" spans="1:8" x14ac:dyDescent="0.2">
      <c r="A474" s="6">
        <v>39822</v>
      </c>
      <c r="B474" s="5">
        <v>551</v>
      </c>
      <c r="C474" s="6">
        <v>39841</v>
      </c>
      <c r="D474" s="5">
        <v>1927437</v>
      </c>
      <c r="E474" s="6">
        <v>39820</v>
      </c>
      <c r="F474" s="5">
        <v>877820</v>
      </c>
      <c r="G474" s="6">
        <v>39820</v>
      </c>
      <c r="H474" s="5">
        <v>66137</v>
      </c>
    </row>
    <row r="475" spans="1:8" x14ac:dyDescent="0.2">
      <c r="A475" s="6">
        <v>39829</v>
      </c>
      <c r="B475" s="5">
        <v>591</v>
      </c>
      <c r="C475" s="6">
        <v>39848</v>
      </c>
      <c r="D475" s="5">
        <v>1851813</v>
      </c>
      <c r="E475" s="6">
        <v>39827</v>
      </c>
      <c r="F475" s="5">
        <v>847259</v>
      </c>
      <c r="G475" s="6">
        <v>39827</v>
      </c>
      <c r="H475" s="5">
        <v>36826</v>
      </c>
    </row>
    <row r="476" spans="1:8" x14ac:dyDescent="0.2">
      <c r="A476" s="6">
        <v>39836</v>
      </c>
      <c r="B476" s="5">
        <v>586</v>
      </c>
      <c r="C476" s="6">
        <v>39855</v>
      </c>
      <c r="D476" s="5">
        <v>1843739</v>
      </c>
      <c r="E476" s="6">
        <v>39834</v>
      </c>
      <c r="F476" s="5">
        <v>843051</v>
      </c>
      <c r="G476" s="6">
        <v>39834</v>
      </c>
      <c r="H476" s="5">
        <v>35510</v>
      </c>
    </row>
    <row r="477" spans="1:8" x14ac:dyDescent="0.2">
      <c r="A477" s="6">
        <v>39843</v>
      </c>
      <c r="B477" s="5">
        <v>629</v>
      </c>
      <c r="C477" s="6">
        <v>39862</v>
      </c>
      <c r="D477" s="5">
        <v>1916216</v>
      </c>
      <c r="E477" s="6">
        <v>39841</v>
      </c>
      <c r="F477" s="5">
        <v>795229</v>
      </c>
      <c r="G477" s="6">
        <v>39841</v>
      </c>
      <c r="H477" s="5">
        <v>55539</v>
      </c>
    </row>
    <row r="478" spans="1:8" x14ac:dyDescent="0.2">
      <c r="A478" s="6">
        <v>39850</v>
      </c>
      <c r="B478" s="5">
        <v>637</v>
      </c>
      <c r="C478" s="6">
        <v>39869</v>
      </c>
      <c r="D478" s="5">
        <v>1916461</v>
      </c>
      <c r="E478" s="6">
        <v>39848</v>
      </c>
      <c r="F478" s="5">
        <v>661731</v>
      </c>
      <c r="G478" s="6">
        <v>39848</v>
      </c>
      <c r="H478" s="5">
        <v>41917</v>
      </c>
    </row>
    <row r="479" spans="1:8" x14ac:dyDescent="0.2">
      <c r="A479" s="6">
        <v>39857</v>
      </c>
      <c r="B479" s="5">
        <v>632</v>
      </c>
      <c r="C479" s="6">
        <v>39876</v>
      </c>
      <c r="D479" s="5">
        <v>1901834</v>
      </c>
      <c r="E479" s="6">
        <v>39855</v>
      </c>
      <c r="F479" s="5">
        <v>603078</v>
      </c>
      <c r="G479" s="6">
        <v>39855</v>
      </c>
      <c r="H479" s="5">
        <v>36506</v>
      </c>
    </row>
    <row r="480" spans="1:8" x14ac:dyDescent="0.2">
      <c r="A480" s="6">
        <v>39864</v>
      </c>
      <c r="B480" s="5">
        <v>655</v>
      </c>
      <c r="C480" s="6">
        <v>39883</v>
      </c>
      <c r="D480" s="5">
        <v>1899968</v>
      </c>
      <c r="E480" s="6">
        <v>39862</v>
      </c>
      <c r="F480" s="5">
        <v>689085</v>
      </c>
      <c r="G480" s="6">
        <v>39862</v>
      </c>
      <c r="H480" s="5">
        <v>31082</v>
      </c>
    </row>
    <row r="481" spans="1:8" x14ac:dyDescent="0.2">
      <c r="A481" s="6">
        <v>39871</v>
      </c>
      <c r="B481" s="5">
        <v>652</v>
      </c>
      <c r="C481" s="6">
        <v>39890</v>
      </c>
      <c r="D481" s="5">
        <v>2067273</v>
      </c>
      <c r="E481" s="6">
        <v>39869</v>
      </c>
      <c r="F481" s="5">
        <v>692397</v>
      </c>
      <c r="G481" s="6">
        <v>39869</v>
      </c>
      <c r="H481" s="5">
        <v>35583</v>
      </c>
    </row>
    <row r="482" spans="1:8" x14ac:dyDescent="0.2">
      <c r="A482" s="6">
        <v>39878</v>
      </c>
      <c r="B482" s="5">
        <v>660</v>
      </c>
      <c r="C482" s="6">
        <v>39897</v>
      </c>
      <c r="D482" s="5">
        <v>2071847</v>
      </c>
      <c r="E482" s="6">
        <v>39876</v>
      </c>
      <c r="F482" s="5">
        <v>647729</v>
      </c>
      <c r="G482" s="6">
        <v>39876</v>
      </c>
      <c r="H482" s="5">
        <v>52413</v>
      </c>
    </row>
    <row r="483" spans="1:8" x14ac:dyDescent="0.2">
      <c r="A483" s="6">
        <v>39885</v>
      </c>
      <c r="B483" s="5">
        <v>651</v>
      </c>
      <c r="C483" s="6">
        <v>39904</v>
      </c>
      <c r="D483" s="5">
        <v>2079411</v>
      </c>
      <c r="E483" s="6">
        <v>39883</v>
      </c>
      <c r="F483" s="5">
        <v>628627</v>
      </c>
      <c r="G483" s="6">
        <v>39883</v>
      </c>
      <c r="H483" s="5">
        <v>48896</v>
      </c>
    </row>
    <row r="484" spans="1:8" x14ac:dyDescent="0.2">
      <c r="A484" s="6">
        <v>39892</v>
      </c>
      <c r="B484" s="5">
        <v>661</v>
      </c>
      <c r="C484" s="6">
        <v>39911</v>
      </c>
      <c r="D484" s="5">
        <v>2088983</v>
      </c>
      <c r="E484" s="6">
        <v>39890</v>
      </c>
      <c r="F484" s="5">
        <v>777925</v>
      </c>
      <c r="G484" s="6">
        <v>39890</v>
      </c>
      <c r="H484" s="5">
        <v>72723</v>
      </c>
    </row>
    <row r="485" spans="1:8" x14ac:dyDescent="0.2">
      <c r="A485" s="6">
        <v>39899</v>
      </c>
      <c r="B485" s="5">
        <v>665</v>
      </c>
      <c r="C485" s="6">
        <v>39918</v>
      </c>
      <c r="D485" s="5">
        <v>2187028</v>
      </c>
      <c r="E485" s="6">
        <v>39897</v>
      </c>
      <c r="F485" s="5">
        <v>795806</v>
      </c>
      <c r="G485" s="6">
        <v>39897</v>
      </c>
      <c r="H485" s="5">
        <v>78083</v>
      </c>
    </row>
    <row r="486" spans="1:8" x14ac:dyDescent="0.2">
      <c r="A486" s="6">
        <v>39906</v>
      </c>
      <c r="B486" s="5">
        <v>653</v>
      </c>
      <c r="C486" s="6">
        <v>39925</v>
      </c>
      <c r="D486" s="5">
        <v>2197155</v>
      </c>
      <c r="E486" s="6">
        <v>39904</v>
      </c>
      <c r="F486" s="5">
        <v>804033</v>
      </c>
      <c r="G486" s="6">
        <v>39904</v>
      </c>
      <c r="H486" s="5">
        <v>47129</v>
      </c>
    </row>
    <row r="487" spans="1:8" x14ac:dyDescent="0.2">
      <c r="A487" s="6">
        <v>39913</v>
      </c>
      <c r="B487" s="5">
        <v>599</v>
      </c>
      <c r="C487" s="6">
        <v>39932</v>
      </c>
      <c r="D487" s="5">
        <v>2067131</v>
      </c>
      <c r="E487" s="6">
        <v>39911</v>
      </c>
      <c r="F487" s="5">
        <v>841151</v>
      </c>
      <c r="G487" s="6">
        <v>39911</v>
      </c>
      <c r="H487" s="5">
        <v>35981</v>
      </c>
    </row>
    <row r="488" spans="1:8" x14ac:dyDescent="0.2">
      <c r="A488" s="6">
        <v>39920</v>
      </c>
      <c r="B488" s="5">
        <v>639</v>
      </c>
      <c r="C488" s="6">
        <v>39939</v>
      </c>
      <c r="D488" s="5">
        <v>2080452</v>
      </c>
      <c r="E488" s="6">
        <v>39918</v>
      </c>
      <c r="F488" s="5">
        <v>837749</v>
      </c>
      <c r="G488" s="6">
        <v>39918</v>
      </c>
      <c r="H488" s="5">
        <v>41866</v>
      </c>
    </row>
    <row r="489" spans="1:8" x14ac:dyDescent="0.2">
      <c r="A489" s="6">
        <v>39927</v>
      </c>
      <c r="B489" s="5">
        <v>620</v>
      </c>
      <c r="C489" s="6">
        <v>39946</v>
      </c>
      <c r="D489" s="5">
        <v>2196882</v>
      </c>
      <c r="E489" s="6">
        <v>39925</v>
      </c>
      <c r="F489" s="5">
        <v>924827</v>
      </c>
      <c r="G489" s="6">
        <v>39925</v>
      </c>
      <c r="H489" s="5">
        <v>65720</v>
      </c>
    </row>
    <row r="490" spans="1:8" x14ac:dyDescent="0.2">
      <c r="A490" s="6">
        <v>39934</v>
      </c>
      <c r="B490" s="5">
        <v>602</v>
      </c>
      <c r="C490" s="6">
        <v>39953</v>
      </c>
      <c r="D490" s="5">
        <v>2181986</v>
      </c>
      <c r="E490" s="6">
        <v>39932</v>
      </c>
      <c r="F490" s="5">
        <v>827227</v>
      </c>
      <c r="G490" s="6">
        <v>39932</v>
      </c>
      <c r="H490" s="5">
        <v>84774</v>
      </c>
    </row>
    <row r="491" spans="1:8" x14ac:dyDescent="0.2">
      <c r="A491" s="6">
        <v>39941</v>
      </c>
      <c r="B491" s="5">
        <v>625</v>
      </c>
      <c r="C491" s="6">
        <v>39960</v>
      </c>
      <c r="D491" s="5">
        <v>2080642</v>
      </c>
      <c r="E491" s="6">
        <v>39939</v>
      </c>
      <c r="F491" s="5">
        <v>777037</v>
      </c>
      <c r="G491" s="6">
        <v>39939</v>
      </c>
      <c r="H491" s="5">
        <v>87083</v>
      </c>
    </row>
    <row r="492" spans="1:8" x14ac:dyDescent="0.2">
      <c r="A492" s="6">
        <v>39948</v>
      </c>
      <c r="B492" s="5">
        <v>620</v>
      </c>
      <c r="C492" s="6">
        <v>39967</v>
      </c>
      <c r="D492" s="5">
        <v>2078237</v>
      </c>
      <c r="E492" s="6">
        <v>39946</v>
      </c>
      <c r="F492" s="5">
        <v>858146</v>
      </c>
      <c r="G492" s="6">
        <v>39946</v>
      </c>
      <c r="H492" s="5">
        <v>76059</v>
      </c>
    </row>
    <row r="493" spans="1:8" x14ac:dyDescent="0.2">
      <c r="A493" s="6">
        <v>39955</v>
      </c>
      <c r="B493" s="5">
        <v>606</v>
      </c>
      <c r="C493" s="6">
        <v>39974</v>
      </c>
      <c r="D493" s="5">
        <v>2052633</v>
      </c>
      <c r="E493" s="6">
        <v>39953</v>
      </c>
      <c r="F493" s="5">
        <v>934135</v>
      </c>
      <c r="G493" s="6">
        <v>39953</v>
      </c>
      <c r="H493" s="5">
        <v>49838</v>
      </c>
    </row>
    <row r="494" spans="1:8" x14ac:dyDescent="0.2">
      <c r="A494" s="6">
        <v>39962</v>
      </c>
      <c r="B494" s="5">
        <v>607</v>
      </c>
      <c r="C494" s="6">
        <v>39981</v>
      </c>
      <c r="D494" s="5">
        <v>2072938</v>
      </c>
      <c r="E494" s="6">
        <v>39960</v>
      </c>
      <c r="F494" s="5">
        <v>867413</v>
      </c>
      <c r="G494" s="6">
        <v>39960</v>
      </c>
      <c r="H494" s="5">
        <v>26692</v>
      </c>
    </row>
    <row r="495" spans="1:8" x14ac:dyDescent="0.2">
      <c r="A495" s="6">
        <v>39969</v>
      </c>
      <c r="B495" s="5">
        <v>596</v>
      </c>
      <c r="C495" s="6">
        <v>39988</v>
      </c>
      <c r="D495" s="5">
        <v>2025828</v>
      </c>
      <c r="E495" s="6">
        <v>39967</v>
      </c>
      <c r="F495" s="5">
        <v>853660</v>
      </c>
      <c r="G495" s="6">
        <v>39967</v>
      </c>
      <c r="H495" s="5">
        <v>32573</v>
      </c>
    </row>
    <row r="496" spans="1:8" x14ac:dyDescent="0.2">
      <c r="A496" s="6">
        <v>39976</v>
      </c>
      <c r="B496" s="5">
        <v>595</v>
      </c>
      <c r="C496" s="6">
        <v>39995</v>
      </c>
      <c r="D496" s="5">
        <v>2006220</v>
      </c>
      <c r="E496" s="6">
        <v>39974</v>
      </c>
      <c r="F496" s="5">
        <v>804321</v>
      </c>
      <c r="G496" s="6">
        <v>39974</v>
      </c>
      <c r="H496" s="5">
        <v>31392</v>
      </c>
    </row>
    <row r="497" spans="1:8" x14ac:dyDescent="0.2">
      <c r="A497" s="6">
        <v>39983</v>
      </c>
      <c r="B497" s="5">
        <v>608</v>
      </c>
      <c r="C497" s="6">
        <v>40002</v>
      </c>
      <c r="D497" s="5">
        <v>1993054</v>
      </c>
      <c r="E497" s="6">
        <v>39981</v>
      </c>
      <c r="F497" s="5">
        <v>817587</v>
      </c>
      <c r="G497" s="6">
        <v>39981</v>
      </c>
      <c r="H497" s="5">
        <v>42257</v>
      </c>
    </row>
    <row r="498" spans="1:8" x14ac:dyDescent="0.2">
      <c r="A498" s="6">
        <v>39990</v>
      </c>
      <c r="B498" s="5">
        <v>594</v>
      </c>
      <c r="C498" s="6">
        <v>40009</v>
      </c>
      <c r="D498" s="5">
        <v>2072846</v>
      </c>
      <c r="E498" s="6">
        <v>39988</v>
      </c>
      <c r="F498" s="5">
        <v>692454</v>
      </c>
      <c r="G498" s="6">
        <v>39988</v>
      </c>
      <c r="H498" s="5">
        <v>118671</v>
      </c>
    </row>
    <row r="499" spans="1:8" x14ac:dyDescent="0.2">
      <c r="A499" s="6">
        <v>39997</v>
      </c>
      <c r="B499" s="5">
        <v>573</v>
      </c>
      <c r="C499" s="6">
        <v>40016</v>
      </c>
      <c r="D499" s="5">
        <v>2039391</v>
      </c>
      <c r="E499" s="6">
        <v>39995</v>
      </c>
      <c r="F499" s="5">
        <v>726671</v>
      </c>
      <c r="G499" s="6">
        <v>39995</v>
      </c>
      <c r="H499" s="5">
        <v>71990</v>
      </c>
    </row>
    <row r="500" spans="1:8" x14ac:dyDescent="0.2">
      <c r="A500" s="6">
        <v>40004</v>
      </c>
      <c r="B500" s="5">
        <v>546</v>
      </c>
      <c r="C500" s="6">
        <v>40023</v>
      </c>
      <c r="D500" s="5">
        <v>2000966</v>
      </c>
      <c r="E500" s="6">
        <v>40002</v>
      </c>
      <c r="F500" s="5">
        <v>751528</v>
      </c>
      <c r="G500" s="6">
        <v>40002</v>
      </c>
      <c r="H500" s="5">
        <v>34200</v>
      </c>
    </row>
    <row r="501" spans="1:8" x14ac:dyDescent="0.2">
      <c r="A501" s="6">
        <v>40011</v>
      </c>
      <c r="B501" s="5">
        <v>560</v>
      </c>
      <c r="C501" s="6">
        <v>40030</v>
      </c>
      <c r="D501" s="5">
        <v>1989654</v>
      </c>
      <c r="E501" s="6">
        <v>40009</v>
      </c>
      <c r="F501" s="5">
        <v>781790</v>
      </c>
      <c r="G501" s="6">
        <v>40009</v>
      </c>
      <c r="H501" s="5">
        <v>26431</v>
      </c>
    </row>
    <row r="502" spans="1:8" x14ac:dyDescent="0.2">
      <c r="A502" s="6">
        <v>40018</v>
      </c>
      <c r="B502" s="5">
        <v>587</v>
      </c>
      <c r="C502" s="6">
        <v>40037</v>
      </c>
      <c r="D502" s="5">
        <v>2015200</v>
      </c>
      <c r="E502" s="6">
        <v>40016</v>
      </c>
      <c r="F502" s="5">
        <v>752269</v>
      </c>
      <c r="G502" s="6">
        <v>40016</v>
      </c>
      <c r="H502" s="5">
        <v>73188</v>
      </c>
    </row>
    <row r="503" spans="1:8" x14ac:dyDescent="0.2">
      <c r="A503" s="6">
        <v>40025</v>
      </c>
      <c r="B503" s="5">
        <v>555</v>
      </c>
      <c r="C503" s="6">
        <v>40044</v>
      </c>
      <c r="D503" s="5">
        <v>2061283</v>
      </c>
      <c r="E503" s="6">
        <v>40023</v>
      </c>
      <c r="F503" s="5">
        <v>764658</v>
      </c>
      <c r="G503" s="6">
        <v>40023</v>
      </c>
      <c r="H503" s="5">
        <v>61406</v>
      </c>
    </row>
    <row r="504" spans="1:8" x14ac:dyDescent="0.2">
      <c r="A504" s="6">
        <v>40032</v>
      </c>
      <c r="B504" s="5">
        <v>555</v>
      </c>
      <c r="C504" s="6">
        <v>40051</v>
      </c>
      <c r="D504" s="5">
        <v>2075243</v>
      </c>
      <c r="E504" s="6">
        <v>40030</v>
      </c>
      <c r="F504" s="5">
        <v>718021</v>
      </c>
      <c r="G504" s="6">
        <v>40030</v>
      </c>
      <c r="H504" s="5">
        <v>70812</v>
      </c>
    </row>
    <row r="505" spans="1:8" x14ac:dyDescent="0.2">
      <c r="A505" s="6">
        <v>40039</v>
      </c>
      <c r="B505" s="5">
        <v>562</v>
      </c>
      <c r="C505" s="6">
        <v>40058</v>
      </c>
      <c r="D505" s="5">
        <v>2084026</v>
      </c>
      <c r="E505" s="6">
        <v>40037</v>
      </c>
      <c r="F505" s="5">
        <v>746807</v>
      </c>
      <c r="G505" s="6">
        <v>40037</v>
      </c>
      <c r="H505" s="5">
        <v>48217</v>
      </c>
    </row>
    <row r="506" spans="1:8" x14ac:dyDescent="0.2">
      <c r="A506" s="6">
        <v>40046</v>
      </c>
      <c r="B506" s="5">
        <v>560</v>
      </c>
      <c r="C506" s="6">
        <v>40065</v>
      </c>
      <c r="D506" s="5">
        <v>2088516</v>
      </c>
      <c r="E506" s="6">
        <v>40044</v>
      </c>
      <c r="F506" s="5">
        <v>798188</v>
      </c>
      <c r="G506" s="6">
        <v>40044</v>
      </c>
      <c r="H506" s="5">
        <v>29767</v>
      </c>
    </row>
    <row r="507" spans="1:8" x14ac:dyDescent="0.2">
      <c r="A507" s="6">
        <v>40053</v>
      </c>
      <c r="B507" s="5">
        <v>564</v>
      </c>
      <c r="C507" s="6">
        <v>40072</v>
      </c>
      <c r="D507" s="5">
        <v>2140254</v>
      </c>
      <c r="E507" s="6">
        <v>40051</v>
      </c>
      <c r="F507" s="5">
        <v>842210</v>
      </c>
      <c r="G507" s="6">
        <v>40051</v>
      </c>
      <c r="H507" s="5">
        <v>26273</v>
      </c>
    </row>
    <row r="508" spans="1:8" x14ac:dyDescent="0.2">
      <c r="A508" s="6">
        <v>40060</v>
      </c>
      <c r="B508" s="5">
        <v>558</v>
      </c>
      <c r="C508" s="6">
        <v>40079</v>
      </c>
      <c r="D508" s="5">
        <v>2158900</v>
      </c>
      <c r="E508" s="6">
        <v>40058</v>
      </c>
      <c r="F508" s="5">
        <v>837154</v>
      </c>
      <c r="G508" s="6">
        <v>40058</v>
      </c>
      <c r="H508" s="5">
        <v>35581</v>
      </c>
    </row>
    <row r="509" spans="1:8" x14ac:dyDescent="0.2">
      <c r="A509" s="6">
        <v>40067</v>
      </c>
      <c r="B509" s="5">
        <v>542</v>
      </c>
      <c r="C509" s="6">
        <v>40086</v>
      </c>
      <c r="D509" s="5">
        <v>2141302</v>
      </c>
      <c r="E509" s="6">
        <v>40065</v>
      </c>
      <c r="F509" s="5">
        <v>859581</v>
      </c>
      <c r="G509" s="6">
        <v>40065</v>
      </c>
      <c r="H509" s="5">
        <v>16798</v>
      </c>
    </row>
    <row r="510" spans="1:8" x14ac:dyDescent="0.2">
      <c r="A510" s="6">
        <v>40074</v>
      </c>
      <c r="B510" s="5">
        <v>536</v>
      </c>
      <c r="C510" s="6">
        <v>40093</v>
      </c>
      <c r="D510" s="5">
        <v>2138587</v>
      </c>
      <c r="E510" s="6">
        <v>40072</v>
      </c>
      <c r="F510" s="5">
        <v>867697</v>
      </c>
      <c r="G510" s="6">
        <v>40072</v>
      </c>
      <c r="H510" s="5">
        <v>25346</v>
      </c>
    </row>
    <row r="511" spans="1:8" x14ac:dyDescent="0.2">
      <c r="A511" s="6">
        <v>40081</v>
      </c>
      <c r="B511" s="5">
        <v>554</v>
      </c>
      <c r="C511" s="6">
        <v>40100</v>
      </c>
      <c r="D511" s="5">
        <v>2193576</v>
      </c>
      <c r="E511" s="6">
        <v>40079</v>
      </c>
      <c r="F511" s="5">
        <v>889393</v>
      </c>
      <c r="G511" s="6">
        <v>40079</v>
      </c>
      <c r="H511" s="5">
        <v>53301</v>
      </c>
    </row>
    <row r="512" spans="1:8" x14ac:dyDescent="0.2">
      <c r="A512" s="6">
        <v>40088</v>
      </c>
      <c r="B512" s="5">
        <v>533</v>
      </c>
      <c r="C512" s="6">
        <v>40107</v>
      </c>
      <c r="D512" s="5">
        <v>2201452</v>
      </c>
      <c r="E512" s="6">
        <v>40086</v>
      </c>
      <c r="F512" s="5">
        <v>924381</v>
      </c>
      <c r="G512" s="6">
        <v>40086</v>
      </c>
      <c r="H512" s="5">
        <v>37910</v>
      </c>
    </row>
    <row r="513" spans="1:8" x14ac:dyDescent="0.2">
      <c r="A513" s="6">
        <v>40095</v>
      </c>
      <c r="B513" s="5">
        <v>511</v>
      </c>
      <c r="C513" s="6">
        <v>40114</v>
      </c>
      <c r="D513" s="5">
        <v>2161834</v>
      </c>
      <c r="E513" s="6">
        <v>40093</v>
      </c>
      <c r="F513" s="5">
        <v>958831</v>
      </c>
      <c r="G513" s="6">
        <v>40093</v>
      </c>
      <c r="H513" s="5">
        <v>41579</v>
      </c>
    </row>
    <row r="514" spans="1:8" x14ac:dyDescent="0.2">
      <c r="A514" s="6">
        <v>40102</v>
      </c>
      <c r="B514" s="5">
        <v>531</v>
      </c>
      <c r="C514" s="6">
        <v>40121</v>
      </c>
      <c r="D514" s="5">
        <v>2165358</v>
      </c>
      <c r="E514" s="6">
        <v>40100</v>
      </c>
      <c r="F514" s="5">
        <v>981622</v>
      </c>
      <c r="G514" s="6">
        <v>40100</v>
      </c>
      <c r="H514" s="5">
        <v>23173</v>
      </c>
    </row>
    <row r="515" spans="1:8" x14ac:dyDescent="0.2">
      <c r="A515" s="6">
        <v>40109</v>
      </c>
      <c r="B515" s="5">
        <v>530</v>
      </c>
      <c r="C515" s="6">
        <v>40128</v>
      </c>
      <c r="D515" s="5">
        <v>2135394</v>
      </c>
      <c r="E515" s="6">
        <v>40107</v>
      </c>
      <c r="F515" s="5">
        <v>1034020</v>
      </c>
      <c r="G515" s="6">
        <v>40107</v>
      </c>
      <c r="H515" s="5">
        <v>83461</v>
      </c>
    </row>
    <row r="516" spans="1:8" x14ac:dyDescent="0.2">
      <c r="A516" s="6">
        <v>40116</v>
      </c>
      <c r="B516" s="5">
        <v>522</v>
      </c>
      <c r="C516" s="6">
        <v>40135</v>
      </c>
      <c r="D516" s="5">
        <v>2209000</v>
      </c>
      <c r="E516" s="6">
        <v>40114</v>
      </c>
      <c r="F516" s="5">
        <v>1085378</v>
      </c>
      <c r="G516" s="6">
        <v>40114</v>
      </c>
      <c r="H516" s="5">
        <v>43241</v>
      </c>
    </row>
    <row r="517" spans="1:8" x14ac:dyDescent="0.2">
      <c r="A517" s="6">
        <v>40123</v>
      </c>
      <c r="B517" s="5">
        <v>512</v>
      </c>
      <c r="C517" s="6">
        <v>40142</v>
      </c>
      <c r="D517" s="5">
        <v>2206591</v>
      </c>
      <c r="E517" s="6">
        <v>40121</v>
      </c>
      <c r="F517" s="5">
        <v>1084635</v>
      </c>
      <c r="G517" s="6">
        <v>40121</v>
      </c>
      <c r="H517" s="5">
        <v>49511</v>
      </c>
    </row>
    <row r="518" spans="1:8" x14ac:dyDescent="0.2">
      <c r="A518" s="6">
        <v>40130</v>
      </c>
      <c r="B518" s="5">
        <v>507</v>
      </c>
      <c r="C518" s="6">
        <v>40149</v>
      </c>
      <c r="D518" s="5">
        <v>2204380</v>
      </c>
      <c r="E518" s="6">
        <v>40128</v>
      </c>
      <c r="F518" s="5">
        <v>1035227</v>
      </c>
      <c r="G518" s="6">
        <v>40128</v>
      </c>
      <c r="H518" s="5">
        <v>74637</v>
      </c>
    </row>
    <row r="519" spans="1:8" x14ac:dyDescent="0.2">
      <c r="A519" s="6">
        <v>40137</v>
      </c>
      <c r="B519" s="5">
        <v>482</v>
      </c>
      <c r="C519" s="6">
        <v>40156</v>
      </c>
      <c r="D519" s="5">
        <v>2186762</v>
      </c>
      <c r="E519" s="6">
        <v>40135</v>
      </c>
      <c r="F519" s="5">
        <v>1101812</v>
      </c>
      <c r="G519" s="6">
        <v>40135</v>
      </c>
      <c r="H519" s="5">
        <v>61634</v>
      </c>
    </row>
    <row r="520" spans="1:8" x14ac:dyDescent="0.2">
      <c r="A520" s="6">
        <v>40144</v>
      </c>
      <c r="B520" s="5">
        <v>475</v>
      </c>
      <c r="C520" s="6">
        <v>40163</v>
      </c>
      <c r="D520" s="5">
        <v>2236035</v>
      </c>
      <c r="E520" s="6">
        <v>40142</v>
      </c>
      <c r="F520" s="5">
        <v>1156240</v>
      </c>
      <c r="G520" s="6">
        <v>40142</v>
      </c>
      <c r="H520" s="5">
        <v>25904</v>
      </c>
    </row>
    <row r="521" spans="1:8" x14ac:dyDescent="0.2">
      <c r="A521" s="6">
        <v>40151</v>
      </c>
      <c r="B521" s="5">
        <v>497</v>
      </c>
      <c r="C521" s="6">
        <v>40170</v>
      </c>
      <c r="D521" s="5">
        <v>2236055</v>
      </c>
      <c r="E521" s="6">
        <v>40149</v>
      </c>
      <c r="F521" s="5">
        <v>1139438</v>
      </c>
      <c r="G521" s="6">
        <v>40149</v>
      </c>
      <c r="H521" s="5">
        <v>38243</v>
      </c>
    </row>
    <row r="522" spans="1:8" x14ac:dyDescent="0.2">
      <c r="A522" s="6">
        <v>40158</v>
      </c>
      <c r="B522" s="5">
        <v>498</v>
      </c>
      <c r="C522" s="6">
        <v>40177</v>
      </c>
      <c r="D522" s="5">
        <v>2234309</v>
      </c>
      <c r="E522" s="6">
        <v>40156</v>
      </c>
      <c r="F522" s="5">
        <v>1126508</v>
      </c>
      <c r="G522" s="6">
        <v>40156</v>
      </c>
      <c r="H522" s="5">
        <v>31793</v>
      </c>
    </row>
    <row r="523" spans="1:8" x14ac:dyDescent="0.2">
      <c r="A523" s="6">
        <v>40165</v>
      </c>
      <c r="B523" s="5">
        <v>479</v>
      </c>
      <c r="C523" s="6">
        <v>40184</v>
      </c>
      <c r="D523" s="5">
        <v>2235669</v>
      </c>
      <c r="E523" s="6">
        <v>40163</v>
      </c>
      <c r="F523" s="5">
        <v>1096672</v>
      </c>
      <c r="G523" s="6">
        <v>40163</v>
      </c>
      <c r="H523" s="5">
        <v>76741</v>
      </c>
    </row>
    <row r="524" spans="1:8" x14ac:dyDescent="0.2">
      <c r="A524" s="6">
        <v>40172</v>
      </c>
      <c r="B524" s="5">
        <v>468</v>
      </c>
      <c r="C524" s="6">
        <v>40191</v>
      </c>
      <c r="D524" s="5">
        <v>2292090</v>
      </c>
      <c r="E524" s="6">
        <v>40170</v>
      </c>
      <c r="F524" s="5">
        <v>1106147</v>
      </c>
      <c r="G524" s="6">
        <v>40170</v>
      </c>
      <c r="H524" s="5">
        <v>94951</v>
      </c>
    </row>
    <row r="525" spans="1:8" x14ac:dyDescent="0.2">
      <c r="A525" s="6">
        <v>40179</v>
      </c>
      <c r="B525" s="5">
        <v>456</v>
      </c>
      <c r="C525" s="6">
        <v>40198</v>
      </c>
      <c r="D525" s="5">
        <v>2252213</v>
      </c>
      <c r="E525" s="6">
        <v>40177</v>
      </c>
      <c r="F525" s="5">
        <v>1066737</v>
      </c>
      <c r="G525" s="6">
        <v>40177</v>
      </c>
      <c r="H525" s="5">
        <v>118523</v>
      </c>
    </row>
    <row r="526" spans="1:8" x14ac:dyDescent="0.2">
      <c r="A526" s="6">
        <v>40186</v>
      </c>
      <c r="B526" s="5">
        <v>469</v>
      </c>
      <c r="C526" s="6">
        <v>40205</v>
      </c>
      <c r="D526" s="5">
        <v>2247065</v>
      </c>
      <c r="E526" s="6">
        <v>40184</v>
      </c>
      <c r="F526" s="5">
        <v>994051</v>
      </c>
      <c r="G526" s="6">
        <v>40184</v>
      </c>
      <c r="H526" s="5">
        <v>178343</v>
      </c>
    </row>
    <row r="527" spans="1:8" x14ac:dyDescent="0.2">
      <c r="A527" s="6">
        <v>40193</v>
      </c>
      <c r="B527" s="5">
        <v>507</v>
      </c>
      <c r="C527" s="6">
        <v>40212</v>
      </c>
      <c r="D527" s="5">
        <v>2249553</v>
      </c>
      <c r="E527" s="6">
        <v>40191</v>
      </c>
      <c r="F527" s="5">
        <v>1059208</v>
      </c>
      <c r="G527" s="6">
        <v>40191</v>
      </c>
      <c r="H527" s="5">
        <v>136382</v>
      </c>
    </row>
    <row r="528" spans="1:8" x14ac:dyDescent="0.2">
      <c r="A528" s="6">
        <v>40200</v>
      </c>
      <c r="B528" s="5">
        <v>471</v>
      </c>
      <c r="C528" s="6">
        <v>40219</v>
      </c>
      <c r="D528" s="5">
        <v>2256849</v>
      </c>
      <c r="E528" s="6">
        <v>40198</v>
      </c>
      <c r="F528" s="5">
        <v>1078881</v>
      </c>
      <c r="G528" s="6">
        <v>40198</v>
      </c>
      <c r="H528" s="5">
        <v>143908</v>
      </c>
    </row>
    <row r="529" spans="1:8" x14ac:dyDescent="0.2">
      <c r="A529" s="6">
        <v>40207</v>
      </c>
      <c r="B529" s="5">
        <v>496</v>
      </c>
      <c r="C529" s="6">
        <v>40226</v>
      </c>
      <c r="D529" s="5">
        <v>2277936</v>
      </c>
      <c r="E529" s="6">
        <v>40205</v>
      </c>
      <c r="F529" s="5">
        <v>1104555</v>
      </c>
      <c r="G529" s="6">
        <v>40205</v>
      </c>
      <c r="H529" s="5">
        <v>135038</v>
      </c>
    </row>
    <row r="530" spans="1:8" x14ac:dyDescent="0.2">
      <c r="A530" s="6">
        <v>40214</v>
      </c>
      <c r="B530" s="5">
        <v>466</v>
      </c>
      <c r="C530" s="6">
        <v>40233</v>
      </c>
      <c r="D530" s="5">
        <v>2286282</v>
      </c>
      <c r="E530" s="6">
        <v>40212</v>
      </c>
      <c r="F530" s="5">
        <v>1126672</v>
      </c>
      <c r="G530" s="6">
        <v>40212</v>
      </c>
      <c r="H530" s="5">
        <v>109506</v>
      </c>
    </row>
    <row r="531" spans="1:8" x14ac:dyDescent="0.2">
      <c r="A531" s="6">
        <v>40221</v>
      </c>
      <c r="B531" s="5">
        <v>489</v>
      </c>
      <c r="C531" s="6">
        <v>40240</v>
      </c>
      <c r="D531" s="5">
        <v>2280227</v>
      </c>
      <c r="E531" s="6">
        <v>40219</v>
      </c>
      <c r="F531" s="5">
        <v>1154075</v>
      </c>
      <c r="G531" s="6">
        <v>40219</v>
      </c>
      <c r="H531" s="5">
        <v>79862</v>
      </c>
    </row>
    <row r="532" spans="1:8" x14ac:dyDescent="0.2">
      <c r="A532" s="6">
        <v>40228</v>
      </c>
      <c r="B532" s="5">
        <v>500</v>
      </c>
      <c r="C532" s="6">
        <v>40247</v>
      </c>
      <c r="D532" s="5">
        <v>2282548</v>
      </c>
      <c r="E532" s="6">
        <v>40226</v>
      </c>
      <c r="F532" s="5">
        <v>1200695</v>
      </c>
      <c r="G532" s="6">
        <v>40226</v>
      </c>
      <c r="H532" s="5">
        <v>46480</v>
      </c>
    </row>
    <row r="533" spans="1:8" x14ac:dyDescent="0.2">
      <c r="A533" s="6">
        <v>40235</v>
      </c>
      <c r="B533" s="5">
        <v>488</v>
      </c>
      <c r="C533" s="6">
        <v>40254</v>
      </c>
      <c r="D533" s="5">
        <v>2308068</v>
      </c>
      <c r="E533" s="6">
        <v>40233</v>
      </c>
      <c r="F533" s="5">
        <v>1227597</v>
      </c>
      <c r="G533" s="6">
        <v>40233</v>
      </c>
      <c r="H533" s="5">
        <v>32891</v>
      </c>
    </row>
    <row r="534" spans="1:8" x14ac:dyDescent="0.2">
      <c r="A534" s="6">
        <v>40242</v>
      </c>
      <c r="B534" s="5">
        <v>472</v>
      </c>
      <c r="C534" s="6">
        <v>40261</v>
      </c>
      <c r="D534" s="5">
        <v>2313198</v>
      </c>
      <c r="E534" s="6">
        <v>40240</v>
      </c>
      <c r="F534" s="5">
        <v>1196337</v>
      </c>
      <c r="G534" s="6">
        <v>40240</v>
      </c>
      <c r="H534" s="5">
        <v>38894</v>
      </c>
    </row>
    <row r="535" spans="1:8" x14ac:dyDescent="0.2">
      <c r="A535" s="6">
        <v>40249</v>
      </c>
      <c r="B535" s="5">
        <v>478</v>
      </c>
      <c r="C535" s="6">
        <v>40268</v>
      </c>
      <c r="D535" s="5">
        <v>2307201</v>
      </c>
      <c r="E535" s="6">
        <v>40247</v>
      </c>
      <c r="F535" s="5">
        <v>1175338</v>
      </c>
      <c r="G535" s="6">
        <v>40247</v>
      </c>
      <c r="H535" s="5">
        <v>36142</v>
      </c>
    </row>
    <row r="536" spans="1:8" x14ac:dyDescent="0.2">
      <c r="A536" s="6">
        <v>40256</v>
      </c>
      <c r="B536" s="5">
        <v>472</v>
      </c>
      <c r="C536" s="6">
        <v>40275</v>
      </c>
      <c r="D536" s="5">
        <v>2307637</v>
      </c>
      <c r="E536" s="6">
        <v>40254</v>
      </c>
      <c r="F536" s="5">
        <v>1124978</v>
      </c>
      <c r="G536" s="6">
        <v>40254</v>
      </c>
      <c r="H536" s="5">
        <v>52167</v>
      </c>
    </row>
    <row r="537" spans="1:8" x14ac:dyDescent="0.2">
      <c r="A537" s="6">
        <v>40263</v>
      </c>
      <c r="B537" s="5">
        <v>459</v>
      </c>
      <c r="C537" s="6">
        <v>40282</v>
      </c>
      <c r="D537" s="5">
        <v>2339408</v>
      </c>
      <c r="E537" s="6">
        <v>40261</v>
      </c>
      <c r="F537" s="5">
        <v>1127725</v>
      </c>
      <c r="G537" s="6">
        <v>40261</v>
      </c>
      <c r="H537" s="5">
        <v>67603</v>
      </c>
    </row>
    <row r="538" spans="1:8" x14ac:dyDescent="0.2">
      <c r="A538" s="6">
        <v>40270</v>
      </c>
      <c r="B538" s="5">
        <v>479</v>
      </c>
      <c r="C538" s="6">
        <v>40289</v>
      </c>
      <c r="D538" s="5">
        <v>2337612</v>
      </c>
      <c r="E538" s="6">
        <v>40268</v>
      </c>
      <c r="F538" s="5">
        <v>1124679</v>
      </c>
      <c r="G538" s="6">
        <v>40268</v>
      </c>
      <c r="H538" s="5">
        <v>35896</v>
      </c>
    </row>
    <row r="539" spans="1:8" x14ac:dyDescent="0.2">
      <c r="A539" s="6">
        <v>40277</v>
      </c>
      <c r="B539" s="5">
        <v>479</v>
      </c>
      <c r="C539" s="6">
        <v>40296</v>
      </c>
      <c r="D539" s="5">
        <v>2330517</v>
      </c>
      <c r="E539" s="6">
        <v>40275</v>
      </c>
      <c r="F539" s="5">
        <v>1111072</v>
      </c>
      <c r="G539" s="6">
        <v>40275</v>
      </c>
      <c r="H539" s="5">
        <v>19091</v>
      </c>
    </row>
    <row r="540" spans="1:8" x14ac:dyDescent="0.2">
      <c r="A540" s="6">
        <v>40284</v>
      </c>
      <c r="B540" s="5">
        <v>469</v>
      </c>
      <c r="C540" s="6">
        <v>40303</v>
      </c>
      <c r="D540" s="5">
        <v>2326221</v>
      </c>
      <c r="E540" s="6">
        <v>40282</v>
      </c>
      <c r="F540" s="5">
        <v>1093863</v>
      </c>
      <c r="G540" s="6">
        <v>40282</v>
      </c>
      <c r="H540" s="5">
        <v>11666</v>
      </c>
    </row>
    <row r="541" spans="1:8" x14ac:dyDescent="0.2">
      <c r="A541" s="6">
        <v>40291</v>
      </c>
      <c r="B541" s="5">
        <v>449</v>
      </c>
      <c r="C541" s="6">
        <v>40310</v>
      </c>
      <c r="D541" s="5">
        <v>2336143</v>
      </c>
      <c r="E541" s="6">
        <v>40289</v>
      </c>
      <c r="F541" s="5">
        <v>1067938</v>
      </c>
      <c r="G541" s="6">
        <v>40289</v>
      </c>
      <c r="H541" s="5">
        <v>46088</v>
      </c>
    </row>
    <row r="542" spans="1:8" x14ac:dyDescent="0.2">
      <c r="A542" s="6">
        <v>40298</v>
      </c>
      <c r="B542" s="5">
        <v>451</v>
      </c>
      <c r="C542" s="6">
        <v>40317</v>
      </c>
      <c r="D542" s="5">
        <v>2350934</v>
      </c>
      <c r="E542" s="6">
        <v>40296</v>
      </c>
      <c r="F542" s="5">
        <v>1053074</v>
      </c>
      <c r="G542" s="6">
        <v>40296</v>
      </c>
      <c r="H542" s="5">
        <v>57162</v>
      </c>
    </row>
    <row r="543" spans="1:8" x14ac:dyDescent="0.2">
      <c r="A543" s="6">
        <v>40305</v>
      </c>
      <c r="B543" s="5">
        <v>451</v>
      </c>
      <c r="C543" s="6">
        <v>40324</v>
      </c>
      <c r="D543" s="5">
        <v>2334081</v>
      </c>
      <c r="E543" s="6">
        <v>40303</v>
      </c>
      <c r="F543" s="5">
        <v>1021581</v>
      </c>
      <c r="G543" s="6">
        <v>40303</v>
      </c>
      <c r="H543" s="5">
        <v>76667</v>
      </c>
    </row>
    <row r="544" spans="1:8" x14ac:dyDescent="0.2">
      <c r="A544" s="6">
        <v>40312</v>
      </c>
      <c r="B544" s="5">
        <v>474</v>
      </c>
      <c r="C544" s="6">
        <v>40331</v>
      </c>
      <c r="D544" s="5">
        <v>2336305</v>
      </c>
      <c r="E544" s="6">
        <v>40310</v>
      </c>
      <c r="F544" s="5">
        <v>1064462</v>
      </c>
      <c r="G544" s="6">
        <v>40310</v>
      </c>
      <c r="H544" s="5">
        <v>34305</v>
      </c>
    </row>
    <row r="545" spans="1:8" x14ac:dyDescent="0.2">
      <c r="A545" s="6">
        <v>40319</v>
      </c>
      <c r="B545" s="5">
        <v>463</v>
      </c>
      <c r="C545" s="6">
        <v>40338</v>
      </c>
      <c r="D545" s="5">
        <v>2331566</v>
      </c>
      <c r="E545" s="6">
        <v>40317</v>
      </c>
      <c r="F545" s="5">
        <v>1092540</v>
      </c>
      <c r="G545" s="6">
        <v>40317</v>
      </c>
      <c r="H545" s="5">
        <v>21159</v>
      </c>
    </row>
    <row r="546" spans="1:8" x14ac:dyDescent="0.2">
      <c r="A546" s="6">
        <v>40326</v>
      </c>
      <c r="B546" s="5">
        <v>458</v>
      </c>
      <c r="C546" s="6">
        <v>40345</v>
      </c>
      <c r="D546" s="5">
        <v>2344348</v>
      </c>
      <c r="E546" s="6">
        <v>40324</v>
      </c>
      <c r="F546" s="5">
        <v>1084219</v>
      </c>
      <c r="G546" s="6">
        <v>40324</v>
      </c>
      <c r="H546" s="5">
        <v>26077</v>
      </c>
    </row>
    <row r="547" spans="1:8" x14ac:dyDescent="0.2">
      <c r="A547" s="6">
        <v>40333</v>
      </c>
      <c r="B547" s="5">
        <v>459</v>
      </c>
      <c r="C547" s="6">
        <v>40352</v>
      </c>
      <c r="D547" s="5">
        <v>2344521</v>
      </c>
      <c r="E547" s="6">
        <v>40331</v>
      </c>
      <c r="F547" s="5">
        <v>1067106</v>
      </c>
      <c r="G547" s="6">
        <v>40331</v>
      </c>
      <c r="H547" s="5">
        <v>33135</v>
      </c>
    </row>
    <row r="548" spans="1:8" x14ac:dyDescent="0.2">
      <c r="A548" s="6">
        <v>40340</v>
      </c>
      <c r="B548" s="5">
        <v>467</v>
      </c>
      <c r="C548" s="6">
        <v>40359</v>
      </c>
      <c r="D548" s="5">
        <v>2330901</v>
      </c>
      <c r="E548" s="6">
        <v>40338</v>
      </c>
      <c r="F548" s="5">
        <v>1060078</v>
      </c>
      <c r="G548" s="6">
        <v>40338</v>
      </c>
      <c r="H548" s="5">
        <v>32796</v>
      </c>
    </row>
    <row r="549" spans="1:8" x14ac:dyDescent="0.2">
      <c r="A549" s="6">
        <v>40347</v>
      </c>
      <c r="B549" s="5">
        <v>452</v>
      </c>
      <c r="C549" s="6">
        <v>40366</v>
      </c>
      <c r="D549" s="5">
        <v>2332114</v>
      </c>
      <c r="E549" s="6">
        <v>40345</v>
      </c>
      <c r="F549" s="5">
        <v>1066441</v>
      </c>
      <c r="G549" s="6">
        <v>40345</v>
      </c>
      <c r="H549" s="5">
        <v>29199</v>
      </c>
    </row>
    <row r="550" spans="1:8" x14ac:dyDescent="0.2">
      <c r="A550" s="6">
        <v>40354</v>
      </c>
      <c r="B550" s="5">
        <v>464</v>
      </c>
      <c r="C550" s="6">
        <v>40373</v>
      </c>
      <c r="D550" s="5">
        <v>2340767</v>
      </c>
      <c r="E550" s="6">
        <v>40352</v>
      </c>
      <c r="F550" s="5">
        <v>1060334</v>
      </c>
      <c r="G550" s="6">
        <v>40352</v>
      </c>
      <c r="H550" s="5">
        <v>45852</v>
      </c>
    </row>
    <row r="551" spans="1:8" x14ac:dyDescent="0.2">
      <c r="A551" s="6">
        <v>40361</v>
      </c>
      <c r="B551" s="5">
        <v>454</v>
      </c>
      <c r="C551" s="6">
        <v>40380</v>
      </c>
      <c r="D551" s="5">
        <v>2332369</v>
      </c>
      <c r="E551" s="6">
        <v>40359</v>
      </c>
      <c r="F551" s="5">
        <v>1043380</v>
      </c>
      <c r="G551" s="6">
        <v>40359</v>
      </c>
      <c r="H551" s="5">
        <v>40112</v>
      </c>
    </row>
    <row r="552" spans="1:8" x14ac:dyDescent="0.2">
      <c r="A552" s="6">
        <v>40368</v>
      </c>
      <c r="B552" s="5">
        <v>439</v>
      </c>
      <c r="C552" s="6">
        <v>40387</v>
      </c>
      <c r="D552" s="5">
        <v>2325362</v>
      </c>
      <c r="E552" s="6">
        <v>40366</v>
      </c>
      <c r="F552" s="5">
        <v>1047031</v>
      </c>
      <c r="G552" s="6">
        <v>40366</v>
      </c>
      <c r="H552" s="5">
        <v>25984</v>
      </c>
    </row>
    <row r="553" spans="1:8" x14ac:dyDescent="0.2">
      <c r="A553" s="6">
        <v>40375</v>
      </c>
      <c r="B553" s="5">
        <v>462</v>
      </c>
      <c r="C553" s="6">
        <v>40394</v>
      </c>
      <c r="D553" s="5">
        <v>2326563</v>
      </c>
      <c r="E553" s="6">
        <v>40373</v>
      </c>
      <c r="F553" s="5">
        <v>1058516</v>
      </c>
      <c r="G553" s="6">
        <v>40373</v>
      </c>
      <c r="H553" s="5">
        <v>18262</v>
      </c>
    </row>
    <row r="554" spans="1:8" x14ac:dyDescent="0.2">
      <c r="A554" s="6">
        <v>40382</v>
      </c>
      <c r="B554" s="5">
        <v>465</v>
      </c>
      <c r="C554" s="6">
        <v>40401</v>
      </c>
      <c r="D554" s="5">
        <v>2327604</v>
      </c>
      <c r="E554" s="6">
        <v>40380</v>
      </c>
      <c r="F554" s="5">
        <v>1036195</v>
      </c>
      <c r="G554" s="6">
        <v>40380</v>
      </c>
      <c r="H554" s="5">
        <v>51307</v>
      </c>
    </row>
    <row r="555" spans="1:8" x14ac:dyDescent="0.2">
      <c r="A555" s="6">
        <v>40389</v>
      </c>
      <c r="B555" s="5">
        <v>476</v>
      </c>
      <c r="C555" s="6">
        <v>40408</v>
      </c>
      <c r="D555" s="5">
        <v>2313764</v>
      </c>
      <c r="E555" s="6">
        <v>40387</v>
      </c>
      <c r="F555" s="5">
        <v>1045219</v>
      </c>
      <c r="G555" s="6">
        <v>40387</v>
      </c>
      <c r="H555" s="5">
        <v>41603</v>
      </c>
    </row>
    <row r="556" spans="1:8" x14ac:dyDescent="0.2">
      <c r="A556" s="6">
        <v>40396</v>
      </c>
      <c r="B556" s="5">
        <v>483</v>
      </c>
      <c r="C556" s="6">
        <v>40415</v>
      </c>
      <c r="D556" s="5">
        <v>2301100</v>
      </c>
      <c r="E556" s="6">
        <v>40394</v>
      </c>
      <c r="F556" s="5">
        <v>1052386</v>
      </c>
      <c r="G556" s="6">
        <v>40394</v>
      </c>
      <c r="H556" s="5">
        <v>27377</v>
      </c>
    </row>
    <row r="557" spans="1:8" x14ac:dyDescent="0.2">
      <c r="A557" s="6">
        <v>40403</v>
      </c>
      <c r="B557" s="5">
        <v>486</v>
      </c>
      <c r="C557" s="6">
        <v>40422</v>
      </c>
      <c r="D557" s="5">
        <v>2302106</v>
      </c>
      <c r="E557" s="6">
        <v>40401</v>
      </c>
      <c r="F557" s="5">
        <v>1045180</v>
      </c>
      <c r="G557" s="6">
        <v>40401</v>
      </c>
      <c r="H557" s="5">
        <v>36113</v>
      </c>
    </row>
    <row r="558" spans="1:8" x14ac:dyDescent="0.2">
      <c r="A558" s="6">
        <v>40410</v>
      </c>
      <c r="B558" s="5">
        <v>464</v>
      </c>
      <c r="C558" s="6">
        <v>40429</v>
      </c>
      <c r="D558" s="5">
        <v>2305916</v>
      </c>
      <c r="E558" s="6">
        <v>40408</v>
      </c>
      <c r="F558" s="5">
        <v>1041298</v>
      </c>
      <c r="G558" s="6">
        <v>40408</v>
      </c>
      <c r="H558" s="5">
        <v>28343</v>
      </c>
    </row>
    <row r="559" spans="1:8" x14ac:dyDescent="0.2">
      <c r="A559" s="6">
        <v>40417</v>
      </c>
      <c r="B559" s="5">
        <v>467</v>
      </c>
      <c r="C559" s="6">
        <v>40436</v>
      </c>
      <c r="D559" s="5">
        <v>2296172</v>
      </c>
      <c r="E559" s="6">
        <v>40415</v>
      </c>
      <c r="F559" s="5">
        <v>1049221</v>
      </c>
      <c r="G559" s="6">
        <v>40415</v>
      </c>
      <c r="H559" s="5">
        <v>18823</v>
      </c>
    </row>
    <row r="560" spans="1:8" x14ac:dyDescent="0.2">
      <c r="A560" s="6">
        <v>40424</v>
      </c>
      <c r="B560" s="5">
        <v>452</v>
      </c>
      <c r="C560" s="6">
        <v>40443</v>
      </c>
      <c r="D560" s="5">
        <v>2307266</v>
      </c>
      <c r="E560" s="6">
        <v>40422</v>
      </c>
      <c r="F560" s="5">
        <v>1034529</v>
      </c>
      <c r="G560" s="6">
        <v>40422</v>
      </c>
      <c r="H560" s="5">
        <v>23113</v>
      </c>
    </row>
    <row r="561" spans="1:8" x14ac:dyDescent="0.2">
      <c r="A561" s="6">
        <v>40431</v>
      </c>
      <c r="B561" s="5">
        <v>444</v>
      </c>
      <c r="C561" s="6">
        <v>40450</v>
      </c>
      <c r="D561" s="5">
        <v>2298781</v>
      </c>
      <c r="E561" s="6">
        <v>40429</v>
      </c>
      <c r="F561" s="5">
        <v>1031310</v>
      </c>
      <c r="G561" s="6">
        <v>40429</v>
      </c>
      <c r="H561" s="5">
        <v>23062</v>
      </c>
    </row>
    <row r="562" spans="1:8" x14ac:dyDescent="0.2">
      <c r="A562" s="6">
        <v>40438</v>
      </c>
      <c r="B562" s="5">
        <v>459</v>
      </c>
      <c r="C562" s="6">
        <v>40457</v>
      </c>
      <c r="D562" s="5">
        <v>2308176</v>
      </c>
      <c r="E562" s="6">
        <v>40436</v>
      </c>
      <c r="F562" s="5">
        <v>1026976</v>
      </c>
      <c r="G562" s="6">
        <v>40436</v>
      </c>
      <c r="H562" s="5">
        <v>22341</v>
      </c>
    </row>
    <row r="563" spans="1:8" x14ac:dyDescent="0.2">
      <c r="A563" s="6">
        <v>40445</v>
      </c>
      <c r="B563" s="5">
        <v>459</v>
      </c>
      <c r="C563" s="6">
        <v>40464</v>
      </c>
      <c r="D563" s="5">
        <v>2310002</v>
      </c>
      <c r="E563" s="6">
        <v>40443</v>
      </c>
      <c r="F563" s="5">
        <v>975434</v>
      </c>
      <c r="G563" s="6">
        <v>40443</v>
      </c>
      <c r="H563" s="5">
        <v>77377</v>
      </c>
    </row>
    <row r="564" spans="1:8" x14ac:dyDescent="0.2">
      <c r="A564" s="6">
        <v>40452</v>
      </c>
      <c r="B564" s="5">
        <v>446</v>
      </c>
      <c r="C564" s="6">
        <v>40471</v>
      </c>
      <c r="D564" s="5">
        <v>2305322</v>
      </c>
      <c r="E564" s="6">
        <v>40450</v>
      </c>
      <c r="F564" s="5">
        <v>995183</v>
      </c>
      <c r="G564" s="6">
        <v>40450</v>
      </c>
      <c r="H564" s="5">
        <v>57576</v>
      </c>
    </row>
    <row r="565" spans="1:8" x14ac:dyDescent="0.2">
      <c r="A565" s="6">
        <v>40459</v>
      </c>
      <c r="B565" s="5">
        <v>459</v>
      </c>
      <c r="C565" s="6">
        <v>40478</v>
      </c>
      <c r="D565" s="5">
        <v>2295477</v>
      </c>
      <c r="E565" s="6">
        <v>40457</v>
      </c>
      <c r="F565" s="5">
        <v>985331</v>
      </c>
      <c r="G565" s="6">
        <v>40457</v>
      </c>
      <c r="H565" s="5">
        <v>58125</v>
      </c>
    </row>
    <row r="566" spans="1:8" x14ac:dyDescent="0.2">
      <c r="A566" s="6">
        <v>40466</v>
      </c>
      <c r="B566" s="5">
        <v>444</v>
      </c>
      <c r="C566" s="6">
        <v>40485</v>
      </c>
      <c r="D566" s="5">
        <v>2300443</v>
      </c>
      <c r="E566" s="6">
        <v>40464</v>
      </c>
      <c r="F566" s="5">
        <v>1022210</v>
      </c>
      <c r="G566" s="6">
        <v>40464</v>
      </c>
      <c r="H566" s="5">
        <v>22780</v>
      </c>
    </row>
    <row r="567" spans="1:8" x14ac:dyDescent="0.2">
      <c r="A567" s="6">
        <v>40473</v>
      </c>
      <c r="B567" s="5">
        <v>432</v>
      </c>
      <c r="C567" s="6">
        <v>40492</v>
      </c>
      <c r="D567" s="5">
        <v>2312859</v>
      </c>
      <c r="E567" s="6">
        <v>40471</v>
      </c>
      <c r="F567" s="5">
        <v>983140</v>
      </c>
      <c r="G567" s="6">
        <v>40471</v>
      </c>
      <c r="H567" s="5">
        <v>49934</v>
      </c>
    </row>
    <row r="568" spans="1:8" x14ac:dyDescent="0.2">
      <c r="A568" s="6">
        <v>40480</v>
      </c>
      <c r="B568" s="5">
        <v>453</v>
      </c>
      <c r="C568" s="6">
        <v>40499</v>
      </c>
      <c r="D568" s="5">
        <v>2314851</v>
      </c>
      <c r="E568" s="6">
        <v>40478</v>
      </c>
      <c r="F568" s="5">
        <v>1003206</v>
      </c>
      <c r="G568" s="6">
        <v>40478</v>
      </c>
      <c r="H568" s="5">
        <v>37919</v>
      </c>
    </row>
    <row r="569" spans="1:8" x14ac:dyDescent="0.2">
      <c r="A569" s="6">
        <v>40487</v>
      </c>
      <c r="B569" s="5">
        <v>434</v>
      </c>
      <c r="C569" s="6">
        <v>40506</v>
      </c>
      <c r="D569" s="5">
        <v>2346097</v>
      </c>
      <c r="E569" s="6">
        <v>40485</v>
      </c>
      <c r="F569" s="5">
        <v>992204</v>
      </c>
      <c r="G569" s="6">
        <v>40485</v>
      </c>
      <c r="H569" s="5">
        <v>34276</v>
      </c>
    </row>
    <row r="570" spans="1:8" x14ac:dyDescent="0.2">
      <c r="A570" s="6">
        <v>40494</v>
      </c>
      <c r="B570" s="5">
        <v>432</v>
      </c>
      <c r="C570" s="6">
        <v>40513</v>
      </c>
      <c r="D570" s="5">
        <v>2347007</v>
      </c>
      <c r="E570" s="6">
        <v>40492</v>
      </c>
      <c r="F570" s="5">
        <v>993685</v>
      </c>
      <c r="G570" s="6">
        <v>40492</v>
      </c>
      <c r="H570" s="5">
        <v>21585</v>
      </c>
    </row>
    <row r="571" spans="1:8" x14ac:dyDescent="0.2">
      <c r="A571" s="6">
        <v>40501</v>
      </c>
      <c r="B571" s="5">
        <v>407</v>
      </c>
      <c r="C571" s="6">
        <v>40520</v>
      </c>
      <c r="D571" s="5">
        <v>2382387</v>
      </c>
      <c r="E571" s="6">
        <v>40499</v>
      </c>
      <c r="F571" s="5">
        <v>983736</v>
      </c>
      <c r="G571" s="6">
        <v>40499</v>
      </c>
      <c r="H571" s="5">
        <v>21787</v>
      </c>
    </row>
    <row r="572" spans="1:8" x14ac:dyDescent="0.2">
      <c r="A572" s="6">
        <v>40508</v>
      </c>
      <c r="B572" s="5">
        <v>432</v>
      </c>
      <c r="C572" s="6">
        <v>40527</v>
      </c>
      <c r="D572" s="5">
        <v>2385843</v>
      </c>
      <c r="E572" s="6">
        <v>40506</v>
      </c>
      <c r="F572" s="5">
        <v>1011124</v>
      </c>
      <c r="G572" s="6">
        <v>40506</v>
      </c>
      <c r="H572" s="5">
        <v>29391</v>
      </c>
    </row>
    <row r="573" spans="1:8" x14ac:dyDescent="0.2">
      <c r="A573" s="6">
        <v>40515</v>
      </c>
      <c r="B573" s="5">
        <v>428</v>
      </c>
      <c r="C573" s="6">
        <v>40534</v>
      </c>
      <c r="D573" s="5">
        <v>2428053</v>
      </c>
      <c r="E573" s="6">
        <v>40513</v>
      </c>
      <c r="F573" s="5">
        <v>1003827</v>
      </c>
      <c r="G573" s="6">
        <v>40513</v>
      </c>
      <c r="H573" s="5">
        <v>35378</v>
      </c>
    </row>
    <row r="574" spans="1:8" x14ac:dyDescent="0.2">
      <c r="A574" s="6">
        <v>40522</v>
      </c>
      <c r="B574" s="5">
        <v>425</v>
      </c>
      <c r="C574" s="6">
        <v>40541</v>
      </c>
      <c r="D574" s="5">
        <v>2420674</v>
      </c>
      <c r="E574" s="6">
        <v>40520</v>
      </c>
      <c r="F574" s="5">
        <v>1050689</v>
      </c>
      <c r="G574" s="6">
        <v>40520</v>
      </c>
      <c r="H574" s="5">
        <v>21184</v>
      </c>
    </row>
    <row r="575" spans="1:8" x14ac:dyDescent="0.2">
      <c r="A575" s="6">
        <v>40529</v>
      </c>
      <c r="B575" s="5">
        <v>424</v>
      </c>
      <c r="C575" s="6">
        <v>40548</v>
      </c>
      <c r="D575" s="5">
        <v>2436162</v>
      </c>
      <c r="E575" s="6">
        <v>40527</v>
      </c>
      <c r="F575" s="5">
        <v>1053748</v>
      </c>
      <c r="G575" s="6">
        <v>40527</v>
      </c>
      <c r="H575" s="5">
        <v>30093</v>
      </c>
    </row>
    <row r="576" spans="1:8" x14ac:dyDescent="0.2">
      <c r="A576" s="6">
        <v>40536</v>
      </c>
      <c r="B576" s="5">
        <v>404</v>
      </c>
      <c r="C576" s="6">
        <v>40555</v>
      </c>
      <c r="D576" s="5">
        <v>2468230</v>
      </c>
      <c r="E576" s="6">
        <v>40534</v>
      </c>
      <c r="F576" s="5">
        <v>1013048</v>
      </c>
      <c r="G576" s="6">
        <v>40534</v>
      </c>
      <c r="H576" s="5">
        <v>91479</v>
      </c>
    </row>
    <row r="577" spans="1:8" x14ac:dyDescent="0.2">
      <c r="A577" s="6">
        <v>40543</v>
      </c>
      <c r="B577" s="5">
        <v>413</v>
      </c>
      <c r="C577" s="6">
        <v>40562</v>
      </c>
      <c r="D577" s="5">
        <v>2425374</v>
      </c>
      <c r="E577" s="6">
        <v>40541</v>
      </c>
      <c r="F577" s="5">
        <v>1027089</v>
      </c>
      <c r="G577" s="6">
        <v>40541</v>
      </c>
      <c r="H577" s="5">
        <v>87472</v>
      </c>
    </row>
    <row r="578" spans="1:8" x14ac:dyDescent="0.2">
      <c r="A578" s="6">
        <v>40550</v>
      </c>
      <c r="B578" s="5">
        <v>434</v>
      </c>
      <c r="C578" s="6">
        <v>40569</v>
      </c>
      <c r="D578" s="5">
        <v>2443637</v>
      </c>
      <c r="E578" s="6">
        <v>40548</v>
      </c>
      <c r="F578" s="5">
        <v>1001783</v>
      </c>
      <c r="G578" s="6">
        <v>40548</v>
      </c>
      <c r="H578" s="5">
        <v>115386</v>
      </c>
    </row>
    <row r="579" spans="1:8" x14ac:dyDescent="0.2">
      <c r="A579" s="6">
        <v>40557</v>
      </c>
      <c r="B579" s="5">
        <v>421</v>
      </c>
      <c r="C579" s="6">
        <v>40576</v>
      </c>
      <c r="D579" s="5">
        <v>2469513</v>
      </c>
      <c r="E579" s="6">
        <v>40555</v>
      </c>
      <c r="F579" s="5">
        <v>1066028</v>
      </c>
      <c r="G579" s="6">
        <v>40555</v>
      </c>
      <c r="H579" s="5">
        <v>89107</v>
      </c>
    </row>
    <row r="580" spans="1:8" x14ac:dyDescent="0.2">
      <c r="A580" s="6">
        <v>40564</v>
      </c>
      <c r="B580" s="5">
        <v>446</v>
      </c>
      <c r="C580" s="6">
        <v>40583</v>
      </c>
      <c r="D580" s="5">
        <v>2500567</v>
      </c>
      <c r="E580" s="6">
        <v>40562</v>
      </c>
      <c r="F580" s="5">
        <v>1071206</v>
      </c>
      <c r="G580" s="6">
        <v>40562</v>
      </c>
      <c r="H580" s="5">
        <v>58958</v>
      </c>
    </row>
    <row r="581" spans="1:8" x14ac:dyDescent="0.2">
      <c r="A581" s="6">
        <v>40571</v>
      </c>
      <c r="B581" s="5">
        <v>420</v>
      </c>
      <c r="C581" s="6">
        <v>40590</v>
      </c>
      <c r="D581" s="5">
        <v>2508967</v>
      </c>
      <c r="E581" s="6">
        <v>40569</v>
      </c>
      <c r="F581" s="5">
        <v>1078051</v>
      </c>
      <c r="G581" s="6">
        <v>40569</v>
      </c>
      <c r="H581" s="5">
        <v>91704</v>
      </c>
    </row>
    <row r="582" spans="1:8" x14ac:dyDescent="0.2">
      <c r="A582" s="6">
        <v>40578</v>
      </c>
      <c r="B582" s="5">
        <v>402</v>
      </c>
      <c r="C582" s="6">
        <v>40597</v>
      </c>
      <c r="D582" s="5">
        <v>2533359</v>
      </c>
      <c r="E582" s="6">
        <v>40576</v>
      </c>
      <c r="F582" s="5">
        <v>1087983</v>
      </c>
      <c r="G582" s="6">
        <v>40576</v>
      </c>
      <c r="H582" s="5">
        <v>97314</v>
      </c>
    </row>
    <row r="583" spans="1:8" x14ac:dyDescent="0.2">
      <c r="A583" s="6">
        <v>40585</v>
      </c>
      <c r="B583" s="5">
        <v>425</v>
      </c>
      <c r="C583" s="6">
        <v>40604</v>
      </c>
      <c r="D583" s="5">
        <v>2545231</v>
      </c>
      <c r="E583" s="6">
        <v>40583</v>
      </c>
      <c r="F583" s="5">
        <v>1152388</v>
      </c>
      <c r="G583" s="6">
        <v>40583</v>
      </c>
      <c r="H583" s="5">
        <v>81217</v>
      </c>
    </row>
    <row r="584" spans="1:8" x14ac:dyDescent="0.2">
      <c r="A584" s="6">
        <v>40592</v>
      </c>
      <c r="B584" s="5">
        <v>394</v>
      </c>
      <c r="C584" s="6">
        <v>40611</v>
      </c>
      <c r="D584" s="5">
        <v>2577172</v>
      </c>
      <c r="E584" s="6">
        <v>40590</v>
      </c>
      <c r="F584" s="5">
        <v>1224078</v>
      </c>
      <c r="G584" s="6">
        <v>40590</v>
      </c>
      <c r="H584" s="5">
        <v>46423</v>
      </c>
    </row>
    <row r="585" spans="1:8" x14ac:dyDescent="0.2">
      <c r="A585" s="6">
        <v>40599</v>
      </c>
      <c r="B585" s="5">
        <v>385</v>
      </c>
      <c r="C585" s="6">
        <v>40618</v>
      </c>
      <c r="D585" s="5">
        <v>2583145</v>
      </c>
      <c r="E585" s="6">
        <v>40597</v>
      </c>
      <c r="F585" s="5">
        <v>1265869</v>
      </c>
      <c r="G585" s="6">
        <v>40597</v>
      </c>
      <c r="H585" s="5">
        <v>40558</v>
      </c>
    </row>
    <row r="586" spans="1:8" x14ac:dyDescent="0.2">
      <c r="A586" s="6">
        <v>40606</v>
      </c>
      <c r="B586" s="5">
        <v>414</v>
      </c>
      <c r="C586" s="6">
        <v>40625</v>
      </c>
      <c r="D586" s="5">
        <v>2601444</v>
      </c>
      <c r="E586" s="6">
        <v>40604</v>
      </c>
      <c r="F586" s="5">
        <v>1292382</v>
      </c>
      <c r="G586" s="6">
        <v>40604</v>
      </c>
      <c r="H586" s="5">
        <v>47058</v>
      </c>
    </row>
    <row r="587" spans="1:8" x14ac:dyDescent="0.2">
      <c r="A587" s="6">
        <v>40613</v>
      </c>
      <c r="B587" s="5">
        <v>404</v>
      </c>
      <c r="C587" s="6">
        <v>40632</v>
      </c>
      <c r="D587" s="5">
        <v>2622616</v>
      </c>
      <c r="E587" s="6">
        <v>40611</v>
      </c>
      <c r="F587" s="5">
        <v>1358776</v>
      </c>
      <c r="G587" s="6">
        <v>40611</v>
      </c>
      <c r="H587" s="5">
        <v>35841</v>
      </c>
    </row>
    <row r="588" spans="1:8" x14ac:dyDescent="0.2">
      <c r="A588" s="6">
        <v>40620</v>
      </c>
      <c r="B588" s="5">
        <v>407</v>
      </c>
      <c r="C588" s="6">
        <v>40639</v>
      </c>
      <c r="D588" s="5">
        <v>2648776</v>
      </c>
      <c r="E588" s="6">
        <v>40618</v>
      </c>
      <c r="F588" s="5">
        <v>1395330</v>
      </c>
      <c r="G588" s="6">
        <v>40618</v>
      </c>
      <c r="H588" s="5">
        <v>42088</v>
      </c>
    </row>
    <row r="589" spans="1:8" x14ac:dyDescent="0.2">
      <c r="A589" s="6">
        <v>40627</v>
      </c>
      <c r="B589" s="5">
        <v>399</v>
      </c>
      <c r="C589" s="6">
        <v>40646</v>
      </c>
      <c r="D589" s="5">
        <v>2665508</v>
      </c>
      <c r="E589" s="6">
        <v>40625</v>
      </c>
      <c r="F589" s="5">
        <v>1391980</v>
      </c>
      <c r="G589" s="6">
        <v>40625</v>
      </c>
      <c r="H589" s="5">
        <v>87280</v>
      </c>
    </row>
    <row r="590" spans="1:8" x14ac:dyDescent="0.2">
      <c r="A590" s="6">
        <v>40634</v>
      </c>
      <c r="B590" s="5">
        <v>395</v>
      </c>
      <c r="C590" s="6">
        <v>40653</v>
      </c>
      <c r="D590" s="5">
        <v>2685882</v>
      </c>
      <c r="E590" s="6">
        <v>40632</v>
      </c>
      <c r="F590" s="5">
        <v>1450291</v>
      </c>
      <c r="G590" s="6">
        <v>40632</v>
      </c>
      <c r="H590" s="5">
        <v>58515</v>
      </c>
    </row>
    <row r="591" spans="1:8" x14ac:dyDescent="0.2">
      <c r="A591" s="6">
        <v>40641</v>
      </c>
      <c r="B591" s="5">
        <v>416</v>
      </c>
      <c r="C591" s="6">
        <v>40660</v>
      </c>
      <c r="D591" s="5">
        <v>2691133</v>
      </c>
      <c r="E591" s="6">
        <v>40639</v>
      </c>
      <c r="F591" s="5">
        <v>1472385</v>
      </c>
      <c r="G591" s="6">
        <v>40639</v>
      </c>
      <c r="H591" s="5">
        <v>54802</v>
      </c>
    </row>
    <row r="592" spans="1:8" x14ac:dyDescent="0.2">
      <c r="A592" s="6">
        <v>40648</v>
      </c>
      <c r="B592" s="5">
        <v>402</v>
      </c>
      <c r="C592" s="6">
        <v>40667</v>
      </c>
      <c r="D592" s="5">
        <v>2718848</v>
      </c>
      <c r="E592" s="6">
        <v>40646</v>
      </c>
      <c r="F592" s="5">
        <v>1522249</v>
      </c>
      <c r="G592" s="6">
        <v>40646</v>
      </c>
      <c r="H592" s="5">
        <v>25419</v>
      </c>
    </row>
    <row r="593" spans="1:8" x14ac:dyDescent="0.2">
      <c r="A593" s="6">
        <v>40655</v>
      </c>
      <c r="B593" s="5">
        <v>422</v>
      </c>
      <c r="C593" s="6">
        <v>40674</v>
      </c>
      <c r="D593" s="5">
        <v>2744597</v>
      </c>
      <c r="E593" s="6">
        <v>40653</v>
      </c>
      <c r="F593" s="5">
        <v>1486650</v>
      </c>
      <c r="G593" s="6">
        <v>40653</v>
      </c>
      <c r="H593" s="5">
        <v>73268</v>
      </c>
    </row>
    <row r="594" spans="1:8" x14ac:dyDescent="0.2">
      <c r="A594" s="6">
        <v>40662</v>
      </c>
      <c r="B594" s="5">
        <v>468</v>
      </c>
      <c r="C594" s="6">
        <v>40681</v>
      </c>
      <c r="D594" s="5">
        <v>2758079</v>
      </c>
      <c r="E594" s="6">
        <v>40660</v>
      </c>
      <c r="F594" s="5">
        <v>1471501</v>
      </c>
      <c r="G594" s="6">
        <v>40660</v>
      </c>
      <c r="H594" s="5">
        <v>104152</v>
      </c>
    </row>
    <row r="595" spans="1:8" x14ac:dyDescent="0.2">
      <c r="A595" s="6">
        <v>40669</v>
      </c>
      <c r="B595" s="5">
        <v>435</v>
      </c>
      <c r="C595" s="6">
        <v>40688</v>
      </c>
      <c r="D595" s="5">
        <v>2775137</v>
      </c>
      <c r="E595" s="6">
        <v>40667</v>
      </c>
      <c r="F595" s="5">
        <v>1467320</v>
      </c>
      <c r="G595" s="6">
        <v>40667</v>
      </c>
      <c r="H595" s="5">
        <v>115026</v>
      </c>
    </row>
    <row r="596" spans="1:8" x14ac:dyDescent="0.2">
      <c r="A596" s="6">
        <v>40676</v>
      </c>
      <c r="B596" s="5">
        <v>414</v>
      </c>
      <c r="C596" s="6">
        <v>40695</v>
      </c>
      <c r="D596" s="5">
        <v>2788955</v>
      </c>
      <c r="E596" s="6">
        <v>40674</v>
      </c>
      <c r="F596" s="5">
        <v>1517084</v>
      </c>
      <c r="G596" s="6">
        <v>40674</v>
      </c>
      <c r="H596" s="5">
        <v>99593</v>
      </c>
    </row>
    <row r="597" spans="1:8" x14ac:dyDescent="0.2">
      <c r="A597" s="6">
        <v>40683</v>
      </c>
      <c r="B597" s="5">
        <v>423</v>
      </c>
      <c r="C597" s="6">
        <v>40702</v>
      </c>
      <c r="D597" s="5">
        <v>2811363</v>
      </c>
      <c r="E597" s="6">
        <v>40681</v>
      </c>
      <c r="F597" s="5">
        <v>1547236</v>
      </c>
      <c r="G597" s="6">
        <v>40681</v>
      </c>
      <c r="H597" s="5">
        <v>91448</v>
      </c>
    </row>
    <row r="598" spans="1:8" x14ac:dyDescent="0.2">
      <c r="A598" s="6">
        <v>40690</v>
      </c>
      <c r="B598" s="5">
        <v>418</v>
      </c>
      <c r="C598" s="6">
        <v>40709</v>
      </c>
      <c r="D598" s="5">
        <v>2827703</v>
      </c>
      <c r="E598" s="6">
        <v>40688</v>
      </c>
      <c r="F598" s="5">
        <v>1571447</v>
      </c>
      <c r="G598" s="6">
        <v>40688</v>
      </c>
      <c r="H598" s="5">
        <v>84259</v>
      </c>
    </row>
    <row r="599" spans="1:8" x14ac:dyDescent="0.2">
      <c r="A599" s="6">
        <v>40697</v>
      </c>
      <c r="B599" s="5">
        <v>423</v>
      </c>
      <c r="C599" s="6">
        <v>40716</v>
      </c>
      <c r="D599" s="5">
        <v>2856563</v>
      </c>
      <c r="E599" s="6">
        <v>40695</v>
      </c>
      <c r="F599" s="5">
        <v>1599810</v>
      </c>
      <c r="G599" s="6">
        <v>40695</v>
      </c>
      <c r="H599" s="5">
        <v>65992</v>
      </c>
    </row>
    <row r="600" spans="1:8" x14ac:dyDescent="0.2">
      <c r="A600" s="6">
        <v>40704</v>
      </c>
      <c r="B600" s="5">
        <v>413</v>
      </c>
      <c r="C600" s="6">
        <v>40723</v>
      </c>
      <c r="D600" s="5">
        <v>2865408</v>
      </c>
      <c r="E600" s="6">
        <v>40702</v>
      </c>
      <c r="F600" s="5">
        <v>1630850</v>
      </c>
      <c r="G600" s="6">
        <v>40702</v>
      </c>
      <c r="H600" s="5">
        <v>38188</v>
      </c>
    </row>
    <row r="601" spans="1:8" x14ac:dyDescent="0.2">
      <c r="A601" s="6">
        <v>40711</v>
      </c>
      <c r="B601" s="5">
        <v>416</v>
      </c>
      <c r="C601" s="6">
        <v>40730</v>
      </c>
      <c r="D601" s="5">
        <v>2870296</v>
      </c>
      <c r="E601" s="6">
        <v>40709</v>
      </c>
      <c r="F601" s="5">
        <v>1650065</v>
      </c>
      <c r="G601" s="6">
        <v>40709</v>
      </c>
      <c r="H601" s="5">
        <v>41336</v>
      </c>
    </row>
    <row r="602" spans="1:8" x14ac:dyDescent="0.2">
      <c r="A602" s="6">
        <v>40718</v>
      </c>
      <c r="B602" s="5">
        <v>421</v>
      </c>
      <c r="C602" s="6">
        <v>40737</v>
      </c>
      <c r="D602" s="5">
        <v>2878212</v>
      </c>
      <c r="E602" s="6">
        <v>40716</v>
      </c>
      <c r="F602" s="5">
        <v>1590364</v>
      </c>
      <c r="G602" s="6">
        <v>40716</v>
      </c>
      <c r="H602" s="5">
        <v>122935</v>
      </c>
    </row>
    <row r="603" spans="1:8" x14ac:dyDescent="0.2">
      <c r="A603" s="6">
        <v>40725</v>
      </c>
      <c r="B603" s="5">
        <v>418</v>
      </c>
      <c r="C603" s="6">
        <v>40744</v>
      </c>
      <c r="D603" s="5">
        <v>2871435</v>
      </c>
      <c r="E603" s="6">
        <v>40723</v>
      </c>
      <c r="F603" s="5">
        <v>1617276</v>
      </c>
      <c r="G603" s="6">
        <v>40723</v>
      </c>
      <c r="H603" s="5">
        <v>107983</v>
      </c>
    </row>
    <row r="604" spans="1:8" x14ac:dyDescent="0.2">
      <c r="A604" s="6">
        <v>40732</v>
      </c>
      <c r="B604" s="5">
        <v>408</v>
      </c>
      <c r="C604" s="6">
        <v>40751</v>
      </c>
      <c r="D604" s="5">
        <v>2863806</v>
      </c>
      <c r="E604" s="6">
        <v>40730</v>
      </c>
      <c r="F604" s="5">
        <v>1650630</v>
      </c>
      <c r="G604" s="6">
        <v>40730</v>
      </c>
      <c r="H604" s="5">
        <v>76560</v>
      </c>
    </row>
    <row r="605" spans="1:8" x14ac:dyDescent="0.2">
      <c r="A605" s="6">
        <v>40739</v>
      </c>
      <c r="B605" s="5">
        <v>420</v>
      </c>
      <c r="C605" s="6">
        <v>40758</v>
      </c>
      <c r="D605" s="5">
        <v>2867363</v>
      </c>
      <c r="E605" s="6">
        <v>40737</v>
      </c>
      <c r="F605" s="5">
        <v>1679080</v>
      </c>
      <c r="G605" s="6">
        <v>40737</v>
      </c>
      <c r="H605" s="5">
        <v>50339</v>
      </c>
    </row>
    <row r="606" spans="1:8" x14ac:dyDescent="0.2">
      <c r="A606" s="6">
        <v>40746</v>
      </c>
      <c r="B606" s="5">
        <v>411</v>
      </c>
      <c r="C606" s="6">
        <v>40765</v>
      </c>
      <c r="D606" s="5">
        <v>2872543</v>
      </c>
      <c r="E606" s="6">
        <v>40744</v>
      </c>
      <c r="F606" s="5">
        <v>1636929</v>
      </c>
      <c r="G606" s="6">
        <v>40744</v>
      </c>
      <c r="H606" s="5">
        <v>90719</v>
      </c>
    </row>
    <row r="607" spans="1:8" x14ac:dyDescent="0.2">
      <c r="A607" s="6">
        <v>40753</v>
      </c>
      <c r="B607" s="5">
        <v>406</v>
      </c>
      <c r="C607" s="6">
        <v>40772</v>
      </c>
      <c r="D607" s="5">
        <v>2858024</v>
      </c>
      <c r="E607" s="6">
        <v>40751</v>
      </c>
      <c r="F607" s="5">
        <v>1652667</v>
      </c>
      <c r="G607" s="6">
        <v>40751</v>
      </c>
      <c r="H607" s="5">
        <v>77019</v>
      </c>
    </row>
    <row r="608" spans="1:8" x14ac:dyDescent="0.2">
      <c r="A608" s="6">
        <v>40760</v>
      </c>
      <c r="B608" s="5">
        <v>405</v>
      </c>
      <c r="C608" s="6">
        <v>40779</v>
      </c>
      <c r="D608" s="5">
        <v>2859542</v>
      </c>
      <c r="E608" s="6">
        <v>40758</v>
      </c>
      <c r="F608" s="5">
        <v>1624803</v>
      </c>
      <c r="G608" s="6">
        <v>40758</v>
      </c>
      <c r="H608" s="5">
        <v>56911</v>
      </c>
    </row>
    <row r="609" spans="1:8" x14ac:dyDescent="0.2">
      <c r="A609" s="6">
        <v>40767</v>
      </c>
      <c r="B609" s="5">
        <v>409</v>
      </c>
      <c r="C609" s="6">
        <v>40786</v>
      </c>
      <c r="D609" s="5">
        <v>2854000</v>
      </c>
      <c r="E609" s="6">
        <v>40765</v>
      </c>
      <c r="F609" s="5">
        <v>1649269</v>
      </c>
      <c r="G609" s="6">
        <v>40765</v>
      </c>
      <c r="H609" s="5">
        <v>23425</v>
      </c>
    </row>
    <row r="610" spans="1:8" x14ac:dyDescent="0.2">
      <c r="A610" s="6">
        <v>40774</v>
      </c>
      <c r="B610" s="5">
        <v>415</v>
      </c>
      <c r="C610" s="6">
        <v>40793</v>
      </c>
      <c r="D610" s="5">
        <v>2858789</v>
      </c>
      <c r="E610" s="6">
        <v>40772</v>
      </c>
      <c r="F610" s="5">
        <v>1621140</v>
      </c>
      <c r="G610" s="6">
        <v>40772</v>
      </c>
      <c r="H610" s="5">
        <v>20172</v>
      </c>
    </row>
    <row r="611" spans="1:8" x14ac:dyDescent="0.2">
      <c r="A611" s="6">
        <v>40781</v>
      </c>
      <c r="B611" s="5">
        <v>409</v>
      </c>
      <c r="C611" s="6">
        <v>40800</v>
      </c>
      <c r="D611" s="5">
        <v>2863651</v>
      </c>
      <c r="E611" s="6">
        <v>40779</v>
      </c>
      <c r="F611" s="5">
        <v>1605613</v>
      </c>
      <c r="G611" s="6">
        <v>40779</v>
      </c>
      <c r="H611" s="5">
        <v>20782</v>
      </c>
    </row>
    <row r="612" spans="1:8" x14ac:dyDescent="0.2">
      <c r="A612" s="6">
        <v>40788</v>
      </c>
      <c r="B612" s="5">
        <v>414</v>
      </c>
      <c r="C612" s="6">
        <v>40807</v>
      </c>
      <c r="D612" s="5">
        <v>2857909</v>
      </c>
      <c r="E612" s="6">
        <v>40786</v>
      </c>
      <c r="F612" s="5">
        <v>1611435</v>
      </c>
      <c r="G612" s="6">
        <v>40786</v>
      </c>
      <c r="H612" s="5">
        <v>20320</v>
      </c>
    </row>
    <row r="613" spans="1:8" x14ac:dyDescent="0.2">
      <c r="A613" s="6">
        <v>40795</v>
      </c>
      <c r="B613" s="5">
        <v>429</v>
      </c>
      <c r="C613" s="6">
        <v>40814</v>
      </c>
      <c r="D613" s="5">
        <v>2851028</v>
      </c>
      <c r="E613" s="6">
        <v>40793</v>
      </c>
      <c r="F613" s="5">
        <v>1615771</v>
      </c>
      <c r="G613" s="6">
        <v>40793</v>
      </c>
      <c r="H613" s="5">
        <v>20192</v>
      </c>
    </row>
    <row r="614" spans="1:8" x14ac:dyDescent="0.2">
      <c r="A614" s="6">
        <v>40802</v>
      </c>
      <c r="B614" s="5">
        <v>422</v>
      </c>
      <c r="C614" s="6">
        <v>40821</v>
      </c>
      <c r="D614" s="5">
        <v>2859823</v>
      </c>
      <c r="E614" s="6">
        <v>40800</v>
      </c>
      <c r="F614" s="5">
        <v>1617860</v>
      </c>
      <c r="G614" s="6">
        <v>40800</v>
      </c>
      <c r="H614" s="5">
        <v>13766</v>
      </c>
    </row>
    <row r="615" spans="1:8" x14ac:dyDescent="0.2">
      <c r="A615" s="6">
        <v>40809</v>
      </c>
      <c r="B615" s="5">
        <v>406</v>
      </c>
      <c r="C615" s="6">
        <v>40828</v>
      </c>
      <c r="D615" s="5">
        <v>2860959</v>
      </c>
      <c r="E615" s="6">
        <v>40807</v>
      </c>
      <c r="F615" s="5">
        <v>1567602</v>
      </c>
      <c r="G615" s="6">
        <v>40807</v>
      </c>
      <c r="H615" s="5">
        <v>64915</v>
      </c>
    </row>
    <row r="616" spans="1:8" x14ac:dyDescent="0.2">
      <c r="A616" s="6">
        <v>40816</v>
      </c>
      <c r="B616" s="5">
        <v>405</v>
      </c>
      <c r="C616" s="6">
        <v>40835</v>
      </c>
      <c r="D616" s="5">
        <v>2852516</v>
      </c>
      <c r="E616" s="6">
        <v>40814</v>
      </c>
      <c r="F616" s="5">
        <v>1576801</v>
      </c>
      <c r="G616" s="6">
        <v>40814</v>
      </c>
      <c r="H616" s="5">
        <v>55718</v>
      </c>
    </row>
    <row r="617" spans="1:8" x14ac:dyDescent="0.2">
      <c r="A617" s="6">
        <v>40823</v>
      </c>
      <c r="B617" s="5">
        <v>410</v>
      </c>
      <c r="C617" s="6">
        <v>40842</v>
      </c>
      <c r="D617" s="5">
        <v>2845777</v>
      </c>
      <c r="E617" s="6">
        <v>40821</v>
      </c>
      <c r="F617" s="5">
        <v>1604285</v>
      </c>
      <c r="G617" s="6">
        <v>40821</v>
      </c>
      <c r="H617" s="5">
        <v>43655</v>
      </c>
    </row>
    <row r="618" spans="1:8" x14ac:dyDescent="0.2">
      <c r="A618" s="6">
        <v>40830</v>
      </c>
      <c r="B618" s="5">
        <v>395</v>
      </c>
      <c r="C618" s="6">
        <v>40849</v>
      </c>
      <c r="D618" s="5">
        <v>2822149</v>
      </c>
      <c r="E618" s="6">
        <v>40828</v>
      </c>
      <c r="F618" s="5">
        <v>1624516</v>
      </c>
      <c r="G618" s="6">
        <v>40828</v>
      </c>
      <c r="H618" s="5">
        <v>21906</v>
      </c>
    </row>
    <row r="619" spans="1:8" x14ac:dyDescent="0.2">
      <c r="A619" s="6">
        <v>40837</v>
      </c>
      <c r="B619" s="5">
        <v>403</v>
      </c>
      <c r="C619" s="6">
        <v>40856</v>
      </c>
      <c r="D619" s="5">
        <v>2839886</v>
      </c>
      <c r="E619" s="6">
        <v>40835</v>
      </c>
      <c r="F619" s="5">
        <v>1600008</v>
      </c>
      <c r="G619" s="6">
        <v>40835</v>
      </c>
      <c r="H619" s="5">
        <v>43403</v>
      </c>
    </row>
    <row r="620" spans="1:8" x14ac:dyDescent="0.2">
      <c r="A620" s="6">
        <v>40844</v>
      </c>
      <c r="B620" s="5">
        <v>399</v>
      </c>
      <c r="C620" s="6">
        <v>40863</v>
      </c>
      <c r="D620" s="5">
        <v>2831681</v>
      </c>
      <c r="E620" s="6">
        <v>40842</v>
      </c>
      <c r="F620" s="5">
        <v>1568317</v>
      </c>
      <c r="G620" s="6">
        <v>40842</v>
      </c>
      <c r="H620" s="5">
        <v>64369</v>
      </c>
    </row>
    <row r="621" spans="1:8" x14ac:dyDescent="0.2">
      <c r="A621" s="6">
        <v>40851</v>
      </c>
      <c r="B621" s="5">
        <v>392</v>
      </c>
      <c r="C621" s="6">
        <v>40870</v>
      </c>
      <c r="D621" s="5">
        <v>2822063</v>
      </c>
      <c r="E621" s="6">
        <v>40849</v>
      </c>
      <c r="F621" s="5">
        <v>1571930</v>
      </c>
      <c r="G621" s="6">
        <v>40849</v>
      </c>
      <c r="H621" s="5">
        <v>57775</v>
      </c>
    </row>
    <row r="622" spans="1:8" x14ac:dyDescent="0.2">
      <c r="A622" s="6">
        <v>40858</v>
      </c>
      <c r="B622" s="5">
        <v>383</v>
      </c>
      <c r="C622" s="6">
        <v>40877</v>
      </c>
      <c r="D622" s="5">
        <v>2814313</v>
      </c>
      <c r="E622" s="6">
        <v>40856</v>
      </c>
      <c r="F622" s="5">
        <v>1568521</v>
      </c>
      <c r="G622" s="6">
        <v>40856</v>
      </c>
      <c r="H622" s="5">
        <v>37029</v>
      </c>
    </row>
    <row r="623" spans="1:8" x14ac:dyDescent="0.2">
      <c r="A623" s="6">
        <v>40865</v>
      </c>
      <c r="B623" s="5">
        <v>385</v>
      </c>
      <c r="C623" s="6">
        <v>40884</v>
      </c>
      <c r="D623" s="5">
        <v>2820774</v>
      </c>
      <c r="E623" s="6">
        <v>40863</v>
      </c>
      <c r="F623" s="5">
        <v>1583716</v>
      </c>
      <c r="G623" s="6">
        <v>40863</v>
      </c>
      <c r="H623" s="5">
        <v>29786</v>
      </c>
    </row>
    <row r="624" spans="1:8" x14ac:dyDescent="0.2">
      <c r="A624" s="6">
        <v>40872</v>
      </c>
      <c r="B624" s="5">
        <v>397</v>
      </c>
      <c r="C624" s="6">
        <v>40891</v>
      </c>
      <c r="D624" s="5">
        <v>2902568</v>
      </c>
      <c r="E624" s="6">
        <v>40870</v>
      </c>
      <c r="F624" s="5">
        <v>1505201</v>
      </c>
      <c r="G624" s="6">
        <v>40870</v>
      </c>
      <c r="H624" s="5">
        <v>44347</v>
      </c>
    </row>
    <row r="625" spans="1:8" x14ac:dyDescent="0.2">
      <c r="A625" s="6">
        <v>40879</v>
      </c>
      <c r="B625" s="5">
        <v>387</v>
      </c>
      <c r="C625" s="6">
        <v>40898</v>
      </c>
      <c r="D625" s="5">
        <v>2916188</v>
      </c>
      <c r="E625" s="6">
        <v>40877</v>
      </c>
      <c r="F625" s="5">
        <v>1520197</v>
      </c>
      <c r="G625" s="6">
        <v>40877</v>
      </c>
      <c r="H625" s="5">
        <v>43770</v>
      </c>
    </row>
    <row r="626" spans="1:8" x14ac:dyDescent="0.2">
      <c r="A626" s="6">
        <v>40886</v>
      </c>
      <c r="B626" s="5">
        <v>368</v>
      </c>
      <c r="C626" s="6">
        <v>40905</v>
      </c>
      <c r="D626" s="5">
        <v>2926195</v>
      </c>
      <c r="E626" s="6">
        <v>40884</v>
      </c>
      <c r="F626" s="5">
        <v>1546608</v>
      </c>
      <c r="G626" s="6">
        <v>40884</v>
      </c>
      <c r="H626" s="5">
        <v>28282</v>
      </c>
    </row>
    <row r="627" spans="1:8" x14ac:dyDescent="0.2">
      <c r="A627" s="6">
        <v>40893</v>
      </c>
      <c r="B627" s="5">
        <v>368</v>
      </c>
      <c r="C627" s="6">
        <v>40912</v>
      </c>
      <c r="D627" s="5">
        <v>2917845</v>
      </c>
      <c r="E627" s="6">
        <v>40891</v>
      </c>
      <c r="F627" s="5">
        <v>1601495</v>
      </c>
      <c r="G627" s="6">
        <v>40891</v>
      </c>
      <c r="H627" s="5">
        <v>21484</v>
      </c>
    </row>
    <row r="628" spans="1:8" x14ac:dyDescent="0.2">
      <c r="A628" s="6">
        <v>40900</v>
      </c>
      <c r="B628" s="5">
        <v>386</v>
      </c>
      <c r="C628" s="6">
        <v>40919</v>
      </c>
      <c r="D628" s="5">
        <v>2899235</v>
      </c>
      <c r="E628" s="6">
        <v>40898</v>
      </c>
      <c r="F628" s="5">
        <v>1509961</v>
      </c>
      <c r="G628" s="6">
        <v>40898</v>
      </c>
      <c r="H628" s="5">
        <v>112404</v>
      </c>
    </row>
    <row r="629" spans="1:8" x14ac:dyDescent="0.2">
      <c r="A629" s="6">
        <v>40907</v>
      </c>
      <c r="B629" s="5">
        <v>376</v>
      </c>
      <c r="C629" s="6">
        <v>40926</v>
      </c>
      <c r="D629" s="5">
        <v>2919617</v>
      </c>
      <c r="E629" s="6">
        <v>40905</v>
      </c>
      <c r="F629" s="5">
        <v>1534135</v>
      </c>
      <c r="G629" s="6">
        <v>40905</v>
      </c>
      <c r="H629" s="5">
        <v>98652</v>
      </c>
    </row>
    <row r="630" spans="1:8" x14ac:dyDescent="0.2">
      <c r="A630" s="6">
        <v>40914</v>
      </c>
      <c r="B630" s="5">
        <v>391</v>
      </c>
      <c r="C630" s="6">
        <v>40933</v>
      </c>
      <c r="D630" s="5">
        <v>2919667</v>
      </c>
      <c r="E630" s="6">
        <v>40912</v>
      </c>
      <c r="F630" s="5">
        <v>1564841</v>
      </c>
      <c r="G630" s="6">
        <v>40912</v>
      </c>
      <c r="H630" s="5">
        <v>87058</v>
      </c>
    </row>
    <row r="631" spans="1:8" x14ac:dyDescent="0.2">
      <c r="A631" s="6">
        <v>40921</v>
      </c>
      <c r="B631" s="5">
        <v>367</v>
      </c>
      <c r="C631" s="6">
        <v>40940</v>
      </c>
      <c r="D631" s="5">
        <v>2925040</v>
      </c>
      <c r="E631" s="6">
        <v>40919</v>
      </c>
      <c r="F631" s="5">
        <v>1572456</v>
      </c>
      <c r="G631" s="6">
        <v>40919</v>
      </c>
      <c r="H631" s="5">
        <v>78263</v>
      </c>
    </row>
    <row r="632" spans="1:8" x14ac:dyDescent="0.2">
      <c r="A632" s="6">
        <v>40928</v>
      </c>
      <c r="B632" s="5">
        <v>381</v>
      </c>
      <c r="C632" s="6">
        <v>40947</v>
      </c>
      <c r="D632" s="5">
        <v>2928366</v>
      </c>
      <c r="E632" s="6">
        <v>40926</v>
      </c>
      <c r="F632" s="5">
        <v>1593378</v>
      </c>
      <c r="G632" s="6">
        <v>40926</v>
      </c>
      <c r="H632" s="5">
        <v>78069</v>
      </c>
    </row>
    <row r="633" spans="1:8" x14ac:dyDescent="0.2">
      <c r="A633" s="6">
        <v>40935</v>
      </c>
      <c r="B633" s="5">
        <v>372</v>
      </c>
      <c r="C633" s="6">
        <v>40954</v>
      </c>
      <c r="D633" s="5">
        <v>2937996</v>
      </c>
      <c r="E633" s="6">
        <v>40933</v>
      </c>
      <c r="F633" s="5">
        <v>1529646</v>
      </c>
      <c r="G633" s="6">
        <v>40933</v>
      </c>
      <c r="H633" s="5">
        <v>111236</v>
      </c>
    </row>
    <row r="634" spans="1:8" x14ac:dyDescent="0.2">
      <c r="A634" s="6">
        <v>40942</v>
      </c>
      <c r="B634" s="5">
        <v>368</v>
      </c>
      <c r="C634" s="6">
        <v>40961</v>
      </c>
      <c r="D634" s="5">
        <v>2932953</v>
      </c>
      <c r="E634" s="6">
        <v>40940</v>
      </c>
      <c r="F634" s="5">
        <v>1572710</v>
      </c>
      <c r="G634" s="6">
        <v>40940</v>
      </c>
      <c r="H634" s="5">
        <v>117554</v>
      </c>
    </row>
    <row r="635" spans="1:8" x14ac:dyDescent="0.2">
      <c r="A635" s="6">
        <v>40949</v>
      </c>
      <c r="B635" s="5">
        <v>361</v>
      </c>
      <c r="C635" s="6">
        <v>40968</v>
      </c>
      <c r="D635" s="5">
        <v>2925788</v>
      </c>
      <c r="E635" s="6">
        <v>40947</v>
      </c>
      <c r="F635" s="5">
        <v>1600651</v>
      </c>
      <c r="G635" s="6">
        <v>40947</v>
      </c>
      <c r="H635" s="5">
        <v>87962</v>
      </c>
    </row>
    <row r="636" spans="1:8" x14ac:dyDescent="0.2">
      <c r="A636" s="6">
        <v>40956</v>
      </c>
      <c r="B636" s="5">
        <v>359</v>
      </c>
      <c r="C636" s="6">
        <v>40975</v>
      </c>
      <c r="D636" s="5">
        <v>2884816</v>
      </c>
      <c r="E636" s="6">
        <v>40954</v>
      </c>
      <c r="F636" s="5">
        <v>1634172</v>
      </c>
      <c r="G636" s="6">
        <v>40954</v>
      </c>
      <c r="H636" s="5">
        <v>58049</v>
      </c>
    </row>
    <row r="637" spans="1:8" x14ac:dyDescent="0.2">
      <c r="A637" s="6">
        <v>40963</v>
      </c>
      <c r="B637" s="5">
        <v>365</v>
      </c>
      <c r="C637" s="6">
        <v>40982</v>
      </c>
      <c r="D637" s="5">
        <v>2893871</v>
      </c>
      <c r="E637" s="6">
        <v>40961</v>
      </c>
      <c r="F637" s="5">
        <v>1621626</v>
      </c>
      <c r="G637" s="6">
        <v>40961</v>
      </c>
      <c r="H637" s="5">
        <v>55795</v>
      </c>
    </row>
    <row r="638" spans="1:8" x14ac:dyDescent="0.2">
      <c r="A638" s="6">
        <v>40970</v>
      </c>
      <c r="B638" s="5">
        <v>375</v>
      </c>
      <c r="C638" s="6">
        <v>40989</v>
      </c>
      <c r="D638" s="5">
        <v>2892716</v>
      </c>
      <c r="E638" s="6">
        <v>40968</v>
      </c>
      <c r="F638" s="5">
        <v>1607919</v>
      </c>
      <c r="G638" s="6">
        <v>40968</v>
      </c>
      <c r="H638" s="5">
        <v>39475</v>
      </c>
    </row>
    <row r="639" spans="1:8" x14ac:dyDescent="0.2">
      <c r="A639" s="6">
        <v>40977</v>
      </c>
      <c r="B639" s="5">
        <v>369</v>
      </c>
      <c r="C639" s="6">
        <v>40996</v>
      </c>
      <c r="D639" s="5">
        <v>2878200</v>
      </c>
      <c r="E639" s="6">
        <v>40975</v>
      </c>
      <c r="F639" s="5">
        <v>1591922</v>
      </c>
      <c r="G639" s="6">
        <v>40975</v>
      </c>
      <c r="H639" s="5">
        <v>36963</v>
      </c>
    </row>
    <row r="640" spans="1:8" x14ac:dyDescent="0.2">
      <c r="A640" s="6">
        <v>40984</v>
      </c>
      <c r="B640" s="5">
        <v>368</v>
      </c>
      <c r="C640" s="6">
        <v>41003</v>
      </c>
      <c r="D640" s="5">
        <v>2865568</v>
      </c>
      <c r="E640" s="6">
        <v>40982</v>
      </c>
      <c r="F640" s="5">
        <v>1579394</v>
      </c>
      <c r="G640" s="6">
        <v>40982</v>
      </c>
      <c r="H640" s="5">
        <v>41816</v>
      </c>
    </row>
    <row r="641" spans="1:8" x14ac:dyDescent="0.2">
      <c r="A641" s="6">
        <v>40991</v>
      </c>
      <c r="B641" s="5">
        <v>363</v>
      </c>
      <c r="C641" s="6">
        <v>41010</v>
      </c>
      <c r="D641" s="5">
        <v>2867267</v>
      </c>
      <c r="E641" s="6">
        <v>40989</v>
      </c>
      <c r="F641" s="5">
        <v>1523382</v>
      </c>
      <c r="G641" s="6">
        <v>40989</v>
      </c>
      <c r="H641" s="5">
        <v>102488</v>
      </c>
    </row>
    <row r="642" spans="1:8" x14ac:dyDescent="0.2">
      <c r="A642" s="6">
        <v>40998</v>
      </c>
      <c r="B642" s="5">
        <v>358</v>
      </c>
      <c r="C642" s="6">
        <v>41017</v>
      </c>
      <c r="D642" s="5">
        <v>2875608</v>
      </c>
      <c r="E642" s="6">
        <v>40996</v>
      </c>
      <c r="F642" s="5">
        <v>1526338</v>
      </c>
      <c r="G642" s="6">
        <v>40996</v>
      </c>
      <c r="H642" s="5">
        <v>84043</v>
      </c>
    </row>
    <row r="643" spans="1:8" x14ac:dyDescent="0.2">
      <c r="A643" s="6">
        <v>41005</v>
      </c>
      <c r="B643" s="5">
        <v>387</v>
      </c>
      <c r="C643" s="6">
        <v>41024</v>
      </c>
      <c r="D643" s="5">
        <v>2866675</v>
      </c>
      <c r="E643" s="6">
        <v>41003</v>
      </c>
      <c r="F643" s="5">
        <v>1548610</v>
      </c>
      <c r="G643" s="6">
        <v>41003</v>
      </c>
      <c r="H643" s="5">
        <v>54899</v>
      </c>
    </row>
    <row r="644" spans="1:8" x14ac:dyDescent="0.2">
      <c r="A644" s="6">
        <v>41012</v>
      </c>
      <c r="B644" s="5">
        <v>381</v>
      </c>
      <c r="C644" s="6">
        <v>41031</v>
      </c>
      <c r="D644" s="5">
        <v>2864377</v>
      </c>
      <c r="E644" s="6">
        <v>41010</v>
      </c>
      <c r="F644" s="5">
        <v>1550552</v>
      </c>
      <c r="G644" s="6">
        <v>41010</v>
      </c>
      <c r="H644" s="5">
        <v>45289</v>
      </c>
    </row>
    <row r="645" spans="1:8" x14ac:dyDescent="0.2">
      <c r="A645" s="6">
        <v>41019</v>
      </c>
      <c r="B645" s="5">
        <v>387</v>
      </c>
      <c r="C645" s="6">
        <v>41038</v>
      </c>
      <c r="D645" s="5">
        <v>2864231</v>
      </c>
      <c r="E645" s="6">
        <v>41017</v>
      </c>
      <c r="F645" s="5">
        <v>1562988</v>
      </c>
      <c r="G645" s="6">
        <v>41017</v>
      </c>
      <c r="H645" s="5">
        <v>53427</v>
      </c>
    </row>
    <row r="646" spans="1:8" x14ac:dyDescent="0.2">
      <c r="A646" s="6">
        <v>41026</v>
      </c>
      <c r="B646" s="5">
        <v>372</v>
      </c>
      <c r="C646" s="6">
        <v>41045</v>
      </c>
      <c r="D646" s="5">
        <v>2851081</v>
      </c>
      <c r="E646" s="6">
        <v>41024</v>
      </c>
      <c r="F646" s="5">
        <v>1539135</v>
      </c>
      <c r="G646" s="6">
        <v>41024</v>
      </c>
      <c r="H646" s="5">
        <v>78498</v>
      </c>
    </row>
    <row r="647" spans="1:8" x14ac:dyDescent="0.2">
      <c r="A647" s="6">
        <v>41033</v>
      </c>
      <c r="B647" s="5">
        <v>373</v>
      </c>
      <c r="C647" s="6">
        <v>41052</v>
      </c>
      <c r="D647" s="5">
        <v>2859578</v>
      </c>
      <c r="E647" s="6">
        <v>41031</v>
      </c>
      <c r="F647" s="5">
        <v>1492460</v>
      </c>
      <c r="G647" s="6">
        <v>41031</v>
      </c>
      <c r="H647" s="5">
        <v>120748</v>
      </c>
    </row>
    <row r="648" spans="1:8" x14ac:dyDescent="0.2">
      <c r="A648" s="6">
        <v>41040</v>
      </c>
      <c r="B648" s="5">
        <v>369</v>
      </c>
      <c r="C648" s="6">
        <v>41059</v>
      </c>
      <c r="D648" s="5">
        <v>2842777</v>
      </c>
      <c r="E648" s="6">
        <v>41038</v>
      </c>
      <c r="F648" s="5">
        <v>1497049</v>
      </c>
      <c r="G648" s="6">
        <v>41038</v>
      </c>
      <c r="H648" s="5">
        <v>113232</v>
      </c>
    </row>
    <row r="649" spans="1:8" x14ac:dyDescent="0.2">
      <c r="A649" s="6">
        <v>41047</v>
      </c>
      <c r="B649" s="5">
        <v>371</v>
      </c>
      <c r="C649" s="6">
        <v>41066</v>
      </c>
      <c r="D649" s="5">
        <v>2852083</v>
      </c>
      <c r="E649" s="6">
        <v>41045</v>
      </c>
      <c r="F649" s="5">
        <v>1501657</v>
      </c>
      <c r="G649" s="6">
        <v>41045</v>
      </c>
      <c r="H649" s="5">
        <v>99876</v>
      </c>
    </row>
    <row r="650" spans="1:8" x14ac:dyDescent="0.2">
      <c r="A650" s="6">
        <v>41054</v>
      </c>
      <c r="B650" s="5">
        <v>381</v>
      </c>
      <c r="C650" s="6">
        <v>41073</v>
      </c>
      <c r="D650" s="5">
        <v>2869132</v>
      </c>
      <c r="E650" s="6">
        <v>41052</v>
      </c>
      <c r="F650" s="5">
        <v>1513160</v>
      </c>
      <c r="G650" s="6">
        <v>41052</v>
      </c>
      <c r="H650" s="5">
        <v>90083</v>
      </c>
    </row>
    <row r="651" spans="1:8" x14ac:dyDescent="0.2">
      <c r="A651" s="6">
        <v>41061</v>
      </c>
      <c r="B651" s="5">
        <v>377</v>
      </c>
      <c r="C651" s="6">
        <v>41080</v>
      </c>
      <c r="D651" s="5">
        <v>2870921</v>
      </c>
      <c r="E651" s="6">
        <v>41059</v>
      </c>
      <c r="F651" s="5">
        <v>1522910</v>
      </c>
      <c r="G651" s="6">
        <v>41059</v>
      </c>
      <c r="H651" s="5">
        <v>67804</v>
      </c>
    </row>
    <row r="652" spans="1:8" x14ac:dyDescent="0.2">
      <c r="A652" s="6">
        <v>41068</v>
      </c>
      <c r="B652" s="5">
        <v>383</v>
      </c>
      <c r="C652" s="6">
        <v>41087</v>
      </c>
      <c r="D652" s="5">
        <v>2863605</v>
      </c>
      <c r="E652" s="6">
        <v>41066</v>
      </c>
      <c r="F652" s="5">
        <v>1527474</v>
      </c>
      <c r="G652" s="6">
        <v>41066</v>
      </c>
      <c r="H652" s="5">
        <v>60763</v>
      </c>
    </row>
    <row r="653" spans="1:8" x14ac:dyDescent="0.2">
      <c r="A653" s="6">
        <v>41075</v>
      </c>
      <c r="B653" s="5">
        <v>384</v>
      </c>
      <c r="C653" s="6">
        <v>41094</v>
      </c>
      <c r="D653" s="5">
        <v>2865961</v>
      </c>
      <c r="E653" s="6">
        <v>41073</v>
      </c>
      <c r="F653" s="5">
        <v>1549830</v>
      </c>
      <c r="G653" s="6">
        <v>41073</v>
      </c>
      <c r="H653" s="5">
        <v>41885</v>
      </c>
    </row>
    <row r="654" spans="1:8" x14ac:dyDescent="0.2">
      <c r="A654" s="6">
        <v>41082</v>
      </c>
      <c r="B654" s="5">
        <v>380</v>
      </c>
      <c r="C654" s="6">
        <v>41101</v>
      </c>
      <c r="D654" s="5">
        <v>2866332</v>
      </c>
      <c r="E654" s="6">
        <v>41080</v>
      </c>
      <c r="F654" s="5">
        <v>1496509</v>
      </c>
      <c r="G654" s="6">
        <v>41080</v>
      </c>
      <c r="H654" s="5">
        <v>114746</v>
      </c>
    </row>
    <row r="655" spans="1:8" x14ac:dyDescent="0.2">
      <c r="A655" s="6">
        <v>41089</v>
      </c>
      <c r="B655" s="5">
        <v>372</v>
      </c>
      <c r="C655" s="6">
        <v>41108</v>
      </c>
      <c r="D655" s="5">
        <v>2855871</v>
      </c>
      <c r="E655" s="6">
        <v>41087</v>
      </c>
      <c r="F655" s="5">
        <v>1461231</v>
      </c>
      <c r="G655" s="6">
        <v>41087</v>
      </c>
      <c r="H655" s="5">
        <v>129149</v>
      </c>
    </row>
    <row r="656" spans="1:8" x14ac:dyDescent="0.2">
      <c r="A656" s="6">
        <v>41096</v>
      </c>
      <c r="B656" s="5">
        <v>360</v>
      </c>
      <c r="C656" s="6">
        <v>41115</v>
      </c>
      <c r="D656" s="5">
        <v>2846805</v>
      </c>
      <c r="E656" s="6">
        <v>41094</v>
      </c>
      <c r="F656" s="5">
        <v>1500156</v>
      </c>
      <c r="G656" s="6">
        <v>41094</v>
      </c>
      <c r="H656" s="5">
        <v>100829</v>
      </c>
    </row>
    <row r="657" spans="1:8" x14ac:dyDescent="0.2">
      <c r="A657" s="6">
        <v>41103</v>
      </c>
      <c r="B657" s="5">
        <v>390</v>
      </c>
      <c r="C657" s="6">
        <v>41122</v>
      </c>
      <c r="D657" s="5">
        <v>2851183</v>
      </c>
      <c r="E657" s="6">
        <v>41101</v>
      </c>
      <c r="F657" s="5">
        <v>1514001</v>
      </c>
      <c r="G657" s="6">
        <v>41101</v>
      </c>
      <c r="H657" s="5">
        <v>86400</v>
      </c>
    </row>
    <row r="658" spans="1:8" x14ac:dyDescent="0.2">
      <c r="A658" s="6">
        <v>41110</v>
      </c>
      <c r="B658" s="5">
        <v>368</v>
      </c>
      <c r="C658" s="6">
        <v>41129</v>
      </c>
      <c r="D658" s="5">
        <v>2856237</v>
      </c>
      <c r="E658" s="6">
        <v>41108</v>
      </c>
      <c r="F658" s="5">
        <v>1543311</v>
      </c>
      <c r="G658" s="6">
        <v>41108</v>
      </c>
      <c r="H658" s="5">
        <v>63021</v>
      </c>
    </row>
    <row r="659" spans="1:8" x14ac:dyDescent="0.2">
      <c r="A659" s="6">
        <v>41117</v>
      </c>
      <c r="B659" s="5">
        <v>372</v>
      </c>
      <c r="C659" s="6">
        <v>41136</v>
      </c>
      <c r="D659" s="5">
        <v>2833374</v>
      </c>
      <c r="E659" s="6">
        <v>41115</v>
      </c>
      <c r="F659" s="5">
        <v>1551501</v>
      </c>
      <c r="G659" s="6">
        <v>41115</v>
      </c>
      <c r="H659" s="5">
        <v>45537</v>
      </c>
    </row>
    <row r="660" spans="1:8" x14ac:dyDescent="0.2">
      <c r="A660" s="6">
        <v>41124</v>
      </c>
      <c r="B660" s="5">
        <v>371</v>
      </c>
      <c r="C660" s="6">
        <v>41143</v>
      </c>
      <c r="D660" s="5">
        <v>2825724</v>
      </c>
      <c r="E660" s="6">
        <v>41122</v>
      </c>
      <c r="F660" s="5">
        <v>1561819</v>
      </c>
      <c r="G660" s="6">
        <v>41122</v>
      </c>
      <c r="H660" s="5">
        <v>42102</v>
      </c>
    </row>
    <row r="661" spans="1:8" x14ac:dyDescent="0.2">
      <c r="A661" s="6">
        <v>41131</v>
      </c>
      <c r="B661" s="5">
        <v>369</v>
      </c>
      <c r="C661" s="6">
        <v>41150</v>
      </c>
      <c r="D661" s="5">
        <v>2813001</v>
      </c>
      <c r="E661" s="6">
        <v>41129</v>
      </c>
      <c r="F661" s="5">
        <v>1553199</v>
      </c>
      <c r="G661" s="6">
        <v>41129</v>
      </c>
      <c r="H661" s="5">
        <v>35622</v>
      </c>
    </row>
    <row r="662" spans="1:8" x14ac:dyDescent="0.2">
      <c r="A662" s="6">
        <v>41138</v>
      </c>
      <c r="B662" s="5">
        <v>376</v>
      </c>
      <c r="C662" s="6">
        <v>41157</v>
      </c>
      <c r="D662" s="5">
        <v>2822283</v>
      </c>
      <c r="E662" s="6">
        <v>41136</v>
      </c>
      <c r="F662" s="5">
        <v>1555394</v>
      </c>
      <c r="G662" s="6">
        <v>41136</v>
      </c>
      <c r="H662" s="5">
        <v>28398</v>
      </c>
    </row>
    <row r="663" spans="1:8" x14ac:dyDescent="0.2">
      <c r="A663" s="6">
        <v>41145</v>
      </c>
      <c r="B663" s="5">
        <v>377</v>
      </c>
      <c r="C663" s="6">
        <v>41164</v>
      </c>
      <c r="D663" s="5">
        <v>2823505</v>
      </c>
      <c r="E663" s="6">
        <v>41143</v>
      </c>
      <c r="F663" s="5">
        <v>1511753</v>
      </c>
      <c r="G663" s="6">
        <v>41143</v>
      </c>
      <c r="H663" s="5">
        <v>24038</v>
      </c>
    </row>
    <row r="664" spans="1:8" x14ac:dyDescent="0.2">
      <c r="A664" s="6">
        <v>41152</v>
      </c>
      <c r="B664" s="5">
        <v>371</v>
      </c>
      <c r="C664" s="6">
        <v>41171</v>
      </c>
      <c r="D664" s="5">
        <v>2821637</v>
      </c>
      <c r="E664" s="6">
        <v>41150</v>
      </c>
      <c r="F664" s="5">
        <v>1502317</v>
      </c>
      <c r="G664" s="6">
        <v>41150</v>
      </c>
      <c r="H664" s="5">
        <v>25194</v>
      </c>
    </row>
    <row r="665" spans="1:8" x14ac:dyDescent="0.2">
      <c r="A665" s="6">
        <v>41159</v>
      </c>
      <c r="B665" s="5">
        <v>393</v>
      </c>
      <c r="C665" s="6">
        <v>41178</v>
      </c>
      <c r="D665" s="5">
        <v>2804567</v>
      </c>
      <c r="E665" s="6">
        <v>41157</v>
      </c>
      <c r="F665" s="5">
        <v>1518165</v>
      </c>
      <c r="G665" s="6">
        <v>41157</v>
      </c>
      <c r="H665" s="5">
        <v>30048</v>
      </c>
    </row>
    <row r="666" spans="1:8" x14ac:dyDescent="0.2">
      <c r="A666" s="6">
        <v>41166</v>
      </c>
      <c r="B666" s="5">
        <v>392</v>
      </c>
      <c r="C666" s="6">
        <v>41185</v>
      </c>
      <c r="D666" s="5">
        <v>2808621</v>
      </c>
      <c r="E666" s="6">
        <v>41164</v>
      </c>
      <c r="F666" s="5">
        <v>1505899</v>
      </c>
      <c r="G666" s="6">
        <v>41164</v>
      </c>
      <c r="H666" s="5">
        <v>47019</v>
      </c>
    </row>
    <row r="667" spans="1:8" x14ac:dyDescent="0.2">
      <c r="A667" s="6">
        <v>41173</v>
      </c>
      <c r="B667" s="5">
        <v>377</v>
      </c>
      <c r="C667" s="6">
        <v>41192</v>
      </c>
      <c r="D667" s="5">
        <v>2811853</v>
      </c>
      <c r="E667" s="6">
        <v>41171</v>
      </c>
      <c r="F667" s="5">
        <v>1453315</v>
      </c>
      <c r="G667" s="6">
        <v>41171</v>
      </c>
      <c r="H667" s="5">
        <v>64716</v>
      </c>
    </row>
    <row r="668" spans="1:8" x14ac:dyDescent="0.2">
      <c r="A668" s="6">
        <v>41180</v>
      </c>
      <c r="B668" s="5">
        <v>376</v>
      </c>
      <c r="C668" s="6">
        <v>41199</v>
      </c>
      <c r="D668" s="5">
        <v>2847037</v>
      </c>
      <c r="E668" s="6">
        <v>41178</v>
      </c>
      <c r="F668" s="5">
        <v>1424890</v>
      </c>
      <c r="G668" s="6">
        <v>41178</v>
      </c>
      <c r="H668" s="5">
        <v>73239</v>
      </c>
    </row>
    <row r="669" spans="1:8" x14ac:dyDescent="0.2">
      <c r="A669" s="6">
        <v>41187</v>
      </c>
      <c r="B669" s="5">
        <v>350</v>
      </c>
      <c r="C669" s="6">
        <v>41206</v>
      </c>
      <c r="D669" s="5">
        <v>2841053</v>
      </c>
      <c r="E669" s="6">
        <v>41185</v>
      </c>
      <c r="F669" s="5">
        <v>1446881</v>
      </c>
      <c r="G669" s="6">
        <v>41185</v>
      </c>
      <c r="H669" s="5">
        <v>83297</v>
      </c>
    </row>
    <row r="670" spans="1:8" x14ac:dyDescent="0.2">
      <c r="A670" s="6">
        <v>41194</v>
      </c>
      <c r="B670" s="5">
        <v>386</v>
      </c>
      <c r="C670" s="6">
        <v>41213</v>
      </c>
      <c r="D670" s="5">
        <v>2823137</v>
      </c>
      <c r="E670" s="6">
        <v>41192</v>
      </c>
      <c r="F670" s="5">
        <v>1469565</v>
      </c>
      <c r="G670" s="6">
        <v>41192</v>
      </c>
      <c r="H670" s="5">
        <v>65845</v>
      </c>
    </row>
    <row r="671" spans="1:8" x14ac:dyDescent="0.2">
      <c r="A671" s="6">
        <v>41201</v>
      </c>
      <c r="B671" s="5">
        <v>374</v>
      </c>
      <c r="C671" s="6">
        <v>41220</v>
      </c>
      <c r="D671" s="5">
        <v>2830791</v>
      </c>
      <c r="E671" s="6">
        <v>41199</v>
      </c>
      <c r="F671" s="5">
        <v>1483095</v>
      </c>
      <c r="G671" s="6">
        <v>41199</v>
      </c>
      <c r="H671" s="5">
        <v>58473</v>
      </c>
    </row>
    <row r="672" spans="1:8" x14ac:dyDescent="0.2">
      <c r="A672" s="6">
        <v>41208</v>
      </c>
      <c r="B672" s="5">
        <v>364</v>
      </c>
      <c r="C672" s="6">
        <v>41227</v>
      </c>
      <c r="D672" s="5">
        <v>2877244</v>
      </c>
      <c r="E672" s="6">
        <v>41206</v>
      </c>
      <c r="F672" s="5">
        <v>1477350</v>
      </c>
      <c r="G672" s="6">
        <v>41206</v>
      </c>
      <c r="H672" s="5">
        <v>62738</v>
      </c>
    </row>
    <row r="673" spans="1:8" x14ac:dyDescent="0.2">
      <c r="A673" s="6">
        <v>41215</v>
      </c>
      <c r="B673" s="5">
        <v>365</v>
      </c>
      <c r="C673" s="6">
        <v>41234</v>
      </c>
      <c r="D673" s="5">
        <v>2871162</v>
      </c>
      <c r="E673" s="6">
        <v>41213</v>
      </c>
      <c r="F673" s="5">
        <v>1494414</v>
      </c>
      <c r="G673" s="6">
        <v>41213</v>
      </c>
      <c r="H673" s="5">
        <v>53905</v>
      </c>
    </row>
    <row r="674" spans="1:8" x14ac:dyDescent="0.2">
      <c r="A674" s="6">
        <v>41222</v>
      </c>
      <c r="B674" s="5">
        <v>446</v>
      </c>
      <c r="C674" s="6">
        <v>41241</v>
      </c>
      <c r="D674" s="5">
        <v>2851362</v>
      </c>
      <c r="E674" s="6">
        <v>41220</v>
      </c>
      <c r="F674" s="5">
        <v>1509945</v>
      </c>
      <c r="G674" s="6">
        <v>41220</v>
      </c>
      <c r="H674" s="5">
        <v>28002</v>
      </c>
    </row>
    <row r="675" spans="1:8" x14ac:dyDescent="0.2">
      <c r="A675" s="6">
        <v>41229</v>
      </c>
      <c r="B675" s="5">
        <v>406</v>
      </c>
      <c r="C675" s="6">
        <v>41248</v>
      </c>
      <c r="D675" s="5">
        <v>2859807</v>
      </c>
      <c r="E675" s="6">
        <v>41227</v>
      </c>
      <c r="F675" s="5">
        <v>1483331</v>
      </c>
      <c r="G675" s="6">
        <v>41227</v>
      </c>
      <c r="H675" s="5">
        <v>38664</v>
      </c>
    </row>
    <row r="676" spans="1:8" x14ac:dyDescent="0.2">
      <c r="A676" s="6">
        <v>41236</v>
      </c>
      <c r="B676" s="5">
        <v>388</v>
      </c>
      <c r="C676" s="6">
        <v>41255</v>
      </c>
      <c r="D676" s="5">
        <v>2917260</v>
      </c>
      <c r="E676" s="6">
        <v>41234</v>
      </c>
      <c r="F676" s="5">
        <v>1503622</v>
      </c>
      <c r="G676" s="6">
        <v>41234</v>
      </c>
      <c r="H676" s="5">
        <v>24433</v>
      </c>
    </row>
    <row r="677" spans="1:8" x14ac:dyDescent="0.2">
      <c r="A677" s="6">
        <v>41243</v>
      </c>
      <c r="B677" s="5">
        <v>375</v>
      </c>
      <c r="C677" s="6">
        <v>41262</v>
      </c>
      <c r="D677" s="5">
        <v>2920231</v>
      </c>
      <c r="E677" s="6">
        <v>41241</v>
      </c>
      <c r="F677" s="5">
        <v>1485795</v>
      </c>
      <c r="G677" s="6">
        <v>41241</v>
      </c>
      <c r="H677" s="5">
        <v>27904</v>
      </c>
    </row>
    <row r="678" spans="1:8" x14ac:dyDescent="0.2">
      <c r="A678" s="6">
        <v>41250</v>
      </c>
      <c r="B678" s="5">
        <v>340</v>
      </c>
      <c r="C678" s="6">
        <v>41269</v>
      </c>
      <c r="D678" s="5">
        <v>2907300</v>
      </c>
      <c r="E678" s="6">
        <v>41248</v>
      </c>
      <c r="F678" s="5">
        <v>1526122</v>
      </c>
      <c r="G678" s="6">
        <v>41248</v>
      </c>
      <c r="H678" s="5">
        <v>33997</v>
      </c>
    </row>
    <row r="679" spans="1:8" x14ac:dyDescent="0.2">
      <c r="A679" s="6">
        <v>41257</v>
      </c>
      <c r="B679" s="5">
        <v>356</v>
      </c>
      <c r="C679" s="6">
        <v>41276</v>
      </c>
      <c r="D679" s="5">
        <v>2917189</v>
      </c>
      <c r="E679" s="6">
        <v>41255</v>
      </c>
      <c r="F679" s="5">
        <v>1520217</v>
      </c>
      <c r="G679" s="6">
        <v>41255</v>
      </c>
      <c r="H679" s="5">
        <v>38980</v>
      </c>
    </row>
    <row r="680" spans="1:8" x14ac:dyDescent="0.2">
      <c r="A680" s="6">
        <v>41264</v>
      </c>
      <c r="B680" s="5">
        <v>362</v>
      </c>
      <c r="C680" s="6">
        <v>41283</v>
      </c>
      <c r="D680" s="5">
        <v>2928728</v>
      </c>
      <c r="E680" s="6">
        <v>41262</v>
      </c>
      <c r="F680" s="5">
        <v>1517220</v>
      </c>
      <c r="G680" s="6">
        <v>41262</v>
      </c>
      <c r="H680" s="5">
        <v>54986</v>
      </c>
    </row>
    <row r="681" spans="1:8" x14ac:dyDescent="0.2">
      <c r="A681" s="6">
        <v>41271</v>
      </c>
      <c r="B681" s="5">
        <v>362</v>
      </c>
      <c r="C681" s="6">
        <v>41290</v>
      </c>
      <c r="D681" s="5">
        <v>2963812</v>
      </c>
      <c r="E681" s="6">
        <v>41269</v>
      </c>
      <c r="F681" s="5">
        <v>1503482</v>
      </c>
      <c r="G681" s="6">
        <v>41269</v>
      </c>
      <c r="H681" s="5">
        <v>55563</v>
      </c>
    </row>
    <row r="682" spans="1:8" x14ac:dyDescent="0.2">
      <c r="A682" s="6">
        <v>41278</v>
      </c>
      <c r="B682" s="5">
        <v>363</v>
      </c>
      <c r="C682" s="6">
        <v>41297</v>
      </c>
      <c r="D682" s="5">
        <v>3011697</v>
      </c>
      <c r="E682" s="6">
        <v>41276</v>
      </c>
      <c r="F682" s="5">
        <v>1503866</v>
      </c>
      <c r="G682" s="6">
        <v>41276</v>
      </c>
      <c r="H682" s="5">
        <v>71564</v>
      </c>
    </row>
    <row r="683" spans="1:8" x14ac:dyDescent="0.2">
      <c r="A683" s="6">
        <v>41285</v>
      </c>
      <c r="B683" s="5">
        <v>344</v>
      </c>
      <c r="C683" s="6">
        <v>41304</v>
      </c>
      <c r="D683" s="5">
        <v>3008704</v>
      </c>
      <c r="E683" s="6">
        <v>41283</v>
      </c>
      <c r="F683" s="5">
        <v>1543024</v>
      </c>
      <c r="G683" s="6">
        <v>41283</v>
      </c>
      <c r="H683" s="5">
        <v>59644</v>
      </c>
    </row>
    <row r="684" spans="1:8" x14ac:dyDescent="0.2">
      <c r="A684" s="6">
        <v>41292</v>
      </c>
      <c r="B684" s="5">
        <v>339</v>
      </c>
      <c r="C684" s="6">
        <v>41311</v>
      </c>
      <c r="D684" s="5">
        <v>3014975</v>
      </c>
      <c r="E684" s="6">
        <v>41290</v>
      </c>
      <c r="F684" s="5">
        <v>1584948</v>
      </c>
      <c r="G684" s="6">
        <v>41290</v>
      </c>
      <c r="H684" s="5">
        <v>54020</v>
      </c>
    </row>
    <row r="685" spans="1:8" x14ac:dyDescent="0.2">
      <c r="A685" s="6">
        <v>41299</v>
      </c>
      <c r="B685" s="5">
        <v>366</v>
      </c>
      <c r="C685" s="6">
        <v>41318</v>
      </c>
      <c r="D685" s="5">
        <v>3074225</v>
      </c>
      <c r="E685" s="6">
        <v>41297</v>
      </c>
      <c r="F685" s="5">
        <v>1586337</v>
      </c>
      <c r="G685" s="6">
        <v>41297</v>
      </c>
      <c r="H685" s="5">
        <v>72207</v>
      </c>
    </row>
    <row r="686" spans="1:8" x14ac:dyDescent="0.2">
      <c r="A686" s="6">
        <v>41306</v>
      </c>
      <c r="B686" s="5">
        <v>361</v>
      </c>
      <c r="C686" s="6">
        <v>41325</v>
      </c>
      <c r="D686" s="5">
        <v>3095150</v>
      </c>
      <c r="E686" s="6">
        <v>41304</v>
      </c>
      <c r="F686" s="5">
        <v>1632732</v>
      </c>
      <c r="G686" s="6">
        <v>41304</v>
      </c>
      <c r="H686" s="5">
        <v>71127</v>
      </c>
    </row>
    <row r="687" spans="1:8" x14ac:dyDescent="0.2">
      <c r="A687" s="6">
        <v>41313</v>
      </c>
      <c r="B687" s="5">
        <v>347</v>
      </c>
      <c r="C687" s="6">
        <v>41332</v>
      </c>
      <c r="D687" s="5">
        <v>3090600</v>
      </c>
      <c r="E687" s="6">
        <v>41311</v>
      </c>
      <c r="F687" s="5">
        <v>1654331</v>
      </c>
      <c r="G687" s="6">
        <v>41311</v>
      </c>
      <c r="H687" s="5">
        <v>64279</v>
      </c>
    </row>
    <row r="688" spans="1:8" x14ac:dyDescent="0.2">
      <c r="A688" s="6">
        <v>41320</v>
      </c>
      <c r="B688" s="5">
        <v>362</v>
      </c>
      <c r="C688" s="6">
        <v>41339</v>
      </c>
      <c r="D688" s="5">
        <v>3108805</v>
      </c>
      <c r="E688" s="6">
        <v>41318</v>
      </c>
      <c r="F688" s="5">
        <v>1683304</v>
      </c>
      <c r="G688" s="6">
        <v>41318</v>
      </c>
      <c r="H688" s="5">
        <v>34908</v>
      </c>
    </row>
    <row r="689" spans="1:8" x14ac:dyDescent="0.2">
      <c r="A689" s="6">
        <v>41327</v>
      </c>
      <c r="B689" s="5">
        <v>342</v>
      </c>
      <c r="C689" s="6">
        <v>41346</v>
      </c>
      <c r="D689" s="5">
        <v>3165396</v>
      </c>
      <c r="E689" s="6">
        <v>41325</v>
      </c>
      <c r="F689" s="5">
        <v>1667383</v>
      </c>
      <c r="G689" s="6">
        <v>41325</v>
      </c>
      <c r="H689" s="5">
        <v>24877</v>
      </c>
    </row>
    <row r="690" spans="1:8" x14ac:dyDescent="0.2">
      <c r="A690" s="6">
        <v>41334</v>
      </c>
      <c r="B690" s="5">
        <v>340</v>
      </c>
      <c r="C690" s="6">
        <v>41353</v>
      </c>
      <c r="D690" s="5">
        <v>3206888</v>
      </c>
      <c r="E690" s="6">
        <v>41332</v>
      </c>
      <c r="F690" s="5">
        <v>1683532</v>
      </c>
      <c r="G690" s="6">
        <v>41332</v>
      </c>
      <c r="H690" s="5">
        <v>43012</v>
      </c>
    </row>
    <row r="691" spans="1:8" x14ac:dyDescent="0.2">
      <c r="A691" s="6">
        <v>41341</v>
      </c>
      <c r="B691" s="5">
        <v>343</v>
      </c>
      <c r="C691" s="6">
        <v>41360</v>
      </c>
      <c r="D691" s="5">
        <v>3202256</v>
      </c>
      <c r="E691" s="6">
        <v>41339</v>
      </c>
      <c r="F691" s="5">
        <v>1748067</v>
      </c>
      <c r="G691" s="6">
        <v>41339</v>
      </c>
      <c r="H691" s="5">
        <v>36793</v>
      </c>
    </row>
    <row r="692" spans="1:8" x14ac:dyDescent="0.2">
      <c r="A692" s="6">
        <v>41348</v>
      </c>
      <c r="B692" s="5">
        <v>343</v>
      </c>
      <c r="C692" s="6">
        <v>41367</v>
      </c>
      <c r="D692" s="5">
        <v>3215432</v>
      </c>
      <c r="E692" s="6">
        <v>41346</v>
      </c>
      <c r="F692" s="5">
        <v>1760956</v>
      </c>
      <c r="G692" s="6">
        <v>41346</v>
      </c>
      <c r="H692" s="5">
        <v>43000</v>
      </c>
    </row>
    <row r="693" spans="1:8" x14ac:dyDescent="0.2">
      <c r="A693" s="6">
        <v>41355</v>
      </c>
      <c r="B693" s="5">
        <v>358</v>
      </c>
      <c r="C693" s="6">
        <v>41374</v>
      </c>
      <c r="D693" s="5">
        <v>3227762</v>
      </c>
      <c r="E693" s="6">
        <v>41353</v>
      </c>
      <c r="F693" s="5">
        <v>1753364</v>
      </c>
      <c r="G693" s="6">
        <v>41353</v>
      </c>
      <c r="H693" s="5">
        <v>71366</v>
      </c>
    </row>
    <row r="694" spans="1:8" x14ac:dyDescent="0.2">
      <c r="A694" s="6">
        <v>41362</v>
      </c>
      <c r="B694" s="5">
        <v>375</v>
      </c>
      <c r="C694" s="6">
        <v>41381</v>
      </c>
      <c r="D694" s="5">
        <v>3295109</v>
      </c>
      <c r="E694" s="6">
        <v>41360</v>
      </c>
      <c r="F694" s="5">
        <v>1776369</v>
      </c>
      <c r="G694" s="6">
        <v>41360</v>
      </c>
      <c r="H694" s="5">
        <v>68019</v>
      </c>
    </row>
    <row r="695" spans="1:8" x14ac:dyDescent="0.2">
      <c r="A695" s="6">
        <v>41369</v>
      </c>
      <c r="B695" s="5">
        <v>359</v>
      </c>
      <c r="C695" s="6">
        <v>41388</v>
      </c>
      <c r="D695" s="5">
        <v>3318649</v>
      </c>
      <c r="E695" s="6">
        <v>41367</v>
      </c>
      <c r="F695" s="5">
        <v>1801101</v>
      </c>
      <c r="G695" s="6">
        <v>41367</v>
      </c>
      <c r="H695" s="5">
        <v>76144</v>
      </c>
    </row>
    <row r="696" spans="1:8" x14ac:dyDescent="0.2">
      <c r="A696" s="6">
        <v>41376</v>
      </c>
      <c r="B696" s="5">
        <v>356</v>
      </c>
      <c r="C696" s="6">
        <v>41395</v>
      </c>
      <c r="D696" s="5">
        <v>3317194</v>
      </c>
      <c r="E696" s="6">
        <v>41374</v>
      </c>
      <c r="F696" s="5">
        <v>1843724</v>
      </c>
      <c r="G696" s="6">
        <v>41374</v>
      </c>
      <c r="H696" s="5">
        <v>58767</v>
      </c>
    </row>
    <row r="697" spans="1:8" x14ac:dyDescent="0.2">
      <c r="A697" s="6">
        <v>41383</v>
      </c>
      <c r="B697" s="5">
        <v>343</v>
      </c>
      <c r="C697" s="6">
        <v>41402</v>
      </c>
      <c r="D697" s="5">
        <v>3324615</v>
      </c>
      <c r="E697" s="6">
        <v>41381</v>
      </c>
      <c r="F697" s="5">
        <v>1855933</v>
      </c>
      <c r="G697" s="6">
        <v>41381</v>
      </c>
      <c r="H697" s="5">
        <v>82572</v>
      </c>
    </row>
    <row r="698" spans="1:8" x14ac:dyDescent="0.2">
      <c r="A698" s="6">
        <v>41390</v>
      </c>
      <c r="B698" s="5">
        <v>331</v>
      </c>
      <c r="C698" s="6">
        <v>41409</v>
      </c>
      <c r="D698" s="5">
        <v>3354269</v>
      </c>
      <c r="E698" s="6">
        <v>41388</v>
      </c>
      <c r="F698" s="5">
        <v>1818122</v>
      </c>
      <c r="G698" s="6">
        <v>41388</v>
      </c>
      <c r="H698" s="5">
        <v>128700</v>
      </c>
    </row>
    <row r="699" spans="1:8" x14ac:dyDescent="0.2">
      <c r="A699" s="6">
        <v>41397</v>
      </c>
      <c r="B699" s="5">
        <v>335</v>
      </c>
      <c r="C699" s="6">
        <v>41416</v>
      </c>
      <c r="D699" s="5">
        <v>3398713</v>
      </c>
      <c r="E699" s="6">
        <v>41395</v>
      </c>
      <c r="F699" s="5">
        <v>1831841</v>
      </c>
      <c r="G699" s="6">
        <v>41395</v>
      </c>
      <c r="H699" s="5">
        <v>157054</v>
      </c>
    </row>
    <row r="700" spans="1:8" x14ac:dyDescent="0.2">
      <c r="A700" s="6">
        <v>41404</v>
      </c>
      <c r="B700" s="5">
        <v>360</v>
      </c>
      <c r="C700" s="6">
        <v>41423</v>
      </c>
      <c r="D700" s="5">
        <v>3385128</v>
      </c>
      <c r="E700" s="6">
        <v>41402</v>
      </c>
      <c r="F700" s="5">
        <v>1853217</v>
      </c>
      <c r="G700" s="6">
        <v>41402</v>
      </c>
      <c r="H700" s="5">
        <v>144071</v>
      </c>
    </row>
    <row r="701" spans="1:8" x14ac:dyDescent="0.2">
      <c r="A701" s="6">
        <v>41411</v>
      </c>
      <c r="B701" s="5">
        <v>343</v>
      </c>
      <c r="C701" s="6">
        <v>41430</v>
      </c>
      <c r="D701" s="5">
        <v>3400183</v>
      </c>
      <c r="E701" s="6">
        <v>41409</v>
      </c>
      <c r="F701" s="5">
        <v>1917007</v>
      </c>
      <c r="G701" s="6">
        <v>41409</v>
      </c>
      <c r="H701" s="5">
        <v>89999</v>
      </c>
    </row>
    <row r="702" spans="1:8" x14ac:dyDescent="0.2">
      <c r="A702" s="6">
        <v>41418</v>
      </c>
      <c r="B702" s="5">
        <v>353</v>
      </c>
      <c r="C702" s="6">
        <v>41437</v>
      </c>
      <c r="D702" s="5">
        <v>3410842</v>
      </c>
      <c r="E702" s="6">
        <v>41416</v>
      </c>
      <c r="F702" s="5">
        <v>1961690</v>
      </c>
      <c r="G702" s="6">
        <v>41416</v>
      </c>
      <c r="H702" s="5">
        <v>33233</v>
      </c>
    </row>
    <row r="703" spans="1:8" x14ac:dyDescent="0.2">
      <c r="A703" s="6">
        <v>41425</v>
      </c>
      <c r="B703" s="5">
        <v>346</v>
      </c>
      <c r="C703" s="6">
        <v>41444</v>
      </c>
      <c r="D703" s="5">
        <v>3470530</v>
      </c>
      <c r="E703" s="6">
        <v>41423</v>
      </c>
      <c r="F703" s="5">
        <v>1979200</v>
      </c>
      <c r="G703" s="6">
        <v>41423</v>
      </c>
      <c r="H703" s="5">
        <v>13502</v>
      </c>
    </row>
    <row r="704" spans="1:8" x14ac:dyDescent="0.2">
      <c r="A704" s="6">
        <v>41432</v>
      </c>
      <c r="B704" s="5">
        <v>337</v>
      </c>
      <c r="C704" s="6">
        <v>41451</v>
      </c>
      <c r="D704" s="5">
        <v>3478672</v>
      </c>
      <c r="E704" s="6">
        <v>41430</v>
      </c>
      <c r="F704" s="5">
        <v>2018582</v>
      </c>
      <c r="G704" s="6">
        <v>41430</v>
      </c>
      <c r="H704" s="5">
        <v>30230</v>
      </c>
    </row>
    <row r="705" spans="1:8" x14ac:dyDescent="0.2">
      <c r="A705" s="6">
        <v>41439</v>
      </c>
      <c r="B705" s="5">
        <v>353</v>
      </c>
      <c r="C705" s="6">
        <v>41458</v>
      </c>
      <c r="D705" s="5">
        <v>3492742</v>
      </c>
      <c r="E705" s="6">
        <v>41437</v>
      </c>
      <c r="F705" s="5">
        <v>2031047</v>
      </c>
      <c r="G705" s="6">
        <v>41437</v>
      </c>
      <c r="H705" s="5">
        <v>43056</v>
      </c>
    </row>
    <row r="706" spans="1:8" x14ac:dyDescent="0.2">
      <c r="A706" s="6">
        <v>41446</v>
      </c>
      <c r="B706" s="5">
        <v>347</v>
      </c>
      <c r="C706" s="6">
        <v>41465</v>
      </c>
      <c r="D706" s="5">
        <v>3504095</v>
      </c>
      <c r="E706" s="6">
        <v>41444</v>
      </c>
      <c r="F706" s="5">
        <v>1994315</v>
      </c>
      <c r="G706" s="6">
        <v>41444</v>
      </c>
      <c r="H706" s="5">
        <v>79129</v>
      </c>
    </row>
    <row r="707" spans="1:8" x14ac:dyDescent="0.2">
      <c r="A707" s="6">
        <v>41453</v>
      </c>
      <c r="B707" s="5">
        <v>340</v>
      </c>
      <c r="C707" s="6">
        <v>41472</v>
      </c>
      <c r="D707" s="5">
        <v>3537861</v>
      </c>
      <c r="E707" s="6">
        <v>41451</v>
      </c>
      <c r="F707" s="5">
        <v>1981754</v>
      </c>
      <c r="G707" s="6">
        <v>41451</v>
      </c>
      <c r="H707" s="5">
        <v>97212</v>
      </c>
    </row>
    <row r="708" spans="1:8" x14ac:dyDescent="0.2">
      <c r="A708" s="6">
        <v>41460</v>
      </c>
      <c r="B708" s="5">
        <v>351</v>
      </c>
      <c r="C708" s="6">
        <v>41479</v>
      </c>
      <c r="D708" s="5">
        <v>3574574</v>
      </c>
      <c r="E708" s="6">
        <v>41458</v>
      </c>
      <c r="F708" s="5">
        <v>2023336</v>
      </c>
      <c r="G708" s="6">
        <v>41458</v>
      </c>
      <c r="H708" s="5">
        <v>118745</v>
      </c>
    </row>
    <row r="709" spans="1:8" x14ac:dyDescent="0.2">
      <c r="A709" s="6">
        <v>41467</v>
      </c>
      <c r="B709" s="5">
        <v>344</v>
      </c>
      <c r="C709" s="6">
        <v>41486</v>
      </c>
      <c r="D709" s="5">
        <v>3571797</v>
      </c>
      <c r="E709" s="6">
        <v>41465</v>
      </c>
      <c r="F709" s="5">
        <v>2070591</v>
      </c>
      <c r="G709" s="6">
        <v>41465</v>
      </c>
      <c r="H709" s="5">
        <v>88690</v>
      </c>
    </row>
    <row r="710" spans="1:8" x14ac:dyDescent="0.2">
      <c r="A710" s="6">
        <v>41474</v>
      </c>
      <c r="B710" s="5">
        <v>355</v>
      </c>
      <c r="C710" s="6">
        <v>41493</v>
      </c>
      <c r="D710" s="5">
        <v>3585359</v>
      </c>
      <c r="E710" s="6">
        <v>41472</v>
      </c>
      <c r="F710" s="5">
        <v>2092289</v>
      </c>
      <c r="G710" s="6">
        <v>41472</v>
      </c>
      <c r="H710" s="5">
        <v>70158</v>
      </c>
    </row>
    <row r="711" spans="1:8" x14ac:dyDescent="0.2">
      <c r="A711" s="6">
        <v>41481</v>
      </c>
      <c r="B711" s="5">
        <v>334</v>
      </c>
      <c r="C711" s="6">
        <v>41500</v>
      </c>
      <c r="D711" s="5">
        <v>3646323</v>
      </c>
      <c r="E711" s="6">
        <v>41479</v>
      </c>
      <c r="F711" s="5">
        <v>2094920</v>
      </c>
      <c r="G711" s="6">
        <v>41479</v>
      </c>
      <c r="H711" s="5">
        <v>58403</v>
      </c>
    </row>
    <row r="712" spans="1:8" x14ac:dyDescent="0.2">
      <c r="A712" s="6">
        <v>41488</v>
      </c>
      <c r="B712" s="5">
        <v>339</v>
      </c>
      <c r="C712" s="6">
        <v>41507</v>
      </c>
      <c r="D712" s="5">
        <v>3645668</v>
      </c>
      <c r="E712" s="6">
        <v>41486</v>
      </c>
      <c r="F712" s="5">
        <v>2154522</v>
      </c>
      <c r="G712" s="6">
        <v>41486</v>
      </c>
      <c r="H712" s="5">
        <v>60063</v>
      </c>
    </row>
    <row r="713" spans="1:8" x14ac:dyDescent="0.2">
      <c r="A713" s="6">
        <v>41495</v>
      </c>
      <c r="B713" s="5">
        <v>327</v>
      </c>
      <c r="C713" s="6">
        <v>41514</v>
      </c>
      <c r="D713" s="5">
        <v>3644456</v>
      </c>
      <c r="E713" s="6">
        <v>41493</v>
      </c>
      <c r="F713" s="5">
        <v>2171441</v>
      </c>
      <c r="G713" s="6">
        <v>41493</v>
      </c>
      <c r="H713" s="5">
        <v>60845</v>
      </c>
    </row>
    <row r="714" spans="1:8" x14ac:dyDescent="0.2">
      <c r="A714" s="6">
        <v>41502</v>
      </c>
      <c r="B714" s="5">
        <v>340</v>
      </c>
      <c r="C714" s="6">
        <v>41521</v>
      </c>
      <c r="D714" s="5">
        <v>3654182</v>
      </c>
      <c r="E714" s="6">
        <v>41500</v>
      </c>
      <c r="F714" s="5">
        <v>2175545</v>
      </c>
      <c r="G714" s="6">
        <v>41500</v>
      </c>
      <c r="H714" s="5">
        <v>64121</v>
      </c>
    </row>
    <row r="715" spans="1:8" x14ac:dyDescent="0.2">
      <c r="A715" s="6">
        <v>41509</v>
      </c>
      <c r="B715" s="5">
        <v>336</v>
      </c>
      <c r="C715" s="6">
        <v>41528</v>
      </c>
      <c r="D715" s="5">
        <v>3662035</v>
      </c>
      <c r="E715" s="6">
        <v>41507</v>
      </c>
      <c r="F715" s="5">
        <v>2193671</v>
      </c>
      <c r="G715" s="6">
        <v>41507</v>
      </c>
      <c r="H715" s="5">
        <v>51174</v>
      </c>
    </row>
    <row r="716" spans="1:8" x14ac:dyDescent="0.2">
      <c r="A716" s="6">
        <v>41516</v>
      </c>
      <c r="B716" s="5">
        <v>325</v>
      </c>
      <c r="C716" s="6">
        <v>41535</v>
      </c>
      <c r="D716" s="5">
        <v>3722192</v>
      </c>
      <c r="E716" s="6">
        <v>41514</v>
      </c>
      <c r="F716" s="5">
        <v>2222481</v>
      </c>
      <c r="G716" s="6">
        <v>41514</v>
      </c>
      <c r="H716" s="5">
        <v>37298</v>
      </c>
    </row>
    <row r="717" spans="1:8" x14ac:dyDescent="0.2">
      <c r="A717" s="6">
        <v>41523</v>
      </c>
      <c r="B717" s="5">
        <v>300</v>
      </c>
      <c r="C717" s="6">
        <v>41542</v>
      </c>
      <c r="D717" s="5">
        <v>3734018</v>
      </c>
      <c r="E717" s="6">
        <v>41521</v>
      </c>
      <c r="F717" s="5">
        <v>2266587</v>
      </c>
      <c r="G717" s="6">
        <v>41521</v>
      </c>
      <c r="H717" s="5">
        <v>32432</v>
      </c>
    </row>
    <row r="718" spans="1:8" x14ac:dyDescent="0.2">
      <c r="A718" s="6">
        <v>41530</v>
      </c>
      <c r="B718" s="5">
        <v>323</v>
      </c>
      <c r="C718" s="6">
        <v>41549</v>
      </c>
      <c r="D718" s="5">
        <v>3747387</v>
      </c>
      <c r="E718" s="6">
        <v>41528</v>
      </c>
      <c r="F718" s="5">
        <v>2265831</v>
      </c>
      <c r="G718" s="6">
        <v>41528</v>
      </c>
      <c r="H718" s="5">
        <v>38551</v>
      </c>
    </row>
    <row r="719" spans="1:8" x14ac:dyDescent="0.2">
      <c r="A719" s="6">
        <v>41537</v>
      </c>
      <c r="B719" s="5">
        <v>314</v>
      </c>
      <c r="C719" s="6">
        <v>41556</v>
      </c>
      <c r="D719" s="5">
        <v>3758663</v>
      </c>
      <c r="E719" s="6">
        <v>41535</v>
      </c>
      <c r="F719" s="5">
        <v>2293383</v>
      </c>
      <c r="G719" s="6">
        <v>41535</v>
      </c>
      <c r="H719" s="5">
        <v>48099</v>
      </c>
    </row>
    <row r="720" spans="1:8" x14ac:dyDescent="0.2">
      <c r="A720" s="6">
        <v>41544</v>
      </c>
      <c r="B720" s="5">
        <v>319</v>
      </c>
      <c r="C720" s="6">
        <v>41563</v>
      </c>
      <c r="D720" s="5">
        <v>3813599</v>
      </c>
      <c r="E720" s="6">
        <v>41542</v>
      </c>
      <c r="F720" s="5">
        <v>2278603</v>
      </c>
      <c r="G720" s="6">
        <v>41542</v>
      </c>
      <c r="H720" s="5">
        <v>44991</v>
      </c>
    </row>
    <row r="721" spans="1:8" x14ac:dyDescent="0.2">
      <c r="A721" s="6">
        <v>41551</v>
      </c>
      <c r="B721" s="5">
        <v>368</v>
      </c>
      <c r="C721" s="6">
        <v>41570</v>
      </c>
      <c r="D721" s="5">
        <v>3839033</v>
      </c>
      <c r="E721" s="6">
        <v>41549</v>
      </c>
      <c r="F721" s="5">
        <v>2311359</v>
      </c>
      <c r="G721" s="6">
        <v>41549</v>
      </c>
      <c r="H721" s="5">
        <v>37961</v>
      </c>
    </row>
    <row r="722" spans="1:8" x14ac:dyDescent="0.2">
      <c r="A722" s="6">
        <v>41558</v>
      </c>
      <c r="B722" s="5">
        <v>368</v>
      </c>
      <c r="C722" s="6">
        <v>41577</v>
      </c>
      <c r="D722" s="5">
        <v>3843396</v>
      </c>
      <c r="E722" s="6">
        <v>41556</v>
      </c>
      <c r="F722" s="5">
        <v>2359390</v>
      </c>
      <c r="G722" s="6">
        <v>41556</v>
      </c>
      <c r="H722" s="5">
        <v>28728</v>
      </c>
    </row>
    <row r="723" spans="1:8" x14ac:dyDescent="0.2">
      <c r="A723" s="6">
        <v>41565</v>
      </c>
      <c r="B723" s="5">
        <v>351</v>
      </c>
      <c r="C723" s="6">
        <v>41584</v>
      </c>
      <c r="D723" s="5">
        <v>3851623</v>
      </c>
      <c r="E723" s="6">
        <v>41563</v>
      </c>
      <c r="F723" s="5">
        <v>2370944</v>
      </c>
      <c r="G723" s="6">
        <v>41563</v>
      </c>
      <c r="H723" s="5">
        <v>35301</v>
      </c>
    </row>
    <row r="724" spans="1:8" x14ac:dyDescent="0.2">
      <c r="A724" s="6">
        <v>41572</v>
      </c>
      <c r="B724" s="5">
        <v>347</v>
      </c>
      <c r="C724" s="6">
        <v>41591</v>
      </c>
      <c r="D724" s="5">
        <v>3907424</v>
      </c>
      <c r="E724" s="6">
        <v>41570</v>
      </c>
      <c r="F724" s="5">
        <v>2357446</v>
      </c>
      <c r="G724" s="6">
        <v>41570</v>
      </c>
      <c r="H724" s="5">
        <v>44193</v>
      </c>
    </row>
    <row r="725" spans="1:8" x14ac:dyDescent="0.2">
      <c r="A725" s="6">
        <v>41579</v>
      </c>
      <c r="B725" s="5">
        <v>342</v>
      </c>
      <c r="C725" s="6">
        <v>41598</v>
      </c>
      <c r="D725" s="5">
        <v>3906620</v>
      </c>
      <c r="E725" s="6">
        <v>41577</v>
      </c>
      <c r="F725" s="5">
        <v>2424917</v>
      </c>
      <c r="G725" s="6">
        <v>41577</v>
      </c>
      <c r="H725" s="5">
        <v>31806</v>
      </c>
    </row>
    <row r="726" spans="1:8" x14ac:dyDescent="0.2">
      <c r="A726" s="6">
        <v>41586</v>
      </c>
      <c r="B726" s="5">
        <v>340</v>
      </c>
      <c r="C726" s="6">
        <v>41605</v>
      </c>
      <c r="D726" s="5">
        <v>3925876</v>
      </c>
      <c r="E726" s="6">
        <v>41584</v>
      </c>
      <c r="F726" s="5">
        <v>2440588</v>
      </c>
      <c r="G726" s="6">
        <v>41584</v>
      </c>
      <c r="H726" s="5">
        <v>34358</v>
      </c>
    </row>
    <row r="727" spans="1:8" x14ac:dyDescent="0.2">
      <c r="A727" s="6">
        <v>41593</v>
      </c>
      <c r="B727" s="5">
        <v>331</v>
      </c>
      <c r="C727" s="6">
        <v>41612</v>
      </c>
      <c r="D727" s="5">
        <v>3932627</v>
      </c>
      <c r="E727" s="6">
        <v>41591</v>
      </c>
      <c r="F727" s="5">
        <v>2449114</v>
      </c>
      <c r="G727" s="6">
        <v>41591</v>
      </c>
      <c r="H727" s="5">
        <v>45639</v>
      </c>
    </row>
    <row r="728" spans="1:8" x14ac:dyDescent="0.2">
      <c r="A728" s="6">
        <v>41600</v>
      </c>
      <c r="B728" s="5">
        <v>316</v>
      </c>
      <c r="C728" s="6">
        <v>41619</v>
      </c>
      <c r="D728" s="5">
        <v>3993955</v>
      </c>
      <c r="E728" s="6">
        <v>41598</v>
      </c>
      <c r="F728" s="5">
        <v>2473552</v>
      </c>
      <c r="G728" s="6">
        <v>41598</v>
      </c>
      <c r="H728" s="5">
        <v>49446</v>
      </c>
    </row>
    <row r="729" spans="1:8" x14ac:dyDescent="0.2">
      <c r="A729" s="6">
        <v>41607</v>
      </c>
      <c r="B729" s="5">
        <v>312</v>
      </c>
      <c r="C729" s="6">
        <v>41626</v>
      </c>
      <c r="D729" s="5">
        <v>4008062</v>
      </c>
      <c r="E729" s="6">
        <v>41605</v>
      </c>
      <c r="F729" s="5">
        <v>2466785</v>
      </c>
      <c r="G729" s="6">
        <v>41605</v>
      </c>
      <c r="H729" s="5">
        <v>53744</v>
      </c>
    </row>
    <row r="730" spans="1:8" x14ac:dyDescent="0.2">
      <c r="A730" s="6">
        <v>41614</v>
      </c>
      <c r="B730" s="5">
        <v>354</v>
      </c>
      <c r="C730" s="6">
        <v>41633</v>
      </c>
      <c r="D730" s="5">
        <v>4032575</v>
      </c>
      <c r="E730" s="6">
        <v>41612</v>
      </c>
      <c r="F730" s="5">
        <v>2492609</v>
      </c>
      <c r="G730" s="6">
        <v>41612</v>
      </c>
      <c r="H730" s="5">
        <v>37947</v>
      </c>
    </row>
    <row r="731" spans="1:8" x14ac:dyDescent="0.2">
      <c r="A731" s="6">
        <v>41621</v>
      </c>
      <c r="B731" s="5">
        <v>364</v>
      </c>
      <c r="C731" s="6">
        <v>41640</v>
      </c>
      <c r="D731" s="5">
        <v>4023640</v>
      </c>
      <c r="E731" s="6">
        <v>41619</v>
      </c>
      <c r="F731" s="5">
        <v>2524024</v>
      </c>
      <c r="G731" s="6">
        <v>41619</v>
      </c>
      <c r="H731" s="5">
        <v>28992</v>
      </c>
    </row>
    <row r="732" spans="1:8" x14ac:dyDescent="0.2">
      <c r="A732" s="6">
        <v>41628</v>
      </c>
      <c r="B732" s="5">
        <v>334</v>
      </c>
      <c r="C732" s="6">
        <v>41647</v>
      </c>
      <c r="D732" s="5">
        <v>4028185</v>
      </c>
      <c r="E732" s="6">
        <v>41626</v>
      </c>
      <c r="F732" s="5">
        <v>2521300</v>
      </c>
      <c r="G732" s="6">
        <v>41626</v>
      </c>
      <c r="H732" s="5">
        <v>70572</v>
      </c>
    </row>
    <row r="733" spans="1:8" x14ac:dyDescent="0.2">
      <c r="A733" s="6">
        <v>41635</v>
      </c>
      <c r="B733" s="5">
        <v>332</v>
      </c>
      <c r="C733" s="6">
        <v>41654</v>
      </c>
      <c r="D733" s="5">
        <v>4071528</v>
      </c>
      <c r="E733" s="6">
        <v>41633</v>
      </c>
      <c r="F733" s="5">
        <v>2474155</v>
      </c>
      <c r="G733" s="6">
        <v>41633</v>
      </c>
      <c r="H733" s="5">
        <v>99122</v>
      </c>
    </row>
    <row r="734" spans="1:8" x14ac:dyDescent="0.2">
      <c r="A734" s="6">
        <v>41642</v>
      </c>
      <c r="B734" s="5">
        <v>322</v>
      </c>
      <c r="C734" s="6">
        <v>41661</v>
      </c>
      <c r="D734" s="5">
        <v>4097914</v>
      </c>
      <c r="E734" s="6">
        <v>41640</v>
      </c>
      <c r="F734" s="5">
        <v>2374633</v>
      </c>
      <c r="G734" s="6">
        <v>41640</v>
      </c>
      <c r="H734" s="5">
        <v>105104</v>
      </c>
    </row>
    <row r="735" spans="1:8" x14ac:dyDescent="0.2">
      <c r="A735" s="6">
        <v>41649</v>
      </c>
      <c r="B735" s="5">
        <v>318</v>
      </c>
      <c r="C735" s="6">
        <v>41668</v>
      </c>
      <c r="D735" s="5">
        <v>4102138</v>
      </c>
      <c r="E735" s="6">
        <v>41647</v>
      </c>
      <c r="F735" s="5">
        <v>2453039</v>
      </c>
      <c r="G735" s="6">
        <v>41647</v>
      </c>
      <c r="H735" s="5">
        <v>119258</v>
      </c>
    </row>
    <row r="736" spans="1:8" x14ac:dyDescent="0.2">
      <c r="A736" s="6">
        <v>41656</v>
      </c>
      <c r="B736" s="5">
        <v>327</v>
      </c>
      <c r="C736" s="6">
        <v>41675</v>
      </c>
      <c r="D736" s="5">
        <v>4109285</v>
      </c>
      <c r="E736" s="6">
        <v>41654</v>
      </c>
      <c r="F736" s="5">
        <v>2527883</v>
      </c>
      <c r="G736" s="6">
        <v>41654</v>
      </c>
      <c r="H736" s="5">
        <v>80022</v>
      </c>
    </row>
    <row r="737" spans="1:8" x14ac:dyDescent="0.2">
      <c r="A737" s="6">
        <v>41663</v>
      </c>
      <c r="B737" s="5">
        <v>340</v>
      </c>
      <c r="C737" s="6">
        <v>41682</v>
      </c>
      <c r="D737" s="5">
        <v>4119474</v>
      </c>
      <c r="E737" s="6">
        <v>41661</v>
      </c>
      <c r="F737" s="5">
        <v>2522890</v>
      </c>
      <c r="G737" s="6">
        <v>41661</v>
      </c>
      <c r="H737" s="5">
        <v>77798</v>
      </c>
    </row>
    <row r="738" spans="1:8" x14ac:dyDescent="0.2">
      <c r="A738" s="6">
        <v>41670</v>
      </c>
      <c r="B738" s="5">
        <v>331</v>
      </c>
      <c r="C738" s="6">
        <v>41689</v>
      </c>
      <c r="D738" s="5">
        <v>4149224</v>
      </c>
      <c r="E738" s="6">
        <v>41668</v>
      </c>
      <c r="F738" s="5">
        <v>2519198</v>
      </c>
      <c r="G738" s="6">
        <v>41668</v>
      </c>
      <c r="H738" s="5">
        <v>89337</v>
      </c>
    </row>
    <row r="739" spans="1:8" x14ac:dyDescent="0.2">
      <c r="A739" s="6">
        <v>41677</v>
      </c>
      <c r="B739" s="5">
        <v>337</v>
      </c>
      <c r="C739" s="6">
        <v>41696</v>
      </c>
      <c r="D739" s="5">
        <v>4159972</v>
      </c>
      <c r="E739" s="6">
        <v>41675</v>
      </c>
      <c r="F739" s="5">
        <v>2542276</v>
      </c>
      <c r="G739" s="6">
        <v>41675</v>
      </c>
      <c r="H739" s="5">
        <v>80081</v>
      </c>
    </row>
    <row r="740" spans="1:8" x14ac:dyDescent="0.2">
      <c r="A740" s="6">
        <v>41684</v>
      </c>
      <c r="B740" s="5">
        <v>332</v>
      </c>
      <c r="C740" s="6">
        <v>41703</v>
      </c>
      <c r="D740" s="5">
        <v>4171762</v>
      </c>
      <c r="E740" s="6">
        <v>41682</v>
      </c>
      <c r="F740" s="5">
        <v>2589669</v>
      </c>
      <c r="G740" s="6">
        <v>41682</v>
      </c>
      <c r="H740" s="5">
        <v>36410</v>
      </c>
    </row>
    <row r="741" spans="1:8" x14ac:dyDescent="0.2">
      <c r="A741" s="6">
        <v>41691</v>
      </c>
      <c r="B741" s="5">
        <v>341</v>
      </c>
      <c r="C741" s="6">
        <v>41710</v>
      </c>
      <c r="D741" s="5">
        <v>4181361</v>
      </c>
      <c r="E741" s="6">
        <v>41689</v>
      </c>
      <c r="F741" s="5">
        <v>2616352</v>
      </c>
      <c r="G741" s="6">
        <v>41689</v>
      </c>
      <c r="H741" s="5">
        <v>41184</v>
      </c>
    </row>
    <row r="742" spans="1:8" x14ac:dyDescent="0.2">
      <c r="A742" s="6">
        <v>41698</v>
      </c>
      <c r="B742" s="5">
        <v>319</v>
      </c>
      <c r="C742" s="6">
        <v>41717</v>
      </c>
      <c r="D742" s="5">
        <v>4222081</v>
      </c>
      <c r="E742" s="6">
        <v>41696</v>
      </c>
      <c r="F742" s="5">
        <v>2599898</v>
      </c>
      <c r="G742" s="6">
        <v>41696</v>
      </c>
      <c r="H742" s="5">
        <v>46704</v>
      </c>
    </row>
    <row r="743" spans="1:8" x14ac:dyDescent="0.2">
      <c r="A743" s="6">
        <v>41705</v>
      </c>
      <c r="B743" s="5">
        <v>322</v>
      </c>
      <c r="C743" s="6">
        <v>41724</v>
      </c>
      <c r="D743" s="5">
        <v>4226971</v>
      </c>
      <c r="E743" s="6">
        <v>41703</v>
      </c>
      <c r="F743" s="5">
        <v>2629608</v>
      </c>
      <c r="G743" s="6">
        <v>41703</v>
      </c>
      <c r="H743" s="5">
        <v>45394</v>
      </c>
    </row>
    <row r="744" spans="1:8" x14ac:dyDescent="0.2">
      <c r="A744" s="6">
        <v>41712</v>
      </c>
      <c r="B744" s="5">
        <v>321</v>
      </c>
      <c r="C744" s="6">
        <v>41731</v>
      </c>
      <c r="D744" s="5">
        <v>4236441</v>
      </c>
      <c r="E744" s="6">
        <v>41710</v>
      </c>
      <c r="F744" s="5">
        <v>2652021</v>
      </c>
      <c r="G744" s="6">
        <v>41710</v>
      </c>
      <c r="H744" s="5">
        <v>56141</v>
      </c>
    </row>
    <row r="745" spans="1:8" x14ac:dyDescent="0.2">
      <c r="A745" s="6">
        <v>41719</v>
      </c>
      <c r="B745" s="5">
        <v>313</v>
      </c>
      <c r="C745" s="6">
        <v>41738</v>
      </c>
      <c r="D745" s="5">
        <v>4244188</v>
      </c>
      <c r="E745" s="6">
        <v>41717</v>
      </c>
      <c r="F745" s="5">
        <v>2644893</v>
      </c>
      <c r="G745" s="6">
        <v>41717</v>
      </c>
      <c r="H745" s="5">
        <v>88345</v>
      </c>
    </row>
    <row r="746" spans="1:8" x14ac:dyDescent="0.2">
      <c r="A746" s="6">
        <v>41726</v>
      </c>
      <c r="B746" s="5">
        <v>330</v>
      </c>
      <c r="C746" s="6">
        <v>41745</v>
      </c>
      <c r="D746" s="5">
        <v>4283967</v>
      </c>
      <c r="E746" s="6">
        <v>41724</v>
      </c>
      <c r="F746" s="5">
        <v>2612237</v>
      </c>
      <c r="G746" s="6">
        <v>41724</v>
      </c>
      <c r="H746" s="5">
        <v>102040</v>
      </c>
    </row>
    <row r="747" spans="1:8" x14ac:dyDescent="0.2">
      <c r="A747" s="6">
        <v>41733</v>
      </c>
      <c r="B747" s="5">
        <v>311</v>
      </c>
      <c r="C747" s="6">
        <v>41752</v>
      </c>
      <c r="D747" s="5">
        <v>4296339</v>
      </c>
      <c r="E747" s="6">
        <v>41731</v>
      </c>
      <c r="F747" s="5">
        <v>2581373</v>
      </c>
      <c r="G747" s="6">
        <v>41731</v>
      </c>
      <c r="H747" s="5">
        <v>96163</v>
      </c>
    </row>
    <row r="748" spans="1:8" x14ac:dyDescent="0.2">
      <c r="A748" s="6">
        <v>41740</v>
      </c>
      <c r="B748" s="5">
        <v>308</v>
      </c>
      <c r="C748" s="6">
        <v>41759</v>
      </c>
      <c r="D748" s="5">
        <v>4296049</v>
      </c>
      <c r="E748" s="6">
        <v>41738</v>
      </c>
      <c r="F748" s="5">
        <v>2684341</v>
      </c>
      <c r="G748" s="6">
        <v>41738</v>
      </c>
      <c r="H748" s="5">
        <v>62436</v>
      </c>
    </row>
    <row r="749" spans="1:8" x14ac:dyDescent="0.2">
      <c r="A749" s="6">
        <v>41747</v>
      </c>
      <c r="B749" s="5">
        <v>327</v>
      </c>
      <c r="C749" s="6">
        <v>41766</v>
      </c>
      <c r="D749" s="5">
        <v>4303143</v>
      </c>
      <c r="E749" s="6">
        <v>41745</v>
      </c>
      <c r="F749" s="5">
        <v>2724744</v>
      </c>
      <c r="G749" s="6">
        <v>41745</v>
      </c>
      <c r="H749" s="5">
        <v>65457</v>
      </c>
    </row>
    <row r="750" spans="1:8" x14ac:dyDescent="0.2">
      <c r="A750" s="6">
        <v>41754</v>
      </c>
      <c r="B750" s="5">
        <v>345</v>
      </c>
      <c r="C750" s="6">
        <v>41773</v>
      </c>
      <c r="D750" s="5">
        <v>4336649</v>
      </c>
      <c r="E750" s="6">
        <v>41752</v>
      </c>
      <c r="F750" s="5">
        <v>2641132</v>
      </c>
      <c r="G750" s="6">
        <v>41752</v>
      </c>
      <c r="H750" s="5">
        <v>111394</v>
      </c>
    </row>
    <row r="751" spans="1:8" x14ac:dyDescent="0.2">
      <c r="A751" s="6">
        <v>41761</v>
      </c>
      <c r="B751" s="5">
        <v>325</v>
      </c>
      <c r="C751" s="6">
        <v>41780</v>
      </c>
      <c r="D751" s="5">
        <v>4327560</v>
      </c>
      <c r="E751" s="6">
        <v>41759</v>
      </c>
      <c r="F751" s="5">
        <v>2609418</v>
      </c>
      <c r="G751" s="6">
        <v>41759</v>
      </c>
      <c r="H751" s="5">
        <v>84126</v>
      </c>
    </row>
    <row r="752" spans="1:8" x14ac:dyDescent="0.2">
      <c r="A752" s="6">
        <v>41768</v>
      </c>
      <c r="B752" s="5">
        <v>303</v>
      </c>
      <c r="C752" s="6">
        <v>41787</v>
      </c>
      <c r="D752" s="5">
        <v>4322654</v>
      </c>
      <c r="E752" s="6">
        <v>41766</v>
      </c>
      <c r="F752" s="5">
        <v>2597621</v>
      </c>
      <c r="G752" s="6">
        <v>41766</v>
      </c>
      <c r="H752" s="5">
        <v>91397</v>
      </c>
    </row>
    <row r="753" spans="1:8" x14ac:dyDescent="0.2">
      <c r="A753" s="6">
        <v>41775</v>
      </c>
      <c r="B753" s="5">
        <v>324</v>
      </c>
      <c r="C753" s="6">
        <v>41794</v>
      </c>
      <c r="D753" s="5">
        <v>4330917</v>
      </c>
      <c r="E753" s="6">
        <v>41773</v>
      </c>
      <c r="F753" s="5">
        <v>2630836</v>
      </c>
      <c r="G753" s="6">
        <v>41773</v>
      </c>
      <c r="H753" s="5">
        <v>71250</v>
      </c>
    </row>
    <row r="754" spans="1:8" x14ac:dyDescent="0.2">
      <c r="A754" s="6">
        <v>41782</v>
      </c>
      <c r="B754" s="5">
        <v>305</v>
      </c>
      <c r="C754" s="6">
        <v>41801</v>
      </c>
      <c r="D754" s="5">
        <v>4340904</v>
      </c>
      <c r="E754" s="6">
        <v>41780</v>
      </c>
      <c r="F754" s="5">
        <v>2657729</v>
      </c>
      <c r="G754" s="6">
        <v>41780</v>
      </c>
      <c r="H754" s="5">
        <v>37745</v>
      </c>
    </row>
    <row r="755" spans="1:8" x14ac:dyDescent="0.2">
      <c r="A755" s="6">
        <v>41789</v>
      </c>
      <c r="B755" s="5">
        <v>312</v>
      </c>
      <c r="C755" s="6">
        <v>41808</v>
      </c>
      <c r="D755" s="5">
        <v>4368168</v>
      </c>
      <c r="E755" s="6">
        <v>41787</v>
      </c>
      <c r="F755" s="5">
        <v>2629199</v>
      </c>
      <c r="G755" s="6">
        <v>41787</v>
      </c>
      <c r="H755" s="5">
        <v>33573</v>
      </c>
    </row>
    <row r="756" spans="1:8" x14ac:dyDescent="0.2">
      <c r="A756" s="6">
        <v>41796</v>
      </c>
      <c r="B756" s="5">
        <v>317</v>
      </c>
      <c r="C756" s="6">
        <v>41815</v>
      </c>
      <c r="D756" s="5">
        <v>4368348</v>
      </c>
      <c r="E756" s="6">
        <v>41794</v>
      </c>
      <c r="F756" s="5">
        <v>2679071</v>
      </c>
      <c r="G756" s="6">
        <v>41794</v>
      </c>
      <c r="H756" s="5">
        <v>33895</v>
      </c>
    </row>
    <row r="757" spans="1:8" x14ac:dyDescent="0.2">
      <c r="A757" s="6">
        <v>41803</v>
      </c>
      <c r="B757" s="5">
        <v>314</v>
      </c>
      <c r="C757" s="6">
        <v>41822</v>
      </c>
      <c r="D757" s="5">
        <v>4377031</v>
      </c>
      <c r="E757" s="6">
        <v>41801</v>
      </c>
      <c r="F757" s="5">
        <v>2709510</v>
      </c>
      <c r="G757" s="6">
        <v>41801</v>
      </c>
      <c r="H757" s="5">
        <v>46921</v>
      </c>
    </row>
    <row r="758" spans="1:8" x14ac:dyDescent="0.2">
      <c r="A758" s="6">
        <v>41810</v>
      </c>
      <c r="B758" s="5">
        <v>315</v>
      </c>
      <c r="C758" s="6">
        <v>41829</v>
      </c>
      <c r="D758" s="5">
        <v>4383401</v>
      </c>
      <c r="E758" s="6">
        <v>41808</v>
      </c>
      <c r="F758" s="5">
        <v>2703925</v>
      </c>
      <c r="G758" s="6">
        <v>41808</v>
      </c>
      <c r="H758" s="5">
        <v>84475</v>
      </c>
    </row>
    <row r="759" spans="1:8" x14ac:dyDescent="0.2">
      <c r="A759" s="6">
        <v>41817</v>
      </c>
      <c r="B759" s="5">
        <v>308</v>
      </c>
      <c r="C759" s="6">
        <v>41836</v>
      </c>
      <c r="D759" s="5">
        <v>4398201</v>
      </c>
      <c r="E759" s="6">
        <v>41815</v>
      </c>
      <c r="F759" s="5">
        <v>2640303</v>
      </c>
      <c r="G759" s="6">
        <v>41815</v>
      </c>
      <c r="H759" s="5">
        <v>107244</v>
      </c>
    </row>
    <row r="760" spans="1:8" x14ac:dyDescent="0.2">
      <c r="A760" s="6">
        <v>41824</v>
      </c>
      <c r="B760" s="5">
        <v>302</v>
      </c>
      <c r="C760" s="6">
        <v>41843</v>
      </c>
      <c r="D760" s="5">
        <v>4410746</v>
      </c>
      <c r="E760" s="6">
        <v>41822</v>
      </c>
      <c r="F760" s="5">
        <v>2578697</v>
      </c>
      <c r="G760" s="6">
        <v>41822</v>
      </c>
      <c r="H760" s="5">
        <v>100085</v>
      </c>
    </row>
    <row r="761" spans="1:8" x14ac:dyDescent="0.2">
      <c r="A761" s="6">
        <v>41831</v>
      </c>
      <c r="B761" s="5">
        <v>308</v>
      </c>
      <c r="C761" s="6">
        <v>41850</v>
      </c>
      <c r="D761" s="5">
        <v>4406637</v>
      </c>
      <c r="E761" s="6">
        <v>41829</v>
      </c>
      <c r="F761" s="5">
        <v>2622832</v>
      </c>
      <c r="G761" s="6">
        <v>41829</v>
      </c>
      <c r="H761" s="5">
        <v>63826</v>
      </c>
    </row>
    <row r="762" spans="1:8" x14ac:dyDescent="0.2">
      <c r="A762" s="6">
        <v>41838</v>
      </c>
      <c r="B762" s="5">
        <v>294</v>
      </c>
      <c r="C762" s="6">
        <v>41857</v>
      </c>
      <c r="D762" s="5">
        <v>4410111</v>
      </c>
      <c r="E762" s="6">
        <v>41836</v>
      </c>
      <c r="F762" s="5">
        <v>2639685</v>
      </c>
      <c r="G762" s="6">
        <v>41836</v>
      </c>
      <c r="H762" s="5">
        <v>59384</v>
      </c>
    </row>
    <row r="763" spans="1:8" x14ac:dyDescent="0.2">
      <c r="A763" s="6">
        <v>41845</v>
      </c>
      <c r="B763" s="5">
        <v>303</v>
      </c>
      <c r="C763" s="6">
        <v>41864</v>
      </c>
      <c r="D763" s="5">
        <v>4431923</v>
      </c>
      <c r="E763" s="6">
        <v>41843</v>
      </c>
      <c r="F763" s="5">
        <v>2792302</v>
      </c>
      <c r="G763" s="6">
        <v>41843</v>
      </c>
      <c r="H763" s="5">
        <v>64138</v>
      </c>
    </row>
    <row r="764" spans="1:8" x14ac:dyDescent="0.2">
      <c r="A764" s="6">
        <v>41852</v>
      </c>
      <c r="B764" s="5">
        <v>295</v>
      </c>
      <c r="C764" s="6">
        <v>41871</v>
      </c>
      <c r="D764" s="5">
        <v>4412924</v>
      </c>
      <c r="E764" s="6">
        <v>41850</v>
      </c>
      <c r="F764" s="5">
        <v>2809004</v>
      </c>
      <c r="G764" s="6">
        <v>41850</v>
      </c>
      <c r="H764" s="5">
        <v>62335</v>
      </c>
    </row>
    <row r="765" spans="1:8" x14ac:dyDescent="0.2">
      <c r="A765" s="6">
        <v>41859</v>
      </c>
      <c r="B765" s="5">
        <v>309</v>
      </c>
      <c r="C765" s="6">
        <v>41878</v>
      </c>
      <c r="D765" s="5">
        <v>4413736</v>
      </c>
      <c r="E765" s="6">
        <v>41857</v>
      </c>
      <c r="F765" s="5">
        <v>2789330</v>
      </c>
      <c r="G765" s="6">
        <v>41857</v>
      </c>
      <c r="H765" s="5">
        <v>71513</v>
      </c>
    </row>
    <row r="766" spans="1:8" x14ac:dyDescent="0.2">
      <c r="A766" s="6">
        <v>41866</v>
      </c>
      <c r="B766" s="5">
        <v>303</v>
      </c>
      <c r="C766" s="6">
        <v>41885</v>
      </c>
      <c r="D766" s="5">
        <v>4415587</v>
      </c>
      <c r="E766" s="6">
        <v>41864</v>
      </c>
      <c r="F766" s="5">
        <v>2786792</v>
      </c>
      <c r="G766" s="6">
        <v>41864</v>
      </c>
      <c r="H766" s="5">
        <v>78066</v>
      </c>
    </row>
    <row r="767" spans="1:8" x14ac:dyDescent="0.2">
      <c r="A767" s="6">
        <v>41873</v>
      </c>
      <c r="B767" s="5">
        <v>300</v>
      </c>
      <c r="C767" s="6">
        <v>41892</v>
      </c>
      <c r="D767" s="5">
        <v>4421408</v>
      </c>
      <c r="E767" s="6">
        <v>41871</v>
      </c>
      <c r="F767" s="5">
        <v>2790174</v>
      </c>
      <c r="G767" s="6">
        <v>41871</v>
      </c>
      <c r="H767" s="5">
        <v>42803</v>
      </c>
    </row>
    <row r="768" spans="1:8" x14ac:dyDescent="0.2">
      <c r="A768" s="6">
        <v>41880</v>
      </c>
      <c r="B768" s="5">
        <v>303</v>
      </c>
      <c r="C768" s="6">
        <v>41899</v>
      </c>
      <c r="D768" s="5">
        <v>4449588</v>
      </c>
      <c r="E768" s="6">
        <v>41878</v>
      </c>
      <c r="F768" s="5">
        <v>2778794</v>
      </c>
      <c r="G768" s="6">
        <v>41878</v>
      </c>
      <c r="H768" s="5">
        <v>40217</v>
      </c>
    </row>
    <row r="769" spans="1:8" x14ac:dyDescent="0.2">
      <c r="A769" s="6">
        <v>41887</v>
      </c>
      <c r="B769" s="5">
        <v>307</v>
      </c>
      <c r="C769" s="6">
        <v>41906</v>
      </c>
      <c r="D769" s="5">
        <v>4459050</v>
      </c>
      <c r="E769" s="6">
        <v>41885</v>
      </c>
      <c r="F769" s="5">
        <v>2777409</v>
      </c>
      <c r="G769" s="6">
        <v>41885</v>
      </c>
      <c r="H769" s="5">
        <v>42868</v>
      </c>
    </row>
    <row r="770" spans="1:8" x14ac:dyDescent="0.2">
      <c r="A770" s="6">
        <v>41894</v>
      </c>
      <c r="B770" s="5">
        <v>288</v>
      </c>
      <c r="C770" s="6">
        <v>41913</v>
      </c>
      <c r="D770" s="5">
        <v>4450260</v>
      </c>
      <c r="E770" s="6">
        <v>41892</v>
      </c>
      <c r="F770" s="5">
        <v>2787045</v>
      </c>
      <c r="G770" s="6">
        <v>41892</v>
      </c>
      <c r="H770" s="5">
        <v>39081</v>
      </c>
    </row>
    <row r="771" spans="1:8" x14ac:dyDescent="0.2">
      <c r="A771" s="6">
        <v>41901</v>
      </c>
      <c r="B771" s="5">
        <v>295</v>
      </c>
      <c r="C771" s="6">
        <v>41920</v>
      </c>
      <c r="D771" s="5">
        <v>4455403</v>
      </c>
      <c r="E771" s="6">
        <v>41899</v>
      </c>
      <c r="F771" s="5">
        <v>2797996</v>
      </c>
      <c r="G771" s="6">
        <v>41899</v>
      </c>
      <c r="H771" s="5">
        <v>66417</v>
      </c>
    </row>
    <row r="772" spans="1:8" x14ac:dyDescent="0.2">
      <c r="A772" s="6">
        <v>41908</v>
      </c>
      <c r="B772" s="5">
        <v>290</v>
      </c>
      <c r="C772" s="6">
        <v>41927</v>
      </c>
      <c r="D772" s="5">
        <v>4474360</v>
      </c>
      <c r="E772" s="6">
        <v>41906</v>
      </c>
      <c r="F772" s="5">
        <v>2732580</v>
      </c>
      <c r="G772" s="6">
        <v>41906</v>
      </c>
      <c r="H772" s="5">
        <v>114828</v>
      </c>
    </row>
    <row r="773" spans="1:8" x14ac:dyDescent="0.2">
      <c r="A773" s="6">
        <v>41915</v>
      </c>
      <c r="B773" s="5">
        <v>293</v>
      </c>
      <c r="C773" s="6">
        <v>41934</v>
      </c>
      <c r="D773" s="5">
        <v>4481616</v>
      </c>
      <c r="E773" s="6">
        <v>41913</v>
      </c>
      <c r="F773" s="5">
        <v>2705717</v>
      </c>
      <c r="G773" s="6">
        <v>41913</v>
      </c>
      <c r="H773" s="5">
        <v>119237</v>
      </c>
    </row>
    <row r="774" spans="1:8" x14ac:dyDescent="0.2">
      <c r="A774" s="6">
        <v>41922</v>
      </c>
      <c r="B774" s="5">
        <v>281</v>
      </c>
      <c r="C774" s="6">
        <v>41941</v>
      </c>
      <c r="D774" s="5">
        <v>4486754</v>
      </c>
      <c r="E774" s="6">
        <v>41920</v>
      </c>
      <c r="F774" s="5">
        <v>2749347</v>
      </c>
      <c r="G774" s="6">
        <v>41920</v>
      </c>
      <c r="H774" s="5">
        <v>96461</v>
      </c>
    </row>
    <row r="775" spans="1:8" x14ac:dyDescent="0.2">
      <c r="A775" s="6">
        <v>41929</v>
      </c>
      <c r="B775" s="5">
        <v>290</v>
      </c>
      <c r="C775" s="6">
        <v>41948</v>
      </c>
      <c r="D775" s="5">
        <v>4486585</v>
      </c>
      <c r="E775" s="6">
        <v>41927</v>
      </c>
      <c r="F775" s="5">
        <v>2793290</v>
      </c>
      <c r="G775" s="6">
        <v>41927</v>
      </c>
      <c r="H775" s="5">
        <v>79790</v>
      </c>
    </row>
    <row r="776" spans="1:8" x14ac:dyDescent="0.2">
      <c r="A776" s="6">
        <v>41936</v>
      </c>
      <c r="B776" s="5">
        <v>291</v>
      </c>
      <c r="C776" s="6">
        <v>41955</v>
      </c>
      <c r="D776" s="5">
        <v>4488895</v>
      </c>
      <c r="E776" s="6">
        <v>41934</v>
      </c>
      <c r="F776" s="5">
        <v>2688613</v>
      </c>
      <c r="G776" s="6">
        <v>41934</v>
      </c>
      <c r="H776" s="5">
        <v>123514</v>
      </c>
    </row>
    <row r="777" spans="1:8" x14ac:dyDescent="0.2">
      <c r="A777" s="6">
        <v>41943</v>
      </c>
      <c r="B777" s="5">
        <v>280</v>
      </c>
      <c r="C777" s="6">
        <v>41962</v>
      </c>
      <c r="D777" s="5">
        <v>4492759</v>
      </c>
      <c r="E777" s="6">
        <v>41941</v>
      </c>
      <c r="F777" s="5">
        <v>2629809</v>
      </c>
      <c r="G777" s="6">
        <v>41941</v>
      </c>
      <c r="H777" s="5">
        <v>118424</v>
      </c>
    </row>
    <row r="778" spans="1:8" x14ac:dyDescent="0.2">
      <c r="A778" s="6">
        <v>41950</v>
      </c>
      <c r="B778" s="5">
        <v>291</v>
      </c>
      <c r="C778" s="6">
        <v>41969</v>
      </c>
      <c r="D778" s="5">
        <v>4485931</v>
      </c>
      <c r="E778" s="6">
        <v>41948</v>
      </c>
      <c r="F778" s="5">
        <v>2561062</v>
      </c>
      <c r="G778" s="6">
        <v>41948</v>
      </c>
      <c r="H778" s="5">
        <v>111382</v>
      </c>
    </row>
    <row r="779" spans="1:8" x14ac:dyDescent="0.2">
      <c r="A779" s="6">
        <v>41957</v>
      </c>
      <c r="B779" s="5">
        <v>293</v>
      </c>
      <c r="C779" s="6">
        <v>41976</v>
      </c>
      <c r="D779" s="5">
        <v>4486190</v>
      </c>
      <c r="E779" s="6">
        <v>41955</v>
      </c>
      <c r="F779" s="5">
        <v>2568099</v>
      </c>
      <c r="G779" s="6">
        <v>41955</v>
      </c>
      <c r="H779" s="5">
        <v>107205</v>
      </c>
    </row>
    <row r="780" spans="1:8" x14ac:dyDescent="0.2">
      <c r="A780" s="6">
        <v>41964</v>
      </c>
      <c r="B780" s="5">
        <v>303</v>
      </c>
      <c r="C780" s="6">
        <v>41983</v>
      </c>
      <c r="D780" s="5">
        <v>4488865</v>
      </c>
      <c r="E780" s="6">
        <v>41962</v>
      </c>
      <c r="F780" s="5">
        <v>2520171</v>
      </c>
      <c r="G780" s="6">
        <v>41962</v>
      </c>
      <c r="H780" s="5">
        <v>95281</v>
      </c>
    </row>
    <row r="781" spans="1:8" x14ac:dyDescent="0.2">
      <c r="A781" s="6">
        <v>41971</v>
      </c>
      <c r="B781" s="5">
        <v>291</v>
      </c>
      <c r="C781" s="6">
        <v>41990</v>
      </c>
      <c r="D781" s="5">
        <v>4502247</v>
      </c>
      <c r="E781" s="6">
        <v>41969</v>
      </c>
      <c r="F781" s="5">
        <v>2486574</v>
      </c>
      <c r="G781" s="6">
        <v>41969</v>
      </c>
      <c r="H781" s="5">
        <v>79769</v>
      </c>
    </row>
    <row r="782" spans="1:8" x14ac:dyDescent="0.2">
      <c r="A782" s="6">
        <v>41978</v>
      </c>
      <c r="B782" s="5">
        <v>291</v>
      </c>
      <c r="C782" s="6">
        <v>41997</v>
      </c>
      <c r="D782" s="5">
        <v>4509462</v>
      </c>
      <c r="E782" s="6">
        <v>41976</v>
      </c>
      <c r="F782" s="5">
        <v>2449444</v>
      </c>
      <c r="G782" s="6">
        <v>41976</v>
      </c>
      <c r="H782" s="5">
        <v>87426</v>
      </c>
    </row>
    <row r="783" spans="1:8" x14ac:dyDescent="0.2">
      <c r="A783" s="6">
        <v>41985</v>
      </c>
      <c r="B783" s="5">
        <v>286</v>
      </c>
      <c r="C783" s="6">
        <v>42004</v>
      </c>
      <c r="D783" s="5">
        <v>4497660</v>
      </c>
      <c r="E783" s="6">
        <v>41983</v>
      </c>
      <c r="F783" s="5">
        <v>2433138</v>
      </c>
      <c r="G783" s="6">
        <v>41983</v>
      </c>
      <c r="H783" s="5">
        <v>60092</v>
      </c>
    </row>
    <row r="784" spans="1:8" x14ac:dyDescent="0.2">
      <c r="A784" s="6">
        <v>41992</v>
      </c>
      <c r="B784" s="5">
        <v>276</v>
      </c>
      <c r="C784" s="6">
        <v>42011</v>
      </c>
      <c r="D784" s="5">
        <v>4499524</v>
      </c>
      <c r="E784" s="6">
        <v>41990</v>
      </c>
      <c r="F784" s="5">
        <v>2786907</v>
      </c>
      <c r="G784" s="6">
        <v>41990</v>
      </c>
      <c r="H784" s="5">
        <v>114776</v>
      </c>
    </row>
    <row r="785" spans="1:8" x14ac:dyDescent="0.2">
      <c r="A785" s="6">
        <v>41999</v>
      </c>
      <c r="B785" s="5">
        <v>285</v>
      </c>
      <c r="C785" s="6">
        <v>42018</v>
      </c>
      <c r="D785" s="5">
        <v>4516077</v>
      </c>
      <c r="E785" s="6">
        <v>41997</v>
      </c>
      <c r="F785" s="5">
        <v>2681801</v>
      </c>
      <c r="G785" s="6">
        <v>41997</v>
      </c>
      <c r="H785" s="5">
        <v>175093</v>
      </c>
    </row>
    <row r="786" spans="1:8" x14ac:dyDescent="0.2">
      <c r="A786" s="6">
        <v>42006</v>
      </c>
      <c r="B786" s="5">
        <v>294</v>
      </c>
      <c r="C786" s="6">
        <v>42025</v>
      </c>
      <c r="D786" s="5">
        <v>4512936</v>
      </c>
      <c r="E786" s="6">
        <v>42004</v>
      </c>
      <c r="F786" s="5">
        <v>2574784</v>
      </c>
      <c r="G786" s="6">
        <v>42004</v>
      </c>
      <c r="H786" s="5">
        <v>192063</v>
      </c>
    </row>
    <row r="787" spans="1:8" x14ac:dyDescent="0.2">
      <c r="A787" s="6">
        <v>42013</v>
      </c>
      <c r="B787" s="5">
        <v>304</v>
      </c>
      <c r="C787" s="6">
        <v>42032</v>
      </c>
      <c r="D787" s="5">
        <v>4500064</v>
      </c>
      <c r="E787" s="6">
        <v>42011</v>
      </c>
      <c r="F787" s="5">
        <v>2600598</v>
      </c>
      <c r="G787" s="6">
        <v>42011</v>
      </c>
      <c r="H787" s="5">
        <v>176817</v>
      </c>
    </row>
    <row r="788" spans="1:8" x14ac:dyDescent="0.2">
      <c r="A788" s="6">
        <v>42020</v>
      </c>
      <c r="B788" s="5">
        <v>298</v>
      </c>
      <c r="C788" s="6">
        <v>42039</v>
      </c>
      <c r="D788" s="5">
        <v>4500348</v>
      </c>
      <c r="E788" s="6">
        <v>42018</v>
      </c>
      <c r="F788" s="5">
        <v>2753903</v>
      </c>
      <c r="G788" s="6">
        <v>42018</v>
      </c>
      <c r="H788" s="5">
        <v>158268</v>
      </c>
    </row>
    <row r="789" spans="1:8" x14ac:dyDescent="0.2">
      <c r="A789" s="6">
        <v>42027</v>
      </c>
      <c r="B789" s="5">
        <v>261</v>
      </c>
      <c r="C789" s="6">
        <v>42046</v>
      </c>
      <c r="D789" s="5">
        <v>4501685</v>
      </c>
      <c r="E789" s="6">
        <v>42025</v>
      </c>
      <c r="F789" s="5">
        <v>2722392</v>
      </c>
      <c r="G789" s="6">
        <v>42025</v>
      </c>
      <c r="H789" s="5">
        <v>170152</v>
      </c>
    </row>
    <row r="790" spans="1:8" x14ac:dyDescent="0.2">
      <c r="A790" s="6">
        <v>42034</v>
      </c>
      <c r="B790" s="5">
        <v>281</v>
      </c>
      <c r="C790" s="6">
        <v>42053</v>
      </c>
      <c r="D790" s="5">
        <v>4496851</v>
      </c>
      <c r="E790" s="6">
        <v>42032</v>
      </c>
      <c r="F790" s="5">
        <v>2665153</v>
      </c>
      <c r="G790" s="6">
        <v>42032</v>
      </c>
      <c r="H790" s="5">
        <v>201192</v>
      </c>
    </row>
    <row r="791" spans="1:8" x14ac:dyDescent="0.2">
      <c r="A791" s="6">
        <v>42041</v>
      </c>
      <c r="B791" s="5">
        <v>298</v>
      </c>
      <c r="C791" s="6">
        <v>42060</v>
      </c>
      <c r="D791" s="5">
        <v>4486725</v>
      </c>
      <c r="E791" s="6">
        <v>42039</v>
      </c>
      <c r="F791" s="5">
        <v>2684263</v>
      </c>
      <c r="G791" s="6">
        <v>42039</v>
      </c>
      <c r="H791" s="5">
        <v>167272</v>
      </c>
    </row>
    <row r="792" spans="1:8" x14ac:dyDescent="0.2">
      <c r="A792" s="6">
        <v>42048</v>
      </c>
      <c r="B792" s="5">
        <v>285</v>
      </c>
      <c r="C792" s="6">
        <v>42067</v>
      </c>
      <c r="D792" s="5">
        <v>4487583</v>
      </c>
      <c r="E792" s="6">
        <v>42046</v>
      </c>
      <c r="F792" s="5">
        <v>2536607</v>
      </c>
      <c r="G792" s="6">
        <v>42046</v>
      </c>
      <c r="H792" s="5">
        <v>158907</v>
      </c>
    </row>
    <row r="793" spans="1:8" x14ac:dyDescent="0.2">
      <c r="A793" s="6">
        <v>42055</v>
      </c>
      <c r="B793" s="5">
        <v>305</v>
      </c>
      <c r="C793" s="6">
        <v>42074</v>
      </c>
      <c r="D793" s="5">
        <v>4489279</v>
      </c>
      <c r="E793" s="6">
        <v>42053</v>
      </c>
      <c r="F793" s="5">
        <v>2457419</v>
      </c>
      <c r="G793" s="6">
        <v>42053</v>
      </c>
      <c r="H793" s="5">
        <v>118836</v>
      </c>
    </row>
    <row r="794" spans="1:8" x14ac:dyDescent="0.2">
      <c r="A794" s="6">
        <v>42062</v>
      </c>
      <c r="B794" s="5">
        <v>317</v>
      </c>
      <c r="C794" s="6">
        <v>42081</v>
      </c>
      <c r="D794" s="5">
        <v>4495888</v>
      </c>
      <c r="E794" s="6">
        <v>42060</v>
      </c>
      <c r="F794" s="5">
        <v>2328963</v>
      </c>
      <c r="G794" s="6">
        <v>42060</v>
      </c>
      <c r="H794" s="5">
        <v>68114</v>
      </c>
    </row>
    <row r="795" spans="1:8" x14ac:dyDescent="0.2">
      <c r="A795" s="6">
        <v>42069</v>
      </c>
      <c r="B795" s="5">
        <v>293</v>
      </c>
      <c r="C795" s="6">
        <v>42088</v>
      </c>
      <c r="D795" s="5">
        <v>4480603</v>
      </c>
      <c r="E795" s="6">
        <v>42067</v>
      </c>
      <c r="F795" s="5">
        <v>2522095</v>
      </c>
      <c r="G795" s="6">
        <v>42067</v>
      </c>
      <c r="H795" s="5">
        <v>49803</v>
      </c>
    </row>
    <row r="796" spans="1:8" x14ac:dyDescent="0.2">
      <c r="A796" s="6">
        <v>42076</v>
      </c>
      <c r="B796" s="5">
        <v>290</v>
      </c>
      <c r="C796" s="6">
        <v>42095</v>
      </c>
      <c r="D796" s="5">
        <v>4481799</v>
      </c>
      <c r="E796" s="6">
        <v>42074</v>
      </c>
      <c r="F796" s="5">
        <v>2688257</v>
      </c>
      <c r="G796" s="6">
        <v>42074</v>
      </c>
      <c r="H796" s="5">
        <v>39431</v>
      </c>
    </row>
    <row r="797" spans="1:8" x14ac:dyDescent="0.2">
      <c r="A797" s="6">
        <v>42083</v>
      </c>
      <c r="B797" s="5">
        <v>284</v>
      </c>
      <c r="C797" s="6">
        <v>42102</v>
      </c>
      <c r="D797" s="5">
        <v>4483419</v>
      </c>
      <c r="E797" s="6">
        <v>42081</v>
      </c>
      <c r="F797" s="5">
        <v>2782935</v>
      </c>
      <c r="G797" s="6">
        <v>42081</v>
      </c>
      <c r="H797" s="5">
        <v>60686</v>
      </c>
    </row>
    <row r="798" spans="1:8" x14ac:dyDescent="0.2">
      <c r="A798" s="6">
        <v>42090</v>
      </c>
      <c r="B798" s="5">
        <v>269</v>
      </c>
      <c r="C798" s="6">
        <v>42109</v>
      </c>
      <c r="D798" s="5">
        <v>4485366</v>
      </c>
      <c r="E798" s="6">
        <v>42088</v>
      </c>
      <c r="F798" s="5">
        <v>2706627</v>
      </c>
      <c r="G798" s="6">
        <v>42088</v>
      </c>
      <c r="H798" s="5">
        <v>85907</v>
      </c>
    </row>
    <row r="799" spans="1:8" x14ac:dyDescent="0.2">
      <c r="A799" s="6">
        <v>42097</v>
      </c>
      <c r="B799" s="5">
        <v>282</v>
      </c>
      <c r="C799" s="6">
        <v>42116</v>
      </c>
      <c r="D799" s="5">
        <v>4489695</v>
      </c>
      <c r="E799" s="6">
        <v>42095</v>
      </c>
      <c r="F799" s="5">
        <v>2667344</v>
      </c>
      <c r="G799" s="6">
        <v>42095</v>
      </c>
      <c r="H799" s="5">
        <v>75467</v>
      </c>
    </row>
    <row r="800" spans="1:8" x14ac:dyDescent="0.2">
      <c r="A800" s="6">
        <v>42104</v>
      </c>
      <c r="B800" s="5">
        <v>298</v>
      </c>
      <c r="C800" s="6">
        <v>42123</v>
      </c>
      <c r="D800" s="5">
        <v>4471499</v>
      </c>
      <c r="E800" s="6">
        <v>42102</v>
      </c>
      <c r="F800" s="5">
        <v>2744497</v>
      </c>
      <c r="G800" s="6">
        <v>42102</v>
      </c>
      <c r="H800" s="5">
        <v>55206</v>
      </c>
    </row>
    <row r="801" spans="1:8" x14ac:dyDescent="0.2">
      <c r="A801" s="6">
        <v>42111</v>
      </c>
      <c r="B801" s="5">
        <v>295</v>
      </c>
      <c r="C801" s="6">
        <v>42130</v>
      </c>
      <c r="D801" s="5">
        <v>4472703</v>
      </c>
      <c r="E801" s="6">
        <v>42109</v>
      </c>
      <c r="F801" s="5">
        <v>2793314</v>
      </c>
      <c r="G801" s="6">
        <v>42109</v>
      </c>
      <c r="H801" s="5">
        <v>50447</v>
      </c>
    </row>
    <row r="802" spans="1:8" x14ac:dyDescent="0.2">
      <c r="A802" s="6">
        <v>42118</v>
      </c>
      <c r="B802" s="5">
        <v>269</v>
      </c>
      <c r="C802" s="6">
        <v>42137</v>
      </c>
      <c r="D802" s="5">
        <v>4501188</v>
      </c>
      <c r="E802" s="6">
        <v>42116</v>
      </c>
      <c r="F802" s="5">
        <v>2679047</v>
      </c>
      <c r="G802" s="6">
        <v>42116</v>
      </c>
      <c r="H802" s="5">
        <v>150028</v>
      </c>
    </row>
    <row r="803" spans="1:8" x14ac:dyDescent="0.2">
      <c r="A803" s="6">
        <v>42125</v>
      </c>
      <c r="B803" s="5">
        <v>267</v>
      </c>
      <c r="C803" s="6">
        <v>42144</v>
      </c>
      <c r="D803" s="5">
        <v>4480384</v>
      </c>
      <c r="E803" s="6">
        <v>42123</v>
      </c>
      <c r="F803" s="5">
        <v>2593777</v>
      </c>
      <c r="G803" s="6">
        <v>42123</v>
      </c>
      <c r="H803" s="5">
        <v>219702</v>
      </c>
    </row>
    <row r="804" spans="1:8" x14ac:dyDescent="0.2">
      <c r="A804" s="6">
        <v>42132</v>
      </c>
      <c r="B804" s="5">
        <v>271</v>
      </c>
      <c r="C804" s="6">
        <v>42151</v>
      </c>
      <c r="D804" s="5">
        <v>4463981</v>
      </c>
      <c r="E804" s="6">
        <v>42130</v>
      </c>
      <c r="F804" s="5">
        <v>2595402</v>
      </c>
      <c r="G804" s="6">
        <v>42130</v>
      </c>
      <c r="H804" s="5">
        <v>227506</v>
      </c>
    </row>
    <row r="805" spans="1:8" x14ac:dyDescent="0.2">
      <c r="A805" s="6">
        <v>42139</v>
      </c>
      <c r="B805" s="5">
        <v>276</v>
      </c>
      <c r="C805" s="6">
        <v>42158</v>
      </c>
      <c r="D805" s="5">
        <v>4465360</v>
      </c>
      <c r="E805" s="6">
        <v>42137</v>
      </c>
      <c r="F805" s="5">
        <v>2619317</v>
      </c>
      <c r="G805" s="6">
        <v>42137</v>
      </c>
      <c r="H805" s="5">
        <v>216211</v>
      </c>
    </row>
    <row r="806" spans="1:8" x14ac:dyDescent="0.2">
      <c r="A806" s="6">
        <v>42146</v>
      </c>
      <c r="B806" s="5">
        <v>281</v>
      </c>
      <c r="C806" s="6">
        <v>42165</v>
      </c>
      <c r="D806" s="5">
        <v>4468005</v>
      </c>
      <c r="E806" s="6">
        <v>42144</v>
      </c>
      <c r="F806" s="5">
        <v>2635118</v>
      </c>
      <c r="G806" s="6">
        <v>42144</v>
      </c>
      <c r="H806" s="5">
        <v>181641</v>
      </c>
    </row>
    <row r="807" spans="1:8" x14ac:dyDescent="0.2">
      <c r="A807" s="6">
        <v>42153</v>
      </c>
      <c r="B807" s="5">
        <v>275</v>
      </c>
      <c r="C807" s="6">
        <v>42172</v>
      </c>
      <c r="D807" s="5">
        <v>4487817</v>
      </c>
      <c r="E807" s="6">
        <v>42151</v>
      </c>
      <c r="F807" s="5">
        <v>2510791</v>
      </c>
      <c r="G807" s="6">
        <v>42151</v>
      </c>
      <c r="H807" s="5">
        <v>175577</v>
      </c>
    </row>
    <row r="808" spans="1:8" x14ac:dyDescent="0.2">
      <c r="A808" s="6">
        <v>42160</v>
      </c>
      <c r="B808" s="5">
        <v>278</v>
      </c>
      <c r="C808" s="6">
        <v>42179</v>
      </c>
      <c r="D808" s="5">
        <v>4495055</v>
      </c>
      <c r="E808" s="6">
        <v>42158</v>
      </c>
      <c r="F808" s="5">
        <v>2444765</v>
      </c>
      <c r="G808" s="6">
        <v>42158</v>
      </c>
      <c r="H808" s="5">
        <v>185794</v>
      </c>
    </row>
    <row r="809" spans="1:8" x14ac:dyDescent="0.2">
      <c r="A809" s="6">
        <v>42167</v>
      </c>
      <c r="B809" s="5">
        <v>269</v>
      </c>
      <c r="C809" s="6">
        <v>42186</v>
      </c>
      <c r="D809" s="5">
        <v>4479130</v>
      </c>
      <c r="E809" s="6">
        <v>42165</v>
      </c>
      <c r="F809" s="5">
        <v>2654281</v>
      </c>
      <c r="G809" s="6">
        <v>42165</v>
      </c>
      <c r="H809" s="5">
        <v>178468</v>
      </c>
    </row>
    <row r="810" spans="1:8" x14ac:dyDescent="0.2">
      <c r="A810" s="6">
        <v>42174</v>
      </c>
      <c r="B810" s="5">
        <v>273</v>
      </c>
      <c r="C810" s="6">
        <v>42193</v>
      </c>
      <c r="D810" s="5">
        <v>4481289</v>
      </c>
      <c r="E810" s="6">
        <v>42172</v>
      </c>
      <c r="F810" s="5">
        <v>2621304</v>
      </c>
      <c r="G810" s="6">
        <v>42172</v>
      </c>
      <c r="H810" s="5">
        <v>207648</v>
      </c>
    </row>
    <row r="811" spans="1:8" x14ac:dyDescent="0.2">
      <c r="A811" s="6">
        <v>42181</v>
      </c>
      <c r="B811" s="5">
        <v>275</v>
      </c>
      <c r="C811" s="6">
        <v>42200</v>
      </c>
      <c r="D811" s="5">
        <v>4493605</v>
      </c>
      <c r="E811" s="6">
        <v>42179</v>
      </c>
      <c r="F811" s="5">
        <v>2530324</v>
      </c>
      <c r="G811" s="6">
        <v>42179</v>
      </c>
      <c r="H811" s="5">
        <v>239498</v>
      </c>
    </row>
    <row r="812" spans="1:8" x14ac:dyDescent="0.2">
      <c r="A812" s="6">
        <v>42188</v>
      </c>
      <c r="B812" s="5">
        <v>292</v>
      </c>
      <c r="C812" s="6">
        <v>42207</v>
      </c>
      <c r="D812" s="5">
        <v>4500503</v>
      </c>
      <c r="E812" s="6">
        <v>42186</v>
      </c>
      <c r="F812" s="5">
        <v>2457406</v>
      </c>
      <c r="G812" s="6">
        <v>42186</v>
      </c>
      <c r="H812" s="5">
        <v>227457</v>
      </c>
    </row>
    <row r="813" spans="1:8" x14ac:dyDescent="0.2">
      <c r="A813" s="6">
        <v>42195</v>
      </c>
      <c r="B813" s="5">
        <v>285</v>
      </c>
      <c r="C813" s="6">
        <v>42214</v>
      </c>
      <c r="D813" s="5">
        <v>4485480</v>
      </c>
      <c r="E813" s="6">
        <v>42193</v>
      </c>
      <c r="F813" s="5">
        <v>2555100</v>
      </c>
      <c r="G813" s="6">
        <v>42193</v>
      </c>
      <c r="H813" s="5">
        <v>182596</v>
      </c>
    </row>
    <row r="814" spans="1:8" x14ac:dyDescent="0.2">
      <c r="A814" s="6">
        <v>42202</v>
      </c>
      <c r="B814" s="5">
        <v>265</v>
      </c>
      <c r="C814" s="6">
        <v>42221</v>
      </c>
      <c r="D814" s="5">
        <v>4486329</v>
      </c>
      <c r="E814" s="6">
        <v>42200</v>
      </c>
      <c r="F814" s="5">
        <v>2620137</v>
      </c>
      <c r="G814" s="6">
        <v>42200</v>
      </c>
      <c r="H814" s="5">
        <v>176411</v>
      </c>
    </row>
    <row r="815" spans="1:8" x14ac:dyDescent="0.2">
      <c r="A815" s="6">
        <v>42209</v>
      </c>
      <c r="B815" s="5">
        <v>269</v>
      </c>
      <c r="C815" s="6">
        <v>42228</v>
      </c>
      <c r="D815" s="5">
        <v>4489250</v>
      </c>
      <c r="E815" s="6">
        <v>42207</v>
      </c>
      <c r="F815" s="5">
        <v>2631543</v>
      </c>
      <c r="G815" s="6">
        <v>42207</v>
      </c>
      <c r="H815" s="5">
        <v>194772</v>
      </c>
    </row>
    <row r="816" spans="1:8" x14ac:dyDescent="0.2">
      <c r="A816" s="6">
        <v>42216</v>
      </c>
      <c r="B816" s="5">
        <v>270</v>
      </c>
      <c r="C816" s="6">
        <v>42235</v>
      </c>
      <c r="D816" s="5">
        <v>4487208</v>
      </c>
      <c r="E816" s="6">
        <v>42214</v>
      </c>
      <c r="F816" s="5">
        <v>2624646</v>
      </c>
      <c r="G816" s="6">
        <v>42214</v>
      </c>
      <c r="H816" s="5">
        <v>196825</v>
      </c>
    </row>
    <row r="817" spans="1:8" x14ac:dyDescent="0.2">
      <c r="A817" s="6">
        <v>42223</v>
      </c>
      <c r="B817" s="5">
        <v>274</v>
      </c>
      <c r="C817" s="6">
        <v>42242</v>
      </c>
      <c r="D817" s="5">
        <v>4475105</v>
      </c>
      <c r="E817" s="6">
        <v>42221</v>
      </c>
      <c r="F817" s="5">
        <v>2598529</v>
      </c>
      <c r="G817" s="6">
        <v>42221</v>
      </c>
      <c r="H817" s="5">
        <v>203501</v>
      </c>
    </row>
    <row r="818" spans="1:8" x14ac:dyDescent="0.2">
      <c r="A818" s="6">
        <v>42230</v>
      </c>
      <c r="B818" s="5">
        <v>279</v>
      </c>
      <c r="C818" s="6">
        <v>42249</v>
      </c>
      <c r="D818" s="5">
        <v>4475886</v>
      </c>
      <c r="E818" s="6">
        <v>42228</v>
      </c>
      <c r="F818" s="5">
        <v>2558957</v>
      </c>
      <c r="G818" s="6">
        <v>42228</v>
      </c>
      <c r="H818" s="5">
        <v>196323</v>
      </c>
    </row>
    <row r="819" spans="1:8" x14ac:dyDescent="0.2">
      <c r="A819" s="6">
        <v>42237</v>
      </c>
      <c r="B819" s="5">
        <v>274</v>
      </c>
      <c r="C819" s="6">
        <v>42256</v>
      </c>
      <c r="D819" s="5">
        <v>4478213</v>
      </c>
      <c r="E819" s="6">
        <v>42235</v>
      </c>
      <c r="F819" s="5">
        <v>2528568</v>
      </c>
      <c r="G819" s="6">
        <v>42235</v>
      </c>
      <c r="H819" s="5">
        <v>177883</v>
      </c>
    </row>
    <row r="820" spans="1:8" x14ac:dyDescent="0.2">
      <c r="A820" s="6">
        <v>42244</v>
      </c>
      <c r="B820" s="5">
        <v>279</v>
      </c>
      <c r="C820" s="6">
        <v>42263</v>
      </c>
      <c r="D820" s="5">
        <v>4487809</v>
      </c>
      <c r="E820" s="6">
        <v>42242</v>
      </c>
      <c r="F820" s="5">
        <v>2682256</v>
      </c>
      <c r="G820" s="6">
        <v>42242</v>
      </c>
      <c r="H820" s="5">
        <v>128581</v>
      </c>
    </row>
    <row r="821" spans="1:8" x14ac:dyDescent="0.2">
      <c r="A821" s="6">
        <v>42251</v>
      </c>
      <c r="B821" s="5">
        <v>273</v>
      </c>
      <c r="C821" s="6">
        <v>42270</v>
      </c>
      <c r="D821" s="5">
        <v>4497484</v>
      </c>
      <c r="E821" s="6">
        <v>42249</v>
      </c>
      <c r="F821" s="5">
        <v>2682003</v>
      </c>
      <c r="G821" s="6">
        <v>42249</v>
      </c>
      <c r="H821" s="5">
        <v>120354</v>
      </c>
    </row>
    <row r="822" spans="1:8" x14ac:dyDescent="0.2">
      <c r="A822" s="6">
        <v>42258</v>
      </c>
      <c r="B822" s="5">
        <v>264</v>
      </c>
      <c r="C822" s="6">
        <v>42277</v>
      </c>
      <c r="D822" s="5">
        <v>4484111</v>
      </c>
      <c r="E822" s="6">
        <v>42256</v>
      </c>
      <c r="F822" s="5">
        <v>2731228</v>
      </c>
      <c r="G822" s="6">
        <v>42256</v>
      </c>
      <c r="H822" s="5">
        <v>85792</v>
      </c>
    </row>
    <row r="823" spans="1:8" x14ac:dyDescent="0.2">
      <c r="A823" s="6">
        <v>42265</v>
      </c>
      <c r="B823" s="5">
        <v>269</v>
      </c>
      <c r="C823" s="6">
        <v>42284</v>
      </c>
      <c r="D823" s="5">
        <v>4486185</v>
      </c>
      <c r="E823" s="6">
        <v>42263</v>
      </c>
      <c r="F823" s="5">
        <v>2696511</v>
      </c>
      <c r="G823" s="6">
        <v>42263</v>
      </c>
      <c r="H823" s="5">
        <v>117411</v>
      </c>
    </row>
    <row r="824" spans="1:8" x14ac:dyDescent="0.2">
      <c r="A824" s="6">
        <v>42272</v>
      </c>
      <c r="B824" s="5">
        <v>272</v>
      </c>
      <c r="C824" s="6">
        <v>42291</v>
      </c>
      <c r="D824" s="5">
        <v>4504704</v>
      </c>
      <c r="E824" s="6">
        <v>42270</v>
      </c>
      <c r="F824" s="5">
        <v>2622865</v>
      </c>
      <c r="G824" s="6">
        <v>42270</v>
      </c>
      <c r="H824" s="5">
        <v>153512</v>
      </c>
    </row>
    <row r="825" spans="1:8" x14ac:dyDescent="0.2">
      <c r="A825" s="6">
        <v>42279</v>
      </c>
      <c r="B825" s="5">
        <v>267</v>
      </c>
      <c r="C825" s="6">
        <v>42298</v>
      </c>
      <c r="D825" s="5">
        <v>4501372</v>
      </c>
      <c r="E825" s="6">
        <v>42277</v>
      </c>
      <c r="F825" s="5">
        <v>2514321</v>
      </c>
      <c r="G825" s="6">
        <v>42277</v>
      </c>
      <c r="H825" s="5">
        <v>145165</v>
      </c>
    </row>
    <row r="826" spans="1:8" x14ac:dyDescent="0.2">
      <c r="A826" s="6">
        <v>42286</v>
      </c>
      <c r="B826" s="5">
        <v>265</v>
      </c>
      <c r="C826" s="6">
        <v>42305</v>
      </c>
      <c r="D826" s="5">
        <v>4489339</v>
      </c>
      <c r="E826" s="6">
        <v>42284</v>
      </c>
      <c r="F826" s="5">
        <v>2632633</v>
      </c>
      <c r="G826" s="6">
        <v>42284</v>
      </c>
      <c r="H826" s="5">
        <v>83381</v>
      </c>
    </row>
    <row r="827" spans="1:8" x14ac:dyDescent="0.2">
      <c r="A827" s="6">
        <v>42293</v>
      </c>
      <c r="B827" s="5">
        <v>264</v>
      </c>
      <c r="C827" s="6">
        <v>42312</v>
      </c>
      <c r="D827" s="5">
        <v>4489702</v>
      </c>
      <c r="E827" s="6">
        <v>42291</v>
      </c>
      <c r="F827" s="5">
        <v>2697180</v>
      </c>
      <c r="G827" s="6">
        <v>42291</v>
      </c>
      <c r="H827" s="5">
        <v>66439</v>
      </c>
    </row>
    <row r="828" spans="1:8" x14ac:dyDescent="0.2">
      <c r="A828" s="6">
        <v>42300</v>
      </c>
      <c r="B828" s="5">
        <v>264</v>
      </c>
      <c r="C828" s="6">
        <v>42319</v>
      </c>
      <c r="D828" s="5">
        <v>4492012</v>
      </c>
      <c r="E828" s="6">
        <v>42298</v>
      </c>
      <c r="F828" s="5">
        <v>2693306</v>
      </c>
      <c r="G828" s="6">
        <v>42298</v>
      </c>
      <c r="H828" s="5">
        <v>60403</v>
      </c>
    </row>
    <row r="829" spans="1:8" x14ac:dyDescent="0.2">
      <c r="A829" s="6">
        <v>42307</v>
      </c>
      <c r="B829" s="5">
        <v>275</v>
      </c>
      <c r="C829" s="6">
        <v>42326</v>
      </c>
      <c r="D829" s="5">
        <v>4486721</v>
      </c>
      <c r="E829" s="6">
        <v>42305</v>
      </c>
      <c r="F829" s="5">
        <v>2657762</v>
      </c>
      <c r="G829" s="6">
        <v>42305</v>
      </c>
      <c r="H829" s="5">
        <v>47100</v>
      </c>
    </row>
    <row r="830" spans="1:8" x14ac:dyDescent="0.2">
      <c r="A830" s="6">
        <v>42314</v>
      </c>
      <c r="B830" s="5">
        <v>276</v>
      </c>
      <c r="C830" s="6">
        <v>42333</v>
      </c>
      <c r="D830" s="5">
        <v>4477088</v>
      </c>
      <c r="E830" s="6">
        <v>42312</v>
      </c>
      <c r="F830" s="5">
        <v>2642566</v>
      </c>
      <c r="G830" s="6">
        <v>42312</v>
      </c>
      <c r="H830" s="5">
        <v>29795</v>
      </c>
    </row>
    <row r="831" spans="1:8" x14ac:dyDescent="0.2">
      <c r="A831" s="6">
        <v>42321</v>
      </c>
      <c r="B831" s="5">
        <v>272</v>
      </c>
      <c r="C831" s="6">
        <v>42340</v>
      </c>
      <c r="D831" s="5">
        <v>4478069</v>
      </c>
      <c r="E831" s="6">
        <v>42319</v>
      </c>
      <c r="F831" s="5">
        <v>2655976</v>
      </c>
      <c r="G831" s="6">
        <v>42319</v>
      </c>
      <c r="H831" s="5">
        <v>107125</v>
      </c>
    </row>
    <row r="832" spans="1:8" x14ac:dyDescent="0.2">
      <c r="A832" s="6">
        <v>42328</v>
      </c>
      <c r="B832" s="5">
        <v>261</v>
      </c>
      <c r="C832" s="6">
        <v>42347</v>
      </c>
      <c r="D832" s="5">
        <v>4480436</v>
      </c>
      <c r="E832" s="6">
        <v>42326</v>
      </c>
      <c r="F832" s="5">
        <v>2634137</v>
      </c>
      <c r="G832" s="6">
        <v>42326</v>
      </c>
      <c r="H832" s="5">
        <v>133021</v>
      </c>
    </row>
    <row r="833" spans="1:8" x14ac:dyDescent="0.2">
      <c r="A833" s="6">
        <v>42335</v>
      </c>
      <c r="B833" s="5">
        <v>265</v>
      </c>
      <c r="C833" s="6">
        <v>42354</v>
      </c>
      <c r="D833" s="5">
        <v>4489593</v>
      </c>
      <c r="E833" s="6">
        <v>42333</v>
      </c>
      <c r="F833" s="5">
        <v>2553608</v>
      </c>
      <c r="G833" s="6">
        <v>42333</v>
      </c>
      <c r="H833" s="5">
        <v>163491</v>
      </c>
    </row>
    <row r="834" spans="1:8" x14ac:dyDescent="0.2">
      <c r="A834" s="6">
        <v>42342</v>
      </c>
      <c r="B834" s="5">
        <v>280</v>
      </c>
      <c r="C834" s="6">
        <v>42361</v>
      </c>
      <c r="D834" s="5">
        <v>4496523</v>
      </c>
      <c r="E834" s="6">
        <v>42340</v>
      </c>
      <c r="F834" s="5">
        <v>2518901</v>
      </c>
      <c r="G834" s="6">
        <v>42340</v>
      </c>
      <c r="H834" s="5">
        <v>212756</v>
      </c>
    </row>
    <row r="835" spans="1:8" x14ac:dyDescent="0.2">
      <c r="A835" s="6">
        <v>42349</v>
      </c>
      <c r="B835" s="5">
        <v>268</v>
      </c>
      <c r="C835" s="6">
        <v>42368</v>
      </c>
      <c r="D835" s="5">
        <v>4486587</v>
      </c>
      <c r="E835" s="6">
        <v>42347</v>
      </c>
      <c r="F835" s="5">
        <v>2523870</v>
      </c>
      <c r="G835" s="6">
        <v>42347</v>
      </c>
      <c r="H835" s="5">
        <v>186624</v>
      </c>
    </row>
    <row r="836" spans="1:8" x14ac:dyDescent="0.2">
      <c r="A836" s="6">
        <v>42356</v>
      </c>
      <c r="B836" s="5">
        <v>260</v>
      </c>
      <c r="C836" s="6">
        <v>42375</v>
      </c>
      <c r="D836" s="5">
        <v>4486606</v>
      </c>
      <c r="E836" s="6">
        <v>42354</v>
      </c>
      <c r="F836" s="5">
        <v>2535562</v>
      </c>
      <c r="G836" s="6">
        <v>42354</v>
      </c>
      <c r="H836" s="5">
        <v>196343</v>
      </c>
    </row>
    <row r="837" spans="1:8" x14ac:dyDescent="0.2">
      <c r="A837" s="6">
        <v>42363</v>
      </c>
      <c r="B837" s="5">
        <v>276</v>
      </c>
      <c r="C837" s="6">
        <v>42382</v>
      </c>
      <c r="D837" s="5">
        <v>4501695</v>
      </c>
      <c r="E837" s="6">
        <v>42361</v>
      </c>
      <c r="F837" s="5">
        <v>2408573</v>
      </c>
      <c r="G837" s="6">
        <v>42361</v>
      </c>
      <c r="H837" s="5">
        <v>267608</v>
      </c>
    </row>
    <row r="838" spans="1:8" x14ac:dyDescent="0.2">
      <c r="A838" s="6">
        <v>42370</v>
      </c>
      <c r="B838" s="5">
        <v>273</v>
      </c>
      <c r="C838" s="6">
        <v>42389</v>
      </c>
      <c r="D838" s="5">
        <v>4488840</v>
      </c>
      <c r="E838" s="6">
        <v>42368</v>
      </c>
      <c r="F838" s="5">
        <v>2306241</v>
      </c>
      <c r="G838" s="6">
        <v>42368</v>
      </c>
      <c r="H838" s="5">
        <v>290467</v>
      </c>
    </row>
    <row r="839" spans="1:8" x14ac:dyDescent="0.2">
      <c r="A839" s="6">
        <v>42377</v>
      </c>
      <c r="B839" s="5">
        <v>284</v>
      </c>
      <c r="C839" s="6">
        <v>42396</v>
      </c>
      <c r="D839" s="5">
        <v>4482349</v>
      </c>
      <c r="E839" s="6">
        <v>42375</v>
      </c>
      <c r="F839" s="5">
        <v>2121654</v>
      </c>
      <c r="G839" s="6">
        <v>42375</v>
      </c>
      <c r="H839" s="5">
        <v>333220</v>
      </c>
    </row>
    <row r="840" spans="1:8" x14ac:dyDescent="0.2">
      <c r="A840" s="6">
        <v>42384</v>
      </c>
      <c r="B840" s="5">
        <v>290</v>
      </c>
      <c r="C840" s="6">
        <v>42403</v>
      </c>
      <c r="D840" s="5">
        <v>4483495</v>
      </c>
      <c r="E840" s="6">
        <v>42382</v>
      </c>
      <c r="F840" s="5">
        <v>2421899</v>
      </c>
      <c r="G840" s="6">
        <v>42382</v>
      </c>
      <c r="H840" s="5">
        <v>302983</v>
      </c>
    </row>
    <row r="841" spans="1:8" x14ac:dyDescent="0.2">
      <c r="A841" s="6">
        <v>42391</v>
      </c>
      <c r="B841" s="5">
        <v>269</v>
      </c>
      <c r="C841" s="6">
        <v>42410</v>
      </c>
      <c r="D841" s="5">
        <v>4486278</v>
      </c>
      <c r="E841" s="6">
        <v>42389</v>
      </c>
      <c r="F841" s="5">
        <v>2454769</v>
      </c>
      <c r="G841" s="6">
        <v>42389</v>
      </c>
      <c r="H841" s="5">
        <v>285318</v>
      </c>
    </row>
    <row r="842" spans="1:8" x14ac:dyDescent="0.2">
      <c r="A842" s="6">
        <v>42398</v>
      </c>
      <c r="B842" s="5">
        <v>282</v>
      </c>
      <c r="C842" s="6">
        <v>42417</v>
      </c>
      <c r="D842" s="5">
        <v>4483629</v>
      </c>
      <c r="E842" s="6">
        <v>42396</v>
      </c>
      <c r="F842" s="5">
        <v>2395752</v>
      </c>
      <c r="G842" s="6">
        <v>42396</v>
      </c>
      <c r="H842" s="5">
        <v>341996</v>
      </c>
    </row>
    <row r="843" spans="1:8" x14ac:dyDescent="0.2">
      <c r="A843" s="6">
        <v>42405</v>
      </c>
      <c r="B843" s="5">
        <v>266</v>
      </c>
      <c r="C843" s="6">
        <v>42424</v>
      </c>
      <c r="D843" s="5">
        <v>4489796</v>
      </c>
      <c r="E843" s="6">
        <v>42403</v>
      </c>
      <c r="F843" s="5">
        <v>2374971</v>
      </c>
      <c r="G843" s="6">
        <v>42403</v>
      </c>
      <c r="H843" s="5">
        <v>350858</v>
      </c>
    </row>
    <row r="844" spans="1:8" x14ac:dyDescent="0.2">
      <c r="A844" s="6">
        <v>42412</v>
      </c>
      <c r="B844" s="5">
        <v>262</v>
      </c>
      <c r="C844" s="6">
        <v>42431</v>
      </c>
      <c r="D844" s="5">
        <v>4478485</v>
      </c>
      <c r="E844" s="6">
        <v>42410</v>
      </c>
      <c r="F844" s="5">
        <v>2441826</v>
      </c>
      <c r="G844" s="6">
        <v>42410</v>
      </c>
      <c r="H844" s="5">
        <v>317303</v>
      </c>
    </row>
    <row r="845" spans="1:8" x14ac:dyDescent="0.2">
      <c r="A845" s="6">
        <v>42419</v>
      </c>
      <c r="B845" s="5">
        <v>270</v>
      </c>
      <c r="C845" s="6">
        <v>42438</v>
      </c>
      <c r="D845" s="5">
        <v>4481083</v>
      </c>
      <c r="E845" s="6">
        <v>42417</v>
      </c>
      <c r="F845" s="5">
        <v>2478361</v>
      </c>
      <c r="G845" s="6">
        <v>42417</v>
      </c>
      <c r="H845" s="5">
        <v>266760</v>
      </c>
    </row>
    <row r="846" spans="1:8" x14ac:dyDescent="0.2">
      <c r="A846" s="6">
        <v>42426</v>
      </c>
      <c r="B846" s="5">
        <v>269</v>
      </c>
      <c r="C846" s="6">
        <v>42445</v>
      </c>
      <c r="D846" s="5">
        <v>4486333</v>
      </c>
      <c r="E846" s="6">
        <v>42424</v>
      </c>
      <c r="F846" s="5">
        <v>2421445</v>
      </c>
      <c r="G846" s="6">
        <v>42424</v>
      </c>
      <c r="H846" s="5">
        <v>237950</v>
      </c>
    </row>
    <row r="847" spans="1:8" x14ac:dyDescent="0.2">
      <c r="A847" s="6">
        <v>42433</v>
      </c>
      <c r="B847" s="5">
        <v>255</v>
      </c>
      <c r="C847" s="6">
        <v>42452</v>
      </c>
      <c r="D847" s="5">
        <v>4492857</v>
      </c>
      <c r="E847" s="6">
        <v>42431</v>
      </c>
      <c r="F847" s="5">
        <v>2481508</v>
      </c>
      <c r="G847" s="6">
        <v>42431</v>
      </c>
      <c r="H847" s="5">
        <v>237207</v>
      </c>
    </row>
    <row r="848" spans="1:8" x14ac:dyDescent="0.2">
      <c r="A848" s="6">
        <v>42440</v>
      </c>
      <c r="B848" s="5">
        <v>263</v>
      </c>
      <c r="C848" s="6">
        <v>42459</v>
      </c>
      <c r="D848" s="5">
        <v>4482840</v>
      </c>
      <c r="E848" s="6">
        <v>42438</v>
      </c>
      <c r="F848" s="5">
        <v>2515893</v>
      </c>
      <c r="G848" s="6">
        <v>42438</v>
      </c>
      <c r="H848" s="5">
        <v>211443</v>
      </c>
    </row>
    <row r="849" spans="1:8" x14ac:dyDescent="0.2">
      <c r="A849" s="6">
        <v>42447</v>
      </c>
      <c r="B849" s="5">
        <v>264</v>
      </c>
      <c r="C849" s="6">
        <v>42466</v>
      </c>
      <c r="D849" s="5">
        <v>4484069</v>
      </c>
      <c r="E849" s="6">
        <v>42445</v>
      </c>
      <c r="F849" s="5">
        <v>2499512</v>
      </c>
      <c r="G849" s="6">
        <v>42445</v>
      </c>
      <c r="H849" s="5">
        <v>235634</v>
      </c>
    </row>
    <row r="850" spans="1:8" x14ac:dyDescent="0.2">
      <c r="A850" s="6">
        <v>42454</v>
      </c>
      <c r="B850" s="5">
        <v>271</v>
      </c>
      <c r="C850" s="6">
        <v>42473</v>
      </c>
      <c r="D850" s="5">
        <v>4499729</v>
      </c>
      <c r="E850" s="6">
        <v>42452</v>
      </c>
      <c r="F850" s="5">
        <v>2422534</v>
      </c>
      <c r="G850" s="6">
        <v>42452</v>
      </c>
      <c r="H850" s="5">
        <v>296956</v>
      </c>
    </row>
    <row r="851" spans="1:8" x14ac:dyDescent="0.2">
      <c r="A851" s="6">
        <v>42461</v>
      </c>
      <c r="B851" s="5">
        <v>273</v>
      </c>
      <c r="C851" s="6">
        <v>42480</v>
      </c>
      <c r="D851" s="5">
        <v>4490131</v>
      </c>
      <c r="E851" s="6">
        <v>42459</v>
      </c>
      <c r="F851" s="5">
        <v>2408417</v>
      </c>
      <c r="G851" s="6">
        <v>42459</v>
      </c>
      <c r="H851" s="5">
        <v>284660</v>
      </c>
    </row>
    <row r="852" spans="1:8" x14ac:dyDescent="0.2">
      <c r="A852" s="6">
        <v>42468</v>
      </c>
      <c r="B852" s="5">
        <v>263</v>
      </c>
      <c r="C852" s="6">
        <v>42487</v>
      </c>
      <c r="D852" s="5">
        <v>4474665</v>
      </c>
      <c r="E852" s="6">
        <v>42466</v>
      </c>
      <c r="F852" s="5">
        <v>2391977</v>
      </c>
      <c r="G852" s="6">
        <v>42466</v>
      </c>
      <c r="H852" s="5">
        <v>264323</v>
      </c>
    </row>
    <row r="853" spans="1:8" x14ac:dyDescent="0.2">
      <c r="A853" s="6">
        <v>42475</v>
      </c>
      <c r="B853" s="5">
        <v>257</v>
      </c>
      <c r="C853" s="6">
        <v>42494</v>
      </c>
      <c r="D853" s="5">
        <v>4477270</v>
      </c>
      <c r="E853" s="6">
        <v>42473</v>
      </c>
      <c r="F853" s="5">
        <v>2496830</v>
      </c>
      <c r="G853" s="6">
        <v>42473</v>
      </c>
      <c r="H853" s="5">
        <v>239635</v>
      </c>
    </row>
    <row r="854" spans="1:8" x14ac:dyDescent="0.2">
      <c r="A854" s="6">
        <v>42482</v>
      </c>
      <c r="B854" s="5">
        <v>259</v>
      </c>
      <c r="C854" s="6">
        <v>42501</v>
      </c>
      <c r="D854" s="5">
        <v>4478411</v>
      </c>
      <c r="E854" s="6">
        <v>42480</v>
      </c>
      <c r="F854" s="5">
        <v>2470250</v>
      </c>
      <c r="G854" s="6">
        <v>42480</v>
      </c>
      <c r="H854" s="5">
        <v>268785</v>
      </c>
    </row>
    <row r="855" spans="1:8" x14ac:dyDescent="0.2">
      <c r="A855" s="6">
        <v>42489</v>
      </c>
      <c r="B855" s="5">
        <v>278</v>
      </c>
      <c r="C855" s="6">
        <v>42508</v>
      </c>
      <c r="D855" s="5">
        <v>4473741</v>
      </c>
      <c r="E855" s="6">
        <v>42487</v>
      </c>
      <c r="F855" s="5">
        <v>2374158</v>
      </c>
      <c r="G855" s="6">
        <v>42487</v>
      </c>
      <c r="H855" s="5">
        <v>346166</v>
      </c>
    </row>
    <row r="856" spans="1:8" x14ac:dyDescent="0.2">
      <c r="A856" s="6">
        <v>42496</v>
      </c>
      <c r="B856" s="5">
        <v>289</v>
      </c>
      <c r="C856" s="6">
        <v>42515</v>
      </c>
      <c r="D856" s="5">
        <v>4461111</v>
      </c>
      <c r="E856" s="6">
        <v>42494</v>
      </c>
      <c r="F856" s="5">
        <v>2361000</v>
      </c>
      <c r="G856" s="6">
        <v>42494</v>
      </c>
      <c r="H856" s="5">
        <v>336357</v>
      </c>
    </row>
    <row r="857" spans="1:8" x14ac:dyDescent="0.2">
      <c r="A857" s="6">
        <v>42503</v>
      </c>
      <c r="B857" s="5">
        <v>279</v>
      </c>
      <c r="C857" s="6">
        <v>42522</v>
      </c>
      <c r="D857" s="5">
        <v>4461393</v>
      </c>
      <c r="E857" s="6">
        <v>42501</v>
      </c>
      <c r="F857" s="5">
        <v>2401680</v>
      </c>
      <c r="G857" s="6">
        <v>42501</v>
      </c>
      <c r="H857" s="5">
        <v>315369</v>
      </c>
    </row>
    <row r="858" spans="1:8" x14ac:dyDescent="0.2">
      <c r="A858" s="6">
        <v>42510</v>
      </c>
      <c r="B858" s="5">
        <v>267</v>
      </c>
      <c r="C858" s="6">
        <v>42529</v>
      </c>
      <c r="D858" s="5">
        <v>4463542</v>
      </c>
      <c r="E858" s="6">
        <v>42508</v>
      </c>
      <c r="F858" s="5">
        <v>2416214</v>
      </c>
      <c r="G858" s="6">
        <v>42508</v>
      </c>
      <c r="H858" s="5">
        <v>295339</v>
      </c>
    </row>
    <row r="859" spans="1:8" x14ac:dyDescent="0.2">
      <c r="A859" s="6">
        <v>42517</v>
      </c>
      <c r="B859" s="5">
        <v>263</v>
      </c>
      <c r="C859" s="6">
        <v>42536</v>
      </c>
      <c r="D859" s="5">
        <v>4472817</v>
      </c>
      <c r="E859" s="6">
        <v>42515</v>
      </c>
      <c r="F859" s="5">
        <v>2332537</v>
      </c>
      <c r="G859" s="6">
        <v>42515</v>
      </c>
      <c r="H859" s="5">
        <v>268619</v>
      </c>
    </row>
    <row r="860" spans="1:8" x14ac:dyDescent="0.2">
      <c r="A860" s="6">
        <v>42524</v>
      </c>
      <c r="B860" s="5">
        <v>265</v>
      </c>
      <c r="C860" s="6">
        <v>42543</v>
      </c>
      <c r="D860" s="5">
        <v>4482009</v>
      </c>
      <c r="E860" s="6">
        <v>42522</v>
      </c>
      <c r="F860" s="5">
        <v>2393953</v>
      </c>
      <c r="G860" s="6">
        <v>42522</v>
      </c>
      <c r="H860" s="5">
        <v>267948</v>
      </c>
    </row>
    <row r="861" spans="1:8" x14ac:dyDescent="0.2">
      <c r="A861" s="6">
        <v>42531</v>
      </c>
      <c r="B861" s="5">
        <v>273</v>
      </c>
      <c r="C861" s="6">
        <v>42550</v>
      </c>
      <c r="D861" s="5">
        <v>4466482</v>
      </c>
      <c r="E861" s="6">
        <v>42529</v>
      </c>
      <c r="F861" s="5">
        <v>2429639</v>
      </c>
      <c r="G861" s="6">
        <v>42529</v>
      </c>
      <c r="H861" s="5">
        <v>236351</v>
      </c>
    </row>
    <row r="862" spans="1:8" x14ac:dyDescent="0.2">
      <c r="A862" s="6">
        <v>42538</v>
      </c>
      <c r="B862" s="5">
        <v>261</v>
      </c>
      <c r="C862" s="6">
        <v>42557</v>
      </c>
      <c r="D862" s="5">
        <v>4470605</v>
      </c>
      <c r="E862" s="6">
        <v>42536</v>
      </c>
      <c r="F862" s="5">
        <v>2449153</v>
      </c>
      <c r="G862" s="6">
        <v>42536</v>
      </c>
      <c r="H862" s="5">
        <v>231257</v>
      </c>
    </row>
    <row r="863" spans="1:8" x14ac:dyDescent="0.2">
      <c r="A863" s="6">
        <v>42545</v>
      </c>
      <c r="B863" s="5">
        <v>262</v>
      </c>
      <c r="C863" s="6">
        <v>42564</v>
      </c>
      <c r="D863" s="5">
        <v>4472202</v>
      </c>
      <c r="E863" s="6">
        <v>42543</v>
      </c>
      <c r="F863" s="5">
        <v>2361897</v>
      </c>
      <c r="G863" s="6">
        <v>42543</v>
      </c>
      <c r="H863" s="5">
        <v>316838</v>
      </c>
    </row>
    <row r="864" spans="1:8" x14ac:dyDescent="0.2">
      <c r="A864" s="6">
        <v>42552</v>
      </c>
      <c r="B864" s="5">
        <v>255</v>
      </c>
      <c r="C864" s="6">
        <v>42571</v>
      </c>
      <c r="D864" s="5">
        <v>4480973</v>
      </c>
      <c r="E864" s="6">
        <v>42550</v>
      </c>
      <c r="F864" s="5">
        <v>2256344</v>
      </c>
      <c r="G864" s="6">
        <v>42550</v>
      </c>
      <c r="H864" s="5">
        <v>337093</v>
      </c>
    </row>
    <row r="865" spans="1:8" x14ac:dyDescent="0.2">
      <c r="A865" s="6">
        <v>42559</v>
      </c>
      <c r="B865" s="5">
        <v>252</v>
      </c>
      <c r="C865" s="6">
        <v>42578</v>
      </c>
      <c r="D865" s="5">
        <v>4464498</v>
      </c>
      <c r="E865" s="6">
        <v>42557</v>
      </c>
      <c r="F865" s="5">
        <v>2253410</v>
      </c>
      <c r="G865" s="6">
        <v>42557</v>
      </c>
      <c r="H865" s="5">
        <v>303297</v>
      </c>
    </row>
    <row r="866" spans="1:8" x14ac:dyDescent="0.2">
      <c r="A866" s="6">
        <v>42566</v>
      </c>
      <c r="B866" s="5">
        <v>260</v>
      </c>
      <c r="C866" s="6">
        <v>42585</v>
      </c>
      <c r="D866" s="5">
        <v>4466793</v>
      </c>
      <c r="E866" s="6">
        <v>42564</v>
      </c>
      <c r="F866" s="5">
        <v>2310766</v>
      </c>
      <c r="G866" s="6">
        <v>42564</v>
      </c>
      <c r="H866" s="5">
        <v>316064</v>
      </c>
    </row>
    <row r="867" spans="1:8" x14ac:dyDescent="0.2">
      <c r="A867" s="6">
        <v>42573</v>
      </c>
      <c r="B867" s="5">
        <v>264</v>
      </c>
      <c r="C867" s="6">
        <v>42592</v>
      </c>
      <c r="D867" s="5">
        <v>4468929</v>
      </c>
      <c r="E867" s="6">
        <v>42571</v>
      </c>
      <c r="F867" s="5">
        <v>2327654</v>
      </c>
      <c r="G867" s="6">
        <v>42571</v>
      </c>
      <c r="H867" s="5">
        <v>329150</v>
      </c>
    </row>
    <row r="868" spans="1:8" x14ac:dyDescent="0.2">
      <c r="A868" s="6">
        <v>42580</v>
      </c>
      <c r="B868" s="5">
        <v>266</v>
      </c>
      <c r="C868" s="6">
        <v>42599</v>
      </c>
      <c r="D868" s="5">
        <v>4466476</v>
      </c>
      <c r="E868" s="6">
        <v>42578</v>
      </c>
      <c r="F868" s="5">
        <v>2322008</v>
      </c>
      <c r="G868" s="6">
        <v>42578</v>
      </c>
      <c r="H868" s="5">
        <v>325499</v>
      </c>
    </row>
    <row r="869" spans="1:8" x14ac:dyDescent="0.2">
      <c r="A869" s="6">
        <v>42587</v>
      </c>
      <c r="B869" s="5">
        <v>265</v>
      </c>
      <c r="C869" s="6">
        <v>42606</v>
      </c>
      <c r="D869" s="5">
        <v>4473840</v>
      </c>
      <c r="E869" s="6">
        <v>42585</v>
      </c>
      <c r="F869" s="5">
        <v>2332761</v>
      </c>
      <c r="G869" s="6">
        <v>42585</v>
      </c>
      <c r="H869" s="5">
        <v>298813</v>
      </c>
    </row>
    <row r="870" spans="1:8" x14ac:dyDescent="0.2">
      <c r="A870" s="6">
        <v>42594</v>
      </c>
      <c r="B870" s="5">
        <v>264</v>
      </c>
      <c r="C870" s="6">
        <v>42613</v>
      </c>
      <c r="D870" s="5">
        <v>4457907</v>
      </c>
      <c r="E870" s="6">
        <v>42592</v>
      </c>
      <c r="F870" s="5">
        <v>2395226</v>
      </c>
      <c r="G870" s="6">
        <v>42592</v>
      </c>
      <c r="H870" s="5">
        <v>259832</v>
      </c>
    </row>
    <row r="871" spans="1:8" x14ac:dyDescent="0.2">
      <c r="A871" s="6">
        <v>42601</v>
      </c>
      <c r="B871" s="5">
        <v>264</v>
      </c>
      <c r="C871" s="6">
        <v>42620</v>
      </c>
      <c r="D871" s="5">
        <v>4459394</v>
      </c>
      <c r="E871" s="6">
        <v>42599</v>
      </c>
      <c r="F871" s="5">
        <v>2328544</v>
      </c>
      <c r="G871" s="6">
        <v>42599</v>
      </c>
      <c r="H871" s="5">
        <v>260810</v>
      </c>
    </row>
    <row r="872" spans="1:8" x14ac:dyDescent="0.2">
      <c r="A872" s="6">
        <v>42608</v>
      </c>
      <c r="B872" s="5">
        <v>261</v>
      </c>
      <c r="C872" s="6">
        <v>42627</v>
      </c>
      <c r="D872" s="5">
        <v>4481635</v>
      </c>
      <c r="E872" s="6">
        <v>42606</v>
      </c>
      <c r="F872" s="5">
        <v>2358138</v>
      </c>
      <c r="G872" s="6">
        <v>42606</v>
      </c>
      <c r="H872" s="5">
        <v>254376</v>
      </c>
    </row>
    <row r="873" spans="1:8" x14ac:dyDescent="0.2">
      <c r="A873" s="6">
        <v>42615</v>
      </c>
      <c r="B873" s="5">
        <v>257</v>
      </c>
      <c r="C873" s="6">
        <v>42634</v>
      </c>
      <c r="D873" s="5">
        <v>4473032</v>
      </c>
      <c r="E873" s="6">
        <v>42613</v>
      </c>
      <c r="F873" s="5">
        <v>2337960</v>
      </c>
      <c r="G873" s="6">
        <v>42613</v>
      </c>
      <c r="H873" s="5">
        <v>274195</v>
      </c>
    </row>
    <row r="874" spans="1:8" x14ac:dyDescent="0.2">
      <c r="A874" s="6">
        <v>42622</v>
      </c>
      <c r="B874" s="5">
        <v>252</v>
      </c>
      <c r="C874" s="6">
        <v>42641</v>
      </c>
      <c r="D874" s="5">
        <v>4452002</v>
      </c>
      <c r="E874" s="6">
        <v>42620</v>
      </c>
      <c r="F874" s="5">
        <v>2373809</v>
      </c>
      <c r="G874" s="6">
        <v>42620</v>
      </c>
      <c r="H874" s="5">
        <v>236154</v>
      </c>
    </row>
    <row r="875" spans="1:8" x14ac:dyDescent="0.2">
      <c r="A875" s="6">
        <v>42629</v>
      </c>
      <c r="B875" s="5">
        <v>250</v>
      </c>
      <c r="C875" s="6">
        <v>42648</v>
      </c>
      <c r="D875" s="5">
        <v>4459407</v>
      </c>
      <c r="E875" s="6">
        <v>42627</v>
      </c>
      <c r="F875" s="5">
        <v>2368491</v>
      </c>
      <c r="G875" s="6">
        <v>42627</v>
      </c>
      <c r="H875" s="5">
        <v>243082</v>
      </c>
    </row>
    <row r="876" spans="1:8" x14ac:dyDescent="0.2">
      <c r="A876" s="6">
        <v>42636</v>
      </c>
      <c r="B876" s="5">
        <v>247</v>
      </c>
      <c r="C876" s="6">
        <v>42655</v>
      </c>
      <c r="D876" s="5">
        <v>4457698</v>
      </c>
      <c r="E876" s="6">
        <v>42634</v>
      </c>
      <c r="F876" s="5">
        <v>2244467</v>
      </c>
      <c r="G876" s="6">
        <v>42634</v>
      </c>
      <c r="H876" s="5">
        <v>340448</v>
      </c>
    </row>
    <row r="877" spans="1:8" x14ac:dyDescent="0.2">
      <c r="A877" s="6">
        <v>42643</v>
      </c>
      <c r="B877" s="5">
        <v>245</v>
      </c>
      <c r="C877" s="6">
        <v>42662</v>
      </c>
      <c r="D877" s="5">
        <v>4467382</v>
      </c>
      <c r="E877" s="6">
        <v>42641</v>
      </c>
      <c r="F877" s="5">
        <v>2131792</v>
      </c>
      <c r="G877" s="6">
        <v>42641</v>
      </c>
      <c r="H877" s="5">
        <v>351700</v>
      </c>
    </row>
    <row r="878" spans="1:8" x14ac:dyDescent="0.2">
      <c r="A878" s="6">
        <v>42650</v>
      </c>
      <c r="B878" s="5">
        <v>250</v>
      </c>
      <c r="C878" s="6">
        <v>42669</v>
      </c>
      <c r="D878" s="5">
        <v>4454326</v>
      </c>
      <c r="E878" s="6">
        <v>42648</v>
      </c>
      <c r="F878" s="5">
        <v>1999935</v>
      </c>
      <c r="G878" s="6">
        <v>42648</v>
      </c>
      <c r="H878" s="5">
        <v>347760</v>
      </c>
    </row>
    <row r="879" spans="1:8" x14ac:dyDescent="0.2">
      <c r="A879" s="6">
        <v>42657</v>
      </c>
      <c r="B879" s="5">
        <v>263</v>
      </c>
      <c r="C879" s="6">
        <v>42676</v>
      </c>
      <c r="D879" s="5">
        <v>4453087</v>
      </c>
      <c r="E879" s="6">
        <v>42655</v>
      </c>
      <c r="F879" s="5">
        <v>2129766</v>
      </c>
      <c r="G879" s="6">
        <v>42655</v>
      </c>
      <c r="H879" s="5">
        <v>356185</v>
      </c>
    </row>
    <row r="880" spans="1:8" x14ac:dyDescent="0.2">
      <c r="A880" s="6">
        <v>42664</v>
      </c>
      <c r="B880" s="5">
        <v>256</v>
      </c>
      <c r="C880" s="6">
        <v>42683</v>
      </c>
      <c r="D880" s="5">
        <v>4455087</v>
      </c>
      <c r="E880" s="6">
        <v>42662</v>
      </c>
      <c r="F880" s="5">
        <v>2147216</v>
      </c>
      <c r="G880" s="6">
        <v>42662</v>
      </c>
      <c r="H880" s="5">
        <v>391988</v>
      </c>
    </row>
    <row r="881" spans="1:8" x14ac:dyDescent="0.2">
      <c r="A881" s="6">
        <v>42671</v>
      </c>
      <c r="B881" s="5">
        <v>265</v>
      </c>
      <c r="C881" s="6">
        <v>42690</v>
      </c>
      <c r="D881" s="5">
        <v>4453633</v>
      </c>
      <c r="E881" s="6">
        <v>42669</v>
      </c>
      <c r="F881" s="5">
        <v>2061583</v>
      </c>
      <c r="G881" s="6">
        <v>42669</v>
      </c>
      <c r="H881" s="5">
        <v>429027</v>
      </c>
    </row>
    <row r="882" spans="1:8" x14ac:dyDescent="0.2">
      <c r="A882" s="6">
        <v>42678</v>
      </c>
      <c r="B882" s="5">
        <v>250</v>
      </c>
      <c r="C882" s="6">
        <v>42697</v>
      </c>
      <c r="D882" s="5">
        <v>4465782</v>
      </c>
      <c r="E882" s="6">
        <v>42676</v>
      </c>
      <c r="F882" s="5">
        <v>2107987</v>
      </c>
      <c r="G882" s="6">
        <v>42676</v>
      </c>
      <c r="H882" s="5">
        <v>417665</v>
      </c>
    </row>
    <row r="883" spans="1:8" x14ac:dyDescent="0.2">
      <c r="A883" s="6">
        <v>42685</v>
      </c>
      <c r="B883" s="5">
        <v>232</v>
      </c>
      <c r="C883" s="6">
        <v>42704</v>
      </c>
      <c r="D883" s="5">
        <v>4446307</v>
      </c>
      <c r="E883" s="6">
        <v>42683</v>
      </c>
      <c r="F883" s="5">
        <v>2175670</v>
      </c>
      <c r="G883" s="6">
        <v>42683</v>
      </c>
      <c r="H883" s="5">
        <v>376217</v>
      </c>
    </row>
    <row r="884" spans="1:8" x14ac:dyDescent="0.2">
      <c r="A884" s="6">
        <v>42692</v>
      </c>
      <c r="B884" s="5">
        <v>246</v>
      </c>
      <c r="C884" s="6">
        <v>42711</v>
      </c>
      <c r="D884" s="5">
        <v>4448618</v>
      </c>
      <c r="E884" s="6">
        <v>42690</v>
      </c>
      <c r="F884" s="5">
        <v>2167766</v>
      </c>
      <c r="G884" s="6">
        <v>42690</v>
      </c>
      <c r="H884" s="5">
        <v>400625</v>
      </c>
    </row>
    <row r="885" spans="1:8" x14ac:dyDescent="0.2">
      <c r="A885" s="6">
        <v>42699</v>
      </c>
      <c r="B885" s="5">
        <v>255</v>
      </c>
      <c r="C885" s="6">
        <v>42718</v>
      </c>
      <c r="D885" s="5">
        <v>4470973</v>
      </c>
      <c r="E885" s="6">
        <v>42697</v>
      </c>
      <c r="F885" s="5">
        <v>2130901</v>
      </c>
      <c r="G885" s="6">
        <v>42697</v>
      </c>
      <c r="H885" s="5">
        <v>399665</v>
      </c>
    </row>
    <row r="886" spans="1:8" x14ac:dyDescent="0.2">
      <c r="A886" s="6">
        <v>42706</v>
      </c>
      <c r="B886" s="5">
        <v>248</v>
      </c>
      <c r="C886" s="6">
        <v>42725</v>
      </c>
      <c r="D886" s="5">
        <v>4469089</v>
      </c>
      <c r="E886" s="6">
        <v>42704</v>
      </c>
      <c r="F886" s="5">
        <v>2096684</v>
      </c>
      <c r="G886" s="6">
        <v>42704</v>
      </c>
      <c r="H886" s="5">
        <v>409360</v>
      </c>
    </row>
    <row r="887" spans="1:8" x14ac:dyDescent="0.2">
      <c r="A887" s="6">
        <v>42713</v>
      </c>
      <c r="B887" s="5">
        <v>252</v>
      </c>
      <c r="C887" s="6">
        <v>42732</v>
      </c>
      <c r="D887" s="5">
        <v>4451451</v>
      </c>
      <c r="E887" s="6">
        <v>42711</v>
      </c>
      <c r="F887" s="5">
        <v>2143979</v>
      </c>
      <c r="G887" s="6">
        <v>42711</v>
      </c>
      <c r="H887" s="5">
        <v>343355</v>
      </c>
    </row>
    <row r="888" spans="1:8" x14ac:dyDescent="0.2">
      <c r="A888" s="6">
        <v>42720</v>
      </c>
      <c r="B888" s="5">
        <v>260</v>
      </c>
      <c r="C888" s="6">
        <v>42739</v>
      </c>
      <c r="D888" s="5">
        <v>4453101</v>
      </c>
      <c r="E888" s="6">
        <v>42718</v>
      </c>
      <c r="F888" s="5">
        <v>2138296</v>
      </c>
      <c r="G888" s="6">
        <v>42718</v>
      </c>
      <c r="H888" s="5">
        <v>324525</v>
      </c>
    </row>
    <row r="889" spans="1:8" x14ac:dyDescent="0.2">
      <c r="A889" s="6">
        <v>42727</v>
      </c>
      <c r="B889" s="5">
        <v>257</v>
      </c>
      <c r="C889" s="6">
        <v>42746</v>
      </c>
      <c r="D889" s="5">
        <v>4452509</v>
      </c>
      <c r="E889" s="6">
        <v>42725</v>
      </c>
      <c r="F889" s="5">
        <v>2023009</v>
      </c>
      <c r="G889" s="6">
        <v>42725</v>
      </c>
      <c r="H889" s="5">
        <v>388497</v>
      </c>
    </row>
    <row r="890" spans="1:8" x14ac:dyDescent="0.2">
      <c r="A890" s="6">
        <v>42734</v>
      </c>
      <c r="B890" s="5">
        <v>244</v>
      </c>
      <c r="C890" s="6">
        <v>42753</v>
      </c>
      <c r="D890" s="5">
        <v>4460758</v>
      </c>
      <c r="E890" s="6">
        <v>42732</v>
      </c>
      <c r="F890" s="5">
        <v>1952555</v>
      </c>
      <c r="G890" s="6">
        <v>42732</v>
      </c>
      <c r="H890" s="5">
        <v>380679</v>
      </c>
    </row>
    <row r="891" spans="1:8" x14ac:dyDescent="0.2">
      <c r="A891" s="6">
        <v>42741</v>
      </c>
      <c r="B891" s="5">
        <v>245</v>
      </c>
      <c r="C891" s="6">
        <v>42760</v>
      </c>
      <c r="D891" s="5">
        <v>4452838</v>
      </c>
      <c r="E891" s="6">
        <v>42739</v>
      </c>
      <c r="F891" s="5">
        <v>1845396</v>
      </c>
      <c r="G891" s="6">
        <v>42739</v>
      </c>
      <c r="H891" s="5">
        <v>387989</v>
      </c>
    </row>
    <row r="892" spans="1:8" x14ac:dyDescent="0.2">
      <c r="A892" s="6">
        <v>42748</v>
      </c>
      <c r="B892" s="5">
        <v>240</v>
      </c>
      <c r="C892" s="6">
        <v>42767</v>
      </c>
      <c r="D892" s="5">
        <v>4453881</v>
      </c>
      <c r="E892" s="6">
        <v>42746</v>
      </c>
      <c r="F892" s="5">
        <v>2068178</v>
      </c>
      <c r="G892" s="6">
        <v>42746</v>
      </c>
      <c r="H892" s="5">
        <v>372492</v>
      </c>
    </row>
    <row r="893" spans="1:8" x14ac:dyDescent="0.2">
      <c r="A893" s="6">
        <v>42755</v>
      </c>
      <c r="B893" s="5">
        <v>250</v>
      </c>
      <c r="C893" s="6">
        <v>42774</v>
      </c>
      <c r="D893" s="5">
        <v>4456236</v>
      </c>
      <c r="E893" s="6">
        <v>42753</v>
      </c>
      <c r="F893" s="5">
        <v>2148195</v>
      </c>
      <c r="G893" s="6">
        <v>42753</v>
      </c>
      <c r="H893" s="5">
        <v>366090</v>
      </c>
    </row>
    <row r="894" spans="1:8" x14ac:dyDescent="0.2">
      <c r="A894" s="6">
        <v>42762</v>
      </c>
      <c r="B894" s="5">
        <v>241</v>
      </c>
      <c r="C894" s="6">
        <v>42781</v>
      </c>
      <c r="D894" s="5">
        <v>4454676</v>
      </c>
      <c r="E894" s="6">
        <v>42760</v>
      </c>
      <c r="F894" s="5">
        <v>2116497</v>
      </c>
      <c r="G894" s="6">
        <v>42760</v>
      </c>
      <c r="H894" s="5">
        <v>390842</v>
      </c>
    </row>
    <row r="895" spans="1:8" x14ac:dyDescent="0.2">
      <c r="A895" s="6">
        <v>42769</v>
      </c>
      <c r="B895" s="5">
        <v>230</v>
      </c>
      <c r="C895" s="6">
        <v>42788</v>
      </c>
      <c r="D895" s="5">
        <v>4468702</v>
      </c>
      <c r="E895" s="6">
        <v>42767</v>
      </c>
      <c r="F895" s="5">
        <v>2155126</v>
      </c>
      <c r="G895" s="6">
        <v>42767</v>
      </c>
      <c r="H895" s="5">
        <v>374841</v>
      </c>
    </row>
    <row r="896" spans="1:8" x14ac:dyDescent="0.2">
      <c r="A896" s="6">
        <v>42776</v>
      </c>
      <c r="B896" s="5">
        <v>233</v>
      </c>
      <c r="C896" s="6">
        <v>42795</v>
      </c>
      <c r="D896" s="5">
        <v>4458018</v>
      </c>
      <c r="E896" s="6">
        <v>42774</v>
      </c>
      <c r="F896" s="5">
        <v>2220721</v>
      </c>
      <c r="G896" s="6">
        <v>42774</v>
      </c>
      <c r="H896" s="5">
        <v>305735</v>
      </c>
    </row>
    <row r="897" spans="1:8" x14ac:dyDescent="0.2">
      <c r="A897" s="6">
        <v>42783</v>
      </c>
      <c r="B897" s="5">
        <v>237</v>
      </c>
      <c r="C897" s="6">
        <v>42802</v>
      </c>
      <c r="D897" s="5">
        <v>4459840</v>
      </c>
      <c r="E897" s="6">
        <v>42781</v>
      </c>
      <c r="F897" s="5">
        <v>2246912</v>
      </c>
      <c r="G897" s="6">
        <v>42781</v>
      </c>
      <c r="H897" s="5">
        <v>309919</v>
      </c>
    </row>
    <row r="898" spans="1:8" x14ac:dyDescent="0.2">
      <c r="A898" s="6">
        <v>42790</v>
      </c>
      <c r="B898" s="5">
        <v>221</v>
      </c>
      <c r="C898" s="6">
        <v>42809</v>
      </c>
      <c r="D898" s="5">
        <v>4469577</v>
      </c>
      <c r="E898" s="6">
        <v>42788</v>
      </c>
      <c r="F898" s="5">
        <v>2239022</v>
      </c>
      <c r="G898" s="6">
        <v>42788</v>
      </c>
      <c r="H898" s="5">
        <v>258292</v>
      </c>
    </row>
    <row r="899" spans="1:8" x14ac:dyDescent="0.2">
      <c r="A899" s="6">
        <v>42797</v>
      </c>
      <c r="B899" s="5">
        <v>236</v>
      </c>
      <c r="C899" s="6">
        <v>42816</v>
      </c>
      <c r="D899" s="5">
        <v>4478236</v>
      </c>
      <c r="E899" s="6">
        <v>42795</v>
      </c>
      <c r="F899" s="5">
        <v>2261623</v>
      </c>
      <c r="G899" s="6">
        <v>42795</v>
      </c>
      <c r="H899" s="5">
        <v>175496</v>
      </c>
    </row>
    <row r="900" spans="1:8" x14ac:dyDescent="0.2">
      <c r="A900" s="6">
        <v>42804</v>
      </c>
      <c r="B900" s="5">
        <v>228</v>
      </c>
      <c r="C900" s="6">
        <v>42823</v>
      </c>
      <c r="D900" s="5">
        <v>4469618</v>
      </c>
      <c r="E900" s="6">
        <v>42802</v>
      </c>
      <c r="F900" s="5">
        <v>2343906</v>
      </c>
      <c r="G900" s="6">
        <v>42802</v>
      </c>
      <c r="H900" s="5">
        <v>88220</v>
      </c>
    </row>
    <row r="901" spans="1:8" x14ac:dyDescent="0.2">
      <c r="A901" s="6">
        <v>42811</v>
      </c>
      <c r="B901" s="5">
        <v>235</v>
      </c>
      <c r="C901" s="6">
        <v>42830</v>
      </c>
      <c r="D901" s="5">
        <v>4474634</v>
      </c>
      <c r="E901" s="6">
        <v>42809</v>
      </c>
      <c r="F901" s="5">
        <v>2360216</v>
      </c>
      <c r="G901" s="6">
        <v>42809</v>
      </c>
      <c r="H901" s="5">
        <v>38579</v>
      </c>
    </row>
    <row r="902" spans="1:8" x14ac:dyDescent="0.2">
      <c r="A902" s="6">
        <v>42818</v>
      </c>
      <c r="B902" s="5">
        <v>236</v>
      </c>
      <c r="C902" s="6">
        <v>42837</v>
      </c>
      <c r="D902" s="5">
        <v>4484492</v>
      </c>
      <c r="E902" s="6">
        <v>42816</v>
      </c>
      <c r="F902" s="5">
        <v>2311413</v>
      </c>
      <c r="G902" s="6">
        <v>42816</v>
      </c>
      <c r="H902" s="5">
        <v>70827</v>
      </c>
    </row>
    <row r="903" spans="1:8" x14ac:dyDescent="0.2">
      <c r="A903" s="6">
        <v>42825</v>
      </c>
      <c r="B903" s="5">
        <v>216</v>
      </c>
      <c r="C903" s="6">
        <v>42844</v>
      </c>
      <c r="D903" s="5">
        <v>4479270</v>
      </c>
      <c r="E903" s="6">
        <v>42823</v>
      </c>
      <c r="F903" s="5">
        <v>2308932</v>
      </c>
      <c r="G903" s="6">
        <v>42823</v>
      </c>
      <c r="H903" s="5">
        <v>65187</v>
      </c>
    </row>
    <row r="904" spans="1:8" x14ac:dyDescent="0.2">
      <c r="A904" s="6">
        <v>42832</v>
      </c>
      <c r="B904" s="5">
        <v>222</v>
      </c>
      <c r="C904" s="6">
        <v>42851</v>
      </c>
      <c r="D904" s="5">
        <v>4470142</v>
      </c>
      <c r="E904" s="6">
        <v>42830</v>
      </c>
      <c r="F904" s="5">
        <v>2233858</v>
      </c>
      <c r="G904" s="6">
        <v>42830</v>
      </c>
      <c r="H904" s="5">
        <v>89210</v>
      </c>
    </row>
    <row r="905" spans="1:8" x14ac:dyDescent="0.2">
      <c r="A905" s="6">
        <v>42839</v>
      </c>
      <c r="B905" s="5">
        <v>231</v>
      </c>
      <c r="C905" s="6">
        <v>42858</v>
      </c>
      <c r="D905" s="5">
        <v>4471246</v>
      </c>
      <c r="E905" s="6">
        <v>42837</v>
      </c>
      <c r="F905" s="5">
        <v>2358407</v>
      </c>
      <c r="G905" s="6">
        <v>42837</v>
      </c>
      <c r="H905" s="5">
        <v>122218</v>
      </c>
    </row>
    <row r="906" spans="1:8" x14ac:dyDescent="0.2">
      <c r="A906" s="6">
        <v>42846</v>
      </c>
      <c r="B906" s="5">
        <v>238</v>
      </c>
      <c r="C906" s="6">
        <v>42865</v>
      </c>
      <c r="D906" s="5">
        <v>4473459</v>
      </c>
      <c r="E906" s="6">
        <v>42844</v>
      </c>
      <c r="F906" s="5">
        <v>2343340</v>
      </c>
      <c r="G906" s="6">
        <v>42844</v>
      </c>
      <c r="H906" s="5">
        <v>164543</v>
      </c>
    </row>
    <row r="907" spans="1:8" x14ac:dyDescent="0.2">
      <c r="A907" s="6">
        <v>42853</v>
      </c>
      <c r="B907" s="5">
        <v>232</v>
      </c>
      <c r="C907" s="6">
        <v>42872</v>
      </c>
      <c r="D907" s="5">
        <v>4467108</v>
      </c>
      <c r="E907" s="6">
        <v>42851</v>
      </c>
      <c r="F907" s="5">
        <v>2239041</v>
      </c>
      <c r="G907" s="6">
        <v>42851</v>
      </c>
      <c r="H907" s="5">
        <v>234219</v>
      </c>
    </row>
    <row r="908" spans="1:8" x14ac:dyDescent="0.2">
      <c r="A908" s="6">
        <v>42860</v>
      </c>
      <c r="B908" s="5">
        <v>233</v>
      </c>
      <c r="C908" s="6">
        <v>42879</v>
      </c>
      <c r="D908" s="5">
        <v>4470852</v>
      </c>
      <c r="E908" s="6">
        <v>42858</v>
      </c>
      <c r="F908" s="5">
        <v>2173987</v>
      </c>
      <c r="G908" s="6">
        <v>42858</v>
      </c>
      <c r="H908" s="5">
        <v>244655</v>
      </c>
    </row>
    <row r="909" spans="1:8" x14ac:dyDescent="0.2">
      <c r="A909" s="6">
        <v>42867</v>
      </c>
      <c r="B909" s="5">
        <v>234</v>
      </c>
      <c r="C909" s="6">
        <v>42886</v>
      </c>
      <c r="D909" s="5">
        <v>4459914</v>
      </c>
      <c r="E909" s="6">
        <v>42865</v>
      </c>
      <c r="F909" s="5">
        <v>2232191</v>
      </c>
      <c r="G909" s="6">
        <v>42865</v>
      </c>
      <c r="H909" s="5">
        <v>199013</v>
      </c>
    </row>
    <row r="910" spans="1:8" x14ac:dyDescent="0.2">
      <c r="A910" s="6">
        <v>42874</v>
      </c>
      <c r="B910" s="5">
        <v>236</v>
      </c>
      <c r="C910" s="6">
        <v>42893</v>
      </c>
      <c r="D910" s="5">
        <v>4462443</v>
      </c>
      <c r="E910" s="6">
        <v>42872</v>
      </c>
      <c r="F910" s="5">
        <v>2240327</v>
      </c>
      <c r="G910" s="6">
        <v>42872</v>
      </c>
      <c r="H910" s="5">
        <v>186080</v>
      </c>
    </row>
    <row r="911" spans="1:8" x14ac:dyDescent="0.2">
      <c r="A911" s="6">
        <v>42881</v>
      </c>
      <c r="B911" s="5">
        <v>253</v>
      </c>
      <c r="C911" s="6">
        <v>42900</v>
      </c>
      <c r="D911" s="5">
        <v>4476269</v>
      </c>
      <c r="E911" s="6">
        <v>42879</v>
      </c>
      <c r="F911" s="5">
        <v>2222412</v>
      </c>
      <c r="G911" s="6">
        <v>42879</v>
      </c>
      <c r="H911" s="5">
        <v>167165</v>
      </c>
    </row>
    <row r="912" spans="1:8" x14ac:dyDescent="0.2">
      <c r="A912" s="6">
        <v>42888</v>
      </c>
      <c r="B912" s="5">
        <v>251</v>
      </c>
      <c r="C912" s="6">
        <v>42907</v>
      </c>
      <c r="D912" s="5">
        <v>4474257</v>
      </c>
      <c r="E912" s="6">
        <v>42886</v>
      </c>
      <c r="F912" s="5">
        <v>2221628</v>
      </c>
      <c r="G912" s="6">
        <v>42886</v>
      </c>
      <c r="H912" s="5">
        <v>170984</v>
      </c>
    </row>
    <row r="913" spans="1:8" x14ac:dyDescent="0.2">
      <c r="A913" s="6">
        <v>42895</v>
      </c>
      <c r="B913" s="5">
        <v>245</v>
      </c>
      <c r="C913" s="6">
        <v>42914</v>
      </c>
      <c r="D913" s="5">
        <v>4463347</v>
      </c>
      <c r="E913" s="6">
        <v>42893</v>
      </c>
      <c r="F913" s="5">
        <v>2272308</v>
      </c>
      <c r="G913" s="6">
        <v>42893</v>
      </c>
      <c r="H913" s="5">
        <v>152444</v>
      </c>
    </row>
    <row r="914" spans="1:8" x14ac:dyDescent="0.2">
      <c r="A914" s="6">
        <v>42902</v>
      </c>
      <c r="B914" s="5">
        <v>249</v>
      </c>
      <c r="C914" s="6">
        <v>42921</v>
      </c>
      <c r="D914" s="5">
        <v>4467272</v>
      </c>
      <c r="E914" s="6">
        <v>42900</v>
      </c>
      <c r="F914" s="5">
        <v>2274716</v>
      </c>
      <c r="G914" s="6">
        <v>42900</v>
      </c>
      <c r="H914" s="5">
        <v>153646</v>
      </c>
    </row>
    <row r="915" spans="1:8" x14ac:dyDescent="0.2">
      <c r="A915" s="6">
        <v>42909</v>
      </c>
      <c r="B915" s="5">
        <v>247</v>
      </c>
      <c r="C915" s="6">
        <v>42928</v>
      </c>
      <c r="D915" s="5">
        <v>4466702</v>
      </c>
      <c r="E915" s="6">
        <v>42907</v>
      </c>
      <c r="F915" s="5">
        <v>2209820</v>
      </c>
      <c r="G915" s="6">
        <v>42907</v>
      </c>
      <c r="H915" s="5">
        <v>212275</v>
      </c>
    </row>
    <row r="916" spans="1:8" x14ac:dyDescent="0.2">
      <c r="A916" s="6">
        <v>42916</v>
      </c>
      <c r="B916" s="5">
        <v>256</v>
      </c>
      <c r="C916" s="6">
        <v>42935</v>
      </c>
      <c r="D916" s="5">
        <v>4476903</v>
      </c>
      <c r="E916" s="6">
        <v>42914</v>
      </c>
      <c r="F916" s="5">
        <v>2162742</v>
      </c>
      <c r="G916" s="6">
        <v>42914</v>
      </c>
      <c r="H916" s="5">
        <v>208365</v>
      </c>
    </row>
    <row r="917" spans="1:8" x14ac:dyDescent="0.2">
      <c r="A917" s="6">
        <v>42923</v>
      </c>
      <c r="B917" s="5">
        <v>259</v>
      </c>
      <c r="C917" s="6">
        <v>42942</v>
      </c>
      <c r="D917" s="5">
        <v>4465284</v>
      </c>
      <c r="E917" s="6">
        <v>42921</v>
      </c>
      <c r="F917" s="5">
        <v>2076340</v>
      </c>
      <c r="G917" s="6">
        <v>42921</v>
      </c>
      <c r="H917" s="5">
        <v>177006</v>
      </c>
    </row>
    <row r="918" spans="1:8" x14ac:dyDescent="0.2">
      <c r="A918" s="6">
        <v>42930</v>
      </c>
      <c r="B918" s="5">
        <v>245</v>
      </c>
      <c r="C918" s="6">
        <v>42949</v>
      </c>
      <c r="D918" s="5">
        <v>4466846</v>
      </c>
      <c r="E918" s="6">
        <v>42928</v>
      </c>
      <c r="F918" s="5">
        <v>2220769</v>
      </c>
      <c r="G918" s="6">
        <v>42928</v>
      </c>
      <c r="H918" s="5">
        <v>171033</v>
      </c>
    </row>
    <row r="919" spans="1:8" x14ac:dyDescent="0.2">
      <c r="A919" s="6">
        <v>42937</v>
      </c>
      <c r="B919" s="5">
        <v>249</v>
      </c>
      <c r="C919" s="6">
        <v>42956</v>
      </c>
      <c r="D919" s="5">
        <v>4469083</v>
      </c>
      <c r="E919" s="6">
        <v>42935</v>
      </c>
      <c r="F919" s="5">
        <v>2254092</v>
      </c>
      <c r="G919" s="6">
        <v>42935</v>
      </c>
      <c r="H919" s="5">
        <v>180400</v>
      </c>
    </row>
    <row r="920" spans="1:8" x14ac:dyDescent="0.2">
      <c r="A920" s="6">
        <v>42944</v>
      </c>
      <c r="B920" s="5">
        <v>245</v>
      </c>
      <c r="C920" s="6">
        <v>42963</v>
      </c>
      <c r="D920" s="5">
        <v>4462871</v>
      </c>
      <c r="E920" s="6">
        <v>42942</v>
      </c>
      <c r="F920" s="5">
        <v>2280565</v>
      </c>
      <c r="G920" s="6">
        <v>42942</v>
      </c>
      <c r="H920" s="5">
        <v>191404</v>
      </c>
    </row>
    <row r="921" spans="1:8" x14ac:dyDescent="0.2">
      <c r="A921" s="6">
        <v>42951</v>
      </c>
      <c r="B921" s="5">
        <v>254</v>
      </c>
      <c r="C921" s="6">
        <v>42970</v>
      </c>
      <c r="D921" s="5">
        <v>4463837</v>
      </c>
      <c r="E921" s="6">
        <v>42949</v>
      </c>
      <c r="F921" s="5">
        <v>2271315</v>
      </c>
      <c r="G921" s="6">
        <v>42949</v>
      </c>
      <c r="H921" s="5">
        <v>180348</v>
      </c>
    </row>
    <row r="922" spans="1:8" x14ac:dyDescent="0.2">
      <c r="A922" s="6">
        <v>42958</v>
      </c>
      <c r="B922" s="5">
        <v>245</v>
      </c>
      <c r="C922" s="6">
        <v>42977</v>
      </c>
      <c r="D922" s="5">
        <v>4452360</v>
      </c>
      <c r="E922" s="6">
        <v>42956</v>
      </c>
      <c r="F922" s="5">
        <v>2332293</v>
      </c>
      <c r="G922" s="6">
        <v>42956</v>
      </c>
      <c r="H922" s="5">
        <v>149862</v>
      </c>
    </row>
    <row r="923" spans="1:8" x14ac:dyDescent="0.2">
      <c r="A923" s="6">
        <v>42965</v>
      </c>
      <c r="B923" s="5">
        <v>245</v>
      </c>
      <c r="C923" s="6">
        <v>42984</v>
      </c>
      <c r="D923" s="5">
        <v>4453474</v>
      </c>
      <c r="E923" s="6">
        <v>42963</v>
      </c>
      <c r="F923" s="5">
        <v>2336388</v>
      </c>
      <c r="G923" s="6">
        <v>42963</v>
      </c>
      <c r="H923" s="5">
        <v>130954</v>
      </c>
    </row>
    <row r="924" spans="1:8" x14ac:dyDescent="0.2">
      <c r="A924" s="6">
        <v>42972</v>
      </c>
      <c r="B924" s="5">
        <v>247</v>
      </c>
      <c r="C924" s="6">
        <v>42991</v>
      </c>
      <c r="D924" s="5">
        <v>4471174</v>
      </c>
      <c r="E924" s="6">
        <v>42970</v>
      </c>
      <c r="F924" s="5">
        <v>2359640</v>
      </c>
      <c r="G924" s="6">
        <v>42970</v>
      </c>
      <c r="H924" s="5">
        <v>82077</v>
      </c>
    </row>
    <row r="925" spans="1:8" x14ac:dyDescent="0.2">
      <c r="A925" s="6">
        <v>42979</v>
      </c>
      <c r="B925" s="5">
        <v>297</v>
      </c>
      <c r="C925" s="6">
        <v>42998</v>
      </c>
      <c r="D925" s="5">
        <v>4458576</v>
      </c>
      <c r="E925" s="6">
        <v>42977</v>
      </c>
      <c r="F925" s="5">
        <v>2364546</v>
      </c>
      <c r="G925" s="6">
        <v>42977</v>
      </c>
      <c r="H925" s="5">
        <v>61057</v>
      </c>
    </row>
    <row r="926" spans="1:8" x14ac:dyDescent="0.2">
      <c r="A926" s="6">
        <v>42986</v>
      </c>
      <c r="B926" s="5">
        <v>280</v>
      </c>
      <c r="C926" s="6">
        <v>43005</v>
      </c>
      <c r="D926" s="5">
        <v>4455661</v>
      </c>
      <c r="E926" s="6">
        <v>42984</v>
      </c>
      <c r="F926" s="5">
        <v>2366129</v>
      </c>
      <c r="G926" s="6">
        <v>42984</v>
      </c>
      <c r="H926" s="5">
        <v>37563</v>
      </c>
    </row>
    <row r="927" spans="1:8" x14ac:dyDescent="0.2">
      <c r="A927" s="6">
        <v>42993</v>
      </c>
      <c r="B927" s="5">
        <v>261</v>
      </c>
      <c r="C927" s="6">
        <v>43012</v>
      </c>
      <c r="D927" s="5">
        <v>4460422</v>
      </c>
      <c r="E927" s="6">
        <v>42991</v>
      </c>
      <c r="F927" s="5">
        <v>2358933</v>
      </c>
      <c r="G927" s="6">
        <v>42991</v>
      </c>
      <c r="H927" s="5">
        <v>70232</v>
      </c>
    </row>
    <row r="928" spans="1:8" x14ac:dyDescent="0.2">
      <c r="A928" s="6">
        <v>43000</v>
      </c>
      <c r="B928" s="5">
        <v>264</v>
      </c>
      <c r="C928" s="6">
        <v>43019</v>
      </c>
      <c r="D928" s="5">
        <v>4459415</v>
      </c>
      <c r="E928" s="6">
        <v>42998</v>
      </c>
      <c r="F928" s="5">
        <v>2292801</v>
      </c>
      <c r="G928" s="6">
        <v>42998</v>
      </c>
      <c r="H928" s="5">
        <v>127782</v>
      </c>
    </row>
    <row r="929" spans="1:8" x14ac:dyDescent="0.2">
      <c r="A929" s="6">
        <v>43007</v>
      </c>
      <c r="B929" s="5">
        <v>260</v>
      </c>
      <c r="C929" s="6">
        <v>43026</v>
      </c>
      <c r="D929" s="5">
        <v>4469723</v>
      </c>
      <c r="E929" s="6">
        <v>43005</v>
      </c>
      <c r="F929" s="5">
        <v>2212709</v>
      </c>
      <c r="G929" s="6">
        <v>43005</v>
      </c>
      <c r="H929" s="5">
        <v>164652</v>
      </c>
    </row>
    <row r="930" spans="1:8" x14ac:dyDescent="0.2">
      <c r="A930" s="6">
        <v>43014</v>
      </c>
      <c r="B930" s="5">
        <v>252</v>
      </c>
      <c r="C930" s="6">
        <v>43033</v>
      </c>
      <c r="D930" s="5">
        <v>4461117</v>
      </c>
      <c r="E930" s="6">
        <v>43012</v>
      </c>
      <c r="F930" s="5">
        <v>2149215</v>
      </c>
      <c r="G930" s="6">
        <v>43012</v>
      </c>
      <c r="H930" s="5">
        <v>160433</v>
      </c>
    </row>
    <row r="931" spans="1:8" x14ac:dyDescent="0.2">
      <c r="A931" s="6">
        <v>43021</v>
      </c>
      <c r="B931" s="5">
        <v>235</v>
      </c>
      <c r="C931" s="6">
        <v>43040</v>
      </c>
      <c r="D931" s="5">
        <v>4455887</v>
      </c>
      <c r="E931" s="6">
        <v>43019</v>
      </c>
      <c r="F931" s="5">
        <v>2264498</v>
      </c>
      <c r="G931" s="6">
        <v>43019</v>
      </c>
      <c r="H931" s="5">
        <v>169766</v>
      </c>
    </row>
    <row r="932" spans="1:8" x14ac:dyDescent="0.2">
      <c r="A932" s="6">
        <v>43028</v>
      </c>
      <c r="B932" s="5">
        <v>241</v>
      </c>
      <c r="C932" s="6">
        <v>43047</v>
      </c>
      <c r="D932" s="5">
        <v>4458552</v>
      </c>
      <c r="E932" s="6">
        <v>43026</v>
      </c>
      <c r="F932" s="5">
        <v>2281294</v>
      </c>
      <c r="G932" s="6">
        <v>43026</v>
      </c>
      <c r="H932" s="5">
        <v>178974</v>
      </c>
    </row>
    <row r="933" spans="1:8" x14ac:dyDescent="0.2">
      <c r="A933" s="6">
        <v>43035</v>
      </c>
      <c r="B933" s="5">
        <v>241</v>
      </c>
      <c r="C933" s="6">
        <v>43054</v>
      </c>
      <c r="D933" s="5">
        <v>4448289</v>
      </c>
      <c r="E933" s="6">
        <v>43033</v>
      </c>
      <c r="F933" s="5">
        <v>2243832</v>
      </c>
      <c r="G933" s="6">
        <v>43033</v>
      </c>
      <c r="H933" s="5">
        <v>196332</v>
      </c>
    </row>
    <row r="934" spans="1:8" x14ac:dyDescent="0.2">
      <c r="A934" s="6">
        <v>43042</v>
      </c>
      <c r="B934" s="5">
        <v>248</v>
      </c>
      <c r="C934" s="6">
        <v>43061</v>
      </c>
      <c r="D934" s="5">
        <v>4450615</v>
      </c>
      <c r="E934" s="6">
        <v>43040</v>
      </c>
      <c r="F934" s="5">
        <v>2243215</v>
      </c>
      <c r="G934" s="6">
        <v>43040</v>
      </c>
      <c r="H934" s="5">
        <v>193546</v>
      </c>
    </row>
    <row r="935" spans="1:8" x14ac:dyDescent="0.2">
      <c r="A935" s="6">
        <v>43049</v>
      </c>
      <c r="B935" s="5">
        <v>254</v>
      </c>
      <c r="C935" s="6">
        <v>43068</v>
      </c>
      <c r="D935" s="5">
        <v>4438592</v>
      </c>
      <c r="E935" s="6">
        <v>43047</v>
      </c>
      <c r="F935" s="5">
        <v>2311929</v>
      </c>
      <c r="G935" s="6">
        <v>43047</v>
      </c>
      <c r="H935" s="5">
        <v>177780</v>
      </c>
    </row>
    <row r="936" spans="1:8" x14ac:dyDescent="0.2">
      <c r="A936" s="6">
        <v>43056</v>
      </c>
      <c r="B936" s="5">
        <v>246</v>
      </c>
      <c r="C936" s="6">
        <v>43075</v>
      </c>
      <c r="D936" s="5">
        <v>4437148</v>
      </c>
      <c r="E936" s="6">
        <v>43054</v>
      </c>
      <c r="F936" s="5">
        <v>2336255</v>
      </c>
      <c r="G936" s="6">
        <v>43054</v>
      </c>
      <c r="H936" s="5">
        <v>174631</v>
      </c>
    </row>
    <row r="937" spans="1:8" x14ac:dyDescent="0.2">
      <c r="A937" s="6">
        <v>43063</v>
      </c>
      <c r="B937" s="5">
        <v>243</v>
      </c>
      <c r="C937" s="6">
        <v>43082</v>
      </c>
      <c r="D937" s="5">
        <v>4452726</v>
      </c>
      <c r="E937" s="6">
        <v>43061</v>
      </c>
      <c r="F937" s="5">
        <v>2339907</v>
      </c>
      <c r="G937" s="6">
        <v>43061</v>
      </c>
      <c r="H937" s="5">
        <v>163579</v>
      </c>
    </row>
    <row r="938" spans="1:8" x14ac:dyDescent="0.2">
      <c r="A938" s="6">
        <v>43070</v>
      </c>
      <c r="B938" s="5">
        <v>241</v>
      </c>
      <c r="C938" s="6">
        <v>43089</v>
      </c>
      <c r="D938" s="5">
        <v>4447470</v>
      </c>
      <c r="E938" s="6">
        <v>43068</v>
      </c>
      <c r="F938" s="5">
        <v>2294895</v>
      </c>
      <c r="G938" s="6">
        <v>43068</v>
      </c>
      <c r="H938" s="5">
        <v>172282</v>
      </c>
    </row>
    <row r="939" spans="1:8" x14ac:dyDescent="0.2">
      <c r="A939" s="6">
        <v>43077</v>
      </c>
      <c r="B939" s="5">
        <v>229</v>
      </c>
      <c r="C939" s="6">
        <v>43096</v>
      </c>
      <c r="D939" s="5">
        <v>4448680</v>
      </c>
      <c r="E939" s="6">
        <v>43075</v>
      </c>
      <c r="F939" s="5">
        <v>2325090</v>
      </c>
      <c r="G939" s="6">
        <v>43075</v>
      </c>
      <c r="H939" s="5">
        <v>127586</v>
      </c>
    </row>
    <row r="940" spans="1:8" x14ac:dyDescent="0.2">
      <c r="A940" s="6">
        <v>43084</v>
      </c>
      <c r="B940" s="5">
        <v>244</v>
      </c>
      <c r="C940" s="6">
        <v>43103</v>
      </c>
      <c r="D940" s="5">
        <v>4443718</v>
      </c>
      <c r="E940" s="6">
        <v>43082</v>
      </c>
      <c r="F940" s="5">
        <v>2352562</v>
      </c>
      <c r="G940" s="6">
        <v>43082</v>
      </c>
      <c r="H940" s="5">
        <v>76208</v>
      </c>
    </row>
    <row r="941" spans="1:8" x14ac:dyDescent="0.2">
      <c r="A941" s="6">
        <v>43091</v>
      </c>
      <c r="B941" s="5">
        <v>251</v>
      </c>
      <c r="C941" s="6">
        <v>43110</v>
      </c>
      <c r="D941" s="5">
        <v>4446062</v>
      </c>
      <c r="E941" s="6">
        <v>43089</v>
      </c>
      <c r="F941" s="5">
        <v>2269164</v>
      </c>
      <c r="G941" s="6">
        <v>43089</v>
      </c>
      <c r="H941" s="5">
        <v>155612</v>
      </c>
    </row>
    <row r="942" spans="1:8" x14ac:dyDescent="0.2">
      <c r="A942" s="6">
        <v>43098</v>
      </c>
      <c r="B942" s="5">
        <v>248</v>
      </c>
      <c r="C942" s="6">
        <v>43117</v>
      </c>
      <c r="D942" s="5">
        <v>4439145</v>
      </c>
      <c r="E942" s="6">
        <v>43096</v>
      </c>
      <c r="F942" s="5">
        <v>2201425</v>
      </c>
      <c r="G942" s="6">
        <v>43096</v>
      </c>
      <c r="H942" s="5">
        <v>190283</v>
      </c>
    </row>
    <row r="943" spans="1:8" x14ac:dyDescent="0.2">
      <c r="A943" s="6">
        <v>43105</v>
      </c>
      <c r="B943" s="5">
        <v>252</v>
      </c>
      <c r="C943" s="6">
        <v>43124</v>
      </c>
      <c r="D943" s="5">
        <v>4441317</v>
      </c>
      <c r="E943" s="6">
        <v>43103</v>
      </c>
      <c r="F943" s="5">
        <v>2045930</v>
      </c>
      <c r="G943" s="6">
        <v>43103</v>
      </c>
      <c r="H943" s="5">
        <v>211566</v>
      </c>
    </row>
    <row r="944" spans="1:8" x14ac:dyDescent="0.2">
      <c r="A944" s="6">
        <v>43112</v>
      </c>
      <c r="B944" s="5">
        <v>230</v>
      </c>
      <c r="C944" s="6">
        <v>43131</v>
      </c>
      <c r="D944" s="5">
        <v>4419225</v>
      </c>
      <c r="E944" s="6">
        <v>43110</v>
      </c>
      <c r="F944" s="5">
        <v>2232897</v>
      </c>
      <c r="G944" s="6">
        <v>43110</v>
      </c>
      <c r="H944" s="5">
        <v>206215</v>
      </c>
    </row>
    <row r="945" spans="1:8" x14ac:dyDescent="0.2">
      <c r="A945" s="6">
        <v>43119</v>
      </c>
      <c r="B945" s="5">
        <v>231</v>
      </c>
      <c r="C945" s="6">
        <v>43138</v>
      </c>
      <c r="D945" s="5">
        <v>4420745</v>
      </c>
      <c r="E945" s="6">
        <v>43117</v>
      </c>
      <c r="F945" s="5">
        <v>2249899</v>
      </c>
      <c r="G945" s="6">
        <v>43117</v>
      </c>
      <c r="H945" s="5">
        <v>227665</v>
      </c>
    </row>
    <row r="946" spans="1:8" x14ac:dyDescent="0.2">
      <c r="A946" s="6">
        <v>43126</v>
      </c>
      <c r="B946" s="5">
        <v>228</v>
      </c>
      <c r="C946" s="6">
        <v>43145</v>
      </c>
      <c r="D946" s="5">
        <v>4434863</v>
      </c>
      <c r="E946" s="6">
        <v>43124</v>
      </c>
      <c r="F946" s="5">
        <v>2210944</v>
      </c>
      <c r="G946" s="6">
        <v>43124</v>
      </c>
      <c r="H946" s="5">
        <v>269118</v>
      </c>
    </row>
    <row r="947" spans="1:8" x14ac:dyDescent="0.2">
      <c r="A947" s="6">
        <v>43133</v>
      </c>
      <c r="B947" s="5">
        <v>224</v>
      </c>
      <c r="C947" s="6">
        <v>43152</v>
      </c>
      <c r="D947" s="5">
        <v>4411660</v>
      </c>
      <c r="E947" s="6">
        <v>43131</v>
      </c>
      <c r="F947" s="5">
        <v>2203630</v>
      </c>
      <c r="G947" s="6">
        <v>43131</v>
      </c>
      <c r="H947" s="5">
        <v>270244</v>
      </c>
    </row>
    <row r="948" spans="1:8" x14ac:dyDescent="0.2">
      <c r="A948" s="6">
        <v>43140</v>
      </c>
      <c r="B948" s="5">
        <v>225</v>
      </c>
      <c r="C948" s="6">
        <v>43159</v>
      </c>
      <c r="D948" s="5">
        <v>4393401</v>
      </c>
      <c r="E948" s="6">
        <v>43138</v>
      </c>
      <c r="F948" s="5">
        <v>2244845</v>
      </c>
      <c r="G948" s="6">
        <v>43138</v>
      </c>
      <c r="H948" s="5">
        <v>203936</v>
      </c>
    </row>
    <row r="949" spans="1:8" x14ac:dyDescent="0.2">
      <c r="A949" s="6">
        <v>43147</v>
      </c>
      <c r="B949" s="5">
        <v>219</v>
      </c>
      <c r="C949" s="6">
        <v>43166</v>
      </c>
      <c r="D949" s="5">
        <v>4396097</v>
      </c>
      <c r="E949" s="6">
        <v>43145</v>
      </c>
      <c r="F949" s="5">
        <v>2253929</v>
      </c>
      <c r="G949" s="6">
        <v>43145</v>
      </c>
      <c r="H949" s="5">
        <v>197681</v>
      </c>
    </row>
    <row r="950" spans="1:8" x14ac:dyDescent="0.2">
      <c r="A950" s="6">
        <v>43154</v>
      </c>
      <c r="B950" s="5">
        <v>216</v>
      </c>
      <c r="C950" s="6">
        <v>43173</v>
      </c>
      <c r="D950" s="5">
        <v>4407258</v>
      </c>
      <c r="E950" s="6">
        <v>43152</v>
      </c>
      <c r="F950" s="5">
        <v>2223380</v>
      </c>
      <c r="G950" s="6">
        <v>43152</v>
      </c>
      <c r="H950" s="5">
        <v>214677</v>
      </c>
    </row>
    <row r="951" spans="1:8" x14ac:dyDescent="0.2">
      <c r="A951" s="6">
        <v>43161</v>
      </c>
      <c r="B951" s="5">
        <v>228</v>
      </c>
      <c r="C951" s="6">
        <v>43180</v>
      </c>
      <c r="D951" s="5">
        <v>4401222</v>
      </c>
      <c r="E951" s="6">
        <v>43159</v>
      </c>
      <c r="F951" s="5">
        <v>2232947</v>
      </c>
      <c r="G951" s="6">
        <v>43159</v>
      </c>
      <c r="H951" s="5">
        <v>202620</v>
      </c>
    </row>
    <row r="952" spans="1:8" x14ac:dyDescent="0.2">
      <c r="A952" s="6">
        <v>43168</v>
      </c>
      <c r="B952" s="5">
        <v>223</v>
      </c>
      <c r="C952" s="6">
        <v>43187</v>
      </c>
      <c r="D952" s="5">
        <v>4392198</v>
      </c>
      <c r="E952" s="6">
        <v>43166</v>
      </c>
      <c r="F952" s="5">
        <v>2252016</v>
      </c>
      <c r="G952" s="6">
        <v>43166</v>
      </c>
      <c r="H952" s="5">
        <v>195071</v>
      </c>
    </row>
    <row r="953" spans="1:8" x14ac:dyDescent="0.2">
      <c r="A953" s="6">
        <v>43175</v>
      </c>
      <c r="B953" s="5">
        <v>225</v>
      </c>
      <c r="C953" s="6">
        <v>43194</v>
      </c>
      <c r="D953" s="5">
        <v>4386104</v>
      </c>
      <c r="E953" s="6">
        <v>43173</v>
      </c>
      <c r="F953" s="5">
        <v>2204829</v>
      </c>
      <c r="G953" s="6">
        <v>43173</v>
      </c>
      <c r="H953" s="5">
        <v>249929</v>
      </c>
    </row>
    <row r="954" spans="1:8" x14ac:dyDescent="0.2">
      <c r="A954" s="6">
        <v>43182</v>
      </c>
      <c r="B954" s="5">
        <v>221</v>
      </c>
      <c r="C954" s="6">
        <v>43201</v>
      </c>
      <c r="D954" s="5">
        <v>4383684</v>
      </c>
      <c r="E954" s="6">
        <v>43180</v>
      </c>
      <c r="F954" s="5">
        <v>2123587</v>
      </c>
      <c r="G954" s="6">
        <v>43180</v>
      </c>
      <c r="H954" s="5">
        <v>316454</v>
      </c>
    </row>
    <row r="955" spans="1:8" x14ac:dyDescent="0.2">
      <c r="A955" s="6">
        <v>43189</v>
      </c>
      <c r="B955" s="5">
        <v>232</v>
      </c>
      <c r="C955" s="6">
        <v>43208</v>
      </c>
      <c r="D955" s="5">
        <v>4385903</v>
      </c>
      <c r="E955" s="6">
        <v>43187</v>
      </c>
      <c r="F955" s="5">
        <v>2113321</v>
      </c>
      <c r="G955" s="6">
        <v>43187</v>
      </c>
      <c r="H955" s="5">
        <v>318858</v>
      </c>
    </row>
    <row r="956" spans="1:8" x14ac:dyDescent="0.2">
      <c r="A956" s="6">
        <v>43196</v>
      </c>
      <c r="B956" s="5">
        <v>234</v>
      </c>
      <c r="C956" s="6">
        <v>43215</v>
      </c>
      <c r="D956" s="5">
        <v>4372886</v>
      </c>
      <c r="E956" s="6">
        <v>43194</v>
      </c>
      <c r="F956" s="5">
        <v>2094045</v>
      </c>
      <c r="G956" s="6">
        <v>43194</v>
      </c>
      <c r="H956" s="5">
        <v>303916</v>
      </c>
    </row>
    <row r="957" spans="1:8" x14ac:dyDescent="0.2">
      <c r="A957" s="6">
        <v>43203</v>
      </c>
      <c r="B957" s="5">
        <v>236</v>
      </c>
      <c r="C957" s="6">
        <v>43222</v>
      </c>
      <c r="D957" s="5">
        <v>4356129</v>
      </c>
      <c r="E957" s="6">
        <v>43201</v>
      </c>
      <c r="F957" s="5">
        <v>2119965</v>
      </c>
      <c r="G957" s="6">
        <v>43201</v>
      </c>
      <c r="H957" s="5">
        <v>294083</v>
      </c>
    </row>
    <row r="958" spans="1:8" x14ac:dyDescent="0.2">
      <c r="A958" s="6">
        <v>43210</v>
      </c>
      <c r="B958" s="5">
        <v>207</v>
      </c>
      <c r="C958" s="6">
        <v>43229</v>
      </c>
      <c r="D958" s="5">
        <v>4358207</v>
      </c>
      <c r="E958" s="6">
        <v>43208</v>
      </c>
      <c r="F958" s="5">
        <v>2141390</v>
      </c>
      <c r="G958" s="6">
        <v>43208</v>
      </c>
      <c r="H958" s="5">
        <v>275246</v>
      </c>
    </row>
    <row r="959" spans="1:8" x14ac:dyDescent="0.2">
      <c r="A959" s="6">
        <v>43217</v>
      </c>
      <c r="B959" s="5">
        <v>209</v>
      </c>
      <c r="C959" s="6">
        <v>43236</v>
      </c>
      <c r="D959" s="5">
        <v>4337609</v>
      </c>
      <c r="E959" s="6">
        <v>43215</v>
      </c>
      <c r="F959" s="5">
        <v>2052590</v>
      </c>
      <c r="G959" s="6">
        <v>43215</v>
      </c>
      <c r="H959" s="5">
        <v>359599</v>
      </c>
    </row>
    <row r="960" spans="1:8" x14ac:dyDescent="0.2">
      <c r="A960" s="6">
        <v>43224</v>
      </c>
      <c r="B960" s="5">
        <v>211</v>
      </c>
      <c r="C960" s="6">
        <v>43243</v>
      </c>
      <c r="D960" s="5">
        <v>4337301</v>
      </c>
      <c r="E960" s="6">
        <v>43222</v>
      </c>
      <c r="F960" s="5">
        <v>1994584</v>
      </c>
      <c r="G960" s="6">
        <v>43222</v>
      </c>
      <c r="H960" s="5">
        <v>399984</v>
      </c>
    </row>
    <row r="961" spans="1:8" x14ac:dyDescent="0.2">
      <c r="A961" s="6">
        <v>43231</v>
      </c>
      <c r="B961" s="5">
        <v>222</v>
      </c>
      <c r="C961" s="6">
        <v>43250</v>
      </c>
      <c r="D961" s="5">
        <v>4327519</v>
      </c>
      <c r="E961" s="6">
        <v>43229</v>
      </c>
      <c r="F961" s="5">
        <v>2025750</v>
      </c>
      <c r="G961" s="6">
        <v>43229</v>
      </c>
      <c r="H961" s="5">
        <v>353741</v>
      </c>
    </row>
    <row r="962" spans="1:8" x14ac:dyDescent="0.2">
      <c r="A962" s="6">
        <v>43238</v>
      </c>
      <c r="B962" s="5">
        <v>230</v>
      </c>
      <c r="C962" s="6">
        <v>43257</v>
      </c>
      <c r="D962" s="5">
        <v>4319191</v>
      </c>
      <c r="E962" s="6">
        <v>43236</v>
      </c>
      <c r="F962" s="5">
        <v>2036270</v>
      </c>
      <c r="G962" s="6">
        <v>43236</v>
      </c>
      <c r="H962" s="5">
        <v>337258</v>
      </c>
    </row>
    <row r="963" spans="1:8" x14ac:dyDescent="0.2">
      <c r="A963" s="6">
        <v>43245</v>
      </c>
      <c r="B963" s="5">
        <v>222</v>
      </c>
      <c r="C963" s="6">
        <v>43264</v>
      </c>
      <c r="D963" s="5">
        <v>4324906</v>
      </c>
      <c r="E963" s="6">
        <v>43243</v>
      </c>
      <c r="F963" s="5">
        <v>2021946</v>
      </c>
      <c r="G963" s="6">
        <v>43243</v>
      </c>
      <c r="H963" s="5">
        <v>326445</v>
      </c>
    </row>
    <row r="964" spans="1:8" x14ac:dyDescent="0.2">
      <c r="A964" s="6">
        <v>43252</v>
      </c>
      <c r="B964" s="5">
        <v>223</v>
      </c>
      <c r="C964" s="6">
        <v>43271</v>
      </c>
      <c r="D964" s="5">
        <v>4315896</v>
      </c>
      <c r="E964" s="6">
        <v>43250</v>
      </c>
      <c r="F964" s="5">
        <v>2019681</v>
      </c>
      <c r="G964" s="6">
        <v>43250</v>
      </c>
      <c r="H964" s="5">
        <v>325351</v>
      </c>
    </row>
    <row r="965" spans="1:8" x14ac:dyDescent="0.2">
      <c r="A965" s="6">
        <v>43259</v>
      </c>
      <c r="B965" s="5">
        <v>222</v>
      </c>
      <c r="C965" s="6">
        <v>43278</v>
      </c>
      <c r="D965" s="5">
        <v>4305491</v>
      </c>
      <c r="E965" s="6">
        <v>43257</v>
      </c>
      <c r="F965" s="5">
        <v>2029579</v>
      </c>
      <c r="G965" s="6">
        <v>43257</v>
      </c>
      <c r="H965" s="5">
        <v>294069</v>
      </c>
    </row>
    <row r="966" spans="1:8" x14ac:dyDescent="0.2">
      <c r="A966" s="6">
        <v>43266</v>
      </c>
      <c r="B966" s="5">
        <v>218</v>
      </c>
      <c r="C966" s="6">
        <v>43285</v>
      </c>
      <c r="D966" s="5">
        <v>4289764</v>
      </c>
      <c r="E966" s="6">
        <v>43264</v>
      </c>
      <c r="F966" s="5">
        <v>2057269</v>
      </c>
      <c r="G966" s="6">
        <v>43264</v>
      </c>
      <c r="H966" s="5">
        <v>281188</v>
      </c>
    </row>
    <row r="967" spans="1:8" x14ac:dyDescent="0.2">
      <c r="A967" s="6">
        <v>43273</v>
      </c>
      <c r="B967" s="5">
        <v>222</v>
      </c>
      <c r="C967" s="6">
        <v>43292</v>
      </c>
      <c r="D967" s="5">
        <v>4291201</v>
      </c>
      <c r="E967" s="6">
        <v>43271</v>
      </c>
      <c r="F967" s="5">
        <v>1971983</v>
      </c>
      <c r="G967" s="6">
        <v>43271</v>
      </c>
      <c r="H967" s="5">
        <v>352777</v>
      </c>
    </row>
    <row r="968" spans="1:8" x14ac:dyDescent="0.2">
      <c r="A968" s="6">
        <v>43280</v>
      </c>
      <c r="B968" s="5">
        <v>228</v>
      </c>
      <c r="C968" s="6">
        <v>43299</v>
      </c>
      <c r="D968" s="5">
        <v>4291615</v>
      </c>
      <c r="E968" s="6">
        <v>43278</v>
      </c>
      <c r="F968" s="5">
        <v>1940847</v>
      </c>
      <c r="G968" s="6">
        <v>43278</v>
      </c>
      <c r="H968" s="5">
        <v>373940</v>
      </c>
    </row>
    <row r="969" spans="1:8" x14ac:dyDescent="0.2">
      <c r="A969" s="6">
        <v>43287</v>
      </c>
      <c r="B969" s="5">
        <v>216</v>
      </c>
      <c r="C969" s="6">
        <v>43306</v>
      </c>
      <c r="D969" s="5">
        <v>4277681</v>
      </c>
      <c r="E969" s="6">
        <v>43285</v>
      </c>
      <c r="F969" s="5">
        <v>1917987</v>
      </c>
      <c r="G969" s="6">
        <v>43285</v>
      </c>
      <c r="H969" s="5">
        <v>336026</v>
      </c>
    </row>
    <row r="970" spans="1:8" x14ac:dyDescent="0.2">
      <c r="A970" s="6">
        <v>43294</v>
      </c>
      <c r="B970" s="5">
        <v>205</v>
      </c>
      <c r="C970" s="6">
        <v>43313</v>
      </c>
      <c r="D970" s="5">
        <v>4255653</v>
      </c>
      <c r="E970" s="6">
        <v>43292</v>
      </c>
      <c r="F970" s="5">
        <v>1958085</v>
      </c>
      <c r="G970" s="6">
        <v>43292</v>
      </c>
      <c r="H970" s="5">
        <v>326476</v>
      </c>
    </row>
    <row r="971" spans="1:8" x14ac:dyDescent="0.2">
      <c r="A971" s="6">
        <v>43301</v>
      </c>
      <c r="B971" s="5">
        <v>210</v>
      </c>
      <c r="C971" s="6">
        <v>43320</v>
      </c>
      <c r="D971" s="5">
        <v>4258030</v>
      </c>
      <c r="E971" s="6">
        <v>43299</v>
      </c>
      <c r="F971" s="5">
        <v>1967119</v>
      </c>
      <c r="G971" s="6">
        <v>43299</v>
      </c>
      <c r="H971" s="5">
        <v>324457</v>
      </c>
    </row>
    <row r="972" spans="1:8" x14ac:dyDescent="0.2">
      <c r="A972" s="6">
        <v>43308</v>
      </c>
      <c r="B972" s="5">
        <v>207</v>
      </c>
      <c r="C972" s="6">
        <v>43327</v>
      </c>
      <c r="D972" s="5">
        <v>4228924</v>
      </c>
      <c r="E972" s="6">
        <v>43306</v>
      </c>
      <c r="F972" s="5">
        <v>1947119</v>
      </c>
      <c r="G972" s="6">
        <v>43306</v>
      </c>
      <c r="H972" s="5">
        <v>348886</v>
      </c>
    </row>
    <row r="973" spans="1:8" x14ac:dyDescent="0.2">
      <c r="A973" s="6">
        <v>43315</v>
      </c>
      <c r="B973" s="5">
        <v>210</v>
      </c>
      <c r="C973" s="6">
        <v>43334</v>
      </c>
      <c r="D973" s="5">
        <v>4228818</v>
      </c>
      <c r="E973" s="6">
        <v>43313</v>
      </c>
      <c r="F973" s="5">
        <v>1937548</v>
      </c>
      <c r="G973" s="6">
        <v>43313</v>
      </c>
      <c r="H973" s="5">
        <v>351523</v>
      </c>
    </row>
    <row r="974" spans="1:8" x14ac:dyDescent="0.2">
      <c r="A974" s="6">
        <v>43322</v>
      </c>
      <c r="B974" s="5">
        <v>206</v>
      </c>
      <c r="C974" s="6">
        <v>43341</v>
      </c>
      <c r="D974" s="5">
        <v>4218914</v>
      </c>
      <c r="E974" s="6">
        <v>43320</v>
      </c>
      <c r="F974" s="5">
        <v>1951389</v>
      </c>
      <c r="G974" s="6">
        <v>43320</v>
      </c>
      <c r="H974" s="5">
        <v>326471</v>
      </c>
    </row>
    <row r="975" spans="1:8" x14ac:dyDescent="0.2">
      <c r="A975" s="6">
        <v>43329</v>
      </c>
      <c r="B975" s="5">
        <v>207</v>
      </c>
      <c r="C975" s="6">
        <v>43348</v>
      </c>
      <c r="D975" s="5">
        <v>4208496</v>
      </c>
      <c r="E975" s="6">
        <v>43327</v>
      </c>
      <c r="F975" s="5">
        <v>1922547</v>
      </c>
      <c r="G975" s="6">
        <v>43327</v>
      </c>
      <c r="H975" s="5">
        <v>342799</v>
      </c>
    </row>
    <row r="976" spans="1:8" x14ac:dyDescent="0.2">
      <c r="A976" s="6">
        <v>43336</v>
      </c>
      <c r="B976" s="5">
        <v>211</v>
      </c>
      <c r="C976" s="6">
        <v>43355</v>
      </c>
      <c r="D976" s="5">
        <v>4210812</v>
      </c>
      <c r="E976" s="6">
        <v>43334</v>
      </c>
      <c r="F976" s="5">
        <v>1883254</v>
      </c>
      <c r="G976" s="6">
        <v>43334</v>
      </c>
      <c r="H976" s="5">
        <v>348393</v>
      </c>
    </row>
    <row r="977" spans="1:8" x14ac:dyDescent="0.2">
      <c r="A977" s="6">
        <v>43343</v>
      </c>
      <c r="B977" s="5">
        <v>201</v>
      </c>
      <c r="C977" s="6">
        <v>43362</v>
      </c>
      <c r="D977" s="5">
        <v>4208059</v>
      </c>
      <c r="E977" s="6">
        <v>43341</v>
      </c>
      <c r="F977" s="5">
        <v>1883924</v>
      </c>
      <c r="G977" s="6">
        <v>43341</v>
      </c>
      <c r="H977" s="5">
        <v>342543</v>
      </c>
    </row>
    <row r="978" spans="1:8" x14ac:dyDescent="0.2">
      <c r="A978" s="6">
        <v>43350</v>
      </c>
      <c r="B978" s="5">
        <v>204</v>
      </c>
      <c r="C978" s="6">
        <v>43369</v>
      </c>
      <c r="D978" s="5">
        <v>4192909</v>
      </c>
      <c r="E978" s="6">
        <v>43348</v>
      </c>
      <c r="F978" s="5">
        <v>1895010</v>
      </c>
      <c r="G978" s="6">
        <v>43348</v>
      </c>
      <c r="H978" s="5">
        <v>323764</v>
      </c>
    </row>
    <row r="979" spans="1:8" x14ac:dyDescent="0.2">
      <c r="A979" s="6">
        <v>43357</v>
      </c>
      <c r="B979" s="5">
        <v>206</v>
      </c>
      <c r="C979" s="6">
        <v>43376</v>
      </c>
      <c r="D979" s="5">
        <v>4174704</v>
      </c>
      <c r="E979" s="6">
        <v>43355</v>
      </c>
      <c r="F979" s="5">
        <v>1920976</v>
      </c>
      <c r="G979" s="6">
        <v>43355</v>
      </c>
      <c r="H979" s="5">
        <v>303654</v>
      </c>
    </row>
    <row r="980" spans="1:8" x14ac:dyDescent="0.2">
      <c r="A980" s="6">
        <v>43364</v>
      </c>
      <c r="B980" s="5">
        <v>205</v>
      </c>
      <c r="C980" s="6">
        <v>43383</v>
      </c>
      <c r="D980" s="5">
        <v>4176906</v>
      </c>
      <c r="E980" s="6">
        <v>43362</v>
      </c>
      <c r="F980" s="5">
        <v>1879896</v>
      </c>
      <c r="G980" s="6">
        <v>43362</v>
      </c>
      <c r="H980" s="5">
        <v>335878</v>
      </c>
    </row>
    <row r="981" spans="1:8" x14ac:dyDescent="0.2">
      <c r="A981" s="6">
        <v>43371</v>
      </c>
      <c r="B981" s="5">
        <v>210</v>
      </c>
      <c r="C981" s="6">
        <v>43390</v>
      </c>
      <c r="D981" s="5">
        <v>4175446</v>
      </c>
      <c r="E981" s="6">
        <v>43369</v>
      </c>
      <c r="F981" s="5">
        <v>1832500</v>
      </c>
      <c r="G981" s="6">
        <v>43369</v>
      </c>
      <c r="H981" s="5">
        <v>370031</v>
      </c>
    </row>
    <row r="982" spans="1:8" x14ac:dyDescent="0.2">
      <c r="A982" s="6">
        <v>43378</v>
      </c>
      <c r="B982" s="5">
        <v>211</v>
      </c>
      <c r="C982" s="6">
        <v>43397</v>
      </c>
      <c r="D982" s="5">
        <v>4173070</v>
      </c>
      <c r="E982" s="6">
        <v>43376</v>
      </c>
      <c r="F982" s="5">
        <v>1801576</v>
      </c>
      <c r="G982" s="6">
        <v>43376</v>
      </c>
      <c r="H982" s="5">
        <v>368007</v>
      </c>
    </row>
    <row r="983" spans="1:8" x14ac:dyDescent="0.2">
      <c r="A983" s="6">
        <v>43385</v>
      </c>
      <c r="B983" s="5">
        <v>208</v>
      </c>
      <c r="C983" s="6">
        <v>43404</v>
      </c>
      <c r="D983" s="5">
        <v>4139731</v>
      </c>
      <c r="E983" s="6">
        <v>43383</v>
      </c>
      <c r="F983" s="5">
        <v>1865065</v>
      </c>
      <c r="G983" s="6">
        <v>43383</v>
      </c>
      <c r="H983" s="5">
        <v>324721</v>
      </c>
    </row>
    <row r="984" spans="1:8" x14ac:dyDescent="0.2">
      <c r="A984" s="6">
        <v>43392</v>
      </c>
      <c r="B984" s="5">
        <v>217</v>
      </c>
      <c r="C984" s="6">
        <v>43411</v>
      </c>
      <c r="D984" s="5">
        <v>4141936</v>
      </c>
      <c r="E984" s="6">
        <v>43390</v>
      </c>
      <c r="F984" s="5">
        <v>1853533</v>
      </c>
      <c r="G984" s="6">
        <v>43390</v>
      </c>
      <c r="H984" s="5">
        <v>332923</v>
      </c>
    </row>
    <row r="985" spans="1:8" x14ac:dyDescent="0.2">
      <c r="A985" s="6">
        <v>43399</v>
      </c>
      <c r="B985" s="5">
        <v>216</v>
      </c>
      <c r="C985" s="6">
        <v>43418</v>
      </c>
      <c r="D985" s="5">
        <v>4145892</v>
      </c>
      <c r="E985" s="6">
        <v>43397</v>
      </c>
      <c r="F985" s="5">
        <v>1817608</v>
      </c>
      <c r="G985" s="6">
        <v>43397</v>
      </c>
      <c r="H985" s="5">
        <v>369576</v>
      </c>
    </row>
    <row r="986" spans="1:8" x14ac:dyDescent="0.2">
      <c r="A986" s="6">
        <v>43406</v>
      </c>
      <c r="B986" s="5">
        <v>218</v>
      </c>
      <c r="C986" s="6">
        <v>43425</v>
      </c>
      <c r="D986" s="5">
        <v>4106198</v>
      </c>
      <c r="E986" s="6">
        <v>43404</v>
      </c>
      <c r="F986" s="5">
        <v>1802252</v>
      </c>
      <c r="G986" s="6">
        <v>43404</v>
      </c>
      <c r="H986" s="5">
        <v>373368</v>
      </c>
    </row>
    <row r="987" spans="1:8" x14ac:dyDescent="0.2">
      <c r="A987" s="6">
        <v>43413</v>
      </c>
      <c r="B987" s="5">
        <v>221</v>
      </c>
      <c r="C987" s="6">
        <v>43432</v>
      </c>
      <c r="D987" s="5">
        <v>4097170</v>
      </c>
      <c r="E987" s="6">
        <v>43411</v>
      </c>
      <c r="F987" s="5">
        <v>1826131</v>
      </c>
      <c r="G987" s="6">
        <v>43411</v>
      </c>
      <c r="H987" s="5">
        <v>319984</v>
      </c>
    </row>
    <row r="988" spans="1:8" x14ac:dyDescent="0.2">
      <c r="A988" s="6">
        <v>43420</v>
      </c>
      <c r="B988" s="5">
        <v>225</v>
      </c>
      <c r="C988" s="6">
        <v>43439</v>
      </c>
      <c r="D988" s="5">
        <v>4086044</v>
      </c>
      <c r="E988" s="6">
        <v>43418</v>
      </c>
      <c r="F988" s="5">
        <v>1801383</v>
      </c>
      <c r="G988" s="6">
        <v>43418</v>
      </c>
      <c r="H988" s="5">
        <v>341094</v>
      </c>
    </row>
    <row r="989" spans="1:8" x14ac:dyDescent="0.2">
      <c r="A989" s="6">
        <v>43427</v>
      </c>
      <c r="B989" s="5">
        <v>237</v>
      </c>
      <c r="C989" s="6">
        <v>43446</v>
      </c>
      <c r="D989" s="5">
        <v>4088314</v>
      </c>
      <c r="E989" s="6">
        <v>43425</v>
      </c>
      <c r="F989" s="5">
        <v>1757729</v>
      </c>
      <c r="G989" s="6">
        <v>43425</v>
      </c>
      <c r="H989" s="5">
        <v>330202</v>
      </c>
    </row>
    <row r="990" spans="1:8" x14ac:dyDescent="0.2">
      <c r="A990" s="6">
        <v>43434</v>
      </c>
      <c r="B990" s="5">
        <v>232</v>
      </c>
      <c r="C990" s="6">
        <v>43453</v>
      </c>
      <c r="D990" s="5">
        <v>4084274</v>
      </c>
      <c r="E990" s="6">
        <v>43432</v>
      </c>
      <c r="F990" s="5">
        <v>1738659</v>
      </c>
      <c r="G990" s="6">
        <v>43432</v>
      </c>
      <c r="H990" s="5">
        <v>340596</v>
      </c>
    </row>
    <row r="991" spans="1:8" x14ac:dyDescent="0.2">
      <c r="A991" s="6">
        <v>43441</v>
      </c>
      <c r="B991" s="5">
        <v>208</v>
      </c>
      <c r="C991" s="6">
        <v>43460</v>
      </c>
      <c r="D991" s="5">
        <v>4075636</v>
      </c>
      <c r="E991" s="6">
        <v>43439</v>
      </c>
      <c r="F991" s="5">
        <v>1738141</v>
      </c>
      <c r="G991" s="6">
        <v>43439</v>
      </c>
      <c r="H991" s="5">
        <v>337564</v>
      </c>
    </row>
    <row r="992" spans="1:8" x14ac:dyDescent="0.2">
      <c r="A992" s="6">
        <v>43448</v>
      </c>
      <c r="B992" s="5">
        <v>217</v>
      </c>
      <c r="C992" s="6">
        <v>43467</v>
      </c>
      <c r="D992" s="5">
        <v>4058378</v>
      </c>
      <c r="E992" s="6">
        <v>43446</v>
      </c>
      <c r="F992" s="5">
        <v>1735539</v>
      </c>
      <c r="G992" s="6">
        <v>43446</v>
      </c>
      <c r="H992" s="5">
        <v>334967</v>
      </c>
    </row>
    <row r="993" spans="1:8" x14ac:dyDescent="0.2">
      <c r="A993" s="6">
        <v>43455</v>
      </c>
      <c r="B993" s="5">
        <v>228</v>
      </c>
      <c r="C993" s="6">
        <v>43474</v>
      </c>
      <c r="D993" s="5">
        <v>4056563</v>
      </c>
      <c r="E993" s="6">
        <v>43453</v>
      </c>
      <c r="F993" s="5">
        <v>1699138</v>
      </c>
      <c r="G993" s="6">
        <v>43453</v>
      </c>
      <c r="H993" s="5">
        <v>350714</v>
      </c>
    </row>
    <row r="994" spans="1:8" x14ac:dyDescent="0.2">
      <c r="A994" s="6">
        <v>43462</v>
      </c>
      <c r="B994" s="5">
        <v>238</v>
      </c>
      <c r="C994" s="6">
        <v>43481</v>
      </c>
      <c r="D994" s="5">
        <v>4050044</v>
      </c>
      <c r="E994" s="6">
        <v>43460</v>
      </c>
      <c r="F994" s="5">
        <v>1661223</v>
      </c>
      <c r="G994" s="6">
        <v>43460</v>
      </c>
      <c r="H994" s="5">
        <v>374085</v>
      </c>
    </row>
    <row r="995" spans="1:8" x14ac:dyDescent="0.2">
      <c r="A995" s="6">
        <v>43469</v>
      </c>
      <c r="B995" s="5">
        <v>225</v>
      </c>
      <c r="C995" s="6">
        <v>43488</v>
      </c>
      <c r="D995" s="5">
        <v>4047052</v>
      </c>
      <c r="E995" s="6">
        <v>43467</v>
      </c>
      <c r="F995" s="5">
        <v>1621856</v>
      </c>
      <c r="G995" s="6">
        <v>43467</v>
      </c>
      <c r="H995" s="5">
        <v>379902</v>
      </c>
    </row>
    <row r="996" spans="1:8" x14ac:dyDescent="0.2">
      <c r="A996" s="6">
        <v>43476</v>
      </c>
      <c r="B996" s="5">
        <v>218</v>
      </c>
      <c r="C996" s="6">
        <v>43495</v>
      </c>
      <c r="D996" s="5">
        <v>4039678</v>
      </c>
      <c r="E996" s="6">
        <v>43474</v>
      </c>
      <c r="F996" s="5">
        <v>1650387</v>
      </c>
      <c r="G996" s="6">
        <v>43474</v>
      </c>
      <c r="H996" s="5">
        <v>356698</v>
      </c>
    </row>
    <row r="997" spans="1:8" x14ac:dyDescent="0.2">
      <c r="A997" s="6">
        <v>43483</v>
      </c>
      <c r="B997" s="5">
        <v>214</v>
      </c>
      <c r="C997" s="6">
        <v>43502</v>
      </c>
      <c r="D997" s="5">
        <v>4026350</v>
      </c>
      <c r="E997" s="6">
        <v>43481</v>
      </c>
      <c r="F997" s="5">
        <v>1664138</v>
      </c>
      <c r="G997" s="6">
        <v>43481</v>
      </c>
      <c r="H997" s="5">
        <v>351180</v>
      </c>
    </row>
    <row r="998" spans="1:8" x14ac:dyDescent="0.2">
      <c r="A998" s="6">
        <v>43490</v>
      </c>
      <c r="B998" s="5">
        <v>234</v>
      </c>
      <c r="C998" s="6">
        <v>43509</v>
      </c>
      <c r="D998" s="5">
        <v>4028431</v>
      </c>
      <c r="E998" s="6">
        <v>43488</v>
      </c>
      <c r="F998" s="5">
        <v>1621876</v>
      </c>
      <c r="G998" s="6">
        <v>43488</v>
      </c>
      <c r="H998" s="5">
        <v>389626</v>
      </c>
    </row>
    <row r="999" spans="1:8" x14ac:dyDescent="0.2">
      <c r="A999" s="6">
        <v>43497</v>
      </c>
      <c r="B999" s="5">
        <v>232</v>
      </c>
      <c r="C999" s="6">
        <v>43516</v>
      </c>
      <c r="D999" s="5">
        <v>3981420</v>
      </c>
      <c r="E999" s="6">
        <v>43495</v>
      </c>
      <c r="F999" s="5">
        <v>1617539</v>
      </c>
      <c r="G999" s="6">
        <v>43495</v>
      </c>
      <c r="H999" s="5">
        <v>403276</v>
      </c>
    </row>
    <row r="1000" spans="1:8" x14ac:dyDescent="0.2">
      <c r="A1000" s="6">
        <v>43504</v>
      </c>
      <c r="B1000" s="5">
        <v>226</v>
      </c>
      <c r="C1000" s="6">
        <v>43523</v>
      </c>
      <c r="D1000" s="5">
        <v>3974590</v>
      </c>
      <c r="E1000" s="6">
        <v>43502</v>
      </c>
      <c r="F1000" s="5">
        <v>1648553</v>
      </c>
      <c r="G1000" s="6">
        <v>43502</v>
      </c>
      <c r="H1000" s="5">
        <v>352375</v>
      </c>
    </row>
    <row r="1001" spans="1:8" x14ac:dyDescent="0.2">
      <c r="A1001" s="6">
        <v>43511</v>
      </c>
      <c r="B1001" s="5">
        <v>211</v>
      </c>
      <c r="C1001" s="6">
        <v>43530</v>
      </c>
      <c r="D1001" s="5">
        <v>3969134</v>
      </c>
      <c r="E1001" s="6">
        <v>43509</v>
      </c>
      <c r="F1001" s="5">
        <v>1649973</v>
      </c>
      <c r="G1001" s="6">
        <v>43509</v>
      </c>
      <c r="H1001" s="5">
        <v>359109</v>
      </c>
    </row>
    <row r="1002" spans="1:8" x14ac:dyDescent="0.2">
      <c r="A1002" s="6">
        <v>43518</v>
      </c>
      <c r="B1002" s="5">
        <v>221</v>
      </c>
      <c r="C1002" s="6">
        <v>43537</v>
      </c>
      <c r="D1002" s="5">
        <v>3971559</v>
      </c>
      <c r="E1002" s="6">
        <v>43516</v>
      </c>
      <c r="F1002" s="5">
        <v>1632580</v>
      </c>
      <c r="G1002" s="6">
        <v>43516</v>
      </c>
      <c r="H1002" s="5">
        <v>333896</v>
      </c>
    </row>
    <row r="1003" spans="1:8" x14ac:dyDescent="0.2">
      <c r="A1003" s="6">
        <v>43525</v>
      </c>
      <c r="B1003" s="5">
        <v>216</v>
      </c>
      <c r="C1003" s="6">
        <v>43544</v>
      </c>
      <c r="D1003" s="5">
        <v>3962748</v>
      </c>
      <c r="E1003" s="6">
        <v>43523</v>
      </c>
      <c r="F1003" s="5">
        <v>1640750</v>
      </c>
      <c r="G1003" s="6">
        <v>43523</v>
      </c>
      <c r="H1003" s="5">
        <v>310574</v>
      </c>
    </row>
    <row r="1004" spans="1:8" x14ac:dyDescent="0.2">
      <c r="A1004" s="6">
        <v>43532</v>
      </c>
      <c r="B1004" s="5">
        <v>218</v>
      </c>
      <c r="C1004" s="6">
        <v>43551</v>
      </c>
      <c r="D1004" s="5">
        <v>3955617</v>
      </c>
      <c r="E1004" s="6">
        <v>43530</v>
      </c>
      <c r="F1004" s="5">
        <v>1721614</v>
      </c>
      <c r="G1004" s="6">
        <v>43530</v>
      </c>
      <c r="H1004" s="5">
        <v>220045</v>
      </c>
    </row>
    <row r="1005" spans="1:8" x14ac:dyDescent="0.2">
      <c r="A1005" s="6">
        <v>43539</v>
      </c>
      <c r="B1005" s="5">
        <v>212</v>
      </c>
      <c r="C1005" s="6">
        <v>43558</v>
      </c>
      <c r="D1005" s="5">
        <v>3935509</v>
      </c>
      <c r="E1005" s="6">
        <v>43537</v>
      </c>
      <c r="F1005" s="5">
        <v>1703948</v>
      </c>
      <c r="G1005" s="6">
        <v>43537</v>
      </c>
      <c r="H1005" s="5">
        <v>245972</v>
      </c>
    </row>
    <row r="1006" spans="1:8" x14ac:dyDescent="0.2">
      <c r="A1006" s="6">
        <v>43546</v>
      </c>
      <c r="B1006" s="5">
        <v>210</v>
      </c>
      <c r="C1006" s="6">
        <v>43565</v>
      </c>
      <c r="D1006" s="5">
        <v>3936784</v>
      </c>
      <c r="E1006" s="6">
        <v>43544</v>
      </c>
      <c r="F1006" s="5">
        <v>1629731</v>
      </c>
      <c r="G1006" s="6">
        <v>43544</v>
      </c>
      <c r="H1006" s="5">
        <v>303623</v>
      </c>
    </row>
    <row r="1007" spans="1:8" x14ac:dyDescent="0.2">
      <c r="A1007" s="6">
        <v>43553</v>
      </c>
      <c r="B1007" s="5">
        <v>203</v>
      </c>
      <c r="C1007" s="6">
        <v>43572</v>
      </c>
      <c r="D1007" s="5">
        <v>3931827</v>
      </c>
      <c r="E1007" s="6">
        <v>43551</v>
      </c>
      <c r="F1007" s="5">
        <v>1622282</v>
      </c>
      <c r="G1007" s="6">
        <v>43551</v>
      </c>
      <c r="H1007" s="5">
        <v>310868</v>
      </c>
    </row>
    <row r="1008" spans="1:8" x14ac:dyDescent="0.2">
      <c r="A1008" s="6">
        <v>43560</v>
      </c>
      <c r="B1008" s="5">
        <v>196</v>
      </c>
      <c r="C1008" s="6">
        <v>43579</v>
      </c>
      <c r="D1008" s="5">
        <v>3928273</v>
      </c>
      <c r="E1008" s="6">
        <v>43558</v>
      </c>
      <c r="F1008" s="5">
        <v>1600398</v>
      </c>
      <c r="G1008" s="6">
        <v>43558</v>
      </c>
      <c r="H1008" s="5">
        <v>310188</v>
      </c>
    </row>
    <row r="1009" spans="1:8" x14ac:dyDescent="0.2">
      <c r="A1009" s="6">
        <v>43567</v>
      </c>
      <c r="B1009" s="5">
        <v>197</v>
      </c>
      <c r="C1009" s="6">
        <v>43586</v>
      </c>
      <c r="D1009" s="5">
        <v>3889691</v>
      </c>
      <c r="E1009" s="6">
        <v>43565</v>
      </c>
      <c r="F1009" s="5">
        <v>1634591</v>
      </c>
      <c r="G1009" s="6">
        <v>43565</v>
      </c>
      <c r="H1009" s="5">
        <v>262617</v>
      </c>
    </row>
    <row r="1010" spans="1:8" x14ac:dyDescent="0.2">
      <c r="A1010" s="6">
        <v>43574</v>
      </c>
      <c r="B1010" s="5">
        <v>222</v>
      </c>
      <c r="C1010" s="6">
        <v>43593</v>
      </c>
      <c r="D1010" s="5">
        <v>3892216</v>
      </c>
      <c r="E1010" s="6">
        <v>43572</v>
      </c>
      <c r="F1010" s="5">
        <v>1604479</v>
      </c>
      <c r="G1010" s="6">
        <v>43572</v>
      </c>
      <c r="H1010" s="5">
        <v>285264</v>
      </c>
    </row>
    <row r="1011" spans="1:8" x14ac:dyDescent="0.2">
      <c r="A1011" s="6">
        <v>43581</v>
      </c>
      <c r="B1011" s="5">
        <v>224</v>
      </c>
      <c r="C1011" s="6">
        <v>43600</v>
      </c>
      <c r="D1011" s="5">
        <v>3864749</v>
      </c>
      <c r="E1011" s="6">
        <v>43579</v>
      </c>
      <c r="F1011" s="5">
        <v>1505430</v>
      </c>
      <c r="G1011" s="6">
        <v>43579</v>
      </c>
      <c r="H1011" s="5">
        <v>378602</v>
      </c>
    </row>
    <row r="1012" spans="1:8" x14ac:dyDescent="0.2">
      <c r="A1012" s="6">
        <v>43588</v>
      </c>
      <c r="B1012" s="5">
        <v>225</v>
      </c>
      <c r="C1012" s="6">
        <v>43607</v>
      </c>
      <c r="D1012" s="5">
        <v>3860435</v>
      </c>
      <c r="E1012" s="6">
        <v>43586</v>
      </c>
      <c r="F1012" s="5">
        <v>1461419</v>
      </c>
      <c r="G1012" s="6">
        <v>43586</v>
      </c>
      <c r="H1012" s="5">
        <v>400498</v>
      </c>
    </row>
    <row r="1013" spans="1:8" x14ac:dyDescent="0.2">
      <c r="A1013" s="6">
        <v>43595</v>
      </c>
      <c r="B1013" s="5">
        <v>212</v>
      </c>
      <c r="C1013" s="6">
        <v>43614</v>
      </c>
      <c r="D1013" s="5">
        <v>3851444</v>
      </c>
      <c r="E1013" s="6">
        <v>43593</v>
      </c>
      <c r="F1013" s="5">
        <v>1484975</v>
      </c>
      <c r="G1013" s="6">
        <v>43593</v>
      </c>
      <c r="H1013" s="5">
        <v>348357</v>
      </c>
    </row>
    <row r="1014" spans="1:8" x14ac:dyDescent="0.2">
      <c r="A1014" s="6">
        <v>43602</v>
      </c>
      <c r="B1014" s="5">
        <v>215</v>
      </c>
      <c r="C1014" s="6">
        <v>43621</v>
      </c>
      <c r="D1014" s="5">
        <v>3847645</v>
      </c>
      <c r="E1014" s="6">
        <v>43600</v>
      </c>
      <c r="F1014" s="5">
        <v>1509867</v>
      </c>
      <c r="G1014" s="6">
        <v>43600</v>
      </c>
      <c r="H1014" s="5">
        <v>323786</v>
      </c>
    </row>
    <row r="1015" spans="1:8" x14ac:dyDescent="0.2">
      <c r="A1015" s="6">
        <v>43609</v>
      </c>
      <c r="B1015" s="5">
        <v>222</v>
      </c>
      <c r="C1015" s="6">
        <v>43628</v>
      </c>
      <c r="D1015" s="5">
        <v>3849955</v>
      </c>
      <c r="E1015" s="6">
        <v>43607</v>
      </c>
      <c r="F1015" s="5">
        <v>1518157</v>
      </c>
      <c r="G1015" s="6">
        <v>43607</v>
      </c>
      <c r="H1015" s="5">
        <v>282864</v>
      </c>
    </row>
    <row r="1016" spans="1:8" x14ac:dyDescent="0.2">
      <c r="A1016" s="6">
        <v>43616</v>
      </c>
      <c r="B1016" s="5">
        <v>223</v>
      </c>
      <c r="C1016" s="6">
        <v>43635</v>
      </c>
      <c r="D1016" s="5">
        <v>3844016</v>
      </c>
      <c r="E1016" s="6">
        <v>43614</v>
      </c>
      <c r="F1016" s="5">
        <v>1544711</v>
      </c>
      <c r="G1016" s="6">
        <v>43614</v>
      </c>
      <c r="H1016" s="5">
        <v>247777</v>
      </c>
    </row>
    <row r="1017" spans="1:8" x14ac:dyDescent="0.2">
      <c r="A1017" s="6">
        <v>43623</v>
      </c>
      <c r="B1017" s="5">
        <v>226</v>
      </c>
      <c r="C1017" s="6">
        <v>43642</v>
      </c>
      <c r="D1017" s="5">
        <v>3826817</v>
      </c>
      <c r="E1017" s="6">
        <v>43621</v>
      </c>
      <c r="F1017" s="5">
        <v>1537089</v>
      </c>
      <c r="G1017" s="6">
        <v>43621</v>
      </c>
      <c r="H1017" s="5">
        <v>223638</v>
      </c>
    </row>
    <row r="1018" spans="1:8" x14ac:dyDescent="0.2">
      <c r="A1018" s="6">
        <v>43630</v>
      </c>
      <c r="B1018" s="5">
        <v>217</v>
      </c>
      <c r="C1018" s="6">
        <v>43649</v>
      </c>
      <c r="D1018" s="5">
        <v>3813198</v>
      </c>
      <c r="E1018" s="6">
        <v>43628</v>
      </c>
      <c r="F1018" s="5">
        <v>1586963</v>
      </c>
      <c r="G1018" s="6">
        <v>43628</v>
      </c>
      <c r="H1018" s="5">
        <v>187560</v>
      </c>
    </row>
    <row r="1019" spans="1:8" x14ac:dyDescent="0.2">
      <c r="A1019" s="6">
        <v>43637</v>
      </c>
      <c r="B1019" s="5">
        <v>234</v>
      </c>
      <c r="C1019" s="6">
        <v>43656</v>
      </c>
      <c r="D1019" s="5">
        <v>3815038</v>
      </c>
      <c r="E1019" s="6">
        <v>43635</v>
      </c>
      <c r="F1019" s="5">
        <v>1567955</v>
      </c>
      <c r="G1019" s="6">
        <v>43635</v>
      </c>
      <c r="H1019" s="5">
        <v>198398</v>
      </c>
    </row>
    <row r="1020" spans="1:8" x14ac:dyDescent="0.2">
      <c r="A1020" s="6">
        <v>43644</v>
      </c>
      <c r="B1020" s="5">
        <v>226</v>
      </c>
      <c r="C1020" s="6">
        <v>43663</v>
      </c>
      <c r="D1020" s="5">
        <v>3808110</v>
      </c>
      <c r="E1020" s="6">
        <v>43642</v>
      </c>
      <c r="F1020" s="5">
        <v>1504737</v>
      </c>
      <c r="G1020" s="6">
        <v>43642</v>
      </c>
      <c r="H1020" s="5">
        <v>248302</v>
      </c>
    </row>
    <row r="1021" spans="1:8" x14ac:dyDescent="0.2">
      <c r="A1021" s="6">
        <v>43651</v>
      </c>
      <c r="B1021" s="5">
        <v>215</v>
      </c>
      <c r="C1021" s="6">
        <v>43670</v>
      </c>
      <c r="D1021" s="5">
        <v>3803436</v>
      </c>
      <c r="E1021" s="6">
        <v>43649</v>
      </c>
      <c r="F1021" s="5">
        <v>1456496</v>
      </c>
      <c r="G1021" s="6">
        <v>43649</v>
      </c>
      <c r="H1021" s="5">
        <v>245306</v>
      </c>
    </row>
    <row r="1022" spans="1:8" x14ac:dyDescent="0.2">
      <c r="A1022" s="6">
        <v>43658</v>
      </c>
      <c r="B1022" s="5">
        <v>211</v>
      </c>
      <c r="C1022" s="6">
        <v>43677</v>
      </c>
      <c r="D1022" s="5">
        <v>3779102</v>
      </c>
      <c r="E1022" s="6">
        <v>43656</v>
      </c>
      <c r="F1022" s="5">
        <v>1499806</v>
      </c>
      <c r="G1022" s="6">
        <v>43656</v>
      </c>
      <c r="H1022" s="5">
        <v>211115</v>
      </c>
    </row>
    <row r="1023" spans="1:8" x14ac:dyDescent="0.2">
      <c r="A1023" s="6">
        <v>43665</v>
      </c>
      <c r="B1023" s="5">
        <v>202</v>
      </c>
      <c r="C1023" s="6">
        <v>43684</v>
      </c>
      <c r="D1023" s="5">
        <v>3781543</v>
      </c>
      <c r="E1023" s="6">
        <v>43663</v>
      </c>
      <c r="F1023" s="5">
        <v>1515664</v>
      </c>
      <c r="G1023" s="6">
        <v>43663</v>
      </c>
      <c r="H1023" s="5">
        <v>197005</v>
      </c>
    </row>
    <row r="1024" spans="1:8" x14ac:dyDescent="0.2">
      <c r="A1024" s="6">
        <v>43672</v>
      </c>
      <c r="B1024" s="5">
        <v>206</v>
      </c>
      <c r="C1024" s="6">
        <v>43691</v>
      </c>
      <c r="D1024" s="5">
        <v>3786018</v>
      </c>
      <c r="E1024" s="6">
        <v>43670</v>
      </c>
      <c r="F1024" s="5">
        <v>1518322</v>
      </c>
      <c r="G1024" s="6">
        <v>43670</v>
      </c>
      <c r="H1024" s="5">
        <v>193362</v>
      </c>
    </row>
    <row r="1025" spans="1:8" x14ac:dyDescent="0.2">
      <c r="A1025" s="6">
        <v>43679</v>
      </c>
      <c r="B1025" s="5">
        <v>208</v>
      </c>
      <c r="C1025" s="6">
        <v>43698</v>
      </c>
      <c r="D1025" s="5">
        <v>3764866</v>
      </c>
      <c r="E1025" s="6">
        <v>43677</v>
      </c>
      <c r="F1025" s="5">
        <v>1534523</v>
      </c>
      <c r="G1025" s="6">
        <v>43677</v>
      </c>
      <c r="H1025" s="5">
        <v>163763</v>
      </c>
    </row>
    <row r="1026" spans="1:8" x14ac:dyDescent="0.2">
      <c r="A1026" s="6">
        <v>43686</v>
      </c>
      <c r="B1026" s="5">
        <v>212</v>
      </c>
      <c r="C1026" s="6">
        <v>43705</v>
      </c>
      <c r="D1026" s="5">
        <v>3759946</v>
      </c>
      <c r="E1026" s="6">
        <v>43684</v>
      </c>
      <c r="F1026" s="5">
        <v>1539244</v>
      </c>
      <c r="G1026" s="6">
        <v>43684</v>
      </c>
      <c r="H1026" s="5">
        <v>131704</v>
      </c>
    </row>
    <row r="1027" spans="1:8" x14ac:dyDescent="0.2">
      <c r="A1027" s="6">
        <v>43693</v>
      </c>
      <c r="B1027" s="5">
        <v>207</v>
      </c>
      <c r="C1027" s="6">
        <v>43712</v>
      </c>
      <c r="D1027" s="5">
        <v>3761508</v>
      </c>
      <c r="E1027" s="6">
        <v>43691</v>
      </c>
      <c r="F1027" s="5">
        <v>1550406</v>
      </c>
      <c r="G1027" s="6">
        <v>43691</v>
      </c>
      <c r="H1027" s="5">
        <v>129957</v>
      </c>
    </row>
    <row r="1028" spans="1:8" x14ac:dyDescent="0.2">
      <c r="A1028" s="6">
        <v>43700</v>
      </c>
      <c r="B1028" s="5">
        <v>213</v>
      </c>
      <c r="C1028" s="6">
        <v>43719</v>
      </c>
      <c r="D1028" s="5">
        <v>3769673</v>
      </c>
      <c r="E1028" s="6">
        <v>43698</v>
      </c>
      <c r="F1028" s="5">
        <v>1516045</v>
      </c>
      <c r="G1028" s="6">
        <v>43698</v>
      </c>
      <c r="H1028" s="5">
        <v>125725</v>
      </c>
    </row>
    <row r="1029" spans="1:8" x14ac:dyDescent="0.2">
      <c r="A1029" s="6">
        <v>43707</v>
      </c>
      <c r="B1029" s="5">
        <v>215</v>
      </c>
      <c r="C1029" s="6">
        <v>43726</v>
      </c>
      <c r="D1029" s="5">
        <v>3844695</v>
      </c>
      <c r="E1029" s="6">
        <v>43705</v>
      </c>
      <c r="F1029" s="5">
        <v>1498680</v>
      </c>
      <c r="G1029" s="6">
        <v>43705</v>
      </c>
      <c r="H1029" s="5">
        <v>145957</v>
      </c>
    </row>
    <row r="1030" spans="1:8" x14ac:dyDescent="0.2">
      <c r="A1030" s="6">
        <v>43714</v>
      </c>
      <c r="B1030" s="5">
        <v>207</v>
      </c>
      <c r="C1030" s="6">
        <v>43733</v>
      </c>
      <c r="D1030" s="5">
        <v>3857715</v>
      </c>
      <c r="E1030" s="6">
        <v>43712</v>
      </c>
      <c r="F1030" s="5">
        <v>1487555</v>
      </c>
      <c r="G1030" s="6">
        <v>43712</v>
      </c>
      <c r="H1030" s="5">
        <v>148740</v>
      </c>
    </row>
    <row r="1031" spans="1:8" x14ac:dyDescent="0.2">
      <c r="A1031" s="6">
        <v>43721</v>
      </c>
      <c r="B1031" s="5">
        <v>205</v>
      </c>
      <c r="C1031" s="6">
        <v>43740</v>
      </c>
      <c r="D1031" s="5">
        <v>3945831</v>
      </c>
      <c r="E1031" s="6">
        <v>43719</v>
      </c>
      <c r="F1031" s="5">
        <v>1456796</v>
      </c>
      <c r="G1031" s="6">
        <v>43719</v>
      </c>
      <c r="H1031" s="5">
        <v>185342</v>
      </c>
    </row>
    <row r="1032" spans="1:8" x14ac:dyDescent="0.2">
      <c r="A1032" s="6">
        <v>43728</v>
      </c>
      <c r="B1032" s="5">
        <v>211</v>
      </c>
      <c r="C1032" s="6">
        <v>43747</v>
      </c>
      <c r="D1032" s="5">
        <v>3949955</v>
      </c>
      <c r="E1032" s="6">
        <v>43726</v>
      </c>
      <c r="F1032" s="5">
        <v>1394122</v>
      </c>
      <c r="G1032" s="6">
        <v>43726</v>
      </c>
      <c r="H1032" s="5">
        <v>250226</v>
      </c>
    </row>
    <row r="1033" spans="1:8" x14ac:dyDescent="0.2">
      <c r="A1033" s="6">
        <v>43735</v>
      </c>
      <c r="B1033" s="5">
        <v>215</v>
      </c>
      <c r="C1033" s="6">
        <v>43754</v>
      </c>
      <c r="D1033" s="5">
        <v>3966471</v>
      </c>
      <c r="E1033" s="6">
        <v>43733</v>
      </c>
      <c r="F1033" s="5">
        <v>1400171</v>
      </c>
      <c r="G1033" s="6">
        <v>43733</v>
      </c>
      <c r="H1033" s="5">
        <v>314189</v>
      </c>
    </row>
    <row r="1034" spans="1:8" x14ac:dyDescent="0.2">
      <c r="A1034" s="6">
        <v>43742</v>
      </c>
      <c r="B1034" s="5">
        <v>209</v>
      </c>
      <c r="C1034" s="6">
        <v>43761</v>
      </c>
      <c r="D1034" s="5">
        <v>3968700</v>
      </c>
      <c r="E1034" s="6">
        <v>43740</v>
      </c>
      <c r="F1034" s="5">
        <v>1469200</v>
      </c>
      <c r="G1034" s="6">
        <v>43740</v>
      </c>
      <c r="H1034" s="5">
        <v>335171</v>
      </c>
    </row>
    <row r="1035" spans="1:8" x14ac:dyDescent="0.2">
      <c r="A1035" s="6">
        <v>43749</v>
      </c>
      <c r="B1035" s="5">
        <v>215</v>
      </c>
      <c r="C1035" s="6">
        <v>43768</v>
      </c>
      <c r="D1035" s="5">
        <v>4019823</v>
      </c>
      <c r="E1035" s="6">
        <v>43747</v>
      </c>
      <c r="F1035" s="5">
        <v>1506455</v>
      </c>
      <c r="G1035" s="6">
        <v>43747</v>
      </c>
      <c r="H1035" s="5">
        <v>318191</v>
      </c>
    </row>
    <row r="1036" spans="1:8" x14ac:dyDescent="0.2">
      <c r="A1036" s="6">
        <v>43756</v>
      </c>
      <c r="B1036" s="5">
        <v>210</v>
      </c>
      <c r="C1036" s="6">
        <v>43775</v>
      </c>
      <c r="D1036" s="5">
        <v>4039443</v>
      </c>
      <c r="E1036" s="6">
        <v>43754</v>
      </c>
      <c r="F1036" s="5">
        <v>1480368</v>
      </c>
      <c r="G1036" s="6">
        <v>43754</v>
      </c>
      <c r="H1036" s="5">
        <v>324604</v>
      </c>
    </row>
    <row r="1037" spans="1:8" x14ac:dyDescent="0.2">
      <c r="A1037" s="6">
        <v>43763</v>
      </c>
      <c r="B1037" s="5">
        <v>215</v>
      </c>
      <c r="C1037" s="6">
        <v>43782</v>
      </c>
      <c r="D1037" s="5">
        <v>4047882</v>
      </c>
      <c r="E1037" s="6">
        <v>43761</v>
      </c>
      <c r="F1037" s="5">
        <v>1449043</v>
      </c>
      <c r="G1037" s="6">
        <v>43761</v>
      </c>
      <c r="H1037" s="5">
        <v>377985</v>
      </c>
    </row>
    <row r="1038" spans="1:8" x14ac:dyDescent="0.2">
      <c r="A1038" s="6">
        <v>43770</v>
      </c>
      <c r="B1038" s="5">
        <v>214</v>
      </c>
      <c r="C1038" s="6">
        <v>43789</v>
      </c>
      <c r="D1038" s="5">
        <v>4030249</v>
      </c>
      <c r="E1038" s="6">
        <v>43768</v>
      </c>
      <c r="F1038" s="5">
        <v>1483702</v>
      </c>
      <c r="G1038" s="6">
        <v>43768</v>
      </c>
      <c r="H1038" s="5">
        <v>389872</v>
      </c>
    </row>
    <row r="1039" spans="1:8" x14ac:dyDescent="0.2">
      <c r="A1039" s="6">
        <v>43777</v>
      </c>
      <c r="B1039" s="5">
        <v>227</v>
      </c>
      <c r="C1039" s="6">
        <v>43796</v>
      </c>
      <c r="D1039" s="5">
        <v>4052875</v>
      </c>
      <c r="E1039" s="6">
        <v>43775</v>
      </c>
      <c r="F1039" s="5">
        <v>1523939</v>
      </c>
      <c r="G1039" s="6">
        <v>43775</v>
      </c>
      <c r="H1039" s="5">
        <v>377029</v>
      </c>
    </row>
    <row r="1040" spans="1:8" x14ac:dyDescent="0.2">
      <c r="A1040" s="6">
        <v>43784</v>
      </c>
      <c r="B1040" s="5">
        <v>229</v>
      </c>
      <c r="C1040" s="6">
        <v>43803</v>
      </c>
      <c r="D1040" s="5">
        <v>4065696</v>
      </c>
      <c r="E1040" s="6">
        <v>43782</v>
      </c>
      <c r="F1040" s="5">
        <v>1532316</v>
      </c>
      <c r="G1040" s="6">
        <v>43782</v>
      </c>
      <c r="H1040" s="5">
        <v>381955</v>
      </c>
    </row>
    <row r="1041" spans="1:8" x14ac:dyDescent="0.2">
      <c r="A1041" s="6">
        <v>43791</v>
      </c>
      <c r="B1041" s="5">
        <v>221</v>
      </c>
      <c r="C1041" s="6">
        <v>43810</v>
      </c>
      <c r="D1041" s="5">
        <v>4095491</v>
      </c>
      <c r="E1041" s="6">
        <v>43789</v>
      </c>
      <c r="F1041" s="5">
        <v>1518759</v>
      </c>
      <c r="G1041" s="6">
        <v>43789</v>
      </c>
      <c r="H1041" s="5">
        <v>368813</v>
      </c>
    </row>
    <row r="1042" spans="1:8" x14ac:dyDescent="0.2">
      <c r="A1042" s="6">
        <v>43798</v>
      </c>
      <c r="B1042" s="5">
        <v>231</v>
      </c>
      <c r="C1042" s="6">
        <v>43817</v>
      </c>
      <c r="D1042" s="5">
        <v>4137052</v>
      </c>
      <c r="E1042" s="6">
        <v>43796</v>
      </c>
      <c r="F1042" s="5">
        <v>1526697</v>
      </c>
      <c r="G1042" s="6">
        <v>43796</v>
      </c>
      <c r="H1042" s="5">
        <v>360941</v>
      </c>
    </row>
    <row r="1043" spans="1:8" x14ac:dyDescent="0.2">
      <c r="A1043" s="6">
        <v>43805</v>
      </c>
      <c r="B1043" s="5">
        <v>247</v>
      </c>
      <c r="C1043" s="6">
        <v>43824</v>
      </c>
      <c r="D1043" s="5">
        <v>4165591</v>
      </c>
      <c r="E1043" s="6">
        <v>43803</v>
      </c>
      <c r="F1043" s="5">
        <v>1573261</v>
      </c>
      <c r="G1043" s="6">
        <v>43803</v>
      </c>
      <c r="H1043" s="5">
        <v>346971</v>
      </c>
    </row>
    <row r="1044" spans="1:8" x14ac:dyDescent="0.2">
      <c r="A1044" s="6">
        <v>43812</v>
      </c>
      <c r="B1044" s="5">
        <v>236</v>
      </c>
      <c r="C1044" s="6">
        <v>43831</v>
      </c>
      <c r="D1044" s="5">
        <v>4173626</v>
      </c>
      <c r="E1044" s="6">
        <v>43810</v>
      </c>
      <c r="F1044" s="5">
        <v>1638657</v>
      </c>
      <c r="G1044" s="6">
        <v>43810</v>
      </c>
      <c r="H1044" s="5">
        <v>326865</v>
      </c>
    </row>
    <row r="1045" spans="1:8" x14ac:dyDescent="0.2">
      <c r="A1045" s="6">
        <v>43819</v>
      </c>
      <c r="B1045" s="5">
        <v>230</v>
      </c>
      <c r="C1045" s="6">
        <v>43838</v>
      </c>
      <c r="D1045" s="5">
        <v>4149544</v>
      </c>
      <c r="E1045" s="6">
        <v>43817</v>
      </c>
      <c r="F1045" s="5">
        <v>1660249</v>
      </c>
      <c r="G1045" s="6">
        <v>43817</v>
      </c>
      <c r="H1045" s="5">
        <v>332592</v>
      </c>
    </row>
    <row r="1046" spans="1:8" x14ac:dyDescent="0.2">
      <c r="A1046" s="6">
        <v>43826</v>
      </c>
      <c r="B1046" s="5">
        <v>231</v>
      </c>
      <c r="C1046" s="6">
        <v>43845</v>
      </c>
      <c r="D1046" s="5">
        <v>4175850</v>
      </c>
      <c r="E1046" s="6">
        <v>43824</v>
      </c>
      <c r="F1046" s="5">
        <v>1651927</v>
      </c>
      <c r="G1046" s="6">
        <v>43824</v>
      </c>
      <c r="H1046" s="5">
        <v>367820</v>
      </c>
    </row>
    <row r="1047" spans="1:8" x14ac:dyDescent="0.2">
      <c r="A1047" s="6">
        <v>43833</v>
      </c>
      <c r="B1047" s="5">
        <v>222</v>
      </c>
      <c r="C1047" s="6">
        <v>43852</v>
      </c>
      <c r="D1047" s="5">
        <v>4145912</v>
      </c>
      <c r="E1047" s="6">
        <v>43831</v>
      </c>
      <c r="F1047" s="5">
        <v>1615846</v>
      </c>
      <c r="G1047" s="6">
        <v>43831</v>
      </c>
      <c r="H1047" s="5">
        <v>382553</v>
      </c>
    </row>
    <row r="1048" spans="1:8" x14ac:dyDescent="0.2">
      <c r="A1048" s="6">
        <v>43840</v>
      </c>
      <c r="B1048" s="5">
        <v>207</v>
      </c>
      <c r="C1048" s="6">
        <v>43859</v>
      </c>
      <c r="D1048" s="5">
        <v>4151630</v>
      </c>
      <c r="E1048" s="6">
        <v>43838</v>
      </c>
      <c r="F1048" s="5">
        <v>1654086</v>
      </c>
      <c r="G1048" s="6">
        <v>43838</v>
      </c>
      <c r="H1048" s="5">
        <v>367002</v>
      </c>
    </row>
    <row r="1049" spans="1:8" x14ac:dyDescent="0.2">
      <c r="A1049" s="6">
        <v>43847</v>
      </c>
      <c r="B1049" s="5">
        <v>221</v>
      </c>
      <c r="C1049" s="6">
        <v>43866</v>
      </c>
      <c r="D1049" s="5">
        <v>4166707</v>
      </c>
      <c r="E1049" s="6">
        <v>43845</v>
      </c>
      <c r="F1049" s="5">
        <v>1686801</v>
      </c>
      <c r="G1049" s="6">
        <v>43845</v>
      </c>
      <c r="H1049" s="5">
        <v>350987</v>
      </c>
    </row>
    <row r="1050" spans="1:8" x14ac:dyDescent="0.2">
      <c r="A1050" s="6">
        <v>43854</v>
      </c>
      <c r="B1050" s="5">
        <v>208</v>
      </c>
      <c r="C1050" s="6">
        <v>43873</v>
      </c>
      <c r="D1050" s="5">
        <v>4182689</v>
      </c>
      <c r="E1050" s="6">
        <v>43852</v>
      </c>
      <c r="F1050" s="5">
        <v>1621689</v>
      </c>
      <c r="G1050" s="6">
        <v>43852</v>
      </c>
      <c r="H1050" s="5">
        <v>403941</v>
      </c>
    </row>
    <row r="1051" spans="1:8" x14ac:dyDescent="0.2">
      <c r="A1051" s="6">
        <v>43861</v>
      </c>
      <c r="B1051" s="5">
        <v>205</v>
      </c>
      <c r="C1051" s="6">
        <v>43880</v>
      </c>
      <c r="D1051" s="5">
        <v>4171570</v>
      </c>
      <c r="E1051" s="6">
        <v>43859</v>
      </c>
      <c r="F1051" s="5">
        <v>1616342</v>
      </c>
      <c r="G1051" s="6">
        <v>43859</v>
      </c>
      <c r="H1051" s="5">
        <v>432061</v>
      </c>
    </row>
    <row r="1052" spans="1:8" x14ac:dyDescent="0.2">
      <c r="A1052" s="6">
        <v>43868</v>
      </c>
      <c r="B1052" s="5">
        <v>202</v>
      </c>
      <c r="C1052" s="6">
        <v>43887</v>
      </c>
      <c r="D1052" s="5">
        <v>4158637</v>
      </c>
      <c r="E1052" s="6">
        <v>43866</v>
      </c>
      <c r="F1052" s="5">
        <v>1645016</v>
      </c>
      <c r="G1052" s="6">
        <v>43866</v>
      </c>
      <c r="H1052" s="5">
        <v>413322</v>
      </c>
    </row>
    <row r="1053" spans="1:8" x14ac:dyDescent="0.2">
      <c r="A1053" s="6">
        <v>43875</v>
      </c>
      <c r="B1053" s="5">
        <v>207</v>
      </c>
      <c r="C1053" s="6">
        <v>43894</v>
      </c>
      <c r="D1053" s="5">
        <v>4241507</v>
      </c>
      <c r="E1053" s="6">
        <v>43873</v>
      </c>
      <c r="F1053" s="5">
        <v>1675566</v>
      </c>
      <c r="G1053" s="6">
        <v>43873</v>
      </c>
      <c r="H1053" s="5">
        <v>411237</v>
      </c>
    </row>
    <row r="1054" spans="1:8" x14ac:dyDescent="0.2">
      <c r="A1054" s="6">
        <v>43882</v>
      </c>
      <c r="B1054" s="5">
        <v>217</v>
      </c>
      <c r="C1054" s="6">
        <v>43901</v>
      </c>
      <c r="D1054" s="5">
        <v>4311911</v>
      </c>
      <c r="E1054" s="6">
        <v>43880</v>
      </c>
      <c r="F1054" s="5">
        <v>1654118</v>
      </c>
      <c r="G1054" s="6">
        <v>43880</v>
      </c>
      <c r="H1054" s="5">
        <v>428805</v>
      </c>
    </row>
    <row r="1055" spans="1:8" x14ac:dyDescent="0.2">
      <c r="A1055" s="6">
        <v>43889</v>
      </c>
      <c r="B1055" s="5">
        <v>213</v>
      </c>
      <c r="C1055" s="6">
        <v>43908</v>
      </c>
      <c r="D1055" s="5">
        <v>4668212</v>
      </c>
      <c r="E1055" s="6">
        <v>43887</v>
      </c>
      <c r="F1055" s="5">
        <v>1626469</v>
      </c>
      <c r="G1055" s="6">
        <v>43887</v>
      </c>
      <c r="H1055" s="5">
        <v>439365</v>
      </c>
    </row>
    <row r="1056" spans="1:8" x14ac:dyDescent="0.2">
      <c r="A1056" s="6">
        <v>43896</v>
      </c>
      <c r="B1056" s="5">
        <v>207</v>
      </c>
      <c r="C1056" s="6">
        <v>43915</v>
      </c>
      <c r="D1056" s="5">
        <v>5254278</v>
      </c>
      <c r="E1056" s="6">
        <v>43894</v>
      </c>
      <c r="F1056" s="5">
        <v>1698855</v>
      </c>
      <c r="G1056" s="6">
        <v>43894</v>
      </c>
      <c r="H1056" s="5">
        <v>374515</v>
      </c>
    </row>
    <row r="1057" spans="1:8" x14ac:dyDescent="0.2">
      <c r="A1057" s="6">
        <v>43903</v>
      </c>
      <c r="B1057" s="5">
        <v>271</v>
      </c>
      <c r="C1057" s="6">
        <v>43922</v>
      </c>
      <c r="D1057" s="5">
        <v>5811607</v>
      </c>
      <c r="E1057" s="6">
        <v>43901</v>
      </c>
      <c r="F1057" s="5">
        <v>1744525</v>
      </c>
      <c r="G1057" s="6">
        <v>43901</v>
      </c>
      <c r="H1057" s="5">
        <v>380556</v>
      </c>
    </row>
    <row r="1058" spans="1:8" x14ac:dyDescent="0.2">
      <c r="A1058" s="6">
        <v>43910</v>
      </c>
      <c r="B1058" s="5">
        <v>2914</v>
      </c>
      <c r="C1058" s="6">
        <v>43929</v>
      </c>
      <c r="D1058" s="5">
        <v>6083141</v>
      </c>
      <c r="E1058" s="6">
        <v>43908</v>
      </c>
      <c r="F1058" s="5">
        <v>1895588</v>
      </c>
      <c r="G1058" s="6">
        <v>43908</v>
      </c>
      <c r="H1058" s="5">
        <v>362576</v>
      </c>
    </row>
    <row r="1059" spans="1:8" x14ac:dyDescent="0.2">
      <c r="A1059" s="6">
        <v>43917</v>
      </c>
      <c r="B1059" s="5">
        <v>5946</v>
      </c>
      <c r="C1059" s="6">
        <v>43936</v>
      </c>
      <c r="D1059" s="5">
        <v>6367887</v>
      </c>
      <c r="E1059" s="6">
        <v>43915</v>
      </c>
      <c r="F1059" s="5">
        <v>2186971</v>
      </c>
      <c r="G1059" s="6">
        <v>43915</v>
      </c>
      <c r="H1059" s="5">
        <v>390252</v>
      </c>
    </row>
    <row r="1060" spans="1:8" x14ac:dyDescent="0.2">
      <c r="A1060" s="6">
        <v>43924</v>
      </c>
      <c r="B1060" s="5">
        <v>6137</v>
      </c>
      <c r="C1060" s="6">
        <v>43943</v>
      </c>
      <c r="D1060" s="5">
        <v>6573136</v>
      </c>
      <c r="E1060" s="6">
        <v>43922</v>
      </c>
      <c r="F1060" s="5">
        <v>2533908</v>
      </c>
      <c r="G1060" s="6">
        <v>43922</v>
      </c>
      <c r="H1060" s="5">
        <v>429267</v>
      </c>
    </row>
    <row r="1061" spans="1:8" x14ac:dyDescent="0.2">
      <c r="A1061" s="6">
        <v>43931</v>
      </c>
      <c r="B1061" s="5">
        <v>4869</v>
      </c>
      <c r="C1061" s="6">
        <v>43950</v>
      </c>
      <c r="D1061" s="5">
        <v>6655929</v>
      </c>
      <c r="E1061" s="6">
        <v>43929</v>
      </c>
      <c r="F1061" s="5">
        <v>2760451</v>
      </c>
      <c r="G1061" s="6">
        <v>43929</v>
      </c>
      <c r="H1061" s="5">
        <v>698578</v>
      </c>
    </row>
    <row r="1062" spans="1:8" x14ac:dyDescent="0.2">
      <c r="A1062" s="6">
        <v>43938</v>
      </c>
      <c r="B1062" s="5">
        <v>4201</v>
      </c>
      <c r="C1062" s="6">
        <v>43957</v>
      </c>
      <c r="D1062" s="5">
        <v>6721420</v>
      </c>
      <c r="E1062" s="6">
        <v>43936</v>
      </c>
      <c r="F1062" s="5">
        <v>2919041</v>
      </c>
      <c r="G1062" s="6">
        <v>43936</v>
      </c>
      <c r="H1062" s="5">
        <v>889815</v>
      </c>
    </row>
    <row r="1063" spans="1:8" x14ac:dyDescent="0.2">
      <c r="A1063" s="6">
        <v>43945</v>
      </c>
      <c r="B1063" s="5">
        <v>3446</v>
      </c>
      <c r="C1063" s="6">
        <v>43964</v>
      </c>
      <c r="D1063" s="5">
        <v>6934227</v>
      </c>
      <c r="E1063" s="6">
        <v>43943</v>
      </c>
      <c r="F1063" s="5">
        <v>3103504</v>
      </c>
      <c r="G1063" s="6">
        <v>43943</v>
      </c>
      <c r="H1063" s="5">
        <v>901331</v>
      </c>
    </row>
    <row r="1064" spans="1:8" x14ac:dyDescent="0.2">
      <c r="A1064" s="6">
        <v>43952</v>
      </c>
      <c r="B1064" s="5">
        <v>2796</v>
      </c>
      <c r="C1064" s="6">
        <v>43971</v>
      </c>
      <c r="D1064" s="5">
        <v>7037258</v>
      </c>
      <c r="E1064" s="6">
        <v>43950</v>
      </c>
      <c r="F1064" s="5">
        <v>3159142</v>
      </c>
      <c r="G1064" s="6">
        <v>43950</v>
      </c>
      <c r="H1064" s="5">
        <v>997507</v>
      </c>
    </row>
    <row r="1065" spans="1:8" x14ac:dyDescent="0.2">
      <c r="A1065" s="6">
        <v>43959</v>
      </c>
      <c r="B1065" s="5">
        <v>2335</v>
      </c>
      <c r="C1065" s="6">
        <v>43978</v>
      </c>
      <c r="D1065" s="5">
        <v>7097316</v>
      </c>
      <c r="E1065" s="6">
        <v>43957</v>
      </c>
      <c r="F1065" s="5">
        <v>3158938</v>
      </c>
      <c r="G1065" s="6">
        <v>43957</v>
      </c>
      <c r="H1065" s="5">
        <v>1127490</v>
      </c>
    </row>
    <row r="1066" spans="1:8" x14ac:dyDescent="0.2">
      <c r="A1066" s="6">
        <v>43966</v>
      </c>
      <c r="B1066" s="5">
        <v>2176</v>
      </c>
      <c r="C1066" s="6">
        <v>43985</v>
      </c>
      <c r="D1066" s="5">
        <v>7165217</v>
      </c>
      <c r="E1066" s="6">
        <v>43964</v>
      </c>
      <c r="F1066" s="5">
        <v>3156929</v>
      </c>
      <c r="G1066" s="6">
        <v>43964</v>
      </c>
      <c r="H1066" s="5">
        <v>1177494</v>
      </c>
    </row>
    <row r="1067" spans="1:8" x14ac:dyDescent="0.2">
      <c r="A1067" s="6">
        <v>43973</v>
      </c>
      <c r="B1067" s="5">
        <v>1921</v>
      </c>
      <c r="C1067" s="6">
        <v>43992</v>
      </c>
      <c r="D1067" s="5">
        <v>7168936</v>
      </c>
      <c r="E1067" s="6">
        <v>43971</v>
      </c>
      <c r="F1067" s="5">
        <v>3273303</v>
      </c>
      <c r="G1067" s="6">
        <v>43971</v>
      </c>
      <c r="H1067" s="5">
        <v>1194410</v>
      </c>
    </row>
    <row r="1068" spans="1:8" x14ac:dyDescent="0.2">
      <c r="A1068" s="6">
        <v>43980</v>
      </c>
      <c r="B1068" s="5">
        <v>1639</v>
      </c>
      <c r="C1068" s="6">
        <v>43999</v>
      </c>
      <c r="D1068" s="5">
        <v>7094690</v>
      </c>
      <c r="E1068" s="6">
        <v>43978</v>
      </c>
      <c r="F1068" s="5">
        <v>3268144</v>
      </c>
      <c r="G1068" s="6">
        <v>43978</v>
      </c>
      <c r="H1068" s="5">
        <v>1310491</v>
      </c>
    </row>
    <row r="1069" spans="1:8" x14ac:dyDescent="0.2">
      <c r="A1069" s="6">
        <v>43987</v>
      </c>
      <c r="B1069" s="5">
        <v>1575</v>
      </c>
      <c r="C1069" s="6">
        <v>44006</v>
      </c>
      <c r="D1069" s="5">
        <v>7082302</v>
      </c>
      <c r="E1069" s="6">
        <v>43985</v>
      </c>
      <c r="F1069" s="5">
        <v>3237461</v>
      </c>
      <c r="G1069" s="6">
        <v>43985</v>
      </c>
      <c r="H1069" s="5">
        <v>1434823</v>
      </c>
    </row>
    <row r="1070" spans="1:8" x14ac:dyDescent="0.2">
      <c r="A1070" s="6">
        <v>43994</v>
      </c>
      <c r="B1070" s="5">
        <v>1473</v>
      </c>
      <c r="C1070" s="6">
        <v>44013</v>
      </c>
      <c r="D1070" s="5">
        <v>7009040</v>
      </c>
      <c r="E1070" s="6">
        <v>43992</v>
      </c>
      <c r="F1070" s="5">
        <v>3182228</v>
      </c>
      <c r="G1070" s="6">
        <v>43992</v>
      </c>
      <c r="H1070" s="5">
        <v>1506558</v>
      </c>
    </row>
    <row r="1071" spans="1:8" x14ac:dyDescent="0.2">
      <c r="A1071" s="6">
        <v>44001</v>
      </c>
      <c r="B1071" s="5">
        <v>1467</v>
      </c>
      <c r="C1071" s="6">
        <v>44020</v>
      </c>
      <c r="D1071" s="5">
        <v>6920716</v>
      </c>
      <c r="E1071" s="6">
        <v>43999</v>
      </c>
      <c r="F1071" s="5">
        <v>3078491</v>
      </c>
      <c r="G1071" s="6">
        <v>43999</v>
      </c>
      <c r="H1071" s="5">
        <v>1560850</v>
      </c>
    </row>
    <row r="1072" spans="1:8" x14ac:dyDescent="0.2">
      <c r="A1072" s="6">
        <v>44008</v>
      </c>
      <c r="B1072" s="5">
        <v>1446</v>
      </c>
      <c r="C1072" s="6">
        <v>44027</v>
      </c>
      <c r="D1072" s="5">
        <v>6958604</v>
      </c>
      <c r="E1072" s="6">
        <v>44006</v>
      </c>
      <c r="F1072" s="5">
        <v>2918756</v>
      </c>
      <c r="G1072" s="6">
        <v>44006</v>
      </c>
      <c r="H1072" s="5">
        <v>1623942</v>
      </c>
    </row>
    <row r="1073" spans="1:8" x14ac:dyDescent="0.2">
      <c r="A1073" s="6">
        <v>44015</v>
      </c>
      <c r="B1073" s="5">
        <v>1413</v>
      </c>
      <c r="C1073" s="6">
        <v>44034</v>
      </c>
      <c r="D1073" s="5">
        <v>6964755</v>
      </c>
      <c r="E1073" s="6">
        <v>44013</v>
      </c>
      <c r="F1073" s="5">
        <v>2884819</v>
      </c>
      <c r="G1073" s="6">
        <v>44013</v>
      </c>
      <c r="H1073" s="5">
        <v>1657620</v>
      </c>
    </row>
    <row r="1074" spans="1:8" x14ac:dyDescent="0.2">
      <c r="A1074" s="6">
        <v>44022</v>
      </c>
      <c r="B1074" s="5">
        <v>1468</v>
      </c>
      <c r="C1074" s="6">
        <v>44041</v>
      </c>
      <c r="D1074" s="5">
        <v>6949032</v>
      </c>
      <c r="E1074" s="6">
        <v>44020</v>
      </c>
      <c r="F1074" s="5">
        <v>2813967</v>
      </c>
      <c r="G1074" s="6">
        <v>44020</v>
      </c>
      <c r="H1074" s="5">
        <v>1653098</v>
      </c>
    </row>
    <row r="1075" spans="1:8" x14ac:dyDescent="0.2">
      <c r="A1075" s="6">
        <v>44029</v>
      </c>
      <c r="B1075" s="5">
        <v>1393</v>
      </c>
      <c r="C1075" s="6">
        <v>44048</v>
      </c>
      <c r="D1075" s="5">
        <v>6945237</v>
      </c>
      <c r="E1075" s="6">
        <v>44027</v>
      </c>
      <c r="F1075" s="5">
        <v>2777603</v>
      </c>
      <c r="G1075" s="6">
        <v>44027</v>
      </c>
      <c r="H1075" s="5">
        <v>1655320</v>
      </c>
    </row>
    <row r="1076" spans="1:8" x14ac:dyDescent="0.2">
      <c r="A1076" s="6">
        <v>44036</v>
      </c>
      <c r="B1076" s="5">
        <v>1260</v>
      </c>
      <c r="C1076" s="6">
        <v>44055</v>
      </c>
      <c r="D1076" s="5">
        <v>6957277</v>
      </c>
      <c r="E1076" s="6">
        <v>44034</v>
      </c>
      <c r="F1076" s="5">
        <v>2631780</v>
      </c>
      <c r="G1076" s="6">
        <v>44034</v>
      </c>
      <c r="H1076" s="5">
        <v>1804944</v>
      </c>
    </row>
    <row r="1077" spans="1:8" x14ac:dyDescent="0.2">
      <c r="A1077" s="6">
        <v>44043</v>
      </c>
      <c r="B1077" s="5">
        <v>1044</v>
      </c>
      <c r="C1077" s="6">
        <v>44062</v>
      </c>
      <c r="D1077" s="5">
        <v>7010637</v>
      </c>
      <c r="E1077" s="6">
        <v>44041</v>
      </c>
      <c r="F1077" s="5">
        <v>2615272</v>
      </c>
      <c r="G1077" s="6">
        <v>44041</v>
      </c>
      <c r="H1077" s="5">
        <v>1816687</v>
      </c>
    </row>
    <row r="1078" spans="1:8" x14ac:dyDescent="0.2">
      <c r="A1078" s="6">
        <v>44050</v>
      </c>
      <c r="B1078" s="5">
        <v>884</v>
      </c>
      <c r="C1078" s="6">
        <v>44069</v>
      </c>
      <c r="D1078" s="5">
        <v>6990418</v>
      </c>
      <c r="E1078" s="6">
        <v>44048</v>
      </c>
      <c r="F1078" s="5">
        <v>2713287</v>
      </c>
      <c r="G1078" s="6">
        <v>44048</v>
      </c>
      <c r="H1078" s="5">
        <v>1745228</v>
      </c>
    </row>
    <row r="1079" spans="1:8" x14ac:dyDescent="0.2">
      <c r="A1079" s="6">
        <v>44057</v>
      </c>
      <c r="B1079" s="5">
        <v>927</v>
      </c>
      <c r="C1079" s="6">
        <v>44076</v>
      </c>
      <c r="D1079" s="5">
        <v>7017492</v>
      </c>
      <c r="E1079" s="6">
        <v>44055</v>
      </c>
      <c r="F1079" s="5">
        <v>2788961</v>
      </c>
      <c r="G1079" s="6">
        <v>44055</v>
      </c>
      <c r="H1079" s="5">
        <v>1669733</v>
      </c>
    </row>
    <row r="1080" spans="1:8" x14ac:dyDescent="0.2">
      <c r="A1080" s="6">
        <v>44064</v>
      </c>
      <c r="B1080" s="5">
        <v>876</v>
      </c>
      <c r="C1080" s="6">
        <v>44083</v>
      </c>
      <c r="D1080" s="5">
        <v>7010614</v>
      </c>
      <c r="E1080" s="6">
        <v>44062</v>
      </c>
      <c r="F1080" s="5">
        <v>2827685</v>
      </c>
      <c r="G1080" s="6">
        <v>44062</v>
      </c>
      <c r="H1080" s="5">
        <v>1643505</v>
      </c>
    </row>
    <row r="1081" spans="1:8" x14ac:dyDescent="0.2">
      <c r="A1081" s="6">
        <v>44071</v>
      </c>
      <c r="B1081" s="5">
        <v>881</v>
      </c>
      <c r="C1081" s="6">
        <v>44090</v>
      </c>
      <c r="D1081" s="5">
        <v>7064475</v>
      </c>
      <c r="E1081" s="6">
        <v>44069</v>
      </c>
      <c r="F1081" s="5">
        <v>2815794</v>
      </c>
      <c r="G1081" s="6">
        <v>44069</v>
      </c>
      <c r="H1081" s="5">
        <v>1622690</v>
      </c>
    </row>
    <row r="1082" spans="1:8" x14ac:dyDescent="0.2">
      <c r="A1082" s="6">
        <v>44078</v>
      </c>
      <c r="B1082" s="5">
        <v>892</v>
      </c>
      <c r="C1082" s="6">
        <v>44097</v>
      </c>
      <c r="D1082" s="5">
        <v>7093161</v>
      </c>
      <c r="E1082" s="6">
        <v>44076</v>
      </c>
      <c r="F1082" s="5">
        <v>2851916</v>
      </c>
      <c r="G1082" s="6">
        <v>44076</v>
      </c>
      <c r="H1082" s="5">
        <v>1639159</v>
      </c>
    </row>
    <row r="1083" spans="1:8" x14ac:dyDescent="0.2">
      <c r="A1083" s="6">
        <v>44085</v>
      </c>
      <c r="B1083" s="5">
        <v>861</v>
      </c>
      <c r="C1083" s="6">
        <v>44104</v>
      </c>
      <c r="D1083" s="5">
        <v>7056129</v>
      </c>
      <c r="E1083" s="6">
        <v>44083</v>
      </c>
      <c r="F1083" s="5">
        <v>2857463</v>
      </c>
      <c r="G1083" s="6">
        <v>44083</v>
      </c>
      <c r="H1083" s="5">
        <v>1611083</v>
      </c>
    </row>
    <row r="1084" spans="1:8" x14ac:dyDescent="0.2">
      <c r="A1084" s="6">
        <v>44092</v>
      </c>
      <c r="B1084" s="5">
        <v>859</v>
      </c>
      <c r="C1084" s="6">
        <v>44111</v>
      </c>
      <c r="D1084" s="5">
        <v>7074649</v>
      </c>
      <c r="E1084" s="6">
        <v>44090</v>
      </c>
      <c r="F1084" s="5">
        <v>2885412</v>
      </c>
      <c r="G1084" s="6">
        <v>44090</v>
      </c>
      <c r="H1084" s="5">
        <v>1614855</v>
      </c>
    </row>
    <row r="1085" spans="1:8" x14ac:dyDescent="0.2">
      <c r="A1085" s="6">
        <v>44099</v>
      </c>
      <c r="B1085" s="5">
        <v>795</v>
      </c>
      <c r="C1085" s="6">
        <v>44118</v>
      </c>
      <c r="D1085" s="5">
        <v>7151426</v>
      </c>
      <c r="E1085" s="6">
        <v>44097</v>
      </c>
      <c r="F1085" s="5">
        <v>2830499</v>
      </c>
      <c r="G1085" s="6">
        <v>44097</v>
      </c>
      <c r="H1085" s="5">
        <v>1680688</v>
      </c>
    </row>
    <row r="1086" spans="1:8" x14ac:dyDescent="0.2">
      <c r="A1086" s="6">
        <v>44106</v>
      </c>
      <c r="B1086" s="5">
        <v>785</v>
      </c>
      <c r="C1086" s="6">
        <v>44125</v>
      </c>
      <c r="D1086" s="5">
        <v>7177265</v>
      </c>
      <c r="E1086" s="6">
        <v>44104</v>
      </c>
      <c r="F1086" s="5">
        <v>2839316</v>
      </c>
      <c r="G1086" s="6">
        <v>44104</v>
      </c>
      <c r="H1086" s="5">
        <v>1679152</v>
      </c>
    </row>
    <row r="1087" spans="1:8" x14ac:dyDescent="0.2">
      <c r="A1087" s="6">
        <v>44113</v>
      </c>
      <c r="B1087" s="5">
        <v>839</v>
      </c>
      <c r="C1087" s="6">
        <v>44132</v>
      </c>
      <c r="D1087" s="5">
        <v>7146306</v>
      </c>
      <c r="E1087" s="6">
        <v>44111</v>
      </c>
      <c r="F1087" s="5">
        <v>2840860</v>
      </c>
      <c r="G1087" s="6">
        <v>44111</v>
      </c>
      <c r="H1087" s="5">
        <v>1697074</v>
      </c>
    </row>
    <row r="1088" spans="1:8" x14ac:dyDescent="0.2">
      <c r="A1088" s="6">
        <v>44120</v>
      </c>
      <c r="B1088" s="5">
        <v>804</v>
      </c>
      <c r="C1088" s="6">
        <v>44139</v>
      </c>
      <c r="D1088" s="5">
        <v>7157479</v>
      </c>
      <c r="E1088" s="6">
        <v>44118</v>
      </c>
      <c r="F1088" s="5">
        <v>2861929</v>
      </c>
      <c r="G1088" s="6">
        <v>44118</v>
      </c>
      <c r="H1088" s="5">
        <v>1680998</v>
      </c>
    </row>
    <row r="1089" spans="1:8" x14ac:dyDescent="0.2">
      <c r="A1089" s="6">
        <v>44127</v>
      </c>
      <c r="B1089" s="5">
        <v>776</v>
      </c>
      <c r="C1089" s="6">
        <v>44146</v>
      </c>
      <c r="D1089" s="5">
        <v>7175417</v>
      </c>
      <c r="E1089" s="6">
        <v>44125</v>
      </c>
      <c r="F1089" s="5">
        <v>2860480</v>
      </c>
      <c r="G1089" s="6">
        <v>44125</v>
      </c>
      <c r="H1089" s="5">
        <v>1724792</v>
      </c>
    </row>
    <row r="1090" spans="1:8" x14ac:dyDescent="0.2">
      <c r="A1090" s="6">
        <v>44134</v>
      </c>
      <c r="B1090" s="5">
        <v>773</v>
      </c>
      <c r="C1090" s="6">
        <v>44153</v>
      </c>
      <c r="D1090" s="5">
        <v>7243080</v>
      </c>
      <c r="E1090" s="6">
        <v>44132</v>
      </c>
      <c r="F1090" s="5">
        <v>2880781</v>
      </c>
      <c r="G1090" s="6">
        <v>44132</v>
      </c>
      <c r="H1090" s="5">
        <v>1680933</v>
      </c>
    </row>
    <row r="1091" spans="1:8" x14ac:dyDescent="0.2">
      <c r="A1091" s="6">
        <v>44141</v>
      </c>
      <c r="B1091" s="5">
        <v>737</v>
      </c>
      <c r="C1091" s="6">
        <v>44160</v>
      </c>
      <c r="D1091" s="5">
        <v>7216480</v>
      </c>
      <c r="E1091" s="6">
        <v>44139</v>
      </c>
      <c r="F1091" s="5">
        <v>2966737</v>
      </c>
      <c r="G1091" s="6">
        <v>44139</v>
      </c>
      <c r="H1091" s="5">
        <v>1621346</v>
      </c>
    </row>
    <row r="1092" spans="1:8" x14ac:dyDescent="0.2">
      <c r="A1092" s="6">
        <v>44148</v>
      </c>
      <c r="B1092" s="5">
        <v>738</v>
      </c>
      <c r="C1092" s="6">
        <v>44167</v>
      </c>
      <c r="D1092" s="5">
        <v>7222414</v>
      </c>
      <c r="E1092" s="6">
        <v>44146</v>
      </c>
      <c r="F1092" s="5">
        <v>2976170</v>
      </c>
      <c r="G1092" s="6">
        <v>44146</v>
      </c>
      <c r="H1092" s="5">
        <v>1600837</v>
      </c>
    </row>
    <row r="1093" spans="1:8" x14ac:dyDescent="0.2">
      <c r="A1093" s="6">
        <v>44155</v>
      </c>
      <c r="B1093" s="5">
        <v>793</v>
      </c>
      <c r="C1093" s="6">
        <v>44174</v>
      </c>
      <c r="D1093" s="5">
        <v>7242658</v>
      </c>
      <c r="E1093" s="6">
        <v>44153</v>
      </c>
      <c r="F1093" s="5">
        <v>3043822</v>
      </c>
      <c r="G1093" s="6">
        <v>44153</v>
      </c>
      <c r="H1093" s="5">
        <v>1556892</v>
      </c>
    </row>
    <row r="1094" spans="1:8" x14ac:dyDescent="0.2">
      <c r="A1094" s="6">
        <v>44162</v>
      </c>
      <c r="B1094" s="5">
        <v>737</v>
      </c>
      <c r="C1094" s="6">
        <v>44181</v>
      </c>
      <c r="D1094" s="5">
        <v>7362592</v>
      </c>
      <c r="E1094" s="6">
        <v>44160</v>
      </c>
      <c r="F1094" s="5">
        <v>3083636</v>
      </c>
      <c r="G1094" s="6">
        <v>44160</v>
      </c>
      <c r="H1094" s="5">
        <v>1517215</v>
      </c>
    </row>
    <row r="1095" spans="1:8" x14ac:dyDescent="0.2">
      <c r="A1095" s="6">
        <v>44169</v>
      </c>
      <c r="B1095" s="5">
        <v>873</v>
      </c>
      <c r="C1095" s="6">
        <v>44188</v>
      </c>
      <c r="D1095" s="5">
        <v>7404039</v>
      </c>
      <c r="E1095" s="6">
        <v>44167</v>
      </c>
      <c r="F1095" s="5">
        <v>3117307</v>
      </c>
      <c r="G1095" s="6">
        <v>44167</v>
      </c>
      <c r="H1095" s="5">
        <v>1531053</v>
      </c>
    </row>
    <row r="1096" spans="1:8" x14ac:dyDescent="0.2">
      <c r="A1096" s="6">
        <v>44176</v>
      </c>
      <c r="B1096" s="5">
        <v>886</v>
      </c>
      <c r="C1096" s="6">
        <v>44195</v>
      </c>
      <c r="D1096" s="5">
        <v>7363351</v>
      </c>
      <c r="E1096" s="6">
        <v>44174</v>
      </c>
      <c r="F1096" s="5">
        <v>3117480</v>
      </c>
      <c r="G1096" s="6">
        <v>44174</v>
      </c>
      <c r="H1096" s="5">
        <v>1534243</v>
      </c>
    </row>
    <row r="1097" spans="1:8" x14ac:dyDescent="0.2">
      <c r="A1097" s="6">
        <v>44183</v>
      </c>
      <c r="B1097" s="5">
        <v>815</v>
      </c>
      <c r="C1097" s="6">
        <v>44202</v>
      </c>
      <c r="D1097" s="5">
        <v>7334809</v>
      </c>
      <c r="E1097" s="6">
        <v>44181</v>
      </c>
      <c r="F1097" s="5">
        <v>3168240</v>
      </c>
      <c r="G1097" s="6">
        <v>44181</v>
      </c>
      <c r="H1097" s="5">
        <v>1529698</v>
      </c>
    </row>
    <row r="1098" spans="1:8" x14ac:dyDescent="0.2">
      <c r="A1098" s="6">
        <v>44190</v>
      </c>
      <c r="B1098" s="5">
        <v>773</v>
      </c>
      <c r="C1098" s="6">
        <v>44209</v>
      </c>
      <c r="D1098" s="5">
        <v>7333968</v>
      </c>
      <c r="E1098" s="6">
        <v>44188</v>
      </c>
      <c r="F1098" s="5">
        <v>3143041</v>
      </c>
      <c r="G1098" s="6">
        <v>44188</v>
      </c>
      <c r="H1098" s="5">
        <v>1602407</v>
      </c>
    </row>
    <row r="1099" spans="1:8" x14ac:dyDescent="0.2">
      <c r="A1099" s="6">
        <v>44197</v>
      </c>
      <c r="B1099" s="5">
        <v>803</v>
      </c>
      <c r="C1099" s="6">
        <v>44216</v>
      </c>
      <c r="D1099" s="5">
        <v>7414942</v>
      </c>
      <c r="E1099" s="6">
        <v>44195</v>
      </c>
      <c r="F1099" s="5">
        <v>3122156</v>
      </c>
      <c r="G1099" s="6">
        <v>44195</v>
      </c>
      <c r="H1099" s="5">
        <v>1591055</v>
      </c>
    </row>
    <row r="1100" spans="1:8" x14ac:dyDescent="0.2">
      <c r="A1100" s="6">
        <v>44204</v>
      </c>
      <c r="B1100" s="5">
        <v>890</v>
      </c>
      <c r="C1100" s="6">
        <v>44223</v>
      </c>
      <c r="D1100" s="5">
        <v>7404926</v>
      </c>
      <c r="E1100" s="6">
        <v>44202</v>
      </c>
      <c r="F1100" s="5">
        <v>3068284</v>
      </c>
      <c r="G1100" s="6">
        <v>44202</v>
      </c>
      <c r="H1100" s="5">
        <v>1669327</v>
      </c>
    </row>
    <row r="1101" spans="1:8" x14ac:dyDescent="0.2">
      <c r="A1101" s="6">
        <v>44211</v>
      </c>
      <c r="B1101" s="5">
        <v>844</v>
      </c>
      <c r="C1101" s="6">
        <v>44230</v>
      </c>
      <c r="D1101" s="5">
        <v>7410598</v>
      </c>
      <c r="E1101" s="6">
        <v>44209</v>
      </c>
      <c r="F1101" s="5">
        <v>3183917</v>
      </c>
      <c r="G1101" s="6">
        <v>44209</v>
      </c>
      <c r="H1101" s="5">
        <v>1589421</v>
      </c>
    </row>
    <row r="1102" spans="1:8" x14ac:dyDescent="0.2">
      <c r="A1102" s="6">
        <v>44218</v>
      </c>
      <c r="B1102" s="5">
        <v>799</v>
      </c>
      <c r="C1102" s="6">
        <v>44237</v>
      </c>
      <c r="D1102" s="5">
        <v>7442225</v>
      </c>
      <c r="E1102" s="6">
        <v>44216</v>
      </c>
      <c r="F1102" s="5">
        <v>3154624</v>
      </c>
      <c r="G1102" s="6">
        <v>44216</v>
      </c>
      <c r="H1102" s="5">
        <v>1626906</v>
      </c>
    </row>
    <row r="1103" spans="1:8" x14ac:dyDescent="0.2">
      <c r="A1103" s="6">
        <v>44225</v>
      </c>
      <c r="B1103" s="5">
        <v>803</v>
      </c>
      <c r="C1103" s="6">
        <v>44244</v>
      </c>
      <c r="D1103" s="5">
        <v>7557402</v>
      </c>
      <c r="E1103" s="6">
        <v>44223</v>
      </c>
      <c r="F1103" s="5">
        <v>3163008</v>
      </c>
      <c r="G1103" s="6">
        <v>44223</v>
      </c>
      <c r="H1103" s="5">
        <v>1633540</v>
      </c>
    </row>
    <row r="1104" spans="1:8" x14ac:dyDescent="0.2">
      <c r="A1104" s="6">
        <v>44232</v>
      </c>
      <c r="B1104" s="5">
        <v>812</v>
      </c>
      <c r="C1104" s="6">
        <v>44251</v>
      </c>
      <c r="D1104" s="5">
        <v>7590111</v>
      </c>
      <c r="E1104" s="6">
        <v>44230</v>
      </c>
      <c r="F1104" s="5">
        <v>3193118</v>
      </c>
      <c r="G1104" s="6">
        <v>44230</v>
      </c>
      <c r="H1104" s="5">
        <v>1625325</v>
      </c>
    </row>
    <row r="1105" spans="1:8" x14ac:dyDescent="0.2">
      <c r="A1105" s="6">
        <v>44239</v>
      </c>
      <c r="B1105" s="5">
        <v>802</v>
      </c>
      <c r="C1105" s="6">
        <v>44258</v>
      </c>
      <c r="D1105" s="5">
        <v>7557524</v>
      </c>
      <c r="E1105" s="6">
        <v>44237</v>
      </c>
      <c r="F1105" s="5">
        <v>3258919</v>
      </c>
      <c r="G1105" s="6">
        <v>44237</v>
      </c>
      <c r="H1105" s="5">
        <v>1608906</v>
      </c>
    </row>
    <row r="1106" spans="1:8" x14ac:dyDescent="0.2">
      <c r="A1106" s="6">
        <v>44246</v>
      </c>
      <c r="B1106" s="5">
        <v>702</v>
      </c>
      <c r="C1106" s="6">
        <v>44265</v>
      </c>
      <c r="D1106" s="5">
        <v>7579901</v>
      </c>
      <c r="E1106" s="6">
        <v>44244</v>
      </c>
      <c r="F1106" s="5">
        <v>3378907</v>
      </c>
      <c r="G1106" s="6">
        <v>44244</v>
      </c>
      <c r="H1106" s="5">
        <v>1567041</v>
      </c>
    </row>
    <row r="1107" spans="1:8" x14ac:dyDescent="0.2">
      <c r="A1107" s="6">
        <v>44253</v>
      </c>
      <c r="B1107" s="5">
        <v>704</v>
      </c>
      <c r="C1107" s="6">
        <v>44272</v>
      </c>
      <c r="D1107" s="5">
        <v>7693506</v>
      </c>
      <c r="E1107" s="6">
        <v>44251</v>
      </c>
      <c r="F1107" s="5">
        <v>3369020</v>
      </c>
      <c r="G1107" s="6">
        <v>44251</v>
      </c>
      <c r="H1107" s="5">
        <v>1529977</v>
      </c>
    </row>
    <row r="1108" spans="1:8" x14ac:dyDescent="0.2">
      <c r="A1108" s="6">
        <v>44260</v>
      </c>
      <c r="B1108" s="5">
        <v>693</v>
      </c>
      <c r="C1108" s="6">
        <v>44279</v>
      </c>
      <c r="D1108" s="5">
        <v>7719622</v>
      </c>
      <c r="E1108" s="6">
        <v>44258</v>
      </c>
      <c r="F1108" s="5">
        <v>3503120</v>
      </c>
      <c r="G1108" s="6">
        <v>44258</v>
      </c>
      <c r="H1108" s="5">
        <v>1429549</v>
      </c>
    </row>
    <row r="1109" spans="1:8" x14ac:dyDescent="0.2">
      <c r="A1109" s="6">
        <v>44267</v>
      </c>
      <c r="B1109" s="5">
        <v>699</v>
      </c>
      <c r="C1109" s="6">
        <v>44286</v>
      </c>
      <c r="D1109" s="5">
        <v>7688988</v>
      </c>
      <c r="E1109" s="6">
        <v>44265</v>
      </c>
      <c r="F1109" s="5">
        <v>3592010</v>
      </c>
      <c r="G1109" s="6">
        <v>44265</v>
      </c>
      <c r="H1109" s="5">
        <v>1360064</v>
      </c>
    </row>
    <row r="1110" spans="1:8" x14ac:dyDescent="0.2">
      <c r="A1110" s="6">
        <v>44274</v>
      </c>
      <c r="B1110" s="5">
        <v>627</v>
      </c>
      <c r="C1110" s="6">
        <v>44293</v>
      </c>
      <c r="D1110" s="5">
        <v>7708882</v>
      </c>
      <c r="E1110" s="6">
        <v>44272</v>
      </c>
      <c r="F1110" s="5">
        <v>3681030</v>
      </c>
      <c r="G1110" s="6">
        <v>44272</v>
      </c>
      <c r="H1110" s="5">
        <v>1272583</v>
      </c>
    </row>
    <row r="1111" spans="1:8" x14ac:dyDescent="0.2">
      <c r="A1111" s="6">
        <v>44281</v>
      </c>
      <c r="B1111" s="5">
        <v>658</v>
      </c>
      <c r="C1111" s="6">
        <v>44300</v>
      </c>
      <c r="D1111" s="5">
        <v>7793104</v>
      </c>
      <c r="E1111" s="6">
        <v>44279</v>
      </c>
      <c r="F1111" s="5">
        <v>3826375</v>
      </c>
      <c r="G1111" s="6">
        <v>44279</v>
      </c>
      <c r="H1111" s="5">
        <v>1061138</v>
      </c>
    </row>
    <row r="1112" spans="1:8" x14ac:dyDescent="0.2">
      <c r="A1112" s="6">
        <v>44288</v>
      </c>
      <c r="B1112" s="5">
        <v>645</v>
      </c>
      <c r="C1112" s="6">
        <v>44307</v>
      </c>
      <c r="D1112" s="5">
        <v>7820948</v>
      </c>
      <c r="E1112" s="6">
        <v>44286</v>
      </c>
      <c r="F1112" s="5">
        <v>3876162</v>
      </c>
      <c r="G1112" s="6">
        <v>44286</v>
      </c>
      <c r="H1112" s="5">
        <v>1025727</v>
      </c>
    </row>
    <row r="1113" spans="1:8" x14ac:dyDescent="0.2">
      <c r="A1113" s="6">
        <v>44295</v>
      </c>
      <c r="B1113" s="5">
        <v>571</v>
      </c>
      <c r="C1113" s="6">
        <v>44314</v>
      </c>
      <c r="D1113" s="5">
        <v>7780962</v>
      </c>
      <c r="E1113" s="6">
        <v>44293</v>
      </c>
      <c r="F1113" s="5">
        <v>3932949</v>
      </c>
      <c r="G1113" s="6">
        <v>44293</v>
      </c>
      <c r="H1113" s="5">
        <v>1010103</v>
      </c>
    </row>
    <row r="1114" spans="1:8" x14ac:dyDescent="0.2">
      <c r="A1114" s="6">
        <v>44302</v>
      </c>
      <c r="B1114" s="5">
        <v>566</v>
      </c>
      <c r="C1114" s="6">
        <v>44321</v>
      </c>
      <c r="D1114" s="5">
        <v>7810486</v>
      </c>
      <c r="E1114" s="6">
        <v>44300</v>
      </c>
      <c r="F1114" s="5">
        <v>3977813</v>
      </c>
      <c r="G1114" s="6">
        <v>44300</v>
      </c>
      <c r="H1114" s="5">
        <v>925094</v>
      </c>
    </row>
    <row r="1115" spans="1:8" x14ac:dyDescent="0.2">
      <c r="A1115" s="6">
        <v>44309</v>
      </c>
      <c r="B1115" s="5">
        <v>574</v>
      </c>
      <c r="C1115" s="6">
        <v>44328</v>
      </c>
      <c r="D1115" s="5">
        <v>7830663</v>
      </c>
      <c r="E1115" s="6">
        <v>44307</v>
      </c>
      <c r="F1115" s="5">
        <v>3825455</v>
      </c>
      <c r="G1115" s="6">
        <v>44307</v>
      </c>
      <c r="H1115" s="5">
        <v>1015902</v>
      </c>
    </row>
    <row r="1116" spans="1:8" x14ac:dyDescent="0.2">
      <c r="A1116" s="6">
        <v>44316</v>
      </c>
      <c r="B1116" s="5">
        <v>517</v>
      </c>
      <c r="C1116" s="6">
        <v>44335</v>
      </c>
      <c r="D1116" s="5">
        <v>7922883</v>
      </c>
      <c r="E1116" s="6">
        <v>44314</v>
      </c>
      <c r="F1116" s="5">
        <v>3829269</v>
      </c>
      <c r="G1116" s="6">
        <v>44314</v>
      </c>
      <c r="H1116" s="5">
        <v>967689</v>
      </c>
    </row>
    <row r="1117" spans="1:8" x14ac:dyDescent="0.2">
      <c r="A1117" s="6">
        <v>44323</v>
      </c>
      <c r="B1117" s="5">
        <v>494</v>
      </c>
      <c r="C1117" s="6">
        <v>44342</v>
      </c>
      <c r="D1117" s="5">
        <v>7903541</v>
      </c>
      <c r="E1117" s="6">
        <v>44321</v>
      </c>
      <c r="F1117" s="5">
        <v>3873728</v>
      </c>
      <c r="G1117" s="6">
        <v>44321</v>
      </c>
      <c r="H1117" s="5">
        <v>953689</v>
      </c>
    </row>
    <row r="1118" spans="1:8" x14ac:dyDescent="0.2">
      <c r="A1118" s="6">
        <v>44330</v>
      </c>
      <c r="B1118" s="5">
        <v>467</v>
      </c>
      <c r="C1118" s="6">
        <v>44349</v>
      </c>
      <c r="D1118" s="5">
        <v>7935703</v>
      </c>
      <c r="E1118" s="6">
        <v>44328</v>
      </c>
      <c r="F1118" s="5">
        <v>3947565</v>
      </c>
      <c r="G1118" s="6">
        <v>44328</v>
      </c>
      <c r="H1118" s="5">
        <v>898779</v>
      </c>
    </row>
    <row r="1119" spans="1:8" x14ac:dyDescent="0.2">
      <c r="A1119" s="6">
        <v>44337</v>
      </c>
      <c r="B1119" s="5">
        <v>441</v>
      </c>
      <c r="C1119" s="6">
        <v>44356</v>
      </c>
      <c r="D1119" s="5">
        <v>7952327</v>
      </c>
      <c r="E1119" s="6">
        <v>44335</v>
      </c>
      <c r="F1119" s="5">
        <v>3919807</v>
      </c>
      <c r="G1119" s="6">
        <v>44335</v>
      </c>
      <c r="H1119" s="5">
        <v>866119</v>
      </c>
    </row>
    <row r="1120" spans="1:8" x14ac:dyDescent="0.2">
      <c r="A1120" s="6">
        <v>44344</v>
      </c>
      <c r="B1120" s="5">
        <v>427</v>
      </c>
      <c r="C1120" s="6">
        <v>44363</v>
      </c>
      <c r="D1120" s="5">
        <v>8064257</v>
      </c>
      <c r="E1120" s="6">
        <v>44342</v>
      </c>
      <c r="F1120" s="5">
        <v>3805178</v>
      </c>
      <c r="G1120" s="6">
        <v>44342</v>
      </c>
      <c r="H1120" s="5">
        <v>812473</v>
      </c>
    </row>
    <row r="1121" spans="1:8" x14ac:dyDescent="0.2">
      <c r="A1121" s="6">
        <v>44351</v>
      </c>
      <c r="B1121" s="5">
        <v>420</v>
      </c>
      <c r="C1121" s="6">
        <v>44370</v>
      </c>
      <c r="D1121" s="5">
        <v>8101945</v>
      </c>
      <c r="E1121" s="6">
        <v>44349</v>
      </c>
      <c r="F1121" s="5">
        <v>3814127</v>
      </c>
      <c r="G1121" s="6">
        <v>44349</v>
      </c>
      <c r="H1121" s="5">
        <v>783235</v>
      </c>
    </row>
    <row r="1122" spans="1:8" x14ac:dyDescent="0.2">
      <c r="A1122" s="6">
        <v>44358</v>
      </c>
      <c r="B1122" s="5">
        <v>428</v>
      </c>
      <c r="C1122" s="6">
        <v>44377</v>
      </c>
      <c r="D1122" s="5">
        <v>8078544</v>
      </c>
      <c r="E1122" s="6">
        <v>44356</v>
      </c>
      <c r="F1122" s="5">
        <v>3874371</v>
      </c>
      <c r="G1122" s="6">
        <v>44356</v>
      </c>
      <c r="H1122" s="5">
        <v>730235</v>
      </c>
    </row>
    <row r="1123" spans="1:8" x14ac:dyDescent="0.2">
      <c r="A1123" s="6">
        <v>44365</v>
      </c>
      <c r="B1123" s="5">
        <v>422</v>
      </c>
      <c r="C1123" s="6">
        <v>44384</v>
      </c>
      <c r="D1123" s="5">
        <v>8097773</v>
      </c>
      <c r="E1123" s="6">
        <v>44363</v>
      </c>
      <c r="F1123" s="5">
        <v>3940038</v>
      </c>
      <c r="G1123" s="6">
        <v>44363</v>
      </c>
      <c r="H1123" s="5">
        <v>653889</v>
      </c>
    </row>
    <row r="1124" spans="1:8" x14ac:dyDescent="0.2">
      <c r="A1124" s="6">
        <v>44372</v>
      </c>
      <c r="B1124" s="5">
        <v>372</v>
      </c>
      <c r="C1124" s="6">
        <v>44391</v>
      </c>
      <c r="D1124" s="5">
        <v>8201651</v>
      </c>
      <c r="E1124" s="6">
        <v>44370</v>
      </c>
      <c r="F1124" s="5">
        <v>3808042</v>
      </c>
      <c r="G1124" s="6">
        <v>44370</v>
      </c>
      <c r="H1124" s="5">
        <v>734689</v>
      </c>
    </row>
    <row r="1125" spans="1:8" x14ac:dyDescent="0.2">
      <c r="A1125" s="6">
        <v>44379</v>
      </c>
      <c r="B1125" s="5">
        <v>370</v>
      </c>
      <c r="C1125" s="6">
        <v>44398</v>
      </c>
      <c r="D1125" s="5">
        <v>8240530</v>
      </c>
      <c r="E1125" s="6">
        <v>44377</v>
      </c>
      <c r="F1125" s="5">
        <v>3780791</v>
      </c>
      <c r="G1125" s="6">
        <v>44377</v>
      </c>
      <c r="H1125" s="5">
        <v>745962</v>
      </c>
    </row>
    <row r="1126" spans="1:8" x14ac:dyDescent="0.2">
      <c r="A1126" s="6">
        <v>44386</v>
      </c>
      <c r="B1126" s="5">
        <v>339</v>
      </c>
      <c r="C1126" s="6">
        <v>44405</v>
      </c>
      <c r="D1126" s="5">
        <v>8221473</v>
      </c>
      <c r="E1126" s="6">
        <v>44384</v>
      </c>
      <c r="F1126" s="5">
        <v>3870568</v>
      </c>
      <c r="G1126" s="6">
        <v>44384</v>
      </c>
      <c r="H1126" s="5">
        <v>753364</v>
      </c>
    </row>
    <row r="1127" spans="1:8" x14ac:dyDescent="0.2">
      <c r="A1127" s="6">
        <v>44393</v>
      </c>
      <c r="B1127" s="5">
        <v>388</v>
      </c>
      <c r="C1127" s="6">
        <v>44412</v>
      </c>
      <c r="D1127" s="5">
        <v>8235073</v>
      </c>
      <c r="E1127" s="6">
        <v>44391</v>
      </c>
      <c r="F1127" s="5">
        <v>3903058</v>
      </c>
      <c r="G1127" s="6">
        <v>44391</v>
      </c>
      <c r="H1127" s="5">
        <v>704918</v>
      </c>
    </row>
    <row r="1128" spans="1:8" x14ac:dyDescent="0.2">
      <c r="A1128" s="6">
        <v>44400</v>
      </c>
      <c r="B1128" s="5">
        <v>381</v>
      </c>
      <c r="C1128" s="6">
        <v>44419</v>
      </c>
      <c r="D1128" s="5">
        <v>8257159</v>
      </c>
      <c r="E1128" s="6">
        <v>44398</v>
      </c>
      <c r="F1128" s="5">
        <v>3972940</v>
      </c>
      <c r="G1128" s="6">
        <v>44398</v>
      </c>
      <c r="H1128" s="5">
        <v>678103</v>
      </c>
    </row>
    <row r="1129" spans="1:8" x14ac:dyDescent="0.2">
      <c r="A1129" s="6">
        <v>44407</v>
      </c>
      <c r="B1129" s="5">
        <v>381</v>
      </c>
      <c r="C1129" s="6">
        <v>44426</v>
      </c>
      <c r="D1129" s="5">
        <v>8342598</v>
      </c>
      <c r="E1129" s="6">
        <v>44405</v>
      </c>
      <c r="F1129" s="5">
        <v>3984371</v>
      </c>
      <c r="G1129" s="6">
        <v>44405</v>
      </c>
      <c r="H1129" s="5">
        <v>578204</v>
      </c>
    </row>
    <row r="1130" spans="1:8" x14ac:dyDescent="0.2">
      <c r="A1130" s="6">
        <v>44414</v>
      </c>
      <c r="B1130" s="5">
        <v>361</v>
      </c>
      <c r="C1130" s="6">
        <v>44433</v>
      </c>
      <c r="D1130" s="5">
        <v>8332743</v>
      </c>
      <c r="E1130" s="6">
        <v>44412</v>
      </c>
      <c r="F1130" s="5">
        <v>4005578</v>
      </c>
      <c r="G1130" s="6">
        <v>44412</v>
      </c>
      <c r="H1130" s="5">
        <v>492668</v>
      </c>
    </row>
    <row r="1131" spans="1:8" x14ac:dyDescent="0.2">
      <c r="A1131" s="6">
        <v>44421</v>
      </c>
      <c r="B1131" s="5">
        <v>368</v>
      </c>
      <c r="C1131" s="6">
        <v>44440</v>
      </c>
      <c r="D1131" s="5">
        <v>8349173</v>
      </c>
      <c r="E1131" s="6">
        <v>44419</v>
      </c>
      <c r="F1131" s="5">
        <v>4090506</v>
      </c>
      <c r="G1131" s="6">
        <v>44419</v>
      </c>
      <c r="H1131" s="5">
        <v>434919</v>
      </c>
    </row>
    <row r="1132" spans="1:8" x14ac:dyDescent="0.2">
      <c r="A1132" s="6">
        <v>44428</v>
      </c>
      <c r="B1132" s="5">
        <v>360</v>
      </c>
      <c r="C1132" s="6">
        <v>44447</v>
      </c>
      <c r="D1132" s="5">
        <v>8357314</v>
      </c>
      <c r="E1132" s="6">
        <v>44426</v>
      </c>
      <c r="F1132" s="5">
        <v>4186711</v>
      </c>
      <c r="G1132" s="6">
        <v>44426</v>
      </c>
      <c r="H1132" s="5">
        <v>338808</v>
      </c>
    </row>
    <row r="1133" spans="1:8" x14ac:dyDescent="0.2">
      <c r="A1133" s="6">
        <v>44435</v>
      </c>
      <c r="B1133" s="5">
        <v>353</v>
      </c>
      <c r="C1133" s="6">
        <v>44454</v>
      </c>
      <c r="D1133" s="5">
        <v>8448770</v>
      </c>
      <c r="E1133" s="6">
        <v>44433</v>
      </c>
      <c r="F1133" s="5">
        <v>4167748</v>
      </c>
      <c r="G1133" s="6">
        <v>44433</v>
      </c>
      <c r="H1133" s="5">
        <v>301430</v>
      </c>
    </row>
    <row r="1134" spans="1:8" x14ac:dyDescent="0.2">
      <c r="A1134" s="6">
        <v>44442</v>
      </c>
      <c r="B1134" s="5">
        <v>338</v>
      </c>
      <c r="C1134" s="6">
        <v>44461</v>
      </c>
      <c r="D1134" s="5">
        <v>8489824</v>
      </c>
      <c r="E1134" s="6">
        <v>44440</v>
      </c>
      <c r="F1134" s="5">
        <v>4193981</v>
      </c>
      <c r="G1134" s="6">
        <v>44440</v>
      </c>
      <c r="H1134" s="5">
        <v>277650</v>
      </c>
    </row>
    <row r="1135" spans="1:8" x14ac:dyDescent="0.2">
      <c r="A1135" s="6">
        <v>44449</v>
      </c>
      <c r="B1135" s="5">
        <v>344</v>
      </c>
      <c r="C1135" s="6">
        <v>44468</v>
      </c>
      <c r="D1135" s="5">
        <v>8447981</v>
      </c>
      <c r="E1135" s="6">
        <v>44447</v>
      </c>
      <c r="F1135" s="5">
        <v>4250506</v>
      </c>
      <c r="G1135" s="6">
        <v>44447</v>
      </c>
      <c r="H1135" s="5">
        <v>253496</v>
      </c>
    </row>
    <row r="1136" spans="1:8" x14ac:dyDescent="0.2">
      <c r="A1136" s="6">
        <v>44456</v>
      </c>
      <c r="B1136" s="5">
        <v>367</v>
      </c>
      <c r="C1136" s="6">
        <v>44475</v>
      </c>
      <c r="D1136" s="5">
        <v>8464032</v>
      </c>
      <c r="E1136" s="6">
        <v>44454</v>
      </c>
      <c r="F1136" s="5">
        <v>4271184</v>
      </c>
      <c r="G1136" s="6">
        <v>44454</v>
      </c>
      <c r="H1136" s="5">
        <v>230328</v>
      </c>
    </row>
    <row r="1137" spans="1:8" x14ac:dyDescent="0.2">
      <c r="A1137" s="6">
        <v>44463</v>
      </c>
      <c r="B1137" s="5">
        <v>369</v>
      </c>
      <c r="C1137" s="6">
        <v>44482</v>
      </c>
      <c r="D1137" s="5">
        <v>8480942</v>
      </c>
      <c r="E1137" s="6">
        <v>44461</v>
      </c>
      <c r="F1137" s="5">
        <v>4156747</v>
      </c>
      <c r="G1137" s="6">
        <v>44461</v>
      </c>
      <c r="H1137" s="5">
        <v>308022</v>
      </c>
    </row>
    <row r="1138" spans="1:8" x14ac:dyDescent="0.2">
      <c r="A1138" s="6">
        <v>44470</v>
      </c>
      <c r="B1138" s="5">
        <v>315</v>
      </c>
      <c r="C1138" s="6">
        <v>44489</v>
      </c>
      <c r="D1138" s="5">
        <v>8564943</v>
      </c>
      <c r="E1138" s="6">
        <v>44468</v>
      </c>
      <c r="F1138" s="5">
        <v>4125348</v>
      </c>
      <c r="G1138" s="6">
        <v>44468</v>
      </c>
      <c r="H1138" s="5">
        <v>197744</v>
      </c>
    </row>
    <row r="1139" spans="1:8" x14ac:dyDescent="0.2">
      <c r="A1139" s="6">
        <v>44477</v>
      </c>
      <c r="B1139" s="5">
        <v>291</v>
      </c>
      <c r="C1139" s="6">
        <v>44496</v>
      </c>
      <c r="D1139" s="5">
        <v>8556181</v>
      </c>
      <c r="E1139" s="6">
        <v>44475</v>
      </c>
      <c r="F1139" s="5">
        <v>4130050</v>
      </c>
      <c r="G1139" s="6">
        <v>44475</v>
      </c>
      <c r="H1139" s="5">
        <v>135582</v>
      </c>
    </row>
    <row r="1140" spans="1:8" x14ac:dyDescent="0.2">
      <c r="A1140" s="6">
        <v>44484</v>
      </c>
      <c r="B1140" s="5">
        <v>291</v>
      </c>
      <c r="C1140" s="6">
        <v>44503</v>
      </c>
      <c r="D1140" s="5">
        <v>8574871</v>
      </c>
      <c r="E1140" s="6">
        <v>44482</v>
      </c>
      <c r="F1140" s="5">
        <v>4194503</v>
      </c>
      <c r="G1140" s="6">
        <v>44482</v>
      </c>
      <c r="H1140" s="5">
        <v>77858</v>
      </c>
    </row>
    <row r="1141" spans="1:8" x14ac:dyDescent="0.2">
      <c r="A1141" s="6">
        <v>44491</v>
      </c>
      <c r="B1141" s="5">
        <v>268</v>
      </c>
      <c r="C1141" s="6">
        <v>44510</v>
      </c>
      <c r="D1141" s="5">
        <v>8663117</v>
      </c>
      <c r="E1141" s="6">
        <v>44489</v>
      </c>
      <c r="F1141" s="5">
        <v>4134714</v>
      </c>
      <c r="G1141" s="6">
        <v>44489</v>
      </c>
      <c r="H1141" s="5">
        <v>83386</v>
      </c>
    </row>
    <row r="1142" spans="1:8" x14ac:dyDescent="0.2">
      <c r="A1142" s="6">
        <v>44498</v>
      </c>
      <c r="B1142" s="5">
        <v>261</v>
      </c>
      <c r="C1142" s="6">
        <v>44517</v>
      </c>
      <c r="D1142" s="5">
        <v>8674970</v>
      </c>
      <c r="E1142" s="6">
        <v>44496</v>
      </c>
      <c r="F1142" s="5">
        <v>4077170</v>
      </c>
      <c r="G1142" s="6">
        <v>44496</v>
      </c>
      <c r="H1142" s="5">
        <v>213291</v>
      </c>
    </row>
    <row r="1143" spans="1:8" x14ac:dyDescent="0.2">
      <c r="A1143" s="6">
        <v>44505</v>
      </c>
      <c r="B1143" s="5">
        <v>251</v>
      </c>
      <c r="C1143" s="6">
        <v>44524</v>
      </c>
      <c r="D1143" s="5">
        <v>8681771</v>
      </c>
      <c r="E1143" s="6">
        <v>44503</v>
      </c>
      <c r="F1143" s="5">
        <v>4086336</v>
      </c>
      <c r="G1143" s="6">
        <v>44503</v>
      </c>
      <c r="H1143" s="5">
        <v>280205</v>
      </c>
    </row>
    <row r="1144" spans="1:8" x14ac:dyDescent="0.2">
      <c r="A1144" s="6">
        <v>44512</v>
      </c>
      <c r="B1144" s="5">
        <v>248</v>
      </c>
      <c r="C1144" s="6">
        <v>44531</v>
      </c>
      <c r="D1144" s="5">
        <v>8650402</v>
      </c>
      <c r="E1144" s="6">
        <v>44510</v>
      </c>
      <c r="F1144" s="5">
        <v>4169041</v>
      </c>
      <c r="G1144" s="6">
        <v>44510</v>
      </c>
      <c r="H1144" s="5">
        <v>259293</v>
      </c>
    </row>
    <row r="1145" spans="1:8" x14ac:dyDescent="0.2">
      <c r="A1145" s="6">
        <v>44519</v>
      </c>
      <c r="B1145" s="5">
        <v>223</v>
      </c>
      <c r="C1145" s="6">
        <v>44538</v>
      </c>
      <c r="D1145" s="5">
        <v>8664524</v>
      </c>
      <c r="E1145" s="6">
        <v>44517</v>
      </c>
      <c r="F1145" s="5">
        <v>4209802</v>
      </c>
      <c r="G1145" s="6">
        <v>44517</v>
      </c>
      <c r="H1145" s="5">
        <v>211453</v>
      </c>
    </row>
    <row r="1146" spans="1:8" x14ac:dyDescent="0.2">
      <c r="A1146" s="6">
        <v>44526</v>
      </c>
      <c r="B1146" s="5">
        <v>222</v>
      </c>
      <c r="C1146" s="6">
        <v>44545</v>
      </c>
      <c r="D1146" s="5">
        <v>8756666</v>
      </c>
      <c r="E1146" s="6">
        <v>44524</v>
      </c>
      <c r="F1146" s="5">
        <v>4162810</v>
      </c>
      <c r="G1146" s="6">
        <v>44524</v>
      </c>
      <c r="H1146" s="5">
        <v>164087</v>
      </c>
    </row>
    <row r="1147" spans="1:8" x14ac:dyDescent="0.2">
      <c r="A1147" s="6">
        <v>44533</v>
      </c>
      <c r="B1147" s="5">
        <v>208</v>
      </c>
      <c r="C1147" s="6">
        <v>44552</v>
      </c>
      <c r="D1147" s="5">
        <v>8790495</v>
      </c>
      <c r="E1147" s="6">
        <v>44531</v>
      </c>
      <c r="F1147" s="5">
        <v>4224865</v>
      </c>
      <c r="G1147" s="6">
        <v>44531</v>
      </c>
      <c r="H1147" s="5">
        <v>152651</v>
      </c>
    </row>
    <row r="1148" spans="1:8" x14ac:dyDescent="0.2">
      <c r="A1148" s="6">
        <v>44540</v>
      </c>
      <c r="B1148" s="5">
        <v>228</v>
      </c>
      <c r="C1148" s="6">
        <v>44559</v>
      </c>
      <c r="D1148" s="5">
        <v>8757460</v>
      </c>
      <c r="E1148" s="6">
        <v>44538</v>
      </c>
      <c r="F1148" s="5">
        <v>4275806</v>
      </c>
      <c r="G1148" s="6">
        <v>44538</v>
      </c>
      <c r="H1148" s="5">
        <v>115117</v>
      </c>
    </row>
    <row r="1149" spans="1:8" x14ac:dyDescent="0.2">
      <c r="A1149" s="6">
        <v>44547</v>
      </c>
      <c r="B1149" s="5">
        <v>213</v>
      </c>
      <c r="C1149" s="6">
        <v>44566</v>
      </c>
      <c r="D1149" s="5">
        <v>8765721</v>
      </c>
      <c r="E1149" s="6">
        <v>44545</v>
      </c>
      <c r="F1149" s="5">
        <v>4251431</v>
      </c>
      <c r="G1149" s="6">
        <v>44545</v>
      </c>
      <c r="H1149" s="5">
        <v>104798</v>
      </c>
    </row>
    <row r="1150" spans="1:8" x14ac:dyDescent="0.2">
      <c r="A1150" s="6">
        <v>44554</v>
      </c>
      <c r="B1150" s="5">
        <v>195</v>
      </c>
      <c r="C1150" s="6">
        <v>44573</v>
      </c>
      <c r="D1150" s="5">
        <v>8788278</v>
      </c>
      <c r="E1150" s="6">
        <v>44552</v>
      </c>
      <c r="F1150" s="5">
        <v>4185009</v>
      </c>
      <c r="G1150" s="6">
        <v>44552</v>
      </c>
      <c r="H1150" s="5">
        <v>84954</v>
      </c>
    </row>
    <row r="1151" spans="1:8" x14ac:dyDescent="0.2">
      <c r="A1151" s="6">
        <v>44561</v>
      </c>
      <c r="B1151" s="5">
        <v>225</v>
      </c>
      <c r="C1151" s="6">
        <v>44580</v>
      </c>
      <c r="D1151" s="5">
        <v>8867834</v>
      </c>
      <c r="E1151" s="6">
        <v>44559</v>
      </c>
      <c r="F1151" s="5">
        <v>4116196</v>
      </c>
      <c r="G1151" s="6">
        <v>44559</v>
      </c>
      <c r="H1151" s="5">
        <v>211849</v>
      </c>
    </row>
    <row r="1152" spans="1:8" x14ac:dyDescent="0.2">
      <c r="A1152" s="6">
        <v>44568</v>
      </c>
      <c r="B1152" s="5">
        <v>247</v>
      </c>
      <c r="C1152" s="6">
        <v>44587</v>
      </c>
      <c r="D1152" s="5">
        <v>8860485</v>
      </c>
      <c r="E1152" s="6">
        <v>44566</v>
      </c>
      <c r="F1152" s="5">
        <v>3859731</v>
      </c>
      <c r="G1152" s="6">
        <v>44566</v>
      </c>
      <c r="H1152" s="5">
        <v>389751</v>
      </c>
    </row>
    <row r="1153" spans="1:8" x14ac:dyDescent="0.2">
      <c r="A1153" s="6">
        <v>44575</v>
      </c>
      <c r="B1153" s="5">
        <v>244</v>
      </c>
      <c r="C1153" s="6">
        <v>44594</v>
      </c>
      <c r="D1153" s="5">
        <v>8873211</v>
      </c>
      <c r="E1153" s="6">
        <v>44573</v>
      </c>
      <c r="F1153" s="5">
        <v>3973554</v>
      </c>
      <c r="G1153" s="6">
        <v>44573</v>
      </c>
      <c r="H1153" s="5">
        <v>456401</v>
      </c>
    </row>
    <row r="1154" spans="1:8" x14ac:dyDescent="0.2">
      <c r="A1154" s="6">
        <v>44582</v>
      </c>
      <c r="B1154" s="5">
        <v>237</v>
      </c>
      <c r="C1154" s="6">
        <v>44601</v>
      </c>
      <c r="D1154" s="5">
        <v>8878009</v>
      </c>
      <c r="E1154" s="6">
        <v>44580</v>
      </c>
      <c r="F1154" s="5">
        <v>3932521</v>
      </c>
      <c r="G1154" s="6">
        <v>44580</v>
      </c>
      <c r="H1154" s="5">
        <v>488697</v>
      </c>
    </row>
    <row r="1155" spans="1:8" x14ac:dyDescent="0.2">
      <c r="A1155" s="6">
        <v>44589</v>
      </c>
      <c r="B1155" s="5">
        <v>230</v>
      </c>
      <c r="C1155" s="6">
        <v>44608</v>
      </c>
      <c r="D1155" s="5">
        <v>8911033</v>
      </c>
      <c r="E1155" s="6">
        <v>44587</v>
      </c>
      <c r="F1155" s="5">
        <v>3796174</v>
      </c>
      <c r="G1155" s="6">
        <v>44587</v>
      </c>
      <c r="H1155" s="5">
        <v>614877</v>
      </c>
    </row>
    <row r="1156" spans="1:8" x14ac:dyDescent="0.2">
      <c r="A1156" s="6">
        <v>44596</v>
      </c>
      <c r="B1156" s="5">
        <v>209</v>
      </c>
      <c r="C1156" s="6">
        <v>44615</v>
      </c>
      <c r="D1156" s="5">
        <v>8928129</v>
      </c>
      <c r="E1156" s="6">
        <v>44594</v>
      </c>
      <c r="F1156" s="5">
        <v>3789714</v>
      </c>
      <c r="G1156" s="6">
        <v>44594</v>
      </c>
      <c r="H1156" s="5">
        <v>675773</v>
      </c>
    </row>
    <row r="1157" spans="1:8" x14ac:dyDescent="0.2">
      <c r="A1157" s="6">
        <v>44603</v>
      </c>
      <c r="B1157" s="5">
        <v>232</v>
      </c>
      <c r="C1157" s="6">
        <v>44622</v>
      </c>
      <c r="D1157" s="5">
        <v>8904455</v>
      </c>
      <c r="E1157" s="6">
        <v>44601</v>
      </c>
      <c r="F1157" s="5">
        <v>3771911</v>
      </c>
      <c r="G1157" s="6">
        <v>44601</v>
      </c>
      <c r="H1157" s="5">
        <v>686384</v>
      </c>
    </row>
    <row r="1158" spans="1:8" x14ac:dyDescent="0.2">
      <c r="A1158" s="6">
        <v>44610</v>
      </c>
      <c r="B1158" s="5">
        <v>222</v>
      </c>
      <c r="C1158" s="6">
        <v>44629</v>
      </c>
      <c r="D1158" s="5">
        <v>8910748</v>
      </c>
      <c r="E1158" s="6">
        <v>44608</v>
      </c>
      <c r="F1158" s="5">
        <v>3799973</v>
      </c>
      <c r="G1158" s="6">
        <v>44608</v>
      </c>
      <c r="H1158" s="5">
        <v>692541</v>
      </c>
    </row>
    <row r="1159" spans="1:8" x14ac:dyDescent="0.2">
      <c r="A1159" s="6">
        <v>44617</v>
      </c>
      <c r="B1159" s="5">
        <v>208</v>
      </c>
      <c r="C1159" s="6">
        <v>44636</v>
      </c>
      <c r="D1159" s="5">
        <v>8954306</v>
      </c>
      <c r="E1159" s="6">
        <v>44615</v>
      </c>
      <c r="F1159" s="5">
        <v>3769869</v>
      </c>
      <c r="G1159" s="6">
        <v>44615</v>
      </c>
      <c r="H1159" s="5">
        <v>697838</v>
      </c>
    </row>
    <row r="1160" spans="1:8" x14ac:dyDescent="0.2">
      <c r="A1160" s="6">
        <v>44624</v>
      </c>
      <c r="B1160" s="5">
        <v>220</v>
      </c>
      <c r="C1160" s="6">
        <v>44643</v>
      </c>
      <c r="D1160" s="5">
        <v>8962474</v>
      </c>
      <c r="E1160" s="6">
        <v>44622</v>
      </c>
      <c r="F1160" s="5">
        <v>3844716</v>
      </c>
      <c r="G1160" s="6">
        <v>44622</v>
      </c>
      <c r="H1160" s="5">
        <v>682903</v>
      </c>
    </row>
    <row r="1161" spans="1:8" x14ac:dyDescent="0.2">
      <c r="A1161" s="6">
        <v>44631</v>
      </c>
      <c r="B1161" s="5">
        <v>215</v>
      </c>
      <c r="C1161" s="6">
        <v>44650</v>
      </c>
      <c r="D1161" s="5">
        <v>8937142</v>
      </c>
      <c r="E1161" s="6">
        <v>44629</v>
      </c>
      <c r="F1161" s="5">
        <v>3959659</v>
      </c>
      <c r="G1161" s="6">
        <v>44629</v>
      </c>
      <c r="H1161" s="5">
        <v>652039</v>
      </c>
    </row>
    <row r="1162" spans="1:8" x14ac:dyDescent="0.2">
      <c r="A1162" s="6">
        <v>44638</v>
      </c>
      <c r="B1162" s="5">
        <v>206</v>
      </c>
      <c r="C1162" s="6">
        <v>44657</v>
      </c>
      <c r="D1162" s="5">
        <v>8937592</v>
      </c>
      <c r="E1162" s="6">
        <v>44636</v>
      </c>
      <c r="F1162" s="5">
        <v>3961721</v>
      </c>
      <c r="G1162" s="6">
        <v>44636</v>
      </c>
      <c r="H1162" s="5">
        <v>570606</v>
      </c>
    </row>
    <row r="1163" spans="1:8" x14ac:dyDescent="0.2">
      <c r="A1163" s="6">
        <v>44645</v>
      </c>
      <c r="B1163" s="5">
        <v>212</v>
      </c>
      <c r="C1163" s="6">
        <v>44664</v>
      </c>
      <c r="D1163" s="5">
        <v>8965487</v>
      </c>
      <c r="E1163" s="6">
        <v>44643</v>
      </c>
      <c r="F1163" s="5">
        <v>3801095</v>
      </c>
      <c r="G1163" s="6">
        <v>44643</v>
      </c>
      <c r="H1163" s="5">
        <v>614616</v>
      </c>
    </row>
    <row r="1164" spans="1:8" x14ac:dyDescent="0.2">
      <c r="A1164" s="6">
        <v>44652</v>
      </c>
      <c r="B1164" s="5">
        <v>213</v>
      </c>
      <c r="C1164" s="6">
        <v>44671</v>
      </c>
      <c r="D1164" s="5">
        <v>8955851</v>
      </c>
      <c r="E1164" s="6">
        <v>44650</v>
      </c>
      <c r="F1164" s="5">
        <v>3829680</v>
      </c>
      <c r="G1164" s="6">
        <v>44650</v>
      </c>
      <c r="H1164" s="5">
        <v>575065</v>
      </c>
    </row>
    <row r="1165" spans="1:8" x14ac:dyDescent="0.2">
      <c r="A1165" s="6">
        <v>44659</v>
      </c>
      <c r="B1165" s="5">
        <v>215</v>
      </c>
      <c r="C1165" s="6">
        <v>44678</v>
      </c>
      <c r="D1165" s="5">
        <v>8939199</v>
      </c>
      <c r="E1165" s="6">
        <v>44657</v>
      </c>
      <c r="F1165" s="5">
        <v>3834183</v>
      </c>
      <c r="G1165" s="6">
        <v>44657</v>
      </c>
      <c r="H1165" s="5">
        <v>574451</v>
      </c>
    </row>
    <row r="1166" spans="1:8" x14ac:dyDescent="0.2">
      <c r="A1166" s="6">
        <v>44666</v>
      </c>
      <c r="B1166" s="5">
        <v>209</v>
      </c>
      <c r="C1166" s="6">
        <v>44685</v>
      </c>
      <c r="D1166" s="5">
        <v>8939972</v>
      </c>
      <c r="E1166" s="6">
        <v>44664</v>
      </c>
      <c r="F1166" s="5">
        <v>3823644</v>
      </c>
      <c r="G1166" s="6">
        <v>44664</v>
      </c>
      <c r="H1166" s="5">
        <v>547308</v>
      </c>
    </row>
    <row r="1167" spans="1:8" x14ac:dyDescent="0.2">
      <c r="A1167" s="6">
        <v>44673</v>
      </c>
      <c r="B1167" s="5">
        <v>210</v>
      </c>
      <c r="C1167" s="6">
        <v>44692</v>
      </c>
      <c r="D1167" s="5">
        <v>8942008</v>
      </c>
      <c r="E1167" s="6">
        <v>44671</v>
      </c>
      <c r="F1167" s="5">
        <v>3652101</v>
      </c>
      <c r="G1167" s="6">
        <v>44671</v>
      </c>
      <c r="H1167" s="5">
        <v>711406</v>
      </c>
    </row>
    <row r="1168" spans="1:8" x14ac:dyDescent="0.2">
      <c r="A1168" s="6">
        <v>44680</v>
      </c>
      <c r="B1168" s="5">
        <v>219</v>
      </c>
      <c r="C1168" s="6">
        <v>44699</v>
      </c>
      <c r="D1168" s="5">
        <v>8945898</v>
      </c>
      <c r="E1168" s="6">
        <v>44678</v>
      </c>
      <c r="F1168" s="5">
        <v>3331982</v>
      </c>
      <c r="G1168" s="6">
        <v>44678</v>
      </c>
      <c r="H1168" s="5">
        <v>944328</v>
      </c>
    </row>
    <row r="1169" spans="1:8" x14ac:dyDescent="0.2">
      <c r="A1169" s="6">
        <v>44687</v>
      </c>
      <c r="B1169" s="5">
        <v>206</v>
      </c>
      <c r="C1169" s="6">
        <v>44706</v>
      </c>
      <c r="D1169" s="5">
        <v>8914281</v>
      </c>
      <c r="E1169" s="6">
        <v>44685</v>
      </c>
      <c r="F1169" s="5">
        <v>3296085</v>
      </c>
      <c r="G1169" s="6">
        <v>44685</v>
      </c>
      <c r="H1169" s="5">
        <v>945478</v>
      </c>
    </row>
    <row r="1170" spans="1:8" x14ac:dyDescent="0.2">
      <c r="A1170" s="6">
        <v>44694</v>
      </c>
      <c r="B1170" s="5">
        <v>224</v>
      </c>
      <c r="C1170" s="6">
        <v>44713</v>
      </c>
      <c r="D1170" s="5">
        <v>8915050</v>
      </c>
      <c r="E1170" s="6">
        <v>44692</v>
      </c>
      <c r="F1170" s="5">
        <v>3288552</v>
      </c>
      <c r="G1170" s="6">
        <v>44692</v>
      </c>
      <c r="H1170" s="5">
        <v>945658</v>
      </c>
    </row>
    <row r="1171" spans="1:8" x14ac:dyDescent="0.2">
      <c r="A1171" s="6">
        <v>44701</v>
      </c>
      <c r="B1171" s="5">
        <v>212</v>
      </c>
      <c r="C1171" s="6">
        <v>44720</v>
      </c>
      <c r="D1171" s="5">
        <v>8918254</v>
      </c>
      <c r="E1171" s="6">
        <v>44699</v>
      </c>
      <c r="F1171" s="5">
        <v>3356377</v>
      </c>
      <c r="G1171" s="6">
        <v>44699</v>
      </c>
      <c r="H1171" s="5">
        <v>886964</v>
      </c>
    </row>
    <row r="1172" spans="1:8" x14ac:dyDescent="0.2">
      <c r="A1172" s="6">
        <v>44708</v>
      </c>
      <c r="B1172" s="5">
        <v>201</v>
      </c>
      <c r="C1172" s="6">
        <v>44727</v>
      </c>
      <c r="D1172" s="5">
        <v>8932420</v>
      </c>
      <c r="E1172" s="6">
        <v>44706</v>
      </c>
      <c r="F1172" s="5">
        <v>3306180</v>
      </c>
      <c r="G1172" s="6">
        <v>44706</v>
      </c>
      <c r="H1172" s="5">
        <v>821535</v>
      </c>
    </row>
    <row r="1173" spans="1:8" x14ac:dyDescent="0.2">
      <c r="A1173" s="6">
        <v>44715</v>
      </c>
      <c r="B1173" s="5">
        <v>215</v>
      </c>
      <c r="C1173" s="6">
        <v>44734</v>
      </c>
      <c r="D1173" s="5">
        <v>8934346</v>
      </c>
      <c r="E1173" s="6">
        <v>44713</v>
      </c>
      <c r="F1173" s="5">
        <v>3322030</v>
      </c>
      <c r="G1173" s="6">
        <v>44713</v>
      </c>
      <c r="H1173" s="5">
        <v>789532</v>
      </c>
    </row>
    <row r="1174" spans="1:8" x14ac:dyDescent="0.2">
      <c r="A1174" s="6">
        <v>44722</v>
      </c>
      <c r="B1174" s="5">
        <v>214</v>
      </c>
      <c r="C1174" s="6">
        <v>44741</v>
      </c>
      <c r="D1174" s="5">
        <v>8913553</v>
      </c>
      <c r="E1174" s="6">
        <v>44720</v>
      </c>
      <c r="F1174" s="5">
        <v>3339405</v>
      </c>
      <c r="G1174" s="6">
        <v>44720</v>
      </c>
      <c r="H1174" s="5">
        <v>723384</v>
      </c>
    </row>
    <row r="1175" spans="1:8" x14ac:dyDescent="0.2">
      <c r="A1175" s="6">
        <v>44729</v>
      </c>
      <c r="B1175" s="5">
        <v>216</v>
      </c>
      <c r="C1175" s="6">
        <v>44748</v>
      </c>
      <c r="D1175" s="5">
        <v>8891851</v>
      </c>
      <c r="E1175" s="6">
        <v>44727</v>
      </c>
      <c r="F1175" s="5">
        <v>3283954</v>
      </c>
      <c r="G1175" s="6">
        <v>44727</v>
      </c>
      <c r="H1175" s="5">
        <v>656870</v>
      </c>
    </row>
    <row r="1176" spans="1:8" x14ac:dyDescent="0.2">
      <c r="A1176" s="6">
        <v>44736</v>
      </c>
      <c r="B1176" s="5">
        <v>213</v>
      </c>
      <c r="C1176" s="6">
        <v>44755</v>
      </c>
      <c r="D1176" s="5">
        <v>8895867</v>
      </c>
      <c r="E1176" s="6">
        <v>44734</v>
      </c>
      <c r="F1176" s="5">
        <v>3147556</v>
      </c>
      <c r="G1176" s="6">
        <v>44734</v>
      </c>
      <c r="H1176" s="5">
        <v>758283</v>
      </c>
    </row>
    <row r="1177" spans="1:8" x14ac:dyDescent="0.2">
      <c r="A1177" s="6">
        <v>44743</v>
      </c>
      <c r="B1177" s="5">
        <v>214</v>
      </c>
      <c r="C1177" s="6">
        <v>44762</v>
      </c>
      <c r="D1177" s="5">
        <v>8899213</v>
      </c>
      <c r="E1177" s="6">
        <v>44741</v>
      </c>
      <c r="F1177" s="5">
        <v>3130087</v>
      </c>
      <c r="G1177" s="6">
        <v>44741</v>
      </c>
      <c r="H1177" s="5">
        <v>756627</v>
      </c>
    </row>
    <row r="1178" spans="1:8" x14ac:dyDescent="0.2">
      <c r="A1178" s="6">
        <v>44750</v>
      </c>
      <c r="B1178" s="5">
        <v>216</v>
      </c>
      <c r="C1178" s="6">
        <v>44769</v>
      </c>
      <c r="D1178" s="5">
        <v>8890004</v>
      </c>
      <c r="E1178" s="6">
        <v>44748</v>
      </c>
      <c r="F1178" s="5">
        <v>3190627</v>
      </c>
      <c r="G1178" s="6">
        <v>44748</v>
      </c>
      <c r="H1178" s="5">
        <v>700457</v>
      </c>
    </row>
    <row r="1179" spans="1:8" x14ac:dyDescent="0.2">
      <c r="A1179" s="6">
        <v>44757</v>
      </c>
      <c r="B1179" s="5">
        <v>217</v>
      </c>
      <c r="C1179" s="6">
        <v>44776</v>
      </c>
      <c r="D1179" s="5">
        <v>8874620</v>
      </c>
      <c r="E1179" s="6">
        <v>44755</v>
      </c>
      <c r="F1179" s="5">
        <v>3273436</v>
      </c>
      <c r="G1179" s="6">
        <v>44755</v>
      </c>
      <c r="H1179" s="5">
        <v>652572</v>
      </c>
    </row>
    <row r="1180" spans="1:8" x14ac:dyDescent="0.2">
      <c r="A1180" s="6">
        <v>44764</v>
      </c>
      <c r="B1180" s="5">
        <v>221</v>
      </c>
      <c r="C1180" s="6">
        <v>44783</v>
      </c>
      <c r="D1180" s="5">
        <v>8879138</v>
      </c>
      <c r="E1180" s="6">
        <v>44762</v>
      </c>
      <c r="F1180" s="5">
        <v>3284324</v>
      </c>
      <c r="G1180" s="6">
        <v>44762</v>
      </c>
      <c r="H1180" s="5">
        <v>613878</v>
      </c>
    </row>
    <row r="1181" spans="1:8" x14ac:dyDescent="0.2">
      <c r="A1181" s="6">
        <v>44771</v>
      </c>
      <c r="B1181" s="5">
        <v>229</v>
      </c>
      <c r="C1181" s="6">
        <v>44790</v>
      </c>
      <c r="D1181" s="5">
        <v>8849762</v>
      </c>
      <c r="E1181" s="6">
        <v>44769</v>
      </c>
      <c r="F1181" s="5">
        <v>3256875</v>
      </c>
      <c r="G1181" s="6">
        <v>44769</v>
      </c>
      <c r="H1181" s="5">
        <v>602945</v>
      </c>
    </row>
    <row r="1182" spans="1:8" x14ac:dyDescent="0.2">
      <c r="A1182" s="6">
        <v>44778</v>
      </c>
      <c r="B1182" s="5">
        <v>221</v>
      </c>
      <c r="C1182" s="6">
        <v>44797</v>
      </c>
      <c r="D1182" s="5">
        <v>8851436</v>
      </c>
      <c r="E1182" s="6">
        <v>44776</v>
      </c>
      <c r="F1182" s="5">
        <v>3259011</v>
      </c>
      <c r="G1182" s="6">
        <v>44776</v>
      </c>
      <c r="H1182" s="5">
        <v>594115</v>
      </c>
    </row>
    <row r="1183" spans="1:8" x14ac:dyDescent="0.2">
      <c r="A1183" s="6">
        <v>44785</v>
      </c>
      <c r="B1183" s="5">
        <v>220</v>
      </c>
      <c r="C1183" s="6">
        <v>44804</v>
      </c>
      <c r="D1183" s="5">
        <v>8826093</v>
      </c>
      <c r="E1183" s="6">
        <v>44783</v>
      </c>
      <c r="F1183" s="5">
        <v>3348147</v>
      </c>
      <c r="G1183" s="6">
        <v>44783</v>
      </c>
      <c r="H1183" s="5">
        <v>557265</v>
      </c>
    </row>
    <row r="1184" spans="1:8" x14ac:dyDescent="0.2">
      <c r="A1184" s="6">
        <v>44792</v>
      </c>
      <c r="B1184" s="5">
        <v>216</v>
      </c>
      <c r="C1184" s="6">
        <v>44811</v>
      </c>
      <c r="D1184" s="5">
        <v>8822401</v>
      </c>
      <c r="E1184" s="6">
        <v>44790</v>
      </c>
      <c r="F1184" s="5">
        <v>3346750</v>
      </c>
      <c r="G1184" s="6">
        <v>44790</v>
      </c>
      <c r="H1184" s="5">
        <v>545321</v>
      </c>
    </row>
    <row r="1185" spans="1:8" x14ac:dyDescent="0.2">
      <c r="A1185" s="6">
        <v>44799</v>
      </c>
      <c r="B1185" s="5">
        <v>210</v>
      </c>
      <c r="C1185" s="6">
        <v>44818</v>
      </c>
      <c r="D1185" s="5">
        <v>8832759</v>
      </c>
      <c r="E1185" s="6">
        <v>44797</v>
      </c>
      <c r="F1185" s="5">
        <v>3307365</v>
      </c>
      <c r="G1185" s="6">
        <v>44797</v>
      </c>
      <c r="H1185" s="5">
        <v>535267</v>
      </c>
    </row>
    <row r="1186" spans="1:8" x14ac:dyDescent="0.2">
      <c r="A1186" s="6">
        <v>44806</v>
      </c>
      <c r="B1186" s="5">
        <v>205</v>
      </c>
      <c r="C1186" s="6">
        <v>44825</v>
      </c>
      <c r="D1186" s="5">
        <v>8816802</v>
      </c>
      <c r="E1186" s="6">
        <v>44804</v>
      </c>
      <c r="F1186" s="5">
        <v>3248654</v>
      </c>
      <c r="G1186" s="6">
        <v>44804</v>
      </c>
      <c r="H1186" s="5">
        <v>612536</v>
      </c>
    </row>
    <row r="1187" spans="1:8" x14ac:dyDescent="0.2">
      <c r="A1187" s="6">
        <v>44813</v>
      </c>
      <c r="B1187" s="5">
        <v>197</v>
      </c>
      <c r="C1187" s="6">
        <v>44832</v>
      </c>
      <c r="D1187" s="5">
        <v>8795567</v>
      </c>
      <c r="E1187" s="6">
        <v>44811</v>
      </c>
      <c r="F1187" s="5">
        <v>3285498</v>
      </c>
      <c r="G1187" s="6">
        <v>44811</v>
      </c>
      <c r="H1187" s="5">
        <v>581295</v>
      </c>
    </row>
    <row r="1188" spans="1:8" x14ac:dyDescent="0.2">
      <c r="A1188" s="6">
        <v>44820</v>
      </c>
      <c r="B1188" s="5">
        <v>202</v>
      </c>
      <c r="C1188" s="6">
        <v>44839</v>
      </c>
      <c r="D1188" s="5">
        <v>8759053</v>
      </c>
      <c r="E1188" s="6">
        <v>44818</v>
      </c>
      <c r="F1188" s="5">
        <v>3234928</v>
      </c>
      <c r="G1188" s="6">
        <v>44818</v>
      </c>
      <c r="H1188" s="5">
        <v>593808</v>
      </c>
    </row>
    <row r="1189" spans="1:8" x14ac:dyDescent="0.2">
      <c r="A1189" s="6">
        <v>44827</v>
      </c>
      <c r="B1189" s="5">
        <v>187</v>
      </c>
      <c r="C1189" s="6">
        <v>44846</v>
      </c>
      <c r="D1189" s="5">
        <v>8758969</v>
      </c>
      <c r="E1189" s="6">
        <v>44825</v>
      </c>
      <c r="F1189" s="5">
        <v>3104032</v>
      </c>
      <c r="G1189" s="6">
        <v>44825</v>
      </c>
      <c r="H1189" s="5">
        <v>692496</v>
      </c>
    </row>
    <row r="1190" spans="1:8" x14ac:dyDescent="0.2">
      <c r="A1190" s="6">
        <v>44834</v>
      </c>
      <c r="B1190" s="5">
        <v>204</v>
      </c>
      <c r="C1190" s="6">
        <v>44853</v>
      </c>
      <c r="D1190" s="5">
        <v>8743922</v>
      </c>
      <c r="E1190" s="6">
        <v>44832</v>
      </c>
      <c r="F1190" s="5">
        <v>2960598</v>
      </c>
      <c r="G1190" s="6">
        <v>44832</v>
      </c>
      <c r="H1190" s="5">
        <v>689569</v>
      </c>
    </row>
    <row r="1191" spans="1:8" x14ac:dyDescent="0.2">
      <c r="A1191" s="6">
        <v>44841</v>
      </c>
      <c r="B1191" s="5">
        <v>207</v>
      </c>
      <c r="C1191" s="6">
        <v>44860</v>
      </c>
      <c r="D1191" s="5">
        <v>8723090</v>
      </c>
      <c r="E1191" s="6">
        <v>44839</v>
      </c>
      <c r="F1191" s="5">
        <v>2972874</v>
      </c>
      <c r="G1191" s="6">
        <v>44839</v>
      </c>
      <c r="H1191" s="5">
        <v>633939</v>
      </c>
    </row>
    <row r="1192" spans="1:8" x14ac:dyDescent="0.2">
      <c r="A1192" s="6">
        <v>44848</v>
      </c>
      <c r="B1192" s="5">
        <v>200</v>
      </c>
      <c r="C1192" s="6">
        <v>44867</v>
      </c>
      <c r="D1192" s="5">
        <v>8676870</v>
      </c>
      <c r="E1192" s="6">
        <v>44846</v>
      </c>
      <c r="F1192" s="5">
        <v>3087912</v>
      </c>
      <c r="G1192" s="6">
        <v>44846</v>
      </c>
      <c r="H1192" s="5">
        <v>608302</v>
      </c>
    </row>
    <row r="1193" spans="1:8" x14ac:dyDescent="0.2">
      <c r="A1193" s="6">
        <v>44855</v>
      </c>
      <c r="B1193" s="5">
        <v>201</v>
      </c>
      <c r="C1193" s="6">
        <v>44874</v>
      </c>
      <c r="D1193" s="5">
        <v>8678886</v>
      </c>
      <c r="E1193" s="6">
        <v>44853</v>
      </c>
      <c r="F1193" s="5">
        <v>3092044</v>
      </c>
      <c r="G1193" s="6">
        <v>44853</v>
      </c>
      <c r="H1193" s="5">
        <v>607199</v>
      </c>
    </row>
    <row r="1194" spans="1:8" x14ac:dyDescent="0.2">
      <c r="A1194" s="6">
        <v>44862</v>
      </c>
      <c r="B1194" s="5">
        <v>202</v>
      </c>
      <c r="C1194" s="6">
        <v>44881</v>
      </c>
      <c r="D1194" s="5">
        <v>8625620</v>
      </c>
      <c r="E1194" s="6">
        <v>44860</v>
      </c>
      <c r="F1194" s="5">
        <v>3042838</v>
      </c>
      <c r="G1194" s="6">
        <v>44860</v>
      </c>
      <c r="H1194" s="5">
        <v>634548</v>
      </c>
    </row>
    <row r="1195" spans="1:8" x14ac:dyDescent="0.2">
      <c r="A1195" s="6">
        <v>44869</v>
      </c>
      <c r="B1195" s="5">
        <v>204</v>
      </c>
      <c r="C1195" s="6">
        <v>44888</v>
      </c>
      <c r="D1195" s="5">
        <v>8621390</v>
      </c>
      <c r="E1195" s="6">
        <v>44867</v>
      </c>
      <c r="F1195" s="5">
        <v>3062727</v>
      </c>
      <c r="G1195" s="6">
        <v>44867</v>
      </c>
      <c r="H1195" s="5">
        <v>598544</v>
      </c>
    </row>
    <row r="1196" spans="1:8" x14ac:dyDescent="0.2">
      <c r="A1196" s="6">
        <v>44876</v>
      </c>
      <c r="B1196" s="5">
        <v>208</v>
      </c>
      <c r="C1196" s="6">
        <v>44895</v>
      </c>
      <c r="D1196" s="5">
        <v>8584576</v>
      </c>
      <c r="E1196" s="6">
        <v>44874</v>
      </c>
      <c r="F1196" s="5">
        <v>3067888</v>
      </c>
      <c r="G1196" s="6">
        <v>44874</v>
      </c>
      <c r="H1196" s="5">
        <v>527479</v>
      </c>
    </row>
    <row r="1197" spans="1:8" x14ac:dyDescent="0.2">
      <c r="A1197" s="6">
        <v>44883</v>
      </c>
      <c r="B1197" s="5">
        <v>219</v>
      </c>
      <c r="C1197" s="6">
        <v>44902</v>
      </c>
      <c r="D1197" s="5">
        <v>8582735</v>
      </c>
      <c r="E1197" s="6">
        <v>44881</v>
      </c>
      <c r="F1197" s="5">
        <v>3128277</v>
      </c>
      <c r="G1197" s="6">
        <v>44881</v>
      </c>
      <c r="H1197" s="5">
        <v>502982</v>
      </c>
    </row>
    <row r="1198" spans="1:8" x14ac:dyDescent="0.2">
      <c r="A1198" s="6">
        <v>44890</v>
      </c>
      <c r="B1198" s="5">
        <v>209</v>
      </c>
      <c r="C1198" s="6">
        <v>44909</v>
      </c>
      <c r="D1198" s="5">
        <v>8583413</v>
      </c>
      <c r="E1198" s="6">
        <v>44888</v>
      </c>
      <c r="F1198" s="5">
        <v>3160730</v>
      </c>
      <c r="G1198" s="6">
        <v>44888</v>
      </c>
      <c r="H1198" s="5">
        <v>479474</v>
      </c>
    </row>
    <row r="1199" spans="1:8" x14ac:dyDescent="0.2">
      <c r="A1199" s="6">
        <v>44897</v>
      </c>
      <c r="B1199" s="5">
        <v>210</v>
      </c>
      <c r="C1199" s="6">
        <v>44916</v>
      </c>
      <c r="D1199" s="5">
        <v>8564411</v>
      </c>
      <c r="E1199" s="6">
        <v>44895</v>
      </c>
      <c r="F1199" s="5">
        <v>3168995</v>
      </c>
      <c r="G1199" s="6">
        <v>44895</v>
      </c>
      <c r="H1199" s="5">
        <v>511474</v>
      </c>
    </row>
    <row r="1200" spans="1:8" x14ac:dyDescent="0.2">
      <c r="A1200" s="6">
        <v>44904</v>
      </c>
      <c r="B1200" s="5">
        <v>211</v>
      </c>
      <c r="C1200" s="6">
        <v>44923</v>
      </c>
      <c r="D1200" s="5">
        <v>8551169</v>
      </c>
      <c r="E1200" s="6">
        <v>44902</v>
      </c>
      <c r="F1200" s="5">
        <v>3199048</v>
      </c>
      <c r="G1200" s="6">
        <v>44902</v>
      </c>
      <c r="H1200" s="5">
        <v>432335</v>
      </c>
    </row>
    <row r="1201" spans="1:8" x14ac:dyDescent="0.2">
      <c r="A1201" s="6">
        <v>44911</v>
      </c>
      <c r="B1201" s="5">
        <v>211</v>
      </c>
      <c r="C1201" s="6">
        <v>44930</v>
      </c>
      <c r="D1201" s="5">
        <v>8507429</v>
      </c>
      <c r="E1201" s="6">
        <v>44909</v>
      </c>
      <c r="F1201" s="5">
        <v>3188634</v>
      </c>
      <c r="G1201" s="6">
        <v>44909</v>
      </c>
      <c r="H1201" s="5">
        <v>355517</v>
      </c>
    </row>
    <row r="1202" spans="1:8" x14ac:dyDescent="0.2">
      <c r="A1202" s="6">
        <v>44918</v>
      </c>
      <c r="B1202" s="5">
        <v>207</v>
      </c>
      <c r="C1202" s="6">
        <v>44937</v>
      </c>
      <c r="D1202" s="5">
        <v>8508587</v>
      </c>
      <c r="E1202" s="6">
        <v>44916</v>
      </c>
      <c r="F1202" s="5">
        <v>3088621</v>
      </c>
      <c r="G1202" s="6">
        <v>44916</v>
      </c>
      <c r="H1202" s="5">
        <v>459780</v>
      </c>
    </row>
    <row r="1203" spans="1:8" x14ac:dyDescent="0.2">
      <c r="A1203" s="6">
        <v>44925</v>
      </c>
      <c r="B1203" s="5">
        <v>203</v>
      </c>
      <c r="C1203" s="6">
        <v>44944</v>
      </c>
      <c r="D1203" s="5">
        <v>8489039</v>
      </c>
      <c r="E1203" s="6">
        <v>44923</v>
      </c>
      <c r="F1203" s="5">
        <v>3017889</v>
      </c>
      <c r="G1203" s="6">
        <v>44923</v>
      </c>
      <c r="H1203" s="5">
        <v>427926</v>
      </c>
    </row>
    <row r="1204" spans="1:8" x14ac:dyDescent="0.2">
      <c r="A1204" s="6">
        <v>44932</v>
      </c>
      <c r="B1204" s="5">
        <v>207</v>
      </c>
      <c r="C1204" s="6">
        <v>44951</v>
      </c>
      <c r="D1204" s="5">
        <v>8470557</v>
      </c>
      <c r="E1204" s="6">
        <v>44930</v>
      </c>
      <c r="F1204" s="5">
        <v>2830144</v>
      </c>
      <c r="G1204" s="6">
        <v>44930</v>
      </c>
      <c r="H1204" s="5">
        <v>423625</v>
      </c>
    </row>
    <row r="1205" spans="1:8" x14ac:dyDescent="0.2">
      <c r="A1205" s="6">
        <v>44939</v>
      </c>
      <c r="B1205" s="5">
        <v>203</v>
      </c>
      <c r="C1205" s="6">
        <v>44958</v>
      </c>
      <c r="D1205" s="5">
        <v>8433610</v>
      </c>
      <c r="E1205" s="6">
        <v>44937</v>
      </c>
      <c r="F1205" s="5">
        <v>3081237</v>
      </c>
      <c r="G1205" s="6">
        <v>44937</v>
      </c>
      <c r="H1205" s="5">
        <v>372340</v>
      </c>
    </row>
    <row r="1206" spans="1:8" x14ac:dyDescent="0.2">
      <c r="A1206" s="6">
        <v>44946</v>
      </c>
      <c r="B1206" s="5">
        <v>202</v>
      </c>
      <c r="C1206" s="6">
        <v>44965</v>
      </c>
      <c r="D1206" s="5">
        <v>8435369</v>
      </c>
      <c r="E1206" s="6">
        <v>44944</v>
      </c>
      <c r="F1206" s="5">
        <v>3147332</v>
      </c>
      <c r="G1206" s="6">
        <v>44944</v>
      </c>
      <c r="H1206" s="5">
        <v>339018</v>
      </c>
    </row>
    <row r="1207" spans="1:8" x14ac:dyDescent="0.2">
      <c r="A1207" s="6">
        <v>44953</v>
      </c>
      <c r="B1207" s="5">
        <v>199</v>
      </c>
      <c r="C1207" s="6">
        <v>44972</v>
      </c>
      <c r="D1207" s="5">
        <v>8384767</v>
      </c>
      <c r="E1207" s="6">
        <v>44951</v>
      </c>
      <c r="F1207" s="5">
        <v>3031889</v>
      </c>
      <c r="G1207" s="6">
        <v>44951</v>
      </c>
      <c r="H1207" s="5">
        <v>491848</v>
      </c>
    </row>
    <row r="1208" spans="1:8" x14ac:dyDescent="0.2">
      <c r="A1208" s="6">
        <v>44960</v>
      </c>
      <c r="B1208" s="5">
        <v>214</v>
      </c>
      <c r="C1208" s="6">
        <v>44979</v>
      </c>
      <c r="D1208" s="5">
        <v>8382190</v>
      </c>
      <c r="E1208" s="6">
        <v>44958</v>
      </c>
      <c r="F1208" s="5">
        <v>3015506</v>
      </c>
      <c r="G1208" s="6">
        <v>44958</v>
      </c>
      <c r="H1208" s="5">
        <v>560089</v>
      </c>
    </row>
    <row r="1209" spans="1:8" x14ac:dyDescent="0.2">
      <c r="A1209" s="6">
        <v>44967</v>
      </c>
      <c r="B1209" s="5">
        <v>217</v>
      </c>
      <c r="C1209" s="6">
        <v>44986</v>
      </c>
      <c r="D1209" s="5">
        <v>8339684</v>
      </c>
      <c r="E1209" s="6">
        <v>44965</v>
      </c>
      <c r="F1209" s="5">
        <v>3037584</v>
      </c>
      <c r="G1209" s="6">
        <v>44965</v>
      </c>
      <c r="H1209" s="5">
        <v>493277</v>
      </c>
    </row>
    <row r="1210" spans="1:8" x14ac:dyDescent="0.2">
      <c r="A1210" s="6">
        <v>44974</v>
      </c>
      <c r="B1210" s="5">
        <v>215</v>
      </c>
      <c r="C1210" s="6">
        <v>44993</v>
      </c>
      <c r="D1210" s="5">
        <v>8342283</v>
      </c>
      <c r="E1210" s="6">
        <v>44972</v>
      </c>
      <c r="F1210" s="5">
        <v>3041038</v>
      </c>
      <c r="G1210" s="6">
        <v>44972</v>
      </c>
      <c r="H1210" s="5">
        <v>490379</v>
      </c>
    </row>
    <row r="1211" spans="1:8" x14ac:dyDescent="0.2">
      <c r="A1211" s="6">
        <v>44981</v>
      </c>
      <c r="B1211" s="5">
        <v>208</v>
      </c>
      <c r="C1211" s="6">
        <v>45000</v>
      </c>
      <c r="D1211" s="5">
        <v>8639300</v>
      </c>
      <c r="E1211" s="6">
        <v>44979</v>
      </c>
      <c r="F1211" s="5">
        <v>3016577</v>
      </c>
      <c r="G1211" s="6">
        <v>44979</v>
      </c>
      <c r="H1211" s="5">
        <v>477333</v>
      </c>
    </row>
    <row r="1212" spans="1:8" x14ac:dyDescent="0.2">
      <c r="A1212" s="6">
        <v>44988</v>
      </c>
      <c r="B1212" s="5">
        <v>227</v>
      </c>
      <c r="C1212" s="6">
        <v>45007</v>
      </c>
      <c r="D1212" s="5">
        <v>8733787</v>
      </c>
      <c r="E1212" s="6">
        <v>44986</v>
      </c>
      <c r="F1212" s="5">
        <v>2998303</v>
      </c>
      <c r="G1212" s="6">
        <v>44986</v>
      </c>
      <c r="H1212" s="5">
        <v>381245</v>
      </c>
    </row>
    <row r="1213" spans="1:8" x14ac:dyDescent="0.2">
      <c r="A1213" s="6">
        <v>44995</v>
      </c>
      <c r="B1213" s="5">
        <v>221</v>
      </c>
      <c r="C1213" s="6">
        <v>45014</v>
      </c>
      <c r="D1213" s="5">
        <v>8705942</v>
      </c>
      <c r="E1213" s="6">
        <v>44993</v>
      </c>
      <c r="F1213" s="5">
        <v>2999720</v>
      </c>
      <c r="G1213" s="6">
        <v>44993</v>
      </c>
      <c r="H1213" s="5">
        <v>333350</v>
      </c>
    </row>
    <row r="1214" spans="1:8" x14ac:dyDescent="0.2">
      <c r="A1214" s="6">
        <v>45002</v>
      </c>
      <c r="B1214" s="5">
        <v>228</v>
      </c>
      <c r="C1214" s="6">
        <v>45021</v>
      </c>
      <c r="D1214" s="5">
        <v>8632384</v>
      </c>
      <c r="E1214" s="6">
        <v>45000</v>
      </c>
      <c r="F1214" s="5">
        <v>3251482</v>
      </c>
      <c r="G1214" s="6">
        <v>45000</v>
      </c>
      <c r="H1214" s="5">
        <v>232866</v>
      </c>
    </row>
    <row r="1215" spans="1:8" x14ac:dyDescent="0.2">
      <c r="A1215" s="6">
        <v>45009</v>
      </c>
      <c r="B1215" s="5">
        <v>232</v>
      </c>
      <c r="C1215" s="6">
        <v>45028</v>
      </c>
      <c r="D1215" s="5">
        <v>8614797</v>
      </c>
      <c r="E1215" s="6">
        <v>45007</v>
      </c>
      <c r="F1215" s="5">
        <v>3425075</v>
      </c>
      <c r="G1215" s="6">
        <v>45007</v>
      </c>
      <c r="H1215" s="5">
        <v>259587</v>
      </c>
    </row>
    <row r="1216" spans="1:8" x14ac:dyDescent="0.2">
      <c r="A1216" s="6">
        <v>45016</v>
      </c>
      <c r="B1216" s="5">
        <v>216</v>
      </c>
      <c r="C1216" s="6">
        <v>45035</v>
      </c>
      <c r="D1216" s="5">
        <v>8593263</v>
      </c>
      <c r="E1216" s="6">
        <v>45014</v>
      </c>
      <c r="F1216" s="5">
        <v>3437592</v>
      </c>
      <c r="G1216" s="6">
        <v>45014</v>
      </c>
      <c r="H1216" s="5">
        <v>183577</v>
      </c>
    </row>
    <row r="1217" spans="1:8" x14ac:dyDescent="0.2">
      <c r="A1217" s="6">
        <v>45023</v>
      </c>
      <c r="B1217" s="5">
        <v>220</v>
      </c>
      <c r="C1217" s="6">
        <v>45042</v>
      </c>
      <c r="D1217" s="5">
        <v>8562768</v>
      </c>
      <c r="E1217" s="6">
        <v>45021</v>
      </c>
      <c r="F1217" s="5">
        <v>3292058</v>
      </c>
      <c r="G1217" s="6">
        <v>45021</v>
      </c>
      <c r="H1217" s="5">
        <v>168793</v>
      </c>
    </row>
    <row r="1218" spans="1:8" x14ac:dyDescent="0.2">
      <c r="A1218" s="6">
        <v>45030</v>
      </c>
      <c r="B1218" s="5">
        <v>224</v>
      </c>
      <c r="C1218" s="6">
        <v>45049</v>
      </c>
      <c r="D1218" s="5">
        <v>8503994</v>
      </c>
      <c r="E1218" s="6">
        <v>45028</v>
      </c>
      <c r="F1218" s="5">
        <v>3413989</v>
      </c>
      <c r="G1218" s="6">
        <v>45028</v>
      </c>
      <c r="H1218" s="5">
        <v>109208</v>
      </c>
    </row>
    <row r="1219" spans="1:8" x14ac:dyDescent="0.2">
      <c r="A1219" s="6">
        <v>45037</v>
      </c>
      <c r="B1219" s="5">
        <v>209</v>
      </c>
      <c r="C1219" s="6">
        <v>45056</v>
      </c>
      <c r="D1219" s="5">
        <v>8503017</v>
      </c>
      <c r="E1219" s="6">
        <v>45035</v>
      </c>
      <c r="F1219" s="5">
        <v>3303152</v>
      </c>
      <c r="G1219" s="6">
        <v>45035</v>
      </c>
      <c r="H1219" s="5">
        <v>166555</v>
      </c>
    </row>
    <row r="1220" spans="1:8" x14ac:dyDescent="0.2">
      <c r="A1220" s="6">
        <v>45044</v>
      </c>
      <c r="B1220" s="5">
        <v>214</v>
      </c>
      <c r="C1220" s="6">
        <v>45063</v>
      </c>
      <c r="D1220" s="5">
        <v>8456760</v>
      </c>
      <c r="E1220" s="6">
        <v>45042</v>
      </c>
      <c r="F1220" s="5">
        <v>3135655</v>
      </c>
      <c r="G1220" s="6">
        <v>45042</v>
      </c>
      <c r="H1220" s="5">
        <v>291702</v>
      </c>
    </row>
    <row r="1221" spans="1:8" x14ac:dyDescent="0.2">
      <c r="A1221" s="6">
        <v>45051</v>
      </c>
      <c r="B1221" s="5">
        <v>225</v>
      </c>
      <c r="C1221" s="6">
        <v>45070</v>
      </c>
      <c r="D1221" s="5">
        <v>8436255</v>
      </c>
      <c r="E1221" s="6">
        <v>45049</v>
      </c>
      <c r="F1221" s="5">
        <v>3089706</v>
      </c>
      <c r="G1221" s="6">
        <v>45049</v>
      </c>
      <c r="H1221" s="5">
        <v>269216</v>
      </c>
    </row>
    <row r="1222" spans="1:8" x14ac:dyDescent="0.2">
      <c r="A1222" s="6">
        <v>45058</v>
      </c>
      <c r="B1222" s="5">
        <v>225</v>
      </c>
      <c r="C1222" s="6">
        <v>45077</v>
      </c>
      <c r="D1222" s="5">
        <v>8385854</v>
      </c>
      <c r="E1222" s="6">
        <v>45056</v>
      </c>
      <c r="F1222" s="5">
        <v>3196429</v>
      </c>
      <c r="G1222" s="6">
        <v>45056</v>
      </c>
      <c r="H1222" s="5">
        <v>197666</v>
      </c>
    </row>
    <row r="1223" spans="1:8" x14ac:dyDescent="0.2">
      <c r="A1223" s="6">
        <v>45065</v>
      </c>
      <c r="B1223" s="5">
        <v>227</v>
      </c>
      <c r="C1223" s="6">
        <v>45084</v>
      </c>
      <c r="D1223" s="5">
        <v>8389325</v>
      </c>
      <c r="E1223" s="6">
        <v>45063</v>
      </c>
      <c r="F1223" s="5">
        <v>3248878</v>
      </c>
      <c r="G1223" s="6">
        <v>45063</v>
      </c>
      <c r="H1223" s="5">
        <v>116220</v>
      </c>
    </row>
    <row r="1224" spans="1:8" x14ac:dyDescent="0.2">
      <c r="A1224" s="6">
        <v>45072</v>
      </c>
      <c r="B1224" s="5">
        <v>231</v>
      </c>
      <c r="C1224" s="6">
        <v>45091</v>
      </c>
      <c r="D1224" s="5">
        <v>8388323</v>
      </c>
      <c r="E1224" s="6">
        <v>45070</v>
      </c>
      <c r="F1224" s="5">
        <v>3240172</v>
      </c>
      <c r="G1224" s="6">
        <v>45070</v>
      </c>
      <c r="H1224" s="5">
        <v>61952</v>
      </c>
    </row>
    <row r="1225" spans="1:8" x14ac:dyDescent="0.2">
      <c r="A1225" s="6">
        <v>45079</v>
      </c>
      <c r="B1225" s="5">
        <v>255</v>
      </c>
      <c r="C1225" s="6">
        <v>45098</v>
      </c>
      <c r="D1225" s="5">
        <v>8362060</v>
      </c>
      <c r="E1225" s="6">
        <v>45077</v>
      </c>
      <c r="F1225" s="5">
        <v>3309447</v>
      </c>
      <c r="G1225" s="6">
        <v>45077</v>
      </c>
      <c r="H1225" s="5">
        <v>48954</v>
      </c>
    </row>
    <row r="1226" spans="1:8" x14ac:dyDescent="0.2">
      <c r="A1226" s="6">
        <v>45086</v>
      </c>
      <c r="B1226" s="5">
        <v>260</v>
      </c>
      <c r="C1226" s="6">
        <v>45105</v>
      </c>
      <c r="D1226" s="5">
        <v>8340914</v>
      </c>
      <c r="E1226" s="6">
        <v>45084</v>
      </c>
      <c r="F1226" s="5">
        <v>3349751</v>
      </c>
      <c r="G1226" s="6">
        <v>45084</v>
      </c>
      <c r="H1226" s="5">
        <v>44756</v>
      </c>
    </row>
    <row r="1227" spans="1:8" x14ac:dyDescent="0.2">
      <c r="A1227" s="6">
        <v>45093</v>
      </c>
      <c r="B1227" s="5">
        <v>261</v>
      </c>
      <c r="C1227" s="6">
        <v>45112</v>
      </c>
      <c r="D1227" s="5">
        <v>8298312</v>
      </c>
      <c r="E1227" s="6">
        <v>45091</v>
      </c>
      <c r="F1227" s="5">
        <v>3325261</v>
      </c>
      <c r="G1227" s="6">
        <v>45091</v>
      </c>
      <c r="H1227" s="5">
        <v>102118</v>
      </c>
    </row>
    <row r="1228" spans="1:8" x14ac:dyDescent="0.2">
      <c r="A1228" s="6">
        <v>45100</v>
      </c>
      <c r="B1228" s="5">
        <v>238</v>
      </c>
      <c r="C1228" s="6">
        <v>45119</v>
      </c>
      <c r="D1228" s="5">
        <v>8296923</v>
      </c>
      <c r="E1228" s="6">
        <v>45098</v>
      </c>
      <c r="F1228" s="5">
        <v>3251558</v>
      </c>
      <c r="G1228" s="6">
        <v>45098</v>
      </c>
      <c r="H1228" s="5">
        <v>276850</v>
      </c>
    </row>
    <row r="1229" spans="1:8" x14ac:dyDescent="0.2">
      <c r="A1229" s="6">
        <v>45107</v>
      </c>
      <c r="B1229" s="5">
        <v>248</v>
      </c>
      <c r="C1229" s="6">
        <v>45126</v>
      </c>
      <c r="D1229" s="5">
        <v>8274552</v>
      </c>
      <c r="E1229" s="6">
        <v>45105</v>
      </c>
      <c r="F1229" s="5">
        <v>3171567</v>
      </c>
      <c r="G1229" s="6">
        <v>45105</v>
      </c>
      <c r="H1229" s="5">
        <v>390571</v>
      </c>
    </row>
    <row r="1230" spans="1:8" x14ac:dyDescent="0.2">
      <c r="A1230" s="6">
        <v>45114</v>
      </c>
      <c r="B1230" s="5">
        <v>232</v>
      </c>
      <c r="C1230" s="6">
        <v>45133</v>
      </c>
      <c r="D1230" s="5">
        <v>8243344</v>
      </c>
      <c r="E1230" s="6">
        <v>45112</v>
      </c>
      <c r="F1230" s="5">
        <v>3114989</v>
      </c>
      <c r="G1230" s="6">
        <v>45112</v>
      </c>
      <c r="H1230" s="5">
        <v>415441</v>
      </c>
    </row>
    <row r="1231" spans="1:8" x14ac:dyDescent="0.2">
      <c r="A1231" s="6">
        <v>45121</v>
      </c>
      <c r="B1231" s="5">
        <v>231</v>
      </c>
      <c r="C1231" s="6">
        <v>45140</v>
      </c>
      <c r="D1231" s="5">
        <v>8206764</v>
      </c>
      <c r="E1231" s="6">
        <v>45119</v>
      </c>
      <c r="F1231" s="5">
        <v>3166607</v>
      </c>
      <c r="G1231" s="6">
        <v>45119</v>
      </c>
      <c r="H1231" s="5">
        <v>514337</v>
      </c>
    </row>
    <row r="1232" spans="1:8" x14ac:dyDescent="0.2">
      <c r="A1232" s="6">
        <v>45128</v>
      </c>
      <c r="B1232" s="5">
        <v>231</v>
      </c>
      <c r="C1232" s="6">
        <v>45147</v>
      </c>
      <c r="D1232" s="5">
        <v>8208241</v>
      </c>
      <c r="E1232" s="6">
        <v>45126</v>
      </c>
      <c r="F1232" s="5">
        <v>3230457</v>
      </c>
      <c r="G1232" s="6">
        <v>45126</v>
      </c>
      <c r="H1232" s="5">
        <v>531135</v>
      </c>
    </row>
    <row r="1233" spans="1:8" x14ac:dyDescent="0.2">
      <c r="A1233" s="6">
        <v>45135</v>
      </c>
      <c r="B1233" s="5">
        <v>240</v>
      </c>
      <c r="C1233" s="6">
        <v>45154</v>
      </c>
      <c r="D1233" s="5">
        <v>8145727</v>
      </c>
      <c r="E1233" s="6">
        <v>45133</v>
      </c>
      <c r="F1233" s="5">
        <v>3172244</v>
      </c>
      <c r="G1233" s="6">
        <v>45133</v>
      </c>
      <c r="H1233" s="5">
        <v>543597</v>
      </c>
    </row>
    <row r="1234" spans="1:8" x14ac:dyDescent="0.2">
      <c r="A1234" s="6">
        <v>45142</v>
      </c>
      <c r="B1234" s="5">
        <v>258</v>
      </c>
      <c r="C1234" s="6">
        <v>45161</v>
      </c>
      <c r="D1234" s="5">
        <v>8139066</v>
      </c>
      <c r="E1234" s="6">
        <v>45140</v>
      </c>
      <c r="F1234" s="5">
        <v>3189533</v>
      </c>
      <c r="G1234" s="6">
        <v>45140</v>
      </c>
      <c r="H1234" s="5">
        <v>517459</v>
      </c>
    </row>
    <row r="1235" spans="1:8" x14ac:dyDescent="0.2">
      <c r="A1235" s="6">
        <v>45149</v>
      </c>
      <c r="B1235" s="5">
        <v>248</v>
      </c>
      <c r="C1235" s="6">
        <v>45168</v>
      </c>
      <c r="D1235" s="5">
        <v>8121316</v>
      </c>
      <c r="E1235" s="6">
        <v>45147</v>
      </c>
      <c r="F1235" s="5">
        <v>3222856</v>
      </c>
      <c r="G1235" s="6">
        <v>45147</v>
      </c>
      <c r="H1235" s="5">
        <v>444594</v>
      </c>
    </row>
    <row r="1236" spans="1:8" x14ac:dyDescent="0.2">
      <c r="A1236" s="6">
        <v>45156</v>
      </c>
      <c r="B1236" s="5">
        <v>241</v>
      </c>
      <c r="C1236" s="6">
        <v>45175</v>
      </c>
      <c r="D1236" s="5">
        <v>8101318</v>
      </c>
      <c r="E1236" s="6">
        <v>45154</v>
      </c>
      <c r="F1236" s="5">
        <v>3245971</v>
      </c>
      <c r="G1236" s="6">
        <v>45154</v>
      </c>
      <c r="H1236" s="5">
        <v>435795</v>
      </c>
    </row>
    <row r="1237" spans="1:8" x14ac:dyDescent="0.2">
      <c r="A1237" s="6">
        <v>45163</v>
      </c>
      <c r="B1237" s="5">
        <v>234</v>
      </c>
      <c r="C1237" s="6">
        <v>45182</v>
      </c>
      <c r="D1237" s="5">
        <v>8098779</v>
      </c>
      <c r="E1237" s="6">
        <v>45161</v>
      </c>
      <c r="F1237" s="5">
        <v>3186789</v>
      </c>
      <c r="G1237" s="6">
        <v>45161</v>
      </c>
      <c r="H1237" s="5">
        <v>413787</v>
      </c>
    </row>
    <row r="1238" spans="1:8" x14ac:dyDescent="0.2">
      <c r="A1238" s="6">
        <v>45170</v>
      </c>
      <c r="B1238" s="5">
        <v>228</v>
      </c>
      <c r="C1238" s="6">
        <v>45189</v>
      </c>
      <c r="D1238" s="5">
        <v>8024090</v>
      </c>
      <c r="E1238" s="6">
        <v>45168</v>
      </c>
      <c r="F1238" s="5">
        <v>3238345</v>
      </c>
      <c r="G1238" s="6">
        <v>45168</v>
      </c>
      <c r="H1238" s="5">
        <v>470800</v>
      </c>
    </row>
    <row r="1239" spans="1:8" x14ac:dyDescent="0.2">
      <c r="A1239" s="6">
        <v>45177</v>
      </c>
      <c r="B1239" s="5">
        <v>227</v>
      </c>
      <c r="C1239" s="6">
        <v>45196</v>
      </c>
      <c r="D1239" s="5">
        <v>8002064</v>
      </c>
      <c r="E1239" s="6">
        <v>45175</v>
      </c>
      <c r="F1239" s="5">
        <v>3307291</v>
      </c>
      <c r="G1239" s="6">
        <v>45175</v>
      </c>
      <c r="H1239" s="5">
        <v>470881</v>
      </c>
    </row>
    <row r="1240" spans="1:8" x14ac:dyDescent="0.2">
      <c r="A1240" s="6">
        <v>45184</v>
      </c>
      <c r="B1240" s="5">
        <v>210</v>
      </c>
      <c r="C1240" s="6">
        <v>45203</v>
      </c>
      <c r="D1240" s="5">
        <v>7955782</v>
      </c>
      <c r="E1240" s="6">
        <v>45182</v>
      </c>
      <c r="F1240" s="5">
        <v>3335459</v>
      </c>
      <c r="G1240" s="6">
        <v>45182</v>
      </c>
      <c r="H1240" s="5">
        <v>521507</v>
      </c>
    </row>
    <row r="1241" spans="1:8" x14ac:dyDescent="0.2">
      <c r="A1241" s="6">
        <v>45191</v>
      </c>
      <c r="B1241" s="5">
        <v>213</v>
      </c>
      <c r="C1241" s="6">
        <v>45210</v>
      </c>
      <c r="D1241" s="5">
        <v>7952054</v>
      </c>
      <c r="E1241" s="6">
        <v>45189</v>
      </c>
      <c r="F1241" s="5">
        <v>3231649</v>
      </c>
      <c r="G1241" s="6">
        <v>45189</v>
      </c>
      <c r="H1241" s="5">
        <v>640296</v>
      </c>
    </row>
    <row r="1242" spans="1:8" x14ac:dyDescent="0.2">
      <c r="A1242" s="6">
        <v>45198</v>
      </c>
      <c r="B1242" s="5">
        <v>216</v>
      </c>
      <c r="C1242" s="6">
        <v>45217</v>
      </c>
      <c r="D1242" s="5">
        <v>7933162</v>
      </c>
      <c r="E1242" s="6">
        <v>45196</v>
      </c>
      <c r="F1242" s="5">
        <v>3170324</v>
      </c>
      <c r="G1242" s="6">
        <v>45196</v>
      </c>
      <c r="H1242" s="5">
        <v>681143</v>
      </c>
    </row>
    <row r="1243" spans="1:8" x14ac:dyDescent="0.2">
      <c r="A1243" s="6">
        <v>45205</v>
      </c>
      <c r="B1243" s="5">
        <v>211</v>
      </c>
      <c r="C1243" s="6">
        <v>45224</v>
      </c>
      <c r="D1243" s="5">
        <v>7907830</v>
      </c>
      <c r="E1243" s="6">
        <v>45203</v>
      </c>
      <c r="F1243" s="5">
        <v>3145720</v>
      </c>
      <c r="G1243" s="6">
        <v>45203</v>
      </c>
      <c r="H1243" s="5">
        <v>668009</v>
      </c>
    </row>
    <row r="1244" spans="1:8" x14ac:dyDescent="0.2">
      <c r="A1244" s="6">
        <v>45212</v>
      </c>
      <c r="B1244" s="5">
        <v>202</v>
      </c>
      <c r="C1244" s="6">
        <v>45231</v>
      </c>
      <c r="D1244" s="5">
        <v>7866664</v>
      </c>
      <c r="E1244" s="6">
        <v>45210</v>
      </c>
      <c r="F1244" s="5">
        <v>3288945</v>
      </c>
      <c r="G1244" s="6">
        <v>45210</v>
      </c>
      <c r="H1244" s="5">
        <v>709160</v>
      </c>
    </row>
    <row r="1245" spans="1:8" x14ac:dyDescent="0.2">
      <c r="A1245" s="6">
        <v>45219</v>
      </c>
      <c r="B1245" s="5">
        <v>213</v>
      </c>
      <c r="C1245" s="6">
        <v>45238</v>
      </c>
      <c r="D1245" s="5">
        <v>7860691</v>
      </c>
      <c r="E1245" s="6">
        <v>45217</v>
      </c>
      <c r="F1245" s="5">
        <v>3353881</v>
      </c>
      <c r="G1245" s="6">
        <v>45217</v>
      </c>
      <c r="H1245" s="5">
        <v>759878</v>
      </c>
    </row>
    <row r="1246" spans="1:8" x14ac:dyDescent="0.2">
      <c r="A1246" s="6">
        <v>45226</v>
      </c>
      <c r="B1246" s="5">
        <v>216</v>
      </c>
      <c r="C1246" s="6">
        <v>45245</v>
      </c>
      <c r="D1246" s="5">
        <v>7814991</v>
      </c>
      <c r="E1246" s="6">
        <v>45224</v>
      </c>
      <c r="F1246" s="5">
        <v>3261886</v>
      </c>
      <c r="G1246" s="6">
        <v>45224</v>
      </c>
      <c r="H1246" s="5">
        <v>834418</v>
      </c>
    </row>
    <row r="1247" spans="1:8" x14ac:dyDescent="0.2">
      <c r="A1247" s="6">
        <v>45233</v>
      </c>
      <c r="B1247" s="5">
        <v>216</v>
      </c>
      <c r="C1247" s="6">
        <v>45252</v>
      </c>
      <c r="D1247" s="5">
        <v>7810814</v>
      </c>
      <c r="E1247" s="6">
        <v>45231</v>
      </c>
      <c r="F1247" s="5">
        <v>3267216</v>
      </c>
      <c r="G1247" s="6">
        <v>45231</v>
      </c>
      <c r="H1247" s="5">
        <v>820487</v>
      </c>
    </row>
    <row r="1248" spans="1:8" x14ac:dyDescent="0.2">
      <c r="A1248" s="6">
        <v>45240</v>
      </c>
      <c r="B1248" s="5">
        <v>228</v>
      </c>
      <c r="C1248" s="6">
        <v>45259</v>
      </c>
      <c r="D1248" s="5">
        <v>7796145</v>
      </c>
      <c r="E1248" s="6">
        <v>45238</v>
      </c>
      <c r="F1248" s="5">
        <v>3328908</v>
      </c>
      <c r="G1248" s="6">
        <v>45238</v>
      </c>
      <c r="H1248" s="5">
        <v>772686</v>
      </c>
    </row>
    <row r="1249" spans="1:8" x14ac:dyDescent="0.2">
      <c r="A1249" s="6">
        <v>45247</v>
      </c>
      <c r="B1249" s="5">
        <v>213</v>
      </c>
      <c r="C1249" s="6">
        <v>45266</v>
      </c>
      <c r="D1249" s="5">
        <v>7737385</v>
      </c>
      <c r="E1249" s="6">
        <v>45245</v>
      </c>
      <c r="F1249" s="5">
        <v>3391713</v>
      </c>
      <c r="G1249" s="6">
        <v>45245</v>
      </c>
      <c r="H1249" s="5">
        <v>738562</v>
      </c>
    </row>
    <row r="1250" spans="1:8" x14ac:dyDescent="0.2">
      <c r="A1250" s="6">
        <v>45254</v>
      </c>
      <c r="B1250" s="5">
        <v>213</v>
      </c>
      <c r="C1250" s="6">
        <v>45273</v>
      </c>
      <c r="D1250" s="5">
        <v>7739566</v>
      </c>
      <c r="E1250" s="6">
        <v>45252</v>
      </c>
      <c r="F1250" s="5">
        <v>3453853</v>
      </c>
      <c r="G1250" s="6">
        <v>45252</v>
      </c>
      <c r="H1250" s="5">
        <v>706017</v>
      </c>
    </row>
    <row r="1251" spans="1:8" x14ac:dyDescent="0.2">
      <c r="A1251" s="6">
        <v>45261</v>
      </c>
      <c r="B1251" s="5">
        <v>216</v>
      </c>
      <c r="C1251" s="6">
        <v>45280</v>
      </c>
      <c r="D1251" s="5">
        <v>7724063</v>
      </c>
      <c r="E1251" s="6">
        <v>45259</v>
      </c>
      <c r="F1251" s="5">
        <v>3441581</v>
      </c>
      <c r="G1251" s="6">
        <v>45259</v>
      </c>
      <c r="H1251" s="5">
        <v>739209</v>
      </c>
    </row>
    <row r="1252" spans="1:8" x14ac:dyDescent="0.2">
      <c r="A1252" s="6">
        <v>45268</v>
      </c>
      <c r="B1252" s="5">
        <v>205</v>
      </c>
      <c r="C1252" s="6">
        <v>45287</v>
      </c>
      <c r="D1252" s="5">
        <v>7712781</v>
      </c>
      <c r="E1252" s="6">
        <v>45266</v>
      </c>
      <c r="F1252" s="5">
        <v>3513374</v>
      </c>
      <c r="G1252" s="6">
        <v>45266</v>
      </c>
      <c r="H1252" s="5">
        <v>682509</v>
      </c>
    </row>
    <row r="1253" spans="1:8" x14ac:dyDescent="0.2">
      <c r="A1253" s="6">
        <v>45275</v>
      </c>
      <c r="B1253" s="5">
        <v>207</v>
      </c>
      <c r="C1253" s="6">
        <v>45294</v>
      </c>
      <c r="D1253" s="5">
        <v>7681024</v>
      </c>
      <c r="E1253" s="6">
        <v>45273</v>
      </c>
      <c r="F1253" s="5">
        <v>3540619</v>
      </c>
      <c r="G1253" s="6">
        <v>45273</v>
      </c>
      <c r="H1253" s="5">
        <v>658440</v>
      </c>
    </row>
    <row r="1254" spans="1:8" x14ac:dyDescent="0.2">
      <c r="A1254" s="6">
        <v>45282</v>
      </c>
      <c r="B1254" s="5">
        <v>213</v>
      </c>
      <c r="C1254" s="6">
        <v>45301</v>
      </c>
      <c r="D1254" s="5">
        <v>7686710</v>
      </c>
      <c r="E1254" s="6">
        <v>45280</v>
      </c>
      <c r="F1254" s="5">
        <v>3536105</v>
      </c>
      <c r="G1254" s="6">
        <v>45280</v>
      </c>
      <c r="H1254" s="5">
        <v>732196</v>
      </c>
    </row>
    <row r="1255" spans="1:8" x14ac:dyDescent="0.2">
      <c r="A1255" s="6">
        <v>45289</v>
      </c>
      <c r="B1255" s="5">
        <v>198</v>
      </c>
      <c r="C1255" s="6">
        <v>45308</v>
      </c>
      <c r="D1255" s="5">
        <v>7673741</v>
      </c>
      <c r="E1255" s="6">
        <v>45287</v>
      </c>
      <c r="F1255" s="5">
        <v>3446459</v>
      </c>
      <c r="G1255" s="6">
        <v>45287</v>
      </c>
      <c r="H1255" s="5">
        <v>731405</v>
      </c>
    </row>
    <row r="1256" spans="1:8" x14ac:dyDescent="0.2">
      <c r="A1256" s="6">
        <v>45296</v>
      </c>
      <c r="B1256" s="5">
        <v>198</v>
      </c>
      <c r="C1256" s="6">
        <v>45315</v>
      </c>
      <c r="D1256" s="5">
        <v>7677230</v>
      </c>
      <c r="E1256" s="6">
        <v>45294</v>
      </c>
      <c r="F1256" s="5">
        <v>3262895</v>
      </c>
      <c r="G1256" s="6">
        <v>45294</v>
      </c>
      <c r="H1256" s="5">
        <v>758448</v>
      </c>
    </row>
    <row r="1257" spans="1:8" x14ac:dyDescent="0.2">
      <c r="A1257" s="6">
        <v>45303</v>
      </c>
      <c r="B1257" s="5">
        <v>194</v>
      </c>
      <c r="C1257" s="6">
        <v>45322</v>
      </c>
      <c r="D1257" s="5">
        <v>7630124</v>
      </c>
      <c r="E1257" s="6">
        <v>45301</v>
      </c>
      <c r="F1257" s="5">
        <v>3498748</v>
      </c>
      <c r="G1257" s="6">
        <v>45301</v>
      </c>
      <c r="H1257" s="5">
        <v>747565</v>
      </c>
    </row>
    <row r="1258" spans="1:8" x14ac:dyDescent="0.2">
      <c r="A1258" s="6">
        <v>45310</v>
      </c>
      <c r="B1258" s="5">
        <v>221</v>
      </c>
      <c r="C1258" s="6">
        <v>45329</v>
      </c>
      <c r="D1258" s="5">
        <v>7631300</v>
      </c>
      <c r="E1258" s="6">
        <v>45308</v>
      </c>
      <c r="F1258" s="5">
        <v>3611719</v>
      </c>
      <c r="G1258" s="6">
        <v>45308</v>
      </c>
      <c r="H1258" s="5">
        <v>748883</v>
      </c>
    </row>
    <row r="1259" spans="1:8" x14ac:dyDescent="0.2">
      <c r="A1259" s="6">
        <v>45317</v>
      </c>
      <c r="B1259" s="5">
        <v>225</v>
      </c>
      <c r="C1259" s="6">
        <v>45336</v>
      </c>
      <c r="D1259" s="5">
        <v>7633874</v>
      </c>
      <c r="E1259" s="6">
        <v>45315</v>
      </c>
      <c r="F1259" s="5">
        <v>3526683</v>
      </c>
      <c r="G1259" s="6">
        <v>45315</v>
      </c>
      <c r="H1259" s="5">
        <v>799358</v>
      </c>
    </row>
    <row r="1260" spans="1:8" x14ac:dyDescent="0.2">
      <c r="A1260" s="6">
        <v>45324</v>
      </c>
      <c r="B1260" s="5">
        <v>213</v>
      </c>
      <c r="C1260" s="6">
        <v>45343</v>
      </c>
      <c r="D1260" s="5">
        <v>7581683</v>
      </c>
      <c r="E1260" s="6">
        <v>45322</v>
      </c>
      <c r="F1260" s="5">
        <v>3526230</v>
      </c>
      <c r="G1260" s="6">
        <v>45322</v>
      </c>
      <c r="H1260" s="5">
        <v>841550</v>
      </c>
    </row>
    <row r="1261" spans="1:8" x14ac:dyDescent="0.2">
      <c r="A1261" s="6">
        <v>45331</v>
      </c>
      <c r="B1261" s="5">
        <v>211</v>
      </c>
      <c r="C1261" s="6">
        <v>45350</v>
      </c>
      <c r="D1261" s="5">
        <v>7567807</v>
      </c>
      <c r="E1261" s="6">
        <v>45329</v>
      </c>
      <c r="F1261" s="5">
        <v>3599323</v>
      </c>
      <c r="G1261" s="6">
        <v>45329</v>
      </c>
      <c r="H1261" s="5">
        <v>802135</v>
      </c>
    </row>
    <row r="1262" spans="1:8" x14ac:dyDescent="0.2">
      <c r="A1262" s="6">
        <v>45338</v>
      </c>
      <c r="B1262" s="5">
        <v>200</v>
      </c>
      <c r="C1262" s="6">
        <v>45357</v>
      </c>
      <c r="D1262" s="5">
        <v>7538857</v>
      </c>
      <c r="E1262" s="6">
        <v>45336</v>
      </c>
      <c r="F1262" s="5">
        <v>3540945</v>
      </c>
      <c r="G1262" s="6">
        <v>45336</v>
      </c>
      <c r="H1262" s="5">
        <v>838005</v>
      </c>
    </row>
    <row r="1263" spans="1:8" x14ac:dyDescent="0.2">
      <c r="A1263" s="6">
        <v>45345</v>
      </c>
      <c r="B1263" s="5">
        <v>213</v>
      </c>
      <c r="C1263" s="6">
        <v>45364</v>
      </c>
      <c r="D1263" s="5">
        <v>7541969</v>
      </c>
      <c r="E1263" s="6">
        <v>45343</v>
      </c>
      <c r="F1263" s="5">
        <v>3565999</v>
      </c>
      <c r="G1263" s="6">
        <v>45343</v>
      </c>
      <c r="H1263" s="5">
        <v>785465</v>
      </c>
    </row>
    <row r="1264" spans="1:8" x14ac:dyDescent="0.2">
      <c r="A1264" s="6">
        <v>45352</v>
      </c>
      <c r="B1264" s="5">
        <v>210</v>
      </c>
      <c r="C1264" s="6">
        <v>45371</v>
      </c>
      <c r="D1264" s="5">
        <v>7514348</v>
      </c>
      <c r="E1264" s="6">
        <v>45350</v>
      </c>
      <c r="F1264" s="5">
        <v>3567552</v>
      </c>
      <c r="G1264" s="6">
        <v>45350</v>
      </c>
      <c r="H1264" s="5">
        <v>785821</v>
      </c>
    </row>
    <row r="1265" spans="1:8" x14ac:dyDescent="0.2">
      <c r="A1265" s="6">
        <v>45359</v>
      </c>
      <c r="B1265" s="5">
        <v>212</v>
      </c>
      <c r="C1265" s="6">
        <v>45378</v>
      </c>
      <c r="D1265" s="5">
        <v>7484739</v>
      </c>
      <c r="E1265" s="6">
        <v>45357</v>
      </c>
      <c r="F1265" s="5">
        <v>3626176</v>
      </c>
      <c r="G1265" s="6">
        <v>45357</v>
      </c>
      <c r="H1265" s="5">
        <v>767733</v>
      </c>
    </row>
    <row r="1266" spans="1:8" x14ac:dyDescent="0.2">
      <c r="A1266" s="6">
        <v>45366</v>
      </c>
      <c r="B1266" s="5">
        <v>212</v>
      </c>
      <c r="C1266" s="6">
        <v>45385</v>
      </c>
      <c r="D1266" s="5">
        <v>7439558</v>
      </c>
      <c r="E1266" s="6">
        <v>45364</v>
      </c>
      <c r="F1266" s="5">
        <v>3624633</v>
      </c>
      <c r="G1266" s="6">
        <v>45364</v>
      </c>
      <c r="H1266" s="5">
        <v>768369</v>
      </c>
    </row>
    <row r="1267" spans="1:8" x14ac:dyDescent="0.2">
      <c r="A1267" s="6">
        <v>45373</v>
      </c>
      <c r="B1267" s="5">
        <v>212</v>
      </c>
      <c r="C1267" s="6">
        <v>45392</v>
      </c>
      <c r="D1267" s="5">
        <v>7438176</v>
      </c>
      <c r="E1267" s="6">
        <v>45371</v>
      </c>
      <c r="F1267" s="5">
        <v>3553424</v>
      </c>
      <c r="G1267" s="6">
        <v>45371</v>
      </c>
      <c r="H1267" s="5">
        <v>809298</v>
      </c>
    </row>
    <row r="1268" spans="1:8" x14ac:dyDescent="0.2">
      <c r="A1268" s="6">
        <v>45380</v>
      </c>
      <c r="B1268" s="5">
        <v>222</v>
      </c>
      <c r="C1268" s="6">
        <v>45399</v>
      </c>
      <c r="D1268" s="5">
        <v>7405506</v>
      </c>
      <c r="E1268" s="6">
        <v>45378</v>
      </c>
      <c r="F1268" s="5">
        <v>3496121</v>
      </c>
      <c r="G1268" s="6">
        <v>45378</v>
      </c>
      <c r="H1268" s="5">
        <v>802233</v>
      </c>
    </row>
    <row r="1269" spans="1:8" x14ac:dyDescent="0.2">
      <c r="A1269" s="6">
        <v>45387</v>
      </c>
      <c r="B1269" s="5">
        <v>212</v>
      </c>
      <c r="C1269" s="6">
        <v>45406</v>
      </c>
      <c r="D1269" s="5">
        <v>7402434</v>
      </c>
      <c r="E1269" s="6">
        <v>45385</v>
      </c>
      <c r="F1269" s="5">
        <v>3414288</v>
      </c>
      <c r="G1269" s="6">
        <v>45385</v>
      </c>
      <c r="H1269" s="5">
        <v>768651</v>
      </c>
    </row>
    <row r="1270" spans="1:8" x14ac:dyDescent="0.2">
      <c r="A1270" s="6">
        <v>45394</v>
      </c>
      <c r="B1270" s="5">
        <v>212</v>
      </c>
      <c r="C1270" s="6">
        <v>45413</v>
      </c>
      <c r="D1270" s="5">
        <v>7362474</v>
      </c>
      <c r="E1270" s="6">
        <v>45392</v>
      </c>
      <c r="F1270" s="5">
        <v>3586845</v>
      </c>
      <c r="G1270" s="6">
        <v>45392</v>
      </c>
      <c r="H1270" s="5">
        <v>704971</v>
      </c>
    </row>
    <row r="1271" spans="1:8" x14ac:dyDescent="0.2">
      <c r="A1271" s="6">
        <v>45401</v>
      </c>
      <c r="B1271" s="5">
        <v>208</v>
      </c>
      <c r="C1271" s="6">
        <v>45420</v>
      </c>
      <c r="D1271" s="5">
        <v>7353408</v>
      </c>
      <c r="E1271" s="6">
        <v>45399</v>
      </c>
      <c r="F1271" s="5">
        <v>3522717</v>
      </c>
      <c r="G1271" s="6">
        <v>45399</v>
      </c>
      <c r="H1271" s="5">
        <v>796535</v>
      </c>
    </row>
    <row r="1272" spans="1:8" x14ac:dyDescent="0.2">
      <c r="A1272" s="6">
        <v>45408</v>
      </c>
      <c r="B1272" s="5">
        <v>209</v>
      </c>
      <c r="C1272" s="6">
        <v>45427</v>
      </c>
      <c r="D1272" s="5">
        <v>7304272</v>
      </c>
      <c r="E1272" s="6">
        <v>45406</v>
      </c>
      <c r="F1272" s="5">
        <v>3324363</v>
      </c>
      <c r="G1272" s="6">
        <v>45406</v>
      </c>
      <c r="H1272" s="5">
        <v>941430</v>
      </c>
    </row>
    <row r="1273" spans="1:8" x14ac:dyDescent="0.2">
      <c r="A1273" s="6">
        <v>45415</v>
      </c>
      <c r="B1273" s="5">
        <v>232</v>
      </c>
      <c r="C1273" s="6">
        <v>45434</v>
      </c>
      <c r="D1273" s="5">
        <v>7299566</v>
      </c>
      <c r="E1273" s="6">
        <v>45413</v>
      </c>
      <c r="F1273" s="5">
        <v>3252733</v>
      </c>
      <c r="G1273" s="6">
        <v>45413</v>
      </c>
      <c r="H1273" s="5">
        <v>917177</v>
      </c>
    </row>
    <row r="1274" spans="1:8" x14ac:dyDescent="0.2">
      <c r="A1274" s="6">
        <v>45422</v>
      </c>
      <c r="B1274" s="5">
        <v>223</v>
      </c>
      <c r="C1274" s="6">
        <v>45441</v>
      </c>
      <c r="D1274" s="5">
        <v>7284319</v>
      </c>
      <c r="E1274" s="6">
        <v>45420</v>
      </c>
      <c r="F1274" s="5">
        <v>3331156</v>
      </c>
      <c r="G1274" s="6">
        <v>45420</v>
      </c>
      <c r="H1274" s="5">
        <v>851591</v>
      </c>
    </row>
    <row r="1275" spans="1:8" x14ac:dyDescent="0.2">
      <c r="A1275" s="6">
        <v>45429</v>
      </c>
      <c r="B1275" s="5">
        <v>216</v>
      </c>
      <c r="C1275" s="6">
        <v>45448</v>
      </c>
      <c r="D1275" s="5">
        <v>7255687</v>
      </c>
      <c r="E1275" s="6">
        <v>45427</v>
      </c>
      <c r="F1275" s="5">
        <v>3369747</v>
      </c>
      <c r="G1275" s="6">
        <v>45427</v>
      </c>
      <c r="H1275" s="5">
        <v>787133</v>
      </c>
    </row>
    <row r="1276" spans="1:8" x14ac:dyDescent="0.2">
      <c r="A1276" s="6">
        <v>45436</v>
      </c>
      <c r="B1276" s="5">
        <v>221</v>
      </c>
      <c r="C1276" s="6">
        <v>45455</v>
      </c>
      <c r="D1276" s="5">
        <v>7258974</v>
      </c>
      <c r="E1276" s="6">
        <v>45434</v>
      </c>
      <c r="F1276" s="5">
        <v>3390794</v>
      </c>
      <c r="G1276" s="6">
        <v>45434</v>
      </c>
      <c r="H1276" s="5">
        <v>725376</v>
      </c>
    </row>
    <row r="1277" spans="1:8" x14ac:dyDescent="0.2">
      <c r="A1277" s="6">
        <v>45443</v>
      </c>
      <c r="B1277" s="5">
        <v>229</v>
      </c>
      <c r="C1277" s="6">
        <v>45462</v>
      </c>
      <c r="D1277" s="5">
        <v>7252542</v>
      </c>
      <c r="E1277" s="6">
        <v>45441</v>
      </c>
      <c r="F1277" s="5">
        <v>3409342</v>
      </c>
      <c r="G1277" s="6">
        <v>45441</v>
      </c>
      <c r="H1277" s="5">
        <v>704335</v>
      </c>
    </row>
    <row r="1278" spans="1:8" x14ac:dyDescent="0.2">
      <c r="A1278" s="6">
        <v>45450</v>
      </c>
      <c r="B1278" s="5">
        <v>243</v>
      </c>
      <c r="C1278" s="6">
        <v>45469</v>
      </c>
      <c r="D1278" s="5">
        <v>7231163</v>
      </c>
      <c r="E1278" s="6">
        <v>45448</v>
      </c>
      <c r="F1278" s="5">
        <v>3408310</v>
      </c>
      <c r="G1278" s="6">
        <v>45448</v>
      </c>
      <c r="H1278" s="5">
        <v>710309</v>
      </c>
    </row>
    <row r="1279" spans="1:8" x14ac:dyDescent="0.2">
      <c r="A1279" s="6">
        <v>45457</v>
      </c>
      <c r="B1279" s="5">
        <v>239</v>
      </c>
      <c r="C1279" s="6">
        <v>45476</v>
      </c>
      <c r="D1279" s="5">
        <v>7221520</v>
      </c>
      <c r="E1279" s="6">
        <v>45455</v>
      </c>
      <c r="F1279" s="5">
        <v>3455134</v>
      </c>
      <c r="G1279" s="6">
        <v>45455</v>
      </c>
      <c r="H1279" s="5">
        <v>673573</v>
      </c>
    </row>
    <row r="1280" spans="1:8" x14ac:dyDescent="0.2">
      <c r="A1280" s="6">
        <v>45464</v>
      </c>
      <c r="B1280" s="5">
        <v>234</v>
      </c>
      <c r="C1280" s="6">
        <v>45483</v>
      </c>
      <c r="D1280" s="5">
        <v>7224079</v>
      </c>
      <c r="E1280" s="6">
        <v>45462</v>
      </c>
      <c r="F1280" s="5">
        <v>3434274</v>
      </c>
      <c r="G1280" s="6">
        <v>45462</v>
      </c>
      <c r="H1280" s="5">
        <v>723410</v>
      </c>
    </row>
    <row r="1281" spans="1:8" x14ac:dyDescent="0.2">
      <c r="A1281" s="6">
        <v>45471</v>
      </c>
      <c r="B1281" s="5">
        <v>239</v>
      </c>
      <c r="C1281" s="6">
        <v>45490</v>
      </c>
      <c r="D1281" s="5">
        <v>7208247</v>
      </c>
      <c r="E1281" s="6">
        <v>45469</v>
      </c>
      <c r="F1281" s="5">
        <v>3302647</v>
      </c>
      <c r="G1281" s="6">
        <v>45469</v>
      </c>
      <c r="H1281" s="5">
        <v>765417</v>
      </c>
    </row>
    <row r="1282" spans="1:8" x14ac:dyDescent="0.2">
      <c r="A1282" s="6">
        <v>45478</v>
      </c>
      <c r="B1282" s="5">
        <v>223</v>
      </c>
      <c r="C1282" s="6">
        <v>45497</v>
      </c>
      <c r="D1282" s="5">
        <v>7205455</v>
      </c>
      <c r="E1282" s="6">
        <v>45476</v>
      </c>
      <c r="F1282" s="5">
        <v>3184180</v>
      </c>
      <c r="G1282" s="6">
        <v>45476</v>
      </c>
      <c r="H1282" s="5">
        <v>761373</v>
      </c>
    </row>
    <row r="1283" spans="1:8" x14ac:dyDescent="0.2">
      <c r="A1283" s="6">
        <v>45485</v>
      </c>
      <c r="B1283" s="5">
        <v>245</v>
      </c>
      <c r="C1283" s="6">
        <v>45504</v>
      </c>
      <c r="D1283" s="5">
        <v>7178391</v>
      </c>
      <c r="E1283" s="6">
        <v>45483</v>
      </c>
      <c r="F1283" s="5">
        <v>3341977</v>
      </c>
      <c r="G1283" s="6">
        <v>45483</v>
      </c>
      <c r="H1283" s="5">
        <v>736402</v>
      </c>
    </row>
    <row r="1284" spans="1:8" x14ac:dyDescent="0.2">
      <c r="A1284" s="6">
        <v>45492</v>
      </c>
      <c r="B1284" s="5">
        <v>235</v>
      </c>
      <c r="C1284" s="6">
        <v>45511</v>
      </c>
      <c r="D1284" s="5">
        <v>7175256</v>
      </c>
      <c r="E1284" s="6">
        <v>45490</v>
      </c>
      <c r="F1284" s="5">
        <v>3331425</v>
      </c>
      <c r="G1284" s="6">
        <v>45490</v>
      </c>
      <c r="H1284" s="5">
        <v>751593</v>
      </c>
    </row>
    <row r="1285" spans="1:8" x14ac:dyDescent="0.2">
      <c r="A1285" s="6">
        <v>45499</v>
      </c>
      <c r="B1285" s="5">
        <v>250</v>
      </c>
      <c r="C1285" s="6">
        <v>45518</v>
      </c>
      <c r="D1285" s="5">
        <v>7177688</v>
      </c>
      <c r="E1285" s="6">
        <v>45497</v>
      </c>
      <c r="F1285" s="5">
        <v>3308580</v>
      </c>
      <c r="G1285" s="6">
        <v>45497</v>
      </c>
      <c r="H1285" s="5">
        <v>774315</v>
      </c>
    </row>
    <row r="1286" spans="1:8" x14ac:dyDescent="0.2">
      <c r="A1286" s="6">
        <v>45506</v>
      </c>
      <c r="B1286" s="5">
        <v>234</v>
      </c>
      <c r="C1286" s="6">
        <v>45525</v>
      </c>
      <c r="D1286" s="5">
        <v>7139952</v>
      </c>
      <c r="E1286" s="6">
        <v>45504</v>
      </c>
      <c r="F1286" s="5">
        <v>3293519</v>
      </c>
      <c r="G1286" s="6">
        <v>45504</v>
      </c>
      <c r="H1286" s="5">
        <v>786486</v>
      </c>
    </row>
    <row r="1287" spans="1:8" x14ac:dyDescent="0.2">
      <c r="A1287" s="6">
        <v>45513</v>
      </c>
      <c r="B1287" s="5">
        <v>228</v>
      </c>
      <c r="C1287" s="6">
        <v>45532</v>
      </c>
      <c r="D1287" s="5">
        <v>7123238</v>
      </c>
      <c r="E1287" s="6">
        <v>45511</v>
      </c>
      <c r="F1287" s="5">
        <v>3351662</v>
      </c>
      <c r="G1287" s="6">
        <v>45511</v>
      </c>
      <c r="H1287" s="5">
        <v>770931</v>
      </c>
    </row>
    <row r="1288" spans="1:8" x14ac:dyDescent="0.2">
      <c r="A1288" s="6">
        <v>45520</v>
      </c>
      <c r="B1288" s="5">
        <v>233</v>
      </c>
      <c r="C1288" s="6">
        <v>45539</v>
      </c>
      <c r="D1288" s="5">
        <v>7112567</v>
      </c>
      <c r="E1288" s="6">
        <v>45518</v>
      </c>
      <c r="F1288" s="5">
        <v>3346138</v>
      </c>
      <c r="G1288" s="6">
        <v>45518</v>
      </c>
      <c r="H1288" s="5">
        <v>794120</v>
      </c>
    </row>
    <row r="1289" spans="1:8" x14ac:dyDescent="0.2">
      <c r="A1289" s="6">
        <v>45527</v>
      </c>
      <c r="B1289" s="5">
        <v>232</v>
      </c>
      <c r="C1289" s="6">
        <v>45546</v>
      </c>
      <c r="D1289" s="5">
        <v>7115001</v>
      </c>
      <c r="E1289" s="6">
        <v>45525</v>
      </c>
      <c r="F1289" s="5">
        <v>3355586</v>
      </c>
      <c r="G1289" s="6">
        <v>45525</v>
      </c>
      <c r="H1289" s="5">
        <v>736494</v>
      </c>
    </row>
    <row r="1290" spans="1:8" x14ac:dyDescent="0.2">
      <c r="A1290" s="6">
        <v>45534</v>
      </c>
      <c r="B1290" s="5">
        <v>227</v>
      </c>
      <c r="C1290" s="6">
        <v>45553</v>
      </c>
      <c r="D1290" s="5">
        <v>7109137</v>
      </c>
      <c r="E1290" s="6">
        <v>45532</v>
      </c>
      <c r="F1290" s="5">
        <v>3313566</v>
      </c>
      <c r="G1290" s="6">
        <v>45532</v>
      </c>
      <c r="H1290" s="5">
        <v>745851</v>
      </c>
    </row>
    <row r="1291" spans="1:8" x14ac:dyDescent="0.2">
      <c r="A1291" s="6">
        <v>45541</v>
      </c>
      <c r="B1291" s="5">
        <v>230</v>
      </c>
      <c r="C1291" s="6">
        <v>45560</v>
      </c>
      <c r="D1291" s="5">
        <v>7080059</v>
      </c>
      <c r="E1291" s="6">
        <v>45539</v>
      </c>
      <c r="F1291" s="5">
        <v>3243002</v>
      </c>
      <c r="G1291" s="6">
        <v>45539</v>
      </c>
      <c r="H1291" s="5">
        <v>733959</v>
      </c>
    </row>
    <row r="1292" spans="1:8" x14ac:dyDescent="0.2">
      <c r="A1292" s="6">
        <v>45548</v>
      </c>
      <c r="B1292" s="5">
        <v>219</v>
      </c>
      <c r="C1292" s="6">
        <v>45567</v>
      </c>
      <c r="D1292" s="5">
        <v>7046925</v>
      </c>
      <c r="E1292" s="6">
        <v>45546</v>
      </c>
      <c r="F1292" s="5">
        <v>3320818</v>
      </c>
      <c r="G1292" s="6">
        <v>45546</v>
      </c>
      <c r="H1292" s="5">
        <v>755958</v>
      </c>
    </row>
    <row r="1293" spans="1:8" x14ac:dyDescent="0.2">
      <c r="A1293" s="6">
        <v>45555</v>
      </c>
      <c r="B1293" s="5">
        <v>219</v>
      </c>
      <c r="C1293" s="6">
        <v>45574</v>
      </c>
      <c r="D1293" s="5">
        <v>7046840</v>
      </c>
      <c r="E1293" s="6">
        <v>45553</v>
      </c>
      <c r="F1293" s="5">
        <v>3313281</v>
      </c>
      <c r="G1293" s="6">
        <v>45553</v>
      </c>
      <c r="H1293" s="5">
        <v>771194</v>
      </c>
    </row>
    <row r="1294" spans="1:8" x14ac:dyDescent="0.2">
      <c r="A1294" s="6">
        <v>45562</v>
      </c>
      <c r="B1294" s="5">
        <v>225</v>
      </c>
      <c r="C1294" s="6">
        <v>45581</v>
      </c>
      <c r="D1294" s="5">
        <v>7039284</v>
      </c>
      <c r="E1294" s="6">
        <v>45560</v>
      </c>
      <c r="F1294" s="5">
        <v>3169149</v>
      </c>
      <c r="G1294" s="6">
        <v>45560</v>
      </c>
      <c r="H1294" s="5">
        <v>806771</v>
      </c>
    </row>
    <row r="1295" spans="1:8" x14ac:dyDescent="0.2">
      <c r="A1295" s="6">
        <v>45569</v>
      </c>
      <c r="B1295" s="5">
        <v>260</v>
      </c>
      <c r="C1295" s="6">
        <v>45588</v>
      </c>
      <c r="D1295" s="5">
        <v>7029408</v>
      </c>
      <c r="E1295" s="6">
        <v>45567</v>
      </c>
      <c r="F1295" s="5">
        <v>3089598</v>
      </c>
      <c r="G1295" s="6">
        <v>45567</v>
      </c>
      <c r="H1295" s="5">
        <v>798277</v>
      </c>
    </row>
    <row r="1296" spans="1:8" x14ac:dyDescent="0.2">
      <c r="A1296" s="6">
        <v>45576</v>
      </c>
      <c r="B1296" s="5">
        <v>241</v>
      </c>
      <c r="C1296" s="6">
        <v>45595</v>
      </c>
      <c r="D1296" s="5">
        <v>7013490</v>
      </c>
      <c r="E1296" s="6">
        <v>45574</v>
      </c>
      <c r="F1296" s="5">
        <v>3186207</v>
      </c>
      <c r="G1296" s="6">
        <v>45574</v>
      </c>
      <c r="H1296" s="5">
        <v>802115</v>
      </c>
    </row>
    <row r="1297" spans="1:8" x14ac:dyDescent="0.2">
      <c r="A1297" s="6">
        <v>45583</v>
      </c>
      <c r="B1297" s="5">
        <v>228</v>
      </c>
      <c r="C1297" s="6">
        <v>45602</v>
      </c>
      <c r="D1297" s="5">
        <v>6994299</v>
      </c>
      <c r="E1297" s="6">
        <v>45581</v>
      </c>
      <c r="F1297" s="5">
        <v>3209877</v>
      </c>
      <c r="G1297" s="6">
        <v>45581</v>
      </c>
      <c r="H1297" s="5">
        <v>791792</v>
      </c>
    </row>
    <row r="1298" spans="1:8" x14ac:dyDescent="0.2">
      <c r="A1298" s="6">
        <v>45590</v>
      </c>
      <c r="B1298" s="5">
        <v>218</v>
      </c>
      <c r="C1298" s="6">
        <v>45609</v>
      </c>
      <c r="D1298" s="5">
        <v>6967108</v>
      </c>
      <c r="E1298" s="6">
        <v>45588</v>
      </c>
      <c r="F1298" s="5">
        <v>3230145</v>
      </c>
      <c r="G1298" s="6">
        <v>45588</v>
      </c>
      <c r="H1298" s="5">
        <v>829991</v>
      </c>
    </row>
    <row r="1299" spans="1:8" x14ac:dyDescent="0.2">
      <c r="A1299" s="6">
        <v>45597</v>
      </c>
      <c r="B1299" s="5">
        <v>221</v>
      </c>
      <c r="C1299" s="6">
        <v>45616</v>
      </c>
      <c r="D1299" s="5">
        <v>6923731</v>
      </c>
      <c r="E1299" s="6">
        <v>45595</v>
      </c>
      <c r="F1299" s="5">
        <v>3236958</v>
      </c>
      <c r="G1299" s="6">
        <v>45595</v>
      </c>
      <c r="H1299" s="5">
        <v>835237</v>
      </c>
    </row>
    <row r="1300" spans="1:8" x14ac:dyDescent="0.2">
      <c r="A1300" s="6">
        <v>45604</v>
      </c>
      <c r="B1300" s="5">
        <v>219</v>
      </c>
      <c r="C1300" s="6">
        <v>45623</v>
      </c>
      <c r="D1300" s="5">
        <v>6905140</v>
      </c>
      <c r="E1300" s="6">
        <v>45602</v>
      </c>
      <c r="F1300" s="5">
        <v>3274120</v>
      </c>
      <c r="G1300" s="6">
        <v>45602</v>
      </c>
      <c r="H1300" s="5">
        <v>842051</v>
      </c>
    </row>
    <row r="1301" spans="1:8" x14ac:dyDescent="0.2">
      <c r="A1301" s="6">
        <v>45611</v>
      </c>
      <c r="B1301" s="5">
        <v>215</v>
      </c>
      <c r="C1301" s="6">
        <v>45630</v>
      </c>
      <c r="D1301" s="5">
        <v>6895827</v>
      </c>
      <c r="E1301" s="6">
        <v>45609</v>
      </c>
      <c r="F1301" s="5">
        <v>3244149</v>
      </c>
      <c r="G1301" s="6">
        <v>45609</v>
      </c>
      <c r="H1301" s="5">
        <v>832186</v>
      </c>
    </row>
    <row r="1302" spans="1:8" x14ac:dyDescent="0.2">
      <c r="A1302" s="6">
        <v>45618</v>
      </c>
      <c r="B1302" s="5">
        <v>213</v>
      </c>
      <c r="C1302" s="6">
        <v>45637</v>
      </c>
      <c r="D1302" s="5">
        <v>6897485</v>
      </c>
      <c r="E1302" s="6">
        <v>45616</v>
      </c>
      <c r="F1302" s="5">
        <v>3286885</v>
      </c>
      <c r="G1302" s="6">
        <v>45616</v>
      </c>
      <c r="H1302" s="5">
        <v>751873</v>
      </c>
    </row>
    <row r="1303" spans="1:8" x14ac:dyDescent="0.2">
      <c r="A1303" s="6">
        <v>45625</v>
      </c>
      <c r="B1303" s="5">
        <v>225</v>
      </c>
      <c r="C1303" s="6">
        <v>45644</v>
      </c>
      <c r="D1303" s="5">
        <v>6889332</v>
      </c>
      <c r="E1303" s="6">
        <v>45623</v>
      </c>
      <c r="F1303" s="5">
        <v>3227674</v>
      </c>
      <c r="G1303" s="6">
        <v>45623</v>
      </c>
      <c r="H1303" s="5">
        <v>775250</v>
      </c>
    </row>
    <row r="1304" spans="1:8" x14ac:dyDescent="0.2">
      <c r="A1304" s="6">
        <v>45632</v>
      </c>
      <c r="B1304" s="5">
        <v>242</v>
      </c>
      <c r="C1304" s="6">
        <v>45651</v>
      </c>
      <c r="D1304" s="5">
        <v>6885963</v>
      </c>
      <c r="E1304" s="6">
        <v>45630</v>
      </c>
      <c r="F1304" s="5">
        <v>3225075</v>
      </c>
      <c r="G1304" s="6">
        <v>45630</v>
      </c>
      <c r="H1304" s="5">
        <v>789516</v>
      </c>
    </row>
    <row r="1305" spans="1:8" x14ac:dyDescent="0.2">
      <c r="A1305" s="6">
        <v>45639</v>
      </c>
      <c r="B1305" s="5">
        <v>220</v>
      </c>
      <c r="C1305" s="6">
        <v>45658</v>
      </c>
      <c r="D1305" s="5">
        <v>6852491</v>
      </c>
      <c r="E1305" s="6">
        <v>45637</v>
      </c>
      <c r="F1305" s="5">
        <v>3264559</v>
      </c>
      <c r="G1305" s="6">
        <v>45637</v>
      </c>
      <c r="H1305" s="5">
        <v>775067</v>
      </c>
    </row>
    <row r="1306" spans="1:8" x14ac:dyDescent="0.2">
      <c r="A1306" s="6">
        <v>45646</v>
      </c>
      <c r="B1306" s="5">
        <v>220</v>
      </c>
      <c r="C1306" s="6">
        <v>45665</v>
      </c>
      <c r="D1306" s="5">
        <v>6853554</v>
      </c>
      <c r="E1306" s="6">
        <v>45644</v>
      </c>
      <c r="F1306" s="5">
        <v>3282229</v>
      </c>
      <c r="G1306" s="6">
        <v>45644</v>
      </c>
      <c r="H1306" s="5">
        <v>767932</v>
      </c>
    </row>
    <row r="1307" spans="1:8" x14ac:dyDescent="0.2">
      <c r="A1307" s="6">
        <v>45653</v>
      </c>
      <c r="B1307" s="5">
        <v>211</v>
      </c>
      <c r="C1307" s="6">
        <v>45672</v>
      </c>
      <c r="D1307" s="5">
        <v>6834070</v>
      </c>
      <c r="E1307" s="6">
        <v>45651</v>
      </c>
      <c r="F1307" s="5">
        <v>3247382</v>
      </c>
      <c r="G1307" s="6">
        <v>45651</v>
      </c>
      <c r="H1307" s="5">
        <v>764770</v>
      </c>
    </row>
    <row r="1308" spans="1:8" x14ac:dyDescent="0.2">
      <c r="A1308" s="6">
        <v>45660</v>
      </c>
      <c r="B1308" s="5">
        <v>201</v>
      </c>
      <c r="C1308" s="6">
        <v>45679</v>
      </c>
      <c r="D1308" s="5">
        <v>6831760</v>
      </c>
      <c r="E1308" s="6">
        <v>45658</v>
      </c>
      <c r="F1308" s="5">
        <v>3095997</v>
      </c>
      <c r="G1308" s="6">
        <v>45658</v>
      </c>
      <c r="H1308" s="5">
        <v>719873</v>
      </c>
    </row>
    <row r="1309" spans="1:8" x14ac:dyDescent="0.2">
      <c r="A1309" s="6">
        <v>45667</v>
      </c>
      <c r="B1309" s="5">
        <v>217</v>
      </c>
      <c r="C1309" s="6">
        <v>45686</v>
      </c>
      <c r="D1309" s="5">
        <v>6818186</v>
      </c>
      <c r="E1309" s="6">
        <v>45665</v>
      </c>
      <c r="F1309" s="5">
        <v>3254743</v>
      </c>
      <c r="G1309" s="6">
        <v>45665</v>
      </c>
      <c r="H1309" s="5">
        <v>652636</v>
      </c>
    </row>
    <row r="1310" spans="1:8" x14ac:dyDescent="0.2">
      <c r="A1310" s="6">
        <v>45674</v>
      </c>
      <c r="B1310" s="5">
        <v>223</v>
      </c>
      <c r="C1310" s="6">
        <v>45693</v>
      </c>
      <c r="D1310" s="5">
        <v>6810935</v>
      </c>
      <c r="E1310" s="6">
        <v>45672</v>
      </c>
      <c r="F1310" s="5">
        <v>3340816</v>
      </c>
      <c r="G1310" s="6">
        <v>45672</v>
      </c>
      <c r="H1310" s="5">
        <v>641225</v>
      </c>
    </row>
    <row r="1311" spans="1:8" x14ac:dyDescent="0.2">
      <c r="A1311" s="6">
        <v>45681</v>
      </c>
      <c r="B1311" s="5">
        <v>207</v>
      </c>
      <c r="C1311" s="6">
        <v>45700</v>
      </c>
      <c r="D1311" s="5">
        <v>6813513</v>
      </c>
      <c r="E1311" s="6">
        <v>45679</v>
      </c>
      <c r="F1311" s="5">
        <v>3332278</v>
      </c>
      <c r="G1311" s="6">
        <v>45679</v>
      </c>
      <c r="H1311" s="5">
        <v>677282</v>
      </c>
    </row>
    <row r="1312" spans="1:8" x14ac:dyDescent="0.2">
      <c r="A1312" s="6">
        <v>45688</v>
      </c>
      <c r="B1312" s="5">
        <v>220</v>
      </c>
      <c r="C1312" s="6">
        <v>45707</v>
      </c>
      <c r="D1312" s="5">
        <v>6782332</v>
      </c>
      <c r="E1312" s="6">
        <v>45686</v>
      </c>
      <c r="F1312" s="5">
        <v>3224785</v>
      </c>
      <c r="G1312" s="6">
        <v>45686</v>
      </c>
      <c r="H1312" s="5">
        <v>784206</v>
      </c>
    </row>
    <row r="1313" spans="1:8" x14ac:dyDescent="0.2">
      <c r="A1313" s="6">
        <v>45695</v>
      </c>
      <c r="B1313" s="5">
        <v>214</v>
      </c>
      <c r="C1313" s="6">
        <v>45714</v>
      </c>
      <c r="D1313" s="5">
        <v>6766101</v>
      </c>
      <c r="E1313" s="6">
        <v>45693</v>
      </c>
      <c r="F1313" s="5">
        <v>3177065</v>
      </c>
      <c r="G1313" s="6">
        <v>45693</v>
      </c>
      <c r="H1313" s="5">
        <v>805593</v>
      </c>
    </row>
    <row r="1314" spans="1:8" x14ac:dyDescent="0.2">
      <c r="A1314" s="6">
        <v>45702</v>
      </c>
      <c r="B1314" s="5">
        <v>220</v>
      </c>
      <c r="C1314" s="6">
        <v>45721</v>
      </c>
      <c r="D1314" s="5">
        <v>6756764</v>
      </c>
      <c r="E1314" s="6">
        <v>45700</v>
      </c>
      <c r="F1314" s="5">
        <v>3220027</v>
      </c>
      <c r="G1314" s="6">
        <v>45700</v>
      </c>
      <c r="H1314" s="5">
        <v>828102</v>
      </c>
    </row>
    <row r="1315" spans="1:8" x14ac:dyDescent="0.2">
      <c r="A1315" s="6">
        <v>45709</v>
      </c>
      <c r="B1315" s="5">
        <v>242</v>
      </c>
      <c r="C1315" s="6">
        <v>45728</v>
      </c>
      <c r="D1315" s="5">
        <v>6759571</v>
      </c>
      <c r="E1315" s="6">
        <v>45707</v>
      </c>
      <c r="F1315" s="5">
        <v>3270082</v>
      </c>
      <c r="G1315" s="6">
        <v>45707</v>
      </c>
      <c r="H1315" s="5">
        <v>790062</v>
      </c>
    </row>
    <row r="1316" spans="1:8" x14ac:dyDescent="0.2">
      <c r="A1316" s="6">
        <v>45716</v>
      </c>
      <c r="B1316" s="5">
        <v>221</v>
      </c>
      <c r="C1316" s="6">
        <v>45735</v>
      </c>
      <c r="D1316" s="5">
        <v>6755982</v>
      </c>
      <c r="E1316" s="6">
        <v>45714</v>
      </c>
      <c r="F1316" s="5">
        <v>3327249</v>
      </c>
      <c r="G1316" s="6">
        <v>45714</v>
      </c>
      <c r="H1316" s="5">
        <v>681161</v>
      </c>
    </row>
    <row r="1317" spans="1:8" x14ac:dyDescent="0.2">
      <c r="A1317" s="6">
        <v>45723</v>
      </c>
      <c r="B1317" s="5">
        <v>223</v>
      </c>
      <c r="C1317" s="6">
        <v>45742</v>
      </c>
      <c r="D1317" s="5">
        <v>6740253</v>
      </c>
      <c r="E1317" s="6">
        <v>45721</v>
      </c>
      <c r="F1317" s="5">
        <v>3312625</v>
      </c>
      <c r="G1317" s="6">
        <v>45721</v>
      </c>
      <c r="H1317" s="5">
        <v>548331</v>
      </c>
    </row>
    <row r="1318" spans="1:8" x14ac:dyDescent="0.2">
      <c r="A1318" s="6">
        <v>45730</v>
      </c>
      <c r="B1318" s="5">
        <v>225</v>
      </c>
      <c r="C1318" s="6">
        <v>45749</v>
      </c>
      <c r="D1318" s="5">
        <v>6723452</v>
      </c>
      <c r="E1318" s="6">
        <v>45728</v>
      </c>
      <c r="F1318" s="5">
        <v>3400235</v>
      </c>
      <c r="G1318" s="6">
        <v>45728</v>
      </c>
      <c r="H1318" s="5">
        <v>512581</v>
      </c>
    </row>
    <row r="1319" spans="1:8" x14ac:dyDescent="0.2">
      <c r="A1319" s="6">
        <v>45737</v>
      </c>
      <c r="B1319" s="5">
        <v>225</v>
      </c>
      <c r="C1319" s="6">
        <v>45756</v>
      </c>
      <c r="D1319" s="5">
        <v>6727416</v>
      </c>
      <c r="E1319" s="6">
        <v>45735</v>
      </c>
      <c r="F1319" s="5">
        <v>3467789</v>
      </c>
      <c r="G1319" s="6">
        <v>45735</v>
      </c>
      <c r="H1319" s="5">
        <v>435936</v>
      </c>
    </row>
    <row r="1320" spans="1:8" x14ac:dyDescent="0.2">
      <c r="A1320" s="6">
        <v>45744</v>
      </c>
      <c r="B1320" s="5">
        <v>219</v>
      </c>
      <c r="C1320" s="6">
        <v>45763</v>
      </c>
      <c r="D1320" s="5">
        <v>6727113</v>
      </c>
      <c r="E1320" s="6">
        <v>45742</v>
      </c>
      <c r="F1320" s="5">
        <v>3450933</v>
      </c>
      <c r="G1320" s="6">
        <v>45742</v>
      </c>
      <c r="H1320" s="5">
        <v>360177</v>
      </c>
    </row>
    <row r="1321" spans="1:8" x14ac:dyDescent="0.2">
      <c r="A1321" s="6">
        <v>45751</v>
      </c>
      <c r="B1321" s="5">
        <v>224</v>
      </c>
      <c r="C1321" s="6">
        <v>45770</v>
      </c>
      <c r="D1321" s="5">
        <v>6726930</v>
      </c>
      <c r="E1321" s="6">
        <v>45749</v>
      </c>
      <c r="F1321" s="5">
        <v>3379339</v>
      </c>
      <c r="G1321" s="6">
        <v>45749</v>
      </c>
      <c r="H1321" s="5">
        <v>313326</v>
      </c>
    </row>
    <row r="1322" spans="1:8" x14ac:dyDescent="0.2">
      <c r="A1322" s="6">
        <v>45758</v>
      </c>
      <c r="B1322" s="5">
        <v>216</v>
      </c>
      <c r="C1322" s="6">
        <v>45777</v>
      </c>
      <c r="D1322" s="5">
        <v>6709277</v>
      </c>
      <c r="E1322" s="6">
        <v>45756</v>
      </c>
      <c r="F1322" s="5">
        <v>3474682</v>
      </c>
      <c r="G1322" s="6">
        <v>45756</v>
      </c>
      <c r="H1322" s="5">
        <v>306049</v>
      </c>
    </row>
    <row r="1323" spans="1:8" x14ac:dyDescent="0.2">
      <c r="A1323" s="6">
        <v>45765</v>
      </c>
      <c r="B1323" s="5">
        <v>223</v>
      </c>
      <c r="C1323" s="6">
        <v>45784</v>
      </c>
      <c r="D1323" s="5">
        <v>6710889</v>
      </c>
      <c r="E1323" s="6">
        <v>45763</v>
      </c>
      <c r="F1323" s="5">
        <v>3452030</v>
      </c>
      <c r="G1323" s="6">
        <v>45763</v>
      </c>
      <c r="H1323" s="5">
        <v>422983</v>
      </c>
    </row>
    <row r="1324" spans="1:8" x14ac:dyDescent="0.2">
      <c r="A1324" s="6">
        <v>45772</v>
      </c>
      <c r="B1324" s="5">
        <v>241</v>
      </c>
      <c r="C1324" s="6">
        <v>45791</v>
      </c>
      <c r="D1324" s="5">
        <v>6713270</v>
      </c>
      <c r="E1324" s="6">
        <v>45770</v>
      </c>
      <c r="F1324" s="5">
        <v>3256734</v>
      </c>
      <c r="G1324" s="6">
        <v>45770</v>
      </c>
      <c r="H1324" s="5">
        <v>606632</v>
      </c>
    </row>
    <row r="1325" spans="1:8" x14ac:dyDescent="0.2">
      <c r="A1325" s="6">
        <v>45779</v>
      </c>
      <c r="B1325" s="5">
        <v>229</v>
      </c>
      <c r="C1325" s="6">
        <v>45798</v>
      </c>
      <c r="D1325" s="5">
        <v>6688726</v>
      </c>
      <c r="E1325" s="6">
        <v>45777</v>
      </c>
      <c r="F1325" s="5">
        <v>3219214</v>
      </c>
      <c r="G1325" s="6">
        <v>45777</v>
      </c>
      <c r="H1325" s="5">
        <v>595741</v>
      </c>
    </row>
    <row r="1326" spans="1:8" x14ac:dyDescent="0.2">
      <c r="A1326" s="6">
        <v>45786</v>
      </c>
      <c r="B1326" s="5">
        <v>228</v>
      </c>
      <c r="C1326" s="6">
        <v>45805</v>
      </c>
      <c r="D1326" s="5">
        <v>6673244</v>
      </c>
      <c r="E1326" s="6">
        <v>45784</v>
      </c>
      <c r="F1326" s="5">
        <v>3218636</v>
      </c>
      <c r="G1326" s="6">
        <v>45784</v>
      </c>
      <c r="H1326" s="5">
        <v>583727</v>
      </c>
    </row>
    <row r="1327" spans="1:8" x14ac:dyDescent="0.2">
      <c r="A1327" s="6">
        <v>45793</v>
      </c>
      <c r="B1327" s="5">
        <v>226</v>
      </c>
      <c r="C1327" s="6">
        <v>45812</v>
      </c>
      <c r="D1327" s="5">
        <v>6672885</v>
      </c>
      <c r="E1327" s="6">
        <v>45791</v>
      </c>
      <c r="F1327" s="5">
        <v>3235723</v>
      </c>
      <c r="G1327" s="6">
        <v>45791</v>
      </c>
      <c r="H1327" s="5">
        <v>575846</v>
      </c>
    </row>
    <row r="1328" spans="1:8" x14ac:dyDescent="0.2">
      <c r="A1328" s="6">
        <v>45800</v>
      </c>
      <c r="B1328" s="5">
        <v>239</v>
      </c>
      <c r="E1328" s="6">
        <v>45798</v>
      </c>
      <c r="F1328" s="5">
        <v>3289469</v>
      </c>
      <c r="G1328" s="6">
        <v>45798</v>
      </c>
      <c r="H1328" s="5">
        <v>503055</v>
      </c>
    </row>
    <row r="1329" spans="1:8" x14ac:dyDescent="0.2">
      <c r="A1329" s="6">
        <v>45807</v>
      </c>
      <c r="B1329" s="5">
        <v>247</v>
      </c>
      <c r="E1329" s="6">
        <v>45805</v>
      </c>
      <c r="F1329" s="5">
        <v>3270661</v>
      </c>
      <c r="G1329" s="6">
        <v>45805</v>
      </c>
      <c r="H1329" s="5">
        <v>467204</v>
      </c>
    </row>
    <row r="1330" spans="1:8" x14ac:dyDescent="0.2">
      <c r="E1330" s="6">
        <v>45812</v>
      </c>
      <c r="F1330" s="5">
        <v>3294381</v>
      </c>
      <c r="G1330" s="6">
        <v>45812</v>
      </c>
      <c r="H1330" s="5">
        <v>378947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B308"/>
  <sheetViews>
    <sheetView topLeftCell="DO286" workbookViewId="0">
      <selection activeCell="EA308" sqref="EA308:EB308"/>
    </sheetView>
  </sheetViews>
  <sheetFormatPr defaultRowHeight="12" x14ac:dyDescent="0.2"/>
  <cols>
    <col min="1" max="1" width="11.28515625" style="6" bestFit="1" customWidth="1"/>
    <col min="2" max="2" width="15" style="5" bestFit="1" customWidth="1"/>
    <col min="3" max="3" width="11.28515625" style="6" bestFit="1" customWidth="1"/>
    <col min="4" max="4" width="17.140625" style="5" bestFit="1" customWidth="1"/>
    <col min="5" max="5" width="11.28515625" style="6" bestFit="1" customWidth="1"/>
    <col min="6" max="6" width="15.5703125" style="5" bestFit="1" customWidth="1"/>
    <col min="7" max="7" width="11.28515625" style="6" bestFit="1" customWidth="1"/>
    <col min="8" max="8" width="15.28515625" style="5" bestFit="1" customWidth="1"/>
    <col min="9" max="9" width="11.28515625" style="6" bestFit="1" customWidth="1"/>
    <col min="10" max="10" width="16.5703125" style="5" bestFit="1" customWidth="1"/>
    <col min="11" max="11" width="11.28515625" style="6" bestFit="1" customWidth="1"/>
    <col min="12" max="12" width="16.140625" style="5" bestFit="1" customWidth="1"/>
    <col min="13" max="13" width="11.28515625" style="6" bestFit="1" customWidth="1"/>
    <col min="14" max="14" width="15.85546875" style="5" bestFit="1" customWidth="1"/>
    <col min="15" max="15" width="11.28515625" style="6" bestFit="1" customWidth="1"/>
    <col min="16" max="16" width="16.140625" style="5" bestFit="1" customWidth="1"/>
    <col min="17" max="17" width="11.28515625" style="6" bestFit="1" customWidth="1"/>
    <col min="18" max="18" width="15.140625" style="5" bestFit="1" customWidth="1"/>
    <col min="19" max="19" width="11.28515625" style="6" bestFit="1" customWidth="1"/>
    <col min="20" max="20" width="14.5703125" style="5" bestFit="1" customWidth="1"/>
    <col min="21" max="21" width="11.28515625" style="6" bestFit="1" customWidth="1"/>
    <col min="22" max="22" width="14.42578125" style="5" bestFit="1" customWidth="1"/>
    <col min="23" max="23" width="11.28515625" style="6" bestFit="1" customWidth="1"/>
    <col min="24" max="24" width="15.42578125" style="5" bestFit="1" customWidth="1"/>
    <col min="25" max="25" width="11.28515625" style="6" bestFit="1" customWidth="1"/>
    <col min="26" max="26" width="14.140625" style="5" bestFit="1" customWidth="1"/>
    <col min="27" max="27" width="11.28515625" style="6" bestFit="1" customWidth="1"/>
    <col min="28" max="28" width="15.42578125" style="5" bestFit="1" customWidth="1"/>
    <col min="29" max="29" width="11.28515625" style="6" bestFit="1" customWidth="1"/>
    <col min="30" max="30" width="15.140625" style="5" bestFit="1" customWidth="1"/>
    <col min="31" max="31" width="11.28515625" style="6" bestFit="1" customWidth="1"/>
    <col min="32" max="32" width="15.7109375" style="5" bestFit="1" customWidth="1"/>
    <col min="33" max="33" width="11.28515625" style="6" bestFit="1" customWidth="1"/>
    <col min="34" max="34" width="16.5703125" style="5" bestFit="1" customWidth="1"/>
    <col min="35" max="35" width="11.28515625" style="6" bestFit="1" customWidth="1"/>
    <col min="36" max="36" width="14.42578125" style="5" bestFit="1" customWidth="1"/>
    <col min="37" max="37" width="11.28515625" style="6" bestFit="1" customWidth="1"/>
    <col min="38" max="38" width="13.85546875" style="5" bestFit="1" customWidth="1"/>
    <col min="39" max="39" width="11.28515625" style="6" bestFit="1" customWidth="1"/>
    <col min="40" max="40" width="16.28515625" style="5" bestFit="1" customWidth="1"/>
    <col min="41" max="41" width="11.28515625" style="6" bestFit="1" customWidth="1"/>
    <col min="42" max="42" width="15.85546875" style="5" bestFit="1" customWidth="1"/>
    <col min="43" max="43" width="11.28515625" style="6" bestFit="1" customWidth="1"/>
    <col min="44" max="44" width="14.140625" style="5" bestFit="1" customWidth="1"/>
    <col min="45" max="45" width="11.28515625" style="6" bestFit="1" customWidth="1"/>
    <col min="46" max="46" width="15.42578125" style="5" bestFit="1" customWidth="1"/>
    <col min="47" max="47" width="11.28515625" style="6" bestFit="1" customWidth="1"/>
    <col min="48" max="48" width="16.7109375" style="5" bestFit="1" customWidth="1"/>
    <col min="49" max="49" width="11.28515625" style="6" bestFit="1" customWidth="1"/>
    <col min="50" max="50" width="16.140625" style="5" bestFit="1" customWidth="1"/>
    <col min="51" max="51" width="11.28515625" style="6" bestFit="1" customWidth="1"/>
    <col min="52" max="52" width="13.7109375" style="5" bestFit="1" customWidth="1"/>
    <col min="53" max="53" width="11.28515625" style="6" bestFit="1" customWidth="1"/>
    <col min="54" max="54" width="12.28515625" style="5" bestFit="1" customWidth="1"/>
    <col min="55" max="55" width="11.28515625" style="6" bestFit="1" customWidth="1"/>
    <col min="56" max="56" width="14.42578125" style="5" bestFit="1" customWidth="1"/>
    <col min="57" max="57" width="11.28515625" style="6" bestFit="1" customWidth="1"/>
    <col min="58" max="58" width="15.140625" style="5" bestFit="1" customWidth="1"/>
    <col min="59" max="59" width="11.28515625" style="6" bestFit="1" customWidth="1"/>
    <col min="60" max="60" width="15.42578125" style="5" bestFit="1" customWidth="1"/>
    <col min="61" max="61" width="11.28515625" style="6" bestFit="1" customWidth="1"/>
    <col min="62" max="62" width="14.140625" style="5" bestFit="1" customWidth="1"/>
    <col min="63" max="63" width="11.28515625" style="6" bestFit="1" customWidth="1"/>
    <col min="64" max="64" width="15.42578125" style="5" bestFit="1" customWidth="1"/>
    <col min="65" max="65" width="11.28515625" style="6" bestFit="1" customWidth="1"/>
    <col min="66" max="66" width="16.140625" style="5" bestFit="1" customWidth="1"/>
    <col min="67" max="67" width="11.28515625" style="6" bestFit="1" customWidth="1"/>
    <col min="68" max="68" width="16.85546875" style="5" bestFit="1" customWidth="1"/>
    <col min="69" max="69" width="11.28515625" style="6" bestFit="1" customWidth="1"/>
    <col min="70" max="70" width="15.5703125" style="5" bestFit="1" customWidth="1"/>
    <col min="71" max="71" width="11.28515625" style="6" bestFit="1" customWidth="1"/>
    <col min="72" max="72" width="15.7109375" style="5" bestFit="1" customWidth="1"/>
    <col min="73" max="73" width="11.28515625" style="6" bestFit="1" customWidth="1"/>
    <col min="74" max="74" width="15" style="5" bestFit="1" customWidth="1"/>
    <col min="75" max="75" width="11.28515625" style="6" bestFit="1" customWidth="1"/>
    <col min="76" max="76" width="14.28515625" style="5" bestFit="1" customWidth="1"/>
    <col min="77" max="77" width="11.28515625" style="6" bestFit="1" customWidth="1"/>
    <col min="78" max="78" width="14.85546875" style="5" bestFit="1" customWidth="1"/>
    <col min="79" max="79" width="11.28515625" style="6" bestFit="1" customWidth="1"/>
    <col min="80" max="80" width="15" style="5" bestFit="1" customWidth="1"/>
    <col min="81" max="81" width="11.28515625" style="6" bestFit="1" customWidth="1"/>
    <col min="82" max="82" width="13.85546875" style="5" bestFit="1" customWidth="1"/>
    <col min="83" max="83" width="11.28515625" style="5" bestFit="1" customWidth="1"/>
    <col min="84" max="84" width="13" style="5" bestFit="1" customWidth="1"/>
    <col min="85" max="85" width="11.28515625" style="6" bestFit="1" customWidth="1"/>
    <col min="86" max="86" width="17" style="5" bestFit="1" customWidth="1"/>
    <col min="87" max="87" width="11.28515625" style="6" bestFit="1" customWidth="1"/>
    <col min="88" max="88" width="17" style="5" bestFit="1" customWidth="1"/>
    <col min="89" max="89" width="11.28515625" style="6" bestFit="1" customWidth="1"/>
    <col min="90" max="90" width="13.85546875" style="5" bestFit="1" customWidth="1"/>
    <col min="91" max="91" width="11.28515625" style="6" bestFit="1" customWidth="1"/>
    <col min="92" max="92" width="15" style="5" bestFit="1" customWidth="1"/>
    <col min="93" max="93" width="11.28515625" style="6" bestFit="1" customWidth="1"/>
    <col min="94" max="94" width="15.85546875" style="5" bestFit="1" customWidth="1"/>
    <col min="95" max="95" width="11.28515625" style="6" bestFit="1" customWidth="1"/>
    <col min="96" max="96" width="13.140625" style="5" bestFit="1" customWidth="1"/>
    <col min="97" max="97" width="11.28515625" style="6" bestFit="1" customWidth="1"/>
    <col min="98" max="98" width="14.28515625" style="5" bestFit="1" customWidth="1"/>
    <col min="99" max="99" width="11.28515625" style="6" bestFit="1" customWidth="1"/>
    <col min="100" max="100" width="15" style="5" bestFit="1" customWidth="1"/>
    <col min="101" max="101" width="11.28515625" style="6" bestFit="1" customWidth="1"/>
    <col min="102" max="102" width="15.140625" style="5" bestFit="1" customWidth="1"/>
    <col min="103" max="103" width="11.28515625" style="6" bestFit="1" customWidth="1"/>
    <col min="104" max="104" width="15.85546875" style="5" bestFit="1" customWidth="1"/>
    <col min="105" max="105" width="11.28515625" style="6" bestFit="1" customWidth="1"/>
    <col min="106" max="106" width="15" style="5" bestFit="1" customWidth="1"/>
    <col min="107" max="107" width="11.28515625" style="6" bestFit="1" customWidth="1"/>
    <col min="108" max="108" width="15.7109375" style="5" bestFit="1" customWidth="1"/>
    <col min="109" max="109" width="11.28515625" style="6" bestFit="1" customWidth="1"/>
    <col min="110" max="110" width="15.140625" style="5" bestFit="1" customWidth="1"/>
    <col min="111" max="111" width="11.28515625" style="6" bestFit="1" customWidth="1"/>
    <col min="112" max="112" width="14.85546875" style="5" bestFit="1" customWidth="1"/>
    <col min="113" max="113" width="11.28515625" style="6" bestFit="1" customWidth="1"/>
    <col min="114" max="114" width="15.42578125" style="5" bestFit="1" customWidth="1"/>
    <col min="115" max="115" width="11.28515625" style="6" bestFit="1" customWidth="1"/>
    <col min="116" max="116" width="13.85546875" style="5" bestFit="1" customWidth="1"/>
    <col min="117" max="117" width="11.28515625" style="6" bestFit="1" customWidth="1"/>
    <col min="118" max="118" width="15.85546875" style="5" bestFit="1" customWidth="1"/>
    <col min="119" max="119" width="11.28515625" style="6" bestFit="1" customWidth="1"/>
    <col min="120" max="120" width="15.5703125" style="5" bestFit="1" customWidth="1"/>
    <col min="121" max="121" width="11.28515625" style="6" bestFit="1" customWidth="1"/>
    <col min="122" max="122" width="15.42578125" style="5" bestFit="1" customWidth="1"/>
    <col min="123" max="123" width="11.28515625" style="6" bestFit="1" customWidth="1"/>
    <col min="124" max="124" width="15.42578125" style="5" bestFit="1" customWidth="1"/>
    <col min="125" max="125" width="11.28515625" style="6" bestFit="1" customWidth="1"/>
    <col min="126" max="126" width="14.85546875" style="5" bestFit="1" customWidth="1"/>
    <col min="127" max="127" width="11.28515625" style="6" bestFit="1" customWidth="1"/>
    <col min="128" max="128" width="14.85546875" style="5" bestFit="1" customWidth="1"/>
    <col min="129" max="129" width="11.28515625" style="6" bestFit="1" customWidth="1"/>
    <col min="130" max="130" width="13.28515625" style="5" bestFit="1" customWidth="1"/>
    <col min="131" max="131" width="11.28515625" style="6" bestFit="1" customWidth="1"/>
    <col min="132" max="132" width="15.425781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6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6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6" t="s">
        <v>334</v>
      </c>
      <c r="AJ1" s="5" t="s">
        <v>335</v>
      </c>
      <c r="AK1" s="6" t="s">
        <v>336</v>
      </c>
      <c r="AL1" s="5" t="s">
        <v>337</v>
      </c>
      <c r="AM1" s="6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6" t="s">
        <v>348</v>
      </c>
      <c r="AX1" s="5" t="s">
        <v>349</v>
      </c>
      <c r="AY1" s="6" t="s">
        <v>350</v>
      </c>
      <c r="AZ1" s="5" t="s">
        <v>351</v>
      </c>
      <c r="BA1" s="6" t="s">
        <v>352</v>
      </c>
      <c r="BB1" s="5" t="s">
        <v>353</v>
      </c>
      <c r="BC1" s="6" t="s">
        <v>354</v>
      </c>
      <c r="BD1" s="5" t="s">
        <v>355</v>
      </c>
      <c r="BE1" s="6" t="s">
        <v>356</v>
      </c>
      <c r="BF1" s="5" t="s">
        <v>357</v>
      </c>
      <c r="BG1" s="6" t="s">
        <v>358</v>
      </c>
      <c r="BH1" s="5" t="s">
        <v>359</v>
      </c>
      <c r="BI1" s="6" t="s">
        <v>360</v>
      </c>
      <c r="BJ1" s="5" t="s">
        <v>361</v>
      </c>
      <c r="BK1" s="6" t="s">
        <v>362</v>
      </c>
      <c r="BL1" s="5" t="s">
        <v>363</v>
      </c>
      <c r="BM1" s="6" t="s">
        <v>364</v>
      </c>
      <c r="BN1" s="5" t="s">
        <v>365</v>
      </c>
      <c r="BO1" s="6" t="s">
        <v>366</v>
      </c>
      <c r="BP1" s="5" t="s">
        <v>367</v>
      </c>
      <c r="BQ1" s="6" t="s">
        <v>368</v>
      </c>
      <c r="BR1" s="5" t="s">
        <v>369</v>
      </c>
      <c r="BS1" s="6" t="s">
        <v>370</v>
      </c>
      <c r="BT1" s="5" t="s">
        <v>371</v>
      </c>
      <c r="BU1" s="6" t="s">
        <v>372</v>
      </c>
      <c r="BV1" s="5" t="s">
        <v>373</v>
      </c>
      <c r="BW1" s="6" t="s">
        <v>374</v>
      </c>
      <c r="BX1" s="5" t="s">
        <v>375</v>
      </c>
      <c r="BY1" s="6" t="s">
        <v>376</v>
      </c>
      <c r="BZ1" s="5" t="s">
        <v>377</v>
      </c>
      <c r="CA1" s="6" t="s">
        <v>378</v>
      </c>
      <c r="CB1" s="5" t="s">
        <v>379</v>
      </c>
      <c r="CC1" s="6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6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6" t="s">
        <v>406</v>
      </c>
      <c r="DD1" s="5" t="s">
        <v>407</v>
      </c>
      <c r="DE1" s="6" t="s">
        <v>408</v>
      </c>
      <c r="DF1" s="5" t="s">
        <v>409</v>
      </c>
      <c r="DG1" s="6" t="s">
        <v>410</v>
      </c>
      <c r="DH1" s="5" t="s">
        <v>411</v>
      </c>
      <c r="DI1" s="6" t="s">
        <v>412</v>
      </c>
      <c r="DJ1" s="5" t="s">
        <v>414</v>
      </c>
      <c r="DK1" s="6" t="s">
        <v>413</v>
      </c>
      <c r="DL1" s="5" t="s">
        <v>415</v>
      </c>
      <c r="DM1" s="6" t="s">
        <v>416</v>
      </c>
      <c r="DN1" s="5" t="s">
        <v>417</v>
      </c>
      <c r="DO1" s="6" t="s">
        <v>418</v>
      </c>
      <c r="DP1" s="5" t="s">
        <v>419</v>
      </c>
      <c r="DQ1" s="6" t="s">
        <v>420</v>
      </c>
      <c r="DR1" s="5" t="s">
        <v>421</v>
      </c>
      <c r="DS1" s="6" t="s">
        <v>422</v>
      </c>
      <c r="DT1" s="5" t="s">
        <v>423</v>
      </c>
      <c r="DU1" s="6" t="s">
        <v>424</v>
      </c>
      <c r="DV1" s="5" t="s">
        <v>425</v>
      </c>
      <c r="DW1" s="6" t="s">
        <v>426</v>
      </c>
      <c r="DX1" s="5" t="s">
        <v>427</v>
      </c>
      <c r="DY1" s="6" t="s">
        <v>428</v>
      </c>
      <c r="DZ1" s="5" t="s">
        <v>429</v>
      </c>
      <c r="EA1" s="6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56.7</v>
      </c>
      <c r="C4" s="6">
        <v>36556</v>
      </c>
      <c r="D4" s="5">
        <v>60.4</v>
      </c>
      <c r="E4" s="6">
        <v>36556</v>
      </c>
      <c r="F4" s="5">
        <v>72.400000000000006</v>
      </c>
      <c r="G4" s="6">
        <v>36556</v>
      </c>
      <c r="H4" s="5">
        <v>56.6</v>
      </c>
      <c r="I4" s="6">
        <v>44439</v>
      </c>
      <c r="J4" s="5">
        <v>61.1</v>
      </c>
      <c r="K4" s="6">
        <v>44439</v>
      </c>
      <c r="L4" s="5">
        <v>55.4</v>
      </c>
      <c r="M4" s="6">
        <v>44439</v>
      </c>
      <c r="N4" s="5">
        <v>55.1</v>
      </c>
      <c r="O4" s="6">
        <v>36556</v>
      </c>
      <c r="P4" s="5">
        <v>58.9</v>
      </c>
      <c r="Q4" s="6">
        <v>37103</v>
      </c>
      <c r="R4" s="5">
        <v>-13.3</v>
      </c>
      <c r="S4" s="6">
        <v>37103</v>
      </c>
      <c r="T4" s="5">
        <v>-16</v>
      </c>
      <c r="U4" s="6">
        <v>38168</v>
      </c>
      <c r="V4" s="5">
        <v>47.7</v>
      </c>
      <c r="W4" s="6">
        <v>38260</v>
      </c>
      <c r="X4" s="5">
        <v>49.2</v>
      </c>
      <c r="Y4" s="6">
        <v>36556</v>
      </c>
      <c r="Z4" s="5">
        <v>11.3</v>
      </c>
      <c r="AA4" s="6">
        <v>36556</v>
      </c>
      <c r="AB4" s="5">
        <v>10</v>
      </c>
      <c r="AC4" s="6">
        <v>40543</v>
      </c>
      <c r="AD4" s="5">
        <v>5</v>
      </c>
      <c r="AE4" s="6">
        <v>36556</v>
      </c>
      <c r="AF4" s="5">
        <v>112</v>
      </c>
      <c r="AG4" s="6">
        <v>36556</v>
      </c>
      <c r="AH4" s="5">
        <v>144.69999999999999</v>
      </c>
      <c r="AI4" s="6">
        <v>36556</v>
      </c>
      <c r="AJ4" s="5">
        <v>103.4</v>
      </c>
      <c r="AK4" s="6">
        <v>36556</v>
      </c>
      <c r="AL4" s="5">
        <v>228</v>
      </c>
      <c r="AM4" s="6">
        <v>36556</v>
      </c>
      <c r="AN4" s="5">
        <v>129003</v>
      </c>
      <c r="AO4" s="6">
        <v>40237</v>
      </c>
      <c r="AP4" s="5">
        <v>-45</v>
      </c>
      <c r="AQ4" s="6">
        <v>36556</v>
      </c>
      <c r="AR4" s="5">
        <v>4</v>
      </c>
      <c r="AS4" s="6">
        <v>38807</v>
      </c>
      <c r="AT4" s="5">
        <v>34.200000000000003</v>
      </c>
      <c r="AU4" s="6">
        <v>36556</v>
      </c>
      <c r="AV4" s="5">
        <v>-0.6</v>
      </c>
      <c r="AW4" s="6">
        <v>36556</v>
      </c>
      <c r="AX4" s="5">
        <v>0</v>
      </c>
      <c r="AY4" s="6">
        <v>36556</v>
      </c>
      <c r="AZ4" s="5">
        <v>-0.08</v>
      </c>
      <c r="BA4" s="6">
        <v>36556</v>
      </c>
      <c r="BB4" s="5">
        <v>8925</v>
      </c>
      <c r="BC4" s="6">
        <v>36556</v>
      </c>
      <c r="BD4" s="5">
        <v>9</v>
      </c>
      <c r="BE4" s="6">
        <v>36556</v>
      </c>
      <c r="BF4" s="5">
        <v>18.3</v>
      </c>
      <c r="BG4" s="6">
        <v>36556</v>
      </c>
      <c r="BH4" s="5">
        <v>18.114000000000001</v>
      </c>
      <c r="BI4" s="6">
        <v>36556</v>
      </c>
      <c r="BJ4" s="5">
        <v>8.6</v>
      </c>
      <c r="BK4" s="6">
        <v>36556</v>
      </c>
      <c r="BL4" s="5">
        <v>-0.7</v>
      </c>
      <c r="BM4" s="6">
        <v>36556</v>
      </c>
      <c r="BN4" s="5">
        <v>12.59</v>
      </c>
      <c r="BO4" s="6">
        <v>36556</v>
      </c>
      <c r="BP4" s="5">
        <v>0.9</v>
      </c>
      <c r="BQ4" s="6">
        <v>36556</v>
      </c>
      <c r="BR4" s="5">
        <v>1636</v>
      </c>
      <c r="BS4" s="6">
        <v>36556</v>
      </c>
      <c r="BT4" s="5">
        <v>1727</v>
      </c>
      <c r="BU4" s="6">
        <v>36556</v>
      </c>
      <c r="BV4" s="5">
        <v>2.95</v>
      </c>
      <c r="BW4" s="6">
        <v>36556</v>
      </c>
      <c r="BX4" s="5">
        <v>873</v>
      </c>
      <c r="BY4" s="6">
        <v>36556</v>
      </c>
      <c r="BZ4" s="5">
        <v>9.6</v>
      </c>
      <c r="CA4" s="6">
        <v>36556</v>
      </c>
      <c r="CB4" s="5">
        <v>19.899999999999999</v>
      </c>
      <c r="CC4" s="6">
        <v>36556</v>
      </c>
      <c r="CD4" s="5">
        <v>-27.131</v>
      </c>
      <c r="CE4" s="6">
        <v>36556</v>
      </c>
      <c r="CF4" s="5">
        <v>15.2</v>
      </c>
      <c r="CG4" s="6">
        <v>36556</v>
      </c>
      <c r="CH4" s="5">
        <v>1.9</v>
      </c>
      <c r="CI4" s="6">
        <v>36556</v>
      </c>
      <c r="CJ4" s="5">
        <v>2.6</v>
      </c>
      <c r="CK4" s="6">
        <v>36528</v>
      </c>
      <c r="CL4" s="5">
        <v>4.8</v>
      </c>
      <c r="CM4" s="6">
        <v>36556</v>
      </c>
      <c r="CN4" s="5">
        <v>0.3</v>
      </c>
      <c r="CO4" s="6">
        <v>36556</v>
      </c>
      <c r="CP4" s="5">
        <v>0.3</v>
      </c>
      <c r="CQ4" s="6">
        <v>36556</v>
      </c>
      <c r="CR4" s="5">
        <v>2.7</v>
      </c>
      <c r="CS4" s="6">
        <v>36556</v>
      </c>
      <c r="CT4" s="5">
        <v>2</v>
      </c>
      <c r="CU4" s="6">
        <v>36556</v>
      </c>
      <c r="CV4" s="5">
        <v>1.53867</v>
      </c>
      <c r="CW4" s="6">
        <v>40512</v>
      </c>
      <c r="CX4" s="5">
        <v>2.6</v>
      </c>
      <c r="CY4" s="6">
        <v>40178</v>
      </c>
      <c r="CZ4" s="5">
        <v>0.1</v>
      </c>
      <c r="DA4" s="6">
        <v>36556</v>
      </c>
      <c r="DB4" s="5">
        <v>1.2</v>
      </c>
      <c r="DC4" s="6">
        <v>36556</v>
      </c>
      <c r="DD4" s="5">
        <v>3.8</v>
      </c>
      <c r="DE4" s="6">
        <v>36556</v>
      </c>
      <c r="DF4" s="5">
        <v>0</v>
      </c>
      <c r="DG4" s="6">
        <v>36556</v>
      </c>
      <c r="DH4" s="5">
        <v>7.7</v>
      </c>
      <c r="DI4" s="6">
        <v>36556</v>
      </c>
      <c r="DJ4" s="5">
        <v>5.4</v>
      </c>
      <c r="DK4" s="6">
        <v>36556</v>
      </c>
      <c r="DL4" s="5">
        <v>4.5</v>
      </c>
      <c r="DM4" s="6">
        <v>36556</v>
      </c>
      <c r="DN4" s="5">
        <v>4.9000000000000004</v>
      </c>
      <c r="DO4" s="6">
        <v>39172</v>
      </c>
      <c r="DP4" s="5">
        <v>3.4</v>
      </c>
      <c r="DQ4" s="6">
        <v>38383</v>
      </c>
      <c r="DR4" s="5">
        <v>9.1999999999999993</v>
      </c>
      <c r="DS4" s="6">
        <v>36556</v>
      </c>
      <c r="DT4" s="5">
        <v>24.05</v>
      </c>
      <c r="DU4" s="6">
        <v>36556</v>
      </c>
      <c r="DV4" s="5">
        <v>6</v>
      </c>
      <c r="DW4" s="6">
        <v>36556</v>
      </c>
      <c r="DX4" s="5">
        <v>2.2000000000000002</v>
      </c>
      <c r="DY4" s="6">
        <v>36556</v>
      </c>
      <c r="DZ4" s="5">
        <v>89</v>
      </c>
      <c r="EA4" s="6">
        <v>36556</v>
      </c>
      <c r="EB4" s="5">
        <v>101.36669999999999</v>
      </c>
    </row>
    <row r="5" spans="1:132" x14ac:dyDescent="0.2">
      <c r="A5" s="6">
        <v>36585</v>
      </c>
      <c r="B5" s="5">
        <v>55.8</v>
      </c>
      <c r="C5" s="6">
        <v>36585</v>
      </c>
      <c r="D5" s="5">
        <v>58.7</v>
      </c>
      <c r="E5" s="6">
        <v>36585</v>
      </c>
      <c r="F5" s="5">
        <v>71.599999999999994</v>
      </c>
      <c r="G5" s="6">
        <v>36585</v>
      </c>
      <c r="H5" s="5">
        <v>56.2</v>
      </c>
      <c r="I5" s="6">
        <v>44500</v>
      </c>
      <c r="J5" s="5">
        <v>58.4</v>
      </c>
      <c r="K5" s="6">
        <v>44500</v>
      </c>
      <c r="L5" s="5">
        <v>57.6</v>
      </c>
      <c r="M5" s="6">
        <v>44500</v>
      </c>
      <c r="N5" s="5">
        <v>58.7</v>
      </c>
      <c r="O5" s="6">
        <v>36585</v>
      </c>
      <c r="P5" s="5">
        <v>56.9</v>
      </c>
      <c r="Q5" s="6">
        <v>37134</v>
      </c>
      <c r="R5" s="5">
        <v>-8</v>
      </c>
      <c r="S5" s="6">
        <v>37134</v>
      </c>
      <c r="T5" s="5">
        <v>0</v>
      </c>
      <c r="U5" s="6">
        <v>38199</v>
      </c>
      <c r="V5" s="5">
        <v>39.4</v>
      </c>
      <c r="W5" s="6">
        <v>38291</v>
      </c>
      <c r="X5" s="5">
        <v>43.4</v>
      </c>
      <c r="Y5" s="6">
        <v>36585</v>
      </c>
      <c r="Z5" s="5">
        <v>14.5</v>
      </c>
      <c r="AA5" s="6">
        <v>36585</v>
      </c>
      <c r="AB5" s="5">
        <v>17</v>
      </c>
      <c r="AC5" s="6">
        <v>40574</v>
      </c>
      <c r="AD5" s="5">
        <v>-1</v>
      </c>
      <c r="AE5" s="6">
        <v>36585</v>
      </c>
      <c r="AF5" s="5">
        <v>111.3</v>
      </c>
      <c r="AG5" s="6">
        <v>36585</v>
      </c>
      <c r="AH5" s="5">
        <v>140.80000000000001</v>
      </c>
      <c r="AI5" s="6">
        <v>36585</v>
      </c>
      <c r="AJ5" s="5">
        <v>101</v>
      </c>
      <c r="AK5" s="6">
        <v>36585</v>
      </c>
      <c r="AL5" s="5">
        <v>111</v>
      </c>
      <c r="AM5" s="6">
        <v>36585</v>
      </c>
      <c r="AN5" s="5">
        <v>129089</v>
      </c>
      <c r="AO5" s="6">
        <v>40268</v>
      </c>
      <c r="AP5" s="5">
        <v>5</v>
      </c>
      <c r="AQ5" s="6">
        <v>36585</v>
      </c>
      <c r="AR5" s="5">
        <v>4.0999999999999996</v>
      </c>
      <c r="AS5" s="6">
        <v>38837</v>
      </c>
      <c r="AT5" s="5">
        <v>34.299999999999997</v>
      </c>
      <c r="AU5" s="6">
        <v>36585</v>
      </c>
      <c r="AV5" s="5">
        <v>1.1000000000000001</v>
      </c>
      <c r="AW5" s="6">
        <v>36585</v>
      </c>
      <c r="AX5" s="5">
        <v>0.2</v>
      </c>
      <c r="AY5" s="6">
        <v>36585</v>
      </c>
      <c r="AZ5" s="5">
        <v>0.34</v>
      </c>
      <c r="BA5" s="6">
        <v>36585</v>
      </c>
      <c r="BB5" s="5">
        <v>8319</v>
      </c>
      <c r="BC5" s="6">
        <v>36585</v>
      </c>
      <c r="BD5" s="5">
        <v>6.6</v>
      </c>
      <c r="BE5" s="6">
        <v>36585</v>
      </c>
      <c r="BF5" s="5">
        <v>18.989999999999998</v>
      </c>
      <c r="BG5" s="6">
        <v>36585</v>
      </c>
      <c r="BH5" s="5">
        <v>18.879000000000001</v>
      </c>
      <c r="BI5" s="6">
        <v>36585</v>
      </c>
      <c r="BJ5" s="5">
        <v>9</v>
      </c>
      <c r="BK5" s="6">
        <v>36585</v>
      </c>
      <c r="BL5" s="5">
        <v>1.5</v>
      </c>
      <c r="BM5" s="6">
        <v>36585</v>
      </c>
      <c r="BN5" s="5">
        <v>10.65</v>
      </c>
      <c r="BO5" s="6">
        <v>36585</v>
      </c>
      <c r="BP5" s="5">
        <v>0.6</v>
      </c>
      <c r="BQ5" s="6">
        <v>36585</v>
      </c>
      <c r="BR5" s="5">
        <v>1737</v>
      </c>
      <c r="BS5" s="6">
        <v>36585</v>
      </c>
      <c r="BT5" s="5">
        <v>1692</v>
      </c>
      <c r="BU5" s="6">
        <v>36585</v>
      </c>
      <c r="BV5" s="5">
        <v>-2.1</v>
      </c>
      <c r="BW5" s="6">
        <v>36585</v>
      </c>
      <c r="BX5" s="5">
        <v>856</v>
      </c>
      <c r="BY5" s="6">
        <v>36585</v>
      </c>
      <c r="BZ5" s="5">
        <v>10.6</v>
      </c>
      <c r="CA5" s="6">
        <v>36585</v>
      </c>
      <c r="CB5" s="5">
        <v>20.3</v>
      </c>
      <c r="CC5" s="6">
        <v>36585</v>
      </c>
      <c r="CD5" s="5">
        <v>-29.794</v>
      </c>
      <c r="CE5" s="8">
        <v>36585</v>
      </c>
      <c r="CF5" s="5">
        <v>15.4</v>
      </c>
      <c r="CG5" s="6">
        <v>36585</v>
      </c>
      <c r="CH5" s="5">
        <v>-5.3</v>
      </c>
      <c r="CI5" s="6">
        <v>36585</v>
      </c>
      <c r="CJ5" s="5">
        <v>-8.6999999999999993</v>
      </c>
      <c r="CK5" s="6">
        <v>36557</v>
      </c>
      <c r="CL5" s="5">
        <v>3.47</v>
      </c>
      <c r="CM5" s="6">
        <v>36585</v>
      </c>
      <c r="CN5" s="5">
        <v>0.4</v>
      </c>
      <c r="CO5" s="6">
        <v>36585</v>
      </c>
      <c r="CP5" s="5">
        <v>0.1</v>
      </c>
      <c r="CQ5" s="6">
        <v>36585</v>
      </c>
      <c r="CR5" s="5">
        <v>3.2</v>
      </c>
      <c r="CS5" s="6">
        <v>36585</v>
      </c>
      <c r="CT5" s="5">
        <v>2.2000000000000002</v>
      </c>
      <c r="CU5" s="6">
        <v>36585</v>
      </c>
      <c r="CV5" s="5">
        <v>1.72237</v>
      </c>
      <c r="CW5" s="6">
        <v>40543</v>
      </c>
      <c r="CX5" s="5">
        <v>2.8</v>
      </c>
      <c r="CY5" s="6">
        <v>40209</v>
      </c>
      <c r="CZ5" s="5">
        <v>0.9</v>
      </c>
      <c r="DA5" s="6">
        <v>36585</v>
      </c>
      <c r="DB5" s="5">
        <v>0.7</v>
      </c>
      <c r="DC5" s="6">
        <v>36585</v>
      </c>
      <c r="DD5" s="5">
        <v>3.8</v>
      </c>
      <c r="DE5" s="6">
        <v>36585</v>
      </c>
      <c r="DF5" s="5">
        <v>1.3</v>
      </c>
      <c r="DG5" s="6">
        <v>36585</v>
      </c>
      <c r="DH5" s="5">
        <v>8.6</v>
      </c>
      <c r="DI5" s="6">
        <v>36585</v>
      </c>
      <c r="DJ5" s="5">
        <v>5.8</v>
      </c>
      <c r="DK5" s="6">
        <v>36585</v>
      </c>
      <c r="DL5" s="5">
        <v>4</v>
      </c>
      <c r="DM5" s="6">
        <v>36585</v>
      </c>
      <c r="DN5" s="5">
        <v>4.8</v>
      </c>
      <c r="DO5" s="6">
        <v>39202</v>
      </c>
      <c r="DP5" s="5">
        <v>3.1</v>
      </c>
      <c r="DQ5" s="6">
        <v>38411</v>
      </c>
      <c r="DR5" s="5">
        <v>2.1</v>
      </c>
      <c r="DS5" s="6">
        <v>36585</v>
      </c>
      <c r="DT5" s="5">
        <v>20.71</v>
      </c>
      <c r="DU5" s="6">
        <v>36585</v>
      </c>
      <c r="DV5" s="5">
        <v>5.7</v>
      </c>
      <c r="DW5" s="6">
        <v>36585</v>
      </c>
      <c r="DX5" s="5">
        <v>1.1000000000000001</v>
      </c>
      <c r="DY5" s="6">
        <v>36585</v>
      </c>
      <c r="DZ5" s="5">
        <v>88.5</v>
      </c>
      <c r="EA5" s="6">
        <v>36585</v>
      </c>
      <c r="EB5" s="5">
        <v>101.3008</v>
      </c>
    </row>
    <row r="6" spans="1:132" x14ac:dyDescent="0.2">
      <c r="A6" s="6">
        <v>36616</v>
      </c>
      <c r="B6" s="5">
        <v>54.9</v>
      </c>
      <c r="C6" s="6">
        <v>36616</v>
      </c>
      <c r="D6" s="5">
        <v>56.2</v>
      </c>
      <c r="E6" s="6">
        <v>36616</v>
      </c>
      <c r="F6" s="5">
        <v>78.7</v>
      </c>
      <c r="G6" s="6">
        <v>36616</v>
      </c>
      <c r="H6" s="5">
        <v>57.4</v>
      </c>
      <c r="I6" s="6">
        <v>44530</v>
      </c>
      <c r="J6" s="5">
        <v>58.3</v>
      </c>
      <c r="K6" s="6">
        <v>44530</v>
      </c>
      <c r="L6" s="5">
        <v>57.2</v>
      </c>
      <c r="M6" s="6">
        <v>44530</v>
      </c>
      <c r="N6" s="5">
        <v>58</v>
      </c>
      <c r="O6" s="6">
        <v>36616</v>
      </c>
      <c r="P6" s="5">
        <v>56.2</v>
      </c>
      <c r="Q6" s="6">
        <v>37164</v>
      </c>
      <c r="R6" s="5">
        <v>-12.5</v>
      </c>
      <c r="S6" s="6">
        <v>37164</v>
      </c>
      <c r="T6" s="5">
        <v>-11</v>
      </c>
      <c r="U6" s="6">
        <v>38230</v>
      </c>
      <c r="V6" s="5">
        <v>37.200000000000003</v>
      </c>
      <c r="W6" s="6">
        <v>38321</v>
      </c>
      <c r="X6" s="5">
        <v>41.1</v>
      </c>
      <c r="Y6" s="6">
        <v>36616</v>
      </c>
      <c r="Z6" s="5">
        <v>19.399999999999999</v>
      </c>
      <c r="AA6" s="6">
        <v>36616</v>
      </c>
      <c r="AB6" s="5">
        <v>6</v>
      </c>
      <c r="AC6" s="6">
        <v>40602</v>
      </c>
      <c r="AD6" s="5">
        <v>3</v>
      </c>
      <c r="AE6" s="6">
        <v>36616</v>
      </c>
      <c r="AF6" s="5">
        <v>107.1</v>
      </c>
      <c r="AG6" s="6">
        <v>36616</v>
      </c>
      <c r="AH6" s="5">
        <v>137.1</v>
      </c>
      <c r="AI6" s="6">
        <v>36616</v>
      </c>
      <c r="AJ6" s="5">
        <v>101.7</v>
      </c>
      <c r="AK6" s="6">
        <v>36616</v>
      </c>
      <c r="AL6" s="5">
        <v>484</v>
      </c>
      <c r="AM6" s="6">
        <v>36616</v>
      </c>
      <c r="AN6" s="5">
        <v>129088</v>
      </c>
      <c r="AO6" s="6">
        <v>40298</v>
      </c>
      <c r="AP6" s="5">
        <v>287</v>
      </c>
      <c r="AQ6" s="6">
        <v>36616</v>
      </c>
      <c r="AR6" s="5">
        <v>4</v>
      </c>
      <c r="AS6" s="6">
        <v>38868</v>
      </c>
      <c r="AT6" s="5">
        <v>34.299999999999997</v>
      </c>
      <c r="AU6" s="6">
        <v>36616</v>
      </c>
      <c r="AV6" s="5">
        <v>2</v>
      </c>
      <c r="AW6" s="6">
        <v>36616</v>
      </c>
      <c r="AX6" s="5">
        <v>0.7</v>
      </c>
      <c r="AY6" s="6">
        <v>36616</v>
      </c>
      <c r="AZ6" s="5">
        <v>0.39</v>
      </c>
      <c r="BA6" s="6">
        <v>36616</v>
      </c>
      <c r="BB6" s="5">
        <v>9080</v>
      </c>
      <c r="BC6" s="6">
        <v>36616</v>
      </c>
      <c r="BD6" s="5">
        <v>8.6</v>
      </c>
      <c r="BE6" s="6">
        <v>36616</v>
      </c>
      <c r="BF6" s="5">
        <v>17.98</v>
      </c>
      <c r="BG6" s="6">
        <v>36616</v>
      </c>
      <c r="BH6" s="5">
        <v>17.821999999999999</v>
      </c>
      <c r="BI6" s="6">
        <v>36616</v>
      </c>
      <c r="BJ6" s="5">
        <v>9.8000000000000007</v>
      </c>
      <c r="BK6" s="6">
        <v>36616</v>
      </c>
      <c r="BL6" s="5">
        <v>1.2</v>
      </c>
      <c r="BM6" s="6">
        <v>36616</v>
      </c>
      <c r="BN6" s="5">
        <v>10.77</v>
      </c>
      <c r="BO6" s="6">
        <v>36616</v>
      </c>
      <c r="BP6" s="5">
        <v>0.7</v>
      </c>
      <c r="BQ6" s="6">
        <v>36616</v>
      </c>
      <c r="BR6" s="5">
        <v>1604</v>
      </c>
      <c r="BS6" s="6">
        <v>36616</v>
      </c>
      <c r="BT6" s="5">
        <v>1651</v>
      </c>
      <c r="BU6" s="6">
        <v>36616</v>
      </c>
      <c r="BV6" s="5">
        <v>1.37</v>
      </c>
      <c r="BW6" s="6">
        <v>36616</v>
      </c>
      <c r="BX6" s="5">
        <v>900</v>
      </c>
      <c r="BY6" s="6">
        <v>36616</v>
      </c>
      <c r="BZ6" s="5">
        <v>12</v>
      </c>
      <c r="CA6" s="6">
        <v>36616</v>
      </c>
      <c r="CB6" s="5">
        <v>23.1</v>
      </c>
      <c r="CC6" s="6">
        <v>36616</v>
      </c>
      <c r="CD6" s="5">
        <v>-30.556999999999999</v>
      </c>
      <c r="CE6" s="8">
        <v>36616</v>
      </c>
      <c r="CF6" s="5">
        <v>15.9</v>
      </c>
      <c r="CG6" s="6">
        <v>36616</v>
      </c>
      <c r="CH6" s="5">
        <v>3.7</v>
      </c>
      <c r="CI6" s="6">
        <v>36616</v>
      </c>
      <c r="CJ6" s="5">
        <v>4.5</v>
      </c>
      <c r="CK6" s="6">
        <v>36586</v>
      </c>
      <c r="CL6" s="5">
        <v>4.6100000000000003</v>
      </c>
      <c r="CM6" s="6">
        <v>36616</v>
      </c>
      <c r="CN6" s="5">
        <v>0.6</v>
      </c>
      <c r="CO6" s="6">
        <v>36616</v>
      </c>
      <c r="CP6" s="5">
        <v>0.3</v>
      </c>
      <c r="CQ6" s="6">
        <v>36616</v>
      </c>
      <c r="CR6" s="5">
        <v>3.8</v>
      </c>
      <c r="CS6" s="6">
        <v>36616</v>
      </c>
      <c r="CT6" s="5">
        <v>2.4</v>
      </c>
      <c r="CU6" s="6">
        <v>36616</v>
      </c>
      <c r="CV6" s="5">
        <v>1.9008700000000001</v>
      </c>
      <c r="CW6" s="6">
        <v>40574</v>
      </c>
      <c r="CX6" s="5">
        <v>2.4</v>
      </c>
      <c r="CY6" s="6">
        <v>40237</v>
      </c>
      <c r="CZ6" s="5">
        <v>-0.2</v>
      </c>
      <c r="DA6" s="6">
        <v>36616</v>
      </c>
      <c r="DB6" s="5">
        <v>0.7</v>
      </c>
      <c r="DC6" s="6">
        <v>36616</v>
      </c>
      <c r="DD6" s="5">
        <v>4</v>
      </c>
      <c r="DE6" s="6">
        <v>36616</v>
      </c>
      <c r="DF6" s="5">
        <v>0.9</v>
      </c>
      <c r="DG6" s="6">
        <v>36616</v>
      </c>
      <c r="DH6" s="5">
        <v>9</v>
      </c>
      <c r="DI6" s="6">
        <v>36616</v>
      </c>
      <c r="DJ6" s="5">
        <v>6</v>
      </c>
      <c r="DK6" s="6">
        <v>36616</v>
      </c>
      <c r="DL6" s="5">
        <v>3.8</v>
      </c>
      <c r="DM6" s="6">
        <v>36616</v>
      </c>
      <c r="DN6" s="5">
        <v>4.8</v>
      </c>
      <c r="DO6" s="6">
        <v>39233</v>
      </c>
      <c r="DP6" s="5">
        <v>3.5</v>
      </c>
      <c r="DQ6" s="6">
        <v>38442</v>
      </c>
      <c r="DR6" s="5">
        <v>4.9000000000000004</v>
      </c>
      <c r="DS6" s="6">
        <v>36616</v>
      </c>
      <c r="DT6" s="5">
        <v>16.8</v>
      </c>
      <c r="DU6" s="6">
        <v>36616</v>
      </c>
      <c r="DV6" s="5">
        <v>6.3</v>
      </c>
      <c r="DW6" s="6">
        <v>36616</v>
      </c>
      <c r="DX6" s="5">
        <v>1</v>
      </c>
      <c r="DY6" s="6">
        <v>36616</v>
      </c>
      <c r="DZ6" s="5">
        <v>89.4</v>
      </c>
      <c r="EA6" s="6">
        <v>36616</v>
      </c>
      <c r="EB6" s="5">
        <v>101.20440000000001</v>
      </c>
    </row>
    <row r="7" spans="1:132" x14ac:dyDescent="0.2">
      <c r="A7" s="6">
        <v>36646</v>
      </c>
      <c r="B7" s="5">
        <v>54.7</v>
      </c>
      <c r="C7" s="6">
        <v>36646</v>
      </c>
      <c r="D7" s="5">
        <v>55.4</v>
      </c>
      <c r="E7" s="6">
        <v>36646</v>
      </c>
      <c r="F7" s="5">
        <v>71.2</v>
      </c>
      <c r="G7" s="6">
        <v>36646</v>
      </c>
      <c r="H7" s="5">
        <v>58</v>
      </c>
      <c r="I7" s="6">
        <v>44561</v>
      </c>
      <c r="J7" s="5">
        <v>57.7</v>
      </c>
      <c r="K7" s="6">
        <v>44561</v>
      </c>
      <c r="L7" s="5">
        <v>57</v>
      </c>
      <c r="M7" s="6">
        <v>44561</v>
      </c>
      <c r="N7" s="5">
        <v>57.6</v>
      </c>
      <c r="O7" s="6">
        <v>36646</v>
      </c>
      <c r="P7" s="5">
        <v>56.2</v>
      </c>
      <c r="Q7" s="6">
        <v>37195</v>
      </c>
      <c r="R7" s="5">
        <v>-14.7</v>
      </c>
      <c r="S7" s="6">
        <v>37195</v>
      </c>
      <c r="T7" s="5">
        <v>-10</v>
      </c>
      <c r="U7" s="6">
        <v>38260</v>
      </c>
      <c r="V7" s="5">
        <v>27.2</v>
      </c>
      <c r="W7" s="6">
        <v>38352</v>
      </c>
      <c r="X7" s="5">
        <v>33.700000000000003</v>
      </c>
      <c r="Y7" s="6">
        <v>36646</v>
      </c>
      <c r="Z7" s="5">
        <v>10</v>
      </c>
      <c r="AA7" s="6">
        <v>36646</v>
      </c>
      <c r="AB7" s="5">
        <v>6</v>
      </c>
      <c r="AC7" s="6">
        <v>40633</v>
      </c>
      <c r="AD7" s="5">
        <v>2</v>
      </c>
      <c r="AE7" s="6">
        <v>36646</v>
      </c>
      <c r="AF7" s="5">
        <v>109.2</v>
      </c>
      <c r="AG7" s="6">
        <v>36646</v>
      </c>
      <c r="AH7" s="5">
        <v>137.69999999999999</v>
      </c>
      <c r="AI7" s="6">
        <v>36646</v>
      </c>
      <c r="AJ7" s="5">
        <v>100.4</v>
      </c>
      <c r="AK7" s="6">
        <v>36646</v>
      </c>
      <c r="AL7" s="5">
        <v>279</v>
      </c>
      <c r="AM7" s="6">
        <v>36646</v>
      </c>
      <c r="AN7" s="5">
        <v>129888</v>
      </c>
      <c r="AO7" s="6">
        <v>40329</v>
      </c>
      <c r="AP7" s="5">
        <v>95</v>
      </c>
      <c r="AQ7" s="6">
        <v>36646</v>
      </c>
      <c r="AR7" s="5">
        <v>3.8</v>
      </c>
      <c r="AS7" s="6">
        <v>38898</v>
      </c>
      <c r="AT7" s="5">
        <v>34.4</v>
      </c>
      <c r="AU7" s="6">
        <v>36646</v>
      </c>
      <c r="AV7" s="5">
        <v>-0.6</v>
      </c>
      <c r="AW7" s="6">
        <v>36646</v>
      </c>
      <c r="AX7" s="5">
        <v>0.6</v>
      </c>
      <c r="AY7" s="6">
        <v>36646</v>
      </c>
      <c r="AZ7" s="5">
        <v>0.63</v>
      </c>
      <c r="BA7" s="6">
        <v>36646</v>
      </c>
      <c r="BB7" s="5">
        <v>8930</v>
      </c>
      <c r="BC7" s="6">
        <v>36646</v>
      </c>
      <c r="BD7" s="5">
        <v>8.4</v>
      </c>
      <c r="BE7" s="6">
        <v>36646</v>
      </c>
      <c r="BF7" s="5">
        <v>17.61</v>
      </c>
      <c r="BG7" s="6">
        <v>36646</v>
      </c>
      <c r="BH7" s="5">
        <v>17.442</v>
      </c>
      <c r="BI7" s="6">
        <v>36646</v>
      </c>
      <c r="BJ7" s="5">
        <v>7.4</v>
      </c>
      <c r="BK7" s="6">
        <v>36646</v>
      </c>
      <c r="BL7" s="5">
        <v>-1.5</v>
      </c>
      <c r="BM7" s="6">
        <v>36646</v>
      </c>
      <c r="BN7" s="5">
        <v>10.86</v>
      </c>
      <c r="BO7" s="6">
        <v>36646</v>
      </c>
      <c r="BP7" s="5">
        <v>0.9</v>
      </c>
      <c r="BQ7" s="6">
        <v>36646</v>
      </c>
      <c r="BR7" s="5">
        <v>1626</v>
      </c>
      <c r="BS7" s="6">
        <v>36646</v>
      </c>
      <c r="BT7" s="5">
        <v>1597</v>
      </c>
      <c r="BU7" s="6">
        <v>36646</v>
      </c>
      <c r="BV7" s="5">
        <v>0.19</v>
      </c>
      <c r="BW7" s="6">
        <v>36646</v>
      </c>
      <c r="BX7" s="5">
        <v>841</v>
      </c>
      <c r="BY7" s="6">
        <v>36646</v>
      </c>
      <c r="BZ7" s="5">
        <v>12.4</v>
      </c>
      <c r="CA7" s="6">
        <v>36646</v>
      </c>
      <c r="CB7" s="5">
        <v>21</v>
      </c>
      <c r="CC7" s="6">
        <v>36646</v>
      </c>
      <c r="CD7" s="5">
        <v>-28.597999999999999</v>
      </c>
      <c r="CE7" s="8">
        <v>36646</v>
      </c>
      <c r="CF7" s="5">
        <v>18.2</v>
      </c>
      <c r="CG7" s="6">
        <v>36646</v>
      </c>
      <c r="CH7" s="5">
        <v>1.1000000000000001</v>
      </c>
      <c r="CI7" s="6">
        <v>36646</v>
      </c>
      <c r="CJ7" s="5">
        <v>1.5</v>
      </c>
      <c r="CK7" s="6">
        <v>36619</v>
      </c>
      <c r="CL7" s="5">
        <v>4.21</v>
      </c>
      <c r="CM7" s="6">
        <v>36646</v>
      </c>
      <c r="CN7" s="5">
        <v>-0.1</v>
      </c>
      <c r="CO7" s="6">
        <v>36646</v>
      </c>
      <c r="CP7" s="5">
        <v>0.2</v>
      </c>
      <c r="CQ7" s="6">
        <v>36646</v>
      </c>
      <c r="CR7" s="5">
        <v>3.1</v>
      </c>
      <c r="CS7" s="6">
        <v>36646</v>
      </c>
      <c r="CT7" s="5">
        <v>2.2999999999999998</v>
      </c>
      <c r="CU7" s="6">
        <v>36646</v>
      </c>
      <c r="CV7" s="5">
        <v>1.7065300000000001</v>
      </c>
      <c r="CW7" s="6">
        <v>40602</v>
      </c>
      <c r="CX7" s="5">
        <v>3.3</v>
      </c>
      <c r="CY7" s="6">
        <v>40268</v>
      </c>
      <c r="CZ7" s="5">
        <v>0.1</v>
      </c>
      <c r="DA7" s="6">
        <v>36646</v>
      </c>
      <c r="DB7" s="5">
        <v>0.5</v>
      </c>
      <c r="DC7" s="6">
        <v>36646</v>
      </c>
      <c r="DD7" s="5">
        <v>4.9000000000000004</v>
      </c>
      <c r="DE7" s="6">
        <v>36646</v>
      </c>
      <c r="DF7" s="5">
        <v>-0.1</v>
      </c>
      <c r="DG7" s="6">
        <v>36646</v>
      </c>
      <c r="DH7" s="5">
        <v>7.7</v>
      </c>
      <c r="DI7" s="6">
        <v>36646</v>
      </c>
      <c r="DJ7" s="5">
        <v>5.2</v>
      </c>
      <c r="DK7" s="6">
        <v>36646</v>
      </c>
      <c r="DL7" s="5">
        <v>4.3</v>
      </c>
      <c r="DM7" s="6">
        <v>36646</v>
      </c>
      <c r="DN7" s="5">
        <v>4.9000000000000004</v>
      </c>
      <c r="DO7" s="6">
        <v>39263</v>
      </c>
      <c r="DP7" s="5">
        <v>3.6</v>
      </c>
      <c r="DQ7" s="6">
        <v>38472</v>
      </c>
      <c r="DR7" s="5">
        <v>-3.5</v>
      </c>
      <c r="DS7" s="6">
        <v>36646</v>
      </c>
      <c r="DT7" s="5">
        <v>15.18</v>
      </c>
      <c r="DU7" s="6">
        <v>36646</v>
      </c>
      <c r="DV7" s="5">
        <v>6.8</v>
      </c>
      <c r="DW7" s="6">
        <v>36646</v>
      </c>
      <c r="DX7" s="5">
        <v>1.3</v>
      </c>
      <c r="DY7" s="6">
        <v>36646</v>
      </c>
      <c r="DZ7" s="5">
        <v>89.5</v>
      </c>
      <c r="EA7" s="6">
        <v>36646</v>
      </c>
      <c r="EB7" s="5">
        <v>101.0857</v>
      </c>
    </row>
    <row r="8" spans="1:132" x14ac:dyDescent="0.2">
      <c r="A8" s="6">
        <v>36677</v>
      </c>
      <c r="B8" s="5">
        <v>53.2</v>
      </c>
      <c r="C8" s="6">
        <v>36677</v>
      </c>
      <c r="D8" s="5">
        <v>51.5</v>
      </c>
      <c r="E8" s="6">
        <v>36677</v>
      </c>
      <c r="F8" s="5">
        <v>65.7</v>
      </c>
      <c r="G8" s="6">
        <v>36677</v>
      </c>
      <c r="H8" s="5">
        <v>57.7</v>
      </c>
      <c r="I8" s="6">
        <v>44592</v>
      </c>
      <c r="J8" s="5">
        <v>55.5</v>
      </c>
      <c r="K8" s="6">
        <v>44592</v>
      </c>
      <c r="L8" s="5">
        <v>51.1</v>
      </c>
      <c r="M8" s="6">
        <v>44592</v>
      </c>
      <c r="N8" s="5">
        <v>51.2</v>
      </c>
      <c r="O8" s="6">
        <v>36677</v>
      </c>
      <c r="P8" s="5">
        <v>53.3</v>
      </c>
      <c r="Q8" s="6">
        <v>37225</v>
      </c>
      <c r="R8" s="5">
        <v>-21.5</v>
      </c>
      <c r="S8" s="6">
        <v>37225</v>
      </c>
      <c r="T8" s="5">
        <v>-9</v>
      </c>
      <c r="U8" s="6">
        <v>38291</v>
      </c>
      <c r="V8" s="5">
        <v>24.9</v>
      </c>
      <c r="W8" s="6">
        <v>38383</v>
      </c>
      <c r="X8" s="5">
        <v>32.4</v>
      </c>
      <c r="Y8" s="6">
        <v>36677</v>
      </c>
      <c r="Z8" s="5">
        <v>13.9</v>
      </c>
      <c r="AA8" s="6">
        <v>36677</v>
      </c>
      <c r="AB8" s="5">
        <v>17</v>
      </c>
      <c r="AC8" s="6">
        <v>40663</v>
      </c>
      <c r="AD8" s="5">
        <v>3</v>
      </c>
      <c r="AE8" s="6">
        <v>36677</v>
      </c>
      <c r="AF8" s="5">
        <v>110.7</v>
      </c>
      <c r="AG8" s="6">
        <v>36677</v>
      </c>
      <c r="AH8" s="5">
        <v>144.69999999999999</v>
      </c>
      <c r="AI8" s="6">
        <v>36677</v>
      </c>
      <c r="AJ8" s="5">
        <v>100</v>
      </c>
      <c r="AK8" s="6">
        <v>36677</v>
      </c>
      <c r="AL8" s="5">
        <v>223</v>
      </c>
      <c r="AM8" s="6">
        <v>36677</v>
      </c>
      <c r="AN8" s="5">
        <v>129254</v>
      </c>
      <c r="AO8" s="6">
        <v>40359</v>
      </c>
      <c r="AP8" s="5">
        <v>22</v>
      </c>
      <c r="AQ8" s="6">
        <v>36677</v>
      </c>
      <c r="AR8" s="5">
        <v>4</v>
      </c>
      <c r="AS8" s="6">
        <v>38929</v>
      </c>
      <c r="AT8" s="5">
        <v>34.299999999999997</v>
      </c>
      <c r="AU8" s="6">
        <v>36677</v>
      </c>
      <c r="AV8" s="5">
        <v>0</v>
      </c>
      <c r="AW8" s="6">
        <v>36677</v>
      </c>
      <c r="AX8" s="5">
        <v>0</v>
      </c>
      <c r="AY8" s="6">
        <v>36677</v>
      </c>
      <c r="AZ8" s="5">
        <v>0.28999999999999998</v>
      </c>
      <c r="BA8" s="6">
        <v>36677</v>
      </c>
      <c r="BB8" s="5">
        <v>9159</v>
      </c>
      <c r="BC8" s="6">
        <v>36677</v>
      </c>
      <c r="BD8" s="5">
        <v>6.2</v>
      </c>
      <c r="BE8" s="6">
        <v>36677</v>
      </c>
      <c r="BF8" s="5">
        <v>17.47</v>
      </c>
      <c r="BG8" s="6">
        <v>36677</v>
      </c>
      <c r="BH8" s="5">
        <v>17.466999999999999</v>
      </c>
      <c r="BI8" s="6">
        <v>36677</v>
      </c>
      <c r="BJ8" s="5">
        <v>6.5</v>
      </c>
      <c r="BK8" s="6">
        <v>36677</v>
      </c>
      <c r="BL8" s="5">
        <v>0.1</v>
      </c>
      <c r="BM8" s="6">
        <v>36677</v>
      </c>
      <c r="BN8" s="5">
        <v>8.7799999999999994</v>
      </c>
      <c r="BO8" s="6">
        <v>36677</v>
      </c>
      <c r="BP8" s="5">
        <v>0.6</v>
      </c>
      <c r="BQ8" s="6">
        <v>36677</v>
      </c>
      <c r="BR8" s="5">
        <v>1575</v>
      </c>
      <c r="BS8" s="6">
        <v>36677</v>
      </c>
      <c r="BT8" s="5">
        <v>1543</v>
      </c>
      <c r="BU8" s="6">
        <v>36677</v>
      </c>
      <c r="BV8" s="5">
        <v>-1.73</v>
      </c>
      <c r="BW8" s="6">
        <v>36677</v>
      </c>
      <c r="BX8" s="5">
        <v>857</v>
      </c>
      <c r="BY8" s="6">
        <v>36677</v>
      </c>
      <c r="BZ8" s="5">
        <v>11.8</v>
      </c>
      <c r="CA8" s="6">
        <v>36677</v>
      </c>
      <c r="CB8" s="5">
        <v>18.600000000000001</v>
      </c>
      <c r="CC8" s="6">
        <v>36677</v>
      </c>
      <c r="CD8" s="5">
        <v>-29.164999999999999</v>
      </c>
      <c r="CE8" s="8">
        <v>36677</v>
      </c>
      <c r="CF8" s="5">
        <v>17.899999999999999</v>
      </c>
      <c r="CG8" s="6">
        <v>36677</v>
      </c>
      <c r="CH8" s="5">
        <v>-2.2999999999999998</v>
      </c>
      <c r="CI8" s="6">
        <v>36677</v>
      </c>
      <c r="CJ8" s="5">
        <v>-3.3</v>
      </c>
      <c r="CK8" s="6">
        <v>36647</v>
      </c>
      <c r="CL8" s="5">
        <v>2.91</v>
      </c>
      <c r="CM8" s="6">
        <v>36677</v>
      </c>
      <c r="CN8" s="5">
        <v>0.2</v>
      </c>
      <c r="CO8" s="6">
        <v>36677</v>
      </c>
      <c r="CP8" s="5">
        <v>0.2</v>
      </c>
      <c r="CQ8" s="6">
        <v>36677</v>
      </c>
      <c r="CR8" s="5">
        <v>3.2</v>
      </c>
      <c r="CS8" s="6">
        <v>36677</v>
      </c>
      <c r="CT8" s="5">
        <v>2.4</v>
      </c>
      <c r="CU8" s="6">
        <v>36677</v>
      </c>
      <c r="CV8" s="5">
        <v>1.7185299999999999</v>
      </c>
      <c r="CW8" s="6">
        <v>40633</v>
      </c>
      <c r="CX8" s="5">
        <v>4</v>
      </c>
      <c r="CY8" s="6">
        <v>40298</v>
      </c>
      <c r="CZ8" s="5">
        <v>0.3</v>
      </c>
      <c r="DA8" s="6">
        <v>36677</v>
      </c>
      <c r="DB8" s="5">
        <v>0.4</v>
      </c>
      <c r="DC8" s="6">
        <v>36677</v>
      </c>
      <c r="DD8" s="5">
        <v>5.0999999999999996</v>
      </c>
      <c r="DE8" s="6">
        <v>36677</v>
      </c>
      <c r="DF8" s="5">
        <v>0.5</v>
      </c>
      <c r="DG8" s="6">
        <v>36677</v>
      </c>
      <c r="DH8" s="5">
        <v>7.7</v>
      </c>
      <c r="DI8" s="6">
        <v>36677</v>
      </c>
      <c r="DJ8" s="5">
        <v>5.3</v>
      </c>
      <c r="DK8" s="6">
        <v>36677</v>
      </c>
      <c r="DL8" s="5">
        <v>4.3</v>
      </c>
      <c r="DM8" s="6">
        <v>36677</v>
      </c>
      <c r="DN8" s="5">
        <v>4.9000000000000004</v>
      </c>
      <c r="DO8" s="6">
        <v>39294</v>
      </c>
      <c r="DP8" s="5">
        <v>3.3</v>
      </c>
      <c r="DQ8" s="6">
        <v>38503</v>
      </c>
      <c r="DR8" s="5">
        <v>-6.2</v>
      </c>
      <c r="DS8" s="6">
        <v>36677</v>
      </c>
      <c r="DT8" s="5">
        <v>13.16</v>
      </c>
      <c r="DU8" s="6">
        <v>36677</v>
      </c>
      <c r="DV8" s="5">
        <v>6</v>
      </c>
      <c r="DW8" s="6">
        <v>36677</v>
      </c>
      <c r="DX8" s="5">
        <v>0.1</v>
      </c>
      <c r="DY8" s="6">
        <v>36677</v>
      </c>
      <c r="DZ8" s="5">
        <v>88.7</v>
      </c>
      <c r="EA8" s="6">
        <v>36677</v>
      </c>
      <c r="EB8" s="5">
        <v>100.9393</v>
      </c>
    </row>
    <row r="9" spans="1:132" x14ac:dyDescent="0.2">
      <c r="A9" s="6">
        <v>36707</v>
      </c>
      <c r="B9" s="5">
        <v>51.4</v>
      </c>
      <c r="C9" s="6">
        <v>36707</v>
      </c>
      <c r="D9" s="5">
        <v>50</v>
      </c>
      <c r="E9" s="6">
        <v>36707</v>
      </c>
      <c r="F9" s="5">
        <v>62.9</v>
      </c>
      <c r="G9" s="6">
        <v>36707</v>
      </c>
      <c r="H9" s="5">
        <v>56.9</v>
      </c>
      <c r="I9" s="6">
        <v>44620</v>
      </c>
      <c r="J9" s="5">
        <v>57.3</v>
      </c>
      <c r="K9" s="6">
        <v>44620</v>
      </c>
      <c r="L9" s="5">
        <v>55.9</v>
      </c>
      <c r="M9" s="6">
        <v>44620</v>
      </c>
      <c r="N9" s="5">
        <v>56.5</v>
      </c>
      <c r="O9" s="6">
        <v>36707</v>
      </c>
      <c r="P9" s="5">
        <v>53.5</v>
      </c>
      <c r="Q9" s="6">
        <v>37256</v>
      </c>
      <c r="R9" s="5">
        <v>-9.8000000000000007</v>
      </c>
      <c r="S9" s="6">
        <v>37256</v>
      </c>
      <c r="T9" s="5">
        <v>-8</v>
      </c>
      <c r="U9" s="6">
        <v>38321</v>
      </c>
      <c r="V9" s="5">
        <v>42.8</v>
      </c>
      <c r="W9" s="6">
        <v>38411</v>
      </c>
      <c r="X9" s="5">
        <v>36.4</v>
      </c>
      <c r="Y9" s="6">
        <v>36707</v>
      </c>
      <c r="Z9" s="5">
        <v>2.6</v>
      </c>
      <c r="AA9" s="6">
        <v>36707</v>
      </c>
      <c r="AB9" s="5">
        <v>9</v>
      </c>
      <c r="AC9" s="6">
        <v>40694</v>
      </c>
      <c r="AD9" s="5">
        <v>8</v>
      </c>
      <c r="AE9" s="6">
        <v>36707</v>
      </c>
      <c r="AF9" s="5">
        <v>106.4</v>
      </c>
      <c r="AG9" s="6">
        <v>36707</v>
      </c>
      <c r="AH9" s="5">
        <v>139.19999999999999</v>
      </c>
      <c r="AI9" s="6">
        <v>36707</v>
      </c>
      <c r="AJ9" s="5">
        <v>98.4</v>
      </c>
      <c r="AK9" s="6">
        <v>36707</v>
      </c>
      <c r="AL9" s="5">
        <v>-46</v>
      </c>
      <c r="AM9" s="6">
        <v>36707</v>
      </c>
      <c r="AN9" s="5">
        <v>129306</v>
      </c>
      <c r="AO9" s="6">
        <v>40390</v>
      </c>
      <c r="AP9" s="5">
        <v>279</v>
      </c>
      <c r="AQ9" s="6">
        <v>36707</v>
      </c>
      <c r="AR9" s="5">
        <v>4</v>
      </c>
      <c r="AS9" s="6">
        <v>38960</v>
      </c>
      <c r="AT9" s="5">
        <v>34.299999999999997</v>
      </c>
      <c r="AU9" s="6">
        <v>36707</v>
      </c>
      <c r="AV9" s="5">
        <v>-1.2</v>
      </c>
      <c r="AW9" s="6">
        <v>36707</v>
      </c>
      <c r="AX9" s="5">
        <v>0.2</v>
      </c>
      <c r="AY9" s="6">
        <v>36707</v>
      </c>
      <c r="AZ9" s="5">
        <v>7.0000000000000007E-2</v>
      </c>
      <c r="BA9" s="6">
        <v>36707</v>
      </c>
      <c r="BB9" s="5">
        <v>8702</v>
      </c>
      <c r="BC9" s="6">
        <v>36707</v>
      </c>
      <c r="BD9" s="5">
        <v>7.3</v>
      </c>
      <c r="BE9" s="6">
        <v>36707</v>
      </c>
      <c r="BF9" s="5">
        <v>17.18</v>
      </c>
      <c r="BG9" s="6">
        <v>36707</v>
      </c>
      <c r="BH9" s="5">
        <v>17.077999999999999</v>
      </c>
      <c r="BI9" s="6">
        <v>36707</v>
      </c>
      <c r="BJ9" s="5">
        <v>7</v>
      </c>
      <c r="BK9" s="6">
        <v>36707</v>
      </c>
      <c r="BL9" s="5">
        <v>0.7</v>
      </c>
      <c r="BM9" s="6">
        <v>36707</v>
      </c>
      <c r="BN9" s="5">
        <v>9.18</v>
      </c>
      <c r="BO9" s="6">
        <v>36707</v>
      </c>
      <c r="BP9" s="5">
        <v>0.6</v>
      </c>
      <c r="BQ9" s="6">
        <v>36707</v>
      </c>
      <c r="BR9" s="5">
        <v>1559</v>
      </c>
      <c r="BS9" s="6">
        <v>36707</v>
      </c>
      <c r="BT9" s="5">
        <v>1572</v>
      </c>
      <c r="BU9" s="6">
        <v>36707</v>
      </c>
      <c r="BV9" s="5">
        <v>0.39</v>
      </c>
      <c r="BW9" s="6">
        <v>36707</v>
      </c>
      <c r="BX9" s="5">
        <v>793</v>
      </c>
      <c r="BY9" s="6">
        <v>36707</v>
      </c>
      <c r="BZ9" s="5">
        <v>14.8</v>
      </c>
      <c r="CA9" s="6">
        <v>36707</v>
      </c>
      <c r="CB9" s="5">
        <v>18.8</v>
      </c>
      <c r="CC9" s="6">
        <v>36707</v>
      </c>
      <c r="CD9" s="5">
        <v>-30.405000000000001</v>
      </c>
      <c r="CE9" s="8">
        <v>36707</v>
      </c>
      <c r="CF9" s="5">
        <v>17.3</v>
      </c>
      <c r="CG9" s="6">
        <v>36707</v>
      </c>
      <c r="CH9" s="5">
        <v>10.199999999999999</v>
      </c>
      <c r="CI9" s="6">
        <v>36707</v>
      </c>
      <c r="CJ9" s="5">
        <v>16.5</v>
      </c>
      <c r="CK9" s="6">
        <v>36678</v>
      </c>
      <c r="CL9" s="5">
        <v>2.75</v>
      </c>
      <c r="CM9" s="6">
        <v>36707</v>
      </c>
      <c r="CN9" s="5">
        <v>0.6</v>
      </c>
      <c r="CO9" s="6">
        <v>36707</v>
      </c>
      <c r="CP9" s="5">
        <v>0.2</v>
      </c>
      <c r="CQ9" s="6">
        <v>36707</v>
      </c>
      <c r="CR9" s="5">
        <v>3.7</v>
      </c>
      <c r="CS9" s="6">
        <v>36707</v>
      </c>
      <c r="CT9" s="5">
        <v>2.5</v>
      </c>
      <c r="CU9" s="6">
        <v>36707</v>
      </c>
      <c r="CV9" s="5">
        <v>1.74211</v>
      </c>
      <c r="CW9" s="6">
        <v>40663</v>
      </c>
      <c r="CX9" s="5">
        <v>4.2</v>
      </c>
      <c r="CY9" s="6">
        <v>40329</v>
      </c>
      <c r="CZ9" s="5">
        <v>0.2</v>
      </c>
      <c r="DA9" s="6">
        <v>36707</v>
      </c>
      <c r="DB9" s="5">
        <v>0.6</v>
      </c>
      <c r="DC9" s="6">
        <v>36707</v>
      </c>
      <c r="DD9" s="5">
        <v>5.0999999999999996</v>
      </c>
      <c r="DE9" s="6">
        <v>36707</v>
      </c>
      <c r="DF9" s="5">
        <v>0.6</v>
      </c>
      <c r="DG9" s="6">
        <v>36707</v>
      </c>
      <c r="DH9" s="5">
        <v>7.8</v>
      </c>
      <c r="DI9" s="6">
        <v>36707</v>
      </c>
      <c r="DJ9" s="5">
        <v>5</v>
      </c>
      <c r="DK9" s="6">
        <v>36707</v>
      </c>
      <c r="DL9" s="5">
        <v>4.3</v>
      </c>
      <c r="DM9" s="6">
        <v>36707</v>
      </c>
      <c r="DN9" s="5">
        <v>5</v>
      </c>
      <c r="DO9" s="6">
        <v>39325</v>
      </c>
      <c r="DP9" s="5">
        <v>3.3</v>
      </c>
      <c r="DQ9" s="6">
        <v>38533</v>
      </c>
      <c r="DR9" s="5">
        <v>2.4</v>
      </c>
      <c r="DS9" s="6">
        <v>36707</v>
      </c>
      <c r="DT9" s="5">
        <v>9.67</v>
      </c>
      <c r="DU9" s="6">
        <v>36707</v>
      </c>
      <c r="DV9" s="5">
        <v>5.9</v>
      </c>
      <c r="DW9" s="6">
        <v>36707</v>
      </c>
      <c r="DX9" s="5">
        <v>0.3</v>
      </c>
      <c r="DY9" s="6">
        <v>36707</v>
      </c>
      <c r="DZ9" s="5">
        <v>89.1</v>
      </c>
      <c r="EA9" s="6">
        <v>36707</v>
      </c>
      <c r="EB9" s="5">
        <v>100.7743</v>
      </c>
    </row>
    <row r="10" spans="1:132" x14ac:dyDescent="0.2">
      <c r="A10" s="6">
        <v>36738</v>
      </c>
      <c r="B10" s="5">
        <v>52.5</v>
      </c>
      <c r="C10" s="6">
        <v>36738</v>
      </c>
      <c r="D10" s="5">
        <v>52</v>
      </c>
      <c r="E10" s="6">
        <v>36738</v>
      </c>
      <c r="F10" s="5">
        <v>63.4</v>
      </c>
      <c r="G10" s="6">
        <v>36738</v>
      </c>
      <c r="H10" s="5">
        <v>55.3</v>
      </c>
      <c r="I10" s="6">
        <v>44651</v>
      </c>
      <c r="J10" s="5">
        <v>58.8</v>
      </c>
      <c r="K10" s="6">
        <v>44651</v>
      </c>
      <c r="L10" s="5">
        <v>57.7</v>
      </c>
      <c r="M10" s="6">
        <v>44651</v>
      </c>
      <c r="N10" s="5">
        <v>58</v>
      </c>
      <c r="O10" s="6">
        <v>36738</v>
      </c>
      <c r="P10" s="5">
        <v>52.7</v>
      </c>
      <c r="Q10" s="6">
        <v>37287</v>
      </c>
      <c r="R10" s="5">
        <v>1.4</v>
      </c>
      <c r="S10" s="6">
        <v>37287</v>
      </c>
      <c r="T10" s="5">
        <v>2</v>
      </c>
      <c r="U10" s="6">
        <v>38352</v>
      </c>
      <c r="V10" s="5">
        <v>41.5</v>
      </c>
      <c r="W10" s="6">
        <v>38442</v>
      </c>
      <c r="X10" s="5">
        <v>39.4</v>
      </c>
      <c r="Y10" s="6">
        <v>36738</v>
      </c>
      <c r="Z10" s="5">
        <v>4.7</v>
      </c>
      <c r="AA10" s="6">
        <v>36738</v>
      </c>
      <c r="AB10" s="5">
        <v>5</v>
      </c>
      <c r="AC10" s="6">
        <v>40724</v>
      </c>
      <c r="AD10" s="5">
        <v>2</v>
      </c>
      <c r="AE10" s="6">
        <v>36738</v>
      </c>
      <c r="AF10" s="5">
        <v>108.3</v>
      </c>
      <c r="AG10" s="6">
        <v>36738</v>
      </c>
      <c r="AH10" s="5">
        <v>143</v>
      </c>
      <c r="AI10" s="6">
        <v>36738</v>
      </c>
      <c r="AJ10" s="5">
        <v>101.4</v>
      </c>
      <c r="AK10" s="6">
        <v>36738</v>
      </c>
      <c r="AL10" s="5">
        <v>168</v>
      </c>
      <c r="AM10" s="6">
        <v>36738</v>
      </c>
      <c r="AN10" s="5">
        <v>129452</v>
      </c>
      <c r="AO10" s="6">
        <v>40421</v>
      </c>
      <c r="AP10" s="5">
        <v>83</v>
      </c>
      <c r="AQ10" s="6">
        <v>36738</v>
      </c>
      <c r="AR10" s="5">
        <v>4</v>
      </c>
      <c r="AS10" s="6">
        <v>38990</v>
      </c>
      <c r="AT10" s="5">
        <v>34.4</v>
      </c>
      <c r="AU10" s="6">
        <v>36738</v>
      </c>
      <c r="AV10" s="5">
        <v>-1.5</v>
      </c>
      <c r="AW10" s="6">
        <v>36738</v>
      </c>
      <c r="AX10" s="5">
        <v>0.1</v>
      </c>
      <c r="AY10" s="6">
        <v>36738</v>
      </c>
      <c r="AZ10" s="5">
        <v>-0.18</v>
      </c>
      <c r="BA10" s="6">
        <v>36738</v>
      </c>
      <c r="BB10" s="5">
        <v>8537</v>
      </c>
      <c r="BC10" s="6">
        <v>36738</v>
      </c>
      <c r="BD10" s="5">
        <v>6.1</v>
      </c>
      <c r="BE10" s="6">
        <v>36738</v>
      </c>
      <c r="BF10" s="5">
        <v>16.86</v>
      </c>
      <c r="BG10" s="6">
        <v>36738</v>
      </c>
      <c r="BH10" s="5">
        <v>16.850999999999999</v>
      </c>
      <c r="BI10" s="6">
        <v>36738</v>
      </c>
      <c r="BJ10" s="5">
        <v>5.9</v>
      </c>
      <c r="BK10" s="6">
        <v>36738</v>
      </c>
      <c r="BL10" s="5">
        <v>-0.3</v>
      </c>
      <c r="BM10" s="6">
        <v>36738</v>
      </c>
      <c r="BN10" s="5">
        <v>8.2200000000000006</v>
      </c>
      <c r="BO10" s="6">
        <v>36738</v>
      </c>
      <c r="BP10" s="5">
        <v>0.3</v>
      </c>
      <c r="BQ10" s="6">
        <v>36738</v>
      </c>
      <c r="BR10" s="5">
        <v>1463</v>
      </c>
      <c r="BS10" s="6">
        <v>36738</v>
      </c>
      <c r="BT10" s="5">
        <v>1542</v>
      </c>
      <c r="BU10" s="6">
        <v>36738</v>
      </c>
      <c r="BV10" s="5">
        <v>-0.39</v>
      </c>
      <c r="BW10" s="6">
        <v>36738</v>
      </c>
      <c r="BX10" s="5">
        <v>887</v>
      </c>
      <c r="BY10" s="6">
        <v>36738</v>
      </c>
      <c r="BZ10" s="5">
        <v>12.4</v>
      </c>
      <c r="CA10" s="6">
        <v>36738</v>
      </c>
      <c r="CB10" s="5">
        <v>17.5</v>
      </c>
      <c r="CC10" s="6">
        <v>36738</v>
      </c>
      <c r="CD10" s="5">
        <v>-31.251999999999999</v>
      </c>
      <c r="CE10" s="8">
        <v>36738</v>
      </c>
      <c r="CF10" s="5">
        <v>16.600000000000001</v>
      </c>
      <c r="CG10" s="6">
        <v>36738</v>
      </c>
      <c r="CH10" s="5">
        <v>-8.4</v>
      </c>
      <c r="CI10" s="6">
        <v>36738</v>
      </c>
      <c r="CJ10" s="5">
        <v>-13.9</v>
      </c>
      <c r="CK10" s="6">
        <v>36710</v>
      </c>
      <c r="CL10" s="5">
        <v>2.4500000000000002</v>
      </c>
      <c r="CM10" s="6">
        <v>36738</v>
      </c>
      <c r="CN10" s="5">
        <v>0.3</v>
      </c>
      <c r="CO10" s="6">
        <v>36738</v>
      </c>
      <c r="CP10" s="5">
        <v>0.2</v>
      </c>
      <c r="CQ10" s="6">
        <v>36738</v>
      </c>
      <c r="CR10" s="5">
        <v>3.7</v>
      </c>
      <c r="CS10" s="6">
        <v>36738</v>
      </c>
      <c r="CT10" s="5">
        <v>2.5</v>
      </c>
      <c r="CU10" s="6">
        <v>36738</v>
      </c>
      <c r="CV10" s="5">
        <v>1.7919700000000001</v>
      </c>
      <c r="CW10" s="6">
        <v>40694</v>
      </c>
      <c r="CX10" s="5">
        <v>4.2</v>
      </c>
      <c r="CY10" s="6">
        <v>40359</v>
      </c>
      <c r="CZ10" s="5">
        <v>-0.2</v>
      </c>
      <c r="DA10" s="6">
        <v>36738</v>
      </c>
      <c r="DB10" s="5">
        <v>0.8</v>
      </c>
      <c r="DC10" s="6">
        <v>36738</v>
      </c>
      <c r="DD10" s="5">
        <v>5.4</v>
      </c>
      <c r="DE10" s="6">
        <v>36738</v>
      </c>
      <c r="DF10" s="5">
        <v>0.3</v>
      </c>
      <c r="DG10" s="6">
        <v>36738</v>
      </c>
      <c r="DH10" s="5">
        <v>7.6</v>
      </c>
      <c r="DI10" s="6">
        <v>36738</v>
      </c>
      <c r="DJ10" s="5">
        <v>4.9000000000000004</v>
      </c>
      <c r="DK10" s="6">
        <v>36738</v>
      </c>
      <c r="DL10" s="5">
        <v>4.7</v>
      </c>
      <c r="DM10" s="6">
        <v>36738</v>
      </c>
      <c r="DN10" s="5">
        <v>5.0999999999999996</v>
      </c>
      <c r="DO10" s="6">
        <v>39355</v>
      </c>
      <c r="DP10" s="5">
        <v>3.1</v>
      </c>
      <c r="DQ10" s="6">
        <v>38564</v>
      </c>
      <c r="DR10" s="5">
        <v>7.5</v>
      </c>
      <c r="DS10" s="6">
        <v>36738</v>
      </c>
      <c r="DT10" s="5">
        <v>10.67</v>
      </c>
      <c r="DU10" s="6">
        <v>36738</v>
      </c>
      <c r="DV10" s="5">
        <v>5.6</v>
      </c>
      <c r="DW10" s="6">
        <v>36738</v>
      </c>
      <c r="DX10" s="5">
        <v>0.4</v>
      </c>
      <c r="DY10" s="6">
        <v>36738</v>
      </c>
      <c r="DZ10" s="5">
        <v>88.7</v>
      </c>
      <c r="EA10" s="6">
        <v>36738</v>
      </c>
      <c r="EB10" s="5">
        <v>100.5913</v>
      </c>
    </row>
    <row r="11" spans="1:132" x14ac:dyDescent="0.2">
      <c r="A11" s="6">
        <v>36769</v>
      </c>
      <c r="B11" s="5">
        <v>49.9</v>
      </c>
      <c r="C11" s="6">
        <v>36769</v>
      </c>
      <c r="D11" s="5">
        <v>50</v>
      </c>
      <c r="E11" s="6">
        <v>36769</v>
      </c>
      <c r="F11" s="5">
        <v>58.1</v>
      </c>
      <c r="G11" s="6">
        <v>36769</v>
      </c>
      <c r="H11" s="5">
        <v>57.6</v>
      </c>
      <c r="I11" s="6">
        <v>44681</v>
      </c>
      <c r="J11" s="5">
        <v>59.2</v>
      </c>
      <c r="K11" s="6">
        <v>44681</v>
      </c>
      <c r="L11" s="5">
        <v>56</v>
      </c>
      <c r="M11" s="6">
        <v>44681</v>
      </c>
      <c r="N11" s="5">
        <v>55.6</v>
      </c>
      <c r="O11" s="6">
        <v>36769</v>
      </c>
      <c r="P11" s="5">
        <v>47.1</v>
      </c>
      <c r="Q11" s="6">
        <v>37315</v>
      </c>
      <c r="R11" s="5">
        <v>13.3</v>
      </c>
      <c r="S11" s="6">
        <v>37315</v>
      </c>
      <c r="T11" s="5">
        <v>-3</v>
      </c>
      <c r="U11" s="6">
        <v>38383</v>
      </c>
      <c r="V11" s="5">
        <v>27.1</v>
      </c>
      <c r="W11" s="6">
        <v>38472</v>
      </c>
      <c r="X11" s="5">
        <v>35.9</v>
      </c>
      <c r="Y11" s="6">
        <v>36769</v>
      </c>
      <c r="Z11" s="5">
        <v>17.100000000000001</v>
      </c>
      <c r="AA11" s="6">
        <v>36769</v>
      </c>
      <c r="AB11" s="5">
        <v>7</v>
      </c>
      <c r="AC11" s="6">
        <v>40755</v>
      </c>
      <c r="AD11" s="5">
        <v>7</v>
      </c>
      <c r="AE11" s="6">
        <v>36769</v>
      </c>
      <c r="AF11" s="5">
        <v>107.3</v>
      </c>
      <c r="AG11" s="6">
        <v>36769</v>
      </c>
      <c r="AH11" s="5">
        <v>140.80000000000001</v>
      </c>
      <c r="AI11" s="6">
        <v>36769</v>
      </c>
      <c r="AJ11" s="5">
        <v>101.7</v>
      </c>
      <c r="AK11" s="6">
        <v>36769</v>
      </c>
      <c r="AL11" s="5">
        <v>3</v>
      </c>
      <c r="AM11" s="6">
        <v>36769</v>
      </c>
      <c r="AN11" s="5">
        <v>129318</v>
      </c>
      <c r="AO11" s="6">
        <v>40451</v>
      </c>
      <c r="AP11" s="5">
        <v>136</v>
      </c>
      <c r="AQ11" s="6">
        <v>36769</v>
      </c>
      <c r="AR11" s="5">
        <v>4.0999999999999996</v>
      </c>
      <c r="AS11" s="6">
        <v>39021</v>
      </c>
      <c r="AT11" s="5">
        <v>34.299999999999997</v>
      </c>
      <c r="AU11" s="6">
        <v>36769</v>
      </c>
      <c r="AV11" s="5">
        <v>2.7</v>
      </c>
      <c r="AW11" s="6">
        <v>36769</v>
      </c>
      <c r="AX11" s="5">
        <v>-0.7</v>
      </c>
      <c r="AY11" s="6">
        <v>36769</v>
      </c>
      <c r="AZ11" s="5">
        <v>-0.27</v>
      </c>
      <c r="BA11" s="6">
        <v>36769</v>
      </c>
      <c r="BB11" s="5">
        <v>8358</v>
      </c>
      <c r="BC11" s="6">
        <v>36769</v>
      </c>
      <c r="BD11" s="5">
        <v>4.3</v>
      </c>
      <c r="BE11" s="6">
        <v>36769</v>
      </c>
      <c r="BF11" s="5">
        <v>16.920000000000002</v>
      </c>
      <c r="BG11" s="6">
        <v>36769</v>
      </c>
      <c r="BH11" s="5">
        <v>17.09</v>
      </c>
      <c r="BI11" s="6">
        <v>36769</v>
      </c>
      <c r="BJ11" s="5">
        <v>4.9000000000000004</v>
      </c>
      <c r="BK11" s="6">
        <v>36769</v>
      </c>
      <c r="BL11" s="5">
        <v>0.1</v>
      </c>
      <c r="BM11" s="6">
        <v>36769</v>
      </c>
      <c r="BN11" s="5">
        <v>7.41</v>
      </c>
      <c r="BO11" s="6">
        <v>36769</v>
      </c>
      <c r="BP11" s="5">
        <v>0.3</v>
      </c>
      <c r="BQ11" s="6">
        <v>36769</v>
      </c>
      <c r="BR11" s="5">
        <v>1541</v>
      </c>
      <c r="BS11" s="6">
        <v>36769</v>
      </c>
      <c r="BT11" s="5">
        <v>1552</v>
      </c>
      <c r="BU11" s="6">
        <v>36769</v>
      </c>
      <c r="BV11" s="5">
        <v>1.17</v>
      </c>
      <c r="BW11" s="6">
        <v>36769</v>
      </c>
      <c r="BX11" s="5">
        <v>848</v>
      </c>
      <c r="BY11" s="6">
        <v>36769</v>
      </c>
      <c r="BZ11" s="5">
        <v>12.7</v>
      </c>
      <c r="CA11" s="6">
        <v>36769</v>
      </c>
      <c r="CB11" s="5">
        <v>16.899999999999999</v>
      </c>
      <c r="CC11" s="6">
        <v>36769</v>
      </c>
      <c r="CD11" s="5">
        <v>-29.931000000000001</v>
      </c>
      <c r="CE11" s="8">
        <v>36769</v>
      </c>
      <c r="CF11" s="5">
        <v>18.899999999999999</v>
      </c>
      <c r="CG11" s="6">
        <v>36769</v>
      </c>
      <c r="CH11" s="5">
        <v>-0.8</v>
      </c>
      <c r="CI11" s="6">
        <v>36769</v>
      </c>
      <c r="CJ11" s="5">
        <v>-0.3</v>
      </c>
      <c r="CK11" s="6">
        <v>36739</v>
      </c>
      <c r="CL11" s="5">
        <v>2.85</v>
      </c>
      <c r="CM11" s="6">
        <v>36769</v>
      </c>
      <c r="CN11" s="5">
        <v>0</v>
      </c>
      <c r="CO11" s="6">
        <v>36769</v>
      </c>
      <c r="CP11" s="5">
        <v>0.2</v>
      </c>
      <c r="CQ11" s="6">
        <v>36769</v>
      </c>
      <c r="CR11" s="5">
        <v>3.4</v>
      </c>
      <c r="CS11" s="6">
        <v>36769</v>
      </c>
      <c r="CT11" s="5">
        <v>2.6</v>
      </c>
      <c r="CU11" s="6">
        <v>36769</v>
      </c>
      <c r="CV11" s="5">
        <v>1.8725799999999999</v>
      </c>
      <c r="CW11" s="6">
        <v>40724</v>
      </c>
      <c r="CX11" s="5">
        <v>4.3</v>
      </c>
      <c r="CY11" s="6">
        <v>40390</v>
      </c>
      <c r="CZ11" s="5">
        <v>0.2</v>
      </c>
      <c r="DA11" s="6">
        <v>36769</v>
      </c>
      <c r="DB11" s="5">
        <v>0.5</v>
      </c>
      <c r="DC11" s="6">
        <v>36769</v>
      </c>
      <c r="DD11" s="5">
        <v>5.6</v>
      </c>
      <c r="DE11" s="6">
        <v>36769</v>
      </c>
      <c r="DF11" s="5">
        <v>0.5</v>
      </c>
      <c r="DG11" s="6">
        <v>36769</v>
      </c>
      <c r="DH11" s="5">
        <v>7.4</v>
      </c>
      <c r="DI11" s="6">
        <v>36769</v>
      </c>
      <c r="DJ11" s="5">
        <v>4.9000000000000004</v>
      </c>
      <c r="DK11" s="6">
        <v>36769</v>
      </c>
      <c r="DL11" s="5">
        <v>4.8</v>
      </c>
      <c r="DM11" s="6">
        <v>36769</v>
      </c>
      <c r="DN11" s="5">
        <v>5.0999999999999996</v>
      </c>
      <c r="DO11" s="6">
        <v>39386</v>
      </c>
      <c r="DP11" s="5">
        <v>3.1</v>
      </c>
      <c r="DQ11" s="6">
        <v>38595</v>
      </c>
      <c r="DR11" s="5">
        <v>-0.1</v>
      </c>
      <c r="DS11" s="6">
        <v>36769</v>
      </c>
      <c r="DT11" s="5">
        <v>10.98</v>
      </c>
      <c r="DU11" s="6">
        <v>36769</v>
      </c>
      <c r="DV11" s="5">
        <v>5.8</v>
      </c>
      <c r="DW11" s="6">
        <v>36769</v>
      </c>
      <c r="DX11" s="5">
        <v>0.1</v>
      </c>
      <c r="DY11" s="6">
        <v>36769</v>
      </c>
      <c r="DZ11" s="5">
        <v>88.3</v>
      </c>
      <c r="EA11" s="6">
        <v>36769</v>
      </c>
      <c r="EB11" s="5">
        <v>100.3758</v>
      </c>
    </row>
    <row r="12" spans="1:132" x14ac:dyDescent="0.2">
      <c r="A12" s="6">
        <v>36799</v>
      </c>
      <c r="B12" s="5">
        <v>49.7</v>
      </c>
      <c r="C12" s="6">
        <v>36799</v>
      </c>
      <c r="D12" s="5">
        <v>48.9</v>
      </c>
      <c r="E12" s="6">
        <v>36799</v>
      </c>
      <c r="F12" s="5">
        <v>58.4</v>
      </c>
      <c r="G12" s="6">
        <v>36799</v>
      </c>
      <c r="H12" s="5">
        <v>56.7</v>
      </c>
      <c r="I12" s="6">
        <v>44712</v>
      </c>
      <c r="J12" s="5">
        <v>57</v>
      </c>
      <c r="K12" s="6">
        <v>44712</v>
      </c>
      <c r="L12" s="5">
        <v>53.6</v>
      </c>
      <c r="M12" s="6">
        <v>44712</v>
      </c>
      <c r="N12" s="5">
        <v>53.4</v>
      </c>
      <c r="O12" s="6">
        <v>36799</v>
      </c>
      <c r="P12" s="5">
        <v>50.2</v>
      </c>
      <c r="Q12" s="6">
        <v>37346</v>
      </c>
      <c r="R12" s="5">
        <v>13.8</v>
      </c>
      <c r="S12" s="6">
        <v>37346</v>
      </c>
      <c r="T12" s="5">
        <v>6</v>
      </c>
      <c r="U12" s="6">
        <v>38411</v>
      </c>
      <c r="V12" s="5">
        <v>27.1</v>
      </c>
      <c r="W12" s="6">
        <v>38503</v>
      </c>
      <c r="X12" s="5">
        <v>27.8</v>
      </c>
      <c r="Y12" s="6">
        <v>36799</v>
      </c>
      <c r="Z12" s="5">
        <v>5.5</v>
      </c>
      <c r="AA12" s="6">
        <v>36799</v>
      </c>
      <c r="AB12" s="5">
        <v>8</v>
      </c>
      <c r="AC12" s="6">
        <v>40786</v>
      </c>
      <c r="AD12" s="5">
        <v>-1</v>
      </c>
      <c r="AE12" s="6">
        <v>36799</v>
      </c>
      <c r="AF12" s="5">
        <v>106.8</v>
      </c>
      <c r="AG12" s="6">
        <v>36799</v>
      </c>
      <c r="AH12" s="5">
        <v>142.5</v>
      </c>
      <c r="AI12" s="6">
        <v>36799</v>
      </c>
      <c r="AJ12" s="5">
        <v>101.1</v>
      </c>
      <c r="AK12" s="6">
        <v>36799</v>
      </c>
      <c r="AL12" s="5">
        <v>126</v>
      </c>
      <c r="AM12" s="6">
        <v>36799</v>
      </c>
      <c r="AN12" s="5">
        <v>129391</v>
      </c>
      <c r="AO12" s="6">
        <v>40482</v>
      </c>
      <c r="AP12" s="5">
        <v>39</v>
      </c>
      <c r="AQ12" s="6">
        <v>36799</v>
      </c>
      <c r="AR12" s="5">
        <v>3.9</v>
      </c>
      <c r="AS12" s="6">
        <v>39051</v>
      </c>
      <c r="AT12" s="5">
        <v>34.299999999999997</v>
      </c>
      <c r="AU12" s="6">
        <v>36799</v>
      </c>
      <c r="AV12" s="5">
        <v>1.1000000000000001</v>
      </c>
      <c r="AW12" s="6">
        <v>36799</v>
      </c>
      <c r="AX12" s="5">
        <v>0.5</v>
      </c>
      <c r="AY12" s="6">
        <v>36799</v>
      </c>
      <c r="AZ12" s="5">
        <v>0.42</v>
      </c>
      <c r="BA12" s="6">
        <v>36799</v>
      </c>
      <c r="BB12" s="5">
        <v>8010</v>
      </c>
      <c r="BC12" s="6">
        <v>36799</v>
      </c>
      <c r="BD12" s="5">
        <v>6.1</v>
      </c>
      <c r="BE12" s="6">
        <v>36799</v>
      </c>
      <c r="BF12" s="5">
        <v>18.239999999999998</v>
      </c>
      <c r="BG12" s="6">
        <v>36799</v>
      </c>
      <c r="BH12" s="5">
        <v>18.245000000000001</v>
      </c>
      <c r="BI12" s="6">
        <v>36799</v>
      </c>
      <c r="BJ12" s="5">
        <v>6.2</v>
      </c>
      <c r="BK12" s="6">
        <v>36799</v>
      </c>
      <c r="BL12" s="5">
        <v>1.7</v>
      </c>
      <c r="BM12" s="6">
        <v>36799</v>
      </c>
      <c r="BN12" s="5">
        <v>7.51</v>
      </c>
      <c r="BO12" s="6">
        <v>36799</v>
      </c>
      <c r="BP12" s="5">
        <v>0.1</v>
      </c>
      <c r="BQ12" s="6">
        <v>36799</v>
      </c>
      <c r="BR12" s="5">
        <v>1507</v>
      </c>
      <c r="BS12" s="6">
        <v>36799</v>
      </c>
      <c r="BT12" s="5">
        <v>1570</v>
      </c>
      <c r="BU12" s="6">
        <v>36799</v>
      </c>
      <c r="BV12" s="5">
        <v>2.3199999999999998</v>
      </c>
      <c r="BW12" s="6">
        <v>36799</v>
      </c>
      <c r="BX12" s="5">
        <v>912</v>
      </c>
      <c r="BY12" s="6">
        <v>36799</v>
      </c>
      <c r="BZ12" s="5">
        <v>11</v>
      </c>
      <c r="CA12" s="6">
        <v>36799</v>
      </c>
      <c r="CB12" s="5">
        <v>18.600000000000001</v>
      </c>
      <c r="CC12" s="6">
        <v>36799</v>
      </c>
      <c r="CD12" s="5">
        <v>-33.332999999999998</v>
      </c>
      <c r="CE12" s="8">
        <v>36799</v>
      </c>
      <c r="CF12" s="5">
        <v>16.5</v>
      </c>
      <c r="CG12" s="6">
        <v>36799</v>
      </c>
      <c r="CH12" s="5">
        <v>4.0999999999999996</v>
      </c>
      <c r="CI12" s="6">
        <v>36799</v>
      </c>
      <c r="CJ12" s="5">
        <v>5.9</v>
      </c>
      <c r="CK12" s="6">
        <v>36770</v>
      </c>
      <c r="CL12" s="5">
        <v>3.64</v>
      </c>
      <c r="CM12" s="6">
        <v>36799</v>
      </c>
      <c r="CN12" s="5">
        <v>0.5</v>
      </c>
      <c r="CO12" s="6">
        <v>36799</v>
      </c>
      <c r="CP12" s="5">
        <v>0.2</v>
      </c>
      <c r="CQ12" s="6">
        <v>36799</v>
      </c>
      <c r="CR12" s="5">
        <v>3.5</v>
      </c>
      <c r="CS12" s="6">
        <v>36799</v>
      </c>
      <c r="CT12" s="5">
        <v>2.6</v>
      </c>
      <c r="CU12" s="6">
        <v>36799</v>
      </c>
      <c r="CV12" s="5">
        <v>1.8500300000000001</v>
      </c>
      <c r="CW12" s="6">
        <v>40755</v>
      </c>
      <c r="CX12" s="5">
        <v>4.5</v>
      </c>
      <c r="CY12" s="6">
        <v>40421</v>
      </c>
      <c r="CZ12" s="5">
        <v>0.2</v>
      </c>
      <c r="DA12" s="6">
        <v>36799</v>
      </c>
      <c r="DB12" s="5">
        <v>0.5</v>
      </c>
      <c r="DC12" s="6">
        <v>36799</v>
      </c>
      <c r="DD12" s="5">
        <v>5.9</v>
      </c>
      <c r="DE12" s="6">
        <v>36799</v>
      </c>
      <c r="DF12" s="5">
        <v>1.3</v>
      </c>
      <c r="DG12" s="6">
        <v>36799</v>
      </c>
      <c r="DH12" s="5">
        <v>7.9</v>
      </c>
      <c r="DI12" s="6">
        <v>36799</v>
      </c>
      <c r="DJ12" s="5">
        <v>5.2</v>
      </c>
      <c r="DK12" s="6">
        <v>36799</v>
      </c>
      <c r="DL12" s="5">
        <v>4.0999999999999996</v>
      </c>
      <c r="DM12" s="6">
        <v>36799</v>
      </c>
      <c r="DN12" s="5">
        <v>5.2</v>
      </c>
      <c r="DO12" s="6">
        <v>39416</v>
      </c>
      <c r="DP12" s="5">
        <v>3.1</v>
      </c>
      <c r="DQ12" s="6">
        <v>38625</v>
      </c>
      <c r="DR12" s="5">
        <v>-4.4000000000000004</v>
      </c>
      <c r="DS12" s="6">
        <v>36799</v>
      </c>
      <c r="DT12" s="5">
        <v>10.73</v>
      </c>
      <c r="DU12" s="6">
        <v>36799</v>
      </c>
      <c r="DV12" s="5">
        <v>6.3</v>
      </c>
      <c r="DW12" s="6">
        <v>36799</v>
      </c>
      <c r="DX12" s="5">
        <v>0.3</v>
      </c>
      <c r="DY12" s="6">
        <v>36799</v>
      </c>
      <c r="DZ12" s="5">
        <v>88.5</v>
      </c>
      <c r="EA12" s="6">
        <v>36799</v>
      </c>
      <c r="EB12" s="5">
        <v>100.1251</v>
      </c>
    </row>
    <row r="13" spans="1:132" x14ac:dyDescent="0.2">
      <c r="A13" s="6">
        <v>36830</v>
      </c>
      <c r="B13" s="5">
        <v>48.7</v>
      </c>
      <c r="C13" s="6">
        <v>36830</v>
      </c>
      <c r="D13" s="5">
        <v>48.4</v>
      </c>
      <c r="E13" s="6">
        <v>36830</v>
      </c>
      <c r="F13" s="5">
        <v>57.7</v>
      </c>
      <c r="G13" s="6">
        <v>36830</v>
      </c>
      <c r="H13" s="5">
        <v>56.7</v>
      </c>
      <c r="I13" s="6">
        <v>44742</v>
      </c>
      <c r="J13" s="5">
        <v>52.7</v>
      </c>
      <c r="K13" s="6">
        <v>44742</v>
      </c>
      <c r="L13" s="5">
        <v>52.3</v>
      </c>
      <c r="M13" s="6">
        <v>44742</v>
      </c>
      <c r="N13" s="5">
        <v>52.7</v>
      </c>
      <c r="O13" s="6">
        <v>36830</v>
      </c>
      <c r="P13" s="5">
        <v>47.9</v>
      </c>
      <c r="Q13" s="6">
        <v>37376</v>
      </c>
      <c r="R13" s="5">
        <v>20.2</v>
      </c>
      <c r="S13" s="6">
        <v>37376</v>
      </c>
      <c r="T13" s="5">
        <v>1</v>
      </c>
      <c r="U13" s="6">
        <v>38442</v>
      </c>
      <c r="V13" s="5">
        <v>29.9</v>
      </c>
      <c r="W13" s="6">
        <v>38533</v>
      </c>
      <c r="X13" s="5">
        <v>35.4</v>
      </c>
      <c r="Y13" s="6">
        <v>36830</v>
      </c>
      <c r="Z13" s="5">
        <v>1.8</v>
      </c>
      <c r="AA13" s="6">
        <v>36830</v>
      </c>
      <c r="AB13" s="5">
        <v>5</v>
      </c>
      <c r="AC13" s="6">
        <v>40816</v>
      </c>
      <c r="AD13" s="5">
        <v>1</v>
      </c>
      <c r="AE13" s="6">
        <v>36830</v>
      </c>
      <c r="AF13" s="5">
        <v>105.8</v>
      </c>
      <c r="AG13" s="6">
        <v>36830</v>
      </c>
      <c r="AH13" s="5">
        <v>135.80000000000001</v>
      </c>
      <c r="AI13" s="6">
        <v>36830</v>
      </c>
      <c r="AJ13" s="5">
        <v>99.3</v>
      </c>
      <c r="AK13" s="6">
        <v>36830</v>
      </c>
      <c r="AL13" s="5">
        <v>-5</v>
      </c>
      <c r="AM13" s="6">
        <v>36830</v>
      </c>
      <c r="AN13" s="5">
        <v>129895</v>
      </c>
      <c r="AO13" s="6">
        <v>40512</v>
      </c>
      <c r="AP13" s="5">
        <v>240</v>
      </c>
      <c r="AQ13" s="6">
        <v>36830</v>
      </c>
      <c r="AR13" s="5">
        <v>3.9</v>
      </c>
      <c r="AS13" s="6">
        <v>39082</v>
      </c>
      <c r="AT13" s="5">
        <v>34.5</v>
      </c>
      <c r="AU13" s="6">
        <v>36830</v>
      </c>
      <c r="AV13" s="5">
        <v>0.2</v>
      </c>
      <c r="AW13" s="6">
        <v>36830</v>
      </c>
      <c r="AX13" s="5">
        <v>-0.4</v>
      </c>
      <c r="AY13" s="6">
        <v>36830</v>
      </c>
      <c r="AZ13" s="5">
        <v>-0.37</v>
      </c>
      <c r="BA13" s="6">
        <v>36830</v>
      </c>
      <c r="BB13" s="5">
        <v>8144</v>
      </c>
      <c r="BC13" s="6">
        <v>36830</v>
      </c>
      <c r="BD13" s="5">
        <v>4.0999999999999996</v>
      </c>
      <c r="BE13" s="6">
        <v>36830</v>
      </c>
      <c r="BF13" s="5">
        <v>17.28</v>
      </c>
      <c r="BG13" s="6">
        <v>36830</v>
      </c>
      <c r="BH13" s="5">
        <v>17.117000000000001</v>
      </c>
      <c r="BI13" s="6">
        <v>36830</v>
      </c>
      <c r="BJ13" s="5">
        <v>5.8</v>
      </c>
      <c r="BK13" s="6">
        <v>36830</v>
      </c>
      <c r="BL13" s="5">
        <v>-0.2</v>
      </c>
      <c r="BM13" s="6">
        <v>36830</v>
      </c>
      <c r="BN13" s="5">
        <v>6.55</v>
      </c>
      <c r="BO13" s="6">
        <v>36830</v>
      </c>
      <c r="BP13" s="5">
        <v>0.7</v>
      </c>
      <c r="BQ13" s="6">
        <v>36830</v>
      </c>
      <c r="BR13" s="5">
        <v>1549</v>
      </c>
      <c r="BS13" s="6">
        <v>36830</v>
      </c>
      <c r="BT13" s="5">
        <v>1577</v>
      </c>
      <c r="BU13" s="6">
        <v>36830</v>
      </c>
      <c r="BV13" s="5">
        <v>-0.76</v>
      </c>
      <c r="BW13" s="6">
        <v>36830</v>
      </c>
      <c r="BX13" s="5">
        <v>933</v>
      </c>
      <c r="BY13" s="6">
        <v>36830</v>
      </c>
      <c r="BZ13" s="5">
        <v>9.8000000000000007</v>
      </c>
      <c r="CA13" s="6">
        <v>36830</v>
      </c>
      <c r="CB13" s="5">
        <v>17</v>
      </c>
      <c r="CC13" s="6">
        <v>36830</v>
      </c>
      <c r="CD13" s="5">
        <v>-33.378</v>
      </c>
      <c r="CE13" s="8">
        <v>36830</v>
      </c>
      <c r="CF13" s="5">
        <v>14.9</v>
      </c>
      <c r="CG13" s="6">
        <v>36830</v>
      </c>
      <c r="CH13" s="5">
        <v>-4.2</v>
      </c>
      <c r="CI13" s="6">
        <v>36830</v>
      </c>
      <c r="CJ13" s="5">
        <v>-6.9</v>
      </c>
      <c r="CK13" s="6">
        <v>36801</v>
      </c>
      <c r="CL13" s="5">
        <v>2.5099999999999998</v>
      </c>
      <c r="CM13" s="6">
        <v>36830</v>
      </c>
      <c r="CN13" s="5">
        <v>0.2</v>
      </c>
      <c r="CO13" s="6">
        <v>36830</v>
      </c>
      <c r="CP13" s="5">
        <v>0.2</v>
      </c>
      <c r="CQ13" s="6">
        <v>36830</v>
      </c>
      <c r="CR13" s="5">
        <v>3.4</v>
      </c>
      <c r="CS13" s="6">
        <v>36830</v>
      </c>
      <c r="CT13" s="5">
        <v>2.5</v>
      </c>
      <c r="CU13" s="6">
        <v>36830</v>
      </c>
      <c r="CV13" s="5">
        <v>1.8184800000000001</v>
      </c>
      <c r="CW13" s="6">
        <v>40786</v>
      </c>
      <c r="CX13" s="5">
        <v>4.4000000000000004</v>
      </c>
      <c r="CY13" s="6">
        <v>40451</v>
      </c>
      <c r="CZ13" s="5">
        <v>0.3</v>
      </c>
      <c r="DA13" s="6">
        <v>36830</v>
      </c>
      <c r="DB13" s="5">
        <v>0.4</v>
      </c>
      <c r="DC13" s="6">
        <v>36830</v>
      </c>
      <c r="DD13" s="5">
        <v>5.6</v>
      </c>
      <c r="DE13" s="6">
        <v>36830</v>
      </c>
      <c r="DF13" s="5">
        <v>0.1</v>
      </c>
      <c r="DG13" s="6">
        <v>36830</v>
      </c>
      <c r="DH13" s="5">
        <v>7.5</v>
      </c>
      <c r="DI13" s="6">
        <v>36830</v>
      </c>
      <c r="DJ13" s="5">
        <v>5</v>
      </c>
      <c r="DK13" s="6">
        <v>36830</v>
      </c>
      <c r="DL13" s="5">
        <v>4.3</v>
      </c>
      <c r="DM13" s="6">
        <v>36830</v>
      </c>
      <c r="DN13" s="5">
        <v>5.2</v>
      </c>
      <c r="DO13" s="6">
        <v>39447</v>
      </c>
      <c r="DP13" s="5">
        <v>2.9</v>
      </c>
      <c r="DQ13" s="6">
        <v>38656</v>
      </c>
      <c r="DR13" s="5">
        <v>-1.5</v>
      </c>
      <c r="DS13" s="6">
        <v>36830</v>
      </c>
      <c r="DT13" s="5">
        <v>10.69</v>
      </c>
      <c r="DU13" s="6">
        <v>36830</v>
      </c>
      <c r="DV13" s="5">
        <v>6</v>
      </c>
      <c r="DW13" s="6">
        <v>36830</v>
      </c>
      <c r="DX13" s="5">
        <v>-0.4</v>
      </c>
      <c r="DY13" s="6">
        <v>36830</v>
      </c>
      <c r="DZ13" s="5">
        <v>87.6</v>
      </c>
      <c r="EA13" s="6">
        <v>36830</v>
      </c>
      <c r="EB13" s="5">
        <v>99.822699999999998</v>
      </c>
    </row>
    <row r="14" spans="1:132" x14ac:dyDescent="0.2">
      <c r="A14" s="6">
        <v>36860</v>
      </c>
      <c r="B14" s="5">
        <v>48.5</v>
      </c>
      <c r="C14" s="6">
        <v>36860</v>
      </c>
      <c r="D14" s="5">
        <v>49.1</v>
      </c>
      <c r="E14" s="6">
        <v>36860</v>
      </c>
      <c r="F14" s="5">
        <v>58.1</v>
      </c>
      <c r="G14" s="6">
        <v>36860</v>
      </c>
      <c r="H14" s="5">
        <v>56.2</v>
      </c>
      <c r="I14" s="6">
        <v>44773</v>
      </c>
      <c r="J14" s="5">
        <v>52.2</v>
      </c>
      <c r="K14" s="6">
        <v>44773</v>
      </c>
      <c r="L14" s="5">
        <v>47.7</v>
      </c>
      <c r="M14" s="6">
        <v>44773</v>
      </c>
      <c r="N14" s="5">
        <v>47.3</v>
      </c>
      <c r="O14" s="6">
        <v>36860</v>
      </c>
      <c r="P14" s="5">
        <v>43.2</v>
      </c>
      <c r="Q14" s="6">
        <v>37407</v>
      </c>
      <c r="R14" s="5">
        <v>12.9</v>
      </c>
      <c r="S14" s="6">
        <v>37407</v>
      </c>
      <c r="T14" s="5">
        <v>8</v>
      </c>
      <c r="U14" s="6">
        <v>38472</v>
      </c>
      <c r="V14" s="5">
        <v>7.3</v>
      </c>
      <c r="W14" s="6">
        <v>38564</v>
      </c>
      <c r="X14" s="5">
        <v>33</v>
      </c>
      <c r="Y14" s="6">
        <v>36860</v>
      </c>
      <c r="Z14" s="5">
        <v>7.1</v>
      </c>
      <c r="AA14" s="6">
        <v>36860</v>
      </c>
      <c r="AB14" s="5">
        <v>-7</v>
      </c>
      <c r="AC14" s="6">
        <v>40847</v>
      </c>
      <c r="AD14" s="5">
        <v>-1</v>
      </c>
      <c r="AE14" s="6">
        <v>36860</v>
      </c>
      <c r="AF14" s="5">
        <v>107.6</v>
      </c>
      <c r="AG14" s="6">
        <v>36860</v>
      </c>
      <c r="AH14" s="5">
        <v>132.6</v>
      </c>
      <c r="AI14" s="6">
        <v>36860</v>
      </c>
      <c r="AJ14" s="5">
        <v>99.4</v>
      </c>
      <c r="AK14" s="6">
        <v>36860</v>
      </c>
      <c r="AL14" s="5">
        <v>201</v>
      </c>
      <c r="AM14" s="6">
        <v>36860</v>
      </c>
      <c r="AN14" s="5">
        <v>129953</v>
      </c>
      <c r="AO14" s="6">
        <v>40543</v>
      </c>
      <c r="AP14" s="5">
        <v>-96</v>
      </c>
      <c r="AQ14" s="6">
        <v>36860</v>
      </c>
      <c r="AR14" s="5">
        <v>3.9</v>
      </c>
      <c r="AS14" s="6">
        <v>39113</v>
      </c>
      <c r="AT14" s="5">
        <v>34.299999999999997</v>
      </c>
      <c r="AU14" s="6">
        <v>36860</v>
      </c>
      <c r="AV14" s="5">
        <v>0.5</v>
      </c>
      <c r="AW14" s="6">
        <v>36860</v>
      </c>
      <c r="AX14" s="5">
        <v>-0.3</v>
      </c>
      <c r="AY14" s="6">
        <v>36860</v>
      </c>
      <c r="AZ14" s="5">
        <v>0.02</v>
      </c>
      <c r="BA14" s="6">
        <v>36860</v>
      </c>
      <c r="BB14" s="5">
        <v>7306</v>
      </c>
      <c r="BC14" s="6">
        <v>36860</v>
      </c>
      <c r="BD14" s="5">
        <v>3.1</v>
      </c>
      <c r="BE14" s="6">
        <v>36860</v>
      </c>
      <c r="BF14" s="5">
        <v>16.329999999999998</v>
      </c>
      <c r="BG14" s="6">
        <v>36860</v>
      </c>
      <c r="BH14" s="5">
        <v>16.259</v>
      </c>
      <c r="BI14" s="6">
        <v>36860</v>
      </c>
      <c r="BJ14" s="5">
        <v>4.2</v>
      </c>
      <c r="BK14" s="6">
        <v>36860</v>
      </c>
      <c r="BL14" s="5">
        <v>-0.3</v>
      </c>
      <c r="BM14" s="6">
        <v>36860</v>
      </c>
      <c r="BN14" s="5">
        <v>4.8899999999999997</v>
      </c>
      <c r="BO14" s="6">
        <v>36860</v>
      </c>
      <c r="BP14" s="5">
        <v>0.7</v>
      </c>
      <c r="BQ14" s="6">
        <v>36860</v>
      </c>
      <c r="BR14" s="5">
        <v>1551</v>
      </c>
      <c r="BS14" s="6">
        <v>36860</v>
      </c>
      <c r="BT14" s="5">
        <v>1614</v>
      </c>
      <c r="BU14" s="6">
        <v>36860</v>
      </c>
      <c r="BV14" s="5">
        <v>1.9</v>
      </c>
      <c r="BW14" s="6">
        <v>36860</v>
      </c>
      <c r="BX14" s="5">
        <v>880</v>
      </c>
      <c r="BY14" s="6">
        <v>36860</v>
      </c>
      <c r="BZ14" s="5">
        <v>8.6</v>
      </c>
      <c r="CA14" s="6">
        <v>36860</v>
      </c>
      <c r="CB14" s="5">
        <v>13.6</v>
      </c>
      <c r="CC14" s="6">
        <v>36860</v>
      </c>
      <c r="CD14" s="5">
        <v>-32.722999999999999</v>
      </c>
      <c r="CE14" s="8">
        <v>36860</v>
      </c>
      <c r="CF14" s="5">
        <v>10.7</v>
      </c>
      <c r="CG14" s="6">
        <v>36860</v>
      </c>
      <c r="CH14" s="5">
        <v>1.2</v>
      </c>
      <c r="CI14" s="6">
        <v>36860</v>
      </c>
      <c r="CJ14" s="5">
        <v>1.7</v>
      </c>
      <c r="CK14" s="6">
        <v>36831</v>
      </c>
      <c r="CL14" s="5">
        <v>1.22</v>
      </c>
      <c r="CM14" s="6">
        <v>36860</v>
      </c>
      <c r="CN14" s="5">
        <v>0.2</v>
      </c>
      <c r="CO14" s="6">
        <v>36860</v>
      </c>
      <c r="CP14" s="5">
        <v>0.3</v>
      </c>
      <c r="CQ14" s="6">
        <v>36860</v>
      </c>
      <c r="CR14" s="5">
        <v>3.4</v>
      </c>
      <c r="CS14" s="6">
        <v>36860</v>
      </c>
      <c r="CT14" s="5">
        <v>2.6</v>
      </c>
      <c r="CU14" s="6">
        <v>36860</v>
      </c>
      <c r="CV14" s="5">
        <v>1.90049</v>
      </c>
      <c r="CW14" s="6">
        <v>40816</v>
      </c>
      <c r="CX14" s="5">
        <v>4.5</v>
      </c>
      <c r="CY14" s="6">
        <v>40482</v>
      </c>
      <c r="CZ14" s="5">
        <v>0.4</v>
      </c>
      <c r="DA14" s="6">
        <v>36860</v>
      </c>
      <c r="DB14" s="5">
        <v>0.2</v>
      </c>
      <c r="DC14" s="6">
        <v>36860</v>
      </c>
      <c r="DD14" s="5">
        <v>5</v>
      </c>
      <c r="DE14" s="6">
        <v>36860</v>
      </c>
      <c r="DF14" s="5">
        <v>0.2</v>
      </c>
      <c r="DG14" s="6">
        <v>36860</v>
      </c>
      <c r="DH14" s="5">
        <v>7.2</v>
      </c>
      <c r="DI14" s="6">
        <v>36860</v>
      </c>
      <c r="DJ14" s="5">
        <v>4.5999999999999996</v>
      </c>
      <c r="DK14" s="6">
        <v>36860</v>
      </c>
      <c r="DL14" s="5">
        <v>4.3</v>
      </c>
      <c r="DM14" s="6">
        <v>36860</v>
      </c>
      <c r="DN14" s="5">
        <v>5.4</v>
      </c>
      <c r="DO14" s="6">
        <v>39478</v>
      </c>
      <c r="DP14" s="5">
        <v>3</v>
      </c>
      <c r="DQ14" s="6">
        <v>38686</v>
      </c>
      <c r="DR14" s="5">
        <v>-0.6</v>
      </c>
      <c r="DS14" s="6">
        <v>36860</v>
      </c>
      <c r="DT14" s="5">
        <v>14.59</v>
      </c>
      <c r="DU14" s="6">
        <v>36860</v>
      </c>
      <c r="DV14" s="5">
        <v>5.9</v>
      </c>
      <c r="DW14" s="6">
        <v>36860</v>
      </c>
      <c r="DX14" s="5">
        <v>-1.6</v>
      </c>
      <c r="DY14" s="6">
        <v>36860</v>
      </c>
      <c r="DZ14" s="5">
        <v>87.1</v>
      </c>
      <c r="EA14" s="6">
        <v>36860</v>
      </c>
      <c r="EB14" s="5">
        <v>99.4786</v>
      </c>
    </row>
    <row r="15" spans="1:132" x14ac:dyDescent="0.2">
      <c r="A15" s="6">
        <v>36891</v>
      </c>
      <c r="B15" s="5">
        <v>43.9</v>
      </c>
      <c r="C15" s="6">
        <v>36891</v>
      </c>
      <c r="D15" s="5">
        <v>42.1</v>
      </c>
      <c r="E15" s="6">
        <v>36891</v>
      </c>
      <c r="F15" s="5">
        <v>59.8</v>
      </c>
      <c r="G15" s="6">
        <v>36891</v>
      </c>
      <c r="H15" s="5">
        <v>54</v>
      </c>
      <c r="I15" s="6">
        <v>44804</v>
      </c>
      <c r="J15" s="5">
        <v>51.5</v>
      </c>
      <c r="K15" s="6">
        <v>44804</v>
      </c>
      <c r="L15" s="5">
        <v>44.6</v>
      </c>
      <c r="M15" s="6">
        <v>44804</v>
      </c>
      <c r="N15" s="5">
        <v>43.7</v>
      </c>
      <c r="O15" s="6">
        <v>36891</v>
      </c>
      <c r="P15" s="5">
        <v>45.8</v>
      </c>
      <c r="Q15" s="6">
        <v>37437</v>
      </c>
      <c r="R15" s="5">
        <v>8.9</v>
      </c>
      <c r="S15" s="6">
        <v>37437</v>
      </c>
      <c r="T15" s="5">
        <v>3</v>
      </c>
      <c r="U15" s="6">
        <v>38503</v>
      </c>
      <c r="V15" s="5">
        <v>27.5</v>
      </c>
      <c r="W15" s="6">
        <v>38595</v>
      </c>
      <c r="X15" s="5">
        <v>41.9</v>
      </c>
      <c r="Y15" s="6">
        <v>36891</v>
      </c>
      <c r="Z15" s="5">
        <v>-7.8</v>
      </c>
      <c r="AA15" s="6">
        <v>36891</v>
      </c>
      <c r="AB15" s="5">
        <v>1</v>
      </c>
      <c r="AC15" s="6">
        <v>40877</v>
      </c>
      <c r="AD15" s="5">
        <v>7</v>
      </c>
      <c r="AE15" s="6">
        <v>36891</v>
      </c>
      <c r="AF15" s="5">
        <v>98.4</v>
      </c>
      <c r="AG15" s="6">
        <v>36891</v>
      </c>
      <c r="AH15" s="5">
        <v>128.6</v>
      </c>
      <c r="AI15" s="6">
        <v>36891</v>
      </c>
      <c r="AJ15" s="5">
        <v>96.7</v>
      </c>
      <c r="AK15" s="6">
        <v>36891</v>
      </c>
      <c r="AL15" s="5">
        <v>165</v>
      </c>
      <c r="AM15" s="6">
        <v>36891</v>
      </c>
      <c r="AN15" s="5">
        <v>130513</v>
      </c>
      <c r="AO15" s="6">
        <v>40574</v>
      </c>
      <c r="AP15" s="5">
        <v>316</v>
      </c>
      <c r="AQ15" s="6">
        <v>36891</v>
      </c>
      <c r="AR15" s="5">
        <v>3.9</v>
      </c>
      <c r="AS15" s="6">
        <v>39141</v>
      </c>
      <c r="AT15" s="5">
        <v>34.299999999999997</v>
      </c>
      <c r="AU15" s="6">
        <v>36891</v>
      </c>
      <c r="AV15" s="5">
        <v>-1</v>
      </c>
      <c r="AW15" s="6">
        <v>36891</v>
      </c>
      <c r="AX15" s="5">
        <v>-0.6</v>
      </c>
      <c r="AY15" s="6">
        <v>36891</v>
      </c>
      <c r="AZ15" s="5">
        <v>-0.34</v>
      </c>
      <c r="BA15" s="6">
        <v>36891</v>
      </c>
      <c r="BB15" s="5">
        <v>7241</v>
      </c>
      <c r="BC15" s="6">
        <v>36891</v>
      </c>
      <c r="BD15" s="5">
        <v>3</v>
      </c>
      <c r="BE15" s="6">
        <v>36891</v>
      </c>
      <c r="BF15" s="5">
        <v>15.73</v>
      </c>
      <c r="BG15" s="6">
        <v>36891</v>
      </c>
      <c r="BH15" s="5">
        <v>15.831</v>
      </c>
      <c r="BI15" s="6">
        <v>36891</v>
      </c>
      <c r="BJ15" s="5">
        <v>2.2000000000000002</v>
      </c>
      <c r="BK15" s="6">
        <v>36891</v>
      </c>
      <c r="BL15" s="5">
        <v>-0.1</v>
      </c>
      <c r="BM15" s="6">
        <v>36891</v>
      </c>
      <c r="BN15" s="5">
        <v>5.19</v>
      </c>
      <c r="BO15" s="6">
        <v>36891</v>
      </c>
      <c r="BP15" s="5">
        <v>0</v>
      </c>
      <c r="BQ15" s="6">
        <v>36891</v>
      </c>
      <c r="BR15" s="5">
        <v>1532</v>
      </c>
      <c r="BS15" s="6">
        <v>36891</v>
      </c>
      <c r="BT15" s="5">
        <v>1543</v>
      </c>
      <c r="BU15" s="6">
        <v>36891</v>
      </c>
      <c r="BV15" s="5">
        <v>-4.67</v>
      </c>
      <c r="BW15" s="6">
        <v>36891</v>
      </c>
      <c r="BX15" s="5">
        <v>983</v>
      </c>
      <c r="BY15" s="6">
        <v>36891</v>
      </c>
      <c r="BZ15" s="5">
        <v>5.6</v>
      </c>
      <c r="CA15" s="6">
        <v>36891</v>
      </c>
      <c r="CB15" s="5">
        <v>11</v>
      </c>
      <c r="CC15" s="6">
        <v>36891</v>
      </c>
      <c r="CD15" s="5">
        <v>-33.42</v>
      </c>
      <c r="CE15" s="8">
        <v>36891</v>
      </c>
      <c r="CF15" s="5">
        <v>9.4</v>
      </c>
      <c r="CG15" s="6">
        <v>36891</v>
      </c>
      <c r="CH15" s="5">
        <v>0.1</v>
      </c>
      <c r="CI15" s="6">
        <v>36891</v>
      </c>
      <c r="CJ15" s="5">
        <v>-0.4</v>
      </c>
      <c r="CK15" s="6">
        <v>36861</v>
      </c>
      <c r="CL15" s="5">
        <v>0.43</v>
      </c>
      <c r="CM15" s="6">
        <v>36891</v>
      </c>
      <c r="CN15" s="5">
        <v>0.2</v>
      </c>
      <c r="CO15" s="6">
        <v>36891</v>
      </c>
      <c r="CP15" s="5">
        <v>0.1</v>
      </c>
      <c r="CQ15" s="6">
        <v>36891</v>
      </c>
      <c r="CR15" s="5">
        <v>3.4</v>
      </c>
      <c r="CS15" s="6">
        <v>36891</v>
      </c>
      <c r="CT15" s="5">
        <v>2.6</v>
      </c>
      <c r="CU15" s="6">
        <v>36891</v>
      </c>
      <c r="CV15" s="5">
        <v>1.8710899999999999</v>
      </c>
      <c r="CW15" s="6">
        <v>40847</v>
      </c>
      <c r="CX15" s="5">
        <v>3.7</v>
      </c>
      <c r="CY15" s="6">
        <v>40512</v>
      </c>
      <c r="CZ15" s="5">
        <v>0.3</v>
      </c>
      <c r="DA15" s="6">
        <v>36891</v>
      </c>
      <c r="DB15" s="5">
        <v>0.4</v>
      </c>
      <c r="DC15" s="6">
        <v>36891</v>
      </c>
      <c r="DD15" s="5">
        <v>4.4000000000000004</v>
      </c>
      <c r="DE15" s="6">
        <v>36891</v>
      </c>
      <c r="DF15" s="5">
        <v>0.6</v>
      </c>
      <c r="DG15" s="6">
        <v>36891</v>
      </c>
      <c r="DH15" s="5">
        <v>6.3</v>
      </c>
      <c r="DI15" s="6">
        <v>36891</v>
      </c>
      <c r="DJ15" s="5">
        <v>3.7</v>
      </c>
      <c r="DK15" s="6">
        <v>36891</v>
      </c>
      <c r="DL15" s="5">
        <v>4.0999999999999996</v>
      </c>
      <c r="DM15" s="6">
        <v>36891</v>
      </c>
      <c r="DN15" s="5">
        <v>5.4</v>
      </c>
      <c r="DO15" s="6">
        <v>39507</v>
      </c>
      <c r="DP15" s="5">
        <v>2.8</v>
      </c>
      <c r="DQ15" s="6">
        <v>38717</v>
      </c>
      <c r="DR15" s="5">
        <v>-1.6</v>
      </c>
      <c r="DS15" s="6">
        <v>36891</v>
      </c>
      <c r="DT15" s="5">
        <v>12.99</v>
      </c>
      <c r="DU15" s="6">
        <v>36891</v>
      </c>
      <c r="DV15" s="5">
        <v>6.2</v>
      </c>
      <c r="DW15" s="6">
        <v>36891</v>
      </c>
      <c r="DX15" s="5">
        <v>-3</v>
      </c>
      <c r="DY15" s="6">
        <v>36891</v>
      </c>
      <c r="DZ15" s="5">
        <v>85.8</v>
      </c>
      <c r="EA15" s="6">
        <v>36891</v>
      </c>
      <c r="EB15" s="5">
        <v>99.108400000000003</v>
      </c>
    </row>
    <row r="16" spans="1:132" x14ac:dyDescent="0.2">
      <c r="A16" s="6">
        <v>36922</v>
      </c>
      <c r="B16" s="5">
        <v>42.3</v>
      </c>
      <c r="C16" s="6">
        <v>36922</v>
      </c>
      <c r="D16" s="5">
        <v>38.4</v>
      </c>
      <c r="E16" s="6">
        <v>36922</v>
      </c>
      <c r="F16" s="5">
        <v>64.599999999999994</v>
      </c>
      <c r="G16" s="6">
        <v>36922</v>
      </c>
      <c r="H16" s="5">
        <v>51.6</v>
      </c>
      <c r="I16" s="6">
        <v>44834</v>
      </c>
      <c r="J16" s="5">
        <v>52</v>
      </c>
      <c r="K16" s="6">
        <v>44834</v>
      </c>
      <c r="L16" s="5">
        <v>49.5</v>
      </c>
      <c r="M16" s="6">
        <v>44834</v>
      </c>
      <c r="N16" s="5">
        <v>49.3</v>
      </c>
      <c r="O16" s="6">
        <v>36922</v>
      </c>
      <c r="P16" s="5">
        <v>42</v>
      </c>
      <c r="Q16" s="6">
        <v>37468</v>
      </c>
      <c r="R16" s="5">
        <v>-1.9</v>
      </c>
      <c r="S16" s="6">
        <v>37468</v>
      </c>
      <c r="T16" s="5">
        <v>3</v>
      </c>
      <c r="U16" s="6">
        <v>38533</v>
      </c>
      <c r="V16" s="5">
        <v>13.6</v>
      </c>
      <c r="W16" s="6">
        <v>38625</v>
      </c>
      <c r="X16" s="5">
        <v>30.6</v>
      </c>
      <c r="Y16" s="6">
        <v>36922</v>
      </c>
      <c r="Z16" s="5">
        <v>-36.6</v>
      </c>
      <c r="AA16" s="6">
        <v>36922</v>
      </c>
      <c r="AB16" s="5">
        <v>-11</v>
      </c>
      <c r="AC16" s="6">
        <v>40908</v>
      </c>
      <c r="AD16" s="5">
        <v>2</v>
      </c>
      <c r="AE16" s="6">
        <v>36922</v>
      </c>
      <c r="AF16" s="5">
        <v>94.7</v>
      </c>
      <c r="AG16" s="6">
        <v>36922</v>
      </c>
      <c r="AH16" s="5">
        <v>115.7</v>
      </c>
      <c r="AI16" s="6">
        <v>36922</v>
      </c>
      <c r="AJ16" s="5">
        <v>96.4</v>
      </c>
      <c r="AK16" s="6">
        <v>36922</v>
      </c>
      <c r="AL16" s="5">
        <v>-19</v>
      </c>
      <c r="AM16" s="6">
        <v>36922</v>
      </c>
      <c r="AN16" s="5">
        <v>130245</v>
      </c>
      <c r="AO16" s="6">
        <v>40602</v>
      </c>
      <c r="AP16" s="5">
        <v>169</v>
      </c>
      <c r="AQ16" s="6">
        <v>36922</v>
      </c>
      <c r="AR16" s="5">
        <v>4.2</v>
      </c>
      <c r="AS16" s="6">
        <v>39172</v>
      </c>
      <c r="AT16" s="5">
        <v>34.4</v>
      </c>
      <c r="AU16" s="6">
        <v>36922</v>
      </c>
      <c r="AV16" s="5">
        <v>0.4</v>
      </c>
      <c r="AW16" s="6">
        <v>36922</v>
      </c>
      <c r="AX16" s="5">
        <v>-0.4</v>
      </c>
      <c r="AY16" s="6">
        <v>36922</v>
      </c>
      <c r="AZ16" s="5">
        <v>-0.49</v>
      </c>
      <c r="BA16" s="6">
        <v>36922</v>
      </c>
      <c r="BB16" s="5">
        <v>7688</v>
      </c>
      <c r="BC16" s="6">
        <v>36922</v>
      </c>
      <c r="BD16" s="5">
        <v>1</v>
      </c>
      <c r="BE16" s="6">
        <v>36922</v>
      </c>
      <c r="BF16" s="5">
        <v>17.32</v>
      </c>
      <c r="BG16" s="6">
        <v>36922</v>
      </c>
      <c r="BH16" s="5">
        <v>17.251000000000001</v>
      </c>
      <c r="BI16" s="6">
        <v>36922</v>
      </c>
      <c r="BJ16" s="5">
        <v>4</v>
      </c>
      <c r="BK16" s="6">
        <v>36922</v>
      </c>
      <c r="BL16" s="5">
        <v>1.1000000000000001</v>
      </c>
      <c r="BM16" s="6">
        <v>36922</v>
      </c>
      <c r="BN16" s="5">
        <v>4.07</v>
      </c>
      <c r="BO16" s="6">
        <v>36922</v>
      </c>
      <c r="BP16" s="5">
        <v>-0.1</v>
      </c>
      <c r="BQ16" s="6">
        <v>36922</v>
      </c>
      <c r="BR16" s="5">
        <v>1600</v>
      </c>
      <c r="BS16" s="6">
        <v>36922</v>
      </c>
      <c r="BT16" s="5">
        <v>1699</v>
      </c>
      <c r="BU16" s="6">
        <v>36922</v>
      </c>
      <c r="BV16" s="5">
        <v>0</v>
      </c>
      <c r="BW16" s="6">
        <v>36922</v>
      </c>
      <c r="BX16" s="5">
        <v>936</v>
      </c>
      <c r="BY16" s="6">
        <v>36922</v>
      </c>
      <c r="BZ16" s="5">
        <v>5.6</v>
      </c>
      <c r="CA16" s="6">
        <v>36922</v>
      </c>
      <c r="CB16" s="5">
        <v>11.4</v>
      </c>
      <c r="CC16" s="6">
        <v>36922</v>
      </c>
      <c r="CD16" s="5">
        <v>-35.201999999999998</v>
      </c>
      <c r="CE16" s="8">
        <v>36922</v>
      </c>
      <c r="CF16" s="5">
        <v>5.5</v>
      </c>
      <c r="CG16" s="6">
        <v>36922</v>
      </c>
      <c r="CH16" s="5">
        <v>-3.6</v>
      </c>
      <c r="CI16" s="6">
        <v>36922</v>
      </c>
      <c r="CJ16" s="5">
        <v>-6.2</v>
      </c>
      <c r="CK16" s="6">
        <v>36893</v>
      </c>
      <c r="CL16" s="5">
        <v>-0.72</v>
      </c>
      <c r="CM16" s="6">
        <v>36922</v>
      </c>
      <c r="CN16" s="5">
        <v>0.6</v>
      </c>
      <c r="CO16" s="6">
        <v>36922</v>
      </c>
      <c r="CP16" s="5">
        <v>0.3</v>
      </c>
      <c r="CQ16" s="6">
        <v>36922</v>
      </c>
      <c r="CR16" s="5">
        <v>3.7</v>
      </c>
      <c r="CS16" s="6">
        <v>36922</v>
      </c>
      <c r="CT16" s="5">
        <v>2.6</v>
      </c>
      <c r="CU16" s="6">
        <v>36922</v>
      </c>
      <c r="CV16" s="5">
        <v>2.00522</v>
      </c>
      <c r="CW16" s="6">
        <v>40877</v>
      </c>
      <c r="CX16" s="5">
        <v>3.7</v>
      </c>
      <c r="CY16" s="6">
        <v>40543</v>
      </c>
      <c r="CZ16" s="5">
        <v>0.3</v>
      </c>
      <c r="DA16" s="6">
        <v>36922</v>
      </c>
      <c r="DB16" s="5">
        <v>1.1000000000000001</v>
      </c>
      <c r="DC16" s="6">
        <v>36922</v>
      </c>
      <c r="DD16" s="5">
        <v>4.2</v>
      </c>
      <c r="DE16" s="6">
        <v>36922</v>
      </c>
      <c r="DF16" s="5">
        <v>0.5</v>
      </c>
      <c r="DG16" s="6">
        <v>36922</v>
      </c>
      <c r="DH16" s="5">
        <v>6.8</v>
      </c>
      <c r="DI16" s="6">
        <v>36922</v>
      </c>
      <c r="DJ16" s="5">
        <v>4.0999999999999996</v>
      </c>
      <c r="DK16" s="6">
        <v>36922</v>
      </c>
      <c r="DL16" s="5">
        <v>4.5</v>
      </c>
      <c r="DM16" s="6">
        <v>36922</v>
      </c>
      <c r="DN16" s="5">
        <v>5.4</v>
      </c>
      <c r="DO16" s="6">
        <v>39538</v>
      </c>
      <c r="DP16" s="5">
        <v>3</v>
      </c>
      <c r="DQ16" s="6">
        <v>38748</v>
      </c>
      <c r="DR16" s="5">
        <v>-3.8</v>
      </c>
      <c r="DS16" s="6">
        <v>36922</v>
      </c>
      <c r="DT16" s="5">
        <v>9.8800000000000008</v>
      </c>
      <c r="DU16" s="6">
        <v>36922</v>
      </c>
      <c r="DV16" s="5">
        <v>6.6</v>
      </c>
      <c r="DW16" s="6">
        <v>36922</v>
      </c>
      <c r="DX16" s="5">
        <v>-2.2999999999999998</v>
      </c>
      <c r="DY16" s="6">
        <v>36922</v>
      </c>
      <c r="DZ16" s="5">
        <v>85.1</v>
      </c>
      <c r="EA16" s="6">
        <v>36922</v>
      </c>
      <c r="EB16" s="5">
        <v>98.770700000000005</v>
      </c>
    </row>
    <row r="17" spans="1:132" x14ac:dyDescent="0.2">
      <c r="A17" s="6">
        <v>36950</v>
      </c>
      <c r="B17" s="5">
        <v>42.1</v>
      </c>
      <c r="C17" s="6">
        <v>36950</v>
      </c>
      <c r="D17" s="5">
        <v>39.9</v>
      </c>
      <c r="E17" s="6">
        <v>36950</v>
      </c>
      <c r="F17" s="5">
        <v>55.6</v>
      </c>
      <c r="G17" s="6">
        <v>36950</v>
      </c>
      <c r="H17" s="5">
        <v>51.3</v>
      </c>
      <c r="I17" s="6">
        <v>44865</v>
      </c>
      <c r="J17" s="5">
        <v>50.4</v>
      </c>
      <c r="K17" s="6">
        <v>44865</v>
      </c>
      <c r="L17" s="5">
        <v>48.2</v>
      </c>
      <c r="M17" s="6">
        <v>44865</v>
      </c>
      <c r="N17" s="5">
        <v>47.8</v>
      </c>
      <c r="O17" s="6">
        <v>36950</v>
      </c>
      <c r="P17" s="5">
        <v>41.4</v>
      </c>
      <c r="Q17" s="6">
        <v>37499</v>
      </c>
      <c r="R17" s="5">
        <v>8.1999999999999993</v>
      </c>
      <c r="S17" s="6">
        <v>37499</v>
      </c>
      <c r="T17" s="5">
        <v>5</v>
      </c>
      <c r="U17" s="6">
        <v>38564</v>
      </c>
      <c r="V17" s="5">
        <v>28.4</v>
      </c>
      <c r="W17" s="6">
        <v>38656</v>
      </c>
      <c r="X17" s="5">
        <v>26.9</v>
      </c>
      <c r="Y17" s="6">
        <v>36950</v>
      </c>
      <c r="Z17" s="5">
        <v>-29.4</v>
      </c>
      <c r="AA17" s="6">
        <v>36950</v>
      </c>
      <c r="AB17" s="5">
        <v>-13</v>
      </c>
      <c r="AC17" s="6">
        <v>40939</v>
      </c>
      <c r="AD17" s="5">
        <v>6</v>
      </c>
      <c r="AE17" s="6">
        <v>36950</v>
      </c>
      <c r="AF17" s="5">
        <v>90.6</v>
      </c>
      <c r="AG17" s="6">
        <v>36950</v>
      </c>
      <c r="AH17" s="5">
        <v>109.2</v>
      </c>
      <c r="AI17" s="6">
        <v>36950</v>
      </c>
      <c r="AJ17" s="5">
        <v>98.5</v>
      </c>
      <c r="AK17" s="6">
        <v>36950</v>
      </c>
      <c r="AL17" s="5">
        <v>87</v>
      </c>
      <c r="AM17" s="6">
        <v>36950</v>
      </c>
      <c r="AN17" s="5">
        <v>130317</v>
      </c>
      <c r="AO17" s="6">
        <v>40633</v>
      </c>
      <c r="AP17" s="5">
        <v>334</v>
      </c>
      <c r="AQ17" s="6">
        <v>36950</v>
      </c>
      <c r="AR17" s="5">
        <v>4.2</v>
      </c>
      <c r="AS17" s="6">
        <v>39202</v>
      </c>
      <c r="AT17" s="5">
        <v>34.4</v>
      </c>
      <c r="AU17" s="6">
        <v>36950</v>
      </c>
      <c r="AV17" s="5">
        <v>-0.1</v>
      </c>
      <c r="AW17" s="6">
        <v>36950</v>
      </c>
      <c r="AX17" s="5">
        <v>-0.7</v>
      </c>
      <c r="AY17" s="6">
        <v>36950</v>
      </c>
      <c r="AZ17" s="5">
        <v>-0.66</v>
      </c>
      <c r="BA17" s="6">
        <v>36950</v>
      </c>
      <c r="BB17" s="5">
        <v>7368</v>
      </c>
      <c r="BC17" s="6">
        <v>36950</v>
      </c>
      <c r="BD17" s="5">
        <v>2.6</v>
      </c>
      <c r="BE17" s="6">
        <v>36950</v>
      </c>
      <c r="BF17" s="5">
        <v>17.489999999999998</v>
      </c>
      <c r="BG17" s="6">
        <v>36950</v>
      </c>
      <c r="BH17" s="5">
        <v>17.433</v>
      </c>
      <c r="BI17" s="6">
        <v>36950</v>
      </c>
      <c r="BJ17" s="5">
        <v>2.5</v>
      </c>
      <c r="BK17" s="6">
        <v>36950</v>
      </c>
      <c r="BL17" s="5">
        <v>0</v>
      </c>
      <c r="BM17" s="6">
        <v>36950</v>
      </c>
      <c r="BN17" s="5">
        <v>3.89</v>
      </c>
      <c r="BO17" s="6">
        <v>36950</v>
      </c>
      <c r="BP17" s="5">
        <v>0.1</v>
      </c>
      <c r="BQ17" s="6">
        <v>36950</v>
      </c>
      <c r="BR17" s="5">
        <v>1625</v>
      </c>
      <c r="BS17" s="6">
        <v>36950</v>
      </c>
      <c r="BT17" s="5">
        <v>1656</v>
      </c>
      <c r="BU17" s="6">
        <v>36950</v>
      </c>
      <c r="BV17" s="5">
        <v>2.5499999999999998</v>
      </c>
      <c r="BW17" s="6">
        <v>36950</v>
      </c>
      <c r="BX17" s="5">
        <v>963</v>
      </c>
      <c r="BY17" s="6">
        <v>36950</v>
      </c>
      <c r="BZ17" s="5">
        <v>5.3</v>
      </c>
      <c r="CA17" s="6">
        <v>36950</v>
      </c>
      <c r="CB17" s="5">
        <v>3.5</v>
      </c>
      <c r="CC17" s="6">
        <v>36950</v>
      </c>
      <c r="CD17" s="5">
        <v>-29.300999999999998</v>
      </c>
      <c r="CE17" s="8">
        <v>36950</v>
      </c>
      <c r="CF17" s="5">
        <v>1</v>
      </c>
      <c r="CG17" s="6">
        <v>36950</v>
      </c>
      <c r="CH17" s="5">
        <v>1.1000000000000001</v>
      </c>
      <c r="CI17" s="6">
        <v>36950</v>
      </c>
      <c r="CJ17" s="5">
        <v>1.8</v>
      </c>
      <c r="CK17" s="6">
        <v>36923</v>
      </c>
      <c r="CL17" s="5">
        <v>-0.68</v>
      </c>
      <c r="CM17" s="6">
        <v>36950</v>
      </c>
      <c r="CN17" s="5">
        <v>0.2</v>
      </c>
      <c r="CO17" s="6">
        <v>36950</v>
      </c>
      <c r="CP17" s="5">
        <v>0.3</v>
      </c>
      <c r="CQ17" s="6">
        <v>36950</v>
      </c>
      <c r="CR17" s="5">
        <v>3.5</v>
      </c>
      <c r="CS17" s="6">
        <v>36950</v>
      </c>
      <c r="CT17" s="5">
        <v>2.7</v>
      </c>
      <c r="CU17" s="6">
        <v>36950</v>
      </c>
      <c r="CV17" s="5">
        <v>2.0358800000000001</v>
      </c>
      <c r="CW17" s="6">
        <v>40908</v>
      </c>
      <c r="CX17" s="5">
        <v>3.2</v>
      </c>
      <c r="CY17" s="6">
        <v>40574</v>
      </c>
      <c r="CZ17" s="5">
        <v>0.6</v>
      </c>
      <c r="DA17" s="6">
        <v>36950</v>
      </c>
      <c r="DB17" s="5">
        <v>0.4</v>
      </c>
      <c r="DC17" s="6">
        <v>36950</v>
      </c>
      <c r="DD17" s="5">
        <v>3.9</v>
      </c>
      <c r="DE17" s="6">
        <v>36950</v>
      </c>
      <c r="DF17" s="5">
        <v>0.2</v>
      </c>
      <c r="DG17" s="6">
        <v>36950</v>
      </c>
      <c r="DH17" s="5">
        <v>5.7</v>
      </c>
      <c r="DI17" s="6">
        <v>36950</v>
      </c>
      <c r="DJ17" s="5">
        <v>3.2</v>
      </c>
      <c r="DK17" s="6">
        <v>36950</v>
      </c>
      <c r="DL17" s="5">
        <v>4.5999999999999996</v>
      </c>
      <c r="DM17" s="6">
        <v>36950</v>
      </c>
      <c r="DN17" s="5">
        <v>5.3</v>
      </c>
      <c r="DO17" s="6">
        <v>39568</v>
      </c>
      <c r="DP17" s="5">
        <v>2.9</v>
      </c>
      <c r="DQ17" s="6">
        <v>38776</v>
      </c>
      <c r="DR17" s="5">
        <v>-4.5999999999999996</v>
      </c>
      <c r="DS17" s="6">
        <v>36950</v>
      </c>
      <c r="DT17" s="5">
        <v>14.74</v>
      </c>
      <c r="DU17" s="6">
        <v>36950</v>
      </c>
      <c r="DV17" s="5">
        <v>7.2</v>
      </c>
      <c r="DW17" s="6">
        <v>36950</v>
      </c>
      <c r="DX17" s="5">
        <v>-0.7</v>
      </c>
      <c r="DY17" s="6">
        <v>36950</v>
      </c>
      <c r="DZ17" s="5">
        <v>84.1</v>
      </c>
      <c r="EA17" s="6">
        <v>36950</v>
      </c>
      <c r="EB17" s="5">
        <v>98.512100000000004</v>
      </c>
    </row>
    <row r="18" spans="1:132" x14ac:dyDescent="0.2">
      <c r="A18" s="6">
        <v>36981</v>
      </c>
      <c r="B18" s="5">
        <v>43.1</v>
      </c>
      <c r="C18" s="6">
        <v>36981</v>
      </c>
      <c r="D18" s="5">
        <v>41.5</v>
      </c>
      <c r="E18" s="6">
        <v>36981</v>
      </c>
      <c r="F18" s="5">
        <v>49.9</v>
      </c>
      <c r="G18" s="6">
        <v>36981</v>
      </c>
      <c r="H18" s="5">
        <v>50.7</v>
      </c>
      <c r="I18" s="6">
        <v>44895</v>
      </c>
      <c r="J18" s="5">
        <v>47.7</v>
      </c>
      <c r="K18" s="6">
        <v>44895</v>
      </c>
      <c r="L18" s="5">
        <v>46.4</v>
      </c>
      <c r="M18" s="6">
        <v>44895</v>
      </c>
      <c r="N18" s="5">
        <v>46.2</v>
      </c>
      <c r="O18" s="6">
        <v>36981</v>
      </c>
      <c r="P18" s="5">
        <v>35.4</v>
      </c>
      <c r="Q18" s="6">
        <v>37529</v>
      </c>
      <c r="R18" s="5">
        <v>6.3</v>
      </c>
      <c r="S18" s="6">
        <v>37529</v>
      </c>
      <c r="T18" s="5">
        <v>-3</v>
      </c>
      <c r="U18" s="6">
        <v>38595</v>
      </c>
      <c r="V18" s="5">
        <v>23.4</v>
      </c>
      <c r="W18" s="6">
        <v>38686</v>
      </c>
      <c r="X18" s="5">
        <v>28</v>
      </c>
      <c r="Y18" s="6">
        <v>36981</v>
      </c>
      <c r="Z18" s="5">
        <v>-20.5</v>
      </c>
      <c r="AA18" s="6">
        <v>36981</v>
      </c>
      <c r="AB18" s="5">
        <v>-29</v>
      </c>
      <c r="AC18" s="6">
        <v>40968</v>
      </c>
      <c r="AD18" s="5">
        <v>2</v>
      </c>
      <c r="AE18" s="6">
        <v>36981</v>
      </c>
      <c r="AF18" s="5">
        <v>91.5</v>
      </c>
      <c r="AG18" s="6">
        <v>36981</v>
      </c>
      <c r="AH18" s="5">
        <v>116.9</v>
      </c>
      <c r="AI18" s="6">
        <v>36981</v>
      </c>
      <c r="AJ18" s="5">
        <v>98.4</v>
      </c>
      <c r="AK18" s="6">
        <v>36981</v>
      </c>
      <c r="AL18" s="5">
        <v>-35</v>
      </c>
      <c r="AM18" s="6">
        <v>36981</v>
      </c>
      <c r="AN18" s="5">
        <v>130245</v>
      </c>
      <c r="AO18" s="6">
        <v>40663</v>
      </c>
      <c r="AP18" s="5">
        <v>292</v>
      </c>
      <c r="AQ18" s="6">
        <v>36981</v>
      </c>
      <c r="AR18" s="5">
        <v>4.3</v>
      </c>
      <c r="AS18" s="6">
        <v>39233</v>
      </c>
      <c r="AT18" s="5">
        <v>34.4</v>
      </c>
      <c r="AU18" s="6">
        <v>36981</v>
      </c>
      <c r="AV18" s="5">
        <v>1.8</v>
      </c>
      <c r="AW18" s="6">
        <v>36981</v>
      </c>
      <c r="AX18" s="5">
        <v>-0.2</v>
      </c>
      <c r="AY18" s="6">
        <v>36981</v>
      </c>
      <c r="AZ18" s="5">
        <v>-0.25</v>
      </c>
      <c r="BA18" s="6">
        <v>36981</v>
      </c>
      <c r="BB18" s="5">
        <v>8103</v>
      </c>
      <c r="BC18" s="6">
        <v>36981</v>
      </c>
      <c r="BD18" s="5">
        <v>-0.9</v>
      </c>
      <c r="BE18" s="6">
        <v>36981</v>
      </c>
      <c r="BF18" s="5">
        <v>16.920000000000002</v>
      </c>
      <c r="BG18" s="6">
        <v>36981</v>
      </c>
      <c r="BH18" s="5">
        <v>16.867999999999999</v>
      </c>
      <c r="BI18" s="6">
        <v>36981</v>
      </c>
      <c r="BJ18" s="5">
        <v>0.5</v>
      </c>
      <c r="BK18" s="6">
        <v>36981</v>
      </c>
      <c r="BL18" s="5">
        <v>-0.8</v>
      </c>
      <c r="BM18" s="6">
        <v>36981</v>
      </c>
      <c r="BN18" s="5">
        <v>0.73</v>
      </c>
      <c r="BO18" s="6">
        <v>36981</v>
      </c>
      <c r="BP18" s="5">
        <v>0</v>
      </c>
      <c r="BQ18" s="6">
        <v>36981</v>
      </c>
      <c r="BR18" s="5">
        <v>1590</v>
      </c>
      <c r="BS18" s="6">
        <v>36981</v>
      </c>
      <c r="BT18" s="5">
        <v>1659</v>
      </c>
      <c r="BU18" s="6">
        <v>36981</v>
      </c>
      <c r="BV18" s="5">
        <v>4.21</v>
      </c>
      <c r="BW18" s="6">
        <v>36981</v>
      </c>
      <c r="BX18" s="5">
        <v>939</v>
      </c>
      <c r="BY18" s="6">
        <v>36981</v>
      </c>
      <c r="BZ18" s="5">
        <v>1.3</v>
      </c>
      <c r="CA18" s="6">
        <v>36981</v>
      </c>
      <c r="CB18" s="5">
        <v>2.9</v>
      </c>
      <c r="CC18" s="6">
        <v>36981</v>
      </c>
      <c r="CD18" s="5">
        <v>-32.811999999999998</v>
      </c>
      <c r="CE18" s="8">
        <v>36981</v>
      </c>
      <c r="CF18" s="5">
        <v>2</v>
      </c>
      <c r="CG18" s="6">
        <v>36981</v>
      </c>
      <c r="CH18" s="5">
        <v>-0.5</v>
      </c>
      <c r="CI18" s="6">
        <v>36981</v>
      </c>
      <c r="CJ18" s="5">
        <v>1.1000000000000001</v>
      </c>
      <c r="CK18" s="6">
        <v>36951</v>
      </c>
      <c r="CL18" s="5">
        <v>-1.1499999999999999</v>
      </c>
      <c r="CM18" s="6">
        <v>36981</v>
      </c>
      <c r="CN18" s="5">
        <v>0.1</v>
      </c>
      <c r="CO18" s="6">
        <v>36981</v>
      </c>
      <c r="CP18" s="5">
        <v>0.2</v>
      </c>
      <c r="CQ18" s="6">
        <v>36981</v>
      </c>
      <c r="CR18" s="5">
        <v>2.9</v>
      </c>
      <c r="CS18" s="6">
        <v>36981</v>
      </c>
      <c r="CT18" s="5">
        <v>2.7</v>
      </c>
      <c r="CU18" s="6">
        <v>36981</v>
      </c>
      <c r="CV18" s="5">
        <v>1.9324699999999999</v>
      </c>
      <c r="CW18" s="6">
        <v>40939</v>
      </c>
      <c r="CX18" s="5">
        <v>3.1</v>
      </c>
      <c r="CY18" s="6">
        <v>40602</v>
      </c>
      <c r="CZ18" s="5">
        <v>0.6</v>
      </c>
      <c r="DA18" s="6">
        <v>36981</v>
      </c>
      <c r="DB18" s="5">
        <v>0.4</v>
      </c>
      <c r="DC18" s="6">
        <v>36981</v>
      </c>
      <c r="DD18" s="5">
        <v>4</v>
      </c>
      <c r="DE18" s="6">
        <v>36981</v>
      </c>
      <c r="DF18" s="5">
        <v>-0.1</v>
      </c>
      <c r="DG18" s="6">
        <v>36981</v>
      </c>
      <c r="DH18" s="5">
        <v>4.5999999999999996</v>
      </c>
      <c r="DI18" s="6">
        <v>36981</v>
      </c>
      <c r="DJ18" s="5">
        <v>2.5</v>
      </c>
      <c r="DK18" s="6">
        <v>36981</v>
      </c>
      <c r="DL18" s="5">
        <v>4.9000000000000004</v>
      </c>
      <c r="DM18" s="6">
        <v>36981</v>
      </c>
      <c r="DN18" s="5">
        <v>5.3</v>
      </c>
      <c r="DO18" s="6">
        <v>39599</v>
      </c>
      <c r="DP18" s="5">
        <v>3</v>
      </c>
      <c r="DQ18" s="6">
        <v>38807</v>
      </c>
      <c r="DR18" s="5">
        <v>-0.5</v>
      </c>
      <c r="DS18" s="6">
        <v>36981</v>
      </c>
      <c r="DT18" s="5">
        <v>21.45</v>
      </c>
      <c r="DU18" s="6">
        <v>36981</v>
      </c>
      <c r="DV18" s="5">
        <v>7.7</v>
      </c>
      <c r="DW18" s="6">
        <v>36981</v>
      </c>
      <c r="DX18" s="5">
        <v>0.1</v>
      </c>
      <c r="DY18" s="6">
        <v>36981</v>
      </c>
      <c r="DZ18" s="5">
        <v>82.7</v>
      </c>
      <c r="EA18" s="6">
        <v>36981</v>
      </c>
      <c r="EB18" s="5">
        <v>98.344899999999996</v>
      </c>
    </row>
    <row r="19" spans="1:132" x14ac:dyDescent="0.2">
      <c r="A19" s="6">
        <v>37011</v>
      </c>
      <c r="B19" s="5">
        <v>42.7</v>
      </c>
      <c r="C19" s="6">
        <v>37011</v>
      </c>
      <c r="D19" s="5">
        <v>45.5</v>
      </c>
      <c r="E19" s="6">
        <v>37011</v>
      </c>
      <c r="F19" s="5">
        <v>48</v>
      </c>
      <c r="G19" s="6">
        <v>37011</v>
      </c>
      <c r="H19" s="5">
        <v>48.3</v>
      </c>
      <c r="I19" s="6">
        <v>44926</v>
      </c>
      <c r="J19" s="5">
        <v>46.2</v>
      </c>
      <c r="K19" s="6">
        <v>44926</v>
      </c>
      <c r="L19" s="5">
        <v>45</v>
      </c>
      <c r="M19" s="6">
        <v>44926</v>
      </c>
      <c r="N19" s="5">
        <v>44.7</v>
      </c>
      <c r="O19" s="6">
        <v>37011</v>
      </c>
      <c r="P19" s="5">
        <v>39.5</v>
      </c>
      <c r="Q19" s="6">
        <v>37560</v>
      </c>
      <c r="R19" s="5">
        <v>-3.8</v>
      </c>
      <c r="S19" s="6">
        <v>37560</v>
      </c>
      <c r="T19" s="5">
        <v>0</v>
      </c>
      <c r="U19" s="6">
        <v>38625</v>
      </c>
      <c r="V19" s="5">
        <v>27.2</v>
      </c>
      <c r="W19" s="6">
        <v>38717</v>
      </c>
      <c r="X19" s="5">
        <v>26.7</v>
      </c>
      <c r="Y19" s="6">
        <v>37011</v>
      </c>
      <c r="Z19" s="5">
        <v>-10.7</v>
      </c>
      <c r="AA19" s="6">
        <v>37011</v>
      </c>
      <c r="AB19" s="5">
        <v>-15</v>
      </c>
      <c r="AC19" s="6">
        <v>40999</v>
      </c>
      <c r="AD19" s="5">
        <v>14</v>
      </c>
      <c r="AE19" s="6">
        <v>37011</v>
      </c>
      <c r="AF19" s="5">
        <v>88.4</v>
      </c>
      <c r="AG19" s="6">
        <v>37011</v>
      </c>
      <c r="AH19" s="5">
        <v>109.9</v>
      </c>
      <c r="AI19" s="6">
        <v>37011</v>
      </c>
      <c r="AJ19" s="5">
        <v>98.1</v>
      </c>
      <c r="AK19" s="6">
        <v>37011</v>
      </c>
      <c r="AL19" s="5">
        <v>-296</v>
      </c>
      <c r="AM19" s="6">
        <v>37011</v>
      </c>
      <c r="AN19" s="5">
        <v>129636</v>
      </c>
      <c r="AO19" s="6">
        <v>40694</v>
      </c>
      <c r="AP19" s="5">
        <v>208</v>
      </c>
      <c r="AQ19" s="6">
        <v>37011</v>
      </c>
      <c r="AR19" s="5">
        <v>4.4000000000000004</v>
      </c>
      <c r="AS19" s="6">
        <v>39263</v>
      </c>
      <c r="AT19" s="5">
        <v>34.5</v>
      </c>
      <c r="AU19" s="6">
        <v>37011</v>
      </c>
      <c r="AV19" s="5">
        <v>1.7</v>
      </c>
      <c r="AW19" s="6">
        <v>37011</v>
      </c>
      <c r="AX19" s="5">
        <v>-0.4</v>
      </c>
      <c r="AY19" s="6">
        <v>37011</v>
      </c>
      <c r="AZ19" s="5">
        <v>-0.35</v>
      </c>
      <c r="BA19" s="6">
        <v>37011</v>
      </c>
      <c r="BB19" s="5">
        <v>7879</v>
      </c>
      <c r="BC19" s="6">
        <v>37011</v>
      </c>
      <c r="BD19" s="5">
        <v>-1.8</v>
      </c>
      <c r="BE19" s="6">
        <v>37011</v>
      </c>
      <c r="BF19" s="5">
        <v>16.59</v>
      </c>
      <c r="BG19" s="6">
        <v>37011</v>
      </c>
      <c r="BH19" s="5">
        <v>16.530999999999999</v>
      </c>
      <c r="BI19" s="6">
        <v>37011</v>
      </c>
      <c r="BJ19" s="5">
        <v>3.6</v>
      </c>
      <c r="BK19" s="6">
        <v>37011</v>
      </c>
      <c r="BL19" s="5">
        <v>1.6</v>
      </c>
      <c r="BM19" s="6">
        <v>37011</v>
      </c>
      <c r="BN19" s="5">
        <v>0.16</v>
      </c>
      <c r="BO19" s="6">
        <v>37011</v>
      </c>
      <c r="BP19" s="5">
        <v>0.5</v>
      </c>
      <c r="BQ19" s="6">
        <v>37011</v>
      </c>
      <c r="BR19" s="5">
        <v>1649</v>
      </c>
      <c r="BS19" s="6">
        <v>37011</v>
      </c>
      <c r="BT19" s="5">
        <v>1666</v>
      </c>
      <c r="BU19" s="6">
        <v>37011</v>
      </c>
      <c r="BV19" s="5">
        <v>-2.39</v>
      </c>
      <c r="BW19" s="6">
        <v>37011</v>
      </c>
      <c r="BX19" s="5">
        <v>909</v>
      </c>
      <c r="BY19" s="6">
        <v>37011</v>
      </c>
      <c r="BZ19" s="5">
        <v>-1.6</v>
      </c>
      <c r="CA19" s="6">
        <v>37011</v>
      </c>
      <c r="CB19" s="5">
        <v>0.4</v>
      </c>
      <c r="CC19" s="6">
        <v>37011</v>
      </c>
      <c r="CD19" s="5">
        <v>-30.521000000000001</v>
      </c>
      <c r="CE19" s="8">
        <v>37011</v>
      </c>
      <c r="CF19" s="5">
        <v>-1</v>
      </c>
      <c r="CG19" s="6">
        <v>37011</v>
      </c>
      <c r="CH19" s="5">
        <v>-3.5</v>
      </c>
      <c r="CI19" s="6">
        <v>37011</v>
      </c>
      <c r="CJ19" s="5">
        <v>-5.7</v>
      </c>
      <c r="CK19" s="6">
        <v>36983</v>
      </c>
      <c r="CL19" s="5">
        <v>-0.95</v>
      </c>
      <c r="CM19" s="6">
        <v>37011</v>
      </c>
      <c r="CN19" s="5">
        <v>0.2</v>
      </c>
      <c r="CO19" s="6">
        <v>37011</v>
      </c>
      <c r="CP19" s="5">
        <v>0.2</v>
      </c>
      <c r="CQ19" s="6">
        <v>37011</v>
      </c>
      <c r="CR19" s="5">
        <v>3.3</v>
      </c>
      <c r="CS19" s="6">
        <v>37011</v>
      </c>
      <c r="CT19" s="5">
        <v>2.6</v>
      </c>
      <c r="CU19" s="6">
        <v>37011</v>
      </c>
      <c r="CV19" s="5">
        <v>2.0276900000000002</v>
      </c>
      <c r="CW19" s="6">
        <v>40968</v>
      </c>
      <c r="CX19" s="5">
        <v>2.8</v>
      </c>
      <c r="CY19" s="6">
        <v>40633</v>
      </c>
      <c r="CZ19" s="5">
        <v>0.7</v>
      </c>
      <c r="DA19" s="6">
        <v>37011</v>
      </c>
      <c r="DB19" s="5">
        <v>0</v>
      </c>
      <c r="DC19" s="6">
        <v>37011</v>
      </c>
      <c r="DD19" s="5">
        <v>3.2</v>
      </c>
      <c r="DE19" s="6">
        <v>37011</v>
      </c>
      <c r="DF19" s="5">
        <v>0.1</v>
      </c>
      <c r="DG19" s="6">
        <v>37011</v>
      </c>
      <c r="DH19" s="5">
        <v>4.9000000000000004</v>
      </c>
      <c r="DI19" s="6">
        <v>37011</v>
      </c>
      <c r="DJ19" s="5">
        <v>2.7</v>
      </c>
      <c r="DK19" s="6">
        <v>37011</v>
      </c>
      <c r="DL19" s="5">
        <v>4.8</v>
      </c>
      <c r="DM19" s="6">
        <v>37011</v>
      </c>
      <c r="DN19" s="5">
        <v>5.3</v>
      </c>
      <c r="DO19" s="6">
        <v>39629</v>
      </c>
      <c r="DP19" s="5">
        <v>2.7</v>
      </c>
      <c r="DQ19" s="6">
        <v>38837</v>
      </c>
      <c r="DR19" s="5">
        <v>4.2</v>
      </c>
      <c r="DS19" s="6">
        <v>37011</v>
      </c>
      <c r="DT19" s="5">
        <v>26.12</v>
      </c>
      <c r="DU19" s="6">
        <v>37011</v>
      </c>
      <c r="DV19" s="5">
        <v>7.8</v>
      </c>
      <c r="DW19" s="6">
        <v>37011</v>
      </c>
      <c r="DX19" s="5">
        <v>0.1</v>
      </c>
      <c r="DY19" s="6">
        <v>37011</v>
      </c>
      <c r="DZ19" s="5">
        <v>81.8</v>
      </c>
      <c r="EA19" s="6">
        <v>37011</v>
      </c>
      <c r="EB19" s="5">
        <v>98.260999999999996</v>
      </c>
    </row>
    <row r="20" spans="1:132" x14ac:dyDescent="0.2">
      <c r="A20" s="6">
        <v>37042</v>
      </c>
      <c r="B20" s="5">
        <v>41.3</v>
      </c>
      <c r="C20" s="6">
        <v>37042</v>
      </c>
      <c r="D20" s="5">
        <v>44.9</v>
      </c>
      <c r="E20" s="6">
        <v>37042</v>
      </c>
      <c r="F20" s="5">
        <v>45.1</v>
      </c>
      <c r="G20" s="6">
        <v>37042</v>
      </c>
      <c r="H20" s="5">
        <v>49</v>
      </c>
      <c r="I20" s="6">
        <v>44957</v>
      </c>
      <c r="J20" s="5">
        <v>46.9</v>
      </c>
      <c r="K20" s="6">
        <v>44957</v>
      </c>
      <c r="L20" s="5">
        <v>46.8</v>
      </c>
      <c r="M20" s="6">
        <v>44957</v>
      </c>
      <c r="N20" s="5">
        <v>46.8</v>
      </c>
      <c r="O20" s="6">
        <v>37042</v>
      </c>
      <c r="P20" s="5">
        <v>37.5</v>
      </c>
      <c r="Q20" s="6">
        <v>37590</v>
      </c>
      <c r="R20" s="5">
        <v>4</v>
      </c>
      <c r="S20" s="6">
        <v>37590</v>
      </c>
      <c r="T20" s="5">
        <v>3</v>
      </c>
      <c r="U20" s="6">
        <v>38656</v>
      </c>
      <c r="V20" s="5">
        <v>20.5</v>
      </c>
      <c r="W20" s="6">
        <v>38748</v>
      </c>
      <c r="X20" s="5">
        <v>43.5</v>
      </c>
      <c r="Y20" s="6">
        <v>37042</v>
      </c>
      <c r="Z20" s="5">
        <v>-11.8</v>
      </c>
      <c r="AA20" s="6">
        <v>37042</v>
      </c>
      <c r="AB20" s="5">
        <v>-20</v>
      </c>
      <c r="AC20" s="6">
        <v>41029</v>
      </c>
      <c r="AD20" s="5">
        <v>10</v>
      </c>
      <c r="AE20" s="6">
        <v>37042</v>
      </c>
      <c r="AF20" s="5">
        <v>92</v>
      </c>
      <c r="AG20" s="6">
        <v>37042</v>
      </c>
      <c r="AH20" s="5">
        <v>116.1</v>
      </c>
      <c r="AI20" s="6">
        <v>37042</v>
      </c>
      <c r="AJ20" s="5">
        <v>99.1</v>
      </c>
      <c r="AK20" s="6">
        <v>37042</v>
      </c>
      <c r="AL20" s="5">
        <v>-44</v>
      </c>
      <c r="AM20" s="6">
        <v>37042</v>
      </c>
      <c r="AN20" s="5">
        <v>130005</v>
      </c>
      <c r="AO20" s="6">
        <v>40724</v>
      </c>
      <c r="AP20" s="5">
        <v>319</v>
      </c>
      <c r="AQ20" s="6">
        <v>37042</v>
      </c>
      <c r="AR20" s="5">
        <v>4.3</v>
      </c>
      <c r="AS20" s="6">
        <v>39294</v>
      </c>
      <c r="AT20" s="5">
        <v>34.4</v>
      </c>
      <c r="AU20" s="6">
        <v>37042</v>
      </c>
      <c r="AV20" s="5">
        <v>0.7</v>
      </c>
      <c r="AW20" s="6">
        <v>37042</v>
      </c>
      <c r="AX20" s="5">
        <v>-0.6</v>
      </c>
      <c r="AY20" s="6">
        <v>37042</v>
      </c>
      <c r="AZ20" s="5">
        <v>-0.53</v>
      </c>
      <c r="BA20" s="6">
        <v>37042</v>
      </c>
      <c r="BB20" s="5">
        <v>8012</v>
      </c>
      <c r="BC20" s="6">
        <v>37042</v>
      </c>
      <c r="BD20" s="5">
        <v>-0.2</v>
      </c>
      <c r="BE20" s="6">
        <v>37042</v>
      </c>
      <c r="BF20" s="5">
        <v>16.559999999999999</v>
      </c>
      <c r="BG20" s="6">
        <v>37042</v>
      </c>
      <c r="BH20" s="5">
        <v>16.503</v>
      </c>
      <c r="BI20" s="6">
        <v>37042</v>
      </c>
      <c r="BJ20" s="5">
        <v>3.7</v>
      </c>
      <c r="BK20" s="6">
        <v>37042</v>
      </c>
      <c r="BL20" s="5">
        <v>0.2</v>
      </c>
      <c r="BM20" s="6">
        <v>37042</v>
      </c>
      <c r="BN20" s="5">
        <v>0.22</v>
      </c>
      <c r="BO20" s="6">
        <v>37042</v>
      </c>
      <c r="BP20" s="5">
        <v>0.4</v>
      </c>
      <c r="BQ20" s="6">
        <v>37042</v>
      </c>
      <c r="BR20" s="5">
        <v>1605</v>
      </c>
      <c r="BS20" s="6">
        <v>37042</v>
      </c>
      <c r="BT20" s="5">
        <v>1665</v>
      </c>
      <c r="BU20" s="6">
        <v>37042</v>
      </c>
      <c r="BV20" s="5">
        <v>-0.94</v>
      </c>
      <c r="BW20" s="6">
        <v>37042</v>
      </c>
      <c r="BX20" s="5">
        <v>885</v>
      </c>
      <c r="BY20" s="6">
        <v>37042</v>
      </c>
      <c r="BZ20" s="5">
        <v>-0.5</v>
      </c>
      <c r="CA20" s="6">
        <v>37042</v>
      </c>
      <c r="CB20" s="5">
        <v>-2.2000000000000002</v>
      </c>
      <c r="CC20" s="6">
        <v>37042</v>
      </c>
      <c r="CD20" s="5">
        <v>-27.094999999999999</v>
      </c>
      <c r="CE20" s="8">
        <v>37042</v>
      </c>
      <c r="CF20" s="5">
        <v>-0.3</v>
      </c>
      <c r="CG20" s="6">
        <v>37042</v>
      </c>
      <c r="CH20" s="5">
        <v>2.4</v>
      </c>
      <c r="CI20" s="6">
        <v>37042</v>
      </c>
      <c r="CJ20" s="5">
        <v>3.4</v>
      </c>
      <c r="CK20" s="6">
        <v>37012</v>
      </c>
      <c r="CL20" s="5">
        <v>-0.81</v>
      </c>
      <c r="CM20" s="6">
        <v>37042</v>
      </c>
      <c r="CN20" s="5">
        <v>0.5</v>
      </c>
      <c r="CO20" s="6">
        <v>37042</v>
      </c>
      <c r="CP20" s="5">
        <v>0.1</v>
      </c>
      <c r="CQ20" s="6">
        <v>37042</v>
      </c>
      <c r="CR20" s="5">
        <v>3.6</v>
      </c>
      <c r="CS20" s="6">
        <v>37042</v>
      </c>
      <c r="CT20" s="5">
        <v>2.5</v>
      </c>
      <c r="CU20" s="6">
        <v>37042</v>
      </c>
      <c r="CV20" s="5">
        <v>1.94252</v>
      </c>
      <c r="CW20" s="6">
        <v>40999</v>
      </c>
      <c r="CX20" s="5">
        <v>2.4</v>
      </c>
      <c r="CY20" s="6">
        <v>40663</v>
      </c>
      <c r="CZ20" s="5">
        <v>0.5</v>
      </c>
      <c r="DA20" s="6">
        <v>37042</v>
      </c>
      <c r="DB20" s="5">
        <v>0</v>
      </c>
      <c r="DC20" s="6">
        <v>37042</v>
      </c>
      <c r="DD20" s="5">
        <v>2.6</v>
      </c>
      <c r="DE20" s="6">
        <v>37042</v>
      </c>
      <c r="DF20" s="5">
        <v>0.7</v>
      </c>
      <c r="DG20" s="6">
        <v>37042</v>
      </c>
      <c r="DH20" s="5">
        <v>5.0999999999999996</v>
      </c>
      <c r="DI20" s="6">
        <v>37042</v>
      </c>
      <c r="DJ20" s="5">
        <v>2.6</v>
      </c>
      <c r="DK20" s="6">
        <v>37042</v>
      </c>
      <c r="DL20" s="5">
        <v>4.3</v>
      </c>
      <c r="DM20" s="6">
        <v>37042</v>
      </c>
      <c r="DN20" s="5">
        <v>5.0999999999999996</v>
      </c>
      <c r="DO20" s="6">
        <v>39660</v>
      </c>
      <c r="DP20" s="5">
        <v>3.1</v>
      </c>
      <c r="DQ20" s="6">
        <v>38868</v>
      </c>
      <c r="DR20" s="5">
        <v>-0.9</v>
      </c>
      <c r="DS20" s="6">
        <v>37042</v>
      </c>
      <c r="DT20" s="5">
        <v>20.079999999999998</v>
      </c>
      <c r="DU20" s="6">
        <v>37042</v>
      </c>
      <c r="DV20" s="5">
        <v>8</v>
      </c>
      <c r="DW20" s="6">
        <v>37042</v>
      </c>
      <c r="DX20" s="5">
        <v>1.2</v>
      </c>
      <c r="DY20" s="6">
        <v>37042</v>
      </c>
      <c r="DZ20" s="5">
        <v>82</v>
      </c>
      <c r="EA20" s="6">
        <v>37042</v>
      </c>
      <c r="EB20" s="5">
        <v>98.235100000000003</v>
      </c>
    </row>
    <row r="21" spans="1:132" x14ac:dyDescent="0.2">
      <c r="A21" s="6">
        <v>37072</v>
      </c>
      <c r="B21" s="5">
        <v>43.2</v>
      </c>
      <c r="C21" s="6">
        <v>37072</v>
      </c>
      <c r="D21" s="5">
        <v>47.8</v>
      </c>
      <c r="E21" s="6">
        <v>37072</v>
      </c>
      <c r="F21" s="5">
        <v>42.8</v>
      </c>
      <c r="G21" s="6">
        <v>37072</v>
      </c>
      <c r="H21" s="5">
        <v>50.1</v>
      </c>
      <c r="I21" s="6">
        <v>44985</v>
      </c>
      <c r="J21" s="5">
        <v>47.3</v>
      </c>
      <c r="K21" s="6">
        <v>44985</v>
      </c>
      <c r="L21" s="5">
        <v>50.1</v>
      </c>
      <c r="M21" s="6">
        <v>44985</v>
      </c>
      <c r="N21" s="5">
        <v>50.6</v>
      </c>
      <c r="O21" s="6">
        <v>37072</v>
      </c>
      <c r="P21" s="5">
        <v>41.6</v>
      </c>
      <c r="Q21" s="6">
        <v>37621</v>
      </c>
      <c r="R21" s="5">
        <v>2.4</v>
      </c>
      <c r="S21" s="6">
        <v>37621</v>
      </c>
      <c r="T21" s="5">
        <v>-2</v>
      </c>
      <c r="U21" s="6">
        <v>38686</v>
      </c>
      <c r="V21" s="5">
        <v>24</v>
      </c>
      <c r="W21" s="6">
        <v>38776</v>
      </c>
      <c r="X21" s="5">
        <v>34.1</v>
      </c>
      <c r="Y21" s="6">
        <v>37072</v>
      </c>
      <c r="Z21" s="5">
        <v>-7</v>
      </c>
      <c r="AA21" s="6">
        <v>37072</v>
      </c>
      <c r="AB21" s="5">
        <v>-23</v>
      </c>
      <c r="AC21" s="6">
        <v>41060</v>
      </c>
      <c r="AD21" s="5">
        <v>10</v>
      </c>
      <c r="AE21" s="6">
        <v>37072</v>
      </c>
      <c r="AF21" s="5">
        <v>92.6</v>
      </c>
      <c r="AG21" s="6">
        <v>37072</v>
      </c>
      <c r="AH21" s="5">
        <v>118.9</v>
      </c>
      <c r="AI21" s="6">
        <v>37072</v>
      </c>
      <c r="AJ21" s="5">
        <v>97.6</v>
      </c>
      <c r="AK21" s="6">
        <v>37072</v>
      </c>
      <c r="AL21" s="5">
        <v>-115</v>
      </c>
      <c r="AM21" s="6">
        <v>37072</v>
      </c>
      <c r="AN21" s="5">
        <v>129666</v>
      </c>
      <c r="AO21" s="6">
        <v>40755</v>
      </c>
      <c r="AP21" s="5">
        <v>229</v>
      </c>
      <c r="AQ21" s="6">
        <v>37072</v>
      </c>
      <c r="AR21" s="5">
        <v>4.5</v>
      </c>
      <c r="AS21" s="6">
        <v>39325</v>
      </c>
      <c r="AT21" s="5">
        <v>34.4</v>
      </c>
      <c r="AU21" s="6">
        <v>37072</v>
      </c>
      <c r="AV21" s="5">
        <v>0.9</v>
      </c>
      <c r="AW21" s="6">
        <v>37072</v>
      </c>
      <c r="AX21" s="5">
        <v>-0.6</v>
      </c>
      <c r="AY21" s="6">
        <v>37072</v>
      </c>
      <c r="AZ21" s="5">
        <v>-0.53</v>
      </c>
      <c r="BA21" s="6">
        <v>37072</v>
      </c>
      <c r="BB21" s="5">
        <v>7757</v>
      </c>
      <c r="BC21" s="6">
        <v>37072</v>
      </c>
      <c r="BD21" s="5">
        <v>-2.9</v>
      </c>
      <c r="BE21" s="6">
        <v>37072</v>
      </c>
      <c r="BF21" s="5">
        <v>17.149999999999999</v>
      </c>
      <c r="BG21" s="6">
        <v>37072</v>
      </c>
      <c r="BH21" s="5">
        <v>17.103999999999999</v>
      </c>
      <c r="BI21" s="6">
        <v>37072</v>
      </c>
      <c r="BJ21" s="5">
        <v>2.6</v>
      </c>
      <c r="BK21" s="6">
        <v>37072</v>
      </c>
      <c r="BL21" s="5">
        <v>-0.4</v>
      </c>
      <c r="BM21" s="6">
        <v>37072</v>
      </c>
      <c r="BN21" s="5">
        <v>-2.73</v>
      </c>
      <c r="BO21" s="6">
        <v>37072</v>
      </c>
      <c r="BP21" s="5">
        <v>-0.8</v>
      </c>
      <c r="BQ21" s="6">
        <v>37072</v>
      </c>
      <c r="BR21" s="5">
        <v>1636</v>
      </c>
      <c r="BS21" s="6">
        <v>37072</v>
      </c>
      <c r="BT21" s="5">
        <v>1626</v>
      </c>
      <c r="BU21" s="6">
        <v>37072</v>
      </c>
      <c r="BV21" s="5">
        <v>3.04</v>
      </c>
      <c r="BW21" s="6">
        <v>37072</v>
      </c>
      <c r="BX21" s="5">
        <v>882</v>
      </c>
      <c r="BY21" s="6">
        <v>37072</v>
      </c>
      <c r="BZ21" s="5">
        <v>-6.2</v>
      </c>
      <c r="CA21" s="6">
        <v>37072</v>
      </c>
      <c r="CB21" s="5">
        <v>-5.7</v>
      </c>
      <c r="CC21" s="6">
        <v>37072</v>
      </c>
      <c r="CD21" s="5">
        <v>-29.151</v>
      </c>
      <c r="CE21" s="8">
        <v>37072</v>
      </c>
      <c r="CF21" s="5">
        <v>-1</v>
      </c>
      <c r="CG21" s="6">
        <v>37072</v>
      </c>
      <c r="CH21" s="5">
        <v>-1.7</v>
      </c>
      <c r="CI21" s="6">
        <v>37072</v>
      </c>
      <c r="CJ21" s="5">
        <v>-0.8</v>
      </c>
      <c r="CK21" s="6">
        <v>37043</v>
      </c>
      <c r="CL21" s="5">
        <v>-0.47</v>
      </c>
      <c r="CM21" s="6">
        <v>37072</v>
      </c>
      <c r="CN21" s="5">
        <v>0.2</v>
      </c>
      <c r="CO21" s="6">
        <v>37072</v>
      </c>
      <c r="CP21" s="5">
        <v>0.4</v>
      </c>
      <c r="CQ21" s="6">
        <v>37072</v>
      </c>
      <c r="CR21" s="5">
        <v>3.2</v>
      </c>
      <c r="CS21" s="6">
        <v>37072</v>
      </c>
      <c r="CT21" s="5">
        <v>2.7</v>
      </c>
      <c r="CU21" s="6">
        <v>37072</v>
      </c>
      <c r="CV21" s="5">
        <v>2.0922000000000001</v>
      </c>
      <c r="CW21" s="6">
        <v>41029</v>
      </c>
      <c r="CX21" s="5">
        <v>2</v>
      </c>
      <c r="CY21" s="6">
        <v>40694</v>
      </c>
      <c r="CZ21" s="5">
        <v>0.3</v>
      </c>
      <c r="DA21" s="6">
        <v>37072</v>
      </c>
      <c r="DB21" s="5">
        <v>0.1</v>
      </c>
      <c r="DC21" s="6">
        <v>37072</v>
      </c>
      <c r="DD21" s="5">
        <v>2.4</v>
      </c>
      <c r="DE21" s="6">
        <v>37072</v>
      </c>
      <c r="DF21" s="5">
        <v>0.2</v>
      </c>
      <c r="DG21" s="6">
        <v>37072</v>
      </c>
      <c r="DH21" s="5">
        <v>4.8</v>
      </c>
      <c r="DI21" s="6">
        <v>37072</v>
      </c>
      <c r="DJ21" s="5">
        <v>2.4</v>
      </c>
      <c r="DK21" s="6">
        <v>37072</v>
      </c>
      <c r="DL21" s="5">
        <v>4.2</v>
      </c>
      <c r="DM21" s="6">
        <v>37072</v>
      </c>
      <c r="DN21" s="5">
        <v>5.2</v>
      </c>
      <c r="DO21" s="6">
        <v>39691</v>
      </c>
      <c r="DP21" s="5">
        <v>3.3</v>
      </c>
      <c r="DQ21" s="6">
        <v>38898</v>
      </c>
      <c r="DR21" s="5">
        <v>-1.3</v>
      </c>
      <c r="DS21" s="6">
        <v>37072</v>
      </c>
      <c r="DT21" s="5">
        <v>24.52</v>
      </c>
      <c r="DU21" s="6">
        <v>37072</v>
      </c>
      <c r="DV21" s="5">
        <v>8.4</v>
      </c>
      <c r="DW21" s="6">
        <v>37072</v>
      </c>
      <c r="DX21" s="5">
        <v>2.1</v>
      </c>
      <c r="DY21" s="6">
        <v>37072</v>
      </c>
      <c r="DZ21" s="5">
        <v>81.5</v>
      </c>
      <c r="EA21" s="6">
        <v>37072</v>
      </c>
      <c r="EB21" s="5">
        <v>98.212599999999995</v>
      </c>
    </row>
    <row r="22" spans="1:132" x14ac:dyDescent="0.2">
      <c r="A22" s="6">
        <v>37103</v>
      </c>
      <c r="B22" s="5">
        <v>43.5</v>
      </c>
      <c r="C22" s="6">
        <v>37103</v>
      </c>
      <c r="D22" s="5">
        <v>49.2</v>
      </c>
      <c r="E22" s="6">
        <v>37103</v>
      </c>
      <c r="F22" s="5">
        <v>39.9</v>
      </c>
      <c r="G22" s="6">
        <v>37103</v>
      </c>
      <c r="H22" s="5">
        <v>48.1</v>
      </c>
      <c r="I22" s="6">
        <v>45016</v>
      </c>
      <c r="J22" s="5">
        <v>49.2</v>
      </c>
      <c r="K22" s="6">
        <v>45016</v>
      </c>
      <c r="L22" s="5">
        <v>52.3</v>
      </c>
      <c r="M22" s="6">
        <v>45016</v>
      </c>
      <c r="N22" s="5">
        <v>52.6</v>
      </c>
      <c r="O22" s="6">
        <v>37103</v>
      </c>
      <c r="P22" s="5">
        <v>39.299999999999997</v>
      </c>
      <c r="Q22" s="6">
        <v>37652</v>
      </c>
      <c r="R22" s="5">
        <v>8.1</v>
      </c>
      <c r="S22" s="6">
        <v>37652</v>
      </c>
      <c r="T22" s="5">
        <v>2</v>
      </c>
      <c r="U22" s="6">
        <v>38717</v>
      </c>
      <c r="V22" s="5">
        <v>37.799999999999997</v>
      </c>
      <c r="W22" s="6">
        <v>38807</v>
      </c>
      <c r="X22" s="5">
        <v>29.3</v>
      </c>
      <c r="Y22" s="6">
        <v>37103</v>
      </c>
      <c r="Z22" s="5">
        <v>-12.6</v>
      </c>
      <c r="AA22" s="6">
        <v>37103</v>
      </c>
      <c r="AB22" s="5">
        <v>-1</v>
      </c>
      <c r="AC22" s="6">
        <v>41090</v>
      </c>
      <c r="AD22" s="5">
        <v>5</v>
      </c>
      <c r="AE22" s="6">
        <v>37103</v>
      </c>
      <c r="AF22" s="5">
        <v>92.4</v>
      </c>
      <c r="AG22" s="6">
        <v>37103</v>
      </c>
      <c r="AH22" s="5">
        <v>116.3</v>
      </c>
      <c r="AI22" s="6">
        <v>37103</v>
      </c>
      <c r="AJ22" s="5">
        <v>98.8</v>
      </c>
      <c r="AK22" s="6">
        <v>37103</v>
      </c>
      <c r="AL22" s="5">
        <v>-123</v>
      </c>
      <c r="AM22" s="6">
        <v>37103</v>
      </c>
      <c r="AN22" s="5">
        <v>130144</v>
      </c>
      <c r="AO22" s="6">
        <v>40786</v>
      </c>
      <c r="AP22" s="5">
        <v>185</v>
      </c>
      <c r="AQ22" s="6">
        <v>37103</v>
      </c>
      <c r="AR22" s="5">
        <v>4.5999999999999996</v>
      </c>
      <c r="AS22" s="6">
        <v>39355</v>
      </c>
      <c r="AT22" s="5">
        <v>34.4</v>
      </c>
      <c r="AU22" s="6">
        <v>37103</v>
      </c>
      <c r="AV22" s="5">
        <v>-0.6</v>
      </c>
      <c r="AW22" s="6">
        <v>37103</v>
      </c>
      <c r="AX22" s="5">
        <v>-0.5</v>
      </c>
      <c r="AY22" s="6">
        <v>37103</v>
      </c>
      <c r="AZ22" s="5">
        <v>-0.61</v>
      </c>
      <c r="BA22" s="6">
        <v>37103</v>
      </c>
      <c r="BB22" s="5">
        <v>7674</v>
      </c>
      <c r="BC22" s="6">
        <v>37103</v>
      </c>
      <c r="BD22" s="5">
        <v>-2.6</v>
      </c>
      <c r="BE22" s="6">
        <v>37103</v>
      </c>
      <c r="BF22" s="5">
        <v>16.170000000000002</v>
      </c>
      <c r="BG22" s="6">
        <v>37103</v>
      </c>
      <c r="BH22" s="5">
        <v>16.123000000000001</v>
      </c>
      <c r="BI22" s="6">
        <v>37103</v>
      </c>
      <c r="BJ22" s="5">
        <v>2.5</v>
      </c>
      <c r="BK22" s="6">
        <v>37103</v>
      </c>
      <c r="BL22" s="5">
        <v>-0.3</v>
      </c>
      <c r="BM22" s="6">
        <v>37103</v>
      </c>
      <c r="BN22" s="5">
        <v>-1.71</v>
      </c>
      <c r="BO22" s="6">
        <v>37103</v>
      </c>
      <c r="BP22" s="5">
        <v>-1</v>
      </c>
      <c r="BQ22" s="6">
        <v>37103</v>
      </c>
      <c r="BR22" s="5">
        <v>1670</v>
      </c>
      <c r="BS22" s="6">
        <v>37103</v>
      </c>
      <c r="BT22" s="5">
        <v>1598</v>
      </c>
      <c r="BU22" s="6">
        <v>37103</v>
      </c>
      <c r="BV22" s="5">
        <v>0</v>
      </c>
      <c r="BW22" s="6">
        <v>37103</v>
      </c>
      <c r="BX22" s="5">
        <v>880</v>
      </c>
      <c r="BY22" s="6">
        <v>37103</v>
      </c>
      <c r="BZ22" s="5">
        <v>-8.8000000000000007</v>
      </c>
      <c r="CA22" s="6">
        <v>37103</v>
      </c>
      <c r="CB22" s="5">
        <v>-7.6</v>
      </c>
      <c r="CC22" s="6">
        <v>37103</v>
      </c>
      <c r="CD22" s="5">
        <v>-29.902000000000001</v>
      </c>
      <c r="CE22" s="8">
        <v>37103</v>
      </c>
      <c r="CF22" s="5">
        <v>-1.1000000000000001</v>
      </c>
      <c r="CG22" s="6">
        <v>37103</v>
      </c>
      <c r="CH22" s="5">
        <v>-1.7</v>
      </c>
      <c r="CI22" s="6">
        <v>37103</v>
      </c>
      <c r="CJ22" s="5">
        <v>-3.5</v>
      </c>
      <c r="CK22" s="6">
        <v>37074</v>
      </c>
      <c r="CL22" s="5">
        <v>-0.45</v>
      </c>
      <c r="CM22" s="6">
        <v>37103</v>
      </c>
      <c r="CN22" s="5">
        <v>-0.2</v>
      </c>
      <c r="CO22" s="6">
        <v>37103</v>
      </c>
      <c r="CP22" s="5">
        <v>0.2</v>
      </c>
      <c r="CQ22" s="6">
        <v>37103</v>
      </c>
      <c r="CR22" s="5">
        <v>2.7</v>
      </c>
      <c r="CS22" s="6">
        <v>37103</v>
      </c>
      <c r="CT22" s="5">
        <v>2.7</v>
      </c>
      <c r="CU22" s="6">
        <v>37103</v>
      </c>
      <c r="CV22" s="5">
        <v>2.1221199999999998</v>
      </c>
      <c r="CW22" s="6">
        <v>41060</v>
      </c>
      <c r="CX22" s="5">
        <v>1.6</v>
      </c>
      <c r="CY22" s="6">
        <v>40724</v>
      </c>
      <c r="CZ22" s="5">
        <v>0.1</v>
      </c>
      <c r="DA22" s="6">
        <v>37103</v>
      </c>
      <c r="DB22" s="5">
        <v>0</v>
      </c>
      <c r="DC22" s="6">
        <v>37103</v>
      </c>
      <c r="DD22" s="5">
        <v>3.3</v>
      </c>
      <c r="DE22" s="6">
        <v>37103</v>
      </c>
      <c r="DF22" s="5">
        <v>0.2</v>
      </c>
      <c r="DG22" s="6">
        <v>37103</v>
      </c>
      <c r="DH22" s="5">
        <v>4.5999999999999996</v>
      </c>
      <c r="DI22" s="6">
        <v>37103</v>
      </c>
      <c r="DJ22" s="5">
        <v>2.6</v>
      </c>
      <c r="DK22" s="6">
        <v>37103</v>
      </c>
      <c r="DL22" s="5">
        <v>5.4</v>
      </c>
      <c r="DM22" s="6">
        <v>37103</v>
      </c>
      <c r="DN22" s="5">
        <v>5.0999999999999996</v>
      </c>
      <c r="DO22" s="6">
        <v>39721</v>
      </c>
      <c r="DP22" s="5">
        <v>3.2</v>
      </c>
      <c r="DQ22" s="6">
        <v>38929</v>
      </c>
      <c r="DR22" s="5">
        <v>-8.5</v>
      </c>
      <c r="DS22" s="6">
        <v>37103</v>
      </c>
      <c r="DT22" s="5">
        <v>31.58</v>
      </c>
      <c r="DU22" s="6">
        <v>37103</v>
      </c>
      <c r="DV22" s="5">
        <v>8.6</v>
      </c>
      <c r="DW22" s="6">
        <v>37103</v>
      </c>
      <c r="DX22" s="5">
        <v>3.2</v>
      </c>
      <c r="DY22" s="6">
        <v>37103</v>
      </c>
      <c r="DZ22" s="5">
        <v>81.2</v>
      </c>
      <c r="EA22" s="6">
        <v>37103</v>
      </c>
      <c r="EB22" s="5">
        <v>98.168800000000005</v>
      </c>
    </row>
    <row r="23" spans="1:132" x14ac:dyDescent="0.2">
      <c r="A23" s="6">
        <v>37134</v>
      </c>
      <c r="B23" s="5">
        <v>46.3</v>
      </c>
      <c r="C23" s="6">
        <v>37134</v>
      </c>
      <c r="D23" s="5">
        <v>54.3</v>
      </c>
      <c r="E23" s="6">
        <v>37134</v>
      </c>
      <c r="F23" s="5">
        <v>35</v>
      </c>
      <c r="G23" s="6">
        <v>37134</v>
      </c>
      <c r="H23" s="5">
        <v>46.9</v>
      </c>
      <c r="I23" s="6">
        <v>45046</v>
      </c>
      <c r="J23" s="5">
        <v>50.2</v>
      </c>
      <c r="K23" s="6">
        <v>45046</v>
      </c>
      <c r="L23" s="5">
        <v>53.4</v>
      </c>
      <c r="M23" s="6">
        <v>45046</v>
      </c>
      <c r="N23" s="5">
        <v>53.6</v>
      </c>
      <c r="O23" s="6">
        <v>37134</v>
      </c>
      <c r="P23" s="5">
        <v>43</v>
      </c>
      <c r="Q23" s="6">
        <v>37680</v>
      </c>
      <c r="R23" s="5">
        <v>-3.5</v>
      </c>
      <c r="S23" s="6">
        <v>37680</v>
      </c>
      <c r="T23" s="5">
        <v>3</v>
      </c>
      <c r="U23" s="6">
        <v>38748</v>
      </c>
      <c r="V23" s="5">
        <v>30.9</v>
      </c>
      <c r="W23" s="6">
        <v>38837</v>
      </c>
      <c r="X23" s="5">
        <v>32.5</v>
      </c>
      <c r="Y23" s="6">
        <v>37134</v>
      </c>
      <c r="Z23" s="5">
        <v>-18.100000000000001</v>
      </c>
      <c r="AA23" s="6">
        <v>37134</v>
      </c>
      <c r="AB23" s="5">
        <v>-8</v>
      </c>
      <c r="AC23" s="6">
        <v>41121</v>
      </c>
      <c r="AD23" s="5">
        <v>1</v>
      </c>
      <c r="AE23" s="6">
        <v>37134</v>
      </c>
      <c r="AF23" s="5">
        <v>91.5</v>
      </c>
      <c r="AG23" s="6">
        <v>37134</v>
      </c>
      <c r="AH23" s="5">
        <v>114</v>
      </c>
      <c r="AI23" s="6">
        <v>37134</v>
      </c>
      <c r="AJ23" s="5">
        <v>101.3</v>
      </c>
      <c r="AK23" s="6">
        <v>37134</v>
      </c>
      <c r="AL23" s="5">
        <v>-149</v>
      </c>
      <c r="AM23" s="6">
        <v>37134</v>
      </c>
      <c r="AN23" s="5">
        <v>129347</v>
      </c>
      <c r="AO23" s="6">
        <v>40816</v>
      </c>
      <c r="AP23" s="5">
        <v>230</v>
      </c>
      <c r="AQ23" s="6">
        <v>37134</v>
      </c>
      <c r="AR23" s="5">
        <v>4.9000000000000004</v>
      </c>
      <c r="AS23" s="6">
        <v>39386</v>
      </c>
      <c r="AT23" s="5">
        <v>34.299999999999997</v>
      </c>
      <c r="AU23" s="6">
        <v>37134</v>
      </c>
      <c r="AV23" s="5">
        <v>-0.4</v>
      </c>
      <c r="AW23" s="6">
        <v>37134</v>
      </c>
      <c r="AX23" s="5">
        <v>-0.4</v>
      </c>
      <c r="AY23" s="6">
        <v>37134</v>
      </c>
      <c r="AZ23" s="5">
        <v>-0.09</v>
      </c>
      <c r="BA23" s="6">
        <v>37134</v>
      </c>
      <c r="BB23" s="5">
        <v>7734</v>
      </c>
      <c r="BC23" s="6">
        <v>37134</v>
      </c>
      <c r="BD23" s="5">
        <v>-1.4</v>
      </c>
      <c r="BE23" s="6">
        <v>37134</v>
      </c>
      <c r="BF23" s="5">
        <v>16.05</v>
      </c>
      <c r="BG23" s="6">
        <v>37134</v>
      </c>
      <c r="BH23" s="5">
        <v>16.015999999999998</v>
      </c>
      <c r="BI23" s="6">
        <v>37134</v>
      </c>
      <c r="BJ23" s="5">
        <v>3.1</v>
      </c>
      <c r="BK23" s="6">
        <v>37134</v>
      </c>
      <c r="BL23" s="5">
        <v>0.7</v>
      </c>
      <c r="BM23" s="6">
        <v>37134</v>
      </c>
      <c r="BN23" s="5">
        <v>-1.21</v>
      </c>
      <c r="BO23" s="6">
        <v>37134</v>
      </c>
      <c r="BP23" s="5">
        <v>-0.3</v>
      </c>
      <c r="BQ23" s="6">
        <v>37134</v>
      </c>
      <c r="BR23" s="5">
        <v>1567</v>
      </c>
      <c r="BS23" s="6">
        <v>37134</v>
      </c>
      <c r="BT23" s="5">
        <v>1615</v>
      </c>
      <c r="BU23" s="6">
        <v>37134</v>
      </c>
      <c r="BV23" s="5">
        <v>0.92</v>
      </c>
      <c r="BW23" s="6">
        <v>37134</v>
      </c>
      <c r="BX23" s="5">
        <v>866</v>
      </c>
      <c r="BY23" s="6">
        <v>37134</v>
      </c>
      <c r="BZ23" s="5">
        <v>-9.9</v>
      </c>
      <c r="CA23" s="6">
        <v>37134</v>
      </c>
      <c r="CB23" s="5">
        <v>-9</v>
      </c>
      <c r="CC23" s="6">
        <v>37134</v>
      </c>
      <c r="CD23" s="5">
        <v>-28.094000000000001</v>
      </c>
      <c r="CE23" s="8">
        <v>37134</v>
      </c>
      <c r="CF23" s="5">
        <v>0.7</v>
      </c>
      <c r="CG23" s="6">
        <v>37134</v>
      </c>
      <c r="CH23" s="5">
        <v>1.1000000000000001</v>
      </c>
      <c r="CI23" s="6">
        <v>37134</v>
      </c>
      <c r="CJ23" s="5">
        <v>0.2</v>
      </c>
      <c r="CK23" s="6">
        <v>37104</v>
      </c>
      <c r="CL23" s="5">
        <v>-0.11</v>
      </c>
      <c r="CM23" s="6">
        <v>37134</v>
      </c>
      <c r="CN23" s="5">
        <v>0</v>
      </c>
      <c r="CO23" s="6">
        <v>37134</v>
      </c>
      <c r="CP23" s="5">
        <v>0.2</v>
      </c>
      <c r="CQ23" s="6">
        <v>37134</v>
      </c>
      <c r="CR23" s="5">
        <v>2.7</v>
      </c>
      <c r="CS23" s="6">
        <v>37134</v>
      </c>
      <c r="CT23" s="5">
        <v>2.7</v>
      </c>
      <c r="CU23" s="6">
        <v>37134</v>
      </c>
      <c r="CV23" s="5">
        <v>2.04209</v>
      </c>
      <c r="CW23" s="6">
        <v>41090</v>
      </c>
      <c r="CX23" s="5">
        <v>1.3</v>
      </c>
      <c r="CY23" s="6">
        <v>40755</v>
      </c>
      <c r="CZ23" s="5">
        <v>0.2</v>
      </c>
      <c r="DA23" s="6">
        <v>37134</v>
      </c>
      <c r="DB23" s="5">
        <v>-0.1</v>
      </c>
      <c r="DC23" s="6">
        <v>37134</v>
      </c>
      <c r="DD23" s="5">
        <v>4.4000000000000004</v>
      </c>
      <c r="DE23" s="6">
        <v>37134</v>
      </c>
      <c r="DF23" s="5">
        <v>0.6</v>
      </c>
      <c r="DG23" s="6">
        <v>37134</v>
      </c>
      <c r="DH23" s="5">
        <v>4.7</v>
      </c>
      <c r="DI23" s="6">
        <v>37134</v>
      </c>
      <c r="DJ23" s="5">
        <v>2.5</v>
      </c>
      <c r="DK23" s="6">
        <v>37134</v>
      </c>
      <c r="DL23" s="5">
        <v>6.5</v>
      </c>
      <c r="DM23" s="6">
        <v>37134</v>
      </c>
      <c r="DN23" s="5">
        <v>5.2</v>
      </c>
      <c r="DO23" s="6">
        <v>39752</v>
      </c>
      <c r="DP23" s="5">
        <v>3.3</v>
      </c>
      <c r="DQ23" s="6">
        <v>38960</v>
      </c>
      <c r="DR23" s="5">
        <v>4.3</v>
      </c>
      <c r="DS23" s="6">
        <v>37134</v>
      </c>
      <c r="DT23" s="5">
        <v>39.97</v>
      </c>
      <c r="DU23" s="6">
        <v>37134</v>
      </c>
      <c r="DV23" s="5">
        <v>8.6999999999999993</v>
      </c>
      <c r="DW23" s="6">
        <v>37134</v>
      </c>
      <c r="DX23" s="5">
        <v>4.5</v>
      </c>
      <c r="DY23" s="6">
        <v>37134</v>
      </c>
      <c r="DZ23" s="5">
        <v>81</v>
      </c>
      <c r="EA23" s="6">
        <v>37134</v>
      </c>
      <c r="EB23" s="5">
        <v>98.1066</v>
      </c>
    </row>
    <row r="24" spans="1:132" x14ac:dyDescent="0.2">
      <c r="A24" s="6">
        <v>37164</v>
      </c>
      <c r="B24" s="5">
        <v>46.2</v>
      </c>
      <c r="C24" s="6">
        <v>37164</v>
      </c>
      <c r="D24" s="5">
        <v>51.3</v>
      </c>
      <c r="E24" s="6">
        <v>37164</v>
      </c>
      <c r="F24" s="5">
        <v>36.6</v>
      </c>
      <c r="G24" s="6">
        <v>37164</v>
      </c>
      <c r="H24" s="5">
        <v>49.5</v>
      </c>
      <c r="I24" s="6">
        <v>45077</v>
      </c>
      <c r="J24" s="5">
        <v>48.4</v>
      </c>
      <c r="K24" s="6">
        <v>45077</v>
      </c>
      <c r="L24" s="5">
        <v>54.3</v>
      </c>
      <c r="M24" s="6">
        <v>45077</v>
      </c>
      <c r="N24" s="5">
        <v>54.9</v>
      </c>
      <c r="O24" s="6">
        <v>37164</v>
      </c>
      <c r="P24" s="5">
        <v>47.1</v>
      </c>
      <c r="Q24" s="6">
        <v>37711</v>
      </c>
      <c r="R24" s="5">
        <v>6.5</v>
      </c>
      <c r="S24" s="6">
        <v>37711</v>
      </c>
      <c r="T24" s="5">
        <v>-1</v>
      </c>
      <c r="U24" s="6">
        <v>38776</v>
      </c>
      <c r="V24" s="5">
        <v>28.6</v>
      </c>
      <c r="W24" s="6">
        <v>38868</v>
      </c>
      <c r="X24" s="5">
        <v>37.799999999999997</v>
      </c>
      <c r="Y24" s="6">
        <v>37164</v>
      </c>
      <c r="Z24" s="5">
        <v>-8.1999999999999993</v>
      </c>
      <c r="AA24" s="6">
        <v>37164</v>
      </c>
      <c r="AB24" s="5">
        <v>-8</v>
      </c>
      <c r="AC24" s="6">
        <v>41152</v>
      </c>
      <c r="AD24" s="5">
        <v>-3</v>
      </c>
      <c r="AE24" s="6">
        <v>37164</v>
      </c>
      <c r="AF24" s="5">
        <v>81.8</v>
      </c>
      <c r="AG24" s="6">
        <v>37164</v>
      </c>
      <c r="AH24" s="5">
        <v>97</v>
      </c>
      <c r="AI24" s="6">
        <v>37164</v>
      </c>
      <c r="AJ24" s="5">
        <v>96.2</v>
      </c>
      <c r="AK24" s="6">
        <v>37164</v>
      </c>
      <c r="AL24" s="5">
        <v>-259</v>
      </c>
      <c r="AM24" s="6">
        <v>37164</v>
      </c>
      <c r="AN24" s="5">
        <v>129508</v>
      </c>
      <c r="AO24" s="6">
        <v>40847</v>
      </c>
      <c r="AP24" s="5">
        <v>187</v>
      </c>
      <c r="AQ24" s="6">
        <v>37164</v>
      </c>
      <c r="AR24" s="5">
        <v>5</v>
      </c>
      <c r="AS24" s="6">
        <v>39416</v>
      </c>
      <c r="AT24" s="5">
        <v>34.4</v>
      </c>
      <c r="AU24" s="6">
        <v>37164</v>
      </c>
      <c r="AV24" s="5">
        <v>-1.2</v>
      </c>
      <c r="AW24" s="6">
        <v>37164</v>
      </c>
      <c r="AX24" s="5">
        <v>-0.4</v>
      </c>
      <c r="AY24" s="6">
        <v>37164</v>
      </c>
      <c r="AZ24" s="5">
        <v>-0.54</v>
      </c>
      <c r="BA24" s="6">
        <v>37164</v>
      </c>
      <c r="BB24" s="5">
        <v>7496</v>
      </c>
      <c r="BC24" s="6">
        <v>37164</v>
      </c>
      <c r="BD24" s="5">
        <v>-5</v>
      </c>
      <c r="BE24" s="6">
        <v>37164</v>
      </c>
      <c r="BF24" s="5">
        <v>16.09</v>
      </c>
      <c r="BG24" s="6">
        <v>37164</v>
      </c>
      <c r="BH24" s="5">
        <v>16.056000000000001</v>
      </c>
      <c r="BI24" s="6">
        <v>37164</v>
      </c>
      <c r="BJ24" s="5">
        <v>-0.5</v>
      </c>
      <c r="BK24" s="6">
        <v>37164</v>
      </c>
      <c r="BL24" s="5">
        <v>-1.9</v>
      </c>
      <c r="BM24" s="6">
        <v>37164</v>
      </c>
      <c r="BN24" s="5">
        <v>-2.5299999999999998</v>
      </c>
      <c r="BO24" s="6">
        <v>37164</v>
      </c>
      <c r="BP24" s="5">
        <v>-0.2</v>
      </c>
      <c r="BQ24" s="6">
        <v>37164</v>
      </c>
      <c r="BR24" s="5">
        <v>1562</v>
      </c>
      <c r="BS24" s="6">
        <v>37164</v>
      </c>
      <c r="BT24" s="5">
        <v>1565</v>
      </c>
      <c r="BU24" s="6">
        <v>37164</v>
      </c>
      <c r="BV24" s="5">
        <v>-4.5599999999999996</v>
      </c>
      <c r="BW24" s="6">
        <v>37164</v>
      </c>
      <c r="BX24" s="5">
        <v>853</v>
      </c>
      <c r="BY24" s="6">
        <v>37164</v>
      </c>
      <c r="BZ24" s="5">
        <v>-14.4</v>
      </c>
      <c r="CA24" s="6">
        <v>37164</v>
      </c>
      <c r="CB24" s="5">
        <v>-13.1</v>
      </c>
      <c r="CC24" s="6">
        <v>37164</v>
      </c>
      <c r="CD24" s="5">
        <v>-30.216999999999999</v>
      </c>
      <c r="CE24" s="8">
        <v>37164</v>
      </c>
      <c r="CF24" s="5">
        <v>2.5</v>
      </c>
      <c r="CG24" s="6">
        <v>37164</v>
      </c>
      <c r="CH24" s="5">
        <v>-3.1</v>
      </c>
      <c r="CI24" s="6">
        <v>37164</v>
      </c>
      <c r="CJ24" s="5">
        <v>-3.7</v>
      </c>
      <c r="CK24" s="6">
        <v>37138</v>
      </c>
      <c r="CL24" s="5">
        <v>-1.74</v>
      </c>
      <c r="CM24" s="6">
        <v>37164</v>
      </c>
      <c r="CN24" s="5">
        <v>0.4</v>
      </c>
      <c r="CO24" s="6">
        <v>37164</v>
      </c>
      <c r="CP24" s="5">
        <v>0.2</v>
      </c>
      <c r="CQ24" s="6">
        <v>37164</v>
      </c>
      <c r="CR24" s="5">
        <v>2.6</v>
      </c>
      <c r="CS24" s="6">
        <v>37164</v>
      </c>
      <c r="CT24" s="5">
        <v>2.6</v>
      </c>
      <c r="CU24" s="6">
        <v>37164</v>
      </c>
      <c r="CV24" s="5">
        <v>1.2166999999999999</v>
      </c>
      <c r="CW24" s="6">
        <v>41121</v>
      </c>
      <c r="CX24" s="5">
        <v>1</v>
      </c>
      <c r="CY24" s="6">
        <v>40786</v>
      </c>
      <c r="CZ24" s="5">
        <v>0.2</v>
      </c>
      <c r="DA24" s="6">
        <v>37164</v>
      </c>
      <c r="DB24" s="5">
        <v>-0.3</v>
      </c>
      <c r="DC24" s="6">
        <v>37164</v>
      </c>
      <c r="DD24" s="5">
        <v>3.4</v>
      </c>
      <c r="DE24" s="6">
        <v>37164</v>
      </c>
      <c r="DF24" s="5">
        <v>-1.6</v>
      </c>
      <c r="DG24" s="6">
        <v>37164</v>
      </c>
      <c r="DH24" s="5">
        <v>1.7</v>
      </c>
      <c r="DI24" s="6">
        <v>37164</v>
      </c>
      <c r="DJ24" s="5">
        <v>0.8</v>
      </c>
      <c r="DK24" s="6">
        <v>37164</v>
      </c>
      <c r="DL24" s="5">
        <v>6.9</v>
      </c>
      <c r="DM24" s="6">
        <v>37164</v>
      </c>
      <c r="DN24" s="5">
        <v>5</v>
      </c>
      <c r="DO24" s="6">
        <v>39782</v>
      </c>
      <c r="DP24" s="5">
        <v>3.6</v>
      </c>
      <c r="DQ24" s="6">
        <v>38990</v>
      </c>
      <c r="DR24" s="5">
        <v>11.8</v>
      </c>
      <c r="DS24" s="6">
        <v>37164</v>
      </c>
      <c r="DT24" s="5">
        <v>38.409999999999997</v>
      </c>
      <c r="DU24" s="6">
        <v>37164</v>
      </c>
      <c r="DV24" s="5">
        <v>10.199999999999999</v>
      </c>
      <c r="DW24" s="6">
        <v>37164</v>
      </c>
      <c r="DX24" s="5">
        <v>9.6</v>
      </c>
      <c r="DY24" s="6">
        <v>37164</v>
      </c>
      <c r="DZ24" s="5">
        <v>79.5</v>
      </c>
      <c r="EA24" s="6">
        <v>37164</v>
      </c>
      <c r="EB24" s="5">
        <v>98.066599999999994</v>
      </c>
    </row>
    <row r="25" spans="1:132" x14ac:dyDescent="0.2">
      <c r="A25" s="6">
        <v>37195</v>
      </c>
      <c r="B25" s="5">
        <v>40.799999999999997</v>
      </c>
      <c r="C25" s="6">
        <v>37195</v>
      </c>
      <c r="D25" s="5">
        <v>38.9</v>
      </c>
      <c r="E25" s="6">
        <v>37195</v>
      </c>
      <c r="F25" s="5">
        <v>33.299999999999997</v>
      </c>
      <c r="G25" s="6">
        <v>37195</v>
      </c>
      <c r="H25" s="5">
        <v>44.8</v>
      </c>
      <c r="I25" s="6">
        <v>45107</v>
      </c>
      <c r="J25" s="5">
        <v>46.3</v>
      </c>
      <c r="K25" s="6">
        <v>45107</v>
      </c>
      <c r="L25" s="5">
        <v>53.2</v>
      </c>
      <c r="M25" s="6">
        <v>45107</v>
      </c>
      <c r="N25" s="5">
        <v>54.4</v>
      </c>
      <c r="O25" s="6">
        <v>37195</v>
      </c>
      <c r="P25" s="5">
        <v>44.8</v>
      </c>
      <c r="Q25" s="6">
        <v>37741</v>
      </c>
      <c r="R25" s="5">
        <v>-14.5</v>
      </c>
      <c r="S25" s="6">
        <v>37741</v>
      </c>
      <c r="T25" s="5">
        <v>-1</v>
      </c>
      <c r="U25" s="6">
        <v>38807</v>
      </c>
      <c r="V25" s="5">
        <v>32.6</v>
      </c>
      <c r="W25" s="6">
        <v>38898</v>
      </c>
      <c r="X25" s="5">
        <v>28.1</v>
      </c>
      <c r="Y25" s="6">
        <v>37195</v>
      </c>
      <c r="Z25" s="5">
        <v>-23.6</v>
      </c>
      <c r="AA25" s="6">
        <v>37195</v>
      </c>
      <c r="AB25" s="5">
        <v>-15</v>
      </c>
      <c r="AC25" s="6">
        <v>41182</v>
      </c>
      <c r="AD25" s="5">
        <v>3</v>
      </c>
      <c r="AE25" s="6">
        <v>37195</v>
      </c>
      <c r="AF25" s="5">
        <v>82.7</v>
      </c>
      <c r="AG25" s="6">
        <v>37195</v>
      </c>
      <c r="AH25" s="5">
        <v>85.3</v>
      </c>
      <c r="AI25" s="6">
        <v>37195</v>
      </c>
      <c r="AJ25" s="5">
        <v>96.2</v>
      </c>
      <c r="AK25" s="6">
        <v>37195</v>
      </c>
      <c r="AL25" s="5">
        <v>-313</v>
      </c>
      <c r="AM25" s="6">
        <v>37195</v>
      </c>
      <c r="AN25" s="5">
        <v>128777</v>
      </c>
      <c r="AO25" s="6">
        <v>40877</v>
      </c>
      <c r="AP25" s="5">
        <v>185</v>
      </c>
      <c r="AQ25" s="6">
        <v>37195</v>
      </c>
      <c r="AR25" s="5">
        <v>5.3</v>
      </c>
      <c r="AS25" s="6">
        <v>39447</v>
      </c>
      <c r="AT25" s="5">
        <v>34.4</v>
      </c>
      <c r="AU25" s="6">
        <v>37195</v>
      </c>
      <c r="AV25" s="5">
        <v>1</v>
      </c>
      <c r="AW25" s="6">
        <v>37195</v>
      </c>
      <c r="AX25" s="5">
        <v>-0.4</v>
      </c>
      <c r="AY25" s="6">
        <v>37195</v>
      </c>
      <c r="AZ25" s="5">
        <v>-0.3</v>
      </c>
      <c r="BA25" s="6">
        <v>37195</v>
      </c>
      <c r="BB25" s="5">
        <v>6651</v>
      </c>
      <c r="BC25" s="6">
        <v>37195</v>
      </c>
      <c r="BD25" s="5">
        <v>-2.7</v>
      </c>
      <c r="BE25" s="6">
        <v>37195</v>
      </c>
      <c r="BF25" s="5">
        <v>21.76</v>
      </c>
      <c r="BG25" s="6">
        <v>37195</v>
      </c>
      <c r="BH25" s="5">
        <v>21.709</v>
      </c>
      <c r="BI25" s="6">
        <v>37195</v>
      </c>
      <c r="BJ25" s="5">
        <v>6.4</v>
      </c>
      <c r="BK25" s="6">
        <v>37195</v>
      </c>
      <c r="BL25" s="5">
        <v>6.7</v>
      </c>
      <c r="BM25" s="6">
        <v>37195</v>
      </c>
      <c r="BN25" s="5">
        <v>-4.5</v>
      </c>
      <c r="BO25" s="6">
        <v>37195</v>
      </c>
      <c r="BP25" s="5">
        <v>-0.6</v>
      </c>
      <c r="BQ25" s="6">
        <v>37195</v>
      </c>
      <c r="BR25" s="5">
        <v>1540</v>
      </c>
      <c r="BS25" s="6">
        <v>37195</v>
      </c>
      <c r="BT25" s="5">
        <v>1566</v>
      </c>
      <c r="BU25" s="6">
        <v>37195</v>
      </c>
      <c r="BV25" s="5">
        <v>0.38</v>
      </c>
      <c r="BW25" s="6">
        <v>37195</v>
      </c>
      <c r="BX25" s="5">
        <v>871</v>
      </c>
      <c r="BY25" s="6">
        <v>37195</v>
      </c>
      <c r="BZ25" s="5">
        <v>-14.2</v>
      </c>
      <c r="CA25" s="6">
        <v>37195</v>
      </c>
      <c r="CB25" s="5">
        <v>-12.7</v>
      </c>
      <c r="CC25" s="6">
        <v>37195</v>
      </c>
      <c r="CD25" s="5">
        <v>-30.588000000000001</v>
      </c>
      <c r="CE25" s="8">
        <v>37195</v>
      </c>
      <c r="CF25" s="5">
        <v>3.6</v>
      </c>
      <c r="CG25" s="6">
        <v>37195</v>
      </c>
      <c r="CH25" s="5">
        <v>2.2000000000000002</v>
      </c>
      <c r="CI25" s="6">
        <v>37195</v>
      </c>
      <c r="CJ25" s="5">
        <v>4.5</v>
      </c>
      <c r="CK25" s="6">
        <v>37165</v>
      </c>
      <c r="CL25" s="5">
        <v>-2.0299999999999998</v>
      </c>
      <c r="CM25" s="6">
        <v>37195</v>
      </c>
      <c r="CN25" s="5">
        <v>-0.3</v>
      </c>
      <c r="CO25" s="6">
        <v>37195</v>
      </c>
      <c r="CP25" s="5">
        <v>0.2</v>
      </c>
      <c r="CQ25" s="6">
        <v>37195</v>
      </c>
      <c r="CR25" s="5">
        <v>2.1</v>
      </c>
      <c r="CS25" s="6">
        <v>37195</v>
      </c>
      <c r="CT25" s="5">
        <v>2.6</v>
      </c>
      <c r="CU25" s="6">
        <v>37195</v>
      </c>
      <c r="CV25" s="5">
        <v>1.7873300000000001</v>
      </c>
      <c r="CW25" s="6">
        <v>41152</v>
      </c>
      <c r="CX25" s="5">
        <v>1.2</v>
      </c>
      <c r="CY25" s="6">
        <v>40816</v>
      </c>
      <c r="CZ25" s="5">
        <v>0.4</v>
      </c>
      <c r="DA25" s="6">
        <v>37195</v>
      </c>
      <c r="DB25" s="5">
        <v>0.1</v>
      </c>
      <c r="DC25" s="6">
        <v>37195</v>
      </c>
      <c r="DD25" s="5">
        <v>1.3</v>
      </c>
      <c r="DE25" s="6">
        <v>37195</v>
      </c>
      <c r="DF25" s="5">
        <v>2.9</v>
      </c>
      <c r="DG25" s="6">
        <v>37195</v>
      </c>
      <c r="DH25" s="5">
        <v>4.5999999999999996</v>
      </c>
      <c r="DI25" s="6">
        <v>37195</v>
      </c>
      <c r="DJ25" s="5">
        <v>3.2</v>
      </c>
      <c r="DK25" s="6">
        <v>37195</v>
      </c>
      <c r="DL25" s="5">
        <v>2.9</v>
      </c>
      <c r="DM25" s="6">
        <v>37195</v>
      </c>
      <c r="DN25" s="5">
        <v>5</v>
      </c>
      <c r="DO25" s="6">
        <v>39813</v>
      </c>
      <c r="DP25" s="5">
        <v>3.6</v>
      </c>
      <c r="DQ25" s="6">
        <v>39021</v>
      </c>
      <c r="DR25" s="5">
        <v>-1.9</v>
      </c>
      <c r="DS25" s="6">
        <v>37195</v>
      </c>
      <c r="DT25" s="5">
        <v>42.71</v>
      </c>
      <c r="DU25" s="6">
        <v>37195</v>
      </c>
      <c r="DV25" s="5">
        <v>9.6</v>
      </c>
      <c r="DW25" s="6">
        <v>37195</v>
      </c>
      <c r="DX25" s="5">
        <v>6.1</v>
      </c>
      <c r="DY25" s="6">
        <v>37195</v>
      </c>
      <c r="DZ25" s="5">
        <v>79</v>
      </c>
      <c r="EA25" s="6">
        <v>37195</v>
      </c>
      <c r="EB25" s="5">
        <v>98.118099999999998</v>
      </c>
    </row>
    <row r="26" spans="1:132" x14ac:dyDescent="0.2">
      <c r="A26" s="6">
        <v>37225</v>
      </c>
      <c r="B26" s="5">
        <v>44.1</v>
      </c>
      <c r="C26" s="6">
        <v>37225</v>
      </c>
      <c r="D26" s="5">
        <v>49.1</v>
      </c>
      <c r="E26" s="6">
        <v>37225</v>
      </c>
      <c r="F26" s="5">
        <v>32</v>
      </c>
      <c r="G26" s="6">
        <v>37225</v>
      </c>
      <c r="H26" s="5">
        <v>48.2</v>
      </c>
      <c r="I26" s="6">
        <v>45138</v>
      </c>
      <c r="J26" s="5">
        <v>49</v>
      </c>
      <c r="K26" s="6">
        <v>45138</v>
      </c>
      <c r="L26" s="5">
        <v>52</v>
      </c>
      <c r="M26" s="6">
        <v>45138</v>
      </c>
      <c r="N26" s="5">
        <v>52.3</v>
      </c>
      <c r="O26" s="6">
        <v>37225</v>
      </c>
      <c r="P26" s="5">
        <v>42.5</v>
      </c>
      <c r="Q26" s="6">
        <v>37772</v>
      </c>
      <c r="R26" s="5">
        <v>15.7</v>
      </c>
      <c r="S26" s="6">
        <v>37772</v>
      </c>
      <c r="T26" s="5">
        <v>-7</v>
      </c>
      <c r="U26" s="6">
        <v>38837</v>
      </c>
      <c r="V26" s="5">
        <v>25.7</v>
      </c>
      <c r="W26" s="6">
        <v>38929</v>
      </c>
      <c r="X26" s="5">
        <v>30.9</v>
      </c>
      <c r="Y26" s="6">
        <v>37225</v>
      </c>
      <c r="Z26" s="5">
        <v>-17.7</v>
      </c>
      <c r="AA26" s="6">
        <v>37225</v>
      </c>
      <c r="AB26" s="5">
        <v>-26</v>
      </c>
      <c r="AC26" s="6">
        <v>41213</v>
      </c>
      <c r="AD26" s="5">
        <v>3</v>
      </c>
      <c r="AE26" s="6">
        <v>37225</v>
      </c>
      <c r="AF26" s="5">
        <v>83.9</v>
      </c>
      <c r="AG26" s="6">
        <v>37225</v>
      </c>
      <c r="AH26" s="5">
        <v>84.9</v>
      </c>
      <c r="AI26" s="6">
        <v>37225</v>
      </c>
      <c r="AJ26" s="5">
        <v>99.1</v>
      </c>
      <c r="AK26" s="6">
        <v>37225</v>
      </c>
      <c r="AL26" s="5">
        <v>-311</v>
      </c>
      <c r="AM26" s="6">
        <v>37225</v>
      </c>
      <c r="AN26" s="5">
        <v>128774</v>
      </c>
      <c r="AO26" s="6">
        <v>40908</v>
      </c>
      <c r="AP26" s="5">
        <v>105</v>
      </c>
      <c r="AQ26" s="6">
        <v>37225</v>
      </c>
      <c r="AR26" s="5">
        <v>5.5</v>
      </c>
      <c r="AS26" s="6">
        <v>39478</v>
      </c>
      <c r="AT26" s="5">
        <v>34.4</v>
      </c>
      <c r="AU26" s="6">
        <v>37225</v>
      </c>
      <c r="AV26" s="5">
        <v>-0.2</v>
      </c>
      <c r="AW26" s="6">
        <v>37225</v>
      </c>
      <c r="AX26" s="5">
        <v>-0.4</v>
      </c>
      <c r="AY26" s="6">
        <v>37225</v>
      </c>
      <c r="AZ26" s="5">
        <v>-0.59</v>
      </c>
      <c r="BA26" s="6">
        <v>37225</v>
      </c>
      <c r="BB26" s="5">
        <v>6555</v>
      </c>
      <c r="BC26" s="6">
        <v>37225</v>
      </c>
      <c r="BD26" s="5">
        <v>-3.1</v>
      </c>
      <c r="BE26" s="6">
        <v>37225</v>
      </c>
      <c r="BF26" s="5">
        <v>17.78</v>
      </c>
      <c r="BG26" s="6">
        <v>37225</v>
      </c>
      <c r="BH26" s="5">
        <v>17.725000000000001</v>
      </c>
      <c r="BI26" s="6">
        <v>37225</v>
      </c>
      <c r="BJ26" s="5">
        <v>4</v>
      </c>
      <c r="BK26" s="6">
        <v>37225</v>
      </c>
      <c r="BL26" s="5">
        <v>-2.5</v>
      </c>
      <c r="BM26" s="6">
        <v>37225</v>
      </c>
      <c r="BN26" s="5">
        <v>-3.97</v>
      </c>
      <c r="BO26" s="6">
        <v>37225</v>
      </c>
      <c r="BP26" s="5">
        <v>-1.2</v>
      </c>
      <c r="BQ26" s="6">
        <v>37225</v>
      </c>
      <c r="BR26" s="5">
        <v>1602</v>
      </c>
      <c r="BS26" s="6">
        <v>37225</v>
      </c>
      <c r="BT26" s="5">
        <v>1651</v>
      </c>
      <c r="BU26" s="6">
        <v>37225</v>
      </c>
      <c r="BV26" s="5">
        <v>-0.19</v>
      </c>
      <c r="BW26" s="6">
        <v>37225</v>
      </c>
      <c r="BX26" s="5">
        <v>924</v>
      </c>
      <c r="BY26" s="6">
        <v>37225</v>
      </c>
      <c r="BZ26" s="5">
        <v>-14.7</v>
      </c>
      <c r="CA26" s="6">
        <v>37225</v>
      </c>
      <c r="CB26" s="5">
        <v>-13</v>
      </c>
      <c r="CC26" s="6">
        <v>37225</v>
      </c>
      <c r="CD26" s="5">
        <v>-30.003</v>
      </c>
      <c r="CE26" s="8">
        <v>37225</v>
      </c>
      <c r="CF26" s="5">
        <v>4.0999999999999996</v>
      </c>
      <c r="CG26" s="6">
        <v>37225</v>
      </c>
      <c r="CH26" s="5">
        <v>-2.7</v>
      </c>
      <c r="CI26" s="6">
        <v>37225</v>
      </c>
      <c r="CJ26" s="5">
        <v>-4.5</v>
      </c>
      <c r="CK26" s="6">
        <v>37196</v>
      </c>
      <c r="CL26" s="5">
        <v>-0.51</v>
      </c>
      <c r="CM26" s="6">
        <v>37225</v>
      </c>
      <c r="CN26" s="5">
        <v>-0.1</v>
      </c>
      <c r="CO26" s="6">
        <v>37225</v>
      </c>
      <c r="CP26" s="5">
        <v>0.4</v>
      </c>
      <c r="CQ26" s="6">
        <v>37225</v>
      </c>
      <c r="CR26" s="5">
        <v>1.9</v>
      </c>
      <c r="CS26" s="6">
        <v>37225</v>
      </c>
      <c r="CT26" s="5">
        <v>2.8</v>
      </c>
      <c r="CU26" s="6">
        <v>37225</v>
      </c>
      <c r="CV26" s="5">
        <v>1.8146599999999999</v>
      </c>
      <c r="CW26" s="6">
        <v>41182</v>
      </c>
      <c r="CX26" s="5">
        <v>1.5</v>
      </c>
      <c r="CY26" s="6">
        <v>40847</v>
      </c>
      <c r="CZ26" s="5">
        <v>-0.4</v>
      </c>
      <c r="DA26" s="6">
        <v>37225</v>
      </c>
      <c r="DB26" s="5">
        <v>0</v>
      </c>
      <c r="DC26" s="6">
        <v>37225</v>
      </c>
      <c r="DD26" s="5">
        <v>1.3</v>
      </c>
      <c r="DE26" s="6">
        <v>37225</v>
      </c>
      <c r="DF26" s="5">
        <v>-0.4</v>
      </c>
      <c r="DG26" s="6">
        <v>37225</v>
      </c>
      <c r="DH26" s="5">
        <v>3.9</v>
      </c>
      <c r="DI26" s="6">
        <v>37225</v>
      </c>
      <c r="DJ26" s="5">
        <v>2.6</v>
      </c>
      <c r="DK26" s="6">
        <v>37225</v>
      </c>
      <c r="DL26" s="5">
        <v>3.4</v>
      </c>
      <c r="DM26" s="6">
        <v>37225</v>
      </c>
      <c r="DN26" s="5">
        <v>5</v>
      </c>
      <c r="DO26" s="6">
        <v>39844</v>
      </c>
      <c r="DP26" s="5">
        <v>3.6</v>
      </c>
      <c r="DQ26" s="6">
        <v>39051</v>
      </c>
      <c r="DR26" s="5">
        <v>-6.9</v>
      </c>
      <c r="DS26" s="6">
        <v>37225</v>
      </c>
      <c r="DT26" s="5">
        <v>44.77</v>
      </c>
      <c r="DU26" s="6">
        <v>37225</v>
      </c>
      <c r="DV26" s="5">
        <v>10.3</v>
      </c>
      <c r="DW26" s="6">
        <v>37225</v>
      </c>
      <c r="DX26" s="5">
        <v>7.2</v>
      </c>
      <c r="DY26" s="6">
        <v>37225</v>
      </c>
      <c r="DZ26" s="5">
        <v>79.400000000000006</v>
      </c>
      <c r="EA26" s="6">
        <v>37225</v>
      </c>
      <c r="EB26" s="5">
        <v>98.287300000000002</v>
      </c>
    </row>
    <row r="27" spans="1:132" x14ac:dyDescent="0.2">
      <c r="A27" s="6">
        <v>37256</v>
      </c>
      <c r="B27" s="5">
        <v>45.3</v>
      </c>
      <c r="C27" s="6">
        <v>37256</v>
      </c>
      <c r="D27" s="5">
        <v>51.4</v>
      </c>
      <c r="E27" s="6">
        <v>37256</v>
      </c>
      <c r="F27" s="5">
        <v>33.200000000000003</v>
      </c>
      <c r="G27" s="6">
        <v>37256</v>
      </c>
      <c r="H27" s="5">
        <v>49.7</v>
      </c>
      <c r="I27" s="6">
        <v>45169</v>
      </c>
      <c r="J27" s="5">
        <v>47.9</v>
      </c>
      <c r="K27" s="6">
        <v>45169</v>
      </c>
      <c r="L27" s="5">
        <v>50.2</v>
      </c>
      <c r="M27" s="6">
        <v>45169</v>
      </c>
      <c r="N27" s="5">
        <v>50.5</v>
      </c>
      <c r="O27" s="6">
        <v>37256</v>
      </c>
      <c r="P27" s="5">
        <v>42.8</v>
      </c>
      <c r="Q27" s="6">
        <v>37802</v>
      </c>
      <c r="R27" s="5">
        <v>25.1</v>
      </c>
      <c r="S27" s="6">
        <v>37802</v>
      </c>
      <c r="T27" s="5">
        <v>1</v>
      </c>
      <c r="U27" s="6">
        <v>38868</v>
      </c>
      <c r="V27" s="5">
        <v>19.8</v>
      </c>
      <c r="W27" s="6">
        <v>38960</v>
      </c>
      <c r="X27" s="5">
        <v>28.9</v>
      </c>
      <c r="Y27" s="6">
        <v>37256</v>
      </c>
      <c r="Z27" s="5">
        <v>-11</v>
      </c>
      <c r="AA27" s="6">
        <v>37256</v>
      </c>
      <c r="AB27" s="5">
        <v>-13</v>
      </c>
      <c r="AC27" s="6">
        <v>41243</v>
      </c>
      <c r="AD27" s="5">
        <v>-3</v>
      </c>
      <c r="AE27" s="6">
        <v>37256</v>
      </c>
      <c r="AF27" s="5">
        <v>88.8</v>
      </c>
      <c r="AG27" s="6">
        <v>37256</v>
      </c>
      <c r="AH27" s="5">
        <v>94.6</v>
      </c>
      <c r="AI27" s="6">
        <v>37256</v>
      </c>
      <c r="AJ27" s="5">
        <v>100.3</v>
      </c>
      <c r="AK27" s="6">
        <v>37256</v>
      </c>
      <c r="AL27" s="5">
        <v>-157</v>
      </c>
      <c r="AM27" s="6">
        <v>37256</v>
      </c>
      <c r="AN27" s="5">
        <v>128874</v>
      </c>
      <c r="AO27" s="6">
        <v>40939</v>
      </c>
      <c r="AP27" s="5">
        <v>201</v>
      </c>
      <c r="AQ27" s="6">
        <v>37256</v>
      </c>
      <c r="AR27" s="5">
        <v>5.7</v>
      </c>
      <c r="AS27" s="6">
        <v>39507</v>
      </c>
      <c r="AT27" s="5">
        <v>34.299999999999997</v>
      </c>
      <c r="AU27" s="6">
        <v>37256</v>
      </c>
      <c r="AV27" s="5">
        <v>0.7</v>
      </c>
      <c r="AW27" s="6">
        <v>37256</v>
      </c>
      <c r="AX27" s="5">
        <v>0.2</v>
      </c>
      <c r="AY27" s="6">
        <v>37256</v>
      </c>
      <c r="AZ27" s="5">
        <v>-0.04</v>
      </c>
      <c r="BA27" s="6">
        <v>37256</v>
      </c>
      <c r="BB27" s="5">
        <v>6073</v>
      </c>
      <c r="BC27" s="6">
        <v>37256</v>
      </c>
      <c r="BD27" s="5">
        <v>-4.3</v>
      </c>
      <c r="BE27" s="6">
        <v>37256</v>
      </c>
      <c r="BF27" s="5">
        <v>16.2</v>
      </c>
      <c r="BG27" s="6">
        <v>37256</v>
      </c>
      <c r="BH27" s="5">
        <v>16.146999999999998</v>
      </c>
      <c r="BI27" s="6">
        <v>37256</v>
      </c>
      <c r="BJ27" s="5">
        <v>2.9</v>
      </c>
      <c r="BK27" s="6">
        <v>37256</v>
      </c>
      <c r="BL27" s="5">
        <v>-1.2</v>
      </c>
      <c r="BM27" s="6">
        <v>37256</v>
      </c>
      <c r="BN27" s="5">
        <v>-5.25</v>
      </c>
      <c r="BO27" s="6">
        <v>37256</v>
      </c>
      <c r="BP27" s="5">
        <v>-0.6</v>
      </c>
      <c r="BQ27" s="6">
        <v>37256</v>
      </c>
      <c r="BR27" s="5">
        <v>1568</v>
      </c>
      <c r="BS27" s="6">
        <v>37256</v>
      </c>
      <c r="BT27" s="5">
        <v>1680</v>
      </c>
      <c r="BU27" s="6">
        <v>37256</v>
      </c>
      <c r="BV27" s="5">
        <v>4.7699999999999996</v>
      </c>
      <c r="BW27" s="6">
        <v>37256</v>
      </c>
      <c r="BX27" s="5">
        <v>979</v>
      </c>
      <c r="BY27" s="6">
        <v>37256</v>
      </c>
      <c r="BZ27" s="5">
        <v>-14.6</v>
      </c>
      <c r="CA27" s="6">
        <v>37256</v>
      </c>
      <c r="CB27" s="5">
        <v>-15.4</v>
      </c>
      <c r="CC27" s="6">
        <v>37256</v>
      </c>
      <c r="CD27" s="5">
        <v>-27.488</v>
      </c>
      <c r="CE27" s="8">
        <v>37256</v>
      </c>
      <c r="CF27" s="5">
        <v>3.6</v>
      </c>
      <c r="CG27" s="6">
        <v>37256</v>
      </c>
      <c r="CH27" s="5">
        <v>0.6</v>
      </c>
      <c r="CI27" s="6">
        <v>37256</v>
      </c>
      <c r="CJ27" s="5">
        <v>0.9</v>
      </c>
      <c r="CK27" s="6">
        <v>37228</v>
      </c>
      <c r="CL27" s="5">
        <v>0.97</v>
      </c>
      <c r="CM27" s="6">
        <v>37256</v>
      </c>
      <c r="CN27" s="5">
        <v>-0.1</v>
      </c>
      <c r="CO27" s="6">
        <v>37256</v>
      </c>
      <c r="CP27" s="5">
        <v>0.2</v>
      </c>
      <c r="CQ27" s="6">
        <v>37256</v>
      </c>
      <c r="CR27" s="5">
        <v>1.6</v>
      </c>
      <c r="CS27" s="6">
        <v>37256</v>
      </c>
      <c r="CT27" s="5">
        <v>2.7</v>
      </c>
      <c r="CU27" s="6">
        <v>37256</v>
      </c>
      <c r="CV27" s="5">
        <v>1.7387300000000001</v>
      </c>
      <c r="CW27" s="6">
        <v>41213</v>
      </c>
      <c r="CX27" s="5">
        <v>1.9</v>
      </c>
      <c r="CY27" s="6">
        <v>40877</v>
      </c>
      <c r="CZ27" s="5">
        <v>0.3</v>
      </c>
      <c r="DA27" s="6">
        <v>37256</v>
      </c>
      <c r="DB27" s="5">
        <v>0.1</v>
      </c>
      <c r="DC27" s="6">
        <v>37256</v>
      </c>
      <c r="DD27" s="5">
        <v>1.3</v>
      </c>
      <c r="DE27" s="6">
        <v>37256</v>
      </c>
      <c r="DF27" s="5">
        <v>-0.2</v>
      </c>
      <c r="DG27" s="6">
        <v>37256</v>
      </c>
      <c r="DH27" s="5">
        <v>3.1</v>
      </c>
      <c r="DI27" s="6">
        <v>37256</v>
      </c>
      <c r="DJ27" s="5">
        <v>1.9</v>
      </c>
      <c r="DK27" s="6">
        <v>37256</v>
      </c>
      <c r="DL27" s="5">
        <v>3.7</v>
      </c>
      <c r="DM27" s="6">
        <v>37256</v>
      </c>
      <c r="DN27" s="5">
        <v>5</v>
      </c>
      <c r="DO27" s="6">
        <v>39872</v>
      </c>
      <c r="DP27" s="5">
        <v>3.4</v>
      </c>
      <c r="DQ27" s="6">
        <v>39082</v>
      </c>
      <c r="DR27" s="5">
        <v>-3.6</v>
      </c>
      <c r="DS27" s="6">
        <v>37256</v>
      </c>
      <c r="DT27" s="5">
        <v>46.32</v>
      </c>
      <c r="DU27" s="6">
        <v>37256</v>
      </c>
      <c r="DV27" s="5">
        <v>10.3</v>
      </c>
      <c r="DW27" s="6">
        <v>37256</v>
      </c>
      <c r="DX27" s="5">
        <v>8.6999999999999993</v>
      </c>
      <c r="DY27" s="6">
        <v>37256</v>
      </c>
      <c r="DZ27" s="5">
        <v>79.8</v>
      </c>
      <c r="EA27" s="6">
        <v>37256</v>
      </c>
      <c r="EB27" s="5">
        <v>98.552899999999994</v>
      </c>
    </row>
    <row r="28" spans="1:132" x14ac:dyDescent="0.2">
      <c r="A28" s="6">
        <v>37287</v>
      </c>
      <c r="B28" s="5">
        <v>47.5</v>
      </c>
      <c r="C28" s="6">
        <v>37287</v>
      </c>
      <c r="D28" s="5">
        <v>55.2</v>
      </c>
      <c r="E28" s="6">
        <v>37287</v>
      </c>
      <c r="F28" s="5">
        <v>43.9</v>
      </c>
      <c r="G28" s="6">
        <v>37287</v>
      </c>
      <c r="H28" s="5">
        <v>48.9</v>
      </c>
      <c r="I28" s="6">
        <v>45199</v>
      </c>
      <c r="J28" s="5">
        <v>49.8</v>
      </c>
      <c r="K28" s="6">
        <v>45199</v>
      </c>
      <c r="L28" s="5">
        <v>50.2</v>
      </c>
      <c r="M28" s="6">
        <v>45199</v>
      </c>
      <c r="N28" s="5">
        <v>50.1</v>
      </c>
      <c r="O28" s="6">
        <v>37287</v>
      </c>
      <c r="P28" s="5">
        <v>44.9</v>
      </c>
      <c r="Q28" s="6">
        <v>37833</v>
      </c>
      <c r="R28" s="5">
        <v>19.3</v>
      </c>
      <c r="S28" s="6">
        <v>37833</v>
      </c>
      <c r="T28" s="5">
        <v>8</v>
      </c>
      <c r="U28" s="6">
        <v>38898</v>
      </c>
      <c r="V28" s="5">
        <v>14.7</v>
      </c>
      <c r="W28" s="6">
        <v>38990</v>
      </c>
      <c r="X28" s="5">
        <v>21.8</v>
      </c>
      <c r="Y28" s="6">
        <v>37287</v>
      </c>
      <c r="Z28" s="5">
        <v>10.5</v>
      </c>
      <c r="AA28" s="6">
        <v>37287</v>
      </c>
      <c r="AB28" s="5">
        <v>-1</v>
      </c>
      <c r="AC28" s="6">
        <v>41274</v>
      </c>
      <c r="AD28" s="5">
        <v>1</v>
      </c>
      <c r="AE28" s="6">
        <v>37287</v>
      </c>
      <c r="AF28" s="5">
        <v>93</v>
      </c>
      <c r="AG28" s="6">
        <v>37287</v>
      </c>
      <c r="AH28" s="5">
        <v>97.8</v>
      </c>
      <c r="AI28" s="6">
        <v>37287</v>
      </c>
      <c r="AJ28" s="5">
        <v>100.6</v>
      </c>
      <c r="AK28" s="6">
        <v>37287</v>
      </c>
      <c r="AL28" s="5">
        <v>-131</v>
      </c>
      <c r="AM28" s="6">
        <v>37287</v>
      </c>
      <c r="AN28" s="5">
        <v>128747</v>
      </c>
      <c r="AO28" s="6">
        <v>40968</v>
      </c>
      <c r="AP28" s="5">
        <v>271</v>
      </c>
      <c r="AQ28" s="6">
        <v>37287</v>
      </c>
      <c r="AR28" s="5">
        <v>5.7</v>
      </c>
      <c r="AS28" s="6">
        <v>39538</v>
      </c>
      <c r="AT28" s="5">
        <v>34.4</v>
      </c>
      <c r="AU28" s="6">
        <v>37287</v>
      </c>
      <c r="AV28" s="5">
        <v>1.1000000000000001</v>
      </c>
      <c r="AW28" s="6">
        <v>37287</v>
      </c>
      <c r="AX28" s="5">
        <v>0.7</v>
      </c>
      <c r="AY28" s="6">
        <v>37287</v>
      </c>
      <c r="AZ28" s="5">
        <v>0.7</v>
      </c>
      <c r="BA28" s="6">
        <v>37287</v>
      </c>
      <c r="BB28" s="5">
        <v>7176</v>
      </c>
      <c r="BC28" s="6">
        <v>37287</v>
      </c>
      <c r="BD28" s="5">
        <v>-3.5</v>
      </c>
      <c r="BE28" s="6">
        <v>37287</v>
      </c>
      <c r="BF28" s="5">
        <v>16.260000000000002</v>
      </c>
      <c r="BG28" s="6">
        <v>37287</v>
      </c>
      <c r="BH28" s="5">
        <v>16.22</v>
      </c>
      <c r="BI28" s="6">
        <v>37287</v>
      </c>
      <c r="BJ28" s="5">
        <v>1.7</v>
      </c>
      <c r="BK28" s="6">
        <v>37287</v>
      </c>
      <c r="BL28" s="5">
        <v>-0.1</v>
      </c>
      <c r="BM28" s="6">
        <v>37287</v>
      </c>
      <c r="BN28" s="5">
        <v>-4.43</v>
      </c>
      <c r="BO28" s="6">
        <v>37287</v>
      </c>
      <c r="BP28" s="5">
        <v>-0.3</v>
      </c>
      <c r="BQ28" s="6">
        <v>37287</v>
      </c>
      <c r="BR28" s="5">
        <v>1698</v>
      </c>
      <c r="BS28" s="6">
        <v>37287</v>
      </c>
      <c r="BT28" s="5">
        <v>1665</v>
      </c>
      <c r="BU28" s="6">
        <v>37287</v>
      </c>
      <c r="BV28" s="5">
        <v>6.74</v>
      </c>
      <c r="BW28" s="6">
        <v>37287</v>
      </c>
      <c r="BX28" s="5">
        <v>880</v>
      </c>
      <c r="BY28" s="6">
        <v>37287</v>
      </c>
      <c r="BZ28" s="5">
        <v>-12.7</v>
      </c>
      <c r="CA28" s="6">
        <v>37287</v>
      </c>
      <c r="CB28" s="5">
        <v>-13.5</v>
      </c>
      <c r="CC28" s="6">
        <v>37287</v>
      </c>
      <c r="CD28" s="5">
        <v>-29.678000000000001</v>
      </c>
      <c r="CE28" s="8">
        <v>37287</v>
      </c>
      <c r="CF28" s="5">
        <v>2</v>
      </c>
      <c r="CG28" s="6">
        <v>37287</v>
      </c>
      <c r="CH28" s="5">
        <v>-1</v>
      </c>
      <c r="CI28" s="6">
        <v>37287</v>
      </c>
      <c r="CJ28" s="5">
        <v>-1.2</v>
      </c>
      <c r="CK28" s="6">
        <v>37258</v>
      </c>
      <c r="CL28" s="5">
        <v>2.3199999999999998</v>
      </c>
      <c r="CM28" s="6">
        <v>37287</v>
      </c>
      <c r="CN28" s="5">
        <v>0.2</v>
      </c>
      <c r="CO28" s="6">
        <v>37287</v>
      </c>
      <c r="CP28" s="5">
        <v>0.2</v>
      </c>
      <c r="CQ28" s="6">
        <v>37287</v>
      </c>
      <c r="CR28" s="5">
        <v>1.1000000000000001</v>
      </c>
      <c r="CS28" s="6">
        <v>37287</v>
      </c>
      <c r="CT28" s="5">
        <v>2.6</v>
      </c>
      <c r="CU28" s="6">
        <v>37287</v>
      </c>
      <c r="CV28" s="5">
        <v>1.4182900000000001</v>
      </c>
      <c r="CW28" s="6">
        <v>41243</v>
      </c>
      <c r="CX28" s="5">
        <v>1.7</v>
      </c>
      <c r="CY28" s="6">
        <v>40908</v>
      </c>
      <c r="CZ28" s="5">
        <v>-0.1</v>
      </c>
      <c r="DA28" s="6">
        <v>37287</v>
      </c>
      <c r="DB28" s="5">
        <v>0.3</v>
      </c>
      <c r="DC28" s="6">
        <v>37287</v>
      </c>
      <c r="DD28" s="5">
        <v>3</v>
      </c>
      <c r="DE28" s="6">
        <v>37287</v>
      </c>
      <c r="DF28" s="5">
        <v>0.2</v>
      </c>
      <c r="DG28" s="6">
        <v>37287</v>
      </c>
      <c r="DH28" s="5">
        <v>2.8</v>
      </c>
      <c r="DI28" s="6">
        <v>37287</v>
      </c>
      <c r="DJ28" s="5">
        <v>2.2999999999999998</v>
      </c>
      <c r="DK28" s="6">
        <v>37287</v>
      </c>
      <c r="DL28" s="5">
        <v>5.6</v>
      </c>
      <c r="DM28" s="6">
        <v>37287</v>
      </c>
      <c r="DN28" s="5">
        <v>4.9000000000000004</v>
      </c>
      <c r="DO28" s="6">
        <v>39903</v>
      </c>
      <c r="DP28" s="5">
        <v>3.3</v>
      </c>
      <c r="DQ28" s="6">
        <v>39113</v>
      </c>
      <c r="DR28" s="5">
        <v>2.2000000000000002</v>
      </c>
      <c r="DS28" s="6">
        <v>37287</v>
      </c>
      <c r="DT28" s="5">
        <v>32.61</v>
      </c>
      <c r="DU28" s="6">
        <v>37287</v>
      </c>
      <c r="DV28" s="5">
        <v>9.6</v>
      </c>
      <c r="DW28" s="6">
        <v>37287</v>
      </c>
      <c r="DX28" s="5">
        <v>8.6</v>
      </c>
      <c r="DY28" s="6">
        <v>37287</v>
      </c>
      <c r="DZ28" s="5">
        <v>79.8</v>
      </c>
      <c r="EA28" s="6">
        <v>37287</v>
      </c>
      <c r="EB28" s="5">
        <v>98.860600000000005</v>
      </c>
    </row>
    <row r="29" spans="1:132" x14ac:dyDescent="0.2">
      <c r="A29" s="6">
        <v>37315</v>
      </c>
      <c r="B29" s="5">
        <v>50.7</v>
      </c>
      <c r="C29" s="6">
        <v>37315</v>
      </c>
      <c r="D29" s="5">
        <v>60.7</v>
      </c>
      <c r="E29" s="6">
        <v>37315</v>
      </c>
      <c r="F29" s="5">
        <v>41.5</v>
      </c>
      <c r="G29" s="6">
        <v>37315</v>
      </c>
      <c r="H29" s="5">
        <v>52.7</v>
      </c>
      <c r="I29" s="6">
        <v>45230</v>
      </c>
      <c r="J29" s="5">
        <v>50</v>
      </c>
      <c r="K29" s="6">
        <v>45230</v>
      </c>
      <c r="L29" s="5">
        <v>50.7</v>
      </c>
      <c r="M29" s="6">
        <v>45230</v>
      </c>
      <c r="N29" s="5">
        <v>50.6</v>
      </c>
      <c r="O29" s="6">
        <v>37315</v>
      </c>
      <c r="P29" s="5">
        <v>50.5</v>
      </c>
      <c r="Q29" s="6">
        <v>37864</v>
      </c>
      <c r="R29" s="5">
        <v>15.5</v>
      </c>
      <c r="S29" s="6">
        <v>37864</v>
      </c>
      <c r="T29" s="5">
        <v>6</v>
      </c>
      <c r="U29" s="6">
        <v>38929</v>
      </c>
      <c r="V29" s="5">
        <v>11.4</v>
      </c>
      <c r="W29" s="6">
        <v>39021</v>
      </c>
      <c r="X29" s="5">
        <v>18.2</v>
      </c>
      <c r="Y29" s="6">
        <v>37315</v>
      </c>
      <c r="Z29" s="5">
        <v>11.1</v>
      </c>
      <c r="AA29" s="6">
        <v>37315</v>
      </c>
      <c r="AB29" s="5">
        <v>7</v>
      </c>
      <c r="AC29" s="6">
        <v>41305</v>
      </c>
      <c r="AD29" s="5">
        <v>-5</v>
      </c>
      <c r="AE29" s="6">
        <v>37315</v>
      </c>
      <c r="AF29" s="5">
        <v>90.7</v>
      </c>
      <c r="AG29" s="6">
        <v>37315</v>
      </c>
      <c r="AH29" s="5">
        <v>95</v>
      </c>
      <c r="AI29" s="6">
        <v>37315</v>
      </c>
      <c r="AJ29" s="5">
        <v>100.4</v>
      </c>
      <c r="AK29" s="6">
        <v>37315</v>
      </c>
      <c r="AL29" s="5">
        <v>-121</v>
      </c>
      <c r="AM29" s="6">
        <v>37315</v>
      </c>
      <c r="AN29" s="5">
        <v>129762</v>
      </c>
      <c r="AO29" s="6">
        <v>40999</v>
      </c>
      <c r="AP29" s="5">
        <v>283</v>
      </c>
      <c r="AQ29" s="6">
        <v>37315</v>
      </c>
      <c r="AR29" s="5">
        <v>5.7</v>
      </c>
      <c r="AS29" s="6">
        <v>39568</v>
      </c>
      <c r="AT29" s="5">
        <v>34.4</v>
      </c>
      <c r="AU29" s="6">
        <v>37315</v>
      </c>
      <c r="AV29" s="5">
        <v>0.4</v>
      </c>
      <c r="AW29" s="6">
        <v>37315</v>
      </c>
      <c r="AX29" s="5">
        <v>0</v>
      </c>
      <c r="AY29" s="6">
        <v>37315</v>
      </c>
      <c r="AZ29" s="5">
        <v>-0.01</v>
      </c>
      <c r="BA29" s="6">
        <v>37315</v>
      </c>
      <c r="BB29" s="5">
        <v>6860</v>
      </c>
      <c r="BC29" s="6">
        <v>37315</v>
      </c>
      <c r="BD29" s="5">
        <v>-3.4</v>
      </c>
      <c r="BE29" s="6">
        <v>37315</v>
      </c>
      <c r="BF29" s="5">
        <v>17.04</v>
      </c>
      <c r="BG29" s="6">
        <v>37315</v>
      </c>
      <c r="BH29" s="5">
        <v>17.004999999999999</v>
      </c>
      <c r="BI29" s="6">
        <v>37315</v>
      </c>
      <c r="BJ29" s="5">
        <v>2.2999999999999998</v>
      </c>
      <c r="BK29" s="6">
        <v>37315</v>
      </c>
      <c r="BL29" s="5">
        <v>0.5</v>
      </c>
      <c r="BM29" s="6">
        <v>37315</v>
      </c>
      <c r="BN29" s="5">
        <v>-3.09</v>
      </c>
      <c r="BO29" s="6">
        <v>37315</v>
      </c>
      <c r="BP29" s="5">
        <v>-0.9</v>
      </c>
      <c r="BQ29" s="6">
        <v>37315</v>
      </c>
      <c r="BR29" s="5">
        <v>1829</v>
      </c>
      <c r="BS29" s="6">
        <v>37315</v>
      </c>
      <c r="BT29" s="5">
        <v>1787</v>
      </c>
      <c r="BU29" s="6">
        <v>37315</v>
      </c>
      <c r="BV29" s="5">
        <v>0.68</v>
      </c>
      <c r="BW29" s="6">
        <v>37315</v>
      </c>
      <c r="BX29" s="5">
        <v>948</v>
      </c>
      <c r="BY29" s="6">
        <v>37315</v>
      </c>
      <c r="BZ29" s="5">
        <v>-13</v>
      </c>
      <c r="CA29" s="6">
        <v>37315</v>
      </c>
      <c r="CB29" s="5">
        <v>-7.2</v>
      </c>
      <c r="CC29" s="6">
        <v>37315</v>
      </c>
      <c r="CD29" s="5">
        <v>-32.500999999999998</v>
      </c>
      <c r="CE29" s="8">
        <v>37315</v>
      </c>
      <c r="CF29" s="5">
        <v>12.3</v>
      </c>
      <c r="CG29" s="6">
        <v>37315</v>
      </c>
      <c r="CH29" s="5">
        <v>2.9</v>
      </c>
      <c r="CI29" s="6">
        <v>37315</v>
      </c>
      <c r="CJ29" s="5">
        <v>5.6</v>
      </c>
      <c r="CK29" s="6">
        <v>37288</v>
      </c>
      <c r="CL29" s="5">
        <v>4.1399999999999997</v>
      </c>
      <c r="CM29" s="6">
        <v>37315</v>
      </c>
      <c r="CN29" s="5">
        <v>0.2</v>
      </c>
      <c r="CO29" s="6">
        <v>37315</v>
      </c>
      <c r="CP29" s="5">
        <v>0.2</v>
      </c>
      <c r="CQ29" s="6">
        <v>37315</v>
      </c>
      <c r="CR29" s="5">
        <v>1.1000000000000001</v>
      </c>
      <c r="CS29" s="6">
        <v>37315</v>
      </c>
      <c r="CT29" s="5">
        <v>2.6</v>
      </c>
      <c r="CU29" s="6">
        <v>37315</v>
      </c>
      <c r="CV29" s="5">
        <v>1.4329000000000001</v>
      </c>
      <c r="CW29" s="6">
        <v>41274</v>
      </c>
      <c r="CX29" s="5">
        <v>1.9</v>
      </c>
      <c r="CY29" s="6">
        <v>40939</v>
      </c>
      <c r="CZ29" s="5">
        <v>0.4</v>
      </c>
      <c r="DA29" s="6">
        <v>37315</v>
      </c>
      <c r="DB29" s="5">
        <v>0.2</v>
      </c>
      <c r="DC29" s="6">
        <v>37315</v>
      </c>
      <c r="DD29" s="5">
        <v>3</v>
      </c>
      <c r="DE29" s="6">
        <v>37315</v>
      </c>
      <c r="DF29" s="5">
        <v>0.6</v>
      </c>
      <c r="DG29" s="6">
        <v>37315</v>
      </c>
      <c r="DH29" s="5">
        <v>3.2</v>
      </c>
      <c r="DI29" s="6">
        <v>37315</v>
      </c>
      <c r="DJ29" s="5">
        <v>2.5</v>
      </c>
      <c r="DK29" s="6">
        <v>37315</v>
      </c>
      <c r="DL29" s="5">
        <v>5.4</v>
      </c>
      <c r="DM29" s="6">
        <v>37315</v>
      </c>
      <c r="DN29" s="5">
        <v>4.7</v>
      </c>
      <c r="DO29" s="6">
        <v>39933</v>
      </c>
      <c r="DP29" s="5">
        <v>3.3</v>
      </c>
      <c r="DQ29" s="6">
        <v>39141</v>
      </c>
      <c r="DR29" s="5">
        <v>2.5</v>
      </c>
      <c r="DS29" s="6">
        <v>37315</v>
      </c>
      <c r="DT29" s="5">
        <v>27.74</v>
      </c>
      <c r="DU29" s="6">
        <v>37315</v>
      </c>
      <c r="DV29" s="5">
        <v>9.4</v>
      </c>
      <c r="DW29" s="6">
        <v>37315</v>
      </c>
      <c r="DX29" s="5">
        <v>8.1</v>
      </c>
      <c r="DY29" s="6">
        <v>37315</v>
      </c>
      <c r="DZ29" s="5">
        <v>80.400000000000006</v>
      </c>
      <c r="EA29" s="6">
        <v>37315</v>
      </c>
      <c r="EB29" s="5">
        <v>99.1524</v>
      </c>
    </row>
    <row r="30" spans="1:132" x14ac:dyDescent="0.2">
      <c r="A30" s="6">
        <v>37346</v>
      </c>
      <c r="B30" s="5">
        <v>52.4</v>
      </c>
      <c r="C30" s="6">
        <v>37346</v>
      </c>
      <c r="D30" s="5">
        <v>63.8</v>
      </c>
      <c r="E30" s="6">
        <v>37346</v>
      </c>
      <c r="F30" s="5">
        <v>51.9</v>
      </c>
      <c r="G30" s="6">
        <v>37346</v>
      </c>
      <c r="H30" s="5">
        <v>52.8</v>
      </c>
      <c r="I30" s="6">
        <v>45260</v>
      </c>
      <c r="J30" s="5">
        <v>49.4</v>
      </c>
      <c r="K30" s="6">
        <v>45260</v>
      </c>
      <c r="L30" s="5">
        <v>50.7</v>
      </c>
      <c r="M30" s="6">
        <v>45260</v>
      </c>
      <c r="N30" s="5">
        <v>50.8</v>
      </c>
      <c r="O30" s="6">
        <v>37346</v>
      </c>
      <c r="P30" s="5">
        <v>55.9</v>
      </c>
      <c r="Q30" s="6">
        <v>37894</v>
      </c>
      <c r="R30" s="5">
        <v>20.399999999999999</v>
      </c>
      <c r="S30" s="6">
        <v>37894</v>
      </c>
      <c r="T30" s="5">
        <v>14</v>
      </c>
      <c r="U30" s="6">
        <v>38960</v>
      </c>
      <c r="V30" s="5">
        <v>10.4</v>
      </c>
      <c r="W30" s="6">
        <v>39051</v>
      </c>
      <c r="X30" s="5">
        <v>33.799999999999997</v>
      </c>
      <c r="Y30" s="6">
        <v>37346</v>
      </c>
      <c r="Z30" s="5">
        <v>12.2</v>
      </c>
      <c r="AA30" s="6">
        <v>37346</v>
      </c>
      <c r="AB30" s="5">
        <v>10</v>
      </c>
      <c r="AC30" s="6">
        <v>41333</v>
      </c>
      <c r="AD30" s="5">
        <v>6</v>
      </c>
      <c r="AE30" s="6">
        <v>37346</v>
      </c>
      <c r="AF30" s="5">
        <v>95.7</v>
      </c>
      <c r="AG30" s="6">
        <v>37346</v>
      </c>
      <c r="AH30" s="5">
        <v>110.7</v>
      </c>
      <c r="AI30" s="6">
        <v>37346</v>
      </c>
      <c r="AJ30" s="5">
        <v>104.2</v>
      </c>
      <c r="AK30" s="6">
        <v>37346</v>
      </c>
      <c r="AL30" s="5">
        <v>-12</v>
      </c>
      <c r="AM30" s="6">
        <v>37346</v>
      </c>
      <c r="AN30" s="5">
        <v>129398</v>
      </c>
      <c r="AO30" s="6">
        <v>41029</v>
      </c>
      <c r="AP30" s="5">
        <v>255</v>
      </c>
      <c r="AQ30" s="6">
        <v>37346</v>
      </c>
      <c r="AR30" s="5">
        <v>5.7</v>
      </c>
      <c r="AS30" s="6">
        <v>39599</v>
      </c>
      <c r="AT30" s="5">
        <v>34.4</v>
      </c>
      <c r="AU30" s="6">
        <v>37346</v>
      </c>
      <c r="AV30" s="5">
        <v>-2.1</v>
      </c>
      <c r="AW30" s="6">
        <v>37346</v>
      </c>
      <c r="AX30" s="5">
        <v>0.7</v>
      </c>
      <c r="AY30" s="6">
        <v>37346</v>
      </c>
      <c r="AZ30" s="5">
        <v>0.76</v>
      </c>
      <c r="BA30" s="6">
        <v>37346</v>
      </c>
      <c r="BB30" s="5">
        <v>7494</v>
      </c>
      <c r="BC30" s="6">
        <v>37346</v>
      </c>
      <c r="BD30" s="5">
        <v>-1.8</v>
      </c>
      <c r="BE30" s="6">
        <v>37346</v>
      </c>
      <c r="BF30" s="5">
        <v>16.809999999999999</v>
      </c>
      <c r="BG30" s="6">
        <v>37346</v>
      </c>
      <c r="BH30" s="5">
        <v>16.788</v>
      </c>
      <c r="BI30" s="6">
        <v>37346</v>
      </c>
      <c r="BJ30" s="5">
        <v>2.8</v>
      </c>
      <c r="BK30" s="6">
        <v>37346</v>
      </c>
      <c r="BL30" s="5">
        <v>-0.3</v>
      </c>
      <c r="BM30" s="6">
        <v>37346</v>
      </c>
      <c r="BN30" s="5">
        <v>-1.61</v>
      </c>
      <c r="BO30" s="6">
        <v>37346</v>
      </c>
      <c r="BP30" s="5">
        <v>0.1</v>
      </c>
      <c r="BQ30" s="6">
        <v>37346</v>
      </c>
      <c r="BR30" s="5">
        <v>1642</v>
      </c>
      <c r="BS30" s="6">
        <v>37346</v>
      </c>
      <c r="BT30" s="5">
        <v>1691</v>
      </c>
      <c r="BU30" s="6">
        <v>37346</v>
      </c>
      <c r="BV30" s="5">
        <v>-4.58</v>
      </c>
      <c r="BW30" s="6">
        <v>37346</v>
      </c>
      <c r="BX30" s="5">
        <v>923</v>
      </c>
      <c r="BY30" s="6">
        <v>37346</v>
      </c>
      <c r="BZ30" s="5">
        <v>-10</v>
      </c>
      <c r="CA30" s="6">
        <v>37346</v>
      </c>
      <c r="CB30" s="5">
        <v>-8.6</v>
      </c>
      <c r="CC30" s="6">
        <v>37346</v>
      </c>
      <c r="CD30" s="5">
        <v>-31.161000000000001</v>
      </c>
      <c r="CE30" s="8">
        <v>37346</v>
      </c>
      <c r="CF30" s="5">
        <v>9.4</v>
      </c>
      <c r="CG30" s="6">
        <v>37346</v>
      </c>
      <c r="CH30" s="5">
        <v>-0.7</v>
      </c>
      <c r="CI30" s="6">
        <v>37346</v>
      </c>
      <c r="CJ30" s="5">
        <v>-2.6</v>
      </c>
      <c r="CK30" s="6">
        <v>37316</v>
      </c>
      <c r="CL30" s="5">
        <v>3.11</v>
      </c>
      <c r="CM30" s="6">
        <v>37346</v>
      </c>
      <c r="CN30" s="5">
        <v>0.3</v>
      </c>
      <c r="CO30" s="6">
        <v>37346</v>
      </c>
      <c r="CP30" s="5">
        <v>0.1</v>
      </c>
      <c r="CQ30" s="6">
        <v>37346</v>
      </c>
      <c r="CR30" s="5">
        <v>1.5</v>
      </c>
      <c r="CS30" s="6">
        <v>37346</v>
      </c>
      <c r="CT30" s="5">
        <v>2.4</v>
      </c>
      <c r="CU30" s="6">
        <v>37346</v>
      </c>
      <c r="CV30" s="5">
        <v>1.44851</v>
      </c>
      <c r="CW30" s="6">
        <v>41305</v>
      </c>
      <c r="CX30" s="5">
        <v>1.6</v>
      </c>
      <c r="CY30" s="6">
        <v>40968</v>
      </c>
      <c r="CZ30" s="5">
        <v>0.3</v>
      </c>
      <c r="DA30" s="6">
        <v>37346</v>
      </c>
      <c r="DB30" s="5">
        <v>0.2</v>
      </c>
      <c r="DC30" s="6">
        <v>37346</v>
      </c>
      <c r="DD30" s="5">
        <v>2.8</v>
      </c>
      <c r="DE30" s="6">
        <v>37346</v>
      </c>
      <c r="DF30" s="5">
        <v>0.3</v>
      </c>
      <c r="DG30" s="6">
        <v>37346</v>
      </c>
      <c r="DH30" s="5">
        <v>3.5</v>
      </c>
      <c r="DI30" s="6">
        <v>37346</v>
      </c>
      <c r="DJ30" s="5">
        <v>2.6</v>
      </c>
      <c r="DK30" s="6">
        <v>37346</v>
      </c>
      <c r="DL30" s="5">
        <v>5.5</v>
      </c>
      <c r="DM30" s="6">
        <v>37346</v>
      </c>
      <c r="DN30" s="5">
        <v>4.5999999999999996</v>
      </c>
      <c r="DO30" s="6">
        <v>39964</v>
      </c>
      <c r="DP30" s="5">
        <v>3</v>
      </c>
      <c r="DQ30" s="6">
        <v>39172</v>
      </c>
      <c r="DR30" s="5">
        <v>-7.9</v>
      </c>
      <c r="DS30" s="6">
        <v>37346</v>
      </c>
      <c r="DT30" s="5">
        <v>22.37</v>
      </c>
      <c r="DU30" s="6">
        <v>37346</v>
      </c>
      <c r="DV30" s="5">
        <v>8.3000000000000007</v>
      </c>
      <c r="DW30" s="6">
        <v>37346</v>
      </c>
      <c r="DX30" s="5">
        <v>7.6</v>
      </c>
      <c r="DY30" s="6">
        <v>37346</v>
      </c>
      <c r="DZ30" s="5">
        <v>80.900000000000006</v>
      </c>
      <c r="EA30" s="6">
        <v>37346</v>
      </c>
      <c r="EB30" s="5">
        <v>99.372100000000003</v>
      </c>
    </row>
    <row r="31" spans="1:132" x14ac:dyDescent="0.2">
      <c r="A31" s="6">
        <v>37376</v>
      </c>
      <c r="B31" s="5">
        <v>52.4</v>
      </c>
      <c r="C31" s="6">
        <v>37376</v>
      </c>
      <c r="D31" s="5">
        <v>59.9</v>
      </c>
      <c r="E31" s="6">
        <v>37376</v>
      </c>
      <c r="F31" s="5">
        <v>60.3</v>
      </c>
      <c r="G31" s="6">
        <v>37376</v>
      </c>
      <c r="H31" s="5">
        <v>53.5</v>
      </c>
      <c r="I31" s="6">
        <v>45291</v>
      </c>
      <c r="J31" s="5">
        <v>47.9</v>
      </c>
      <c r="K31" s="6">
        <v>45291</v>
      </c>
      <c r="L31" s="5">
        <v>50.9</v>
      </c>
      <c r="M31" s="6">
        <v>45291</v>
      </c>
      <c r="N31" s="5">
        <v>51.4</v>
      </c>
      <c r="O31" s="6">
        <v>37376</v>
      </c>
      <c r="P31" s="5">
        <v>55.2</v>
      </c>
      <c r="Q31" s="6">
        <v>37925</v>
      </c>
      <c r="R31" s="5">
        <v>36.799999999999997</v>
      </c>
      <c r="S31" s="6">
        <v>37925</v>
      </c>
      <c r="T31" s="5">
        <v>13</v>
      </c>
      <c r="U31" s="6">
        <v>38990</v>
      </c>
      <c r="V31" s="5">
        <v>13.6</v>
      </c>
      <c r="W31" s="6">
        <v>39082</v>
      </c>
      <c r="X31" s="5">
        <v>28.8</v>
      </c>
      <c r="Y31" s="6">
        <v>37376</v>
      </c>
      <c r="Z31" s="5">
        <v>12.6</v>
      </c>
      <c r="AA31" s="6">
        <v>37376</v>
      </c>
      <c r="AB31" s="5">
        <v>15</v>
      </c>
      <c r="AC31" s="6">
        <v>41364</v>
      </c>
      <c r="AD31" s="5">
        <v>-5</v>
      </c>
      <c r="AE31" s="6">
        <v>37376</v>
      </c>
      <c r="AF31" s="5">
        <v>93</v>
      </c>
      <c r="AG31" s="6">
        <v>37376</v>
      </c>
      <c r="AH31" s="5">
        <v>108.5</v>
      </c>
      <c r="AI31" s="6">
        <v>37376</v>
      </c>
      <c r="AJ31" s="5">
        <v>101.8</v>
      </c>
      <c r="AK31" s="6">
        <v>37376</v>
      </c>
      <c r="AL31" s="5">
        <v>-104</v>
      </c>
      <c r="AM31" s="6">
        <v>37376</v>
      </c>
      <c r="AN31" s="5">
        <v>129407</v>
      </c>
      <c r="AO31" s="6">
        <v>41060</v>
      </c>
      <c r="AP31" s="5">
        <v>217</v>
      </c>
      <c r="AQ31" s="6">
        <v>37376</v>
      </c>
      <c r="AR31" s="5">
        <v>5.9</v>
      </c>
      <c r="AS31" s="6">
        <v>39629</v>
      </c>
      <c r="AT31" s="5">
        <v>34.4</v>
      </c>
      <c r="AU31" s="6">
        <v>37376</v>
      </c>
      <c r="AV31" s="5">
        <v>1.6</v>
      </c>
      <c r="AW31" s="6">
        <v>37376</v>
      </c>
      <c r="AX31" s="5">
        <v>0.3</v>
      </c>
      <c r="AY31" s="6">
        <v>37376</v>
      </c>
      <c r="AZ31" s="5">
        <v>0.48</v>
      </c>
      <c r="BA31" s="6">
        <v>37376</v>
      </c>
      <c r="BB31" s="5">
        <v>7451</v>
      </c>
      <c r="BC31" s="6">
        <v>37376</v>
      </c>
      <c r="BD31" s="5">
        <v>0.4</v>
      </c>
      <c r="BE31" s="6">
        <v>37376</v>
      </c>
      <c r="BF31" s="5">
        <v>17.39</v>
      </c>
      <c r="BG31" s="6">
        <v>37376</v>
      </c>
      <c r="BH31" s="5">
        <v>17.343</v>
      </c>
      <c r="BI31" s="6">
        <v>37376</v>
      </c>
      <c r="BJ31" s="5">
        <v>2.9</v>
      </c>
      <c r="BK31" s="6">
        <v>37376</v>
      </c>
      <c r="BL31" s="5">
        <v>1.6</v>
      </c>
      <c r="BM31" s="6">
        <v>37376</v>
      </c>
      <c r="BN31" s="5">
        <v>0.33</v>
      </c>
      <c r="BO31" s="6">
        <v>37376</v>
      </c>
      <c r="BP31" s="5">
        <v>-0.4</v>
      </c>
      <c r="BQ31" s="6">
        <v>37376</v>
      </c>
      <c r="BR31" s="5">
        <v>1592</v>
      </c>
      <c r="BS31" s="6">
        <v>37376</v>
      </c>
      <c r="BT31" s="5">
        <v>1669</v>
      </c>
      <c r="BU31" s="6">
        <v>37376</v>
      </c>
      <c r="BV31" s="5">
        <v>0.71</v>
      </c>
      <c r="BW31" s="6">
        <v>37376</v>
      </c>
      <c r="BX31" s="5">
        <v>936</v>
      </c>
      <c r="BY31" s="6">
        <v>37376</v>
      </c>
      <c r="BZ31" s="5">
        <v>-6.6</v>
      </c>
      <c r="CA31" s="6">
        <v>37376</v>
      </c>
      <c r="CB31" s="5">
        <v>-2</v>
      </c>
      <c r="CC31" s="6">
        <v>37376</v>
      </c>
      <c r="CD31" s="5">
        <v>-33.965000000000003</v>
      </c>
      <c r="CE31" s="8">
        <v>37376</v>
      </c>
      <c r="CF31" s="5">
        <v>15.6</v>
      </c>
      <c r="CG31" s="6">
        <v>37376</v>
      </c>
      <c r="CH31" s="5">
        <v>1.3</v>
      </c>
      <c r="CI31" s="6">
        <v>37376</v>
      </c>
      <c r="CJ31" s="5">
        <v>2.4</v>
      </c>
      <c r="CK31" s="6">
        <v>37347</v>
      </c>
      <c r="CL31" s="5">
        <v>3.33</v>
      </c>
      <c r="CM31" s="6">
        <v>37376</v>
      </c>
      <c r="CN31" s="5">
        <v>0.4</v>
      </c>
      <c r="CO31" s="6">
        <v>37376</v>
      </c>
      <c r="CP31" s="5">
        <v>0.3</v>
      </c>
      <c r="CQ31" s="6">
        <v>37376</v>
      </c>
      <c r="CR31" s="5">
        <v>1.6</v>
      </c>
      <c r="CS31" s="6">
        <v>37376</v>
      </c>
      <c r="CT31" s="5">
        <v>2.5</v>
      </c>
      <c r="CU31" s="6">
        <v>37376</v>
      </c>
      <c r="CV31" s="5">
        <v>1.56968</v>
      </c>
      <c r="CW31" s="6">
        <v>41333</v>
      </c>
      <c r="CX31" s="5">
        <v>1.6</v>
      </c>
      <c r="CY31" s="6">
        <v>40999</v>
      </c>
      <c r="CZ31" s="5">
        <v>0.2</v>
      </c>
      <c r="DA31" s="6">
        <v>37376</v>
      </c>
      <c r="DB31" s="5">
        <v>0.5</v>
      </c>
      <c r="DC31" s="6">
        <v>37376</v>
      </c>
      <c r="DD31" s="5">
        <v>3.3</v>
      </c>
      <c r="DE31" s="6">
        <v>37376</v>
      </c>
      <c r="DF31" s="5">
        <v>1</v>
      </c>
      <c r="DG31" s="6">
        <v>37376</v>
      </c>
      <c r="DH31" s="5">
        <v>4.4000000000000004</v>
      </c>
      <c r="DI31" s="6">
        <v>37376</v>
      </c>
      <c r="DJ31" s="5">
        <v>3.1</v>
      </c>
      <c r="DK31" s="6">
        <v>37376</v>
      </c>
      <c r="DL31" s="5">
        <v>5.4</v>
      </c>
      <c r="DM31" s="6">
        <v>37376</v>
      </c>
      <c r="DN31" s="5">
        <v>4.3</v>
      </c>
      <c r="DO31" s="6">
        <v>39994</v>
      </c>
      <c r="DP31" s="5">
        <v>2.9</v>
      </c>
      <c r="DQ31" s="6">
        <v>39202</v>
      </c>
      <c r="DR31" s="5">
        <v>-5.6</v>
      </c>
      <c r="DS31" s="6">
        <v>37376</v>
      </c>
      <c r="DT31" s="5">
        <v>10.050000000000001</v>
      </c>
      <c r="DU31" s="6">
        <v>37376</v>
      </c>
      <c r="DV31" s="5">
        <v>7</v>
      </c>
      <c r="DW31" s="6">
        <v>37376</v>
      </c>
      <c r="DX31" s="5">
        <v>6.3</v>
      </c>
      <c r="DY31" s="6">
        <v>37376</v>
      </c>
      <c r="DZ31" s="5">
        <v>81.599999999999994</v>
      </c>
      <c r="EA31" s="6">
        <v>37376</v>
      </c>
      <c r="EB31" s="5">
        <v>99.463800000000006</v>
      </c>
    </row>
    <row r="32" spans="1:132" x14ac:dyDescent="0.2">
      <c r="A32" s="6">
        <v>37407</v>
      </c>
      <c r="B32" s="5">
        <v>53.1</v>
      </c>
      <c r="C32" s="6">
        <v>37407</v>
      </c>
      <c r="D32" s="5">
        <v>61.8</v>
      </c>
      <c r="E32" s="6">
        <v>37407</v>
      </c>
      <c r="F32" s="5">
        <v>63</v>
      </c>
      <c r="G32" s="6">
        <v>37407</v>
      </c>
      <c r="H32" s="5">
        <v>54.8</v>
      </c>
      <c r="I32" s="6">
        <v>45322</v>
      </c>
      <c r="J32" s="5">
        <v>50.7</v>
      </c>
      <c r="K32" s="6">
        <v>45322</v>
      </c>
      <c r="L32" s="5">
        <v>52</v>
      </c>
      <c r="M32" s="6">
        <v>45322</v>
      </c>
      <c r="N32" s="5">
        <v>52.5</v>
      </c>
      <c r="O32" s="6">
        <v>37407</v>
      </c>
      <c r="P32" s="5">
        <v>57.6</v>
      </c>
      <c r="Q32" s="6">
        <v>37955</v>
      </c>
      <c r="R32" s="5">
        <v>34</v>
      </c>
      <c r="S32" s="6">
        <v>37955</v>
      </c>
      <c r="T32" s="5">
        <v>14</v>
      </c>
      <c r="U32" s="6">
        <v>39021</v>
      </c>
      <c r="V32" s="5">
        <v>4.8</v>
      </c>
      <c r="W32" s="6">
        <v>39113</v>
      </c>
      <c r="X32" s="5">
        <v>25.9</v>
      </c>
      <c r="Y32" s="6">
        <v>37407</v>
      </c>
      <c r="Z32" s="5">
        <v>10.1</v>
      </c>
      <c r="AA32" s="6">
        <v>37407</v>
      </c>
      <c r="AB32" s="5">
        <v>4</v>
      </c>
      <c r="AC32" s="6">
        <v>41394</v>
      </c>
      <c r="AD32" s="5">
        <v>-5</v>
      </c>
      <c r="AE32" s="6">
        <v>37407</v>
      </c>
      <c r="AF32" s="5">
        <v>96.9</v>
      </c>
      <c r="AG32" s="6">
        <v>37407</v>
      </c>
      <c r="AH32" s="5">
        <v>110.3</v>
      </c>
      <c r="AI32" s="6">
        <v>37407</v>
      </c>
      <c r="AJ32" s="5">
        <v>101.9</v>
      </c>
      <c r="AK32" s="6">
        <v>37407</v>
      </c>
      <c r="AL32" s="5">
        <v>16</v>
      </c>
      <c r="AM32" s="6">
        <v>37407</v>
      </c>
      <c r="AN32" s="5">
        <v>129323</v>
      </c>
      <c r="AO32" s="6">
        <v>41090</v>
      </c>
      <c r="AP32" s="5">
        <v>176</v>
      </c>
      <c r="AQ32" s="6">
        <v>37407</v>
      </c>
      <c r="AR32" s="5">
        <v>5.8</v>
      </c>
      <c r="AS32" s="6">
        <v>39660</v>
      </c>
      <c r="AT32" s="5">
        <v>34.299999999999997</v>
      </c>
      <c r="AU32" s="6">
        <v>37407</v>
      </c>
      <c r="AV32" s="5">
        <v>-0.9</v>
      </c>
      <c r="AW32" s="6">
        <v>37407</v>
      </c>
      <c r="AX32" s="5">
        <v>0.5</v>
      </c>
      <c r="AY32" s="6">
        <v>37407</v>
      </c>
      <c r="AZ32" s="5">
        <v>0.43</v>
      </c>
      <c r="BA32" s="6">
        <v>37407</v>
      </c>
      <c r="BB32" s="5">
        <v>7621</v>
      </c>
      <c r="BC32" s="6">
        <v>37407</v>
      </c>
      <c r="BD32" s="5">
        <v>-0.6</v>
      </c>
      <c r="BE32" s="6">
        <v>37407</v>
      </c>
      <c r="BF32" s="5">
        <v>15.87</v>
      </c>
      <c r="BG32" s="6">
        <v>37407</v>
      </c>
      <c r="BH32" s="5">
        <v>15.843999999999999</v>
      </c>
      <c r="BI32" s="6">
        <v>37407</v>
      </c>
      <c r="BJ32" s="5">
        <v>1.2</v>
      </c>
      <c r="BK32" s="6">
        <v>37407</v>
      </c>
      <c r="BL32" s="5">
        <v>-1.3</v>
      </c>
      <c r="BM32" s="6">
        <v>37407</v>
      </c>
      <c r="BN32" s="5">
        <v>0.56999999999999995</v>
      </c>
      <c r="BO32" s="6">
        <v>37407</v>
      </c>
      <c r="BP32" s="5">
        <v>0.1</v>
      </c>
      <c r="BQ32" s="6">
        <v>37407</v>
      </c>
      <c r="BR32" s="5">
        <v>1764</v>
      </c>
      <c r="BS32" s="6">
        <v>37407</v>
      </c>
      <c r="BT32" s="5">
        <v>1716</v>
      </c>
      <c r="BU32" s="6">
        <v>37407</v>
      </c>
      <c r="BV32" s="5">
        <v>-0.53</v>
      </c>
      <c r="BW32" s="6">
        <v>37407</v>
      </c>
      <c r="BX32" s="5">
        <v>978</v>
      </c>
      <c r="BY32" s="6">
        <v>37407</v>
      </c>
      <c r="BZ32" s="5">
        <v>-6.8</v>
      </c>
      <c r="CA32" s="6">
        <v>37407</v>
      </c>
      <c r="CB32" s="5">
        <v>0.8</v>
      </c>
      <c r="CC32" s="6">
        <v>37407</v>
      </c>
      <c r="CD32" s="5">
        <v>-34.026000000000003</v>
      </c>
      <c r="CE32" s="8">
        <v>37407</v>
      </c>
      <c r="CF32" s="5">
        <v>11.6</v>
      </c>
      <c r="CG32" s="6">
        <v>37407</v>
      </c>
      <c r="CH32" s="5">
        <v>0.7</v>
      </c>
      <c r="CI32" s="6">
        <v>37407</v>
      </c>
      <c r="CJ32" s="5">
        <v>0</v>
      </c>
      <c r="CK32" s="6">
        <v>37377</v>
      </c>
      <c r="CL32" s="5">
        <v>3.5</v>
      </c>
      <c r="CM32" s="6">
        <v>37407</v>
      </c>
      <c r="CN32" s="5">
        <v>0.1</v>
      </c>
      <c r="CO32" s="6">
        <v>37407</v>
      </c>
      <c r="CP32" s="5">
        <v>0.2</v>
      </c>
      <c r="CQ32" s="6">
        <v>37407</v>
      </c>
      <c r="CR32" s="5">
        <v>1.2</v>
      </c>
      <c r="CS32" s="6">
        <v>37407</v>
      </c>
      <c r="CT32" s="5">
        <v>2.5</v>
      </c>
      <c r="CU32" s="6">
        <v>37407</v>
      </c>
      <c r="CV32" s="5">
        <v>1.6586099999999999</v>
      </c>
      <c r="CW32" s="6">
        <v>41364</v>
      </c>
      <c r="CX32" s="5">
        <v>1.3</v>
      </c>
      <c r="CY32" s="6">
        <v>41029</v>
      </c>
      <c r="CZ32" s="5">
        <v>0.3</v>
      </c>
      <c r="DA32" s="6">
        <v>37407</v>
      </c>
      <c r="DB32" s="5">
        <v>0.3</v>
      </c>
      <c r="DC32" s="6">
        <v>37407</v>
      </c>
      <c r="DD32" s="5">
        <v>3.9</v>
      </c>
      <c r="DE32" s="6">
        <v>37407</v>
      </c>
      <c r="DF32" s="5">
        <v>-0.3</v>
      </c>
      <c r="DG32" s="6">
        <v>37407</v>
      </c>
      <c r="DH32" s="5">
        <v>3.3</v>
      </c>
      <c r="DI32" s="6">
        <v>37407</v>
      </c>
      <c r="DJ32" s="5">
        <v>2.2999999999999998</v>
      </c>
      <c r="DK32" s="6">
        <v>37407</v>
      </c>
      <c r="DL32" s="5">
        <v>6.1</v>
      </c>
      <c r="DM32" s="6">
        <v>37407</v>
      </c>
      <c r="DN32" s="5">
        <v>4.4000000000000004</v>
      </c>
      <c r="DO32" s="6">
        <v>40025</v>
      </c>
      <c r="DP32" s="5">
        <v>2.7</v>
      </c>
      <c r="DQ32" s="6">
        <v>39233</v>
      </c>
      <c r="DR32" s="5">
        <v>-1.6</v>
      </c>
      <c r="DS32" s="6">
        <v>37407</v>
      </c>
      <c r="DT32" s="5">
        <v>5.48</v>
      </c>
      <c r="DU32" s="6">
        <v>37407</v>
      </c>
      <c r="DV32" s="5">
        <v>7.6</v>
      </c>
      <c r="DW32" s="6">
        <v>37407</v>
      </c>
      <c r="DX32" s="5">
        <v>6.3</v>
      </c>
      <c r="DY32" s="6">
        <v>37407</v>
      </c>
      <c r="DZ32" s="5">
        <v>82.2</v>
      </c>
      <c r="EA32" s="6">
        <v>37407</v>
      </c>
      <c r="EB32" s="5">
        <v>99.407700000000006</v>
      </c>
    </row>
    <row r="33" spans="1:132" x14ac:dyDescent="0.2">
      <c r="A33" s="6">
        <v>37437</v>
      </c>
      <c r="B33" s="5">
        <v>53.6</v>
      </c>
      <c r="C33" s="6">
        <v>37437</v>
      </c>
      <c r="D33" s="5">
        <v>61.2</v>
      </c>
      <c r="E33" s="6">
        <v>37437</v>
      </c>
      <c r="F33" s="5">
        <v>65.5</v>
      </c>
      <c r="G33" s="6">
        <v>37437</v>
      </c>
      <c r="H33" s="5">
        <v>52.5</v>
      </c>
      <c r="I33" s="6">
        <v>45351</v>
      </c>
      <c r="J33" s="5">
        <v>52.2</v>
      </c>
      <c r="K33" s="6">
        <v>45351</v>
      </c>
      <c r="L33" s="5">
        <v>52.5</v>
      </c>
      <c r="M33" s="6">
        <v>45351</v>
      </c>
      <c r="N33" s="5">
        <v>52.3</v>
      </c>
      <c r="O33" s="6">
        <v>37437</v>
      </c>
      <c r="P33" s="5">
        <v>57</v>
      </c>
      <c r="Q33" s="6">
        <v>37986</v>
      </c>
      <c r="R33" s="5">
        <v>27.4</v>
      </c>
      <c r="S33" s="6">
        <v>37986</v>
      </c>
      <c r="T33" s="5">
        <v>19</v>
      </c>
      <c r="U33" s="6">
        <v>39051</v>
      </c>
      <c r="V33" s="5">
        <v>3.4</v>
      </c>
      <c r="W33" s="6">
        <v>39141</v>
      </c>
      <c r="X33" s="5">
        <v>31.7</v>
      </c>
      <c r="Y33" s="6">
        <v>37437</v>
      </c>
      <c r="Z33" s="5">
        <v>20.399999999999999</v>
      </c>
      <c r="AA33" s="6">
        <v>37437</v>
      </c>
      <c r="AB33" s="5">
        <v>1</v>
      </c>
      <c r="AC33" s="6">
        <v>41425</v>
      </c>
      <c r="AD33" s="5">
        <v>0</v>
      </c>
      <c r="AE33" s="6">
        <v>37437</v>
      </c>
      <c r="AF33" s="5">
        <v>92.4</v>
      </c>
      <c r="AG33" s="6">
        <v>37437</v>
      </c>
      <c r="AH33" s="5">
        <v>106.3</v>
      </c>
      <c r="AI33" s="6">
        <v>37437</v>
      </c>
      <c r="AJ33" s="5">
        <v>102.6</v>
      </c>
      <c r="AK33" s="6">
        <v>37437</v>
      </c>
      <c r="AL33" s="5">
        <v>50</v>
      </c>
      <c r="AM33" s="6">
        <v>37437</v>
      </c>
      <c r="AN33" s="5">
        <v>129423</v>
      </c>
      <c r="AO33" s="6">
        <v>41121</v>
      </c>
      <c r="AP33" s="5">
        <v>-24</v>
      </c>
      <c r="AQ33" s="6">
        <v>37437</v>
      </c>
      <c r="AR33" s="5">
        <v>5.8</v>
      </c>
      <c r="AS33" s="6">
        <v>39691</v>
      </c>
      <c r="AT33" s="5">
        <v>34.299999999999997</v>
      </c>
      <c r="AU33" s="6">
        <v>37437</v>
      </c>
      <c r="AV33" s="5">
        <v>-0.5</v>
      </c>
      <c r="AW33" s="6">
        <v>37437</v>
      </c>
      <c r="AX33" s="5">
        <v>1</v>
      </c>
      <c r="AY33" s="6">
        <v>37437</v>
      </c>
      <c r="AZ33" s="5">
        <v>0.82</v>
      </c>
      <c r="BA33" s="6">
        <v>37437</v>
      </c>
      <c r="BB33" s="5">
        <v>7634</v>
      </c>
      <c r="BC33" s="6">
        <v>37437</v>
      </c>
      <c r="BD33" s="5">
        <v>1.2</v>
      </c>
      <c r="BE33" s="6">
        <v>37437</v>
      </c>
      <c r="BF33" s="5">
        <v>16.64</v>
      </c>
      <c r="BG33" s="6">
        <v>37437</v>
      </c>
      <c r="BH33" s="5">
        <v>16.626000000000001</v>
      </c>
      <c r="BI33" s="6">
        <v>37437</v>
      </c>
      <c r="BJ33" s="5">
        <v>2.5</v>
      </c>
      <c r="BK33" s="6">
        <v>37437</v>
      </c>
      <c r="BL33" s="5">
        <v>0.8</v>
      </c>
      <c r="BM33" s="6">
        <v>37437</v>
      </c>
      <c r="BN33" s="5">
        <v>2.96</v>
      </c>
      <c r="BO33" s="6">
        <v>37437</v>
      </c>
      <c r="BP33" s="5">
        <v>0.3</v>
      </c>
      <c r="BQ33" s="6">
        <v>37437</v>
      </c>
      <c r="BR33" s="5">
        <v>1717</v>
      </c>
      <c r="BS33" s="6">
        <v>37437</v>
      </c>
      <c r="BT33" s="5">
        <v>1758</v>
      </c>
      <c r="BU33" s="6">
        <v>37437</v>
      </c>
      <c r="BV33" s="5">
        <v>-2.2999999999999998</v>
      </c>
      <c r="BW33" s="6">
        <v>37437</v>
      </c>
      <c r="BX33" s="5">
        <v>957</v>
      </c>
      <c r="BY33" s="6">
        <v>37437</v>
      </c>
      <c r="BZ33" s="5">
        <v>-2.8</v>
      </c>
      <c r="CA33" s="6">
        <v>37437</v>
      </c>
      <c r="CB33" s="5">
        <v>2.8</v>
      </c>
      <c r="CC33" s="6">
        <v>37437</v>
      </c>
      <c r="CD33" s="5">
        <v>-34.731999999999999</v>
      </c>
      <c r="CE33" s="8">
        <v>37437</v>
      </c>
      <c r="CF33" s="5">
        <v>16.8</v>
      </c>
      <c r="CG33" s="6">
        <v>37437</v>
      </c>
      <c r="CH33" s="5">
        <v>-1.6</v>
      </c>
      <c r="CI33" s="6">
        <v>37437</v>
      </c>
      <c r="CJ33" s="5">
        <v>-3.4</v>
      </c>
      <c r="CK33" s="6">
        <v>37410</v>
      </c>
      <c r="CL33" s="5">
        <v>3.2</v>
      </c>
      <c r="CM33" s="6">
        <v>37437</v>
      </c>
      <c r="CN33" s="5">
        <v>0.1</v>
      </c>
      <c r="CO33" s="6">
        <v>37437</v>
      </c>
      <c r="CP33" s="5">
        <v>0.1</v>
      </c>
      <c r="CQ33" s="6">
        <v>37437</v>
      </c>
      <c r="CR33" s="5">
        <v>1.1000000000000001</v>
      </c>
      <c r="CS33" s="6">
        <v>37437</v>
      </c>
      <c r="CT33" s="5">
        <v>2.2999999999999998</v>
      </c>
      <c r="CU33" s="6">
        <v>37437</v>
      </c>
      <c r="CV33" s="5">
        <v>1.5933299999999999</v>
      </c>
      <c r="CW33" s="6">
        <v>41394</v>
      </c>
      <c r="CX33" s="5">
        <v>0.9</v>
      </c>
      <c r="CY33" s="6">
        <v>41060</v>
      </c>
      <c r="CZ33" s="5">
        <v>-0.1</v>
      </c>
      <c r="DA33" s="6">
        <v>37437</v>
      </c>
      <c r="DB33" s="5">
        <v>0.4</v>
      </c>
      <c r="DC33" s="6">
        <v>37437</v>
      </c>
      <c r="DD33" s="5">
        <v>4.2</v>
      </c>
      <c r="DE33" s="6">
        <v>37437</v>
      </c>
      <c r="DF33" s="5">
        <v>0.5</v>
      </c>
      <c r="DG33" s="6">
        <v>37437</v>
      </c>
      <c r="DH33" s="5">
        <v>3.6</v>
      </c>
      <c r="DI33" s="6">
        <v>37437</v>
      </c>
      <c r="DJ33" s="5">
        <v>2.8</v>
      </c>
      <c r="DK33" s="6">
        <v>37437</v>
      </c>
      <c r="DL33" s="5">
        <v>6.1</v>
      </c>
      <c r="DM33" s="6">
        <v>37437</v>
      </c>
      <c r="DN33" s="5">
        <v>4.2</v>
      </c>
      <c r="DO33" s="6">
        <v>40056</v>
      </c>
      <c r="DP33" s="5">
        <v>2.4</v>
      </c>
      <c r="DQ33" s="6">
        <v>39263</v>
      </c>
      <c r="DR33" s="5">
        <v>-4.5999999999999996</v>
      </c>
      <c r="DS33" s="6">
        <v>37437</v>
      </c>
      <c r="DT33" s="5">
        <v>5.31</v>
      </c>
      <c r="DU33" s="6">
        <v>37437</v>
      </c>
      <c r="DV33" s="5">
        <v>7.2</v>
      </c>
      <c r="DW33" s="6">
        <v>37437</v>
      </c>
      <c r="DX33" s="5">
        <v>6</v>
      </c>
      <c r="DY33" s="6">
        <v>37437</v>
      </c>
      <c r="DZ33" s="5">
        <v>82.4</v>
      </c>
      <c r="EA33" s="6">
        <v>37437</v>
      </c>
      <c r="EB33" s="5">
        <v>99.212400000000002</v>
      </c>
    </row>
    <row r="34" spans="1:132" x14ac:dyDescent="0.2">
      <c r="A34" s="6">
        <v>37468</v>
      </c>
      <c r="B34" s="5">
        <v>50.2</v>
      </c>
      <c r="C34" s="6">
        <v>37468</v>
      </c>
      <c r="D34" s="5">
        <v>51.9</v>
      </c>
      <c r="E34" s="6">
        <v>37468</v>
      </c>
      <c r="F34" s="5">
        <v>68.3</v>
      </c>
      <c r="G34" s="6">
        <v>37468</v>
      </c>
      <c r="H34" s="5">
        <v>50.4</v>
      </c>
      <c r="I34" s="6">
        <v>45382</v>
      </c>
      <c r="J34" s="5">
        <v>51.9</v>
      </c>
      <c r="K34" s="6">
        <v>45382</v>
      </c>
      <c r="L34" s="5">
        <v>52.1</v>
      </c>
      <c r="M34" s="6">
        <v>45382</v>
      </c>
      <c r="N34" s="5">
        <v>51.7</v>
      </c>
      <c r="O34" s="6">
        <v>37468</v>
      </c>
      <c r="P34" s="5">
        <v>53</v>
      </c>
      <c r="Q34" s="6">
        <v>38017</v>
      </c>
      <c r="R34" s="5">
        <v>32.5</v>
      </c>
      <c r="S34" s="6">
        <v>38017</v>
      </c>
      <c r="T34" s="5">
        <v>12</v>
      </c>
      <c r="U34" s="6">
        <v>39082</v>
      </c>
      <c r="V34" s="5">
        <v>-7.4</v>
      </c>
      <c r="W34" s="6">
        <v>39172</v>
      </c>
      <c r="X34" s="5">
        <v>25.4</v>
      </c>
      <c r="Y34" s="6">
        <v>37468</v>
      </c>
      <c r="Z34" s="5">
        <v>5.9</v>
      </c>
      <c r="AA34" s="6">
        <v>37468</v>
      </c>
      <c r="AB34" s="5">
        <v>-3</v>
      </c>
      <c r="AC34" s="6">
        <v>41455</v>
      </c>
      <c r="AD34" s="5">
        <v>2</v>
      </c>
      <c r="AE34" s="6">
        <v>37468</v>
      </c>
      <c r="AF34" s="5">
        <v>88.1</v>
      </c>
      <c r="AG34" s="6">
        <v>37468</v>
      </c>
      <c r="AH34" s="5">
        <v>97.4</v>
      </c>
      <c r="AI34" s="6">
        <v>37468</v>
      </c>
      <c r="AJ34" s="5">
        <v>99.8</v>
      </c>
      <c r="AK34" s="6">
        <v>37468</v>
      </c>
      <c r="AL34" s="5">
        <v>-97</v>
      </c>
      <c r="AM34" s="6">
        <v>37468</v>
      </c>
      <c r="AN34" s="5">
        <v>129168</v>
      </c>
      <c r="AO34" s="6">
        <v>41152</v>
      </c>
      <c r="AP34" s="5">
        <v>257</v>
      </c>
      <c r="AQ34" s="6">
        <v>37468</v>
      </c>
      <c r="AR34" s="5">
        <v>5.8</v>
      </c>
      <c r="AS34" s="6">
        <v>39721</v>
      </c>
      <c r="AT34" s="5">
        <v>34.200000000000003</v>
      </c>
      <c r="AU34" s="6">
        <v>37468</v>
      </c>
      <c r="AV34" s="5">
        <v>0</v>
      </c>
      <c r="AW34" s="6">
        <v>37468</v>
      </c>
      <c r="AX34" s="5">
        <v>-0.1</v>
      </c>
      <c r="AY34" s="6">
        <v>37468</v>
      </c>
      <c r="AZ34" s="5">
        <v>-0.03</v>
      </c>
      <c r="BA34" s="6">
        <v>37468</v>
      </c>
      <c r="BB34" s="5">
        <v>7721</v>
      </c>
      <c r="BC34" s="6">
        <v>37468</v>
      </c>
      <c r="BD34" s="5">
        <v>1.7</v>
      </c>
      <c r="BE34" s="6">
        <v>37468</v>
      </c>
      <c r="BF34" s="5">
        <v>17.809999999999999</v>
      </c>
      <c r="BG34" s="6">
        <v>37468</v>
      </c>
      <c r="BH34" s="5">
        <v>17.829000000000001</v>
      </c>
      <c r="BI34" s="6">
        <v>37468</v>
      </c>
      <c r="BJ34" s="5">
        <v>3.9</v>
      </c>
      <c r="BK34" s="6">
        <v>37468</v>
      </c>
      <c r="BL34" s="5">
        <v>1</v>
      </c>
      <c r="BM34" s="6">
        <v>37468</v>
      </c>
      <c r="BN34" s="5">
        <v>2.9</v>
      </c>
      <c r="BO34" s="6">
        <v>37468</v>
      </c>
      <c r="BP34" s="5">
        <v>0.8</v>
      </c>
      <c r="BQ34" s="6">
        <v>37468</v>
      </c>
      <c r="BR34" s="5">
        <v>1655</v>
      </c>
      <c r="BS34" s="6">
        <v>37468</v>
      </c>
      <c r="BT34" s="5">
        <v>1738</v>
      </c>
      <c r="BU34" s="6">
        <v>37468</v>
      </c>
      <c r="BV34" s="5">
        <v>-1.81</v>
      </c>
      <c r="BW34" s="6">
        <v>37468</v>
      </c>
      <c r="BX34" s="5">
        <v>956</v>
      </c>
      <c r="BY34" s="6">
        <v>37468</v>
      </c>
      <c r="BZ34" s="5">
        <v>0.6</v>
      </c>
      <c r="CA34" s="6">
        <v>37468</v>
      </c>
      <c r="CB34" s="5">
        <v>4</v>
      </c>
      <c r="CC34" s="6">
        <v>37468</v>
      </c>
      <c r="CD34" s="5">
        <v>-33.912999999999997</v>
      </c>
      <c r="CE34" s="8">
        <v>37468</v>
      </c>
      <c r="CF34" s="5">
        <v>15.4</v>
      </c>
      <c r="CG34" s="6">
        <v>37468</v>
      </c>
      <c r="CH34" s="5">
        <v>1.5</v>
      </c>
      <c r="CI34" s="6">
        <v>37468</v>
      </c>
      <c r="CJ34" s="5">
        <v>4.9000000000000004</v>
      </c>
      <c r="CK34" s="6">
        <v>37438</v>
      </c>
      <c r="CL34" s="5">
        <v>1.29</v>
      </c>
      <c r="CM34" s="6">
        <v>37468</v>
      </c>
      <c r="CN34" s="5">
        <v>0.2</v>
      </c>
      <c r="CO34" s="6">
        <v>37468</v>
      </c>
      <c r="CP34" s="5">
        <v>0.2</v>
      </c>
      <c r="CQ34" s="6">
        <v>37468</v>
      </c>
      <c r="CR34" s="5">
        <v>1.5</v>
      </c>
      <c r="CS34" s="6">
        <v>37468</v>
      </c>
      <c r="CT34" s="5">
        <v>2.2000000000000002</v>
      </c>
      <c r="CU34" s="6">
        <v>37468</v>
      </c>
      <c r="CV34" s="5">
        <v>1.53826</v>
      </c>
      <c r="CW34" s="6">
        <v>41425</v>
      </c>
      <c r="CX34" s="5">
        <v>0.9</v>
      </c>
      <c r="CY34" s="6">
        <v>41090</v>
      </c>
      <c r="CZ34" s="5">
        <v>-0.3</v>
      </c>
      <c r="DA34" s="6">
        <v>37468</v>
      </c>
      <c r="DB34" s="5">
        <v>-0.1</v>
      </c>
      <c r="DC34" s="6">
        <v>37468</v>
      </c>
      <c r="DD34" s="5">
        <v>2.4</v>
      </c>
      <c r="DE34" s="6">
        <v>37468</v>
      </c>
      <c r="DF34" s="5">
        <v>0.9</v>
      </c>
      <c r="DG34" s="6">
        <v>37468</v>
      </c>
      <c r="DH34" s="5">
        <v>4.3</v>
      </c>
      <c r="DI34" s="6">
        <v>37468</v>
      </c>
      <c r="DJ34" s="5">
        <v>3.2</v>
      </c>
      <c r="DK34" s="6">
        <v>37468</v>
      </c>
      <c r="DL34" s="5">
        <v>5.3</v>
      </c>
      <c r="DM34" s="6">
        <v>37468</v>
      </c>
      <c r="DN34" s="5">
        <v>4.0999999999999996</v>
      </c>
      <c r="DO34" s="6">
        <v>40086</v>
      </c>
      <c r="DP34" s="5">
        <v>2.5</v>
      </c>
      <c r="DQ34" s="6">
        <v>39294</v>
      </c>
      <c r="DR34" s="5">
        <v>-4.9000000000000004</v>
      </c>
      <c r="DS34" s="6">
        <v>37468</v>
      </c>
      <c r="DT34" s="5">
        <v>5.74</v>
      </c>
      <c r="DU34" s="6">
        <v>37468</v>
      </c>
      <c r="DV34" s="5">
        <v>7.4</v>
      </c>
      <c r="DW34" s="6">
        <v>37468</v>
      </c>
      <c r="DX34" s="5">
        <v>5.3</v>
      </c>
      <c r="DY34" s="6">
        <v>37468</v>
      </c>
      <c r="DZ34" s="5">
        <v>82</v>
      </c>
      <c r="EA34" s="6">
        <v>37468</v>
      </c>
      <c r="EB34" s="5">
        <v>98.930700000000002</v>
      </c>
    </row>
    <row r="35" spans="1:132" x14ac:dyDescent="0.2">
      <c r="A35" s="6">
        <v>37499</v>
      </c>
      <c r="B35" s="5">
        <v>50.3</v>
      </c>
      <c r="C35" s="6">
        <v>37499</v>
      </c>
      <c r="D35" s="5">
        <v>50.6</v>
      </c>
      <c r="E35" s="6">
        <v>37499</v>
      </c>
      <c r="F35" s="5">
        <v>61.5</v>
      </c>
      <c r="G35" s="6">
        <v>37499</v>
      </c>
      <c r="H35" s="5">
        <v>50.9</v>
      </c>
      <c r="I35" s="6">
        <v>45412</v>
      </c>
      <c r="J35" s="5">
        <v>50</v>
      </c>
      <c r="K35" s="6">
        <v>45412</v>
      </c>
      <c r="L35" s="5">
        <v>51.3</v>
      </c>
      <c r="M35" s="6">
        <v>45412</v>
      </c>
      <c r="N35" s="5">
        <v>51.3</v>
      </c>
      <c r="O35" s="6">
        <v>37499</v>
      </c>
      <c r="P35" s="5">
        <v>54.4</v>
      </c>
      <c r="Q35" s="6">
        <v>38046</v>
      </c>
      <c r="R35" s="5">
        <v>37</v>
      </c>
      <c r="S35" s="6">
        <v>38046</v>
      </c>
      <c r="T35" s="5">
        <v>10</v>
      </c>
      <c r="U35" s="6">
        <v>39113</v>
      </c>
      <c r="V35" s="5">
        <v>0.1</v>
      </c>
      <c r="W35" s="6">
        <v>39202</v>
      </c>
      <c r="X35" s="5">
        <v>36.299999999999997</v>
      </c>
      <c r="Y35" s="6">
        <v>37499</v>
      </c>
      <c r="Z35" s="5">
        <v>-1.3</v>
      </c>
      <c r="AA35" s="6">
        <v>37499</v>
      </c>
      <c r="AB35" s="5">
        <v>-2</v>
      </c>
      <c r="AC35" s="6">
        <v>41486</v>
      </c>
      <c r="AD35" s="5">
        <v>0</v>
      </c>
      <c r="AE35" s="6">
        <v>37499</v>
      </c>
      <c r="AF35" s="5">
        <v>87.6</v>
      </c>
      <c r="AG35" s="6">
        <v>37499</v>
      </c>
      <c r="AH35" s="5">
        <v>94.5</v>
      </c>
      <c r="AI35" s="6">
        <v>37499</v>
      </c>
      <c r="AJ35" s="5">
        <v>101.3</v>
      </c>
      <c r="AK35" s="6">
        <v>37499</v>
      </c>
      <c r="AL35" s="5">
        <v>2</v>
      </c>
      <c r="AM35" s="6">
        <v>37499</v>
      </c>
      <c r="AN35" s="5">
        <v>129965</v>
      </c>
      <c r="AO35" s="6">
        <v>41182</v>
      </c>
      <c r="AP35" s="5">
        <v>210</v>
      </c>
      <c r="AQ35" s="6">
        <v>37499</v>
      </c>
      <c r="AR35" s="5">
        <v>5.7</v>
      </c>
      <c r="AS35" s="6">
        <v>39752</v>
      </c>
      <c r="AT35" s="5">
        <v>34.299999999999997</v>
      </c>
      <c r="AU35" s="6">
        <v>37499</v>
      </c>
      <c r="AV35" s="5">
        <v>-1</v>
      </c>
      <c r="AW35" s="6">
        <v>37499</v>
      </c>
      <c r="AX35" s="5">
        <v>0.1</v>
      </c>
      <c r="AY35" s="6">
        <v>37499</v>
      </c>
      <c r="AZ35" s="5">
        <v>-0.1</v>
      </c>
      <c r="BA35" s="6">
        <v>37499</v>
      </c>
      <c r="BB35" s="5">
        <v>8091</v>
      </c>
      <c r="BC35" s="6">
        <v>37499</v>
      </c>
      <c r="BD35" s="5">
        <v>2.1</v>
      </c>
      <c r="BE35" s="6">
        <v>37499</v>
      </c>
      <c r="BF35" s="5">
        <v>18.100000000000001</v>
      </c>
      <c r="BG35" s="6">
        <v>37499</v>
      </c>
      <c r="BH35" s="5">
        <v>18.105</v>
      </c>
      <c r="BI35" s="6">
        <v>37499</v>
      </c>
      <c r="BJ35" s="5">
        <v>4</v>
      </c>
      <c r="BK35" s="6">
        <v>37499</v>
      </c>
      <c r="BL35" s="5">
        <v>0.8</v>
      </c>
      <c r="BM35" s="6">
        <v>37499</v>
      </c>
      <c r="BN35" s="5">
        <v>3.35</v>
      </c>
      <c r="BO35" s="6">
        <v>37499</v>
      </c>
      <c r="BP35" s="5">
        <v>0.2</v>
      </c>
      <c r="BQ35" s="6">
        <v>37499</v>
      </c>
      <c r="BR35" s="5">
        <v>1633</v>
      </c>
      <c r="BS35" s="6">
        <v>37499</v>
      </c>
      <c r="BT35" s="5">
        <v>1695</v>
      </c>
      <c r="BU35" s="6">
        <v>37499</v>
      </c>
      <c r="BV35" s="5">
        <v>-0.92</v>
      </c>
      <c r="BW35" s="6">
        <v>37499</v>
      </c>
      <c r="BX35" s="5">
        <v>1014</v>
      </c>
      <c r="BY35" s="6">
        <v>37499</v>
      </c>
      <c r="BZ35" s="5">
        <v>-0.2</v>
      </c>
      <c r="CA35" s="6">
        <v>37499</v>
      </c>
      <c r="CB35" s="5">
        <v>7.2</v>
      </c>
      <c r="CC35" s="6">
        <v>37499</v>
      </c>
      <c r="CD35" s="5">
        <v>-36.384999999999998</v>
      </c>
      <c r="CE35" s="8">
        <v>37499</v>
      </c>
      <c r="CF35" s="5">
        <v>12.4</v>
      </c>
      <c r="CG35" s="6">
        <v>37499</v>
      </c>
      <c r="CH35" s="5">
        <v>1.9</v>
      </c>
      <c r="CI35" s="6">
        <v>37499</v>
      </c>
      <c r="CJ35" s="5">
        <v>1.6</v>
      </c>
      <c r="CK35" s="6">
        <v>37469</v>
      </c>
      <c r="CL35" s="5">
        <v>2.09</v>
      </c>
      <c r="CM35" s="6">
        <v>37499</v>
      </c>
      <c r="CN35" s="5">
        <v>0.3</v>
      </c>
      <c r="CO35" s="6">
        <v>37499</v>
      </c>
      <c r="CP35" s="5">
        <v>0.3</v>
      </c>
      <c r="CQ35" s="6">
        <v>37499</v>
      </c>
      <c r="CR35" s="5">
        <v>1.8</v>
      </c>
      <c r="CS35" s="6">
        <v>37499</v>
      </c>
      <c r="CT35" s="5">
        <v>2.4</v>
      </c>
      <c r="CU35" s="6">
        <v>37499</v>
      </c>
      <c r="CV35" s="5">
        <v>1.6877200000000001</v>
      </c>
      <c r="CW35" s="6">
        <v>41455</v>
      </c>
      <c r="CX35" s="5">
        <v>1.7</v>
      </c>
      <c r="CY35" s="6">
        <v>41121</v>
      </c>
      <c r="CZ35" s="5">
        <v>-0.1</v>
      </c>
      <c r="DA35" s="6">
        <v>37499</v>
      </c>
      <c r="DB35" s="5">
        <v>0.2</v>
      </c>
      <c r="DC35" s="6">
        <v>37499</v>
      </c>
      <c r="DD35" s="5">
        <v>0.8</v>
      </c>
      <c r="DE35" s="6">
        <v>37499</v>
      </c>
      <c r="DF35" s="5">
        <v>0.3</v>
      </c>
      <c r="DG35" s="6">
        <v>37499</v>
      </c>
      <c r="DH35" s="5">
        <v>4.0999999999999996</v>
      </c>
      <c r="DI35" s="6">
        <v>37499</v>
      </c>
      <c r="DJ35" s="5">
        <v>2.8</v>
      </c>
      <c r="DK35" s="6">
        <v>37499</v>
      </c>
      <c r="DL35" s="5">
        <v>5.2</v>
      </c>
      <c r="DM35" s="6">
        <v>37499</v>
      </c>
      <c r="DN35" s="5">
        <v>4</v>
      </c>
      <c r="DO35" s="6">
        <v>40117</v>
      </c>
      <c r="DP35" s="5">
        <v>2.5</v>
      </c>
      <c r="DQ35" s="6">
        <v>39325</v>
      </c>
      <c r="DR35" s="5">
        <v>-2.4</v>
      </c>
      <c r="DS35" s="6">
        <v>37499</v>
      </c>
      <c r="DT35" s="5">
        <v>6.62</v>
      </c>
      <c r="DU35" s="6">
        <v>37499</v>
      </c>
      <c r="DV35" s="5">
        <v>7.5</v>
      </c>
      <c r="DW35" s="6">
        <v>37499</v>
      </c>
      <c r="DX35" s="5">
        <v>3.2</v>
      </c>
      <c r="DY35" s="6">
        <v>37499</v>
      </c>
      <c r="DZ35" s="5">
        <v>82.2</v>
      </c>
      <c r="EA35" s="6">
        <v>37499</v>
      </c>
      <c r="EB35" s="5">
        <v>98.629499999999993</v>
      </c>
    </row>
    <row r="36" spans="1:132" x14ac:dyDescent="0.2">
      <c r="A36" s="6">
        <v>37529</v>
      </c>
      <c r="B36" s="5">
        <v>50.5</v>
      </c>
      <c r="C36" s="6">
        <v>37529</v>
      </c>
      <c r="D36" s="5">
        <v>52.9</v>
      </c>
      <c r="E36" s="6">
        <v>37529</v>
      </c>
      <c r="F36" s="5">
        <v>62.5</v>
      </c>
      <c r="G36" s="6">
        <v>37529</v>
      </c>
      <c r="H36" s="5">
        <v>52.3</v>
      </c>
      <c r="I36" s="6">
        <v>45443</v>
      </c>
      <c r="J36" s="5">
        <v>51.3</v>
      </c>
      <c r="K36" s="6">
        <v>45443</v>
      </c>
      <c r="L36" s="5">
        <v>54.5</v>
      </c>
      <c r="M36" s="6">
        <v>45443</v>
      </c>
      <c r="N36" s="5">
        <v>54.8</v>
      </c>
      <c r="O36" s="6">
        <v>37529</v>
      </c>
      <c r="P36" s="5">
        <v>51.5</v>
      </c>
      <c r="Q36" s="6">
        <v>38077</v>
      </c>
      <c r="R36" s="5">
        <v>32.6</v>
      </c>
      <c r="S36" s="6">
        <v>38077</v>
      </c>
      <c r="T36" s="5">
        <v>12</v>
      </c>
      <c r="U36" s="6">
        <v>39141</v>
      </c>
      <c r="V36" s="5">
        <v>21.9</v>
      </c>
      <c r="W36" s="6">
        <v>39233</v>
      </c>
      <c r="X36" s="5">
        <v>24.2</v>
      </c>
      <c r="Y36" s="6">
        <v>37529</v>
      </c>
      <c r="Z36" s="5">
        <v>4.4000000000000004</v>
      </c>
      <c r="AA36" s="6">
        <v>37529</v>
      </c>
      <c r="AB36" s="5">
        <v>-9</v>
      </c>
      <c r="AC36" s="6">
        <v>41517</v>
      </c>
      <c r="AD36" s="5">
        <v>10</v>
      </c>
      <c r="AE36" s="6">
        <v>37529</v>
      </c>
      <c r="AF36" s="5">
        <v>86.1</v>
      </c>
      <c r="AG36" s="6">
        <v>37529</v>
      </c>
      <c r="AH36" s="5">
        <v>93.7</v>
      </c>
      <c r="AI36" s="6">
        <v>37529</v>
      </c>
      <c r="AJ36" s="5">
        <v>101</v>
      </c>
      <c r="AK36" s="6">
        <v>37529</v>
      </c>
      <c r="AL36" s="5">
        <v>-89</v>
      </c>
      <c r="AM36" s="6">
        <v>37529</v>
      </c>
      <c r="AN36" s="5">
        <v>130103</v>
      </c>
      <c r="AO36" s="6">
        <v>41213</v>
      </c>
      <c r="AP36" s="5">
        <v>166</v>
      </c>
      <c r="AQ36" s="6">
        <v>37529</v>
      </c>
      <c r="AR36" s="5">
        <v>5.7</v>
      </c>
      <c r="AS36" s="6">
        <v>39782</v>
      </c>
      <c r="AT36" s="5">
        <v>34.1</v>
      </c>
      <c r="AU36" s="6">
        <v>37529</v>
      </c>
      <c r="AV36" s="5">
        <v>-0.8</v>
      </c>
      <c r="AW36" s="6">
        <v>37529</v>
      </c>
      <c r="AX36" s="5">
        <v>0.1</v>
      </c>
      <c r="AY36" s="6">
        <v>37529</v>
      </c>
      <c r="AZ36" s="5">
        <v>0.1</v>
      </c>
      <c r="BA36" s="6">
        <v>37529</v>
      </c>
      <c r="BB36" s="5">
        <v>8088</v>
      </c>
      <c r="BC36" s="6">
        <v>37529</v>
      </c>
      <c r="BD36" s="5">
        <v>3.5</v>
      </c>
      <c r="BE36" s="6">
        <v>37529</v>
      </c>
      <c r="BF36" s="5">
        <v>16.32</v>
      </c>
      <c r="BG36" s="6">
        <v>37529</v>
      </c>
      <c r="BH36" s="5">
        <v>16.326000000000001</v>
      </c>
      <c r="BI36" s="6">
        <v>37529</v>
      </c>
      <c r="BJ36" s="5">
        <v>4.5</v>
      </c>
      <c r="BK36" s="6">
        <v>37529</v>
      </c>
      <c r="BL36" s="5">
        <v>-1.4</v>
      </c>
      <c r="BM36" s="6">
        <v>37529</v>
      </c>
      <c r="BN36" s="5">
        <v>3.71</v>
      </c>
      <c r="BO36" s="6">
        <v>37529</v>
      </c>
      <c r="BP36" s="5">
        <v>0.4</v>
      </c>
      <c r="BQ36" s="6">
        <v>37529</v>
      </c>
      <c r="BR36" s="5">
        <v>1804</v>
      </c>
      <c r="BS36" s="6">
        <v>37529</v>
      </c>
      <c r="BT36" s="5">
        <v>1803</v>
      </c>
      <c r="BU36" s="6">
        <v>37529</v>
      </c>
      <c r="BV36" s="5">
        <v>2.99</v>
      </c>
      <c r="BW36" s="6">
        <v>37529</v>
      </c>
      <c r="BX36" s="5">
        <v>1044</v>
      </c>
      <c r="BY36" s="6">
        <v>37529</v>
      </c>
      <c r="BZ36" s="5">
        <v>5</v>
      </c>
      <c r="CA36" s="6">
        <v>37529</v>
      </c>
      <c r="CB36" s="5">
        <v>9</v>
      </c>
      <c r="CC36" s="6">
        <v>37529</v>
      </c>
      <c r="CD36" s="5">
        <v>-36.088000000000001</v>
      </c>
      <c r="CE36" s="8">
        <v>37529</v>
      </c>
      <c r="CF36" s="5">
        <v>8.1</v>
      </c>
      <c r="CG36" s="6">
        <v>37529</v>
      </c>
      <c r="CH36" s="5">
        <v>-2.2999999999999998</v>
      </c>
      <c r="CI36" s="6">
        <v>37529</v>
      </c>
      <c r="CJ36" s="5">
        <v>-5.8</v>
      </c>
      <c r="CK36" s="6">
        <v>37502</v>
      </c>
      <c r="CL36" s="5">
        <v>1.75</v>
      </c>
      <c r="CM36" s="6">
        <v>37529</v>
      </c>
      <c r="CN36" s="5">
        <v>0.2</v>
      </c>
      <c r="CO36" s="6">
        <v>37529</v>
      </c>
      <c r="CP36" s="5">
        <v>0.1</v>
      </c>
      <c r="CQ36" s="6">
        <v>37529</v>
      </c>
      <c r="CR36" s="5">
        <v>1.5</v>
      </c>
      <c r="CS36" s="6">
        <v>37529</v>
      </c>
      <c r="CT36" s="5">
        <v>2.2000000000000002</v>
      </c>
      <c r="CU36" s="6">
        <v>37529</v>
      </c>
      <c r="CV36" s="5">
        <v>2.4357000000000002</v>
      </c>
      <c r="CW36" s="6">
        <v>41486</v>
      </c>
      <c r="CX36" s="5">
        <v>2</v>
      </c>
      <c r="CY36" s="6">
        <v>41152</v>
      </c>
      <c r="CZ36" s="5">
        <v>0.3</v>
      </c>
      <c r="DA36" s="6">
        <v>37529</v>
      </c>
      <c r="DB36" s="5">
        <v>0.2</v>
      </c>
      <c r="DC36" s="6">
        <v>37529</v>
      </c>
      <c r="DD36" s="5">
        <v>1.7</v>
      </c>
      <c r="DE36" s="6">
        <v>37529</v>
      </c>
      <c r="DF36" s="5">
        <v>-0.3</v>
      </c>
      <c r="DG36" s="6">
        <v>37529</v>
      </c>
      <c r="DH36" s="5">
        <v>5.5</v>
      </c>
      <c r="DI36" s="6">
        <v>37529</v>
      </c>
      <c r="DJ36" s="5">
        <v>3.3</v>
      </c>
      <c r="DK36" s="6">
        <v>37529</v>
      </c>
      <c r="DL36" s="5">
        <v>5.8</v>
      </c>
      <c r="DM36" s="6">
        <v>37529</v>
      </c>
      <c r="DN36" s="5">
        <v>3.9</v>
      </c>
      <c r="DO36" s="6">
        <v>40147</v>
      </c>
      <c r="DP36" s="5">
        <v>2.2000000000000002</v>
      </c>
      <c r="DQ36" s="6">
        <v>39355</v>
      </c>
      <c r="DR36" s="5">
        <v>-8</v>
      </c>
      <c r="DS36" s="6">
        <v>37529</v>
      </c>
      <c r="DT36" s="5">
        <v>3.43</v>
      </c>
      <c r="DU36" s="6">
        <v>37529</v>
      </c>
      <c r="DV36" s="5">
        <v>5.8</v>
      </c>
      <c r="DW36" s="6">
        <v>37529</v>
      </c>
      <c r="DX36" s="5">
        <v>-0.8</v>
      </c>
      <c r="DY36" s="6">
        <v>37529</v>
      </c>
      <c r="DZ36" s="5">
        <v>81.8</v>
      </c>
      <c r="EA36" s="6">
        <v>37529</v>
      </c>
      <c r="EB36" s="5">
        <v>98.35</v>
      </c>
    </row>
    <row r="37" spans="1:132" x14ac:dyDescent="0.2">
      <c r="A37" s="6">
        <v>37560</v>
      </c>
      <c r="B37" s="5">
        <v>49</v>
      </c>
      <c r="C37" s="6">
        <v>37560</v>
      </c>
      <c r="D37" s="5">
        <v>52.1</v>
      </c>
      <c r="E37" s="6">
        <v>37560</v>
      </c>
      <c r="F37" s="5">
        <v>58.3</v>
      </c>
      <c r="G37" s="6">
        <v>37560</v>
      </c>
      <c r="H37" s="5">
        <v>51.4</v>
      </c>
      <c r="I37" s="6">
        <v>45473</v>
      </c>
      <c r="J37" s="5">
        <v>51.6</v>
      </c>
      <c r="K37" s="6">
        <v>45473</v>
      </c>
      <c r="L37" s="5">
        <v>54.8</v>
      </c>
      <c r="M37" s="6">
        <v>45473</v>
      </c>
      <c r="N37" s="5">
        <v>55.3</v>
      </c>
      <c r="O37" s="6">
        <v>37560</v>
      </c>
      <c r="P37" s="5">
        <v>45.7</v>
      </c>
      <c r="Q37" s="6">
        <v>38107</v>
      </c>
      <c r="R37" s="5">
        <v>39</v>
      </c>
      <c r="S37" s="6">
        <v>38107</v>
      </c>
      <c r="T37" s="5">
        <v>19</v>
      </c>
      <c r="U37" s="6">
        <v>39172</v>
      </c>
      <c r="V37" s="5">
        <v>6.9</v>
      </c>
      <c r="W37" s="6">
        <v>39263</v>
      </c>
      <c r="X37" s="5">
        <v>29.7</v>
      </c>
      <c r="Y37" s="6">
        <v>37560</v>
      </c>
      <c r="Z37" s="5">
        <v>-7.6</v>
      </c>
      <c r="AA37" s="6">
        <v>37560</v>
      </c>
      <c r="AB37" s="5">
        <v>-4</v>
      </c>
      <c r="AC37" s="6">
        <v>41547</v>
      </c>
      <c r="AD37" s="5">
        <v>5</v>
      </c>
      <c r="AE37" s="6">
        <v>37560</v>
      </c>
      <c r="AF37" s="5">
        <v>80.599999999999994</v>
      </c>
      <c r="AG37" s="6">
        <v>37560</v>
      </c>
      <c r="AH37" s="5">
        <v>79.599999999999994</v>
      </c>
      <c r="AI37" s="6">
        <v>37560</v>
      </c>
      <c r="AJ37" s="5">
        <v>100.3</v>
      </c>
      <c r="AK37" s="6">
        <v>37560</v>
      </c>
      <c r="AL37" s="5">
        <v>123</v>
      </c>
      <c r="AM37" s="6">
        <v>37560</v>
      </c>
      <c r="AN37" s="5">
        <v>129410</v>
      </c>
      <c r="AO37" s="6">
        <v>41243</v>
      </c>
      <c r="AP37" s="5">
        <v>202</v>
      </c>
      <c r="AQ37" s="6">
        <v>37560</v>
      </c>
      <c r="AR37" s="5">
        <v>5.7</v>
      </c>
      <c r="AS37" s="6">
        <v>39813</v>
      </c>
      <c r="AT37" s="5">
        <v>33.9</v>
      </c>
      <c r="AU37" s="6">
        <v>37560</v>
      </c>
      <c r="AV37" s="5">
        <v>0.9</v>
      </c>
      <c r="AW37" s="6">
        <v>37560</v>
      </c>
      <c r="AX37" s="5">
        <v>-0.3</v>
      </c>
      <c r="AY37" s="6">
        <v>37560</v>
      </c>
      <c r="AZ37" s="5">
        <v>-0.26</v>
      </c>
      <c r="BA37" s="6">
        <v>37560</v>
      </c>
      <c r="BB37" s="5">
        <v>8178</v>
      </c>
      <c r="BC37" s="6">
        <v>37560</v>
      </c>
      <c r="BD37" s="5">
        <v>1.8</v>
      </c>
      <c r="BE37" s="6">
        <v>37560</v>
      </c>
      <c r="BF37" s="5">
        <v>15.94</v>
      </c>
      <c r="BG37" s="6">
        <v>37560</v>
      </c>
      <c r="BH37" s="5">
        <v>15.923</v>
      </c>
      <c r="BI37" s="6">
        <v>37560</v>
      </c>
      <c r="BJ37" s="5">
        <v>-1.7</v>
      </c>
      <c r="BK37" s="6">
        <v>37560</v>
      </c>
      <c r="BL37" s="5">
        <v>0.4</v>
      </c>
      <c r="BM37" s="6">
        <v>37560</v>
      </c>
      <c r="BN37" s="5">
        <v>4.9000000000000004</v>
      </c>
      <c r="BO37" s="6">
        <v>37560</v>
      </c>
      <c r="BP37" s="5">
        <v>-0.1</v>
      </c>
      <c r="BQ37" s="6">
        <v>37560</v>
      </c>
      <c r="BR37" s="5">
        <v>1648</v>
      </c>
      <c r="BS37" s="6">
        <v>37560</v>
      </c>
      <c r="BT37" s="5">
        <v>1799</v>
      </c>
      <c r="BU37" s="6">
        <v>37560</v>
      </c>
      <c r="BV37" s="5">
        <v>2.9</v>
      </c>
      <c r="BW37" s="6">
        <v>37560</v>
      </c>
      <c r="BX37" s="5">
        <v>1006</v>
      </c>
      <c r="BY37" s="6">
        <v>37560</v>
      </c>
      <c r="BZ37" s="5">
        <v>4.7</v>
      </c>
      <c r="CA37" s="6">
        <v>37560</v>
      </c>
      <c r="CB37" s="5">
        <v>7.5</v>
      </c>
      <c r="CC37" s="6">
        <v>37560</v>
      </c>
      <c r="CD37" s="5">
        <v>-35.094999999999999</v>
      </c>
      <c r="CE37" s="8">
        <v>37560</v>
      </c>
      <c r="CF37" s="5">
        <v>-1.6</v>
      </c>
      <c r="CG37" s="6">
        <v>37560</v>
      </c>
      <c r="CH37" s="5">
        <v>0.4</v>
      </c>
      <c r="CI37" s="6">
        <v>37560</v>
      </c>
      <c r="CJ37" s="5">
        <v>1.4</v>
      </c>
      <c r="CK37" s="6">
        <v>37530</v>
      </c>
      <c r="CL37" s="5">
        <v>0.46</v>
      </c>
      <c r="CM37" s="6">
        <v>37560</v>
      </c>
      <c r="CN37" s="5">
        <v>0.2</v>
      </c>
      <c r="CO37" s="6">
        <v>37560</v>
      </c>
      <c r="CP37" s="5">
        <v>0.1</v>
      </c>
      <c r="CQ37" s="6">
        <v>37560</v>
      </c>
      <c r="CR37" s="5">
        <v>2</v>
      </c>
      <c r="CS37" s="6">
        <v>37560</v>
      </c>
      <c r="CT37" s="5">
        <v>2.2000000000000002</v>
      </c>
      <c r="CU37" s="6">
        <v>37560</v>
      </c>
      <c r="CV37" s="5">
        <v>1.80552</v>
      </c>
      <c r="CW37" s="6">
        <v>41517</v>
      </c>
      <c r="CX37" s="5">
        <v>1.7</v>
      </c>
      <c r="CY37" s="6">
        <v>41182</v>
      </c>
      <c r="CZ37" s="5">
        <v>0.7</v>
      </c>
      <c r="DA37" s="6">
        <v>37560</v>
      </c>
      <c r="DB37" s="5">
        <v>0.4</v>
      </c>
      <c r="DC37" s="6">
        <v>37560</v>
      </c>
      <c r="DD37" s="5">
        <v>3.8</v>
      </c>
      <c r="DE37" s="6">
        <v>37560</v>
      </c>
      <c r="DF37" s="5">
        <v>0.6</v>
      </c>
      <c r="DG37" s="6">
        <v>37560</v>
      </c>
      <c r="DH37" s="5">
        <v>3.1</v>
      </c>
      <c r="DI37" s="6">
        <v>37560</v>
      </c>
      <c r="DJ37" s="5">
        <v>1.2</v>
      </c>
      <c r="DK37" s="6">
        <v>37560</v>
      </c>
      <c r="DL37" s="5">
        <v>5.6</v>
      </c>
      <c r="DM37" s="6">
        <v>37560</v>
      </c>
      <c r="DN37" s="5">
        <v>3.8</v>
      </c>
      <c r="DO37" s="6">
        <v>40178</v>
      </c>
      <c r="DP37" s="5">
        <v>1.9</v>
      </c>
      <c r="DQ37" s="6">
        <v>39386</v>
      </c>
      <c r="DR37" s="5">
        <v>-4.7</v>
      </c>
      <c r="DS37" s="6">
        <v>37560</v>
      </c>
      <c r="DT37" s="5">
        <v>2.11</v>
      </c>
      <c r="DU37" s="6">
        <v>37560</v>
      </c>
      <c r="DV37" s="5">
        <v>6.8</v>
      </c>
      <c r="DW37" s="6">
        <v>37560</v>
      </c>
      <c r="DX37" s="5">
        <v>3.3</v>
      </c>
      <c r="DY37" s="6">
        <v>37560</v>
      </c>
      <c r="DZ37" s="5">
        <v>81.8</v>
      </c>
      <c r="EA37" s="6">
        <v>37560</v>
      </c>
      <c r="EB37" s="5">
        <v>98.129800000000003</v>
      </c>
    </row>
    <row r="38" spans="1:132" x14ac:dyDescent="0.2">
      <c r="A38" s="6">
        <v>37590</v>
      </c>
      <c r="B38" s="5">
        <v>48.5</v>
      </c>
      <c r="C38" s="6">
        <v>37590</v>
      </c>
      <c r="D38" s="5">
        <v>49.9</v>
      </c>
      <c r="E38" s="6">
        <v>37590</v>
      </c>
      <c r="F38" s="5">
        <v>55.7</v>
      </c>
      <c r="G38" s="6">
        <v>37590</v>
      </c>
      <c r="H38" s="5">
        <v>52.9</v>
      </c>
      <c r="I38" s="6">
        <v>45504</v>
      </c>
      <c r="J38" s="5">
        <v>49.6</v>
      </c>
      <c r="K38" s="6">
        <v>45504</v>
      </c>
      <c r="L38" s="5">
        <v>54.3</v>
      </c>
      <c r="M38" s="6">
        <v>45504</v>
      </c>
      <c r="N38" s="5">
        <v>55</v>
      </c>
      <c r="O38" s="6">
        <v>37590</v>
      </c>
      <c r="P38" s="5">
        <v>53.8</v>
      </c>
      <c r="Q38" s="6">
        <v>38138</v>
      </c>
      <c r="R38" s="5">
        <v>37</v>
      </c>
      <c r="S38" s="6">
        <v>38138</v>
      </c>
      <c r="T38" s="5">
        <v>15</v>
      </c>
      <c r="U38" s="6">
        <v>39202</v>
      </c>
      <c r="V38" s="5">
        <v>10.1</v>
      </c>
      <c r="W38" s="6">
        <v>39294</v>
      </c>
      <c r="X38" s="5">
        <v>44.9</v>
      </c>
      <c r="Y38" s="6">
        <v>37590</v>
      </c>
      <c r="Z38" s="5">
        <v>7.4</v>
      </c>
      <c r="AA38" s="6">
        <v>37590</v>
      </c>
      <c r="AB38" s="5">
        <v>0</v>
      </c>
      <c r="AC38" s="6">
        <v>41578</v>
      </c>
      <c r="AD38" s="5">
        <v>2</v>
      </c>
      <c r="AE38" s="6">
        <v>37590</v>
      </c>
      <c r="AF38" s="5">
        <v>84.2</v>
      </c>
      <c r="AG38" s="6">
        <v>37590</v>
      </c>
      <c r="AH38" s="5">
        <v>84.9</v>
      </c>
      <c r="AI38" s="6">
        <v>37590</v>
      </c>
      <c r="AJ38" s="5">
        <v>101.6</v>
      </c>
      <c r="AK38" s="6">
        <v>37590</v>
      </c>
      <c r="AL38" s="5">
        <v>-4</v>
      </c>
      <c r="AM38" s="6">
        <v>37590</v>
      </c>
      <c r="AN38" s="5">
        <v>128920</v>
      </c>
      <c r="AO38" s="6">
        <v>41274</v>
      </c>
      <c r="AP38" s="5">
        <v>-31</v>
      </c>
      <c r="AQ38" s="6">
        <v>37590</v>
      </c>
      <c r="AR38" s="5">
        <v>5.9</v>
      </c>
      <c r="AS38" s="6">
        <v>39844</v>
      </c>
      <c r="AT38" s="5">
        <v>34</v>
      </c>
      <c r="AU38" s="6">
        <v>37590</v>
      </c>
      <c r="AV38" s="5">
        <v>0.6</v>
      </c>
      <c r="AW38" s="6">
        <v>37590</v>
      </c>
      <c r="AX38" s="5">
        <v>0.5</v>
      </c>
      <c r="AY38" s="6">
        <v>37590</v>
      </c>
      <c r="AZ38" s="5">
        <v>0.55000000000000004</v>
      </c>
      <c r="BA38" s="6">
        <v>37590</v>
      </c>
      <c r="BB38" s="5">
        <v>7566</v>
      </c>
      <c r="BC38" s="6">
        <v>37590</v>
      </c>
      <c r="BD38" s="5">
        <v>3.5</v>
      </c>
      <c r="BE38" s="6">
        <v>37590</v>
      </c>
      <c r="BF38" s="5">
        <v>16.22</v>
      </c>
      <c r="BG38" s="6">
        <v>37590</v>
      </c>
      <c r="BH38" s="5">
        <v>16.195</v>
      </c>
      <c r="BI38" s="6">
        <v>37590</v>
      </c>
      <c r="BJ38" s="5">
        <v>1.5</v>
      </c>
      <c r="BK38" s="6">
        <v>37590</v>
      </c>
      <c r="BL38" s="5">
        <v>0.7</v>
      </c>
      <c r="BM38" s="6">
        <v>37590</v>
      </c>
      <c r="BN38" s="5">
        <v>6.43</v>
      </c>
      <c r="BO38" s="6">
        <v>37590</v>
      </c>
      <c r="BP38" s="5">
        <v>0.1</v>
      </c>
      <c r="BQ38" s="6">
        <v>37590</v>
      </c>
      <c r="BR38" s="5">
        <v>1753</v>
      </c>
      <c r="BS38" s="6">
        <v>37590</v>
      </c>
      <c r="BT38" s="5">
        <v>1771</v>
      </c>
      <c r="BU38" s="6">
        <v>37590</v>
      </c>
      <c r="BV38" s="5">
        <v>0.88</v>
      </c>
      <c r="BW38" s="6">
        <v>37590</v>
      </c>
      <c r="BX38" s="5">
        <v>1024</v>
      </c>
      <c r="BY38" s="6">
        <v>37590</v>
      </c>
      <c r="BZ38" s="5">
        <v>7</v>
      </c>
      <c r="CA38" s="6">
        <v>37590</v>
      </c>
      <c r="CB38" s="5">
        <v>13.8</v>
      </c>
      <c r="CC38" s="6">
        <v>37590</v>
      </c>
      <c r="CD38" s="5">
        <v>-39.515000000000001</v>
      </c>
      <c r="CE38" s="8">
        <v>37590</v>
      </c>
      <c r="CF38" s="5">
        <v>-3.2</v>
      </c>
      <c r="CG38" s="6">
        <v>37590</v>
      </c>
      <c r="CH38" s="5">
        <v>0.6</v>
      </c>
      <c r="CI38" s="6">
        <v>37590</v>
      </c>
      <c r="CJ38" s="5">
        <v>0.5</v>
      </c>
      <c r="CK38" s="6">
        <v>37561</v>
      </c>
      <c r="CL38" s="5">
        <v>2.4500000000000002</v>
      </c>
      <c r="CM38" s="6">
        <v>37590</v>
      </c>
      <c r="CN38" s="5">
        <v>0.2</v>
      </c>
      <c r="CO38" s="6">
        <v>37590</v>
      </c>
      <c r="CP38" s="5">
        <v>0.2</v>
      </c>
      <c r="CQ38" s="6">
        <v>37590</v>
      </c>
      <c r="CR38" s="5">
        <v>2.2000000000000002</v>
      </c>
      <c r="CS38" s="6">
        <v>37590</v>
      </c>
      <c r="CT38" s="5">
        <v>2</v>
      </c>
      <c r="CU38" s="6">
        <v>37590</v>
      </c>
      <c r="CV38" s="5">
        <v>1.6977</v>
      </c>
      <c r="CW38" s="6">
        <v>41547</v>
      </c>
      <c r="CX38" s="5">
        <v>1.1000000000000001</v>
      </c>
      <c r="CY38" s="6">
        <v>41213</v>
      </c>
      <c r="CZ38" s="5">
        <v>0.1</v>
      </c>
      <c r="DA38" s="6">
        <v>37590</v>
      </c>
      <c r="DB38" s="5">
        <v>0.3</v>
      </c>
      <c r="DC38" s="6">
        <v>37590</v>
      </c>
      <c r="DD38" s="5">
        <v>4</v>
      </c>
      <c r="DE38" s="6">
        <v>37590</v>
      </c>
      <c r="DF38" s="5">
        <v>0.4</v>
      </c>
      <c r="DG38" s="6">
        <v>37590</v>
      </c>
      <c r="DH38" s="5">
        <v>3.9</v>
      </c>
      <c r="DI38" s="6">
        <v>37590</v>
      </c>
      <c r="DJ38" s="5">
        <v>2.1</v>
      </c>
      <c r="DK38" s="6">
        <v>37590</v>
      </c>
      <c r="DL38" s="5">
        <v>5.6</v>
      </c>
      <c r="DM38" s="6">
        <v>37590</v>
      </c>
      <c r="DN38" s="5">
        <v>3.5</v>
      </c>
      <c r="DO38" s="6">
        <v>40209</v>
      </c>
      <c r="DP38" s="5">
        <v>2</v>
      </c>
      <c r="DQ38" s="6">
        <v>39416</v>
      </c>
      <c r="DR38" s="5">
        <v>2.6</v>
      </c>
      <c r="DS38" s="6">
        <v>37590</v>
      </c>
      <c r="DT38" s="5">
        <v>1.1599999999999999</v>
      </c>
      <c r="DU38" s="6">
        <v>37590</v>
      </c>
      <c r="DV38" s="5">
        <v>6.9</v>
      </c>
      <c r="DW38" s="6">
        <v>37590</v>
      </c>
      <c r="DX38" s="5">
        <v>3.3</v>
      </c>
      <c r="DY38" s="6">
        <v>37590</v>
      </c>
      <c r="DZ38" s="5">
        <v>82.2</v>
      </c>
      <c r="EA38" s="6">
        <v>37590</v>
      </c>
      <c r="EB38" s="5">
        <v>97.983999999999995</v>
      </c>
    </row>
    <row r="39" spans="1:132" x14ac:dyDescent="0.2">
      <c r="A39" s="6">
        <v>37621</v>
      </c>
      <c r="B39" s="5">
        <v>51.6</v>
      </c>
      <c r="C39" s="6">
        <v>37621</v>
      </c>
      <c r="D39" s="5">
        <v>58.7</v>
      </c>
      <c r="E39" s="6">
        <v>37621</v>
      </c>
      <c r="F39" s="5">
        <v>56.9</v>
      </c>
      <c r="G39" s="6">
        <v>37621</v>
      </c>
      <c r="H39" s="5">
        <v>52.3</v>
      </c>
      <c r="I39" s="6">
        <v>45535</v>
      </c>
      <c r="J39" s="5">
        <v>47.9</v>
      </c>
      <c r="K39" s="6">
        <v>45535</v>
      </c>
      <c r="L39" s="5">
        <v>54.6</v>
      </c>
      <c r="M39" s="6">
        <v>45535</v>
      </c>
      <c r="N39" s="5">
        <v>55.7</v>
      </c>
      <c r="O39" s="6">
        <v>37621</v>
      </c>
      <c r="P39" s="5">
        <v>53.4</v>
      </c>
      <c r="Q39" s="6">
        <v>38168</v>
      </c>
      <c r="R39" s="5">
        <v>27.1</v>
      </c>
      <c r="S39" s="6">
        <v>38168</v>
      </c>
      <c r="T39" s="5">
        <v>12</v>
      </c>
      <c r="U39" s="6">
        <v>39233</v>
      </c>
      <c r="V39" s="5">
        <v>16.8</v>
      </c>
      <c r="W39" s="6">
        <v>39325</v>
      </c>
      <c r="X39" s="5">
        <v>26.7</v>
      </c>
      <c r="Y39" s="6">
        <v>37621</v>
      </c>
      <c r="Z39" s="5">
        <v>7.2</v>
      </c>
      <c r="AA39" s="6">
        <v>37621</v>
      </c>
      <c r="AB39" s="5">
        <v>-6</v>
      </c>
      <c r="AC39" s="6">
        <v>41608</v>
      </c>
      <c r="AD39" s="5">
        <v>1</v>
      </c>
      <c r="AE39" s="6">
        <v>37621</v>
      </c>
      <c r="AF39" s="5">
        <v>86.7</v>
      </c>
      <c r="AG39" s="6">
        <v>37621</v>
      </c>
      <c r="AH39" s="5">
        <v>80.7</v>
      </c>
      <c r="AI39" s="6">
        <v>37621</v>
      </c>
      <c r="AJ39" s="5">
        <v>98.5</v>
      </c>
      <c r="AK39" s="6">
        <v>37621</v>
      </c>
      <c r="AL39" s="5">
        <v>-148</v>
      </c>
      <c r="AM39" s="6">
        <v>37621</v>
      </c>
      <c r="AN39" s="5">
        <v>129335</v>
      </c>
      <c r="AO39" s="6">
        <v>41305</v>
      </c>
      <c r="AP39" s="5">
        <v>231</v>
      </c>
      <c r="AQ39" s="6">
        <v>37621</v>
      </c>
      <c r="AR39" s="5">
        <v>6</v>
      </c>
      <c r="AS39" s="6">
        <v>39872</v>
      </c>
      <c r="AT39" s="5">
        <v>34</v>
      </c>
      <c r="AU39" s="6">
        <v>37621</v>
      </c>
      <c r="AV39" s="5">
        <v>1.3</v>
      </c>
      <c r="AW39" s="6">
        <v>37621</v>
      </c>
      <c r="AX39" s="5">
        <v>-0.6</v>
      </c>
      <c r="AY39" s="6">
        <v>37621</v>
      </c>
      <c r="AZ39" s="5">
        <v>-0.55000000000000004</v>
      </c>
      <c r="BA39" s="6">
        <v>37621</v>
      </c>
      <c r="BB39" s="5">
        <v>7556</v>
      </c>
      <c r="BC39" s="6">
        <v>37621</v>
      </c>
      <c r="BD39" s="5">
        <v>3</v>
      </c>
      <c r="BE39" s="6">
        <v>37621</v>
      </c>
      <c r="BF39" s="5">
        <v>17.62</v>
      </c>
      <c r="BG39" s="6">
        <v>37621</v>
      </c>
      <c r="BH39" s="5">
        <v>17.593</v>
      </c>
      <c r="BI39" s="6">
        <v>37621</v>
      </c>
      <c r="BJ39" s="5">
        <v>3.6</v>
      </c>
      <c r="BK39" s="6">
        <v>37621</v>
      </c>
      <c r="BL39" s="5">
        <v>0.8</v>
      </c>
      <c r="BM39" s="6">
        <v>37621</v>
      </c>
      <c r="BN39" s="5">
        <v>5.49</v>
      </c>
      <c r="BO39" s="6">
        <v>37621</v>
      </c>
      <c r="BP39" s="5">
        <v>0.9</v>
      </c>
      <c r="BQ39" s="6">
        <v>37621</v>
      </c>
      <c r="BR39" s="5">
        <v>1788</v>
      </c>
      <c r="BS39" s="6">
        <v>37621</v>
      </c>
      <c r="BT39" s="5">
        <v>1896</v>
      </c>
      <c r="BU39" s="6">
        <v>37621</v>
      </c>
      <c r="BV39" s="5">
        <v>4.1900000000000004</v>
      </c>
      <c r="BW39" s="6">
        <v>37621</v>
      </c>
      <c r="BX39" s="5">
        <v>1048</v>
      </c>
      <c r="BY39" s="6">
        <v>37621</v>
      </c>
      <c r="BZ39" s="5">
        <v>4.9000000000000004</v>
      </c>
      <c r="CA39" s="6">
        <v>37621</v>
      </c>
      <c r="CB39" s="5">
        <v>18.899999999999999</v>
      </c>
      <c r="CC39" s="6">
        <v>37621</v>
      </c>
      <c r="CD39" s="5">
        <v>-43.606999999999999</v>
      </c>
      <c r="CE39" s="8">
        <v>37621</v>
      </c>
      <c r="CF39" s="5">
        <v>-0.6</v>
      </c>
      <c r="CG39" s="6">
        <v>37621</v>
      </c>
      <c r="CH39" s="5">
        <v>-1.7</v>
      </c>
      <c r="CI39" s="6">
        <v>37621</v>
      </c>
      <c r="CJ39" s="5">
        <v>-3.6</v>
      </c>
      <c r="CK39" s="6">
        <v>37592</v>
      </c>
      <c r="CL39" s="5">
        <v>1.48</v>
      </c>
      <c r="CM39" s="6">
        <v>37621</v>
      </c>
      <c r="CN39" s="5">
        <v>0.2</v>
      </c>
      <c r="CO39" s="6">
        <v>37621</v>
      </c>
      <c r="CP39" s="5">
        <v>0.1</v>
      </c>
      <c r="CQ39" s="6">
        <v>37621</v>
      </c>
      <c r="CR39" s="5">
        <v>2.4</v>
      </c>
      <c r="CS39" s="6">
        <v>37621</v>
      </c>
      <c r="CT39" s="5">
        <v>1.9</v>
      </c>
      <c r="CU39" s="6">
        <v>37621</v>
      </c>
      <c r="CV39" s="5">
        <v>1.76888</v>
      </c>
      <c r="CW39" s="6">
        <v>41578</v>
      </c>
      <c r="CX39" s="5">
        <v>1.3</v>
      </c>
      <c r="CY39" s="6">
        <v>41243</v>
      </c>
      <c r="CZ39" s="5">
        <v>0.1</v>
      </c>
      <c r="DA39" s="6">
        <v>37621</v>
      </c>
      <c r="DB39" s="5">
        <v>0.3</v>
      </c>
      <c r="DC39" s="6">
        <v>37621</v>
      </c>
      <c r="DD39" s="5">
        <v>4.0999999999999996</v>
      </c>
      <c r="DE39" s="6">
        <v>37621</v>
      </c>
      <c r="DF39" s="5">
        <v>0.8</v>
      </c>
      <c r="DG39" s="6">
        <v>37621</v>
      </c>
      <c r="DH39" s="5">
        <v>4.9000000000000004</v>
      </c>
      <c r="DI39" s="6">
        <v>37621</v>
      </c>
      <c r="DJ39" s="5">
        <v>2.9</v>
      </c>
      <c r="DK39" s="6">
        <v>37621</v>
      </c>
      <c r="DL39" s="5">
        <v>5.3</v>
      </c>
      <c r="DM39" s="6">
        <v>37621</v>
      </c>
      <c r="DN39" s="5">
        <v>3.6</v>
      </c>
      <c r="DO39" s="6">
        <v>40237</v>
      </c>
      <c r="DP39" s="5">
        <v>2.1</v>
      </c>
      <c r="DQ39" s="6">
        <v>39447</v>
      </c>
      <c r="DR39" s="5">
        <v>-6</v>
      </c>
      <c r="DS39" s="6">
        <v>37621</v>
      </c>
      <c r="DT39" s="5">
        <v>0.38</v>
      </c>
      <c r="DU39" s="6">
        <v>37621</v>
      </c>
      <c r="DV39" s="5">
        <v>6.2</v>
      </c>
      <c r="DW39" s="6">
        <v>37621</v>
      </c>
      <c r="DX39" s="5">
        <v>3.1</v>
      </c>
      <c r="DY39" s="6">
        <v>37621</v>
      </c>
      <c r="DZ39" s="5">
        <v>82.3</v>
      </c>
      <c r="EA39" s="6">
        <v>37621</v>
      </c>
      <c r="EB39" s="5">
        <v>97.885800000000003</v>
      </c>
    </row>
    <row r="40" spans="1:132" x14ac:dyDescent="0.2">
      <c r="A40" s="6">
        <v>37652</v>
      </c>
      <c r="B40" s="5">
        <v>51.3</v>
      </c>
      <c r="C40" s="6">
        <v>37652</v>
      </c>
      <c r="D40" s="5">
        <v>58.2</v>
      </c>
      <c r="E40" s="6">
        <v>37652</v>
      </c>
      <c r="F40" s="5">
        <v>57.5</v>
      </c>
      <c r="G40" s="6">
        <v>37652</v>
      </c>
      <c r="H40" s="5">
        <v>53.3</v>
      </c>
      <c r="I40" s="6">
        <v>45565</v>
      </c>
      <c r="J40" s="5">
        <v>47.3</v>
      </c>
      <c r="K40" s="6">
        <v>45565</v>
      </c>
      <c r="L40" s="5">
        <v>54</v>
      </c>
      <c r="M40" s="6">
        <v>45565</v>
      </c>
      <c r="N40" s="5">
        <v>55.2</v>
      </c>
      <c r="O40" s="6">
        <v>37652</v>
      </c>
      <c r="P40" s="5">
        <v>54</v>
      </c>
      <c r="Q40" s="6">
        <v>38199</v>
      </c>
      <c r="R40" s="5">
        <v>35</v>
      </c>
      <c r="S40" s="6">
        <v>38199</v>
      </c>
      <c r="T40" s="5">
        <v>16</v>
      </c>
      <c r="U40" s="6">
        <v>39263</v>
      </c>
      <c r="V40" s="5">
        <v>9.3000000000000007</v>
      </c>
      <c r="W40" s="6">
        <v>39355</v>
      </c>
      <c r="X40" s="5">
        <v>31</v>
      </c>
      <c r="Y40" s="6">
        <v>37652</v>
      </c>
      <c r="Z40" s="5">
        <v>5.5</v>
      </c>
      <c r="AA40" s="6">
        <v>37652</v>
      </c>
      <c r="AB40" s="5">
        <v>2</v>
      </c>
      <c r="AC40" s="6">
        <v>41639</v>
      </c>
      <c r="AD40" s="5">
        <v>2</v>
      </c>
      <c r="AE40" s="6">
        <v>37652</v>
      </c>
      <c r="AF40" s="5">
        <v>82.4</v>
      </c>
      <c r="AG40" s="6">
        <v>37652</v>
      </c>
      <c r="AH40" s="5">
        <v>78.8</v>
      </c>
      <c r="AI40" s="6">
        <v>37652</v>
      </c>
      <c r="AJ40" s="5">
        <v>99</v>
      </c>
      <c r="AK40" s="6">
        <v>37652</v>
      </c>
      <c r="AL40" s="5">
        <v>111</v>
      </c>
      <c r="AM40" s="6">
        <v>37652</v>
      </c>
      <c r="AN40" s="5">
        <v>130152</v>
      </c>
      <c r="AO40" s="6">
        <v>41333</v>
      </c>
      <c r="AP40" s="5">
        <v>250</v>
      </c>
      <c r="AQ40" s="6">
        <v>37652</v>
      </c>
      <c r="AR40" s="5">
        <v>5.8</v>
      </c>
      <c r="AS40" s="6">
        <v>39903</v>
      </c>
      <c r="AT40" s="5">
        <v>33.799999999999997</v>
      </c>
      <c r="AU40" s="6">
        <v>37652</v>
      </c>
      <c r="AV40" s="5">
        <v>0.9</v>
      </c>
      <c r="AW40" s="6">
        <v>37652</v>
      </c>
      <c r="AX40" s="5">
        <v>0.8</v>
      </c>
      <c r="AY40" s="6">
        <v>37652</v>
      </c>
      <c r="AZ40" s="5">
        <v>0.83</v>
      </c>
      <c r="BA40" s="6">
        <v>37652</v>
      </c>
      <c r="BB40" s="5">
        <v>7818</v>
      </c>
      <c r="BC40" s="6">
        <v>37652</v>
      </c>
      <c r="BD40" s="5">
        <v>4.5</v>
      </c>
      <c r="BE40" s="6">
        <v>37652</v>
      </c>
      <c r="BF40" s="5">
        <v>16.45</v>
      </c>
      <c r="BG40" s="6">
        <v>37652</v>
      </c>
      <c r="BH40" s="5">
        <v>16.425999999999998</v>
      </c>
      <c r="BI40" s="6">
        <v>37652</v>
      </c>
      <c r="BJ40" s="5">
        <v>4.0999999999999996</v>
      </c>
      <c r="BK40" s="6">
        <v>37652</v>
      </c>
      <c r="BL40" s="5">
        <v>0.4</v>
      </c>
      <c r="BM40" s="6">
        <v>37652</v>
      </c>
      <c r="BN40" s="5">
        <v>6.94</v>
      </c>
      <c r="BO40" s="6">
        <v>37652</v>
      </c>
      <c r="BP40" s="5">
        <v>0</v>
      </c>
      <c r="BQ40" s="6">
        <v>37652</v>
      </c>
      <c r="BR40" s="5">
        <v>1853</v>
      </c>
      <c r="BS40" s="6">
        <v>37652</v>
      </c>
      <c r="BT40" s="5">
        <v>1808</v>
      </c>
      <c r="BU40" s="6">
        <v>37652</v>
      </c>
      <c r="BV40" s="5">
        <v>1.01</v>
      </c>
      <c r="BW40" s="6">
        <v>37652</v>
      </c>
      <c r="BX40" s="5">
        <v>999</v>
      </c>
      <c r="BY40" s="6">
        <v>37652</v>
      </c>
      <c r="BZ40" s="5">
        <v>4.0999999999999996</v>
      </c>
      <c r="CA40" s="6">
        <v>37652</v>
      </c>
      <c r="CB40" s="5">
        <v>13.5</v>
      </c>
      <c r="CC40" s="6">
        <v>37652</v>
      </c>
      <c r="CD40" s="5">
        <v>-41.155999999999999</v>
      </c>
      <c r="CE40" s="8">
        <v>37652</v>
      </c>
      <c r="CF40" s="5">
        <v>8.5</v>
      </c>
      <c r="CG40" s="6">
        <v>37652</v>
      </c>
      <c r="CH40" s="5">
        <v>2.2000000000000002</v>
      </c>
      <c r="CI40" s="6">
        <v>37652</v>
      </c>
      <c r="CJ40" s="5">
        <v>3.7</v>
      </c>
      <c r="CK40" s="6">
        <v>37623</v>
      </c>
      <c r="CL40" s="5">
        <v>2.71</v>
      </c>
      <c r="CM40" s="6">
        <v>37652</v>
      </c>
      <c r="CN40" s="5">
        <v>0.4</v>
      </c>
      <c r="CO40" s="6">
        <v>37652</v>
      </c>
      <c r="CP40" s="5">
        <v>0.2</v>
      </c>
      <c r="CQ40" s="6">
        <v>37652</v>
      </c>
      <c r="CR40" s="5">
        <v>2.6</v>
      </c>
      <c r="CS40" s="6">
        <v>37652</v>
      </c>
      <c r="CT40" s="5">
        <v>1.9</v>
      </c>
      <c r="CU40" s="6">
        <v>37652</v>
      </c>
      <c r="CV40" s="5">
        <v>1.7808999999999999</v>
      </c>
      <c r="CW40" s="6">
        <v>41608</v>
      </c>
      <c r="CX40" s="5">
        <v>1.1000000000000001</v>
      </c>
      <c r="CY40" s="6">
        <v>41274</v>
      </c>
      <c r="CZ40" s="5">
        <v>0</v>
      </c>
      <c r="DA40" s="6">
        <v>37652</v>
      </c>
      <c r="DB40" s="5">
        <v>0</v>
      </c>
      <c r="DC40" s="6">
        <v>37652</v>
      </c>
      <c r="DD40" s="5">
        <v>1.9</v>
      </c>
      <c r="DE40" s="6">
        <v>37652</v>
      </c>
      <c r="DF40" s="5">
        <v>0.3</v>
      </c>
      <c r="DG40" s="6">
        <v>37652</v>
      </c>
      <c r="DH40" s="5">
        <v>5</v>
      </c>
      <c r="DI40" s="6">
        <v>37652</v>
      </c>
      <c r="DJ40" s="5">
        <v>2.6</v>
      </c>
      <c r="DK40" s="6">
        <v>37652</v>
      </c>
      <c r="DL40" s="5">
        <v>5.3</v>
      </c>
      <c r="DM40" s="6">
        <v>37652</v>
      </c>
      <c r="DN40" s="5">
        <v>3.7</v>
      </c>
      <c r="DO40" s="6">
        <v>40268</v>
      </c>
      <c r="DP40" s="5">
        <v>1.8</v>
      </c>
      <c r="DQ40" s="6">
        <v>39478</v>
      </c>
      <c r="DR40" s="5">
        <v>-7.4</v>
      </c>
      <c r="DS40" s="6">
        <v>37652</v>
      </c>
      <c r="DT40" s="5">
        <v>0.39</v>
      </c>
      <c r="DU40" s="6">
        <v>37652</v>
      </c>
      <c r="DV40" s="5">
        <v>6.4</v>
      </c>
      <c r="DW40" s="6">
        <v>37652</v>
      </c>
      <c r="DX40" s="5">
        <v>3.1</v>
      </c>
      <c r="DY40" s="6">
        <v>37652</v>
      </c>
      <c r="DZ40" s="5">
        <v>82.4</v>
      </c>
      <c r="EA40" s="6">
        <v>37652</v>
      </c>
      <c r="EB40" s="5">
        <v>97.813800000000001</v>
      </c>
    </row>
    <row r="41" spans="1:132" x14ac:dyDescent="0.2">
      <c r="A41" s="6">
        <v>37680</v>
      </c>
      <c r="B41" s="5">
        <v>48.8</v>
      </c>
      <c r="C41" s="6">
        <v>37680</v>
      </c>
      <c r="D41" s="5">
        <v>51.9</v>
      </c>
      <c r="E41" s="6">
        <v>37680</v>
      </c>
      <c r="F41" s="5">
        <v>65.5</v>
      </c>
      <c r="G41" s="6">
        <v>37680</v>
      </c>
      <c r="H41" s="5">
        <v>52.6</v>
      </c>
      <c r="I41" s="6">
        <v>45596</v>
      </c>
      <c r="J41" s="5">
        <v>48.5</v>
      </c>
      <c r="K41" s="6">
        <v>45596</v>
      </c>
      <c r="L41" s="5">
        <v>54.1</v>
      </c>
      <c r="M41" s="6">
        <v>45596</v>
      </c>
      <c r="N41" s="5">
        <v>55</v>
      </c>
      <c r="O41" s="6">
        <v>37680</v>
      </c>
      <c r="P41" s="5">
        <v>53.4</v>
      </c>
      <c r="Q41" s="6">
        <v>38230</v>
      </c>
      <c r="R41" s="5">
        <v>15.2</v>
      </c>
      <c r="S41" s="6">
        <v>38230</v>
      </c>
      <c r="T41" s="5">
        <v>14</v>
      </c>
      <c r="U41" s="6">
        <v>39294</v>
      </c>
      <c r="V41" s="5">
        <v>1.4</v>
      </c>
      <c r="W41" s="6">
        <v>39386</v>
      </c>
      <c r="X41" s="5">
        <v>36.1</v>
      </c>
      <c r="Y41" s="6">
        <v>37680</v>
      </c>
      <c r="Z41" s="5">
        <v>-1.6</v>
      </c>
      <c r="AA41" s="6">
        <v>37680</v>
      </c>
      <c r="AB41" s="5">
        <v>-14</v>
      </c>
      <c r="AC41" s="6">
        <v>41670</v>
      </c>
      <c r="AD41" s="5">
        <v>-2</v>
      </c>
      <c r="AE41" s="6">
        <v>37680</v>
      </c>
      <c r="AF41" s="5">
        <v>79.900000000000006</v>
      </c>
      <c r="AG41" s="6">
        <v>37680</v>
      </c>
      <c r="AH41" s="5">
        <v>64.8</v>
      </c>
      <c r="AI41" s="6">
        <v>37680</v>
      </c>
      <c r="AJ41" s="5">
        <v>96.2</v>
      </c>
      <c r="AK41" s="6">
        <v>37680</v>
      </c>
      <c r="AL41" s="5">
        <v>-137</v>
      </c>
      <c r="AM41" s="6">
        <v>37680</v>
      </c>
      <c r="AN41" s="5">
        <v>130524</v>
      </c>
      <c r="AO41" s="6">
        <v>41364</v>
      </c>
      <c r="AP41" s="5">
        <v>211</v>
      </c>
      <c r="AQ41" s="6">
        <v>37680</v>
      </c>
      <c r="AR41" s="5">
        <v>5.9</v>
      </c>
      <c r="AS41" s="6">
        <v>39933</v>
      </c>
      <c r="AT41" s="5">
        <v>33.799999999999997</v>
      </c>
      <c r="AU41" s="6">
        <v>37680</v>
      </c>
      <c r="AV41" s="5">
        <v>-0.5</v>
      </c>
      <c r="AW41" s="6">
        <v>37680</v>
      </c>
      <c r="AX41" s="5">
        <v>-0.1</v>
      </c>
      <c r="AY41" s="6">
        <v>37680</v>
      </c>
      <c r="AZ41" s="5">
        <v>0.12</v>
      </c>
      <c r="BA41" s="6">
        <v>37680</v>
      </c>
      <c r="BB41" s="5">
        <v>7416</v>
      </c>
      <c r="BC41" s="6">
        <v>37680</v>
      </c>
      <c r="BD41" s="5">
        <v>4.0999999999999996</v>
      </c>
      <c r="BE41" s="6">
        <v>37680</v>
      </c>
      <c r="BF41" s="5">
        <v>15.87</v>
      </c>
      <c r="BG41" s="6">
        <v>37680</v>
      </c>
      <c r="BH41" s="5">
        <v>15.814</v>
      </c>
      <c r="BI41" s="6">
        <v>37680</v>
      </c>
      <c r="BJ41" s="5">
        <v>2.1</v>
      </c>
      <c r="BK41" s="6">
        <v>37680</v>
      </c>
      <c r="BL41" s="5">
        <v>-1.4</v>
      </c>
      <c r="BM41" s="6">
        <v>37680</v>
      </c>
      <c r="BN41" s="5">
        <v>6.25</v>
      </c>
      <c r="BO41" s="6">
        <v>37680</v>
      </c>
      <c r="BP41" s="5">
        <v>0.3</v>
      </c>
      <c r="BQ41" s="6">
        <v>37680</v>
      </c>
      <c r="BR41" s="5">
        <v>1629</v>
      </c>
      <c r="BS41" s="6">
        <v>37680</v>
      </c>
      <c r="BT41" s="5">
        <v>1854</v>
      </c>
      <c r="BU41" s="6">
        <v>37680</v>
      </c>
      <c r="BV41" s="5">
        <v>-0.17</v>
      </c>
      <c r="BW41" s="6">
        <v>37680</v>
      </c>
      <c r="BX41" s="5">
        <v>936</v>
      </c>
      <c r="BY41" s="6">
        <v>37680</v>
      </c>
      <c r="BZ41" s="5">
        <v>4.8</v>
      </c>
      <c r="CA41" s="6">
        <v>37680</v>
      </c>
      <c r="CB41" s="5">
        <v>10.199999999999999</v>
      </c>
      <c r="CC41" s="6">
        <v>37680</v>
      </c>
      <c r="CD41" s="5">
        <v>-40.082000000000001</v>
      </c>
      <c r="CE41" s="8">
        <v>37680</v>
      </c>
      <c r="CF41" s="5">
        <v>5.4</v>
      </c>
      <c r="CG41" s="6">
        <v>37680</v>
      </c>
      <c r="CH41" s="5">
        <v>2</v>
      </c>
      <c r="CI41" s="6">
        <v>37680</v>
      </c>
      <c r="CJ41" s="5">
        <v>2.4</v>
      </c>
      <c r="CK41" s="6">
        <v>37655</v>
      </c>
      <c r="CL41" s="5">
        <v>-0.27</v>
      </c>
      <c r="CM41" s="6">
        <v>37680</v>
      </c>
      <c r="CN41" s="5">
        <v>0.5</v>
      </c>
      <c r="CO41" s="6">
        <v>37680</v>
      </c>
      <c r="CP41" s="5">
        <v>0.1</v>
      </c>
      <c r="CQ41" s="6">
        <v>37680</v>
      </c>
      <c r="CR41" s="5">
        <v>3</v>
      </c>
      <c r="CS41" s="6">
        <v>37680</v>
      </c>
      <c r="CT41" s="5">
        <v>1.7</v>
      </c>
      <c r="CU41" s="6">
        <v>37680</v>
      </c>
      <c r="CV41" s="5">
        <v>1.7268699999999999</v>
      </c>
      <c r="CW41" s="6">
        <v>41639</v>
      </c>
      <c r="CX41" s="5">
        <v>1.2</v>
      </c>
      <c r="CY41" s="6">
        <v>41305</v>
      </c>
      <c r="CZ41" s="5">
        <v>0.3</v>
      </c>
      <c r="DA41" s="6">
        <v>37680</v>
      </c>
      <c r="DB41" s="5">
        <v>0.1</v>
      </c>
      <c r="DC41" s="6">
        <v>37680</v>
      </c>
      <c r="DD41" s="5">
        <v>1.4</v>
      </c>
      <c r="DE41" s="6">
        <v>37680</v>
      </c>
      <c r="DF41" s="5">
        <v>0.1</v>
      </c>
      <c r="DG41" s="6">
        <v>37680</v>
      </c>
      <c r="DH41" s="5">
        <v>4.5</v>
      </c>
      <c r="DI41" s="6">
        <v>37680</v>
      </c>
      <c r="DJ41" s="5">
        <v>1.8</v>
      </c>
      <c r="DK41" s="6">
        <v>37680</v>
      </c>
      <c r="DL41" s="5">
        <v>5.2</v>
      </c>
      <c r="DM41" s="6">
        <v>37680</v>
      </c>
      <c r="DN41" s="5">
        <v>3.9</v>
      </c>
      <c r="DO41" s="6">
        <v>40298</v>
      </c>
      <c r="DP41" s="5">
        <v>1.8</v>
      </c>
      <c r="DQ41" s="6">
        <v>39507</v>
      </c>
      <c r="DR41" s="5">
        <v>-5.9</v>
      </c>
      <c r="DS41" s="6">
        <v>37680</v>
      </c>
      <c r="DT41" s="5">
        <v>0.56999999999999995</v>
      </c>
      <c r="DU41" s="6">
        <v>37680</v>
      </c>
      <c r="DV41" s="5">
        <v>6.5</v>
      </c>
      <c r="DW41" s="6">
        <v>37680</v>
      </c>
      <c r="DX41" s="5">
        <v>4</v>
      </c>
      <c r="DY41" s="6">
        <v>37680</v>
      </c>
      <c r="DZ41" s="5">
        <v>82.2</v>
      </c>
      <c r="EA41" s="6">
        <v>37680</v>
      </c>
      <c r="EB41" s="5">
        <v>97.778499999999994</v>
      </c>
    </row>
    <row r="42" spans="1:132" x14ac:dyDescent="0.2">
      <c r="A42" s="6">
        <v>37711</v>
      </c>
      <c r="B42" s="5">
        <v>46.3</v>
      </c>
      <c r="C42" s="6">
        <v>37711</v>
      </c>
      <c r="D42" s="5">
        <v>47.2</v>
      </c>
      <c r="E42" s="6">
        <v>37711</v>
      </c>
      <c r="F42" s="5">
        <v>70</v>
      </c>
      <c r="G42" s="6">
        <v>37711</v>
      </c>
      <c r="H42" s="5">
        <v>49.1</v>
      </c>
      <c r="I42" s="6">
        <v>45626</v>
      </c>
      <c r="J42" s="5">
        <v>49.7</v>
      </c>
      <c r="K42" s="6">
        <v>45626</v>
      </c>
      <c r="L42" s="5">
        <v>55.3</v>
      </c>
      <c r="M42" s="6">
        <v>45626</v>
      </c>
      <c r="N42" s="5">
        <v>57</v>
      </c>
      <c r="O42" s="6">
        <v>37711</v>
      </c>
      <c r="P42" s="5">
        <v>49.7</v>
      </c>
      <c r="Q42" s="6">
        <v>38260</v>
      </c>
      <c r="R42" s="5">
        <v>28.4</v>
      </c>
      <c r="S42" s="6">
        <v>38260</v>
      </c>
      <c r="T42" s="5">
        <v>16</v>
      </c>
      <c r="U42" s="6">
        <v>39325</v>
      </c>
      <c r="V42" s="5">
        <v>1.9</v>
      </c>
      <c r="W42" s="6">
        <v>39416</v>
      </c>
      <c r="X42" s="5">
        <v>25.3</v>
      </c>
      <c r="Y42" s="6">
        <v>37711</v>
      </c>
      <c r="Z42" s="5">
        <v>-3.9</v>
      </c>
      <c r="AA42" s="6">
        <v>37711</v>
      </c>
      <c r="AB42" s="5">
        <v>-13</v>
      </c>
      <c r="AC42" s="6">
        <v>41698</v>
      </c>
      <c r="AD42" s="5">
        <v>5</v>
      </c>
      <c r="AE42" s="6">
        <v>37711</v>
      </c>
      <c r="AF42" s="5">
        <v>77.599999999999994</v>
      </c>
      <c r="AG42" s="6">
        <v>37711</v>
      </c>
      <c r="AH42" s="5">
        <v>61.4</v>
      </c>
      <c r="AI42" s="6">
        <v>37711</v>
      </c>
      <c r="AJ42" s="5">
        <v>95.3</v>
      </c>
      <c r="AK42" s="6">
        <v>37711</v>
      </c>
      <c r="AL42" s="5">
        <v>-211</v>
      </c>
      <c r="AM42" s="6">
        <v>37711</v>
      </c>
      <c r="AN42" s="5">
        <v>130299</v>
      </c>
      <c r="AO42" s="6">
        <v>41394</v>
      </c>
      <c r="AP42" s="5">
        <v>144</v>
      </c>
      <c r="AQ42" s="6">
        <v>37711</v>
      </c>
      <c r="AR42" s="5">
        <v>5.9</v>
      </c>
      <c r="AS42" s="6">
        <v>39964</v>
      </c>
      <c r="AT42" s="5">
        <v>33.799999999999997</v>
      </c>
      <c r="AU42" s="6">
        <v>37711</v>
      </c>
      <c r="AV42" s="5">
        <v>-0.9</v>
      </c>
      <c r="AW42" s="6">
        <v>37711</v>
      </c>
      <c r="AX42" s="5">
        <v>0.1</v>
      </c>
      <c r="AY42" s="6">
        <v>37711</v>
      </c>
      <c r="AZ42" s="5">
        <v>-0.27</v>
      </c>
      <c r="BA42" s="6">
        <v>37711</v>
      </c>
      <c r="BB42" s="5">
        <v>7999</v>
      </c>
      <c r="BC42" s="6">
        <v>37711</v>
      </c>
      <c r="BD42" s="5">
        <v>5.2</v>
      </c>
      <c r="BE42" s="6">
        <v>37711</v>
      </c>
      <c r="BF42" s="5">
        <v>16.28</v>
      </c>
      <c r="BG42" s="6">
        <v>37711</v>
      </c>
      <c r="BH42" s="5">
        <v>16.172999999999998</v>
      </c>
      <c r="BI42" s="6">
        <v>37711</v>
      </c>
      <c r="BJ42" s="5">
        <v>4.2</v>
      </c>
      <c r="BK42" s="6">
        <v>37711</v>
      </c>
      <c r="BL42" s="5">
        <v>1.8</v>
      </c>
      <c r="BM42" s="6">
        <v>37711</v>
      </c>
      <c r="BN42" s="5">
        <v>7.4</v>
      </c>
      <c r="BO42" s="6">
        <v>37711</v>
      </c>
      <c r="BP42" s="5">
        <v>0.4</v>
      </c>
      <c r="BQ42" s="6">
        <v>37711</v>
      </c>
      <c r="BR42" s="5">
        <v>1726</v>
      </c>
      <c r="BS42" s="6">
        <v>37711</v>
      </c>
      <c r="BT42" s="5">
        <v>1757</v>
      </c>
      <c r="BU42" s="6">
        <v>37711</v>
      </c>
      <c r="BV42" s="5">
        <v>-2.66</v>
      </c>
      <c r="BW42" s="6">
        <v>37711</v>
      </c>
      <c r="BX42" s="5">
        <v>999</v>
      </c>
      <c r="BY42" s="6">
        <v>37711</v>
      </c>
      <c r="BZ42" s="5">
        <v>3.5</v>
      </c>
      <c r="CA42" s="6">
        <v>37711</v>
      </c>
      <c r="CB42" s="5">
        <v>13.9</v>
      </c>
      <c r="CC42" s="6">
        <v>37711</v>
      </c>
      <c r="CD42" s="5">
        <v>-43.805999999999997</v>
      </c>
      <c r="CE42" s="8">
        <v>37711</v>
      </c>
      <c r="CF42" s="5">
        <v>7</v>
      </c>
      <c r="CG42" s="6">
        <v>37711</v>
      </c>
      <c r="CH42" s="5">
        <v>0</v>
      </c>
      <c r="CI42" s="6">
        <v>37711</v>
      </c>
      <c r="CJ42" s="5">
        <v>-1.1000000000000001</v>
      </c>
      <c r="CK42" s="6">
        <v>37683</v>
      </c>
      <c r="CL42" s="5">
        <v>0.6</v>
      </c>
      <c r="CM42" s="6">
        <v>37711</v>
      </c>
      <c r="CN42" s="5">
        <v>0.2</v>
      </c>
      <c r="CO42" s="6">
        <v>37711</v>
      </c>
      <c r="CP42" s="5">
        <v>0</v>
      </c>
      <c r="CQ42" s="6">
        <v>37711</v>
      </c>
      <c r="CR42" s="5">
        <v>3</v>
      </c>
      <c r="CS42" s="6">
        <v>37711</v>
      </c>
      <c r="CT42" s="5">
        <v>1.7</v>
      </c>
      <c r="CU42" s="6">
        <v>37711</v>
      </c>
      <c r="CV42" s="5">
        <v>1.7688999999999999</v>
      </c>
      <c r="CW42" s="6">
        <v>41670</v>
      </c>
      <c r="CX42" s="5">
        <v>1.3</v>
      </c>
      <c r="CY42" s="6">
        <v>41333</v>
      </c>
      <c r="CZ42" s="5">
        <v>0.2</v>
      </c>
      <c r="DA42" s="6">
        <v>37711</v>
      </c>
      <c r="DB42" s="5">
        <v>0.4</v>
      </c>
      <c r="DC42" s="6">
        <v>37711</v>
      </c>
      <c r="DD42" s="5">
        <v>1.5</v>
      </c>
      <c r="DE42" s="6">
        <v>37711</v>
      </c>
      <c r="DF42" s="5">
        <v>0.8</v>
      </c>
      <c r="DG42" s="6">
        <v>37711</v>
      </c>
      <c r="DH42" s="5">
        <v>5.0999999999999996</v>
      </c>
      <c r="DI42" s="6">
        <v>37711</v>
      </c>
      <c r="DJ42" s="5">
        <v>2.4</v>
      </c>
      <c r="DK42" s="6">
        <v>37711</v>
      </c>
      <c r="DL42" s="5">
        <v>4.9000000000000004</v>
      </c>
      <c r="DM42" s="6">
        <v>37711</v>
      </c>
      <c r="DN42" s="5">
        <v>3.7</v>
      </c>
      <c r="DO42" s="6">
        <v>40329</v>
      </c>
      <c r="DP42" s="5">
        <v>1.9</v>
      </c>
      <c r="DQ42" s="6">
        <v>39538</v>
      </c>
      <c r="DR42" s="5">
        <v>-8.1</v>
      </c>
      <c r="DS42" s="6">
        <v>37711</v>
      </c>
      <c r="DT42" s="5">
        <v>0.32</v>
      </c>
      <c r="DU42" s="6">
        <v>37711</v>
      </c>
      <c r="DV42" s="5">
        <v>6.7</v>
      </c>
      <c r="DW42" s="6">
        <v>37711</v>
      </c>
      <c r="DX42" s="5">
        <v>3.9</v>
      </c>
      <c r="DY42" s="6">
        <v>37711</v>
      </c>
      <c r="DZ42" s="5">
        <v>82.1</v>
      </c>
      <c r="EA42" s="6">
        <v>37711</v>
      </c>
      <c r="EB42" s="5">
        <v>97.812200000000004</v>
      </c>
    </row>
    <row r="43" spans="1:132" x14ac:dyDescent="0.2">
      <c r="A43" s="6">
        <v>37741</v>
      </c>
      <c r="B43" s="5">
        <v>46.1</v>
      </c>
      <c r="C43" s="6">
        <v>37741</v>
      </c>
      <c r="D43" s="5">
        <v>47.2</v>
      </c>
      <c r="E43" s="6">
        <v>37741</v>
      </c>
      <c r="F43" s="5">
        <v>63.5</v>
      </c>
      <c r="G43" s="6">
        <v>37741</v>
      </c>
      <c r="H43" s="5">
        <v>50.1</v>
      </c>
      <c r="I43" s="6">
        <v>45657</v>
      </c>
      <c r="J43" s="5">
        <v>49.4</v>
      </c>
      <c r="K43" s="6">
        <v>45657</v>
      </c>
      <c r="L43" s="5">
        <v>56.6</v>
      </c>
      <c r="M43" s="6">
        <v>45657</v>
      </c>
      <c r="N43" s="5">
        <v>58.5</v>
      </c>
      <c r="O43" s="6">
        <v>37741</v>
      </c>
      <c r="P43" s="5">
        <v>47</v>
      </c>
      <c r="Q43" s="6">
        <v>38291</v>
      </c>
      <c r="R43" s="5">
        <v>24.5</v>
      </c>
      <c r="S43" s="6">
        <v>38291</v>
      </c>
      <c r="T43" s="5">
        <v>17</v>
      </c>
      <c r="U43" s="6">
        <v>39355</v>
      </c>
      <c r="V43" s="5">
        <v>-0.8</v>
      </c>
      <c r="W43" s="6">
        <v>39447</v>
      </c>
      <c r="X43" s="5">
        <v>25.8</v>
      </c>
      <c r="Y43" s="6">
        <v>37741</v>
      </c>
      <c r="Z43" s="5">
        <v>-6.6</v>
      </c>
      <c r="AA43" s="6">
        <v>37741</v>
      </c>
      <c r="AB43" s="5">
        <v>-12</v>
      </c>
      <c r="AC43" s="6">
        <v>41729</v>
      </c>
      <c r="AD43" s="5">
        <v>8</v>
      </c>
      <c r="AE43" s="6">
        <v>37741</v>
      </c>
      <c r="AF43" s="5">
        <v>86</v>
      </c>
      <c r="AG43" s="6">
        <v>37741</v>
      </c>
      <c r="AH43" s="5">
        <v>81</v>
      </c>
      <c r="AI43" s="6">
        <v>37741</v>
      </c>
      <c r="AJ43" s="5">
        <v>99.6</v>
      </c>
      <c r="AK43" s="6">
        <v>37741</v>
      </c>
      <c r="AL43" s="5">
        <v>-56</v>
      </c>
      <c r="AM43" s="6">
        <v>37741</v>
      </c>
      <c r="AN43" s="5">
        <v>130481</v>
      </c>
      <c r="AO43" s="6">
        <v>41425</v>
      </c>
      <c r="AP43" s="5">
        <v>255</v>
      </c>
      <c r="AQ43" s="6">
        <v>37741</v>
      </c>
      <c r="AR43" s="5">
        <v>6</v>
      </c>
      <c r="AS43" s="6">
        <v>39994</v>
      </c>
      <c r="AT43" s="5">
        <v>33.700000000000003</v>
      </c>
      <c r="AU43" s="6">
        <v>37741</v>
      </c>
      <c r="AV43" s="5">
        <v>1</v>
      </c>
      <c r="AW43" s="6">
        <v>37741</v>
      </c>
      <c r="AX43" s="5">
        <v>-0.8</v>
      </c>
      <c r="AY43" s="6">
        <v>37741</v>
      </c>
      <c r="AZ43" s="5">
        <v>-0.63</v>
      </c>
      <c r="BA43" s="6">
        <v>37741</v>
      </c>
      <c r="BB43" s="5">
        <v>7885</v>
      </c>
      <c r="BC43" s="6">
        <v>37741</v>
      </c>
      <c r="BD43" s="5">
        <v>1.6</v>
      </c>
      <c r="BE43" s="6">
        <v>37741</v>
      </c>
      <c r="BF43" s="5">
        <v>16.47</v>
      </c>
      <c r="BG43" s="6">
        <v>37741</v>
      </c>
      <c r="BH43" s="5">
        <v>16.433</v>
      </c>
      <c r="BI43" s="6">
        <v>37741</v>
      </c>
      <c r="BJ43" s="5">
        <v>2.2999999999999998</v>
      </c>
      <c r="BK43" s="6">
        <v>37741</v>
      </c>
      <c r="BL43" s="5">
        <v>-0.2</v>
      </c>
      <c r="BM43" s="6">
        <v>37741</v>
      </c>
      <c r="BN43" s="5">
        <v>3.6</v>
      </c>
      <c r="BO43" s="6">
        <v>37741</v>
      </c>
      <c r="BP43" s="5">
        <v>0.2</v>
      </c>
      <c r="BQ43" s="6">
        <v>37741</v>
      </c>
      <c r="BR43" s="5">
        <v>1643</v>
      </c>
      <c r="BS43" s="6">
        <v>37741</v>
      </c>
      <c r="BT43" s="5">
        <v>1803</v>
      </c>
      <c r="BU43" s="6">
        <v>37741</v>
      </c>
      <c r="BV43" s="5">
        <v>-0.34</v>
      </c>
      <c r="BW43" s="6">
        <v>37741</v>
      </c>
      <c r="BX43" s="5">
        <v>1012</v>
      </c>
      <c r="BY43" s="6">
        <v>37741</v>
      </c>
      <c r="BZ43" s="5">
        <v>0.6</v>
      </c>
      <c r="CA43" s="6">
        <v>37741</v>
      </c>
      <c r="CB43" s="5">
        <v>7.4</v>
      </c>
      <c r="CC43" s="6">
        <v>37741</v>
      </c>
      <c r="CD43" s="5">
        <v>-42.036999999999999</v>
      </c>
      <c r="CE43" s="8">
        <v>37741</v>
      </c>
      <c r="CF43" s="5">
        <v>5</v>
      </c>
      <c r="CG43" s="6">
        <v>37741</v>
      </c>
      <c r="CH43" s="5">
        <v>-2.7</v>
      </c>
      <c r="CI43" s="6">
        <v>37741</v>
      </c>
      <c r="CJ43" s="5">
        <v>-1.7</v>
      </c>
      <c r="CK43" s="6">
        <v>37712</v>
      </c>
      <c r="CL43" s="5">
        <v>0.69</v>
      </c>
      <c r="CM43" s="6">
        <v>37741</v>
      </c>
      <c r="CN43" s="5">
        <v>-0.4</v>
      </c>
      <c r="CO43" s="6">
        <v>37741</v>
      </c>
      <c r="CP43" s="5">
        <v>0</v>
      </c>
      <c r="CQ43" s="6">
        <v>37741</v>
      </c>
      <c r="CR43" s="5">
        <v>2.2000000000000002</v>
      </c>
      <c r="CS43" s="6">
        <v>37741</v>
      </c>
      <c r="CT43" s="5">
        <v>1.5</v>
      </c>
      <c r="CU43" s="6">
        <v>37741</v>
      </c>
      <c r="CV43" s="5">
        <v>1.5984499999999999</v>
      </c>
      <c r="CW43" s="6">
        <v>41698</v>
      </c>
      <c r="CX43" s="5">
        <v>1.2</v>
      </c>
      <c r="CY43" s="6">
        <v>41364</v>
      </c>
      <c r="CZ43" s="5">
        <v>0</v>
      </c>
      <c r="DA43" s="6">
        <v>37741</v>
      </c>
      <c r="DB43" s="5">
        <v>0.2</v>
      </c>
      <c r="DC43" s="6">
        <v>37741</v>
      </c>
      <c r="DD43" s="5">
        <v>1.7</v>
      </c>
      <c r="DE43" s="6">
        <v>37741</v>
      </c>
      <c r="DF43" s="5">
        <v>0.3</v>
      </c>
      <c r="DG43" s="6">
        <v>37741</v>
      </c>
      <c r="DH43" s="5">
        <v>4.4000000000000004</v>
      </c>
      <c r="DI43" s="6">
        <v>37741</v>
      </c>
      <c r="DJ43" s="5">
        <v>2.4</v>
      </c>
      <c r="DK43" s="6">
        <v>37741</v>
      </c>
      <c r="DL43" s="5">
        <v>5</v>
      </c>
      <c r="DM43" s="6">
        <v>37741</v>
      </c>
      <c r="DN43" s="5">
        <v>3.5</v>
      </c>
      <c r="DO43" s="6">
        <v>40359</v>
      </c>
      <c r="DP43" s="5">
        <v>1.8</v>
      </c>
      <c r="DQ43" s="6">
        <v>39568</v>
      </c>
      <c r="DR43" s="5">
        <v>-2.2000000000000002</v>
      </c>
      <c r="DS43" s="6">
        <v>37741</v>
      </c>
      <c r="DT43" s="5">
        <v>0.32</v>
      </c>
      <c r="DU43" s="6">
        <v>37741</v>
      </c>
      <c r="DV43" s="5">
        <v>7.3</v>
      </c>
      <c r="DW43" s="6">
        <v>37741</v>
      </c>
      <c r="DX43" s="5">
        <v>5.3</v>
      </c>
      <c r="DY43" s="6">
        <v>37741</v>
      </c>
      <c r="DZ43" s="5">
        <v>81.900000000000006</v>
      </c>
      <c r="EA43" s="6">
        <v>37741</v>
      </c>
      <c r="EB43" s="5">
        <v>97.942499999999995</v>
      </c>
    </row>
    <row r="44" spans="1:132" x14ac:dyDescent="0.2">
      <c r="A44" s="6">
        <v>37772</v>
      </c>
      <c r="B44" s="5">
        <v>49</v>
      </c>
      <c r="C44" s="6">
        <v>37772</v>
      </c>
      <c r="D44" s="5">
        <v>53.4</v>
      </c>
      <c r="E44" s="6">
        <v>37772</v>
      </c>
      <c r="F44" s="5">
        <v>51.5</v>
      </c>
      <c r="G44" s="6">
        <v>37772</v>
      </c>
      <c r="H44" s="5">
        <v>52.8</v>
      </c>
      <c r="I44" s="6">
        <v>45688</v>
      </c>
      <c r="J44" s="5">
        <v>51.2</v>
      </c>
      <c r="K44" s="6">
        <v>45688</v>
      </c>
      <c r="L44" s="5">
        <v>52.4</v>
      </c>
      <c r="M44" s="6">
        <v>45688</v>
      </c>
      <c r="N44" s="5">
        <v>52.8</v>
      </c>
      <c r="O44" s="6">
        <v>37772</v>
      </c>
      <c r="P44" s="5">
        <v>50.2</v>
      </c>
      <c r="Q44" s="6">
        <v>38321</v>
      </c>
      <c r="R44" s="5">
        <v>15.3</v>
      </c>
      <c r="S44" s="6">
        <v>38321</v>
      </c>
      <c r="T44" s="5">
        <v>13</v>
      </c>
      <c r="U44" s="6">
        <v>39386</v>
      </c>
      <c r="V44" s="5">
        <v>-0.1</v>
      </c>
      <c r="W44" s="6">
        <v>39478</v>
      </c>
      <c r="X44" s="5">
        <v>24.6</v>
      </c>
      <c r="Y44" s="6">
        <v>37772</v>
      </c>
      <c r="Z44" s="5">
        <v>-0.6</v>
      </c>
      <c r="AA44" s="6">
        <v>37772</v>
      </c>
      <c r="AB44" s="5">
        <v>-19</v>
      </c>
      <c r="AC44" s="6">
        <v>41759</v>
      </c>
      <c r="AD44" s="5">
        <v>7</v>
      </c>
      <c r="AE44" s="6">
        <v>37772</v>
      </c>
      <c r="AF44" s="5">
        <v>92.1</v>
      </c>
      <c r="AG44" s="6">
        <v>37772</v>
      </c>
      <c r="AH44" s="5">
        <v>83.6</v>
      </c>
      <c r="AI44" s="6">
        <v>37772</v>
      </c>
      <c r="AJ44" s="5">
        <v>99.7</v>
      </c>
      <c r="AK44" s="6">
        <v>37772</v>
      </c>
      <c r="AL44" s="5">
        <v>20</v>
      </c>
      <c r="AM44" s="6">
        <v>37772</v>
      </c>
      <c r="AN44" s="5">
        <v>130279</v>
      </c>
      <c r="AO44" s="6">
        <v>41455</v>
      </c>
      <c r="AP44" s="5">
        <v>205</v>
      </c>
      <c r="AQ44" s="6">
        <v>37772</v>
      </c>
      <c r="AR44" s="5">
        <v>6.1</v>
      </c>
      <c r="AS44" s="6">
        <v>40025</v>
      </c>
      <c r="AT44" s="5">
        <v>33.799999999999997</v>
      </c>
      <c r="AU44" s="6">
        <v>37772</v>
      </c>
      <c r="AV44" s="5">
        <v>0.9</v>
      </c>
      <c r="AW44" s="6">
        <v>37772</v>
      </c>
      <c r="AX44" s="5">
        <v>0</v>
      </c>
      <c r="AY44" s="6">
        <v>37772</v>
      </c>
      <c r="AZ44" s="5">
        <v>-0.03</v>
      </c>
      <c r="BA44" s="6">
        <v>37772</v>
      </c>
      <c r="BB44" s="5">
        <v>7521</v>
      </c>
      <c r="BC44" s="6">
        <v>37772</v>
      </c>
      <c r="BD44" s="5">
        <v>1.9</v>
      </c>
      <c r="BE44" s="6">
        <v>37772</v>
      </c>
      <c r="BF44" s="5">
        <v>16.18</v>
      </c>
      <c r="BG44" s="6">
        <v>37772</v>
      </c>
      <c r="BH44" s="5">
        <v>16.152000000000001</v>
      </c>
      <c r="BI44" s="6">
        <v>37772</v>
      </c>
      <c r="BJ44" s="5">
        <v>4</v>
      </c>
      <c r="BK44" s="6">
        <v>37772</v>
      </c>
      <c r="BL44" s="5">
        <v>0.3</v>
      </c>
      <c r="BM44" s="6">
        <v>37772</v>
      </c>
      <c r="BN44" s="5">
        <v>2.52</v>
      </c>
      <c r="BO44" s="6">
        <v>37772</v>
      </c>
      <c r="BP44" s="5">
        <v>-0.5</v>
      </c>
      <c r="BQ44" s="6">
        <v>37772</v>
      </c>
      <c r="BR44" s="5">
        <v>1751</v>
      </c>
      <c r="BS44" s="6">
        <v>37772</v>
      </c>
      <c r="BT44" s="5">
        <v>1835</v>
      </c>
      <c r="BU44" s="6">
        <v>37772</v>
      </c>
      <c r="BV44" s="5">
        <v>1.71</v>
      </c>
      <c r="BW44" s="6">
        <v>37772</v>
      </c>
      <c r="BX44" s="5">
        <v>1078</v>
      </c>
      <c r="BY44" s="6">
        <v>37772</v>
      </c>
      <c r="BZ44" s="5">
        <v>0.2</v>
      </c>
      <c r="CA44" s="6">
        <v>37772</v>
      </c>
      <c r="CB44" s="5">
        <v>6.2</v>
      </c>
      <c r="CC44" s="6">
        <v>37772</v>
      </c>
      <c r="CD44" s="5">
        <v>-41.045000000000002</v>
      </c>
      <c r="CE44" s="8">
        <v>37772</v>
      </c>
      <c r="CF44" s="5">
        <v>7</v>
      </c>
      <c r="CG44" s="6">
        <v>37772</v>
      </c>
      <c r="CH44" s="5">
        <v>1</v>
      </c>
      <c r="CI44" s="6">
        <v>37772</v>
      </c>
      <c r="CJ44" s="5">
        <v>1.3</v>
      </c>
      <c r="CK44" s="6">
        <v>37742</v>
      </c>
      <c r="CL44" s="5">
        <v>2.27</v>
      </c>
      <c r="CM44" s="6">
        <v>37772</v>
      </c>
      <c r="CN44" s="5">
        <v>-0.2</v>
      </c>
      <c r="CO44" s="6">
        <v>37772</v>
      </c>
      <c r="CP44" s="5">
        <v>0.2</v>
      </c>
      <c r="CQ44" s="6">
        <v>37772</v>
      </c>
      <c r="CR44" s="5">
        <v>2.1</v>
      </c>
      <c r="CS44" s="6">
        <v>37772</v>
      </c>
      <c r="CT44" s="5">
        <v>1.6</v>
      </c>
      <c r="CU44" s="6">
        <v>37772</v>
      </c>
      <c r="CV44" s="5">
        <v>1.6315500000000001</v>
      </c>
      <c r="CW44" s="6">
        <v>41729</v>
      </c>
      <c r="CX44" s="5">
        <v>1.6</v>
      </c>
      <c r="CY44" s="6">
        <v>41394</v>
      </c>
      <c r="CZ44" s="5">
        <v>-0.2</v>
      </c>
      <c r="DA44" s="6">
        <v>37772</v>
      </c>
      <c r="DB44" s="5">
        <v>0.6</v>
      </c>
      <c r="DC44" s="6">
        <v>37772</v>
      </c>
      <c r="DD44" s="5">
        <v>2</v>
      </c>
      <c r="DE44" s="6">
        <v>37772</v>
      </c>
      <c r="DF44" s="5">
        <v>0.2</v>
      </c>
      <c r="DG44" s="6">
        <v>37772</v>
      </c>
      <c r="DH44" s="5">
        <v>5</v>
      </c>
      <c r="DI44" s="6">
        <v>37772</v>
      </c>
      <c r="DJ44" s="5">
        <v>3.1</v>
      </c>
      <c r="DK44" s="6">
        <v>37772</v>
      </c>
      <c r="DL44" s="5">
        <v>5.3</v>
      </c>
      <c r="DM44" s="6">
        <v>37772</v>
      </c>
      <c r="DN44" s="5">
        <v>3.5</v>
      </c>
      <c r="DO44" s="6">
        <v>40390</v>
      </c>
      <c r="DP44" s="5">
        <v>1.8</v>
      </c>
      <c r="DQ44" s="6">
        <v>39599</v>
      </c>
      <c r="DR44" s="5">
        <v>-3.9</v>
      </c>
      <c r="DS44" s="6">
        <v>37772</v>
      </c>
      <c r="DT44" s="5">
        <v>0.36</v>
      </c>
      <c r="DU44" s="6">
        <v>37772</v>
      </c>
      <c r="DV44" s="5">
        <v>7.9</v>
      </c>
      <c r="DW44" s="6">
        <v>37772</v>
      </c>
      <c r="DX44" s="5">
        <v>6.7</v>
      </c>
      <c r="DY44" s="6">
        <v>37772</v>
      </c>
      <c r="DZ44" s="5">
        <v>82.8</v>
      </c>
      <c r="EA44" s="6">
        <v>37772</v>
      </c>
      <c r="EB44" s="5">
        <v>98.164299999999997</v>
      </c>
    </row>
    <row r="45" spans="1:132" x14ac:dyDescent="0.2">
      <c r="A45" s="6">
        <v>37802</v>
      </c>
      <c r="B45" s="5">
        <v>49</v>
      </c>
      <c r="C45" s="6">
        <v>37802</v>
      </c>
      <c r="D45" s="5">
        <v>53.6</v>
      </c>
      <c r="E45" s="6">
        <v>37802</v>
      </c>
      <c r="F45" s="5">
        <v>56.5</v>
      </c>
      <c r="G45" s="6">
        <v>37802</v>
      </c>
      <c r="H45" s="5">
        <v>54.3</v>
      </c>
      <c r="I45" s="6">
        <v>45716</v>
      </c>
      <c r="J45" s="5">
        <v>52.7</v>
      </c>
      <c r="K45" s="6">
        <v>45716</v>
      </c>
      <c r="L45" s="5">
        <v>51.6</v>
      </c>
      <c r="M45" s="6">
        <v>45716</v>
      </c>
      <c r="N45" s="5">
        <v>51</v>
      </c>
      <c r="O45" s="6">
        <v>37802</v>
      </c>
      <c r="P45" s="5">
        <v>55</v>
      </c>
      <c r="Q45" s="6">
        <v>38352</v>
      </c>
      <c r="R45" s="5">
        <v>21.6</v>
      </c>
      <c r="S45" s="6">
        <v>38352</v>
      </c>
      <c r="T45" s="5">
        <v>13</v>
      </c>
      <c r="U45" s="6">
        <v>39416</v>
      </c>
      <c r="V45" s="5">
        <v>-12</v>
      </c>
      <c r="W45" s="6">
        <v>39507</v>
      </c>
      <c r="X45" s="5">
        <v>11.5</v>
      </c>
      <c r="Y45" s="6">
        <v>37802</v>
      </c>
      <c r="Z45" s="5">
        <v>3.7</v>
      </c>
      <c r="AA45" s="6">
        <v>37802</v>
      </c>
      <c r="AB45" s="5">
        <v>0</v>
      </c>
      <c r="AC45" s="6">
        <v>41790</v>
      </c>
      <c r="AD45" s="5">
        <v>7</v>
      </c>
      <c r="AE45" s="6">
        <v>37802</v>
      </c>
      <c r="AF45" s="5">
        <v>89.7</v>
      </c>
      <c r="AG45" s="6">
        <v>37802</v>
      </c>
      <c r="AH45" s="5">
        <v>83.5</v>
      </c>
      <c r="AI45" s="6">
        <v>37802</v>
      </c>
      <c r="AJ45" s="5">
        <v>102.2</v>
      </c>
      <c r="AK45" s="6">
        <v>37802</v>
      </c>
      <c r="AL45" s="5">
        <v>-4</v>
      </c>
      <c r="AM45" s="6">
        <v>37802</v>
      </c>
      <c r="AN45" s="5">
        <v>130356</v>
      </c>
      <c r="AO45" s="6">
        <v>41486</v>
      </c>
      <c r="AP45" s="5">
        <v>171</v>
      </c>
      <c r="AQ45" s="6">
        <v>37802</v>
      </c>
      <c r="AR45" s="5">
        <v>6.3</v>
      </c>
      <c r="AS45" s="6">
        <v>40056</v>
      </c>
      <c r="AT45" s="5">
        <v>33.799999999999997</v>
      </c>
      <c r="AU45" s="6">
        <v>37802</v>
      </c>
      <c r="AV45" s="5">
        <v>1.6</v>
      </c>
      <c r="AW45" s="6">
        <v>37802</v>
      </c>
      <c r="AX45" s="5">
        <v>0.5</v>
      </c>
      <c r="AY45" s="6">
        <v>37802</v>
      </c>
      <c r="AZ45" s="5">
        <v>0.13</v>
      </c>
      <c r="BA45" s="6">
        <v>37802</v>
      </c>
      <c r="BB45" s="5">
        <v>7742</v>
      </c>
      <c r="BC45" s="6">
        <v>37802</v>
      </c>
      <c r="BD45" s="5">
        <v>2.8</v>
      </c>
      <c r="BE45" s="6">
        <v>37802</v>
      </c>
      <c r="BF45" s="5">
        <v>16.71</v>
      </c>
      <c r="BG45" s="6">
        <v>37802</v>
      </c>
      <c r="BH45" s="5">
        <v>16.686</v>
      </c>
      <c r="BI45" s="6">
        <v>37802</v>
      </c>
      <c r="BJ45" s="5">
        <v>4.3</v>
      </c>
      <c r="BK45" s="6">
        <v>37802</v>
      </c>
      <c r="BL45" s="5">
        <v>1.1000000000000001</v>
      </c>
      <c r="BM45" s="6">
        <v>37802</v>
      </c>
      <c r="BN45" s="5">
        <v>3.67</v>
      </c>
      <c r="BO45" s="6">
        <v>37802</v>
      </c>
      <c r="BP45" s="5">
        <v>-0.3</v>
      </c>
      <c r="BQ45" s="6">
        <v>37802</v>
      </c>
      <c r="BR45" s="5">
        <v>1867</v>
      </c>
      <c r="BS45" s="6">
        <v>37802</v>
      </c>
      <c r="BT45" s="5">
        <v>1875</v>
      </c>
      <c r="BU45" s="6">
        <v>37802</v>
      </c>
      <c r="BV45" s="5">
        <v>0</v>
      </c>
      <c r="BW45" s="6">
        <v>37802</v>
      </c>
      <c r="BX45" s="5">
        <v>1193</v>
      </c>
      <c r="BY45" s="6">
        <v>37802</v>
      </c>
      <c r="BZ45" s="5">
        <v>1.9</v>
      </c>
      <c r="CA45" s="6">
        <v>37802</v>
      </c>
      <c r="CB45" s="5">
        <v>5.6</v>
      </c>
      <c r="CC45" s="6">
        <v>37802</v>
      </c>
      <c r="CD45" s="5">
        <v>-39.695999999999998</v>
      </c>
      <c r="CE45" s="8">
        <v>37802</v>
      </c>
      <c r="CF45" s="5">
        <v>0.6</v>
      </c>
      <c r="CG45" s="6">
        <v>37802</v>
      </c>
      <c r="CH45" s="5">
        <v>1.3</v>
      </c>
      <c r="CI45" s="6">
        <v>37802</v>
      </c>
      <c r="CJ45" s="5">
        <v>1.1000000000000001</v>
      </c>
      <c r="CK45" s="6">
        <v>37774</v>
      </c>
      <c r="CL45" s="5">
        <v>3.49</v>
      </c>
      <c r="CM45" s="6">
        <v>37802</v>
      </c>
      <c r="CN45" s="5">
        <v>0.1</v>
      </c>
      <c r="CO45" s="6">
        <v>37802</v>
      </c>
      <c r="CP45" s="5">
        <v>0.1</v>
      </c>
      <c r="CQ45" s="6">
        <v>37802</v>
      </c>
      <c r="CR45" s="5">
        <v>2.1</v>
      </c>
      <c r="CS45" s="6">
        <v>37802</v>
      </c>
      <c r="CT45" s="5">
        <v>1.5</v>
      </c>
      <c r="CU45" s="6">
        <v>37802</v>
      </c>
      <c r="CV45" s="5">
        <v>1.52708</v>
      </c>
      <c r="CW45" s="6">
        <v>41759</v>
      </c>
      <c r="CX45" s="5">
        <v>1.8</v>
      </c>
      <c r="CY45" s="6">
        <v>41425</v>
      </c>
      <c r="CZ45" s="5">
        <v>-0.1</v>
      </c>
      <c r="DA45" s="6">
        <v>37802</v>
      </c>
      <c r="DB45" s="5">
        <v>0.4</v>
      </c>
      <c r="DC45" s="6">
        <v>37802</v>
      </c>
      <c r="DD45" s="5">
        <v>2</v>
      </c>
      <c r="DE45" s="6">
        <v>37802</v>
      </c>
      <c r="DF45" s="5">
        <v>0.6</v>
      </c>
      <c r="DG45" s="6">
        <v>37802</v>
      </c>
      <c r="DH45" s="5">
        <v>5.0999999999999996</v>
      </c>
      <c r="DI45" s="6">
        <v>37802</v>
      </c>
      <c r="DJ45" s="5">
        <v>3.3</v>
      </c>
      <c r="DK45" s="6">
        <v>37802</v>
      </c>
      <c r="DL45" s="5">
        <v>5.0999999999999996</v>
      </c>
      <c r="DM45" s="6">
        <v>37802</v>
      </c>
      <c r="DN45" s="5">
        <v>3.6</v>
      </c>
      <c r="DO45" s="6">
        <v>40421</v>
      </c>
      <c r="DP45" s="5">
        <v>1.8</v>
      </c>
      <c r="DQ45" s="6">
        <v>39629</v>
      </c>
      <c r="DR45" s="5">
        <v>-6.9</v>
      </c>
      <c r="DS45" s="6">
        <v>37802</v>
      </c>
      <c r="DT45" s="5">
        <v>0.53</v>
      </c>
      <c r="DU45" s="6">
        <v>37802</v>
      </c>
      <c r="DV45" s="5">
        <v>8.1</v>
      </c>
      <c r="DW45" s="6">
        <v>37802</v>
      </c>
      <c r="DX45" s="5">
        <v>7.3</v>
      </c>
      <c r="DY45" s="6">
        <v>37802</v>
      </c>
      <c r="DZ45" s="5">
        <v>83.5</v>
      </c>
      <c r="EA45" s="6">
        <v>37802</v>
      </c>
      <c r="EB45" s="5">
        <v>98.451400000000007</v>
      </c>
    </row>
    <row r="46" spans="1:132" x14ac:dyDescent="0.2">
      <c r="A46" s="6">
        <v>37833</v>
      </c>
      <c r="B46" s="5">
        <v>51</v>
      </c>
      <c r="C46" s="6">
        <v>37833</v>
      </c>
      <c r="D46" s="5">
        <v>56.8</v>
      </c>
      <c r="E46" s="6">
        <v>37833</v>
      </c>
      <c r="F46" s="5">
        <v>53</v>
      </c>
      <c r="G46" s="6">
        <v>37833</v>
      </c>
      <c r="H46" s="5">
        <v>57.3</v>
      </c>
      <c r="I46" s="6">
        <v>45747</v>
      </c>
      <c r="J46" s="5">
        <v>50.2</v>
      </c>
      <c r="K46" s="6">
        <v>45747</v>
      </c>
      <c r="L46" s="5">
        <v>53.5</v>
      </c>
      <c r="M46" s="6">
        <v>45747</v>
      </c>
      <c r="N46" s="5">
        <v>54.4</v>
      </c>
      <c r="O46" s="6">
        <v>37833</v>
      </c>
      <c r="P46" s="5">
        <v>54.5</v>
      </c>
      <c r="Q46" s="6">
        <v>38383</v>
      </c>
      <c r="R46" s="5">
        <v>15.6</v>
      </c>
      <c r="S46" s="6">
        <v>38383</v>
      </c>
      <c r="T46" s="5">
        <v>12</v>
      </c>
      <c r="U46" s="6">
        <v>39447</v>
      </c>
      <c r="V46" s="5">
        <v>-22.3</v>
      </c>
      <c r="W46" s="6">
        <v>39538</v>
      </c>
      <c r="X46" s="5">
        <v>19.399999999999999</v>
      </c>
      <c r="Y46" s="6">
        <v>37833</v>
      </c>
      <c r="Z46" s="5">
        <v>7.7</v>
      </c>
      <c r="AA46" s="6">
        <v>37833</v>
      </c>
      <c r="AB46" s="5">
        <v>-11</v>
      </c>
      <c r="AC46" s="6">
        <v>41820</v>
      </c>
      <c r="AD46" s="5">
        <v>8</v>
      </c>
      <c r="AE46" s="6">
        <v>37833</v>
      </c>
      <c r="AF46" s="5">
        <v>90.9</v>
      </c>
      <c r="AG46" s="6">
        <v>37833</v>
      </c>
      <c r="AH46" s="5">
        <v>77</v>
      </c>
      <c r="AI46" s="6">
        <v>37833</v>
      </c>
      <c r="AJ46" s="5">
        <v>100.9</v>
      </c>
      <c r="AK46" s="6">
        <v>37833</v>
      </c>
      <c r="AL46" s="5">
        <v>-8</v>
      </c>
      <c r="AM46" s="6">
        <v>37833</v>
      </c>
      <c r="AN46" s="5">
        <v>129913</v>
      </c>
      <c r="AO46" s="6">
        <v>41517</v>
      </c>
      <c r="AP46" s="5">
        <v>274</v>
      </c>
      <c r="AQ46" s="6">
        <v>37833</v>
      </c>
      <c r="AR46" s="5">
        <v>6.2</v>
      </c>
      <c r="AS46" s="6">
        <v>40086</v>
      </c>
      <c r="AT46" s="5">
        <v>33.9</v>
      </c>
      <c r="AU46" s="6">
        <v>37833</v>
      </c>
      <c r="AV46" s="5">
        <v>1.2</v>
      </c>
      <c r="AW46" s="6">
        <v>37833</v>
      </c>
      <c r="AX46" s="5">
        <v>0.3</v>
      </c>
      <c r="AY46" s="6">
        <v>37833</v>
      </c>
      <c r="AZ46" s="5">
        <v>0.52</v>
      </c>
      <c r="BA46" s="6">
        <v>37833</v>
      </c>
      <c r="BB46" s="5">
        <v>7405</v>
      </c>
      <c r="BC46" s="6">
        <v>37833</v>
      </c>
      <c r="BD46" s="5">
        <v>3.7</v>
      </c>
      <c r="BE46" s="6">
        <v>37833</v>
      </c>
      <c r="BF46" s="5">
        <v>16.809999999999999</v>
      </c>
      <c r="BG46" s="6">
        <v>37833</v>
      </c>
      <c r="BH46" s="5">
        <v>16.777000000000001</v>
      </c>
      <c r="BI46" s="6">
        <v>37833</v>
      </c>
      <c r="BJ46" s="5">
        <v>4.3</v>
      </c>
      <c r="BK46" s="6">
        <v>37833</v>
      </c>
      <c r="BL46" s="5">
        <v>1</v>
      </c>
      <c r="BM46" s="6">
        <v>37833</v>
      </c>
      <c r="BN46" s="5">
        <v>4.13</v>
      </c>
      <c r="BO46" s="6">
        <v>37833</v>
      </c>
      <c r="BP46" s="5">
        <v>0.1</v>
      </c>
      <c r="BQ46" s="6">
        <v>37833</v>
      </c>
      <c r="BR46" s="5">
        <v>1897</v>
      </c>
      <c r="BS46" s="6">
        <v>37833</v>
      </c>
      <c r="BT46" s="5">
        <v>1885</v>
      </c>
      <c r="BU46" s="6">
        <v>37833</v>
      </c>
      <c r="BV46" s="5">
        <v>5.56</v>
      </c>
      <c r="BW46" s="6">
        <v>37833</v>
      </c>
      <c r="BX46" s="5">
        <v>1168</v>
      </c>
      <c r="BY46" s="6">
        <v>37833</v>
      </c>
      <c r="BZ46" s="5">
        <v>2.7</v>
      </c>
      <c r="CA46" s="6">
        <v>37833</v>
      </c>
      <c r="CB46" s="5">
        <v>8.1999999999999993</v>
      </c>
      <c r="CC46" s="6">
        <v>37833</v>
      </c>
      <c r="CD46" s="5">
        <v>-41.320999999999998</v>
      </c>
      <c r="CE46" s="8">
        <v>37833</v>
      </c>
      <c r="CF46" s="5">
        <v>2.8</v>
      </c>
      <c r="CG46" s="6">
        <v>37833</v>
      </c>
      <c r="CH46" s="5">
        <v>0.3</v>
      </c>
      <c r="CI46" s="6">
        <v>37833</v>
      </c>
      <c r="CJ46" s="5">
        <v>-0.1</v>
      </c>
      <c r="CK46" s="6">
        <v>37803</v>
      </c>
      <c r="CL46" s="5">
        <v>4.32</v>
      </c>
      <c r="CM46" s="6">
        <v>37833</v>
      </c>
      <c r="CN46" s="5">
        <v>0.3</v>
      </c>
      <c r="CO46" s="6">
        <v>37833</v>
      </c>
      <c r="CP46" s="5">
        <v>0.2</v>
      </c>
      <c r="CQ46" s="6">
        <v>37833</v>
      </c>
      <c r="CR46" s="5">
        <v>2.1</v>
      </c>
      <c r="CS46" s="6">
        <v>37833</v>
      </c>
      <c r="CT46" s="5">
        <v>1.5</v>
      </c>
      <c r="CU46" s="6">
        <v>37833</v>
      </c>
      <c r="CV46" s="5">
        <v>1.57416</v>
      </c>
      <c r="CW46" s="6">
        <v>41790</v>
      </c>
      <c r="CX46" s="5">
        <v>2.1</v>
      </c>
      <c r="CY46" s="6">
        <v>41455</v>
      </c>
      <c r="CZ46" s="5">
        <v>0.4</v>
      </c>
      <c r="DA46" s="6">
        <v>37833</v>
      </c>
      <c r="DB46" s="5">
        <v>0.4</v>
      </c>
      <c r="DC46" s="6">
        <v>37833</v>
      </c>
      <c r="DD46" s="5">
        <v>3.5</v>
      </c>
      <c r="DE46" s="6">
        <v>37833</v>
      </c>
      <c r="DF46" s="5">
        <v>0.7</v>
      </c>
      <c r="DG46" s="6">
        <v>37833</v>
      </c>
      <c r="DH46" s="5">
        <v>5</v>
      </c>
      <c r="DI46" s="6">
        <v>37833</v>
      </c>
      <c r="DJ46" s="5">
        <v>3.1</v>
      </c>
      <c r="DK46" s="6">
        <v>37833</v>
      </c>
      <c r="DL46" s="5">
        <v>5.9</v>
      </c>
      <c r="DM46" s="6">
        <v>37833</v>
      </c>
      <c r="DN46" s="5">
        <v>3.7</v>
      </c>
      <c r="DO46" s="6">
        <v>40451</v>
      </c>
      <c r="DP46" s="5">
        <v>1.8</v>
      </c>
      <c r="DQ46" s="6">
        <v>39660</v>
      </c>
      <c r="DR46" s="5">
        <v>-5.8</v>
      </c>
      <c r="DS46" s="6">
        <v>37833</v>
      </c>
      <c r="DT46" s="5">
        <v>0.83</v>
      </c>
      <c r="DU46" s="6">
        <v>37833</v>
      </c>
      <c r="DV46" s="5">
        <v>8.1</v>
      </c>
      <c r="DW46" s="6">
        <v>37833</v>
      </c>
      <c r="DX46" s="5">
        <v>7.4</v>
      </c>
      <c r="DY46" s="6">
        <v>37833</v>
      </c>
      <c r="DZ46" s="5">
        <v>83.8</v>
      </c>
      <c r="EA46" s="6">
        <v>37833</v>
      </c>
      <c r="EB46" s="5">
        <v>98.789299999999997</v>
      </c>
    </row>
    <row r="47" spans="1:132" x14ac:dyDescent="0.2">
      <c r="A47" s="6">
        <v>37864</v>
      </c>
      <c r="B47" s="5">
        <v>53.2</v>
      </c>
      <c r="C47" s="6">
        <v>37864</v>
      </c>
      <c r="D47" s="5">
        <v>61.1</v>
      </c>
      <c r="E47" s="6">
        <v>37864</v>
      </c>
      <c r="F47" s="5">
        <v>53</v>
      </c>
      <c r="G47" s="6">
        <v>37864</v>
      </c>
      <c r="H47" s="5">
        <v>59.1</v>
      </c>
      <c r="I47" s="6">
        <v>45777</v>
      </c>
      <c r="J47" s="5">
        <v>50.2</v>
      </c>
      <c r="K47" s="6">
        <v>45777</v>
      </c>
      <c r="L47" s="5">
        <v>50.6</v>
      </c>
      <c r="M47" s="6">
        <v>45777</v>
      </c>
      <c r="N47" s="5">
        <v>50.8</v>
      </c>
      <c r="O47" s="6">
        <v>37864</v>
      </c>
      <c r="P47" s="5">
        <v>60.2</v>
      </c>
      <c r="Q47" s="6">
        <v>38411</v>
      </c>
      <c r="R47" s="5">
        <v>17.100000000000001</v>
      </c>
      <c r="S47" s="6">
        <v>38411</v>
      </c>
      <c r="T47" s="5">
        <v>19</v>
      </c>
      <c r="U47" s="6">
        <v>39478</v>
      </c>
      <c r="V47" s="5">
        <v>-25.3</v>
      </c>
      <c r="W47" s="6">
        <v>39568</v>
      </c>
      <c r="X47" s="5">
        <v>11.7</v>
      </c>
      <c r="Y47" s="6">
        <v>37864</v>
      </c>
      <c r="Z47" s="5">
        <v>20.3</v>
      </c>
      <c r="AA47" s="6">
        <v>37864</v>
      </c>
      <c r="AB47" s="5">
        <v>-9</v>
      </c>
      <c r="AC47" s="6">
        <v>41851</v>
      </c>
      <c r="AD47" s="5">
        <v>13</v>
      </c>
      <c r="AE47" s="6">
        <v>37864</v>
      </c>
      <c r="AF47" s="5">
        <v>89.3</v>
      </c>
      <c r="AG47" s="6">
        <v>37864</v>
      </c>
      <c r="AH47" s="5">
        <v>81.7</v>
      </c>
      <c r="AI47" s="6">
        <v>37864</v>
      </c>
      <c r="AJ47" s="5">
        <v>104.5</v>
      </c>
      <c r="AK47" s="6">
        <v>37864</v>
      </c>
      <c r="AL47" s="5">
        <v>-31</v>
      </c>
      <c r="AM47" s="6">
        <v>37864</v>
      </c>
      <c r="AN47" s="5">
        <v>130055</v>
      </c>
      <c r="AO47" s="6">
        <v>41547</v>
      </c>
      <c r="AP47" s="5">
        <v>-14</v>
      </c>
      <c r="AQ47" s="6">
        <v>37864</v>
      </c>
      <c r="AR47" s="5">
        <v>6.1</v>
      </c>
      <c r="AS47" s="6">
        <v>40117</v>
      </c>
      <c r="AT47" s="5">
        <v>33.799999999999997</v>
      </c>
      <c r="AU47" s="6">
        <v>37864</v>
      </c>
      <c r="AV47" s="5">
        <v>1.2</v>
      </c>
      <c r="AW47" s="6">
        <v>37864</v>
      </c>
      <c r="AX47" s="5">
        <v>-0.5</v>
      </c>
      <c r="AY47" s="6">
        <v>37864</v>
      </c>
      <c r="AZ47" s="5">
        <v>-0.21</v>
      </c>
      <c r="BA47" s="6">
        <v>37864</v>
      </c>
      <c r="BB47" s="5">
        <v>7344</v>
      </c>
      <c r="BC47" s="6">
        <v>37864</v>
      </c>
      <c r="BD47" s="5">
        <v>2.9</v>
      </c>
      <c r="BE47" s="6">
        <v>37864</v>
      </c>
      <c r="BF47" s="5">
        <v>17.95</v>
      </c>
      <c r="BG47" s="6">
        <v>37864</v>
      </c>
      <c r="BH47" s="5">
        <v>17.931000000000001</v>
      </c>
      <c r="BI47" s="6">
        <v>37864</v>
      </c>
      <c r="BJ47" s="5">
        <v>5.2</v>
      </c>
      <c r="BK47" s="6">
        <v>37864</v>
      </c>
      <c r="BL47" s="5">
        <v>1.7</v>
      </c>
      <c r="BM47" s="6">
        <v>37864</v>
      </c>
      <c r="BN47" s="5">
        <v>3.16</v>
      </c>
      <c r="BO47" s="6">
        <v>37864</v>
      </c>
      <c r="BP47" s="5">
        <v>-0.2</v>
      </c>
      <c r="BQ47" s="6">
        <v>37864</v>
      </c>
      <c r="BR47" s="5">
        <v>1833</v>
      </c>
      <c r="BS47" s="6">
        <v>37864</v>
      </c>
      <c r="BT47" s="5">
        <v>1966</v>
      </c>
      <c r="BU47" s="6">
        <v>37864</v>
      </c>
      <c r="BV47" s="5">
        <v>3.99</v>
      </c>
      <c r="BW47" s="6">
        <v>37864</v>
      </c>
      <c r="BX47" s="5">
        <v>1206</v>
      </c>
      <c r="BY47" s="6">
        <v>37864</v>
      </c>
      <c r="BZ47" s="5">
        <v>1.5</v>
      </c>
      <c r="CA47" s="6">
        <v>37864</v>
      </c>
      <c r="CB47" s="5">
        <v>3.9</v>
      </c>
      <c r="CC47" s="6">
        <v>37864</v>
      </c>
      <c r="CD47" s="5">
        <v>-39.892000000000003</v>
      </c>
      <c r="CE47" s="8">
        <v>37864</v>
      </c>
      <c r="CF47" s="5">
        <v>2.4</v>
      </c>
      <c r="CG47" s="6">
        <v>37864</v>
      </c>
      <c r="CH47" s="5">
        <v>0.2</v>
      </c>
      <c r="CI47" s="6">
        <v>37864</v>
      </c>
      <c r="CJ47" s="5">
        <v>-0.2</v>
      </c>
      <c r="CK47" s="6">
        <v>37834</v>
      </c>
      <c r="CL47" s="5">
        <v>4.16</v>
      </c>
      <c r="CM47" s="6">
        <v>37864</v>
      </c>
      <c r="CN47" s="5">
        <v>0.4</v>
      </c>
      <c r="CO47" s="6">
        <v>37864</v>
      </c>
      <c r="CP47" s="5">
        <v>0.1</v>
      </c>
      <c r="CQ47" s="6">
        <v>37864</v>
      </c>
      <c r="CR47" s="5">
        <v>2.2000000000000002</v>
      </c>
      <c r="CS47" s="6">
        <v>37864</v>
      </c>
      <c r="CT47" s="5">
        <v>1.3</v>
      </c>
      <c r="CU47" s="6">
        <v>37864</v>
      </c>
      <c r="CV47" s="5">
        <v>1.48885</v>
      </c>
      <c r="CW47" s="6">
        <v>41820</v>
      </c>
      <c r="CX47" s="5">
        <v>1.8</v>
      </c>
      <c r="CY47" s="6">
        <v>41486</v>
      </c>
      <c r="CZ47" s="5">
        <v>0.2</v>
      </c>
      <c r="DA47" s="6">
        <v>37864</v>
      </c>
      <c r="DB47" s="5">
        <v>0.5</v>
      </c>
      <c r="DC47" s="6">
        <v>37864</v>
      </c>
      <c r="DD47" s="5">
        <v>4.2</v>
      </c>
      <c r="DE47" s="6">
        <v>37864</v>
      </c>
      <c r="DF47" s="5">
        <v>1.2</v>
      </c>
      <c r="DG47" s="6">
        <v>37864</v>
      </c>
      <c r="DH47" s="5">
        <v>5.9</v>
      </c>
      <c r="DI47" s="6">
        <v>37864</v>
      </c>
      <c r="DJ47" s="5">
        <v>3.8</v>
      </c>
      <c r="DK47" s="6">
        <v>37864</v>
      </c>
      <c r="DL47" s="5">
        <v>5.7</v>
      </c>
      <c r="DM47" s="6">
        <v>37864</v>
      </c>
      <c r="DN47" s="5">
        <v>3.5</v>
      </c>
      <c r="DO47" s="6">
        <v>40482</v>
      </c>
      <c r="DP47" s="5">
        <v>2</v>
      </c>
      <c r="DQ47" s="6">
        <v>39691</v>
      </c>
      <c r="DR47" s="5">
        <v>-14.9</v>
      </c>
      <c r="DS47" s="6">
        <v>37864</v>
      </c>
      <c r="DT47" s="5">
        <v>1.44</v>
      </c>
      <c r="DU47" s="6">
        <v>37864</v>
      </c>
      <c r="DV47" s="5">
        <v>8.3000000000000007</v>
      </c>
      <c r="DW47" s="6">
        <v>37864</v>
      </c>
      <c r="DX47" s="5">
        <v>9.1999999999999993</v>
      </c>
      <c r="DY47" s="6">
        <v>37864</v>
      </c>
      <c r="DZ47" s="5">
        <v>84.4</v>
      </c>
      <c r="EA47" s="6">
        <v>37864</v>
      </c>
      <c r="EB47" s="5">
        <v>99.167000000000002</v>
      </c>
    </row>
    <row r="48" spans="1:132" x14ac:dyDescent="0.2">
      <c r="A48" s="6">
        <v>37894</v>
      </c>
      <c r="B48" s="5">
        <v>52.4</v>
      </c>
      <c r="C48" s="6">
        <v>37894</v>
      </c>
      <c r="D48" s="5">
        <v>60.8</v>
      </c>
      <c r="E48" s="6">
        <v>37894</v>
      </c>
      <c r="F48" s="5">
        <v>56</v>
      </c>
      <c r="G48" s="6">
        <v>37894</v>
      </c>
      <c r="H48" s="5">
        <v>57.6</v>
      </c>
      <c r="I48" s="6">
        <v>45808</v>
      </c>
      <c r="J48" s="5">
        <v>52</v>
      </c>
      <c r="K48" s="6">
        <v>45808</v>
      </c>
      <c r="L48" s="5">
        <v>53</v>
      </c>
      <c r="M48" s="6">
        <v>45808</v>
      </c>
      <c r="N48" s="5">
        <v>53.7</v>
      </c>
      <c r="O48" s="6">
        <v>37894</v>
      </c>
      <c r="P48" s="5">
        <v>53.7</v>
      </c>
      <c r="Q48" s="6">
        <v>38442</v>
      </c>
      <c r="R48" s="5">
        <v>24.3</v>
      </c>
      <c r="S48" s="6">
        <v>38442</v>
      </c>
      <c r="T48" s="5">
        <v>19</v>
      </c>
      <c r="U48" s="6">
        <v>39507</v>
      </c>
      <c r="V48" s="5">
        <v>-24.7</v>
      </c>
      <c r="W48" s="6">
        <v>39599</v>
      </c>
      <c r="X48" s="5">
        <v>18.2</v>
      </c>
      <c r="Y48" s="6">
        <v>37894</v>
      </c>
      <c r="Z48" s="5">
        <v>21</v>
      </c>
      <c r="AA48" s="6">
        <v>37894</v>
      </c>
      <c r="AB48" s="5">
        <v>-9</v>
      </c>
      <c r="AC48" s="6">
        <v>41882</v>
      </c>
      <c r="AD48" s="5">
        <v>8</v>
      </c>
      <c r="AE48" s="6">
        <v>37894</v>
      </c>
      <c r="AF48" s="5">
        <v>87.7</v>
      </c>
      <c r="AG48" s="6">
        <v>37894</v>
      </c>
      <c r="AH48" s="5">
        <v>77</v>
      </c>
      <c r="AI48" s="6">
        <v>37894</v>
      </c>
      <c r="AJ48" s="5">
        <v>101.9</v>
      </c>
      <c r="AK48" s="6">
        <v>37894</v>
      </c>
      <c r="AL48" s="5">
        <v>99</v>
      </c>
      <c r="AM48" s="6">
        <v>37894</v>
      </c>
      <c r="AN48" s="5">
        <v>129754</v>
      </c>
      <c r="AO48" s="6">
        <v>41578</v>
      </c>
      <c r="AP48" s="5">
        <v>128</v>
      </c>
      <c r="AQ48" s="6">
        <v>37894</v>
      </c>
      <c r="AR48" s="5">
        <v>6.1</v>
      </c>
      <c r="AS48" s="6">
        <v>40147</v>
      </c>
      <c r="AT48" s="5">
        <v>33.9</v>
      </c>
      <c r="AU48" s="6">
        <v>37894</v>
      </c>
      <c r="AV48" s="5">
        <v>1.1000000000000001</v>
      </c>
      <c r="AW48" s="6">
        <v>37894</v>
      </c>
      <c r="AX48" s="5">
        <v>0.8</v>
      </c>
      <c r="AY48" s="6">
        <v>37894</v>
      </c>
      <c r="AZ48" s="5">
        <v>0.65</v>
      </c>
      <c r="BA48" s="6">
        <v>37894</v>
      </c>
      <c r="BB48" s="5">
        <v>7281</v>
      </c>
      <c r="BC48" s="6">
        <v>37894</v>
      </c>
      <c r="BD48" s="5">
        <v>4.0999999999999996</v>
      </c>
      <c r="BE48" s="6">
        <v>37894</v>
      </c>
      <c r="BF48" s="5">
        <v>16.97</v>
      </c>
      <c r="BG48" s="6">
        <v>37894</v>
      </c>
      <c r="BH48" s="5">
        <v>16.945</v>
      </c>
      <c r="BI48" s="6">
        <v>37894</v>
      </c>
      <c r="BJ48" s="5">
        <v>6.1</v>
      </c>
      <c r="BK48" s="6">
        <v>37894</v>
      </c>
      <c r="BL48" s="5">
        <v>-0.6</v>
      </c>
      <c r="BM48" s="6">
        <v>37894</v>
      </c>
      <c r="BN48" s="5">
        <v>3.87</v>
      </c>
      <c r="BO48" s="6">
        <v>37894</v>
      </c>
      <c r="BP48" s="5">
        <v>0.3</v>
      </c>
      <c r="BQ48" s="6">
        <v>37894</v>
      </c>
      <c r="BR48" s="5">
        <v>1939</v>
      </c>
      <c r="BS48" s="6">
        <v>37894</v>
      </c>
      <c r="BT48" s="5">
        <v>1961</v>
      </c>
      <c r="BU48" s="6">
        <v>37894</v>
      </c>
      <c r="BV48" s="5">
        <v>0.92</v>
      </c>
      <c r="BW48" s="6">
        <v>37894</v>
      </c>
      <c r="BX48" s="5">
        <v>1131</v>
      </c>
      <c r="BY48" s="6">
        <v>37894</v>
      </c>
      <c r="BZ48" s="5">
        <v>4.2</v>
      </c>
      <c r="CA48" s="6">
        <v>37894</v>
      </c>
      <c r="CB48" s="5">
        <v>7.7</v>
      </c>
      <c r="CC48" s="6">
        <v>37894</v>
      </c>
      <c r="CD48" s="5">
        <v>-41.841999999999999</v>
      </c>
      <c r="CE48" s="8">
        <v>37894</v>
      </c>
      <c r="CF48" s="5">
        <v>6.9</v>
      </c>
      <c r="CG48" s="6">
        <v>37894</v>
      </c>
      <c r="CH48" s="5">
        <v>1.7</v>
      </c>
      <c r="CI48" s="6">
        <v>37894</v>
      </c>
      <c r="CJ48" s="5">
        <v>3.3</v>
      </c>
      <c r="CK48" s="6">
        <v>37866</v>
      </c>
      <c r="CL48" s="5">
        <v>3.26</v>
      </c>
      <c r="CM48" s="6">
        <v>37894</v>
      </c>
      <c r="CN48" s="5">
        <v>0.3</v>
      </c>
      <c r="CO48" s="6">
        <v>37894</v>
      </c>
      <c r="CP48" s="5">
        <v>0.1</v>
      </c>
      <c r="CQ48" s="6">
        <v>37894</v>
      </c>
      <c r="CR48" s="5">
        <v>2.2999999999999998</v>
      </c>
      <c r="CS48" s="6">
        <v>37894</v>
      </c>
      <c r="CT48" s="5">
        <v>1.2</v>
      </c>
      <c r="CU48" s="6">
        <v>37894</v>
      </c>
      <c r="CV48" s="5">
        <v>1.4646300000000001</v>
      </c>
      <c r="CW48" s="6">
        <v>41851</v>
      </c>
      <c r="CX48" s="5">
        <v>1.9</v>
      </c>
      <c r="CY48" s="6">
        <v>41517</v>
      </c>
      <c r="CZ48" s="5">
        <v>0.1</v>
      </c>
      <c r="DA48" s="6">
        <v>37894</v>
      </c>
      <c r="DB48" s="5">
        <v>0.5</v>
      </c>
      <c r="DC48" s="6">
        <v>37894</v>
      </c>
      <c r="DD48" s="5">
        <v>2.9</v>
      </c>
      <c r="DE48" s="6">
        <v>37894</v>
      </c>
      <c r="DF48" s="5">
        <v>0</v>
      </c>
      <c r="DG48" s="6">
        <v>37894</v>
      </c>
      <c r="DH48" s="5">
        <v>6.3</v>
      </c>
      <c r="DI48" s="6">
        <v>37894</v>
      </c>
      <c r="DJ48" s="5">
        <v>4</v>
      </c>
      <c r="DK48" s="6">
        <v>37894</v>
      </c>
      <c r="DL48" s="5">
        <v>4.9000000000000004</v>
      </c>
      <c r="DM48" s="6">
        <v>37894</v>
      </c>
      <c r="DN48" s="5">
        <v>3.5</v>
      </c>
      <c r="DO48" s="6">
        <v>40512</v>
      </c>
      <c r="DP48" s="5">
        <v>1.7</v>
      </c>
      <c r="DQ48" s="6">
        <v>39721</v>
      </c>
      <c r="DR48" s="5">
        <v>-17.100000000000001</v>
      </c>
      <c r="DS48" s="6">
        <v>37894</v>
      </c>
      <c r="DT48" s="5">
        <v>2.66</v>
      </c>
      <c r="DU48" s="6">
        <v>37894</v>
      </c>
      <c r="DV48" s="5">
        <v>7.4</v>
      </c>
      <c r="DW48" s="6">
        <v>37894</v>
      </c>
      <c r="DX48" s="5">
        <v>8.5</v>
      </c>
      <c r="DY48" s="6">
        <v>37894</v>
      </c>
      <c r="DZ48" s="5">
        <v>85.3</v>
      </c>
      <c r="EA48" s="6">
        <v>37894</v>
      </c>
      <c r="EB48" s="5">
        <v>99.572299999999998</v>
      </c>
    </row>
    <row r="49" spans="1:132" x14ac:dyDescent="0.2">
      <c r="A49" s="6">
        <v>37925</v>
      </c>
      <c r="B49" s="5">
        <v>55.2</v>
      </c>
      <c r="C49" s="6">
        <v>37925</v>
      </c>
      <c r="D49" s="5">
        <v>64.400000000000006</v>
      </c>
      <c r="E49" s="6">
        <v>37925</v>
      </c>
      <c r="F49" s="5">
        <v>58.5</v>
      </c>
      <c r="G49" s="6">
        <v>37925</v>
      </c>
      <c r="H49" s="5">
        <v>58.7</v>
      </c>
      <c r="O49" s="6">
        <v>37925</v>
      </c>
      <c r="P49" s="5">
        <v>54.6</v>
      </c>
      <c r="Q49" s="6">
        <v>38472</v>
      </c>
      <c r="R49" s="5">
        <v>8.3000000000000007</v>
      </c>
      <c r="S49" s="6">
        <v>38472</v>
      </c>
      <c r="T49" s="5">
        <v>13</v>
      </c>
      <c r="U49" s="6">
        <v>39538</v>
      </c>
      <c r="V49" s="5">
        <v>-28.2</v>
      </c>
      <c r="W49" s="6">
        <v>39629</v>
      </c>
      <c r="X49" s="5">
        <v>19.3</v>
      </c>
      <c r="Y49" s="6">
        <v>37925</v>
      </c>
      <c r="Z49" s="5">
        <v>28.1</v>
      </c>
      <c r="AA49" s="6">
        <v>37925</v>
      </c>
      <c r="AB49" s="5">
        <v>2</v>
      </c>
      <c r="AC49" s="6">
        <v>41912</v>
      </c>
      <c r="AD49" s="5">
        <v>8</v>
      </c>
      <c r="AE49" s="6">
        <v>37925</v>
      </c>
      <c r="AF49" s="5">
        <v>89.6</v>
      </c>
      <c r="AG49" s="6">
        <v>37925</v>
      </c>
      <c r="AH49" s="5">
        <v>81.7</v>
      </c>
      <c r="AI49" s="6">
        <v>37925</v>
      </c>
      <c r="AJ49" s="5">
        <v>104</v>
      </c>
      <c r="AK49" s="6">
        <v>37925</v>
      </c>
      <c r="AL49" s="5">
        <v>187</v>
      </c>
      <c r="AM49" s="6">
        <v>37925</v>
      </c>
      <c r="AN49" s="5">
        <v>130170</v>
      </c>
      <c r="AO49" s="6">
        <v>41608</v>
      </c>
      <c r="AP49" s="5">
        <v>307</v>
      </c>
      <c r="AQ49" s="6">
        <v>37925</v>
      </c>
      <c r="AR49" s="5">
        <v>6</v>
      </c>
      <c r="AS49" s="6">
        <v>40178</v>
      </c>
      <c r="AT49" s="5">
        <v>33.9</v>
      </c>
      <c r="AU49" s="6">
        <v>37925</v>
      </c>
      <c r="AV49" s="5">
        <v>1.6</v>
      </c>
      <c r="AW49" s="6">
        <v>37925</v>
      </c>
      <c r="AX49" s="5">
        <v>0.1</v>
      </c>
      <c r="AY49" s="6">
        <v>37925</v>
      </c>
      <c r="AZ49" s="5">
        <v>0.13</v>
      </c>
      <c r="BA49" s="6">
        <v>37925</v>
      </c>
      <c r="BB49" s="5">
        <v>7723</v>
      </c>
      <c r="BC49" s="6">
        <v>37925</v>
      </c>
      <c r="BD49" s="5">
        <v>4.5999999999999996</v>
      </c>
      <c r="BE49" s="6">
        <v>37925</v>
      </c>
      <c r="BF49" s="5">
        <v>16.18</v>
      </c>
      <c r="BG49" s="6">
        <v>37925</v>
      </c>
      <c r="BH49" s="5">
        <v>16.143000000000001</v>
      </c>
      <c r="BI49" s="6">
        <v>37925</v>
      </c>
      <c r="BJ49" s="5">
        <v>5.3</v>
      </c>
      <c r="BK49" s="6">
        <v>37925</v>
      </c>
      <c r="BL49" s="5">
        <v>-0.4</v>
      </c>
      <c r="BM49" s="6">
        <v>37925</v>
      </c>
      <c r="BN49" s="5">
        <v>6.2</v>
      </c>
      <c r="BO49" s="6">
        <v>37925</v>
      </c>
      <c r="BP49" s="5">
        <v>1</v>
      </c>
      <c r="BQ49" s="6">
        <v>37925</v>
      </c>
      <c r="BR49" s="5">
        <v>1967</v>
      </c>
      <c r="BS49" s="6">
        <v>37925</v>
      </c>
      <c r="BT49" s="5">
        <v>2012</v>
      </c>
      <c r="BU49" s="6">
        <v>37925</v>
      </c>
      <c r="BV49" s="5">
        <v>-2.89</v>
      </c>
      <c r="BW49" s="6">
        <v>37925</v>
      </c>
      <c r="BX49" s="5">
        <v>1144</v>
      </c>
      <c r="BY49" s="6">
        <v>37925</v>
      </c>
      <c r="BZ49" s="5">
        <v>7.4</v>
      </c>
      <c r="CA49" s="6">
        <v>37925</v>
      </c>
      <c r="CB49" s="5">
        <v>10.5</v>
      </c>
      <c r="CC49" s="6">
        <v>37925</v>
      </c>
      <c r="CD49" s="5">
        <v>-41.387999999999998</v>
      </c>
      <c r="CE49" s="8">
        <v>37925</v>
      </c>
      <c r="CF49" s="5">
        <v>16.8</v>
      </c>
      <c r="CG49" s="6">
        <v>37925</v>
      </c>
      <c r="CH49" s="5">
        <v>1.8</v>
      </c>
      <c r="CI49" s="6">
        <v>37925</v>
      </c>
      <c r="CJ49" s="5">
        <v>2.8</v>
      </c>
      <c r="CK49" s="6">
        <v>37895</v>
      </c>
      <c r="CL49" s="5">
        <v>4.87</v>
      </c>
      <c r="CM49" s="6">
        <v>37925</v>
      </c>
      <c r="CN49" s="5">
        <v>-0.1</v>
      </c>
      <c r="CO49" s="6">
        <v>37925</v>
      </c>
      <c r="CP49" s="5">
        <v>0.2</v>
      </c>
      <c r="CQ49" s="6">
        <v>37925</v>
      </c>
      <c r="CR49" s="5">
        <v>2</v>
      </c>
      <c r="CS49" s="6">
        <v>37925</v>
      </c>
      <c r="CT49" s="5">
        <v>1.3</v>
      </c>
      <c r="CU49" s="6">
        <v>37925</v>
      </c>
      <c r="CV49" s="5">
        <v>1.5659000000000001</v>
      </c>
      <c r="CW49" s="6">
        <v>41882</v>
      </c>
      <c r="CX49" s="5">
        <v>1.9</v>
      </c>
      <c r="CY49" s="6">
        <v>41547</v>
      </c>
      <c r="CZ49" s="5">
        <v>0</v>
      </c>
      <c r="DA49" s="6">
        <v>37925</v>
      </c>
      <c r="DB49" s="5">
        <v>0.4</v>
      </c>
      <c r="DC49" s="6">
        <v>37925</v>
      </c>
      <c r="DD49" s="5">
        <v>3</v>
      </c>
      <c r="DE49" s="6">
        <v>37925</v>
      </c>
      <c r="DF49" s="5">
        <v>0.2</v>
      </c>
      <c r="DG49" s="6">
        <v>37925</v>
      </c>
      <c r="DH49" s="5">
        <v>5.8</v>
      </c>
      <c r="DI49" s="6">
        <v>37925</v>
      </c>
      <c r="DJ49" s="5">
        <v>3.8</v>
      </c>
      <c r="DK49" s="6">
        <v>37925</v>
      </c>
      <c r="DL49" s="5">
        <v>5</v>
      </c>
      <c r="DM49" s="6">
        <v>37925</v>
      </c>
      <c r="DN49" s="5">
        <v>3.4</v>
      </c>
      <c r="DO49" s="6">
        <v>40543</v>
      </c>
      <c r="DP49" s="5">
        <v>1.8</v>
      </c>
      <c r="DQ49" s="6">
        <v>39752</v>
      </c>
      <c r="DR49" s="5">
        <v>-14.2</v>
      </c>
      <c r="DS49" s="6">
        <v>37925</v>
      </c>
      <c r="DT49" s="5">
        <v>2.23</v>
      </c>
      <c r="DU49" s="6">
        <v>37925</v>
      </c>
      <c r="DV49" s="5">
        <v>6.4</v>
      </c>
      <c r="DW49" s="6">
        <v>37925</v>
      </c>
      <c r="DX49" s="5">
        <v>7.8</v>
      </c>
      <c r="DY49" s="6">
        <v>37925</v>
      </c>
      <c r="DZ49" s="5">
        <v>86.2</v>
      </c>
      <c r="EA49" s="6">
        <v>37925</v>
      </c>
      <c r="EB49" s="5">
        <v>99.983400000000003</v>
      </c>
    </row>
    <row r="50" spans="1:132" x14ac:dyDescent="0.2">
      <c r="A50" s="6">
        <v>37955</v>
      </c>
      <c r="B50" s="5">
        <v>58.4</v>
      </c>
      <c r="C50" s="6">
        <v>37955</v>
      </c>
      <c r="D50" s="5">
        <v>69.099999999999994</v>
      </c>
      <c r="E50" s="6">
        <v>37955</v>
      </c>
      <c r="F50" s="5">
        <v>64</v>
      </c>
      <c r="G50" s="6">
        <v>37955</v>
      </c>
      <c r="H50" s="5">
        <v>57.5</v>
      </c>
      <c r="O50" s="6">
        <v>37955</v>
      </c>
      <c r="P50" s="5">
        <v>61.9</v>
      </c>
      <c r="Q50" s="6">
        <v>38503</v>
      </c>
      <c r="R50" s="5">
        <v>-4.9000000000000004</v>
      </c>
      <c r="S50" s="6">
        <v>38503</v>
      </c>
      <c r="T50" s="5">
        <v>6</v>
      </c>
      <c r="U50" s="6">
        <v>39568</v>
      </c>
      <c r="V50" s="5">
        <v>-29.2</v>
      </c>
      <c r="W50" s="6">
        <v>39660</v>
      </c>
      <c r="X50" s="5">
        <v>15.8</v>
      </c>
      <c r="Y50" s="6">
        <v>37955</v>
      </c>
      <c r="Z50" s="5">
        <v>26.9</v>
      </c>
      <c r="AA50" s="6">
        <v>37955</v>
      </c>
      <c r="AB50" s="5">
        <v>2</v>
      </c>
      <c r="AC50" s="6">
        <v>41943</v>
      </c>
      <c r="AD50" s="5">
        <v>11</v>
      </c>
      <c r="AE50" s="6">
        <v>37955</v>
      </c>
      <c r="AF50" s="5">
        <v>93.7</v>
      </c>
      <c r="AG50" s="6">
        <v>37955</v>
      </c>
      <c r="AH50" s="5">
        <v>92.5</v>
      </c>
      <c r="AI50" s="6">
        <v>37955</v>
      </c>
      <c r="AJ50" s="5">
        <v>105</v>
      </c>
      <c r="AK50" s="6">
        <v>37955</v>
      </c>
      <c r="AL50" s="5">
        <v>43</v>
      </c>
      <c r="AM50" s="6">
        <v>37955</v>
      </c>
      <c r="AN50" s="5">
        <v>130437</v>
      </c>
      <c r="AO50" s="6">
        <v>41639</v>
      </c>
      <c r="AP50" s="5">
        <v>246</v>
      </c>
      <c r="AQ50" s="6">
        <v>37955</v>
      </c>
      <c r="AR50" s="5">
        <v>5.8</v>
      </c>
      <c r="AS50" s="6">
        <v>40209</v>
      </c>
      <c r="AT50" s="5">
        <v>34</v>
      </c>
      <c r="AU50" s="6">
        <v>37955</v>
      </c>
      <c r="AV50" s="5">
        <v>0</v>
      </c>
      <c r="AW50" s="6">
        <v>37955</v>
      </c>
      <c r="AX50" s="5">
        <v>0.9</v>
      </c>
      <c r="AY50" s="6">
        <v>37955</v>
      </c>
      <c r="AZ50" s="5">
        <v>0.68</v>
      </c>
      <c r="BA50" s="6">
        <v>37955</v>
      </c>
      <c r="BB50" s="5">
        <v>7572</v>
      </c>
      <c r="BC50" s="6">
        <v>37955</v>
      </c>
      <c r="BD50" s="5">
        <v>4.4000000000000004</v>
      </c>
      <c r="BE50" s="6">
        <v>37955</v>
      </c>
      <c r="BF50" s="5">
        <v>17.23</v>
      </c>
      <c r="BG50" s="6">
        <v>37955</v>
      </c>
      <c r="BH50" s="5">
        <v>17.196999999999999</v>
      </c>
      <c r="BI50" s="6">
        <v>37955</v>
      </c>
      <c r="BJ50" s="5">
        <v>5.8</v>
      </c>
      <c r="BK50" s="6">
        <v>37955</v>
      </c>
      <c r="BL50" s="5">
        <v>1.2</v>
      </c>
      <c r="BM50" s="6">
        <v>37955</v>
      </c>
      <c r="BN50" s="5">
        <v>5.19</v>
      </c>
      <c r="BO50" s="6">
        <v>37955</v>
      </c>
      <c r="BP50" s="5">
        <v>0.3</v>
      </c>
      <c r="BQ50" s="6">
        <v>37955</v>
      </c>
      <c r="BR50" s="5">
        <v>2083</v>
      </c>
      <c r="BS50" s="6">
        <v>37955</v>
      </c>
      <c r="BT50" s="5">
        <v>1918</v>
      </c>
      <c r="BU50" s="6">
        <v>37955</v>
      </c>
      <c r="BV50" s="5">
        <v>-2.5</v>
      </c>
      <c r="BW50" s="6">
        <v>37955</v>
      </c>
      <c r="BX50" s="5">
        <v>1093</v>
      </c>
      <c r="BY50" s="6">
        <v>37955</v>
      </c>
      <c r="BZ50" s="5">
        <v>8.8000000000000007</v>
      </c>
      <c r="CA50" s="6">
        <v>37955</v>
      </c>
      <c r="CB50" s="5">
        <v>6.3</v>
      </c>
      <c r="CC50" s="6">
        <v>37955</v>
      </c>
      <c r="CD50" s="5">
        <v>-39.898000000000003</v>
      </c>
      <c r="CE50" s="8">
        <v>37955</v>
      </c>
      <c r="CF50" s="5">
        <v>21.3</v>
      </c>
      <c r="CG50" s="6">
        <v>37955</v>
      </c>
      <c r="CH50" s="5">
        <v>-0.8</v>
      </c>
      <c r="CI50" s="6">
        <v>37955</v>
      </c>
      <c r="CJ50" s="5">
        <v>-1.1000000000000001</v>
      </c>
      <c r="CK50" s="6">
        <v>37928</v>
      </c>
      <c r="CL50" s="5">
        <v>5</v>
      </c>
      <c r="CM50" s="6">
        <v>37955</v>
      </c>
      <c r="CN50" s="5">
        <v>0.1</v>
      </c>
      <c r="CO50" s="6">
        <v>37955</v>
      </c>
      <c r="CP50" s="5">
        <v>0</v>
      </c>
      <c r="CQ50" s="6">
        <v>37955</v>
      </c>
      <c r="CR50" s="5">
        <v>1.8</v>
      </c>
      <c r="CS50" s="6">
        <v>37955</v>
      </c>
      <c r="CT50" s="5">
        <v>1.1000000000000001</v>
      </c>
      <c r="CU50" s="6">
        <v>37955</v>
      </c>
      <c r="CV50" s="5">
        <v>1.60534</v>
      </c>
      <c r="CW50" s="6">
        <v>41912</v>
      </c>
      <c r="CX50" s="5">
        <v>1.6</v>
      </c>
      <c r="CY50" s="6">
        <v>41578</v>
      </c>
      <c r="CZ50" s="5">
        <v>0.2</v>
      </c>
      <c r="DA50" s="6">
        <v>37955</v>
      </c>
      <c r="DB50" s="5">
        <v>0.7</v>
      </c>
      <c r="DC50" s="6">
        <v>37955</v>
      </c>
      <c r="DD50" s="5">
        <v>3.3</v>
      </c>
      <c r="DE50" s="6">
        <v>37955</v>
      </c>
      <c r="DF50" s="5">
        <v>0.7</v>
      </c>
      <c r="DG50" s="6">
        <v>37955</v>
      </c>
      <c r="DH50" s="5">
        <v>6.1</v>
      </c>
      <c r="DI50" s="6">
        <v>37955</v>
      </c>
      <c r="DJ50" s="5">
        <v>4.0999999999999996</v>
      </c>
      <c r="DK50" s="6">
        <v>37955</v>
      </c>
      <c r="DL50" s="5">
        <v>5</v>
      </c>
      <c r="DM50" s="6">
        <v>37955</v>
      </c>
      <c r="DN50" s="5">
        <v>3.4</v>
      </c>
      <c r="DO50" s="6">
        <v>40574</v>
      </c>
      <c r="DP50" s="5">
        <v>2</v>
      </c>
      <c r="DQ50" s="6">
        <v>39782</v>
      </c>
      <c r="DR50" s="5">
        <v>-25.7</v>
      </c>
      <c r="DS50" s="6">
        <v>37955</v>
      </c>
      <c r="DT50" s="5">
        <v>1.06</v>
      </c>
      <c r="DU50" s="6">
        <v>37955</v>
      </c>
      <c r="DV50" s="5">
        <v>5.5</v>
      </c>
      <c r="DW50" s="6">
        <v>37955</v>
      </c>
      <c r="DX50" s="5">
        <v>7.4</v>
      </c>
      <c r="DY50" s="6">
        <v>37955</v>
      </c>
      <c r="DZ50" s="5">
        <v>87.2</v>
      </c>
      <c r="EA50" s="6">
        <v>37955</v>
      </c>
      <c r="EB50" s="5">
        <v>100.3669</v>
      </c>
    </row>
    <row r="51" spans="1:132" x14ac:dyDescent="0.2">
      <c r="A51" s="6">
        <v>37986</v>
      </c>
      <c r="B51" s="5">
        <v>60.1</v>
      </c>
      <c r="C51" s="6">
        <v>37986</v>
      </c>
      <c r="D51" s="5">
        <v>71.3</v>
      </c>
      <c r="E51" s="6">
        <v>37986</v>
      </c>
      <c r="F51" s="5">
        <v>66</v>
      </c>
      <c r="G51" s="6">
        <v>37986</v>
      </c>
      <c r="H51" s="5">
        <v>56.8</v>
      </c>
      <c r="O51" s="6">
        <v>37986</v>
      </c>
      <c r="P51" s="5">
        <v>61.4</v>
      </c>
      <c r="Q51" s="6">
        <v>38533</v>
      </c>
      <c r="R51" s="5">
        <v>7.8</v>
      </c>
      <c r="S51" s="6">
        <v>38533</v>
      </c>
      <c r="T51" s="5">
        <v>10</v>
      </c>
      <c r="U51" s="6">
        <v>39599</v>
      </c>
      <c r="V51" s="5">
        <v>-14</v>
      </c>
      <c r="W51" s="6">
        <v>39691</v>
      </c>
      <c r="X51" s="5">
        <v>22.4</v>
      </c>
      <c r="Y51" s="6">
        <v>37986</v>
      </c>
      <c r="Z51" s="5">
        <v>26.5</v>
      </c>
      <c r="AA51" s="6">
        <v>37986</v>
      </c>
      <c r="AB51" s="5">
        <v>14</v>
      </c>
      <c r="AC51" s="6">
        <v>41973</v>
      </c>
      <c r="AD51" s="5">
        <v>14</v>
      </c>
      <c r="AE51" s="6">
        <v>37986</v>
      </c>
      <c r="AF51" s="5">
        <v>92.6</v>
      </c>
      <c r="AG51" s="6">
        <v>37986</v>
      </c>
      <c r="AH51" s="5">
        <v>94.8</v>
      </c>
      <c r="AI51" s="6">
        <v>37986</v>
      </c>
      <c r="AJ51" s="5">
        <v>106.9</v>
      </c>
      <c r="AK51" s="6">
        <v>37986</v>
      </c>
      <c r="AL51" s="5">
        <v>112</v>
      </c>
      <c r="AM51" s="6">
        <v>37986</v>
      </c>
      <c r="AN51" s="5">
        <v>130431</v>
      </c>
      <c r="AO51" s="6">
        <v>41670</v>
      </c>
      <c r="AP51" s="5">
        <v>139</v>
      </c>
      <c r="AQ51" s="6">
        <v>37986</v>
      </c>
      <c r="AR51" s="5">
        <v>5.7</v>
      </c>
      <c r="AS51" s="6">
        <v>40237</v>
      </c>
      <c r="AT51" s="5">
        <v>33.799999999999997</v>
      </c>
      <c r="AU51" s="6">
        <v>37986</v>
      </c>
      <c r="AV51" s="5">
        <v>2.4</v>
      </c>
      <c r="AW51" s="6">
        <v>37986</v>
      </c>
      <c r="AX51" s="5">
        <v>-0.1</v>
      </c>
      <c r="AY51" s="6">
        <v>37986</v>
      </c>
      <c r="AZ51" s="5">
        <v>0.05</v>
      </c>
      <c r="BA51" s="6">
        <v>37986</v>
      </c>
      <c r="BB51" s="5">
        <v>7633</v>
      </c>
      <c r="BC51" s="6">
        <v>37986</v>
      </c>
      <c r="BD51" s="5">
        <v>5.6</v>
      </c>
      <c r="BE51" s="6">
        <v>37986</v>
      </c>
      <c r="BF51" s="5">
        <v>17.03</v>
      </c>
      <c r="BG51" s="6">
        <v>37986</v>
      </c>
      <c r="BH51" s="5">
        <v>16.992000000000001</v>
      </c>
      <c r="BI51" s="6">
        <v>37986</v>
      </c>
      <c r="BJ51" s="5">
        <v>4.5999999999999996</v>
      </c>
      <c r="BK51" s="6">
        <v>37986</v>
      </c>
      <c r="BL51" s="5">
        <v>-0.4</v>
      </c>
      <c r="BM51" s="6">
        <v>37986</v>
      </c>
      <c r="BN51" s="5">
        <v>7.71</v>
      </c>
      <c r="BO51" s="6">
        <v>37986</v>
      </c>
      <c r="BP51" s="5">
        <v>0.7</v>
      </c>
      <c r="BQ51" s="6">
        <v>37986</v>
      </c>
      <c r="BR51" s="5">
        <v>2057</v>
      </c>
      <c r="BS51" s="6">
        <v>37986</v>
      </c>
      <c r="BT51" s="5">
        <v>1987</v>
      </c>
      <c r="BU51" s="6">
        <v>37986</v>
      </c>
      <c r="BV51" s="5">
        <v>4.17</v>
      </c>
      <c r="BW51" s="6">
        <v>37986</v>
      </c>
      <c r="BX51" s="5">
        <v>1129</v>
      </c>
      <c r="BY51" s="6">
        <v>37986</v>
      </c>
      <c r="BZ51" s="5">
        <v>11.6</v>
      </c>
      <c r="CA51" s="6">
        <v>37986</v>
      </c>
      <c r="CB51" s="5">
        <v>7.9</v>
      </c>
      <c r="CC51" s="6">
        <v>37986</v>
      </c>
      <c r="CD51" s="5">
        <v>-44.08</v>
      </c>
      <c r="CE51" s="8">
        <v>37986</v>
      </c>
      <c r="CF51" s="5">
        <v>21.4</v>
      </c>
      <c r="CG51" s="6">
        <v>37986</v>
      </c>
      <c r="CH51" s="5">
        <v>0.4</v>
      </c>
      <c r="CI51" s="6">
        <v>37986</v>
      </c>
      <c r="CJ51" s="5">
        <v>-0.1</v>
      </c>
      <c r="CK51" s="6">
        <v>37956</v>
      </c>
      <c r="CL51" s="5">
        <v>4.58</v>
      </c>
      <c r="CM51" s="6">
        <v>37986</v>
      </c>
      <c r="CN51" s="5">
        <v>0.3</v>
      </c>
      <c r="CO51" s="6">
        <v>37986</v>
      </c>
      <c r="CP51" s="5">
        <v>0.1</v>
      </c>
      <c r="CQ51" s="6">
        <v>37986</v>
      </c>
      <c r="CR51" s="5">
        <v>1.9</v>
      </c>
      <c r="CS51" s="6">
        <v>37986</v>
      </c>
      <c r="CT51" s="5">
        <v>1.1000000000000001</v>
      </c>
      <c r="CU51" s="6">
        <v>37986</v>
      </c>
      <c r="CV51" s="5">
        <v>1.6371100000000001</v>
      </c>
      <c r="CW51" s="6">
        <v>41943</v>
      </c>
      <c r="CX51" s="5">
        <v>1.5</v>
      </c>
      <c r="CY51" s="6">
        <v>41608</v>
      </c>
      <c r="CZ51" s="5">
        <v>0.2</v>
      </c>
      <c r="DA51" s="6">
        <v>37986</v>
      </c>
      <c r="DB51" s="5">
        <v>0.3</v>
      </c>
      <c r="DC51" s="6">
        <v>37986</v>
      </c>
      <c r="DD51" s="5">
        <v>3.1</v>
      </c>
      <c r="DE51" s="6">
        <v>37986</v>
      </c>
      <c r="DF51" s="5">
        <v>0.4</v>
      </c>
      <c r="DG51" s="6">
        <v>37986</v>
      </c>
      <c r="DH51" s="5">
        <v>5.7</v>
      </c>
      <c r="DI51" s="6">
        <v>37986</v>
      </c>
      <c r="DJ51" s="5">
        <v>3.5</v>
      </c>
      <c r="DK51" s="6">
        <v>37986</v>
      </c>
      <c r="DL51" s="5">
        <v>5</v>
      </c>
      <c r="DM51" s="6">
        <v>37986</v>
      </c>
      <c r="DN51" s="5">
        <v>3.3</v>
      </c>
      <c r="DO51" s="6">
        <v>40602</v>
      </c>
      <c r="DP51" s="5">
        <v>1.9</v>
      </c>
      <c r="DQ51" s="6">
        <v>39813</v>
      </c>
      <c r="DR51" s="5">
        <v>-23.7</v>
      </c>
      <c r="DS51" s="6">
        <v>37986</v>
      </c>
      <c r="DT51" s="5">
        <v>1.02</v>
      </c>
      <c r="DU51" s="6">
        <v>37986</v>
      </c>
      <c r="DV51" s="5">
        <v>5.0999999999999996</v>
      </c>
      <c r="DW51" s="6">
        <v>37986</v>
      </c>
      <c r="DX51" s="5">
        <v>7</v>
      </c>
      <c r="DY51" s="6">
        <v>37986</v>
      </c>
      <c r="DZ51" s="5">
        <v>88.1</v>
      </c>
      <c r="EA51" s="6">
        <v>37986</v>
      </c>
      <c r="EB51" s="5">
        <v>100.6892</v>
      </c>
    </row>
    <row r="52" spans="1:132" x14ac:dyDescent="0.2">
      <c r="A52" s="6">
        <v>38017</v>
      </c>
      <c r="B52" s="5">
        <v>60.8</v>
      </c>
      <c r="C52" s="6">
        <v>38017</v>
      </c>
      <c r="D52" s="5">
        <v>70.599999999999994</v>
      </c>
      <c r="E52" s="6">
        <v>38017</v>
      </c>
      <c r="F52" s="5">
        <v>75.5</v>
      </c>
      <c r="G52" s="6">
        <v>38017</v>
      </c>
      <c r="H52" s="5">
        <v>61.2</v>
      </c>
      <c r="O52" s="6">
        <v>38017</v>
      </c>
      <c r="P52" s="5">
        <v>64.900000000000006</v>
      </c>
      <c r="Q52" s="6">
        <v>38564</v>
      </c>
      <c r="R52" s="5">
        <v>23.8</v>
      </c>
      <c r="S52" s="6">
        <v>38564</v>
      </c>
      <c r="T52" s="5">
        <v>9</v>
      </c>
      <c r="U52" s="6">
        <v>39629</v>
      </c>
      <c r="V52" s="5">
        <v>-25.8</v>
      </c>
      <c r="W52" s="6">
        <v>39721</v>
      </c>
      <c r="X52" s="5">
        <v>3.5</v>
      </c>
      <c r="Y52" s="6">
        <v>38017</v>
      </c>
      <c r="Z52" s="5">
        <v>36.1</v>
      </c>
      <c r="AA52" s="6">
        <v>38017</v>
      </c>
      <c r="AB52" s="5">
        <v>5</v>
      </c>
      <c r="AC52" s="6">
        <v>42004</v>
      </c>
      <c r="AD52" s="5">
        <v>10</v>
      </c>
      <c r="AE52" s="6">
        <v>38017</v>
      </c>
      <c r="AF52" s="5">
        <v>103.8</v>
      </c>
      <c r="AG52" s="6">
        <v>38017</v>
      </c>
      <c r="AH52" s="5">
        <v>97.7</v>
      </c>
      <c r="AI52" s="6">
        <v>38017</v>
      </c>
      <c r="AJ52" s="5">
        <v>105.7</v>
      </c>
      <c r="AK52" s="6">
        <v>38017</v>
      </c>
      <c r="AL52" s="5">
        <v>172</v>
      </c>
      <c r="AM52" s="6">
        <v>38017</v>
      </c>
      <c r="AN52" s="5">
        <v>130847</v>
      </c>
      <c r="AO52" s="6">
        <v>41698</v>
      </c>
      <c r="AP52" s="5">
        <v>251</v>
      </c>
      <c r="AQ52" s="6">
        <v>38017</v>
      </c>
      <c r="AR52" s="5">
        <v>5.7</v>
      </c>
      <c r="AS52" s="6">
        <v>40268</v>
      </c>
      <c r="AT52" s="5">
        <v>34</v>
      </c>
      <c r="AU52" s="6">
        <v>38017</v>
      </c>
      <c r="AV52" s="5">
        <v>-1.1000000000000001</v>
      </c>
      <c r="AW52" s="6">
        <v>38017</v>
      </c>
      <c r="AX52" s="5">
        <v>-0.1</v>
      </c>
      <c r="AY52" s="6">
        <v>38017</v>
      </c>
      <c r="AZ52" s="5">
        <v>0.17</v>
      </c>
      <c r="BA52" s="6">
        <v>38017</v>
      </c>
      <c r="BB52" s="5">
        <v>7852</v>
      </c>
      <c r="BC52" s="6">
        <v>38017</v>
      </c>
      <c r="BD52" s="5">
        <v>4.3</v>
      </c>
      <c r="BE52" s="6">
        <v>38017</v>
      </c>
      <c r="BF52" s="5">
        <v>16.350000000000001</v>
      </c>
      <c r="BG52" s="6">
        <v>38017</v>
      </c>
      <c r="BH52" s="5">
        <v>16.303999999999998</v>
      </c>
      <c r="BI52" s="6">
        <v>38017</v>
      </c>
      <c r="BJ52" s="5">
        <v>4.7</v>
      </c>
      <c r="BK52" s="6">
        <v>38017</v>
      </c>
      <c r="BL52" s="5">
        <v>0.6</v>
      </c>
      <c r="BM52" s="6">
        <v>38017</v>
      </c>
      <c r="BN52" s="5">
        <v>5.59</v>
      </c>
      <c r="BO52" s="6">
        <v>38017</v>
      </c>
      <c r="BP52" s="5">
        <v>0.1</v>
      </c>
      <c r="BQ52" s="6">
        <v>38017</v>
      </c>
      <c r="BR52" s="5">
        <v>1911</v>
      </c>
      <c r="BS52" s="6">
        <v>38017</v>
      </c>
      <c r="BT52" s="5">
        <v>1952</v>
      </c>
      <c r="BU52" s="6">
        <v>38017</v>
      </c>
      <c r="BV52" s="5">
        <v>-4.01</v>
      </c>
      <c r="BW52" s="6">
        <v>38017</v>
      </c>
      <c r="BX52" s="5">
        <v>1165</v>
      </c>
      <c r="BY52" s="6">
        <v>38017</v>
      </c>
      <c r="BZ52" s="5">
        <v>9.8000000000000007</v>
      </c>
      <c r="CA52" s="6">
        <v>38017</v>
      </c>
      <c r="CB52" s="5">
        <v>9.3000000000000007</v>
      </c>
      <c r="CC52" s="6">
        <v>38017</v>
      </c>
      <c r="CD52" s="5">
        <v>-44.645000000000003</v>
      </c>
      <c r="CE52" s="8">
        <v>38017</v>
      </c>
      <c r="CF52" s="5">
        <v>13.1</v>
      </c>
      <c r="CG52" s="6">
        <v>38017</v>
      </c>
      <c r="CH52" s="5">
        <v>-0.4</v>
      </c>
      <c r="CI52" s="6">
        <v>38017</v>
      </c>
      <c r="CJ52" s="5">
        <v>-1.6</v>
      </c>
      <c r="CK52" s="6">
        <v>37988</v>
      </c>
      <c r="CL52" s="5">
        <v>4.2</v>
      </c>
      <c r="CM52" s="6">
        <v>38017</v>
      </c>
      <c r="CN52" s="5">
        <v>0.4</v>
      </c>
      <c r="CO52" s="6">
        <v>38017</v>
      </c>
      <c r="CP52" s="5">
        <v>0.2</v>
      </c>
      <c r="CQ52" s="6">
        <v>38017</v>
      </c>
      <c r="CR52" s="5">
        <v>1.9</v>
      </c>
      <c r="CS52" s="6">
        <v>38017</v>
      </c>
      <c r="CT52" s="5">
        <v>1.1000000000000001</v>
      </c>
      <c r="CU52" s="6">
        <v>38017</v>
      </c>
      <c r="CV52" s="5">
        <v>1.8289899999999999</v>
      </c>
      <c r="CW52" s="6">
        <v>41973</v>
      </c>
      <c r="CX52" s="5">
        <v>1.3</v>
      </c>
      <c r="CY52" s="6">
        <v>41639</v>
      </c>
      <c r="CZ52" s="5">
        <v>0.1</v>
      </c>
      <c r="DA52" s="6">
        <v>38017</v>
      </c>
      <c r="DB52" s="5">
        <v>0.2</v>
      </c>
      <c r="DC52" s="6">
        <v>38017</v>
      </c>
      <c r="DD52" s="5">
        <v>3.2</v>
      </c>
      <c r="DE52" s="6">
        <v>38017</v>
      </c>
      <c r="DF52" s="5">
        <v>0.7</v>
      </c>
      <c r="DG52" s="6">
        <v>38017</v>
      </c>
      <c r="DH52" s="5">
        <v>6.2</v>
      </c>
      <c r="DI52" s="6">
        <v>38017</v>
      </c>
      <c r="DJ52" s="5">
        <v>3.9</v>
      </c>
      <c r="DK52" s="6">
        <v>38017</v>
      </c>
      <c r="DL52" s="5">
        <v>4.5999999999999996</v>
      </c>
      <c r="DM52" s="6">
        <v>38017</v>
      </c>
      <c r="DN52" s="5">
        <v>3.3</v>
      </c>
      <c r="DO52" s="6">
        <v>40633</v>
      </c>
      <c r="DP52" s="5">
        <v>1.8</v>
      </c>
      <c r="DQ52" s="6">
        <v>39844</v>
      </c>
      <c r="DR52" s="5">
        <v>-24.3</v>
      </c>
      <c r="DS52" s="6">
        <v>38017</v>
      </c>
      <c r="DT52" s="5">
        <v>0.95</v>
      </c>
      <c r="DU52" s="6">
        <v>38017</v>
      </c>
      <c r="DV52" s="5">
        <v>4.7</v>
      </c>
      <c r="DW52" s="6">
        <v>38017</v>
      </c>
      <c r="DX52" s="5">
        <v>6.4</v>
      </c>
      <c r="DY52" s="6">
        <v>38017</v>
      </c>
      <c r="DZ52" s="5">
        <v>89</v>
      </c>
      <c r="EA52" s="6">
        <v>38017</v>
      </c>
      <c r="EB52" s="5">
        <v>100.9327</v>
      </c>
    </row>
    <row r="53" spans="1:132" x14ac:dyDescent="0.2">
      <c r="A53" s="6">
        <v>38046</v>
      </c>
      <c r="B53" s="5">
        <v>59.9</v>
      </c>
      <c r="C53" s="6">
        <v>38046</v>
      </c>
      <c r="D53" s="5">
        <v>66.5</v>
      </c>
      <c r="E53" s="6">
        <v>38046</v>
      </c>
      <c r="F53" s="5">
        <v>81.5</v>
      </c>
      <c r="G53" s="6">
        <v>38046</v>
      </c>
      <c r="H53" s="5">
        <v>58</v>
      </c>
      <c r="O53" s="6">
        <v>38046</v>
      </c>
      <c r="P53" s="5">
        <v>64</v>
      </c>
      <c r="Q53" s="6">
        <v>38595</v>
      </c>
      <c r="R53" s="5">
        <v>23.7</v>
      </c>
      <c r="S53" s="6">
        <v>38595</v>
      </c>
      <c r="T53" s="5">
        <v>9</v>
      </c>
      <c r="U53" s="6">
        <v>39660</v>
      </c>
      <c r="V53" s="5">
        <v>-22.5</v>
      </c>
      <c r="W53" s="6">
        <v>39752</v>
      </c>
      <c r="X53" s="5">
        <v>-18.3</v>
      </c>
      <c r="Y53" s="6">
        <v>38046</v>
      </c>
      <c r="Z53" s="5">
        <v>28</v>
      </c>
      <c r="AA53" s="6">
        <v>38046</v>
      </c>
      <c r="AB53" s="5">
        <v>13</v>
      </c>
      <c r="AC53" s="6">
        <v>42035</v>
      </c>
      <c r="AD53" s="5">
        <v>18</v>
      </c>
      <c r="AE53" s="6">
        <v>38046</v>
      </c>
      <c r="AF53" s="5">
        <v>94.4</v>
      </c>
      <c r="AG53" s="6">
        <v>38046</v>
      </c>
      <c r="AH53" s="5">
        <v>88.5</v>
      </c>
      <c r="AI53" s="6">
        <v>38046</v>
      </c>
      <c r="AJ53" s="5">
        <v>102.8</v>
      </c>
      <c r="AK53" s="6">
        <v>38046</v>
      </c>
      <c r="AL53" s="5">
        <v>56</v>
      </c>
      <c r="AM53" s="6">
        <v>38046</v>
      </c>
      <c r="AN53" s="5">
        <v>130909</v>
      </c>
      <c r="AO53" s="6">
        <v>41729</v>
      </c>
      <c r="AP53" s="5">
        <v>149</v>
      </c>
      <c r="AQ53" s="6">
        <v>38046</v>
      </c>
      <c r="AR53" s="5">
        <v>5.6</v>
      </c>
      <c r="AS53" s="6">
        <v>40298</v>
      </c>
      <c r="AT53" s="5">
        <v>34.1</v>
      </c>
      <c r="AU53" s="6">
        <v>38046</v>
      </c>
      <c r="AV53" s="5">
        <v>-0.1</v>
      </c>
      <c r="AW53" s="6">
        <v>38046</v>
      </c>
      <c r="AX53" s="5">
        <v>0.8</v>
      </c>
      <c r="AY53" s="6">
        <v>38046</v>
      </c>
      <c r="AZ53" s="5">
        <v>0.62</v>
      </c>
      <c r="BA53" s="6">
        <v>38046</v>
      </c>
      <c r="BB53" s="5">
        <v>7620</v>
      </c>
      <c r="BC53" s="6">
        <v>38046</v>
      </c>
      <c r="BD53" s="5">
        <v>5.5</v>
      </c>
      <c r="BE53" s="6">
        <v>38046</v>
      </c>
      <c r="BF53" s="5">
        <v>16.670000000000002</v>
      </c>
      <c r="BG53" s="6">
        <v>38046</v>
      </c>
      <c r="BH53" s="5">
        <v>16.634</v>
      </c>
      <c r="BI53" s="6">
        <v>38046</v>
      </c>
      <c r="BJ53" s="5">
        <v>6.9</v>
      </c>
      <c r="BK53" s="6">
        <v>38046</v>
      </c>
      <c r="BL53" s="5">
        <v>0.7</v>
      </c>
      <c r="BM53" s="6">
        <v>38046</v>
      </c>
      <c r="BN53" s="5">
        <v>8.01</v>
      </c>
      <c r="BO53" s="6">
        <v>38046</v>
      </c>
      <c r="BP53" s="5">
        <v>1.3</v>
      </c>
      <c r="BQ53" s="6">
        <v>38046</v>
      </c>
      <c r="BR53" s="5">
        <v>1846</v>
      </c>
      <c r="BS53" s="6">
        <v>38046</v>
      </c>
      <c r="BT53" s="5">
        <v>1966</v>
      </c>
      <c r="BU53" s="6">
        <v>38046</v>
      </c>
      <c r="BV53" s="5">
        <v>2.89</v>
      </c>
      <c r="BW53" s="6">
        <v>38046</v>
      </c>
      <c r="BX53" s="5">
        <v>1159</v>
      </c>
      <c r="BY53" s="6">
        <v>38046</v>
      </c>
      <c r="BZ53" s="5">
        <v>13.3</v>
      </c>
      <c r="CA53" s="6">
        <v>38046</v>
      </c>
      <c r="CB53" s="5">
        <v>12.6</v>
      </c>
      <c r="CC53" s="6">
        <v>38046</v>
      </c>
      <c r="CD53" s="5">
        <v>-44.552</v>
      </c>
      <c r="CE53" s="8">
        <v>38046</v>
      </c>
      <c r="CF53" s="5">
        <v>8</v>
      </c>
      <c r="CG53" s="6">
        <v>38046</v>
      </c>
      <c r="CH53" s="5">
        <v>0.6</v>
      </c>
      <c r="CI53" s="6">
        <v>38046</v>
      </c>
      <c r="CJ53" s="5">
        <v>1.7</v>
      </c>
      <c r="CK53" s="6">
        <v>38019</v>
      </c>
      <c r="CL53" s="5">
        <v>4.1500000000000004</v>
      </c>
      <c r="CM53" s="6">
        <v>38046</v>
      </c>
      <c r="CN53" s="5">
        <v>0.2</v>
      </c>
      <c r="CO53" s="6">
        <v>38046</v>
      </c>
      <c r="CP53" s="5">
        <v>0.2</v>
      </c>
      <c r="CQ53" s="6">
        <v>38046</v>
      </c>
      <c r="CR53" s="5">
        <v>1.7</v>
      </c>
      <c r="CS53" s="6">
        <v>38046</v>
      </c>
      <c r="CT53" s="5">
        <v>1.2</v>
      </c>
      <c r="CU53" s="6">
        <v>38046</v>
      </c>
      <c r="CV53" s="5">
        <v>1.85327</v>
      </c>
      <c r="CW53" s="6">
        <v>42004</v>
      </c>
      <c r="CX53" s="5">
        <v>0.9</v>
      </c>
      <c r="CY53" s="6">
        <v>41670</v>
      </c>
      <c r="CZ53" s="5">
        <v>0.3</v>
      </c>
      <c r="DA53" s="6">
        <v>38046</v>
      </c>
      <c r="DB53" s="5">
        <v>0.3</v>
      </c>
      <c r="DC53" s="6">
        <v>38046</v>
      </c>
      <c r="DD53" s="5">
        <v>3.7</v>
      </c>
      <c r="DE53" s="6">
        <v>38046</v>
      </c>
      <c r="DF53" s="5">
        <v>0.4</v>
      </c>
      <c r="DG53" s="6">
        <v>38046</v>
      </c>
      <c r="DH53" s="5">
        <v>6.5</v>
      </c>
      <c r="DI53" s="6">
        <v>38046</v>
      </c>
      <c r="DJ53" s="5">
        <v>4.4000000000000004</v>
      </c>
      <c r="DK53" s="6">
        <v>38046</v>
      </c>
      <c r="DL53" s="5">
        <v>4.5999999999999996</v>
      </c>
      <c r="DM53" s="6">
        <v>38046</v>
      </c>
      <c r="DN53" s="5">
        <v>3.4</v>
      </c>
      <c r="DO53" s="6">
        <v>40663</v>
      </c>
      <c r="DP53" s="5">
        <v>1.9</v>
      </c>
      <c r="DQ53" s="6">
        <v>39872</v>
      </c>
      <c r="DR53" s="5">
        <v>-24.3</v>
      </c>
      <c r="DS53" s="6">
        <v>38046</v>
      </c>
      <c r="DT53" s="5">
        <v>1.23</v>
      </c>
      <c r="DU53" s="6">
        <v>38046</v>
      </c>
      <c r="DV53" s="5">
        <v>4.7</v>
      </c>
      <c r="DW53" s="6">
        <v>38046</v>
      </c>
      <c r="DX53" s="5">
        <v>6.7</v>
      </c>
      <c r="DY53" s="6">
        <v>38046</v>
      </c>
      <c r="DZ53" s="5">
        <v>89.9</v>
      </c>
      <c r="EA53" s="6">
        <v>38046</v>
      </c>
      <c r="EB53" s="5">
        <v>101.0787</v>
      </c>
    </row>
    <row r="54" spans="1:132" x14ac:dyDescent="0.2">
      <c r="A54" s="6">
        <v>38077</v>
      </c>
      <c r="B54" s="5">
        <v>60.6</v>
      </c>
      <c r="C54" s="6">
        <v>38077</v>
      </c>
      <c r="D54" s="5">
        <v>64.599999999999994</v>
      </c>
      <c r="E54" s="6">
        <v>38077</v>
      </c>
      <c r="F54" s="5">
        <v>86</v>
      </c>
      <c r="G54" s="6">
        <v>38077</v>
      </c>
      <c r="H54" s="5">
        <v>58.3</v>
      </c>
      <c r="O54" s="6">
        <v>38077</v>
      </c>
      <c r="P54" s="5">
        <v>57.5</v>
      </c>
      <c r="Q54" s="6">
        <v>38625</v>
      </c>
      <c r="R54" s="5">
        <v>16.899999999999999</v>
      </c>
      <c r="S54" s="6">
        <v>38625</v>
      </c>
      <c r="T54" s="5">
        <v>14</v>
      </c>
      <c r="U54" s="6">
        <v>39691</v>
      </c>
      <c r="V54" s="5">
        <v>-15.5</v>
      </c>
      <c r="W54" s="6">
        <v>39782</v>
      </c>
      <c r="X54" s="5">
        <v>-18.3</v>
      </c>
      <c r="Y54" s="6">
        <v>38077</v>
      </c>
      <c r="Z54" s="5">
        <v>29.6</v>
      </c>
      <c r="AA54" s="6">
        <v>38077</v>
      </c>
      <c r="AB54" s="5">
        <v>27</v>
      </c>
      <c r="AC54" s="6">
        <v>42063</v>
      </c>
      <c r="AD54" s="5">
        <v>15</v>
      </c>
      <c r="AE54" s="6">
        <v>38077</v>
      </c>
      <c r="AF54" s="5">
        <v>95.8</v>
      </c>
      <c r="AG54" s="6">
        <v>38077</v>
      </c>
      <c r="AH54" s="5">
        <v>88.5</v>
      </c>
      <c r="AI54" s="6">
        <v>38077</v>
      </c>
      <c r="AJ54" s="5">
        <v>103.1</v>
      </c>
      <c r="AK54" s="6">
        <v>38077</v>
      </c>
      <c r="AL54" s="5">
        <v>317</v>
      </c>
      <c r="AM54" s="6">
        <v>38077</v>
      </c>
      <c r="AN54" s="5">
        <v>131224</v>
      </c>
      <c r="AO54" s="6">
        <v>41759</v>
      </c>
      <c r="AP54" s="5">
        <v>379</v>
      </c>
      <c r="AQ54" s="6">
        <v>38077</v>
      </c>
      <c r="AR54" s="5">
        <v>5.8</v>
      </c>
      <c r="AS54" s="6">
        <v>40329</v>
      </c>
      <c r="AT54" s="5">
        <v>34.1</v>
      </c>
      <c r="AU54" s="6">
        <v>38077</v>
      </c>
      <c r="AV54" s="5">
        <v>2.5</v>
      </c>
      <c r="AW54" s="6">
        <v>38077</v>
      </c>
      <c r="AX54" s="5">
        <v>0</v>
      </c>
      <c r="AY54" s="6">
        <v>38077</v>
      </c>
      <c r="AZ54" s="5">
        <v>-0.39</v>
      </c>
      <c r="BA54" s="6">
        <v>38077</v>
      </c>
      <c r="BB54" s="5">
        <v>8408</v>
      </c>
      <c r="BC54" s="6">
        <v>38077</v>
      </c>
      <c r="BD54" s="5">
        <v>7.1</v>
      </c>
      <c r="BE54" s="6">
        <v>38077</v>
      </c>
      <c r="BF54" s="5">
        <v>16.89</v>
      </c>
      <c r="BG54" s="6">
        <v>38077</v>
      </c>
      <c r="BH54" s="5">
        <v>16.837</v>
      </c>
      <c r="BI54" s="6">
        <v>38077</v>
      </c>
      <c r="BJ54" s="5">
        <v>6.9</v>
      </c>
      <c r="BK54" s="6">
        <v>38077</v>
      </c>
      <c r="BL54" s="5">
        <v>1.8</v>
      </c>
      <c r="BM54" s="6">
        <v>38077</v>
      </c>
      <c r="BN54" s="5">
        <v>10.44</v>
      </c>
      <c r="BO54" s="6">
        <v>38077</v>
      </c>
      <c r="BP54" s="5">
        <v>0.6</v>
      </c>
      <c r="BQ54" s="6">
        <v>38077</v>
      </c>
      <c r="BR54" s="5">
        <v>1998</v>
      </c>
      <c r="BS54" s="6">
        <v>38077</v>
      </c>
      <c r="BT54" s="5">
        <v>2066</v>
      </c>
      <c r="BU54" s="6">
        <v>38077</v>
      </c>
      <c r="BV54" s="5">
        <v>3.9</v>
      </c>
      <c r="BW54" s="6">
        <v>38077</v>
      </c>
      <c r="BX54" s="5">
        <v>1276</v>
      </c>
      <c r="BY54" s="6">
        <v>38077</v>
      </c>
      <c r="BZ54" s="5">
        <v>16.3</v>
      </c>
      <c r="CA54" s="6">
        <v>38077</v>
      </c>
      <c r="CB54" s="5">
        <v>13</v>
      </c>
      <c r="CC54" s="6">
        <v>38077</v>
      </c>
      <c r="CD54" s="5">
        <v>-46.753999999999998</v>
      </c>
      <c r="CE54" s="8">
        <v>38077</v>
      </c>
      <c r="CF54" s="5">
        <v>10.9</v>
      </c>
      <c r="CG54" s="6">
        <v>38077</v>
      </c>
      <c r="CH54" s="5">
        <v>3.8</v>
      </c>
      <c r="CI54" s="6">
        <v>38077</v>
      </c>
      <c r="CJ54" s="5">
        <v>5.0999999999999996</v>
      </c>
      <c r="CK54" s="6">
        <v>38047</v>
      </c>
      <c r="CL54" s="5">
        <v>5.62</v>
      </c>
      <c r="CM54" s="6">
        <v>38077</v>
      </c>
      <c r="CN54" s="5">
        <v>0.2</v>
      </c>
      <c r="CO54" s="6">
        <v>38077</v>
      </c>
      <c r="CP54" s="5">
        <v>0.3</v>
      </c>
      <c r="CQ54" s="6">
        <v>38077</v>
      </c>
      <c r="CR54" s="5">
        <v>1.7</v>
      </c>
      <c r="CS54" s="6">
        <v>38077</v>
      </c>
      <c r="CT54" s="5">
        <v>1.6</v>
      </c>
      <c r="CU54" s="6">
        <v>38077</v>
      </c>
      <c r="CV54" s="5">
        <v>1.86049</v>
      </c>
      <c r="CW54" s="6">
        <v>42035</v>
      </c>
      <c r="CX54" s="5">
        <v>0</v>
      </c>
      <c r="CY54" s="6">
        <v>41698</v>
      </c>
      <c r="CZ54" s="5">
        <v>0.2</v>
      </c>
      <c r="DA54" s="6">
        <v>38077</v>
      </c>
      <c r="DB54" s="5">
        <v>0.5</v>
      </c>
      <c r="DC54" s="6">
        <v>38077</v>
      </c>
      <c r="DD54" s="5">
        <v>3.9</v>
      </c>
      <c r="DE54" s="6">
        <v>38077</v>
      </c>
      <c r="DF54" s="5">
        <v>0.7</v>
      </c>
      <c r="DG54" s="6">
        <v>38077</v>
      </c>
      <c r="DH54" s="5">
        <v>6.4</v>
      </c>
      <c r="DI54" s="6">
        <v>38077</v>
      </c>
      <c r="DJ54" s="5">
        <v>4.4000000000000004</v>
      </c>
      <c r="DK54" s="6">
        <v>38077</v>
      </c>
      <c r="DL54" s="5">
        <v>4.5</v>
      </c>
      <c r="DM54" s="6">
        <v>38077</v>
      </c>
      <c r="DN54" s="5">
        <v>3.4</v>
      </c>
      <c r="DO54" s="6">
        <v>40694</v>
      </c>
      <c r="DP54" s="5">
        <v>2</v>
      </c>
      <c r="DQ54" s="6">
        <v>39903</v>
      </c>
      <c r="DR54" s="5">
        <v>-20.8</v>
      </c>
      <c r="DS54" s="6">
        <v>38077</v>
      </c>
      <c r="DT54" s="5">
        <v>1.33</v>
      </c>
      <c r="DU54" s="6">
        <v>38077</v>
      </c>
      <c r="DV54" s="5">
        <v>4.9000000000000004</v>
      </c>
      <c r="DW54" s="6">
        <v>38077</v>
      </c>
      <c r="DX54" s="5">
        <v>7.2</v>
      </c>
      <c r="DY54" s="6">
        <v>38077</v>
      </c>
      <c r="DZ54" s="5">
        <v>91.1</v>
      </c>
      <c r="EA54" s="6">
        <v>38077</v>
      </c>
      <c r="EB54" s="5">
        <v>101.1437</v>
      </c>
    </row>
    <row r="55" spans="1:132" x14ac:dyDescent="0.2">
      <c r="A55" s="6">
        <v>38107</v>
      </c>
      <c r="B55" s="5">
        <v>60.6</v>
      </c>
      <c r="C55" s="6">
        <v>38107</v>
      </c>
      <c r="D55" s="5">
        <v>67.099999999999994</v>
      </c>
      <c r="E55" s="6">
        <v>38107</v>
      </c>
      <c r="F55" s="5">
        <v>88</v>
      </c>
      <c r="G55" s="6">
        <v>38107</v>
      </c>
      <c r="H55" s="5">
        <v>59.6</v>
      </c>
      <c r="O55" s="6">
        <v>38107</v>
      </c>
      <c r="P55" s="5">
        <v>63.9</v>
      </c>
      <c r="Q55" s="6">
        <v>38656</v>
      </c>
      <c r="R55" s="5">
        <v>12.1</v>
      </c>
      <c r="S55" s="6">
        <v>38656</v>
      </c>
      <c r="T55" s="5">
        <v>13</v>
      </c>
      <c r="U55" s="6">
        <v>39721</v>
      </c>
      <c r="V55" s="5">
        <v>-35.9</v>
      </c>
      <c r="W55" s="6">
        <v>39813</v>
      </c>
      <c r="X55" s="5">
        <v>-32</v>
      </c>
      <c r="Y55" s="6">
        <v>38107</v>
      </c>
      <c r="Z55" s="5">
        <v>32.200000000000003</v>
      </c>
      <c r="AA55" s="6">
        <v>38107</v>
      </c>
      <c r="AB55" s="5">
        <v>12</v>
      </c>
      <c r="AC55" s="6">
        <v>42094</v>
      </c>
      <c r="AD55" s="5">
        <v>13</v>
      </c>
      <c r="AE55" s="6">
        <v>38107</v>
      </c>
      <c r="AF55" s="5">
        <v>94.2</v>
      </c>
      <c r="AG55" s="6">
        <v>38107</v>
      </c>
      <c r="AH55" s="5">
        <v>93</v>
      </c>
      <c r="AI55" s="6">
        <v>38107</v>
      </c>
      <c r="AJ55" s="5">
        <v>105</v>
      </c>
      <c r="AK55" s="6">
        <v>38107</v>
      </c>
      <c r="AL55" s="5">
        <v>270</v>
      </c>
      <c r="AM55" s="6">
        <v>38107</v>
      </c>
      <c r="AN55" s="5">
        <v>131176</v>
      </c>
      <c r="AO55" s="6">
        <v>41790</v>
      </c>
      <c r="AP55" s="5">
        <v>336</v>
      </c>
      <c r="AQ55" s="6">
        <v>38107</v>
      </c>
      <c r="AR55" s="5">
        <v>5.6</v>
      </c>
      <c r="AS55" s="6">
        <v>40359</v>
      </c>
      <c r="AT55" s="5">
        <v>34.1</v>
      </c>
      <c r="AU55" s="6">
        <v>38107</v>
      </c>
      <c r="AV55" s="5">
        <v>0.7</v>
      </c>
      <c r="AW55" s="6">
        <v>38107</v>
      </c>
      <c r="AX55" s="5">
        <v>0.3</v>
      </c>
      <c r="AY55" s="6">
        <v>38107</v>
      </c>
      <c r="AZ55" s="5">
        <v>0.39</v>
      </c>
      <c r="BA55" s="6">
        <v>38107</v>
      </c>
      <c r="BB55" s="5">
        <v>8075</v>
      </c>
      <c r="BC55" s="6">
        <v>38107</v>
      </c>
      <c r="BD55" s="5">
        <v>8.5</v>
      </c>
      <c r="BE55" s="6">
        <v>38107</v>
      </c>
      <c r="BF55" s="5">
        <v>16.53</v>
      </c>
      <c r="BG55" s="6">
        <v>38107</v>
      </c>
      <c r="BH55" s="5">
        <v>16.492999999999999</v>
      </c>
      <c r="BI55" s="6">
        <v>38107</v>
      </c>
      <c r="BJ55" s="5">
        <v>6.1</v>
      </c>
      <c r="BK55" s="6">
        <v>38107</v>
      </c>
      <c r="BL55" s="5">
        <v>-1.1000000000000001</v>
      </c>
      <c r="BM55" s="6">
        <v>38107</v>
      </c>
      <c r="BN55" s="5">
        <v>12.51</v>
      </c>
      <c r="BO55" s="6">
        <v>38107</v>
      </c>
      <c r="BP55" s="5">
        <v>0</v>
      </c>
      <c r="BQ55" s="6">
        <v>38107</v>
      </c>
      <c r="BR55" s="5">
        <v>2003</v>
      </c>
      <c r="BS55" s="6">
        <v>38107</v>
      </c>
      <c r="BT55" s="5">
        <v>2070</v>
      </c>
      <c r="BU55" s="6">
        <v>38107</v>
      </c>
      <c r="BV55" s="5">
        <v>1.05</v>
      </c>
      <c r="BW55" s="6">
        <v>38107</v>
      </c>
      <c r="BX55" s="5">
        <v>1186</v>
      </c>
      <c r="BY55" s="6">
        <v>38107</v>
      </c>
      <c r="BZ55" s="5">
        <v>16.8</v>
      </c>
      <c r="CA55" s="6">
        <v>38107</v>
      </c>
      <c r="CB55" s="5">
        <v>15.3</v>
      </c>
      <c r="CC55" s="6">
        <v>38107</v>
      </c>
      <c r="CD55" s="5">
        <v>-47.283000000000001</v>
      </c>
      <c r="CE55" s="8">
        <v>38107</v>
      </c>
      <c r="CF55" s="5">
        <v>8.5</v>
      </c>
      <c r="CG55" s="6">
        <v>38107</v>
      </c>
      <c r="CH55" s="5">
        <v>-1.4</v>
      </c>
      <c r="CI55" s="6">
        <v>38107</v>
      </c>
      <c r="CJ55" s="5">
        <v>-3.4</v>
      </c>
      <c r="CK55" s="6">
        <v>38078</v>
      </c>
      <c r="CL55" s="5">
        <v>4.83</v>
      </c>
      <c r="CM55" s="6">
        <v>38107</v>
      </c>
      <c r="CN55" s="5">
        <v>0.2</v>
      </c>
      <c r="CO55" s="6">
        <v>38107</v>
      </c>
      <c r="CP55" s="5">
        <v>0.2</v>
      </c>
      <c r="CQ55" s="6">
        <v>38107</v>
      </c>
      <c r="CR55" s="5">
        <v>2.2999999999999998</v>
      </c>
      <c r="CS55" s="6">
        <v>38107</v>
      </c>
      <c r="CT55" s="5">
        <v>1.8</v>
      </c>
      <c r="CU55" s="6">
        <v>38107</v>
      </c>
      <c r="CV55" s="5">
        <v>2.0124499999999999</v>
      </c>
      <c r="CW55" s="6">
        <v>42063</v>
      </c>
      <c r="CX55" s="5">
        <v>-0.5</v>
      </c>
      <c r="CY55" s="6">
        <v>41729</v>
      </c>
      <c r="CZ55" s="5">
        <v>0.4</v>
      </c>
      <c r="DA55" s="6">
        <v>38107</v>
      </c>
      <c r="DB55" s="5">
        <v>0.5</v>
      </c>
      <c r="DC55" s="6">
        <v>38107</v>
      </c>
      <c r="DD55" s="5">
        <v>3.7</v>
      </c>
      <c r="DE55" s="6">
        <v>38107</v>
      </c>
      <c r="DF55" s="5">
        <v>0.1</v>
      </c>
      <c r="DG55" s="6">
        <v>38107</v>
      </c>
      <c r="DH55" s="5">
        <v>6.2</v>
      </c>
      <c r="DI55" s="6">
        <v>38107</v>
      </c>
      <c r="DJ55" s="5">
        <v>3.8</v>
      </c>
      <c r="DK55" s="6">
        <v>38107</v>
      </c>
      <c r="DL55" s="5">
        <v>4.9000000000000004</v>
      </c>
      <c r="DM55" s="6">
        <v>38107</v>
      </c>
      <c r="DN55" s="5">
        <v>3.4</v>
      </c>
      <c r="DO55" s="6">
        <v>40724</v>
      </c>
      <c r="DP55" s="5">
        <v>2.1</v>
      </c>
      <c r="DQ55" s="6">
        <v>39933</v>
      </c>
      <c r="DR55" s="5">
        <v>-19.7</v>
      </c>
      <c r="DS55" s="6">
        <v>38107</v>
      </c>
      <c r="DT55" s="5">
        <v>1.04</v>
      </c>
      <c r="DU55" s="6">
        <v>38107</v>
      </c>
      <c r="DV55" s="5">
        <v>5</v>
      </c>
      <c r="DW55" s="6">
        <v>38107</v>
      </c>
      <c r="DX55" s="5">
        <v>6.6</v>
      </c>
      <c r="DY55" s="6">
        <v>38107</v>
      </c>
      <c r="DZ55" s="5">
        <v>91.4</v>
      </c>
      <c r="EA55" s="6">
        <v>38107</v>
      </c>
      <c r="EB55" s="5">
        <v>101.14230000000001</v>
      </c>
    </row>
    <row r="56" spans="1:132" x14ac:dyDescent="0.2">
      <c r="A56" s="6">
        <v>38138</v>
      </c>
      <c r="B56" s="5">
        <v>61.4</v>
      </c>
      <c r="C56" s="6">
        <v>38138</v>
      </c>
      <c r="D56" s="5">
        <v>64.5</v>
      </c>
      <c r="E56" s="6">
        <v>38138</v>
      </c>
      <c r="F56" s="5">
        <v>86</v>
      </c>
      <c r="G56" s="6">
        <v>38138</v>
      </c>
      <c r="H56" s="5">
        <v>58.5</v>
      </c>
      <c r="O56" s="6">
        <v>38138</v>
      </c>
      <c r="P56" s="5">
        <v>65.7</v>
      </c>
      <c r="Q56" s="6">
        <v>38686</v>
      </c>
      <c r="R56" s="5">
        <v>18</v>
      </c>
      <c r="S56" s="6">
        <v>38686</v>
      </c>
      <c r="T56" s="5">
        <v>13</v>
      </c>
      <c r="U56" s="6">
        <v>39752</v>
      </c>
      <c r="V56" s="5">
        <v>-53.4</v>
      </c>
      <c r="W56" s="6">
        <v>39844</v>
      </c>
      <c r="X56" s="5">
        <v>-37.700000000000003</v>
      </c>
      <c r="Y56" s="6">
        <v>38138</v>
      </c>
      <c r="Z56" s="5">
        <v>29.1</v>
      </c>
      <c r="AA56" s="6">
        <v>38138</v>
      </c>
      <c r="AB56" s="5">
        <v>17</v>
      </c>
      <c r="AC56" s="6">
        <v>42124</v>
      </c>
      <c r="AD56" s="5">
        <v>14</v>
      </c>
      <c r="AE56" s="6">
        <v>38138</v>
      </c>
      <c r="AF56" s="5">
        <v>90.2</v>
      </c>
      <c r="AG56" s="6">
        <v>38138</v>
      </c>
      <c r="AH56" s="5">
        <v>93.1</v>
      </c>
      <c r="AI56" s="6">
        <v>38138</v>
      </c>
      <c r="AJ56" s="5">
        <v>104.1</v>
      </c>
      <c r="AK56" s="6">
        <v>38138</v>
      </c>
      <c r="AL56" s="5">
        <v>284</v>
      </c>
      <c r="AM56" s="6">
        <v>38138</v>
      </c>
      <c r="AN56" s="5">
        <v>131381</v>
      </c>
      <c r="AO56" s="6">
        <v>41820</v>
      </c>
      <c r="AP56" s="5">
        <v>315</v>
      </c>
      <c r="AQ56" s="6">
        <v>38138</v>
      </c>
      <c r="AR56" s="5">
        <v>5.6</v>
      </c>
      <c r="AS56" s="6">
        <v>40390</v>
      </c>
      <c r="AT56" s="5">
        <v>34.200000000000003</v>
      </c>
      <c r="AU56" s="6">
        <v>38138</v>
      </c>
      <c r="AV56" s="5">
        <v>0.7</v>
      </c>
      <c r="AW56" s="6">
        <v>38138</v>
      </c>
      <c r="AX56" s="5">
        <v>0.7</v>
      </c>
      <c r="AY56" s="6">
        <v>38138</v>
      </c>
      <c r="AZ56" s="5">
        <v>0.74</v>
      </c>
      <c r="BA56" s="6">
        <v>38138</v>
      </c>
      <c r="BB56" s="5">
        <v>8313</v>
      </c>
      <c r="BC56" s="6">
        <v>38138</v>
      </c>
      <c r="BD56" s="5">
        <v>9.3000000000000007</v>
      </c>
      <c r="BE56" s="6">
        <v>38138</v>
      </c>
      <c r="BF56" s="5">
        <v>17.809999999999999</v>
      </c>
      <c r="BG56" s="6">
        <v>38138</v>
      </c>
      <c r="BH56" s="5">
        <v>17.759</v>
      </c>
      <c r="BI56" s="6">
        <v>38138</v>
      </c>
      <c r="BJ56" s="5">
        <v>7.6</v>
      </c>
      <c r="BK56" s="6">
        <v>38138</v>
      </c>
      <c r="BL56" s="5">
        <v>1.7</v>
      </c>
      <c r="BM56" s="6">
        <v>38138</v>
      </c>
      <c r="BN56" s="5">
        <v>13.58</v>
      </c>
      <c r="BO56" s="6">
        <v>38138</v>
      </c>
      <c r="BP56" s="5">
        <v>1.1000000000000001</v>
      </c>
      <c r="BQ56" s="6">
        <v>38138</v>
      </c>
      <c r="BR56" s="5">
        <v>1981</v>
      </c>
      <c r="BS56" s="6">
        <v>38138</v>
      </c>
      <c r="BT56" s="5">
        <v>2150</v>
      </c>
      <c r="BU56" s="6">
        <v>38138</v>
      </c>
      <c r="BV56" s="5">
        <v>1.78</v>
      </c>
      <c r="BW56" s="6">
        <v>38138</v>
      </c>
      <c r="BX56" s="5">
        <v>1241</v>
      </c>
      <c r="BY56" s="6">
        <v>38138</v>
      </c>
      <c r="BZ56" s="5">
        <v>18.8</v>
      </c>
      <c r="CA56" s="6">
        <v>38138</v>
      </c>
      <c r="CB56" s="5">
        <v>17.8</v>
      </c>
      <c r="CC56" s="6">
        <v>38138</v>
      </c>
      <c r="CD56" s="5">
        <v>-47.552999999999997</v>
      </c>
      <c r="CE56" s="8">
        <v>38138</v>
      </c>
      <c r="CF56" s="5">
        <v>12.9</v>
      </c>
      <c r="CG56" s="6">
        <v>38138</v>
      </c>
      <c r="CH56" s="5">
        <v>0.5</v>
      </c>
      <c r="CI56" s="6">
        <v>38138</v>
      </c>
      <c r="CJ56" s="5">
        <v>-0.5</v>
      </c>
      <c r="CK56" s="6">
        <v>38110</v>
      </c>
      <c r="CL56" s="5">
        <v>5.07</v>
      </c>
      <c r="CM56" s="6">
        <v>38138</v>
      </c>
      <c r="CN56" s="5">
        <v>0.4</v>
      </c>
      <c r="CO56" s="6">
        <v>38138</v>
      </c>
      <c r="CP56" s="5">
        <v>0.2</v>
      </c>
      <c r="CQ56" s="6">
        <v>38138</v>
      </c>
      <c r="CR56" s="5">
        <v>3.1</v>
      </c>
      <c r="CS56" s="6">
        <v>38138</v>
      </c>
      <c r="CT56" s="5">
        <v>1.7</v>
      </c>
      <c r="CU56" s="6">
        <v>38138</v>
      </c>
      <c r="CV56" s="5">
        <v>2.0057399999999999</v>
      </c>
      <c r="CW56" s="6">
        <v>42094</v>
      </c>
      <c r="CX56" s="5">
        <v>-0.9</v>
      </c>
      <c r="CY56" s="6">
        <v>41759</v>
      </c>
      <c r="CZ56" s="5">
        <v>0.1</v>
      </c>
      <c r="DA56" s="6">
        <v>38138</v>
      </c>
      <c r="DB56" s="5">
        <v>0.9</v>
      </c>
      <c r="DC56" s="6">
        <v>38138</v>
      </c>
      <c r="DD56" s="5">
        <v>3.5</v>
      </c>
      <c r="DE56" s="6">
        <v>38138</v>
      </c>
      <c r="DF56" s="5">
        <v>0.9</v>
      </c>
      <c r="DG56" s="6">
        <v>38138</v>
      </c>
      <c r="DH56" s="5">
        <v>6.9</v>
      </c>
      <c r="DI56" s="6">
        <v>38138</v>
      </c>
      <c r="DJ56" s="5">
        <v>4.0999999999999996</v>
      </c>
      <c r="DK56" s="6">
        <v>38138</v>
      </c>
      <c r="DL56" s="5">
        <v>4.8</v>
      </c>
      <c r="DM56" s="6">
        <v>38138</v>
      </c>
      <c r="DN56" s="5">
        <v>3.4</v>
      </c>
      <c r="DO56" s="6">
        <v>40755</v>
      </c>
      <c r="DP56" s="5">
        <v>2.2999999999999998</v>
      </c>
      <c r="DQ56" s="6">
        <v>39964</v>
      </c>
      <c r="DR56" s="5">
        <v>-16.899999999999999</v>
      </c>
      <c r="DS56" s="6">
        <v>38138</v>
      </c>
      <c r="DT56" s="5">
        <v>1.77</v>
      </c>
      <c r="DU56" s="6">
        <v>38138</v>
      </c>
      <c r="DV56" s="5">
        <v>5.2</v>
      </c>
      <c r="DW56" s="6">
        <v>38138</v>
      </c>
      <c r="DX56" s="5">
        <v>5.0999999999999996</v>
      </c>
      <c r="DY56" s="6">
        <v>38138</v>
      </c>
      <c r="DZ56" s="5">
        <v>92.3</v>
      </c>
      <c r="EA56" s="6">
        <v>38138</v>
      </c>
      <c r="EB56" s="5">
        <v>101.0958</v>
      </c>
    </row>
    <row r="57" spans="1:132" x14ac:dyDescent="0.2">
      <c r="A57" s="6">
        <v>38168</v>
      </c>
      <c r="B57" s="5">
        <v>60.5</v>
      </c>
      <c r="C57" s="6">
        <v>38168</v>
      </c>
      <c r="D57" s="5">
        <v>60.9</v>
      </c>
      <c r="E57" s="6">
        <v>38168</v>
      </c>
      <c r="F57" s="5">
        <v>81</v>
      </c>
      <c r="G57" s="6">
        <v>38168</v>
      </c>
      <c r="H57" s="5">
        <v>58.6</v>
      </c>
      <c r="O57" s="6">
        <v>38168</v>
      </c>
      <c r="P57" s="5">
        <v>60.4</v>
      </c>
      <c r="Q57" s="6">
        <v>38717</v>
      </c>
      <c r="R57" s="5">
        <v>22.9</v>
      </c>
      <c r="S57" s="6">
        <v>38717</v>
      </c>
      <c r="T57" s="5">
        <v>16</v>
      </c>
      <c r="U57" s="6">
        <v>39782</v>
      </c>
      <c r="V57" s="5">
        <v>-56</v>
      </c>
      <c r="W57" s="6">
        <v>39872</v>
      </c>
      <c r="X57" s="5">
        <v>-21.3</v>
      </c>
      <c r="Y57" s="6">
        <v>38168</v>
      </c>
      <c r="Z57" s="5">
        <v>30.6</v>
      </c>
      <c r="AA57" s="6">
        <v>38168</v>
      </c>
      <c r="AB57" s="5">
        <v>10</v>
      </c>
      <c r="AC57" s="6">
        <v>42155</v>
      </c>
      <c r="AD57" s="5">
        <v>10</v>
      </c>
      <c r="AE57" s="6">
        <v>38168</v>
      </c>
      <c r="AF57" s="5">
        <v>95.6</v>
      </c>
      <c r="AG57" s="6">
        <v>38168</v>
      </c>
      <c r="AH57" s="5">
        <v>102.8</v>
      </c>
      <c r="AI57" s="6">
        <v>38168</v>
      </c>
      <c r="AJ57" s="5">
        <v>103.5</v>
      </c>
      <c r="AK57" s="6">
        <v>38168</v>
      </c>
      <c r="AL57" s="5">
        <v>96</v>
      </c>
      <c r="AM57" s="6">
        <v>38168</v>
      </c>
      <c r="AN57" s="5">
        <v>131702</v>
      </c>
      <c r="AO57" s="6">
        <v>41851</v>
      </c>
      <c r="AP57" s="5">
        <v>279</v>
      </c>
      <c r="AQ57" s="6">
        <v>38168</v>
      </c>
      <c r="AR57" s="5">
        <v>5.6</v>
      </c>
      <c r="AS57" s="6">
        <v>40421</v>
      </c>
      <c r="AT57" s="5">
        <v>34.200000000000003</v>
      </c>
      <c r="AU57" s="6">
        <v>38168</v>
      </c>
      <c r="AV57" s="5">
        <v>0.9</v>
      </c>
      <c r="AW57" s="6">
        <v>38168</v>
      </c>
      <c r="AX57" s="5">
        <v>-0.7</v>
      </c>
      <c r="AY57" s="6">
        <v>38168</v>
      </c>
      <c r="AZ57" s="5">
        <v>-0.77</v>
      </c>
      <c r="BA57" s="6">
        <v>38168</v>
      </c>
      <c r="BB57" s="5">
        <v>8170</v>
      </c>
      <c r="BC57" s="6">
        <v>38168</v>
      </c>
      <c r="BD57" s="5">
        <v>7.9</v>
      </c>
      <c r="BE57" s="6">
        <v>38168</v>
      </c>
      <c r="BF57" s="5">
        <v>15.79</v>
      </c>
      <c r="BG57" s="6">
        <v>38168</v>
      </c>
      <c r="BH57" s="5">
        <v>15.760999999999999</v>
      </c>
      <c r="BI57" s="6">
        <v>38168</v>
      </c>
      <c r="BJ57" s="5">
        <v>5.0999999999999996</v>
      </c>
      <c r="BK57" s="6">
        <v>38168</v>
      </c>
      <c r="BL57" s="5">
        <v>-1.3</v>
      </c>
      <c r="BM57" s="6">
        <v>38168</v>
      </c>
      <c r="BN57" s="5">
        <v>11.95</v>
      </c>
      <c r="BO57" s="6">
        <v>38168</v>
      </c>
      <c r="BP57" s="5">
        <v>0.9</v>
      </c>
      <c r="BQ57" s="6">
        <v>38168</v>
      </c>
      <c r="BR57" s="5">
        <v>1828</v>
      </c>
      <c r="BS57" s="6">
        <v>38168</v>
      </c>
      <c r="BT57" s="5">
        <v>2020</v>
      </c>
      <c r="BU57" s="6">
        <v>38168</v>
      </c>
      <c r="BV57" s="5">
        <v>1.02</v>
      </c>
      <c r="BW57" s="6">
        <v>38168</v>
      </c>
      <c r="BX57" s="5">
        <v>1180</v>
      </c>
      <c r="BY57" s="6">
        <v>38168</v>
      </c>
      <c r="BZ57" s="5">
        <v>12.4</v>
      </c>
      <c r="CA57" s="6">
        <v>38168</v>
      </c>
      <c r="CB57" s="5">
        <v>20.100000000000001</v>
      </c>
      <c r="CC57" s="6">
        <v>38168</v>
      </c>
      <c r="CD57" s="5">
        <v>-54.168999999999997</v>
      </c>
      <c r="CE57" s="8">
        <v>38168</v>
      </c>
      <c r="CF57" s="5">
        <v>12.5</v>
      </c>
      <c r="CG57" s="6">
        <v>38168</v>
      </c>
      <c r="CH57" s="5">
        <v>0.9</v>
      </c>
      <c r="CI57" s="6">
        <v>38168</v>
      </c>
      <c r="CJ57" s="5">
        <v>1.2</v>
      </c>
      <c r="CK57" s="6">
        <v>38139</v>
      </c>
      <c r="CL57" s="5">
        <v>3.58</v>
      </c>
      <c r="CM57" s="6">
        <v>38168</v>
      </c>
      <c r="CN57" s="5">
        <v>0.4</v>
      </c>
      <c r="CO57" s="6">
        <v>38168</v>
      </c>
      <c r="CP57" s="5">
        <v>0.2</v>
      </c>
      <c r="CQ57" s="6">
        <v>38168</v>
      </c>
      <c r="CR57" s="5">
        <v>3.3</v>
      </c>
      <c r="CS57" s="6">
        <v>38168</v>
      </c>
      <c r="CT57" s="5">
        <v>1.9</v>
      </c>
      <c r="CU57" s="6">
        <v>38168</v>
      </c>
      <c r="CV57" s="5">
        <v>2.1100599999999998</v>
      </c>
      <c r="CW57" s="6">
        <v>42124</v>
      </c>
      <c r="CX57" s="5">
        <v>-1.1000000000000001</v>
      </c>
      <c r="CY57" s="6">
        <v>41790</v>
      </c>
      <c r="CZ57" s="5">
        <v>0.2</v>
      </c>
      <c r="DA57" s="6">
        <v>38168</v>
      </c>
      <c r="DB57" s="5">
        <v>0.4</v>
      </c>
      <c r="DC57" s="6">
        <v>38168</v>
      </c>
      <c r="DD57" s="5">
        <v>3.3</v>
      </c>
      <c r="DE57" s="6">
        <v>38168</v>
      </c>
      <c r="DF57" s="5">
        <v>-0.2</v>
      </c>
      <c r="DG57" s="6">
        <v>38168</v>
      </c>
      <c r="DH57" s="5">
        <v>5.9</v>
      </c>
      <c r="DI57" s="6">
        <v>38168</v>
      </c>
      <c r="DJ57" s="5">
        <v>3</v>
      </c>
      <c r="DK57" s="6">
        <v>38168</v>
      </c>
      <c r="DL57" s="5">
        <v>5.4</v>
      </c>
      <c r="DM57" s="6">
        <v>38168</v>
      </c>
      <c r="DN57" s="5">
        <v>3.3</v>
      </c>
      <c r="DO57" s="6">
        <v>40786</v>
      </c>
      <c r="DP57" s="5">
        <v>2</v>
      </c>
      <c r="DQ57" s="6">
        <v>39994</v>
      </c>
      <c r="DR57" s="5">
        <v>-13.1</v>
      </c>
      <c r="DS57" s="6">
        <v>38168</v>
      </c>
      <c r="DT57" s="5">
        <v>2.02</v>
      </c>
      <c r="DU57" s="6">
        <v>38168</v>
      </c>
      <c r="DV57" s="5">
        <v>4.5999999999999996</v>
      </c>
      <c r="DW57" s="6">
        <v>38168</v>
      </c>
      <c r="DX57" s="5">
        <v>4.8</v>
      </c>
      <c r="DY57" s="6">
        <v>38168</v>
      </c>
      <c r="DZ57" s="5">
        <v>92.8</v>
      </c>
      <c r="EA57" s="6">
        <v>38168</v>
      </c>
      <c r="EB57" s="5">
        <v>101.01430000000001</v>
      </c>
    </row>
    <row r="58" spans="1:132" x14ac:dyDescent="0.2">
      <c r="A58" s="6">
        <v>38199</v>
      </c>
      <c r="B58" s="5">
        <v>59.9</v>
      </c>
      <c r="C58" s="6">
        <v>38199</v>
      </c>
      <c r="D58" s="5">
        <v>62.8</v>
      </c>
      <c r="E58" s="6">
        <v>38199</v>
      </c>
      <c r="F58" s="5">
        <v>77</v>
      </c>
      <c r="G58" s="6">
        <v>38199</v>
      </c>
      <c r="H58" s="5">
        <v>58.5</v>
      </c>
      <c r="O58" s="6">
        <v>38199</v>
      </c>
      <c r="P58" s="5">
        <v>63.3</v>
      </c>
      <c r="Q58" s="6">
        <v>38748</v>
      </c>
      <c r="R58" s="5">
        <v>17.5</v>
      </c>
      <c r="S58" s="6">
        <v>38748</v>
      </c>
      <c r="T58" s="5">
        <v>16</v>
      </c>
      <c r="U58" s="6">
        <v>39813</v>
      </c>
      <c r="V58" s="5">
        <v>-58.2</v>
      </c>
      <c r="W58" s="6">
        <v>39903</v>
      </c>
      <c r="X58" s="5">
        <v>-26.5</v>
      </c>
      <c r="Y58" s="6">
        <v>38199</v>
      </c>
      <c r="Z58" s="5">
        <v>34.700000000000003</v>
      </c>
      <c r="AA58" s="6">
        <v>38199</v>
      </c>
      <c r="AB58" s="5">
        <v>2</v>
      </c>
      <c r="AC58" s="6">
        <v>42185</v>
      </c>
      <c r="AD58" s="5">
        <v>12</v>
      </c>
      <c r="AE58" s="6">
        <v>38199</v>
      </c>
      <c r="AF58" s="5">
        <v>96.7</v>
      </c>
      <c r="AG58" s="6">
        <v>38199</v>
      </c>
      <c r="AH58" s="5">
        <v>105.7</v>
      </c>
      <c r="AI58" s="6">
        <v>38199</v>
      </c>
      <c r="AJ58" s="5">
        <v>106.2</v>
      </c>
      <c r="AK58" s="6">
        <v>38199</v>
      </c>
      <c r="AL58" s="5">
        <v>61</v>
      </c>
      <c r="AM58" s="6">
        <v>38199</v>
      </c>
      <c r="AN58" s="5">
        <v>132009</v>
      </c>
      <c r="AO58" s="6">
        <v>41882</v>
      </c>
      <c r="AP58" s="5">
        <v>269</v>
      </c>
      <c r="AQ58" s="6">
        <v>38199</v>
      </c>
      <c r="AR58" s="5">
        <v>5.5</v>
      </c>
      <c r="AS58" s="6">
        <v>40451</v>
      </c>
      <c r="AT58" s="5">
        <v>34.299999999999997</v>
      </c>
      <c r="AU58" s="6">
        <v>38199</v>
      </c>
      <c r="AV58" s="5">
        <v>2.2999999999999998</v>
      </c>
      <c r="AW58" s="6">
        <v>38199</v>
      </c>
      <c r="AX58" s="5">
        <v>0.9</v>
      </c>
      <c r="AY58" s="6">
        <v>38199</v>
      </c>
      <c r="AZ58" s="5">
        <v>0.74</v>
      </c>
      <c r="BA58" s="6">
        <v>38199</v>
      </c>
      <c r="BB58" s="5">
        <v>8313</v>
      </c>
      <c r="BC58" s="6">
        <v>38199</v>
      </c>
      <c r="BD58" s="5">
        <v>7.2</v>
      </c>
      <c r="BE58" s="6">
        <v>38199</v>
      </c>
      <c r="BF58" s="5">
        <v>16.899999999999999</v>
      </c>
      <c r="BG58" s="6">
        <v>38199</v>
      </c>
      <c r="BH58" s="5">
        <v>16.87</v>
      </c>
      <c r="BI58" s="6">
        <v>38199</v>
      </c>
      <c r="BJ58" s="5">
        <v>5.2</v>
      </c>
      <c r="BK58" s="6">
        <v>38199</v>
      </c>
      <c r="BL58" s="5">
        <v>1.1000000000000001</v>
      </c>
      <c r="BM58" s="6">
        <v>38199</v>
      </c>
      <c r="BN58" s="5">
        <v>11.34</v>
      </c>
      <c r="BO58" s="6">
        <v>38199</v>
      </c>
      <c r="BP58" s="5">
        <v>1.8</v>
      </c>
      <c r="BQ58" s="6">
        <v>38199</v>
      </c>
      <c r="BR58" s="5">
        <v>2002</v>
      </c>
      <c r="BS58" s="6">
        <v>38199</v>
      </c>
      <c r="BT58" s="5">
        <v>2112</v>
      </c>
      <c r="BU58" s="6">
        <v>38199</v>
      </c>
      <c r="BV58" s="5">
        <v>-1.1599999999999999</v>
      </c>
      <c r="BW58" s="6">
        <v>38199</v>
      </c>
      <c r="BX58" s="5">
        <v>1088</v>
      </c>
      <c r="BY58" s="6">
        <v>38199</v>
      </c>
      <c r="BZ58" s="5">
        <v>12.8</v>
      </c>
      <c r="CA58" s="6">
        <v>38199</v>
      </c>
      <c r="CB58" s="5">
        <v>16.7</v>
      </c>
      <c r="CC58" s="6">
        <v>38199</v>
      </c>
      <c r="CD58" s="5">
        <v>-51.606000000000002</v>
      </c>
      <c r="CE58" s="8">
        <v>38199</v>
      </c>
      <c r="CF58" s="5">
        <v>13</v>
      </c>
      <c r="CG58" s="6">
        <v>38199</v>
      </c>
      <c r="CH58" s="5">
        <v>0.6</v>
      </c>
      <c r="CI58" s="6">
        <v>38199</v>
      </c>
      <c r="CJ58" s="5">
        <v>0.6</v>
      </c>
      <c r="CK58" s="6">
        <v>38169</v>
      </c>
      <c r="CL58" s="5">
        <v>4.5199999999999996</v>
      </c>
      <c r="CM58" s="6">
        <v>38199</v>
      </c>
      <c r="CN58" s="5">
        <v>0.1</v>
      </c>
      <c r="CO58" s="6">
        <v>38199</v>
      </c>
      <c r="CP58" s="5">
        <v>0.1</v>
      </c>
      <c r="CQ58" s="6">
        <v>38199</v>
      </c>
      <c r="CR58" s="5">
        <v>3</v>
      </c>
      <c r="CS58" s="6">
        <v>38199</v>
      </c>
      <c r="CT58" s="5">
        <v>1.8</v>
      </c>
      <c r="CU58" s="6">
        <v>38199</v>
      </c>
      <c r="CV58" s="5">
        <v>1.9755400000000001</v>
      </c>
      <c r="CW58" s="6">
        <v>42155</v>
      </c>
      <c r="CX58" s="5">
        <v>-0.8</v>
      </c>
      <c r="CY58" s="6">
        <v>41820</v>
      </c>
      <c r="CZ58" s="5">
        <v>-0.1</v>
      </c>
      <c r="DA58" s="6">
        <v>38199</v>
      </c>
      <c r="DB58" s="5">
        <v>0.4</v>
      </c>
      <c r="DC58" s="6">
        <v>38199</v>
      </c>
      <c r="DD58" s="5">
        <v>2.2999999999999998</v>
      </c>
      <c r="DE58" s="6">
        <v>38199</v>
      </c>
      <c r="DF58" s="5">
        <v>1</v>
      </c>
      <c r="DG58" s="6">
        <v>38199</v>
      </c>
      <c r="DH58" s="5">
        <v>6.2</v>
      </c>
      <c r="DI58" s="6">
        <v>38199</v>
      </c>
      <c r="DJ58" s="5">
        <v>3.4</v>
      </c>
      <c r="DK58" s="6">
        <v>38199</v>
      </c>
      <c r="DL58" s="5">
        <v>4.7</v>
      </c>
      <c r="DM58" s="6">
        <v>38199</v>
      </c>
      <c r="DN58" s="5">
        <v>3.4</v>
      </c>
      <c r="DO58" s="6">
        <v>40816</v>
      </c>
      <c r="DP58" s="5">
        <v>2</v>
      </c>
      <c r="DQ58" s="6">
        <v>40025</v>
      </c>
      <c r="DR58" s="5">
        <v>-9.5</v>
      </c>
      <c r="DS58" s="6">
        <v>38199</v>
      </c>
      <c r="DT58" s="5">
        <v>0.67</v>
      </c>
      <c r="DU58" s="6">
        <v>38199</v>
      </c>
      <c r="DV58" s="5">
        <v>4</v>
      </c>
      <c r="DW58" s="6">
        <v>38199</v>
      </c>
      <c r="DX58" s="5">
        <v>4.0999999999999996</v>
      </c>
      <c r="DY58" s="6">
        <v>38199</v>
      </c>
      <c r="DZ58" s="5">
        <v>93.4</v>
      </c>
      <c r="EA58" s="6">
        <v>38199</v>
      </c>
      <c r="EB58" s="5">
        <v>100.9044</v>
      </c>
    </row>
    <row r="59" spans="1:132" x14ac:dyDescent="0.2">
      <c r="A59" s="6">
        <v>38230</v>
      </c>
      <c r="B59" s="5">
        <v>58.5</v>
      </c>
      <c r="C59" s="6">
        <v>38230</v>
      </c>
      <c r="D59" s="5">
        <v>62.1</v>
      </c>
      <c r="E59" s="6">
        <v>38230</v>
      </c>
      <c r="F59" s="5">
        <v>81.5</v>
      </c>
      <c r="G59" s="6">
        <v>38230</v>
      </c>
      <c r="H59" s="5">
        <v>57.3</v>
      </c>
      <c r="O59" s="6">
        <v>38230</v>
      </c>
      <c r="P59" s="5">
        <v>59.7</v>
      </c>
      <c r="Q59" s="6">
        <v>38776</v>
      </c>
      <c r="R59" s="5">
        <v>20.9</v>
      </c>
      <c r="S59" s="6">
        <v>38776</v>
      </c>
      <c r="T59" s="5">
        <v>12</v>
      </c>
      <c r="U59" s="6">
        <v>39844</v>
      </c>
      <c r="V59" s="5">
        <v>-55</v>
      </c>
      <c r="W59" s="6">
        <v>39933</v>
      </c>
      <c r="X59" s="5">
        <v>-11.7</v>
      </c>
      <c r="Y59" s="6">
        <v>38230</v>
      </c>
      <c r="Z59" s="5">
        <v>25.1</v>
      </c>
      <c r="AA59" s="6">
        <v>38230</v>
      </c>
      <c r="AB59" s="5">
        <v>9</v>
      </c>
      <c r="AC59" s="6">
        <v>42216</v>
      </c>
      <c r="AD59" s="5">
        <v>11</v>
      </c>
      <c r="AE59" s="6">
        <v>38230</v>
      </c>
      <c r="AF59" s="5">
        <v>95.9</v>
      </c>
      <c r="AG59" s="6">
        <v>38230</v>
      </c>
      <c r="AH59" s="5">
        <v>98.7</v>
      </c>
      <c r="AI59" s="6">
        <v>38230</v>
      </c>
      <c r="AJ59" s="5">
        <v>102.7</v>
      </c>
      <c r="AK59" s="6">
        <v>38230</v>
      </c>
      <c r="AL59" s="5">
        <v>86</v>
      </c>
      <c r="AM59" s="6">
        <v>38230</v>
      </c>
      <c r="AN59" s="5">
        <v>131971</v>
      </c>
      <c r="AO59" s="6">
        <v>41912</v>
      </c>
      <c r="AP59" s="5">
        <v>178</v>
      </c>
      <c r="AQ59" s="6">
        <v>38230</v>
      </c>
      <c r="AR59" s="5">
        <v>5.4</v>
      </c>
      <c r="AS59" s="6">
        <v>40482</v>
      </c>
      <c r="AT59" s="5">
        <v>34.299999999999997</v>
      </c>
      <c r="AU59" s="6">
        <v>38230</v>
      </c>
      <c r="AV59" s="5">
        <v>0.7</v>
      </c>
      <c r="AW59" s="6">
        <v>38230</v>
      </c>
      <c r="AX59" s="5">
        <v>0.5</v>
      </c>
      <c r="AY59" s="6">
        <v>38230</v>
      </c>
      <c r="AZ59" s="5">
        <v>0.09</v>
      </c>
      <c r="BA59" s="6">
        <v>38230</v>
      </c>
      <c r="BB59" s="5">
        <v>8449</v>
      </c>
      <c r="BC59" s="6">
        <v>38230</v>
      </c>
      <c r="BD59" s="5">
        <v>8.1</v>
      </c>
      <c r="BE59" s="6">
        <v>38230</v>
      </c>
      <c r="BF59" s="5">
        <v>16.75</v>
      </c>
      <c r="BG59" s="6">
        <v>38230</v>
      </c>
      <c r="BH59" s="5">
        <v>16.716999999999999</v>
      </c>
      <c r="BI59" s="6">
        <v>38230</v>
      </c>
      <c r="BJ59" s="5">
        <v>3.6</v>
      </c>
      <c r="BK59" s="6">
        <v>38230</v>
      </c>
      <c r="BL59" s="5">
        <v>0.1</v>
      </c>
      <c r="BM59" s="6">
        <v>38230</v>
      </c>
      <c r="BN59" s="5">
        <v>12.82</v>
      </c>
      <c r="BO59" s="6">
        <v>38230</v>
      </c>
      <c r="BP59" s="5">
        <v>1</v>
      </c>
      <c r="BQ59" s="6">
        <v>38230</v>
      </c>
      <c r="BR59" s="5">
        <v>2024</v>
      </c>
      <c r="BS59" s="6">
        <v>38230</v>
      </c>
      <c r="BT59" s="5">
        <v>2056</v>
      </c>
      <c r="BU59" s="6">
        <v>38230</v>
      </c>
      <c r="BV59" s="5">
        <v>-2.0499999999999998</v>
      </c>
      <c r="BW59" s="6">
        <v>38230</v>
      </c>
      <c r="BX59" s="5">
        <v>1175</v>
      </c>
      <c r="BY59" s="6">
        <v>38230</v>
      </c>
      <c r="BZ59" s="5">
        <v>14.6</v>
      </c>
      <c r="CA59" s="6">
        <v>38230</v>
      </c>
      <c r="CB59" s="5">
        <v>21</v>
      </c>
      <c r="CC59" s="6">
        <v>38230</v>
      </c>
      <c r="CD59" s="5">
        <v>-53.646999999999998</v>
      </c>
      <c r="CE59" s="8">
        <v>38230</v>
      </c>
      <c r="CF59" s="5">
        <v>11.7</v>
      </c>
      <c r="CG59" s="6">
        <v>38230</v>
      </c>
      <c r="CH59" s="5">
        <v>-0.3</v>
      </c>
      <c r="CI59" s="6">
        <v>38230</v>
      </c>
      <c r="CJ59" s="5">
        <v>-1.7</v>
      </c>
      <c r="CK59" s="6">
        <v>38201</v>
      </c>
      <c r="CL59" s="5">
        <v>3.81</v>
      </c>
      <c r="CM59" s="6">
        <v>38230</v>
      </c>
      <c r="CN59" s="5">
        <v>0.1</v>
      </c>
      <c r="CO59" s="6">
        <v>38230</v>
      </c>
      <c r="CP59" s="5">
        <v>0.1</v>
      </c>
      <c r="CQ59" s="6">
        <v>38230</v>
      </c>
      <c r="CR59" s="5">
        <v>2.7</v>
      </c>
      <c r="CS59" s="6">
        <v>38230</v>
      </c>
      <c r="CT59" s="5">
        <v>1.7</v>
      </c>
      <c r="CU59" s="6">
        <v>38230</v>
      </c>
      <c r="CV59" s="5">
        <v>1.8998999999999999</v>
      </c>
      <c r="CW59" s="6">
        <v>42185</v>
      </c>
      <c r="CX59" s="5">
        <v>-0.5</v>
      </c>
      <c r="CY59" s="6">
        <v>41851</v>
      </c>
      <c r="CZ59" s="5">
        <v>0.4</v>
      </c>
      <c r="DA59" s="6">
        <v>38230</v>
      </c>
      <c r="DB59" s="5">
        <v>0.5</v>
      </c>
      <c r="DC59" s="6">
        <v>38230</v>
      </c>
      <c r="DD59" s="5">
        <v>1.9</v>
      </c>
      <c r="DE59" s="6">
        <v>38230</v>
      </c>
      <c r="DF59" s="5">
        <v>0.4</v>
      </c>
      <c r="DG59" s="6">
        <v>38230</v>
      </c>
      <c r="DH59" s="5">
        <v>5.3</v>
      </c>
      <c r="DI59" s="6">
        <v>38230</v>
      </c>
      <c r="DJ59" s="5">
        <v>2.9</v>
      </c>
      <c r="DK59" s="6">
        <v>38230</v>
      </c>
      <c r="DL59" s="5">
        <v>4.7</v>
      </c>
      <c r="DM59" s="6">
        <v>38230</v>
      </c>
      <c r="DN59" s="5">
        <v>3.5</v>
      </c>
      <c r="DO59" s="6">
        <v>40847</v>
      </c>
      <c r="DP59" s="5">
        <v>2</v>
      </c>
      <c r="DQ59" s="6">
        <v>40056</v>
      </c>
      <c r="DR59" s="5">
        <v>-5.6</v>
      </c>
      <c r="DS59" s="6">
        <v>38230</v>
      </c>
      <c r="DT59" s="5">
        <v>0.31</v>
      </c>
      <c r="DU59" s="6">
        <v>38230</v>
      </c>
      <c r="DV59" s="5">
        <v>3.4</v>
      </c>
      <c r="DW59" s="6">
        <v>38230</v>
      </c>
      <c r="DX59" s="5">
        <v>4.5</v>
      </c>
      <c r="DY59" s="6">
        <v>38230</v>
      </c>
      <c r="DZ59" s="5">
        <v>93.9</v>
      </c>
      <c r="EA59" s="6">
        <v>38230</v>
      </c>
      <c r="EB59" s="5">
        <v>100.78279999999999</v>
      </c>
    </row>
    <row r="60" spans="1:132" x14ac:dyDescent="0.2">
      <c r="A60" s="6">
        <v>38260</v>
      </c>
      <c r="B60" s="5">
        <v>57.4</v>
      </c>
      <c r="C60" s="6">
        <v>38260</v>
      </c>
      <c r="D60" s="5">
        <v>57.7</v>
      </c>
      <c r="E60" s="6">
        <v>38260</v>
      </c>
      <c r="F60" s="5">
        <v>76</v>
      </c>
      <c r="G60" s="6">
        <v>38260</v>
      </c>
      <c r="H60" s="5">
        <v>57.9</v>
      </c>
      <c r="O60" s="6">
        <v>38260</v>
      </c>
      <c r="P60" s="5">
        <v>62.7</v>
      </c>
      <c r="Q60" s="6">
        <v>38807</v>
      </c>
      <c r="R60" s="5">
        <v>33.200000000000003</v>
      </c>
      <c r="S60" s="6">
        <v>38807</v>
      </c>
      <c r="T60" s="5">
        <v>17</v>
      </c>
      <c r="U60" s="6">
        <v>39872</v>
      </c>
      <c r="V60" s="5">
        <v>-60</v>
      </c>
      <c r="W60" s="6">
        <v>39964</v>
      </c>
      <c r="X60" s="5">
        <v>-8.1999999999999993</v>
      </c>
      <c r="Y60" s="6">
        <v>38260</v>
      </c>
      <c r="Z60" s="5">
        <v>19.7</v>
      </c>
      <c r="AA60" s="6">
        <v>38260</v>
      </c>
      <c r="AB60" s="5">
        <v>5</v>
      </c>
      <c r="AC60" s="6">
        <v>42247</v>
      </c>
      <c r="AD60" s="5">
        <v>23</v>
      </c>
      <c r="AE60" s="6">
        <v>38260</v>
      </c>
      <c r="AF60" s="5">
        <v>94.2</v>
      </c>
      <c r="AG60" s="6">
        <v>38260</v>
      </c>
      <c r="AH60" s="5">
        <v>96.7</v>
      </c>
      <c r="AI60" s="6">
        <v>38260</v>
      </c>
      <c r="AJ60" s="5">
        <v>104.4</v>
      </c>
      <c r="AK60" s="6">
        <v>38260</v>
      </c>
      <c r="AL60" s="5">
        <v>147</v>
      </c>
      <c r="AM60" s="6">
        <v>38260</v>
      </c>
      <c r="AN60" s="5">
        <v>132142</v>
      </c>
      <c r="AO60" s="6">
        <v>41943</v>
      </c>
      <c r="AP60" s="5">
        <v>395</v>
      </c>
      <c r="AQ60" s="6">
        <v>38260</v>
      </c>
      <c r="AR60" s="5">
        <v>5.4</v>
      </c>
      <c r="AS60" s="6">
        <v>40512</v>
      </c>
      <c r="AT60" s="5">
        <v>34.299999999999997</v>
      </c>
      <c r="AU60" s="6">
        <v>38260</v>
      </c>
      <c r="AV60" s="5">
        <v>-0.2</v>
      </c>
      <c r="AW60" s="6">
        <v>38260</v>
      </c>
      <c r="AX60" s="5">
        <v>0</v>
      </c>
      <c r="AY60" s="6">
        <v>38260</v>
      </c>
      <c r="AZ60" s="5">
        <v>0.11</v>
      </c>
      <c r="BA60" s="6">
        <v>38260</v>
      </c>
      <c r="BB60" s="5">
        <v>8377</v>
      </c>
      <c r="BC60" s="6">
        <v>38260</v>
      </c>
      <c r="BD60" s="5">
        <v>8.1999999999999993</v>
      </c>
      <c r="BE60" s="6">
        <v>38260</v>
      </c>
      <c r="BF60" s="5">
        <v>17.47</v>
      </c>
      <c r="BG60" s="6">
        <v>38260</v>
      </c>
      <c r="BH60" s="5">
        <v>17.431999999999999</v>
      </c>
      <c r="BI60" s="6">
        <v>38260</v>
      </c>
      <c r="BJ60" s="5">
        <v>6.1</v>
      </c>
      <c r="BK60" s="6">
        <v>38260</v>
      </c>
      <c r="BL60" s="5">
        <v>1.8</v>
      </c>
      <c r="BM60" s="6">
        <v>38260</v>
      </c>
      <c r="BN60" s="5">
        <v>12.33</v>
      </c>
      <c r="BO60" s="6">
        <v>38260</v>
      </c>
      <c r="BP60" s="5">
        <v>0</v>
      </c>
      <c r="BQ60" s="6">
        <v>38260</v>
      </c>
      <c r="BR60" s="5">
        <v>1905</v>
      </c>
      <c r="BS60" s="6">
        <v>38260</v>
      </c>
      <c r="BT60" s="5">
        <v>2041</v>
      </c>
      <c r="BU60" s="6">
        <v>38260</v>
      </c>
      <c r="BV60" s="5">
        <v>-0.3</v>
      </c>
      <c r="BW60" s="6">
        <v>38260</v>
      </c>
      <c r="BX60" s="5">
        <v>1214</v>
      </c>
      <c r="BY60" s="6">
        <v>38260</v>
      </c>
      <c r="BZ60" s="5">
        <v>13.6</v>
      </c>
      <c r="CA60" s="6">
        <v>38260</v>
      </c>
      <c r="CB60" s="5">
        <v>16.8</v>
      </c>
      <c r="CC60" s="6">
        <v>38260</v>
      </c>
      <c r="CD60" s="5">
        <v>-51.686</v>
      </c>
      <c r="CE60" s="8">
        <v>38260</v>
      </c>
      <c r="CF60" s="5">
        <v>7.8</v>
      </c>
      <c r="CG60" s="6">
        <v>38260</v>
      </c>
      <c r="CH60" s="5">
        <v>1.5</v>
      </c>
      <c r="CI60" s="6">
        <v>38260</v>
      </c>
      <c r="CJ60" s="5">
        <v>2.6</v>
      </c>
      <c r="CK60" s="6">
        <v>38231</v>
      </c>
      <c r="CL60" s="5">
        <v>3.86</v>
      </c>
      <c r="CM60" s="6">
        <v>38260</v>
      </c>
      <c r="CN60" s="5">
        <v>0.3</v>
      </c>
      <c r="CO60" s="6">
        <v>38260</v>
      </c>
      <c r="CP60" s="5">
        <v>0.3</v>
      </c>
      <c r="CQ60" s="6">
        <v>38260</v>
      </c>
      <c r="CR60" s="5">
        <v>2.5</v>
      </c>
      <c r="CS60" s="6">
        <v>38260</v>
      </c>
      <c r="CT60" s="5">
        <v>2</v>
      </c>
      <c r="CU60" s="6">
        <v>38260</v>
      </c>
      <c r="CV60" s="5">
        <v>1.94909</v>
      </c>
      <c r="CW60" s="6">
        <v>42216</v>
      </c>
      <c r="CX60" s="5">
        <v>-0.7</v>
      </c>
      <c r="CY60" s="6">
        <v>41882</v>
      </c>
      <c r="CZ60" s="5">
        <v>0</v>
      </c>
      <c r="DA60" s="6">
        <v>38260</v>
      </c>
      <c r="DB60" s="5">
        <v>0.3</v>
      </c>
      <c r="DC60" s="6">
        <v>38260</v>
      </c>
      <c r="DD60" s="5">
        <v>3.1</v>
      </c>
      <c r="DE60" s="6">
        <v>38260</v>
      </c>
      <c r="DF60" s="5">
        <v>0.8</v>
      </c>
      <c r="DG60" s="6">
        <v>38260</v>
      </c>
      <c r="DH60" s="5">
        <v>6.2</v>
      </c>
      <c r="DI60" s="6">
        <v>38260</v>
      </c>
      <c r="DJ60" s="5">
        <v>3.9</v>
      </c>
      <c r="DK60" s="6">
        <v>38260</v>
      </c>
      <c r="DL60" s="5">
        <v>4.0999999999999996</v>
      </c>
      <c r="DM60" s="6">
        <v>38260</v>
      </c>
      <c r="DN60" s="5">
        <v>3.7</v>
      </c>
      <c r="DO60" s="6">
        <v>40877</v>
      </c>
      <c r="DP60" s="5">
        <v>2</v>
      </c>
      <c r="DQ60" s="6">
        <v>40086</v>
      </c>
      <c r="DR60" s="5">
        <v>2</v>
      </c>
      <c r="DS60" s="6">
        <v>38260</v>
      </c>
      <c r="DT60" s="5">
        <v>0.43</v>
      </c>
      <c r="DU60" s="6">
        <v>38260</v>
      </c>
      <c r="DV60" s="5">
        <v>4.5</v>
      </c>
      <c r="DW60" s="6">
        <v>38260</v>
      </c>
      <c r="DX60" s="5">
        <v>5</v>
      </c>
      <c r="DY60" s="6">
        <v>38260</v>
      </c>
      <c r="DZ60" s="5">
        <v>94.7</v>
      </c>
      <c r="EA60" s="6">
        <v>38260</v>
      </c>
      <c r="EB60" s="5">
        <v>100.6768</v>
      </c>
    </row>
    <row r="61" spans="1:132" x14ac:dyDescent="0.2">
      <c r="A61" s="6">
        <v>38291</v>
      </c>
      <c r="B61" s="5">
        <v>56.3</v>
      </c>
      <c r="C61" s="6">
        <v>38291</v>
      </c>
      <c r="D61" s="5">
        <v>58.4</v>
      </c>
      <c r="E61" s="6">
        <v>38291</v>
      </c>
      <c r="F61" s="5">
        <v>78.5</v>
      </c>
      <c r="G61" s="6">
        <v>38291</v>
      </c>
      <c r="H61" s="5">
        <v>58.8</v>
      </c>
      <c r="O61" s="6">
        <v>38291</v>
      </c>
      <c r="P61" s="5">
        <v>67</v>
      </c>
      <c r="Q61" s="6">
        <v>38837</v>
      </c>
      <c r="R61" s="5">
        <v>18.5</v>
      </c>
      <c r="S61" s="6">
        <v>38837</v>
      </c>
      <c r="T61" s="5">
        <v>15</v>
      </c>
      <c r="U61" s="6">
        <v>39903</v>
      </c>
      <c r="V61" s="5">
        <v>-54.3</v>
      </c>
      <c r="W61" s="6">
        <v>39994</v>
      </c>
      <c r="X61" s="5">
        <v>-7.3</v>
      </c>
      <c r="Y61" s="6">
        <v>38291</v>
      </c>
      <c r="Z61" s="5">
        <v>26.8</v>
      </c>
      <c r="AA61" s="6">
        <v>38291</v>
      </c>
      <c r="AB61" s="5">
        <v>3</v>
      </c>
      <c r="AC61" s="6">
        <v>42277</v>
      </c>
      <c r="AD61" s="5">
        <v>20</v>
      </c>
      <c r="AE61" s="6">
        <v>38291</v>
      </c>
      <c r="AF61" s="5">
        <v>91.7</v>
      </c>
      <c r="AG61" s="6">
        <v>38291</v>
      </c>
      <c r="AH61" s="5">
        <v>92.9</v>
      </c>
      <c r="AI61" s="6">
        <v>38291</v>
      </c>
      <c r="AJ61" s="5">
        <v>103.9</v>
      </c>
      <c r="AK61" s="6">
        <v>38291</v>
      </c>
      <c r="AL61" s="5">
        <v>352</v>
      </c>
      <c r="AM61" s="6">
        <v>38291</v>
      </c>
      <c r="AN61" s="5">
        <v>132540</v>
      </c>
      <c r="AO61" s="6">
        <v>41973</v>
      </c>
      <c r="AP61" s="5">
        <v>205</v>
      </c>
      <c r="AQ61" s="6">
        <v>38291</v>
      </c>
      <c r="AR61" s="5">
        <v>5.5</v>
      </c>
      <c r="AS61" s="6">
        <v>40543</v>
      </c>
      <c r="AT61" s="5">
        <v>34.299999999999997</v>
      </c>
      <c r="AU61" s="6">
        <v>38291</v>
      </c>
      <c r="AV61" s="5">
        <v>0.4</v>
      </c>
      <c r="AW61" s="6">
        <v>38291</v>
      </c>
      <c r="AX61" s="5">
        <v>0.9</v>
      </c>
      <c r="AY61" s="6">
        <v>38291</v>
      </c>
      <c r="AZ61" s="5">
        <v>0.89</v>
      </c>
      <c r="BA61" s="6">
        <v>38291</v>
      </c>
      <c r="BB61" s="5">
        <v>8664</v>
      </c>
      <c r="BC61" s="6">
        <v>38291</v>
      </c>
      <c r="BD61" s="5">
        <v>9.3000000000000007</v>
      </c>
      <c r="BE61" s="6">
        <v>38291</v>
      </c>
      <c r="BF61" s="5">
        <v>17.09</v>
      </c>
      <c r="BG61" s="6">
        <v>38291</v>
      </c>
      <c r="BH61" s="5">
        <v>17.056000000000001</v>
      </c>
      <c r="BI61" s="6">
        <v>38291</v>
      </c>
      <c r="BJ61" s="5">
        <v>7.2</v>
      </c>
      <c r="BK61" s="6">
        <v>38291</v>
      </c>
      <c r="BL61" s="5">
        <v>0.7</v>
      </c>
      <c r="BM61" s="6">
        <v>38291</v>
      </c>
      <c r="BN61" s="5">
        <v>11.85</v>
      </c>
      <c r="BO61" s="6">
        <v>38291</v>
      </c>
      <c r="BP61" s="5">
        <v>1.6</v>
      </c>
      <c r="BQ61" s="6">
        <v>38291</v>
      </c>
      <c r="BR61" s="5">
        <v>2072</v>
      </c>
      <c r="BS61" s="6">
        <v>38291</v>
      </c>
      <c r="BT61" s="5">
        <v>2097</v>
      </c>
      <c r="BU61" s="6">
        <v>38291</v>
      </c>
      <c r="BV61" s="5">
        <v>2.54</v>
      </c>
      <c r="BW61" s="6">
        <v>38291</v>
      </c>
      <c r="BX61" s="5">
        <v>1305</v>
      </c>
      <c r="BY61" s="6">
        <v>38291</v>
      </c>
      <c r="BZ61" s="5">
        <v>13.1</v>
      </c>
      <c r="CA61" s="6">
        <v>38291</v>
      </c>
      <c r="CB61" s="5">
        <v>19.399999999999999</v>
      </c>
      <c r="CC61" s="6">
        <v>38291</v>
      </c>
      <c r="CD61" s="5">
        <v>-55.058</v>
      </c>
      <c r="CE61" s="8">
        <v>38291</v>
      </c>
      <c r="CF61" s="5">
        <v>6.8</v>
      </c>
      <c r="CG61" s="6">
        <v>38291</v>
      </c>
      <c r="CH61" s="5">
        <v>1</v>
      </c>
      <c r="CI61" s="6">
        <v>38291</v>
      </c>
      <c r="CJ61" s="5">
        <v>-1.7</v>
      </c>
      <c r="CK61" s="6">
        <v>38261</v>
      </c>
      <c r="CL61" s="5">
        <v>4.25</v>
      </c>
      <c r="CM61" s="6">
        <v>38291</v>
      </c>
      <c r="CN61" s="5">
        <v>0.5</v>
      </c>
      <c r="CO61" s="6">
        <v>38291</v>
      </c>
      <c r="CP61" s="5">
        <v>0.2</v>
      </c>
      <c r="CQ61" s="6">
        <v>38291</v>
      </c>
      <c r="CR61" s="5">
        <v>3.2</v>
      </c>
      <c r="CS61" s="6">
        <v>38291</v>
      </c>
      <c r="CT61" s="5">
        <v>2</v>
      </c>
      <c r="CU61" s="6">
        <v>38291</v>
      </c>
      <c r="CV61" s="5">
        <v>1.9820800000000001</v>
      </c>
      <c r="CW61" s="6">
        <v>42247</v>
      </c>
      <c r="CX61" s="5">
        <v>-1</v>
      </c>
      <c r="CY61" s="6">
        <v>41912</v>
      </c>
      <c r="CZ61" s="5">
        <v>-0.2</v>
      </c>
      <c r="DA61" s="6">
        <v>38291</v>
      </c>
      <c r="DB61" s="5">
        <v>0.5</v>
      </c>
      <c r="DC61" s="6">
        <v>38291</v>
      </c>
      <c r="DD61" s="5">
        <v>2.7</v>
      </c>
      <c r="DE61" s="6">
        <v>38291</v>
      </c>
      <c r="DF61" s="5">
        <v>0.7</v>
      </c>
      <c r="DG61" s="6">
        <v>38291</v>
      </c>
      <c r="DH61" s="5">
        <v>6.7</v>
      </c>
      <c r="DI61" s="6">
        <v>38291</v>
      </c>
      <c r="DJ61" s="5">
        <v>3.9</v>
      </c>
      <c r="DK61" s="6">
        <v>38291</v>
      </c>
      <c r="DL61" s="5">
        <v>3.9</v>
      </c>
      <c r="DM61" s="6">
        <v>38291</v>
      </c>
      <c r="DN61" s="5">
        <v>3.7</v>
      </c>
      <c r="DO61" s="6">
        <v>40908</v>
      </c>
      <c r="DP61" s="5">
        <v>2</v>
      </c>
      <c r="DQ61" s="6">
        <v>40117</v>
      </c>
      <c r="DR61" s="5">
        <v>4.2</v>
      </c>
      <c r="DS61" s="6">
        <v>38291</v>
      </c>
      <c r="DT61" s="5">
        <v>0.39</v>
      </c>
      <c r="DU61" s="6">
        <v>38291</v>
      </c>
      <c r="DV61" s="5">
        <v>5.0999999999999996</v>
      </c>
      <c r="DW61" s="6">
        <v>38291</v>
      </c>
      <c r="DX61" s="5">
        <v>5</v>
      </c>
      <c r="DY61" s="6">
        <v>38291</v>
      </c>
      <c r="DZ61" s="5">
        <v>95</v>
      </c>
      <c r="EA61" s="6">
        <v>38291</v>
      </c>
      <c r="EB61" s="5">
        <v>100.60469999999999</v>
      </c>
    </row>
    <row r="62" spans="1:132" x14ac:dyDescent="0.2">
      <c r="A62" s="6">
        <v>38321</v>
      </c>
      <c r="B62" s="5">
        <v>56.2</v>
      </c>
      <c r="C62" s="6">
        <v>38321</v>
      </c>
      <c r="D62" s="5">
        <v>60.1</v>
      </c>
      <c r="E62" s="6">
        <v>38321</v>
      </c>
      <c r="F62" s="5">
        <v>74</v>
      </c>
      <c r="G62" s="6">
        <v>38321</v>
      </c>
      <c r="H62" s="5">
        <v>58.4</v>
      </c>
      <c r="O62" s="6">
        <v>38321</v>
      </c>
      <c r="P62" s="5">
        <v>63.5</v>
      </c>
      <c r="Q62" s="6">
        <v>38868</v>
      </c>
      <c r="R62" s="5">
        <v>18.600000000000001</v>
      </c>
      <c r="S62" s="6">
        <v>38868</v>
      </c>
      <c r="T62" s="5">
        <v>18</v>
      </c>
      <c r="U62" s="6">
        <v>39933</v>
      </c>
      <c r="V62" s="5">
        <v>-37.5</v>
      </c>
      <c r="W62" s="6">
        <v>40025</v>
      </c>
      <c r="X62" s="5">
        <v>-6.8</v>
      </c>
      <c r="Y62" s="6">
        <v>38321</v>
      </c>
      <c r="Z62" s="5">
        <v>19.2</v>
      </c>
      <c r="AA62" s="6">
        <v>38321</v>
      </c>
      <c r="AB62" s="5">
        <v>0</v>
      </c>
      <c r="AC62" s="6">
        <v>42308</v>
      </c>
      <c r="AD62" s="5">
        <v>4</v>
      </c>
      <c r="AE62" s="6">
        <v>38321</v>
      </c>
      <c r="AF62" s="5">
        <v>92.8</v>
      </c>
      <c r="AG62" s="6">
        <v>38321</v>
      </c>
      <c r="AH62" s="5">
        <v>92.6</v>
      </c>
      <c r="AI62" s="6">
        <v>38321</v>
      </c>
      <c r="AJ62" s="5">
        <v>107.4</v>
      </c>
      <c r="AK62" s="6">
        <v>38321</v>
      </c>
      <c r="AL62" s="5">
        <v>74</v>
      </c>
      <c r="AM62" s="6">
        <v>38321</v>
      </c>
      <c r="AN62" s="5">
        <v>132703</v>
      </c>
      <c r="AO62" s="6">
        <v>42004</v>
      </c>
      <c r="AP62" s="5">
        <v>265</v>
      </c>
      <c r="AQ62" s="6">
        <v>38321</v>
      </c>
      <c r="AR62" s="5">
        <v>5.4</v>
      </c>
      <c r="AS62" s="6">
        <v>40574</v>
      </c>
      <c r="AT62" s="5">
        <v>34.200000000000003</v>
      </c>
      <c r="AU62" s="6">
        <v>38321</v>
      </c>
      <c r="AV62" s="5">
        <v>0.7</v>
      </c>
      <c r="AW62" s="6">
        <v>38321</v>
      </c>
      <c r="AX62" s="5">
        <v>0</v>
      </c>
      <c r="AY62" s="6">
        <v>38321</v>
      </c>
      <c r="AZ62" s="5">
        <v>0.25</v>
      </c>
      <c r="BA62" s="6">
        <v>38321</v>
      </c>
      <c r="BB62" s="5">
        <v>8155</v>
      </c>
      <c r="BC62" s="6">
        <v>38321</v>
      </c>
      <c r="BD62" s="5">
        <v>9.4</v>
      </c>
      <c r="BE62" s="6">
        <v>38321</v>
      </c>
      <c r="BF62" s="5">
        <v>16.95</v>
      </c>
      <c r="BG62" s="6">
        <v>38321</v>
      </c>
      <c r="BH62" s="5">
        <v>16.911999999999999</v>
      </c>
      <c r="BI62" s="6">
        <v>38321</v>
      </c>
      <c r="BJ62" s="5">
        <v>6.3</v>
      </c>
      <c r="BK62" s="6">
        <v>38321</v>
      </c>
      <c r="BL62" s="5">
        <v>0.3</v>
      </c>
      <c r="BM62" s="6">
        <v>38321</v>
      </c>
      <c r="BN62" s="5">
        <v>12.71</v>
      </c>
      <c r="BO62" s="6">
        <v>38321</v>
      </c>
      <c r="BP62" s="5">
        <v>1.2</v>
      </c>
      <c r="BQ62" s="6">
        <v>38321</v>
      </c>
      <c r="BR62" s="5">
        <v>1782</v>
      </c>
      <c r="BS62" s="6">
        <v>38321</v>
      </c>
      <c r="BT62" s="5">
        <v>2079</v>
      </c>
      <c r="BU62" s="6">
        <v>38321</v>
      </c>
      <c r="BV62" s="5">
        <v>1.61</v>
      </c>
      <c r="BW62" s="6">
        <v>38321</v>
      </c>
      <c r="BX62" s="5">
        <v>1179</v>
      </c>
      <c r="BY62" s="6">
        <v>38321</v>
      </c>
      <c r="BZ62" s="5">
        <v>9.6</v>
      </c>
      <c r="CA62" s="6">
        <v>38321</v>
      </c>
      <c r="CB62" s="5">
        <v>21.2</v>
      </c>
      <c r="CC62" s="6">
        <v>38321</v>
      </c>
      <c r="CD62" s="5">
        <v>-58.966999999999999</v>
      </c>
      <c r="CE62" s="8">
        <v>38321</v>
      </c>
      <c r="CF62" s="5">
        <v>7.8</v>
      </c>
      <c r="CG62" s="6">
        <v>38321</v>
      </c>
      <c r="CH62" s="5">
        <v>2.4</v>
      </c>
      <c r="CI62" s="6">
        <v>38321</v>
      </c>
      <c r="CJ62" s="5">
        <v>4</v>
      </c>
      <c r="CK62" s="6">
        <v>38292</v>
      </c>
      <c r="CL62" s="5">
        <v>3.63</v>
      </c>
      <c r="CM62" s="6">
        <v>38321</v>
      </c>
      <c r="CN62" s="5">
        <v>0.5</v>
      </c>
      <c r="CO62" s="6">
        <v>38321</v>
      </c>
      <c r="CP62" s="5">
        <v>0.2</v>
      </c>
      <c r="CQ62" s="6">
        <v>38321</v>
      </c>
      <c r="CR62" s="5">
        <v>3.5</v>
      </c>
      <c r="CS62" s="6">
        <v>38321</v>
      </c>
      <c r="CT62" s="5">
        <v>2.2000000000000002</v>
      </c>
      <c r="CU62" s="6">
        <v>38321</v>
      </c>
      <c r="CV62" s="5">
        <v>2.0625499999999999</v>
      </c>
      <c r="CW62" s="6">
        <v>42277</v>
      </c>
      <c r="CX62" s="5">
        <v>-1.1000000000000001</v>
      </c>
      <c r="CY62" s="6">
        <v>41943</v>
      </c>
      <c r="CZ62" s="5">
        <v>0.2</v>
      </c>
      <c r="DA62" s="6">
        <v>38321</v>
      </c>
      <c r="DB62" s="5">
        <v>0.1</v>
      </c>
      <c r="DC62" s="6">
        <v>38321</v>
      </c>
      <c r="DD62" s="5">
        <v>1.8</v>
      </c>
      <c r="DE62" s="6">
        <v>38321</v>
      </c>
      <c r="DF62" s="5">
        <v>0.6</v>
      </c>
      <c r="DG62" s="6">
        <v>38321</v>
      </c>
      <c r="DH62" s="5">
        <v>6.6</v>
      </c>
      <c r="DI62" s="6">
        <v>38321</v>
      </c>
      <c r="DJ62" s="5">
        <v>3.5</v>
      </c>
      <c r="DK62" s="6">
        <v>38321</v>
      </c>
      <c r="DL62" s="5">
        <v>3.4</v>
      </c>
      <c r="DM62" s="6">
        <v>38321</v>
      </c>
      <c r="DN62" s="5">
        <v>3.7</v>
      </c>
      <c r="DO62" s="6">
        <v>40939</v>
      </c>
      <c r="DP62" s="5">
        <v>1.7</v>
      </c>
      <c r="DQ62" s="6">
        <v>40147</v>
      </c>
      <c r="DR62" s="5">
        <v>22.4</v>
      </c>
      <c r="DS62" s="6">
        <v>38321</v>
      </c>
      <c r="DT62" s="5">
        <v>0.39</v>
      </c>
      <c r="DU62" s="6">
        <v>38321</v>
      </c>
      <c r="DV62" s="5">
        <v>5.4</v>
      </c>
      <c r="DW62" s="6">
        <v>38321</v>
      </c>
      <c r="DX62" s="5">
        <v>5.8</v>
      </c>
      <c r="DY62" s="6">
        <v>38321</v>
      </c>
      <c r="DZ62" s="5">
        <v>95.8</v>
      </c>
      <c r="EA62" s="6">
        <v>38321</v>
      </c>
      <c r="EB62" s="5">
        <v>100.5752</v>
      </c>
    </row>
    <row r="63" spans="1:132" x14ac:dyDescent="0.2">
      <c r="A63" s="6">
        <v>38352</v>
      </c>
      <c r="B63" s="5">
        <v>57.2</v>
      </c>
      <c r="C63" s="6">
        <v>38352</v>
      </c>
      <c r="D63" s="5">
        <v>66.3</v>
      </c>
      <c r="E63" s="6">
        <v>38352</v>
      </c>
      <c r="F63" s="5">
        <v>72</v>
      </c>
      <c r="G63" s="6">
        <v>38352</v>
      </c>
      <c r="H63" s="5">
        <v>59.6</v>
      </c>
      <c r="O63" s="6">
        <v>38352</v>
      </c>
      <c r="P63" s="5">
        <v>61.2</v>
      </c>
      <c r="Q63" s="6">
        <v>38898</v>
      </c>
      <c r="R63" s="5">
        <v>26.5</v>
      </c>
      <c r="S63" s="6">
        <v>38898</v>
      </c>
      <c r="T63" s="5">
        <v>18</v>
      </c>
      <c r="U63" s="6">
        <v>39964</v>
      </c>
      <c r="V63" s="5">
        <v>-25.2</v>
      </c>
      <c r="W63" s="6">
        <v>40056</v>
      </c>
      <c r="X63" s="5">
        <v>1.6</v>
      </c>
      <c r="Y63" s="6">
        <v>38352</v>
      </c>
      <c r="Z63" s="5">
        <v>25.5</v>
      </c>
      <c r="AA63" s="6">
        <v>38352</v>
      </c>
      <c r="AB63" s="5">
        <v>5</v>
      </c>
      <c r="AC63" s="6">
        <v>42338</v>
      </c>
      <c r="AD63" s="5">
        <v>13</v>
      </c>
      <c r="AE63" s="6">
        <v>38352</v>
      </c>
      <c r="AF63" s="5">
        <v>97.1</v>
      </c>
      <c r="AG63" s="6">
        <v>38352</v>
      </c>
      <c r="AH63" s="5">
        <v>102.7</v>
      </c>
      <c r="AI63" s="6">
        <v>38352</v>
      </c>
      <c r="AJ63" s="5">
        <v>106.1</v>
      </c>
      <c r="AK63" s="6">
        <v>38352</v>
      </c>
      <c r="AL63" s="5">
        <v>124</v>
      </c>
      <c r="AM63" s="6">
        <v>38352</v>
      </c>
      <c r="AN63" s="5">
        <v>132989</v>
      </c>
      <c r="AO63" s="6">
        <v>42035</v>
      </c>
      <c r="AP63" s="5">
        <v>96</v>
      </c>
      <c r="AQ63" s="6">
        <v>38352</v>
      </c>
      <c r="AR63" s="5">
        <v>5.4</v>
      </c>
      <c r="AS63" s="6">
        <v>40602</v>
      </c>
      <c r="AT63" s="5">
        <v>34.299999999999997</v>
      </c>
      <c r="AU63" s="6">
        <v>38352</v>
      </c>
      <c r="AV63" s="5">
        <v>1.4</v>
      </c>
      <c r="AW63" s="6">
        <v>38352</v>
      </c>
      <c r="AX63" s="5">
        <v>0.8</v>
      </c>
      <c r="AY63" s="6">
        <v>38352</v>
      </c>
      <c r="AZ63" s="5">
        <v>0.78</v>
      </c>
      <c r="BA63" s="6">
        <v>38352</v>
      </c>
      <c r="BB63" s="5">
        <v>8126</v>
      </c>
      <c r="BC63" s="6">
        <v>38352</v>
      </c>
      <c r="BD63" s="5">
        <v>10.4</v>
      </c>
      <c r="BE63" s="6">
        <v>38352</v>
      </c>
      <c r="BF63" s="5">
        <v>17.670000000000002</v>
      </c>
      <c r="BG63" s="6">
        <v>38352</v>
      </c>
      <c r="BH63" s="5">
        <v>17.626999999999999</v>
      </c>
      <c r="BI63" s="6">
        <v>38352</v>
      </c>
      <c r="BJ63" s="5">
        <v>8</v>
      </c>
      <c r="BK63" s="6">
        <v>38352</v>
      </c>
      <c r="BL63" s="5">
        <v>1.2</v>
      </c>
      <c r="BM63" s="6">
        <v>38352</v>
      </c>
      <c r="BN63" s="5">
        <v>13</v>
      </c>
      <c r="BO63" s="6">
        <v>38352</v>
      </c>
      <c r="BP63" s="5">
        <v>0.2</v>
      </c>
      <c r="BQ63" s="6">
        <v>38352</v>
      </c>
      <c r="BR63" s="5">
        <v>2042</v>
      </c>
      <c r="BS63" s="6">
        <v>38352</v>
      </c>
      <c r="BT63" s="5">
        <v>2082</v>
      </c>
      <c r="BU63" s="6">
        <v>38352</v>
      </c>
      <c r="BV63" s="5">
        <v>-1.01</v>
      </c>
      <c r="BW63" s="6">
        <v>38352</v>
      </c>
      <c r="BX63" s="5">
        <v>1242</v>
      </c>
      <c r="BY63" s="6">
        <v>38352</v>
      </c>
      <c r="BZ63" s="5">
        <v>12.9</v>
      </c>
      <c r="CA63" s="6">
        <v>38352</v>
      </c>
      <c r="CB63" s="5">
        <v>16.7</v>
      </c>
      <c r="CC63" s="6">
        <v>38352</v>
      </c>
      <c r="CD63" s="5">
        <v>-54.917999999999999</v>
      </c>
      <c r="CE63" s="8">
        <v>38352</v>
      </c>
      <c r="CF63" s="5">
        <v>8.4</v>
      </c>
      <c r="CG63" s="6">
        <v>38352</v>
      </c>
      <c r="CH63" s="5">
        <v>0.1</v>
      </c>
      <c r="CI63" s="6">
        <v>38352</v>
      </c>
      <c r="CJ63" s="5">
        <v>0.5</v>
      </c>
      <c r="CK63" s="6">
        <v>38322</v>
      </c>
      <c r="CL63" s="5">
        <v>4.8499999999999996</v>
      </c>
      <c r="CM63" s="6">
        <v>38352</v>
      </c>
      <c r="CN63" s="5">
        <v>0</v>
      </c>
      <c r="CO63" s="6">
        <v>38352</v>
      </c>
      <c r="CP63" s="5">
        <v>0.2</v>
      </c>
      <c r="CQ63" s="6">
        <v>38352</v>
      </c>
      <c r="CR63" s="5">
        <v>3.3</v>
      </c>
      <c r="CS63" s="6">
        <v>38352</v>
      </c>
      <c r="CT63" s="5">
        <v>2.2000000000000002</v>
      </c>
      <c r="CU63" s="6">
        <v>38352</v>
      </c>
      <c r="CV63" s="5">
        <v>2.0662600000000002</v>
      </c>
      <c r="CW63" s="6">
        <v>42308</v>
      </c>
      <c r="CX63" s="5">
        <v>-1.4</v>
      </c>
      <c r="CY63" s="6">
        <v>41973</v>
      </c>
      <c r="CZ63" s="5">
        <v>-0.2</v>
      </c>
      <c r="DA63" s="6">
        <v>38352</v>
      </c>
      <c r="DB63" s="5">
        <v>3.4</v>
      </c>
      <c r="DC63" s="6">
        <v>38352</v>
      </c>
      <c r="DD63" s="5">
        <v>5.4</v>
      </c>
      <c r="DE63" s="6">
        <v>38352</v>
      </c>
      <c r="DF63" s="5">
        <v>0.7</v>
      </c>
      <c r="DG63" s="6">
        <v>38352</v>
      </c>
      <c r="DH63" s="5">
        <v>7</v>
      </c>
      <c r="DI63" s="6">
        <v>38352</v>
      </c>
      <c r="DJ63" s="5">
        <v>4.0999999999999996</v>
      </c>
      <c r="DK63" s="6">
        <v>38352</v>
      </c>
      <c r="DL63" s="5">
        <v>6.2</v>
      </c>
      <c r="DM63" s="6">
        <v>38352</v>
      </c>
      <c r="DN63" s="5">
        <v>3.5</v>
      </c>
      <c r="DO63" s="6">
        <v>40968</v>
      </c>
      <c r="DP63" s="5">
        <v>1.8</v>
      </c>
      <c r="DQ63" s="6">
        <v>40178</v>
      </c>
      <c r="DR63" s="5">
        <v>25.3</v>
      </c>
      <c r="DS63" s="6">
        <v>38352</v>
      </c>
      <c r="DT63" s="5">
        <v>0.39</v>
      </c>
      <c r="DU63" s="6">
        <v>38352</v>
      </c>
      <c r="DV63" s="5">
        <v>5.8</v>
      </c>
      <c r="DW63" s="6">
        <v>38352</v>
      </c>
      <c r="DX63" s="5">
        <v>5.3</v>
      </c>
      <c r="DY63" s="6">
        <v>38352</v>
      </c>
      <c r="DZ63" s="5">
        <v>96.8</v>
      </c>
      <c r="EA63" s="6">
        <v>38352</v>
      </c>
      <c r="EB63" s="5">
        <v>100.5613</v>
      </c>
    </row>
    <row r="64" spans="1:132" x14ac:dyDescent="0.2">
      <c r="A64" s="6">
        <v>38383</v>
      </c>
      <c r="B64" s="5">
        <v>56.8</v>
      </c>
      <c r="C64" s="6">
        <v>38383</v>
      </c>
      <c r="D64" s="5">
        <v>57.9</v>
      </c>
      <c r="E64" s="6">
        <v>38383</v>
      </c>
      <c r="F64" s="5">
        <v>69</v>
      </c>
      <c r="G64" s="6">
        <v>38383</v>
      </c>
      <c r="H64" s="5">
        <v>58</v>
      </c>
      <c r="O64" s="6">
        <v>38383</v>
      </c>
      <c r="P64" s="5">
        <v>63</v>
      </c>
      <c r="Q64" s="6">
        <v>38929</v>
      </c>
      <c r="R64" s="5">
        <v>16.600000000000001</v>
      </c>
      <c r="S64" s="6">
        <v>38929</v>
      </c>
      <c r="T64" s="5">
        <v>13</v>
      </c>
      <c r="U64" s="6">
        <v>39994</v>
      </c>
      <c r="V64" s="5">
        <v>-22.1</v>
      </c>
      <c r="W64" s="6">
        <v>40086</v>
      </c>
      <c r="X64" s="5">
        <v>8.1</v>
      </c>
      <c r="Y64" s="6">
        <v>38383</v>
      </c>
      <c r="Z64" s="5">
        <v>13.3</v>
      </c>
      <c r="AA64" s="6">
        <v>38383</v>
      </c>
      <c r="AB64" s="5">
        <v>5</v>
      </c>
      <c r="AC64" s="6">
        <v>42369</v>
      </c>
      <c r="AD64" s="5">
        <v>12</v>
      </c>
      <c r="AE64" s="6">
        <v>38383</v>
      </c>
      <c r="AF64" s="5">
        <v>95.5</v>
      </c>
      <c r="AG64" s="6">
        <v>38383</v>
      </c>
      <c r="AH64" s="5">
        <v>105.1</v>
      </c>
      <c r="AI64" s="6">
        <v>38383</v>
      </c>
      <c r="AJ64" s="5">
        <v>103.5</v>
      </c>
      <c r="AK64" s="6">
        <v>38383</v>
      </c>
      <c r="AL64" s="5">
        <v>146</v>
      </c>
      <c r="AM64" s="6">
        <v>38383</v>
      </c>
      <c r="AN64" s="5">
        <v>132635</v>
      </c>
      <c r="AO64" s="6">
        <v>42063</v>
      </c>
      <c r="AP64" s="5">
        <v>60</v>
      </c>
      <c r="AQ64" s="6">
        <v>38383</v>
      </c>
      <c r="AR64" s="5">
        <v>5.3</v>
      </c>
      <c r="AS64" s="6">
        <v>40633</v>
      </c>
      <c r="AT64" s="5">
        <v>34.299999999999997</v>
      </c>
      <c r="AU64" s="6">
        <v>38383</v>
      </c>
      <c r="AV64" s="5">
        <v>0.8</v>
      </c>
      <c r="AW64" s="6">
        <v>38383</v>
      </c>
      <c r="AX64" s="5">
        <v>0.6</v>
      </c>
      <c r="AY64" s="6">
        <v>38383</v>
      </c>
      <c r="AZ64" s="5">
        <v>0.35</v>
      </c>
      <c r="BA64" s="6">
        <v>38383</v>
      </c>
      <c r="BB64" s="5">
        <v>8276</v>
      </c>
      <c r="BC64" s="6">
        <v>38383</v>
      </c>
      <c r="BD64" s="5">
        <v>10.9</v>
      </c>
      <c r="BE64" s="6">
        <v>38383</v>
      </c>
      <c r="BF64" s="5">
        <v>16.399999999999999</v>
      </c>
      <c r="BG64" s="6">
        <v>38383</v>
      </c>
      <c r="BH64" s="5">
        <v>16.37</v>
      </c>
      <c r="BI64" s="6">
        <v>38383</v>
      </c>
      <c r="BJ64" s="5">
        <v>6.3</v>
      </c>
      <c r="BK64" s="6">
        <v>38383</v>
      </c>
      <c r="BL64" s="5">
        <v>-1</v>
      </c>
      <c r="BM64" s="6">
        <v>38383</v>
      </c>
      <c r="BN64" s="5">
        <v>13.57</v>
      </c>
      <c r="BO64" s="6">
        <v>38383</v>
      </c>
      <c r="BP64" s="5">
        <v>1.5</v>
      </c>
      <c r="BQ64" s="6">
        <v>38383</v>
      </c>
      <c r="BR64" s="5">
        <v>2144</v>
      </c>
      <c r="BS64" s="6">
        <v>38383</v>
      </c>
      <c r="BT64" s="5">
        <v>2139</v>
      </c>
      <c r="BU64" s="6">
        <v>38383</v>
      </c>
      <c r="BV64" s="5">
        <v>3.05</v>
      </c>
      <c r="BW64" s="6">
        <v>38383</v>
      </c>
      <c r="BX64" s="5">
        <v>1203</v>
      </c>
      <c r="BY64" s="6">
        <v>38383</v>
      </c>
      <c r="BZ64" s="5">
        <v>14</v>
      </c>
      <c r="CA64" s="6">
        <v>38383</v>
      </c>
      <c r="CB64" s="5">
        <v>17.899999999999999</v>
      </c>
      <c r="CC64" s="6">
        <v>38383</v>
      </c>
      <c r="CD64" s="5">
        <v>-56.189</v>
      </c>
      <c r="CE64" s="8">
        <v>38383</v>
      </c>
      <c r="CF64" s="5">
        <v>8.5</v>
      </c>
      <c r="CG64" s="6">
        <v>38383</v>
      </c>
      <c r="CH64" s="5">
        <v>1.5</v>
      </c>
      <c r="CI64" s="6">
        <v>38383</v>
      </c>
      <c r="CJ64" s="5">
        <v>0.7</v>
      </c>
      <c r="CK64" s="6">
        <v>38355</v>
      </c>
      <c r="CL64" s="5">
        <v>4.09</v>
      </c>
      <c r="CM64" s="6">
        <v>38383</v>
      </c>
      <c r="CN64" s="5">
        <v>-0.1</v>
      </c>
      <c r="CO64" s="6">
        <v>38383</v>
      </c>
      <c r="CP64" s="5">
        <v>0.2</v>
      </c>
      <c r="CQ64" s="6">
        <v>38383</v>
      </c>
      <c r="CR64" s="5">
        <v>3</v>
      </c>
      <c r="CS64" s="6">
        <v>38383</v>
      </c>
      <c r="CT64" s="5">
        <v>2.2999999999999998</v>
      </c>
      <c r="CU64" s="6">
        <v>38383</v>
      </c>
      <c r="CV64" s="5">
        <v>2.17143</v>
      </c>
      <c r="CW64" s="6">
        <v>42338</v>
      </c>
      <c r="CX64" s="5">
        <v>-1.3</v>
      </c>
      <c r="CY64" s="6">
        <v>42004</v>
      </c>
      <c r="CZ64" s="5">
        <v>-0.3</v>
      </c>
      <c r="DA64" s="6">
        <v>38383</v>
      </c>
      <c r="DB64" s="5">
        <v>-2.6</v>
      </c>
      <c r="DC64" s="6">
        <v>38383</v>
      </c>
      <c r="DD64" s="5">
        <v>1.6</v>
      </c>
      <c r="DE64" s="6">
        <v>38383</v>
      </c>
      <c r="DF64" s="5">
        <v>-0.1</v>
      </c>
      <c r="DG64" s="6">
        <v>38383</v>
      </c>
      <c r="DH64" s="5">
        <v>6.1</v>
      </c>
      <c r="DI64" s="6">
        <v>38383</v>
      </c>
      <c r="DJ64" s="5">
        <v>3.5</v>
      </c>
      <c r="DK64" s="6">
        <v>38383</v>
      </c>
      <c r="DL64" s="5">
        <v>2.7</v>
      </c>
      <c r="DM64" s="6">
        <v>38383</v>
      </c>
      <c r="DN64" s="5">
        <v>3.6</v>
      </c>
      <c r="DO64" s="6">
        <v>40999</v>
      </c>
      <c r="DP64" s="5">
        <v>2.1</v>
      </c>
      <c r="DQ64" s="6">
        <v>40209</v>
      </c>
      <c r="DR64" s="5">
        <v>24.9</v>
      </c>
      <c r="DS64" s="6">
        <v>38383</v>
      </c>
      <c r="DT64" s="5">
        <v>0.47</v>
      </c>
      <c r="DU64" s="6">
        <v>38383</v>
      </c>
      <c r="DV64" s="5">
        <v>5.7</v>
      </c>
      <c r="DW64" s="6">
        <v>38383</v>
      </c>
      <c r="DX64" s="5">
        <v>4.7</v>
      </c>
      <c r="DY64" s="6">
        <v>38383</v>
      </c>
      <c r="DZ64" s="5">
        <v>97.4</v>
      </c>
      <c r="EA64" s="6">
        <v>38383</v>
      </c>
      <c r="EB64" s="5">
        <v>100.5269</v>
      </c>
    </row>
    <row r="65" spans="1:132" x14ac:dyDescent="0.2">
      <c r="A65" s="6">
        <v>38411</v>
      </c>
      <c r="B65" s="5">
        <v>55.5</v>
      </c>
      <c r="C65" s="6">
        <v>38411</v>
      </c>
      <c r="D65" s="5">
        <v>55.9</v>
      </c>
      <c r="E65" s="6">
        <v>38411</v>
      </c>
      <c r="F65" s="5">
        <v>65.5</v>
      </c>
      <c r="G65" s="6">
        <v>38411</v>
      </c>
      <c r="H65" s="5">
        <v>59.4</v>
      </c>
      <c r="O65" s="6">
        <v>38411</v>
      </c>
      <c r="P65" s="5">
        <v>65.3</v>
      </c>
      <c r="Q65" s="6">
        <v>38960</v>
      </c>
      <c r="R65" s="5">
        <v>11.7</v>
      </c>
      <c r="S65" s="6">
        <v>38960</v>
      </c>
      <c r="T65" s="5">
        <v>11</v>
      </c>
      <c r="U65" s="6">
        <v>40025</v>
      </c>
      <c r="V65" s="5">
        <v>-20.6</v>
      </c>
      <c r="W65" s="6">
        <v>40117</v>
      </c>
      <c r="X65" s="5">
        <v>0</v>
      </c>
      <c r="Y65" s="6">
        <v>38411</v>
      </c>
      <c r="Z65" s="5">
        <v>21.3</v>
      </c>
      <c r="AA65" s="6">
        <v>38411</v>
      </c>
      <c r="AB65" s="5">
        <v>10</v>
      </c>
      <c r="AC65" s="6">
        <v>42400</v>
      </c>
      <c r="AD65" s="5">
        <v>11</v>
      </c>
      <c r="AE65" s="6">
        <v>38411</v>
      </c>
      <c r="AF65" s="5">
        <v>94.1</v>
      </c>
      <c r="AG65" s="6">
        <v>38411</v>
      </c>
      <c r="AH65" s="5">
        <v>104.4</v>
      </c>
      <c r="AI65" s="6">
        <v>38411</v>
      </c>
      <c r="AJ65" s="5">
        <v>103.8</v>
      </c>
      <c r="AK65" s="6">
        <v>38411</v>
      </c>
      <c r="AL65" s="5">
        <v>254</v>
      </c>
      <c r="AM65" s="6">
        <v>38411</v>
      </c>
      <c r="AN65" s="5">
        <v>132809</v>
      </c>
      <c r="AO65" s="6">
        <v>42094</v>
      </c>
      <c r="AP65" s="5">
        <v>-78</v>
      </c>
      <c r="AQ65" s="6">
        <v>38411</v>
      </c>
      <c r="AR65" s="5">
        <v>5.4</v>
      </c>
      <c r="AS65" s="6">
        <v>40663</v>
      </c>
      <c r="AT65" s="5">
        <v>34.4</v>
      </c>
      <c r="AU65" s="6">
        <v>38411</v>
      </c>
      <c r="AV65" s="5">
        <v>2</v>
      </c>
      <c r="AW65" s="6">
        <v>38411</v>
      </c>
      <c r="AX65" s="5">
        <v>0.9</v>
      </c>
      <c r="AY65" s="6">
        <v>38411</v>
      </c>
      <c r="AZ65" s="5">
        <v>0.72</v>
      </c>
      <c r="BA65" s="6">
        <v>38411</v>
      </c>
      <c r="BB65" s="5">
        <v>7637</v>
      </c>
      <c r="BC65" s="6">
        <v>38411</v>
      </c>
      <c r="BD65" s="5">
        <v>10.199999999999999</v>
      </c>
      <c r="BE65" s="6">
        <v>38411</v>
      </c>
      <c r="BF65" s="5">
        <v>16.440000000000001</v>
      </c>
      <c r="BG65" s="6">
        <v>38411</v>
      </c>
      <c r="BH65" s="5">
        <v>16.402999999999999</v>
      </c>
      <c r="BI65" s="6">
        <v>38411</v>
      </c>
      <c r="BJ65" s="5">
        <v>6.9</v>
      </c>
      <c r="BK65" s="6">
        <v>38411</v>
      </c>
      <c r="BL65" s="5">
        <v>1.3</v>
      </c>
      <c r="BM65" s="6">
        <v>38411</v>
      </c>
      <c r="BN65" s="5">
        <v>11.5</v>
      </c>
      <c r="BO65" s="6">
        <v>38411</v>
      </c>
      <c r="BP65" s="5">
        <v>0.5</v>
      </c>
      <c r="BQ65" s="6">
        <v>38411</v>
      </c>
      <c r="BR65" s="5">
        <v>2207</v>
      </c>
      <c r="BS65" s="6">
        <v>38411</v>
      </c>
      <c r="BT65" s="5">
        <v>2114</v>
      </c>
      <c r="BU65" s="6">
        <v>38411</v>
      </c>
      <c r="BV65" s="5">
        <v>-3.1</v>
      </c>
      <c r="BW65" s="6">
        <v>38411</v>
      </c>
      <c r="BX65" s="5">
        <v>1319</v>
      </c>
      <c r="BY65" s="6">
        <v>38411</v>
      </c>
      <c r="BZ65" s="5">
        <v>10.5</v>
      </c>
      <c r="CA65" s="6">
        <v>38411</v>
      </c>
      <c r="CB65" s="5">
        <v>16.899999999999999</v>
      </c>
      <c r="CC65" s="6">
        <v>38411</v>
      </c>
      <c r="CD65" s="5">
        <v>-58.094000000000001</v>
      </c>
      <c r="CE65" s="8">
        <v>38411</v>
      </c>
      <c r="CF65" s="5">
        <v>10.9</v>
      </c>
      <c r="CG65" s="6">
        <v>38411</v>
      </c>
      <c r="CH65" s="5">
        <v>0.8</v>
      </c>
      <c r="CI65" s="6">
        <v>38411</v>
      </c>
      <c r="CJ65" s="5">
        <v>0.8</v>
      </c>
      <c r="CK65" s="6">
        <v>38384</v>
      </c>
      <c r="CL65" s="5">
        <v>4.6100000000000003</v>
      </c>
      <c r="CM65" s="6">
        <v>38411</v>
      </c>
      <c r="CN65" s="5">
        <v>0.4</v>
      </c>
      <c r="CO65" s="6">
        <v>38411</v>
      </c>
      <c r="CP65" s="5">
        <v>0.2</v>
      </c>
      <c r="CQ65" s="6">
        <v>38411</v>
      </c>
      <c r="CR65" s="5">
        <v>3</v>
      </c>
      <c r="CS65" s="6">
        <v>38411</v>
      </c>
      <c r="CT65" s="5">
        <v>2.4</v>
      </c>
      <c r="CU65" s="6">
        <v>38411</v>
      </c>
      <c r="CV65" s="5">
        <v>2.17544</v>
      </c>
      <c r="CW65" s="6">
        <v>42369</v>
      </c>
      <c r="CX65" s="5">
        <v>-1.1000000000000001</v>
      </c>
      <c r="CY65" s="6">
        <v>42035</v>
      </c>
      <c r="CZ65" s="5">
        <v>-0.6</v>
      </c>
      <c r="DA65" s="6">
        <v>38411</v>
      </c>
      <c r="DB65" s="5">
        <v>0.3</v>
      </c>
      <c r="DC65" s="6">
        <v>38411</v>
      </c>
      <c r="DD65" s="5">
        <v>1.4</v>
      </c>
      <c r="DE65" s="6">
        <v>38411</v>
      </c>
      <c r="DF65" s="5">
        <v>0.7</v>
      </c>
      <c r="DG65" s="6">
        <v>38411</v>
      </c>
      <c r="DH65" s="5">
        <v>6.5</v>
      </c>
      <c r="DI65" s="6">
        <v>38411</v>
      </c>
      <c r="DJ65" s="5">
        <v>3.8</v>
      </c>
      <c r="DK65" s="6">
        <v>38411</v>
      </c>
      <c r="DL65" s="5">
        <v>2.2999999999999998</v>
      </c>
      <c r="DM65" s="6">
        <v>38411</v>
      </c>
      <c r="DN65" s="5">
        <v>3.5</v>
      </c>
      <c r="DO65" s="6">
        <v>41029</v>
      </c>
      <c r="DP65" s="5">
        <v>2.1</v>
      </c>
      <c r="DQ65" s="6">
        <v>40237</v>
      </c>
      <c r="DR65" s="5">
        <v>28</v>
      </c>
      <c r="DS65" s="6">
        <v>38411</v>
      </c>
      <c r="DT65" s="5">
        <v>0.59</v>
      </c>
      <c r="DU65" s="6">
        <v>38411</v>
      </c>
      <c r="DV65" s="5">
        <v>5.2</v>
      </c>
      <c r="DW65" s="6">
        <v>38411</v>
      </c>
      <c r="DX65" s="5">
        <v>3.8</v>
      </c>
      <c r="DY65" s="6">
        <v>38411</v>
      </c>
      <c r="DZ65" s="5">
        <v>97.9</v>
      </c>
      <c r="EA65" s="6">
        <v>38411</v>
      </c>
      <c r="EB65" s="5">
        <v>100.4652</v>
      </c>
    </row>
    <row r="66" spans="1:132" x14ac:dyDescent="0.2">
      <c r="A66" s="6">
        <v>38442</v>
      </c>
      <c r="B66" s="5">
        <v>55.2</v>
      </c>
      <c r="C66" s="6">
        <v>38442</v>
      </c>
      <c r="D66" s="5">
        <v>57.7</v>
      </c>
      <c r="E66" s="6">
        <v>38442</v>
      </c>
      <c r="F66" s="5">
        <v>73</v>
      </c>
      <c r="G66" s="6">
        <v>38442</v>
      </c>
      <c r="H66" s="5">
        <v>58</v>
      </c>
      <c r="O66" s="6">
        <v>38442</v>
      </c>
      <c r="P66" s="5">
        <v>65.2</v>
      </c>
      <c r="Q66" s="6">
        <v>38990</v>
      </c>
      <c r="R66" s="5">
        <v>14.9</v>
      </c>
      <c r="S66" s="6">
        <v>38990</v>
      </c>
      <c r="T66" s="5">
        <v>11</v>
      </c>
      <c r="U66" s="6">
        <v>40056</v>
      </c>
      <c r="V66" s="5">
        <v>-5.6</v>
      </c>
      <c r="W66" s="6">
        <v>40147</v>
      </c>
      <c r="X66" s="5">
        <v>-2.2000000000000002</v>
      </c>
      <c r="Y66" s="6">
        <v>38442</v>
      </c>
      <c r="Z66" s="5">
        <v>15.1</v>
      </c>
      <c r="AA66" s="6">
        <v>38442</v>
      </c>
      <c r="AB66" s="5">
        <v>3</v>
      </c>
      <c r="AC66" s="6">
        <v>42429</v>
      </c>
      <c r="AD66" s="5">
        <v>5</v>
      </c>
      <c r="AE66" s="6">
        <v>38442</v>
      </c>
      <c r="AF66" s="5">
        <v>92.6</v>
      </c>
      <c r="AG66" s="6">
        <v>38442</v>
      </c>
      <c r="AH66" s="5">
        <v>103</v>
      </c>
      <c r="AI66" s="6">
        <v>38442</v>
      </c>
      <c r="AJ66" s="5">
        <v>103</v>
      </c>
      <c r="AK66" s="6">
        <v>38442</v>
      </c>
      <c r="AL66" s="5">
        <v>121</v>
      </c>
      <c r="AM66" s="6">
        <v>38442</v>
      </c>
      <c r="AN66" s="5">
        <v>133016</v>
      </c>
      <c r="AO66" s="6">
        <v>42124</v>
      </c>
      <c r="AP66" s="5">
        <v>342</v>
      </c>
      <c r="AQ66" s="6">
        <v>38442</v>
      </c>
      <c r="AR66" s="5">
        <v>5.2</v>
      </c>
      <c r="AS66" s="6">
        <v>40694</v>
      </c>
      <c r="AT66" s="5">
        <v>34.4</v>
      </c>
      <c r="AU66" s="6">
        <v>38442</v>
      </c>
      <c r="AV66" s="5">
        <v>0.5</v>
      </c>
      <c r="AW66" s="6">
        <v>38442</v>
      </c>
      <c r="AX66" s="5">
        <v>-0.5</v>
      </c>
      <c r="AY66" s="6">
        <v>38442</v>
      </c>
      <c r="AZ66" s="5">
        <v>-0.14000000000000001</v>
      </c>
      <c r="BA66" s="6">
        <v>38442</v>
      </c>
      <c r="BB66" s="5">
        <v>8190</v>
      </c>
      <c r="BC66" s="6">
        <v>38442</v>
      </c>
      <c r="BD66" s="5">
        <v>7.4</v>
      </c>
      <c r="BE66" s="6">
        <v>38442</v>
      </c>
      <c r="BF66" s="5">
        <v>16.97</v>
      </c>
      <c r="BG66" s="6">
        <v>38442</v>
      </c>
      <c r="BH66" s="5">
        <v>16.93</v>
      </c>
      <c r="BI66" s="6">
        <v>38442</v>
      </c>
      <c r="BJ66" s="5">
        <v>5.3</v>
      </c>
      <c r="BK66" s="6">
        <v>38442</v>
      </c>
      <c r="BL66" s="5">
        <v>0.2</v>
      </c>
      <c r="BM66" s="6">
        <v>38442</v>
      </c>
      <c r="BN66" s="5">
        <v>7.86</v>
      </c>
      <c r="BO66" s="6">
        <v>38442</v>
      </c>
      <c r="BP66" s="5">
        <v>0.5</v>
      </c>
      <c r="BQ66" s="6">
        <v>38442</v>
      </c>
      <c r="BR66" s="5">
        <v>1864</v>
      </c>
      <c r="BS66" s="6">
        <v>38442</v>
      </c>
      <c r="BT66" s="5">
        <v>2062</v>
      </c>
      <c r="BU66" s="6">
        <v>38442</v>
      </c>
      <c r="BV66" s="5">
        <v>1.1599999999999999</v>
      </c>
      <c r="BW66" s="6">
        <v>38442</v>
      </c>
      <c r="BX66" s="5">
        <v>1328</v>
      </c>
      <c r="BY66" s="6">
        <v>38442</v>
      </c>
      <c r="BZ66" s="5">
        <v>8.6999999999999993</v>
      </c>
      <c r="CA66" s="6">
        <v>38442</v>
      </c>
      <c r="CB66" s="5">
        <v>10.3</v>
      </c>
      <c r="CC66" s="6">
        <v>38442</v>
      </c>
      <c r="CD66" s="5">
        <v>-53.134</v>
      </c>
      <c r="CE66" s="8">
        <v>38442</v>
      </c>
      <c r="CF66" s="5">
        <v>6.7</v>
      </c>
      <c r="CG66" s="6">
        <v>38442</v>
      </c>
      <c r="CH66" s="5">
        <v>-1.9</v>
      </c>
      <c r="CI66" s="6">
        <v>38442</v>
      </c>
      <c r="CJ66" s="5">
        <v>-5</v>
      </c>
      <c r="CK66" s="6">
        <v>38412</v>
      </c>
      <c r="CL66" s="5">
        <v>3.16</v>
      </c>
      <c r="CM66" s="6">
        <v>38442</v>
      </c>
      <c r="CN66" s="5">
        <v>0.4</v>
      </c>
      <c r="CO66" s="6">
        <v>38442</v>
      </c>
      <c r="CP66" s="5">
        <v>0.4</v>
      </c>
      <c r="CQ66" s="6">
        <v>38442</v>
      </c>
      <c r="CR66" s="5">
        <v>3.1</v>
      </c>
      <c r="CS66" s="6">
        <v>38442</v>
      </c>
      <c r="CT66" s="5">
        <v>2.2999999999999998</v>
      </c>
      <c r="CU66" s="6">
        <v>38442</v>
      </c>
      <c r="CV66" s="5">
        <v>2.2556099999999999</v>
      </c>
      <c r="CW66" s="6">
        <v>42400</v>
      </c>
      <c r="CX66" s="5">
        <v>0</v>
      </c>
      <c r="CY66" s="6">
        <v>42063</v>
      </c>
      <c r="CZ66" s="5">
        <v>-0.5</v>
      </c>
      <c r="DA66" s="6">
        <v>38442</v>
      </c>
      <c r="DB66" s="5">
        <v>0.6</v>
      </c>
      <c r="DC66" s="6">
        <v>38442</v>
      </c>
      <c r="DD66" s="5">
        <v>1.4</v>
      </c>
      <c r="DE66" s="6">
        <v>38442</v>
      </c>
      <c r="DF66" s="5">
        <v>0.5</v>
      </c>
      <c r="DG66" s="6">
        <v>38442</v>
      </c>
      <c r="DH66" s="5">
        <v>6.2</v>
      </c>
      <c r="DI66" s="6">
        <v>38442</v>
      </c>
      <c r="DJ66" s="5">
        <v>3.3</v>
      </c>
      <c r="DK66" s="6">
        <v>38442</v>
      </c>
      <c r="DL66" s="5">
        <v>2.5</v>
      </c>
      <c r="DM66" s="6">
        <v>38442</v>
      </c>
      <c r="DN66" s="5">
        <v>3.6</v>
      </c>
      <c r="DO66" s="6">
        <v>41060</v>
      </c>
      <c r="DP66" s="5">
        <v>1.8</v>
      </c>
      <c r="DQ66" s="6">
        <v>40268</v>
      </c>
      <c r="DR66" s="5">
        <v>25.8</v>
      </c>
      <c r="DS66" s="6">
        <v>38442</v>
      </c>
      <c r="DT66" s="5">
        <v>0.93</v>
      </c>
      <c r="DU66" s="6">
        <v>38442</v>
      </c>
      <c r="DV66" s="5">
        <v>4.7</v>
      </c>
      <c r="DW66" s="6">
        <v>38442</v>
      </c>
      <c r="DX66" s="5">
        <v>3.2</v>
      </c>
      <c r="DY66" s="6">
        <v>38442</v>
      </c>
      <c r="DZ66" s="5">
        <v>97.7</v>
      </c>
      <c r="EA66" s="6">
        <v>38442</v>
      </c>
      <c r="EB66" s="5">
        <v>100.3873</v>
      </c>
    </row>
    <row r="67" spans="1:132" x14ac:dyDescent="0.2">
      <c r="A67" s="6">
        <v>38472</v>
      </c>
      <c r="B67" s="5">
        <v>52.2</v>
      </c>
      <c r="C67" s="6">
        <v>38472</v>
      </c>
      <c r="D67" s="5">
        <v>53.4</v>
      </c>
      <c r="E67" s="6">
        <v>38472</v>
      </c>
      <c r="F67" s="5">
        <v>71</v>
      </c>
      <c r="G67" s="6">
        <v>38472</v>
      </c>
      <c r="H67" s="5">
        <v>55.6</v>
      </c>
      <c r="O67" s="6">
        <v>38472</v>
      </c>
      <c r="P67" s="5">
        <v>65.5</v>
      </c>
      <c r="Q67" s="6">
        <v>39021</v>
      </c>
      <c r="R67" s="5">
        <v>18.7</v>
      </c>
      <c r="S67" s="6">
        <v>39021</v>
      </c>
      <c r="T67" s="5">
        <v>12</v>
      </c>
      <c r="U67" s="6">
        <v>40086</v>
      </c>
      <c r="V67" s="5">
        <v>-2.6</v>
      </c>
      <c r="W67" s="6">
        <v>40178</v>
      </c>
      <c r="X67" s="5">
        <v>7</v>
      </c>
      <c r="Y67" s="6">
        <v>38472</v>
      </c>
      <c r="Z67" s="5">
        <v>25.3</v>
      </c>
      <c r="AA67" s="6">
        <v>38472</v>
      </c>
      <c r="AB67" s="5">
        <v>2</v>
      </c>
      <c r="AC67" s="6">
        <v>42460</v>
      </c>
      <c r="AD67" s="5">
        <v>6</v>
      </c>
      <c r="AE67" s="6">
        <v>38472</v>
      </c>
      <c r="AF67" s="5">
        <v>87.7</v>
      </c>
      <c r="AG67" s="6">
        <v>38472</v>
      </c>
      <c r="AH67" s="5">
        <v>97.5</v>
      </c>
      <c r="AI67" s="6">
        <v>38472</v>
      </c>
      <c r="AJ67" s="5">
        <v>99.5</v>
      </c>
      <c r="AK67" s="6">
        <v>38472</v>
      </c>
      <c r="AL67" s="5">
        <v>361</v>
      </c>
      <c r="AM67" s="6">
        <v>38472</v>
      </c>
      <c r="AN67" s="5">
        <v>133557</v>
      </c>
      <c r="AO67" s="6">
        <v>42155</v>
      </c>
      <c r="AP67" s="5">
        <v>371</v>
      </c>
      <c r="AQ67" s="6">
        <v>38472</v>
      </c>
      <c r="AR67" s="5">
        <v>5.2</v>
      </c>
      <c r="AS67" s="6">
        <v>40724</v>
      </c>
      <c r="AT67" s="5">
        <v>34.4</v>
      </c>
      <c r="AU67" s="6">
        <v>38472</v>
      </c>
      <c r="AV67" s="5">
        <v>0.9</v>
      </c>
      <c r="AW67" s="6">
        <v>38472</v>
      </c>
      <c r="AX67" s="5">
        <v>0.4</v>
      </c>
      <c r="AY67" s="6">
        <v>38472</v>
      </c>
      <c r="AZ67" s="5">
        <v>0.21</v>
      </c>
      <c r="BA67" s="6">
        <v>38472</v>
      </c>
      <c r="BB67" s="5">
        <v>7945</v>
      </c>
      <c r="BC67" s="6">
        <v>38472</v>
      </c>
      <c r="BD67" s="5">
        <v>9.6</v>
      </c>
      <c r="BE67" s="6">
        <v>38472</v>
      </c>
      <c r="BF67" s="5">
        <v>17.32</v>
      </c>
      <c r="BG67" s="6">
        <v>38472</v>
      </c>
      <c r="BH67" s="5">
        <v>17.274000000000001</v>
      </c>
      <c r="BI67" s="6">
        <v>38472</v>
      </c>
      <c r="BJ67" s="5">
        <v>7.4</v>
      </c>
      <c r="BK67" s="6">
        <v>38472</v>
      </c>
      <c r="BL67" s="5">
        <v>0.9</v>
      </c>
      <c r="BM67" s="6">
        <v>38472</v>
      </c>
      <c r="BN67" s="5">
        <v>9.2899999999999991</v>
      </c>
      <c r="BO67" s="6">
        <v>38472</v>
      </c>
      <c r="BP67" s="5">
        <v>0.9</v>
      </c>
      <c r="BQ67" s="6">
        <v>38472</v>
      </c>
      <c r="BR67" s="5">
        <v>2061</v>
      </c>
      <c r="BS67" s="6">
        <v>38472</v>
      </c>
      <c r="BT67" s="5">
        <v>2150</v>
      </c>
      <c r="BU67" s="6">
        <v>38472</v>
      </c>
      <c r="BV67" s="5">
        <v>2.2999999999999998</v>
      </c>
      <c r="BW67" s="6">
        <v>38472</v>
      </c>
      <c r="BX67" s="5">
        <v>1260</v>
      </c>
      <c r="BY67" s="6">
        <v>38472</v>
      </c>
      <c r="BZ67" s="5">
        <v>11.3</v>
      </c>
      <c r="CA67" s="6">
        <v>38472</v>
      </c>
      <c r="CB67" s="5">
        <v>14.5</v>
      </c>
      <c r="CC67" s="6">
        <v>38472</v>
      </c>
      <c r="CD67" s="5">
        <v>-57.311999999999998</v>
      </c>
      <c r="CE67" s="8">
        <v>38472</v>
      </c>
      <c r="CF67" s="5">
        <v>8.4</v>
      </c>
      <c r="CG67" s="6">
        <v>38472</v>
      </c>
      <c r="CH67" s="5">
        <v>2.9</v>
      </c>
      <c r="CI67" s="6">
        <v>38472</v>
      </c>
      <c r="CJ67" s="5">
        <v>4.4000000000000004</v>
      </c>
      <c r="CK67" s="6">
        <v>38443</v>
      </c>
      <c r="CL67" s="5">
        <v>3.95</v>
      </c>
      <c r="CM67" s="6">
        <v>38472</v>
      </c>
      <c r="CN67" s="5">
        <v>0.3</v>
      </c>
      <c r="CO67" s="6">
        <v>38472</v>
      </c>
      <c r="CP67" s="5">
        <v>0</v>
      </c>
      <c r="CQ67" s="6">
        <v>38472</v>
      </c>
      <c r="CR67" s="5">
        <v>3.5</v>
      </c>
      <c r="CS67" s="6">
        <v>38472</v>
      </c>
      <c r="CT67" s="5">
        <v>2.2000000000000002</v>
      </c>
      <c r="CU67" s="6">
        <v>38472</v>
      </c>
      <c r="CV67" s="5">
        <v>2.10751</v>
      </c>
      <c r="CW67" s="6">
        <v>42429</v>
      </c>
      <c r="CX67" s="5">
        <v>0.1</v>
      </c>
      <c r="CY67" s="6">
        <v>42094</v>
      </c>
      <c r="CZ67" s="5">
        <v>0.2</v>
      </c>
      <c r="DA67" s="6">
        <v>38472</v>
      </c>
      <c r="DB67" s="5">
        <v>0.6</v>
      </c>
      <c r="DC67" s="6">
        <v>38472</v>
      </c>
      <c r="DD67" s="5">
        <v>1.4</v>
      </c>
      <c r="DE67" s="6">
        <v>38472</v>
      </c>
      <c r="DF67" s="5">
        <v>0.9</v>
      </c>
      <c r="DG67" s="6">
        <v>38472</v>
      </c>
      <c r="DH67" s="5">
        <v>7</v>
      </c>
      <c r="DI67" s="6">
        <v>38472</v>
      </c>
      <c r="DJ67" s="5">
        <v>4.0999999999999996</v>
      </c>
      <c r="DK67" s="6">
        <v>38472</v>
      </c>
      <c r="DL67" s="5">
        <v>2.1</v>
      </c>
      <c r="DM67" s="6">
        <v>38472</v>
      </c>
      <c r="DN67" s="5">
        <v>3.5</v>
      </c>
      <c r="DO67" s="6">
        <v>41090</v>
      </c>
      <c r="DP67" s="5">
        <v>2</v>
      </c>
      <c r="DQ67" s="6">
        <v>40298</v>
      </c>
      <c r="DR67" s="5">
        <v>27.5</v>
      </c>
      <c r="DS67" s="6">
        <v>38472</v>
      </c>
      <c r="DT67" s="5">
        <v>0.37</v>
      </c>
      <c r="DU67" s="6">
        <v>38472</v>
      </c>
      <c r="DV67" s="5">
        <v>4.3</v>
      </c>
      <c r="DW67" s="6">
        <v>38472</v>
      </c>
      <c r="DX67" s="5">
        <v>1.9</v>
      </c>
      <c r="DY67" s="6">
        <v>38472</v>
      </c>
      <c r="DZ67" s="5">
        <v>98.2</v>
      </c>
      <c r="EA67" s="6">
        <v>38472</v>
      </c>
      <c r="EB67" s="5">
        <v>100.3297</v>
      </c>
    </row>
    <row r="68" spans="1:132" x14ac:dyDescent="0.2">
      <c r="A68" s="6">
        <v>38503</v>
      </c>
      <c r="B68" s="5">
        <v>50.8</v>
      </c>
      <c r="C68" s="6">
        <v>38503</v>
      </c>
      <c r="D68" s="5">
        <v>51.8</v>
      </c>
      <c r="E68" s="6">
        <v>38503</v>
      </c>
      <c r="F68" s="5">
        <v>58</v>
      </c>
      <c r="G68" s="6">
        <v>38503</v>
      </c>
      <c r="H68" s="5">
        <v>55.3</v>
      </c>
      <c r="O68" s="6">
        <v>38503</v>
      </c>
      <c r="P68" s="5">
        <v>53.3</v>
      </c>
      <c r="Q68" s="6">
        <v>39051</v>
      </c>
      <c r="R68" s="5">
        <v>22.9</v>
      </c>
      <c r="S68" s="6">
        <v>39051</v>
      </c>
      <c r="T68" s="5">
        <v>9</v>
      </c>
      <c r="U68" s="6">
        <v>40117</v>
      </c>
      <c r="V68" s="5">
        <v>-7.8</v>
      </c>
      <c r="W68" s="6">
        <v>40209</v>
      </c>
      <c r="X68" s="5">
        <v>10.9</v>
      </c>
      <c r="Y68" s="6">
        <v>38503</v>
      </c>
      <c r="Z68" s="5">
        <v>9.3000000000000007</v>
      </c>
      <c r="AA68" s="6">
        <v>38503</v>
      </c>
      <c r="AB68" s="5">
        <v>14</v>
      </c>
      <c r="AC68" s="6">
        <v>42490</v>
      </c>
      <c r="AD68" s="5">
        <v>7</v>
      </c>
      <c r="AE68" s="6">
        <v>38503</v>
      </c>
      <c r="AF68" s="5">
        <v>86.9</v>
      </c>
      <c r="AG68" s="6">
        <v>38503</v>
      </c>
      <c r="AH68" s="5">
        <v>103.1</v>
      </c>
      <c r="AI68" s="6">
        <v>38503</v>
      </c>
      <c r="AJ68" s="5">
        <v>100.4</v>
      </c>
      <c r="AK68" s="6">
        <v>38503</v>
      </c>
      <c r="AL68" s="5">
        <v>172</v>
      </c>
      <c r="AM68" s="6">
        <v>38503</v>
      </c>
      <c r="AN68" s="5">
        <v>133720</v>
      </c>
      <c r="AO68" s="6">
        <v>42185</v>
      </c>
      <c r="AP68" s="5">
        <v>262</v>
      </c>
      <c r="AQ68" s="6">
        <v>38503</v>
      </c>
      <c r="AR68" s="5">
        <v>5.0999999999999996</v>
      </c>
      <c r="AS68" s="6">
        <v>40755</v>
      </c>
      <c r="AT68" s="5">
        <v>34.4</v>
      </c>
      <c r="AU68" s="6">
        <v>38503</v>
      </c>
      <c r="AV68" s="5">
        <v>1.1000000000000001</v>
      </c>
      <c r="AW68" s="6">
        <v>38503</v>
      </c>
      <c r="AX68" s="5">
        <v>0.3</v>
      </c>
      <c r="AY68" s="6">
        <v>38503</v>
      </c>
      <c r="AZ68" s="5">
        <v>0.09</v>
      </c>
      <c r="BA68" s="6">
        <v>38503</v>
      </c>
      <c r="BB68" s="5">
        <v>7750</v>
      </c>
      <c r="BC68" s="6">
        <v>38503</v>
      </c>
      <c r="BD68" s="5">
        <v>7.8</v>
      </c>
      <c r="BE68" s="6">
        <v>38503</v>
      </c>
      <c r="BF68" s="5">
        <v>16.97</v>
      </c>
      <c r="BG68" s="6">
        <v>38503</v>
      </c>
      <c r="BH68" s="5">
        <v>16.928000000000001</v>
      </c>
      <c r="BI68" s="6">
        <v>38503</v>
      </c>
      <c r="BJ68" s="5">
        <v>4.9000000000000004</v>
      </c>
      <c r="BK68" s="6">
        <v>38503</v>
      </c>
      <c r="BL68" s="5">
        <v>-0.6</v>
      </c>
      <c r="BM68" s="6">
        <v>38503</v>
      </c>
      <c r="BN68" s="5">
        <v>8.33</v>
      </c>
      <c r="BO68" s="6">
        <v>38503</v>
      </c>
      <c r="BP68" s="5">
        <v>0.2</v>
      </c>
      <c r="BQ68" s="6">
        <v>38503</v>
      </c>
      <c r="BR68" s="5">
        <v>2025</v>
      </c>
      <c r="BS68" s="6">
        <v>38503</v>
      </c>
      <c r="BT68" s="5">
        <v>2085</v>
      </c>
      <c r="BU68" s="6">
        <v>38503</v>
      </c>
      <c r="BV68" s="5">
        <v>-0.56000000000000005</v>
      </c>
      <c r="BW68" s="6">
        <v>38503</v>
      </c>
      <c r="BX68" s="5">
        <v>1286</v>
      </c>
      <c r="BY68" s="6">
        <v>38503</v>
      </c>
      <c r="BZ68" s="5">
        <v>9</v>
      </c>
      <c r="CA68" s="6">
        <v>38503</v>
      </c>
      <c r="CB68" s="5">
        <v>11.9</v>
      </c>
      <c r="CC68" s="6">
        <v>38503</v>
      </c>
      <c r="CD68" s="5">
        <v>-56.04</v>
      </c>
      <c r="CE68" s="8">
        <v>38503</v>
      </c>
      <c r="CF68" s="5">
        <v>3.4</v>
      </c>
      <c r="CG68" s="6">
        <v>38503</v>
      </c>
      <c r="CH68" s="5">
        <v>2.7</v>
      </c>
      <c r="CI68" s="6">
        <v>38503</v>
      </c>
      <c r="CJ68" s="5">
        <v>6</v>
      </c>
      <c r="CK68" s="6">
        <v>38474</v>
      </c>
      <c r="CL68" s="5">
        <v>2.98</v>
      </c>
      <c r="CM68" s="6">
        <v>38503</v>
      </c>
      <c r="CN68" s="5">
        <v>-0.1</v>
      </c>
      <c r="CO68" s="6">
        <v>38503</v>
      </c>
      <c r="CP68" s="5">
        <v>0.1</v>
      </c>
      <c r="CQ68" s="6">
        <v>38503</v>
      </c>
      <c r="CR68" s="5">
        <v>2.8</v>
      </c>
      <c r="CS68" s="6">
        <v>38503</v>
      </c>
      <c r="CT68" s="5">
        <v>2.2000000000000002</v>
      </c>
      <c r="CU68" s="6">
        <v>38503</v>
      </c>
      <c r="CV68" s="5">
        <v>2.1768900000000002</v>
      </c>
      <c r="CW68" s="6">
        <v>42460</v>
      </c>
      <c r="CX68" s="5">
        <v>-0.1</v>
      </c>
      <c r="CY68" s="6">
        <v>42124</v>
      </c>
      <c r="CZ68" s="5">
        <v>-0.2</v>
      </c>
      <c r="DA68" s="6">
        <v>38503</v>
      </c>
      <c r="DB68" s="5">
        <v>0.5</v>
      </c>
      <c r="DC68" s="6">
        <v>38503</v>
      </c>
      <c r="DD68" s="5">
        <v>1.3</v>
      </c>
      <c r="DE68" s="6">
        <v>38503</v>
      </c>
      <c r="DF68" s="5">
        <v>-0.1</v>
      </c>
      <c r="DG68" s="6">
        <v>38503</v>
      </c>
      <c r="DH68" s="5">
        <v>6.1</v>
      </c>
      <c r="DI68" s="6">
        <v>38503</v>
      </c>
      <c r="DJ68" s="5">
        <v>3.4</v>
      </c>
      <c r="DK68" s="6">
        <v>38503</v>
      </c>
      <c r="DL68" s="5">
        <v>2.6</v>
      </c>
      <c r="DM68" s="6">
        <v>38503</v>
      </c>
      <c r="DN68" s="5">
        <v>3.6</v>
      </c>
      <c r="DO68" s="6">
        <v>41121</v>
      </c>
      <c r="DP68" s="5">
        <v>1.7</v>
      </c>
      <c r="DQ68" s="6">
        <v>40329</v>
      </c>
      <c r="DR68" s="5">
        <v>27</v>
      </c>
      <c r="DS68" s="6">
        <v>38503</v>
      </c>
      <c r="DT68" s="5">
        <v>0.21</v>
      </c>
      <c r="DU68" s="6">
        <v>38503</v>
      </c>
      <c r="DV68" s="5">
        <v>3.3</v>
      </c>
      <c r="DW68" s="6">
        <v>38503</v>
      </c>
      <c r="DX68" s="5">
        <v>2.5</v>
      </c>
      <c r="DY68" s="6">
        <v>38503</v>
      </c>
      <c r="DZ68" s="5">
        <v>98.1</v>
      </c>
      <c r="EA68" s="6">
        <v>38503</v>
      </c>
      <c r="EB68" s="5">
        <v>100.31789999999999</v>
      </c>
    </row>
    <row r="69" spans="1:132" x14ac:dyDescent="0.2">
      <c r="A69" s="6">
        <v>38533</v>
      </c>
      <c r="B69" s="5">
        <v>52.4</v>
      </c>
      <c r="C69" s="6">
        <v>38533</v>
      </c>
      <c r="D69" s="5">
        <v>55.7</v>
      </c>
      <c r="E69" s="6">
        <v>38533</v>
      </c>
      <c r="F69" s="5">
        <v>50.5</v>
      </c>
      <c r="G69" s="6">
        <v>38533</v>
      </c>
      <c r="H69" s="5">
        <v>58.1</v>
      </c>
      <c r="O69" s="6">
        <v>38533</v>
      </c>
      <c r="P69" s="5">
        <v>57.1</v>
      </c>
      <c r="Q69" s="6">
        <v>39082</v>
      </c>
      <c r="R69" s="5">
        <v>20.100000000000001</v>
      </c>
      <c r="S69" s="6">
        <v>39082</v>
      </c>
      <c r="T69" s="5">
        <v>11</v>
      </c>
      <c r="U69" s="6">
        <v>40147</v>
      </c>
      <c r="V69" s="5">
        <v>-1.7</v>
      </c>
      <c r="W69" s="6">
        <v>40237</v>
      </c>
      <c r="X69" s="5">
        <v>21.2</v>
      </c>
      <c r="Y69" s="6">
        <v>38533</v>
      </c>
      <c r="Z69" s="5">
        <v>-1.3</v>
      </c>
      <c r="AA69" s="6">
        <v>38533</v>
      </c>
      <c r="AB69" s="5">
        <v>3</v>
      </c>
      <c r="AC69" s="6">
        <v>42521</v>
      </c>
      <c r="AD69" s="5">
        <v>6</v>
      </c>
      <c r="AE69" s="6">
        <v>38533</v>
      </c>
      <c r="AF69" s="5">
        <v>96</v>
      </c>
      <c r="AG69" s="6">
        <v>38533</v>
      </c>
      <c r="AH69" s="5">
        <v>106.2</v>
      </c>
      <c r="AI69" s="6">
        <v>38533</v>
      </c>
      <c r="AJ69" s="5">
        <v>101.3</v>
      </c>
      <c r="AK69" s="6">
        <v>38533</v>
      </c>
      <c r="AL69" s="5">
        <v>252</v>
      </c>
      <c r="AM69" s="6">
        <v>38533</v>
      </c>
      <c r="AN69" s="5">
        <v>134190</v>
      </c>
      <c r="AO69" s="6">
        <v>42216</v>
      </c>
      <c r="AP69" s="5">
        <v>280</v>
      </c>
      <c r="AQ69" s="6">
        <v>38533</v>
      </c>
      <c r="AR69" s="5">
        <v>5</v>
      </c>
      <c r="AS69" s="6">
        <v>40786</v>
      </c>
      <c r="AT69" s="5">
        <v>34.299999999999997</v>
      </c>
      <c r="AU69" s="6">
        <v>38533</v>
      </c>
      <c r="AV69" s="5">
        <v>1.1000000000000001</v>
      </c>
      <c r="AW69" s="6">
        <v>38533</v>
      </c>
      <c r="AX69" s="5">
        <v>0.2</v>
      </c>
      <c r="AY69" s="6">
        <v>38533</v>
      </c>
      <c r="AZ69" s="5">
        <v>0.44</v>
      </c>
      <c r="BA69" s="6">
        <v>38533</v>
      </c>
      <c r="BB69" s="5">
        <v>7110</v>
      </c>
      <c r="BC69" s="6">
        <v>38533</v>
      </c>
      <c r="BD69" s="5">
        <v>9.1999999999999993</v>
      </c>
      <c r="BE69" s="6">
        <v>38533</v>
      </c>
      <c r="BF69" s="5">
        <v>18</v>
      </c>
      <c r="BG69" s="6">
        <v>38533</v>
      </c>
      <c r="BH69" s="5">
        <v>17.966999999999999</v>
      </c>
      <c r="BI69" s="6">
        <v>38533</v>
      </c>
      <c r="BJ69" s="5">
        <v>9.1999999999999993</v>
      </c>
      <c r="BK69" s="6">
        <v>38533</v>
      </c>
      <c r="BL69" s="5">
        <v>2.8</v>
      </c>
      <c r="BM69" s="6">
        <v>38533</v>
      </c>
      <c r="BN69" s="5">
        <v>8.27</v>
      </c>
      <c r="BO69" s="6">
        <v>38533</v>
      </c>
      <c r="BP69" s="5">
        <v>0.4</v>
      </c>
      <c r="BQ69" s="6">
        <v>38533</v>
      </c>
      <c r="BR69" s="5">
        <v>2068</v>
      </c>
      <c r="BS69" s="6">
        <v>38533</v>
      </c>
      <c r="BT69" s="5">
        <v>2178</v>
      </c>
      <c r="BU69" s="6">
        <v>38533</v>
      </c>
      <c r="BV69" s="5">
        <v>1.41</v>
      </c>
      <c r="BW69" s="6">
        <v>38533</v>
      </c>
      <c r="BX69" s="5">
        <v>1274</v>
      </c>
      <c r="BY69" s="6">
        <v>38533</v>
      </c>
      <c r="BZ69" s="5">
        <v>11.8</v>
      </c>
      <c r="CA69" s="6">
        <v>38533</v>
      </c>
      <c r="CB69" s="5">
        <v>10.199999999999999</v>
      </c>
      <c r="CC69" s="6">
        <v>38533</v>
      </c>
      <c r="CD69" s="5">
        <v>-58.152000000000001</v>
      </c>
      <c r="CE69" s="8">
        <v>38533</v>
      </c>
      <c r="CF69" s="5">
        <v>8.3000000000000007</v>
      </c>
      <c r="CG69" s="6">
        <v>38533</v>
      </c>
      <c r="CH69" s="5">
        <v>1.2</v>
      </c>
      <c r="CI69" s="6">
        <v>38533</v>
      </c>
      <c r="CJ69" s="5">
        <v>1.6</v>
      </c>
      <c r="CK69" s="6">
        <v>38504</v>
      </c>
      <c r="CL69" s="5">
        <v>3.71</v>
      </c>
      <c r="CM69" s="6">
        <v>38533</v>
      </c>
      <c r="CN69" s="5">
        <v>0.1</v>
      </c>
      <c r="CO69" s="6">
        <v>38533</v>
      </c>
      <c r="CP69" s="5">
        <v>0</v>
      </c>
      <c r="CQ69" s="6">
        <v>38533</v>
      </c>
      <c r="CR69" s="5">
        <v>2.5</v>
      </c>
      <c r="CS69" s="6">
        <v>38533</v>
      </c>
      <c r="CT69" s="5">
        <v>2</v>
      </c>
      <c r="CU69" s="6">
        <v>38533</v>
      </c>
      <c r="CV69" s="5">
        <v>2.0863700000000001</v>
      </c>
      <c r="CW69" s="6">
        <v>42490</v>
      </c>
      <c r="CX69" s="5">
        <v>0.2</v>
      </c>
      <c r="CY69" s="6">
        <v>42155</v>
      </c>
      <c r="CZ69" s="5">
        <v>0.4</v>
      </c>
      <c r="DA69" s="6">
        <v>38533</v>
      </c>
      <c r="DB69" s="5">
        <v>0.3</v>
      </c>
      <c r="DC69" s="6">
        <v>38533</v>
      </c>
      <c r="DD69" s="5">
        <v>1.4</v>
      </c>
      <c r="DE69" s="6">
        <v>38533</v>
      </c>
      <c r="DF69" s="5">
        <v>0.9</v>
      </c>
      <c r="DG69" s="6">
        <v>38533</v>
      </c>
      <c r="DH69" s="5">
        <v>7.3</v>
      </c>
      <c r="DI69" s="6">
        <v>38533</v>
      </c>
      <c r="DJ69" s="5">
        <v>4.8</v>
      </c>
      <c r="DK69" s="6">
        <v>38533</v>
      </c>
      <c r="DL69" s="5">
        <v>2</v>
      </c>
      <c r="DM69" s="6">
        <v>38533</v>
      </c>
      <c r="DN69" s="5">
        <v>3.8</v>
      </c>
      <c r="DO69" s="6">
        <v>41152</v>
      </c>
      <c r="DP69" s="5">
        <v>1.8</v>
      </c>
      <c r="DQ69" s="6">
        <v>40359</v>
      </c>
      <c r="DR69" s="5">
        <v>19.399999999999999</v>
      </c>
      <c r="DS69" s="6">
        <v>38533</v>
      </c>
      <c r="DT69" s="5">
        <v>0.34</v>
      </c>
      <c r="DU69" s="6">
        <v>38533</v>
      </c>
      <c r="DV69" s="5">
        <v>3.8</v>
      </c>
      <c r="DW69" s="6">
        <v>38533</v>
      </c>
      <c r="DX69" s="5">
        <v>2.8</v>
      </c>
      <c r="DY69" s="6">
        <v>38533</v>
      </c>
      <c r="DZ69" s="5">
        <v>98.9</v>
      </c>
      <c r="EA69" s="6">
        <v>38533</v>
      </c>
      <c r="EB69" s="5">
        <v>100.3501</v>
      </c>
    </row>
    <row r="70" spans="1:132" x14ac:dyDescent="0.2">
      <c r="A70" s="6">
        <v>38564</v>
      </c>
      <c r="B70" s="5">
        <v>52.8</v>
      </c>
      <c r="C70" s="6">
        <v>38564</v>
      </c>
      <c r="D70" s="5">
        <v>57.2</v>
      </c>
      <c r="E70" s="6">
        <v>38564</v>
      </c>
      <c r="F70" s="5">
        <v>48.5</v>
      </c>
      <c r="G70" s="6">
        <v>38564</v>
      </c>
      <c r="H70" s="5">
        <v>59.5</v>
      </c>
      <c r="O70" s="6">
        <v>38564</v>
      </c>
      <c r="P70" s="5">
        <v>62.1</v>
      </c>
      <c r="Q70" s="6">
        <v>39113</v>
      </c>
      <c r="R70" s="5">
        <v>7.4</v>
      </c>
      <c r="S70" s="6">
        <v>39113</v>
      </c>
      <c r="T70" s="5">
        <v>8</v>
      </c>
      <c r="U70" s="6">
        <v>40178</v>
      </c>
      <c r="V70" s="5">
        <v>3.3</v>
      </c>
      <c r="W70" s="6">
        <v>40268</v>
      </c>
      <c r="X70" s="5">
        <v>26.5</v>
      </c>
      <c r="Y70" s="6">
        <v>38564</v>
      </c>
      <c r="Z70" s="5">
        <v>8</v>
      </c>
      <c r="AA70" s="6">
        <v>38564</v>
      </c>
      <c r="AB70" s="5">
        <v>-10</v>
      </c>
      <c r="AC70" s="6">
        <v>42551</v>
      </c>
      <c r="AD70" s="5">
        <v>5</v>
      </c>
      <c r="AE70" s="6">
        <v>38564</v>
      </c>
      <c r="AF70" s="5">
        <v>96.5</v>
      </c>
      <c r="AG70" s="6">
        <v>38564</v>
      </c>
      <c r="AH70" s="5">
        <v>103.6</v>
      </c>
      <c r="AI70" s="6">
        <v>38564</v>
      </c>
      <c r="AJ70" s="5">
        <v>101.4</v>
      </c>
      <c r="AK70" s="6">
        <v>38564</v>
      </c>
      <c r="AL70" s="5">
        <v>358</v>
      </c>
      <c r="AM70" s="6">
        <v>38564</v>
      </c>
      <c r="AN70" s="5">
        <v>134649</v>
      </c>
      <c r="AO70" s="6">
        <v>42247</v>
      </c>
      <c r="AP70" s="5">
        <v>149</v>
      </c>
      <c r="AQ70" s="6">
        <v>38564</v>
      </c>
      <c r="AR70" s="5">
        <v>5</v>
      </c>
      <c r="AS70" s="6">
        <v>40816</v>
      </c>
      <c r="AT70" s="5">
        <v>34.4</v>
      </c>
      <c r="AU70" s="6">
        <v>38564</v>
      </c>
      <c r="AV70" s="5">
        <v>1.2</v>
      </c>
      <c r="AW70" s="6">
        <v>38564</v>
      </c>
      <c r="AX70" s="5">
        <v>-0.3</v>
      </c>
      <c r="AY70" s="6">
        <v>38564</v>
      </c>
      <c r="AZ70" s="5">
        <v>-0.32</v>
      </c>
      <c r="BA70" s="6">
        <v>38564</v>
      </c>
      <c r="BB70" s="5">
        <v>7163</v>
      </c>
      <c r="BC70" s="6">
        <v>38564</v>
      </c>
      <c r="BD70" s="5">
        <v>9.3000000000000007</v>
      </c>
      <c r="BE70" s="6">
        <v>38564</v>
      </c>
      <c r="BF70" s="5">
        <v>20.65</v>
      </c>
      <c r="BG70" s="6">
        <v>38564</v>
      </c>
      <c r="BH70" s="5">
        <v>20.606999999999999</v>
      </c>
      <c r="BI70" s="6">
        <v>38564</v>
      </c>
      <c r="BJ70" s="5">
        <v>8.8000000000000007</v>
      </c>
      <c r="BK70" s="6">
        <v>38564</v>
      </c>
      <c r="BL70" s="5">
        <v>0.7</v>
      </c>
      <c r="BM70" s="6">
        <v>38564</v>
      </c>
      <c r="BN70" s="5">
        <v>9.34</v>
      </c>
      <c r="BO70" s="6">
        <v>38564</v>
      </c>
      <c r="BP70" s="5">
        <v>0.4</v>
      </c>
      <c r="BQ70" s="6">
        <v>38564</v>
      </c>
      <c r="BR70" s="5">
        <v>2054</v>
      </c>
      <c r="BS70" s="6">
        <v>38564</v>
      </c>
      <c r="BT70" s="5">
        <v>2203</v>
      </c>
      <c r="BU70" s="6">
        <v>38564</v>
      </c>
      <c r="BV70" s="5">
        <v>-0.56000000000000005</v>
      </c>
      <c r="BW70" s="6">
        <v>38564</v>
      </c>
      <c r="BX70" s="5">
        <v>1389</v>
      </c>
      <c r="BY70" s="6">
        <v>38564</v>
      </c>
      <c r="BZ70" s="5">
        <v>10.5</v>
      </c>
      <c r="CA70" s="6">
        <v>38564</v>
      </c>
      <c r="CB70" s="5">
        <v>11.4</v>
      </c>
      <c r="CC70" s="6">
        <v>38564</v>
      </c>
      <c r="CD70" s="5">
        <v>-58.301000000000002</v>
      </c>
      <c r="CE70" s="8">
        <v>38564</v>
      </c>
      <c r="CF70" s="5">
        <v>6.8</v>
      </c>
      <c r="CG70" s="6">
        <v>38564</v>
      </c>
      <c r="CH70" s="5">
        <v>-3.5</v>
      </c>
      <c r="CI70" s="6">
        <v>38564</v>
      </c>
      <c r="CJ70" s="5">
        <v>-7.4</v>
      </c>
      <c r="CK70" s="6">
        <v>38534</v>
      </c>
      <c r="CL70" s="5">
        <v>3.86</v>
      </c>
      <c r="CM70" s="6">
        <v>38564</v>
      </c>
      <c r="CN70" s="5">
        <v>0.6</v>
      </c>
      <c r="CO70" s="6">
        <v>38564</v>
      </c>
      <c r="CP70" s="5">
        <v>0.1</v>
      </c>
      <c r="CQ70" s="6">
        <v>38564</v>
      </c>
      <c r="CR70" s="5">
        <v>3.2</v>
      </c>
      <c r="CS70" s="6">
        <v>38564</v>
      </c>
      <c r="CT70" s="5">
        <v>2.1</v>
      </c>
      <c r="CU70" s="6">
        <v>38564</v>
      </c>
      <c r="CV70" s="5">
        <v>2.11497</v>
      </c>
      <c r="CW70" s="6">
        <v>42521</v>
      </c>
      <c r="CX70" s="5">
        <v>0</v>
      </c>
      <c r="CY70" s="6">
        <v>42185</v>
      </c>
      <c r="CZ70" s="5">
        <v>0.3</v>
      </c>
      <c r="DA70" s="6">
        <v>38564</v>
      </c>
      <c r="DB70" s="5">
        <v>0.6</v>
      </c>
      <c r="DC70" s="6">
        <v>38564</v>
      </c>
      <c r="DD70" s="5">
        <v>1.3</v>
      </c>
      <c r="DE70" s="6">
        <v>38564</v>
      </c>
      <c r="DF70" s="5">
        <v>1.1000000000000001</v>
      </c>
      <c r="DG70" s="6">
        <v>38564</v>
      </c>
      <c r="DH70" s="5">
        <v>7.5</v>
      </c>
      <c r="DI70" s="6">
        <v>38564</v>
      </c>
      <c r="DJ70" s="5">
        <v>4.7</v>
      </c>
      <c r="DK70" s="6">
        <v>38564</v>
      </c>
      <c r="DL70" s="5">
        <v>1.4</v>
      </c>
      <c r="DM70" s="6">
        <v>38564</v>
      </c>
      <c r="DN70" s="5">
        <v>4</v>
      </c>
      <c r="DO70" s="6">
        <v>41182</v>
      </c>
      <c r="DP70" s="5">
        <v>1.9</v>
      </c>
      <c r="DQ70" s="6">
        <v>40390</v>
      </c>
      <c r="DR70" s="5">
        <v>15.8</v>
      </c>
      <c r="DS70" s="6">
        <v>38564</v>
      </c>
      <c r="DT70" s="5">
        <v>0.57999999999999996</v>
      </c>
      <c r="DU70" s="6">
        <v>38564</v>
      </c>
      <c r="DV70" s="5">
        <v>4</v>
      </c>
      <c r="DW70" s="6">
        <v>38564</v>
      </c>
      <c r="DX70" s="5">
        <v>2.1</v>
      </c>
      <c r="DY70" s="6">
        <v>38564</v>
      </c>
      <c r="DZ70" s="5">
        <v>99</v>
      </c>
      <c r="EA70" s="6">
        <v>38564</v>
      </c>
      <c r="EB70" s="5">
        <v>100.4016</v>
      </c>
    </row>
    <row r="71" spans="1:132" x14ac:dyDescent="0.2">
      <c r="A71" s="6">
        <v>38595</v>
      </c>
      <c r="B71" s="5">
        <v>52.4</v>
      </c>
      <c r="C71" s="6">
        <v>38595</v>
      </c>
      <c r="D71" s="5">
        <v>57.8</v>
      </c>
      <c r="E71" s="6">
        <v>38595</v>
      </c>
      <c r="F71" s="5">
        <v>62.5</v>
      </c>
      <c r="G71" s="6">
        <v>38595</v>
      </c>
      <c r="H71" s="5">
        <v>61.3</v>
      </c>
      <c r="O71" s="6">
        <v>38595</v>
      </c>
      <c r="P71" s="5">
        <v>52.1</v>
      </c>
      <c r="Q71" s="6">
        <v>39141</v>
      </c>
      <c r="R71" s="5">
        <v>24.5</v>
      </c>
      <c r="S71" s="6">
        <v>39141</v>
      </c>
      <c r="T71" s="5">
        <v>15</v>
      </c>
      <c r="U71" s="6">
        <v>40209</v>
      </c>
      <c r="V71" s="5">
        <v>6.7</v>
      </c>
      <c r="W71" s="6">
        <v>40298</v>
      </c>
      <c r="X71" s="5">
        <v>10.6</v>
      </c>
      <c r="Y71" s="6">
        <v>38595</v>
      </c>
      <c r="Z71" s="5">
        <v>11.3</v>
      </c>
      <c r="AA71" s="6">
        <v>38595</v>
      </c>
      <c r="AB71" s="5">
        <v>3</v>
      </c>
      <c r="AC71" s="6">
        <v>42582</v>
      </c>
      <c r="AD71" s="5">
        <v>14</v>
      </c>
      <c r="AE71" s="6">
        <v>38595</v>
      </c>
      <c r="AF71" s="5">
        <v>89.1</v>
      </c>
      <c r="AG71" s="6">
        <v>38595</v>
      </c>
      <c r="AH71" s="5">
        <v>105.5</v>
      </c>
      <c r="AI71" s="6">
        <v>38595</v>
      </c>
      <c r="AJ71" s="5">
        <v>100.7</v>
      </c>
      <c r="AK71" s="6">
        <v>38595</v>
      </c>
      <c r="AL71" s="5">
        <v>198</v>
      </c>
      <c r="AM71" s="6">
        <v>38595</v>
      </c>
      <c r="AN71" s="5">
        <v>135020</v>
      </c>
      <c r="AO71" s="6">
        <v>42277</v>
      </c>
      <c r="AP71" s="5">
        <v>239</v>
      </c>
      <c r="AQ71" s="6">
        <v>38595</v>
      </c>
      <c r="AR71" s="5">
        <v>4.9000000000000004</v>
      </c>
      <c r="AS71" s="6">
        <v>40847</v>
      </c>
      <c r="AT71" s="5">
        <v>34.5</v>
      </c>
      <c r="AU71" s="6">
        <v>38595</v>
      </c>
      <c r="AV71" s="5">
        <v>0.9</v>
      </c>
      <c r="AW71" s="6">
        <v>38595</v>
      </c>
      <c r="AX71" s="5">
        <v>0.5</v>
      </c>
      <c r="AY71" s="6">
        <v>38595</v>
      </c>
      <c r="AZ71" s="5">
        <v>0.33</v>
      </c>
      <c r="BA71" s="6">
        <v>38595</v>
      </c>
      <c r="BB71" s="5">
        <v>7556</v>
      </c>
      <c r="BC71" s="6">
        <v>38595</v>
      </c>
      <c r="BD71" s="5">
        <v>9.1999999999999993</v>
      </c>
      <c r="BE71" s="6">
        <v>38595</v>
      </c>
      <c r="BF71" s="5">
        <v>16.95</v>
      </c>
      <c r="BG71" s="6">
        <v>38595</v>
      </c>
      <c r="BH71" s="5">
        <v>16.917000000000002</v>
      </c>
      <c r="BI71" s="6">
        <v>38595</v>
      </c>
      <c r="BJ71" s="5">
        <v>7.6</v>
      </c>
      <c r="BK71" s="6">
        <v>38595</v>
      </c>
      <c r="BL71" s="5">
        <v>-0.9</v>
      </c>
      <c r="BM71" s="6">
        <v>38595</v>
      </c>
      <c r="BN71" s="5">
        <v>9.7200000000000006</v>
      </c>
      <c r="BO71" s="6">
        <v>38595</v>
      </c>
      <c r="BP71" s="5">
        <v>0.5</v>
      </c>
      <c r="BQ71" s="6">
        <v>38595</v>
      </c>
      <c r="BR71" s="5">
        <v>2095</v>
      </c>
      <c r="BS71" s="6">
        <v>38595</v>
      </c>
      <c r="BT71" s="5">
        <v>2219</v>
      </c>
      <c r="BU71" s="6">
        <v>38595</v>
      </c>
      <c r="BV71" s="5">
        <v>1.26</v>
      </c>
      <c r="BW71" s="6">
        <v>38595</v>
      </c>
      <c r="BX71" s="5">
        <v>1255</v>
      </c>
      <c r="BY71" s="6">
        <v>38595</v>
      </c>
      <c r="BZ71" s="5">
        <v>11.5</v>
      </c>
      <c r="CA71" s="6">
        <v>38595</v>
      </c>
      <c r="CB71" s="5">
        <v>10.8</v>
      </c>
      <c r="CC71" s="6">
        <v>38595</v>
      </c>
      <c r="CD71" s="5">
        <v>-58.744999999999997</v>
      </c>
      <c r="CE71" s="8">
        <v>38595</v>
      </c>
      <c r="CF71" s="5">
        <v>8.5</v>
      </c>
      <c r="CG71" s="6">
        <v>38595</v>
      </c>
      <c r="CH71" s="5">
        <v>3.8</v>
      </c>
      <c r="CI71" s="6">
        <v>38595</v>
      </c>
      <c r="CJ71" s="5">
        <v>5.3</v>
      </c>
      <c r="CK71" s="6">
        <v>38565</v>
      </c>
      <c r="CL71" s="5">
        <v>4.07</v>
      </c>
      <c r="CM71" s="6">
        <v>38595</v>
      </c>
      <c r="CN71" s="5">
        <v>0.6</v>
      </c>
      <c r="CO71" s="6">
        <v>38595</v>
      </c>
      <c r="CP71" s="5">
        <v>0.1</v>
      </c>
      <c r="CQ71" s="6">
        <v>38595</v>
      </c>
      <c r="CR71" s="5">
        <v>3.6</v>
      </c>
      <c r="CS71" s="6">
        <v>38595</v>
      </c>
      <c r="CT71" s="5">
        <v>2.1</v>
      </c>
      <c r="CU71" s="6">
        <v>38595</v>
      </c>
      <c r="CV71" s="5">
        <v>2.1588699999999998</v>
      </c>
      <c r="CW71" s="6">
        <v>42551</v>
      </c>
      <c r="CX71" s="5">
        <v>0.2</v>
      </c>
      <c r="CY71" s="6">
        <v>42216</v>
      </c>
      <c r="CZ71" s="5">
        <v>0.2</v>
      </c>
      <c r="DA71" s="6">
        <v>38595</v>
      </c>
      <c r="DB71" s="5">
        <v>0.6</v>
      </c>
      <c r="DC71" s="6">
        <v>38595</v>
      </c>
      <c r="DD71" s="5">
        <v>1.2</v>
      </c>
      <c r="DE71" s="6">
        <v>38595</v>
      </c>
      <c r="DF71" s="5">
        <v>0</v>
      </c>
      <c r="DG71" s="6">
        <v>38595</v>
      </c>
      <c r="DH71" s="5">
        <v>7</v>
      </c>
      <c r="DI71" s="6">
        <v>38595</v>
      </c>
      <c r="DJ71" s="5">
        <v>3.8</v>
      </c>
      <c r="DK71" s="6">
        <v>38595</v>
      </c>
      <c r="DL71" s="5">
        <v>2</v>
      </c>
      <c r="DM71" s="6">
        <v>38595</v>
      </c>
      <c r="DN71" s="5">
        <v>4</v>
      </c>
      <c r="DO71" s="6">
        <v>41213</v>
      </c>
      <c r="DP71" s="5">
        <v>1.6</v>
      </c>
      <c r="DQ71" s="6">
        <v>40421</v>
      </c>
      <c r="DR71" s="5">
        <v>14</v>
      </c>
      <c r="DS71" s="6">
        <v>38595</v>
      </c>
      <c r="DT71" s="5">
        <v>1.1000000000000001</v>
      </c>
      <c r="DU71" s="6">
        <v>38595</v>
      </c>
      <c r="DV71" s="5">
        <v>4.0999999999999996</v>
      </c>
      <c r="DW71" s="6">
        <v>38595</v>
      </c>
      <c r="DX71" s="5">
        <v>1.7</v>
      </c>
      <c r="DY71" s="6">
        <v>38595</v>
      </c>
      <c r="DZ71" s="5">
        <v>99.7</v>
      </c>
      <c r="EA71" s="6">
        <v>38595</v>
      </c>
      <c r="EB71" s="5">
        <v>100.4757</v>
      </c>
    </row>
    <row r="72" spans="1:132" x14ac:dyDescent="0.2">
      <c r="A72" s="6">
        <v>38625</v>
      </c>
      <c r="B72" s="5">
        <v>56.8</v>
      </c>
      <c r="C72" s="6">
        <v>38625</v>
      </c>
      <c r="D72" s="5">
        <v>60.9</v>
      </c>
      <c r="E72" s="6">
        <v>38625</v>
      </c>
      <c r="F72" s="5">
        <v>78</v>
      </c>
      <c r="G72" s="6">
        <v>38625</v>
      </c>
      <c r="H72" s="5">
        <v>55.7</v>
      </c>
      <c r="O72" s="6">
        <v>38625</v>
      </c>
      <c r="P72" s="5">
        <v>58</v>
      </c>
      <c r="Q72" s="6">
        <v>39172</v>
      </c>
      <c r="R72" s="5">
        <v>13.3</v>
      </c>
      <c r="S72" s="6">
        <v>39172</v>
      </c>
      <c r="T72" s="5">
        <v>10</v>
      </c>
      <c r="U72" s="6">
        <v>40237</v>
      </c>
      <c r="V72" s="5">
        <v>-3.6</v>
      </c>
      <c r="W72" s="6">
        <v>40329</v>
      </c>
      <c r="X72" s="5">
        <v>-3.9</v>
      </c>
      <c r="Y72" s="6">
        <v>38625</v>
      </c>
      <c r="Z72" s="5">
        <v>7.1</v>
      </c>
      <c r="AA72" s="6">
        <v>38625</v>
      </c>
      <c r="AB72" s="5">
        <v>2</v>
      </c>
      <c r="AC72" s="6">
        <v>42613</v>
      </c>
      <c r="AD72" s="5">
        <v>0</v>
      </c>
      <c r="AE72" s="6">
        <v>38625</v>
      </c>
      <c r="AF72" s="5">
        <v>76.900000000000006</v>
      </c>
      <c r="AG72" s="6">
        <v>38625</v>
      </c>
      <c r="AH72" s="5">
        <v>87.5</v>
      </c>
      <c r="AI72" s="6">
        <v>38625</v>
      </c>
      <c r="AJ72" s="5">
        <v>100</v>
      </c>
      <c r="AK72" s="6">
        <v>38625</v>
      </c>
      <c r="AL72" s="5">
        <v>57</v>
      </c>
      <c r="AM72" s="6">
        <v>38625</v>
      </c>
      <c r="AN72" s="5">
        <v>135101</v>
      </c>
      <c r="AO72" s="6">
        <v>42308</v>
      </c>
      <c r="AP72" s="5">
        <v>272</v>
      </c>
      <c r="AQ72" s="6">
        <v>38625</v>
      </c>
      <c r="AR72" s="5">
        <v>5</v>
      </c>
      <c r="AS72" s="6">
        <v>40877</v>
      </c>
      <c r="AT72" s="5">
        <v>34.4</v>
      </c>
      <c r="AU72" s="6">
        <v>38625</v>
      </c>
      <c r="AV72" s="5">
        <v>1.7</v>
      </c>
      <c r="AW72" s="6">
        <v>38625</v>
      </c>
      <c r="AX72" s="5">
        <v>-1.1000000000000001</v>
      </c>
      <c r="AY72" s="6">
        <v>38625</v>
      </c>
      <c r="AZ72" s="5">
        <v>-1.94</v>
      </c>
      <c r="BA72" s="6">
        <v>38625</v>
      </c>
      <c r="BB72" s="5">
        <v>7767</v>
      </c>
      <c r="BC72" s="6">
        <v>38625</v>
      </c>
      <c r="BD72" s="5">
        <v>9.8000000000000007</v>
      </c>
      <c r="BE72" s="6">
        <v>38625</v>
      </c>
      <c r="BF72" s="5">
        <v>16.47</v>
      </c>
      <c r="BG72" s="6">
        <v>38625</v>
      </c>
      <c r="BH72" s="5">
        <v>16.427</v>
      </c>
      <c r="BI72" s="6">
        <v>38625</v>
      </c>
      <c r="BJ72" s="5">
        <v>6</v>
      </c>
      <c r="BK72" s="6">
        <v>38625</v>
      </c>
      <c r="BL72" s="5">
        <v>0.2</v>
      </c>
      <c r="BM72" s="6">
        <v>38625</v>
      </c>
      <c r="BN72" s="5">
        <v>11.37</v>
      </c>
      <c r="BO72" s="6">
        <v>38625</v>
      </c>
      <c r="BP72" s="5">
        <v>0.4</v>
      </c>
      <c r="BQ72" s="6">
        <v>38625</v>
      </c>
      <c r="BR72" s="5">
        <v>2151</v>
      </c>
      <c r="BS72" s="6">
        <v>38625</v>
      </c>
      <c r="BT72" s="5">
        <v>2263</v>
      </c>
      <c r="BU72" s="6">
        <v>38625</v>
      </c>
      <c r="BV72" s="5">
        <v>0.28000000000000003</v>
      </c>
      <c r="BW72" s="6">
        <v>38625</v>
      </c>
      <c r="BX72" s="5">
        <v>1244</v>
      </c>
      <c r="BY72" s="6">
        <v>38625</v>
      </c>
      <c r="BZ72" s="5">
        <v>8.5</v>
      </c>
      <c r="CA72" s="6">
        <v>38625</v>
      </c>
      <c r="CB72" s="5">
        <v>14.3</v>
      </c>
      <c r="CC72" s="6">
        <v>38625</v>
      </c>
      <c r="CD72" s="5">
        <v>-64.882000000000005</v>
      </c>
      <c r="CE72" s="8">
        <v>38625</v>
      </c>
      <c r="CF72" s="5">
        <v>10.6</v>
      </c>
      <c r="CG72" s="6">
        <v>38625</v>
      </c>
      <c r="CH72" s="5">
        <v>0.7</v>
      </c>
      <c r="CI72" s="6">
        <v>38625</v>
      </c>
      <c r="CJ72" s="5">
        <v>-0.4</v>
      </c>
      <c r="CK72" s="6">
        <v>38596</v>
      </c>
      <c r="CL72" s="5">
        <v>2.39</v>
      </c>
      <c r="CM72" s="6">
        <v>38625</v>
      </c>
      <c r="CN72" s="5">
        <v>1.4</v>
      </c>
      <c r="CO72" s="6">
        <v>38625</v>
      </c>
      <c r="CP72" s="5">
        <v>0.1</v>
      </c>
      <c r="CQ72" s="6">
        <v>38625</v>
      </c>
      <c r="CR72" s="5">
        <v>4.7</v>
      </c>
      <c r="CS72" s="6">
        <v>38625</v>
      </c>
      <c r="CT72" s="5">
        <v>2</v>
      </c>
      <c r="CU72" s="6">
        <v>38625</v>
      </c>
      <c r="CV72" s="5">
        <v>2.1932700000000001</v>
      </c>
      <c r="CW72" s="6">
        <v>42582</v>
      </c>
      <c r="CX72" s="5">
        <v>0</v>
      </c>
      <c r="CY72" s="6">
        <v>42247</v>
      </c>
      <c r="CZ72" s="5">
        <v>-0.2</v>
      </c>
      <c r="DA72" s="6">
        <v>38625</v>
      </c>
      <c r="DB72" s="5">
        <v>0.6</v>
      </c>
      <c r="DC72" s="6">
        <v>38625</v>
      </c>
      <c r="DD72" s="5">
        <v>0.8</v>
      </c>
      <c r="DE72" s="6">
        <v>38625</v>
      </c>
      <c r="DF72" s="5">
        <v>0.6</v>
      </c>
      <c r="DG72" s="6">
        <v>38625</v>
      </c>
      <c r="DH72" s="5">
        <v>6.7</v>
      </c>
      <c r="DI72" s="6">
        <v>38625</v>
      </c>
      <c r="DJ72" s="5">
        <v>2.8</v>
      </c>
      <c r="DK72" s="6">
        <v>38625</v>
      </c>
      <c r="DL72" s="5">
        <v>2</v>
      </c>
      <c r="DM72" s="6">
        <v>38625</v>
      </c>
      <c r="DN72" s="5">
        <v>4.0999999999999996</v>
      </c>
      <c r="DO72" s="6">
        <v>41243</v>
      </c>
      <c r="DP72" s="5">
        <v>1.9</v>
      </c>
      <c r="DQ72" s="6">
        <v>40451</v>
      </c>
      <c r="DR72" s="5">
        <v>8.1</v>
      </c>
      <c r="DS72" s="6">
        <v>38625</v>
      </c>
      <c r="DT72" s="5">
        <v>1.86</v>
      </c>
      <c r="DU72" s="6">
        <v>38625</v>
      </c>
      <c r="DV72" s="5">
        <v>4.0999999999999996</v>
      </c>
      <c r="DW72" s="6">
        <v>38625</v>
      </c>
      <c r="DX72" s="5">
        <v>1.2</v>
      </c>
      <c r="DY72" s="6">
        <v>38625</v>
      </c>
      <c r="DZ72" s="5">
        <v>99.4</v>
      </c>
      <c r="EA72" s="6">
        <v>38625</v>
      </c>
      <c r="EB72" s="5">
        <v>100.5851</v>
      </c>
    </row>
    <row r="73" spans="1:132" x14ac:dyDescent="0.2">
      <c r="A73" s="6">
        <v>38656</v>
      </c>
      <c r="B73" s="5">
        <v>57.2</v>
      </c>
      <c r="C73" s="6">
        <v>38656</v>
      </c>
      <c r="D73" s="5">
        <v>61.4</v>
      </c>
      <c r="E73" s="6">
        <v>38656</v>
      </c>
      <c r="F73" s="5">
        <v>84</v>
      </c>
      <c r="G73" s="6">
        <v>38656</v>
      </c>
      <c r="H73" s="5">
        <v>57.4</v>
      </c>
      <c r="O73" s="6">
        <v>38656</v>
      </c>
      <c r="P73" s="5">
        <v>62.1</v>
      </c>
      <c r="Q73" s="6">
        <v>39202</v>
      </c>
      <c r="R73" s="5">
        <v>3.9</v>
      </c>
      <c r="S73" s="6">
        <v>39202</v>
      </c>
      <c r="T73" s="5">
        <v>11</v>
      </c>
      <c r="U73" s="6">
        <v>40268</v>
      </c>
      <c r="V73" s="5">
        <v>6.8</v>
      </c>
      <c r="W73" s="6">
        <v>40359</v>
      </c>
      <c r="X73" s="5">
        <v>8</v>
      </c>
      <c r="Y73" s="6">
        <v>38656</v>
      </c>
      <c r="Z73" s="5">
        <v>4.8</v>
      </c>
      <c r="AA73" s="6">
        <v>38656</v>
      </c>
      <c r="AB73" s="5">
        <v>4</v>
      </c>
      <c r="AC73" s="6">
        <v>42643</v>
      </c>
      <c r="AD73" s="5">
        <v>1</v>
      </c>
      <c r="AE73" s="6">
        <v>38656</v>
      </c>
      <c r="AF73" s="5">
        <v>74.2</v>
      </c>
      <c r="AG73" s="6">
        <v>38656</v>
      </c>
      <c r="AH73" s="5">
        <v>85.2</v>
      </c>
      <c r="AI73" s="6">
        <v>38656</v>
      </c>
      <c r="AJ73" s="5">
        <v>103.7</v>
      </c>
      <c r="AK73" s="6">
        <v>38656</v>
      </c>
      <c r="AL73" s="5">
        <v>94</v>
      </c>
      <c r="AM73" s="6">
        <v>38656</v>
      </c>
      <c r="AN73" s="5">
        <v>135192</v>
      </c>
      <c r="AO73" s="6">
        <v>42338</v>
      </c>
      <c r="AP73" s="5">
        <v>89</v>
      </c>
      <c r="AQ73" s="6">
        <v>38656</v>
      </c>
      <c r="AR73" s="5">
        <v>5</v>
      </c>
      <c r="AS73" s="6">
        <v>40908</v>
      </c>
      <c r="AT73" s="5">
        <v>34.4</v>
      </c>
      <c r="AU73" s="6">
        <v>38656</v>
      </c>
      <c r="AV73" s="5">
        <v>1.1000000000000001</v>
      </c>
      <c r="AW73" s="6">
        <v>38656</v>
      </c>
      <c r="AX73" s="5">
        <v>1.4</v>
      </c>
      <c r="AY73" s="6">
        <v>38656</v>
      </c>
      <c r="AZ73" s="5">
        <v>1.22</v>
      </c>
      <c r="BA73" s="6">
        <v>38656</v>
      </c>
      <c r="BB73" s="5">
        <v>8193</v>
      </c>
      <c r="BC73" s="6">
        <v>38656</v>
      </c>
      <c r="BD73" s="5">
        <v>9</v>
      </c>
      <c r="BE73" s="6">
        <v>38656</v>
      </c>
      <c r="BF73" s="5">
        <v>14.89</v>
      </c>
      <c r="BG73" s="6">
        <v>38656</v>
      </c>
      <c r="BH73" s="5">
        <v>14.847</v>
      </c>
      <c r="BI73" s="6">
        <v>38656</v>
      </c>
      <c r="BJ73" s="5">
        <v>5.3</v>
      </c>
      <c r="BK73" s="6">
        <v>38656</v>
      </c>
      <c r="BL73" s="5">
        <v>0</v>
      </c>
      <c r="BM73" s="6">
        <v>38656</v>
      </c>
      <c r="BN73" s="5">
        <v>11.83</v>
      </c>
      <c r="BO73" s="6">
        <v>38656</v>
      </c>
      <c r="BP73" s="5">
        <v>0.9</v>
      </c>
      <c r="BQ73" s="6">
        <v>38656</v>
      </c>
      <c r="BR73" s="5">
        <v>2065</v>
      </c>
      <c r="BS73" s="6">
        <v>38656</v>
      </c>
      <c r="BT73" s="5">
        <v>2170</v>
      </c>
      <c r="BU73" s="6">
        <v>38656</v>
      </c>
      <c r="BV73" s="5">
        <v>-2.0699999999999998</v>
      </c>
      <c r="BW73" s="6">
        <v>38656</v>
      </c>
      <c r="BX73" s="5">
        <v>1336</v>
      </c>
      <c r="BY73" s="6">
        <v>38656</v>
      </c>
      <c r="BZ73" s="5">
        <v>9.3000000000000007</v>
      </c>
      <c r="CA73" s="6">
        <v>38656</v>
      </c>
      <c r="CB73" s="5">
        <v>13.8</v>
      </c>
      <c r="CC73" s="6">
        <v>38656</v>
      </c>
      <c r="CD73" s="5">
        <v>-67.265000000000001</v>
      </c>
      <c r="CE73" s="8">
        <v>38656</v>
      </c>
      <c r="CF73" s="5">
        <v>11.6</v>
      </c>
      <c r="CG73" s="6">
        <v>38656</v>
      </c>
      <c r="CH73" s="5">
        <v>1.3</v>
      </c>
      <c r="CI73" s="6">
        <v>38656</v>
      </c>
      <c r="CJ73" s="5">
        <v>2.9</v>
      </c>
      <c r="CK73" s="6">
        <v>38628</v>
      </c>
      <c r="CL73" s="5">
        <v>3.81</v>
      </c>
      <c r="CM73" s="6">
        <v>38656</v>
      </c>
      <c r="CN73" s="5">
        <v>0.2</v>
      </c>
      <c r="CO73" s="6">
        <v>38656</v>
      </c>
      <c r="CP73" s="5">
        <v>0.3</v>
      </c>
      <c r="CQ73" s="6">
        <v>38656</v>
      </c>
      <c r="CR73" s="5">
        <v>4.3</v>
      </c>
      <c r="CS73" s="6">
        <v>38656</v>
      </c>
      <c r="CT73" s="5">
        <v>2.1</v>
      </c>
      <c r="CU73" s="6">
        <v>38656</v>
      </c>
      <c r="CV73" s="5">
        <v>2.2652199999999998</v>
      </c>
      <c r="CW73" s="6">
        <v>42613</v>
      </c>
      <c r="CX73" s="5">
        <v>0</v>
      </c>
      <c r="CY73" s="6">
        <v>42277</v>
      </c>
      <c r="CZ73" s="5">
        <v>-0.4</v>
      </c>
      <c r="DA73" s="6">
        <v>38656</v>
      </c>
      <c r="DB73" s="5">
        <v>0.7</v>
      </c>
      <c r="DC73" s="6">
        <v>38656</v>
      </c>
      <c r="DD73" s="5">
        <v>1.3</v>
      </c>
      <c r="DE73" s="6">
        <v>38656</v>
      </c>
      <c r="DF73" s="5">
        <v>0.4</v>
      </c>
      <c r="DG73" s="6">
        <v>38656</v>
      </c>
      <c r="DH73" s="5">
        <v>6.4</v>
      </c>
      <c r="DI73" s="6">
        <v>38656</v>
      </c>
      <c r="DJ73" s="5">
        <v>2.8</v>
      </c>
      <c r="DK73" s="6">
        <v>38656</v>
      </c>
      <c r="DL73" s="5">
        <v>2.2999999999999998</v>
      </c>
      <c r="DM73" s="6">
        <v>38656</v>
      </c>
      <c r="DN73" s="5">
        <v>4</v>
      </c>
      <c r="DO73" s="6">
        <v>41274</v>
      </c>
      <c r="DP73" s="5">
        <v>2.2000000000000002</v>
      </c>
      <c r="DQ73" s="6">
        <v>40482</v>
      </c>
      <c r="DR73" s="5">
        <v>6.4</v>
      </c>
      <c r="DS73" s="6">
        <v>38656</v>
      </c>
      <c r="DT73" s="5">
        <v>2.31</v>
      </c>
      <c r="DU73" s="6">
        <v>38656</v>
      </c>
      <c r="DV73" s="5">
        <v>4.2</v>
      </c>
      <c r="DW73" s="6">
        <v>38656</v>
      </c>
      <c r="DX73" s="5">
        <v>1</v>
      </c>
      <c r="DY73" s="6">
        <v>38656</v>
      </c>
      <c r="DZ73" s="5">
        <v>99.6</v>
      </c>
      <c r="EA73" s="6">
        <v>38656</v>
      </c>
      <c r="EB73" s="5">
        <v>100.7398</v>
      </c>
    </row>
    <row r="74" spans="1:132" x14ac:dyDescent="0.2">
      <c r="A74" s="6">
        <v>38686</v>
      </c>
      <c r="B74" s="5">
        <v>56.7</v>
      </c>
      <c r="C74" s="6">
        <v>38686</v>
      </c>
      <c r="D74" s="5">
        <v>61.2</v>
      </c>
      <c r="E74" s="6">
        <v>38686</v>
      </c>
      <c r="F74" s="5">
        <v>74</v>
      </c>
      <c r="G74" s="6">
        <v>38686</v>
      </c>
      <c r="H74" s="5">
        <v>59.1</v>
      </c>
      <c r="O74" s="6">
        <v>38686</v>
      </c>
      <c r="P74" s="5">
        <v>61.5</v>
      </c>
      <c r="Q74" s="6">
        <v>39233</v>
      </c>
      <c r="R74" s="5">
        <v>10</v>
      </c>
      <c r="S74" s="6">
        <v>39233</v>
      </c>
      <c r="T74" s="5">
        <v>9</v>
      </c>
      <c r="U74" s="6">
        <v>40298</v>
      </c>
      <c r="V74" s="5">
        <v>24.4</v>
      </c>
      <c r="W74" s="6">
        <v>40390</v>
      </c>
      <c r="X74" s="5">
        <v>6.4</v>
      </c>
      <c r="Y74" s="6">
        <v>38686</v>
      </c>
      <c r="Z74" s="5">
        <v>10.3</v>
      </c>
      <c r="AA74" s="6">
        <v>38686</v>
      </c>
      <c r="AB74" s="5">
        <v>2</v>
      </c>
      <c r="AC74" s="6">
        <v>42674</v>
      </c>
      <c r="AD74" s="5">
        <v>13</v>
      </c>
      <c r="AE74" s="6">
        <v>38686</v>
      </c>
      <c r="AF74" s="5">
        <v>81.599999999999994</v>
      </c>
      <c r="AG74" s="6">
        <v>38686</v>
      </c>
      <c r="AH74" s="5">
        <v>98.3</v>
      </c>
      <c r="AI74" s="6">
        <v>38686</v>
      </c>
      <c r="AJ74" s="5">
        <v>100.9</v>
      </c>
      <c r="AK74" s="6">
        <v>38686</v>
      </c>
      <c r="AL74" s="5">
        <v>355</v>
      </c>
      <c r="AM74" s="6">
        <v>38686</v>
      </c>
      <c r="AN74" s="5">
        <v>135169</v>
      </c>
      <c r="AO74" s="6">
        <v>42369</v>
      </c>
      <c r="AP74" s="5">
        <v>64</v>
      </c>
      <c r="AQ74" s="6">
        <v>38686</v>
      </c>
      <c r="AR74" s="5">
        <v>5</v>
      </c>
      <c r="AS74" s="6">
        <v>40939</v>
      </c>
      <c r="AT74" s="5">
        <v>34.5</v>
      </c>
      <c r="AU74" s="6">
        <v>38686</v>
      </c>
      <c r="AV74" s="5">
        <v>1</v>
      </c>
      <c r="AW74" s="6">
        <v>38686</v>
      </c>
      <c r="AX74" s="5">
        <v>0.9</v>
      </c>
      <c r="AY74" s="6">
        <v>38686</v>
      </c>
      <c r="AZ74" s="5">
        <v>1.1000000000000001</v>
      </c>
      <c r="BA74" s="6">
        <v>38686</v>
      </c>
      <c r="BB74" s="5">
        <v>7828</v>
      </c>
      <c r="BC74" s="6">
        <v>38686</v>
      </c>
      <c r="BD74" s="5">
        <v>8.3000000000000007</v>
      </c>
      <c r="BE74" s="6">
        <v>38686</v>
      </c>
      <c r="BF74" s="5">
        <v>16.07</v>
      </c>
      <c r="BG74" s="6">
        <v>38686</v>
      </c>
      <c r="BH74" s="5">
        <v>16.021999999999998</v>
      </c>
      <c r="BI74" s="6">
        <v>38686</v>
      </c>
      <c r="BJ74" s="5">
        <v>5.9</v>
      </c>
      <c r="BK74" s="6">
        <v>38686</v>
      </c>
      <c r="BL74" s="5">
        <v>0.9</v>
      </c>
      <c r="BM74" s="6">
        <v>38686</v>
      </c>
      <c r="BN74" s="5">
        <v>8.9499999999999993</v>
      </c>
      <c r="BO74" s="6">
        <v>38686</v>
      </c>
      <c r="BP74" s="5">
        <v>0.5</v>
      </c>
      <c r="BQ74" s="6">
        <v>38686</v>
      </c>
      <c r="BR74" s="5">
        <v>2147</v>
      </c>
      <c r="BS74" s="6">
        <v>38686</v>
      </c>
      <c r="BT74" s="5">
        <v>2218</v>
      </c>
      <c r="BU74" s="6">
        <v>38686</v>
      </c>
      <c r="BV74" s="5">
        <v>-0.99</v>
      </c>
      <c r="BW74" s="6">
        <v>38686</v>
      </c>
      <c r="BX74" s="5">
        <v>1214</v>
      </c>
      <c r="BY74" s="6">
        <v>38686</v>
      </c>
      <c r="BZ74" s="5">
        <v>11.4</v>
      </c>
      <c r="CA74" s="6">
        <v>38686</v>
      </c>
      <c r="CB74" s="5">
        <v>10.199999999999999</v>
      </c>
      <c r="CC74" s="6">
        <v>38686</v>
      </c>
      <c r="CD74" s="5">
        <v>-63.859000000000002</v>
      </c>
      <c r="CE74" s="8">
        <v>38686</v>
      </c>
      <c r="CF74" s="5">
        <v>10.6</v>
      </c>
      <c r="CG74" s="6">
        <v>38686</v>
      </c>
      <c r="CH74" s="5">
        <v>2.9</v>
      </c>
      <c r="CI74" s="6">
        <v>38686</v>
      </c>
      <c r="CJ74" s="5">
        <v>5.2</v>
      </c>
      <c r="CK74" s="6">
        <v>38657</v>
      </c>
      <c r="CL74" s="5">
        <v>4.67</v>
      </c>
      <c r="CM74" s="6">
        <v>38686</v>
      </c>
      <c r="CN74" s="5">
        <v>-0.5</v>
      </c>
      <c r="CO74" s="6">
        <v>38686</v>
      </c>
      <c r="CP74" s="5">
        <v>0.2</v>
      </c>
      <c r="CQ74" s="6">
        <v>38686</v>
      </c>
      <c r="CR74" s="5">
        <v>3.5</v>
      </c>
      <c r="CS74" s="6">
        <v>38686</v>
      </c>
      <c r="CT74" s="5">
        <v>2.1</v>
      </c>
      <c r="CU74" s="6">
        <v>38686</v>
      </c>
      <c r="CV74" s="5">
        <v>2.3060399999999999</v>
      </c>
      <c r="CW74" s="6">
        <v>42643</v>
      </c>
      <c r="CX74" s="5">
        <v>0.6</v>
      </c>
      <c r="CY74" s="6">
        <v>42308</v>
      </c>
      <c r="CZ74" s="5">
        <v>-0.3</v>
      </c>
      <c r="DA74" s="6">
        <v>38686</v>
      </c>
      <c r="DB74" s="5">
        <v>0.4</v>
      </c>
      <c r="DC74" s="6">
        <v>38686</v>
      </c>
      <c r="DD74" s="5">
        <v>2.2999999999999998</v>
      </c>
      <c r="DE74" s="6">
        <v>38686</v>
      </c>
      <c r="DF74" s="5">
        <v>0.1</v>
      </c>
      <c r="DG74" s="6">
        <v>38686</v>
      </c>
      <c r="DH74" s="5">
        <v>5.9</v>
      </c>
      <c r="DI74" s="6">
        <v>38686</v>
      </c>
      <c r="DJ74" s="5">
        <v>2.9</v>
      </c>
      <c r="DK74" s="6">
        <v>38686</v>
      </c>
      <c r="DL74" s="5">
        <v>2.6</v>
      </c>
      <c r="DM74" s="6">
        <v>38686</v>
      </c>
      <c r="DN74" s="5">
        <v>4.2</v>
      </c>
      <c r="DO74" s="6">
        <v>41305</v>
      </c>
      <c r="DP74" s="5">
        <v>2.2000000000000002</v>
      </c>
      <c r="DQ74" s="6">
        <v>40512</v>
      </c>
      <c r="DR74" s="5">
        <v>-2.1</v>
      </c>
      <c r="DS74" s="6">
        <v>38686</v>
      </c>
      <c r="DT74" s="5">
        <v>3.22</v>
      </c>
      <c r="DU74" s="6">
        <v>38686</v>
      </c>
      <c r="DV74" s="5">
        <v>4</v>
      </c>
      <c r="DW74" s="6">
        <v>38686</v>
      </c>
      <c r="DX74" s="5">
        <v>0.1</v>
      </c>
      <c r="DY74" s="6">
        <v>38686</v>
      </c>
      <c r="DZ74" s="5">
        <v>100.1</v>
      </c>
      <c r="EA74" s="6">
        <v>38686</v>
      </c>
      <c r="EB74" s="5">
        <v>100.92440000000001</v>
      </c>
    </row>
    <row r="75" spans="1:132" x14ac:dyDescent="0.2">
      <c r="A75" s="6">
        <v>38717</v>
      </c>
      <c r="B75" s="5">
        <v>55.1</v>
      </c>
      <c r="C75" s="6">
        <v>38717</v>
      </c>
      <c r="D75" s="5">
        <v>60.1</v>
      </c>
      <c r="E75" s="6">
        <v>38717</v>
      </c>
      <c r="F75" s="5">
        <v>63</v>
      </c>
      <c r="G75" s="6">
        <v>38717</v>
      </c>
      <c r="H75" s="5">
        <v>59</v>
      </c>
      <c r="O75" s="6">
        <v>38717</v>
      </c>
      <c r="P75" s="5">
        <v>60.3</v>
      </c>
      <c r="Q75" s="6">
        <v>39263</v>
      </c>
      <c r="R75" s="5">
        <v>24.3</v>
      </c>
      <c r="S75" s="6">
        <v>39263</v>
      </c>
      <c r="T75" s="5">
        <v>5</v>
      </c>
      <c r="U75" s="6">
        <v>40329</v>
      </c>
      <c r="V75" s="5">
        <v>12.7</v>
      </c>
      <c r="W75" s="6">
        <v>40421</v>
      </c>
      <c r="X75" s="5">
        <v>8.9</v>
      </c>
      <c r="Y75" s="6">
        <v>38717</v>
      </c>
      <c r="Z75" s="5">
        <v>12.9</v>
      </c>
      <c r="AA75" s="6">
        <v>38717</v>
      </c>
      <c r="AB75" s="5">
        <v>-3</v>
      </c>
      <c r="AC75" s="6">
        <v>42704</v>
      </c>
      <c r="AD75" s="5">
        <v>7</v>
      </c>
      <c r="AE75" s="6">
        <v>38717</v>
      </c>
      <c r="AF75" s="5">
        <v>91.5</v>
      </c>
      <c r="AG75" s="6">
        <v>38717</v>
      </c>
      <c r="AH75" s="5">
        <v>103.8</v>
      </c>
      <c r="AI75" s="6">
        <v>38717</v>
      </c>
      <c r="AJ75" s="5">
        <v>101.3</v>
      </c>
      <c r="AK75" s="6">
        <v>38717</v>
      </c>
      <c r="AL75" s="5">
        <v>159</v>
      </c>
      <c r="AM75" s="6">
        <v>38717</v>
      </c>
      <c r="AN75" s="5">
        <v>135674</v>
      </c>
      <c r="AO75" s="6">
        <v>42400</v>
      </c>
      <c r="AP75" s="5">
        <v>128</v>
      </c>
      <c r="AQ75" s="6">
        <v>38717</v>
      </c>
      <c r="AR75" s="5">
        <v>4.9000000000000004</v>
      </c>
      <c r="AS75" s="6">
        <v>40968</v>
      </c>
      <c r="AT75" s="5">
        <v>34.5</v>
      </c>
      <c r="AU75" s="6">
        <v>38717</v>
      </c>
      <c r="AV75" s="5">
        <v>1.1000000000000001</v>
      </c>
      <c r="AW75" s="6">
        <v>38717</v>
      </c>
      <c r="AX75" s="5">
        <v>0.1</v>
      </c>
      <c r="AY75" s="6">
        <v>38717</v>
      </c>
      <c r="AZ75" s="5">
        <v>0.48</v>
      </c>
      <c r="BA75" s="6">
        <v>38717</v>
      </c>
      <c r="BB75" s="5">
        <v>7801</v>
      </c>
      <c r="BC75" s="6">
        <v>38717</v>
      </c>
      <c r="BD75" s="5">
        <v>8.1999999999999993</v>
      </c>
      <c r="BE75" s="6">
        <v>38717</v>
      </c>
      <c r="BF75" s="5">
        <v>16.73</v>
      </c>
      <c r="BG75" s="6">
        <v>38717</v>
      </c>
      <c r="BH75" s="5">
        <v>16.687999999999999</v>
      </c>
      <c r="BI75" s="6">
        <v>38717</v>
      </c>
      <c r="BJ75" s="5">
        <v>4.7</v>
      </c>
      <c r="BK75" s="6">
        <v>38717</v>
      </c>
      <c r="BL75" s="5">
        <v>0</v>
      </c>
      <c r="BM75" s="6">
        <v>38717</v>
      </c>
      <c r="BN75" s="5">
        <v>8.9600000000000009</v>
      </c>
      <c r="BO75" s="6">
        <v>38717</v>
      </c>
      <c r="BP75" s="5">
        <v>1.2</v>
      </c>
      <c r="BQ75" s="6">
        <v>38717</v>
      </c>
      <c r="BR75" s="5">
        <v>1994</v>
      </c>
      <c r="BS75" s="6">
        <v>38717</v>
      </c>
      <c r="BT75" s="5">
        <v>2120</v>
      </c>
      <c r="BU75" s="6">
        <v>38717</v>
      </c>
      <c r="BV75" s="5">
        <v>-2.7</v>
      </c>
      <c r="BW75" s="6">
        <v>38717</v>
      </c>
      <c r="BX75" s="5">
        <v>1239</v>
      </c>
      <c r="BY75" s="6">
        <v>38717</v>
      </c>
      <c r="BZ75" s="5">
        <v>10.7</v>
      </c>
      <c r="CA75" s="6">
        <v>38717</v>
      </c>
      <c r="CB75" s="5">
        <v>13.1</v>
      </c>
      <c r="CC75" s="6">
        <v>38717</v>
      </c>
      <c r="CD75" s="5">
        <v>-64.567999999999998</v>
      </c>
      <c r="CE75" s="8">
        <v>38717</v>
      </c>
      <c r="CF75" s="5">
        <v>8.1999999999999993</v>
      </c>
      <c r="CG75" s="6">
        <v>38717</v>
      </c>
      <c r="CH75" s="5">
        <v>0.4</v>
      </c>
      <c r="CI75" s="6">
        <v>38717</v>
      </c>
      <c r="CJ75" s="5">
        <v>0.3</v>
      </c>
      <c r="CK75" s="6">
        <v>38687</v>
      </c>
      <c r="CL75" s="5">
        <v>4.54</v>
      </c>
      <c r="CM75" s="6">
        <v>38717</v>
      </c>
      <c r="CN75" s="5">
        <v>0</v>
      </c>
      <c r="CO75" s="6">
        <v>38717</v>
      </c>
      <c r="CP75" s="5">
        <v>0.1</v>
      </c>
      <c r="CQ75" s="6">
        <v>38717</v>
      </c>
      <c r="CR75" s="5">
        <v>3.4</v>
      </c>
      <c r="CS75" s="6">
        <v>38717</v>
      </c>
      <c r="CT75" s="5">
        <v>2.2000000000000002</v>
      </c>
      <c r="CU75" s="6">
        <v>38717</v>
      </c>
      <c r="CV75" s="5">
        <v>2.2808799999999998</v>
      </c>
      <c r="CW75" s="6">
        <v>42674</v>
      </c>
      <c r="CX75" s="5">
        <v>1.1000000000000001</v>
      </c>
      <c r="CY75" s="6">
        <v>42338</v>
      </c>
      <c r="CZ75" s="5">
        <v>0.1</v>
      </c>
      <c r="DA75" s="6">
        <v>38717</v>
      </c>
      <c r="DB75" s="5">
        <v>0.3</v>
      </c>
      <c r="DC75" s="6">
        <v>38717</v>
      </c>
      <c r="DD75" s="5">
        <v>-1.1000000000000001</v>
      </c>
      <c r="DE75" s="6">
        <v>38717</v>
      </c>
      <c r="DF75" s="5">
        <v>0.4</v>
      </c>
      <c r="DG75" s="6">
        <v>38717</v>
      </c>
      <c r="DH75" s="5">
        <v>5.6</v>
      </c>
      <c r="DI75" s="6">
        <v>38717</v>
      </c>
      <c r="DJ75" s="5">
        <v>2.6</v>
      </c>
      <c r="DK75" s="6">
        <v>38717</v>
      </c>
      <c r="DL75" s="5">
        <v>2.5</v>
      </c>
      <c r="DM75" s="6">
        <v>38717</v>
      </c>
      <c r="DN75" s="5">
        <v>4.0999999999999996</v>
      </c>
      <c r="DO75" s="6">
        <v>41333</v>
      </c>
      <c r="DP75" s="5">
        <v>2.1</v>
      </c>
      <c r="DQ75" s="6">
        <v>40543</v>
      </c>
      <c r="DR75" s="5">
        <v>2.1</v>
      </c>
      <c r="DS75" s="6">
        <v>38717</v>
      </c>
      <c r="DT75" s="5">
        <v>3.61</v>
      </c>
      <c r="DU75" s="6">
        <v>38717</v>
      </c>
      <c r="DV75" s="5">
        <v>4.0999999999999996</v>
      </c>
      <c r="DW75" s="6">
        <v>38717</v>
      </c>
      <c r="DX75" s="5">
        <v>-0.1</v>
      </c>
      <c r="DY75" s="6">
        <v>38717</v>
      </c>
      <c r="DZ75" s="5">
        <v>100.3</v>
      </c>
      <c r="EA75" s="6">
        <v>38717</v>
      </c>
      <c r="EB75" s="5">
        <v>101.09910000000001</v>
      </c>
    </row>
    <row r="76" spans="1:132" x14ac:dyDescent="0.2">
      <c r="A76" s="6">
        <v>38748</v>
      </c>
      <c r="B76" s="5">
        <v>55</v>
      </c>
      <c r="C76" s="6">
        <v>38748</v>
      </c>
      <c r="D76" s="5">
        <v>58.9</v>
      </c>
      <c r="E76" s="6">
        <v>38748</v>
      </c>
      <c r="F76" s="5">
        <v>65</v>
      </c>
      <c r="G76" s="6">
        <v>38748</v>
      </c>
      <c r="H76" s="5">
        <v>56.3</v>
      </c>
      <c r="O76" s="6">
        <v>38748</v>
      </c>
      <c r="P76" s="5">
        <v>60.4</v>
      </c>
      <c r="Q76" s="6">
        <v>39294</v>
      </c>
      <c r="R76" s="5">
        <v>26.2</v>
      </c>
      <c r="S76" s="6">
        <v>39294</v>
      </c>
      <c r="T76" s="5">
        <v>7</v>
      </c>
      <c r="U76" s="6">
        <v>40359</v>
      </c>
      <c r="V76" s="5">
        <v>0.4</v>
      </c>
      <c r="W76" s="6">
        <v>40451</v>
      </c>
      <c r="X76" s="5">
        <v>12</v>
      </c>
      <c r="Y76" s="6">
        <v>38748</v>
      </c>
      <c r="Z76" s="5">
        <v>5.4</v>
      </c>
      <c r="AA76" s="6">
        <v>38748</v>
      </c>
      <c r="AB76" s="5">
        <v>6</v>
      </c>
      <c r="AC76" s="6">
        <v>42735</v>
      </c>
      <c r="AD76" s="5">
        <v>10</v>
      </c>
      <c r="AE76" s="6">
        <v>38748</v>
      </c>
      <c r="AF76" s="5">
        <v>91.2</v>
      </c>
      <c r="AG76" s="6">
        <v>38748</v>
      </c>
      <c r="AH76" s="5">
        <v>106.8</v>
      </c>
      <c r="AI76" s="6">
        <v>38748</v>
      </c>
      <c r="AJ76" s="5">
        <v>100.9</v>
      </c>
      <c r="AK76" s="6">
        <v>38748</v>
      </c>
      <c r="AL76" s="5">
        <v>265</v>
      </c>
      <c r="AM76" s="6">
        <v>38748</v>
      </c>
      <c r="AN76" s="5">
        <v>135704</v>
      </c>
      <c r="AO76" s="6">
        <v>42429</v>
      </c>
      <c r="AP76" s="5">
        <v>115</v>
      </c>
      <c r="AQ76" s="6">
        <v>38748</v>
      </c>
      <c r="AR76" s="5">
        <v>4.7</v>
      </c>
      <c r="AS76" s="6">
        <v>40999</v>
      </c>
      <c r="AT76" s="5">
        <v>34.5</v>
      </c>
      <c r="AU76" s="6">
        <v>38748</v>
      </c>
      <c r="AV76" s="5">
        <v>0.9</v>
      </c>
      <c r="AW76" s="6">
        <v>38748</v>
      </c>
      <c r="AX76" s="5">
        <v>0.8</v>
      </c>
      <c r="AY76" s="6">
        <v>38748</v>
      </c>
      <c r="AZ76" s="5">
        <v>0.16</v>
      </c>
      <c r="BA76" s="6">
        <v>38748</v>
      </c>
      <c r="BB76" s="5">
        <v>8090</v>
      </c>
      <c r="BC76" s="6">
        <v>38748</v>
      </c>
      <c r="BD76" s="5">
        <v>8.8000000000000007</v>
      </c>
      <c r="BE76" s="6">
        <v>38748</v>
      </c>
      <c r="BF76" s="5">
        <v>17.63</v>
      </c>
      <c r="BG76" s="6">
        <v>38748</v>
      </c>
      <c r="BH76" s="5">
        <v>17.571999999999999</v>
      </c>
      <c r="BI76" s="6">
        <v>38748</v>
      </c>
      <c r="BJ76" s="5">
        <v>8.6999999999999993</v>
      </c>
      <c r="BK76" s="6">
        <v>38748</v>
      </c>
      <c r="BL76" s="5">
        <v>2.9</v>
      </c>
      <c r="BM76" s="6">
        <v>38748</v>
      </c>
      <c r="BN76" s="5">
        <v>9.0299999999999994</v>
      </c>
      <c r="BO76" s="6">
        <v>38748</v>
      </c>
      <c r="BP76" s="5">
        <v>0.4</v>
      </c>
      <c r="BQ76" s="6">
        <v>38748</v>
      </c>
      <c r="BR76" s="5">
        <v>2273</v>
      </c>
      <c r="BS76" s="6">
        <v>38748</v>
      </c>
      <c r="BT76" s="5">
        <v>2212</v>
      </c>
      <c r="BU76" s="6">
        <v>38748</v>
      </c>
      <c r="BV76" s="5">
        <v>-1.75</v>
      </c>
      <c r="BW76" s="6">
        <v>38748</v>
      </c>
      <c r="BX76" s="5">
        <v>1174</v>
      </c>
      <c r="BY76" s="6">
        <v>38748</v>
      </c>
      <c r="BZ76" s="5">
        <v>12.2</v>
      </c>
      <c r="CA76" s="6">
        <v>38748</v>
      </c>
      <c r="CB76" s="5">
        <v>14.7</v>
      </c>
      <c r="CC76" s="6">
        <v>38748</v>
      </c>
      <c r="CD76" s="5">
        <v>-66.966999999999999</v>
      </c>
      <c r="CE76" s="8">
        <v>38748</v>
      </c>
      <c r="CF76" s="5">
        <v>9.1999999999999993</v>
      </c>
      <c r="CG76" s="6">
        <v>38748</v>
      </c>
      <c r="CH76" s="5">
        <v>-1.7</v>
      </c>
      <c r="CI76" s="6">
        <v>38748</v>
      </c>
      <c r="CJ76" s="5">
        <v>-5.4</v>
      </c>
      <c r="CK76" s="6">
        <v>38720</v>
      </c>
      <c r="CL76" s="5">
        <v>5.07</v>
      </c>
      <c r="CM76" s="6">
        <v>38748</v>
      </c>
      <c r="CN76" s="5">
        <v>0.6</v>
      </c>
      <c r="CO76" s="6">
        <v>38748</v>
      </c>
      <c r="CP76" s="5">
        <v>0.2</v>
      </c>
      <c r="CQ76" s="6">
        <v>38748</v>
      </c>
      <c r="CR76" s="5">
        <v>4</v>
      </c>
      <c r="CS76" s="6">
        <v>38748</v>
      </c>
      <c r="CT76" s="5">
        <v>2.1</v>
      </c>
      <c r="CU76" s="6">
        <v>38748</v>
      </c>
      <c r="CV76" s="5">
        <v>2.1424699999999999</v>
      </c>
      <c r="CW76" s="6">
        <v>42704</v>
      </c>
      <c r="CX76" s="5">
        <v>1.3</v>
      </c>
      <c r="CY76" s="6">
        <v>42369</v>
      </c>
      <c r="CZ76" s="5">
        <v>-0.1</v>
      </c>
      <c r="DA76" s="6">
        <v>38748</v>
      </c>
      <c r="DB76" s="5">
        <v>1.7</v>
      </c>
      <c r="DC76" s="6">
        <v>38748</v>
      </c>
      <c r="DD76" s="5">
        <v>3.8</v>
      </c>
      <c r="DE76" s="6">
        <v>38748</v>
      </c>
      <c r="DF76" s="5">
        <v>1</v>
      </c>
      <c r="DG76" s="6">
        <v>38748</v>
      </c>
      <c r="DH76" s="5">
        <v>6.8</v>
      </c>
      <c r="DI76" s="6">
        <v>38748</v>
      </c>
      <c r="DJ76" s="5">
        <v>3.4</v>
      </c>
      <c r="DK76" s="6">
        <v>38748</v>
      </c>
      <c r="DL76" s="5">
        <v>3</v>
      </c>
      <c r="DM76" s="6">
        <v>38748</v>
      </c>
      <c r="DN76" s="5">
        <v>4</v>
      </c>
      <c r="DO76" s="6">
        <v>41364</v>
      </c>
      <c r="DP76" s="5">
        <v>1.9</v>
      </c>
      <c r="DQ76" s="6">
        <v>40574</v>
      </c>
      <c r="DR76" s="5">
        <v>2.6</v>
      </c>
      <c r="DS76" s="6">
        <v>38748</v>
      </c>
      <c r="DT76" s="5">
        <v>4.45</v>
      </c>
      <c r="DU76" s="6">
        <v>38748</v>
      </c>
      <c r="DV76" s="5">
        <v>4.7</v>
      </c>
      <c r="DW76" s="6">
        <v>38748</v>
      </c>
      <c r="DX76" s="5">
        <v>0.9</v>
      </c>
      <c r="DY76" s="6">
        <v>38748</v>
      </c>
      <c r="DZ76" s="5">
        <v>100.9</v>
      </c>
      <c r="EA76" s="6">
        <v>38748</v>
      </c>
      <c r="EB76" s="5">
        <v>101.2336</v>
      </c>
    </row>
    <row r="77" spans="1:132" x14ac:dyDescent="0.2">
      <c r="A77" s="6">
        <v>38776</v>
      </c>
      <c r="B77" s="5">
        <v>55.8</v>
      </c>
      <c r="C77" s="6">
        <v>38776</v>
      </c>
      <c r="D77" s="5">
        <v>61</v>
      </c>
      <c r="E77" s="6">
        <v>38776</v>
      </c>
      <c r="F77" s="5">
        <v>62.5</v>
      </c>
      <c r="G77" s="6">
        <v>38776</v>
      </c>
      <c r="H77" s="5">
        <v>57.6</v>
      </c>
      <c r="O77" s="6">
        <v>38776</v>
      </c>
      <c r="P77" s="5">
        <v>58.8</v>
      </c>
      <c r="Q77" s="6">
        <v>39325</v>
      </c>
      <c r="R77" s="5">
        <v>22.8</v>
      </c>
      <c r="S77" s="6">
        <v>39325</v>
      </c>
      <c r="T77" s="5">
        <v>8</v>
      </c>
      <c r="U77" s="6">
        <v>40390</v>
      </c>
      <c r="V77" s="5">
        <v>-17.100000000000001</v>
      </c>
      <c r="W77" s="6">
        <v>40482</v>
      </c>
      <c r="X77" s="5">
        <v>0</v>
      </c>
      <c r="Y77" s="6">
        <v>38776</v>
      </c>
      <c r="Z77" s="5">
        <v>15.3</v>
      </c>
      <c r="AA77" s="6">
        <v>38776</v>
      </c>
      <c r="AB77" s="5">
        <v>1</v>
      </c>
      <c r="AC77" s="6">
        <v>42766</v>
      </c>
      <c r="AD77" s="5">
        <v>11</v>
      </c>
      <c r="AE77" s="6">
        <v>38776</v>
      </c>
      <c r="AF77" s="5">
        <v>86.7</v>
      </c>
      <c r="AG77" s="6">
        <v>38776</v>
      </c>
      <c r="AH77" s="5">
        <v>102.7</v>
      </c>
      <c r="AI77" s="6">
        <v>38776</v>
      </c>
      <c r="AJ77" s="5">
        <v>101.6</v>
      </c>
      <c r="AK77" s="6">
        <v>38776</v>
      </c>
      <c r="AL77" s="5">
        <v>307</v>
      </c>
      <c r="AM77" s="6">
        <v>38776</v>
      </c>
      <c r="AN77" s="5">
        <v>135583</v>
      </c>
      <c r="AO77" s="6">
        <v>42460</v>
      </c>
      <c r="AP77" s="5">
        <v>207</v>
      </c>
      <c r="AQ77" s="6">
        <v>38776</v>
      </c>
      <c r="AR77" s="5">
        <v>4.8</v>
      </c>
      <c r="AS77" s="6">
        <v>41029</v>
      </c>
      <c r="AT77" s="5">
        <v>34.4</v>
      </c>
      <c r="AU77" s="6">
        <v>38776</v>
      </c>
      <c r="AV77" s="5">
        <v>0.8</v>
      </c>
      <c r="AW77" s="6">
        <v>38776</v>
      </c>
      <c r="AX77" s="5">
        <v>-0.3</v>
      </c>
      <c r="AY77" s="6">
        <v>38776</v>
      </c>
      <c r="AZ77" s="5">
        <v>0.04</v>
      </c>
      <c r="BA77" s="6">
        <v>38776</v>
      </c>
      <c r="BB77" s="5">
        <v>7716</v>
      </c>
      <c r="BC77" s="6">
        <v>38776</v>
      </c>
      <c r="BD77" s="5">
        <v>8</v>
      </c>
      <c r="BE77" s="6">
        <v>38776</v>
      </c>
      <c r="BF77" s="5">
        <v>16.57</v>
      </c>
      <c r="BG77" s="6">
        <v>38776</v>
      </c>
      <c r="BH77" s="5">
        <v>16.515000000000001</v>
      </c>
      <c r="BI77" s="6">
        <v>38776</v>
      </c>
      <c r="BJ77" s="5">
        <v>6.5</v>
      </c>
      <c r="BK77" s="6">
        <v>38776</v>
      </c>
      <c r="BL77" s="5">
        <v>-0.7</v>
      </c>
      <c r="BM77" s="6">
        <v>38776</v>
      </c>
      <c r="BN77" s="5">
        <v>9.09</v>
      </c>
      <c r="BO77" s="6">
        <v>38776</v>
      </c>
      <c r="BP77" s="5">
        <v>1</v>
      </c>
      <c r="BQ77" s="6">
        <v>38776</v>
      </c>
      <c r="BR77" s="5">
        <v>2119</v>
      </c>
      <c r="BS77" s="6">
        <v>38776</v>
      </c>
      <c r="BT77" s="5">
        <v>2141</v>
      </c>
      <c r="BU77" s="6">
        <v>38776</v>
      </c>
      <c r="BV77" s="5">
        <v>1.79</v>
      </c>
      <c r="BW77" s="6">
        <v>38776</v>
      </c>
      <c r="BX77" s="5">
        <v>1061</v>
      </c>
      <c r="BY77" s="6">
        <v>38776</v>
      </c>
      <c r="BZ77" s="5">
        <v>12.4</v>
      </c>
      <c r="CA77" s="6">
        <v>38776</v>
      </c>
      <c r="CB77" s="5">
        <v>10.5</v>
      </c>
      <c r="CC77" s="6">
        <v>38776</v>
      </c>
      <c r="CD77" s="5">
        <v>-62.308</v>
      </c>
      <c r="CE77" s="8">
        <v>38776</v>
      </c>
      <c r="CF77" s="5">
        <v>7.6</v>
      </c>
      <c r="CG77" s="6">
        <v>38776</v>
      </c>
      <c r="CH77" s="5">
        <v>1.3</v>
      </c>
      <c r="CI77" s="6">
        <v>38776</v>
      </c>
      <c r="CJ77" s="5">
        <v>4.9000000000000004</v>
      </c>
      <c r="CK77" s="6">
        <v>38749</v>
      </c>
      <c r="CL77" s="5">
        <v>3.91</v>
      </c>
      <c r="CM77" s="6">
        <v>38776</v>
      </c>
      <c r="CN77" s="5">
        <v>0.1</v>
      </c>
      <c r="CO77" s="6">
        <v>38776</v>
      </c>
      <c r="CP77" s="5">
        <v>0.2</v>
      </c>
      <c r="CQ77" s="6">
        <v>38776</v>
      </c>
      <c r="CR77" s="5">
        <v>3.6</v>
      </c>
      <c r="CS77" s="6">
        <v>38776</v>
      </c>
      <c r="CT77" s="5">
        <v>2.1</v>
      </c>
      <c r="CU77" s="6">
        <v>38776</v>
      </c>
      <c r="CV77" s="5">
        <v>2.1377000000000002</v>
      </c>
      <c r="CW77" s="6">
        <v>42735</v>
      </c>
      <c r="CX77" s="5">
        <v>1.7</v>
      </c>
      <c r="CY77" s="6">
        <v>42400</v>
      </c>
      <c r="CZ77" s="5">
        <v>0.4</v>
      </c>
      <c r="DA77" s="6">
        <v>38776</v>
      </c>
      <c r="DB77" s="5">
        <v>0.6</v>
      </c>
      <c r="DC77" s="6">
        <v>38776</v>
      </c>
      <c r="DD77" s="5">
        <v>4.2</v>
      </c>
      <c r="DE77" s="6">
        <v>38776</v>
      </c>
      <c r="DF77" s="5">
        <v>0.3</v>
      </c>
      <c r="DG77" s="6">
        <v>38776</v>
      </c>
      <c r="DH77" s="5">
        <v>6.3</v>
      </c>
      <c r="DI77" s="6">
        <v>38776</v>
      </c>
      <c r="DJ77" s="5">
        <v>3.2</v>
      </c>
      <c r="DK77" s="6">
        <v>38776</v>
      </c>
      <c r="DL77" s="5">
        <v>3.2</v>
      </c>
      <c r="DM77" s="6">
        <v>38776</v>
      </c>
      <c r="DN77" s="5">
        <v>3.8</v>
      </c>
      <c r="DO77" s="6">
        <v>41394</v>
      </c>
      <c r="DP77" s="5">
        <v>2.1</v>
      </c>
      <c r="DQ77" s="6">
        <v>40602</v>
      </c>
      <c r="DR77" s="5">
        <v>-4.5999999999999996</v>
      </c>
      <c r="DS77" s="6">
        <v>38776</v>
      </c>
      <c r="DT77" s="5">
        <v>6.27</v>
      </c>
      <c r="DU77" s="6">
        <v>38776</v>
      </c>
      <c r="DV77" s="5">
        <v>4.9000000000000004</v>
      </c>
      <c r="DW77" s="6">
        <v>38776</v>
      </c>
      <c r="DX77" s="5">
        <v>0.5</v>
      </c>
      <c r="DY77" s="6">
        <v>38776</v>
      </c>
      <c r="DZ77" s="5">
        <v>100.9</v>
      </c>
      <c r="EA77" s="6">
        <v>38776</v>
      </c>
      <c r="EB77" s="5">
        <v>101.3182</v>
      </c>
    </row>
    <row r="78" spans="1:132" x14ac:dyDescent="0.2">
      <c r="A78" s="6">
        <v>38807</v>
      </c>
      <c r="B78" s="5">
        <v>54.3</v>
      </c>
      <c r="C78" s="6">
        <v>38807</v>
      </c>
      <c r="D78" s="5">
        <v>57</v>
      </c>
      <c r="E78" s="6">
        <v>38807</v>
      </c>
      <c r="F78" s="5">
        <v>66.5</v>
      </c>
      <c r="G78" s="6">
        <v>38807</v>
      </c>
      <c r="H78" s="5">
        <v>56.9</v>
      </c>
      <c r="O78" s="6">
        <v>38807</v>
      </c>
      <c r="P78" s="5">
        <v>59.3</v>
      </c>
      <c r="Q78" s="6">
        <v>39355</v>
      </c>
      <c r="R78" s="5">
        <v>14.7</v>
      </c>
      <c r="S78" s="6">
        <v>39355</v>
      </c>
      <c r="T78" s="5">
        <v>2</v>
      </c>
      <c r="U78" s="6">
        <v>40421</v>
      </c>
      <c r="V78" s="5">
        <v>-8.6999999999999993</v>
      </c>
      <c r="W78" s="6">
        <v>40512</v>
      </c>
      <c r="X78" s="5">
        <v>0</v>
      </c>
      <c r="Y78" s="6">
        <v>38807</v>
      </c>
      <c r="Z78" s="5">
        <v>14.7</v>
      </c>
      <c r="AA78" s="6">
        <v>38807</v>
      </c>
      <c r="AB78" s="5">
        <v>14</v>
      </c>
      <c r="AC78" s="6">
        <v>42794</v>
      </c>
      <c r="AD78" s="5">
        <v>9</v>
      </c>
      <c r="AE78" s="6">
        <v>38807</v>
      </c>
      <c r="AF78" s="5">
        <v>88.9</v>
      </c>
      <c r="AG78" s="6">
        <v>38807</v>
      </c>
      <c r="AH78" s="5">
        <v>107.5</v>
      </c>
      <c r="AI78" s="6">
        <v>38807</v>
      </c>
      <c r="AJ78" s="5">
        <v>98.5</v>
      </c>
      <c r="AK78" s="6">
        <v>38807</v>
      </c>
      <c r="AL78" s="5">
        <v>309</v>
      </c>
      <c r="AM78" s="6">
        <v>38807</v>
      </c>
      <c r="AN78" s="5">
        <v>135772</v>
      </c>
      <c r="AO78" s="6">
        <v>42490</v>
      </c>
      <c r="AP78" s="5">
        <v>154</v>
      </c>
      <c r="AQ78" s="6">
        <v>38807</v>
      </c>
      <c r="AR78" s="5">
        <v>4.7</v>
      </c>
      <c r="AS78" s="6">
        <v>41060</v>
      </c>
      <c r="AT78" s="5">
        <v>34.4</v>
      </c>
      <c r="AU78" s="6">
        <v>38807</v>
      </c>
      <c r="AV78" s="5">
        <v>0</v>
      </c>
      <c r="AW78" s="6">
        <v>38807</v>
      </c>
      <c r="AX78" s="5">
        <v>0</v>
      </c>
      <c r="AY78" s="6">
        <v>38807</v>
      </c>
      <c r="AZ78" s="5">
        <v>0.23</v>
      </c>
      <c r="BA78" s="6">
        <v>38807</v>
      </c>
      <c r="BB78" s="5">
        <v>8863</v>
      </c>
      <c r="BC78" s="6">
        <v>38807</v>
      </c>
      <c r="BD78" s="5">
        <v>8.4</v>
      </c>
      <c r="BE78" s="6">
        <v>38807</v>
      </c>
      <c r="BF78" s="5">
        <v>16.46</v>
      </c>
      <c r="BG78" s="6">
        <v>38807</v>
      </c>
      <c r="BH78" s="5">
        <v>16.408999999999999</v>
      </c>
      <c r="BI78" s="6">
        <v>38807</v>
      </c>
      <c r="BJ78" s="5">
        <v>6.6</v>
      </c>
      <c r="BK78" s="6">
        <v>38807</v>
      </c>
      <c r="BL78" s="5">
        <v>0.3</v>
      </c>
      <c r="BM78" s="6">
        <v>38807</v>
      </c>
      <c r="BN78" s="5">
        <v>9.5</v>
      </c>
      <c r="BO78" s="6">
        <v>38807</v>
      </c>
      <c r="BP78" s="5">
        <v>0.5</v>
      </c>
      <c r="BQ78" s="6">
        <v>38807</v>
      </c>
      <c r="BR78" s="5">
        <v>1969</v>
      </c>
      <c r="BS78" s="6">
        <v>38807</v>
      </c>
      <c r="BT78" s="5">
        <v>2118</v>
      </c>
      <c r="BU78" s="6">
        <v>38807</v>
      </c>
      <c r="BV78" s="5">
        <v>-0.15</v>
      </c>
      <c r="BW78" s="6">
        <v>38807</v>
      </c>
      <c r="BX78" s="5">
        <v>1116</v>
      </c>
      <c r="BY78" s="6">
        <v>38807</v>
      </c>
      <c r="BZ78" s="5">
        <v>13.1</v>
      </c>
      <c r="CA78" s="6">
        <v>38807</v>
      </c>
      <c r="CB78" s="5">
        <v>14.5</v>
      </c>
      <c r="CC78" s="6">
        <v>38807</v>
      </c>
      <c r="CD78" s="5">
        <v>-62.396999999999998</v>
      </c>
      <c r="CE78" s="8">
        <v>38807</v>
      </c>
      <c r="CF78" s="5">
        <v>11.5</v>
      </c>
      <c r="CG78" s="6">
        <v>38807</v>
      </c>
      <c r="CH78" s="5">
        <v>2.2000000000000002</v>
      </c>
      <c r="CI78" s="6">
        <v>38807</v>
      </c>
      <c r="CJ78" s="5">
        <v>3.4</v>
      </c>
      <c r="CK78" s="6">
        <v>38777</v>
      </c>
      <c r="CL78" s="5">
        <v>3.71</v>
      </c>
      <c r="CM78" s="6">
        <v>38807</v>
      </c>
      <c r="CN78" s="5">
        <v>0.2</v>
      </c>
      <c r="CO78" s="6">
        <v>38807</v>
      </c>
      <c r="CP78" s="5">
        <v>0.3</v>
      </c>
      <c r="CQ78" s="6">
        <v>38807</v>
      </c>
      <c r="CR78" s="5">
        <v>3.4</v>
      </c>
      <c r="CS78" s="6">
        <v>38807</v>
      </c>
      <c r="CT78" s="5">
        <v>2.1</v>
      </c>
      <c r="CU78" s="6">
        <v>38807</v>
      </c>
      <c r="CV78" s="5">
        <v>2.1679300000000001</v>
      </c>
      <c r="CW78" s="6">
        <v>42766</v>
      </c>
      <c r="CX78" s="5">
        <v>1.7</v>
      </c>
      <c r="CY78" s="6">
        <v>42429</v>
      </c>
      <c r="CZ78" s="5">
        <v>-0.3</v>
      </c>
      <c r="DA78" s="6">
        <v>38807</v>
      </c>
      <c r="DB78" s="5">
        <v>0.6</v>
      </c>
      <c r="DC78" s="6">
        <v>38807</v>
      </c>
      <c r="DD78" s="5">
        <v>4.2</v>
      </c>
      <c r="DE78" s="6">
        <v>38807</v>
      </c>
      <c r="DF78" s="5">
        <v>0.4</v>
      </c>
      <c r="DG78" s="6">
        <v>38807</v>
      </c>
      <c r="DH78" s="5">
        <v>6.2</v>
      </c>
      <c r="DI78" s="6">
        <v>38807</v>
      </c>
      <c r="DJ78" s="5">
        <v>3.2</v>
      </c>
      <c r="DK78" s="6">
        <v>38807</v>
      </c>
      <c r="DL78" s="5">
        <v>3.3</v>
      </c>
      <c r="DM78" s="6">
        <v>38807</v>
      </c>
      <c r="DN78" s="5">
        <v>3.8</v>
      </c>
      <c r="DO78" s="6">
        <v>41425</v>
      </c>
      <c r="DP78" s="5">
        <v>2.1</v>
      </c>
      <c r="DQ78" s="6">
        <v>40633</v>
      </c>
      <c r="DR78" s="5">
        <v>7.1</v>
      </c>
      <c r="DS78" s="6">
        <v>38807</v>
      </c>
      <c r="DT78" s="5">
        <v>5.36</v>
      </c>
      <c r="DU78" s="6">
        <v>38807</v>
      </c>
      <c r="DV78" s="5">
        <v>5</v>
      </c>
      <c r="DW78" s="6">
        <v>38807</v>
      </c>
      <c r="DX78" s="5">
        <v>0.9</v>
      </c>
      <c r="DY78" s="6">
        <v>38807</v>
      </c>
      <c r="DZ78" s="5">
        <v>101.3</v>
      </c>
      <c r="EA78" s="6">
        <v>38807</v>
      </c>
      <c r="EB78" s="5">
        <v>101.3473</v>
      </c>
    </row>
    <row r="79" spans="1:132" x14ac:dyDescent="0.2">
      <c r="A79" s="6">
        <v>38837</v>
      </c>
      <c r="B79" s="5">
        <v>55.2</v>
      </c>
      <c r="C79" s="6">
        <v>38837</v>
      </c>
      <c r="D79" s="5">
        <v>55.7</v>
      </c>
      <c r="E79" s="6">
        <v>38837</v>
      </c>
      <c r="F79" s="5">
        <v>71.5</v>
      </c>
      <c r="G79" s="6">
        <v>38837</v>
      </c>
      <c r="H79" s="5">
        <v>58.4</v>
      </c>
      <c r="O79" s="6">
        <v>38837</v>
      </c>
      <c r="P79" s="5">
        <v>58.4</v>
      </c>
      <c r="Q79" s="6">
        <v>39386</v>
      </c>
      <c r="R79" s="5">
        <v>25.7</v>
      </c>
      <c r="S79" s="6">
        <v>39386</v>
      </c>
      <c r="T79" s="5">
        <v>3</v>
      </c>
      <c r="U79" s="6">
        <v>40451</v>
      </c>
      <c r="V79" s="5">
        <v>-13.5</v>
      </c>
      <c r="W79" s="6">
        <v>40543</v>
      </c>
      <c r="X79" s="5">
        <v>0</v>
      </c>
      <c r="Y79" s="6">
        <v>38837</v>
      </c>
      <c r="Z79" s="5">
        <v>14.2</v>
      </c>
      <c r="AA79" s="6">
        <v>38837</v>
      </c>
      <c r="AB79" s="5">
        <v>8</v>
      </c>
      <c r="AC79" s="6">
        <v>42825</v>
      </c>
      <c r="AD79" s="5">
        <v>9</v>
      </c>
      <c r="AE79" s="6">
        <v>38837</v>
      </c>
      <c r="AF79" s="5">
        <v>87.4</v>
      </c>
      <c r="AG79" s="6">
        <v>38837</v>
      </c>
      <c r="AH79" s="5">
        <v>109.8</v>
      </c>
      <c r="AI79" s="6">
        <v>38837</v>
      </c>
      <c r="AJ79" s="5">
        <v>99.7</v>
      </c>
      <c r="AK79" s="6">
        <v>38837</v>
      </c>
      <c r="AL79" s="5">
        <v>169</v>
      </c>
      <c r="AM79" s="6">
        <v>38837</v>
      </c>
      <c r="AN79" s="5">
        <v>135623</v>
      </c>
      <c r="AO79" s="6">
        <v>42521</v>
      </c>
      <c r="AP79" s="5">
        <v>67</v>
      </c>
      <c r="AQ79" s="6">
        <v>38837</v>
      </c>
      <c r="AR79" s="5">
        <v>4.7</v>
      </c>
      <c r="AS79" s="6">
        <v>41090</v>
      </c>
      <c r="AT79" s="5">
        <v>34.4</v>
      </c>
      <c r="AU79" s="6">
        <v>38837</v>
      </c>
      <c r="AV79" s="5">
        <v>-1</v>
      </c>
      <c r="AW79" s="6">
        <v>38837</v>
      </c>
      <c r="AX79" s="5">
        <v>0.3</v>
      </c>
      <c r="AY79" s="6">
        <v>38837</v>
      </c>
      <c r="AZ79" s="5">
        <v>0.3</v>
      </c>
      <c r="BA79" s="6">
        <v>38837</v>
      </c>
      <c r="BB79" s="5">
        <v>8511</v>
      </c>
      <c r="BC79" s="6">
        <v>38837</v>
      </c>
      <c r="BD79" s="5">
        <v>6.6</v>
      </c>
      <c r="BE79" s="6">
        <v>38837</v>
      </c>
      <c r="BF79" s="5">
        <v>16.62</v>
      </c>
      <c r="BG79" s="6">
        <v>38837</v>
      </c>
      <c r="BH79" s="5">
        <v>16.568000000000001</v>
      </c>
      <c r="BI79" s="6">
        <v>38837</v>
      </c>
      <c r="BJ79" s="5">
        <v>6.2</v>
      </c>
      <c r="BK79" s="6">
        <v>38837</v>
      </c>
      <c r="BL79" s="5">
        <v>0.5</v>
      </c>
      <c r="BM79" s="6">
        <v>38837</v>
      </c>
      <c r="BN79" s="5">
        <v>8.75</v>
      </c>
      <c r="BO79" s="6">
        <v>38837</v>
      </c>
      <c r="BP79" s="5">
        <v>1.2</v>
      </c>
      <c r="BQ79" s="6">
        <v>38837</v>
      </c>
      <c r="BR79" s="5">
        <v>1821</v>
      </c>
      <c r="BS79" s="6">
        <v>38837</v>
      </c>
      <c r="BT79" s="5">
        <v>1998</v>
      </c>
      <c r="BU79" s="6">
        <v>38837</v>
      </c>
      <c r="BV79" s="5">
        <v>-1.9</v>
      </c>
      <c r="BW79" s="6">
        <v>38837</v>
      </c>
      <c r="BX79" s="5">
        <v>1123</v>
      </c>
      <c r="BY79" s="6">
        <v>38837</v>
      </c>
      <c r="BZ79" s="5">
        <v>11.5</v>
      </c>
      <c r="CA79" s="6">
        <v>38837</v>
      </c>
      <c r="CB79" s="5">
        <v>10.7</v>
      </c>
      <c r="CC79" s="6">
        <v>38837</v>
      </c>
      <c r="CD79" s="5">
        <v>-62.603000000000002</v>
      </c>
      <c r="CE79" s="8">
        <v>38837</v>
      </c>
      <c r="CF79" s="5">
        <v>10</v>
      </c>
      <c r="CG79" s="6">
        <v>38837</v>
      </c>
      <c r="CH79" s="5">
        <v>-2.7</v>
      </c>
      <c r="CI79" s="6">
        <v>38837</v>
      </c>
      <c r="CJ79" s="5">
        <v>-5.5</v>
      </c>
      <c r="CK79" s="6">
        <v>38810</v>
      </c>
      <c r="CL79" s="5">
        <v>3.01</v>
      </c>
      <c r="CM79" s="6">
        <v>38837</v>
      </c>
      <c r="CN79" s="5">
        <v>0.5</v>
      </c>
      <c r="CO79" s="6">
        <v>38837</v>
      </c>
      <c r="CP79" s="5">
        <v>0.2</v>
      </c>
      <c r="CQ79" s="6">
        <v>38837</v>
      </c>
      <c r="CR79" s="5">
        <v>3.5</v>
      </c>
      <c r="CS79" s="6">
        <v>38837</v>
      </c>
      <c r="CT79" s="5">
        <v>2.2999999999999998</v>
      </c>
      <c r="CU79" s="6">
        <v>38837</v>
      </c>
      <c r="CV79" s="5">
        <v>2.3621799999999999</v>
      </c>
      <c r="CW79" s="6">
        <v>42794</v>
      </c>
      <c r="CX79" s="5">
        <v>2</v>
      </c>
      <c r="CY79" s="6">
        <v>42460</v>
      </c>
      <c r="CZ79" s="5">
        <v>0</v>
      </c>
      <c r="DA79" s="6">
        <v>38837</v>
      </c>
      <c r="DB79" s="5">
        <v>0.5</v>
      </c>
      <c r="DC79" s="6">
        <v>38837</v>
      </c>
      <c r="DD79" s="5">
        <v>3.9</v>
      </c>
      <c r="DE79" s="6">
        <v>38837</v>
      </c>
      <c r="DF79" s="5">
        <v>0.6</v>
      </c>
      <c r="DG79" s="6">
        <v>38837</v>
      </c>
      <c r="DH79" s="5">
        <v>5.9</v>
      </c>
      <c r="DI79" s="6">
        <v>38837</v>
      </c>
      <c r="DJ79" s="5">
        <v>2.7</v>
      </c>
      <c r="DK79" s="6">
        <v>38837</v>
      </c>
      <c r="DL79" s="5">
        <v>3.1</v>
      </c>
      <c r="DM79" s="6">
        <v>38837</v>
      </c>
      <c r="DN79" s="5">
        <v>3.8</v>
      </c>
      <c r="DO79" s="6">
        <v>41455</v>
      </c>
      <c r="DP79" s="5">
        <v>2.1</v>
      </c>
      <c r="DQ79" s="6">
        <v>40663</v>
      </c>
      <c r="DR79" s="5">
        <v>-4.3</v>
      </c>
      <c r="DS79" s="6">
        <v>38837</v>
      </c>
      <c r="DT79" s="5">
        <v>6.89</v>
      </c>
      <c r="DU79" s="6">
        <v>38837</v>
      </c>
      <c r="DV79" s="5">
        <v>5.3</v>
      </c>
      <c r="DW79" s="6">
        <v>38837</v>
      </c>
      <c r="DX79" s="5">
        <v>1.7</v>
      </c>
      <c r="DY79" s="6">
        <v>38837</v>
      </c>
      <c r="DZ79" s="5">
        <v>100.8</v>
      </c>
      <c r="EA79" s="6">
        <v>38837</v>
      </c>
      <c r="EB79" s="5">
        <v>101.3175</v>
      </c>
    </row>
    <row r="80" spans="1:132" x14ac:dyDescent="0.2">
      <c r="A80" s="6">
        <v>38868</v>
      </c>
      <c r="B80" s="5">
        <v>53.7</v>
      </c>
      <c r="C80" s="6">
        <v>38868</v>
      </c>
      <c r="D80" s="5">
        <v>54.9</v>
      </c>
      <c r="E80" s="6">
        <v>38868</v>
      </c>
      <c r="F80" s="5">
        <v>77</v>
      </c>
      <c r="G80" s="6">
        <v>38868</v>
      </c>
      <c r="H80" s="5">
        <v>57</v>
      </c>
      <c r="O80" s="6">
        <v>38868</v>
      </c>
      <c r="P80" s="5">
        <v>58.4</v>
      </c>
      <c r="Q80" s="6">
        <v>39416</v>
      </c>
      <c r="R80" s="5">
        <v>25.9</v>
      </c>
      <c r="S80" s="6">
        <v>39416</v>
      </c>
      <c r="T80" s="5">
        <v>4</v>
      </c>
      <c r="U80" s="6">
        <v>40482</v>
      </c>
      <c r="V80" s="5">
        <v>2.7</v>
      </c>
      <c r="W80" s="6">
        <v>40574</v>
      </c>
      <c r="X80" s="5">
        <v>2.2000000000000002</v>
      </c>
      <c r="Y80" s="6">
        <v>38868</v>
      </c>
      <c r="Z80" s="5">
        <v>13.7</v>
      </c>
      <c r="AA80" s="6">
        <v>38868</v>
      </c>
      <c r="AB80" s="5">
        <v>-4</v>
      </c>
      <c r="AC80" s="6">
        <v>42855</v>
      </c>
      <c r="AD80" s="5">
        <v>18</v>
      </c>
      <c r="AE80" s="6">
        <v>38868</v>
      </c>
      <c r="AF80" s="5">
        <v>79.099999999999994</v>
      </c>
      <c r="AG80" s="6">
        <v>38868</v>
      </c>
      <c r="AH80" s="5">
        <v>104.7</v>
      </c>
      <c r="AI80" s="6">
        <v>38868</v>
      </c>
      <c r="AJ80" s="5">
        <v>98.1</v>
      </c>
      <c r="AK80" s="6">
        <v>38868</v>
      </c>
      <c r="AL80" s="5">
        <v>37</v>
      </c>
      <c r="AM80" s="6">
        <v>38868</v>
      </c>
      <c r="AN80" s="5">
        <v>136370</v>
      </c>
      <c r="AO80" s="6">
        <v>42551</v>
      </c>
      <c r="AP80" s="5">
        <v>274</v>
      </c>
      <c r="AQ80" s="6">
        <v>38868</v>
      </c>
      <c r="AR80" s="5">
        <v>4.5999999999999996</v>
      </c>
      <c r="AS80" s="6">
        <v>41121</v>
      </c>
      <c r="AT80" s="5">
        <v>34.4</v>
      </c>
      <c r="AU80" s="6">
        <v>38868</v>
      </c>
      <c r="AV80" s="5">
        <v>-1.1000000000000001</v>
      </c>
      <c r="AW80" s="6">
        <v>38868</v>
      </c>
      <c r="AX80" s="5">
        <v>-0.2</v>
      </c>
      <c r="AY80" s="6">
        <v>38868</v>
      </c>
      <c r="AZ80" s="5">
        <v>0.03</v>
      </c>
      <c r="BA80" s="6">
        <v>38868</v>
      </c>
      <c r="BB80" s="5">
        <v>8900</v>
      </c>
      <c r="BC80" s="6">
        <v>38868</v>
      </c>
      <c r="BD80" s="5">
        <v>8.6999999999999993</v>
      </c>
      <c r="BE80" s="6">
        <v>38868</v>
      </c>
      <c r="BF80" s="5">
        <v>16.22</v>
      </c>
      <c r="BG80" s="6">
        <v>38868</v>
      </c>
      <c r="BH80" s="5">
        <v>16.170000000000002</v>
      </c>
      <c r="BI80" s="6">
        <v>38868</v>
      </c>
      <c r="BJ80" s="5">
        <v>6.6</v>
      </c>
      <c r="BK80" s="6">
        <v>38868</v>
      </c>
      <c r="BL80" s="5">
        <v>-0.2</v>
      </c>
      <c r="BM80" s="6">
        <v>38868</v>
      </c>
      <c r="BN80" s="5">
        <v>10.76</v>
      </c>
      <c r="BO80" s="6">
        <v>38868</v>
      </c>
      <c r="BP80" s="5">
        <v>0.8</v>
      </c>
      <c r="BQ80" s="6">
        <v>38868</v>
      </c>
      <c r="BR80" s="5">
        <v>1942</v>
      </c>
      <c r="BS80" s="6">
        <v>38868</v>
      </c>
      <c r="BT80" s="5">
        <v>1905</v>
      </c>
      <c r="BU80" s="6">
        <v>38868</v>
      </c>
      <c r="BV80" s="5">
        <v>-1.79</v>
      </c>
      <c r="BW80" s="6">
        <v>38868</v>
      </c>
      <c r="BX80" s="5">
        <v>1086</v>
      </c>
      <c r="BY80" s="6">
        <v>38868</v>
      </c>
      <c r="BZ80" s="5">
        <v>13.1</v>
      </c>
      <c r="CA80" s="6">
        <v>38868</v>
      </c>
      <c r="CB80" s="5">
        <v>14</v>
      </c>
      <c r="CC80" s="6">
        <v>38868</v>
      </c>
      <c r="CD80" s="5">
        <v>-64.817999999999998</v>
      </c>
      <c r="CE80" s="8">
        <v>38868</v>
      </c>
      <c r="CF80" s="5">
        <v>13.3</v>
      </c>
      <c r="CG80" s="6">
        <v>38868</v>
      </c>
      <c r="CH80" s="5">
        <v>1.2</v>
      </c>
      <c r="CI80" s="6">
        <v>38868</v>
      </c>
      <c r="CJ80" s="5">
        <v>0.6</v>
      </c>
      <c r="CK80" s="6">
        <v>38838</v>
      </c>
      <c r="CL80" s="5">
        <v>2.4900000000000002</v>
      </c>
      <c r="CM80" s="6">
        <v>38868</v>
      </c>
      <c r="CN80" s="5">
        <v>0.3</v>
      </c>
      <c r="CO80" s="6">
        <v>38868</v>
      </c>
      <c r="CP80" s="5">
        <v>0.3</v>
      </c>
      <c r="CQ80" s="6">
        <v>38868</v>
      </c>
      <c r="CR80" s="5">
        <v>4.2</v>
      </c>
      <c r="CS80" s="6">
        <v>38868</v>
      </c>
      <c r="CT80" s="5">
        <v>2.4</v>
      </c>
      <c r="CU80" s="6">
        <v>38868</v>
      </c>
      <c r="CV80" s="5">
        <v>2.40856</v>
      </c>
      <c r="CW80" s="6">
        <v>42825</v>
      </c>
      <c r="CX80" s="5">
        <v>2.2000000000000002</v>
      </c>
      <c r="CY80" s="6">
        <v>42490</v>
      </c>
      <c r="CZ80" s="5">
        <v>0.2</v>
      </c>
      <c r="DA80" s="6">
        <v>38868</v>
      </c>
      <c r="DB80" s="5">
        <v>0.2</v>
      </c>
      <c r="DC80" s="6">
        <v>38868</v>
      </c>
      <c r="DD80" s="5">
        <v>3.4</v>
      </c>
      <c r="DE80" s="6">
        <v>38868</v>
      </c>
      <c r="DF80" s="5">
        <v>0.4</v>
      </c>
      <c r="DG80" s="6">
        <v>38868</v>
      </c>
      <c r="DH80" s="5">
        <v>6.5</v>
      </c>
      <c r="DI80" s="6">
        <v>38868</v>
      </c>
      <c r="DJ80" s="5">
        <v>3</v>
      </c>
      <c r="DK80" s="6">
        <v>38868</v>
      </c>
      <c r="DL80" s="5">
        <v>2.9</v>
      </c>
      <c r="DM80" s="6">
        <v>38868</v>
      </c>
      <c r="DN80" s="5">
        <v>3.9</v>
      </c>
      <c r="DO80" s="6">
        <v>41486</v>
      </c>
      <c r="DP80" s="5">
        <v>2</v>
      </c>
      <c r="DQ80" s="6">
        <v>40694</v>
      </c>
      <c r="DR80" s="5">
        <v>-7.7</v>
      </c>
      <c r="DS80" s="6">
        <v>38868</v>
      </c>
      <c r="DT80" s="5">
        <v>9.3699999999999992</v>
      </c>
      <c r="DU80" s="6">
        <v>38868</v>
      </c>
      <c r="DV80" s="5">
        <v>5.2</v>
      </c>
      <c r="DW80" s="6">
        <v>38868</v>
      </c>
      <c r="DX80" s="5">
        <v>1.6</v>
      </c>
      <c r="DY80" s="6">
        <v>38868</v>
      </c>
      <c r="DZ80" s="5">
        <v>100.4</v>
      </c>
      <c r="EA80" s="6">
        <v>38868</v>
      </c>
      <c r="EB80" s="5">
        <v>101.25360000000001</v>
      </c>
    </row>
    <row r="81" spans="1:132" x14ac:dyDescent="0.2">
      <c r="A81" s="6">
        <v>38898</v>
      </c>
      <c r="B81" s="5">
        <v>52</v>
      </c>
      <c r="C81" s="6">
        <v>38898</v>
      </c>
      <c r="D81" s="5">
        <v>55</v>
      </c>
      <c r="E81" s="6">
        <v>38898</v>
      </c>
      <c r="F81" s="5">
        <v>76.5</v>
      </c>
      <c r="G81" s="6">
        <v>38898</v>
      </c>
      <c r="H81" s="5">
        <v>55.2</v>
      </c>
      <c r="O81" s="6">
        <v>38898</v>
      </c>
      <c r="P81" s="5">
        <v>57</v>
      </c>
      <c r="Q81" s="6">
        <v>39447</v>
      </c>
      <c r="R81" s="5">
        <v>8.6</v>
      </c>
      <c r="S81" s="6">
        <v>39447</v>
      </c>
      <c r="T81" s="5">
        <v>8</v>
      </c>
      <c r="U81" s="6">
        <v>40512</v>
      </c>
      <c r="V81" s="5">
        <v>18.399999999999999</v>
      </c>
      <c r="W81" s="6">
        <v>40602</v>
      </c>
      <c r="X81" s="5">
        <v>2.4</v>
      </c>
      <c r="Y81" s="6">
        <v>38898</v>
      </c>
      <c r="Z81" s="5">
        <v>11.7</v>
      </c>
      <c r="AA81" s="6">
        <v>38898</v>
      </c>
      <c r="AB81" s="5">
        <v>-3</v>
      </c>
      <c r="AC81" s="6">
        <v>42886</v>
      </c>
      <c r="AD81" s="5">
        <v>11</v>
      </c>
      <c r="AE81" s="6">
        <v>38898</v>
      </c>
      <c r="AF81" s="5">
        <v>84.9</v>
      </c>
      <c r="AG81" s="6">
        <v>38898</v>
      </c>
      <c r="AH81" s="5">
        <v>105.4</v>
      </c>
      <c r="AI81" s="6">
        <v>38898</v>
      </c>
      <c r="AJ81" s="5">
        <v>97.2</v>
      </c>
      <c r="AK81" s="6">
        <v>38898</v>
      </c>
      <c r="AL81" s="5">
        <v>81</v>
      </c>
      <c r="AM81" s="6">
        <v>38898</v>
      </c>
      <c r="AN81" s="5">
        <v>136336</v>
      </c>
      <c r="AO81" s="6">
        <v>42582</v>
      </c>
      <c r="AP81" s="5">
        <v>234</v>
      </c>
      <c r="AQ81" s="6">
        <v>38898</v>
      </c>
      <c r="AR81" s="5">
        <v>4.5999999999999996</v>
      </c>
      <c r="AS81" s="6">
        <v>41152</v>
      </c>
      <c r="AT81" s="5">
        <v>34.4</v>
      </c>
      <c r="AU81" s="6">
        <v>38898</v>
      </c>
      <c r="AV81" s="5">
        <v>-0.7</v>
      </c>
      <c r="AW81" s="6">
        <v>38898</v>
      </c>
      <c r="AX81" s="5">
        <v>0.3</v>
      </c>
      <c r="AY81" s="6">
        <v>38898</v>
      </c>
      <c r="AZ81" s="5">
        <v>0.34</v>
      </c>
      <c r="BA81" s="6">
        <v>38898</v>
      </c>
      <c r="BB81" s="5">
        <v>8580</v>
      </c>
      <c r="BC81" s="6">
        <v>38898</v>
      </c>
      <c r="BD81" s="5">
        <v>7.7</v>
      </c>
      <c r="BE81" s="6">
        <v>38898</v>
      </c>
      <c r="BF81" s="5">
        <v>16.399999999999999</v>
      </c>
      <c r="BG81" s="6">
        <v>38898</v>
      </c>
      <c r="BH81" s="5">
        <v>16.352</v>
      </c>
      <c r="BI81" s="6">
        <v>38898</v>
      </c>
      <c r="BJ81" s="5">
        <v>4</v>
      </c>
      <c r="BK81" s="6">
        <v>38898</v>
      </c>
      <c r="BL81" s="5">
        <v>0.3</v>
      </c>
      <c r="BM81" s="6">
        <v>38898</v>
      </c>
      <c r="BN81" s="5">
        <v>11.18</v>
      </c>
      <c r="BO81" s="6">
        <v>38898</v>
      </c>
      <c r="BP81" s="5">
        <v>0.8</v>
      </c>
      <c r="BQ81" s="6">
        <v>38898</v>
      </c>
      <c r="BR81" s="5">
        <v>1802</v>
      </c>
      <c r="BS81" s="6">
        <v>38898</v>
      </c>
      <c r="BT81" s="5">
        <v>1867</v>
      </c>
      <c r="BU81" s="6">
        <v>38898</v>
      </c>
      <c r="BV81" s="5">
        <v>-1.52</v>
      </c>
      <c r="BW81" s="6">
        <v>38898</v>
      </c>
      <c r="BX81" s="5">
        <v>1074</v>
      </c>
      <c r="BY81" s="6">
        <v>38898</v>
      </c>
      <c r="BZ81" s="5">
        <v>14.7</v>
      </c>
      <c r="CA81" s="6">
        <v>38898</v>
      </c>
      <c r="CB81" s="5">
        <v>12.9</v>
      </c>
      <c r="CC81" s="6">
        <v>38898</v>
      </c>
      <c r="CD81" s="5">
        <v>-63.8</v>
      </c>
      <c r="CE81" s="8">
        <v>38898</v>
      </c>
      <c r="CF81" s="5">
        <v>10</v>
      </c>
      <c r="CG81" s="6">
        <v>38898</v>
      </c>
      <c r="CH81" s="5">
        <v>0.9</v>
      </c>
      <c r="CI81" s="6">
        <v>38898</v>
      </c>
      <c r="CJ81" s="5">
        <v>2.5</v>
      </c>
      <c r="CK81" s="6">
        <v>38869</v>
      </c>
      <c r="CL81" s="5">
        <v>2.5499999999999998</v>
      </c>
      <c r="CM81" s="6">
        <v>38898</v>
      </c>
      <c r="CN81" s="5">
        <v>0.2</v>
      </c>
      <c r="CO81" s="6">
        <v>38898</v>
      </c>
      <c r="CP81" s="5">
        <v>0.2</v>
      </c>
      <c r="CQ81" s="6">
        <v>38898</v>
      </c>
      <c r="CR81" s="5">
        <v>4.3</v>
      </c>
      <c r="CS81" s="6">
        <v>38898</v>
      </c>
      <c r="CT81" s="5">
        <v>2.6</v>
      </c>
      <c r="CU81" s="6">
        <v>38898</v>
      </c>
      <c r="CV81" s="5">
        <v>2.59578</v>
      </c>
      <c r="CW81" s="6">
        <v>42855</v>
      </c>
      <c r="CX81" s="5">
        <v>2.5</v>
      </c>
      <c r="CY81" s="6">
        <v>42521</v>
      </c>
      <c r="CZ81" s="5">
        <v>0.2</v>
      </c>
      <c r="DA81" s="6">
        <v>38898</v>
      </c>
      <c r="DB81" s="5">
        <v>0.4</v>
      </c>
      <c r="DC81" s="6">
        <v>38898</v>
      </c>
      <c r="DD81" s="5">
        <v>3.3</v>
      </c>
      <c r="DE81" s="6">
        <v>38898</v>
      </c>
      <c r="DF81" s="5">
        <v>0.3</v>
      </c>
      <c r="DG81" s="6">
        <v>38898</v>
      </c>
      <c r="DH81" s="5">
        <v>5.8</v>
      </c>
      <c r="DI81" s="6">
        <v>38898</v>
      </c>
      <c r="DJ81" s="5">
        <v>2.2000000000000002</v>
      </c>
      <c r="DK81" s="6">
        <v>38898</v>
      </c>
      <c r="DL81" s="5">
        <v>2.9</v>
      </c>
      <c r="DM81" s="6">
        <v>38898</v>
      </c>
      <c r="DN81" s="5">
        <v>3.8</v>
      </c>
      <c r="DO81" s="6">
        <v>41517</v>
      </c>
      <c r="DP81" s="5">
        <v>2.2999999999999998</v>
      </c>
      <c r="DQ81" s="6">
        <v>40724</v>
      </c>
      <c r="DR81" s="5">
        <v>0.2</v>
      </c>
      <c r="DS81" s="6">
        <v>38898</v>
      </c>
      <c r="DT81" s="5">
        <v>12.62</v>
      </c>
      <c r="DU81" s="6">
        <v>38898</v>
      </c>
      <c r="DV81" s="5">
        <v>5.2</v>
      </c>
      <c r="DW81" s="6">
        <v>38898</v>
      </c>
      <c r="DX81" s="5">
        <v>-0.3</v>
      </c>
      <c r="DY81" s="6">
        <v>38898</v>
      </c>
      <c r="DZ81" s="5">
        <v>100.2</v>
      </c>
      <c r="EA81" s="6">
        <v>38898</v>
      </c>
      <c r="EB81" s="5">
        <v>101.19450000000001</v>
      </c>
    </row>
    <row r="82" spans="1:132" x14ac:dyDescent="0.2">
      <c r="A82" s="6">
        <v>38929</v>
      </c>
      <c r="B82" s="5">
        <v>53</v>
      </c>
      <c r="C82" s="6">
        <v>38929</v>
      </c>
      <c r="D82" s="5">
        <v>55.8</v>
      </c>
      <c r="E82" s="6">
        <v>38929</v>
      </c>
      <c r="F82" s="5">
        <v>78.5</v>
      </c>
      <c r="G82" s="6">
        <v>38929</v>
      </c>
      <c r="H82" s="5">
        <v>55.6</v>
      </c>
      <c r="O82" s="6">
        <v>38929</v>
      </c>
      <c r="P82" s="5">
        <v>58.1</v>
      </c>
      <c r="Q82" s="6">
        <v>39478</v>
      </c>
      <c r="R82" s="5">
        <v>7.2</v>
      </c>
      <c r="S82" s="6">
        <v>39478</v>
      </c>
      <c r="T82" s="5">
        <v>9</v>
      </c>
      <c r="U82" s="6">
        <v>40543</v>
      </c>
      <c r="V82" s="5">
        <v>16.399999999999999</v>
      </c>
      <c r="W82" s="6">
        <v>40633</v>
      </c>
      <c r="X82" s="5">
        <v>-2.4</v>
      </c>
      <c r="Y82" s="6">
        <v>38929</v>
      </c>
      <c r="Z82" s="5">
        <v>4</v>
      </c>
      <c r="AA82" s="6">
        <v>38929</v>
      </c>
      <c r="AB82" s="5">
        <v>5</v>
      </c>
      <c r="AC82" s="6">
        <v>42916</v>
      </c>
      <c r="AD82" s="5">
        <v>21</v>
      </c>
      <c r="AE82" s="6">
        <v>38929</v>
      </c>
      <c r="AF82" s="5">
        <v>84.7</v>
      </c>
      <c r="AG82" s="6">
        <v>38929</v>
      </c>
      <c r="AH82" s="5">
        <v>107</v>
      </c>
      <c r="AI82" s="6">
        <v>38929</v>
      </c>
      <c r="AJ82" s="5">
        <v>98.4</v>
      </c>
      <c r="AK82" s="6">
        <v>38929</v>
      </c>
      <c r="AL82" s="5">
        <v>194</v>
      </c>
      <c r="AM82" s="6">
        <v>38929</v>
      </c>
      <c r="AN82" s="5">
        <v>136721</v>
      </c>
      <c r="AO82" s="6">
        <v>42613</v>
      </c>
      <c r="AP82" s="5">
        <v>215</v>
      </c>
      <c r="AQ82" s="6">
        <v>38929</v>
      </c>
      <c r="AR82" s="5">
        <v>4.7</v>
      </c>
      <c r="AS82" s="6">
        <v>41182</v>
      </c>
      <c r="AT82" s="5">
        <v>34.4</v>
      </c>
      <c r="AU82" s="6">
        <v>38929</v>
      </c>
      <c r="AV82" s="5">
        <v>-1.2</v>
      </c>
      <c r="AW82" s="6">
        <v>38929</v>
      </c>
      <c r="AX82" s="5">
        <v>-0.3</v>
      </c>
      <c r="AY82" s="6">
        <v>38929</v>
      </c>
      <c r="AZ82" s="5">
        <v>-7.0000000000000007E-2</v>
      </c>
      <c r="BA82" s="6">
        <v>38929</v>
      </c>
      <c r="BB82" s="5">
        <v>8458</v>
      </c>
      <c r="BC82" s="6">
        <v>38929</v>
      </c>
      <c r="BD82" s="5">
        <v>6.7</v>
      </c>
      <c r="BE82" s="6">
        <v>38929</v>
      </c>
      <c r="BF82" s="5">
        <v>17.170000000000002</v>
      </c>
      <c r="BG82" s="6">
        <v>38929</v>
      </c>
      <c r="BH82" s="5">
        <v>17.125</v>
      </c>
      <c r="BI82" s="6">
        <v>38929</v>
      </c>
      <c r="BJ82" s="5">
        <v>3.6</v>
      </c>
      <c r="BK82" s="6">
        <v>38929</v>
      </c>
      <c r="BL82" s="5">
        <v>0.3</v>
      </c>
      <c r="BM82" s="6">
        <v>38929</v>
      </c>
      <c r="BN82" s="5">
        <v>10.119999999999999</v>
      </c>
      <c r="BO82" s="6">
        <v>38929</v>
      </c>
      <c r="BP82" s="5">
        <v>0.9</v>
      </c>
      <c r="BQ82" s="6">
        <v>38929</v>
      </c>
      <c r="BR82" s="5">
        <v>1737</v>
      </c>
      <c r="BS82" s="6">
        <v>38929</v>
      </c>
      <c r="BT82" s="5">
        <v>1763</v>
      </c>
      <c r="BU82" s="6">
        <v>38929</v>
      </c>
      <c r="BV82" s="5">
        <v>-2.4700000000000002</v>
      </c>
      <c r="BW82" s="6">
        <v>38929</v>
      </c>
      <c r="BX82" s="5">
        <v>965</v>
      </c>
      <c r="BY82" s="6">
        <v>38929</v>
      </c>
      <c r="BZ82" s="5">
        <v>12.5</v>
      </c>
      <c r="CA82" s="6">
        <v>38929</v>
      </c>
      <c r="CB82" s="5">
        <v>13.3</v>
      </c>
      <c r="CC82" s="6">
        <v>38929</v>
      </c>
      <c r="CD82" s="5">
        <v>-66.909000000000006</v>
      </c>
      <c r="CE82" s="8">
        <v>38929</v>
      </c>
      <c r="CF82" s="5">
        <v>9.5</v>
      </c>
      <c r="CG82" s="6">
        <v>38929</v>
      </c>
      <c r="CH82" s="5">
        <v>-2.5</v>
      </c>
      <c r="CI82" s="6">
        <v>38929</v>
      </c>
      <c r="CJ82" s="5">
        <v>-5.3</v>
      </c>
      <c r="CK82" s="6">
        <v>38901</v>
      </c>
      <c r="CL82" s="5">
        <v>1.71</v>
      </c>
      <c r="CM82" s="6">
        <v>38929</v>
      </c>
      <c r="CN82" s="5">
        <v>0.5</v>
      </c>
      <c r="CO82" s="6">
        <v>38929</v>
      </c>
      <c r="CP82" s="5">
        <v>0.2</v>
      </c>
      <c r="CQ82" s="6">
        <v>38929</v>
      </c>
      <c r="CR82" s="5">
        <v>4.0999999999999996</v>
      </c>
      <c r="CS82" s="6">
        <v>38929</v>
      </c>
      <c r="CT82" s="5">
        <v>2.7</v>
      </c>
      <c r="CU82" s="6">
        <v>38929</v>
      </c>
      <c r="CV82" s="5">
        <v>2.54575</v>
      </c>
      <c r="CW82" s="6">
        <v>42886</v>
      </c>
      <c r="CX82" s="5">
        <v>2.2999999999999998</v>
      </c>
      <c r="CY82" s="6">
        <v>42551</v>
      </c>
      <c r="CZ82" s="5">
        <v>0.5</v>
      </c>
      <c r="DA82" s="6">
        <v>38929</v>
      </c>
      <c r="DB82" s="5">
        <v>0.3</v>
      </c>
      <c r="DC82" s="6">
        <v>38929</v>
      </c>
      <c r="DD82" s="5">
        <v>3.2</v>
      </c>
      <c r="DE82" s="6">
        <v>38929</v>
      </c>
      <c r="DF82" s="5">
        <v>0.9</v>
      </c>
      <c r="DG82" s="6">
        <v>38929</v>
      </c>
      <c r="DH82" s="5">
        <v>5.5</v>
      </c>
      <c r="DI82" s="6">
        <v>38929</v>
      </c>
      <c r="DJ82" s="5">
        <v>2</v>
      </c>
      <c r="DK82" s="6">
        <v>38929</v>
      </c>
      <c r="DL82" s="5">
        <v>2.2999999999999998</v>
      </c>
      <c r="DM82" s="6">
        <v>38929</v>
      </c>
      <c r="DN82" s="5">
        <v>3.7</v>
      </c>
      <c r="DO82" s="6">
        <v>41547</v>
      </c>
      <c r="DP82" s="5">
        <v>2.1</v>
      </c>
      <c r="DQ82" s="6">
        <v>40755</v>
      </c>
      <c r="DR82" s="5">
        <v>-5.2</v>
      </c>
      <c r="DS82" s="6">
        <v>38929</v>
      </c>
      <c r="DT82" s="5">
        <v>13.66</v>
      </c>
      <c r="DU82" s="6">
        <v>38929</v>
      </c>
      <c r="DV82" s="5">
        <v>5.3</v>
      </c>
      <c r="DW82" s="6">
        <v>38929</v>
      </c>
      <c r="DX82" s="5">
        <v>0.2</v>
      </c>
      <c r="DY82" s="6">
        <v>38929</v>
      </c>
      <c r="DZ82" s="5">
        <v>99.8</v>
      </c>
      <c r="EA82" s="6">
        <v>38929</v>
      </c>
      <c r="EB82" s="5">
        <v>101.15989999999999</v>
      </c>
    </row>
    <row r="83" spans="1:132" x14ac:dyDescent="0.2">
      <c r="A83" s="6">
        <v>38960</v>
      </c>
      <c r="B83" s="5">
        <v>53.7</v>
      </c>
      <c r="C83" s="6">
        <v>38960</v>
      </c>
      <c r="D83" s="5">
        <v>55.3</v>
      </c>
      <c r="E83" s="6">
        <v>38960</v>
      </c>
      <c r="F83" s="5">
        <v>73</v>
      </c>
      <c r="G83" s="6">
        <v>38960</v>
      </c>
      <c r="H83" s="5">
        <v>53.9</v>
      </c>
      <c r="O83" s="6">
        <v>38960</v>
      </c>
      <c r="P83" s="5">
        <v>56.9</v>
      </c>
      <c r="Q83" s="6">
        <v>39507</v>
      </c>
      <c r="R83" s="5">
        <v>-7.3</v>
      </c>
      <c r="S83" s="6">
        <v>39507</v>
      </c>
      <c r="T83" s="5">
        <v>2</v>
      </c>
      <c r="U83" s="6">
        <v>40574</v>
      </c>
      <c r="V83" s="5">
        <v>8</v>
      </c>
      <c r="W83" s="6">
        <v>40663</v>
      </c>
      <c r="X83" s="5">
        <v>7.9</v>
      </c>
      <c r="Y83" s="6">
        <v>38960</v>
      </c>
      <c r="Z83" s="5">
        <v>12.5</v>
      </c>
      <c r="AA83" s="6">
        <v>38960</v>
      </c>
      <c r="AB83" s="5">
        <v>-2</v>
      </c>
      <c r="AC83" s="6">
        <v>42947</v>
      </c>
      <c r="AD83" s="5">
        <v>15</v>
      </c>
      <c r="AE83" s="6">
        <v>38960</v>
      </c>
      <c r="AF83" s="5">
        <v>82</v>
      </c>
      <c r="AG83" s="6">
        <v>38960</v>
      </c>
      <c r="AH83" s="5">
        <v>100.2</v>
      </c>
      <c r="AI83" s="6">
        <v>38960</v>
      </c>
      <c r="AJ83" s="5">
        <v>95.7</v>
      </c>
      <c r="AK83" s="6">
        <v>38960</v>
      </c>
      <c r="AL83" s="5">
        <v>166</v>
      </c>
      <c r="AM83" s="6">
        <v>38960</v>
      </c>
      <c r="AN83" s="5">
        <v>137053</v>
      </c>
      <c r="AO83" s="6">
        <v>42643</v>
      </c>
      <c r="AP83" s="5">
        <v>261</v>
      </c>
      <c r="AQ83" s="6">
        <v>38960</v>
      </c>
      <c r="AR83" s="5">
        <v>4.7</v>
      </c>
      <c r="AS83" s="6">
        <v>41213</v>
      </c>
      <c r="AT83" s="5">
        <v>34.299999999999997</v>
      </c>
      <c r="AU83" s="6">
        <v>38960</v>
      </c>
      <c r="AV83" s="5">
        <v>-1</v>
      </c>
      <c r="AW83" s="6">
        <v>38960</v>
      </c>
      <c r="AX83" s="5">
        <v>0.7</v>
      </c>
      <c r="AY83" s="6">
        <v>38960</v>
      </c>
      <c r="AZ83" s="5">
        <v>0.43</v>
      </c>
      <c r="BA83" s="6">
        <v>38960</v>
      </c>
      <c r="BB83" s="5">
        <v>8455</v>
      </c>
      <c r="BC83" s="6">
        <v>38960</v>
      </c>
      <c r="BD83" s="5">
        <v>6.9</v>
      </c>
      <c r="BE83" s="6">
        <v>38960</v>
      </c>
      <c r="BF83" s="5">
        <v>15.95</v>
      </c>
      <c r="BG83" s="6">
        <v>38960</v>
      </c>
      <c r="BH83" s="5">
        <v>15.901</v>
      </c>
      <c r="BI83" s="6">
        <v>38960</v>
      </c>
      <c r="BJ83" s="5">
        <v>5.0999999999999996</v>
      </c>
      <c r="BK83" s="6">
        <v>38960</v>
      </c>
      <c r="BL83" s="5">
        <v>0.5</v>
      </c>
      <c r="BM83" s="6">
        <v>38960</v>
      </c>
      <c r="BN83" s="5">
        <v>9.39</v>
      </c>
      <c r="BO83" s="6">
        <v>38960</v>
      </c>
      <c r="BP83" s="5">
        <v>0.9</v>
      </c>
      <c r="BQ83" s="6">
        <v>38960</v>
      </c>
      <c r="BR83" s="5">
        <v>1650</v>
      </c>
      <c r="BS83" s="6">
        <v>38960</v>
      </c>
      <c r="BT83" s="5">
        <v>1722</v>
      </c>
      <c r="BU83" s="6">
        <v>38960</v>
      </c>
      <c r="BV83" s="5">
        <v>0.32</v>
      </c>
      <c r="BW83" s="6">
        <v>38960</v>
      </c>
      <c r="BX83" s="5">
        <v>1035</v>
      </c>
      <c r="BY83" s="6">
        <v>38960</v>
      </c>
      <c r="BZ83" s="5">
        <v>13.2</v>
      </c>
      <c r="CA83" s="6">
        <v>38960</v>
      </c>
      <c r="CB83" s="5">
        <v>14.3</v>
      </c>
      <c r="CC83" s="6">
        <v>38960</v>
      </c>
      <c r="CD83" s="5">
        <v>-68.277000000000001</v>
      </c>
      <c r="CE83" s="8">
        <v>38960</v>
      </c>
      <c r="CF83" s="5">
        <v>8.8000000000000007</v>
      </c>
      <c r="CG83" s="6">
        <v>38960</v>
      </c>
      <c r="CH83" s="5">
        <v>0.5</v>
      </c>
      <c r="CI83" s="6">
        <v>38960</v>
      </c>
      <c r="CJ83" s="5">
        <v>0.5</v>
      </c>
      <c r="CK83" s="6">
        <v>38930</v>
      </c>
      <c r="CL83" s="5">
        <v>2.13</v>
      </c>
      <c r="CM83" s="6">
        <v>38960</v>
      </c>
      <c r="CN83" s="5">
        <v>0.4</v>
      </c>
      <c r="CO83" s="6">
        <v>38960</v>
      </c>
      <c r="CP83" s="5">
        <v>0.2</v>
      </c>
      <c r="CQ83" s="6">
        <v>38960</v>
      </c>
      <c r="CR83" s="5">
        <v>3.8</v>
      </c>
      <c r="CS83" s="6">
        <v>38960</v>
      </c>
      <c r="CT83" s="5">
        <v>2.8</v>
      </c>
      <c r="CU83" s="6">
        <v>38960</v>
      </c>
      <c r="CV83" s="5">
        <v>2.67136</v>
      </c>
      <c r="CW83" s="6">
        <v>42916</v>
      </c>
      <c r="CX83" s="5">
        <v>1.9</v>
      </c>
      <c r="CY83" s="6">
        <v>42582</v>
      </c>
      <c r="CZ83" s="5">
        <v>-0.1</v>
      </c>
      <c r="DA83" s="6">
        <v>38960</v>
      </c>
      <c r="DB83" s="5">
        <v>0.2</v>
      </c>
      <c r="DC83" s="6">
        <v>38960</v>
      </c>
      <c r="DD83" s="5">
        <v>2.9</v>
      </c>
      <c r="DE83" s="6">
        <v>38960</v>
      </c>
      <c r="DF83" s="5">
        <v>0</v>
      </c>
      <c r="DG83" s="6">
        <v>38960</v>
      </c>
      <c r="DH83" s="5">
        <v>5.6</v>
      </c>
      <c r="DI83" s="6">
        <v>38960</v>
      </c>
      <c r="DJ83" s="5">
        <v>2.1</v>
      </c>
      <c r="DK83" s="6">
        <v>38960</v>
      </c>
      <c r="DL83" s="5">
        <v>2.5</v>
      </c>
      <c r="DM83" s="6">
        <v>38960</v>
      </c>
      <c r="DN83" s="5">
        <v>3.8</v>
      </c>
      <c r="DO83" s="6">
        <v>41578</v>
      </c>
      <c r="DP83" s="5">
        <v>2.2000000000000002</v>
      </c>
      <c r="DQ83" s="6">
        <v>40786</v>
      </c>
      <c r="DR83" s="5">
        <v>-4.0999999999999996</v>
      </c>
      <c r="DS83" s="6">
        <v>38960</v>
      </c>
      <c r="DT83" s="5">
        <v>15.8</v>
      </c>
      <c r="DU83" s="6">
        <v>38960</v>
      </c>
      <c r="DV83" s="5">
        <v>5.3</v>
      </c>
      <c r="DW83" s="6">
        <v>38960</v>
      </c>
      <c r="DX83" s="5">
        <v>-0.4</v>
      </c>
      <c r="DY83" s="6">
        <v>38960</v>
      </c>
      <c r="DZ83" s="5">
        <v>99.6</v>
      </c>
      <c r="EA83" s="6">
        <v>38960</v>
      </c>
      <c r="EB83" s="5">
        <v>101.1712</v>
      </c>
    </row>
    <row r="84" spans="1:132" x14ac:dyDescent="0.2">
      <c r="A84" s="6">
        <v>38990</v>
      </c>
      <c r="B84" s="5">
        <v>52.2</v>
      </c>
      <c r="C84" s="6">
        <v>38990</v>
      </c>
      <c r="D84" s="5">
        <v>54.8</v>
      </c>
      <c r="E84" s="6">
        <v>38990</v>
      </c>
      <c r="F84" s="5">
        <v>61</v>
      </c>
      <c r="G84" s="6">
        <v>38990</v>
      </c>
      <c r="H84" s="5">
        <v>54.5</v>
      </c>
      <c r="O84" s="6">
        <v>38990</v>
      </c>
      <c r="P84" s="5">
        <v>58.7</v>
      </c>
      <c r="Q84" s="6">
        <v>39538</v>
      </c>
      <c r="R84" s="5">
        <v>-14.7</v>
      </c>
      <c r="S84" s="6">
        <v>39538</v>
      </c>
      <c r="T84" s="5">
        <v>-2</v>
      </c>
      <c r="U84" s="6">
        <v>40602</v>
      </c>
      <c r="V84" s="5">
        <v>14.8</v>
      </c>
      <c r="W84" s="6">
        <v>40694</v>
      </c>
      <c r="X84" s="5">
        <v>4.4000000000000004</v>
      </c>
      <c r="Y84" s="6">
        <v>38990</v>
      </c>
      <c r="Z84" s="5">
        <v>-0.8</v>
      </c>
      <c r="AA84" s="6">
        <v>38990</v>
      </c>
      <c r="AB84" s="5">
        <v>3</v>
      </c>
      <c r="AC84" s="6">
        <v>42978</v>
      </c>
      <c r="AD84" s="5">
        <v>14</v>
      </c>
      <c r="AE84" s="6">
        <v>38990</v>
      </c>
      <c r="AF84" s="5">
        <v>85.4</v>
      </c>
      <c r="AG84" s="6">
        <v>38990</v>
      </c>
      <c r="AH84" s="5">
        <v>105.9</v>
      </c>
      <c r="AI84" s="6">
        <v>38990</v>
      </c>
      <c r="AJ84" s="5">
        <v>99.4</v>
      </c>
      <c r="AK84" s="6">
        <v>38990</v>
      </c>
      <c r="AL84" s="5">
        <v>137</v>
      </c>
      <c r="AM84" s="6">
        <v>38990</v>
      </c>
      <c r="AN84" s="5">
        <v>137391</v>
      </c>
      <c r="AO84" s="6">
        <v>42674</v>
      </c>
      <c r="AP84" s="5">
        <v>187</v>
      </c>
      <c r="AQ84" s="6">
        <v>38990</v>
      </c>
      <c r="AR84" s="5">
        <v>4.5</v>
      </c>
      <c r="AS84" s="6">
        <v>41243</v>
      </c>
      <c r="AT84" s="5">
        <v>34.4</v>
      </c>
      <c r="AU84" s="6">
        <v>38990</v>
      </c>
      <c r="AV84" s="5">
        <v>-0.9</v>
      </c>
      <c r="AW84" s="6">
        <v>38990</v>
      </c>
      <c r="AX84" s="5">
        <v>0.1</v>
      </c>
      <c r="AY84" s="6">
        <v>38990</v>
      </c>
      <c r="AZ84" s="5">
        <v>-0.18</v>
      </c>
      <c r="BA84" s="6">
        <v>38990</v>
      </c>
      <c r="BB84" s="5">
        <v>8421</v>
      </c>
      <c r="BC84" s="6">
        <v>38990</v>
      </c>
      <c r="BD84" s="5">
        <v>4</v>
      </c>
      <c r="BE84" s="6">
        <v>38990</v>
      </c>
      <c r="BF84" s="5">
        <v>16.47</v>
      </c>
      <c r="BG84" s="6">
        <v>38990</v>
      </c>
      <c r="BH84" s="5">
        <v>16.419</v>
      </c>
      <c r="BI84" s="6">
        <v>38990</v>
      </c>
      <c r="BJ84" s="5">
        <v>4.4000000000000004</v>
      </c>
      <c r="BK84" s="6">
        <v>38990</v>
      </c>
      <c r="BL84" s="5">
        <v>-0.5</v>
      </c>
      <c r="BM84" s="6">
        <v>38990</v>
      </c>
      <c r="BN84" s="5">
        <v>6.13</v>
      </c>
      <c r="BO84" s="6">
        <v>38990</v>
      </c>
      <c r="BP84" s="5">
        <v>0.5</v>
      </c>
      <c r="BQ84" s="6">
        <v>38990</v>
      </c>
      <c r="BR84" s="5">
        <v>1720</v>
      </c>
      <c r="BS84" s="6">
        <v>38990</v>
      </c>
      <c r="BT84" s="5">
        <v>1655</v>
      </c>
      <c r="BU84" s="6">
        <v>38990</v>
      </c>
      <c r="BV84" s="5">
        <v>-0.95</v>
      </c>
      <c r="BW84" s="6">
        <v>38990</v>
      </c>
      <c r="BX84" s="5">
        <v>1016</v>
      </c>
      <c r="BY84" s="6">
        <v>38990</v>
      </c>
      <c r="BZ84" s="5">
        <v>15.8</v>
      </c>
      <c r="CA84" s="6">
        <v>38990</v>
      </c>
      <c r="CB84" s="5">
        <v>9.9</v>
      </c>
      <c r="CC84" s="6">
        <v>38990</v>
      </c>
      <c r="CD84" s="5">
        <v>-65.094999999999999</v>
      </c>
      <c r="CE84" s="8">
        <v>38990</v>
      </c>
      <c r="CF84" s="5">
        <v>8.6</v>
      </c>
      <c r="CG84" s="6">
        <v>38990</v>
      </c>
      <c r="CH84" s="5">
        <v>4.0999999999999996</v>
      </c>
      <c r="CI84" s="6">
        <v>38990</v>
      </c>
      <c r="CJ84" s="5">
        <v>11.5</v>
      </c>
      <c r="CK84" s="6">
        <v>38961</v>
      </c>
      <c r="CL84" s="5">
        <v>3.24</v>
      </c>
      <c r="CM84" s="6">
        <v>38990</v>
      </c>
      <c r="CN84" s="5">
        <v>-0.5</v>
      </c>
      <c r="CO84" s="6">
        <v>38990</v>
      </c>
      <c r="CP84" s="5">
        <v>0.2</v>
      </c>
      <c r="CQ84" s="6">
        <v>38990</v>
      </c>
      <c r="CR84" s="5">
        <v>2.1</v>
      </c>
      <c r="CS84" s="6">
        <v>38990</v>
      </c>
      <c r="CT84" s="5">
        <v>2.9</v>
      </c>
      <c r="CU84" s="6">
        <v>38990</v>
      </c>
      <c r="CV84" s="5">
        <v>2.6059999999999999</v>
      </c>
      <c r="CW84" s="6">
        <v>42947</v>
      </c>
      <c r="CX84" s="5">
        <v>2</v>
      </c>
      <c r="CY84" s="6">
        <v>42613</v>
      </c>
      <c r="CZ84" s="5">
        <v>-0.2</v>
      </c>
      <c r="DA84" s="6">
        <v>38990</v>
      </c>
      <c r="DB84" s="5">
        <v>0.3</v>
      </c>
      <c r="DC84" s="6">
        <v>38990</v>
      </c>
      <c r="DD84" s="5">
        <v>3.8</v>
      </c>
      <c r="DE84" s="6">
        <v>38990</v>
      </c>
      <c r="DF84" s="5">
        <v>0.4</v>
      </c>
      <c r="DG84" s="6">
        <v>38990</v>
      </c>
      <c r="DH84" s="5">
        <v>5.3</v>
      </c>
      <c r="DI84" s="6">
        <v>38990</v>
      </c>
      <c r="DJ84" s="5">
        <v>3.2</v>
      </c>
      <c r="DK84" s="6">
        <v>38990</v>
      </c>
      <c r="DL84" s="5">
        <v>2.4</v>
      </c>
      <c r="DM84" s="6">
        <v>38990</v>
      </c>
      <c r="DN84" s="5">
        <v>3.8</v>
      </c>
      <c r="DO84" s="6">
        <v>41608</v>
      </c>
      <c r="DP84" s="5">
        <v>2.2000000000000002</v>
      </c>
      <c r="DQ84" s="6">
        <v>40816</v>
      </c>
      <c r="DR84" s="5">
        <v>-4.3</v>
      </c>
      <c r="DS84" s="6">
        <v>38990</v>
      </c>
      <c r="DT84" s="5">
        <v>16.41</v>
      </c>
      <c r="DU84" s="6">
        <v>38990</v>
      </c>
      <c r="DV84" s="5">
        <v>5.0999999999999996</v>
      </c>
      <c r="DW84" s="6">
        <v>38990</v>
      </c>
      <c r="DX84" s="5">
        <v>-1</v>
      </c>
      <c r="DY84" s="6">
        <v>38990</v>
      </c>
      <c r="DZ84" s="5">
        <v>99.5</v>
      </c>
      <c r="EA84" s="6">
        <v>38990</v>
      </c>
      <c r="EB84" s="5">
        <v>101.2347</v>
      </c>
    </row>
    <row r="85" spans="1:132" x14ac:dyDescent="0.2">
      <c r="A85" s="6">
        <v>39021</v>
      </c>
      <c r="B85" s="5">
        <v>51.4</v>
      </c>
      <c r="C85" s="6">
        <v>39021</v>
      </c>
      <c r="D85" s="5">
        <v>54.1</v>
      </c>
      <c r="E85" s="6">
        <v>39021</v>
      </c>
      <c r="F85" s="5">
        <v>47</v>
      </c>
      <c r="G85" s="6">
        <v>39021</v>
      </c>
      <c r="H85" s="5">
        <v>54.9</v>
      </c>
      <c r="O85" s="6">
        <v>39021</v>
      </c>
      <c r="P85" s="5">
        <v>53.7</v>
      </c>
      <c r="Q85" s="6">
        <v>39568</v>
      </c>
      <c r="R85" s="5">
        <v>-3.1</v>
      </c>
      <c r="S85" s="6">
        <v>39568</v>
      </c>
      <c r="T85" s="5">
        <v>1</v>
      </c>
      <c r="U85" s="6">
        <v>40633</v>
      </c>
      <c r="V85" s="5">
        <v>9.1999999999999993</v>
      </c>
      <c r="W85" s="6">
        <v>40724</v>
      </c>
      <c r="X85" s="5">
        <v>16.7</v>
      </c>
      <c r="Y85" s="6">
        <v>39021</v>
      </c>
      <c r="Z85" s="5">
        <v>2.2999999999999998</v>
      </c>
      <c r="AA85" s="6">
        <v>39021</v>
      </c>
      <c r="AB85" s="5">
        <v>-2</v>
      </c>
      <c r="AC85" s="6">
        <v>43008</v>
      </c>
      <c r="AD85" s="5">
        <v>14</v>
      </c>
      <c r="AE85" s="6">
        <v>39021</v>
      </c>
      <c r="AF85" s="5">
        <v>93.6</v>
      </c>
      <c r="AG85" s="6">
        <v>39021</v>
      </c>
      <c r="AH85" s="5">
        <v>105.1</v>
      </c>
      <c r="AI85" s="6">
        <v>39021</v>
      </c>
      <c r="AJ85" s="5">
        <v>100.7</v>
      </c>
      <c r="AK85" s="6">
        <v>39021</v>
      </c>
      <c r="AL85" s="5">
        <v>24</v>
      </c>
      <c r="AM85" s="6">
        <v>39021</v>
      </c>
      <c r="AN85" s="5">
        <v>137824</v>
      </c>
      <c r="AO85" s="6">
        <v>42704</v>
      </c>
      <c r="AP85" s="5">
        <v>217</v>
      </c>
      <c r="AQ85" s="6">
        <v>39021</v>
      </c>
      <c r="AR85" s="5">
        <v>4.4000000000000004</v>
      </c>
      <c r="AS85" s="6">
        <v>41274</v>
      </c>
      <c r="AT85" s="5">
        <v>34.4</v>
      </c>
      <c r="AU85" s="6">
        <v>39021</v>
      </c>
      <c r="AV85" s="5">
        <v>-1.1000000000000001</v>
      </c>
      <c r="AW85" s="6">
        <v>39021</v>
      </c>
      <c r="AX85" s="5">
        <v>-0.5</v>
      </c>
      <c r="AY85" s="6">
        <v>39021</v>
      </c>
      <c r="AZ85" s="5">
        <v>-0.1</v>
      </c>
      <c r="BA85" s="6">
        <v>39021</v>
      </c>
      <c r="BB85" s="5">
        <v>8094</v>
      </c>
      <c r="BC85" s="6">
        <v>39021</v>
      </c>
      <c r="BD85" s="5">
        <v>2.8</v>
      </c>
      <c r="BE85" s="6">
        <v>39021</v>
      </c>
      <c r="BF85" s="5">
        <v>16.38</v>
      </c>
      <c r="BG85" s="6">
        <v>39021</v>
      </c>
      <c r="BH85" s="5">
        <v>16.321999999999999</v>
      </c>
      <c r="BI85" s="6">
        <v>39021</v>
      </c>
      <c r="BJ85" s="5">
        <v>4.2</v>
      </c>
      <c r="BK85" s="6">
        <v>39021</v>
      </c>
      <c r="BL85" s="5">
        <v>-0.1</v>
      </c>
      <c r="BM85" s="6">
        <v>39021</v>
      </c>
      <c r="BN85" s="5">
        <v>3.93</v>
      </c>
      <c r="BO85" s="6">
        <v>39021</v>
      </c>
      <c r="BP85" s="5">
        <v>0.6</v>
      </c>
      <c r="BQ85" s="6">
        <v>39021</v>
      </c>
      <c r="BR85" s="5">
        <v>1491</v>
      </c>
      <c r="BS85" s="6">
        <v>39021</v>
      </c>
      <c r="BT85" s="5">
        <v>1570</v>
      </c>
      <c r="BU85" s="6">
        <v>39021</v>
      </c>
      <c r="BV85" s="5">
        <v>1.27</v>
      </c>
      <c r="BW85" s="6">
        <v>39021</v>
      </c>
      <c r="BX85" s="5">
        <v>941</v>
      </c>
      <c r="BY85" s="6">
        <v>39021</v>
      </c>
      <c r="BZ85" s="5">
        <v>14.3</v>
      </c>
      <c r="CA85" s="6">
        <v>39021</v>
      </c>
      <c r="CB85" s="5">
        <v>4.5</v>
      </c>
      <c r="CC85" s="6">
        <v>39021</v>
      </c>
      <c r="CD85" s="5">
        <v>-59.537999999999997</v>
      </c>
      <c r="CE85" s="8">
        <v>39021</v>
      </c>
      <c r="CF85" s="5">
        <v>9.1</v>
      </c>
      <c r="CG85" s="6">
        <v>39021</v>
      </c>
      <c r="CH85" s="5">
        <v>-4.5999999999999996</v>
      </c>
      <c r="CI85" s="6">
        <v>39021</v>
      </c>
      <c r="CJ85" s="5">
        <v>-7.6</v>
      </c>
      <c r="CK85" s="6">
        <v>38992</v>
      </c>
      <c r="CL85" s="5">
        <v>2.5</v>
      </c>
      <c r="CM85" s="6">
        <v>39021</v>
      </c>
      <c r="CN85" s="5">
        <v>-0.4</v>
      </c>
      <c r="CO85" s="6">
        <v>39021</v>
      </c>
      <c r="CP85" s="5">
        <v>0.2</v>
      </c>
      <c r="CQ85" s="6">
        <v>39021</v>
      </c>
      <c r="CR85" s="5">
        <v>1.3</v>
      </c>
      <c r="CS85" s="6">
        <v>39021</v>
      </c>
      <c r="CT85" s="5">
        <v>2.7</v>
      </c>
      <c r="CU85" s="6">
        <v>39021</v>
      </c>
      <c r="CV85" s="5">
        <v>2.4969100000000002</v>
      </c>
      <c r="CW85" s="6">
        <v>42978</v>
      </c>
      <c r="CX85" s="5">
        <v>2.4</v>
      </c>
      <c r="CY85" s="6">
        <v>42643</v>
      </c>
      <c r="CZ85" s="5">
        <v>0.3</v>
      </c>
      <c r="DA85" s="6">
        <v>39021</v>
      </c>
      <c r="DB85" s="5">
        <v>0.3</v>
      </c>
      <c r="DC85" s="6">
        <v>39021</v>
      </c>
      <c r="DD85" s="5">
        <v>3.7</v>
      </c>
      <c r="DE85" s="6">
        <v>39021</v>
      </c>
      <c r="DF85" s="5">
        <v>0.2</v>
      </c>
      <c r="DG85" s="6">
        <v>39021</v>
      </c>
      <c r="DH85" s="5">
        <v>5.0999999999999996</v>
      </c>
      <c r="DI85" s="6">
        <v>39021</v>
      </c>
      <c r="DJ85" s="5">
        <v>3.4</v>
      </c>
      <c r="DK85" s="6">
        <v>39021</v>
      </c>
      <c r="DL85" s="5">
        <v>2.4</v>
      </c>
      <c r="DM85" s="6">
        <v>39021</v>
      </c>
      <c r="DN85" s="5">
        <v>3.8</v>
      </c>
      <c r="DO85" s="6">
        <v>41639</v>
      </c>
      <c r="DP85" s="5">
        <v>1.9</v>
      </c>
      <c r="DQ85" s="6">
        <v>40847</v>
      </c>
      <c r="DR85" s="5">
        <v>-10.1</v>
      </c>
      <c r="DS85" s="6">
        <v>39021</v>
      </c>
      <c r="DT85" s="5">
        <v>17.03</v>
      </c>
      <c r="DU85" s="6">
        <v>39021</v>
      </c>
      <c r="DV85" s="5">
        <v>5.3</v>
      </c>
      <c r="DW85" s="6">
        <v>39021</v>
      </c>
      <c r="DX85" s="5">
        <v>-0.5</v>
      </c>
      <c r="DY85" s="6">
        <v>39021</v>
      </c>
      <c r="DZ85" s="5">
        <v>99.4</v>
      </c>
      <c r="EA85" s="6">
        <v>39021</v>
      </c>
      <c r="EB85" s="5">
        <v>101.3301</v>
      </c>
    </row>
    <row r="86" spans="1:132" x14ac:dyDescent="0.2">
      <c r="A86" s="6">
        <v>39051</v>
      </c>
      <c r="B86" s="5">
        <v>50.3</v>
      </c>
      <c r="C86" s="6">
        <v>39051</v>
      </c>
      <c r="D86" s="5">
        <v>50.8</v>
      </c>
      <c r="E86" s="6">
        <v>39051</v>
      </c>
      <c r="F86" s="5">
        <v>53.5</v>
      </c>
      <c r="G86" s="6">
        <v>39051</v>
      </c>
      <c r="H86" s="5">
        <v>54.5</v>
      </c>
      <c r="O86" s="6">
        <v>39051</v>
      </c>
      <c r="P86" s="5">
        <v>50.5</v>
      </c>
      <c r="Q86" s="6">
        <v>39599</v>
      </c>
      <c r="R86" s="5">
        <v>-3.9</v>
      </c>
      <c r="S86" s="6">
        <v>39599</v>
      </c>
      <c r="T86" s="5">
        <v>0</v>
      </c>
      <c r="U86" s="6">
        <v>40663</v>
      </c>
      <c r="V86" s="5">
        <v>10.5</v>
      </c>
      <c r="W86" s="6">
        <v>40755</v>
      </c>
      <c r="X86" s="5">
        <v>7.3</v>
      </c>
      <c r="Y86" s="6">
        <v>39051</v>
      </c>
      <c r="Z86" s="5">
        <v>4.5</v>
      </c>
      <c r="AA86" s="6">
        <v>39051</v>
      </c>
      <c r="AB86" s="5">
        <v>3</v>
      </c>
      <c r="AC86" s="6">
        <v>43039</v>
      </c>
      <c r="AD86" s="5">
        <v>17</v>
      </c>
      <c r="AE86" s="6">
        <v>39051</v>
      </c>
      <c r="AF86" s="5">
        <v>92.1</v>
      </c>
      <c r="AG86" s="6">
        <v>39051</v>
      </c>
      <c r="AH86" s="5">
        <v>105.3</v>
      </c>
      <c r="AI86" s="6">
        <v>39051</v>
      </c>
      <c r="AJ86" s="5">
        <v>99.5</v>
      </c>
      <c r="AK86" s="6">
        <v>39051</v>
      </c>
      <c r="AL86" s="5">
        <v>219</v>
      </c>
      <c r="AM86" s="6">
        <v>39051</v>
      </c>
      <c r="AN86" s="5">
        <v>138020</v>
      </c>
      <c r="AO86" s="6">
        <v>42735</v>
      </c>
      <c r="AP86" s="5">
        <v>88</v>
      </c>
      <c r="AQ86" s="6">
        <v>39051</v>
      </c>
      <c r="AR86" s="5">
        <v>4.5</v>
      </c>
      <c r="AS86" s="6">
        <v>41305</v>
      </c>
      <c r="AT86" s="5">
        <v>34.4</v>
      </c>
      <c r="AU86" s="6">
        <v>39051</v>
      </c>
      <c r="AV86" s="5">
        <v>-0.1</v>
      </c>
      <c r="AW86" s="6">
        <v>39051</v>
      </c>
      <c r="AX86" s="5">
        <v>0.1</v>
      </c>
      <c r="AY86" s="6">
        <v>39051</v>
      </c>
      <c r="AZ86" s="5">
        <v>-0.03</v>
      </c>
      <c r="BA86" s="6">
        <v>39051</v>
      </c>
      <c r="BB86" s="5">
        <v>7400</v>
      </c>
      <c r="BC86" s="6">
        <v>39051</v>
      </c>
      <c r="BD86" s="5">
        <v>3.4</v>
      </c>
      <c r="BE86" s="6">
        <v>39051</v>
      </c>
      <c r="BF86" s="5">
        <v>16.18</v>
      </c>
      <c r="BG86" s="6">
        <v>39051</v>
      </c>
      <c r="BH86" s="5">
        <v>16.128</v>
      </c>
      <c r="BI86" s="6">
        <v>39051</v>
      </c>
      <c r="BJ86" s="5">
        <v>3.4</v>
      </c>
      <c r="BK86" s="6">
        <v>39051</v>
      </c>
      <c r="BL86" s="5">
        <v>0.2</v>
      </c>
      <c r="BM86" s="6">
        <v>39051</v>
      </c>
      <c r="BN86" s="5">
        <v>5.58</v>
      </c>
      <c r="BO86" s="6">
        <v>39051</v>
      </c>
      <c r="BP86" s="5">
        <v>1</v>
      </c>
      <c r="BQ86" s="6">
        <v>39051</v>
      </c>
      <c r="BR86" s="5">
        <v>1570</v>
      </c>
      <c r="BS86" s="6">
        <v>39051</v>
      </c>
      <c r="BT86" s="5">
        <v>1535</v>
      </c>
      <c r="BU86" s="6">
        <v>39051</v>
      </c>
      <c r="BV86" s="5">
        <v>-0.31</v>
      </c>
      <c r="BW86" s="6">
        <v>39051</v>
      </c>
      <c r="BX86" s="5">
        <v>1003</v>
      </c>
      <c r="BY86" s="6">
        <v>39051</v>
      </c>
      <c r="BZ86" s="5">
        <v>14.3</v>
      </c>
      <c r="CA86" s="6">
        <v>39051</v>
      </c>
      <c r="CB86" s="5">
        <v>6.3</v>
      </c>
      <c r="CC86" s="6">
        <v>39051</v>
      </c>
      <c r="CD86" s="5">
        <v>-58.939</v>
      </c>
      <c r="CE86" s="8">
        <v>39051</v>
      </c>
      <c r="CF86" s="5">
        <v>8.9</v>
      </c>
      <c r="CG86" s="6">
        <v>39051</v>
      </c>
      <c r="CH86" s="5">
        <v>2.6</v>
      </c>
      <c r="CI86" s="6">
        <v>39051</v>
      </c>
      <c r="CJ86" s="5">
        <v>3.6</v>
      </c>
      <c r="CK86" s="6">
        <v>39022</v>
      </c>
      <c r="CL86" s="5">
        <v>2.39</v>
      </c>
      <c r="CM86" s="6">
        <v>39051</v>
      </c>
      <c r="CN86" s="5">
        <v>0</v>
      </c>
      <c r="CO86" s="6">
        <v>39051</v>
      </c>
      <c r="CP86" s="5">
        <v>0.1</v>
      </c>
      <c r="CQ86" s="6">
        <v>39051</v>
      </c>
      <c r="CR86" s="5">
        <v>2</v>
      </c>
      <c r="CS86" s="6">
        <v>39051</v>
      </c>
      <c r="CT86" s="5">
        <v>2.6</v>
      </c>
      <c r="CU86" s="6">
        <v>39051</v>
      </c>
      <c r="CV86" s="5">
        <v>2.2842199999999999</v>
      </c>
      <c r="CW86" s="6">
        <v>43008</v>
      </c>
      <c r="CX86" s="5">
        <v>2.6</v>
      </c>
      <c r="CY86" s="6">
        <v>42674</v>
      </c>
      <c r="CZ86" s="5">
        <v>0.3</v>
      </c>
      <c r="DA86" s="6">
        <v>39051</v>
      </c>
      <c r="DB86" s="5">
        <v>0.5</v>
      </c>
      <c r="DC86" s="6">
        <v>39051</v>
      </c>
      <c r="DD86" s="5">
        <v>3.5</v>
      </c>
      <c r="DE86" s="6">
        <v>39051</v>
      </c>
      <c r="DF86" s="5">
        <v>0.1</v>
      </c>
      <c r="DG86" s="6">
        <v>39051</v>
      </c>
      <c r="DH86" s="5">
        <v>5.0999999999999996</v>
      </c>
      <c r="DI86" s="6">
        <v>39051</v>
      </c>
      <c r="DJ86" s="5">
        <v>3.1</v>
      </c>
      <c r="DK86" s="6">
        <v>39051</v>
      </c>
      <c r="DL86" s="5">
        <v>2.7</v>
      </c>
      <c r="DM86" s="6">
        <v>39051</v>
      </c>
      <c r="DN86" s="5">
        <v>3.9</v>
      </c>
      <c r="DO86" s="6">
        <v>41670</v>
      </c>
      <c r="DP86" s="5">
        <v>2</v>
      </c>
      <c r="DQ86" s="6">
        <v>40877</v>
      </c>
      <c r="DR86" s="5">
        <v>-0.4</v>
      </c>
      <c r="DS86" s="6">
        <v>39051</v>
      </c>
      <c r="DT86" s="5">
        <v>18.61</v>
      </c>
      <c r="DU86" s="6">
        <v>39051</v>
      </c>
      <c r="DV86" s="5">
        <v>5.6</v>
      </c>
      <c r="DW86" s="6">
        <v>39051</v>
      </c>
      <c r="DX86" s="5">
        <v>-0.4</v>
      </c>
      <c r="DY86" s="6">
        <v>39051</v>
      </c>
      <c r="DZ86" s="5">
        <v>99.2</v>
      </c>
      <c r="EA86" s="6">
        <v>39051</v>
      </c>
      <c r="EB86" s="5">
        <v>101.4443</v>
      </c>
    </row>
    <row r="87" spans="1:132" x14ac:dyDescent="0.2">
      <c r="A87" s="6">
        <v>39082</v>
      </c>
      <c r="B87" s="5">
        <v>51.4</v>
      </c>
      <c r="C87" s="6">
        <v>39082</v>
      </c>
      <c r="D87" s="5">
        <v>51.4</v>
      </c>
      <c r="E87" s="6">
        <v>39082</v>
      </c>
      <c r="F87" s="5">
        <v>47.5</v>
      </c>
      <c r="G87" s="6">
        <v>39082</v>
      </c>
      <c r="H87" s="5">
        <v>53.7</v>
      </c>
      <c r="O87" s="6">
        <v>39082</v>
      </c>
      <c r="P87" s="5">
        <v>51.6</v>
      </c>
      <c r="Q87" s="6">
        <v>39629</v>
      </c>
      <c r="R87" s="5">
        <v>-8.1999999999999993</v>
      </c>
      <c r="S87" s="6">
        <v>39629</v>
      </c>
      <c r="T87" s="5">
        <v>-5</v>
      </c>
      <c r="U87" s="6">
        <v>40694</v>
      </c>
      <c r="V87" s="5">
        <v>-0.6</v>
      </c>
      <c r="W87" s="6">
        <v>40786</v>
      </c>
      <c r="X87" s="5">
        <v>-2.1</v>
      </c>
      <c r="Y87" s="6">
        <v>39082</v>
      </c>
      <c r="Z87" s="5">
        <v>-1.8</v>
      </c>
      <c r="AA87" s="6">
        <v>39082</v>
      </c>
      <c r="AB87" s="5">
        <v>-4</v>
      </c>
      <c r="AC87" s="6">
        <v>43069</v>
      </c>
      <c r="AD87" s="5">
        <v>16</v>
      </c>
      <c r="AE87" s="6">
        <v>39082</v>
      </c>
      <c r="AF87" s="5">
        <v>91.7</v>
      </c>
      <c r="AG87" s="6">
        <v>39082</v>
      </c>
      <c r="AH87" s="5">
        <v>110</v>
      </c>
      <c r="AI87" s="6">
        <v>39082</v>
      </c>
      <c r="AJ87" s="5">
        <v>96.5</v>
      </c>
      <c r="AK87" s="6">
        <v>39082</v>
      </c>
      <c r="AL87" s="5">
        <v>183</v>
      </c>
      <c r="AM87" s="6">
        <v>39082</v>
      </c>
      <c r="AN87" s="5">
        <v>138409</v>
      </c>
      <c r="AO87" s="6">
        <v>42766</v>
      </c>
      <c r="AP87" s="5">
        <v>-51</v>
      </c>
      <c r="AQ87" s="6">
        <v>39082</v>
      </c>
      <c r="AR87" s="5">
        <v>4.4000000000000004</v>
      </c>
      <c r="AS87" s="6">
        <v>41333</v>
      </c>
      <c r="AT87" s="5">
        <v>34.5</v>
      </c>
      <c r="AU87" s="6">
        <v>39082</v>
      </c>
      <c r="AV87" s="5">
        <v>1.2</v>
      </c>
      <c r="AW87" s="6">
        <v>39082</v>
      </c>
      <c r="AX87" s="5">
        <v>1.5</v>
      </c>
      <c r="AY87" s="6">
        <v>39082</v>
      </c>
      <c r="AZ87" s="5">
        <v>1.03</v>
      </c>
      <c r="BA87" s="6">
        <v>39082</v>
      </c>
      <c r="BB87" s="5">
        <v>7040</v>
      </c>
      <c r="BC87" s="6">
        <v>39082</v>
      </c>
      <c r="BD87" s="5">
        <v>4.8</v>
      </c>
      <c r="BE87" s="6">
        <v>39082</v>
      </c>
      <c r="BF87" s="5">
        <v>16.64</v>
      </c>
      <c r="BG87" s="6">
        <v>39082</v>
      </c>
      <c r="BH87" s="5">
        <v>16.568999999999999</v>
      </c>
      <c r="BI87" s="6">
        <v>39082</v>
      </c>
      <c r="BJ87" s="5">
        <v>4.7</v>
      </c>
      <c r="BK87" s="6">
        <v>39082</v>
      </c>
      <c r="BL87" s="5">
        <v>1.2</v>
      </c>
      <c r="BM87" s="6">
        <v>39082</v>
      </c>
      <c r="BN87" s="5">
        <v>6.78</v>
      </c>
      <c r="BO87" s="6">
        <v>39082</v>
      </c>
      <c r="BP87" s="5">
        <v>-0.4</v>
      </c>
      <c r="BQ87" s="6">
        <v>39082</v>
      </c>
      <c r="BR87" s="5">
        <v>1649</v>
      </c>
      <c r="BS87" s="6">
        <v>39082</v>
      </c>
      <c r="BT87" s="5">
        <v>1638</v>
      </c>
      <c r="BU87" s="6">
        <v>39082</v>
      </c>
      <c r="BV87" s="5">
        <v>0.95</v>
      </c>
      <c r="BW87" s="6">
        <v>39082</v>
      </c>
      <c r="BX87" s="5">
        <v>998</v>
      </c>
      <c r="BY87" s="6">
        <v>39082</v>
      </c>
      <c r="BZ87" s="5">
        <v>13.2</v>
      </c>
      <c r="CA87" s="6">
        <v>39082</v>
      </c>
      <c r="CB87" s="5">
        <v>6.9</v>
      </c>
      <c r="CC87" s="6">
        <v>39082</v>
      </c>
      <c r="CD87" s="5">
        <v>-61.881999999999998</v>
      </c>
      <c r="CE87" s="8">
        <v>39082</v>
      </c>
      <c r="CF87" s="5">
        <v>8.6999999999999993</v>
      </c>
      <c r="CG87" s="6">
        <v>39082</v>
      </c>
      <c r="CH87" s="5">
        <v>2.7</v>
      </c>
      <c r="CI87" s="6">
        <v>39082</v>
      </c>
      <c r="CJ87" s="5">
        <v>2</v>
      </c>
      <c r="CK87" s="6">
        <v>39052</v>
      </c>
      <c r="CL87" s="5">
        <v>3.62</v>
      </c>
      <c r="CM87" s="6">
        <v>39082</v>
      </c>
      <c r="CN87" s="5">
        <v>0.5</v>
      </c>
      <c r="CO87" s="6">
        <v>39082</v>
      </c>
      <c r="CP87" s="5">
        <v>0.1</v>
      </c>
      <c r="CQ87" s="6">
        <v>39082</v>
      </c>
      <c r="CR87" s="5">
        <v>2.5</v>
      </c>
      <c r="CS87" s="6">
        <v>39082</v>
      </c>
      <c r="CT87" s="5">
        <v>2.6</v>
      </c>
      <c r="CU87" s="6">
        <v>39082</v>
      </c>
      <c r="CV87" s="5">
        <v>2.3155999999999999</v>
      </c>
      <c r="CW87" s="6">
        <v>43039</v>
      </c>
      <c r="CX87" s="5">
        <v>2.8</v>
      </c>
      <c r="CY87" s="6">
        <v>42704</v>
      </c>
      <c r="CZ87" s="5">
        <v>0.2</v>
      </c>
      <c r="DA87" s="6">
        <v>39082</v>
      </c>
      <c r="DB87" s="5">
        <v>0.9</v>
      </c>
      <c r="DC87" s="6">
        <v>39082</v>
      </c>
      <c r="DD87" s="5">
        <v>3.7</v>
      </c>
      <c r="DE87" s="6">
        <v>39082</v>
      </c>
      <c r="DF87" s="5">
        <v>0.9</v>
      </c>
      <c r="DG87" s="6">
        <v>39082</v>
      </c>
      <c r="DH87" s="5">
        <v>5.6</v>
      </c>
      <c r="DI87" s="6">
        <v>39082</v>
      </c>
      <c r="DJ87" s="5">
        <v>3.3</v>
      </c>
      <c r="DK87" s="6">
        <v>39082</v>
      </c>
      <c r="DL87" s="5">
        <v>2.6</v>
      </c>
      <c r="DM87" s="6">
        <v>39082</v>
      </c>
      <c r="DN87" s="5">
        <v>4</v>
      </c>
      <c r="DO87" s="6">
        <v>41698</v>
      </c>
      <c r="DP87" s="5">
        <v>2.2999999999999998</v>
      </c>
      <c r="DQ87" s="6">
        <v>40908</v>
      </c>
      <c r="DR87" s="5">
        <v>-2.4</v>
      </c>
      <c r="DS87" s="6">
        <v>39082</v>
      </c>
      <c r="DT87" s="5">
        <v>20</v>
      </c>
      <c r="DU87" s="6">
        <v>39082</v>
      </c>
      <c r="DV87" s="5">
        <v>5.8</v>
      </c>
      <c r="DW87" s="6">
        <v>39082</v>
      </c>
      <c r="DX87" s="5">
        <v>-0.6</v>
      </c>
      <c r="DY87" s="6">
        <v>39082</v>
      </c>
      <c r="DZ87" s="5">
        <v>99.5</v>
      </c>
      <c r="EA87" s="6">
        <v>39082</v>
      </c>
      <c r="EB87" s="5">
        <v>101.5673</v>
      </c>
    </row>
    <row r="88" spans="1:132" x14ac:dyDescent="0.2">
      <c r="A88" s="6">
        <v>39113</v>
      </c>
      <c r="B88" s="5">
        <v>50.4</v>
      </c>
      <c r="C88" s="6">
        <v>39113</v>
      </c>
      <c r="D88" s="5">
        <v>55.5</v>
      </c>
      <c r="E88" s="6">
        <v>39113</v>
      </c>
      <c r="F88" s="5">
        <v>53.6</v>
      </c>
      <c r="G88" s="6">
        <v>39113</v>
      </c>
      <c r="H88" s="5">
        <v>55.4</v>
      </c>
      <c r="O88" s="6">
        <v>39113</v>
      </c>
      <c r="P88" s="5">
        <v>50.8</v>
      </c>
      <c r="Q88" s="6">
        <v>39660</v>
      </c>
      <c r="R88" s="5">
        <v>-5.2</v>
      </c>
      <c r="S88" s="6">
        <v>39660</v>
      </c>
      <c r="T88" s="5">
        <v>8</v>
      </c>
      <c r="U88" s="6">
        <v>40724</v>
      </c>
      <c r="V88" s="5">
        <v>-19.600000000000001</v>
      </c>
      <c r="W88" s="6">
        <v>40816</v>
      </c>
      <c r="X88" s="5">
        <v>2.1</v>
      </c>
      <c r="Y88" s="6">
        <v>39113</v>
      </c>
      <c r="Z88" s="5">
        <v>7.5</v>
      </c>
      <c r="AA88" s="6">
        <v>39113</v>
      </c>
      <c r="AB88" s="5">
        <v>-7</v>
      </c>
      <c r="AC88" s="6">
        <v>43100</v>
      </c>
      <c r="AD88" s="5">
        <v>14</v>
      </c>
      <c r="AE88" s="6">
        <v>39113</v>
      </c>
      <c r="AF88" s="5">
        <v>96.9</v>
      </c>
      <c r="AG88" s="6">
        <v>39113</v>
      </c>
      <c r="AH88" s="5">
        <v>110.2</v>
      </c>
      <c r="AI88" s="6">
        <v>39113</v>
      </c>
      <c r="AJ88" s="5">
        <v>98.7</v>
      </c>
      <c r="AK88" s="6">
        <v>39113</v>
      </c>
      <c r="AL88" s="5">
        <v>224</v>
      </c>
      <c r="AM88" s="6">
        <v>39113</v>
      </c>
      <c r="AN88" s="5">
        <v>138549</v>
      </c>
      <c r="AO88" s="6">
        <v>42794</v>
      </c>
      <c r="AP88" s="5">
        <v>146</v>
      </c>
      <c r="AQ88" s="6">
        <v>39113</v>
      </c>
      <c r="AR88" s="5">
        <v>4.5999999999999996</v>
      </c>
      <c r="AS88" s="6">
        <v>41364</v>
      </c>
      <c r="AT88" s="5">
        <v>34.5</v>
      </c>
      <c r="AU88" s="6">
        <v>39113</v>
      </c>
      <c r="AV88" s="5">
        <v>0.2</v>
      </c>
      <c r="AW88" s="6">
        <v>39113</v>
      </c>
      <c r="AX88" s="5">
        <v>-0.4</v>
      </c>
      <c r="AY88" s="6">
        <v>39113</v>
      </c>
      <c r="AZ88" s="5">
        <v>-0.36</v>
      </c>
      <c r="BA88" s="6">
        <v>39113</v>
      </c>
      <c r="BB88" s="5">
        <v>7543</v>
      </c>
      <c r="BC88" s="6">
        <v>39113</v>
      </c>
      <c r="BD88" s="5">
        <v>2.2000000000000002</v>
      </c>
      <c r="BE88" s="6">
        <v>39113</v>
      </c>
      <c r="BF88" s="5">
        <v>16.440000000000001</v>
      </c>
      <c r="BG88" s="6">
        <v>39113</v>
      </c>
      <c r="BH88" s="5">
        <v>16.402000000000001</v>
      </c>
      <c r="BI88" s="6">
        <v>39113</v>
      </c>
      <c r="BJ88" s="5">
        <v>1.8</v>
      </c>
      <c r="BK88" s="6">
        <v>39113</v>
      </c>
      <c r="BL88" s="5">
        <v>0</v>
      </c>
      <c r="BM88" s="6">
        <v>39113</v>
      </c>
      <c r="BN88" s="5">
        <v>4.57</v>
      </c>
      <c r="BO88" s="6">
        <v>39113</v>
      </c>
      <c r="BP88" s="5">
        <v>0.3</v>
      </c>
      <c r="BQ88" s="6">
        <v>39113</v>
      </c>
      <c r="BR88" s="5">
        <v>1409</v>
      </c>
      <c r="BS88" s="6">
        <v>39113</v>
      </c>
      <c r="BT88" s="5">
        <v>1626</v>
      </c>
      <c r="BU88" s="6">
        <v>39113</v>
      </c>
      <c r="BV88" s="5">
        <v>-10.31</v>
      </c>
      <c r="BW88" s="6">
        <v>39113</v>
      </c>
      <c r="BX88" s="5">
        <v>891</v>
      </c>
      <c r="BY88" s="6">
        <v>39113</v>
      </c>
      <c r="BZ88" s="5">
        <v>12.8</v>
      </c>
      <c r="CA88" s="6">
        <v>39113</v>
      </c>
      <c r="CB88" s="5">
        <v>3.2</v>
      </c>
      <c r="CC88" s="6">
        <v>39113</v>
      </c>
      <c r="CD88" s="5">
        <v>-58.014000000000003</v>
      </c>
      <c r="CE88" s="8">
        <v>39113</v>
      </c>
      <c r="CF88" s="5">
        <v>7.7</v>
      </c>
      <c r="CG88" s="6">
        <v>39113</v>
      </c>
      <c r="CH88" s="5">
        <v>-2.2999999999999998</v>
      </c>
      <c r="CI88" s="6">
        <v>39113</v>
      </c>
      <c r="CJ88" s="5">
        <v>-2.7</v>
      </c>
      <c r="CK88" s="6">
        <v>39084</v>
      </c>
      <c r="CL88" s="5">
        <v>1.97</v>
      </c>
      <c r="CM88" s="6">
        <v>39113</v>
      </c>
      <c r="CN88" s="5">
        <v>0.2</v>
      </c>
      <c r="CO88" s="6">
        <v>39113</v>
      </c>
      <c r="CP88" s="5">
        <v>0.2</v>
      </c>
      <c r="CQ88" s="6">
        <v>39113</v>
      </c>
      <c r="CR88" s="5">
        <v>2.1</v>
      </c>
      <c r="CS88" s="6">
        <v>39113</v>
      </c>
      <c r="CT88" s="5">
        <v>2.7</v>
      </c>
      <c r="CU88" s="6">
        <v>39113</v>
      </c>
      <c r="CV88" s="5">
        <v>2.5004499999999998</v>
      </c>
      <c r="CW88" s="6">
        <v>43069</v>
      </c>
      <c r="CX88" s="5">
        <v>3</v>
      </c>
      <c r="CY88" s="6">
        <v>42735</v>
      </c>
      <c r="CZ88" s="5">
        <v>0.3</v>
      </c>
      <c r="DA88" s="6">
        <v>39113</v>
      </c>
      <c r="DB88" s="5">
        <v>0.5</v>
      </c>
      <c r="DC88" s="6">
        <v>39113</v>
      </c>
      <c r="DD88" s="5">
        <v>2.6</v>
      </c>
      <c r="DE88" s="6">
        <v>39113</v>
      </c>
      <c r="DF88" s="5">
        <v>0.5</v>
      </c>
      <c r="DG88" s="6">
        <v>39113</v>
      </c>
      <c r="DH88" s="5">
        <v>5.0999999999999996</v>
      </c>
      <c r="DI88" s="6">
        <v>39113</v>
      </c>
      <c r="DJ88" s="5">
        <v>8.9</v>
      </c>
      <c r="DK88" s="6">
        <v>39113</v>
      </c>
      <c r="DL88" s="5">
        <v>2.4</v>
      </c>
      <c r="DM88" s="6">
        <v>39113</v>
      </c>
      <c r="DN88" s="5">
        <v>4.2</v>
      </c>
      <c r="DO88" s="6">
        <v>41729</v>
      </c>
      <c r="DP88" s="5">
        <v>2.2000000000000002</v>
      </c>
      <c r="DQ88" s="6">
        <v>40939</v>
      </c>
      <c r="DR88" s="5">
        <v>-6.7</v>
      </c>
      <c r="DS88" s="6">
        <v>39113</v>
      </c>
      <c r="DT88" s="5">
        <v>28.08</v>
      </c>
      <c r="DU88" s="6">
        <v>39113</v>
      </c>
      <c r="DV88" s="5">
        <v>5.7</v>
      </c>
      <c r="DW88" s="6">
        <v>39113</v>
      </c>
      <c r="DX88" s="5">
        <v>-0.6</v>
      </c>
      <c r="DY88" s="6">
        <v>39113</v>
      </c>
      <c r="DZ88" s="5">
        <v>99.2</v>
      </c>
      <c r="EA88" s="6">
        <v>39113</v>
      </c>
      <c r="EB88" s="5">
        <v>101.6872</v>
      </c>
    </row>
    <row r="89" spans="1:132" x14ac:dyDescent="0.2">
      <c r="A89" s="6">
        <v>39141</v>
      </c>
      <c r="B89" s="5">
        <v>54.1</v>
      </c>
      <c r="C89" s="6">
        <v>39141</v>
      </c>
      <c r="D89" s="5">
        <v>59.1</v>
      </c>
      <c r="E89" s="6">
        <v>39141</v>
      </c>
      <c r="F89" s="5">
        <v>62.5</v>
      </c>
      <c r="G89" s="6">
        <v>39141</v>
      </c>
      <c r="H89" s="5">
        <v>54.2</v>
      </c>
      <c r="O89" s="6">
        <v>39141</v>
      </c>
      <c r="P89" s="5">
        <v>50.4</v>
      </c>
      <c r="Q89" s="6">
        <v>39691</v>
      </c>
      <c r="R89" s="5">
        <v>-0.9</v>
      </c>
      <c r="S89" s="6">
        <v>39691</v>
      </c>
      <c r="T89" s="5">
        <v>6</v>
      </c>
      <c r="U89" s="6">
        <v>40755</v>
      </c>
      <c r="V89" s="5">
        <v>-3.3</v>
      </c>
      <c r="W89" s="6">
        <v>40847</v>
      </c>
      <c r="X89" s="5">
        <v>11.1</v>
      </c>
      <c r="Y89" s="6">
        <v>39141</v>
      </c>
      <c r="Z89" s="5">
        <v>3.5</v>
      </c>
      <c r="AA89" s="6">
        <v>39141</v>
      </c>
      <c r="AB89" s="5">
        <v>-5</v>
      </c>
      <c r="AC89" s="6">
        <v>43131</v>
      </c>
      <c r="AD89" s="5">
        <v>12</v>
      </c>
      <c r="AE89" s="6">
        <v>39141</v>
      </c>
      <c r="AF89" s="5">
        <v>91.3</v>
      </c>
      <c r="AG89" s="6">
        <v>39141</v>
      </c>
      <c r="AH89" s="5">
        <v>111.2</v>
      </c>
      <c r="AI89" s="6">
        <v>39141</v>
      </c>
      <c r="AJ89" s="5">
        <v>98.3</v>
      </c>
      <c r="AK89" s="6">
        <v>39141</v>
      </c>
      <c r="AL89" s="5">
        <v>81</v>
      </c>
      <c r="AM89" s="6">
        <v>39141</v>
      </c>
      <c r="AN89" s="5">
        <v>138197</v>
      </c>
      <c r="AO89" s="6">
        <v>42825</v>
      </c>
      <c r="AP89" s="5">
        <v>219</v>
      </c>
      <c r="AQ89" s="6">
        <v>39141</v>
      </c>
      <c r="AR89" s="5">
        <v>4.5</v>
      </c>
      <c r="AS89" s="6">
        <v>41394</v>
      </c>
      <c r="AT89" s="5">
        <v>34.4</v>
      </c>
      <c r="AU89" s="6">
        <v>39141</v>
      </c>
      <c r="AV89" s="5">
        <v>0.1</v>
      </c>
      <c r="AW89" s="6">
        <v>39141</v>
      </c>
      <c r="AX89" s="5">
        <v>0.3</v>
      </c>
      <c r="AY89" s="6">
        <v>39141</v>
      </c>
      <c r="AZ89" s="5">
        <v>0.96</v>
      </c>
      <c r="BA89" s="6">
        <v>39141</v>
      </c>
      <c r="BB89" s="5">
        <v>7634</v>
      </c>
      <c r="BC89" s="6">
        <v>39141</v>
      </c>
      <c r="BD89" s="5">
        <v>3.7</v>
      </c>
      <c r="BE89" s="6">
        <v>39141</v>
      </c>
      <c r="BF89" s="5">
        <v>16.82</v>
      </c>
      <c r="BG89" s="6">
        <v>39141</v>
      </c>
      <c r="BH89" s="5">
        <v>16.704000000000001</v>
      </c>
      <c r="BI89" s="6">
        <v>39141</v>
      </c>
      <c r="BJ89" s="5">
        <v>2.6</v>
      </c>
      <c r="BK89" s="6">
        <v>39141</v>
      </c>
      <c r="BL89" s="5">
        <v>0.1</v>
      </c>
      <c r="BM89" s="6">
        <v>39141</v>
      </c>
      <c r="BN89" s="5">
        <v>5.45</v>
      </c>
      <c r="BO89" s="6">
        <v>39141</v>
      </c>
      <c r="BP89" s="5">
        <v>0.4</v>
      </c>
      <c r="BQ89" s="6">
        <v>39141</v>
      </c>
      <c r="BR89" s="5">
        <v>1480</v>
      </c>
      <c r="BS89" s="6">
        <v>39141</v>
      </c>
      <c r="BT89" s="5">
        <v>1598</v>
      </c>
      <c r="BU89" s="6">
        <v>39141</v>
      </c>
      <c r="BV89" s="5">
        <v>0.87</v>
      </c>
      <c r="BW89" s="6">
        <v>39141</v>
      </c>
      <c r="BX89" s="5">
        <v>828</v>
      </c>
      <c r="BY89" s="6">
        <v>39141</v>
      </c>
      <c r="BZ89" s="5">
        <v>10.8</v>
      </c>
      <c r="CA89" s="6">
        <v>39141</v>
      </c>
      <c r="CB89" s="5">
        <v>4.9000000000000004</v>
      </c>
      <c r="CC89" s="6">
        <v>39141</v>
      </c>
      <c r="CD89" s="5">
        <v>-58.478999999999999</v>
      </c>
      <c r="CE89" s="8">
        <v>39141</v>
      </c>
      <c r="CF89" s="5">
        <v>9.4</v>
      </c>
      <c r="CG89" s="6">
        <v>39141</v>
      </c>
      <c r="CH89" s="5">
        <v>0.6</v>
      </c>
      <c r="CI89" s="6">
        <v>39141</v>
      </c>
      <c r="CJ89" s="5">
        <v>-0.9</v>
      </c>
      <c r="CK89" s="6">
        <v>39114</v>
      </c>
      <c r="CL89" s="5">
        <v>2.71</v>
      </c>
      <c r="CM89" s="6">
        <v>39141</v>
      </c>
      <c r="CN89" s="5">
        <v>0.4</v>
      </c>
      <c r="CO89" s="6">
        <v>39141</v>
      </c>
      <c r="CP89" s="5">
        <v>0.3</v>
      </c>
      <c r="CQ89" s="6">
        <v>39141</v>
      </c>
      <c r="CR89" s="5">
        <v>2.4</v>
      </c>
      <c r="CS89" s="6">
        <v>39141</v>
      </c>
      <c r="CT89" s="5">
        <v>2.7</v>
      </c>
      <c r="CU89" s="6">
        <v>39141</v>
      </c>
      <c r="CV89" s="5">
        <v>2.55646</v>
      </c>
      <c r="CW89" s="6">
        <v>43100</v>
      </c>
      <c r="CX89" s="5">
        <v>2.5</v>
      </c>
      <c r="CY89" s="6">
        <v>42766</v>
      </c>
      <c r="CZ89" s="5">
        <v>0.4</v>
      </c>
      <c r="DA89" s="6">
        <v>39141</v>
      </c>
      <c r="DB89" s="5">
        <v>0.7</v>
      </c>
      <c r="DC89" s="6">
        <v>39141</v>
      </c>
      <c r="DD89" s="5">
        <v>2.5</v>
      </c>
      <c r="DE89" s="6">
        <v>39141</v>
      </c>
      <c r="DF89" s="5">
        <v>0.3</v>
      </c>
      <c r="DG89" s="6">
        <v>39141</v>
      </c>
      <c r="DH89" s="5">
        <v>5.2</v>
      </c>
      <c r="DI89" s="6">
        <v>39141</v>
      </c>
      <c r="DJ89" s="5">
        <v>8.6999999999999993</v>
      </c>
      <c r="DK89" s="6">
        <v>39141</v>
      </c>
      <c r="DL89" s="5">
        <v>2.8</v>
      </c>
      <c r="DM89" s="6">
        <v>39141</v>
      </c>
      <c r="DN89" s="5">
        <v>4.0999999999999996</v>
      </c>
      <c r="DO89" s="6">
        <v>41759</v>
      </c>
      <c r="DP89" s="5">
        <v>2</v>
      </c>
      <c r="DQ89" s="6">
        <v>40968</v>
      </c>
      <c r="DR89" s="5">
        <v>11.7</v>
      </c>
      <c r="DS89" s="6">
        <v>39141</v>
      </c>
      <c r="DT89" s="5">
        <v>29.09</v>
      </c>
      <c r="DU89" s="6">
        <v>39141</v>
      </c>
      <c r="DV89" s="5">
        <v>5.6</v>
      </c>
      <c r="DW89" s="6">
        <v>39141</v>
      </c>
      <c r="DX89" s="5">
        <v>-1.1000000000000001</v>
      </c>
      <c r="DY89" s="6">
        <v>39141</v>
      </c>
      <c r="DZ89" s="5">
        <v>99.2</v>
      </c>
      <c r="EA89" s="6">
        <v>39141</v>
      </c>
      <c r="EB89" s="5">
        <v>101.8049</v>
      </c>
    </row>
    <row r="90" spans="1:132" x14ac:dyDescent="0.2">
      <c r="A90" s="6">
        <v>39172</v>
      </c>
      <c r="B90" s="5">
        <v>52.8</v>
      </c>
      <c r="C90" s="6">
        <v>39172</v>
      </c>
      <c r="D90" s="5">
        <v>56</v>
      </c>
      <c r="E90" s="6">
        <v>39172</v>
      </c>
      <c r="F90" s="5">
        <v>65.5</v>
      </c>
      <c r="G90" s="6">
        <v>39172</v>
      </c>
      <c r="H90" s="5">
        <v>52.1</v>
      </c>
      <c r="O90" s="6">
        <v>39172</v>
      </c>
      <c r="P90" s="5">
        <v>58.9</v>
      </c>
      <c r="Q90" s="6">
        <v>39721</v>
      </c>
      <c r="R90" s="5">
        <v>-8.1</v>
      </c>
      <c r="S90" s="6">
        <v>39721</v>
      </c>
      <c r="T90" s="5">
        <v>-8</v>
      </c>
      <c r="U90" s="6">
        <v>40786</v>
      </c>
      <c r="V90" s="5">
        <v>-12.4</v>
      </c>
      <c r="W90" s="6">
        <v>40877</v>
      </c>
      <c r="X90" s="5">
        <v>12.5</v>
      </c>
      <c r="Y90" s="6">
        <v>39172</v>
      </c>
      <c r="Z90" s="5">
        <v>2.8</v>
      </c>
      <c r="AA90" s="6">
        <v>39172</v>
      </c>
      <c r="AB90" s="5">
        <v>-12</v>
      </c>
      <c r="AC90" s="6">
        <v>43159</v>
      </c>
      <c r="AD90" s="5">
        <v>14</v>
      </c>
      <c r="AE90" s="6">
        <v>39172</v>
      </c>
      <c r="AF90" s="5">
        <v>88.4</v>
      </c>
      <c r="AG90" s="6">
        <v>39172</v>
      </c>
      <c r="AH90" s="5">
        <v>108.2</v>
      </c>
      <c r="AI90" s="6">
        <v>39172</v>
      </c>
      <c r="AJ90" s="5">
        <v>97.8</v>
      </c>
      <c r="AK90" s="6">
        <v>39172</v>
      </c>
      <c r="AL90" s="5">
        <v>226</v>
      </c>
      <c r="AM90" s="6">
        <v>39172</v>
      </c>
      <c r="AN90" s="5">
        <v>138497</v>
      </c>
      <c r="AO90" s="6">
        <v>42855</v>
      </c>
      <c r="AP90" s="5">
        <v>312</v>
      </c>
      <c r="AQ90" s="6">
        <v>39172</v>
      </c>
      <c r="AR90" s="5">
        <v>4.4000000000000004</v>
      </c>
      <c r="AS90" s="6">
        <v>41425</v>
      </c>
      <c r="AT90" s="5">
        <v>34.5</v>
      </c>
      <c r="AU90" s="6">
        <v>39172</v>
      </c>
      <c r="AV90" s="5">
        <v>0.7</v>
      </c>
      <c r="AW90" s="6">
        <v>39172</v>
      </c>
      <c r="AX90" s="5">
        <v>0.8</v>
      </c>
      <c r="AY90" s="6">
        <v>39172</v>
      </c>
      <c r="AZ90" s="5">
        <v>0.18</v>
      </c>
      <c r="BA90" s="6">
        <v>39172</v>
      </c>
      <c r="BB90" s="5">
        <v>8327</v>
      </c>
      <c r="BC90" s="6">
        <v>39172</v>
      </c>
      <c r="BD90" s="5">
        <v>4.5</v>
      </c>
      <c r="BE90" s="6">
        <v>39172</v>
      </c>
      <c r="BF90" s="5">
        <v>16.07</v>
      </c>
      <c r="BG90" s="6">
        <v>39172</v>
      </c>
      <c r="BH90" s="5">
        <v>16.015000000000001</v>
      </c>
      <c r="BI90" s="6">
        <v>39172</v>
      </c>
      <c r="BJ90" s="5">
        <v>3.2</v>
      </c>
      <c r="BK90" s="6">
        <v>39172</v>
      </c>
      <c r="BL90" s="5">
        <v>0.9</v>
      </c>
      <c r="BM90" s="6">
        <v>39172</v>
      </c>
      <c r="BN90" s="5">
        <v>6.32</v>
      </c>
      <c r="BO90" s="6">
        <v>39172</v>
      </c>
      <c r="BP90" s="5">
        <v>0.6</v>
      </c>
      <c r="BQ90" s="6">
        <v>39172</v>
      </c>
      <c r="BR90" s="5">
        <v>1495</v>
      </c>
      <c r="BS90" s="6">
        <v>39172</v>
      </c>
      <c r="BT90" s="5">
        <v>1596</v>
      </c>
      <c r="BU90" s="6">
        <v>39172</v>
      </c>
      <c r="BV90" s="5">
        <v>-5.7</v>
      </c>
      <c r="BW90" s="6">
        <v>39172</v>
      </c>
      <c r="BX90" s="5">
        <v>833</v>
      </c>
      <c r="BY90" s="6">
        <v>39172</v>
      </c>
      <c r="BZ90" s="5">
        <v>12.6</v>
      </c>
      <c r="CA90" s="6">
        <v>39172</v>
      </c>
      <c r="CB90" s="5">
        <v>8.1999999999999993</v>
      </c>
      <c r="CC90" s="6">
        <v>39172</v>
      </c>
      <c r="CD90" s="5">
        <v>-62.183</v>
      </c>
      <c r="CE90" s="8">
        <v>39172</v>
      </c>
      <c r="CF90" s="5">
        <v>7.8</v>
      </c>
      <c r="CG90" s="6">
        <v>39172</v>
      </c>
      <c r="CH90" s="5">
        <v>2.7</v>
      </c>
      <c r="CI90" s="6">
        <v>39172</v>
      </c>
      <c r="CJ90" s="5">
        <v>3.9</v>
      </c>
      <c r="CK90" s="6">
        <v>39142</v>
      </c>
      <c r="CL90" s="5">
        <v>2.69</v>
      </c>
      <c r="CM90" s="6">
        <v>39172</v>
      </c>
      <c r="CN90" s="5">
        <v>0.5</v>
      </c>
      <c r="CO90" s="6">
        <v>39172</v>
      </c>
      <c r="CP90" s="5">
        <v>0.1</v>
      </c>
      <c r="CQ90" s="6">
        <v>39172</v>
      </c>
      <c r="CR90" s="5">
        <v>2.8</v>
      </c>
      <c r="CS90" s="6">
        <v>39172</v>
      </c>
      <c r="CT90" s="5">
        <v>2.5</v>
      </c>
      <c r="CU90" s="6">
        <v>39172</v>
      </c>
      <c r="CV90" s="5">
        <v>2.3769900000000002</v>
      </c>
      <c r="CW90" s="6">
        <v>43131</v>
      </c>
      <c r="CX90" s="5">
        <v>2.6</v>
      </c>
      <c r="CY90" s="6">
        <v>42794</v>
      </c>
      <c r="CZ90" s="5">
        <v>0</v>
      </c>
      <c r="DA90" s="6">
        <v>39172</v>
      </c>
      <c r="DB90" s="5">
        <v>0.7</v>
      </c>
      <c r="DC90" s="6">
        <v>39172</v>
      </c>
      <c r="DD90" s="5">
        <v>2.4</v>
      </c>
      <c r="DE90" s="6">
        <v>39172</v>
      </c>
      <c r="DF90" s="5">
        <v>0.5</v>
      </c>
      <c r="DG90" s="6">
        <v>39172</v>
      </c>
      <c r="DH90" s="5">
        <v>5.2</v>
      </c>
      <c r="DI90" s="6">
        <v>39172</v>
      </c>
      <c r="DJ90" s="5">
        <v>8.5</v>
      </c>
      <c r="DK90" s="6">
        <v>39172</v>
      </c>
      <c r="DL90" s="5">
        <v>3</v>
      </c>
      <c r="DM90" s="6">
        <v>39172</v>
      </c>
      <c r="DN90" s="5">
        <v>4.3</v>
      </c>
      <c r="DO90" s="6">
        <v>41790</v>
      </c>
      <c r="DP90" s="5">
        <v>2.1</v>
      </c>
      <c r="DQ90" s="6">
        <v>40999</v>
      </c>
      <c r="DR90" s="5">
        <v>-1.3</v>
      </c>
      <c r="DS90" s="6">
        <v>39172</v>
      </c>
      <c r="DT90" s="5">
        <v>27.65</v>
      </c>
      <c r="DU90" s="6">
        <v>39172</v>
      </c>
      <c r="DV90" s="5">
        <v>5.9</v>
      </c>
      <c r="DW90" s="6">
        <v>39172</v>
      </c>
      <c r="DX90" s="5">
        <v>-1.2</v>
      </c>
      <c r="DY90" s="6">
        <v>39172</v>
      </c>
      <c r="DZ90" s="5">
        <v>99.5</v>
      </c>
      <c r="EA90" s="6">
        <v>39172</v>
      </c>
      <c r="EB90" s="5">
        <v>101.9267</v>
      </c>
    </row>
    <row r="91" spans="1:132" x14ac:dyDescent="0.2">
      <c r="A91" s="6">
        <v>39202</v>
      </c>
      <c r="B91" s="5">
        <v>52.7</v>
      </c>
      <c r="C91" s="6">
        <v>39202</v>
      </c>
      <c r="D91" s="5">
        <v>57.1</v>
      </c>
      <c r="E91" s="6">
        <v>39202</v>
      </c>
      <c r="F91" s="5">
        <v>73</v>
      </c>
      <c r="G91" s="6">
        <v>39202</v>
      </c>
      <c r="H91" s="5">
        <v>53.4</v>
      </c>
      <c r="O91" s="6">
        <v>39202</v>
      </c>
      <c r="P91" s="5">
        <v>54.5</v>
      </c>
      <c r="Q91" s="6">
        <v>39752</v>
      </c>
      <c r="R91" s="5">
        <v>-25.9</v>
      </c>
      <c r="S91" s="6">
        <v>39752</v>
      </c>
      <c r="T91" s="5">
        <v>-12</v>
      </c>
      <c r="U91" s="6">
        <v>40816</v>
      </c>
      <c r="V91" s="5">
        <v>-15.8</v>
      </c>
      <c r="W91" s="6">
        <v>40908</v>
      </c>
      <c r="X91" s="5">
        <v>-17.100000000000001</v>
      </c>
      <c r="Y91" s="6">
        <v>39202</v>
      </c>
      <c r="Z91" s="5">
        <v>2.9</v>
      </c>
      <c r="AA91" s="6">
        <v>39202</v>
      </c>
      <c r="AB91" s="5">
        <v>-9</v>
      </c>
      <c r="AC91" s="6">
        <v>43190</v>
      </c>
      <c r="AD91" s="5">
        <v>12</v>
      </c>
      <c r="AE91" s="6">
        <v>39202</v>
      </c>
      <c r="AF91" s="5">
        <v>87.1</v>
      </c>
      <c r="AG91" s="6">
        <v>39202</v>
      </c>
      <c r="AH91" s="5">
        <v>106.3</v>
      </c>
      <c r="AI91" s="6">
        <v>39202</v>
      </c>
      <c r="AJ91" s="5">
        <v>96.4</v>
      </c>
      <c r="AK91" s="6">
        <v>39202</v>
      </c>
      <c r="AL91" s="5">
        <v>60</v>
      </c>
      <c r="AM91" s="6">
        <v>39202</v>
      </c>
      <c r="AN91" s="5">
        <v>138060</v>
      </c>
      <c r="AO91" s="6">
        <v>42886</v>
      </c>
      <c r="AP91" s="5">
        <v>172</v>
      </c>
      <c r="AQ91" s="6">
        <v>39202</v>
      </c>
      <c r="AR91" s="5">
        <v>4.5</v>
      </c>
      <c r="AS91" s="6">
        <v>41455</v>
      </c>
      <c r="AT91" s="5">
        <v>34.5</v>
      </c>
      <c r="AU91" s="6">
        <v>39202</v>
      </c>
      <c r="AV91" s="5">
        <v>0.3</v>
      </c>
      <c r="AW91" s="6">
        <v>39202</v>
      </c>
      <c r="AX91" s="5">
        <v>0.6</v>
      </c>
      <c r="AY91" s="6">
        <v>39202</v>
      </c>
      <c r="AZ91" s="5">
        <v>0.67</v>
      </c>
      <c r="BA91" s="6">
        <v>39202</v>
      </c>
      <c r="BB91" s="5">
        <v>8214</v>
      </c>
      <c r="BC91" s="6">
        <v>39202</v>
      </c>
      <c r="BD91" s="5">
        <v>5.3</v>
      </c>
      <c r="BE91" s="6">
        <v>39202</v>
      </c>
      <c r="BF91" s="5">
        <v>16.28</v>
      </c>
      <c r="BG91" s="6">
        <v>39202</v>
      </c>
      <c r="BH91" s="5">
        <v>16.215</v>
      </c>
      <c r="BI91" s="6">
        <v>39202</v>
      </c>
      <c r="BJ91" s="5">
        <v>2.5</v>
      </c>
      <c r="BK91" s="6">
        <v>39202</v>
      </c>
      <c r="BL91" s="5">
        <v>-0.3</v>
      </c>
      <c r="BM91" s="6">
        <v>39202</v>
      </c>
      <c r="BN91" s="5">
        <v>7.44</v>
      </c>
      <c r="BO91" s="6">
        <v>39202</v>
      </c>
      <c r="BP91" s="5">
        <v>0.4</v>
      </c>
      <c r="BQ91" s="6">
        <v>39202</v>
      </c>
      <c r="BR91" s="5">
        <v>1490</v>
      </c>
      <c r="BS91" s="6">
        <v>39202</v>
      </c>
      <c r="BT91" s="5">
        <v>1470</v>
      </c>
      <c r="BU91" s="6">
        <v>39202</v>
      </c>
      <c r="BV91" s="5">
        <v>-3.11</v>
      </c>
      <c r="BW91" s="6">
        <v>39202</v>
      </c>
      <c r="BX91" s="5">
        <v>887</v>
      </c>
      <c r="BY91" s="6">
        <v>39202</v>
      </c>
      <c r="BZ91" s="5">
        <v>11.5</v>
      </c>
      <c r="CA91" s="6">
        <v>39202</v>
      </c>
      <c r="CB91" s="5">
        <v>6.4</v>
      </c>
      <c r="CC91" s="6">
        <v>39202</v>
      </c>
      <c r="CD91" s="5">
        <v>-60.494</v>
      </c>
      <c r="CE91" s="8">
        <v>39202</v>
      </c>
      <c r="CF91" s="5">
        <v>6.6</v>
      </c>
      <c r="CG91" s="6">
        <v>39202</v>
      </c>
      <c r="CH91" s="5">
        <v>1</v>
      </c>
      <c r="CI91" s="6">
        <v>39202</v>
      </c>
      <c r="CJ91" s="5">
        <v>1.7</v>
      </c>
      <c r="CK91" s="6">
        <v>39174</v>
      </c>
      <c r="CL91" s="5">
        <v>1.68</v>
      </c>
      <c r="CM91" s="6">
        <v>39202</v>
      </c>
      <c r="CN91" s="5">
        <v>0.3</v>
      </c>
      <c r="CO91" s="6">
        <v>39202</v>
      </c>
      <c r="CP91" s="5">
        <v>0.2</v>
      </c>
      <c r="CQ91" s="6">
        <v>39202</v>
      </c>
      <c r="CR91" s="5">
        <v>2.6</v>
      </c>
      <c r="CS91" s="6">
        <v>39202</v>
      </c>
      <c r="CT91" s="5">
        <v>2.2999999999999998</v>
      </c>
      <c r="CU91" s="6">
        <v>39202</v>
      </c>
      <c r="CV91" s="5">
        <v>2.2109700000000001</v>
      </c>
      <c r="CW91" s="6">
        <v>43159</v>
      </c>
      <c r="CX91" s="5">
        <v>2.8</v>
      </c>
      <c r="CY91" s="6">
        <v>42825</v>
      </c>
      <c r="CZ91" s="5">
        <v>0.2</v>
      </c>
      <c r="DA91" s="6">
        <v>39202</v>
      </c>
      <c r="DB91" s="5">
        <v>0.4</v>
      </c>
      <c r="DC91" s="6">
        <v>39202</v>
      </c>
      <c r="DD91" s="5">
        <v>2.6</v>
      </c>
      <c r="DE91" s="6">
        <v>39202</v>
      </c>
      <c r="DF91" s="5">
        <v>0.3</v>
      </c>
      <c r="DG91" s="6">
        <v>39202</v>
      </c>
      <c r="DH91" s="5">
        <v>4.9000000000000004</v>
      </c>
      <c r="DI91" s="6">
        <v>39202</v>
      </c>
      <c r="DJ91" s="5">
        <v>8.5</v>
      </c>
      <c r="DK91" s="6">
        <v>39202</v>
      </c>
      <c r="DL91" s="5">
        <v>3</v>
      </c>
      <c r="DM91" s="6">
        <v>39202</v>
      </c>
      <c r="DN91" s="5">
        <v>4.0999999999999996</v>
      </c>
      <c r="DO91" s="6">
        <v>41820</v>
      </c>
      <c r="DP91" s="5">
        <v>2.1</v>
      </c>
      <c r="DQ91" s="6">
        <v>41029</v>
      </c>
      <c r="DR91" s="5">
        <v>1.8</v>
      </c>
      <c r="DS91" s="6">
        <v>39202</v>
      </c>
      <c r="DT91" s="5">
        <v>24.04</v>
      </c>
      <c r="DU91" s="6">
        <v>39202</v>
      </c>
      <c r="DV91" s="5">
        <v>6.3</v>
      </c>
      <c r="DW91" s="6">
        <v>39202</v>
      </c>
      <c r="DX91" s="5">
        <v>-0.2</v>
      </c>
      <c r="DY91" s="6">
        <v>39202</v>
      </c>
      <c r="DZ91" s="5">
        <v>99.2</v>
      </c>
      <c r="EA91" s="6">
        <v>39202</v>
      </c>
      <c r="EB91" s="5">
        <v>102.0424</v>
      </c>
    </row>
    <row r="92" spans="1:132" x14ac:dyDescent="0.2">
      <c r="A92" s="6">
        <v>39233</v>
      </c>
      <c r="B92" s="5">
        <v>53.1</v>
      </c>
      <c r="C92" s="6">
        <v>39233</v>
      </c>
      <c r="D92" s="5">
        <v>57</v>
      </c>
      <c r="E92" s="6">
        <v>39233</v>
      </c>
      <c r="F92" s="5">
        <v>72.599999999999994</v>
      </c>
      <c r="G92" s="6">
        <v>39233</v>
      </c>
      <c r="H92" s="5">
        <v>54.3</v>
      </c>
      <c r="O92" s="6">
        <v>39233</v>
      </c>
      <c r="P92" s="5">
        <v>60.6</v>
      </c>
      <c r="Q92" s="6">
        <v>39782</v>
      </c>
      <c r="R92" s="5">
        <v>-22.6</v>
      </c>
      <c r="S92" s="6">
        <v>39782</v>
      </c>
      <c r="T92" s="5">
        <v>-23</v>
      </c>
      <c r="U92" s="6">
        <v>40847</v>
      </c>
      <c r="V92" s="5">
        <v>0.9</v>
      </c>
      <c r="W92" s="6">
        <v>40939</v>
      </c>
      <c r="X92" s="5">
        <v>7.7</v>
      </c>
      <c r="Y92" s="6">
        <v>39233</v>
      </c>
      <c r="Z92" s="5">
        <v>3.7</v>
      </c>
      <c r="AA92" s="6">
        <v>39233</v>
      </c>
      <c r="AB92" s="5">
        <v>-11</v>
      </c>
      <c r="AC92" s="6">
        <v>43220</v>
      </c>
      <c r="AD92" s="5">
        <v>9</v>
      </c>
      <c r="AE92" s="6">
        <v>39233</v>
      </c>
      <c r="AF92" s="5">
        <v>88.3</v>
      </c>
      <c r="AG92" s="6">
        <v>39233</v>
      </c>
      <c r="AH92" s="5">
        <v>108.5</v>
      </c>
      <c r="AI92" s="6">
        <v>39233</v>
      </c>
      <c r="AJ92" s="5">
        <v>96.8</v>
      </c>
      <c r="AK92" s="6">
        <v>39233</v>
      </c>
      <c r="AL92" s="5">
        <v>151</v>
      </c>
      <c r="AM92" s="6">
        <v>39233</v>
      </c>
      <c r="AN92" s="5">
        <v>138417</v>
      </c>
      <c r="AO92" s="6">
        <v>42916</v>
      </c>
      <c r="AP92" s="5">
        <v>398</v>
      </c>
      <c r="AQ92" s="6">
        <v>39233</v>
      </c>
      <c r="AR92" s="5">
        <v>4.4000000000000004</v>
      </c>
      <c r="AS92" s="6">
        <v>41486</v>
      </c>
      <c r="AT92" s="5">
        <v>34.4</v>
      </c>
      <c r="AU92" s="6">
        <v>39233</v>
      </c>
      <c r="AV92" s="5">
        <v>1</v>
      </c>
      <c r="AW92" s="6">
        <v>39233</v>
      </c>
      <c r="AX92" s="5">
        <v>-0.1</v>
      </c>
      <c r="AY92" s="6">
        <v>39233</v>
      </c>
      <c r="AZ92" s="5">
        <v>0.05</v>
      </c>
      <c r="BA92" s="6">
        <v>39233</v>
      </c>
      <c r="BB92" s="5">
        <v>8521</v>
      </c>
      <c r="BC92" s="6">
        <v>39233</v>
      </c>
      <c r="BD92" s="5">
        <v>5</v>
      </c>
      <c r="BE92" s="6">
        <v>39233</v>
      </c>
      <c r="BF92" s="5">
        <v>16.350000000000001</v>
      </c>
      <c r="BG92" s="6">
        <v>39233</v>
      </c>
      <c r="BH92" s="5">
        <v>16.295999999999999</v>
      </c>
      <c r="BI92" s="6">
        <v>39233</v>
      </c>
      <c r="BJ92" s="5">
        <v>4</v>
      </c>
      <c r="BK92" s="6">
        <v>39233</v>
      </c>
      <c r="BL92" s="5">
        <v>1.3</v>
      </c>
      <c r="BM92" s="6">
        <v>39233</v>
      </c>
      <c r="BN92" s="5">
        <v>6.53</v>
      </c>
      <c r="BO92" s="6">
        <v>39233</v>
      </c>
      <c r="BP92" s="5">
        <v>0.3</v>
      </c>
      <c r="BQ92" s="6">
        <v>39233</v>
      </c>
      <c r="BR92" s="5">
        <v>1415</v>
      </c>
      <c r="BS92" s="6">
        <v>39233</v>
      </c>
      <c r="BT92" s="5">
        <v>1493</v>
      </c>
      <c r="BU92" s="6">
        <v>39233</v>
      </c>
      <c r="BV92" s="5">
        <v>-0.38</v>
      </c>
      <c r="BW92" s="6">
        <v>39233</v>
      </c>
      <c r="BX92" s="5">
        <v>842</v>
      </c>
      <c r="BY92" s="6">
        <v>39233</v>
      </c>
      <c r="BZ92" s="5">
        <v>12.1</v>
      </c>
      <c r="CA92" s="6">
        <v>39233</v>
      </c>
      <c r="CB92" s="5">
        <v>5.0999999999999996</v>
      </c>
      <c r="CC92" s="6">
        <v>39233</v>
      </c>
      <c r="CD92" s="5">
        <v>-59.572000000000003</v>
      </c>
      <c r="CE92" s="8">
        <v>39233</v>
      </c>
      <c r="CF92" s="5">
        <v>4</v>
      </c>
      <c r="CG92" s="6">
        <v>39233</v>
      </c>
      <c r="CH92" s="5">
        <v>-0.2</v>
      </c>
      <c r="CI92" s="6">
        <v>39233</v>
      </c>
      <c r="CJ92" s="5">
        <v>-2</v>
      </c>
      <c r="CK92" s="6">
        <v>39203</v>
      </c>
      <c r="CL92" s="5">
        <v>2.5499999999999998</v>
      </c>
      <c r="CM92" s="6">
        <v>39233</v>
      </c>
      <c r="CN92" s="5">
        <v>0.4</v>
      </c>
      <c r="CO92" s="6">
        <v>39233</v>
      </c>
      <c r="CP92" s="5">
        <v>0.1</v>
      </c>
      <c r="CQ92" s="6">
        <v>39233</v>
      </c>
      <c r="CR92" s="5">
        <v>2.7</v>
      </c>
      <c r="CS92" s="6">
        <v>39233</v>
      </c>
      <c r="CT92" s="5">
        <v>2.2000000000000002</v>
      </c>
      <c r="CU92" s="6">
        <v>39233</v>
      </c>
      <c r="CV92" s="5">
        <v>2.07565</v>
      </c>
      <c r="CW92" s="6">
        <v>43190</v>
      </c>
      <c r="CX92" s="5">
        <v>2.9</v>
      </c>
      <c r="CY92" s="6">
        <v>42855</v>
      </c>
      <c r="CZ92" s="5">
        <v>0.4</v>
      </c>
      <c r="DA92" s="6">
        <v>39233</v>
      </c>
      <c r="DB92" s="5">
        <v>0.3</v>
      </c>
      <c r="DC92" s="6">
        <v>39233</v>
      </c>
      <c r="DD92" s="5">
        <v>2.8</v>
      </c>
      <c r="DE92" s="6">
        <v>39233</v>
      </c>
      <c r="DF92" s="5">
        <v>0.4</v>
      </c>
      <c r="DG92" s="6">
        <v>39233</v>
      </c>
      <c r="DH92" s="5">
        <v>4.9000000000000004</v>
      </c>
      <c r="DI92" s="6">
        <v>39233</v>
      </c>
      <c r="DJ92" s="5">
        <v>8.4</v>
      </c>
      <c r="DK92" s="6">
        <v>39233</v>
      </c>
      <c r="DL92" s="5">
        <v>2.8</v>
      </c>
      <c r="DM92" s="6">
        <v>39233</v>
      </c>
      <c r="DN92" s="5">
        <v>4.0999999999999996</v>
      </c>
      <c r="DO92" s="6">
        <v>41851</v>
      </c>
      <c r="DP92" s="5">
        <v>2.1</v>
      </c>
      <c r="DQ92" s="6">
        <v>41060</v>
      </c>
      <c r="DR92" s="5">
        <v>14.4</v>
      </c>
      <c r="DS92" s="6">
        <v>39233</v>
      </c>
      <c r="DT92" s="5">
        <v>24.13</v>
      </c>
      <c r="DU92" s="6">
        <v>39233</v>
      </c>
      <c r="DV92" s="5">
        <v>6.4</v>
      </c>
      <c r="DW92" s="6">
        <v>39233</v>
      </c>
      <c r="DX92" s="5">
        <v>-0.5</v>
      </c>
      <c r="DY92" s="6">
        <v>39233</v>
      </c>
      <c r="DZ92" s="5">
        <v>99.1</v>
      </c>
      <c r="EA92" s="6">
        <v>39233</v>
      </c>
      <c r="EB92" s="5">
        <v>102.13039999999999</v>
      </c>
    </row>
    <row r="93" spans="1:132" x14ac:dyDescent="0.2">
      <c r="A93" s="6">
        <v>39263</v>
      </c>
      <c r="B93" s="5">
        <v>54</v>
      </c>
      <c r="C93" s="6">
        <v>39263</v>
      </c>
      <c r="D93" s="5">
        <v>58.4</v>
      </c>
      <c r="E93" s="6">
        <v>39263</v>
      </c>
      <c r="F93" s="5">
        <v>67.099999999999994</v>
      </c>
      <c r="G93" s="6">
        <v>39263</v>
      </c>
      <c r="H93" s="5">
        <v>54.9</v>
      </c>
      <c r="O93" s="6">
        <v>39263</v>
      </c>
      <c r="P93" s="5">
        <v>59.6</v>
      </c>
      <c r="Q93" s="6">
        <v>39813</v>
      </c>
      <c r="R93" s="5">
        <v>-25.4</v>
      </c>
      <c r="S93" s="6">
        <v>39813</v>
      </c>
      <c r="T93" s="5">
        <v>-19</v>
      </c>
      <c r="U93" s="6">
        <v>40877</v>
      </c>
      <c r="V93" s="5">
        <v>2.8</v>
      </c>
      <c r="W93" s="6">
        <v>40968</v>
      </c>
      <c r="X93" s="5">
        <v>8.9</v>
      </c>
      <c r="Y93" s="6">
        <v>39263</v>
      </c>
      <c r="Z93" s="5">
        <v>17.3</v>
      </c>
      <c r="AA93" s="6">
        <v>39263</v>
      </c>
      <c r="AB93" s="5">
        <v>-5</v>
      </c>
      <c r="AC93" s="6">
        <v>43251</v>
      </c>
      <c r="AD93" s="5">
        <v>11</v>
      </c>
      <c r="AE93" s="6">
        <v>39263</v>
      </c>
      <c r="AF93" s="5">
        <v>85.3</v>
      </c>
      <c r="AG93" s="6">
        <v>39263</v>
      </c>
      <c r="AH93" s="5">
        <v>105.3</v>
      </c>
      <c r="AI93" s="6">
        <v>39263</v>
      </c>
      <c r="AJ93" s="5">
        <v>96.4</v>
      </c>
      <c r="AK93" s="6">
        <v>39263</v>
      </c>
      <c r="AL93" s="5">
        <v>79</v>
      </c>
      <c r="AM93" s="6">
        <v>39263</v>
      </c>
      <c r="AN93" s="5">
        <v>138545</v>
      </c>
      <c r="AO93" s="6">
        <v>42947</v>
      </c>
      <c r="AP93" s="5">
        <v>224</v>
      </c>
      <c r="AQ93" s="6">
        <v>39263</v>
      </c>
      <c r="AR93" s="5">
        <v>4.5999999999999996</v>
      </c>
      <c r="AS93" s="6">
        <v>41517</v>
      </c>
      <c r="AT93" s="5">
        <v>34.5</v>
      </c>
      <c r="AU93" s="6">
        <v>39263</v>
      </c>
      <c r="AV93" s="5">
        <v>0.2</v>
      </c>
      <c r="AW93" s="6">
        <v>39263</v>
      </c>
      <c r="AX93" s="5">
        <v>0.3</v>
      </c>
      <c r="AY93" s="6">
        <v>39263</v>
      </c>
      <c r="AZ93" s="5">
        <v>0.03</v>
      </c>
      <c r="BA93" s="6">
        <v>39263</v>
      </c>
      <c r="BB93" s="5">
        <v>8240</v>
      </c>
      <c r="BC93" s="6">
        <v>39263</v>
      </c>
      <c r="BD93" s="5">
        <v>4.5999999999999996</v>
      </c>
      <c r="BE93" s="6">
        <v>39263</v>
      </c>
      <c r="BF93" s="5">
        <v>15.88</v>
      </c>
      <c r="BG93" s="6">
        <v>39263</v>
      </c>
      <c r="BH93" s="5">
        <v>15.823</v>
      </c>
      <c r="BI93" s="6">
        <v>39263</v>
      </c>
      <c r="BJ93" s="5">
        <v>2.9</v>
      </c>
      <c r="BK93" s="6">
        <v>39263</v>
      </c>
      <c r="BL93" s="5">
        <v>-0.7</v>
      </c>
      <c r="BM93" s="6">
        <v>39263</v>
      </c>
      <c r="BN93" s="5">
        <v>6.31</v>
      </c>
      <c r="BO93" s="6">
        <v>39263</v>
      </c>
      <c r="BP93" s="5">
        <v>0.4</v>
      </c>
      <c r="BQ93" s="6">
        <v>39263</v>
      </c>
      <c r="BR93" s="5">
        <v>1448</v>
      </c>
      <c r="BS93" s="6">
        <v>39263</v>
      </c>
      <c r="BT93" s="5">
        <v>1407</v>
      </c>
      <c r="BU93" s="6">
        <v>39263</v>
      </c>
      <c r="BV93" s="5">
        <v>-2.85</v>
      </c>
      <c r="BW93" s="6">
        <v>39263</v>
      </c>
      <c r="BX93" s="5">
        <v>793</v>
      </c>
      <c r="BY93" s="6">
        <v>39263</v>
      </c>
      <c r="BZ93" s="5">
        <v>11.9</v>
      </c>
      <c r="CA93" s="6">
        <v>39263</v>
      </c>
      <c r="CB93" s="5">
        <v>5.8</v>
      </c>
      <c r="CC93" s="6">
        <v>39263</v>
      </c>
      <c r="CD93" s="5">
        <v>-59.997</v>
      </c>
      <c r="CE93" s="8">
        <v>39263</v>
      </c>
      <c r="CF93" s="5">
        <v>5.4</v>
      </c>
      <c r="CG93" s="6">
        <v>39263</v>
      </c>
      <c r="CH93" s="5">
        <v>0.1</v>
      </c>
      <c r="CI93" s="6">
        <v>39263</v>
      </c>
      <c r="CJ93" s="5">
        <v>0</v>
      </c>
      <c r="CK93" s="6">
        <v>39234</v>
      </c>
      <c r="CL93" s="5">
        <v>2.52</v>
      </c>
      <c r="CM93" s="6">
        <v>39263</v>
      </c>
      <c r="CN93" s="5">
        <v>0.2</v>
      </c>
      <c r="CO93" s="6">
        <v>39263</v>
      </c>
      <c r="CP93" s="5">
        <v>0.2</v>
      </c>
      <c r="CQ93" s="6">
        <v>39263</v>
      </c>
      <c r="CR93" s="5">
        <v>2.7</v>
      </c>
      <c r="CS93" s="6">
        <v>39263</v>
      </c>
      <c r="CT93" s="5">
        <v>2.2000000000000002</v>
      </c>
      <c r="CU93" s="6">
        <v>39263</v>
      </c>
      <c r="CV93" s="5">
        <v>1.9872700000000001</v>
      </c>
      <c r="CW93" s="6">
        <v>43220</v>
      </c>
      <c r="CX93" s="5">
        <v>2.7</v>
      </c>
      <c r="CY93" s="6">
        <v>42886</v>
      </c>
      <c r="CZ93" s="5">
        <v>-0.1</v>
      </c>
      <c r="DA93" s="6">
        <v>39263</v>
      </c>
      <c r="DB93" s="5">
        <v>0.2</v>
      </c>
      <c r="DC93" s="6">
        <v>39263</v>
      </c>
      <c r="DD93" s="5">
        <v>2.6</v>
      </c>
      <c r="DE93" s="6">
        <v>39263</v>
      </c>
      <c r="DF93" s="5">
        <v>0.2</v>
      </c>
      <c r="DG93" s="6">
        <v>39263</v>
      </c>
      <c r="DH93" s="5">
        <v>4.8</v>
      </c>
      <c r="DI93" s="6">
        <v>39263</v>
      </c>
      <c r="DJ93" s="5">
        <v>8.4</v>
      </c>
      <c r="DK93" s="6">
        <v>39263</v>
      </c>
      <c r="DL93" s="5">
        <v>2.7</v>
      </c>
      <c r="DM93" s="6">
        <v>39263</v>
      </c>
      <c r="DN93" s="5">
        <v>4</v>
      </c>
      <c r="DO93" s="6">
        <v>41882</v>
      </c>
      <c r="DP93" s="5">
        <v>2.2000000000000002</v>
      </c>
      <c r="DQ93" s="6">
        <v>41090</v>
      </c>
      <c r="DR93" s="5">
        <v>-2.2000000000000002</v>
      </c>
      <c r="DS93" s="6">
        <v>39263</v>
      </c>
      <c r="DT93" s="5">
        <v>25.59</v>
      </c>
      <c r="DU93" s="6">
        <v>39263</v>
      </c>
      <c r="DV93" s="5">
        <v>6.3</v>
      </c>
      <c r="DW93" s="6">
        <v>39263</v>
      </c>
      <c r="DX93" s="5">
        <v>-0.5</v>
      </c>
      <c r="DY93" s="6">
        <v>39263</v>
      </c>
      <c r="DZ93" s="5">
        <v>99</v>
      </c>
      <c r="EA93" s="6">
        <v>39263</v>
      </c>
      <c r="EB93" s="5">
        <v>102.1764</v>
      </c>
    </row>
    <row r="94" spans="1:132" x14ac:dyDescent="0.2">
      <c r="A94" s="6">
        <v>39294</v>
      </c>
      <c r="B94" s="5">
        <v>51.8</v>
      </c>
      <c r="C94" s="6">
        <v>39294</v>
      </c>
      <c r="D94" s="5">
        <v>57.5</v>
      </c>
      <c r="E94" s="6">
        <v>39294</v>
      </c>
      <c r="F94" s="5">
        <v>67.400000000000006</v>
      </c>
      <c r="G94" s="6">
        <v>39294</v>
      </c>
      <c r="H94" s="5">
        <v>53.6</v>
      </c>
      <c r="O94" s="6">
        <v>39294</v>
      </c>
      <c r="P94" s="5">
        <v>54.1</v>
      </c>
      <c r="Q94" s="6">
        <v>39844</v>
      </c>
      <c r="R94" s="5">
        <v>-26.5</v>
      </c>
      <c r="S94" s="6">
        <v>39844</v>
      </c>
      <c r="T94" s="5">
        <v>-21</v>
      </c>
      <c r="U94" s="6">
        <v>40908</v>
      </c>
      <c r="V94" s="5">
        <v>-1.1000000000000001</v>
      </c>
      <c r="W94" s="6">
        <v>40999</v>
      </c>
      <c r="X94" s="5">
        <v>18.2</v>
      </c>
      <c r="Y94" s="6">
        <v>39294</v>
      </c>
      <c r="Z94" s="5">
        <v>6.8</v>
      </c>
      <c r="AA94" s="6">
        <v>39294</v>
      </c>
      <c r="AB94" s="5">
        <v>1</v>
      </c>
      <c r="AC94" s="6">
        <v>43281</v>
      </c>
      <c r="AD94" s="5">
        <v>21</v>
      </c>
      <c r="AE94" s="6">
        <v>39294</v>
      </c>
      <c r="AF94" s="5">
        <v>90.4</v>
      </c>
      <c r="AG94" s="6">
        <v>39294</v>
      </c>
      <c r="AH94" s="5">
        <v>111.9</v>
      </c>
      <c r="AI94" s="6">
        <v>39294</v>
      </c>
      <c r="AJ94" s="5">
        <v>97.9</v>
      </c>
      <c r="AK94" s="6">
        <v>39294</v>
      </c>
      <c r="AL94" s="5">
        <v>-30</v>
      </c>
      <c r="AM94" s="6">
        <v>39294</v>
      </c>
      <c r="AN94" s="5">
        <v>138640</v>
      </c>
      <c r="AO94" s="6">
        <v>42978</v>
      </c>
      <c r="AP94" s="5">
        <v>158</v>
      </c>
      <c r="AQ94" s="6">
        <v>39294</v>
      </c>
      <c r="AR94" s="5">
        <v>4.7</v>
      </c>
      <c r="AS94" s="6">
        <v>41547</v>
      </c>
      <c r="AT94" s="5">
        <v>34.4</v>
      </c>
      <c r="AU94" s="6">
        <v>39294</v>
      </c>
      <c r="AV94" s="5">
        <v>-0.7</v>
      </c>
      <c r="AW94" s="6">
        <v>39294</v>
      </c>
      <c r="AX94" s="5">
        <v>-0.1</v>
      </c>
      <c r="AY94" s="6">
        <v>39294</v>
      </c>
      <c r="AZ94" s="5">
        <v>-0.16</v>
      </c>
      <c r="BA94" s="6">
        <v>39294</v>
      </c>
      <c r="BB94" s="5">
        <v>8274</v>
      </c>
      <c r="BC94" s="6">
        <v>39294</v>
      </c>
      <c r="BD94" s="5">
        <v>4.9000000000000004</v>
      </c>
      <c r="BE94" s="6">
        <v>39294</v>
      </c>
      <c r="BF94" s="5">
        <v>15.55</v>
      </c>
      <c r="BG94" s="6">
        <v>39294</v>
      </c>
      <c r="BH94" s="5">
        <v>15.499000000000001</v>
      </c>
      <c r="BI94" s="6">
        <v>39294</v>
      </c>
      <c r="BJ94" s="5">
        <v>3</v>
      </c>
      <c r="BK94" s="6">
        <v>39294</v>
      </c>
      <c r="BL94" s="5">
        <v>0.4</v>
      </c>
      <c r="BM94" s="6">
        <v>39294</v>
      </c>
      <c r="BN94" s="5">
        <v>5.19</v>
      </c>
      <c r="BO94" s="6">
        <v>39294</v>
      </c>
      <c r="BP94" s="5">
        <v>0.2</v>
      </c>
      <c r="BQ94" s="6">
        <v>39294</v>
      </c>
      <c r="BR94" s="5">
        <v>1354</v>
      </c>
      <c r="BS94" s="6">
        <v>39294</v>
      </c>
      <c r="BT94" s="5">
        <v>1361</v>
      </c>
      <c r="BU94" s="6">
        <v>39294</v>
      </c>
      <c r="BV94" s="5">
        <v>-0.98</v>
      </c>
      <c r="BW94" s="6">
        <v>39294</v>
      </c>
      <c r="BX94" s="5">
        <v>778</v>
      </c>
      <c r="BY94" s="6">
        <v>39294</v>
      </c>
      <c r="BZ94" s="5">
        <v>15</v>
      </c>
      <c r="CA94" s="6">
        <v>39294</v>
      </c>
      <c r="CB94" s="5">
        <v>6.1</v>
      </c>
      <c r="CC94" s="6">
        <v>39294</v>
      </c>
      <c r="CD94" s="5">
        <v>-60.246000000000002</v>
      </c>
      <c r="CE94" s="8">
        <v>39294</v>
      </c>
      <c r="CF94" s="5">
        <v>7.7</v>
      </c>
      <c r="CG94" s="6">
        <v>39294</v>
      </c>
      <c r="CH94" s="5">
        <v>0.9</v>
      </c>
      <c r="CI94" s="6">
        <v>39294</v>
      </c>
      <c r="CJ94" s="5">
        <v>1.9</v>
      </c>
      <c r="CK94" s="6">
        <v>39265</v>
      </c>
      <c r="CL94" s="5">
        <v>1.77</v>
      </c>
      <c r="CM94" s="6">
        <v>39294</v>
      </c>
      <c r="CN94" s="5">
        <v>0.2</v>
      </c>
      <c r="CO94" s="6">
        <v>39294</v>
      </c>
      <c r="CP94" s="5">
        <v>0.2</v>
      </c>
      <c r="CQ94" s="6">
        <v>39294</v>
      </c>
      <c r="CR94" s="5">
        <v>2.4</v>
      </c>
      <c r="CS94" s="6">
        <v>39294</v>
      </c>
      <c r="CT94" s="5">
        <v>2.2000000000000002</v>
      </c>
      <c r="CU94" s="6">
        <v>39294</v>
      </c>
      <c r="CV94" s="5">
        <v>2.0411100000000002</v>
      </c>
      <c r="CW94" s="6">
        <v>43251</v>
      </c>
      <c r="CX94" s="5">
        <v>3.1</v>
      </c>
      <c r="CY94" s="6">
        <v>42916</v>
      </c>
      <c r="CZ94" s="5">
        <v>0.1</v>
      </c>
      <c r="DA94" s="6">
        <v>39294</v>
      </c>
      <c r="DB94" s="5">
        <v>0.2</v>
      </c>
      <c r="DC94" s="6">
        <v>39294</v>
      </c>
      <c r="DD94" s="5">
        <v>2.7</v>
      </c>
      <c r="DE94" s="6">
        <v>39294</v>
      </c>
      <c r="DF94" s="5">
        <v>0.5</v>
      </c>
      <c r="DG94" s="6">
        <v>39294</v>
      </c>
      <c r="DH94" s="5">
        <v>4.4000000000000004</v>
      </c>
      <c r="DI94" s="6">
        <v>39294</v>
      </c>
      <c r="DJ94" s="5">
        <v>8.1</v>
      </c>
      <c r="DK94" s="6">
        <v>39294</v>
      </c>
      <c r="DL94" s="5">
        <v>2.6</v>
      </c>
      <c r="DM94" s="6">
        <v>39294</v>
      </c>
      <c r="DN94" s="5">
        <v>4.2</v>
      </c>
      <c r="DO94" s="6">
        <v>41912</v>
      </c>
      <c r="DP94" s="5">
        <v>2</v>
      </c>
      <c r="DQ94" s="6">
        <v>41121</v>
      </c>
      <c r="DR94" s="5">
        <v>5.2</v>
      </c>
      <c r="DS94" s="6">
        <v>39294</v>
      </c>
      <c r="DT94" s="5">
        <v>29.52</v>
      </c>
      <c r="DU94" s="6">
        <v>39294</v>
      </c>
      <c r="DV94" s="5">
        <v>6.1</v>
      </c>
      <c r="DW94" s="6">
        <v>39294</v>
      </c>
      <c r="DX94" s="5">
        <v>0</v>
      </c>
      <c r="DY94" s="6">
        <v>39294</v>
      </c>
      <c r="DZ94" s="5">
        <v>98.7</v>
      </c>
      <c r="EA94" s="6">
        <v>39294</v>
      </c>
      <c r="EB94" s="5">
        <v>102.1639</v>
      </c>
    </row>
    <row r="95" spans="1:132" x14ac:dyDescent="0.2">
      <c r="A95" s="6">
        <v>39325</v>
      </c>
      <c r="B95" s="5">
        <v>52.2</v>
      </c>
      <c r="C95" s="6">
        <v>39325</v>
      </c>
      <c r="D95" s="5">
        <v>56.1</v>
      </c>
      <c r="E95" s="6">
        <v>39325</v>
      </c>
      <c r="F95" s="5">
        <v>62.9</v>
      </c>
      <c r="G95" s="6">
        <v>39325</v>
      </c>
      <c r="H95" s="5">
        <v>52.7</v>
      </c>
      <c r="O95" s="6">
        <v>39325</v>
      </c>
      <c r="P95" s="5">
        <v>52.1</v>
      </c>
      <c r="Q95" s="6">
        <v>39872</v>
      </c>
      <c r="R95" s="5">
        <v>-34.299999999999997</v>
      </c>
      <c r="S95" s="6">
        <v>39872</v>
      </c>
      <c r="T95" s="5">
        <v>-22</v>
      </c>
      <c r="U95" s="6">
        <v>40939</v>
      </c>
      <c r="V95" s="5">
        <v>13.9</v>
      </c>
      <c r="W95" s="6">
        <v>41029</v>
      </c>
      <c r="X95" s="5">
        <v>-2.2000000000000002</v>
      </c>
      <c r="Y95" s="6">
        <v>39325</v>
      </c>
      <c r="Z95" s="5">
        <v>-0.5</v>
      </c>
      <c r="AA95" s="6">
        <v>39325</v>
      </c>
      <c r="AB95" s="5">
        <v>1</v>
      </c>
      <c r="AC95" s="6">
        <v>43312</v>
      </c>
      <c r="AD95" s="5">
        <v>16</v>
      </c>
      <c r="AE95" s="6">
        <v>39325</v>
      </c>
      <c r="AF95" s="5">
        <v>83.4</v>
      </c>
      <c r="AG95" s="6">
        <v>39325</v>
      </c>
      <c r="AH95" s="5">
        <v>105.6</v>
      </c>
      <c r="AI95" s="6">
        <v>39325</v>
      </c>
      <c r="AJ95" s="5">
        <v>96.2</v>
      </c>
      <c r="AK95" s="6">
        <v>39325</v>
      </c>
      <c r="AL95" s="5">
        <v>-25</v>
      </c>
      <c r="AM95" s="6">
        <v>39325</v>
      </c>
      <c r="AN95" s="5">
        <v>138723</v>
      </c>
      <c r="AO95" s="6">
        <v>43008</v>
      </c>
      <c r="AP95" s="5">
        <v>205</v>
      </c>
      <c r="AQ95" s="6">
        <v>39325</v>
      </c>
      <c r="AR95" s="5">
        <v>4.5999999999999996</v>
      </c>
      <c r="AS95" s="6">
        <v>41578</v>
      </c>
      <c r="AT95" s="5">
        <v>34.4</v>
      </c>
      <c r="AU95" s="6">
        <v>39325</v>
      </c>
      <c r="AV95" s="5">
        <v>0.3</v>
      </c>
      <c r="AW95" s="6">
        <v>39325</v>
      </c>
      <c r="AX95" s="5">
        <v>-0.3</v>
      </c>
      <c r="AY95" s="6">
        <v>39325</v>
      </c>
      <c r="AZ95" s="5">
        <v>0.2</v>
      </c>
      <c r="BA95" s="6">
        <v>39325</v>
      </c>
      <c r="BB95" s="5">
        <v>8336</v>
      </c>
      <c r="BC95" s="6">
        <v>39325</v>
      </c>
      <c r="BD95" s="5">
        <v>4.3</v>
      </c>
      <c r="BE95" s="6">
        <v>39325</v>
      </c>
      <c r="BF95" s="5">
        <v>16.11</v>
      </c>
      <c r="BG95" s="6">
        <v>39325</v>
      </c>
      <c r="BH95" s="5">
        <v>16.033999999999999</v>
      </c>
      <c r="BI95" s="6">
        <v>39325</v>
      </c>
      <c r="BJ95" s="5">
        <v>3</v>
      </c>
      <c r="BK95" s="6">
        <v>39325</v>
      </c>
      <c r="BL95" s="5">
        <v>0.5</v>
      </c>
      <c r="BM95" s="6">
        <v>39325</v>
      </c>
      <c r="BN95" s="5">
        <v>5.21</v>
      </c>
      <c r="BO95" s="6">
        <v>39325</v>
      </c>
      <c r="BP95" s="5">
        <v>0.3</v>
      </c>
      <c r="BQ95" s="6">
        <v>39325</v>
      </c>
      <c r="BR95" s="5">
        <v>1330</v>
      </c>
      <c r="BS95" s="6">
        <v>39325</v>
      </c>
      <c r="BT95" s="5">
        <v>1321</v>
      </c>
      <c r="BU95" s="6">
        <v>39325</v>
      </c>
      <c r="BV95" s="5">
        <v>-3.94</v>
      </c>
      <c r="BW95" s="6">
        <v>39325</v>
      </c>
      <c r="BX95" s="5">
        <v>699</v>
      </c>
      <c r="BY95" s="6">
        <v>39325</v>
      </c>
      <c r="BZ95" s="5">
        <v>15.3</v>
      </c>
      <c r="CA95" s="6">
        <v>39325</v>
      </c>
      <c r="CB95" s="5">
        <v>4</v>
      </c>
      <c r="CC95" s="6">
        <v>39325</v>
      </c>
      <c r="CD95" s="5">
        <v>-57.213999999999999</v>
      </c>
      <c r="CE95" s="8">
        <v>39325</v>
      </c>
      <c r="CF95" s="5">
        <v>8.1</v>
      </c>
      <c r="CG95" s="6">
        <v>39325</v>
      </c>
      <c r="CH95" s="5">
        <v>0.5</v>
      </c>
      <c r="CI95" s="6">
        <v>39325</v>
      </c>
      <c r="CJ95" s="5">
        <v>1.1000000000000001</v>
      </c>
      <c r="CK95" s="6">
        <v>39295</v>
      </c>
      <c r="CL95" s="5">
        <v>1.21</v>
      </c>
      <c r="CM95" s="6">
        <v>39325</v>
      </c>
      <c r="CN95" s="5">
        <v>0</v>
      </c>
      <c r="CO95" s="6">
        <v>39325</v>
      </c>
      <c r="CP95" s="5">
        <v>0.2</v>
      </c>
      <c r="CQ95" s="6">
        <v>39325</v>
      </c>
      <c r="CR95" s="5">
        <v>2</v>
      </c>
      <c r="CS95" s="6">
        <v>39325</v>
      </c>
      <c r="CT95" s="5">
        <v>2.1</v>
      </c>
      <c r="CU95" s="6">
        <v>39325</v>
      </c>
      <c r="CV95" s="5">
        <v>1.9848399999999999</v>
      </c>
      <c r="CW95" s="6">
        <v>43281</v>
      </c>
      <c r="CX95" s="5">
        <v>3.3</v>
      </c>
      <c r="CY95" s="6">
        <v>42947</v>
      </c>
      <c r="CZ95" s="5">
        <v>0.1</v>
      </c>
      <c r="DA95" s="6">
        <v>39325</v>
      </c>
      <c r="DB95" s="5">
        <v>0.1</v>
      </c>
      <c r="DC95" s="6">
        <v>39325</v>
      </c>
      <c r="DD95" s="5">
        <v>2.8</v>
      </c>
      <c r="DE95" s="6">
        <v>39325</v>
      </c>
      <c r="DF95" s="5">
        <v>0.5</v>
      </c>
      <c r="DG95" s="6">
        <v>39325</v>
      </c>
      <c r="DH95" s="5">
        <v>4.9000000000000004</v>
      </c>
      <c r="DI95" s="6">
        <v>39325</v>
      </c>
      <c r="DJ95" s="5">
        <v>8.9</v>
      </c>
      <c r="DK95" s="6">
        <v>39325</v>
      </c>
      <c r="DL95" s="5">
        <v>2.2000000000000002</v>
      </c>
      <c r="DM95" s="6">
        <v>39325</v>
      </c>
      <c r="DN95" s="5">
        <v>4.3</v>
      </c>
      <c r="DO95" s="6">
        <v>41943</v>
      </c>
      <c r="DP95" s="5">
        <v>2</v>
      </c>
      <c r="DQ95" s="6">
        <v>41152</v>
      </c>
      <c r="DR95" s="5">
        <v>9</v>
      </c>
      <c r="DS95" s="6">
        <v>39325</v>
      </c>
      <c r="DT95" s="5">
        <v>34.51</v>
      </c>
      <c r="DU95" s="6">
        <v>39325</v>
      </c>
      <c r="DV95" s="5">
        <v>6.8</v>
      </c>
      <c r="DW95" s="6">
        <v>39325</v>
      </c>
      <c r="DX95" s="5">
        <v>0.3</v>
      </c>
      <c r="DY95" s="6">
        <v>39325</v>
      </c>
      <c r="DZ95" s="5">
        <v>98.2</v>
      </c>
      <c r="EA95" s="6">
        <v>39325</v>
      </c>
      <c r="EB95" s="5">
        <v>102.0899</v>
      </c>
    </row>
    <row r="96" spans="1:132" x14ac:dyDescent="0.2">
      <c r="A96" s="6">
        <v>39355</v>
      </c>
      <c r="B96" s="5">
        <v>53.8</v>
      </c>
      <c r="C96" s="6">
        <v>39355</v>
      </c>
      <c r="D96" s="5">
        <v>59.4</v>
      </c>
      <c r="E96" s="6">
        <v>39355</v>
      </c>
      <c r="F96" s="5">
        <v>60.4</v>
      </c>
      <c r="G96" s="6">
        <v>39355</v>
      </c>
      <c r="H96" s="5">
        <v>52.6</v>
      </c>
      <c r="O96" s="6">
        <v>39355</v>
      </c>
      <c r="P96" s="5">
        <v>52.9</v>
      </c>
      <c r="Q96" s="6">
        <v>39903</v>
      </c>
      <c r="R96" s="5">
        <v>-33.700000000000003</v>
      </c>
      <c r="S96" s="6">
        <v>39903</v>
      </c>
      <c r="T96" s="5">
        <v>-22</v>
      </c>
      <c r="U96" s="6">
        <v>40968</v>
      </c>
      <c r="V96" s="5">
        <v>16.100000000000001</v>
      </c>
      <c r="W96" s="6">
        <v>41060</v>
      </c>
      <c r="X96" s="5">
        <v>10.4</v>
      </c>
      <c r="Y96" s="6">
        <v>39355</v>
      </c>
      <c r="Z96" s="5">
        <v>7.5</v>
      </c>
      <c r="AA96" s="6">
        <v>39355</v>
      </c>
      <c r="AB96" s="5">
        <v>4</v>
      </c>
      <c r="AC96" s="6">
        <v>43343</v>
      </c>
      <c r="AD96" s="5">
        <v>19</v>
      </c>
      <c r="AE96" s="6">
        <v>39355</v>
      </c>
      <c r="AF96" s="5">
        <v>83.4</v>
      </c>
      <c r="AG96" s="6">
        <v>39355</v>
      </c>
      <c r="AH96" s="5">
        <v>99.5</v>
      </c>
      <c r="AI96" s="6">
        <v>39355</v>
      </c>
      <c r="AJ96" s="5">
        <v>97.2</v>
      </c>
      <c r="AK96" s="6">
        <v>39355</v>
      </c>
      <c r="AL96" s="5">
        <v>86</v>
      </c>
      <c r="AM96" s="6">
        <v>39355</v>
      </c>
      <c r="AN96" s="5">
        <v>138999</v>
      </c>
      <c r="AO96" s="6">
        <v>43039</v>
      </c>
      <c r="AP96" s="5">
        <v>157</v>
      </c>
      <c r="AQ96" s="6">
        <v>39355</v>
      </c>
      <c r="AR96" s="5">
        <v>4.7</v>
      </c>
      <c r="AS96" s="6">
        <v>41608</v>
      </c>
      <c r="AT96" s="5">
        <v>34.4</v>
      </c>
      <c r="AU96" s="6">
        <v>39355</v>
      </c>
      <c r="AV96" s="5">
        <v>0</v>
      </c>
      <c r="AW96" s="6">
        <v>39355</v>
      </c>
      <c r="AX96" s="5">
        <v>0.3</v>
      </c>
      <c r="AY96" s="6">
        <v>39355</v>
      </c>
      <c r="AZ96" s="5">
        <v>0.24</v>
      </c>
      <c r="BA96" s="6">
        <v>39355</v>
      </c>
      <c r="BB96" s="5">
        <v>7960</v>
      </c>
      <c r="BC96" s="6">
        <v>39355</v>
      </c>
      <c r="BD96" s="5">
        <v>6.6</v>
      </c>
      <c r="BE96" s="6">
        <v>39355</v>
      </c>
      <c r="BF96" s="5">
        <v>16.260000000000002</v>
      </c>
      <c r="BG96" s="6">
        <v>39355</v>
      </c>
      <c r="BH96" s="5">
        <v>16.2</v>
      </c>
      <c r="BI96" s="6">
        <v>39355</v>
      </c>
      <c r="BJ96" s="5">
        <v>3.9</v>
      </c>
      <c r="BK96" s="6">
        <v>39355</v>
      </c>
      <c r="BL96" s="5">
        <v>0.4</v>
      </c>
      <c r="BM96" s="6">
        <v>39355</v>
      </c>
      <c r="BN96" s="5">
        <v>7.54</v>
      </c>
      <c r="BO96" s="6">
        <v>39355</v>
      </c>
      <c r="BP96" s="5">
        <v>0.7</v>
      </c>
      <c r="BQ96" s="6">
        <v>39355</v>
      </c>
      <c r="BR96" s="5">
        <v>1183</v>
      </c>
      <c r="BS96" s="6">
        <v>39355</v>
      </c>
      <c r="BT96" s="5">
        <v>1261</v>
      </c>
      <c r="BU96" s="6">
        <v>39355</v>
      </c>
      <c r="BV96" s="5">
        <v>-5.95</v>
      </c>
      <c r="BW96" s="6">
        <v>39355</v>
      </c>
      <c r="BX96" s="5">
        <v>686</v>
      </c>
      <c r="BY96" s="6">
        <v>39355</v>
      </c>
      <c r="BZ96" s="5">
        <v>14.5</v>
      </c>
      <c r="CA96" s="6">
        <v>39355</v>
      </c>
      <c r="CB96" s="5">
        <v>5.9</v>
      </c>
      <c r="CC96" s="6">
        <v>39355</v>
      </c>
      <c r="CD96" s="5">
        <v>-58.158000000000001</v>
      </c>
      <c r="CE96" s="8">
        <v>39355</v>
      </c>
      <c r="CF96" s="5">
        <v>8.3000000000000007</v>
      </c>
      <c r="CG96" s="6">
        <v>39355</v>
      </c>
      <c r="CH96" s="5">
        <v>-0.9</v>
      </c>
      <c r="CI96" s="6">
        <v>39355</v>
      </c>
      <c r="CJ96" s="5">
        <v>-3.9</v>
      </c>
      <c r="CK96" s="6">
        <v>39329</v>
      </c>
      <c r="CL96" s="5">
        <v>1.5</v>
      </c>
      <c r="CM96" s="6">
        <v>39355</v>
      </c>
      <c r="CN96" s="5">
        <v>0.4</v>
      </c>
      <c r="CO96" s="6">
        <v>39355</v>
      </c>
      <c r="CP96" s="5">
        <v>0.2</v>
      </c>
      <c r="CQ96" s="6">
        <v>39355</v>
      </c>
      <c r="CR96" s="5">
        <v>2.8</v>
      </c>
      <c r="CS96" s="6">
        <v>39355</v>
      </c>
      <c r="CT96" s="5">
        <v>2.1</v>
      </c>
      <c r="CU96" s="6">
        <v>39355</v>
      </c>
      <c r="CV96" s="5">
        <v>2.1023299999999998</v>
      </c>
      <c r="CW96" s="6">
        <v>43312</v>
      </c>
      <c r="CX96" s="5">
        <v>3.4</v>
      </c>
      <c r="CY96" s="6">
        <v>42978</v>
      </c>
      <c r="CZ96" s="5">
        <v>0.4</v>
      </c>
      <c r="DA96" s="6">
        <v>39355</v>
      </c>
      <c r="DB96" s="5">
        <v>0.5</v>
      </c>
      <c r="DC96" s="6">
        <v>39355</v>
      </c>
      <c r="DD96" s="5">
        <v>2.5</v>
      </c>
      <c r="DE96" s="6">
        <v>39355</v>
      </c>
      <c r="DF96" s="5">
        <v>0.5</v>
      </c>
      <c r="DG96" s="6">
        <v>39355</v>
      </c>
      <c r="DH96" s="5">
        <v>5</v>
      </c>
      <c r="DI96" s="6">
        <v>39355</v>
      </c>
      <c r="DJ96" s="5">
        <v>8.3000000000000007</v>
      </c>
      <c r="DK96" s="6">
        <v>39355</v>
      </c>
      <c r="DL96" s="5">
        <v>2.2999999999999998</v>
      </c>
      <c r="DM96" s="6">
        <v>39355</v>
      </c>
      <c r="DN96" s="5">
        <v>4.4000000000000004</v>
      </c>
      <c r="DO96" s="6">
        <v>41973</v>
      </c>
      <c r="DP96" s="5">
        <v>2.1</v>
      </c>
      <c r="DQ96" s="6">
        <v>41182</v>
      </c>
      <c r="DR96" s="5">
        <v>4.5</v>
      </c>
      <c r="DS96" s="6">
        <v>39355</v>
      </c>
      <c r="DT96" s="5">
        <v>34.6</v>
      </c>
      <c r="DU96" s="6">
        <v>39355</v>
      </c>
      <c r="DV96" s="5">
        <v>6.6</v>
      </c>
      <c r="DW96" s="6">
        <v>39355</v>
      </c>
      <c r="DX96" s="5">
        <v>0.8</v>
      </c>
      <c r="DY96" s="6">
        <v>39355</v>
      </c>
      <c r="DZ96" s="5">
        <v>97.7</v>
      </c>
      <c r="EA96" s="6">
        <v>39355</v>
      </c>
      <c r="EB96" s="5">
        <v>101.98220000000001</v>
      </c>
    </row>
    <row r="97" spans="1:132" x14ac:dyDescent="0.2">
      <c r="A97" s="6">
        <v>39386</v>
      </c>
      <c r="B97" s="5">
        <v>52.8</v>
      </c>
      <c r="C97" s="6">
        <v>39386</v>
      </c>
      <c r="D97" s="5">
        <v>55.8</v>
      </c>
      <c r="E97" s="6">
        <v>39386</v>
      </c>
      <c r="F97" s="5">
        <v>63.9</v>
      </c>
      <c r="G97" s="6">
        <v>39386</v>
      </c>
      <c r="H97" s="5">
        <v>53.6</v>
      </c>
      <c r="O97" s="6">
        <v>39386</v>
      </c>
      <c r="P97" s="5">
        <v>50.3</v>
      </c>
      <c r="Q97" s="6">
        <v>39933</v>
      </c>
      <c r="R97" s="5">
        <v>-19.3</v>
      </c>
      <c r="S97" s="6">
        <v>39933</v>
      </c>
      <c r="T97" s="5">
        <v>-16</v>
      </c>
      <c r="U97" s="6">
        <v>40999</v>
      </c>
      <c r="V97" s="5">
        <v>9.5</v>
      </c>
      <c r="W97" s="6">
        <v>41090</v>
      </c>
      <c r="X97" s="5">
        <v>12.5</v>
      </c>
      <c r="Y97" s="6">
        <v>39386</v>
      </c>
      <c r="Z97" s="5">
        <v>7.8</v>
      </c>
      <c r="AA97" s="6">
        <v>39386</v>
      </c>
      <c r="AB97" s="5">
        <v>4</v>
      </c>
      <c r="AC97" s="6">
        <v>43373</v>
      </c>
      <c r="AD97" s="5">
        <v>12</v>
      </c>
      <c r="AE97" s="6">
        <v>39386</v>
      </c>
      <c r="AF97" s="5">
        <v>80.900000000000006</v>
      </c>
      <c r="AG97" s="6">
        <v>39386</v>
      </c>
      <c r="AH97" s="5">
        <v>95.2</v>
      </c>
      <c r="AI97" s="6">
        <v>39386</v>
      </c>
      <c r="AJ97" s="5">
        <v>96.1</v>
      </c>
      <c r="AK97" s="6">
        <v>39386</v>
      </c>
      <c r="AL97" s="5">
        <v>72</v>
      </c>
      <c r="AM97" s="6">
        <v>39386</v>
      </c>
      <c r="AN97" s="5">
        <v>138982</v>
      </c>
      <c r="AO97" s="6">
        <v>43069</v>
      </c>
      <c r="AP97" s="5">
        <v>249</v>
      </c>
      <c r="AQ97" s="6">
        <v>39386</v>
      </c>
      <c r="AR97" s="5">
        <v>4.7</v>
      </c>
      <c r="AS97" s="6">
        <v>41639</v>
      </c>
      <c r="AT97" s="5">
        <v>34.299999999999997</v>
      </c>
      <c r="AU97" s="6">
        <v>39386</v>
      </c>
      <c r="AV97" s="5">
        <v>-0.5</v>
      </c>
      <c r="AW97" s="6">
        <v>39386</v>
      </c>
      <c r="AX97" s="5">
        <v>-0.2</v>
      </c>
      <c r="AY97" s="6">
        <v>39386</v>
      </c>
      <c r="AZ97" s="5">
        <v>-0.28999999999999998</v>
      </c>
      <c r="BA97" s="6">
        <v>39386</v>
      </c>
      <c r="BB97" s="5">
        <v>8484</v>
      </c>
      <c r="BC97" s="6">
        <v>39386</v>
      </c>
      <c r="BD97" s="5">
        <v>8.3000000000000007</v>
      </c>
      <c r="BE97" s="6">
        <v>39386</v>
      </c>
      <c r="BF97" s="5">
        <v>16.190000000000001</v>
      </c>
      <c r="BG97" s="6">
        <v>39386</v>
      </c>
      <c r="BH97" s="5">
        <v>16.126999999999999</v>
      </c>
      <c r="BI97" s="6">
        <v>39386</v>
      </c>
      <c r="BJ97" s="5">
        <v>4.7</v>
      </c>
      <c r="BK97" s="6">
        <v>39386</v>
      </c>
      <c r="BL97" s="5">
        <v>0.6</v>
      </c>
      <c r="BM97" s="6">
        <v>39386</v>
      </c>
      <c r="BN97" s="5">
        <v>9.7100000000000009</v>
      </c>
      <c r="BO97" s="6">
        <v>39386</v>
      </c>
      <c r="BP97" s="5">
        <v>0.3</v>
      </c>
      <c r="BQ97" s="6">
        <v>39386</v>
      </c>
      <c r="BR97" s="5">
        <v>1264</v>
      </c>
      <c r="BS97" s="6">
        <v>39386</v>
      </c>
      <c r="BT97" s="5">
        <v>1192</v>
      </c>
      <c r="BU97" s="6">
        <v>39386</v>
      </c>
      <c r="BV97" s="5">
        <v>-3.28</v>
      </c>
      <c r="BW97" s="6">
        <v>39386</v>
      </c>
      <c r="BX97" s="5">
        <v>727</v>
      </c>
      <c r="BY97" s="6">
        <v>39386</v>
      </c>
      <c r="BZ97" s="5">
        <v>15.1</v>
      </c>
      <c r="CA97" s="6">
        <v>39386</v>
      </c>
      <c r="CB97" s="5">
        <v>9.3000000000000007</v>
      </c>
      <c r="CC97" s="6">
        <v>39386</v>
      </c>
      <c r="CD97" s="5">
        <v>-57.665999999999997</v>
      </c>
      <c r="CE97" s="8">
        <v>39386</v>
      </c>
      <c r="CF97" s="5">
        <v>7.4</v>
      </c>
      <c r="CG97" s="6">
        <v>39386</v>
      </c>
      <c r="CH97" s="5">
        <v>2.2999999999999998</v>
      </c>
      <c r="CI97" s="6">
        <v>39386</v>
      </c>
      <c r="CJ97" s="5">
        <v>1.9</v>
      </c>
      <c r="CK97" s="6">
        <v>39356</v>
      </c>
      <c r="CL97" s="5">
        <v>1.56</v>
      </c>
      <c r="CM97" s="6">
        <v>39386</v>
      </c>
      <c r="CN97" s="5">
        <v>0.3</v>
      </c>
      <c r="CO97" s="6">
        <v>39386</v>
      </c>
      <c r="CP97" s="5">
        <v>0.2</v>
      </c>
      <c r="CQ97" s="6">
        <v>39386</v>
      </c>
      <c r="CR97" s="5">
        <v>3.5</v>
      </c>
      <c r="CS97" s="6">
        <v>39386</v>
      </c>
      <c r="CT97" s="5">
        <v>2.2000000000000002</v>
      </c>
      <c r="CU97" s="6">
        <v>39386</v>
      </c>
      <c r="CV97" s="5">
        <v>2.1835100000000001</v>
      </c>
      <c r="CW97" s="6">
        <v>43343</v>
      </c>
      <c r="CX97" s="5">
        <v>3</v>
      </c>
      <c r="CY97" s="6">
        <v>43008</v>
      </c>
      <c r="CZ97" s="5">
        <v>0.4</v>
      </c>
      <c r="DA97" s="6">
        <v>39386</v>
      </c>
      <c r="DB97" s="5">
        <v>0.2</v>
      </c>
      <c r="DC97" s="6">
        <v>39386</v>
      </c>
      <c r="DD97" s="5">
        <v>1.9</v>
      </c>
      <c r="DE97" s="6">
        <v>39386</v>
      </c>
      <c r="DF97" s="5">
        <v>0.4</v>
      </c>
      <c r="DG97" s="6">
        <v>39386</v>
      </c>
      <c r="DH97" s="5">
        <v>5.2</v>
      </c>
      <c r="DI97" s="6">
        <v>39386</v>
      </c>
      <c r="DJ97" s="5">
        <v>8</v>
      </c>
      <c r="DK97" s="6">
        <v>39386</v>
      </c>
      <c r="DL97" s="5">
        <v>2.2000000000000002</v>
      </c>
      <c r="DM97" s="6">
        <v>39386</v>
      </c>
      <c r="DN97" s="5">
        <v>4.3</v>
      </c>
      <c r="DO97" s="6">
        <v>42004</v>
      </c>
      <c r="DP97" s="5">
        <v>1.8</v>
      </c>
      <c r="DQ97" s="6">
        <v>41213</v>
      </c>
      <c r="DR97" s="5">
        <v>11</v>
      </c>
      <c r="DS97" s="6">
        <v>39386</v>
      </c>
      <c r="DT97" s="5">
        <v>37.07</v>
      </c>
      <c r="DU97" s="6">
        <v>39386</v>
      </c>
      <c r="DV97" s="5">
        <v>6.1</v>
      </c>
      <c r="DW97" s="6">
        <v>39386</v>
      </c>
      <c r="DX97" s="5">
        <v>0.7</v>
      </c>
      <c r="DY97" s="6">
        <v>39386</v>
      </c>
      <c r="DZ97" s="5">
        <v>97.1</v>
      </c>
      <c r="EA97" s="6">
        <v>39386</v>
      </c>
      <c r="EB97" s="5">
        <v>101.8616</v>
      </c>
    </row>
    <row r="98" spans="1:132" x14ac:dyDescent="0.2">
      <c r="A98" s="6">
        <v>39416</v>
      </c>
      <c r="B98" s="5">
        <v>51.5</v>
      </c>
      <c r="C98" s="6">
        <v>39416</v>
      </c>
      <c r="D98" s="5">
        <v>53.1</v>
      </c>
      <c r="E98" s="6">
        <v>39416</v>
      </c>
      <c r="F98" s="5">
        <v>72</v>
      </c>
      <c r="G98" s="6">
        <v>39416</v>
      </c>
      <c r="H98" s="5">
        <v>52.8</v>
      </c>
      <c r="O98" s="6">
        <v>39416</v>
      </c>
      <c r="P98" s="5">
        <v>52.6</v>
      </c>
      <c r="Q98" s="6">
        <v>39964</v>
      </c>
      <c r="R98" s="5">
        <v>-6</v>
      </c>
      <c r="S98" s="6">
        <v>39964</v>
      </c>
      <c r="T98" s="5">
        <v>-9</v>
      </c>
      <c r="U98" s="6">
        <v>41029</v>
      </c>
      <c r="V98" s="5">
        <v>-5.8</v>
      </c>
      <c r="W98" s="6">
        <v>41121</v>
      </c>
      <c r="X98" s="5">
        <v>8.9</v>
      </c>
      <c r="Y98" s="6">
        <v>39416</v>
      </c>
      <c r="Z98" s="5">
        <v>6.6</v>
      </c>
      <c r="AA98" s="6">
        <v>39416</v>
      </c>
      <c r="AB98" s="5">
        <v>-2</v>
      </c>
      <c r="AC98" s="6">
        <v>43404</v>
      </c>
      <c r="AD98" s="5">
        <v>19</v>
      </c>
      <c r="AE98" s="6">
        <v>39416</v>
      </c>
      <c r="AF98" s="5">
        <v>76.099999999999994</v>
      </c>
      <c r="AG98" s="6">
        <v>39416</v>
      </c>
      <c r="AH98" s="5">
        <v>87.8</v>
      </c>
      <c r="AI98" s="6">
        <v>39416</v>
      </c>
      <c r="AJ98" s="5">
        <v>94.2</v>
      </c>
      <c r="AK98" s="6">
        <v>39416</v>
      </c>
      <c r="AL98" s="5">
        <v>116</v>
      </c>
      <c r="AM98" s="6">
        <v>39416</v>
      </c>
      <c r="AN98" s="5">
        <v>139552</v>
      </c>
      <c r="AO98" s="6">
        <v>43100</v>
      </c>
      <c r="AP98" s="5">
        <v>70</v>
      </c>
      <c r="AQ98" s="6">
        <v>39416</v>
      </c>
      <c r="AR98" s="5">
        <v>4.7</v>
      </c>
      <c r="AS98" s="6">
        <v>41670</v>
      </c>
      <c r="AT98" s="5">
        <v>34.4</v>
      </c>
      <c r="AU98" s="6">
        <v>39416</v>
      </c>
      <c r="AV98" s="5">
        <v>-1.7</v>
      </c>
      <c r="AW98" s="6">
        <v>39416</v>
      </c>
      <c r="AX98" s="5">
        <v>0.5</v>
      </c>
      <c r="AY98" s="6">
        <v>39416</v>
      </c>
      <c r="AZ98" s="5">
        <v>0.56000000000000005</v>
      </c>
      <c r="BA98" s="6">
        <v>39416</v>
      </c>
      <c r="BB98" s="5">
        <v>8203</v>
      </c>
      <c r="BC98" s="6">
        <v>39416</v>
      </c>
      <c r="BD98" s="5">
        <v>9.6</v>
      </c>
      <c r="BE98" s="6">
        <v>39416</v>
      </c>
      <c r="BF98" s="5">
        <v>16.100000000000001</v>
      </c>
      <c r="BG98" s="6">
        <v>39416</v>
      </c>
      <c r="BH98" s="5">
        <v>16.038</v>
      </c>
      <c r="BI98" s="6">
        <v>39416</v>
      </c>
      <c r="BJ98" s="5">
        <v>5.5</v>
      </c>
      <c r="BK98" s="6">
        <v>39416</v>
      </c>
      <c r="BL98" s="5">
        <v>1</v>
      </c>
      <c r="BM98" s="6">
        <v>39416</v>
      </c>
      <c r="BN98" s="5">
        <v>11.42</v>
      </c>
      <c r="BO98" s="6">
        <v>39416</v>
      </c>
      <c r="BP98" s="5">
        <v>1.2</v>
      </c>
      <c r="BQ98" s="6">
        <v>39416</v>
      </c>
      <c r="BR98" s="5">
        <v>1197</v>
      </c>
      <c r="BS98" s="6">
        <v>39416</v>
      </c>
      <c r="BT98" s="5">
        <v>1224</v>
      </c>
      <c r="BU98" s="6">
        <v>39416</v>
      </c>
      <c r="BV98" s="5">
        <v>0.68</v>
      </c>
      <c r="BW98" s="6">
        <v>39416</v>
      </c>
      <c r="BX98" s="5">
        <v>641</v>
      </c>
      <c r="BY98" s="6">
        <v>39416</v>
      </c>
      <c r="BZ98" s="5">
        <v>14.8</v>
      </c>
      <c r="CA98" s="6">
        <v>39416</v>
      </c>
      <c r="CB98" s="5">
        <v>11.1</v>
      </c>
      <c r="CC98" s="6">
        <v>39416</v>
      </c>
      <c r="CD98" s="5">
        <v>-60.682000000000002</v>
      </c>
      <c r="CE98" s="8">
        <v>39416</v>
      </c>
      <c r="CF98" s="5">
        <v>7.4</v>
      </c>
      <c r="CG98" s="6">
        <v>39416</v>
      </c>
      <c r="CH98" s="5">
        <v>1.3</v>
      </c>
      <c r="CI98" s="6">
        <v>39416</v>
      </c>
      <c r="CJ98" s="5">
        <v>-1.6</v>
      </c>
      <c r="CK98" s="6">
        <v>39387</v>
      </c>
      <c r="CL98" s="5">
        <v>1.43</v>
      </c>
      <c r="CM98" s="6">
        <v>39416</v>
      </c>
      <c r="CN98" s="5">
        <v>0.8</v>
      </c>
      <c r="CO98" s="6">
        <v>39416</v>
      </c>
      <c r="CP98" s="5">
        <v>0.3</v>
      </c>
      <c r="CQ98" s="6">
        <v>39416</v>
      </c>
      <c r="CR98" s="5">
        <v>4.3</v>
      </c>
      <c r="CS98" s="6">
        <v>39416</v>
      </c>
      <c r="CT98" s="5">
        <v>2.2999999999999998</v>
      </c>
      <c r="CU98" s="6">
        <v>39416</v>
      </c>
      <c r="CV98" s="5">
        <v>2.3358500000000002</v>
      </c>
      <c r="CW98" s="6">
        <v>43373</v>
      </c>
      <c r="CX98" s="5">
        <v>2.7</v>
      </c>
      <c r="CY98" s="6">
        <v>43039</v>
      </c>
      <c r="CZ98" s="5">
        <v>0.4</v>
      </c>
      <c r="DA98" s="6">
        <v>39416</v>
      </c>
      <c r="DB98" s="5">
        <v>0.5</v>
      </c>
      <c r="DC98" s="6">
        <v>39416</v>
      </c>
      <c r="DD98" s="5">
        <v>1.4</v>
      </c>
      <c r="DE98" s="6">
        <v>39416</v>
      </c>
      <c r="DF98" s="5">
        <v>0.7</v>
      </c>
      <c r="DG98" s="6">
        <v>39416</v>
      </c>
      <c r="DH98" s="5">
        <v>5.9</v>
      </c>
      <c r="DI98" s="6">
        <v>39416</v>
      </c>
      <c r="DJ98" s="5">
        <v>8.1</v>
      </c>
      <c r="DK98" s="6">
        <v>39416</v>
      </c>
      <c r="DL98" s="5">
        <v>1.9</v>
      </c>
      <c r="DM98" s="6">
        <v>39416</v>
      </c>
      <c r="DN98" s="5">
        <v>4.3</v>
      </c>
      <c r="DO98" s="6">
        <v>42035</v>
      </c>
      <c r="DP98" s="5">
        <v>2.1</v>
      </c>
      <c r="DQ98" s="6">
        <v>41243</v>
      </c>
      <c r="DR98" s="5">
        <v>6.5</v>
      </c>
      <c r="DS98" s="6">
        <v>39416</v>
      </c>
      <c r="DT98" s="5">
        <v>40.729999999999997</v>
      </c>
      <c r="DU98" s="6">
        <v>39416</v>
      </c>
      <c r="DV98" s="5">
        <v>5.9</v>
      </c>
      <c r="DW98" s="6">
        <v>39416</v>
      </c>
      <c r="DX98" s="5">
        <v>0.1</v>
      </c>
      <c r="DY98" s="6">
        <v>39416</v>
      </c>
      <c r="DZ98" s="5">
        <v>96.3</v>
      </c>
      <c r="EA98" s="6">
        <v>39416</v>
      </c>
      <c r="EB98" s="5">
        <v>101.7334</v>
      </c>
    </row>
    <row r="99" spans="1:132" x14ac:dyDescent="0.2">
      <c r="A99" s="6">
        <v>39447</v>
      </c>
      <c r="B99" s="5">
        <v>50.1</v>
      </c>
      <c r="C99" s="6">
        <v>39447</v>
      </c>
      <c r="D99" s="5">
        <v>49.9</v>
      </c>
      <c r="E99" s="6">
        <v>39447</v>
      </c>
      <c r="F99" s="5">
        <v>65.7</v>
      </c>
      <c r="G99" s="6">
        <v>39447</v>
      </c>
      <c r="H99" s="5">
        <v>52.5</v>
      </c>
      <c r="O99" s="6">
        <v>39447</v>
      </c>
      <c r="P99" s="5">
        <v>55.8</v>
      </c>
      <c r="Q99" s="6">
        <v>39994</v>
      </c>
      <c r="R99" s="5">
        <v>-9.6999999999999993</v>
      </c>
      <c r="S99" s="6">
        <v>39994</v>
      </c>
      <c r="T99" s="5">
        <v>-6</v>
      </c>
      <c r="U99" s="6">
        <v>41060</v>
      </c>
      <c r="V99" s="5">
        <v>-1.5</v>
      </c>
      <c r="W99" s="6">
        <v>41152</v>
      </c>
      <c r="X99" s="5">
        <v>2.4</v>
      </c>
      <c r="Y99" s="6">
        <v>39447</v>
      </c>
      <c r="Z99" s="5">
        <v>-5.4</v>
      </c>
      <c r="AA99" s="6">
        <v>39447</v>
      </c>
      <c r="AB99" s="5">
        <v>-2</v>
      </c>
      <c r="AC99" s="6">
        <v>43434</v>
      </c>
      <c r="AD99" s="5">
        <v>2</v>
      </c>
      <c r="AE99" s="6">
        <v>39447</v>
      </c>
      <c r="AF99" s="5">
        <v>75.5</v>
      </c>
      <c r="AG99" s="6">
        <v>39447</v>
      </c>
      <c r="AH99" s="5">
        <v>90.6</v>
      </c>
      <c r="AI99" s="6">
        <v>39447</v>
      </c>
      <c r="AJ99" s="5">
        <v>94.5</v>
      </c>
      <c r="AK99" s="6">
        <v>39447</v>
      </c>
      <c r="AL99" s="5">
        <v>105</v>
      </c>
      <c r="AM99" s="6">
        <v>39447</v>
      </c>
      <c r="AN99" s="5">
        <v>139040</v>
      </c>
      <c r="AO99" s="6">
        <v>43131</v>
      </c>
      <c r="AP99" s="5">
        <v>-37</v>
      </c>
      <c r="AQ99" s="6">
        <v>39447</v>
      </c>
      <c r="AR99" s="5">
        <v>5</v>
      </c>
      <c r="AS99" s="6">
        <v>41698</v>
      </c>
      <c r="AT99" s="5">
        <v>34.299999999999997</v>
      </c>
      <c r="AU99" s="6">
        <v>39447</v>
      </c>
      <c r="AV99" s="5">
        <v>-1.6</v>
      </c>
      <c r="AW99" s="6">
        <v>39447</v>
      </c>
      <c r="AX99" s="5">
        <v>0.2</v>
      </c>
      <c r="AY99" s="6">
        <v>39447</v>
      </c>
      <c r="AZ99" s="5">
        <v>0.06</v>
      </c>
      <c r="BA99" s="6">
        <v>39447</v>
      </c>
      <c r="BB99" s="5">
        <v>7477</v>
      </c>
      <c r="BC99" s="6">
        <v>39447</v>
      </c>
      <c r="BD99" s="5">
        <v>6.2</v>
      </c>
      <c r="BE99" s="6">
        <v>39447</v>
      </c>
      <c r="BF99" s="5">
        <v>15.78</v>
      </c>
      <c r="BG99" s="6">
        <v>39447</v>
      </c>
      <c r="BH99" s="5">
        <v>15.718</v>
      </c>
      <c r="BI99" s="6">
        <v>39447</v>
      </c>
      <c r="BJ99" s="5">
        <v>2.9</v>
      </c>
      <c r="BK99" s="6">
        <v>39447</v>
      </c>
      <c r="BL99" s="5">
        <v>-1.2</v>
      </c>
      <c r="BM99" s="6">
        <v>39447</v>
      </c>
      <c r="BN99" s="5">
        <v>7.87</v>
      </c>
      <c r="BO99" s="6">
        <v>39447</v>
      </c>
      <c r="BP99" s="5">
        <v>1.3</v>
      </c>
      <c r="BQ99" s="6">
        <v>39447</v>
      </c>
      <c r="BR99" s="5">
        <v>1037</v>
      </c>
      <c r="BS99" s="6">
        <v>39447</v>
      </c>
      <c r="BT99" s="5">
        <v>1149</v>
      </c>
      <c r="BU99" s="6">
        <v>39447</v>
      </c>
      <c r="BV99" s="5">
        <v>-1.1200000000000001</v>
      </c>
      <c r="BW99" s="6">
        <v>39447</v>
      </c>
      <c r="BX99" s="5">
        <v>619</v>
      </c>
      <c r="BY99" s="6">
        <v>39447</v>
      </c>
      <c r="BZ99" s="5">
        <v>14.5</v>
      </c>
      <c r="CA99" s="6">
        <v>39447</v>
      </c>
      <c r="CB99" s="5">
        <v>7.9</v>
      </c>
      <c r="CC99" s="6">
        <v>39447</v>
      </c>
      <c r="CD99" s="5">
        <v>-58.29</v>
      </c>
      <c r="CE99" s="8">
        <v>39447</v>
      </c>
      <c r="CF99" s="5">
        <v>6.3</v>
      </c>
      <c r="CG99" s="6">
        <v>39447</v>
      </c>
      <c r="CH99" s="5">
        <v>3.5</v>
      </c>
      <c r="CI99" s="6">
        <v>39447</v>
      </c>
      <c r="CJ99" s="5">
        <v>7.7</v>
      </c>
      <c r="CK99" s="6">
        <v>39419</v>
      </c>
      <c r="CL99" s="5">
        <v>0.39</v>
      </c>
      <c r="CM99" s="6">
        <v>39447</v>
      </c>
      <c r="CN99" s="5">
        <v>0.3</v>
      </c>
      <c r="CO99" s="6">
        <v>39447</v>
      </c>
      <c r="CP99" s="5">
        <v>0.2</v>
      </c>
      <c r="CQ99" s="6">
        <v>39447</v>
      </c>
      <c r="CR99" s="5">
        <v>4.0999999999999996</v>
      </c>
      <c r="CS99" s="6">
        <v>39447</v>
      </c>
      <c r="CT99" s="5">
        <v>2.4</v>
      </c>
      <c r="CU99" s="6">
        <v>39447</v>
      </c>
      <c r="CV99" s="5">
        <v>2.4033899999999999</v>
      </c>
      <c r="CW99" s="6">
        <v>43404</v>
      </c>
      <c r="CX99" s="5">
        <v>3.1</v>
      </c>
      <c r="CY99" s="6">
        <v>43069</v>
      </c>
      <c r="CZ99" s="5">
        <v>0.4</v>
      </c>
      <c r="DA99" s="6">
        <v>39447</v>
      </c>
      <c r="DB99" s="5">
        <v>0.7</v>
      </c>
      <c r="DC99" s="6">
        <v>39447</v>
      </c>
      <c r="DD99" s="5">
        <v>1.4</v>
      </c>
      <c r="DE99" s="6">
        <v>39447</v>
      </c>
      <c r="DF99" s="5">
        <v>0.2</v>
      </c>
      <c r="DG99" s="6">
        <v>39447</v>
      </c>
      <c r="DH99" s="5">
        <v>5.0999999999999996</v>
      </c>
      <c r="DI99" s="6">
        <v>39447</v>
      </c>
      <c r="DJ99" s="5">
        <v>7.5</v>
      </c>
      <c r="DK99" s="6">
        <v>39447</v>
      </c>
      <c r="DL99" s="5">
        <v>2.4</v>
      </c>
      <c r="DM99" s="6">
        <v>39447</v>
      </c>
      <c r="DN99" s="5">
        <v>4.0999999999999996</v>
      </c>
      <c r="DO99" s="6">
        <v>42063</v>
      </c>
      <c r="DP99" s="5">
        <v>1.9</v>
      </c>
      <c r="DQ99" s="6">
        <v>41274</v>
      </c>
      <c r="DR99" s="5">
        <v>5.3</v>
      </c>
      <c r="DS99" s="6">
        <v>39447</v>
      </c>
      <c r="DT99" s="5">
        <v>39.42</v>
      </c>
      <c r="DU99" s="6">
        <v>39447</v>
      </c>
      <c r="DV99" s="5">
        <v>5.7</v>
      </c>
      <c r="DW99" s="6">
        <v>39447</v>
      </c>
      <c r="DX99" s="5">
        <v>0.5</v>
      </c>
      <c r="DY99" s="6">
        <v>39447</v>
      </c>
      <c r="DZ99" s="5">
        <v>95.4</v>
      </c>
      <c r="EA99" s="6">
        <v>39447</v>
      </c>
      <c r="EB99" s="5">
        <v>101.6097</v>
      </c>
    </row>
    <row r="100" spans="1:132" x14ac:dyDescent="0.2">
      <c r="A100" s="6">
        <v>39478</v>
      </c>
      <c r="B100" s="5">
        <v>50.9</v>
      </c>
      <c r="C100" s="6">
        <v>39478</v>
      </c>
      <c r="D100" s="5">
        <v>49.5</v>
      </c>
      <c r="E100" s="6">
        <v>39478</v>
      </c>
      <c r="F100" s="5">
        <v>76.2</v>
      </c>
      <c r="G100" s="6">
        <v>39478</v>
      </c>
      <c r="H100" s="5">
        <v>44.8</v>
      </c>
      <c r="O100" s="6">
        <v>39478</v>
      </c>
      <c r="P100" s="5">
        <v>50.9</v>
      </c>
      <c r="Q100" s="6">
        <v>40025</v>
      </c>
      <c r="R100" s="5">
        <v>0</v>
      </c>
      <c r="S100" s="6">
        <v>40025</v>
      </c>
      <c r="T100" s="5">
        <v>-6</v>
      </c>
      <c r="U100" s="6">
        <v>41090</v>
      </c>
      <c r="V100" s="5">
        <v>1.8</v>
      </c>
      <c r="W100" s="6">
        <v>41182</v>
      </c>
      <c r="X100" s="5">
        <v>9.9</v>
      </c>
      <c r="Y100" s="6">
        <v>39478</v>
      </c>
      <c r="Z100" s="5">
        <v>-18.3</v>
      </c>
      <c r="AA100" s="6">
        <v>39478</v>
      </c>
      <c r="AB100" s="5">
        <v>-1</v>
      </c>
      <c r="AC100" s="6">
        <v>43465</v>
      </c>
      <c r="AD100" s="5">
        <v>12</v>
      </c>
      <c r="AE100" s="6">
        <v>39478</v>
      </c>
      <c r="AF100" s="5">
        <v>78.400000000000006</v>
      </c>
      <c r="AG100" s="6">
        <v>39478</v>
      </c>
      <c r="AH100" s="5">
        <v>87.3</v>
      </c>
      <c r="AI100" s="6">
        <v>39478</v>
      </c>
      <c r="AJ100" s="5">
        <v>91.6</v>
      </c>
      <c r="AK100" s="6">
        <v>39478</v>
      </c>
      <c r="AL100" s="5">
        <v>1</v>
      </c>
      <c r="AM100" s="6">
        <v>39478</v>
      </c>
      <c r="AN100" s="5">
        <v>138886</v>
      </c>
      <c r="AO100" s="6">
        <v>43159</v>
      </c>
      <c r="AP100" s="5">
        <v>296</v>
      </c>
      <c r="AQ100" s="6">
        <v>39478</v>
      </c>
      <c r="AR100" s="5">
        <v>5</v>
      </c>
      <c r="AS100" s="6">
        <v>41729</v>
      </c>
      <c r="AT100" s="5">
        <v>34.5</v>
      </c>
      <c r="AU100" s="6">
        <v>39478</v>
      </c>
      <c r="AV100" s="5">
        <v>-0.3</v>
      </c>
      <c r="AW100" s="6">
        <v>39478</v>
      </c>
      <c r="AX100" s="5">
        <v>-0.2</v>
      </c>
      <c r="AY100" s="6">
        <v>39478</v>
      </c>
      <c r="AZ100" s="5">
        <v>-0.12</v>
      </c>
      <c r="BA100" s="6">
        <v>39478</v>
      </c>
      <c r="BB100" s="5">
        <v>8652</v>
      </c>
      <c r="BC100" s="6">
        <v>39478</v>
      </c>
      <c r="BD100" s="5">
        <v>9.1</v>
      </c>
      <c r="BE100" s="6">
        <v>39478</v>
      </c>
      <c r="BF100" s="5">
        <v>15.45</v>
      </c>
      <c r="BG100" s="6">
        <v>39478</v>
      </c>
      <c r="BH100" s="5">
        <v>15.382999999999999</v>
      </c>
      <c r="BI100" s="6">
        <v>39478</v>
      </c>
      <c r="BJ100" s="5">
        <v>3.2</v>
      </c>
      <c r="BK100" s="6">
        <v>39478</v>
      </c>
      <c r="BL100" s="5">
        <v>0.3</v>
      </c>
      <c r="BM100" s="6">
        <v>39478</v>
      </c>
      <c r="BN100" s="5">
        <v>12.18</v>
      </c>
      <c r="BO100" s="6">
        <v>39478</v>
      </c>
      <c r="BP100" s="5">
        <v>1.3</v>
      </c>
      <c r="BQ100" s="6">
        <v>39478</v>
      </c>
      <c r="BR100" s="5">
        <v>1084</v>
      </c>
      <c r="BS100" s="6">
        <v>39478</v>
      </c>
      <c r="BT100" s="5">
        <v>1094</v>
      </c>
      <c r="BU100" s="6">
        <v>39478</v>
      </c>
      <c r="BV100" s="5">
        <v>-5.44</v>
      </c>
      <c r="BW100" s="6">
        <v>39478</v>
      </c>
      <c r="BX100" s="5">
        <v>627</v>
      </c>
      <c r="BY100" s="6">
        <v>39478</v>
      </c>
      <c r="BZ100" s="5">
        <v>15.6</v>
      </c>
      <c r="CA100" s="6">
        <v>39478</v>
      </c>
      <c r="CB100" s="5">
        <v>12.6</v>
      </c>
      <c r="CC100" s="6">
        <v>39478</v>
      </c>
      <c r="CD100" s="5">
        <v>-61.338999999999999</v>
      </c>
      <c r="CE100" s="8">
        <v>39478</v>
      </c>
      <c r="CF100" s="5">
        <v>5.3</v>
      </c>
      <c r="CG100" s="6">
        <v>39478</v>
      </c>
      <c r="CH100" s="5">
        <v>-0.5</v>
      </c>
      <c r="CI100" s="6">
        <v>39478</v>
      </c>
      <c r="CJ100" s="5">
        <v>-2.1</v>
      </c>
      <c r="CK100" s="6">
        <v>39449</v>
      </c>
      <c r="CL100" s="5">
        <v>0.04</v>
      </c>
      <c r="CM100" s="6">
        <v>39478</v>
      </c>
      <c r="CN100" s="5">
        <v>0.3</v>
      </c>
      <c r="CO100" s="6">
        <v>39478</v>
      </c>
      <c r="CP100" s="5">
        <v>0.3</v>
      </c>
      <c r="CQ100" s="6">
        <v>39478</v>
      </c>
      <c r="CR100" s="5">
        <v>4.3</v>
      </c>
      <c r="CS100" s="6">
        <v>39478</v>
      </c>
      <c r="CT100" s="5">
        <v>2.5</v>
      </c>
      <c r="CU100" s="6">
        <v>39478</v>
      </c>
      <c r="CV100" s="5">
        <v>2.1930499999999999</v>
      </c>
      <c r="CW100" s="6">
        <v>43434</v>
      </c>
      <c r="CX100" s="5">
        <v>2.6</v>
      </c>
      <c r="CY100" s="6">
        <v>43100</v>
      </c>
      <c r="CZ100" s="5">
        <v>0.1</v>
      </c>
      <c r="DA100" s="6">
        <v>39478</v>
      </c>
      <c r="DB100" s="5">
        <v>0.4</v>
      </c>
      <c r="DC100" s="6">
        <v>39478</v>
      </c>
      <c r="DD100" s="5">
        <v>1.5</v>
      </c>
      <c r="DE100" s="6">
        <v>39478</v>
      </c>
      <c r="DF100" s="5">
        <v>0.2</v>
      </c>
      <c r="DG100" s="6">
        <v>39478</v>
      </c>
      <c r="DH100" s="5">
        <v>4.8</v>
      </c>
      <c r="DI100" s="6">
        <v>39478</v>
      </c>
      <c r="DJ100" s="5">
        <v>1.4</v>
      </c>
      <c r="DK100" s="6">
        <v>39478</v>
      </c>
      <c r="DL100" s="5">
        <v>2.6</v>
      </c>
      <c r="DM100" s="6">
        <v>39478</v>
      </c>
      <c r="DN100" s="5">
        <v>3.9</v>
      </c>
      <c r="DO100" s="6">
        <v>42094</v>
      </c>
      <c r="DP100" s="5">
        <v>2.2000000000000002</v>
      </c>
      <c r="DQ100" s="6">
        <v>41305</v>
      </c>
      <c r="DR100" s="5">
        <v>7.8</v>
      </c>
      <c r="DS100" s="6">
        <v>39478</v>
      </c>
      <c r="DT100" s="5">
        <v>37.85</v>
      </c>
      <c r="DU100" s="6">
        <v>39478</v>
      </c>
      <c r="DV100" s="5">
        <v>5.6</v>
      </c>
      <c r="DW100" s="6">
        <v>39478</v>
      </c>
      <c r="DX100" s="5">
        <v>0.4</v>
      </c>
      <c r="DY100" s="6">
        <v>39478</v>
      </c>
      <c r="DZ100" s="5">
        <v>94.3</v>
      </c>
      <c r="EA100" s="6">
        <v>39478</v>
      </c>
      <c r="EB100" s="5">
        <v>101.48090000000001</v>
      </c>
    </row>
    <row r="101" spans="1:132" x14ac:dyDescent="0.2">
      <c r="A101" s="6">
        <v>39507</v>
      </c>
      <c r="B101" s="5">
        <v>48.8</v>
      </c>
      <c r="C101" s="6">
        <v>39507</v>
      </c>
      <c r="D101" s="5">
        <v>50.5</v>
      </c>
      <c r="E101" s="6">
        <v>39507</v>
      </c>
      <c r="F101" s="5">
        <v>75.7</v>
      </c>
      <c r="G101" s="6">
        <v>39507</v>
      </c>
      <c r="H101" s="5">
        <v>49.9</v>
      </c>
      <c r="O101" s="6">
        <v>39507</v>
      </c>
      <c r="P101" s="5">
        <v>47.2</v>
      </c>
      <c r="Q101" s="6">
        <v>40056</v>
      </c>
      <c r="R101" s="5">
        <v>12.7</v>
      </c>
      <c r="S101" s="6">
        <v>40056</v>
      </c>
      <c r="T101" s="5">
        <v>-5</v>
      </c>
      <c r="U101" s="6">
        <v>41121</v>
      </c>
      <c r="V101" s="5">
        <v>-18.399999999999999</v>
      </c>
      <c r="W101" s="6">
        <v>41213</v>
      </c>
      <c r="X101" s="5">
        <v>7.1</v>
      </c>
      <c r="Y101" s="6">
        <v>39507</v>
      </c>
      <c r="Z101" s="5">
        <v>-20.2</v>
      </c>
      <c r="AA101" s="6">
        <v>39507</v>
      </c>
      <c r="AB101" s="5">
        <v>-12</v>
      </c>
      <c r="AC101" s="6">
        <v>43496</v>
      </c>
      <c r="AD101" s="5">
        <v>2</v>
      </c>
      <c r="AE101" s="6">
        <v>39507</v>
      </c>
      <c r="AF101" s="5">
        <v>70.8</v>
      </c>
      <c r="AG101" s="6">
        <v>39507</v>
      </c>
      <c r="AH101" s="5">
        <v>76.400000000000006</v>
      </c>
      <c r="AI101" s="6">
        <v>39507</v>
      </c>
      <c r="AJ101" s="5">
        <v>93</v>
      </c>
      <c r="AK101" s="6">
        <v>39507</v>
      </c>
      <c r="AL101" s="5">
        <v>-71</v>
      </c>
      <c r="AM101" s="6">
        <v>39507</v>
      </c>
      <c r="AN101" s="5">
        <v>138426</v>
      </c>
      <c r="AO101" s="6">
        <v>43190</v>
      </c>
      <c r="AP101" s="5">
        <v>102</v>
      </c>
      <c r="AQ101" s="6">
        <v>39507</v>
      </c>
      <c r="AR101" s="5">
        <v>4.9000000000000004</v>
      </c>
      <c r="AS101" s="6">
        <v>41759</v>
      </c>
      <c r="AT101" s="5">
        <v>34.5</v>
      </c>
      <c r="AU101" s="6">
        <v>39507</v>
      </c>
      <c r="AV101" s="5">
        <v>-1.3</v>
      </c>
      <c r="AW101" s="6">
        <v>39507</v>
      </c>
      <c r="AX101" s="5">
        <v>-0.7</v>
      </c>
      <c r="AY101" s="6">
        <v>39507</v>
      </c>
      <c r="AZ101" s="5">
        <v>-0.37</v>
      </c>
      <c r="BA101" s="6">
        <v>39507</v>
      </c>
      <c r="BB101" s="5">
        <v>8215</v>
      </c>
      <c r="BC101" s="6">
        <v>39507</v>
      </c>
      <c r="BD101" s="5">
        <v>7.4</v>
      </c>
      <c r="BE101" s="6">
        <v>39507</v>
      </c>
      <c r="BF101" s="5">
        <v>15.2</v>
      </c>
      <c r="BG101" s="6">
        <v>39507</v>
      </c>
      <c r="BH101" s="5">
        <v>15.166</v>
      </c>
      <c r="BI101" s="6">
        <v>39507</v>
      </c>
      <c r="BJ101" s="5">
        <v>2.2000000000000002</v>
      </c>
      <c r="BK101" s="6">
        <v>39507</v>
      </c>
      <c r="BL101" s="5">
        <v>-0.9</v>
      </c>
      <c r="BM101" s="6">
        <v>39507</v>
      </c>
      <c r="BN101" s="5">
        <v>10.62</v>
      </c>
      <c r="BO101" s="6">
        <v>39507</v>
      </c>
      <c r="BP101" s="5">
        <v>1.2</v>
      </c>
      <c r="BQ101" s="6">
        <v>39507</v>
      </c>
      <c r="BR101" s="5">
        <v>1103</v>
      </c>
      <c r="BS101" s="6">
        <v>39507</v>
      </c>
      <c r="BT101" s="5">
        <v>1014</v>
      </c>
      <c r="BU101" s="6">
        <v>39507</v>
      </c>
      <c r="BV101" s="5">
        <v>-1.2</v>
      </c>
      <c r="BW101" s="6">
        <v>39507</v>
      </c>
      <c r="BX101" s="5">
        <v>593</v>
      </c>
      <c r="BY101" s="6">
        <v>39507</v>
      </c>
      <c r="BZ101" s="5">
        <v>18.7</v>
      </c>
      <c r="CA101" s="6">
        <v>39507</v>
      </c>
      <c r="CB101" s="5">
        <v>15.9</v>
      </c>
      <c r="CC101" s="6">
        <v>39507</v>
      </c>
      <c r="CD101" s="5">
        <v>-64.224999999999994</v>
      </c>
      <c r="CE101" s="8">
        <v>39507</v>
      </c>
      <c r="CF101" s="5">
        <v>5.0999999999999996</v>
      </c>
      <c r="CG101" s="6">
        <v>39507</v>
      </c>
      <c r="CH101" s="5">
        <v>-1</v>
      </c>
      <c r="CI101" s="6">
        <v>39507</v>
      </c>
      <c r="CJ101" s="5">
        <v>-1.8</v>
      </c>
      <c r="CK101" s="6">
        <v>39479</v>
      </c>
      <c r="CL101" s="5">
        <v>-0.73</v>
      </c>
      <c r="CM101" s="6">
        <v>39507</v>
      </c>
      <c r="CN101" s="5">
        <v>0.2</v>
      </c>
      <c r="CO101" s="6">
        <v>39507</v>
      </c>
      <c r="CP101" s="5">
        <v>0.1</v>
      </c>
      <c r="CQ101" s="6">
        <v>39507</v>
      </c>
      <c r="CR101" s="5">
        <v>4</v>
      </c>
      <c r="CS101" s="6">
        <v>39507</v>
      </c>
      <c r="CT101" s="5">
        <v>2.2999999999999998</v>
      </c>
      <c r="CU101" s="6">
        <v>39507</v>
      </c>
      <c r="CV101" s="5">
        <v>2.0724100000000001</v>
      </c>
      <c r="CW101" s="6">
        <v>43465</v>
      </c>
      <c r="CX101" s="5">
        <v>2.6</v>
      </c>
      <c r="CY101" s="6">
        <v>43131</v>
      </c>
      <c r="CZ101" s="5">
        <v>0.3</v>
      </c>
      <c r="DA101" s="6">
        <v>39507</v>
      </c>
      <c r="DB101" s="5">
        <v>0.3</v>
      </c>
      <c r="DC101" s="6">
        <v>39507</v>
      </c>
      <c r="DD101" s="5">
        <v>1.2</v>
      </c>
      <c r="DE101" s="6">
        <v>39507</v>
      </c>
      <c r="DF101" s="5">
        <v>-0.1</v>
      </c>
      <c r="DG101" s="6">
        <v>39507</v>
      </c>
      <c r="DH101" s="5">
        <v>4.3</v>
      </c>
      <c r="DI101" s="6">
        <v>39507</v>
      </c>
      <c r="DJ101" s="5">
        <v>1</v>
      </c>
      <c r="DK101" s="6">
        <v>39507</v>
      </c>
      <c r="DL101" s="5">
        <v>3</v>
      </c>
      <c r="DM101" s="6">
        <v>39507</v>
      </c>
      <c r="DN101" s="5">
        <v>3.9</v>
      </c>
      <c r="DO101" s="6">
        <v>42124</v>
      </c>
      <c r="DP101" s="5">
        <v>2.2999999999999998</v>
      </c>
      <c r="DQ101" s="6">
        <v>41333</v>
      </c>
      <c r="DR101" s="5">
        <v>-6.7</v>
      </c>
      <c r="DS101" s="6">
        <v>39507</v>
      </c>
      <c r="DT101" s="5">
        <v>40.08</v>
      </c>
      <c r="DU101" s="6">
        <v>39507</v>
      </c>
      <c r="DV101" s="5">
        <v>6.5</v>
      </c>
      <c r="DW101" s="6">
        <v>39507</v>
      </c>
      <c r="DX101" s="5">
        <v>1.3</v>
      </c>
      <c r="DY101" s="6">
        <v>39507</v>
      </c>
      <c r="DZ101" s="5">
        <v>93.1</v>
      </c>
      <c r="EA101" s="6">
        <v>39507</v>
      </c>
      <c r="EB101" s="5">
        <v>101.3349</v>
      </c>
    </row>
    <row r="102" spans="1:132" x14ac:dyDescent="0.2">
      <c r="A102" s="6">
        <v>39538</v>
      </c>
      <c r="B102" s="5">
        <v>49.7</v>
      </c>
      <c r="C102" s="6">
        <v>39538</v>
      </c>
      <c r="D102" s="5">
        <v>49.2</v>
      </c>
      <c r="E102" s="6">
        <v>39538</v>
      </c>
      <c r="F102" s="5">
        <v>83.1</v>
      </c>
      <c r="G102" s="6">
        <v>39538</v>
      </c>
      <c r="H102" s="5">
        <v>49.4</v>
      </c>
      <c r="O102" s="6">
        <v>39538</v>
      </c>
      <c r="P102" s="5">
        <v>50.4</v>
      </c>
      <c r="Q102" s="6">
        <v>40086</v>
      </c>
      <c r="R102" s="5">
        <v>21</v>
      </c>
      <c r="S102" s="6">
        <v>40086</v>
      </c>
      <c r="T102" s="5">
        <v>2</v>
      </c>
      <c r="U102" s="6">
        <v>41152</v>
      </c>
      <c r="V102" s="5">
        <v>-5.4</v>
      </c>
      <c r="W102" s="6">
        <v>41243</v>
      </c>
      <c r="X102" s="5">
        <v>4.9000000000000004</v>
      </c>
      <c r="Y102" s="6">
        <v>39538</v>
      </c>
      <c r="Z102" s="5">
        <v>-14.9</v>
      </c>
      <c r="AA102" s="6">
        <v>39538</v>
      </c>
      <c r="AB102" s="5">
        <v>-6</v>
      </c>
      <c r="AC102" s="6">
        <v>43524</v>
      </c>
      <c r="AD102" s="5">
        <v>4</v>
      </c>
      <c r="AE102" s="6">
        <v>39538</v>
      </c>
      <c r="AF102" s="5">
        <v>69.5</v>
      </c>
      <c r="AG102" s="6">
        <v>39538</v>
      </c>
      <c r="AH102" s="5">
        <v>65.900000000000006</v>
      </c>
      <c r="AI102" s="6">
        <v>39538</v>
      </c>
      <c r="AJ102" s="5">
        <v>90.1</v>
      </c>
      <c r="AK102" s="6">
        <v>39538</v>
      </c>
      <c r="AL102" s="5">
        <v>-70</v>
      </c>
      <c r="AM102" s="6">
        <v>39538</v>
      </c>
      <c r="AN102" s="5">
        <v>138627</v>
      </c>
      <c r="AO102" s="6">
        <v>43220</v>
      </c>
      <c r="AP102" s="5">
        <v>40</v>
      </c>
      <c r="AQ102" s="6">
        <v>39538</v>
      </c>
      <c r="AR102" s="5">
        <v>5.0999999999999996</v>
      </c>
      <c r="AS102" s="6">
        <v>41790</v>
      </c>
      <c r="AT102" s="5">
        <v>34.5</v>
      </c>
      <c r="AU102" s="6">
        <v>39538</v>
      </c>
      <c r="AV102" s="5">
        <v>0.6</v>
      </c>
      <c r="AW102" s="6">
        <v>39538</v>
      </c>
      <c r="AX102" s="5">
        <v>-0.4</v>
      </c>
      <c r="AY102" s="6">
        <v>39538</v>
      </c>
      <c r="AZ102" s="5">
        <v>-0.32</v>
      </c>
      <c r="BA102" s="6">
        <v>39538</v>
      </c>
      <c r="BB102" s="5">
        <v>8598</v>
      </c>
      <c r="BC102" s="6">
        <v>39538</v>
      </c>
      <c r="BD102" s="5">
        <v>6.1</v>
      </c>
      <c r="BE102" s="6">
        <v>39538</v>
      </c>
      <c r="BF102" s="5">
        <v>14.82</v>
      </c>
      <c r="BG102" s="6">
        <v>39538</v>
      </c>
      <c r="BH102" s="5">
        <v>14.795</v>
      </c>
      <c r="BI102" s="6">
        <v>39538</v>
      </c>
      <c r="BJ102" s="5">
        <v>1.5</v>
      </c>
      <c r="BK102" s="6">
        <v>39538</v>
      </c>
      <c r="BL102" s="5">
        <v>0.2</v>
      </c>
      <c r="BM102" s="6">
        <v>39538</v>
      </c>
      <c r="BN102" s="5">
        <v>10.56</v>
      </c>
      <c r="BO102" s="6">
        <v>39538</v>
      </c>
      <c r="BP102" s="5">
        <v>0.2</v>
      </c>
      <c r="BQ102" s="6">
        <v>39538</v>
      </c>
      <c r="BR102" s="5">
        <v>1005</v>
      </c>
      <c r="BS102" s="6">
        <v>39538</v>
      </c>
      <c r="BT102" s="5">
        <v>967</v>
      </c>
      <c r="BU102" s="6">
        <v>39538</v>
      </c>
      <c r="BV102" s="5">
        <v>0.97</v>
      </c>
      <c r="BW102" s="6">
        <v>39538</v>
      </c>
      <c r="BX102" s="5">
        <v>535</v>
      </c>
      <c r="BY102" s="6">
        <v>39538</v>
      </c>
      <c r="BZ102" s="5">
        <v>14.2</v>
      </c>
      <c r="CA102" s="6">
        <v>39538</v>
      </c>
      <c r="CB102" s="5">
        <v>8.6999999999999993</v>
      </c>
      <c r="CC102" s="6">
        <v>39538</v>
      </c>
      <c r="CD102" s="5">
        <v>-60.2</v>
      </c>
      <c r="CE102" s="8">
        <v>39538</v>
      </c>
      <c r="CF102" s="5">
        <v>3.1</v>
      </c>
      <c r="CG102" s="6">
        <v>39538</v>
      </c>
      <c r="CH102" s="5">
        <v>0</v>
      </c>
      <c r="CI102" s="6">
        <v>39538</v>
      </c>
      <c r="CJ102" s="5">
        <v>-0.1</v>
      </c>
      <c r="CK102" s="6">
        <v>39510</v>
      </c>
      <c r="CL102" s="5">
        <v>-1.1599999999999999</v>
      </c>
      <c r="CM102" s="6">
        <v>39538</v>
      </c>
      <c r="CN102" s="5">
        <v>0.4</v>
      </c>
      <c r="CO102" s="6">
        <v>39538</v>
      </c>
      <c r="CP102" s="5">
        <v>0.2</v>
      </c>
      <c r="CQ102" s="6">
        <v>39538</v>
      </c>
      <c r="CR102" s="5">
        <v>4</v>
      </c>
      <c r="CS102" s="6">
        <v>39538</v>
      </c>
      <c r="CT102" s="5">
        <v>2.4</v>
      </c>
      <c r="CU102" s="6">
        <v>39538</v>
      </c>
      <c r="CV102" s="5">
        <v>2.16974</v>
      </c>
      <c r="CW102" s="6">
        <v>43496</v>
      </c>
      <c r="CX102" s="5">
        <v>1.9</v>
      </c>
      <c r="CY102" s="6">
        <v>43159</v>
      </c>
      <c r="CZ102" s="5">
        <v>0.3</v>
      </c>
      <c r="DA102" s="6">
        <v>39538</v>
      </c>
      <c r="DB102" s="5">
        <v>0.4</v>
      </c>
      <c r="DC102" s="6">
        <v>39538</v>
      </c>
      <c r="DD102" s="5">
        <v>0.9</v>
      </c>
      <c r="DE102" s="6">
        <v>39538</v>
      </c>
      <c r="DF102" s="5">
        <v>0.5</v>
      </c>
      <c r="DG102" s="6">
        <v>39538</v>
      </c>
      <c r="DH102" s="5">
        <v>4.4000000000000004</v>
      </c>
      <c r="DI102" s="6">
        <v>39538</v>
      </c>
      <c r="DJ102" s="5">
        <v>1.2</v>
      </c>
      <c r="DK102" s="6">
        <v>39538</v>
      </c>
      <c r="DL102" s="5">
        <v>2.9</v>
      </c>
      <c r="DM102" s="6">
        <v>39538</v>
      </c>
      <c r="DN102" s="5">
        <v>4</v>
      </c>
      <c r="DO102" s="6">
        <v>42155</v>
      </c>
      <c r="DP102" s="5">
        <v>2.2999999999999998</v>
      </c>
      <c r="DQ102" s="6">
        <v>41364</v>
      </c>
      <c r="DR102" s="5">
        <v>-0.4</v>
      </c>
      <c r="DS102" s="6">
        <v>39538</v>
      </c>
      <c r="DT102" s="5">
        <v>41.71</v>
      </c>
      <c r="DU102" s="6">
        <v>39538</v>
      </c>
      <c r="DV102" s="5">
        <v>6.9</v>
      </c>
      <c r="DW102" s="6">
        <v>39538</v>
      </c>
      <c r="DX102" s="5">
        <v>1.6</v>
      </c>
      <c r="DY102" s="6">
        <v>39538</v>
      </c>
      <c r="DZ102" s="5">
        <v>91.8</v>
      </c>
      <c r="EA102" s="6">
        <v>39538</v>
      </c>
      <c r="EB102" s="5">
        <v>101.1738</v>
      </c>
    </row>
    <row r="103" spans="1:132" x14ac:dyDescent="0.2">
      <c r="A103" s="6">
        <v>39568</v>
      </c>
      <c r="B103" s="5">
        <v>48.5</v>
      </c>
      <c r="C103" s="6">
        <v>39568</v>
      </c>
      <c r="D103" s="5">
        <v>46.2</v>
      </c>
      <c r="E103" s="6">
        <v>39568</v>
      </c>
      <c r="F103" s="5">
        <v>83.9</v>
      </c>
      <c r="G103" s="6">
        <v>39568</v>
      </c>
      <c r="H103" s="5">
        <v>51.9</v>
      </c>
      <c r="O103" s="6">
        <v>39568</v>
      </c>
      <c r="P103" s="5">
        <v>48.1</v>
      </c>
      <c r="Q103" s="6">
        <v>40117</v>
      </c>
      <c r="R103" s="5">
        <v>33</v>
      </c>
      <c r="S103" s="6">
        <v>40117</v>
      </c>
      <c r="T103" s="5">
        <v>3</v>
      </c>
      <c r="U103" s="6">
        <v>41182</v>
      </c>
      <c r="V103" s="5">
        <v>-6.8</v>
      </c>
      <c r="W103" s="6">
        <v>41274</v>
      </c>
      <c r="X103" s="5">
        <v>7.6</v>
      </c>
      <c r="Y103" s="6">
        <v>39568</v>
      </c>
      <c r="Z103" s="5">
        <v>-21.3</v>
      </c>
      <c r="AA103" s="6">
        <v>39568</v>
      </c>
      <c r="AB103" s="5">
        <v>-10</v>
      </c>
      <c r="AC103" s="6">
        <v>43555</v>
      </c>
      <c r="AD103" s="5">
        <v>6</v>
      </c>
      <c r="AE103" s="6">
        <v>39568</v>
      </c>
      <c r="AF103" s="5">
        <v>62.6</v>
      </c>
      <c r="AG103" s="6">
        <v>39568</v>
      </c>
      <c r="AH103" s="5">
        <v>62.8</v>
      </c>
      <c r="AI103" s="6">
        <v>39568</v>
      </c>
      <c r="AJ103" s="5">
        <v>91.2</v>
      </c>
      <c r="AK103" s="6">
        <v>39568</v>
      </c>
      <c r="AL103" s="5">
        <v>-219</v>
      </c>
      <c r="AM103" s="6">
        <v>39568</v>
      </c>
      <c r="AN103" s="5">
        <v>138852</v>
      </c>
      <c r="AO103" s="6">
        <v>43251</v>
      </c>
      <c r="AP103" s="5">
        <v>302</v>
      </c>
      <c r="AQ103" s="6">
        <v>39568</v>
      </c>
      <c r="AR103" s="5">
        <v>5</v>
      </c>
      <c r="AS103" s="6">
        <v>41820</v>
      </c>
      <c r="AT103" s="5">
        <v>34.5</v>
      </c>
      <c r="AU103" s="6">
        <v>39568</v>
      </c>
      <c r="AV103" s="5">
        <v>-0.2</v>
      </c>
      <c r="AW103" s="6">
        <v>39568</v>
      </c>
      <c r="AX103" s="5">
        <v>-1</v>
      </c>
      <c r="AY103" s="6">
        <v>39568</v>
      </c>
      <c r="AZ103" s="5">
        <v>-0.69</v>
      </c>
      <c r="BA103" s="6">
        <v>39568</v>
      </c>
      <c r="BB103" s="5">
        <v>8376</v>
      </c>
      <c r="BC103" s="6">
        <v>39568</v>
      </c>
      <c r="BD103" s="5">
        <v>7.2</v>
      </c>
      <c r="BE103" s="6">
        <v>39568</v>
      </c>
      <c r="BF103" s="5">
        <v>14.28</v>
      </c>
      <c r="BG103" s="6">
        <v>39568</v>
      </c>
      <c r="BH103" s="5">
        <v>14.268000000000001</v>
      </c>
      <c r="BI103" s="6">
        <v>39568</v>
      </c>
      <c r="BJ103" s="5">
        <v>1.7</v>
      </c>
      <c r="BK103" s="6">
        <v>39568</v>
      </c>
      <c r="BL103" s="5">
        <v>0</v>
      </c>
      <c r="BM103" s="6">
        <v>39568</v>
      </c>
      <c r="BN103" s="5">
        <v>10.75</v>
      </c>
      <c r="BO103" s="6">
        <v>39568</v>
      </c>
      <c r="BP103" s="5">
        <v>1.6</v>
      </c>
      <c r="BQ103" s="6">
        <v>39568</v>
      </c>
      <c r="BR103" s="5">
        <v>1013</v>
      </c>
      <c r="BS103" s="6">
        <v>39568</v>
      </c>
      <c r="BT103" s="5">
        <v>1008</v>
      </c>
      <c r="BU103" s="6">
        <v>39568</v>
      </c>
      <c r="BV103" s="5">
        <v>-1.2</v>
      </c>
      <c r="BW103" s="6">
        <v>39568</v>
      </c>
      <c r="BX103" s="5">
        <v>536</v>
      </c>
      <c r="BY103" s="6">
        <v>39568</v>
      </c>
      <c r="BZ103" s="5">
        <v>18</v>
      </c>
      <c r="CA103" s="6">
        <v>39568</v>
      </c>
      <c r="CB103" s="5">
        <v>14.1</v>
      </c>
      <c r="CC103" s="6">
        <v>39568</v>
      </c>
      <c r="CD103" s="5">
        <v>-63.732999999999997</v>
      </c>
      <c r="CE103" s="8">
        <v>39568</v>
      </c>
      <c r="CF103" s="5">
        <v>3.8</v>
      </c>
      <c r="CG103" s="6">
        <v>39568</v>
      </c>
      <c r="CH103" s="5">
        <v>0.9</v>
      </c>
      <c r="CI103" s="6">
        <v>39568</v>
      </c>
      <c r="CJ103" s="5">
        <v>-1.6</v>
      </c>
      <c r="CK103" s="6">
        <v>39539</v>
      </c>
      <c r="CL103" s="5">
        <v>0.04</v>
      </c>
      <c r="CM103" s="6">
        <v>39568</v>
      </c>
      <c r="CN103" s="5">
        <v>0.2</v>
      </c>
      <c r="CO103" s="6">
        <v>39568</v>
      </c>
      <c r="CP103" s="5">
        <v>0.1</v>
      </c>
      <c r="CQ103" s="6">
        <v>39568</v>
      </c>
      <c r="CR103" s="5">
        <v>3.9</v>
      </c>
      <c r="CS103" s="6">
        <v>39568</v>
      </c>
      <c r="CT103" s="5">
        <v>2.2999999999999998</v>
      </c>
      <c r="CU103" s="6">
        <v>39568</v>
      </c>
      <c r="CV103" s="5">
        <v>2.0837300000000001</v>
      </c>
      <c r="CW103" s="6">
        <v>43524</v>
      </c>
      <c r="CX103" s="5">
        <v>1.9</v>
      </c>
      <c r="CY103" s="6">
        <v>43190</v>
      </c>
      <c r="CZ103" s="5">
        <v>0.2</v>
      </c>
      <c r="DA103" s="6">
        <v>39568</v>
      </c>
      <c r="DB103" s="5">
        <v>-0.1</v>
      </c>
      <c r="DC103" s="6">
        <v>39568</v>
      </c>
      <c r="DD103" s="5">
        <v>0.4</v>
      </c>
      <c r="DE103" s="6">
        <v>39568</v>
      </c>
      <c r="DF103" s="5">
        <v>0.3</v>
      </c>
      <c r="DG103" s="6">
        <v>39568</v>
      </c>
      <c r="DH103" s="5">
        <v>4.4000000000000004</v>
      </c>
      <c r="DI103" s="6">
        <v>39568</v>
      </c>
      <c r="DJ103" s="5">
        <v>1.2</v>
      </c>
      <c r="DK103" s="6">
        <v>39568</v>
      </c>
      <c r="DL103" s="5">
        <v>2.4</v>
      </c>
      <c r="DM103" s="6">
        <v>39568</v>
      </c>
      <c r="DN103" s="5">
        <v>4.0999999999999996</v>
      </c>
      <c r="DO103" s="6">
        <v>42185</v>
      </c>
      <c r="DP103" s="5">
        <v>2.1</v>
      </c>
      <c r="DQ103" s="6">
        <v>41394</v>
      </c>
      <c r="DR103" s="5">
        <v>-4.7</v>
      </c>
      <c r="DS103" s="6">
        <v>39568</v>
      </c>
      <c r="DT103" s="5">
        <v>36.78</v>
      </c>
      <c r="DU103" s="6">
        <v>39568</v>
      </c>
      <c r="DV103" s="5">
        <v>6.5</v>
      </c>
      <c r="DW103" s="6">
        <v>39568</v>
      </c>
      <c r="DX103" s="5">
        <v>1</v>
      </c>
      <c r="DY103" s="6">
        <v>39568</v>
      </c>
      <c r="DZ103" s="5">
        <v>91.3</v>
      </c>
      <c r="EA103" s="6">
        <v>39568</v>
      </c>
      <c r="EB103" s="5">
        <v>100.9726</v>
      </c>
    </row>
    <row r="104" spans="1:132" x14ac:dyDescent="0.2">
      <c r="A104" s="6">
        <v>39599</v>
      </c>
      <c r="B104" s="5">
        <v>48.9</v>
      </c>
      <c r="C104" s="6">
        <v>39599</v>
      </c>
      <c r="D104" s="5">
        <v>47.9</v>
      </c>
      <c r="E104" s="6">
        <v>39599</v>
      </c>
      <c r="F104" s="5">
        <v>88.1</v>
      </c>
      <c r="G104" s="6">
        <v>39599</v>
      </c>
      <c r="H104" s="5">
        <v>51.5</v>
      </c>
      <c r="O104" s="6">
        <v>39599</v>
      </c>
      <c r="P104" s="5">
        <v>49.9</v>
      </c>
      <c r="Q104" s="6">
        <v>40147</v>
      </c>
      <c r="R104" s="5">
        <v>25.8</v>
      </c>
      <c r="S104" s="6">
        <v>40147</v>
      </c>
      <c r="T104" s="5">
        <v>6</v>
      </c>
      <c r="U104" s="6">
        <v>41213</v>
      </c>
      <c r="V104" s="5">
        <v>-3.6</v>
      </c>
      <c r="W104" s="6">
        <v>41305</v>
      </c>
      <c r="X104" s="5">
        <v>6.2</v>
      </c>
      <c r="Y104" s="6">
        <v>39599</v>
      </c>
      <c r="Z104" s="5">
        <v>-16.100000000000001</v>
      </c>
      <c r="AA104" s="6">
        <v>39599</v>
      </c>
      <c r="AB104" s="5">
        <v>-11</v>
      </c>
      <c r="AC104" s="6">
        <v>43585</v>
      </c>
      <c r="AD104" s="5">
        <v>10</v>
      </c>
      <c r="AE104" s="6">
        <v>39599</v>
      </c>
      <c r="AF104" s="5">
        <v>59.8</v>
      </c>
      <c r="AG104" s="6">
        <v>39599</v>
      </c>
      <c r="AH104" s="5">
        <v>58.1</v>
      </c>
      <c r="AI104" s="6">
        <v>39599</v>
      </c>
      <c r="AJ104" s="5">
        <v>88.9</v>
      </c>
      <c r="AK104" s="6">
        <v>39599</v>
      </c>
      <c r="AL104" s="5">
        <v>-190</v>
      </c>
      <c r="AM104" s="6">
        <v>39599</v>
      </c>
      <c r="AN104" s="5">
        <v>138375</v>
      </c>
      <c r="AO104" s="6">
        <v>43281</v>
      </c>
      <c r="AP104" s="5">
        <v>407</v>
      </c>
      <c r="AQ104" s="6">
        <v>39599</v>
      </c>
      <c r="AR104" s="5">
        <v>5.4</v>
      </c>
      <c r="AS104" s="6">
        <v>41851</v>
      </c>
      <c r="AT104" s="5">
        <v>34.5</v>
      </c>
      <c r="AU104" s="6">
        <v>39599</v>
      </c>
      <c r="AV104" s="5">
        <v>0</v>
      </c>
      <c r="AW104" s="6">
        <v>39599</v>
      </c>
      <c r="AX104" s="5">
        <v>-0.6</v>
      </c>
      <c r="AY104" s="6">
        <v>39599</v>
      </c>
      <c r="AZ104" s="5">
        <v>-0.62</v>
      </c>
      <c r="BA104" s="6">
        <v>39599</v>
      </c>
      <c r="BB104" s="5">
        <v>8733</v>
      </c>
      <c r="BC104" s="6">
        <v>39599</v>
      </c>
      <c r="BD104" s="5">
        <v>6.9</v>
      </c>
      <c r="BE104" s="6">
        <v>39599</v>
      </c>
      <c r="BF104" s="5">
        <v>14.36</v>
      </c>
      <c r="BG104" s="6">
        <v>39599</v>
      </c>
      <c r="BH104" s="5">
        <v>14.364000000000001</v>
      </c>
      <c r="BI104" s="6">
        <v>39599</v>
      </c>
      <c r="BJ104" s="5">
        <v>1.4</v>
      </c>
      <c r="BK104" s="6">
        <v>39599</v>
      </c>
      <c r="BL104" s="5">
        <v>0.9</v>
      </c>
      <c r="BM104" s="6">
        <v>39599</v>
      </c>
      <c r="BN104" s="5">
        <v>11.97</v>
      </c>
      <c r="BO104" s="6">
        <v>39599</v>
      </c>
      <c r="BP104" s="5">
        <v>0.6</v>
      </c>
      <c r="BQ104" s="6">
        <v>39599</v>
      </c>
      <c r="BR104" s="5">
        <v>973</v>
      </c>
      <c r="BS104" s="6">
        <v>39599</v>
      </c>
      <c r="BT104" s="5">
        <v>995</v>
      </c>
      <c r="BU104" s="6">
        <v>39599</v>
      </c>
      <c r="BV104" s="5">
        <v>0.73</v>
      </c>
      <c r="BW104" s="6">
        <v>39599</v>
      </c>
      <c r="BX104" s="5">
        <v>504</v>
      </c>
      <c r="BY104" s="6">
        <v>39599</v>
      </c>
      <c r="BZ104" s="5">
        <v>17.100000000000001</v>
      </c>
      <c r="CA104" s="6">
        <v>39599</v>
      </c>
      <c r="CB104" s="5">
        <v>13.3</v>
      </c>
      <c r="CC104" s="6">
        <v>39599</v>
      </c>
      <c r="CD104" s="5">
        <v>-62.31</v>
      </c>
      <c r="CE104" s="8">
        <v>39599</v>
      </c>
      <c r="CF104" s="5">
        <v>2.5</v>
      </c>
      <c r="CG104" s="6">
        <v>39599</v>
      </c>
      <c r="CH104" s="5">
        <v>0</v>
      </c>
      <c r="CI104" s="6">
        <v>39599</v>
      </c>
      <c r="CJ104" s="5">
        <v>-1.6</v>
      </c>
      <c r="CK104" s="6">
        <v>39569</v>
      </c>
      <c r="CL104" s="5">
        <v>-0.43</v>
      </c>
      <c r="CM104" s="6">
        <v>39599</v>
      </c>
      <c r="CN104" s="5">
        <v>0.6</v>
      </c>
      <c r="CO104" s="6">
        <v>39599</v>
      </c>
      <c r="CP104" s="5">
        <v>0.2</v>
      </c>
      <c r="CQ104" s="6">
        <v>39599</v>
      </c>
      <c r="CR104" s="5">
        <v>4.2</v>
      </c>
      <c r="CS104" s="6">
        <v>39599</v>
      </c>
      <c r="CT104" s="5">
        <v>2.2999999999999998</v>
      </c>
      <c r="CU104" s="6">
        <v>39599</v>
      </c>
      <c r="CV104" s="5">
        <v>2.14893</v>
      </c>
      <c r="CW104" s="6">
        <v>43555</v>
      </c>
      <c r="CX104" s="5">
        <v>2</v>
      </c>
      <c r="CY104" s="6">
        <v>43220</v>
      </c>
      <c r="CZ104" s="5">
        <v>0.2</v>
      </c>
      <c r="DA104" s="6">
        <v>39599</v>
      </c>
      <c r="DB104" s="5">
        <v>4.7</v>
      </c>
      <c r="DC104" s="6">
        <v>39599</v>
      </c>
      <c r="DD104" s="5">
        <v>5.3</v>
      </c>
      <c r="DE104" s="6">
        <v>39599</v>
      </c>
      <c r="DF104" s="5">
        <v>0.6</v>
      </c>
      <c r="DG104" s="6">
        <v>39599</v>
      </c>
      <c r="DH104" s="5">
        <v>4.5999999999999996</v>
      </c>
      <c r="DI104" s="6">
        <v>39599</v>
      </c>
      <c r="DJ104" s="5">
        <v>1.3</v>
      </c>
      <c r="DK104" s="6">
        <v>39599</v>
      </c>
      <c r="DL104" s="5">
        <v>6.8</v>
      </c>
      <c r="DM104" s="6">
        <v>39599</v>
      </c>
      <c r="DN104" s="5">
        <v>4.0999999999999996</v>
      </c>
      <c r="DO104" s="6">
        <v>42216</v>
      </c>
      <c r="DP104" s="5">
        <v>2.1</v>
      </c>
      <c r="DQ104" s="6">
        <v>41455</v>
      </c>
      <c r="DR104" s="5">
        <v>2</v>
      </c>
      <c r="DS104" s="6">
        <v>39599</v>
      </c>
      <c r="DT104" s="5">
        <v>32</v>
      </c>
      <c r="DU104" s="6">
        <v>39599</v>
      </c>
      <c r="DV104" s="5">
        <v>6.4</v>
      </c>
      <c r="DW104" s="6">
        <v>39599</v>
      </c>
      <c r="DX104" s="5">
        <v>0.9</v>
      </c>
      <c r="DY104" s="6">
        <v>39599</v>
      </c>
      <c r="DZ104" s="5">
        <v>90.4</v>
      </c>
      <c r="EA104" s="6">
        <v>39599</v>
      </c>
      <c r="EB104" s="5">
        <v>100.6972</v>
      </c>
    </row>
    <row r="105" spans="1:132" x14ac:dyDescent="0.2">
      <c r="A105" s="6">
        <v>39629</v>
      </c>
      <c r="B105" s="5">
        <v>49.9</v>
      </c>
      <c r="C105" s="6">
        <v>39629</v>
      </c>
      <c r="D105" s="5">
        <v>49.5</v>
      </c>
      <c r="E105" s="6">
        <v>39629</v>
      </c>
      <c r="F105" s="5">
        <v>91.4</v>
      </c>
      <c r="G105" s="6">
        <v>39629</v>
      </c>
      <c r="H105" s="5">
        <v>48.1</v>
      </c>
      <c r="O105" s="6">
        <v>39629</v>
      </c>
      <c r="P105" s="5">
        <v>49.8</v>
      </c>
      <c r="Q105" s="6">
        <v>40178</v>
      </c>
      <c r="R105" s="5">
        <v>5.2</v>
      </c>
      <c r="S105" s="6">
        <v>40178</v>
      </c>
      <c r="T105" s="5">
        <v>2</v>
      </c>
      <c r="U105" s="6">
        <v>41243</v>
      </c>
      <c r="V105" s="5">
        <v>-8.8000000000000007</v>
      </c>
      <c r="W105" s="6">
        <v>41333</v>
      </c>
      <c r="X105" s="5">
        <v>9.6</v>
      </c>
      <c r="Y105" s="6">
        <v>39629</v>
      </c>
      <c r="Z105" s="5">
        <v>-16.8</v>
      </c>
      <c r="AA105" s="6">
        <v>39629</v>
      </c>
      <c r="AB105" s="5">
        <v>-8</v>
      </c>
      <c r="AC105" s="6">
        <v>43616</v>
      </c>
      <c r="AD105" s="5">
        <v>14</v>
      </c>
      <c r="AE105" s="6">
        <v>39629</v>
      </c>
      <c r="AF105" s="5">
        <v>56.4</v>
      </c>
      <c r="AG105" s="6">
        <v>39629</v>
      </c>
      <c r="AH105" s="5">
        <v>51</v>
      </c>
      <c r="AI105" s="6">
        <v>39629</v>
      </c>
      <c r="AJ105" s="5">
        <v>89.7</v>
      </c>
      <c r="AK105" s="6">
        <v>39629</v>
      </c>
      <c r="AL105" s="5">
        <v>-158</v>
      </c>
      <c r="AM105" s="6">
        <v>39629</v>
      </c>
      <c r="AN105" s="5">
        <v>138670</v>
      </c>
      <c r="AO105" s="6">
        <v>43312</v>
      </c>
      <c r="AP105" s="5">
        <v>193</v>
      </c>
      <c r="AQ105" s="6">
        <v>39629</v>
      </c>
      <c r="AR105" s="5">
        <v>5.6</v>
      </c>
      <c r="AS105" s="6">
        <v>41882</v>
      </c>
      <c r="AT105" s="5">
        <v>34.6</v>
      </c>
      <c r="AU105" s="6">
        <v>39629</v>
      </c>
      <c r="AV105" s="5">
        <v>-1</v>
      </c>
      <c r="AW105" s="6">
        <v>39629</v>
      </c>
      <c r="AX105" s="5">
        <v>-0.7</v>
      </c>
      <c r="AY105" s="6">
        <v>39629</v>
      </c>
      <c r="AZ105" s="5">
        <v>-0.26</v>
      </c>
      <c r="BA105" s="6">
        <v>39629</v>
      </c>
      <c r="BB105" s="5">
        <v>8373</v>
      </c>
      <c r="BC105" s="6">
        <v>39629</v>
      </c>
      <c r="BD105" s="5">
        <v>8.6</v>
      </c>
      <c r="BE105" s="6">
        <v>39629</v>
      </c>
      <c r="BF105" s="5">
        <v>14.07</v>
      </c>
      <c r="BG105" s="6">
        <v>39629</v>
      </c>
      <c r="BH105" s="5">
        <v>14.065</v>
      </c>
      <c r="BI105" s="6">
        <v>39629</v>
      </c>
      <c r="BJ105" s="5">
        <v>2.2999999999999998</v>
      </c>
      <c r="BK105" s="6">
        <v>39629</v>
      </c>
      <c r="BL105" s="5">
        <v>0.1</v>
      </c>
      <c r="BM105" s="6">
        <v>39629</v>
      </c>
      <c r="BN105" s="5">
        <v>14.41</v>
      </c>
      <c r="BO105" s="6">
        <v>39629</v>
      </c>
      <c r="BP105" s="5">
        <v>1.4</v>
      </c>
      <c r="BQ105" s="6">
        <v>39629</v>
      </c>
      <c r="BR105" s="5">
        <v>1046</v>
      </c>
      <c r="BS105" s="6">
        <v>39629</v>
      </c>
      <c r="BT105" s="5">
        <v>1180</v>
      </c>
      <c r="BU105" s="6">
        <v>39629</v>
      </c>
      <c r="BV105" s="5">
        <v>-1.21</v>
      </c>
      <c r="BW105" s="6">
        <v>39629</v>
      </c>
      <c r="BX105" s="5">
        <v>487</v>
      </c>
      <c r="BY105" s="6">
        <v>39629</v>
      </c>
      <c r="BZ105" s="5">
        <v>19.5</v>
      </c>
      <c r="CA105" s="6">
        <v>39629</v>
      </c>
      <c r="CB105" s="5">
        <v>14</v>
      </c>
      <c r="CC105" s="6">
        <v>39629</v>
      </c>
      <c r="CD105" s="5">
        <v>-60.889000000000003</v>
      </c>
      <c r="CE105" s="8">
        <v>39629</v>
      </c>
      <c r="CF105" s="5">
        <v>2.1</v>
      </c>
      <c r="CG105" s="6">
        <v>39629</v>
      </c>
      <c r="CH105" s="5">
        <v>1.5</v>
      </c>
      <c r="CI105" s="6">
        <v>39629</v>
      </c>
      <c r="CJ105" s="5">
        <v>0.8</v>
      </c>
      <c r="CK105" s="6">
        <v>39601</v>
      </c>
      <c r="CL105" s="5">
        <v>-1.26</v>
      </c>
      <c r="CM105" s="6">
        <v>39629</v>
      </c>
      <c r="CN105" s="5">
        <v>1</v>
      </c>
      <c r="CO105" s="6">
        <v>39629</v>
      </c>
      <c r="CP105" s="5">
        <v>0.2</v>
      </c>
      <c r="CQ105" s="6">
        <v>39629</v>
      </c>
      <c r="CR105" s="5">
        <v>5</v>
      </c>
      <c r="CS105" s="6">
        <v>39629</v>
      </c>
      <c r="CT105" s="5">
        <v>2.4</v>
      </c>
      <c r="CU105" s="6">
        <v>39629</v>
      </c>
      <c r="CV105" s="5">
        <v>2.2141000000000002</v>
      </c>
      <c r="CW105" s="6">
        <v>43585</v>
      </c>
      <c r="CX105" s="5">
        <v>2.4</v>
      </c>
      <c r="CY105" s="6">
        <v>43251</v>
      </c>
      <c r="CZ105" s="5">
        <v>0.3</v>
      </c>
      <c r="DA105" s="6">
        <v>39629</v>
      </c>
      <c r="DB105" s="5">
        <v>-1.7</v>
      </c>
      <c r="DC105" s="6">
        <v>39629</v>
      </c>
      <c r="DD105" s="5">
        <v>2.7</v>
      </c>
      <c r="DE105" s="6">
        <v>39629</v>
      </c>
      <c r="DF105" s="5">
        <v>0.5</v>
      </c>
      <c r="DG105" s="6">
        <v>39629</v>
      </c>
      <c r="DH105" s="5">
        <v>4.9000000000000004</v>
      </c>
      <c r="DI105" s="6">
        <v>39629</v>
      </c>
      <c r="DJ105" s="5">
        <v>1.1000000000000001</v>
      </c>
      <c r="DK105" s="6">
        <v>39629</v>
      </c>
      <c r="DL105" s="5">
        <v>4.5999999999999996</v>
      </c>
      <c r="DM105" s="6">
        <v>39629</v>
      </c>
      <c r="DN105" s="5">
        <v>4.0999999999999996</v>
      </c>
      <c r="DO105" s="6">
        <v>42247</v>
      </c>
      <c r="DP105" s="5">
        <v>2.2000000000000002</v>
      </c>
      <c r="DQ105" s="6">
        <v>41486</v>
      </c>
      <c r="DR105" s="5">
        <v>-2.1</v>
      </c>
      <c r="DS105" s="6">
        <v>39629</v>
      </c>
      <c r="DT105" s="5">
        <v>22.12</v>
      </c>
      <c r="DU105" s="6">
        <v>39629</v>
      </c>
      <c r="DV105" s="5">
        <v>6.2</v>
      </c>
      <c r="DW105" s="6">
        <v>39629</v>
      </c>
      <c r="DX105" s="5">
        <v>2.7</v>
      </c>
      <c r="DY105" s="6">
        <v>39629</v>
      </c>
      <c r="DZ105" s="5">
        <v>90</v>
      </c>
      <c r="EA105" s="6">
        <v>39629</v>
      </c>
      <c r="EB105" s="5">
        <v>100.3085</v>
      </c>
    </row>
    <row r="106" spans="1:132" x14ac:dyDescent="0.2">
      <c r="A106" s="6">
        <v>39660</v>
      </c>
      <c r="B106" s="5">
        <v>50.8</v>
      </c>
      <c r="C106" s="6">
        <v>39660</v>
      </c>
      <c r="D106" s="5">
        <v>48.4</v>
      </c>
      <c r="E106" s="6">
        <v>39660</v>
      </c>
      <c r="F106" s="5">
        <v>90.4</v>
      </c>
      <c r="G106" s="6">
        <v>39660</v>
      </c>
      <c r="H106" s="5">
        <v>50.1</v>
      </c>
      <c r="O106" s="6">
        <v>39660</v>
      </c>
      <c r="P106" s="5">
        <v>50.5</v>
      </c>
      <c r="Q106" s="6">
        <v>40209</v>
      </c>
      <c r="R106" s="5">
        <v>15.1</v>
      </c>
      <c r="S106" s="6">
        <v>40209</v>
      </c>
      <c r="T106" s="5">
        <v>5</v>
      </c>
      <c r="U106" s="6">
        <v>41274</v>
      </c>
      <c r="V106" s="5">
        <v>2.2000000000000002</v>
      </c>
      <c r="W106" s="6">
        <v>41364</v>
      </c>
      <c r="X106" s="5">
        <v>11.8</v>
      </c>
      <c r="Y106" s="6">
        <v>39660</v>
      </c>
      <c r="Z106" s="5">
        <v>-16.2</v>
      </c>
      <c r="AA106" s="6">
        <v>39660</v>
      </c>
      <c r="AB106" s="5">
        <v>-12</v>
      </c>
      <c r="AC106" s="6">
        <v>43646</v>
      </c>
      <c r="AD106" s="5">
        <v>12</v>
      </c>
      <c r="AE106" s="6">
        <v>39660</v>
      </c>
      <c r="AF106" s="5">
        <v>61.2</v>
      </c>
      <c r="AG106" s="6">
        <v>39660</v>
      </c>
      <c r="AH106" s="5">
        <v>51.9</v>
      </c>
      <c r="AI106" s="6">
        <v>39660</v>
      </c>
      <c r="AJ106" s="5">
        <v>88.5</v>
      </c>
      <c r="AK106" s="6">
        <v>39660</v>
      </c>
      <c r="AL106" s="5">
        <v>-197</v>
      </c>
      <c r="AM106" s="6">
        <v>39660</v>
      </c>
      <c r="AN106" s="5">
        <v>138317</v>
      </c>
      <c r="AO106" s="6">
        <v>43343</v>
      </c>
      <c r="AP106" s="5">
        <v>190</v>
      </c>
      <c r="AQ106" s="6">
        <v>39660</v>
      </c>
      <c r="AR106" s="5">
        <v>5.8</v>
      </c>
      <c r="AS106" s="6">
        <v>41912</v>
      </c>
      <c r="AT106" s="5">
        <v>34.5</v>
      </c>
      <c r="AU106" s="6">
        <v>39660</v>
      </c>
      <c r="AV106" s="5">
        <v>-0.3</v>
      </c>
      <c r="AW106" s="6">
        <v>39660</v>
      </c>
      <c r="AX106" s="5">
        <v>-1.1000000000000001</v>
      </c>
      <c r="AY106" s="6">
        <v>39660</v>
      </c>
      <c r="AZ106" s="5">
        <v>-0.45</v>
      </c>
      <c r="BA106" s="6">
        <v>39660</v>
      </c>
      <c r="BB106" s="5">
        <v>8517</v>
      </c>
      <c r="BC106" s="6">
        <v>39660</v>
      </c>
      <c r="BD106" s="5">
        <v>8.3000000000000007</v>
      </c>
      <c r="BE106" s="6">
        <v>39660</v>
      </c>
      <c r="BF106" s="5">
        <v>12.73</v>
      </c>
      <c r="BG106" s="6">
        <v>39660</v>
      </c>
      <c r="BH106" s="5">
        <v>12.715</v>
      </c>
      <c r="BI106" s="6">
        <v>39660</v>
      </c>
      <c r="BJ106" s="5">
        <v>1.5</v>
      </c>
      <c r="BK106" s="6">
        <v>39660</v>
      </c>
      <c r="BL106" s="5">
        <v>-0.4</v>
      </c>
      <c r="BM106" s="6">
        <v>39660</v>
      </c>
      <c r="BN106" s="5">
        <v>14.29</v>
      </c>
      <c r="BO106" s="6">
        <v>39660</v>
      </c>
      <c r="BP106" s="5">
        <v>1.3</v>
      </c>
      <c r="BQ106" s="6">
        <v>39660</v>
      </c>
      <c r="BR106" s="5">
        <v>923</v>
      </c>
      <c r="BS106" s="6">
        <v>39660</v>
      </c>
      <c r="BT106" s="5">
        <v>921</v>
      </c>
      <c r="BU106" s="6">
        <v>39660</v>
      </c>
      <c r="BV106" s="5">
        <v>1.47</v>
      </c>
      <c r="BW106" s="6">
        <v>39660</v>
      </c>
      <c r="BX106" s="5">
        <v>477</v>
      </c>
      <c r="BY106" s="6">
        <v>39660</v>
      </c>
      <c r="BZ106" s="5">
        <v>20</v>
      </c>
      <c r="CA106" s="6">
        <v>39660</v>
      </c>
      <c r="CB106" s="5">
        <v>17.3</v>
      </c>
      <c r="CC106" s="6">
        <v>39660</v>
      </c>
      <c r="CD106" s="5">
        <v>-66.989000000000004</v>
      </c>
      <c r="CE106" s="8">
        <v>39660</v>
      </c>
      <c r="CF106" s="5">
        <v>1</v>
      </c>
      <c r="CG106" s="6">
        <v>39660</v>
      </c>
      <c r="CH106" s="5">
        <v>-1.5</v>
      </c>
      <c r="CI106" s="6">
        <v>39660</v>
      </c>
      <c r="CJ106" s="5">
        <v>-3.9</v>
      </c>
      <c r="CK106" s="6">
        <v>39630</v>
      </c>
      <c r="CL106" s="5">
        <v>-1.67</v>
      </c>
      <c r="CM106" s="6">
        <v>39660</v>
      </c>
      <c r="CN106" s="5">
        <v>0.7</v>
      </c>
      <c r="CO106" s="6">
        <v>39660</v>
      </c>
      <c r="CP106" s="5">
        <v>0.3</v>
      </c>
      <c r="CQ106" s="6">
        <v>39660</v>
      </c>
      <c r="CR106" s="5">
        <v>5.6</v>
      </c>
      <c r="CS106" s="6">
        <v>39660</v>
      </c>
      <c r="CT106" s="5">
        <v>2.5</v>
      </c>
      <c r="CU106" s="6">
        <v>39660</v>
      </c>
      <c r="CV106" s="5">
        <v>2.2444999999999999</v>
      </c>
      <c r="CW106" s="6">
        <v>43616</v>
      </c>
      <c r="CX106" s="5">
        <v>2.1</v>
      </c>
      <c r="CY106" s="6">
        <v>43281</v>
      </c>
      <c r="CZ106" s="5">
        <v>0.3</v>
      </c>
      <c r="DA106" s="6">
        <v>39660</v>
      </c>
      <c r="DB106" s="5">
        <v>-1.2</v>
      </c>
      <c r="DC106" s="6">
        <v>39660</v>
      </c>
      <c r="DD106" s="5">
        <v>1</v>
      </c>
      <c r="DE106" s="6">
        <v>39660</v>
      </c>
      <c r="DF106" s="5">
        <v>0</v>
      </c>
      <c r="DG106" s="6">
        <v>39660</v>
      </c>
      <c r="DH106" s="5">
        <v>4.5</v>
      </c>
      <c r="DI106" s="6">
        <v>39660</v>
      </c>
      <c r="DJ106" s="5">
        <v>0.3</v>
      </c>
      <c r="DK106" s="6">
        <v>39660</v>
      </c>
      <c r="DL106" s="5">
        <v>3.6</v>
      </c>
      <c r="DM106" s="6">
        <v>39660</v>
      </c>
      <c r="DN106" s="5">
        <v>4.0999999999999996</v>
      </c>
      <c r="DO106" s="6">
        <v>42277</v>
      </c>
      <c r="DP106" s="5">
        <v>2.2999999999999998</v>
      </c>
      <c r="DQ106" s="6">
        <v>41517</v>
      </c>
      <c r="DR106" s="5">
        <v>-3.4</v>
      </c>
      <c r="DS106" s="6">
        <v>39660</v>
      </c>
      <c r="DT106" s="5">
        <v>28.55</v>
      </c>
      <c r="DU106" s="6">
        <v>39660</v>
      </c>
      <c r="DV106" s="5">
        <v>6.4</v>
      </c>
      <c r="DW106" s="6">
        <v>39660</v>
      </c>
      <c r="DX106" s="5">
        <v>3.6</v>
      </c>
      <c r="DY106" s="6">
        <v>39660</v>
      </c>
      <c r="DZ106" s="5">
        <v>88</v>
      </c>
      <c r="EA106" s="6">
        <v>39660</v>
      </c>
      <c r="EB106" s="5">
        <v>99.772000000000006</v>
      </c>
    </row>
    <row r="107" spans="1:132" x14ac:dyDescent="0.2">
      <c r="A107" s="6">
        <v>39691</v>
      </c>
      <c r="B107" s="5">
        <v>50.1</v>
      </c>
      <c r="C107" s="6">
        <v>39691</v>
      </c>
      <c r="D107" s="5">
        <v>48.6</v>
      </c>
      <c r="E107" s="6">
        <v>39691</v>
      </c>
      <c r="F107" s="5">
        <v>76.5</v>
      </c>
      <c r="G107" s="6">
        <v>39691</v>
      </c>
      <c r="H107" s="5">
        <v>50.6</v>
      </c>
      <c r="O107" s="6">
        <v>39691</v>
      </c>
      <c r="P107" s="5">
        <v>56.1</v>
      </c>
      <c r="Q107" s="6">
        <v>40237</v>
      </c>
      <c r="R107" s="5">
        <v>21.5</v>
      </c>
      <c r="S107" s="6">
        <v>40237</v>
      </c>
      <c r="T107" s="5">
        <v>5</v>
      </c>
      <c r="U107" s="6">
        <v>41305</v>
      </c>
      <c r="V107" s="5">
        <v>5.7</v>
      </c>
      <c r="W107" s="6">
        <v>41394</v>
      </c>
      <c r="X107" s="5">
        <v>13.3</v>
      </c>
      <c r="Y107" s="6">
        <v>39691</v>
      </c>
      <c r="Z107" s="5">
        <v>-17.600000000000001</v>
      </c>
      <c r="AA107" s="6">
        <v>39691</v>
      </c>
      <c r="AB107" s="5">
        <v>-16</v>
      </c>
      <c r="AC107" s="6">
        <v>43677</v>
      </c>
      <c r="AD107" s="5">
        <v>15</v>
      </c>
      <c r="AE107" s="6">
        <v>39691</v>
      </c>
      <c r="AF107" s="5">
        <v>63</v>
      </c>
      <c r="AG107" s="6">
        <v>39691</v>
      </c>
      <c r="AH107" s="5">
        <v>58.5</v>
      </c>
      <c r="AI107" s="6">
        <v>39691</v>
      </c>
      <c r="AJ107" s="5">
        <v>91</v>
      </c>
      <c r="AK107" s="6">
        <v>39691</v>
      </c>
      <c r="AL107" s="5">
        <v>-283</v>
      </c>
      <c r="AM107" s="6">
        <v>39691</v>
      </c>
      <c r="AN107" s="5">
        <v>138447</v>
      </c>
      <c r="AO107" s="6">
        <v>43373</v>
      </c>
      <c r="AP107" s="5">
        <v>92</v>
      </c>
      <c r="AQ107" s="6">
        <v>39691</v>
      </c>
      <c r="AR107" s="5">
        <v>6.1</v>
      </c>
      <c r="AS107" s="6">
        <v>41943</v>
      </c>
      <c r="AT107" s="5">
        <v>34.5</v>
      </c>
      <c r="AU107" s="6">
        <v>39691</v>
      </c>
      <c r="AV107" s="5">
        <v>-1.6</v>
      </c>
      <c r="AW107" s="6">
        <v>39691</v>
      </c>
      <c r="AX107" s="5">
        <v>-1.3</v>
      </c>
      <c r="AY107" s="6">
        <v>39691</v>
      </c>
      <c r="AZ107" s="5">
        <v>-1.58</v>
      </c>
      <c r="BA107" s="6">
        <v>39691</v>
      </c>
      <c r="BB107" s="5">
        <v>8668</v>
      </c>
      <c r="BC107" s="6">
        <v>39691</v>
      </c>
      <c r="BD107" s="5">
        <v>5.5</v>
      </c>
      <c r="BE107" s="6">
        <v>39691</v>
      </c>
      <c r="BF107" s="5">
        <v>13.83</v>
      </c>
      <c r="BG107" s="6">
        <v>39691</v>
      </c>
      <c r="BH107" s="5">
        <v>13.834</v>
      </c>
      <c r="BI107" s="6">
        <v>39691</v>
      </c>
      <c r="BJ107" s="5">
        <v>0.2</v>
      </c>
      <c r="BK107" s="6">
        <v>39691</v>
      </c>
      <c r="BL107" s="5">
        <v>-0.7</v>
      </c>
      <c r="BM107" s="6">
        <v>39691</v>
      </c>
      <c r="BN107" s="5">
        <v>11.3</v>
      </c>
      <c r="BO107" s="6">
        <v>39691</v>
      </c>
      <c r="BP107" s="5">
        <v>0.9</v>
      </c>
      <c r="BQ107" s="6">
        <v>39691</v>
      </c>
      <c r="BR107" s="5">
        <v>844</v>
      </c>
      <c r="BS107" s="6">
        <v>39691</v>
      </c>
      <c r="BT107" s="5">
        <v>858</v>
      </c>
      <c r="BU107" s="6">
        <v>39691</v>
      </c>
      <c r="BV107" s="5">
        <v>0.96</v>
      </c>
      <c r="BW107" s="6">
        <v>39691</v>
      </c>
      <c r="BX107" s="5">
        <v>435</v>
      </c>
      <c r="BY107" s="6">
        <v>39691</v>
      </c>
      <c r="BZ107" s="5">
        <v>15.4</v>
      </c>
      <c r="CA107" s="6">
        <v>39691</v>
      </c>
      <c r="CB107" s="5">
        <v>13.6</v>
      </c>
      <c r="CC107" s="6">
        <v>39691</v>
      </c>
      <c r="CD107" s="5">
        <v>-62.393999999999998</v>
      </c>
      <c r="CE107" s="8">
        <v>39691</v>
      </c>
      <c r="CF107" s="5">
        <v>-0.1</v>
      </c>
      <c r="CG107" s="6">
        <v>39691</v>
      </c>
      <c r="CH107" s="5">
        <v>-2.9</v>
      </c>
      <c r="CI107" s="6">
        <v>39691</v>
      </c>
      <c r="CJ107" s="5">
        <v>-2.9</v>
      </c>
      <c r="CK107" s="6">
        <v>39661</v>
      </c>
      <c r="CL107" s="5">
        <v>-1.2</v>
      </c>
      <c r="CM107" s="6">
        <v>39691</v>
      </c>
      <c r="CN107" s="5">
        <v>-0.1</v>
      </c>
      <c r="CO107" s="6">
        <v>39691</v>
      </c>
      <c r="CP107" s="5">
        <v>0.2</v>
      </c>
      <c r="CQ107" s="6">
        <v>39691</v>
      </c>
      <c r="CR107" s="5">
        <v>5.4</v>
      </c>
      <c r="CS107" s="6">
        <v>39691</v>
      </c>
      <c r="CT107" s="5">
        <v>2.5</v>
      </c>
      <c r="CU107" s="6">
        <v>39691</v>
      </c>
      <c r="CV107" s="5">
        <v>2.21794</v>
      </c>
      <c r="CW107" s="6">
        <v>43646</v>
      </c>
      <c r="CX107" s="5">
        <v>1.6</v>
      </c>
      <c r="CY107" s="6">
        <v>43312</v>
      </c>
      <c r="CZ107" s="5">
        <v>0.1</v>
      </c>
      <c r="DA107" s="6">
        <v>39691</v>
      </c>
      <c r="DB107" s="5">
        <v>-0.7</v>
      </c>
      <c r="DC107" s="6">
        <v>39691</v>
      </c>
      <c r="DD107" s="5">
        <v>0.4</v>
      </c>
      <c r="DE107" s="6">
        <v>39691</v>
      </c>
      <c r="DF107" s="5">
        <v>-0.1</v>
      </c>
      <c r="DG107" s="6">
        <v>39691</v>
      </c>
      <c r="DH107" s="5">
        <v>3.8</v>
      </c>
      <c r="DI107" s="6">
        <v>39691</v>
      </c>
      <c r="DJ107" s="5">
        <v>-0.1</v>
      </c>
      <c r="DK107" s="6">
        <v>39691</v>
      </c>
      <c r="DL107" s="5">
        <v>3.1</v>
      </c>
      <c r="DM107" s="6">
        <v>39691</v>
      </c>
      <c r="DN107" s="5">
        <v>4</v>
      </c>
      <c r="DO107" s="6">
        <v>42308</v>
      </c>
      <c r="DP107" s="5">
        <v>2.5</v>
      </c>
      <c r="DQ107" s="6">
        <v>41547</v>
      </c>
      <c r="DR107" s="5">
        <v>-0.7</v>
      </c>
      <c r="DS107" s="6">
        <v>39691</v>
      </c>
      <c r="DT107" s="5">
        <v>22.21</v>
      </c>
      <c r="DU107" s="6">
        <v>39691</v>
      </c>
      <c r="DV107" s="5">
        <v>5.5</v>
      </c>
      <c r="DW107" s="6">
        <v>39691</v>
      </c>
      <c r="DX107" s="5">
        <v>2.2999999999999998</v>
      </c>
      <c r="DY107" s="6">
        <v>39691</v>
      </c>
      <c r="DZ107" s="5">
        <v>86.9</v>
      </c>
      <c r="EA107" s="6">
        <v>39691</v>
      </c>
      <c r="EB107" s="5">
        <v>99.073400000000007</v>
      </c>
    </row>
    <row r="108" spans="1:132" x14ac:dyDescent="0.2">
      <c r="A108" s="6">
        <v>39721</v>
      </c>
      <c r="B108" s="5">
        <v>47.2</v>
      </c>
      <c r="C108" s="6">
        <v>39721</v>
      </c>
      <c r="D108" s="5">
        <v>45.1</v>
      </c>
      <c r="E108" s="6">
        <v>39721</v>
      </c>
      <c r="F108" s="5">
        <v>55.1</v>
      </c>
      <c r="G108" s="6">
        <v>39721</v>
      </c>
      <c r="H108" s="5">
        <v>49.4</v>
      </c>
      <c r="O108" s="6">
        <v>39721</v>
      </c>
      <c r="P108" s="5">
        <v>56.2</v>
      </c>
      <c r="Q108" s="6">
        <v>40268</v>
      </c>
      <c r="R108" s="5">
        <v>19.8</v>
      </c>
      <c r="S108" s="6">
        <v>40268</v>
      </c>
      <c r="T108" s="5">
        <v>6</v>
      </c>
      <c r="U108" s="6">
        <v>41333</v>
      </c>
      <c r="V108" s="5">
        <v>2.7</v>
      </c>
      <c r="W108" s="6">
        <v>41425</v>
      </c>
      <c r="X108" s="5">
        <v>25.9</v>
      </c>
      <c r="Y108" s="6">
        <v>39721</v>
      </c>
      <c r="Z108" s="5">
        <v>2.1</v>
      </c>
      <c r="AA108" s="6">
        <v>39721</v>
      </c>
      <c r="AB108" s="5">
        <v>-22</v>
      </c>
      <c r="AC108" s="6">
        <v>43708</v>
      </c>
      <c r="AD108" s="5">
        <v>14</v>
      </c>
      <c r="AE108" s="6">
        <v>39721</v>
      </c>
      <c r="AF108" s="5">
        <v>70.3</v>
      </c>
      <c r="AG108" s="6">
        <v>39721</v>
      </c>
      <c r="AH108" s="5">
        <v>61.4</v>
      </c>
      <c r="AI108" s="6">
        <v>39721</v>
      </c>
      <c r="AJ108" s="5">
        <v>92.8</v>
      </c>
      <c r="AK108" s="6">
        <v>39721</v>
      </c>
      <c r="AL108" s="5">
        <v>-450</v>
      </c>
      <c r="AM108" s="6">
        <v>39721</v>
      </c>
      <c r="AN108" s="5">
        <v>137952</v>
      </c>
      <c r="AO108" s="6">
        <v>43404</v>
      </c>
      <c r="AP108" s="5">
        <v>291</v>
      </c>
      <c r="AQ108" s="6">
        <v>39721</v>
      </c>
      <c r="AR108" s="5">
        <v>6.1</v>
      </c>
      <c r="AS108" s="6">
        <v>41973</v>
      </c>
      <c r="AT108" s="5">
        <v>34.6</v>
      </c>
      <c r="AU108" s="6">
        <v>39721</v>
      </c>
      <c r="AV108" s="5">
        <v>-1</v>
      </c>
      <c r="AW108" s="6">
        <v>39721</v>
      </c>
      <c r="AX108" s="5">
        <v>-3.4</v>
      </c>
      <c r="AY108" s="6">
        <v>39721</v>
      </c>
      <c r="AZ108" s="5">
        <v>-4.3899999999999997</v>
      </c>
      <c r="BA108" s="6">
        <v>39721</v>
      </c>
      <c r="BB108" s="5">
        <v>7842</v>
      </c>
      <c r="BC108" s="6">
        <v>39721</v>
      </c>
      <c r="BD108" s="5">
        <v>2.4</v>
      </c>
      <c r="BE108" s="6">
        <v>39721</v>
      </c>
      <c r="BF108" s="5">
        <v>12.69</v>
      </c>
      <c r="BG108" s="6">
        <v>39721</v>
      </c>
      <c r="BH108" s="5">
        <v>12.688000000000001</v>
      </c>
      <c r="BI108" s="6">
        <v>39721</v>
      </c>
      <c r="BJ108" s="5">
        <v>-1.6</v>
      </c>
      <c r="BK108" s="6">
        <v>39721</v>
      </c>
      <c r="BL108" s="5">
        <v>-1.5</v>
      </c>
      <c r="BM108" s="6">
        <v>39721</v>
      </c>
      <c r="BN108" s="5">
        <v>7.77</v>
      </c>
      <c r="BO108" s="6">
        <v>39721</v>
      </c>
      <c r="BP108" s="5">
        <v>-0.2</v>
      </c>
      <c r="BQ108" s="6">
        <v>39721</v>
      </c>
      <c r="BR108" s="5">
        <v>820</v>
      </c>
      <c r="BS108" s="6">
        <v>39721</v>
      </c>
      <c r="BT108" s="5">
        <v>797</v>
      </c>
      <c r="BU108" s="6">
        <v>39721</v>
      </c>
      <c r="BV108" s="5">
        <v>1.91</v>
      </c>
      <c r="BW108" s="6">
        <v>39721</v>
      </c>
      <c r="BX108" s="5">
        <v>433</v>
      </c>
      <c r="BY108" s="6">
        <v>39721</v>
      </c>
      <c r="BZ108" s="5">
        <v>8.8000000000000007</v>
      </c>
      <c r="CA108" s="6">
        <v>39721</v>
      </c>
      <c r="CB108" s="5">
        <v>7.3</v>
      </c>
      <c r="CC108" s="6">
        <v>39721</v>
      </c>
      <c r="CD108" s="5">
        <v>-60.292000000000002</v>
      </c>
      <c r="CE108" s="8">
        <v>39721</v>
      </c>
      <c r="CF108" s="5">
        <v>-0.9</v>
      </c>
      <c r="CG108" s="6">
        <v>39721</v>
      </c>
      <c r="CH108" s="5">
        <v>-2.5</v>
      </c>
      <c r="CI108" s="6">
        <v>39721</v>
      </c>
      <c r="CJ108" s="5">
        <v>0.5</v>
      </c>
      <c r="CK108" s="6">
        <v>39693</v>
      </c>
      <c r="CL108" s="5">
        <v>-3.74</v>
      </c>
      <c r="CM108" s="6">
        <v>39721</v>
      </c>
      <c r="CN108" s="5">
        <v>0.1</v>
      </c>
      <c r="CO108" s="6">
        <v>39721</v>
      </c>
      <c r="CP108" s="5">
        <v>0.1</v>
      </c>
      <c r="CQ108" s="6">
        <v>39721</v>
      </c>
      <c r="CR108" s="5">
        <v>4.9000000000000004</v>
      </c>
      <c r="CS108" s="6">
        <v>39721</v>
      </c>
      <c r="CT108" s="5">
        <v>2.5</v>
      </c>
      <c r="CU108" s="6">
        <v>39721</v>
      </c>
      <c r="CV108" s="5">
        <v>2.0439799999999999</v>
      </c>
      <c r="CW108" s="6">
        <v>43677</v>
      </c>
      <c r="CX108" s="5">
        <v>1.6</v>
      </c>
      <c r="CY108" s="6">
        <v>43343</v>
      </c>
      <c r="CZ108" s="5">
        <v>0.1</v>
      </c>
      <c r="DA108" s="6">
        <v>39721</v>
      </c>
      <c r="DB108" s="5">
        <v>0.2</v>
      </c>
      <c r="DC108" s="6">
        <v>39721</v>
      </c>
      <c r="DD108" s="5">
        <v>0.5</v>
      </c>
      <c r="DE108" s="6">
        <v>39721</v>
      </c>
      <c r="DF108" s="5">
        <v>-0.6</v>
      </c>
      <c r="DG108" s="6">
        <v>39721</v>
      </c>
      <c r="DH108" s="5">
        <v>2.8</v>
      </c>
      <c r="DI108" s="6">
        <v>39721</v>
      </c>
      <c r="DJ108" s="5">
        <v>-0.9</v>
      </c>
      <c r="DK108" s="6">
        <v>39721</v>
      </c>
      <c r="DL108" s="5">
        <v>3.9</v>
      </c>
      <c r="DM108" s="6">
        <v>39721</v>
      </c>
      <c r="DN108" s="5">
        <v>4</v>
      </c>
      <c r="DO108" s="6">
        <v>42338</v>
      </c>
      <c r="DP108" s="5">
        <v>2.4</v>
      </c>
      <c r="DQ108" s="6">
        <v>41578</v>
      </c>
      <c r="DR108" s="5">
        <v>-0.9</v>
      </c>
      <c r="DS108" s="6">
        <v>39721</v>
      </c>
      <c r="DT108" s="5">
        <v>19.13</v>
      </c>
      <c r="DU108" s="6">
        <v>39721</v>
      </c>
      <c r="DV108" s="5">
        <v>6.2</v>
      </c>
      <c r="DW108" s="6">
        <v>39721</v>
      </c>
      <c r="DX108" s="5">
        <v>6.3</v>
      </c>
      <c r="DY108" s="6">
        <v>39721</v>
      </c>
      <c r="DZ108" s="5">
        <v>85.3</v>
      </c>
      <c r="EA108" s="6">
        <v>39721</v>
      </c>
      <c r="EB108" s="5">
        <v>98.227599999999995</v>
      </c>
    </row>
    <row r="109" spans="1:132" x14ac:dyDescent="0.2">
      <c r="A109" s="6">
        <v>39752</v>
      </c>
      <c r="B109" s="5">
        <v>38.200000000000003</v>
      </c>
      <c r="C109" s="6">
        <v>39752</v>
      </c>
      <c r="D109" s="5">
        <v>32</v>
      </c>
      <c r="E109" s="6">
        <v>39752</v>
      </c>
      <c r="F109" s="5">
        <v>39.799999999999997</v>
      </c>
      <c r="G109" s="6">
        <v>39752</v>
      </c>
      <c r="H109" s="5">
        <v>44.7</v>
      </c>
      <c r="O109" s="6">
        <v>39752</v>
      </c>
      <c r="P109" s="5">
        <v>37.4</v>
      </c>
      <c r="Q109" s="6">
        <v>40298</v>
      </c>
      <c r="R109" s="5">
        <v>27.4</v>
      </c>
      <c r="S109" s="6">
        <v>40298</v>
      </c>
      <c r="T109" s="5">
        <v>8</v>
      </c>
      <c r="U109" s="6">
        <v>41364</v>
      </c>
      <c r="V109" s="5">
        <v>9.4</v>
      </c>
      <c r="W109" s="6">
        <v>41455</v>
      </c>
      <c r="X109" s="5">
        <v>23.9</v>
      </c>
      <c r="Y109" s="6">
        <v>39752</v>
      </c>
      <c r="Z109" s="5">
        <v>-37.799999999999997</v>
      </c>
      <c r="AA109" s="6">
        <v>39752</v>
      </c>
      <c r="AB109" s="5">
        <v>-30</v>
      </c>
      <c r="AC109" s="6">
        <v>43738</v>
      </c>
      <c r="AD109" s="5">
        <v>10</v>
      </c>
      <c r="AE109" s="6">
        <v>39752</v>
      </c>
      <c r="AF109" s="5">
        <v>57.6</v>
      </c>
      <c r="AG109" s="6">
        <v>39752</v>
      </c>
      <c r="AH109" s="5">
        <v>38.799999999999997</v>
      </c>
      <c r="AI109" s="6">
        <v>39752</v>
      </c>
      <c r="AJ109" s="5">
        <v>87.4</v>
      </c>
      <c r="AK109" s="6">
        <v>39752</v>
      </c>
      <c r="AL109" s="5">
        <v>-465</v>
      </c>
      <c r="AM109" s="6">
        <v>39752</v>
      </c>
      <c r="AN109" s="5">
        <v>138071</v>
      </c>
      <c r="AO109" s="6">
        <v>43434</v>
      </c>
      <c r="AP109" s="5">
        <v>172</v>
      </c>
      <c r="AQ109" s="6">
        <v>39752</v>
      </c>
      <c r="AR109" s="5">
        <v>6.5</v>
      </c>
      <c r="AS109" s="6">
        <v>42004</v>
      </c>
      <c r="AT109" s="5">
        <v>34.6</v>
      </c>
      <c r="AU109" s="6">
        <v>39752</v>
      </c>
      <c r="AV109" s="5">
        <v>-0.3</v>
      </c>
      <c r="AW109" s="6">
        <v>39752</v>
      </c>
      <c r="AX109" s="5">
        <v>-0.6</v>
      </c>
      <c r="AY109" s="6">
        <v>39752</v>
      </c>
      <c r="AZ109" s="5">
        <v>1.01</v>
      </c>
      <c r="BA109" s="6">
        <v>39752</v>
      </c>
      <c r="BB109" s="5">
        <v>6759</v>
      </c>
      <c r="BC109" s="6">
        <v>39752</v>
      </c>
      <c r="BD109" s="5">
        <v>-3.4</v>
      </c>
      <c r="BE109" s="6">
        <v>39752</v>
      </c>
      <c r="BF109" s="5">
        <v>10.7</v>
      </c>
      <c r="BG109" s="6">
        <v>39752</v>
      </c>
      <c r="BH109" s="5">
        <v>10.666</v>
      </c>
      <c r="BI109" s="6">
        <v>39752</v>
      </c>
      <c r="BJ109" s="5">
        <v>-6</v>
      </c>
      <c r="BK109" s="6">
        <v>39752</v>
      </c>
      <c r="BL109" s="5">
        <v>-3.8</v>
      </c>
      <c r="BM109" s="6">
        <v>39752</v>
      </c>
      <c r="BN109" s="5">
        <v>1.02</v>
      </c>
      <c r="BO109" s="6">
        <v>39752</v>
      </c>
      <c r="BP109" s="5">
        <v>-1.4</v>
      </c>
      <c r="BQ109" s="6">
        <v>39752</v>
      </c>
      <c r="BR109" s="5">
        <v>777</v>
      </c>
      <c r="BS109" s="6">
        <v>39752</v>
      </c>
      <c r="BT109" s="5">
        <v>736</v>
      </c>
      <c r="BU109" s="6">
        <v>39752</v>
      </c>
      <c r="BV109" s="5">
        <v>-4.22</v>
      </c>
      <c r="BW109" s="6">
        <v>39752</v>
      </c>
      <c r="BX109" s="5">
        <v>393</v>
      </c>
      <c r="BY109" s="6">
        <v>39752</v>
      </c>
      <c r="BZ109" s="5">
        <v>5.0999999999999996</v>
      </c>
      <c r="CA109" s="6">
        <v>39752</v>
      </c>
      <c r="CB109" s="5">
        <v>5.2</v>
      </c>
      <c r="CC109" s="6">
        <v>39752</v>
      </c>
      <c r="CD109" s="5">
        <v>-60.878999999999998</v>
      </c>
      <c r="CE109" s="8">
        <v>39752</v>
      </c>
      <c r="CF109" s="5">
        <v>-3.2</v>
      </c>
      <c r="CG109" s="6">
        <v>39752</v>
      </c>
      <c r="CH109" s="5">
        <v>-7.3</v>
      </c>
      <c r="CI109" s="6">
        <v>39752</v>
      </c>
      <c r="CJ109" s="5">
        <v>-10.8</v>
      </c>
      <c r="CK109" s="6">
        <v>39722</v>
      </c>
      <c r="CL109" s="5">
        <v>-6.43</v>
      </c>
      <c r="CM109" s="6">
        <v>39752</v>
      </c>
      <c r="CN109" s="5">
        <v>-0.9</v>
      </c>
      <c r="CO109" s="6">
        <v>39752</v>
      </c>
      <c r="CP109" s="5">
        <v>0</v>
      </c>
      <c r="CQ109" s="6">
        <v>39752</v>
      </c>
      <c r="CR109" s="5">
        <v>3.7</v>
      </c>
      <c r="CS109" s="6">
        <v>39752</v>
      </c>
      <c r="CT109" s="5">
        <v>2.2000000000000002</v>
      </c>
      <c r="CU109" s="6">
        <v>39752</v>
      </c>
      <c r="CV109" s="5">
        <v>1.6344000000000001</v>
      </c>
      <c r="CW109" s="6">
        <v>43708</v>
      </c>
      <c r="CX109" s="5">
        <v>1.9</v>
      </c>
      <c r="CY109" s="6">
        <v>43373</v>
      </c>
      <c r="CZ109" s="5">
        <v>0.2</v>
      </c>
      <c r="DA109" s="6">
        <v>39752</v>
      </c>
      <c r="DB109" s="5">
        <v>0</v>
      </c>
      <c r="DC109" s="6">
        <v>39752</v>
      </c>
      <c r="DD109" s="5">
        <v>1.3</v>
      </c>
      <c r="DE109" s="6">
        <v>39752</v>
      </c>
      <c r="DF109" s="5">
        <v>-0.8</v>
      </c>
      <c r="DG109" s="6">
        <v>39752</v>
      </c>
      <c r="DH109" s="5">
        <v>1.5</v>
      </c>
      <c r="DI109" s="6">
        <v>39752</v>
      </c>
      <c r="DJ109" s="5">
        <v>-1.1000000000000001</v>
      </c>
      <c r="DK109" s="6">
        <v>39752</v>
      </c>
      <c r="DL109" s="5">
        <v>4.9000000000000004</v>
      </c>
      <c r="DM109" s="6">
        <v>39752</v>
      </c>
      <c r="DN109" s="5">
        <v>4</v>
      </c>
      <c r="DO109" s="6">
        <v>42369</v>
      </c>
      <c r="DP109" s="5">
        <v>2.5</v>
      </c>
      <c r="DQ109" s="6">
        <v>41608</v>
      </c>
      <c r="DR109" s="5">
        <v>-0.7</v>
      </c>
      <c r="DS109" s="6">
        <v>39752</v>
      </c>
      <c r="DT109" s="5">
        <v>19.14</v>
      </c>
      <c r="DU109" s="6">
        <v>39752</v>
      </c>
      <c r="DV109" s="5">
        <v>7.4</v>
      </c>
      <c r="DW109" s="6">
        <v>39752</v>
      </c>
      <c r="DX109" s="5">
        <v>6.8</v>
      </c>
      <c r="DY109" s="6">
        <v>39752</v>
      </c>
      <c r="DZ109" s="5">
        <v>82.5</v>
      </c>
      <c r="EA109" s="6">
        <v>39752</v>
      </c>
      <c r="EB109" s="5">
        <v>97.298100000000005</v>
      </c>
    </row>
    <row r="110" spans="1:132" x14ac:dyDescent="0.2">
      <c r="A110" s="6">
        <v>39782</v>
      </c>
      <c r="B110" s="5">
        <v>39</v>
      </c>
      <c r="C110" s="6">
        <v>39782</v>
      </c>
      <c r="D110" s="5">
        <v>34.5</v>
      </c>
      <c r="E110" s="6">
        <v>39782</v>
      </c>
      <c r="F110" s="5">
        <v>28.4</v>
      </c>
      <c r="G110" s="6">
        <v>39782</v>
      </c>
      <c r="H110" s="5">
        <v>37.799999999999997</v>
      </c>
      <c r="O110" s="6">
        <v>39782</v>
      </c>
      <c r="P110" s="5">
        <v>33.6</v>
      </c>
      <c r="Q110" s="6">
        <v>40329</v>
      </c>
      <c r="R110" s="5">
        <v>18</v>
      </c>
      <c r="S110" s="6">
        <v>40329</v>
      </c>
      <c r="T110" s="5">
        <v>5</v>
      </c>
      <c r="U110" s="6">
        <v>41394</v>
      </c>
      <c r="V110" s="5">
        <v>-15.7</v>
      </c>
      <c r="W110" s="6">
        <v>41486</v>
      </c>
      <c r="X110" s="5">
        <v>16.3</v>
      </c>
      <c r="Y110" s="6">
        <v>39782</v>
      </c>
      <c r="Z110" s="5">
        <v>-40.9</v>
      </c>
      <c r="AA110" s="6">
        <v>39782</v>
      </c>
      <c r="AB110" s="5">
        <v>-35</v>
      </c>
      <c r="AC110" s="6">
        <v>43769</v>
      </c>
      <c r="AD110" s="5">
        <v>3</v>
      </c>
      <c r="AE110" s="6">
        <v>39782</v>
      </c>
      <c r="AF110" s="5">
        <v>55.3</v>
      </c>
      <c r="AG110" s="6">
        <v>39782</v>
      </c>
      <c r="AH110" s="5">
        <v>44.7</v>
      </c>
      <c r="AI110" s="6">
        <v>39782</v>
      </c>
      <c r="AJ110" s="5">
        <v>87.5</v>
      </c>
      <c r="AK110" s="6">
        <v>39782</v>
      </c>
      <c r="AL110" s="5">
        <v>-748</v>
      </c>
      <c r="AM110" s="6">
        <v>39782</v>
      </c>
      <c r="AN110" s="5">
        <v>137146</v>
      </c>
      <c r="AO110" s="6">
        <v>43465</v>
      </c>
      <c r="AP110" s="5">
        <v>99</v>
      </c>
      <c r="AQ110" s="6">
        <v>39782</v>
      </c>
      <c r="AR110" s="5">
        <v>6.8</v>
      </c>
      <c r="AS110" s="6">
        <v>42035</v>
      </c>
      <c r="AT110" s="5">
        <v>34.5</v>
      </c>
      <c r="AU110" s="6">
        <v>39782</v>
      </c>
      <c r="AV110" s="5">
        <v>-2</v>
      </c>
      <c r="AW110" s="6">
        <v>39782</v>
      </c>
      <c r="AX110" s="5">
        <v>-2.5</v>
      </c>
      <c r="AY110" s="6">
        <v>39782</v>
      </c>
      <c r="AZ110" s="5">
        <v>-1.31</v>
      </c>
      <c r="BA110" s="6">
        <v>39782</v>
      </c>
      <c r="BB110" s="5">
        <v>4699</v>
      </c>
      <c r="BC110" s="6">
        <v>39782</v>
      </c>
      <c r="BD110" s="5">
        <v>-11.7</v>
      </c>
      <c r="BE110" s="6">
        <v>39782</v>
      </c>
      <c r="BF110" s="5">
        <v>10.29</v>
      </c>
      <c r="BG110" s="6">
        <v>39782</v>
      </c>
      <c r="BH110" s="5">
        <v>10.255000000000001</v>
      </c>
      <c r="BI110" s="6">
        <v>39782</v>
      </c>
      <c r="BJ110" s="5">
        <v>-10.4</v>
      </c>
      <c r="BK110" s="6">
        <v>39782</v>
      </c>
      <c r="BL110" s="5">
        <v>-3.9</v>
      </c>
      <c r="BM110" s="6">
        <v>39782</v>
      </c>
      <c r="BN110" s="5">
        <v>-9.43</v>
      </c>
      <c r="BO110" s="6">
        <v>39782</v>
      </c>
      <c r="BP110" s="5">
        <v>-0.7</v>
      </c>
      <c r="BQ110" s="6">
        <v>39782</v>
      </c>
      <c r="BR110" s="5">
        <v>652</v>
      </c>
      <c r="BS110" s="6">
        <v>39782</v>
      </c>
      <c r="BT110" s="5">
        <v>626</v>
      </c>
      <c r="BU110" s="6">
        <v>39782</v>
      </c>
      <c r="BV110" s="5">
        <v>-7.82</v>
      </c>
      <c r="BW110" s="6">
        <v>39782</v>
      </c>
      <c r="BX110" s="5">
        <v>389</v>
      </c>
      <c r="BY110" s="6">
        <v>39782</v>
      </c>
      <c r="BZ110" s="5">
        <v>-2.2999999999999998</v>
      </c>
      <c r="CA110" s="6">
        <v>39782</v>
      </c>
      <c r="CB110" s="5">
        <v>-9.1</v>
      </c>
      <c r="CC110" s="6">
        <v>39782</v>
      </c>
      <c r="CD110" s="5">
        <v>-45.131999999999998</v>
      </c>
      <c r="CE110" s="8">
        <v>39782</v>
      </c>
      <c r="CF110" s="5">
        <v>-7.4</v>
      </c>
      <c r="CG110" s="6">
        <v>39782</v>
      </c>
      <c r="CH110" s="5">
        <v>-7.9</v>
      </c>
      <c r="CI110" s="6">
        <v>39782</v>
      </c>
      <c r="CJ110" s="5">
        <v>-5.4</v>
      </c>
      <c r="CK110" s="6">
        <v>39755</v>
      </c>
      <c r="CL110" s="5">
        <v>-10.37</v>
      </c>
      <c r="CM110" s="6">
        <v>39782</v>
      </c>
      <c r="CN110" s="5">
        <v>-1.8</v>
      </c>
      <c r="CO110" s="6">
        <v>39782</v>
      </c>
      <c r="CP110" s="5">
        <v>0.1</v>
      </c>
      <c r="CQ110" s="6">
        <v>39782</v>
      </c>
      <c r="CR110" s="5">
        <v>1.1000000000000001</v>
      </c>
      <c r="CS110" s="6">
        <v>39782</v>
      </c>
      <c r="CT110" s="5">
        <v>2</v>
      </c>
      <c r="CU110" s="6">
        <v>39782</v>
      </c>
      <c r="CV110" s="5">
        <v>1.3902699999999999</v>
      </c>
      <c r="CW110" s="6">
        <v>43738</v>
      </c>
      <c r="CX110" s="5">
        <v>1.5</v>
      </c>
      <c r="CY110" s="6">
        <v>43404</v>
      </c>
      <c r="CZ110" s="5">
        <v>0.7</v>
      </c>
      <c r="DA110" s="6">
        <v>39782</v>
      </c>
      <c r="DB110" s="5">
        <v>-0.5</v>
      </c>
      <c r="DC110" s="6">
        <v>39782</v>
      </c>
      <c r="DD110" s="5">
        <v>2.2999999999999998</v>
      </c>
      <c r="DE110" s="6">
        <v>39782</v>
      </c>
      <c r="DF110" s="5">
        <v>-1.5</v>
      </c>
      <c r="DG110" s="6">
        <v>39782</v>
      </c>
      <c r="DH110" s="5">
        <v>-0.7</v>
      </c>
      <c r="DI110" s="6">
        <v>39782</v>
      </c>
      <c r="DJ110" s="5">
        <v>-1.6</v>
      </c>
      <c r="DK110" s="6">
        <v>39782</v>
      </c>
      <c r="DL110" s="5">
        <v>6</v>
      </c>
      <c r="DM110" s="6">
        <v>39782</v>
      </c>
      <c r="DN110" s="5">
        <v>4</v>
      </c>
      <c r="DO110" s="6">
        <v>42400</v>
      </c>
      <c r="DP110" s="5">
        <v>2.5</v>
      </c>
      <c r="DQ110" s="6">
        <v>41639</v>
      </c>
      <c r="DR110" s="5">
        <v>-4.4000000000000004</v>
      </c>
      <c r="DS110" s="6">
        <v>39782</v>
      </c>
      <c r="DT110" s="5">
        <v>14.82</v>
      </c>
      <c r="DU110" s="6">
        <v>39782</v>
      </c>
      <c r="DV110" s="5">
        <v>7.7</v>
      </c>
      <c r="DW110" s="6">
        <v>39782</v>
      </c>
      <c r="DX110" s="5">
        <v>10.4</v>
      </c>
      <c r="DY110" s="6">
        <v>39782</v>
      </c>
      <c r="DZ110" s="5">
        <v>80.400000000000006</v>
      </c>
      <c r="EA110" s="6">
        <v>39782</v>
      </c>
      <c r="EB110" s="5">
        <v>96.407899999999998</v>
      </c>
    </row>
    <row r="111" spans="1:132" x14ac:dyDescent="0.2">
      <c r="A111" s="6">
        <v>39813</v>
      </c>
      <c r="B111" s="5">
        <v>34.5</v>
      </c>
      <c r="C111" s="6">
        <v>39813</v>
      </c>
      <c r="D111" s="5">
        <v>25.9</v>
      </c>
      <c r="E111" s="6">
        <v>39813</v>
      </c>
      <c r="F111" s="5">
        <v>17.100000000000001</v>
      </c>
      <c r="G111" s="6">
        <v>39813</v>
      </c>
      <c r="H111" s="5">
        <v>40</v>
      </c>
      <c r="O111" s="6">
        <v>39813</v>
      </c>
      <c r="P111" s="5">
        <v>32.5</v>
      </c>
      <c r="Q111" s="6">
        <v>40359</v>
      </c>
      <c r="R111" s="5">
        <v>19.8</v>
      </c>
      <c r="S111" s="6">
        <v>40359</v>
      </c>
      <c r="T111" s="5">
        <v>1</v>
      </c>
      <c r="U111" s="6">
        <v>41425</v>
      </c>
      <c r="V111" s="5">
        <v>-6</v>
      </c>
      <c r="W111" s="6">
        <v>41517</v>
      </c>
      <c r="X111" s="5">
        <v>17.2</v>
      </c>
      <c r="Y111" s="6">
        <v>39813</v>
      </c>
      <c r="Z111" s="5">
        <v>-37.6</v>
      </c>
      <c r="AA111" s="6">
        <v>39813</v>
      </c>
      <c r="AB111" s="5">
        <v>-34</v>
      </c>
      <c r="AC111" s="6">
        <v>43799</v>
      </c>
      <c r="AD111" s="5">
        <v>9</v>
      </c>
      <c r="AE111" s="6">
        <v>39813</v>
      </c>
      <c r="AF111" s="5">
        <v>60.1</v>
      </c>
      <c r="AG111" s="6">
        <v>39813</v>
      </c>
      <c r="AH111" s="5">
        <v>38.6</v>
      </c>
      <c r="AI111" s="6">
        <v>39813</v>
      </c>
      <c r="AJ111" s="5">
        <v>85.1</v>
      </c>
      <c r="AK111" s="6">
        <v>39813</v>
      </c>
      <c r="AL111" s="5">
        <v>-698</v>
      </c>
      <c r="AM111" s="6">
        <v>39813</v>
      </c>
      <c r="AN111" s="5">
        <v>136365</v>
      </c>
      <c r="AO111" s="6">
        <v>43496</v>
      </c>
      <c r="AP111" s="5">
        <v>59</v>
      </c>
      <c r="AQ111" s="6">
        <v>39813</v>
      </c>
      <c r="AR111" s="5">
        <v>7.3</v>
      </c>
      <c r="AS111" s="6">
        <v>42063</v>
      </c>
      <c r="AT111" s="5">
        <v>34.6</v>
      </c>
      <c r="AU111" s="6">
        <v>39813</v>
      </c>
      <c r="AV111" s="5">
        <v>-3.5</v>
      </c>
      <c r="AW111" s="6">
        <v>39813</v>
      </c>
      <c r="AX111" s="5">
        <v>-3.4</v>
      </c>
      <c r="AY111" s="6">
        <v>39813</v>
      </c>
      <c r="AZ111" s="5">
        <v>-2.83</v>
      </c>
      <c r="BA111" s="6">
        <v>39813</v>
      </c>
      <c r="BB111" s="5">
        <v>4057</v>
      </c>
      <c r="BC111" s="6">
        <v>39813</v>
      </c>
      <c r="BD111" s="5">
        <v>-14.3</v>
      </c>
      <c r="BE111" s="6">
        <v>39813</v>
      </c>
      <c r="BF111" s="5">
        <v>10.18</v>
      </c>
      <c r="BG111" s="6">
        <v>39813</v>
      </c>
      <c r="BH111" s="5">
        <v>10.141</v>
      </c>
      <c r="BI111" s="6">
        <v>39813</v>
      </c>
      <c r="BJ111" s="5">
        <v>-11.3</v>
      </c>
      <c r="BK111" s="6">
        <v>39813</v>
      </c>
      <c r="BL111" s="5">
        <v>-2.1</v>
      </c>
      <c r="BM111" s="6">
        <v>39813</v>
      </c>
      <c r="BN111" s="5">
        <v>-11.82</v>
      </c>
      <c r="BO111" s="6">
        <v>39813</v>
      </c>
      <c r="BP111" s="5">
        <v>-1.1000000000000001</v>
      </c>
      <c r="BQ111" s="6">
        <v>39813</v>
      </c>
      <c r="BR111" s="5">
        <v>560</v>
      </c>
      <c r="BS111" s="6">
        <v>39813</v>
      </c>
      <c r="BT111" s="5">
        <v>554</v>
      </c>
      <c r="BU111" s="6">
        <v>39813</v>
      </c>
      <c r="BV111" s="5">
        <v>6.37</v>
      </c>
      <c r="BW111" s="6">
        <v>39813</v>
      </c>
      <c r="BX111" s="5">
        <v>377</v>
      </c>
      <c r="BY111" s="6">
        <v>39813</v>
      </c>
      <c r="BZ111" s="5">
        <v>-10.199999999999999</v>
      </c>
      <c r="CA111" s="6">
        <v>39813</v>
      </c>
      <c r="CB111" s="5">
        <v>-14.3</v>
      </c>
      <c r="CC111" s="6">
        <v>39813</v>
      </c>
      <c r="CD111" s="5">
        <v>-43.966999999999999</v>
      </c>
      <c r="CE111" s="8">
        <v>39813</v>
      </c>
      <c r="CF111" s="5">
        <v>-12.5</v>
      </c>
      <c r="CG111" s="6">
        <v>39813</v>
      </c>
      <c r="CH111" s="5">
        <v>-5.5</v>
      </c>
      <c r="CI111" s="6">
        <v>39813</v>
      </c>
      <c r="CJ111" s="5">
        <v>-4.2</v>
      </c>
      <c r="CK111" s="6">
        <v>39783</v>
      </c>
      <c r="CL111" s="5">
        <v>-11.03</v>
      </c>
      <c r="CM111" s="6">
        <v>39813</v>
      </c>
      <c r="CN111" s="5">
        <v>-0.8</v>
      </c>
      <c r="CO111" s="6">
        <v>39813</v>
      </c>
      <c r="CP111" s="5">
        <v>0</v>
      </c>
      <c r="CQ111" s="6">
        <v>39813</v>
      </c>
      <c r="CR111" s="5">
        <v>0.1</v>
      </c>
      <c r="CS111" s="6">
        <v>39813</v>
      </c>
      <c r="CT111" s="5">
        <v>1.8</v>
      </c>
      <c r="CU111" s="6">
        <v>39813</v>
      </c>
      <c r="CV111" s="5">
        <v>1.1378299999999999</v>
      </c>
      <c r="CW111" s="6">
        <v>43769</v>
      </c>
      <c r="CX111" s="5">
        <v>1</v>
      </c>
      <c r="CY111" s="6">
        <v>43434</v>
      </c>
      <c r="CZ111" s="5">
        <v>-0.1</v>
      </c>
      <c r="DA111" s="6">
        <v>39813</v>
      </c>
      <c r="DB111" s="5">
        <v>-1.2</v>
      </c>
      <c r="DC111" s="6">
        <v>39813</v>
      </c>
      <c r="DD111" s="5">
        <v>1.4</v>
      </c>
      <c r="DE111" s="6">
        <v>39813</v>
      </c>
      <c r="DF111" s="5">
        <v>-0.8</v>
      </c>
      <c r="DG111" s="6">
        <v>39813</v>
      </c>
      <c r="DH111" s="5">
        <v>-1.7</v>
      </c>
      <c r="DI111" s="6">
        <v>39813</v>
      </c>
      <c r="DJ111" s="5">
        <v>-1.8</v>
      </c>
      <c r="DK111" s="6">
        <v>39813</v>
      </c>
      <c r="DL111" s="5">
        <v>5.8</v>
      </c>
      <c r="DM111" s="6">
        <v>39813</v>
      </c>
      <c r="DN111" s="5">
        <v>3.8</v>
      </c>
      <c r="DO111" s="6">
        <v>42429</v>
      </c>
      <c r="DP111" s="5">
        <v>2.4</v>
      </c>
      <c r="DQ111" s="6">
        <v>41670</v>
      </c>
      <c r="DR111" s="5">
        <v>1.9</v>
      </c>
      <c r="DS111" s="6">
        <v>39813</v>
      </c>
      <c r="DT111" s="5">
        <v>11.73</v>
      </c>
      <c r="DU111" s="6">
        <v>39813</v>
      </c>
      <c r="DV111" s="5">
        <v>9.6</v>
      </c>
      <c r="DW111" s="6">
        <v>39813</v>
      </c>
      <c r="DX111" s="5">
        <v>16.600000000000001</v>
      </c>
      <c r="DY111" s="6">
        <v>39813</v>
      </c>
      <c r="DZ111" s="5">
        <v>78.099999999999994</v>
      </c>
      <c r="EA111" s="6">
        <v>39813</v>
      </c>
      <c r="EB111" s="5">
        <v>95.658600000000007</v>
      </c>
    </row>
    <row r="112" spans="1:132" x14ac:dyDescent="0.2">
      <c r="A112" s="6">
        <v>39844</v>
      </c>
      <c r="B112" s="5">
        <v>36.4</v>
      </c>
      <c r="C112" s="6">
        <v>39844</v>
      </c>
      <c r="D112" s="5">
        <v>32.5</v>
      </c>
      <c r="E112" s="6">
        <v>39844</v>
      </c>
      <c r="F112" s="5">
        <v>29</v>
      </c>
      <c r="G112" s="6">
        <v>39844</v>
      </c>
      <c r="H112" s="5">
        <v>43</v>
      </c>
      <c r="O112" s="6">
        <v>39844</v>
      </c>
      <c r="P112" s="5">
        <v>33</v>
      </c>
      <c r="Q112" s="6">
        <v>40390</v>
      </c>
      <c r="R112" s="5">
        <v>5.3</v>
      </c>
      <c r="S112" s="6">
        <v>40390</v>
      </c>
      <c r="T112" s="5">
        <v>7</v>
      </c>
      <c r="U112" s="6">
        <v>41455</v>
      </c>
      <c r="V112" s="5">
        <v>6.1</v>
      </c>
      <c r="W112" s="6">
        <v>41547</v>
      </c>
      <c r="X112" s="5">
        <v>13.8</v>
      </c>
      <c r="Y112" s="6">
        <v>39844</v>
      </c>
      <c r="Z112" s="5">
        <v>-31.1</v>
      </c>
      <c r="AA112" s="6">
        <v>39844</v>
      </c>
      <c r="AB112" s="5">
        <v>-36</v>
      </c>
      <c r="AC112" s="6">
        <v>43830</v>
      </c>
      <c r="AD112" s="5">
        <v>11</v>
      </c>
      <c r="AE112" s="6">
        <v>39844</v>
      </c>
      <c r="AF112" s="5">
        <v>61.2</v>
      </c>
      <c r="AG112" s="6">
        <v>39844</v>
      </c>
      <c r="AH112" s="5">
        <v>37.4</v>
      </c>
      <c r="AI112" s="6">
        <v>39844</v>
      </c>
      <c r="AJ112" s="5">
        <v>83.9</v>
      </c>
      <c r="AK112" s="6">
        <v>39844</v>
      </c>
      <c r="AL112" s="5">
        <v>-782</v>
      </c>
      <c r="AM112" s="6">
        <v>39844</v>
      </c>
      <c r="AN112" s="5">
        <v>135398</v>
      </c>
      <c r="AO112" s="6">
        <v>43524</v>
      </c>
      <c r="AP112" s="5">
        <v>28</v>
      </c>
      <c r="AQ112" s="6">
        <v>39844</v>
      </c>
      <c r="AR112" s="5">
        <v>7.8</v>
      </c>
      <c r="AS112" s="6">
        <v>42094</v>
      </c>
      <c r="AT112" s="5">
        <v>34.5</v>
      </c>
      <c r="AU112" s="6">
        <v>39844</v>
      </c>
      <c r="AV112" s="5">
        <v>-2.4</v>
      </c>
      <c r="AW112" s="6">
        <v>39844</v>
      </c>
      <c r="AX112" s="5">
        <v>-3.2</v>
      </c>
      <c r="AY112" s="6">
        <v>39844</v>
      </c>
      <c r="AZ112" s="5">
        <v>-2.4900000000000002</v>
      </c>
      <c r="BA112" s="6">
        <v>39844</v>
      </c>
      <c r="BB112" s="5">
        <v>4082</v>
      </c>
      <c r="BC112" s="6">
        <v>39844</v>
      </c>
      <c r="BD112" s="5">
        <v>-17.100000000000001</v>
      </c>
      <c r="BE112" s="6">
        <v>39844</v>
      </c>
      <c r="BF112" s="5">
        <v>9.6</v>
      </c>
      <c r="BG112" s="6">
        <v>39844</v>
      </c>
      <c r="BH112" s="5">
        <v>9.5730000000000004</v>
      </c>
      <c r="BI112" s="6">
        <v>39844</v>
      </c>
      <c r="BJ112" s="5">
        <v>-10.199999999999999</v>
      </c>
      <c r="BK112" s="6">
        <v>39844</v>
      </c>
      <c r="BL112" s="5">
        <v>1.5</v>
      </c>
      <c r="BM112" s="6">
        <v>39844</v>
      </c>
      <c r="BN112" s="5">
        <v>-16.73</v>
      </c>
      <c r="BO112" s="6">
        <v>39844</v>
      </c>
      <c r="BP112" s="5">
        <v>-1.1000000000000001</v>
      </c>
      <c r="BQ112" s="6">
        <v>39844</v>
      </c>
      <c r="BR112" s="5">
        <v>490</v>
      </c>
      <c r="BS112" s="6">
        <v>39844</v>
      </c>
      <c r="BT112" s="5">
        <v>545</v>
      </c>
      <c r="BU112" s="6">
        <v>39844</v>
      </c>
      <c r="BV112" s="5">
        <v>-4.74</v>
      </c>
      <c r="BW112" s="6">
        <v>39844</v>
      </c>
      <c r="BX112" s="5">
        <v>336</v>
      </c>
      <c r="BY112" s="6">
        <v>39844</v>
      </c>
      <c r="BZ112" s="5">
        <v>-16.7</v>
      </c>
      <c r="CA112" s="6">
        <v>39844</v>
      </c>
      <c r="CB112" s="5">
        <v>-22.2</v>
      </c>
      <c r="CC112" s="6">
        <v>39844</v>
      </c>
      <c r="CD112" s="5">
        <v>-39.343000000000004</v>
      </c>
      <c r="CE112" s="8">
        <v>39844</v>
      </c>
      <c r="CF112" s="5">
        <v>-16.7</v>
      </c>
      <c r="CG112" s="6">
        <v>39844</v>
      </c>
      <c r="CH112" s="5">
        <v>-6</v>
      </c>
      <c r="CI112" s="6">
        <v>39844</v>
      </c>
      <c r="CJ112" s="5">
        <v>-13.1</v>
      </c>
      <c r="CK112" s="6">
        <v>39815</v>
      </c>
      <c r="CL112" s="5">
        <v>-9.39</v>
      </c>
      <c r="CM112" s="6">
        <v>39844</v>
      </c>
      <c r="CN112" s="5">
        <v>0.3</v>
      </c>
      <c r="CO112" s="6">
        <v>39844</v>
      </c>
      <c r="CP112" s="5">
        <v>0.2</v>
      </c>
      <c r="CQ112" s="6">
        <v>39844</v>
      </c>
      <c r="CR112" s="5">
        <v>0</v>
      </c>
      <c r="CS112" s="6">
        <v>39844</v>
      </c>
      <c r="CT112" s="5">
        <v>1.7</v>
      </c>
      <c r="CU112" s="6">
        <v>39844</v>
      </c>
      <c r="CV112" s="5">
        <v>0.90593000000000001</v>
      </c>
      <c r="CW112" s="6">
        <v>43799</v>
      </c>
      <c r="CX112" s="5">
        <v>1</v>
      </c>
      <c r="CY112" s="6">
        <v>43465</v>
      </c>
      <c r="CZ112" s="5">
        <v>0</v>
      </c>
      <c r="DA112" s="6">
        <v>39844</v>
      </c>
      <c r="DB112" s="5">
        <v>-0.9</v>
      </c>
      <c r="DC112" s="6">
        <v>39844</v>
      </c>
      <c r="DD112" s="5">
        <v>1.8</v>
      </c>
      <c r="DE112" s="6">
        <v>39844</v>
      </c>
      <c r="DF112" s="5">
        <v>0.5</v>
      </c>
      <c r="DG112" s="6">
        <v>39844</v>
      </c>
      <c r="DH112" s="5">
        <v>-1.5</v>
      </c>
      <c r="DI112" s="6">
        <v>39844</v>
      </c>
      <c r="DJ112" s="5">
        <v>-1.4</v>
      </c>
      <c r="DK112" s="6">
        <v>39844</v>
      </c>
      <c r="DL112" s="5">
        <v>5.9</v>
      </c>
      <c r="DM112" s="6">
        <v>39844</v>
      </c>
      <c r="DN112" s="5">
        <v>3.7</v>
      </c>
      <c r="DO112" s="6">
        <v>42460</v>
      </c>
      <c r="DP112" s="5">
        <v>2.4</v>
      </c>
      <c r="DQ112" s="6">
        <v>41698</v>
      </c>
      <c r="DR112" s="5">
        <v>-5.7</v>
      </c>
      <c r="DS112" s="6">
        <v>39844</v>
      </c>
      <c r="DT112" s="5">
        <v>13.06</v>
      </c>
      <c r="DU112" s="6">
        <v>39844</v>
      </c>
      <c r="DV112" s="5">
        <v>10.199999999999999</v>
      </c>
      <c r="DW112" s="6">
        <v>39844</v>
      </c>
      <c r="DX112" s="5">
        <v>14.9</v>
      </c>
      <c r="DY112" s="6">
        <v>39844</v>
      </c>
      <c r="DZ112" s="5">
        <v>76.599999999999994</v>
      </c>
      <c r="EA112" s="6">
        <v>39844</v>
      </c>
      <c r="EB112" s="5">
        <v>95.114500000000007</v>
      </c>
    </row>
    <row r="113" spans="1:132" x14ac:dyDescent="0.2">
      <c r="A113" s="6">
        <v>39872</v>
      </c>
      <c r="B113" s="5">
        <v>36.6</v>
      </c>
      <c r="C113" s="6">
        <v>39872</v>
      </c>
      <c r="D113" s="5">
        <v>32.700000000000003</v>
      </c>
      <c r="E113" s="6">
        <v>39872</v>
      </c>
      <c r="F113" s="5">
        <v>29.9</v>
      </c>
      <c r="G113" s="6">
        <v>39872</v>
      </c>
      <c r="H113" s="5">
        <v>41.6</v>
      </c>
      <c r="O113" s="6">
        <v>39872</v>
      </c>
      <c r="P113" s="5">
        <v>33.200000000000003</v>
      </c>
      <c r="Q113" s="6">
        <v>40421</v>
      </c>
      <c r="R113" s="5">
        <v>10</v>
      </c>
      <c r="S113" s="6">
        <v>40421</v>
      </c>
      <c r="T113" s="5">
        <v>4</v>
      </c>
      <c r="U113" s="6">
        <v>41486</v>
      </c>
      <c r="V113" s="5">
        <v>2.6</v>
      </c>
      <c r="W113" s="6">
        <v>41578</v>
      </c>
      <c r="X113" s="5">
        <v>12.2</v>
      </c>
      <c r="Y113" s="6">
        <v>39872</v>
      </c>
      <c r="Z113" s="5">
        <v>-39.299999999999997</v>
      </c>
      <c r="AA113" s="6">
        <v>39872</v>
      </c>
      <c r="AB113" s="5">
        <v>-44</v>
      </c>
      <c r="AC113" s="6">
        <v>43861</v>
      </c>
      <c r="AD113" s="5">
        <v>26</v>
      </c>
      <c r="AE113" s="6">
        <v>39872</v>
      </c>
      <c r="AF113" s="5">
        <v>56.3</v>
      </c>
      <c r="AG113" s="6">
        <v>39872</v>
      </c>
      <c r="AH113" s="5">
        <v>25.3</v>
      </c>
      <c r="AI113" s="6">
        <v>39872</v>
      </c>
      <c r="AJ113" s="5">
        <v>82.7</v>
      </c>
      <c r="AK113" s="6">
        <v>39872</v>
      </c>
      <c r="AL113" s="5">
        <v>-752</v>
      </c>
      <c r="AM113" s="6">
        <v>39872</v>
      </c>
      <c r="AN113" s="5">
        <v>134760</v>
      </c>
      <c r="AO113" s="6">
        <v>43555</v>
      </c>
      <c r="AP113" s="5">
        <v>22</v>
      </c>
      <c r="AQ113" s="6">
        <v>39872</v>
      </c>
      <c r="AR113" s="5">
        <v>8.3000000000000007</v>
      </c>
      <c r="AS113" s="6">
        <v>42124</v>
      </c>
      <c r="AT113" s="5">
        <v>34.5</v>
      </c>
      <c r="AU113" s="6">
        <v>39872</v>
      </c>
      <c r="AV113" s="5">
        <v>-0.3</v>
      </c>
      <c r="AW113" s="6">
        <v>39872</v>
      </c>
      <c r="AX113" s="5">
        <v>-0.1</v>
      </c>
      <c r="AY113" s="6">
        <v>39872</v>
      </c>
      <c r="AZ113" s="5">
        <v>-0.6</v>
      </c>
      <c r="BA113" s="6">
        <v>39872</v>
      </c>
      <c r="BB113" s="5">
        <v>3952</v>
      </c>
      <c r="BC113" s="6">
        <v>39872</v>
      </c>
      <c r="BD113" s="5">
        <v>-16.399999999999999</v>
      </c>
      <c r="BE113" s="6">
        <v>39872</v>
      </c>
      <c r="BF113" s="5">
        <v>9.0399999999999991</v>
      </c>
      <c r="BG113" s="6">
        <v>39872</v>
      </c>
      <c r="BH113" s="5">
        <v>9.0229999999999997</v>
      </c>
      <c r="BI113" s="6">
        <v>39872</v>
      </c>
      <c r="BJ113" s="5">
        <v>-9.8000000000000007</v>
      </c>
      <c r="BK113" s="6">
        <v>39872</v>
      </c>
      <c r="BL113" s="5">
        <v>-0.4</v>
      </c>
      <c r="BM113" s="6">
        <v>39872</v>
      </c>
      <c r="BN113" s="5">
        <v>-15.7</v>
      </c>
      <c r="BO113" s="6">
        <v>39872</v>
      </c>
      <c r="BP113" s="5">
        <v>-1.8</v>
      </c>
      <c r="BQ113" s="6">
        <v>39872</v>
      </c>
      <c r="BR113" s="5">
        <v>582</v>
      </c>
      <c r="BS113" s="6">
        <v>39872</v>
      </c>
      <c r="BT113" s="5">
        <v>558</v>
      </c>
      <c r="BU113" s="6">
        <v>39872</v>
      </c>
      <c r="BV113" s="5">
        <v>3.93</v>
      </c>
      <c r="BW113" s="6">
        <v>39872</v>
      </c>
      <c r="BX113" s="5">
        <v>372</v>
      </c>
      <c r="BY113" s="6">
        <v>39872</v>
      </c>
      <c r="BZ113" s="5">
        <v>-16.8</v>
      </c>
      <c r="CA113" s="6">
        <v>39872</v>
      </c>
      <c r="CB113" s="5">
        <v>-28.1</v>
      </c>
      <c r="CC113" s="6">
        <v>39872</v>
      </c>
      <c r="CD113" s="5">
        <v>-28.777999999999999</v>
      </c>
      <c r="CE113" s="8">
        <v>39872</v>
      </c>
      <c r="CF113" s="5">
        <v>-21.4</v>
      </c>
      <c r="CG113" s="6">
        <v>39872</v>
      </c>
      <c r="CH113" s="5">
        <v>-0.1</v>
      </c>
      <c r="CI113" s="6">
        <v>39872</v>
      </c>
      <c r="CJ113" s="5">
        <v>-1.5</v>
      </c>
      <c r="CK113" s="6">
        <v>39846</v>
      </c>
      <c r="CL113" s="5">
        <v>-8.73</v>
      </c>
      <c r="CM113" s="6">
        <v>39872</v>
      </c>
      <c r="CN113" s="5">
        <v>0.4</v>
      </c>
      <c r="CO113" s="6">
        <v>39872</v>
      </c>
      <c r="CP113" s="5">
        <v>0.2</v>
      </c>
      <c r="CQ113" s="6">
        <v>39872</v>
      </c>
      <c r="CR113" s="5">
        <v>0.2</v>
      </c>
      <c r="CS113" s="6">
        <v>39872</v>
      </c>
      <c r="CT113" s="5">
        <v>1.8</v>
      </c>
      <c r="CU113" s="6">
        <v>39872</v>
      </c>
      <c r="CV113" s="5">
        <v>0.88783999999999996</v>
      </c>
      <c r="CW113" s="6">
        <v>43830</v>
      </c>
      <c r="CX113" s="5">
        <v>1.4</v>
      </c>
      <c r="CY113" s="6">
        <v>43496</v>
      </c>
      <c r="CZ113" s="5">
        <v>-0.3</v>
      </c>
      <c r="DA113" s="6">
        <v>39872</v>
      </c>
      <c r="DB113" s="5">
        <v>-1</v>
      </c>
      <c r="DC113" s="6">
        <v>39872</v>
      </c>
      <c r="DD113" s="5">
        <v>0.8</v>
      </c>
      <c r="DE113" s="6">
        <v>39872</v>
      </c>
      <c r="DF113" s="5">
        <v>-0.2</v>
      </c>
      <c r="DG113" s="6">
        <v>39872</v>
      </c>
      <c r="DH113" s="5">
        <v>-1.6</v>
      </c>
      <c r="DI113" s="6">
        <v>39872</v>
      </c>
      <c r="DJ113" s="5">
        <v>-1.4</v>
      </c>
      <c r="DK113" s="6">
        <v>39872</v>
      </c>
      <c r="DL113" s="5">
        <v>5.4</v>
      </c>
      <c r="DM113" s="6">
        <v>39872</v>
      </c>
      <c r="DN113" s="5">
        <v>3.4</v>
      </c>
      <c r="DO113" s="6">
        <v>42490</v>
      </c>
      <c r="DP113" s="5">
        <v>2.6</v>
      </c>
      <c r="DQ113" s="6">
        <v>41729</v>
      </c>
      <c r="DR113" s="5">
        <v>-0.6</v>
      </c>
      <c r="DS113" s="6">
        <v>39872</v>
      </c>
      <c r="DT113" s="5">
        <v>6.27</v>
      </c>
      <c r="DU113" s="6">
        <v>39872</v>
      </c>
      <c r="DV113" s="5">
        <v>9.4</v>
      </c>
      <c r="DW113" s="6">
        <v>39872</v>
      </c>
      <c r="DX113" s="5">
        <v>13.5</v>
      </c>
      <c r="DY113" s="6">
        <v>39872</v>
      </c>
      <c r="DZ113" s="5">
        <v>75.599999999999994</v>
      </c>
      <c r="EA113" s="6">
        <v>39872</v>
      </c>
      <c r="EB113" s="5">
        <v>94.813000000000002</v>
      </c>
    </row>
    <row r="114" spans="1:132" x14ac:dyDescent="0.2">
      <c r="A114" s="6">
        <v>39903</v>
      </c>
      <c r="B114" s="5">
        <v>37.200000000000003</v>
      </c>
      <c r="C114" s="6">
        <v>39903</v>
      </c>
      <c r="D114" s="5">
        <v>41.3</v>
      </c>
      <c r="E114" s="6">
        <v>39903</v>
      </c>
      <c r="F114" s="5">
        <v>31.6</v>
      </c>
      <c r="G114" s="6">
        <v>39903</v>
      </c>
      <c r="H114" s="5">
        <v>40.1</v>
      </c>
      <c r="O114" s="6">
        <v>39903</v>
      </c>
      <c r="P114" s="5">
        <v>33.1</v>
      </c>
      <c r="Q114" s="6">
        <v>40451</v>
      </c>
      <c r="R114" s="5">
        <v>9.9</v>
      </c>
      <c r="S114" s="6">
        <v>40451</v>
      </c>
      <c r="T114" s="5">
        <v>6</v>
      </c>
      <c r="U114" s="6">
        <v>41517</v>
      </c>
      <c r="V114" s="5">
        <v>5</v>
      </c>
      <c r="W114" s="6">
        <v>41608</v>
      </c>
      <c r="X114" s="5">
        <v>21.8</v>
      </c>
      <c r="Y114" s="6">
        <v>39903</v>
      </c>
      <c r="Z114" s="5">
        <v>-34.700000000000003</v>
      </c>
      <c r="AA114" s="6">
        <v>39903</v>
      </c>
      <c r="AB114" s="5">
        <v>-29</v>
      </c>
      <c r="AC114" s="6">
        <v>43890</v>
      </c>
      <c r="AD114" s="5">
        <v>8</v>
      </c>
      <c r="AE114" s="6">
        <v>39903</v>
      </c>
      <c r="AF114" s="5">
        <v>57.3</v>
      </c>
      <c r="AG114" s="6">
        <v>39903</v>
      </c>
      <c r="AH114" s="5">
        <v>26.9</v>
      </c>
      <c r="AI114" s="6">
        <v>39903</v>
      </c>
      <c r="AJ114" s="5">
        <v>81.599999999999994</v>
      </c>
      <c r="AK114" s="6">
        <v>39903</v>
      </c>
      <c r="AL114" s="5">
        <v>-820</v>
      </c>
      <c r="AM114" s="6">
        <v>39903</v>
      </c>
      <c r="AN114" s="5">
        <v>133900</v>
      </c>
      <c r="AO114" s="6">
        <v>43585</v>
      </c>
      <c r="AP114" s="5">
        <v>97</v>
      </c>
      <c r="AQ114" s="6">
        <v>39903</v>
      </c>
      <c r="AR114" s="5">
        <v>8.6999999999999993</v>
      </c>
      <c r="AS114" s="6">
        <v>42155</v>
      </c>
      <c r="AT114" s="5">
        <v>34.5</v>
      </c>
      <c r="AU114" s="6">
        <v>39903</v>
      </c>
      <c r="AV114" s="5">
        <v>-0.8</v>
      </c>
      <c r="AW114" s="6">
        <v>39903</v>
      </c>
      <c r="AX114" s="5">
        <v>-1.8</v>
      </c>
      <c r="AY114" s="6">
        <v>39903</v>
      </c>
      <c r="AZ114" s="5">
        <v>-1.56</v>
      </c>
      <c r="BA114" s="6">
        <v>39903</v>
      </c>
      <c r="BB114" s="5">
        <v>3950</v>
      </c>
      <c r="BC114" s="6">
        <v>39903</v>
      </c>
      <c r="BD114" s="5">
        <v>-18.7</v>
      </c>
      <c r="BE114" s="6">
        <v>39903</v>
      </c>
      <c r="BF114" s="5">
        <v>9.57</v>
      </c>
      <c r="BG114" s="6">
        <v>39903</v>
      </c>
      <c r="BH114" s="5">
        <v>9.5519999999999996</v>
      </c>
      <c r="BI114" s="6">
        <v>39903</v>
      </c>
      <c r="BJ114" s="5">
        <v>-11.5</v>
      </c>
      <c r="BK114" s="6">
        <v>39903</v>
      </c>
      <c r="BL114" s="5">
        <v>-1.7</v>
      </c>
      <c r="BM114" s="6">
        <v>39903</v>
      </c>
      <c r="BN114" s="5">
        <v>-19.5</v>
      </c>
      <c r="BO114" s="6">
        <v>39903</v>
      </c>
      <c r="BP114" s="5">
        <v>-1.9</v>
      </c>
      <c r="BQ114" s="6">
        <v>39903</v>
      </c>
      <c r="BR114" s="5">
        <v>505</v>
      </c>
      <c r="BS114" s="6">
        <v>39903</v>
      </c>
      <c r="BT114" s="5">
        <v>513</v>
      </c>
      <c r="BU114" s="6">
        <v>39903</v>
      </c>
      <c r="BV114" s="5">
        <v>-2.77</v>
      </c>
      <c r="BW114" s="6">
        <v>39903</v>
      </c>
      <c r="BX114" s="5">
        <v>339</v>
      </c>
      <c r="BY114" s="6">
        <v>39903</v>
      </c>
      <c r="BZ114" s="5">
        <v>-17.3</v>
      </c>
      <c r="CA114" s="6">
        <v>39903</v>
      </c>
      <c r="CB114" s="5">
        <v>-26.5</v>
      </c>
      <c r="CC114" s="6">
        <v>39903</v>
      </c>
      <c r="CD114" s="5">
        <v>-30.193000000000001</v>
      </c>
      <c r="CE114" s="8">
        <v>39903</v>
      </c>
      <c r="CF114" s="5">
        <v>-20.2</v>
      </c>
      <c r="CG114" s="6">
        <v>39903</v>
      </c>
      <c r="CH114" s="5">
        <v>-2.8</v>
      </c>
      <c r="CI114" s="6">
        <v>39903</v>
      </c>
      <c r="CJ114" s="5">
        <v>-1.7</v>
      </c>
      <c r="CK114" s="6">
        <v>39874</v>
      </c>
      <c r="CL114" s="5">
        <v>-8.7799999999999994</v>
      </c>
      <c r="CM114" s="6">
        <v>39903</v>
      </c>
      <c r="CN114" s="5">
        <v>-0.1</v>
      </c>
      <c r="CO114" s="6">
        <v>39903</v>
      </c>
      <c r="CP114" s="5">
        <v>0.2</v>
      </c>
      <c r="CQ114" s="6">
        <v>39903</v>
      </c>
      <c r="CR114" s="5">
        <v>-0.4</v>
      </c>
      <c r="CS114" s="6">
        <v>39903</v>
      </c>
      <c r="CT114" s="5">
        <v>1.8</v>
      </c>
      <c r="CU114" s="6">
        <v>39903</v>
      </c>
      <c r="CV114" s="5">
        <v>0.76246000000000003</v>
      </c>
      <c r="CW114" s="6">
        <v>43861</v>
      </c>
      <c r="CX114" s="5">
        <v>2</v>
      </c>
      <c r="CY114" s="6">
        <v>43524</v>
      </c>
      <c r="CZ114" s="5">
        <v>0.2</v>
      </c>
      <c r="DA114" s="6">
        <v>39903</v>
      </c>
      <c r="DB114" s="5">
        <v>-0.4</v>
      </c>
      <c r="DC114" s="6">
        <v>39903</v>
      </c>
      <c r="DD114" s="5">
        <v>0.8</v>
      </c>
      <c r="DE114" s="6">
        <v>39903</v>
      </c>
      <c r="DF114" s="5">
        <v>-0.5</v>
      </c>
      <c r="DG114" s="6">
        <v>39903</v>
      </c>
      <c r="DH114" s="5">
        <v>-2.6</v>
      </c>
      <c r="DI114" s="6">
        <v>39903</v>
      </c>
      <c r="DJ114" s="5">
        <v>-2.1</v>
      </c>
      <c r="DK114" s="6">
        <v>39903</v>
      </c>
      <c r="DL114" s="5">
        <v>5.8</v>
      </c>
      <c r="DM114" s="6">
        <v>39903</v>
      </c>
      <c r="DN114" s="5">
        <v>3.3</v>
      </c>
      <c r="DO114" s="6">
        <v>42521</v>
      </c>
      <c r="DP114" s="5">
        <v>2.4</v>
      </c>
      <c r="DQ114" s="6">
        <v>41759</v>
      </c>
      <c r="DR114" s="5">
        <v>7.5</v>
      </c>
      <c r="DS114" s="6">
        <v>39903</v>
      </c>
      <c r="DT114" s="5">
        <v>2.6</v>
      </c>
      <c r="DU114" s="6">
        <v>39903</v>
      </c>
      <c r="DV114" s="5">
        <v>9.3000000000000007</v>
      </c>
      <c r="DW114" s="6">
        <v>39903</v>
      </c>
      <c r="DX114" s="5">
        <v>13.7</v>
      </c>
      <c r="DY114" s="6">
        <v>39903</v>
      </c>
      <c r="DZ114" s="5">
        <v>74.400000000000006</v>
      </c>
      <c r="EA114" s="6">
        <v>39903</v>
      </c>
      <c r="EB114" s="5">
        <v>94.771699999999996</v>
      </c>
    </row>
    <row r="115" spans="1:132" x14ac:dyDescent="0.2">
      <c r="A115" s="6">
        <v>39933</v>
      </c>
      <c r="B115" s="5">
        <v>39.9</v>
      </c>
      <c r="C115" s="6">
        <v>39933</v>
      </c>
      <c r="D115" s="5">
        <v>46</v>
      </c>
      <c r="E115" s="6">
        <v>39933</v>
      </c>
      <c r="F115" s="5">
        <v>31.4</v>
      </c>
      <c r="G115" s="6">
        <v>39933</v>
      </c>
      <c r="H115" s="5">
        <v>43.7</v>
      </c>
      <c r="O115" s="6">
        <v>39933</v>
      </c>
      <c r="P115" s="5">
        <v>38.9</v>
      </c>
      <c r="Q115" s="6">
        <v>40482</v>
      </c>
      <c r="R115" s="5">
        <v>15.2</v>
      </c>
      <c r="S115" s="6">
        <v>40482</v>
      </c>
      <c r="T115" s="5">
        <v>5</v>
      </c>
      <c r="U115" s="6">
        <v>41547</v>
      </c>
      <c r="V115" s="5">
        <v>11.6</v>
      </c>
      <c r="W115" s="6">
        <v>41639</v>
      </c>
      <c r="X115" s="5">
        <v>18.7</v>
      </c>
      <c r="Y115" s="6">
        <v>39933</v>
      </c>
      <c r="Z115" s="5">
        <v>-25.2</v>
      </c>
      <c r="AA115" s="6">
        <v>39933</v>
      </c>
      <c r="AB115" s="5">
        <v>-30</v>
      </c>
      <c r="AC115" s="6">
        <v>43921</v>
      </c>
      <c r="AD115" s="5">
        <v>0</v>
      </c>
      <c r="AE115" s="6">
        <v>39933</v>
      </c>
      <c r="AF115" s="5">
        <v>65.099999999999994</v>
      </c>
      <c r="AG115" s="6">
        <v>39933</v>
      </c>
      <c r="AH115" s="5">
        <v>40.799999999999997</v>
      </c>
      <c r="AI115" s="6">
        <v>39933</v>
      </c>
      <c r="AJ115" s="5">
        <v>86.5</v>
      </c>
      <c r="AK115" s="6">
        <v>39933</v>
      </c>
      <c r="AL115" s="5">
        <v>-669</v>
      </c>
      <c r="AM115" s="6">
        <v>39933</v>
      </c>
      <c r="AN115" s="5">
        <v>133935</v>
      </c>
      <c r="AO115" s="6">
        <v>43616</v>
      </c>
      <c r="AP115" s="5">
        <v>44</v>
      </c>
      <c r="AQ115" s="6">
        <v>39933</v>
      </c>
      <c r="AR115" s="5">
        <v>9</v>
      </c>
      <c r="AS115" s="6">
        <v>42185</v>
      </c>
      <c r="AT115" s="5">
        <v>34.5</v>
      </c>
      <c r="AU115" s="6">
        <v>39933</v>
      </c>
      <c r="AV115" s="5">
        <v>-3.2</v>
      </c>
      <c r="AW115" s="6">
        <v>39933</v>
      </c>
      <c r="AX115" s="5">
        <v>-0.7</v>
      </c>
      <c r="AY115" s="6">
        <v>39933</v>
      </c>
      <c r="AZ115" s="5">
        <v>-0.78</v>
      </c>
      <c r="BA115" s="6">
        <v>39933</v>
      </c>
      <c r="BB115" s="5">
        <v>3799</v>
      </c>
      <c r="BC115" s="6">
        <v>39933</v>
      </c>
      <c r="BD115" s="5">
        <v>-20.3</v>
      </c>
      <c r="BE115" s="6">
        <v>39933</v>
      </c>
      <c r="BF115" s="5">
        <v>9.2200000000000006</v>
      </c>
      <c r="BG115" s="6">
        <v>39933</v>
      </c>
      <c r="BH115" s="5">
        <v>9.1969999999999992</v>
      </c>
      <c r="BI115" s="6">
        <v>39933</v>
      </c>
      <c r="BJ115" s="5">
        <v>-11.1</v>
      </c>
      <c r="BK115" s="6">
        <v>39933</v>
      </c>
      <c r="BL115" s="5">
        <v>0.5</v>
      </c>
      <c r="BM115" s="6">
        <v>39933</v>
      </c>
      <c r="BN115" s="5">
        <v>-20.56</v>
      </c>
      <c r="BO115" s="6">
        <v>39933</v>
      </c>
      <c r="BP115" s="5">
        <v>-1.5</v>
      </c>
      <c r="BQ115" s="6">
        <v>39933</v>
      </c>
      <c r="BR115" s="5">
        <v>478</v>
      </c>
      <c r="BS115" s="6">
        <v>39933</v>
      </c>
      <c r="BT115" s="5">
        <v>521</v>
      </c>
      <c r="BU115" s="6">
        <v>39933</v>
      </c>
      <c r="BV115" s="5">
        <v>1.04</v>
      </c>
      <c r="BW115" s="6">
        <v>39933</v>
      </c>
      <c r="BX115" s="5">
        <v>337</v>
      </c>
      <c r="BY115" s="6">
        <v>39933</v>
      </c>
      <c r="BZ115" s="5">
        <v>-20.399999999999999</v>
      </c>
      <c r="CA115" s="6">
        <v>39933</v>
      </c>
      <c r="CB115" s="5">
        <v>-29.5</v>
      </c>
      <c r="CC115" s="6">
        <v>39933</v>
      </c>
      <c r="CD115" s="5">
        <v>-30.472999999999999</v>
      </c>
      <c r="CE115" s="8">
        <v>39933</v>
      </c>
      <c r="CF115" s="5">
        <v>-20.6</v>
      </c>
      <c r="CG115" s="6">
        <v>39933</v>
      </c>
      <c r="CH115" s="5">
        <v>0.3</v>
      </c>
      <c r="CI115" s="6">
        <v>39933</v>
      </c>
      <c r="CJ115" s="5">
        <v>0.8</v>
      </c>
      <c r="CK115" s="6">
        <v>39904</v>
      </c>
      <c r="CL115" s="5">
        <v>-4.2699999999999996</v>
      </c>
      <c r="CM115" s="6">
        <v>39933</v>
      </c>
      <c r="CN115" s="5">
        <v>0.1</v>
      </c>
      <c r="CO115" s="6">
        <v>39933</v>
      </c>
      <c r="CP115" s="5">
        <v>0.2</v>
      </c>
      <c r="CQ115" s="6">
        <v>39933</v>
      </c>
      <c r="CR115" s="5">
        <v>-0.7</v>
      </c>
      <c r="CS115" s="6">
        <v>39933</v>
      </c>
      <c r="CT115" s="5">
        <v>1.9</v>
      </c>
      <c r="CU115" s="6">
        <v>39933</v>
      </c>
      <c r="CV115" s="5">
        <v>0.92791000000000001</v>
      </c>
      <c r="CW115" s="6">
        <v>43890</v>
      </c>
      <c r="CX115" s="5">
        <v>1.1000000000000001</v>
      </c>
      <c r="CY115" s="6">
        <v>43555</v>
      </c>
      <c r="CZ115" s="5">
        <v>0.3</v>
      </c>
      <c r="DA115" s="6">
        <v>39933</v>
      </c>
      <c r="DB115" s="5">
        <v>0.4</v>
      </c>
      <c r="DC115" s="6">
        <v>39933</v>
      </c>
      <c r="DD115" s="5">
        <v>1.8</v>
      </c>
      <c r="DE115" s="6">
        <v>39933</v>
      </c>
      <c r="DF115" s="5">
        <v>0</v>
      </c>
      <c r="DG115" s="6">
        <v>39933</v>
      </c>
      <c r="DH115" s="5">
        <v>-3</v>
      </c>
      <c r="DI115" s="6">
        <v>39933</v>
      </c>
      <c r="DJ115" s="5">
        <v>-2.4</v>
      </c>
      <c r="DK115" s="6">
        <v>39933</v>
      </c>
      <c r="DL115" s="5">
        <v>6.5</v>
      </c>
      <c r="DM115" s="6">
        <v>39933</v>
      </c>
      <c r="DN115" s="5">
        <v>3.2</v>
      </c>
      <c r="DO115" s="6">
        <v>42551</v>
      </c>
      <c r="DP115" s="5">
        <v>2.6</v>
      </c>
      <c r="DQ115" s="6">
        <v>41790</v>
      </c>
      <c r="DR115" s="5">
        <v>-0.4</v>
      </c>
      <c r="DS115" s="6">
        <v>39933</v>
      </c>
      <c r="DT115" s="5">
        <v>2.11</v>
      </c>
      <c r="DU115" s="6">
        <v>39933</v>
      </c>
      <c r="DV115" s="5">
        <v>8.8000000000000007</v>
      </c>
      <c r="DW115" s="6">
        <v>39933</v>
      </c>
      <c r="DX115" s="5">
        <v>15.8</v>
      </c>
      <c r="DY115" s="6">
        <v>39933</v>
      </c>
      <c r="DZ115" s="5">
        <v>74.5</v>
      </c>
      <c r="EA115" s="6">
        <v>39933</v>
      </c>
      <c r="EB115" s="5">
        <v>94.98</v>
      </c>
    </row>
    <row r="116" spans="1:132" x14ac:dyDescent="0.2">
      <c r="A116" s="6">
        <v>39964</v>
      </c>
      <c r="B116" s="5">
        <v>44.1</v>
      </c>
      <c r="C116" s="6">
        <v>39964</v>
      </c>
      <c r="D116" s="5">
        <v>51</v>
      </c>
      <c r="E116" s="6">
        <v>39964</v>
      </c>
      <c r="F116" s="5">
        <v>45</v>
      </c>
      <c r="G116" s="6">
        <v>39964</v>
      </c>
      <c r="H116" s="5">
        <v>44.4</v>
      </c>
      <c r="O116" s="6">
        <v>39964</v>
      </c>
      <c r="P116" s="5">
        <v>37.5</v>
      </c>
      <c r="Q116" s="6">
        <v>40512</v>
      </c>
      <c r="R116" s="5">
        <v>-7.4</v>
      </c>
      <c r="S116" s="6">
        <v>40512</v>
      </c>
      <c r="T116" s="5">
        <v>13</v>
      </c>
      <c r="U116" s="6">
        <v>41578</v>
      </c>
      <c r="V116" s="5">
        <v>1.6</v>
      </c>
      <c r="W116" s="6">
        <v>41670</v>
      </c>
      <c r="X116" s="5">
        <v>32</v>
      </c>
      <c r="Y116" s="6">
        <v>39964</v>
      </c>
      <c r="Z116" s="5">
        <v>-22.4</v>
      </c>
      <c r="AA116" s="6">
        <v>39964</v>
      </c>
      <c r="AB116" s="5">
        <v>-14</v>
      </c>
      <c r="AC116" s="6">
        <v>43951</v>
      </c>
      <c r="AD116" s="5">
        <v>-47</v>
      </c>
      <c r="AE116" s="6">
        <v>39964</v>
      </c>
      <c r="AF116" s="5">
        <v>68.7</v>
      </c>
      <c r="AG116" s="6">
        <v>39964</v>
      </c>
      <c r="AH116" s="5">
        <v>54.8</v>
      </c>
      <c r="AI116" s="6">
        <v>39964</v>
      </c>
      <c r="AJ116" s="5">
        <v>88.4</v>
      </c>
      <c r="AK116" s="6">
        <v>39964</v>
      </c>
      <c r="AL116" s="5">
        <v>-355</v>
      </c>
      <c r="AM116" s="6">
        <v>39964</v>
      </c>
      <c r="AN116" s="5">
        <v>132954</v>
      </c>
      <c r="AO116" s="6">
        <v>43646</v>
      </c>
      <c r="AP116" s="5">
        <v>161</v>
      </c>
      <c r="AQ116" s="6">
        <v>39964</v>
      </c>
      <c r="AR116" s="5">
        <v>9.4</v>
      </c>
      <c r="AS116" s="6">
        <v>42216</v>
      </c>
      <c r="AT116" s="5">
        <v>34.5</v>
      </c>
      <c r="AU116" s="6">
        <v>39964</v>
      </c>
      <c r="AV116" s="5">
        <v>-1.3</v>
      </c>
      <c r="AW116" s="6">
        <v>39964</v>
      </c>
      <c r="AX116" s="5">
        <v>-1</v>
      </c>
      <c r="AY116" s="6">
        <v>39964</v>
      </c>
      <c r="AZ116" s="5">
        <v>-0.99</v>
      </c>
      <c r="BA116" s="6">
        <v>39964</v>
      </c>
      <c r="BB116" s="5">
        <v>4310</v>
      </c>
      <c r="BC116" s="6">
        <v>39964</v>
      </c>
      <c r="BD116" s="5">
        <v>-20.3</v>
      </c>
      <c r="BE116" s="6">
        <v>39964</v>
      </c>
      <c r="BF116" s="5">
        <v>10.01</v>
      </c>
      <c r="BG116" s="6">
        <v>39964</v>
      </c>
      <c r="BH116" s="5">
        <v>9.9960000000000004</v>
      </c>
      <c r="BI116" s="6">
        <v>39964</v>
      </c>
      <c r="BJ116" s="5">
        <v>-11.1</v>
      </c>
      <c r="BK116" s="6">
        <v>39964</v>
      </c>
      <c r="BL116" s="5">
        <v>0.9</v>
      </c>
      <c r="BM116" s="6">
        <v>39964</v>
      </c>
      <c r="BN116" s="5">
        <v>-20.98</v>
      </c>
      <c r="BO116" s="6">
        <v>39964</v>
      </c>
      <c r="BP116" s="5">
        <v>-1.3</v>
      </c>
      <c r="BQ116" s="6">
        <v>39964</v>
      </c>
      <c r="BR116" s="5">
        <v>540</v>
      </c>
      <c r="BS116" s="6">
        <v>39964</v>
      </c>
      <c r="BT116" s="5">
        <v>556</v>
      </c>
      <c r="BU116" s="6">
        <v>39964</v>
      </c>
      <c r="BV116" s="5">
        <v>2.56</v>
      </c>
      <c r="BW116" s="6">
        <v>39964</v>
      </c>
      <c r="BX116" s="5">
        <v>376</v>
      </c>
      <c r="BY116" s="6">
        <v>39964</v>
      </c>
      <c r="BZ116" s="5">
        <v>-20</v>
      </c>
      <c r="CA116" s="6">
        <v>39964</v>
      </c>
      <c r="CB116" s="5">
        <v>-30.8</v>
      </c>
      <c r="CC116" s="6">
        <v>39964</v>
      </c>
      <c r="CD116" s="5">
        <v>-25.838999999999999</v>
      </c>
      <c r="CE116" s="8">
        <v>39964</v>
      </c>
      <c r="CF116" s="5">
        <v>-17.100000000000001</v>
      </c>
      <c r="CG116" s="6">
        <v>39964</v>
      </c>
      <c r="CH116" s="5">
        <v>1.6</v>
      </c>
      <c r="CI116" s="6">
        <v>39964</v>
      </c>
      <c r="CJ116" s="5">
        <v>1.2</v>
      </c>
      <c r="CK116" s="6">
        <v>39934</v>
      </c>
      <c r="CL116" s="5">
        <v>-1.37</v>
      </c>
      <c r="CM116" s="6">
        <v>39964</v>
      </c>
      <c r="CN116" s="5">
        <v>0.1</v>
      </c>
      <c r="CO116" s="6">
        <v>39964</v>
      </c>
      <c r="CP116" s="5">
        <v>0.1</v>
      </c>
      <c r="CQ116" s="6">
        <v>39964</v>
      </c>
      <c r="CR116" s="5">
        <v>-1.3</v>
      </c>
      <c r="CS116" s="6">
        <v>39964</v>
      </c>
      <c r="CT116" s="5">
        <v>1.8</v>
      </c>
      <c r="CU116" s="6">
        <v>39964</v>
      </c>
      <c r="CV116" s="5">
        <v>0.82230000000000003</v>
      </c>
      <c r="CW116" s="6">
        <v>43921</v>
      </c>
      <c r="CX116" s="5">
        <v>0.3</v>
      </c>
      <c r="CY116" s="6">
        <v>43585</v>
      </c>
      <c r="CZ116" s="5">
        <v>0.5</v>
      </c>
      <c r="DA116" s="6">
        <v>39964</v>
      </c>
      <c r="DB116" s="5">
        <v>1.4</v>
      </c>
      <c r="DC116" s="6">
        <v>39964</v>
      </c>
      <c r="DD116" s="5">
        <v>-1.5</v>
      </c>
      <c r="DE116" s="6">
        <v>39964</v>
      </c>
      <c r="DF116" s="5">
        <v>0.2</v>
      </c>
      <c r="DG116" s="6">
        <v>39964</v>
      </c>
      <c r="DH116" s="5">
        <v>-3.4</v>
      </c>
      <c r="DI116" s="6">
        <v>39964</v>
      </c>
      <c r="DJ116" s="5">
        <v>-2.5</v>
      </c>
      <c r="DK116" s="6">
        <v>39964</v>
      </c>
      <c r="DL116" s="5">
        <v>7.8</v>
      </c>
      <c r="DM116" s="6">
        <v>39964</v>
      </c>
      <c r="DN116" s="5">
        <v>3.3</v>
      </c>
      <c r="DO116" s="6">
        <v>42582</v>
      </c>
      <c r="DP116" s="5">
        <v>2.8</v>
      </c>
      <c r="DQ116" s="6">
        <v>41820</v>
      </c>
      <c r="DR116" s="5">
        <v>1.4</v>
      </c>
      <c r="DS116" s="6">
        <v>39964</v>
      </c>
      <c r="DT116" s="5">
        <v>3.05</v>
      </c>
      <c r="DU116" s="6">
        <v>39964</v>
      </c>
      <c r="DV116" s="5">
        <v>9.3000000000000007</v>
      </c>
      <c r="DW116" s="6">
        <v>39964</v>
      </c>
      <c r="DX116" s="5">
        <v>16.100000000000001</v>
      </c>
      <c r="DY116" s="6">
        <v>39964</v>
      </c>
      <c r="DZ116" s="5">
        <v>74.900000000000006</v>
      </c>
      <c r="EA116" s="6">
        <v>39964</v>
      </c>
      <c r="EB116" s="5">
        <v>95.369100000000003</v>
      </c>
    </row>
    <row r="117" spans="1:132" x14ac:dyDescent="0.2">
      <c r="A117" s="6">
        <v>39994</v>
      </c>
      <c r="B117" s="5">
        <v>46.3</v>
      </c>
      <c r="C117" s="6">
        <v>39994</v>
      </c>
      <c r="D117" s="5">
        <v>49</v>
      </c>
      <c r="E117" s="6">
        <v>39994</v>
      </c>
      <c r="F117" s="5">
        <v>47.9</v>
      </c>
      <c r="G117" s="6">
        <v>39994</v>
      </c>
      <c r="H117" s="5">
        <v>46.4</v>
      </c>
      <c r="O117" s="6">
        <v>39994</v>
      </c>
      <c r="P117" s="5">
        <v>40.9</v>
      </c>
      <c r="Q117" s="6">
        <v>40543</v>
      </c>
      <c r="R117" s="5">
        <v>11.9</v>
      </c>
      <c r="S117" s="6">
        <v>40543</v>
      </c>
      <c r="T117" s="5">
        <v>18</v>
      </c>
      <c r="U117" s="6">
        <v>41608</v>
      </c>
      <c r="V117" s="5">
        <v>0.1</v>
      </c>
      <c r="W117" s="6">
        <v>41698</v>
      </c>
      <c r="X117" s="5">
        <v>12.1</v>
      </c>
      <c r="Y117" s="6">
        <v>39994</v>
      </c>
      <c r="Z117" s="5">
        <v>0.2</v>
      </c>
      <c r="AA117" s="6">
        <v>39994</v>
      </c>
      <c r="AB117" s="5">
        <v>-8</v>
      </c>
      <c r="AC117" s="6">
        <v>43982</v>
      </c>
      <c r="AD117" s="5">
        <v>-41</v>
      </c>
      <c r="AE117" s="6">
        <v>39994</v>
      </c>
      <c r="AF117" s="5">
        <v>70.8</v>
      </c>
      <c r="AG117" s="6">
        <v>39994</v>
      </c>
      <c r="AH117" s="5">
        <v>49.3</v>
      </c>
      <c r="AI117" s="6">
        <v>39994</v>
      </c>
      <c r="AJ117" s="5">
        <v>88.3</v>
      </c>
      <c r="AK117" s="6">
        <v>39994</v>
      </c>
      <c r="AL117" s="5">
        <v>-467</v>
      </c>
      <c r="AM117" s="6">
        <v>39994</v>
      </c>
      <c r="AN117" s="5">
        <v>132843</v>
      </c>
      <c r="AO117" s="6">
        <v>43677</v>
      </c>
      <c r="AP117" s="5">
        <v>79</v>
      </c>
      <c r="AQ117" s="6">
        <v>39994</v>
      </c>
      <c r="AR117" s="5">
        <v>9.5</v>
      </c>
      <c r="AS117" s="6">
        <v>42247</v>
      </c>
      <c r="AT117" s="5">
        <v>34.6</v>
      </c>
      <c r="AU117" s="6">
        <v>39994</v>
      </c>
      <c r="AV117" s="5">
        <v>-0.8</v>
      </c>
      <c r="AW117" s="6">
        <v>39994</v>
      </c>
      <c r="AX117" s="5">
        <v>-0.2</v>
      </c>
      <c r="AY117" s="6">
        <v>39994</v>
      </c>
      <c r="AZ117" s="5">
        <v>-0.32</v>
      </c>
      <c r="BA117" s="6">
        <v>39994</v>
      </c>
      <c r="BB117" s="5">
        <v>4364</v>
      </c>
      <c r="BC117" s="6">
        <v>39994</v>
      </c>
      <c r="BD117" s="5">
        <v>-20</v>
      </c>
      <c r="BE117" s="6">
        <v>39994</v>
      </c>
      <c r="BF117" s="5">
        <v>9.98</v>
      </c>
      <c r="BG117" s="6">
        <v>39994</v>
      </c>
      <c r="BH117" s="5">
        <v>9.9559999999999995</v>
      </c>
      <c r="BI117" s="6">
        <v>39994</v>
      </c>
      <c r="BJ117" s="5">
        <v>-9.6999999999999993</v>
      </c>
      <c r="BK117" s="6">
        <v>39994</v>
      </c>
      <c r="BL117" s="5">
        <v>1.7</v>
      </c>
      <c r="BM117" s="6">
        <v>39994</v>
      </c>
      <c r="BN117" s="5">
        <v>-21.97</v>
      </c>
      <c r="BO117" s="6">
        <v>39994</v>
      </c>
      <c r="BP117" s="5">
        <v>-1.3</v>
      </c>
      <c r="BQ117" s="6">
        <v>39994</v>
      </c>
      <c r="BR117" s="5">
        <v>585</v>
      </c>
      <c r="BS117" s="6">
        <v>39994</v>
      </c>
      <c r="BT117" s="5">
        <v>601</v>
      </c>
      <c r="BU117" s="6">
        <v>39994</v>
      </c>
      <c r="BV117" s="5">
        <v>2.5</v>
      </c>
      <c r="BW117" s="6">
        <v>39994</v>
      </c>
      <c r="BX117" s="5">
        <v>393</v>
      </c>
      <c r="BY117" s="6">
        <v>39994</v>
      </c>
      <c r="BZ117" s="5">
        <v>-20.9</v>
      </c>
      <c r="CA117" s="6">
        <v>39994</v>
      </c>
      <c r="CB117" s="5">
        <v>-30.2</v>
      </c>
      <c r="CC117" s="6">
        <v>39994</v>
      </c>
      <c r="CD117" s="5">
        <v>-27.152000000000001</v>
      </c>
      <c r="CE117" s="8">
        <v>39994</v>
      </c>
      <c r="CF117" s="5">
        <v>-17.899999999999999</v>
      </c>
      <c r="CG117" s="6">
        <v>39994</v>
      </c>
      <c r="CH117" s="5">
        <v>1.6</v>
      </c>
      <c r="CI117" s="6">
        <v>39994</v>
      </c>
      <c r="CJ117" s="5">
        <v>-1.5</v>
      </c>
      <c r="CK117" s="6">
        <v>39965</v>
      </c>
      <c r="CL117" s="5">
        <v>-0.02</v>
      </c>
      <c r="CM117" s="6">
        <v>39994</v>
      </c>
      <c r="CN117" s="5">
        <v>0.8</v>
      </c>
      <c r="CO117" s="6">
        <v>39994</v>
      </c>
      <c r="CP117" s="5">
        <v>0.1</v>
      </c>
      <c r="CQ117" s="6">
        <v>39994</v>
      </c>
      <c r="CR117" s="5">
        <v>-1.4</v>
      </c>
      <c r="CS117" s="6">
        <v>39994</v>
      </c>
      <c r="CT117" s="5">
        <v>1.7</v>
      </c>
      <c r="CU117" s="6">
        <v>39994</v>
      </c>
      <c r="CV117" s="5">
        <v>0.72014</v>
      </c>
      <c r="CW117" s="6">
        <v>43951</v>
      </c>
      <c r="CX117" s="5">
        <v>-1.5</v>
      </c>
      <c r="CY117" s="6">
        <v>43616</v>
      </c>
      <c r="CZ117" s="5">
        <v>0.1</v>
      </c>
      <c r="DA117" s="6">
        <v>39994</v>
      </c>
      <c r="DB117" s="5">
        <v>-1.1000000000000001</v>
      </c>
      <c r="DC117" s="6">
        <v>39994</v>
      </c>
      <c r="DD117" s="5">
        <v>-0.8</v>
      </c>
      <c r="DE117" s="6">
        <v>39994</v>
      </c>
      <c r="DF117" s="5">
        <v>0.6</v>
      </c>
      <c r="DG117" s="6">
        <v>39994</v>
      </c>
      <c r="DH117" s="5">
        <v>-3.3</v>
      </c>
      <c r="DI117" s="6">
        <v>39994</v>
      </c>
      <c r="DJ117" s="5">
        <v>-2.2999999999999998</v>
      </c>
      <c r="DK117" s="6">
        <v>39994</v>
      </c>
      <c r="DL117" s="5">
        <v>6.1</v>
      </c>
      <c r="DM117" s="6">
        <v>39994</v>
      </c>
      <c r="DN117" s="5">
        <v>3.1</v>
      </c>
      <c r="DO117" s="6">
        <v>42613</v>
      </c>
      <c r="DP117" s="5">
        <v>2.5</v>
      </c>
      <c r="DQ117" s="6">
        <v>41851</v>
      </c>
      <c r="DR117" s="5">
        <v>9.4</v>
      </c>
      <c r="DS117" s="6">
        <v>39994</v>
      </c>
      <c r="DT117" s="5">
        <v>2.69</v>
      </c>
      <c r="DU117" s="6">
        <v>39994</v>
      </c>
      <c r="DV117" s="5">
        <v>9.1999999999999993</v>
      </c>
      <c r="DW117" s="6">
        <v>39994</v>
      </c>
      <c r="DX117" s="5">
        <v>18.100000000000001</v>
      </c>
      <c r="DY117" s="6">
        <v>39994</v>
      </c>
      <c r="DZ117" s="5">
        <v>75.400000000000006</v>
      </c>
      <c r="EA117" s="6">
        <v>39994</v>
      </c>
      <c r="EB117" s="5">
        <v>95.867599999999996</v>
      </c>
    </row>
    <row r="118" spans="1:132" x14ac:dyDescent="0.2">
      <c r="A118" s="6">
        <v>40025</v>
      </c>
      <c r="B118" s="5">
        <v>49.7</v>
      </c>
      <c r="C118" s="6">
        <v>40025</v>
      </c>
      <c r="D118" s="5">
        <v>56.6</v>
      </c>
      <c r="E118" s="6">
        <v>40025</v>
      </c>
      <c r="F118" s="5">
        <v>52.8</v>
      </c>
      <c r="G118" s="6">
        <v>40025</v>
      </c>
      <c r="H118" s="5">
        <v>47.1</v>
      </c>
      <c r="O118" s="6">
        <v>40025</v>
      </c>
      <c r="P118" s="5">
        <v>43.6</v>
      </c>
      <c r="Q118" s="6">
        <v>40574</v>
      </c>
      <c r="R118" s="5">
        <v>9.6</v>
      </c>
      <c r="S118" s="6">
        <v>40574</v>
      </c>
      <c r="T118" s="5">
        <v>6</v>
      </c>
      <c r="U118" s="6">
        <v>41639</v>
      </c>
      <c r="V118" s="5">
        <v>3.4</v>
      </c>
      <c r="W118" s="6">
        <v>41729</v>
      </c>
      <c r="X118" s="5">
        <v>22.7</v>
      </c>
      <c r="Y118" s="6">
        <v>40025</v>
      </c>
      <c r="Z118" s="5">
        <v>-6.6</v>
      </c>
      <c r="AA118" s="6">
        <v>40025</v>
      </c>
      <c r="AB118" s="5">
        <v>-4</v>
      </c>
      <c r="AC118" s="6">
        <v>44012</v>
      </c>
      <c r="AD118" s="5">
        <v>-25</v>
      </c>
      <c r="AE118" s="6">
        <v>40025</v>
      </c>
      <c r="AF118" s="5">
        <v>66</v>
      </c>
      <c r="AG118" s="6">
        <v>40025</v>
      </c>
      <c r="AH118" s="5">
        <v>47.4</v>
      </c>
      <c r="AI118" s="6">
        <v>40025</v>
      </c>
      <c r="AJ118" s="5">
        <v>86.8</v>
      </c>
      <c r="AK118" s="6">
        <v>40025</v>
      </c>
      <c r="AL118" s="5">
        <v>-342</v>
      </c>
      <c r="AM118" s="6">
        <v>40025</v>
      </c>
      <c r="AN118" s="5">
        <v>133083</v>
      </c>
      <c r="AO118" s="6">
        <v>43708</v>
      </c>
      <c r="AP118" s="5">
        <v>2</v>
      </c>
      <c r="AQ118" s="6">
        <v>40025</v>
      </c>
      <c r="AR118" s="5">
        <v>9.5</v>
      </c>
      <c r="AS118" s="6">
        <v>42277</v>
      </c>
      <c r="AT118" s="5">
        <v>34.5</v>
      </c>
      <c r="AU118" s="6">
        <v>40025</v>
      </c>
      <c r="AV118" s="5">
        <v>-0.1</v>
      </c>
      <c r="AW118" s="6">
        <v>40025</v>
      </c>
      <c r="AX118" s="5">
        <v>1.6</v>
      </c>
      <c r="AY118" s="6">
        <v>40025</v>
      </c>
      <c r="AZ118" s="5">
        <v>1.19</v>
      </c>
      <c r="BA118" s="6">
        <v>40025</v>
      </c>
      <c r="BB118" s="5">
        <v>5040</v>
      </c>
      <c r="BC118" s="6">
        <v>40025</v>
      </c>
      <c r="BD118" s="5">
        <v>-19.2</v>
      </c>
      <c r="BE118" s="6">
        <v>40025</v>
      </c>
      <c r="BF118" s="5">
        <v>11.4</v>
      </c>
      <c r="BG118" s="6">
        <v>40025</v>
      </c>
      <c r="BH118" s="5">
        <v>11.37</v>
      </c>
      <c r="BI118" s="6">
        <v>40025</v>
      </c>
      <c r="BJ118" s="5">
        <v>-9.1999999999999993</v>
      </c>
      <c r="BK118" s="6">
        <v>40025</v>
      </c>
      <c r="BL118" s="5">
        <v>0.2</v>
      </c>
      <c r="BM118" s="6">
        <v>40025</v>
      </c>
      <c r="BN118" s="5">
        <v>-20.36</v>
      </c>
      <c r="BO118" s="6">
        <v>40025</v>
      </c>
      <c r="BP118" s="5">
        <v>-1.5</v>
      </c>
      <c r="BQ118" s="6">
        <v>40025</v>
      </c>
      <c r="BR118" s="5">
        <v>594</v>
      </c>
      <c r="BS118" s="6">
        <v>40025</v>
      </c>
      <c r="BT118" s="5">
        <v>595</v>
      </c>
      <c r="BU118" s="6">
        <v>40025</v>
      </c>
      <c r="BV118" s="5">
        <v>6.59</v>
      </c>
      <c r="BW118" s="6">
        <v>40025</v>
      </c>
      <c r="BX118" s="5">
        <v>411</v>
      </c>
      <c r="BY118" s="6">
        <v>40025</v>
      </c>
      <c r="BZ118" s="5">
        <v>-20.7</v>
      </c>
      <c r="CA118" s="6">
        <v>40025</v>
      </c>
      <c r="CB118" s="5">
        <v>-29.2</v>
      </c>
      <c r="CC118" s="6">
        <v>40025</v>
      </c>
      <c r="CD118" s="5">
        <v>-33.307000000000002</v>
      </c>
      <c r="CE118" s="8">
        <v>40025</v>
      </c>
      <c r="CF118" s="5">
        <v>-16.7</v>
      </c>
      <c r="CG118" s="6">
        <v>40025</v>
      </c>
      <c r="CH118" s="5">
        <v>1.1000000000000001</v>
      </c>
      <c r="CI118" s="6">
        <v>40025</v>
      </c>
      <c r="CJ118" s="5">
        <v>4.5</v>
      </c>
      <c r="CK118" s="6">
        <v>39995</v>
      </c>
      <c r="CL118" s="5">
        <v>1.83</v>
      </c>
      <c r="CM118" s="6">
        <v>40025</v>
      </c>
      <c r="CN118" s="5">
        <v>0</v>
      </c>
      <c r="CO118" s="6">
        <v>40025</v>
      </c>
      <c r="CP118" s="5">
        <v>0.1</v>
      </c>
      <c r="CQ118" s="6">
        <v>40025</v>
      </c>
      <c r="CR118" s="5">
        <v>-2.1</v>
      </c>
      <c r="CS118" s="6">
        <v>40025</v>
      </c>
      <c r="CT118" s="5">
        <v>1.5</v>
      </c>
      <c r="CU118" s="6">
        <v>40025</v>
      </c>
      <c r="CV118" s="5">
        <v>0.62558999999999998</v>
      </c>
      <c r="CW118" s="6">
        <v>43982</v>
      </c>
      <c r="CX118" s="5">
        <v>-1.1000000000000001</v>
      </c>
      <c r="CY118" s="6">
        <v>43646</v>
      </c>
      <c r="CZ118" s="5">
        <v>-0.1</v>
      </c>
      <c r="DA118" s="6">
        <v>40025</v>
      </c>
      <c r="DB118" s="5">
        <v>-0.4</v>
      </c>
      <c r="DC118" s="6">
        <v>40025</v>
      </c>
      <c r="DD118" s="5">
        <v>0.2</v>
      </c>
      <c r="DE118" s="6">
        <v>40025</v>
      </c>
      <c r="DF118" s="5">
        <v>0.3</v>
      </c>
      <c r="DG118" s="6">
        <v>40025</v>
      </c>
      <c r="DH118" s="5">
        <v>-2.9</v>
      </c>
      <c r="DI118" s="6">
        <v>40025</v>
      </c>
      <c r="DJ118" s="5">
        <v>-1.5</v>
      </c>
      <c r="DK118" s="6">
        <v>40025</v>
      </c>
      <c r="DL118" s="5">
        <v>5.4</v>
      </c>
      <c r="DM118" s="6">
        <v>40025</v>
      </c>
      <c r="DN118" s="5">
        <v>3</v>
      </c>
      <c r="DO118" s="6">
        <v>42643</v>
      </c>
      <c r="DP118" s="5">
        <v>2.6</v>
      </c>
      <c r="DQ118" s="6">
        <v>41882</v>
      </c>
      <c r="DR118" s="5">
        <v>4.3</v>
      </c>
      <c r="DS118" s="6">
        <v>40025</v>
      </c>
      <c r="DT118" s="5">
        <v>2.16</v>
      </c>
      <c r="DU118" s="6">
        <v>40025</v>
      </c>
      <c r="DV118" s="5">
        <v>8.6</v>
      </c>
      <c r="DW118" s="6">
        <v>40025</v>
      </c>
      <c r="DX118" s="5">
        <v>17</v>
      </c>
      <c r="DY118" s="6">
        <v>40025</v>
      </c>
      <c r="DZ118" s="5">
        <v>75.900000000000006</v>
      </c>
      <c r="EA118" s="6">
        <v>40025</v>
      </c>
      <c r="EB118" s="5">
        <v>96.412899999999993</v>
      </c>
    </row>
    <row r="119" spans="1:132" x14ac:dyDescent="0.2">
      <c r="A119" s="6">
        <v>40056</v>
      </c>
      <c r="B119" s="5">
        <v>53.4</v>
      </c>
      <c r="C119" s="6">
        <v>40056</v>
      </c>
      <c r="D119" s="5">
        <v>64.099999999999994</v>
      </c>
      <c r="E119" s="6">
        <v>40056</v>
      </c>
      <c r="F119" s="5">
        <v>62.3</v>
      </c>
      <c r="G119" s="6">
        <v>40056</v>
      </c>
      <c r="H119" s="5">
        <v>48.9</v>
      </c>
      <c r="O119" s="6">
        <v>40056</v>
      </c>
      <c r="P119" s="5">
        <v>49.6</v>
      </c>
      <c r="Q119" s="6">
        <v>40602</v>
      </c>
      <c r="R119" s="5">
        <v>12.1</v>
      </c>
      <c r="S119" s="6">
        <v>40602</v>
      </c>
      <c r="T119" s="5">
        <v>16</v>
      </c>
      <c r="U119" s="6">
        <v>41670</v>
      </c>
      <c r="V119" s="5">
        <v>5</v>
      </c>
      <c r="W119" s="6">
        <v>41759</v>
      </c>
      <c r="X119" s="5">
        <v>18.7</v>
      </c>
      <c r="Y119" s="6">
        <v>40056</v>
      </c>
      <c r="Z119" s="5">
        <v>8.8000000000000007</v>
      </c>
      <c r="AA119" s="6">
        <v>40056</v>
      </c>
      <c r="AB119" s="5">
        <v>10</v>
      </c>
      <c r="AC119" s="6">
        <v>44043</v>
      </c>
      <c r="AD119" s="5">
        <v>-22</v>
      </c>
      <c r="AE119" s="6">
        <v>40056</v>
      </c>
      <c r="AF119" s="5">
        <v>65.7</v>
      </c>
      <c r="AG119" s="6">
        <v>40056</v>
      </c>
      <c r="AH119" s="5">
        <v>54.5</v>
      </c>
      <c r="AI119" s="6">
        <v>40056</v>
      </c>
      <c r="AJ119" s="5">
        <v>88.4</v>
      </c>
      <c r="AK119" s="6">
        <v>40056</v>
      </c>
      <c r="AL119" s="5">
        <v>-181</v>
      </c>
      <c r="AM119" s="6">
        <v>40056</v>
      </c>
      <c r="AN119" s="5">
        <v>132094</v>
      </c>
      <c r="AO119" s="6">
        <v>43738</v>
      </c>
      <c r="AP119" s="5">
        <v>59</v>
      </c>
      <c r="AQ119" s="6">
        <v>40056</v>
      </c>
      <c r="AR119" s="5">
        <v>9.6</v>
      </c>
      <c r="AS119" s="6">
        <v>42308</v>
      </c>
      <c r="AT119" s="5">
        <v>34.5</v>
      </c>
      <c r="AU119" s="6">
        <v>40056</v>
      </c>
      <c r="AV119" s="5">
        <v>-1.2</v>
      </c>
      <c r="AW119" s="6">
        <v>40056</v>
      </c>
      <c r="AX119" s="5">
        <v>1.1000000000000001</v>
      </c>
      <c r="AY119" s="6">
        <v>40056</v>
      </c>
      <c r="AZ119" s="5">
        <v>1.1100000000000001</v>
      </c>
      <c r="BA119" s="6">
        <v>40056</v>
      </c>
      <c r="BB119" s="5">
        <v>5548</v>
      </c>
      <c r="BC119" s="6">
        <v>40056</v>
      </c>
      <c r="BD119" s="5">
        <v>-16.399999999999999</v>
      </c>
      <c r="BE119" s="6">
        <v>40056</v>
      </c>
      <c r="BF119" s="5">
        <v>14.58</v>
      </c>
      <c r="BG119" s="6">
        <v>40056</v>
      </c>
      <c r="BH119" s="5">
        <v>14.568</v>
      </c>
      <c r="BI119" s="6">
        <v>40056</v>
      </c>
      <c r="BJ119" s="5">
        <v>-6.9</v>
      </c>
      <c r="BK119" s="6">
        <v>40056</v>
      </c>
      <c r="BL119" s="5">
        <v>1.8</v>
      </c>
      <c r="BM119" s="6">
        <v>40056</v>
      </c>
      <c r="BN119" s="5">
        <v>-18.11</v>
      </c>
      <c r="BO119" s="6">
        <v>40056</v>
      </c>
      <c r="BP119" s="5">
        <v>-1.2</v>
      </c>
      <c r="BQ119" s="6">
        <v>40056</v>
      </c>
      <c r="BR119" s="5">
        <v>586</v>
      </c>
      <c r="BS119" s="6">
        <v>40056</v>
      </c>
      <c r="BT119" s="5">
        <v>616</v>
      </c>
      <c r="BU119" s="6">
        <v>40056</v>
      </c>
      <c r="BV119" s="5">
        <v>1.83</v>
      </c>
      <c r="BW119" s="6">
        <v>40056</v>
      </c>
      <c r="BX119" s="5">
        <v>418</v>
      </c>
      <c r="BY119" s="6">
        <v>40056</v>
      </c>
      <c r="BZ119" s="5">
        <v>-18.8</v>
      </c>
      <c r="CA119" s="6">
        <v>40056</v>
      </c>
      <c r="CB119" s="5">
        <v>-27.2</v>
      </c>
      <c r="CC119" s="6">
        <v>40056</v>
      </c>
      <c r="CD119" s="5">
        <v>-31.673999999999999</v>
      </c>
      <c r="CE119" s="8">
        <v>40056</v>
      </c>
      <c r="CF119" s="5">
        <v>-15.6</v>
      </c>
      <c r="CG119" s="6">
        <v>40056</v>
      </c>
      <c r="CH119" s="5">
        <v>2</v>
      </c>
      <c r="CI119" s="6">
        <v>40056</v>
      </c>
      <c r="CJ119" s="5">
        <v>2.5</v>
      </c>
      <c r="CK119" s="6">
        <v>40028</v>
      </c>
      <c r="CL119" s="5">
        <v>2.4700000000000002</v>
      </c>
      <c r="CM119" s="6">
        <v>40056</v>
      </c>
      <c r="CN119" s="5">
        <v>0.3</v>
      </c>
      <c r="CO119" s="6">
        <v>40056</v>
      </c>
      <c r="CP119" s="5">
        <v>0.1</v>
      </c>
      <c r="CQ119" s="6">
        <v>40056</v>
      </c>
      <c r="CR119" s="5">
        <v>-1.5</v>
      </c>
      <c r="CS119" s="6">
        <v>40056</v>
      </c>
      <c r="CT119" s="5">
        <v>1.4</v>
      </c>
      <c r="CU119" s="6">
        <v>40056</v>
      </c>
      <c r="CV119" s="5">
        <v>0.65093999999999996</v>
      </c>
      <c r="CW119" s="6">
        <v>44012</v>
      </c>
      <c r="CX119" s="5">
        <v>-0.7</v>
      </c>
      <c r="CY119" s="6">
        <v>43677</v>
      </c>
      <c r="CZ119" s="5">
        <v>0.3</v>
      </c>
      <c r="DA119" s="6">
        <v>40056</v>
      </c>
      <c r="DB119" s="5">
        <v>0.1</v>
      </c>
      <c r="DC119" s="6">
        <v>40056</v>
      </c>
      <c r="DD119" s="5">
        <v>0.6</v>
      </c>
      <c r="DE119" s="6">
        <v>40056</v>
      </c>
      <c r="DF119" s="5">
        <v>1.2</v>
      </c>
      <c r="DG119" s="6">
        <v>40056</v>
      </c>
      <c r="DH119" s="5">
        <v>-1.7</v>
      </c>
      <c r="DI119" s="6">
        <v>40056</v>
      </c>
      <c r="DJ119" s="5">
        <v>-0.6</v>
      </c>
      <c r="DK119" s="6">
        <v>40056</v>
      </c>
      <c r="DL119" s="5">
        <v>4.4000000000000004</v>
      </c>
      <c r="DM119" s="6">
        <v>40056</v>
      </c>
      <c r="DN119" s="5">
        <v>2.5</v>
      </c>
      <c r="DO119" s="6">
        <v>42674</v>
      </c>
      <c r="DP119" s="5">
        <v>2.8</v>
      </c>
      <c r="DQ119" s="6">
        <v>41912</v>
      </c>
      <c r="DR119" s="5">
        <v>3.2</v>
      </c>
      <c r="DS119" s="6">
        <v>40056</v>
      </c>
      <c r="DT119" s="5">
        <v>2.96</v>
      </c>
      <c r="DU119" s="6">
        <v>40056</v>
      </c>
      <c r="DV119" s="5">
        <v>8.4</v>
      </c>
      <c r="DW119" s="6">
        <v>40056</v>
      </c>
      <c r="DX119" s="5">
        <v>17.899999999999999</v>
      </c>
      <c r="DY119" s="6">
        <v>40056</v>
      </c>
      <c r="DZ119" s="5">
        <v>76.599999999999994</v>
      </c>
      <c r="EA119" s="6">
        <v>40056</v>
      </c>
      <c r="EB119" s="5">
        <v>96.964100000000002</v>
      </c>
    </row>
    <row r="120" spans="1:132" x14ac:dyDescent="0.2">
      <c r="A120" s="6">
        <v>40086</v>
      </c>
      <c r="B120" s="5">
        <v>54.9</v>
      </c>
      <c r="C120" s="6">
        <v>40086</v>
      </c>
      <c r="D120" s="5">
        <v>64.7</v>
      </c>
      <c r="E120" s="6">
        <v>40086</v>
      </c>
      <c r="F120" s="5">
        <v>63.3</v>
      </c>
      <c r="G120" s="6">
        <v>40086</v>
      </c>
      <c r="H120" s="5">
        <v>50.1</v>
      </c>
      <c r="O120" s="6">
        <v>40086</v>
      </c>
      <c r="P120" s="5">
        <v>46.7</v>
      </c>
      <c r="Q120" s="6">
        <v>40633</v>
      </c>
      <c r="R120" s="5">
        <v>12.4</v>
      </c>
      <c r="S120" s="6">
        <v>40633</v>
      </c>
      <c r="T120" s="5">
        <v>23</v>
      </c>
      <c r="U120" s="6">
        <v>41698</v>
      </c>
      <c r="V120" s="5">
        <v>0.6</v>
      </c>
      <c r="W120" s="6">
        <v>41790</v>
      </c>
      <c r="X120" s="5">
        <v>25</v>
      </c>
      <c r="Y120" s="6">
        <v>40086</v>
      </c>
      <c r="Z120" s="5">
        <v>15.1</v>
      </c>
      <c r="AA120" s="6">
        <v>40086</v>
      </c>
      <c r="AB120" s="5">
        <v>1</v>
      </c>
      <c r="AC120" s="6">
        <v>44074</v>
      </c>
      <c r="AD120" s="5">
        <v>-14</v>
      </c>
      <c r="AE120" s="6">
        <v>40086</v>
      </c>
      <c r="AF120" s="5">
        <v>73.5</v>
      </c>
      <c r="AG120" s="6">
        <v>40086</v>
      </c>
      <c r="AH120" s="5">
        <v>53.4</v>
      </c>
      <c r="AI120" s="6">
        <v>40086</v>
      </c>
      <c r="AJ120" s="5">
        <v>88.7</v>
      </c>
      <c r="AK120" s="6">
        <v>40086</v>
      </c>
      <c r="AL120" s="5">
        <v>-239</v>
      </c>
      <c r="AM120" s="6">
        <v>40086</v>
      </c>
      <c r="AN120" s="5">
        <v>131539</v>
      </c>
      <c r="AO120" s="6">
        <v>43769</v>
      </c>
      <c r="AP120" s="5">
        <v>-78</v>
      </c>
      <c r="AQ120" s="6">
        <v>40086</v>
      </c>
      <c r="AR120" s="5">
        <v>9.8000000000000007</v>
      </c>
      <c r="AS120" s="6">
        <v>42338</v>
      </c>
      <c r="AT120" s="5">
        <v>34.5</v>
      </c>
      <c r="AU120" s="6">
        <v>40086</v>
      </c>
      <c r="AV120" s="5">
        <v>-1.4</v>
      </c>
      <c r="AW120" s="6">
        <v>40086</v>
      </c>
      <c r="AX120" s="5">
        <v>1</v>
      </c>
      <c r="AY120" s="6">
        <v>40086</v>
      </c>
      <c r="AZ120" s="5">
        <v>0.86</v>
      </c>
      <c r="BA120" s="6">
        <v>40086</v>
      </c>
      <c r="BB120" s="5">
        <v>5776</v>
      </c>
      <c r="BC120" s="6">
        <v>40086</v>
      </c>
      <c r="BD120" s="5">
        <v>-14.2</v>
      </c>
      <c r="BE120" s="6">
        <v>40086</v>
      </c>
      <c r="BF120" s="5">
        <v>9.36</v>
      </c>
      <c r="BG120" s="6">
        <v>40086</v>
      </c>
      <c r="BH120" s="5">
        <v>9.3469999999999995</v>
      </c>
      <c r="BI120" s="6">
        <v>40086</v>
      </c>
      <c r="BJ120" s="5">
        <v>-7.7</v>
      </c>
      <c r="BK120" s="6">
        <v>40086</v>
      </c>
      <c r="BL120" s="5">
        <v>-2.4</v>
      </c>
      <c r="BM120" s="6">
        <v>40086</v>
      </c>
      <c r="BN120" s="5">
        <v>-15.64</v>
      </c>
      <c r="BO120" s="6">
        <v>40086</v>
      </c>
      <c r="BP120" s="5">
        <v>-1.2</v>
      </c>
      <c r="BQ120" s="6">
        <v>40086</v>
      </c>
      <c r="BR120" s="5">
        <v>585</v>
      </c>
      <c r="BS120" s="6">
        <v>40086</v>
      </c>
      <c r="BT120" s="5">
        <v>609</v>
      </c>
      <c r="BU120" s="6">
        <v>40086</v>
      </c>
      <c r="BV120" s="5">
        <v>3.82</v>
      </c>
      <c r="BW120" s="6">
        <v>40086</v>
      </c>
      <c r="BX120" s="5">
        <v>386</v>
      </c>
      <c r="BY120" s="6">
        <v>40086</v>
      </c>
      <c r="BZ120" s="5">
        <v>-11.4</v>
      </c>
      <c r="CA120" s="6">
        <v>40086</v>
      </c>
      <c r="CB120" s="5">
        <v>-19.8</v>
      </c>
      <c r="CC120" s="6">
        <v>40086</v>
      </c>
      <c r="CD120" s="5">
        <v>-35.247</v>
      </c>
      <c r="CE120" s="8">
        <v>40086</v>
      </c>
      <c r="CF120" s="5">
        <v>-13.3</v>
      </c>
      <c r="CG120" s="6">
        <v>40086</v>
      </c>
      <c r="CH120" s="5">
        <v>1</v>
      </c>
      <c r="CI120" s="6">
        <v>40086</v>
      </c>
      <c r="CJ120" s="5">
        <v>0.4</v>
      </c>
      <c r="CK120" s="6">
        <v>40057</v>
      </c>
      <c r="CL120" s="5">
        <v>2.72</v>
      </c>
      <c r="CM120" s="6">
        <v>40086</v>
      </c>
      <c r="CN120" s="5">
        <v>0.2</v>
      </c>
      <c r="CO120" s="6">
        <v>40086</v>
      </c>
      <c r="CP120" s="5">
        <v>0.2</v>
      </c>
      <c r="CQ120" s="6">
        <v>40086</v>
      </c>
      <c r="CR120" s="5">
        <v>-1.3</v>
      </c>
      <c r="CS120" s="6">
        <v>40086</v>
      </c>
      <c r="CT120" s="5">
        <v>1.5</v>
      </c>
      <c r="CU120" s="6">
        <v>40086</v>
      </c>
      <c r="CV120" s="5">
        <v>0.72518000000000005</v>
      </c>
      <c r="CW120" s="6">
        <v>44043</v>
      </c>
      <c r="CX120" s="5">
        <v>-0.3</v>
      </c>
      <c r="CY120" s="6">
        <v>43708</v>
      </c>
      <c r="CZ120" s="5">
        <v>0.1</v>
      </c>
      <c r="DA120" s="6">
        <v>40086</v>
      </c>
      <c r="DB120" s="5">
        <v>0.4</v>
      </c>
      <c r="DC120" s="6">
        <v>40086</v>
      </c>
      <c r="DD120" s="5">
        <v>0.7</v>
      </c>
      <c r="DE120" s="6">
        <v>40086</v>
      </c>
      <c r="DF120" s="5">
        <v>-0.8</v>
      </c>
      <c r="DG120" s="6">
        <v>40086</v>
      </c>
      <c r="DH120" s="5">
        <v>-1.9</v>
      </c>
      <c r="DI120" s="6">
        <v>40086</v>
      </c>
      <c r="DJ120" s="5">
        <v>-0.8</v>
      </c>
      <c r="DK120" s="6">
        <v>40086</v>
      </c>
      <c r="DL120" s="5">
        <v>5.5</v>
      </c>
      <c r="DM120" s="6">
        <v>40086</v>
      </c>
      <c r="DN120" s="5">
        <v>2.2999999999999998</v>
      </c>
      <c r="DO120" s="6">
        <v>42704</v>
      </c>
      <c r="DP120" s="5">
        <v>2.6</v>
      </c>
      <c r="DQ120" s="6">
        <v>41943</v>
      </c>
      <c r="DR120" s="5">
        <v>8.1999999999999993</v>
      </c>
      <c r="DS120" s="6">
        <v>40086</v>
      </c>
      <c r="DT120" s="5">
        <v>1.61</v>
      </c>
      <c r="DU120" s="6">
        <v>40086</v>
      </c>
      <c r="DV120" s="5">
        <v>7.4</v>
      </c>
      <c r="DW120" s="6">
        <v>40086</v>
      </c>
      <c r="DX120" s="5">
        <v>13.9</v>
      </c>
      <c r="DY120" s="6">
        <v>40086</v>
      </c>
      <c r="DZ120" s="5">
        <v>77.3</v>
      </c>
      <c r="EA120" s="6">
        <v>40086</v>
      </c>
      <c r="EB120" s="5">
        <v>97.491600000000005</v>
      </c>
    </row>
    <row r="121" spans="1:132" x14ac:dyDescent="0.2">
      <c r="A121" s="6">
        <v>40117</v>
      </c>
      <c r="B121" s="5">
        <v>57.6</v>
      </c>
      <c r="C121" s="6">
        <v>40117</v>
      </c>
      <c r="D121" s="5">
        <v>57.7</v>
      </c>
      <c r="E121" s="6">
        <v>40117</v>
      </c>
      <c r="F121" s="5">
        <v>64.3</v>
      </c>
      <c r="G121" s="6">
        <v>40117</v>
      </c>
      <c r="H121" s="5">
        <v>51</v>
      </c>
      <c r="O121" s="6">
        <v>40117</v>
      </c>
      <c r="P121" s="5">
        <v>53.9</v>
      </c>
      <c r="Q121" s="6">
        <v>40663</v>
      </c>
      <c r="R121" s="5">
        <v>19.100000000000001</v>
      </c>
      <c r="S121" s="6">
        <v>40663</v>
      </c>
      <c r="T121" s="5">
        <v>13</v>
      </c>
      <c r="U121" s="6">
        <v>41729</v>
      </c>
      <c r="V121" s="5">
        <v>7.3</v>
      </c>
      <c r="W121" s="6">
        <v>41820</v>
      </c>
      <c r="X121" s="5">
        <v>17.899999999999999</v>
      </c>
      <c r="Y121" s="6">
        <v>40117</v>
      </c>
      <c r="Z121" s="5">
        <v>12.7</v>
      </c>
      <c r="AA121" s="6">
        <v>40117</v>
      </c>
      <c r="AB121" s="5">
        <v>6</v>
      </c>
      <c r="AC121" s="6">
        <v>44104</v>
      </c>
      <c r="AD121" s="5">
        <v>-9</v>
      </c>
      <c r="AE121" s="6">
        <v>40117</v>
      </c>
      <c r="AF121" s="5">
        <v>70.599999999999994</v>
      </c>
      <c r="AG121" s="6">
        <v>40117</v>
      </c>
      <c r="AH121" s="5">
        <v>48.7</v>
      </c>
      <c r="AI121" s="6">
        <v>40117</v>
      </c>
      <c r="AJ121" s="5">
        <v>89.1</v>
      </c>
      <c r="AK121" s="6">
        <v>40117</v>
      </c>
      <c r="AL121" s="5">
        <v>-180</v>
      </c>
      <c r="AM121" s="6">
        <v>40117</v>
      </c>
      <c r="AN121" s="5">
        <v>131487</v>
      </c>
      <c r="AO121" s="6">
        <v>43799</v>
      </c>
      <c r="AP121" s="5">
        <v>-35</v>
      </c>
      <c r="AQ121" s="6">
        <v>40117</v>
      </c>
      <c r="AR121" s="5">
        <v>10</v>
      </c>
      <c r="AS121" s="6">
        <v>42369</v>
      </c>
      <c r="AT121" s="5">
        <v>34.5</v>
      </c>
      <c r="AU121" s="6">
        <v>40117</v>
      </c>
      <c r="AV121" s="5">
        <v>-1.8</v>
      </c>
      <c r="AW121" s="6">
        <v>40117</v>
      </c>
      <c r="AX121" s="5">
        <v>0.1</v>
      </c>
      <c r="AY121" s="6">
        <v>40117</v>
      </c>
      <c r="AZ121" s="5">
        <v>0.23</v>
      </c>
      <c r="BA121" s="6">
        <v>40117</v>
      </c>
      <c r="BB121" s="5">
        <v>5991</v>
      </c>
      <c r="BC121" s="6">
        <v>40117</v>
      </c>
      <c r="BD121" s="5">
        <v>-9.3000000000000007</v>
      </c>
      <c r="BE121" s="6">
        <v>40117</v>
      </c>
      <c r="BF121" s="5">
        <v>10.4</v>
      </c>
      <c r="BG121" s="6">
        <v>40117</v>
      </c>
      <c r="BH121" s="5">
        <v>10.371</v>
      </c>
      <c r="BI121" s="6">
        <v>40117</v>
      </c>
      <c r="BJ121" s="5">
        <v>-3.2</v>
      </c>
      <c r="BK121" s="6">
        <v>40117</v>
      </c>
      <c r="BL121" s="5">
        <v>0.9</v>
      </c>
      <c r="BM121" s="6">
        <v>40117</v>
      </c>
      <c r="BN121" s="5">
        <v>-10.43</v>
      </c>
      <c r="BO121" s="6">
        <v>40117</v>
      </c>
      <c r="BP121" s="5">
        <v>0.4</v>
      </c>
      <c r="BQ121" s="6">
        <v>40117</v>
      </c>
      <c r="BR121" s="5">
        <v>534</v>
      </c>
      <c r="BS121" s="6">
        <v>40117</v>
      </c>
      <c r="BT121" s="5">
        <v>583</v>
      </c>
      <c r="BU121" s="6">
        <v>40117</v>
      </c>
      <c r="BV121" s="5">
        <v>8.66</v>
      </c>
      <c r="BW121" s="6">
        <v>40117</v>
      </c>
      <c r="BX121" s="5">
        <v>396</v>
      </c>
      <c r="BY121" s="6">
        <v>40117</v>
      </c>
      <c r="BZ121" s="5">
        <v>-7.1</v>
      </c>
      <c r="CA121" s="6">
        <v>40117</v>
      </c>
      <c r="CB121" s="5">
        <v>-17.3</v>
      </c>
      <c r="CC121" s="6">
        <v>40117</v>
      </c>
      <c r="CD121" s="5">
        <v>-34.959000000000003</v>
      </c>
      <c r="CE121" s="8">
        <v>40117</v>
      </c>
      <c r="CF121" s="5">
        <v>-10.9</v>
      </c>
      <c r="CG121" s="6">
        <v>40117</v>
      </c>
      <c r="CH121" s="5">
        <v>1.9</v>
      </c>
      <c r="CI121" s="6">
        <v>40117</v>
      </c>
      <c r="CJ121" s="5">
        <v>1.9</v>
      </c>
      <c r="CK121" s="6">
        <v>40087</v>
      </c>
      <c r="CL121" s="5">
        <v>2.64</v>
      </c>
      <c r="CM121" s="6">
        <v>40117</v>
      </c>
      <c r="CN121" s="5">
        <v>0.3</v>
      </c>
      <c r="CO121" s="6">
        <v>40117</v>
      </c>
      <c r="CP121" s="5">
        <v>0.3</v>
      </c>
      <c r="CQ121" s="6">
        <v>40117</v>
      </c>
      <c r="CR121" s="5">
        <v>-0.2</v>
      </c>
      <c r="CS121" s="6">
        <v>40117</v>
      </c>
      <c r="CT121" s="5">
        <v>1.7</v>
      </c>
      <c r="CU121" s="6">
        <v>40117</v>
      </c>
      <c r="CV121" s="5">
        <v>1.2399</v>
      </c>
      <c r="CW121" s="6">
        <v>44074</v>
      </c>
      <c r="CX121" s="5">
        <v>-0.3</v>
      </c>
      <c r="CY121" s="6">
        <v>43738</v>
      </c>
      <c r="CZ121" s="5">
        <v>-0.3</v>
      </c>
      <c r="DA121" s="6">
        <v>40117</v>
      </c>
      <c r="DB121" s="5">
        <v>0.1</v>
      </c>
      <c r="DC121" s="6">
        <v>40117</v>
      </c>
      <c r="DD121" s="5">
        <v>-0.4</v>
      </c>
      <c r="DE121" s="6">
        <v>40117</v>
      </c>
      <c r="DF121" s="5">
        <v>0.5</v>
      </c>
      <c r="DG121" s="6">
        <v>40117</v>
      </c>
      <c r="DH121" s="5">
        <v>-0.6</v>
      </c>
      <c r="DI121" s="6">
        <v>40117</v>
      </c>
      <c r="DJ121" s="5">
        <v>-0.6</v>
      </c>
      <c r="DK121" s="6">
        <v>40117</v>
      </c>
      <c r="DL121" s="5">
        <v>5.0999999999999996</v>
      </c>
      <c r="DM121" s="6">
        <v>40117</v>
      </c>
      <c r="DN121" s="5">
        <v>2.1</v>
      </c>
      <c r="DO121" s="6">
        <v>42735</v>
      </c>
      <c r="DP121" s="5">
        <v>2.7</v>
      </c>
      <c r="DQ121" s="6">
        <v>41973</v>
      </c>
      <c r="DR121" s="5">
        <v>9</v>
      </c>
      <c r="DS121" s="6">
        <v>40117</v>
      </c>
      <c r="DT121" s="5">
        <v>0.6</v>
      </c>
      <c r="DU121" s="6">
        <v>40117</v>
      </c>
      <c r="DV121" s="5">
        <v>6.4</v>
      </c>
      <c r="DW121" s="6">
        <v>40117</v>
      </c>
      <c r="DX121" s="5">
        <v>13.8</v>
      </c>
      <c r="DY121" s="6">
        <v>40117</v>
      </c>
      <c r="DZ121" s="5">
        <v>77.599999999999994</v>
      </c>
      <c r="EA121" s="6">
        <v>40117</v>
      </c>
      <c r="EB121" s="5">
        <v>97.979799999999997</v>
      </c>
    </row>
    <row r="122" spans="1:132" x14ac:dyDescent="0.2">
      <c r="A122" s="6">
        <v>40147</v>
      </c>
      <c r="B122" s="5">
        <v>55.4</v>
      </c>
      <c r="C122" s="6">
        <v>40147</v>
      </c>
      <c r="D122" s="5">
        <v>64.2</v>
      </c>
      <c r="E122" s="6">
        <v>40147</v>
      </c>
      <c r="F122" s="5">
        <v>55.4</v>
      </c>
      <c r="G122" s="6">
        <v>40147</v>
      </c>
      <c r="H122" s="5">
        <v>49.5</v>
      </c>
      <c r="O122" s="6">
        <v>40147</v>
      </c>
      <c r="P122" s="5">
        <v>55.3</v>
      </c>
      <c r="Q122" s="6">
        <v>40694</v>
      </c>
      <c r="R122" s="5">
        <v>10.1</v>
      </c>
      <c r="S122" s="6">
        <v>40694</v>
      </c>
      <c r="T122" s="5">
        <v>0</v>
      </c>
      <c r="U122" s="6">
        <v>41759</v>
      </c>
      <c r="V122" s="5">
        <v>14.2</v>
      </c>
      <c r="W122" s="6">
        <v>41851</v>
      </c>
      <c r="X122" s="5">
        <v>15.6</v>
      </c>
      <c r="Y122" s="6">
        <v>40147</v>
      </c>
      <c r="Z122" s="5">
        <v>15.4</v>
      </c>
      <c r="AA122" s="6">
        <v>40147</v>
      </c>
      <c r="AB122" s="5">
        <v>7</v>
      </c>
      <c r="AC122" s="6">
        <v>44135</v>
      </c>
      <c r="AD122" s="5">
        <v>-1</v>
      </c>
      <c r="AE122" s="6">
        <v>40147</v>
      </c>
      <c r="AF122" s="5">
        <v>67.400000000000006</v>
      </c>
      <c r="AG122" s="6">
        <v>40147</v>
      </c>
      <c r="AH122" s="5">
        <v>50.6</v>
      </c>
      <c r="AI122" s="6">
        <v>40147</v>
      </c>
      <c r="AJ122" s="5">
        <v>88</v>
      </c>
      <c r="AK122" s="6">
        <v>40147</v>
      </c>
      <c r="AL122" s="5">
        <v>-2</v>
      </c>
      <c r="AM122" s="6">
        <v>40147</v>
      </c>
      <c r="AN122" s="5">
        <v>131460</v>
      </c>
      <c r="AO122" s="6">
        <v>43830</v>
      </c>
      <c r="AP122" s="5">
        <v>157</v>
      </c>
      <c r="AQ122" s="6">
        <v>40147</v>
      </c>
      <c r="AR122" s="5">
        <v>9.9</v>
      </c>
      <c r="AS122" s="6">
        <v>42400</v>
      </c>
      <c r="AT122" s="5">
        <v>34.6</v>
      </c>
      <c r="AU122" s="6">
        <v>40147</v>
      </c>
      <c r="AV122" s="5">
        <v>-1.5</v>
      </c>
      <c r="AW122" s="6">
        <v>40147</v>
      </c>
      <c r="AX122" s="5">
        <v>1</v>
      </c>
      <c r="AY122" s="6">
        <v>40147</v>
      </c>
      <c r="AZ122" s="5">
        <v>0.41</v>
      </c>
      <c r="BA122" s="6">
        <v>40147</v>
      </c>
      <c r="BB122" s="5">
        <v>5711</v>
      </c>
      <c r="BC122" s="6">
        <v>40147</v>
      </c>
      <c r="BD122" s="5">
        <v>-0.7</v>
      </c>
      <c r="BE122" s="6">
        <v>40147</v>
      </c>
      <c r="BF122" s="5">
        <v>10.85</v>
      </c>
      <c r="BG122" s="6">
        <v>40147</v>
      </c>
      <c r="BH122" s="5">
        <v>10.817</v>
      </c>
      <c r="BI122" s="6">
        <v>40147</v>
      </c>
      <c r="BJ122" s="5">
        <v>1.5</v>
      </c>
      <c r="BK122" s="6">
        <v>40147</v>
      </c>
      <c r="BL122" s="5">
        <v>0.8</v>
      </c>
      <c r="BM122" s="6">
        <v>40147</v>
      </c>
      <c r="BN122" s="5">
        <v>0.75</v>
      </c>
      <c r="BO122" s="6">
        <v>40147</v>
      </c>
      <c r="BP122" s="5">
        <v>1.5</v>
      </c>
      <c r="BQ122" s="6">
        <v>40147</v>
      </c>
      <c r="BR122" s="5">
        <v>588</v>
      </c>
      <c r="BS122" s="6">
        <v>40147</v>
      </c>
      <c r="BT122" s="5">
        <v>623</v>
      </c>
      <c r="BU122" s="6">
        <v>40147</v>
      </c>
      <c r="BV122" s="5">
        <v>8.3699999999999992</v>
      </c>
      <c r="BW122" s="6">
        <v>40147</v>
      </c>
      <c r="BX122" s="5">
        <v>375</v>
      </c>
      <c r="BY122" s="6">
        <v>40147</v>
      </c>
      <c r="BZ122" s="5">
        <v>-0.6</v>
      </c>
      <c r="CA122" s="6">
        <v>40147</v>
      </c>
      <c r="CB122" s="5">
        <v>-4.0999999999999996</v>
      </c>
      <c r="CC122" s="6">
        <v>40147</v>
      </c>
      <c r="CD122" s="5">
        <v>-38.381</v>
      </c>
      <c r="CE122" s="8">
        <v>40147</v>
      </c>
      <c r="CF122" s="5">
        <v>-7.1</v>
      </c>
      <c r="CG122" s="6">
        <v>40147</v>
      </c>
      <c r="CH122" s="5">
        <v>0.9</v>
      </c>
      <c r="CI122" s="6">
        <v>40147</v>
      </c>
      <c r="CJ122" s="5">
        <v>-0.4</v>
      </c>
      <c r="CK122" s="6">
        <v>40119</v>
      </c>
      <c r="CL122" s="5">
        <v>3.7</v>
      </c>
      <c r="CM122" s="6">
        <v>40147</v>
      </c>
      <c r="CN122" s="5">
        <v>0.3</v>
      </c>
      <c r="CO122" s="6">
        <v>40147</v>
      </c>
      <c r="CP122" s="5">
        <v>0.1</v>
      </c>
      <c r="CQ122" s="6">
        <v>40147</v>
      </c>
      <c r="CR122" s="5">
        <v>1.8</v>
      </c>
      <c r="CS122" s="6">
        <v>40147</v>
      </c>
      <c r="CT122" s="5">
        <v>1.7</v>
      </c>
      <c r="CU122" s="6">
        <v>40147</v>
      </c>
      <c r="CV122" s="5">
        <v>1.37348</v>
      </c>
      <c r="CW122" s="6">
        <v>44104</v>
      </c>
      <c r="CX122" s="5">
        <v>0.3</v>
      </c>
      <c r="CY122" s="6">
        <v>43769</v>
      </c>
      <c r="CZ122" s="5">
        <v>0.4</v>
      </c>
      <c r="DA122" s="6">
        <v>40147</v>
      </c>
      <c r="DB122" s="5">
        <v>0.5</v>
      </c>
      <c r="DC122" s="6">
        <v>40147</v>
      </c>
      <c r="DD122" s="5">
        <v>-1</v>
      </c>
      <c r="DE122" s="6">
        <v>40147</v>
      </c>
      <c r="DF122" s="5">
        <v>0.1</v>
      </c>
      <c r="DG122" s="6">
        <v>40147</v>
      </c>
      <c r="DH122" s="5">
        <v>1</v>
      </c>
      <c r="DI122" s="6">
        <v>40147</v>
      </c>
      <c r="DJ122" s="5">
        <v>-0.4</v>
      </c>
      <c r="DK122" s="6">
        <v>40147</v>
      </c>
      <c r="DL122" s="5">
        <v>5.5</v>
      </c>
      <c r="DM122" s="6">
        <v>40147</v>
      </c>
      <c r="DN122" s="5">
        <v>2.1</v>
      </c>
      <c r="DO122" s="6">
        <v>42766</v>
      </c>
      <c r="DP122" s="5">
        <v>2.4</v>
      </c>
      <c r="DQ122" s="6">
        <v>42004</v>
      </c>
      <c r="DR122" s="5">
        <v>11.8</v>
      </c>
      <c r="DS122" s="6">
        <v>40147</v>
      </c>
      <c r="DT122" s="5">
        <v>0.41</v>
      </c>
      <c r="DU122" s="6">
        <v>40147</v>
      </c>
      <c r="DV122" s="5">
        <v>6.1</v>
      </c>
      <c r="DW122" s="6">
        <v>40147</v>
      </c>
      <c r="DX122" s="5">
        <v>11.1</v>
      </c>
      <c r="DY122" s="6">
        <v>40147</v>
      </c>
      <c r="DZ122" s="5">
        <v>78.3</v>
      </c>
      <c r="EA122" s="6">
        <v>40147</v>
      </c>
      <c r="EB122" s="5">
        <v>98.4285</v>
      </c>
    </row>
    <row r="123" spans="1:132" x14ac:dyDescent="0.2">
      <c r="A123" s="6">
        <v>40178</v>
      </c>
      <c r="B123" s="5">
        <v>55.8</v>
      </c>
      <c r="C123" s="6">
        <v>40178</v>
      </c>
      <c r="D123" s="5">
        <v>63.8</v>
      </c>
      <c r="E123" s="6">
        <v>40178</v>
      </c>
      <c r="F123" s="5">
        <v>63.8</v>
      </c>
      <c r="G123" s="6">
        <v>40178</v>
      </c>
      <c r="H123" s="5">
        <v>49.7</v>
      </c>
      <c r="O123" s="6">
        <v>40178</v>
      </c>
      <c r="P123" s="5">
        <v>55.3</v>
      </c>
      <c r="Q123" s="6">
        <v>40724</v>
      </c>
      <c r="R123" s="5">
        <v>-5.3</v>
      </c>
      <c r="S123" s="6">
        <v>40724</v>
      </c>
      <c r="T123" s="5">
        <v>15</v>
      </c>
      <c r="U123" s="6">
        <v>41790</v>
      </c>
      <c r="V123" s="5">
        <v>13.5</v>
      </c>
      <c r="W123" s="6">
        <v>41882</v>
      </c>
      <c r="X123" s="5">
        <v>14.8</v>
      </c>
      <c r="Y123" s="6">
        <v>40178</v>
      </c>
      <c r="Z123" s="5">
        <v>16.5</v>
      </c>
      <c r="AA123" s="6">
        <v>40178</v>
      </c>
      <c r="AB123" s="5">
        <v>6</v>
      </c>
      <c r="AC123" s="6">
        <v>44165</v>
      </c>
      <c r="AD123" s="5">
        <v>-1</v>
      </c>
      <c r="AE123" s="6">
        <v>40178</v>
      </c>
      <c r="AF123" s="5">
        <v>72.5</v>
      </c>
      <c r="AG123" s="6">
        <v>40178</v>
      </c>
      <c r="AH123" s="5">
        <v>53.6</v>
      </c>
      <c r="AI123" s="6">
        <v>40178</v>
      </c>
      <c r="AJ123" s="5">
        <v>88</v>
      </c>
      <c r="AK123" s="6">
        <v>40178</v>
      </c>
      <c r="AL123" s="5">
        <v>-252</v>
      </c>
      <c r="AM123" s="6">
        <v>40178</v>
      </c>
      <c r="AN123" s="5">
        <v>130567</v>
      </c>
      <c r="AO123" s="6">
        <v>43861</v>
      </c>
      <c r="AP123" s="5">
        <v>-84</v>
      </c>
      <c r="AQ123" s="6">
        <v>40178</v>
      </c>
      <c r="AR123" s="5">
        <v>9.9</v>
      </c>
      <c r="AS123" s="6">
        <v>42429</v>
      </c>
      <c r="AT123" s="5">
        <v>34.4</v>
      </c>
      <c r="AU123" s="6">
        <v>40178</v>
      </c>
      <c r="AV123" s="5">
        <v>-1.9</v>
      </c>
      <c r="AW123" s="6">
        <v>40178</v>
      </c>
      <c r="AX123" s="5">
        <v>-0.1</v>
      </c>
      <c r="AY123" s="6">
        <v>40178</v>
      </c>
      <c r="AZ123" s="5">
        <v>0.34</v>
      </c>
      <c r="BA123" s="6">
        <v>40178</v>
      </c>
      <c r="BB123" s="5">
        <v>5862</v>
      </c>
      <c r="BC123" s="6">
        <v>40178</v>
      </c>
      <c r="BD123" s="5">
        <v>4</v>
      </c>
      <c r="BE123" s="6">
        <v>40178</v>
      </c>
      <c r="BF123" s="5">
        <v>11.1</v>
      </c>
      <c r="BG123" s="6">
        <v>40178</v>
      </c>
      <c r="BH123" s="5">
        <v>11.06</v>
      </c>
      <c r="BI123" s="6">
        <v>40178</v>
      </c>
      <c r="BJ123" s="5">
        <v>4.2</v>
      </c>
      <c r="BK123" s="6">
        <v>40178</v>
      </c>
      <c r="BL123" s="5">
        <v>0.5</v>
      </c>
      <c r="BM123" s="6">
        <v>40178</v>
      </c>
      <c r="BN123" s="5">
        <v>5.0199999999999996</v>
      </c>
      <c r="BO123" s="6">
        <v>40178</v>
      </c>
      <c r="BP123" s="5">
        <v>-0.4</v>
      </c>
      <c r="BQ123" s="6">
        <v>40178</v>
      </c>
      <c r="BR123" s="5">
        <v>581</v>
      </c>
      <c r="BS123" s="6">
        <v>40178</v>
      </c>
      <c r="BT123" s="5">
        <v>664</v>
      </c>
      <c r="BU123" s="6">
        <v>40178</v>
      </c>
      <c r="BV123" s="5">
        <v>-19.12</v>
      </c>
      <c r="BW123" s="6">
        <v>40178</v>
      </c>
      <c r="BX123" s="5">
        <v>352</v>
      </c>
      <c r="BY123" s="6">
        <v>40178</v>
      </c>
      <c r="BZ123" s="5">
        <v>9.9</v>
      </c>
      <c r="CA123" s="6">
        <v>40178</v>
      </c>
      <c r="CB123" s="5">
        <v>4.8</v>
      </c>
      <c r="CC123" s="6">
        <v>40178</v>
      </c>
      <c r="CD123" s="5">
        <v>-39.426000000000002</v>
      </c>
      <c r="CE123" s="8">
        <v>40178</v>
      </c>
      <c r="CF123" s="5">
        <v>0</v>
      </c>
      <c r="CG123" s="6">
        <v>40178</v>
      </c>
      <c r="CH123" s="5">
        <v>0.5</v>
      </c>
      <c r="CI123" s="6">
        <v>40178</v>
      </c>
      <c r="CJ123" s="5">
        <v>0.1</v>
      </c>
      <c r="CK123" s="6">
        <v>40148</v>
      </c>
      <c r="CL123" s="5">
        <v>2.31</v>
      </c>
      <c r="CM123" s="6">
        <v>40178</v>
      </c>
      <c r="CN123" s="5">
        <v>0.1</v>
      </c>
      <c r="CO123" s="6">
        <v>40178</v>
      </c>
      <c r="CP123" s="5">
        <v>0.1</v>
      </c>
      <c r="CQ123" s="6">
        <v>40178</v>
      </c>
      <c r="CR123" s="5">
        <v>2.7</v>
      </c>
      <c r="CS123" s="6">
        <v>40178</v>
      </c>
      <c r="CT123" s="5">
        <v>1.8</v>
      </c>
      <c r="CU123" s="6">
        <v>40178</v>
      </c>
      <c r="CV123" s="5">
        <v>1.50952</v>
      </c>
      <c r="CW123" s="6">
        <v>44135</v>
      </c>
      <c r="CX123" s="5">
        <v>0.6</v>
      </c>
      <c r="CY123" s="6">
        <v>43799</v>
      </c>
      <c r="CZ123" s="5">
        <v>-0.2</v>
      </c>
      <c r="DA123" s="6">
        <v>40178</v>
      </c>
      <c r="DB123" s="5">
        <v>0.5</v>
      </c>
      <c r="DC123" s="6">
        <v>40178</v>
      </c>
      <c r="DD123" s="5">
        <v>-0.1</v>
      </c>
      <c r="DE123" s="6">
        <v>40178</v>
      </c>
      <c r="DF123" s="5">
        <v>0.7</v>
      </c>
      <c r="DG123" s="6">
        <v>40178</v>
      </c>
      <c r="DH123" s="5">
        <v>2.6</v>
      </c>
      <c r="DI123" s="6">
        <v>40178</v>
      </c>
      <c r="DJ123" s="5">
        <v>0.5</v>
      </c>
      <c r="DK123" s="6">
        <v>40178</v>
      </c>
      <c r="DL123" s="5">
        <v>5.4</v>
      </c>
      <c r="DM123" s="6">
        <v>40178</v>
      </c>
      <c r="DN123" s="5">
        <v>1.7</v>
      </c>
      <c r="DO123" s="6">
        <v>42794</v>
      </c>
      <c r="DP123" s="5">
        <v>2.7</v>
      </c>
      <c r="DQ123" s="6">
        <v>42035</v>
      </c>
      <c r="DR123" s="5">
        <v>12.5</v>
      </c>
      <c r="DS123" s="6">
        <v>40178</v>
      </c>
      <c r="DT123" s="5">
        <v>2.04</v>
      </c>
      <c r="DU123" s="6">
        <v>40178</v>
      </c>
      <c r="DV123" s="5">
        <v>3.7</v>
      </c>
      <c r="DW123" s="6">
        <v>40178</v>
      </c>
      <c r="DX123" s="5">
        <v>5.7</v>
      </c>
      <c r="DY123" s="6">
        <v>40178</v>
      </c>
      <c r="DZ123" s="5">
        <v>79.099999999999994</v>
      </c>
      <c r="EA123" s="6">
        <v>40178</v>
      </c>
      <c r="EB123" s="5">
        <v>98.840699999999998</v>
      </c>
    </row>
    <row r="124" spans="1:132" x14ac:dyDescent="0.2">
      <c r="A124" s="6">
        <v>40209</v>
      </c>
      <c r="B124" s="5">
        <v>56.3</v>
      </c>
      <c r="C124" s="6">
        <v>40209</v>
      </c>
      <c r="D124" s="5">
        <v>59.9</v>
      </c>
      <c r="E124" s="6">
        <v>40209</v>
      </c>
      <c r="F124" s="5">
        <v>68</v>
      </c>
      <c r="G124" s="6">
        <v>40209</v>
      </c>
      <c r="H124" s="5">
        <v>50</v>
      </c>
      <c r="O124" s="6">
        <v>40209</v>
      </c>
      <c r="P124" s="5">
        <v>59</v>
      </c>
      <c r="Q124" s="6">
        <v>40755</v>
      </c>
      <c r="R124" s="5">
        <v>-6</v>
      </c>
      <c r="S124" s="6">
        <v>40755</v>
      </c>
      <c r="T124" s="5">
        <v>4</v>
      </c>
      <c r="U124" s="6">
        <v>41820</v>
      </c>
      <c r="V124" s="5">
        <v>12.1</v>
      </c>
      <c r="W124" s="6">
        <v>41912</v>
      </c>
      <c r="X124" s="5">
        <v>10.4</v>
      </c>
      <c r="Y124" s="6">
        <v>40209</v>
      </c>
      <c r="Z124" s="5">
        <v>12.9</v>
      </c>
      <c r="AA124" s="6">
        <v>40209</v>
      </c>
      <c r="AB124" s="5">
        <v>9</v>
      </c>
      <c r="AC124" s="6">
        <v>44196</v>
      </c>
      <c r="AD124" s="5">
        <v>-4</v>
      </c>
      <c r="AE124" s="6">
        <v>40209</v>
      </c>
      <c r="AF124" s="5">
        <v>74.400000000000006</v>
      </c>
      <c r="AG124" s="6">
        <v>40209</v>
      </c>
      <c r="AH124" s="5">
        <v>56.5</v>
      </c>
      <c r="AI124" s="6">
        <v>40209</v>
      </c>
      <c r="AJ124" s="5">
        <v>89.1</v>
      </c>
      <c r="AK124" s="6">
        <v>40209</v>
      </c>
      <c r="AL124" s="5">
        <v>-12</v>
      </c>
      <c r="AM124" s="6">
        <v>40209</v>
      </c>
      <c r="AN124" s="5">
        <v>131255</v>
      </c>
      <c r="AO124" s="6">
        <v>43890</v>
      </c>
      <c r="AP124" s="5">
        <v>-56</v>
      </c>
      <c r="AQ124" s="6">
        <v>40209</v>
      </c>
      <c r="AR124" s="5">
        <v>9.8000000000000007</v>
      </c>
      <c r="AS124" s="6">
        <v>42460</v>
      </c>
      <c r="AT124" s="5">
        <v>34.4</v>
      </c>
      <c r="AU124" s="6">
        <v>40209</v>
      </c>
      <c r="AV124" s="5">
        <v>-2.4</v>
      </c>
      <c r="AW124" s="6">
        <v>40209</v>
      </c>
      <c r="AX124" s="5">
        <v>1</v>
      </c>
      <c r="AY124" s="6">
        <v>40209</v>
      </c>
      <c r="AZ124" s="5">
        <v>1.08</v>
      </c>
      <c r="BA124" s="6">
        <v>40209</v>
      </c>
      <c r="BB124" s="5">
        <v>6234</v>
      </c>
      <c r="BC124" s="6">
        <v>40209</v>
      </c>
      <c r="BD124" s="5">
        <v>6.9</v>
      </c>
      <c r="BE124" s="6">
        <v>40209</v>
      </c>
      <c r="BF124" s="5">
        <v>10.7</v>
      </c>
      <c r="BG124" s="6">
        <v>40209</v>
      </c>
      <c r="BH124" s="5">
        <v>10.669</v>
      </c>
      <c r="BI124" s="6">
        <v>40209</v>
      </c>
      <c r="BJ124" s="5">
        <v>2.7</v>
      </c>
      <c r="BK124" s="6">
        <v>40209</v>
      </c>
      <c r="BL124" s="5">
        <v>-0.1</v>
      </c>
      <c r="BM124" s="6">
        <v>40209</v>
      </c>
      <c r="BN124" s="5">
        <v>9.68</v>
      </c>
      <c r="BO124" s="6">
        <v>40209</v>
      </c>
      <c r="BP124" s="5">
        <v>0.1</v>
      </c>
      <c r="BQ124" s="6">
        <v>40209</v>
      </c>
      <c r="BR124" s="5">
        <v>614</v>
      </c>
      <c r="BS124" s="6">
        <v>40209</v>
      </c>
      <c r="BT124" s="5">
        <v>636</v>
      </c>
      <c r="BU124" s="6">
        <v>40209</v>
      </c>
      <c r="BV124" s="5">
        <v>-12.95</v>
      </c>
      <c r="BW124" s="6">
        <v>40209</v>
      </c>
      <c r="BX124" s="5">
        <v>345</v>
      </c>
      <c r="BY124" s="6">
        <v>40209</v>
      </c>
      <c r="BZ124" s="5">
        <v>15.8</v>
      </c>
      <c r="CA124" s="6">
        <v>40209</v>
      </c>
      <c r="CB124" s="5">
        <v>11.1</v>
      </c>
      <c r="CC124" s="6">
        <v>40209</v>
      </c>
      <c r="CD124" s="5">
        <v>-37.744</v>
      </c>
      <c r="CE124" s="8">
        <v>40209</v>
      </c>
      <c r="CF124" s="5">
        <v>5.9</v>
      </c>
      <c r="CG124" s="6">
        <v>40209</v>
      </c>
      <c r="CH124" s="5">
        <v>6</v>
      </c>
      <c r="CI124" s="6">
        <v>40209</v>
      </c>
      <c r="CJ124" s="5">
        <v>12.8</v>
      </c>
      <c r="CK124" s="6">
        <v>40182</v>
      </c>
      <c r="CL124" s="5">
        <v>2.59</v>
      </c>
      <c r="CM124" s="6">
        <v>40209</v>
      </c>
      <c r="CN124" s="5">
        <v>0.1</v>
      </c>
      <c r="CO124" s="6">
        <v>40209</v>
      </c>
      <c r="CP124" s="5">
        <v>-0.1</v>
      </c>
      <c r="CQ124" s="6">
        <v>40209</v>
      </c>
      <c r="CR124" s="5">
        <v>2.6</v>
      </c>
      <c r="CS124" s="6">
        <v>40209</v>
      </c>
      <c r="CT124" s="5">
        <v>1.6</v>
      </c>
      <c r="CU124" s="6">
        <v>40209</v>
      </c>
      <c r="CV124" s="5">
        <v>1.6909000000000001</v>
      </c>
      <c r="CW124" s="6">
        <v>44165</v>
      </c>
      <c r="CX124" s="5">
        <v>0.8</v>
      </c>
      <c r="CY124" s="6">
        <v>43830</v>
      </c>
      <c r="CZ124" s="5">
        <v>0.3</v>
      </c>
      <c r="DA124" s="6">
        <v>40209</v>
      </c>
      <c r="DB124" s="5">
        <v>0.7</v>
      </c>
      <c r="DC124" s="6">
        <v>40209</v>
      </c>
      <c r="DD124" s="5">
        <v>-0.6</v>
      </c>
      <c r="DE124" s="6">
        <v>40209</v>
      </c>
      <c r="DF124" s="5">
        <v>0</v>
      </c>
      <c r="DG124" s="6">
        <v>40209</v>
      </c>
      <c r="DH124" s="5">
        <v>2.1</v>
      </c>
      <c r="DI124" s="6">
        <v>40209</v>
      </c>
      <c r="DJ124" s="5">
        <v>-0.2</v>
      </c>
      <c r="DK124" s="6">
        <v>40209</v>
      </c>
      <c r="DL124" s="5">
        <v>5.6</v>
      </c>
      <c r="DM124" s="6">
        <v>40209</v>
      </c>
      <c r="DN124" s="5">
        <v>1.6</v>
      </c>
      <c r="DO124" s="6">
        <v>42825</v>
      </c>
      <c r="DP124" s="5">
        <v>2.6</v>
      </c>
      <c r="DQ124" s="6">
        <v>42063</v>
      </c>
      <c r="DR124" s="5">
        <v>21.7</v>
      </c>
      <c r="DS124" s="6">
        <v>40209</v>
      </c>
      <c r="DT124" s="5">
        <v>2.04</v>
      </c>
      <c r="DU124" s="6">
        <v>40209</v>
      </c>
      <c r="DV124" s="5">
        <v>2.2000000000000002</v>
      </c>
      <c r="DW124" s="6">
        <v>40209</v>
      </c>
      <c r="DX124" s="5">
        <v>5.8</v>
      </c>
      <c r="DY124" s="6">
        <v>40209</v>
      </c>
      <c r="DZ124" s="5">
        <v>79.7</v>
      </c>
      <c r="EA124" s="6">
        <v>40209</v>
      </c>
      <c r="EB124" s="5">
        <v>99.196200000000005</v>
      </c>
    </row>
    <row r="125" spans="1:132" x14ac:dyDescent="0.2">
      <c r="A125" s="6">
        <v>40237</v>
      </c>
      <c r="B125" s="5">
        <v>55.5</v>
      </c>
      <c r="C125" s="6">
        <v>40237</v>
      </c>
      <c r="D125" s="5">
        <v>57.7</v>
      </c>
      <c r="E125" s="6">
        <v>40237</v>
      </c>
      <c r="F125" s="5">
        <v>65.099999999999994</v>
      </c>
      <c r="G125" s="6">
        <v>40237</v>
      </c>
      <c r="H125" s="5">
        <v>51.7</v>
      </c>
      <c r="O125" s="6">
        <v>40237</v>
      </c>
      <c r="P125" s="5">
        <v>57.3</v>
      </c>
      <c r="Q125" s="6">
        <v>40786</v>
      </c>
      <c r="R125" s="5">
        <v>-3.9</v>
      </c>
      <c r="S125" s="6">
        <v>40786</v>
      </c>
      <c r="T125" s="5">
        <v>4</v>
      </c>
      <c r="U125" s="6">
        <v>41851</v>
      </c>
      <c r="V125" s="5">
        <v>11.2</v>
      </c>
      <c r="W125" s="6">
        <v>41943</v>
      </c>
      <c r="X125" s="5">
        <v>24.2</v>
      </c>
      <c r="Y125" s="6">
        <v>40237</v>
      </c>
      <c r="Z125" s="5">
        <v>13.9</v>
      </c>
      <c r="AA125" s="6">
        <v>40237</v>
      </c>
      <c r="AB125" s="5">
        <v>10</v>
      </c>
      <c r="AC125" s="6">
        <v>44227</v>
      </c>
      <c r="AD125" s="5">
        <v>1</v>
      </c>
      <c r="AE125" s="6">
        <v>40237</v>
      </c>
      <c r="AF125" s="5">
        <v>73.599999999999994</v>
      </c>
      <c r="AG125" s="6">
        <v>40237</v>
      </c>
      <c r="AH125" s="5">
        <v>46.4</v>
      </c>
      <c r="AI125" s="6">
        <v>40237</v>
      </c>
      <c r="AJ125" s="5">
        <v>88.2</v>
      </c>
      <c r="AK125" s="6">
        <v>40237</v>
      </c>
      <c r="AL125" s="5">
        <v>-93</v>
      </c>
      <c r="AM125" s="6">
        <v>40237</v>
      </c>
      <c r="AN125" s="5">
        <v>130945</v>
      </c>
      <c r="AO125" s="6">
        <v>43921</v>
      </c>
      <c r="AP125" s="5">
        <v>-54</v>
      </c>
      <c r="AQ125" s="6">
        <v>40237</v>
      </c>
      <c r="AR125" s="5">
        <v>9.8000000000000007</v>
      </c>
      <c r="AS125" s="6">
        <v>42490</v>
      </c>
      <c r="AT125" s="5">
        <v>34.4</v>
      </c>
      <c r="AU125" s="6">
        <v>40237</v>
      </c>
      <c r="AV125" s="5">
        <v>-0.9</v>
      </c>
      <c r="AW125" s="6">
        <v>40237</v>
      </c>
      <c r="AX125" s="5">
        <v>-0.1</v>
      </c>
      <c r="AY125" s="6">
        <v>40237</v>
      </c>
      <c r="AZ125" s="5">
        <v>0.35</v>
      </c>
      <c r="BA125" s="6">
        <v>40237</v>
      </c>
      <c r="BB125" s="5">
        <v>6243</v>
      </c>
      <c r="BC125" s="6">
        <v>40237</v>
      </c>
      <c r="BD125" s="5">
        <v>6.7</v>
      </c>
      <c r="BE125" s="6">
        <v>40237</v>
      </c>
      <c r="BF125" s="5">
        <v>10.119999999999999</v>
      </c>
      <c r="BG125" s="6">
        <v>40237</v>
      </c>
      <c r="BH125" s="5">
        <v>10.108000000000001</v>
      </c>
      <c r="BI125" s="6">
        <v>40237</v>
      </c>
      <c r="BJ125" s="5">
        <v>3.3</v>
      </c>
      <c r="BK125" s="6">
        <v>40237</v>
      </c>
      <c r="BL125" s="5">
        <v>0.2</v>
      </c>
      <c r="BM125" s="6">
        <v>40237</v>
      </c>
      <c r="BN125" s="5">
        <v>9.94</v>
      </c>
      <c r="BO125" s="6">
        <v>40237</v>
      </c>
      <c r="BP125" s="5">
        <v>0.4</v>
      </c>
      <c r="BQ125" s="6">
        <v>40237</v>
      </c>
      <c r="BR125" s="5">
        <v>604</v>
      </c>
      <c r="BS125" s="6">
        <v>40237</v>
      </c>
      <c r="BT125" s="5">
        <v>650</v>
      </c>
      <c r="BU125" s="6">
        <v>40237</v>
      </c>
      <c r="BV125" s="5">
        <v>11.49</v>
      </c>
      <c r="BW125" s="6">
        <v>40237</v>
      </c>
      <c r="BX125" s="5">
        <v>336</v>
      </c>
      <c r="BY125" s="6">
        <v>40237</v>
      </c>
      <c r="BZ125" s="5">
        <v>14.8</v>
      </c>
      <c r="CA125" s="6">
        <v>40237</v>
      </c>
      <c r="CB125" s="5">
        <v>20.2</v>
      </c>
      <c r="CC125" s="6">
        <v>40237</v>
      </c>
      <c r="CD125" s="5">
        <v>-41.503999999999998</v>
      </c>
      <c r="CE125" s="8">
        <v>40237</v>
      </c>
      <c r="CF125" s="5">
        <v>11.9</v>
      </c>
      <c r="CG125" s="6">
        <v>40237</v>
      </c>
      <c r="CH125" s="5">
        <v>0.1</v>
      </c>
      <c r="CI125" s="6">
        <v>40237</v>
      </c>
      <c r="CJ125" s="5">
        <v>-0.3</v>
      </c>
      <c r="CK125" s="6">
        <v>40210</v>
      </c>
      <c r="CL125" s="5">
        <v>2.65</v>
      </c>
      <c r="CM125" s="6">
        <v>40237</v>
      </c>
      <c r="CN125" s="5">
        <v>-0.1</v>
      </c>
      <c r="CO125" s="6">
        <v>40237</v>
      </c>
      <c r="CP125" s="5">
        <v>0</v>
      </c>
      <c r="CQ125" s="6">
        <v>40237</v>
      </c>
      <c r="CR125" s="5">
        <v>2.1</v>
      </c>
      <c r="CS125" s="6">
        <v>40237</v>
      </c>
      <c r="CT125" s="5">
        <v>1.3</v>
      </c>
      <c r="CU125" s="6">
        <v>40237</v>
      </c>
      <c r="CV125" s="5">
        <v>1.69865</v>
      </c>
      <c r="CW125" s="6">
        <v>44196</v>
      </c>
      <c r="CX125" s="5">
        <v>0.8</v>
      </c>
      <c r="CY125" s="6">
        <v>43861</v>
      </c>
      <c r="CZ125" s="5">
        <v>0.3</v>
      </c>
      <c r="DA125" s="6">
        <v>40237</v>
      </c>
      <c r="DB125" s="5">
        <v>0</v>
      </c>
      <c r="DC125" s="6">
        <v>40237</v>
      </c>
      <c r="DD125" s="5">
        <v>0.4</v>
      </c>
      <c r="DE125" s="6">
        <v>40237</v>
      </c>
      <c r="DF125" s="5">
        <v>0.4</v>
      </c>
      <c r="DG125" s="6">
        <v>40237</v>
      </c>
      <c r="DH125" s="5">
        <v>2.7</v>
      </c>
      <c r="DI125" s="6">
        <v>40237</v>
      </c>
      <c r="DJ125" s="5">
        <v>0.6</v>
      </c>
      <c r="DK125" s="6">
        <v>40237</v>
      </c>
      <c r="DL125" s="5">
        <v>5.3</v>
      </c>
      <c r="DM125" s="6">
        <v>40237</v>
      </c>
      <c r="DN125" s="5">
        <v>1.7</v>
      </c>
      <c r="DO125" s="6">
        <v>42855</v>
      </c>
      <c r="DP125" s="5">
        <v>2.5</v>
      </c>
      <c r="DQ125" s="6">
        <v>42094</v>
      </c>
      <c r="DR125" s="5">
        <v>15.2</v>
      </c>
      <c r="DS125" s="6">
        <v>40237</v>
      </c>
      <c r="DT125" s="5">
        <v>1.55</v>
      </c>
      <c r="DU125" s="6">
        <v>40237</v>
      </c>
      <c r="DV125" s="5">
        <v>2.5</v>
      </c>
      <c r="DW125" s="6">
        <v>40237</v>
      </c>
      <c r="DX125" s="5">
        <v>8.5</v>
      </c>
      <c r="DY125" s="6">
        <v>40237</v>
      </c>
      <c r="DZ125" s="5">
        <v>79.599999999999994</v>
      </c>
      <c r="EA125" s="6">
        <v>40237</v>
      </c>
      <c r="EB125" s="5">
        <v>99.459900000000005</v>
      </c>
    </row>
    <row r="126" spans="1:132" x14ac:dyDescent="0.2">
      <c r="A126" s="6">
        <v>40268</v>
      </c>
      <c r="B126" s="5">
        <v>58.8</v>
      </c>
      <c r="C126" s="6">
        <v>40268</v>
      </c>
      <c r="D126" s="5">
        <v>60.1</v>
      </c>
      <c r="E126" s="6">
        <v>40268</v>
      </c>
      <c r="F126" s="5">
        <v>75.2</v>
      </c>
      <c r="G126" s="6">
        <v>40268</v>
      </c>
      <c r="H126" s="5">
        <v>53.3</v>
      </c>
      <c r="O126" s="6">
        <v>40268</v>
      </c>
      <c r="P126" s="5">
        <v>59.1</v>
      </c>
      <c r="Q126" s="6">
        <v>40816</v>
      </c>
      <c r="R126" s="5">
        <v>-4.3</v>
      </c>
      <c r="S126" s="6">
        <v>40816</v>
      </c>
      <c r="T126" s="5">
        <v>7</v>
      </c>
      <c r="U126" s="6">
        <v>41882</v>
      </c>
      <c r="V126" s="5">
        <v>6.6</v>
      </c>
      <c r="W126" s="6">
        <v>41973</v>
      </c>
      <c r="X126" s="5">
        <v>18.5</v>
      </c>
      <c r="Y126" s="6">
        <v>40268</v>
      </c>
      <c r="Z126" s="5">
        <v>14.2</v>
      </c>
      <c r="AA126" s="6">
        <v>40268</v>
      </c>
      <c r="AB126" s="5">
        <v>7</v>
      </c>
      <c r="AC126" s="6">
        <v>44255</v>
      </c>
      <c r="AD126" s="5">
        <v>5</v>
      </c>
      <c r="AE126" s="6">
        <v>40268</v>
      </c>
      <c r="AF126" s="5">
        <v>73.599999999999994</v>
      </c>
      <c r="AG126" s="6">
        <v>40268</v>
      </c>
      <c r="AH126" s="5">
        <v>52.3</v>
      </c>
      <c r="AI126" s="6">
        <v>40268</v>
      </c>
      <c r="AJ126" s="5">
        <v>87.3</v>
      </c>
      <c r="AK126" s="6">
        <v>40268</v>
      </c>
      <c r="AL126" s="5">
        <v>163</v>
      </c>
      <c r="AM126" s="6">
        <v>40268</v>
      </c>
      <c r="AN126" s="5">
        <v>131491</v>
      </c>
      <c r="AO126" s="6">
        <v>43951</v>
      </c>
      <c r="AP126" s="5">
        <v>-6759</v>
      </c>
      <c r="AQ126" s="6">
        <v>40268</v>
      </c>
      <c r="AR126" s="5">
        <v>9.9</v>
      </c>
      <c r="AS126" s="6">
        <v>42521</v>
      </c>
      <c r="AT126" s="5">
        <v>34.4</v>
      </c>
      <c r="AU126" s="6">
        <v>40268</v>
      </c>
      <c r="AV126" s="5">
        <v>0.9</v>
      </c>
      <c r="AW126" s="6">
        <v>40268</v>
      </c>
      <c r="AX126" s="5">
        <v>1.3</v>
      </c>
      <c r="AY126" s="6">
        <v>40268</v>
      </c>
      <c r="AZ126" s="5">
        <v>0.7</v>
      </c>
      <c r="BA126" s="6">
        <v>40268</v>
      </c>
      <c r="BB126" s="5">
        <v>7112</v>
      </c>
      <c r="BC126" s="6">
        <v>40268</v>
      </c>
      <c r="BD126" s="5">
        <v>12</v>
      </c>
      <c r="BE126" s="6">
        <v>40268</v>
      </c>
      <c r="BF126" s="5">
        <v>11.57</v>
      </c>
      <c r="BG126" s="6">
        <v>40268</v>
      </c>
      <c r="BH126" s="5">
        <v>11.553000000000001</v>
      </c>
      <c r="BI126" s="6">
        <v>40268</v>
      </c>
      <c r="BJ126" s="5">
        <v>7.4</v>
      </c>
      <c r="BK126" s="6">
        <v>40268</v>
      </c>
      <c r="BL126" s="5">
        <v>2.1</v>
      </c>
      <c r="BM126" s="6">
        <v>40268</v>
      </c>
      <c r="BN126" s="5">
        <v>15.96</v>
      </c>
      <c r="BO126" s="6">
        <v>40268</v>
      </c>
      <c r="BP126" s="5">
        <v>0.6</v>
      </c>
      <c r="BQ126" s="6">
        <v>40268</v>
      </c>
      <c r="BR126" s="5">
        <v>636</v>
      </c>
      <c r="BS126" s="6">
        <v>40268</v>
      </c>
      <c r="BT126" s="5">
        <v>687</v>
      </c>
      <c r="BU126" s="6">
        <v>40268</v>
      </c>
      <c r="BV126" s="5">
        <v>5.15</v>
      </c>
      <c r="BW126" s="6">
        <v>40268</v>
      </c>
      <c r="BX126" s="5">
        <v>381</v>
      </c>
      <c r="BY126" s="6">
        <v>40268</v>
      </c>
      <c r="BZ126" s="5">
        <v>19.5</v>
      </c>
      <c r="CA126" s="6">
        <v>40268</v>
      </c>
      <c r="CB126" s="5">
        <v>22.1</v>
      </c>
      <c r="CC126" s="6">
        <v>40268</v>
      </c>
      <c r="CD126" s="5">
        <v>-40.271000000000001</v>
      </c>
      <c r="CE126" s="8">
        <v>40268</v>
      </c>
      <c r="CF126" s="5">
        <v>12.6</v>
      </c>
      <c r="CG126" s="6">
        <v>40268</v>
      </c>
      <c r="CH126" s="5">
        <v>1.6</v>
      </c>
      <c r="CI126" s="6">
        <v>40268</v>
      </c>
      <c r="CJ126" s="5">
        <v>0.9</v>
      </c>
      <c r="CK126" s="6">
        <v>40238</v>
      </c>
      <c r="CL126" s="5">
        <v>4.5999999999999996</v>
      </c>
      <c r="CM126" s="6">
        <v>40268</v>
      </c>
      <c r="CN126" s="5">
        <v>0</v>
      </c>
      <c r="CO126" s="6">
        <v>40268</v>
      </c>
      <c r="CP126" s="5">
        <v>0</v>
      </c>
      <c r="CQ126" s="6">
        <v>40268</v>
      </c>
      <c r="CR126" s="5">
        <v>2.2999999999999998</v>
      </c>
      <c r="CS126" s="6">
        <v>40268</v>
      </c>
      <c r="CT126" s="5">
        <v>1.1000000000000001</v>
      </c>
      <c r="CU126" s="6">
        <v>40268</v>
      </c>
      <c r="CV126" s="5">
        <v>1.7769699999999999</v>
      </c>
      <c r="CW126" s="6">
        <v>44227</v>
      </c>
      <c r="CX126" s="5">
        <v>1.6</v>
      </c>
      <c r="CY126" s="6">
        <v>43890</v>
      </c>
      <c r="CZ126" s="5">
        <v>-0.6</v>
      </c>
      <c r="DA126" s="6">
        <v>40268</v>
      </c>
      <c r="DB126" s="5">
        <v>0.5</v>
      </c>
      <c r="DC126" s="6">
        <v>40268</v>
      </c>
      <c r="DD126" s="5">
        <v>0.8</v>
      </c>
      <c r="DE126" s="6">
        <v>40268</v>
      </c>
      <c r="DF126" s="5">
        <v>0.6</v>
      </c>
      <c r="DG126" s="6">
        <v>40268</v>
      </c>
      <c r="DH126" s="5">
        <v>3.9</v>
      </c>
      <c r="DI126" s="6">
        <v>40268</v>
      </c>
      <c r="DJ126" s="5">
        <v>1.5</v>
      </c>
      <c r="DK126" s="6">
        <v>40268</v>
      </c>
      <c r="DL126" s="5">
        <v>5.3</v>
      </c>
      <c r="DM126" s="6">
        <v>40268</v>
      </c>
      <c r="DN126" s="5">
        <v>1.9</v>
      </c>
      <c r="DO126" s="6">
        <v>42886</v>
      </c>
      <c r="DP126" s="5">
        <v>2.5</v>
      </c>
      <c r="DQ126" s="6">
        <v>42124</v>
      </c>
      <c r="DR126" s="5">
        <v>7.9</v>
      </c>
      <c r="DS126" s="6">
        <v>40268</v>
      </c>
      <c r="DT126" s="5">
        <v>1.45</v>
      </c>
      <c r="DU126" s="6">
        <v>40268</v>
      </c>
      <c r="DV126" s="5">
        <v>1.6</v>
      </c>
      <c r="DW126" s="6">
        <v>40268</v>
      </c>
      <c r="DX126" s="5">
        <v>8.4</v>
      </c>
      <c r="DY126" s="6">
        <v>40268</v>
      </c>
      <c r="DZ126" s="5">
        <v>81</v>
      </c>
      <c r="EA126" s="6">
        <v>40268</v>
      </c>
      <c r="EB126" s="5">
        <v>99.635499999999993</v>
      </c>
    </row>
    <row r="127" spans="1:132" x14ac:dyDescent="0.2">
      <c r="A127" s="6">
        <v>40298</v>
      </c>
      <c r="B127" s="5">
        <v>58.1</v>
      </c>
      <c r="C127" s="6">
        <v>40298</v>
      </c>
      <c r="D127" s="5">
        <v>64</v>
      </c>
      <c r="E127" s="6">
        <v>40298</v>
      </c>
      <c r="F127" s="5">
        <v>78</v>
      </c>
      <c r="G127" s="6">
        <v>40298</v>
      </c>
      <c r="H127" s="5">
        <v>55.3</v>
      </c>
      <c r="O127" s="6">
        <v>40298</v>
      </c>
      <c r="P127" s="5">
        <v>60.8</v>
      </c>
      <c r="Q127" s="6">
        <v>40847</v>
      </c>
      <c r="R127" s="5">
        <v>-5.7</v>
      </c>
      <c r="S127" s="6">
        <v>40847</v>
      </c>
      <c r="T127" s="5">
        <v>9</v>
      </c>
      <c r="U127" s="6">
        <v>41912</v>
      </c>
      <c r="V127" s="5">
        <v>9.6</v>
      </c>
      <c r="W127" s="6">
        <v>42004</v>
      </c>
      <c r="X127" s="5">
        <v>25</v>
      </c>
      <c r="Y127" s="6">
        <v>40298</v>
      </c>
      <c r="Z127" s="5">
        <v>16</v>
      </c>
      <c r="AA127" s="6">
        <v>40298</v>
      </c>
      <c r="AB127" s="5">
        <v>25</v>
      </c>
      <c r="AC127" s="6">
        <v>44286</v>
      </c>
      <c r="AD127" s="5">
        <v>6</v>
      </c>
      <c r="AE127" s="6">
        <v>40298</v>
      </c>
      <c r="AF127" s="5">
        <v>72.2</v>
      </c>
      <c r="AG127" s="6">
        <v>40298</v>
      </c>
      <c r="AH127" s="5">
        <v>57.7</v>
      </c>
      <c r="AI127" s="6">
        <v>40298</v>
      </c>
      <c r="AJ127" s="5">
        <v>90.2</v>
      </c>
      <c r="AK127" s="6">
        <v>40298</v>
      </c>
      <c r="AL127" s="5">
        <v>250</v>
      </c>
      <c r="AM127" s="6">
        <v>40298</v>
      </c>
      <c r="AN127" s="5">
        <v>132048</v>
      </c>
      <c r="AO127" s="6">
        <v>43982</v>
      </c>
      <c r="AP127" s="5">
        <v>-619</v>
      </c>
      <c r="AQ127" s="6">
        <v>40298</v>
      </c>
      <c r="AR127" s="5">
        <v>9.9</v>
      </c>
      <c r="AS127" s="6">
        <v>42551</v>
      </c>
      <c r="AT127" s="5">
        <v>34.4</v>
      </c>
      <c r="AU127" s="6">
        <v>40298</v>
      </c>
      <c r="AV127" s="5">
        <v>1</v>
      </c>
      <c r="AW127" s="6">
        <v>40298</v>
      </c>
      <c r="AX127" s="5">
        <v>0.8</v>
      </c>
      <c r="AY127" s="6">
        <v>40298</v>
      </c>
      <c r="AZ127" s="5">
        <v>0.36</v>
      </c>
      <c r="BA127" s="6">
        <v>40298</v>
      </c>
      <c r="BB127" s="5">
        <v>6955</v>
      </c>
      <c r="BC127" s="6">
        <v>40298</v>
      </c>
      <c r="BD127" s="5">
        <v>13.5</v>
      </c>
      <c r="BE127" s="6">
        <v>40298</v>
      </c>
      <c r="BF127" s="5">
        <v>11.26</v>
      </c>
      <c r="BG127" s="6">
        <v>40298</v>
      </c>
      <c r="BH127" s="5">
        <v>11.249000000000001</v>
      </c>
      <c r="BI127" s="6">
        <v>40298</v>
      </c>
      <c r="BJ127" s="5">
        <v>7.8</v>
      </c>
      <c r="BK127" s="6">
        <v>40298</v>
      </c>
      <c r="BL127" s="5">
        <v>0.9</v>
      </c>
      <c r="BM127" s="6">
        <v>40298</v>
      </c>
      <c r="BN127" s="5">
        <v>17.03</v>
      </c>
      <c r="BO127" s="6">
        <v>40298</v>
      </c>
      <c r="BP127" s="5">
        <v>0.3</v>
      </c>
      <c r="BQ127" s="6">
        <v>40298</v>
      </c>
      <c r="BR127" s="5">
        <v>687</v>
      </c>
      <c r="BS127" s="6">
        <v>40298</v>
      </c>
      <c r="BT127" s="5">
        <v>637</v>
      </c>
      <c r="BU127" s="6">
        <v>40298</v>
      </c>
      <c r="BV127" s="5">
        <v>7.35</v>
      </c>
      <c r="BW127" s="6">
        <v>40298</v>
      </c>
      <c r="BX127" s="5">
        <v>422</v>
      </c>
      <c r="BY127" s="6">
        <v>40298</v>
      </c>
      <c r="BZ127" s="5">
        <v>19.7</v>
      </c>
      <c r="CA127" s="6">
        <v>40298</v>
      </c>
      <c r="CB127" s="5">
        <v>22.9</v>
      </c>
      <c r="CC127" s="6">
        <v>40298</v>
      </c>
      <c r="CD127" s="5">
        <v>-41.496000000000002</v>
      </c>
      <c r="CE127" s="8">
        <v>40298</v>
      </c>
      <c r="CF127" s="5">
        <v>13</v>
      </c>
      <c r="CG127" s="6">
        <v>40298</v>
      </c>
      <c r="CH127" s="5">
        <v>0</v>
      </c>
      <c r="CI127" s="6">
        <v>40298</v>
      </c>
      <c r="CJ127" s="5">
        <v>0.4</v>
      </c>
      <c r="CK127" s="6">
        <v>40269</v>
      </c>
      <c r="CL127" s="5">
        <v>5.41</v>
      </c>
      <c r="CM127" s="6">
        <v>40298</v>
      </c>
      <c r="CN127" s="5">
        <v>0</v>
      </c>
      <c r="CO127" s="6">
        <v>40298</v>
      </c>
      <c r="CP127" s="5">
        <v>0</v>
      </c>
      <c r="CQ127" s="6">
        <v>40298</v>
      </c>
      <c r="CR127" s="5">
        <v>2.2000000000000002</v>
      </c>
      <c r="CS127" s="6">
        <v>40298</v>
      </c>
      <c r="CT127" s="5">
        <v>0.9</v>
      </c>
      <c r="CU127" s="6">
        <v>40298</v>
      </c>
      <c r="CV127" s="5">
        <v>1.6029800000000001</v>
      </c>
      <c r="CW127" s="6">
        <v>44255</v>
      </c>
      <c r="CX127" s="5">
        <v>3</v>
      </c>
      <c r="CY127" s="6">
        <v>43921</v>
      </c>
      <c r="CZ127" s="5">
        <v>-0.5</v>
      </c>
      <c r="DA127" s="6">
        <v>40298</v>
      </c>
      <c r="DB127" s="5">
        <v>0.9</v>
      </c>
      <c r="DC127" s="6">
        <v>40298</v>
      </c>
      <c r="DD127" s="5">
        <v>1</v>
      </c>
      <c r="DE127" s="6">
        <v>40298</v>
      </c>
      <c r="DF127" s="5">
        <v>0.3</v>
      </c>
      <c r="DG127" s="6">
        <v>40298</v>
      </c>
      <c r="DH127" s="5">
        <v>4.2</v>
      </c>
      <c r="DI127" s="6">
        <v>40298</v>
      </c>
      <c r="DJ127" s="5">
        <v>1.9</v>
      </c>
      <c r="DK127" s="6">
        <v>40298</v>
      </c>
      <c r="DL127" s="5">
        <v>6</v>
      </c>
      <c r="DM127" s="6">
        <v>40298</v>
      </c>
      <c r="DN127" s="5">
        <v>1.9</v>
      </c>
      <c r="DO127" s="6">
        <v>42916</v>
      </c>
      <c r="DP127" s="5">
        <v>2.5</v>
      </c>
      <c r="DQ127" s="6">
        <v>42155</v>
      </c>
      <c r="DR127" s="5">
        <v>8.5</v>
      </c>
      <c r="DS127" s="6">
        <v>40298</v>
      </c>
      <c r="DT127" s="5">
        <v>1.1100000000000001</v>
      </c>
      <c r="DU127" s="6">
        <v>40298</v>
      </c>
      <c r="DV127" s="5">
        <v>1.9</v>
      </c>
      <c r="DW127" s="6">
        <v>40298</v>
      </c>
      <c r="DX127" s="5">
        <v>5.4</v>
      </c>
      <c r="DY127" s="6">
        <v>40298</v>
      </c>
      <c r="DZ127" s="5">
        <v>81.3</v>
      </c>
      <c r="EA127" s="6">
        <v>40298</v>
      </c>
      <c r="EB127" s="5">
        <v>99.706400000000002</v>
      </c>
    </row>
    <row r="128" spans="1:132" x14ac:dyDescent="0.2">
      <c r="A128" s="6">
        <v>40329</v>
      </c>
      <c r="B128" s="5">
        <v>57.4</v>
      </c>
      <c r="C128" s="6">
        <v>40329</v>
      </c>
      <c r="D128" s="5">
        <v>61.3</v>
      </c>
      <c r="E128" s="6">
        <v>40329</v>
      </c>
      <c r="F128" s="5">
        <v>77</v>
      </c>
      <c r="G128" s="6">
        <v>40329</v>
      </c>
      <c r="H128" s="5">
        <v>55.5</v>
      </c>
      <c r="O128" s="6">
        <v>40329</v>
      </c>
      <c r="P128" s="5">
        <v>63.8</v>
      </c>
      <c r="Q128" s="6">
        <v>40877</v>
      </c>
      <c r="R128" s="5">
        <v>4.9000000000000004</v>
      </c>
      <c r="S128" s="6">
        <v>40877</v>
      </c>
      <c r="T128" s="5">
        <v>6</v>
      </c>
      <c r="U128" s="6">
        <v>41943</v>
      </c>
      <c r="V128" s="5">
        <v>8.4</v>
      </c>
      <c r="W128" s="6">
        <v>42035</v>
      </c>
      <c r="X128" s="5">
        <v>19.100000000000001</v>
      </c>
      <c r="Y128" s="6">
        <v>40329</v>
      </c>
      <c r="Z128" s="5">
        <v>22.2</v>
      </c>
      <c r="AA128" s="6">
        <v>40329</v>
      </c>
      <c r="AB128" s="5">
        <v>14</v>
      </c>
      <c r="AC128" s="6">
        <v>44316</v>
      </c>
      <c r="AD128" s="5">
        <v>13</v>
      </c>
      <c r="AE128" s="6">
        <v>40329</v>
      </c>
      <c r="AF128" s="5">
        <v>73.599999999999994</v>
      </c>
      <c r="AG128" s="6">
        <v>40329</v>
      </c>
      <c r="AH128" s="5">
        <v>62.7</v>
      </c>
      <c r="AI128" s="6">
        <v>40329</v>
      </c>
      <c r="AJ128" s="5">
        <v>91.8</v>
      </c>
      <c r="AK128" s="6">
        <v>40329</v>
      </c>
      <c r="AL128" s="5">
        <v>530</v>
      </c>
      <c r="AM128" s="6">
        <v>40329</v>
      </c>
      <c r="AN128" s="5">
        <v>132149</v>
      </c>
      <c r="AO128" s="6">
        <v>44012</v>
      </c>
      <c r="AP128" s="5">
        <v>102</v>
      </c>
      <c r="AQ128" s="6">
        <v>40329</v>
      </c>
      <c r="AR128" s="5">
        <v>9.6</v>
      </c>
      <c r="AS128" s="6">
        <v>42582</v>
      </c>
      <c r="AT128" s="5">
        <v>34.4</v>
      </c>
      <c r="AU128" s="6">
        <v>40329</v>
      </c>
      <c r="AV128" s="5">
        <v>-0.7</v>
      </c>
      <c r="AW128" s="6">
        <v>40329</v>
      </c>
      <c r="AX128" s="5">
        <v>1.3</v>
      </c>
      <c r="AY128" s="6">
        <v>40329</v>
      </c>
      <c r="AZ128" s="5">
        <v>1.37</v>
      </c>
      <c r="BA128" s="6">
        <v>40329</v>
      </c>
      <c r="BB128" s="5">
        <v>7264</v>
      </c>
      <c r="BC128" s="6">
        <v>40329</v>
      </c>
      <c r="BD128" s="5">
        <v>11.9</v>
      </c>
      <c r="BE128" s="6">
        <v>40329</v>
      </c>
      <c r="BF128" s="5">
        <v>11.84</v>
      </c>
      <c r="BG128" s="6">
        <v>40329</v>
      </c>
      <c r="BH128" s="5">
        <v>11.821</v>
      </c>
      <c r="BI128" s="6">
        <v>40329</v>
      </c>
      <c r="BJ128" s="5">
        <v>5.9</v>
      </c>
      <c r="BK128" s="6">
        <v>40329</v>
      </c>
      <c r="BL128" s="5">
        <v>-0.9</v>
      </c>
      <c r="BM128" s="6">
        <v>40329</v>
      </c>
      <c r="BN128" s="5">
        <v>14.93</v>
      </c>
      <c r="BO128" s="6">
        <v>40329</v>
      </c>
      <c r="BP128" s="5">
        <v>0.5</v>
      </c>
      <c r="BQ128" s="6">
        <v>40329</v>
      </c>
      <c r="BR128" s="5">
        <v>583</v>
      </c>
      <c r="BS128" s="6">
        <v>40329</v>
      </c>
      <c r="BT128" s="5">
        <v>575</v>
      </c>
      <c r="BU128" s="6">
        <v>40329</v>
      </c>
      <c r="BV128" s="5">
        <v>1.24</v>
      </c>
      <c r="BW128" s="6">
        <v>40329</v>
      </c>
      <c r="BX128" s="5">
        <v>280</v>
      </c>
      <c r="BY128" s="6">
        <v>40329</v>
      </c>
      <c r="BZ128" s="5">
        <v>20.8</v>
      </c>
      <c r="CA128" s="6">
        <v>40329</v>
      </c>
      <c r="CB128" s="5">
        <v>27.9</v>
      </c>
      <c r="CC128" s="6">
        <v>40329</v>
      </c>
      <c r="CD128" s="5">
        <v>-42.088000000000001</v>
      </c>
      <c r="CE128" s="8">
        <v>40329</v>
      </c>
      <c r="CF128" s="5">
        <v>12.2</v>
      </c>
      <c r="CG128" s="6">
        <v>40329</v>
      </c>
      <c r="CH128" s="5">
        <v>0.9</v>
      </c>
      <c r="CI128" s="6">
        <v>40329</v>
      </c>
      <c r="CJ128" s="5">
        <v>3.8</v>
      </c>
      <c r="CK128" s="6">
        <v>40301</v>
      </c>
      <c r="CL128" s="5">
        <v>3.86</v>
      </c>
      <c r="CM128" s="6">
        <v>40329</v>
      </c>
      <c r="CN128" s="5">
        <v>-0.1</v>
      </c>
      <c r="CO128" s="6">
        <v>40329</v>
      </c>
      <c r="CP128" s="5">
        <v>0.1</v>
      </c>
      <c r="CQ128" s="6">
        <v>40329</v>
      </c>
      <c r="CR128" s="5">
        <v>2</v>
      </c>
      <c r="CS128" s="6">
        <v>40329</v>
      </c>
      <c r="CT128" s="5">
        <v>0.9</v>
      </c>
      <c r="CU128" s="6">
        <v>40329</v>
      </c>
      <c r="CV128" s="5">
        <v>1.63686</v>
      </c>
      <c r="CW128" s="6">
        <v>44286</v>
      </c>
      <c r="CX128" s="5">
        <v>4.0999999999999996</v>
      </c>
      <c r="CY128" s="6">
        <v>43951</v>
      </c>
      <c r="CZ128" s="5">
        <v>-1.2</v>
      </c>
      <c r="DA128" s="6">
        <v>40329</v>
      </c>
      <c r="DB128" s="5">
        <v>0.8</v>
      </c>
      <c r="DC128" s="6">
        <v>40329</v>
      </c>
      <c r="DD128" s="5">
        <v>0.3</v>
      </c>
      <c r="DE128" s="6">
        <v>40329</v>
      </c>
      <c r="DF128" s="5">
        <v>0.3</v>
      </c>
      <c r="DG128" s="6">
        <v>40329</v>
      </c>
      <c r="DH128" s="5">
        <v>4.3</v>
      </c>
      <c r="DI128" s="6">
        <v>40329</v>
      </c>
      <c r="DJ128" s="5">
        <v>2</v>
      </c>
      <c r="DK128" s="6">
        <v>40329</v>
      </c>
      <c r="DL128" s="5">
        <v>6.4</v>
      </c>
      <c r="DM128" s="6">
        <v>40329</v>
      </c>
      <c r="DN128" s="5">
        <v>1.6</v>
      </c>
      <c r="DO128" s="6">
        <v>42947</v>
      </c>
      <c r="DP128" s="5">
        <v>2.6</v>
      </c>
      <c r="DQ128" s="6">
        <v>42185</v>
      </c>
      <c r="DR128" s="5">
        <v>3.6</v>
      </c>
      <c r="DS128" s="6">
        <v>40329</v>
      </c>
      <c r="DT128" s="5">
        <v>0.62</v>
      </c>
      <c r="DU128" s="6">
        <v>40329</v>
      </c>
      <c r="DV128" s="5">
        <v>1.9</v>
      </c>
      <c r="DW128" s="6">
        <v>40329</v>
      </c>
      <c r="DX128" s="5">
        <v>5.7</v>
      </c>
      <c r="DY128" s="6">
        <v>40329</v>
      </c>
      <c r="DZ128" s="5">
        <v>81.599999999999994</v>
      </c>
      <c r="EA128" s="6">
        <v>40329</v>
      </c>
      <c r="EB128" s="5">
        <v>99.6828</v>
      </c>
    </row>
    <row r="129" spans="1:132" x14ac:dyDescent="0.2">
      <c r="A129" s="6">
        <v>40359</v>
      </c>
      <c r="B129" s="5">
        <v>56.5</v>
      </c>
      <c r="C129" s="6">
        <v>40359</v>
      </c>
      <c r="D129" s="5">
        <v>58.6</v>
      </c>
      <c r="E129" s="6">
        <v>40359</v>
      </c>
      <c r="F129" s="5">
        <v>54.9</v>
      </c>
      <c r="G129" s="6">
        <v>40359</v>
      </c>
      <c r="H129" s="5">
        <v>54.4</v>
      </c>
      <c r="O129" s="6">
        <v>40359</v>
      </c>
      <c r="P129" s="5">
        <v>61.8</v>
      </c>
      <c r="Q129" s="6">
        <v>40908</v>
      </c>
      <c r="R129" s="5">
        <v>11.7</v>
      </c>
      <c r="S129" s="6">
        <v>40908</v>
      </c>
      <c r="T129" s="5">
        <v>0</v>
      </c>
      <c r="U129" s="6">
        <v>41973</v>
      </c>
      <c r="V129" s="5">
        <v>8.6999999999999993</v>
      </c>
      <c r="W129" s="6">
        <v>42063</v>
      </c>
      <c r="X129" s="5">
        <v>15.2</v>
      </c>
      <c r="Y129" s="6">
        <v>40359</v>
      </c>
      <c r="Z129" s="5">
        <v>14.9</v>
      </c>
      <c r="AA129" s="6">
        <v>40359</v>
      </c>
      <c r="AB129" s="5">
        <v>9</v>
      </c>
      <c r="AC129" s="6">
        <v>44347</v>
      </c>
      <c r="AD129" s="5">
        <v>13</v>
      </c>
      <c r="AE129" s="6">
        <v>40359</v>
      </c>
      <c r="AF129" s="5">
        <v>76</v>
      </c>
      <c r="AG129" s="6">
        <v>40359</v>
      </c>
      <c r="AH129" s="5">
        <v>54.3</v>
      </c>
      <c r="AI129" s="6">
        <v>40359</v>
      </c>
      <c r="AJ129" s="5">
        <v>89.5</v>
      </c>
      <c r="AK129" s="6">
        <v>40359</v>
      </c>
      <c r="AL129" s="5">
        <v>-144</v>
      </c>
      <c r="AM129" s="6">
        <v>40359</v>
      </c>
      <c r="AN129" s="5">
        <v>132105</v>
      </c>
      <c r="AO129" s="6">
        <v>44043</v>
      </c>
      <c r="AP129" s="5">
        <v>-131</v>
      </c>
      <c r="AQ129" s="6">
        <v>40359</v>
      </c>
      <c r="AR129" s="5">
        <v>9.4</v>
      </c>
      <c r="AS129" s="6">
        <v>42613</v>
      </c>
      <c r="AT129" s="5">
        <v>34.299999999999997</v>
      </c>
      <c r="AU129" s="6">
        <v>40359</v>
      </c>
      <c r="AV129" s="5">
        <v>-0.2</v>
      </c>
      <c r="AW129" s="6">
        <v>40359</v>
      </c>
      <c r="AX129" s="5">
        <v>0</v>
      </c>
      <c r="AY129" s="6">
        <v>40359</v>
      </c>
      <c r="AZ129" s="5">
        <v>0.22</v>
      </c>
      <c r="BA129" s="6">
        <v>40359</v>
      </c>
      <c r="BB129" s="5">
        <v>7090</v>
      </c>
      <c r="BC129" s="6">
        <v>40359</v>
      </c>
      <c r="BD129" s="5">
        <v>10</v>
      </c>
      <c r="BE129" s="6">
        <v>40359</v>
      </c>
      <c r="BF129" s="5">
        <v>11.41</v>
      </c>
      <c r="BG129" s="6">
        <v>40359</v>
      </c>
      <c r="BH129" s="5">
        <v>11.385</v>
      </c>
      <c r="BI129" s="6">
        <v>40359</v>
      </c>
      <c r="BJ129" s="5">
        <v>4</v>
      </c>
      <c r="BK129" s="6">
        <v>40359</v>
      </c>
      <c r="BL129" s="5">
        <v>-0.1</v>
      </c>
      <c r="BM129" s="6">
        <v>40359</v>
      </c>
      <c r="BN129" s="5">
        <v>13.63</v>
      </c>
      <c r="BO129" s="6">
        <v>40359</v>
      </c>
      <c r="BP129" s="5">
        <v>0.6</v>
      </c>
      <c r="BQ129" s="6">
        <v>40359</v>
      </c>
      <c r="BR129" s="5">
        <v>536</v>
      </c>
      <c r="BS129" s="6">
        <v>40359</v>
      </c>
      <c r="BT129" s="5">
        <v>587</v>
      </c>
      <c r="BU129" s="6">
        <v>40359</v>
      </c>
      <c r="BV129" s="5">
        <v>-8.81</v>
      </c>
      <c r="BW129" s="6">
        <v>40359</v>
      </c>
      <c r="BX129" s="5">
        <v>305</v>
      </c>
      <c r="BY129" s="6">
        <v>40359</v>
      </c>
      <c r="BZ129" s="5">
        <v>18.100000000000001</v>
      </c>
      <c r="CA129" s="6">
        <v>40359</v>
      </c>
      <c r="CB129" s="5">
        <v>27.8</v>
      </c>
      <c r="CC129" s="6">
        <v>40359</v>
      </c>
      <c r="CD129" s="5">
        <v>-47.316000000000003</v>
      </c>
      <c r="CE129" s="8">
        <v>40359</v>
      </c>
      <c r="CF129" s="5">
        <v>13.9</v>
      </c>
      <c r="CG129" s="6">
        <v>40359</v>
      </c>
      <c r="CH129" s="5">
        <v>-0.9</v>
      </c>
      <c r="CI129" s="6">
        <v>40359</v>
      </c>
      <c r="CJ129" s="5">
        <v>-2.2000000000000002</v>
      </c>
      <c r="CK129" s="6">
        <v>40330</v>
      </c>
      <c r="CL129" s="5">
        <v>2.68</v>
      </c>
      <c r="CM129" s="6">
        <v>40359</v>
      </c>
      <c r="CN129" s="5">
        <v>0</v>
      </c>
      <c r="CO129" s="6">
        <v>40359</v>
      </c>
      <c r="CP129" s="5">
        <v>0.1</v>
      </c>
      <c r="CQ129" s="6">
        <v>40359</v>
      </c>
      <c r="CR129" s="5">
        <v>1.1000000000000001</v>
      </c>
      <c r="CS129" s="6">
        <v>40359</v>
      </c>
      <c r="CT129" s="5">
        <v>0.9</v>
      </c>
      <c r="CU129" s="6">
        <v>40359</v>
      </c>
      <c r="CV129" s="5">
        <v>1.5555699999999999</v>
      </c>
      <c r="CW129" s="6">
        <v>44316</v>
      </c>
      <c r="CX129" s="5">
        <v>6.5</v>
      </c>
      <c r="CY129" s="6">
        <v>43982</v>
      </c>
      <c r="CZ129" s="5">
        <v>0.5</v>
      </c>
      <c r="DA129" s="6">
        <v>40359</v>
      </c>
      <c r="DB129" s="5">
        <v>0.1</v>
      </c>
      <c r="DC129" s="6">
        <v>40359</v>
      </c>
      <c r="DD129" s="5">
        <v>2.2000000000000002</v>
      </c>
      <c r="DE129" s="6">
        <v>40359</v>
      </c>
      <c r="DF129" s="5">
        <v>0.2</v>
      </c>
      <c r="DG129" s="6">
        <v>40359</v>
      </c>
      <c r="DH129" s="5">
        <v>3.8</v>
      </c>
      <c r="DI129" s="6">
        <v>40359</v>
      </c>
      <c r="DJ129" s="5">
        <v>2.2999999999999998</v>
      </c>
      <c r="DK129" s="6">
        <v>40359</v>
      </c>
      <c r="DL129" s="5">
        <v>6.2</v>
      </c>
      <c r="DM129" s="6">
        <v>40359</v>
      </c>
      <c r="DN129" s="5">
        <v>1.7</v>
      </c>
      <c r="DO129" s="6">
        <v>42978</v>
      </c>
      <c r="DP129" s="5">
        <v>2.6</v>
      </c>
      <c r="DQ129" s="6">
        <v>42216</v>
      </c>
      <c r="DR129" s="5">
        <v>0.2</v>
      </c>
      <c r="DS129" s="6">
        <v>40359</v>
      </c>
      <c r="DT129" s="5">
        <v>0.28000000000000003</v>
      </c>
      <c r="DU129" s="6">
        <v>40359</v>
      </c>
      <c r="DV129" s="5">
        <v>2</v>
      </c>
      <c r="DW129" s="6">
        <v>40359</v>
      </c>
      <c r="DX129" s="5">
        <v>4.4000000000000004</v>
      </c>
      <c r="DY129" s="6">
        <v>40359</v>
      </c>
      <c r="DZ129" s="5">
        <v>81.7</v>
      </c>
      <c r="EA129" s="6">
        <v>40359</v>
      </c>
      <c r="EB129" s="5">
        <v>99.604900000000001</v>
      </c>
    </row>
    <row r="130" spans="1:132" x14ac:dyDescent="0.2">
      <c r="A130" s="6">
        <v>40390</v>
      </c>
      <c r="B130" s="5">
        <v>56.1</v>
      </c>
      <c r="C130" s="6">
        <v>40390</v>
      </c>
      <c r="D130" s="5">
        <v>54.7</v>
      </c>
      <c r="E130" s="6">
        <v>40390</v>
      </c>
      <c r="F130" s="5">
        <v>55.6</v>
      </c>
      <c r="G130" s="6">
        <v>40390</v>
      </c>
      <c r="H130" s="5">
        <v>54.6</v>
      </c>
      <c r="O130" s="6">
        <v>40390</v>
      </c>
      <c r="P130" s="5">
        <v>64.2</v>
      </c>
      <c r="Q130" s="6">
        <v>40939</v>
      </c>
      <c r="R130" s="5">
        <v>11.5</v>
      </c>
      <c r="S130" s="6">
        <v>40939</v>
      </c>
      <c r="T130" s="5">
        <v>7</v>
      </c>
      <c r="U130" s="6">
        <v>42004</v>
      </c>
      <c r="V130" s="5">
        <v>3</v>
      </c>
      <c r="W130" s="6">
        <v>42094</v>
      </c>
      <c r="X130" s="5">
        <v>24.6</v>
      </c>
      <c r="Y130" s="6">
        <v>40390</v>
      </c>
      <c r="Z130" s="5">
        <v>7.7</v>
      </c>
      <c r="AA130" s="6">
        <v>40390</v>
      </c>
      <c r="AB130" s="5">
        <v>8</v>
      </c>
      <c r="AC130" s="6">
        <v>44377</v>
      </c>
      <c r="AD130" s="5">
        <v>13</v>
      </c>
      <c r="AE130" s="6">
        <v>40390</v>
      </c>
      <c r="AF130" s="5">
        <v>67.8</v>
      </c>
      <c r="AG130" s="6">
        <v>40390</v>
      </c>
      <c r="AH130" s="5">
        <v>51</v>
      </c>
      <c r="AI130" s="6">
        <v>40390</v>
      </c>
      <c r="AJ130" s="5">
        <v>88.4</v>
      </c>
      <c r="AK130" s="6">
        <v>40390</v>
      </c>
      <c r="AL130" s="5">
        <v>-81</v>
      </c>
      <c r="AM130" s="6">
        <v>40390</v>
      </c>
      <c r="AN130" s="5">
        <v>131855</v>
      </c>
      <c r="AO130" s="6">
        <v>44074</v>
      </c>
      <c r="AP130" s="5">
        <v>25</v>
      </c>
      <c r="AQ130" s="6">
        <v>40390</v>
      </c>
      <c r="AR130" s="5">
        <v>9.4</v>
      </c>
      <c r="AS130" s="6">
        <v>42643</v>
      </c>
      <c r="AT130" s="5">
        <v>34.4</v>
      </c>
      <c r="AU130" s="6">
        <v>40390</v>
      </c>
      <c r="AV130" s="5">
        <v>-2.7</v>
      </c>
      <c r="AW130" s="6">
        <v>40390</v>
      </c>
      <c r="AX130" s="5">
        <v>0.5</v>
      </c>
      <c r="AY130" s="6">
        <v>40390</v>
      </c>
      <c r="AZ130" s="5">
        <v>0.38</v>
      </c>
      <c r="BA130" s="6">
        <v>40390</v>
      </c>
      <c r="BB130" s="5">
        <v>6764</v>
      </c>
      <c r="BC130" s="6">
        <v>40390</v>
      </c>
      <c r="BD130" s="5">
        <v>10.3</v>
      </c>
      <c r="BE130" s="6">
        <v>40390</v>
      </c>
      <c r="BF130" s="5">
        <v>11.74</v>
      </c>
      <c r="BG130" s="6">
        <v>40390</v>
      </c>
      <c r="BH130" s="5">
        <v>11.715</v>
      </c>
      <c r="BI130" s="6">
        <v>40390</v>
      </c>
      <c r="BJ130" s="5">
        <v>4.2</v>
      </c>
      <c r="BK130" s="6">
        <v>40390</v>
      </c>
      <c r="BL130" s="5">
        <v>0.3</v>
      </c>
      <c r="BM130" s="6">
        <v>40390</v>
      </c>
      <c r="BN130" s="5">
        <v>13.3</v>
      </c>
      <c r="BO130" s="6">
        <v>40390</v>
      </c>
      <c r="BP130" s="5">
        <v>1.3</v>
      </c>
      <c r="BQ130" s="6">
        <v>40390</v>
      </c>
      <c r="BR130" s="5">
        <v>546</v>
      </c>
      <c r="BS130" s="6">
        <v>40390</v>
      </c>
      <c r="BT130" s="5">
        <v>579</v>
      </c>
      <c r="BU130" s="6">
        <v>40390</v>
      </c>
      <c r="BV130" s="5">
        <v>-22.47</v>
      </c>
      <c r="BW130" s="6">
        <v>40390</v>
      </c>
      <c r="BX130" s="5">
        <v>283</v>
      </c>
      <c r="BY130" s="6">
        <v>40390</v>
      </c>
      <c r="BZ130" s="5">
        <v>18.899999999999999</v>
      </c>
      <c r="CA130" s="6">
        <v>40390</v>
      </c>
      <c r="CB130" s="5">
        <v>20.100000000000001</v>
      </c>
      <c r="CC130" s="6">
        <v>40390</v>
      </c>
      <c r="CD130" s="5">
        <v>-41.609000000000002</v>
      </c>
      <c r="CE130" s="8">
        <v>40390</v>
      </c>
      <c r="CF130" s="5">
        <v>15.2</v>
      </c>
      <c r="CG130" s="6">
        <v>40390</v>
      </c>
      <c r="CH130" s="5">
        <v>0.4</v>
      </c>
      <c r="CI130" s="6">
        <v>40390</v>
      </c>
      <c r="CJ130" s="5">
        <v>1</v>
      </c>
      <c r="CK130" s="6">
        <v>40360</v>
      </c>
      <c r="CL130" s="5">
        <v>1.73</v>
      </c>
      <c r="CM130" s="6">
        <v>40390</v>
      </c>
      <c r="CN130" s="5">
        <v>0.2</v>
      </c>
      <c r="CO130" s="6">
        <v>40390</v>
      </c>
      <c r="CP130" s="5">
        <v>0.1</v>
      </c>
      <c r="CQ130" s="6">
        <v>40390</v>
      </c>
      <c r="CR130" s="5">
        <v>1.2</v>
      </c>
      <c r="CS130" s="6">
        <v>40390</v>
      </c>
      <c r="CT130" s="5">
        <v>0.9</v>
      </c>
      <c r="CU130" s="6">
        <v>40390</v>
      </c>
      <c r="CV130" s="5">
        <v>1.47058</v>
      </c>
      <c r="CW130" s="6">
        <v>44347</v>
      </c>
      <c r="CX130" s="5">
        <v>7</v>
      </c>
      <c r="CY130" s="6">
        <v>44012</v>
      </c>
      <c r="CZ130" s="5">
        <v>0.3</v>
      </c>
      <c r="DA130" s="6">
        <v>40390</v>
      </c>
      <c r="DB130" s="5">
        <v>0.3</v>
      </c>
      <c r="DC130" s="6">
        <v>40390</v>
      </c>
      <c r="DD130" s="5">
        <v>2.7</v>
      </c>
      <c r="DE130" s="6">
        <v>40390</v>
      </c>
      <c r="DF130" s="5">
        <v>0.4</v>
      </c>
      <c r="DG130" s="6">
        <v>40390</v>
      </c>
      <c r="DH130" s="5">
        <v>3.9</v>
      </c>
      <c r="DI130" s="6">
        <v>40390</v>
      </c>
      <c r="DJ130" s="5">
        <v>2.2000000000000002</v>
      </c>
      <c r="DK130" s="6">
        <v>40390</v>
      </c>
      <c r="DL130" s="5">
        <v>6.1</v>
      </c>
      <c r="DM130" s="6">
        <v>40390</v>
      </c>
      <c r="DN130" s="5">
        <v>1.8</v>
      </c>
      <c r="DO130" s="6">
        <v>43008</v>
      </c>
      <c r="DP130" s="5">
        <v>2.8</v>
      </c>
      <c r="DQ130" s="6">
        <v>42247</v>
      </c>
      <c r="DR130" s="5">
        <v>2.8</v>
      </c>
      <c r="DS130" s="6">
        <v>40390</v>
      </c>
      <c r="DT130" s="5">
        <v>0.38</v>
      </c>
      <c r="DU130" s="6">
        <v>40390</v>
      </c>
      <c r="DV130" s="5">
        <v>2.1</v>
      </c>
      <c r="DW130" s="6">
        <v>40390</v>
      </c>
      <c r="DX130" s="5">
        <v>3.7</v>
      </c>
      <c r="DY130" s="6">
        <v>40390</v>
      </c>
      <c r="DZ130" s="5">
        <v>81.8</v>
      </c>
      <c r="EA130" s="6">
        <v>40390</v>
      </c>
      <c r="EB130" s="5">
        <v>99.537700000000001</v>
      </c>
    </row>
    <row r="131" spans="1:132" x14ac:dyDescent="0.2">
      <c r="A131" s="6">
        <v>40421</v>
      </c>
      <c r="B131" s="5">
        <v>56.4</v>
      </c>
      <c r="C131" s="6">
        <v>40421</v>
      </c>
      <c r="D131" s="5">
        <v>54</v>
      </c>
      <c r="E131" s="6">
        <v>40421</v>
      </c>
      <c r="F131" s="5">
        <v>61.8</v>
      </c>
      <c r="G131" s="6">
        <v>40421</v>
      </c>
      <c r="H131" s="5">
        <v>52.4</v>
      </c>
      <c r="O131" s="6">
        <v>40421</v>
      </c>
      <c r="P131" s="5">
        <v>59.9</v>
      </c>
      <c r="Q131" s="6">
        <v>40968</v>
      </c>
      <c r="R131" s="5">
        <v>17.5</v>
      </c>
      <c r="S131" s="6">
        <v>40968</v>
      </c>
      <c r="T131" s="5">
        <v>13</v>
      </c>
      <c r="U131" s="6">
        <v>42035</v>
      </c>
      <c r="V131" s="5">
        <v>-4.5999999999999996</v>
      </c>
      <c r="W131" s="6">
        <v>42124</v>
      </c>
      <c r="X131" s="5">
        <v>20.7</v>
      </c>
      <c r="Y131" s="6">
        <v>40421</v>
      </c>
      <c r="Z131" s="5">
        <v>3.6</v>
      </c>
      <c r="AA131" s="6">
        <v>40421</v>
      </c>
      <c r="AB131" s="5">
        <v>4</v>
      </c>
      <c r="AC131" s="6">
        <v>44408</v>
      </c>
      <c r="AD131" s="5">
        <v>11</v>
      </c>
      <c r="AE131" s="6">
        <v>40421</v>
      </c>
      <c r="AF131" s="5">
        <v>68.900000000000006</v>
      </c>
      <c r="AG131" s="6">
        <v>40421</v>
      </c>
      <c r="AH131" s="5">
        <v>53.2</v>
      </c>
      <c r="AI131" s="6">
        <v>40421</v>
      </c>
      <c r="AJ131" s="5">
        <v>88.6</v>
      </c>
      <c r="AK131" s="6">
        <v>40421</v>
      </c>
      <c r="AL131" s="5">
        <v>3</v>
      </c>
      <c r="AM131" s="6">
        <v>40421</v>
      </c>
      <c r="AN131" s="5">
        <v>132274</v>
      </c>
      <c r="AO131" s="6">
        <v>44104</v>
      </c>
      <c r="AP131" s="5">
        <v>395</v>
      </c>
      <c r="AQ131" s="6">
        <v>40421</v>
      </c>
      <c r="AR131" s="5">
        <v>9.5</v>
      </c>
      <c r="AS131" s="6">
        <v>42674</v>
      </c>
      <c r="AT131" s="5">
        <v>34.4</v>
      </c>
      <c r="AU131" s="6">
        <v>40421</v>
      </c>
      <c r="AV131" s="5">
        <v>0.3</v>
      </c>
      <c r="AW131" s="6">
        <v>40421</v>
      </c>
      <c r="AX131" s="5">
        <v>0.1</v>
      </c>
      <c r="AY131" s="6">
        <v>40421</v>
      </c>
      <c r="AZ131" s="5">
        <v>0.37</v>
      </c>
      <c r="BA131" s="6">
        <v>40421</v>
      </c>
      <c r="BB131" s="5">
        <v>6619</v>
      </c>
      <c r="BC131" s="6">
        <v>40421</v>
      </c>
      <c r="BD131" s="5">
        <v>9.3000000000000007</v>
      </c>
      <c r="BE131" s="6">
        <v>40421</v>
      </c>
      <c r="BF131" s="5">
        <v>11.83</v>
      </c>
      <c r="BG131" s="6">
        <v>40421</v>
      </c>
      <c r="BH131" s="5">
        <v>11.802</v>
      </c>
      <c r="BI131" s="6">
        <v>40421</v>
      </c>
      <c r="BJ131" s="5">
        <v>2.8</v>
      </c>
      <c r="BK131" s="6">
        <v>40421</v>
      </c>
      <c r="BL131" s="5">
        <v>0.5</v>
      </c>
      <c r="BM131" s="6">
        <v>40421</v>
      </c>
      <c r="BN131" s="5">
        <v>13.15</v>
      </c>
      <c r="BO131" s="6">
        <v>40421</v>
      </c>
      <c r="BP131" s="5">
        <v>1.3</v>
      </c>
      <c r="BQ131" s="6">
        <v>40421</v>
      </c>
      <c r="BR131" s="5">
        <v>599</v>
      </c>
      <c r="BS131" s="6">
        <v>40421</v>
      </c>
      <c r="BT131" s="5">
        <v>580</v>
      </c>
      <c r="BU131" s="6">
        <v>40421</v>
      </c>
      <c r="BV131" s="5">
        <v>6.67</v>
      </c>
      <c r="BW131" s="6">
        <v>40421</v>
      </c>
      <c r="BX131" s="5">
        <v>282</v>
      </c>
      <c r="BY131" s="6">
        <v>40421</v>
      </c>
      <c r="BZ131" s="5">
        <v>19</v>
      </c>
      <c r="CA131" s="6">
        <v>40421</v>
      </c>
      <c r="CB131" s="5">
        <v>23.8</v>
      </c>
      <c r="CC131" s="6">
        <v>40421</v>
      </c>
      <c r="CD131" s="5">
        <v>-45.619</v>
      </c>
      <c r="CE131" s="8">
        <v>40421</v>
      </c>
      <c r="CF131" s="5">
        <v>15.1</v>
      </c>
      <c r="CG131" s="6">
        <v>40421</v>
      </c>
      <c r="CH131" s="5">
        <v>1.5</v>
      </c>
      <c r="CI131" s="6">
        <v>40421</v>
      </c>
      <c r="CJ131" s="5">
        <v>2.2999999999999998</v>
      </c>
      <c r="CK131" s="6">
        <v>40392</v>
      </c>
      <c r="CL131" s="5">
        <v>2.02</v>
      </c>
      <c r="CM131" s="6">
        <v>40421</v>
      </c>
      <c r="CN131" s="5">
        <v>0.1</v>
      </c>
      <c r="CO131" s="6">
        <v>40421</v>
      </c>
      <c r="CP131" s="5">
        <v>0.1</v>
      </c>
      <c r="CQ131" s="6">
        <v>40421</v>
      </c>
      <c r="CR131" s="5">
        <v>1.1000000000000001</v>
      </c>
      <c r="CS131" s="6">
        <v>40421</v>
      </c>
      <c r="CT131" s="5">
        <v>0.9</v>
      </c>
      <c r="CU131" s="6">
        <v>40421</v>
      </c>
      <c r="CV131" s="5">
        <v>1.4176299999999999</v>
      </c>
      <c r="CW131" s="6">
        <v>44377</v>
      </c>
      <c r="CX131" s="5">
        <v>7.6</v>
      </c>
      <c r="CY131" s="6">
        <v>44043</v>
      </c>
      <c r="CZ131" s="5">
        <v>0.6</v>
      </c>
      <c r="DA131" s="6">
        <v>40421</v>
      </c>
      <c r="DB131" s="5">
        <v>0.5</v>
      </c>
      <c r="DC131" s="6">
        <v>40421</v>
      </c>
      <c r="DD131" s="5">
        <v>3.3</v>
      </c>
      <c r="DE131" s="6">
        <v>40421</v>
      </c>
      <c r="DF131" s="5">
        <v>0.4</v>
      </c>
      <c r="DG131" s="6">
        <v>40421</v>
      </c>
      <c r="DH131" s="5">
        <v>3</v>
      </c>
      <c r="DI131" s="6">
        <v>40421</v>
      </c>
      <c r="DJ131" s="5">
        <v>1.5</v>
      </c>
      <c r="DK131" s="6">
        <v>40421</v>
      </c>
      <c r="DL131" s="5">
        <v>6.2</v>
      </c>
      <c r="DM131" s="6">
        <v>40421</v>
      </c>
      <c r="DN131" s="5">
        <v>2</v>
      </c>
      <c r="DO131" s="6">
        <v>43039</v>
      </c>
      <c r="DP131" s="5">
        <v>2.2999999999999998</v>
      </c>
      <c r="DQ131" s="6">
        <v>42277</v>
      </c>
      <c r="DR131" s="5">
        <v>6.2</v>
      </c>
      <c r="DS131" s="6">
        <v>40421</v>
      </c>
      <c r="DT131" s="5">
        <v>0.35</v>
      </c>
      <c r="DU131" s="6">
        <v>40421</v>
      </c>
      <c r="DV131" s="5">
        <v>2.7</v>
      </c>
      <c r="DW131" s="6">
        <v>40421</v>
      </c>
      <c r="DX131" s="5">
        <v>5.3</v>
      </c>
      <c r="DY131" s="6">
        <v>40421</v>
      </c>
      <c r="DZ131" s="5">
        <v>82.1</v>
      </c>
      <c r="EA131" s="6">
        <v>40421</v>
      </c>
      <c r="EB131" s="5">
        <v>99.531800000000004</v>
      </c>
    </row>
    <row r="132" spans="1:132" x14ac:dyDescent="0.2">
      <c r="A132" s="6">
        <v>40451</v>
      </c>
      <c r="B132" s="5">
        <v>55.3</v>
      </c>
      <c r="C132" s="6">
        <v>40451</v>
      </c>
      <c r="D132" s="5">
        <v>51.9</v>
      </c>
      <c r="E132" s="6">
        <v>40451</v>
      </c>
      <c r="F132" s="5">
        <v>69.8</v>
      </c>
      <c r="G132" s="6">
        <v>40451</v>
      </c>
      <c r="H132" s="5">
        <v>53.3</v>
      </c>
      <c r="O132" s="6">
        <v>40451</v>
      </c>
      <c r="P132" s="5">
        <v>61.9</v>
      </c>
      <c r="Q132" s="6">
        <v>40999</v>
      </c>
      <c r="R132" s="5">
        <v>15.5</v>
      </c>
      <c r="S132" s="6">
        <v>40999</v>
      </c>
      <c r="T132" s="5">
        <v>8</v>
      </c>
      <c r="U132" s="6">
        <v>42063</v>
      </c>
      <c r="V132" s="5">
        <v>-12.9</v>
      </c>
      <c r="W132" s="6">
        <v>42155</v>
      </c>
      <c r="X132" s="5">
        <v>15.7</v>
      </c>
      <c r="Y132" s="6">
        <v>40451</v>
      </c>
      <c r="Z132" s="5">
        <v>4.5</v>
      </c>
      <c r="AA132" s="6">
        <v>40451</v>
      </c>
      <c r="AB132" s="5">
        <v>2</v>
      </c>
      <c r="AC132" s="6">
        <v>44439</v>
      </c>
      <c r="AD132" s="5">
        <v>10</v>
      </c>
      <c r="AE132" s="6">
        <v>40451</v>
      </c>
      <c r="AF132" s="5">
        <v>68.2</v>
      </c>
      <c r="AG132" s="6">
        <v>40451</v>
      </c>
      <c r="AH132" s="5">
        <v>48.6</v>
      </c>
      <c r="AI132" s="6">
        <v>40451</v>
      </c>
      <c r="AJ132" s="5">
        <v>89</v>
      </c>
      <c r="AK132" s="6">
        <v>40451</v>
      </c>
      <c r="AL132" s="5">
        <v>-83</v>
      </c>
      <c r="AM132" s="6">
        <v>40451</v>
      </c>
      <c r="AN132" s="5">
        <v>132119</v>
      </c>
      <c r="AO132" s="6">
        <v>44135</v>
      </c>
      <c r="AP132" s="5">
        <v>487</v>
      </c>
      <c r="AQ132" s="6">
        <v>40451</v>
      </c>
      <c r="AR132" s="5">
        <v>9.5</v>
      </c>
      <c r="AS132" s="6">
        <v>42704</v>
      </c>
      <c r="AT132" s="5">
        <v>34.299999999999997</v>
      </c>
      <c r="AU132" s="6">
        <v>40451</v>
      </c>
      <c r="AV132" s="5">
        <v>0.7</v>
      </c>
      <c r="AW132" s="6">
        <v>40451</v>
      </c>
      <c r="AX132" s="5">
        <v>0.1</v>
      </c>
      <c r="AY132" s="6">
        <v>40451</v>
      </c>
      <c r="AZ132" s="5">
        <v>0.28000000000000003</v>
      </c>
      <c r="BA132" s="6">
        <v>40451</v>
      </c>
      <c r="BB132" s="5">
        <v>6605</v>
      </c>
      <c r="BC132" s="6">
        <v>40451</v>
      </c>
      <c r="BD132" s="5">
        <v>9.9</v>
      </c>
      <c r="BE132" s="6">
        <v>40451</v>
      </c>
      <c r="BF132" s="5">
        <v>11.67</v>
      </c>
      <c r="BG132" s="6">
        <v>40451</v>
      </c>
      <c r="BH132" s="5">
        <v>11.702999999999999</v>
      </c>
      <c r="BI132" s="6">
        <v>40451</v>
      </c>
      <c r="BJ132" s="5">
        <v>6.2</v>
      </c>
      <c r="BK132" s="6">
        <v>40451</v>
      </c>
      <c r="BL132" s="5">
        <v>0.8</v>
      </c>
      <c r="BM132" s="6">
        <v>40451</v>
      </c>
      <c r="BN132" s="5">
        <v>12.27</v>
      </c>
      <c r="BO132" s="6">
        <v>40451</v>
      </c>
      <c r="BP132" s="5">
        <v>1.5</v>
      </c>
      <c r="BQ132" s="6">
        <v>40451</v>
      </c>
      <c r="BR132" s="5">
        <v>594</v>
      </c>
      <c r="BS132" s="6">
        <v>40451</v>
      </c>
      <c r="BT132" s="5">
        <v>563</v>
      </c>
      <c r="BU132" s="6">
        <v>40451</v>
      </c>
      <c r="BV132" s="5">
        <v>4.3499999999999996</v>
      </c>
      <c r="BW132" s="6">
        <v>40451</v>
      </c>
      <c r="BX132" s="5">
        <v>317</v>
      </c>
      <c r="BY132" s="6">
        <v>40451</v>
      </c>
      <c r="BZ132" s="5">
        <v>15.7</v>
      </c>
      <c r="CA132" s="6">
        <v>40451</v>
      </c>
      <c r="CB132" s="5">
        <v>17.8</v>
      </c>
      <c r="CC132" s="6">
        <v>40451</v>
      </c>
      <c r="CD132" s="5">
        <v>-44.332999999999998</v>
      </c>
      <c r="CE132" s="8">
        <v>40451</v>
      </c>
      <c r="CF132" s="5">
        <v>12.7</v>
      </c>
      <c r="CG132" s="6">
        <v>40451</v>
      </c>
      <c r="CH132" s="5">
        <v>3.4</v>
      </c>
      <c r="CI132" s="6">
        <v>40451</v>
      </c>
      <c r="CJ132" s="5">
        <v>5.3</v>
      </c>
      <c r="CK132" s="6">
        <v>40422</v>
      </c>
      <c r="CL132" s="5">
        <v>2.57</v>
      </c>
      <c r="CM132" s="6">
        <v>40451</v>
      </c>
      <c r="CN132" s="5">
        <v>0.2</v>
      </c>
      <c r="CO132" s="6">
        <v>40451</v>
      </c>
      <c r="CP132" s="5">
        <v>0.1</v>
      </c>
      <c r="CQ132" s="6">
        <v>40451</v>
      </c>
      <c r="CR132" s="5">
        <v>1.1000000000000001</v>
      </c>
      <c r="CS132" s="6">
        <v>40451</v>
      </c>
      <c r="CT132" s="5">
        <v>0.8</v>
      </c>
      <c r="CU132" s="6">
        <v>40451</v>
      </c>
      <c r="CV132" s="5">
        <v>1.2968299999999999</v>
      </c>
      <c r="CW132" s="6">
        <v>44408</v>
      </c>
      <c r="CX132" s="5">
        <v>8</v>
      </c>
      <c r="CY132" s="6">
        <v>44074</v>
      </c>
      <c r="CZ132" s="5">
        <v>0.2</v>
      </c>
      <c r="DA132" s="6">
        <v>40451</v>
      </c>
      <c r="DB132" s="5">
        <v>0.2</v>
      </c>
      <c r="DC132" s="6">
        <v>40451</v>
      </c>
      <c r="DD132" s="5">
        <v>2.9</v>
      </c>
      <c r="DE132" s="6">
        <v>40451</v>
      </c>
      <c r="DF132" s="5">
        <v>0.2</v>
      </c>
      <c r="DG132" s="6">
        <v>40451</v>
      </c>
      <c r="DH132" s="5">
        <v>4</v>
      </c>
      <c r="DI132" s="6">
        <v>40451</v>
      </c>
      <c r="DJ132" s="5">
        <v>2.6</v>
      </c>
      <c r="DK132" s="6">
        <v>40451</v>
      </c>
      <c r="DL132" s="5">
        <v>6.1</v>
      </c>
      <c r="DM132" s="6">
        <v>40451</v>
      </c>
      <c r="DN132" s="5">
        <v>1.9</v>
      </c>
      <c r="DO132" s="6">
        <v>43069</v>
      </c>
      <c r="DP132" s="5">
        <v>2.4</v>
      </c>
      <c r="DQ132" s="6">
        <v>42308</v>
      </c>
      <c r="DR132" s="5">
        <v>1.5</v>
      </c>
      <c r="DS132" s="6">
        <v>40451</v>
      </c>
      <c r="DT132" s="5">
        <v>0.45</v>
      </c>
      <c r="DU132" s="6">
        <v>40451</v>
      </c>
      <c r="DV132" s="5">
        <v>3</v>
      </c>
      <c r="DW132" s="6">
        <v>40451</v>
      </c>
      <c r="DX132" s="5">
        <v>6.1</v>
      </c>
      <c r="DY132" s="6">
        <v>40451</v>
      </c>
      <c r="DZ132" s="5">
        <v>82.5</v>
      </c>
      <c r="EA132" s="6">
        <v>40451</v>
      </c>
      <c r="EB132" s="5">
        <v>99.599100000000007</v>
      </c>
    </row>
    <row r="133" spans="1:132" x14ac:dyDescent="0.2">
      <c r="A133" s="6">
        <v>40482</v>
      </c>
      <c r="B133" s="5">
        <v>56.9</v>
      </c>
      <c r="C133" s="6">
        <v>40482</v>
      </c>
      <c r="D133" s="5">
        <v>57.8</v>
      </c>
      <c r="E133" s="6">
        <v>40482</v>
      </c>
      <c r="F133" s="5">
        <v>73.8</v>
      </c>
      <c r="G133" s="6">
        <v>40482</v>
      </c>
      <c r="H133" s="5">
        <v>55.3</v>
      </c>
      <c r="O133" s="6">
        <v>40482</v>
      </c>
      <c r="P133" s="5">
        <v>61.6</v>
      </c>
      <c r="Q133" s="6">
        <v>41029</v>
      </c>
      <c r="R133" s="5">
        <v>7.8</v>
      </c>
      <c r="S133" s="6">
        <v>41029</v>
      </c>
      <c r="T133" s="5">
        <v>4</v>
      </c>
      <c r="U133" s="6">
        <v>42094</v>
      </c>
      <c r="V133" s="5">
        <v>-17.3</v>
      </c>
      <c r="W133" s="6">
        <v>42185</v>
      </c>
      <c r="X133" s="5">
        <v>19.2</v>
      </c>
      <c r="Y133" s="6">
        <v>40482</v>
      </c>
      <c r="Z133" s="5">
        <v>0.3</v>
      </c>
      <c r="AA133" s="6">
        <v>40482</v>
      </c>
      <c r="AB133" s="5">
        <v>11</v>
      </c>
      <c r="AC133" s="6">
        <v>44469</v>
      </c>
      <c r="AD133" s="5">
        <v>15</v>
      </c>
      <c r="AE133" s="6">
        <v>40482</v>
      </c>
      <c r="AF133" s="5">
        <v>67.7</v>
      </c>
      <c r="AG133" s="6">
        <v>40482</v>
      </c>
      <c r="AH133" s="5">
        <v>49.9</v>
      </c>
      <c r="AI133" s="6">
        <v>40482</v>
      </c>
      <c r="AJ133" s="5">
        <v>91.6</v>
      </c>
      <c r="AK133" s="6">
        <v>40482</v>
      </c>
      <c r="AL133" s="5">
        <v>280</v>
      </c>
      <c r="AM133" s="6">
        <v>40482</v>
      </c>
      <c r="AN133" s="5">
        <v>131742</v>
      </c>
      <c r="AO133" s="6">
        <v>44165</v>
      </c>
      <c r="AP133" s="5">
        <v>281</v>
      </c>
      <c r="AQ133" s="6">
        <v>40482</v>
      </c>
      <c r="AR133" s="5">
        <v>9.4</v>
      </c>
      <c r="AS133" s="6">
        <v>42735</v>
      </c>
      <c r="AT133" s="5">
        <v>34.4</v>
      </c>
      <c r="AU133" s="6">
        <v>40482</v>
      </c>
      <c r="AV133" s="5">
        <v>-0.8</v>
      </c>
      <c r="AW133" s="6">
        <v>40482</v>
      </c>
      <c r="AX133" s="5">
        <v>0.1</v>
      </c>
      <c r="AY133" s="6">
        <v>40482</v>
      </c>
      <c r="AZ133" s="5">
        <v>-0.27</v>
      </c>
      <c r="BA133" s="6">
        <v>40482</v>
      </c>
      <c r="BB133" s="5">
        <v>6543</v>
      </c>
      <c r="BC133" s="6">
        <v>40482</v>
      </c>
      <c r="BD133" s="5">
        <v>10.5</v>
      </c>
      <c r="BE133" s="6">
        <v>40482</v>
      </c>
      <c r="BF133" s="5">
        <v>12.24</v>
      </c>
      <c r="BG133" s="6">
        <v>40482</v>
      </c>
      <c r="BH133" s="5">
        <v>12.199</v>
      </c>
      <c r="BI133" s="6">
        <v>40482</v>
      </c>
      <c r="BJ133" s="5">
        <v>6.4</v>
      </c>
      <c r="BK133" s="6">
        <v>40482</v>
      </c>
      <c r="BL133" s="5">
        <v>1.1000000000000001</v>
      </c>
      <c r="BM133" s="6">
        <v>40482</v>
      </c>
      <c r="BN133" s="5">
        <v>14.1</v>
      </c>
      <c r="BO133" s="6">
        <v>40482</v>
      </c>
      <c r="BP133" s="5">
        <v>2</v>
      </c>
      <c r="BQ133" s="6">
        <v>40482</v>
      </c>
      <c r="BR133" s="5">
        <v>543</v>
      </c>
      <c r="BS133" s="6">
        <v>40482</v>
      </c>
      <c r="BT133" s="5">
        <v>558</v>
      </c>
      <c r="BU133" s="6">
        <v>40482</v>
      </c>
      <c r="BV133" s="5">
        <v>-0.52</v>
      </c>
      <c r="BW133" s="6">
        <v>40482</v>
      </c>
      <c r="BX133" s="5">
        <v>291</v>
      </c>
      <c r="BY133" s="6">
        <v>40482</v>
      </c>
      <c r="BZ133" s="5">
        <v>16.399999999999999</v>
      </c>
      <c r="CA133" s="6">
        <v>40482</v>
      </c>
      <c r="CB133" s="5">
        <v>16.399999999999999</v>
      </c>
      <c r="CC133" s="6">
        <v>40482</v>
      </c>
      <c r="CD133" s="5">
        <v>-40.646000000000001</v>
      </c>
      <c r="CE133" s="8">
        <v>40482</v>
      </c>
      <c r="CF133" s="5">
        <v>11</v>
      </c>
      <c r="CG133" s="6">
        <v>40482</v>
      </c>
      <c r="CH133" s="5">
        <v>-1</v>
      </c>
      <c r="CI133" s="6">
        <v>40482</v>
      </c>
      <c r="CJ133" s="5">
        <v>-4.4000000000000004</v>
      </c>
      <c r="CK133" s="6">
        <v>40452</v>
      </c>
      <c r="CL133" s="5">
        <v>3.01</v>
      </c>
      <c r="CM133" s="6">
        <v>40482</v>
      </c>
      <c r="CN133" s="5">
        <v>0.3</v>
      </c>
      <c r="CO133" s="6">
        <v>40482</v>
      </c>
      <c r="CP133" s="5">
        <v>0.1</v>
      </c>
      <c r="CQ133" s="6">
        <v>40482</v>
      </c>
      <c r="CR133" s="5">
        <v>1.2</v>
      </c>
      <c r="CS133" s="6">
        <v>40482</v>
      </c>
      <c r="CT133" s="5">
        <v>0.6</v>
      </c>
      <c r="CU133" s="6">
        <v>40482</v>
      </c>
      <c r="CV133" s="5">
        <v>1.0787800000000001</v>
      </c>
      <c r="CW133" s="6">
        <v>44439</v>
      </c>
      <c r="CX133" s="5">
        <v>8.6999999999999993</v>
      </c>
      <c r="CY133" s="6">
        <v>44104</v>
      </c>
      <c r="CZ133" s="5">
        <v>0.3</v>
      </c>
      <c r="DA133" s="6">
        <v>40482</v>
      </c>
      <c r="DB133" s="5">
        <v>0.4</v>
      </c>
      <c r="DC133" s="6">
        <v>40482</v>
      </c>
      <c r="DD133" s="5">
        <v>3.3</v>
      </c>
      <c r="DE133" s="6">
        <v>40482</v>
      </c>
      <c r="DF133" s="5">
        <v>0.6</v>
      </c>
      <c r="DG133" s="6">
        <v>40482</v>
      </c>
      <c r="DH133" s="5">
        <v>4.0999999999999996</v>
      </c>
      <c r="DI133" s="6">
        <v>40482</v>
      </c>
      <c r="DJ133" s="5">
        <v>2.7</v>
      </c>
      <c r="DK133" s="6">
        <v>40482</v>
      </c>
      <c r="DL133" s="5">
        <v>5.9</v>
      </c>
      <c r="DM133" s="6">
        <v>40482</v>
      </c>
      <c r="DN133" s="5">
        <v>1.7</v>
      </c>
      <c r="DO133" s="6">
        <v>43100</v>
      </c>
      <c r="DP133" s="5">
        <v>2.7</v>
      </c>
      <c r="DQ133" s="6">
        <v>42338</v>
      </c>
      <c r="DR133" s="5">
        <v>-2.2000000000000002</v>
      </c>
      <c r="DS133" s="6">
        <v>40482</v>
      </c>
      <c r="DT133" s="5">
        <v>0.42</v>
      </c>
      <c r="DU133" s="6">
        <v>40482</v>
      </c>
      <c r="DV133" s="5">
        <v>3.3</v>
      </c>
      <c r="DW133" s="6">
        <v>40482</v>
      </c>
      <c r="DX133" s="5">
        <v>6.1</v>
      </c>
      <c r="DY133" s="6">
        <v>40482</v>
      </c>
      <c r="DZ133" s="5">
        <v>82.5</v>
      </c>
      <c r="EA133" s="6">
        <v>40482</v>
      </c>
      <c r="EB133" s="5">
        <v>99.727699999999999</v>
      </c>
    </row>
    <row r="134" spans="1:132" x14ac:dyDescent="0.2">
      <c r="A134" s="6">
        <v>40512</v>
      </c>
      <c r="B134" s="5">
        <v>57.3</v>
      </c>
      <c r="C134" s="6">
        <v>40512</v>
      </c>
      <c r="D134" s="5">
        <v>58.3</v>
      </c>
      <c r="E134" s="6">
        <v>40512</v>
      </c>
      <c r="F134" s="5">
        <v>69</v>
      </c>
      <c r="G134" s="6">
        <v>40512</v>
      </c>
      <c r="H134" s="5">
        <v>56.4</v>
      </c>
      <c r="O134" s="6">
        <v>40512</v>
      </c>
      <c r="P134" s="5">
        <v>61.4</v>
      </c>
      <c r="Q134" s="6">
        <v>41060</v>
      </c>
      <c r="R134" s="5">
        <v>14.2</v>
      </c>
      <c r="S134" s="6">
        <v>41060</v>
      </c>
      <c r="T134" s="5">
        <v>8</v>
      </c>
      <c r="U134" s="6">
        <v>42124</v>
      </c>
      <c r="V134" s="5">
        <v>-16.2</v>
      </c>
      <c r="W134" s="6">
        <v>42216</v>
      </c>
      <c r="X134" s="5">
        <v>13.4</v>
      </c>
      <c r="Y134" s="6">
        <v>40512</v>
      </c>
      <c r="Z134" s="5">
        <v>19.100000000000001</v>
      </c>
      <c r="AA134" s="6">
        <v>40512</v>
      </c>
      <c r="AB134" s="5">
        <v>13</v>
      </c>
      <c r="AC134" s="6">
        <v>44500</v>
      </c>
      <c r="AD134" s="5">
        <v>7</v>
      </c>
      <c r="AE134" s="6">
        <v>40512</v>
      </c>
      <c r="AF134" s="5">
        <v>71.599999999999994</v>
      </c>
      <c r="AG134" s="6">
        <v>40512</v>
      </c>
      <c r="AH134" s="5">
        <v>57.8</v>
      </c>
      <c r="AI134" s="6">
        <v>40512</v>
      </c>
      <c r="AJ134" s="5">
        <v>93</v>
      </c>
      <c r="AK134" s="6">
        <v>40512</v>
      </c>
      <c r="AL134" s="5">
        <v>134</v>
      </c>
      <c r="AM134" s="6">
        <v>40512</v>
      </c>
      <c r="AN134" s="5">
        <v>131830</v>
      </c>
      <c r="AO134" s="6">
        <v>44196</v>
      </c>
      <c r="AP134" s="5">
        <v>377</v>
      </c>
      <c r="AQ134" s="6">
        <v>40512</v>
      </c>
      <c r="AR134" s="5">
        <v>9.8000000000000007</v>
      </c>
      <c r="AS134" s="6">
        <v>42766</v>
      </c>
      <c r="AT134" s="5">
        <v>34.4</v>
      </c>
      <c r="AU134" s="6">
        <v>40512</v>
      </c>
      <c r="AV134" s="5">
        <v>0.3</v>
      </c>
      <c r="AW134" s="6">
        <v>40512</v>
      </c>
      <c r="AX134" s="5">
        <v>0.1</v>
      </c>
      <c r="AY134" s="6">
        <v>40512</v>
      </c>
      <c r="AZ134" s="5">
        <v>7.0000000000000007E-2</v>
      </c>
      <c r="BA134" s="6">
        <v>40512</v>
      </c>
      <c r="BB134" s="5">
        <v>6418</v>
      </c>
      <c r="BC134" s="6">
        <v>40512</v>
      </c>
      <c r="BD134" s="5">
        <v>9.6999999999999993</v>
      </c>
      <c r="BE134" s="6">
        <v>40512</v>
      </c>
      <c r="BF134" s="5">
        <v>12.12</v>
      </c>
      <c r="BG134" s="6">
        <v>40512</v>
      </c>
      <c r="BH134" s="5">
        <v>12.07</v>
      </c>
      <c r="BI134" s="6">
        <v>40512</v>
      </c>
      <c r="BJ134" s="5">
        <v>6.6</v>
      </c>
      <c r="BK134" s="6">
        <v>40512</v>
      </c>
      <c r="BL134" s="5">
        <v>1</v>
      </c>
      <c r="BM134" s="6">
        <v>40512</v>
      </c>
      <c r="BN134" s="5">
        <v>12.42</v>
      </c>
      <c r="BO134" s="6">
        <v>40512</v>
      </c>
      <c r="BP134" s="5">
        <v>0.8</v>
      </c>
      <c r="BQ134" s="6">
        <v>40512</v>
      </c>
      <c r="BR134" s="5">
        <v>545</v>
      </c>
      <c r="BS134" s="6">
        <v>40512</v>
      </c>
      <c r="BT134" s="5">
        <v>560</v>
      </c>
      <c r="BU134" s="6">
        <v>40512</v>
      </c>
      <c r="BV134" s="5">
        <v>4.96</v>
      </c>
      <c r="BW134" s="6">
        <v>40512</v>
      </c>
      <c r="BX134" s="5">
        <v>287</v>
      </c>
      <c r="BY134" s="6">
        <v>40512</v>
      </c>
      <c r="BZ134" s="5">
        <v>16.600000000000001</v>
      </c>
      <c r="CA134" s="6">
        <v>40512</v>
      </c>
      <c r="CB134" s="5">
        <v>13.2</v>
      </c>
      <c r="CC134" s="6">
        <v>40512</v>
      </c>
      <c r="CD134" s="5">
        <v>-38.738999999999997</v>
      </c>
      <c r="CE134" s="8">
        <v>40512</v>
      </c>
      <c r="CF134" s="5">
        <v>9.6999999999999993</v>
      </c>
      <c r="CG134" s="6">
        <v>40512</v>
      </c>
      <c r="CH134" s="5">
        <v>2.1</v>
      </c>
      <c r="CI134" s="6">
        <v>40512</v>
      </c>
      <c r="CJ134" s="5">
        <v>2.1</v>
      </c>
      <c r="CK134" s="6">
        <v>40483</v>
      </c>
      <c r="CL134" s="5">
        <v>3.17</v>
      </c>
      <c r="CM134" s="6">
        <v>40512</v>
      </c>
      <c r="CN134" s="5">
        <v>0.3</v>
      </c>
      <c r="CO134" s="6">
        <v>40512</v>
      </c>
      <c r="CP134" s="5">
        <v>0.1</v>
      </c>
      <c r="CQ134" s="6">
        <v>40512</v>
      </c>
      <c r="CR134" s="5">
        <v>1.1000000000000001</v>
      </c>
      <c r="CS134" s="6">
        <v>40512</v>
      </c>
      <c r="CT134" s="5">
        <v>0.8</v>
      </c>
      <c r="CU134" s="6">
        <v>40512</v>
      </c>
      <c r="CV134" s="5">
        <v>1.12158</v>
      </c>
      <c r="CW134" s="6">
        <v>44469</v>
      </c>
      <c r="CX134" s="5">
        <v>8.8000000000000007</v>
      </c>
      <c r="CY134" s="6">
        <v>44135</v>
      </c>
      <c r="CZ134" s="5">
        <v>0.6</v>
      </c>
      <c r="DA134" s="6">
        <v>40512</v>
      </c>
      <c r="DB134" s="5">
        <v>0.3</v>
      </c>
      <c r="DC134" s="6">
        <v>40512</v>
      </c>
      <c r="DD134" s="5">
        <v>3.1</v>
      </c>
      <c r="DE134" s="6">
        <v>40512</v>
      </c>
      <c r="DF134" s="5">
        <v>0.5</v>
      </c>
      <c r="DG134" s="6">
        <v>40512</v>
      </c>
      <c r="DH134" s="5">
        <v>4.5</v>
      </c>
      <c r="DI134" s="6">
        <v>40512</v>
      </c>
      <c r="DJ134" s="5">
        <v>3.1</v>
      </c>
      <c r="DK134" s="6">
        <v>40512</v>
      </c>
      <c r="DL134" s="5">
        <v>5.8</v>
      </c>
      <c r="DM134" s="6">
        <v>40512</v>
      </c>
      <c r="DN134" s="5">
        <v>1.7</v>
      </c>
      <c r="DO134" s="6">
        <v>43131</v>
      </c>
      <c r="DP134" s="5">
        <v>2.8</v>
      </c>
      <c r="DQ134" s="6">
        <v>42369</v>
      </c>
      <c r="DR134" s="5">
        <v>2.4</v>
      </c>
      <c r="DS134" s="6">
        <v>40512</v>
      </c>
      <c r="DT134" s="5">
        <v>0.4</v>
      </c>
      <c r="DU134" s="6">
        <v>40512</v>
      </c>
      <c r="DV134" s="5">
        <v>3.2</v>
      </c>
      <c r="DW134" s="6">
        <v>40512</v>
      </c>
      <c r="DX134" s="5">
        <v>8.6</v>
      </c>
      <c r="DY134" s="6">
        <v>40512</v>
      </c>
      <c r="DZ134" s="5">
        <v>83.2</v>
      </c>
      <c r="EA134" s="6">
        <v>40512</v>
      </c>
      <c r="EB134" s="5">
        <v>99.908100000000005</v>
      </c>
    </row>
    <row r="135" spans="1:132" x14ac:dyDescent="0.2">
      <c r="A135" s="6">
        <v>40543</v>
      </c>
      <c r="B135" s="5">
        <v>56.6</v>
      </c>
      <c r="C135" s="6">
        <v>40543</v>
      </c>
      <c r="D135" s="5">
        <v>59.6</v>
      </c>
      <c r="E135" s="6">
        <v>40543</v>
      </c>
      <c r="F135" s="5">
        <v>73.3</v>
      </c>
      <c r="G135" s="6">
        <v>40543</v>
      </c>
      <c r="H135" s="5">
        <v>56.9</v>
      </c>
      <c r="O135" s="6">
        <v>40543</v>
      </c>
      <c r="P135" s="5">
        <v>64.5</v>
      </c>
      <c r="Q135" s="6">
        <v>41090</v>
      </c>
      <c r="R135" s="5">
        <v>1.6</v>
      </c>
      <c r="S135" s="6">
        <v>41090</v>
      </c>
      <c r="T135" s="5">
        <v>4</v>
      </c>
      <c r="U135" s="6">
        <v>42155</v>
      </c>
      <c r="V135" s="5">
        <v>-18.100000000000001</v>
      </c>
      <c r="W135" s="6">
        <v>42247</v>
      </c>
      <c r="X135" s="5">
        <v>9.5</v>
      </c>
      <c r="Y135" s="6">
        <v>40543</v>
      </c>
      <c r="Z135" s="5">
        <v>15.4</v>
      </c>
      <c r="AA135" s="6">
        <v>40543</v>
      </c>
      <c r="AB135" s="5">
        <v>23</v>
      </c>
      <c r="AC135" s="6">
        <v>44530</v>
      </c>
      <c r="AD135" s="5">
        <v>6</v>
      </c>
      <c r="AE135" s="6">
        <v>40543</v>
      </c>
      <c r="AF135" s="5">
        <v>74.5</v>
      </c>
      <c r="AG135" s="6">
        <v>40543</v>
      </c>
      <c r="AH135" s="5">
        <v>63.4</v>
      </c>
      <c r="AI135" s="6">
        <v>40543</v>
      </c>
      <c r="AJ135" s="5">
        <v>92.5</v>
      </c>
      <c r="AK135" s="6">
        <v>40543</v>
      </c>
      <c r="AL135" s="5">
        <v>82</v>
      </c>
      <c r="AM135" s="6">
        <v>40543</v>
      </c>
      <c r="AN135" s="5">
        <v>132205</v>
      </c>
      <c r="AO135" s="6">
        <v>44227</v>
      </c>
      <c r="AP135" s="5">
        <v>9</v>
      </c>
      <c r="AQ135" s="6">
        <v>40543</v>
      </c>
      <c r="AR135" s="5">
        <v>9.3000000000000007</v>
      </c>
      <c r="AS135" s="6">
        <v>42794</v>
      </c>
      <c r="AT135" s="5">
        <v>34.299999999999997</v>
      </c>
      <c r="AU135" s="6">
        <v>40543</v>
      </c>
      <c r="AV135" s="5">
        <v>-1.8</v>
      </c>
      <c r="AW135" s="6">
        <v>40543</v>
      </c>
      <c r="AX135" s="5">
        <v>0.5</v>
      </c>
      <c r="AY135" s="6">
        <v>40543</v>
      </c>
      <c r="AZ135" s="5">
        <v>1</v>
      </c>
      <c r="BA135" s="6">
        <v>40543</v>
      </c>
      <c r="BB135" s="5">
        <v>6748</v>
      </c>
      <c r="BC135" s="6">
        <v>40543</v>
      </c>
      <c r="BD135" s="5">
        <v>10.199999999999999</v>
      </c>
      <c r="BE135" s="6">
        <v>40543</v>
      </c>
      <c r="BF135" s="5">
        <v>12.43</v>
      </c>
      <c r="BG135" s="6">
        <v>40543</v>
      </c>
      <c r="BH135" s="5">
        <v>12.382999999999999</v>
      </c>
      <c r="BI135" s="6">
        <v>40543</v>
      </c>
      <c r="BJ135" s="5">
        <v>6.7</v>
      </c>
      <c r="BK135" s="6">
        <v>40543</v>
      </c>
      <c r="BL135" s="5">
        <v>0.6</v>
      </c>
      <c r="BM135" s="6">
        <v>40543</v>
      </c>
      <c r="BN135" s="5">
        <v>12.21</v>
      </c>
      <c r="BO135" s="6">
        <v>40543</v>
      </c>
      <c r="BP135" s="5">
        <v>1.6</v>
      </c>
      <c r="BQ135" s="6">
        <v>40543</v>
      </c>
      <c r="BR135" s="5">
        <v>539</v>
      </c>
      <c r="BS135" s="6">
        <v>40543</v>
      </c>
      <c r="BT135" s="5">
        <v>632</v>
      </c>
      <c r="BU135" s="6">
        <v>40543</v>
      </c>
      <c r="BV135" s="5">
        <v>6.22</v>
      </c>
      <c r="BW135" s="6">
        <v>40543</v>
      </c>
      <c r="BX135" s="5">
        <v>326</v>
      </c>
      <c r="BY135" s="6">
        <v>40543</v>
      </c>
      <c r="BZ135" s="5">
        <v>15.8</v>
      </c>
      <c r="CA135" s="6">
        <v>40543</v>
      </c>
      <c r="CB135" s="5">
        <v>13.7</v>
      </c>
      <c r="CC135" s="6">
        <v>40543</v>
      </c>
      <c r="CD135" s="5">
        <v>-41.720999999999997</v>
      </c>
      <c r="CE135" s="8">
        <v>40543</v>
      </c>
      <c r="CF135" s="5">
        <v>8</v>
      </c>
      <c r="CG135" s="6">
        <v>40543</v>
      </c>
      <c r="CH135" s="5">
        <v>0.8</v>
      </c>
      <c r="CI135" s="6">
        <v>40543</v>
      </c>
      <c r="CJ135" s="5">
        <v>-1.9</v>
      </c>
      <c r="CK135" s="6">
        <v>40513</v>
      </c>
      <c r="CL135" s="5">
        <v>4.62</v>
      </c>
      <c r="CM135" s="6">
        <v>40543</v>
      </c>
      <c r="CN135" s="5">
        <v>0.4</v>
      </c>
      <c r="CO135" s="6">
        <v>40543</v>
      </c>
      <c r="CP135" s="5">
        <v>0.1</v>
      </c>
      <c r="CQ135" s="6">
        <v>40543</v>
      </c>
      <c r="CR135" s="5">
        <v>1.5</v>
      </c>
      <c r="CS135" s="6">
        <v>40543</v>
      </c>
      <c r="CT135" s="5">
        <v>0.8</v>
      </c>
      <c r="CU135" s="6">
        <v>40543</v>
      </c>
      <c r="CV135" s="5">
        <v>1.0567500000000001</v>
      </c>
      <c r="CW135" s="6">
        <v>44500</v>
      </c>
      <c r="CX135" s="5">
        <v>8.9</v>
      </c>
      <c r="CY135" s="6">
        <v>44165</v>
      </c>
      <c r="CZ135" s="5">
        <v>0.1</v>
      </c>
      <c r="DA135" s="6">
        <v>40543</v>
      </c>
      <c r="DB135" s="5">
        <v>0.8</v>
      </c>
      <c r="DC135" s="6">
        <v>40543</v>
      </c>
      <c r="DD135" s="5">
        <v>3.3</v>
      </c>
      <c r="DE135" s="6">
        <v>40543</v>
      </c>
      <c r="DF135" s="5">
        <v>0.4</v>
      </c>
      <c r="DG135" s="6">
        <v>40543</v>
      </c>
      <c r="DH135" s="5">
        <v>4.2</v>
      </c>
      <c r="DI135" s="6">
        <v>40543</v>
      </c>
      <c r="DJ135" s="5">
        <v>2.6</v>
      </c>
      <c r="DK135" s="6">
        <v>40543</v>
      </c>
      <c r="DL135" s="5">
        <v>6.2</v>
      </c>
      <c r="DM135" s="6">
        <v>40543</v>
      </c>
      <c r="DN135" s="5">
        <v>1.7</v>
      </c>
      <c r="DO135" s="6">
        <v>43159</v>
      </c>
      <c r="DP135" s="5">
        <v>2.6</v>
      </c>
      <c r="DQ135" s="6">
        <v>42400</v>
      </c>
      <c r="DR135" s="5">
        <v>-5.0999999999999996</v>
      </c>
      <c r="DS135" s="6">
        <v>40543</v>
      </c>
      <c r="DT135" s="5">
        <v>0.28000000000000003</v>
      </c>
      <c r="DU135" s="6">
        <v>40543</v>
      </c>
      <c r="DV135" s="5">
        <v>3.6</v>
      </c>
      <c r="DW135" s="6">
        <v>40543</v>
      </c>
      <c r="DX135" s="5">
        <v>8.5</v>
      </c>
      <c r="DY135" s="6">
        <v>40543</v>
      </c>
      <c r="DZ135" s="5">
        <v>84.2</v>
      </c>
      <c r="EA135" s="6">
        <v>40543</v>
      </c>
      <c r="EB135" s="5">
        <v>100.1007</v>
      </c>
    </row>
    <row r="136" spans="1:132" x14ac:dyDescent="0.2">
      <c r="A136" s="6">
        <v>40574</v>
      </c>
      <c r="B136" s="5">
        <v>59.1</v>
      </c>
      <c r="C136" s="6">
        <v>40574</v>
      </c>
      <c r="D136" s="5">
        <v>64.5</v>
      </c>
      <c r="E136" s="6">
        <v>40574</v>
      </c>
      <c r="F136" s="5">
        <v>79.599999999999994</v>
      </c>
      <c r="G136" s="6">
        <v>40574</v>
      </c>
      <c r="H136" s="5">
        <v>57.6</v>
      </c>
      <c r="O136" s="6">
        <v>40574</v>
      </c>
      <c r="P136" s="5">
        <v>65.900000000000006</v>
      </c>
      <c r="Q136" s="6">
        <v>41121</v>
      </c>
      <c r="R136" s="5">
        <v>3.2</v>
      </c>
      <c r="S136" s="6">
        <v>41121</v>
      </c>
      <c r="T136" s="5">
        <v>4</v>
      </c>
      <c r="U136" s="6">
        <v>42185</v>
      </c>
      <c r="V136" s="5">
        <v>-6.8</v>
      </c>
      <c r="W136" s="6">
        <v>42277</v>
      </c>
      <c r="X136" s="5">
        <v>12.8</v>
      </c>
      <c r="Y136" s="6">
        <v>40574</v>
      </c>
      <c r="Z136" s="5">
        <v>16.5</v>
      </c>
      <c r="AA136" s="6">
        <v>40574</v>
      </c>
      <c r="AB136" s="5">
        <v>14</v>
      </c>
      <c r="AC136" s="6">
        <v>44561</v>
      </c>
      <c r="AD136" s="5">
        <v>12</v>
      </c>
      <c r="AE136" s="6">
        <v>40574</v>
      </c>
      <c r="AF136" s="5">
        <v>74.2</v>
      </c>
      <c r="AG136" s="6">
        <v>40574</v>
      </c>
      <c r="AH136" s="5">
        <v>64.8</v>
      </c>
      <c r="AI136" s="6">
        <v>40574</v>
      </c>
      <c r="AJ136" s="5">
        <v>93.9</v>
      </c>
      <c r="AK136" s="6">
        <v>40574</v>
      </c>
      <c r="AL136" s="5">
        <v>3</v>
      </c>
      <c r="AM136" s="6">
        <v>40574</v>
      </c>
      <c r="AN136" s="5">
        <v>131744</v>
      </c>
      <c r="AO136" s="6">
        <v>44255</v>
      </c>
      <c r="AP136" s="5">
        <v>213</v>
      </c>
      <c r="AQ136" s="6">
        <v>40574</v>
      </c>
      <c r="AR136" s="5">
        <v>9.1</v>
      </c>
      <c r="AS136" s="6">
        <v>42825</v>
      </c>
      <c r="AT136" s="5">
        <v>34.299999999999997</v>
      </c>
      <c r="AU136" s="6">
        <v>40574</v>
      </c>
      <c r="AV136" s="5">
        <v>-3.7</v>
      </c>
      <c r="AW136" s="6">
        <v>40574</v>
      </c>
      <c r="AX136" s="5">
        <v>0</v>
      </c>
      <c r="AY136" s="6">
        <v>40574</v>
      </c>
      <c r="AZ136" s="5">
        <v>-0.22</v>
      </c>
      <c r="BA136" s="6">
        <v>40574</v>
      </c>
      <c r="BB136" s="5">
        <v>7191</v>
      </c>
      <c r="BC136" s="6">
        <v>40574</v>
      </c>
      <c r="BD136" s="5">
        <v>11.8</v>
      </c>
      <c r="BE136" s="6">
        <v>40574</v>
      </c>
      <c r="BF136" s="5">
        <v>12.49</v>
      </c>
      <c r="BG136" s="6">
        <v>40574</v>
      </c>
      <c r="BH136" s="5">
        <v>12.547000000000001</v>
      </c>
      <c r="BI136" s="6">
        <v>40574</v>
      </c>
      <c r="BJ136" s="5">
        <v>7.5</v>
      </c>
      <c r="BK136" s="6">
        <v>40574</v>
      </c>
      <c r="BL136" s="5">
        <v>0.7</v>
      </c>
      <c r="BM136" s="6">
        <v>40574</v>
      </c>
      <c r="BN136" s="5">
        <v>15.3</v>
      </c>
      <c r="BO136" s="6">
        <v>40574</v>
      </c>
      <c r="BP136" s="5">
        <v>0.8</v>
      </c>
      <c r="BQ136" s="6">
        <v>40574</v>
      </c>
      <c r="BR136" s="5">
        <v>630</v>
      </c>
      <c r="BS136" s="6">
        <v>40574</v>
      </c>
      <c r="BT136" s="5">
        <v>576</v>
      </c>
      <c r="BU136" s="6">
        <v>40574</v>
      </c>
      <c r="BV136" s="5">
        <v>3.51</v>
      </c>
      <c r="BW136" s="6">
        <v>40574</v>
      </c>
      <c r="BX136" s="5">
        <v>307</v>
      </c>
      <c r="BY136" s="6">
        <v>40574</v>
      </c>
      <c r="BZ136" s="5">
        <v>16.600000000000001</v>
      </c>
      <c r="CA136" s="6">
        <v>40574</v>
      </c>
      <c r="CB136" s="5">
        <v>18.8</v>
      </c>
      <c r="CC136" s="6">
        <v>40574</v>
      </c>
      <c r="CD136" s="5">
        <v>-48.122999999999998</v>
      </c>
      <c r="CE136" s="8">
        <v>40574</v>
      </c>
      <c r="CF136" s="5">
        <v>8.4</v>
      </c>
      <c r="CG136" s="6">
        <v>40574</v>
      </c>
      <c r="CH136" s="5">
        <v>3.7</v>
      </c>
      <c r="CI136" s="6">
        <v>40574</v>
      </c>
      <c r="CJ136" s="5">
        <v>5.3</v>
      </c>
      <c r="CK136" s="6">
        <v>40546</v>
      </c>
      <c r="CL136" s="5">
        <v>3.87</v>
      </c>
      <c r="CM136" s="6">
        <v>40574</v>
      </c>
      <c r="CN136" s="5">
        <v>0.3</v>
      </c>
      <c r="CO136" s="6">
        <v>40574</v>
      </c>
      <c r="CP136" s="5">
        <v>0.2</v>
      </c>
      <c r="CQ136" s="6">
        <v>40574</v>
      </c>
      <c r="CR136" s="5">
        <v>1.6</v>
      </c>
      <c r="CS136" s="6">
        <v>40574</v>
      </c>
      <c r="CT136" s="5">
        <v>1</v>
      </c>
      <c r="CU136" s="6">
        <v>40574</v>
      </c>
      <c r="CV136" s="5">
        <v>1.1234500000000001</v>
      </c>
      <c r="CW136" s="6">
        <v>44530</v>
      </c>
      <c r="CX136" s="5">
        <v>9.9</v>
      </c>
      <c r="CY136" s="6">
        <v>44196</v>
      </c>
      <c r="CZ136" s="5">
        <v>0.4</v>
      </c>
      <c r="DA136" s="6">
        <v>40574</v>
      </c>
      <c r="DB136" s="5">
        <v>1.6</v>
      </c>
      <c r="DC136" s="6">
        <v>40574</v>
      </c>
      <c r="DD136" s="5">
        <v>3.7</v>
      </c>
      <c r="DE136" s="6">
        <v>40574</v>
      </c>
      <c r="DF136" s="5">
        <v>0.4</v>
      </c>
      <c r="DG136" s="6">
        <v>40574</v>
      </c>
      <c r="DH136" s="5">
        <v>4.5999999999999996</v>
      </c>
      <c r="DI136" s="6">
        <v>40574</v>
      </c>
      <c r="DJ136" s="5">
        <v>3</v>
      </c>
      <c r="DK136" s="6">
        <v>40574</v>
      </c>
      <c r="DL136" s="5">
        <v>6.6</v>
      </c>
      <c r="DM136" s="6">
        <v>40574</v>
      </c>
      <c r="DN136" s="5">
        <v>1.9</v>
      </c>
      <c r="DO136" s="6">
        <v>43190</v>
      </c>
      <c r="DP136" s="5">
        <v>2.9</v>
      </c>
      <c r="DQ136" s="6">
        <v>42429</v>
      </c>
      <c r="DR136" s="5">
        <v>-7</v>
      </c>
      <c r="DS136" s="6">
        <v>40574</v>
      </c>
      <c r="DT136" s="5">
        <v>0.21</v>
      </c>
      <c r="DU136" s="6">
        <v>40574</v>
      </c>
      <c r="DV136" s="5">
        <v>4.3</v>
      </c>
      <c r="DW136" s="6">
        <v>40574</v>
      </c>
      <c r="DX136" s="5">
        <v>10.199999999999999</v>
      </c>
      <c r="DY136" s="6">
        <v>40574</v>
      </c>
      <c r="DZ136" s="5">
        <v>84.3</v>
      </c>
      <c r="EA136" s="6">
        <v>40574</v>
      </c>
      <c r="EB136" s="5">
        <v>100.2647</v>
      </c>
    </row>
    <row r="137" spans="1:132" x14ac:dyDescent="0.2">
      <c r="A137" s="6">
        <v>40602</v>
      </c>
      <c r="B137" s="5">
        <v>59.2</v>
      </c>
      <c r="C137" s="6">
        <v>40602</v>
      </c>
      <c r="D137" s="5">
        <v>64.2</v>
      </c>
      <c r="E137" s="6">
        <v>40602</v>
      </c>
      <c r="F137" s="5">
        <v>80.2</v>
      </c>
      <c r="G137" s="6">
        <v>40602</v>
      </c>
      <c r="H137" s="5">
        <v>58</v>
      </c>
      <c r="O137" s="6">
        <v>40602</v>
      </c>
      <c r="P137" s="5">
        <v>64.7</v>
      </c>
      <c r="Q137" s="6">
        <v>41152</v>
      </c>
      <c r="R137" s="5">
        <v>-2.7</v>
      </c>
      <c r="S137" s="6">
        <v>41152</v>
      </c>
      <c r="T137" s="5">
        <v>6</v>
      </c>
      <c r="U137" s="6">
        <v>42216</v>
      </c>
      <c r="V137" s="5">
        <v>-5.0999999999999996</v>
      </c>
      <c r="W137" s="6">
        <v>42308</v>
      </c>
      <c r="X137" s="5">
        <v>15.1</v>
      </c>
      <c r="Y137" s="6">
        <v>40602</v>
      </c>
      <c r="Z137" s="5">
        <v>28.9</v>
      </c>
      <c r="AA137" s="6">
        <v>40602</v>
      </c>
      <c r="AB137" s="5">
        <v>12</v>
      </c>
      <c r="AC137" s="6">
        <v>44592</v>
      </c>
      <c r="AD137" s="5">
        <v>4</v>
      </c>
      <c r="AE137" s="6">
        <v>40602</v>
      </c>
      <c r="AF137" s="5">
        <v>77.5</v>
      </c>
      <c r="AG137" s="6">
        <v>40602</v>
      </c>
      <c r="AH137" s="5">
        <v>72</v>
      </c>
      <c r="AI137" s="6">
        <v>40602</v>
      </c>
      <c r="AJ137" s="5">
        <v>94.7</v>
      </c>
      <c r="AK137" s="6">
        <v>40602</v>
      </c>
      <c r="AL137" s="5">
        <v>215</v>
      </c>
      <c r="AM137" s="6">
        <v>40602</v>
      </c>
      <c r="AN137" s="5">
        <v>131811</v>
      </c>
      <c r="AO137" s="6">
        <v>44286</v>
      </c>
      <c r="AP137" s="5">
        <v>174</v>
      </c>
      <c r="AQ137" s="6">
        <v>40602</v>
      </c>
      <c r="AR137" s="5">
        <v>9</v>
      </c>
      <c r="AS137" s="6">
        <v>42855</v>
      </c>
      <c r="AT137" s="5">
        <v>34.4</v>
      </c>
      <c r="AU137" s="6">
        <v>40602</v>
      </c>
      <c r="AV137" s="5">
        <v>-0.2</v>
      </c>
      <c r="AW137" s="6">
        <v>40602</v>
      </c>
      <c r="AX137" s="5">
        <v>0.2</v>
      </c>
      <c r="AY137" s="6">
        <v>40602</v>
      </c>
      <c r="AZ137" s="5">
        <v>-0.41</v>
      </c>
      <c r="BA137" s="6">
        <v>40602</v>
      </c>
      <c r="BB137" s="5">
        <v>6690</v>
      </c>
      <c r="BC137" s="6">
        <v>40602</v>
      </c>
      <c r="BD137" s="5">
        <v>11.4</v>
      </c>
      <c r="BE137" s="6">
        <v>40602</v>
      </c>
      <c r="BF137" s="5">
        <v>12.8</v>
      </c>
      <c r="BG137" s="6">
        <v>40602</v>
      </c>
      <c r="BH137" s="5">
        <v>12.815</v>
      </c>
      <c r="BI137" s="6">
        <v>40602</v>
      </c>
      <c r="BJ137" s="5">
        <v>8.1999999999999993</v>
      </c>
      <c r="BK137" s="6">
        <v>40602</v>
      </c>
      <c r="BL137" s="5">
        <v>0.9</v>
      </c>
      <c r="BM137" s="6">
        <v>40602</v>
      </c>
      <c r="BN137" s="5">
        <v>12.67</v>
      </c>
      <c r="BO137" s="6">
        <v>40602</v>
      </c>
      <c r="BP137" s="5">
        <v>1.2</v>
      </c>
      <c r="BQ137" s="6">
        <v>40602</v>
      </c>
      <c r="BR137" s="5">
        <v>517</v>
      </c>
      <c r="BS137" s="6">
        <v>40602</v>
      </c>
      <c r="BT137" s="5">
        <v>542</v>
      </c>
      <c r="BU137" s="6">
        <v>40602</v>
      </c>
      <c r="BV137" s="5">
        <v>-5.88</v>
      </c>
      <c r="BW137" s="6">
        <v>40602</v>
      </c>
      <c r="BX137" s="5">
        <v>270</v>
      </c>
      <c r="BY137" s="6">
        <v>40602</v>
      </c>
      <c r="BZ137" s="5">
        <v>14.9</v>
      </c>
      <c r="CA137" s="6">
        <v>40602</v>
      </c>
      <c r="CB137" s="5">
        <v>13.3</v>
      </c>
      <c r="CC137" s="6">
        <v>40602</v>
      </c>
      <c r="CD137" s="5">
        <v>-44.753</v>
      </c>
      <c r="CE137" s="8">
        <v>40602</v>
      </c>
      <c r="CF137" s="5">
        <v>7.6</v>
      </c>
      <c r="CG137" s="6">
        <v>40602</v>
      </c>
      <c r="CH137" s="5">
        <v>-1.5</v>
      </c>
      <c r="CI137" s="6">
        <v>40602</v>
      </c>
      <c r="CJ137" s="5">
        <v>-3.6</v>
      </c>
      <c r="CK137" s="6">
        <v>40575</v>
      </c>
      <c r="CL137" s="5">
        <v>3.42</v>
      </c>
      <c r="CM137" s="6">
        <v>40602</v>
      </c>
      <c r="CN137" s="5">
        <v>0.3</v>
      </c>
      <c r="CO137" s="6">
        <v>40602</v>
      </c>
      <c r="CP137" s="5">
        <v>0.2</v>
      </c>
      <c r="CQ137" s="6">
        <v>40602</v>
      </c>
      <c r="CR137" s="5">
        <v>2.1</v>
      </c>
      <c r="CS137" s="6">
        <v>40602</v>
      </c>
      <c r="CT137" s="5">
        <v>1.1000000000000001</v>
      </c>
      <c r="CU137" s="6">
        <v>40602</v>
      </c>
      <c r="CV137" s="5">
        <v>1.2119</v>
      </c>
      <c r="CW137" s="6">
        <v>44561</v>
      </c>
      <c r="CX137" s="5">
        <v>10</v>
      </c>
      <c r="CY137" s="6">
        <v>44227</v>
      </c>
      <c r="CZ137" s="5">
        <v>1</v>
      </c>
      <c r="DA137" s="6">
        <v>40602</v>
      </c>
      <c r="DB137" s="5">
        <v>0.6</v>
      </c>
      <c r="DC137" s="6">
        <v>40602</v>
      </c>
      <c r="DD137" s="5">
        <v>3.9</v>
      </c>
      <c r="DE137" s="6">
        <v>40602</v>
      </c>
      <c r="DF137" s="5">
        <v>0.3</v>
      </c>
      <c r="DG137" s="6">
        <v>40602</v>
      </c>
      <c r="DH137" s="5">
        <v>4.4000000000000004</v>
      </c>
      <c r="DI137" s="6">
        <v>40602</v>
      </c>
      <c r="DJ137" s="5">
        <v>2.5</v>
      </c>
      <c r="DK137" s="6">
        <v>40602</v>
      </c>
      <c r="DL137" s="5">
        <v>6.9</v>
      </c>
      <c r="DM137" s="6">
        <v>40602</v>
      </c>
      <c r="DN137" s="5">
        <v>1.9</v>
      </c>
      <c r="DO137" s="6">
        <v>43220</v>
      </c>
      <c r="DP137" s="5">
        <v>2.8</v>
      </c>
      <c r="DQ137" s="6">
        <v>42460</v>
      </c>
      <c r="DR137" s="5">
        <v>-4.9000000000000004</v>
      </c>
      <c r="DS137" s="6">
        <v>40602</v>
      </c>
      <c r="DT137" s="5">
        <v>0.26</v>
      </c>
      <c r="DU137" s="6">
        <v>40602</v>
      </c>
      <c r="DV137" s="5">
        <v>4.5</v>
      </c>
      <c r="DW137" s="6">
        <v>40602</v>
      </c>
      <c r="DX137" s="5">
        <v>10</v>
      </c>
      <c r="DY137" s="6">
        <v>40602</v>
      </c>
      <c r="DZ137" s="5">
        <v>84.9</v>
      </c>
      <c r="EA137" s="6">
        <v>40602</v>
      </c>
      <c r="EB137" s="5">
        <v>100.3644</v>
      </c>
    </row>
    <row r="138" spans="1:132" x14ac:dyDescent="0.2">
      <c r="A138" s="6">
        <v>40633</v>
      </c>
      <c r="B138" s="5">
        <v>58.4</v>
      </c>
      <c r="C138" s="6">
        <v>40633</v>
      </c>
      <c r="D138" s="5">
        <v>61.3</v>
      </c>
      <c r="E138" s="6">
        <v>40633</v>
      </c>
      <c r="F138" s="5">
        <v>82.3</v>
      </c>
      <c r="G138" s="6">
        <v>40633</v>
      </c>
      <c r="H138" s="5">
        <v>55.8</v>
      </c>
      <c r="O138" s="6">
        <v>40633</v>
      </c>
      <c r="P138" s="5">
        <v>68.5</v>
      </c>
      <c r="Q138" s="6">
        <v>41182</v>
      </c>
      <c r="R138" s="5">
        <v>-6.9</v>
      </c>
      <c r="S138" s="6">
        <v>41182</v>
      </c>
      <c r="T138" s="5">
        <v>2</v>
      </c>
      <c r="U138" s="6">
        <v>42247</v>
      </c>
      <c r="V138" s="5">
        <v>-16.899999999999999</v>
      </c>
      <c r="W138" s="6">
        <v>42338</v>
      </c>
      <c r="X138" s="5">
        <v>18.600000000000001</v>
      </c>
      <c r="Y138" s="6">
        <v>40633</v>
      </c>
      <c r="Z138" s="5">
        <v>36.4</v>
      </c>
      <c r="AA138" s="6">
        <v>40633</v>
      </c>
      <c r="AB138" s="5">
        <v>15</v>
      </c>
      <c r="AC138" s="6">
        <v>44620</v>
      </c>
      <c r="AD138" s="5">
        <v>16</v>
      </c>
      <c r="AE138" s="6">
        <v>40633</v>
      </c>
      <c r="AF138" s="5">
        <v>67.5</v>
      </c>
      <c r="AG138" s="6">
        <v>40633</v>
      </c>
      <c r="AH138" s="5">
        <v>63.8</v>
      </c>
      <c r="AI138" s="6">
        <v>40633</v>
      </c>
      <c r="AJ138" s="5">
        <v>92.4</v>
      </c>
      <c r="AK138" s="6">
        <v>40633</v>
      </c>
      <c r="AL138" s="5">
        <v>224</v>
      </c>
      <c r="AM138" s="6">
        <v>40633</v>
      </c>
      <c r="AN138" s="5">
        <v>132286</v>
      </c>
      <c r="AO138" s="6">
        <v>44316</v>
      </c>
      <c r="AP138" s="5">
        <v>255</v>
      </c>
      <c r="AQ138" s="6">
        <v>40633</v>
      </c>
      <c r="AR138" s="5">
        <v>9</v>
      </c>
      <c r="AS138" s="6">
        <v>42886</v>
      </c>
      <c r="AT138" s="5">
        <v>34.4</v>
      </c>
      <c r="AU138" s="6">
        <v>40633</v>
      </c>
      <c r="AV138" s="5">
        <v>1.4</v>
      </c>
      <c r="AW138" s="6">
        <v>40633</v>
      </c>
      <c r="AX138" s="5">
        <v>0.6</v>
      </c>
      <c r="AY138" s="6">
        <v>40633</v>
      </c>
      <c r="AZ138" s="5">
        <v>1.04</v>
      </c>
      <c r="BA138" s="6">
        <v>40633</v>
      </c>
      <c r="BB138" s="5">
        <v>7368</v>
      </c>
      <c r="BC138" s="6">
        <v>40633</v>
      </c>
      <c r="BD138" s="5">
        <v>11.8</v>
      </c>
      <c r="BE138" s="6">
        <v>40633</v>
      </c>
      <c r="BF138" s="5">
        <v>12.85</v>
      </c>
      <c r="BG138" s="6">
        <v>40633</v>
      </c>
      <c r="BH138" s="5">
        <v>12.984</v>
      </c>
      <c r="BI138" s="6">
        <v>40633</v>
      </c>
      <c r="BJ138" s="5">
        <v>6.9</v>
      </c>
      <c r="BK138" s="6">
        <v>40633</v>
      </c>
      <c r="BL138" s="5">
        <v>0.9</v>
      </c>
      <c r="BM138" s="6">
        <v>40633</v>
      </c>
      <c r="BN138" s="5">
        <v>13.82</v>
      </c>
      <c r="BO138" s="6">
        <v>40633</v>
      </c>
      <c r="BP138" s="5">
        <v>1.1000000000000001</v>
      </c>
      <c r="BQ138" s="6">
        <v>40633</v>
      </c>
      <c r="BR138" s="5">
        <v>600</v>
      </c>
      <c r="BS138" s="6">
        <v>40633</v>
      </c>
      <c r="BT138" s="5">
        <v>583</v>
      </c>
      <c r="BU138" s="6">
        <v>40633</v>
      </c>
      <c r="BV138" s="5">
        <v>2.4</v>
      </c>
      <c r="BW138" s="6">
        <v>40633</v>
      </c>
      <c r="BX138" s="5">
        <v>300</v>
      </c>
      <c r="BY138" s="6">
        <v>40633</v>
      </c>
      <c r="BZ138" s="5">
        <v>16.899999999999999</v>
      </c>
      <c r="CA138" s="6">
        <v>40633</v>
      </c>
      <c r="CB138" s="5">
        <v>15.5</v>
      </c>
      <c r="CC138" s="6">
        <v>40633</v>
      </c>
      <c r="CD138" s="5">
        <v>-44.311999999999998</v>
      </c>
      <c r="CE138" s="8">
        <v>40633</v>
      </c>
      <c r="CF138" s="5">
        <v>8.1999999999999993</v>
      </c>
      <c r="CG138" s="6">
        <v>40633</v>
      </c>
      <c r="CH138" s="5">
        <v>5.5</v>
      </c>
      <c r="CI138" s="6">
        <v>40633</v>
      </c>
      <c r="CJ138" s="5">
        <v>8.3000000000000007</v>
      </c>
      <c r="CK138" s="6">
        <v>40603</v>
      </c>
      <c r="CL138" s="5">
        <v>4</v>
      </c>
      <c r="CM138" s="6">
        <v>40633</v>
      </c>
      <c r="CN138" s="5">
        <v>0.5</v>
      </c>
      <c r="CO138" s="6">
        <v>40633</v>
      </c>
      <c r="CP138" s="5">
        <v>0.1</v>
      </c>
      <c r="CQ138" s="6">
        <v>40633</v>
      </c>
      <c r="CR138" s="5">
        <v>2.7</v>
      </c>
      <c r="CS138" s="6">
        <v>40633</v>
      </c>
      <c r="CT138" s="5">
        <v>1.2</v>
      </c>
      <c r="CU138" s="6">
        <v>40633</v>
      </c>
      <c r="CV138" s="5">
        <v>1.2145699999999999</v>
      </c>
      <c r="CW138" s="6">
        <v>44592</v>
      </c>
      <c r="CX138" s="5">
        <v>10.1</v>
      </c>
      <c r="CY138" s="6">
        <v>44255</v>
      </c>
      <c r="CZ138" s="5">
        <v>0.7</v>
      </c>
      <c r="DA138" s="6">
        <v>40633</v>
      </c>
      <c r="DB138" s="5">
        <v>0.2</v>
      </c>
      <c r="DC138" s="6">
        <v>40633</v>
      </c>
      <c r="DD138" s="5">
        <v>3.3</v>
      </c>
      <c r="DE138" s="6">
        <v>40633</v>
      </c>
      <c r="DF138" s="5">
        <v>0.8</v>
      </c>
      <c r="DG138" s="6">
        <v>40633</v>
      </c>
      <c r="DH138" s="5">
        <v>4.5999999999999996</v>
      </c>
      <c r="DI138" s="6">
        <v>40633</v>
      </c>
      <c r="DJ138" s="5">
        <v>2.4</v>
      </c>
      <c r="DK138" s="6">
        <v>40633</v>
      </c>
      <c r="DL138" s="5">
        <v>6.3</v>
      </c>
      <c r="DM138" s="6">
        <v>40633</v>
      </c>
      <c r="DN138" s="5">
        <v>1.9</v>
      </c>
      <c r="DO138" s="6">
        <v>43251</v>
      </c>
      <c r="DP138" s="5">
        <v>2.9</v>
      </c>
      <c r="DQ138" s="6">
        <v>42490</v>
      </c>
      <c r="DR138" s="5">
        <v>0</v>
      </c>
      <c r="DS138" s="6">
        <v>40633</v>
      </c>
      <c r="DT138" s="5">
        <v>0.26</v>
      </c>
      <c r="DU138" s="6">
        <v>40633</v>
      </c>
      <c r="DV138" s="5">
        <v>5.2</v>
      </c>
      <c r="DW138" s="6">
        <v>40633</v>
      </c>
      <c r="DX138" s="5">
        <v>10.8</v>
      </c>
      <c r="DY138" s="6">
        <v>40633</v>
      </c>
      <c r="DZ138" s="5">
        <v>85.8</v>
      </c>
      <c r="EA138" s="6">
        <v>40633</v>
      </c>
      <c r="EB138" s="5">
        <v>100.3639</v>
      </c>
    </row>
    <row r="139" spans="1:132" x14ac:dyDescent="0.2">
      <c r="A139" s="6">
        <v>40663</v>
      </c>
      <c r="B139" s="5">
        <v>57.9</v>
      </c>
      <c r="C139" s="6">
        <v>40663</v>
      </c>
      <c r="D139" s="5">
        <v>61.1</v>
      </c>
      <c r="E139" s="6">
        <v>40663</v>
      </c>
      <c r="F139" s="5">
        <v>82.6</v>
      </c>
      <c r="G139" s="6">
        <v>40663</v>
      </c>
      <c r="H139" s="5">
        <v>55.2</v>
      </c>
      <c r="O139" s="6">
        <v>40663</v>
      </c>
      <c r="P139" s="5">
        <v>66.099999999999994</v>
      </c>
      <c r="Q139" s="6">
        <v>41213</v>
      </c>
      <c r="R139" s="5">
        <v>-4.5999999999999996</v>
      </c>
      <c r="S139" s="6">
        <v>41213</v>
      </c>
      <c r="T139" s="5">
        <v>-3</v>
      </c>
      <c r="U139" s="6">
        <v>42277</v>
      </c>
      <c r="V139" s="5">
        <v>-10.3</v>
      </c>
      <c r="W139" s="6">
        <v>42369</v>
      </c>
      <c r="X139" s="5">
        <v>24.1</v>
      </c>
      <c r="Y139" s="6">
        <v>40663</v>
      </c>
      <c r="Z139" s="5">
        <v>12.9</v>
      </c>
      <c r="AA139" s="6">
        <v>40663</v>
      </c>
      <c r="AB139" s="5">
        <v>4</v>
      </c>
      <c r="AC139" s="6">
        <v>44651</v>
      </c>
      <c r="AD139" s="5">
        <v>13</v>
      </c>
      <c r="AE139" s="6">
        <v>40663</v>
      </c>
      <c r="AF139" s="5">
        <v>69.8</v>
      </c>
      <c r="AG139" s="6">
        <v>40663</v>
      </c>
      <c r="AH139" s="5">
        <v>66</v>
      </c>
      <c r="AI139" s="6">
        <v>40663</v>
      </c>
      <c r="AJ139" s="5">
        <v>90.9</v>
      </c>
      <c r="AK139" s="6">
        <v>40663</v>
      </c>
      <c r="AL139" s="5">
        <v>326</v>
      </c>
      <c r="AM139" s="6">
        <v>40663</v>
      </c>
      <c r="AN139" s="5">
        <v>132696</v>
      </c>
      <c r="AO139" s="6">
        <v>44347</v>
      </c>
      <c r="AP139" s="5">
        <v>285</v>
      </c>
      <c r="AQ139" s="6">
        <v>40663</v>
      </c>
      <c r="AR139" s="5">
        <v>9.1</v>
      </c>
      <c r="AS139" s="6">
        <v>42916</v>
      </c>
      <c r="AT139" s="5">
        <v>34.4</v>
      </c>
      <c r="AU139" s="6">
        <v>40663</v>
      </c>
      <c r="AV139" s="5">
        <v>0</v>
      </c>
      <c r="AW139" s="6">
        <v>40663</v>
      </c>
      <c r="AX139" s="5">
        <v>-0.5</v>
      </c>
      <c r="AY139" s="6">
        <v>40663</v>
      </c>
      <c r="AZ139" s="5">
        <v>-0.33</v>
      </c>
      <c r="BA139" s="6">
        <v>40663</v>
      </c>
      <c r="BB139" s="5">
        <v>7051</v>
      </c>
      <c r="BC139" s="6">
        <v>40663</v>
      </c>
      <c r="BD139" s="5">
        <v>11.1</v>
      </c>
      <c r="BE139" s="6">
        <v>40663</v>
      </c>
      <c r="BF139" s="5">
        <v>13.07</v>
      </c>
      <c r="BG139" s="6">
        <v>40663</v>
      </c>
      <c r="BH139" s="5">
        <v>13.037000000000001</v>
      </c>
      <c r="BI139" s="6">
        <v>40663</v>
      </c>
      <c r="BJ139" s="5">
        <v>6.4</v>
      </c>
      <c r="BK139" s="6">
        <v>40663</v>
      </c>
      <c r="BL139" s="5">
        <v>0.5</v>
      </c>
      <c r="BM139" s="6">
        <v>40663</v>
      </c>
      <c r="BN139" s="5">
        <v>13.4</v>
      </c>
      <c r="BO139" s="6">
        <v>40663</v>
      </c>
      <c r="BP139" s="5">
        <v>0.6</v>
      </c>
      <c r="BQ139" s="6">
        <v>40663</v>
      </c>
      <c r="BR139" s="5">
        <v>554</v>
      </c>
      <c r="BS139" s="6">
        <v>40663</v>
      </c>
      <c r="BT139" s="5">
        <v>581</v>
      </c>
      <c r="BU139" s="6">
        <v>40663</v>
      </c>
      <c r="BV139" s="5">
        <v>-2.11</v>
      </c>
      <c r="BW139" s="6">
        <v>40663</v>
      </c>
      <c r="BX139" s="5">
        <v>310</v>
      </c>
      <c r="BY139" s="6">
        <v>40663</v>
      </c>
      <c r="BZ139" s="5">
        <v>19.2</v>
      </c>
      <c r="CA139" s="6">
        <v>40663</v>
      </c>
      <c r="CB139" s="5">
        <v>15.7</v>
      </c>
      <c r="CC139" s="6">
        <v>40663</v>
      </c>
      <c r="CD139" s="5">
        <v>-42.685000000000002</v>
      </c>
      <c r="CE139" s="8">
        <v>40663</v>
      </c>
      <c r="CF139" s="5">
        <v>7.1</v>
      </c>
      <c r="CG139" s="6">
        <v>40663</v>
      </c>
      <c r="CH139" s="5">
        <v>-1.9</v>
      </c>
      <c r="CI139" s="6">
        <v>40663</v>
      </c>
      <c r="CJ139" s="5">
        <v>-5.6</v>
      </c>
      <c r="CK139" s="6">
        <v>40634</v>
      </c>
      <c r="CL139" s="5">
        <v>2.97</v>
      </c>
      <c r="CM139" s="6">
        <v>40663</v>
      </c>
      <c r="CN139" s="5">
        <v>0.5</v>
      </c>
      <c r="CO139" s="6">
        <v>40663</v>
      </c>
      <c r="CP139" s="5">
        <v>0.1</v>
      </c>
      <c r="CQ139" s="6">
        <v>40663</v>
      </c>
      <c r="CR139" s="5">
        <v>3.2</v>
      </c>
      <c r="CS139" s="6">
        <v>40663</v>
      </c>
      <c r="CT139" s="5">
        <v>1.3</v>
      </c>
      <c r="CU139" s="6">
        <v>40663</v>
      </c>
      <c r="CV139" s="5">
        <v>1.3947000000000001</v>
      </c>
      <c r="CW139" s="6">
        <v>44620</v>
      </c>
      <c r="CX139" s="5">
        <v>10.4</v>
      </c>
      <c r="CY139" s="6">
        <v>44286</v>
      </c>
      <c r="CZ139" s="5">
        <v>0.7</v>
      </c>
      <c r="DA139" s="6">
        <v>40663</v>
      </c>
      <c r="DB139" s="5">
        <v>0.3</v>
      </c>
      <c r="DC139" s="6">
        <v>40663</v>
      </c>
      <c r="DD139" s="5">
        <v>2.2000000000000002</v>
      </c>
      <c r="DE139" s="6">
        <v>40663</v>
      </c>
      <c r="DF139" s="5">
        <v>0.3</v>
      </c>
      <c r="DG139" s="6">
        <v>40663</v>
      </c>
      <c r="DH139" s="5">
        <v>4.5999999999999996</v>
      </c>
      <c r="DI139" s="6">
        <v>40663</v>
      </c>
      <c r="DJ139" s="5">
        <v>2.1</v>
      </c>
      <c r="DK139" s="6">
        <v>40663</v>
      </c>
      <c r="DL139" s="5">
        <v>6.3</v>
      </c>
      <c r="DM139" s="6">
        <v>40663</v>
      </c>
      <c r="DN139" s="5">
        <v>1.9</v>
      </c>
      <c r="DO139" s="6">
        <v>43281</v>
      </c>
      <c r="DP139" s="5">
        <v>3</v>
      </c>
      <c r="DQ139" s="6">
        <v>42521</v>
      </c>
      <c r="DR139" s="5">
        <v>-1.7</v>
      </c>
      <c r="DS139" s="6">
        <v>40663</v>
      </c>
      <c r="DT139" s="5">
        <v>0.21</v>
      </c>
      <c r="DU139" s="6">
        <v>40663</v>
      </c>
      <c r="DV139" s="5">
        <v>5.5</v>
      </c>
      <c r="DW139" s="6">
        <v>40663</v>
      </c>
      <c r="DX139" s="5">
        <v>11.7</v>
      </c>
      <c r="DY139" s="6">
        <v>40663</v>
      </c>
      <c r="DZ139" s="5">
        <v>86</v>
      </c>
      <c r="EA139" s="6">
        <v>40663</v>
      </c>
      <c r="EB139" s="5">
        <v>100.26009999999999</v>
      </c>
    </row>
    <row r="140" spans="1:132" x14ac:dyDescent="0.2">
      <c r="A140" s="6">
        <v>40694</v>
      </c>
      <c r="B140" s="5">
        <v>54.8</v>
      </c>
      <c r="C140" s="6">
        <v>40694</v>
      </c>
      <c r="D140" s="5">
        <v>54.6</v>
      </c>
      <c r="E140" s="6">
        <v>40694</v>
      </c>
      <c r="F140" s="5">
        <v>77.900000000000006</v>
      </c>
      <c r="G140" s="6">
        <v>40694</v>
      </c>
      <c r="H140" s="5">
        <v>55</v>
      </c>
      <c r="O140" s="6">
        <v>40694</v>
      </c>
      <c r="P140" s="5">
        <v>58.6</v>
      </c>
      <c r="Q140" s="6">
        <v>41243</v>
      </c>
      <c r="R140" s="5">
        <v>-0.8</v>
      </c>
      <c r="S140" s="6">
        <v>41243</v>
      </c>
      <c r="T140" s="5">
        <v>-5</v>
      </c>
      <c r="U140" s="6">
        <v>42308</v>
      </c>
      <c r="V140" s="5">
        <v>-14.3</v>
      </c>
      <c r="W140" s="6">
        <v>42400</v>
      </c>
      <c r="X140" s="5">
        <v>17.100000000000001</v>
      </c>
      <c r="Y140" s="6">
        <v>40694</v>
      </c>
      <c r="Z140" s="5">
        <v>6.2</v>
      </c>
      <c r="AA140" s="6">
        <v>40694</v>
      </c>
      <c r="AB140" s="5">
        <v>-1</v>
      </c>
      <c r="AC140" s="6">
        <v>44681</v>
      </c>
      <c r="AD140" s="5">
        <v>18</v>
      </c>
      <c r="AE140" s="6">
        <v>40694</v>
      </c>
      <c r="AF140" s="5">
        <v>74.3</v>
      </c>
      <c r="AG140" s="6">
        <v>40694</v>
      </c>
      <c r="AH140" s="5">
        <v>61.7</v>
      </c>
      <c r="AI140" s="6">
        <v>40694</v>
      </c>
      <c r="AJ140" s="5">
        <v>90.5</v>
      </c>
      <c r="AK140" s="6">
        <v>40694</v>
      </c>
      <c r="AL140" s="5">
        <v>100</v>
      </c>
      <c r="AM140" s="6">
        <v>40694</v>
      </c>
      <c r="AN140" s="5">
        <v>132606</v>
      </c>
      <c r="AO140" s="6">
        <v>44377</v>
      </c>
      <c r="AP140" s="5">
        <v>453</v>
      </c>
      <c r="AQ140" s="6">
        <v>40694</v>
      </c>
      <c r="AR140" s="5">
        <v>9</v>
      </c>
      <c r="AS140" s="6">
        <v>42947</v>
      </c>
      <c r="AT140" s="5">
        <v>34.4</v>
      </c>
      <c r="AU140" s="6">
        <v>40694</v>
      </c>
      <c r="AV140" s="5">
        <v>0.8</v>
      </c>
      <c r="AW140" s="6">
        <v>40694</v>
      </c>
      <c r="AX140" s="5">
        <v>0</v>
      </c>
      <c r="AY140" s="6">
        <v>40694</v>
      </c>
      <c r="AZ140" s="5">
        <v>0.12</v>
      </c>
      <c r="BA140" s="6">
        <v>40694</v>
      </c>
      <c r="BB140" s="5">
        <v>7141</v>
      </c>
      <c r="BC140" s="6">
        <v>40694</v>
      </c>
      <c r="BD140" s="5">
        <v>11.3</v>
      </c>
      <c r="BE140" s="6">
        <v>40694</v>
      </c>
      <c r="BF140" s="5">
        <v>11.99</v>
      </c>
      <c r="BG140" s="6">
        <v>40694</v>
      </c>
      <c r="BH140" s="5">
        <v>11.98</v>
      </c>
      <c r="BI140" s="6">
        <v>40694</v>
      </c>
      <c r="BJ140" s="5">
        <v>7.3</v>
      </c>
      <c r="BK140" s="6">
        <v>40694</v>
      </c>
      <c r="BL140" s="5">
        <v>-0.1</v>
      </c>
      <c r="BM140" s="6">
        <v>40694</v>
      </c>
      <c r="BN140" s="5">
        <v>13.18</v>
      </c>
      <c r="BO140" s="6">
        <v>40694</v>
      </c>
      <c r="BP140" s="5">
        <v>2.2000000000000002</v>
      </c>
      <c r="BQ140" s="6">
        <v>40694</v>
      </c>
      <c r="BR140" s="5">
        <v>561</v>
      </c>
      <c r="BS140" s="6">
        <v>40694</v>
      </c>
      <c r="BT140" s="5">
        <v>618</v>
      </c>
      <c r="BU140" s="6">
        <v>40694</v>
      </c>
      <c r="BV140" s="5">
        <v>-0.72</v>
      </c>
      <c r="BW140" s="6">
        <v>40694</v>
      </c>
      <c r="BX140" s="5">
        <v>305</v>
      </c>
      <c r="BY140" s="6">
        <v>40694</v>
      </c>
      <c r="BZ140" s="5">
        <v>16.3</v>
      </c>
      <c r="CA140" s="6">
        <v>40694</v>
      </c>
      <c r="CB140" s="5">
        <v>15.7</v>
      </c>
      <c r="CC140" s="6">
        <v>40694</v>
      </c>
      <c r="CD140" s="5">
        <v>-47.725000000000001</v>
      </c>
      <c r="CE140" s="8">
        <v>40694</v>
      </c>
      <c r="CF140" s="5">
        <v>5.6</v>
      </c>
      <c r="CG140" s="6">
        <v>40694</v>
      </c>
      <c r="CH140" s="5">
        <v>0.9</v>
      </c>
      <c r="CI140" s="6">
        <v>40694</v>
      </c>
      <c r="CJ140" s="5">
        <v>3.2</v>
      </c>
      <c r="CK140" s="6">
        <v>40665</v>
      </c>
      <c r="CL140" s="5">
        <v>1.82</v>
      </c>
      <c r="CM140" s="6">
        <v>40694</v>
      </c>
      <c r="CN140" s="5">
        <v>0.3</v>
      </c>
      <c r="CO140" s="6">
        <v>40694</v>
      </c>
      <c r="CP140" s="5">
        <v>0.2</v>
      </c>
      <c r="CQ140" s="6">
        <v>40694</v>
      </c>
      <c r="CR140" s="5">
        <v>3.6</v>
      </c>
      <c r="CS140" s="6">
        <v>40694</v>
      </c>
      <c r="CT140" s="5">
        <v>1.5</v>
      </c>
      <c r="CU140" s="6">
        <v>40694</v>
      </c>
      <c r="CV140" s="5">
        <v>1.5235700000000001</v>
      </c>
      <c r="CW140" s="6">
        <v>44651</v>
      </c>
      <c r="CX140" s="5">
        <v>11.7</v>
      </c>
      <c r="CY140" s="6">
        <v>44316</v>
      </c>
      <c r="CZ140" s="5">
        <v>1.1000000000000001</v>
      </c>
      <c r="DA140" s="6">
        <v>40694</v>
      </c>
      <c r="DB140" s="5">
        <v>0.2</v>
      </c>
      <c r="DC140" s="6">
        <v>40694</v>
      </c>
      <c r="DD140" s="5">
        <v>1.3</v>
      </c>
      <c r="DE140" s="6">
        <v>40694</v>
      </c>
      <c r="DF140" s="5">
        <v>0.2</v>
      </c>
      <c r="DG140" s="6">
        <v>40694</v>
      </c>
      <c r="DH140" s="5">
        <v>4.5</v>
      </c>
      <c r="DI140" s="6">
        <v>40694</v>
      </c>
      <c r="DJ140" s="5">
        <v>1.7</v>
      </c>
      <c r="DK140" s="6">
        <v>40694</v>
      </c>
      <c r="DL140" s="5">
        <v>6.3</v>
      </c>
      <c r="DM140" s="6">
        <v>40694</v>
      </c>
      <c r="DN140" s="5">
        <v>2</v>
      </c>
      <c r="DO140" s="6">
        <v>43312</v>
      </c>
      <c r="DP140" s="5">
        <v>2.8</v>
      </c>
      <c r="DQ140" s="6">
        <v>42551</v>
      </c>
      <c r="DR140" s="5">
        <v>6.4</v>
      </c>
      <c r="DS140" s="6">
        <v>40694</v>
      </c>
      <c r="DT140" s="5">
        <v>0.47</v>
      </c>
      <c r="DU140" s="6">
        <v>40694</v>
      </c>
      <c r="DV140" s="5">
        <v>5.7</v>
      </c>
      <c r="DW140" s="6">
        <v>40694</v>
      </c>
      <c r="DX140" s="5">
        <v>13.5</v>
      </c>
      <c r="DY140" s="6">
        <v>40694</v>
      </c>
      <c r="DZ140" s="5">
        <v>86.6</v>
      </c>
      <c r="EA140" s="6">
        <v>40694</v>
      </c>
      <c r="EB140" s="5">
        <v>100.06489999999999</v>
      </c>
    </row>
    <row r="141" spans="1:132" x14ac:dyDescent="0.2">
      <c r="A141" s="6">
        <v>40724</v>
      </c>
      <c r="B141" s="5">
        <v>55.8</v>
      </c>
      <c r="C141" s="6">
        <v>40724</v>
      </c>
      <c r="D141" s="5">
        <v>54.6</v>
      </c>
      <c r="E141" s="6">
        <v>40724</v>
      </c>
      <c r="F141" s="5">
        <v>70.3</v>
      </c>
      <c r="G141" s="6">
        <v>40724</v>
      </c>
      <c r="H141" s="5">
        <v>54.2</v>
      </c>
      <c r="O141" s="6">
        <v>40724</v>
      </c>
      <c r="P141" s="5">
        <v>63.6</v>
      </c>
      <c r="Q141" s="6">
        <v>41274</v>
      </c>
      <c r="R141" s="5">
        <v>-5.8</v>
      </c>
      <c r="S141" s="6">
        <v>41274</v>
      </c>
      <c r="T141" s="5">
        <v>0</v>
      </c>
      <c r="U141" s="6">
        <v>42338</v>
      </c>
      <c r="V141" s="5">
        <v>-5.5</v>
      </c>
      <c r="W141" s="6">
        <v>42429</v>
      </c>
      <c r="X141" s="5">
        <v>19.3</v>
      </c>
      <c r="Y141" s="6">
        <v>40724</v>
      </c>
      <c r="Z141" s="5">
        <v>-0.5</v>
      </c>
      <c r="AA141" s="6">
        <v>40724</v>
      </c>
      <c r="AB141" s="5">
        <v>5</v>
      </c>
      <c r="AC141" s="6">
        <v>44712</v>
      </c>
      <c r="AD141" s="5">
        <v>5</v>
      </c>
      <c r="AE141" s="6">
        <v>40724</v>
      </c>
      <c r="AF141" s="5">
        <v>71.5</v>
      </c>
      <c r="AG141" s="6">
        <v>40724</v>
      </c>
      <c r="AH141" s="5">
        <v>57.6</v>
      </c>
      <c r="AI141" s="6">
        <v>40724</v>
      </c>
      <c r="AJ141" s="5">
        <v>91.2</v>
      </c>
      <c r="AK141" s="6">
        <v>40724</v>
      </c>
      <c r="AL141" s="5">
        <v>232</v>
      </c>
      <c r="AM141" s="6">
        <v>40724</v>
      </c>
      <c r="AN141" s="5">
        <v>132423</v>
      </c>
      <c r="AO141" s="6">
        <v>44408</v>
      </c>
      <c r="AP141" s="5">
        <v>1081</v>
      </c>
      <c r="AQ141" s="6">
        <v>40724</v>
      </c>
      <c r="AR141" s="5">
        <v>9.1</v>
      </c>
      <c r="AS141" s="6">
        <v>42978</v>
      </c>
      <c r="AT141" s="5">
        <v>34.4</v>
      </c>
      <c r="AU141" s="6">
        <v>40724</v>
      </c>
      <c r="AV141" s="5">
        <v>2.5</v>
      </c>
      <c r="AW141" s="6">
        <v>40724</v>
      </c>
      <c r="AX141" s="5">
        <v>0.1</v>
      </c>
      <c r="AY141" s="6">
        <v>40724</v>
      </c>
      <c r="AZ141" s="5">
        <v>0.3</v>
      </c>
      <c r="BA141" s="6">
        <v>40724</v>
      </c>
      <c r="BB141" s="5">
        <v>7246</v>
      </c>
      <c r="BC141" s="6">
        <v>40724</v>
      </c>
      <c r="BD141" s="5">
        <v>12</v>
      </c>
      <c r="BE141" s="6">
        <v>40724</v>
      </c>
      <c r="BF141" s="5">
        <v>11.68</v>
      </c>
      <c r="BG141" s="6">
        <v>40724</v>
      </c>
      <c r="BH141" s="5">
        <v>11.581</v>
      </c>
      <c r="BI141" s="6">
        <v>40724</v>
      </c>
      <c r="BJ141" s="5">
        <v>8.3000000000000007</v>
      </c>
      <c r="BK141" s="6">
        <v>40724</v>
      </c>
      <c r="BL141" s="5">
        <v>0.8</v>
      </c>
      <c r="BM141" s="6">
        <v>40724</v>
      </c>
      <c r="BN141" s="5">
        <v>13.66</v>
      </c>
      <c r="BO141" s="6">
        <v>40724</v>
      </c>
      <c r="BP141" s="5">
        <v>1</v>
      </c>
      <c r="BQ141" s="6">
        <v>40724</v>
      </c>
      <c r="BR141" s="5">
        <v>608</v>
      </c>
      <c r="BS141" s="6">
        <v>40724</v>
      </c>
      <c r="BT141" s="5">
        <v>636</v>
      </c>
      <c r="BU141" s="6">
        <v>40724</v>
      </c>
      <c r="BV141" s="5">
        <v>2.17</v>
      </c>
      <c r="BW141" s="6">
        <v>40724</v>
      </c>
      <c r="BX141" s="5">
        <v>301</v>
      </c>
      <c r="BY141" s="6">
        <v>40724</v>
      </c>
      <c r="BZ141" s="5">
        <v>15.4</v>
      </c>
      <c r="CA141" s="6">
        <v>40724</v>
      </c>
      <c r="CB141" s="5">
        <v>13</v>
      </c>
      <c r="CC141" s="6">
        <v>40724</v>
      </c>
      <c r="CD141" s="5">
        <v>-49.881999999999998</v>
      </c>
      <c r="CE141" s="8">
        <v>40724</v>
      </c>
      <c r="CF141" s="5">
        <v>2.7</v>
      </c>
      <c r="CG141" s="6">
        <v>40724</v>
      </c>
      <c r="CH141" s="5">
        <v>-0.8</v>
      </c>
      <c r="CI141" s="6">
        <v>40724</v>
      </c>
      <c r="CJ141" s="5">
        <v>-2.7</v>
      </c>
      <c r="CK141" s="6">
        <v>40695</v>
      </c>
      <c r="CL141" s="5">
        <v>2.27</v>
      </c>
      <c r="CM141" s="6">
        <v>40724</v>
      </c>
      <c r="CN141" s="5">
        <v>0</v>
      </c>
      <c r="CO141" s="6">
        <v>40724</v>
      </c>
      <c r="CP141" s="5">
        <v>0.2</v>
      </c>
      <c r="CQ141" s="6">
        <v>40724</v>
      </c>
      <c r="CR141" s="5">
        <v>3.6</v>
      </c>
      <c r="CS141" s="6">
        <v>40724</v>
      </c>
      <c r="CT141" s="5">
        <v>1.6</v>
      </c>
      <c r="CU141" s="6">
        <v>40724</v>
      </c>
      <c r="CV141" s="5">
        <v>1.58633</v>
      </c>
      <c r="CW141" s="6">
        <v>44681</v>
      </c>
      <c r="CX141" s="5">
        <v>11.2</v>
      </c>
      <c r="CY141" s="6">
        <v>44347</v>
      </c>
      <c r="CZ141" s="5">
        <v>1</v>
      </c>
      <c r="DA141" s="6">
        <v>40724</v>
      </c>
      <c r="DB141" s="5">
        <v>0.4</v>
      </c>
      <c r="DC141" s="6">
        <v>40724</v>
      </c>
      <c r="DD141" s="5">
        <v>1.7</v>
      </c>
      <c r="DE141" s="6">
        <v>40724</v>
      </c>
      <c r="DF141" s="5">
        <v>0.2</v>
      </c>
      <c r="DG141" s="6">
        <v>40724</v>
      </c>
      <c r="DH141" s="5">
        <v>4.5</v>
      </c>
      <c r="DI141" s="6">
        <v>40724</v>
      </c>
      <c r="DJ141" s="5">
        <v>1.7</v>
      </c>
      <c r="DK141" s="6">
        <v>40724</v>
      </c>
      <c r="DL141" s="5">
        <v>6.5</v>
      </c>
      <c r="DM141" s="6">
        <v>40724</v>
      </c>
      <c r="DN141" s="5">
        <v>2</v>
      </c>
      <c r="DO141" s="6">
        <v>43343</v>
      </c>
      <c r="DP141" s="5">
        <v>3.1</v>
      </c>
      <c r="DQ141" s="6">
        <v>42582</v>
      </c>
      <c r="DR141" s="5">
        <v>6.5</v>
      </c>
      <c r="DS141" s="6">
        <v>40724</v>
      </c>
      <c r="DT141" s="5">
        <v>0.65</v>
      </c>
      <c r="DU141" s="6">
        <v>40724</v>
      </c>
      <c r="DV141" s="5">
        <v>6.3</v>
      </c>
      <c r="DW141" s="6">
        <v>40724</v>
      </c>
      <c r="DX141" s="5">
        <v>13.4</v>
      </c>
      <c r="DY141" s="6">
        <v>40724</v>
      </c>
      <c r="DZ141" s="5">
        <v>86.6</v>
      </c>
      <c r="EA141" s="6">
        <v>40724</v>
      </c>
      <c r="EB141" s="5">
        <v>99.800399999999996</v>
      </c>
    </row>
    <row r="142" spans="1:132" x14ac:dyDescent="0.2">
      <c r="A142" s="6">
        <v>40755</v>
      </c>
      <c r="B142" s="5">
        <v>52.9</v>
      </c>
      <c r="C142" s="6">
        <v>40755</v>
      </c>
      <c r="D142" s="5">
        <v>56.9</v>
      </c>
      <c r="E142" s="6">
        <v>40755</v>
      </c>
      <c r="F142" s="5">
        <v>59.1</v>
      </c>
      <c r="G142" s="6">
        <v>40755</v>
      </c>
      <c r="H142" s="5">
        <v>53.5</v>
      </c>
      <c r="O142" s="6">
        <v>40755</v>
      </c>
      <c r="P142" s="5">
        <v>61.9</v>
      </c>
      <c r="Q142" s="6">
        <v>41305</v>
      </c>
      <c r="R142" s="5">
        <v>-7.5</v>
      </c>
      <c r="S142" s="6">
        <v>41305</v>
      </c>
      <c r="T142" s="5">
        <v>-1</v>
      </c>
      <c r="U142" s="6">
        <v>42369</v>
      </c>
      <c r="V142" s="5">
        <v>-21.6</v>
      </c>
      <c r="W142" s="6">
        <v>42460</v>
      </c>
      <c r="X142" s="5">
        <v>21.6</v>
      </c>
      <c r="Y142" s="6">
        <v>40755</v>
      </c>
      <c r="Z142" s="5">
        <v>7.1</v>
      </c>
      <c r="AA142" s="6">
        <v>40755</v>
      </c>
      <c r="AB142" s="5">
        <v>6</v>
      </c>
      <c r="AC142" s="6">
        <v>44742</v>
      </c>
      <c r="AD142" s="5">
        <v>7</v>
      </c>
      <c r="AE142" s="6">
        <v>40755</v>
      </c>
      <c r="AF142" s="5">
        <v>63.7</v>
      </c>
      <c r="AG142" s="6">
        <v>40755</v>
      </c>
      <c r="AH142" s="5">
        <v>59.2</v>
      </c>
      <c r="AI142" s="6">
        <v>40755</v>
      </c>
      <c r="AJ142" s="5">
        <v>90.2</v>
      </c>
      <c r="AK142" s="6">
        <v>40755</v>
      </c>
      <c r="AL142" s="5">
        <v>56</v>
      </c>
      <c r="AM142" s="6">
        <v>40755</v>
      </c>
      <c r="AN142" s="5">
        <v>132439</v>
      </c>
      <c r="AO142" s="6">
        <v>44439</v>
      </c>
      <c r="AP142" s="5">
        <v>575</v>
      </c>
      <c r="AQ142" s="6">
        <v>40755</v>
      </c>
      <c r="AR142" s="5">
        <v>9</v>
      </c>
      <c r="AS142" s="6">
        <v>43008</v>
      </c>
      <c r="AT142" s="5">
        <v>34.299999999999997</v>
      </c>
      <c r="AU142" s="6">
        <v>40755</v>
      </c>
      <c r="AV142" s="5">
        <v>-0.3</v>
      </c>
      <c r="AW142" s="6">
        <v>40755</v>
      </c>
      <c r="AX142" s="5">
        <v>0.6</v>
      </c>
      <c r="AY142" s="6">
        <v>40755</v>
      </c>
      <c r="AZ142" s="5">
        <v>0.47</v>
      </c>
      <c r="BA142" s="6">
        <v>40755</v>
      </c>
      <c r="BB142" s="5">
        <v>7368</v>
      </c>
      <c r="BC142" s="6">
        <v>40755</v>
      </c>
      <c r="BD142" s="5">
        <v>11.7</v>
      </c>
      <c r="BE142" s="6">
        <v>40755</v>
      </c>
      <c r="BF142" s="5">
        <v>12.4</v>
      </c>
      <c r="BG142" s="6">
        <v>40755</v>
      </c>
      <c r="BH142" s="5">
        <v>12.419</v>
      </c>
      <c r="BI142" s="6">
        <v>40755</v>
      </c>
      <c r="BJ142" s="5">
        <v>7.9</v>
      </c>
      <c r="BK142" s="6">
        <v>40755</v>
      </c>
      <c r="BL142" s="5">
        <v>-0.1</v>
      </c>
      <c r="BM142" s="6">
        <v>40755</v>
      </c>
      <c r="BN142" s="5">
        <v>13.47</v>
      </c>
      <c r="BO142" s="6">
        <v>40755</v>
      </c>
      <c r="BP142" s="5">
        <v>0.7</v>
      </c>
      <c r="BQ142" s="6">
        <v>40755</v>
      </c>
      <c r="BR142" s="5">
        <v>623</v>
      </c>
      <c r="BS142" s="6">
        <v>40755</v>
      </c>
      <c r="BT142" s="5">
        <v>621</v>
      </c>
      <c r="BU142" s="6">
        <v>40755</v>
      </c>
      <c r="BV142" s="5">
        <v>-1.89</v>
      </c>
      <c r="BW142" s="6">
        <v>40755</v>
      </c>
      <c r="BX142" s="5">
        <v>296</v>
      </c>
      <c r="BY142" s="6">
        <v>40755</v>
      </c>
      <c r="BZ142" s="5">
        <v>15.8</v>
      </c>
      <c r="CA142" s="6">
        <v>40755</v>
      </c>
      <c r="CB142" s="5">
        <v>14.7</v>
      </c>
      <c r="CC142" s="6">
        <v>40755</v>
      </c>
      <c r="CD142" s="5">
        <v>-46.07</v>
      </c>
      <c r="CE142" s="8">
        <v>40755</v>
      </c>
      <c r="CF142" s="5">
        <v>-0.1</v>
      </c>
      <c r="CG142" s="6">
        <v>40755</v>
      </c>
      <c r="CH142" s="5">
        <v>1</v>
      </c>
      <c r="CI142" s="6">
        <v>40755</v>
      </c>
      <c r="CJ142" s="5">
        <v>2.4</v>
      </c>
      <c r="CK142" s="6">
        <v>40725</v>
      </c>
      <c r="CL142" s="5">
        <v>2.52</v>
      </c>
      <c r="CM142" s="6">
        <v>40755</v>
      </c>
      <c r="CN142" s="5">
        <v>0.3</v>
      </c>
      <c r="CO142" s="6">
        <v>40755</v>
      </c>
      <c r="CP142" s="5">
        <v>0.2</v>
      </c>
      <c r="CQ142" s="6">
        <v>40755</v>
      </c>
      <c r="CR142" s="5">
        <v>3.6</v>
      </c>
      <c r="CS142" s="6">
        <v>40755</v>
      </c>
      <c r="CT142" s="5">
        <v>1.8</v>
      </c>
      <c r="CU142" s="6">
        <v>40755</v>
      </c>
      <c r="CV142" s="5">
        <v>1.73445</v>
      </c>
      <c r="CW142" s="6">
        <v>44712</v>
      </c>
      <c r="CX142" s="5">
        <v>11.1</v>
      </c>
      <c r="CY142" s="6">
        <v>44377</v>
      </c>
      <c r="CZ142" s="5">
        <v>0.7</v>
      </c>
      <c r="DA142" s="6">
        <v>40755</v>
      </c>
      <c r="DB142" s="5">
        <v>0.6</v>
      </c>
      <c r="DC142" s="6">
        <v>40755</v>
      </c>
      <c r="DD142" s="5">
        <v>2</v>
      </c>
      <c r="DE142" s="6">
        <v>40755</v>
      </c>
      <c r="DF142" s="5">
        <v>0.3</v>
      </c>
      <c r="DG142" s="6">
        <v>40755</v>
      </c>
      <c r="DH142" s="5">
        <v>4.5</v>
      </c>
      <c r="DI142" s="6">
        <v>40755</v>
      </c>
      <c r="DJ142" s="5">
        <v>1.6</v>
      </c>
      <c r="DK142" s="6">
        <v>40755</v>
      </c>
      <c r="DL142" s="5">
        <v>6.7</v>
      </c>
      <c r="DM142" s="6">
        <v>40755</v>
      </c>
      <c r="DN142" s="5">
        <v>2.1</v>
      </c>
      <c r="DO142" s="6">
        <v>43373</v>
      </c>
      <c r="DP142" s="5">
        <v>3.1</v>
      </c>
      <c r="DQ142" s="6">
        <v>42613</v>
      </c>
      <c r="DR142" s="5">
        <v>10.199999999999999</v>
      </c>
      <c r="DS142" s="6">
        <v>40755</v>
      </c>
      <c r="DT142" s="5">
        <v>0.97</v>
      </c>
      <c r="DU142" s="6">
        <v>40755</v>
      </c>
      <c r="DV142" s="5">
        <v>8.1</v>
      </c>
      <c r="DW142" s="6">
        <v>40755</v>
      </c>
      <c r="DX142" s="5">
        <v>15.8</v>
      </c>
      <c r="DY142" s="6">
        <v>40755</v>
      </c>
      <c r="DZ142" s="5">
        <v>87</v>
      </c>
      <c r="EA142" s="6">
        <v>40755</v>
      </c>
      <c r="EB142" s="5">
        <v>99.516099999999994</v>
      </c>
    </row>
    <row r="143" spans="1:132" x14ac:dyDescent="0.2">
      <c r="A143" s="6">
        <v>40786</v>
      </c>
      <c r="B143" s="5">
        <v>52.6</v>
      </c>
      <c r="C143" s="6">
        <v>40786</v>
      </c>
      <c r="D143" s="5">
        <v>52.9</v>
      </c>
      <c r="E143" s="6">
        <v>40786</v>
      </c>
      <c r="F143" s="5">
        <v>57.5</v>
      </c>
      <c r="G143" s="6">
        <v>40786</v>
      </c>
      <c r="H143" s="5">
        <v>53.5</v>
      </c>
      <c r="O143" s="6">
        <v>40786</v>
      </c>
      <c r="P143" s="5">
        <v>59.1</v>
      </c>
      <c r="Q143" s="6">
        <v>41333</v>
      </c>
      <c r="R143" s="5">
        <v>9.1999999999999993</v>
      </c>
      <c r="S143" s="6">
        <v>41333</v>
      </c>
      <c r="T143" s="5">
        <v>-7</v>
      </c>
      <c r="U143" s="6">
        <v>42400</v>
      </c>
      <c r="V143" s="5">
        <v>-35.700000000000003</v>
      </c>
      <c r="W143" s="6">
        <v>42490</v>
      </c>
      <c r="X143" s="5">
        <v>28.6</v>
      </c>
      <c r="Y143" s="6">
        <v>40786</v>
      </c>
      <c r="Z143" s="5">
        <v>-19.5</v>
      </c>
      <c r="AA143" s="6">
        <v>40786</v>
      </c>
      <c r="AB143" s="5">
        <v>1</v>
      </c>
      <c r="AC143" s="6">
        <v>44773</v>
      </c>
      <c r="AD143" s="5">
        <v>3</v>
      </c>
      <c r="AE143" s="6">
        <v>40786</v>
      </c>
      <c r="AF143" s="5">
        <v>55.8</v>
      </c>
      <c r="AG143" s="6">
        <v>40786</v>
      </c>
      <c r="AH143" s="5">
        <v>45.2</v>
      </c>
      <c r="AI143" s="6">
        <v>40786</v>
      </c>
      <c r="AJ143" s="5">
        <v>87.9</v>
      </c>
      <c r="AK143" s="6">
        <v>40786</v>
      </c>
      <c r="AL143" s="5">
        <v>131</v>
      </c>
      <c r="AM143" s="6">
        <v>40786</v>
      </c>
      <c r="AN143" s="5">
        <v>132726</v>
      </c>
      <c r="AO143" s="6">
        <v>44469</v>
      </c>
      <c r="AP143" s="5">
        <v>877</v>
      </c>
      <c r="AQ143" s="6">
        <v>40786</v>
      </c>
      <c r="AR143" s="5">
        <v>9</v>
      </c>
      <c r="AS143" s="6">
        <v>43039</v>
      </c>
      <c r="AT143" s="5">
        <v>34.4</v>
      </c>
      <c r="AU143" s="6">
        <v>40786</v>
      </c>
      <c r="AV143" s="5">
        <v>2.5</v>
      </c>
      <c r="AW143" s="6">
        <v>40786</v>
      </c>
      <c r="AX143" s="5">
        <v>0.4</v>
      </c>
      <c r="AY143" s="6">
        <v>40786</v>
      </c>
      <c r="AZ143" s="5">
        <v>0.64</v>
      </c>
      <c r="BA143" s="6">
        <v>40786</v>
      </c>
      <c r="BB143" s="5">
        <v>7438</v>
      </c>
      <c r="BC143" s="6">
        <v>40786</v>
      </c>
      <c r="BD143" s="5">
        <v>11.8</v>
      </c>
      <c r="BE143" s="6">
        <v>40786</v>
      </c>
      <c r="BF143" s="5">
        <v>12.4</v>
      </c>
      <c r="BG143" s="6">
        <v>40786</v>
      </c>
      <c r="BH143" s="5">
        <v>12.276999999999999</v>
      </c>
      <c r="BI143" s="6">
        <v>40786</v>
      </c>
      <c r="BJ143" s="5">
        <v>7.6</v>
      </c>
      <c r="BK143" s="6">
        <v>40786</v>
      </c>
      <c r="BL143" s="5">
        <v>0.2</v>
      </c>
      <c r="BM143" s="6">
        <v>40786</v>
      </c>
      <c r="BN143" s="5">
        <v>13.97</v>
      </c>
      <c r="BO143" s="6">
        <v>40786</v>
      </c>
      <c r="BP143" s="5">
        <v>0.4</v>
      </c>
      <c r="BQ143" s="6">
        <v>40786</v>
      </c>
      <c r="BR143" s="5">
        <v>585</v>
      </c>
      <c r="BS143" s="6">
        <v>40786</v>
      </c>
      <c r="BT143" s="5">
        <v>647</v>
      </c>
      <c r="BU143" s="6">
        <v>40786</v>
      </c>
      <c r="BV143" s="5">
        <v>5.54</v>
      </c>
      <c r="BW143" s="6">
        <v>40786</v>
      </c>
      <c r="BX143" s="5">
        <v>299</v>
      </c>
      <c r="BY143" s="6">
        <v>40786</v>
      </c>
      <c r="BZ143" s="5">
        <v>15.7</v>
      </c>
      <c r="CA143" s="6">
        <v>40786</v>
      </c>
      <c r="CB143" s="5">
        <v>11.9</v>
      </c>
      <c r="CC143" s="6">
        <v>40786</v>
      </c>
      <c r="CD143" s="5">
        <v>-45.052</v>
      </c>
      <c r="CE143" s="8">
        <v>40786</v>
      </c>
      <c r="CF143" s="5">
        <v>-2</v>
      </c>
      <c r="CG143" s="6">
        <v>40786</v>
      </c>
      <c r="CH143" s="5">
        <v>2.1</v>
      </c>
      <c r="CI143" s="6">
        <v>40786</v>
      </c>
      <c r="CJ143" s="5">
        <v>5</v>
      </c>
      <c r="CK143" s="6">
        <v>40756</v>
      </c>
      <c r="CL143" s="5">
        <v>1.72</v>
      </c>
      <c r="CM143" s="6">
        <v>40786</v>
      </c>
      <c r="CN143" s="5">
        <v>0.3</v>
      </c>
      <c r="CO143" s="6">
        <v>40786</v>
      </c>
      <c r="CP143" s="5">
        <v>0.3</v>
      </c>
      <c r="CQ143" s="6">
        <v>40786</v>
      </c>
      <c r="CR143" s="5">
        <v>3.8</v>
      </c>
      <c r="CS143" s="6">
        <v>40786</v>
      </c>
      <c r="CT143" s="5">
        <v>2</v>
      </c>
      <c r="CU143" s="6">
        <v>40786</v>
      </c>
      <c r="CV143" s="5">
        <v>1.8396300000000001</v>
      </c>
      <c r="CW143" s="6">
        <v>44742</v>
      </c>
      <c r="CX143" s="5">
        <v>11.2</v>
      </c>
      <c r="CY143" s="6">
        <v>44408</v>
      </c>
      <c r="CZ143" s="5">
        <v>1</v>
      </c>
      <c r="DA143" s="6">
        <v>40786</v>
      </c>
      <c r="DB143" s="5">
        <v>0.2</v>
      </c>
      <c r="DC143" s="6">
        <v>40786</v>
      </c>
      <c r="DD143" s="5">
        <v>1.7</v>
      </c>
      <c r="DE143" s="6">
        <v>40786</v>
      </c>
      <c r="DF143" s="5">
        <v>0.2</v>
      </c>
      <c r="DG143" s="6">
        <v>40786</v>
      </c>
      <c r="DH143" s="5">
        <v>4.3</v>
      </c>
      <c r="DI143" s="6">
        <v>40786</v>
      </c>
      <c r="DJ143" s="5">
        <v>1.3</v>
      </c>
      <c r="DK143" s="6">
        <v>40786</v>
      </c>
      <c r="DL143" s="5">
        <v>6.7</v>
      </c>
      <c r="DM143" s="6">
        <v>40786</v>
      </c>
      <c r="DN143" s="5">
        <v>2.2000000000000002</v>
      </c>
      <c r="DO143" s="6">
        <v>43404</v>
      </c>
      <c r="DP143" s="5">
        <v>3.3</v>
      </c>
      <c r="DQ143" s="6">
        <v>42643</v>
      </c>
      <c r="DR143" s="5">
        <v>8.1</v>
      </c>
      <c r="DS143" s="6">
        <v>40786</v>
      </c>
      <c r="DT143" s="5">
        <v>1.62</v>
      </c>
      <c r="DU143" s="6">
        <v>40786</v>
      </c>
      <c r="DV143" s="5">
        <v>9.6999999999999993</v>
      </c>
      <c r="DW143" s="6">
        <v>40786</v>
      </c>
      <c r="DX143" s="5">
        <v>21</v>
      </c>
      <c r="DY143" s="6">
        <v>40786</v>
      </c>
      <c r="DZ143" s="5">
        <v>86.4</v>
      </c>
      <c r="EA143" s="6">
        <v>40786</v>
      </c>
      <c r="EB143" s="5">
        <v>99.275099999999995</v>
      </c>
    </row>
    <row r="144" spans="1:132" x14ac:dyDescent="0.2">
      <c r="A144" s="6">
        <v>40816</v>
      </c>
      <c r="B144" s="5">
        <v>53.7</v>
      </c>
      <c r="C144" s="6">
        <v>40816</v>
      </c>
      <c r="D144" s="5">
        <v>51.8</v>
      </c>
      <c r="E144" s="6">
        <v>40816</v>
      </c>
      <c r="F144" s="5">
        <v>57</v>
      </c>
      <c r="G144" s="6">
        <v>40816</v>
      </c>
      <c r="H144" s="5">
        <v>52.3</v>
      </c>
      <c r="O144" s="6">
        <v>40816</v>
      </c>
      <c r="P144" s="5">
        <v>62.5</v>
      </c>
      <c r="Q144" s="6">
        <v>41364</v>
      </c>
      <c r="R144" s="5">
        <v>4.9000000000000004</v>
      </c>
      <c r="S144" s="6">
        <v>41364</v>
      </c>
      <c r="T144" s="5">
        <v>-5</v>
      </c>
      <c r="U144" s="6">
        <v>42429</v>
      </c>
      <c r="V144" s="5">
        <v>-32.799999999999997</v>
      </c>
      <c r="W144" s="6">
        <v>42521</v>
      </c>
      <c r="X144" s="5">
        <v>17.8</v>
      </c>
      <c r="Y144" s="6">
        <v>40816</v>
      </c>
      <c r="Z144" s="5">
        <v>-10.7</v>
      </c>
      <c r="AA144" s="6">
        <v>40816</v>
      </c>
      <c r="AB144" s="5">
        <v>-2</v>
      </c>
      <c r="AC144" s="6">
        <v>44804</v>
      </c>
      <c r="AD144" s="5">
        <v>10</v>
      </c>
      <c r="AE144" s="6">
        <v>40816</v>
      </c>
      <c r="AF144" s="5">
        <v>59.5</v>
      </c>
      <c r="AG144" s="6">
        <v>40816</v>
      </c>
      <c r="AH144" s="5">
        <v>46.4</v>
      </c>
      <c r="AI144" s="6">
        <v>40816</v>
      </c>
      <c r="AJ144" s="5">
        <v>88.9</v>
      </c>
      <c r="AK144" s="6">
        <v>40816</v>
      </c>
      <c r="AL144" s="5">
        <v>223</v>
      </c>
      <c r="AM144" s="6">
        <v>40816</v>
      </c>
      <c r="AN144" s="5">
        <v>133517</v>
      </c>
      <c r="AO144" s="6">
        <v>44500</v>
      </c>
      <c r="AP144" s="5">
        <v>667</v>
      </c>
      <c r="AQ144" s="6">
        <v>40816</v>
      </c>
      <c r="AR144" s="5">
        <v>9</v>
      </c>
      <c r="AS144" s="6">
        <v>43069</v>
      </c>
      <c r="AT144" s="5">
        <v>34.5</v>
      </c>
      <c r="AU144" s="6">
        <v>40816</v>
      </c>
      <c r="AV144" s="5">
        <v>0.2</v>
      </c>
      <c r="AW144" s="6">
        <v>40816</v>
      </c>
      <c r="AX144" s="5">
        <v>0.3</v>
      </c>
      <c r="AY144" s="6">
        <v>40816</v>
      </c>
      <c r="AZ144" s="5">
        <v>-0.08</v>
      </c>
      <c r="BA144" s="6">
        <v>40816</v>
      </c>
      <c r="BB144" s="5">
        <v>7233</v>
      </c>
      <c r="BC144" s="6">
        <v>40816</v>
      </c>
      <c r="BD144" s="5">
        <v>11</v>
      </c>
      <c r="BE144" s="6">
        <v>40816</v>
      </c>
      <c r="BF144" s="5">
        <v>13.01</v>
      </c>
      <c r="BG144" s="6">
        <v>40816</v>
      </c>
      <c r="BH144" s="5">
        <v>13.026</v>
      </c>
      <c r="BI144" s="6">
        <v>40816</v>
      </c>
      <c r="BJ144" s="5">
        <v>7.8</v>
      </c>
      <c r="BK144" s="6">
        <v>40816</v>
      </c>
      <c r="BL144" s="5">
        <v>1</v>
      </c>
      <c r="BM144" s="6">
        <v>40816</v>
      </c>
      <c r="BN144" s="5">
        <v>13.58</v>
      </c>
      <c r="BO144" s="6">
        <v>40816</v>
      </c>
      <c r="BP144" s="5">
        <v>-0.8</v>
      </c>
      <c r="BQ144" s="6">
        <v>40816</v>
      </c>
      <c r="BR144" s="5">
        <v>650</v>
      </c>
      <c r="BS144" s="6">
        <v>40816</v>
      </c>
      <c r="BT144" s="5">
        <v>610</v>
      </c>
      <c r="BU144" s="6">
        <v>40816</v>
      </c>
      <c r="BV144" s="5">
        <v>-1.1399999999999999</v>
      </c>
      <c r="BW144" s="6">
        <v>40816</v>
      </c>
      <c r="BX144" s="5">
        <v>304</v>
      </c>
      <c r="BY144" s="6">
        <v>40816</v>
      </c>
      <c r="BZ144" s="5">
        <v>15.9</v>
      </c>
      <c r="CA144" s="6">
        <v>40816</v>
      </c>
      <c r="CB144" s="5">
        <v>12</v>
      </c>
      <c r="CC144" s="6">
        <v>40816</v>
      </c>
      <c r="CD144" s="5">
        <v>-43.476999999999997</v>
      </c>
      <c r="CE144" s="8">
        <v>40816</v>
      </c>
      <c r="CF144" s="5">
        <v>0</v>
      </c>
      <c r="CG144" s="6">
        <v>40816</v>
      </c>
      <c r="CH144" s="5">
        <v>-2.4</v>
      </c>
      <c r="CI144" s="6">
        <v>40816</v>
      </c>
      <c r="CJ144" s="5">
        <v>-5.5</v>
      </c>
      <c r="CK144" s="6">
        <v>40787</v>
      </c>
      <c r="CL144" s="5">
        <v>1.89</v>
      </c>
      <c r="CM144" s="6">
        <v>40816</v>
      </c>
      <c r="CN144" s="5">
        <v>0.2</v>
      </c>
      <c r="CO144" s="6">
        <v>40816</v>
      </c>
      <c r="CP144" s="5">
        <v>0.1</v>
      </c>
      <c r="CQ144" s="6">
        <v>40816</v>
      </c>
      <c r="CR144" s="5">
        <v>3.9</v>
      </c>
      <c r="CS144" s="6">
        <v>40816</v>
      </c>
      <c r="CT144" s="5">
        <v>2</v>
      </c>
      <c r="CU144" s="6">
        <v>40816</v>
      </c>
      <c r="CV144" s="5">
        <v>1.8508199999999999</v>
      </c>
      <c r="CW144" s="6">
        <v>44773</v>
      </c>
      <c r="CX144" s="5">
        <v>9.6999999999999993</v>
      </c>
      <c r="CY144" s="6">
        <v>44439</v>
      </c>
      <c r="CZ144" s="5">
        <v>0.8</v>
      </c>
      <c r="DA144" s="6">
        <v>40816</v>
      </c>
      <c r="DB144" s="5">
        <v>0</v>
      </c>
      <c r="DC144" s="6">
        <v>40816</v>
      </c>
      <c r="DD144" s="5">
        <v>1.5</v>
      </c>
      <c r="DE144" s="6">
        <v>40816</v>
      </c>
      <c r="DF144" s="5">
        <v>0.3</v>
      </c>
      <c r="DG144" s="6">
        <v>40816</v>
      </c>
      <c r="DH144" s="5">
        <v>4.4000000000000004</v>
      </c>
      <c r="DI144" s="6">
        <v>40816</v>
      </c>
      <c r="DJ144" s="5">
        <v>1.4</v>
      </c>
      <c r="DK144" s="6">
        <v>40816</v>
      </c>
      <c r="DL144" s="5">
        <v>6.4</v>
      </c>
      <c r="DM144" s="6">
        <v>40816</v>
      </c>
      <c r="DN144" s="5">
        <v>2.1</v>
      </c>
      <c r="DO144" s="6">
        <v>43434</v>
      </c>
      <c r="DP144" s="5">
        <v>3.4</v>
      </c>
      <c r="DQ144" s="6">
        <v>42674</v>
      </c>
      <c r="DR144" s="5">
        <v>11.1</v>
      </c>
      <c r="DS144" s="6">
        <v>40816</v>
      </c>
      <c r="DT144" s="5">
        <v>1.72</v>
      </c>
      <c r="DU144" s="6">
        <v>40816</v>
      </c>
      <c r="DV144" s="5">
        <v>9.5</v>
      </c>
      <c r="DW144" s="6">
        <v>40816</v>
      </c>
      <c r="DX144" s="5">
        <v>20</v>
      </c>
      <c r="DY144" s="6">
        <v>40816</v>
      </c>
      <c r="DZ144" s="5">
        <v>86</v>
      </c>
      <c r="EA144" s="6">
        <v>40816</v>
      </c>
      <c r="EB144" s="5">
        <v>99.146699999999996</v>
      </c>
    </row>
    <row r="145" spans="1:132" x14ac:dyDescent="0.2">
      <c r="A145" s="6">
        <v>40847</v>
      </c>
      <c r="B145" s="5">
        <v>51.4</v>
      </c>
      <c r="C145" s="6">
        <v>40847</v>
      </c>
      <c r="D145" s="5">
        <v>52</v>
      </c>
      <c r="E145" s="6">
        <v>40847</v>
      </c>
      <c r="F145" s="5">
        <v>41.4</v>
      </c>
      <c r="G145" s="6">
        <v>40847</v>
      </c>
      <c r="H145" s="5">
        <v>52.8</v>
      </c>
      <c r="O145" s="6">
        <v>40847</v>
      </c>
      <c r="P145" s="5">
        <v>59.3</v>
      </c>
      <c r="Q145" s="6">
        <v>41394</v>
      </c>
      <c r="R145" s="5">
        <v>4.5</v>
      </c>
      <c r="S145" s="6">
        <v>41394</v>
      </c>
      <c r="T145" s="5">
        <v>-3</v>
      </c>
      <c r="U145" s="6">
        <v>42460</v>
      </c>
      <c r="V145" s="5">
        <v>-11.8</v>
      </c>
      <c r="W145" s="6">
        <v>42551</v>
      </c>
      <c r="X145" s="5">
        <v>23.2</v>
      </c>
      <c r="Y145" s="6">
        <v>40847</v>
      </c>
      <c r="Z145" s="5">
        <v>6.2</v>
      </c>
      <c r="AA145" s="6">
        <v>40847</v>
      </c>
      <c r="AB145" s="5">
        <v>-1</v>
      </c>
      <c r="AC145" s="6">
        <v>44834</v>
      </c>
      <c r="AD145" s="5">
        <v>4</v>
      </c>
      <c r="AE145" s="6">
        <v>40847</v>
      </c>
      <c r="AF145" s="5">
        <v>60.8</v>
      </c>
      <c r="AG145" s="6">
        <v>40847</v>
      </c>
      <c r="AH145" s="5">
        <v>40.9</v>
      </c>
      <c r="AI145" s="6">
        <v>40847</v>
      </c>
      <c r="AJ145" s="5">
        <v>90.2</v>
      </c>
      <c r="AK145" s="6">
        <v>40847</v>
      </c>
      <c r="AL145" s="5">
        <v>211</v>
      </c>
      <c r="AM145" s="6">
        <v>40847</v>
      </c>
      <c r="AN145" s="5">
        <v>133381</v>
      </c>
      <c r="AO145" s="6">
        <v>44530</v>
      </c>
      <c r="AP145" s="5">
        <v>662</v>
      </c>
      <c r="AQ145" s="6">
        <v>40847</v>
      </c>
      <c r="AR145" s="5">
        <v>8.8000000000000007</v>
      </c>
      <c r="AS145" s="6">
        <v>43100</v>
      </c>
      <c r="AT145" s="5">
        <v>34.4</v>
      </c>
      <c r="AU145" s="6">
        <v>40847</v>
      </c>
      <c r="AV145" s="5">
        <v>-0.6</v>
      </c>
      <c r="AW145" s="6">
        <v>40847</v>
      </c>
      <c r="AX145" s="5">
        <v>0.5</v>
      </c>
      <c r="AY145" s="6">
        <v>40847</v>
      </c>
      <c r="AZ145" s="5">
        <v>0.7</v>
      </c>
      <c r="BA145" s="6">
        <v>40847</v>
      </c>
      <c r="BB145" s="5">
        <v>7156</v>
      </c>
      <c r="BC145" s="6">
        <v>40847</v>
      </c>
      <c r="BD145" s="5">
        <v>10</v>
      </c>
      <c r="BE145" s="6">
        <v>40847</v>
      </c>
      <c r="BF145" s="5">
        <v>13.27</v>
      </c>
      <c r="BG145" s="6">
        <v>40847</v>
      </c>
      <c r="BH145" s="5">
        <v>13.391</v>
      </c>
      <c r="BI145" s="6">
        <v>40847</v>
      </c>
      <c r="BJ145" s="5">
        <v>7.3</v>
      </c>
      <c r="BK145" s="6">
        <v>40847</v>
      </c>
      <c r="BL145" s="5">
        <v>0.6</v>
      </c>
      <c r="BM145" s="6">
        <v>40847</v>
      </c>
      <c r="BN145" s="5">
        <v>11.57</v>
      </c>
      <c r="BO145" s="6">
        <v>40847</v>
      </c>
      <c r="BP145" s="5">
        <v>1</v>
      </c>
      <c r="BQ145" s="6">
        <v>40847</v>
      </c>
      <c r="BR145" s="5">
        <v>610</v>
      </c>
      <c r="BS145" s="6">
        <v>40847</v>
      </c>
      <c r="BT145" s="5">
        <v>671</v>
      </c>
      <c r="BU145" s="6">
        <v>40847</v>
      </c>
      <c r="BV145" s="5">
        <v>0.23</v>
      </c>
      <c r="BW145" s="6">
        <v>40847</v>
      </c>
      <c r="BX145" s="5">
        <v>316</v>
      </c>
      <c r="BY145" s="6">
        <v>40847</v>
      </c>
      <c r="BZ145" s="5">
        <v>11.2</v>
      </c>
      <c r="CA145" s="6">
        <v>40847</v>
      </c>
      <c r="CB145" s="5">
        <v>11.4</v>
      </c>
      <c r="CC145" s="6">
        <v>40847</v>
      </c>
      <c r="CD145" s="5">
        <v>-45.509</v>
      </c>
      <c r="CE145" s="8">
        <v>40847</v>
      </c>
      <c r="CF145" s="5">
        <v>-0.7</v>
      </c>
      <c r="CG145" s="6">
        <v>40847</v>
      </c>
      <c r="CH145" s="5">
        <v>1.2</v>
      </c>
      <c r="CI145" s="6">
        <v>40847</v>
      </c>
      <c r="CJ145" s="5">
        <v>3</v>
      </c>
      <c r="CK145" s="6">
        <v>40819</v>
      </c>
      <c r="CL145" s="5">
        <v>3.05</v>
      </c>
      <c r="CM145" s="6">
        <v>40847</v>
      </c>
      <c r="CN145" s="5">
        <v>0.1</v>
      </c>
      <c r="CO145" s="6">
        <v>40847</v>
      </c>
      <c r="CP145" s="5">
        <v>0.2</v>
      </c>
      <c r="CQ145" s="6">
        <v>40847</v>
      </c>
      <c r="CR145" s="5">
        <v>3.5</v>
      </c>
      <c r="CS145" s="6">
        <v>40847</v>
      </c>
      <c r="CT145" s="5">
        <v>2.1</v>
      </c>
      <c r="CU145" s="6">
        <v>40847</v>
      </c>
      <c r="CV145" s="5">
        <v>1.74472</v>
      </c>
      <c r="CW145" s="6">
        <v>44804</v>
      </c>
      <c r="CX145" s="5">
        <v>8.6999999999999993</v>
      </c>
      <c r="CY145" s="6">
        <v>44469</v>
      </c>
      <c r="CZ145" s="5">
        <v>0.5</v>
      </c>
      <c r="DA145" s="6">
        <v>40847</v>
      </c>
      <c r="DB145" s="5">
        <v>0</v>
      </c>
      <c r="DC145" s="6">
        <v>40847</v>
      </c>
      <c r="DD145" s="5">
        <v>1.6</v>
      </c>
      <c r="DE145" s="6">
        <v>40847</v>
      </c>
      <c r="DF145" s="5">
        <v>0.2</v>
      </c>
      <c r="DG145" s="6">
        <v>40847</v>
      </c>
      <c r="DH145" s="5">
        <v>4</v>
      </c>
      <c r="DI145" s="6">
        <v>40847</v>
      </c>
      <c r="DJ145" s="5">
        <v>1.3</v>
      </c>
      <c r="DK145" s="6">
        <v>40847</v>
      </c>
      <c r="DL145" s="5">
        <v>6.3</v>
      </c>
      <c r="DM145" s="6">
        <v>40847</v>
      </c>
      <c r="DN145" s="5">
        <v>2.2000000000000002</v>
      </c>
      <c r="DO145" s="6">
        <v>43465</v>
      </c>
      <c r="DP145" s="5">
        <v>3.5</v>
      </c>
      <c r="DQ145" s="6">
        <v>42704</v>
      </c>
      <c r="DR145" s="5">
        <v>9.5</v>
      </c>
      <c r="DS145" s="6">
        <v>40847</v>
      </c>
      <c r="DT145" s="5">
        <v>1.98</v>
      </c>
      <c r="DU145" s="6">
        <v>40847</v>
      </c>
      <c r="DV145" s="5">
        <v>9.3000000000000007</v>
      </c>
      <c r="DW145" s="6">
        <v>40847</v>
      </c>
      <c r="DX145" s="5">
        <v>19.600000000000001</v>
      </c>
      <c r="DY145" s="6">
        <v>40847</v>
      </c>
      <c r="DZ145" s="5">
        <v>86.5</v>
      </c>
      <c r="EA145" s="6">
        <v>40847</v>
      </c>
      <c r="EB145" s="5">
        <v>99.162499999999994</v>
      </c>
    </row>
    <row r="146" spans="1:132" x14ac:dyDescent="0.2">
      <c r="A146" s="6">
        <v>40877</v>
      </c>
      <c r="B146" s="5">
        <v>51.8</v>
      </c>
      <c r="C146" s="6">
        <v>40877</v>
      </c>
      <c r="D146" s="5">
        <v>54.9</v>
      </c>
      <c r="E146" s="6">
        <v>40877</v>
      </c>
      <c r="F146" s="5">
        <v>48.1</v>
      </c>
      <c r="G146" s="6">
        <v>40877</v>
      </c>
      <c r="H146" s="5">
        <v>52.9</v>
      </c>
      <c r="O146" s="6">
        <v>40877</v>
      </c>
      <c r="P146" s="5">
        <v>61.1</v>
      </c>
      <c r="Q146" s="6">
        <v>41425</v>
      </c>
      <c r="R146" s="5">
        <v>-1.1000000000000001</v>
      </c>
      <c r="S146" s="6">
        <v>41425</v>
      </c>
      <c r="T146" s="5">
        <v>2</v>
      </c>
      <c r="U146" s="6">
        <v>42490</v>
      </c>
      <c r="V146" s="5">
        <v>-11.8</v>
      </c>
      <c r="W146" s="6">
        <v>42582</v>
      </c>
      <c r="X146" s="5">
        <v>13.8</v>
      </c>
      <c r="Y146" s="6">
        <v>40877</v>
      </c>
      <c r="Z146" s="5">
        <v>4</v>
      </c>
      <c r="AA146" s="6">
        <v>40877</v>
      </c>
      <c r="AB146" s="5">
        <v>-3</v>
      </c>
      <c r="AC146" s="6">
        <v>44865</v>
      </c>
      <c r="AD146" s="5">
        <v>3</v>
      </c>
      <c r="AE146" s="6">
        <v>40877</v>
      </c>
      <c r="AF146" s="5">
        <v>63.7</v>
      </c>
      <c r="AG146" s="6">
        <v>40877</v>
      </c>
      <c r="AH146" s="5">
        <v>55.2</v>
      </c>
      <c r="AI146" s="6">
        <v>40877</v>
      </c>
      <c r="AJ146" s="5">
        <v>91.8</v>
      </c>
      <c r="AK146" s="6">
        <v>40877</v>
      </c>
      <c r="AL146" s="5">
        <v>144</v>
      </c>
      <c r="AM146" s="6">
        <v>40877</v>
      </c>
      <c r="AN146" s="5">
        <v>133895</v>
      </c>
      <c r="AO146" s="6">
        <v>44561</v>
      </c>
      <c r="AP146" s="5">
        <v>790</v>
      </c>
      <c r="AQ146" s="6">
        <v>40877</v>
      </c>
      <c r="AR146" s="5">
        <v>8.6</v>
      </c>
      <c r="AS146" s="6">
        <v>43131</v>
      </c>
      <c r="AT146" s="5">
        <v>34.4</v>
      </c>
      <c r="AU146" s="6">
        <v>40877</v>
      </c>
      <c r="AV146" s="5">
        <v>0.5</v>
      </c>
      <c r="AW146" s="6">
        <v>40877</v>
      </c>
      <c r="AX146" s="5">
        <v>-0.2</v>
      </c>
      <c r="AY146" s="6">
        <v>40877</v>
      </c>
      <c r="AZ146" s="5">
        <v>-0.01</v>
      </c>
      <c r="BA146" s="6">
        <v>40877</v>
      </c>
      <c r="BB146" s="5">
        <v>7032</v>
      </c>
      <c r="BC146" s="6">
        <v>40877</v>
      </c>
      <c r="BD146" s="5">
        <v>9</v>
      </c>
      <c r="BE146" s="6">
        <v>40877</v>
      </c>
      <c r="BF146" s="5">
        <v>13.36</v>
      </c>
      <c r="BG146" s="6">
        <v>40877</v>
      </c>
      <c r="BH146" s="5">
        <v>13.406000000000001</v>
      </c>
      <c r="BI146" s="6">
        <v>40877</v>
      </c>
      <c r="BJ146" s="5">
        <v>6.6</v>
      </c>
      <c r="BK146" s="6">
        <v>40877</v>
      </c>
      <c r="BL146" s="5">
        <v>0.4</v>
      </c>
      <c r="BM146" s="6">
        <v>40877</v>
      </c>
      <c r="BN146" s="5">
        <v>9.6999999999999993</v>
      </c>
      <c r="BO146" s="6">
        <v>40877</v>
      </c>
      <c r="BP146" s="5">
        <v>0.3</v>
      </c>
      <c r="BQ146" s="6">
        <v>40877</v>
      </c>
      <c r="BR146" s="5">
        <v>711</v>
      </c>
      <c r="BS146" s="6">
        <v>40877</v>
      </c>
      <c r="BT146" s="5">
        <v>706</v>
      </c>
      <c r="BU146" s="6">
        <v>40877</v>
      </c>
      <c r="BV146" s="5">
        <v>1.1499999999999999</v>
      </c>
      <c r="BW146" s="6">
        <v>40877</v>
      </c>
      <c r="BX146" s="5">
        <v>328</v>
      </c>
      <c r="BY146" s="6">
        <v>40877</v>
      </c>
      <c r="BZ146" s="5">
        <v>9.1999999999999993</v>
      </c>
      <c r="CA146" s="6">
        <v>40877</v>
      </c>
      <c r="CB146" s="5">
        <v>11.7</v>
      </c>
      <c r="CC146" s="6">
        <v>40877</v>
      </c>
      <c r="CD146" s="5">
        <v>-47.46</v>
      </c>
      <c r="CE146" s="8">
        <v>40877</v>
      </c>
      <c r="CF146" s="5">
        <v>0.6</v>
      </c>
      <c r="CG146" s="6">
        <v>40877</v>
      </c>
      <c r="CH146" s="5">
        <v>1.8</v>
      </c>
      <c r="CI146" s="6">
        <v>40877</v>
      </c>
      <c r="CJ146" s="5">
        <v>2.2000000000000002</v>
      </c>
      <c r="CK146" s="6">
        <v>40848</v>
      </c>
      <c r="CL146" s="5">
        <v>2.93</v>
      </c>
      <c r="CM146" s="6">
        <v>40877</v>
      </c>
      <c r="CN146" s="5">
        <v>0.2</v>
      </c>
      <c r="CO146" s="6">
        <v>40877</v>
      </c>
      <c r="CP146" s="5">
        <v>0.2</v>
      </c>
      <c r="CQ146" s="6">
        <v>40877</v>
      </c>
      <c r="CR146" s="5">
        <v>3.4</v>
      </c>
      <c r="CS146" s="6">
        <v>40877</v>
      </c>
      <c r="CT146" s="5">
        <v>2.2000000000000002</v>
      </c>
      <c r="CU146" s="6">
        <v>40877</v>
      </c>
      <c r="CV146" s="5">
        <v>1.82786</v>
      </c>
      <c r="CW146" s="6">
        <v>44834</v>
      </c>
      <c r="CX146" s="5">
        <v>8.5</v>
      </c>
      <c r="CY146" s="6">
        <v>44500</v>
      </c>
      <c r="CZ146" s="5">
        <v>0.7</v>
      </c>
      <c r="DA146" s="6">
        <v>40877</v>
      </c>
      <c r="DB146" s="5">
        <v>0.1</v>
      </c>
      <c r="DC146" s="6">
        <v>40877</v>
      </c>
      <c r="DD146" s="5">
        <v>1.4</v>
      </c>
      <c r="DE146" s="6">
        <v>40877</v>
      </c>
      <c r="DF146" s="5">
        <v>0</v>
      </c>
      <c r="DG146" s="6">
        <v>40877</v>
      </c>
      <c r="DH146" s="5">
        <v>3.6</v>
      </c>
      <c r="DI146" s="6">
        <v>40877</v>
      </c>
      <c r="DJ146" s="5">
        <v>0.9</v>
      </c>
      <c r="DK146" s="6">
        <v>40877</v>
      </c>
      <c r="DL146" s="5">
        <v>6.4</v>
      </c>
      <c r="DM146" s="6">
        <v>40877</v>
      </c>
      <c r="DN146" s="5">
        <v>2</v>
      </c>
      <c r="DO146" s="6">
        <v>43496</v>
      </c>
      <c r="DP146" s="5">
        <v>3.2</v>
      </c>
      <c r="DQ146" s="6">
        <v>42735</v>
      </c>
      <c r="DR146" s="5">
        <v>8.4</v>
      </c>
      <c r="DS146" s="6">
        <v>40877</v>
      </c>
      <c r="DT146" s="5">
        <v>1.42</v>
      </c>
      <c r="DU146" s="6">
        <v>40877</v>
      </c>
      <c r="DV146" s="5">
        <v>9.6</v>
      </c>
      <c r="DW146" s="6">
        <v>40877</v>
      </c>
      <c r="DX146" s="5">
        <v>19.3</v>
      </c>
      <c r="DY146" s="6">
        <v>40877</v>
      </c>
      <c r="DZ146" s="5">
        <v>86.5</v>
      </c>
      <c r="EA146" s="6">
        <v>40877</v>
      </c>
      <c r="EB146" s="5">
        <v>99.303299999999993</v>
      </c>
    </row>
    <row r="147" spans="1:132" x14ac:dyDescent="0.2">
      <c r="A147" s="6">
        <v>40908</v>
      </c>
      <c r="B147" s="5">
        <v>53</v>
      </c>
      <c r="C147" s="6">
        <v>40908</v>
      </c>
      <c r="D147" s="5">
        <v>55.4</v>
      </c>
      <c r="E147" s="6">
        <v>40908</v>
      </c>
      <c r="F147" s="5">
        <v>45.4</v>
      </c>
      <c r="G147" s="6">
        <v>40908</v>
      </c>
      <c r="H147" s="5">
        <v>52.6</v>
      </c>
      <c r="O147" s="6">
        <v>40908</v>
      </c>
      <c r="P147" s="5">
        <v>61.5</v>
      </c>
      <c r="Q147" s="6">
        <v>41455</v>
      </c>
      <c r="R147" s="5">
        <v>4.5</v>
      </c>
      <c r="S147" s="6">
        <v>41455</v>
      </c>
      <c r="T147" s="5">
        <v>-4</v>
      </c>
      <c r="U147" s="6">
        <v>42521</v>
      </c>
      <c r="V147" s="5">
        <v>-17.399999999999999</v>
      </c>
      <c r="W147" s="6">
        <v>42613</v>
      </c>
      <c r="X147" s="5">
        <v>12.9</v>
      </c>
      <c r="Y147" s="6">
        <v>40908</v>
      </c>
      <c r="Z147" s="5">
        <v>2.4</v>
      </c>
      <c r="AA147" s="6">
        <v>40908</v>
      </c>
      <c r="AB147" s="5">
        <v>-5</v>
      </c>
      <c r="AC147" s="6">
        <v>44895</v>
      </c>
      <c r="AD147" s="5">
        <v>3</v>
      </c>
      <c r="AE147" s="6">
        <v>40908</v>
      </c>
      <c r="AF147" s="5">
        <v>69.900000000000006</v>
      </c>
      <c r="AG147" s="6">
        <v>40908</v>
      </c>
      <c r="AH147" s="5">
        <v>64.8</v>
      </c>
      <c r="AI147" s="6">
        <v>40908</v>
      </c>
      <c r="AJ147" s="5">
        <v>93.7</v>
      </c>
      <c r="AK147" s="6">
        <v>40908</v>
      </c>
      <c r="AL147" s="5">
        <v>201</v>
      </c>
      <c r="AM147" s="6">
        <v>40908</v>
      </c>
      <c r="AN147" s="5">
        <v>134052</v>
      </c>
      <c r="AO147" s="6">
        <v>44592</v>
      </c>
      <c r="AP147" s="5">
        <v>328</v>
      </c>
      <c r="AQ147" s="6">
        <v>40908</v>
      </c>
      <c r="AR147" s="5">
        <v>8.5</v>
      </c>
      <c r="AS147" s="6">
        <v>43159</v>
      </c>
      <c r="AT147" s="5">
        <v>34.5</v>
      </c>
      <c r="AU147" s="6">
        <v>40908</v>
      </c>
      <c r="AV147" s="5">
        <v>1.1000000000000001</v>
      </c>
      <c r="AW147" s="6">
        <v>40908</v>
      </c>
      <c r="AX147" s="5">
        <v>0.7</v>
      </c>
      <c r="AY147" s="6">
        <v>40908</v>
      </c>
      <c r="AZ147" s="5">
        <v>0.53</v>
      </c>
      <c r="BA147" s="6">
        <v>40908</v>
      </c>
      <c r="BB147" s="5">
        <v>7334</v>
      </c>
      <c r="BC147" s="6">
        <v>40908</v>
      </c>
      <c r="BD147" s="5">
        <v>8.3000000000000007</v>
      </c>
      <c r="BE147" s="6">
        <v>40908</v>
      </c>
      <c r="BF147" s="5">
        <v>13.46</v>
      </c>
      <c r="BG147" s="6">
        <v>40908</v>
      </c>
      <c r="BH147" s="5">
        <v>13.455</v>
      </c>
      <c r="BI147" s="6">
        <v>40908</v>
      </c>
      <c r="BJ147" s="5">
        <v>6.1</v>
      </c>
      <c r="BK147" s="6">
        <v>40908</v>
      </c>
      <c r="BL147" s="5">
        <v>0.1</v>
      </c>
      <c r="BM147" s="6">
        <v>40908</v>
      </c>
      <c r="BN147" s="5">
        <v>10.58</v>
      </c>
      <c r="BO147" s="6">
        <v>40908</v>
      </c>
      <c r="BP147" s="5">
        <v>1.4</v>
      </c>
      <c r="BQ147" s="6">
        <v>40908</v>
      </c>
      <c r="BR147" s="5">
        <v>694</v>
      </c>
      <c r="BS147" s="6">
        <v>40908</v>
      </c>
      <c r="BT147" s="5">
        <v>697</v>
      </c>
      <c r="BU147" s="6">
        <v>40908</v>
      </c>
      <c r="BV147" s="5">
        <v>-0.91</v>
      </c>
      <c r="BW147" s="6">
        <v>40908</v>
      </c>
      <c r="BX147" s="5">
        <v>341</v>
      </c>
      <c r="BY147" s="6">
        <v>40908</v>
      </c>
      <c r="BZ147" s="5">
        <v>8.1999999999999993</v>
      </c>
      <c r="CA147" s="6">
        <v>40908</v>
      </c>
      <c r="CB147" s="5">
        <v>10.3</v>
      </c>
      <c r="CC147" s="6">
        <v>40908</v>
      </c>
      <c r="CD147" s="5">
        <v>-49.472999999999999</v>
      </c>
      <c r="CE147" s="8">
        <v>40908</v>
      </c>
      <c r="CF147" s="5">
        <v>0.3</v>
      </c>
      <c r="CG147" s="6">
        <v>40908</v>
      </c>
      <c r="CH147" s="5">
        <v>1.4</v>
      </c>
      <c r="CI147" s="6">
        <v>40908</v>
      </c>
      <c r="CJ147" s="5">
        <v>3.9</v>
      </c>
      <c r="CK147" s="6">
        <v>40878</v>
      </c>
      <c r="CL147" s="5">
        <v>3.92</v>
      </c>
      <c r="CM147" s="6">
        <v>40908</v>
      </c>
      <c r="CN147" s="5">
        <v>0</v>
      </c>
      <c r="CO147" s="6">
        <v>40908</v>
      </c>
      <c r="CP147" s="5">
        <v>0.2</v>
      </c>
      <c r="CQ147" s="6">
        <v>40908</v>
      </c>
      <c r="CR147" s="5">
        <v>3</v>
      </c>
      <c r="CS147" s="6">
        <v>40908</v>
      </c>
      <c r="CT147" s="5">
        <v>2.2000000000000002</v>
      </c>
      <c r="CU147" s="6">
        <v>40908</v>
      </c>
      <c r="CV147" s="5">
        <v>1.97496</v>
      </c>
      <c r="CW147" s="6">
        <v>44865</v>
      </c>
      <c r="CX147" s="5">
        <v>8.1999999999999993</v>
      </c>
      <c r="CY147" s="6">
        <v>44530</v>
      </c>
      <c r="CZ147" s="5">
        <v>1.1000000000000001</v>
      </c>
      <c r="DA147" s="6">
        <v>40908</v>
      </c>
      <c r="DB147" s="5">
        <v>1</v>
      </c>
      <c r="DC147" s="6">
        <v>40908</v>
      </c>
      <c r="DD147" s="5">
        <v>1.7</v>
      </c>
      <c r="DE147" s="6">
        <v>40908</v>
      </c>
      <c r="DF147" s="5">
        <v>0.1</v>
      </c>
      <c r="DG147" s="6">
        <v>40908</v>
      </c>
      <c r="DH147" s="5">
        <v>3.3</v>
      </c>
      <c r="DI147" s="6">
        <v>40908</v>
      </c>
      <c r="DJ147" s="5">
        <v>0.8</v>
      </c>
      <c r="DK147" s="6">
        <v>40908</v>
      </c>
      <c r="DL147" s="5">
        <v>7.2</v>
      </c>
      <c r="DM147" s="6">
        <v>40908</v>
      </c>
      <c r="DN147" s="5">
        <v>2</v>
      </c>
      <c r="DO147" s="6">
        <v>43524</v>
      </c>
      <c r="DP147" s="5">
        <v>3.6</v>
      </c>
      <c r="DQ147" s="6">
        <v>42766</v>
      </c>
      <c r="DR147" s="5">
        <v>8.8000000000000007</v>
      </c>
      <c r="DS147" s="6">
        <v>40908</v>
      </c>
      <c r="DT147" s="5">
        <v>0.57999999999999996</v>
      </c>
      <c r="DU147" s="6">
        <v>40908</v>
      </c>
      <c r="DV147" s="5">
        <v>9.8000000000000007</v>
      </c>
      <c r="DW147" s="6">
        <v>40908</v>
      </c>
      <c r="DX147" s="5">
        <v>17.899999999999999</v>
      </c>
      <c r="DY147" s="6">
        <v>40908</v>
      </c>
      <c r="DZ147" s="5">
        <v>87</v>
      </c>
      <c r="EA147" s="6">
        <v>40908</v>
      </c>
      <c r="EB147" s="5">
        <v>99.517700000000005</v>
      </c>
    </row>
    <row r="148" spans="1:132" x14ac:dyDescent="0.2">
      <c r="A148" s="6">
        <v>40939</v>
      </c>
      <c r="B148" s="5">
        <v>54.2</v>
      </c>
      <c r="C148" s="6">
        <v>40939</v>
      </c>
      <c r="D148" s="5">
        <v>60</v>
      </c>
      <c r="E148" s="6">
        <v>40939</v>
      </c>
      <c r="F148" s="5">
        <v>53.5</v>
      </c>
      <c r="G148" s="6">
        <v>40939</v>
      </c>
      <c r="H148" s="5">
        <v>57.3</v>
      </c>
      <c r="O148" s="6">
        <v>40939</v>
      </c>
      <c r="P148" s="5">
        <v>57.4</v>
      </c>
      <c r="Q148" s="6">
        <v>41486</v>
      </c>
      <c r="R148" s="5">
        <v>5.2</v>
      </c>
      <c r="S148" s="6">
        <v>41486</v>
      </c>
      <c r="T148" s="5">
        <v>4</v>
      </c>
      <c r="U148" s="6">
        <v>42551</v>
      </c>
      <c r="V148" s="5">
        <v>-17.5</v>
      </c>
      <c r="W148" s="6">
        <v>42643</v>
      </c>
      <c r="X148" s="5">
        <v>8.8000000000000007</v>
      </c>
      <c r="Y148" s="6">
        <v>40939</v>
      </c>
      <c r="Z148" s="5">
        <v>7.5</v>
      </c>
      <c r="AA148" s="6">
        <v>40939</v>
      </c>
      <c r="AB148" s="5">
        <v>6</v>
      </c>
      <c r="AC148" s="6">
        <v>44926</v>
      </c>
      <c r="AD148" s="5">
        <v>-2</v>
      </c>
      <c r="AE148" s="6">
        <v>40939</v>
      </c>
      <c r="AF148" s="5">
        <v>75</v>
      </c>
      <c r="AG148" s="6">
        <v>40939</v>
      </c>
      <c r="AH148" s="5">
        <v>61.5</v>
      </c>
      <c r="AI148" s="6">
        <v>40939</v>
      </c>
      <c r="AJ148" s="5">
        <v>93.7</v>
      </c>
      <c r="AK148" s="6">
        <v>40939</v>
      </c>
      <c r="AL148" s="5">
        <v>341</v>
      </c>
      <c r="AM148" s="6">
        <v>40939</v>
      </c>
      <c r="AN148" s="5">
        <v>134669</v>
      </c>
      <c r="AO148" s="6">
        <v>44620</v>
      </c>
      <c r="AP148" s="5">
        <v>449</v>
      </c>
      <c r="AQ148" s="6">
        <v>40939</v>
      </c>
      <c r="AR148" s="5">
        <v>8.3000000000000007</v>
      </c>
      <c r="AS148" s="6">
        <v>43190</v>
      </c>
      <c r="AT148" s="5">
        <v>34.5</v>
      </c>
      <c r="AU148" s="6">
        <v>40939</v>
      </c>
      <c r="AV148" s="5">
        <v>1.1000000000000001</v>
      </c>
      <c r="AW148" s="6">
        <v>40939</v>
      </c>
      <c r="AX148" s="5">
        <v>0.8</v>
      </c>
      <c r="AY148" s="6">
        <v>40939</v>
      </c>
      <c r="AZ148" s="5">
        <v>0.6</v>
      </c>
      <c r="BA148" s="6">
        <v>40939</v>
      </c>
      <c r="BB148" s="5">
        <v>7707</v>
      </c>
      <c r="BC148" s="6">
        <v>40939</v>
      </c>
      <c r="BD148" s="5">
        <v>7.2</v>
      </c>
      <c r="BE148" s="6">
        <v>40939</v>
      </c>
      <c r="BF148" s="5">
        <v>14</v>
      </c>
      <c r="BG148" s="6">
        <v>40939</v>
      </c>
      <c r="BH148" s="5">
        <v>14.058</v>
      </c>
      <c r="BI148" s="6">
        <v>40939</v>
      </c>
      <c r="BJ148" s="5">
        <v>6.4</v>
      </c>
      <c r="BK148" s="6">
        <v>40939</v>
      </c>
      <c r="BL148" s="5">
        <v>1</v>
      </c>
      <c r="BM148" s="6">
        <v>40939</v>
      </c>
      <c r="BN148" s="5">
        <v>8.24</v>
      </c>
      <c r="BO148" s="6">
        <v>40939</v>
      </c>
      <c r="BP148" s="5">
        <v>0.4</v>
      </c>
      <c r="BQ148" s="6">
        <v>40939</v>
      </c>
      <c r="BR148" s="5">
        <v>723</v>
      </c>
      <c r="BS148" s="6">
        <v>40939</v>
      </c>
      <c r="BT148" s="5">
        <v>712</v>
      </c>
      <c r="BU148" s="6">
        <v>40939</v>
      </c>
      <c r="BV148" s="5">
        <v>2.99</v>
      </c>
      <c r="BW148" s="6">
        <v>40939</v>
      </c>
      <c r="BX148" s="5">
        <v>335</v>
      </c>
      <c r="BY148" s="6">
        <v>40939</v>
      </c>
      <c r="BZ148" s="5">
        <v>7.4</v>
      </c>
      <c r="CA148" s="6">
        <v>40939</v>
      </c>
      <c r="CB148" s="5">
        <v>6.7</v>
      </c>
      <c r="CC148" s="6">
        <v>40939</v>
      </c>
      <c r="CD148" s="5">
        <v>-50.125999999999998</v>
      </c>
      <c r="CE148" s="8">
        <v>40939</v>
      </c>
      <c r="CF148" s="5">
        <v>1.5</v>
      </c>
      <c r="CG148" s="6">
        <v>40939</v>
      </c>
      <c r="CH148" s="5">
        <v>0.7</v>
      </c>
      <c r="CI148" s="6">
        <v>40939</v>
      </c>
      <c r="CJ148" s="5">
        <v>0.9</v>
      </c>
      <c r="CK148" s="6">
        <v>40911</v>
      </c>
      <c r="CL148" s="5">
        <v>4.6900000000000004</v>
      </c>
      <c r="CM148" s="6">
        <v>40939</v>
      </c>
      <c r="CN148" s="5">
        <v>0.3</v>
      </c>
      <c r="CO148" s="6">
        <v>40939</v>
      </c>
      <c r="CP148" s="5">
        <v>0.2</v>
      </c>
      <c r="CQ148" s="6">
        <v>40939</v>
      </c>
      <c r="CR148" s="5">
        <v>2.9</v>
      </c>
      <c r="CS148" s="6">
        <v>40939</v>
      </c>
      <c r="CT148" s="5">
        <v>2.2999999999999998</v>
      </c>
      <c r="CU148" s="6">
        <v>40939</v>
      </c>
      <c r="CV148" s="5">
        <v>2.06148</v>
      </c>
      <c r="CW148" s="6">
        <v>44895</v>
      </c>
      <c r="CX148" s="5">
        <v>7.4</v>
      </c>
      <c r="CY148" s="6">
        <v>44561</v>
      </c>
      <c r="CZ148" s="5">
        <v>0.6</v>
      </c>
      <c r="DA148" s="6">
        <v>40939</v>
      </c>
      <c r="DB148" s="5">
        <v>0.6</v>
      </c>
      <c r="DC148" s="6">
        <v>40939</v>
      </c>
      <c r="DD148" s="5">
        <v>1.8</v>
      </c>
      <c r="DE148" s="6">
        <v>40939</v>
      </c>
      <c r="DF148" s="5">
        <v>0.7</v>
      </c>
      <c r="DG148" s="6">
        <v>40939</v>
      </c>
      <c r="DH148" s="5">
        <v>3.6</v>
      </c>
      <c r="DI148" s="6">
        <v>40939</v>
      </c>
      <c r="DJ148" s="5">
        <v>1</v>
      </c>
      <c r="DK148" s="6">
        <v>40939</v>
      </c>
      <c r="DL148" s="5">
        <v>7.4</v>
      </c>
      <c r="DM148" s="6">
        <v>40939</v>
      </c>
      <c r="DN148" s="5">
        <v>1.9</v>
      </c>
      <c r="DO148" s="6">
        <v>43555</v>
      </c>
      <c r="DP148" s="5">
        <v>3.5</v>
      </c>
      <c r="DQ148" s="6">
        <v>42794</v>
      </c>
      <c r="DR148" s="5">
        <v>8.9</v>
      </c>
      <c r="DS148" s="6">
        <v>40939</v>
      </c>
      <c r="DT148" s="5">
        <v>0.49</v>
      </c>
      <c r="DU148" s="6">
        <v>40939</v>
      </c>
      <c r="DV148" s="5">
        <v>10.3</v>
      </c>
      <c r="DW148" s="6">
        <v>40939</v>
      </c>
      <c r="DX148" s="5">
        <v>19.3</v>
      </c>
      <c r="DY148" s="6">
        <v>40939</v>
      </c>
      <c r="DZ148" s="5">
        <v>87.3</v>
      </c>
      <c r="EA148" s="6">
        <v>40939</v>
      </c>
      <c r="EB148" s="5">
        <v>99.732799999999997</v>
      </c>
    </row>
    <row r="149" spans="1:132" x14ac:dyDescent="0.2">
      <c r="A149" s="6">
        <v>40968</v>
      </c>
      <c r="B149" s="5">
        <v>53.3</v>
      </c>
      <c r="C149" s="6">
        <v>40968</v>
      </c>
      <c r="D149" s="5">
        <v>58.3</v>
      </c>
      <c r="E149" s="6">
        <v>40968</v>
      </c>
      <c r="F149" s="5">
        <v>60.1</v>
      </c>
      <c r="G149" s="6">
        <v>40968</v>
      </c>
      <c r="H149" s="5">
        <v>55.9</v>
      </c>
      <c r="O149" s="6">
        <v>40968</v>
      </c>
      <c r="P149" s="5">
        <v>61.7</v>
      </c>
      <c r="Q149" s="6">
        <v>41517</v>
      </c>
      <c r="R149" s="5">
        <v>9.6999999999999993</v>
      </c>
      <c r="S149" s="6">
        <v>41517</v>
      </c>
      <c r="T149" s="5">
        <v>7</v>
      </c>
      <c r="U149" s="6">
        <v>42582</v>
      </c>
      <c r="V149" s="5">
        <v>0.4</v>
      </c>
      <c r="W149" s="6">
        <v>42674</v>
      </c>
      <c r="X149" s="5">
        <v>7.7</v>
      </c>
      <c r="Y149" s="6">
        <v>40968</v>
      </c>
      <c r="Z149" s="5">
        <v>10.3</v>
      </c>
      <c r="AA149" s="6">
        <v>40968</v>
      </c>
      <c r="AB149" s="5">
        <v>7</v>
      </c>
      <c r="AC149" s="6">
        <v>44957</v>
      </c>
      <c r="AD149" s="5">
        <v>5</v>
      </c>
      <c r="AE149" s="6">
        <v>40968</v>
      </c>
      <c r="AF149" s="5">
        <v>75.3</v>
      </c>
      <c r="AG149" s="6">
        <v>40968</v>
      </c>
      <c r="AH149" s="5">
        <v>71.599999999999994</v>
      </c>
      <c r="AI149" s="6">
        <v>40968</v>
      </c>
      <c r="AJ149" s="5">
        <v>94.5</v>
      </c>
      <c r="AK149" s="6">
        <v>40968</v>
      </c>
      <c r="AL149" s="5">
        <v>278</v>
      </c>
      <c r="AM149" s="6">
        <v>40968</v>
      </c>
      <c r="AN149" s="5">
        <v>135135</v>
      </c>
      <c r="AO149" s="6">
        <v>44651</v>
      </c>
      <c r="AP149" s="5">
        <v>380</v>
      </c>
      <c r="AQ149" s="6">
        <v>40968</v>
      </c>
      <c r="AR149" s="5">
        <v>8.3000000000000007</v>
      </c>
      <c r="AS149" s="6">
        <v>43220</v>
      </c>
      <c r="AT149" s="5">
        <v>34.5</v>
      </c>
      <c r="AU149" s="6">
        <v>40968</v>
      </c>
      <c r="AV149" s="5">
        <v>-0.8</v>
      </c>
      <c r="AW149" s="6">
        <v>40968</v>
      </c>
      <c r="AX149" s="5">
        <v>0.4</v>
      </c>
      <c r="AY149" s="6">
        <v>40968</v>
      </c>
      <c r="AZ149" s="5">
        <v>0.32</v>
      </c>
      <c r="BA149" s="6">
        <v>40968</v>
      </c>
      <c r="BB149" s="5">
        <v>7544</v>
      </c>
      <c r="BC149" s="6">
        <v>40968</v>
      </c>
      <c r="BD149" s="5">
        <v>8.3000000000000007</v>
      </c>
      <c r="BE149" s="6">
        <v>40968</v>
      </c>
      <c r="BF149" s="5">
        <v>14.58</v>
      </c>
      <c r="BG149" s="6">
        <v>40968</v>
      </c>
      <c r="BH149" s="5">
        <v>14.617000000000001</v>
      </c>
      <c r="BI149" s="6">
        <v>40968</v>
      </c>
      <c r="BJ149" s="5">
        <v>6.7</v>
      </c>
      <c r="BK149" s="6">
        <v>40968</v>
      </c>
      <c r="BL149" s="5">
        <v>1.2</v>
      </c>
      <c r="BM149" s="6">
        <v>40968</v>
      </c>
      <c r="BN149" s="5">
        <v>10.16</v>
      </c>
      <c r="BO149" s="6">
        <v>40968</v>
      </c>
      <c r="BP149" s="5">
        <v>1.4</v>
      </c>
      <c r="BQ149" s="6">
        <v>40968</v>
      </c>
      <c r="BR149" s="5">
        <v>704</v>
      </c>
      <c r="BS149" s="6">
        <v>40968</v>
      </c>
      <c r="BT149" s="5">
        <v>738</v>
      </c>
      <c r="BU149" s="6">
        <v>40968</v>
      </c>
      <c r="BV149" s="5">
        <v>2.23</v>
      </c>
      <c r="BW149" s="6">
        <v>40968</v>
      </c>
      <c r="BX149" s="5">
        <v>366</v>
      </c>
      <c r="BY149" s="6">
        <v>40968</v>
      </c>
      <c r="BZ149" s="5">
        <v>9.6999999999999993</v>
      </c>
      <c r="CA149" s="6">
        <v>40968</v>
      </c>
      <c r="CB149" s="5">
        <v>6.8</v>
      </c>
      <c r="CC149" s="6">
        <v>40968</v>
      </c>
      <c r="CD149" s="5">
        <v>-42.78</v>
      </c>
      <c r="CE149" s="8">
        <v>40968</v>
      </c>
      <c r="CF149" s="5">
        <v>0.5</v>
      </c>
      <c r="CG149" s="6">
        <v>40968</v>
      </c>
      <c r="CH149" s="5">
        <v>1.1000000000000001</v>
      </c>
      <c r="CI149" s="6">
        <v>40968</v>
      </c>
      <c r="CJ149" s="5">
        <v>0.4</v>
      </c>
      <c r="CK149" s="6">
        <v>40940</v>
      </c>
      <c r="CL149" s="5">
        <v>4.3499999999999996</v>
      </c>
      <c r="CM149" s="6">
        <v>40968</v>
      </c>
      <c r="CN149" s="5">
        <v>0.2</v>
      </c>
      <c r="CO149" s="6">
        <v>40968</v>
      </c>
      <c r="CP149" s="5">
        <v>0.1</v>
      </c>
      <c r="CQ149" s="6">
        <v>40968</v>
      </c>
      <c r="CR149" s="5">
        <v>2.9</v>
      </c>
      <c r="CS149" s="6">
        <v>40968</v>
      </c>
      <c r="CT149" s="5">
        <v>2.2000000000000002</v>
      </c>
      <c r="CU149" s="6">
        <v>40968</v>
      </c>
      <c r="CV149" s="5">
        <v>2.0258500000000002</v>
      </c>
      <c r="CW149" s="6">
        <v>44926</v>
      </c>
      <c r="CX149" s="5">
        <v>6.4</v>
      </c>
      <c r="CY149" s="6">
        <v>44592</v>
      </c>
      <c r="CZ149" s="5">
        <v>1</v>
      </c>
      <c r="DA149" s="6">
        <v>40968</v>
      </c>
      <c r="DB149" s="5">
        <v>0.7</v>
      </c>
      <c r="DC149" s="6">
        <v>40968</v>
      </c>
      <c r="DD149" s="5">
        <v>2</v>
      </c>
      <c r="DE149" s="6">
        <v>40968</v>
      </c>
      <c r="DF149" s="5">
        <v>0.8</v>
      </c>
      <c r="DG149" s="6">
        <v>40968</v>
      </c>
      <c r="DH149" s="5">
        <v>4.2</v>
      </c>
      <c r="DI149" s="6">
        <v>40968</v>
      </c>
      <c r="DJ149" s="5">
        <v>1.7</v>
      </c>
      <c r="DK149" s="6">
        <v>40968</v>
      </c>
      <c r="DL149" s="5">
        <v>7.3</v>
      </c>
      <c r="DM149" s="6">
        <v>40968</v>
      </c>
      <c r="DN149" s="5">
        <v>1.9</v>
      </c>
      <c r="DO149" s="6">
        <v>43585</v>
      </c>
      <c r="DP149" s="5">
        <v>3.2</v>
      </c>
      <c r="DQ149" s="6">
        <v>42825</v>
      </c>
      <c r="DR149" s="5">
        <v>10.3</v>
      </c>
      <c r="DS149" s="6">
        <v>40968</v>
      </c>
      <c r="DT149" s="5">
        <v>0.33</v>
      </c>
      <c r="DU149" s="6">
        <v>40968</v>
      </c>
      <c r="DV149" s="5">
        <v>10.1</v>
      </c>
      <c r="DW149" s="6">
        <v>40968</v>
      </c>
      <c r="DX149" s="5">
        <v>18</v>
      </c>
      <c r="DY149" s="6">
        <v>40968</v>
      </c>
      <c r="DZ149" s="5">
        <v>88</v>
      </c>
      <c r="EA149" s="6">
        <v>40968</v>
      </c>
      <c r="EB149" s="5">
        <v>99.883700000000005</v>
      </c>
    </row>
    <row r="150" spans="1:132" x14ac:dyDescent="0.2">
      <c r="A150" s="6">
        <v>40999</v>
      </c>
      <c r="B150" s="5">
        <v>53.5</v>
      </c>
      <c r="C150" s="6">
        <v>40999</v>
      </c>
      <c r="D150" s="5">
        <v>57</v>
      </c>
      <c r="E150" s="6">
        <v>40999</v>
      </c>
      <c r="F150" s="5">
        <v>62.3</v>
      </c>
      <c r="G150" s="6">
        <v>40999</v>
      </c>
      <c r="H150" s="5">
        <v>55.6</v>
      </c>
      <c r="O150" s="6">
        <v>40999</v>
      </c>
      <c r="P150" s="5">
        <v>61.7</v>
      </c>
      <c r="Q150" s="6">
        <v>41547</v>
      </c>
      <c r="R150" s="5">
        <v>7.7</v>
      </c>
      <c r="S150" s="6">
        <v>41547</v>
      </c>
      <c r="T150" s="5">
        <v>2</v>
      </c>
      <c r="U150" s="6">
        <v>42613</v>
      </c>
      <c r="V150" s="5">
        <v>-5.7</v>
      </c>
      <c r="W150" s="6">
        <v>42704</v>
      </c>
      <c r="X150" s="5">
        <v>19.2</v>
      </c>
      <c r="Y150" s="6">
        <v>40999</v>
      </c>
      <c r="Z150" s="5">
        <v>8.8000000000000007</v>
      </c>
      <c r="AA150" s="6">
        <v>40999</v>
      </c>
      <c r="AB150" s="5">
        <v>4</v>
      </c>
      <c r="AC150" s="6">
        <v>44985</v>
      </c>
      <c r="AD150" s="5">
        <v>-3</v>
      </c>
      <c r="AE150" s="6">
        <v>40999</v>
      </c>
      <c r="AF150" s="5">
        <v>76.2</v>
      </c>
      <c r="AG150" s="6">
        <v>40999</v>
      </c>
      <c r="AH150" s="5">
        <v>69.5</v>
      </c>
      <c r="AI150" s="6">
        <v>40999</v>
      </c>
      <c r="AJ150" s="5">
        <v>93.1</v>
      </c>
      <c r="AK150" s="6">
        <v>40999</v>
      </c>
      <c r="AL150" s="5">
        <v>224</v>
      </c>
      <c r="AM150" s="6">
        <v>40999</v>
      </c>
      <c r="AN150" s="5">
        <v>135120</v>
      </c>
      <c r="AO150" s="6">
        <v>44681</v>
      </c>
      <c r="AP150" s="5">
        <v>284</v>
      </c>
      <c r="AQ150" s="6">
        <v>40999</v>
      </c>
      <c r="AR150" s="5">
        <v>8.1999999999999993</v>
      </c>
      <c r="AS150" s="6">
        <v>43251</v>
      </c>
      <c r="AT150" s="5">
        <v>34.5</v>
      </c>
      <c r="AU150" s="6">
        <v>40999</v>
      </c>
      <c r="AV150" s="5">
        <v>0.6</v>
      </c>
      <c r="AW150" s="6">
        <v>40999</v>
      </c>
      <c r="AX150" s="5">
        <v>-0.5</v>
      </c>
      <c r="AY150" s="6">
        <v>40999</v>
      </c>
      <c r="AZ150" s="5">
        <v>-0.52</v>
      </c>
      <c r="BA150" s="6">
        <v>40999</v>
      </c>
      <c r="BB150" s="5">
        <v>7961</v>
      </c>
      <c r="BC150" s="6">
        <v>40999</v>
      </c>
      <c r="BD150" s="5">
        <v>5.9</v>
      </c>
      <c r="BE150" s="6">
        <v>40999</v>
      </c>
      <c r="BF150" s="5">
        <v>14.22</v>
      </c>
      <c r="BG150" s="6">
        <v>40999</v>
      </c>
      <c r="BH150" s="5">
        <v>14.237</v>
      </c>
      <c r="BI150" s="6">
        <v>40999</v>
      </c>
      <c r="BJ150" s="5">
        <v>6.1</v>
      </c>
      <c r="BK150" s="6">
        <v>40999</v>
      </c>
      <c r="BL150" s="5">
        <v>0.3</v>
      </c>
      <c r="BM150" s="6">
        <v>40999</v>
      </c>
      <c r="BN150" s="5">
        <v>7.73</v>
      </c>
      <c r="BO150" s="6">
        <v>40999</v>
      </c>
      <c r="BP150" s="5">
        <v>0.3</v>
      </c>
      <c r="BQ150" s="6">
        <v>40999</v>
      </c>
      <c r="BR150" s="5">
        <v>695</v>
      </c>
      <c r="BS150" s="6">
        <v>40999</v>
      </c>
      <c r="BT150" s="5">
        <v>806</v>
      </c>
      <c r="BU150" s="6">
        <v>40999</v>
      </c>
      <c r="BV150" s="5">
        <v>-1.31</v>
      </c>
      <c r="BW150" s="6">
        <v>40999</v>
      </c>
      <c r="BX150" s="5">
        <v>354</v>
      </c>
      <c r="BY150" s="6">
        <v>40999</v>
      </c>
      <c r="BZ150" s="5">
        <v>6.7</v>
      </c>
      <c r="CA150" s="6">
        <v>40999</v>
      </c>
      <c r="CB150" s="5">
        <v>7.8</v>
      </c>
      <c r="CC150" s="6">
        <v>40999</v>
      </c>
      <c r="CD150" s="5">
        <v>-49.749000000000002</v>
      </c>
      <c r="CE150" s="8">
        <v>40999</v>
      </c>
      <c r="CF150" s="5">
        <v>0.5</v>
      </c>
      <c r="CG150" s="6">
        <v>40999</v>
      </c>
      <c r="CH150" s="5">
        <v>-1.4</v>
      </c>
      <c r="CI150" s="6">
        <v>40999</v>
      </c>
      <c r="CJ150" s="5">
        <v>-2.2999999999999998</v>
      </c>
      <c r="CK150" s="6">
        <v>40969</v>
      </c>
      <c r="CL150" s="5">
        <v>3.63</v>
      </c>
      <c r="CM150" s="6">
        <v>40999</v>
      </c>
      <c r="CN150" s="5">
        <v>0.2</v>
      </c>
      <c r="CO150" s="6">
        <v>40999</v>
      </c>
      <c r="CP150" s="5">
        <v>0.2</v>
      </c>
      <c r="CQ150" s="6">
        <v>40999</v>
      </c>
      <c r="CR150" s="5">
        <v>2.7</v>
      </c>
      <c r="CS150" s="6">
        <v>40999</v>
      </c>
      <c r="CT150" s="5">
        <v>2.2999999999999998</v>
      </c>
      <c r="CU150" s="6">
        <v>40999</v>
      </c>
      <c r="CV150" s="5">
        <v>2.0448499999999998</v>
      </c>
      <c r="CW150" s="6">
        <v>44957</v>
      </c>
      <c r="CX150" s="5">
        <v>5.7</v>
      </c>
      <c r="CY150" s="6">
        <v>44620</v>
      </c>
      <c r="CZ150" s="5">
        <v>0.9</v>
      </c>
      <c r="DA150" s="6">
        <v>40999</v>
      </c>
      <c r="DB150" s="5">
        <v>0.5</v>
      </c>
      <c r="DC150" s="6">
        <v>40999</v>
      </c>
      <c r="DD150" s="5">
        <v>2.5</v>
      </c>
      <c r="DE150" s="6">
        <v>40999</v>
      </c>
      <c r="DF150" s="5">
        <v>0.1</v>
      </c>
      <c r="DG150" s="6">
        <v>40999</v>
      </c>
      <c r="DH150" s="5">
        <v>3.5</v>
      </c>
      <c r="DI150" s="6">
        <v>40999</v>
      </c>
      <c r="DJ150" s="5">
        <v>1.2</v>
      </c>
      <c r="DK150" s="6">
        <v>40999</v>
      </c>
      <c r="DL150" s="5">
        <v>7.6</v>
      </c>
      <c r="DM150" s="6">
        <v>40999</v>
      </c>
      <c r="DN150" s="5">
        <v>2</v>
      </c>
      <c r="DO150" s="6">
        <v>43616</v>
      </c>
      <c r="DP150" s="5">
        <v>3.3</v>
      </c>
      <c r="DQ150" s="6">
        <v>42855</v>
      </c>
      <c r="DR150" s="5">
        <v>10</v>
      </c>
      <c r="DS150" s="6">
        <v>40999</v>
      </c>
      <c r="DT150" s="5">
        <v>0.43</v>
      </c>
      <c r="DU150" s="6">
        <v>40999</v>
      </c>
      <c r="DV150" s="5">
        <v>9.9</v>
      </c>
      <c r="DW150" s="6">
        <v>40999</v>
      </c>
      <c r="DX150" s="5">
        <v>17.5</v>
      </c>
      <c r="DY150" s="6">
        <v>40999</v>
      </c>
      <c r="DZ150" s="5">
        <v>88.4</v>
      </c>
      <c r="EA150" s="6">
        <v>40999</v>
      </c>
      <c r="EB150" s="5">
        <v>99.942999999999998</v>
      </c>
    </row>
    <row r="151" spans="1:132" x14ac:dyDescent="0.2">
      <c r="A151" s="6">
        <v>41029</v>
      </c>
      <c r="B151" s="5">
        <v>55.2</v>
      </c>
      <c r="C151" s="6">
        <v>41029</v>
      </c>
      <c r="D151" s="5">
        <v>59.2</v>
      </c>
      <c r="E151" s="6">
        <v>41029</v>
      </c>
      <c r="F151" s="5">
        <v>61</v>
      </c>
      <c r="G151" s="6">
        <v>41029</v>
      </c>
      <c r="H151" s="5">
        <v>55.3</v>
      </c>
      <c r="O151" s="6">
        <v>41029</v>
      </c>
      <c r="P151" s="5">
        <v>57.6</v>
      </c>
      <c r="Q151" s="6">
        <v>41578</v>
      </c>
      <c r="R151" s="5">
        <v>3.6</v>
      </c>
      <c r="S151" s="6">
        <v>41578</v>
      </c>
      <c r="T151" s="5">
        <v>5</v>
      </c>
      <c r="U151" s="6">
        <v>42643</v>
      </c>
      <c r="V151" s="5">
        <v>-2.7</v>
      </c>
      <c r="W151" s="6">
        <v>42735</v>
      </c>
      <c r="X151" s="5">
        <v>28.7</v>
      </c>
      <c r="Y151" s="6">
        <v>41029</v>
      </c>
      <c r="Z151" s="5">
        <v>5.7</v>
      </c>
      <c r="AA151" s="6">
        <v>41029</v>
      </c>
      <c r="AB151" s="5">
        <v>11</v>
      </c>
      <c r="AC151" s="6">
        <v>45016</v>
      </c>
      <c r="AD151" s="5">
        <v>-1</v>
      </c>
      <c r="AE151" s="6">
        <v>41029</v>
      </c>
      <c r="AF151" s="5">
        <v>76.400000000000006</v>
      </c>
      <c r="AG151" s="6">
        <v>41029</v>
      </c>
      <c r="AH151" s="5">
        <v>68.7</v>
      </c>
      <c r="AI151" s="6">
        <v>41029</v>
      </c>
      <c r="AJ151" s="5">
        <v>94.2</v>
      </c>
      <c r="AK151" s="6">
        <v>41029</v>
      </c>
      <c r="AL151" s="5">
        <v>83</v>
      </c>
      <c r="AM151" s="6">
        <v>41029</v>
      </c>
      <c r="AN151" s="5">
        <v>134817</v>
      </c>
      <c r="AO151" s="6">
        <v>44712</v>
      </c>
      <c r="AP151" s="5">
        <v>204</v>
      </c>
      <c r="AQ151" s="6">
        <v>41029</v>
      </c>
      <c r="AR151" s="5">
        <v>8.1999999999999993</v>
      </c>
      <c r="AS151" s="6">
        <v>43281</v>
      </c>
      <c r="AT151" s="5">
        <v>34.6</v>
      </c>
      <c r="AU151" s="6">
        <v>41029</v>
      </c>
      <c r="AV151" s="5">
        <v>1.5</v>
      </c>
      <c r="AW151" s="6">
        <v>41029</v>
      </c>
      <c r="AX151" s="5">
        <v>0.5</v>
      </c>
      <c r="AY151" s="6">
        <v>41029</v>
      </c>
      <c r="AZ151" s="5">
        <v>0.71</v>
      </c>
      <c r="BA151" s="6">
        <v>41029</v>
      </c>
      <c r="BB151" s="5">
        <v>7829</v>
      </c>
      <c r="BC151" s="6">
        <v>41029</v>
      </c>
      <c r="BD151" s="5">
        <v>5.6</v>
      </c>
      <c r="BE151" s="6">
        <v>41029</v>
      </c>
      <c r="BF151" s="5">
        <v>14.47</v>
      </c>
      <c r="BG151" s="6">
        <v>41029</v>
      </c>
      <c r="BH151" s="5">
        <v>14.407999999999999</v>
      </c>
      <c r="BI151" s="6">
        <v>41029</v>
      </c>
      <c r="BJ151" s="5">
        <v>5.2</v>
      </c>
      <c r="BK151" s="6">
        <v>41029</v>
      </c>
      <c r="BL151" s="5">
        <v>-0.4</v>
      </c>
      <c r="BM151" s="6">
        <v>41029</v>
      </c>
      <c r="BN151" s="5">
        <v>8.1199999999999992</v>
      </c>
      <c r="BO151" s="6">
        <v>41029</v>
      </c>
      <c r="BP151" s="5">
        <v>0.8</v>
      </c>
      <c r="BQ151" s="6">
        <v>41029</v>
      </c>
      <c r="BR151" s="5">
        <v>753</v>
      </c>
      <c r="BS151" s="6">
        <v>41029</v>
      </c>
      <c r="BT151" s="5">
        <v>732</v>
      </c>
      <c r="BU151" s="6">
        <v>41029</v>
      </c>
      <c r="BV151" s="5">
        <v>1.55</v>
      </c>
      <c r="BW151" s="6">
        <v>41029</v>
      </c>
      <c r="BX151" s="5">
        <v>354</v>
      </c>
      <c r="BY151" s="6">
        <v>41029</v>
      </c>
      <c r="BZ151" s="5">
        <v>4.5999999999999996</v>
      </c>
      <c r="CA151" s="6">
        <v>41029</v>
      </c>
      <c r="CB151" s="5">
        <v>5.6</v>
      </c>
      <c r="CC151" s="6">
        <v>41029</v>
      </c>
      <c r="CD151" s="5">
        <v>-46.841999999999999</v>
      </c>
      <c r="CE151" s="8">
        <v>41029</v>
      </c>
      <c r="CF151" s="5">
        <v>0.3</v>
      </c>
      <c r="CG151" s="6">
        <v>41029</v>
      </c>
      <c r="CH151" s="5">
        <v>-1.2</v>
      </c>
      <c r="CI151" s="6">
        <v>41029</v>
      </c>
      <c r="CJ151" s="5">
        <v>-1.4</v>
      </c>
      <c r="CK151" s="6">
        <v>41001</v>
      </c>
      <c r="CL151" s="5">
        <v>2.7</v>
      </c>
      <c r="CM151" s="6">
        <v>41029</v>
      </c>
      <c r="CN151" s="5">
        <v>0.2</v>
      </c>
      <c r="CO151" s="6">
        <v>41029</v>
      </c>
      <c r="CP151" s="5">
        <v>0.2</v>
      </c>
      <c r="CQ151" s="6">
        <v>41029</v>
      </c>
      <c r="CR151" s="5">
        <v>2.2999999999999998</v>
      </c>
      <c r="CS151" s="6">
        <v>41029</v>
      </c>
      <c r="CT151" s="5">
        <v>2.2999999999999998</v>
      </c>
      <c r="CU151" s="6">
        <v>41029</v>
      </c>
      <c r="CV151" s="5">
        <v>1.9653400000000001</v>
      </c>
      <c r="CW151" s="6">
        <v>44985</v>
      </c>
      <c r="CX151" s="5">
        <v>4.7</v>
      </c>
      <c r="CY151" s="6">
        <v>44651</v>
      </c>
      <c r="CZ151" s="5">
        <v>1.6</v>
      </c>
      <c r="DA151" s="6">
        <v>41029</v>
      </c>
      <c r="DB151" s="5">
        <v>0.5</v>
      </c>
      <c r="DC151" s="6">
        <v>41029</v>
      </c>
      <c r="DD151" s="5">
        <v>3.1</v>
      </c>
      <c r="DE151" s="6">
        <v>41029</v>
      </c>
      <c r="DF151" s="5">
        <v>0.2</v>
      </c>
      <c r="DG151" s="6">
        <v>41029</v>
      </c>
      <c r="DH151" s="5">
        <v>3.4</v>
      </c>
      <c r="DI151" s="6">
        <v>41029</v>
      </c>
      <c r="DJ151" s="5">
        <v>1.4</v>
      </c>
      <c r="DK151" s="6">
        <v>41029</v>
      </c>
      <c r="DL151" s="5">
        <v>7.9</v>
      </c>
      <c r="DM151" s="6">
        <v>41029</v>
      </c>
      <c r="DN151" s="5">
        <v>2.2000000000000002</v>
      </c>
      <c r="DO151" s="6">
        <v>43646</v>
      </c>
      <c r="DP151" s="5">
        <v>3.4</v>
      </c>
      <c r="DQ151" s="6">
        <v>42886</v>
      </c>
      <c r="DR151" s="5">
        <v>14.6</v>
      </c>
      <c r="DS151" s="6">
        <v>41029</v>
      </c>
      <c r="DT151" s="5">
        <v>0.36</v>
      </c>
      <c r="DU151" s="6">
        <v>41029</v>
      </c>
      <c r="DV151" s="5">
        <v>9.8000000000000007</v>
      </c>
      <c r="DW151" s="6">
        <v>41029</v>
      </c>
      <c r="DX151" s="5">
        <v>17.899999999999999</v>
      </c>
      <c r="DY151" s="6">
        <v>41029</v>
      </c>
      <c r="DZ151" s="5">
        <v>88.2</v>
      </c>
      <c r="EA151" s="6">
        <v>41029</v>
      </c>
      <c r="EB151" s="5">
        <v>99.914100000000005</v>
      </c>
    </row>
    <row r="152" spans="1:132" x14ac:dyDescent="0.2">
      <c r="A152" s="6">
        <v>41060</v>
      </c>
      <c r="B152" s="5">
        <v>53.2</v>
      </c>
      <c r="C152" s="6">
        <v>41060</v>
      </c>
      <c r="D152" s="5">
        <v>58.2</v>
      </c>
      <c r="E152" s="6">
        <v>41060</v>
      </c>
      <c r="F152" s="5">
        <v>47.2</v>
      </c>
      <c r="G152" s="6">
        <v>41060</v>
      </c>
      <c r="H152" s="5">
        <v>55.1</v>
      </c>
      <c r="O152" s="6">
        <v>41060</v>
      </c>
      <c r="P152" s="5">
        <v>52.9</v>
      </c>
      <c r="Q152" s="6">
        <v>41608</v>
      </c>
      <c r="R152" s="5">
        <v>2.2000000000000002</v>
      </c>
      <c r="S152" s="6">
        <v>41608</v>
      </c>
      <c r="T152" s="5">
        <v>4</v>
      </c>
      <c r="U152" s="6">
        <v>42674</v>
      </c>
      <c r="V152" s="5">
        <v>-1.4</v>
      </c>
      <c r="W152" s="6">
        <v>42766</v>
      </c>
      <c r="X152" s="5">
        <v>23.6</v>
      </c>
      <c r="Y152" s="6">
        <v>41060</v>
      </c>
      <c r="Z152" s="5">
        <v>-0.8</v>
      </c>
      <c r="AA152" s="6">
        <v>41060</v>
      </c>
      <c r="AB152" s="5">
        <v>7</v>
      </c>
      <c r="AC152" s="6">
        <v>45046</v>
      </c>
      <c r="AD152" s="5">
        <v>-4</v>
      </c>
      <c r="AE152" s="6">
        <v>41060</v>
      </c>
      <c r="AF152" s="5">
        <v>79.3</v>
      </c>
      <c r="AG152" s="6">
        <v>41060</v>
      </c>
      <c r="AH152" s="5">
        <v>64.400000000000006</v>
      </c>
      <c r="AI152" s="6">
        <v>41060</v>
      </c>
      <c r="AJ152" s="5">
        <v>94</v>
      </c>
      <c r="AK152" s="6">
        <v>41060</v>
      </c>
      <c r="AL152" s="5">
        <v>107</v>
      </c>
      <c r="AM152" s="6">
        <v>41060</v>
      </c>
      <c r="AN152" s="5">
        <v>135154</v>
      </c>
      <c r="AO152" s="6">
        <v>44742</v>
      </c>
      <c r="AP152" s="5">
        <v>485</v>
      </c>
      <c r="AQ152" s="6">
        <v>41060</v>
      </c>
      <c r="AR152" s="5">
        <v>8.1999999999999993</v>
      </c>
      <c r="AS152" s="6">
        <v>43312</v>
      </c>
      <c r="AT152" s="5">
        <v>34.5</v>
      </c>
      <c r="AU152" s="6">
        <v>41060</v>
      </c>
      <c r="AV152" s="5">
        <v>1.1000000000000001</v>
      </c>
      <c r="AW152" s="6">
        <v>41060</v>
      </c>
      <c r="AX152" s="5">
        <v>-0.3</v>
      </c>
      <c r="AY152" s="6">
        <v>41060</v>
      </c>
      <c r="AZ152" s="5">
        <v>0.21</v>
      </c>
      <c r="BA152" s="6">
        <v>41060</v>
      </c>
      <c r="BB152" s="5">
        <v>7913</v>
      </c>
      <c r="BC152" s="6">
        <v>41060</v>
      </c>
      <c r="BD152" s="5">
        <v>5.5</v>
      </c>
      <c r="BE152" s="6">
        <v>41060</v>
      </c>
      <c r="BF152" s="5">
        <v>14.05</v>
      </c>
      <c r="BG152" s="6">
        <v>41060</v>
      </c>
      <c r="BH152" s="5">
        <v>14.135</v>
      </c>
      <c r="BI152" s="6">
        <v>41060</v>
      </c>
      <c r="BJ152" s="5">
        <v>5</v>
      </c>
      <c r="BK152" s="6">
        <v>41060</v>
      </c>
      <c r="BL152" s="5">
        <v>-0.2</v>
      </c>
      <c r="BM152" s="6">
        <v>41060</v>
      </c>
      <c r="BN152" s="5">
        <v>7.09</v>
      </c>
      <c r="BO152" s="6">
        <v>41060</v>
      </c>
      <c r="BP152" s="5">
        <v>0.2</v>
      </c>
      <c r="BQ152" s="6">
        <v>41060</v>
      </c>
      <c r="BR152" s="5">
        <v>708</v>
      </c>
      <c r="BS152" s="6">
        <v>41060</v>
      </c>
      <c r="BT152" s="5">
        <v>796</v>
      </c>
      <c r="BU152" s="6">
        <v>41060</v>
      </c>
      <c r="BV152" s="5">
        <v>0.22</v>
      </c>
      <c r="BW152" s="6">
        <v>41060</v>
      </c>
      <c r="BX152" s="5">
        <v>370</v>
      </c>
      <c r="BY152" s="6">
        <v>41060</v>
      </c>
      <c r="BZ152" s="5">
        <v>4.8</v>
      </c>
      <c r="CA152" s="6">
        <v>41060</v>
      </c>
      <c r="CB152" s="5">
        <v>2.6</v>
      </c>
      <c r="CC152" s="6">
        <v>41060</v>
      </c>
      <c r="CD152" s="5">
        <v>-45.106000000000002</v>
      </c>
      <c r="CE152" s="8">
        <v>41060</v>
      </c>
      <c r="CF152" s="5">
        <v>1.6</v>
      </c>
      <c r="CG152" s="6">
        <v>41060</v>
      </c>
      <c r="CH152" s="5">
        <v>-0.2</v>
      </c>
      <c r="CI152" s="6">
        <v>41060</v>
      </c>
      <c r="CJ152" s="5">
        <v>0.5</v>
      </c>
      <c r="CK152" s="6">
        <v>41030</v>
      </c>
      <c r="CL152" s="5">
        <v>2.72</v>
      </c>
      <c r="CM152" s="6">
        <v>41060</v>
      </c>
      <c r="CN152" s="5">
        <v>-0.2</v>
      </c>
      <c r="CO152" s="6">
        <v>41060</v>
      </c>
      <c r="CP152" s="5">
        <v>0.1</v>
      </c>
      <c r="CQ152" s="6">
        <v>41060</v>
      </c>
      <c r="CR152" s="5">
        <v>1.7</v>
      </c>
      <c r="CS152" s="6">
        <v>41060</v>
      </c>
      <c r="CT152" s="5">
        <v>2.2999999999999998</v>
      </c>
      <c r="CU152" s="6">
        <v>41060</v>
      </c>
      <c r="CV152" s="5">
        <v>1.82674</v>
      </c>
      <c r="CW152" s="6">
        <v>45016</v>
      </c>
      <c r="CX152" s="5">
        <v>2.7</v>
      </c>
      <c r="CY152" s="6">
        <v>44681</v>
      </c>
      <c r="CZ152" s="5">
        <v>0.6</v>
      </c>
      <c r="DA152" s="6">
        <v>41060</v>
      </c>
      <c r="DB152" s="5">
        <v>-0.1</v>
      </c>
      <c r="DC152" s="6">
        <v>41060</v>
      </c>
      <c r="DD152" s="5">
        <v>3.2</v>
      </c>
      <c r="DE152" s="6">
        <v>41060</v>
      </c>
      <c r="DF152" s="5">
        <v>-0.1</v>
      </c>
      <c r="DG152" s="6">
        <v>41060</v>
      </c>
      <c r="DH152" s="5">
        <v>3.1</v>
      </c>
      <c r="DI152" s="6">
        <v>41060</v>
      </c>
      <c r="DJ152" s="5">
        <v>1.5</v>
      </c>
      <c r="DK152" s="6">
        <v>41060</v>
      </c>
      <c r="DL152" s="5">
        <v>7.9</v>
      </c>
      <c r="DM152" s="6">
        <v>41060</v>
      </c>
      <c r="DN152" s="5">
        <v>2.1</v>
      </c>
      <c r="DO152" s="6">
        <v>43677</v>
      </c>
      <c r="DP152" s="5">
        <v>3.4</v>
      </c>
      <c r="DQ152" s="6">
        <v>42916</v>
      </c>
      <c r="DR152" s="5">
        <v>12.6</v>
      </c>
      <c r="DS152" s="6">
        <v>41060</v>
      </c>
      <c r="DT152" s="5">
        <v>0.6</v>
      </c>
      <c r="DU152" s="6">
        <v>41060</v>
      </c>
      <c r="DV152" s="5">
        <v>9.4</v>
      </c>
      <c r="DW152" s="6">
        <v>41060</v>
      </c>
      <c r="DX152" s="5">
        <v>16.2</v>
      </c>
      <c r="DY152" s="6">
        <v>41060</v>
      </c>
      <c r="DZ152" s="5">
        <v>88.4</v>
      </c>
      <c r="EA152" s="6">
        <v>41060</v>
      </c>
      <c r="EB152" s="5">
        <v>99.820499999999996</v>
      </c>
    </row>
    <row r="153" spans="1:132" x14ac:dyDescent="0.2">
      <c r="A153" s="6">
        <v>41090</v>
      </c>
      <c r="B153" s="5">
        <v>49.5</v>
      </c>
      <c r="C153" s="6">
        <v>41090</v>
      </c>
      <c r="D153" s="5">
        <v>47.3</v>
      </c>
      <c r="E153" s="6">
        <v>41090</v>
      </c>
      <c r="F153" s="5">
        <v>35.700000000000003</v>
      </c>
      <c r="G153" s="6">
        <v>41090</v>
      </c>
      <c r="H153" s="5">
        <v>53.6</v>
      </c>
      <c r="O153" s="6">
        <v>41090</v>
      </c>
      <c r="P153" s="5">
        <v>55.2</v>
      </c>
      <c r="Q153" s="6">
        <v>41639</v>
      </c>
      <c r="R153" s="5">
        <v>3.2</v>
      </c>
      <c r="S153" s="6">
        <v>41639</v>
      </c>
      <c r="T153" s="5">
        <v>-3</v>
      </c>
      <c r="U153" s="6">
        <v>42704</v>
      </c>
      <c r="V153" s="5">
        <v>12.2</v>
      </c>
      <c r="W153" s="6">
        <v>42794</v>
      </c>
      <c r="X153" s="5">
        <v>28.2</v>
      </c>
      <c r="Y153" s="6">
        <v>41090</v>
      </c>
      <c r="Z153" s="5">
        <v>-12.5</v>
      </c>
      <c r="AA153" s="6">
        <v>41090</v>
      </c>
      <c r="AB153" s="5">
        <v>-1</v>
      </c>
      <c r="AC153" s="6">
        <v>45077</v>
      </c>
      <c r="AD153" s="5">
        <v>2</v>
      </c>
      <c r="AE153" s="6">
        <v>41090</v>
      </c>
      <c r="AF153" s="5">
        <v>73.2</v>
      </c>
      <c r="AG153" s="6">
        <v>41090</v>
      </c>
      <c r="AH153" s="5">
        <v>62.7</v>
      </c>
      <c r="AI153" s="6">
        <v>41090</v>
      </c>
      <c r="AJ153" s="5">
        <v>91.9</v>
      </c>
      <c r="AK153" s="6">
        <v>41090</v>
      </c>
      <c r="AL153" s="5">
        <v>73</v>
      </c>
      <c r="AM153" s="6">
        <v>41090</v>
      </c>
      <c r="AN153" s="5">
        <v>134860</v>
      </c>
      <c r="AO153" s="6">
        <v>44773</v>
      </c>
      <c r="AP153" s="5">
        <v>478</v>
      </c>
      <c r="AQ153" s="6">
        <v>41090</v>
      </c>
      <c r="AR153" s="5">
        <v>8.1999999999999993</v>
      </c>
      <c r="AS153" s="6">
        <v>43343</v>
      </c>
      <c r="AT153" s="5">
        <v>34.5</v>
      </c>
      <c r="AU153" s="6">
        <v>41090</v>
      </c>
      <c r="AV153" s="5">
        <v>0.8</v>
      </c>
      <c r="AW153" s="6">
        <v>41090</v>
      </c>
      <c r="AX153" s="5">
        <v>0.3</v>
      </c>
      <c r="AY153" s="6">
        <v>41090</v>
      </c>
      <c r="AZ153" s="5">
        <v>0.02</v>
      </c>
      <c r="BA153" s="6">
        <v>41090</v>
      </c>
      <c r="BB153" s="5">
        <v>7239</v>
      </c>
      <c r="BC153" s="6">
        <v>41090</v>
      </c>
      <c r="BD153" s="5">
        <v>3.2</v>
      </c>
      <c r="BE153" s="6">
        <v>41090</v>
      </c>
      <c r="BF153" s="5">
        <v>14.13</v>
      </c>
      <c r="BG153" s="6">
        <v>41090</v>
      </c>
      <c r="BH153" s="5">
        <v>14.118</v>
      </c>
      <c r="BI153" s="6">
        <v>41090</v>
      </c>
      <c r="BJ153" s="5">
        <v>3.3</v>
      </c>
      <c r="BK153" s="6">
        <v>41090</v>
      </c>
      <c r="BL153" s="5">
        <v>-0.9</v>
      </c>
      <c r="BM153" s="6">
        <v>41090</v>
      </c>
      <c r="BN153" s="5">
        <v>5.0999999999999996</v>
      </c>
      <c r="BO153" s="6">
        <v>41090</v>
      </c>
      <c r="BP153" s="5">
        <v>0.6</v>
      </c>
      <c r="BQ153" s="6">
        <v>41090</v>
      </c>
      <c r="BR153" s="5">
        <v>757</v>
      </c>
      <c r="BS153" s="6">
        <v>41090</v>
      </c>
      <c r="BT153" s="5">
        <v>794</v>
      </c>
      <c r="BU153" s="6">
        <v>41090</v>
      </c>
      <c r="BV153" s="5">
        <v>-2.83</v>
      </c>
      <c r="BW153" s="6">
        <v>41090</v>
      </c>
      <c r="BX153" s="5">
        <v>360</v>
      </c>
      <c r="BY153" s="6">
        <v>41090</v>
      </c>
      <c r="BZ153" s="5">
        <v>5.9</v>
      </c>
      <c r="CA153" s="6">
        <v>41090</v>
      </c>
      <c r="CB153" s="5">
        <v>1.5</v>
      </c>
      <c r="CC153" s="6">
        <v>41090</v>
      </c>
      <c r="CD153" s="5">
        <v>-42.941000000000003</v>
      </c>
      <c r="CE153" s="8">
        <v>41090</v>
      </c>
      <c r="CF153" s="5">
        <v>2.7</v>
      </c>
      <c r="CG153" s="6">
        <v>41090</v>
      </c>
      <c r="CH153" s="5">
        <v>-2.2999999999999998</v>
      </c>
      <c r="CI153" s="6">
        <v>41090</v>
      </c>
      <c r="CJ153" s="5">
        <v>-1</v>
      </c>
      <c r="CK153" s="6">
        <v>41061</v>
      </c>
      <c r="CL153" s="5">
        <v>1.4</v>
      </c>
      <c r="CM153" s="6">
        <v>41090</v>
      </c>
      <c r="CN153" s="5">
        <v>-0.1</v>
      </c>
      <c r="CO153" s="6">
        <v>41090</v>
      </c>
      <c r="CP153" s="5">
        <v>0.2</v>
      </c>
      <c r="CQ153" s="6">
        <v>41090</v>
      </c>
      <c r="CR153" s="5">
        <v>1.7</v>
      </c>
      <c r="CS153" s="6">
        <v>41090</v>
      </c>
      <c r="CT153" s="5">
        <v>2.2000000000000002</v>
      </c>
      <c r="CU153" s="6">
        <v>41090</v>
      </c>
      <c r="CV153" s="5">
        <v>1.81925</v>
      </c>
      <c r="CW153" s="6">
        <v>45046</v>
      </c>
      <c r="CX153" s="5">
        <v>2.2999999999999998</v>
      </c>
      <c r="CY153" s="6">
        <v>44712</v>
      </c>
      <c r="CZ153" s="5">
        <v>0.9</v>
      </c>
      <c r="DA153" s="6">
        <v>41090</v>
      </c>
      <c r="DB153" s="5">
        <v>-0.1</v>
      </c>
      <c r="DC153" s="6">
        <v>41090</v>
      </c>
      <c r="DD153" s="5">
        <v>2.7</v>
      </c>
      <c r="DE153" s="6">
        <v>41090</v>
      </c>
      <c r="DF153" s="5">
        <v>-0.2</v>
      </c>
      <c r="DG153" s="6">
        <v>41090</v>
      </c>
      <c r="DH153" s="5">
        <v>2.8</v>
      </c>
      <c r="DI153" s="6">
        <v>41090</v>
      </c>
      <c r="DJ153" s="5">
        <v>1.2</v>
      </c>
      <c r="DK153" s="6">
        <v>41090</v>
      </c>
      <c r="DL153" s="5">
        <v>7.9</v>
      </c>
      <c r="DM153" s="6">
        <v>41090</v>
      </c>
      <c r="DN153" s="5">
        <v>2.2999999999999998</v>
      </c>
      <c r="DO153" s="6">
        <v>43708</v>
      </c>
      <c r="DP153" s="5">
        <v>3.4</v>
      </c>
      <c r="DQ153" s="6">
        <v>42947</v>
      </c>
      <c r="DR153" s="5">
        <v>11.9</v>
      </c>
      <c r="DS153" s="6">
        <v>41090</v>
      </c>
      <c r="DT153" s="5">
        <v>0.81</v>
      </c>
      <c r="DU153" s="6">
        <v>41090</v>
      </c>
      <c r="DV153" s="5">
        <v>9.3000000000000007</v>
      </c>
      <c r="DW153" s="6">
        <v>41090</v>
      </c>
      <c r="DX153" s="5">
        <v>15.9</v>
      </c>
      <c r="DY153" s="6">
        <v>41090</v>
      </c>
      <c r="DZ153" s="5">
        <v>88.1</v>
      </c>
      <c r="EA153" s="6">
        <v>41090</v>
      </c>
      <c r="EB153" s="5">
        <v>99.7029</v>
      </c>
    </row>
    <row r="154" spans="1:132" x14ac:dyDescent="0.2">
      <c r="A154" s="6">
        <v>41121</v>
      </c>
      <c r="B154" s="5">
        <v>49.6</v>
      </c>
      <c r="C154" s="6">
        <v>41121</v>
      </c>
      <c r="D154" s="5">
        <v>47.8</v>
      </c>
      <c r="E154" s="6">
        <v>41121</v>
      </c>
      <c r="F154" s="5">
        <v>39.4</v>
      </c>
      <c r="G154" s="6">
        <v>41121</v>
      </c>
      <c r="H154" s="5">
        <v>52.1</v>
      </c>
      <c r="O154" s="6">
        <v>41121</v>
      </c>
      <c r="P154" s="5">
        <v>54.8</v>
      </c>
      <c r="Q154" s="6">
        <v>41670</v>
      </c>
      <c r="R154" s="5">
        <v>12.8</v>
      </c>
      <c r="S154" s="6">
        <v>41670</v>
      </c>
      <c r="T154" s="5">
        <v>4</v>
      </c>
      <c r="U154" s="6">
        <v>42735</v>
      </c>
      <c r="V154" s="5">
        <v>18</v>
      </c>
      <c r="W154" s="6">
        <v>42825</v>
      </c>
      <c r="X154" s="5">
        <v>25.6</v>
      </c>
      <c r="Y154" s="6">
        <v>41121</v>
      </c>
      <c r="Z154" s="5">
        <v>-12.7</v>
      </c>
      <c r="AA154" s="6">
        <v>41121</v>
      </c>
      <c r="AB154" s="5">
        <v>-7</v>
      </c>
      <c r="AC154" s="6">
        <v>45107</v>
      </c>
      <c r="AD154" s="5">
        <v>2</v>
      </c>
      <c r="AE154" s="6">
        <v>41121</v>
      </c>
      <c r="AF154" s="5">
        <v>72.3</v>
      </c>
      <c r="AG154" s="6">
        <v>41121</v>
      </c>
      <c r="AH154" s="5">
        <v>65.400000000000006</v>
      </c>
      <c r="AI154" s="6">
        <v>41121</v>
      </c>
      <c r="AJ154" s="5">
        <v>91.5</v>
      </c>
      <c r="AK154" s="6">
        <v>41121</v>
      </c>
      <c r="AL154" s="5">
        <v>145</v>
      </c>
      <c r="AM154" s="6">
        <v>41121</v>
      </c>
      <c r="AN154" s="5">
        <v>134838</v>
      </c>
      <c r="AO154" s="6">
        <v>44804</v>
      </c>
      <c r="AP154" s="5">
        <v>282</v>
      </c>
      <c r="AQ154" s="6">
        <v>41121</v>
      </c>
      <c r="AR154" s="5">
        <v>8.1999999999999993</v>
      </c>
      <c r="AS154" s="6">
        <v>43373</v>
      </c>
      <c r="AT154" s="5">
        <v>34.4</v>
      </c>
      <c r="AU154" s="6">
        <v>41121</v>
      </c>
      <c r="AV154" s="5">
        <v>0.1</v>
      </c>
      <c r="AW154" s="6">
        <v>41121</v>
      </c>
      <c r="AX154" s="5">
        <v>-0.2</v>
      </c>
      <c r="AY154" s="6">
        <v>41121</v>
      </c>
      <c r="AZ154" s="5">
        <v>0.2</v>
      </c>
      <c r="BA154" s="6">
        <v>41121</v>
      </c>
      <c r="BB154" s="5">
        <v>7325</v>
      </c>
      <c r="BC154" s="6">
        <v>41121</v>
      </c>
      <c r="BD154" s="5">
        <v>3</v>
      </c>
      <c r="BE154" s="6">
        <v>41121</v>
      </c>
      <c r="BF154" s="5">
        <v>14.11</v>
      </c>
      <c r="BG154" s="6">
        <v>41121</v>
      </c>
      <c r="BH154" s="5">
        <v>14.026999999999999</v>
      </c>
      <c r="BI154" s="6">
        <v>41121</v>
      </c>
      <c r="BJ154" s="5">
        <v>3.8</v>
      </c>
      <c r="BK154" s="6">
        <v>41121</v>
      </c>
      <c r="BL154" s="5">
        <v>0.5</v>
      </c>
      <c r="BM154" s="6">
        <v>41121</v>
      </c>
      <c r="BN154" s="5">
        <v>4.33</v>
      </c>
      <c r="BO154" s="6">
        <v>41121</v>
      </c>
      <c r="BP154" s="5">
        <v>1.2</v>
      </c>
      <c r="BQ154" s="6">
        <v>41121</v>
      </c>
      <c r="BR154" s="5">
        <v>740</v>
      </c>
      <c r="BS154" s="6">
        <v>41121</v>
      </c>
      <c r="BT154" s="5">
        <v>849</v>
      </c>
      <c r="BU154" s="6">
        <v>41121</v>
      </c>
      <c r="BV154" s="5">
        <v>1.34</v>
      </c>
      <c r="BW154" s="6">
        <v>41121</v>
      </c>
      <c r="BX154" s="5">
        <v>369</v>
      </c>
      <c r="BY154" s="6">
        <v>41121</v>
      </c>
      <c r="BZ154" s="5">
        <v>2.9</v>
      </c>
      <c r="CA154" s="6">
        <v>41121</v>
      </c>
      <c r="CB154" s="5">
        <v>0.7</v>
      </c>
      <c r="CC154" s="6">
        <v>41121</v>
      </c>
      <c r="CD154" s="5">
        <v>-42.405999999999999</v>
      </c>
      <c r="CE154" s="8">
        <v>41121</v>
      </c>
      <c r="CF154" s="5">
        <v>3.8</v>
      </c>
      <c r="CG154" s="6">
        <v>41121</v>
      </c>
      <c r="CH154" s="5">
        <v>2.2000000000000002</v>
      </c>
      <c r="CI154" s="6">
        <v>41121</v>
      </c>
      <c r="CJ154" s="5">
        <v>2.2999999999999998</v>
      </c>
      <c r="CK154" s="6">
        <v>41092</v>
      </c>
      <c r="CL154" s="5">
        <v>1.1100000000000001</v>
      </c>
      <c r="CM154" s="6">
        <v>41121</v>
      </c>
      <c r="CN154" s="5">
        <v>0</v>
      </c>
      <c r="CO154" s="6">
        <v>41121</v>
      </c>
      <c r="CP154" s="5">
        <v>0.2</v>
      </c>
      <c r="CQ154" s="6">
        <v>41121</v>
      </c>
      <c r="CR154" s="5">
        <v>1.4</v>
      </c>
      <c r="CS154" s="6">
        <v>41121</v>
      </c>
      <c r="CT154" s="5">
        <v>2.1</v>
      </c>
      <c r="CU154" s="6">
        <v>41121</v>
      </c>
      <c r="CV154" s="5">
        <v>1.7738700000000001</v>
      </c>
      <c r="CW154" s="6">
        <v>45077</v>
      </c>
      <c r="CX154" s="5">
        <v>1.1000000000000001</v>
      </c>
      <c r="CY154" s="6">
        <v>44742</v>
      </c>
      <c r="CZ154" s="5">
        <v>0.9</v>
      </c>
      <c r="DA154" s="6">
        <v>41121</v>
      </c>
      <c r="DB154" s="5">
        <v>-0.6</v>
      </c>
      <c r="DC154" s="6">
        <v>41121</v>
      </c>
      <c r="DD154" s="5">
        <v>1.5</v>
      </c>
      <c r="DE154" s="6">
        <v>41121</v>
      </c>
      <c r="DF154" s="5">
        <v>0.2</v>
      </c>
      <c r="DG154" s="6">
        <v>41121</v>
      </c>
      <c r="DH154" s="5">
        <v>2.7</v>
      </c>
      <c r="DI154" s="6">
        <v>41121</v>
      </c>
      <c r="DJ154" s="5">
        <v>1.2</v>
      </c>
      <c r="DK154" s="6">
        <v>41121</v>
      </c>
      <c r="DL154" s="5">
        <v>7</v>
      </c>
      <c r="DM154" s="6">
        <v>41121</v>
      </c>
      <c r="DN154" s="5">
        <v>2.1</v>
      </c>
      <c r="DO154" s="6">
        <v>43738</v>
      </c>
      <c r="DP154" s="5">
        <v>3.1</v>
      </c>
      <c r="DQ154" s="6">
        <v>42978</v>
      </c>
      <c r="DR154" s="5">
        <v>7.5</v>
      </c>
      <c r="DS154" s="6">
        <v>41121</v>
      </c>
      <c r="DT154" s="5">
        <v>0.81</v>
      </c>
      <c r="DU154" s="6">
        <v>41121</v>
      </c>
      <c r="DV154" s="5">
        <v>7.9</v>
      </c>
      <c r="DW154" s="6">
        <v>41121</v>
      </c>
      <c r="DX154" s="5">
        <v>16</v>
      </c>
      <c r="DY154" s="6">
        <v>41121</v>
      </c>
      <c r="DZ154" s="5">
        <v>88.1</v>
      </c>
      <c r="EA154" s="6">
        <v>41121</v>
      </c>
      <c r="EB154" s="5">
        <v>99.612099999999998</v>
      </c>
    </row>
    <row r="155" spans="1:132" x14ac:dyDescent="0.2">
      <c r="A155" s="6">
        <v>41152</v>
      </c>
      <c r="B155" s="5">
        <v>49</v>
      </c>
      <c r="C155" s="6">
        <v>41152</v>
      </c>
      <c r="D155" s="5">
        <v>45.1</v>
      </c>
      <c r="E155" s="6">
        <v>41152</v>
      </c>
      <c r="F155" s="5">
        <v>54.4</v>
      </c>
      <c r="G155" s="6">
        <v>41152</v>
      </c>
      <c r="H155" s="5">
        <v>52.1</v>
      </c>
      <c r="O155" s="6">
        <v>41152</v>
      </c>
      <c r="P155" s="5">
        <v>54.1</v>
      </c>
      <c r="Q155" s="6">
        <v>41698</v>
      </c>
      <c r="R155" s="5">
        <v>6.8</v>
      </c>
      <c r="S155" s="6">
        <v>41698</v>
      </c>
      <c r="T155" s="5">
        <v>5</v>
      </c>
      <c r="U155" s="6">
        <v>42766</v>
      </c>
      <c r="V155" s="5">
        <v>22.4</v>
      </c>
      <c r="W155" s="6">
        <v>42855</v>
      </c>
      <c r="X155" s="5">
        <v>31.3</v>
      </c>
      <c r="Y155" s="6">
        <v>41152</v>
      </c>
      <c r="Z155" s="5">
        <v>-2.6</v>
      </c>
      <c r="AA155" s="6">
        <v>41152</v>
      </c>
      <c r="AB155" s="5">
        <v>-6</v>
      </c>
      <c r="AC155" s="6">
        <v>45138</v>
      </c>
      <c r="AD155" s="5">
        <v>5</v>
      </c>
      <c r="AE155" s="6">
        <v>41152</v>
      </c>
      <c r="AF155" s="5">
        <v>74.3</v>
      </c>
      <c r="AG155" s="6">
        <v>41152</v>
      </c>
      <c r="AH155" s="5">
        <v>61.3</v>
      </c>
      <c r="AI155" s="6">
        <v>41152</v>
      </c>
      <c r="AJ155" s="5">
        <v>92.7</v>
      </c>
      <c r="AK155" s="6">
        <v>41152</v>
      </c>
      <c r="AL155" s="5">
        <v>176</v>
      </c>
      <c r="AM155" s="6">
        <v>41152</v>
      </c>
      <c r="AN155" s="5">
        <v>135170</v>
      </c>
      <c r="AO155" s="6">
        <v>44834</v>
      </c>
      <c r="AP155" s="5">
        <v>277</v>
      </c>
      <c r="AQ155" s="6">
        <v>41152</v>
      </c>
      <c r="AR155" s="5">
        <v>8.1</v>
      </c>
      <c r="AS155" s="6">
        <v>43404</v>
      </c>
      <c r="AT155" s="5">
        <v>34.5</v>
      </c>
      <c r="AU155" s="6">
        <v>41152</v>
      </c>
      <c r="AV155" s="5">
        <v>0.4</v>
      </c>
      <c r="AW155" s="6">
        <v>41152</v>
      </c>
      <c r="AX155" s="5">
        <v>-0.1</v>
      </c>
      <c r="AY155" s="6">
        <v>41152</v>
      </c>
      <c r="AZ155" s="5">
        <v>-0.41</v>
      </c>
      <c r="BA155" s="6">
        <v>41152</v>
      </c>
      <c r="BB155" s="5">
        <v>7622</v>
      </c>
      <c r="BC155" s="6">
        <v>41152</v>
      </c>
      <c r="BD155" s="5">
        <v>3.4</v>
      </c>
      <c r="BE155" s="6">
        <v>41152</v>
      </c>
      <c r="BF155" s="5">
        <v>14.15</v>
      </c>
      <c r="BG155" s="6">
        <v>41152</v>
      </c>
      <c r="BH155" s="5">
        <v>14.092000000000001</v>
      </c>
      <c r="BI155" s="6">
        <v>41152</v>
      </c>
      <c r="BJ155" s="5">
        <v>4.8</v>
      </c>
      <c r="BK155" s="6">
        <v>41152</v>
      </c>
      <c r="BL155" s="5">
        <v>1.2</v>
      </c>
      <c r="BM155" s="6">
        <v>41152</v>
      </c>
      <c r="BN155" s="5">
        <v>3.87</v>
      </c>
      <c r="BO155" s="6">
        <v>41152</v>
      </c>
      <c r="BP155" s="5">
        <v>0.4</v>
      </c>
      <c r="BQ155" s="6">
        <v>41152</v>
      </c>
      <c r="BR155" s="5">
        <v>754</v>
      </c>
      <c r="BS155" s="6">
        <v>41152</v>
      </c>
      <c r="BT155" s="5">
        <v>840</v>
      </c>
      <c r="BU155" s="6">
        <v>41152</v>
      </c>
      <c r="BV155" s="5">
        <v>5.08</v>
      </c>
      <c r="BW155" s="6">
        <v>41152</v>
      </c>
      <c r="BX155" s="5">
        <v>375</v>
      </c>
      <c r="BY155" s="6">
        <v>41152</v>
      </c>
      <c r="BZ155" s="5">
        <v>1.4</v>
      </c>
      <c r="CA155" s="6">
        <v>41152</v>
      </c>
      <c r="CB155" s="5">
        <v>0.7</v>
      </c>
      <c r="CC155" s="6">
        <v>41152</v>
      </c>
      <c r="CD155" s="5">
        <v>-44.03</v>
      </c>
      <c r="CE155" s="8">
        <v>41152</v>
      </c>
      <c r="CF155" s="5">
        <v>4.9000000000000004</v>
      </c>
      <c r="CG155" s="6">
        <v>41152</v>
      </c>
      <c r="CH155" s="5">
        <v>-3.6</v>
      </c>
      <c r="CI155" s="6">
        <v>41152</v>
      </c>
      <c r="CJ155" s="5">
        <v>-10.199999999999999</v>
      </c>
      <c r="CK155" s="6">
        <v>41122</v>
      </c>
      <c r="CL155" s="5">
        <v>1.2</v>
      </c>
      <c r="CM155" s="6">
        <v>41152</v>
      </c>
      <c r="CN155" s="5">
        <v>0.6</v>
      </c>
      <c r="CO155" s="6">
        <v>41152</v>
      </c>
      <c r="CP155" s="5">
        <v>0.1</v>
      </c>
      <c r="CQ155" s="6">
        <v>41152</v>
      </c>
      <c r="CR155" s="5">
        <v>1.7</v>
      </c>
      <c r="CS155" s="6">
        <v>41152</v>
      </c>
      <c r="CT155" s="5">
        <v>1.9</v>
      </c>
      <c r="CU155" s="6">
        <v>41152</v>
      </c>
      <c r="CV155" s="5">
        <v>1.63592</v>
      </c>
      <c r="CW155" s="6">
        <v>45107</v>
      </c>
      <c r="CX155" s="5">
        <v>0.3</v>
      </c>
      <c r="CY155" s="6">
        <v>44773</v>
      </c>
      <c r="CZ155" s="5">
        <v>-0.3</v>
      </c>
      <c r="DA155" s="6">
        <v>41152</v>
      </c>
      <c r="DB155" s="5">
        <v>0.1</v>
      </c>
      <c r="DC155" s="6">
        <v>41152</v>
      </c>
      <c r="DD155" s="5">
        <v>1.3</v>
      </c>
      <c r="DE155" s="6">
        <v>41152</v>
      </c>
      <c r="DF155" s="5">
        <v>0.4</v>
      </c>
      <c r="DG155" s="6">
        <v>41152</v>
      </c>
      <c r="DH155" s="5">
        <v>2.8</v>
      </c>
      <c r="DI155" s="6">
        <v>41152</v>
      </c>
      <c r="DJ155" s="5">
        <v>1.3</v>
      </c>
      <c r="DK155" s="6">
        <v>41152</v>
      </c>
      <c r="DL155" s="5">
        <v>6.7</v>
      </c>
      <c r="DM155" s="6">
        <v>41152</v>
      </c>
      <c r="DN155" s="5">
        <v>2.1</v>
      </c>
      <c r="DO155" s="6">
        <v>43769</v>
      </c>
      <c r="DP155" s="5">
        <v>3.1</v>
      </c>
      <c r="DQ155" s="6">
        <v>43008</v>
      </c>
      <c r="DR155" s="5">
        <v>6.4</v>
      </c>
      <c r="DS155" s="6">
        <v>41152</v>
      </c>
      <c r="DT155" s="5">
        <v>2.41</v>
      </c>
      <c r="DU155" s="6">
        <v>41152</v>
      </c>
      <c r="DV155" s="5">
        <v>6.5</v>
      </c>
      <c r="DW155" s="6">
        <v>41152</v>
      </c>
      <c r="DX155" s="5">
        <v>11.3</v>
      </c>
      <c r="DY155" s="6">
        <v>41152</v>
      </c>
      <c r="DZ155" s="5">
        <v>87.8</v>
      </c>
      <c r="EA155" s="6">
        <v>41152</v>
      </c>
      <c r="EB155" s="5">
        <v>99.575000000000003</v>
      </c>
    </row>
    <row r="156" spans="1:132" x14ac:dyDescent="0.2">
      <c r="A156" s="6">
        <v>41182</v>
      </c>
      <c r="B156" s="5">
        <v>50.8</v>
      </c>
      <c r="C156" s="6">
        <v>41182</v>
      </c>
      <c r="D156" s="5">
        <v>52.2</v>
      </c>
      <c r="E156" s="6">
        <v>41182</v>
      </c>
      <c r="F156" s="5">
        <v>60</v>
      </c>
      <c r="G156" s="6">
        <v>41182</v>
      </c>
      <c r="H156" s="5">
        <v>53.8</v>
      </c>
      <c r="O156" s="6">
        <v>41182</v>
      </c>
      <c r="P156" s="5">
        <v>51.9</v>
      </c>
      <c r="Q156" s="6">
        <v>41729</v>
      </c>
      <c r="R156" s="5">
        <v>2.8</v>
      </c>
      <c r="S156" s="6">
        <v>41729</v>
      </c>
      <c r="T156" s="5">
        <v>9</v>
      </c>
      <c r="U156" s="6">
        <v>42794</v>
      </c>
      <c r="V156" s="5">
        <v>23.2</v>
      </c>
      <c r="W156" s="6">
        <v>42886</v>
      </c>
      <c r="X156" s="5">
        <v>17.2</v>
      </c>
      <c r="Y156" s="6">
        <v>41182</v>
      </c>
      <c r="Z156" s="5">
        <v>0.2</v>
      </c>
      <c r="AA156" s="6">
        <v>41182</v>
      </c>
      <c r="AB156" s="5">
        <v>5</v>
      </c>
      <c r="AC156" s="6">
        <v>45169</v>
      </c>
      <c r="AD156" s="5">
        <v>2</v>
      </c>
      <c r="AE156" s="6">
        <v>41182</v>
      </c>
      <c r="AF156" s="5">
        <v>78.3</v>
      </c>
      <c r="AG156" s="6">
        <v>41182</v>
      </c>
      <c r="AH156" s="5">
        <v>68.400000000000006</v>
      </c>
      <c r="AI156" s="6">
        <v>41182</v>
      </c>
      <c r="AJ156" s="5">
        <v>92.7</v>
      </c>
      <c r="AK156" s="6">
        <v>41182</v>
      </c>
      <c r="AL156" s="5">
        <v>183</v>
      </c>
      <c r="AM156" s="6">
        <v>41182</v>
      </c>
      <c r="AN156" s="5">
        <v>135651</v>
      </c>
      <c r="AO156" s="6">
        <v>44865</v>
      </c>
      <c r="AP156" s="5">
        <v>200</v>
      </c>
      <c r="AQ156" s="6">
        <v>41182</v>
      </c>
      <c r="AR156" s="5">
        <v>7.8</v>
      </c>
      <c r="AS156" s="6">
        <v>43434</v>
      </c>
      <c r="AT156" s="5">
        <v>34.4</v>
      </c>
      <c r="AU156" s="6">
        <v>41182</v>
      </c>
      <c r="AV156" s="5">
        <v>0.4</v>
      </c>
      <c r="AW156" s="6">
        <v>41182</v>
      </c>
      <c r="AX156" s="5">
        <v>-0.2</v>
      </c>
      <c r="AY156" s="6">
        <v>41182</v>
      </c>
      <c r="AZ156" s="5">
        <v>-0.05</v>
      </c>
      <c r="BA156" s="6">
        <v>41182</v>
      </c>
      <c r="BB156" s="5">
        <v>6809</v>
      </c>
      <c r="BC156" s="6">
        <v>41182</v>
      </c>
      <c r="BD156" s="5">
        <v>4.5</v>
      </c>
      <c r="BE156" s="6">
        <v>41182</v>
      </c>
      <c r="BF156" s="5">
        <v>14.81</v>
      </c>
      <c r="BG156" s="6">
        <v>41182</v>
      </c>
      <c r="BH156" s="5">
        <v>14.759</v>
      </c>
      <c r="BI156" s="6">
        <v>41182</v>
      </c>
      <c r="BJ156" s="5">
        <v>4.5999999999999996</v>
      </c>
      <c r="BK156" s="6">
        <v>41182</v>
      </c>
      <c r="BL156" s="5">
        <v>0.8</v>
      </c>
      <c r="BM156" s="6">
        <v>41182</v>
      </c>
      <c r="BN156" s="5">
        <v>6.1</v>
      </c>
      <c r="BO156" s="6">
        <v>41182</v>
      </c>
      <c r="BP156" s="5">
        <v>1.1000000000000001</v>
      </c>
      <c r="BQ156" s="6">
        <v>41182</v>
      </c>
      <c r="BR156" s="5">
        <v>847</v>
      </c>
      <c r="BS156" s="6">
        <v>41182</v>
      </c>
      <c r="BT156" s="5">
        <v>930</v>
      </c>
      <c r="BU156" s="6">
        <v>41182</v>
      </c>
      <c r="BV156" s="5">
        <v>-1.05</v>
      </c>
      <c r="BW156" s="6">
        <v>41182</v>
      </c>
      <c r="BX156" s="5">
        <v>385</v>
      </c>
      <c r="BY156" s="6">
        <v>41182</v>
      </c>
      <c r="BZ156" s="5">
        <v>4</v>
      </c>
      <c r="CA156" s="6">
        <v>41182</v>
      </c>
      <c r="CB156" s="5">
        <v>1.2</v>
      </c>
      <c r="CC156" s="6">
        <v>41182</v>
      </c>
      <c r="CD156" s="5">
        <v>-38.793999999999997</v>
      </c>
      <c r="CE156" s="8">
        <v>41182</v>
      </c>
      <c r="CF156" s="5">
        <v>3.5</v>
      </c>
      <c r="CG156" s="6">
        <v>41182</v>
      </c>
      <c r="CH156" s="5">
        <v>4.3</v>
      </c>
      <c r="CI156" s="6">
        <v>41182</v>
      </c>
      <c r="CJ156" s="5">
        <v>8.6</v>
      </c>
      <c r="CK156" s="6">
        <v>41156</v>
      </c>
      <c r="CL156" s="5">
        <v>2.64</v>
      </c>
      <c r="CM156" s="6">
        <v>41182</v>
      </c>
      <c r="CN156" s="5">
        <v>0.5</v>
      </c>
      <c r="CO156" s="6">
        <v>41182</v>
      </c>
      <c r="CP156" s="5">
        <v>0.2</v>
      </c>
      <c r="CQ156" s="6">
        <v>41182</v>
      </c>
      <c r="CR156" s="5">
        <v>2</v>
      </c>
      <c r="CS156" s="6">
        <v>41182</v>
      </c>
      <c r="CT156" s="5">
        <v>2</v>
      </c>
      <c r="CU156" s="6">
        <v>41182</v>
      </c>
      <c r="CV156" s="5">
        <v>1.6916100000000001</v>
      </c>
      <c r="CW156" s="6">
        <v>45138</v>
      </c>
      <c r="CX156" s="5">
        <v>1.1000000000000001</v>
      </c>
      <c r="CY156" s="6">
        <v>44804</v>
      </c>
      <c r="CZ156" s="5">
        <v>-0.1</v>
      </c>
      <c r="DA156" s="6">
        <v>41182</v>
      </c>
      <c r="DB156" s="5">
        <v>1.1000000000000001</v>
      </c>
      <c r="DC156" s="6">
        <v>41182</v>
      </c>
      <c r="DD156" s="5">
        <v>2.1</v>
      </c>
      <c r="DE156" s="6">
        <v>41182</v>
      </c>
      <c r="DF156" s="5">
        <v>0.4</v>
      </c>
      <c r="DG156" s="6">
        <v>41182</v>
      </c>
      <c r="DH156" s="5">
        <v>3</v>
      </c>
      <c r="DI156" s="6">
        <v>41182</v>
      </c>
      <c r="DJ156" s="5">
        <v>1.3</v>
      </c>
      <c r="DK156" s="6">
        <v>41182</v>
      </c>
      <c r="DL156" s="5">
        <v>7.2</v>
      </c>
      <c r="DM156" s="6">
        <v>41182</v>
      </c>
      <c r="DN156" s="5">
        <v>2.1</v>
      </c>
      <c r="DO156" s="6">
        <v>43799</v>
      </c>
      <c r="DP156" s="5">
        <v>3.3</v>
      </c>
      <c r="DQ156" s="6">
        <v>43039</v>
      </c>
      <c r="DR156" s="5">
        <v>-1.3</v>
      </c>
      <c r="DS156" s="6">
        <v>41182</v>
      </c>
      <c r="DT156" s="5">
        <v>3.75</v>
      </c>
      <c r="DU156" s="6">
        <v>41182</v>
      </c>
      <c r="DV156" s="5">
        <v>7.1</v>
      </c>
      <c r="DW156" s="6">
        <v>41182</v>
      </c>
      <c r="DX156" s="5">
        <v>12.6</v>
      </c>
      <c r="DY156" s="6">
        <v>41182</v>
      </c>
      <c r="DZ156" s="5">
        <v>88.2</v>
      </c>
      <c r="EA156" s="6">
        <v>41182</v>
      </c>
      <c r="EB156" s="5">
        <v>99.606300000000005</v>
      </c>
    </row>
    <row r="157" spans="1:132" x14ac:dyDescent="0.2">
      <c r="A157" s="6">
        <v>41213</v>
      </c>
      <c r="B157" s="5">
        <v>50.5</v>
      </c>
      <c r="C157" s="6">
        <v>41213</v>
      </c>
      <c r="D157" s="5">
        <v>51.8</v>
      </c>
      <c r="E157" s="6">
        <v>41213</v>
      </c>
      <c r="F157" s="5">
        <v>55.5</v>
      </c>
      <c r="G157" s="6">
        <v>41213</v>
      </c>
      <c r="H157" s="5">
        <v>54.3</v>
      </c>
      <c r="O157" s="6">
        <v>41213</v>
      </c>
      <c r="P157" s="5">
        <v>48.2</v>
      </c>
      <c r="Q157" s="6">
        <v>41759</v>
      </c>
      <c r="R157" s="5">
        <v>4.0999999999999996</v>
      </c>
      <c r="S157" s="6">
        <v>41759</v>
      </c>
      <c r="T157" s="5">
        <v>7</v>
      </c>
      <c r="U157" s="6">
        <v>42825</v>
      </c>
      <c r="V157" s="5">
        <v>17</v>
      </c>
      <c r="W157" s="6">
        <v>42916</v>
      </c>
      <c r="X157" s="5">
        <v>20.399999999999999</v>
      </c>
      <c r="Y157" s="6">
        <v>41213</v>
      </c>
      <c r="Z157" s="5">
        <v>-1.2</v>
      </c>
      <c r="AA157" s="6">
        <v>41213</v>
      </c>
      <c r="AB157" s="5">
        <v>-1</v>
      </c>
      <c r="AC157" s="6">
        <v>45199</v>
      </c>
      <c r="AD157" s="5">
        <v>-4</v>
      </c>
      <c r="AE157" s="6">
        <v>41213</v>
      </c>
      <c r="AF157" s="5">
        <v>82.6</v>
      </c>
      <c r="AG157" s="6">
        <v>41213</v>
      </c>
      <c r="AH157" s="5">
        <v>73.099999999999994</v>
      </c>
      <c r="AI157" s="6">
        <v>41213</v>
      </c>
      <c r="AJ157" s="5">
        <v>93</v>
      </c>
      <c r="AK157" s="6">
        <v>41213</v>
      </c>
      <c r="AL157" s="5">
        <v>160</v>
      </c>
      <c r="AM157" s="6">
        <v>41213</v>
      </c>
      <c r="AN157" s="5">
        <v>136338</v>
      </c>
      <c r="AO157" s="6">
        <v>44895</v>
      </c>
      <c r="AP157" s="5">
        <v>195</v>
      </c>
      <c r="AQ157" s="6">
        <v>41213</v>
      </c>
      <c r="AR157" s="5">
        <v>7.8</v>
      </c>
      <c r="AS157" s="6">
        <v>43465</v>
      </c>
      <c r="AT157" s="5">
        <v>34.5</v>
      </c>
      <c r="AU157" s="6">
        <v>41213</v>
      </c>
      <c r="AV157" s="5">
        <v>1</v>
      </c>
      <c r="AW157" s="6">
        <v>41213</v>
      </c>
      <c r="AX157" s="5">
        <v>-0.2</v>
      </c>
      <c r="AY157" s="6">
        <v>41213</v>
      </c>
      <c r="AZ157" s="5">
        <v>0.32</v>
      </c>
      <c r="BA157" s="6">
        <v>41213</v>
      </c>
      <c r="BB157" s="5">
        <v>6797</v>
      </c>
      <c r="BC157" s="6">
        <v>41213</v>
      </c>
      <c r="BD157" s="5">
        <v>3.6</v>
      </c>
      <c r="BE157" s="6">
        <v>41213</v>
      </c>
      <c r="BF157" s="5">
        <v>14.48</v>
      </c>
      <c r="BG157" s="6">
        <v>41213</v>
      </c>
      <c r="BH157" s="5">
        <v>14.513999999999999</v>
      </c>
      <c r="BI157" s="6">
        <v>41213</v>
      </c>
      <c r="BJ157" s="5">
        <v>4</v>
      </c>
      <c r="BK157" s="6">
        <v>41213</v>
      </c>
      <c r="BL157" s="5">
        <v>0</v>
      </c>
      <c r="BM157" s="6">
        <v>41213</v>
      </c>
      <c r="BN157" s="5">
        <v>4.1399999999999997</v>
      </c>
      <c r="BO157" s="6">
        <v>41213</v>
      </c>
      <c r="BP157" s="5">
        <v>-0.1</v>
      </c>
      <c r="BQ157" s="6">
        <v>41213</v>
      </c>
      <c r="BR157" s="5">
        <v>915</v>
      </c>
      <c r="BS157" s="6">
        <v>41213</v>
      </c>
      <c r="BT157" s="5">
        <v>887</v>
      </c>
      <c r="BU157" s="6">
        <v>41213</v>
      </c>
      <c r="BV157" s="5">
        <v>1.7</v>
      </c>
      <c r="BW157" s="6">
        <v>41213</v>
      </c>
      <c r="BX157" s="5">
        <v>358</v>
      </c>
      <c r="BY157" s="6">
        <v>41213</v>
      </c>
      <c r="BZ157" s="5">
        <v>1.9</v>
      </c>
      <c r="CA157" s="6">
        <v>41213</v>
      </c>
      <c r="CB157" s="5">
        <v>-0.3</v>
      </c>
      <c r="CC157" s="6">
        <v>41213</v>
      </c>
      <c r="CD157" s="5">
        <v>-41.466999999999999</v>
      </c>
      <c r="CE157" s="8">
        <v>41213</v>
      </c>
      <c r="CF157" s="5">
        <v>2.8</v>
      </c>
      <c r="CG157" s="6">
        <v>41213</v>
      </c>
      <c r="CH157" s="5">
        <v>0.7</v>
      </c>
      <c r="CI157" s="6">
        <v>41213</v>
      </c>
      <c r="CJ157" s="5">
        <v>0.7</v>
      </c>
      <c r="CK157" s="6">
        <v>41183</v>
      </c>
      <c r="CL157" s="5">
        <v>1.8</v>
      </c>
      <c r="CM157" s="6">
        <v>41213</v>
      </c>
      <c r="CN157" s="5">
        <v>0.3</v>
      </c>
      <c r="CO157" s="6">
        <v>41213</v>
      </c>
      <c r="CP157" s="5">
        <v>0.2</v>
      </c>
      <c r="CQ157" s="6">
        <v>41213</v>
      </c>
      <c r="CR157" s="5">
        <v>2.2000000000000002</v>
      </c>
      <c r="CS157" s="6">
        <v>41213</v>
      </c>
      <c r="CT157" s="5">
        <v>2</v>
      </c>
      <c r="CU157" s="6">
        <v>41213</v>
      </c>
      <c r="CV157" s="5">
        <v>1.8894500000000001</v>
      </c>
      <c r="CW157" s="6">
        <v>45169</v>
      </c>
      <c r="CX157" s="5">
        <v>1.9</v>
      </c>
      <c r="CY157" s="6">
        <v>44834</v>
      </c>
      <c r="CZ157" s="5">
        <v>0.3</v>
      </c>
      <c r="DA157" s="6">
        <v>41213</v>
      </c>
      <c r="DB157" s="5">
        <v>1</v>
      </c>
      <c r="DC157" s="6">
        <v>41213</v>
      </c>
      <c r="DD157" s="5">
        <v>2.7</v>
      </c>
      <c r="DE157" s="6">
        <v>41213</v>
      </c>
      <c r="DF157" s="5">
        <v>0.3</v>
      </c>
      <c r="DG157" s="6">
        <v>41213</v>
      </c>
      <c r="DH157" s="5">
        <v>3.1</v>
      </c>
      <c r="DI157" s="6">
        <v>41213</v>
      </c>
      <c r="DJ157" s="5">
        <v>1.1000000000000001</v>
      </c>
      <c r="DK157" s="6">
        <v>41213</v>
      </c>
      <c r="DL157" s="5">
        <v>7.8</v>
      </c>
      <c r="DM157" s="6">
        <v>41213</v>
      </c>
      <c r="DN157" s="5">
        <v>2.1</v>
      </c>
      <c r="DO157" s="6">
        <v>43830</v>
      </c>
      <c r="DP157" s="5">
        <v>3</v>
      </c>
      <c r="DQ157" s="6">
        <v>43069</v>
      </c>
      <c r="DR157" s="5">
        <v>8.5</v>
      </c>
      <c r="DS157" s="6">
        <v>41213</v>
      </c>
      <c r="DT157" s="5">
        <v>3</v>
      </c>
      <c r="DU157" s="6">
        <v>41213</v>
      </c>
      <c r="DV157" s="5">
        <v>7.4</v>
      </c>
      <c r="DW157" s="6">
        <v>41213</v>
      </c>
      <c r="DX157" s="5">
        <v>13.7</v>
      </c>
      <c r="DY157" s="6">
        <v>41213</v>
      </c>
      <c r="DZ157" s="5">
        <v>88.4</v>
      </c>
      <c r="EA157" s="6">
        <v>41213</v>
      </c>
      <c r="EB157" s="5">
        <v>99.680099999999996</v>
      </c>
    </row>
    <row r="158" spans="1:132" x14ac:dyDescent="0.2">
      <c r="A158" s="6">
        <v>41243</v>
      </c>
      <c r="B158" s="5">
        <v>48</v>
      </c>
      <c r="C158" s="6">
        <v>41243</v>
      </c>
      <c r="D158" s="5">
        <v>47.9</v>
      </c>
      <c r="E158" s="6">
        <v>41243</v>
      </c>
      <c r="F158" s="5">
        <v>52.1</v>
      </c>
      <c r="G158" s="6">
        <v>41243</v>
      </c>
      <c r="H158" s="5">
        <v>53.9</v>
      </c>
      <c r="O158" s="6">
        <v>41243</v>
      </c>
      <c r="P158" s="5">
        <v>48.7</v>
      </c>
      <c r="Q158" s="6">
        <v>41790</v>
      </c>
      <c r="R158" s="5">
        <v>17.5</v>
      </c>
      <c r="S158" s="6">
        <v>41790</v>
      </c>
      <c r="T158" s="5">
        <v>11</v>
      </c>
      <c r="U158" s="6">
        <v>42855</v>
      </c>
      <c r="V158" s="5">
        <v>17.5</v>
      </c>
      <c r="W158" s="6">
        <v>42947</v>
      </c>
      <c r="X158" s="5">
        <v>14.6</v>
      </c>
      <c r="Y158" s="6">
        <v>41243</v>
      </c>
      <c r="Z158" s="5">
        <v>-10.6</v>
      </c>
      <c r="AA158" s="6">
        <v>41243</v>
      </c>
      <c r="AB158" s="5">
        <v>1</v>
      </c>
      <c r="AC158" s="6">
        <v>45230</v>
      </c>
      <c r="AD158" s="5">
        <v>2</v>
      </c>
      <c r="AE158" s="6">
        <v>41243</v>
      </c>
      <c r="AF158" s="5">
        <v>82.7</v>
      </c>
      <c r="AG158" s="6">
        <v>41243</v>
      </c>
      <c r="AH158" s="5">
        <v>71.5</v>
      </c>
      <c r="AI158" s="6">
        <v>41243</v>
      </c>
      <c r="AJ158" s="5">
        <v>87.2</v>
      </c>
      <c r="AK158" s="6">
        <v>41243</v>
      </c>
      <c r="AL158" s="5">
        <v>159</v>
      </c>
      <c r="AM158" s="6">
        <v>41243</v>
      </c>
      <c r="AN158" s="5">
        <v>135956</v>
      </c>
      <c r="AO158" s="6">
        <v>44926</v>
      </c>
      <c r="AP158" s="5">
        <v>306</v>
      </c>
      <c r="AQ158" s="6">
        <v>41243</v>
      </c>
      <c r="AR158" s="5">
        <v>7.7</v>
      </c>
      <c r="AS158" s="6">
        <v>43496</v>
      </c>
      <c r="AT158" s="5">
        <v>34.5</v>
      </c>
      <c r="AU158" s="6">
        <v>41243</v>
      </c>
      <c r="AV158" s="5">
        <v>-0.4</v>
      </c>
      <c r="AW158" s="6">
        <v>41243</v>
      </c>
      <c r="AX158" s="5">
        <v>0.6</v>
      </c>
      <c r="AY158" s="6">
        <v>41243</v>
      </c>
      <c r="AZ158" s="5">
        <v>0.39</v>
      </c>
      <c r="BA158" s="6">
        <v>41243</v>
      </c>
      <c r="BB158" s="5">
        <v>6779</v>
      </c>
      <c r="BC158" s="6">
        <v>41243</v>
      </c>
      <c r="BD158" s="5">
        <v>4.3</v>
      </c>
      <c r="BE158" s="6">
        <v>41243</v>
      </c>
      <c r="BF158" s="5">
        <v>15.08</v>
      </c>
      <c r="BG158" s="6">
        <v>41243</v>
      </c>
      <c r="BH158" s="5">
        <v>15.13</v>
      </c>
      <c r="BI158" s="6">
        <v>41243</v>
      </c>
      <c r="BJ158" s="5">
        <v>4.0999999999999996</v>
      </c>
      <c r="BK158" s="6">
        <v>41243</v>
      </c>
      <c r="BL158" s="5">
        <v>0.5</v>
      </c>
      <c r="BM158" s="6">
        <v>41243</v>
      </c>
      <c r="BN158" s="5">
        <v>6.72</v>
      </c>
      <c r="BO158" s="6">
        <v>41243</v>
      </c>
      <c r="BP158" s="5">
        <v>1</v>
      </c>
      <c r="BQ158" s="6">
        <v>41243</v>
      </c>
      <c r="BR158" s="5">
        <v>833</v>
      </c>
      <c r="BS158" s="6">
        <v>41243</v>
      </c>
      <c r="BT158" s="5">
        <v>917</v>
      </c>
      <c r="BU158" s="6">
        <v>41243</v>
      </c>
      <c r="BV158" s="5">
        <v>3.55</v>
      </c>
      <c r="BW158" s="6">
        <v>41243</v>
      </c>
      <c r="BX158" s="5">
        <v>392</v>
      </c>
      <c r="BY158" s="6">
        <v>41243</v>
      </c>
      <c r="BZ158" s="5">
        <v>4.2</v>
      </c>
      <c r="CA158" s="6">
        <v>41243</v>
      </c>
      <c r="CB158" s="5">
        <v>2.4</v>
      </c>
      <c r="CC158" s="6">
        <v>41243</v>
      </c>
      <c r="CD158" s="5">
        <v>-45.332000000000001</v>
      </c>
      <c r="CE158" s="8">
        <v>41243</v>
      </c>
      <c r="CF158" s="5">
        <v>0.6</v>
      </c>
      <c r="CG158" s="6">
        <v>41243</v>
      </c>
      <c r="CH158" s="5">
        <v>-0.5</v>
      </c>
      <c r="CI158" s="6">
        <v>41243</v>
      </c>
      <c r="CJ158" s="5">
        <v>-0.5</v>
      </c>
      <c r="CK158" s="6">
        <v>41214</v>
      </c>
      <c r="CL158" s="5">
        <v>1.89</v>
      </c>
      <c r="CM158" s="6">
        <v>41243</v>
      </c>
      <c r="CN158" s="5">
        <v>-0.2</v>
      </c>
      <c r="CO158" s="6">
        <v>41243</v>
      </c>
      <c r="CP158" s="5">
        <v>0.1</v>
      </c>
      <c r="CQ158" s="6">
        <v>41243</v>
      </c>
      <c r="CR158" s="5">
        <v>1.8</v>
      </c>
      <c r="CS158" s="6">
        <v>41243</v>
      </c>
      <c r="CT158" s="5">
        <v>1.9</v>
      </c>
      <c r="CU158" s="6">
        <v>41243</v>
      </c>
      <c r="CV158" s="5">
        <v>1.7830699999999999</v>
      </c>
      <c r="CW158" s="6">
        <v>45199</v>
      </c>
      <c r="CX158" s="5">
        <v>1.8</v>
      </c>
      <c r="CY158" s="6">
        <v>44865</v>
      </c>
      <c r="CZ158" s="5">
        <v>0.4</v>
      </c>
      <c r="DA158" s="6">
        <v>41243</v>
      </c>
      <c r="DB158" s="5">
        <v>1.3</v>
      </c>
      <c r="DC158" s="6">
        <v>41243</v>
      </c>
      <c r="DD158" s="5">
        <v>4.2</v>
      </c>
      <c r="DE158" s="6">
        <v>41243</v>
      </c>
      <c r="DF158" s="5">
        <v>0.4</v>
      </c>
      <c r="DG158" s="6">
        <v>41243</v>
      </c>
      <c r="DH158" s="5">
        <v>3.4</v>
      </c>
      <c r="DI158" s="6">
        <v>41243</v>
      </c>
      <c r="DJ158" s="5">
        <v>1.7</v>
      </c>
      <c r="DK158" s="6">
        <v>41243</v>
      </c>
      <c r="DL158" s="5">
        <v>8.6999999999999993</v>
      </c>
      <c r="DM158" s="6">
        <v>41243</v>
      </c>
      <c r="DN158" s="5">
        <v>2.2999999999999998</v>
      </c>
      <c r="DO158" s="6">
        <v>43861</v>
      </c>
      <c r="DP158" s="5">
        <v>3.1</v>
      </c>
      <c r="DQ158" s="6">
        <v>43100</v>
      </c>
      <c r="DR158" s="5">
        <v>6.5</v>
      </c>
      <c r="DS158" s="6">
        <v>41243</v>
      </c>
      <c r="DT158" s="5">
        <v>3.6</v>
      </c>
      <c r="DU158" s="6">
        <v>41243</v>
      </c>
      <c r="DV158" s="5">
        <v>7.5</v>
      </c>
      <c r="DW158" s="6">
        <v>41243</v>
      </c>
      <c r="DX158" s="5">
        <v>11.9</v>
      </c>
      <c r="DY158" s="6">
        <v>41243</v>
      </c>
      <c r="DZ158" s="5">
        <v>88.4</v>
      </c>
      <c r="EA158" s="6">
        <v>41243</v>
      </c>
      <c r="EB158" s="5">
        <v>99.778300000000002</v>
      </c>
    </row>
    <row r="159" spans="1:132" x14ac:dyDescent="0.2">
      <c r="A159" s="6">
        <v>41274</v>
      </c>
      <c r="B159" s="5">
        <v>50.1</v>
      </c>
      <c r="C159" s="6">
        <v>41274</v>
      </c>
      <c r="D159" s="5">
        <v>48.3</v>
      </c>
      <c r="E159" s="6">
        <v>41274</v>
      </c>
      <c r="F159" s="5">
        <v>54</v>
      </c>
      <c r="G159" s="6">
        <v>41274</v>
      </c>
      <c r="H159" s="5">
        <v>55.7</v>
      </c>
      <c r="O159" s="6">
        <v>41274</v>
      </c>
      <c r="P159" s="5">
        <v>51.3</v>
      </c>
      <c r="Q159" s="6">
        <v>41820</v>
      </c>
      <c r="R159" s="5">
        <v>15.8</v>
      </c>
      <c r="S159" s="6">
        <v>41820</v>
      </c>
      <c r="T159" s="5">
        <v>7</v>
      </c>
      <c r="U159" s="6">
        <v>42886</v>
      </c>
      <c r="V159" s="5">
        <v>19.8</v>
      </c>
      <c r="W159" s="6">
        <v>42978</v>
      </c>
      <c r="X159" s="5">
        <v>20.5</v>
      </c>
      <c r="Y159" s="6">
        <v>41274</v>
      </c>
      <c r="Z159" s="5">
        <v>2.5</v>
      </c>
      <c r="AA159" s="6">
        <v>41274</v>
      </c>
      <c r="AB159" s="5">
        <v>1</v>
      </c>
      <c r="AC159" s="6">
        <v>45260</v>
      </c>
      <c r="AD159" s="5">
        <v>0</v>
      </c>
      <c r="AE159" s="6">
        <v>41274</v>
      </c>
      <c r="AF159" s="5">
        <v>72.900000000000006</v>
      </c>
      <c r="AG159" s="6">
        <v>41274</v>
      </c>
      <c r="AH159" s="5">
        <v>66.7</v>
      </c>
      <c r="AI159" s="6">
        <v>41274</v>
      </c>
      <c r="AJ159" s="5">
        <v>88</v>
      </c>
      <c r="AK159" s="6">
        <v>41274</v>
      </c>
      <c r="AL159" s="5">
        <v>243</v>
      </c>
      <c r="AM159" s="6">
        <v>41274</v>
      </c>
      <c r="AN159" s="5">
        <v>136329</v>
      </c>
      <c r="AO159" s="6">
        <v>44957</v>
      </c>
      <c r="AP159" s="5">
        <v>131</v>
      </c>
      <c r="AQ159" s="6">
        <v>41274</v>
      </c>
      <c r="AR159" s="5">
        <v>7.9</v>
      </c>
      <c r="AS159" s="6">
        <v>43524</v>
      </c>
      <c r="AT159" s="5">
        <v>34.4</v>
      </c>
      <c r="AU159" s="6">
        <v>41274</v>
      </c>
      <c r="AV159" s="5">
        <v>0</v>
      </c>
      <c r="AW159" s="6">
        <v>41274</v>
      </c>
      <c r="AX159" s="5">
        <v>0.7</v>
      </c>
      <c r="AY159" s="6">
        <v>41274</v>
      </c>
      <c r="AZ159" s="5">
        <v>0.28999999999999998</v>
      </c>
      <c r="BA159" s="6">
        <v>41274</v>
      </c>
      <c r="BB159" s="5">
        <v>7074</v>
      </c>
      <c r="BC159" s="6">
        <v>41274</v>
      </c>
      <c r="BD159" s="5">
        <v>3.7</v>
      </c>
      <c r="BE159" s="6">
        <v>41274</v>
      </c>
      <c r="BF159" s="5">
        <v>15.22</v>
      </c>
      <c r="BG159" s="6">
        <v>41274</v>
      </c>
      <c r="BH159" s="5">
        <v>15.121</v>
      </c>
      <c r="BI159" s="6">
        <v>41274</v>
      </c>
      <c r="BJ159" s="5">
        <v>4.4000000000000004</v>
      </c>
      <c r="BK159" s="6">
        <v>41274</v>
      </c>
      <c r="BL159" s="5">
        <v>0.3</v>
      </c>
      <c r="BM159" s="6">
        <v>41274</v>
      </c>
      <c r="BN159" s="5">
        <v>4.79</v>
      </c>
      <c r="BO159" s="6">
        <v>41274</v>
      </c>
      <c r="BP159" s="5">
        <v>0.2</v>
      </c>
      <c r="BQ159" s="6">
        <v>41274</v>
      </c>
      <c r="BR159" s="5">
        <v>976</v>
      </c>
      <c r="BS159" s="6">
        <v>41274</v>
      </c>
      <c r="BT159" s="5">
        <v>941</v>
      </c>
      <c r="BU159" s="6">
        <v>41274</v>
      </c>
      <c r="BV159" s="5">
        <v>-1.41</v>
      </c>
      <c r="BW159" s="6">
        <v>41274</v>
      </c>
      <c r="BX159" s="5">
        <v>399</v>
      </c>
      <c r="BY159" s="6">
        <v>41274</v>
      </c>
      <c r="BZ159" s="5">
        <v>5.4</v>
      </c>
      <c r="CA159" s="6">
        <v>41274</v>
      </c>
      <c r="CB159" s="5">
        <v>-1.4</v>
      </c>
      <c r="CC159" s="6">
        <v>41274</v>
      </c>
      <c r="CD159" s="5">
        <v>-36.334000000000003</v>
      </c>
      <c r="CE159" s="8">
        <v>41274</v>
      </c>
      <c r="CF159" s="5">
        <v>1.5</v>
      </c>
      <c r="CG159" s="6">
        <v>41274</v>
      </c>
      <c r="CH159" s="5">
        <v>2.6</v>
      </c>
      <c r="CI159" s="6">
        <v>41274</v>
      </c>
      <c r="CJ159" s="5">
        <v>6.1</v>
      </c>
      <c r="CK159" s="6">
        <v>41246</v>
      </c>
      <c r="CL159" s="5">
        <v>2.57</v>
      </c>
      <c r="CM159" s="6">
        <v>41274</v>
      </c>
      <c r="CN159" s="5">
        <v>0</v>
      </c>
      <c r="CO159" s="6">
        <v>41274</v>
      </c>
      <c r="CP159" s="5">
        <v>0.2</v>
      </c>
      <c r="CQ159" s="6">
        <v>41274</v>
      </c>
      <c r="CR159" s="5">
        <v>1.7</v>
      </c>
      <c r="CS159" s="6">
        <v>41274</v>
      </c>
      <c r="CT159" s="5">
        <v>1.9</v>
      </c>
      <c r="CU159" s="6">
        <v>41274</v>
      </c>
      <c r="CV159" s="5">
        <v>1.68987</v>
      </c>
      <c r="CW159" s="6">
        <v>45230</v>
      </c>
      <c r="CX159" s="5">
        <v>1.1000000000000001</v>
      </c>
      <c r="CY159" s="6">
        <v>44895</v>
      </c>
      <c r="CZ159" s="5">
        <v>0.4</v>
      </c>
      <c r="DA159" s="6">
        <v>41274</v>
      </c>
      <c r="DB159" s="5">
        <v>2.5</v>
      </c>
      <c r="DC159" s="6">
        <v>41274</v>
      </c>
      <c r="DD159" s="5">
        <v>5.8</v>
      </c>
      <c r="DE159" s="6">
        <v>41274</v>
      </c>
      <c r="DF159" s="5">
        <v>0</v>
      </c>
      <c r="DG159" s="6">
        <v>41274</v>
      </c>
      <c r="DH159" s="5">
        <v>3.4</v>
      </c>
      <c r="DI159" s="6">
        <v>41274</v>
      </c>
      <c r="DJ159" s="5">
        <v>1.7</v>
      </c>
      <c r="DK159" s="6">
        <v>41274</v>
      </c>
      <c r="DL159" s="5">
        <v>10.9</v>
      </c>
      <c r="DM159" s="6">
        <v>41274</v>
      </c>
      <c r="DN159" s="5">
        <v>2.2999999999999998</v>
      </c>
      <c r="DO159" s="6">
        <v>43890</v>
      </c>
      <c r="DP159" s="5">
        <v>3</v>
      </c>
      <c r="DQ159" s="6">
        <v>43131</v>
      </c>
      <c r="DR159" s="5">
        <v>7.7</v>
      </c>
      <c r="DS159" s="6">
        <v>41274</v>
      </c>
      <c r="DT159" s="5">
        <v>3.75</v>
      </c>
      <c r="DU159" s="6">
        <v>41274</v>
      </c>
      <c r="DV159" s="5">
        <v>8.3000000000000007</v>
      </c>
      <c r="DW159" s="6">
        <v>41274</v>
      </c>
      <c r="DX159" s="5">
        <v>13.6</v>
      </c>
      <c r="DY159" s="6">
        <v>41274</v>
      </c>
      <c r="DZ159" s="5">
        <v>88.5</v>
      </c>
      <c r="EA159" s="6">
        <v>41274</v>
      </c>
      <c r="EB159" s="5">
        <v>99.902500000000003</v>
      </c>
    </row>
    <row r="160" spans="1:132" x14ac:dyDescent="0.2">
      <c r="A160" s="6">
        <v>41305</v>
      </c>
      <c r="B160" s="5">
        <v>53.3</v>
      </c>
      <c r="C160" s="6">
        <v>41305</v>
      </c>
      <c r="D160" s="5">
        <v>54.9</v>
      </c>
      <c r="E160" s="6">
        <v>41305</v>
      </c>
      <c r="F160" s="5">
        <v>56.9</v>
      </c>
      <c r="G160" s="6">
        <v>41305</v>
      </c>
      <c r="H160" s="5">
        <v>55.9</v>
      </c>
      <c r="O160" s="6">
        <v>41305</v>
      </c>
      <c r="P160" s="5">
        <v>53.5</v>
      </c>
      <c r="Q160" s="6">
        <v>41851</v>
      </c>
      <c r="R160" s="5">
        <v>21</v>
      </c>
      <c r="S160" s="6">
        <v>41851</v>
      </c>
      <c r="T160" s="5">
        <v>8</v>
      </c>
      <c r="U160" s="6">
        <v>42916</v>
      </c>
      <c r="V160" s="5">
        <v>15.1</v>
      </c>
      <c r="W160" s="6">
        <v>43008</v>
      </c>
      <c r="X160" s="5">
        <v>20.5</v>
      </c>
      <c r="Y160" s="6">
        <v>41305</v>
      </c>
      <c r="Z160" s="5">
        <v>-1.4</v>
      </c>
      <c r="AA160" s="6">
        <v>41305</v>
      </c>
      <c r="AB160" s="5">
        <v>-14</v>
      </c>
      <c r="AC160" s="6">
        <v>45291</v>
      </c>
      <c r="AD160" s="5">
        <v>0</v>
      </c>
      <c r="AE160" s="6">
        <v>41305</v>
      </c>
      <c r="AF160" s="5">
        <v>73.8</v>
      </c>
      <c r="AG160" s="6">
        <v>41305</v>
      </c>
      <c r="AH160" s="5">
        <v>58.4</v>
      </c>
      <c r="AI160" s="6">
        <v>41305</v>
      </c>
      <c r="AJ160" s="5">
        <v>88.8</v>
      </c>
      <c r="AK160" s="6">
        <v>41305</v>
      </c>
      <c r="AL160" s="5">
        <v>189</v>
      </c>
      <c r="AM160" s="6">
        <v>41305</v>
      </c>
      <c r="AN160" s="5">
        <v>135985</v>
      </c>
      <c r="AO160" s="6">
        <v>44985</v>
      </c>
      <c r="AP160" s="5">
        <v>275</v>
      </c>
      <c r="AQ160" s="6">
        <v>41305</v>
      </c>
      <c r="AR160" s="5">
        <v>8</v>
      </c>
      <c r="AS160" s="6">
        <v>43555</v>
      </c>
      <c r="AT160" s="5">
        <v>34.5</v>
      </c>
      <c r="AU160" s="6">
        <v>41305</v>
      </c>
      <c r="AV160" s="5">
        <v>-1</v>
      </c>
      <c r="AW160" s="6">
        <v>41305</v>
      </c>
      <c r="AX160" s="5">
        <v>-0.3</v>
      </c>
      <c r="AY160" s="6">
        <v>41305</v>
      </c>
      <c r="AZ160" s="5">
        <v>-0.02</v>
      </c>
      <c r="BA160" s="6">
        <v>41305</v>
      </c>
      <c r="BB160" s="5">
        <v>7362</v>
      </c>
      <c r="BC160" s="6">
        <v>41305</v>
      </c>
      <c r="BD160" s="5">
        <v>3.2</v>
      </c>
      <c r="BE160" s="6">
        <v>41305</v>
      </c>
      <c r="BF160" s="5">
        <v>15.41</v>
      </c>
      <c r="BG160" s="6">
        <v>41305</v>
      </c>
      <c r="BH160" s="5">
        <v>15.474</v>
      </c>
      <c r="BI160" s="6">
        <v>41305</v>
      </c>
      <c r="BJ160" s="5">
        <v>4.2</v>
      </c>
      <c r="BK160" s="6">
        <v>41305</v>
      </c>
      <c r="BL160" s="5">
        <v>0.8</v>
      </c>
      <c r="BM160" s="6">
        <v>41305</v>
      </c>
      <c r="BN160" s="5">
        <v>4</v>
      </c>
      <c r="BO160" s="6">
        <v>41305</v>
      </c>
      <c r="BP160" s="5">
        <v>0.8</v>
      </c>
      <c r="BQ160" s="6">
        <v>41305</v>
      </c>
      <c r="BR160" s="5">
        <v>888</v>
      </c>
      <c r="BS160" s="6">
        <v>41305</v>
      </c>
      <c r="BT160" s="5">
        <v>940</v>
      </c>
      <c r="BU160" s="6">
        <v>41305</v>
      </c>
      <c r="BV160" s="5">
        <v>1.84</v>
      </c>
      <c r="BW160" s="6">
        <v>41305</v>
      </c>
      <c r="BX160" s="5">
        <v>446</v>
      </c>
      <c r="BY160" s="6">
        <v>41305</v>
      </c>
      <c r="BZ160" s="5">
        <v>4.3</v>
      </c>
      <c r="CA160" s="6">
        <v>41305</v>
      </c>
      <c r="CB160" s="5">
        <v>-0.9</v>
      </c>
      <c r="CC160" s="6">
        <v>41305</v>
      </c>
      <c r="CD160" s="5">
        <v>-40.134999999999998</v>
      </c>
      <c r="CE160" s="8">
        <v>41305</v>
      </c>
      <c r="CF160" s="5">
        <v>1.4</v>
      </c>
      <c r="CG160" s="6">
        <v>41305</v>
      </c>
      <c r="CH160" s="5">
        <v>-0.7</v>
      </c>
      <c r="CI160" s="6">
        <v>41305</v>
      </c>
      <c r="CJ160" s="5">
        <v>-3.4</v>
      </c>
      <c r="CK160" s="6">
        <v>41276</v>
      </c>
      <c r="CL160" s="5">
        <v>2.58</v>
      </c>
      <c r="CM160" s="6">
        <v>41305</v>
      </c>
      <c r="CN160" s="5">
        <v>0.2</v>
      </c>
      <c r="CO160" s="6">
        <v>41305</v>
      </c>
      <c r="CP160" s="5">
        <v>0.2</v>
      </c>
      <c r="CQ160" s="6">
        <v>41305</v>
      </c>
      <c r="CR160" s="5">
        <v>1.6</v>
      </c>
      <c r="CS160" s="6">
        <v>41305</v>
      </c>
      <c r="CT160" s="5">
        <v>1.9</v>
      </c>
      <c r="CU160" s="6">
        <v>41305</v>
      </c>
      <c r="CV160" s="5">
        <v>1.5915900000000001</v>
      </c>
      <c r="CW160" s="6">
        <v>45260</v>
      </c>
      <c r="CX160" s="5">
        <v>0.8</v>
      </c>
      <c r="CY160" s="6">
        <v>44926</v>
      </c>
      <c r="CZ160" s="5">
        <v>-0.3</v>
      </c>
      <c r="DA160" s="6">
        <v>41305</v>
      </c>
      <c r="DB160" s="5">
        <v>-4.8</v>
      </c>
      <c r="DC160" s="6">
        <v>41305</v>
      </c>
      <c r="DD160" s="5">
        <v>-0.9</v>
      </c>
      <c r="DE160" s="6">
        <v>41305</v>
      </c>
      <c r="DF160" s="5">
        <v>0.6</v>
      </c>
      <c r="DG160" s="6">
        <v>41305</v>
      </c>
      <c r="DH160" s="5">
        <v>3.3</v>
      </c>
      <c r="DI160" s="6">
        <v>41305</v>
      </c>
      <c r="DJ160" s="5">
        <v>1.8</v>
      </c>
      <c r="DK160" s="6">
        <v>41305</v>
      </c>
      <c r="DL160" s="5">
        <v>4.9000000000000004</v>
      </c>
      <c r="DM160" s="6">
        <v>41305</v>
      </c>
      <c r="DN160" s="5">
        <v>2.2999999999999998</v>
      </c>
      <c r="DO160" s="6">
        <v>43921</v>
      </c>
      <c r="DP160" s="5">
        <v>3.5</v>
      </c>
      <c r="DQ160" s="6">
        <v>43159</v>
      </c>
      <c r="DR160" s="5">
        <v>5.4</v>
      </c>
      <c r="DS160" s="6">
        <v>41305</v>
      </c>
      <c r="DT160" s="5">
        <v>3.91</v>
      </c>
      <c r="DU160" s="6">
        <v>41305</v>
      </c>
      <c r="DV160" s="5">
        <v>7.7</v>
      </c>
      <c r="DW160" s="6">
        <v>41305</v>
      </c>
      <c r="DX160" s="5">
        <v>12.5</v>
      </c>
      <c r="DY160" s="6">
        <v>41305</v>
      </c>
      <c r="DZ160" s="5">
        <v>89.1</v>
      </c>
      <c r="EA160" s="6">
        <v>41305</v>
      </c>
      <c r="EB160" s="5">
        <v>100.04649999999999</v>
      </c>
    </row>
    <row r="161" spans="1:132" x14ac:dyDescent="0.2">
      <c r="A161" s="6">
        <v>41333</v>
      </c>
      <c r="B161" s="5">
        <v>54.2</v>
      </c>
      <c r="C161" s="6">
        <v>41333</v>
      </c>
      <c r="D161" s="5">
        <v>58.9</v>
      </c>
      <c r="E161" s="6">
        <v>41333</v>
      </c>
      <c r="F161" s="5">
        <v>62.2</v>
      </c>
      <c r="G161" s="6">
        <v>41333</v>
      </c>
      <c r="H161" s="5">
        <v>56.6</v>
      </c>
      <c r="O161" s="6">
        <v>41333</v>
      </c>
      <c r="P161" s="5">
        <v>55.9</v>
      </c>
      <c r="Q161" s="6">
        <v>41882</v>
      </c>
      <c r="R161" s="5">
        <v>16.100000000000001</v>
      </c>
      <c r="S161" s="6">
        <v>41882</v>
      </c>
      <c r="T161" s="5">
        <v>5</v>
      </c>
      <c r="U161" s="6">
        <v>42947</v>
      </c>
      <c r="V161" s="5">
        <v>17</v>
      </c>
      <c r="W161" s="6">
        <v>43039</v>
      </c>
      <c r="X161" s="5">
        <v>22.9</v>
      </c>
      <c r="Y161" s="6">
        <v>41333</v>
      </c>
      <c r="Z161" s="5">
        <v>-5.4</v>
      </c>
      <c r="AA161" s="6">
        <v>41333</v>
      </c>
      <c r="AB161" s="5">
        <v>2</v>
      </c>
      <c r="AC161" s="6">
        <v>45322</v>
      </c>
      <c r="AD161" s="5">
        <v>1</v>
      </c>
      <c r="AE161" s="6">
        <v>41333</v>
      </c>
      <c r="AF161" s="5">
        <v>77.599999999999994</v>
      </c>
      <c r="AG161" s="6">
        <v>41333</v>
      </c>
      <c r="AH161" s="5">
        <v>68</v>
      </c>
      <c r="AI161" s="6">
        <v>41333</v>
      </c>
      <c r="AJ161" s="5">
        <v>90.9</v>
      </c>
      <c r="AK161" s="6">
        <v>41333</v>
      </c>
      <c r="AL161" s="5">
        <v>285</v>
      </c>
      <c r="AM161" s="6">
        <v>41333</v>
      </c>
      <c r="AN161" s="5">
        <v>136769</v>
      </c>
      <c r="AO161" s="6">
        <v>45016</v>
      </c>
      <c r="AP161" s="5">
        <v>103</v>
      </c>
      <c r="AQ161" s="6">
        <v>41333</v>
      </c>
      <c r="AR161" s="5">
        <v>7.7</v>
      </c>
      <c r="AS161" s="6">
        <v>43585</v>
      </c>
      <c r="AT161" s="5">
        <v>34.4</v>
      </c>
      <c r="AU161" s="6">
        <v>41333</v>
      </c>
      <c r="AV161" s="5">
        <v>1.3</v>
      </c>
      <c r="AW161" s="6">
        <v>41333</v>
      </c>
      <c r="AX161" s="5">
        <v>0.4</v>
      </c>
      <c r="AY161" s="6">
        <v>41333</v>
      </c>
      <c r="AZ161" s="5">
        <v>0.48</v>
      </c>
      <c r="BA161" s="6">
        <v>41333</v>
      </c>
      <c r="BB161" s="5">
        <v>6805</v>
      </c>
      <c r="BC161" s="6">
        <v>41333</v>
      </c>
      <c r="BD161" s="5">
        <v>3.6</v>
      </c>
      <c r="BE161" s="6">
        <v>41333</v>
      </c>
      <c r="BF161" s="5">
        <v>15.57</v>
      </c>
      <c r="BG161" s="6">
        <v>41333</v>
      </c>
      <c r="BH161" s="5">
        <v>15.516</v>
      </c>
      <c r="BI161" s="6">
        <v>41333</v>
      </c>
      <c r="BJ161" s="5">
        <v>4.2</v>
      </c>
      <c r="BK161" s="6">
        <v>41333</v>
      </c>
      <c r="BL161" s="5">
        <v>1.2</v>
      </c>
      <c r="BM161" s="6">
        <v>41333</v>
      </c>
      <c r="BN161" s="5">
        <v>4.25</v>
      </c>
      <c r="BO161" s="6">
        <v>41333</v>
      </c>
      <c r="BP161" s="5">
        <v>-0.2</v>
      </c>
      <c r="BQ161" s="6">
        <v>41333</v>
      </c>
      <c r="BR161" s="5">
        <v>962</v>
      </c>
      <c r="BS161" s="6">
        <v>41333</v>
      </c>
      <c r="BT161" s="5">
        <v>980</v>
      </c>
      <c r="BU161" s="6">
        <v>41333</v>
      </c>
      <c r="BV161" s="5">
        <v>1.61</v>
      </c>
      <c r="BW161" s="6">
        <v>41333</v>
      </c>
      <c r="BX161" s="5">
        <v>447</v>
      </c>
      <c r="BY161" s="6">
        <v>41333</v>
      </c>
      <c r="BZ161" s="5">
        <v>4</v>
      </c>
      <c r="CA161" s="6">
        <v>41333</v>
      </c>
      <c r="CB161" s="5">
        <v>2.4</v>
      </c>
      <c r="CC161" s="6">
        <v>41333</v>
      </c>
      <c r="CD161" s="5">
        <v>-41.003999999999998</v>
      </c>
      <c r="CE161" s="8">
        <v>41333</v>
      </c>
      <c r="CF161" s="5">
        <v>5.8</v>
      </c>
      <c r="CG161" s="6">
        <v>41333</v>
      </c>
      <c r="CH161" s="5">
        <v>3.3</v>
      </c>
      <c r="CI161" s="6">
        <v>41333</v>
      </c>
      <c r="CJ161" s="5">
        <v>5.2</v>
      </c>
      <c r="CK161" s="6">
        <v>41306</v>
      </c>
      <c r="CL161" s="5">
        <v>3.46</v>
      </c>
      <c r="CM161" s="6">
        <v>41333</v>
      </c>
      <c r="CN161" s="5">
        <v>0.5</v>
      </c>
      <c r="CO161" s="6">
        <v>41333</v>
      </c>
      <c r="CP161" s="5">
        <v>0.1</v>
      </c>
      <c r="CQ161" s="6">
        <v>41333</v>
      </c>
      <c r="CR161" s="5">
        <v>2</v>
      </c>
      <c r="CS161" s="6">
        <v>41333</v>
      </c>
      <c r="CT161" s="5">
        <v>2</v>
      </c>
      <c r="CU161" s="6">
        <v>41333</v>
      </c>
      <c r="CV161" s="5">
        <v>1.56013</v>
      </c>
      <c r="CW161" s="6">
        <v>45291</v>
      </c>
      <c r="CX161" s="5">
        <v>1.1000000000000001</v>
      </c>
      <c r="CY161" s="6">
        <v>44957</v>
      </c>
      <c r="CZ161" s="5">
        <v>0.4</v>
      </c>
      <c r="DA161" s="6">
        <v>41333</v>
      </c>
      <c r="DB161" s="5">
        <v>0.2</v>
      </c>
      <c r="DC161" s="6">
        <v>41333</v>
      </c>
      <c r="DD161" s="5">
        <v>-1.7</v>
      </c>
      <c r="DE161" s="6">
        <v>41333</v>
      </c>
      <c r="DF161" s="5">
        <v>0.3</v>
      </c>
      <c r="DG161" s="6">
        <v>41333</v>
      </c>
      <c r="DH161" s="5">
        <v>2.8</v>
      </c>
      <c r="DI161" s="6">
        <v>41333</v>
      </c>
      <c r="DJ161" s="5">
        <v>1.1000000000000001</v>
      </c>
      <c r="DK161" s="6">
        <v>41333</v>
      </c>
      <c r="DL161" s="5">
        <v>4.7</v>
      </c>
      <c r="DM161" s="6">
        <v>41333</v>
      </c>
      <c r="DN161" s="5">
        <v>2.2999999999999998</v>
      </c>
      <c r="DO161" s="6">
        <v>43951</v>
      </c>
      <c r="DP161" s="5">
        <v>8</v>
      </c>
      <c r="DQ161" s="6">
        <v>43190</v>
      </c>
      <c r="DR161" s="5">
        <v>-0.1</v>
      </c>
      <c r="DS161" s="6">
        <v>41333</v>
      </c>
      <c r="DT161" s="5">
        <v>4.25</v>
      </c>
      <c r="DU161" s="6">
        <v>41333</v>
      </c>
      <c r="DV161" s="5">
        <v>7.3</v>
      </c>
      <c r="DW161" s="6">
        <v>41333</v>
      </c>
      <c r="DX161" s="5">
        <v>11.9</v>
      </c>
      <c r="DY161" s="6">
        <v>41333</v>
      </c>
      <c r="DZ161" s="5">
        <v>89.4</v>
      </c>
      <c r="EA161" s="6">
        <v>41333</v>
      </c>
      <c r="EB161" s="5">
        <v>100.1938</v>
      </c>
    </row>
    <row r="162" spans="1:132" x14ac:dyDescent="0.2">
      <c r="A162" s="6">
        <v>41364</v>
      </c>
      <c r="B162" s="5">
        <v>51.9</v>
      </c>
      <c r="C162" s="6">
        <v>41364</v>
      </c>
      <c r="D162" s="5">
        <v>52.3</v>
      </c>
      <c r="E162" s="6">
        <v>41364</v>
      </c>
      <c r="F162" s="5">
        <v>53.7</v>
      </c>
      <c r="G162" s="6">
        <v>41364</v>
      </c>
      <c r="H162" s="5">
        <v>55.9</v>
      </c>
      <c r="O162" s="6">
        <v>41364</v>
      </c>
      <c r="P162" s="5">
        <v>55.4</v>
      </c>
      <c r="Q162" s="6">
        <v>41912</v>
      </c>
      <c r="R162" s="5">
        <v>29.4</v>
      </c>
      <c r="S162" s="6">
        <v>41912</v>
      </c>
      <c r="T162" s="5">
        <v>6</v>
      </c>
      <c r="U162" s="6">
        <v>42978</v>
      </c>
      <c r="V162" s="5">
        <v>16.399999999999999</v>
      </c>
      <c r="W162" s="6">
        <v>43069</v>
      </c>
      <c r="X162" s="5">
        <v>20.2</v>
      </c>
      <c r="Y162" s="6">
        <v>41364</v>
      </c>
      <c r="Z162" s="5">
        <v>2.1</v>
      </c>
      <c r="AA162" s="6">
        <v>41364</v>
      </c>
      <c r="AB162" s="5">
        <v>2</v>
      </c>
      <c r="AC162" s="6">
        <v>45351</v>
      </c>
      <c r="AD162" s="5">
        <v>0</v>
      </c>
      <c r="AE162" s="6">
        <v>41364</v>
      </c>
      <c r="AF162" s="5">
        <v>78.599999999999994</v>
      </c>
      <c r="AG162" s="6">
        <v>41364</v>
      </c>
      <c r="AH162" s="5">
        <v>61.9</v>
      </c>
      <c r="AI162" s="6">
        <v>41364</v>
      </c>
      <c r="AJ162" s="5">
        <v>90</v>
      </c>
      <c r="AK162" s="6">
        <v>41364</v>
      </c>
      <c r="AL162" s="5">
        <v>142</v>
      </c>
      <c r="AM162" s="6">
        <v>41364</v>
      </c>
      <c r="AN162" s="5">
        <v>136785</v>
      </c>
      <c r="AO162" s="6">
        <v>45046</v>
      </c>
      <c r="AP162" s="5">
        <v>293</v>
      </c>
      <c r="AQ162" s="6">
        <v>41364</v>
      </c>
      <c r="AR162" s="5">
        <v>7.5</v>
      </c>
      <c r="AS162" s="6">
        <v>43616</v>
      </c>
      <c r="AT162" s="5">
        <v>34.4</v>
      </c>
      <c r="AU162" s="6">
        <v>41364</v>
      </c>
      <c r="AV162" s="5">
        <v>-1</v>
      </c>
      <c r="AW162" s="6">
        <v>41364</v>
      </c>
      <c r="AX162" s="5">
        <v>-0.1</v>
      </c>
      <c r="AY162" s="6">
        <v>41364</v>
      </c>
      <c r="AZ162" s="5">
        <v>0.41</v>
      </c>
      <c r="BA162" s="6">
        <v>41364</v>
      </c>
      <c r="BB162" s="5">
        <v>7339</v>
      </c>
      <c r="BC162" s="6">
        <v>41364</v>
      </c>
      <c r="BD162" s="5">
        <v>2</v>
      </c>
      <c r="BE162" s="6">
        <v>41364</v>
      </c>
      <c r="BF162" s="5">
        <v>15.5</v>
      </c>
      <c r="BG162" s="6">
        <v>41364</v>
      </c>
      <c r="BH162" s="5">
        <v>15.412000000000001</v>
      </c>
      <c r="BI162" s="6">
        <v>41364</v>
      </c>
      <c r="BJ162" s="5">
        <v>3.1</v>
      </c>
      <c r="BK162" s="6">
        <v>41364</v>
      </c>
      <c r="BL162" s="5">
        <v>-0.7</v>
      </c>
      <c r="BM162" s="6">
        <v>41364</v>
      </c>
      <c r="BN162" s="5">
        <v>2.39</v>
      </c>
      <c r="BO162" s="6">
        <v>41364</v>
      </c>
      <c r="BP162" s="5">
        <v>0.1</v>
      </c>
      <c r="BQ162" s="6">
        <v>41364</v>
      </c>
      <c r="BR162" s="5">
        <v>1010</v>
      </c>
      <c r="BS162" s="6">
        <v>41364</v>
      </c>
      <c r="BT162" s="5">
        <v>936</v>
      </c>
      <c r="BU162" s="6">
        <v>41364</v>
      </c>
      <c r="BV162" s="5">
        <v>0.2</v>
      </c>
      <c r="BW162" s="6">
        <v>41364</v>
      </c>
      <c r="BX162" s="5">
        <v>444</v>
      </c>
      <c r="BY162" s="6">
        <v>41364</v>
      </c>
      <c r="BZ162" s="5">
        <v>0.7</v>
      </c>
      <c r="CA162" s="6">
        <v>41364</v>
      </c>
      <c r="CB162" s="5">
        <v>-5.9</v>
      </c>
      <c r="CC162" s="6">
        <v>41364</v>
      </c>
      <c r="CD162" s="5">
        <v>-34.314</v>
      </c>
      <c r="CE162" s="8">
        <v>41364</v>
      </c>
      <c r="CF162" s="5">
        <v>2.1</v>
      </c>
      <c r="CG162" s="6">
        <v>41364</v>
      </c>
      <c r="CH162" s="5">
        <v>-5.2</v>
      </c>
      <c r="CI162" s="6">
        <v>41364</v>
      </c>
      <c r="CJ162" s="5">
        <v>-7.4</v>
      </c>
      <c r="CK162" s="6">
        <v>41334</v>
      </c>
      <c r="CL162" s="5">
        <v>2.02</v>
      </c>
      <c r="CM162" s="6">
        <v>41364</v>
      </c>
      <c r="CN162" s="5">
        <v>-0.3</v>
      </c>
      <c r="CO162" s="6">
        <v>41364</v>
      </c>
      <c r="CP162" s="5">
        <v>0.1</v>
      </c>
      <c r="CQ162" s="6">
        <v>41364</v>
      </c>
      <c r="CR162" s="5">
        <v>1.5</v>
      </c>
      <c r="CS162" s="6">
        <v>41364</v>
      </c>
      <c r="CT162" s="5">
        <v>1.9</v>
      </c>
      <c r="CU162" s="6">
        <v>41364</v>
      </c>
      <c r="CV162" s="5">
        <v>1.4807399999999999</v>
      </c>
      <c r="CW162" s="6">
        <v>45322</v>
      </c>
      <c r="CX162" s="5">
        <v>1</v>
      </c>
      <c r="CY162" s="6">
        <v>44985</v>
      </c>
      <c r="CZ162" s="5">
        <v>0</v>
      </c>
      <c r="DA162" s="6">
        <v>41364</v>
      </c>
      <c r="DB162" s="5">
        <v>0.2</v>
      </c>
      <c r="DC162" s="6">
        <v>41364</v>
      </c>
      <c r="DD162" s="5">
        <v>-1.6</v>
      </c>
      <c r="DE162" s="6">
        <v>41364</v>
      </c>
      <c r="DF162" s="5">
        <v>0</v>
      </c>
      <c r="DG162" s="6">
        <v>41364</v>
      </c>
      <c r="DH162" s="5">
        <v>2.7</v>
      </c>
      <c r="DI162" s="6">
        <v>41364</v>
      </c>
      <c r="DJ162" s="5">
        <v>1.4</v>
      </c>
      <c r="DK162" s="6">
        <v>41364</v>
      </c>
      <c r="DL162" s="5">
        <v>4.8</v>
      </c>
      <c r="DM162" s="6">
        <v>41364</v>
      </c>
      <c r="DN162" s="5">
        <v>2.2000000000000002</v>
      </c>
      <c r="DO162" s="6">
        <v>43982</v>
      </c>
      <c r="DP162" s="5">
        <v>6.7</v>
      </c>
      <c r="DQ162" s="6">
        <v>43220</v>
      </c>
      <c r="DR162" s="5">
        <v>2</v>
      </c>
      <c r="DS162" s="6">
        <v>41364</v>
      </c>
      <c r="DT162" s="5">
        <v>3.18</v>
      </c>
      <c r="DU162" s="6">
        <v>41364</v>
      </c>
      <c r="DV162" s="5">
        <v>7.4</v>
      </c>
      <c r="DW162" s="6">
        <v>41364</v>
      </c>
      <c r="DX162" s="5">
        <v>11.2</v>
      </c>
      <c r="DY162" s="6">
        <v>41364</v>
      </c>
      <c r="DZ162" s="5">
        <v>89.2</v>
      </c>
      <c r="EA162" s="6">
        <v>41364</v>
      </c>
      <c r="EB162" s="5">
        <v>100.318</v>
      </c>
    </row>
    <row r="163" spans="1:132" x14ac:dyDescent="0.2">
      <c r="A163" s="6">
        <v>41394</v>
      </c>
      <c r="B163" s="5">
        <v>51</v>
      </c>
      <c r="C163" s="6">
        <v>41394</v>
      </c>
      <c r="D163" s="5">
        <v>53</v>
      </c>
      <c r="E163" s="6">
        <v>41394</v>
      </c>
      <c r="F163" s="5">
        <v>48.5</v>
      </c>
      <c r="G163" s="6">
        <v>41394</v>
      </c>
      <c r="H163" s="5">
        <v>54.3</v>
      </c>
      <c r="O163" s="6">
        <v>41394</v>
      </c>
      <c r="P163" s="5">
        <v>50.3</v>
      </c>
      <c r="Q163" s="6">
        <v>41943</v>
      </c>
      <c r="R163" s="5">
        <v>6.2</v>
      </c>
      <c r="S163" s="6">
        <v>41943</v>
      </c>
      <c r="T163" s="5">
        <v>2</v>
      </c>
      <c r="U163" s="6">
        <v>43008</v>
      </c>
      <c r="V163" s="5">
        <v>21.3</v>
      </c>
      <c r="W163" s="6">
        <v>43100</v>
      </c>
      <c r="X163" s="5">
        <v>28.8</v>
      </c>
      <c r="Y163" s="6">
        <v>41394</v>
      </c>
      <c r="Z163" s="5">
        <v>0.4</v>
      </c>
      <c r="AA163" s="6">
        <v>41394</v>
      </c>
      <c r="AB163" s="5">
        <v>-7</v>
      </c>
      <c r="AC163" s="6">
        <v>45382</v>
      </c>
      <c r="AD163" s="5">
        <v>-11</v>
      </c>
      <c r="AE163" s="6">
        <v>41394</v>
      </c>
      <c r="AF163" s="5">
        <v>76.400000000000006</v>
      </c>
      <c r="AG163" s="6">
        <v>41394</v>
      </c>
      <c r="AH163" s="5">
        <v>69</v>
      </c>
      <c r="AI163" s="6">
        <v>41394</v>
      </c>
      <c r="AJ163" s="5">
        <v>91.7</v>
      </c>
      <c r="AK163" s="6">
        <v>41394</v>
      </c>
      <c r="AL163" s="5">
        <v>186</v>
      </c>
      <c r="AM163" s="6">
        <v>41394</v>
      </c>
      <c r="AN163" s="5">
        <v>137068</v>
      </c>
      <c r="AO163" s="6">
        <v>45077</v>
      </c>
      <c r="AP163" s="5">
        <v>206</v>
      </c>
      <c r="AQ163" s="6">
        <v>41394</v>
      </c>
      <c r="AR163" s="5">
        <v>7.6</v>
      </c>
      <c r="AS163" s="6">
        <v>43646</v>
      </c>
      <c r="AT163" s="5">
        <v>34.4</v>
      </c>
      <c r="AU163" s="6">
        <v>41394</v>
      </c>
      <c r="AV163" s="5">
        <v>1.8</v>
      </c>
      <c r="AW163" s="6">
        <v>41394</v>
      </c>
      <c r="AX163" s="5">
        <v>-0.3</v>
      </c>
      <c r="AY163" s="6">
        <v>41394</v>
      </c>
      <c r="AZ163" s="5">
        <v>-0.1</v>
      </c>
      <c r="BA163" s="6">
        <v>41394</v>
      </c>
      <c r="BB163" s="5">
        <v>7142</v>
      </c>
      <c r="BC163" s="6">
        <v>41394</v>
      </c>
      <c r="BD163" s="5">
        <v>1.2</v>
      </c>
      <c r="BE163" s="6">
        <v>41394</v>
      </c>
      <c r="BF163" s="5">
        <v>15.43</v>
      </c>
      <c r="BG163" s="6">
        <v>41394</v>
      </c>
      <c r="BH163" s="5">
        <v>15.451000000000001</v>
      </c>
      <c r="BI163" s="6">
        <v>41394</v>
      </c>
      <c r="BJ163" s="5">
        <v>2.9</v>
      </c>
      <c r="BK163" s="6">
        <v>41394</v>
      </c>
      <c r="BL163" s="5">
        <v>-0.5</v>
      </c>
      <c r="BM163" s="6">
        <v>41394</v>
      </c>
      <c r="BN163" s="5">
        <v>0.25</v>
      </c>
      <c r="BO163" s="6">
        <v>41394</v>
      </c>
      <c r="BP163" s="5">
        <v>0.4</v>
      </c>
      <c r="BQ163" s="6">
        <v>41394</v>
      </c>
      <c r="BR163" s="5">
        <v>835</v>
      </c>
      <c r="BS163" s="6">
        <v>41394</v>
      </c>
      <c r="BT163" s="5">
        <v>1012</v>
      </c>
      <c r="BU163" s="6">
        <v>41394</v>
      </c>
      <c r="BV163" s="5">
        <v>0.39</v>
      </c>
      <c r="BW163" s="6">
        <v>41394</v>
      </c>
      <c r="BX163" s="5">
        <v>441</v>
      </c>
      <c r="BY163" s="6">
        <v>41394</v>
      </c>
      <c r="BZ163" s="5">
        <v>1.9</v>
      </c>
      <c r="CA163" s="6">
        <v>41394</v>
      </c>
      <c r="CB163" s="5">
        <v>-2.1</v>
      </c>
      <c r="CC163" s="6">
        <v>41394</v>
      </c>
      <c r="CD163" s="5">
        <v>-38.487000000000002</v>
      </c>
      <c r="CE163" s="8">
        <v>41394</v>
      </c>
      <c r="CF163" s="5">
        <v>1.8</v>
      </c>
      <c r="CG163" s="6">
        <v>41394</v>
      </c>
      <c r="CH163" s="5">
        <v>1.4</v>
      </c>
      <c r="CI163" s="6">
        <v>41394</v>
      </c>
      <c r="CJ163" s="5">
        <v>4.4000000000000004</v>
      </c>
      <c r="CK163" s="6">
        <v>41365</v>
      </c>
      <c r="CL163" s="5">
        <v>1.64</v>
      </c>
      <c r="CM163" s="6">
        <v>41394</v>
      </c>
      <c r="CN163" s="5">
        <v>-0.2</v>
      </c>
      <c r="CO163" s="6">
        <v>41394</v>
      </c>
      <c r="CP163" s="5">
        <v>0</v>
      </c>
      <c r="CQ163" s="6">
        <v>41394</v>
      </c>
      <c r="CR163" s="5">
        <v>1.1000000000000001</v>
      </c>
      <c r="CS163" s="6">
        <v>41394</v>
      </c>
      <c r="CT163" s="5">
        <v>1.7</v>
      </c>
      <c r="CU163" s="6">
        <v>41394</v>
      </c>
      <c r="CV163" s="5">
        <v>1.37706</v>
      </c>
      <c r="CW163" s="6">
        <v>45351</v>
      </c>
      <c r="CX163" s="5">
        <v>1.6</v>
      </c>
      <c r="CY163" s="6">
        <v>45016</v>
      </c>
      <c r="CZ163" s="5">
        <v>-0.4</v>
      </c>
      <c r="DA163" s="6">
        <v>41394</v>
      </c>
      <c r="DB163" s="5">
        <v>0.3</v>
      </c>
      <c r="DC163" s="6">
        <v>41394</v>
      </c>
      <c r="DD163" s="5">
        <v>-1.7</v>
      </c>
      <c r="DE163" s="6">
        <v>41394</v>
      </c>
      <c r="DF163" s="5">
        <v>-0.1</v>
      </c>
      <c r="DG163" s="6">
        <v>41394</v>
      </c>
      <c r="DH163" s="5">
        <v>2.4</v>
      </c>
      <c r="DI163" s="6">
        <v>41394</v>
      </c>
      <c r="DJ163" s="5">
        <v>1.3</v>
      </c>
      <c r="DK163" s="6">
        <v>41394</v>
      </c>
      <c r="DL163" s="5">
        <v>5.0999999999999996</v>
      </c>
      <c r="DM163" s="6">
        <v>41394</v>
      </c>
      <c r="DN163" s="5">
        <v>2.2000000000000002</v>
      </c>
      <c r="DO163" s="6">
        <v>44012</v>
      </c>
      <c r="DP163" s="5">
        <v>5.0999999999999996</v>
      </c>
      <c r="DQ163" s="6">
        <v>43251</v>
      </c>
      <c r="DR163" s="5">
        <v>0.8</v>
      </c>
      <c r="DS163" s="6">
        <v>41394</v>
      </c>
      <c r="DT163" s="5">
        <v>3.76</v>
      </c>
      <c r="DU163" s="6">
        <v>41394</v>
      </c>
      <c r="DV163" s="5">
        <v>7.1</v>
      </c>
      <c r="DW163" s="6">
        <v>41394</v>
      </c>
      <c r="DX163" s="5">
        <v>12</v>
      </c>
      <c r="DY163" s="6">
        <v>41394</v>
      </c>
      <c r="DZ163" s="5">
        <v>89.8</v>
      </c>
      <c r="EA163" s="6">
        <v>41394</v>
      </c>
      <c r="EB163" s="5">
        <v>100.4336</v>
      </c>
    </row>
    <row r="164" spans="1:132" x14ac:dyDescent="0.2">
      <c r="A164" s="6">
        <v>41425</v>
      </c>
      <c r="B164" s="5">
        <v>50.8</v>
      </c>
      <c r="C164" s="6">
        <v>41425</v>
      </c>
      <c r="D164" s="5">
        <v>52.1</v>
      </c>
      <c r="E164" s="6">
        <v>41425</v>
      </c>
      <c r="F164" s="5">
        <v>49.9</v>
      </c>
      <c r="G164" s="6">
        <v>41425</v>
      </c>
      <c r="H164" s="5">
        <v>54.8</v>
      </c>
      <c r="O164" s="6">
        <v>41425</v>
      </c>
      <c r="P164" s="5">
        <v>57.4</v>
      </c>
      <c r="Q164" s="6">
        <v>41973</v>
      </c>
      <c r="R164" s="5">
        <v>12</v>
      </c>
      <c r="S164" s="6">
        <v>41973</v>
      </c>
      <c r="T164" s="5">
        <v>5</v>
      </c>
      <c r="U164" s="6">
        <v>43039</v>
      </c>
      <c r="V164" s="5">
        <v>26.8</v>
      </c>
      <c r="W164" s="6">
        <v>43131</v>
      </c>
      <c r="X164" s="5">
        <v>26.1</v>
      </c>
      <c r="Y164" s="6">
        <v>41425</v>
      </c>
      <c r="Z164" s="5">
        <v>0.3</v>
      </c>
      <c r="AA164" s="6">
        <v>41425</v>
      </c>
      <c r="AB164" s="5">
        <v>-2</v>
      </c>
      <c r="AC164" s="6">
        <v>45412</v>
      </c>
      <c r="AD164" s="5">
        <v>-5</v>
      </c>
      <c r="AE164" s="6">
        <v>41425</v>
      </c>
      <c r="AF164" s="5">
        <v>84.5</v>
      </c>
      <c r="AG164" s="6">
        <v>41425</v>
      </c>
      <c r="AH164" s="5">
        <v>74.3</v>
      </c>
      <c r="AI164" s="6">
        <v>41425</v>
      </c>
      <c r="AJ164" s="5">
        <v>94</v>
      </c>
      <c r="AK164" s="6">
        <v>41425</v>
      </c>
      <c r="AL164" s="5">
        <v>214</v>
      </c>
      <c r="AM164" s="6">
        <v>41425</v>
      </c>
      <c r="AN164" s="5">
        <v>137263</v>
      </c>
      <c r="AO164" s="6">
        <v>45107</v>
      </c>
      <c r="AP164" s="5">
        <v>543</v>
      </c>
      <c r="AQ164" s="6">
        <v>41425</v>
      </c>
      <c r="AR164" s="5">
        <v>7.5</v>
      </c>
      <c r="AS164" s="6">
        <v>43677</v>
      </c>
      <c r="AT164" s="5">
        <v>34.4</v>
      </c>
      <c r="AU164" s="6">
        <v>41425</v>
      </c>
      <c r="AV164" s="5">
        <v>1</v>
      </c>
      <c r="AW164" s="6">
        <v>41425</v>
      </c>
      <c r="AX164" s="5">
        <v>0.3</v>
      </c>
      <c r="AY164" s="6">
        <v>41425</v>
      </c>
      <c r="AZ164" s="5">
        <v>0.09</v>
      </c>
      <c r="BA164" s="6">
        <v>41425</v>
      </c>
      <c r="BB164" s="5">
        <v>7364</v>
      </c>
      <c r="BC164" s="6">
        <v>41425</v>
      </c>
      <c r="BD164" s="5">
        <v>3.1</v>
      </c>
      <c r="BE164" s="6">
        <v>41425</v>
      </c>
      <c r="BF164" s="5">
        <v>15.29</v>
      </c>
      <c r="BG164" s="6">
        <v>41425</v>
      </c>
      <c r="BH164" s="5">
        <v>15.537000000000001</v>
      </c>
      <c r="BI164" s="6">
        <v>41425</v>
      </c>
      <c r="BJ164" s="5">
        <v>3.8</v>
      </c>
      <c r="BK164" s="6">
        <v>41425</v>
      </c>
      <c r="BL164" s="5">
        <v>0.6</v>
      </c>
      <c r="BM164" s="6">
        <v>41425</v>
      </c>
      <c r="BN164" s="5">
        <v>3.86</v>
      </c>
      <c r="BO164" s="6">
        <v>41425</v>
      </c>
      <c r="BP164" s="5">
        <v>-0.6</v>
      </c>
      <c r="BQ164" s="6">
        <v>41425</v>
      </c>
      <c r="BR164" s="5">
        <v>930</v>
      </c>
      <c r="BS164" s="6">
        <v>41425</v>
      </c>
      <c r="BT164" s="5">
        <v>1003</v>
      </c>
      <c r="BU164" s="6">
        <v>41425</v>
      </c>
      <c r="BV164" s="5">
        <v>0.98</v>
      </c>
      <c r="BW164" s="6">
        <v>41425</v>
      </c>
      <c r="BX164" s="5">
        <v>428</v>
      </c>
      <c r="BY164" s="6">
        <v>41425</v>
      </c>
      <c r="BZ164" s="5">
        <v>1.3</v>
      </c>
      <c r="CA164" s="6">
        <v>41425</v>
      </c>
      <c r="CB164" s="5">
        <v>-0.4</v>
      </c>
      <c r="CC164" s="6">
        <v>41425</v>
      </c>
      <c r="CD164" s="5">
        <v>-41.701000000000001</v>
      </c>
      <c r="CE164" s="8">
        <v>41425</v>
      </c>
      <c r="CF164" s="5">
        <v>-2.2000000000000002</v>
      </c>
      <c r="CG164" s="6">
        <v>41425</v>
      </c>
      <c r="CH164" s="5">
        <v>2.6</v>
      </c>
      <c r="CI164" s="6">
        <v>41425</v>
      </c>
      <c r="CJ164" s="5">
        <v>4.4000000000000004</v>
      </c>
      <c r="CK164" s="6">
        <v>41395</v>
      </c>
      <c r="CL164" s="5">
        <v>2.92</v>
      </c>
      <c r="CM164" s="6">
        <v>41425</v>
      </c>
      <c r="CN164" s="5">
        <v>0</v>
      </c>
      <c r="CO164" s="6">
        <v>41425</v>
      </c>
      <c r="CP164" s="5">
        <v>0.1</v>
      </c>
      <c r="CQ164" s="6">
        <v>41425</v>
      </c>
      <c r="CR164" s="5">
        <v>1.4</v>
      </c>
      <c r="CS164" s="6">
        <v>41425</v>
      </c>
      <c r="CT164" s="5">
        <v>1.7</v>
      </c>
      <c r="CU164" s="6">
        <v>41425</v>
      </c>
      <c r="CV164" s="5">
        <v>1.3929199999999999</v>
      </c>
      <c r="CW164" s="6">
        <v>45382</v>
      </c>
      <c r="CX164" s="5">
        <v>2</v>
      </c>
      <c r="CY164" s="6">
        <v>45046</v>
      </c>
      <c r="CZ164" s="5">
        <v>0.2</v>
      </c>
      <c r="DA164" s="6">
        <v>41425</v>
      </c>
      <c r="DB164" s="5">
        <v>0.6</v>
      </c>
      <c r="DC164" s="6">
        <v>41425</v>
      </c>
      <c r="DD164" s="5">
        <v>-1.2</v>
      </c>
      <c r="DE164" s="6">
        <v>41425</v>
      </c>
      <c r="DF164" s="5">
        <v>0.4</v>
      </c>
      <c r="DG164" s="6">
        <v>41425</v>
      </c>
      <c r="DH164" s="5">
        <v>2.9</v>
      </c>
      <c r="DI164" s="6">
        <v>41425</v>
      </c>
      <c r="DJ164" s="5">
        <v>1.6</v>
      </c>
      <c r="DK164" s="6">
        <v>41425</v>
      </c>
      <c r="DL164" s="5">
        <v>5.3</v>
      </c>
      <c r="DM164" s="6">
        <v>41425</v>
      </c>
      <c r="DN164" s="5">
        <v>2.2000000000000002</v>
      </c>
      <c r="DO164" s="6">
        <v>44043</v>
      </c>
      <c r="DP164" s="5">
        <v>4.9000000000000004</v>
      </c>
      <c r="DQ164" s="6">
        <v>43281</v>
      </c>
      <c r="DR164" s="5">
        <v>0.4</v>
      </c>
      <c r="DS164" s="6">
        <v>41425</v>
      </c>
      <c r="DT164" s="5">
        <v>5.32</v>
      </c>
      <c r="DU164" s="6">
        <v>41425</v>
      </c>
      <c r="DV164" s="5">
        <v>7</v>
      </c>
      <c r="DW164" s="6">
        <v>41425</v>
      </c>
      <c r="DX164" s="5">
        <v>11.8</v>
      </c>
      <c r="DY164" s="6">
        <v>41425</v>
      </c>
      <c r="DZ164" s="5">
        <v>90.1</v>
      </c>
      <c r="EA164" s="6">
        <v>41425</v>
      </c>
      <c r="EB164" s="5">
        <v>100.5474</v>
      </c>
    </row>
    <row r="165" spans="1:132" x14ac:dyDescent="0.2">
      <c r="A165" s="6">
        <v>41455</v>
      </c>
      <c r="B165" s="5">
        <v>51.1</v>
      </c>
      <c r="C165" s="6">
        <v>41455</v>
      </c>
      <c r="D165" s="5">
        <v>52</v>
      </c>
      <c r="E165" s="6">
        <v>41455</v>
      </c>
      <c r="F165" s="5">
        <v>50.7</v>
      </c>
      <c r="G165" s="6">
        <v>41455</v>
      </c>
      <c r="H165" s="5">
        <v>53.6</v>
      </c>
      <c r="O165" s="6">
        <v>41455</v>
      </c>
      <c r="P165" s="5">
        <v>53.2</v>
      </c>
      <c r="Q165" s="6">
        <v>42004</v>
      </c>
      <c r="R165" s="5">
        <v>-2.5</v>
      </c>
      <c r="S165" s="6">
        <v>42004</v>
      </c>
      <c r="T165" s="5">
        <v>8</v>
      </c>
      <c r="U165" s="6">
        <v>43069</v>
      </c>
      <c r="V165" s="5">
        <v>19.5</v>
      </c>
      <c r="W165" s="6">
        <v>43159</v>
      </c>
      <c r="X165" s="5">
        <v>30.1</v>
      </c>
      <c r="Y165" s="6">
        <v>41455</v>
      </c>
      <c r="Z165" s="5">
        <v>12.7</v>
      </c>
      <c r="AA165" s="6">
        <v>41455</v>
      </c>
      <c r="AB165" s="5">
        <v>6</v>
      </c>
      <c r="AC165" s="6">
        <v>45443</v>
      </c>
      <c r="AD165" s="5">
        <v>-5</v>
      </c>
      <c r="AE165" s="6">
        <v>41455</v>
      </c>
      <c r="AF165" s="5">
        <v>84.1</v>
      </c>
      <c r="AG165" s="6">
        <v>41455</v>
      </c>
      <c r="AH165" s="5">
        <v>82.1</v>
      </c>
      <c r="AI165" s="6">
        <v>41455</v>
      </c>
      <c r="AJ165" s="5">
        <v>94</v>
      </c>
      <c r="AK165" s="6">
        <v>41455</v>
      </c>
      <c r="AL165" s="5">
        <v>179</v>
      </c>
      <c r="AM165" s="6">
        <v>41455</v>
      </c>
      <c r="AN165" s="5">
        <v>137355</v>
      </c>
      <c r="AO165" s="6">
        <v>45138</v>
      </c>
      <c r="AP165" s="5">
        <v>307</v>
      </c>
      <c r="AQ165" s="6">
        <v>41455</v>
      </c>
      <c r="AR165" s="5">
        <v>7.5</v>
      </c>
      <c r="AS165" s="6">
        <v>43708</v>
      </c>
      <c r="AT165" s="5">
        <v>34.4</v>
      </c>
      <c r="AU165" s="6">
        <v>41455</v>
      </c>
      <c r="AV165" s="5">
        <v>1.2</v>
      </c>
      <c r="AW165" s="6">
        <v>41455</v>
      </c>
      <c r="AX165" s="5">
        <v>0.2</v>
      </c>
      <c r="AY165" s="6">
        <v>41455</v>
      </c>
      <c r="AZ165" s="5">
        <v>0.19</v>
      </c>
      <c r="BA165" s="6">
        <v>41455</v>
      </c>
      <c r="BB165" s="5">
        <v>7092</v>
      </c>
      <c r="BC165" s="6">
        <v>41455</v>
      </c>
      <c r="BD165" s="5">
        <v>4.3</v>
      </c>
      <c r="BE165" s="6">
        <v>41455</v>
      </c>
      <c r="BF165" s="5">
        <v>15.74</v>
      </c>
      <c r="BG165" s="6">
        <v>41455</v>
      </c>
      <c r="BH165" s="5">
        <v>15.773999999999999</v>
      </c>
      <c r="BI165" s="6">
        <v>41455</v>
      </c>
      <c r="BJ165" s="5">
        <v>5</v>
      </c>
      <c r="BK165" s="6">
        <v>41455</v>
      </c>
      <c r="BL165" s="5">
        <v>0.3</v>
      </c>
      <c r="BM165" s="6">
        <v>41455</v>
      </c>
      <c r="BN165" s="5">
        <v>4.79</v>
      </c>
      <c r="BO165" s="6">
        <v>41455</v>
      </c>
      <c r="BP165" s="5">
        <v>0</v>
      </c>
      <c r="BQ165" s="6">
        <v>41455</v>
      </c>
      <c r="BR165" s="5">
        <v>839</v>
      </c>
      <c r="BS165" s="6">
        <v>41455</v>
      </c>
      <c r="BT165" s="5">
        <v>942</v>
      </c>
      <c r="BU165" s="6">
        <v>41455</v>
      </c>
      <c r="BV165" s="5">
        <v>-0.57999999999999996</v>
      </c>
      <c r="BW165" s="6">
        <v>41455</v>
      </c>
      <c r="BX165" s="5">
        <v>470</v>
      </c>
      <c r="BY165" s="6">
        <v>41455</v>
      </c>
      <c r="BZ165" s="5">
        <v>3</v>
      </c>
      <c r="CA165" s="6">
        <v>41455</v>
      </c>
      <c r="CB165" s="5">
        <v>-1.2</v>
      </c>
      <c r="CC165" s="6">
        <v>41455</v>
      </c>
      <c r="CD165" s="5">
        <v>-34.426000000000002</v>
      </c>
      <c r="CE165" s="8">
        <v>41455</v>
      </c>
      <c r="CF165" s="5">
        <v>-0.9</v>
      </c>
      <c r="CG165" s="6">
        <v>41455</v>
      </c>
      <c r="CH165" s="5">
        <v>1.5</v>
      </c>
      <c r="CI165" s="6">
        <v>41455</v>
      </c>
      <c r="CJ165" s="5">
        <v>4.4000000000000004</v>
      </c>
      <c r="CK165" s="6">
        <v>41428</v>
      </c>
      <c r="CL165" s="5">
        <v>2.62</v>
      </c>
      <c r="CM165" s="6">
        <v>41455</v>
      </c>
      <c r="CN165" s="5">
        <v>0.2</v>
      </c>
      <c r="CO165" s="6">
        <v>41455</v>
      </c>
      <c r="CP165" s="5">
        <v>0.2</v>
      </c>
      <c r="CQ165" s="6">
        <v>41455</v>
      </c>
      <c r="CR165" s="5">
        <v>1.8</v>
      </c>
      <c r="CS165" s="6">
        <v>41455</v>
      </c>
      <c r="CT165" s="5">
        <v>1.6</v>
      </c>
      <c r="CU165" s="6">
        <v>41455</v>
      </c>
      <c r="CV165" s="5">
        <v>1.4636499999999999</v>
      </c>
      <c r="CW165" s="6">
        <v>45412</v>
      </c>
      <c r="CX165" s="5">
        <v>2.2999999999999998</v>
      </c>
      <c r="CY165" s="6">
        <v>45077</v>
      </c>
      <c r="CZ165" s="5">
        <v>-0.2</v>
      </c>
      <c r="DA165" s="6">
        <v>41455</v>
      </c>
      <c r="DB165" s="5">
        <v>0.2</v>
      </c>
      <c r="DC165" s="6">
        <v>41455</v>
      </c>
      <c r="DD165" s="5">
        <v>-1.1000000000000001</v>
      </c>
      <c r="DE165" s="6">
        <v>41455</v>
      </c>
      <c r="DF165" s="5">
        <v>0.2</v>
      </c>
      <c r="DG165" s="6">
        <v>41455</v>
      </c>
      <c r="DH165" s="5">
        <v>3.2</v>
      </c>
      <c r="DI165" s="6">
        <v>41455</v>
      </c>
      <c r="DJ165" s="5">
        <v>1.7</v>
      </c>
      <c r="DK165" s="6">
        <v>41455</v>
      </c>
      <c r="DL165" s="5">
        <v>5.4</v>
      </c>
      <c r="DM165" s="6">
        <v>41455</v>
      </c>
      <c r="DN165" s="5">
        <v>2.1</v>
      </c>
      <c r="DO165" s="6">
        <v>44074</v>
      </c>
      <c r="DP165" s="5">
        <v>4.8</v>
      </c>
      <c r="DQ165" s="6">
        <v>43312</v>
      </c>
      <c r="DR165" s="5">
        <v>-1.9</v>
      </c>
      <c r="DS165" s="6">
        <v>41455</v>
      </c>
      <c r="DT165" s="5">
        <v>6.67</v>
      </c>
      <c r="DU165" s="6">
        <v>41455</v>
      </c>
      <c r="DV165" s="5">
        <v>6.8</v>
      </c>
      <c r="DW165" s="6">
        <v>41455</v>
      </c>
      <c r="DX165" s="5">
        <v>10.8</v>
      </c>
      <c r="DY165" s="6">
        <v>41455</v>
      </c>
      <c r="DZ165" s="5">
        <v>90.1</v>
      </c>
      <c r="EA165" s="6">
        <v>41455</v>
      </c>
      <c r="EB165" s="5">
        <v>100.6369</v>
      </c>
    </row>
    <row r="166" spans="1:132" x14ac:dyDescent="0.2">
      <c r="A166" s="6">
        <v>41486</v>
      </c>
      <c r="B166" s="5">
        <v>53.8</v>
      </c>
      <c r="C166" s="6">
        <v>41486</v>
      </c>
      <c r="D166" s="5">
        <v>56.4</v>
      </c>
      <c r="E166" s="6">
        <v>41486</v>
      </c>
      <c r="F166" s="5">
        <v>48.4</v>
      </c>
      <c r="G166" s="6">
        <v>41486</v>
      </c>
      <c r="H166" s="5">
        <v>55.2</v>
      </c>
      <c r="O166" s="6">
        <v>41486</v>
      </c>
      <c r="P166" s="5">
        <v>52.2</v>
      </c>
      <c r="Q166" s="6">
        <v>42035</v>
      </c>
      <c r="R166" s="5">
        <v>12.5</v>
      </c>
      <c r="S166" s="6">
        <v>42035</v>
      </c>
      <c r="T166" s="5">
        <v>2</v>
      </c>
      <c r="U166" s="6">
        <v>43100</v>
      </c>
      <c r="V166" s="5">
        <v>31</v>
      </c>
      <c r="W166" s="6">
        <v>43190</v>
      </c>
      <c r="X166" s="5">
        <v>25</v>
      </c>
      <c r="Y166" s="6">
        <v>41486</v>
      </c>
      <c r="Z166" s="5">
        <v>15.9</v>
      </c>
      <c r="AA166" s="6">
        <v>41486</v>
      </c>
      <c r="AB166" s="5">
        <v>-1</v>
      </c>
      <c r="AC166" s="6">
        <v>45473</v>
      </c>
      <c r="AD166" s="5">
        <v>-9</v>
      </c>
      <c r="AE166" s="6">
        <v>41486</v>
      </c>
      <c r="AF166" s="5">
        <v>85.1</v>
      </c>
      <c r="AG166" s="6">
        <v>41486</v>
      </c>
      <c r="AH166" s="5">
        <v>81</v>
      </c>
      <c r="AI166" s="6">
        <v>41486</v>
      </c>
      <c r="AJ166" s="5">
        <v>94.4</v>
      </c>
      <c r="AK166" s="6">
        <v>41486</v>
      </c>
      <c r="AL166" s="5">
        <v>122</v>
      </c>
      <c r="AM166" s="6">
        <v>41486</v>
      </c>
      <c r="AN166" s="5">
        <v>137204</v>
      </c>
      <c r="AO166" s="6">
        <v>45169</v>
      </c>
      <c r="AP166" s="5">
        <v>135</v>
      </c>
      <c r="AQ166" s="6">
        <v>41486</v>
      </c>
      <c r="AR166" s="5">
        <v>7.3</v>
      </c>
      <c r="AS166" s="6">
        <v>43738</v>
      </c>
      <c r="AT166" s="5">
        <v>34.4</v>
      </c>
      <c r="AU166" s="6">
        <v>41486</v>
      </c>
      <c r="AV166" s="5">
        <v>2.1</v>
      </c>
      <c r="AW166" s="6">
        <v>41486</v>
      </c>
      <c r="AX166" s="5">
        <v>-0.8</v>
      </c>
      <c r="AY166" s="6">
        <v>41486</v>
      </c>
      <c r="AZ166" s="5">
        <v>-0.33</v>
      </c>
      <c r="BA166" s="6">
        <v>41486</v>
      </c>
      <c r="BB166" s="5">
        <v>7439</v>
      </c>
      <c r="BC166" s="6">
        <v>41486</v>
      </c>
      <c r="BD166" s="5">
        <v>4.2</v>
      </c>
      <c r="BE166" s="6">
        <v>41486</v>
      </c>
      <c r="BF166" s="5">
        <v>15.69</v>
      </c>
      <c r="BG166" s="6">
        <v>41486</v>
      </c>
      <c r="BH166" s="5">
        <v>15.673999999999999</v>
      </c>
      <c r="BI166" s="6">
        <v>41486</v>
      </c>
      <c r="BJ166" s="5">
        <v>5.2</v>
      </c>
      <c r="BK166" s="6">
        <v>41486</v>
      </c>
      <c r="BL166" s="5">
        <v>0.6</v>
      </c>
      <c r="BM166" s="6">
        <v>41486</v>
      </c>
      <c r="BN166" s="5">
        <v>4.41</v>
      </c>
      <c r="BO166" s="6">
        <v>41486</v>
      </c>
      <c r="BP166" s="5">
        <v>0.3</v>
      </c>
      <c r="BQ166" s="6">
        <v>41486</v>
      </c>
      <c r="BR166" s="5">
        <v>880</v>
      </c>
      <c r="BS166" s="6">
        <v>41486</v>
      </c>
      <c r="BT166" s="5">
        <v>997</v>
      </c>
      <c r="BU166" s="6">
        <v>41486</v>
      </c>
      <c r="BV166" s="5">
        <v>3.13</v>
      </c>
      <c r="BW166" s="6">
        <v>41486</v>
      </c>
      <c r="BX166" s="5">
        <v>375</v>
      </c>
      <c r="BY166" s="6">
        <v>41486</v>
      </c>
      <c r="BZ166" s="5">
        <v>2.9</v>
      </c>
      <c r="CA166" s="6">
        <v>41486</v>
      </c>
      <c r="CB166" s="5">
        <v>-0.3</v>
      </c>
      <c r="CC166" s="6">
        <v>41486</v>
      </c>
      <c r="CD166" s="5">
        <v>-36.356000000000002</v>
      </c>
      <c r="CE166" s="8">
        <v>41486</v>
      </c>
      <c r="CF166" s="5">
        <v>-0.8</v>
      </c>
      <c r="CG166" s="6">
        <v>41486</v>
      </c>
      <c r="CH166" s="5">
        <v>-4.0999999999999996</v>
      </c>
      <c r="CI166" s="6">
        <v>41486</v>
      </c>
      <c r="CJ166" s="5">
        <v>-10.9</v>
      </c>
      <c r="CK166" s="6">
        <v>41456</v>
      </c>
      <c r="CL166" s="5">
        <v>2.31</v>
      </c>
      <c r="CM166" s="6">
        <v>41486</v>
      </c>
      <c r="CN166" s="5">
        <v>0.2</v>
      </c>
      <c r="CO166" s="6">
        <v>41486</v>
      </c>
      <c r="CP166" s="5">
        <v>0.2</v>
      </c>
      <c r="CQ166" s="6">
        <v>41486</v>
      </c>
      <c r="CR166" s="5">
        <v>2</v>
      </c>
      <c r="CS166" s="6">
        <v>41486</v>
      </c>
      <c r="CT166" s="5">
        <v>1.7</v>
      </c>
      <c r="CU166" s="6">
        <v>41486</v>
      </c>
      <c r="CV166" s="5">
        <v>1.4879599999999999</v>
      </c>
      <c r="CW166" s="6">
        <v>45443</v>
      </c>
      <c r="CX166" s="5">
        <v>2.6</v>
      </c>
      <c r="CY166" s="6">
        <v>45107</v>
      </c>
      <c r="CZ166" s="5">
        <v>0</v>
      </c>
      <c r="DA166" s="6">
        <v>41486</v>
      </c>
      <c r="DB166" s="5">
        <v>-0.1</v>
      </c>
      <c r="DC166" s="6">
        <v>41486</v>
      </c>
      <c r="DD166" s="5">
        <v>-0.4</v>
      </c>
      <c r="DE166" s="6">
        <v>41486</v>
      </c>
      <c r="DF166" s="5">
        <v>0.2</v>
      </c>
      <c r="DG166" s="6">
        <v>41486</v>
      </c>
      <c r="DH166" s="5">
        <v>3.2</v>
      </c>
      <c r="DI166" s="6">
        <v>41486</v>
      </c>
      <c r="DJ166" s="5">
        <v>1.6</v>
      </c>
      <c r="DK166" s="6">
        <v>41486</v>
      </c>
      <c r="DL166" s="5">
        <v>5.2</v>
      </c>
      <c r="DM166" s="6">
        <v>41486</v>
      </c>
      <c r="DN166" s="5">
        <v>2.2999999999999998</v>
      </c>
      <c r="DO166" s="6">
        <v>44104</v>
      </c>
      <c r="DP166" s="5">
        <v>4.8</v>
      </c>
      <c r="DQ166" s="6">
        <v>43343</v>
      </c>
      <c r="DR166" s="5">
        <v>4.7</v>
      </c>
      <c r="DS166" s="6">
        <v>41486</v>
      </c>
      <c r="DT166" s="5">
        <v>7.53</v>
      </c>
      <c r="DU166" s="6">
        <v>41486</v>
      </c>
      <c r="DV166" s="5">
        <v>6.6</v>
      </c>
      <c r="DW166" s="6">
        <v>41486</v>
      </c>
      <c r="DX166" s="5">
        <v>9.8000000000000007</v>
      </c>
      <c r="DY166" s="6">
        <v>41486</v>
      </c>
      <c r="DZ166" s="5">
        <v>90.4</v>
      </c>
      <c r="EA166" s="6">
        <v>41486</v>
      </c>
      <c r="EB166" s="5">
        <v>100.6902</v>
      </c>
    </row>
    <row r="167" spans="1:132" x14ac:dyDescent="0.2">
      <c r="A167" s="6">
        <v>41517</v>
      </c>
      <c r="B167" s="5">
        <v>54</v>
      </c>
      <c r="C167" s="6">
        <v>41517</v>
      </c>
      <c r="D167" s="5">
        <v>58</v>
      </c>
      <c r="E167" s="6">
        <v>41517</v>
      </c>
      <c r="F167" s="5">
        <v>52.8</v>
      </c>
      <c r="G167" s="6">
        <v>41517</v>
      </c>
      <c r="H167" s="5">
        <v>55.3</v>
      </c>
      <c r="O167" s="6">
        <v>41517</v>
      </c>
      <c r="P167" s="5">
        <v>53.6</v>
      </c>
      <c r="Q167" s="6">
        <v>42063</v>
      </c>
      <c r="R167" s="5">
        <v>10.6</v>
      </c>
      <c r="S167" s="6">
        <v>42063</v>
      </c>
      <c r="T167" s="5">
        <v>1</v>
      </c>
      <c r="U167" s="6">
        <v>43131</v>
      </c>
      <c r="V167" s="5">
        <v>34.799999999999997</v>
      </c>
      <c r="W167" s="6">
        <v>43220</v>
      </c>
      <c r="X167" s="5">
        <v>29.5</v>
      </c>
      <c r="Y167" s="6">
        <v>41517</v>
      </c>
      <c r="Z167" s="5">
        <v>8.1</v>
      </c>
      <c r="AA167" s="6">
        <v>41517</v>
      </c>
      <c r="AB167" s="5">
        <v>8</v>
      </c>
      <c r="AC167" s="6">
        <v>45504</v>
      </c>
      <c r="AD167" s="5">
        <v>-5</v>
      </c>
      <c r="AE167" s="6">
        <v>41517</v>
      </c>
      <c r="AF167" s="5">
        <v>82.1</v>
      </c>
      <c r="AG167" s="6">
        <v>41517</v>
      </c>
      <c r="AH167" s="5">
        <v>81.8</v>
      </c>
      <c r="AI167" s="6">
        <v>41517</v>
      </c>
      <c r="AJ167" s="5">
        <v>94</v>
      </c>
      <c r="AK167" s="6">
        <v>41517</v>
      </c>
      <c r="AL167" s="5">
        <v>243</v>
      </c>
      <c r="AM167" s="6">
        <v>41517</v>
      </c>
      <c r="AN167" s="5">
        <v>137648</v>
      </c>
      <c r="AO167" s="6">
        <v>45199</v>
      </c>
      <c r="AP167" s="5">
        <v>137</v>
      </c>
      <c r="AQ167" s="6">
        <v>41517</v>
      </c>
      <c r="AR167" s="5">
        <v>7.2</v>
      </c>
      <c r="AS167" s="6">
        <v>43769</v>
      </c>
      <c r="AT167" s="5">
        <v>34.299999999999997</v>
      </c>
      <c r="AU167" s="6">
        <v>41517</v>
      </c>
      <c r="AV167" s="5">
        <v>1.2</v>
      </c>
      <c r="AW167" s="6">
        <v>41517</v>
      </c>
      <c r="AX167" s="5">
        <v>0.9</v>
      </c>
      <c r="AY167" s="6">
        <v>41517</v>
      </c>
      <c r="AZ167" s="5">
        <v>0.6</v>
      </c>
      <c r="BA167" s="6">
        <v>41517</v>
      </c>
      <c r="BB167" s="5">
        <v>7466</v>
      </c>
      <c r="BC167" s="6">
        <v>41517</v>
      </c>
      <c r="BD167" s="5">
        <v>3.7</v>
      </c>
      <c r="BE167" s="6">
        <v>41517</v>
      </c>
      <c r="BF167" s="5">
        <v>15.65</v>
      </c>
      <c r="BG167" s="6">
        <v>41517</v>
      </c>
      <c r="BH167" s="5">
        <v>15.486000000000001</v>
      </c>
      <c r="BI167" s="6">
        <v>41517</v>
      </c>
      <c r="BJ167" s="5">
        <v>3.8</v>
      </c>
      <c r="BK167" s="6">
        <v>41517</v>
      </c>
      <c r="BL167" s="5">
        <v>-0.2</v>
      </c>
      <c r="BM167" s="6">
        <v>41517</v>
      </c>
      <c r="BN167" s="5">
        <v>4.3600000000000003</v>
      </c>
      <c r="BO167" s="6">
        <v>41517</v>
      </c>
      <c r="BP167" s="5">
        <v>0.8</v>
      </c>
      <c r="BQ167" s="6">
        <v>41517</v>
      </c>
      <c r="BR167" s="5">
        <v>917</v>
      </c>
      <c r="BS167" s="6">
        <v>41517</v>
      </c>
      <c r="BT167" s="5">
        <v>964</v>
      </c>
      <c r="BU167" s="6">
        <v>41517</v>
      </c>
      <c r="BV167" s="5">
        <v>-0.19</v>
      </c>
      <c r="BW167" s="6">
        <v>41517</v>
      </c>
      <c r="BX167" s="5">
        <v>381</v>
      </c>
      <c r="BY167" s="6">
        <v>41517</v>
      </c>
      <c r="BZ167" s="5">
        <v>4</v>
      </c>
      <c r="CA167" s="6">
        <v>41517</v>
      </c>
      <c r="CB167" s="5">
        <v>0</v>
      </c>
      <c r="CC167" s="6">
        <v>41517</v>
      </c>
      <c r="CD167" s="5">
        <v>-36.616999999999997</v>
      </c>
      <c r="CE167" s="8">
        <v>41517</v>
      </c>
      <c r="CF167" s="5">
        <v>-0.1</v>
      </c>
      <c r="CG167" s="6">
        <v>41517</v>
      </c>
      <c r="CH167" s="5">
        <v>0.8</v>
      </c>
      <c r="CI167" s="6">
        <v>41517</v>
      </c>
      <c r="CJ167" s="5">
        <v>2</v>
      </c>
      <c r="CK167" s="6">
        <v>41487</v>
      </c>
      <c r="CL167" s="5">
        <v>3.06</v>
      </c>
      <c r="CM167" s="6">
        <v>41517</v>
      </c>
      <c r="CN167" s="5">
        <v>0.2</v>
      </c>
      <c r="CO167" s="6">
        <v>41517</v>
      </c>
      <c r="CP167" s="5">
        <v>0.2</v>
      </c>
      <c r="CQ167" s="6">
        <v>41517</v>
      </c>
      <c r="CR167" s="5">
        <v>1.5</v>
      </c>
      <c r="CS167" s="6">
        <v>41517</v>
      </c>
      <c r="CT167" s="5">
        <v>1.8</v>
      </c>
      <c r="CU167" s="6">
        <v>41517</v>
      </c>
      <c r="CV167" s="5">
        <v>1.53325</v>
      </c>
      <c r="CW167" s="6">
        <v>45473</v>
      </c>
      <c r="CX167" s="5">
        <v>2.7</v>
      </c>
      <c r="CY167" s="6">
        <v>45138</v>
      </c>
      <c r="CZ167" s="5">
        <v>0.6</v>
      </c>
      <c r="DA167" s="6">
        <v>41517</v>
      </c>
      <c r="DB167" s="5">
        <v>0.3</v>
      </c>
      <c r="DC167" s="6">
        <v>41517</v>
      </c>
      <c r="DD167" s="5">
        <v>0.1</v>
      </c>
      <c r="DE167" s="6">
        <v>41517</v>
      </c>
      <c r="DF167" s="5">
        <v>0.3</v>
      </c>
      <c r="DG167" s="6">
        <v>41517</v>
      </c>
      <c r="DH167" s="5">
        <v>3.2</v>
      </c>
      <c r="DI167" s="6">
        <v>41517</v>
      </c>
      <c r="DJ167" s="5">
        <v>1.7</v>
      </c>
      <c r="DK167" s="6">
        <v>41517</v>
      </c>
      <c r="DL167" s="5">
        <v>5.2</v>
      </c>
      <c r="DM167" s="6">
        <v>41517</v>
      </c>
      <c r="DN167" s="5">
        <v>2.2999999999999998</v>
      </c>
      <c r="DO167" s="6">
        <v>44135</v>
      </c>
      <c r="DP167" s="5">
        <v>4.5999999999999996</v>
      </c>
      <c r="DQ167" s="6">
        <v>43373</v>
      </c>
      <c r="DR167" s="5">
        <v>5.3</v>
      </c>
      <c r="DS167" s="6">
        <v>41517</v>
      </c>
      <c r="DT167" s="5">
        <v>6.27</v>
      </c>
      <c r="DU167" s="6">
        <v>41517</v>
      </c>
      <c r="DV167" s="5">
        <v>6.5</v>
      </c>
      <c r="DW167" s="6">
        <v>41517</v>
      </c>
      <c r="DX167" s="5">
        <v>8.4</v>
      </c>
      <c r="DY167" s="6">
        <v>41517</v>
      </c>
      <c r="DZ167" s="5">
        <v>90.9</v>
      </c>
      <c r="EA167" s="6">
        <v>41517</v>
      </c>
      <c r="EB167" s="5">
        <v>100.7204</v>
      </c>
    </row>
    <row r="168" spans="1:132" x14ac:dyDescent="0.2">
      <c r="A168" s="6">
        <v>41547</v>
      </c>
      <c r="B168" s="5">
        <v>54.6</v>
      </c>
      <c r="C168" s="6">
        <v>41547</v>
      </c>
      <c r="D168" s="5">
        <v>60.2</v>
      </c>
      <c r="E168" s="6">
        <v>41547</v>
      </c>
      <c r="F168" s="5">
        <v>57.4</v>
      </c>
      <c r="G168" s="6">
        <v>41547</v>
      </c>
      <c r="H168" s="5">
        <v>53.6</v>
      </c>
      <c r="O168" s="6">
        <v>41547</v>
      </c>
      <c r="P168" s="5">
        <v>56.7</v>
      </c>
      <c r="Q168" s="6">
        <v>42094</v>
      </c>
      <c r="R168" s="5">
        <v>3.7</v>
      </c>
      <c r="S168" s="6">
        <v>42094</v>
      </c>
      <c r="T168" s="5">
        <v>-5</v>
      </c>
      <c r="U168" s="6">
        <v>43159</v>
      </c>
      <c r="V168" s="5">
        <v>37.1</v>
      </c>
      <c r="W168" s="6">
        <v>43251</v>
      </c>
      <c r="X168" s="5">
        <v>27.5</v>
      </c>
      <c r="Y168" s="6">
        <v>41547</v>
      </c>
      <c r="Z168" s="5">
        <v>20.5</v>
      </c>
      <c r="AA168" s="6">
        <v>41547</v>
      </c>
      <c r="AB168" s="5">
        <v>1</v>
      </c>
      <c r="AC168" s="6">
        <v>45535</v>
      </c>
      <c r="AD168" s="5">
        <v>-4</v>
      </c>
      <c r="AE168" s="6">
        <v>41547</v>
      </c>
      <c r="AF168" s="5">
        <v>77.5</v>
      </c>
      <c r="AG168" s="6">
        <v>41547</v>
      </c>
      <c r="AH168" s="5">
        <v>80.2</v>
      </c>
      <c r="AI168" s="6">
        <v>41547</v>
      </c>
      <c r="AJ168" s="5">
        <v>93.8</v>
      </c>
      <c r="AK168" s="6">
        <v>41547</v>
      </c>
      <c r="AL168" s="5">
        <v>185</v>
      </c>
      <c r="AM168" s="6">
        <v>41547</v>
      </c>
      <c r="AN168" s="5">
        <v>137600</v>
      </c>
      <c r="AO168" s="6">
        <v>45230</v>
      </c>
      <c r="AP168" s="5">
        <v>111</v>
      </c>
      <c r="AQ168" s="6">
        <v>41547</v>
      </c>
      <c r="AR168" s="5">
        <v>7.2</v>
      </c>
      <c r="AS168" s="6">
        <v>43799</v>
      </c>
      <c r="AT168" s="5">
        <v>34.299999999999997</v>
      </c>
      <c r="AU168" s="6">
        <v>41547</v>
      </c>
      <c r="AV168" s="5">
        <v>1</v>
      </c>
      <c r="AW168" s="6">
        <v>41547</v>
      </c>
      <c r="AX168" s="5">
        <v>0.1</v>
      </c>
      <c r="AY168" s="6">
        <v>41547</v>
      </c>
      <c r="AZ168" s="5">
        <v>0.53</v>
      </c>
      <c r="BA168" s="6">
        <v>41547</v>
      </c>
      <c r="BB168" s="5">
        <v>7289</v>
      </c>
      <c r="BC168" s="6">
        <v>41547</v>
      </c>
      <c r="BD168" s="5">
        <v>2.7</v>
      </c>
      <c r="BE168" s="6">
        <v>41547</v>
      </c>
      <c r="BF168" s="5">
        <v>15.28</v>
      </c>
      <c r="BG168" s="6">
        <v>41547</v>
      </c>
      <c r="BH168" s="5">
        <v>15.506</v>
      </c>
      <c r="BI168" s="6">
        <v>41547</v>
      </c>
      <c r="BJ168" s="5">
        <v>3</v>
      </c>
      <c r="BK168" s="6">
        <v>41547</v>
      </c>
      <c r="BL168" s="5">
        <v>0.1</v>
      </c>
      <c r="BM168" s="6">
        <v>41547</v>
      </c>
      <c r="BN168" s="5">
        <v>3.15</v>
      </c>
      <c r="BO168" s="6">
        <v>41547</v>
      </c>
      <c r="BP168" s="5">
        <v>0.6</v>
      </c>
      <c r="BQ168" s="6">
        <v>41547</v>
      </c>
      <c r="BR168" s="5">
        <v>850</v>
      </c>
      <c r="BS168" s="6">
        <v>41547</v>
      </c>
      <c r="BT168" s="5">
        <v>1004</v>
      </c>
      <c r="BU168" s="6">
        <v>41547</v>
      </c>
      <c r="BV168" s="5">
        <v>-2.2799999999999998</v>
      </c>
      <c r="BW168" s="6">
        <v>41547</v>
      </c>
      <c r="BX168" s="5">
        <v>403</v>
      </c>
      <c r="BY168" s="6">
        <v>41547</v>
      </c>
      <c r="BZ168" s="5">
        <v>0.7</v>
      </c>
      <c r="CA168" s="6">
        <v>41547</v>
      </c>
      <c r="CB168" s="5">
        <v>1.1000000000000001</v>
      </c>
      <c r="CC168" s="6">
        <v>41547</v>
      </c>
      <c r="CD168" s="5">
        <v>-39.917000000000002</v>
      </c>
      <c r="CE168" s="8">
        <v>41547</v>
      </c>
      <c r="CF168" s="5">
        <v>0.5</v>
      </c>
      <c r="CG168" s="6">
        <v>41547</v>
      </c>
      <c r="CH168" s="5">
        <v>2.4</v>
      </c>
      <c r="CI168" s="6">
        <v>41547</v>
      </c>
      <c r="CJ168" s="5">
        <v>5.8</v>
      </c>
      <c r="CK168" s="6">
        <v>41520</v>
      </c>
      <c r="CL168" s="5">
        <v>2.64</v>
      </c>
      <c r="CM168" s="6">
        <v>41547</v>
      </c>
      <c r="CN168" s="5">
        <v>0</v>
      </c>
      <c r="CO168" s="6">
        <v>41547</v>
      </c>
      <c r="CP168" s="5">
        <v>0.2</v>
      </c>
      <c r="CQ168" s="6">
        <v>41547</v>
      </c>
      <c r="CR168" s="5">
        <v>1.2</v>
      </c>
      <c r="CS168" s="6">
        <v>41547</v>
      </c>
      <c r="CT168" s="5">
        <v>1.7</v>
      </c>
      <c r="CU168" s="6">
        <v>41547</v>
      </c>
      <c r="CV168" s="5">
        <v>1.52922</v>
      </c>
      <c r="CW168" s="6">
        <v>45504</v>
      </c>
      <c r="CX168" s="5">
        <v>2.2000000000000002</v>
      </c>
      <c r="CY168" s="6">
        <v>45169</v>
      </c>
      <c r="CZ168" s="5">
        <v>0.6</v>
      </c>
      <c r="DA168" s="6">
        <v>41547</v>
      </c>
      <c r="DB168" s="5">
        <v>0.5</v>
      </c>
      <c r="DC168" s="6">
        <v>41547</v>
      </c>
      <c r="DD168" s="5">
        <v>-0.2</v>
      </c>
      <c r="DE168" s="6">
        <v>41547</v>
      </c>
      <c r="DF168" s="5">
        <v>0.3</v>
      </c>
      <c r="DG168" s="6">
        <v>41547</v>
      </c>
      <c r="DH168" s="5">
        <v>3.1</v>
      </c>
      <c r="DI168" s="6">
        <v>41547</v>
      </c>
      <c r="DJ168" s="5">
        <v>1.9</v>
      </c>
      <c r="DK168" s="6">
        <v>41547</v>
      </c>
      <c r="DL168" s="5">
        <v>5.3</v>
      </c>
      <c r="DM168" s="6">
        <v>41547</v>
      </c>
      <c r="DN168" s="5">
        <v>2.4</v>
      </c>
      <c r="DO168" s="6">
        <v>44165</v>
      </c>
      <c r="DP168" s="5">
        <v>4.5</v>
      </c>
      <c r="DQ168" s="6">
        <v>43404</v>
      </c>
      <c r="DR168" s="5">
        <v>7.4</v>
      </c>
      <c r="DS168" s="6">
        <v>41547</v>
      </c>
      <c r="DT168" s="5">
        <v>6.04</v>
      </c>
      <c r="DU168" s="6">
        <v>41547</v>
      </c>
      <c r="DV168" s="5">
        <v>6.2</v>
      </c>
      <c r="DW168" s="6">
        <v>41547</v>
      </c>
      <c r="DX168" s="5">
        <v>8.3000000000000007</v>
      </c>
      <c r="DY168" s="6">
        <v>41547</v>
      </c>
      <c r="DZ168" s="5">
        <v>91.6</v>
      </c>
      <c r="EA168" s="6">
        <v>41547</v>
      </c>
      <c r="EB168" s="5">
        <v>100.7329</v>
      </c>
    </row>
    <row r="169" spans="1:132" x14ac:dyDescent="0.2">
      <c r="A169" s="6">
        <v>41578</v>
      </c>
      <c r="B169" s="5">
        <v>54.6</v>
      </c>
      <c r="C169" s="6">
        <v>41578</v>
      </c>
      <c r="D169" s="5">
        <v>57.4</v>
      </c>
      <c r="E169" s="6">
        <v>41578</v>
      </c>
      <c r="F169" s="5">
        <v>55</v>
      </c>
      <c r="G169" s="6">
        <v>41578</v>
      </c>
      <c r="H169" s="5">
        <v>53.9</v>
      </c>
      <c r="O169" s="6">
        <v>41578</v>
      </c>
      <c r="P169" s="5">
        <v>61.8</v>
      </c>
      <c r="Q169" s="6">
        <v>42124</v>
      </c>
      <c r="R169" s="5">
        <v>0.1</v>
      </c>
      <c r="S169" s="6">
        <v>42124</v>
      </c>
      <c r="T169" s="5">
        <v>-6</v>
      </c>
      <c r="U169" s="6">
        <v>43190</v>
      </c>
      <c r="V169" s="5">
        <v>22.1</v>
      </c>
      <c r="W169" s="6">
        <v>43281</v>
      </c>
      <c r="X169" s="5">
        <v>22.6</v>
      </c>
      <c r="Y169" s="6">
        <v>41578</v>
      </c>
      <c r="Z169" s="5">
        <v>13.4</v>
      </c>
      <c r="AA169" s="6">
        <v>41578</v>
      </c>
      <c r="AB169" s="5">
        <v>2</v>
      </c>
      <c r="AC169" s="6">
        <v>45565</v>
      </c>
      <c r="AD169" s="5">
        <v>-18</v>
      </c>
      <c r="AE169" s="6">
        <v>41578</v>
      </c>
      <c r="AF169" s="5">
        <v>73.2</v>
      </c>
      <c r="AG169" s="6">
        <v>41578</v>
      </c>
      <c r="AH169" s="5">
        <v>72.400000000000006</v>
      </c>
      <c r="AI169" s="6">
        <v>41578</v>
      </c>
      <c r="AJ169" s="5">
        <v>91.5</v>
      </c>
      <c r="AK169" s="6">
        <v>41578</v>
      </c>
      <c r="AL169" s="5">
        <v>220</v>
      </c>
      <c r="AM169" s="6">
        <v>41578</v>
      </c>
      <c r="AN169" s="5">
        <v>136831</v>
      </c>
      <c r="AO169" s="6">
        <v>45260</v>
      </c>
      <c r="AP169" s="5">
        <v>104</v>
      </c>
      <c r="AQ169" s="6">
        <v>41578</v>
      </c>
      <c r="AR169" s="5">
        <v>7.2</v>
      </c>
      <c r="AS169" s="6">
        <v>43830</v>
      </c>
      <c r="AT169" s="5">
        <v>34.299999999999997</v>
      </c>
      <c r="AU169" s="6">
        <v>41578</v>
      </c>
      <c r="AV169" s="5">
        <v>1.4</v>
      </c>
      <c r="AW169" s="6">
        <v>41578</v>
      </c>
      <c r="AX169" s="5">
        <v>0.1</v>
      </c>
      <c r="AY169" s="6">
        <v>41578</v>
      </c>
      <c r="AZ169" s="5">
        <v>-0.12</v>
      </c>
      <c r="BA169" s="6">
        <v>41578</v>
      </c>
      <c r="BB169" s="5">
        <v>7361</v>
      </c>
      <c r="BC169" s="6">
        <v>41578</v>
      </c>
      <c r="BD169" s="5">
        <v>3.4</v>
      </c>
      <c r="BE169" s="6">
        <v>41578</v>
      </c>
      <c r="BF169" s="5">
        <v>15.27</v>
      </c>
      <c r="BG169" s="6">
        <v>41578</v>
      </c>
      <c r="BH169" s="5">
        <v>15.353999999999999</v>
      </c>
      <c r="BI169" s="6">
        <v>41578</v>
      </c>
      <c r="BJ169" s="5">
        <v>3.4</v>
      </c>
      <c r="BK169" s="6">
        <v>41578</v>
      </c>
      <c r="BL169" s="5">
        <v>0.4</v>
      </c>
      <c r="BM169" s="6">
        <v>41578</v>
      </c>
      <c r="BN169" s="5">
        <v>4.92</v>
      </c>
      <c r="BO169" s="6">
        <v>41578</v>
      </c>
      <c r="BP169" s="5">
        <v>1.1000000000000001</v>
      </c>
      <c r="BQ169" s="6">
        <v>41578</v>
      </c>
      <c r="BR169" s="5">
        <v>925</v>
      </c>
      <c r="BS169" s="6">
        <v>41578</v>
      </c>
      <c r="BT169" s="5">
        <v>1044</v>
      </c>
      <c r="BU169" s="6">
        <v>41578</v>
      </c>
      <c r="BV169" s="5">
        <v>-1.95</v>
      </c>
      <c r="BW169" s="6">
        <v>41578</v>
      </c>
      <c r="BX169" s="5">
        <v>444</v>
      </c>
      <c r="BY169" s="6">
        <v>41578</v>
      </c>
      <c r="BZ169" s="5">
        <v>5.6</v>
      </c>
      <c r="CA169" s="6">
        <v>41578</v>
      </c>
      <c r="CB169" s="5">
        <v>2.2999999999999998</v>
      </c>
      <c r="CC169" s="6">
        <v>41578</v>
      </c>
      <c r="CD169" s="5">
        <v>-36.284999999999997</v>
      </c>
      <c r="CE169" s="8">
        <v>41578</v>
      </c>
      <c r="CF169" s="5">
        <v>1.8</v>
      </c>
      <c r="CG169" s="6">
        <v>41578</v>
      </c>
      <c r="CH169" s="5">
        <v>-1</v>
      </c>
      <c r="CI169" s="6">
        <v>41578</v>
      </c>
      <c r="CJ169" s="5">
        <v>-2.2999999999999998</v>
      </c>
      <c r="CK169" s="6">
        <v>41548</v>
      </c>
      <c r="CL169" s="5">
        <v>1.41</v>
      </c>
      <c r="CM169" s="6">
        <v>41578</v>
      </c>
      <c r="CN169" s="5">
        <v>0.1</v>
      </c>
      <c r="CO169" s="6">
        <v>41578</v>
      </c>
      <c r="CP169" s="5">
        <v>0.1</v>
      </c>
      <c r="CQ169" s="6">
        <v>41578</v>
      </c>
      <c r="CR169" s="5">
        <v>1</v>
      </c>
      <c r="CS169" s="6">
        <v>41578</v>
      </c>
      <c r="CT169" s="5">
        <v>1.7</v>
      </c>
      <c r="CU169" s="6">
        <v>41578</v>
      </c>
      <c r="CV169" s="5">
        <v>1.45482</v>
      </c>
      <c r="CW169" s="6">
        <v>45535</v>
      </c>
      <c r="CX169" s="5">
        <v>1.7</v>
      </c>
      <c r="CY169" s="6">
        <v>45199</v>
      </c>
      <c r="CZ169" s="5">
        <v>0.2</v>
      </c>
      <c r="DA169" s="6">
        <v>41578</v>
      </c>
      <c r="DB169" s="5">
        <v>-0.2</v>
      </c>
      <c r="DC169" s="6">
        <v>41578</v>
      </c>
      <c r="DD169" s="5">
        <v>-1.3</v>
      </c>
      <c r="DE169" s="6">
        <v>41578</v>
      </c>
      <c r="DF169" s="5">
        <v>0.5</v>
      </c>
      <c r="DG169" s="6">
        <v>41578</v>
      </c>
      <c r="DH169" s="5">
        <v>3.2</v>
      </c>
      <c r="DI169" s="6">
        <v>41578</v>
      </c>
      <c r="DJ169" s="5">
        <v>2.2000000000000002</v>
      </c>
      <c r="DK169" s="6">
        <v>41578</v>
      </c>
      <c r="DL169" s="5">
        <v>4.7</v>
      </c>
      <c r="DM169" s="6">
        <v>41578</v>
      </c>
      <c r="DN169" s="5">
        <v>2.2000000000000002</v>
      </c>
      <c r="DO169" s="6">
        <v>44196</v>
      </c>
      <c r="DP169" s="5">
        <v>5.4</v>
      </c>
      <c r="DQ169" s="6">
        <v>43434</v>
      </c>
      <c r="DR169" s="5">
        <v>0</v>
      </c>
      <c r="DS169" s="6">
        <v>41578</v>
      </c>
      <c r="DT169" s="5">
        <v>5.74</v>
      </c>
      <c r="DU169" s="6">
        <v>41578</v>
      </c>
      <c r="DV169" s="5">
        <v>6.8</v>
      </c>
      <c r="DW169" s="6">
        <v>41578</v>
      </c>
      <c r="DX169" s="5">
        <v>8.6999999999999993</v>
      </c>
      <c r="DY169" s="6">
        <v>41578</v>
      </c>
      <c r="DZ169" s="5">
        <v>91.8</v>
      </c>
      <c r="EA169" s="6">
        <v>41578</v>
      </c>
      <c r="EB169" s="5">
        <v>100.73739999999999</v>
      </c>
    </row>
    <row r="170" spans="1:132" x14ac:dyDescent="0.2">
      <c r="A170" s="6">
        <v>41608</v>
      </c>
      <c r="B170" s="5">
        <v>55.5</v>
      </c>
      <c r="C170" s="6">
        <v>41608</v>
      </c>
      <c r="D170" s="5">
        <v>59.5</v>
      </c>
      <c r="E170" s="6">
        <v>41608</v>
      </c>
      <c r="F170" s="5">
        <v>51.7</v>
      </c>
      <c r="G170" s="6">
        <v>41608</v>
      </c>
      <c r="H170" s="5">
        <v>53.1</v>
      </c>
      <c r="O170" s="6">
        <v>41608</v>
      </c>
      <c r="P170" s="5">
        <v>62.3</v>
      </c>
      <c r="Q170" s="6">
        <v>42155</v>
      </c>
      <c r="R170" s="5">
        <v>3.9</v>
      </c>
      <c r="S170" s="6">
        <v>42155</v>
      </c>
      <c r="T170" s="5">
        <v>-11</v>
      </c>
      <c r="U170" s="6">
        <v>43220</v>
      </c>
      <c r="V170" s="5">
        <v>21.5</v>
      </c>
      <c r="W170" s="6">
        <v>43312</v>
      </c>
      <c r="X170" s="5">
        <v>19</v>
      </c>
      <c r="Y170" s="6">
        <v>41608</v>
      </c>
      <c r="Z170" s="5">
        <v>4.5999999999999996</v>
      </c>
      <c r="AA170" s="6">
        <v>41608</v>
      </c>
      <c r="AB170" s="5">
        <v>10</v>
      </c>
      <c r="AC170" s="6">
        <v>45596</v>
      </c>
      <c r="AD170" s="5">
        <v>-11</v>
      </c>
      <c r="AE170" s="6">
        <v>41608</v>
      </c>
      <c r="AF170" s="5">
        <v>75.099999999999994</v>
      </c>
      <c r="AG170" s="6">
        <v>41608</v>
      </c>
      <c r="AH170" s="5">
        <v>72</v>
      </c>
      <c r="AI170" s="6">
        <v>41608</v>
      </c>
      <c r="AJ170" s="5">
        <v>92.2</v>
      </c>
      <c r="AK170" s="6">
        <v>41608</v>
      </c>
      <c r="AL170" s="5">
        <v>273</v>
      </c>
      <c r="AM170" s="6">
        <v>41608</v>
      </c>
      <c r="AN170" s="5">
        <v>137467</v>
      </c>
      <c r="AO170" s="6">
        <v>45291</v>
      </c>
      <c r="AP170" s="5">
        <v>158</v>
      </c>
      <c r="AQ170" s="6">
        <v>41608</v>
      </c>
      <c r="AR170" s="5">
        <v>6.9</v>
      </c>
      <c r="AS170" s="6">
        <v>43861</v>
      </c>
      <c r="AT170" s="5">
        <v>34.299999999999997</v>
      </c>
      <c r="AU170" s="6">
        <v>41608</v>
      </c>
      <c r="AV170" s="5">
        <v>1.4</v>
      </c>
      <c r="AW170" s="6">
        <v>41608</v>
      </c>
      <c r="AX170" s="5">
        <v>0</v>
      </c>
      <c r="AY170" s="6">
        <v>41608</v>
      </c>
      <c r="AZ170" s="5">
        <v>0.25</v>
      </c>
      <c r="BA170" s="6">
        <v>41608</v>
      </c>
      <c r="BB170" s="5">
        <v>7100</v>
      </c>
      <c r="BC170" s="6">
        <v>41608</v>
      </c>
      <c r="BD170" s="5">
        <v>3.2</v>
      </c>
      <c r="BE170" s="6">
        <v>41608</v>
      </c>
      <c r="BF170" s="5">
        <v>16.04</v>
      </c>
      <c r="BG170" s="6">
        <v>41608</v>
      </c>
      <c r="BH170" s="5">
        <v>15.714</v>
      </c>
      <c r="BI170" s="6">
        <v>41608</v>
      </c>
      <c r="BJ170" s="5">
        <v>3.2</v>
      </c>
      <c r="BK170" s="6">
        <v>41608</v>
      </c>
      <c r="BL170" s="5">
        <v>0.3</v>
      </c>
      <c r="BM170" s="6">
        <v>41608</v>
      </c>
      <c r="BN170" s="5">
        <v>3.69</v>
      </c>
      <c r="BO170" s="6">
        <v>41608</v>
      </c>
      <c r="BP170" s="5">
        <v>0.8</v>
      </c>
      <c r="BQ170" s="6">
        <v>41608</v>
      </c>
      <c r="BR170" s="5">
        <v>1100</v>
      </c>
      <c r="BS170" s="6">
        <v>41608</v>
      </c>
      <c r="BT170" s="5">
        <v>1029</v>
      </c>
      <c r="BU170" s="6">
        <v>41608</v>
      </c>
      <c r="BV170" s="5">
        <v>-2.38</v>
      </c>
      <c r="BW170" s="6">
        <v>41608</v>
      </c>
      <c r="BX170" s="5">
        <v>446</v>
      </c>
      <c r="BY170" s="6">
        <v>41608</v>
      </c>
      <c r="BZ170" s="5">
        <v>4.7</v>
      </c>
      <c r="CA170" s="6">
        <v>41608</v>
      </c>
      <c r="CB170" s="5">
        <v>-1.1000000000000001</v>
      </c>
      <c r="CC170" s="6">
        <v>41608</v>
      </c>
      <c r="CD170" s="5">
        <v>-33.982999999999997</v>
      </c>
      <c r="CE170" s="8">
        <v>41608</v>
      </c>
      <c r="CF170" s="5">
        <v>2.5</v>
      </c>
      <c r="CG170" s="6">
        <v>41608</v>
      </c>
      <c r="CH170" s="5">
        <v>2.2999999999999998</v>
      </c>
      <c r="CI170" s="6">
        <v>41608</v>
      </c>
      <c r="CJ170" s="5">
        <v>4.8</v>
      </c>
      <c r="CK170" s="6">
        <v>41579</v>
      </c>
      <c r="CL170" s="5">
        <v>3.64</v>
      </c>
      <c r="CM170" s="6">
        <v>41608</v>
      </c>
      <c r="CN170" s="5">
        <v>0.2</v>
      </c>
      <c r="CO170" s="6">
        <v>41608</v>
      </c>
      <c r="CP170" s="5">
        <v>0.2</v>
      </c>
      <c r="CQ170" s="6">
        <v>41608</v>
      </c>
      <c r="CR170" s="5">
        <v>1.2</v>
      </c>
      <c r="CS170" s="6">
        <v>41608</v>
      </c>
      <c r="CT170" s="5">
        <v>1.7</v>
      </c>
      <c r="CU170" s="6">
        <v>41608</v>
      </c>
      <c r="CV170" s="5">
        <v>1.5142599999999999</v>
      </c>
      <c r="CW170" s="6">
        <v>45565</v>
      </c>
      <c r="CX170" s="5">
        <v>1.8</v>
      </c>
      <c r="CY170" s="6">
        <v>45230</v>
      </c>
      <c r="CZ170" s="5">
        <v>-0.3</v>
      </c>
      <c r="DA170" s="6">
        <v>41608</v>
      </c>
      <c r="DB170" s="5">
        <v>0.4</v>
      </c>
      <c r="DC170" s="6">
        <v>41608</v>
      </c>
      <c r="DD170" s="5">
        <v>-2.4</v>
      </c>
      <c r="DE170" s="6">
        <v>41608</v>
      </c>
      <c r="DF170" s="5">
        <v>0.6</v>
      </c>
      <c r="DG170" s="6">
        <v>41608</v>
      </c>
      <c r="DH170" s="5">
        <v>3.4</v>
      </c>
      <c r="DI170" s="6">
        <v>41608</v>
      </c>
      <c r="DJ170" s="5">
        <v>2.2000000000000002</v>
      </c>
      <c r="DK170" s="6">
        <v>41608</v>
      </c>
      <c r="DL170" s="5">
        <v>4.5</v>
      </c>
      <c r="DM170" s="6">
        <v>41608</v>
      </c>
      <c r="DN170" s="5">
        <v>2</v>
      </c>
      <c r="DO170" s="6">
        <v>44227</v>
      </c>
      <c r="DP170" s="5">
        <v>5.2</v>
      </c>
      <c r="DQ170" s="6">
        <v>43465</v>
      </c>
      <c r="DR170" s="5">
        <v>-1.3</v>
      </c>
      <c r="DS170" s="6">
        <v>41608</v>
      </c>
      <c r="DT170" s="5">
        <v>6.43</v>
      </c>
      <c r="DU170" s="6">
        <v>41608</v>
      </c>
      <c r="DV170" s="5">
        <v>6.1</v>
      </c>
      <c r="DW170" s="6">
        <v>41608</v>
      </c>
      <c r="DX170" s="5">
        <v>8.1</v>
      </c>
      <c r="DY170" s="6">
        <v>41608</v>
      </c>
      <c r="DZ170" s="5">
        <v>92.6</v>
      </c>
      <c r="EA170" s="6">
        <v>41608</v>
      </c>
      <c r="EB170" s="5">
        <v>100.7422</v>
      </c>
    </row>
    <row r="171" spans="1:132" x14ac:dyDescent="0.2">
      <c r="A171" s="6">
        <v>41639</v>
      </c>
      <c r="B171" s="5">
        <v>56.5</v>
      </c>
      <c r="C171" s="6">
        <v>41639</v>
      </c>
      <c r="D171" s="5">
        <v>63.9</v>
      </c>
      <c r="E171" s="6">
        <v>41639</v>
      </c>
      <c r="F171" s="5">
        <v>51.7</v>
      </c>
      <c r="G171" s="6">
        <v>41639</v>
      </c>
      <c r="H171" s="5">
        <v>53.5</v>
      </c>
      <c r="O171" s="6">
        <v>41639</v>
      </c>
      <c r="P171" s="5">
        <v>59.7</v>
      </c>
      <c r="Q171" s="6">
        <v>42185</v>
      </c>
      <c r="R171" s="5">
        <v>-4.8</v>
      </c>
      <c r="S171" s="6">
        <v>42185</v>
      </c>
      <c r="T171" s="5">
        <v>-9</v>
      </c>
      <c r="U171" s="6">
        <v>43251</v>
      </c>
      <c r="V171" s="5">
        <v>28.8</v>
      </c>
      <c r="W171" s="6">
        <v>43343</v>
      </c>
      <c r="X171" s="5">
        <v>21</v>
      </c>
      <c r="Y171" s="6">
        <v>41639</v>
      </c>
      <c r="Z171" s="5">
        <v>3.8</v>
      </c>
      <c r="AA171" s="6">
        <v>41639</v>
      </c>
      <c r="AB171" s="5">
        <v>13</v>
      </c>
      <c r="AC171" s="6">
        <v>45626</v>
      </c>
      <c r="AD171" s="5">
        <v>-3</v>
      </c>
      <c r="AE171" s="6">
        <v>41639</v>
      </c>
      <c r="AF171" s="5">
        <v>82.5</v>
      </c>
      <c r="AG171" s="6">
        <v>41639</v>
      </c>
      <c r="AH171" s="5">
        <v>77.5</v>
      </c>
      <c r="AI171" s="6">
        <v>41639</v>
      </c>
      <c r="AJ171" s="5">
        <v>93.8</v>
      </c>
      <c r="AK171" s="6">
        <v>41639</v>
      </c>
      <c r="AL171" s="5">
        <v>55</v>
      </c>
      <c r="AM171" s="6">
        <v>41639</v>
      </c>
      <c r="AN171" s="5">
        <v>137496</v>
      </c>
      <c r="AO171" s="6">
        <v>45322</v>
      </c>
      <c r="AP171" s="5">
        <v>111</v>
      </c>
      <c r="AQ171" s="6">
        <v>41639</v>
      </c>
      <c r="AR171" s="5">
        <v>6.7</v>
      </c>
      <c r="AS171" s="6">
        <v>43890</v>
      </c>
      <c r="AT171" s="5">
        <v>34.299999999999997</v>
      </c>
      <c r="AU171" s="6">
        <v>41639</v>
      </c>
      <c r="AV171" s="5">
        <v>1.6</v>
      </c>
      <c r="AW171" s="6">
        <v>41639</v>
      </c>
      <c r="AX171" s="5">
        <v>-0.2</v>
      </c>
      <c r="AY171" s="6">
        <v>41639</v>
      </c>
      <c r="AZ171" s="5">
        <v>0.22</v>
      </c>
      <c r="BA171" s="6">
        <v>41639</v>
      </c>
      <c r="BB171" s="5">
        <v>7197</v>
      </c>
      <c r="BC171" s="6">
        <v>41639</v>
      </c>
      <c r="BD171" s="5">
        <v>3.3</v>
      </c>
      <c r="BE171" s="6">
        <v>41639</v>
      </c>
      <c r="BF171" s="5">
        <v>15.52</v>
      </c>
      <c r="BG171" s="6">
        <v>41639</v>
      </c>
      <c r="BH171" s="5">
        <v>15.462999999999999</v>
      </c>
      <c r="BI171" s="6">
        <v>41639</v>
      </c>
      <c r="BJ171" s="5">
        <v>3.5</v>
      </c>
      <c r="BK171" s="6">
        <v>41639</v>
      </c>
      <c r="BL171" s="5">
        <v>0.5</v>
      </c>
      <c r="BM171" s="6">
        <v>41639</v>
      </c>
      <c r="BN171" s="5">
        <v>4.74</v>
      </c>
      <c r="BO171" s="6">
        <v>41639</v>
      </c>
      <c r="BP171" s="5">
        <v>0.5</v>
      </c>
      <c r="BQ171" s="6">
        <v>41639</v>
      </c>
      <c r="BR171" s="5">
        <v>1002</v>
      </c>
      <c r="BS171" s="6">
        <v>41639</v>
      </c>
      <c r="BT171" s="5">
        <v>1005</v>
      </c>
      <c r="BU171" s="6">
        <v>41639</v>
      </c>
      <c r="BV171" s="5">
        <v>-1.22</v>
      </c>
      <c r="BW171" s="6">
        <v>41639</v>
      </c>
      <c r="BX171" s="5">
        <v>433</v>
      </c>
      <c r="BY171" s="6">
        <v>41639</v>
      </c>
      <c r="BZ171" s="5">
        <v>2.1</v>
      </c>
      <c r="CA171" s="6">
        <v>41639</v>
      </c>
      <c r="CB171" s="5">
        <v>0.6</v>
      </c>
      <c r="CC171" s="6">
        <v>41639</v>
      </c>
      <c r="CD171" s="5">
        <v>-33.636000000000003</v>
      </c>
      <c r="CE171" s="8">
        <v>41639</v>
      </c>
      <c r="CF171" s="5">
        <v>2.4</v>
      </c>
      <c r="CG171" s="6">
        <v>41639</v>
      </c>
      <c r="CH171" s="5">
        <v>-0.6</v>
      </c>
      <c r="CI171" s="6">
        <v>41639</v>
      </c>
      <c r="CJ171" s="5">
        <v>-2.2000000000000002</v>
      </c>
      <c r="CK171" s="6">
        <v>41610</v>
      </c>
      <c r="CL171" s="5">
        <v>2.41</v>
      </c>
      <c r="CM171" s="6">
        <v>41639</v>
      </c>
      <c r="CN171" s="5">
        <v>0.3</v>
      </c>
      <c r="CO171" s="6">
        <v>41639</v>
      </c>
      <c r="CP171" s="5">
        <v>0.2</v>
      </c>
      <c r="CQ171" s="6">
        <v>41639</v>
      </c>
      <c r="CR171" s="5">
        <v>1.5</v>
      </c>
      <c r="CS171" s="6">
        <v>41639</v>
      </c>
      <c r="CT171" s="5">
        <v>1.7</v>
      </c>
      <c r="CU171" s="6">
        <v>41639</v>
      </c>
      <c r="CV171" s="5">
        <v>1.5473600000000001</v>
      </c>
      <c r="CW171" s="6">
        <v>45596</v>
      </c>
      <c r="CX171" s="5">
        <v>2.4</v>
      </c>
      <c r="CY171" s="6">
        <v>45260</v>
      </c>
      <c r="CZ171" s="5">
        <v>0.1</v>
      </c>
      <c r="DA171" s="6">
        <v>41639</v>
      </c>
      <c r="DB171" s="5">
        <v>0.4</v>
      </c>
      <c r="DC171" s="6">
        <v>41639</v>
      </c>
      <c r="DD171" s="5">
        <v>-4.5999999999999996</v>
      </c>
      <c r="DE171" s="6">
        <v>41639</v>
      </c>
      <c r="DF171" s="5">
        <v>0.3</v>
      </c>
      <c r="DG171" s="6">
        <v>41639</v>
      </c>
      <c r="DH171" s="5">
        <v>3.7</v>
      </c>
      <c r="DI171" s="6">
        <v>41639</v>
      </c>
      <c r="DJ171" s="5">
        <v>2.2999999999999998</v>
      </c>
      <c r="DK171" s="6">
        <v>41639</v>
      </c>
      <c r="DL171" s="5">
        <v>4.5</v>
      </c>
      <c r="DM171" s="6">
        <v>41639</v>
      </c>
      <c r="DN171" s="5">
        <v>2.2000000000000002</v>
      </c>
      <c r="DO171" s="6">
        <v>44255</v>
      </c>
      <c r="DP171" s="5">
        <v>5.3</v>
      </c>
      <c r="DQ171" s="6">
        <v>43496</v>
      </c>
      <c r="DR171" s="5">
        <v>-2.2999999999999998</v>
      </c>
      <c r="DS171" s="6">
        <v>41639</v>
      </c>
      <c r="DT171" s="5">
        <v>5.74</v>
      </c>
      <c r="DU171" s="6">
        <v>41639</v>
      </c>
      <c r="DV171" s="5">
        <v>5.5</v>
      </c>
      <c r="DW171" s="6">
        <v>41639</v>
      </c>
      <c r="DX171" s="5">
        <v>8.6999999999999993</v>
      </c>
      <c r="DY171" s="6">
        <v>41639</v>
      </c>
      <c r="DZ171" s="5">
        <v>92.7</v>
      </c>
      <c r="EA171" s="6">
        <v>41639</v>
      </c>
      <c r="EB171" s="5">
        <v>100.736</v>
      </c>
    </row>
    <row r="172" spans="1:132" x14ac:dyDescent="0.2">
      <c r="A172" s="6">
        <v>41670</v>
      </c>
      <c r="B172" s="5">
        <v>52.5</v>
      </c>
      <c r="C172" s="6">
        <v>41670</v>
      </c>
      <c r="D172" s="5">
        <v>54.6</v>
      </c>
      <c r="E172" s="6">
        <v>41670</v>
      </c>
      <c r="F172" s="5">
        <v>60.3</v>
      </c>
      <c r="G172" s="6">
        <v>41670</v>
      </c>
      <c r="H172" s="5">
        <v>55.2</v>
      </c>
      <c r="O172" s="6">
        <v>41670</v>
      </c>
      <c r="P172" s="5">
        <v>58.9</v>
      </c>
      <c r="Q172" s="6">
        <v>42216</v>
      </c>
      <c r="R172" s="5">
        <v>1.7</v>
      </c>
      <c r="S172" s="6">
        <v>42216</v>
      </c>
      <c r="T172" s="5">
        <v>-6</v>
      </c>
      <c r="U172" s="6">
        <v>43281</v>
      </c>
      <c r="V172" s="5">
        <v>37.1</v>
      </c>
      <c r="W172" s="6">
        <v>43373</v>
      </c>
      <c r="X172" s="5">
        <v>24.8</v>
      </c>
      <c r="Y172" s="6">
        <v>41670</v>
      </c>
      <c r="Z172" s="5">
        <v>15.3</v>
      </c>
      <c r="AA172" s="6">
        <v>41670</v>
      </c>
      <c r="AB172" s="5">
        <v>6</v>
      </c>
      <c r="AC172" s="6">
        <v>45657</v>
      </c>
      <c r="AD172" s="5">
        <v>0</v>
      </c>
      <c r="AE172" s="6">
        <v>41670</v>
      </c>
      <c r="AF172" s="5">
        <v>81.2</v>
      </c>
      <c r="AG172" s="6">
        <v>41670</v>
      </c>
      <c r="AH172" s="5">
        <v>79.400000000000006</v>
      </c>
      <c r="AI172" s="6">
        <v>41670</v>
      </c>
      <c r="AJ172" s="5">
        <v>94</v>
      </c>
      <c r="AK172" s="6">
        <v>41670</v>
      </c>
      <c r="AL172" s="5">
        <v>184</v>
      </c>
      <c r="AM172" s="6">
        <v>41670</v>
      </c>
      <c r="AN172" s="5">
        <v>138102</v>
      </c>
      <c r="AO172" s="6">
        <v>45351</v>
      </c>
      <c r="AP172" s="5">
        <v>175</v>
      </c>
      <c r="AQ172" s="6">
        <v>41670</v>
      </c>
      <c r="AR172" s="5">
        <v>6.6</v>
      </c>
      <c r="AS172" s="6">
        <v>43921</v>
      </c>
      <c r="AT172" s="5">
        <v>34</v>
      </c>
      <c r="AU172" s="6">
        <v>41670</v>
      </c>
      <c r="AV172" s="5">
        <v>0.8</v>
      </c>
      <c r="AW172" s="6">
        <v>41670</v>
      </c>
      <c r="AX172" s="5">
        <v>-1.1000000000000001</v>
      </c>
      <c r="AY172" s="6">
        <v>41670</v>
      </c>
      <c r="AZ172" s="5">
        <v>-0.38</v>
      </c>
      <c r="BA172" s="6">
        <v>41670</v>
      </c>
      <c r="BB172" s="5">
        <v>7329</v>
      </c>
      <c r="BC172" s="6">
        <v>41670</v>
      </c>
      <c r="BD172" s="5">
        <v>1.7</v>
      </c>
      <c r="BE172" s="6">
        <v>41670</v>
      </c>
      <c r="BF172" s="5">
        <v>15.35</v>
      </c>
      <c r="BG172" s="6">
        <v>41670</v>
      </c>
      <c r="BH172" s="5">
        <v>15.249000000000001</v>
      </c>
      <c r="BI172" s="6">
        <v>41670</v>
      </c>
      <c r="BJ172" s="5">
        <v>1.7</v>
      </c>
      <c r="BK172" s="6">
        <v>41670</v>
      </c>
      <c r="BL172" s="5">
        <v>-0.9</v>
      </c>
      <c r="BM172" s="6">
        <v>41670</v>
      </c>
      <c r="BN172" s="5">
        <v>2.57</v>
      </c>
      <c r="BO172" s="6">
        <v>41670</v>
      </c>
      <c r="BP172" s="5">
        <v>0.6</v>
      </c>
      <c r="BQ172" s="6">
        <v>41670</v>
      </c>
      <c r="BR172" s="5">
        <v>888</v>
      </c>
      <c r="BS172" s="6">
        <v>41670</v>
      </c>
      <c r="BT172" s="5">
        <v>976</v>
      </c>
      <c r="BU172" s="6">
        <v>41670</v>
      </c>
      <c r="BV172" s="5">
        <v>-2.06</v>
      </c>
      <c r="BW172" s="6">
        <v>41670</v>
      </c>
      <c r="BX172" s="5">
        <v>443</v>
      </c>
      <c r="BY172" s="6">
        <v>41670</v>
      </c>
      <c r="BZ172" s="5">
        <v>2.9</v>
      </c>
      <c r="CA172" s="6">
        <v>41670</v>
      </c>
      <c r="CB172" s="5">
        <v>1.2</v>
      </c>
      <c r="CC172" s="6">
        <v>41670</v>
      </c>
      <c r="CD172" s="5">
        <v>-37.433</v>
      </c>
      <c r="CE172" s="8">
        <v>41670</v>
      </c>
      <c r="CF172" s="5">
        <v>0.4</v>
      </c>
      <c r="CG172" s="6">
        <v>41670</v>
      </c>
      <c r="CH172" s="5">
        <v>-2.7</v>
      </c>
      <c r="CI172" s="6">
        <v>41670</v>
      </c>
      <c r="CJ172" s="5">
        <v>-5.7</v>
      </c>
      <c r="CK172" s="6">
        <v>41641</v>
      </c>
      <c r="CL172" s="5">
        <v>2.39</v>
      </c>
      <c r="CM172" s="6">
        <v>41670</v>
      </c>
      <c r="CN172" s="5">
        <v>0.2</v>
      </c>
      <c r="CO172" s="6">
        <v>41670</v>
      </c>
      <c r="CP172" s="5">
        <v>0.1</v>
      </c>
      <c r="CQ172" s="6">
        <v>41670</v>
      </c>
      <c r="CR172" s="5">
        <v>1.6</v>
      </c>
      <c r="CS172" s="6">
        <v>41670</v>
      </c>
      <c r="CT172" s="5">
        <v>1.6</v>
      </c>
      <c r="CU172" s="6">
        <v>41670</v>
      </c>
      <c r="CV172" s="5">
        <v>1.4524600000000001</v>
      </c>
      <c r="CW172" s="6">
        <v>45626</v>
      </c>
      <c r="CX172" s="5">
        <v>3</v>
      </c>
      <c r="CY172" s="6">
        <v>45291</v>
      </c>
      <c r="CZ172" s="5">
        <v>-0.1</v>
      </c>
      <c r="DA172" s="6">
        <v>41670</v>
      </c>
      <c r="DB172" s="5">
        <v>0.7</v>
      </c>
      <c r="DC172" s="6">
        <v>41670</v>
      </c>
      <c r="DD172" s="5">
        <v>1.8</v>
      </c>
      <c r="DE172" s="6">
        <v>41670</v>
      </c>
      <c r="DF172" s="5">
        <v>-0.1</v>
      </c>
      <c r="DG172" s="6">
        <v>41670</v>
      </c>
      <c r="DH172" s="5">
        <v>2.9</v>
      </c>
      <c r="DI172" s="6">
        <v>41670</v>
      </c>
      <c r="DJ172" s="5">
        <v>1.5</v>
      </c>
      <c r="DK172" s="6">
        <v>41670</v>
      </c>
      <c r="DL172" s="5">
        <v>5.2</v>
      </c>
      <c r="DM172" s="6">
        <v>41670</v>
      </c>
      <c r="DN172" s="5">
        <v>2.2999999999999998</v>
      </c>
      <c r="DO172" s="6">
        <v>44286</v>
      </c>
      <c r="DP172" s="5">
        <v>4.5</v>
      </c>
      <c r="DQ172" s="6">
        <v>43524</v>
      </c>
      <c r="DR172" s="5">
        <v>-7.6</v>
      </c>
      <c r="DS172" s="6">
        <v>41670</v>
      </c>
      <c r="DT172" s="5">
        <v>4.4800000000000004</v>
      </c>
      <c r="DU172" s="6">
        <v>41670</v>
      </c>
      <c r="DV172" s="5">
        <v>5.9</v>
      </c>
      <c r="DW172" s="6">
        <v>41670</v>
      </c>
      <c r="DX172" s="5">
        <v>9.6</v>
      </c>
      <c r="DY172" s="6">
        <v>41670</v>
      </c>
      <c r="DZ172" s="5">
        <v>92.9</v>
      </c>
      <c r="EA172" s="6">
        <v>41670</v>
      </c>
      <c r="EB172" s="5">
        <v>100.7246</v>
      </c>
    </row>
    <row r="173" spans="1:132" x14ac:dyDescent="0.2">
      <c r="A173" s="6">
        <v>41698</v>
      </c>
      <c r="B173" s="5">
        <v>55</v>
      </c>
      <c r="C173" s="6">
        <v>41698</v>
      </c>
      <c r="D173" s="5">
        <v>58.6</v>
      </c>
      <c r="E173" s="6">
        <v>41698</v>
      </c>
      <c r="F173" s="5">
        <v>59.8</v>
      </c>
      <c r="G173" s="6">
        <v>41698</v>
      </c>
      <c r="H173" s="5">
        <v>53.4</v>
      </c>
      <c r="O173" s="6">
        <v>41698</v>
      </c>
      <c r="P173" s="5">
        <v>61.6</v>
      </c>
      <c r="Q173" s="6">
        <v>42247</v>
      </c>
      <c r="R173" s="5">
        <v>-13.9</v>
      </c>
      <c r="S173" s="6">
        <v>42247</v>
      </c>
      <c r="T173" s="5">
        <v>-6</v>
      </c>
      <c r="U173" s="6">
        <v>43312</v>
      </c>
      <c r="V173" s="5">
        <v>33.1</v>
      </c>
      <c r="W173" s="6">
        <v>43404</v>
      </c>
      <c r="X173" s="5">
        <v>30.7</v>
      </c>
      <c r="Y173" s="6">
        <v>41698</v>
      </c>
      <c r="Z173" s="5">
        <v>2.4</v>
      </c>
      <c r="AA173" s="6">
        <v>41698</v>
      </c>
      <c r="AB173" s="5">
        <v>-3</v>
      </c>
      <c r="AC173" s="6">
        <v>45688</v>
      </c>
      <c r="AD173" s="5">
        <v>-2</v>
      </c>
      <c r="AE173" s="6">
        <v>41698</v>
      </c>
      <c r="AF173" s="5">
        <v>81.599999999999994</v>
      </c>
      <c r="AG173" s="6">
        <v>41698</v>
      </c>
      <c r="AH173" s="5">
        <v>78.3</v>
      </c>
      <c r="AI173" s="6">
        <v>41698</v>
      </c>
      <c r="AJ173" s="5">
        <v>91.6</v>
      </c>
      <c r="AK173" s="6">
        <v>41698</v>
      </c>
      <c r="AL173" s="5">
        <v>159</v>
      </c>
      <c r="AM173" s="6">
        <v>41698</v>
      </c>
      <c r="AN173" s="5">
        <v>137968</v>
      </c>
      <c r="AO173" s="6">
        <v>45382</v>
      </c>
      <c r="AP173" s="5">
        <v>211</v>
      </c>
      <c r="AQ173" s="6">
        <v>41698</v>
      </c>
      <c r="AR173" s="5">
        <v>6.7</v>
      </c>
      <c r="AS173" s="6">
        <v>43951</v>
      </c>
      <c r="AT173" s="5">
        <v>34.200000000000003</v>
      </c>
      <c r="AU173" s="6">
        <v>41698</v>
      </c>
      <c r="AV173" s="5">
        <v>0.1</v>
      </c>
      <c r="AW173" s="6">
        <v>41698</v>
      </c>
      <c r="AX173" s="5">
        <v>0.9</v>
      </c>
      <c r="AY173" s="6">
        <v>41698</v>
      </c>
      <c r="AZ173" s="5">
        <v>0.76</v>
      </c>
      <c r="BA173" s="6">
        <v>41698</v>
      </c>
      <c r="BB173" s="5">
        <v>6802</v>
      </c>
      <c r="BC173" s="6">
        <v>41698</v>
      </c>
      <c r="BD173" s="5">
        <v>1.4</v>
      </c>
      <c r="BE173" s="6">
        <v>41698</v>
      </c>
      <c r="BF173" s="5">
        <v>15.6</v>
      </c>
      <c r="BG173" s="6">
        <v>41698</v>
      </c>
      <c r="BH173" s="5">
        <v>15.617000000000001</v>
      </c>
      <c r="BI173" s="6">
        <v>41698</v>
      </c>
      <c r="BJ173" s="5">
        <v>1.9</v>
      </c>
      <c r="BK173" s="6">
        <v>41698</v>
      </c>
      <c r="BL173" s="5">
        <v>1.4</v>
      </c>
      <c r="BM173" s="6">
        <v>41698</v>
      </c>
      <c r="BN173" s="5">
        <v>1.93</v>
      </c>
      <c r="BO173" s="6">
        <v>41698</v>
      </c>
      <c r="BP173" s="5">
        <v>0.7</v>
      </c>
      <c r="BQ173" s="6">
        <v>41698</v>
      </c>
      <c r="BR173" s="5">
        <v>944</v>
      </c>
      <c r="BS173" s="6">
        <v>41698</v>
      </c>
      <c r="BT173" s="5">
        <v>1039</v>
      </c>
      <c r="BU173" s="6">
        <v>41698</v>
      </c>
      <c r="BV173" s="5">
        <v>0.42</v>
      </c>
      <c r="BW173" s="6">
        <v>41698</v>
      </c>
      <c r="BX173" s="5">
        <v>420</v>
      </c>
      <c r="BY173" s="6">
        <v>41698</v>
      </c>
      <c r="BZ173" s="5">
        <v>1.4</v>
      </c>
      <c r="CA173" s="6">
        <v>41698</v>
      </c>
      <c r="CB173" s="5">
        <v>0.7</v>
      </c>
      <c r="CC173" s="6">
        <v>41698</v>
      </c>
      <c r="CD173" s="5">
        <v>-40.119</v>
      </c>
      <c r="CE173" s="8">
        <v>41698</v>
      </c>
      <c r="CF173" s="5">
        <v>-4</v>
      </c>
      <c r="CG173" s="6">
        <v>41698</v>
      </c>
      <c r="CH173" s="5">
        <v>2</v>
      </c>
      <c r="CI173" s="6">
        <v>41698</v>
      </c>
      <c r="CJ173" s="5">
        <v>3.3</v>
      </c>
      <c r="CK173" s="6">
        <v>41673</v>
      </c>
      <c r="CL173" s="5">
        <v>1.89</v>
      </c>
      <c r="CM173" s="6">
        <v>41698</v>
      </c>
      <c r="CN173" s="5">
        <v>0.1</v>
      </c>
      <c r="CO173" s="6">
        <v>41698</v>
      </c>
      <c r="CP173" s="5">
        <v>0.1</v>
      </c>
      <c r="CQ173" s="6">
        <v>41698</v>
      </c>
      <c r="CR173" s="5">
        <v>1.1000000000000001</v>
      </c>
      <c r="CS173" s="6">
        <v>41698</v>
      </c>
      <c r="CT173" s="5">
        <v>1.6</v>
      </c>
      <c r="CU173" s="6">
        <v>41698</v>
      </c>
      <c r="CV173" s="5">
        <v>1.39012</v>
      </c>
      <c r="CW173" s="6">
        <v>45657</v>
      </c>
      <c r="CX173" s="5">
        <v>3.3</v>
      </c>
      <c r="CY173" s="6">
        <v>45322</v>
      </c>
      <c r="CZ173" s="5">
        <v>0.4</v>
      </c>
      <c r="DA173" s="6">
        <v>41698</v>
      </c>
      <c r="DB173" s="5">
        <v>0.6</v>
      </c>
      <c r="DC173" s="6">
        <v>41698</v>
      </c>
      <c r="DD173" s="5">
        <v>2.6</v>
      </c>
      <c r="DE173" s="6">
        <v>41698</v>
      </c>
      <c r="DF173" s="5">
        <v>0.5</v>
      </c>
      <c r="DG173" s="6">
        <v>41698</v>
      </c>
      <c r="DH173" s="5">
        <v>3.1</v>
      </c>
      <c r="DI173" s="6">
        <v>41698</v>
      </c>
      <c r="DJ173" s="5">
        <v>2</v>
      </c>
      <c r="DK173" s="6">
        <v>41698</v>
      </c>
      <c r="DL173" s="5">
        <v>5.3</v>
      </c>
      <c r="DM173" s="6">
        <v>41698</v>
      </c>
      <c r="DN173" s="5">
        <v>2.5</v>
      </c>
      <c r="DO173" s="6">
        <v>44316</v>
      </c>
      <c r="DP173" s="5">
        <v>0.7</v>
      </c>
      <c r="DQ173" s="6">
        <v>43555</v>
      </c>
      <c r="DR173" s="5">
        <v>1.1000000000000001</v>
      </c>
      <c r="DS173" s="6">
        <v>41698</v>
      </c>
      <c r="DT173" s="5">
        <v>4.25</v>
      </c>
      <c r="DU173" s="6">
        <v>41698</v>
      </c>
      <c r="DV173" s="5">
        <v>6.4</v>
      </c>
      <c r="DW173" s="6">
        <v>41698</v>
      </c>
      <c r="DX173" s="5">
        <v>10.6</v>
      </c>
      <c r="DY173" s="6">
        <v>41698</v>
      </c>
      <c r="DZ173" s="5">
        <v>93.6</v>
      </c>
      <c r="EA173" s="6">
        <v>41698</v>
      </c>
      <c r="EB173" s="5">
        <v>100.7424</v>
      </c>
    </row>
    <row r="174" spans="1:132" x14ac:dyDescent="0.2">
      <c r="A174" s="6">
        <v>41729</v>
      </c>
      <c r="B174" s="5">
        <v>55.9</v>
      </c>
      <c r="C174" s="6">
        <v>41729</v>
      </c>
      <c r="D174" s="5">
        <v>58.8</v>
      </c>
      <c r="E174" s="6">
        <v>41729</v>
      </c>
      <c r="F174" s="5">
        <v>59</v>
      </c>
      <c r="G174" s="6">
        <v>41729</v>
      </c>
      <c r="H174" s="5">
        <v>54.9</v>
      </c>
      <c r="O174" s="6">
        <v>41729</v>
      </c>
      <c r="P174" s="5">
        <v>61</v>
      </c>
      <c r="Q174" s="6">
        <v>42277</v>
      </c>
      <c r="R174" s="5">
        <v>-12.7</v>
      </c>
      <c r="S174" s="6">
        <v>42277</v>
      </c>
      <c r="T174" s="5">
        <v>-8</v>
      </c>
      <c r="U174" s="6">
        <v>43343</v>
      </c>
      <c r="V174" s="5">
        <v>30.4</v>
      </c>
      <c r="W174" s="6">
        <v>43434</v>
      </c>
      <c r="X174" s="5">
        <v>34.200000000000003</v>
      </c>
      <c r="Y174" s="6">
        <v>41729</v>
      </c>
      <c r="Z174" s="5">
        <v>12.5</v>
      </c>
      <c r="AA174" s="6">
        <v>41729</v>
      </c>
      <c r="AB174" s="5">
        <v>-3</v>
      </c>
      <c r="AC174" s="6">
        <v>45716</v>
      </c>
      <c r="AD174" s="5">
        <v>-7</v>
      </c>
      <c r="AE174" s="6">
        <v>41729</v>
      </c>
      <c r="AF174" s="5">
        <v>80</v>
      </c>
      <c r="AG174" s="6">
        <v>41729</v>
      </c>
      <c r="AH174" s="5">
        <v>83.9</v>
      </c>
      <c r="AI174" s="6">
        <v>41729</v>
      </c>
      <c r="AJ174" s="5">
        <v>94</v>
      </c>
      <c r="AK174" s="6">
        <v>41729</v>
      </c>
      <c r="AL174" s="5">
        <v>277</v>
      </c>
      <c r="AM174" s="6">
        <v>41729</v>
      </c>
      <c r="AN174" s="5">
        <v>138512</v>
      </c>
      <c r="AO174" s="6">
        <v>45412</v>
      </c>
      <c r="AP174" s="5">
        <v>188</v>
      </c>
      <c r="AQ174" s="6">
        <v>41729</v>
      </c>
      <c r="AR174" s="5">
        <v>6.7</v>
      </c>
      <c r="AS174" s="6">
        <v>43982</v>
      </c>
      <c r="AT174" s="5">
        <v>34.700000000000003</v>
      </c>
      <c r="AU174" s="6">
        <v>41729</v>
      </c>
      <c r="AV174" s="5">
        <v>0.4</v>
      </c>
      <c r="AW174" s="6">
        <v>41729</v>
      </c>
      <c r="AX174" s="5">
        <v>0.9</v>
      </c>
      <c r="AY174" s="6">
        <v>41729</v>
      </c>
      <c r="AZ174" s="5">
        <v>0.99</v>
      </c>
      <c r="BA174" s="6">
        <v>41729</v>
      </c>
      <c r="BB174" s="5">
        <v>7505</v>
      </c>
      <c r="BC174" s="6">
        <v>41729</v>
      </c>
      <c r="BD174" s="5">
        <v>3.7</v>
      </c>
      <c r="BE174" s="6">
        <v>41729</v>
      </c>
      <c r="BF174" s="5">
        <v>16.79</v>
      </c>
      <c r="BG174" s="6">
        <v>41729</v>
      </c>
      <c r="BH174" s="5">
        <v>16.606000000000002</v>
      </c>
      <c r="BI174" s="6">
        <v>41729</v>
      </c>
      <c r="BJ174" s="5">
        <v>3.6</v>
      </c>
      <c r="BK174" s="6">
        <v>41729</v>
      </c>
      <c r="BL174" s="5">
        <v>1</v>
      </c>
      <c r="BM174" s="6">
        <v>41729</v>
      </c>
      <c r="BN174" s="5">
        <v>5.15</v>
      </c>
      <c r="BO174" s="6">
        <v>41729</v>
      </c>
      <c r="BP174" s="5">
        <v>0.9</v>
      </c>
      <c r="BQ174" s="6">
        <v>41729</v>
      </c>
      <c r="BR174" s="5">
        <v>970</v>
      </c>
      <c r="BS174" s="6">
        <v>41729</v>
      </c>
      <c r="BT174" s="5">
        <v>1067</v>
      </c>
      <c r="BU174" s="6">
        <v>41729</v>
      </c>
      <c r="BV174" s="5">
        <v>-0.63</v>
      </c>
      <c r="BW174" s="6">
        <v>41729</v>
      </c>
      <c r="BX174" s="5">
        <v>405</v>
      </c>
      <c r="BY174" s="6">
        <v>41729</v>
      </c>
      <c r="BZ174" s="5">
        <v>5.0999999999999996</v>
      </c>
      <c r="CA174" s="6">
        <v>41729</v>
      </c>
      <c r="CB174" s="5">
        <v>8.1999999999999993</v>
      </c>
      <c r="CC174" s="6">
        <v>41729</v>
      </c>
      <c r="CD174" s="5">
        <v>-42.94</v>
      </c>
      <c r="CE174" s="8">
        <v>41729</v>
      </c>
      <c r="CF174" s="5">
        <v>-2.4</v>
      </c>
      <c r="CG174" s="6">
        <v>41729</v>
      </c>
      <c r="CH174" s="5">
        <v>0.3</v>
      </c>
      <c r="CI174" s="6">
        <v>41729</v>
      </c>
      <c r="CJ174" s="5">
        <v>1.7</v>
      </c>
      <c r="CK174" s="6">
        <v>41701</v>
      </c>
      <c r="CL174" s="5">
        <v>3.87</v>
      </c>
      <c r="CM174" s="6">
        <v>41729</v>
      </c>
      <c r="CN174" s="5">
        <v>0.2</v>
      </c>
      <c r="CO174" s="6">
        <v>41729</v>
      </c>
      <c r="CP174" s="5">
        <v>0.2</v>
      </c>
      <c r="CQ174" s="6">
        <v>41729</v>
      </c>
      <c r="CR174" s="5">
        <v>1.5</v>
      </c>
      <c r="CS174" s="6">
        <v>41729</v>
      </c>
      <c r="CT174" s="5">
        <v>1.7</v>
      </c>
      <c r="CU174" s="6">
        <v>41729</v>
      </c>
      <c r="CV174" s="5">
        <v>1.4474199999999999</v>
      </c>
      <c r="CW174" s="6">
        <v>45688</v>
      </c>
      <c r="CX174" s="5">
        <v>3.5</v>
      </c>
      <c r="CY174" s="6">
        <v>45351</v>
      </c>
      <c r="CZ174" s="5">
        <v>0.6</v>
      </c>
      <c r="DA174" s="6">
        <v>41729</v>
      </c>
      <c r="DB174" s="5">
        <v>0.7</v>
      </c>
      <c r="DC174" s="6">
        <v>41729</v>
      </c>
      <c r="DD174" s="5">
        <v>2.9</v>
      </c>
      <c r="DE174" s="6">
        <v>41729</v>
      </c>
      <c r="DF174" s="5">
        <v>0.7</v>
      </c>
      <c r="DG174" s="6">
        <v>41729</v>
      </c>
      <c r="DH174" s="5">
        <v>3.8</v>
      </c>
      <c r="DI174" s="6">
        <v>41729</v>
      </c>
      <c r="DJ174" s="5">
        <v>2.4</v>
      </c>
      <c r="DK174" s="6">
        <v>41729</v>
      </c>
      <c r="DL174" s="5">
        <v>5.2</v>
      </c>
      <c r="DM174" s="6">
        <v>41729</v>
      </c>
      <c r="DN174" s="5">
        <v>2.4</v>
      </c>
      <c r="DO174" s="6">
        <v>44347</v>
      </c>
      <c r="DP174" s="5">
        <v>2.2999999999999998</v>
      </c>
      <c r="DQ174" s="6">
        <v>43585</v>
      </c>
      <c r="DR174" s="5">
        <v>-2.9</v>
      </c>
      <c r="DS174" s="6">
        <v>41729</v>
      </c>
      <c r="DT174" s="5">
        <v>4.3099999999999996</v>
      </c>
      <c r="DU174" s="6">
        <v>41729</v>
      </c>
      <c r="DV174" s="5">
        <v>6.2</v>
      </c>
      <c r="DW174" s="6">
        <v>41729</v>
      </c>
      <c r="DX174" s="5">
        <v>11</v>
      </c>
      <c r="DY174" s="6">
        <v>41729</v>
      </c>
      <c r="DZ174" s="5">
        <v>94.4</v>
      </c>
      <c r="EA174" s="6">
        <v>41729</v>
      </c>
      <c r="EB174" s="5">
        <v>100.7897</v>
      </c>
    </row>
    <row r="175" spans="1:132" x14ac:dyDescent="0.2">
      <c r="A175" s="6">
        <v>41759</v>
      </c>
      <c r="B175" s="5">
        <v>56.6</v>
      </c>
      <c r="C175" s="6">
        <v>41759</v>
      </c>
      <c r="D175" s="5">
        <v>57.3</v>
      </c>
      <c r="E175" s="6">
        <v>41759</v>
      </c>
      <c r="F175" s="5">
        <v>55.9</v>
      </c>
      <c r="G175" s="6">
        <v>41759</v>
      </c>
      <c r="H175" s="5">
        <v>55.7</v>
      </c>
      <c r="O175" s="6">
        <v>41759</v>
      </c>
      <c r="P175" s="5">
        <v>63.9</v>
      </c>
      <c r="Q175" s="6">
        <v>42308</v>
      </c>
      <c r="R175" s="5">
        <v>-13.7</v>
      </c>
      <c r="S175" s="6">
        <v>42308</v>
      </c>
      <c r="T175" s="5">
        <v>-4</v>
      </c>
      <c r="U175" s="6">
        <v>43373</v>
      </c>
      <c r="V175" s="5">
        <v>27.6</v>
      </c>
      <c r="W175" s="6">
        <v>43465</v>
      </c>
      <c r="X175" s="5">
        <v>24.7</v>
      </c>
      <c r="Y175" s="6">
        <v>41759</v>
      </c>
      <c r="Z175" s="5">
        <v>17</v>
      </c>
      <c r="AA175" s="6">
        <v>41759</v>
      </c>
      <c r="AB175" s="5">
        <v>6</v>
      </c>
      <c r="AC175" s="6">
        <v>45747</v>
      </c>
      <c r="AD175" s="5">
        <v>-7</v>
      </c>
      <c r="AE175" s="6">
        <v>41759</v>
      </c>
      <c r="AF175" s="5">
        <v>84.1</v>
      </c>
      <c r="AG175" s="6">
        <v>41759</v>
      </c>
      <c r="AH175" s="5">
        <v>81.7</v>
      </c>
      <c r="AI175" s="6">
        <v>41759</v>
      </c>
      <c r="AJ175" s="5">
        <v>94.8</v>
      </c>
      <c r="AK175" s="6">
        <v>41759</v>
      </c>
      <c r="AL175" s="5">
        <v>311</v>
      </c>
      <c r="AM175" s="6">
        <v>41759</v>
      </c>
      <c r="AN175" s="5">
        <v>138899</v>
      </c>
      <c r="AO175" s="6">
        <v>45443</v>
      </c>
      <c r="AP175" s="5">
        <v>157</v>
      </c>
      <c r="AQ175" s="6">
        <v>41759</v>
      </c>
      <c r="AR175" s="5">
        <v>6.2</v>
      </c>
      <c r="AS175" s="6">
        <v>44012</v>
      </c>
      <c r="AT175" s="5">
        <v>34.6</v>
      </c>
      <c r="AU175" s="6">
        <v>41759</v>
      </c>
      <c r="AV175" s="5">
        <v>1.6</v>
      </c>
      <c r="AW175" s="6">
        <v>41759</v>
      </c>
      <c r="AX175" s="5">
        <v>0</v>
      </c>
      <c r="AY175" s="6">
        <v>41759</v>
      </c>
      <c r="AZ175" s="5">
        <v>0.08</v>
      </c>
      <c r="BA175" s="6">
        <v>41759</v>
      </c>
      <c r="BB175" s="5">
        <v>7159</v>
      </c>
      <c r="BC175" s="6">
        <v>41759</v>
      </c>
      <c r="BD175" s="5">
        <v>5</v>
      </c>
      <c r="BE175" s="6">
        <v>41759</v>
      </c>
      <c r="BF175" s="5">
        <v>16.29</v>
      </c>
      <c r="BG175" s="6">
        <v>41759</v>
      </c>
      <c r="BH175" s="5">
        <v>16.28</v>
      </c>
      <c r="BI175" s="6">
        <v>41759</v>
      </c>
      <c r="BJ175" s="5">
        <v>5.3</v>
      </c>
      <c r="BK175" s="6">
        <v>41759</v>
      </c>
      <c r="BL175" s="5">
        <v>1</v>
      </c>
      <c r="BM175" s="6">
        <v>41759</v>
      </c>
      <c r="BN175" s="5">
        <v>6.64</v>
      </c>
      <c r="BO175" s="6">
        <v>41759</v>
      </c>
      <c r="BP175" s="5">
        <v>0.8</v>
      </c>
      <c r="BQ175" s="6">
        <v>41759</v>
      </c>
      <c r="BR175" s="5">
        <v>1043</v>
      </c>
      <c r="BS175" s="6">
        <v>41759</v>
      </c>
      <c r="BT175" s="5">
        <v>1090</v>
      </c>
      <c r="BU175" s="6">
        <v>41759</v>
      </c>
      <c r="BV175" s="5">
        <v>0.84</v>
      </c>
      <c r="BW175" s="6">
        <v>41759</v>
      </c>
      <c r="BX175" s="5">
        <v>403</v>
      </c>
      <c r="BY175" s="6">
        <v>41759</v>
      </c>
      <c r="BZ175" s="5">
        <v>4.4000000000000004</v>
      </c>
      <c r="CA175" s="6">
        <v>41759</v>
      </c>
      <c r="CB175" s="5">
        <v>6</v>
      </c>
      <c r="CC175" s="6">
        <v>41759</v>
      </c>
      <c r="CD175" s="5">
        <v>-43.734999999999999</v>
      </c>
      <c r="CE175" s="8">
        <v>41759</v>
      </c>
      <c r="CF175" s="5">
        <v>-1.1000000000000001</v>
      </c>
      <c r="CG175" s="6">
        <v>41759</v>
      </c>
      <c r="CH175" s="5">
        <v>0.7</v>
      </c>
      <c r="CI175" s="6">
        <v>41759</v>
      </c>
      <c r="CJ175" s="5">
        <v>0.8</v>
      </c>
      <c r="CK175" s="6">
        <v>41730</v>
      </c>
      <c r="CL175" s="5">
        <v>3.94</v>
      </c>
      <c r="CM175" s="6">
        <v>41759</v>
      </c>
      <c r="CN175" s="5">
        <v>0.2</v>
      </c>
      <c r="CO175" s="6">
        <v>41759</v>
      </c>
      <c r="CP175" s="5">
        <v>0.2</v>
      </c>
      <c r="CQ175" s="6">
        <v>41759</v>
      </c>
      <c r="CR175" s="5">
        <v>2</v>
      </c>
      <c r="CS175" s="6">
        <v>41759</v>
      </c>
      <c r="CT175" s="5">
        <v>1.8</v>
      </c>
      <c r="CU175" s="6">
        <v>41759</v>
      </c>
      <c r="CV175" s="5">
        <v>1.5712699999999999</v>
      </c>
      <c r="CW175" s="6">
        <v>45716</v>
      </c>
      <c r="CX175" s="5">
        <v>3.2</v>
      </c>
      <c r="CY175" s="6">
        <v>45382</v>
      </c>
      <c r="CZ175" s="5">
        <v>0</v>
      </c>
      <c r="DA175" s="6">
        <v>41759</v>
      </c>
      <c r="DB175" s="5">
        <v>0.5</v>
      </c>
      <c r="DC175" s="6">
        <v>41759</v>
      </c>
      <c r="DD175" s="5">
        <v>2.9</v>
      </c>
      <c r="DE175" s="6">
        <v>41759</v>
      </c>
      <c r="DF175" s="5">
        <v>0.3</v>
      </c>
      <c r="DG175" s="6">
        <v>41759</v>
      </c>
      <c r="DH175" s="5">
        <v>4.3</v>
      </c>
      <c r="DI175" s="6">
        <v>41759</v>
      </c>
      <c r="DJ175" s="5">
        <v>2.6</v>
      </c>
      <c r="DK175" s="6">
        <v>41759</v>
      </c>
      <c r="DL175" s="5">
        <v>5.4</v>
      </c>
      <c r="DM175" s="6">
        <v>41759</v>
      </c>
      <c r="DN175" s="5">
        <v>2.2999999999999998</v>
      </c>
      <c r="DO175" s="6">
        <v>44377</v>
      </c>
      <c r="DP175" s="5">
        <v>3.9</v>
      </c>
      <c r="DQ175" s="6">
        <v>43616</v>
      </c>
      <c r="DR175" s="5">
        <v>-5.0999999999999996</v>
      </c>
      <c r="DS175" s="6">
        <v>41759</v>
      </c>
      <c r="DT175" s="5">
        <v>5.38</v>
      </c>
      <c r="DU175" s="6">
        <v>41759</v>
      </c>
      <c r="DV175" s="5">
        <v>6.3</v>
      </c>
      <c r="DW175" s="6">
        <v>41759</v>
      </c>
      <c r="DX175" s="5">
        <v>10.8</v>
      </c>
      <c r="DY175" s="6">
        <v>41759</v>
      </c>
      <c r="DZ175" s="5">
        <v>94.6</v>
      </c>
      <c r="EA175" s="6">
        <v>41759</v>
      </c>
      <c r="EB175" s="5">
        <v>100.8472</v>
      </c>
    </row>
    <row r="176" spans="1:132" x14ac:dyDescent="0.2">
      <c r="A176" s="6">
        <v>41790</v>
      </c>
      <c r="B176" s="5">
        <v>55.7</v>
      </c>
      <c r="C176" s="6">
        <v>41790</v>
      </c>
      <c r="D176" s="5">
        <v>57.9</v>
      </c>
      <c r="E176" s="6">
        <v>41790</v>
      </c>
      <c r="F176" s="5">
        <v>58.7</v>
      </c>
      <c r="G176" s="6">
        <v>41790</v>
      </c>
      <c r="H176" s="5">
        <v>56</v>
      </c>
      <c r="O176" s="6">
        <v>41790</v>
      </c>
      <c r="P176" s="5">
        <v>66.2</v>
      </c>
      <c r="Q176" s="6">
        <v>42338</v>
      </c>
      <c r="R176" s="5">
        <v>-9.6999999999999993</v>
      </c>
      <c r="S176" s="6">
        <v>42338</v>
      </c>
      <c r="T176" s="5">
        <v>-2</v>
      </c>
      <c r="U176" s="6">
        <v>43404</v>
      </c>
      <c r="V176" s="5">
        <v>28.2</v>
      </c>
      <c r="W176" s="6">
        <v>43496</v>
      </c>
      <c r="X176" s="5">
        <v>16.8</v>
      </c>
      <c r="Y176" s="6">
        <v>41790</v>
      </c>
      <c r="Z176" s="5">
        <v>18.399999999999999</v>
      </c>
      <c r="AA176" s="6">
        <v>41790</v>
      </c>
      <c r="AB176" s="5">
        <v>7</v>
      </c>
      <c r="AC176" s="6">
        <v>45777</v>
      </c>
      <c r="AD176" s="5">
        <v>-17</v>
      </c>
      <c r="AE176" s="6">
        <v>41790</v>
      </c>
      <c r="AF176" s="5">
        <v>81.900000000000006</v>
      </c>
      <c r="AG176" s="6">
        <v>41790</v>
      </c>
      <c r="AH176" s="5">
        <v>82.2</v>
      </c>
      <c r="AI176" s="6">
        <v>41790</v>
      </c>
      <c r="AJ176" s="5">
        <v>96.2</v>
      </c>
      <c r="AK176" s="6">
        <v>41790</v>
      </c>
      <c r="AL176" s="5">
        <v>202</v>
      </c>
      <c r="AM176" s="6">
        <v>41790</v>
      </c>
      <c r="AN176" s="5">
        <v>139501</v>
      </c>
      <c r="AO176" s="6">
        <v>45473</v>
      </c>
      <c r="AP176" s="5">
        <v>155</v>
      </c>
      <c r="AQ176" s="6">
        <v>41790</v>
      </c>
      <c r="AR176" s="5">
        <v>6.3</v>
      </c>
      <c r="AS176" s="6">
        <v>44043</v>
      </c>
      <c r="AT176" s="5">
        <v>34.6</v>
      </c>
      <c r="AU176" s="6">
        <v>41790</v>
      </c>
      <c r="AV176" s="5">
        <v>0</v>
      </c>
      <c r="AW176" s="6">
        <v>41790</v>
      </c>
      <c r="AX176" s="5">
        <v>0.3</v>
      </c>
      <c r="AY176" s="6">
        <v>41790</v>
      </c>
      <c r="AZ176" s="5">
        <v>0.4</v>
      </c>
      <c r="BA176" s="6">
        <v>41790</v>
      </c>
      <c r="BB176" s="5">
        <v>7471</v>
      </c>
      <c r="BC176" s="6">
        <v>41790</v>
      </c>
      <c r="BD176" s="5">
        <v>3.8</v>
      </c>
      <c r="BE176" s="6">
        <v>41790</v>
      </c>
      <c r="BF176" s="5">
        <v>16.690000000000001</v>
      </c>
      <c r="BG176" s="6">
        <v>41790</v>
      </c>
      <c r="BH176" s="5">
        <v>16.736999999999998</v>
      </c>
      <c r="BI176" s="6">
        <v>41790</v>
      </c>
      <c r="BJ176" s="5">
        <v>4.8</v>
      </c>
      <c r="BK176" s="6">
        <v>41790</v>
      </c>
      <c r="BL176" s="5">
        <v>0.2</v>
      </c>
      <c r="BM176" s="6">
        <v>41790</v>
      </c>
      <c r="BN176" s="5">
        <v>5.27</v>
      </c>
      <c r="BO176" s="6">
        <v>41790</v>
      </c>
      <c r="BP176" s="5">
        <v>0.2</v>
      </c>
      <c r="BQ176" s="6">
        <v>41790</v>
      </c>
      <c r="BR176" s="5">
        <v>1007</v>
      </c>
      <c r="BS176" s="6">
        <v>41790</v>
      </c>
      <c r="BT176" s="5">
        <v>1018</v>
      </c>
      <c r="BU176" s="6">
        <v>41790</v>
      </c>
      <c r="BV176" s="5">
        <v>2.2999999999999998</v>
      </c>
      <c r="BW176" s="6">
        <v>41790</v>
      </c>
      <c r="BX176" s="5">
        <v>451</v>
      </c>
      <c r="BY176" s="6">
        <v>41790</v>
      </c>
      <c r="BZ176" s="5">
        <v>6.1</v>
      </c>
      <c r="CA176" s="6">
        <v>41790</v>
      </c>
      <c r="CB176" s="5">
        <v>4.0999999999999996</v>
      </c>
      <c r="CC176" s="6">
        <v>41790</v>
      </c>
      <c r="CD176" s="5">
        <v>-39.575000000000003</v>
      </c>
      <c r="CE176" s="8">
        <v>41790</v>
      </c>
      <c r="CF176" s="5">
        <v>2.1</v>
      </c>
      <c r="CG176" s="6">
        <v>41790</v>
      </c>
      <c r="CH176" s="5">
        <v>-1.3</v>
      </c>
      <c r="CI176" s="6">
        <v>41790</v>
      </c>
      <c r="CJ176" s="5">
        <v>-1.4</v>
      </c>
      <c r="CK176" s="6">
        <v>41760</v>
      </c>
      <c r="CL176" s="5">
        <v>3.95</v>
      </c>
      <c r="CM176" s="6">
        <v>41790</v>
      </c>
      <c r="CN176" s="5">
        <v>0.2</v>
      </c>
      <c r="CO176" s="6">
        <v>41790</v>
      </c>
      <c r="CP176" s="5">
        <v>0.2</v>
      </c>
      <c r="CQ176" s="6">
        <v>41790</v>
      </c>
      <c r="CR176" s="5">
        <v>2.1</v>
      </c>
      <c r="CS176" s="6">
        <v>41790</v>
      </c>
      <c r="CT176" s="5">
        <v>2</v>
      </c>
      <c r="CU176" s="6">
        <v>41790</v>
      </c>
      <c r="CV176" s="5">
        <v>1.6236600000000001</v>
      </c>
      <c r="CW176" s="6">
        <v>45747</v>
      </c>
      <c r="CX176" s="5">
        <v>2.7</v>
      </c>
      <c r="CY176" s="6">
        <v>45412</v>
      </c>
      <c r="CZ176" s="5">
        <v>0.5</v>
      </c>
      <c r="DA176" s="6">
        <v>41790</v>
      </c>
      <c r="DB176" s="5">
        <v>0.4</v>
      </c>
      <c r="DC176" s="6">
        <v>41790</v>
      </c>
      <c r="DD176" s="5">
        <v>2.8</v>
      </c>
      <c r="DE176" s="6">
        <v>41790</v>
      </c>
      <c r="DF176" s="5">
        <v>0.4</v>
      </c>
      <c r="DG176" s="6">
        <v>41790</v>
      </c>
      <c r="DH176" s="5">
        <v>4.3</v>
      </c>
      <c r="DI176" s="6">
        <v>41790</v>
      </c>
      <c r="DJ176" s="5">
        <v>2.5</v>
      </c>
      <c r="DK176" s="6">
        <v>41790</v>
      </c>
      <c r="DL176" s="5">
        <v>5.6</v>
      </c>
      <c r="DM176" s="6">
        <v>41790</v>
      </c>
      <c r="DN176" s="5">
        <v>2.2999999999999998</v>
      </c>
      <c r="DO176" s="6">
        <v>44408</v>
      </c>
      <c r="DP176" s="5">
        <v>4.3</v>
      </c>
      <c r="DQ176" s="6">
        <v>43646</v>
      </c>
      <c r="DR176" s="5">
        <v>-6.9</v>
      </c>
      <c r="DS176" s="6">
        <v>41790</v>
      </c>
      <c r="DT176" s="5">
        <v>4.1900000000000004</v>
      </c>
      <c r="DU176" s="6">
        <v>41790</v>
      </c>
      <c r="DV176" s="5">
        <v>6.6</v>
      </c>
      <c r="DW176" s="6">
        <v>41790</v>
      </c>
      <c r="DX176" s="5">
        <v>10.4</v>
      </c>
      <c r="DY176" s="6">
        <v>41790</v>
      </c>
      <c r="DZ176" s="5">
        <v>95.1</v>
      </c>
      <c r="EA176" s="6">
        <v>41790</v>
      </c>
      <c r="EB176" s="5">
        <v>100.8969</v>
      </c>
    </row>
    <row r="177" spans="1:132" x14ac:dyDescent="0.2">
      <c r="A177" s="6">
        <v>41820</v>
      </c>
      <c r="B177" s="5">
        <v>55</v>
      </c>
      <c r="C177" s="6">
        <v>41820</v>
      </c>
      <c r="D177" s="5">
        <v>56.8</v>
      </c>
      <c r="E177" s="6">
        <v>41820</v>
      </c>
      <c r="F177" s="5">
        <v>57</v>
      </c>
      <c r="G177" s="6">
        <v>41820</v>
      </c>
      <c r="H177" s="5">
        <v>56.8</v>
      </c>
      <c r="O177" s="6">
        <v>41820</v>
      </c>
      <c r="P177" s="5">
        <v>62.8</v>
      </c>
      <c r="Q177" s="6">
        <v>42369</v>
      </c>
      <c r="R177" s="5">
        <v>-5.9</v>
      </c>
      <c r="S177" s="6">
        <v>42369</v>
      </c>
      <c r="T177" s="5">
        <v>-9</v>
      </c>
      <c r="U177" s="6">
        <v>43434</v>
      </c>
      <c r="V177" s="5">
        <v>15.8</v>
      </c>
      <c r="W177" s="6">
        <v>43524</v>
      </c>
      <c r="X177" s="5">
        <v>26.6</v>
      </c>
      <c r="Y177" s="6">
        <v>41820</v>
      </c>
      <c r="Z177" s="5">
        <v>14.2</v>
      </c>
      <c r="AA177" s="6">
        <v>41820</v>
      </c>
      <c r="AB177" s="5">
        <v>6</v>
      </c>
      <c r="AC177" s="6">
        <v>45808</v>
      </c>
      <c r="AD177" s="5">
        <v>-18</v>
      </c>
      <c r="AE177" s="6">
        <v>41820</v>
      </c>
      <c r="AF177" s="5">
        <v>82.5</v>
      </c>
      <c r="AG177" s="6">
        <v>41820</v>
      </c>
      <c r="AH177" s="5">
        <v>86.4</v>
      </c>
      <c r="AI177" s="6">
        <v>41820</v>
      </c>
      <c r="AJ177" s="5">
        <v>95.4</v>
      </c>
      <c r="AK177" s="6">
        <v>41820</v>
      </c>
      <c r="AL177" s="5">
        <v>333</v>
      </c>
      <c r="AM177" s="6">
        <v>41820</v>
      </c>
      <c r="AN177" s="5">
        <v>139731</v>
      </c>
      <c r="AO177" s="6">
        <v>45504</v>
      </c>
      <c r="AP177" s="5">
        <v>111</v>
      </c>
      <c r="AQ177" s="6">
        <v>41820</v>
      </c>
      <c r="AR177" s="5">
        <v>6.1</v>
      </c>
      <c r="AS177" s="6">
        <v>44074</v>
      </c>
      <c r="AT177" s="5">
        <v>34.700000000000003</v>
      </c>
      <c r="AU177" s="6">
        <v>41820</v>
      </c>
      <c r="AV177" s="5">
        <v>-0.1</v>
      </c>
      <c r="AW177" s="6">
        <v>41820</v>
      </c>
      <c r="AX177" s="5">
        <v>0.3</v>
      </c>
      <c r="AY177" s="6">
        <v>41820</v>
      </c>
      <c r="AZ177" s="5">
        <v>0.33</v>
      </c>
      <c r="BA177" s="6">
        <v>41820</v>
      </c>
      <c r="BB177" s="5">
        <v>7345</v>
      </c>
      <c r="BC177" s="6">
        <v>41820</v>
      </c>
      <c r="BD177" s="5">
        <v>4.3</v>
      </c>
      <c r="BE177" s="6">
        <v>41820</v>
      </c>
      <c r="BF177" s="5">
        <v>16.97</v>
      </c>
      <c r="BG177" s="6">
        <v>41820</v>
      </c>
      <c r="BH177" s="5">
        <v>17.125</v>
      </c>
      <c r="BI177" s="6">
        <v>41820</v>
      </c>
      <c r="BJ177" s="5">
        <v>4.8</v>
      </c>
      <c r="BK177" s="6">
        <v>41820</v>
      </c>
      <c r="BL177" s="5">
        <v>0.3</v>
      </c>
      <c r="BM177" s="6">
        <v>41820</v>
      </c>
      <c r="BN177" s="5">
        <v>5.58</v>
      </c>
      <c r="BO177" s="6">
        <v>41820</v>
      </c>
      <c r="BP177" s="5">
        <v>0.3</v>
      </c>
      <c r="BQ177" s="6">
        <v>41820</v>
      </c>
      <c r="BR177" s="5">
        <v>911</v>
      </c>
      <c r="BS177" s="6">
        <v>41820</v>
      </c>
      <c r="BT177" s="5">
        <v>1010</v>
      </c>
      <c r="BU177" s="6">
        <v>41820</v>
      </c>
      <c r="BV177" s="5">
        <v>0.82</v>
      </c>
      <c r="BW177" s="6">
        <v>41820</v>
      </c>
      <c r="BX177" s="5">
        <v>418</v>
      </c>
      <c r="BY177" s="6">
        <v>41820</v>
      </c>
      <c r="BZ177" s="5">
        <v>3.9</v>
      </c>
      <c r="CA177" s="6">
        <v>41820</v>
      </c>
      <c r="CB177" s="5">
        <v>5.3</v>
      </c>
      <c r="CC177" s="6">
        <v>41820</v>
      </c>
      <c r="CD177" s="5">
        <v>-38.895000000000003</v>
      </c>
      <c r="CE177" s="8">
        <v>41820</v>
      </c>
      <c r="CF177" s="5">
        <v>1.1000000000000001</v>
      </c>
      <c r="CG177" s="6">
        <v>41820</v>
      </c>
      <c r="CH177" s="5">
        <v>0.8</v>
      </c>
      <c r="CI177" s="6">
        <v>41820</v>
      </c>
      <c r="CJ177" s="5">
        <v>1.7</v>
      </c>
      <c r="CK177" s="6">
        <v>41792</v>
      </c>
      <c r="CL177" s="5">
        <v>3.89</v>
      </c>
      <c r="CM177" s="6">
        <v>41820</v>
      </c>
      <c r="CN177" s="5">
        <v>0.1</v>
      </c>
      <c r="CO177" s="6">
        <v>41820</v>
      </c>
      <c r="CP177" s="5">
        <v>0.1</v>
      </c>
      <c r="CQ177" s="6">
        <v>41820</v>
      </c>
      <c r="CR177" s="5">
        <v>2.1</v>
      </c>
      <c r="CS177" s="6">
        <v>41820</v>
      </c>
      <c r="CT177" s="5">
        <v>1.9</v>
      </c>
      <c r="CU177" s="6">
        <v>41820</v>
      </c>
      <c r="CV177" s="5">
        <v>1.5635399999999999</v>
      </c>
      <c r="CW177" s="6">
        <v>45777</v>
      </c>
      <c r="CX177" s="5">
        <v>2.4</v>
      </c>
      <c r="CY177" s="6">
        <v>45443</v>
      </c>
      <c r="CZ177" s="5">
        <v>0</v>
      </c>
      <c r="DA177" s="6">
        <v>41820</v>
      </c>
      <c r="DB177" s="5">
        <v>0.5</v>
      </c>
      <c r="DC177" s="6">
        <v>41820</v>
      </c>
      <c r="DD177" s="5">
        <v>3.1</v>
      </c>
      <c r="DE177" s="6">
        <v>41820</v>
      </c>
      <c r="DF177" s="5">
        <v>0.5</v>
      </c>
      <c r="DG177" s="6">
        <v>41820</v>
      </c>
      <c r="DH177" s="5">
        <v>4.5999999999999996</v>
      </c>
      <c r="DI177" s="6">
        <v>41820</v>
      </c>
      <c r="DJ177" s="5">
        <v>2.9</v>
      </c>
      <c r="DK177" s="6">
        <v>41820</v>
      </c>
      <c r="DL177" s="5">
        <v>5.6</v>
      </c>
      <c r="DM177" s="6">
        <v>41820</v>
      </c>
      <c r="DN177" s="5">
        <v>2.2999999999999998</v>
      </c>
      <c r="DO177" s="6">
        <v>44439</v>
      </c>
      <c r="DP177" s="5">
        <v>4.4000000000000004</v>
      </c>
      <c r="DQ177" s="6">
        <v>43677</v>
      </c>
      <c r="DR177" s="5">
        <v>-6.3</v>
      </c>
      <c r="DS177" s="6">
        <v>41820</v>
      </c>
      <c r="DT177" s="5">
        <v>2.52</v>
      </c>
      <c r="DU177" s="6">
        <v>41820</v>
      </c>
      <c r="DV177" s="5">
        <v>6.5</v>
      </c>
      <c r="DW177" s="6">
        <v>41820</v>
      </c>
      <c r="DX177" s="5">
        <v>11.7</v>
      </c>
      <c r="DY177" s="6">
        <v>41820</v>
      </c>
      <c r="DZ177" s="5">
        <v>95.8</v>
      </c>
      <c r="EA177" s="6">
        <v>41820</v>
      </c>
      <c r="EB177" s="5">
        <v>100.9319</v>
      </c>
    </row>
    <row r="178" spans="1:132" x14ac:dyDescent="0.2">
      <c r="A178" s="6">
        <v>41851</v>
      </c>
      <c r="B178" s="5">
        <v>55.1</v>
      </c>
      <c r="C178" s="6">
        <v>41851</v>
      </c>
      <c r="D178" s="5">
        <v>57.4</v>
      </c>
      <c r="E178" s="6">
        <v>41851</v>
      </c>
      <c r="F178" s="5">
        <v>60.1</v>
      </c>
      <c r="G178" s="6">
        <v>41851</v>
      </c>
      <c r="H178" s="5">
        <v>56.9</v>
      </c>
      <c r="O178" s="6">
        <v>41851</v>
      </c>
      <c r="P178" s="5">
        <v>51.8</v>
      </c>
      <c r="Q178" s="6">
        <v>42400</v>
      </c>
      <c r="R178" s="5">
        <v>-16.600000000000001</v>
      </c>
      <c r="S178" s="6">
        <v>42400</v>
      </c>
      <c r="T178" s="5">
        <v>-8</v>
      </c>
      <c r="U178" s="6">
        <v>43465</v>
      </c>
      <c r="V178" s="5">
        <v>-7</v>
      </c>
      <c r="W178" s="6">
        <v>43555</v>
      </c>
      <c r="X178" s="5">
        <v>27.3</v>
      </c>
      <c r="Y178" s="6">
        <v>41851</v>
      </c>
      <c r="Z178" s="5">
        <v>21.4</v>
      </c>
      <c r="AA178" s="6">
        <v>41851</v>
      </c>
      <c r="AB178" s="5">
        <v>5</v>
      </c>
      <c r="AE178" s="6">
        <v>41851</v>
      </c>
      <c r="AF178" s="5">
        <v>81.8</v>
      </c>
      <c r="AG178" s="6">
        <v>41851</v>
      </c>
      <c r="AH178" s="5">
        <v>90.3</v>
      </c>
      <c r="AI178" s="6">
        <v>41851</v>
      </c>
      <c r="AJ178" s="5">
        <v>96</v>
      </c>
      <c r="AK178" s="6">
        <v>41851</v>
      </c>
      <c r="AL178" s="5">
        <v>243</v>
      </c>
      <c r="AM178" s="6">
        <v>41851</v>
      </c>
      <c r="AN178" s="5">
        <v>139486</v>
      </c>
      <c r="AO178" s="6">
        <v>45535</v>
      </c>
      <c r="AP178" s="5">
        <v>99</v>
      </c>
      <c r="AQ178" s="6">
        <v>41851</v>
      </c>
      <c r="AR178" s="5">
        <v>6.2</v>
      </c>
      <c r="AS178" s="6">
        <v>44104</v>
      </c>
      <c r="AT178" s="5">
        <v>34.799999999999997</v>
      </c>
      <c r="AU178" s="6">
        <v>41851</v>
      </c>
      <c r="AV178" s="5">
        <v>0.8</v>
      </c>
      <c r="AW178" s="6">
        <v>41851</v>
      </c>
      <c r="AX178" s="5">
        <v>0.4</v>
      </c>
      <c r="AY178" s="6">
        <v>41851</v>
      </c>
      <c r="AZ178" s="5">
        <v>0.21</v>
      </c>
      <c r="BA178" s="6">
        <v>41851</v>
      </c>
      <c r="BB178" s="5">
        <v>7691</v>
      </c>
      <c r="BC178" s="6">
        <v>41851</v>
      </c>
      <c r="BD178" s="5">
        <v>4.7</v>
      </c>
      <c r="BE178" s="6">
        <v>41851</v>
      </c>
      <c r="BF178" s="5">
        <v>16.53</v>
      </c>
      <c r="BG178" s="6">
        <v>41851</v>
      </c>
      <c r="BH178" s="5">
        <v>16.850999999999999</v>
      </c>
      <c r="BI178" s="6">
        <v>41851</v>
      </c>
      <c r="BJ178" s="5">
        <v>4.3</v>
      </c>
      <c r="BK178" s="6">
        <v>41851</v>
      </c>
      <c r="BL178" s="5">
        <v>0.2</v>
      </c>
      <c r="BM178" s="6">
        <v>41851</v>
      </c>
      <c r="BN178" s="5">
        <v>6.56</v>
      </c>
      <c r="BO178" s="6">
        <v>41851</v>
      </c>
      <c r="BP178" s="5">
        <v>0.1</v>
      </c>
      <c r="BQ178" s="6">
        <v>41851</v>
      </c>
      <c r="BR178" s="5">
        <v>1085</v>
      </c>
      <c r="BS178" s="6">
        <v>41851</v>
      </c>
      <c r="BT178" s="5">
        <v>1076</v>
      </c>
      <c r="BU178" s="6">
        <v>41851</v>
      </c>
      <c r="BV178" s="5">
        <v>0.81</v>
      </c>
      <c r="BW178" s="6">
        <v>41851</v>
      </c>
      <c r="BX178" s="5">
        <v>402</v>
      </c>
      <c r="BY178" s="6">
        <v>41851</v>
      </c>
      <c r="BZ178" s="5">
        <v>4.5</v>
      </c>
      <c r="CA178" s="6">
        <v>41851</v>
      </c>
      <c r="CB178" s="5">
        <v>4.9000000000000004</v>
      </c>
      <c r="CC178" s="6">
        <v>41851</v>
      </c>
      <c r="CD178" s="5">
        <v>-38.935000000000002</v>
      </c>
      <c r="CE178" s="8">
        <v>41851</v>
      </c>
      <c r="CF178" s="5">
        <v>-0.6</v>
      </c>
      <c r="CG178" s="6">
        <v>41851</v>
      </c>
      <c r="CH178" s="5">
        <v>12</v>
      </c>
      <c r="CI178" s="6">
        <v>41851</v>
      </c>
      <c r="CJ178" s="5">
        <v>25.9</v>
      </c>
      <c r="CK178" s="6">
        <v>41821</v>
      </c>
      <c r="CL178" s="5">
        <v>3.56</v>
      </c>
      <c r="CM178" s="6">
        <v>41851</v>
      </c>
      <c r="CN178" s="5">
        <v>0.1</v>
      </c>
      <c r="CO178" s="6">
        <v>41851</v>
      </c>
      <c r="CP178" s="5">
        <v>0.2</v>
      </c>
      <c r="CQ178" s="6">
        <v>41851</v>
      </c>
      <c r="CR178" s="5">
        <v>2</v>
      </c>
      <c r="CS178" s="6">
        <v>41851</v>
      </c>
      <c r="CT178" s="5">
        <v>1.9</v>
      </c>
      <c r="CU178" s="6">
        <v>41851</v>
      </c>
      <c r="CV178" s="5">
        <v>1.61032</v>
      </c>
      <c r="CY178" s="6">
        <v>45473</v>
      </c>
      <c r="CZ178" s="5">
        <v>0.2</v>
      </c>
      <c r="DA178" s="6">
        <v>41851</v>
      </c>
      <c r="DB178" s="5">
        <v>0.4</v>
      </c>
      <c r="DC178" s="6">
        <v>41851</v>
      </c>
      <c r="DD178" s="5">
        <v>3.4</v>
      </c>
      <c r="DE178" s="6">
        <v>41851</v>
      </c>
      <c r="DF178" s="5">
        <v>0.4</v>
      </c>
      <c r="DG178" s="6">
        <v>41851</v>
      </c>
      <c r="DH178" s="5">
        <v>4.7</v>
      </c>
      <c r="DI178" s="6">
        <v>41851</v>
      </c>
      <c r="DJ178" s="5">
        <v>3</v>
      </c>
      <c r="DK178" s="6">
        <v>41851</v>
      </c>
      <c r="DL178" s="5">
        <v>5.5</v>
      </c>
      <c r="DM178" s="6">
        <v>41851</v>
      </c>
      <c r="DN178" s="5">
        <v>2.4</v>
      </c>
      <c r="DO178" s="6">
        <v>44469</v>
      </c>
      <c r="DP178" s="5">
        <v>4.9000000000000004</v>
      </c>
      <c r="DQ178" s="6">
        <v>43708</v>
      </c>
      <c r="DR178" s="5">
        <v>-8.1999999999999993</v>
      </c>
      <c r="DS178" s="6">
        <v>41851</v>
      </c>
      <c r="DT178" s="5">
        <v>1.61</v>
      </c>
      <c r="DU178" s="6">
        <v>41851</v>
      </c>
      <c r="DV178" s="5">
        <v>6.6</v>
      </c>
      <c r="DW178" s="6">
        <v>41851</v>
      </c>
      <c r="DX178" s="5">
        <v>11.6</v>
      </c>
      <c r="DY178" s="6">
        <v>41851</v>
      </c>
      <c r="DZ178" s="5">
        <v>96.3</v>
      </c>
      <c r="EA178" s="6">
        <v>41851</v>
      </c>
      <c r="EB178" s="5">
        <v>100.9477</v>
      </c>
    </row>
    <row r="179" spans="1:132" x14ac:dyDescent="0.2">
      <c r="A179" s="6">
        <v>41882</v>
      </c>
      <c r="B179" s="5">
        <v>56.3</v>
      </c>
      <c r="C179" s="6">
        <v>41882</v>
      </c>
      <c r="D179" s="5">
        <v>60.1</v>
      </c>
      <c r="E179" s="6">
        <v>41882</v>
      </c>
      <c r="F179" s="5">
        <v>56.9</v>
      </c>
      <c r="G179" s="6">
        <v>41882</v>
      </c>
      <c r="H179" s="5">
        <v>58</v>
      </c>
      <c r="O179" s="6">
        <v>41882</v>
      </c>
      <c r="P179" s="5">
        <v>63.4</v>
      </c>
      <c r="Q179" s="6">
        <v>42429</v>
      </c>
      <c r="R179" s="5">
        <v>-12.9</v>
      </c>
      <c r="S179" s="6">
        <v>42429</v>
      </c>
      <c r="T179" s="5">
        <v>-10</v>
      </c>
      <c r="U179" s="6">
        <v>43496</v>
      </c>
      <c r="V179" s="5">
        <v>-0.9</v>
      </c>
      <c r="W179" s="6">
        <v>43585</v>
      </c>
      <c r="X179" s="5">
        <v>21.3</v>
      </c>
      <c r="Y179" s="6">
        <v>41882</v>
      </c>
      <c r="Z179" s="5">
        <v>22.7</v>
      </c>
      <c r="AA179" s="6">
        <v>41882</v>
      </c>
      <c r="AB179" s="5">
        <v>11</v>
      </c>
      <c r="AE179" s="6">
        <v>41882</v>
      </c>
      <c r="AF179" s="5">
        <v>82.5</v>
      </c>
      <c r="AG179" s="6">
        <v>41882</v>
      </c>
      <c r="AH179" s="5">
        <v>93.4</v>
      </c>
      <c r="AI179" s="6">
        <v>41882</v>
      </c>
      <c r="AJ179" s="5">
        <v>95.9</v>
      </c>
      <c r="AK179" s="6">
        <v>41882</v>
      </c>
      <c r="AL179" s="5">
        <v>181</v>
      </c>
      <c r="AM179" s="6">
        <v>41882</v>
      </c>
      <c r="AN179" s="5">
        <v>139610</v>
      </c>
      <c r="AO179" s="6">
        <v>45565</v>
      </c>
      <c r="AP179" s="5">
        <v>143</v>
      </c>
      <c r="AQ179" s="6">
        <v>41882</v>
      </c>
      <c r="AR179" s="5">
        <v>6.1</v>
      </c>
      <c r="AS179" s="6">
        <v>44135</v>
      </c>
      <c r="AT179" s="5">
        <v>34.9</v>
      </c>
      <c r="AU179" s="6">
        <v>41882</v>
      </c>
      <c r="AV179" s="5">
        <v>0</v>
      </c>
      <c r="AW179" s="6">
        <v>41882</v>
      </c>
      <c r="AX179" s="5">
        <v>-0.6</v>
      </c>
      <c r="AY179" s="6">
        <v>41882</v>
      </c>
      <c r="AZ179" s="5">
        <v>-0.16</v>
      </c>
      <c r="BA179" s="6">
        <v>41882</v>
      </c>
      <c r="BB179" s="5">
        <v>7753</v>
      </c>
      <c r="BC179" s="6">
        <v>41882</v>
      </c>
      <c r="BD179" s="5">
        <v>4</v>
      </c>
      <c r="BE179" s="6">
        <v>41882</v>
      </c>
      <c r="BF179" s="5">
        <v>17.22</v>
      </c>
      <c r="BG179" s="6">
        <v>41882</v>
      </c>
      <c r="BH179" s="5">
        <v>16.808</v>
      </c>
      <c r="BI179" s="6">
        <v>41882</v>
      </c>
      <c r="BJ179" s="5">
        <v>5.3</v>
      </c>
      <c r="BK179" s="6">
        <v>41882</v>
      </c>
      <c r="BL179" s="5">
        <v>0.8</v>
      </c>
      <c r="BM179" s="6">
        <v>41882</v>
      </c>
      <c r="BN179" s="5">
        <v>5.15</v>
      </c>
      <c r="BO179" s="6">
        <v>41882</v>
      </c>
      <c r="BP179" s="5">
        <v>0.7</v>
      </c>
      <c r="BQ179" s="6">
        <v>41882</v>
      </c>
      <c r="BR179" s="5">
        <v>984</v>
      </c>
      <c r="BS179" s="6">
        <v>41882</v>
      </c>
      <c r="BT179" s="5">
        <v>1047</v>
      </c>
      <c r="BU179" s="6">
        <v>41882</v>
      </c>
      <c r="BV179" s="5">
        <v>-0.2</v>
      </c>
      <c r="BW179" s="6">
        <v>41882</v>
      </c>
      <c r="BX179" s="5">
        <v>456</v>
      </c>
      <c r="BY179" s="6">
        <v>41882</v>
      </c>
      <c r="BZ179" s="5">
        <v>5.0999999999999996</v>
      </c>
      <c r="CA179" s="6">
        <v>41882</v>
      </c>
      <c r="CB179" s="5">
        <v>4.4000000000000004</v>
      </c>
      <c r="CC179" s="6">
        <v>41882</v>
      </c>
      <c r="CD179" s="5">
        <v>-36.935000000000002</v>
      </c>
      <c r="CE179" s="8">
        <v>41882</v>
      </c>
      <c r="CF179" s="5">
        <v>-2.4</v>
      </c>
      <c r="CG179" s="6">
        <v>41882</v>
      </c>
      <c r="CH179" s="5">
        <v>-11.4</v>
      </c>
      <c r="CI179" s="6">
        <v>41882</v>
      </c>
      <c r="CJ179" s="5">
        <v>-21.3</v>
      </c>
      <c r="CK179" s="6">
        <v>41852</v>
      </c>
      <c r="CL179" s="5">
        <v>3.78</v>
      </c>
      <c r="CM179" s="6">
        <v>41882</v>
      </c>
      <c r="CN179" s="5">
        <v>0</v>
      </c>
      <c r="CO179" s="6">
        <v>41882</v>
      </c>
      <c r="CP179" s="5">
        <v>0.1</v>
      </c>
      <c r="CQ179" s="6">
        <v>41882</v>
      </c>
      <c r="CR179" s="5">
        <v>1.7</v>
      </c>
      <c r="CS179" s="6">
        <v>41882</v>
      </c>
      <c r="CT179" s="5">
        <v>1.7</v>
      </c>
      <c r="CU179" s="6">
        <v>41882</v>
      </c>
      <c r="CV179" s="5">
        <v>1.53975</v>
      </c>
      <c r="CY179" s="6">
        <v>45504</v>
      </c>
      <c r="CZ179" s="5">
        <v>0.1</v>
      </c>
      <c r="DA179" s="6">
        <v>41882</v>
      </c>
      <c r="DB179" s="5">
        <v>0.5</v>
      </c>
      <c r="DC179" s="6">
        <v>41882</v>
      </c>
      <c r="DD179" s="5">
        <v>3.7</v>
      </c>
      <c r="DE179" s="6">
        <v>41882</v>
      </c>
      <c r="DF179" s="5">
        <v>0.7</v>
      </c>
      <c r="DG179" s="6">
        <v>41882</v>
      </c>
      <c r="DH179" s="5">
        <v>5.0999999999999996</v>
      </c>
      <c r="DI179" s="6">
        <v>41882</v>
      </c>
      <c r="DJ179" s="5">
        <v>3.5</v>
      </c>
      <c r="DK179" s="6">
        <v>41882</v>
      </c>
      <c r="DL179" s="5">
        <v>5.3</v>
      </c>
      <c r="DM179" s="6">
        <v>41882</v>
      </c>
      <c r="DN179" s="5">
        <v>2.4</v>
      </c>
      <c r="DO179" s="6">
        <v>44500</v>
      </c>
      <c r="DP179" s="5">
        <v>5.5</v>
      </c>
      <c r="DQ179" s="6">
        <v>43738</v>
      </c>
      <c r="DR179" s="5">
        <v>-10.9</v>
      </c>
      <c r="DS179" s="6">
        <v>41882</v>
      </c>
      <c r="DT179" s="5">
        <v>1.25</v>
      </c>
      <c r="DU179" s="6">
        <v>41882</v>
      </c>
      <c r="DV179" s="5">
        <v>6.3</v>
      </c>
      <c r="DW179" s="6">
        <v>41882</v>
      </c>
      <c r="DX179" s="5">
        <v>9.1999999999999993</v>
      </c>
      <c r="DY179" s="6">
        <v>41882</v>
      </c>
      <c r="DZ179" s="5">
        <v>96.4</v>
      </c>
      <c r="EA179" s="6">
        <v>41882</v>
      </c>
      <c r="EB179" s="5">
        <v>100.94759999999999</v>
      </c>
    </row>
    <row r="180" spans="1:132" x14ac:dyDescent="0.2">
      <c r="A180" s="6">
        <v>41912</v>
      </c>
      <c r="B180" s="5">
        <v>55.7</v>
      </c>
      <c r="C180" s="6">
        <v>41912</v>
      </c>
      <c r="D180" s="5">
        <v>58.9</v>
      </c>
      <c r="E180" s="6">
        <v>41912</v>
      </c>
      <c r="F180" s="5">
        <v>58.7</v>
      </c>
      <c r="G180" s="6">
        <v>41912</v>
      </c>
      <c r="H180" s="5">
        <v>57.3</v>
      </c>
      <c r="O180" s="6">
        <v>41912</v>
      </c>
      <c r="P180" s="5">
        <v>61</v>
      </c>
      <c r="Q180" s="6">
        <v>42460</v>
      </c>
      <c r="R180" s="5">
        <v>-2.5</v>
      </c>
      <c r="S180" s="6">
        <v>42460</v>
      </c>
      <c r="T180" s="5">
        <v>-8</v>
      </c>
      <c r="U180" s="6">
        <v>43524</v>
      </c>
      <c r="V180" s="5">
        <v>10.8</v>
      </c>
      <c r="W180" s="6">
        <v>43616</v>
      </c>
      <c r="X180" s="5">
        <v>25.7</v>
      </c>
      <c r="Y180" s="6">
        <v>41912</v>
      </c>
      <c r="Z180" s="5">
        <v>21.7</v>
      </c>
      <c r="AA180" s="6">
        <v>41912</v>
      </c>
      <c r="AB180" s="5">
        <v>16</v>
      </c>
      <c r="AE180" s="6">
        <v>41912</v>
      </c>
      <c r="AF180" s="5">
        <v>84.6</v>
      </c>
      <c r="AG180" s="6">
        <v>41912</v>
      </c>
      <c r="AH180" s="5">
        <v>89</v>
      </c>
      <c r="AI180" s="6">
        <v>41912</v>
      </c>
      <c r="AJ180" s="5">
        <v>95.3</v>
      </c>
      <c r="AK180" s="6">
        <v>41912</v>
      </c>
      <c r="AL180" s="5">
        <v>307</v>
      </c>
      <c r="AM180" s="6">
        <v>41912</v>
      </c>
      <c r="AN180" s="5">
        <v>139699</v>
      </c>
      <c r="AO180" s="6">
        <v>45596</v>
      </c>
      <c r="AP180" s="5">
        <v>233</v>
      </c>
      <c r="AQ180" s="6">
        <v>41912</v>
      </c>
      <c r="AR180" s="5">
        <v>5.9</v>
      </c>
      <c r="AS180" s="6">
        <v>44165</v>
      </c>
      <c r="AT180" s="5">
        <v>34.799999999999997</v>
      </c>
      <c r="AU180" s="6">
        <v>41912</v>
      </c>
      <c r="AV180" s="5">
        <v>0.7</v>
      </c>
      <c r="AW180" s="6">
        <v>41912</v>
      </c>
      <c r="AX180" s="5">
        <v>0</v>
      </c>
      <c r="AY180" s="6">
        <v>41912</v>
      </c>
      <c r="AZ180" s="5">
        <v>0.3</v>
      </c>
      <c r="BA180" s="6">
        <v>41912</v>
      </c>
      <c r="BB180" s="5">
        <v>7302</v>
      </c>
      <c r="BC180" s="6">
        <v>41912</v>
      </c>
      <c r="BD180" s="5">
        <v>3.6</v>
      </c>
      <c r="BE180" s="6">
        <v>41912</v>
      </c>
      <c r="BF180" s="5">
        <v>16.239999999999998</v>
      </c>
      <c r="BG180" s="6">
        <v>41912</v>
      </c>
      <c r="BH180" s="5">
        <v>16.527000000000001</v>
      </c>
      <c r="BI180" s="6">
        <v>41912</v>
      </c>
      <c r="BJ180" s="5">
        <v>5</v>
      </c>
      <c r="BK180" s="6">
        <v>41912</v>
      </c>
      <c r="BL180" s="5">
        <v>-0.2</v>
      </c>
      <c r="BM180" s="6">
        <v>41912</v>
      </c>
      <c r="BN180" s="5">
        <v>4.6500000000000004</v>
      </c>
      <c r="BO180" s="6">
        <v>41912</v>
      </c>
      <c r="BP180" s="5">
        <v>0.3</v>
      </c>
      <c r="BQ180" s="6">
        <v>41912</v>
      </c>
      <c r="BR180" s="5">
        <v>1023</v>
      </c>
      <c r="BS180" s="6">
        <v>41912</v>
      </c>
      <c r="BT180" s="5">
        <v>1077</v>
      </c>
      <c r="BU180" s="6">
        <v>41912</v>
      </c>
      <c r="BV180" s="5">
        <v>0.6</v>
      </c>
      <c r="BW180" s="6">
        <v>41912</v>
      </c>
      <c r="BX180" s="5">
        <v>470</v>
      </c>
      <c r="BY180" s="6">
        <v>41912</v>
      </c>
      <c r="BZ180" s="5">
        <v>3.7</v>
      </c>
      <c r="CA180" s="6">
        <v>41912</v>
      </c>
      <c r="CB180" s="5">
        <v>3.8</v>
      </c>
      <c r="CC180" s="6">
        <v>41912</v>
      </c>
      <c r="CD180" s="5">
        <v>-41.671999999999997</v>
      </c>
      <c r="CE180" s="8">
        <v>41912</v>
      </c>
      <c r="CF180" s="5">
        <v>-3.1</v>
      </c>
      <c r="CG180" s="6">
        <v>41912</v>
      </c>
      <c r="CH180" s="5">
        <v>-0.5</v>
      </c>
      <c r="CI180" s="6">
        <v>41912</v>
      </c>
      <c r="CJ180" s="5">
        <v>0.1</v>
      </c>
      <c r="CK180" s="6">
        <v>41884</v>
      </c>
      <c r="CL180" s="5">
        <v>3.68</v>
      </c>
      <c r="CM180" s="6">
        <v>41912</v>
      </c>
      <c r="CN180" s="5">
        <v>0</v>
      </c>
      <c r="CO180" s="6">
        <v>41912</v>
      </c>
      <c r="CP180" s="5">
        <v>0.2</v>
      </c>
      <c r="CQ180" s="6">
        <v>41912</v>
      </c>
      <c r="CR180" s="5">
        <v>1.7</v>
      </c>
      <c r="CS180" s="6">
        <v>41912</v>
      </c>
      <c r="CT180" s="5">
        <v>1.7</v>
      </c>
      <c r="CU180" s="6">
        <v>41912</v>
      </c>
      <c r="CV180" s="5">
        <v>1.5548500000000001</v>
      </c>
      <c r="CY180" s="6">
        <v>45535</v>
      </c>
      <c r="CZ180" s="5">
        <v>0.2</v>
      </c>
      <c r="DA180" s="6">
        <v>41912</v>
      </c>
      <c r="DB180" s="5">
        <v>0.4</v>
      </c>
      <c r="DC180" s="6">
        <v>41912</v>
      </c>
      <c r="DD180" s="5">
        <v>3.5</v>
      </c>
      <c r="DE180" s="6">
        <v>41912</v>
      </c>
      <c r="DF180" s="5">
        <v>0.1</v>
      </c>
      <c r="DG180" s="6">
        <v>41912</v>
      </c>
      <c r="DH180" s="5">
        <v>4.8</v>
      </c>
      <c r="DI180" s="6">
        <v>41912</v>
      </c>
      <c r="DJ180" s="5">
        <v>3.2</v>
      </c>
      <c r="DK180" s="6">
        <v>41912</v>
      </c>
      <c r="DL180" s="5">
        <v>5.5</v>
      </c>
      <c r="DM180" s="6">
        <v>41912</v>
      </c>
      <c r="DN180" s="5">
        <v>2.6</v>
      </c>
      <c r="DO180" s="6">
        <v>44530</v>
      </c>
      <c r="DP180" s="5">
        <v>5.4</v>
      </c>
      <c r="DQ180" s="6">
        <v>43769</v>
      </c>
      <c r="DR180" s="5">
        <v>-6.6</v>
      </c>
      <c r="DS180" s="6">
        <v>41912</v>
      </c>
      <c r="DT180" s="5">
        <v>1.07</v>
      </c>
      <c r="DU180" s="6">
        <v>41912</v>
      </c>
      <c r="DV180" s="5">
        <v>6.1</v>
      </c>
      <c r="DW180" s="6">
        <v>41912</v>
      </c>
      <c r="DX180" s="5">
        <v>10.7</v>
      </c>
      <c r="DY180" s="6">
        <v>41912</v>
      </c>
      <c r="DZ180" s="5">
        <v>97.1</v>
      </c>
      <c r="EA180" s="6">
        <v>41912</v>
      </c>
      <c r="EB180" s="5">
        <v>100.9348</v>
      </c>
    </row>
    <row r="181" spans="1:132" x14ac:dyDescent="0.2">
      <c r="A181" s="6">
        <v>41943</v>
      </c>
      <c r="B181" s="5">
        <v>56.2</v>
      </c>
      <c r="C181" s="6">
        <v>41943</v>
      </c>
      <c r="D181" s="5">
        <v>59.8</v>
      </c>
      <c r="E181" s="6">
        <v>41943</v>
      </c>
      <c r="F181" s="5">
        <v>52.7</v>
      </c>
      <c r="G181" s="6">
        <v>41943</v>
      </c>
      <c r="H181" s="5">
        <v>55.8</v>
      </c>
      <c r="O181" s="6">
        <v>41943</v>
      </c>
      <c r="P181" s="5">
        <v>60.4</v>
      </c>
      <c r="Q181" s="6">
        <v>42490</v>
      </c>
      <c r="R181" s="5">
        <v>8.9</v>
      </c>
      <c r="S181" s="6">
        <v>42490</v>
      </c>
      <c r="T181" s="5">
        <v>-4</v>
      </c>
      <c r="U181" s="6">
        <v>43555</v>
      </c>
      <c r="V181" s="5">
        <v>6.8</v>
      </c>
      <c r="W181" s="6">
        <v>43646</v>
      </c>
      <c r="X181" s="5">
        <v>16.8</v>
      </c>
      <c r="Y181" s="6">
        <v>41943</v>
      </c>
      <c r="Z181" s="5">
        <v>18</v>
      </c>
      <c r="AA181" s="6">
        <v>41943</v>
      </c>
      <c r="AB181" s="5">
        <v>20</v>
      </c>
      <c r="AE181" s="6">
        <v>41943</v>
      </c>
      <c r="AF181" s="5">
        <v>86.9</v>
      </c>
      <c r="AG181" s="6">
        <v>41943</v>
      </c>
      <c r="AH181" s="5">
        <v>94.1</v>
      </c>
      <c r="AI181" s="6">
        <v>41943</v>
      </c>
      <c r="AJ181" s="5">
        <v>96</v>
      </c>
      <c r="AK181" s="6">
        <v>41943</v>
      </c>
      <c r="AL181" s="5">
        <v>240</v>
      </c>
      <c r="AM181" s="6">
        <v>41943</v>
      </c>
      <c r="AN181" s="5">
        <v>140506</v>
      </c>
      <c r="AO181" s="6">
        <v>45626</v>
      </c>
      <c r="AP181" s="5">
        <v>146</v>
      </c>
      <c r="AQ181" s="6">
        <v>41943</v>
      </c>
      <c r="AR181" s="5">
        <v>5.7</v>
      </c>
      <c r="AS181" s="6">
        <v>44196</v>
      </c>
      <c r="AT181" s="5">
        <v>34.799999999999997</v>
      </c>
      <c r="AU181" s="6">
        <v>41943</v>
      </c>
      <c r="AV181" s="5">
        <v>2.4</v>
      </c>
      <c r="AW181" s="6">
        <v>41943</v>
      </c>
      <c r="AX181" s="5">
        <v>-0.1</v>
      </c>
      <c r="AY181" s="6">
        <v>41943</v>
      </c>
      <c r="AZ181" s="5">
        <v>0.02</v>
      </c>
      <c r="BA181" s="6">
        <v>41943</v>
      </c>
      <c r="BB181" s="5">
        <v>7391</v>
      </c>
      <c r="BC181" s="6">
        <v>41943</v>
      </c>
      <c r="BD181" s="5">
        <v>2.5</v>
      </c>
      <c r="BE181" s="6">
        <v>41943</v>
      </c>
      <c r="BF181" s="5">
        <v>16.260000000000002</v>
      </c>
      <c r="BG181" s="6">
        <v>41943</v>
      </c>
      <c r="BH181" s="5">
        <v>16.326000000000001</v>
      </c>
      <c r="BI181" s="6">
        <v>41943</v>
      </c>
      <c r="BJ181" s="5">
        <v>5</v>
      </c>
      <c r="BK181" s="6">
        <v>41943</v>
      </c>
      <c r="BL181" s="5">
        <v>0.4</v>
      </c>
      <c r="BM181" s="6">
        <v>41943</v>
      </c>
      <c r="BN181" s="5">
        <v>3.23</v>
      </c>
      <c r="BO181" s="6">
        <v>41943</v>
      </c>
      <c r="BP181" s="5">
        <v>0.7</v>
      </c>
      <c r="BQ181" s="6">
        <v>41943</v>
      </c>
      <c r="BR181" s="5">
        <v>1074</v>
      </c>
      <c r="BS181" s="6">
        <v>41943</v>
      </c>
      <c r="BT181" s="5">
        <v>1094</v>
      </c>
      <c r="BU181" s="6">
        <v>41943</v>
      </c>
      <c r="BV181" s="5">
        <v>2.4</v>
      </c>
      <c r="BW181" s="6">
        <v>41943</v>
      </c>
      <c r="BX181" s="5">
        <v>476</v>
      </c>
      <c r="BY181" s="6">
        <v>41943</v>
      </c>
      <c r="BZ181" s="5">
        <v>2.5</v>
      </c>
      <c r="CA181" s="6">
        <v>41943</v>
      </c>
      <c r="CB181" s="5">
        <v>4.2</v>
      </c>
      <c r="CC181" s="6">
        <v>41943</v>
      </c>
      <c r="CD181" s="5">
        <v>-41.067</v>
      </c>
      <c r="CE181" s="8">
        <v>41943</v>
      </c>
      <c r="CF181" s="5">
        <v>-2.5</v>
      </c>
      <c r="CG181" s="6">
        <v>41943</v>
      </c>
      <c r="CH181" s="5">
        <v>-1.5</v>
      </c>
      <c r="CI181" s="6">
        <v>41943</v>
      </c>
      <c r="CJ181" s="5">
        <v>-1.4</v>
      </c>
      <c r="CK181" s="6">
        <v>41913</v>
      </c>
      <c r="CL181" s="5">
        <v>4.0199999999999996</v>
      </c>
      <c r="CM181" s="6">
        <v>41943</v>
      </c>
      <c r="CN181" s="5">
        <v>0</v>
      </c>
      <c r="CO181" s="6">
        <v>41943</v>
      </c>
      <c r="CP181" s="5">
        <v>0.2</v>
      </c>
      <c r="CQ181" s="6">
        <v>41943</v>
      </c>
      <c r="CR181" s="5">
        <v>1.7</v>
      </c>
      <c r="CS181" s="6">
        <v>41943</v>
      </c>
      <c r="CT181" s="5">
        <v>1.8</v>
      </c>
      <c r="CU181" s="6">
        <v>41943</v>
      </c>
      <c r="CV181" s="5">
        <v>1.4709099999999999</v>
      </c>
      <c r="CY181" s="6">
        <v>45565</v>
      </c>
      <c r="CZ181" s="5">
        <v>0</v>
      </c>
      <c r="DA181" s="6">
        <v>41943</v>
      </c>
      <c r="DB181" s="5">
        <v>0.5</v>
      </c>
      <c r="DC181" s="6">
        <v>41943</v>
      </c>
      <c r="DD181" s="5">
        <v>4.4000000000000004</v>
      </c>
      <c r="DE181" s="6">
        <v>41943</v>
      </c>
      <c r="DF181" s="5">
        <v>0.6</v>
      </c>
      <c r="DG181" s="6">
        <v>41943</v>
      </c>
      <c r="DH181" s="5">
        <v>4.9000000000000004</v>
      </c>
      <c r="DI181" s="6">
        <v>41943</v>
      </c>
      <c r="DJ181" s="5">
        <v>3.5</v>
      </c>
      <c r="DK181" s="6">
        <v>41943</v>
      </c>
      <c r="DL181" s="5">
        <v>5.4</v>
      </c>
      <c r="DM181" s="6">
        <v>41943</v>
      </c>
      <c r="DN181" s="5">
        <v>2.8</v>
      </c>
      <c r="DO181" s="6">
        <v>44561</v>
      </c>
      <c r="DP181" s="5">
        <v>5</v>
      </c>
      <c r="DQ181" s="6">
        <v>43799</v>
      </c>
      <c r="DR181" s="5">
        <v>-6.3</v>
      </c>
      <c r="DS181" s="6">
        <v>41943</v>
      </c>
      <c r="DT181" s="5">
        <v>1.54</v>
      </c>
      <c r="DU181" s="6">
        <v>41943</v>
      </c>
      <c r="DV181" s="5">
        <v>5.5</v>
      </c>
      <c r="DW181" s="6">
        <v>41943</v>
      </c>
      <c r="DX181" s="5">
        <v>9.5</v>
      </c>
      <c r="DY181" s="6">
        <v>41943</v>
      </c>
      <c r="DZ181" s="5">
        <v>97.2</v>
      </c>
      <c r="EA181" s="6">
        <v>41943</v>
      </c>
      <c r="EB181" s="5">
        <v>100.9051</v>
      </c>
    </row>
    <row r="182" spans="1:132" x14ac:dyDescent="0.2">
      <c r="A182" s="6">
        <v>41973</v>
      </c>
      <c r="B182" s="5">
        <v>56.3</v>
      </c>
      <c r="C182" s="6">
        <v>41973</v>
      </c>
      <c r="D182" s="5">
        <v>61.6</v>
      </c>
      <c r="E182" s="6">
        <v>41973</v>
      </c>
      <c r="F182" s="5">
        <v>44.4</v>
      </c>
      <c r="G182" s="6">
        <v>41973</v>
      </c>
      <c r="H182" s="5">
        <v>58.2</v>
      </c>
      <c r="O182" s="6">
        <v>41973</v>
      </c>
      <c r="P182" s="5">
        <v>60</v>
      </c>
      <c r="Q182" s="6">
        <v>42521</v>
      </c>
      <c r="R182" s="5">
        <v>-7.4</v>
      </c>
      <c r="S182" s="6">
        <v>42521</v>
      </c>
      <c r="T182" s="5">
        <v>-5</v>
      </c>
      <c r="U182" s="6">
        <v>43585</v>
      </c>
      <c r="V182" s="5">
        <v>1.9</v>
      </c>
      <c r="W182" s="6">
        <v>43677</v>
      </c>
      <c r="X182" s="5">
        <v>22.1</v>
      </c>
      <c r="Y182" s="6">
        <v>41973</v>
      </c>
      <c r="Z182" s="5">
        <v>35.6</v>
      </c>
      <c r="AA182" s="6">
        <v>41973</v>
      </c>
      <c r="AB182" s="5">
        <v>4</v>
      </c>
      <c r="AE182" s="6">
        <v>41973</v>
      </c>
      <c r="AF182" s="5">
        <v>88.8</v>
      </c>
      <c r="AG182" s="6">
        <v>41973</v>
      </c>
      <c r="AH182" s="5">
        <v>91</v>
      </c>
      <c r="AI182" s="6">
        <v>41973</v>
      </c>
      <c r="AJ182" s="5">
        <v>97.8</v>
      </c>
      <c r="AK182" s="6">
        <v>41973</v>
      </c>
      <c r="AL182" s="5">
        <v>284</v>
      </c>
      <c r="AM182" s="6">
        <v>41973</v>
      </c>
      <c r="AN182" s="5">
        <v>140278</v>
      </c>
      <c r="AO182" s="6">
        <v>45657</v>
      </c>
      <c r="AP182" s="5">
        <v>122</v>
      </c>
      <c r="AQ182" s="6">
        <v>41973</v>
      </c>
      <c r="AR182" s="5">
        <v>5.8</v>
      </c>
      <c r="AS182" s="6">
        <v>44227</v>
      </c>
      <c r="AT182" s="5">
        <v>34.9</v>
      </c>
      <c r="AU182" s="6">
        <v>41973</v>
      </c>
      <c r="AV182" s="5">
        <v>-0.1</v>
      </c>
      <c r="AW182" s="6">
        <v>41973</v>
      </c>
      <c r="AX182" s="5">
        <v>0.7</v>
      </c>
      <c r="AY182" s="6">
        <v>41973</v>
      </c>
      <c r="AZ182" s="5">
        <v>0.62</v>
      </c>
      <c r="BA182" s="6">
        <v>41973</v>
      </c>
      <c r="BB182" s="5">
        <v>7216</v>
      </c>
      <c r="BC182" s="6">
        <v>41973</v>
      </c>
      <c r="BD182" s="5">
        <v>1.1000000000000001</v>
      </c>
      <c r="BE182" s="6">
        <v>41973</v>
      </c>
      <c r="BF182" s="5">
        <v>16.79</v>
      </c>
      <c r="BG182" s="6">
        <v>41973</v>
      </c>
      <c r="BH182" s="5">
        <v>16.544</v>
      </c>
      <c r="BI182" s="6">
        <v>41973</v>
      </c>
      <c r="BJ182" s="5">
        <v>4.9000000000000004</v>
      </c>
      <c r="BK182" s="6">
        <v>41973</v>
      </c>
      <c r="BL182" s="5">
        <v>0.3</v>
      </c>
      <c r="BM182" s="6">
        <v>41973</v>
      </c>
      <c r="BN182" s="5">
        <v>2.1</v>
      </c>
      <c r="BO182" s="6">
        <v>41973</v>
      </c>
      <c r="BP182" s="5">
        <v>0.8</v>
      </c>
      <c r="BQ182" s="6">
        <v>41973</v>
      </c>
      <c r="BR182" s="5">
        <v>1001</v>
      </c>
      <c r="BS182" s="6">
        <v>41973</v>
      </c>
      <c r="BT182" s="5">
        <v>1059</v>
      </c>
      <c r="BU182" s="6">
        <v>41973</v>
      </c>
      <c r="BV182" s="5">
        <v>-2.54</v>
      </c>
      <c r="BW182" s="6">
        <v>41973</v>
      </c>
      <c r="BX182" s="5">
        <v>442</v>
      </c>
      <c r="BY182" s="6">
        <v>41973</v>
      </c>
      <c r="BZ182" s="5">
        <v>0.8</v>
      </c>
      <c r="CA182" s="6">
        <v>41973</v>
      </c>
      <c r="CB182" s="5">
        <v>3.2</v>
      </c>
      <c r="CC182" s="6">
        <v>41973</v>
      </c>
      <c r="CD182" s="5">
        <v>-39.808</v>
      </c>
      <c r="CE182" s="8">
        <v>41973</v>
      </c>
      <c r="CF182" s="5">
        <v>-2.8</v>
      </c>
      <c r="CG182" s="6">
        <v>41973</v>
      </c>
      <c r="CH182" s="5">
        <v>-2</v>
      </c>
      <c r="CI182" s="6">
        <v>41973</v>
      </c>
      <c r="CJ182" s="5">
        <v>-2.5</v>
      </c>
      <c r="CK182" s="6">
        <v>41946</v>
      </c>
      <c r="CL182" s="5">
        <v>3.46</v>
      </c>
      <c r="CM182" s="6">
        <v>41973</v>
      </c>
      <c r="CN182" s="5">
        <v>-0.2</v>
      </c>
      <c r="CO182" s="6">
        <v>41973</v>
      </c>
      <c r="CP182" s="5">
        <v>0.1</v>
      </c>
      <c r="CQ182" s="6">
        <v>41973</v>
      </c>
      <c r="CR182" s="5">
        <v>1.3</v>
      </c>
      <c r="CS182" s="6">
        <v>41973</v>
      </c>
      <c r="CT182" s="5">
        <v>1.7</v>
      </c>
      <c r="CU182" s="6">
        <v>41973</v>
      </c>
      <c r="CV182" s="5">
        <v>1.3925799999999999</v>
      </c>
      <c r="CY182" s="6">
        <v>45596</v>
      </c>
      <c r="CZ182" s="5">
        <v>0.2</v>
      </c>
      <c r="DA182" s="6">
        <v>41973</v>
      </c>
      <c r="DB182" s="5">
        <v>0.5</v>
      </c>
      <c r="DC182" s="6">
        <v>41973</v>
      </c>
      <c r="DD182" s="5">
        <v>4.8</v>
      </c>
      <c r="DE182" s="6">
        <v>41973</v>
      </c>
      <c r="DF182" s="5">
        <v>0.2</v>
      </c>
      <c r="DG182" s="6">
        <v>41973</v>
      </c>
      <c r="DH182" s="5">
        <v>4.5</v>
      </c>
      <c r="DI182" s="6">
        <v>41973</v>
      </c>
      <c r="DJ182" s="5">
        <v>3.4</v>
      </c>
      <c r="DK182" s="6">
        <v>41973</v>
      </c>
      <c r="DL182" s="5">
        <v>5.6</v>
      </c>
      <c r="DM182" s="6">
        <v>41973</v>
      </c>
      <c r="DN182" s="5">
        <v>2.9</v>
      </c>
      <c r="DO182" s="6">
        <v>44592</v>
      </c>
      <c r="DP182" s="5">
        <v>5.7</v>
      </c>
      <c r="DQ182" s="6">
        <v>43830</v>
      </c>
      <c r="DR182" s="5">
        <v>-3.7</v>
      </c>
      <c r="DS182" s="6">
        <v>41973</v>
      </c>
      <c r="DT182" s="5">
        <v>1.35</v>
      </c>
      <c r="DU182" s="6">
        <v>41973</v>
      </c>
      <c r="DV182" s="5">
        <v>5.8</v>
      </c>
      <c r="DW182" s="6">
        <v>41973</v>
      </c>
      <c r="DX182" s="5">
        <v>9.5</v>
      </c>
      <c r="DY182" s="6">
        <v>41973</v>
      </c>
      <c r="DZ182" s="5">
        <v>97.6</v>
      </c>
      <c r="EA182" s="6">
        <v>41973</v>
      </c>
      <c r="EB182" s="5">
        <v>100.8578</v>
      </c>
    </row>
    <row r="183" spans="1:132" x14ac:dyDescent="0.2">
      <c r="A183" s="6">
        <v>42004</v>
      </c>
      <c r="B183" s="5">
        <v>55.7</v>
      </c>
      <c r="C183" s="6">
        <v>42004</v>
      </c>
      <c r="D183" s="5">
        <v>58.2</v>
      </c>
      <c r="E183" s="6">
        <v>42004</v>
      </c>
      <c r="F183" s="5">
        <v>37.799999999999997</v>
      </c>
      <c r="G183" s="6">
        <v>42004</v>
      </c>
      <c r="H183" s="5">
        <v>57.2</v>
      </c>
      <c r="O183" s="6">
        <v>42004</v>
      </c>
      <c r="P183" s="5">
        <v>57.4</v>
      </c>
      <c r="Q183" s="6">
        <v>42551</v>
      </c>
      <c r="R183" s="5">
        <v>3.1</v>
      </c>
      <c r="S183" s="6">
        <v>42551</v>
      </c>
      <c r="T183" s="5">
        <v>1</v>
      </c>
      <c r="U183" s="6">
        <v>43616</v>
      </c>
      <c r="V183" s="5">
        <v>-3.8</v>
      </c>
      <c r="W183" s="6">
        <v>43708</v>
      </c>
      <c r="X183" s="5">
        <v>21.3</v>
      </c>
      <c r="Y183" s="6">
        <v>42004</v>
      </c>
      <c r="Z183" s="5">
        <v>21.6</v>
      </c>
      <c r="AA183" s="6">
        <v>42004</v>
      </c>
      <c r="AB183" s="5">
        <v>6</v>
      </c>
      <c r="AE183" s="6">
        <v>42004</v>
      </c>
      <c r="AF183" s="5">
        <v>93.6</v>
      </c>
      <c r="AG183" s="6">
        <v>42004</v>
      </c>
      <c r="AH183" s="5">
        <v>93.1</v>
      </c>
      <c r="AI183" s="6">
        <v>42004</v>
      </c>
      <c r="AJ183" s="5">
        <v>100.3</v>
      </c>
      <c r="AK183" s="6">
        <v>42004</v>
      </c>
      <c r="AL183" s="5">
        <v>278</v>
      </c>
      <c r="AM183" s="6">
        <v>42004</v>
      </c>
      <c r="AN183" s="5">
        <v>140498</v>
      </c>
      <c r="AO183" s="6">
        <v>45688</v>
      </c>
      <c r="AP183" s="5">
        <v>186</v>
      </c>
      <c r="AQ183" s="6">
        <v>42004</v>
      </c>
      <c r="AR183" s="5">
        <v>5.6</v>
      </c>
      <c r="AS183" s="6">
        <v>44255</v>
      </c>
      <c r="AT183" s="5">
        <v>34.6</v>
      </c>
      <c r="AU183" s="6">
        <v>42004</v>
      </c>
      <c r="AV183" s="5">
        <v>1.1000000000000001</v>
      </c>
      <c r="AW183" s="6">
        <v>42004</v>
      </c>
      <c r="AX183" s="5">
        <v>-0.2</v>
      </c>
      <c r="AY183" s="6">
        <v>42004</v>
      </c>
      <c r="AZ183" s="5">
        <v>0.02</v>
      </c>
      <c r="BA183" s="6">
        <v>42004</v>
      </c>
      <c r="BB183" s="5">
        <v>7210</v>
      </c>
      <c r="BC183" s="6">
        <v>42004</v>
      </c>
      <c r="BD183" s="5">
        <v>0.1</v>
      </c>
      <c r="BE183" s="6">
        <v>42004</v>
      </c>
      <c r="BF183" s="5">
        <v>16.71</v>
      </c>
      <c r="BG183" s="6">
        <v>42004</v>
      </c>
      <c r="BH183" s="5">
        <v>16.757000000000001</v>
      </c>
      <c r="BI183" s="6">
        <v>42004</v>
      </c>
      <c r="BJ183" s="5">
        <v>3.7</v>
      </c>
      <c r="BK183" s="6">
        <v>42004</v>
      </c>
      <c r="BL183" s="5">
        <v>-0.6</v>
      </c>
      <c r="BM183" s="6">
        <v>42004</v>
      </c>
      <c r="BN183" s="5">
        <v>0.38</v>
      </c>
      <c r="BO183" s="6">
        <v>42004</v>
      </c>
      <c r="BP183" s="5">
        <v>0.2</v>
      </c>
      <c r="BQ183" s="6">
        <v>42004</v>
      </c>
      <c r="BR183" s="5">
        <v>1073</v>
      </c>
      <c r="BS183" s="6">
        <v>42004</v>
      </c>
      <c r="BT183" s="5">
        <v>1072</v>
      </c>
      <c r="BU183" s="6">
        <v>42004</v>
      </c>
      <c r="BV183" s="5">
        <v>2</v>
      </c>
      <c r="BW183" s="6">
        <v>42004</v>
      </c>
      <c r="BX183" s="5">
        <v>497</v>
      </c>
      <c r="BY183" s="6">
        <v>42004</v>
      </c>
      <c r="BZ183" s="5">
        <v>1.1000000000000001</v>
      </c>
      <c r="CA183" s="6">
        <v>42004</v>
      </c>
      <c r="CB183" s="5">
        <v>4.9000000000000004</v>
      </c>
      <c r="CC183" s="6">
        <v>42004</v>
      </c>
      <c r="CD183" s="5">
        <v>-42.838000000000001</v>
      </c>
      <c r="CE183" s="8">
        <v>42004</v>
      </c>
      <c r="CF183" s="5">
        <v>-2.9</v>
      </c>
      <c r="CG183" s="6">
        <v>42004</v>
      </c>
      <c r="CH183" s="5">
        <v>-2.2999999999999998</v>
      </c>
      <c r="CI183" s="6">
        <v>42004</v>
      </c>
      <c r="CJ183" s="5">
        <v>-1</v>
      </c>
      <c r="CK183" s="6">
        <v>41974</v>
      </c>
      <c r="CL183" s="5">
        <v>3.87</v>
      </c>
      <c r="CM183" s="6">
        <v>42004</v>
      </c>
      <c r="CN183" s="5">
        <v>-0.3</v>
      </c>
      <c r="CO183" s="6">
        <v>42004</v>
      </c>
      <c r="CP183" s="5">
        <v>0.1</v>
      </c>
      <c r="CQ183" s="6">
        <v>42004</v>
      </c>
      <c r="CR183" s="5">
        <v>0.8</v>
      </c>
      <c r="CS183" s="6">
        <v>42004</v>
      </c>
      <c r="CT183" s="5">
        <v>1.6</v>
      </c>
      <c r="CU183" s="6">
        <v>42004</v>
      </c>
      <c r="CV183" s="5">
        <v>1.3563499999999999</v>
      </c>
      <c r="CY183" s="6">
        <v>45626</v>
      </c>
      <c r="CZ183" s="5">
        <v>0.4</v>
      </c>
      <c r="DA183" s="6">
        <v>42004</v>
      </c>
      <c r="DB183" s="5">
        <v>0.5</v>
      </c>
      <c r="DC183" s="6">
        <v>42004</v>
      </c>
      <c r="DD183" s="5">
        <v>5.4</v>
      </c>
      <c r="DE183" s="6">
        <v>42004</v>
      </c>
      <c r="DF183" s="5">
        <v>0.1</v>
      </c>
      <c r="DG183" s="6">
        <v>42004</v>
      </c>
      <c r="DH183" s="5">
        <v>4.3</v>
      </c>
      <c r="DI183" s="6">
        <v>42004</v>
      </c>
      <c r="DJ183" s="5">
        <v>3.6</v>
      </c>
      <c r="DK183" s="6">
        <v>42004</v>
      </c>
      <c r="DL183" s="5">
        <v>6</v>
      </c>
      <c r="DM183" s="6">
        <v>42004</v>
      </c>
      <c r="DN183" s="5">
        <v>2.9</v>
      </c>
      <c r="DO183" s="6">
        <v>44620</v>
      </c>
      <c r="DP183" s="5">
        <v>5.3</v>
      </c>
      <c r="DQ183" s="6">
        <v>43861</v>
      </c>
      <c r="DR183" s="5">
        <v>-5.0999999999999996</v>
      </c>
      <c r="DS183" s="6">
        <v>42004</v>
      </c>
      <c r="DT183" s="5">
        <v>1.01</v>
      </c>
      <c r="DU183" s="6">
        <v>42004</v>
      </c>
      <c r="DV183" s="5">
        <v>6</v>
      </c>
      <c r="DW183" s="6">
        <v>42004</v>
      </c>
      <c r="DX183" s="5">
        <v>10.5</v>
      </c>
      <c r="DY183" s="6">
        <v>42004</v>
      </c>
      <c r="DZ183" s="5">
        <v>98.2</v>
      </c>
      <c r="EA183" s="6">
        <v>42004</v>
      </c>
      <c r="EB183" s="5">
        <v>100.78789999999999</v>
      </c>
    </row>
    <row r="184" spans="1:132" x14ac:dyDescent="0.2">
      <c r="A184" s="6">
        <v>42035</v>
      </c>
      <c r="B184" s="5">
        <v>53.9</v>
      </c>
      <c r="C184" s="6">
        <v>42035</v>
      </c>
      <c r="D184" s="5">
        <v>54.3</v>
      </c>
      <c r="E184" s="6">
        <v>42035</v>
      </c>
      <c r="F184" s="5">
        <v>35.1</v>
      </c>
      <c r="G184" s="6">
        <v>42035</v>
      </c>
      <c r="H184" s="5">
        <v>56.2</v>
      </c>
      <c r="O184" s="6">
        <v>42035</v>
      </c>
      <c r="P184" s="5">
        <v>58.8</v>
      </c>
      <c r="Q184" s="6">
        <v>42582</v>
      </c>
      <c r="R184" s="5">
        <v>1.4</v>
      </c>
      <c r="S184" s="6">
        <v>42582</v>
      </c>
      <c r="T184" s="5">
        <v>-4</v>
      </c>
      <c r="U184" s="6">
        <v>43646</v>
      </c>
      <c r="V184" s="5">
        <v>-13.8</v>
      </c>
      <c r="W184" s="6">
        <v>43738</v>
      </c>
      <c r="X184" s="5">
        <v>17.3</v>
      </c>
      <c r="Y184" s="6">
        <v>42035</v>
      </c>
      <c r="Z184" s="5">
        <v>13.2</v>
      </c>
      <c r="AA184" s="6">
        <v>42035</v>
      </c>
      <c r="AB184" s="5">
        <v>3</v>
      </c>
      <c r="AE184" s="6">
        <v>42035</v>
      </c>
      <c r="AF184" s="5">
        <v>98.1</v>
      </c>
      <c r="AG184" s="6">
        <v>42035</v>
      </c>
      <c r="AH184" s="5">
        <v>103.8</v>
      </c>
      <c r="AI184" s="6">
        <v>42035</v>
      </c>
      <c r="AJ184" s="5">
        <v>97.7</v>
      </c>
      <c r="AK184" s="6">
        <v>42035</v>
      </c>
      <c r="AL184" s="5">
        <v>196</v>
      </c>
      <c r="AM184" s="6">
        <v>42035</v>
      </c>
      <c r="AN184" s="5">
        <v>141268</v>
      </c>
      <c r="AO184" s="6">
        <v>45716</v>
      </c>
      <c r="AP184" s="5">
        <v>77</v>
      </c>
      <c r="AQ184" s="6">
        <v>42035</v>
      </c>
      <c r="AR184" s="5">
        <v>5.7</v>
      </c>
      <c r="AS184" s="6">
        <v>44286</v>
      </c>
      <c r="AT184" s="5">
        <v>35</v>
      </c>
      <c r="AU184" s="6">
        <v>42035</v>
      </c>
      <c r="AV184" s="5">
        <v>0.5</v>
      </c>
      <c r="AW184" s="6">
        <v>42035</v>
      </c>
      <c r="AX184" s="5">
        <v>-0.6</v>
      </c>
      <c r="AY184" s="6">
        <v>42035</v>
      </c>
      <c r="AZ184" s="5">
        <v>-0.79</v>
      </c>
      <c r="BA184" s="6">
        <v>42035</v>
      </c>
      <c r="BB184" s="5">
        <v>7259</v>
      </c>
      <c r="BC184" s="6">
        <v>42035</v>
      </c>
      <c r="BD184" s="5">
        <v>-1.4</v>
      </c>
      <c r="BE184" s="6">
        <v>42035</v>
      </c>
      <c r="BF184" s="5">
        <v>16.66</v>
      </c>
      <c r="BG184" s="6">
        <v>42035</v>
      </c>
      <c r="BH184" s="5">
        <v>16.474</v>
      </c>
      <c r="BI184" s="6">
        <v>42035</v>
      </c>
      <c r="BJ184" s="5">
        <v>4.0999999999999996</v>
      </c>
      <c r="BK184" s="6">
        <v>42035</v>
      </c>
      <c r="BL184" s="5">
        <v>-0.5</v>
      </c>
      <c r="BM184" s="6">
        <v>42035</v>
      </c>
      <c r="BN184" s="5">
        <v>-1.2</v>
      </c>
      <c r="BO184" s="6">
        <v>42035</v>
      </c>
      <c r="BP184" s="5">
        <v>0.1</v>
      </c>
      <c r="BQ184" s="6">
        <v>42035</v>
      </c>
      <c r="BR184" s="5">
        <v>1085</v>
      </c>
      <c r="BS184" s="6">
        <v>42035</v>
      </c>
      <c r="BT184" s="5">
        <v>1049</v>
      </c>
      <c r="BU184" s="6">
        <v>42035</v>
      </c>
      <c r="BV184" s="5">
        <v>-3.34</v>
      </c>
      <c r="BW184" s="6">
        <v>42035</v>
      </c>
      <c r="BX184" s="5">
        <v>515</v>
      </c>
      <c r="BY184" s="6">
        <v>42035</v>
      </c>
      <c r="BZ184" s="5">
        <v>-0.8</v>
      </c>
      <c r="CA184" s="6">
        <v>42035</v>
      </c>
      <c r="CB184" s="5">
        <v>0</v>
      </c>
      <c r="CC184" s="6">
        <v>42035</v>
      </c>
      <c r="CD184" s="5">
        <v>-38.865000000000002</v>
      </c>
      <c r="CE184" s="8">
        <v>42035</v>
      </c>
      <c r="CF184" s="5">
        <v>-6</v>
      </c>
      <c r="CG184" s="6">
        <v>42035</v>
      </c>
      <c r="CH184" s="5">
        <v>-1.5</v>
      </c>
      <c r="CI184" s="6">
        <v>42035</v>
      </c>
      <c r="CJ184" s="5">
        <v>0.6</v>
      </c>
      <c r="CK184" s="6">
        <v>42006</v>
      </c>
      <c r="CL184" s="5">
        <v>2.48</v>
      </c>
      <c r="CM184" s="6">
        <v>42035</v>
      </c>
      <c r="CN184" s="5">
        <v>-0.6</v>
      </c>
      <c r="CO184" s="6">
        <v>42035</v>
      </c>
      <c r="CP184" s="5">
        <v>0.1</v>
      </c>
      <c r="CQ184" s="6">
        <v>42035</v>
      </c>
      <c r="CR184" s="5">
        <v>-0.1</v>
      </c>
      <c r="CS184" s="6">
        <v>42035</v>
      </c>
      <c r="CT184" s="5">
        <v>1.6</v>
      </c>
      <c r="CU184" s="6">
        <v>42035</v>
      </c>
      <c r="CV184" s="5">
        <v>1.2097</v>
      </c>
      <c r="CY184" s="6">
        <v>45657</v>
      </c>
      <c r="CZ184" s="5">
        <v>0.2</v>
      </c>
      <c r="DA184" s="6">
        <v>42035</v>
      </c>
      <c r="DB184" s="5">
        <v>0.4</v>
      </c>
      <c r="DC184" s="6">
        <v>42035</v>
      </c>
      <c r="DD184" s="5">
        <v>5.5</v>
      </c>
      <c r="DE184" s="6">
        <v>42035</v>
      </c>
      <c r="DF184" s="5">
        <v>-0.2</v>
      </c>
      <c r="DG184" s="6">
        <v>42035</v>
      </c>
      <c r="DH184" s="5">
        <v>4.2</v>
      </c>
      <c r="DI184" s="6">
        <v>42035</v>
      </c>
      <c r="DJ184" s="5">
        <v>4.2</v>
      </c>
      <c r="DK184" s="6">
        <v>42035</v>
      </c>
      <c r="DL184" s="5">
        <v>6.3</v>
      </c>
      <c r="DM184" s="6">
        <v>42035</v>
      </c>
      <c r="DN184" s="5">
        <v>3</v>
      </c>
      <c r="DO184" s="6">
        <v>44651</v>
      </c>
      <c r="DP184" s="5">
        <v>5.9</v>
      </c>
      <c r="DQ184" s="6">
        <v>43890</v>
      </c>
      <c r="DR184" s="5">
        <v>-7.7</v>
      </c>
      <c r="DS184" s="6">
        <v>42035</v>
      </c>
      <c r="DT184" s="5">
        <v>1.02</v>
      </c>
      <c r="DU184" s="6">
        <v>42035</v>
      </c>
      <c r="DV184" s="5">
        <v>5.9</v>
      </c>
      <c r="DW184" s="6">
        <v>42035</v>
      </c>
      <c r="DX184" s="5">
        <v>8.8000000000000007</v>
      </c>
      <c r="DY184" s="6">
        <v>42035</v>
      </c>
      <c r="DZ184" s="5">
        <v>98.2</v>
      </c>
      <c r="EA184" s="6">
        <v>42035</v>
      </c>
      <c r="EB184" s="5">
        <v>100.6966</v>
      </c>
    </row>
    <row r="185" spans="1:132" x14ac:dyDescent="0.2">
      <c r="A185" s="6">
        <v>42063</v>
      </c>
      <c r="B185" s="5">
        <v>53</v>
      </c>
      <c r="C185" s="6">
        <v>42063</v>
      </c>
      <c r="D185" s="5">
        <v>53.9</v>
      </c>
      <c r="E185" s="6">
        <v>42063</v>
      </c>
      <c r="F185" s="5">
        <v>35.200000000000003</v>
      </c>
      <c r="G185" s="6">
        <v>42063</v>
      </c>
      <c r="H185" s="5">
        <v>57.6</v>
      </c>
      <c r="O185" s="6">
        <v>42063</v>
      </c>
      <c r="P185" s="5">
        <v>48.3</v>
      </c>
      <c r="Q185" s="6">
        <v>42613</v>
      </c>
      <c r="R185" s="5">
        <v>-5.6</v>
      </c>
      <c r="S185" s="6">
        <v>42613</v>
      </c>
      <c r="T185" s="5">
        <v>-2</v>
      </c>
      <c r="U185" s="6">
        <v>43677</v>
      </c>
      <c r="V185" s="5">
        <v>-6.8</v>
      </c>
      <c r="W185" s="6">
        <v>43769</v>
      </c>
      <c r="X185" s="5">
        <v>18.100000000000001</v>
      </c>
      <c r="Y185" s="6">
        <v>42063</v>
      </c>
      <c r="Z185" s="5">
        <v>11.3</v>
      </c>
      <c r="AA185" s="6">
        <v>42063</v>
      </c>
      <c r="AB185" s="5">
        <v>-2</v>
      </c>
      <c r="AE185" s="6">
        <v>42063</v>
      </c>
      <c r="AF185" s="5">
        <v>95.4</v>
      </c>
      <c r="AG185" s="6">
        <v>42063</v>
      </c>
      <c r="AH185" s="5">
        <v>98.8</v>
      </c>
      <c r="AI185" s="6">
        <v>42063</v>
      </c>
      <c r="AJ185" s="5">
        <v>98.1</v>
      </c>
      <c r="AK185" s="6">
        <v>42063</v>
      </c>
      <c r="AL185" s="5">
        <v>269</v>
      </c>
      <c r="AM185" s="6">
        <v>42063</v>
      </c>
      <c r="AN185" s="5">
        <v>141104</v>
      </c>
      <c r="AO185" s="6">
        <v>45747</v>
      </c>
      <c r="AP185" s="5">
        <v>155</v>
      </c>
      <c r="AQ185" s="6">
        <v>42063</v>
      </c>
      <c r="AR185" s="5">
        <v>5.5</v>
      </c>
      <c r="AS185" s="6">
        <v>44316</v>
      </c>
      <c r="AT185" s="5">
        <v>35</v>
      </c>
      <c r="AU185" s="6">
        <v>42063</v>
      </c>
      <c r="AV185" s="5">
        <v>1.1000000000000001</v>
      </c>
      <c r="AW185" s="6">
        <v>42063</v>
      </c>
      <c r="AX185" s="5">
        <v>-0.8</v>
      </c>
      <c r="AY185" s="6">
        <v>42063</v>
      </c>
      <c r="AZ185" s="5">
        <v>-0.64</v>
      </c>
      <c r="BA185" s="6">
        <v>42063</v>
      </c>
      <c r="BB185" s="5">
        <v>6186</v>
      </c>
      <c r="BC185" s="6">
        <v>42063</v>
      </c>
      <c r="BD185" s="5">
        <v>-2.8</v>
      </c>
      <c r="BE185" s="6">
        <v>42063</v>
      </c>
      <c r="BF185" s="5">
        <v>16.399999999999999</v>
      </c>
      <c r="BG185" s="6">
        <v>42063</v>
      </c>
      <c r="BH185" s="5">
        <v>16.460999999999999</v>
      </c>
      <c r="BI185" s="6">
        <v>42063</v>
      </c>
      <c r="BJ185" s="5">
        <v>2.5</v>
      </c>
      <c r="BK185" s="6">
        <v>42063</v>
      </c>
      <c r="BL185" s="5">
        <v>-0.2</v>
      </c>
      <c r="BM185" s="6">
        <v>42063</v>
      </c>
      <c r="BN185" s="5">
        <v>-2.88</v>
      </c>
      <c r="BO185" s="6">
        <v>42063</v>
      </c>
      <c r="BP185" s="5">
        <v>0.6</v>
      </c>
      <c r="BQ185" s="6">
        <v>42063</v>
      </c>
      <c r="BR185" s="5">
        <v>886</v>
      </c>
      <c r="BS185" s="6">
        <v>42063</v>
      </c>
      <c r="BT185" s="5">
        <v>1127</v>
      </c>
      <c r="BU185" s="6">
        <v>42063</v>
      </c>
      <c r="BV185" s="5">
        <v>3.25</v>
      </c>
      <c r="BW185" s="6">
        <v>42063</v>
      </c>
      <c r="BX185" s="5">
        <v>540</v>
      </c>
      <c r="BY185" s="6">
        <v>42063</v>
      </c>
      <c r="BZ185" s="5">
        <v>-1.6</v>
      </c>
      <c r="CA185" s="6">
        <v>42063</v>
      </c>
      <c r="CB185" s="5">
        <v>-4</v>
      </c>
      <c r="CC185" s="6">
        <v>42063</v>
      </c>
      <c r="CD185" s="5">
        <v>-33.902999999999999</v>
      </c>
      <c r="CE185" s="8">
        <v>42063</v>
      </c>
      <c r="CF185" s="5">
        <v>-5.8</v>
      </c>
      <c r="CG185" s="6">
        <v>42063</v>
      </c>
      <c r="CH185" s="5">
        <v>-1.2</v>
      </c>
      <c r="CI185" s="6">
        <v>42063</v>
      </c>
      <c r="CJ185" s="5">
        <v>-3.8</v>
      </c>
      <c r="CK185" s="6">
        <v>42037</v>
      </c>
      <c r="CL185" s="5">
        <v>1.63</v>
      </c>
      <c r="CM185" s="6">
        <v>42063</v>
      </c>
      <c r="CN185" s="5">
        <v>0.3</v>
      </c>
      <c r="CO185" s="6">
        <v>42063</v>
      </c>
      <c r="CP185" s="5">
        <v>0.2</v>
      </c>
      <c r="CQ185" s="6">
        <v>42063</v>
      </c>
      <c r="CR185" s="5">
        <v>0</v>
      </c>
      <c r="CS185" s="6">
        <v>42063</v>
      </c>
      <c r="CT185" s="5">
        <v>1.7</v>
      </c>
      <c r="CU185" s="6">
        <v>42063</v>
      </c>
      <c r="CV185" s="5">
        <v>1.2774799999999999</v>
      </c>
      <c r="CY185" s="6">
        <v>45688</v>
      </c>
      <c r="CZ185" s="5">
        <v>0.4</v>
      </c>
      <c r="DA185" s="6">
        <v>42063</v>
      </c>
      <c r="DB185" s="5">
        <v>0.5</v>
      </c>
      <c r="DC185" s="6">
        <v>42063</v>
      </c>
      <c r="DD185" s="5">
        <v>5.3</v>
      </c>
      <c r="DE185" s="6">
        <v>42063</v>
      </c>
      <c r="DF185" s="5">
        <v>0.4</v>
      </c>
      <c r="DG185" s="6">
        <v>42063</v>
      </c>
      <c r="DH185" s="5">
        <v>4.0999999999999996</v>
      </c>
      <c r="DI185" s="6">
        <v>42063</v>
      </c>
      <c r="DJ185" s="5">
        <v>3.9</v>
      </c>
      <c r="DK185" s="6">
        <v>42063</v>
      </c>
      <c r="DL185" s="5">
        <v>6.4</v>
      </c>
      <c r="DM185" s="6">
        <v>42063</v>
      </c>
      <c r="DN185" s="5">
        <v>3</v>
      </c>
      <c r="DO185" s="6">
        <v>44681</v>
      </c>
      <c r="DP185" s="5">
        <v>5.8</v>
      </c>
      <c r="DQ185" s="6">
        <v>43921</v>
      </c>
      <c r="DR185" s="5">
        <v>-10.199999999999999</v>
      </c>
      <c r="DS185" s="6">
        <v>42063</v>
      </c>
      <c r="DT185" s="5">
        <v>1.33</v>
      </c>
      <c r="DU185" s="6">
        <v>42063</v>
      </c>
      <c r="DV185" s="5">
        <v>6.3</v>
      </c>
      <c r="DW185" s="6">
        <v>42063</v>
      </c>
      <c r="DX185" s="5">
        <v>10.199999999999999</v>
      </c>
      <c r="DY185" s="6">
        <v>42063</v>
      </c>
      <c r="DZ185" s="5">
        <v>98.5</v>
      </c>
      <c r="EA185" s="6">
        <v>42063</v>
      </c>
      <c r="EB185" s="5">
        <v>100.59050000000001</v>
      </c>
    </row>
    <row r="186" spans="1:132" x14ac:dyDescent="0.2">
      <c r="A186" s="6">
        <v>42094</v>
      </c>
      <c r="B186" s="5">
        <v>52.1</v>
      </c>
      <c r="C186" s="6">
        <v>42094</v>
      </c>
      <c r="D186" s="5">
        <v>52.6</v>
      </c>
      <c r="E186" s="6">
        <v>42094</v>
      </c>
      <c r="F186" s="5">
        <v>40.1</v>
      </c>
      <c r="G186" s="6">
        <v>42094</v>
      </c>
      <c r="H186" s="5">
        <v>58.4</v>
      </c>
      <c r="O186" s="6">
        <v>42094</v>
      </c>
      <c r="P186" s="5">
        <v>49.1</v>
      </c>
      <c r="Q186" s="6">
        <v>42643</v>
      </c>
      <c r="R186" s="5">
        <v>-1.6</v>
      </c>
      <c r="S186" s="6">
        <v>42643</v>
      </c>
      <c r="T186" s="5">
        <v>4</v>
      </c>
      <c r="U186" s="6">
        <v>43708</v>
      </c>
      <c r="V186" s="5">
        <v>2</v>
      </c>
      <c r="W186" s="6">
        <v>43799</v>
      </c>
      <c r="X186" s="5">
        <v>11.3</v>
      </c>
      <c r="Y186" s="6">
        <v>42094</v>
      </c>
      <c r="Z186" s="5">
        <v>7.2</v>
      </c>
      <c r="AA186" s="6">
        <v>42094</v>
      </c>
      <c r="AB186" s="5">
        <v>-3</v>
      </c>
      <c r="AE186" s="6">
        <v>42094</v>
      </c>
      <c r="AF186" s="5">
        <v>93</v>
      </c>
      <c r="AG186" s="6">
        <v>42094</v>
      </c>
      <c r="AH186" s="5">
        <v>101.4</v>
      </c>
      <c r="AI186" s="6">
        <v>42094</v>
      </c>
      <c r="AJ186" s="5">
        <v>95.7</v>
      </c>
      <c r="AK186" s="6">
        <v>42094</v>
      </c>
      <c r="AL186" s="5">
        <v>94</v>
      </c>
      <c r="AM186" s="6">
        <v>42094</v>
      </c>
      <c r="AN186" s="5">
        <v>140740</v>
      </c>
      <c r="AO186" s="6">
        <v>45777</v>
      </c>
      <c r="AP186" s="5">
        <v>62</v>
      </c>
      <c r="AQ186" s="6">
        <v>42094</v>
      </c>
      <c r="AR186" s="5">
        <v>5.4</v>
      </c>
      <c r="AS186" s="6">
        <v>44347</v>
      </c>
      <c r="AT186" s="5">
        <v>34.9</v>
      </c>
      <c r="AU186" s="6">
        <v>42094</v>
      </c>
      <c r="AV186" s="5">
        <v>1.3</v>
      </c>
      <c r="AW186" s="6">
        <v>42094</v>
      </c>
      <c r="AX186" s="5">
        <v>0.4</v>
      </c>
      <c r="AY186" s="6">
        <v>42094</v>
      </c>
      <c r="AZ186" s="5">
        <v>-0.34</v>
      </c>
      <c r="BA186" s="6">
        <v>42094</v>
      </c>
      <c r="BB186" s="5">
        <v>6434</v>
      </c>
      <c r="BC186" s="6">
        <v>42094</v>
      </c>
      <c r="BD186" s="5">
        <v>-2.9</v>
      </c>
      <c r="BE186" s="6">
        <v>42094</v>
      </c>
      <c r="BF186" s="5">
        <v>17.5</v>
      </c>
      <c r="BG186" s="6">
        <v>42094</v>
      </c>
      <c r="BH186" s="5">
        <v>17.459</v>
      </c>
      <c r="BI186" s="6">
        <v>42094</v>
      </c>
      <c r="BJ186" s="5">
        <v>3</v>
      </c>
      <c r="BK186" s="6">
        <v>42094</v>
      </c>
      <c r="BL186" s="5">
        <v>1.5</v>
      </c>
      <c r="BM186" s="6">
        <v>42094</v>
      </c>
      <c r="BN186" s="5">
        <v>-4.78</v>
      </c>
      <c r="BO186" s="6">
        <v>42094</v>
      </c>
      <c r="BP186" s="5">
        <v>0.4</v>
      </c>
      <c r="BQ186" s="6">
        <v>42094</v>
      </c>
      <c r="BR186" s="5">
        <v>960</v>
      </c>
      <c r="BS186" s="6">
        <v>42094</v>
      </c>
      <c r="BT186" s="5">
        <v>1072</v>
      </c>
      <c r="BU186" s="6">
        <v>42094</v>
      </c>
      <c r="BV186" s="5">
        <v>3.35</v>
      </c>
      <c r="BW186" s="6">
        <v>42094</v>
      </c>
      <c r="BX186" s="5">
        <v>480</v>
      </c>
      <c r="BY186" s="6">
        <v>42094</v>
      </c>
      <c r="BZ186" s="5">
        <v>-3.7</v>
      </c>
      <c r="CA186" s="6">
        <v>42094</v>
      </c>
      <c r="CB186" s="5">
        <v>-0.6</v>
      </c>
      <c r="CC186" s="6">
        <v>42094</v>
      </c>
      <c r="CD186" s="5">
        <v>-48.731999999999999</v>
      </c>
      <c r="CE186" s="8">
        <v>42094</v>
      </c>
      <c r="CF186" s="5">
        <v>-0.4</v>
      </c>
      <c r="CG186" s="6">
        <v>42094</v>
      </c>
      <c r="CH186" s="5">
        <v>2.4</v>
      </c>
      <c r="CI186" s="6">
        <v>42094</v>
      </c>
      <c r="CJ186" s="5">
        <v>5.5</v>
      </c>
      <c r="CK186" s="6">
        <v>42065</v>
      </c>
      <c r="CL186" s="5">
        <v>1.95</v>
      </c>
      <c r="CM186" s="6">
        <v>42094</v>
      </c>
      <c r="CN186" s="5">
        <v>0.3</v>
      </c>
      <c r="CO186" s="6">
        <v>42094</v>
      </c>
      <c r="CP186" s="5">
        <v>0.2</v>
      </c>
      <c r="CQ186" s="6">
        <v>42094</v>
      </c>
      <c r="CR186" s="5">
        <v>-0.1</v>
      </c>
      <c r="CS186" s="6">
        <v>42094</v>
      </c>
      <c r="CT186" s="5">
        <v>1.8</v>
      </c>
      <c r="CU186" s="6">
        <v>42094</v>
      </c>
      <c r="CV186" s="5">
        <v>1.28084</v>
      </c>
      <c r="CY186" s="6">
        <v>45716</v>
      </c>
      <c r="CZ186" s="5">
        <v>0</v>
      </c>
      <c r="DA186" s="6">
        <v>42094</v>
      </c>
      <c r="DB186" s="5">
        <v>0</v>
      </c>
      <c r="DC186" s="6">
        <v>42094</v>
      </c>
      <c r="DD186" s="5">
        <v>4.5</v>
      </c>
      <c r="DE186" s="6">
        <v>42094</v>
      </c>
      <c r="DF186" s="5">
        <v>0.5</v>
      </c>
      <c r="DG186" s="6">
        <v>42094</v>
      </c>
      <c r="DH186" s="5">
        <v>3.9</v>
      </c>
      <c r="DI186" s="6">
        <v>42094</v>
      </c>
      <c r="DJ186" s="5">
        <v>3.7</v>
      </c>
      <c r="DK186" s="6">
        <v>42094</v>
      </c>
      <c r="DL186" s="5">
        <v>5.9</v>
      </c>
      <c r="DM186" s="6">
        <v>42094</v>
      </c>
      <c r="DN186" s="5">
        <v>3.2</v>
      </c>
      <c r="DO186" s="6">
        <v>44712</v>
      </c>
      <c r="DP186" s="5">
        <v>5.6</v>
      </c>
      <c r="DQ186" s="6">
        <v>43951</v>
      </c>
      <c r="DR186" s="5">
        <v>-8.1</v>
      </c>
      <c r="DS186" s="6">
        <v>42094</v>
      </c>
      <c r="DT186" s="5">
        <v>1.31</v>
      </c>
      <c r="DU186" s="6">
        <v>42094</v>
      </c>
      <c r="DV186" s="5">
        <v>6</v>
      </c>
      <c r="DW186" s="6">
        <v>42094</v>
      </c>
      <c r="DX186" s="5">
        <v>9</v>
      </c>
      <c r="DY186" s="6">
        <v>42094</v>
      </c>
      <c r="DZ186" s="5">
        <v>98.8</v>
      </c>
      <c r="EA186" s="6">
        <v>42094</v>
      </c>
      <c r="EB186" s="5">
        <v>100.48090000000001</v>
      </c>
    </row>
    <row r="187" spans="1:132" x14ac:dyDescent="0.2">
      <c r="A187" s="6">
        <v>42124</v>
      </c>
      <c r="B187" s="5">
        <v>51.9</v>
      </c>
      <c r="C187" s="6">
        <v>42124</v>
      </c>
      <c r="D187" s="5">
        <v>52.8</v>
      </c>
      <c r="E187" s="6">
        <v>42124</v>
      </c>
      <c r="F187" s="5">
        <v>41.6</v>
      </c>
      <c r="G187" s="6">
        <v>42124</v>
      </c>
      <c r="H187" s="5">
        <v>57.5</v>
      </c>
      <c r="O187" s="6">
        <v>42124</v>
      </c>
      <c r="P187" s="5">
        <v>54.1</v>
      </c>
      <c r="Q187" s="6">
        <v>42674</v>
      </c>
      <c r="R187" s="5">
        <v>-9.5</v>
      </c>
      <c r="S187" s="6">
        <v>42674</v>
      </c>
      <c r="T187" s="5">
        <v>4</v>
      </c>
      <c r="U187" s="6">
        <v>43738</v>
      </c>
      <c r="V187" s="5">
        <v>1.2</v>
      </c>
      <c r="W187" s="6">
        <v>43830</v>
      </c>
      <c r="X187" s="5">
        <v>16</v>
      </c>
      <c r="Y187" s="6">
        <v>42124</v>
      </c>
      <c r="Z187" s="5">
        <v>9.6999999999999993</v>
      </c>
      <c r="AA187" s="6">
        <v>42124</v>
      </c>
      <c r="AB187" s="5">
        <v>-7</v>
      </c>
      <c r="AE187" s="6">
        <v>42124</v>
      </c>
      <c r="AF187" s="5">
        <v>95.9</v>
      </c>
      <c r="AG187" s="6">
        <v>42124</v>
      </c>
      <c r="AH187" s="5">
        <v>94.3</v>
      </c>
      <c r="AI187" s="6">
        <v>42124</v>
      </c>
      <c r="AJ187" s="5">
        <v>96.5</v>
      </c>
      <c r="AK187" s="6">
        <v>42124</v>
      </c>
      <c r="AL187" s="5">
        <v>277</v>
      </c>
      <c r="AM187" s="6">
        <v>42124</v>
      </c>
      <c r="AN187" s="5">
        <v>141076</v>
      </c>
      <c r="AO187" s="6">
        <v>45808</v>
      </c>
      <c r="AP187" s="5">
        <v>37</v>
      </c>
      <c r="AQ187" s="6">
        <v>42124</v>
      </c>
      <c r="AR187" s="5">
        <v>5.4</v>
      </c>
      <c r="AS187" s="6">
        <v>44377</v>
      </c>
      <c r="AT187" s="5">
        <v>34.799999999999997</v>
      </c>
      <c r="AU187" s="6">
        <v>42124</v>
      </c>
      <c r="AV187" s="5">
        <v>2.7</v>
      </c>
      <c r="AW187" s="6">
        <v>42124</v>
      </c>
      <c r="AX187" s="5">
        <v>0</v>
      </c>
      <c r="AY187" s="6">
        <v>42124</v>
      </c>
      <c r="AZ187" s="5">
        <v>-0.55000000000000004</v>
      </c>
      <c r="BA187" s="6">
        <v>42124</v>
      </c>
      <c r="BB187" s="5">
        <v>6413</v>
      </c>
      <c r="BC187" s="6">
        <v>42124</v>
      </c>
      <c r="BD187" s="5">
        <v>-3</v>
      </c>
      <c r="BE187" s="6">
        <v>42124</v>
      </c>
      <c r="BF187" s="5">
        <v>16.93</v>
      </c>
      <c r="BG187" s="6">
        <v>42124</v>
      </c>
      <c r="BH187" s="5">
        <v>17.248999999999999</v>
      </c>
      <c r="BI187" s="6">
        <v>42124</v>
      </c>
      <c r="BJ187" s="5">
        <v>2.2000000000000002</v>
      </c>
      <c r="BK187" s="6">
        <v>42124</v>
      </c>
      <c r="BL187" s="5">
        <v>0.2</v>
      </c>
      <c r="BM187" s="6">
        <v>42124</v>
      </c>
      <c r="BN187" s="5">
        <v>-4.1399999999999997</v>
      </c>
      <c r="BO187" s="6">
        <v>42124</v>
      </c>
      <c r="BP187" s="5">
        <v>0.1</v>
      </c>
      <c r="BQ187" s="6">
        <v>42124</v>
      </c>
      <c r="BR187" s="5">
        <v>1190</v>
      </c>
      <c r="BS187" s="6">
        <v>42124</v>
      </c>
      <c r="BT187" s="5">
        <v>1166</v>
      </c>
      <c r="BU187" s="6">
        <v>42124</v>
      </c>
      <c r="BV187" s="5">
        <v>-1.52</v>
      </c>
      <c r="BW187" s="6">
        <v>42124</v>
      </c>
      <c r="BX187" s="5">
        <v>502</v>
      </c>
      <c r="BY187" s="6">
        <v>42124</v>
      </c>
      <c r="BZ187" s="5">
        <v>-3</v>
      </c>
      <c r="CA187" s="6">
        <v>42124</v>
      </c>
      <c r="CB187" s="5">
        <v>-4.0999999999999996</v>
      </c>
      <c r="CC187" s="6">
        <v>42124</v>
      </c>
      <c r="CD187" s="5">
        <v>-39.835999999999999</v>
      </c>
      <c r="CE187" s="8">
        <v>42124</v>
      </c>
      <c r="CF187" s="5">
        <v>4.5</v>
      </c>
      <c r="CG187" s="6">
        <v>42124</v>
      </c>
      <c r="CH187" s="5">
        <v>-0.6</v>
      </c>
      <c r="CI187" s="6">
        <v>42124</v>
      </c>
      <c r="CJ187" s="5">
        <v>-1.6</v>
      </c>
      <c r="CK187" s="6">
        <v>42095</v>
      </c>
      <c r="CL187" s="5">
        <v>2.5499999999999998</v>
      </c>
      <c r="CM187" s="6">
        <v>42124</v>
      </c>
      <c r="CN187" s="5">
        <v>0.1</v>
      </c>
      <c r="CO187" s="6">
        <v>42124</v>
      </c>
      <c r="CP187" s="5">
        <v>0.2</v>
      </c>
      <c r="CQ187" s="6">
        <v>42124</v>
      </c>
      <c r="CR187" s="5">
        <v>-0.2</v>
      </c>
      <c r="CS187" s="6">
        <v>42124</v>
      </c>
      <c r="CT187" s="5">
        <v>1.8</v>
      </c>
      <c r="CU187" s="6">
        <v>42124</v>
      </c>
      <c r="CV187" s="5">
        <v>1.29437</v>
      </c>
      <c r="CY187" s="6">
        <v>45747</v>
      </c>
      <c r="CZ187" s="5">
        <v>-0.4</v>
      </c>
      <c r="DA187" s="6">
        <v>42124</v>
      </c>
      <c r="DB187" s="5">
        <v>0.4</v>
      </c>
      <c r="DC187" s="6">
        <v>42124</v>
      </c>
      <c r="DD187" s="5">
        <v>4.3</v>
      </c>
      <c r="DE187" s="6">
        <v>42124</v>
      </c>
      <c r="DF187" s="5">
        <v>0.3</v>
      </c>
      <c r="DG187" s="6">
        <v>42124</v>
      </c>
      <c r="DH187" s="5">
        <v>3.8</v>
      </c>
      <c r="DI187" s="6">
        <v>42124</v>
      </c>
      <c r="DJ187" s="5">
        <v>3.7</v>
      </c>
      <c r="DK187" s="6">
        <v>42124</v>
      </c>
      <c r="DL187" s="5">
        <v>5.9</v>
      </c>
      <c r="DM187" s="6">
        <v>42124</v>
      </c>
      <c r="DN187" s="5">
        <v>3.3</v>
      </c>
      <c r="DO187" s="6">
        <v>44742</v>
      </c>
      <c r="DP187" s="5">
        <v>5.4</v>
      </c>
      <c r="DQ187" s="6">
        <v>43982</v>
      </c>
      <c r="DR187" s="5">
        <v>5.3</v>
      </c>
      <c r="DS187" s="6">
        <v>42124</v>
      </c>
      <c r="DT187" s="5">
        <v>1.29</v>
      </c>
      <c r="DU187" s="6">
        <v>42124</v>
      </c>
      <c r="DV187" s="5">
        <v>6</v>
      </c>
      <c r="DW187" s="6">
        <v>42124</v>
      </c>
      <c r="DX187" s="5">
        <v>8.1</v>
      </c>
      <c r="DY187" s="6">
        <v>42124</v>
      </c>
      <c r="DZ187" s="5">
        <v>99.2</v>
      </c>
      <c r="EA187" s="6">
        <v>42124</v>
      </c>
      <c r="EB187" s="5">
        <v>100.3719</v>
      </c>
    </row>
    <row r="188" spans="1:132" x14ac:dyDescent="0.2">
      <c r="A188" s="6">
        <v>42155</v>
      </c>
      <c r="B188" s="5">
        <v>52.9</v>
      </c>
      <c r="C188" s="6">
        <v>42155</v>
      </c>
      <c r="D188" s="5">
        <v>53.3</v>
      </c>
      <c r="E188" s="6">
        <v>42155</v>
      </c>
      <c r="F188" s="5">
        <v>49</v>
      </c>
      <c r="G188" s="6">
        <v>42155</v>
      </c>
      <c r="H188" s="5">
        <v>56.7</v>
      </c>
      <c r="O188" s="6">
        <v>42155</v>
      </c>
      <c r="P188" s="5">
        <v>49.7</v>
      </c>
      <c r="Q188" s="6">
        <v>42704</v>
      </c>
      <c r="R188" s="5">
        <v>1.9</v>
      </c>
      <c r="S188" s="6">
        <v>42704</v>
      </c>
      <c r="T188" s="5">
        <v>0</v>
      </c>
      <c r="U188" s="6">
        <v>43769</v>
      </c>
      <c r="V188" s="5">
        <v>-6.3</v>
      </c>
      <c r="W188" s="6">
        <v>43861</v>
      </c>
      <c r="X188" s="5">
        <v>22.8</v>
      </c>
      <c r="Y188" s="6">
        <v>42155</v>
      </c>
      <c r="Z188" s="5">
        <v>5.8</v>
      </c>
      <c r="AA188" s="6">
        <v>42155</v>
      </c>
      <c r="AB188" s="5">
        <v>3</v>
      </c>
      <c r="AE188" s="6">
        <v>42155</v>
      </c>
      <c r="AF188" s="5">
        <v>90.7</v>
      </c>
      <c r="AG188" s="6">
        <v>42155</v>
      </c>
      <c r="AH188" s="5">
        <v>94.6</v>
      </c>
      <c r="AI188" s="6">
        <v>42155</v>
      </c>
      <c r="AJ188" s="5">
        <v>97.9</v>
      </c>
      <c r="AK188" s="6">
        <v>42155</v>
      </c>
      <c r="AL188" s="5">
        <v>337</v>
      </c>
      <c r="AM188" s="6">
        <v>42155</v>
      </c>
      <c r="AN188" s="5">
        <v>141310</v>
      </c>
      <c r="AQ188" s="6">
        <v>42155</v>
      </c>
      <c r="AR188" s="5">
        <v>5.6</v>
      </c>
      <c r="AS188" s="6">
        <v>44408</v>
      </c>
      <c r="AT188" s="5">
        <v>34.9</v>
      </c>
      <c r="AU188" s="6">
        <v>42155</v>
      </c>
      <c r="AV188" s="5">
        <v>1.8</v>
      </c>
      <c r="AW188" s="6">
        <v>42155</v>
      </c>
      <c r="AX188" s="5">
        <v>0</v>
      </c>
      <c r="AY188" s="6">
        <v>42155</v>
      </c>
      <c r="AZ188" s="5">
        <v>-0.45</v>
      </c>
      <c r="BA188" s="6">
        <v>42155</v>
      </c>
      <c r="BB188" s="5">
        <v>6844</v>
      </c>
      <c r="BC188" s="6">
        <v>42155</v>
      </c>
      <c r="BD188" s="5">
        <v>-3.1</v>
      </c>
      <c r="BE188" s="6">
        <v>42155</v>
      </c>
      <c r="BF188" s="5">
        <v>17.690000000000001</v>
      </c>
      <c r="BG188" s="6">
        <v>42155</v>
      </c>
      <c r="BH188" s="5">
        <v>17.488</v>
      </c>
      <c r="BI188" s="6">
        <v>42155</v>
      </c>
      <c r="BJ188" s="5">
        <v>2.7</v>
      </c>
      <c r="BK188" s="6">
        <v>42155</v>
      </c>
      <c r="BL188" s="5">
        <v>0.7</v>
      </c>
      <c r="BM188" s="6">
        <v>42155</v>
      </c>
      <c r="BN188" s="5">
        <v>-4.3099999999999996</v>
      </c>
      <c r="BO188" s="6">
        <v>42155</v>
      </c>
      <c r="BP188" s="5">
        <v>0.6</v>
      </c>
      <c r="BQ188" s="6">
        <v>42155</v>
      </c>
      <c r="BR188" s="5">
        <v>1079</v>
      </c>
      <c r="BS188" s="6">
        <v>42155</v>
      </c>
      <c r="BT188" s="5">
        <v>1272</v>
      </c>
      <c r="BU188" s="6">
        <v>42155</v>
      </c>
      <c r="BV188" s="5">
        <v>1.55</v>
      </c>
      <c r="BW188" s="6">
        <v>42155</v>
      </c>
      <c r="BX188" s="5">
        <v>502</v>
      </c>
      <c r="BY188" s="6">
        <v>42155</v>
      </c>
      <c r="BZ188" s="5">
        <v>-4.7</v>
      </c>
      <c r="CA188" s="6">
        <v>42155</v>
      </c>
      <c r="CB188" s="5">
        <v>-4.4000000000000004</v>
      </c>
      <c r="CC188" s="6">
        <v>42155</v>
      </c>
      <c r="CD188" s="5">
        <v>-38.502000000000002</v>
      </c>
      <c r="CE188" s="8">
        <v>42155</v>
      </c>
      <c r="CF188" s="5">
        <v>7.7</v>
      </c>
      <c r="CG188" s="6">
        <v>42155</v>
      </c>
      <c r="CH188" s="5">
        <v>-2</v>
      </c>
      <c r="CI188" s="6">
        <v>42155</v>
      </c>
      <c r="CJ188" s="5">
        <v>-3.7</v>
      </c>
      <c r="CK188" s="6">
        <v>42125</v>
      </c>
      <c r="CL188" s="5">
        <v>2.0499999999999998</v>
      </c>
      <c r="CM188" s="6">
        <v>42155</v>
      </c>
      <c r="CN188" s="5">
        <v>0.3</v>
      </c>
      <c r="CO188" s="6">
        <v>42155</v>
      </c>
      <c r="CP188" s="5">
        <v>0.1</v>
      </c>
      <c r="CQ188" s="6">
        <v>42155</v>
      </c>
      <c r="CR188" s="5">
        <v>0</v>
      </c>
      <c r="CS188" s="6">
        <v>42155</v>
      </c>
      <c r="CT188" s="5">
        <v>1.7</v>
      </c>
      <c r="CU188" s="6">
        <v>42155</v>
      </c>
      <c r="CV188" s="5">
        <v>1.2472000000000001</v>
      </c>
      <c r="CY188" s="6">
        <v>45777</v>
      </c>
      <c r="CZ188" s="5">
        <v>-0.5</v>
      </c>
      <c r="DA188" s="6">
        <v>42155</v>
      </c>
      <c r="DB188" s="5">
        <v>0.4</v>
      </c>
      <c r="DC188" s="6">
        <v>42155</v>
      </c>
      <c r="DD188" s="5">
        <v>4.2</v>
      </c>
      <c r="DE188" s="6">
        <v>42155</v>
      </c>
      <c r="DF188" s="5">
        <v>0.5</v>
      </c>
      <c r="DG188" s="6">
        <v>42155</v>
      </c>
      <c r="DH188" s="5">
        <v>4</v>
      </c>
      <c r="DI188" s="6">
        <v>42155</v>
      </c>
      <c r="DJ188" s="5">
        <v>3.8</v>
      </c>
      <c r="DK188" s="6">
        <v>42155</v>
      </c>
      <c r="DL188" s="5">
        <v>5.8</v>
      </c>
      <c r="DM188" s="6">
        <v>42155</v>
      </c>
      <c r="DN188" s="5">
        <v>3.3</v>
      </c>
      <c r="DO188" s="6">
        <v>44773</v>
      </c>
      <c r="DP188" s="5">
        <v>5.5</v>
      </c>
      <c r="DQ188" s="6">
        <v>44012</v>
      </c>
      <c r="DR188" s="5">
        <v>9.6</v>
      </c>
      <c r="DS188" s="6">
        <v>42155</v>
      </c>
      <c r="DT188" s="5">
        <v>1.64</v>
      </c>
      <c r="DU188" s="6">
        <v>42155</v>
      </c>
      <c r="DV188" s="5">
        <v>5.6</v>
      </c>
      <c r="DW188" s="6">
        <v>42155</v>
      </c>
      <c r="DX188" s="5">
        <v>6.9</v>
      </c>
      <c r="DY188" s="6">
        <v>42155</v>
      </c>
      <c r="DZ188" s="5">
        <v>99.5</v>
      </c>
      <c r="EA188" s="6">
        <v>42155</v>
      </c>
      <c r="EB188" s="5">
        <v>100.2567</v>
      </c>
    </row>
    <row r="189" spans="1:132" x14ac:dyDescent="0.2">
      <c r="A189" s="6">
        <v>42185</v>
      </c>
      <c r="B189" s="5">
        <v>52.5</v>
      </c>
      <c r="C189" s="6">
        <v>42185</v>
      </c>
      <c r="D189" s="5">
        <v>54.4</v>
      </c>
      <c r="E189" s="6">
        <v>42185</v>
      </c>
      <c r="F189" s="5">
        <v>49.7</v>
      </c>
      <c r="G189" s="6">
        <v>42185</v>
      </c>
      <c r="H189" s="5">
        <v>55.7</v>
      </c>
      <c r="O189" s="6">
        <v>42185</v>
      </c>
      <c r="P189" s="5">
        <v>47.7</v>
      </c>
      <c r="Q189" s="6">
        <v>42735</v>
      </c>
      <c r="R189" s="5">
        <v>9.6</v>
      </c>
      <c r="S189" s="6">
        <v>42735</v>
      </c>
      <c r="T189" s="5">
        <v>11</v>
      </c>
      <c r="U189" s="6">
        <v>43799</v>
      </c>
      <c r="V189" s="5">
        <v>-2</v>
      </c>
      <c r="W189" s="6">
        <v>43890</v>
      </c>
      <c r="X189" s="5">
        <v>20.399999999999999</v>
      </c>
      <c r="Y189" s="6">
        <v>42185</v>
      </c>
      <c r="Z189" s="5">
        <v>8.1999999999999993</v>
      </c>
      <c r="AA189" s="6">
        <v>42185</v>
      </c>
      <c r="AB189" s="5">
        <v>9</v>
      </c>
      <c r="AE189" s="6">
        <v>42185</v>
      </c>
      <c r="AF189" s="5">
        <v>96.1</v>
      </c>
      <c r="AG189" s="6">
        <v>42185</v>
      </c>
      <c r="AH189" s="5">
        <v>99.8</v>
      </c>
      <c r="AI189" s="6">
        <v>42185</v>
      </c>
      <c r="AJ189" s="5">
        <v>94.6</v>
      </c>
      <c r="AK189" s="6">
        <v>42185</v>
      </c>
      <c r="AL189" s="5">
        <v>156</v>
      </c>
      <c r="AM189" s="6">
        <v>42185</v>
      </c>
      <c r="AN189" s="5">
        <v>141761</v>
      </c>
      <c r="AQ189" s="6">
        <v>42185</v>
      </c>
      <c r="AR189" s="5">
        <v>5.3</v>
      </c>
      <c r="AS189" s="6">
        <v>44439</v>
      </c>
      <c r="AT189" s="5">
        <v>34.700000000000003</v>
      </c>
      <c r="AU189" s="6">
        <v>42185</v>
      </c>
      <c r="AV189" s="5">
        <v>2</v>
      </c>
      <c r="AW189" s="6">
        <v>42185</v>
      </c>
      <c r="AX189" s="5">
        <v>-0.4</v>
      </c>
      <c r="AY189" s="6">
        <v>42185</v>
      </c>
      <c r="AZ189" s="5">
        <v>-0.31</v>
      </c>
      <c r="BA189" s="6">
        <v>42185</v>
      </c>
      <c r="BB189" s="5">
        <v>6843</v>
      </c>
      <c r="BC189" s="6">
        <v>42185</v>
      </c>
      <c r="BD189" s="5">
        <v>-2.7</v>
      </c>
      <c r="BE189" s="6">
        <v>42185</v>
      </c>
      <c r="BF189" s="5">
        <v>17.29</v>
      </c>
      <c r="BG189" s="6">
        <v>42185</v>
      </c>
      <c r="BH189" s="5">
        <v>17.401</v>
      </c>
      <c r="BI189" s="6">
        <v>42185</v>
      </c>
      <c r="BJ189" s="5">
        <v>2.6</v>
      </c>
      <c r="BK189" s="6">
        <v>42185</v>
      </c>
      <c r="BL189" s="5">
        <v>0.1</v>
      </c>
      <c r="BM189" s="6">
        <v>42185</v>
      </c>
      <c r="BN189" s="5">
        <v>-3.84</v>
      </c>
      <c r="BO189" s="6">
        <v>42185</v>
      </c>
      <c r="BP189" s="5">
        <v>0.8</v>
      </c>
      <c r="BQ189" s="6">
        <v>42185</v>
      </c>
      <c r="BR189" s="5">
        <v>1205</v>
      </c>
      <c r="BS189" s="6">
        <v>42185</v>
      </c>
      <c r="BT189" s="5">
        <v>1379</v>
      </c>
      <c r="BU189" s="6">
        <v>42185</v>
      </c>
      <c r="BV189" s="5">
        <v>2.1</v>
      </c>
      <c r="BW189" s="6">
        <v>42185</v>
      </c>
      <c r="BX189" s="5">
        <v>480</v>
      </c>
      <c r="BY189" s="6">
        <v>42185</v>
      </c>
      <c r="BZ189" s="5">
        <v>-4.5</v>
      </c>
      <c r="CA189" s="6">
        <v>42185</v>
      </c>
      <c r="CB189" s="5">
        <v>-2.2999999999999998</v>
      </c>
      <c r="CC189" s="6">
        <v>42185</v>
      </c>
      <c r="CD189" s="5">
        <v>-42.424999999999997</v>
      </c>
      <c r="CE189" s="8">
        <v>42185</v>
      </c>
      <c r="CF189" s="5">
        <v>3.6</v>
      </c>
      <c r="CG189" s="6">
        <v>42185</v>
      </c>
      <c r="CH189" s="5">
        <v>2.8</v>
      </c>
      <c r="CI189" s="6">
        <v>42185</v>
      </c>
      <c r="CJ189" s="5">
        <v>5.5</v>
      </c>
      <c r="CK189" s="6">
        <v>42156</v>
      </c>
      <c r="CL189" s="5">
        <v>2.1</v>
      </c>
      <c r="CM189" s="6">
        <v>42185</v>
      </c>
      <c r="CN189" s="5">
        <v>0.3</v>
      </c>
      <c r="CO189" s="6">
        <v>42185</v>
      </c>
      <c r="CP189" s="5">
        <v>0.2</v>
      </c>
      <c r="CQ189" s="6">
        <v>42185</v>
      </c>
      <c r="CR189" s="5">
        <v>0.1</v>
      </c>
      <c r="CS189" s="6">
        <v>42185</v>
      </c>
      <c r="CT189" s="5">
        <v>1.8</v>
      </c>
      <c r="CU189" s="6">
        <v>42185</v>
      </c>
      <c r="CV189" s="5">
        <v>1.2541599999999999</v>
      </c>
      <c r="DA189" s="6">
        <v>42185</v>
      </c>
      <c r="DB189" s="5">
        <v>0.2</v>
      </c>
      <c r="DC189" s="6">
        <v>42185</v>
      </c>
      <c r="DD189" s="5">
        <v>3.8</v>
      </c>
      <c r="DE189" s="6">
        <v>42185</v>
      </c>
      <c r="DF189" s="5">
        <v>0.3</v>
      </c>
      <c r="DG189" s="6">
        <v>42185</v>
      </c>
      <c r="DH189" s="5">
        <v>3.8</v>
      </c>
      <c r="DI189" s="6">
        <v>42185</v>
      </c>
      <c r="DJ189" s="5">
        <v>3.5</v>
      </c>
      <c r="DK189" s="6">
        <v>42185</v>
      </c>
      <c r="DL189" s="5">
        <v>5.7</v>
      </c>
      <c r="DM189" s="6">
        <v>42185</v>
      </c>
      <c r="DN189" s="5">
        <v>3.2</v>
      </c>
      <c r="DO189" s="6">
        <v>44804</v>
      </c>
      <c r="DP189" s="5">
        <v>5.4</v>
      </c>
      <c r="DQ189" s="6">
        <v>44043</v>
      </c>
      <c r="DR189" s="5">
        <v>14.6</v>
      </c>
      <c r="DS189" s="6">
        <v>42185</v>
      </c>
      <c r="DT189" s="5">
        <v>1.56</v>
      </c>
      <c r="DU189" s="6">
        <v>42185</v>
      </c>
      <c r="DV189" s="5">
        <v>5.5</v>
      </c>
      <c r="DW189" s="6">
        <v>42185</v>
      </c>
      <c r="DX189" s="5">
        <v>7</v>
      </c>
      <c r="DY189" s="6">
        <v>42185</v>
      </c>
      <c r="DZ189" s="5">
        <v>100.1</v>
      </c>
      <c r="EA189" s="6">
        <v>42185</v>
      </c>
      <c r="EB189" s="5">
        <v>100.13039999999999</v>
      </c>
    </row>
    <row r="190" spans="1:132" x14ac:dyDescent="0.2">
      <c r="A190" s="6">
        <v>42216</v>
      </c>
      <c r="B190" s="5">
        <v>52</v>
      </c>
      <c r="C190" s="6">
        <v>42216</v>
      </c>
      <c r="D190" s="5">
        <v>52.9</v>
      </c>
      <c r="E190" s="6">
        <v>42216</v>
      </c>
      <c r="F190" s="5">
        <v>45.1</v>
      </c>
      <c r="G190" s="6">
        <v>42216</v>
      </c>
      <c r="H190" s="5">
        <v>60.1</v>
      </c>
      <c r="O190" s="6">
        <v>42216</v>
      </c>
      <c r="P190" s="5">
        <v>52.6</v>
      </c>
      <c r="Q190" s="6">
        <v>42766</v>
      </c>
      <c r="R190" s="5">
        <v>7.5</v>
      </c>
      <c r="S190" s="6">
        <v>42766</v>
      </c>
      <c r="T190" s="5">
        <v>11</v>
      </c>
      <c r="U190" s="6">
        <v>43830</v>
      </c>
      <c r="V190" s="5">
        <v>-3.4</v>
      </c>
      <c r="W190" s="6">
        <v>43921</v>
      </c>
      <c r="X190" s="5">
        <v>6</v>
      </c>
      <c r="Y190" s="6">
        <v>42216</v>
      </c>
      <c r="Z190" s="5">
        <v>4.5999999999999996</v>
      </c>
      <c r="AA190" s="6">
        <v>42216</v>
      </c>
      <c r="AB190" s="5">
        <v>8</v>
      </c>
      <c r="AE190" s="6">
        <v>42216</v>
      </c>
      <c r="AF190" s="5">
        <v>93.1</v>
      </c>
      <c r="AG190" s="6">
        <v>42216</v>
      </c>
      <c r="AH190" s="5">
        <v>91</v>
      </c>
      <c r="AI190" s="6">
        <v>42216</v>
      </c>
      <c r="AJ190" s="5">
        <v>95.7</v>
      </c>
      <c r="AK190" s="6">
        <v>42216</v>
      </c>
      <c r="AL190" s="5">
        <v>294</v>
      </c>
      <c r="AM190" s="6">
        <v>42216</v>
      </c>
      <c r="AN190" s="5">
        <v>141692</v>
      </c>
      <c r="AQ190" s="6">
        <v>42216</v>
      </c>
      <c r="AR190" s="5">
        <v>5.2</v>
      </c>
      <c r="AS190" s="6">
        <v>44469</v>
      </c>
      <c r="AT190" s="5">
        <v>34.799999999999997</v>
      </c>
      <c r="AU190" s="6">
        <v>42216</v>
      </c>
      <c r="AV190" s="5">
        <v>-0.3</v>
      </c>
      <c r="AW190" s="6">
        <v>42216</v>
      </c>
      <c r="AX190" s="5">
        <v>0.7</v>
      </c>
      <c r="AY190" s="6">
        <v>42216</v>
      </c>
      <c r="AZ190" s="5">
        <v>0.63</v>
      </c>
      <c r="BA190" s="6">
        <v>42216</v>
      </c>
      <c r="BB190" s="5">
        <v>7032</v>
      </c>
      <c r="BC190" s="6">
        <v>42216</v>
      </c>
      <c r="BD190" s="5">
        <v>-3.2</v>
      </c>
      <c r="BE190" s="6">
        <v>42216</v>
      </c>
      <c r="BF190" s="5">
        <v>17.5</v>
      </c>
      <c r="BG190" s="6">
        <v>42216</v>
      </c>
      <c r="BH190" s="5">
        <v>17.827000000000002</v>
      </c>
      <c r="BI190" s="6">
        <v>42216</v>
      </c>
      <c r="BJ190" s="5">
        <v>3.2</v>
      </c>
      <c r="BK190" s="6">
        <v>42216</v>
      </c>
      <c r="BL190" s="5">
        <v>0.8</v>
      </c>
      <c r="BM190" s="6">
        <v>42216</v>
      </c>
      <c r="BN190" s="5">
        <v>-4.6399999999999997</v>
      </c>
      <c r="BO190" s="6">
        <v>42216</v>
      </c>
      <c r="BP190" s="5">
        <v>-0.2</v>
      </c>
      <c r="BQ190" s="6">
        <v>42216</v>
      </c>
      <c r="BR190" s="5">
        <v>1146</v>
      </c>
      <c r="BS190" s="6">
        <v>42216</v>
      </c>
      <c r="BT190" s="5">
        <v>1140</v>
      </c>
      <c r="BU190" s="6">
        <v>42216</v>
      </c>
      <c r="BV190" s="5">
        <v>1.49</v>
      </c>
      <c r="BW190" s="6">
        <v>42216</v>
      </c>
      <c r="BX190" s="5">
        <v>506</v>
      </c>
      <c r="BY190" s="6">
        <v>42216</v>
      </c>
      <c r="BZ190" s="5">
        <v>-4.9000000000000004</v>
      </c>
      <c r="CA190" s="6">
        <v>42216</v>
      </c>
      <c r="CB190" s="5">
        <v>-3.6</v>
      </c>
      <c r="CC190" s="6">
        <v>42216</v>
      </c>
      <c r="CD190" s="5">
        <v>-40.340000000000003</v>
      </c>
      <c r="CE190" s="8">
        <v>42216</v>
      </c>
      <c r="CF190" s="5">
        <v>4.0999999999999996</v>
      </c>
      <c r="CG190" s="6">
        <v>42216</v>
      </c>
      <c r="CH190" s="5">
        <v>-0.9</v>
      </c>
      <c r="CI190" s="6">
        <v>42216</v>
      </c>
      <c r="CJ190" s="5">
        <v>-0.9</v>
      </c>
      <c r="CK190" s="6">
        <v>42186</v>
      </c>
      <c r="CL190" s="5">
        <v>2.83</v>
      </c>
      <c r="CM190" s="6">
        <v>42216</v>
      </c>
      <c r="CN190" s="5">
        <v>0.2</v>
      </c>
      <c r="CO190" s="6">
        <v>42216</v>
      </c>
      <c r="CP190" s="5">
        <v>0.2</v>
      </c>
      <c r="CQ190" s="6">
        <v>42216</v>
      </c>
      <c r="CR190" s="5">
        <v>0.2</v>
      </c>
      <c r="CS190" s="6">
        <v>42216</v>
      </c>
      <c r="CT190" s="5">
        <v>1.8</v>
      </c>
      <c r="CU190" s="6">
        <v>42216</v>
      </c>
      <c r="CV190" s="5">
        <v>1.1789499999999999</v>
      </c>
      <c r="DA190" s="6">
        <v>42216</v>
      </c>
      <c r="DB190" s="5">
        <v>0.3</v>
      </c>
      <c r="DC190" s="6">
        <v>42216</v>
      </c>
      <c r="DD190" s="5">
        <v>3.9</v>
      </c>
      <c r="DE190" s="6">
        <v>42216</v>
      </c>
      <c r="DF190" s="5">
        <v>0.5</v>
      </c>
      <c r="DG190" s="6">
        <v>42216</v>
      </c>
      <c r="DH190" s="5">
        <v>3.9</v>
      </c>
      <c r="DI190" s="6">
        <v>42216</v>
      </c>
      <c r="DJ190" s="5">
        <v>3.6</v>
      </c>
      <c r="DK190" s="6">
        <v>42216</v>
      </c>
      <c r="DL190" s="5">
        <v>5.6</v>
      </c>
      <c r="DM190" s="6">
        <v>42216</v>
      </c>
      <c r="DN190" s="5">
        <v>3.1</v>
      </c>
      <c r="DO190" s="6">
        <v>44834</v>
      </c>
      <c r="DP190" s="5">
        <v>5.0999999999999996</v>
      </c>
      <c r="DQ190" s="6">
        <v>44074</v>
      </c>
      <c r="DR190" s="5">
        <v>8.5</v>
      </c>
      <c r="DS190" s="6">
        <v>42216</v>
      </c>
      <c r="DT190" s="5">
        <v>1.69</v>
      </c>
      <c r="DU190" s="6">
        <v>42216</v>
      </c>
      <c r="DV190" s="5">
        <v>5.4</v>
      </c>
      <c r="DW190" s="6">
        <v>42216</v>
      </c>
      <c r="DX190" s="5">
        <v>6.9</v>
      </c>
      <c r="DY190" s="6">
        <v>42216</v>
      </c>
      <c r="DZ190" s="5">
        <v>99.7</v>
      </c>
      <c r="EA190" s="6">
        <v>42216</v>
      </c>
      <c r="EB190" s="5">
        <v>99.971000000000004</v>
      </c>
    </row>
    <row r="191" spans="1:132" x14ac:dyDescent="0.2">
      <c r="A191" s="6">
        <v>42247</v>
      </c>
      <c r="B191" s="5">
        <v>50.2</v>
      </c>
      <c r="C191" s="6">
        <v>42247</v>
      </c>
      <c r="D191" s="5">
        <v>51.5</v>
      </c>
      <c r="E191" s="6">
        <v>42247</v>
      </c>
      <c r="F191" s="5">
        <v>38.799999999999997</v>
      </c>
      <c r="G191" s="6">
        <v>42247</v>
      </c>
      <c r="H191" s="5">
        <v>58.6</v>
      </c>
      <c r="O191" s="6">
        <v>42247</v>
      </c>
      <c r="P191" s="5">
        <v>53.5</v>
      </c>
      <c r="Q191" s="6">
        <v>42794</v>
      </c>
      <c r="R191" s="5">
        <v>20.100000000000001</v>
      </c>
      <c r="S191" s="6">
        <v>42794</v>
      </c>
      <c r="T191" s="5">
        <v>15</v>
      </c>
      <c r="U191" s="6">
        <v>43861</v>
      </c>
      <c r="V191" s="5">
        <v>-1</v>
      </c>
      <c r="W191" s="6">
        <v>43951</v>
      </c>
      <c r="X191" s="5">
        <v>-41.3</v>
      </c>
      <c r="Y191" s="6">
        <v>42247</v>
      </c>
      <c r="Z191" s="5">
        <v>5.5</v>
      </c>
      <c r="AA191" s="6">
        <v>42247</v>
      </c>
      <c r="AB191" s="5">
        <v>3</v>
      </c>
      <c r="AE191" s="6">
        <v>42247</v>
      </c>
      <c r="AF191" s="5">
        <v>91.9</v>
      </c>
      <c r="AG191" s="6">
        <v>42247</v>
      </c>
      <c r="AH191" s="5">
        <v>101.3</v>
      </c>
      <c r="AI191" s="6">
        <v>42247</v>
      </c>
      <c r="AJ191" s="5">
        <v>95.7</v>
      </c>
      <c r="AK191" s="6">
        <v>42247</v>
      </c>
      <c r="AL191" s="5">
        <v>141</v>
      </c>
      <c r="AM191" s="6">
        <v>42247</v>
      </c>
      <c r="AN191" s="5">
        <v>141895</v>
      </c>
      <c r="AQ191" s="6">
        <v>42247</v>
      </c>
      <c r="AR191" s="5">
        <v>5.0999999999999996</v>
      </c>
      <c r="AS191" s="6">
        <v>44500</v>
      </c>
      <c r="AT191" s="5">
        <v>34.700000000000003</v>
      </c>
      <c r="AU191" s="6">
        <v>42247</v>
      </c>
      <c r="AV191" s="5">
        <v>0.9</v>
      </c>
      <c r="AW191" s="6">
        <v>42247</v>
      </c>
      <c r="AX191" s="5">
        <v>-0.3</v>
      </c>
      <c r="AY191" s="6">
        <v>42247</v>
      </c>
      <c r="AZ191" s="5">
        <v>-0.17</v>
      </c>
      <c r="BA191" s="6">
        <v>42247</v>
      </c>
      <c r="BB191" s="5">
        <v>6936</v>
      </c>
      <c r="BC191" s="6">
        <v>42247</v>
      </c>
      <c r="BD191" s="5">
        <v>-3.9</v>
      </c>
      <c r="BE191" s="6">
        <v>42247</v>
      </c>
      <c r="BF191" s="5">
        <v>17.760000000000002</v>
      </c>
      <c r="BG191" s="6">
        <v>42247</v>
      </c>
      <c r="BH191" s="5">
        <v>17.940000000000001</v>
      </c>
      <c r="BI191" s="6">
        <v>42247</v>
      </c>
      <c r="BJ191" s="5">
        <v>2.4</v>
      </c>
      <c r="BK191" s="6">
        <v>42247</v>
      </c>
      <c r="BL191" s="5">
        <v>0</v>
      </c>
      <c r="BM191" s="6">
        <v>42247</v>
      </c>
      <c r="BN191" s="5">
        <v>-5.45</v>
      </c>
      <c r="BO191" s="6">
        <v>42247</v>
      </c>
      <c r="BP191" s="5">
        <v>0.2</v>
      </c>
      <c r="BQ191" s="6">
        <v>42247</v>
      </c>
      <c r="BR191" s="5">
        <v>1130</v>
      </c>
      <c r="BS191" s="6">
        <v>42247</v>
      </c>
      <c r="BT191" s="5">
        <v>1165</v>
      </c>
      <c r="BU191" s="6">
        <v>42247</v>
      </c>
      <c r="BV191" s="5">
        <v>-1.47</v>
      </c>
      <c r="BW191" s="6">
        <v>42247</v>
      </c>
      <c r="BX191" s="5">
        <v>518</v>
      </c>
      <c r="BY191" s="6">
        <v>42247</v>
      </c>
      <c r="BZ191" s="5">
        <v>-7</v>
      </c>
      <c r="CA191" s="6">
        <v>42247</v>
      </c>
      <c r="CB191" s="5">
        <v>-2.9</v>
      </c>
      <c r="CC191" s="6">
        <v>42247</v>
      </c>
      <c r="CD191" s="5">
        <v>-44.204999999999998</v>
      </c>
      <c r="CE191" s="8">
        <v>42247</v>
      </c>
      <c r="CF191" s="5">
        <v>4.3</v>
      </c>
      <c r="CG191" s="6">
        <v>42247</v>
      </c>
      <c r="CH191" s="5">
        <v>-1.9</v>
      </c>
      <c r="CI191" s="6">
        <v>42247</v>
      </c>
      <c r="CJ191" s="5">
        <v>-2.2000000000000002</v>
      </c>
      <c r="CK191" s="6">
        <v>42219</v>
      </c>
      <c r="CL191" s="5">
        <v>2.3199999999999998</v>
      </c>
      <c r="CM191" s="6">
        <v>42247</v>
      </c>
      <c r="CN191" s="5">
        <v>0</v>
      </c>
      <c r="CO191" s="6">
        <v>42247</v>
      </c>
      <c r="CP191" s="5">
        <v>0.1</v>
      </c>
      <c r="CQ191" s="6">
        <v>42247</v>
      </c>
      <c r="CR191" s="5">
        <v>0.2</v>
      </c>
      <c r="CS191" s="6">
        <v>42247</v>
      </c>
      <c r="CT191" s="5">
        <v>1.8</v>
      </c>
      <c r="CU191" s="6">
        <v>42247</v>
      </c>
      <c r="CV191" s="5">
        <v>1.2212499999999999</v>
      </c>
      <c r="DA191" s="6">
        <v>42247</v>
      </c>
      <c r="DB191" s="5">
        <v>0.2</v>
      </c>
      <c r="DC191" s="6">
        <v>42247</v>
      </c>
      <c r="DD191" s="5">
        <v>3.6</v>
      </c>
      <c r="DE191" s="6">
        <v>42247</v>
      </c>
      <c r="DF191" s="5">
        <v>0.3</v>
      </c>
      <c r="DG191" s="6">
        <v>42247</v>
      </c>
      <c r="DH191" s="5">
        <v>3.4</v>
      </c>
      <c r="DI191" s="6">
        <v>42247</v>
      </c>
      <c r="DJ191" s="5">
        <v>3.2</v>
      </c>
      <c r="DK191" s="6">
        <v>42247</v>
      </c>
      <c r="DL191" s="5">
        <v>5.6</v>
      </c>
      <c r="DM191" s="6">
        <v>42247</v>
      </c>
      <c r="DN191" s="5">
        <v>3.1</v>
      </c>
      <c r="DO191" s="6">
        <v>44865</v>
      </c>
      <c r="DP191" s="5">
        <v>5</v>
      </c>
      <c r="DQ191" s="6">
        <v>44104</v>
      </c>
      <c r="DR191" s="5">
        <v>22</v>
      </c>
      <c r="DS191" s="6">
        <v>42247</v>
      </c>
      <c r="DT191" s="5">
        <v>2.04</v>
      </c>
      <c r="DU191" s="6">
        <v>42247</v>
      </c>
      <c r="DV191" s="5">
        <v>5.7</v>
      </c>
      <c r="DW191" s="6">
        <v>42247</v>
      </c>
      <c r="DX191" s="5">
        <v>8.3000000000000007</v>
      </c>
      <c r="DY191" s="6">
        <v>42247</v>
      </c>
      <c r="DZ191" s="5">
        <v>99.7</v>
      </c>
      <c r="EA191" s="6">
        <v>42247</v>
      </c>
      <c r="EB191" s="5">
        <v>99.789199999999994</v>
      </c>
    </row>
    <row r="192" spans="1:132" x14ac:dyDescent="0.2">
      <c r="A192" s="6">
        <v>42277</v>
      </c>
      <c r="B192" s="5">
        <v>50.1</v>
      </c>
      <c r="C192" s="6">
        <v>42277</v>
      </c>
      <c r="D192" s="5">
        <v>50.4</v>
      </c>
      <c r="E192" s="6">
        <v>42277</v>
      </c>
      <c r="F192" s="5">
        <v>37.6</v>
      </c>
      <c r="G192" s="6">
        <v>42277</v>
      </c>
      <c r="H192" s="5">
        <v>56.1</v>
      </c>
      <c r="O192" s="6">
        <v>42277</v>
      </c>
      <c r="P192" s="5">
        <v>48.1</v>
      </c>
      <c r="Q192" s="6">
        <v>42825</v>
      </c>
      <c r="R192" s="5">
        <v>15.6</v>
      </c>
      <c r="S192" s="6">
        <v>42825</v>
      </c>
      <c r="T192" s="5">
        <v>17</v>
      </c>
      <c r="U192" s="6">
        <v>43890</v>
      </c>
      <c r="V192" s="5">
        <v>0.9</v>
      </c>
      <c r="W192" s="6">
        <v>43982</v>
      </c>
      <c r="X192" s="5">
        <v>-24</v>
      </c>
      <c r="Y192" s="6">
        <v>42277</v>
      </c>
      <c r="Z192" s="5">
        <v>-3.7</v>
      </c>
      <c r="AA192" s="6">
        <v>42277</v>
      </c>
      <c r="AB192" s="5">
        <v>-1</v>
      </c>
      <c r="AE192" s="6">
        <v>42277</v>
      </c>
      <c r="AF192" s="5">
        <v>87.2</v>
      </c>
      <c r="AG192" s="6">
        <v>42277</v>
      </c>
      <c r="AH192" s="5">
        <v>102.6</v>
      </c>
      <c r="AI192" s="6">
        <v>42277</v>
      </c>
      <c r="AJ192" s="5">
        <v>96</v>
      </c>
      <c r="AK192" s="6">
        <v>42277</v>
      </c>
      <c r="AL192" s="5">
        <v>135</v>
      </c>
      <c r="AM192" s="6">
        <v>42277</v>
      </c>
      <c r="AN192" s="5">
        <v>142133</v>
      </c>
      <c r="AQ192" s="6">
        <v>42277</v>
      </c>
      <c r="AR192" s="5">
        <v>5</v>
      </c>
      <c r="AS192" s="6">
        <v>44530</v>
      </c>
      <c r="AT192" s="5">
        <v>34.799999999999997</v>
      </c>
      <c r="AU192" s="6">
        <v>42277</v>
      </c>
      <c r="AV192" s="5">
        <v>0</v>
      </c>
      <c r="AW192" s="6">
        <v>42277</v>
      </c>
      <c r="AX192" s="5">
        <v>-0.3</v>
      </c>
      <c r="AY192" s="6">
        <v>42277</v>
      </c>
      <c r="AZ192" s="5">
        <v>-0.28000000000000003</v>
      </c>
      <c r="BA192" s="6">
        <v>42277</v>
      </c>
      <c r="BB192" s="5">
        <v>6557</v>
      </c>
      <c r="BC192" s="6">
        <v>42277</v>
      </c>
      <c r="BD192" s="5">
        <v>-3.8</v>
      </c>
      <c r="BE192" s="6">
        <v>42277</v>
      </c>
      <c r="BF192" s="5">
        <v>17.97</v>
      </c>
      <c r="BG192" s="6">
        <v>42277</v>
      </c>
      <c r="BH192" s="5">
        <v>17.832999999999998</v>
      </c>
      <c r="BI192" s="6">
        <v>42277</v>
      </c>
      <c r="BJ192" s="5">
        <v>2.2000000000000002</v>
      </c>
      <c r="BK192" s="6">
        <v>42277</v>
      </c>
      <c r="BL192" s="5">
        <v>-0.5</v>
      </c>
      <c r="BM192" s="6">
        <v>42277</v>
      </c>
      <c r="BN192" s="5">
        <v>-5.0999999999999996</v>
      </c>
      <c r="BO192" s="6">
        <v>42277</v>
      </c>
      <c r="BP192" s="5">
        <v>0.3</v>
      </c>
      <c r="BQ192" s="6">
        <v>42277</v>
      </c>
      <c r="BR192" s="5">
        <v>1224</v>
      </c>
      <c r="BS192" s="6">
        <v>42277</v>
      </c>
      <c r="BT192" s="5">
        <v>1144</v>
      </c>
      <c r="BU192" s="6">
        <v>42277</v>
      </c>
      <c r="BV192" s="5">
        <v>0.93</v>
      </c>
      <c r="BW192" s="6">
        <v>42277</v>
      </c>
      <c r="BX192" s="5">
        <v>456</v>
      </c>
      <c r="BY192" s="6">
        <v>42277</v>
      </c>
      <c r="BZ192" s="5">
        <v>-5.2</v>
      </c>
      <c r="CA192" s="6">
        <v>42277</v>
      </c>
      <c r="CB192" s="5">
        <v>-4.3</v>
      </c>
      <c r="CC192" s="6">
        <v>42277</v>
      </c>
      <c r="CD192" s="5">
        <v>-41.640999999999998</v>
      </c>
      <c r="CE192" s="8">
        <v>42277</v>
      </c>
      <c r="CF192" s="5">
        <v>3.6</v>
      </c>
      <c r="CG192" s="6">
        <v>42277</v>
      </c>
      <c r="CH192" s="5">
        <v>-1.6</v>
      </c>
      <c r="CI192" s="6">
        <v>42277</v>
      </c>
      <c r="CJ192" s="5">
        <v>-2.2000000000000002</v>
      </c>
      <c r="CK192" s="6">
        <v>42248</v>
      </c>
      <c r="CL192" s="5">
        <v>1.48</v>
      </c>
      <c r="CM192" s="6">
        <v>42277</v>
      </c>
      <c r="CN192" s="5">
        <v>-0.2</v>
      </c>
      <c r="CO192" s="6">
        <v>42277</v>
      </c>
      <c r="CP192" s="5">
        <v>0.2</v>
      </c>
      <c r="CQ192" s="6">
        <v>42277</v>
      </c>
      <c r="CR192" s="5">
        <v>0</v>
      </c>
      <c r="CS192" s="6">
        <v>42277</v>
      </c>
      <c r="CT192" s="5">
        <v>1.9</v>
      </c>
      <c r="CU192" s="6">
        <v>42277</v>
      </c>
      <c r="CV192" s="5">
        <v>1.2321200000000001</v>
      </c>
      <c r="DA192" s="6">
        <v>42277</v>
      </c>
      <c r="DB192" s="5">
        <v>0.1</v>
      </c>
      <c r="DC192" s="6">
        <v>42277</v>
      </c>
      <c r="DD192" s="5">
        <v>3.6</v>
      </c>
      <c r="DE192" s="6">
        <v>42277</v>
      </c>
      <c r="DF192" s="5">
        <v>-0.1</v>
      </c>
      <c r="DG192" s="6">
        <v>42277</v>
      </c>
      <c r="DH192" s="5">
        <v>3.3</v>
      </c>
      <c r="DI192" s="6">
        <v>42277</v>
      </c>
      <c r="DJ192" s="5">
        <v>3.2</v>
      </c>
      <c r="DK192" s="6">
        <v>42277</v>
      </c>
      <c r="DL192" s="5">
        <v>5.8</v>
      </c>
      <c r="DM192" s="6">
        <v>42277</v>
      </c>
      <c r="DN192" s="5">
        <v>3</v>
      </c>
      <c r="DO192" s="6">
        <v>44895</v>
      </c>
      <c r="DP192" s="5">
        <v>5.0999999999999996</v>
      </c>
      <c r="DQ192" s="6">
        <v>44135</v>
      </c>
      <c r="DR192" s="5">
        <v>16.8</v>
      </c>
      <c r="DS192" s="6">
        <v>42277</v>
      </c>
      <c r="DT192" s="5">
        <v>1.69</v>
      </c>
      <c r="DU192" s="6">
        <v>42277</v>
      </c>
      <c r="DV192" s="5">
        <v>5.8</v>
      </c>
      <c r="DW192" s="6">
        <v>42277</v>
      </c>
      <c r="DX192" s="5">
        <v>6.4</v>
      </c>
      <c r="DY192" s="6">
        <v>42277</v>
      </c>
      <c r="DZ192" s="5">
        <v>99.6</v>
      </c>
      <c r="EA192" s="6">
        <v>42277</v>
      </c>
      <c r="EB192" s="5">
        <v>99.613299999999995</v>
      </c>
    </row>
    <row r="193" spans="1:132" x14ac:dyDescent="0.2">
      <c r="A193" s="6">
        <v>42308</v>
      </c>
      <c r="B193" s="5">
        <v>49.1</v>
      </c>
      <c r="C193" s="6">
        <v>42308</v>
      </c>
      <c r="D193" s="5">
        <v>52.1</v>
      </c>
      <c r="E193" s="6">
        <v>42308</v>
      </c>
      <c r="F193" s="5">
        <v>39.799999999999997</v>
      </c>
      <c r="G193" s="6">
        <v>42308</v>
      </c>
      <c r="H193" s="5">
        <v>56.9</v>
      </c>
      <c r="O193" s="6">
        <v>42308</v>
      </c>
      <c r="P193" s="5">
        <v>53.2</v>
      </c>
      <c r="Q193" s="6">
        <v>42855</v>
      </c>
      <c r="R193" s="5">
        <v>6.2</v>
      </c>
      <c r="S193" s="6">
        <v>42855</v>
      </c>
      <c r="T193" s="5">
        <v>8</v>
      </c>
      <c r="U193" s="6">
        <v>43921</v>
      </c>
      <c r="V193" s="5">
        <v>-69</v>
      </c>
      <c r="W193" s="6">
        <v>44012</v>
      </c>
      <c r="X193" s="5">
        <v>-10.7</v>
      </c>
      <c r="Y193" s="6">
        <v>42308</v>
      </c>
      <c r="Z193" s="5">
        <v>-4.9000000000000004</v>
      </c>
      <c r="AA193" s="6">
        <v>42308</v>
      </c>
      <c r="AB193" s="5">
        <v>4</v>
      </c>
      <c r="AE193" s="6">
        <v>42308</v>
      </c>
      <c r="AF193" s="5">
        <v>90</v>
      </c>
      <c r="AG193" s="6">
        <v>42308</v>
      </c>
      <c r="AH193" s="5">
        <v>99.1</v>
      </c>
      <c r="AI193" s="6">
        <v>42308</v>
      </c>
      <c r="AJ193" s="5">
        <v>96</v>
      </c>
      <c r="AK193" s="6">
        <v>42308</v>
      </c>
      <c r="AL193" s="5">
        <v>319</v>
      </c>
      <c r="AM193" s="6">
        <v>42308</v>
      </c>
      <c r="AN193" s="5">
        <v>142363</v>
      </c>
      <c r="AQ193" s="6">
        <v>42308</v>
      </c>
      <c r="AR193" s="5">
        <v>5</v>
      </c>
      <c r="AS193" s="6">
        <v>44561</v>
      </c>
      <c r="AT193" s="5">
        <v>34.799999999999997</v>
      </c>
      <c r="AU193" s="6">
        <v>42308</v>
      </c>
      <c r="AV193" s="5">
        <v>-1.1000000000000001</v>
      </c>
      <c r="AW193" s="6">
        <v>42308</v>
      </c>
      <c r="AX193" s="5">
        <v>-0.1</v>
      </c>
      <c r="AY193" s="6">
        <v>42308</v>
      </c>
      <c r="AZ193" s="5">
        <v>-0.47</v>
      </c>
      <c r="BA193" s="6">
        <v>42308</v>
      </c>
      <c r="BB193" s="5">
        <v>6546</v>
      </c>
      <c r="BC193" s="6">
        <v>42308</v>
      </c>
      <c r="BD193" s="5">
        <v>-3.8</v>
      </c>
      <c r="BE193" s="6">
        <v>42308</v>
      </c>
      <c r="BF193" s="5">
        <v>17.91</v>
      </c>
      <c r="BG193" s="6">
        <v>42308</v>
      </c>
      <c r="BH193" s="5">
        <v>17.818000000000001</v>
      </c>
      <c r="BI193" s="6">
        <v>42308</v>
      </c>
      <c r="BJ193" s="5">
        <v>1.5</v>
      </c>
      <c r="BK193" s="6">
        <v>42308</v>
      </c>
      <c r="BL193" s="5">
        <v>-0.3</v>
      </c>
      <c r="BM193" s="6">
        <v>42308</v>
      </c>
      <c r="BN193" s="5">
        <v>-4.59</v>
      </c>
      <c r="BO193" s="6">
        <v>42308</v>
      </c>
      <c r="BP193" s="5">
        <v>-0.1</v>
      </c>
      <c r="BQ193" s="6">
        <v>42308</v>
      </c>
      <c r="BR193" s="5">
        <v>1058</v>
      </c>
      <c r="BS193" s="6">
        <v>42308</v>
      </c>
      <c r="BT193" s="5">
        <v>1160</v>
      </c>
      <c r="BU193" s="6">
        <v>42308</v>
      </c>
      <c r="BV193" s="5">
        <v>-2.4</v>
      </c>
      <c r="BW193" s="6">
        <v>42308</v>
      </c>
      <c r="BX193" s="5">
        <v>482</v>
      </c>
      <c r="BY193" s="6">
        <v>42308</v>
      </c>
      <c r="BZ193" s="5">
        <v>-6.7</v>
      </c>
      <c r="CA193" s="6">
        <v>42308</v>
      </c>
      <c r="CB193" s="5">
        <v>-5.7</v>
      </c>
      <c r="CC193" s="6">
        <v>42308</v>
      </c>
      <c r="CD193" s="5">
        <v>-40.872999999999998</v>
      </c>
      <c r="CE193" s="8">
        <v>42308</v>
      </c>
      <c r="CF193" s="5">
        <v>1.4</v>
      </c>
      <c r="CG193" s="6">
        <v>42308</v>
      </c>
      <c r="CH193" s="5">
        <v>1.6</v>
      </c>
      <c r="CI193" s="6">
        <v>42308</v>
      </c>
      <c r="CJ193" s="5">
        <v>3.9</v>
      </c>
      <c r="CK193" s="6">
        <v>42278</v>
      </c>
      <c r="CL193" s="5">
        <v>1.49</v>
      </c>
      <c r="CM193" s="6">
        <v>42308</v>
      </c>
      <c r="CN193" s="5">
        <v>0.1</v>
      </c>
      <c r="CO193" s="6">
        <v>42308</v>
      </c>
      <c r="CP193" s="5">
        <v>0.2</v>
      </c>
      <c r="CQ193" s="6">
        <v>42308</v>
      </c>
      <c r="CR193" s="5">
        <v>0.2</v>
      </c>
      <c r="CS193" s="6">
        <v>42308</v>
      </c>
      <c r="CT193" s="5">
        <v>1.9</v>
      </c>
      <c r="CU193" s="6">
        <v>42308</v>
      </c>
      <c r="CV193" s="5">
        <v>1.17798</v>
      </c>
      <c r="DA193" s="6">
        <v>42308</v>
      </c>
      <c r="DB193" s="5">
        <v>0.2</v>
      </c>
      <c r="DC193" s="6">
        <v>42308</v>
      </c>
      <c r="DD193" s="5">
        <v>3.3</v>
      </c>
      <c r="DE193" s="6">
        <v>42308</v>
      </c>
      <c r="DF193" s="5">
        <v>0.1</v>
      </c>
      <c r="DG193" s="6">
        <v>42308</v>
      </c>
      <c r="DH193" s="5">
        <v>2.7</v>
      </c>
      <c r="DI193" s="6">
        <v>42308</v>
      </c>
      <c r="DJ193" s="5">
        <v>2.6</v>
      </c>
      <c r="DK193" s="6">
        <v>42308</v>
      </c>
      <c r="DL193" s="5">
        <v>5.8</v>
      </c>
      <c r="DM193" s="6">
        <v>42308</v>
      </c>
      <c r="DN193" s="5">
        <v>2.9</v>
      </c>
      <c r="DO193" s="6">
        <v>44926</v>
      </c>
      <c r="DP193" s="5">
        <v>4.9000000000000004</v>
      </c>
      <c r="DQ193" s="6">
        <v>44165</v>
      </c>
      <c r="DR193" s="5">
        <v>14.1</v>
      </c>
      <c r="DS193" s="6">
        <v>42308</v>
      </c>
      <c r="DT193" s="5">
        <v>2.41</v>
      </c>
      <c r="DU193" s="6">
        <v>42308</v>
      </c>
      <c r="DV193" s="5">
        <v>5.5</v>
      </c>
      <c r="DW193" s="6">
        <v>42308</v>
      </c>
      <c r="DX193" s="5">
        <v>5.0999999999999996</v>
      </c>
      <c r="DY193" s="6">
        <v>42308</v>
      </c>
      <c r="DZ193" s="5">
        <v>99.8</v>
      </c>
      <c r="EA193" s="6">
        <v>42308</v>
      </c>
      <c r="EB193" s="5">
        <v>99.468000000000004</v>
      </c>
    </row>
    <row r="194" spans="1:132" x14ac:dyDescent="0.2">
      <c r="A194" s="6">
        <v>42338</v>
      </c>
      <c r="B194" s="5">
        <v>49.1</v>
      </c>
      <c r="C194" s="6">
        <v>42338</v>
      </c>
      <c r="D194" s="5">
        <v>50.1</v>
      </c>
      <c r="E194" s="6">
        <v>42338</v>
      </c>
      <c r="F194" s="5">
        <v>35.700000000000003</v>
      </c>
      <c r="G194" s="6">
        <v>42338</v>
      </c>
      <c r="H194" s="5">
        <v>56.1</v>
      </c>
      <c r="O194" s="6">
        <v>42338</v>
      </c>
      <c r="P194" s="5">
        <v>47.1</v>
      </c>
      <c r="Q194" s="6">
        <v>42886</v>
      </c>
      <c r="R194" s="5">
        <v>0.7</v>
      </c>
      <c r="S194" s="6">
        <v>42886</v>
      </c>
      <c r="T194" s="5">
        <v>6</v>
      </c>
      <c r="U194" s="6">
        <v>43951</v>
      </c>
      <c r="V194" s="5">
        <v>-74.5</v>
      </c>
      <c r="W194" s="6">
        <v>44043</v>
      </c>
      <c r="X194" s="5">
        <v>-15.3</v>
      </c>
      <c r="Y194" s="6">
        <v>42338</v>
      </c>
      <c r="Z194" s="5">
        <v>-3.5</v>
      </c>
      <c r="AA194" s="6">
        <v>42338</v>
      </c>
      <c r="AB194" s="5">
        <v>1</v>
      </c>
      <c r="AE194" s="6">
        <v>42338</v>
      </c>
      <c r="AF194" s="5">
        <v>91.3</v>
      </c>
      <c r="AG194" s="6">
        <v>42338</v>
      </c>
      <c r="AH194" s="5">
        <v>92.6</v>
      </c>
      <c r="AI194" s="6">
        <v>42338</v>
      </c>
      <c r="AJ194" s="5">
        <v>94.5</v>
      </c>
      <c r="AK194" s="6">
        <v>42338</v>
      </c>
      <c r="AL194" s="5">
        <v>226</v>
      </c>
      <c r="AM194" s="6">
        <v>42338</v>
      </c>
      <c r="AN194" s="5">
        <v>142732</v>
      </c>
      <c r="AQ194" s="6">
        <v>42338</v>
      </c>
      <c r="AR194" s="5">
        <v>5.0999999999999996</v>
      </c>
      <c r="AS194" s="6">
        <v>44592</v>
      </c>
      <c r="AT194" s="5">
        <v>34.5</v>
      </c>
      <c r="AU194" s="6">
        <v>42338</v>
      </c>
      <c r="AV194" s="5">
        <v>-0.5</v>
      </c>
      <c r="AW194" s="6">
        <v>42338</v>
      </c>
      <c r="AX194" s="5">
        <v>-0.2</v>
      </c>
      <c r="AY194" s="6">
        <v>42338</v>
      </c>
      <c r="AZ194" s="5">
        <v>-0.72</v>
      </c>
      <c r="BA194" s="6">
        <v>42338</v>
      </c>
      <c r="BB194" s="5">
        <v>5832</v>
      </c>
      <c r="BC194" s="6">
        <v>42338</v>
      </c>
      <c r="BD194" s="5">
        <v>-3.7</v>
      </c>
      <c r="BE194" s="6">
        <v>42338</v>
      </c>
      <c r="BF194" s="5">
        <v>17.97</v>
      </c>
      <c r="BG194" s="6">
        <v>42338</v>
      </c>
      <c r="BH194" s="5">
        <v>17.863</v>
      </c>
      <c r="BI194" s="6">
        <v>42338</v>
      </c>
      <c r="BJ194" s="5">
        <v>1.7</v>
      </c>
      <c r="BK194" s="6">
        <v>42338</v>
      </c>
      <c r="BL194" s="5">
        <v>0.4</v>
      </c>
      <c r="BM194" s="6">
        <v>42338</v>
      </c>
      <c r="BN194" s="5">
        <v>-5.56</v>
      </c>
      <c r="BO194" s="6">
        <v>42338</v>
      </c>
      <c r="BP194" s="5">
        <v>-0.4</v>
      </c>
      <c r="BQ194" s="6">
        <v>42338</v>
      </c>
      <c r="BR194" s="5">
        <v>1172</v>
      </c>
      <c r="BS194" s="6">
        <v>42338</v>
      </c>
      <c r="BT194" s="5">
        <v>1244</v>
      </c>
      <c r="BU194" s="6">
        <v>42338</v>
      </c>
      <c r="BV194" s="5">
        <v>-9.4700000000000006</v>
      </c>
      <c r="BW194" s="6">
        <v>42338</v>
      </c>
      <c r="BX194" s="5">
        <v>504</v>
      </c>
      <c r="BY194" s="6">
        <v>42338</v>
      </c>
      <c r="BZ194" s="5">
        <v>-6.8</v>
      </c>
      <c r="CA194" s="6">
        <v>42338</v>
      </c>
      <c r="CB194" s="5">
        <v>-5.4</v>
      </c>
      <c r="CC194" s="6">
        <v>42338</v>
      </c>
      <c r="CD194" s="5">
        <v>-40.451000000000001</v>
      </c>
      <c r="CE194" s="8">
        <v>42338</v>
      </c>
      <c r="CF194" s="5">
        <v>0.6</v>
      </c>
      <c r="CG194" s="6">
        <v>42338</v>
      </c>
      <c r="CH194" s="5">
        <v>-1.5</v>
      </c>
      <c r="CI194" s="6">
        <v>42338</v>
      </c>
      <c r="CJ194" s="5">
        <v>-1.8</v>
      </c>
      <c r="CK194" s="6">
        <v>42310</v>
      </c>
      <c r="CL194" s="5">
        <v>1.01</v>
      </c>
      <c r="CM194" s="6">
        <v>42338</v>
      </c>
      <c r="CN194" s="5">
        <v>0.1</v>
      </c>
      <c r="CO194" s="6">
        <v>42338</v>
      </c>
      <c r="CP194" s="5">
        <v>0.2</v>
      </c>
      <c r="CQ194" s="6">
        <v>42338</v>
      </c>
      <c r="CR194" s="5">
        <v>0.5</v>
      </c>
      <c r="CS194" s="6">
        <v>42338</v>
      </c>
      <c r="CT194" s="5">
        <v>2</v>
      </c>
      <c r="CU194" s="6">
        <v>42338</v>
      </c>
      <c r="CV194" s="5">
        <v>1.1967000000000001</v>
      </c>
      <c r="DA194" s="6">
        <v>42338</v>
      </c>
      <c r="DB194" s="5">
        <v>0</v>
      </c>
      <c r="DC194" s="6">
        <v>42338</v>
      </c>
      <c r="DD194" s="5">
        <v>2.7</v>
      </c>
      <c r="DE194" s="6">
        <v>42338</v>
      </c>
      <c r="DF194" s="5">
        <v>0.2</v>
      </c>
      <c r="DG194" s="6">
        <v>42338</v>
      </c>
      <c r="DH194" s="5">
        <v>2.8</v>
      </c>
      <c r="DI194" s="6">
        <v>42338</v>
      </c>
      <c r="DJ194" s="5">
        <v>2.5</v>
      </c>
      <c r="DK194" s="6">
        <v>42338</v>
      </c>
      <c r="DL194" s="5">
        <v>5.6</v>
      </c>
      <c r="DM194" s="6">
        <v>42338</v>
      </c>
      <c r="DN194" s="5">
        <v>3.1</v>
      </c>
      <c r="DO194" s="6">
        <v>44957</v>
      </c>
      <c r="DP194" s="5">
        <v>4.5999999999999996</v>
      </c>
      <c r="DQ194" s="6">
        <v>44196</v>
      </c>
      <c r="DR194" s="5">
        <v>18.100000000000001</v>
      </c>
      <c r="DS194" s="6">
        <v>42338</v>
      </c>
      <c r="DT194" s="5">
        <v>2.2999999999999998</v>
      </c>
      <c r="DU194" s="6">
        <v>42338</v>
      </c>
      <c r="DV194" s="5">
        <v>5.9</v>
      </c>
      <c r="DW194" s="6">
        <v>42338</v>
      </c>
      <c r="DX194" s="5">
        <v>6.8</v>
      </c>
      <c r="DY194" s="6">
        <v>42338</v>
      </c>
      <c r="DZ194" s="5">
        <v>100.1</v>
      </c>
      <c r="EA194" s="6">
        <v>42338</v>
      </c>
      <c r="EB194" s="5">
        <v>99.346199999999996</v>
      </c>
    </row>
    <row r="195" spans="1:132" x14ac:dyDescent="0.2">
      <c r="A195" s="6">
        <v>42369</v>
      </c>
      <c r="B195" s="5">
        <v>48.7</v>
      </c>
      <c r="C195" s="6">
        <v>42369</v>
      </c>
      <c r="D195" s="5">
        <v>49</v>
      </c>
      <c r="E195" s="6">
        <v>42369</v>
      </c>
      <c r="F195" s="5">
        <v>33.9</v>
      </c>
      <c r="G195" s="6">
        <v>42369</v>
      </c>
      <c r="H195" s="5">
        <v>55.3</v>
      </c>
      <c r="O195" s="6">
        <v>42369</v>
      </c>
      <c r="P195" s="5">
        <v>42</v>
      </c>
      <c r="Q195" s="6">
        <v>42916</v>
      </c>
      <c r="R195" s="5">
        <v>18.8</v>
      </c>
      <c r="S195" s="6">
        <v>42916</v>
      </c>
      <c r="T195" s="5">
        <v>8</v>
      </c>
      <c r="U195" s="6">
        <v>43982</v>
      </c>
      <c r="V195" s="5">
        <v>-47.8</v>
      </c>
      <c r="W195" s="6">
        <v>44074</v>
      </c>
      <c r="X195" s="5">
        <v>-19.399999999999999</v>
      </c>
      <c r="Y195" s="6">
        <v>42369</v>
      </c>
      <c r="Z195" s="5">
        <v>-9.1999999999999993</v>
      </c>
      <c r="AA195" s="6">
        <v>42369</v>
      </c>
      <c r="AB195" s="5">
        <v>5</v>
      </c>
      <c r="AE195" s="6">
        <v>42369</v>
      </c>
      <c r="AF195" s="5">
        <v>92.6</v>
      </c>
      <c r="AG195" s="6">
        <v>42369</v>
      </c>
      <c r="AH195" s="5">
        <v>96.3</v>
      </c>
      <c r="AI195" s="6">
        <v>42369</v>
      </c>
      <c r="AJ195" s="5">
        <v>95.2</v>
      </c>
      <c r="AK195" s="6">
        <v>42369</v>
      </c>
      <c r="AL195" s="5">
        <v>273</v>
      </c>
      <c r="AM195" s="6">
        <v>42369</v>
      </c>
      <c r="AN195" s="5">
        <v>143566</v>
      </c>
      <c r="AQ195" s="6">
        <v>42369</v>
      </c>
      <c r="AR195" s="5">
        <v>5</v>
      </c>
      <c r="AS195" s="6">
        <v>44620</v>
      </c>
      <c r="AT195" s="5">
        <v>34.700000000000003</v>
      </c>
      <c r="AU195" s="6">
        <v>42369</v>
      </c>
      <c r="AV195" s="5">
        <v>0.9</v>
      </c>
      <c r="AW195" s="6">
        <v>42369</v>
      </c>
      <c r="AX195" s="5">
        <v>-0.3</v>
      </c>
      <c r="AY195" s="6">
        <v>42369</v>
      </c>
      <c r="AZ195" s="5">
        <v>-0.49</v>
      </c>
      <c r="BA195" s="6">
        <v>42369</v>
      </c>
      <c r="BB195" s="5">
        <v>5964</v>
      </c>
      <c r="BC195" s="6">
        <v>42369</v>
      </c>
      <c r="BD195" s="5">
        <v>-3.8</v>
      </c>
      <c r="BE195" s="6">
        <v>42369</v>
      </c>
      <c r="BF195" s="5">
        <v>17.190000000000001</v>
      </c>
      <c r="BG195" s="6">
        <v>42369</v>
      </c>
      <c r="BH195" s="5">
        <v>17.081</v>
      </c>
      <c r="BI195" s="6">
        <v>42369</v>
      </c>
      <c r="BJ195" s="5">
        <v>2.8</v>
      </c>
      <c r="BK195" s="6">
        <v>42369</v>
      </c>
      <c r="BL195" s="5">
        <v>0.4</v>
      </c>
      <c r="BM195" s="6">
        <v>42369</v>
      </c>
      <c r="BN195" s="5">
        <v>-5.49</v>
      </c>
      <c r="BO195" s="6">
        <v>42369</v>
      </c>
      <c r="BP195" s="5">
        <v>-0.4</v>
      </c>
      <c r="BQ195" s="6">
        <v>42369</v>
      </c>
      <c r="BR195" s="5">
        <v>1146</v>
      </c>
      <c r="BS195" s="6">
        <v>42369</v>
      </c>
      <c r="BT195" s="5">
        <v>1211</v>
      </c>
      <c r="BU195" s="6">
        <v>42369</v>
      </c>
      <c r="BV195" s="5">
        <v>13.81</v>
      </c>
      <c r="BW195" s="6">
        <v>42369</v>
      </c>
      <c r="BX195" s="5">
        <v>546</v>
      </c>
      <c r="BY195" s="6">
        <v>42369</v>
      </c>
      <c r="BZ195" s="5">
        <v>-7</v>
      </c>
      <c r="CA195" s="6">
        <v>42369</v>
      </c>
      <c r="CB195" s="5">
        <v>-6.5</v>
      </c>
      <c r="CC195" s="6">
        <v>42369</v>
      </c>
      <c r="CD195" s="5">
        <v>-41.003</v>
      </c>
      <c r="CE195" s="8">
        <v>42369</v>
      </c>
      <c r="CF195" s="5">
        <v>-0.3</v>
      </c>
      <c r="CG195" s="6">
        <v>42369</v>
      </c>
      <c r="CH195" s="5">
        <v>-1.8</v>
      </c>
      <c r="CI195" s="6">
        <v>42369</v>
      </c>
      <c r="CJ195" s="5">
        <v>-2</v>
      </c>
      <c r="CK195" s="6">
        <v>42339</v>
      </c>
      <c r="CL195" s="5">
        <v>1.5</v>
      </c>
      <c r="CM195" s="6">
        <v>42369</v>
      </c>
      <c r="CN195" s="5">
        <v>-0.1</v>
      </c>
      <c r="CO195" s="6">
        <v>42369</v>
      </c>
      <c r="CP195" s="5">
        <v>0.1</v>
      </c>
      <c r="CQ195" s="6">
        <v>42369</v>
      </c>
      <c r="CR195" s="5">
        <v>0.7</v>
      </c>
      <c r="CS195" s="6">
        <v>42369</v>
      </c>
      <c r="CT195" s="5">
        <v>2.1</v>
      </c>
      <c r="CU195" s="6">
        <v>42369</v>
      </c>
      <c r="CV195" s="5">
        <v>1.1917</v>
      </c>
      <c r="DA195" s="6">
        <v>42369</v>
      </c>
      <c r="DB195" s="5">
        <v>0.3</v>
      </c>
      <c r="DC195" s="6">
        <v>42369</v>
      </c>
      <c r="DD195" s="5">
        <v>2.5</v>
      </c>
      <c r="DE195" s="6">
        <v>42369</v>
      </c>
      <c r="DF195" s="5">
        <v>0.2</v>
      </c>
      <c r="DG195" s="6">
        <v>42369</v>
      </c>
      <c r="DH195" s="5">
        <v>2.9</v>
      </c>
      <c r="DI195" s="6">
        <v>42369</v>
      </c>
      <c r="DJ195" s="5">
        <v>2.6</v>
      </c>
      <c r="DK195" s="6">
        <v>42369</v>
      </c>
      <c r="DL195" s="5">
        <v>5.8</v>
      </c>
      <c r="DM195" s="6">
        <v>42369</v>
      </c>
      <c r="DN195" s="5">
        <v>3.1</v>
      </c>
      <c r="DO195" s="6">
        <v>44985</v>
      </c>
      <c r="DP195" s="5">
        <v>4.7</v>
      </c>
      <c r="DQ195" s="6">
        <v>44227</v>
      </c>
      <c r="DR195" s="5">
        <v>29.4</v>
      </c>
      <c r="DS195" s="6">
        <v>42369</v>
      </c>
      <c r="DT195" s="5">
        <v>2.79</v>
      </c>
      <c r="DU195" s="6">
        <v>42369</v>
      </c>
      <c r="DV195" s="5">
        <v>5.6</v>
      </c>
      <c r="DW195" s="6">
        <v>42369</v>
      </c>
      <c r="DX195" s="5">
        <v>5</v>
      </c>
      <c r="DY195" s="6">
        <v>42369</v>
      </c>
      <c r="DZ195" s="5">
        <v>100</v>
      </c>
      <c r="EA195" s="6">
        <v>42369</v>
      </c>
      <c r="EB195" s="5">
        <v>99.242400000000004</v>
      </c>
    </row>
    <row r="196" spans="1:132" x14ac:dyDescent="0.2">
      <c r="A196" s="6">
        <v>42400</v>
      </c>
      <c r="B196" s="5">
        <v>47.6</v>
      </c>
      <c r="C196" s="6">
        <v>42400</v>
      </c>
      <c r="D196" s="5">
        <v>49.9</v>
      </c>
      <c r="E196" s="6">
        <v>42400</v>
      </c>
      <c r="F196" s="5">
        <v>33.9</v>
      </c>
      <c r="G196" s="6">
        <v>42400</v>
      </c>
      <c r="H196" s="5">
        <v>53.8</v>
      </c>
      <c r="O196" s="6">
        <v>42400</v>
      </c>
      <c r="P196" s="5">
        <v>55.5</v>
      </c>
      <c r="Q196" s="6">
        <v>42947</v>
      </c>
      <c r="R196" s="5">
        <v>11.8</v>
      </c>
      <c r="S196" s="6">
        <v>42947</v>
      </c>
      <c r="T196" s="5">
        <v>11</v>
      </c>
      <c r="U196" s="6">
        <v>44012</v>
      </c>
      <c r="V196" s="5">
        <v>-6</v>
      </c>
      <c r="W196" s="6">
        <v>44104</v>
      </c>
      <c r="X196" s="5">
        <v>-10</v>
      </c>
      <c r="Y196" s="6">
        <v>42400</v>
      </c>
      <c r="Z196" s="5">
        <v>-4.5</v>
      </c>
      <c r="AA196" s="6">
        <v>42400</v>
      </c>
      <c r="AB196" s="5">
        <v>3</v>
      </c>
      <c r="AE196" s="6">
        <v>42400</v>
      </c>
      <c r="AF196" s="5">
        <v>92</v>
      </c>
      <c r="AG196" s="6">
        <v>42400</v>
      </c>
      <c r="AH196" s="5">
        <v>97.8</v>
      </c>
      <c r="AI196" s="6">
        <v>42400</v>
      </c>
      <c r="AJ196" s="5">
        <v>93.9</v>
      </c>
      <c r="AK196" s="6">
        <v>42400</v>
      </c>
      <c r="AL196" s="5">
        <v>113</v>
      </c>
      <c r="AM196" s="6">
        <v>42400</v>
      </c>
      <c r="AN196" s="5">
        <v>143844</v>
      </c>
      <c r="AQ196" s="6">
        <v>42400</v>
      </c>
      <c r="AR196" s="5">
        <v>4.8</v>
      </c>
      <c r="AS196" s="6">
        <v>44651</v>
      </c>
      <c r="AT196" s="5">
        <v>34.700000000000003</v>
      </c>
      <c r="AU196" s="6">
        <v>42400</v>
      </c>
      <c r="AV196" s="5">
        <v>0.4</v>
      </c>
      <c r="AW196" s="6">
        <v>42400</v>
      </c>
      <c r="AX196" s="5">
        <v>0.4</v>
      </c>
      <c r="AY196" s="6">
        <v>42400</v>
      </c>
      <c r="AZ196" s="5">
        <v>0.5</v>
      </c>
      <c r="BA196" s="6">
        <v>42400</v>
      </c>
      <c r="BB196" s="5">
        <v>6456</v>
      </c>
      <c r="BC196" s="6">
        <v>42400</v>
      </c>
      <c r="BD196" s="5">
        <v>-2.2000000000000002</v>
      </c>
      <c r="BE196" s="6">
        <v>42400</v>
      </c>
      <c r="BF196" s="5">
        <v>17.64</v>
      </c>
      <c r="BG196" s="6">
        <v>42400</v>
      </c>
      <c r="BH196" s="5">
        <v>17.61</v>
      </c>
      <c r="BI196" s="6">
        <v>42400</v>
      </c>
      <c r="BJ196" s="5">
        <v>2.6</v>
      </c>
      <c r="BK196" s="6">
        <v>42400</v>
      </c>
      <c r="BL196" s="5">
        <v>-0.7</v>
      </c>
      <c r="BM196" s="6">
        <v>42400</v>
      </c>
      <c r="BN196" s="5">
        <v>-4.01</v>
      </c>
      <c r="BO196" s="6">
        <v>42400</v>
      </c>
      <c r="BP196" s="5">
        <v>0</v>
      </c>
      <c r="BQ196" s="6">
        <v>42400</v>
      </c>
      <c r="BR196" s="5">
        <v>1092</v>
      </c>
      <c r="BS196" s="6">
        <v>42400</v>
      </c>
      <c r="BT196" s="5">
        <v>1171</v>
      </c>
      <c r="BU196" s="6">
        <v>42400</v>
      </c>
      <c r="BV196" s="5">
        <v>-0.18</v>
      </c>
      <c r="BW196" s="6">
        <v>42400</v>
      </c>
      <c r="BX196" s="5">
        <v>505</v>
      </c>
      <c r="BY196" s="6">
        <v>42400</v>
      </c>
      <c r="BZ196" s="5">
        <v>-6.8</v>
      </c>
      <c r="CA196" s="6">
        <v>42400</v>
      </c>
      <c r="CB196" s="5">
        <v>-5.2</v>
      </c>
      <c r="CC196" s="6">
        <v>42400</v>
      </c>
      <c r="CD196" s="5">
        <v>-40.043999999999997</v>
      </c>
      <c r="CE196" s="8">
        <v>42400</v>
      </c>
      <c r="CF196" s="5">
        <v>4.7</v>
      </c>
      <c r="CG196" s="6">
        <v>42400</v>
      </c>
      <c r="CH196" s="5">
        <v>1.6</v>
      </c>
      <c r="CI196" s="6">
        <v>42400</v>
      </c>
      <c r="CJ196" s="5">
        <v>5.0999999999999996</v>
      </c>
      <c r="CK196" s="6">
        <v>42373</v>
      </c>
      <c r="CL196" s="5">
        <v>1.39</v>
      </c>
      <c r="CM196" s="6">
        <v>42400</v>
      </c>
      <c r="CN196" s="5">
        <v>0</v>
      </c>
      <c r="CO196" s="6">
        <v>42400</v>
      </c>
      <c r="CP196" s="5">
        <v>0.2</v>
      </c>
      <c r="CQ196" s="6">
        <v>42400</v>
      </c>
      <c r="CR196" s="5">
        <v>1.4</v>
      </c>
      <c r="CS196" s="6">
        <v>42400</v>
      </c>
      <c r="CT196" s="5">
        <v>2.2000000000000002</v>
      </c>
      <c r="CU196" s="6">
        <v>42400</v>
      </c>
      <c r="CV196" s="5">
        <v>1.4062399999999999</v>
      </c>
      <c r="DA196" s="6">
        <v>42400</v>
      </c>
      <c r="DB196" s="5">
        <v>0.2</v>
      </c>
      <c r="DC196" s="6">
        <v>42400</v>
      </c>
      <c r="DD196" s="5">
        <v>2.2999999999999998</v>
      </c>
      <c r="DE196" s="6">
        <v>42400</v>
      </c>
      <c r="DF196" s="5">
        <v>0.2</v>
      </c>
      <c r="DG196" s="6">
        <v>42400</v>
      </c>
      <c r="DH196" s="5">
        <v>3.4</v>
      </c>
      <c r="DI196" s="6">
        <v>42400</v>
      </c>
      <c r="DJ196" s="5">
        <v>2.5</v>
      </c>
      <c r="DK196" s="6">
        <v>42400</v>
      </c>
      <c r="DL196" s="5">
        <v>6.1</v>
      </c>
      <c r="DM196" s="6">
        <v>42400</v>
      </c>
      <c r="DN196" s="5">
        <v>3.1</v>
      </c>
      <c r="DO196" s="6">
        <v>45016</v>
      </c>
      <c r="DP196" s="5">
        <v>4.5999999999999996</v>
      </c>
      <c r="DQ196" s="6">
        <v>44255</v>
      </c>
      <c r="DR196" s="5">
        <v>42.5</v>
      </c>
      <c r="DS196" s="6">
        <v>42400</v>
      </c>
      <c r="DT196" s="5">
        <v>4.42</v>
      </c>
      <c r="DU196" s="6">
        <v>42400</v>
      </c>
      <c r="DV196" s="5">
        <v>6.1</v>
      </c>
      <c r="DW196" s="6">
        <v>42400</v>
      </c>
      <c r="DX196" s="5">
        <v>5.0999999999999996</v>
      </c>
      <c r="DY196" s="6">
        <v>42400</v>
      </c>
      <c r="DZ196" s="5">
        <v>99.6</v>
      </c>
      <c r="EA196" s="6">
        <v>42400</v>
      </c>
      <c r="EB196" s="5">
        <v>99.159599999999998</v>
      </c>
    </row>
    <row r="197" spans="1:132" x14ac:dyDescent="0.2">
      <c r="A197" s="6">
        <v>42429</v>
      </c>
      <c r="B197" s="5">
        <v>49.2</v>
      </c>
      <c r="C197" s="6">
        <v>42429</v>
      </c>
      <c r="D197" s="5">
        <v>52.1</v>
      </c>
      <c r="E197" s="6">
        <v>42429</v>
      </c>
      <c r="F197" s="5">
        <v>38.299999999999997</v>
      </c>
      <c r="G197" s="6">
        <v>42429</v>
      </c>
      <c r="H197" s="5">
        <v>52.8</v>
      </c>
      <c r="O197" s="6">
        <v>42429</v>
      </c>
      <c r="P197" s="5">
        <v>49.3</v>
      </c>
      <c r="Q197" s="6">
        <v>42978</v>
      </c>
      <c r="R197" s="5">
        <v>22.7</v>
      </c>
      <c r="S197" s="6">
        <v>42978</v>
      </c>
      <c r="T197" s="5">
        <v>18</v>
      </c>
      <c r="U197" s="6">
        <v>44043</v>
      </c>
      <c r="V197" s="5">
        <v>-1.4</v>
      </c>
      <c r="W197" s="6">
        <v>44135</v>
      </c>
      <c r="X197" s="5">
        <v>-1.8</v>
      </c>
      <c r="Y197" s="6">
        <v>42429</v>
      </c>
      <c r="Z197" s="5">
        <v>-4.8</v>
      </c>
      <c r="AA197" s="6">
        <v>42429</v>
      </c>
      <c r="AB197" s="5">
        <v>-9</v>
      </c>
      <c r="AE197" s="6">
        <v>42429</v>
      </c>
      <c r="AF197" s="5">
        <v>91.7</v>
      </c>
      <c r="AG197" s="6">
        <v>42429</v>
      </c>
      <c r="AH197" s="5">
        <v>94</v>
      </c>
      <c r="AI197" s="6">
        <v>42429</v>
      </c>
      <c r="AJ197" s="5">
        <v>92.9</v>
      </c>
      <c r="AK197" s="6">
        <v>42429</v>
      </c>
      <c r="AL197" s="5">
        <v>215</v>
      </c>
      <c r="AM197" s="6">
        <v>42429</v>
      </c>
      <c r="AN197" s="5">
        <v>143849</v>
      </c>
      <c r="AQ197" s="6">
        <v>42429</v>
      </c>
      <c r="AR197" s="5">
        <v>4.9000000000000004</v>
      </c>
      <c r="AS197" s="6">
        <v>44681</v>
      </c>
      <c r="AT197" s="5">
        <v>34.700000000000003</v>
      </c>
      <c r="AU197" s="6">
        <v>42429</v>
      </c>
      <c r="AV197" s="5">
        <v>1</v>
      </c>
      <c r="AW197" s="6">
        <v>42429</v>
      </c>
      <c r="AX197" s="5">
        <v>-0.3</v>
      </c>
      <c r="AY197" s="6">
        <v>42429</v>
      </c>
      <c r="AZ197" s="5">
        <v>-0.52</v>
      </c>
      <c r="BA197" s="6">
        <v>42429</v>
      </c>
      <c r="BB197" s="5">
        <v>6424</v>
      </c>
      <c r="BC197" s="6">
        <v>42429</v>
      </c>
      <c r="BD197" s="5">
        <v>-2</v>
      </c>
      <c r="BE197" s="6">
        <v>42429</v>
      </c>
      <c r="BF197" s="5">
        <v>17.510000000000002</v>
      </c>
      <c r="BG197" s="6">
        <v>42429</v>
      </c>
      <c r="BH197" s="5">
        <v>17.64</v>
      </c>
      <c r="BI197" s="6">
        <v>42429</v>
      </c>
      <c r="BJ197" s="5">
        <v>3.8</v>
      </c>
      <c r="BK197" s="6">
        <v>42429</v>
      </c>
      <c r="BL197" s="5">
        <v>1</v>
      </c>
      <c r="BM197" s="6">
        <v>42429</v>
      </c>
      <c r="BN197" s="5">
        <v>-3.62</v>
      </c>
      <c r="BO197" s="6">
        <v>42429</v>
      </c>
      <c r="BP197" s="5">
        <v>-0.7</v>
      </c>
      <c r="BQ197" s="6">
        <v>42429</v>
      </c>
      <c r="BR197" s="5">
        <v>1225</v>
      </c>
      <c r="BS197" s="6">
        <v>42429</v>
      </c>
      <c r="BT197" s="5">
        <v>1172</v>
      </c>
      <c r="BU197" s="6">
        <v>42429</v>
      </c>
      <c r="BV197" s="5">
        <v>-3.13</v>
      </c>
      <c r="BW197" s="6">
        <v>42429</v>
      </c>
      <c r="BX197" s="5">
        <v>517</v>
      </c>
      <c r="BY197" s="6">
        <v>42429</v>
      </c>
      <c r="BZ197" s="5">
        <v>-4.5999999999999996</v>
      </c>
      <c r="CA197" s="6">
        <v>42429</v>
      </c>
      <c r="CB197" s="5">
        <v>0.2</v>
      </c>
      <c r="CC197" s="6">
        <v>42429</v>
      </c>
      <c r="CD197" s="5">
        <v>-43.305999999999997</v>
      </c>
      <c r="CE197" s="8">
        <v>42429</v>
      </c>
      <c r="CF197" s="5">
        <v>10.9</v>
      </c>
      <c r="CG197" s="6">
        <v>42429</v>
      </c>
      <c r="CH197" s="5">
        <v>-2.7</v>
      </c>
      <c r="CI197" s="6">
        <v>42429</v>
      </c>
      <c r="CJ197" s="5">
        <v>-5.2</v>
      </c>
      <c r="CK197" s="6">
        <v>42401</v>
      </c>
      <c r="CL197" s="5">
        <v>1.06</v>
      </c>
      <c r="CM197" s="6">
        <v>42429</v>
      </c>
      <c r="CN197" s="5">
        <v>-0.1</v>
      </c>
      <c r="CO197" s="6">
        <v>42429</v>
      </c>
      <c r="CP197" s="5">
        <v>0.2</v>
      </c>
      <c r="CQ197" s="6">
        <v>42429</v>
      </c>
      <c r="CR197" s="5">
        <v>1</v>
      </c>
      <c r="CS197" s="6">
        <v>42429</v>
      </c>
      <c r="CT197" s="5">
        <v>2.2999999999999998</v>
      </c>
      <c r="CU197" s="6">
        <v>42429</v>
      </c>
      <c r="CV197" s="5">
        <v>1.4658899999999999</v>
      </c>
      <c r="DA197" s="6">
        <v>42429</v>
      </c>
      <c r="DB197" s="5">
        <v>0</v>
      </c>
      <c r="DC197" s="6">
        <v>42429</v>
      </c>
      <c r="DD197" s="5">
        <v>2.1</v>
      </c>
      <c r="DE197" s="6">
        <v>42429</v>
      </c>
      <c r="DF197" s="5">
        <v>0.6</v>
      </c>
      <c r="DG197" s="6">
        <v>42429</v>
      </c>
      <c r="DH197" s="5">
        <v>3.6</v>
      </c>
      <c r="DI197" s="6">
        <v>42429</v>
      </c>
      <c r="DJ197" s="5">
        <v>3</v>
      </c>
      <c r="DK197" s="6">
        <v>42429</v>
      </c>
      <c r="DL197" s="5">
        <v>5.6</v>
      </c>
      <c r="DM197" s="6">
        <v>42429</v>
      </c>
      <c r="DN197" s="5">
        <v>3.2</v>
      </c>
      <c r="DO197" s="6">
        <v>45046</v>
      </c>
      <c r="DP197" s="5">
        <v>4.7</v>
      </c>
      <c r="DQ197" s="6">
        <v>44286</v>
      </c>
      <c r="DR197" s="5">
        <v>41.6</v>
      </c>
      <c r="DS197" s="6">
        <v>42429</v>
      </c>
      <c r="DT197" s="5">
        <v>3.8</v>
      </c>
      <c r="DU197" s="6">
        <v>42429</v>
      </c>
      <c r="DV197" s="5">
        <v>5.7</v>
      </c>
      <c r="DW197" s="6">
        <v>42429</v>
      </c>
      <c r="DX197" s="5">
        <v>4</v>
      </c>
      <c r="DY197" s="6">
        <v>42429</v>
      </c>
      <c r="DZ197" s="5">
        <v>99.4</v>
      </c>
      <c r="EA197" s="6">
        <v>42429</v>
      </c>
      <c r="EB197" s="5">
        <v>99.104200000000006</v>
      </c>
    </row>
    <row r="198" spans="1:132" x14ac:dyDescent="0.2">
      <c r="A198" s="6">
        <v>42460</v>
      </c>
      <c r="B198" s="5">
        <v>51</v>
      </c>
      <c r="C198" s="6">
        <v>42460</v>
      </c>
      <c r="D198" s="5">
        <v>54.7</v>
      </c>
      <c r="E198" s="6">
        <v>42460</v>
      </c>
      <c r="F198" s="5">
        <v>52.1</v>
      </c>
      <c r="G198" s="6">
        <v>42460</v>
      </c>
      <c r="H198" s="5">
        <v>55.4</v>
      </c>
      <c r="O198" s="6">
        <v>42460</v>
      </c>
      <c r="P198" s="5">
        <v>53.5</v>
      </c>
      <c r="Q198" s="6">
        <v>43008</v>
      </c>
      <c r="R198" s="5">
        <v>23.6</v>
      </c>
      <c r="S198" s="6">
        <v>43008</v>
      </c>
      <c r="T198" s="5">
        <v>17</v>
      </c>
      <c r="U198" s="6">
        <v>44074</v>
      </c>
      <c r="V198" s="5">
        <v>9.3000000000000007</v>
      </c>
      <c r="W198" s="6">
        <v>44165</v>
      </c>
      <c r="X198" s="5">
        <v>-6.5</v>
      </c>
      <c r="Y198" s="6">
        <v>42460</v>
      </c>
      <c r="Z198" s="5">
        <v>8.3000000000000007</v>
      </c>
      <c r="AA198" s="6">
        <v>42460</v>
      </c>
      <c r="AB198" s="5">
        <v>16</v>
      </c>
      <c r="AE198" s="6">
        <v>42460</v>
      </c>
      <c r="AF198" s="5">
        <v>91</v>
      </c>
      <c r="AG198" s="6">
        <v>42460</v>
      </c>
      <c r="AH198" s="5">
        <v>96.1</v>
      </c>
      <c r="AI198" s="6">
        <v>42460</v>
      </c>
      <c r="AJ198" s="5">
        <v>92.6</v>
      </c>
      <c r="AK198" s="6">
        <v>42460</v>
      </c>
      <c r="AL198" s="5">
        <v>255</v>
      </c>
      <c r="AM198" s="6">
        <v>42460</v>
      </c>
      <c r="AN198" s="5">
        <v>144017</v>
      </c>
      <c r="AQ198" s="6">
        <v>42460</v>
      </c>
      <c r="AR198" s="5">
        <v>5</v>
      </c>
      <c r="AS198" s="6">
        <v>44712</v>
      </c>
      <c r="AT198" s="5">
        <v>34.6</v>
      </c>
      <c r="AU198" s="6">
        <v>42460</v>
      </c>
      <c r="AV198" s="5">
        <v>1.4</v>
      </c>
      <c r="AW198" s="6">
        <v>42460</v>
      </c>
      <c r="AX198" s="5">
        <v>-0.1</v>
      </c>
      <c r="AY198" s="6">
        <v>42460</v>
      </c>
      <c r="AZ198" s="5">
        <v>-0.77</v>
      </c>
      <c r="BA198" s="6">
        <v>42460</v>
      </c>
      <c r="BB198" s="5">
        <v>6770</v>
      </c>
      <c r="BC198" s="6">
        <v>42460</v>
      </c>
      <c r="BD198" s="5">
        <v>-2.4</v>
      </c>
      <c r="BE198" s="6">
        <v>42460</v>
      </c>
      <c r="BF198" s="5">
        <v>16.77</v>
      </c>
      <c r="BG198" s="6">
        <v>42460</v>
      </c>
      <c r="BH198" s="5">
        <v>16.826000000000001</v>
      </c>
      <c r="BI198" s="6">
        <v>42460</v>
      </c>
      <c r="BJ198" s="5">
        <v>1.9</v>
      </c>
      <c r="BK198" s="6">
        <v>42460</v>
      </c>
      <c r="BL198" s="5">
        <v>-0.3</v>
      </c>
      <c r="BM198" s="6">
        <v>42460</v>
      </c>
      <c r="BN198" s="5">
        <v>-2.5099999999999998</v>
      </c>
      <c r="BO198" s="6">
        <v>42460</v>
      </c>
      <c r="BP198" s="5">
        <v>0.2</v>
      </c>
      <c r="BQ198" s="6">
        <v>42460</v>
      </c>
      <c r="BR198" s="5">
        <v>1111</v>
      </c>
      <c r="BS198" s="6">
        <v>42460</v>
      </c>
      <c r="BT198" s="5">
        <v>1118</v>
      </c>
      <c r="BU198" s="6">
        <v>42460</v>
      </c>
      <c r="BV198" s="5">
        <v>1.52</v>
      </c>
      <c r="BW198" s="6">
        <v>42460</v>
      </c>
      <c r="BX198" s="5">
        <v>532</v>
      </c>
      <c r="BY198" s="6">
        <v>42460</v>
      </c>
      <c r="BZ198" s="5">
        <v>-5.3</v>
      </c>
      <c r="CA198" s="6">
        <v>42460</v>
      </c>
      <c r="CB198" s="5">
        <v>-9.1999999999999993</v>
      </c>
      <c r="CC198" s="6">
        <v>42460</v>
      </c>
      <c r="CD198" s="5">
        <v>-36.801000000000002</v>
      </c>
      <c r="CE198" s="8">
        <v>42460</v>
      </c>
      <c r="CF198" s="5">
        <v>6.8</v>
      </c>
      <c r="CG198" s="6">
        <v>42460</v>
      </c>
      <c r="CH198" s="5">
        <v>1.3</v>
      </c>
      <c r="CI198" s="6">
        <v>42460</v>
      </c>
      <c r="CJ198" s="5">
        <v>0.8</v>
      </c>
      <c r="CK198" s="6">
        <v>42430</v>
      </c>
      <c r="CL198" s="5">
        <v>1.56</v>
      </c>
      <c r="CM198" s="6">
        <v>42460</v>
      </c>
      <c r="CN198" s="5">
        <v>0.3</v>
      </c>
      <c r="CO198" s="6">
        <v>42460</v>
      </c>
      <c r="CP198" s="5">
        <v>0.2</v>
      </c>
      <c r="CQ198" s="6">
        <v>42460</v>
      </c>
      <c r="CR198" s="5">
        <v>0.9</v>
      </c>
      <c r="CS198" s="6">
        <v>42460</v>
      </c>
      <c r="CT198" s="5">
        <v>2.2000000000000002</v>
      </c>
      <c r="CU198" s="6">
        <v>42460</v>
      </c>
      <c r="CV198" s="5">
        <v>1.4574499999999999</v>
      </c>
      <c r="DA198" s="6">
        <v>42460</v>
      </c>
      <c r="DB198" s="5">
        <v>0.2</v>
      </c>
      <c r="DC198" s="6">
        <v>42460</v>
      </c>
      <c r="DD198" s="5">
        <v>2.2999999999999998</v>
      </c>
      <c r="DE198" s="6">
        <v>42460</v>
      </c>
      <c r="DF198" s="5">
        <v>-0.1</v>
      </c>
      <c r="DG198" s="6">
        <v>42460</v>
      </c>
      <c r="DH198" s="5">
        <v>3</v>
      </c>
      <c r="DI198" s="6">
        <v>42460</v>
      </c>
      <c r="DJ198" s="5">
        <v>2.2999999999999998</v>
      </c>
      <c r="DK198" s="6">
        <v>42460</v>
      </c>
      <c r="DL198" s="5">
        <v>5.9</v>
      </c>
      <c r="DM198" s="6">
        <v>42460</v>
      </c>
      <c r="DN198" s="5">
        <v>3.2</v>
      </c>
      <c r="DO198" s="6">
        <v>45077</v>
      </c>
      <c r="DP198" s="5">
        <v>4.5999999999999996</v>
      </c>
      <c r="DQ198" s="6">
        <v>44316</v>
      </c>
      <c r="DR198" s="5">
        <v>43.7</v>
      </c>
      <c r="DS198" s="6">
        <v>42460</v>
      </c>
      <c r="DT198" s="5">
        <v>3.55</v>
      </c>
      <c r="DU198" s="6">
        <v>42460</v>
      </c>
      <c r="DV198" s="5">
        <v>6.1</v>
      </c>
      <c r="DW198" s="6">
        <v>42460</v>
      </c>
      <c r="DX198" s="5">
        <v>5.2</v>
      </c>
      <c r="DY198" s="6">
        <v>42460</v>
      </c>
      <c r="DZ198" s="5">
        <v>99.5</v>
      </c>
      <c r="EA198" s="6">
        <v>42460</v>
      </c>
      <c r="EB198" s="5">
        <v>99.086699999999993</v>
      </c>
    </row>
    <row r="199" spans="1:132" x14ac:dyDescent="0.2">
      <c r="A199" s="6">
        <v>42490</v>
      </c>
      <c r="B199" s="5">
        <v>51.3</v>
      </c>
      <c r="C199" s="6">
        <v>42490</v>
      </c>
      <c r="D199" s="5">
        <v>55.8</v>
      </c>
      <c r="E199" s="6">
        <v>42490</v>
      </c>
      <c r="F199" s="5">
        <v>57.9</v>
      </c>
      <c r="G199" s="6">
        <v>42490</v>
      </c>
      <c r="H199" s="5">
        <v>55.2</v>
      </c>
      <c r="O199" s="6">
        <v>42490</v>
      </c>
      <c r="P199" s="5">
        <v>51.6</v>
      </c>
      <c r="Q199" s="6">
        <v>43039</v>
      </c>
      <c r="R199" s="5">
        <v>26.6</v>
      </c>
      <c r="S199" s="6">
        <v>43039</v>
      </c>
      <c r="T199" s="5">
        <v>23</v>
      </c>
      <c r="U199" s="6">
        <v>44104</v>
      </c>
      <c r="V199" s="5">
        <v>15.8</v>
      </c>
      <c r="W199" s="6">
        <v>44196</v>
      </c>
      <c r="X199" s="5">
        <v>-1</v>
      </c>
      <c r="Y199" s="6">
        <v>42490</v>
      </c>
      <c r="Z199" s="5">
        <v>-1.7</v>
      </c>
      <c r="AA199" s="6">
        <v>42490</v>
      </c>
      <c r="AB199" s="5">
        <v>7</v>
      </c>
      <c r="AE199" s="6">
        <v>42490</v>
      </c>
      <c r="AF199" s="5">
        <v>89</v>
      </c>
      <c r="AG199" s="6">
        <v>42490</v>
      </c>
      <c r="AH199" s="5">
        <v>94.7</v>
      </c>
      <c r="AI199" s="6">
        <v>42490</v>
      </c>
      <c r="AJ199" s="5">
        <v>93.6</v>
      </c>
      <c r="AK199" s="6">
        <v>42490</v>
      </c>
      <c r="AL199" s="5">
        <v>190</v>
      </c>
      <c r="AM199" s="6">
        <v>42490</v>
      </c>
      <c r="AN199" s="5">
        <v>143806</v>
      </c>
      <c r="AQ199" s="6">
        <v>42490</v>
      </c>
      <c r="AR199" s="5">
        <v>5.0999999999999996</v>
      </c>
      <c r="AS199" s="6">
        <v>44742</v>
      </c>
      <c r="AT199" s="5">
        <v>34.6</v>
      </c>
      <c r="AU199" s="6">
        <v>42490</v>
      </c>
      <c r="AV199" s="5">
        <v>-0.2</v>
      </c>
      <c r="AW199" s="6">
        <v>42490</v>
      </c>
      <c r="AX199" s="5">
        <v>-0.1</v>
      </c>
      <c r="AY199" s="6">
        <v>42490</v>
      </c>
      <c r="AZ199" s="5">
        <v>0.32</v>
      </c>
      <c r="BA199" s="6">
        <v>42490</v>
      </c>
      <c r="BB199" s="5">
        <v>6601</v>
      </c>
      <c r="BC199" s="6">
        <v>42490</v>
      </c>
      <c r="BD199" s="5">
        <v>-2.2999999999999998</v>
      </c>
      <c r="BE199" s="6">
        <v>42490</v>
      </c>
      <c r="BF199" s="5">
        <v>17.489999999999998</v>
      </c>
      <c r="BG199" s="6">
        <v>42490</v>
      </c>
      <c r="BH199" s="5">
        <v>17.247</v>
      </c>
      <c r="BI199" s="6">
        <v>42490</v>
      </c>
      <c r="BJ199" s="5">
        <v>2.1</v>
      </c>
      <c r="BK199" s="6">
        <v>42490</v>
      </c>
      <c r="BL199" s="5">
        <v>0.4</v>
      </c>
      <c r="BM199" s="6">
        <v>42490</v>
      </c>
      <c r="BN199" s="5">
        <v>-3.14</v>
      </c>
      <c r="BO199" s="6">
        <v>42490</v>
      </c>
      <c r="BP199" s="5">
        <v>0.9</v>
      </c>
      <c r="BQ199" s="6">
        <v>42490</v>
      </c>
      <c r="BR199" s="5">
        <v>1163</v>
      </c>
      <c r="BS199" s="6">
        <v>42490</v>
      </c>
      <c r="BT199" s="5">
        <v>1160</v>
      </c>
      <c r="BU199" s="6">
        <v>42490</v>
      </c>
      <c r="BV199" s="5">
        <v>2.4300000000000002</v>
      </c>
      <c r="BW199" s="6">
        <v>42490</v>
      </c>
      <c r="BX199" s="5">
        <v>576</v>
      </c>
      <c r="BY199" s="6">
        <v>42490</v>
      </c>
      <c r="BZ199" s="5">
        <v>-4.5999999999999996</v>
      </c>
      <c r="CA199" s="6">
        <v>42490</v>
      </c>
      <c r="CB199" s="5">
        <v>-4.5999999999999996</v>
      </c>
      <c r="CC199" s="6">
        <v>42490</v>
      </c>
      <c r="CD199" s="5">
        <v>-38.048000000000002</v>
      </c>
      <c r="CE199" s="8">
        <v>42490</v>
      </c>
      <c r="CF199" s="5">
        <v>0.8</v>
      </c>
      <c r="CG199" s="6">
        <v>42490</v>
      </c>
      <c r="CH199" s="5">
        <v>2.7</v>
      </c>
      <c r="CI199" s="6">
        <v>42490</v>
      </c>
      <c r="CJ199" s="5">
        <v>5.2</v>
      </c>
      <c r="CK199" s="6">
        <v>42461</v>
      </c>
      <c r="CL199" s="5">
        <v>1.73</v>
      </c>
      <c r="CM199" s="6">
        <v>42490</v>
      </c>
      <c r="CN199" s="5">
        <v>0.4</v>
      </c>
      <c r="CO199" s="6">
        <v>42490</v>
      </c>
      <c r="CP199" s="5">
        <v>0.3</v>
      </c>
      <c r="CQ199" s="6">
        <v>42490</v>
      </c>
      <c r="CR199" s="5">
        <v>1.1000000000000001</v>
      </c>
      <c r="CS199" s="6">
        <v>42490</v>
      </c>
      <c r="CT199" s="5">
        <v>2.1</v>
      </c>
      <c r="CU199" s="6">
        <v>42490</v>
      </c>
      <c r="CV199" s="5">
        <v>1.5199400000000001</v>
      </c>
      <c r="DA199" s="6">
        <v>42490</v>
      </c>
      <c r="DB199" s="5">
        <v>0.2</v>
      </c>
      <c r="DC199" s="6">
        <v>42490</v>
      </c>
      <c r="DD199" s="5">
        <v>1.9</v>
      </c>
      <c r="DE199" s="6">
        <v>42490</v>
      </c>
      <c r="DF199" s="5">
        <v>0.6</v>
      </c>
      <c r="DG199" s="6">
        <v>42490</v>
      </c>
      <c r="DH199" s="5">
        <v>3.3</v>
      </c>
      <c r="DI199" s="6">
        <v>42490</v>
      </c>
      <c r="DJ199" s="5">
        <v>2.2999999999999998</v>
      </c>
      <c r="DK199" s="6">
        <v>42490</v>
      </c>
      <c r="DL199" s="5">
        <v>5.5</v>
      </c>
      <c r="DM199" s="6">
        <v>42490</v>
      </c>
      <c r="DN199" s="5">
        <v>3.4</v>
      </c>
      <c r="DO199" s="6">
        <v>45107</v>
      </c>
      <c r="DP199" s="5">
        <v>4.7</v>
      </c>
      <c r="DQ199" s="6">
        <v>44347</v>
      </c>
      <c r="DR199" s="5">
        <v>24.3</v>
      </c>
      <c r="DS199" s="6">
        <v>42490</v>
      </c>
      <c r="DT199" s="5">
        <v>4.0199999999999996</v>
      </c>
      <c r="DU199" s="6">
        <v>42490</v>
      </c>
      <c r="DV199" s="5">
        <v>6.5</v>
      </c>
      <c r="DW199" s="6">
        <v>42490</v>
      </c>
      <c r="DX199" s="5">
        <v>6.6</v>
      </c>
      <c r="DY199" s="6">
        <v>42490</v>
      </c>
      <c r="DZ199" s="5">
        <v>99.8</v>
      </c>
      <c r="EA199" s="6">
        <v>42490</v>
      </c>
      <c r="EB199" s="5">
        <v>99.088200000000001</v>
      </c>
    </row>
    <row r="200" spans="1:132" x14ac:dyDescent="0.2">
      <c r="A200" s="6">
        <v>42521</v>
      </c>
      <c r="B200" s="5">
        <v>51.4</v>
      </c>
      <c r="C200" s="6">
        <v>42521</v>
      </c>
      <c r="D200" s="5">
        <v>55.1</v>
      </c>
      <c r="E200" s="6">
        <v>42521</v>
      </c>
      <c r="F200" s="5">
        <v>61.4</v>
      </c>
      <c r="G200" s="6">
        <v>42521</v>
      </c>
      <c r="H200" s="5">
        <v>54.1</v>
      </c>
      <c r="O200" s="6">
        <v>42521</v>
      </c>
      <c r="P200" s="5">
        <v>50.3</v>
      </c>
      <c r="Q200" s="6">
        <v>43069</v>
      </c>
      <c r="R200" s="5">
        <v>19.100000000000001</v>
      </c>
      <c r="S200" s="6">
        <v>43069</v>
      </c>
      <c r="T200" s="5">
        <v>16</v>
      </c>
      <c r="U200" s="6">
        <v>44135</v>
      </c>
      <c r="V200" s="5">
        <v>21.4</v>
      </c>
      <c r="W200" s="6">
        <v>44227</v>
      </c>
      <c r="X200" s="5">
        <v>-1.4</v>
      </c>
      <c r="Y200" s="6">
        <v>42521</v>
      </c>
      <c r="Z200" s="5">
        <v>-5.5</v>
      </c>
      <c r="AA200" s="6">
        <v>42521</v>
      </c>
      <c r="AB200" s="5">
        <v>2</v>
      </c>
      <c r="AE200" s="6">
        <v>42521</v>
      </c>
      <c r="AF200" s="5">
        <v>94.7</v>
      </c>
      <c r="AG200" s="6">
        <v>42521</v>
      </c>
      <c r="AH200" s="5">
        <v>92.4</v>
      </c>
      <c r="AI200" s="6">
        <v>42521</v>
      </c>
      <c r="AJ200" s="5">
        <v>93.8</v>
      </c>
      <c r="AK200" s="6">
        <v>42521</v>
      </c>
      <c r="AL200" s="5">
        <v>45</v>
      </c>
      <c r="AM200" s="6">
        <v>42521</v>
      </c>
      <c r="AN200" s="5">
        <v>143810</v>
      </c>
      <c r="AQ200" s="6">
        <v>42521</v>
      </c>
      <c r="AR200" s="5">
        <v>4.8</v>
      </c>
      <c r="AS200" s="6">
        <v>44773</v>
      </c>
      <c r="AT200" s="5">
        <v>34.6</v>
      </c>
      <c r="AU200" s="6">
        <v>42521</v>
      </c>
      <c r="AV200" s="5">
        <v>0.4</v>
      </c>
      <c r="AW200" s="6">
        <v>42521</v>
      </c>
      <c r="AX200" s="5">
        <v>-0.1</v>
      </c>
      <c r="AY200" s="6">
        <v>42521</v>
      </c>
      <c r="AZ200" s="5">
        <v>-0.23</v>
      </c>
      <c r="BA200" s="6">
        <v>42521</v>
      </c>
      <c r="BB200" s="5">
        <v>6979</v>
      </c>
      <c r="BC200" s="6">
        <v>42521</v>
      </c>
      <c r="BD200" s="5">
        <v>-2.2000000000000002</v>
      </c>
      <c r="BE200" s="6">
        <v>42521</v>
      </c>
      <c r="BF200" s="5">
        <v>17.22</v>
      </c>
      <c r="BG200" s="6">
        <v>42521</v>
      </c>
      <c r="BH200" s="5">
        <v>17.288</v>
      </c>
      <c r="BI200" s="6">
        <v>42521</v>
      </c>
      <c r="BJ200" s="5">
        <v>1.7</v>
      </c>
      <c r="BK200" s="6">
        <v>42521</v>
      </c>
      <c r="BL200" s="5">
        <v>0.4</v>
      </c>
      <c r="BM200" s="6">
        <v>42521</v>
      </c>
      <c r="BN200" s="5">
        <v>-3.08</v>
      </c>
      <c r="BO200" s="6">
        <v>42521</v>
      </c>
      <c r="BP200" s="5">
        <v>0.4</v>
      </c>
      <c r="BQ200" s="6">
        <v>42521</v>
      </c>
      <c r="BR200" s="5">
        <v>1148</v>
      </c>
      <c r="BS200" s="6">
        <v>42521</v>
      </c>
      <c r="BT200" s="5">
        <v>1205</v>
      </c>
      <c r="BU200" s="6">
        <v>42521</v>
      </c>
      <c r="BV200" s="5">
        <v>-0.55000000000000004</v>
      </c>
      <c r="BW200" s="6">
        <v>42521</v>
      </c>
      <c r="BX200" s="5">
        <v>571</v>
      </c>
      <c r="BY200" s="6">
        <v>42521</v>
      </c>
      <c r="BZ200" s="5">
        <v>-3.5</v>
      </c>
      <c r="CA200" s="6">
        <v>42521</v>
      </c>
      <c r="CB200" s="5">
        <v>-2.7</v>
      </c>
      <c r="CC200" s="6">
        <v>42521</v>
      </c>
      <c r="CD200" s="5">
        <v>-39.031999999999996</v>
      </c>
      <c r="CE200" s="8">
        <v>42521</v>
      </c>
      <c r="CF200" s="5">
        <v>-6.5</v>
      </c>
      <c r="CG200" s="6">
        <v>42521</v>
      </c>
      <c r="CH200" s="5">
        <v>-1.4</v>
      </c>
      <c r="CI200" s="6">
        <v>42521</v>
      </c>
      <c r="CJ200" s="5">
        <v>-3.3</v>
      </c>
      <c r="CK200" s="6">
        <v>42492</v>
      </c>
      <c r="CL200" s="5">
        <v>1.1299999999999999</v>
      </c>
      <c r="CM200" s="6">
        <v>42521</v>
      </c>
      <c r="CN200" s="5">
        <v>0.2</v>
      </c>
      <c r="CO200" s="6">
        <v>42521</v>
      </c>
      <c r="CP200" s="5">
        <v>0.2</v>
      </c>
      <c r="CQ200" s="6">
        <v>42521</v>
      </c>
      <c r="CR200" s="5">
        <v>1</v>
      </c>
      <c r="CS200" s="6">
        <v>42521</v>
      </c>
      <c r="CT200" s="5">
        <v>2.2000000000000002</v>
      </c>
      <c r="CU200" s="6">
        <v>42521</v>
      </c>
      <c r="CV200" s="5">
        <v>1.56873</v>
      </c>
      <c r="DA200" s="6">
        <v>42521</v>
      </c>
      <c r="DB200" s="5">
        <v>0.1</v>
      </c>
      <c r="DC200" s="6">
        <v>42521</v>
      </c>
      <c r="DD200" s="5">
        <v>1.7</v>
      </c>
      <c r="DE200" s="6">
        <v>42521</v>
      </c>
      <c r="DF200" s="5">
        <v>0.3</v>
      </c>
      <c r="DG200" s="6">
        <v>42521</v>
      </c>
      <c r="DH200" s="5">
        <v>3.1</v>
      </c>
      <c r="DI200" s="6">
        <v>42521</v>
      </c>
      <c r="DJ200" s="5">
        <v>2.2000000000000002</v>
      </c>
      <c r="DK200" s="6">
        <v>42521</v>
      </c>
      <c r="DL200" s="5">
        <v>5.3</v>
      </c>
      <c r="DM200" s="6">
        <v>42521</v>
      </c>
      <c r="DN200" s="5">
        <v>3.5</v>
      </c>
      <c r="DO200" s="6">
        <v>45138</v>
      </c>
      <c r="DP200" s="5">
        <v>4.7</v>
      </c>
      <c r="DQ200" s="6">
        <v>44377</v>
      </c>
      <c r="DR200" s="5">
        <v>16.600000000000001</v>
      </c>
      <c r="DS200" s="6">
        <v>42521</v>
      </c>
      <c r="DT200" s="5">
        <v>2.79</v>
      </c>
      <c r="DU200" s="6">
        <v>42521</v>
      </c>
      <c r="DV200" s="5">
        <v>6.8</v>
      </c>
      <c r="DW200" s="6">
        <v>42521</v>
      </c>
      <c r="DX200" s="5">
        <v>8.6999999999999993</v>
      </c>
      <c r="DY200" s="6">
        <v>42521</v>
      </c>
      <c r="DZ200" s="5">
        <v>99.7</v>
      </c>
      <c r="EA200" s="6">
        <v>42521</v>
      </c>
      <c r="EB200" s="5">
        <v>99.092600000000004</v>
      </c>
    </row>
    <row r="201" spans="1:132" x14ac:dyDescent="0.2">
      <c r="A201" s="6">
        <v>42551</v>
      </c>
      <c r="B201" s="5">
        <v>52.2</v>
      </c>
      <c r="C201" s="6">
        <v>42551</v>
      </c>
      <c r="D201" s="5">
        <v>56.3</v>
      </c>
      <c r="E201" s="6">
        <v>42551</v>
      </c>
      <c r="F201" s="5">
        <v>59.8</v>
      </c>
      <c r="G201" s="6">
        <v>42551</v>
      </c>
      <c r="H201" s="5">
        <v>55.8</v>
      </c>
      <c r="O201" s="6">
        <v>42551</v>
      </c>
      <c r="P201" s="5">
        <v>54.1</v>
      </c>
      <c r="Q201" s="6">
        <v>43100</v>
      </c>
      <c r="R201" s="5">
        <v>20.100000000000001</v>
      </c>
      <c r="S201" s="6">
        <v>43100</v>
      </c>
      <c r="T201" s="5">
        <v>17</v>
      </c>
      <c r="U201" s="6">
        <v>44165</v>
      </c>
      <c r="V201" s="5">
        <v>13.2</v>
      </c>
      <c r="W201" s="6">
        <v>44255</v>
      </c>
      <c r="X201" s="5">
        <v>6.7</v>
      </c>
      <c r="Y201" s="6">
        <v>42551</v>
      </c>
      <c r="Z201" s="5">
        <v>4.3</v>
      </c>
      <c r="AA201" s="6">
        <v>42551</v>
      </c>
      <c r="AB201" s="5">
        <v>-7</v>
      </c>
      <c r="AE201" s="6">
        <v>42551</v>
      </c>
      <c r="AF201" s="5">
        <v>93.5</v>
      </c>
      <c r="AG201" s="6">
        <v>42551</v>
      </c>
      <c r="AH201" s="5">
        <v>97.4</v>
      </c>
      <c r="AI201" s="6">
        <v>42551</v>
      </c>
      <c r="AJ201" s="5">
        <v>94.5</v>
      </c>
      <c r="AK201" s="6">
        <v>42551</v>
      </c>
      <c r="AL201" s="5">
        <v>251</v>
      </c>
      <c r="AM201" s="6">
        <v>42551</v>
      </c>
      <c r="AN201" s="5">
        <v>143728</v>
      </c>
      <c r="AQ201" s="6">
        <v>42551</v>
      </c>
      <c r="AR201" s="5">
        <v>4.9000000000000004</v>
      </c>
      <c r="AS201" s="6">
        <v>44804</v>
      </c>
      <c r="AT201" s="5">
        <v>34.5</v>
      </c>
      <c r="AU201" s="6">
        <v>42551</v>
      </c>
      <c r="AV201" s="5">
        <v>2.2999999999999998</v>
      </c>
      <c r="AW201" s="6">
        <v>42551</v>
      </c>
      <c r="AX201" s="5">
        <v>0.2</v>
      </c>
      <c r="AY201" s="6">
        <v>42551</v>
      </c>
      <c r="AZ201" s="5">
        <v>0.49</v>
      </c>
      <c r="BA201" s="6">
        <v>42551</v>
      </c>
      <c r="BB201" s="5">
        <v>6824</v>
      </c>
      <c r="BC201" s="6">
        <v>42551</v>
      </c>
      <c r="BD201" s="5">
        <v>-1.3</v>
      </c>
      <c r="BE201" s="6">
        <v>42551</v>
      </c>
      <c r="BF201" s="5">
        <v>16.989999999999998</v>
      </c>
      <c r="BG201" s="6">
        <v>42551</v>
      </c>
      <c r="BH201" s="5">
        <v>17.334</v>
      </c>
      <c r="BI201" s="6">
        <v>42551</v>
      </c>
      <c r="BJ201" s="5">
        <v>2.7</v>
      </c>
      <c r="BK201" s="6">
        <v>42551</v>
      </c>
      <c r="BL201" s="5">
        <v>1.1000000000000001</v>
      </c>
      <c r="BM201" s="6">
        <v>42551</v>
      </c>
      <c r="BN201" s="5">
        <v>-1.48</v>
      </c>
      <c r="BO201" s="6">
        <v>42551</v>
      </c>
      <c r="BP201" s="5">
        <v>0</v>
      </c>
      <c r="BQ201" s="6">
        <v>42551</v>
      </c>
      <c r="BR201" s="5">
        <v>1203</v>
      </c>
      <c r="BS201" s="6">
        <v>42551</v>
      </c>
      <c r="BT201" s="5">
        <v>1208</v>
      </c>
      <c r="BU201" s="6">
        <v>42551</v>
      </c>
      <c r="BV201" s="5">
        <v>0.55000000000000004</v>
      </c>
      <c r="BW201" s="6">
        <v>42551</v>
      </c>
      <c r="BX201" s="5">
        <v>557</v>
      </c>
      <c r="BY201" s="6">
        <v>42551</v>
      </c>
      <c r="BZ201" s="5">
        <v>-2.4</v>
      </c>
      <c r="CA201" s="6">
        <v>42551</v>
      </c>
      <c r="CB201" s="5">
        <v>-2.2999999999999998</v>
      </c>
      <c r="CC201" s="6">
        <v>42551</v>
      </c>
      <c r="CD201" s="5">
        <v>-41.719000000000001</v>
      </c>
      <c r="CE201" s="8">
        <v>42551</v>
      </c>
      <c r="CF201" s="5">
        <v>-1.5</v>
      </c>
      <c r="CG201" s="6">
        <v>42551</v>
      </c>
      <c r="CH201" s="5">
        <v>-2.7</v>
      </c>
      <c r="CI201" s="6">
        <v>42551</v>
      </c>
      <c r="CJ201" s="5">
        <v>-6.9</v>
      </c>
      <c r="CK201" s="6">
        <v>42522</v>
      </c>
      <c r="CL201" s="5">
        <v>2.0099999999999998</v>
      </c>
      <c r="CM201" s="6">
        <v>42551</v>
      </c>
      <c r="CN201" s="5">
        <v>0.3</v>
      </c>
      <c r="CO201" s="6">
        <v>42551</v>
      </c>
      <c r="CP201" s="5">
        <v>0.2</v>
      </c>
      <c r="CQ201" s="6">
        <v>42551</v>
      </c>
      <c r="CR201" s="5">
        <v>1</v>
      </c>
      <c r="CS201" s="6">
        <v>42551</v>
      </c>
      <c r="CT201" s="5">
        <v>2.2000000000000002</v>
      </c>
      <c r="CU201" s="6">
        <v>42551</v>
      </c>
      <c r="CV201" s="5">
        <v>1.5524</v>
      </c>
      <c r="DA201" s="6">
        <v>42551</v>
      </c>
      <c r="DB201" s="5">
        <v>0.3</v>
      </c>
      <c r="DC201" s="6">
        <v>42551</v>
      </c>
      <c r="DD201" s="5">
        <v>1.7</v>
      </c>
      <c r="DE201" s="6">
        <v>42551</v>
      </c>
      <c r="DF201" s="5">
        <v>0.6</v>
      </c>
      <c r="DG201" s="6">
        <v>42551</v>
      </c>
      <c r="DH201" s="5">
        <v>3.4</v>
      </c>
      <c r="DI201" s="6">
        <v>42551</v>
      </c>
      <c r="DJ201" s="5">
        <v>2.6</v>
      </c>
      <c r="DK201" s="6">
        <v>42551</v>
      </c>
      <c r="DL201" s="5">
        <v>4.9000000000000004</v>
      </c>
      <c r="DM201" s="6">
        <v>42551</v>
      </c>
      <c r="DN201" s="5">
        <v>3.6</v>
      </c>
      <c r="DO201" s="6">
        <v>45169</v>
      </c>
      <c r="DP201" s="5">
        <v>4.5</v>
      </c>
      <c r="DQ201" s="6">
        <v>44408</v>
      </c>
      <c r="DR201" s="5">
        <v>14.3</v>
      </c>
      <c r="DS201" s="6">
        <v>42551</v>
      </c>
      <c r="DT201" s="5">
        <v>2.2000000000000002</v>
      </c>
      <c r="DU201" s="6">
        <v>42551</v>
      </c>
      <c r="DV201" s="5">
        <v>6.9</v>
      </c>
      <c r="DW201" s="6">
        <v>42551</v>
      </c>
      <c r="DX201" s="5">
        <v>7.6</v>
      </c>
      <c r="DY201" s="6">
        <v>42551</v>
      </c>
      <c r="DZ201" s="5">
        <v>99.9</v>
      </c>
      <c r="EA201" s="6">
        <v>42551</v>
      </c>
      <c r="EB201" s="5">
        <v>99.093900000000005</v>
      </c>
    </row>
    <row r="202" spans="1:132" x14ac:dyDescent="0.2">
      <c r="A202" s="6">
        <v>42582</v>
      </c>
      <c r="B202" s="5">
        <v>52.7</v>
      </c>
      <c r="C202" s="6">
        <v>42582</v>
      </c>
      <c r="D202" s="5">
        <v>55.9</v>
      </c>
      <c r="E202" s="6">
        <v>42582</v>
      </c>
      <c r="F202" s="5">
        <v>54.9</v>
      </c>
      <c r="G202" s="6">
        <v>42582</v>
      </c>
      <c r="H202" s="5">
        <v>56.2</v>
      </c>
      <c r="O202" s="6">
        <v>42582</v>
      </c>
      <c r="P202" s="5">
        <v>54.8</v>
      </c>
      <c r="Q202" s="6">
        <v>43131</v>
      </c>
      <c r="R202" s="5">
        <v>19.399999999999999</v>
      </c>
      <c r="S202" s="6">
        <v>43131</v>
      </c>
      <c r="T202" s="5">
        <v>17</v>
      </c>
      <c r="U202" s="6">
        <v>44196</v>
      </c>
      <c r="V202" s="5">
        <v>11.2</v>
      </c>
      <c r="W202" s="6">
        <v>44286</v>
      </c>
      <c r="X202" s="5">
        <v>12.1</v>
      </c>
      <c r="Y202" s="6">
        <v>42582</v>
      </c>
      <c r="Z202" s="5">
        <v>1.5</v>
      </c>
      <c r="AA202" s="6">
        <v>42582</v>
      </c>
      <c r="AB202" s="5">
        <v>6</v>
      </c>
      <c r="AE202" s="6">
        <v>42582</v>
      </c>
      <c r="AF202" s="5">
        <v>90</v>
      </c>
      <c r="AG202" s="6">
        <v>42582</v>
      </c>
      <c r="AH202" s="5">
        <v>96.7</v>
      </c>
      <c r="AI202" s="6">
        <v>42582</v>
      </c>
      <c r="AJ202" s="5">
        <v>94.6</v>
      </c>
      <c r="AK202" s="6">
        <v>42582</v>
      </c>
      <c r="AL202" s="5">
        <v>363</v>
      </c>
      <c r="AM202" s="6">
        <v>42582</v>
      </c>
      <c r="AN202" s="5">
        <v>144650</v>
      </c>
      <c r="AQ202" s="6">
        <v>42582</v>
      </c>
      <c r="AR202" s="5">
        <v>4.8</v>
      </c>
      <c r="AS202" s="6">
        <v>44834</v>
      </c>
      <c r="AT202" s="5">
        <v>34.6</v>
      </c>
      <c r="AU202" s="6">
        <v>42582</v>
      </c>
      <c r="AV202" s="5">
        <v>-0.3</v>
      </c>
      <c r="AW202" s="6">
        <v>42582</v>
      </c>
      <c r="AX202" s="5">
        <v>0.1</v>
      </c>
      <c r="AY202" s="6">
        <v>42582</v>
      </c>
      <c r="AZ202" s="5">
        <v>0.12</v>
      </c>
      <c r="BA202" s="6">
        <v>42582</v>
      </c>
      <c r="BB202" s="5">
        <v>6697</v>
      </c>
      <c r="BC202" s="6">
        <v>42582</v>
      </c>
      <c r="BD202" s="5">
        <v>-1.8</v>
      </c>
      <c r="BE202" s="6">
        <v>42582</v>
      </c>
      <c r="BF202" s="5">
        <v>17.75</v>
      </c>
      <c r="BG202" s="6">
        <v>42582</v>
      </c>
      <c r="BH202" s="5">
        <v>17.744</v>
      </c>
      <c r="BI202" s="6">
        <v>42582</v>
      </c>
      <c r="BJ202" s="5">
        <v>1.7</v>
      </c>
      <c r="BK202" s="6">
        <v>42582</v>
      </c>
      <c r="BL202" s="5">
        <v>-0.2</v>
      </c>
      <c r="BM202" s="6">
        <v>42582</v>
      </c>
      <c r="BN202" s="5">
        <v>-1.83</v>
      </c>
      <c r="BO202" s="6">
        <v>42582</v>
      </c>
      <c r="BP202" s="5">
        <v>-0.1</v>
      </c>
      <c r="BQ202" s="6">
        <v>42582</v>
      </c>
      <c r="BR202" s="5">
        <v>1239</v>
      </c>
      <c r="BS202" s="6">
        <v>42582</v>
      </c>
      <c r="BT202" s="5">
        <v>1198</v>
      </c>
      <c r="BU202" s="6">
        <v>42582</v>
      </c>
      <c r="BV202" s="5">
        <v>-1.83</v>
      </c>
      <c r="BW202" s="6">
        <v>42582</v>
      </c>
      <c r="BX202" s="5">
        <v>628</v>
      </c>
      <c r="BY202" s="6">
        <v>42582</v>
      </c>
      <c r="BZ202" s="5">
        <v>-1.4</v>
      </c>
      <c r="CA202" s="6">
        <v>42582</v>
      </c>
      <c r="CB202" s="5">
        <v>-1.3</v>
      </c>
      <c r="CC202" s="6">
        <v>42582</v>
      </c>
      <c r="CD202" s="5">
        <v>-39.930999999999997</v>
      </c>
      <c r="CE202" s="8">
        <v>42582</v>
      </c>
      <c r="CF202" s="5">
        <v>0.1</v>
      </c>
      <c r="CG202" s="6">
        <v>42582</v>
      </c>
      <c r="CH202" s="5">
        <v>1.2</v>
      </c>
      <c r="CI202" s="6">
        <v>42582</v>
      </c>
      <c r="CJ202" s="5">
        <v>4</v>
      </c>
      <c r="CK202" s="6">
        <v>42552</v>
      </c>
      <c r="CL202" s="5">
        <v>2.09</v>
      </c>
      <c r="CM202" s="6">
        <v>42582</v>
      </c>
      <c r="CN202" s="5">
        <v>-0.1</v>
      </c>
      <c r="CO202" s="6">
        <v>42582</v>
      </c>
      <c r="CP202" s="5">
        <v>0.1</v>
      </c>
      <c r="CQ202" s="6">
        <v>42582</v>
      </c>
      <c r="CR202" s="5">
        <v>0.8</v>
      </c>
      <c r="CS202" s="6">
        <v>42582</v>
      </c>
      <c r="CT202" s="5">
        <v>2.2000000000000002</v>
      </c>
      <c r="CU202" s="6">
        <v>42582</v>
      </c>
      <c r="CV202" s="5">
        <v>1.5993299999999999</v>
      </c>
      <c r="DA202" s="6">
        <v>42582</v>
      </c>
      <c r="DB202" s="5">
        <v>0.4</v>
      </c>
      <c r="DC202" s="6">
        <v>42582</v>
      </c>
      <c r="DD202" s="5">
        <v>1.8</v>
      </c>
      <c r="DE202" s="6">
        <v>42582</v>
      </c>
      <c r="DF202" s="5">
        <v>0.2</v>
      </c>
      <c r="DG202" s="6">
        <v>42582</v>
      </c>
      <c r="DH202" s="5">
        <v>3.2</v>
      </c>
      <c r="DI202" s="6">
        <v>42582</v>
      </c>
      <c r="DJ202" s="5">
        <v>2.4</v>
      </c>
      <c r="DK202" s="6">
        <v>42582</v>
      </c>
      <c r="DL202" s="5">
        <v>5.0999999999999996</v>
      </c>
      <c r="DM202" s="6">
        <v>42582</v>
      </c>
      <c r="DN202" s="5">
        <v>3.4</v>
      </c>
      <c r="DO202" s="6">
        <v>45199</v>
      </c>
      <c r="DP202" s="5">
        <v>4.5</v>
      </c>
      <c r="DQ202" s="6">
        <v>44439</v>
      </c>
      <c r="DR202" s="5">
        <v>14.8</v>
      </c>
      <c r="DS202" s="6">
        <v>42582</v>
      </c>
      <c r="DT202" s="5">
        <v>2.37</v>
      </c>
      <c r="DU202" s="6">
        <v>42582</v>
      </c>
      <c r="DV202" s="5">
        <v>7</v>
      </c>
      <c r="DW202" s="6">
        <v>42582</v>
      </c>
      <c r="DX202" s="5">
        <v>6.8</v>
      </c>
      <c r="DY202" s="6">
        <v>42582</v>
      </c>
      <c r="DZ202" s="5">
        <v>100.2</v>
      </c>
      <c r="EA202" s="6">
        <v>42582</v>
      </c>
      <c r="EB202" s="5">
        <v>99.110699999999994</v>
      </c>
    </row>
    <row r="203" spans="1:132" x14ac:dyDescent="0.2">
      <c r="A203" s="6">
        <v>42613</v>
      </c>
      <c r="B203" s="5">
        <v>49.8</v>
      </c>
      <c r="C203" s="6">
        <v>42613</v>
      </c>
      <c r="D203" s="5">
        <v>51.2</v>
      </c>
      <c r="E203" s="6">
        <v>42613</v>
      </c>
      <c r="F203" s="5">
        <v>53.6</v>
      </c>
      <c r="G203" s="6">
        <v>42613</v>
      </c>
      <c r="H203" s="5">
        <v>52.6</v>
      </c>
      <c r="O203" s="6">
        <v>42613</v>
      </c>
      <c r="P203" s="5">
        <v>52</v>
      </c>
      <c r="Q203" s="6">
        <v>43159</v>
      </c>
      <c r="R203" s="5">
        <v>17.5</v>
      </c>
      <c r="S203" s="6">
        <v>43159</v>
      </c>
      <c r="T203" s="5">
        <v>17</v>
      </c>
      <c r="U203" s="6">
        <v>44227</v>
      </c>
      <c r="V203" s="5">
        <v>6.5</v>
      </c>
      <c r="W203" s="6">
        <v>44316</v>
      </c>
      <c r="X203" s="5">
        <v>22.6</v>
      </c>
      <c r="Y203" s="6">
        <v>42613</v>
      </c>
      <c r="Z203" s="5">
        <v>5</v>
      </c>
      <c r="AA203" s="6">
        <v>42613</v>
      </c>
      <c r="AB203" s="5">
        <v>-5</v>
      </c>
      <c r="AE203" s="6">
        <v>42613</v>
      </c>
      <c r="AF203" s="5">
        <v>89.8</v>
      </c>
      <c r="AG203" s="6">
        <v>42613</v>
      </c>
      <c r="AH203" s="5">
        <v>101.8</v>
      </c>
      <c r="AI203" s="6">
        <v>42613</v>
      </c>
      <c r="AJ203" s="5">
        <v>94.4</v>
      </c>
      <c r="AK203" s="6">
        <v>42613</v>
      </c>
      <c r="AL203" s="5">
        <v>149</v>
      </c>
      <c r="AM203" s="6">
        <v>42613</v>
      </c>
      <c r="AN203" s="5">
        <v>144692</v>
      </c>
      <c r="AQ203" s="6">
        <v>42613</v>
      </c>
      <c r="AR203" s="5">
        <v>4.9000000000000004</v>
      </c>
      <c r="AS203" s="6">
        <v>44865</v>
      </c>
      <c r="AT203" s="5">
        <v>34.6</v>
      </c>
      <c r="AU203" s="6">
        <v>42613</v>
      </c>
      <c r="AV203" s="5">
        <v>0.6</v>
      </c>
      <c r="AW203" s="6">
        <v>42613</v>
      </c>
      <c r="AX203" s="5">
        <v>-0.4</v>
      </c>
      <c r="AY203" s="6">
        <v>42613</v>
      </c>
      <c r="AZ203" s="5">
        <v>-0.1</v>
      </c>
      <c r="BA203" s="6">
        <v>42613</v>
      </c>
      <c r="BB203" s="5">
        <v>6648</v>
      </c>
      <c r="BC203" s="6">
        <v>42613</v>
      </c>
      <c r="BD203" s="5">
        <v>-0.7</v>
      </c>
      <c r="BE203" s="6">
        <v>42613</v>
      </c>
      <c r="BF203" s="5">
        <v>17.13</v>
      </c>
      <c r="BG203" s="6">
        <v>42613</v>
      </c>
      <c r="BH203" s="5">
        <v>17.541</v>
      </c>
      <c r="BI203" s="6">
        <v>42613</v>
      </c>
      <c r="BJ203" s="5">
        <v>1.8</v>
      </c>
      <c r="BK203" s="6">
        <v>42613</v>
      </c>
      <c r="BL203" s="5">
        <v>0.1</v>
      </c>
      <c r="BM203" s="6">
        <v>42613</v>
      </c>
      <c r="BN203" s="5">
        <v>0.09</v>
      </c>
      <c r="BO203" s="6">
        <v>42613</v>
      </c>
      <c r="BP203" s="5">
        <v>-0.2</v>
      </c>
      <c r="BQ203" s="6">
        <v>42613</v>
      </c>
      <c r="BR203" s="5">
        <v>1171</v>
      </c>
      <c r="BS203" s="6">
        <v>42613</v>
      </c>
      <c r="BT203" s="5">
        <v>1201</v>
      </c>
      <c r="BU203" s="6">
        <v>42613</v>
      </c>
      <c r="BV203" s="5">
        <v>0.56000000000000005</v>
      </c>
      <c r="BW203" s="6">
        <v>42613</v>
      </c>
      <c r="BX203" s="5">
        <v>575</v>
      </c>
      <c r="BY203" s="6">
        <v>42613</v>
      </c>
      <c r="BZ203" s="5">
        <v>1.1000000000000001</v>
      </c>
      <c r="CA203" s="6">
        <v>42613</v>
      </c>
      <c r="CB203" s="5">
        <v>-0.8</v>
      </c>
      <c r="CC203" s="6">
        <v>42613</v>
      </c>
      <c r="CD203" s="5">
        <v>-40.146000000000001</v>
      </c>
      <c r="CE203" s="8">
        <v>42613</v>
      </c>
      <c r="CF203" s="5">
        <v>1.3</v>
      </c>
      <c r="CG203" s="6">
        <v>42613</v>
      </c>
      <c r="CH203" s="5">
        <v>0.8</v>
      </c>
      <c r="CI203" s="6">
        <v>42613</v>
      </c>
      <c r="CJ203" s="5">
        <v>1.1000000000000001</v>
      </c>
      <c r="CK203" s="6">
        <v>42583</v>
      </c>
      <c r="CL203" s="5">
        <v>1.1100000000000001</v>
      </c>
      <c r="CM203" s="6">
        <v>42613</v>
      </c>
      <c r="CN203" s="5">
        <v>0.2</v>
      </c>
      <c r="CO203" s="6">
        <v>42613</v>
      </c>
      <c r="CP203" s="5">
        <v>0.2</v>
      </c>
      <c r="CQ203" s="6">
        <v>42613</v>
      </c>
      <c r="CR203" s="5">
        <v>1.1000000000000001</v>
      </c>
      <c r="CS203" s="6">
        <v>42613</v>
      </c>
      <c r="CT203" s="5">
        <v>2.2999999999999998</v>
      </c>
      <c r="CU203" s="6">
        <v>42613</v>
      </c>
      <c r="CV203" s="5">
        <v>1.69696</v>
      </c>
      <c r="DA203" s="6">
        <v>42613</v>
      </c>
      <c r="DB203" s="5">
        <v>0.3</v>
      </c>
      <c r="DC203" s="6">
        <v>42613</v>
      </c>
      <c r="DD203" s="5">
        <v>1.7</v>
      </c>
      <c r="DE203" s="6">
        <v>42613</v>
      </c>
      <c r="DF203" s="5">
        <v>0.2</v>
      </c>
      <c r="DG203" s="6">
        <v>42613</v>
      </c>
      <c r="DH203" s="5">
        <v>3.2</v>
      </c>
      <c r="DI203" s="6">
        <v>42613</v>
      </c>
      <c r="DJ203" s="5">
        <v>2.2999999999999998</v>
      </c>
      <c r="DK203" s="6">
        <v>42613</v>
      </c>
      <c r="DL203" s="5">
        <v>5.0999999999999996</v>
      </c>
      <c r="DM203" s="6">
        <v>42613</v>
      </c>
      <c r="DN203" s="5">
        <v>3.3</v>
      </c>
      <c r="DO203" s="6">
        <v>45230</v>
      </c>
      <c r="DP203" s="5">
        <v>4.3</v>
      </c>
      <c r="DQ203" s="6">
        <v>44469</v>
      </c>
      <c r="DR203" s="5">
        <v>7.8</v>
      </c>
      <c r="DS203" s="6">
        <v>42613</v>
      </c>
      <c r="DT203" s="5">
        <v>3.13</v>
      </c>
      <c r="DU203" s="6">
        <v>42613</v>
      </c>
      <c r="DV203" s="5">
        <v>7.2</v>
      </c>
      <c r="DW203" s="6">
        <v>42613</v>
      </c>
      <c r="DX203" s="5">
        <v>9.8000000000000007</v>
      </c>
      <c r="DY203" s="6">
        <v>42613</v>
      </c>
      <c r="DZ203" s="5">
        <v>100.2</v>
      </c>
      <c r="EA203" s="6">
        <v>42613</v>
      </c>
      <c r="EB203" s="5">
        <v>99.155699999999996</v>
      </c>
    </row>
    <row r="204" spans="1:132" x14ac:dyDescent="0.2">
      <c r="A204" s="6">
        <v>42643</v>
      </c>
      <c r="B204" s="5">
        <v>51.1</v>
      </c>
      <c r="C204" s="6">
        <v>42643</v>
      </c>
      <c r="D204" s="5">
        <v>53.4</v>
      </c>
      <c r="E204" s="6">
        <v>42643</v>
      </c>
      <c r="F204" s="5">
        <v>53.1</v>
      </c>
      <c r="G204" s="6">
        <v>42643</v>
      </c>
      <c r="H204" s="5">
        <v>55.4</v>
      </c>
      <c r="O204" s="6">
        <v>42643</v>
      </c>
      <c r="P204" s="5">
        <v>54.4</v>
      </c>
      <c r="Q204" s="6">
        <v>43190</v>
      </c>
      <c r="R204" s="5">
        <v>23.5</v>
      </c>
      <c r="S204" s="6">
        <v>43190</v>
      </c>
      <c r="T204" s="5">
        <v>16</v>
      </c>
      <c r="U204" s="6">
        <v>44255</v>
      </c>
      <c r="V204" s="5">
        <v>17.100000000000001</v>
      </c>
      <c r="W204" s="6">
        <v>44347</v>
      </c>
      <c r="X204" s="5">
        <v>20.399999999999999</v>
      </c>
      <c r="Y204" s="6">
        <v>42643</v>
      </c>
      <c r="Z204" s="5">
        <v>12.3</v>
      </c>
      <c r="AA204" s="6">
        <v>42643</v>
      </c>
      <c r="AB204" s="5">
        <v>-7</v>
      </c>
      <c r="AE204" s="6">
        <v>42643</v>
      </c>
      <c r="AF204" s="5">
        <v>91.2</v>
      </c>
      <c r="AG204" s="6">
        <v>42643</v>
      </c>
      <c r="AH204" s="5">
        <v>103.5</v>
      </c>
      <c r="AI204" s="6">
        <v>42643</v>
      </c>
      <c r="AJ204" s="5">
        <v>94.1</v>
      </c>
      <c r="AK204" s="6">
        <v>42643</v>
      </c>
      <c r="AL204" s="5">
        <v>297</v>
      </c>
      <c r="AM204" s="6">
        <v>42643</v>
      </c>
      <c r="AN204" s="5">
        <v>145363</v>
      </c>
      <c r="AQ204" s="6">
        <v>42643</v>
      </c>
      <c r="AR204" s="5">
        <v>5</v>
      </c>
      <c r="AS204" s="6">
        <v>44895</v>
      </c>
      <c r="AT204" s="5">
        <v>34.5</v>
      </c>
      <c r="AU204" s="6">
        <v>42643</v>
      </c>
      <c r="AV204" s="5">
        <v>0.9</v>
      </c>
      <c r="AW204" s="6">
        <v>42643</v>
      </c>
      <c r="AX204" s="5">
        <v>0.2</v>
      </c>
      <c r="AY204" s="6">
        <v>42643</v>
      </c>
      <c r="AZ204" s="5">
        <v>-0.09</v>
      </c>
      <c r="BA204" s="6">
        <v>42643</v>
      </c>
      <c r="BB204" s="5">
        <v>6187</v>
      </c>
      <c r="BC204" s="6">
        <v>42643</v>
      </c>
      <c r="BD204" s="5">
        <v>-0.2</v>
      </c>
      <c r="BE204" s="6">
        <v>42643</v>
      </c>
      <c r="BF204" s="5">
        <v>17.649999999999999</v>
      </c>
      <c r="BG204" s="6">
        <v>42643</v>
      </c>
      <c r="BH204" s="5">
        <v>17.574000000000002</v>
      </c>
      <c r="BI204" s="6">
        <v>42643</v>
      </c>
      <c r="BJ204" s="5">
        <v>3</v>
      </c>
      <c r="BK204" s="6">
        <v>42643</v>
      </c>
      <c r="BL204" s="5">
        <v>0.7</v>
      </c>
      <c r="BM204" s="6">
        <v>42643</v>
      </c>
      <c r="BN204" s="5">
        <v>-0.24</v>
      </c>
      <c r="BO204" s="6">
        <v>42643</v>
      </c>
      <c r="BP204" s="5">
        <v>0.3</v>
      </c>
      <c r="BQ204" s="6">
        <v>42643</v>
      </c>
      <c r="BR204" s="5">
        <v>1068</v>
      </c>
      <c r="BS204" s="6">
        <v>42643</v>
      </c>
      <c r="BT204" s="5">
        <v>1303</v>
      </c>
      <c r="BU204" s="6">
        <v>42643</v>
      </c>
      <c r="BV204" s="5">
        <v>1.3</v>
      </c>
      <c r="BW204" s="6">
        <v>42643</v>
      </c>
      <c r="BX204" s="5">
        <v>558</v>
      </c>
      <c r="BY204" s="6">
        <v>42643</v>
      </c>
      <c r="BZ204" s="5">
        <v>0.8</v>
      </c>
      <c r="CA204" s="6">
        <v>42643</v>
      </c>
      <c r="CB204" s="5">
        <v>-1.3</v>
      </c>
      <c r="CC204" s="6">
        <v>42643</v>
      </c>
      <c r="CD204" s="5">
        <v>-37.003999999999998</v>
      </c>
      <c r="CE204" s="8">
        <v>42643</v>
      </c>
      <c r="CF204" s="5">
        <v>1.2</v>
      </c>
      <c r="CG204" s="6">
        <v>42643</v>
      </c>
      <c r="CH204" s="5">
        <v>0</v>
      </c>
      <c r="CI204" s="6">
        <v>42643</v>
      </c>
      <c r="CJ204" s="5">
        <v>-0.5</v>
      </c>
      <c r="CK204" s="6">
        <v>42614</v>
      </c>
      <c r="CL204" s="5">
        <v>2.19</v>
      </c>
      <c r="CM204" s="6">
        <v>42643</v>
      </c>
      <c r="CN204" s="5">
        <v>0.3</v>
      </c>
      <c r="CO204" s="6">
        <v>42643</v>
      </c>
      <c r="CP204" s="5">
        <v>0.2</v>
      </c>
      <c r="CQ204" s="6">
        <v>42643</v>
      </c>
      <c r="CR204" s="5">
        <v>1.5</v>
      </c>
      <c r="CS204" s="6">
        <v>42643</v>
      </c>
      <c r="CT204" s="5">
        <v>2.2000000000000002</v>
      </c>
      <c r="CU204" s="6">
        <v>42643</v>
      </c>
      <c r="CV204" s="5">
        <v>1.68526</v>
      </c>
      <c r="DA204" s="6">
        <v>42643</v>
      </c>
      <c r="DB204" s="5">
        <v>0.4</v>
      </c>
      <c r="DC204" s="6">
        <v>42643</v>
      </c>
      <c r="DD204" s="5">
        <v>1.7</v>
      </c>
      <c r="DE204" s="6">
        <v>42643</v>
      </c>
      <c r="DF204" s="5">
        <v>0.5</v>
      </c>
      <c r="DG204" s="6">
        <v>42643</v>
      </c>
      <c r="DH204" s="5">
        <v>3.7</v>
      </c>
      <c r="DI204" s="6">
        <v>42643</v>
      </c>
      <c r="DJ204" s="5">
        <v>2.5</v>
      </c>
      <c r="DK204" s="6">
        <v>42643</v>
      </c>
      <c r="DL204" s="5">
        <v>5.0999999999999996</v>
      </c>
      <c r="DM204" s="6">
        <v>42643</v>
      </c>
      <c r="DN204" s="5">
        <v>3.6</v>
      </c>
      <c r="DO204" s="6">
        <v>45260</v>
      </c>
      <c r="DP204" s="5">
        <v>4.3</v>
      </c>
      <c r="DQ204" s="6">
        <v>44500</v>
      </c>
      <c r="DR204" s="5">
        <v>10.6</v>
      </c>
      <c r="DS204" s="6">
        <v>42643</v>
      </c>
      <c r="DT204" s="5">
        <v>2.91</v>
      </c>
      <c r="DU204" s="6">
        <v>42643</v>
      </c>
      <c r="DV204" s="5">
        <v>7.2</v>
      </c>
      <c r="DW204" s="6">
        <v>42643</v>
      </c>
      <c r="DX204" s="5">
        <v>9.3000000000000007</v>
      </c>
      <c r="DY204" s="6">
        <v>42643</v>
      </c>
      <c r="DZ204" s="5">
        <v>100.4</v>
      </c>
      <c r="EA204" s="6">
        <v>42643</v>
      </c>
      <c r="EB204" s="5">
        <v>99.243399999999994</v>
      </c>
    </row>
    <row r="205" spans="1:132" x14ac:dyDescent="0.2">
      <c r="A205" s="6">
        <v>42674</v>
      </c>
      <c r="B205" s="5">
        <v>51.8</v>
      </c>
      <c r="C205" s="6">
        <v>42674</v>
      </c>
      <c r="D205" s="5">
        <v>54.2</v>
      </c>
      <c r="E205" s="6">
        <v>42674</v>
      </c>
      <c r="F205" s="5">
        <v>54.8</v>
      </c>
      <c r="G205" s="6">
        <v>42674</v>
      </c>
      <c r="H205" s="5">
        <v>54.3</v>
      </c>
      <c r="O205" s="6">
        <v>42674</v>
      </c>
      <c r="P205" s="5">
        <v>51.8</v>
      </c>
      <c r="Q205" s="6">
        <v>43220</v>
      </c>
      <c r="R205" s="5">
        <v>17.399999999999999</v>
      </c>
      <c r="S205" s="6">
        <v>43220</v>
      </c>
      <c r="T205" s="5">
        <v>24</v>
      </c>
      <c r="U205" s="6">
        <v>44286</v>
      </c>
      <c r="V205" s="5">
        <v>28.9</v>
      </c>
      <c r="W205" s="6">
        <v>44377</v>
      </c>
      <c r="X205" s="5">
        <v>30.2</v>
      </c>
      <c r="Y205" s="6">
        <v>42674</v>
      </c>
      <c r="Z205" s="5">
        <v>10.9</v>
      </c>
      <c r="AA205" s="6">
        <v>42674</v>
      </c>
      <c r="AB205" s="5">
        <v>3</v>
      </c>
      <c r="AE205" s="6">
        <v>42674</v>
      </c>
      <c r="AF205" s="5">
        <v>87.2</v>
      </c>
      <c r="AG205" s="6">
        <v>42674</v>
      </c>
      <c r="AH205" s="5">
        <v>100.8</v>
      </c>
      <c r="AI205" s="6">
        <v>42674</v>
      </c>
      <c r="AJ205" s="5">
        <v>94.9</v>
      </c>
      <c r="AK205" s="6">
        <v>42674</v>
      </c>
      <c r="AL205" s="5">
        <v>108</v>
      </c>
      <c r="AM205" s="6">
        <v>42674</v>
      </c>
      <c r="AN205" s="5">
        <v>145270</v>
      </c>
      <c r="AQ205" s="6">
        <v>42674</v>
      </c>
      <c r="AR205" s="5">
        <v>4.9000000000000004</v>
      </c>
      <c r="AS205" s="6">
        <v>44926</v>
      </c>
      <c r="AT205" s="5">
        <v>34.4</v>
      </c>
      <c r="AU205" s="6">
        <v>42674</v>
      </c>
      <c r="AV205" s="5">
        <v>0.7</v>
      </c>
      <c r="AW205" s="6">
        <v>42674</v>
      </c>
      <c r="AX205" s="5">
        <v>0.1</v>
      </c>
      <c r="AY205" s="6">
        <v>42674</v>
      </c>
      <c r="AZ205" s="5">
        <v>7.0000000000000007E-2</v>
      </c>
      <c r="BA205" s="6">
        <v>42674</v>
      </c>
      <c r="BB205" s="5">
        <v>6228</v>
      </c>
      <c r="BC205" s="6">
        <v>42674</v>
      </c>
      <c r="BD205" s="5">
        <v>0.8</v>
      </c>
      <c r="BE205" s="6">
        <v>42674</v>
      </c>
      <c r="BF205" s="5">
        <v>17.8</v>
      </c>
      <c r="BG205" s="6">
        <v>42674</v>
      </c>
      <c r="BH205" s="5">
        <v>17.606000000000002</v>
      </c>
      <c r="BI205" s="6">
        <v>42674</v>
      </c>
      <c r="BJ205" s="5">
        <v>3.5</v>
      </c>
      <c r="BK205" s="6">
        <v>42674</v>
      </c>
      <c r="BL205" s="5">
        <v>0.2</v>
      </c>
      <c r="BM205" s="6">
        <v>42674</v>
      </c>
      <c r="BN205" s="5">
        <v>0.96</v>
      </c>
      <c r="BO205" s="6">
        <v>42674</v>
      </c>
      <c r="BP205" s="5">
        <v>0.2</v>
      </c>
      <c r="BQ205" s="6">
        <v>42674</v>
      </c>
      <c r="BR205" s="5">
        <v>1313</v>
      </c>
      <c r="BS205" s="6">
        <v>42674</v>
      </c>
      <c r="BT205" s="5">
        <v>1254</v>
      </c>
      <c r="BU205" s="6">
        <v>42674</v>
      </c>
      <c r="BV205" s="5">
        <v>1.65</v>
      </c>
      <c r="BW205" s="6">
        <v>42674</v>
      </c>
      <c r="BX205" s="5">
        <v>575</v>
      </c>
      <c r="BY205" s="6">
        <v>42674</v>
      </c>
      <c r="BZ205" s="5">
        <v>0.8</v>
      </c>
      <c r="CA205" s="6">
        <v>42674</v>
      </c>
      <c r="CB205" s="5">
        <v>-0.3</v>
      </c>
      <c r="CC205" s="6">
        <v>42674</v>
      </c>
      <c r="CD205" s="5">
        <v>-38.555</v>
      </c>
      <c r="CE205" s="8">
        <v>42674</v>
      </c>
      <c r="CF205" s="5">
        <v>3.6</v>
      </c>
      <c r="CG205" s="6">
        <v>42674</v>
      </c>
      <c r="CH205" s="5">
        <v>4.0999999999999996</v>
      </c>
      <c r="CI205" s="6">
        <v>42674</v>
      </c>
      <c r="CJ205" s="5">
        <v>7.7</v>
      </c>
      <c r="CK205" s="6">
        <v>42646</v>
      </c>
      <c r="CL205" s="5">
        <v>2.12</v>
      </c>
      <c r="CM205" s="6">
        <v>42674</v>
      </c>
      <c r="CN205" s="5">
        <v>0.2</v>
      </c>
      <c r="CO205" s="6">
        <v>42674</v>
      </c>
      <c r="CP205" s="5">
        <v>0.1</v>
      </c>
      <c r="CQ205" s="6">
        <v>42674</v>
      </c>
      <c r="CR205" s="5">
        <v>1.6</v>
      </c>
      <c r="CS205" s="6">
        <v>42674</v>
      </c>
      <c r="CT205" s="5">
        <v>2.1</v>
      </c>
      <c r="CU205" s="6">
        <v>42674</v>
      </c>
      <c r="CV205" s="5">
        <v>1.78241</v>
      </c>
      <c r="DA205" s="6">
        <v>42674</v>
      </c>
      <c r="DB205" s="5">
        <v>0.4</v>
      </c>
      <c r="DC205" s="6">
        <v>42674</v>
      </c>
      <c r="DD205" s="5">
        <v>1.7</v>
      </c>
      <c r="DE205" s="6">
        <v>42674</v>
      </c>
      <c r="DF205" s="5">
        <v>0.2</v>
      </c>
      <c r="DG205" s="6">
        <v>42674</v>
      </c>
      <c r="DH205" s="5">
        <v>3.8</v>
      </c>
      <c r="DI205" s="6">
        <v>42674</v>
      </c>
      <c r="DJ205" s="5">
        <v>2.4</v>
      </c>
      <c r="DK205" s="6">
        <v>42674</v>
      </c>
      <c r="DL205" s="5">
        <v>5.3</v>
      </c>
      <c r="DM205" s="6">
        <v>42674</v>
      </c>
      <c r="DN205" s="5">
        <v>3.9</v>
      </c>
      <c r="DO205" s="6">
        <v>45291</v>
      </c>
      <c r="DP205" s="5">
        <v>4.3</v>
      </c>
      <c r="DQ205" s="6">
        <v>44530</v>
      </c>
      <c r="DR205" s="5">
        <v>11.4</v>
      </c>
      <c r="DS205" s="6">
        <v>42674</v>
      </c>
      <c r="DT205" s="5">
        <v>3.36</v>
      </c>
      <c r="DU205" s="6">
        <v>42674</v>
      </c>
      <c r="DV205" s="5">
        <v>7.4</v>
      </c>
      <c r="DW205" s="6">
        <v>42674</v>
      </c>
      <c r="DX205" s="5">
        <v>10.3</v>
      </c>
      <c r="DY205" s="6">
        <v>42674</v>
      </c>
      <c r="DZ205" s="5">
        <v>100.1</v>
      </c>
      <c r="EA205" s="6">
        <v>42674</v>
      </c>
      <c r="EB205" s="5">
        <v>99.369299999999996</v>
      </c>
    </row>
    <row r="206" spans="1:132" x14ac:dyDescent="0.2">
      <c r="A206" s="6">
        <v>42704</v>
      </c>
      <c r="B206" s="5">
        <v>53.2</v>
      </c>
      <c r="C206" s="6">
        <v>42704</v>
      </c>
      <c r="D206" s="5">
        <v>55.5</v>
      </c>
      <c r="E206" s="6">
        <v>42704</v>
      </c>
      <c r="F206" s="5">
        <v>53.5</v>
      </c>
      <c r="G206" s="6">
        <v>42704</v>
      </c>
      <c r="H206" s="5">
        <v>56.4</v>
      </c>
      <c r="O206" s="6">
        <v>42704</v>
      </c>
      <c r="P206" s="5">
        <v>56.7</v>
      </c>
      <c r="Q206" s="6">
        <v>43251</v>
      </c>
      <c r="R206" s="5">
        <v>17</v>
      </c>
      <c r="S206" s="6">
        <v>43251</v>
      </c>
      <c r="T206" s="5">
        <v>26</v>
      </c>
      <c r="U206" s="6">
        <v>44316</v>
      </c>
      <c r="V206" s="5">
        <v>38.1</v>
      </c>
      <c r="W206" s="6">
        <v>44408</v>
      </c>
      <c r="X206" s="5">
        <v>25.4</v>
      </c>
      <c r="Y206" s="6">
        <v>42704</v>
      </c>
      <c r="Z206" s="5">
        <v>10.4</v>
      </c>
      <c r="AA206" s="6">
        <v>42704</v>
      </c>
      <c r="AB206" s="5">
        <v>3</v>
      </c>
      <c r="AE206" s="6">
        <v>42704</v>
      </c>
      <c r="AF206" s="5">
        <v>93.8</v>
      </c>
      <c r="AG206" s="6">
        <v>42704</v>
      </c>
      <c r="AH206" s="5">
        <v>109.4</v>
      </c>
      <c r="AI206" s="6">
        <v>42704</v>
      </c>
      <c r="AJ206" s="5">
        <v>98.4</v>
      </c>
      <c r="AK206" s="6">
        <v>42704</v>
      </c>
      <c r="AL206" s="5">
        <v>119</v>
      </c>
      <c r="AM206" s="6">
        <v>42704</v>
      </c>
      <c r="AN206" s="5">
        <v>145708</v>
      </c>
      <c r="AQ206" s="6">
        <v>42704</v>
      </c>
      <c r="AR206" s="5">
        <v>4.7</v>
      </c>
      <c r="AS206" s="6">
        <v>44957</v>
      </c>
      <c r="AT206" s="5">
        <v>34.6</v>
      </c>
      <c r="AU206" s="6">
        <v>42704</v>
      </c>
      <c r="AV206" s="5">
        <v>1.9</v>
      </c>
      <c r="AW206" s="6">
        <v>42704</v>
      </c>
      <c r="AX206" s="5">
        <v>-0.1</v>
      </c>
      <c r="AY206" s="6">
        <v>42704</v>
      </c>
      <c r="AZ206" s="5">
        <v>-0.38</v>
      </c>
      <c r="BA206" s="6">
        <v>42704</v>
      </c>
      <c r="BB206" s="5">
        <v>6185</v>
      </c>
      <c r="BC206" s="6">
        <v>42704</v>
      </c>
      <c r="BD206" s="5">
        <v>1.2</v>
      </c>
      <c r="BE206" s="6">
        <v>42704</v>
      </c>
      <c r="BF206" s="5">
        <v>17.559999999999999</v>
      </c>
      <c r="BG206" s="6">
        <v>42704</v>
      </c>
      <c r="BH206" s="5">
        <v>17.411000000000001</v>
      </c>
      <c r="BI206" s="6">
        <v>42704</v>
      </c>
      <c r="BJ206" s="5">
        <v>3</v>
      </c>
      <c r="BK206" s="6">
        <v>42704</v>
      </c>
      <c r="BL206" s="5">
        <v>0</v>
      </c>
      <c r="BM206" s="6">
        <v>42704</v>
      </c>
      <c r="BN206" s="5">
        <v>2.5099999999999998</v>
      </c>
      <c r="BO206" s="6">
        <v>42704</v>
      </c>
      <c r="BP206" s="5">
        <v>0.7</v>
      </c>
      <c r="BQ206" s="6">
        <v>42704</v>
      </c>
      <c r="BR206" s="5">
        <v>1140</v>
      </c>
      <c r="BS206" s="6">
        <v>42704</v>
      </c>
      <c r="BT206" s="5">
        <v>1230</v>
      </c>
      <c r="BU206" s="6">
        <v>42704</v>
      </c>
      <c r="BV206" s="5">
        <v>-0.9</v>
      </c>
      <c r="BW206" s="6">
        <v>42704</v>
      </c>
      <c r="BX206" s="5">
        <v>571</v>
      </c>
      <c r="BY206" s="6">
        <v>42704</v>
      </c>
      <c r="BZ206" s="5">
        <v>1.2</v>
      </c>
      <c r="CA206" s="6">
        <v>42704</v>
      </c>
      <c r="CB206" s="5">
        <v>2.5</v>
      </c>
      <c r="CC206" s="6">
        <v>42704</v>
      </c>
      <c r="CD206" s="5">
        <v>-43.896000000000001</v>
      </c>
      <c r="CE206" s="8">
        <v>42704</v>
      </c>
      <c r="CF206" s="5">
        <v>6.1</v>
      </c>
      <c r="CG206" s="6">
        <v>42704</v>
      </c>
      <c r="CH206" s="5">
        <v>-4.2</v>
      </c>
      <c r="CI206" s="6">
        <v>42704</v>
      </c>
      <c r="CJ206" s="5">
        <v>-7.8</v>
      </c>
      <c r="CK206" s="6">
        <v>42675</v>
      </c>
      <c r="CL206" s="5">
        <v>2.81</v>
      </c>
      <c r="CM206" s="6">
        <v>42704</v>
      </c>
      <c r="CN206" s="5">
        <v>0.1</v>
      </c>
      <c r="CO206" s="6">
        <v>42704</v>
      </c>
      <c r="CP206" s="5">
        <v>0.1</v>
      </c>
      <c r="CQ206" s="6">
        <v>42704</v>
      </c>
      <c r="CR206" s="5">
        <v>1.7</v>
      </c>
      <c r="CS206" s="6">
        <v>42704</v>
      </c>
      <c r="CT206" s="5">
        <v>2.1</v>
      </c>
      <c r="CU206" s="6">
        <v>42704</v>
      </c>
      <c r="CV206" s="5">
        <v>1.7188600000000001</v>
      </c>
      <c r="DA206" s="6">
        <v>42704</v>
      </c>
      <c r="DB206" s="5">
        <v>0.3</v>
      </c>
      <c r="DC206" s="6">
        <v>42704</v>
      </c>
      <c r="DD206" s="5">
        <v>2</v>
      </c>
      <c r="DE206" s="6">
        <v>42704</v>
      </c>
      <c r="DF206" s="5">
        <v>0.2</v>
      </c>
      <c r="DG206" s="6">
        <v>42704</v>
      </c>
      <c r="DH206" s="5">
        <v>3.8</v>
      </c>
      <c r="DI206" s="6">
        <v>42704</v>
      </c>
      <c r="DJ206" s="5">
        <v>2.4</v>
      </c>
      <c r="DK206" s="6">
        <v>42704</v>
      </c>
      <c r="DL206" s="5">
        <v>5.4</v>
      </c>
      <c r="DM206" s="6">
        <v>42704</v>
      </c>
      <c r="DN206" s="5">
        <v>3.9</v>
      </c>
      <c r="DO206" s="6">
        <v>45322</v>
      </c>
      <c r="DP206" s="5">
        <v>4.4000000000000004</v>
      </c>
      <c r="DQ206" s="6">
        <v>44561</v>
      </c>
      <c r="DR206" s="5">
        <v>9.9</v>
      </c>
      <c r="DS206" s="6">
        <v>42704</v>
      </c>
      <c r="DT206" s="5">
        <v>2.96</v>
      </c>
      <c r="DU206" s="6">
        <v>42704</v>
      </c>
      <c r="DV206" s="5">
        <v>7.2</v>
      </c>
      <c r="DW206" s="6">
        <v>42704</v>
      </c>
      <c r="DX206" s="5">
        <v>8.8000000000000007</v>
      </c>
      <c r="DY206" s="6">
        <v>42704</v>
      </c>
      <c r="DZ206" s="5">
        <v>100.3</v>
      </c>
      <c r="EA206" s="6">
        <v>42704</v>
      </c>
      <c r="EB206" s="5">
        <v>99.517499999999998</v>
      </c>
    </row>
    <row r="207" spans="1:132" x14ac:dyDescent="0.2">
      <c r="A207" s="6">
        <v>42735</v>
      </c>
      <c r="B207" s="5">
        <v>54.4</v>
      </c>
      <c r="C207" s="6">
        <v>42735</v>
      </c>
      <c r="D207" s="5">
        <v>59</v>
      </c>
      <c r="E207" s="6">
        <v>42735</v>
      </c>
      <c r="F207" s="5">
        <v>64.2</v>
      </c>
      <c r="G207" s="6">
        <v>42735</v>
      </c>
      <c r="H207" s="5">
        <v>55.8</v>
      </c>
      <c r="O207" s="6">
        <v>42735</v>
      </c>
      <c r="P207" s="5">
        <v>52.8</v>
      </c>
      <c r="Q207" s="6">
        <v>43281</v>
      </c>
      <c r="R207" s="5">
        <v>25.8</v>
      </c>
      <c r="S207" s="6">
        <v>43281</v>
      </c>
      <c r="T207" s="5">
        <v>24</v>
      </c>
      <c r="U207" s="6">
        <v>44347</v>
      </c>
      <c r="V207" s="5">
        <v>36.700000000000003</v>
      </c>
      <c r="W207" s="6">
        <v>44439</v>
      </c>
      <c r="X207" s="5">
        <v>27.8</v>
      </c>
      <c r="Y207" s="6">
        <v>42735</v>
      </c>
      <c r="Z207" s="5">
        <v>22.3</v>
      </c>
      <c r="AA207" s="6">
        <v>42735</v>
      </c>
      <c r="AB207" s="5">
        <v>7</v>
      </c>
      <c r="AE207" s="6">
        <v>42735</v>
      </c>
      <c r="AF207" s="5">
        <v>98.2</v>
      </c>
      <c r="AG207" s="6">
        <v>42735</v>
      </c>
      <c r="AH207" s="5">
        <v>113.3</v>
      </c>
      <c r="AI207" s="6">
        <v>42735</v>
      </c>
      <c r="AJ207" s="5">
        <v>105.8</v>
      </c>
      <c r="AK207" s="6">
        <v>42735</v>
      </c>
      <c r="AL207" s="5">
        <v>222</v>
      </c>
      <c r="AM207" s="6">
        <v>42735</v>
      </c>
      <c r="AN207" s="5">
        <v>145359</v>
      </c>
      <c r="AQ207" s="6">
        <v>42735</v>
      </c>
      <c r="AR207" s="5">
        <v>4.7</v>
      </c>
      <c r="AS207" s="6">
        <v>44985</v>
      </c>
      <c r="AT207" s="5">
        <v>34.5</v>
      </c>
      <c r="AU207" s="6">
        <v>42735</v>
      </c>
      <c r="AV207" s="5">
        <v>0.4</v>
      </c>
      <c r="AW207" s="6">
        <v>42735</v>
      </c>
      <c r="AX207" s="5">
        <v>0</v>
      </c>
      <c r="AY207" s="6">
        <v>42735</v>
      </c>
      <c r="AZ207" s="5">
        <v>0.71</v>
      </c>
      <c r="BA207" s="6">
        <v>42735</v>
      </c>
      <c r="BB207" s="5">
        <v>6475</v>
      </c>
      <c r="BC207" s="6">
        <v>42735</v>
      </c>
      <c r="BD207" s="5">
        <v>4.2</v>
      </c>
      <c r="BE207" s="6">
        <v>42735</v>
      </c>
      <c r="BF207" s="5">
        <v>18.05</v>
      </c>
      <c r="BG207" s="6">
        <v>42735</v>
      </c>
      <c r="BH207" s="5">
        <v>17.905999999999999</v>
      </c>
      <c r="BI207" s="6">
        <v>42735</v>
      </c>
      <c r="BJ207" s="5">
        <v>3.8</v>
      </c>
      <c r="BK207" s="6">
        <v>42735</v>
      </c>
      <c r="BL207" s="5">
        <v>1.2</v>
      </c>
      <c r="BM207" s="6">
        <v>42735</v>
      </c>
      <c r="BN207" s="5">
        <v>5.95</v>
      </c>
      <c r="BO207" s="6">
        <v>42735</v>
      </c>
      <c r="BP207" s="5">
        <v>0.6</v>
      </c>
      <c r="BQ207" s="6">
        <v>42735</v>
      </c>
      <c r="BR207" s="5">
        <v>1252</v>
      </c>
      <c r="BS207" s="6">
        <v>42735</v>
      </c>
      <c r="BT207" s="5">
        <v>1248</v>
      </c>
      <c r="BU207" s="6">
        <v>42735</v>
      </c>
      <c r="BV207" s="5">
        <v>0.18</v>
      </c>
      <c r="BW207" s="6">
        <v>42735</v>
      </c>
      <c r="BX207" s="5">
        <v>561</v>
      </c>
      <c r="BY207" s="6">
        <v>42735</v>
      </c>
      <c r="BZ207" s="5">
        <v>4.4000000000000004</v>
      </c>
      <c r="CA207" s="6">
        <v>42735</v>
      </c>
      <c r="CB207" s="5">
        <v>3.6</v>
      </c>
      <c r="CC207" s="6">
        <v>42735</v>
      </c>
      <c r="CD207" s="5">
        <v>-40.975999999999999</v>
      </c>
      <c r="CE207" s="8">
        <v>42735</v>
      </c>
      <c r="CF207" s="5">
        <v>9.1</v>
      </c>
      <c r="CG207" s="6">
        <v>42735</v>
      </c>
      <c r="CH207" s="5">
        <v>2.4</v>
      </c>
      <c r="CI207" s="6">
        <v>42735</v>
      </c>
      <c r="CJ207" s="5">
        <v>1.8</v>
      </c>
      <c r="CK207" s="6">
        <v>42705</v>
      </c>
      <c r="CL207" s="5">
        <v>4.05</v>
      </c>
      <c r="CM207" s="6">
        <v>42735</v>
      </c>
      <c r="CN207" s="5">
        <v>0.3</v>
      </c>
      <c r="CO207" s="6">
        <v>42735</v>
      </c>
      <c r="CP207" s="5">
        <v>0.2</v>
      </c>
      <c r="CQ207" s="6">
        <v>42735</v>
      </c>
      <c r="CR207" s="5">
        <v>2.1</v>
      </c>
      <c r="CS207" s="6">
        <v>42735</v>
      </c>
      <c r="CT207" s="5">
        <v>2.2000000000000002</v>
      </c>
      <c r="CU207" s="6">
        <v>42735</v>
      </c>
      <c r="CV207" s="5">
        <v>1.7700899999999999</v>
      </c>
      <c r="DA207" s="6">
        <v>42735</v>
      </c>
      <c r="DB207" s="5">
        <v>0.5</v>
      </c>
      <c r="DC207" s="6">
        <v>42735</v>
      </c>
      <c r="DD207" s="5">
        <v>1.8</v>
      </c>
      <c r="DE207" s="6">
        <v>42735</v>
      </c>
      <c r="DF207" s="5">
        <v>0.9</v>
      </c>
      <c r="DG207" s="6">
        <v>42735</v>
      </c>
      <c r="DH207" s="5">
        <v>4.4000000000000004</v>
      </c>
      <c r="DI207" s="6">
        <v>42735</v>
      </c>
      <c r="DJ207" s="5">
        <v>2.7</v>
      </c>
      <c r="DK207" s="6">
        <v>42735</v>
      </c>
      <c r="DL207" s="5">
        <v>5</v>
      </c>
      <c r="DM207" s="6">
        <v>42735</v>
      </c>
      <c r="DN207" s="5">
        <v>3.5</v>
      </c>
      <c r="DO207" s="6">
        <v>45351</v>
      </c>
      <c r="DP207" s="5">
        <v>4.3</v>
      </c>
      <c r="DQ207" s="6">
        <v>44592</v>
      </c>
      <c r="DR207" s="5">
        <v>6.1</v>
      </c>
      <c r="DS207" s="6">
        <v>42735</v>
      </c>
      <c r="DT207" s="5">
        <v>3.57</v>
      </c>
      <c r="DU207" s="6">
        <v>42735</v>
      </c>
      <c r="DV207" s="5">
        <v>7</v>
      </c>
      <c r="DW207" s="6">
        <v>42735</v>
      </c>
      <c r="DX207" s="5">
        <v>7.8</v>
      </c>
      <c r="DY207" s="6">
        <v>42735</v>
      </c>
      <c r="DZ207" s="5">
        <v>100.9</v>
      </c>
      <c r="EA207" s="6">
        <v>42735</v>
      </c>
      <c r="EB207" s="5">
        <v>99.667900000000003</v>
      </c>
    </row>
    <row r="208" spans="1:132" x14ac:dyDescent="0.2">
      <c r="A208" s="6">
        <v>42766</v>
      </c>
      <c r="B208" s="5">
        <v>55.7</v>
      </c>
      <c r="C208" s="6">
        <v>42766</v>
      </c>
      <c r="D208" s="5">
        <v>59.8</v>
      </c>
      <c r="E208" s="6">
        <v>42766</v>
      </c>
      <c r="F208" s="5">
        <v>67.900000000000006</v>
      </c>
      <c r="G208" s="6">
        <v>42766</v>
      </c>
      <c r="H208" s="5">
        <v>57</v>
      </c>
      <c r="O208" s="6">
        <v>42766</v>
      </c>
      <c r="P208" s="5">
        <v>51.2</v>
      </c>
      <c r="Q208" s="6">
        <v>43312</v>
      </c>
      <c r="R208" s="5">
        <v>21.6</v>
      </c>
      <c r="S208" s="6">
        <v>43312</v>
      </c>
      <c r="T208" s="5">
        <v>22</v>
      </c>
      <c r="U208" s="6">
        <v>44377</v>
      </c>
      <c r="V208" s="5">
        <v>31.5</v>
      </c>
      <c r="W208" s="6">
        <v>44469</v>
      </c>
      <c r="X208" s="5">
        <v>19.899999999999999</v>
      </c>
      <c r="Y208" s="6">
        <v>42766</v>
      </c>
      <c r="Z208" s="5">
        <v>24.1</v>
      </c>
      <c r="AA208" s="6">
        <v>42766</v>
      </c>
      <c r="AB208" s="5">
        <v>14</v>
      </c>
      <c r="AE208" s="6">
        <v>42766</v>
      </c>
      <c r="AF208" s="5">
        <v>98.5</v>
      </c>
      <c r="AG208" s="6">
        <v>42766</v>
      </c>
      <c r="AH208" s="5">
        <v>111.6</v>
      </c>
      <c r="AI208" s="6">
        <v>42766</v>
      </c>
      <c r="AJ208" s="5">
        <v>105.9</v>
      </c>
      <c r="AK208" s="6">
        <v>42766</v>
      </c>
      <c r="AL208" s="5">
        <v>226</v>
      </c>
      <c r="AM208" s="6">
        <v>42766</v>
      </c>
      <c r="AN208" s="5">
        <v>145314</v>
      </c>
      <c r="AQ208" s="6">
        <v>42766</v>
      </c>
      <c r="AR208" s="5">
        <v>4.7</v>
      </c>
      <c r="AS208" s="6">
        <v>45016</v>
      </c>
      <c r="AT208" s="5">
        <v>34.4</v>
      </c>
      <c r="AU208" s="6">
        <v>42766</v>
      </c>
      <c r="AV208" s="5">
        <v>-1.1000000000000001</v>
      </c>
      <c r="AW208" s="6">
        <v>42766</v>
      </c>
      <c r="AX208" s="5">
        <v>0.2</v>
      </c>
      <c r="AY208" s="6">
        <v>42766</v>
      </c>
      <c r="AZ208" s="5">
        <v>-0.23</v>
      </c>
      <c r="BA208" s="6">
        <v>42766</v>
      </c>
      <c r="BB208" s="5">
        <v>6975</v>
      </c>
      <c r="BC208" s="6">
        <v>42766</v>
      </c>
      <c r="BD208" s="5">
        <v>5.6</v>
      </c>
      <c r="BE208" s="6">
        <v>42766</v>
      </c>
      <c r="BF208" s="5">
        <v>17.34</v>
      </c>
      <c r="BG208" s="6">
        <v>42766</v>
      </c>
      <c r="BH208" s="5">
        <v>17.29</v>
      </c>
      <c r="BI208" s="6">
        <v>42766</v>
      </c>
      <c r="BJ208" s="5">
        <v>5.7</v>
      </c>
      <c r="BK208" s="6">
        <v>42766</v>
      </c>
      <c r="BL208" s="5">
        <v>1.1000000000000001</v>
      </c>
      <c r="BM208" s="6">
        <v>42766</v>
      </c>
      <c r="BN208" s="5">
        <v>8.0399999999999991</v>
      </c>
      <c r="BO208" s="6">
        <v>42766</v>
      </c>
      <c r="BP208" s="5">
        <v>-0.1</v>
      </c>
      <c r="BQ208" s="6">
        <v>42766</v>
      </c>
      <c r="BR208" s="5">
        <v>1190</v>
      </c>
      <c r="BS208" s="6">
        <v>42766</v>
      </c>
      <c r="BT208" s="5">
        <v>1303</v>
      </c>
      <c r="BU208" s="6">
        <v>42766</v>
      </c>
      <c r="BV208" s="5">
        <v>2.72</v>
      </c>
      <c r="BW208" s="6">
        <v>42766</v>
      </c>
      <c r="BX208" s="5">
        <v>573</v>
      </c>
      <c r="BY208" s="6">
        <v>42766</v>
      </c>
      <c r="BZ208" s="5">
        <v>8</v>
      </c>
      <c r="CA208" s="6">
        <v>42766</v>
      </c>
      <c r="CB208" s="5">
        <v>8.1</v>
      </c>
      <c r="CC208" s="6">
        <v>42766</v>
      </c>
      <c r="CD208" s="5">
        <v>-43.555999999999997</v>
      </c>
      <c r="CE208" s="8">
        <v>42766</v>
      </c>
      <c r="CF208" s="5">
        <v>11.3</v>
      </c>
      <c r="CG208" s="6">
        <v>42766</v>
      </c>
      <c r="CH208" s="5">
        <v>0.2</v>
      </c>
      <c r="CI208" s="6">
        <v>42766</v>
      </c>
      <c r="CJ208" s="5">
        <v>0.3</v>
      </c>
      <c r="CK208" s="6">
        <v>42738</v>
      </c>
      <c r="CL208" s="5">
        <v>4.13</v>
      </c>
      <c r="CM208" s="6">
        <v>42766</v>
      </c>
      <c r="CN208" s="5">
        <v>0.4</v>
      </c>
      <c r="CO208" s="6">
        <v>42766</v>
      </c>
      <c r="CP208" s="5">
        <v>0.2</v>
      </c>
      <c r="CQ208" s="6">
        <v>42766</v>
      </c>
      <c r="CR208" s="5">
        <v>2.5</v>
      </c>
      <c r="CS208" s="6">
        <v>42766</v>
      </c>
      <c r="CT208" s="5">
        <v>2.2999999999999998</v>
      </c>
      <c r="CU208" s="6">
        <v>42766</v>
      </c>
      <c r="CV208" s="5">
        <v>1.86334</v>
      </c>
      <c r="DA208" s="6">
        <v>42766</v>
      </c>
      <c r="DB208" s="5">
        <v>0.7</v>
      </c>
      <c r="DC208" s="6">
        <v>42766</v>
      </c>
      <c r="DD208" s="5">
        <v>1.8</v>
      </c>
      <c r="DE208" s="6">
        <v>42766</v>
      </c>
      <c r="DF208" s="5">
        <v>0.4</v>
      </c>
      <c r="DG208" s="6">
        <v>42766</v>
      </c>
      <c r="DH208" s="5">
        <v>4.7</v>
      </c>
      <c r="DI208" s="6">
        <v>42766</v>
      </c>
      <c r="DJ208" s="5">
        <v>2.6</v>
      </c>
      <c r="DK208" s="6">
        <v>42766</v>
      </c>
      <c r="DL208" s="5">
        <v>5.3</v>
      </c>
      <c r="DM208" s="6">
        <v>42766</v>
      </c>
      <c r="DN208" s="5">
        <v>3.2</v>
      </c>
      <c r="DO208" s="6">
        <v>45382</v>
      </c>
      <c r="DP208" s="5">
        <v>4.0999999999999996</v>
      </c>
      <c r="DQ208" s="6">
        <v>44620</v>
      </c>
      <c r="DR208" s="5">
        <v>3.1</v>
      </c>
      <c r="DS208" s="6">
        <v>42766</v>
      </c>
      <c r="DT208" s="5">
        <v>4.5599999999999996</v>
      </c>
      <c r="DU208" s="6">
        <v>42766</v>
      </c>
      <c r="DV208" s="5">
        <v>6.4</v>
      </c>
      <c r="DW208" s="6">
        <v>42766</v>
      </c>
      <c r="DX208" s="5">
        <v>9.3000000000000007</v>
      </c>
      <c r="DY208" s="6">
        <v>42766</v>
      </c>
      <c r="DZ208" s="5">
        <v>101.6</v>
      </c>
      <c r="EA208" s="6">
        <v>42766</v>
      </c>
      <c r="EB208" s="5">
        <v>99.789500000000004</v>
      </c>
    </row>
    <row r="209" spans="1:132" x14ac:dyDescent="0.2">
      <c r="A209" s="6">
        <v>42794</v>
      </c>
      <c r="B209" s="5">
        <v>57.7</v>
      </c>
      <c r="C209" s="6">
        <v>42794</v>
      </c>
      <c r="D209" s="5">
        <v>64.5</v>
      </c>
      <c r="E209" s="6">
        <v>42794</v>
      </c>
      <c r="F209" s="5">
        <v>66.900000000000006</v>
      </c>
      <c r="G209" s="6">
        <v>42794</v>
      </c>
      <c r="H209" s="5">
        <v>56.6</v>
      </c>
      <c r="O209" s="6">
        <v>42794</v>
      </c>
      <c r="P209" s="5">
        <v>56.7</v>
      </c>
      <c r="Q209" s="6">
        <v>43343</v>
      </c>
      <c r="R209" s="5">
        <v>24.1</v>
      </c>
      <c r="S209" s="6">
        <v>43343</v>
      </c>
      <c r="T209" s="5">
        <v>15</v>
      </c>
      <c r="U209" s="6">
        <v>44408</v>
      </c>
      <c r="V209" s="5">
        <v>28.1</v>
      </c>
      <c r="W209" s="6">
        <v>44500</v>
      </c>
      <c r="X209" s="5">
        <v>24.4</v>
      </c>
      <c r="Y209" s="6">
        <v>42794</v>
      </c>
      <c r="Z209" s="5">
        <v>42.2</v>
      </c>
      <c r="AA209" s="6">
        <v>42794</v>
      </c>
      <c r="AB209" s="5">
        <v>16</v>
      </c>
      <c r="AE209" s="6">
        <v>42794</v>
      </c>
      <c r="AF209" s="5">
        <v>96.3</v>
      </c>
      <c r="AG209" s="6">
        <v>42794</v>
      </c>
      <c r="AH209" s="5">
        <v>116.1</v>
      </c>
      <c r="AI209" s="6">
        <v>42794</v>
      </c>
      <c r="AJ209" s="5">
        <v>105.3</v>
      </c>
      <c r="AK209" s="6">
        <v>42794</v>
      </c>
      <c r="AL209" s="5">
        <v>212</v>
      </c>
      <c r="AM209" s="6">
        <v>42794</v>
      </c>
      <c r="AN209" s="5">
        <v>145565</v>
      </c>
      <c r="AQ209" s="6">
        <v>42794</v>
      </c>
      <c r="AR209" s="5">
        <v>4.5999999999999996</v>
      </c>
      <c r="AS209" s="6">
        <v>45046</v>
      </c>
      <c r="AT209" s="5">
        <v>34.299999999999997</v>
      </c>
      <c r="AU209" s="6">
        <v>42794</v>
      </c>
      <c r="AV209" s="5">
        <v>1.7</v>
      </c>
      <c r="AW209" s="6">
        <v>42794</v>
      </c>
      <c r="AX209" s="5">
        <v>-0.1</v>
      </c>
      <c r="AY209" s="6">
        <v>42794</v>
      </c>
      <c r="AZ209" s="5">
        <v>-0.38</v>
      </c>
      <c r="BA209" s="6">
        <v>42794</v>
      </c>
      <c r="BB209" s="5">
        <v>6423</v>
      </c>
      <c r="BC209" s="6">
        <v>42794</v>
      </c>
      <c r="BD209" s="5">
        <v>5.7</v>
      </c>
      <c r="BE209" s="6">
        <v>42794</v>
      </c>
      <c r="BF209" s="5">
        <v>17.32</v>
      </c>
      <c r="BG209" s="6">
        <v>42794</v>
      </c>
      <c r="BH209" s="5">
        <v>17.314</v>
      </c>
      <c r="BI209" s="6">
        <v>42794</v>
      </c>
      <c r="BJ209" s="5">
        <v>4.7</v>
      </c>
      <c r="BK209" s="6">
        <v>42794</v>
      </c>
      <c r="BL209" s="5">
        <v>0</v>
      </c>
      <c r="BM209" s="6">
        <v>42794</v>
      </c>
      <c r="BN209" s="5">
        <v>9.2200000000000006</v>
      </c>
      <c r="BO209" s="6">
        <v>42794</v>
      </c>
      <c r="BP209" s="5">
        <v>0.2</v>
      </c>
      <c r="BQ209" s="6">
        <v>42794</v>
      </c>
      <c r="BR209" s="5">
        <v>1271</v>
      </c>
      <c r="BS209" s="6">
        <v>42794</v>
      </c>
      <c r="BT209" s="5">
        <v>1234</v>
      </c>
      <c r="BU209" s="6">
        <v>42794</v>
      </c>
      <c r="BV209" s="5">
        <v>-3.88</v>
      </c>
      <c r="BW209" s="6">
        <v>42794</v>
      </c>
      <c r="BX209" s="5">
        <v>587</v>
      </c>
      <c r="BY209" s="6">
        <v>42794</v>
      </c>
      <c r="BZ209" s="5">
        <v>7.4</v>
      </c>
      <c r="CA209" s="6">
        <v>42794</v>
      </c>
      <c r="CB209" s="5">
        <v>4.4000000000000004</v>
      </c>
      <c r="CC209" s="6">
        <v>42794</v>
      </c>
      <c r="CD209" s="5">
        <v>-39.784999999999997</v>
      </c>
      <c r="CE209" s="8">
        <v>42794</v>
      </c>
      <c r="CF209" s="5">
        <v>6.4</v>
      </c>
      <c r="CG209" s="6">
        <v>42794</v>
      </c>
      <c r="CH209" s="5">
        <v>0.8</v>
      </c>
      <c r="CI209" s="6">
        <v>42794</v>
      </c>
      <c r="CJ209" s="5">
        <v>1</v>
      </c>
      <c r="CK209" s="6">
        <v>42767</v>
      </c>
      <c r="CL209" s="5">
        <v>4.0199999999999996</v>
      </c>
      <c r="CM209" s="6">
        <v>42794</v>
      </c>
      <c r="CN209" s="5">
        <v>0.2</v>
      </c>
      <c r="CO209" s="6">
        <v>42794</v>
      </c>
      <c r="CP209" s="5">
        <v>0.2</v>
      </c>
      <c r="CQ209" s="6">
        <v>42794</v>
      </c>
      <c r="CR209" s="5">
        <v>2.7</v>
      </c>
      <c r="CS209" s="6">
        <v>42794</v>
      </c>
      <c r="CT209" s="5">
        <v>2.2000000000000002</v>
      </c>
      <c r="CU209" s="6">
        <v>42794</v>
      </c>
      <c r="CV209" s="5">
        <v>1.86727</v>
      </c>
      <c r="DA209" s="6">
        <v>42794</v>
      </c>
      <c r="DB209" s="5">
        <v>0.4</v>
      </c>
      <c r="DC209" s="6">
        <v>42794</v>
      </c>
      <c r="DD209" s="5">
        <v>2</v>
      </c>
      <c r="DE209" s="6">
        <v>42794</v>
      </c>
      <c r="DF209" s="5">
        <v>0.2</v>
      </c>
      <c r="DG209" s="6">
        <v>42794</v>
      </c>
      <c r="DH209" s="5">
        <v>4.3</v>
      </c>
      <c r="DI209" s="6">
        <v>42794</v>
      </c>
      <c r="DJ209" s="5">
        <v>2</v>
      </c>
      <c r="DK209" s="6">
        <v>42794</v>
      </c>
      <c r="DL209" s="5">
        <v>5.6</v>
      </c>
      <c r="DM209" s="6">
        <v>42794</v>
      </c>
      <c r="DN209" s="5">
        <v>3.2</v>
      </c>
      <c r="DO209" s="6">
        <v>45412</v>
      </c>
      <c r="DP209" s="5">
        <v>3.9</v>
      </c>
      <c r="DQ209" s="6">
        <v>44651</v>
      </c>
      <c r="DR209" s="5">
        <v>-3.2</v>
      </c>
      <c r="DS209" s="6">
        <v>42794</v>
      </c>
      <c r="DT209" s="5">
        <v>7.2</v>
      </c>
      <c r="DU209" s="6">
        <v>42794</v>
      </c>
      <c r="DV209" s="5">
        <v>6.4</v>
      </c>
      <c r="DW209" s="6">
        <v>42794</v>
      </c>
      <c r="DX209" s="5">
        <v>8.6999999999999993</v>
      </c>
      <c r="DY209" s="6">
        <v>42794</v>
      </c>
      <c r="DZ209" s="5">
        <v>102.1</v>
      </c>
      <c r="EA209" s="6">
        <v>42794</v>
      </c>
      <c r="EB209" s="5">
        <v>99.869399999999999</v>
      </c>
    </row>
    <row r="210" spans="1:132" x14ac:dyDescent="0.2">
      <c r="A210" s="6">
        <v>42825</v>
      </c>
      <c r="B210" s="5">
        <v>56.5</v>
      </c>
      <c r="C210" s="6">
        <v>42825</v>
      </c>
      <c r="D210" s="5">
        <v>61.7</v>
      </c>
      <c r="E210" s="6">
        <v>42825</v>
      </c>
      <c r="F210" s="5">
        <v>68.8</v>
      </c>
      <c r="G210" s="6">
        <v>42825</v>
      </c>
      <c r="H210" s="5">
        <v>56.2</v>
      </c>
      <c r="O210" s="6">
        <v>42825</v>
      </c>
      <c r="P210" s="5">
        <v>57.9</v>
      </c>
      <c r="Q210" s="6">
        <v>43373</v>
      </c>
      <c r="R210" s="5">
        <v>19</v>
      </c>
      <c r="S210" s="6">
        <v>43373</v>
      </c>
      <c r="T210" s="5">
        <v>12</v>
      </c>
      <c r="U210" s="6">
        <v>44439</v>
      </c>
      <c r="V210" s="5">
        <v>9.1</v>
      </c>
      <c r="W210" s="6">
        <v>44530</v>
      </c>
      <c r="X210" s="5">
        <v>25.7</v>
      </c>
      <c r="Y210" s="6">
        <v>42825</v>
      </c>
      <c r="Z210" s="5">
        <v>29.7</v>
      </c>
      <c r="AA210" s="6">
        <v>42825</v>
      </c>
      <c r="AB210" s="5">
        <v>18</v>
      </c>
      <c r="AE210" s="6">
        <v>42825</v>
      </c>
      <c r="AF210" s="5">
        <v>96.9</v>
      </c>
      <c r="AG210" s="6">
        <v>42825</v>
      </c>
      <c r="AH210" s="5">
        <v>124.9</v>
      </c>
      <c r="AI210" s="6">
        <v>42825</v>
      </c>
      <c r="AJ210" s="5">
        <v>104.7</v>
      </c>
      <c r="AK210" s="6">
        <v>42825</v>
      </c>
      <c r="AL210" s="5">
        <v>128</v>
      </c>
      <c r="AM210" s="6">
        <v>42825</v>
      </c>
      <c r="AN210" s="5">
        <v>146157</v>
      </c>
      <c r="AQ210" s="6">
        <v>42825</v>
      </c>
      <c r="AR210" s="5">
        <v>4.4000000000000004</v>
      </c>
      <c r="AS210" s="6">
        <v>45077</v>
      </c>
      <c r="AT210" s="5">
        <v>34.4</v>
      </c>
      <c r="AU210" s="6">
        <v>42825</v>
      </c>
      <c r="AV210" s="5">
        <v>-0.2</v>
      </c>
      <c r="AW210" s="6">
        <v>42825</v>
      </c>
      <c r="AX210" s="5">
        <v>-0.4</v>
      </c>
      <c r="AY210" s="6">
        <v>42825</v>
      </c>
      <c r="AZ210" s="5">
        <v>0.62</v>
      </c>
      <c r="BA210" s="6">
        <v>42825</v>
      </c>
      <c r="BB210" s="5">
        <v>6894</v>
      </c>
      <c r="BC210" s="6">
        <v>42825</v>
      </c>
      <c r="BD210" s="5">
        <v>5.0999999999999996</v>
      </c>
      <c r="BE210" s="6">
        <v>42825</v>
      </c>
      <c r="BF210" s="5">
        <v>16.72</v>
      </c>
      <c r="BG210" s="6">
        <v>42825</v>
      </c>
      <c r="BH210" s="5">
        <v>16.655999999999999</v>
      </c>
      <c r="BI210" s="6">
        <v>42825</v>
      </c>
      <c r="BJ210" s="5">
        <v>4.8</v>
      </c>
      <c r="BK210" s="6">
        <v>42825</v>
      </c>
      <c r="BL210" s="5">
        <v>-0.2</v>
      </c>
      <c r="BM210" s="6">
        <v>42825</v>
      </c>
      <c r="BN210" s="5">
        <v>7.57</v>
      </c>
      <c r="BO210" s="6">
        <v>42825</v>
      </c>
      <c r="BP210" s="5">
        <v>0.2</v>
      </c>
      <c r="BQ210" s="6">
        <v>42825</v>
      </c>
      <c r="BR210" s="5">
        <v>1190</v>
      </c>
      <c r="BS210" s="6">
        <v>42825</v>
      </c>
      <c r="BT210" s="5">
        <v>1272</v>
      </c>
      <c r="BU210" s="6">
        <v>42825</v>
      </c>
      <c r="BV210" s="5">
        <v>2.94</v>
      </c>
      <c r="BW210" s="6">
        <v>42825</v>
      </c>
      <c r="BX210" s="5">
        <v>632</v>
      </c>
      <c r="BY210" s="6">
        <v>42825</v>
      </c>
      <c r="BZ210" s="5">
        <v>7.8</v>
      </c>
      <c r="CA210" s="6">
        <v>42825</v>
      </c>
      <c r="CB210" s="5">
        <v>8.4</v>
      </c>
      <c r="CC210" s="6">
        <v>42825</v>
      </c>
      <c r="CD210" s="5">
        <v>-41.124000000000002</v>
      </c>
      <c r="CE210" s="8">
        <v>42825</v>
      </c>
      <c r="CF210" s="5">
        <v>7.3</v>
      </c>
      <c r="CG210" s="6">
        <v>42825</v>
      </c>
      <c r="CH210" s="5">
        <v>-0.1</v>
      </c>
      <c r="CI210" s="6">
        <v>42825</v>
      </c>
      <c r="CJ210" s="5">
        <v>0.5</v>
      </c>
      <c r="CK210" s="6">
        <v>42795</v>
      </c>
      <c r="CL210" s="5">
        <v>3.46</v>
      </c>
      <c r="CM210" s="6">
        <v>42825</v>
      </c>
      <c r="CN210" s="5">
        <v>0</v>
      </c>
      <c r="CO210" s="6">
        <v>42825</v>
      </c>
      <c r="CP210" s="5">
        <v>0</v>
      </c>
      <c r="CQ210" s="6">
        <v>42825</v>
      </c>
      <c r="CR210" s="5">
        <v>2.4</v>
      </c>
      <c r="CS210" s="6">
        <v>42825</v>
      </c>
      <c r="CT210" s="5">
        <v>2</v>
      </c>
      <c r="CU210" s="6">
        <v>42825</v>
      </c>
      <c r="CV210" s="5">
        <v>1.67865</v>
      </c>
      <c r="DA210" s="6">
        <v>42825</v>
      </c>
      <c r="DB210" s="5">
        <v>0.3</v>
      </c>
      <c r="DC210" s="6">
        <v>42825</v>
      </c>
      <c r="DD210" s="5">
        <v>2.4</v>
      </c>
      <c r="DE210" s="6">
        <v>42825</v>
      </c>
      <c r="DF210" s="5">
        <v>0.4</v>
      </c>
      <c r="DG210" s="6">
        <v>42825</v>
      </c>
      <c r="DH210" s="5">
        <v>4.8</v>
      </c>
      <c r="DI210" s="6">
        <v>42825</v>
      </c>
      <c r="DJ210" s="5">
        <v>2.8</v>
      </c>
      <c r="DK210" s="6">
        <v>42825</v>
      </c>
      <c r="DL210" s="5">
        <v>5.6</v>
      </c>
      <c r="DM210" s="6">
        <v>42825</v>
      </c>
      <c r="DN210" s="5">
        <v>3.4</v>
      </c>
      <c r="DO210" s="6">
        <v>45443</v>
      </c>
      <c r="DP210" s="5">
        <v>4</v>
      </c>
      <c r="DQ210" s="6">
        <v>44681</v>
      </c>
      <c r="DR210" s="5">
        <v>-6.8</v>
      </c>
      <c r="DS210" s="6">
        <v>42825</v>
      </c>
      <c r="DT210" s="5">
        <v>6.14</v>
      </c>
      <c r="DU210" s="6">
        <v>42825</v>
      </c>
      <c r="DV210" s="5">
        <v>6.4</v>
      </c>
      <c r="DW210" s="6">
        <v>42825</v>
      </c>
      <c r="DX210" s="5">
        <v>9.5</v>
      </c>
      <c r="DY210" s="6">
        <v>42825</v>
      </c>
      <c r="DZ210" s="5">
        <v>102.7</v>
      </c>
      <c r="EA210" s="6">
        <v>42825</v>
      </c>
      <c r="EB210" s="5">
        <v>99.907899999999998</v>
      </c>
    </row>
    <row r="211" spans="1:132" x14ac:dyDescent="0.2">
      <c r="A211" s="6">
        <v>42855</v>
      </c>
      <c r="B211" s="5">
        <v>55.8</v>
      </c>
      <c r="C211" s="6">
        <v>42855</v>
      </c>
      <c r="D211" s="5">
        <v>57.4</v>
      </c>
      <c r="E211" s="6">
        <v>42855</v>
      </c>
      <c r="F211" s="5">
        <v>68.3</v>
      </c>
      <c r="G211" s="6">
        <v>42855</v>
      </c>
      <c r="H211" s="5">
        <v>57.2</v>
      </c>
      <c r="O211" s="6">
        <v>42855</v>
      </c>
      <c r="P211" s="5">
        <v>59.9</v>
      </c>
      <c r="Q211" s="6">
        <v>43404</v>
      </c>
      <c r="R211" s="5">
        <v>19.399999999999999</v>
      </c>
      <c r="S211" s="6">
        <v>43404</v>
      </c>
      <c r="T211" s="5">
        <v>9</v>
      </c>
      <c r="U211" s="6">
        <v>44469</v>
      </c>
      <c r="V211" s="5">
        <v>4.9000000000000004</v>
      </c>
      <c r="W211" s="6">
        <v>44561</v>
      </c>
      <c r="X211" s="5">
        <v>28</v>
      </c>
      <c r="Y211" s="6">
        <v>42855</v>
      </c>
      <c r="Z211" s="5">
        <v>22.1</v>
      </c>
      <c r="AA211" s="6">
        <v>42855</v>
      </c>
      <c r="AB211" s="5">
        <v>19</v>
      </c>
      <c r="AE211" s="6">
        <v>42855</v>
      </c>
      <c r="AF211" s="5">
        <v>97</v>
      </c>
      <c r="AG211" s="6">
        <v>42855</v>
      </c>
      <c r="AH211" s="5">
        <v>119.4</v>
      </c>
      <c r="AI211" s="6">
        <v>42855</v>
      </c>
      <c r="AJ211" s="5">
        <v>104.5</v>
      </c>
      <c r="AK211" s="6">
        <v>42855</v>
      </c>
      <c r="AL211" s="5">
        <v>197</v>
      </c>
      <c r="AM211" s="6">
        <v>42855</v>
      </c>
      <c r="AN211" s="5">
        <v>146084</v>
      </c>
      <c r="AQ211" s="6">
        <v>42855</v>
      </c>
      <c r="AR211" s="5">
        <v>4.4000000000000004</v>
      </c>
      <c r="AS211" s="6">
        <v>45107</v>
      </c>
      <c r="AT211" s="5">
        <v>34.4</v>
      </c>
      <c r="AU211" s="6">
        <v>42855</v>
      </c>
      <c r="AV211" s="5">
        <v>-0.5</v>
      </c>
      <c r="AW211" s="6">
        <v>42855</v>
      </c>
      <c r="AX211" s="5">
        <v>1.1000000000000001</v>
      </c>
      <c r="AY211" s="6">
        <v>42855</v>
      </c>
      <c r="AZ211" s="5">
        <v>1</v>
      </c>
      <c r="BA211" s="6">
        <v>42855</v>
      </c>
      <c r="BB211" s="5">
        <v>6691</v>
      </c>
      <c r="BC211" s="6">
        <v>42855</v>
      </c>
      <c r="BD211" s="5">
        <v>4.7</v>
      </c>
      <c r="BE211" s="6">
        <v>42855</v>
      </c>
      <c r="BF211" s="5">
        <v>16.97</v>
      </c>
      <c r="BG211" s="6">
        <v>42855</v>
      </c>
      <c r="BH211" s="5">
        <v>16.771000000000001</v>
      </c>
      <c r="BI211" s="6">
        <v>42855</v>
      </c>
      <c r="BJ211" s="5">
        <v>4.8</v>
      </c>
      <c r="BK211" s="6">
        <v>42855</v>
      </c>
      <c r="BL211" s="5">
        <v>0.4</v>
      </c>
      <c r="BM211" s="6">
        <v>42855</v>
      </c>
      <c r="BN211" s="5">
        <v>7.06</v>
      </c>
      <c r="BO211" s="6">
        <v>42855</v>
      </c>
      <c r="BP211" s="5">
        <v>-0.4</v>
      </c>
      <c r="BQ211" s="6">
        <v>42855</v>
      </c>
      <c r="BR211" s="5">
        <v>1146</v>
      </c>
      <c r="BS211" s="6">
        <v>42855</v>
      </c>
      <c r="BT211" s="5">
        <v>1251</v>
      </c>
      <c r="BU211" s="6">
        <v>42855</v>
      </c>
      <c r="BV211" s="5">
        <v>-0.89</v>
      </c>
      <c r="BW211" s="6">
        <v>42855</v>
      </c>
      <c r="BX211" s="5">
        <v>598</v>
      </c>
      <c r="BY211" s="6">
        <v>42855</v>
      </c>
      <c r="BZ211" s="5">
        <v>6.4</v>
      </c>
      <c r="CA211" s="6">
        <v>42855</v>
      </c>
      <c r="CB211" s="5">
        <v>8.1</v>
      </c>
      <c r="CC211" s="6">
        <v>42855</v>
      </c>
      <c r="CD211" s="5">
        <v>-44.226999999999997</v>
      </c>
      <c r="CE211" s="8">
        <v>42855</v>
      </c>
      <c r="CF211" s="5">
        <v>5.2</v>
      </c>
      <c r="CG211" s="6">
        <v>42855</v>
      </c>
      <c r="CH211" s="5">
        <v>0.5</v>
      </c>
      <c r="CI211" s="6">
        <v>42855</v>
      </c>
      <c r="CJ211" s="5">
        <v>0.9</v>
      </c>
      <c r="CK211" s="6">
        <v>42828</v>
      </c>
      <c r="CL211" s="5">
        <v>2.99</v>
      </c>
      <c r="CM211" s="6">
        <v>42855</v>
      </c>
      <c r="CN211" s="5">
        <v>0.1</v>
      </c>
      <c r="CO211" s="6">
        <v>42855</v>
      </c>
      <c r="CP211" s="5">
        <v>0.1</v>
      </c>
      <c r="CQ211" s="6">
        <v>42855</v>
      </c>
      <c r="CR211" s="5">
        <v>2.2000000000000002</v>
      </c>
      <c r="CS211" s="6">
        <v>42855</v>
      </c>
      <c r="CT211" s="5">
        <v>1.9</v>
      </c>
      <c r="CU211" s="6">
        <v>42855</v>
      </c>
      <c r="CV211" s="5">
        <v>1.6368199999999999</v>
      </c>
      <c r="DA211" s="6">
        <v>42855</v>
      </c>
      <c r="DB211" s="5">
        <v>0.4</v>
      </c>
      <c r="DC211" s="6">
        <v>42855</v>
      </c>
      <c r="DD211" s="5">
        <v>2.9</v>
      </c>
      <c r="DE211" s="6">
        <v>42855</v>
      </c>
      <c r="DF211" s="5">
        <v>0.2</v>
      </c>
      <c r="DG211" s="6">
        <v>42855</v>
      </c>
      <c r="DH211" s="5">
        <v>4.4000000000000004</v>
      </c>
      <c r="DI211" s="6">
        <v>42855</v>
      </c>
      <c r="DJ211" s="5">
        <v>2.6</v>
      </c>
      <c r="DK211" s="6">
        <v>42855</v>
      </c>
      <c r="DL211" s="5">
        <v>5.7</v>
      </c>
      <c r="DM211" s="6">
        <v>42855</v>
      </c>
      <c r="DN211" s="5">
        <v>3.5</v>
      </c>
      <c r="DO211" s="6">
        <v>45473</v>
      </c>
      <c r="DP211" s="5">
        <v>3.8</v>
      </c>
      <c r="DQ211" s="6">
        <v>44712</v>
      </c>
      <c r="DR211" s="5">
        <v>-7.6</v>
      </c>
      <c r="DS211" s="6">
        <v>42855</v>
      </c>
      <c r="DT211" s="5">
        <v>6.28</v>
      </c>
      <c r="DU211" s="6">
        <v>42855</v>
      </c>
      <c r="DV211" s="5">
        <v>6.2</v>
      </c>
      <c r="DW211" s="6">
        <v>42855</v>
      </c>
      <c r="DX211" s="5">
        <v>7.9</v>
      </c>
      <c r="DY211" s="6">
        <v>42855</v>
      </c>
      <c r="DZ211" s="5">
        <v>102.9</v>
      </c>
      <c r="EA211" s="6">
        <v>42855</v>
      </c>
      <c r="EB211" s="5">
        <v>99.920400000000001</v>
      </c>
    </row>
    <row r="212" spans="1:132" x14ac:dyDescent="0.2">
      <c r="A212" s="6">
        <v>42886</v>
      </c>
      <c r="B212" s="5">
        <v>56.4</v>
      </c>
      <c r="C212" s="6">
        <v>42886</v>
      </c>
      <c r="D212" s="5">
        <v>61.5</v>
      </c>
      <c r="E212" s="6">
        <v>42886</v>
      </c>
      <c r="F212" s="5">
        <v>59.5</v>
      </c>
      <c r="G212" s="6">
        <v>42886</v>
      </c>
      <c r="H212" s="5">
        <v>57.4</v>
      </c>
      <c r="O212" s="6">
        <v>42886</v>
      </c>
      <c r="P212" s="5">
        <v>59.1</v>
      </c>
      <c r="Q212" s="6">
        <v>43434</v>
      </c>
      <c r="R212" s="5">
        <v>21.1</v>
      </c>
      <c r="S212" s="6">
        <v>43434</v>
      </c>
      <c r="T212" s="5">
        <v>17</v>
      </c>
      <c r="U212" s="6">
        <v>44500</v>
      </c>
      <c r="V212" s="5">
        <v>14.8</v>
      </c>
      <c r="W212" s="6">
        <v>44592</v>
      </c>
      <c r="X212" s="5">
        <v>21</v>
      </c>
      <c r="Y212" s="6">
        <v>42886</v>
      </c>
      <c r="Z212" s="5">
        <v>33.799999999999997</v>
      </c>
      <c r="AA212" s="6">
        <v>42886</v>
      </c>
      <c r="AB212" s="5">
        <v>5</v>
      </c>
      <c r="AE212" s="6">
        <v>42886</v>
      </c>
      <c r="AF212" s="5">
        <v>97.1</v>
      </c>
      <c r="AG212" s="6">
        <v>42886</v>
      </c>
      <c r="AH212" s="5">
        <v>117.6</v>
      </c>
      <c r="AI212" s="6">
        <v>42886</v>
      </c>
      <c r="AJ212" s="5">
        <v>104.5</v>
      </c>
      <c r="AK212" s="6">
        <v>42886</v>
      </c>
      <c r="AL212" s="5">
        <v>216</v>
      </c>
      <c r="AM212" s="6">
        <v>42886</v>
      </c>
      <c r="AN212" s="5">
        <v>146546</v>
      </c>
      <c r="AQ212" s="6">
        <v>42886</v>
      </c>
      <c r="AR212" s="5">
        <v>4.4000000000000004</v>
      </c>
      <c r="AS212" s="6">
        <v>45138</v>
      </c>
      <c r="AT212" s="5">
        <v>34.299999999999997</v>
      </c>
      <c r="AU212" s="6">
        <v>42886</v>
      </c>
      <c r="AV212" s="5">
        <v>1.1000000000000001</v>
      </c>
      <c r="AW212" s="6">
        <v>42886</v>
      </c>
      <c r="AX212" s="5">
        <v>-0.2</v>
      </c>
      <c r="AY212" s="6">
        <v>42886</v>
      </c>
      <c r="AZ212" s="5">
        <v>0.09</v>
      </c>
      <c r="BA212" s="6">
        <v>42886</v>
      </c>
      <c r="BB212" s="5">
        <v>6901</v>
      </c>
      <c r="BC212" s="6">
        <v>42886</v>
      </c>
      <c r="BD212" s="5">
        <v>4.2</v>
      </c>
      <c r="BE212" s="6">
        <v>42886</v>
      </c>
      <c r="BF212" s="5">
        <v>16.7</v>
      </c>
      <c r="BG212" s="6">
        <v>42886</v>
      </c>
      <c r="BH212" s="5">
        <v>16.664000000000001</v>
      </c>
      <c r="BI212" s="6">
        <v>42886</v>
      </c>
      <c r="BJ212" s="5">
        <v>3.9</v>
      </c>
      <c r="BK212" s="6">
        <v>42886</v>
      </c>
      <c r="BL212" s="5">
        <v>-0.5</v>
      </c>
      <c r="BM212" s="6">
        <v>42886</v>
      </c>
      <c r="BN212" s="5">
        <v>5.64</v>
      </c>
      <c r="BO212" s="6">
        <v>42886</v>
      </c>
      <c r="BP212" s="5">
        <v>0.5</v>
      </c>
      <c r="BQ212" s="6">
        <v>42886</v>
      </c>
      <c r="BR212" s="5">
        <v>1157</v>
      </c>
      <c r="BS212" s="6">
        <v>42886</v>
      </c>
      <c r="BT212" s="5">
        <v>1208</v>
      </c>
      <c r="BU212" s="6">
        <v>42886</v>
      </c>
      <c r="BV212" s="5">
        <v>0.54</v>
      </c>
      <c r="BW212" s="6">
        <v>42886</v>
      </c>
      <c r="BX212" s="5">
        <v>635</v>
      </c>
      <c r="BY212" s="6">
        <v>42886</v>
      </c>
      <c r="BZ212" s="5">
        <v>5.6</v>
      </c>
      <c r="CA212" s="6">
        <v>42886</v>
      </c>
      <c r="CB212" s="5">
        <v>6.9</v>
      </c>
      <c r="CC212" s="6">
        <v>42886</v>
      </c>
      <c r="CD212" s="5">
        <v>-43.984999999999999</v>
      </c>
      <c r="CE212" s="8">
        <v>42886</v>
      </c>
      <c r="CF212" s="5">
        <v>8</v>
      </c>
      <c r="CG212" s="6">
        <v>42886</v>
      </c>
      <c r="CH212" s="5">
        <v>-0.9</v>
      </c>
      <c r="CI212" s="6">
        <v>42886</v>
      </c>
      <c r="CJ212" s="5">
        <v>-1.2</v>
      </c>
      <c r="CK212" s="6">
        <v>42856</v>
      </c>
      <c r="CL212" s="5">
        <v>2.89</v>
      </c>
      <c r="CM212" s="6">
        <v>42886</v>
      </c>
      <c r="CN212" s="5">
        <v>-0.1</v>
      </c>
      <c r="CO212" s="6">
        <v>42886</v>
      </c>
      <c r="CP212" s="5">
        <v>0.1</v>
      </c>
      <c r="CQ212" s="6">
        <v>42886</v>
      </c>
      <c r="CR212" s="5">
        <v>1.9</v>
      </c>
      <c r="CS212" s="6">
        <v>42886</v>
      </c>
      <c r="CT212" s="5">
        <v>1.7</v>
      </c>
      <c r="CU212" s="6">
        <v>42886</v>
      </c>
      <c r="CV212" s="5">
        <v>1.5455300000000001</v>
      </c>
      <c r="DA212" s="6">
        <v>42886</v>
      </c>
      <c r="DB212" s="5">
        <v>0.6</v>
      </c>
      <c r="DC212" s="6">
        <v>42886</v>
      </c>
      <c r="DD212" s="5">
        <v>3.7</v>
      </c>
      <c r="DE212" s="6">
        <v>42886</v>
      </c>
      <c r="DF212" s="5">
        <v>0</v>
      </c>
      <c r="DG212" s="6">
        <v>42886</v>
      </c>
      <c r="DH212" s="5">
        <v>4.0999999999999996</v>
      </c>
      <c r="DI212" s="6">
        <v>42886</v>
      </c>
      <c r="DJ212" s="5">
        <v>2.5</v>
      </c>
      <c r="DK212" s="6">
        <v>42886</v>
      </c>
      <c r="DL212" s="5">
        <v>6.3</v>
      </c>
      <c r="DM212" s="6">
        <v>42886</v>
      </c>
      <c r="DN212" s="5">
        <v>3.4</v>
      </c>
      <c r="DO212" s="6">
        <v>45504</v>
      </c>
      <c r="DP212" s="5">
        <v>3.6</v>
      </c>
      <c r="DQ212" s="6">
        <v>44742</v>
      </c>
      <c r="DR212" s="5">
        <v>-3.3</v>
      </c>
      <c r="DS212" s="6">
        <v>42886</v>
      </c>
      <c r="DT212" s="5">
        <v>6.61</v>
      </c>
      <c r="DU212" s="6">
        <v>42886</v>
      </c>
      <c r="DV212" s="5">
        <v>6.1</v>
      </c>
      <c r="DW212" s="6">
        <v>42886</v>
      </c>
      <c r="DX212" s="5">
        <v>8.6</v>
      </c>
      <c r="DY212" s="6">
        <v>42886</v>
      </c>
      <c r="DZ212" s="5">
        <v>103.2</v>
      </c>
      <c r="EA212" s="6">
        <v>42886</v>
      </c>
      <c r="EB212" s="5">
        <v>99.927199999999999</v>
      </c>
    </row>
    <row r="213" spans="1:132" x14ac:dyDescent="0.2">
      <c r="A213" s="6">
        <v>42916</v>
      </c>
      <c r="B213" s="5">
        <v>56.2</v>
      </c>
      <c r="C213" s="6">
        <v>42916</v>
      </c>
      <c r="D213" s="5">
        <v>60.4</v>
      </c>
      <c r="E213" s="6">
        <v>42916</v>
      </c>
      <c r="F213" s="5">
        <v>53</v>
      </c>
      <c r="G213" s="6">
        <v>42916</v>
      </c>
      <c r="H213" s="5">
        <v>56.8</v>
      </c>
      <c r="O213" s="6">
        <v>42916</v>
      </c>
      <c r="P213" s="5">
        <v>63.4</v>
      </c>
      <c r="Q213" s="6">
        <v>43465</v>
      </c>
      <c r="R213" s="5">
        <v>11.1</v>
      </c>
      <c r="S213" s="6">
        <v>43465</v>
      </c>
      <c r="T213" s="5">
        <v>9</v>
      </c>
      <c r="U213" s="6">
        <v>44530</v>
      </c>
      <c r="V213" s="5">
        <v>11.3</v>
      </c>
      <c r="W213" s="6">
        <v>44620</v>
      </c>
      <c r="X213" s="5">
        <v>30</v>
      </c>
      <c r="Y213" s="6">
        <v>42916</v>
      </c>
      <c r="Z213" s="5">
        <v>28.4</v>
      </c>
      <c r="AA213" s="6">
        <v>42916</v>
      </c>
      <c r="AB213" s="5">
        <v>12</v>
      </c>
      <c r="AE213" s="6">
        <v>42916</v>
      </c>
      <c r="AF213" s="5">
        <v>95</v>
      </c>
      <c r="AG213" s="6">
        <v>42916</v>
      </c>
      <c r="AH213" s="5">
        <v>117.3</v>
      </c>
      <c r="AI213" s="6">
        <v>42916</v>
      </c>
      <c r="AJ213" s="5">
        <v>103.6</v>
      </c>
      <c r="AK213" s="6">
        <v>42916</v>
      </c>
      <c r="AL213" s="5">
        <v>199</v>
      </c>
      <c r="AM213" s="6">
        <v>42916</v>
      </c>
      <c r="AN213" s="5">
        <v>146406</v>
      </c>
      <c r="AQ213" s="6">
        <v>42916</v>
      </c>
      <c r="AR213" s="5">
        <v>4.3</v>
      </c>
      <c r="AS213" s="6">
        <v>45169</v>
      </c>
      <c r="AT213" s="5">
        <v>34.4</v>
      </c>
      <c r="AU213" s="6">
        <v>42916</v>
      </c>
      <c r="AV213" s="5">
        <v>-0.4</v>
      </c>
      <c r="AW213" s="6">
        <v>42916</v>
      </c>
      <c r="AX213" s="5">
        <v>0.1</v>
      </c>
      <c r="AY213" s="6">
        <v>42916</v>
      </c>
      <c r="AZ213" s="5">
        <v>0.21</v>
      </c>
      <c r="BA213" s="6">
        <v>42916</v>
      </c>
      <c r="BB213" s="5">
        <v>6793</v>
      </c>
      <c r="BC213" s="6">
        <v>42916</v>
      </c>
      <c r="BD213" s="5">
        <v>3.3</v>
      </c>
      <c r="BE213" s="6">
        <v>42916</v>
      </c>
      <c r="BF213" s="5">
        <v>16.59</v>
      </c>
      <c r="BG213" s="6">
        <v>42916</v>
      </c>
      <c r="BH213" s="5">
        <v>16.702999999999999</v>
      </c>
      <c r="BI213" s="6">
        <v>42916</v>
      </c>
      <c r="BJ213" s="5">
        <v>3.2</v>
      </c>
      <c r="BK213" s="6">
        <v>42916</v>
      </c>
      <c r="BL213" s="5">
        <v>0.4</v>
      </c>
      <c r="BM213" s="6">
        <v>42916</v>
      </c>
      <c r="BN213" s="5">
        <v>4.71</v>
      </c>
      <c r="BO213" s="6">
        <v>42916</v>
      </c>
      <c r="BP213" s="5">
        <v>0.8</v>
      </c>
      <c r="BQ213" s="6">
        <v>42916</v>
      </c>
      <c r="BR213" s="5">
        <v>1249</v>
      </c>
      <c r="BS213" s="6">
        <v>42916</v>
      </c>
      <c r="BT213" s="5">
        <v>1353</v>
      </c>
      <c r="BU213" s="6">
        <v>42916</v>
      </c>
      <c r="BV213" s="5">
        <v>-1.79</v>
      </c>
      <c r="BW213" s="6">
        <v>42916</v>
      </c>
      <c r="BX213" s="5">
        <v>619</v>
      </c>
      <c r="BY213" s="6">
        <v>42916</v>
      </c>
      <c r="BZ213" s="5">
        <v>6</v>
      </c>
      <c r="CA213" s="6">
        <v>42916</v>
      </c>
      <c r="CB213" s="5">
        <v>5.3</v>
      </c>
      <c r="CC213" s="6">
        <v>42916</v>
      </c>
      <c r="CD213" s="5">
        <v>-42.579000000000001</v>
      </c>
      <c r="CE213" s="8">
        <v>42916</v>
      </c>
      <c r="CF213" s="5">
        <v>5.7</v>
      </c>
      <c r="CG213" s="6">
        <v>42916</v>
      </c>
      <c r="CH213" s="5">
        <v>3.2</v>
      </c>
      <c r="CI213" s="6">
        <v>42916</v>
      </c>
      <c r="CJ213" s="5">
        <v>6.4</v>
      </c>
      <c r="CK213" s="6">
        <v>42887</v>
      </c>
      <c r="CL213" s="5">
        <v>2.9</v>
      </c>
      <c r="CM213" s="6">
        <v>42916</v>
      </c>
      <c r="CN213" s="5">
        <v>0.1</v>
      </c>
      <c r="CO213" s="6">
        <v>42916</v>
      </c>
      <c r="CP213" s="5">
        <v>0.1</v>
      </c>
      <c r="CQ213" s="6">
        <v>42916</v>
      </c>
      <c r="CR213" s="5">
        <v>1.6</v>
      </c>
      <c r="CS213" s="6">
        <v>42916</v>
      </c>
      <c r="CT213" s="5">
        <v>1.7</v>
      </c>
      <c r="CU213" s="6">
        <v>42916</v>
      </c>
      <c r="CV213" s="5">
        <v>1.5764400000000001</v>
      </c>
      <c r="DA213" s="6">
        <v>42916</v>
      </c>
      <c r="DB213" s="5">
        <v>0.2</v>
      </c>
      <c r="DC213" s="6">
        <v>42916</v>
      </c>
      <c r="DD213" s="5">
        <v>3.6</v>
      </c>
      <c r="DE213" s="6">
        <v>42916</v>
      </c>
      <c r="DF213" s="5">
        <v>0.4</v>
      </c>
      <c r="DG213" s="6">
        <v>42916</v>
      </c>
      <c r="DH213" s="5">
        <v>3.9</v>
      </c>
      <c r="DI213" s="6">
        <v>42916</v>
      </c>
      <c r="DJ213" s="5">
        <v>2.4</v>
      </c>
      <c r="DK213" s="6">
        <v>42916</v>
      </c>
      <c r="DL213" s="5">
        <v>6</v>
      </c>
      <c r="DM213" s="6">
        <v>42916</v>
      </c>
      <c r="DN213" s="5">
        <v>3.2</v>
      </c>
      <c r="DO213" s="6">
        <v>45535</v>
      </c>
      <c r="DP213" s="5">
        <v>3.8</v>
      </c>
      <c r="DQ213" s="6">
        <v>44773</v>
      </c>
      <c r="DR213" s="5">
        <v>-9.4</v>
      </c>
      <c r="DS213" s="6">
        <v>42916</v>
      </c>
      <c r="DT213" s="5">
        <v>8.11</v>
      </c>
      <c r="DU213" s="6">
        <v>42916</v>
      </c>
      <c r="DV213" s="5">
        <v>5.7</v>
      </c>
      <c r="DW213" s="6">
        <v>42916</v>
      </c>
      <c r="DX213" s="5">
        <v>8.6999999999999993</v>
      </c>
      <c r="DY213" s="6">
        <v>42916</v>
      </c>
      <c r="DZ213" s="5">
        <v>103.8</v>
      </c>
      <c r="EA213" s="6">
        <v>42916</v>
      </c>
      <c r="EB213" s="5">
        <v>99.943899999999999</v>
      </c>
    </row>
    <row r="214" spans="1:132" x14ac:dyDescent="0.2">
      <c r="A214" s="6">
        <v>42947</v>
      </c>
      <c r="B214" s="5">
        <v>56.5</v>
      </c>
      <c r="C214" s="6">
        <v>42947</v>
      </c>
      <c r="D214" s="5">
        <v>60.9</v>
      </c>
      <c r="E214" s="6">
        <v>42947</v>
      </c>
      <c r="F214" s="5">
        <v>61.7</v>
      </c>
      <c r="G214" s="6">
        <v>42947</v>
      </c>
      <c r="H214" s="5">
        <v>55.4</v>
      </c>
      <c r="O214" s="6">
        <v>42947</v>
      </c>
      <c r="P214" s="5">
        <v>59.8</v>
      </c>
      <c r="Q214" s="6">
        <v>43496</v>
      </c>
      <c r="R214" s="5">
        <v>4.8</v>
      </c>
      <c r="S214" s="6">
        <v>43496</v>
      </c>
      <c r="T214" s="5">
        <v>6</v>
      </c>
      <c r="U214" s="6">
        <v>44561</v>
      </c>
      <c r="V214" s="5">
        <v>7.6</v>
      </c>
      <c r="W214" s="6">
        <v>44651</v>
      </c>
      <c r="X214" s="5">
        <v>26.6</v>
      </c>
      <c r="Y214" s="6">
        <v>42947</v>
      </c>
      <c r="Z214" s="5">
        <v>22.6</v>
      </c>
      <c r="AA214" s="6">
        <v>42947</v>
      </c>
      <c r="AB214" s="5">
        <v>13</v>
      </c>
      <c r="AE214" s="6">
        <v>42947</v>
      </c>
      <c r="AF214" s="5">
        <v>93.4</v>
      </c>
      <c r="AG214" s="6">
        <v>42947</v>
      </c>
      <c r="AH214" s="5">
        <v>120</v>
      </c>
      <c r="AI214" s="6">
        <v>42947</v>
      </c>
      <c r="AJ214" s="5">
        <v>105.2</v>
      </c>
      <c r="AK214" s="6">
        <v>42947</v>
      </c>
      <c r="AL214" s="5">
        <v>184</v>
      </c>
      <c r="AM214" s="6">
        <v>42947</v>
      </c>
      <c r="AN214" s="5">
        <v>146923</v>
      </c>
      <c r="AQ214" s="6">
        <v>42947</v>
      </c>
      <c r="AR214" s="5">
        <v>4.3</v>
      </c>
      <c r="AS214" s="6">
        <v>45199</v>
      </c>
      <c r="AT214" s="5">
        <v>34.4</v>
      </c>
      <c r="AU214" s="6">
        <v>42947</v>
      </c>
      <c r="AV214" s="5">
        <v>-0.1</v>
      </c>
      <c r="AW214" s="6">
        <v>42947</v>
      </c>
      <c r="AX214" s="5">
        <v>-0.4</v>
      </c>
      <c r="AY214" s="6">
        <v>42947</v>
      </c>
      <c r="AZ214" s="5">
        <v>-0.25</v>
      </c>
      <c r="BA214" s="6">
        <v>42947</v>
      </c>
      <c r="BB214" s="5">
        <v>6962</v>
      </c>
      <c r="BC214" s="6">
        <v>42947</v>
      </c>
      <c r="BD214" s="5">
        <v>3.8</v>
      </c>
      <c r="BE214" s="6">
        <v>42947</v>
      </c>
      <c r="BF214" s="5">
        <v>16.690000000000001</v>
      </c>
      <c r="BG214" s="6">
        <v>42947</v>
      </c>
      <c r="BH214" s="5">
        <v>16.841999999999999</v>
      </c>
      <c r="BI214" s="6">
        <v>42947</v>
      </c>
      <c r="BJ214" s="5">
        <v>3.4</v>
      </c>
      <c r="BK214" s="6">
        <v>42947</v>
      </c>
      <c r="BL214" s="5">
        <v>0</v>
      </c>
      <c r="BM214" s="6">
        <v>42947</v>
      </c>
      <c r="BN214" s="5">
        <v>5.21</v>
      </c>
      <c r="BO214" s="6">
        <v>42947</v>
      </c>
      <c r="BP214" s="5">
        <v>0.5</v>
      </c>
      <c r="BQ214" s="6">
        <v>42947</v>
      </c>
      <c r="BR214" s="5">
        <v>1206</v>
      </c>
      <c r="BS214" s="6">
        <v>42947</v>
      </c>
      <c r="BT214" s="5">
        <v>1256</v>
      </c>
      <c r="BU214" s="6">
        <v>42947</v>
      </c>
      <c r="BV214" s="5">
        <v>-0.55000000000000004</v>
      </c>
      <c r="BW214" s="6">
        <v>42947</v>
      </c>
      <c r="BX214" s="5">
        <v>572</v>
      </c>
      <c r="BY214" s="6">
        <v>42947</v>
      </c>
      <c r="BZ214" s="5">
        <v>4.8</v>
      </c>
      <c r="CA214" s="6">
        <v>42947</v>
      </c>
      <c r="CB214" s="5">
        <v>5.7</v>
      </c>
      <c r="CC214" s="6">
        <v>42947</v>
      </c>
      <c r="CD214" s="5">
        <v>-43.853999999999999</v>
      </c>
      <c r="CE214" s="8">
        <v>42947</v>
      </c>
      <c r="CF214" s="5">
        <v>5.2</v>
      </c>
      <c r="CG214" s="6">
        <v>42947</v>
      </c>
      <c r="CH214" s="5">
        <v>-3.8</v>
      </c>
      <c r="CI214" s="6">
        <v>42947</v>
      </c>
      <c r="CJ214" s="5">
        <v>-8</v>
      </c>
      <c r="CK214" s="6">
        <v>42919</v>
      </c>
      <c r="CL214" s="5">
        <v>2.86</v>
      </c>
      <c r="CM214" s="6">
        <v>42947</v>
      </c>
      <c r="CN214" s="5">
        <v>0</v>
      </c>
      <c r="CO214" s="6">
        <v>42947</v>
      </c>
      <c r="CP214" s="5">
        <v>0.1</v>
      </c>
      <c r="CQ214" s="6">
        <v>42947</v>
      </c>
      <c r="CR214" s="5">
        <v>1.7</v>
      </c>
      <c r="CS214" s="6">
        <v>42947</v>
      </c>
      <c r="CT214" s="5">
        <v>1.7</v>
      </c>
      <c r="CU214" s="6">
        <v>42947</v>
      </c>
      <c r="CV214" s="5">
        <v>1.5031099999999999</v>
      </c>
      <c r="DA214" s="6">
        <v>42947</v>
      </c>
      <c r="DB214" s="5">
        <v>0.4</v>
      </c>
      <c r="DC214" s="6">
        <v>42947</v>
      </c>
      <c r="DD214" s="5">
        <v>3.5</v>
      </c>
      <c r="DE214" s="6">
        <v>42947</v>
      </c>
      <c r="DF214" s="5">
        <v>0.3</v>
      </c>
      <c r="DG214" s="6">
        <v>42947</v>
      </c>
      <c r="DH214" s="5">
        <v>4</v>
      </c>
      <c r="DI214" s="6">
        <v>42947</v>
      </c>
      <c r="DJ214" s="5">
        <v>2.5</v>
      </c>
      <c r="DK214" s="6">
        <v>42947</v>
      </c>
      <c r="DL214" s="5">
        <v>6</v>
      </c>
      <c r="DM214" s="6">
        <v>42947</v>
      </c>
      <c r="DN214" s="5">
        <v>3.3</v>
      </c>
      <c r="DO214" s="6">
        <v>45565</v>
      </c>
      <c r="DP214" s="5">
        <v>4</v>
      </c>
      <c r="DQ214" s="6">
        <v>44804</v>
      </c>
      <c r="DR214" s="5">
        <v>-8.9</v>
      </c>
      <c r="DS214" s="6">
        <v>42947</v>
      </c>
      <c r="DT214" s="5">
        <v>9.85</v>
      </c>
      <c r="DU214" s="6">
        <v>42947</v>
      </c>
      <c r="DV214" s="5">
        <v>5.7</v>
      </c>
      <c r="DW214" s="6">
        <v>42947</v>
      </c>
      <c r="DX214" s="5">
        <v>9.4</v>
      </c>
      <c r="DY214" s="6">
        <v>42947</v>
      </c>
      <c r="DZ214" s="5">
        <v>104</v>
      </c>
      <c r="EA214" s="6">
        <v>42947</v>
      </c>
      <c r="EB214" s="5">
        <v>99.976799999999997</v>
      </c>
    </row>
    <row r="215" spans="1:132" x14ac:dyDescent="0.2">
      <c r="A215" s="6">
        <v>42978</v>
      </c>
      <c r="B215" s="5">
        <v>58.4</v>
      </c>
      <c r="C215" s="6">
        <v>42978</v>
      </c>
      <c r="D215" s="5">
        <v>60.7</v>
      </c>
      <c r="E215" s="6">
        <v>42978</v>
      </c>
      <c r="F215" s="5">
        <v>61.7</v>
      </c>
      <c r="G215" s="6">
        <v>42978</v>
      </c>
      <c r="H215" s="5">
        <v>55.8</v>
      </c>
      <c r="O215" s="6">
        <v>42978</v>
      </c>
      <c r="P215" s="5">
        <v>59.3</v>
      </c>
      <c r="Q215" s="6">
        <v>43524</v>
      </c>
      <c r="R215" s="5">
        <v>10.3</v>
      </c>
      <c r="S215" s="6">
        <v>43524</v>
      </c>
      <c r="T215" s="5">
        <v>1</v>
      </c>
      <c r="U215" s="6">
        <v>44592</v>
      </c>
      <c r="V215" s="5">
        <v>0.8</v>
      </c>
      <c r="W215" s="6">
        <v>44681</v>
      </c>
      <c r="X215" s="5">
        <v>24.6</v>
      </c>
      <c r="Y215" s="6">
        <v>42978</v>
      </c>
      <c r="Z215" s="5">
        <v>20.2</v>
      </c>
      <c r="AA215" s="6">
        <v>42978</v>
      </c>
      <c r="AB215" s="5">
        <v>14</v>
      </c>
      <c r="AE215" s="6">
        <v>42978</v>
      </c>
      <c r="AF215" s="5">
        <v>96.8</v>
      </c>
      <c r="AG215" s="6">
        <v>42978</v>
      </c>
      <c r="AH215" s="5">
        <v>120.4</v>
      </c>
      <c r="AI215" s="6">
        <v>42978</v>
      </c>
      <c r="AJ215" s="5">
        <v>105.3</v>
      </c>
      <c r="AK215" s="6">
        <v>42978</v>
      </c>
      <c r="AL215" s="5">
        <v>135</v>
      </c>
      <c r="AM215" s="6">
        <v>42978</v>
      </c>
      <c r="AN215" s="5">
        <v>146542</v>
      </c>
      <c r="AQ215" s="6">
        <v>42978</v>
      </c>
      <c r="AR215" s="5">
        <v>4.4000000000000004</v>
      </c>
      <c r="AS215" s="6">
        <v>45230</v>
      </c>
      <c r="AT215" s="5">
        <v>34.299999999999997</v>
      </c>
      <c r="AU215" s="6">
        <v>42978</v>
      </c>
      <c r="AV215" s="5">
        <v>-0.1</v>
      </c>
      <c r="AW215" s="6">
        <v>42978</v>
      </c>
      <c r="AX215" s="5">
        <v>-0.2</v>
      </c>
      <c r="AY215" s="6">
        <v>42978</v>
      </c>
      <c r="AZ215" s="5">
        <v>-0.45</v>
      </c>
      <c r="BA215" s="6">
        <v>42978</v>
      </c>
      <c r="BB215" s="5">
        <v>7099</v>
      </c>
      <c r="BC215" s="6">
        <v>42978</v>
      </c>
      <c r="BD215" s="5">
        <v>4.5</v>
      </c>
      <c r="BE215" s="6">
        <v>42978</v>
      </c>
      <c r="BF215" s="5">
        <v>16.03</v>
      </c>
      <c r="BG215" s="6">
        <v>42978</v>
      </c>
      <c r="BH215" s="5">
        <v>16.614000000000001</v>
      </c>
      <c r="BI215" s="6">
        <v>42978</v>
      </c>
      <c r="BJ215" s="5">
        <v>3.5</v>
      </c>
      <c r="BK215" s="6">
        <v>42978</v>
      </c>
      <c r="BL215" s="5">
        <v>0.2</v>
      </c>
      <c r="BM215" s="6">
        <v>42978</v>
      </c>
      <c r="BN215" s="5">
        <v>6.29</v>
      </c>
      <c r="BO215" s="6">
        <v>42978</v>
      </c>
      <c r="BP215" s="5">
        <v>0.7</v>
      </c>
      <c r="BQ215" s="6">
        <v>42978</v>
      </c>
      <c r="BR215" s="5">
        <v>1159</v>
      </c>
      <c r="BS215" s="6">
        <v>42978</v>
      </c>
      <c r="BT215" s="5">
        <v>1319</v>
      </c>
      <c r="BU215" s="6">
        <v>42978</v>
      </c>
      <c r="BV215" s="5">
        <v>-1.28</v>
      </c>
      <c r="BW215" s="6">
        <v>42978</v>
      </c>
      <c r="BX215" s="5">
        <v>556</v>
      </c>
      <c r="BY215" s="6">
        <v>42978</v>
      </c>
      <c r="BZ215" s="5">
        <v>4.5999999999999996</v>
      </c>
      <c r="CA215" s="6">
        <v>42978</v>
      </c>
      <c r="CB215" s="5">
        <v>4.4000000000000004</v>
      </c>
      <c r="CC215" s="6">
        <v>42978</v>
      </c>
      <c r="CD215" s="5">
        <v>-41.390999999999998</v>
      </c>
      <c r="CE215" s="8">
        <v>42978</v>
      </c>
      <c r="CF215" s="5">
        <v>4.0999999999999996</v>
      </c>
      <c r="CG215" s="6">
        <v>42978</v>
      </c>
      <c r="CH215" s="5">
        <v>1.5</v>
      </c>
      <c r="CI215" s="6">
        <v>42978</v>
      </c>
      <c r="CJ215" s="5">
        <v>2.1</v>
      </c>
      <c r="CK215" s="6">
        <v>42948</v>
      </c>
      <c r="CL215" s="5">
        <v>2.98</v>
      </c>
      <c r="CM215" s="6">
        <v>42978</v>
      </c>
      <c r="CN215" s="5">
        <v>0.4</v>
      </c>
      <c r="CO215" s="6">
        <v>42978</v>
      </c>
      <c r="CP215" s="5">
        <v>0.2</v>
      </c>
      <c r="CQ215" s="6">
        <v>42978</v>
      </c>
      <c r="CR215" s="5">
        <v>1.9</v>
      </c>
      <c r="CS215" s="6">
        <v>42978</v>
      </c>
      <c r="CT215" s="5">
        <v>1.7</v>
      </c>
      <c r="CU215" s="6">
        <v>42978</v>
      </c>
      <c r="CV215" s="5">
        <v>1.4335899999999999</v>
      </c>
      <c r="DA215" s="6">
        <v>42978</v>
      </c>
      <c r="DB215" s="5">
        <v>0.4</v>
      </c>
      <c r="DC215" s="6">
        <v>42978</v>
      </c>
      <c r="DD215" s="5">
        <v>3.5</v>
      </c>
      <c r="DE215" s="6">
        <v>42978</v>
      </c>
      <c r="DF215" s="5">
        <v>0.2</v>
      </c>
      <c r="DG215" s="6">
        <v>42978</v>
      </c>
      <c r="DH215" s="5">
        <v>4</v>
      </c>
      <c r="DI215" s="6">
        <v>42978</v>
      </c>
      <c r="DJ215" s="5">
        <v>2.4</v>
      </c>
      <c r="DK215" s="6">
        <v>42978</v>
      </c>
      <c r="DL215" s="5">
        <v>6.1</v>
      </c>
      <c r="DM215" s="6">
        <v>42978</v>
      </c>
      <c r="DN215" s="5">
        <v>3.4</v>
      </c>
      <c r="DO215" s="6">
        <v>45596</v>
      </c>
      <c r="DP215" s="5">
        <v>4</v>
      </c>
      <c r="DQ215" s="6">
        <v>44834</v>
      </c>
      <c r="DR215" s="5">
        <v>-10.9</v>
      </c>
      <c r="DS215" s="6">
        <v>42978</v>
      </c>
      <c r="DT215" s="5">
        <v>9.2100000000000009</v>
      </c>
      <c r="DU215" s="6">
        <v>42978</v>
      </c>
      <c r="DV215" s="5">
        <v>5.4</v>
      </c>
      <c r="DW215" s="6">
        <v>42978</v>
      </c>
      <c r="DX215" s="5">
        <v>8.3000000000000007</v>
      </c>
      <c r="DY215" s="6">
        <v>42978</v>
      </c>
      <c r="DZ215" s="5">
        <v>104.5</v>
      </c>
      <c r="EA215" s="6">
        <v>42978</v>
      </c>
      <c r="EB215" s="5">
        <v>100.0508</v>
      </c>
    </row>
    <row r="216" spans="1:132" x14ac:dyDescent="0.2">
      <c r="A216" s="6">
        <v>43008</v>
      </c>
      <c r="B216" s="5">
        <v>60</v>
      </c>
      <c r="C216" s="6">
        <v>43008</v>
      </c>
      <c r="D216" s="5">
        <v>64.8</v>
      </c>
      <c r="E216" s="6">
        <v>43008</v>
      </c>
      <c r="F216" s="5">
        <v>71.5</v>
      </c>
      <c r="G216" s="6">
        <v>43008</v>
      </c>
      <c r="H216" s="5">
        <v>58.1</v>
      </c>
      <c r="O216" s="6">
        <v>43008</v>
      </c>
      <c r="P216" s="5">
        <v>65.8</v>
      </c>
      <c r="Q216" s="6">
        <v>43555</v>
      </c>
      <c r="R216" s="5">
        <v>5.0999999999999996</v>
      </c>
      <c r="S216" s="6">
        <v>43555</v>
      </c>
      <c r="T216" s="5">
        <v>8</v>
      </c>
      <c r="U216" s="6">
        <v>44620</v>
      </c>
      <c r="V216" s="5">
        <v>12.8</v>
      </c>
      <c r="W216" s="6">
        <v>44712</v>
      </c>
      <c r="X216" s="5">
        <v>17</v>
      </c>
      <c r="Y216" s="6">
        <v>43008</v>
      </c>
      <c r="Z216" s="5">
        <v>24.2</v>
      </c>
      <c r="AA216" s="6">
        <v>43008</v>
      </c>
      <c r="AB216" s="5">
        <v>18</v>
      </c>
      <c r="AE216" s="6">
        <v>43008</v>
      </c>
      <c r="AF216" s="5">
        <v>95.1</v>
      </c>
      <c r="AG216" s="6">
        <v>43008</v>
      </c>
      <c r="AH216" s="5">
        <v>120.6</v>
      </c>
      <c r="AI216" s="6">
        <v>43008</v>
      </c>
      <c r="AJ216" s="5">
        <v>103</v>
      </c>
      <c r="AK216" s="6">
        <v>43008</v>
      </c>
      <c r="AL216" s="5">
        <v>92</v>
      </c>
      <c r="AM216" s="6">
        <v>43008</v>
      </c>
      <c r="AN216" s="5">
        <v>146719</v>
      </c>
      <c r="AQ216" s="6">
        <v>43008</v>
      </c>
      <c r="AR216" s="5">
        <v>4.3</v>
      </c>
      <c r="AS216" s="6">
        <v>45260</v>
      </c>
      <c r="AT216" s="5">
        <v>34.4</v>
      </c>
      <c r="AU216" s="6">
        <v>43008</v>
      </c>
      <c r="AV216" s="5">
        <v>0.5</v>
      </c>
      <c r="AW216" s="6">
        <v>43008</v>
      </c>
      <c r="AX216" s="5">
        <v>0</v>
      </c>
      <c r="AY216" s="6">
        <v>43008</v>
      </c>
      <c r="AZ216" s="5">
        <v>0.12</v>
      </c>
      <c r="BA216" s="6">
        <v>43008</v>
      </c>
      <c r="BB216" s="5">
        <v>6651</v>
      </c>
      <c r="BC216" s="6">
        <v>43008</v>
      </c>
      <c r="BD216" s="5">
        <v>5.5</v>
      </c>
      <c r="BE216" s="6">
        <v>43008</v>
      </c>
      <c r="BF216" s="5">
        <v>18.47</v>
      </c>
      <c r="BG216" s="6">
        <v>43008</v>
      </c>
      <c r="BH216" s="5">
        <v>17.893000000000001</v>
      </c>
      <c r="BI216" s="6">
        <v>43008</v>
      </c>
      <c r="BJ216" s="5">
        <v>4.9000000000000004</v>
      </c>
      <c r="BK216" s="6">
        <v>43008</v>
      </c>
      <c r="BL216" s="5">
        <v>2</v>
      </c>
      <c r="BM216" s="6">
        <v>43008</v>
      </c>
      <c r="BN216" s="5">
        <v>7.67</v>
      </c>
      <c r="BO216" s="6">
        <v>43008</v>
      </c>
      <c r="BP216" s="5">
        <v>0.6</v>
      </c>
      <c r="BQ216" s="6">
        <v>43008</v>
      </c>
      <c r="BR216" s="5">
        <v>1181</v>
      </c>
      <c r="BS216" s="6">
        <v>43008</v>
      </c>
      <c r="BT216" s="5">
        <v>1273</v>
      </c>
      <c r="BU216" s="6">
        <v>43008</v>
      </c>
      <c r="BV216" s="5">
        <v>1.1100000000000001</v>
      </c>
      <c r="BW216" s="6">
        <v>43008</v>
      </c>
      <c r="BX216" s="5">
        <v>637</v>
      </c>
      <c r="BY216" s="6">
        <v>43008</v>
      </c>
      <c r="BZ216" s="5">
        <v>5.5</v>
      </c>
      <c r="CA216" s="6">
        <v>43008</v>
      </c>
      <c r="CB216" s="5">
        <v>6.6</v>
      </c>
      <c r="CC216" s="6">
        <v>43008</v>
      </c>
      <c r="CD216" s="5">
        <v>-41.593000000000004</v>
      </c>
      <c r="CE216" s="8">
        <v>43008</v>
      </c>
      <c r="CF216" s="5">
        <v>4.5</v>
      </c>
      <c r="CG216" s="6">
        <v>43008</v>
      </c>
      <c r="CH216" s="5">
        <v>1.7</v>
      </c>
      <c r="CI216" s="6">
        <v>43008</v>
      </c>
      <c r="CJ216" s="5">
        <v>2.6</v>
      </c>
      <c r="CK216" s="6">
        <v>42979</v>
      </c>
      <c r="CL216" s="5">
        <v>3.71</v>
      </c>
      <c r="CM216" s="6">
        <v>43008</v>
      </c>
      <c r="CN216" s="5">
        <v>0.5</v>
      </c>
      <c r="CO216" s="6">
        <v>43008</v>
      </c>
      <c r="CP216" s="5">
        <v>0.1</v>
      </c>
      <c r="CQ216" s="6">
        <v>43008</v>
      </c>
      <c r="CR216" s="5">
        <v>2.2000000000000002</v>
      </c>
      <c r="CS216" s="6">
        <v>43008</v>
      </c>
      <c r="CT216" s="5">
        <v>1.7</v>
      </c>
      <c r="CU216" s="6">
        <v>43008</v>
      </c>
      <c r="CV216" s="5">
        <v>1.42259</v>
      </c>
      <c r="DA216" s="6">
        <v>43008</v>
      </c>
      <c r="DB216" s="5">
        <v>0.6</v>
      </c>
      <c r="DC216" s="6">
        <v>43008</v>
      </c>
      <c r="DD216" s="5">
        <v>3.5</v>
      </c>
      <c r="DE216" s="6">
        <v>43008</v>
      </c>
      <c r="DF216" s="5">
        <v>0.9</v>
      </c>
      <c r="DG216" s="6">
        <v>43008</v>
      </c>
      <c r="DH216" s="5">
        <v>4.4000000000000004</v>
      </c>
      <c r="DI216" s="6">
        <v>43008</v>
      </c>
      <c r="DJ216" s="5">
        <v>2.6</v>
      </c>
      <c r="DK216" s="6">
        <v>43008</v>
      </c>
      <c r="DL216" s="5">
        <v>5.9</v>
      </c>
      <c r="DM216" s="6">
        <v>43008</v>
      </c>
      <c r="DN216" s="5">
        <v>3.6</v>
      </c>
      <c r="DO216" s="6">
        <v>45626</v>
      </c>
      <c r="DP216" s="5">
        <v>4</v>
      </c>
      <c r="DQ216" s="6">
        <v>44865</v>
      </c>
      <c r="DR216" s="5">
        <v>-13.8</v>
      </c>
      <c r="DS216" s="6">
        <v>43008</v>
      </c>
      <c r="DT216" s="5">
        <v>8.4</v>
      </c>
      <c r="DU216" s="6">
        <v>43008</v>
      </c>
      <c r="DV216" s="5">
        <v>5.3</v>
      </c>
      <c r="DW216" s="6">
        <v>43008</v>
      </c>
      <c r="DX216" s="5">
        <v>7.3</v>
      </c>
      <c r="DY216" s="6">
        <v>43008</v>
      </c>
      <c r="DZ216" s="5">
        <v>104.8</v>
      </c>
      <c r="EA216" s="6">
        <v>43008</v>
      </c>
      <c r="EB216" s="5">
        <v>100.1571</v>
      </c>
    </row>
    <row r="217" spans="1:132" x14ac:dyDescent="0.2">
      <c r="A217" s="6">
        <v>43039</v>
      </c>
      <c r="B217" s="5">
        <v>58.6</v>
      </c>
      <c r="C217" s="6">
        <v>43039</v>
      </c>
      <c r="D217" s="5">
        <v>63.7</v>
      </c>
      <c r="E217" s="6">
        <v>43039</v>
      </c>
      <c r="F217" s="5">
        <v>68.099999999999994</v>
      </c>
      <c r="G217" s="6">
        <v>43039</v>
      </c>
      <c r="H217" s="5">
        <v>60.4</v>
      </c>
      <c r="O217" s="6">
        <v>43039</v>
      </c>
      <c r="P217" s="5">
        <v>67.2</v>
      </c>
      <c r="Q217" s="6">
        <v>43585</v>
      </c>
      <c r="R217" s="5">
        <v>9.4</v>
      </c>
      <c r="S217" s="6">
        <v>43585</v>
      </c>
      <c r="T217" s="5">
        <v>4</v>
      </c>
      <c r="U217" s="6">
        <v>44651</v>
      </c>
      <c r="V217" s="5">
        <v>7.9</v>
      </c>
      <c r="W217" s="6">
        <v>44742</v>
      </c>
      <c r="X217" s="5">
        <v>20.3</v>
      </c>
      <c r="Y217" s="6">
        <v>43039</v>
      </c>
      <c r="Z217" s="5">
        <v>27.5</v>
      </c>
      <c r="AA217" s="6">
        <v>43039</v>
      </c>
      <c r="AB217" s="5">
        <v>15</v>
      </c>
      <c r="AE217" s="6">
        <v>43039</v>
      </c>
      <c r="AF217" s="5">
        <v>100.7</v>
      </c>
      <c r="AG217" s="6">
        <v>43039</v>
      </c>
      <c r="AH217" s="5">
        <v>126.2</v>
      </c>
      <c r="AI217" s="6">
        <v>43039</v>
      </c>
      <c r="AJ217" s="5">
        <v>103.8</v>
      </c>
      <c r="AK217" s="6">
        <v>43039</v>
      </c>
      <c r="AL217" s="5">
        <v>147</v>
      </c>
      <c r="AM217" s="6">
        <v>43039</v>
      </c>
      <c r="AN217" s="5">
        <v>146563</v>
      </c>
      <c r="AQ217" s="6">
        <v>43039</v>
      </c>
      <c r="AR217" s="5">
        <v>4.2</v>
      </c>
      <c r="AS217" s="6">
        <v>45291</v>
      </c>
      <c r="AT217" s="5">
        <v>34.4</v>
      </c>
      <c r="AU217" s="6">
        <v>43039</v>
      </c>
      <c r="AV217" s="5">
        <v>0.3</v>
      </c>
      <c r="AW217" s="6">
        <v>43039</v>
      </c>
      <c r="AX217" s="5">
        <v>1.1000000000000001</v>
      </c>
      <c r="AY217" s="6">
        <v>43039</v>
      </c>
      <c r="AZ217" s="5">
        <v>1.24</v>
      </c>
      <c r="BA217" s="6">
        <v>43039</v>
      </c>
      <c r="BB217" s="5">
        <v>6851</v>
      </c>
      <c r="BC217" s="6">
        <v>43039</v>
      </c>
      <c r="BD217" s="5">
        <v>5.9</v>
      </c>
      <c r="BE217" s="6">
        <v>43039</v>
      </c>
      <c r="BF217" s="5">
        <v>17.98</v>
      </c>
      <c r="BG217" s="6">
        <v>43039</v>
      </c>
      <c r="BH217" s="5">
        <v>18.059000000000001</v>
      </c>
      <c r="BI217" s="6">
        <v>43039</v>
      </c>
      <c r="BJ217" s="5">
        <v>4.9000000000000004</v>
      </c>
      <c r="BK217" s="6">
        <v>43039</v>
      </c>
      <c r="BL217" s="5">
        <v>0.1</v>
      </c>
      <c r="BM217" s="6">
        <v>43039</v>
      </c>
      <c r="BN217" s="5">
        <v>7.95</v>
      </c>
      <c r="BO217" s="6">
        <v>43039</v>
      </c>
      <c r="BP217" s="5">
        <v>-0.3</v>
      </c>
      <c r="BQ217" s="6">
        <v>43039</v>
      </c>
      <c r="BR217" s="5">
        <v>1257</v>
      </c>
      <c r="BS217" s="6">
        <v>43039</v>
      </c>
      <c r="BT217" s="5">
        <v>1356</v>
      </c>
      <c r="BU217" s="6">
        <v>43039</v>
      </c>
      <c r="BV217" s="5">
        <v>0.18</v>
      </c>
      <c r="BW217" s="6">
        <v>43039</v>
      </c>
      <c r="BX217" s="5">
        <v>626</v>
      </c>
      <c r="BY217" s="6">
        <v>43039</v>
      </c>
      <c r="BZ217" s="5">
        <v>7.1</v>
      </c>
      <c r="CA217" s="6">
        <v>43039</v>
      </c>
      <c r="CB217" s="5">
        <v>7.8</v>
      </c>
      <c r="CC217" s="6">
        <v>43039</v>
      </c>
      <c r="CD217" s="5">
        <v>-42.847999999999999</v>
      </c>
      <c r="CE217" s="8">
        <v>43039</v>
      </c>
      <c r="CF217" s="5">
        <v>4.2</v>
      </c>
      <c r="CG217" s="6">
        <v>43039</v>
      </c>
      <c r="CH217" s="5">
        <v>0.6</v>
      </c>
      <c r="CI217" s="6">
        <v>43039</v>
      </c>
      <c r="CJ217" s="5">
        <v>-0.1</v>
      </c>
      <c r="CK217" s="6">
        <v>43010</v>
      </c>
      <c r="CL217" s="5">
        <v>4.4800000000000004</v>
      </c>
      <c r="CM217" s="6">
        <v>43039</v>
      </c>
      <c r="CN217" s="5">
        <v>0.1</v>
      </c>
      <c r="CO217" s="6">
        <v>43039</v>
      </c>
      <c r="CP217" s="5">
        <v>0.3</v>
      </c>
      <c r="CQ217" s="6">
        <v>43039</v>
      </c>
      <c r="CR217" s="5">
        <v>2</v>
      </c>
      <c r="CS217" s="6">
        <v>43039</v>
      </c>
      <c r="CT217" s="5">
        <v>1.8</v>
      </c>
      <c r="CU217" s="6">
        <v>43039</v>
      </c>
      <c r="CV217" s="5">
        <v>1.54101</v>
      </c>
      <c r="DA217" s="6">
        <v>43039</v>
      </c>
      <c r="DB217" s="5">
        <v>0.5</v>
      </c>
      <c r="DC217" s="6">
        <v>43039</v>
      </c>
      <c r="DD217" s="5">
        <v>3.6</v>
      </c>
      <c r="DE217" s="6">
        <v>43039</v>
      </c>
      <c r="DF217" s="5">
        <v>0.2</v>
      </c>
      <c r="DG217" s="6">
        <v>43039</v>
      </c>
      <c r="DH217" s="5">
        <v>4.5</v>
      </c>
      <c r="DI217" s="6">
        <v>43039</v>
      </c>
      <c r="DJ217" s="5">
        <v>2.8</v>
      </c>
      <c r="DK217" s="6">
        <v>43039</v>
      </c>
      <c r="DL217" s="5">
        <v>6</v>
      </c>
      <c r="DM217" s="6">
        <v>43039</v>
      </c>
      <c r="DN217" s="5">
        <v>3.4</v>
      </c>
      <c r="DO217" s="6">
        <v>45657</v>
      </c>
      <c r="DP217" s="5">
        <v>3.9</v>
      </c>
      <c r="DQ217" s="6">
        <v>44895</v>
      </c>
      <c r="DR217" s="5">
        <v>-14.4</v>
      </c>
      <c r="DS217" s="6">
        <v>43039</v>
      </c>
      <c r="DT217" s="5">
        <v>7.56</v>
      </c>
      <c r="DU217" s="6">
        <v>43039</v>
      </c>
      <c r="DV217" s="5">
        <v>5.0999999999999996</v>
      </c>
      <c r="DW217" s="6">
        <v>43039</v>
      </c>
      <c r="DX217" s="5">
        <v>8.1</v>
      </c>
      <c r="DY217" s="6">
        <v>43039</v>
      </c>
      <c r="DZ217" s="5">
        <v>105.9</v>
      </c>
      <c r="EA217" s="6">
        <v>43039</v>
      </c>
      <c r="EB217" s="5">
        <v>100.2841</v>
      </c>
    </row>
    <row r="218" spans="1:132" x14ac:dyDescent="0.2">
      <c r="A218" s="6">
        <v>43069</v>
      </c>
      <c r="B218" s="5">
        <v>57.6</v>
      </c>
      <c r="C218" s="6">
        <v>43069</v>
      </c>
      <c r="D218" s="5">
        <v>63.2</v>
      </c>
      <c r="E218" s="6">
        <v>43069</v>
      </c>
      <c r="F218" s="5">
        <v>64.8</v>
      </c>
      <c r="G218" s="6">
        <v>43069</v>
      </c>
      <c r="H218" s="5">
        <v>57.1</v>
      </c>
      <c r="O218" s="6">
        <v>43069</v>
      </c>
      <c r="P218" s="5">
        <v>63</v>
      </c>
      <c r="Q218" s="6">
        <v>43616</v>
      </c>
      <c r="R218" s="5">
        <v>14.4</v>
      </c>
      <c r="S218" s="6">
        <v>43616</v>
      </c>
      <c r="T218" s="5">
        <v>4</v>
      </c>
      <c r="U218" s="6">
        <v>44681</v>
      </c>
      <c r="V218" s="5">
        <v>0.7</v>
      </c>
      <c r="W218" s="6">
        <v>44773</v>
      </c>
      <c r="X218" s="5">
        <v>12.6</v>
      </c>
      <c r="Y218" s="6">
        <v>43069</v>
      </c>
      <c r="Z218" s="5">
        <v>25</v>
      </c>
      <c r="AA218" s="6">
        <v>43069</v>
      </c>
      <c r="AB218" s="5">
        <v>27</v>
      </c>
      <c r="AE218" s="6">
        <v>43069</v>
      </c>
      <c r="AF218" s="5">
        <v>98.5</v>
      </c>
      <c r="AG218" s="6">
        <v>43069</v>
      </c>
      <c r="AH218" s="5">
        <v>128.6</v>
      </c>
      <c r="AI218" s="6">
        <v>43069</v>
      </c>
      <c r="AJ218" s="5">
        <v>107.5</v>
      </c>
      <c r="AK218" s="6">
        <v>43069</v>
      </c>
      <c r="AL218" s="5">
        <v>229</v>
      </c>
      <c r="AM218" s="6">
        <v>43069</v>
      </c>
      <c r="AN218" s="5">
        <v>146828</v>
      </c>
      <c r="AQ218" s="6">
        <v>43069</v>
      </c>
      <c r="AR218" s="5">
        <v>4.2</v>
      </c>
      <c r="AS218" s="6">
        <v>45322</v>
      </c>
      <c r="AT218" s="5">
        <v>34.200000000000003</v>
      </c>
      <c r="AU218" s="6">
        <v>43069</v>
      </c>
      <c r="AV218" s="5">
        <v>2</v>
      </c>
      <c r="AW218" s="6">
        <v>43069</v>
      </c>
      <c r="AX218" s="5">
        <v>0.1</v>
      </c>
      <c r="AY218" s="6">
        <v>43069</v>
      </c>
      <c r="AZ218" s="5">
        <v>0.26</v>
      </c>
      <c r="BA218" s="6">
        <v>43069</v>
      </c>
      <c r="BB218" s="5">
        <v>6640</v>
      </c>
      <c r="BC218" s="6">
        <v>43069</v>
      </c>
      <c r="BD218" s="5">
        <v>7.6</v>
      </c>
      <c r="BE218" s="6">
        <v>43069</v>
      </c>
      <c r="BF218" s="5">
        <v>17.399999999999999</v>
      </c>
      <c r="BG218" s="6">
        <v>43069</v>
      </c>
      <c r="BH218" s="5">
        <v>17.55</v>
      </c>
      <c r="BI218" s="6">
        <v>43069</v>
      </c>
      <c r="BJ218" s="5">
        <v>6</v>
      </c>
      <c r="BK218" s="6">
        <v>43069</v>
      </c>
      <c r="BL218" s="5">
        <v>1.1000000000000001</v>
      </c>
      <c r="BM218" s="6">
        <v>43069</v>
      </c>
      <c r="BN218" s="5">
        <v>9.27</v>
      </c>
      <c r="BO218" s="6">
        <v>43069</v>
      </c>
      <c r="BP218" s="5">
        <v>0.6</v>
      </c>
      <c r="BQ218" s="6">
        <v>43069</v>
      </c>
      <c r="BR218" s="5">
        <v>1273</v>
      </c>
      <c r="BS218" s="6">
        <v>43069</v>
      </c>
      <c r="BT218" s="5">
        <v>1299</v>
      </c>
      <c r="BU218" s="6">
        <v>43069</v>
      </c>
      <c r="BV218" s="5">
        <v>2.93</v>
      </c>
      <c r="BW218" s="6">
        <v>43069</v>
      </c>
      <c r="BX218" s="5">
        <v>711</v>
      </c>
      <c r="BY218" s="6">
        <v>43069</v>
      </c>
      <c r="BZ218" s="5">
        <v>10.3</v>
      </c>
      <c r="CA218" s="6">
        <v>43069</v>
      </c>
      <c r="CB218" s="5">
        <v>9</v>
      </c>
      <c r="CC218" s="6">
        <v>43069</v>
      </c>
      <c r="CD218" s="5">
        <v>-45.463000000000001</v>
      </c>
      <c r="CE218" s="8">
        <v>43069</v>
      </c>
      <c r="CF218" s="5">
        <v>5</v>
      </c>
      <c r="CG218" s="6">
        <v>43069</v>
      </c>
      <c r="CH218" s="5">
        <v>1.5</v>
      </c>
      <c r="CI218" s="6">
        <v>43069</v>
      </c>
      <c r="CJ218" s="5">
        <v>0.8</v>
      </c>
      <c r="CK218" s="6">
        <v>43040</v>
      </c>
      <c r="CL218" s="5">
        <v>5.05</v>
      </c>
      <c r="CM218" s="6">
        <v>43069</v>
      </c>
      <c r="CN218" s="5">
        <v>0.3</v>
      </c>
      <c r="CO218" s="6">
        <v>43069</v>
      </c>
      <c r="CP218" s="5">
        <v>0.1</v>
      </c>
      <c r="CQ218" s="6">
        <v>43069</v>
      </c>
      <c r="CR218" s="5">
        <v>2.2000000000000002</v>
      </c>
      <c r="CS218" s="6">
        <v>43069</v>
      </c>
      <c r="CT218" s="5">
        <v>1.7</v>
      </c>
      <c r="CU218" s="6">
        <v>43069</v>
      </c>
      <c r="CV218" s="5">
        <v>1.54538</v>
      </c>
      <c r="DA218" s="6">
        <v>43069</v>
      </c>
      <c r="DB218" s="5">
        <v>0.4</v>
      </c>
      <c r="DC218" s="6">
        <v>43069</v>
      </c>
      <c r="DD218" s="5">
        <v>3.5</v>
      </c>
      <c r="DE218" s="6">
        <v>43069</v>
      </c>
      <c r="DF218" s="5">
        <v>0.7</v>
      </c>
      <c r="DG218" s="6">
        <v>43069</v>
      </c>
      <c r="DH218" s="5">
        <v>5</v>
      </c>
      <c r="DI218" s="6">
        <v>43069</v>
      </c>
      <c r="DJ218" s="5">
        <v>3.2</v>
      </c>
      <c r="DK218" s="6">
        <v>43069</v>
      </c>
      <c r="DL218" s="5">
        <v>5.6</v>
      </c>
      <c r="DM218" s="6">
        <v>43069</v>
      </c>
      <c r="DN218" s="5">
        <v>3.2</v>
      </c>
      <c r="DO218" s="6">
        <v>45688</v>
      </c>
      <c r="DP218" s="5">
        <v>3.9</v>
      </c>
      <c r="DQ218" s="6">
        <v>44926</v>
      </c>
      <c r="DR218" s="5">
        <v>-16.100000000000001</v>
      </c>
      <c r="DS218" s="6">
        <v>43069</v>
      </c>
      <c r="DT218" s="5">
        <v>5.49</v>
      </c>
      <c r="DU218" s="6">
        <v>43069</v>
      </c>
      <c r="DV218" s="5">
        <v>4.8</v>
      </c>
      <c r="DW218" s="6">
        <v>43069</v>
      </c>
      <c r="DX218" s="5">
        <v>8.1999999999999993</v>
      </c>
      <c r="DY218" s="6">
        <v>43069</v>
      </c>
      <c r="DZ218" s="5">
        <v>106.4</v>
      </c>
      <c r="EA218" s="6">
        <v>43069</v>
      </c>
      <c r="EB218" s="5">
        <v>100.41379999999999</v>
      </c>
    </row>
    <row r="219" spans="1:132" x14ac:dyDescent="0.2">
      <c r="A219" s="6">
        <v>43100</v>
      </c>
      <c r="B219" s="5">
        <v>59.7</v>
      </c>
      <c r="C219" s="6">
        <v>43100</v>
      </c>
      <c r="D219" s="5">
        <v>66.8</v>
      </c>
      <c r="E219" s="6">
        <v>43100</v>
      </c>
      <c r="F219" s="5">
        <v>68.3</v>
      </c>
      <c r="G219" s="6">
        <v>43100</v>
      </c>
      <c r="H219" s="5">
        <v>56.3</v>
      </c>
      <c r="O219" s="6">
        <v>43100</v>
      </c>
      <c r="P219" s="5">
        <v>65.7</v>
      </c>
      <c r="Q219" s="6">
        <v>43646</v>
      </c>
      <c r="R219" s="5">
        <v>-6.4</v>
      </c>
      <c r="S219" s="6">
        <v>43646</v>
      </c>
      <c r="T219" s="5">
        <v>0</v>
      </c>
      <c r="U219" s="6">
        <v>44712</v>
      </c>
      <c r="V219" s="5">
        <v>-7.2</v>
      </c>
      <c r="W219" s="6">
        <v>44804</v>
      </c>
      <c r="X219" s="5">
        <v>17.600000000000001</v>
      </c>
      <c r="Y219" s="6">
        <v>43100</v>
      </c>
      <c r="Z219" s="5">
        <v>28.8</v>
      </c>
      <c r="AA219" s="6">
        <v>43100</v>
      </c>
      <c r="AB219" s="5">
        <v>21</v>
      </c>
      <c r="AE219" s="6">
        <v>43100</v>
      </c>
      <c r="AF219" s="5">
        <v>95.9</v>
      </c>
      <c r="AG219" s="6">
        <v>43100</v>
      </c>
      <c r="AH219" s="5">
        <v>123.1</v>
      </c>
      <c r="AI219" s="6">
        <v>43100</v>
      </c>
      <c r="AJ219" s="5">
        <v>104.9</v>
      </c>
      <c r="AK219" s="6">
        <v>43100</v>
      </c>
      <c r="AL219" s="5">
        <v>146</v>
      </c>
      <c r="AM219" s="6">
        <v>43100</v>
      </c>
      <c r="AN219" s="5">
        <v>146953</v>
      </c>
      <c r="AQ219" s="6">
        <v>43100</v>
      </c>
      <c r="AR219" s="5">
        <v>4.0999999999999996</v>
      </c>
      <c r="AS219" s="6">
        <v>45351</v>
      </c>
      <c r="AT219" s="5">
        <v>34.299999999999997</v>
      </c>
      <c r="AU219" s="6">
        <v>43100</v>
      </c>
      <c r="AV219" s="5">
        <v>0.4</v>
      </c>
      <c r="AW219" s="6">
        <v>43100</v>
      </c>
      <c r="AX219" s="5">
        <v>-0.2</v>
      </c>
      <c r="AY219" s="6">
        <v>43100</v>
      </c>
      <c r="AZ219" s="5">
        <v>0.23</v>
      </c>
      <c r="BA219" s="6">
        <v>43100</v>
      </c>
      <c r="BB219" s="5">
        <v>6732</v>
      </c>
      <c r="BC219" s="6">
        <v>43100</v>
      </c>
      <c r="BD219" s="5">
        <v>6.3</v>
      </c>
      <c r="BE219" s="6">
        <v>43100</v>
      </c>
      <c r="BF219" s="5">
        <v>17.760000000000002</v>
      </c>
      <c r="BG219" s="6">
        <v>43100</v>
      </c>
      <c r="BH219" s="5">
        <v>17.445</v>
      </c>
      <c r="BI219" s="6">
        <v>43100</v>
      </c>
      <c r="BJ219" s="5">
        <v>5.3</v>
      </c>
      <c r="BK219" s="6">
        <v>43100</v>
      </c>
      <c r="BL219" s="5">
        <v>0.5</v>
      </c>
      <c r="BM219" s="6">
        <v>43100</v>
      </c>
      <c r="BN219" s="5">
        <v>8.82</v>
      </c>
      <c r="BO219" s="6">
        <v>43100</v>
      </c>
      <c r="BP219" s="5">
        <v>0.1</v>
      </c>
      <c r="BQ219" s="6">
        <v>43100</v>
      </c>
      <c r="BR219" s="5">
        <v>1177</v>
      </c>
      <c r="BS219" s="6">
        <v>43100</v>
      </c>
      <c r="BT219" s="5">
        <v>1311</v>
      </c>
      <c r="BU219" s="6">
        <v>43100</v>
      </c>
      <c r="BV219" s="5">
        <v>-0.89</v>
      </c>
      <c r="BW219" s="6">
        <v>43100</v>
      </c>
      <c r="BX219" s="5">
        <v>630</v>
      </c>
      <c r="BY219" s="6">
        <v>43100</v>
      </c>
      <c r="BZ219" s="5">
        <v>8.9</v>
      </c>
      <c r="CA219" s="6">
        <v>43100</v>
      </c>
      <c r="CB219" s="5">
        <v>9.6999999999999993</v>
      </c>
      <c r="CC219" s="6">
        <v>43100</v>
      </c>
      <c r="CD219" s="5">
        <v>-46.534999999999997</v>
      </c>
      <c r="CE219" s="8">
        <v>43100</v>
      </c>
      <c r="CF219" s="5">
        <v>5.4</v>
      </c>
      <c r="CG219" s="6">
        <v>43100</v>
      </c>
      <c r="CH219" s="5">
        <v>2.2999999999999998</v>
      </c>
      <c r="CI219" s="6">
        <v>43100</v>
      </c>
      <c r="CJ219" s="5">
        <v>4.5</v>
      </c>
      <c r="CK219" s="6">
        <v>43070</v>
      </c>
      <c r="CL219" s="5">
        <v>3.85</v>
      </c>
      <c r="CM219" s="6">
        <v>43100</v>
      </c>
      <c r="CN219" s="5">
        <v>0.2</v>
      </c>
      <c r="CO219" s="6">
        <v>43100</v>
      </c>
      <c r="CP219" s="5">
        <v>0.2</v>
      </c>
      <c r="CQ219" s="6">
        <v>43100</v>
      </c>
      <c r="CR219" s="5">
        <v>2.1</v>
      </c>
      <c r="CS219" s="6">
        <v>43100</v>
      </c>
      <c r="CT219" s="5">
        <v>1.8</v>
      </c>
      <c r="CU219" s="6">
        <v>43100</v>
      </c>
      <c r="CV219" s="5">
        <v>1.57687</v>
      </c>
      <c r="DA219" s="6">
        <v>43100</v>
      </c>
      <c r="DB219" s="5">
        <v>0.4</v>
      </c>
      <c r="DC219" s="6">
        <v>43100</v>
      </c>
      <c r="DD219" s="5">
        <v>3.4</v>
      </c>
      <c r="DE219" s="6">
        <v>43100</v>
      </c>
      <c r="DF219" s="5">
        <v>0.9</v>
      </c>
      <c r="DG219" s="6">
        <v>43100</v>
      </c>
      <c r="DH219" s="5">
        <v>5.0999999999999996</v>
      </c>
      <c r="DI219" s="6">
        <v>43100</v>
      </c>
      <c r="DJ219" s="5">
        <v>3.3</v>
      </c>
      <c r="DK219" s="6">
        <v>43100</v>
      </c>
      <c r="DL219" s="5">
        <v>5</v>
      </c>
      <c r="DM219" s="6">
        <v>43100</v>
      </c>
      <c r="DN219" s="5">
        <v>2.9</v>
      </c>
      <c r="DO219" s="6">
        <v>45716</v>
      </c>
      <c r="DP219" s="5">
        <v>4</v>
      </c>
      <c r="DQ219" s="6">
        <v>44957</v>
      </c>
      <c r="DR219" s="5">
        <v>-24.3</v>
      </c>
      <c r="DS219" s="6">
        <v>43100</v>
      </c>
      <c r="DT219" s="5">
        <v>3.74</v>
      </c>
      <c r="DU219" s="6">
        <v>43100</v>
      </c>
      <c r="DV219" s="5">
        <v>4.8</v>
      </c>
      <c r="DW219" s="6">
        <v>43100</v>
      </c>
      <c r="DX219" s="5">
        <v>8</v>
      </c>
      <c r="DY219" s="6">
        <v>43100</v>
      </c>
      <c r="DZ219" s="5">
        <v>107.2</v>
      </c>
      <c r="EA219" s="6">
        <v>43100</v>
      </c>
      <c r="EB219" s="5">
        <v>100.54179999999999</v>
      </c>
    </row>
    <row r="220" spans="1:132" x14ac:dyDescent="0.2">
      <c r="A220" s="6">
        <v>43131</v>
      </c>
      <c r="B220" s="5">
        <v>59.4</v>
      </c>
      <c r="C220" s="6">
        <v>43131</v>
      </c>
      <c r="D220" s="5">
        <v>66.5</v>
      </c>
      <c r="E220" s="6">
        <v>43131</v>
      </c>
      <c r="F220" s="5">
        <v>72.7</v>
      </c>
      <c r="G220" s="6">
        <v>43131</v>
      </c>
      <c r="H220" s="5">
        <v>60</v>
      </c>
      <c r="O220" s="6">
        <v>43131</v>
      </c>
      <c r="P220" s="5">
        <v>66.2</v>
      </c>
      <c r="Q220" s="6">
        <v>43677</v>
      </c>
      <c r="R220" s="5">
        <v>4.2</v>
      </c>
      <c r="S220" s="6">
        <v>43677</v>
      </c>
      <c r="T220" s="5">
        <v>-3</v>
      </c>
      <c r="U220" s="6">
        <v>44742</v>
      </c>
      <c r="V220" s="5">
        <v>-18.7</v>
      </c>
      <c r="W220" s="6">
        <v>44834</v>
      </c>
      <c r="X220" s="5">
        <v>12.4</v>
      </c>
      <c r="Y220" s="6">
        <v>43131</v>
      </c>
      <c r="Z220" s="5">
        <v>21.5</v>
      </c>
      <c r="AA220" s="6">
        <v>43131</v>
      </c>
      <c r="AB220" s="5">
        <v>18</v>
      </c>
      <c r="AE220" s="6">
        <v>43131</v>
      </c>
      <c r="AF220" s="5">
        <v>95.7</v>
      </c>
      <c r="AG220" s="6">
        <v>43131</v>
      </c>
      <c r="AH220" s="5">
        <v>124.3</v>
      </c>
      <c r="AI220" s="6">
        <v>43131</v>
      </c>
      <c r="AJ220" s="5">
        <v>106.9</v>
      </c>
      <c r="AK220" s="6">
        <v>43131</v>
      </c>
      <c r="AL220" s="5">
        <v>146</v>
      </c>
      <c r="AM220" s="6">
        <v>43131</v>
      </c>
      <c r="AN220" s="5">
        <v>147224</v>
      </c>
      <c r="AQ220" s="6">
        <v>43131</v>
      </c>
      <c r="AR220" s="5">
        <v>4</v>
      </c>
      <c r="AS220" s="6">
        <v>45382</v>
      </c>
      <c r="AT220" s="5">
        <v>34.4</v>
      </c>
      <c r="AU220" s="6">
        <v>43131</v>
      </c>
      <c r="AV220" s="5">
        <v>1.7</v>
      </c>
      <c r="AW220" s="6">
        <v>43131</v>
      </c>
      <c r="AX220" s="5">
        <v>-0.3</v>
      </c>
      <c r="AY220" s="6">
        <v>43131</v>
      </c>
      <c r="AZ220" s="5">
        <v>0</v>
      </c>
      <c r="BA220" s="6">
        <v>43131</v>
      </c>
      <c r="BB220" s="5">
        <v>6891</v>
      </c>
      <c r="BC220" s="6">
        <v>43131</v>
      </c>
      <c r="BD220" s="5">
        <v>5</v>
      </c>
      <c r="BE220" s="6">
        <v>43131</v>
      </c>
      <c r="BF220" s="5">
        <v>17.07</v>
      </c>
      <c r="BG220" s="6">
        <v>43131</v>
      </c>
      <c r="BH220" s="5">
        <v>16.745000000000001</v>
      </c>
      <c r="BI220" s="6">
        <v>43131</v>
      </c>
      <c r="BJ220" s="5">
        <v>3.7</v>
      </c>
      <c r="BK220" s="6">
        <v>43131</v>
      </c>
      <c r="BL220" s="5">
        <v>-0.4</v>
      </c>
      <c r="BM220" s="6">
        <v>43131</v>
      </c>
      <c r="BN220" s="5">
        <v>5.69</v>
      </c>
      <c r="BO220" s="6">
        <v>43131</v>
      </c>
      <c r="BP220" s="5">
        <v>0.9</v>
      </c>
      <c r="BQ220" s="6">
        <v>43131</v>
      </c>
      <c r="BR220" s="5">
        <v>1299</v>
      </c>
      <c r="BS220" s="6">
        <v>43131</v>
      </c>
      <c r="BT220" s="5">
        <v>1317</v>
      </c>
      <c r="BU220" s="6">
        <v>43131</v>
      </c>
      <c r="BV220" s="5">
        <v>-2.87</v>
      </c>
      <c r="BW220" s="6">
        <v>43131</v>
      </c>
      <c r="BX220" s="5">
        <v>590</v>
      </c>
      <c r="BY220" s="6">
        <v>43131</v>
      </c>
      <c r="BZ220" s="5">
        <v>6.1</v>
      </c>
      <c r="CA220" s="6">
        <v>43131</v>
      </c>
      <c r="CB220" s="5">
        <v>6.4</v>
      </c>
      <c r="CC220" s="6">
        <v>43131</v>
      </c>
      <c r="CD220" s="5">
        <v>-47.072000000000003</v>
      </c>
      <c r="CE220" s="8">
        <v>43131</v>
      </c>
      <c r="CF220" s="5">
        <v>3.8</v>
      </c>
      <c r="CG220" s="6">
        <v>43131</v>
      </c>
      <c r="CH220" s="5">
        <v>-2.2999999999999998</v>
      </c>
      <c r="CI220" s="6">
        <v>43131</v>
      </c>
      <c r="CJ220" s="5">
        <v>-5.5</v>
      </c>
      <c r="CK220" s="6">
        <v>43102</v>
      </c>
      <c r="CL220" s="5">
        <v>3.11</v>
      </c>
      <c r="CM220" s="6">
        <v>43131</v>
      </c>
      <c r="CN220" s="5">
        <v>0.4</v>
      </c>
      <c r="CO220" s="6">
        <v>43131</v>
      </c>
      <c r="CP220" s="5">
        <v>0.3</v>
      </c>
      <c r="CQ220" s="6">
        <v>43131</v>
      </c>
      <c r="CR220" s="5">
        <v>2.1</v>
      </c>
      <c r="CS220" s="6">
        <v>43131</v>
      </c>
      <c r="CT220" s="5">
        <v>1.8</v>
      </c>
      <c r="CU220" s="6">
        <v>43131</v>
      </c>
      <c r="CV220" s="5">
        <v>1.6320399999999999</v>
      </c>
      <c r="DA220" s="6">
        <v>43131</v>
      </c>
      <c r="DB220" s="5">
        <v>0.5</v>
      </c>
      <c r="DC220" s="6">
        <v>43131</v>
      </c>
      <c r="DD220" s="5">
        <v>3.6</v>
      </c>
      <c r="DE220" s="6">
        <v>43131</v>
      </c>
      <c r="DF220" s="5">
        <v>0.3</v>
      </c>
      <c r="DG220" s="6">
        <v>43131</v>
      </c>
      <c r="DH220" s="5">
        <v>4.9000000000000004</v>
      </c>
      <c r="DI220" s="6">
        <v>43131</v>
      </c>
      <c r="DJ220" s="5">
        <v>3.1</v>
      </c>
      <c r="DK220" s="6">
        <v>43131</v>
      </c>
      <c r="DL220" s="5">
        <v>5.7</v>
      </c>
      <c r="DM220" s="6">
        <v>43131</v>
      </c>
      <c r="DN220" s="5">
        <v>3</v>
      </c>
      <c r="DO220" s="6">
        <v>45747</v>
      </c>
      <c r="DP220" s="5">
        <v>3.8</v>
      </c>
      <c r="DQ220" s="6">
        <v>44985</v>
      </c>
      <c r="DR220" s="5">
        <v>-14.8</v>
      </c>
      <c r="DS220" s="6">
        <v>43131</v>
      </c>
      <c r="DT220" s="5">
        <v>4.0599999999999996</v>
      </c>
      <c r="DU220" s="6">
        <v>43131</v>
      </c>
      <c r="DV220" s="5">
        <v>4.4000000000000004</v>
      </c>
      <c r="DW220" s="6">
        <v>43131</v>
      </c>
      <c r="DX220" s="5">
        <v>7.6</v>
      </c>
      <c r="DY220" s="6">
        <v>43131</v>
      </c>
      <c r="DZ220" s="5">
        <v>108</v>
      </c>
      <c r="EA220" s="6">
        <v>43131</v>
      </c>
      <c r="EB220" s="5">
        <v>100.6686</v>
      </c>
    </row>
    <row r="221" spans="1:132" x14ac:dyDescent="0.2">
      <c r="A221" s="6">
        <v>43159</v>
      </c>
      <c r="B221" s="5">
        <v>60.9</v>
      </c>
      <c r="C221" s="6">
        <v>43159</v>
      </c>
      <c r="D221" s="5">
        <v>64.900000000000006</v>
      </c>
      <c r="E221" s="6">
        <v>43159</v>
      </c>
      <c r="F221" s="5">
        <v>74.2</v>
      </c>
      <c r="G221" s="6">
        <v>43159</v>
      </c>
      <c r="H221" s="5">
        <v>58.5</v>
      </c>
      <c r="O221" s="6">
        <v>43159</v>
      </c>
      <c r="P221" s="5">
        <v>60.5</v>
      </c>
      <c r="Q221" s="6">
        <v>43708</v>
      </c>
      <c r="R221" s="5">
        <v>4.2</v>
      </c>
      <c r="S221" s="6">
        <v>43708</v>
      </c>
      <c r="T221" s="5">
        <v>-5</v>
      </c>
      <c r="U221" s="6">
        <v>44773</v>
      </c>
      <c r="V221" s="5">
        <v>-23.6</v>
      </c>
      <c r="W221" s="6">
        <v>44865</v>
      </c>
      <c r="X221" s="5">
        <v>9.1999999999999993</v>
      </c>
      <c r="Y221" s="6">
        <v>43159</v>
      </c>
      <c r="Z221" s="5">
        <v>33.4</v>
      </c>
      <c r="AA221" s="6">
        <v>43159</v>
      </c>
      <c r="AB221" s="5">
        <v>22</v>
      </c>
      <c r="AE221" s="6">
        <v>43159</v>
      </c>
      <c r="AF221" s="5">
        <v>99.7</v>
      </c>
      <c r="AG221" s="6">
        <v>43159</v>
      </c>
      <c r="AH221" s="5">
        <v>130</v>
      </c>
      <c r="AI221" s="6">
        <v>43159</v>
      </c>
      <c r="AJ221" s="5">
        <v>107.6</v>
      </c>
      <c r="AK221" s="6">
        <v>43159</v>
      </c>
      <c r="AL221" s="5">
        <v>387</v>
      </c>
      <c r="AM221" s="6">
        <v>43159</v>
      </c>
      <c r="AN221" s="5">
        <v>148293</v>
      </c>
      <c r="AQ221" s="6">
        <v>43159</v>
      </c>
      <c r="AR221" s="5">
        <v>4.0999999999999996</v>
      </c>
      <c r="AS221" s="6">
        <v>45412</v>
      </c>
      <c r="AT221" s="5">
        <v>34.299999999999997</v>
      </c>
      <c r="AU221" s="6">
        <v>43159</v>
      </c>
      <c r="AV221" s="5">
        <v>1.5</v>
      </c>
      <c r="AW221" s="6">
        <v>43159</v>
      </c>
      <c r="AX221" s="5">
        <v>0.8</v>
      </c>
      <c r="AY221" s="6">
        <v>43159</v>
      </c>
      <c r="AZ221" s="5">
        <v>0.24</v>
      </c>
      <c r="BA221" s="6">
        <v>43159</v>
      </c>
      <c r="BB221" s="5">
        <v>6592</v>
      </c>
      <c r="BC221" s="6">
        <v>43159</v>
      </c>
      <c r="BD221" s="5">
        <v>5.6</v>
      </c>
      <c r="BE221" s="6">
        <v>43159</v>
      </c>
      <c r="BF221" s="5">
        <v>16.96</v>
      </c>
      <c r="BG221" s="6">
        <v>43159</v>
      </c>
      <c r="BH221" s="5">
        <v>16.974</v>
      </c>
      <c r="BI221" s="6">
        <v>43159</v>
      </c>
      <c r="BJ221" s="5">
        <v>4.3</v>
      </c>
      <c r="BK221" s="6">
        <v>43159</v>
      </c>
      <c r="BL221" s="5">
        <v>0.6</v>
      </c>
      <c r="BM221" s="6">
        <v>43159</v>
      </c>
      <c r="BN221" s="5">
        <v>6.53</v>
      </c>
      <c r="BO221" s="6">
        <v>43159</v>
      </c>
      <c r="BP221" s="5">
        <v>0.7</v>
      </c>
      <c r="BQ221" s="6">
        <v>43159</v>
      </c>
      <c r="BR221" s="5">
        <v>1277</v>
      </c>
      <c r="BS221" s="6">
        <v>43159</v>
      </c>
      <c r="BT221" s="5">
        <v>1321</v>
      </c>
      <c r="BU221" s="6">
        <v>43159</v>
      </c>
      <c r="BV221" s="5">
        <v>1.29</v>
      </c>
      <c r="BW221" s="6">
        <v>43159</v>
      </c>
      <c r="BX221" s="5">
        <v>618</v>
      </c>
      <c r="BY221" s="6">
        <v>43159</v>
      </c>
      <c r="BZ221" s="5">
        <v>7.1</v>
      </c>
      <c r="CA221" s="6">
        <v>43159</v>
      </c>
      <c r="CB221" s="5">
        <v>9.6999999999999993</v>
      </c>
      <c r="CC221" s="6">
        <v>43159</v>
      </c>
      <c r="CD221" s="5">
        <v>-48.792999999999999</v>
      </c>
      <c r="CE221" s="8">
        <v>43159</v>
      </c>
      <c r="CF221" s="5">
        <v>6.3</v>
      </c>
      <c r="CG221" s="6">
        <v>43159</v>
      </c>
      <c r="CH221" s="5">
        <v>1.8</v>
      </c>
      <c r="CI221" s="6">
        <v>43159</v>
      </c>
      <c r="CJ221" s="5">
        <v>3.7</v>
      </c>
      <c r="CK221" s="6">
        <v>43132</v>
      </c>
      <c r="CL221" s="5">
        <v>4.74</v>
      </c>
      <c r="CM221" s="6">
        <v>43159</v>
      </c>
      <c r="CN221" s="5">
        <v>0.3</v>
      </c>
      <c r="CO221" s="6">
        <v>43159</v>
      </c>
      <c r="CP221" s="5">
        <v>0.2</v>
      </c>
      <c r="CQ221" s="6">
        <v>43159</v>
      </c>
      <c r="CR221" s="5">
        <v>2.2000000000000002</v>
      </c>
      <c r="CS221" s="6">
        <v>43159</v>
      </c>
      <c r="CT221" s="5">
        <v>1.8</v>
      </c>
      <c r="CU221" s="6">
        <v>43159</v>
      </c>
      <c r="CV221" s="5">
        <v>1.64422</v>
      </c>
      <c r="DA221" s="6">
        <v>43159</v>
      </c>
      <c r="DB221" s="5">
        <v>0.4</v>
      </c>
      <c r="DC221" s="6">
        <v>43159</v>
      </c>
      <c r="DD221" s="5">
        <v>3.5</v>
      </c>
      <c r="DE221" s="6">
        <v>43159</v>
      </c>
      <c r="DF221" s="5">
        <v>0.3</v>
      </c>
      <c r="DG221" s="6">
        <v>43159</v>
      </c>
      <c r="DH221" s="5">
        <v>5</v>
      </c>
      <c r="DI221" s="6">
        <v>43159</v>
      </c>
      <c r="DJ221" s="5">
        <v>3.1</v>
      </c>
      <c r="DK221" s="6">
        <v>43159</v>
      </c>
      <c r="DL221" s="5">
        <v>5.8</v>
      </c>
      <c r="DM221" s="6">
        <v>43159</v>
      </c>
      <c r="DN221" s="5">
        <v>2.9</v>
      </c>
      <c r="DO221" s="6">
        <v>45777</v>
      </c>
      <c r="DP221" s="5">
        <v>3.8</v>
      </c>
      <c r="DQ221" s="6">
        <v>45016</v>
      </c>
      <c r="DR221" s="5">
        <v>-16.399999999999999</v>
      </c>
      <c r="DS221" s="6">
        <v>43159</v>
      </c>
      <c r="DT221" s="5">
        <v>4.17</v>
      </c>
      <c r="DU221" s="6">
        <v>43159</v>
      </c>
      <c r="DV221" s="5">
        <v>4.0999999999999996</v>
      </c>
      <c r="DW221" s="6">
        <v>43159</v>
      </c>
      <c r="DX221" s="5">
        <v>6.2</v>
      </c>
      <c r="DY221" s="6">
        <v>43159</v>
      </c>
      <c r="DZ221" s="5">
        <v>108.9</v>
      </c>
      <c r="EA221" s="6">
        <v>43159</v>
      </c>
      <c r="EB221" s="5">
        <v>100.7831</v>
      </c>
    </row>
    <row r="222" spans="1:132" x14ac:dyDescent="0.2">
      <c r="A222" s="6">
        <v>43190</v>
      </c>
      <c r="B222" s="5">
        <v>58.8</v>
      </c>
      <c r="C222" s="6">
        <v>43190</v>
      </c>
      <c r="D222" s="5">
        <v>61.6</v>
      </c>
      <c r="E222" s="6">
        <v>43190</v>
      </c>
      <c r="F222" s="5">
        <v>78.099999999999994</v>
      </c>
      <c r="G222" s="6">
        <v>43190</v>
      </c>
      <c r="H222" s="5">
        <v>58.2</v>
      </c>
      <c r="O222" s="6">
        <v>43190</v>
      </c>
      <c r="P222" s="5">
        <v>58.2</v>
      </c>
      <c r="Q222" s="6">
        <v>43738</v>
      </c>
      <c r="R222" s="5">
        <v>2.2000000000000002</v>
      </c>
      <c r="S222" s="6">
        <v>43738</v>
      </c>
      <c r="T222" s="5">
        <v>-1</v>
      </c>
      <c r="U222" s="6">
        <v>44804</v>
      </c>
      <c r="V222" s="5">
        <v>-14.3</v>
      </c>
      <c r="W222" s="6">
        <v>44895</v>
      </c>
      <c r="X222" s="5">
        <v>13</v>
      </c>
      <c r="Y222" s="6">
        <v>43190</v>
      </c>
      <c r="Z222" s="5">
        <v>20.2</v>
      </c>
      <c r="AA222" s="6">
        <v>43190</v>
      </c>
      <c r="AB222" s="5">
        <v>12</v>
      </c>
      <c r="AE222" s="6">
        <v>43190</v>
      </c>
      <c r="AF222" s="5">
        <v>101.4</v>
      </c>
      <c r="AG222" s="6">
        <v>43190</v>
      </c>
      <c r="AH222" s="5">
        <v>127</v>
      </c>
      <c r="AI222" s="6">
        <v>43190</v>
      </c>
      <c r="AJ222" s="5">
        <v>104.7</v>
      </c>
      <c r="AK222" s="6">
        <v>43190</v>
      </c>
      <c r="AL222" s="5">
        <v>226</v>
      </c>
      <c r="AM222" s="6">
        <v>43190</v>
      </c>
      <c r="AN222" s="5">
        <v>147699</v>
      </c>
      <c r="AQ222" s="6">
        <v>43190</v>
      </c>
      <c r="AR222" s="5">
        <v>4</v>
      </c>
      <c r="AS222" s="6">
        <v>45443</v>
      </c>
      <c r="AT222" s="5">
        <v>34.299999999999997</v>
      </c>
      <c r="AU222" s="6">
        <v>43190</v>
      </c>
      <c r="AV222" s="5">
        <v>-0.7</v>
      </c>
      <c r="AW222" s="6">
        <v>43190</v>
      </c>
      <c r="AX222" s="5">
        <v>-0.1</v>
      </c>
      <c r="AY222" s="6">
        <v>43190</v>
      </c>
      <c r="AZ222" s="5">
        <v>0.45</v>
      </c>
      <c r="BA222" s="6">
        <v>43190</v>
      </c>
      <c r="BB222" s="5">
        <v>7334</v>
      </c>
      <c r="BC222" s="6">
        <v>43190</v>
      </c>
      <c r="BD222" s="5">
        <v>5.8</v>
      </c>
      <c r="BE222" s="6">
        <v>43190</v>
      </c>
      <c r="BF222" s="5">
        <v>17.399999999999999</v>
      </c>
      <c r="BG222" s="6">
        <v>43190</v>
      </c>
      <c r="BH222" s="5">
        <v>17.196000000000002</v>
      </c>
      <c r="BI222" s="6">
        <v>43190</v>
      </c>
      <c r="BJ222" s="5">
        <v>4.4000000000000004</v>
      </c>
      <c r="BK222" s="6">
        <v>43190</v>
      </c>
      <c r="BL222" s="5">
        <v>-0.1</v>
      </c>
      <c r="BM222" s="6">
        <v>43190</v>
      </c>
      <c r="BN222" s="5">
        <v>7.01</v>
      </c>
      <c r="BO222" s="6">
        <v>43190</v>
      </c>
      <c r="BP222" s="5">
        <v>0.2</v>
      </c>
      <c r="BQ222" s="6">
        <v>43190</v>
      </c>
      <c r="BR222" s="5">
        <v>1318</v>
      </c>
      <c r="BS222" s="6">
        <v>43190</v>
      </c>
      <c r="BT222" s="5">
        <v>1385</v>
      </c>
      <c r="BU222" s="6">
        <v>43190</v>
      </c>
      <c r="BV222" s="5">
        <v>0.91</v>
      </c>
      <c r="BW222" s="6">
        <v>43190</v>
      </c>
      <c r="BX222" s="5">
        <v>679</v>
      </c>
      <c r="BY222" s="6">
        <v>43190</v>
      </c>
      <c r="BZ222" s="5">
        <v>8.6999999999999993</v>
      </c>
      <c r="CA222" s="6">
        <v>43190</v>
      </c>
      <c r="CB222" s="5">
        <v>8.1999999999999993</v>
      </c>
      <c r="CC222" s="6">
        <v>43190</v>
      </c>
      <c r="CD222" s="5">
        <v>-43.508000000000003</v>
      </c>
      <c r="CE222" s="8">
        <v>43190</v>
      </c>
      <c r="CF222" s="5">
        <v>3.8</v>
      </c>
      <c r="CG222" s="6">
        <v>43190</v>
      </c>
      <c r="CH222" s="5">
        <v>1.5</v>
      </c>
      <c r="CI222" s="6">
        <v>43190</v>
      </c>
      <c r="CJ222" s="5">
        <v>3.3</v>
      </c>
      <c r="CK222" s="6">
        <v>43160</v>
      </c>
      <c r="CL222" s="5">
        <v>3.6</v>
      </c>
      <c r="CM222" s="6">
        <v>43190</v>
      </c>
      <c r="CN222" s="5">
        <v>0</v>
      </c>
      <c r="CO222" s="6">
        <v>43190</v>
      </c>
      <c r="CP222" s="5">
        <v>0.2</v>
      </c>
      <c r="CQ222" s="6">
        <v>43190</v>
      </c>
      <c r="CR222" s="5">
        <v>2.4</v>
      </c>
      <c r="CS222" s="6">
        <v>43190</v>
      </c>
      <c r="CT222" s="5">
        <v>2.1</v>
      </c>
      <c r="CU222" s="6">
        <v>43190</v>
      </c>
      <c r="CV222" s="5">
        <v>1.9091800000000001</v>
      </c>
      <c r="DA222" s="6">
        <v>43190</v>
      </c>
      <c r="DB222" s="5">
        <v>0.4</v>
      </c>
      <c r="DC222" s="6">
        <v>43190</v>
      </c>
      <c r="DD222" s="5">
        <v>3.4</v>
      </c>
      <c r="DE222" s="6">
        <v>43190</v>
      </c>
      <c r="DF222" s="5">
        <v>0.4</v>
      </c>
      <c r="DG222" s="6">
        <v>43190</v>
      </c>
      <c r="DH222" s="5">
        <v>5</v>
      </c>
      <c r="DI222" s="6">
        <v>43190</v>
      </c>
      <c r="DJ222" s="5">
        <v>2.9</v>
      </c>
      <c r="DK222" s="6">
        <v>43190</v>
      </c>
      <c r="DL222" s="5">
        <v>5.9</v>
      </c>
      <c r="DM222" s="6">
        <v>43190</v>
      </c>
      <c r="DN222" s="5">
        <v>3.3</v>
      </c>
      <c r="DO222" s="6">
        <v>45808</v>
      </c>
      <c r="DP222" s="5">
        <v>3.9</v>
      </c>
      <c r="DQ222" s="6">
        <v>45046</v>
      </c>
      <c r="DR222" s="5">
        <v>-21.8</v>
      </c>
      <c r="DS222" s="6">
        <v>43190</v>
      </c>
      <c r="DT222" s="5">
        <v>5.18</v>
      </c>
      <c r="DU222" s="6">
        <v>43190</v>
      </c>
      <c r="DV222" s="5">
        <v>4</v>
      </c>
      <c r="DW222" s="6">
        <v>43190</v>
      </c>
      <c r="DX222" s="5">
        <v>6.2</v>
      </c>
      <c r="DY222" s="6">
        <v>43190</v>
      </c>
      <c r="DZ222" s="5">
        <v>109.4</v>
      </c>
      <c r="EA222" s="6">
        <v>43190</v>
      </c>
      <c r="EB222" s="5">
        <v>100.85299999999999</v>
      </c>
    </row>
    <row r="223" spans="1:132" x14ac:dyDescent="0.2">
      <c r="A223" s="6">
        <v>43220</v>
      </c>
      <c r="B223" s="5">
        <v>58.6</v>
      </c>
      <c r="C223" s="6">
        <v>43220</v>
      </c>
      <c r="D223" s="5">
        <v>62.7</v>
      </c>
      <c r="E223" s="6">
        <v>43220</v>
      </c>
      <c r="F223" s="5">
        <v>79.3</v>
      </c>
      <c r="G223" s="6">
        <v>43220</v>
      </c>
      <c r="H223" s="5">
        <v>57.6</v>
      </c>
      <c r="O223" s="6">
        <v>43220</v>
      </c>
      <c r="P223" s="5">
        <v>58.7</v>
      </c>
      <c r="Q223" s="6">
        <v>43769</v>
      </c>
      <c r="R223" s="5">
        <v>3.3</v>
      </c>
      <c r="S223" s="6">
        <v>43769</v>
      </c>
      <c r="T223" s="5">
        <v>-3</v>
      </c>
      <c r="U223" s="6">
        <v>44834</v>
      </c>
      <c r="V223" s="5">
        <v>-18.7</v>
      </c>
      <c r="W223" s="6">
        <v>44926</v>
      </c>
      <c r="X223" s="5">
        <v>16.899999999999999</v>
      </c>
      <c r="Y223" s="6">
        <v>43220</v>
      </c>
      <c r="Z223" s="5">
        <v>23.2</v>
      </c>
      <c r="AA223" s="6">
        <v>43220</v>
      </c>
      <c r="AB223" s="5">
        <v>3</v>
      </c>
      <c r="AE223" s="6">
        <v>43220</v>
      </c>
      <c r="AF223" s="5">
        <v>98.8</v>
      </c>
      <c r="AG223" s="6">
        <v>43220</v>
      </c>
      <c r="AH223" s="5">
        <v>125.6</v>
      </c>
      <c r="AI223" s="6">
        <v>43220</v>
      </c>
      <c r="AJ223" s="5">
        <v>104.8</v>
      </c>
      <c r="AK223" s="6">
        <v>43220</v>
      </c>
      <c r="AL223" s="5">
        <v>146</v>
      </c>
      <c r="AM223" s="6">
        <v>43220</v>
      </c>
      <c r="AN223" s="5">
        <v>148336</v>
      </c>
      <c r="AQ223" s="6">
        <v>43220</v>
      </c>
      <c r="AR223" s="5">
        <v>4</v>
      </c>
      <c r="AS223" s="6">
        <v>45473</v>
      </c>
      <c r="AT223" s="5">
        <v>34.299999999999997</v>
      </c>
      <c r="AU223" s="6">
        <v>43220</v>
      </c>
      <c r="AV223" s="5">
        <v>0.6</v>
      </c>
      <c r="AW223" s="6">
        <v>43220</v>
      </c>
      <c r="AX223" s="5">
        <v>0.7</v>
      </c>
      <c r="AY223" s="6">
        <v>43220</v>
      </c>
      <c r="AZ223" s="5">
        <v>1.1399999999999999</v>
      </c>
      <c r="BA223" s="6">
        <v>43220</v>
      </c>
      <c r="BB223" s="5">
        <v>6922</v>
      </c>
      <c r="BC223" s="6">
        <v>43220</v>
      </c>
      <c r="BD223" s="5">
        <v>6.4</v>
      </c>
      <c r="BE223" s="6">
        <v>43220</v>
      </c>
      <c r="BF223" s="5">
        <v>17.07</v>
      </c>
      <c r="BG223" s="6">
        <v>43220</v>
      </c>
      <c r="BH223" s="5">
        <v>17.117000000000001</v>
      </c>
      <c r="BI223" s="6">
        <v>43220</v>
      </c>
      <c r="BJ223" s="5">
        <v>4.3</v>
      </c>
      <c r="BK223" s="6">
        <v>43220</v>
      </c>
      <c r="BL223" s="5">
        <v>0.3</v>
      </c>
      <c r="BM223" s="6">
        <v>43220</v>
      </c>
      <c r="BN223" s="5">
        <v>7.77</v>
      </c>
      <c r="BO223" s="6">
        <v>43220</v>
      </c>
      <c r="BP223" s="5">
        <v>-0.1</v>
      </c>
      <c r="BQ223" s="6">
        <v>43220</v>
      </c>
      <c r="BR223" s="5">
        <v>1276</v>
      </c>
      <c r="BS223" s="6">
        <v>43220</v>
      </c>
      <c r="BT223" s="5">
        <v>1378</v>
      </c>
      <c r="BU223" s="6">
        <v>43220</v>
      </c>
      <c r="BV223" s="5">
        <v>-1.0900000000000001</v>
      </c>
      <c r="BW223" s="6">
        <v>43220</v>
      </c>
      <c r="BX223" s="5">
        <v>642</v>
      </c>
      <c r="BY223" s="6">
        <v>43220</v>
      </c>
      <c r="BZ223" s="5">
        <v>8.3000000000000007</v>
      </c>
      <c r="CA223" s="6">
        <v>43220</v>
      </c>
      <c r="CB223" s="5">
        <v>7.5</v>
      </c>
      <c r="CC223" s="6">
        <v>43220</v>
      </c>
      <c r="CD223" s="5">
        <v>-46.128999999999998</v>
      </c>
      <c r="CE223" s="8">
        <v>43220</v>
      </c>
      <c r="CF223" s="5">
        <v>5.6</v>
      </c>
      <c r="CG223" s="6">
        <v>43220</v>
      </c>
      <c r="CH223" s="5">
        <v>-0.1</v>
      </c>
      <c r="CI223" s="6">
        <v>43220</v>
      </c>
      <c r="CJ223" s="5">
        <v>-0.4</v>
      </c>
      <c r="CK223" s="6">
        <v>43192</v>
      </c>
      <c r="CL223" s="5">
        <v>3.09</v>
      </c>
      <c r="CM223" s="6">
        <v>43220</v>
      </c>
      <c r="CN223" s="5">
        <v>0.3</v>
      </c>
      <c r="CO223" s="6">
        <v>43220</v>
      </c>
      <c r="CP223" s="5">
        <v>0.1</v>
      </c>
      <c r="CQ223" s="6">
        <v>43220</v>
      </c>
      <c r="CR223" s="5">
        <v>2.5</v>
      </c>
      <c r="CS223" s="6">
        <v>43220</v>
      </c>
      <c r="CT223" s="5">
        <v>2.1</v>
      </c>
      <c r="CU223" s="6">
        <v>43220</v>
      </c>
      <c r="CV223" s="5">
        <v>1.88422</v>
      </c>
      <c r="DA223" s="6">
        <v>43220</v>
      </c>
      <c r="DB223" s="5">
        <v>0.4</v>
      </c>
      <c r="DC223" s="6">
        <v>43220</v>
      </c>
      <c r="DD223" s="5">
        <v>3.4</v>
      </c>
      <c r="DE223" s="6">
        <v>43220</v>
      </c>
      <c r="DF223" s="5">
        <v>0.3</v>
      </c>
      <c r="DG223" s="6">
        <v>43220</v>
      </c>
      <c r="DH223" s="5">
        <v>5.0999999999999996</v>
      </c>
      <c r="DI223" s="6">
        <v>43220</v>
      </c>
      <c r="DJ223" s="5">
        <v>3</v>
      </c>
      <c r="DK223" s="6">
        <v>43220</v>
      </c>
      <c r="DL223" s="5">
        <v>6</v>
      </c>
      <c r="DM223" s="6">
        <v>43220</v>
      </c>
      <c r="DN223" s="5">
        <v>3.3</v>
      </c>
      <c r="DQ223" s="6">
        <v>45077</v>
      </c>
      <c r="DR223" s="5">
        <v>-21.4</v>
      </c>
      <c r="DS223" s="6">
        <v>43220</v>
      </c>
      <c r="DT223" s="5">
        <v>7.01</v>
      </c>
      <c r="DU223" s="6">
        <v>43220</v>
      </c>
      <c r="DV223" s="5">
        <v>3.7</v>
      </c>
      <c r="DW223" s="6">
        <v>43220</v>
      </c>
      <c r="DX223" s="5">
        <v>6</v>
      </c>
      <c r="DY223" s="6">
        <v>43220</v>
      </c>
      <c r="DZ223" s="5">
        <v>109.9</v>
      </c>
      <c r="EA223" s="6">
        <v>43220</v>
      </c>
      <c r="EB223" s="5">
        <v>100.87260000000001</v>
      </c>
    </row>
    <row r="224" spans="1:132" x14ac:dyDescent="0.2">
      <c r="A224" s="6">
        <v>43251</v>
      </c>
      <c r="B224" s="5">
        <v>59</v>
      </c>
      <c r="C224" s="6">
        <v>43251</v>
      </c>
      <c r="D224" s="5">
        <v>62.7</v>
      </c>
      <c r="E224" s="6">
        <v>43251</v>
      </c>
      <c r="F224" s="5">
        <v>79.5</v>
      </c>
      <c r="G224" s="6">
        <v>43251</v>
      </c>
      <c r="H224" s="5">
        <v>58</v>
      </c>
      <c r="O224" s="6">
        <v>43251</v>
      </c>
      <c r="P224" s="5">
        <v>61.6</v>
      </c>
      <c r="Q224" s="6">
        <v>43799</v>
      </c>
      <c r="R224" s="5">
        <v>2.5</v>
      </c>
      <c r="S224" s="6">
        <v>43799</v>
      </c>
      <c r="T224" s="5">
        <v>-2</v>
      </c>
      <c r="U224" s="6">
        <v>44865</v>
      </c>
      <c r="V224" s="5">
        <v>-20.8</v>
      </c>
      <c r="W224" s="6">
        <v>44957</v>
      </c>
      <c r="X224" s="5">
        <v>19</v>
      </c>
      <c r="Y224" s="6">
        <v>43251</v>
      </c>
      <c r="Z224" s="5">
        <v>31.9</v>
      </c>
      <c r="AA224" s="6">
        <v>43251</v>
      </c>
      <c r="AB224" s="5">
        <v>18</v>
      </c>
      <c r="AE224" s="6">
        <v>43251</v>
      </c>
      <c r="AF224" s="5">
        <v>98</v>
      </c>
      <c r="AG224" s="6">
        <v>43251</v>
      </c>
      <c r="AH224" s="5">
        <v>128.80000000000001</v>
      </c>
      <c r="AI224" s="6">
        <v>43251</v>
      </c>
      <c r="AJ224" s="5">
        <v>107.8</v>
      </c>
      <c r="AK224" s="6">
        <v>43251</v>
      </c>
      <c r="AL224" s="5">
        <v>329</v>
      </c>
      <c r="AM224" s="6">
        <v>43251</v>
      </c>
      <c r="AN224" s="5">
        <v>148496</v>
      </c>
      <c r="AQ224" s="6">
        <v>43251</v>
      </c>
      <c r="AR224" s="5">
        <v>3.8</v>
      </c>
      <c r="AS224" s="6">
        <v>45504</v>
      </c>
      <c r="AT224" s="5">
        <v>34.200000000000003</v>
      </c>
      <c r="AU224" s="6">
        <v>43251</v>
      </c>
      <c r="AV224" s="5">
        <v>0.4</v>
      </c>
      <c r="AW224" s="6">
        <v>43251</v>
      </c>
      <c r="AX224" s="5">
        <v>-0.8</v>
      </c>
      <c r="AY224" s="6">
        <v>43251</v>
      </c>
      <c r="AZ224" s="5">
        <v>-0.94</v>
      </c>
      <c r="BA224" s="6">
        <v>43251</v>
      </c>
      <c r="BB224" s="5">
        <v>7263</v>
      </c>
      <c r="BC224" s="6">
        <v>43251</v>
      </c>
      <c r="BD224" s="5">
        <v>8.5</v>
      </c>
      <c r="BE224" s="6">
        <v>43251</v>
      </c>
      <c r="BF224" s="5">
        <v>16.809999999999999</v>
      </c>
      <c r="BG224" s="6">
        <v>43251</v>
      </c>
      <c r="BH224" s="5">
        <v>17.341999999999999</v>
      </c>
      <c r="BI224" s="6">
        <v>43251</v>
      </c>
      <c r="BJ224" s="5">
        <v>6.2</v>
      </c>
      <c r="BK224" s="6">
        <v>43251</v>
      </c>
      <c r="BL224" s="5">
        <v>1.3</v>
      </c>
      <c r="BM224" s="6">
        <v>43251</v>
      </c>
      <c r="BN224" s="5">
        <v>11.68</v>
      </c>
      <c r="BO224" s="6">
        <v>43251</v>
      </c>
      <c r="BP224" s="5">
        <v>0</v>
      </c>
      <c r="BQ224" s="6">
        <v>43251</v>
      </c>
      <c r="BR224" s="5">
        <v>1357</v>
      </c>
      <c r="BS224" s="6">
        <v>43251</v>
      </c>
      <c r="BT224" s="5">
        <v>1338</v>
      </c>
      <c r="BU224" s="6">
        <v>43251</v>
      </c>
      <c r="BV224" s="5">
        <v>-0.73</v>
      </c>
      <c r="BW224" s="6">
        <v>43251</v>
      </c>
      <c r="BX224" s="5">
        <v>662</v>
      </c>
      <c r="BY224" s="6">
        <v>43251</v>
      </c>
      <c r="BZ224" s="5">
        <v>10.3</v>
      </c>
      <c r="CA224" s="6">
        <v>43251</v>
      </c>
      <c r="CB224" s="5">
        <v>7.3</v>
      </c>
      <c r="CC224" s="6">
        <v>43251</v>
      </c>
      <c r="CD224" s="5">
        <v>-41.420999999999999</v>
      </c>
      <c r="CE224" s="8">
        <v>43251</v>
      </c>
      <c r="CF224" s="5">
        <v>3.2</v>
      </c>
      <c r="CG224" s="6">
        <v>43251</v>
      </c>
      <c r="CH224" s="5">
        <v>0.8</v>
      </c>
      <c r="CI224" s="6">
        <v>43251</v>
      </c>
      <c r="CJ224" s="5">
        <v>-0.4</v>
      </c>
      <c r="CK224" s="6">
        <v>43221</v>
      </c>
      <c r="CL224" s="5">
        <v>4.4400000000000004</v>
      </c>
      <c r="CM224" s="6">
        <v>43251</v>
      </c>
      <c r="CN224" s="5">
        <v>0.2</v>
      </c>
      <c r="CO224" s="6">
        <v>43251</v>
      </c>
      <c r="CP224" s="5">
        <v>0.2</v>
      </c>
      <c r="CQ224" s="6">
        <v>43251</v>
      </c>
      <c r="CR224" s="5">
        <v>2.8</v>
      </c>
      <c r="CS224" s="6">
        <v>43251</v>
      </c>
      <c r="CT224" s="5">
        <v>2.2000000000000002</v>
      </c>
      <c r="CU224" s="6">
        <v>43251</v>
      </c>
      <c r="CV224" s="5">
        <v>1.9809000000000001</v>
      </c>
      <c r="DA224" s="6">
        <v>43251</v>
      </c>
      <c r="DB224" s="5">
        <v>0.4</v>
      </c>
      <c r="DC224" s="6">
        <v>43251</v>
      </c>
      <c r="DD224" s="5">
        <v>3.1</v>
      </c>
      <c r="DE224" s="6">
        <v>43251</v>
      </c>
      <c r="DF224" s="5">
        <v>0.5</v>
      </c>
      <c r="DG224" s="6">
        <v>43251</v>
      </c>
      <c r="DH224" s="5">
        <v>5.6</v>
      </c>
      <c r="DI224" s="6">
        <v>43251</v>
      </c>
      <c r="DJ224" s="5">
        <v>3.2</v>
      </c>
      <c r="DK224" s="6">
        <v>43251</v>
      </c>
      <c r="DL224" s="5">
        <v>6</v>
      </c>
      <c r="DM224" s="6">
        <v>43251</v>
      </c>
      <c r="DN224" s="5">
        <v>3.2</v>
      </c>
      <c r="DQ224" s="6">
        <v>45107</v>
      </c>
      <c r="DR224" s="5">
        <v>-17.3</v>
      </c>
      <c r="DS224" s="6">
        <v>43251</v>
      </c>
      <c r="DT224" s="5">
        <v>7.83</v>
      </c>
      <c r="DU224" s="6">
        <v>43251</v>
      </c>
      <c r="DV224" s="5">
        <v>3.8</v>
      </c>
      <c r="DW224" s="6">
        <v>43251</v>
      </c>
      <c r="DX224" s="5">
        <v>3.9</v>
      </c>
      <c r="DY224" s="6">
        <v>43251</v>
      </c>
      <c r="DZ224" s="5">
        <v>110.4</v>
      </c>
      <c r="EA224" s="6">
        <v>43251</v>
      </c>
      <c r="EB224" s="5">
        <v>100.85339999999999</v>
      </c>
    </row>
    <row r="225" spans="1:132" x14ac:dyDescent="0.2">
      <c r="A225" s="6">
        <v>43281</v>
      </c>
      <c r="B225" s="5">
        <v>59.9</v>
      </c>
      <c r="C225" s="6">
        <v>43281</v>
      </c>
      <c r="D225" s="5">
        <v>64.599999999999994</v>
      </c>
      <c r="E225" s="6">
        <v>43281</v>
      </c>
      <c r="F225" s="5">
        <v>76.8</v>
      </c>
      <c r="G225" s="6">
        <v>43281</v>
      </c>
      <c r="H225" s="5">
        <v>58.5</v>
      </c>
      <c r="O225" s="6">
        <v>43281</v>
      </c>
      <c r="P225" s="5">
        <v>64.400000000000006</v>
      </c>
      <c r="Q225" s="6">
        <v>43830</v>
      </c>
      <c r="R225" s="5">
        <v>3.3</v>
      </c>
      <c r="S225" s="6">
        <v>43830</v>
      </c>
      <c r="T225" s="5">
        <v>-4</v>
      </c>
      <c r="U225" s="6">
        <v>44895</v>
      </c>
      <c r="V225" s="5">
        <v>-16</v>
      </c>
      <c r="W225" s="6">
        <v>44985</v>
      </c>
      <c r="X225" s="5">
        <v>17.5</v>
      </c>
      <c r="Y225" s="6">
        <v>43281</v>
      </c>
      <c r="Z225" s="5">
        <v>22.2</v>
      </c>
      <c r="AA225" s="6">
        <v>43281</v>
      </c>
      <c r="AB225" s="5">
        <v>21</v>
      </c>
      <c r="AE225" s="6">
        <v>43281</v>
      </c>
      <c r="AF225" s="5">
        <v>98.2</v>
      </c>
      <c r="AG225" s="6">
        <v>43281</v>
      </c>
      <c r="AH225" s="5">
        <v>127.1</v>
      </c>
      <c r="AI225" s="6">
        <v>43281</v>
      </c>
      <c r="AJ225" s="5">
        <v>107.2</v>
      </c>
      <c r="AK225" s="6">
        <v>43281</v>
      </c>
      <c r="AL225" s="5">
        <v>213</v>
      </c>
      <c r="AM225" s="6">
        <v>43281</v>
      </c>
      <c r="AN225" s="5">
        <v>148957</v>
      </c>
      <c r="AQ225" s="6">
        <v>43281</v>
      </c>
      <c r="AR225" s="5">
        <v>4</v>
      </c>
      <c r="AS225" s="6">
        <v>45535</v>
      </c>
      <c r="AT225" s="5">
        <v>34.299999999999997</v>
      </c>
      <c r="AU225" s="6">
        <v>43281</v>
      </c>
      <c r="AV225" s="5">
        <v>-1.3</v>
      </c>
      <c r="AW225" s="6">
        <v>43281</v>
      </c>
      <c r="AX225" s="5">
        <v>0.7</v>
      </c>
      <c r="AY225" s="6">
        <v>43281</v>
      </c>
      <c r="AZ225" s="5">
        <v>0.82</v>
      </c>
      <c r="BA225" s="6">
        <v>43281</v>
      </c>
      <c r="BB225" s="5">
        <v>7057</v>
      </c>
      <c r="BC225" s="6">
        <v>43281</v>
      </c>
      <c r="BD225" s="5">
        <v>7.7</v>
      </c>
      <c r="BE225" s="6">
        <v>43281</v>
      </c>
      <c r="BF225" s="5">
        <v>17.38</v>
      </c>
      <c r="BG225" s="6">
        <v>43281</v>
      </c>
      <c r="BH225" s="5">
        <v>17.25</v>
      </c>
      <c r="BI225" s="6">
        <v>43281</v>
      </c>
      <c r="BJ225" s="5">
        <v>5.4</v>
      </c>
      <c r="BK225" s="6">
        <v>43281</v>
      </c>
      <c r="BL225" s="5">
        <v>-0.3</v>
      </c>
      <c r="BM225" s="6">
        <v>43281</v>
      </c>
      <c r="BN225" s="5">
        <v>9.5399999999999991</v>
      </c>
      <c r="BO225" s="6">
        <v>43281</v>
      </c>
      <c r="BP225" s="5">
        <v>0.1</v>
      </c>
      <c r="BQ225" s="6">
        <v>43281</v>
      </c>
      <c r="BR225" s="5">
        <v>1192</v>
      </c>
      <c r="BS225" s="6">
        <v>43281</v>
      </c>
      <c r="BT225" s="5">
        <v>1345</v>
      </c>
      <c r="BU225" s="6">
        <v>43281</v>
      </c>
      <c r="BV225" s="5">
        <v>0.37</v>
      </c>
      <c r="BW225" s="6">
        <v>43281</v>
      </c>
      <c r="BX225" s="5">
        <v>636</v>
      </c>
      <c r="BY225" s="6">
        <v>43281</v>
      </c>
      <c r="BZ225" s="5">
        <v>7.8</v>
      </c>
      <c r="CA225" s="6">
        <v>43281</v>
      </c>
      <c r="CB225" s="5">
        <v>7.3</v>
      </c>
      <c r="CC225" s="6">
        <v>43281</v>
      </c>
      <c r="CD225" s="5">
        <v>-44.811</v>
      </c>
      <c r="CE225" s="8">
        <v>43281</v>
      </c>
      <c r="CF225" s="5">
        <v>5.7</v>
      </c>
      <c r="CG225" s="6">
        <v>43281</v>
      </c>
      <c r="CH225" s="5">
        <v>-0.1</v>
      </c>
      <c r="CI225" s="6">
        <v>43281</v>
      </c>
      <c r="CJ225" s="5">
        <v>-0.4</v>
      </c>
      <c r="CK225" s="6">
        <v>43252</v>
      </c>
      <c r="CL225" s="5">
        <v>3.76</v>
      </c>
      <c r="CM225" s="6">
        <v>43281</v>
      </c>
      <c r="CN225" s="5">
        <v>0.1</v>
      </c>
      <c r="CO225" s="6">
        <v>43281</v>
      </c>
      <c r="CP225" s="5">
        <v>0.1</v>
      </c>
      <c r="CQ225" s="6">
        <v>43281</v>
      </c>
      <c r="CR225" s="5">
        <v>2.9</v>
      </c>
      <c r="CS225" s="6">
        <v>43281</v>
      </c>
      <c r="CT225" s="5">
        <v>2.2999999999999998</v>
      </c>
      <c r="CU225" s="6">
        <v>43281</v>
      </c>
      <c r="CV225" s="5">
        <v>1.9362299999999999</v>
      </c>
      <c r="DA225" s="6">
        <v>43281</v>
      </c>
      <c r="DB225" s="5">
        <v>0.5</v>
      </c>
      <c r="DC225" s="6">
        <v>43281</v>
      </c>
      <c r="DD225" s="5">
        <v>3.4</v>
      </c>
      <c r="DE225" s="6">
        <v>43281</v>
      </c>
      <c r="DF225" s="5">
        <v>0.2</v>
      </c>
      <c r="DG225" s="6">
        <v>43281</v>
      </c>
      <c r="DH225" s="5">
        <v>5.3</v>
      </c>
      <c r="DI225" s="6">
        <v>43281</v>
      </c>
      <c r="DJ225" s="5">
        <v>3</v>
      </c>
      <c r="DK225" s="6">
        <v>43281</v>
      </c>
      <c r="DL225" s="5">
        <v>6.3</v>
      </c>
      <c r="DM225" s="6">
        <v>43281</v>
      </c>
      <c r="DN225" s="5">
        <v>3.2</v>
      </c>
      <c r="DQ225" s="6">
        <v>45138</v>
      </c>
      <c r="DR225" s="5">
        <v>-12.3</v>
      </c>
      <c r="DS225" s="6">
        <v>43281</v>
      </c>
      <c r="DT225" s="5">
        <v>9.8699999999999992</v>
      </c>
      <c r="DU225" s="6">
        <v>43281</v>
      </c>
      <c r="DV225" s="5">
        <v>4</v>
      </c>
      <c r="DW225" s="6">
        <v>43281</v>
      </c>
      <c r="DX225" s="5">
        <v>3.7</v>
      </c>
      <c r="DY225" s="6">
        <v>43281</v>
      </c>
      <c r="DZ225" s="5">
        <v>111.2</v>
      </c>
      <c r="EA225" s="6">
        <v>43281</v>
      </c>
      <c r="EB225" s="5">
        <v>100.8048</v>
      </c>
    </row>
    <row r="226" spans="1:132" x14ac:dyDescent="0.2">
      <c r="A226" s="6">
        <v>43312</v>
      </c>
      <c r="B226" s="5">
        <v>58.1</v>
      </c>
      <c r="C226" s="6">
        <v>43312</v>
      </c>
      <c r="D226" s="5">
        <v>58.9</v>
      </c>
      <c r="E226" s="6">
        <v>43312</v>
      </c>
      <c r="F226" s="5">
        <v>73.2</v>
      </c>
      <c r="G226" s="6">
        <v>43312</v>
      </c>
      <c r="H226" s="5">
        <v>57.5</v>
      </c>
      <c r="O226" s="6">
        <v>43312</v>
      </c>
      <c r="P226" s="5">
        <v>66.400000000000006</v>
      </c>
      <c r="Q226" s="6">
        <v>43861</v>
      </c>
      <c r="R226" s="5">
        <v>4.8</v>
      </c>
      <c r="S226" s="6">
        <v>43861</v>
      </c>
      <c r="T226" s="5">
        <v>-1</v>
      </c>
      <c r="U226" s="6">
        <v>44926</v>
      </c>
      <c r="V226" s="5">
        <v>-20.9</v>
      </c>
      <c r="W226" s="6">
        <v>45016</v>
      </c>
      <c r="X226" s="5">
        <v>12.3</v>
      </c>
      <c r="Y226" s="6">
        <v>43312</v>
      </c>
      <c r="Z226" s="5">
        <v>24.7</v>
      </c>
      <c r="AA226" s="6">
        <v>43312</v>
      </c>
      <c r="AB226" s="5">
        <v>21</v>
      </c>
      <c r="AE226" s="6">
        <v>43312</v>
      </c>
      <c r="AF226" s="5">
        <v>97.9</v>
      </c>
      <c r="AG226" s="6">
        <v>43312</v>
      </c>
      <c r="AH226" s="5">
        <v>127.9</v>
      </c>
      <c r="AI226" s="6">
        <v>43312</v>
      </c>
      <c r="AJ226" s="5">
        <v>107.9</v>
      </c>
      <c r="AK226" s="6">
        <v>43312</v>
      </c>
      <c r="AL226" s="5">
        <v>55</v>
      </c>
      <c r="AM226" s="6">
        <v>43312</v>
      </c>
      <c r="AN226" s="5">
        <v>149378</v>
      </c>
      <c r="AQ226" s="6">
        <v>43312</v>
      </c>
      <c r="AR226" s="5">
        <v>3.8</v>
      </c>
      <c r="AS226" s="6">
        <v>45565</v>
      </c>
      <c r="AT226" s="5">
        <v>34.200000000000003</v>
      </c>
      <c r="AU226" s="6">
        <v>43312</v>
      </c>
      <c r="AV226" s="5">
        <v>-0.4</v>
      </c>
      <c r="AW226" s="6">
        <v>43312</v>
      </c>
      <c r="AX226" s="5">
        <v>0</v>
      </c>
      <c r="AY226" s="6">
        <v>43312</v>
      </c>
      <c r="AZ226" s="5">
        <v>0.13</v>
      </c>
      <c r="BA226" s="6">
        <v>43312</v>
      </c>
      <c r="BB226" s="5">
        <v>7383</v>
      </c>
      <c r="BC226" s="6">
        <v>43312</v>
      </c>
      <c r="BD226" s="5">
        <v>7.8</v>
      </c>
      <c r="BE226" s="6">
        <v>43312</v>
      </c>
      <c r="BF226" s="5">
        <v>16.68</v>
      </c>
      <c r="BG226" s="6">
        <v>43312</v>
      </c>
      <c r="BH226" s="5">
        <v>17.137</v>
      </c>
      <c r="BI226" s="6">
        <v>43312</v>
      </c>
      <c r="BJ226" s="5">
        <v>6.1</v>
      </c>
      <c r="BK226" s="6">
        <v>43312</v>
      </c>
      <c r="BL226" s="5">
        <v>0.6</v>
      </c>
      <c r="BM226" s="6">
        <v>43312</v>
      </c>
      <c r="BN226" s="5">
        <v>9.93</v>
      </c>
      <c r="BO226" s="6">
        <v>43312</v>
      </c>
      <c r="BP226" s="5">
        <v>0.4</v>
      </c>
      <c r="BQ226" s="6">
        <v>43312</v>
      </c>
      <c r="BR226" s="5">
        <v>1208</v>
      </c>
      <c r="BS226" s="6">
        <v>43312</v>
      </c>
      <c r="BT226" s="5">
        <v>1334</v>
      </c>
      <c r="BU226" s="6">
        <v>43312</v>
      </c>
      <c r="BV226" s="5">
        <v>-1.28</v>
      </c>
      <c r="BW226" s="6">
        <v>43312</v>
      </c>
      <c r="BX226" s="5">
        <v>628</v>
      </c>
      <c r="BY226" s="6">
        <v>43312</v>
      </c>
      <c r="BZ226" s="5">
        <v>7.1</v>
      </c>
      <c r="CA226" s="6">
        <v>43312</v>
      </c>
      <c r="CB226" s="5">
        <v>8.1999999999999993</v>
      </c>
      <c r="CC226" s="6">
        <v>43312</v>
      </c>
      <c r="CD226" s="5">
        <v>-49.673000000000002</v>
      </c>
      <c r="CE226" s="8">
        <v>43312</v>
      </c>
      <c r="CF226" s="5">
        <v>6</v>
      </c>
      <c r="CG226" s="6">
        <v>43312</v>
      </c>
      <c r="CH226" s="5">
        <v>-1.4</v>
      </c>
      <c r="CI226" s="6">
        <v>43312</v>
      </c>
      <c r="CJ226" s="5">
        <v>-3</v>
      </c>
      <c r="CK226" s="6">
        <v>43283</v>
      </c>
      <c r="CL226" s="5">
        <v>3.9</v>
      </c>
      <c r="CM226" s="6">
        <v>43312</v>
      </c>
      <c r="CN226" s="5">
        <v>0.1</v>
      </c>
      <c r="CO226" s="6">
        <v>43312</v>
      </c>
      <c r="CP226" s="5">
        <v>0.1</v>
      </c>
      <c r="CQ226" s="6">
        <v>43312</v>
      </c>
      <c r="CR226" s="5">
        <v>2.9</v>
      </c>
      <c r="CS226" s="6">
        <v>43312</v>
      </c>
      <c r="CT226" s="5">
        <v>2.4</v>
      </c>
      <c r="CU226" s="6">
        <v>43312</v>
      </c>
      <c r="CV226" s="5">
        <v>1.9958</v>
      </c>
      <c r="DA226" s="6">
        <v>43312</v>
      </c>
      <c r="DB226" s="5">
        <v>0.6</v>
      </c>
      <c r="DC226" s="6">
        <v>43312</v>
      </c>
      <c r="DD226" s="5">
        <v>3.6</v>
      </c>
      <c r="DE226" s="6">
        <v>43312</v>
      </c>
      <c r="DF226" s="5">
        <v>0.3</v>
      </c>
      <c r="DG226" s="6">
        <v>43312</v>
      </c>
      <c r="DH226" s="5">
        <v>5.4</v>
      </c>
      <c r="DI226" s="6">
        <v>43312</v>
      </c>
      <c r="DJ226" s="5">
        <v>3</v>
      </c>
      <c r="DK226" s="6">
        <v>43312</v>
      </c>
      <c r="DL226" s="5">
        <v>6.5</v>
      </c>
      <c r="DM226" s="6">
        <v>43312</v>
      </c>
      <c r="DN226" s="5">
        <v>3.3</v>
      </c>
      <c r="DQ226" s="6">
        <v>45169</v>
      </c>
      <c r="DR226" s="5">
        <v>-10.9</v>
      </c>
      <c r="DS226" s="6">
        <v>43312</v>
      </c>
      <c r="DT226" s="5">
        <v>9.4499999999999993</v>
      </c>
      <c r="DU226" s="6">
        <v>43312</v>
      </c>
      <c r="DV226" s="5">
        <v>3.8</v>
      </c>
      <c r="DW226" s="6">
        <v>43312</v>
      </c>
      <c r="DX226" s="5">
        <v>3.8</v>
      </c>
      <c r="DY226" s="6">
        <v>43312</v>
      </c>
      <c r="DZ226" s="5">
        <v>111.6</v>
      </c>
      <c r="EA226" s="6">
        <v>43312</v>
      </c>
      <c r="EB226" s="5">
        <v>100.7291</v>
      </c>
    </row>
    <row r="227" spans="1:132" x14ac:dyDescent="0.2">
      <c r="A227" s="6">
        <v>43343</v>
      </c>
      <c r="B227" s="5">
        <v>60.5</v>
      </c>
      <c r="C227" s="6">
        <v>43343</v>
      </c>
      <c r="D227" s="5">
        <v>63.8</v>
      </c>
      <c r="E227" s="6">
        <v>43343</v>
      </c>
      <c r="F227" s="5">
        <v>72.099999999999994</v>
      </c>
      <c r="G227" s="6">
        <v>43343</v>
      </c>
      <c r="H227" s="5">
        <v>59.5</v>
      </c>
      <c r="O227" s="6">
        <v>43343</v>
      </c>
      <c r="P227" s="5">
        <v>63.2</v>
      </c>
      <c r="Q227" s="6">
        <v>43890</v>
      </c>
      <c r="R227" s="5">
        <v>12.9</v>
      </c>
      <c r="S227" s="6">
        <v>43890</v>
      </c>
      <c r="T227" s="5">
        <v>5</v>
      </c>
      <c r="U227" s="6">
        <v>44957</v>
      </c>
      <c r="V227" s="5">
        <v>-8.5</v>
      </c>
      <c r="W227" s="6">
        <v>45046</v>
      </c>
      <c r="X227" s="5">
        <v>14.3</v>
      </c>
      <c r="Y227" s="6">
        <v>43343</v>
      </c>
      <c r="Z227" s="5">
        <v>9.1</v>
      </c>
      <c r="AA227" s="6">
        <v>43343</v>
      </c>
      <c r="AB227" s="5">
        <v>22</v>
      </c>
      <c r="AE227" s="6">
        <v>43343</v>
      </c>
      <c r="AF227" s="5">
        <v>96.2</v>
      </c>
      <c r="AG227" s="6">
        <v>43343</v>
      </c>
      <c r="AH227" s="5">
        <v>134.69999999999999</v>
      </c>
      <c r="AI227" s="6">
        <v>43343</v>
      </c>
      <c r="AJ227" s="5">
        <v>108.8</v>
      </c>
      <c r="AK227" s="6">
        <v>43343</v>
      </c>
      <c r="AL227" s="5">
        <v>251</v>
      </c>
      <c r="AM227" s="6">
        <v>43343</v>
      </c>
      <c r="AN227" s="5">
        <v>149012</v>
      </c>
      <c r="AQ227" s="6">
        <v>43343</v>
      </c>
      <c r="AR227" s="5">
        <v>3.8</v>
      </c>
      <c r="AS227" s="6">
        <v>45596</v>
      </c>
      <c r="AT227" s="5">
        <v>34.299999999999997</v>
      </c>
      <c r="AU227" s="6">
        <v>43343</v>
      </c>
      <c r="AV227" s="5">
        <v>0.2</v>
      </c>
      <c r="AW227" s="6">
        <v>43343</v>
      </c>
      <c r="AX227" s="5">
        <v>0.3</v>
      </c>
      <c r="AY227" s="6">
        <v>43343</v>
      </c>
      <c r="AZ227" s="5">
        <v>0.68</v>
      </c>
      <c r="BA227" s="6">
        <v>43343</v>
      </c>
      <c r="BB227" s="5">
        <v>7477</v>
      </c>
      <c r="BC227" s="6">
        <v>43343</v>
      </c>
      <c r="BD227" s="5">
        <v>7.1</v>
      </c>
      <c r="BE227" s="6">
        <v>43343</v>
      </c>
      <c r="BF227" s="5">
        <v>16.600000000000001</v>
      </c>
      <c r="BG227" s="6">
        <v>43343</v>
      </c>
      <c r="BH227" s="5">
        <v>17.044</v>
      </c>
      <c r="BI227" s="6">
        <v>43343</v>
      </c>
      <c r="BJ227" s="5">
        <v>5.8</v>
      </c>
      <c r="BK227" s="6">
        <v>43343</v>
      </c>
      <c r="BL227" s="5">
        <v>-0.1</v>
      </c>
      <c r="BM227" s="6">
        <v>43343</v>
      </c>
      <c r="BN227" s="5">
        <v>8.48</v>
      </c>
      <c r="BO227" s="6">
        <v>43343</v>
      </c>
      <c r="BP227" s="5">
        <v>1</v>
      </c>
      <c r="BQ227" s="6">
        <v>43343</v>
      </c>
      <c r="BR227" s="5">
        <v>1288</v>
      </c>
      <c r="BS227" s="6">
        <v>43343</v>
      </c>
      <c r="BT227" s="5">
        <v>1273</v>
      </c>
      <c r="BU227" s="6">
        <v>43343</v>
      </c>
      <c r="BV227" s="5">
        <v>-1.3</v>
      </c>
      <c r="BW227" s="6">
        <v>43343</v>
      </c>
      <c r="BX227" s="5">
        <v>593</v>
      </c>
      <c r="BY227" s="6">
        <v>43343</v>
      </c>
      <c r="BZ227" s="5">
        <v>6.1</v>
      </c>
      <c r="CA227" s="6">
        <v>43343</v>
      </c>
      <c r="CB227" s="5">
        <v>8.4</v>
      </c>
      <c r="CC227" s="6">
        <v>43343</v>
      </c>
      <c r="CD227" s="5">
        <v>-49.558</v>
      </c>
      <c r="CE227" s="8">
        <v>43343</v>
      </c>
      <c r="CF227" s="5">
        <v>5.7</v>
      </c>
      <c r="CG227" s="6">
        <v>43343</v>
      </c>
      <c r="CH227" s="5">
        <v>2.4</v>
      </c>
      <c r="CI227" s="6">
        <v>43343</v>
      </c>
      <c r="CJ227" s="5">
        <v>4.5</v>
      </c>
      <c r="CK227" s="6">
        <v>43313</v>
      </c>
      <c r="CL227" s="5">
        <v>3.67</v>
      </c>
      <c r="CM227" s="6">
        <v>43343</v>
      </c>
      <c r="CN227" s="5">
        <v>0.2</v>
      </c>
      <c r="CO227" s="6">
        <v>43343</v>
      </c>
      <c r="CP227" s="5">
        <v>0.1</v>
      </c>
      <c r="CQ227" s="6">
        <v>43343</v>
      </c>
      <c r="CR227" s="5">
        <v>2.7</v>
      </c>
      <c r="CS227" s="6">
        <v>43343</v>
      </c>
      <c r="CT227" s="5">
        <v>2.2000000000000002</v>
      </c>
      <c r="CU227" s="6">
        <v>43343</v>
      </c>
      <c r="CV227" s="5">
        <v>1.89577</v>
      </c>
      <c r="DA227" s="6">
        <v>43343</v>
      </c>
      <c r="DB227" s="5">
        <v>0.4</v>
      </c>
      <c r="DC227" s="6">
        <v>43343</v>
      </c>
      <c r="DD227" s="5">
        <v>3.8</v>
      </c>
      <c r="DE227" s="6">
        <v>43343</v>
      </c>
      <c r="DF227" s="5">
        <v>0.3</v>
      </c>
      <c r="DG227" s="6">
        <v>43343</v>
      </c>
      <c r="DH227" s="5">
        <v>5.4</v>
      </c>
      <c r="DI227" s="6">
        <v>43343</v>
      </c>
      <c r="DJ227" s="5">
        <v>3.2</v>
      </c>
      <c r="DK227" s="6">
        <v>43343</v>
      </c>
      <c r="DL227" s="5">
        <v>6.6</v>
      </c>
      <c r="DM227" s="6">
        <v>43343</v>
      </c>
      <c r="DN227" s="5">
        <v>3.5</v>
      </c>
      <c r="DQ227" s="6">
        <v>45199</v>
      </c>
      <c r="DR227" s="5">
        <v>-6.2</v>
      </c>
      <c r="DS227" s="6">
        <v>43343</v>
      </c>
      <c r="DT227" s="5">
        <v>9.99</v>
      </c>
      <c r="DU227" s="6">
        <v>43343</v>
      </c>
      <c r="DV227" s="5">
        <v>3.7</v>
      </c>
      <c r="DW227" s="6">
        <v>43343</v>
      </c>
      <c r="DX227" s="5">
        <v>3</v>
      </c>
      <c r="DY227" s="6">
        <v>43343</v>
      </c>
      <c r="DZ227" s="5">
        <v>111.9</v>
      </c>
      <c r="EA227" s="6">
        <v>43343</v>
      </c>
      <c r="EB227" s="5">
        <v>100.62779999999999</v>
      </c>
    </row>
    <row r="228" spans="1:132" x14ac:dyDescent="0.2">
      <c r="A228" s="6">
        <v>43373</v>
      </c>
      <c r="B228" s="5">
        <v>59.3</v>
      </c>
      <c r="C228" s="6">
        <v>43373</v>
      </c>
      <c r="D228" s="5">
        <v>61.1</v>
      </c>
      <c r="E228" s="6">
        <v>43373</v>
      </c>
      <c r="F228" s="5">
        <v>66.900000000000006</v>
      </c>
      <c r="G228" s="6">
        <v>43373</v>
      </c>
      <c r="H228" s="5">
        <v>60.4</v>
      </c>
      <c r="O228" s="6">
        <v>43373</v>
      </c>
      <c r="P228" s="5">
        <v>62.2</v>
      </c>
      <c r="Q228" s="6">
        <v>43921</v>
      </c>
      <c r="R228" s="5">
        <v>-21.5</v>
      </c>
      <c r="S228" s="6">
        <v>43921</v>
      </c>
      <c r="T228" s="5">
        <v>-19</v>
      </c>
      <c r="U228" s="6">
        <v>44985</v>
      </c>
      <c r="V228" s="5">
        <v>-14.5</v>
      </c>
      <c r="W228" s="6">
        <v>45077</v>
      </c>
      <c r="X228" s="5">
        <v>13.1</v>
      </c>
      <c r="Y228" s="6">
        <v>43373</v>
      </c>
      <c r="Z228" s="5">
        <v>21.7</v>
      </c>
      <c r="AA228" s="6">
        <v>43373</v>
      </c>
      <c r="AB228" s="5">
        <v>27</v>
      </c>
      <c r="AE228" s="6">
        <v>43373</v>
      </c>
      <c r="AF228" s="5">
        <v>100.1</v>
      </c>
      <c r="AG228" s="6">
        <v>43373</v>
      </c>
      <c r="AH228" s="5">
        <v>135.30000000000001</v>
      </c>
      <c r="AI228" s="6">
        <v>43373</v>
      </c>
      <c r="AJ228" s="5">
        <v>107.9</v>
      </c>
      <c r="AK228" s="6">
        <v>43373</v>
      </c>
      <c r="AL228" s="5">
        <v>87</v>
      </c>
      <c r="AM228" s="6">
        <v>43373</v>
      </c>
      <c r="AN228" s="5">
        <v>148876</v>
      </c>
      <c r="AQ228" s="6">
        <v>43373</v>
      </c>
      <c r="AR228" s="5">
        <v>3.7</v>
      </c>
      <c r="AS228" s="6">
        <v>45626</v>
      </c>
      <c r="AT228" s="5">
        <v>34.299999999999997</v>
      </c>
      <c r="AU228" s="6">
        <v>43373</v>
      </c>
      <c r="AV228" s="5">
        <v>-1.1000000000000001</v>
      </c>
      <c r="AW228" s="6">
        <v>43373</v>
      </c>
      <c r="AX228" s="5">
        <v>0</v>
      </c>
      <c r="AY228" s="6">
        <v>43373</v>
      </c>
      <c r="AZ228" s="5">
        <v>0.04</v>
      </c>
      <c r="BA228" s="6">
        <v>43373</v>
      </c>
      <c r="BB228" s="5">
        <v>7255</v>
      </c>
      <c r="BC228" s="6">
        <v>43373</v>
      </c>
      <c r="BD228" s="5">
        <v>5.8</v>
      </c>
      <c r="BE228" s="6">
        <v>43373</v>
      </c>
      <c r="BF228" s="5">
        <v>17.399999999999999</v>
      </c>
      <c r="BG228" s="6">
        <v>43373</v>
      </c>
      <c r="BH228" s="5">
        <v>17.28</v>
      </c>
      <c r="BI228" s="6">
        <v>43373</v>
      </c>
      <c r="BJ228" s="5">
        <v>3.3</v>
      </c>
      <c r="BK228" s="6">
        <v>43373</v>
      </c>
      <c r="BL228" s="5">
        <v>-0.4</v>
      </c>
      <c r="BM228" s="6">
        <v>43373</v>
      </c>
      <c r="BN228" s="5">
        <v>6.94</v>
      </c>
      <c r="BO228" s="6">
        <v>43373</v>
      </c>
      <c r="BP228" s="5">
        <v>0.7</v>
      </c>
      <c r="BQ228" s="6">
        <v>43373</v>
      </c>
      <c r="BR228" s="5">
        <v>1250</v>
      </c>
      <c r="BS228" s="6">
        <v>43373</v>
      </c>
      <c r="BT228" s="5">
        <v>1314</v>
      </c>
      <c r="BU228" s="6">
        <v>43373</v>
      </c>
      <c r="BV228" s="5">
        <v>-2.0699999999999998</v>
      </c>
      <c r="BW228" s="6">
        <v>43373</v>
      </c>
      <c r="BX228" s="5">
        <v>595</v>
      </c>
      <c r="BY228" s="6">
        <v>43373</v>
      </c>
      <c r="BZ228" s="5">
        <v>6.1</v>
      </c>
      <c r="CA228" s="6">
        <v>43373</v>
      </c>
      <c r="CB228" s="5">
        <v>8.8000000000000007</v>
      </c>
      <c r="CC228" s="6">
        <v>43373</v>
      </c>
      <c r="CD228" s="5">
        <v>-50.563000000000002</v>
      </c>
      <c r="CE228" s="8">
        <v>43373</v>
      </c>
      <c r="CF228" s="5">
        <v>4.7</v>
      </c>
      <c r="CG228" s="6">
        <v>43373</v>
      </c>
      <c r="CH228" s="5">
        <v>0.4</v>
      </c>
      <c r="CI228" s="6">
        <v>43373</v>
      </c>
      <c r="CJ228" s="5">
        <v>0.4</v>
      </c>
      <c r="CK228" s="6">
        <v>43347</v>
      </c>
      <c r="CL228" s="5">
        <v>3.37</v>
      </c>
      <c r="CM228" s="6">
        <v>43373</v>
      </c>
      <c r="CN228" s="5">
        <v>0.2</v>
      </c>
      <c r="CO228" s="6">
        <v>43373</v>
      </c>
      <c r="CP228" s="5">
        <v>0.2</v>
      </c>
      <c r="CQ228" s="6">
        <v>43373</v>
      </c>
      <c r="CR228" s="5">
        <v>2.2999999999999998</v>
      </c>
      <c r="CS228" s="6">
        <v>43373</v>
      </c>
      <c r="CT228" s="5">
        <v>2.2000000000000002</v>
      </c>
      <c r="CU228" s="6">
        <v>43373</v>
      </c>
      <c r="CV228" s="5">
        <v>1.9602999999999999</v>
      </c>
      <c r="DA228" s="6">
        <v>43373</v>
      </c>
      <c r="DB228" s="5">
        <v>0.2</v>
      </c>
      <c r="DC228" s="6">
        <v>43373</v>
      </c>
      <c r="DD228" s="5">
        <v>3.6</v>
      </c>
      <c r="DE228" s="6">
        <v>43373</v>
      </c>
      <c r="DF228" s="5">
        <v>0</v>
      </c>
      <c r="DG228" s="6">
        <v>43373</v>
      </c>
      <c r="DH228" s="5">
        <v>4.5</v>
      </c>
      <c r="DI228" s="6">
        <v>43373</v>
      </c>
      <c r="DJ228" s="5">
        <v>2.4</v>
      </c>
      <c r="DK228" s="6">
        <v>43373</v>
      </c>
      <c r="DL228" s="5">
        <v>6.8</v>
      </c>
      <c r="DM228" s="6">
        <v>43373</v>
      </c>
      <c r="DN228" s="5">
        <v>3.5</v>
      </c>
      <c r="DQ228" s="6">
        <v>45230</v>
      </c>
      <c r="DR228" s="5">
        <v>-9.6</v>
      </c>
      <c r="DS228" s="6">
        <v>43373</v>
      </c>
      <c r="DT228" s="5">
        <v>10.33</v>
      </c>
      <c r="DU228" s="6">
        <v>43373</v>
      </c>
      <c r="DV228" s="5">
        <v>3.6</v>
      </c>
      <c r="DW228" s="6">
        <v>43373</v>
      </c>
      <c r="DX228" s="5">
        <v>3.7</v>
      </c>
      <c r="DY228" s="6">
        <v>43373</v>
      </c>
      <c r="DZ228" s="5">
        <v>112.5</v>
      </c>
      <c r="EA228" s="6">
        <v>43373</v>
      </c>
      <c r="EB228" s="5">
        <v>100.4853</v>
      </c>
    </row>
    <row r="229" spans="1:132" x14ac:dyDescent="0.2">
      <c r="A229" s="6">
        <v>43404</v>
      </c>
      <c r="B229" s="5">
        <v>58.1</v>
      </c>
      <c r="C229" s="6">
        <v>43404</v>
      </c>
      <c r="D229" s="5">
        <v>59.1</v>
      </c>
      <c r="E229" s="6">
        <v>43404</v>
      </c>
      <c r="F229" s="5">
        <v>71.599999999999994</v>
      </c>
      <c r="G229" s="6">
        <v>43404</v>
      </c>
      <c r="H229" s="5">
        <v>60.8</v>
      </c>
      <c r="O229" s="6">
        <v>43404</v>
      </c>
      <c r="P229" s="5">
        <v>60.2</v>
      </c>
      <c r="Q229" s="6">
        <v>43951</v>
      </c>
      <c r="R229" s="5">
        <v>-78.2</v>
      </c>
      <c r="S229" s="6">
        <v>43951</v>
      </c>
      <c r="T229" s="5">
        <v>-30</v>
      </c>
      <c r="U229" s="6">
        <v>45016</v>
      </c>
      <c r="V229" s="5">
        <v>-16.7</v>
      </c>
      <c r="W229" s="6">
        <v>45107</v>
      </c>
      <c r="X229" s="5">
        <v>6.5</v>
      </c>
      <c r="Y229" s="6">
        <v>43404</v>
      </c>
      <c r="Z229" s="5">
        <v>20.2</v>
      </c>
      <c r="AA229" s="6">
        <v>43404</v>
      </c>
      <c r="AB229" s="5">
        <v>16</v>
      </c>
      <c r="AE229" s="6">
        <v>43404</v>
      </c>
      <c r="AF229" s="5">
        <v>98.6</v>
      </c>
      <c r="AG229" s="6">
        <v>43404</v>
      </c>
      <c r="AH229" s="5">
        <v>137.9</v>
      </c>
      <c r="AI229" s="6">
        <v>43404</v>
      </c>
      <c r="AJ229" s="5">
        <v>107.4</v>
      </c>
      <c r="AK229" s="6">
        <v>43404</v>
      </c>
      <c r="AL229" s="5">
        <v>164</v>
      </c>
      <c r="AM229" s="6">
        <v>43404</v>
      </c>
      <c r="AN229" s="5">
        <v>149583</v>
      </c>
      <c r="AQ229" s="6">
        <v>43404</v>
      </c>
      <c r="AR229" s="5">
        <v>3.8</v>
      </c>
      <c r="AS229" s="6">
        <v>45657</v>
      </c>
      <c r="AT229" s="5">
        <v>34.299999999999997</v>
      </c>
      <c r="AU229" s="6">
        <v>43404</v>
      </c>
      <c r="AV229" s="5">
        <v>-1.1000000000000001</v>
      </c>
      <c r="AW229" s="6">
        <v>43404</v>
      </c>
      <c r="AX229" s="5">
        <v>-0.5</v>
      </c>
      <c r="AY229" s="6">
        <v>43404</v>
      </c>
      <c r="AZ229" s="5">
        <v>-0.17</v>
      </c>
      <c r="BA229" s="6">
        <v>43404</v>
      </c>
      <c r="BB229" s="5">
        <v>7557</v>
      </c>
      <c r="BC229" s="6">
        <v>43404</v>
      </c>
      <c r="BD229" s="5">
        <v>5.3</v>
      </c>
      <c r="BE229" s="6">
        <v>43404</v>
      </c>
      <c r="BF229" s="5">
        <v>17.5</v>
      </c>
      <c r="BG229" s="6">
        <v>43404</v>
      </c>
      <c r="BH229" s="5">
        <v>17.469000000000001</v>
      </c>
      <c r="BI229" s="6">
        <v>43404</v>
      </c>
      <c r="BJ229" s="5">
        <v>4.3</v>
      </c>
      <c r="BK229" s="6">
        <v>43404</v>
      </c>
      <c r="BL229" s="5">
        <v>1.1000000000000001</v>
      </c>
      <c r="BM229" s="6">
        <v>43404</v>
      </c>
      <c r="BN229" s="5">
        <v>5.53</v>
      </c>
      <c r="BO229" s="6">
        <v>43404</v>
      </c>
      <c r="BP229" s="5">
        <v>0.6</v>
      </c>
      <c r="BQ229" s="6">
        <v>43404</v>
      </c>
      <c r="BR229" s="5">
        <v>1221</v>
      </c>
      <c r="BS229" s="6">
        <v>43404</v>
      </c>
      <c r="BT229" s="5">
        <v>1272</v>
      </c>
      <c r="BU229" s="6">
        <v>43404</v>
      </c>
      <c r="BV229" s="5">
        <v>-0.77</v>
      </c>
      <c r="BW229" s="6">
        <v>43404</v>
      </c>
      <c r="BX229" s="5">
        <v>554</v>
      </c>
      <c r="BY229" s="6">
        <v>43404</v>
      </c>
      <c r="BZ229" s="5">
        <v>5.5</v>
      </c>
      <c r="CA229" s="6">
        <v>43404</v>
      </c>
      <c r="CB229" s="5">
        <v>8.5</v>
      </c>
      <c r="CC229" s="6">
        <v>43404</v>
      </c>
      <c r="CD229" s="5">
        <v>-52.453000000000003</v>
      </c>
      <c r="CE229" s="8">
        <v>43404</v>
      </c>
      <c r="CF229" s="5">
        <v>5.8</v>
      </c>
      <c r="CG229" s="6">
        <v>43404</v>
      </c>
      <c r="CH229" s="5">
        <v>-1.8</v>
      </c>
      <c r="CI229" s="6">
        <v>43404</v>
      </c>
      <c r="CJ229" s="5">
        <v>-3.5</v>
      </c>
      <c r="CK229" s="6">
        <v>43374</v>
      </c>
      <c r="CL229" s="5">
        <v>2.72</v>
      </c>
      <c r="CM229" s="6">
        <v>43404</v>
      </c>
      <c r="CN229" s="5">
        <v>0.2</v>
      </c>
      <c r="CO229" s="6">
        <v>43404</v>
      </c>
      <c r="CP229" s="5">
        <v>0.2</v>
      </c>
      <c r="CQ229" s="6">
        <v>43404</v>
      </c>
      <c r="CR229" s="5">
        <v>2.5</v>
      </c>
      <c r="CS229" s="6">
        <v>43404</v>
      </c>
      <c r="CT229" s="5">
        <v>2.1</v>
      </c>
      <c r="CU229" s="6">
        <v>43404</v>
      </c>
      <c r="CV229" s="5">
        <v>1.8709</v>
      </c>
      <c r="DA229" s="6">
        <v>43404</v>
      </c>
      <c r="DB229" s="5">
        <v>0.3</v>
      </c>
      <c r="DC229" s="6">
        <v>43404</v>
      </c>
      <c r="DD229" s="5">
        <v>3.6</v>
      </c>
      <c r="DE229" s="6">
        <v>43404</v>
      </c>
      <c r="DF229" s="5">
        <v>0.5</v>
      </c>
      <c r="DG229" s="6">
        <v>43404</v>
      </c>
      <c r="DH229" s="5">
        <v>4.7</v>
      </c>
      <c r="DI229" s="6">
        <v>43404</v>
      </c>
      <c r="DJ229" s="5">
        <v>2.6</v>
      </c>
      <c r="DK229" s="6">
        <v>43404</v>
      </c>
      <c r="DL229" s="5">
        <v>6.7</v>
      </c>
      <c r="DM229" s="6">
        <v>43404</v>
      </c>
      <c r="DN229" s="5">
        <v>3.7</v>
      </c>
      <c r="DQ229" s="6">
        <v>45260</v>
      </c>
      <c r="DR229" s="5">
        <v>-8</v>
      </c>
      <c r="DS229" s="6">
        <v>43404</v>
      </c>
      <c r="DT229" s="5">
        <v>9.0399999999999991</v>
      </c>
      <c r="DU229" s="6">
        <v>43404</v>
      </c>
      <c r="DV229" s="5">
        <v>3.3</v>
      </c>
      <c r="DW229" s="6">
        <v>43404</v>
      </c>
      <c r="DX229" s="5">
        <v>3.3</v>
      </c>
      <c r="DY229" s="6">
        <v>43404</v>
      </c>
      <c r="DZ229" s="5">
        <v>112.5</v>
      </c>
      <c r="EA229" s="6">
        <v>43404</v>
      </c>
      <c r="EB229" s="5">
        <v>100.2972</v>
      </c>
    </row>
    <row r="230" spans="1:132" x14ac:dyDescent="0.2">
      <c r="A230" s="6">
        <v>43434</v>
      </c>
      <c r="B230" s="5">
        <v>58.6</v>
      </c>
      <c r="C230" s="6">
        <v>43434</v>
      </c>
      <c r="D230" s="5">
        <v>60.9</v>
      </c>
      <c r="E230" s="6">
        <v>43434</v>
      </c>
      <c r="F230" s="5">
        <v>60.7</v>
      </c>
      <c r="G230" s="6">
        <v>43434</v>
      </c>
      <c r="H230" s="5">
        <v>60.1</v>
      </c>
      <c r="O230" s="6">
        <v>43434</v>
      </c>
      <c r="P230" s="5">
        <v>64.099999999999994</v>
      </c>
      <c r="Q230" s="6">
        <v>43982</v>
      </c>
      <c r="R230" s="5">
        <v>-48.5</v>
      </c>
      <c r="S230" s="6">
        <v>43982</v>
      </c>
      <c r="T230" s="5">
        <v>-17</v>
      </c>
      <c r="U230" s="6">
        <v>45046</v>
      </c>
      <c r="V230" s="5">
        <v>-24.3</v>
      </c>
      <c r="W230" s="6">
        <v>45138</v>
      </c>
      <c r="X230" s="5">
        <v>13</v>
      </c>
      <c r="Y230" s="6">
        <v>43434</v>
      </c>
      <c r="Z230" s="5">
        <v>13.2</v>
      </c>
      <c r="AA230" s="6">
        <v>43434</v>
      </c>
      <c r="AB230" s="5">
        <v>10</v>
      </c>
      <c r="AE230" s="6">
        <v>43434</v>
      </c>
      <c r="AF230" s="5">
        <v>97.5</v>
      </c>
      <c r="AG230" s="6">
        <v>43434</v>
      </c>
      <c r="AH230" s="5">
        <v>136.4</v>
      </c>
      <c r="AI230" s="6">
        <v>43434</v>
      </c>
      <c r="AJ230" s="5">
        <v>104.8</v>
      </c>
      <c r="AK230" s="6">
        <v>43434</v>
      </c>
      <c r="AL230" s="5">
        <v>97</v>
      </c>
      <c r="AM230" s="6">
        <v>43434</v>
      </c>
      <c r="AN230" s="5">
        <v>149388</v>
      </c>
      <c r="AQ230" s="6">
        <v>43434</v>
      </c>
      <c r="AR230" s="5">
        <v>3.8</v>
      </c>
      <c r="AS230" s="6">
        <v>45688</v>
      </c>
      <c r="AT230" s="5">
        <v>34.1</v>
      </c>
      <c r="AU230" s="6">
        <v>43434</v>
      </c>
      <c r="AV230" s="5">
        <v>-0.7</v>
      </c>
      <c r="AW230" s="6">
        <v>43434</v>
      </c>
      <c r="AX230" s="5">
        <v>-0.3</v>
      </c>
      <c r="AY230" s="6">
        <v>43434</v>
      </c>
      <c r="AZ230" s="5">
        <v>0.08</v>
      </c>
      <c r="BA230" s="6">
        <v>43434</v>
      </c>
      <c r="BB230" s="5">
        <v>7399</v>
      </c>
      <c r="BC230" s="6">
        <v>43434</v>
      </c>
      <c r="BD230" s="5">
        <v>3.2</v>
      </c>
      <c r="BE230" s="6">
        <v>43434</v>
      </c>
      <c r="BF230" s="5">
        <v>17.399999999999999</v>
      </c>
      <c r="BG230" s="6">
        <v>43434</v>
      </c>
      <c r="BH230" s="5">
        <v>17.552</v>
      </c>
      <c r="BI230" s="6">
        <v>43434</v>
      </c>
      <c r="BJ230" s="5">
        <v>3.5</v>
      </c>
      <c r="BK230" s="6">
        <v>43434</v>
      </c>
      <c r="BL230" s="5">
        <v>0.3</v>
      </c>
      <c r="BM230" s="6">
        <v>43434</v>
      </c>
      <c r="BN230" s="5">
        <v>3.23</v>
      </c>
      <c r="BO230" s="6">
        <v>43434</v>
      </c>
      <c r="BP230" s="5">
        <v>0.3</v>
      </c>
      <c r="BQ230" s="6">
        <v>43434</v>
      </c>
      <c r="BR230" s="5">
        <v>1181</v>
      </c>
      <c r="BS230" s="6">
        <v>43434</v>
      </c>
      <c r="BT230" s="5">
        <v>1340</v>
      </c>
      <c r="BU230" s="6">
        <v>43434</v>
      </c>
      <c r="BV230" s="5">
        <v>0.39</v>
      </c>
      <c r="BW230" s="6">
        <v>43434</v>
      </c>
      <c r="BX230" s="5">
        <v>625</v>
      </c>
      <c r="BY230" s="6">
        <v>43434</v>
      </c>
      <c r="BZ230" s="5">
        <v>2.2000000000000002</v>
      </c>
      <c r="CA230" s="6">
        <v>43434</v>
      </c>
      <c r="CB230" s="5">
        <v>3.4</v>
      </c>
      <c r="CC230" s="6">
        <v>43434</v>
      </c>
      <c r="CD230" s="5">
        <v>-49.401000000000003</v>
      </c>
      <c r="CE230" s="8">
        <v>43434</v>
      </c>
      <c r="CF230" s="5">
        <v>4.5999999999999996</v>
      </c>
      <c r="CG230" s="6">
        <v>43434</v>
      </c>
      <c r="CH230" s="5">
        <v>-2</v>
      </c>
      <c r="CI230" s="6">
        <v>43434</v>
      </c>
      <c r="CJ230" s="5">
        <v>-1.5</v>
      </c>
      <c r="CK230" s="6">
        <v>43405</v>
      </c>
      <c r="CL230" s="5">
        <v>2.67</v>
      </c>
      <c r="CM230" s="6">
        <v>43434</v>
      </c>
      <c r="CN230" s="5">
        <v>-0.1</v>
      </c>
      <c r="CO230" s="6">
        <v>43434</v>
      </c>
      <c r="CP230" s="5">
        <v>0.2</v>
      </c>
      <c r="CQ230" s="6">
        <v>43434</v>
      </c>
      <c r="CR230" s="5">
        <v>2.2000000000000002</v>
      </c>
      <c r="CS230" s="6">
        <v>43434</v>
      </c>
      <c r="CT230" s="5">
        <v>2.2000000000000002</v>
      </c>
      <c r="CU230" s="6">
        <v>43434</v>
      </c>
      <c r="CV230" s="5">
        <v>2.01024</v>
      </c>
      <c r="DA230" s="6">
        <v>43434</v>
      </c>
      <c r="DB230" s="5">
        <v>0.3</v>
      </c>
      <c r="DC230" s="6">
        <v>43434</v>
      </c>
      <c r="DD230" s="5">
        <v>3.7</v>
      </c>
      <c r="DE230" s="6">
        <v>43434</v>
      </c>
      <c r="DF230" s="5">
        <v>0.6</v>
      </c>
      <c r="DG230" s="6">
        <v>43434</v>
      </c>
      <c r="DH230" s="5">
        <v>4.5999999999999996</v>
      </c>
      <c r="DI230" s="6">
        <v>43434</v>
      </c>
      <c r="DJ230" s="5">
        <v>2.6</v>
      </c>
      <c r="DK230" s="6">
        <v>43434</v>
      </c>
      <c r="DL230" s="5">
        <v>6.5</v>
      </c>
      <c r="DM230" s="6">
        <v>43434</v>
      </c>
      <c r="DN230" s="5">
        <v>3.9</v>
      </c>
      <c r="DQ230" s="6">
        <v>45291</v>
      </c>
      <c r="DR230" s="5">
        <v>1.7</v>
      </c>
      <c r="DS230" s="6">
        <v>43434</v>
      </c>
      <c r="DT230" s="5">
        <v>10.95</v>
      </c>
      <c r="DU230" s="6">
        <v>43434</v>
      </c>
      <c r="DV230" s="5">
        <v>3.2</v>
      </c>
      <c r="DW230" s="6">
        <v>43434</v>
      </c>
      <c r="DX230" s="5">
        <v>2.1</v>
      </c>
      <c r="DY230" s="6">
        <v>43434</v>
      </c>
      <c r="DZ230" s="5">
        <v>112.5</v>
      </c>
      <c r="EA230" s="6">
        <v>43434</v>
      </c>
      <c r="EB230" s="5">
        <v>100.0805</v>
      </c>
    </row>
    <row r="231" spans="1:132" x14ac:dyDescent="0.2">
      <c r="A231" s="6">
        <v>43465</v>
      </c>
      <c r="B231" s="5">
        <v>54.9</v>
      </c>
      <c r="C231" s="6">
        <v>43465</v>
      </c>
      <c r="D231" s="5">
        <v>52.5</v>
      </c>
      <c r="E231" s="6">
        <v>43465</v>
      </c>
      <c r="F231" s="5">
        <v>54.9</v>
      </c>
      <c r="G231" s="6">
        <v>43465</v>
      </c>
      <c r="H231" s="5">
        <v>58.1</v>
      </c>
      <c r="O231" s="6">
        <v>43465</v>
      </c>
      <c r="P231" s="5">
        <v>62.9</v>
      </c>
      <c r="Q231" s="6">
        <v>44012</v>
      </c>
      <c r="R231" s="5">
        <v>-0.2</v>
      </c>
      <c r="S231" s="6">
        <v>44012</v>
      </c>
      <c r="T231" s="5">
        <v>2</v>
      </c>
      <c r="U231" s="6">
        <v>45077</v>
      </c>
      <c r="V231" s="5">
        <v>-30.1</v>
      </c>
      <c r="W231" s="6">
        <v>45169</v>
      </c>
      <c r="X231" s="5">
        <v>21.7</v>
      </c>
      <c r="Y231" s="6">
        <v>43465</v>
      </c>
      <c r="Z231" s="5">
        <v>10.1</v>
      </c>
      <c r="AA231" s="6">
        <v>43465</v>
      </c>
      <c r="AB231" s="5">
        <v>-2</v>
      </c>
      <c r="AE231" s="6">
        <v>43465</v>
      </c>
      <c r="AF231" s="5">
        <v>98.3</v>
      </c>
      <c r="AG231" s="6">
        <v>43465</v>
      </c>
      <c r="AH231" s="5">
        <v>126.6</v>
      </c>
      <c r="AI231" s="6">
        <v>43465</v>
      </c>
      <c r="AJ231" s="5">
        <v>104.4</v>
      </c>
      <c r="AK231" s="6">
        <v>43465</v>
      </c>
      <c r="AL231" s="5">
        <v>182</v>
      </c>
      <c r="AM231" s="6">
        <v>43465</v>
      </c>
      <c r="AN231" s="5">
        <v>149577</v>
      </c>
      <c r="AQ231" s="6">
        <v>43465</v>
      </c>
      <c r="AR231" s="5">
        <v>3.9</v>
      </c>
      <c r="AS231" s="6">
        <v>45716</v>
      </c>
      <c r="AT231" s="5">
        <v>34.1</v>
      </c>
      <c r="AU231" s="6">
        <v>43465</v>
      </c>
      <c r="AV231" s="5">
        <v>-0.7</v>
      </c>
      <c r="AW231" s="6">
        <v>43465</v>
      </c>
      <c r="AX231" s="5">
        <v>0.3</v>
      </c>
      <c r="AY231" s="6">
        <v>43465</v>
      </c>
      <c r="AZ231" s="5">
        <v>0.03</v>
      </c>
      <c r="BA231" s="6">
        <v>43465</v>
      </c>
      <c r="BB231" s="5">
        <v>7478</v>
      </c>
      <c r="BC231" s="6">
        <v>43465</v>
      </c>
      <c r="BD231" s="5">
        <v>1</v>
      </c>
      <c r="BE231" s="6">
        <v>43465</v>
      </c>
      <c r="BF231" s="5">
        <v>17.5</v>
      </c>
      <c r="BG231" s="6">
        <v>43465</v>
      </c>
      <c r="BH231" s="5">
        <v>17.593</v>
      </c>
      <c r="BI231" s="6">
        <v>43465</v>
      </c>
      <c r="BJ231" s="5">
        <v>0.9</v>
      </c>
      <c r="BK231" s="6">
        <v>43465</v>
      </c>
      <c r="BL231" s="5">
        <v>-2</v>
      </c>
      <c r="BM231" s="6">
        <v>43465</v>
      </c>
      <c r="BN231" s="5">
        <v>0.24</v>
      </c>
      <c r="BO231" s="6">
        <v>43465</v>
      </c>
      <c r="BP231" s="5">
        <v>1.1000000000000001</v>
      </c>
      <c r="BQ231" s="6">
        <v>43465</v>
      </c>
      <c r="BR231" s="5">
        <v>1095</v>
      </c>
      <c r="BS231" s="6">
        <v>43465</v>
      </c>
      <c r="BT231" s="5">
        <v>1317</v>
      </c>
      <c r="BU231" s="6">
        <v>43465</v>
      </c>
      <c r="BV231" s="5">
        <v>-3.28</v>
      </c>
      <c r="BW231" s="6">
        <v>43465</v>
      </c>
      <c r="BX231" s="5">
        <v>546</v>
      </c>
      <c r="BY231" s="6">
        <v>43465</v>
      </c>
      <c r="BZ231" s="5">
        <v>-0.4</v>
      </c>
      <c r="CA231" s="6">
        <v>43465</v>
      </c>
      <c r="CB231" s="5">
        <v>3.1</v>
      </c>
      <c r="CC231" s="6">
        <v>43465</v>
      </c>
      <c r="CD231" s="5">
        <v>-55.212000000000003</v>
      </c>
      <c r="CE231" s="8">
        <v>43465</v>
      </c>
      <c r="CF231" s="5">
        <v>5.4</v>
      </c>
      <c r="CG231" s="6">
        <v>43465</v>
      </c>
      <c r="CH231" s="5">
        <v>0.6</v>
      </c>
      <c r="CI231" s="6">
        <v>43465</v>
      </c>
      <c r="CJ231" s="5">
        <v>2.9</v>
      </c>
      <c r="CK231" s="6">
        <v>43437</v>
      </c>
      <c r="CL231" s="5">
        <v>1.47</v>
      </c>
      <c r="CM231" s="6">
        <v>43465</v>
      </c>
      <c r="CN231" s="5">
        <v>0.1</v>
      </c>
      <c r="CO231" s="6">
        <v>43465</v>
      </c>
      <c r="CP231" s="5">
        <v>0.2</v>
      </c>
      <c r="CQ231" s="6">
        <v>43465</v>
      </c>
      <c r="CR231" s="5">
        <v>1.9</v>
      </c>
      <c r="CS231" s="6">
        <v>43465</v>
      </c>
      <c r="CT231" s="5">
        <v>2.2000000000000002</v>
      </c>
      <c r="CU231" s="6">
        <v>43465</v>
      </c>
      <c r="CV231" s="5">
        <v>2.0380799999999999</v>
      </c>
      <c r="DA231" s="6">
        <v>43465</v>
      </c>
      <c r="DB231" s="5">
        <v>1.2</v>
      </c>
      <c r="DC231" s="6">
        <v>43465</v>
      </c>
      <c r="DD231" s="5">
        <v>4.8</v>
      </c>
      <c r="DE231" s="6">
        <v>43465</v>
      </c>
      <c r="DF231" s="5">
        <v>-0.8</v>
      </c>
      <c r="DG231" s="6">
        <v>43465</v>
      </c>
      <c r="DH231" s="5">
        <v>2.8</v>
      </c>
      <c r="DI231" s="6">
        <v>43465</v>
      </c>
      <c r="DJ231" s="5">
        <v>0.9</v>
      </c>
      <c r="DK231" s="6">
        <v>43465</v>
      </c>
      <c r="DL231" s="5">
        <v>8.4</v>
      </c>
      <c r="DM231" s="6">
        <v>43465</v>
      </c>
      <c r="DN231" s="5">
        <v>3.8</v>
      </c>
      <c r="DQ231" s="6">
        <v>45322</v>
      </c>
      <c r="DR231" s="5">
        <v>2.7</v>
      </c>
      <c r="DS231" s="6">
        <v>43465</v>
      </c>
      <c r="DT231" s="5">
        <v>11.46</v>
      </c>
      <c r="DU231" s="6">
        <v>43465</v>
      </c>
      <c r="DV231" s="5">
        <v>3.6</v>
      </c>
      <c r="DW231" s="6">
        <v>43465</v>
      </c>
      <c r="DX231" s="5">
        <v>4.2</v>
      </c>
      <c r="DY231" s="6">
        <v>43465</v>
      </c>
      <c r="DZ231" s="5">
        <v>112.3</v>
      </c>
      <c r="EA231" s="6">
        <v>43465</v>
      </c>
      <c r="EB231" s="5">
        <v>99.858099999999993</v>
      </c>
    </row>
    <row r="232" spans="1:132" x14ac:dyDescent="0.2">
      <c r="A232" s="6">
        <v>43496</v>
      </c>
      <c r="B232" s="5">
        <v>55.7</v>
      </c>
      <c r="C232" s="6">
        <v>43496</v>
      </c>
      <c r="D232" s="5">
        <v>57</v>
      </c>
      <c r="E232" s="6">
        <v>43496</v>
      </c>
      <c r="F232" s="5">
        <v>49.6</v>
      </c>
      <c r="G232" s="6">
        <v>43496</v>
      </c>
      <c r="H232" s="5">
        <v>56.5</v>
      </c>
      <c r="O232" s="6">
        <v>43496</v>
      </c>
      <c r="P232" s="5">
        <v>58.9</v>
      </c>
      <c r="Q232" s="6">
        <v>44043</v>
      </c>
      <c r="R232" s="5">
        <v>17.2</v>
      </c>
      <c r="S232" s="6">
        <v>44043</v>
      </c>
      <c r="T232" s="5">
        <v>1</v>
      </c>
      <c r="U232" s="6">
        <v>45107</v>
      </c>
      <c r="V232" s="5">
        <v>-24.4</v>
      </c>
      <c r="W232" s="6">
        <v>45199</v>
      </c>
      <c r="X232" s="5">
        <v>18.100000000000001</v>
      </c>
      <c r="Y232" s="6">
        <v>43496</v>
      </c>
      <c r="Z232" s="5">
        <v>12.6</v>
      </c>
      <c r="AA232" s="6">
        <v>43496</v>
      </c>
      <c r="AB232" s="5">
        <v>0</v>
      </c>
      <c r="AE232" s="6">
        <v>43496</v>
      </c>
      <c r="AF232" s="5">
        <v>91.2</v>
      </c>
      <c r="AG232" s="6">
        <v>43496</v>
      </c>
      <c r="AH232" s="5">
        <v>121.7</v>
      </c>
      <c r="AI232" s="6">
        <v>43496</v>
      </c>
      <c r="AJ232" s="5">
        <v>101.2</v>
      </c>
      <c r="AK232" s="6">
        <v>43496</v>
      </c>
      <c r="AL232" s="5">
        <v>258</v>
      </c>
      <c r="AM232" s="6">
        <v>43496</v>
      </c>
      <c r="AN232" s="5">
        <v>149295</v>
      </c>
      <c r="AQ232" s="6">
        <v>43496</v>
      </c>
      <c r="AR232" s="5">
        <v>4</v>
      </c>
      <c r="AS232" s="6">
        <v>45747</v>
      </c>
      <c r="AT232" s="5">
        <v>34.200000000000003</v>
      </c>
      <c r="AU232" s="6">
        <v>43496</v>
      </c>
      <c r="AV232" s="5">
        <v>0.2</v>
      </c>
      <c r="AW232" s="6">
        <v>43496</v>
      </c>
      <c r="AX232" s="5">
        <v>-0.9</v>
      </c>
      <c r="AY232" s="6">
        <v>43496</v>
      </c>
      <c r="AZ232" s="5">
        <v>-0.66</v>
      </c>
      <c r="BA232" s="6">
        <v>43496</v>
      </c>
      <c r="BB232" s="5">
        <v>7518</v>
      </c>
      <c r="BC232" s="6">
        <v>43496</v>
      </c>
      <c r="BD232" s="5">
        <v>1.4</v>
      </c>
      <c r="BE232" s="6">
        <v>43496</v>
      </c>
      <c r="BF232" s="5">
        <v>16.600000000000001</v>
      </c>
      <c r="BG232" s="6">
        <v>43496</v>
      </c>
      <c r="BH232" s="5">
        <v>16.376000000000001</v>
      </c>
      <c r="BI232" s="6">
        <v>43496</v>
      </c>
      <c r="BJ232" s="5">
        <v>2</v>
      </c>
      <c r="BK232" s="6">
        <v>43496</v>
      </c>
      <c r="BL232" s="5">
        <v>0.7</v>
      </c>
      <c r="BM232" s="6">
        <v>43496</v>
      </c>
      <c r="BN232" s="5">
        <v>1.33</v>
      </c>
      <c r="BO232" s="6">
        <v>43496</v>
      </c>
      <c r="BP232" s="5">
        <v>0.9</v>
      </c>
      <c r="BQ232" s="6">
        <v>43496</v>
      </c>
      <c r="BR232" s="5">
        <v>1226</v>
      </c>
      <c r="BS232" s="6">
        <v>43496</v>
      </c>
      <c r="BT232" s="5">
        <v>1261</v>
      </c>
      <c r="BU232" s="6">
        <v>43496</v>
      </c>
      <c r="BV232" s="5">
        <v>-0.8</v>
      </c>
      <c r="BW232" s="6">
        <v>43496</v>
      </c>
      <c r="BX232" s="5">
        <v>595</v>
      </c>
      <c r="BY232" s="6">
        <v>43496</v>
      </c>
      <c r="BZ232" s="5">
        <v>1.6</v>
      </c>
      <c r="CA232" s="6">
        <v>43496</v>
      </c>
      <c r="CB232" s="5">
        <v>2</v>
      </c>
      <c r="CC232" s="6">
        <v>43496</v>
      </c>
      <c r="CD232" s="5">
        <v>-48.914999999999999</v>
      </c>
      <c r="CE232" s="8">
        <v>43496</v>
      </c>
      <c r="CF232" s="5">
        <v>4.2</v>
      </c>
      <c r="CG232" s="6">
        <v>43496</v>
      </c>
      <c r="CH232" s="5">
        <v>-1.2</v>
      </c>
      <c r="CI232" s="6">
        <v>43496</v>
      </c>
      <c r="CJ232" s="5">
        <v>-2.8</v>
      </c>
      <c r="CK232" s="6">
        <v>43467</v>
      </c>
      <c r="CL232" s="5">
        <v>1.97</v>
      </c>
      <c r="CM232" s="6">
        <v>43496</v>
      </c>
      <c r="CN232" s="5">
        <v>-0.1</v>
      </c>
      <c r="CO232" s="6">
        <v>43496</v>
      </c>
      <c r="CP232" s="5">
        <v>0.3</v>
      </c>
      <c r="CQ232" s="6">
        <v>43496</v>
      </c>
      <c r="CR232" s="5">
        <v>1.6</v>
      </c>
      <c r="CS232" s="6">
        <v>43496</v>
      </c>
      <c r="CT232" s="5">
        <v>2.2000000000000002</v>
      </c>
      <c r="CU232" s="6">
        <v>43496</v>
      </c>
      <c r="CV232" s="5">
        <v>1.8523400000000001</v>
      </c>
      <c r="DA232" s="6">
        <v>43496</v>
      </c>
      <c r="DB232" s="5">
        <v>0.2</v>
      </c>
      <c r="DC232" s="6">
        <v>43496</v>
      </c>
      <c r="DD232" s="5">
        <v>4.0999999999999996</v>
      </c>
      <c r="DE232" s="6">
        <v>43496</v>
      </c>
      <c r="DF232" s="5">
        <v>0.3</v>
      </c>
      <c r="DG232" s="6">
        <v>43496</v>
      </c>
      <c r="DH232" s="5">
        <v>2.8</v>
      </c>
      <c r="DI232" s="6">
        <v>43496</v>
      </c>
      <c r="DJ232" s="5">
        <v>1.3</v>
      </c>
      <c r="DK232" s="6">
        <v>43496</v>
      </c>
      <c r="DL232" s="5">
        <v>8.1999999999999993</v>
      </c>
      <c r="DM232" s="6">
        <v>43496</v>
      </c>
      <c r="DN232" s="5">
        <v>3.8</v>
      </c>
      <c r="DQ232" s="6">
        <v>45351</v>
      </c>
      <c r="DR232" s="5">
        <v>-4.4000000000000004</v>
      </c>
      <c r="DS232" s="6">
        <v>43496</v>
      </c>
      <c r="DT232" s="5">
        <v>10.41</v>
      </c>
      <c r="DU232" s="6">
        <v>43496</v>
      </c>
      <c r="DV232" s="5">
        <v>4</v>
      </c>
      <c r="DW232" s="6">
        <v>43496</v>
      </c>
      <c r="DX232" s="5">
        <v>2.6</v>
      </c>
      <c r="DY232" s="6">
        <v>43496</v>
      </c>
      <c r="DZ232" s="5">
        <v>112.1</v>
      </c>
      <c r="EA232" s="6">
        <v>43496</v>
      </c>
      <c r="EB232" s="5">
        <v>99.651399999999995</v>
      </c>
    </row>
    <row r="233" spans="1:132" x14ac:dyDescent="0.2">
      <c r="A233" s="6">
        <v>43524</v>
      </c>
      <c r="B233" s="5">
        <v>54.4</v>
      </c>
      <c r="C233" s="6">
        <v>43524</v>
      </c>
      <c r="D233" s="5">
        <v>55.9</v>
      </c>
      <c r="E233" s="6">
        <v>43524</v>
      </c>
      <c r="F233" s="5">
        <v>49.4</v>
      </c>
      <c r="G233" s="6">
        <v>43524</v>
      </c>
      <c r="H233" s="5">
        <v>59.1</v>
      </c>
      <c r="O233" s="6">
        <v>43524</v>
      </c>
      <c r="P233" s="5">
        <v>62.3</v>
      </c>
      <c r="Q233" s="6">
        <v>44074</v>
      </c>
      <c r="R233" s="5">
        <v>3.7</v>
      </c>
      <c r="S233" s="6">
        <v>44074</v>
      </c>
      <c r="T233" s="5">
        <v>13</v>
      </c>
      <c r="U233" s="6">
        <v>45138</v>
      </c>
      <c r="V233" s="5">
        <v>-21.2</v>
      </c>
      <c r="W233" s="6">
        <v>45230</v>
      </c>
      <c r="X233" s="5">
        <v>8.5</v>
      </c>
      <c r="Y233" s="6">
        <v>43524</v>
      </c>
      <c r="Z233" s="5">
        <v>2.2000000000000002</v>
      </c>
      <c r="AA233" s="6">
        <v>43524</v>
      </c>
      <c r="AB233" s="5">
        <v>15</v>
      </c>
      <c r="AE233" s="6">
        <v>43524</v>
      </c>
      <c r="AF233" s="5">
        <v>93.8</v>
      </c>
      <c r="AG233" s="6">
        <v>43524</v>
      </c>
      <c r="AH233" s="5">
        <v>131.4</v>
      </c>
      <c r="AI233" s="6">
        <v>43524</v>
      </c>
      <c r="AJ233" s="5">
        <v>101.7</v>
      </c>
      <c r="AK233" s="6">
        <v>43524</v>
      </c>
      <c r="AL233" s="5">
        <v>5</v>
      </c>
      <c r="AM233" s="6">
        <v>43524</v>
      </c>
      <c r="AN233" s="5">
        <v>149828</v>
      </c>
      <c r="AQ233" s="6">
        <v>43524</v>
      </c>
      <c r="AR233" s="5">
        <v>3.8</v>
      </c>
      <c r="AS233" s="6">
        <v>45777</v>
      </c>
      <c r="AT233" s="5">
        <v>34.299999999999997</v>
      </c>
      <c r="AU233" s="6">
        <v>43524</v>
      </c>
      <c r="AV233" s="5">
        <v>1.4</v>
      </c>
      <c r="AW233" s="6">
        <v>43524</v>
      </c>
      <c r="AX233" s="5">
        <v>-0.5</v>
      </c>
      <c r="AY233" s="6">
        <v>43524</v>
      </c>
      <c r="AZ233" s="5">
        <v>-0.52</v>
      </c>
      <c r="BA233" s="6">
        <v>43524</v>
      </c>
      <c r="BB233" s="5">
        <v>6956</v>
      </c>
      <c r="BC233" s="6">
        <v>43524</v>
      </c>
      <c r="BD233" s="5">
        <v>1.1000000000000001</v>
      </c>
      <c r="BE233" s="6">
        <v>43524</v>
      </c>
      <c r="BF233" s="5">
        <v>16.559999999999999</v>
      </c>
      <c r="BG233" s="6">
        <v>43524</v>
      </c>
      <c r="BH233" s="5">
        <v>16.439</v>
      </c>
      <c r="BI233" s="6">
        <v>43524</v>
      </c>
      <c r="BJ233" s="5">
        <v>1.5</v>
      </c>
      <c r="BK233" s="6">
        <v>43524</v>
      </c>
      <c r="BL233" s="5">
        <v>0.1</v>
      </c>
      <c r="BM233" s="6">
        <v>43524</v>
      </c>
      <c r="BN233" s="5">
        <v>0.78</v>
      </c>
      <c r="BO233" s="6">
        <v>43524</v>
      </c>
      <c r="BP233" s="5">
        <v>0.4</v>
      </c>
      <c r="BQ233" s="6">
        <v>43524</v>
      </c>
      <c r="BR233" s="5">
        <v>1121</v>
      </c>
      <c r="BS233" s="6">
        <v>43524</v>
      </c>
      <c r="BT233" s="5">
        <v>1287</v>
      </c>
      <c r="BU233" s="6">
        <v>43524</v>
      </c>
      <c r="BV233" s="5">
        <v>6.84</v>
      </c>
      <c r="BW233" s="6">
        <v>43524</v>
      </c>
      <c r="BX233" s="5">
        <v>648</v>
      </c>
      <c r="BY233" s="6">
        <v>43524</v>
      </c>
      <c r="BZ233" s="5">
        <v>1.1000000000000001</v>
      </c>
      <c r="CA233" s="6">
        <v>43524</v>
      </c>
      <c r="CB233" s="5">
        <v>0.4</v>
      </c>
      <c r="CC233" s="6">
        <v>43524</v>
      </c>
      <c r="CD233" s="5">
        <v>-47.615000000000002</v>
      </c>
      <c r="CE233" s="8">
        <v>43524</v>
      </c>
      <c r="CF233" s="5">
        <v>6.2</v>
      </c>
      <c r="CG233" s="6">
        <v>43524</v>
      </c>
      <c r="CH233" s="5">
        <v>-0.7</v>
      </c>
      <c r="CI233" s="6">
        <v>43524</v>
      </c>
      <c r="CJ233" s="5">
        <v>-2.2000000000000002</v>
      </c>
      <c r="CK233" s="6">
        <v>43497</v>
      </c>
      <c r="CL233" s="5">
        <v>2.56</v>
      </c>
      <c r="CM233" s="6">
        <v>43524</v>
      </c>
      <c r="CN233" s="5">
        <v>0.3</v>
      </c>
      <c r="CO233" s="6">
        <v>43524</v>
      </c>
      <c r="CP233" s="5">
        <v>0.2</v>
      </c>
      <c r="CQ233" s="6">
        <v>43524</v>
      </c>
      <c r="CR233" s="5">
        <v>1.5</v>
      </c>
      <c r="CS233" s="6">
        <v>43524</v>
      </c>
      <c r="CT233" s="5">
        <v>2.1</v>
      </c>
      <c r="CU233" s="6">
        <v>43524</v>
      </c>
      <c r="CV233" s="5">
        <v>1.7401500000000001</v>
      </c>
      <c r="DA233" s="6">
        <v>43524</v>
      </c>
      <c r="DB233" s="5">
        <v>0.5</v>
      </c>
      <c r="DC233" s="6">
        <v>43524</v>
      </c>
      <c r="DD233" s="5">
        <v>4.2</v>
      </c>
      <c r="DE233" s="6">
        <v>43524</v>
      </c>
      <c r="DF233" s="5">
        <v>0.2</v>
      </c>
      <c r="DG233" s="6">
        <v>43524</v>
      </c>
      <c r="DH233" s="5">
        <v>2.7</v>
      </c>
      <c r="DI233" s="6">
        <v>43524</v>
      </c>
      <c r="DJ233" s="5">
        <v>1.3</v>
      </c>
      <c r="DK233" s="6">
        <v>43524</v>
      </c>
      <c r="DL233" s="5">
        <v>8.5</v>
      </c>
      <c r="DM233" s="6">
        <v>43524</v>
      </c>
      <c r="DN233" s="5">
        <v>3.4</v>
      </c>
      <c r="DQ233" s="6">
        <v>45382</v>
      </c>
      <c r="DR233" s="5">
        <v>-4.5999999999999996</v>
      </c>
      <c r="DS233" s="6">
        <v>43524</v>
      </c>
      <c r="DT233" s="5">
        <v>9.14</v>
      </c>
      <c r="DU233" s="6">
        <v>43524</v>
      </c>
      <c r="DV233" s="5">
        <v>4</v>
      </c>
      <c r="DW233" s="6">
        <v>43524</v>
      </c>
      <c r="DX233" s="5">
        <v>3.8</v>
      </c>
      <c r="DY233" s="6">
        <v>43524</v>
      </c>
      <c r="DZ233" s="5">
        <v>112.5</v>
      </c>
      <c r="EA233" s="6">
        <v>43524</v>
      </c>
      <c r="EB233" s="5">
        <v>99.477599999999995</v>
      </c>
    </row>
    <row r="234" spans="1:132" x14ac:dyDescent="0.2">
      <c r="A234" s="6">
        <v>43555</v>
      </c>
      <c r="B234" s="5">
        <v>54.9</v>
      </c>
      <c r="C234" s="6">
        <v>43555</v>
      </c>
      <c r="D234" s="5">
        <v>56.6</v>
      </c>
      <c r="E234" s="6">
        <v>43555</v>
      </c>
      <c r="F234" s="5">
        <v>54.3</v>
      </c>
      <c r="G234" s="6">
        <v>43555</v>
      </c>
      <c r="H234" s="5">
        <v>56.5</v>
      </c>
      <c r="O234" s="6">
        <v>43555</v>
      </c>
      <c r="P234" s="5">
        <v>56.8</v>
      </c>
      <c r="Q234" s="6">
        <v>44104</v>
      </c>
      <c r="R234" s="5">
        <v>17</v>
      </c>
      <c r="S234" s="6">
        <v>44104</v>
      </c>
      <c r="T234" s="5">
        <v>12</v>
      </c>
      <c r="U234" s="6">
        <v>45169</v>
      </c>
      <c r="V234" s="5">
        <v>-18.5</v>
      </c>
      <c r="W234" s="6">
        <v>45260</v>
      </c>
      <c r="X234" s="5">
        <v>15.2</v>
      </c>
      <c r="Y234" s="6">
        <v>43555</v>
      </c>
      <c r="Z234" s="5">
        <v>10.5</v>
      </c>
      <c r="AA234" s="6">
        <v>43555</v>
      </c>
      <c r="AB234" s="5">
        <v>8</v>
      </c>
      <c r="AE234" s="6">
        <v>43555</v>
      </c>
      <c r="AF234" s="5">
        <v>98.4</v>
      </c>
      <c r="AG234" s="6">
        <v>43555</v>
      </c>
      <c r="AH234" s="5">
        <v>124.2</v>
      </c>
      <c r="AI234" s="6">
        <v>43555</v>
      </c>
      <c r="AJ234" s="5">
        <v>101.8</v>
      </c>
      <c r="AK234" s="6">
        <v>43555</v>
      </c>
      <c r="AL234" s="5">
        <v>227</v>
      </c>
      <c r="AM234" s="6">
        <v>43555</v>
      </c>
      <c r="AN234" s="5">
        <v>150070</v>
      </c>
      <c r="AQ234" s="6">
        <v>43555</v>
      </c>
      <c r="AR234" s="5">
        <v>3.8</v>
      </c>
      <c r="AS234" s="6">
        <v>45808</v>
      </c>
      <c r="AT234" s="5">
        <v>34.299999999999997</v>
      </c>
      <c r="AU234" s="6">
        <v>43555</v>
      </c>
      <c r="AV234" s="5">
        <v>0.8</v>
      </c>
      <c r="AW234" s="6">
        <v>43555</v>
      </c>
      <c r="AX234" s="5">
        <v>-0.2</v>
      </c>
      <c r="AY234" s="6">
        <v>43555</v>
      </c>
      <c r="AZ234" s="5">
        <v>0.01</v>
      </c>
      <c r="BA234" s="6">
        <v>43555</v>
      </c>
      <c r="BB234" s="5">
        <v>7686</v>
      </c>
      <c r="BC234" s="6">
        <v>43555</v>
      </c>
      <c r="BD234" s="5">
        <v>1.9</v>
      </c>
      <c r="BE234" s="6">
        <v>43555</v>
      </c>
      <c r="BF234" s="5">
        <v>17.5</v>
      </c>
      <c r="BG234" s="6">
        <v>43555</v>
      </c>
      <c r="BH234" s="5">
        <v>17.228000000000002</v>
      </c>
      <c r="BI234" s="6">
        <v>43555</v>
      </c>
      <c r="BJ234" s="5">
        <v>3.2</v>
      </c>
      <c r="BK234" s="6">
        <v>43555</v>
      </c>
      <c r="BL234" s="5">
        <v>1.6</v>
      </c>
      <c r="BM234" s="6">
        <v>43555</v>
      </c>
      <c r="BN234" s="5">
        <v>2.02</v>
      </c>
      <c r="BO234" s="6">
        <v>43555</v>
      </c>
      <c r="BP234" s="5">
        <v>-0.2</v>
      </c>
      <c r="BQ234" s="6">
        <v>43555</v>
      </c>
      <c r="BR234" s="5">
        <v>1191</v>
      </c>
      <c r="BS234" s="6">
        <v>43555</v>
      </c>
      <c r="BT234" s="5">
        <v>1305</v>
      </c>
      <c r="BU234" s="6">
        <v>43555</v>
      </c>
      <c r="BV234" s="5">
        <v>-1.1299999999999999</v>
      </c>
      <c r="BW234" s="6">
        <v>43555</v>
      </c>
      <c r="BX234" s="5">
        <v>718</v>
      </c>
      <c r="BY234" s="6">
        <v>43555</v>
      </c>
      <c r="BZ234" s="5">
        <v>0.4</v>
      </c>
      <c r="CA234" s="6">
        <v>43555</v>
      </c>
      <c r="CB234" s="5">
        <v>2.1</v>
      </c>
      <c r="CC234" s="6">
        <v>43555</v>
      </c>
      <c r="CD234" s="5">
        <v>-48.097000000000001</v>
      </c>
      <c r="CE234" s="8">
        <v>43555</v>
      </c>
      <c r="CF234" s="5">
        <v>2.2999999999999998</v>
      </c>
      <c r="CG234" s="6">
        <v>43555</v>
      </c>
      <c r="CH234" s="5">
        <v>1.9</v>
      </c>
      <c r="CI234" s="6">
        <v>43555</v>
      </c>
      <c r="CJ234" s="5">
        <v>4.0999999999999996</v>
      </c>
      <c r="CK234" s="6">
        <v>43525</v>
      </c>
      <c r="CL234" s="5">
        <v>2.85</v>
      </c>
      <c r="CM234" s="6">
        <v>43555</v>
      </c>
      <c r="CN234" s="5">
        <v>0.4</v>
      </c>
      <c r="CO234" s="6">
        <v>43555</v>
      </c>
      <c r="CP234" s="5">
        <v>0.1</v>
      </c>
      <c r="CQ234" s="6">
        <v>43555</v>
      </c>
      <c r="CR234" s="5">
        <v>1.9</v>
      </c>
      <c r="CS234" s="6">
        <v>43555</v>
      </c>
      <c r="CT234" s="5">
        <v>2</v>
      </c>
      <c r="CU234" s="6">
        <v>43555</v>
      </c>
      <c r="CV234" s="5">
        <v>1.6072</v>
      </c>
      <c r="DA234" s="6">
        <v>43555</v>
      </c>
      <c r="DB234" s="5">
        <v>0.4</v>
      </c>
      <c r="DC234" s="6">
        <v>43555</v>
      </c>
      <c r="DD234" s="5">
        <v>4</v>
      </c>
      <c r="DE234" s="6">
        <v>43555</v>
      </c>
      <c r="DF234" s="5">
        <v>0.9</v>
      </c>
      <c r="DG234" s="6">
        <v>43555</v>
      </c>
      <c r="DH234" s="5">
        <v>3.2</v>
      </c>
      <c r="DI234" s="6">
        <v>43555</v>
      </c>
      <c r="DJ234" s="5">
        <v>1.7</v>
      </c>
      <c r="DK234" s="6">
        <v>43555</v>
      </c>
      <c r="DL234" s="5">
        <v>7.9</v>
      </c>
      <c r="DM234" s="6">
        <v>43555</v>
      </c>
      <c r="DN234" s="5">
        <v>3.5</v>
      </c>
      <c r="DQ234" s="6">
        <v>45412</v>
      </c>
      <c r="DR234" s="5">
        <v>5.9</v>
      </c>
      <c r="DS234" s="6">
        <v>43555</v>
      </c>
      <c r="DT234" s="5">
        <v>10.84</v>
      </c>
      <c r="DU234" s="6">
        <v>43555</v>
      </c>
      <c r="DV234" s="5">
        <v>3.9</v>
      </c>
      <c r="DW234" s="6">
        <v>43555</v>
      </c>
      <c r="DX234" s="5">
        <v>1.9</v>
      </c>
      <c r="DY234" s="6">
        <v>43555</v>
      </c>
      <c r="DZ234" s="5">
        <v>112.7</v>
      </c>
      <c r="EA234" s="6">
        <v>43555</v>
      </c>
      <c r="EB234" s="5">
        <v>99.335800000000006</v>
      </c>
    </row>
    <row r="235" spans="1:132" x14ac:dyDescent="0.2">
      <c r="A235" s="6">
        <v>43585</v>
      </c>
      <c r="B235" s="5">
        <v>53.6</v>
      </c>
      <c r="C235" s="6">
        <v>43585</v>
      </c>
      <c r="D235" s="5">
        <v>53.5</v>
      </c>
      <c r="E235" s="6">
        <v>43585</v>
      </c>
      <c r="F235" s="5">
        <v>50</v>
      </c>
      <c r="G235" s="6">
        <v>43585</v>
      </c>
      <c r="H235" s="5">
        <v>55.3</v>
      </c>
      <c r="O235" s="6">
        <v>43585</v>
      </c>
      <c r="P235" s="5">
        <v>52.3</v>
      </c>
      <c r="Q235" s="6">
        <v>44135</v>
      </c>
      <c r="R235" s="5">
        <v>10.5</v>
      </c>
      <c r="S235" s="6">
        <v>44135</v>
      </c>
      <c r="T235" s="5">
        <v>13</v>
      </c>
      <c r="U235" s="6">
        <v>45199</v>
      </c>
      <c r="V235" s="5">
        <v>-19.2</v>
      </c>
      <c r="W235" s="6">
        <v>45291</v>
      </c>
      <c r="X235" s="5">
        <v>5</v>
      </c>
      <c r="Y235" s="6">
        <v>43585</v>
      </c>
      <c r="Z235" s="5">
        <v>9.1999999999999993</v>
      </c>
      <c r="AA235" s="6">
        <v>43585</v>
      </c>
      <c r="AB235" s="5">
        <v>7</v>
      </c>
      <c r="AE235" s="6">
        <v>43585</v>
      </c>
      <c r="AF235" s="5">
        <v>97.2</v>
      </c>
      <c r="AG235" s="6">
        <v>43585</v>
      </c>
      <c r="AH235" s="5">
        <v>129.19999999999999</v>
      </c>
      <c r="AI235" s="6">
        <v>43585</v>
      </c>
      <c r="AJ235" s="5">
        <v>103.5</v>
      </c>
      <c r="AK235" s="6">
        <v>43585</v>
      </c>
      <c r="AL235" s="5">
        <v>308</v>
      </c>
      <c r="AM235" s="6">
        <v>43585</v>
      </c>
      <c r="AN235" s="5">
        <v>150346</v>
      </c>
      <c r="AQ235" s="6">
        <v>43585</v>
      </c>
      <c r="AR235" s="5">
        <v>3.7</v>
      </c>
      <c r="AU235" s="6">
        <v>43585</v>
      </c>
      <c r="AV235" s="5">
        <v>2.2999999999999998</v>
      </c>
      <c r="AW235" s="6">
        <v>43585</v>
      </c>
      <c r="AX235" s="5">
        <v>-0.7</v>
      </c>
      <c r="AY235" s="6">
        <v>43585</v>
      </c>
      <c r="AZ235" s="5">
        <v>-0.55000000000000004</v>
      </c>
      <c r="BA235" s="6">
        <v>43585</v>
      </c>
      <c r="BB235" s="5">
        <v>7357</v>
      </c>
      <c r="BC235" s="6">
        <v>43585</v>
      </c>
      <c r="BD235" s="5">
        <v>1</v>
      </c>
      <c r="BE235" s="6">
        <v>43585</v>
      </c>
      <c r="BF235" s="5">
        <v>16.399999999999999</v>
      </c>
      <c r="BG235" s="6">
        <v>43585</v>
      </c>
      <c r="BH235" s="5">
        <v>16.29</v>
      </c>
      <c r="BI235" s="6">
        <v>43585</v>
      </c>
      <c r="BJ235" s="5">
        <v>3</v>
      </c>
      <c r="BK235" s="6">
        <v>43585</v>
      </c>
      <c r="BL235" s="5">
        <v>0.1</v>
      </c>
      <c r="BM235" s="6">
        <v>43585</v>
      </c>
      <c r="BN235" s="5">
        <v>0.74</v>
      </c>
      <c r="BO235" s="6">
        <v>43585</v>
      </c>
      <c r="BP235" s="5">
        <v>1</v>
      </c>
      <c r="BQ235" s="6">
        <v>43585</v>
      </c>
      <c r="BR235" s="5">
        <v>1272</v>
      </c>
      <c r="BS235" s="6">
        <v>43585</v>
      </c>
      <c r="BT235" s="5">
        <v>1311</v>
      </c>
      <c r="BU235" s="6">
        <v>43585</v>
      </c>
      <c r="BV235" s="5">
        <v>1.1399999999999999</v>
      </c>
      <c r="BW235" s="6">
        <v>43585</v>
      </c>
      <c r="BX235" s="5">
        <v>702</v>
      </c>
      <c r="BY235" s="6">
        <v>43585</v>
      </c>
      <c r="BZ235" s="5">
        <v>-0.7</v>
      </c>
      <c r="CA235" s="6">
        <v>43585</v>
      </c>
      <c r="CB235" s="5">
        <v>0.8</v>
      </c>
      <c r="CC235" s="6">
        <v>43585</v>
      </c>
      <c r="CD235" s="5">
        <v>-49.591999999999999</v>
      </c>
      <c r="CE235" s="8">
        <v>43585</v>
      </c>
      <c r="CF235" s="5">
        <v>-3.2</v>
      </c>
      <c r="CG235" s="6">
        <v>43585</v>
      </c>
      <c r="CH235" s="5">
        <v>-1.4</v>
      </c>
      <c r="CI235" s="6">
        <v>43585</v>
      </c>
      <c r="CJ235" s="5">
        <v>-3.5</v>
      </c>
      <c r="CK235" s="6">
        <v>43556</v>
      </c>
      <c r="CL235" s="5">
        <v>2.21</v>
      </c>
      <c r="CM235" s="6">
        <v>43585</v>
      </c>
      <c r="CN235" s="5">
        <v>0.4</v>
      </c>
      <c r="CO235" s="6">
        <v>43585</v>
      </c>
      <c r="CP235" s="5">
        <v>0.2</v>
      </c>
      <c r="CQ235" s="6">
        <v>43585</v>
      </c>
      <c r="CR235" s="5">
        <v>2</v>
      </c>
      <c r="CS235" s="6">
        <v>43585</v>
      </c>
      <c r="CT235" s="5">
        <v>2.1</v>
      </c>
      <c r="CU235" s="6">
        <v>43585</v>
      </c>
      <c r="CV235" s="5">
        <v>1.64564</v>
      </c>
      <c r="DA235" s="6">
        <v>43585</v>
      </c>
      <c r="DB235" s="5">
        <v>0.2</v>
      </c>
      <c r="DC235" s="6">
        <v>43585</v>
      </c>
      <c r="DD235" s="5">
        <v>3.4</v>
      </c>
      <c r="DE235" s="6">
        <v>43585</v>
      </c>
      <c r="DF235" s="5">
        <v>0.3</v>
      </c>
      <c r="DG235" s="6">
        <v>43585</v>
      </c>
      <c r="DH235" s="5">
        <v>3.2</v>
      </c>
      <c r="DI235" s="6">
        <v>43585</v>
      </c>
      <c r="DJ235" s="5">
        <v>1.6</v>
      </c>
      <c r="DK235" s="6">
        <v>43585</v>
      </c>
      <c r="DL235" s="5">
        <v>7.7</v>
      </c>
      <c r="DM235" s="6">
        <v>43585</v>
      </c>
      <c r="DN235" s="5">
        <v>3.6</v>
      </c>
      <c r="DQ235" s="6">
        <v>45443</v>
      </c>
      <c r="DR235" s="5">
        <v>11.4</v>
      </c>
      <c r="DS235" s="6">
        <v>43585</v>
      </c>
      <c r="DT235" s="5">
        <v>11.21</v>
      </c>
      <c r="DU235" s="6">
        <v>43585</v>
      </c>
      <c r="DV235" s="5">
        <v>3.9</v>
      </c>
      <c r="DW235" s="6">
        <v>43585</v>
      </c>
      <c r="DX235" s="5">
        <v>3.4</v>
      </c>
      <c r="DY235" s="6">
        <v>43585</v>
      </c>
      <c r="DZ235" s="5">
        <v>112.8</v>
      </c>
      <c r="EA235" s="6">
        <v>43585</v>
      </c>
      <c r="EB235" s="5">
        <v>99.204300000000003</v>
      </c>
    </row>
    <row r="236" spans="1:132" x14ac:dyDescent="0.2">
      <c r="A236" s="6">
        <v>43616</v>
      </c>
      <c r="B236" s="5">
        <v>52.6</v>
      </c>
      <c r="C236" s="6">
        <v>43616</v>
      </c>
      <c r="D236" s="5">
        <v>52.5</v>
      </c>
      <c r="E236" s="6">
        <v>43616</v>
      </c>
      <c r="F236" s="5">
        <v>53.2</v>
      </c>
      <c r="G236" s="6">
        <v>43616</v>
      </c>
      <c r="H236" s="5">
        <v>56.1</v>
      </c>
      <c r="O236" s="6">
        <v>43616</v>
      </c>
      <c r="P236" s="5">
        <v>51.7</v>
      </c>
      <c r="Q236" s="6">
        <v>44165</v>
      </c>
      <c r="R236" s="5">
        <v>6.3</v>
      </c>
      <c r="S236" s="6">
        <v>44165</v>
      </c>
      <c r="T236" s="5">
        <v>12</v>
      </c>
      <c r="U236" s="6">
        <v>45230</v>
      </c>
      <c r="V236" s="5">
        <v>-20.6</v>
      </c>
      <c r="W236" s="6">
        <v>45322</v>
      </c>
      <c r="X236" s="5">
        <v>13.1</v>
      </c>
      <c r="Y236" s="6">
        <v>43616</v>
      </c>
      <c r="Z236" s="5">
        <v>17.3</v>
      </c>
      <c r="AA236" s="6">
        <v>43616</v>
      </c>
      <c r="AB236" s="5">
        <v>8</v>
      </c>
      <c r="AE236" s="6">
        <v>43616</v>
      </c>
      <c r="AF236" s="5">
        <v>100</v>
      </c>
      <c r="AG236" s="6">
        <v>43616</v>
      </c>
      <c r="AH236" s="5">
        <v>131.30000000000001</v>
      </c>
      <c r="AI236" s="6">
        <v>43616</v>
      </c>
      <c r="AJ236" s="5">
        <v>105</v>
      </c>
      <c r="AK236" s="6">
        <v>43616</v>
      </c>
      <c r="AL236" s="5">
        <v>38</v>
      </c>
      <c r="AM236" s="6">
        <v>43616</v>
      </c>
      <c r="AN236" s="5">
        <v>150368</v>
      </c>
      <c r="AQ236" s="6">
        <v>43616</v>
      </c>
      <c r="AR236" s="5">
        <v>3.6</v>
      </c>
      <c r="AU236" s="6">
        <v>43616</v>
      </c>
      <c r="AV236" s="5">
        <v>0.8</v>
      </c>
      <c r="AW236" s="6">
        <v>43616</v>
      </c>
      <c r="AX236" s="5">
        <v>0.1</v>
      </c>
      <c r="AY236" s="6">
        <v>43616</v>
      </c>
      <c r="AZ236" s="5">
        <v>0.14000000000000001</v>
      </c>
      <c r="BA236" s="6">
        <v>43616</v>
      </c>
      <c r="BB236" s="5">
        <v>7553</v>
      </c>
      <c r="BC236" s="6">
        <v>43616</v>
      </c>
      <c r="BD236" s="5">
        <v>-0.1</v>
      </c>
      <c r="BE236" s="6">
        <v>43616</v>
      </c>
      <c r="BF236" s="5">
        <v>17.3</v>
      </c>
      <c r="BG236" s="6">
        <v>43616</v>
      </c>
      <c r="BH236" s="5">
        <v>17.456</v>
      </c>
      <c r="BI236" s="6">
        <v>43616</v>
      </c>
      <c r="BJ236" s="5">
        <v>2.4</v>
      </c>
      <c r="BK236" s="6">
        <v>43616</v>
      </c>
      <c r="BL236" s="5">
        <v>0.7</v>
      </c>
      <c r="BM236" s="6">
        <v>43616</v>
      </c>
      <c r="BN236" s="5">
        <v>-0.88</v>
      </c>
      <c r="BO236" s="6">
        <v>43616</v>
      </c>
      <c r="BP236" s="5">
        <v>0.2</v>
      </c>
      <c r="BQ236" s="6">
        <v>43616</v>
      </c>
      <c r="BR236" s="5">
        <v>1293</v>
      </c>
      <c r="BS236" s="6">
        <v>43616</v>
      </c>
      <c r="BT236" s="5">
        <v>1347</v>
      </c>
      <c r="BU236" s="6">
        <v>43616</v>
      </c>
      <c r="BV236" s="5">
        <v>2.82</v>
      </c>
      <c r="BW236" s="6">
        <v>43616</v>
      </c>
      <c r="BX236" s="5">
        <v>618</v>
      </c>
      <c r="BY236" s="6">
        <v>43616</v>
      </c>
      <c r="BZ236" s="5">
        <v>-0.3</v>
      </c>
      <c r="CA236" s="6">
        <v>43616</v>
      </c>
      <c r="CB236" s="5">
        <v>3.4</v>
      </c>
      <c r="CC236" s="6">
        <v>43616</v>
      </c>
      <c r="CD236" s="5">
        <v>-50.844000000000001</v>
      </c>
      <c r="CE236" s="8">
        <v>43616</v>
      </c>
      <c r="CF236" s="5">
        <v>-1.8</v>
      </c>
      <c r="CG236" s="6">
        <v>43616</v>
      </c>
      <c r="CH236" s="5">
        <v>-2</v>
      </c>
      <c r="CI236" s="6">
        <v>43616</v>
      </c>
      <c r="CJ236" s="5">
        <v>-3.6</v>
      </c>
      <c r="CK236" s="6">
        <v>43586</v>
      </c>
      <c r="CL236" s="5">
        <v>2.2999999999999998</v>
      </c>
      <c r="CM236" s="6">
        <v>43616</v>
      </c>
      <c r="CN236" s="5">
        <v>0</v>
      </c>
      <c r="CO236" s="6">
        <v>43616</v>
      </c>
      <c r="CP236" s="5">
        <v>0.1</v>
      </c>
      <c r="CQ236" s="6">
        <v>43616</v>
      </c>
      <c r="CR236" s="5">
        <v>1.8</v>
      </c>
      <c r="CS236" s="6">
        <v>43616</v>
      </c>
      <c r="CT236" s="5">
        <v>2</v>
      </c>
      <c r="CU236" s="6">
        <v>43616</v>
      </c>
      <c r="CV236" s="5">
        <v>1.573</v>
      </c>
      <c r="DA236" s="6">
        <v>43616</v>
      </c>
      <c r="DB236" s="5">
        <v>0.1</v>
      </c>
      <c r="DC236" s="6">
        <v>43616</v>
      </c>
      <c r="DD236" s="5">
        <v>3.1</v>
      </c>
      <c r="DE236" s="6">
        <v>43616</v>
      </c>
      <c r="DF236" s="5">
        <v>0.4</v>
      </c>
      <c r="DG236" s="6">
        <v>43616</v>
      </c>
      <c r="DH236" s="5">
        <v>3.1</v>
      </c>
      <c r="DI236" s="6">
        <v>43616</v>
      </c>
      <c r="DJ236" s="5">
        <v>1.7</v>
      </c>
      <c r="DK236" s="6">
        <v>43616</v>
      </c>
      <c r="DL236" s="5">
        <v>7.3</v>
      </c>
      <c r="DM236" s="6">
        <v>43616</v>
      </c>
      <c r="DN236" s="5">
        <v>3.7</v>
      </c>
      <c r="DQ236" s="6">
        <v>45473</v>
      </c>
      <c r="DR236" s="5">
        <v>5.9</v>
      </c>
      <c r="DS236" s="6">
        <v>43616</v>
      </c>
      <c r="DT236" s="5">
        <v>11.12</v>
      </c>
      <c r="DU236" s="6">
        <v>43616</v>
      </c>
      <c r="DV236" s="5">
        <v>4.3</v>
      </c>
      <c r="DW236" s="6">
        <v>43616</v>
      </c>
      <c r="DX236" s="5">
        <v>3.7</v>
      </c>
      <c r="DY236" s="6">
        <v>43616</v>
      </c>
      <c r="DZ236" s="5">
        <v>112.8</v>
      </c>
      <c r="EA236" s="6">
        <v>43616</v>
      </c>
      <c r="EB236" s="5">
        <v>99.082599999999999</v>
      </c>
    </row>
    <row r="237" spans="1:132" x14ac:dyDescent="0.2">
      <c r="A237" s="6">
        <v>43646</v>
      </c>
      <c r="B237" s="5">
        <v>51.5</v>
      </c>
      <c r="C237" s="6">
        <v>43646</v>
      </c>
      <c r="D237" s="5">
        <v>50.7</v>
      </c>
      <c r="E237" s="6">
        <v>43646</v>
      </c>
      <c r="F237" s="5">
        <v>47.9</v>
      </c>
      <c r="G237" s="6">
        <v>43646</v>
      </c>
      <c r="H237" s="5">
        <v>55.2</v>
      </c>
      <c r="O237" s="6">
        <v>43646</v>
      </c>
      <c r="P237" s="5">
        <v>50.6</v>
      </c>
      <c r="Q237" s="6">
        <v>44196</v>
      </c>
      <c r="R237" s="5">
        <v>4.9000000000000004</v>
      </c>
      <c r="S237" s="6">
        <v>44196</v>
      </c>
      <c r="T237" s="5">
        <v>15</v>
      </c>
      <c r="U237" s="6">
        <v>45260</v>
      </c>
      <c r="V237" s="5">
        <v>-21.4</v>
      </c>
      <c r="W237" s="6">
        <v>45351</v>
      </c>
      <c r="X237" s="5">
        <v>16</v>
      </c>
      <c r="Y237" s="6">
        <v>43646</v>
      </c>
      <c r="Z237" s="5">
        <v>2.2999999999999998</v>
      </c>
      <c r="AA237" s="6">
        <v>43646</v>
      </c>
      <c r="AB237" s="5">
        <v>4</v>
      </c>
      <c r="AE237" s="6">
        <v>43646</v>
      </c>
      <c r="AF237" s="5">
        <v>98.2</v>
      </c>
      <c r="AG237" s="6">
        <v>43646</v>
      </c>
      <c r="AH237" s="5">
        <v>124.3</v>
      </c>
      <c r="AI237" s="6">
        <v>43646</v>
      </c>
      <c r="AJ237" s="5">
        <v>103.3</v>
      </c>
      <c r="AK237" s="6">
        <v>43646</v>
      </c>
      <c r="AL237" s="5">
        <v>204</v>
      </c>
      <c r="AM237" s="6">
        <v>43646</v>
      </c>
      <c r="AN237" s="5">
        <v>151024</v>
      </c>
      <c r="AQ237" s="6">
        <v>43646</v>
      </c>
      <c r="AR237" s="5">
        <v>3.6</v>
      </c>
      <c r="AU237" s="6">
        <v>43646</v>
      </c>
      <c r="AV237" s="5">
        <v>1.5</v>
      </c>
      <c r="AW237" s="6">
        <v>43646</v>
      </c>
      <c r="AX237" s="5">
        <v>0.5</v>
      </c>
      <c r="AY237" s="6">
        <v>43646</v>
      </c>
      <c r="AZ237" s="5">
        <v>0.12</v>
      </c>
      <c r="BA237" s="6">
        <v>43646</v>
      </c>
      <c r="BB237" s="5">
        <v>7244</v>
      </c>
      <c r="BC237" s="6">
        <v>43646</v>
      </c>
      <c r="BD237" s="5">
        <v>-0.3</v>
      </c>
      <c r="BE237" s="6">
        <v>43646</v>
      </c>
      <c r="BF237" s="5">
        <v>17.3</v>
      </c>
      <c r="BG237" s="6">
        <v>43646</v>
      </c>
      <c r="BH237" s="5">
        <v>17.29</v>
      </c>
      <c r="BI237" s="6">
        <v>43646</v>
      </c>
      <c r="BJ237" s="5">
        <v>2.9</v>
      </c>
      <c r="BK237" s="6">
        <v>43646</v>
      </c>
      <c r="BL237" s="5">
        <v>0.2</v>
      </c>
      <c r="BM237" s="6">
        <v>43646</v>
      </c>
      <c r="BN237" s="5">
        <v>-0.84</v>
      </c>
      <c r="BO237" s="6">
        <v>43646</v>
      </c>
      <c r="BP237" s="5">
        <v>0.1</v>
      </c>
      <c r="BQ237" s="6">
        <v>43646</v>
      </c>
      <c r="BR237" s="5">
        <v>1243</v>
      </c>
      <c r="BS237" s="6">
        <v>43646</v>
      </c>
      <c r="BT237" s="5">
        <v>1315</v>
      </c>
      <c r="BU237" s="6">
        <v>43646</v>
      </c>
      <c r="BV237" s="5">
        <v>-1.28</v>
      </c>
      <c r="BW237" s="6">
        <v>43646</v>
      </c>
      <c r="BX237" s="5">
        <v>729</v>
      </c>
      <c r="BY237" s="6">
        <v>43646</v>
      </c>
      <c r="BZ237" s="5">
        <v>-0.5</v>
      </c>
      <c r="CA237" s="6">
        <v>43646</v>
      </c>
      <c r="CB237" s="5">
        <v>1</v>
      </c>
      <c r="CC237" s="6">
        <v>43646</v>
      </c>
      <c r="CD237" s="5">
        <v>-48.567999999999998</v>
      </c>
      <c r="CE237" s="8">
        <v>43646</v>
      </c>
      <c r="CF237" s="5">
        <v>0.4</v>
      </c>
      <c r="CG237" s="6">
        <v>43646</v>
      </c>
      <c r="CH237" s="5">
        <v>-1.2</v>
      </c>
      <c r="CI237" s="6">
        <v>43646</v>
      </c>
      <c r="CJ237" s="5">
        <v>-0.5</v>
      </c>
      <c r="CK237" s="6">
        <v>43619</v>
      </c>
      <c r="CL237" s="5">
        <v>2.12</v>
      </c>
      <c r="CM237" s="6">
        <v>43646</v>
      </c>
      <c r="CN237" s="5">
        <v>0</v>
      </c>
      <c r="CO237" s="6">
        <v>43646</v>
      </c>
      <c r="CP237" s="5">
        <v>0.2</v>
      </c>
      <c r="CQ237" s="6">
        <v>43646</v>
      </c>
      <c r="CR237" s="5">
        <v>1.6</v>
      </c>
      <c r="CS237" s="6">
        <v>43646</v>
      </c>
      <c r="CT237" s="5">
        <v>2.1</v>
      </c>
      <c r="CU237" s="6">
        <v>43646</v>
      </c>
      <c r="CV237" s="5">
        <v>1.6825000000000001</v>
      </c>
      <c r="DA237" s="6">
        <v>43646</v>
      </c>
      <c r="DB237" s="5">
        <v>0.2</v>
      </c>
      <c r="DC237" s="6">
        <v>43646</v>
      </c>
      <c r="DD237" s="5">
        <v>2.8</v>
      </c>
      <c r="DE237" s="6">
        <v>43646</v>
      </c>
      <c r="DF237" s="5">
        <v>0.4</v>
      </c>
      <c r="DG237" s="6">
        <v>43646</v>
      </c>
      <c r="DH237" s="5">
        <v>3.3</v>
      </c>
      <c r="DI237" s="6">
        <v>43646</v>
      </c>
      <c r="DJ237" s="5">
        <v>1.9</v>
      </c>
      <c r="DK237" s="6">
        <v>43646</v>
      </c>
      <c r="DL237" s="5">
        <v>7.1</v>
      </c>
      <c r="DM237" s="6">
        <v>43646</v>
      </c>
      <c r="DN237" s="5">
        <v>3.9</v>
      </c>
      <c r="DQ237" s="6">
        <v>45504</v>
      </c>
      <c r="DR237" s="5">
        <v>8.3000000000000007</v>
      </c>
      <c r="DS237" s="6">
        <v>43646</v>
      </c>
      <c r="DT237" s="5">
        <v>12.51</v>
      </c>
      <c r="DU237" s="6">
        <v>43646</v>
      </c>
      <c r="DV237" s="5">
        <v>4.7</v>
      </c>
      <c r="DW237" s="6">
        <v>43646</v>
      </c>
      <c r="DX237" s="5">
        <v>4.8</v>
      </c>
      <c r="DY237" s="6">
        <v>43646</v>
      </c>
      <c r="DZ237" s="5">
        <v>112.8</v>
      </c>
      <c r="EA237" s="6">
        <v>43646</v>
      </c>
      <c r="EB237" s="5">
        <v>98.977000000000004</v>
      </c>
    </row>
    <row r="238" spans="1:132" x14ac:dyDescent="0.2">
      <c r="A238" s="6">
        <v>43677</v>
      </c>
      <c r="B238" s="5">
        <v>51</v>
      </c>
      <c r="C238" s="6">
        <v>43677</v>
      </c>
      <c r="D238" s="5">
        <v>50.5</v>
      </c>
      <c r="E238" s="6">
        <v>43677</v>
      </c>
      <c r="F238" s="5">
        <v>45.1</v>
      </c>
      <c r="G238" s="6">
        <v>43677</v>
      </c>
      <c r="H238" s="5">
        <v>54.4</v>
      </c>
      <c r="O238" s="6">
        <v>43677</v>
      </c>
      <c r="P238" s="5">
        <v>46.4</v>
      </c>
      <c r="Q238" s="6">
        <v>44227</v>
      </c>
      <c r="R238" s="5">
        <v>3.5</v>
      </c>
      <c r="S238" s="6">
        <v>44227</v>
      </c>
      <c r="T238" s="5">
        <v>17</v>
      </c>
      <c r="U238" s="6">
        <v>45291</v>
      </c>
      <c r="V238" s="5">
        <v>-10.4</v>
      </c>
      <c r="W238" s="6">
        <v>45382</v>
      </c>
      <c r="X238" s="5">
        <v>13</v>
      </c>
      <c r="Y238" s="6">
        <v>43677</v>
      </c>
      <c r="Z238" s="5">
        <v>21.6</v>
      </c>
      <c r="AA238" s="6">
        <v>43677</v>
      </c>
      <c r="AB238" s="5">
        <v>-9</v>
      </c>
      <c r="AE238" s="6">
        <v>43677</v>
      </c>
      <c r="AF238" s="5">
        <v>98.4</v>
      </c>
      <c r="AG238" s="6">
        <v>43677</v>
      </c>
      <c r="AH238" s="5">
        <v>135.80000000000001</v>
      </c>
      <c r="AI238" s="6">
        <v>43677</v>
      </c>
      <c r="AJ238" s="5">
        <v>104.7</v>
      </c>
      <c r="AK238" s="6">
        <v>43677</v>
      </c>
      <c r="AL238" s="5">
        <v>90</v>
      </c>
      <c r="AM238" s="6">
        <v>43677</v>
      </c>
      <c r="AN238" s="5">
        <v>150992</v>
      </c>
      <c r="AQ238" s="6">
        <v>43677</v>
      </c>
      <c r="AR238" s="5">
        <v>3.7</v>
      </c>
      <c r="AU238" s="6">
        <v>43677</v>
      </c>
      <c r="AV238" s="5">
        <v>2</v>
      </c>
      <c r="AW238" s="6">
        <v>43677</v>
      </c>
      <c r="AX238" s="5">
        <v>-0.7</v>
      </c>
      <c r="AY238" s="6">
        <v>43677</v>
      </c>
      <c r="AZ238" s="5">
        <v>-0.52</v>
      </c>
      <c r="BA238" s="6">
        <v>43677</v>
      </c>
      <c r="BB238" s="5">
        <v>7419</v>
      </c>
      <c r="BC238" s="6">
        <v>43677</v>
      </c>
      <c r="BD238" s="5">
        <v>-0.4</v>
      </c>
      <c r="BE238" s="6">
        <v>43677</v>
      </c>
      <c r="BF238" s="5">
        <v>16.82</v>
      </c>
      <c r="BG238" s="6">
        <v>43677</v>
      </c>
      <c r="BH238" s="5">
        <v>17.148</v>
      </c>
      <c r="BI238" s="6">
        <v>43677</v>
      </c>
      <c r="BJ238" s="5">
        <v>3.2</v>
      </c>
      <c r="BK238" s="6">
        <v>43677</v>
      </c>
      <c r="BL238" s="5">
        <v>0.9</v>
      </c>
      <c r="BM238" s="6">
        <v>43677</v>
      </c>
      <c r="BN238" s="5">
        <v>-0.56999999999999995</v>
      </c>
      <c r="BO238" s="6">
        <v>43677</v>
      </c>
      <c r="BP238" s="5">
        <v>0</v>
      </c>
      <c r="BQ238" s="6">
        <v>43677</v>
      </c>
      <c r="BR238" s="5">
        <v>1240</v>
      </c>
      <c r="BS238" s="6">
        <v>43677</v>
      </c>
      <c r="BT238" s="5">
        <v>1352</v>
      </c>
      <c r="BU238" s="6">
        <v>43677</v>
      </c>
      <c r="BV238" s="5">
        <v>0.74</v>
      </c>
      <c r="BW238" s="6">
        <v>43677</v>
      </c>
      <c r="BX238" s="5">
        <v>648</v>
      </c>
      <c r="BY238" s="6">
        <v>43677</v>
      </c>
      <c r="BZ238" s="5">
        <v>0.4</v>
      </c>
      <c r="CA238" s="6">
        <v>43677</v>
      </c>
      <c r="CB238" s="5">
        <v>-0.1</v>
      </c>
      <c r="CC238" s="6">
        <v>43677</v>
      </c>
      <c r="CD238" s="5">
        <v>-48.46</v>
      </c>
      <c r="CE238" s="8">
        <v>43677</v>
      </c>
      <c r="CF238" s="5">
        <v>0.6</v>
      </c>
      <c r="CG238" s="6">
        <v>43677</v>
      </c>
      <c r="CH238" s="5">
        <v>1.3</v>
      </c>
      <c r="CI238" s="6">
        <v>43677</v>
      </c>
      <c r="CJ238" s="5">
        <v>2.4</v>
      </c>
      <c r="CK238" s="6">
        <v>43647</v>
      </c>
      <c r="CL238" s="5">
        <v>2.0499999999999998</v>
      </c>
      <c r="CM238" s="6">
        <v>43677</v>
      </c>
      <c r="CN238" s="5">
        <v>0.2</v>
      </c>
      <c r="CO238" s="6">
        <v>43677</v>
      </c>
      <c r="CP238" s="5">
        <v>0.2</v>
      </c>
      <c r="CQ238" s="6">
        <v>43677</v>
      </c>
      <c r="CR238" s="5">
        <v>1.8</v>
      </c>
      <c r="CS238" s="6">
        <v>43677</v>
      </c>
      <c r="CT238" s="5">
        <v>2.2000000000000002</v>
      </c>
      <c r="CU238" s="6">
        <v>43677</v>
      </c>
      <c r="CV238" s="5">
        <v>1.6665700000000001</v>
      </c>
      <c r="DA238" s="6">
        <v>43677</v>
      </c>
      <c r="DB238" s="5">
        <v>0.1</v>
      </c>
      <c r="DC238" s="6">
        <v>43677</v>
      </c>
      <c r="DD238" s="5">
        <v>2.5</v>
      </c>
      <c r="DE238" s="6">
        <v>43677</v>
      </c>
      <c r="DF238" s="5">
        <v>0.6</v>
      </c>
      <c r="DG238" s="6">
        <v>43677</v>
      </c>
      <c r="DH238" s="5">
        <v>3.6</v>
      </c>
      <c r="DI238" s="6">
        <v>43677</v>
      </c>
      <c r="DJ238" s="5">
        <v>2.1</v>
      </c>
      <c r="DK238" s="6">
        <v>43677</v>
      </c>
      <c r="DL238" s="5">
        <v>6.8</v>
      </c>
      <c r="DM238" s="6">
        <v>43677</v>
      </c>
      <c r="DN238" s="5">
        <v>3.9</v>
      </c>
      <c r="DQ238" s="6">
        <v>45535</v>
      </c>
      <c r="DR238" s="5">
        <v>3.9</v>
      </c>
      <c r="DS238" s="6">
        <v>43677</v>
      </c>
      <c r="DT238" s="5">
        <v>13.6</v>
      </c>
      <c r="DU238" s="6">
        <v>43677</v>
      </c>
      <c r="DV238" s="5">
        <v>5</v>
      </c>
      <c r="DW238" s="6">
        <v>43677</v>
      </c>
      <c r="DX238" s="5">
        <v>5</v>
      </c>
      <c r="DY238" s="6">
        <v>43677</v>
      </c>
      <c r="DZ238" s="5">
        <v>112.9</v>
      </c>
      <c r="EA238" s="6">
        <v>43677</v>
      </c>
      <c r="EB238" s="5">
        <v>98.892899999999997</v>
      </c>
    </row>
    <row r="239" spans="1:132" x14ac:dyDescent="0.2">
      <c r="A239" s="6">
        <v>43708</v>
      </c>
      <c r="B239" s="5">
        <v>48.5</v>
      </c>
      <c r="C239" s="6">
        <v>43708</v>
      </c>
      <c r="D239" s="5">
        <v>46.4</v>
      </c>
      <c r="E239" s="6">
        <v>43708</v>
      </c>
      <c r="F239" s="5">
        <v>46</v>
      </c>
      <c r="G239" s="6">
        <v>43708</v>
      </c>
      <c r="H239" s="5">
        <v>56</v>
      </c>
      <c r="O239" s="6">
        <v>43708</v>
      </c>
      <c r="P239" s="5">
        <v>49.7</v>
      </c>
      <c r="Q239" s="6">
        <v>44255</v>
      </c>
      <c r="R239" s="5">
        <v>12.1</v>
      </c>
      <c r="S239" s="6">
        <v>44255</v>
      </c>
      <c r="T239" s="5">
        <v>22</v>
      </c>
      <c r="U239" s="6">
        <v>45322</v>
      </c>
      <c r="V239" s="5">
        <v>-27.4</v>
      </c>
      <c r="W239" s="6">
        <v>45412</v>
      </c>
      <c r="X239" s="5">
        <v>4.8</v>
      </c>
      <c r="Y239" s="6">
        <v>43708</v>
      </c>
      <c r="Z239" s="5">
        <v>11.1</v>
      </c>
      <c r="AA239" s="6">
        <v>43708</v>
      </c>
      <c r="AB239" s="5">
        <v>-3</v>
      </c>
      <c r="AE239" s="6">
        <v>43708</v>
      </c>
      <c r="AF239" s="5">
        <v>89.8</v>
      </c>
      <c r="AG239" s="6">
        <v>43708</v>
      </c>
      <c r="AH239" s="5">
        <v>134.19999999999999</v>
      </c>
      <c r="AI239" s="6">
        <v>43708</v>
      </c>
      <c r="AJ239" s="5">
        <v>103.1</v>
      </c>
      <c r="AK239" s="6">
        <v>43708</v>
      </c>
      <c r="AL239" s="5">
        <v>221</v>
      </c>
      <c r="AM239" s="6">
        <v>43708</v>
      </c>
      <c r="AN239" s="5">
        <v>151880</v>
      </c>
      <c r="AQ239" s="6">
        <v>43708</v>
      </c>
      <c r="AR239" s="5">
        <v>3.6</v>
      </c>
      <c r="AU239" s="6">
        <v>43708</v>
      </c>
      <c r="AV239" s="5">
        <v>1</v>
      </c>
      <c r="AW239" s="6">
        <v>43708</v>
      </c>
      <c r="AX239" s="5">
        <v>0.7</v>
      </c>
      <c r="AY239" s="6">
        <v>43708</v>
      </c>
      <c r="AZ239" s="5">
        <v>0.76</v>
      </c>
      <c r="BA239" s="6">
        <v>43708</v>
      </c>
      <c r="BB239" s="5">
        <v>7396</v>
      </c>
      <c r="BC239" s="6">
        <v>43708</v>
      </c>
      <c r="BD239" s="5">
        <v>-0.9</v>
      </c>
      <c r="BE239" s="6">
        <v>43708</v>
      </c>
      <c r="BF239" s="5">
        <v>16.97</v>
      </c>
      <c r="BG239" s="6">
        <v>43708</v>
      </c>
      <c r="BH239" s="5">
        <v>17.32</v>
      </c>
      <c r="BI239" s="6">
        <v>43708</v>
      </c>
      <c r="BJ239" s="5">
        <v>3.9</v>
      </c>
      <c r="BK239" s="6">
        <v>43708</v>
      </c>
      <c r="BL239" s="5">
        <v>0.6</v>
      </c>
      <c r="BM239" s="6">
        <v>43708</v>
      </c>
      <c r="BN239" s="5">
        <v>-1.51</v>
      </c>
      <c r="BO239" s="6">
        <v>43708</v>
      </c>
      <c r="BP239" s="5">
        <v>0</v>
      </c>
      <c r="BQ239" s="6">
        <v>43708</v>
      </c>
      <c r="BR239" s="5">
        <v>1375</v>
      </c>
      <c r="BS239" s="6">
        <v>43708</v>
      </c>
      <c r="BT239" s="5">
        <v>1489</v>
      </c>
      <c r="BU239" s="6">
        <v>43708</v>
      </c>
      <c r="BV239" s="5">
        <v>0.74</v>
      </c>
      <c r="BW239" s="6">
        <v>43708</v>
      </c>
      <c r="BX239" s="5">
        <v>712</v>
      </c>
      <c r="BY239" s="6">
        <v>43708</v>
      </c>
      <c r="BZ239" s="5">
        <v>0.4</v>
      </c>
      <c r="CA239" s="6">
        <v>43708</v>
      </c>
      <c r="CB239" s="5">
        <v>0</v>
      </c>
      <c r="CC239" s="6">
        <v>43708</v>
      </c>
      <c r="CD239" s="5">
        <v>-48.773000000000003</v>
      </c>
      <c r="CE239" s="8">
        <v>43708</v>
      </c>
      <c r="CF239" s="5">
        <v>0.9</v>
      </c>
      <c r="CG239" s="6">
        <v>43708</v>
      </c>
      <c r="CH239" s="5">
        <v>0.1</v>
      </c>
      <c r="CI239" s="6">
        <v>43708</v>
      </c>
      <c r="CJ239" s="5">
        <v>1</v>
      </c>
      <c r="CK239" s="6">
        <v>43678</v>
      </c>
      <c r="CL239" s="5">
        <v>2.2400000000000002</v>
      </c>
      <c r="CM239" s="6">
        <v>43708</v>
      </c>
      <c r="CN239" s="5">
        <v>0.1</v>
      </c>
      <c r="CO239" s="6">
        <v>43708</v>
      </c>
      <c r="CP239" s="5">
        <v>0.2</v>
      </c>
      <c r="CQ239" s="6">
        <v>43708</v>
      </c>
      <c r="CR239" s="5">
        <v>1.7</v>
      </c>
      <c r="CS239" s="6">
        <v>43708</v>
      </c>
      <c r="CT239" s="5">
        <v>2.4</v>
      </c>
      <c r="CU239" s="6">
        <v>43708</v>
      </c>
      <c r="CV239" s="5">
        <v>1.75953</v>
      </c>
      <c r="DA239" s="6">
        <v>43708</v>
      </c>
      <c r="DB239" s="5">
        <v>0.5</v>
      </c>
      <c r="DC239" s="6">
        <v>43708</v>
      </c>
      <c r="DD239" s="5">
        <v>2.7</v>
      </c>
      <c r="DE239" s="6">
        <v>43708</v>
      </c>
      <c r="DF239" s="5">
        <v>0.4</v>
      </c>
      <c r="DG239" s="6">
        <v>43708</v>
      </c>
      <c r="DH239" s="5">
        <v>3.7</v>
      </c>
      <c r="DI239" s="6">
        <v>43708</v>
      </c>
      <c r="DJ239" s="5">
        <v>2.2000000000000002</v>
      </c>
      <c r="DK239" s="6">
        <v>43708</v>
      </c>
      <c r="DL239" s="5">
        <v>7</v>
      </c>
      <c r="DM239" s="6">
        <v>43708</v>
      </c>
      <c r="DN239" s="5">
        <v>3.7</v>
      </c>
      <c r="DQ239" s="6">
        <v>45565</v>
      </c>
      <c r="DR239" s="5">
        <v>-3.7</v>
      </c>
      <c r="DS239" s="6">
        <v>43708</v>
      </c>
      <c r="DT239" s="5">
        <v>14.61</v>
      </c>
      <c r="DU239" s="6">
        <v>43708</v>
      </c>
      <c r="DV239" s="5">
        <v>5.2</v>
      </c>
      <c r="DW239" s="6">
        <v>43708</v>
      </c>
      <c r="DX239" s="5">
        <v>4.5</v>
      </c>
      <c r="DY239" s="6">
        <v>43708</v>
      </c>
      <c r="DZ239" s="5">
        <v>112.7</v>
      </c>
      <c r="EA239" s="6">
        <v>43708</v>
      </c>
      <c r="EB239" s="5">
        <v>98.839299999999994</v>
      </c>
    </row>
    <row r="240" spans="1:132" x14ac:dyDescent="0.2">
      <c r="A240" s="6">
        <v>43738</v>
      </c>
      <c r="B240" s="5">
        <v>48.1</v>
      </c>
      <c r="C240" s="6">
        <v>43738</v>
      </c>
      <c r="D240" s="5">
        <v>47.5</v>
      </c>
      <c r="E240" s="6">
        <v>43738</v>
      </c>
      <c r="F240" s="5">
        <v>49.7</v>
      </c>
      <c r="G240" s="6">
        <v>43738</v>
      </c>
      <c r="H240" s="5">
        <v>53.2</v>
      </c>
      <c r="O240" s="6">
        <v>43738</v>
      </c>
      <c r="P240" s="5">
        <v>47.9</v>
      </c>
      <c r="Q240" s="6">
        <v>44286</v>
      </c>
      <c r="R240" s="5">
        <v>17.399999999999999</v>
      </c>
      <c r="S240" s="6">
        <v>44286</v>
      </c>
      <c r="T240" s="5">
        <v>24</v>
      </c>
      <c r="U240" s="6">
        <v>45351</v>
      </c>
      <c r="V240" s="5">
        <v>-11.3</v>
      </c>
      <c r="W240" s="6">
        <v>45443</v>
      </c>
      <c r="X240" s="5">
        <v>12.3</v>
      </c>
      <c r="Y240" s="6">
        <v>43738</v>
      </c>
      <c r="Z240" s="5">
        <v>13.2</v>
      </c>
      <c r="AA240" s="6">
        <v>43738</v>
      </c>
      <c r="AB240" s="5">
        <v>-9</v>
      </c>
      <c r="AE240" s="6">
        <v>43738</v>
      </c>
      <c r="AF240" s="5">
        <v>93.2</v>
      </c>
      <c r="AG240" s="6">
        <v>43738</v>
      </c>
      <c r="AH240" s="5">
        <v>126.3</v>
      </c>
      <c r="AI240" s="6">
        <v>43738</v>
      </c>
      <c r="AJ240" s="5">
        <v>101.8</v>
      </c>
      <c r="AK240" s="6">
        <v>43738</v>
      </c>
      <c r="AL240" s="5">
        <v>203</v>
      </c>
      <c r="AM240" s="6">
        <v>43738</v>
      </c>
      <c r="AN240" s="5">
        <v>152153</v>
      </c>
      <c r="AQ240" s="6">
        <v>43738</v>
      </c>
      <c r="AR240" s="5">
        <v>3.5</v>
      </c>
      <c r="AU240" s="6">
        <v>43738</v>
      </c>
      <c r="AV240" s="5">
        <v>0.9</v>
      </c>
      <c r="AW240" s="6">
        <v>43738</v>
      </c>
      <c r="AX240" s="5">
        <v>-0.7</v>
      </c>
      <c r="AY240" s="6">
        <v>43738</v>
      </c>
      <c r="AZ240" s="5">
        <v>-0.31</v>
      </c>
      <c r="BA240" s="6">
        <v>43738</v>
      </c>
      <c r="BB240" s="5">
        <v>7004</v>
      </c>
      <c r="BC240" s="6">
        <v>43738</v>
      </c>
      <c r="BD240" s="5">
        <v>-1.5</v>
      </c>
      <c r="BE240" s="6">
        <v>43738</v>
      </c>
      <c r="BF240" s="5">
        <v>17.190000000000001</v>
      </c>
      <c r="BG240" s="6">
        <v>43738</v>
      </c>
      <c r="BH240" s="5">
        <v>17.187000000000001</v>
      </c>
      <c r="BI240" s="6">
        <v>43738</v>
      </c>
      <c r="BJ240" s="5">
        <v>3.6</v>
      </c>
      <c r="BK240" s="6">
        <v>43738</v>
      </c>
      <c r="BL240" s="5">
        <v>-0.6</v>
      </c>
      <c r="BM240" s="6">
        <v>43738</v>
      </c>
      <c r="BN240" s="5">
        <v>-1.54</v>
      </c>
      <c r="BO240" s="6">
        <v>43738</v>
      </c>
      <c r="BP240" s="5">
        <v>-0.6</v>
      </c>
      <c r="BQ240" s="6">
        <v>43738</v>
      </c>
      <c r="BR240" s="5">
        <v>1311</v>
      </c>
      <c r="BS240" s="6">
        <v>43738</v>
      </c>
      <c r="BT240" s="5">
        <v>1474</v>
      </c>
      <c r="BU240" s="6">
        <v>43738</v>
      </c>
      <c r="BV240" s="5">
        <v>-2.93</v>
      </c>
      <c r="BW240" s="6">
        <v>43738</v>
      </c>
      <c r="BX240" s="5">
        <v>712</v>
      </c>
      <c r="BY240" s="6">
        <v>43738</v>
      </c>
      <c r="BZ240" s="5">
        <v>-1.2</v>
      </c>
      <c r="CA240" s="6">
        <v>43738</v>
      </c>
      <c r="CB240" s="5">
        <v>-3.3</v>
      </c>
      <c r="CC240" s="6">
        <v>43738</v>
      </c>
      <c r="CD240" s="5">
        <v>-44.478999999999999</v>
      </c>
      <c r="CE240" s="8">
        <v>43738</v>
      </c>
      <c r="CF240" s="5">
        <v>2</v>
      </c>
      <c r="CG240" s="6">
        <v>43738</v>
      </c>
      <c r="CH240" s="5">
        <v>-1.4</v>
      </c>
      <c r="CI240" s="6">
        <v>43738</v>
      </c>
      <c r="CJ240" s="5">
        <v>-2.4</v>
      </c>
      <c r="CK240" s="6">
        <v>43711</v>
      </c>
      <c r="CL240" s="5">
        <v>1.73</v>
      </c>
      <c r="CM240" s="6">
        <v>43738</v>
      </c>
      <c r="CN240" s="5">
        <v>0.2</v>
      </c>
      <c r="CO240" s="6">
        <v>43738</v>
      </c>
      <c r="CP240" s="5">
        <v>0.2</v>
      </c>
      <c r="CQ240" s="6">
        <v>43738</v>
      </c>
      <c r="CR240" s="5">
        <v>1.7</v>
      </c>
      <c r="CS240" s="6">
        <v>43738</v>
      </c>
      <c r="CT240" s="5">
        <v>2.4</v>
      </c>
      <c r="CU240" s="6">
        <v>43738</v>
      </c>
      <c r="CV240" s="5">
        <v>1.64767</v>
      </c>
      <c r="DA240" s="6">
        <v>43738</v>
      </c>
      <c r="DB240" s="5">
        <v>0.3</v>
      </c>
      <c r="DC240" s="6">
        <v>43738</v>
      </c>
      <c r="DD240" s="5">
        <v>3</v>
      </c>
      <c r="DE240" s="6">
        <v>43738</v>
      </c>
      <c r="DF240" s="5">
        <v>0.2</v>
      </c>
      <c r="DG240" s="6">
        <v>43738</v>
      </c>
      <c r="DH240" s="5">
        <v>3.8</v>
      </c>
      <c r="DI240" s="6">
        <v>43738</v>
      </c>
      <c r="DJ240" s="5">
        <v>2.5</v>
      </c>
      <c r="DK240" s="6">
        <v>43738</v>
      </c>
      <c r="DL240" s="5">
        <v>7.2</v>
      </c>
      <c r="DM240" s="6">
        <v>43738</v>
      </c>
      <c r="DN240" s="5">
        <v>3.6</v>
      </c>
      <c r="DQ240" s="6">
        <v>45596</v>
      </c>
      <c r="DR240" s="5">
        <v>2.2000000000000002</v>
      </c>
      <c r="DS240" s="6">
        <v>43738</v>
      </c>
      <c r="DT240" s="5">
        <v>14.51</v>
      </c>
      <c r="DU240" s="6">
        <v>43738</v>
      </c>
      <c r="DV240" s="5">
        <v>5.6</v>
      </c>
      <c r="DW240" s="6">
        <v>43738</v>
      </c>
      <c r="DX240" s="5">
        <v>5.4</v>
      </c>
      <c r="DY240" s="6">
        <v>43738</v>
      </c>
      <c r="DZ240" s="5">
        <v>112.3</v>
      </c>
      <c r="EA240" s="6">
        <v>43738</v>
      </c>
      <c r="EB240" s="5">
        <v>98.841099999999997</v>
      </c>
    </row>
    <row r="241" spans="1:132" x14ac:dyDescent="0.2">
      <c r="A241" s="6">
        <v>43769</v>
      </c>
      <c r="B241" s="5">
        <v>48.1</v>
      </c>
      <c r="C241" s="6">
        <v>43769</v>
      </c>
      <c r="D241" s="5">
        <v>48.1</v>
      </c>
      <c r="E241" s="6">
        <v>43769</v>
      </c>
      <c r="F241" s="5">
        <v>45.5</v>
      </c>
      <c r="G241" s="6">
        <v>43769</v>
      </c>
      <c r="H241" s="5">
        <v>54.8</v>
      </c>
      <c r="O241" s="6">
        <v>43769</v>
      </c>
      <c r="P241" s="5">
        <v>44.1</v>
      </c>
      <c r="Q241" s="6">
        <v>44316</v>
      </c>
      <c r="R241" s="5">
        <v>26.3</v>
      </c>
      <c r="S241" s="6">
        <v>44316</v>
      </c>
      <c r="T241" s="5">
        <v>31</v>
      </c>
      <c r="U241" s="6">
        <v>45382</v>
      </c>
      <c r="V241" s="5">
        <v>-14.4</v>
      </c>
      <c r="W241" s="6">
        <v>45473</v>
      </c>
      <c r="X241" s="5">
        <v>4.8</v>
      </c>
      <c r="Y241" s="6">
        <v>43769</v>
      </c>
      <c r="Z241" s="5">
        <v>5.9</v>
      </c>
      <c r="AA241" s="6">
        <v>43769</v>
      </c>
      <c r="AB241" s="5">
        <v>4</v>
      </c>
      <c r="AE241" s="6">
        <v>43769</v>
      </c>
      <c r="AF241" s="5">
        <v>95.5</v>
      </c>
      <c r="AG241" s="6">
        <v>43769</v>
      </c>
      <c r="AH241" s="5">
        <v>126.1</v>
      </c>
      <c r="AI241" s="6">
        <v>43769</v>
      </c>
      <c r="AJ241" s="5">
        <v>102.4</v>
      </c>
      <c r="AK241" s="6">
        <v>43769</v>
      </c>
      <c r="AL241" s="5">
        <v>100</v>
      </c>
      <c r="AM241" s="6">
        <v>43769</v>
      </c>
      <c r="AN241" s="5">
        <v>152169</v>
      </c>
      <c r="AQ241" s="6">
        <v>43769</v>
      </c>
      <c r="AR241" s="5">
        <v>3.6</v>
      </c>
      <c r="AU241" s="6">
        <v>43769</v>
      </c>
      <c r="AV241" s="5">
        <v>0.1</v>
      </c>
      <c r="AW241" s="6">
        <v>43769</v>
      </c>
      <c r="AX241" s="5">
        <v>-0.9</v>
      </c>
      <c r="AY241" s="6">
        <v>43769</v>
      </c>
      <c r="AZ241" s="5">
        <v>-0.85</v>
      </c>
      <c r="BA241" s="6">
        <v>43769</v>
      </c>
      <c r="BB241" s="5">
        <v>7250</v>
      </c>
      <c r="BC241" s="6">
        <v>43769</v>
      </c>
      <c r="BD241" s="5">
        <v>-2.4</v>
      </c>
      <c r="BE241" s="6">
        <v>43769</v>
      </c>
      <c r="BF241" s="5">
        <v>16.55</v>
      </c>
      <c r="BG241" s="6">
        <v>43769</v>
      </c>
      <c r="BH241" s="5">
        <v>16.567</v>
      </c>
      <c r="BI241" s="6">
        <v>43769</v>
      </c>
      <c r="BJ241" s="5">
        <v>2.8</v>
      </c>
      <c r="BK241" s="6">
        <v>43769</v>
      </c>
      <c r="BL241" s="5">
        <v>0.3</v>
      </c>
      <c r="BM241" s="6">
        <v>43769</v>
      </c>
      <c r="BN241" s="5">
        <v>-2.73</v>
      </c>
      <c r="BO241" s="6">
        <v>43769</v>
      </c>
      <c r="BP241" s="5">
        <v>-0.3</v>
      </c>
      <c r="BQ241" s="6">
        <v>43769</v>
      </c>
      <c r="BR241" s="5">
        <v>1325</v>
      </c>
      <c r="BS241" s="6">
        <v>43769</v>
      </c>
      <c r="BT241" s="5">
        <v>1525</v>
      </c>
      <c r="BU241" s="6">
        <v>43769</v>
      </c>
      <c r="BV241" s="5">
        <v>-0.38</v>
      </c>
      <c r="BW241" s="6">
        <v>43769</v>
      </c>
      <c r="BX241" s="5">
        <v>722</v>
      </c>
      <c r="BY241" s="6">
        <v>43769</v>
      </c>
      <c r="BZ241" s="5">
        <v>-1.1000000000000001</v>
      </c>
      <c r="CA241" s="6">
        <v>43769</v>
      </c>
      <c r="CB241" s="5">
        <v>-5.0999999999999996</v>
      </c>
      <c r="CC241" s="6">
        <v>43769</v>
      </c>
      <c r="CD241" s="5">
        <v>-41.277000000000001</v>
      </c>
      <c r="CE241" s="8">
        <v>43769</v>
      </c>
      <c r="CF241" s="5">
        <v>-0.2</v>
      </c>
      <c r="CG241" s="6">
        <v>43769</v>
      </c>
      <c r="CH241" s="5">
        <v>-0.5</v>
      </c>
      <c r="CI241" s="6">
        <v>43769</v>
      </c>
      <c r="CJ241" s="5">
        <v>0.2</v>
      </c>
      <c r="CK241" s="6">
        <v>43739</v>
      </c>
      <c r="CL241" s="5">
        <v>0.94</v>
      </c>
      <c r="CM241" s="6">
        <v>43769</v>
      </c>
      <c r="CN241" s="5">
        <v>0.3</v>
      </c>
      <c r="CO241" s="6">
        <v>43769</v>
      </c>
      <c r="CP241" s="5">
        <v>0.2</v>
      </c>
      <c r="CQ241" s="6">
        <v>43769</v>
      </c>
      <c r="CR241" s="5">
        <v>1.8</v>
      </c>
      <c r="CS241" s="6">
        <v>43769</v>
      </c>
      <c r="CT241" s="5">
        <v>2.2999999999999998</v>
      </c>
      <c r="CU241" s="6">
        <v>43769</v>
      </c>
      <c r="CV241" s="5">
        <v>1.6431199999999999</v>
      </c>
      <c r="DA241" s="6">
        <v>43769</v>
      </c>
      <c r="DB241" s="5">
        <v>0.4</v>
      </c>
      <c r="DC241" s="6">
        <v>43769</v>
      </c>
      <c r="DD241" s="5">
        <v>2.9</v>
      </c>
      <c r="DE241" s="6">
        <v>43769</v>
      </c>
      <c r="DF241" s="5">
        <v>0.2</v>
      </c>
      <c r="DG241" s="6">
        <v>43769</v>
      </c>
      <c r="DH241" s="5">
        <v>3.6</v>
      </c>
      <c r="DI241" s="6">
        <v>43769</v>
      </c>
      <c r="DJ241" s="5">
        <v>2.2000000000000002</v>
      </c>
      <c r="DK241" s="6">
        <v>43769</v>
      </c>
      <c r="DL241" s="5">
        <v>7.3</v>
      </c>
      <c r="DM241" s="6">
        <v>43769</v>
      </c>
      <c r="DN241" s="5">
        <v>3.5</v>
      </c>
      <c r="DQ241" s="6">
        <v>45626</v>
      </c>
      <c r="DR241" s="5">
        <v>0.2</v>
      </c>
      <c r="DS241" s="6">
        <v>43769</v>
      </c>
      <c r="DT241" s="5">
        <v>14.12</v>
      </c>
      <c r="DU241" s="6">
        <v>43769</v>
      </c>
      <c r="DV241" s="5">
        <v>6.5</v>
      </c>
      <c r="DW241" s="6">
        <v>43769</v>
      </c>
      <c r="DX241" s="5">
        <v>5.5</v>
      </c>
      <c r="DY241" s="6">
        <v>43769</v>
      </c>
      <c r="DZ241" s="5">
        <v>111.9</v>
      </c>
      <c r="EA241" s="6">
        <v>43769</v>
      </c>
      <c r="EB241" s="5">
        <v>98.894400000000005</v>
      </c>
    </row>
    <row r="242" spans="1:132" x14ac:dyDescent="0.2">
      <c r="A242" s="6">
        <v>43799</v>
      </c>
      <c r="B242" s="5">
        <v>48.1</v>
      </c>
      <c r="C242" s="6">
        <v>43799</v>
      </c>
      <c r="D242" s="5">
        <v>47.8</v>
      </c>
      <c r="E242" s="6">
        <v>43799</v>
      </c>
      <c r="F242" s="5">
        <v>46.7</v>
      </c>
      <c r="G242" s="6">
        <v>43799</v>
      </c>
      <c r="H242" s="5">
        <v>53.6</v>
      </c>
      <c r="O242" s="6">
        <v>43799</v>
      </c>
      <c r="P242" s="5">
        <v>47.2</v>
      </c>
      <c r="Q242" s="6">
        <v>44347</v>
      </c>
      <c r="R242" s="5">
        <v>24.3</v>
      </c>
      <c r="S242" s="6">
        <v>44347</v>
      </c>
      <c r="T242" s="5">
        <v>28</v>
      </c>
      <c r="U242" s="6">
        <v>45412</v>
      </c>
      <c r="V242" s="5">
        <v>-14.5</v>
      </c>
      <c r="W242" s="6">
        <v>45504</v>
      </c>
      <c r="X242" s="5">
        <v>3.5</v>
      </c>
      <c r="Y242" s="6">
        <v>43799</v>
      </c>
      <c r="Z242" s="5">
        <v>10.9</v>
      </c>
      <c r="AA242" s="6">
        <v>43799</v>
      </c>
      <c r="AB242" s="5">
        <v>1</v>
      </c>
      <c r="AE242" s="6">
        <v>43799</v>
      </c>
      <c r="AF242" s="5">
        <v>96.8</v>
      </c>
      <c r="AG242" s="6">
        <v>43799</v>
      </c>
      <c r="AH242" s="5">
        <v>126.8</v>
      </c>
      <c r="AI242" s="6">
        <v>43799</v>
      </c>
      <c r="AJ242" s="5">
        <v>104.7</v>
      </c>
      <c r="AK242" s="6">
        <v>43799</v>
      </c>
      <c r="AL242" s="5">
        <v>208</v>
      </c>
      <c r="AM242" s="6">
        <v>43799</v>
      </c>
      <c r="AN242" s="5">
        <v>151979</v>
      </c>
      <c r="AQ242" s="6">
        <v>43799</v>
      </c>
      <c r="AR242" s="5">
        <v>3.6</v>
      </c>
      <c r="AU242" s="6">
        <v>43799</v>
      </c>
      <c r="AV242" s="5">
        <v>1.5</v>
      </c>
      <c r="AW242" s="6">
        <v>43799</v>
      </c>
      <c r="AX242" s="5">
        <v>0.9</v>
      </c>
      <c r="AY242" s="6">
        <v>43799</v>
      </c>
      <c r="AZ242" s="5">
        <v>0.55000000000000004</v>
      </c>
      <c r="BA242" s="6">
        <v>43799</v>
      </c>
      <c r="BB242" s="5">
        <v>7088</v>
      </c>
      <c r="BC242" s="6">
        <v>43799</v>
      </c>
      <c r="BD242" s="5">
        <v>-1.4</v>
      </c>
      <c r="BE242" s="6">
        <v>43799</v>
      </c>
      <c r="BF242" s="5">
        <v>17.09</v>
      </c>
      <c r="BG242" s="6">
        <v>43799</v>
      </c>
      <c r="BH242" s="5">
        <v>17.143000000000001</v>
      </c>
      <c r="BI242" s="6">
        <v>43799</v>
      </c>
      <c r="BJ242" s="5">
        <v>3.1</v>
      </c>
      <c r="BK242" s="6">
        <v>43799</v>
      </c>
      <c r="BL242" s="5">
        <v>0.6</v>
      </c>
      <c r="BM242" s="6">
        <v>43799</v>
      </c>
      <c r="BN242" s="5">
        <v>-0.59</v>
      </c>
      <c r="BO242" s="6">
        <v>43799</v>
      </c>
      <c r="BP242" s="5">
        <v>0</v>
      </c>
      <c r="BQ242" s="6">
        <v>43799</v>
      </c>
      <c r="BR242" s="5">
        <v>1353</v>
      </c>
      <c r="BS242" s="6">
        <v>43799</v>
      </c>
      <c r="BT242" s="5">
        <v>1527</v>
      </c>
      <c r="BU242" s="6">
        <v>43799</v>
      </c>
      <c r="BV242" s="5">
        <v>-0.56999999999999995</v>
      </c>
      <c r="BW242" s="6">
        <v>43799</v>
      </c>
      <c r="BX242" s="5">
        <v>713</v>
      </c>
      <c r="BY242" s="6">
        <v>43799</v>
      </c>
      <c r="BZ242" s="5">
        <v>0.2</v>
      </c>
      <c r="CA242" s="6">
        <v>43799</v>
      </c>
      <c r="CB242" s="5">
        <v>-3.9</v>
      </c>
      <c r="CC242" s="6">
        <v>43799</v>
      </c>
      <c r="CD242" s="5">
        <v>-38.832999999999998</v>
      </c>
      <c r="CE242" s="8">
        <v>43799</v>
      </c>
      <c r="CF242" s="5">
        <v>-2.4</v>
      </c>
      <c r="CG242" s="6">
        <v>43799</v>
      </c>
      <c r="CH242" s="5">
        <v>-1.9</v>
      </c>
      <c r="CI242" s="6">
        <v>43799</v>
      </c>
      <c r="CJ242" s="5">
        <v>-3.6</v>
      </c>
      <c r="CK242" s="6">
        <v>43770</v>
      </c>
      <c r="CL242" s="5">
        <v>1.81</v>
      </c>
      <c r="CM242" s="6">
        <v>43799</v>
      </c>
      <c r="CN242" s="5">
        <v>0.3</v>
      </c>
      <c r="CO242" s="6">
        <v>43799</v>
      </c>
      <c r="CP242" s="5">
        <v>0.2</v>
      </c>
      <c r="CQ242" s="6">
        <v>43799</v>
      </c>
      <c r="CR242" s="5">
        <v>2.1</v>
      </c>
      <c r="CS242" s="6">
        <v>43799</v>
      </c>
      <c r="CT242" s="5">
        <v>2.2999999999999998</v>
      </c>
      <c r="CU242" s="6">
        <v>43799</v>
      </c>
      <c r="CV242" s="5">
        <v>1.47237</v>
      </c>
      <c r="DA242" s="6">
        <v>43799</v>
      </c>
      <c r="DB242" s="5">
        <v>0.4</v>
      </c>
      <c r="DC242" s="6">
        <v>43799</v>
      </c>
      <c r="DD242" s="5">
        <v>3</v>
      </c>
      <c r="DE242" s="6">
        <v>43799</v>
      </c>
      <c r="DF242" s="5">
        <v>0.6</v>
      </c>
      <c r="DG242" s="6">
        <v>43799</v>
      </c>
      <c r="DH242" s="5">
        <v>3.6</v>
      </c>
      <c r="DI242" s="6">
        <v>43799</v>
      </c>
      <c r="DJ242" s="5">
        <v>2.2999999999999998</v>
      </c>
      <c r="DK242" s="6">
        <v>43799</v>
      </c>
      <c r="DL242" s="5">
        <v>7.1</v>
      </c>
      <c r="DM242" s="6">
        <v>43799</v>
      </c>
      <c r="DN242" s="5">
        <v>3.7</v>
      </c>
      <c r="DQ242" s="6">
        <v>45657</v>
      </c>
      <c r="DR242" s="5">
        <v>-11.1</v>
      </c>
      <c r="DS242" s="6">
        <v>43799</v>
      </c>
      <c r="DT242" s="5">
        <v>15.77</v>
      </c>
      <c r="DU242" s="6">
        <v>43799</v>
      </c>
      <c r="DV242" s="5">
        <v>7.1</v>
      </c>
      <c r="DW242" s="6">
        <v>43799</v>
      </c>
      <c r="DX242" s="5">
        <v>6.7</v>
      </c>
      <c r="DY242" s="6">
        <v>43799</v>
      </c>
      <c r="DZ242" s="5">
        <v>111.7</v>
      </c>
      <c r="EA242" s="6">
        <v>43799</v>
      </c>
      <c r="EB242" s="5">
        <v>98.976200000000006</v>
      </c>
    </row>
    <row r="243" spans="1:132" x14ac:dyDescent="0.2">
      <c r="A243" s="6">
        <v>43830</v>
      </c>
      <c r="B243" s="5">
        <v>47.9</v>
      </c>
      <c r="C243" s="6">
        <v>43830</v>
      </c>
      <c r="D243" s="5">
        <v>47.6</v>
      </c>
      <c r="E243" s="6">
        <v>43830</v>
      </c>
      <c r="F243" s="5">
        <v>51.7</v>
      </c>
      <c r="G243" s="6">
        <v>43830</v>
      </c>
      <c r="H243" s="5">
        <v>55.7</v>
      </c>
      <c r="O243" s="6">
        <v>43830</v>
      </c>
      <c r="P243" s="5">
        <v>48.1</v>
      </c>
      <c r="Q243" s="6">
        <v>44377</v>
      </c>
      <c r="R243" s="5">
        <v>17.399999999999999</v>
      </c>
      <c r="S243" s="6">
        <v>44377</v>
      </c>
      <c r="T243" s="5">
        <v>28</v>
      </c>
      <c r="U243" s="6">
        <v>45443</v>
      </c>
      <c r="V243" s="5">
        <v>-19.399999999999999</v>
      </c>
      <c r="W243" s="6">
        <v>45535</v>
      </c>
      <c r="X243" s="5">
        <v>5.6</v>
      </c>
      <c r="Y243" s="6">
        <v>43830</v>
      </c>
      <c r="Z243" s="5">
        <v>1.3</v>
      </c>
      <c r="AA243" s="6">
        <v>43830</v>
      </c>
      <c r="AB243" s="5">
        <v>-3</v>
      </c>
      <c r="AE243" s="6">
        <v>43830</v>
      </c>
      <c r="AF243" s="5">
        <v>99.3</v>
      </c>
      <c r="AG243" s="6">
        <v>43830</v>
      </c>
      <c r="AH243" s="5">
        <v>128.19999999999999</v>
      </c>
      <c r="AI243" s="6">
        <v>43830</v>
      </c>
      <c r="AJ243" s="5">
        <v>102.7</v>
      </c>
      <c r="AK243" s="6">
        <v>43830</v>
      </c>
      <c r="AL243" s="5">
        <v>126</v>
      </c>
      <c r="AM243" s="6">
        <v>43830</v>
      </c>
      <c r="AN243" s="5">
        <v>151909</v>
      </c>
      <c r="AQ243" s="6">
        <v>43830</v>
      </c>
      <c r="AR243" s="5">
        <v>3.6</v>
      </c>
      <c r="AU243" s="6">
        <v>43830</v>
      </c>
      <c r="AV243" s="5">
        <v>0.4</v>
      </c>
      <c r="AW243" s="6">
        <v>43830</v>
      </c>
      <c r="AX243" s="5">
        <v>0.1</v>
      </c>
      <c r="AY243" s="6">
        <v>43830</v>
      </c>
      <c r="AZ243" s="5">
        <v>-0.2</v>
      </c>
      <c r="BA243" s="6">
        <v>43830</v>
      </c>
      <c r="BB243" s="5">
        <v>7292</v>
      </c>
      <c r="BC243" s="6">
        <v>43830</v>
      </c>
      <c r="BD243" s="5">
        <v>-0.1</v>
      </c>
      <c r="BE243" s="6">
        <v>43830</v>
      </c>
      <c r="BF243" s="5">
        <v>16.7</v>
      </c>
      <c r="BG243" s="6">
        <v>43830</v>
      </c>
      <c r="BH243" s="5">
        <v>17.088000000000001</v>
      </c>
      <c r="BI243" s="6">
        <v>43830</v>
      </c>
      <c r="BJ243" s="5">
        <v>5.6</v>
      </c>
      <c r="BK243" s="6">
        <v>43830</v>
      </c>
      <c r="BL243" s="5">
        <v>0.4</v>
      </c>
      <c r="BM243" s="6">
        <v>43830</v>
      </c>
      <c r="BN243" s="5">
        <v>0.33</v>
      </c>
      <c r="BO243" s="6">
        <v>43830</v>
      </c>
      <c r="BP243" s="5">
        <v>-0.1</v>
      </c>
      <c r="BQ243" s="6">
        <v>43830</v>
      </c>
      <c r="BR243" s="5">
        <v>1548</v>
      </c>
      <c r="BS243" s="6">
        <v>43830</v>
      </c>
      <c r="BT243" s="5">
        <v>1451</v>
      </c>
      <c r="BU243" s="6">
        <v>43830</v>
      </c>
      <c r="BV243" s="5">
        <v>3.61</v>
      </c>
      <c r="BW243" s="6">
        <v>43830</v>
      </c>
      <c r="BX243" s="5">
        <v>700</v>
      </c>
      <c r="BY243" s="6">
        <v>43830</v>
      </c>
      <c r="BZ243" s="5">
        <v>1.7</v>
      </c>
      <c r="CA243" s="6">
        <v>43830</v>
      </c>
      <c r="CB243" s="5">
        <v>-3</v>
      </c>
      <c r="CC243" s="6">
        <v>43830</v>
      </c>
      <c r="CD243" s="5">
        <v>-43.942999999999998</v>
      </c>
      <c r="CE243" s="8">
        <v>43830</v>
      </c>
      <c r="CF243" s="5">
        <v>-5.0999999999999996</v>
      </c>
      <c r="CG243" s="6">
        <v>43830</v>
      </c>
      <c r="CH243" s="5">
        <v>0.7</v>
      </c>
      <c r="CI243" s="6">
        <v>43830</v>
      </c>
      <c r="CJ243" s="5">
        <v>1.2</v>
      </c>
      <c r="CK243" s="6">
        <v>43801</v>
      </c>
      <c r="CL243" s="5">
        <v>1.63</v>
      </c>
      <c r="CM243" s="6">
        <v>43830</v>
      </c>
      <c r="CN243" s="5">
        <v>0.3</v>
      </c>
      <c r="CO243" s="6">
        <v>43830</v>
      </c>
      <c r="CP243" s="5">
        <v>0.2</v>
      </c>
      <c r="CQ243" s="6">
        <v>43830</v>
      </c>
      <c r="CR243" s="5">
        <v>2.2999999999999998</v>
      </c>
      <c r="CS243" s="6">
        <v>43830</v>
      </c>
      <c r="CT243" s="5">
        <v>2.2999999999999998</v>
      </c>
      <c r="CU243" s="6">
        <v>43830</v>
      </c>
      <c r="CV243" s="5">
        <v>1.5028900000000001</v>
      </c>
      <c r="DA243" s="6">
        <v>43830</v>
      </c>
      <c r="DB243" s="5">
        <v>-0.3</v>
      </c>
      <c r="DC243" s="6">
        <v>43830</v>
      </c>
      <c r="DD243" s="5">
        <v>1.2</v>
      </c>
      <c r="DE243" s="6">
        <v>43830</v>
      </c>
      <c r="DF243" s="5">
        <v>0.4</v>
      </c>
      <c r="DG243" s="6">
        <v>43830</v>
      </c>
      <c r="DH243" s="5">
        <v>4.9000000000000004</v>
      </c>
      <c r="DI243" s="6">
        <v>43830</v>
      </c>
      <c r="DJ243" s="5">
        <v>3.3</v>
      </c>
      <c r="DK243" s="6">
        <v>43830</v>
      </c>
      <c r="DL243" s="5">
        <v>6.4</v>
      </c>
      <c r="DM243" s="6">
        <v>43830</v>
      </c>
      <c r="DN243" s="5">
        <v>3.7</v>
      </c>
      <c r="DQ243" s="6">
        <v>45688</v>
      </c>
      <c r="DR243" s="5">
        <v>-6.3</v>
      </c>
      <c r="DS243" s="6">
        <v>43830</v>
      </c>
      <c r="DT243" s="5">
        <v>21.35</v>
      </c>
      <c r="DU243" s="6">
        <v>43830</v>
      </c>
      <c r="DV243" s="5">
        <v>6.7</v>
      </c>
      <c r="DW243" s="6">
        <v>43830</v>
      </c>
      <c r="DX243" s="5">
        <v>6.5</v>
      </c>
      <c r="DY243" s="6">
        <v>43830</v>
      </c>
      <c r="DZ243" s="5">
        <v>111.4</v>
      </c>
      <c r="EA243" s="6">
        <v>43830</v>
      </c>
      <c r="EB243" s="5">
        <v>99.054599999999994</v>
      </c>
    </row>
    <row r="244" spans="1:132" x14ac:dyDescent="0.2">
      <c r="A244" s="6">
        <v>43861</v>
      </c>
      <c r="B244" s="5">
        <v>51.4</v>
      </c>
      <c r="C244" s="6">
        <v>43861</v>
      </c>
      <c r="D244" s="5">
        <v>53.6</v>
      </c>
      <c r="E244" s="6">
        <v>43861</v>
      </c>
      <c r="F244" s="5">
        <v>53.3</v>
      </c>
      <c r="G244" s="6">
        <v>43861</v>
      </c>
      <c r="H244" s="5">
        <v>56</v>
      </c>
      <c r="O244" s="6">
        <v>43861</v>
      </c>
      <c r="P244" s="5">
        <v>43.5</v>
      </c>
      <c r="Q244" s="6">
        <v>44408</v>
      </c>
      <c r="R244" s="5">
        <v>43</v>
      </c>
      <c r="S244" s="6">
        <v>44408</v>
      </c>
      <c r="T244" s="5">
        <v>28</v>
      </c>
      <c r="U244" s="6">
        <v>45473</v>
      </c>
      <c r="V244" s="5">
        <v>-15.1</v>
      </c>
      <c r="W244" s="6">
        <v>45565</v>
      </c>
      <c r="X244" s="5">
        <v>11.5</v>
      </c>
      <c r="Y244" s="6">
        <v>43861</v>
      </c>
      <c r="Z244" s="5">
        <v>14.3</v>
      </c>
      <c r="AA244" s="6">
        <v>43861</v>
      </c>
      <c r="AB244" s="5">
        <v>15</v>
      </c>
      <c r="AE244" s="6">
        <v>43861</v>
      </c>
      <c r="AF244" s="5">
        <v>99.8</v>
      </c>
      <c r="AG244" s="6">
        <v>43861</v>
      </c>
      <c r="AH244" s="5">
        <v>130.4</v>
      </c>
      <c r="AI244" s="6">
        <v>43861</v>
      </c>
      <c r="AJ244" s="5">
        <v>104.3</v>
      </c>
      <c r="AK244" s="6">
        <v>43861</v>
      </c>
      <c r="AL244" s="5">
        <v>253</v>
      </c>
      <c r="AM244" s="6">
        <v>43861</v>
      </c>
      <c r="AN244" s="5">
        <v>152113</v>
      </c>
      <c r="AQ244" s="6">
        <v>43861</v>
      </c>
      <c r="AR244" s="5">
        <v>3.6</v>
      </c>
      <c r="AU244" s="6">
        <v>43861</v>
      </c>
      <c r="AV244" s="5">
        <v>1.5</v>
      </c>
      <c r="AW244" s="6">
        <v>43861</v>
      </c>
      <c r="AX244" s="5">
        <v>-0.3</v>
      </c>
      <c r="AY244" s="6">
        <v>43861</v>
      </c>
      <c r="AZ244" s="5">
        <v>-0.59</v>
      </c>
      <c r="BA244" s="6">
        <v>43861</v>
      </c>
      <c r="BB244" s="5">
        <v>7656</v>
      </c>
      <c r="BC244" s="6">
        <v>43861</v>
      </c>
      <c r="BD244" s="5">
        <v>0</v>
      </c>
      <c r="BE244" s="6">
        <v>43861</v>
      </c>
      <c r="BF244" s="5">
        <v>16.84</v>
      </c>
      <c r="BG244" s="6">
        <v>43861</v>
      </c>
      <c r="BH244" s="5">
        <v>16.399999999999999</v>
      </c>
      <c r="BI244" s="6">
        <v>43861</v>
      </c>
      <c r="BJ244" s="5">
        <v>5</v>
      </c>
      <c r="BK244" s="6">
        <v>43861</v>
      </c>
      <c r="BL244" s="5">
        <v>0.1</v>
      </c>
      <c r="BM244" s="6">
        <v>43861</v>
      </c>
      <c r="BN244" s="5">
        <v>2.16</v>
      </c>
      <c r="BO244" s="6">
        <v>43861</v>
      </c>
      <c r="BP244" s="5">
        <v>-0.7</v>
      </c>
      <c r="BQ244" s="6">
        <v>43861</v>
      </c>
      <c r="BR244" s="5">
        <v>1578</v>
      </c>
      <c r="BS244" s="6">
        <v>43861</v>
      </c>
      <c r="BT244" s="5">
        <v>1507</v>
      </c>
      <c r="BU244" s="6">
        <v>43861</v>
      </c>
      <c r="BV244" s="5">
        <v>-1.83</v>
      </c>
      <c r="BW244" s="6">
        <v>43861</v>
      </c>
      <c r="BX244" s="5">
        <v>690</v>
      </c>
      <c r="BY244" s="6">
        <v>43861</v>
      </c>
      <c r="BZ244" s="5">
        <v>-1.3</v>
      </c>
      <c r="CA244" s="6">
        <v>43861</v>
      </c>
      <c r="CB244" s="5">
        <v>-3</v>
      </c>
      <c r="CC244" s="6">
        <v>43861</v>
      </c>
      <c r="CD244" s="5">
        <v>-43.781999999999996</v>
      </c>
      <c r="CE244" s="8">
        <v>43861</v>
      </c>
      <c r="CF244" s="5">
        <v>-3.1</v>
      </c>
      <c r="CG244" s="6">
        <v>43861</v>
      </c>
      <c r="CH244" s="5">
        <v>1.9</v>
      </c>
      <c r="CI244" s="6">
        <v>43861</v>
      </c>
      <c r="CJ244" s="5">
        <v>5.8</v>
      </c>
      <c r="CK244" s="6">
        <v>43832</v>
      </c>
      <c r="CL244" s="5">
        <v>2.72</v>
      </c>
      <c r="CM244" s="6">
        <v>43861</v>
      </c>
      <c r="CN244" s="5">
        <v>0.1</v>
      </c>
      <c r="CO244" s="6">
        <v>43861</v>
      </c>
      <c r="CP244" s="5">
        <v>0.3</v>
      </c>
      <c r="CQ244" s="6">
        <v>43861</v>
      </c>
      <c r="CR244" s="5">
        <v>2.5</v>
      </c>
      <c r="CS244" s="6">
        <v>43861</v>
      </c>
      <c r="CT244" s="5">
        <v>2.2999999999999998</v>
      </c>
      <c r="CU244" s="6">
        <v>43861</v>
      </c>
      <c r="CV244" s="5">
        <v>1.5523199999999999</v>
      </c>
      <c r="DA244" s="6">
        <v>43861</v>
      </c>
      <c r="DB244" s="5">
        <v>1.3</v>
      </c>
      <c r="DC244" s="6">
        <v>43861</v>
      </c>
      <c r="DD244" s="5">
        <v>2.2999999999999998</v>
      </c>
      <c r="DE244" s="6">
        <v>43861</v>
      </c>
      <c r="DF244" s="5">
        <v>0.5</v>
      </c>
      <c r="DG244" s="6">
        <v>43861</v>
      </c>
      <c r="DH244" s="5">
        <v>5.2</v>
      </c>
      <c r="DI244" s="6">
        <v>43861</v>
      </c>
      <c r="DJ244" s="5">
        <v>3.4</v>
      </c>
      <c r="DK244" s="6">
        <v>43861</v>
      </c>
      <c r="DL244" s="5">
        <v>7.2</v>
      </c>
      <c r="DM244" s="6">
        <v>43861</v>
      </c>
      <c r="DN244" s="5">
        <v>3.8</v>
      </c>
      <c r="DQ244" s="6">
        <v>45716</v>
      </c>
      <c r="DR244" s="5">
        <v>-11.2</v>
      </c>
      <c r="DS244" s="6">
        <v>43861</v>
      </c>
      <c r="DT244" s="5">
        <v>23.62</v>
      </c>
      <c r="DU244" s="6">
        <v>43861</v>
      </c>
      <c r="DV244" s="5">
        <v>6.7</v>
      </c>
      <c r="DW244" s="6">
        <v>43861</v>
      </c>
      <c r="DX244" s="5">
        <v>6.2</v>
      </c>
      <c r="DY244" s="6">
        <v>43861</v>
      </c>
      <c r="DZ244" s="5">
        <v>111.7</v>
      </c>
      <c r="EA244" s="6">
        <v>43861</v>
      </c>
      <c r="EB244" s="5">
        <v>99.091200000000001</v>
      </c>
    </row>
    <row r="245" spans="1:132" x14ac:dyDescent="0.2">
      <c r="A245" s="6">
        <v>43890</v>
      </c>
      <c r="B245" s="5">
        <v>50.1</v>
      </c>
      <c r="C245" s="6">
        <v>43890</v>
      </c>
      <c r="D245" s="5">
        <v>50.8</v>
      </c>
      <c r="E245" s="6">
        <v>43890</v>
      </c>
      <c r="F245" s="5">
        <v>45.9</v>
      </c>
      <c r="G245" s="6">
        <v>43890</v>
      </c>
      <c r="H245" s="5">
        <v>57.5</v>
      </c>
      <c r="O245" s="6">
        <v>43890</v>
      </c>
      <c r="P245" s="5">
        <v>49.9</v>
      </c>
      <c r="Q245" s="6">
        <v>44439</v>
      </c>
      <c r="R245" s="5">
        <v>18.3</v>
      </c>
      <c r="S245" s="6">
        <v>44439</v>
      </c>
      <c r="T245" s="5">
        <v>27</v>
      </c>
      <c r="U245" s="6">
        <v>45504</v>
      </c>
      <c r="V245" s="5">
        <v>-17.5</v>
      </c>
      <c r="W245" s="6">
        <v>45596</v>
      </c>
      <c r="X245" s="5">
        <v>20.2</v>
      </c>
      <c r="Y245" s="6">
        <v>43890</v>
      </c>
      <c r="Z245" s="5">
        <v>39.1</v>
      </c>
      <c r="AA245" s="6">
        <v>43890</v>
      </c>
      <c r="AB245" s="5">
        <v>-3</v>
      </c>
      <c r="AE245" s="6">
        <v>43890</v>
      </c>
      <c r="AF245" s="5">
        <v>101</v>
      </c>
      <c r="AG245" s="6">
        <v>43890</v>
      </c>
      <c r="AH245" s="5">
        <v>132.6</v>
      </c>
      <c r="AI245" s="6">
        <v>43890</v>
      </c>
      <c r="AJ245" s="5">
        <v>104.5</v>
      </c>
      <c r="AK245" s="6">
        <v>43890</v>
      </c>
      <c r="AL245" s="5">
        <v>264</v>
      </c>
      <c r="AM245" s="6">
        <v>43890</v>
      </c>
      <c r="AN245" s="5">
        <v>152036</v>
      </c>
      <c r="AQ245" s="6">
        <v>43890</v>
      </c>
      <c r="AR245" s="5">
        <v>3.5</v>
      </c>
      <c r="AU245" s="6">
        <v>43890</v>
      </c>
      <c r="AV245" s="5">
        <v>0.5</v>
      </c>
      <c r="AW245" s="6">
        <v>43890</v>
      </c>
      <c r="AX245" s="5">
        <v>0.2</v>
      </c>
      <c r="AY245" s="6">
        <v>43890</v>
      </c>
      <c r="AZ245" s="5">
        <v>0.33</v>
      </c>
      <c r="BA245" s="6">
        <v>43890</v>
      </c>
      <c r="BB245" s="5">
        <v>7067</v>
      </c>
      <c r="BC245" s="6">
        <v>43890</v>
      </c>
      <c r="BD245" s="5">
        <v>-0.8</v>
      </c>
      <c r="BE245" s="6">
        <v>43890</v>
      </c>
      <c r="BF245" s="5">
        <v>16.829999999999998</v>
      </c>
      <c r="BG245" s="6">
        <v>43890</v>
      </c>
      <c r="BH245" s="5">
        <v>16.57</v>
      </c>
      <c r="BI245" s="6">
        <v>43890</v>
      </c>
      <c r="BJ245" s="5">
        <v>4.9000000000000004</v>
      </c>
      <c r="BK245" s="6">
        <v>43890</v>
      </c>
      <c r="BL245" s="5">
        <v>0</v>
      </c>
      <c r="BM245" s="6">
        <v>43890</v>
      </c>
      <c r="BN245" s="5">
        <v>0.64</v>
      </c>
      <c r="BO245" s="6">
        <v>43890</v>
      </c>
      <c r="BP245" s="5">
        <v>-0.8</v>
      </c>
      <c r="BQ245" s="6">
        <v>43890</v>
      </c>
      <c r="BR245" s="5">
        <v>1537</v>
      </c>
      <c r="BS245" s="6">
        <v>43890</v>
      </c>
      <c r="BT245" s="5">
        <v>1442</v>
      </c>
      <c r="BU245" s="6">
        <v>43890</v>
      </c>
      <c r="BV245" s="5">
        <v>5.23</v>
      </c>
      <c r="BW245" s="6">
        <v>43890</v>
      </c>
      <c r="BX245" s="5">
        <v>707</v>
      </c>
      <c r="BY245" s="6">
        <v>43890</v>
      </c>
      <c r="BZ245" s="5">
        <v>-2</v>
      </c>
      <c r="CA245" s="6">
        <v>43890</v>
      </c>
      <c r="CB245" s="5">
        <v>-4.3</v>
      </c>
      <c r="CC245" s="6">
        <v>43890</v>
      </c>
      <c r="CD245" s="5">
        <v>-40.872</v>
      </c>
      <c r="CE245" s="8">
        <v>43890</v>
      </c>
      <c r="CF245" s="5">
        <v>-1.9</v>
      </c>
      <c r="CG245" s="6">
        <v>43890</v>
      </c>
      <c r="CH245" s="5">
        <v>0.5</v>
      </c>
      <c r="CI245" s="6">
        <v>43890</v>
      </c>
      <c r="CJ245" s="5">
        <v>3.1</v>
      </c>
      <c r="CK245" s="6">
        <v>43864</v>
      </c>
      <c r="CL245" s="5">
        <v>3.08</v>
      </c>
      <c r="CM245" s="6">
        <v>43890</v>
      </c>
      <c r="CN245" s="5">
        <v>0.1</v>
      </c>
      <c r="CO245" s="6">
        <v>43890</v>
      </c>
      <c r="CP245" s="5">
        <v>0.3</v>
      </c>
      <c r="CQ245" s="6">
        <v>43890</v>
      </c>
      <c r="CR245" s="5">
        <v>2.2999999999999998</v>
      </c>
      <c r="CS245" s="6">
        <v>43890</v>
      </c>
      <c r="CT245" s="5">
        <v>2.4</v>
      </c>
      <c r="CU245" s="6">
        <v>43890</v>
      </c>
      <c r="CV245" s="5">
        <v>1.6559999999999999</v>
      </c>
      <c r="DA245" s="6">
        <v>43890</v>
      </c>
      <c r="DB245" s="5">
        <v>0.6</v>
      </c>
      <c r="DC245" s="6">
        <v>43890</v>
      </c>
      <c r="DD245" s="5">
        <v>2.2999999999999998</v>
      </c>
      <c r="DE245" s="6">
        <v>43890</v>
      </c>
      <c r="DF245" s="5">
        <v>0</v>
      </c>
      <c r="DG245" s="6">
        <v>43890</v>
      </c>
      <c r="DH245" s="5">
        <v>4.9000000000000004</v>
      </c>
      <c r="DI245" s="6">
        <v>43890</v>
      </c>
      <c r="DJ245" s="5">
        <v>3.2</v>
      </c>
      <c r="DK245" s="6">
        <v>43890</v>
      </c>
      <c r="DL245" s="5">
        <v>7.7</v>
      </c>
      <c r="DM245" s="6">
        <v>43890</v>
      </c>
      <c r="DN245" s="5">
        <v>3.7</v>
      </c>
      <c r="DQ245" s="6">
        <v>45747</v>
      </c>
      <c r="DR245" s="5">
        <v>-2.7</v>
      </c>
      <c r="DS245" s="6">
        <v>43890</v>
      </c>
      <c r="DT245" s="5">
        <v>24.62</v>
      </c>
      <c r="DU245" s="6">
        <v>43890</v>
      </c>
      <c r="DV245" s="5">
        <v>6.8</v>
      </c>
      <c r="DW245" s="6">
        <v>43890</v>
      </c>
      <c r="DX245" s="5">
        <v>6.1</v>
      </c>
      <c r="DY245" s="6">
        <v>43890</v>
      </c>
      <c r="DZ245" s="5">
        <v>111.7</v>
      </c>
      <c r="EA245" s="6">
        <v>43890</v>
      </c>
      <c r="EB245" s="5">
        <v>99.055599999999998</v>
      </c>
    </row>
    <row r="246" spans="1:132" x14ac:dyDescent="0.2">
      <c r="A246" s="6">
        <v>43921</v>
      </c>
      <c r="B246" s="5">
        <v>49</v>
      </c>
      <c r="C246" s="6">
        <v>43921</v>
      </c>
      <c r="D246" s="5">
        <v>42.4</v>
      </c>
      <c r="E246" s="6">
        <v>43921</v>
      </c>
      <c r="F246" s="5">
        <v>37.4</v>
      </c>
      <c r="G246" s="6">
        <v>43921</v>
      </c>
      <c r="H246" s="5">
        <v>52.9</v>
      </c>
      <c r="O246" s="6">
        <v>43921</v>
      </c>
      <c r="P246" s="5">
        <v>46.7</v>
      </c>
      <c r="Q246" s="6">
        <v>44469</v>
      </c>
      <c r="R246" s="5">
        <v>34.299999999999997</v>
      </c>
      <c r="S246" s="6">
        <v>44469</v>
      </c>
      <c r="T246" s="5">
        <v>24</v>
      </c>
      <c r="U246" s="6">
        <v>45535</v>
      </c>
      <c r="V246" s="5">
        <v>-9.6999999999999993</v>
      </c>
      <c r="W246" s="6">
        <v>45626</v>
      </c>
      <c r="X246" s="5">
        <v>13.8</v>
      </c>
      <c r="Y246" s="6">
        <v>43921</v>
      </c>
      <c r="Z246" s="5">
        <v>-17.600000000000001</v>
      </c>
      <c r="AA246" s="6">
        <v>43921</v>
      </c>
      <c r="AB246" s="5">
        <v>3</v>
      </c>
      <c r="AE246" s="6">
        <v>43921</v>
      </c>
      <c r="AF246" s="5">
        <v>89.1</v>
      </c>
      <c r="AG246" s="6">
        <v>43921</v>
      </c>
      <c r="AH246" s="5">
        <v>118.8</v>
      </c>
      <c r="AI246" s="6">
        <v>43921</v>
      </c>
      <c r="AJ246" s="5">
        <v>96.4</v>
      </c>
      <c r="AK246" s="6">
        <v>43921</v>
      </c>
      <c r="AL246" s="5">
        <v>-1411</v>
      </c>
      <c r="AM246" s="6">
        <v>43921</v>
      </c>
      <c r="AN246" s="5">
        <v>147189</v>
      </c>
      <c r="AQ246" s="6">
        <v>43921</v>
      </c>
      <c r="AR246" s="5">
        <v>4.4000000000000004</v>
      </c>
      <c r="AU246" s="6">
        <v>43921</v>
      </c>
      <c r="AV246" s="5">
        <v>0.5</v>
      </c>
      <c r="AW246" s="6">
        <v>43921</v>
      </c>
      <c r="AX246" s="5">
        <v>-4.5999999999999996</v>
      </c>
      <c r="AY246" s="6">
        <v>43921</v>
      </c>
      <c r="AZ246" s="5">
        <v>-4</v>
      </c>
      <c r="BA246" s="6">
        <v>43921</v>
      </c>
      <c r="BB246" s="5">
        <v>6995</v>
      </c>
      <c r="BC246" s="6">
        <v>43921</v>
      </c>
      <c r="BD246" s="5">
        <v>-7.2</v>
      </c>
      <c r="BE246" s="6">
        <v>43921</v>
      </c>
      <c r="BF246" s="5">
        <v>11.37</v>
      </c>
      <c r="BG246" s="6">
        <v>43921</v>
      </c>
      <c r="BH246" s="5">
        <v>11.353</v>
      </c>
      <c r="BI246" s="6">
        <v>43921</v>
      </c>
      <c r="BJ246" s="5">
        <v>-6.1</v>
      </c>
      <c r="BK246" s="6">
        <v>43921</v>
      </c>
      <c r="BL246" s="5">
        <v>-9.1</v>
      </c>
      <c r="BM246" s="6">
        <v>43921</v>
      </c>
      <c r="BN246" s="5">
        <v>-5.86</v>
      </c>
      <c r="BO246" s="6">
        <v>43921</v>
      </c>
      <c r="BP246" s="5">
        <v>-1</v>
      </c>
      <c r="BQ246" s="6">
        <v>43921</v>
      </c>
      <c r="BR246" s="5">
        <v>1252</v>
      </c>
      <c r="BS246" s="6">
        <v>43921</v>
      </c>
      <c r="BT246" s="5">
        <v>1358</v>
      </c>
      <c r="BU246" s="6">
        <v>43921</v>
      </c>
      <c r="BV246" s="5">
        <v>-5.15</v>
      </c>
      <c r="BW246" s="6">
        <v>43921</v>
      </c>
      <c r="BX246" s="5">
        <v>621</v>
      </c>
      <c r="BY246" s="6">
        <v>43921</v>
      </c>
      <c r="BZ246" s="5">
        <v>-12</v>
      </c>
      <c r="CA246" s="6">
        <v>43921</v>
      </c>
      <c r="CB246" s="5">
        <v>-11.5</v>
      </c>
      <c r="CC246" s="6">
        <v>43921</v>
      </c>
      <c r="CD246" s="5">
        <v>-43.723999999999997</v>
      </c>
      <c r="CE246" s="8">
        <v>43921</v>
      </c>
      <c r="CF246" s="5">
        <v>-3.4</v>
      </c>
      <c r="CG246" s="6">
        <v>43921</v>
      </c>
      <c r="CH246" s="5">
        <v>-10.199999999999999</v>
      </c>
      <c r="CI246" s="6">
        <v>43921</v>
      </c>
      <c r="CJ246" s="5">
        <v>-14.8</v>
      </c>
      <c r="CK246" s="6">
        <v>43892</v>
      </c>
      <c r="CL246" s="5">
        <v>-35.119999999999997</v>
      </c>
      <c r="CM246" s="6">
        <v>43921</v>
      </c>
      <c r="CN246" s="5">
        <v>-0.4</v>
      </c>
      <c r="CO246" s="6">
        <v>43921</v>
      </c>
      <c r="CP246" s="5">
        <v>-0.1</v>
      </c>
      <c r="CQ246" s="6">
        <v>43921</v>
      </c>
      <c r="CR246" s="5">
        <v>1.5</v>
      </c>
      <c r="CS246" s="6">
        <v>43921</v>
      </c>
      <c r="CT246" s="5">
        <v>2.1</v>
      </c>
      <c r="CU246" s="6">
        <v>43921</v>
      </c>
      <c r="CV246" s="5">
        <v>1.49152</v>
      </c>
      <c r="DA246" s="6">
        <v>43921</v>
      </c>
      <c r="DB246" s="5">
        <v>-1.8</v>
      </c>
      <c r="DC246" s="6">
        <v>43921</v>
      </c>
      <c r="DD246" s="5">
        <v>0.8</v>
      </c>
      <c r="DE246" s="6">
        <v>43921</v>
      </c>
      <c r="DF246" s="5">
        <v>-6.9</v>
      </c>
      <c r="DG246" s="6">
        <v>43921</v>
      </c>
      <c r="DH246" s="5">
        <v>-3.1</v>
      </c>
      <c r="DI246" s="6">
        <v>43921</v>
      </c>
      <c r="DJ246" s="5">
        <v>-4.2</v>
      </c>
      <c r="DK246" s="6">
        <v>43921</v>
      </c>
      <c r="DL246" s="5">
        <v>12.5</v>
      </c>
      <c r="DM246" s="6">
        <v>43921</v>
      </c>
      <c r="DN246" s="5">
        <v>3.5</v>
      </c>
      <c r="DQ246" s="6">
        <v>45777</v>
      </c>
      <c r="DR246" s="5">
        <v>-6.7</v>
      </c>
      <c r="DS246" s="6">
        <v>43921</v>
      </c>
      <c r="DT246" s="5">
        <v>27.08</v>
      </c>
      <c r="DU246" s="6">
        <v>43921</v>
      </c>
      <c r="DV246" s="5">
        <v>10.1</v>
      </c>
      <c r="DW246" s="6">
        <v>43921</v>
      </c>
      <c r="DX246" s="5">
        <v>14.1</v>
      </c>
      <c r="DY246" s="6">
        <v>43921</v>
      </c>
      <c r="DZ246" s="5">
        <v>106.4</v>
      </c>
      <c r="EA246" s="6">
        <v>43921</v>
      </c>
      <c r="EB246" s="5">
        <v>97.6721</v>
      </c>
    </row>
    <row r="247" spans="1:132" x14ac:dyDescent="0.2">
      <c r="A247" s="6">
        <v>43951</v>
      </c>
      <c r="B247" s="5">
        <v>41.8</v>
      </c>
      <c r="C247" s="6">
        <v>43951</v>
      </c>
      <c r="D247" s="5">
        <v>27.3</v>
      </c>
      <c r="E247" s="6">
        <v>43951</v>
      </c>
      <c r="F247" s="5">
        <v>35.299999999999997</v>
      </c>
      <c r="G247" s="6">
        <v>43951</v>
      </c>
      <c r="H247" s="5">
        <v>41.7</v>
      </c>
      <c r="O247" s="6">
        <v>43951</v>
      </c>
      <c r="P247" s="5">
        <v>34</v>
      </c>
      <c r="Q247" s="6">
        <v>44500</v>
      </c>
      <c r="R247" s="5">
        <v>19.8</v>
      </c>
      <c r="S247" s="6">
        <v>44500</v>
      </c>
      <c r="T247" s="5">
        <v>32</v>
      </c>
      <c r="U247" s="6">
        <v>45565</v>
      </c>
      <c r="V247" s="5">
        <v>-9</v>
      </c>
      <c r="W247" s="6">
        <v>45657</v>
      </c>
      <c r="X247" s="5">
        <v>9.1999999999999993</v>
      </c>
      <c r="Y247" s="6">
        <v>43951</v>
      </c>
      <c r="Z247" s="5">
        <v>-58.4</v>
      </c>
      <c r="AA247" s="6">
        <v>43951</v>
      </c>
      <c r="AB247" s="5">
        <v>-54</v>
      </c>
      <c r="AE247" s="6">
        <v>43951</v>
      </c>
      <c r="AF247" s="5">
        <v>71.8</v>
      </c>
      <c r="AG247" s="6">
        <v>43951</v>
      </c>
      <c r="AH247" s="5">
        <v>85.7</v>
      </c>
      <c r="AI247" s="6">
        <v>43951</v>
      </c>
      <c r="AJ247" s="5">
        <v>90.9</v>
      </c>
      <c r="AK247" s="6">
        <v>43951</v>
      </c>
      <c r="AL247" s="5">
        <v>-20477</v>
      </c>
      <c r="AM247" s="6">
        <v>43951</v>
      </c>
      <c r="AN247" s="5">
        <v>121365</v>
      </c>
      <c r="AQ247" s="6">
        <v>43951</v>
      </c>
      <c r="AR247" s="5">
        <v>14.8</v>
      </c>
      <c r="AU247" s="6">
        <v>43951</v>
      </c>
      <c r="AV247" s="5">
        <v>-3.1</v>
      </c>
      <c r="AW247" s="6">
        <v>43951</v>
      </c>
      <c r="AX247" s="5">
        <v>-15.4</v>
      </c>
      <c r="AY247" s="6">
        <v>43951</v>
      </c>
      <c r="AZ247" s="5">
        <v>-13.24</v>
      </c>
      <c r="BA247" s="6">
        <v>43951</v>
      </c>
      <c r="BB247" s="5">
        <v>4822</v>
      </c>
      <c r="BC247" s="6">
        <v>43951</v>
      </c>
      <c r="BD247" s="5">
        <v>-20.6</v>
      </c>
      <c r="BE247" s="6">
        <v>43951</v>
      </c>
      <c r="BF247" s="5">
        <v>8.58</v>
      </c>
      <c r="BG247" s="6">
        <v>43951</v>
      </c>
      <c r="BH247" s="5">
        <v>8.4819999999999993</v>
      </c>
      <c r="BI247" s="6">
        <v>43951</v>
      </c>
      <c r="BJ247" s="5">
        <v>-19.899999999999999</v>
      </c>
      <c r="BK247" s="6">
        <v>43951</v>
      </c>
      <c r="BL247" s="5">
        <v>-14.5</v>
      </c>
      <c r="BM247" s="6">
        <v>43951</v>
      </c>
      <c r="BN247" s="5">
        <v>-21.59</v>
      </c>
      <c r="BO247" s="6">
        <v>43951</v>
      </c>
      <c r="BP247" s="5">
        <v>-0.1</v>
      </c>
      <c r="BQ247" s="6">
        <v>43951</v>
      </c>
      <c r="BR247" s="5">
        <v>931</v>
      </c>
      <c r="BS247" s="6">
        <v>43951</v>
      </c>
      <c r="BT247" s="5">
        <v>1066</v>
      </c>
      <c r="BU247" s="6">
        <v>43951</v>
      </c>
      <c r="BV247" s="5">
        <v>-16.48</v>
      </c>
      <c r="BW247" s="6">
        <v>43951</v>
      </c>
      <c r="BX247" s="5">
        <v>579</v>
      </c>
      <c r="BY247" s="6">
        <v>43951</v>
      </c>
      <c r="BZ247" s="5">
        <v>-28.7</v>
      </c>
      <c r="CA247" s="6">
        <v>43951</v>
      </c>
      <c r="CB247" s="5">
        <v>-21.9</v>
      </c>
      <c r="CC247" s="6">
        <v>43951</v>
      </c>
      <c r="CD247" s="5">
        <v>-53.116</v>
      </c>
      <c r="CE247" s="8">
        <v>43951</v>
      </c>
      <c r="CF247" s="5">
        <v>-5.8</v>
      </c>
      <c r="CG247" s="6">
        <v>43951</v>
      </c>
      <c r="CH247" s="5">
        <v>-14.2</v>
      </c>
      <c r="CI247" s="6">
        <v>43951</v>
      </c>
      <c r="CJ247" s="5">
        <v>-20</v>
      </c>
      <c r="CK247" s="6">
        <v>43922</v>
      </c>
      <c r="CL247" s="5">
        <v>-75.94</v>
      </c>
      <c r="CM247" s="6">
        <v>43951</v>
      </c>
      <c r="CN247" s="5">
        <v>-0.8</v>
      </c>
      <c r="CO247" s="6">
        <v>43951</v>
      </c>
      <c r="CP247" s="5">
        <v>-0.5</v>
      </c>
      <c r="CQ247" s="6">
        <v>43951</v>
      </c>
      <c r="CR247" s="5">
        <v>0.3</v>
      </c>
      <c r="CS247" s="6">
        <v>43951</v>
      </c>
      <c r="CT247" s="5">
        <v>1.4</v>
      </c>
      <c r="CU247" s="6">
        <v>43951</v>
      </c>
      <c r="CV247" s="5">
        <v>0.93247000000000002</v>
      </c>
      <c r="DA247" s="6">
        <v>43951</v>
      </c>
      <c r="DB247" s="5">
        <v>11.7</v>
      </c>
      <c r="DC247" s="6">
        <v>43951</v>
      </c>
      <c r="DD247" s="5">
        <v>16.100000000000001</v>
      </c>
      <c r="DE247" s="6">
        <v>43951</v>
      </c>
      <c r="DF247" s="5">
        <v>-11.3</v>
      </c>
      <c r="DG247" s="6">
        <v>43951</v>
      </c>
      <c r="DH247" s="5">
        <v>-14.4</v>
      </c>
      <c r="DI247" s="6">
        <v>43951</v>
      </c>
      <c r="DJ247" s="5">
        <v>-14.7</v>
      </c>
      <c r="DK247" s="6">
        <v>43951</v>
      </c>
      <c r="DL247" s="5">
        <v>32</v>
      </c>
      <c r="DM247" s="6">
        <v>43951</v>
      </c>
      <c r="DN247" s="5">
        <v>3.3</v>
      </c>
      <c r="DS247" s="6">
        <v>43951</v>
      </c>
      <c r="DT247" s="5">
        <v>27.49</v>
      </c>
      <c r="DU247" s="6">
        <v>43951</v>
      </c>
      <c r="DV247" s="5">
        <v>16.899999999999999</v>
      </c>
      <c r="DW247" s="6">
        <v>43951</v>
      </c>
      <c r="DX247" s="5">
        <v>26.7</v>
      </c>
      <c r="DY247" s="6">
        <v>43951</v>
      </c>
      <c r="DZ247" s="5">
        <v>100.5</v>
      </c>
      <c r="EA247" s="6">
        <v>43951</v>
      </c>
      <c r="EB247" s="5">
        <v>92.799000000000007</v>
      </c>
    </row>
    <row r="248" spans="1:132" x14ac:dyDescent="0.2">
      <c r="A248" s="6">
        <v>43982</v>
      </c>
      <c r="B248" s="5">
        <v>43.5</v>
      </c>
      <c r="C248" s="6">
        <v>43982</v>
      </c>
      <c r="D248" s="5">
        <v>32.299999999999997</v>
      </c>
      <c r="E248" s="6">
        <v>43982</v>
      </c>
      <c r="F248" s="5">
        <v>40.799999999999997</v>
      </c>
      <c r="G248" s="6">
        <v>43982</v>
      </c>
      <c r="H248" s="5">
        <v>45.4</v>
      </c>
      <c r="O248" s="6">
        <v>43982</v>
      </c>
      <c r="P248" s="5">
        <v>31.3</v>
      </c>
      <c r="Q248" s="6">
        <v>44530</v>
      </c>
      <c r="R248" s="5">
        <v>30.9</v>
      </c>
      <c r="S248" s="6">
        <v>44530</v>
      </c>
      <c r="T248" s="5">
        <v>25</v>
      </c>
      <c r="U248" s="6">
        <v>45596</v>
      </c>
      <c r="V248" s="5">
        <v>-3</v>
      </c>
      <c r="W248" s="6">
        <v>45688</v>
      </c>
      <c r="X248" s="5">
        <v>12.4</v>
      </c>
      <c r="Y248" s="6">
        <v>43982</v>
      </c>
      <c r="Z248" s="5">
        <v>-43.3</v>
      </c>
      <c r="AA248" s="6">
        <v>43982</v>
      </c>
      <c r="AB248" s="5">
        <v>-27</v>
      </c>
      <c r="AE248" s="6">
        <v>43982</v>
      </c>
      <c r="AF248" s="5">
        <v>72.3</v>
      </c>
      <c r="AG248" s="6">
        <v>43982</v>
      </c>
      <c r="AH248" s="5">
        <v>85.9</v>
      </c>
      <c r="AI248" s="6">
        <v>43982</v>
      </c>
      <c r="AJ248" s="5">
        <v>94.4</v>
      </c>
      <c r="AK248" s="6">
        <v>43982</v>
      </c>
      <c r="AL248" s="5">
        <v>2619</v>
      </c>
      <c r="AM248" s="6">
        <v>43982</v>
      </c>
      <c r="AN248" s="5">
        <v>126857</v>
      </c>
      <c r="AQ248" s="6">
        <v>43982</v>
      </c>
      <c r="AR248" s="5">
        <v>13.2</v>
      </c>
      <c r="AU248" s="6">
        <v>43982</v>
      </c>
      <c r="AV248" s="5">
        <v>-0.5</v>
      </c>
      <c r="AW248" s="6">
        <v>43982</v>
      </c>
      <c r="AX248" s="5">
        <v>4.4000000000000004</v>
      </c>
      <c r="AY248" s="6">
        <v>43982</v>
      </c>
      <c r="AZ248" s="5">
        <v>1.57</v>
      </c>
      <c r="BA248" s="6">
        <v>43982</v>
      </c>
      <c r="BB248" s="5">
        <v>4912</v>
      </c>
      <c r="BC248" s="6">
        <v>43982</v>
      </c>
      <c r="BD248" s="5">
        <v>-14.1</v>
      </c>
      <c r="BE248" s="6">
        <v>43982</v>
      </c>
      <c r="BF248" s="5">
        <v>12.21</v>
      </c>
      <c r="BG248" s="6">
        <v>43982</v>
      </c>
      <c r="BH248" s="5">
        <v>12.259</v>
      </c>
      <c r="BI248" s="6">
        <v>43982</v>
      </c>
      <c r="BJ248" s="5">
        <v>-5.4</v>
      </c>
      <c r="BK248" s="6">
        <v>43982</v>
      </c>
      <c r="BL248" s="5">
        <v>18.8</v>
      </c>
      <c r="BM248" s="6">
        <v>43982</v>
      </c>
      <c r="BN248" s="5">
        <v>-17.61</v>
      </c>
      <c r="BO248" s="6">
        <v>43982</v>
      </c>
      <c r="BP248" s="5">
        <v>-1.2</v>
      </c>
      <c r="BQ248" s="6">
        <v>43982</v>
      </c>
      <c r="BR248" s="5">
        <v>1053</v>
      </c>
      <c r="BS248" s="6">
        <v>43982</v>
      </c>
      <c r="BT248" s="5">
        <v>1260</v>
      </c>
      <c r="BU248" s="6">
        <v>43982</v>
      </c>
      <c r="BV248" s="5">
        <v>-8.3000000000000007</v>
      </c>
      <c r="BW248" s="6">
        <v>43982</v>
      </c>
      <c r="BX248" s="5">
        <v>709</v>
      </c>
      <c r="BY248" s="6">
        <v>43982</v>
      </c>
      <c r="BZ248" s="5">
        <v>-32.200000000000003</v>
      </c>
      <c r="CA248" s="6">
        <v>43982</v>
      </c>
      <c r="CB248" s="5">
        <v>-24.5</v>
      </c>
      <c r="CC248" s="6">
        <v>43982</v>
      </c>
      <c r="CD248" s="5">
        <v>-54.932000000000002</v>
      </c>
      <c r="CE248" s="8">
        <v>43982</v>
      </c>
      <c r="CF248" s="5">
        <v>-11.2</v>
      </c>
      <c r="CG248" s="6">
        <v>43982</v>
      </c>
      <c r="CH248" s="5">
        <v>5.7</v>
      </c>
      <c r="CI248" s="6">
        <v>43982</v>
      </c>
      <c r="CJ248" s="5">
        <v>11.9</v>
      </c>
      <c r="CK248" s="6">
        <v>43952</v>
      </c>
      <c r="CL248" s="5">
        <v>10.31</v>
      </c>
      <c r="CM248" s="6">
        <v>43982</v>
      </c>
      <c r="CN248" s="5">
        <v>-0.1</v>
      </c>
      <c r="CO248" s="6">
        <v>43982</v>
      </c>
      <c r="CP248" s="5">
        <v>-0.1</v>
      </c>
      <c r="CQ248" s="6">
        <v>43982</v>
      </c>
      <c r="CR248" s="5">
        <v>0.1</v>
      </c>
      <c r="CS248" s="6">
        <v>43982</v>
      </c>
      <c r="CT248" s="5">
        <v>1.2</v>
      </c>
      <c r="CU248" s="6">
        <v>43982</v>
      </c>
      <c r="CV248" s="5">
        <v>0.95084999999999997</v>
      </c>
      <c r="DA248" s="6">
        <v>43982</v>
      </c>
      <c r="DB248" s="5">
        <v>-4.2</v>
      </c>
      <c r="DC248" s="6">
        <v>43982</v>
      </c>
      <c r="DD248" s="5">
        <v>10.199999999999999</v>
      </c>
      <c r="DE248" s="6">
        <v>43982</v>
      </c>
      <c r="DF248" s="5">
        <v>8.4</v>
      </c>
      <c r="DG248" s="6">
        <v>43982</v>
      </c>
      <c r="DH248" s="5">
        <v>-7.6</v>
      </c>
      <c r="DI248" s="6">
        <v>43982</v>
      </c>
      <c r="DJ248" s="5">
        <v>-8</v>
      </c>
      <c r="DK248" s="6">
        <v>43982</v>
      </c>
      <c r="DL248" s="5">
        <v>22.7</v>
      </c>
      <c r="DM248" s="6">
        <v>43982</v>
      </c>
      <c r="DN248" s="5">
        <v>3.5</v>
      </c>
      <c r="DS248" s="6">
        <v>43982</v>
      </c>
      <c r="DT248" s="5">
        <v>29.62</v>
      </c>
      <c r="DU248" s="6">
        <v>43982</v>
      </c>
      <c r="DV248" s="5">
        <v>21.9</v>
      </c>
      <c r="DW248" s="6">
        <v>43982</v>
      </c>
      <c r="DX248" s="5">
        <v>328.9</v>
      </c>
      <c r="DY248" s="6">
        <v>43982</v>
      </c>
      <c r="DZ248" s="5">
        <v>102.4</v>
      </c>
      <c r="EA248" s="6">
        <v>43982</v>
      </c>
      <c r="EB248" s="5">
        <v>94.334000000000003</v>
      </c>
    </row>
    <row r="249" spans="1:132" x14ac:dyDescent="0.2">
      <c r="A249" s="6">
        <v>44012</v>
      </c>
      <c r="B249" s="5">
        <v>52.6</v>
      </c>
      <c r="C249" s="6">
        <v>44012</v>
      </c>
      <c r="D249" s="5">
        <v>57.1</v>
      </c>
      <c r="E249" s="6">
        <v>44012</v>
      </c>
      <c r="F249" s="5">
        <v>51.3</v>
      </c>
      <c r="G249" s="6">
        <v>44012</v>
      </c>
      <c r="H249" s="5">
        <v>57.3</v>
      </c>
      <c r="O249" s="6">
        <v>44012</v>
      </c>
      <c r="P249" s="5">
        <v>37.4</v>
      </c>
      <c r="Q249" s="6">
        <v>44561</v>
      </c>
      <c r="R249" s="5">
        <v>31.9</v>
      </c>
      <c r="S249" s="6">
        <v>44561</v>
      </c>
      <c r="T249" s="5">
        <v>26</v>
      </c>
      <c r="U249" s="6">
        <v>45626</v>
      </c>
      <c r="V249" s="5">
        <v>-2.7</v>
      </c>
      <c r="W249" s="6">
        <v>45716</v>
      </c>
      <c r="X249" s="5">
        <v>1.6</v>
      </c>
      <c r="Y249" s="6">
        <v>44012</v>
      </c>
      <c r="Z249" s="5">
        <v>28</v>
      </c>
      <c r="AA249" s="6">
        <v>44012</v>
      </c>
      <c r="AB249" s="5">
        <v>7</v>
      </c>
      <c r="AE249" s="6">
        <v>44012</v>
      </c>
      <c r="AF249" s="5">
        <v>78.099999999999994</v>
      </c>
      <c r="AG249" s="6">
        <v>44012</v>
      </c>
      <c r="AH249" s="5">
        <v>98.3</v>
      </c>
      <c r="AI249" s="6">
        <v>44012</v>
      </c>
      <c r="AJ249" s="5">
        <v>100.6</v>
      </c>
      <c r="AK249" s="6">
        <v>44012</v>
      </c>
      <c r="AL249" s="5">
        <v>4615</v>
      </c>
      <c r="AM249" s="6">
        <v>44012</v>
      </c>
      <c r="AN249" s="5">
        <v>134557</v>
      </c>
      <c r="AQ249" s="6">
        <v>44012</v>
      </c>
      <c r="AR249" s="5">
        <v>11</v>
      </c>
      <c r="AU249" s="6">
        <v>44012</v>
      </c>
      <c r="AV249" s="5">
        <v>0.6</v>
      </c>
      <c r="AW249" s="6">
        <v>44012</v>
      </c>
      <c r="AX249" s="5">
        <v>7.8</v>
      </c>
      <c r="AY249" s="6">
        <v>44012</v>
      </c>
      <c r="AZ249" s="5">
        <v>6.58</v>
      </c>
      <c r="BA249" s="6">
        <v>44012</v>
      </c>
      <c r="BB249" s="5">
        <v>4947</v>
      </c>
      <c r="BC249" s="6">
        <v>44012</v>
      </c>
      <c r="BD249" s="5">
        <v>-6</v>
      </c>
      <c r="BE249" s="6">
        <v>44012</v>
      </c>
      <c r="BF249" s="5">
        <v>13.05</v>
      </c>
      <c r="BG249" s="6">
        <v>44012</v>
      </c>
      <c r="BH249" s="5">
        <v>13.186999999999999</v>
      </c>
      <c r="BI249" s="6">
        <v>44012</v>
      </c>
      <c r="BJ249" s="5">
        <v>2.6</v>
      </c>
      <c r="BK249" s="6">
        <v>44012</v>
      </c>
      <c r="BL249" s="5">
        <v>8.6999999999999993</v>
      </c>
      <c r="BM249" s="6">
        <v>44012</v>
      </c>
      <c r="BN249" s="5">
        <v>-8.98</v>
      </c>
      <c r="BO249" s="6">
        <v>44012</v>
      </c>
      <c r="BP249" s="5">
        <v>-1.2</v>
      </c>
      <c r="BQ249" s="6">
        <v>44012</v>
      </c>
      <c r="BR249" s="5">
        <v>1254</v>
      </c>
      <c r="BS249" s="6">
        <v>44012</v>
      </c>
      <c r="BT249" s="5">
        <v>1338</v>
      </c>
      <c r="BU249" s="6">
        <v>44012</v>
      </c>
      <c r="BV249" s="5">
        <v>19.07</v>
      </c>
      <c r="BW249" s="6">
        <v>44012</v>
      </c>
      <c r="BX249" s="5">
        <v>896</v>
      </c>
      <c r="BY249" s="6">
        <v>44012</v>
      </c>
      <c r="BZ249" s="5">
        <v>-24.7</v>
      </c>
      <c r="CA249" s="6">
        <v>44012</v>
      </c>
      <c r="CB249" s="5">
        <v>-19.8</v>
      </c>
      <c r="CC249" s="6">
        <v>44012</v>
      </c>
      <c r="CD249" s="5">
        <v>-49.402000000000001</v>
      </c>
      <c r="CE249" s="8">
        <v>44012</v>
      </c>
      <c r="CF249" s="5">
        <v>-10.7</v>
      </c>
      <c r="CG249" s="6">
        <v>44012</v>
      </c>
      <c r="CH249" s="5">
        <v>7.2</v>
      </c>
      <c r="CI249" s="6">
        <v>44012</v>
      </c>
      <c r="CJ249" s="5">
        <v>8.9</v>
      </c>
      <c r="CK249" s="6">
        <v>43983</v>
      </c>
      <c r="CL249" s="5">
        <v>24.28</v>
      </c>
      <c r="CM249" s="6">
        <v>44012</v>
      </c>
      <c r="CN249" s="5">
        <v>0.5</v>
      </c>
      <c r="CO249" s="6">
        <v>44012</v>
      </c>
      <c r="CP249" s="5">
        <v>0.1</v>
      </c>
      <c r="CQ249" s="6">
        <v>44012</v>
      </c>
      <c r="CR249" s="5">
        <v>0.6</v>
      </c>
      <c r="CS249" s="6">
        <v>44012</v>
      </c>
      <c r="CT249" s="5">
        <v>1.2</v>
      </c>
      <c r="CU249" s="6">
        <v>44012</v>
      </c>
      <c r="CV249" s="5">
        <v>0.90842999999999996</v>
      </c>
      <c r="DA249" s="6">
        <v>44012</v>
      </c>
      <c r="DB249" s="5">
        <v>0.2</v>
      </c>
      <c r="DC249" s="6">
        <v>44012</v>
      </c>
      <c r="DD249" s="5">
        <v>9.6</v>
      </c>
      <c r="DE249" s="6">
        <v>44012</v>
      </c>
      <c r="DF249" s="5">
        <v>5.9</v>
      </c>
      <c r="DG249" s="6">
        <v>44012</v>
      </c>
      <c r="DH249" s="5">
        <v>-2.5</v>
      </c>
      <c r="DI249" s="6">
        <v>44012</v>
      </c>
      <c r="DJ249" s="5">
        <v>-3.2</v>
      </c>
      <c r="DK249" s="6">
        <v>44012</v>
      </c>
      <c r="DL249" s="5">
        <v>18.399999999999999</v>
      </c>
      <c r="DM249" s="6">
        <v>44012</v>
      </c>
      <c r="DN249" s="5">
        <v>3.8</v>
      </c>
      <c r="DS249" s="6">
        <v>44012</v>
      </c>
      <c r="DT249" s="5">
        <v>32.880000000000003</v>
      </c>
      <c r="DU249" s="6">
        <v>44012</v>
      </c>
      <c r="DV249" s="5">
        <v>22.9</v>
      </c>
      <c r="DW249" s="6">
        <v>44012</v>
      </c>
      <c r="DX249" s="5">
        <v>332.5</v>
      </c>
      <c r="DY249" s="6">
        <v>44012</v>
      </c>
      <c r="DZ249" s="5">
        <v>104.6</v>
      </c>
      <c r="EA249" s="6">
        <v>44012</v>
      </c>
      <c r="EB249" s="5">
        <v>96.143199999999993</v>
      </c>
    </row>
    <row r="250" spans="1:132" x14ac:dyDescent="0.2">
      <c r="A250" s="6">
        <v>44043</v>
      </c>
      <c r="B250" s="5">
        <v>53.8</v>
      </c>
      <c r="C250" s="6">
        <v>44043</v>
      </c>
      <c r="D250" s="5">
        <v>60.9</v>
      </c>
      <c r="E250" s="6">
        <v>44043</v>
      </c>
      <c r="F250" s="5">
        <v>53.2</v>
      </c>
      <c r="G250" s="6">
        <v>44043</v>
      </c>
      <c r="H250" s="5">
        <v>56.7</v>
      </c>
      <c r="O250" s="6">
        <v>44043</v>
      </c>
      <c r="P250" s="5">
        <v>52.1</v>
      </c>
      <c r="Q250" s="6">
        <v>44592</v>
      </c>
      <c r="R250" s="5">
        <v>-0.7</v>
      </c>
      <c r="S250" s="6">
        <v>44592</v>
      </c>
      <c r="T250" s="5">
        <v>22</v>
      </c>
      <c r="U250" s="6">
        <v>45657</v>
      </c>
      <c r="V250" s="5">
        <v>3.4</v>
      </c>
      <c r="W250" s="6">
        <v>45747</v>
      </c>
      <c r="X250" s="5">
        <v>-3.9</v>
      </c>
      <c r="Y250" s="6">
        <v>44043</v>
      </c>
      <c r="Z250" s="5">
        <v>29.7</v>
      </c>
      <c r="AA250" s="6">
        <v>44043</v>
      </c>
      <c r="AB250" s="5">
        <v>7</v>
      </c>
      <c r="AE250" s="6">
        <v>44043</v>
      </c>
      <c r="AF250" s="5">
        <v>72.5</v>
      </c>
      <c r="AG250" s="6">
        <v>44043</v>
      </c>
      <c r="AH250" s="5">
        <v>91.7</v>
      </c>
      <c r="AI250" s="6">
        <v>44043</v>
      </c>
      <c r="AJ250" s="5">
        <v>98.8</v>
      </c>
      <c r="AK250" s="6">
        <v>44043</v>
      </c>
      <c r="AL250" s="5">
        <v>1585</v>
      </c>
      <c r="AM250" s="6">
        <v>44043</v>
      </c>
      <c r="AN250" s="5">
        <v>136657</v>
      </c>
      <c r="AQ250" s="6">
        <v>44043</v>
      </c>
      <c r="AR250" s="5">
        <v>10.199999999999999</v>
      </c>
      <c r="AU250" s="6">
        <v>44043</v>
      </c>
      <c r="AV250" s="5">
        <v>0.8</v>
      </c>
      <c r="AW250" s="6">
        <v>44043</v>
      </c>
      <c r="AX250" s="5">
        <v>3.5</v>
      </c>
      <c r="AY250" s="6">
        <v>44043</v>
      </c>
      <c r="AZ250" s="5">
        <v>3.63</v>
      </c>
      <c r="BA250" s="6">
        <v>44043</v>
      </c>
      <c r="BB250" s="5">
        <v>5423</v>
      </c>
      <c r="BC250" s="6">
        <v>44043</v>
      </c>
      <c r="BD250" s="5">
        <v>-2.5</v>
      </c>
      <c r="BE250" s="6">
        <v>44043</v>
      </c>
      <c r="BF250" s="5">
        <v>14.52</v>
      </c>
      <c r="BG250" s="6">
        <v>44043</v>
      </c>
      <c r="BH250" s="5">
        <v>14.888</v>
      </c>
      <c r="BI250" s="6">
        <v>44043</v>
      </c>
      <c r="BJ250" s="5">
        <v>3.4</v>
      </c>
      <c r="BK250" s="6">
        <v>44043</v>
      </c>
      <c r="BL250" s="5">
        <v>1.6</v>
      </c>
      <c r="BM250" s="6">
        <v>44043</v>
      </c>
      <c r="BN250" s="5">
        <v>-4.4400000000000004</v>
      </c>
      <c r="BO250" s="6">
        <v>44043</v>
      </c>
      <c r="BP250" s="5">
        <v>0.1</v>
      </c>
      <c r="BQ250" s="6">
        <v>44043</v>
      </c>
      <c r="BR250" s="5">
        <v>1523</v>
      </c>
      <c r="BS250" s="6">
        <v>44043</v>
      </c>
      <c r="BT250" s="5">
        <v>1546</v>
      </c>
      <c r="BU250" s="6">
        <v>44043</v>
      </c>
      <c r="BV250" s="5">
        <v>22.38</v>
      </c>
      <c r="BW250" s="6">
        <v>44043</v>
      </c>
      <c r="BX250" s="5">
        <v>983</v>
      </c>
      <c r="BY250" s="6">
        <v>44043</v>
      </c>
      <c r="BZ250" s="5">
        <v>-19.100000000000001</v>
      </c>
      <c r="CA250" s="6">
        <v>44043</v>
      </c>
      <c r="CB250" s="5">
        <v>-11.2</v>
      </c>
      <c r="CC250" s="6">
        <v>44043</v>
      </c>
      <c r="CD250" s="5">
        <v>-59.746000000000002</v>
      </c>
      <c r="CE250" s="8">
        <v>44043</v>
      </c>
      <c r="CF250" s="5">
        <v>-8.8000000000000007</v>
      </c>
      <c r="CG250" s="6">
        <v>44043</v>
      </c>
      <c r="CH250" s="5">
        <v>6.8</v>
      </c>
      <c r="CI250" s="6">
        <v>44043</v>
      </c>
      <c r="CJ250" s="5">
        <v>11.5</v>
      </c>
      <c r="CK250" s="6">
        <v>44013</v>
      </c>
      <c r="CL250" s="5">
        <v>13.44</v>
      </c>
      <c r="CM250" s="6">
        <v>44043</v>
      </c>
      <c r="CN250" s="5">
        <v>0.5</v>
      </c>
      <c r="CO250" s="6">
        <v>44043</v>
      </c>
      <c r="CP250" s="5">
        <v>0.6</v>
      </c>
      <c r="CQ250" s="6">
        <v>44043</v>
      </c>
      <c r="CR250" s="5">
        <v>1</v>
      </c>
      <c r="CS250" s="6">
        <v>44043</v>
      </c>
      <c r="CT250" s="5">
        <v>1.6</v>
      </c>
      <c r="CU250" s="6">
        <v>44043</v>
      </c>
      <c r="CV250" s="5">
        <v>1.16387</v>
      </c>
      <c r="DA250" s="6">
        <v>44043</v>
      </c>
      <c r="DB250" s="5">
        <v>1.4</v>
      </c>
      <c r="DC250" s="6">
        <v>44043</v>
      </c>
      <c r="DD250" s="5">
        <v>10.5</v>
      </c>
      <c r="DE250" s="6">
        <v>44043</v>
      </c>
      <c r="DF250" s="5">
        <v>1.8</v>
      </c>
      <c r="DG250" s="6">
        <v>44043</v>
      </c>
      <c r="DH250" s="5">
        <v>-1.3</v>
      </c>
      <c r="DI250" s="6">
        <v>44043</v>
      </c>
      <c r="DJ250" s="5">
        <v>-2.2000000000000002</v>
      </c>
      <c r="DK250" s="6">
        <v>44043</v>
      </c>
      <c r="DL250" s="5">
        <v>17.899999999999999</v>
      </c>
      <c r="DM250" s="6">
        <v>44043</v>
      </c>
      <c r="DN250" s="5">
        <v>3.9</v>
      </c>
      <c r="DS250" s="6">
        <v>44043</v>
      </c>
      <c r="DT250" s="5">
        <v>31.48</v>
      </c>
      <c r="DU250" s="6">
        <v>44043</v>
      </c>
      <c r="DV250" s="5">
        <v>23.2</v>
      </c>
      <c r="DW250" s="6">
        <v>44043</v>
      </c>
      <c r="DX250" s="5">
        <v>334</v>
      </c>
      <c r="DY250" s="6">
        <v>44043</v>
      </c>
      <c r="DZ250" s="5">
        <v>106.3</v>
      </c>
      <c r="EA250" s="6">
        <v>44043</v>
      </c>
      <c r="EB250" s="5">
        <v>97.732699999999994</v>
      </c>
    </row>
    <row r="251" spans="1:132" x14ac:dyDescent="0.2">
      <c r="A251" s="6">
        <v>44074</v>
      </c>
      <c r="B251" s="5">
        <v>55.4</v>
      </c>
      <c r="C251" s="6">
        <v>44074</v>
      </c>
      <c r="D251" s="5">
        <v>64.400000000000006</v>
      </c>
      <c r="E251" s="6">
        <v>44074</v>
      </c>
      <c r="F251" s="5">
        <v>59.5</v>
      </c>
      <c r="G251" s="6">
        <v>44074</v>
      </c>
      <c r="H251" s="5">
        <v>57.1</v>
      </c>
      <c r="O251" s="6">
        <v>44074</v>
      </c>
      <c r="P251" s="5">
        <v>50.9</v>
      </c>
      <c r="Q251" s="6">
        <v>44620</v>
      </c>
      <c r="R251" s="5">
        <v>3.1</v>
      </c>
      <c r="S251" s="6">
        <v>44620</v>
      </c>
      <c r="T251" s="5">
        <v>23</v>
      </c>
      <c r="U251" s="6">
        <v>45688</v>
      </c>
      <c r="V251" s="5">
        <v>14.1</v>
      </c>
      <c r="W251" s="6">
        <v>45777</v>
      </c>
      <c r="X251" s="5">
        <v>-21.7</v>
      </c>
      <c r="Y251" s="6">
        <v>44074</v>
      </c>
      <c r="Z251" s="5">
        <v>14.8</v>
      </c>
      <c r="AA251" s="6">
        <v>44074</v>
      </c>
      <c r="AB251" s="5">
        <v>18</v>
      </c>
      <c r="AE251" s="6">
        <v>44074</v>
      </c>
      <c r="AF251" s="5">
        <v>74.099999999999994</v>
      </c>
      <c r="AG251" s="6">
        <v>44074</v>
      </c>
      <c r="AH251" s="5">
        <v>86.3</v>
      </c>
      <c r="AI251" s="6">
        <v>44074</v>
      </c>
      <c r="AJ251" s="5">
        <v>100.2</v>
      </c>
      <c r="AK251" s="6">
        <v>44074</v>
      </c>
      <c r="AL251" s="5">
        <v>1534</v>
      </c>
      <c r="AM251" s="6">
        <v>44074</v>
      </c>
      <c r="AN251" s="5">
        <v>139851</v>
      </c>
      <c r="AQ251" s="6">
        <v>44074</v>
      </c>
      <c r="AR251" s="5">
        <v>8.4</v>
      </c>
      <c r="AU251" s="6">
        <v>44074</v>
      </c>
      <c r="AV251" s="5">
        <v>1.2</v>
      </c>
      <c r="AW251" s="6">
        <v>44074</v>
      </c>
      <c r="AX251" s="5">
        <v>1.5</v>
      </c>
      <c r="AY251" s="6">
        <v>44074</v>
      </c>
      <c r="AZ251" s="5">
        <v>0.97</v>
      </c>
      <c r="BA251" s="6">
        <v>44074</v>
      </c>
      <c r="BB251" s="5">
        <v>5931</v>
      </c>
      <c r="BC251" s="6">
        <v>44074</v>
      </c>
      <c r="BD251" s="5">
        <v>-1.5</v>
      </c>
      <c r="BE251" s="6">
        <v>44074</v>
      </c>
      <c r="BF251" s="5">
        <v>15.19</v>
      </c>
      <c r="BG251" s="6">
        <v>44074</v>
      </c>
      <c r="BH251" s="5">
        <v>15.446</v>
      </c>
      <c r="BI251" s="6">
        <v>44074</v>
      </c>
      <c r="BJ251" s="5">
        <v>3.7</v>
      </c>
      <c r="BK251" s="6">
        <v>44074</v>
      </c>
      <c r="BL251" s="5">
        <v>0.9</v>
      </c>
      <c r="BM251" s="6">
        <v>44074</v>
      </c>
      <c r="BN251" s="5">
        <v>-2.57</v>
      </c>
      <c r="BO251" s="6">
        <v>44074</v>
      </c>
      <c r="BP251" s="5">
        <v>0.5</v>
      </c>
      <c r="BQ251" s="6">
        <v>44074</v>
      </c>
      <c r="BR251" s="5">
        <v>1401</v>
      </c>
      <c r="BS251" s="6">
        <v>44074</v>
      </c>
      <c r="BT251" s="5">
        <v>1529</v>
      </c>
      <c r="BU251" s="6">
        <v>44074</v>
      </c>
      <c r="BV251" s="5">
        <v>1.34</v>
      </c>
      <c r="BW251" s="6">
        <v>44074</v>
      </c>
      <c r="BX251" s="5">
        <v>1022</v>
      </c>
      <c r="BY251" s="6">
        <v>44074</v>
      </c>
      <c r="BZ251" s="5">
        <v>-16.899999999999999</v>
      </c>
      <c r="CA251" s="6">
        <v>44074</v>
      </c>
      <c r="CB251" s="5">
        <v>-8.6</v>
      </c>
      <c r="CC251" s="6">
        <v>44074</v>
      </c>
      <c r="CD251" s="5">
        <v>-62.136000000000003</v>
      </c>
      <c r="CE251" s="8">
        <v>44074</v>
      </c>
      <c r="CF251" s="5">
        <v>-2.9</v>
      </c>
      <c r="CG251" s="6">
        <v>44074</v>
      </c>
      <c r="CH251" s="5">
        <v>1.5</v>
      </c>
      <c r="CI251" s="6">
        <v>44074</v>
      </c>
      <c r="CJ251" s="5">
        <v>2</v>
      </c>
      <c r="CK251" s="6">
        <v>44046</v>
      </c>
      <c r="CL251" s="5">
        <v>11.58</v>
      </c>
      <c r="CM251" s="6">
        <v>44074</v>
      </c>
      <c r="CN251" s="5">
        <v>0.4</v>
      </c>
      <c r="CO251" s="6">
        <v>44074</v>
      </c>
      <c r="CP251" s="5">
        <v>0.4</v>
      </c>
      <c r="CQ251" s="6">
        <v>44074</v>
      </c>
      <c r="CR251" s="5">
        <v>1.3</v>
      </c>
      <c r="CS251" s="6">
        <v>44074</v>
      </c>
      <c r="CT251" s="5">
        <v>1.7</v>
      </c>
      <c r="CU251" s="6">
        <v>44074</v>
      </c>
      <c r="CV251" s="5">
        <v>1.3659399999999999</v>
      </c>
      <c r="DA251" s="6">
        <v>44074</v>
      </c>
      <c r="DB251" s="5">
        <v>-3</v>
      </c>
      <c r="DC251" s="6">
        <v>44074</v>
      </c>
      <c r="DD251" s="5">
        <v>5.6</v>
      </c>
      <c r="DE251" s="6">
        <v>44074</v>
      </c>
      <c r="DF251" s="5">
        <v>1</v>
      </c>
      <c r="DG251" s="6">
        <v>44074</v>
      </c>
      <c r="DH251" s="5">
        <v>-0.7</v>
      </c>
      <c r="DI251" s="6">
        <v>44074</v>
      </c>
      <c r="DJ251" s="5">
        <v>-1.8</v>
      </c>
      <c r="DK251" s="6">
        <v>44074</v>
      </c>
      <c r="DL251" s="5">
        <v>14</v>
      </c>
      <c r="DM251" s="6">
        <v>44074</v>
      </c>
      <c r="DN251" s="5">
        <v>3.5</v>
      </c>
      <c r="DS251" s="6">
        <v>44074</v>
      </c>
      <c r="DT251" s="5">
        <v>37.93</v>
      </c>
      <c r="DU251" s="6">
        <v>44074</v>
      </c>
      <c r="DV251" s="5">
        <v>23</v>
      </c>
      <c r="DW251" s="6">
        <v>44074</v>
      </c>
      <c r="DX251" s="5">
        <v>337.6</v>
      </c>
      <c r="DY251" s="6">
        <v>44074</v>
      </c>
      <c r="DZ251" s="5">
        <v>107.3</v>
      </c>
      <c r="EA251" s="6">
        <v>44074</v>
      </c>
      <c r="EB251" s="5">
        <v>98.438100000000006</v>
      </c>
    </row>
    <row r="252" spans="1:132" x14ac:dyDescent="0.2">
      <c r="A252" s="6">
        <v>44104</v>
      </c>
      <c r="B252" s="5">
        <v>55.5</v>
      </c>
      <c r="C252" s="6">
        <v>44104</v>
      </c>
      <c r="D252" s="5">
        <v>59.9</v>
      </c>
      <c r="E252" s="6">
        <v>44104</v>
      </c>
      <c r="F252" s="5">
        <v>62.8</v>
      </c>
      <c r="G252" s="6">
        <v>44104</v>
      </c>
      <c r="H252" s="5">
        <v>57.1</v>
      </c>
      <c r="O252" s="6">
        <v>44104</v>
      </c>
      <c r="P252" s="5">
        <v>63.8</v>
      </c>
      <c r="Q252" s="6">
        <v>44651</v>
      </c>
      <c r="R252" s="5">
        <v>-11.8</v>
      </c>
      <c r="S252" s="6">
        <v>44651</v>
      </c>
      <c r="T252" s="5">
        <v>31</v>
      </c>
      <c r="U252" s="6">
        <v>45716</v>
      </c>
      <c r="V252" s="5">
        <v>-8.3000000000000007</v>
      </c>
      <c r="W252" s="6">
        <v>45808</v>
      </c>
      <c r="X252" s="5">
        <v>-14</v>
      </c>
      <c r="Y252" s="6">
        <v>44104</v>
      </c>
      <c r="Z252" s="5">
        <v>16.3</v>
      </c>
      <c r="AA252" s="6">
        <v>44104</v>
      </c>
      <c r="AB252" s="5">
        <v>21</v>
      </c>
      <c r="AE252" s="6">
        <v>44104</v>
      </c>
      <c r="AF252" s="5">
        <v>80.400000000000006</v>
      </c>
      <c r="AG252" s="6">
        <v>44104</v>
      </c>
      <c r="AH252" s="5">
        <v>101.3</v>
      </c>
      <c r="AI252" s="6">
        <v>44104</v>
      </c>
      <c r="AJ252" s="5">
        <v>104</v>
      </c>
      <c r="AK252" s="6">
        <v>44104</v>
      </c>
      <c r="AL252" s="5">
        <v>1046</v>
      </c>
      <c r="AM252" s="6">
        <v>44104</v>
      </c>
      <c r="AN252" s="5">
        <v>139685</v>
      </c>
      <c r="AQ252" s="6">
        <v>44104</v>
      </c>
      <c r="AR252" s="5">
        <v>7.8</v>
      </c>
      <c r="AU252" s="6">
        <v>44104</v>
      </c>
      <c r="AV252" s="5">
        <v>1.3</v>
      </c>
      <c r="AW252" s="6">
        <v>44104</v>
      </c>
      <c r="AX252" s="5">
        <v>0</v>
      </c>
      <c r="AY252" s="6">
        <v>44104</v>
      </c>
      <c r="AZ252" s="5">
        <v>-0.04</v>
      </c>
      <c r="BA252" s="6">
        <v>44104</v>
      </c>
      <c r="BB252" s="5">
        <v>5976</v>
      </c>
      <c r="BC252" s="6">
        <v>44104</v>
      </c>
      <c r="BD252" s="5">
        <v>-0.1</v>
      </c>
      <c r="BE252" s="6">
        <v>44104</v>
      </c>
      <c r="BF252" s="5">
        <v>16.34</v>
      </c>
      <c r="BG252" s="6">
        <v>44104</v>
      </c>
      <c r="BH252" s="5">
        <v>16.323</v>
      </c>
      <c r="BI252" s="6">
        <v>44104</v>
      </c>
      <c r="BJ252" s="5">
        <v>6.4</v>
      </c>
      <c r="BK252" s="6">
        <v>44104</v>
      </c>
      <c r="BL252" s="5">
        <v>2</v>
      </c>
      <c r="BM252" s="6">
        <v>44104</v>
      </c>
      <c r="BN252" s="5">
        <v>-2.36</v>
      </c>
      <c r="BO252" s="6">
        <v>44104</v>
      </c>
      <c r="BP252" s="5">
        <v>0.7</v>
      </c>
      <c r="BQ252" s="6">
        <v>44104</v>
      </c>
      <c r="BR252" s="5">
        <v>1463</v>
      </c>
      <c r="BS252" s="6">
        <v>44104</v>
      </c>
      <c r="BT252" s="5">
        <v>1624</v>
      </c>
      <c r="BU252" s="6">
        <v>44104</v>
      </c>
      <c r="BV252" s="5">
        <v>5.13</v>
      </c>
      <c r="BW252" s="6">
        <v>44104</v>
      </c>
      <c r="BX252" s="5">
        <v>979</v>
      </c>
      <c r="BY252" s="6">
        <v>44104</v>
      </c>
      <c r="BZ252" s="5">
        <v>-14.1</v>
      </c>
      <c r="CA252" s="6">
        <v>44104</v>
      </c>
      <c r="CB252" s="5">
        <v>-6.2</v>
      </c>
      <c r="CC252" s="6">
        <v>44104</v>
      </c>
      <c r="CD252" s="5">
        <v>-58.182000000000002</v>
      </c>
      <c r="CE252" s="8">
        <v>44104</v>
      </c>
      <c r="CF252" s="5">
        <v>-0.3</v>
      </c>
      <c r="CG252" s="6">
        <v>44104</v>
      </c>
      <c r="CH252" s="5">
        <v>0.7</v>
      </c>
      <c r="CI252" s="6">
        <v>44104</v>
      </c>
      <c r="CJ252" s="5">
        <v>0.3</v>
      </c>
      <c r="CK252" s="6">
        <v>44075</v>
      </c>
      <c r="CL252" s="5">
        <v>8.1300000000000008</v>
      </c>
      <c r="CM252" s="6">
        <v>44104</v>
      </c>
      <c r="CN252" s="5">
        <v>0.2</v>
      </c>
      <c r="CO252" s="6">
        <v>44104</v>
      </c>
      <c r="CP252" s="5">
        <v>0.2</v>
      </c>
      <c r="CQ252" s="6">
        <v>44104</v>
      </c>
      <c r="CR252" s="5">
        <v>1.4</v>
      </c>
      <c r="CS252" s="6">
        <v>44104</v>
      </c>
      <c r="CT252" s="5">
        <v>1.7</v>
      </c>
      <c r="CU252" s="6">
        <v>44104</v>
      </c>
      <c r="CV252" s="5">
        <v>1.4448099999999999</v>
      </c>
      <c r="DA252" s="6">
        <v>44104</v>
      </c>
      <c r="DB252" s="5">
        <v>0.8</v>
      </c>
      <c r="DC252" s="6">
        <v>44104</v>
      </c>
      <c r="DD252" s="5">
        <v>5.8</v>
      </c>
      <c r="DE252" s="6">
        <v>44104</v>
      </c>
      <c r="DF252" s="5">
        <v>1.6</v>
      </c>
      <c r="DG252" s="6">
        <v>44104</v>
      </c>
      <c r="DH252" s="5">
        <v>0.7</v>
      </c>
      <c r="DI252" s="6">
        <v>44104</v>
      </c>
      <c r="DJ252" s="5">
        <v>-0.5</v>
      </c>
      <c r="DK252" s="6">
        <v>44104</v>
      </c>
      <c r="DL252" s="5">
        <v>13.2</v>
      </c>
      <c r="DM252" s="6">
        <v>44104</v>
      </c>
      <c r="DN252" s="5">
        <v>3.5</v>
      </c>
      <c r="DS252" s="6">
        <v>44104</v>
      </c>
      <c r="DT252" s="5">
        <v>34.799999999999997</v>
      </c>
      <c r="DU252" s="6">
        <v>44104</v>
      </c>
      <c r="DV252" s="5">
        <v>23.8</v>
      </c>
      <c r="DW252" s="6">
        <v>44104</v>
      </c>
      <c r="DX252" s="5">
        <v>340.1</v>
      </c>
      <c r="DY252" s="6">
        <v>44104</v>
      </c>
      <c r="DZ252" s="5">
        <v>107.8</v>
      </c>
      <c r="EA252" s="6">
        <v>44104</v>
      </c>
      <c r="EB252" s="5">
        <v>98.737099999999998</v>
      </c>
    </row>
    <row r="253" spans="1:132" x14ac:dyDescent="0.2">
      <c r="A253" s="6">
        <v>44135</v>
      </c>
      <c r="B253" s="5">
        <v>58.7</v>
      </c>
      <c r="C253" s="6">
        <v>44135</v>
      </c>
      <c r="D253" s="5">
        <v>66.599999999999994</v>
      </c>
      <c r="E253" s="6">
        <v>44135</v>
      </c>
      <c r="F253" s="5">
        <v>65.5</v>
      </c>
      <c r="G253" s="6">
        <v>44135</v>
      </c>
      <c r="H253" s="5">
        <v>56.1</v>
      </c>
      <c r="O253" s="6">
        <v>44135</v>
      </c>
      <c r="P253" s="5">
        <v>61</v>
      </c>
      <c r="Q253" s="6">
        <v>44681</v>
      </c>
      <c r="R253" s="5">
        <v>24.6</v>
      </c>
      <c r="S253" s="6">
        <v>44681</v>
      </c>
      <c r="T253" s="5">
        <v>23</v>
      </c>
      <c r="U253" s="6">
        <v>45747</v>
      </c>
      <c r="V253" s="5">
        <v>-16.3</v>
      </c>
      <c r="Y253" s="6">
        <v>44135</v>
      </c>
      <c r="Z253" s="5">
        <v>31.3</v>
      </c>
      <c r="AA253" s="6">
        <v>44135</v>
      </c>
      <c r="AB253" s="5">
        <v>22</v>
      </c>
      <c r="AE253" s="6">
        <v>44135</v>
      </c>
      <c r="AF253" s="5">
        <v>81.8</v>
      </c>
      <c r="AG253" s="6">
        <v>44135</v>
      </c>
      <c r="AH253" s="5">
        <v>101.4</v>
      </c>
      <c r="AI253" s="6">
        <v>44135</v>
      </c>
      <c r="AJ253" s="5">
        <v>104</v>
      </c>
      <c r="AK253" s="6">
        <v>44135</v>
      </c>
      <c r="AL253" s="5">
        <v>673</v>
      </c>
      <c r="AM253" s="6">
        <v>44135</v>
      </c>
      <c r="AN253" s="5">
        <v>142118</v>
      </c>
      <c r="AQ253" s="6">
        <v>44135</v>
      </c>
      <c r="AR253" s="5">
        <v>6.8</v>
      </c>
      <c r="AU253" s="6">
        <v>44135</v>
      </c>
      <c r="AV253" s="5">
        <v>1.6</v>
      </c>
      <c r="AW253" s="6">
        <v>44135</v>
      </c>
      <c r="AX253" s="5">
        <v>0.9</v>
      </c>
      <c r="AY253" s="6">
        <v>44135</v>
      </c>
      <c r="AZ253" s="5">
        <v>0.66</v>
      </c>
      <c r="BA253" s="6">
        <v>44135</v>
      </c>
      <c r="BB253" s="5">
        <v>6225</v>
      </c>
      <c r="BC253" s="6">
        <v>44135</v>
      </c>
      <c r="BD253" s="5">
        <v>1.7</v>
      </c>
      <c r="BE253" s="6">
        <v>44135</v>
      </c>
      <c r="BF253" s="5">
        <v>16.21</v>
      </c>
      <c r="BG253" s="6">
        <v>44135</v>
      </c>
      <c r="BH253" s="5">
        <v>16.213999999999999</v>
      </c>
      <c r="BI253" s="6">
        <v>44135</v>
      </c>
      <c r="BJ253" s="5">
        <v>5.7</v>
      </c>
      <c r="BK253" s="6">
        <v>44135</v>
      </c>
      <c r="BL253" s="5">
        <v>-0.3</v>
      </c>
      <c r="BM253" s="6">
        <v>44135</v>
      </c>
      <c r="BN253" s="5">
        <v>1.23</v>
      </c>
      <c r="BO253" s="6">
        <v>44135</v>
      </c>
      <c r="BP253" s="5">
        <v>1.3</v>
      </c>
      <c r="BQ253" s="6">
        <v>44135</v>
      </c>
      <c r="BR253" s="5">
        <v>1543</v>
      </c>
      <c r="BS253" s="6">
        <v>44135</v>
      </c>
      <c r="BT253" s="5">
        <v>1613</v>
      </c>
      <c r="BU253" s="6">
        <v>44135</v>
      </c>
      <c r="BV253" s="5">
        <v>3.31</v>
      </c>
      <c r="BW253" s="6">
        <v>44135</v>
      </c>
      <c r="BX253" s="5">
        <v>1031</v>
      </c>
      <c r="BY253" s="6">
        <v>44135</v>
      </c>
      <c r="BZ253" s="5">
        <v>-12.3</v>
      </c>
      <c r="CA253" s="6">
        <v>44135</v>
      </c>
      <c r="CB253" s="5">
        <v>-2.4</v>
      </c>
      <c r="CC253" s="6">
        <v>44135</v>
      </c>
      <c r="CD253" s="5">
        <v>-61.075000000000003</v>
      </c>
      <c r="CE253" s="8">
        <v>44135</v>
      </c>
      <c r="CF253" s="5">
        <v>5</v>
      </c>
      <c r="CG253" s="6">
        <v>44135</v>
      </c>
      <c r="CH253" s="5">
        <v>2</v>
      </c>
      <c r="CI253" s="6">
        <v>44135</v>
      </c>
      <c r="CJ253" s="5">
        <v>3.2</v>
      </c>
      <c r="CK253" s="6">
        <v>44105</v>
      </c>
      <c r="CL253" s="5">
        <v>7.95</v>
      </c>
      <c r="CM253" s="6">
        <v>44135</v>
      </c>
      <c r="CN253" s="5">
        <v>0.1</v>
      </c>
      <c r="CO253" s="6">
        <v>44135</v>
      </c>
      <c r="CP253" s="5">
        <v>0.1</v>
      </c>
      <c r="CQ253" s="6">
        <v>44135</v>
      </c>
      <c r="CR253" s="5">
        <v>1.2</v>
      </c>
      <c r="CS253" s="6">
        <v>44135</v>
      </c>
      <c r="CT253" s="5">
        <v>1.6</v>
      </c>
      <c r="CU253" s="6">
        <v>44135</v>
      </c>
      <c r="CV253" s="5">
        <v>1.3666799999999999</v>
      </c>
      <c r="DA253" s="6">
        <v>44135</v>
      </c>
      <c r="DB253" s="5">
        <v>0.1</v>
      </c>
      <c r="DC253" s="6">
        <v>44135</v>
      </c>
      <c r="DD253" s="5">
        <v>5.4</v>
      </c>
      <c r="DE253" s="6">
        <v>44135</v>
      </c>
      <c r="DF253" s="5">
        <v>0.3</v>
      </c>
      <c r="DG253" s="6">
        <v>44135</v>
      </c>
      <c r="DH253" s="5">
        <v>0.8</v>
      </c>
      <c r="DI253" s="6">
        <v>44135</v>
      </c>
      <c r="DJ253" s="5">
        <v>-0.3</v>
      </c>
      <c r="DK253" s="6">
        <v>44135</v>
      </c>
      <c r="DL253" s="5">
        <v>12.8</v>
      </c>
      <c r="DM253" s="6">
        <v>44135</v>
      </c>
      <c r="DN253" s="5">
        <v>3.5</v>
      </c>
      <c r="DS253" s="6">
        <v>44135</v>
      </c>
      <c r="DT253" s="5">
        <v>29.04</v>
      </c>
      <c r="DU253" s="6">
        <v>44135</v>
      </c>
      <c r="DV253" s="5">
        <v>23.7</v>
      </c>
      <c r="DW253" s="6">
        <v>44135</v>
      </c>
      <c r="DX253" s="5">
        <v>341.7</v>
      </c>
      <c r="DY253" s="6">
        <v>44135</v>
      </c>
      <c r="DZ253" s="5">
        <v>108.3</v>
      </c>
      <c r="EA253" s="6">
        <v>44135</v>
      </c>
      <c r="EB253" s="5">
        <v>99.105199999999996</v>
      </c>
    </row>
    <row r="254" spans="1:132" x14ac:dyDescent="0.2">
      <c r="A254" s="6">
        <v>44165</v>
      </c>
      <c r="B254" s="5">
        <v>57.3</v>
      </c>
      <c r="C254" s="6">
        <v>44165</v>
      </c>
      <c r="D254" s="5">
        <v>64.8</v>
      </c>
      <c r="E254" s="6">
        <v>44165</v>
      </c>
      <c r="F254" s="5">
        <v>65.400000000000006</v>
      </c>
      <c r="G254" s="6">
        <v>44165</v>
      </c>
      <c r="H254" s="5">
        <v>56.1</v>
      </c>
      <c r="O254" s="6">
        <v>44165</v>
      </c>
      <c r="P254" s="5">
        <v>59.5</v>
      </c>
      <c r="Q254" s="6">
        <v>44712</v>
      </c>
      <c r="R254" s="5">
        <v>-11.6</v>
      </c>
      <c r="S254" s="6">
        <v>44712</v>
      </c>
      <c r="T254" s="5">
        <v>21</v>
      </c>
      <c r="U254" s="6">
        <v>45777</v>
      </c>
      <c r="V254" s="5">
        <v>-35.799999999999997</v>
      </c>
      <c r="Y254" s="6">
        <v>44165</v>
      </c>
      <c r="Z254" s="5">
        <v>28.4</v>
      </c>
      <c r="AA254" s="6">
        <v>44165</v>
      </c>
      <c r="AB254" s="5">
        <v>16</v>
      </c>
      <c r="AE254" s="6">
        <v>44165</v>
      </c>
      <c r="AF254" s="5">
        <v>76.900000000000006</v>
      </c>
      <c r="AG254" s="6">
        <v>44165</v>
      </c>
      <c r="AH254" s="5">
        <v>92.9</v>
      </c>
      <c r="AI254" s="6">
        <v>44165</v>
      </c>
      <c r="AJ254" s="5">
        <v>101.4</v>
      </c>
      <c r="AK254" s="6">
        <v>44165</v>
      </c>
      <c r="AL254" s="5">
        <v>268</v>
      </c>
      <c r="AM254" s="6">
        <v>44165</v>
      </c>
      <c r="AN254" s="5">
        <v>141725</v>
      </c>
      <c r="AQ254" s="6">
        <v>44165</v>
      </c>
      <c r="AR254" s="5">
        <v>6.7</v>
      </c>
      <c r="AU254" s="6">
        <v>44165</v>
      </c>
      <c r="AV254" s="5">
        <v>1.1000000000000001</v>
      </c>
      <c r="AW254" s="6">
        <v>44165</v>
      </c>
      <c r="AX254" s="5">
        <v>0.6</v>
      </c>
      <c r="AY254" s="6">
        <v>44165</v>
      </c>
      <c r="AZ254" s="5">
        <v>0.44</v>
      </c>
      <c r="BA254" s="6">
        <v>44165</v>
      </c>
      <c r="BB254" s="5">
        <v>6303</v>
      </c>
      <c r="BC254" s="6">
        <v>44165</v>
      </c>
      <c r="BD254" s="5">
        <v>1.5</v>
      </c>
      <c r="BE254" s="6">
        <v>44165</v>
      </c>
      <c r="BF254" s="5">
        <v>15.55</v>
      </c>
      <c r="BG254" s="6">
        <v>44165</v>
      </c>
      <c r="BH254" s="5">
        <v>15.946</v>
      </c>
      <c r="BI254" s="6">
        <v>44165</v>
      </c>
      <c r="BJ254" s="5">
        <v>4.0999999999999996</v>
      </c>
      <c r="BK254" s="6">
        <v>44165</v>
      </c>
      <c r="BL254" s="5">
        <v>-0.9</v>
      </c>
      <c r="BM254" s="6">
        <v>44165</v>
      </c>
      <c r="BN254" s="5">
        <v>0.32</v>
      </c>
      <c r="BO254" s="6">
        <v>44165</v>
      </c>
      <c r="BP254" s="5">
        <v>0.1</v>
      </c>
      <c r="BQ254" s="6">
        <v>44165</v>
      </c>
      <c r="BR254" s="5">
        <v>1553</v>
      </c>
      <c r="BS254" s="6">
        <v>44165</v>
      </c>
      <c r="BT254" s="5">
        <v>1714</v>
      </c>
      <c r="BU254" s="6">
        <v>44165</v>
      </c>
      <c r="BV254" s="5">
        <v>-1.37</v>
      </c>
      <c r="BW254" s="6">
        <v>44165</v>
      </c>
      <c r="BX254" s="5">
        <v>877</v>
      </c>
      <c r="BY254" s="6">
        <v>44165</v>
      </c>
      <c r="BZ254" s="5">
        <v>-10.7</v>
      </c>
      <c r="CA254" s="6">
        <v>44165</v>
      </c>
      <c r="CB254" s="5">
        <v>1.3</v>
      </c>
      <c r="CC254" s="6">
        <v>44165</v>
      </c>
      <c r="CD254" s="5">
        <v>-64.703000000000003</v>
      </c>
      <c r="CE254" s="8">
        <v>44165</v>
      </c>
      <c r="CF254" s="5">
        <v>8.4</v>
      </c>
      <c r="CG254" s="6">
        <v>44165</v>
      </c>
      <c r="CH254" s="5">
        <v>1.2</v>
      </c>
      <c r="CI254" s="6">
        <v>44165</v>
      </c>
      <c r="CJ254" s="5">
        <v>0.2</v>
      </c>
      <c r="CK254" s="6">
        <v>44137</v>
      </c>
      <c r="CL254" s="5">
        <v>3.13</v>
      </c>
      <c r="CM254" s="6">
        <v>44165</v>
      </c>
      <c r="CN254" s="5">
        <v>0.2</v>
      </c>
      <c r="CO254" s="6">
        <v>44165</v>
      </c>
      <c r="CP254" s="5">
        <v>0.3</v>
      </c>
      <c r="CQ254" s="6">
        <v>44165</v>
      </c>
      <c r="CR254" s="5">
        <v>1.2</v>
      </c>
      <c r="CS254" s="6">
        <v>44165</v>
      </c>
      <c r="CT254" s="5">
        <v>1.6</v>
      </c>
      <c r="CU254" s="6">
        <v>44165</v>
      </c>
      <c r="CV254" s="5">
        <v>1.42794</v>
      </c>
      <c r="DA254" s="6">
        <v>44165</v>
      </c>
      <c r="DB254" s="5">
        <v>-0.7</v>
      </c>
      <c r="DC254" s="6">
        <v>44165</v>
      </c>
      <c r="DD254" s="5">
        <v>3.7</v>
      </c>
      <c r="DE254" s="6">
        <v>44165</v>
      </c>
      <c r="DF254" s="5">
        <v>-0.2</v>
      </c>
      <c r="DG254" s="6">
        <v>44165</v>
      </c>
      <c r="DH254" s="5">
        <v>0</v>
      </c>
      <c r="DI254" s="6">
        <v>44165</v>
      </c>
      <c r="DJ254" s="5">
        <v>-1.1000000000000001</v>
      </c>
      <c r="DK254" s="6">
        <v>44165</v>
      </c>
      <c r="DL254" s="5">
        <v>12.1</v>
      </c>
      <c r="DM254" s="6">
        <v>44165</v>
      </c>
      <c r="DN254" s="5">
        <v>3.7</v>
      </c>
      <c r="DS254" s="6">
        <v>44165</v>
      </c>
      <c r="DT254" s="5">
        <v>24.61</v>
      </c>
      <c r="DU254" s="6">
        <v>44165</v>
      </c>
      <c r="DV254" s="5">
        <v>24.3</v>
      </c>
      <c r="DW254" s="6">
        <v>44165</v>
      </c>
      <c r="DX254" s="5">
        <v>345.6</v>
      </c>
      <c r="DY254" s="6">
        <v>44165</v>
      </c>
      <c r="DZ254" s="5">
        <v>109</v>
      </c>
      <c r="EA254" s="6">
        <v>44165</v>
      </c>
      <c r="EB254" s="5">
        <v>99.506200000000007</v>
      </c>
    </row>
    <row r="255" spans="1:132" x14ac:dyDescent="0.2">
      <c r="A255" s="6">
        <v>44196</v>
      </c>
      <c r="B255" s="5">
        <v>60.2</v>
      </c>
      <c r="C255" s="6">
        <v>44196</v>
      </c>
      <c r="D255" s="5">
        <v>67.2</v>
      </c>
      <c r="E255" s="6">
        <v>44196</v>
      </c>
      <c r="F255" s="5">
        <v>77.599999999999994</v>
      </c>
      <c r="G255" s="6">
        <v>44196</v>
      </c>
      <c r="H255" s="5">
        <v>57.5</v>
      </c>
      <c r="O255" s="6">
        <v>44196</v>
      </c>
      <c r="P255" s="5">
        <v>59.5</v>
      </c>
      <c r="Q255" s="6">
        <v>44742</v>
      </c>
      <c r="R255" s="5">
        <v>-1.2</v>
      </c>
      <c r="S255" s="6">
        <v>44742</v>
      </c>
      <c r="T255" s="5">
        <v>12</v>
      </c>
      <c r="U255" s="6">
        <v>45808</v>
      </c>
      <c r="V255" s="5">
        <v>-15.3</v>
      </c>
      <c r="Y255" s="6">
        <v>44196</v>
      </c>
      <c r="Z255" s="5">
        <v>9.6</v>
      </c>
      <c r="AA255" s="6">
        <v>44196</v>
      </c>
      <c r="AB255" s="5">
        <v>15</v>
      </c>
      <c r="AE255" s="6">
        <v>44196</v>
      </c>
      <c r="AF255" s="5">
        <v>80.7</v>
      </c>
      <c r="AG255" s="6">
        <v>44196</v>
      </c>
      <c r="AH255" s="5">
        <v>87.1</v>
      </c>
      <c r="AI255" s="6">
        <v>44196</v>
      </c>
      <c r="AJ255" s="5">
        <v>95.9</v>
      </c>
      <c r="AK255" s="6">
        <v>44196</v>
      </c>
      <c r="AL255" s="5">
        <v>-243</v>
      </c>
      <c r="AM255" s="6">
        <v>44196</v>
      </c>
      <c r="AN255" s="5">
        <v>141334</v>
      </c>
      <c r="AQ255" s="6">
        <v>44196</v>
      </c>
      <c r="AR255" s="5">
        <v>6.7</v>
      </c>
      <c r="AU255" s="6">
        <v>44196</v>
      </c>
      <c r="AV255" s="5">
        <v>1.4</v>
      </c>
      <c r="AW255" s="6">
        <v>44196</v>
      </c>
      <c r="AX255" s="5">
        <v>0.7</v>
      </c>
      <c r="AY255" s="6">
        <v>44196</v>
      </c>
      <c r="AZ255" s="5">
        <v>1.29</v>
      </c>
      <c r="BA255" s="6">
        <v>44196</v>
      </c>
      <c r="BB255" s="5">
        <v>6434</v>
      </c>
      <c r="BC255" s="6">
        <v>44196</v>
      </c>
      <c r="BD255" s="5">
        <v>3.8</v>
      </c>
      <c r="BE255" s="6">
        <v>44196</v>
      </c>
      <c r="BF255" s="5">
        <v>16.27</v>
      </c>
      <c r="BG255" s="6">
        <v>44196</v>
      </c>
      <c r="BH255" s="5">
        <v>16.594000000000001</v>
      </c>
      <c r="BI255" s="6">
        <v>44196</v>
      </c>
      <c r="BJ255" s="5">
        <v>4.5999999999999996</v>
      </c>
      <c r="BK255" s="6">
        <v>44196</v>
      </c>
      <c r="BL255" s="5">
        <v>0.9</v>
      </c>
      <c r="BM255" s="6">
        <v>44196</v>
      </c>
      <c r="BN255" s="5">
        <v>2.6</v>
      </c>
      <c r="BO255" s="6">
        <v>44196</v>
      </c>
      <c r="BP255" s="5">
        <v>0.4</v>
      </c>
      <c r="BQ255" s="6">
        <v>44196</v>
      </c>
      <c r="BR255" s="5">
        <v>1635</v>
      </c>
      <c r="BS255" s="6">
        <v>44196</v>
      </c>
      <c r="BT255" s="5">
        <v>1744</v>
      </c>
      <c r="BU255" s="6">
        <v>44196</v>
      </c>
      <c r="BV255" s="5">
        <v>0.62</v>
      </c>
      <c r="BW255" s="6">
        <v>44196</v>
      </c>
      <c r="BX255" s="5">
        <v>878</v>
      </c>
      <c r="BY255" s="6">
        <v>44196</v>
      </c>
      <c r="BZ255" s="5">
        <v>-7.9</v>
      </c>
      <c r="CA255" s="6">
        <v>44196</v>
      </c>
      <c r="CB255" s="5">
        <v>0.5</v>
      </c>
      <c r="CC255" s="6">
        <v>44196</v>
      </c>
      <c r="CD255" s="5">
        <v>-62.021999999999998</v>
      </c>
      <c r="CE255" s="8">
        <v>44196</v>
      </c>
      <c r="CF255" s="5">
        <v>8.1</v>
      </c>
      <c r="CG255" s="6">
        <v>44196</v>
      </c>
      <c r="CH255" s="5">
        <v>2.1</v>
      </c>
      <c r="CI255" s="6">
        <v>44196</v>
      </c>
      <c r="CJ255" s="5">
        <v>1.1000000000000001</v>
      </c>
      <c r="CK255" s="6">
        <v>44166</v>
      </c>
      <c r="CL255" s="5">
        <v>2.88</v>
      </c>
      <c r="CM255" s="6">
        <v>44196</v>
      </c>
      <c r="CN255" s="5">
        <v>0.4</v>
      </c>
      <c r="CO255" s="6">
        <v>44196</v>
      </c>
      <c r="CP255" s="5">
        <v>0.1</v>
      </c>
      <c r="CQ255" s="6">
        <v>44196</v>
      </c>
      <c r="CR255" s="5">
        <v>1.4</v>
      </c>
      <c r="CS255" s="6">
        <v>44196</v>
      </c>
      <c r="CT255" s="5">
        <v>1.6</v>
      </c>
      <c r="CU255" s="6">
        <v>44196</v>
      </c>
      <c r="CV255" s="5">
        <v>1.5535300000000001</v>
      </c>
      <c r="DA255" s="6">
        <v>44196</v>
      </c>
      <c r="DB255" s="5">
        <v>0.8</v>
      </c>
      <c r="DC255" s="6">
        <v>44196</v>
      </c>
      <c r="DD255" s="5">
        <v>4.5999999999999996</v>
      </c>
      <c r="DE255" s="6">
        <v>44196</v>
      </c>
      <c r="DF255" s="5">
        <v>0.9</v>
      </c>
      <c r="DG255" s="6">
        <v>44196</v>
      </c>
      <c r="DH255" s="5">
        <v>0.4</v>
      </c>
      <c r="DI255" s="6">
        <v>44196</v>
      </c>
      <c r="DJ255" s="5">
        <v>-0.9</v>
      </c>
      <c r="DK255" s="6">
        <v>44196</v>
      </c>
      <c r="DL255" s="5">
        <v>12</v>
      </c>
      <c r="DM255" s="6">
        <v>44196</v>
      </c>
      <c r="DN255" s="5">
        <v>3.4</v>
      </c>
      <c r="DS255" s="6">
        <v>44196</v>
      </c>
      <c r="DT255" s="5">
        <v>23.62</v>
      </c>
      <c r="DU255" s="6">
        <v>44196</v>
      </c>
      <c r="DV255" s="5">
        <v>24.7</v>
      </c>
      <c r="DW255" s="6">
        <v>44196</v>
      </c>
      <c r="DX255" s="5">
        <v>344.1</v>
      </c>
      <c r="DY255" s="6">
        <v>44196</v>
      </c>
      <c r="DZ255" s="5">
        <v>109.8</v>
      </c>
      <c r="EA255" s="6">
        <v>44196</v>
      </c>
      <c r="EB255" s="5">
        <v>99.926699999999997</v>
      </c>
    </row>
    <row r="256" spans="1:132" x14ac:dyDescent="0.2">
      <c r="A256" s="6">
        <v>44227</v>
      </c>
      <c r="B256" s="5">
        <v>59.2</v>
      </c>
      <c r="C256" s="6">
        <v>44227</v>
      </c>
      <c r="D256" s="5">
        <v>64.400000000000006</v>
      </c>
      <c r="E256" s="6">
        <v>44227</v>
      </c>
      <c r="F256" s="5">
        <v>82.1</v>
      </c>
      <c r="G256" s="6">
        <v>44227</v>
      </c>
      <c r="H256" s="5">
        <v>58.4</v>
      </c>
      <c r="O256" s="6">
        <v>44227</v>
      </c>
      <c r="P256" s="5">
        <v>63.9</v>
      </c>
      <c r="Q256" s="6">
        <v>44773</v>
      </c>
      <c r="R256" s="5">
        <v>11.1</v>
      </c>
      <c r="S256" s="6">
        <v>44773</v>
      </c>
      <c r="T256" s="5">
        <v>14</v>
      </c>
      <c r="Y256" s="6">
        <v>44227</v>
      </c>
      <c r="Z256" s="5">
        <v>27.1</v>
      </c>
      <c r="AA256" s="6">
        <v>44227</v>
      </c>
      <c r="AB256" s="5">
        <v>15</v>
      </c>
      <c r="AE256" s="6">
        <v>44227</v>
      </c>
      <c r="AF256" s="5">
        <v>79</v>
      </c>
      <c r="AG256" s="6">
        <v>44227</v>
      </c>
      <c r="AH256" s="5">
        <v>87.1</v>
      </c>
      <c r="AI256" s="6">
        <v>44227</v>
      </c>
      <c r="AJ256" s="5">
        <v>95</v>
      </c>
      <c r="AK256" s="6">
        <v>44227</v>
      </c>
      <c r="AL256" s="5">
        <v>398</v>
      </c>
      <c r="AM256" s="6">
        <v>44227</v>
      </c>
      <c r="AN256" s="5">
        <v>141701</v>
      </c>
      <c r="AQ256" s="6">
        <v>44227</v>
      </c>
      <c r="AR256" s="5">
        <v>6.4</v>
      </c>
      <c r="AU256" s="6">
        <v>44227</v>
      </c>
      <c r="AV256" s="5">
        <v>1.8</v>
      </c>
      <c r="AW256" s="6">
        <v>44227</v>
      </c>
      <c r="AX256" s="5">
        <v>0.9</v>
      </c>
      <c r="AY256" s="6">
        <v>44227</v>
      </c>
      <c r="AZ256" s="5">
        <v>0.62</v>
      </c>
      <c r="BA256" s="6">
        <v>44227</v>
      </c>
      <c r="BB256" s="5">
        <v>6897</v>
      </c>
      <c r="BC256" s="6">
        <v>44227</v>
      </c>
      <c r="BD256" s="5">
        <v>7.6</v>
      </c>
      <c r="BE256" s="6">
        <v>44227</v>
      </c>
      <c r="BF256" s="5">
        <v>16.63</v>
      </c>
      <c r="BG256" s="6">
        <v>44227</v>
      </c>
      <c r="BH256" s="5">
        <v>16.141999999999999</v>
      </c>
      <c r="BI256" s="6">
        <v>44227</v>
      </c>
      <c r="BJ256" s="5">
        <v>8.6</v>
      </c>
      <c r="BK256" s="6">
        <v>44227</v>
      </c>
      <c r="BL256" s="5">
        <v>3.9</v>
      </c>
      <c r="BM256" s="6">
        <v>44227</v>
      </c>
      <c r="BN256" s="5">
        <v>6.07</v>
      </c>
      <c r="BO256" s="6">
        <v>44227</v>
      </c>
      <c r="BP256" s="5">
        <v>1.4</v>
      </c>
      <c r="BQ256" s="6">
        <v>44227</v>
      </c>
      <c r="BR256" s="5">
        <v>1639</v>
      </c>
      <c r="BS256" s="6">
        <v>44227</v>
      </c>
      <c r="BT256" s="5">
        <v>1883</v>
      </c>
      <c r="BU256" s="6">
        <v>44227</v>
      </c>
      <c r="BV256" s="5">
        <v>1.38</v>
      </c>
      <c r="BW256" s="6">
        <v>44227</v>
      </c>
      <c r="BX256" s="5">
        <v>896</v>
      </c>
      <c r="BY256" s="6">
        <v>44227</v>
      </c>
      <c r="BZ256" s="5">
        <v>-4.5999999999999996</v>
      </c>
      <c r="CA256" s="6">
        <v>44227</v>
      </c>
      <c r="CB256" s="5">
        <v>3.7</v>
      </c>
      <c r="CC256" s="6">
        <v>44227</v>
      </c>
      <c r="CD256" s="5">
        <v>-62.779000000000003</v>
      </c>
      <c r="CE256" s="8">
        <v>44227</v>
      </c>
      <c r="CF256" s="5">
        <v>10.4</v>
      </c>
      <c r="CG256" s="6">
        <v>44227</v>
      </c>
      <c r="CH256" s="5">
        <v>4.0999999999999996</v>
      </c>
      <c r="CI256" s="6">
        <v>44227</v>
      </c>
      <c r="CJ256" s="5">
        <v>4.7</v>
      </c>
      <c r="CK256" s="6">
        <v>44200</v>
      </c>
      <c r="CL256" s="5">
        <v>6.69</v>
      </c>
      <c r="CM256" s="6">
        <v>44227</v>
      </c>
      <c r="CN256" s="5">
        <v>0.2</v>
      </c>
      <c r="CO256" s="6">
        <v>44227</v>
      </c>
      <c r="CP256" s="5">
        <v>0</v>
      </c>
      <c r="CQ256" s="6">
        <v>44227</v>
      </c>
      <c r="CR256" s="5">
        <v>1.4</v>
      </c>
      <c r="CS256" s="6">
        <v>44227</v>
      </c>
      <c r="CT256" s="5">
        <v>1.4</v>
      </c>
      <c r="CU256" s="6">
        <v>44227</v>
      </c>
      <c r="CV256" s="5">
        <v>1.7152400000000001</v>
      </c>
      <c r="DA256" s="6">
        <v>44227</v>
      </c>
      <c r="DB256" s="5">
        <v>10</v>
      </c>
      <c r="DC256" s="6">
        <v>44227</v>
      </c>
      <c r="DD256" s="5">
        <v>14.2</v>
      </c>
      <c r="DE256" s="6">
        <v>44227</v>
      </c>
      <c r="DF256" s="5">
        <v>1.7</v>
      </c>
      <c r="DG256" s="6">
        <v>44227</v>
      </c>
      <c r="DH256" s="5">
        <v>1.6</v>
      </c>
      <c r="DI256" s="6">
        <v>44227</v>
      </c>
      <c r="DJ256" s="5">
        <v>0</v>
      </c>
      <c r="DK256" s="6">
        <v>44227</v>
      </c>
      <c r="DL256" s="5">
        <v>19.3</v>
      </c>
      <c r="DM256" s="6">
        <v>44227</v>
      </c>
      <c r="DN256" s="5">
        <v>3.4</v>
      </c>
      <c r="DS256" s="6">
        <v>44227</v>
      </c>
      <c r="DT256" s="5">
        <v>25.2</v>
      </c>
      <c r="DU256" s="6">
        <v>44227</v>
      </c>
      <c r="DV256" s="5">
        <v>25.6</v>
      </c>
      <c r="DW256" s="6">
        <v>44227</v>
      </c>
      <c r="DX256" s="5">
        <v>354.1</v>
      </c>
      <c r="DY256" s="6">
        <v>44227</v>
      </c>
      <c r="DZ256" s="5">
        <v>110.6</v>
      </c>
      <c r="EA256" s="6">
        <v>44227</v>
      </c>
      <c r="EB256" s="5">
        <v>100.3045</v>
      </c>
    </row>
    <row r="257" spans="1:132" x14ac:dyDescent="0.2">
      <c r="A257" s="6">
        <v>44255</v>
      </c>
      <c r="B257" s="5">
        <v>60.7</v>
      </c>
      <c r="C257" s="6">
        <v>44255</v>
      </c>
      <c r="D257" s="5">
        <v>66.099999999999994</v>
      </c>
      <c r="E257" s="6">
        <v>44255</v>
      </c>
      <c r="F257" s="5">
        <v>86</v>
      </c>
      <c r="G257" s="6">
        <v>44255</v>
      </c>
      <c r="H257" s="5">
        <v>56.5</v>
      </c>
      <c r="O257" s="6">
        <v>44255</v>
      </c>
      <c r="P257" s="5">
        <v>61.4</v>
      </c>
      <c r="Q257" s="6">
        <v>44804</v>
      </c>
      <c r="R257" s="5">
        <v>-31.3</v>
      </c>
      <c r="S257" s="6">
        <v>44804</v>
      </c>
      <c r="T257" s="5">
        <v>5</v>
      </c>
      <c r="Y257" s="6">
        <v>44255</v>
      </c>
      <c r="Z257" s="5">
        <v>31.9</v>
      </c>
      <c r="AA257" s="6">
        <v>44255</v>
      </c>
      <c r="AB257" s="5">
        <v>18</v>
      </c>
      <c r="AE257" s="6">
        <v>44255</v>
      </c>
      <c r="AF257" s="5">
        <v>76.8</v>
      </c>
      <c r="AG257" s="6">
        <v>44255</v>
      </c>
      <c r="AH257" s="5">
        <v>95.2</v>
      </c>
      <c r="AI257" s="6">
        <v>44255</v>
      </c>
      <c r="AJ257" s="5">
        <v>95.8</v>
      </c>
      <c r="AK257" s="6">
        <v>44255</v>
      </c>
      <c r="AL257" s="5">
        <v>527</v>
      </c>
      <c r="AM257" s="6">
        <v>44255</v>
      </c>
      <c r="AN257" s="5">
        <v>141839</v>
      </c>
      <c r="AQ257" s="6">
        <v>44255</v>
      </c>
      <c r="AR257" s="5">
        <v>6.2</v>
      </c>
      <c r="AU257" s="6">
        <v>44255</v>
      </c>
      <c r="AV257" s="5">
        <v>-1.3</v>
      </c>
      <c r="AW257" s="6">
        <v>44255</v>
      </c>
      <c r="AX257" s="5">
        <v>-4</v>
      </c>
      <c r="AY257" s="6">
        <v>44255</v>
      </c>
      <c r="AZ257" s="5">
        <v>-3.35</v>
      </c>
      <c r="BA257" s="6">
        <v>44255</v>
      </c>
      <c r="BB257" s="5">
        <v>6298</v>
      </c>
      <c r="BC257" s="6">
        <v>44255</v>
      </c>
      <c r="BD257" s="5">
        <v>6.2</v>
      </c>
      <c r="BE257" s="6">
        <v>44255</v>
      </c>
      <c r="BF257" s="5">
        <v>15.67</v>
      </c>
      <c r="BG257" s="6">
        <v>44255</v>
      </c>
      <c r="BH257" s="5">
        <v>15.622999999999999</v>
      </c>
      <c r="BI257" s="6">
        <v>44255</v>
      </c>
      <c r="BJ257" s="5">
        <v>5.7</v>
      </c>
      <c r="BK257" s="6">
        <v>44255</v>
      </c>
      <c r="BL257" s="5">
        <v>-2.6</v>
      </c>
      <c r="BM257" s="6">
        <v>44255</v>
      </c>
      <c r="BN257" s="5">
        <v>5.4</v>
      </c>
      <c r="BO257" s="6">
        <v>44255</v>
      </c>
      <c r="BP257" s="5">
        <v>0.9</v>
      </c>
      <c r="BQ257" s="6">
        <v>44255</v>
      </c>
      <c r="BR257" s="5">
        <v>1407</v>
      </c>
      <c r="BS257" s="6">
        <v>44255</v>
      </c>
      <c r="BT257" s="5">
        <v>1715</v>
      </c>
      <c r="BU257" s="6">
        <v>44255</v>
      </c>
      <c r="BV257" s="5">
        <v>-7.12</v>
      </c>
      <c r="BW257" s="6">
        <v>44255</v>
      </c>
      <c r="BX257" s="5">
        <v>774</v>
      </c>
      <c r="BY257" s="6">
        <v>44255</v>
      </c>
      <c r="BZ257" s="5">
        <v>-6.4</v>
      </c>
      <c r="CA257" s="6">
        <v>44255</v>
      </c>
      <c r="CB257" s="5">
        <v>4.9000000000000004</v>
      </c>
      <c r="CC257" s="6">
        <v>44255</v>
      </c>
      <c r="CD257" s="5">
        <v>-66.399000000000001</v>
      </c>
      <c r="CE257" s="8">
        <v>44255</v>
      </c>
      <c r="CF257" s="5">
        <v>8.1999999999999993</v>
      </c>
      <c r="CG257" s="6">
        <v>44255</v>
      </c>
      <c r="CH257" s="5">
        <v>0.8</v>
      </c>
      <c r="CI257" s="6">
        <v>44255</v>
      </c>
      <c r="CJ257" s="5">
        <v>0.7</v>
      </c>
      <c r="CK257" s="6">
        <v>44228</v>
      </c>
      <c r="CL257" s="5">
        <v>-2.0699999999999998</v>
      </c>
      <c r="CM257" s="6">
        <v>44255</v>
      </c>
      <c r="CN257" s="5">
        <v>0.4</v>
      </c>
      <c r="CO257" s="6">
        <v>44255</v>
      </c>
      <c r="CP257" s="5">
        <v>0.1</v>
      </c>
      <c r="CQ257" s="6">
        <v>44255</v>
      </c>
      <c r="CR257" s="5">
        <v>1.7</v>
      </c>
      <c r="CS257" s="6">
        <v>44255</v>
      </c>
      <c r="CT257" s="5">
        <v>1.3</v>
      </c>
      <c r="CU257" s="6">
        <v>44255</v>
      </c>
      <c r="CV257" s="5">
        <v>1.7532300000000001</v>
      </c>
      <c r="DA257" s="6">
        <v>44255</v>
      </c>
      <c r="DB257" s="5">
        <v>-6.9</v>
      </c>
      <c r="DC257" s="6">
        <v>44255</v>
      </c>
      <c r="DD257" s="5">
        <v>4.3</v>
      </c>
      <c r="DE257" s="6">
        <v>44255</v>
      </c>
      <c r="DF257" s="5">
        <v>-0.7</v>
      </c>
      <c r="DG257" s="6">
        <v>44255</v>
      </c>
      <c r="DH257" s="5">
        <v>0.9</v>
      </c>
      <c r="DI257" s="6">
        <v>44255</v>
      </c>
      <c r="DJ257" s="5">
        <v>-0.9</v>
      </c>
      <c r="DK257" s="6">
        <v>44255</v>
      </c>
      <c r="DL257" s="5">
        <v>12.8</v>
      </c>
      <c r="DM257" s="6">
        <v>44255</v>
      </c>
      <c r="DN257" s="5">
        <v>3.4</v>
      </c>
      <c r="DS257" s="6">
        <v>44255</v>
      </c>
      <c r="DT257" s="5">
        <v>30.73</v>
      </c>
      <c r="DU257" s="6">
        <v>44255</v>
      </c>
      <c r="DV257" s="5">
        <v>26.7</v>
      </c>
      <c r="DW257" s="6">
        <v>44255</v>
      </c>
      <c r="DX257" s="5">
        <v>360.4</v>
      </c>
      <c r="DY257" s="6">
        <v>44255</v>
      </c>
      <c r="DZ257" s="5">
        <v>110.7</v>
      </c>
      <c r="EA257" s="6">
        <v>44255</v>
      </c>
      <c r="EB257" s="5">
        <v>100.679</v>
      </c>
    </row>
    <row r="258" spans="1:132" x14ac:dyDescent="0.2">
      <c r="A258" s="6">
        <v>44286</v>
      </c>
      <c r="B258" s="5">
        <v>64</v>
      </c>
      <c r="C258" s="6">
        <v>44286</v>
      </c>
      <c r="D258" s="5">
        <v>67.400000000000006</v>
      </c>
      <c r="E258" s="6">
        <v>44286</v>
      </c>
      <c r="F258" s="5">
        <v>85.6</v>
      </c>
      <c r="G258" s="6">
        <v>44286</v>
      </c>
      <c r="H258" s="5">
        <v>62.3</v>
      </c>
      <c r="O258" s="6">
        <v>44286</v>
      </c>
      <c r="P258" s="5">
        <v>64</v>
      </c>
      <c r="Q258" s="6">
        <v>44834</v>
      </c>
      <c r="R258" s="5">
        <v>-1.5</v>
      </c>
      <c r="S258" s="6">
        <v>44834</v>
      </c>
      <c r="T258" s="5">
        <v>5</v>
      </c>
      <c r="Y258" s="6">
        <v>44286</v>
      </c>
      <c r="Z258" s="5">
        <v>40</v>
      </c>
      <c r="AA258" s="6">
        <v>44286</v>
      </c>
      <c r="AB258" s="5">
        <v>17</v>
      </c>
      <c r="AE258" s="6">
        <v>44286</v>
      </c>
      <c r="AF258" s="5">
        <v>84.9</v>
      </c>
      <c r="AG258" s="6">
        <v>44286</v>
      </c>
      <c r="AH258" s="5">
        <v>114.9</v>
      </c>
      <c r="AI258" s="6">
        <v>44286</v>
      </c>
      <c r="AJ258" s="5">
        <v>98.2</v>
      </c>
      <c r="AK258" s="6">
        <v>44286</v>
      </c>
      <c r="AL258" s="5">
        <v>831</v>
      </c>
      <c r="AM258" s="6">
        <v>44286</v>
      </c>
      <c r="AN258" s="5">
        <v>142820</v>
      </c>
      <c r="AQ258" s="6">
        <v>44286</v>
      </c>
      <c r="AR258" s="5">
        <v>6.1</v>
      </c>
      <c r="AU258" s="6">
        <v>44286</v>
      </c>
      <c r="AV258" s="5">
        <v>1.9</v>
      </c>
      <c r="AW258" s="6">
        <v>44286</v>
      </c>
      <c r="AX258" s="5">
        <v>3.1</v>
      </c>
      <c r="AY258" s="6">
        <v>44286</v>
      </c>
      <c r="AZ258" s="5">
        <v>2.81</v>
      </c>
      <c r="BA258" s="6">
        <v>44286</v>
      </c>
      <c r="BB258" s="5">
        <v>7063</v>
      </c>
      <c r="BC258" s="6">
        <v>44286</v>
      </c>
      <c r="BD258" s="5">
        <v>18.8</v>
      </c>
      <c r="BE258" s="6">
        <v>44286</v>
      </c>
      <c r="BF258" s="5">
        <v>17.75</v>
      </c>
      <c r="BG258" s="6">
        <v>44286</v>
      </c>
      <c r="BH258" s="5">
        <v>17.765999999999998</v>
      </c>
      <c r="BI258" s="6">
        <v>44286</v>
      </c>
      <c r="BJ258" s="5">
        <v>29</v>
      </c>
      <c r="BK258" s="6">
        <v>44286</v>
      </c>
      <c r="BL258" s="5">
        <v>11</v>
      </c>
      <c r="BM258" s="6">
        <v>44286</v>
      </c>
      <c r="BN258" s="5">
        <v>16.48</v>
      </c>
      <c r="BO258" s="6">
        <v>44286</v>
      </c>
      <c r="BP258" s="5">
        <v>0.9</v>
      </c>
      <c r="BQ258" s="6">
        <v>44286</v>
      </c>
      <c r="BR258" s="5">
        <v>1668</v>
      </c>
      <c r="BS258" s="6">
        <v>44286</v>
      </c>
      <c r="BT258" s="5">
        <v>1732</v>
      </c>
      <c r="BU258" s="6">
        <v>44286</v>
      </c>
      <c r="BV258" s="5">
        <v>-2.4500000000000002</v>
      </c>
      <c r="BW258" s="6">
        <v>44286</v>
      </c>
      <c r="BX258" s="5">
        <v>861</v>
      </c>
      <c r="BY258" s="6">
        <v>44286</v>
      </c>
      <c r="BZ258" s="5">
        <v>10.3</v>
      </c>
      <c r="CA258" s="6">
        <v>44286</v>
      </c>
      <c r="CB258" s="5">
        <v>18</v>
      </c>
      <c r="CC258" s="6">
        <v>44286</v>
      </c>
      <c r="CD258" s="5">
        <v>-66.105000000000004</v>
      </c>
      <c r="CE258" s="8">
        <v>44286</v>
      </c>
      <c r="CF258" s="5">
        <v>13.5</v>
      </c>
      <c r="CG258" s="6">
        <v>44286</v>
      </c>
      <c r="CH258" s="5">
        <v>1.1000000000000001</v>
      </c>
      <c r="CI258" s="6">
        <v>44286</v>
      </c>
      <c r="CJ258" s="5">
        <v>1</v>
      </c>
      <c r="CK258" s="6">
        <v>44256</v>
      </c>
      <c r="CL258" s="5">
        <v>14.38</v>
      </c>
      <c r="CM258" s="6">
        <v>44286</v>
      </c>
      <c r="CN258" s="5">
        <v>0.5</v>
      </c>
      <c r="CO258" s="6">
        <v>44286</v>
      </c>
      <c r="CP258" s="5">
        <v>0.2</v>
      </c>
      <c r="CQ258" s="6">
        <v>44286</v>
      </c>
      <c r="CR258" s="5">
        <v>2.6</v>
      </c>
      <c r="CS258" s="6">
        <v>44286</v>
      </c>
      <c r="CT258" s="5">
        <v>1.6</v>
      </c>
      <c r="CU258" s="6">
        <v>44286</v>
      </c>
      <c r="CV258" s="5">
        <v>2.25556</v>
      </c>
      <c r="DA258" s="6">
        <v>44286</v>
      </c>
      <c r="DB258" s="5">
        <v>20.8</v>
      </c>
      <c r="DC258" s="6">
        <v>44286</v>
      </c>
      <c r="DD258" s="5">
        <v>30.1</v>
      </c>
      <c r="DE258" s="6">
        <v>44286</v>
      </c>
      <c r="DF258" s="5">
        <v>4.7</v>
      </c>
      <c r="DG258" s="6">
        <v>44286</v>
      </c>
      <c r="DH258" s="5">
        <v>13.5</v>
      </c>
      <c r="DI258" s="6">
        <v>44286</v>
      </c>
      <c r="DJ258" s="5">
        <v>10.5</v>
      </c>
      <c r="DK258" s="6">
        <v>44286</v>
      </c>
      <c r="DL258" s="5">
        <v>26.1</v>
      </c>
      <c r="DM258" s="6">
        <v>44286</v>
      </c>
      <c r="DN258" s="5">
        <v>3.4</v>
      </c>
      <c r="DS258" s="6">
        <v>44286</v>
      </c>
      <c r="DT258" s="5">
        <v>18.47</v>
      </c>
      <c r="DU258" s="6">
        <v>44286</v>
      </c>
      <c r="DV258" s="5">
        <v>24</v>
      </c>
      <c r="DW258" s="6">
        <v>44286</v>
      </c>
      <c r="DX258" s="5">
        <v>336.4</v>
      </c>
      <c r="DY258" s="6">
        <v>44286</v>
      </c>
      <c r="DZ258" s="5">
        <v>111.8</v>
      </c>
      <c r="EA258" s="6">
        <v>44286</v>
      </c>
      <c r="EB258" s="5">
        <v>101.0018</v>
      </c>
    </row>
    <row r="259" spans="1:132" x14ac:dyDescent="0.2">
      <c r="A259" s="6">
        <v>44316</v>
      </c>
      <c r="B259" s="5">
        <v>60.9</v>
      </c>
      <c r="C259" s="6">
        <v>44316</v>
      </c>
      <c r="D259" s="5">
        <v>64.8</v>
      </c>
      <c r="E259" s="6">
        <v>44316</v>
      </c>
      <c r="F259" s="5">
        <v>89.6</v>
      </c>
      <c r="G259" s="6">
        <v>44316</v>
      </c>
      <c r="H259" s="5">
        <v>63.3</v>
      </c>
      <c r="O259" s="6">
        <v>44316</v>
      </c>
      <c r="P259" s="5">
        <v>68.5</v>
      </c>
      <c r="Q259" s="6">
        <v>44865</v>
      </c>
      <c r="R259" s="5">
        <v>-9.1</v>
      </c>
      <c r="S259" s="6">
        <v>44865</v>
      </c>
      <c r="T259" s="5">
        <v>-1</v>
      </c>
      <c r="Y259" s="6">
        <v>44316</v>
      </c>
      <c r="Z259" s="5">
        <v>48.9</v>
      </c>
      <c r="AA259" s="6">
        <v>44316</v>
      </c>
      <c r="AB259" s="5">
        <v>16</v>
      </c>
      <c r="AE259" s="6">
        <v>44316</v>
      </c>
      <c r="AF259" s="5">
        <v>88.3</v>
      </c>
      <c r="AG259" s="6">
        <v>44316</v>
      </c>
      <c r="AH259" s="5">
        <v>117.5</v>
      </c>
      <c r="AI259" s="6">
        <v>44316</v>
      </c>
      <c r="AJ259" s="5">
        <v>99.8</v>
      </c>
      <c r="AK259" s="6">
        <v>44316</v>
      </c>
      <c r="AL259" s="5">
        <v>319</v>
      </c>
      <c r="AM259" s="6">
        <v>44316</v>
      </c>
      <c r="AN259" s="5">
        <v>143198</v>
      </c>
      <c r="AQ259" s="6">
        <v>44316</v>
      </c>
      <c r="AR259" s="5">
        <v>6.1</v>
      </c>
      <c r="AU259" s="6">
        <v>44316</v>
      </c>
      <c r="AV259" s="5">
        <v>0.4</v>
      </c>
      <c r="AW259" s="6">
        <v>44316</v>
      </c>
      <c r="AX259" s="5">
        <v>0</v>
      </c>
      <c r="AY259" s="6">
        <v>44316</v>
      </c>
      <c r="AZ259" s="5">
        <v>0.14000000000000001</v>
      </c>
      <c r="BA259" s="6">
        <v>44316</v>
      </c>
      <c r="BB259" s="5">
        <v>6896</v>
      </c>
      <c r="BC259" s="6">
        <v>44316</v>
      </c>
      <c r="BD259" s="5">
        <v>40.9</v>
      </c>
      <c r="BE259" s="6">
        <v>44316</v>
      </c>
      <c r="BF259" s="5">
        <v>18.510000000000002</v>
      </c>
      <c r="BG259" s="6">
        <v>44316</v>
      </c>
      <c r="BH259" s="5">
        <v>18.010999999999999</v>
      </c>
      <c r="BI259" s="6">
        <v>44316</v>
      </c>
      <c r="BJ259" s="5">
        <v>52.5</v>
      </c>
      <c r="BK259" s="6">
        <v>44316</v>
      </c>
      <c r="BL259" s="5">
        <v>1</v>
      </c>
      <c r="BM259" s="6">
        <v>44316</v>
      </c>
      <c r="BN259" s="5">
        <v>42.67</v>
      </c>
      <c r="BO259" s="6">
        <v>44316</v>
      </c>
      <c r="BP259" s="5">
        <v>0.8</v>
      </c>
      <c r="BQ259" s="6">
        <v>44316</v>
      </c>
      <c r="BR259" s="5">
        <v>1492</v>
      </c>
      <c r="BS259" s="6">
        <v>44316</v>
      </c>
      <c r="BT259" s="5">
        <v>1738</v>
      </c>
      <c r="BU259" s="6">
        <v>44316</v>
      </c>
      <c r="BV259" s="5">
        <v>-0.67</v>
      </c>
      <c r="BW259" s="6">
        <v>44316</v>
      </c>
      <c r="BX259" s="5">
        <v>837</v>
      </c>
      <c r="BY259" s="6">
        <v>44316</v>
      </c>
      <c r="BZ259" s="5">
        <v>37.9</v>
      </c>
      <c r="CA259" s="6">
        <v>44316</v>
      </c>
      <c r="CB259" s="5">
        <v>34.6</v>
      </c>
      <c r="CC259" s="6">
        <v>44316</v>
      </c>
      <c r="CD259" s="5">
        <v>-66.528999999999996</v>
      </c>
      <c r="CE259" s="8">
        <v>44316</v>
      </c>
      <c r="CF259" s="5">
        <v>13.7</v>
      </c>
      <c r="CG259" s="6">
        <v>44316</v>
      </c>
      <c r="CH259" s="5">
        <v>0.6</v>
      </c>
      <c r="CI259" s="6">
        <v>44316</v>
      </c>
      <c r="CJ259" s="5">
        <v>-0.7</v>
      </c>
      <c r="CK259" s="6">
        <v>44287</v>
      </c>
      <c r="CL259" s="5">
        <v>4.76</v>
      </c>
      <c r="CM259" s="6">
        <v>44316</v>
      </c>
      <c r="CN259" s="5">
        <v>0.7</v>
      </c>
      <c r="CO259" s="6">
        <v>44316</v>
      </c>
      <c r="CP259" s="5">
        <v>0.8</v>
      </c>
      <c r="CQ259" s="6">
        <v>44316</v>
      </c>
      <c r="CR259" s="5">
        <v>4.2</v>
      </c>
      <c r="CS259" s="6">
        <v>44316</v>
      </c>
      <c r="CT259" s="5">
        <v>3</v>
      </c>
      <c r="CU259" s="6">
        <v>44316</v>
      </c>
      <c r="CV259" s="5">
        <v>3.2205499999999998</v>
      </c>
      <c r="DA259" s="6">
        <v>44316</v>
      </c>
      <c r="DB259" s="5">
        <v>-12.9</v>
      </c>
      <c r="DC259" s="6">
        <v>44316</v>
      </c>
      <c r="DD259" s="5">
        <v>-3.9</v>
      </c>
      <c r="DE259" s="6">
        <v>44316</v>
      </c>
      <c r="DF259" s="5">
        <v>1.3</v>
      </c>
      <c r="DG259" s="6">
        <v>44316</v>
      </c>
      <c r="DH259" s="5">
        <v>29.7</v>
      </c>
      <c r="DI259" s="6">
        <v>44316</v>
      </c>
      <c r="DJ259" s="5">
        <v>25</v>
      </c>
      <c r="DK259" s="6">
        <v>44316</v>
      </c>
      <c r="DL259" s="5">
        <v>12.3</v>
      </c>
      <c r="DM259" s="6">
        <v>44316</v>
      </c>
      <c r="DN259" s="5">
        <v>3.2</v>
      </c>
      <c r="DS259" s="6">
        <v>44316</v>
      </c>
      <c r="DT259" s="5">
        <v>19.46</v>
      </c>
      <c r="DU259" s="6">
        <v>44316</v>
      </c>
      <c r="DV259" s="5">
        <v>18.5</v>
      </c>
      <c r="DW259" s="6">
        <v>44316</v>
      </c>
      <c r="DX259" s="5">
        <v>295.60000000000002</v>
      </c>
      <c r="DY259" s="6">
        <v>44316</v>
      </c>
      <c r="DZ259" s="5">
        <v>113</v>
      </c>
      <c r="EA259" s="6">
        <v>44316</v>
      </c>
      <c r="EB259" s="5">
        <v>101.2657</v>
      </c>
    </row>
    <row r="260" spans="1:132" x14ac:dyDescent="0.2">
      <c r="A260" s="6">
        <v>44347</v>
      </c>
      <c r="B260" s="5">
        <v>61.7</v>
      </c>
      <c r="C260" s="6">
        <v>44347</v>
      </c>
      <c r="D260" s="5">
        <v>66.400000000000006</v>
      </c>
      <c r="E260" s="6">
        <v>44347</v>
      </c>
      <c r="F260" s="5">
        <v>88</v>
      </c>
      <c r="G260" s="6">
        <v>44347</v>
      </c>
      <c r="H260" s="5">
        <v>64.3</v>
      </c>
      <c r="O260" s="6">
        <v>44347</v>
      </c>
      <c r="P260" s="5">
        <v>71.400000000000006</v>
      </c>
      <c r="Q260" s="6">
        <v>44895</v>
      </c>
      <c r="R260" s="5">
        <v>4.5</v>
      </c>
      <c r="S260" s="6">
        <v>44895</v>
      </c>
      <c r="T260" s="5">
        <v>-2</v>
      </c>
      <c r="Y260" s="6">
        <v>44347</v>
      </c>
      <c r="Z260" s="5">
        <v>32.6</v>
      </c>
      <c r="AA260" s="6">
        <v>44347</v>
      </c>
      <c r="AB260" s="5">
        <v>22</v>
      </c>
      <c r="AE260" s="6">
        <v>44347</v>
      </c>
      <c r="AF260" s="5">
        <v>82.9</v>
      </c>
      <c r="AG260" s="6">
        <v>44347</v>
      </c>
      <c r="AH260" s="5">
        <v>120</v>
      </c>
      <c r="AI260" s="6">
        <v>44347</v>
      </c>
      <c r="AJ260" s="5">
        <v>99.6</v>
      </c>
      <c r="AK260" s="6">
        <v>44347</v>
      </c>
      <c r="AL260" s="5">
        <v>451</v>
      </c>
      <c r="AM260" s="6">
        <v>44347</v>
      </c>
      <c r="AN260" s="5">
        <v>143811</v>
      </c>
      <c r="AQ260" s="6">
        <v>44347</v>
      </c>
      <c r="AR260" s="5">
        <v>5.8</v>
      </c>
      <c r="AU260" s="6">
        <v>44347</v>
      </c>
      <c r="AV260" s="5">
        <v>0.8</v>
      </c>
      <c r="AW260" s="6">
        <v>44347</v>
      </c>
      <c r="AX260" s="5">
        <v>1.1000000000000001</v>
      </c>
      <c r="AY260" s="6">
        <v>44347</v>
      </c>
      <c r="AZ260" s="5">
        <v>0.87</v>
      </c>
      <c r="BA260" s="6">
        <v>44347</v>
      </c>
      <c r="BB260" s="5">
        <v>7249</v>
      </c>
      <c r="BC260" s="6">
        <v>44347</v>
      </c>
      <c r="BD260" s="5">
        <v>29.5</v>
      </c>
      <c r="BE260" s="6">
        <v>44347</v>
      </c>
      <c r="BF260" s="5">
        <v>16.989999999999998</v>
      </c>
      <c r="BG260" s="6">
        <v>44347</v>
      </c>
      <c r="BH260" s="5">
        <v>17.093</v>
      </c>
      <c r="BI260" s="6">
        <v>44347</v>
      </c>
      <c r="BJ260" s="5">
        <v>26.9</v>
      </c>
      <c r="BK260" s="6">
        <v>44347</v>
      </c>
      <c r="BL260" s="5">
        <v>-1.2</v>
      </c>
      <c r="BM260" s="6">
        <v>44347</v>
      </c>
      <c r="BN260" s="5">
        <v>35.14</v>
      </c>
      <c r="BO260" s="6">
        <v>44347</v>
      </c>
      <c r="BP260" s="5">
        <v>1.4</v>
      </c>
      <c r="BQ260" s="6">
        <v>44347</v>
      </c>
      <c r="BR260" s="5">
        <v>1607</v>
      </c>
      <c r="BS260" s="6">
        <v>44347</v>
      </c>
      <c r="BT260" s="5">
        <v>1681</v>
      </c>
      <c r="BU260" s="6">
        <v>44347</v>
      </c>
      <c r="BV260" s="5">
        <v>-1.01</v>
      </c>
      <c r="BW260" s="6">
        <v>44347</v>
      </c>
      <c r="BX260" s="5">
        <v>726</v>
      </c>
      <c r="BY260" s="6">
        <v>44347</v>
      </c>
      <c r="BZ260" s="5">
        <v>44.1</v>
      </c>
      <c r="CA260" s="6">
        <v>44347</v>
      </c>
      <c r="CB260" s="5">
        <v>37.9</v>
      </c>
      <c r="CC260" s="6">
        <v>44347</v>
      </c>
      <c r="CD260" s="5">
        <v>-66.620999999999995</v>
      </c>
      <c r="CE260" s="8">
        <v>44347</v>
      </c>
      <c r="CF260" s="5">
        <v>23.5</v>
      </c>
      <c r="CG260" s="6">
        <v>44347</v>
      </c>
      <c r="CH260" s="5">
        <v>1.4</v>
      </c>
      <c r="CI260" s="6">
        <v>44347</v>
      </c>
      <c r="CJ260" s="5">
        <v>0.3</v>
      </c>
      <c r="CK260" s="6">
        <v>44319</v>
      </c>
      <c r="CL260" s="5">
        <v>5.6</v>
      </c>
      <c r="CM260" s="6">
        <v>44347</v>
      </c>
      <c r="CN260" s="5">
        <v>0.6</v>
      </c>
      <c r="CO260" s="6">
        <v>44347</v>
      </c>
      <c r="CP260" s="5">
        <v>0.7</v>
      </c>
      <c r="CQ260" s="6">
        <v>44347</v>
      </c>
      <c r="CR260" s="5">
        <v>5</v>
      </c>
      <c r="CS260" s="6">
        <v>44347</v>
      </c>
      <c r="CT260" s="5">
        <v>3.8</v>
      </c>
      <c r="CU260" s="6">
        <v>44347</v>
      </c>
      <c r="CV260" s="5">
        <v>3.64398</v>
      </c>
      <c r="DA260" s="6">
        <v>44347</v>
      </c>
      <c r="DB260" s="5">
        <v>-1.9</v>
      </c>
      <c r="DC260" s="6">
        <v>44347</v>
      </c>
      <c r="DD260" s="5">
        <v>-1.7</v>
      </c>
      <c r="DE260" s="6">
        <v>44347</v>
      </c>
      <c r="DF260" s="5">
        <v>0.2</v>
      </c>
      <c r="DG260" s="6">
        <v>44347</v>
      </c>
      <c r="DH260" s="5">
        <v>19.899999999999999</v>
      </c>
      <c r="DI260" s="6">
        <v>44347</v>
      </c>
      <c r="DJ260" s="5">
        <v>15.1</v>
      </c>
      <c r="DK260" s="6">
        <v>44347</v>
      </c>
      <c r="DL260" s="5">
        <v>9.9</v>
      </c>
      <c r="DM260" s="6">
        <v>44347</v>
      </c>
      <c r="DN260" s="5">
        <v>3</v>
      </c>
      <c r="DS260" s="6">
        <v>44347</v>
      </c>
      <c r="DT260" s="5">
        <v>19.11</v>
      </c>
      <c r="DU260" s="6">
        <v>44347</v>
      </c>
      <c r="DV260" s="5">
        <v>14.4</v>
      </c>
      <c r="DW260" s="6">
        <v>44347</v>
      </c>
      <c r="DX260" s="5">
        <v>18.600000000000001</v>
      </c>
      <c r="DY260" s="6">
        <v>44347</v>
      </c>
      <c r="DZ260" s="5">
        <v>113.7</v>
      </c>
      <c r="EA260" s="6">
        <v>44347</v>
      </c>
      <c r="EB260" s="5">
        <v>101.337</v>
      </c>
    </row>
    <row r="261" spans="1:132" x14ac:dyDescent="0.2">
      <c r="A261" s="6">
        <v>44377</v>
      </c>
      <c r="B261" s="5">
        <v>61.4</v>
      </c>
      <c r="C261" s="6">
        <v>44377</v>
      </c>
      <c r="D261" s="5">
        <v>67.2</v>
      </c>
      <c r="E261" s="6">
        <v>44377</v>
      </c>
      <c r="F261" s="5">
        <v>92.1</v>
      </c>
      <c r="G261" s="6">
        <v>44377</v>
      </c>
      <c r="H261" s="5">
        <v>61.2</v>
      </c>
      <c r="O261" s="6">
        <v>44377</v>
      </c>
      <c r="P261" s="5">
        <v>66.7</v>
      </c>
      <c r="Q261" s="6">
        <v>44926</v>
      </c>
      <c r="R261" s="5">
        <v>-11.2</v>
      </c>
      <c r="S261" s="6">
        <v>44926</v>
      </c>
      <c r="T261" s="5">
        <v>-5</v>
      </c>
      <c r="Y261" s="6">
        <v>44377</v>
      </c>
      <c r="Z261" s="5">
        <v>31.5</v>
      </c>
      <c r="AA261" s="6">
        <v>44377</v>
      </c>
      <c r="AB261" s="5">
        <v>27</v>
      </c>
      <c r="AE261" s="6">
        <v>44377</v>
      </c>
      <c r="AF261" s="5">
        <v>85.5</v>
      </c>
      <c r="AG261" s="6">
        <v>44377</v>
      </c>
      <c r="AH261" s="5">
        <v>128.9</v>
      </c>
      <c r="AI261" s="6">
        <v>44377</v>
      </c>
      <c r="AJ261" s="5">
        <v>102.5</v>
      </c>
      <c r="AK261" s="6">
        <v>44377</v>
      </c>
      <c r="AL261" s="5">
        <v>778</v>
      </c>
      <c r="AM261" s="6">
        <v>44377</v>
      </c>
      <c r="AN261" s="5">
        <v>144595</v>
      </c>
      <c r="AQ261" s="6">
        <v>44377</v>
      </c>
      <c r="AR261" s="5">
        <v>5.9</v>
      </c>
      <c r="AU261" s="6">
        <v>44377</v>
      </c>
      <c r="AV261" s="5">
        <v>0.6</v>
      </c>
      <c r="AW261" s="6">
        <v>44377</v>
      </c>
      <c r="AX261" s="5">
        <v>0.1</v>
      </c>
      <c r="AY261" s="6">
        <v>44377</v>
      </c>
      <c r="AZ261" s="5">
        <v>0.47</v>
      </c>
      <c r="BA261" s="6">
        <v>44377</v>
      </c>
      <c r="BB261" s="5">
        <v>7144</v>
      </c>
      <c r="BC261" s="6">
        <v>44377</v>
      </c>
      <c r="BD261" s="5">
        <v>20.7</v>
      </c>
      <c r="BE261" s="6">
        <v>44377</v>
      </c>
      <c r="BF261" s="5">
        <v>15.36</v>
      </c>
      <c r="BG261" s="6">
        <v>44377</v>
      </c>
      <c r="BH261" s="5">
        <v>15.512</v>
      </c>
      <c r="BI261" s="6">
        <v>44377</v>
      </c>
      <c r="BJ261" s="5">
        <v>18.100000000000001</v>
      </c>
      <c r="BK261" s="6">
        <v>44377</v>
      </c>
      <c r="BL261" s="5">
        <v>1.1000000000000001</v>
      </c>
      <c r="BM261" s="6">
        <v>44377</v>
      </c>
      <c r="BN261" s="5">
        <v>25.71</v>
      </c>
      <c r="BO261" s="6">
        <v>44377</v>
      </c>
      <c r="BP261" s="5">
        <v>1</v>
      </c>
      <c r="BQ261" s="6">
        <v>44377</v>
      </c>
      <c r="BR261" s="5">
        <v>1638</v>
      </c>
      <c r="BS261" s="6">
        <v>44377</v>
      </c>
      <c r="BT261" s="5">
        <v>1657</v>
      </c>
      <c r="BU261" s="6">
        <v>44377</v>
      </c>
      <c r="BV261" s="5">
        <v>1.87</v>
      </c>
      <c r="BW261" s="6">
        <v>44377</v>
      </c>
      <c r="BX261" s="5">
        <v>689</v>
      </c>
      <c r="BY261" s="6">
        <v>44377</v>
      </c>
      <c r="BZ261" s="5">
        <v>33.200000000000003</v>
      </c>
      <c r="CA261" s="6">
        <v>44377</v>
      </c>
      <c r="CB261" s="5">
        <v>35.9</v>
      </c>
      <c r="CC261" s="6">
        <v>44377</v>
      </c>
      <c r="CD261" s="5">
        <v>-71.488</v>
      </c>
      <c r="CE261" s="8">
        <v>44377</v>
      </c>
      <c r="CF261" s="5">
        <v>29.3</v>
      </c>
      <c r="CG261" s="6">
        <v>44377</v>
      </c>
      <c r="CH261" s="5">
        <v>1.5</v>
      </c>
      <c r="CI261" s="6">
        <v>44377</v>
      </c>
      <c r="CJ261" s="5">
        <v>0.4</v>
      </c>
      <c r="CK261" s="6">
        <v>44348</v>
      </c>
      <c r="CL261" s="5">
        <v>6</v>
      </c>
      <c r="CM261" s="6">
        <v>44377</v>
      </c>
      <c r="CN261" s="5">
        <v>0.8</v>
      </c>
      <c r="CO261" s="6">
        <v>44377</v>
      </c>
      <c r="CP261" s="5">
        <v>0.8</v>
      </c>
      <c r="CQ261" s="6">
        <v>44377</v>
      </c>
      <c r="CR261" s="5">
        <v>5.4</v>
      </c>
      <c r="CS261" s="6">
        <v>44377</v>
      </c>
      <c r="CT261" s="5">
        <v>4.5</v>
      </c>
      <c r="CU261" s="6">
        <v>44377</v>
      </c>
      <c r="CV261" s="5">
        <v>3.94922</v>
      </c>
      <c r="DA261" s="6">
        <v>44377</v>
      </c>
      <c r="DB261" s="5">
        <v>0.2</v>
      </c>
      <c r="DC261" s="6">
        <v>44377</v>
      </c>
      <c r="DD261" s="5">
        <v>-1.8</v>
      </c>
      <c r="DE261" s="6">
        <v>44377</v>
      </c>
      <c r="DF261" s="5">
        <v>1.4</v>
      </c>
      <c r="DG261" s="6">
        <v>44377</v>
      </c>
      <c r="DH261" s="5">
        <v>14.8</v>
      </c>
      <c r="DI261" s="6">
        <v>44377</v>
      </c>
      <c r="DJ261" s="5">
        <v>10</v>
      </c>
      <c r="DK261" s="6">
        <v>44377</v>
      </c>
      <c r="DL261" s="5">
        <v>8.6999999999999993</v>
      </c>
      <c r="DM261" s="6">
        <v>44377</v>
      </c>
      <c r="DN261" s="5">
        <v>3.2</v>
      </c>
      <c r="DS261" s="6">
        <v>44377</v>
      </c>
      <c r="DT261" s="5">
        <v>18.600000000000001</v>
      </c>
      <c r="DU261" s="6">
        <v>44377</v>
      </c>
      <c r="DV261" s="5">
        <v>12.8</v>
      </c>
      <c r="DW261" s="6">
        <v>44377</v>
      </c>
      <c r="DX261" s="5">
        <v>16.600000000000001</v>
      </c>
      <c r="DY261" s="6">
        <v>44377</v>
      </c>
      <c r="DZ261" s="5">
        <v>114.7</v>
      </c>
      <c r="EA261" s="6">
        <v>44377</v>
      </c>
      <c r="EB261" s="5">
        <v>101.33839999999999</v>
      </c>
    </row>
    <row r="262" spans="1:132" x14ac:dyDescent="0.2">
      <c r="A262" s="6">
        <v>44408</v>
      </c>
      <c r="B262" s="5">
        <v>60</v>
      </c>
      <c r="C262" s="6">
        <v>44408</v>
      </c>
      <c r="D262" s="5">
        <v>65.5</v>
      </c>
      <c r="E262" s="6">
        <v>44408</v>
      </c>
      <c r="F262" s="5">
        <v>85.7</v>
      </c>
      <c r="G262" s="6">
        <v>44408</v>
      </c>
      <c r="H262" s="5">
        <v>64</v>
      </c>
      <c r="O262" s="6">
        <v>44408</v>
      </c>
      <c r="P262" s="5">
        <v>72.099999999999994</v>
      </c>
      <c r="Q262" s="6">
        <v>44957</v>
      </c>
      <c r="R262" s="5">
        <v>-32.9</v>
      </c>
      <c r="S262" s="6">
        <v>44957</v>
      </c>
      <c r="T262" s="5">
        <v>-2</v>
      </c>
      <c r="Y262" s="6">
        <v>44408</v>
      </c>
      <c r="Z262" s="5">
        <v>27.1</v>
      </c>
      <c r="AA262" s="6">
        <v>44408</v>
      </c>
      <c r="AB262" s="5">
        <v>23</v>
      </c>
      <c r="AE262" s="6">
        <v>44408</v>
      </c>
      <c r="AF262" s="5">
        <v>81.2</v>
      </c>
      <c r="AG262" s="6">
        <v>44408</v>
      </c>
      <c r="AH262" s="5">
        <v>125.1</v>
      </c>
      <c r="AI262" s="6">
        <v>44408</v>
      </c>
      <c r="AJ262" s="5">
        <v>99.7</v>
      </c>
      <c r="AK262" s="6">
        <v>44408</v>
      </c>
      <c r="AL262" s="5">
        <v>939</v>
      </c>
      <c r="AM262" s="6">
        <v>44408</v>
      </c>
      <c r="AN262" s="5">
        <v>144916</v>
      </c>
      <c r="AQ262" s="6">
        <v>44408</v>
      </c>
      <c r="AR262" s="5">
        <v>5.4</v>
      </c>
      <c r="AU262" s="6">
        <v>44408</v>
      </c>
      <c r="AV262" s="5">
        <v>1.3</v>
      </c>
      <c r="AW262" s="6">
        <v>44408</v>
      </c>
      <c r="AX262" s="5">
        <v>0.8</v>
      </c>
      <c r="AY262" s="6">
        <v>44408</v>
      </c>
      <c r="AZ262" s="5">
        <v>0.42</v>
      </c>
      <c r="BA262" s="6">
        <v>44408</v>
      </c>
      <c r="BB262" s="5">
        <v>7479</v>
      </c>
      <c r="BC262" s="6">
        <v>44408</v>
      </c>
      <c r="BD262" s="5">
        <v>17.3</v>
      </c>
      <c r="BE262" s="6">
        <v>44408</v>
      </c>
      <c r="BF262" s="5">
        <v>14.75</v>
      </c>
      <c r="BG262" s="6">
        <v>44408</v>
      </c>
      <c r="BH262" s="5">
        <v>14.863</v>
      </c>
      <c r="BI262" s="6">
        <v>44408</v>
      </c>
      <c r="BJ262" s="5">
        <v>14.4</v>
      </c>
      <c r="BK262" s="6">
        <v>44408</v>
      </c>
      <c r="BL262" s="5">
        <v>-1.5</v>
      </c>
      <c r="BM262" s="6">
        <v>44408</v>
      </c>
      <c r="BN262" s="5">
        <v>22.15</v>
      </c>
      <c r="BO262" s="6">
        <v>44408</v>
      </c>
      <c r="BP262" s="5">
        <v>1.1000000000000001</v>
      </c>
      <c r="BQ262" s="6">
        <v>44408</v>
      </c>
      <c r="BR262" s="5">
        <v>1600</v>
      </c>
      <c r="BS262" s="6">
        <v>44408</v>
      </c>
      <c r="BT262" s="5">
        <v>1652</v>
      </c>
      <c r="BU262" s="6">
        <v>44408</v>
      </c>
      <c r="BV262" s="5">
        <v>1.34</v>
      </c>
      <c r="BW262" s="6">
        <v>44408</v>
      </c>
      <c r="BX262" s="5">
        <v>727</v>
      </c>
      <c r="BY262" s="6">
        <v>44408</v>
      </c>
      <c r="BZ262" s="5">
        <v>25.4</v>
      </c>
      <c r="CA262" s="6">
        <v>44408</v>
      </c>
      <c r="CB262" s="5">
        <v>23.2</v>
      </c>
      <c r="CC262" s="6">
        <v>44408</v>
      </c>
      <c r="CD262" s="5">
        <v>-69.950999999999993</v>
      </c>
      <c r="CE262" s="8"/>
      <c r="CG262" s="6">
        <v>44408</v>
      </c>
      <c r="CH262" s="5">
        <v>1.5</v>
      </c>
      <c r="CI262" s="6">
        <v>44408</v>
      </c>
      <c r="CJ262" s="5">
        <v>1.8</v>
      </c>
      <c r="CK262" s="6">
        <v>44378</v>
      </c>
      <c r="CL262" s="5">
        <v>6.7</v>
      </c>
      <c r="CM262" s="6">
        <v>44408</v>
      </c>
      <c r="CN262" s="5">
        <v>0.5</v>
      </c>
      <c r="CO262" s="6">
        <v>44408</v>
      </c>
      <c r="CP262" s="5">
        <v>0.4</v>
      </c>
      <c r="CQ262" s="6">
        <v>44408</v>
      </c>
      <c r="CR262" s="5">
        <v>5.4</v>
      </c>
      <c r="CS262" s="6">
        <v>44408</v>
      </c>
      <c r="CT262" s="5">
        <v>4.3</v>
      </c>
      <c r="CU262" s="6">
        <v>44408</v>
      </c>
      <c r="CV262" s="5">
        <v>4.0099900000000002</v>
      </c>
      <c r="DA262" s="6">
        <v>44408</v>
      </c>
      <c r="DB262" s="5">
        <v>1.1000000000000001</v>
      </c>
      <c r="DC262" s="6">
        <v>44408</v>
      </c>
      <c r="DD262" s="5">
        <v>-2.1</v>
      </c>
      <c r="DE262" s="6">
        <v>44408</v>
      </c>
      <c r="DF262" s="5">
        <v>0.3</v>
      </c>
      <c r="DG262" s="6">
        <v>44408</v>
      </c>
      <c r="DH262" s="5">
        <v>13.1</v>
      </c>
      <c r="DI262" s="6">
        <v>44408</v>
      </c>
      <c r="DJ262" s="5">
        <v>8.1999999999999993</v>
      </c>
      <c r="DK262" s="6">
        <v>44408</v>
      </c>
      <c r="DL262" s="5">
        <v>9.4</v>
      </c>
      <c r="DM262" s="6">
        <v>44408</v>
      </c>
      <c r="DN262" s="5">
        <v>3.7</v>
      </c>
      <c r="DS262" s="6">
        <v>44408</v>
      </c>
      <c r="DT262" s="5">
        <v>19.98</v>
      </c>
      <c r="DU262" s="6">
        <v>44408</v>
      </c>
      <c r="DV262" s="5">
        <v>12.7</v>
      </c>
      <c r="DW262" s="6">
        <v>44408</v>
      </c>
      <c r="DX262" s="5">
        <v>16.2</v>
      </c>
      <c r="DY262" s="6">
        <v>44408</v>
      </c>
      <c r="DZ262" s="5">
        <v>115.7</v>
      </c>
      <c r="EA262" s="6">
        <v>44408</v>
      </c>
      <c r="EB262" s="5">
        <v>101.2893</v>
      </c>
    </row>
    <row r="263" spans="1:132" x14ac:dyDescent="0.2">
      <c r="A263" s="6">
        <v>44439</v>
      </c>
      <c r="B263" s="5">
        <v>59.6</v>
      </c>
      <c r="C263" s="6">
        <v>44439</v>
      </c>
      <c r="D263" s="5">
        <v>63.8</v>
      </c>
      <c r="E263" s="6">
        <v>44439</v>
      </c>
      <c r="F263" s="5">
        <v>79.400000000000006</v>
      </c>
      <c r="G263" s="6">
        <v>44439</v>
      </c>
      <c r="H263" s="5">
        <v>61.3</v>
      </c>
      <c r="O263" s="6">
        <v>44439</v>
      </c>
      <c r="P263" s="5">
        <v>66.7</v>
      </c>
      <c r="Q263" s="6">
        <v>44985</v>
      </c>
      <c r="R263" s="5">
        <v>-5.8</v>
      </c>
      <c r="S263" s="6">
        <v>44985</v>
      </c>
      <c r="T263" s="5">
        <v>-2</v>
      </c>
      <c r="Y263" s="6">
        <v>44439</v>
      </c>
      <c r="Z263" s="5">
        <v>16.5</v>
      </c>
      <c r="AA263" s="6">
        <v>44439</v>
      </c>
      <c r="AB263" s="5">
        <v>14</v>
      </c>
      <c r="AE263" s="6">
        <v>44439</v>
      </c>
      <c r="AF263" s="5">
        <v>70.3</v>
      </c>
      <c r="AG263" s="6">
        <v>44439</v>
      </c>
      <c r="AH263" s="5">
        <v>115.2</v>
      </c>
      <c r="AI263" s="6">
        <v>44439</v>
      </c>
      <c r="AJ263" s="5">
        <v>100.1</v>
      </c>
      <c r="AK263" s="6">
        <v>44439</v>
      </c>
      <c r="AL263" s="5">
        <v>465</v>
      </c>
      <c r="AM263" s="6">
        <v>44439</v>
      </c>
      <c r="AN263" s="5">
        <v>145047</v>
      </c>
      <c r="AQ263" s="6">
        <v>44439</v>
      </c>
      <c r="AR263" s="5">
        <v>5.0999999999999996</v>
      </c>
      <c r="AU263" s="6">
        <v>44439</v>
      </c>
      <c r="AV263" s="5">
        <v>0.3</v>
      </c>
      <c r="AW263" s="6">
        <v>44439</v>
      </c>
      <c r="AX263" s="5">
        <v>-0.3</v>
      </c>
      <c r="AY263" s="6">
        <v>44439</v>
      </c>
      <c r="AZ263" s="5">
        <v>-0.03</v>
      </c>
      <c r="BA263" s="6">
        <v>44439</v>
      </c>
      <c r="BB263" s="5">
        <v>7521</v>
      </c>
      <c r="BC263" s="6">
        <v>44439</v>
      </c>
      <c r="BD263" s="5">
        <v>16</v>
      </c>
      <c r="BE263" s="6">
        <v>44439</v>
      </c>
      <c r="BF263" s="5">
        <v>13.06</v>
      </c>
      <c r="BG263" s="6">
        <v>44439</v>
      </c>
      <c r="BH263" s="5">
        <v>13.324</v>
      </c>
      <c r="BI263" s="6">
        <v>44439</v>
      </c>
      <c r="BJ263" s="5">
        <v>14.1</v>
      </c>
      <c r="BK263" s="6">
        <v>44439</v>
      </c>
      <c r="BL263" s="5">
        <v>0.7</v>
      </c>
      <c r="BM263" s="6">
        <v>44439</v>
      </c>
      <c r="BN263" s="5">
        <v>18.93</v>
      </c>
      <c r="BO263" s="6">
        <v>44439</v>
      </c>
      <c r="BP263" s="5">
        <v>1.3</v>
      </c>
      <c r="BQ263" s="6">
        <v>44439</v>
      </c>
      <c r="BR263" s="5">
        <v>1595</v>
      </c>
      <c r="BS263" s="6">
        <v>44439</v>
      </c>
      <c r="BT263" s="5">
        <v>1770</v>
      </c>
      <c r="BU263" s="6">
        <v>44439</v>
      </c>
      <c r="BV263" s="5">
        <v>-1.32</v>
      </c>
      <c r="BW263" s="6">
        <v>44439</v>
      </c>
      <c r="BX263" s="5">
        <v>691</v>
      </c>
      <c r="BY263" s="6">
        <v>44439</v>
      </c>
      <c r="BZ263" s="5">
        <v>23.2</v>
      </c>
      <c r="CA263" s="6">
        <v>44439</v>
      </c>
      <c r="CB263" s="5">
        <v>21.8</v>
      </c>
      <c r="CC263" s="6">
        <v>44439</v>
      </c>
      <c r="CD263" s="5">
        <v>-73.215000000000003</v>
      </c>
      <c r="CE263" s="8"/>
      <c r="CG263" s="6">
        <v>44439</v>
      </c>
      <c r="CH263" s="5">
        <v>1.7</v>
      </c>
      <c r="CI263" s="6">
        <v>44439</v>
      </c>
      <c r="CJ263" s="5">
        <v>2.5</v>
      </c>
      <c r="CK263" s="6">
        <v>44410</v>
      </c>
      <c r="CL263" s="5">
        <v>3.78</v>
      </c>
      <c r="CM263" s="6">
        <v>44439</v>
      </c>
      <c r="CN263" s="5">
        <v>0.3</v>
      </c>
      <c r="CO263" s="6">
        <v>44439</v>
      </c>
      <c r="CP263" s="5">
        <v>0.1</v>
      </c>
      <c r="CQ263" s="6">
        <v>44439</v>
      </c>
      <c r="CR263" s="5">
        <v>5.3</v>
      </c>
      <c r="CS263" s="6">
        <v>44439</v>
      </c>
      <c r="CT263" s="5">
        <v>4</v>
      </c>
      <c r="CU263" s="6">
        <v>44439</v>
      </c>
      <c r="CV263" s="5">
        <v>4.0188600000000001</v>
      </c>
      <c r="DA263" s="6">
        <v>44439</v>
      </c>
      <c r="DB263" s="5">
        <v>0.2</v>
      </c>
      <c r="DC263" s="6">
        <v>44439</v>
      </c>
      <c r="DD263" s="5">
        <v>1.6</v>
      </c>
      <c r="DE263" s="6">
        <v>44439</v>
      </c>
      <c r="DF263" s="5">
        <v>1</v>
      </c>
      <c r="DG263" s="6">
        <v>44439</v>
      </c>
      <c r="DH263" s="5">
        <v>13</v>
      </c>
      <c r="DI263" s="6">
        <v>44439</v>
      </c>
      <c r="DJ263" s="5">
        <v>8</v>
      </c>
      <c r="DK263" s="6">
        <v>44439</v>
      </c>
      <c r="DL263" s="5">
        <v>8.6999999999999993</v>
      </c>
      <c r="DM263" s="6">
        <v>44439</v>
      </c>
      <c r="DN263" s="5">
        <v>3.9</v>
      </c>
      <c r="DS263" s="6">
        <v>44439</v>
      </c>
      <c r="DT263" s="5">
        <v>18.93</v>
      </c>
      <c r="DU263" s="6">
        <v>44439</v>
      </c>
      <c r="DV263" s="5">
        <v>13.5</v>
      </c>
      <c r="DW263" s="6">
        <v>44439</v>
      </c>
      <c r="DX263" s="5">
        <v>16.7</v>
      </c>
      <c r="DY263" s="6">
        <v>44439</v>
      </c>
      <c r="DZ263" s="5">
        <v>116.4</v>
      </c>
      <c r="EA263" s="6">
        <v>44439</v>
      </c>
      <c r="EB263" s="5">
        <v>101.2204</v>
      </c>
    </row>
    <row r="264" spans="1:132" x14ac:dyDescent="0.2">
      <c r="A264" s="6">
        <v>44469</v>
      </c>
      <c r="B264" s="5">
        <v>60.5</v>
      </c>
      <c r="C264" s="6">
        <v>44469</v>
      </c>
      <c r="D264" s="5">
        <v>64.2</v>
      </c>
      <c r="E264" s="6">
        <v>44469</v>
      </c>
      <c r="F264" s="5">
        <v>81.2</v>
      </c>
      <c r="G264" s="6">
        <v>44469</v>
      </c>
      <c r="H264" s="5">
        <v>62</v>
      </c>
      <c r="O264" s="6">
        <v>44469</v>
      </c>
      <c r="P264" s="5">
        <v>67.5</v>
      </c>
      <c r="Q264" s="6">
        <v>45016</v>
      </c>
      <c r="R264" s="5">
        <v>-24.6</v>
      </c>
      <c r="S264" s="6">
        <v>45016</v>
      </c>
      <c r="T264" s="5">
        <v>-1</v>
      </c>
      <c r="Y264" s="6">
        <v>44469</v>
      </c>
      <c r="Z264" s="5">
        <v>32.4</v>
      </c>
      <c r="AA264" s="6">
        <v>44469</v>
      </c>
      <c r="AB264" s="5">
        <v>-3</v>
      </c>
      <c r="AE264" s="6">
        <v>44469</v>
      </c>
      <c r="AF264" s="5">
        <v>72.8</v>
      </c>
      <c r="AG264" s="6">
        <v>44469</v>
      </c>
      <c r="AH264" s="5">
        <v>109.8</v>
      </c>
      <c r="AI264" s="6">
        <v>44469</v>
      </c>
      <c r="AJ264" s="5">
        <v>99.1</v>
      </c>
      <c r="AK264" s="6">
        <v>44469</v>
      </c>
      <c r="AL264" s="5">
        <v>480</v>
      </c>
      <c r="AM264" s="6">
        <v>44469</v>
      </c>
      <c r="AN264" s="5">
        <v>145659</v>
      </c>
      <c r="AQ264" s="6">
        <v>44469</v>
      </c>
      <c r="AR264" s="5">
        <v>4.7</v>
      </c>
      <c r="AU264" s="6">
        <v>44469</v>
      </c>
      <c r="AV264" s="5">
        <v>0.2</v>
      </c>
      <c r="AW264" s="6">
        <v>44469</v>
      </c>
      <c r="AX264" s="5">
        <v>-0.9</v>
      </c>
      <c r="AY264" s="6">
        <v>44469</v>
      </c>
      <c r="AZ264" s="5">
        <v>-1.05</v>
      </c>
      <c r="BA264" s="6">
        <v>44469</v>
      </c>
      <c r="BB264" s="5">
        <v>7293</v>
      </c>
      <c r="BC264" s="6">
        <v>44469</v>
      </c>
      <c r="BD264" s="5">
        <v>16.100000000000001</v>
      </c>
      <c r="BE264" s="6">
        <v>44469</v>
      </c>
      <c r="BF264" s="5">
        <v>12.18</v>
      </c>
      <c r="BG264" s="6">
        <v>44469</v>
      </c>
      <c r="BH264" s="5">
        <v>12.316000000000001</v>
      </c>
      <c r="BI264" s="6">
        <v>44469</v>
      </c>
      <c r="BJ264" s="5">
        <v>12.6</v>
      </c>
      <c r="BK264" s="6">
        <v>44469</v>
      </c>
      <c r="BL264" s="5">
        <v>0.6</v>
      </c>
      <c r="BM264" s="6">
        <v>44469</v>
      </c>
      <c r="BN264" s="5">
        <v>20.38</v>
      </c>
      <c r="BO264" s="6">
        <v>44469</v>
      </c>
      <c r="BP264" s="5">
        <v>1.4</v>
      </c>
      <c r="BQ264" s="6">
        <v>44469</v>
      </c>
      <c r="BR264" s="5">
        <v>1563</v>
      </c>
      <c r="BS264" s="6">
        <v>44469</v>
      </c>
      <c r="BT264" s="5">
        <v>1625</v>
      </c>
      <c r="BU264" s="6">
        <v>44469</v>
      </c>
      <c r="BV264" s="5">
        <v>3.01</v>
      </c>
      <c r="BW264" s="6">
        <v>44469</v>
      </c>
      <c r="BX264" s="5">
        <v>731</v>
      </c>
      <c r="BY264" s="6">
        <v>44469</v>
      </c>
      <c r="BZ264" s="5">
        <v>17.5</v>
      </c>
      <c r="CA264" s="6">
        <v>44469</v>
      </c>
      <c r="CB264" s="5">
        <v>21.2</v>
      </c>
      <c r="CC264" s="6">
        <v>44469</v>
      </c>
      <c r="CD264" s="5">
        <v>-77.094999999999999</v>
      </c>
      <c r="CE264" s="8"/>
      <c r="CG264" s="6">
        <v>44469</v>
      </c>
      <c r="CH264" s="5">
        <v>-1</v>
      </c>
      <c r="CI264" s="6">
        <v>44469</v>
      </c>
      <c r="CJ264" s="5">
        <v>-3.4</v>
      </c>
      <c r="CK264" s="6">
        <v>44440</v>
      </c>
      <c r="CL264" s="5">
        <v>3.5</v>
      </c>
      <c r="CM264" s="6">
        <v>44469</v>
      </c>
      <c r="CN264" s="5">
        <v>0.4</v>
      </c>
      <c r="CO264" s="6">
        <v>44469</v>
      </c>
      <c r="CP264" s="5">
        <v>0.3</v>
      </c>
      <c r="CQ264" s="6">
        <v>44469</v>
      </c>
      <c r="CR264" s="5">
        <v>5.4</v>
      </c>
      <c r="CS264" s="6">
        <v>44469</v>
      </c>
      <c r="CT264" s="5">
        <v>4</v>
      </c>
      <c r="CU264" s="6">
        <v>44469</v>
      </c>
      <c r="CV264" s="5">
        <v>4.0743900000000002</v>
      </c>
      <c r="DA264" s="6">
        <v>44469</v>
      </c>
      <c r="DB264" s="5">
        <v>-0.7</v>
      </c>
      <c r="DC264" s="6">
        <v>44469</v>
      </c>
      <c r="DD264" s="5">
        <v>-0.3</v>
      </c>
      <c r="DE264" s="6">
        <v>44469</v>
      </c>
      <c r="DF264" s="5">
        <v>0.6</v>
      </c>
      <c r="DG264" s="6">
        <v>44469</v>
      </c>
      <c r="DH264" s="5">
        <v>11.9</v>
      </c>
      <c r="DI264" s="6">
        <v>44469</v>
      </c>
      <c r="DJ264" s="5">
        <v>6.8</v>
      </c>
      <c r="DK264" s="6">
        <v>44469</v>
      </c>
      <c r="DL264" s="5">
        <v>7.2</v>
      </c>
      <c r="DM264" s="6">
        <v>44469</v>
      </c>
      <c r="DN264" s="5">
        <v>4.2</v>
      </c>
      <c r="DS264" s="6">
        <v>44469</v>
      </c>
      <c r="DT264" s="5">
        <v>18.59</v>
      </c>
      <c r="DU264" s="6">
        <v>44469</v>
      </c>
      <c r="DV264" s="5">
        <v>12.8</v>
      </c>
      <c r="DW264" s="6">
        <v>44469</v>
      </c>
      <c r="DX264" s="5">
        <v>15.7</v>
      </c>
      <c r="DY264" s="6">
        <v>44469</v>
      </c>
      <c r="DZ264" s="5">
        <v>116.4</v>
      </c>
      <c r="EA264" s="6">
        <v>44469</v>
      </c>
      <c r="EB264" s="5">
        <v>101.1647</v>
      </c>
    </row>
    <row r="265" spans="1:132" x14ac:dyDescent="0.2">
      <c r="A265" s="6">
        <v>44500</v>
      </c>
      <c r="B265" s="5">
        <v>60.5</v>
      </c>
      <c r="C265" s="6">
        <v>44500</v>
      </c>
      <c r="D265" s="5">
        <v>60.2</v>
      </c>
      <c r="E265" s="6">
        <v>44500</v>
      </c>
      <c r="F265" s="5">
        <v>85.7</v>
      </c>
      <c r="G265" s="6">
        <v>44500</v>
      </c>
      <c r="H265" s="5">
        <v>66.8</v>
      </c>
      <c r="O265" s="6">
        <v>44500</v>
      </c>
      <c r="P265" s="5">
        <v>69.5</v>
      </c>
      <c r="Q265" s="6">
        <v>45046</v>
      </c>
      <c r="R265" s="5">
        <v>10.8</v>
      </c>
      <c r="S265" s="6">
        <v>45046</v>
      </c>
      <c r="T265" s="5">
        <v>-9</v>
      </c>
      <c r="Y265" s="6">
        <v>44500</v>
      </c>
      <c r="Z265" s="5">
        <v>22.7</v>
      </c>
      <c r="AA265" s="6">
        <v>44500</v>
      </c>
      <c r="AB265" s="5">
        <v>11</v>
      </c>
      <c r="AE265" s="6">
        <v>44500</v>
      </c>
      <c r="AF265" s="5">
        <v>71.7</v>
      </c>
      <c r="AG265" s="6">
        <v>44500</v>
      </c>
      <c r="AH265" s="5">
        <v>111.6</v>
      </c>
      <c r="AI265" s="6">
        <v>44500</v>
      </c>
      <c r="AJ265" s="5">
        <v>98.2</v>
      </c>
      <c r="AK265" s="6">
        <v>44500</v>
      </c>
      <c r="AL265" s="5">
        <v>860</v>
      </c>
      <c r="AM265" s="6">
        <v>44500</v>
      </c>
      <c r="AN265" s="5">
        <v>146247</v>
      </c>
      <c r="AQ265" s="6">
        <v>44500</v>
      </c>
      <c r="AR265" s="5">
        <v>4.5</v>
      </c>
      <c r="AU265" s="6">
        <v>44500</v>
      </c>
      <c r="AV265" s="5">
        <v>1</v>
      </c>
      <c r="AW265" s="6">
        <v>44500</v>
      </c>
      <c r="AX265" s="5">
        <v>1.4</v>
      </c>
      <c r="AY265" s="6">
        <v>44500</v>
      </c>
      <c r="AZ265" s="5">
        <v>1.37</v>
      </c>
      <c r="BA265" s="6">
        <v>44500</v>
      </c>
      <c r="BB265" s="5">
        <v>7501</v>
      </c>
      <c r="BC265" s="6">
        <v>44500</v>
      </c>
      <c r="BD265" s="5">
        <v>17.3</v>
      </c>
      <c r="BE265" s="6">
        <v>44500</v>
      </c>
      <c r="BF265" s="5">
        <v>12.99</v>
      </c>
      <c r="BG265" s="6">
        <v>44500</v>
      </c>
      <c r="BH265" s="5">
        <v>12.827</v>
      </c>
      <c r="BI265" s="6">
        <v>44500</v>
      </c>
      <c r="BJ265" s="5">
        <v>14.8</v>
      </c>
      <c r="BK265" s="6">
        <v>44500</v>
      </c>
      <c r="BL265" s="5">
        <v>1.6</v>
      </c>
      <c r="BM265" s="6">
        <v>44500</v>
      </c>
      <c r="BN265" s="5">
        <v>20.02</v>
      </c>
      <c r="BO265" s="6">
        <v>44500</v>
      </c>
      <c r="BP265" s="5">
        <v>2.2999999999999998</v>
      </c>
      <c r="BQ265" s="6">
        <v>44500</v>
      </c>
      <c r="BR265" s="5">
        <v>1587</v>
      </c>
      <c r="BS265" s="6">
        <v>44500</v>
      </c>
      <c r="BT265" s="5">
        <v>1719</v>
      </c>
      <c r="BU265" s="6">
        <v>44500</v>
      </c>
      <c r="BV265" s="5">
        <v>0.65</v>
      </c>
      <c r="BW265" s="6">
        <v>44500</v>
      </c>
      <c r="BX265" s="5">
        <v>683</v>
      </c>
      <c r="BY265" s="6">
        <v>44500</v>
      </c>
      <c r="BZ265" s="5">
        <v>22.8</v>
      </c>
      <c r="CA265" s="6">
        <v>44500</v>
      </c>
      <c r="CB265" s="5">
        <v>19.5</v>
      </c>
      <c r="CC265" s="6">
        <v>44500</v>
      </c>
      <c r="CD265" s="5">
        <v>-66.941999999999993</v>
      </c>
      <c r="CE265" s="8"/>
      <c r="CG265" s="6">
        <v>44500</v>
      </c>
      <c r="CH265" s="5">
        <v>2.7</v>
      </c>
      <c r="CI265" s="6">
        <v>44500</v>
      </c>
      <c r="CJ265" s="5">
        <v>2.6</v>
      </c>
      <c r="CK265" s="6">
        <v>44470</v>
      </c>
      <c r="CL265" s="5">
        <v>5.79</v>
      </c>
      <c r="CM265" s="6">
        <v>44500</v>
      </c>
      <c r="CN265" s="5">
        <v>0.9</v>
      </c>
      <c r="CO265" s="6">
        <v>44500</v>
      </c>
      <c r="CP265" s="5">
        <v>0.7</v>
      </c>
      <c r="CQ265" s="6">
        <v>44500</v>
      </c>
      <c r="CR265" s="5">
        <v>6.2</v>
      </c>
      <c r="CS265" s="6">
        <v>44500</v>
      </c>
      <c r="CT265" s="5">
        <v>4.5999999999999996</v>
      </c>
      <c r="CU265" s="6">
        <v>44500</v>
      </c>
      <c r="CV265" s="5">
        <v>4.5008100000000004</v>
      </c>
      <c r="DA265" s="6">
        <v>44500</v>
      </c>
      <c r="DB265" s="5">
        <v>0.7</v>
      </c>
      <c r="DC265" s="6">
        <v>44500</v>
      </c>
      <c r="DD265" s="5">
        <v>-0.1</v>
      </c>
      <c r="DE265" s="6">
        <v>44500</v>
      </c>
      <c r="DF265" s="5">
        <v>1.3</v>
      </c>
      <c r="DG265" s="6">
        <v>44500</v>
      </c>
      <c r="DH265" s="5">
        <v>13</v>
      </c>
      <c r="DI265" s="6">
        <v>44500</v>
      </c>
      <c r="DJ265" s="5">
        <v>7.2</v>
      </c>
      <c r="DK265" s="6">
        <v>44500</v>
      </c>
      <c r="DL265" s="5">
        <v>6.6</v>
      </c>
      <c r="DM265" s="6">
        <v>44500</v>
      </c>
      <c r="DN265" s="5">
        <v>4.0999999999999996</v>
      </c>
      <c r="DS265" s="6">
        <v>44500</v>
      </c>
      <c r="DT265" s="5">
        <v>16.62</v>
      </c>
      <c r="DU265" s="6">
        <v>44500</v>
      </c>
      <c r="DV265" s="5">
        <v>12.8</v>
      </c>
      <c r="DW265" s="6">
        <v>44500</v>
      </c>
      <c r="DX265" s="5">
        <v>15.5</v>
      </c>
      <c r="DY265" s="6">
        <v>44500</v>
      </c>
      <c r="DZ265" s="5">
        <v>117.1</v>
      </c>
      <c r="EA265" s="6">
        <v>44500</v>
      </c>
      <c r="EB265" s="5">
        <v>101.12860000000001</v>
      </c>
    </row>
    <row r="266" spans="1:132" x14ac:dyDescent="0.2">
      <c r="A266" s="6">
        <v>44530</v>
      </c>
      <c r="B266" s="5">
        <v>60.7</v>
      </c>
      <c r="C266" s="6">
        <v>44530</v>
      </c>
      <c r="D266" s="5">
        <v>60.7</v>
      </c>
      <c r="E266" s="6">
        <v>44530</v>
      </c>
      <c r="F266" s="5">
        <v>82.4</v>
      </c>
      <c r="G266" s="6">
        <v>44530</v>
      </c>
      <c r="H266" s="5">
        <v>67.099999999999994</v>
      </c>
      <c r="O266" s="6">
        <v>44530</v>
      </c>
      <c r="P266" s="5">
        <v>64.3</v>
      </c>
      <c r="Q266" s="6">
        <v>45077</v>
      </c>
      <c r="R266" s="5">
        <v>-31.8</v>
      </c>
      <c r="S266" s="6">
        <v>45077</v>
      </c>
      <c r="T266" s="5">
        <v>-2</v>
      </c>
      <c r="Y266" s="6">
        <v>44530</v>
      </c>
      <c r="Z266" s="5">
        <v>40.6</v>
      </c>
      <c r="AA266" s="6">
        <v>44530</v>
      </c>
      <c r="AB266" s="5">
        <v>14</v>
      </c>
      <c r="AE266" s="6">
        <v>44530</v>
      </c>
      <c r="AF266" s="5">
        <v>67.400000000000006</v>
      </c>
      <c r="AG266" s="6">
        <v>44530</v>
      </c>
      <c r="AH266" s="5">
        <v>111.9</v>
      </c>
      <c r="AI266" s="6">
        <v>44530</v>
      </c>
      <c r="AJ266" s="5">
        <v>98.4</v>
      </c>
      <c r="AK266" s="6">
        <v>44530</v>
      </c>
      <c r="AL266" s="5">
        <v>631</v>
      </c>
      <c r="AM266" s="6">
        <v>44530</v>
      </c>
      <c r="AN266" s="5">
        <v>147635</v>
      </c>
      <c r="AQ266" s="6">
        <v>44530</v>
      </c>
      <c r="AR266" s="5">
        <v>4.0999999999999996</v>
      </c>
      <c r="AU266" s="6">
        <v>44530</v>
      </c>
      <c r="AV266" s="5">
        <v>2.5</v>
      </c>
      <c r="AW266" s="6">
        <v>44530</v>
      </c>
      <c r="AX266" s="5">
        <v>0.9</v>
      </c>
      <c r="AY266" s="6">
        <v>44530</v>
      </c>
      <c r="AZ266" s="5">
        <v>0.91</v>
      </c>
      <c r="BA266" s="6">
        <v>44530</v>
      </c>
      <c r="BB266" s="5">
        <v>7173</v>
      </c>
      <c r="BC266" s="6">
        <v>44530</v>
      </c>
      <c r="BD266" s="5">
        <v>18.8</v>
      </c>
      <c r="BE266" s="6">
        <v>44530</v>
      </c>
      <c r="BF266" s="5">
        <v>12.86</v>
      </c>
      <c r="BG266" s="6">
        <v>44530</v>
      </c>
      <c r="BH266" s="5">
        <v>13.11</v>
      </c>
      <c r="BI266" s="6">
        <v>44530</v>
      </c>
      <c r="BJ266" s="5">
        <v>17.100000000000001</v>
      </c>
      <c r="BK266" s="6">
        <v>44530</v>
      </c>
      <c r="BL266" s="5">
        <v>1.1000000000000001</v>
      </c>
      <c r="BM266" s="6">
        <v>44530</v>
      </c>
      <c r="BN266" s="5">
        <v>22.28</v>
      </c>
      <c r="BO266" s="6">
        <v>44530</v>
      </c>
      <c r="BP266" s="5">
        <v>1.5</v>
      </c>
      <c r="BQ266" s="6">
        <v>44530</v>
      </c>
      <c r="BR266" s="5">
        <v>1704</v>
      </c>
      <c r="BS266" s="6">
        <v>44530</v>
      </c>
      <c r="BT266" s="5">
        <v>1766</v>
      </c>
      <c r="BU266" s="6">
        <v>44530</v>
      </c>
      <c r="BV266" s="5">
        <v>3.54</v>
      </c>
      <c r="BW266" s="6">
        <v>44530</v>
      </c>
      <c r="BX266" s="5">
        <v>787</v>
      </c>
      <c r="BY266" s="6">
        <v>44530</v>
      </c>
      <c r="BZ266" s="5">
        <v>21.8</v>
      </c>
      <c r="CA266" s="6">
        <v>44530</v>
      </c>
      <c r="CB266" s="5">
        <v>22.3</v>
      </c>
      <c r="CC266" s="6">
        <v>44530</v>
      </c>
      <c r="CD266" s="5">
        <v>-80.153000000000006</v>
      </c>
      <c r="CE266" s="8"/>
      <c r="CG266" s="6">
        <v>44530</v>
      </c>
      <c r="CH266" s="5">
        <v>1.8</v>
      </c>
      <c r="CI266" s="6">
        <v>44530</v>
      </c>
      <c r="CJ266" s="5">
        <v>2.2000000000000002</v>
      </c>
      <c r="CK266" s="6">
        <v>44501</v>
      </c>
      <c r="CL266" s="5">
        <v>6.97</v>
      </c>
      <c r="CM266" s="6">
        <v>44530</v>
      </c>
      <c r="CN266" s="5">
        <v>0.9</v>
      </c>
      <c r="CO266" s="6">
        <v>44530</v>
      </c>
      <c r="CP266" s="5">
        <v>0.6</v>
      </c>
      <c r="CQ266" s="6">
        <v>44530</v>
      </c>
      <c r="CR266" s="5">
        <v>6.8</v>
      </c>
      <c r="CS266" s="6">
        <v>44530</v>
      </c>
      <c r="CT266" s="5">
        <v>4.9000000000000004</v>
      </c>
      <c r="CU266" s="6">
        <v>44530</v>
      </c>
      <c r="CV266" s="5">
        <v>4.9511099999999999</v>
      </c>
      <c r="DA266" s="6">
        <v>44530</v>
      </c>
      <c r="DB266" s="5">
        <v>0.5</v>
      </c>
      <c r="DC266" s="6">
        <v>44530</v>
      </c>
      <c r="DD266" s="5">
        <v>0.8</v>
      </c>
      <c r="DE266" s="6">
        <v>44530</v>
      </c>
      <c r="DF266" s="5">
        <v>0.8</v>
      </c>
      <c r="DG266" s="6">
        <v>44530</v>
      </c>
      <c r="DH266" s="5">
        <v>14.1</v>
      </c>
      <c r="DI266" s="6">
        <v>44530</v>
      </c>
      <c r="DJ266" s="5">
        <v>7.6</v>
      </c>
      <c r="DK266" s="6">
        <v>44530</v>
      </c>
      <c r="DL266" s="5">
        <v>6.2</v>
      </c>
      <c r="DM266" s="6">
        <v>44530</v>
      </c>
      <c r="DN266" s="5">
        <v>4.3</v>
      </c>
      <c r="DS266" s="6">
        <v>44530</v>
      </c>
      <c r="DT266" s="5">
        <v>15.24</v>
      </c>
      <c r="DU266" s="6">
        <v>44530</v>
      </c>
      <c r="DV266" s="5">
        <v>12.5</v>
      </c>
      <c r="DW266" s="6">
        <v>44530</v>
      </c>
      <c r="DX266" s="5">
        <v>15</v>
      </c>
      <c r="DY266" s="6">
        <v>44530</v>
      </c>
      <c r="DZ266" s="5">
        <v>117.8</v>
      </c>
      <c r="EA266" s="6">
        <v>44530</v>
      </c>
      <c r="EB266" s="5">
        <v>101.0996</v>
      </c>
    </row>
    <row r="267" spans="1:132" x14ac:dyDescent="0.2">
      <c r="A267" s="6">
        <v>44561</v>
      </c>
      <c r="B267" s="5">
        <v>58.3</v>
      </c>
      <c r="C267" s="6">
        <v>44561</v>
      </c>
      <c r="D267" s="5">
        <v>60.6</v>
      </c>
      <c r="E267" s="6">
        <v>44561</v>
      </c>
      <c r="F267" s="5">
        <v>68.2</v>
      </c>
      <c r="G267" s="6">
        <v>44561</v>
      </c>
      <c r="H267" s="5">
        <v>61.6</v>
      </c>
      <c r="O267" s="6">
        <v>44561</v>
      </c>
      <c r="P267" s="5">
        <v>64.5</v>
      </c>
      <c r="Q267" s="6">
        <v>45107</v>
      </c>
      <c r="R267" s="5">
        <v>6.6</v>
      </c>
      <c r="S267" s="6">
        <v>45107</v>
      </c>
      <c r="T267" s="5">
        <v>-11</v>
      </c>
      <c r="Y267" s="6">
        <v>44561</v>
      </c>
      <c r="Z267" s="5">
        <v>13.8</v>
      </c>
      <c r="AA267" s="6">
        <v>44561</v>
      </c>
      <c r="AB267" s="5">
        <v>12</v>
      </c>
      <c r="AE267" s="6">
        <v>44561</v>
      </c>
      <c r="AF267" s="5">
        <v>70.599999999999994</v>
      </c>
      <c r="AG267" s="6">
        <v>44561</v>
      </c>
      <c r="AH267" s="5">
        <v>115.2</v>
      </c>
      <c r="AI267" s="6">
        <v>44561</v>
      </c>
      <c r="AJ267" s="5">
        <v>98.9</v>
      </c>
      <c r="AK267" s="6">
        <v>44561</v>
      </c>
      <c r="AL267" s="5">
        <v>566</v>
      </c>
      <c r="AM267" s="6">
        <v>44561</v>
      </c>
      <c r="AN267" s="5">
        <v>148139</v>
      </c>
      <c r="AQ267" s="6">
        <v>44561</v>
      </c>
      <c r="AR267" s="5">
        <v>3.9</v>
      </c>
      <c r="AU267" s="6">
        <v>44561</v>
      </c>
      <c r="AV267" s="5">
        <v>1.7</v>
      </c>
      <c r="AW267" s="6">
        <v>44561</v>
      </c>
      <c r="AX267" s="5">
        <v>0.1</v>
      </c>
      <c r="AY267" s="6">
        <v>44561</v>
      </c>
      <c r="AZ267" s="5">
        <v>-7.0000000000000007E-2</v>
      </c>
      <c r="BA267" s="6">
        <v>44561</v>
      </c>
      <c r="BB267" s="5">
        <v>7246</v>
      </c>
      <c r="BC267" s="6">
        <v>44561</v>
      </c>
      <c r="BD267" s="5">
        <v>16.5</v>
      </c>
      <c r="BE267" s="6">
        <v>44561</v>
      </c>
      <c r="BF267" s="5">
        <v>12.44</v>
      </c>
      <c r="BG267" s="6">
        <v>44561</v>
      </c>
      <c r="BH267" s="5">
        <v>12.776</v>
      </c>
      <c r="BI267" s="6">
        <v>44561</v>
      </c>
      <c r="BJ267" s="5">
        <v>15.1</v>
      </c>
      <c r="BK267" s="6">
        <v>44561</v>
      </c>
      <c r="BL267" s="5">
        <v>-0.8</v>
      </c>
      <c r="BM267" s="6">
        <v>44561</v>
      </c>
      <c r="BN267" s="5">
        <v>20.32</v>
      </c>
      <c r="BO267" s="6">
        <v>44561</v>
      </c>
      <c r="BP267" s="5">
        <v>2.6</v>
      </c>
      <c r="BQ267" s="6">
        <v>44561</v>
      </c>
      <c r="BR267" s="5">
        <v>1757</v>
      </c>
      <c r="BS267" s="6">
        <v>44561</v>
      </c>
      <c r="BT267" s="5">
        <v>1913</v>
      </c>
      <c r="BU267" s="6">
        <v>44561</v>
      </c>
      <c r="BV267" s="5">
        <v>-3.42</v>
      </c>
      <c r="BW267" s="6">
        <v>44561</v>
      </c>
      <c r="BX267" s="5">
        <v>834</v>
      </c>
      <c r="BY267" s="6">
        <v>44561</v>
      </c>
      <c r="BZ267" s="5">
        <v>20.5</v>
      </c>
      <c r="CA267" s="6">
        <v>44561</v>
      </c>
      <c r="CB267" s="5">
        <v>22.8</v>
      </c>
      <c r="CC267" s="6">
        <v>44561</v>
      </c>
      <c r="CD267" s="5">
        <v>-80.792000000000002</v>
      </c>
      <c r="CE267" s="8"/>
      <c r="CG267" s="6">
        <v>44561</v>
      </c>
      <c r="CH267" s="5">
        <v>0.9</v>
      </c>
      <c r="CI267" s="6">
        <v>44561</v>
      </c>
      <c r="CJ267" s="5">
        <v>1.2</v>
      </c>
      <c r="CK267" s="6">
        <v>44531</v>
      </c>
      <c r="CL267" s="5">
        <v>5.78</v>
      </c>
      <c r="CM267" s="6">
        <v>44561</v>
      </c>
      <c r="CN267" s="5">
        <v>0.7</v>
      </c>
      <c r="CO267" s="6">
        <v>44561</v>
      </c>
      <c r="CP267" s="5">
        <v>0.6</v>
      </c>
      <c r="CQ267" s="6">
        <v>44561</v>
      </c>
      <c r="CR267" s="5">
        <v>7</v>
      </c>
      <c r="CS267" s="6">
        <v>44561</v>
      </c>
      <c r="CT267" s="5">
        <v>5.5</v>
      </c>
      <c r="CU267" s="6">
        <v>44561</v>
      </c>
      <c r="CV267" s="5">
        <v>5.2380100000000001</v>
      </c>
      <c r="DA267" s="6">
        <v>44561</v>
      </c>
      <c r="DB267" s="5">
        <v>0.3</v>
      </c>
      <c r="DC267" s="6">
        <v>44561</v>
      </c>
      <c r="DD267" s="5">
        <v>0.1</v>
      </c>
      <c r="DE267" s="6">
        <v>44561</v>
      </c>
      <c r="DF267" s="5">
        <v>0.3</v>
      </c>
      <c r="DG267" s="6">
        <v>44561</v>
      </c>
      <c r="DH267" s="5">
        <v>13.5</v>
      </c>
      <c r="DI267" s="6">
        <v>44561</v>
      </c>
      <c r="DJ267" s="5">
        <v>6.9</v>
      </c>
      <c r="DK267" s="6">
        <v>44561</v>
      </c>
      <c r="DL267" s="5">
        <v>6.1</v>
      </c>
      <c r="DM267" s="6">
        <v>44561</v>
      </c>
      <c r="DN267" s="5">
        <v>4.5</v>
      </c>
      <c r="DS267" s="6">
        <v>44561</v>
      </c>
      <c r="DT267" s="5">
        <v>14.36</v>
      </c>
      <c r="DU267" s="6">
        <v>44561</v>
      </c>
      <c r="DV267" s="5">
        <v>12.6</v>
      </c>
      <c r="DW267" s="6">
        <v>44561</v>
      </c>
      <c r="DX267" s="5">
        <v>14.8</v>
      </c>
      <c r="DY267" s="6">
        <v>44561</v>
      </c>
      <c r="DZ267" s="5">
        <v>118.6</v>
      </c>
      <c r="EA267" s="6">
        <v>44561</v>
      </c>
      <c r="EB267" s="5">
        <v>101.0521</v>
      </c>
    </row>
    <row r="268" spans="1:132" x14ac:dyDescent="0.2">
      <c r="A268" s="6">
        <v>44592</v>
      </c>
      <c r="B268" s="5">
        <v>57.4</v>
      </c>
      <c r="C268" s="6">
        <v>44592</v>
      </c>
      <c r="D268" s="5">
        <v>58.7</v>
      </c>
      <c r="E268" s="6">
        <v>44592</v>
      </c>
      <c r="F268" s="5">
        <v>76.099999999999994</v>
      </c>
      <c r="G268" s="6">
        <v>44592</v>
      </c>
      <c r="H268" s="5">
        <v>60</v>
      </c>
      <c r="O268" s="6">
        <v>44592</v>
      </c>
      <c r="P268" s="5">
        <v>64.7</v>
      </c>
      <c r="Q268" s="6">
        <v>45138</v>
      </c>
      <c r="R268" s="5">
        <v>1.1000000000000001</v>
      </c>
      <c r="S268" s="6">
        <v>45138</v>
      </c>
      <c r="T268" s="5">
        <v>-9</v>
      </c>
      <c r="Y268" s="6">
        <v>44592</v>
      </c>
      <c r="Z268" s="5">
        <v>19.899999999999999</v>
      </c>
      <c r="AA268" s="6">
        <v>44592</v>
      </c>
      <c r="AB268" s="5">
        <v>8</v>
      </c>
      <c r="AE268" s="6">
        <v>44592</v>
      </c>
      <c r="AF268" s="5">
        <v>67.2</v>
      </c>
      <c r="AG268" s="6">
        <v>44592</v>
      </c>
      <c r="AH268" s="5">
        <v>111.1</v>
      </c>
      <c r="AI268" s="6">
        <v>44592</v>
      </c>
      <c r="AJ268" s="5">
        <v>97.1</v>
      </c>
      <c r="AK268" s="6">
        <v>44592</v>
      </c>
      <c r="AL268" s="5">
        <v>251</v>
      </c>
      <c r="AM268" s="6">
        <v>44592</v>
      </c>
      <c r="AN268" s="5">
        <v>148438</v>
      </c>
      <c r="AQ268" s="6">
        <v>44592</v>
      </c>
      <c r="AR268" s="5">
        <v>4</v>
      </c>
      <c r="AU268" s="6">
        <v>44592</v>
      </c>
      <c r="AV268" s="5">
        <v>3</v>
      </c>
      <c r="AW268" s="6">
        <v>44592</v>
      </c>
      <c r="AX268" s="5">
        <v>-0.6</v>
      </c>
      <c r="AY268" s="6">
        <v>44592</v>
      </c>
      <c r="AZ268" s="5">
        <v>0.02</v>
      </c>
      <c r="BA268" s="6">
        <v>44592</v>
      </c>
      <c r="BB268" s="5">
        <v>7266</v>
      </c>
      <c r="BC268" s="6">
        <v>44592</v>
      </c>
      <c r="BD268" s="5">
        <v>15.8</v>
      </c>
      <c r="BE268" s="6">
        <v>44592</v>
      </c>
      <c r="BF268" s="5">
        <v>15.04</v>
      </c>
      <c r="BG268" s="6">
        <v>44592</v>
      </c>
      <c r="BH268" s="5">
        <v>14.374000000000001</v>
      </c>
      <c r="BI268" s="6">
        <v>44592</v>
      </c>
      <c r="BJ268" s="5">
        <v>12.9</v>
      </c>
      <c r="BK268" s="6">
        <v>44592</v>
      </c>
      <c r="BL268" s="5">
        <v>1.8</v>
      </c>
      <c r="BM268" s="6">
        <v>44592</v>
      </c>
      <c r="BN268" s="5">
        <v>20.46</v>
      </c>
      <c r="BO268" s="6">
        <v>44592</v>
      </c>
      <c r="BP268" s="5">
        <v>1.5</v>
      </c>
      <c r="BQ268" s="6">
        <v>44592</v>
      </c>
      <c r="BR268" s="5">
        <v>1712</v>
      </c>
      <c r="BS268" s="6">
        <v>44592</v>
      </c>
      <c r="BT268" s="5">
        <v>1915</v>
      </c>
      <c r="BU268" s="6">
        <v>44592</v>
      </c>
      <c r="BV268" s="5">
        <v>3.54</v>
      </c>
      <c r="BW268" s="6">
        <v>44592</v>
      </c>
      <c r="BX268" s="5">
        <v>798</v>
      </c>
      <c r="BY268" s="6">
        <v>44592</v>
      </c>
      <c r="BZ268" s="5">
        <v>16.5</v>
      </c>
      <c r="CA268" s="6">
        <v>44592</v>
      </c>
      <c r="CB268" s="5">
        <v>21.3</v>
      </c>
      <c r="CC268" s="6">
        <v>44592</v>
      </c>
      <c r="CD268" s="5">
        <v>-85.564999999999998</v>
      </c>
      <c r="CE268" s="8"/>
      <c r="CG268" s="6">
        <v>44592</v>
      </c>
      <c r="CH268" s="5">
        <v>2.2000000000000002</v>
      </c>
      <c r="CI268" s="6">
        <v>44592</v>
      </c>
      <c r="CJ268" s="5">
        <v>2.9</v>
      </c>
      <c r="CK268" s="6">
        <v>44564</v>
      </c>
      <c r="CL268" s="5">
        <v>2.04</v>
      </c>
      <c r="CM268" s="6">
        <v>44592</v>
      </c>
      <c r="CN268" s="5">
        <v>0.6</v>
      </c>
      <c r="CO268" s="6">
        <v>44592</v>
      </c>
      <c r="CP268" s="5">
        <v>0.6</v>
      </c>
      <c r="CQ268" s="6">
        <v>44592</v>
      </c>
      <c r="CR268" s="5">
        <v>7.5</v>
      </c>
      <c r="CS268" s="6">
        <v>44592</v>
      </c>
      <c r="CT268" s="5">
        <v>6</v>
      </c>
      <c r="CU268" s="6">
        <v>44592</v>
      </c>
      <c r="CV268" s="5">
        <v>5.3695000000000004</v>
      </c>
      <c r="DA268" s="6">
        <v>44592</v>
      </c>
      <c r="DB268" s="5">
        <v>-0.3</v>
      </c>
      <c r="DC268" s="6">
        <v>44592</v>
      </c>
      <c r="DD268" s="5">
        <v>-11.2</v>
      </c>
      <c r="DE268" s="6">
        <v>44592</v>
      </c>
      <c r="DF268" s="5">
        <v>0.5</v>
      </c>
      <c r="DG268" s="6">
        <v>44592</v>
      </c>
      <c r="DH268" s="5">
        <v>12.2</v>
      </c>
      <c r="DI268" s="6">
        <v>44592</v>
      </c>
      <c r="DJ268" s="5">
        <v>5.6</v>
      </c>
      <c r="DK268" s="6">
        <v>44592</v>
      </c>
      <c r="DL268" s="5">
        <v>4.0999999999999996</v>
      </c>
      <c r="DM268" s="6">
        <v>44592</v>
      </c>
      <c r="DN268" s="5">
        <v>5.0999999999999996</v>
      </c>
      <c r="DS268" s="6">
        <v>44592</v>
      </c>
      <c r="DT268" s="5">
        <v>12.19</v>
      </c>
      <c r="DU268" s="6">
        <v>44592</v>
      </c>
      <c r="DV268" s="5">
        <v>11.6</v>
      </c>
      <c r="DW268" s="6">
        <v>44592</v>
      </c>
      <c r="DX268" s="5">
        <v>13.5</v>
      </c>
      <c r="DY268" s="6">
        <v>44592</v>
      </c>
      <c r="DZ268" s="5">
        <v>117.6</v>
      </c>
      <c r="EA268" s="6">
        <v>44592</v>
      </c>
      <c r="EB268" s="5">
        <v>100.96850000000001</v>
      </c>
    </row>
    <row r="269" spans="1:132" x14ac:dyDescent="0.2">
      <c r="A269" s="6">
        <v>44620</v>
      </c>
      <c r="B269" s="5">
        <v>58.3</v>
      </c>
      <c r="C269" s="6">
        <v>44620</v>
      </c>
      <c r="D269" s="5">
        <v>61.3</v>
      </c>
      <c r="E269" s="6">
        <v>44620</v>
      </c>
      <c r="F269" s="5">
        <v>75.599999999999994</v>
      </c>
      <c r="G269" s="6">
        <v>44620</v>
      </c>
      <c r="H269" s="5">
        <v>57.2</v>
      </c>
      <c r="O269" s="6">
        <v>44620</v>
      </c>
      <c r="P269" s="5">
        <v>58.2</v>
      </c>
      <c r="Q269" s="6">
        <v>45169</v>
      </c>
      <c r="R269" s="5">
        <v>-19</v>
      </c>
      <c r="S269" s="6">
        <v>45169</v>
      </c>
      <c r="T269" s="5">
        <v>0</v>
      </c>
      <c r="Y269" s="6">
        <v>44620</v>
      </c>
      <c r="Z269" s="5">
        <v>19.100000000000001</v>
      </c>
      <c r="AA269" s="6">
        <v>44620</v>
      </c>
      <c r="AB269" s="5">
        <v>6</v>
      </c>
      <c r="AE269" s="6">
        <v>44620</v>
      </c>
      <c r="AF269" s="5">
        <v>62.8</v>
      </c>
      <c r="AG269" s="6">
        <v>44620</v>
      </c>
      <c r="AH269" s="5">
        <v>105.7</v>
      </c>
      <c r="AI269" s="6">
        <v>44620</v>
      </c>
      <c r="AJ269" s="5">
        <v>95.7</v>
      </c>
      <c r="AK269" s="6">
        <v>44620</v>
      </c>
      <c r="AL269" s="5">
        <v>862</v>
      </c>
      <c r="AM269" s="6">
        <v>44620</v>
      </c>
      <c r="AN269" s="5">
        <v>149918</v>
      </c>
      <c r="AQ269" s="6">
        <v>44620</v>
      </c>
      <c r="AR269" s="5">
        <v>3.8</v>
      </c>
      <c r="AU269" s="6">
        <v>44620</v>
      </c>
      <c r="AV269" s="5">
        <v>2.2999999999999998</v>
      </c>
      <c r="AW269" s="6">
        <v>44620</v>
      </c>
      <c r="AX269" s="5">
        <v>0.9</v>
      </c>
      <c r="AY269" s="6">
        <v>44620</v>
      </c>
      <c r="AZ269" s="5">
        <v>0.62</v>
      </c>
      <c r="BA269" s="6">
        <v>44620</v>
      </c>
      <c r="BB269" s="5">
        <v>6401</v>
      </c>
      <c r="BC269" s="6">
        <v>44620</v>
      </c>
      <c r="BD269" s="5">
        <v>18.899999999999999</v>
      </c>
      <c r="BE269" s="6">
        <v>44620</v>
      </c>
      <c r="BF269" s="5">
        <v>14.07</v>
      </c>
      <c r="BG269" s="6">
        <v>44620</v>
      </c>
      <c r="BH269" s="5">
        <v>13.666</v>
      </c>
      <c r="BI269" s="6">
        <v>44620</v>
      </c>
      <c r="BJ269" s="5">
        <v>17.100000000000001</v>
      </c>
      <c r="BK269" s="6">
        <v>44620</v>
      </c>
      <c r="BL269" s="5">
        <v>1</v>
      </c>
      <c r="BM269" s="6">
        <v>44620</v>
      </c>
      <c r="BN269" s="5">
        <v>23.97</v>
      </c>
      <c r="BO269" s="6">
        <v>44620</v>
      </c>
      <c r="BP269" s="5">
        <v>2.8</v>
      </c>
      <c r="BQ269" s="6">
        <v>44620</v>
      </c>
      <c r="BR269" s="5">
        <v>1742</v>
      </c>
      <c r="BS269" s="6">
        <v>44620</v>
      </c>
      <c r="BT269" s="5">
        <v>1860</v>
      </c>
      <c r="BU269" s="6">
        <v>44620</v>
      </c>
      <c r="BV269" s="5">
        <v>-8.4</v>
      </c>
      <c r="BW269" s="6">
        <v>44620</v>
      </c>
      <c r="BX269" s="5">
        <v>781</v>
      </c>
      <c r="BY269" s="6">
        <v>44620</v>
      </c>
      <c r="BZ269" s="5">
        <v>21</v>
      </c>
      <c r="CA269" s="6">
        <v>44620</v>
      </c>
      <c r="CB269" s="5">
        <v>23.6</v>
      </c>
      <c r="CC269" s="6">
        <v>44620</v>
      </c>
      <c r="CD269" s="5">
        <v>-87.07</v>
      </c>
      <c r="CE269" s="8"/>
      <c r="CG269" s="6">
        <v>44620</v>
      </c>
      <c r="CH269" s="5">
        <v>0.1</v>
      </c>
      <c r="CI269" s="6">
        <v>44620</v>
      </c>
      <c r="CJ269" s="5">
        <v>-1.2</v>
      </c>
      <c r="CK269" s="6">
        <v>44593</v>
      </c>
      <c r="CL269" s="5">
        <v>3.38</v>
      </c>
      <c r="CM269" s="6">
        <v>44620</v>
      </c>
      <c r="CN269" s="5">
        <v>0.8</v>
      </c>
      <c r="CO269" s="6">
        <v>44620</v>
      </c>
      <c r="CP269" s="5">
        <v>0.5</v>
      </c>
      <c r="CQ269" s="6">
        <v>44620</v>
      </c>
      <c r="CR269" s="5">
        <v>7.9</v>
      </c>
      <c r="CS269" s="6">
        <v>44620</v>
      </c>
      <c r="CT269" s="5">
        <v>6.4</v>
      </c>
      <c r="CU269" s="6">
        <v>44620</v>
      </c>
      <c r="CV269" s="5">
        <v>5.5747</v>
      </c>
      <c r="DA269" s="6">
        <v>44620</v>
      </c>
      <c r="DB269" s="5">
        <v>0.6</v>
      </c>
      <c r="DC269" s="6">
        <v>44620</v>
      </c>
      <c r="DD269" s="5">
        <v>-3.1</v>
      </c>
      <c r="DE269" s="6">
        <v>44620</v>
      </c>
      <c r="DF269" s="5">
        <v>0.7</v>
      </c>
      <c r="DG269" s="6">
        <v>44620</v>
      </c>
      <c r="DH269" s="5">
        <v>13.7</v>
      </c>
      <c r="DI269" s="6">
        <v>44620</v>
      </c>
      <c r="DJ269" s="5">
        <v>6.7</v>
      </c>
      <c r="DK269" s="6">
        <v>44620</v>
      </c>
      <c r="DL269" s="5">
        <v>4.0999999999999996</v>
      </c>
      <c r="DM269" s="6">
        <v>44620</v>
      </c>
      <c r="DN269" s="5">
        <v>5.8</v>
      </c>
      <c r="DS269" s="6">
        <v>44620</v>
      </c>
      <c r="DT269" s="5">
        <v>9.59</v>
      </c>
      <c r="DU269" s="6">
        <v>44620</v>
      </c>
      <c r="DV269" s="5">
        <v>10.5</v>
      </c>
      <c r="DW269" s="6">
        <v>44620</v>
      </c>
      <c r="DX269" s="5">
        <v>12.3</v>
      </c>
      <c r="DY269" s="6">
        <v>44620</v>
      </c>
      <c r="DZ269" s="5">
        <v>117.9</v>
      </c>
      <c r="EA269" s="6">
        <v>44620</v>
      </c>
      <c r="EB269" s="5">
        <v>100.83929999999999</v>
      </c>
    </row>
    <row r="270" spans="1:132" x14ac:dyDescent="0.2">
      <c r="A270" s="6">
        <v>44651</v>
      </c>
      <c r="B270" s="5">
        <v>57.3</v>
      </c>
      <c r="C270" s="6">
        <v>44651</v>
      </c>
      <c r="D270" s="5">
        <v>54.5</v>
      </c>
      <c r="E270" s="6">
        <v>44651</v>
      </c>
      <c r="F270" s="5">
        <v>87.1</v>
      </c>
      <c r="G270" s="6">
        <v>44651</v>
      </c>
      <c r="H270" s="5">
        <v>58.3</v>
      </c>
      <c r="O270" s="6">
        <v>44651</v>
      </c>
      <c r="P270" s="5">
        <v>61</v>
      </c>
      <c r="Q270" s="6">
        <v>45199</v>
      </c>
      <c r="R270" s="5">
        <v>1.9</v>
      </c>
      <c r="S270" s="6">
        <v>45199</v>
      </c>
      <c r="T270" s="5">
        <v>-7</v>
      </c>
      <c r="Y270" s="6">
        <v>44651</v>
      </c>
      <c r="Z270" s="5">
        <v>23.3</v>
      </c>
      <c r="AA270" s="6">
        <v>44651</v>
      </c>
      <c r="AB270" s="5">
        <v>10</v>
      </c>
      <c r="AE270" s="6">
        <v>44651</v>
      </c>
      <c r="AF270" s="5">
        <v>59.4</v>
      </c>
      <c r="AG270" s="6">
        <v>44651</v>
      </c>
      <c r="AH270" s="5">
        <v>107.6</v>
      </c>
      <c r="AI270" s="6">
        <v>44651</v>
      </c>
      <c r="AJ270" s="5">
        <v>93.2</v>
      </c>
      <c r="AK270" s="6">
        <v>44651</v>
      </c>
      <c r="AL270" s="5">
        <v>494</v>
      </c>
      <c r="AM270" s="6">
        <v>44651</v>
      </c>
      <c r="AN270" s="5">
        <v>150557</v>
      </c>
      <c r="AQ270" s="6">
        <v>44651</v>
      </c>
      <c r="AR270" s="5">
        <v>3.6</v>
      </c>
      <c r="AU270" s="6">
        <v>44651</v>
      </c>
      <c r="AV270" s="5">
        <v>1.4</v>
      </c>
      <c r="AW270" s="6">
        <v>44651</v>
      </c>
      <c r="AX270" s="5">
        <v>0.9</v>
      </c>
      <c r="AY270" s="6">
        <v>44651</v>
      </c>
      <c r="AZ270" s="5">
        <v>0.81</v>
      </c>
      <c r="BA270" s="6">
        <v>44651</v>
      </c>
      <c r="BB270" s="5">
        <v>6981</v>
      </c>
      <c r="BC270" s="6">
        <v>44651</v>
      </c>
      <c r="BD270" s="5">
        <v>15.4</v>
      </c>
      <c r="BE270" s="6">
        <v>44651</v>
      </c>
      <c r="BF270" s="5">
        <v>13.33</v>
      </c>
      <c r="BG270" s="6">
        <v>44651</v>
      </c>
      <c r="BH270" s="5">
        <v>13.577</v>
      </c>
      <c r="BI270" s="6">
        <v>44651</v>
      </c>
      <c r="BJ270" s="5">
        <v>7.8</v>
      </c>
      <c r="BK270" s="6">
        <v>44651</v>
      </c>
      <c r="BL270" s="5">
        <v>2.1</v>
      </c>
      <c r="BM270" s="6">
        <v>44651</v>
      </c>
      <c r="BN270" s="5">
        <v>21.66</v>
      </c>
      <c r="BO270" s="6">
        <v>44651</v>
      </c>
      <c r="BP270" s="5">
        <v>2.5</v>
      </c>
      <c r="BQ270" s="6">
        <v>44651</v>
      </c>
      <c r="BR270" s="5">
        <v>1678</v>
      </c>
      <c r="BS270" s="6">
        <v>44651</v>
      </c>
      <c r="BT270" s="5">
        <v>1879</v>
      </c>
      <c r="BU270" s="6">
        <v>44651</v>
      </c>
      <c r="BV270" s="5">
        <v>-4.41</v>
      </c>
      <c r="BW270" s="6">
        <v>44651</v>
      </c>
      <c r="BX270" s="5">
        <v>713</v>
      </c>
      <c r="BY270" s="6">
        <v>44651</v>
      </c>
      <c r="BZ270" s="5">
        <v>18.8</v>
      </c>
      <c r="CA270" s="6">
        <v>44651</v>
      </c>
      <c r="CB270" s="5">
        <v>27.3</v>
      </c>
      <c r="CC270" s="6">
        <v>44651</v>
      </c>
      <c r="CD270" s="5">
        <v>-101.914</v>
      </c>
      <c r="CE270" s="8"/>
      <c r="CG270" s="6">
        <v>44651</v>
      </c>
      <c r="CH270" s="5">
        <v>2.1</v>
      </c>
      <c r="CI270" s="6">
        <v>44651</v>
      </c>
      <c r="CJ270" s="5">
        <v>-0.2</v>
      </c>
      <c r="CK270" s="6">
        <v>44621</v>
      </c>
      <c r="CL270" s="5">
        <v>3.67</v>
      </c>
      <c r="CM270" s="6">
        <v>44651</v>
      </c>
      <c r="CN270" s="5">
        <v>1.1000000000000001</v>
      </c>
      <c r="CO270" s="6">
        <v>44651</v>
      </c>
      <c r="CP270" s="5">
        <v>0.3</v>
      </c>
      <c r="CQ270" s="6">
        <v>44651</v>
      </c>
      <c r="CR270" s="5">
        <v>8.5</v>
      </c>
      <c r="CS270" s="6">
        <v>44651</v>
      </c>
      <c r="CT270" s="5">
        <v>6.5</v>
      </c>
      <c r="CU270" s="6">
        <v>44651</v>
      </c>
      <c r="CV270" s="5">
        <v>5.5495799999999997</v>
      </c>
      <c r="DA270" s="6">
        <v>44651</v>
      </c>
      <c r="DB270" s="5">
        <v>0.4</v>
      </c>
      <c r="DC270" s="6">
        <v>44651</v>
      </c>
      <c r="DD270" s="5">
        <v>-21.5</v>
      </c>
      <c r="DE270" s="6">
        <v>44651</v>
      </c>
      <c r="DF270" s="5">
        <v>1.2</v>
      </c>
      <c r="DG270" s="6">
        <v>44651</v>
      </c>
      <c r="DH270" s="5">
        <v>9.9</v>
      </c>
      <c r="DI270" s="6">
        <v>44651</v>
      </c>
      <c r="DJ270" s="5">
        <v>2.8</v>
      </c>
      <c r="DK270" s="6">
        <v>44651</v>
      </c>
      <c r="DL270" s="5">
        <v>3.4</v>
      </c>
      <c r="DM270" s="6">
        <v>44651</v>
      </c>
      <c r="DN270" s="5">
        <v>6</v>
      </c>
      <c r="DS270" s="6">
        <v>44651</v>
      </c>
      <c r="DT270" s="5">
        <v>6.26</v>
      </c>
      <c r="DU270" s="6">
        <v>44651</v>
      </c>
      <c r="DV270" s="5">
        <v>9.6999999999999993</v>
      </c>
      <c r="DW270" s="6">
        <v>44651</v>
      </c>
      <c r="DX270" s="5">
        <v>11.3</v>
      </c>
      <c r="DY270" s="6">
        <v>44651</v>
      </c>
      <c r="DZ270" s="5">
        <v>117.8</v>
      </c>
      <c r="EA270" s="6">
        <v>44651</v>
      </c>
      <c r="EB270" s="5">
        <v>100.6485</v>
      </c>
    </row>
    <row r="271" spans="1:132" x14ac:dyDescent="0.2">
      <c r="A271" s="6">
        <v>44681</v>
      </c>
      <c r="B271" s="5">
        <v>55.6</v>
      </c>
      <c r="C271" s="6">
        <v>44681</v>
      </c>
      <c r="D271" s="5">
        <v>53.7</v>
      </c>
      <c r="E271" s="6">
        <v>44681</v>
      </c>
      <c r="F271" s="5">
        <v>84.6</v>
      </c>
      <c r="G271" s="6">
        <v>44681</v>
      </c>
      <c r="H271" s="5">
        <v>57.9</v>
      </c>
      <c r="O271" s="6">
        <v>44681</v>
      </c>
      <c r="P271" s="5">
        <v>54.2</v>
      </c>
      <c r="Q271" s="6">
        <v>45230</v>
      </c>
      <c r="R271" s="5">
        <v>-4.5999999999999996</v>
      </c>
      <c r="S271" s="6">
        <v>45230</v>
      </c>
      <c r="T271" s="5">
        <v>-6</v>
      </c>
      <c r="Y271" s="6">
        <v>44681</v>
      </c>
      <c r="Z271" s="5">
        <v>16.899999999999999</v>
      </c>
      <c r="AA271" s="6">
        <v>44681</v>
      </c>
      <c r="AB271" s="5">
        <v>7</v>
      </c>
      <c r="AE271" s="6">
        <v>44681</v>
      </c>
      <c r="AF271" s="5">
        <v>65.2</v>
      </c>
      <c r="AG271" s="6">
        <v>44681</v>
      </c>
      <c r="AH271" s="5">
        <v>108.6</v>
      </c>
      <c r="AI271" s="6">
        <v>44681</v>
      </c>
      <c r="AJ271" s="5">
        <v>93.2</v>
      </c>
      <c r="AK271" s="6">
        <v>44681</v>
      </c>
      <c r="AL271" s="5">
        <v>272</v>
      </c>
      <c r="AM271" s="6">
        <v>44681</v>
      </c>
      <c r="AN271" s="5">
        <v>150583</v>
      </c>
      <c r="AQ271" s="6">
        <v>44681</v>
      </c>
      <c r="AR271" s="5">
        <v>3.7</v>
      </c>
      <c r="AU271" s="6">
        <v>44681</v>
      </c>
      <c r="AV271" s="5">
        <v>2.1</v>
      </c>
      <c r="AW271" s="6">
        <v>44681</v>
      </c>
      <c r="AX271" s="5">
        <v>0</v>
      </c>
      <c r="AY271" s="6">
        <v>44681</v>
      </c>
      <c r="AZ271" s="5">
        <v>0.22</v>
      </c>
      <c r="BA271" s="6">
        <v>44681</v>
      </c>
      <c r="BB271" s="5">
        <v>6855</v>
      </c>
      <c r="BC271" s="6">
        <v>44681</v>
      </c>
      <c r="BD271" s="5">
        <v>14.6</v>
      </c>
      <c r="BE271" s="6">
        <v>44681</v>
      </c>
      <c r="BF271" s="5">
        <v>14.29</v>
      </c>
      <c r="BG271" s="6">
        <v>44681</v>
      </c>
      <c r="BH271" s="5">
        <v>14.037000000000001</v>
      </c>
      <c r="BI271" s="6">
        <v>44681</v>
      </c>
      <c r="BJ271" s="5">
        <v>8.1</v>
      </c>
      <c r="BK271" s="6">
        <v>44681</v>
      </c>
      <c r="BL271" s="5">
        <v>1.4</v>
      </c>
      <c r="BM271" s="6">
        <v>44681</v>
      </c>
      <c r="BN271" s="5">
        <v>19.5</v>
      </c>
      <c r="BO271" s="6">
        <v>44681</v>
      </c>
      <c r="BP271" s="5">
        <v>2.4</v>
      </c>
      <c r="BQ271" s="6">
        <v>44681</v>
      </c>
      <c r="BR271" s="5">
        <v>1828</v>
      </c>
      <c r="BS271" s="6">
        <v>44681</v>
      </c>
      <c r="BT271" s="5">
        <v>1835</v>
      </c>
      <c r="BU271" s="6">
        <v>44681</v>
      </c>
      <c r="BV271" s="5">
        <v>-1.78</v>
      </c>
      <c r="BW271" s="6">
        <v>44681</v>
      </c>
      <c r="BX271" s="5">
        <v>636</v>
      </c>
      <c r="BY271" s="6">
        <v>44681</v>
      </c>
      <c r="BZ271" s="5">
        <v>22.7</v>
      </c>
      <c r="CA271" s="6">
        <v>44681</v>
      </c>
      <c r="CB271" s="5">
        <v>24.1</v>
      </c>
      <c r="CC271" s="6">
        <v>44681</v>
      </c>
      <c r="CD271" s="5">
        <v>-85.376000000000005</v>
      </c>
      <c r="CE271" s="8"/>
      <c r="CG271" s="6">
        <v>44681</v>
      </c>
      <c r="CH271" s="5">
        <v>0.6</v>
      </c>
      <c r="CI271" s="6">
        <v>44681</v>
      </c>
      <c r="CJ271" s="5">
        <v>0.7</v>
      </c>
      <c r="CK271" s="6">
        <v>44652</v>
      </c>
      <c r="CL271" s="5">
        <v>3.37</v>
      </c>
      <c r="CM271" s="6">
        <v>44681</v>
      </c>
      <c r="CN271" s="5">
        <v>0.4</v>
      </c>
      <c r="CO271" s="6">
        <v>44681</v>
      </c>
      <c r="CP271" s="5">
        <v>0.5</v>
      </c>
      <c r="CQ271" s="6">
        <v>44681</v>
      </c>
      <c r="CR271" s="5">
        <v>8.3000000000000007</v>
      </c>
      <c r="CS271" s="6">
        <v>44681</v>
      </c>
      <c r="CT271" s="5">
        <v>6.2</v>
      </c>
      <c r="CU271" s="6">
        <v>44681</v>
      </c>
      <c r="CV271" s="5">
        <v>5.2549400000000004</v>
      </c>
      <c r="DA271" s="6">
        <v>44681</v>
      </c>
      <c r="DB271" s="5">
        <v>0.3</v>
      </c>
      <c r="DC271" s="6">
        <v>44681</v>
      </c>
      <c r="DD271" s="5">
        <v>-7.4</v>
      </c>
      <c r="DE271" s="6">
        <v>44681</v>
      </c>
      <c r="DF271" s="5">
        <v>0.6</v>
      </c>
      <c r="DG271" s="6">
        <v>44681</v>
      </c>
      <c r="DH271" s="5">
        <v>9.1999999999999993</v>
      </c>
      <c r="DI271" s="6">
        <v>44681</v>
      </c>
      <c r="DJ271" s="5">
        <v>2.4</v>
      </c>
      <c r="DK271" s="6">
        <v>44681</v>
      </c>
      <c r="DL271" s="5">
        <v>3.1</v>
      </c>
      <c r="DM271" s="6">
        <v>44681</v>
      </c>
      <c r="DN271" s="5">
        <v>6</v>
      </c>
      <c r="DS271" s="6">
        <v>44681</v>
      </c>
      <c r="DT271" s="5">
        <v>5.95</v>
      </c>
      <c r="DU271" s="6">
        <v>44681</v>
      </c>
      <c r="DV271" s="5">
        <v>7.9</v>
      </c>
      <c r="DW271" s="6">
        <v>44681</v>
      </c>
      <c r="DX271" s="5">
        <v>9.3000000000000007</v>
      </c>
      <c r="DY271" s="6">
        <v>44681</v>
      </c>
      <c r="DZ271" s="5">
        <v>117.3</v>
      </c>
      <c r="EA271" s="6">
        <v>44681</v>
      </c>
      <c r="EB271" s="5">
        <v>100.39579999999999</v>
      </c>
    </row>
    <row r="272" spans="1:132" x14ac:dyDescent="0.2">
      <c r="A272" s="6">
        <v>44712</v>
      </c>
      <c r="B272" s="5">
        <v>56.1</v>
      </c>
      <c r="C272" s="6">
        <v>44712</v>
      </c>
      <c r="D272" s="5">
        <v>55.3</v>
      </c>
      <c r="E272" s="6">
        <v>44712</v>
      </c>
      <c r="F272" s="5">
        <v>82.2</v>
      </c>
      <c r="G272" s="6">
        <v>44712</v>
      </c>
      <c r="H272" s="5">
        <v>56.9</v>
      </c>
      <c r="O272" s="6">
        <v>44712</v>
      </c>
      <c r="P272" s="5">
        <v>58.8</v>
      </c>
      <c r="Q272" s="6">
        <v>45260</v>
      </c>
      <c r="R272" s="5">
        <v>9.1</v>
      </c>
      <c r="S272" s="6">
        <v>45260</v>
      </c>
      <c r="T272" s="5">
        <v>-2</v>
      </c>
      <c r="Y272" s="6">
        <v>44712</v>
      </c>
      <c r="Z272" s="5">
        <v>3.5</v>
      </c>
      <c r="AA272" s="6">
        <v>44712</v>
      </c>
      <c r="AB272" s="5">
        <v>-9</v>
      </c>
      <c r="AE272" s="6">
        <v>44712</v>
      </c>
      <c r="AF272" s="5">
        <v>58.4</v>
      </c>
      <c r="AG272" s="6">
        <v>44712</v>
      </c>
      <c r="AH272" s="5">
        <v>103.2</v>
      </c>
      <c r="AI272" s="6">
        <v>44712</v>
      </c>
      <c r="AJ272" s="5">
        <v>93.1</v>
      </c>
      <c r="AK272" s="6">
        <v>44712</v>
      </c>
      <c r="AL272" s="5">
        <v>286</v>
      </c>
      <c r="AM272" s="6">
        <v>44712</v>
      </c>
      <c r="AN272" s="5">
        <v>150655</v>
      </c>
      <c r="AQ272" s="6">
        <v>44712</v>
      </c>
      <c r="AR272" s="5">
        <v>3.6</v>
      </c>
      <c r="AU272" s="6">
        <v>44712</v>
      </c>
      <c r="AV272" s="5">
        <v>0.6</v>
      </c>
      <c r="AW272" s="6">
        <v>44712</v>
      </c>
      <c r="AX272" s="5">
        <v>-0.2</v>
      </c>
      <c r="AY272" s="6">
        <v>44712</v>
      </c>
      <c r="AZ272" s="5">
        <v>0.06</v>
      </c>
      <c r="BA272" s="6">
        <v>44712</v>
      </c>
      <c r="BB272" s="5">
        <v>7178</v>
      </c>
      <c r="BC272" s="6">
        <v>44712</v>
      </c>
      <c r="BD272" s="5">
        <v>15.1</v>
      </c>
      <c r="BE272" s="6">
        <v>44712</v>
      </c>
      <c r="BF272" s="5">
        <v>12.68</v>
      </c>
      <c r="BG272" s="6">
        <v>44712</v>
      </c>
      <c r="BH272" s="5">
        <v>12.936</v>
      </c>
      <c r="BI272" s="6">
        <v>44712</v>
      </c>
      <c r="BJ272" s="5">
        <v>9</v>
      </c>
      <c r="BK272" s="6">
        <v>44712</v>
      </c>
      <c r="BL272" s="5">
        <v>-0.3</v>
      </c>
      <c r="BM272" s="6">
        <v>44712</v>
      </c>
      <c r="BN272" s="5">
        <v>19.16</v>
      </c>
      <c r="BO272" s="6">
        <v>44712</v>
      </c>
      <c r="BP272" s="5">
        <v>2.2000000000000002</v>
      </c>
      <c r="BQ272" s="6">
        <v>44712</v>
      </c>
      <c r="BR272" s="5">
        <v>1540</v>
      </c>
      <c r="BS272" s="6">
        <v>44712</v>
      </c>
      <c r="BT272" s="5">
        <v>1712</v>
      </c>
      <c r="BU272" s="6">
        <v>44712</v>
      </c>
      <c r="BV272" s="5">
        <v>-3.25</v>
      </c>
      <c r="BW272" s="6">
        <v>44712</v>
      </c>
      <c r="BX272" s="5">
        <v>648</v>
      </c>
      <c r="BY272" s="6">
        <v>44712</v>
      </c>
      <c r="BZ272" s="5">
        <v>22.3</v>
      </c>
      <c r="CA272" s="6">
        <v>44712</v>
      </c>
      <c r="CB272" s="5">
        <v>23.3</v>
      </c>
      <c r="CC272" s="6">
        <v>44712</v>
      </c>
      <c r="CD272" s="5">
        <v>-84.254999999999995</v>
      </c>
      <c r="CE272" s="8"/>
      <c r="CG272" s="6">
        <v>44712</v>
      </c>
      <c r="CH272" s="5">
        <v>1</v>
      </c>
      <c r="CI272" s="6">
        <v>44712</v>
      </c>
      <c r="CJ272" s="5">
        <v>-0.5</v>
      </c>
      <c r="CK272" s="6">
        <v>44683</v>
      </c>
      <c r="CL272" s="5">
        <v>1.1000000000000001</v>
      </c>
      <c r="CM272" s="6">
        <v>44712</v>
      </c>
      <c r="CN272" s="5">
        <v>0.9</v>
      </c>
      <c r="CO272" s="6">
        <v>44712</v>
      </c>
      <c r="CP272" s="5">
        <v>0.5</v>
      </c>
      <c r="CQ272" s="6">
        <v>44712</v>
      </c>
      <c r="CR272" s="5">
        <v>8.6</v>
      </c>
      <c r="CS272" s="6">
        <v>44712</v>
      </c>
      <c r="CT272" s="5">
        <v>6</v>
      </c>
      <c r="CU272" s="6">
        <v>44712</v>
      </c>
      <c r="CV272" s="5">
        <v>5.07456</v>
      </c>
      <c r="DA272" s="6">
        <v>44712</v>
      </c>
      <c r="DB272" s="5">
        <v>0.4</v>
      </c>
      <c r="DC272" s="6">
        <v>44712</v>
      </c>
      <c r="DD272" s="5">
        <v>-4.7</v>
      </c>
      <c r="DE272" s="6">
        <v>44712</v>
      </c>
      <c r="DF272" s="5">
        <v>0.4</v>
      </c>
      <c r="DG272" s="6">
        <v>44712</v>
      </c>
      <c r="DH272" s="5">
        <v>9.4</v>
      </c>
      <c r="DI272" s="6">
        <v>44712</v>
      </c>
      <c r="DJ272" s="5">
        <v>2.5</v>
      </c>
      <c r="DK272" s="6">
        <v>44712</v>
      </c>
      <c r="DL272" s="5">
        <v>3.1</v>
      </c>
      <c r="DM272" s="6">
        <v>44712</v>
      </c>
      <c r="DN272" s="5">
        <v>6.1</v>
      </c>
      <c r="DS272" s="6">
        <v>44712</v>
      </c>
      <c r="DT272" s="5">
        <v>6.11</v>
      </c>
      <c r="DU272" s="6">
        <v>44712</v>
      </c>
      <c r="DV272" s="5">
        <v>6.2</v>
      </c>
      <c r="DW272" s="6">
        <v>44712</v>
      </c>
      <c r="DX272" s="5">
        <v>7.3</v>
      </c>
      <c r="DY272" s="6">
        <v>44712</v>
      </c>
      <c r="DZ272" s="5">
        <v>116.4</v>
      </c>
      <c r="EA272" s="6">
        <v>44712</v>
      </c>
      <c r="EB272" s="5">
        <v>100.0882</v>
      </c>
    </row>
    <row r="273" spans="1:132" x14ac:dyDescent="0.2">
      <c r="A273" s="6">
        <v>44742</v>
      </c>
      <c r="B273" s="5">
        <v>53.4</v>
      </c>
      <c r="C273" s="6">
        <v>44742</v>
      </c>
      <c r="D273" s="5">
        <v>50</v>
      </c>
      <c r="E273" s="6">
        <v>44742</v>
      </c>
      <c r="F273" s="5">
        <v>78.5</v>
      </c>
      <c r="G273" s="6">
        <v>44742</v>
      </c>
      <c r="H273" s="5">
        <v>55.9</v>
      </c>
      <c r="O273" s="6">
        <v>44742</v>
      </c>
      <c r="P273" s="5">
        <v>55.3</v>
      </c>
      <c r="Q273" s="6">
        <v>45291</v>
      </c>
      <c r="R273" s="5">
        <v>-14.5</v>
      </c>
      <c r="S273" s="6">
        <v>45291</v>
      </c>
      <c r="T273" s="5">
        <v>-1</v>
      </c>
      <c r="Y273" s="6">
        <v>44742</v>
      </c>
      <c r="Z273" s="5">
        <v>-2.7</v>
      </c>
      <c r="AA273" s="6">
        <v>44742</v>
      </c>
      <c r="AB273" s="5">
        <v>-8</v>
      </c>
      <c r="AE273" s="6">
        <v>44742</v>
      </c>
      <c r="AF273" s="5">
        <v>50</v>
      </c>
      <c r="AG273" s="6">
        <v>44742</v>
      </c>
      <c r="AH273" s="5">
        <v>98.4</v>
      </c>
      <c r="AI273" s="6">
        <v>44742</v>
      </c>
      <c r="AJ273" s="5">
        <v>89.5</v>
      </c>
      <c r="AK273" s="6">
        <v>44742</v>
      </c>
      <c r="AL273" s="5">
        <v>420</v>
      </c>
      <c r="AM273" s="6">
        <v>44742</v>
      </c>
      <c r="AN273" s="5">
        <v>150900</v>
      </c>
      <c r="AQ273" s="6">
        <v>44742</v>
      </c>
      <c r="AR273" s="5">
        <v>3.6</v>
      </c>
      <c r="AU273" s="6">
        <v>44742</v>
      </c>
      <c r="AV273" s="5">
        <v>-0.6</v>
      </c>
      <c r="AW273" s="6">
        <v>44742</v>
      </c>
      <c r="AX273" s="5">
        <v>-0.3</v>
      </c>
      <c r="AY273" s="6">
        <v>44742</v>
      </c>
      <c r="AZ273" s="5">
        <v>-0.14000000000000001</v>
      </c>
      <c r="BA273" s="6">
        <v>44742</v>
      </c>
      <c r="BB273" s="5">
        <v>6900</v>
      </c>
      <c r="BC273" s="6">
        <v>44742</v>
      </c>
      <c r="BD273" s="5">
        <v>15</v>
      </c>
      <c r="BE273" s="6">
        <v>44742</v>
      </c>
      <c r="BF273" s="5">
        <v>13</v>
      </c>
      <c r="BG273" s="6">
        <v>44742</v>
      </c>
      <c r="BH273" s="5">
        <v>13.266</v>
      </c>
      <c r="BI273" s="6">
        <v>44742</v>
      </c>
      <c r="BJ273" s="5">
        <v>8.6</v>
      </c>
      <c r="BK273" s="6">
        <v>44742</v>
      </c>
      <c r="BL273" s="5">
        <v>0.7</v>
      </c>
      <c r="BM273" s="6">
        <v>44742</v>
      </c>
      <c r="BN273" s="5">
        <v>19.27</v>
      </c>
      <c r="BO273" s="6">
        <v>44742</v>
      </c>
      <c r="BP273" s="5">
        <v>1.6</v>
      </c>
      <c r="BQ273" s="6">
        <v>44742</v>
      </c>
      <c r="BR273" s="5">
        <v>1542</v>
      </c>
      <c r="BS273" s="6">
        <v>44742</v>
      </c>
      <c r="BT273" s="5">
        <v>1745</v>
      </c>
      <c r="BU273" s="6">
        <v>44742</v>
      </c>
      <c r="BV273" s="5">
        <v>-4.67</v>
      </c>
      <c r="BW273" s="6">
        <v>44742</v>
      </c>
      <c r="BX273" s="5">
        <v>543</v>
      </c>
      <c r="BY273" s="6">
        <v>44742</v>
      </c>
      <c r="BZ273" s="5">
        <v>22.8</v>
      </c>
      <c r="CA273" s="6">
        <v>44742</v>
      </c>
      <c r="CB273" s="5">
        <v>20.5</v>
      </c>
      <c r="CC273" s="6">
        <v>44742</v>
      </c>
      <c r="CD273" s="5">
        <v>-81.215000000000003</v>
      </c>
      <c r="CE273" s="8"/>
      <c r="CG273" s="6">
        <v>44742</v>
      </c>
      <c r="CH273" s="5">
        <v>1.1000000000000001</v>
      </c>
      <c r="CI273" s="6">
        <v>44742</v>
      </c>
      <c r="CJ273" s="5">
        <v>0.2</v>
      </c>
      <c r="CK273" s="6">
        <v>44713</v>
      </c>
      <c r="CL273" s="5">
        <v>-0.37</v>
      </c>
      <c r="CM273" s="6">
        <v>44742</v>
      </c>
      <c r="CN273" s="5">
        <v>1.2</v>
      </c>
      <c r="CO273" s="6">
        <v>44742</v>
      </c>
      <c r="CP273" s="5">
        <v>0.7</v>
      </c>
      <c r="CQ273" s="6">
        <v>44742</v>
      </c>
      <c r="CR273" s="5">
        <v>9.1</v>
      </c>
      <c r="CS273" s="6">
        <v>44742</v>
      </c>
      <c r="CT273" s="5">
        <v>5.9</v>
      </c>
      <c r="CU273" s="6">
        <v>44742</v>
      </c>
      <c r="CV273" s="5">
        <v>5.1925800000000004</v>
      </c>
      <c r="DA273" s="6">
        <v>44742</v>
      </c>
      <c r="DB273" s="5">
        <v>0.4</v>
      </c>
      <c r="DC273" s="6">
        <v>44742</v>
      </c>
      <c r="DD273" s="5">
        <v>-4.5999999999999996</v>
      </c>
      <c r="DE273" s="6">
        <v>44742</v>
      </c>
      <c r="DF273" s="5">
        <v>0.9</v>
      </c>
      <c r="DG273" s="6">
        <v>44742</v>
      </c>
      <c r="DH273" s="5">
        <v>8.9</v>
      </c>
      <c r="DI273" s="6">
        <v>44742</v>
      </c>
      <c r="DJ273" s="5">
        <v>1.7</v>
      </c>
      <c r="DK273" s="6">
        <v>44742</v>
      </c>
      <c r="DL273" s="5">
        <v>2.7</v>
      </c>
      <c r="DM273" s="6">
        <v>44742</v>
      </c>
      <c r="DN273" s="5">
        <v>6.7</v>
      </c>
      <c r="DS273" s="6">
        <v>44742</v>
      </c>
      <c r="DT273" s="5">
        <v>7.08</v>
      </c>
      <c r="DU273" s="6">
        <v>44742</v>
      </c>
      <c r="DV273" s="5">
        <v>5.7</v>
      </c>
      <c r="DW273" s="6">
        <v>44742</v>
      </c>
      <c r="DX273" s="5">
        <v>6.6</v>
      </c>
      <c r="DY273" s="6">
        <v>44742</v>
      </c>
      <c r="DZ273" s="5">
        <v>115.6</v>
      </c>
      <c r="EA273" s="6">
        <v>44742</v>
      </c>
      <c r="EB273" s="5">
        <v>99.772900000000007</v>
      </c>
    </row>
    <row r="274" spans="1:132" x14ac:dyDescent="0.2">
      <c r="A274" s="6">
        <v>44773</v>
      </c>
      <c r="B274" s="5">
        <v>52.8</v>
      </c>
      <c r="C274" s="6">
        <v>44773</v>
      </c>
      <c r="D274" s="5">
        <v>48.4</v>
      </c>
      <c r="E274" s="6">
        <v>44773</v>
      </c>
      <c r="F274" s="5">
        <v>60</v>
      </c>
      <c r="G274" s="6">
        <v>44773</v>
      </c>
      <c r="H274" s="5">
        <v>56.4</v>
      </c>
      <c r="O274" s="6">
        <v>44773</v>
      </c>
      <c r="P274" s="5">
        <v>52.3</v>
      </c>
      <c r="Q274" s="6">
        <v>45322</v>
      </c>
      <c r="R274" s="5">
        <v>-43.7</v>
      </c>
      <c r="S274" s="6">
        <v>45322</v>
      </c>
      <c r="T274" s="5">
        <v>-9</v>
      </c>
      <c r="Y274" s="6">
        <v>44773</v>
      </c>
      <c r="Z274" s="5">
        <v>-7.4</v>
      </c>
      <c r="AA274" s="6">
        <v>44773</v>
      </c>
      <c r="AB274" s="5">
        <v>-1</v>
      </c>
      <c r="AE274" s="6">
        <v>44773</v>
      </c>
      <c r="AF274" s="5">
        <v>51.5</v>
      </c>
      <c r="AG274" s="6">
        <v>44773</v>
      </c>
      <c r="AH274" s="5">
        <v>95.3</v>
      </c>
      <c r="AI274" s="6">
        <v>44773</v>
      </c>
      <c r="AJ274" s="5">
        <v>89.9</v>
      </c>
      <c r="AK274" s="6">
        <v>44773</v>
      </c>
      <c r="AL274" s="5">
        <v>690</v>
      </c>
      <c r="AM274" s="6">
        <v>44773</v>
      </c>
      <c r="AN274" s="5">
        <v>151320</v>
      </c>
      <c r="AQ274" s="6">
        <v>44773</v>
      </c>
      <c r="AR274" s="5">
        <v>3.5</v>
      </c>
      <c r="AU274" s="6">
        <v>44773</v>
      </c>
      <c r="AV274" s="5">
        <v>0.4</v>
      </c>
      <c r="AW274" s="6">
        <v>44773</v>
      </c>
      <c r="AX274" s="5">
        <v>0</v>
      </c>
      <c r="AY274" s="6">
        <v>44773</v>
      </c>
      <c r="AZ274" s="5">
        <v>0.22</v>
      </c>
      <c r="BA274" s="6">
        <v>44773</v>
      </c>
      <c r="BB274" s="5">
        <v>7000</v>
      </c>
      <c r="BC274" s="6">
        <v>44773</v>
      </c>
      <c r="BD274" s="5">
        <v>12.2</v>
      </c>
      <c r="BE274" s="6">
        <v>44773</v>
      </c>
      <c r="BF274" s="5">
        <v>13.35</v>
      </c>
      <c r="BG274" s="6">
        <v>44773</v>
      </c>
      <c r="BH274" s="5">
        <v>13.493</v>
      </c>
      <c r="BI274" s="6">
        <v>44773</v>
      </c>
      <c r="BJ274" s="5">
        <v>9.5</v>
      </c>
      <c r="BK274" s="6">
        <v>44773</v>
      </c>
      <c r="BL274" s="5">
        <v>-0.7</v>
      </c>
      <c r="BM274" s="6">
        <v>44773</v>
      </c>
      <c r="BN274" s="5">
        <v>13.91</v>
      </c>
      <c r="BO274" s="6">
        <v>44773</v>
      </c>
      <c r="BP274" s="5">
        <v>0.6</v>
      </c>
      <c r="BQ274" s="6">
        <v>44773</v>
      </c>
      <c r="BR274" s="5">
        <v>1392</v>
      </c>
      <c r="BS274" s="6">
        <v>44773</v>
      </c>
      <c r="BT274" s="5">
        <v>1719</v>
      </c>
      <c r="BU274" s="6">
        <v>44773</v>
      </c>
      <c r="BV274" s="5">
        <v>-4.71</v>
      </c>
      <c r="BW274" s="6">
        <v>44773</v>
      </c>
      <c r="BX274" s="5">
        <v>519</v>
      </c>
      <c r="BY274" s="6">
        <v>44773</v>
      </c>
      <c r="BZ274" s="5">
        <v>22</v>
      </c>
      <c r="CA274" s="6">
        <v>44773</v>
      </c>
      <c r="CB274" s="5">
        <v>17</v>
      </c>
      <c r="CC274" s="6">
        <v>44773</v>
      </c>
      <c r="CD274" s="5">
        <v>-71.040000000000006</v>
      </c>
      <c r="CE274" s="8"/>
      <c r="CG274" s="6">
        <v>44773</v>
      </c>
      <c r="CH274" s="5">
        <v>-0.9</v>
      </c>
      <c r="CI274" s="6">
        <v>44773</v>
      </c>
      <c r="CJ274" s="5">
        <v>1.5</v>
      </c>
      <c r="CK274" s="6">
        <v>44743</v>
      </c>
      <c r="CL274" s="5">
        <v>0.65</v>
      </c>
      <c r="CM274" s="6">
        <v>44773</v>
      </c>
      <c r="CN274" s="5">
        <v>0</v>
      </c>
      <c r="CO274" s="6">
        <v>44773</v>
      </c>
      <c r="CP274" s="5">
        <v>0.4</v>
      </c>
      <c r="CQ274" s="6">
        <v>44773</v>
      </c>
      <c r="CR274" s="5">
        <v>8.5</v>
      </c>
      <c r="CS274" s="6">
        <v>44773</v>
      </c>
      <c r="CT274" s="5">
        <v>5.9</v>
      </c>
      <c r="CU274" s="6">
        <v>44773</v>
      </c>
      <c r="CV274" s="5">
        <v>4.9615</v>
      </c>
      <c r="DA274" s="6">
        <v>44773</v>
      </c>
      <c r="DB274" s="5">
        <v>0.8</v>
      </c>
      <c r="DC274" s="6">
        <v>44773</v>
      </c>
      <c r="DD274" s="5">
        <v>-4.3</v>
      </c>
      <c r="DE274" s="6">
        <v>44773</v>
      </c>
      <c r="DF274" s="5">
        <v>0</v>
      </c>
      <c r="DG274" s="6">
        <v>44773</v>
      </c>
      <c r="DH274" s="5">
        <v>8.6999999999999993</v>
      </c>
      <c r="DI274" s="6">
        <v>44773</v>
      </c>
      <c r="DJ274" s="5">
        <v>1.9</v>
      </c>
      <c r="DK274" s="6">
        <v>44773</v>
      </c>
      <c r="DL274" s="5">
        <v>3.5</v>
      </c>
      <c r="DM274" s="6">
        <v>44773</v>
      </c>
      <c r="DN274" s="5">
        <v>6.7</v>
      </c>
      <c r="DS274" s="6">
        <v>44773</v>
      </c>
      <c r="DT274" s="5">
        <v>9.06</v>
      </c>
      <c r="DU274" s="6">
        <v>44773</v>
      </c>
      <c r="DV274" s="5">
        <v>4.9000000000000004</v>
      </c>
      <c r="DW274" s="6">
        <v>44773</v>
      </c>
      <c r="DX274" s="5">
        <v>5.4</v>
      </c>
      <c r="DY274" s="6">
        <v>44773</v>
      </c>
      <c r="DZ274" s="5">
        <v>114.9</v>
      </c>
      <c r="EA274" s="6">
        <v>44773</v>
      </c>
      <c r="EB274" s="5">
        <v>99.503299999999996</v>
      </c>
    </row>
    <row r="275" spans="1:132" x14ac:dyDescent="0.2">
      <c r="A275" s="6">
        <v>44804</v>
      </c>
      <c r="B275" s="5">
        <v>52.8</v>
      </c>
      <c r="C275" s="6">
        <v>44804</v>
      </c>
      <c r="D275" s="5">
        <v>50.1</v>
      </c>
      <c r="E275" s="6">
        <v>44804</v>
      </c>
      <c r="F275" s="5">
        <v>52.5</v>
      </c>
      <c r="G275" s="6">
        <v>44804</v>
      </c>
      <c r="H275" s="5">
        <v>55.9</v>
      </c>
      <c r="O275" s="6">
        <v>44804</v>
      </c>
      <c r="P275" s="5">
        <v>52</v>
      </c>
      <c r="Q275" s="6">
        <v>45351</v>
      </c>
      <c r="R275" s="5">
        <v>-2.4</v>
      </c>
      <c r="S275" s="6">
        <v>45351</v>
      </c>
      <c r="T275" s="5">
        <v>-4</v>
      </c>
      <c r="Y275" s="6">
        <v>44804</v>
      </c>
      <c r="Z275" s="5">
        <v>2.7</v>
      </c>
      <c r="AA275" s="6">
        <v>44804</v>
      </c>
      <c r="AB275" s="5">
        <v>-4</v>
      </c>
      <c r="AE275" s="6">
        <v>44804</v>
      </c>
      <c r="AF275" s="5">
        <v>58.2</v>
      </c>
      <c r="AG275" s="6">
        <v>44804</v>
      </c>
      <c r="AH275" s="5">
        <v>103.6</v>
      </c>
      <c r="AI275" s="6">
        <v>44804</v>
      </c>
      <c r="AJ275" s="5">
        <v>91.8</v>
      </c>
      <c r="AK275" s="6">
        <v>44804</v>
      </c>
      <c r="AL275" s="5">
        <v>243</v>
      </c>
      <c r="AM275" s="6">
        <v>44804</v>
      </c>
      <c r="AN275" s="5">
        <v>151875</v>
      </c>
      <c r="AQ275" s="6">
        <v>44804</v>
      </c>
      <c r="AR275" s="5">
        <v>3.6</v>
      </c>
      <c r="AU275" s="6">
        <v>44804</v>
      </c>
      <c r="AV275" s="5">
        <v>-0.5</v>
      </c>
      <c r="AW275" s="6">
        <v>44804</v>
      </c>
      <c r="AX275" s="5">
        <v>0.2</v>
      </c>
      <c r="AY275" s="6">
        <v>44804</v>
      </c>
      <c r="AZ275" s="5">
        <v>0.12</v>
      </c>
      <c r="BA275" s="6">
        <v>44804</v>
      </c>
      <c r="BB275" s="5">
        <v>7000</v>
      </c>
      <c r="BC275" s="6">
        <v>44804</v>
      </c>
      <c r="BD275" s="5">
        <v>12.2</v>
      </c>
      <c r="BE275" s="6">
        <v>44804</v>
      </c>
      <c r="BF275" s="5">
        <v>13.18</v>
      </c>
      <c r="BG275" s="6">
        <v>44804</v>
      </c>
      <c r="BH275" s="5">
        <v>13.494999999999999</v>
      </c>
      <c r="BI275" s="6">
        <v>44804</v>
      </c>
      <c r="BJ275" s="5">
        <v>9.4</v>
      </c>
      <c r="BK275" s="6">
        <v>44804</v>
      </c>
      <c r="BL275" s="5">
        <v>0.6</v>
      </c>
      <c r="BM275" s="6">
        <v>44804</v>
      </c>
      <c r="BN275" s="5">
        <v>14.53</v>
      </c>
      <c r="BO275" s="6">
        <v>44804</v>
      </c>
      <c r="BP275" s="5">
        <v>1.3</v>
      </c>
      <c r="BQ275" s="6">
        <v>44804</v>
      </c>
      <c r="BR275" s="5">
        <v>1520</v>
      </c>
      <c r="BS275" s="6">
        <v>44804</v>
      </c>
      <c r="BT275" s="5">
        <v>1542</v>
      </c>
      <c r="BU275" s="6">
        <v>44804</v>
      </c>
      <c r="BV275" s="5">
        <v>-2.2599999999999998</v>
      </c>
      <c r="BW275" s="6">
        <v>44804</v>
      </c>
      <c r="BX275" s="5">
        <v>644</v>
      </c>
      <c r="BY275" s="6">
        <v>44804</v>
      </c>
      <c r="BZ275" s="5">
        <v>21.3</v>
      </c>
      <c r="CA275" s="6">
        <v>44804</v>
      </c>
      <c r="CB275" s="5">
        <v>14.3</v>
      </c>
      <c r="CC275" s="6">
        <v>44804</v>
      </c>
      <c r="CD275" s="5">
        <v>-68.522000000000006</v>
      </c>
      <c r="CE275" s="8"/>
      <c r="CG275" s="6">
        <v>44804</v>
      </c>
      <c r="CH275" s="5">
        <v>-0.4</v>
      </c>
      <c r="CI275" s="6">
        <v>44804</v>
      </c>
      <c r="CJ275" s="5">
        <v>0.1</v>
      </c>
      <c r="CK275" s="6">
        <v>44774</v>
      </c>
      <c r="CL275" s="5">
        <v>0.87</v>
      </c>
      <c r="CM275" s="6">
        <v>44804</v>
      </c>
      <c r="CN275" s="5">
        <v>0.1</v>
      </c>
      <c r="CO275" s="6">
        <v>44804</v>
      </c>
      <c r="CP275" s="5">
        <v>0.5</v>
      </c>
      <c r="CQ275" s="6">
        <v>44804</v>
      </c>
      <c r="CR275" s="5">
        <v>8.3000000000000007</v>
      </c>
      <c r="CS275" s="6">
        <v>44804</v>
      </c>
      <c r="CT275" s="5">
        <v>6.3</v>
      </c>
      <c r="CU275" s="6">
        <v>44804</v>
      </c>
      <c r="CV275" s="5">
        <v>5.2074699999999998</v>
      </c>
      <c r="DA275" s="6">
        <v>44804</v>
      </c>
      <c r="DB275" s="5">
        <v>0.5</v>
      </c>
      <c r="DC275" s="6">
        <v>44804</v>
      </c>
      <c r="DD275" s="5">
        <v>-3.8</v>
      </c>
      <c r="DE275" s="6">
        <v>44804</v>
      </c>
      <c r="DF275" s="5">
        <v>0.8</v>
      </c>
      <c r="DG275" s="6">
        <v>44804</v>
      </c>
      <c r="DH275" s="5">
        <v>8.5</v>
      </c>
      <c r="DI275" s="6">
        <v>44804</v>
      </c>
      <c r="DJ275" s="5">
        <v>1.8</v>
      </c>
      <c r="DK275" s="6">
        <v>44804</v>
      </c>
      <c r="DL275" s="5">
        <v>3.2</v>
      </c>
      <c r="DM275" s="6">
        <v>44804</v>
      </c>
      <c r="DN275" s="5">
        <v>6.7</v>
      </c>
      <c r="DS275" s="6">
        <v>44804</v>
      </c>
      <c r="DT275" s="5">
        <v>9.49</v>
      </c>
      <c r="DU275" s="6">
        <v>44804</v>
      </c>
      <c r="DV275" s="5">
        <v>3.8</v>
      </c>
      <c r="DW275" s="6">
        <v>44804</v>
      </c>
      <c r="DX275" s="5">
        <v>3.7</v>
      </c>
      <c r="DY275" s="6">
        <v>44804</v>
      </c>
      <c r="DZ275" s="5">
        <v>114.6</v>
      </c>
      <c r="EA275" s="6">
        <v>44804</v>
      </c>
      <c r="EB275" s="5">
        <v>99.296199999999999</v>
      </c>
    </row>
    <row r="276" spans="1:132" x14ac:dyDescent="0.2">
      <c r="A276" s="6">
        <v>44834</v>
      </c>
      <c r="B276" s="5">
        <v>50.8</v>
      </c>
      <c r="C276" s="6">
        <v>44834</v>
      </c>
      <c r="D276" s="5">
        <v>46.9</v>
      </c>
      <c r="E276" s="6">
        <v>44834</v>
      </c>
      <c r="F276" s="5">
        <v>51.7</v>
      </c>
      <c r="G276" s="6">
        <v>44834</v>
      </c>
      <c r="H276" s="5">
        <v>55.7</v>
      </c>
      <c r="O276" s="6">
        <v>44834</v>
      </c>
      <c r="P276" s="5">
        <v>47.4</v>
      </c>
      <c r="Q276" s="6">
        <v>45382</v>
      </c>
      <c r="R276" s="5">
        <v>-20.9</v>
      </c>
      <c r="S276" s="6">
        <v>45382</v>
      </c>
      <c r="T276" s="5">
        <v>-7</v>
      </c>
      <c r="Y276" s="6">
        <v>44834</v>
      </c>
      <c r="Z276" s="5">
        <v>-7.8</v>
      </c>
      <c r="AA276" s="6">
        <v>44834</v>
      </c>
      <c r="AB276" s="5">
        <v>-5</v>
      </c>
      <c r="AE276" s="6">
        <v>44834</v>
      </c>
      <c r="AF276" s="5">
        <v>58.6</v>
      </c>
      <c r="AG276" s="6">
        <v>44834</v>
      </c>
      <c r="AH276" s="5">
        <v>107.8</v>
      </c>
      <c r="AI276" s="6">
        <v>44834</v>
      </c>
      <c r="AJ276" s="5">
        <v>92.1</v>
      </c>
      <c r="AK276" s="6">
        <v>44834</v>
      </c>
      <c r="AL276" s="5">
        <v>255</v>
      </c>
      <c r="AM276" s="6">
        <v>44834</v>
      </c>
      <c r="AN276" s="5">
        <v>151922</v>
      </c>
      <c r="AQ276" s="6">
        <v>44834</v>
      </c>
      <c r="AR276" s="5">
        <v>3.5</v>
      </c>
      <c r="AU276" s="6">
        <v>44834</v>
      </c>
      <c r="AV276" s="5">
        <v>-0.1</v>
      </c>
      <c r="AW276" s="6">
        <v>44834</v>
      </c>
      <c r="AX276" s="5">
        <v>0.2</v>
      </c>
      <c r="AY276" s="6">
        <v>44834</v>
      </c>
      <c r="AZ276" s="5">
        <v>0.35</v>
      </c>
      <c r="BA276" s="6">
        <v>44834</v>
      </c>
      <c r="BB276" s="5">
        <v>6600</v>
      </c>
      <c r="BC276" s="6">
        <v>44834</v>
      </c>
      <c r="BD276" s="5">
        <v>10.9</v>
      </c>
      <c r="BE276" s="6">
        <v>44834</v>
      </c>
      <c r="BF276" s="5">
        <v>13.49</v>
      </c>
      <c r="BG276" s="6">
        <v>44834</v>
      </c>
      <c r="BH276" s="5">
        <v>13.702</v>
      </c>
      <c r="BI276" s="6">
        <v>44834</v>
      </c>
      <c r="BJ276" s="5">
        <v>8.5</v>
      </c>
      <c r="BK276" s="6">
        <v>44834</v>
      </c>
      <c r="BL276" s="5">
        <v>-0.3</v>
      </c>
      <c r="BM276" s="6">
        <v>44834</v>
      </c>
      <c r="BN276" s="5">
        <v>12.6</v>
      </c>
      <c r="BO276" s="6">
        <v>44834</v>
      </c>
      <c r="BP276" s="5">
        <v>0.3</v>
      </c>
      <c r="BQ276" s="6">
        <v>44834</v>
      </c>
      <c r="BR276" s="5">
        <v>1470</v>
      </c>
      <c r="BS276" s="6">
        <v>44834</v>
      </c>
      <c r="BT276" s="5">
        <v>1613</v>
      </c>
      <c r="BU276" s="6">
        <v>44834</v>
      </c>
      <c r="BV276" s="5">
        <v>-1.05</v>
      </c>
      <c r="BW276" s="6">
        <v>44834</v>
      </c>
      <c r="BX276" s="5">
        <v>556</v>
      </c>
      <c r="BY276" s="6">
        <v>44834</v>
      </c>
      <c r="BZ276" s="5">
        <v>22.2</v>
      </c>
      <c r="CA276" s="6">
        <v>44834</v>
      </c>
      <c r="CB276" s="5">
        <v>14.3</v>
      </c>
      <c r="CC276" s="6">
        <v>44834</v>
      </c>
      <c r="CD276" s="5">
        <v>-71.216999999999999</v>
      </c>
      <c r="CE276" s="8"/>
      <c r="CG276" s="6">
        <v>44834</v>
      </c>
      <c r="CH276" s="5">
        <v>-0.8</v>
      </c>
      <c r="CI276" s="6">
        <v>44834</v>
      </c>
      <c r="CJ276" s="5">
        <v>-1.7</v>
      </c>
      <c r="CK276" s="6">
        <v>44805</v>
      </c>
      <c r="CL276" s="5">
        <v>1.94</v>
      </c>
      <c r="CM276" s="6">
        <v>44834</v>
      </c>
      <c r="CN276" s="5">
        <v>0.4</v>
      </c>
      <c r="CO276" s="6">
        <v>44834</v>
      </c>
      <c r="CP276" s="5">
        <v>0.6</v>
      </c>
      <c r="CQ276" s="6">
        <v>44834</v>
      </c>
      <c r="CR276" s="5">
        <v>8.1999999999999993</v>
      </c>
      <c r="CS276" s="6">
        <v>44834</v>
      </c>
      <c r="CT276" s="5">
        <v>6.6</v>
      </c>
      <c r="CU276" s="6">
        <v>44834</v>
      </c>
      <c r="CV276" s="5">
        <v>5.4720800000000001</v>
      </c>
      <c r="DA276" s="6">
        <v>44834</v>
      </c>
      <c r="DB276" s="5">
        <v>0.4</v>
      </c>
      <c r="DC276" s="6">
        <v>44834</v>
      </c>
      <c r="DD276" s="5">
        <v>-2.2999999999999998</v>
      </c>
      <c r="DE276" s="6">
        <v>44834</v>
      </c>
      <c r="DF276" s="5">
        <v>0.6</v>
      </c>
      <c r="DG276" s="6">
        <v>44834</v>
      </c>
      <c r="DH276" s="5">
        <v>8.6</v>
      </c>
      <c r="DI276" s="6">
        <v>44834</v>
      </c>
      <c r="DJ276" s="5">
        <v>1.9</v>
      </c>
      <c r="DK276" s="6">
        <v>44834</v>
      </c>
      <c r="DL276" s="5">
        <v>3</v>
      </c>
      <c r="DM276" s="6">
        <v>44834</v>
      </c>
      <c r="DN276" s="5">
        <v>6.3</v>
      </c>
      <c r="DS276" s="6">
        <v>44834</v>
      </c>
      <c r="DT276" s="5">
        <v>8.4600000000000009</v>
      </c>
      <c r="DU276" s="6">
        <v>44834</v>
      </c>
      <c r="DV276" s="5">
        <v>2.7</v>
      </c>
      <c r="DW276" s="6">
        <v>44834</v>
      </c>
      <c r="DX276" s="5">
        <v>2.2000000000000002</v>
      </c>
      <c r="DY276" s="6">
        <v>44834</v>
      </c>
      <c r="DZ276" s="5">
        <v>113.9</v>
      </c>
      <c r="EA276" s="6">
        <v>44834</v>
      </c>
      <c r="EB276" s="5">
        <v>99.137</v>
      </c>
    </row>
    <row r="277" spans="1:132" x14ac:dyDescent="0.2">
      <c r="A277" s="6">
        <v>44865</v>
      </c>
      <c r="B277" s="5">
        <v>50</v>
      </c>
      <c r="C277" s="6">
        <v>44865</v>
      </c>
      <c r="D277" s="5">
        <v>48.7</v>
      </c>
      <c r="E277" s="6">
        <v>44865</v>
      </c>
      <c r="F277" s="5">
        <v>46.6</v>
      </c>
      <c r="G277" s="6">
        <v>44865</v>
      </c>
      <c r="H277" s="5">
        <v>54.7</v>
      </c>
      <c r="O277" s="6">
        <v>44865</v>
      </c>
      <c r="P277" s="5">
        <v>46.8</v>
      </c>
      <c r="Q277" s="6">
        <v>45412</v>
      </c>
      <c r="R277" s="5">
        <v>-14.3</v>
      </c>
      <c r="S277" s="6">
        <v>45412</v>
      </c>
      <c r="T277" s="5">
        <v>-8</v>
      </c>
      <c r="Y277" s="6">
        <v>44865</v>
      </c>
      <c r="Z277" s="5">
        <v>-9.9</v>
      </c>
      <c r="AA277" s="6">
        <v>44865</v>
      </c>
      <c r="AB277" s="5">
        <v>-11</v>
      </c>
      <c r="AE277" s="6">
        <v>44865</v>
      </c>
      <c r="AF277" s="5">
        <v>59.9</v>
      </c>
      <c r="AG277" s="6">
        <v>44865</v>
      </c>
      <c r="AH277" s="5">
        <v>102.2</v>
      </c>
      <c r="AI277" s="6">
        <v>44865</v>
      </c>
      <c r="AJ277" s="5">
        <v>91.3</v>
      </c>
      <c r="AK277" s="6">
        <v>44865</v>
      </c>
      <c r="AL277" s="5">
        <v>361</v>
      </c>
      <c r="AM277" s="6">
        <v>44865</v>
      </c>
      <c r="AN277" s="5">
        <v>151290</v>
      </c>
      <c r="AQ277" s="6">
        <v>44865</v>
      </c>
      <c r="AR277" s="5">
        <v>3.6</v>
      </c>
      <c r="AU277" s="6">
        <v>44865</v>
      </c>
      <c r="AV277" s="5">
        <v>-0.3</v>
      </c>
      <c r="AW277" s="6">
        <v>44865</v>
      </c>
      <c r="AX277" s="5">
        <v>0.1</v>
      </c>
      <c r="AY277" s="6">
        <v>44865</v>
      </c>
      <c r="AZ277" s="5">
        <v>-0.09</v>
      </c>
      <c r="BA277" s="6">
        <v>44865</v>
      </c>
      <c r="BB277" s="5">
        <v>6700</v>
      </c>
      <c r="BC277" s="6">
        <v>44865</v>
      </c>
      <c r="BD277" s="5">
        <v>9.1999999999999993</v>
      </c>
      <c r="BE277" s="6">
        <v>44865</v>
      </c>
      <c r="BF277" s="5">
        <v>14.9</v>
      </c>
      <c r="BG277" s="6">
        <v>44865</v>
      </c>
      <c r="BH277" s="5">
        <v>14.682</v>
      </c>
      <c r="BI277" s="6">
        <v>44865</v>
      </c>
      <c r="BJ277" s="5">
        <v>8.1</v>
      </c>
      <c r="BK277" s="6">
        <v>44865</v>
      </c>
      <c r="BL277" s="5">
        <v>1.3</v>
      </c>
      <c r="BM277" s="6">
        <v>44865</v>
      </c>
      <c r="BN277" s="5">
        <v>9.81</v>
      </c>
      <c r="BO277" s="6">
        <v>44865</v>
      </c>
      <c r="BP277" s="5">
        <v>0.6</v>
      </c>
      <c r="BQ277" s="6">
        <v>44865</v>
      </c>
      <c r="BR277" s="5">
        <v>1440</v>
      </c>
      <c r="BS277" s="6">
        <v>44865</v>
      </c>
      <c r="BT277" s="5">
        <v>1560</v>
      </c>
      <c r="BU277" s="6">
        <v>44865</v>
      </c>
      <c r="BV277" s="5">
        <v>-4.47</v>
      </c>
      <c r="BW277" s="6">
        <v>44865</v>
      </c>
      <c r="BX277" s="5">
        <v>577</v>
      </c>
      <c r="BY277" s="6">
        <v>44865</v>
      </c>
      <c r="BZ277" s="5">
        <v>13.5</v>
      </c>
      <c r="CA277" s="6">
        <v>44865</v>
      </c>
      <c r="CB277" s="5">
        <v>13.2</v>
      </c>
      <c r="CC277" s="6">
        <v>44865</v>
      </c>
      <c r="CD277" s="5">
        <v>-75.266000000000005</v>
      </c>
      <c r="CE277" s="8"/>
      <c r="CG277" s="6">
        <v>44865</v>
      </c>
      <c r="CH277" s="5">
        <v>2.2000000000000002</v>
      </c>
      <c r="CI277" s="6">
        <v>44865</v>
      </c>
      <c r="CJ277" s="5">
        <v>2.8</v>
      </c>
      <c r="CK277" s="6">
        <v>44837</v>
      </c>
      <c r="CL277" s="5">
        <v>0.6</v>
      </c>
      <c r="CM277" s="6">
        <v>44865</v>
      </c>
      <c r="CN277" s="5">
        <v>0.5</v>
      </c>
      <c r="CO277" s="6">
        <v>44865</v>
      </c>
      <c r="CP277" s="5">
        <v>0.4</v>
      </c>
      <c r="CQ277" s="6">
        <v>44865</v>
      </c>
      <c r="CR277" s="5">
        <v>7.7</v>
      </c>
      <c r="CS277" s="6">
        <v>44865</v>
      </c>
      <c r="CT277" s="5">
        <v>6.3</v>
      </c>
      <c r="CU277" s="6">
        <v>44865</v>
      </c>
      <c r="CV277" s="5">
        <v>5.32585</v>
      </c>
      <c r="DA277" s="6">
        <v>44865</v>
      </c>
      <c r="DB277" s="5">
        <v>0.5</v>
      </c>
      <c r="DC277" s="6">
        <v>44865</v>
      </c>
      <c r="DD277" s="5">
        <v>-2</v>
      </c>
      <c r="DE277" s="6">
        <v>44865</v>
      </c>
      <c r="DF277" s="5">
        <v>0.6</v>
      </c>
      <c r="DG277" s="6">
        <v>44865</v>
      </c>
      <c r="DH277" s="5">
        <v>7.8</v>
      </c>
      <c r="DI277" s="6">
        <v>44865</v>
      </c>
      <c r="DJ277" s="5">
        <v>1.4</v>
      </c>
      <c r="DK277" s="6">
        <v>44865</v>
      </c>
      <c r="DL277" s="5">
        <v>3</v>
      </c>
      <c r="DM277" s="6">
        <v>44865</v>
      </c>
      <c r="DN277" s="5">
        <v>6.4</v>
      </c>
      <c r="DS277" s="6">
        <v>44865</v>
      </c>
      <c r="DT277" s="5">
        <v>6.66</v>
      </c>
      <c r="DU277" s="6">
        <v>44865</v>
      </c>
      <c r="DV277" s="5">
        <v>1.5</v>
      </c>
      <c r="DW277" s="6">
        <v>44865</v>
      </c>
      <c r="DX277" s="5">
        <v>0.4</v>
      </c>
      <c r="DY277" s="6">
        <v>44865</v>
      </c>
      <c r="DZ277" s="5">
        <v>112.9</v>
      </c>
      <c r="EA277" s="6">
        <v>44865</v>
      </c>
      <c r="EB277" s="5">
        <v>99.015900000000002</v>
      </c>
    </row>
    <row r="278" spans="1:132" x14ac:dyDescent="0.2">
      <c r="A278" s="6">
        <v>44895</v>
      </c>
      <c r="B278" s="5">
        <v>48.9</v>
      </c>
      <c r="C278" s="6">
        <v>44895</v>
      </c>
      <c r="D278" s="5">
        <v>46.4</v>
      </c>
      <c r="E278" s="6">
        <v>44895</v>
      </c>
      <c r="F278" s="5">
        <v>43</v>
      </c>
      <c r="G278" s="6">
        <v>44895</v>
      </c>
      <c r="H278" s="5">
        <v>55.2</v>
      </c>
      <c r="O278" s="6">
        <v>44895</v>
      </c>
      <c r="P278" s="5">
        <v>37.799999999999997</v>
      </c>
      <c r="Q278" s="6">
        <v>45443</v>
      </c>
      <c r="R278" s="5">
        <v>-15.6</v>
      </c>
      <c r="S278" s="6">
        <v>45443</v>
      </c>
      <c r="T278" s="5">
        <v>-2</v>
      </c>
      <c r="Y278" s="6">
        <v>44895</v>
      </c>
      <c r="Z278" s="5">
        <v>-17</v>
      </c>
      <c r="AA278" s="6">
        <v>44895</v>
      </c>
      <c r="AB278" s="5">
        <v>-7</v>
      </c>
      <c r="AE278" s="6">
        <v>44895</v>
      </c>
      <c r="AF278" s="5">
        <v>56.7</v>
      </c>
      <c r="AG278" s="6">
        <v>44895</v>
      </c>
      <c r="AH278" s="5">
        <v>101.4</v>
      </c>
      <c r="AI278" s="6">
        <v>44895</v>
      </c>
      <c r="AJ278" s="5">
        <v>91.9</v>
      </c>
      <c r="AK278" s="6">
        <v>44895</v>
      </c>
      <c r="AL278" s="5">
        <v>258</v>
      </c>
      <c r="AM278" s="6">
        <v>44895</v>
      </c>
      <c r="AN278" s="5">
        <v>151338</v>
      </c>
      <c r="AQ278" s="6">
        <v>44895</v>
      </c>
      <c r="AR278" s="5">
        <v>3.6</v>
      </c>
      <c r="AU278" s="6">
        <v>44895</v>
      </c>
      <c r="AV278" s="5">
        <v>0.3</v>
      </c>
      <c r="AW278" s="6">
        <v>44895</v>
      </c>
      <c r="AX278" s="5">
        <v>-0.7</v>
      </c>
      <c r="AY278" s="6">
        <v>44895</v>
      </c>
      <c r="AZ278" s="5">
        <v>-0.33</v>
      </c>
      <c r="BA278" s="6">
        <v>44895</v>
      </c>
      <c r="BB278" s="5">
        <v>6400</v>
      </c>
      <c r="BC278" s="6">
        <v>44895</v>
      </c>
      <c r="BD278" s="5">
        <v>6.4</v>
      </c>
      <c r="BE278" s="6">
        <v>44895</v>
      </c>
      <c r="BF278" s="5">
        <v>14.14</v>
      </c>
      <c r="BG278" s="6">
        <v>44895</v>
      </c>
      <c r="BH278" s="5">
        <v>14.272</v>
      </c>
      <c r="BI278" s="6">
        <v>44895</v>
      </c>
      <c r="BJ278" s="5">
        <v>5.6</v>
      </c>
      <c r="BK278" s="6">
        <v>44895</v>
      </c>
      <c r="BL278" s="5">
        <v>-1.2</v>
      </c>
      <c r="BM278" s="6">
        <v>44895</v>
      </c>
      <c r="BN278" s="5">
        <v>6.22</v>
      </c>
      <c r="BO278" s="6">
        <v>44895</v>
      </c>
      <c r="BP278" s="5">
        <v>0.6</v>
      </c>
      <c r="BQ278" s="6">
        <v>44895</v>
      </c>
      <c r="BR278" s="5">
        <v>1420</v>
      </c>
      <c r="BS278" s="6">
        <v>44895</v>
      </c>
      <c r="BT278" s="5">
        <v>1402</v>
      </c>
      <c r="BU278" s="6">
        <v>44895</v>
      </c>
      <c r="BV278" s="5">
        <v>-6.68</v>
      </c>
      <c r="BW278" s="6">
        <v>44895</v>
      </c>
      <c r="BX278" s="5">
        <v>596</v>
      </c>
      <c r="BY278" s="6">
        <v>44895</v>
      </c>
      <c r="BZ278" s="5">
        <v>10.8</v>
      </c>
      <c r="CA278" s="6">
        <v>44895</v>
      </c>
      <c r="CB278" s="5">
        <v>2.2999999999999998</v>
      </c>
      <c r="CC278" s="6">
        <v>44895</v>
      </c>
      <c r="CD278" s="5">
        <v>-62.561</v>
      </c>
      <c r="CE278" s="8"/>
      <c r="CG278" s="6">
        <v>44895</v>
      </c>
      <c r="CH278" s="5">
        <v>-2.1</v>
      </c>
      <c r="CI278" s="6">
        <v>44895</v>
      </c>
      <c r="CJ278" s="5">
        <v>-2.2999999999999998</v>
      </c>
      <c r="CK278" s="6">
        <v>44866</v>
      </c>
      <c r="CL278" s="5">
        <v>-1.06</v>
      </c>
      <c r="CM278" s="6">
        <v>44895</v>
      </c>
      <c r="CN278" s="5">
        <v>0.3</v>
      </c>
      <c r="CO278" s="6">
        <v>44895</v>
      </c>
      <c r="CP278" s="5">
        <v>0.3</v>
      </c>
      <c r="CQ278" s="6">
        <v>44895</v>
      </c>
      <c r="CR278" s="5">
        <v>7.1</v>
      </c>
      <c r="CS278" s="6">
        <v>44895</v>
      </c>
      <c r="CT278" s="5">
        <v>6</v>
      </c>
      <c r="CU278" s="6">
        <v>44895</v>
      </c>
      <c r="CV278" s="5">
        <v>5.0903600000000004</v>
      </c>
      <c r="DA278" s="6">
        <v>44895</v>
      </c>
      <c r="DB278" s="5">
        <v>0.1</v>
      </c>
      <c r="DC278" s="6">
        <v>44895</v>
      </c>
      <c r="DD278" s="5">
        <v>-1.6</v>
      </c>
      <c r="DE278" s="6">
        <v>44895</v>
      </c>
      <c r="DF278" s="5">
        <v>-0.1</v>
      </c>
      <c r="DG278" s="6">
        <v>44895</v>
      </c>
      <c r="DH278" s="5">
        <v>6.9</v>
      </c>
      <c r="DI278" s="6">
        <v>44895</v>
      </c>
      <c r="DJ278" s="5">
        <v>0.9</v>
      </c>
      <c r="DK278" s="6">
        <v>44895</v>
      </c>
      <c r="DL278" s="5">
        <v>3.3</v>
      </c>
      <c r="DM278" s="6">
        <v>44895</v>
      </c>
      <c r="DN278" s="5">
        <v>6.4</v>
      </c>
      <c r="DS278" s="6">
        <v>44895</v>
      </c>
      <c r="DT278" s="5">
        <v>6.83</v>
      </c>
      <c r="DU278" s="6">
        <v>44895</v>
      </c>
      <c r="DV278" s="5">
        <v>0.4</v>
      </c>
      <c r="DW278" s="6">
        <v>44895</v>
      </c>
      <c r="DX278" s="5">
        <v>-1.4</v>
      </c>
      <c r="DY278" s="6">
        <v>44895</v>
      </c>
      <c r="DZ278" s="5">
        <v>111.8</v>
      </c>
      <c r="EA278" s="6">
        <v>44895</v>
      </c>
      <c r="EB278" s="5">
        <v>98.925399999999996</v>
      </c>
    </row>
    <row r="279" spans="1:132" x14ac:dyDescent="0.2">
      <c r="A279" s="6">
        <v>44926</v>
      </c>
      <c r="B279" s="5">
        <v>48.1</v>
      </c>
      <c r="C279" s="6">
        <v>44926</v>
      </c>
      <c r="D279" s="5">
        <v>44.9</v>
      </c>
      <c r="E279" s="6">
        <v>44926</v>
      </c>
      <c r="F279" s="5">
        <v>39.4</v>
      </c>
      <c r="G279" s="6">
        <v>44926</v>
      </c>
      <c r="H279" s="5">
        <v>49</v>
      </c>
      <c r="O279" s="6">
        <v>44926</v>
      </c>
      <c r="P279" s="5">
        <v>45.2</v>
      </c>
      <c r="Q279" s="6">
        <v>45473</v>
      </c>
      <c r="R279" s="5">
        <v>-6</v>
      </c>
      <c r="S279" s="6">
        <v>45473</v>
      </c>
      <c r="T279" s="5">
        <v>-8</v>
      </c>
      <c r="Y279" s="6">
        <v>44926</v>
      </c>
      <c r="Z279" s="5">
        <v>-15.2</v>
      </c>
      <c r="AA279" s="6">
        <v>44926</v>
      </c>
      <c r="AB279" s="5">
        <v>-4</v>
      </c>
      <c r="AE279" s="6">
        <v>44926</v>
      </c>
      <c r="AF279" s="5">
        <v>59.8</v>
      </c>
      <c r="AG279" s="6">
        <v>44926</v>
      </c>
      <c r="AH279" s="5">
        <v>109</v>
      </c>
      <c r="AI279" s="6">
        <v>44926</v>
      </c>
      <c r="AJ279" s="5">
        <v>89.8</v>
      </c>
      <c r="AK279" s="6">
        <v>44926</v>
      </c>
      <c r="AL279" s="5">
        <v>136</v>
      </c>
      <c r="AM279" s="6">
        <v>44926</v>
      </c>
      <c r="AN279" s="5">
        <v>152421</v>
      </c>
      <c r="AQ279" s="6">
        <v>44926</v>
      </c>
      <c r="AR279" s="5">
        <v>3.5</v>
      </c>
      <c r="AU279" s="6">
        <v>44926</v>
      </c>
      <c r="AV279" s="5">
        <v>0.5</v>
      </c>
      <c r="AW279" s="6">
        <v>44926</v>
      </c>
      <c r="AX279" s="5">
        <v>-1.8</v>
      </c>
      <c r="AY279" s="6">
        <v>44926</v>
      </c>
      <c r="AZ279" s="5">
        <v>-1.24</v>
      </c>
      <c r="BA279" s="6">
        <v>44926</v>
      </c>
      <c r="BB279" s="5">
        <v>6500</v>
      </c>
      <c r="BC279" s="6">
        <v>44926</v>
      </c>
      <c r="BD279" s="5">
        <v>5.3</v>
      </c>
      <c r="BE279" s="6">
        <v>44926</v>
      </c>
      <c r="BF279" s="5">
        <v>13.31</v>
      </c>
      <c r="BG279" s="6">
        <v>44926</v>
      </c>
      <c r="BH279" s="5">
        <v>13.551</v>
      </c>
      <c r="BI279" s="6">
        <v>44926</v>
      </c>
      <c r="BJ279" s="5">
        <v>5.4</v>
      </c>
      <c r="BK279" s="6">
        <v>44926</v>
      </c>
      <c r="BL279" s="5">
        <v>-1</v>
      </c>
      <c r="BM279" s="6">
        <v>44926</v>
      </c>
      <c r="BN279" s="5">
        <v>5.39</v>
      </c>
      <c r="BO279" s="6">
        <v>44926</v>
      </c>
      <c r="BP279" s="5">
        <v>-0.1</v>
      </c>
      <c r="BQ279" s="6">
        <v>44926</v>
      </c>
      <c r="BR279" s="5">
        <v>1340</v>
      </c>
      <c r="BS279" s="6">
        <v>44926</v>
      </c>
      <c r="BT279" s="5">
        <v>1400</v>
      </c>
      <c r="BU279" s="6">
        <v>44926</v>
      </c>
      <c r="BV279" s="5">
        <v>-1.67</v>
      </c>
      <c r="BW279" s="6">
        <v>44926</v>
      </c>
      <c r="BX279" s="5">
        <v>632</v>
      </c>
      <c r="BY279" s="6">
        <v>44926</v>
      </c>
      <c r="BZ279" s="5">
        <v>7.2</v>
      </c>
      <c r="CA279" s="6">
        <v>44926</v>
      </c>
      <c r="CB279" s="5">
        <v>2.2000000000000002</v>
      </c>
      <c r="CC279" s="6">
        <v>44926</v>
      </c>
      <c r="CD279" s="5">
        <v>-70.762</v>
      </c>
      <c r="CE279" s="8"/>
      <c r="CG279" s="6">
        <v>44926</v>
      </c>
      <c r="CH279" s="5">
        <v>-0.3</v>
      </c>
      <c r="CI279" s="6">
        <v>44926</v>
      </c>
      <c r="CJ279" s="5">
        <v>2</v>
      </c>
      <c r="CK279" s="6">
        <v>44896</v>
      </c>
      <c r="CL279" s="5">
        <v>-0.65</v>
      </c>
      <c r="CM279" s="6">
        <v>44926</v>
      </c>
      <c r="CN279" s="5">
        <v>0.1</v>
      </c>
      <c r="CO279" s="6">
        <v>44926</v>
      </c>
      <c r="CP279" s="5">
        <v>0.4</v>
      </c>
      <c r="CQ279" s="6">
        <v>44926</v>
      </c>
      <c r="CR279" s="5">
        <v>6.5</v>
      </c>
      <c r="CS279" s="6">
        <v>44926</v>
      </c>
      <c r="CT279" s="5">
        <v>5.7</v>
      </c>
      <c r="CU279" s="6">
        <v>44926</v>
      </c>
      <c r="CV279" s="5">
        <v>4.8651299999999997</v>
      </c>
      <c r="DA279" s="6">
        <v>44926</v>
      </c>
      <c r="DB279" s="5">
        <v>0.2</v>
      </c>
      <c r="DC279" s="6">
        <v>44926</v>
      </c>
      <c r="DD279" s="5">
        <v>-0.9</v>
      </c>
      <c r="DE279" s="6">
        <v>44926</v>
      </c>
      <c r="DF279" s="5">
        <v>0.3</v>
      </c>
      <c r="DG279" s="6">
        <v>44926</v>
      </c>
      <c r="DH279" s="5">
        <v>6.8</v>
      </c>
      <c r="DI279" s="6">
        <v>44926</v>
      </c>
      <c r="DJ279" s="5">
        <v>1.3</v>
      </c>
      <c r="DK279" s="6">
        <v>44926</v>
      </c>
      <c r="DL279" s="5">
        <v>3.4</v>
      </c>
      <c r="DM279" s="6">
        <v>44926</v>
      </c>
      <c r="DN279" s="5">
        <v>6.1</v>
      </c>
      <c r="DS279" s="6">
        <v>44926</v>
      </c>
      <c r="DT279" s="5">
        <v>7.7</v>
      </c>
      <c r="DU279" s="6">
        <v>44926</v>
      </c>
      <c r="DV279" s="5">
        <v>-0.9</v>
      </c>
      <c r="DW279" s="6">
        <v>44926</v>
      </c>
      <c r="DX279" s="5">
        <v>-3.3</v>
      </c>
      <c r="DY279" s="6">
        <v>44926</v>
      </c>
      <c r="DZ279" s="5">
        <v>111</v>
      </c>
      <c r="EA279" s="6">
        <v>44926</v>
      </c>
      <c r="EB279" s="5">
        <v>98.870699999999999</v>
      </c>
    </row>
    <row r="280" spans="1:132" x14ac:dyDescent="0.2">
      <c r="A280" s="6">
        <v>44957</v>
      </c>
      <c r="B280" s="5">
        <v>47.4</v>
      </c>
      <c r="C280" s="6">
        <v>44957</v>
      </c>
      <c r="D280" s="5">
        <v>42.8</v>
      </c>
      <c r="E280" s="6">
        <v>44957</v>
      </c>
      <c r="F280" s="5">
        <v>44.5</v>
      </c>
      <c r="G280" s="6">
        <v>44957</v>
      </c>
      <c r="H280" s="5">
        <v>54.7</v>
      </c>
      <c r="O280" s="6">
        <v>44957</v>
      </c>
      <c r="P280" s="5">
        <v>43.8</v>
      </c>
      <c r="Q280" s="6">
        <v>45504</v>
      </c>
      <c r="R280" s="5">
        <v>-6.6</v>
      </c>
      <c r="S280" s="6">
        <v>45504</v>
      </c>
      <c r="T280" s="5">
        <v>-13</v>
      </c>
      <c r="Y280" s="6">
        <v>44957</v>
      </c>
      <c r="Z280" s="5">
        <v>-9.8000000000000007</v>
      </c>
      <c r="AA280" s="6">
        <v>44957</v>
      </c>
      <c r="AB280" s="5">
        <v>-7</v>
      </c>
      <c r="AE280" s="6">
        <v>44957</v>
      </c>
      <c r="AF280" s="5">
        <v>64.900000000000006</v>
      </c>
      <c r="AG280" s="6">
        <v>44957</v>
      </c>
      <c r="AH280" s="5">
        <v>106</v>
      </c>
      <c r="AI280" s="6">
        <v>44957</v>
      </c>
      <c r="AJ280" s="5">
        <v>90.3</v>
      </c>
      <c r="AK280" s="6">
        <v>44957</v>
      </c>
      <c r="AL280" s="5">
        <v>482</v>
      </c>
      <c r="AM280" s="6">
        <v>44957</v>
      </c>
      <c r="AN280" s="5">
        <v>153139</v>
      </c>
      <c r="AQ280" s="6">
        <v>44957</v>
      </c>
      <c r="AR280" s="5">
        <v>3.4</v>
      </c>
      <c r="AU280" s="6">
        <v>44957</v>
      </c>
      <c r="AV280" s="5">
        <v>0.5</v>
      </c>
      <c r="AW280" s="6">
        <v>44957</v>
      </c>
      <c r="AX280" s="5">
        <v>1.8</v>
      </c>
      <c r="AY280" s="6">
        <v>44957</v>
      </c>
      <c r="AZ280" s="5">
        <v>0.9</v>
      </c>
      <c r="BA280" s="6">
        <v>44957</v>
      </c>
      <c r="BB280" s="5">
        <v>6500</v>
      </c>
      <c r="BC280" s="6">
        <v>44957</v>
      </c>
      <c r="BD280" s="5">
        <v>4.5999999999999996</v>
      </c>
      <c r="BE280" s="6">
        <v>44957</v>
      </c>
      <c r="BF280" s="5">
        <v>15.74</v>
      </c>
      <c r="BG280" s="6">
        <v>44957</v>
      </c>
      <c r="BH280" s="5">
        <v>15.103999999999999</v>
      </c>
      <c r="BI280" s="6">
        <v>44957</v>
      </c>
      <c r="BJ280" s="5">
        <v>7.7</v>
      </c>
      <c r="BK280" s="6">
        <v>44957</v>
      </c>
      <c r="BL280" s="5">
        <v>4.0999999999999996</v>
      </c>
      <c r="BM280" s="6">
        <v>44957</v>
      </c>
      <c r="BN280" s="5">
        <v>2.5</v>
      </c>
      <c r="BO280" s="6">
        <v>44957</v>
      </c>
      <c r="BP280" s="5">
        <v>-0.7</v>
      </c>
      <c r="BQ280" s="6">
        <v>44957</v>
      </c>
      <c r="BR280" s="5">
        <v>1361</v>
      </c>
      <c r="BS280" s="6">
        <v>44957</v>
      </c>
      <c r="BT280" s="5">
        <v>1443</v>
      </c>
      <c r="BU280" s="6">
        <v>44957</v>
      </c>
      <c r="BV280" s="5">
        <v>-1.21</v>
      </c>
      <c r="BW280" s="6">
        <v>44957</v>
      </c>
      <c r="BX280" s="5">
        <v>639</v>
      </c>
      <c r="BY280" s="6">
        <v>44957</v>
      </c>
      <c r="BZ280" s="5">
        <v>11.6</v>
      </c>
      <c r="CA280" s="6">
        <v>44957</v>
      </c>
      <c r="CB280" s="5">
        <v>3.5</v>
      </c>
      <c r="CC280" s="6">
        <v>44957</v>
      </c>
      <c r="CD280" s="5">
        <v>-69.959999999999994</v>
      </c>
      <c r="CE280" s="8"/>
      <c r="CG280" s="6">
        <v>44957</v>
      </c>
      <c r="CH280" s="5">
        <v>1.6</v>
      </c>
      <c r="CI280" s="6">
        <v>44957</v>
      </c>
      <c r="CJ280" s="5">
        <v>0.8</v>
      </c>
      <c r="CK280" s="6">
        <v>44929</v>
      </c>
      <c r="CL280" s="5">
        <v>1.62</v>
      </c>
      <c r="CM280" s="6">
        <v>44957</v>
      </c>
      <c r="CN280" s="5">
        <v>0.5</v>
      </c>
      <c r="CO280" s="6">
        <v>44957</v>
      </c>
      <c r="CP280" s="5">
        <v>0.4</v>
      </c>
      <c r="CQ280" s="6">
        <v>44957</v>
      </c>
      <c r="CR280" s="5">
        <v>6.4</v>
      </c>
      <c r="CS280" s="6">
        <v>44957</v>
      </c>
      <c r="CT280" s="5">
        <v>5.6</v>
      </c>
      <c r="CU280" s="6">
        <v>44957</v>
      </c>
      <c r="CV280" s="5">
        <v>4.9011800000000001</v>
      </c>
      <c r="DA280" s="6">
        <v>44957</v>
      </c>
      <c r="DB280" s="5">
        <v>1</v>
      </c>
      <c r="DC280" s="6">
        <v>44957</v>
      </c>
      <c r="DD280" s="5">
        <v>3.2</v>
      </c>
      <c r="DE280" s="6">
        <v>44957</v>
      </c>
      <c r="DF280" s="5">
        <v>1.6</v>
      </c>
      <c r="DG280" s="6">
        <v>44957</v>
      </c>
      <c r="DH280" s="5">
        <v>7.9</v>
      </c>
      <c r="DI280" s="6">
        <v>44957</v>
      </c>
      <c r="DJ280" s="5">
        <v>2.2999999999999998</v>
      </c>
      <c r="DK280" s="6">
        <v>44957</v>
      </c>
      <c r="DL280" s="5">
        <v>4.4000000000000004</v>
      </c>
      <c r="DM280" s="6">
        <v>44957</v>
      </c>
      <c r="DN280" s="5">
        <v>6.1</v>
      </c>
      <c r="DS280" s="6">
        <v>44957</v>
      </c>
      <c r="DT280" s="5">
        <v>6.04</v>
      </c>
      <c r="DU280" s="6">
        <v>44957</v>
      </c>
      <c r="DV280" s="5">
        <v>-1.6</v>
      </c>
      <c r="DW280" s="6">
        <v>44957</v>
      </c>
      <c r="DX280" s="5">
        <v>-4.5999999999999996</v>
      </c>
      <c r="DY280" s="6">
        <v>44957</v>
      </c>
      <c r="DZ280" s="5">
        <v>110.4</v>
      </c>
      <c r="EA280" s="6">
        <v>44957</v>
      </c>
      <c r="EB280" s="5">
        <v>98.8416</v>
      </c>
    </row>
    <row r="281" spans="1:132" x14ac:dyDescent="0.2">
      <c r="A281" s="6">
        <v>44985</v>
      </c>
      <c r="B281" s="5">
        <v>47.7</v>
      </c>
      <c r="C281" s="6">
        <v>44985</v>
      </c>
      <c r="D281" s="5">
        <v>47</v>
      </c>
      <c r="E281" s="6">
        <v>44985</v>
      </c>
      <c r="F281" s="5">
        <v>51.3</v>
      </c>
      <c r="G281" s="6">
        <v>44985</v>
      </c>
      <c r="H281" s="5">
        <v>55</v>
      </c>
      <c r="O281" s="6">
        <v>44985</v>
      </c>
      <c r="P281" s="5">
        <v>43</v>
      </c>
      <c r="Q281" s="6">
        <v>45535</v>
      </c>
      <c r="R281" s="5">
        <v>-4.7</v>
      </c>
      <c r="S281" s="6">
        <v>45535</v>
      </c>
      <c r="T281" s="5">
        <v>-3</v>
      </c>
      <c r="Y281" s="6">
        <v>44985</v>
      </c>
      <c r="Z281" s="5">
        <v>-17.8</v>
      </c>
      <c r="AA281" s="6">
        <v>44985</v>
      </c>
      <c r="AB281" s="5">
        <v>-14</v>
      </c>
      <c r="AE281" s="6">
        <v>44985</v>
      </c>
      <c r="AF281" s="5">
        <v>66.900000000000006</v>
      </c>
      <c r="AG281" s="6">
        <v>44985</v>
      </c>
      <c r="AH281" s="5">
        <v>103.4</v>
      </c>
      <c r="AI281" s="6">
        <v>44985</v>
      </c>
      <c r="AJ281" s="5">
        <v>90.9</v>
      </c>
      <c r="AK281" s="6">
        <v>44985</v>
      </c>
      <c r="AL281" s="5">
        <v>287</v>
      </c>
      <c r="AM281" s="6">
        <v>44985</v>
      </c>
      <c r="AN281" s="5">
        <v>153113</v>
      </c>
      <c r="AQ281" s="6">
        <v>44985</v>
      </c>
      <c r="AR281" s="5">
        <v>3.6</v>
      </c>
      <c r="AU281" s="6">
        <v>44985</v>
      </c>
      <c r="AV281" s="5">
        <v>0.7</v>
      </c>
      <c r="AW281" s="6">
        <v>44985</v>
      </c>
      <c r="AX281" s="5">
        <v>-0.1</v>
      </c>
      <c r="AY281" s="6">
        <v>44985</v>
      </c>
      <c r="AZ281" s="5">
        <v>0.05</v>
      </c>
      <c r="BA281" s="6">
        <v>44985</v>
      </c>
      <c r="BB281" s="5">
        <v>6000</v>
      </c>
      <c r="BC281" s="6">
        <v>44985</v>
      </c>
      <c r="BD281" s="5">
        <v>2.9</v>
      </c>
      <c r="BE281" s="6">
        <v>44985</v>
      </c>
      <c r="BF281" s="5">
        <v>14.89</v>
      </c>
      <c r="BG281" s="6">
        <v>44985</v>
      </c>
      <c r="BH281" s="5">
        <v>14.875</v>
      </c>
      <c r="BI281" s="6">
        <v>44985</v>
      </c>
      <c r="BJ281" s="5">
        <v>5.5</v>
      </c>
      <c r="BK281" s="6">
        <v>44985</v>
      </c>
      <c r="BL281" s="5">
        <v>-1.1000000000000001</v>
      </c>
      <c r="BM281" s="6">
        <v>44985</v>
      </c>
      <c r="BN281" s="5">
        <v>0.96</v>
      </c>
      <c r="BO281" s="6">
        <v>44985</v>
      </c>
      <c r="BP281" s="5">
        <v>-0.2</v>
      </c>
      <c r="BQ281" s="6">
        <v>44985</v>
      </c>
      <c r="BR281" s="5">
        <v>1404</v>
      </c>
      <c r="BS281" s="6">
        <v>44985</v>
      </c>
      <c r="BT281" s="5">
        <v>1620</v>
      </c>
      <c r="BU281" s="6">
        <v>44985</v>
      </c>
      <c r="BV281" s="5">
        <v>11.3</v>
      </c>
      <c r="BW281" s="6">
        <v>44985</v>
      </c>
      <c r="BX281" s="5">
        <v>625</v>
      </c>
      <c r="BY281" s="6">
        <v>44985</v>
      </c>
      <c r="BZ281" s="5">
        <v>7.2</v>
      </c>
      <c r="CA281" s="6">
        <v>44985</v>
      </c>
      <c r="CB281" s="5">
        <v>0.1</v>
      </c>
      <c r="CC281" s="6">
        <v>44985</v>
      </c>
      <c r="CD281" s="5">
        <v>-70.521000000000001</v>
      </c>
      <c r="CE281" s="8"/>
      <c r="CG281" s="6">
        <v>44985</v>
      </c>
      <c r="CH281" s="5">
        <v>-1.8</v>
      </c>
      <c r="CI281" s="6">
        <v>44985</v>
      </c>
      <c r="CJ281" s="5">
        <v>-2.2999999999999998</v>
      </c>
      <c r="CK281" s="6">
        <v>44958</v>
      </c>
      <c r="CL281" s="5">
        <v>0.71</v>
      </c>
      <c r="CM281" s="6">
        <v>44985</v>
      </c>
      <c r="CN281" s="5">
        <v>0.4</v>
      </c>
      <c r="CO281" s="6">
        <v>44985</v>
      </c>
      <c r="CP281" s="5">
        <v>0.5</v>
      </c>
      <c r="CQ281" s="6">
        <v>44985</v>
      </c>
      <c r="CR281" s="5">
        <v>6</v>
      </c>
      <c r="CS281" s="6">
        <v>44985</v>
      </c>
      <c r="CT281" s="5">
        <v>5.5</v>
      </c>
      <c r="CU281" s="6">
        <v>44985</v>
      </c>
      <c r="CV281" s="5">
        <v>4.8445400000000003</v>
      </c>
      <c r="DA281" s="6">
        <v>44985</v>
      </c>
      <c r="DB281" s="5">
        <v>0.5</v>
      </c>
      <c r="DC281" s="6">
        <v>44985</v>
      </c>
      <c r="DD281" s="5">
        <v>3.5</v>
      </c>
      <c r="DE281" s="6">
        <v>44985</v>
      </c>
      <c r="DF281" s="5">
        <v>0.4</v>
      </c>
      <c r="DG281" s="6">
        <v>44985</v>
      </c>
      <c r="DH281" s="5">
        <v>7.6</v>
      </c>
      <c r="DI281" s="6">
        <v>44985</v>
      </c>
      <c r="DJ281" s="5">
        <v>2.2999999999999998</v>
      </c>
      <c r="DK281" s="6">
        <v>44985</v>
      </c>
      <c r="DL281" s="5">
        <v>4.7</v>
      </c>
      <c r="DM281" s="6">
        <v>44985</v>
      </c>
      <c r="DN281" s="5">
        <v>6.1</v>
      </c>
      <c r="DS281" s="6">
        <v>44985</v>
      </c>
      <c r="DT281" s="5">
        <v>6.14</v>
      </c>
      <c r="DU281" s="6">
        <v>44985</v>
      </c>
      <c r="DV281" s="5">
        <v>-2.1</v>
      </c>
      <c r="DW281" s="6">
        <v>44985</v>
      </c>
      <c r="DX281" s="5">
        <v>-5.9</v>
      </c>
      <c r="DY281" s="6">
        <v>44985</v>
      </c>
      <c r="DZ281" s="5">
        <v>109.7</v>
      </c>
      <c r="EA281" s="6">
        <v>44985</v>
      </c>
      <c r="EB281" s="5">
        <v>98.824299999999994</v>
      </c>
    </row>
    <row r="282" spans="1:132" x14ac:dyDescent="0.2">
      <c r="A282" s="6">
        <v>45016</v>
      </c>
      <c r="B282" s="5">
        <v>46.5</v>
      </c>
      <c r="C282" s="6">
        <v>45016</v>
      </c>
      <c r="D282" s="5">
        <v>44.6</v>
      </c>
      <c r="E282" s="6">
        <v>45016</v>
      </c>
      <c r="F282" s="5">
        <v>49.2</v>
      </c>
      <c r="G282" s="6">
        <v>45016</v>
      </c>
      <c r="H282" s="5">
        <v>51.2</v>
      </c>
      <c r="O282" s="6">
        <v>45016</v>
      </c>
      <c r="P282" s="5">
        <v>43.1</v>
      </c>
      <c r="Q282" s="6">
        <v>45565</v>
      </c>
      <c r="R282" s="5">
        <v>11.5</v>
      </c>
      <c r="S282" s="6">
        <v>45565</v>
      </c>
      <c r="T282" s="5">
        <v>-8</v>
      </c>
      <c r="Y282" s="6">
        <v>45016</v>
      </c>
      <c r="Z282" s="5">
        <v>-22.4</v>
      </c>
      <c r="AA282" s="6">
        <v>45016</v>
      </c>
      <c r="AB282" s="5">
        <v>-7</v>
      </c>
      <c r="AE282" s="6">
        <v>45016</v>
      </c>
      <c r="AF282" s="5">
        <v>62</v>
      </c>
      <c r="AG282" s="6">
        <v>45016</v>
      </c>
      <c r="AH282" s="5">
        <v>104</v>
      </c>
      <c r="AI282" s="6">
        <v>45016</v>
      </c>
      <c r="AJ282" s="5">
        <v>90.1</v>
      </c>
      <c r="AK282" s="6">
        <v>45016</v>
      </c>
      <c r="AL282" s="5">
        <v>146</v>
      </c>
      <c r="AM282" s="6">
        <v>45016</v>
      </c>
      <c r="AN282" s="5">
        <v>153718</v>
      </c>
      <c r="AQ282" s="6">
        <v>45016</v>
      </c>
      <c r="AR282" s="5">
        <v>3.5</v>
      </c>
      <c r="AU282" s="6">
        <v>45016</v>
      </c>
      <c r="AV282" s="5">
        <v>1</v>
      </c>
      <c r="AW282" s="6">
        <v>45016</v>
      </c>
      <c r="AX282" s="5">
        <v>-0.6</v>
      </c>
      <c r="AY282" s="6">
        <v>45016</v>
      </c>
      <c r="AZ282" s="5">
        <v>0.01</v>
      </c>
      <c r="BA282" s="6">
        <v>45016</v>
      </c>
      <c r="BB282" s="5">
        <v>6700</v>
      </c>
      <c r="BC282" s="6">
        <v>45016</v>
      </c>
      <c r="BD282" s="5">
        <v>-0.9</v>
      </c>
      <c r="BE282" s="6">
        <v>45016</v>
      </c>
      <c r="BF282" s="5">
        <v>14.82</v>
      </c>
      <c r="BG282" s="6">
        <v>45016</v>
      </c>
      <c r="BH282" s="5">
        <v>14.929</v>
      </c>
      <c r="BI282" s="6">
        <v>45016</v>
      </c>
      <c r="BJ282" s="5">
        <v>2.2000000000000002</v>
      </c>
      <c r="BK282" s="6">
        <v>45016</v>
      </c>
      <c r="BL282" s="5">
        <v>-1.1000000000000001</v>
      </c>
      <c r="BM282" s="6">
        <v>45016</v>
      </c>
      <c r="BN282" s="5">
        <v>-3.68</v>
      </c>
      <c r="BO282" s="6">
        <v>45016</v>
      </c>
      <c r="BP282" s="5">
        <v>0.1</v>
      </c>
      <c r="BQ282" s="6">
        <v>45016</v>
      </c>
      <c r="BR282" s="5">
        <v>1342</v>
      </c>
      <c r="BS282" s="6">
        <v>45016</v>
      </c>
      <c r="BT282" s="5">
        <v>1493</v>
      </c>
      <c r="BU282" s="6">
        <v>45016</v>
      </c>
      <c r="BV282" s="5">
        <v>-3.97</v>
      </c>
      <c r="BW282" s="6">
        <v>45016</v>
      </c>
      <c r="BX282" s="5">
        <v>644</v>
      </c>
      <c r="BY282" s="6">
        <v>45016</v>
      </c>
      <c r="BZ282" s="5">
        <v>4.2</v>
      </c>
      <c r="CA282" s="6">
        <v>45016</v>
      </c>
      <c r="CB282" s="5">
        <v>-9</v>
      </c>
      <c r="CC282" s="6">
        <v>45016</v>
      </c>
      <c r="CD282" s="5">
        <v>-60.320999999999998</v>
      </c>
      <c r="CE282" s="8"/>
      <c r="CG282" s="6">
        <v>45016</v>
      </c>
      <c r="CH282" s="5">
        <v>0.1</v>
      </c>
      <c r="CI282" s="6">
        <v>45016</v>
      </c>
      <c r="CJ282" s="5">
        <v>2.2999999999999998</v>
      </c>
      <c r="CK282" s="6">
        <v>44986</v>
      </c>
      <c r="CL282" s="5">
        <v>-0.28000000000000003</v>
      </c>
      <c r="CM282" s="6">
        <v>45016</v>
      </c>
      <c r="CN282" s="5">
        <v>0.1</v>
      </c>
      <c r="CO282" s="6">
        <v>45016</v>
      </c>
      <c r="CP282" s="5">
        <v>0.3</v>
      </c>
      <c r="CQ282" s="6">
        <v>45016</v>
      </c>
      <c r="CR282" s="5">
        <v>5</v>
      </c>
      <c r="CS282" s="6">
        <v>45016</v>
      </c>
      <c r="CT282" s="5">
        <v>5.6</v>
      </c>
      <c r="CU282" s="6">
        <v>45016</v>
      </c>
      <c r="CV282" s="5">
        <v>4.7829600000000001</v>
      </c>
      <c r="DA282" s="6">
        <v>45016</v>
      </c>
      <c r="DB282" s="5">
        <v>0.5</v>
      </c>
      <c r="DC282" s="6">
        <v>45016</v>
      </c>
      <c r="DD282" s="5">
        <v>4.4000000000000004</v>
      </c>
      <c r="DE282" s="6">
        <v>45016</v>
      </c>
      <c r="DF282" s="5">
        <v>-0.1</v>
      </c>
      <c r="DG282" s="6">
        <v>45016</v>
      </c>
      <c r="DH282" s="5">
        <v>6.3</v>
      </c>
      <c r="DI282" s="6">
        <v>45016</v>
      </c>
      <c r="DJ282" s="5">
        <v>1.7</v>
      </c>
      <c r="DK282" s="6">
        <v>45016</v>
      </c>
      <c r="DL282" s="5">
        <v>5.2</v>
      </c>
      <c r="DM282" s="6">
        <v>45016</v>
      </c>
      <c r="DN282" s="5">
        <v>6.4</v>
      </c>
      <c r="DS282" s="6">
        <v>45016</v>
      </c>
      <c r="DT282" s="5">
        <v>5.49</v>
      </c>
      <c r="DU282" s="6">
        <v>45016</v>
      </c>
      <c r="DV282" s="5">
        <v>-3.8</v>
      </c>
      <c r="DW282" s="6">
        <v>45016</v>
      </c>
      <c r="DX282" s="5">
        <v>-8.3000000000000007</v>
      </c>
      <c r="DY282" s="6">
        <v>45016</v>
      </c>
      <c r="DZ282" s="5">
        <v>108.4</v>
      </c>
      <c r="EA282" s="6">
        <v>45016</v>
      </c>
      <c r="EB282" s="5">
        <v>98.825000000000003</v>
      </c>
    </row>
    <row r="283" spans="1:132" x14ac:dyDescent="0.2">
      <c r="A283" s="6">
        <v>45046</v>
      </c>
      <c r="B283" s="5">
        <v>47</v>
      </c>
      <c r="C283" s="6">
        <v>45046</v>
      </c>
      <c r="D283" s="5">
        <v>45.5</v>
      </c>
      <c r="E283" s="6">
        <v>45046</v>
      </c>
      <c r="F283" s="5">
        <v>53.2</v>
      </c>
      <c r="G283" s="6">
        <v>45046</v>
      </c>
      <c r="H283" s="5">
        <v>52.3</v>
      </c>
      <c r="O283" s="6">
        <v>45046</v>
      </c>
      <c r="P283" s="5">
        <v>46.8</v>
      </c>
      <c r="Q283" s="6">
        <v>45596</v>
      </c>
      <c r="R283" s="5">
        <v>-11.9</v>
      </c>
      <c r="S283" s="6">
        <v>45596</v>
      </c>
      <c r="T283" s="5">
        <v>-4</v>
      </c>
      <c r="Y283" s="6">
        <v>45046</v>
      </c>
      <c r="Z283" s="5">
        <v>-26.3</v>
      </c>
      <c r="AA283" s="6">
        <v>45046</v>
      </c>
      <c r="AB283" s="5">
        <v>-12</v>
      </c>
      <c r="AE283" s="6">
        <v>45046</v>
      </c>
      <c r="AF283" s="5">
        <v>63.7</v>
      </c>
      <c r="AG283" s="6">
        <v>45046</v>
      </c>
      <c r="AH283" s="5">
        <v>103.7</v>
      </c>
      <c r="AI283" s="6">
        <v>45046</v>
      </c>
      <c r="AJ283" s="5">
        <v>89</v>
      </c>
      <c r="AK283" s="6">
        <v>45046</v>
      </c>
      <c r="AL283" s="5">
        <v>278</v>
      </c>
      <c r="AM283" s="6">
        <v>45046</v>
      </c>
      <c r="AN283" s="5">
        <v>153866</v>
      </c>
      <c r="AQ283" s="6">
        <v>45046</v>
      </c>
      <c r="AR283" s="5">
        <v>3.4</v>
      </c>
      <c r="AU283" s="6">
        <v>45046</v>
      </c>
      <c r="AV283" s="5">
        <v>1.3</v>
      </c>
      <c r="AW283" s="6">
        <v>45046</v>
      </c>
      <c r="AX283" s="5">
        <v>0.7</v>
      </c>
      <c r="AY283" s="6">
        <v>45046</v>
      </c>
      <c r="AZ283" s="5">
        <v>0.4</v>
      </c>
      <c r="BA283" s="6">
        <v>45046</v>
      </c>
      <c r="BB283" s="5">
        <v>6600</v>
      </c>
      <c r="BC283" s="6">
        <v>45046</v>
      </c>
      <c r="BD283" s="5">
        <v>-1.3</v>
      </c>
      <c r="BE283" s="6">
        <v>45046</v>
      </c>
      <c r="BF283" s="5">
        <v>15.91</v>
      </c>
      <c r="BG283" s="6">
        <v>45046</v>
      </c>
      <c r="BH283" s="5">
        <v>15.678000000000001</v>
      </c>
      <c r="BI283" s="6">
        <v>45046</v>
      </c>
      <c r="BJ283" s="5">
        <v>1.6</v>
      </c>
      <c r="BK283" s="6">
        <v>45046</v>
      </c>
      <c r="BL283" s="5">
        <v>0.7</v>
      </c>
      <c r="BM283" s="6">
        <v>45046</v>
      </c>
      <c r="BN283" s="5">
        <v>-3.56</v>
      </c>
      <c r="BO283" s="6">
        <v>45046</v>
      </c>
      <c r="BP283" s="5">
        <v>-0.5</v>
      </c>
      <c r="BQ283" s="6">
        <v>45046</v>
      </c>
      <c r="BR283" s="5">
        <v>1368</v>
      </c>
      <c r="BS283" s="6">
        <v>45046</v>
      </c>
      <c r="BT283" s="5">
        <v>1470</v>
      </c>
      <c r="BU283" s="6">
        <v>45046</v>
      </c>
      <c r="BV283" s="5">
        <v>-2.99</v>
      </c>
      <c r="BW283" s="6">
        <v>45046</v>
      </c>
      <c r="BX283" s="5">
        <v>687</v>
      </c>
      <c r="BY283" s="6">
        <v>45046</v>
      </c>
      <c r="BZ283" s="5">
        <v>-1.3</v>
      </c>
      <c r="CA283" s="6">
        <v>45046</v>
      </c>
      <c r="CB283" s="5">
        <v>-4.7</v>
      </c>
      <c r="CC283" s="6">
        <v>45046</v>
      </c>
      <c r="CD283" s="5">
        <v>-72.756</v>
      </c>
      <c r="CE283" s="8"/>
      <c r="CG283" s="6">
        <v>45046</v>
      </c>
      <c r="CH283" s="5">
        <v>0.9</v>
      </c>
      <c r="CI283" s="6">
        <v>45046</v>
      </c>
      <c r="CJ283" s="5">
        <v>2.2000000000000002</v>
      </c>
      <c r="CK283" s="6">
        <v>45019</v>
      </c>
      <c r="CL283" s="5">
        <v>0.7</v>
      </c>
      <c r="CM283" s="6">
        <v>45046</v>
      </c>
      <c r="CN283" s="5">
        <v>0.4</v>
      </c>
      <c r="CO283" s="6">
        <v>45046</v>
      </c>
      <c r="CP283" s="5">
        <v>0.5</v>
      </c>
      <c r="CQ283" s="6">
        <v>45046</v>
      </c>
      <c r="CR283" s="5">
        <v>4.9000000000000004</v>
      </c>
      <c r="CS283" s="6">
        <v>45046</v>
      </c>
      <c r="CT283" s="5">
        <v>5.5</v>
      </c>
      <c r="CU283" s="6">
        <v>45046</v>
      </c>
      <c r="CV283" s="5">
        <v>4.7629999999999999</v>
      </c>
      <c r="DA283" s="6">
        <v>45046</v>
      </c>
      <c r="DB283" s="5">
        <v>0.2</v>
      </c>
      <c r="DC283" s="6">
        <v>45046</v>
      </c>
      <c r="DD283" s="5">
        <v>4.5</v>
      </c>
      <c r="DE283" s="6">
        <v>45046</v>
      </c>
      <c r="DF283" s="5">
        <v>0.4</v>
      </c>
      <c r="DG283" s="6">
        <v>45046</v>
      </c>
      <c r="DH283" s="5">
        <v>6.1</v>
      </c>
      <c r="DI283" s="6">
        <v>45046</v>
      </c>
      <c r="DJ283" s="5">
        <v>1.6</v>
      </c>
      <c r="DK283" s="6">
        <v>45046</v>
      </c>
      <c r="DL283" s="5">
        <v>5.2</v>
      </c>
      <c r="DM283" s="6">
        <v>45046</v>
      </c>
      <c r="DN283" s="5">
        <v>6.1</v>
      </c>
      <c r="DS283" s="6">
        <v>45046</v>
      </c>
      <c r="DT283" s="5">
        <v>3.71</v>
      </c>
      <c r="DU283" s="6">
        <v>45046</v>
      </c>
      <c r="DV283" s="5">
        <v>-4.5</v>
      </c>
      <c r="DW283" s="6">
        <v>45046</v>
      </c>
      <c r="DX283" s="5">
        <v>-10</v>
      </c>
      <c r="DY283" s="6">
        <v>45046</v>
      </c>
      <c r="DZ283" s="5">
        <v>107.6</v>
      </c>
      <c r="EA283" s="6">
        <v>45046</v>
      </c>
      <c r="EB283" s="5">
        <v>98.863399999999999</v>
      </c>
    </row>
    <row r="284" spans="1:132" x14ac:dyDescent="0.2">
      <c r="A284" s="6">
        <v>45077</v>
      </c>
      <c r="B284" s="5">
        <v>46.6</v>
      </c>
      <c r="C284" s="6">
        <v>45077</v>
      </c>
      <c r="D284" s="5">
        <v>42.9</v>
      </c>
      <c r="E284" s="6">
        <v>45077</v>
      </c>
      <c r="F284" s="5">
        <v>44.2</v>
      </c>
      <c r="G284" s="6">
        <v>45077</v>
      </c>
      <c r="H284" s="5">
        <v>51</v>
      </c>
      <c r="O284" s="6">
        <v>45077</v>
      </c>
      <c r="P284" s="5">
        <v>40.799999999999997</v>
      </c>
      <c r="Q284" s="6">
        <v>45626</v>
      </c>
      <c r="R284" s="5">
        <v>31.2</v>
      </c>
      <c r="S284" s="6">
        <v>45626</v>
      </c>
      <c r="T284" s="5">
        <v>-2</v>
      </c>
      <c r="Y284" s="6">
        <v>45077</v>
      </c>
      <c r="Z284" s="5">
        <v>-10</v>
      </c>
      <c r="AA284" s="6">
        <v>45077</v>
      </c>
      <c r="AB284" s="5">
        <v>-11</v>
      </c>
      <c r="AE284" s="6">
        <v>45077</v>
      </c>
      <c r="AF284" s="5">
        <v>59</v>
      </c>
      <c r="AG284" s="6">
        <v>45077</v>
      </c>
      <c r="AH284" s="5">
        <v>102.5</v>
      </c>
      <c r="AI284" s="6">
        <v>45077</v>
      </c>
      <c r="AJ284" s="5">
        <v>89.4</v>
      </c>
      <c r="AK284" s="6">
        <v>45077</v>
      </c>
      <c r="AL284" s="5">
        <v>303</v>
      </c>
      <c r="AM284" s="6">
        <v>45077</v>
      </c>
      <c r="AN284" s="5">
        <v>154228</v>
      </c>
      <c r="AQ284" s="6">
        <v>45077</v>
      </c>
      <c r="AR284" s="5">
        <v>3.7</v>
      </c>
      <c r="AU284" s="6">
        <v>45077</v>
      </c>
      <c r="AV284" s="5">
        <v>1.1000000000000001</v>
      </c>
      <c r="AW284" s="6">
        <v>45077</v>
      </c>
      <c r="AX284" s="5">
        <v>-0.1</v>
      </c>
      <c r="AY284" s="6">
        <v>45077</v>
      </c>
      <c r="AZ284" s="5">
        <v>-0.24</v>
      </c>
      <c r="BA284" s="6">
        <v>45077</v>
      </c>
      <c r="BB284" s="5">
        <v>6900</v>
      </c>
      <c r="BC284" s="6">
        <v>45077</v>
      </c>
      <c r="BD284" s="5">
        <v>-1.5</v>
      </c>
      <c r="BE284" s="6">
        <v>45077</v>
      </c>
      <c r="BF284" s="5">
        <v>15.05</v>
      </c>
      <c r="BG284" s="6">
        <v>45077</v>
      </c>
      <c r="BH284" s="5">
        <v>15.516999999999999</v>
      </c>
      <c r="BI284" s="6">
        <v>45077</v>
      </c>
      <c r="BJ284" s="5">
        <v>2.2999999999999998</v>
      </c>
      <c r="BK284" s="6">
        <v>45077</v>
      </c>
      <c r="BL284" s="5">
        <v>0.4</v>
      </c>
      <c r="BM284" s="6">
        <v>45077</v>
      </c>
      <c r="BN284" s="5">
        <v>-3.71</v>
      </c>
      <c r="BO284" s="6">
        <v>45077</v>
      </c>
      <c r="BP284" s="5">
        <v>-0.5</v>
      </c>
      <c r="BQ284" s="6">
        <v>45077</v>
      </c>
      <c r="BR284" s="5">
        <v>1583</v>
      </c>
      <c r="BS284" s="6">
        <v>45077</v>
      </c>
      <c r="BT284" s="5">
        <v>1532</v>
      </c>
      <c r="BU284" s="6">
        <v>45077</v>
      </c>
      <c r="BV284" s="5">
        <v>0.24</v>
      </c>
      <c r="BW284" s="6">
        <v>45077</v>
      </c>
      <c r="BX284" s="5">
        <v>741</v>
      </c>
      <c r="BY284" s="6">
        <v>45077</v>
      </c>
      <c r="BZ284" s="5">
        <v>-2.4</v>
      </c>
      <c r="CA284" s="6">
        <v>45077</v>
      </c>
      <c r="CB284" s="5">
        <v>-7.1</v>
      </c>
      <c r="CC284" s="6">
        <v>45077</v>
      </c>
      <c r="CD284" s="5">
        <v>-66.066000000000003</v>
      </c>
      <c r="CE284" s="8"/>
      <c r="CG284" s="6">
        <v>45077</v>
      </c>
      <c r="CH284" s="5">
        <v>-0.5</v>
      </c>
      <c r="CI284" s="6">
        <v>45077</v>
      </c>
      <c r="CJ284" s="5">
        <v>0.2</v>
      </c>
      <c r="CK284" s="6">
        <v>45047</v>
      </c>
      <c r="CL284" s="5">
        <v>0.28000000000000003</v>
      </c>
      <c r="CM284" s="6">
        <v>45077</v>
      </c>
      <c r="CN284" s="5">
        <v>0.1</v>
      </c>
      <c r="CO284" s="6">
        <v>45077</v>
      </c>
      <c r="CP284" s="5">
        <v>0.4</v>
      </c>
      <c r="CQ284" s="6">
        <v>45077</v>
      </c>
      <c r="CR284" s="5">
        <v>4</v>
      </c>
      <c r="CS284" s="6">
        <v>45077</v>
      </c>
      <c r="CT284" s="5">
        <v>5.3</v>
      </c>
      <c r="CU284" s="6">
        <v>45077</v>
      </c>
      <c r="CV284" s="5">
        <v>4.6878299999999999</v>
      </c>
      <c r="DA284" s="6">
        <v>45077</v>
      </c>
      <c r="DB284" s="5">
        <v>0.3</v>
      </c>
      <c r="DC284" s="6">
        <v>45077</v>
      </c>
      <c r="DD284" s="5">
        <v>5</v>
      </c>
      <c r="DE284" s="6">
        <v>45077</v>
      </c>
      <c r="DF284" s="5">
        <v>0.2</v>
      </c>
      <c r="DG284" s="6">
        <v>45077</v>
      </c>
      <c r="DH284" s="5">
        <v>5.9</v>
      </c>
      <c r="DI284" s="6">
        <v>45077</v>
      </c>
      <c r="DJ284" s="5">
        <v>1.8</v>
      </c>
      <c r="DK284" s="6">
        <v>45077</v>
      </c>
      <c r="DL284" s="5">
        <v>5.3</v>
      </c>
      <c r="DM284" s="6">
        <v>45077</v>
      </c>
      <c r="DN284" s="5">
        <v>6</v>
      </c>
      <c r="DS284" s="6">
        <v>45077</v>
      </c>
      <c r="DT284" s="5">
        <v>4.1100000000000003</v>
      </c>
      <c r="DU284" s="6">
        <v>45077</v>
      </c>
      <c r="DV284" s="5">
        <v>-3.9</v>
      </c>
      <c r="DW284" s="6">
        <v>45077</v>
      </c>
      <c r="DX284" s="5">
        <v>-10.1</v>
      </c>
      <c r="DY284" s="6">
        <v>45077</v>
      </c>
      <c r="DZ284" s="5">
        <v>106.9</v>
      </c>
      <c r="EA284" s="6">
        <v>45077</v>
      </c>
      <c r="EB284" s="5">
        <v>98.938299999999998</v>
      </c>
    </row>
    <row r="285" spans="1:132" x14ac:dyDescent="0.2">
      <c r="A285" s="6">
        <v>45107</v>
      </c>
      <c r="B285" s="5">
        <v>46.4</v>
      </c>
      <c r="C285" s="6">
        <v>45107</v>
      </c>
      <c r="D285" s="5">
        <v>45.7</v>
      </c>
      <c r="E285" s="6">
        <v>45107</v>
      </c>
      <c r="F285" s="5">
        <v>41.8</v>
      </c>
      <c r="G285" s="6">
        <v>45107</v>
      </c>
      <c r="H285" s="5">
        <v>53.6</v>
      </c>
      <c r="O285" s="6">
        <v>45107</v>
      </c>
      <c r="P285" s="5">
        <v>41.8</v>
      </c>
      <c r="Q285" s="6">
        <v>45657</v>
      </c>
      <c r="R285" s="5">
        <v>0.2</v>
      </c>
      <c r="S285" s="6">
        <v>45657</v>
      </c>
      <c r="T285" s="5">
        <v>-4</v>
      </c>
      <c r="Y285" s="6">
        <v>45107</v>
      </c>
      <c r="Z285" s="5">
        <v>-13.6</v>
      </c>
      <c r="AA285" s="6">
        <v>45107</v>
      </c>
      <c r="AB285" s="5">
        <v>-7</v>
      </c>
      <c r="AE285" s="6">
        <v>45107</v>
      </c>
      <c r="AF285" s="5">
        <v>64.2</v>
      </c>
      <c r="AG285" s="6">
        <v>45107</v>
      </c>
      <c r="AH285" s="5">
        <v>110.1</v>
      </c>
      <c r="AI285" s="6">
        <v>45107</v>
      </c>
      <c r="AJ285" s="5">
        <v>91</v>
      </c>
      <c r="AK285" s="6">
        <v>45107</v>
      </c>
      <c r="AL285" s="5">
        <v>240</v>
      </c>
      <c r="AM285" s="6">
        <v>45107</v>
      </c>
      <c r="AN285" s="5">
        <v>154413</v>
      </c>
      <c r="AQ285" s="6">
        <v>45107</v>
      </c>
      <c r="AR285" s="5">
        <v>3.6</v>
      </c>
      <c r="AU285" s="6">
        <v>45107</v>
      </c>
      <c r="AV285" s="5">
        <v>0.6</v>
      </c>
      <c r="AW285" s="6">
        <v>45107</v>
      </c>
      <c r="AX285" s="5">
        <v>-0.6</v>
      </c>
      <c r="AY285" s="6">
        <v>45107</v>
      </c>
      <c r="AZ285" s="5">
        <v>-0.57999999999999996</v>
      </c>
      <c r="BA285" s="6">
        <v>45107</v>
      </c>
      <c r="BB285" s="5">
        <v>6800</v>
      </c>
      <c r="BC285" s="6">
        <v>45107</v>
      </c>
      <c r="BD285" s="5">
        <v>-3.2</v>
      </c>
      <c r="BE285" s="6">
        <v>45107</v>
      </c>
      <c r="BF285" s="5">
        <v>15.68</v>
      </c>
      <c r="BG285" s="6">
        <v>45107</v>
      </c>
      <c r="BH285" s="5">
        <v>16.059000000000001</v>
      </c>
      <c r="BI285" s="6">
        <v>45107</v>
      </c>
      <c r="BJ285" s="5">
        <v>1.9</v>
      </c>
      <c r="BK285" s="6">
        <v>45107</v>
      </c>
      <c r="BL285" s="5">
        <v>0.3</v>
      </c>
      <c r="BM285" s="6">
        <v>45107</v>
      </c>
      <c r="BN285" s="5">
        <v>-6.78</v>
      </c>
      <c r="BO285" s="6">
        <v>45107</v>
      </c>
      <c r="BP285" s="5">
        <v>-0.5</v>
      </c>
      <c r="BQ285" s="6">
        <v>45107</v>
      </c>
      <c r="BR285" s="5">
        <v>1415</v>
      </c>
      <c r="BS285" s="6">
        <v>45107</v>
      </c>
      <c r="BT285" s="5">
        <v>1493</v>
      </c>
      <c r="BU285" s="6">
        <v>45107</v>
      </c>
      <c r="BV285" s="5">
        <v>-2.84</v>
      </c>
      <c r="BW285" s="6">
        <v>45107</v>
      </c>
      <c r="BX285" s="5">
        <v>666</v>
      </c>
      <c r="BY285" s="6">
        <v>45107</v>
      </c>
      <c r="BZ285" s="5">
        <v>-4</v>
      </c>
      <c r="CA285" s="6">
        <v>45107</v>
      </c>
      <c r="CB285" s="5">
        <v>-7.8</v>
      </c>
      <c r="CC285" s="6">
        <v>45107</v>
      </c>
      <c r="CD285" s="5">
        <v>-64.805999999999997</v>
      </c>
      <c r="CE285" s="8"/>
      <c r="CG285" s="6">
        <v>45107</v>
      </c>
      <c r="CH285" s="5">
        <v>1.3</v>
      </c>
      <c r="CI285" s="6">
        <v>45107</v>
      </c>
      <c r="CJ285" s="5">
        <v>2.6</v>
      </c>
      <c r="CK285" s="6">
        <v>45078</v>
      </c>
      <c r="CL285" s="5">
        <v>0.91</v>
      </c>
      <c r="CM285" s="6">
        <v>45107</v>
      </c>
      <c r="CN285" s="5">
        <v>0.2</v>
      </c>
      <c r="CO285" s="6">
        <v>45107</v>
      </c>
      <c r="CP285" s="5">
        <v>0.2</v>
      </c>
      <c r="CQ285" s="6">
        <v>45107</v>
      </c>
      <c r="CR285" s="5">
        <v>3</v>
      </c>
      <c r="CS285" s="6">
        <v>45107</v>
      </c>
      <c r="CT285" s="5">
        <v>4.8</v>
      </c>
      <c r="CU285" s="6">
        <v>45107</v>
      </c>
      <c r="CV285" s="5">
        <v>4.2800799999999999</v>
      </c>
      <c r="DA285" s="6">
        <v>45107</v>
      </c>
      <c r="DB285" s="5">
        <v>0.2</v>
      </c>
      <c r="DC285" s="6">
        <v>45107</v>
      </c>
      <c r="DD285" s="5">
        <v>5.3</v>
      </c>
      <c r="DE285" s="6">
        <v>45107</v>
      </c>
      <c r="DF285" s="5">
        <v>0.4</v>
      </c>
      <c r="DG285" s="6">
        <v>45107</v>
      </c>
      <c r="DH285" s="5">
        <v>5.3</v>
      </c>
      <c r="DI285" s="6">
        <v>45107</v>
      </c>
      <c r="DJ285" s="5">
        <v>2.1</v>
      </c>
      <c r="DK285" s="6">
        <v>45107</v>
      </c>
      <c r="DL285" s="5">
        <v>4.8</v>
      </c>
      <c r="DM285" s="6">
        <v>45107</v>
      </c>
      <c r="DN285" s="5">
        <v>5.6</v>
      </c>
      <c r="DS285" s="6">
        <v>45107</v>
      </c>
      <c r="DT285" s="5">
        <v>5.93</v>
      </c>
      <c r="DU285" s="6">
        <v>45107</v>
      </c>
      <c r="DV285" s="5">
        <v>-3.8</v>
      </c>
      <c r="DW285" s="6">
        <v>45107</v>
      </c>
      <c r="DX285" s="5">
        <v>-10.3</v>
      </c>
      <c r="DY285" s="6">
        <v>45107</v>
      </c>
      <c r="DZ285" s="5">
        <v>106.2</v>
      </c>
      <c r="EA285" s="6">
        <v>45107</v>
      </c>
      <c r="EB285" s="5">
        <v>99.041700000000006</v>
      </c>
    </row>
    <row r="286" spans="1:132" x14ac:dyDescent="0.2">
      <c r="A286" s="6">
        <v>45138</v>
      </c>
      <c r="B286" s="5">
        <v>46.5</v>
      </c>
      <c r="C286" s="6">
        <v>45138</v>
      </c>
      <c r="D286" s="5">
        <v>47</v>
      </c>
      <c r="E286" s="6">
        <v>45138</v>
      </c>
      <c r="F286" s="5">
        <v>42.6</v>
      </c>
      <c r="G286" s="6">
        <v>45138</v>
      </c>
      <c r="H286" s="5">
        <v>52.8</v>
      </c>
      <c r="O286" s="6">
        <v>45138</v>
      </c>
      <c r="P286" s="5">
        <v>43.6</v>
      </c>
      <c r="Q286" s="6">
        <v>45688</v>
      </c>
      <c r="R286" s="5">
        <v>-12.6</v>
      </c>
      <c r="S286" s="6">
        <v>45688</v>
      </c>
      <c r="T286" s="5">
        <v>-5</v>
      </c>
      <c r="Y286" s="6">
        <v>45138</v>
      </c>
      <c r="Z286" s="5">
        <v>-14.2</v>
      </c>
      <c r="AA286" s="6">
        <v>45138</v>
      </c>
      <c r="AB286" s="5">
        <v>-8</v>
      </c>
      <c r="AE286" s="6">
        <v>45138</v>
      </c>
      <c r="AF286" s="5">
        <v>71.5</v>
      </c>
      <c r="AG286" s="6">
        <v>45138</v>
      </c>
      <c r="AH286" s="5">
        <v>114</v>
      </c>
      <c r="AI286" s="6">
        <v>45138</v>
      </c>
      <c r="AJ286" s="5">
        <v>91.9</v>
      </c>
      <c r="AK286" s="6">
        <v>45138</v>
      </c>
      <c r="AL286" s="5">
        <v>184</v>
      </c>
      <c r="AM286" s="6">
        <v>45138</v>
      </c>
      <c r="AN286" s="5">
        <v>154887</v>
      </c>
      <c r="AQ286" s="6">
        <v>45138</v>
      </c>
      <c r="AR286" s="5">
        <v>3.5</v>
      </c>
      <c r="AU286" s="6">
        <v>45138</v>
      </c>
      <c r="AV286" s="5">
        <v>0.2</v>
      </c>
      <c r="AW286" s="6">
        <v>45138</v>
      </c>
      <c r="AX286" s="5">
        <v>0.3</v>
      </c>
      <c r="AY286" s="6">
        <v>45138</v>
      </c>
      <c r="AZ286" s="5">
        <v>0.68</v>
      </c>
      <c r="BA286" s="6">
        <v>45138</v>
      </c>
      <c r="BB286" s="5">
        <v>6900</v>
      </c>
      <c r="BC286" s="6">
        <v>45138</v>
      </c>
      <c r="BD286" s="5">
        <v>-1.2</v>
      </c>
      <c r="BE286" s="6">
        <v>45138</v>
      </c>
      <c r="BF286" s="5">
        <v>15.74</v>
      </c>
      <c r="BG286" s="6">
        <v>45138</v>
      </c>
      <c r="BH286" s="5">
        <v>15.939</v>
      </c>
      <c r="BI286" s="6">
        <v>45138</v>
      </c>
      <c r="BJ286" s="5">
        <v>3</v>
      </c>
      <c r="BK286" s="6">
        <v>45138</v>
      </c>
      <c r="BL286" s="5">
        <v>0.4</v>
      </c>
      <c r="BM286" s="6">
        <v>45138</v>
      </c>
      <c r="BN286" s="5">
        <v>-4.05</v>
      </c>
      <c r="BO286" s="6">
        <v>45138</v>
      </c>
      <c r="BP286" s="5">
        <v>-0.3</v>
      </c>
      <c r="BQ286" s="6">
        <v>45138</v>
      </c>
      <c r="BR286" s="5">
        <v>1473</v>
      </c>
      <c r="BS286" s="6">
        <v>45138</v>
      </c>
      <c r="BT286" s="5">
        <v>1501</v>
      </c>
      <c r="BU286" s="6">
        <v>45138</v>
      </c>
      <c r="BV286" s="5">
        <v>-1.46</v>
      </c>
      <c r="BW286" s="6">
        <v>45138</v>
      </c>
      <c r="BX286" s="5">
        <v>700</v>
      </c>
      <c r="BY286" s="6">
        <v>45138</v>
      </c>
      <c r="BZ286" s="5">
        <v>-3.3</v>
      </c>
      <c r="CA286" s="6">
        <v>45138</v>
      </c>
      <c r="CB286" s="5">
        <v>-4.5</v>
      </c>
      <c r="CC286" s="6">
        <v>45138</v>
      </c>
      <c r="CD286" s="5">
        <v>-64.606999999999999</v>
      </c>
      <c r="CE286" s="8"/>
      <c r="CG286" s="6">
        <v>45138</v>
      </c>
      <c r="CH286" s="5">
        <v>-1</v>
      </c>
      <c r="CI286" s="6">
        <v>45138</v>
      </c>
      <c r="CJ286" s="5">
        <v>-3.1</v>
      </c>
      <c r="CK286" s="6">
        <v>45110</v>
      </c>
      <c r="CL286" s="5">
        <v>1.61</v>
      </c>
      <c r="CM286" s="6">
        <v>45138</v>
      </c>
      <c r="CN286" s="5">
        <v>0.2</v>
      </c>
      <c r="CO286" s="6">
        <v>45138</v>
      </c>
      <c r="CP286" s="5">
        <v>0.2</v>
      </c>
      <c r="CQ286" s="6">
        <v>45138</v>
      </c>
      <c r="CR286" s="5">
        <v>3.2</v>
      </c>
      <c r="CS286" s="6">
        <v>45138</v>
      </c>
      <c r="CT286" s="5">
        <v>4.7</v>
      </c>
      <c r="CU286" s="6">
        <v>45138</v>
      </c>
      <c r="CV286" s="5">
        <v>4.1891499999999997</v>
      </c>
      <c r="DA286" s="6">
        <v>45138</v>
      </c>
      <c r="DB286" s="5">
        <v>0.3</v>
      </c>
      <c r="DC286" s="6">
        <v>45138</v>
      </c>
      <c r="DD286" s="5">
        <v>4.4000000000000004</v>
      </c>
      <c r="DE286" s="6">
        <v>45138</v>
      </c>
      <c r="DF286" s="5">
        <v>0.6</v>
      </c>
      <c r="DG286" s="6">
        <v>45138</v>
      </c>
      <c r="DH286" s="5">
        <v>5.9</v>
      </c>
      <c r="DI286" s="6">
        <v>45138</v>
      </c>
      <c r="DJ286" s="5">
        <v>2.5</v>
      </c>
      <c r="DK286" s="6">
        <v>45138</v>
      </c>
      <c r="DL286" s="5">
        <v>4.4000000000000004</v>
      </c>
      <c r="DM286" s="6">
        <v>45138</v>
      </c>
      <c r="DN286" s="5">
        <v>5.7</v>
      </c>
      <c r="DS286" s="6">
        <v>45138</v>
      </c>
      <c r="DT286" s="5">
        <v>17.63</v>
      </c>
      <c r="DU286" s="6">
        <v>45138</v>
      </c>
      <c r="DV286" s="5">
        <v>-3.9</v>
      </c>
      <c r="DW286" s="6">
        <v>45138</v>
      </c>
      <c r="DX286" s="5">
        <v>-10.5</v>
      </c>
      <c r="DY286" s="6">
        <v>45138</v>
      </c>
      <c r="DZ286" s="5">
        <v>105.9</v>
      </c>
      <c r="EA286" s="6">
        <v>45138</v>
      </c>
      <c r="EB286" s="5">
        <v>99.144400000000005</v>
      </c>
    </row>
    <row r="287" spans="1:132" x14ac:dyDescent="0.2">
      <c r="A287" s="6">
        <v>45169</v>
      </c>
      <c r="B287" s="5">
        <v>47.6</v>
      </c>
      <c r="C287" s="6">
        <v>45169</v>
      </c>
      <c r="D287" s="5">
        <v>46.4</v>
      </c>
      <c r="E287" s="6">
        <v>45169</v>
      </c>
      <c r="F287" s="5">
        <v>48.4</v>
      </c>
      <c r="G287" s="6">
        <v>45169</v>
      </c>
      <c r="H287" s="5">
        <v>54.1</v>
      </c>
      <c r="O287" s="6">
        <v>45169</v>
      </c>
      <c r="P287" s="5">
        <v>48.8</v>
      </c>
      <c r="Q287" s="6">
        <v>45716</v>
      </c>
      <c r="R287" s="5">
        <v>5.7</v>
      </c>
      <c r="S287" s="6">
        <v>45716</v>
      </c>
      <c r="T287" s="5">
        <v>-5</v>
      </c>
      <c r="Y287" s="6">
        <v>45169</v>
      </c>
      <c r="Z287" s="5">
        <v>7.7</v>
      </c>
      <c r="AA287" s="6">
        <v>45169</v>
      </c>
      <c r="AB287" s="5">
        <v>-7</v>
      </c>
      <c r="AE287" s="6">
        <v>45169</v>
      </c>
      <c r="AF287" s="5">
        <v>69.400000000000006</v>
      </c>
      <c r="AG287" s="6">
        <v>45169</v>
      </c>
      <c r="AH287" s="5">
        <v>108.7</v>
      </c>
      <c r="AI287" s="6">
        <v>45169</v>
      </c>
      <c r="AJ287" s="5">
        <v>91.3</v>
      </c>
      <c r="AK287" s="6">
        <v>45169</v>
      </c>
      <c r="AL287" s="5">
        <v>210</v>
      </c>
      <c r="AM287" s="6">
        <v>45169</v>
      </c>
      <c r="AN287" s="5">
        <v>154997</v>
      </c>
      <c r="AQ287" s="6">
        <v>45169</v>
      </c>
      <c r="AR287" s="5">
        <v>3.8</v>
      </c>
      <c r="AU287" s="6">
        <v>45169</v>
      </c>
      <c r="AV287" s="5">
        <v>1</v>
      </c>
      <c r="AW287" s="6">
        <v>45169</v>
      </c>
      <c r="AX287" s="5">
        <v>0.1</v>
      </c>
      <c r="AY287" s="6">
        <v>45169</v>
      </c>
      <c r="AZ287" s="5">
        <v>0.02</v>
      </c>
      <c r="BA287" s="6">
        <v>45169</v>
      </c>
      <c r="BB287" s="5">
        <v>7000</v>
      </c>
      <c r="BC287" s="6">
        <v>45169</v>
      </c>
      <c r="BD287" s="5">
        <v>0.3</v>
      </c>
      <c r="BE287" s="6">
        <v>45169</v>
      </c>
      <c r="BF287" s="5">
        <v>15.04</v>
      </c>
      <c r="BG287" s="6">
        <v>45169</v>
      </c>
      <c r="BH287" s="5">
        <v>15.294</v>
      </c>
      <c r="BI287" s="6">
        <v>45169</v>
      </c>
      <c r="BJ287" s="5">
        <v>3</v>
      </c>
      <c r="BK287" s="6">
        <v>45169</v>
      </c>
      <c r="BL287" s="5">
        <v>0.6</v>
      </c>
      <c r="BM287" s="6">
        <v>45169</v>
      </c>
      <c r="BN287" s="5">
        <v>-1.59</v>
      </c>
      <c r="BO287" s="6">
        <v>45169</v>
      </c>
      <c r="BP287" s="5">
        <v>0</v>
      </c>
      <c r="BQ287" s="6">
        <v>45169</v>
      </c>
      <c r="BR287" s="5">
        <v>1305</v>
      </c>
      <c r="BS287" s="6">
        <v>45169</v>
      </c>
      <c r="BT287" s="5">
        <v>1578</v>
      </c>
      <c r="BU287" s="6">
        <v>45169</v>
      </c>
      <c r="BV287" s="5">
        <v>-0.49</v>
      </c>
      <c r="BW287" s="6">
        <v>45169</v>
      </c>
      <c r="BX287" s="5">
        <v>652</v>
      </c>
      <c r="BY287" s="6">
        <v>45169</v>
      </c>
      <c r="BZ287" s="5">
        <v>-1.8</v>
      </c>
      <c r="CA287" s="6">
        <v>45169</v>
      </c>
      <c r="CB287" s="5">
        <v>-4.0999999999999996</v>
      </c>
      <c r="CC287" s="6">
        <v>45169</v>
      </c>
      <c r="CD287" s="5">
        <v>-59.631</v>
      </c>
      <c r="CE287" s="8"/>
      <c r="CG287" s="6">
        <v>45169</v>
      </c>
      <c r="CH287" s="5">
        <v>1</v>
      </c>
      <c r="CI287" s="6">
        <v>45169</v>
      </c>
      <c r="CJ287" s="5">
        <v>-0.2</v>
      </c>
      <c r="CK287" s="6">
        <v>45139</v>
      </c>
      <c r="CL287" s="5">
        <v>0.91</v>
      </c>
      <c r="CM287" s="6">
        <v>45169</v>
      </c>
      <c r="CN287" s="5">
        <v>0.5</v>
      </c>
      <c r="CO287" s="6">
        <v>45169</v>
      </c>
      <c r="CP287" s="5">
        <v>0.2</v>
      </c>
      <c r="CQ287" s="6">
        <v>45169</v>
      </c>
      <c r="CR287" s="5">
        <v>3.7</v>
      </c>
      <c r="CS287" s="6">
        <v>45169</v>
      </c>
      <c r="CT287" s="5">
        <v>4.3</v>
      </c>
      <c r="CU287" s="6">
        <v>45169</v>
      </c>
      <c r="CV287" s="5">
        <v>3.7261899999999999</v>
      </c>
      <c r="DA287" s="6">
        <v>45169</v>
      </c>
      <c r="DB287" s="5">
        <v>0.5</v>
      </c>
      <c r="DC287" s="6">
        <v>45169</v>
      </c>
      <c r="DD287" s="5">
        <v>4.0999999999999996</v>
      </c>
      <c r="DE287" s="6">
        <v>45169</v>
      </c>
      <c r="DF287" s="5">
        <v>0.3</v>
      </c>
      <c r="DG287" s="6">
        <v>45169</v>
      </c>
      <c r="DH287" s="5">
        <v>5.4</v>
      </c>
      <c r="DI287" s="6">
        <v>45169</v>
      </c>
      <c r="DJ287" s="5">
        <v>2</v>
      </c>
      <c r="DK287" s="6">
        <v>45169</v>
      </c>
      <c r="DL287" s="5">
        <v>4.5</v>
      </c>
      <c r="DM287" s="6">
        <v>45169</v>
      </c>
      <c r="DN287" s="5">
        <v>5.3</v>
      </c>
      <c r="DS287" s="6">
        <v>45169</v>
      </c>
      <c r="DT287" s="5">
        <v>25.15</v>
      </c>
      <c r="DU287" s="6">
        <v>45169</v>
      </c>
      <c r="DV287" s="5">
        <v>-4</v>
      </c>
      <c r="DW287" s="6">
        <v>45169</v>
      </c>
      <c r="DX287" s="5">
        <v>-10.7</v>
      </c>
      <c r="DY287" s="6">
        <v>45169</v>
      </c>
      <c r="DZ287" s="5">
        <v>105.5</v>
      </c>
      <c r="EA287" s="6">
        <v>45169</v>
      </c>
      <c r="EB287" s="5">
        <v>99.2256</v>
      </c>
    </row>
    <row r="288" spans="1:132" x14ac:dyDescent="0.2">
      <c r="A288" s="6">
        <v>45199</v>
      </c>
      <c r="B288" s="5">
        <v>48.6</v>
      </c>
      <c r="C288" s="6">
        <v>45199</v>
      </c>
      <c r="D288" s="5">
        <v>48.6</v>
      </c>
      <c r="E288" s="6">
        <v>45199</v>
      </c>
      <c r="F288" s="5">
        <v>43.8</v>
      </c>
      <c r="G288" s="6">
        <v>45199</v>
      </c>
      <c r="H288" s="5">
        <v>53.4</v>
      </c>
      <c r="O288" s="6">
        <v>45199</v>
      </c>
      <c r="P288" s="5">
        <v>44.9</v>
      </c>
      <c r="Q288" s="6">
        <v>45747</v>
      </c>
      <c r="R288" s="5">
        <v>-20</v>
      </c>
      <c r="S288" s="6">
        <v>45747</v>
      </c>
      <c r="T288" s="5">
        <v>-2</v>
      </c>
      <c r="Y288" s="6">
        <v>45199</v>
      </c>
      <c r="Z288" s="5">
        <v>-13.4</v>
      </c>
      <c r="AA288" s="6">
        <v>45199</v>
      </c>
      <c r="AB288" s="5">
        <v>1</v>
      </c>
      <c r="AE288" s="6">
        <v>45199</v>
      </c>
      <c r="AF288" s="5">
        <v>67.900000000000006</v>
      </c>
      <c r="AG288" s="6">
        <v>45199</v>
      </c>
      <c r="AH288" s="5">
        <v>104.3</v>
      </c>
      <c r="AI288" s="6">
        <v>45199</v>
      </c>
      <c r="AJ288" s="5">
        <v>90.8</v>
      </c>
      <c r="AK288" s="6">
        <v>45199</v>
      </c>
      <c r="AL288" s="5">
        <v>246</v>
      </c>
      <c r="AM288" s="6">
        <v>45199</v>
      </c>
      <c r="AN288" s="5">
        <v>154959</v>
      </c>
      <c r="AQ288" s="6">
        <v>45199</v>
      </c>
      <c r="AR288" s="5">
        <v>3.8</v>
      </c>
      <c r="AU288" s="6">
        <v>45199</v>
      </c>
      <c r="AV288" s="5">
        <v>0.4</v>
      </c>
      <c r="AW288" s="6">
        <v>45199</v>
      </c>
      <c r="AX288" s="5">
        <v>0.1</v>
      </c>
      <c r="AY288" s="6">
        <v>45199</v>
      </c>
      <c r="AZ288" s="5">
        <v>0.21</v>
      </c>
      <c r="BA288" s="6">
        <v>45199</v>
      </c>
      <c r="BB288" s="5">
        <v>6700</v>
      </c>
      <c r="BC288" s="6">
        <v>45199</v>
      </c>
      <c r="BD288" s="5">
        <v>1.6</v>
      </c>
      <c r="BE288" s="6">
        <v>45199</v>
      </c>
      <c r="BF288" s="5">
        <v>15.67</v>
      </c>
      <c r="BG288" s="6">
        <v>45199</v>
      </c>
      <c r="BH288" s="5">
        <v>15.771000000000001</v>
      </c>
      <c r="BI288" s="6">
        <v>45199</v>
      </c>
      <c r="BJ288" s="5">
        <v>4.2</v>
      </c>
      <c r="BK288" s="6">
        <v>45199</v>
      </c>
      <c r="BL288" s="5">
        <v>0.8</v>
      </c>
      <c r="BM288" s="6">
        <v>45199</v>
      </c>
      <c r="BN288" s="5">
        <v>0.74</v>
      </c>
      <c r="BO288" s="6">
        <v>45199</v>
      </c>
      <c r="BP288" s="5">
        <v>0</v>
      </c>
      <c r="BQ288" s="6">
        <v>45199</v>
      </c>
      <c r="BR288" s="5">
        <v>1363</v>
      </c>
      <c r="BS288" s="6">
        <v>45199</v>
      </c>
      <c r="BT288" s="5">
        <v>1515</v>
      </c>
      <c r="BU288" s="6">
        <v>45199</v>
      </c>
      <c r="BV288" s="5">
        <v>-1.24</v>
      </c>
      <c r="BW288" s="6">
        <v>45199</v>
      </c>
      <c r="BX288" s="5">
        <v>694</v>
      </c>
      <c r="BY288" s="6">
        <v>45199</v>
      </c>
      <c r="BZ288" s="5">
        <v>0.5</v>
      </c>
      <c r="CA288" s="6">
        <v>45199</v>
      </c>
      <c r="CB288" s="5">
        <v>-2.2999999999999998</v>
      </c>
      <c r="CC288" s="6">
        <v>45199</v>
      </c>
      <c r="CD288" s="5">
        <v>-62.222000000000001</v>
      </c>
      <c r="CE288" s="8"/>
      <c r="CG288" s="6">
        <v>45199</v>
      </c>
      <c r="CH288" s="5">
        <v>1.5</v>
      </c>
      <c r="CI288" s="6">
        <v>45199</v>
      </c>
      <c r="CJ288" s="5">
        <v>2</v>
      </c>
      <c r="CK288" s="6">
        <v>45170</v>
      </c>
      <c r="CL288" s="5">
        <v>1.73</v>
      </c>
      <c r="CM288" s="6">
        <v>45199</v>
      </c>
      <c r="CN288" s="5">
        <v>0.4</v>
      </c>
      <c r="CO288" s="6">
        <v>45199</v>
      </c>
      <c r="CP288" s="5">
        <v>0.3</v>
      </c>
      <c r="CQ288" s="6">
        <v>45199</v>
      </c>
      <c r="CR288" s="5">
        <v>3.7</v>
      </c>
      <c r="CS288" s="6">
        <v>45199</v>
      </c>
      <c r="CT288" s="5">
        <v>4.0999999999999996</v>
      </c>
      <c r="CU288" s="6">
        <v>45199</v>
      </c>
      <c r="CV288" s="5">
        <v>3.5924900000000002</v>
      </c>
      <c r="DA288" s="6">
        <v>45199</v>
      </c>
      <c r="DB288" s="5">
        <v>0.4</v>
      </c>
      <c r="DC288" s="6">
        <v>45199</v>
      </c>
      <c r="DD288" s="5">
        <v>3.9</v>
      </c>
      <c r="DE288" s="6">
        <v>45199</v>
      </c>
      <c r="DF288" s="5">
        <v>0.7</v>
      </c>
      <c r="DG288" s="6">
        <v>45199</v>
      </c>
      <c r="DH288" s="5">
        <v>5.5</v>
      </c>
      <c r="DI288" s="6">
        <v>45199</v>
      </c>
      <c r="DJ288" s="5">
        <v>2.1</v>
      </c>
      <c r="DK288" s="6">
        <v>45199</v>
      </c>
      <c r="DL288" s="5">
        <v>3.9</v>
      </c>
      <c r="DM288" s="6">
        <v>45199</v>
      </c>
      <c r="DN288" s="5">
        <v>5.2</v>
      </c>
      <c r="DS288" s="6">
        <v>45199</v>
      </c>
      <c r="DT288" s="5">
        <v>23.07</v>
      </c>
      <c r="DU288" s="6">
        <v>45199</v>
      </c>
      <c r="DV288" s="5">
        <v>-3.8</v>
      </c>
      <c r="DW288" s="6">
        <v>45199</v>
      </c>
      <c r="DX288" s="5">
        <v>-10.6</v>
      </c>
      <c r="DY288" s="6">
        <v>45199</v>
      </c>
      <c r="DZ288" s="5">
        <v>104.7</v>
      </c>
      <c r="EA288" s="6">
        <v>45199</v>
      </c>
      <c r="EB288" s="5">
        <v>99.283199999999994</v>
      </c>
    </row>
    <row r="289" spans="1:132" x14ac:dyDescent="0.2">
      <c r="A289" s="6">
        <v>45230</v>
      </c>
      <c r="B289" s="5">
        <v>46.9</v>
      </c>
      <c r="C289" s="6">
        <v>45230</v>
      </c>
      <c r="D289" s="5">
        <v>46.2</v>
      </c>
      <c r="E289" s="6">
        <v>45230</v>
      </c>
      <c r="F289" s="5">
        <v>45.1</v>
      </c>
      <c r="G289" s="6">
        <v>45230</v>
      </c>
      <c r="H289" s="5">
        <v>51.9</v>
      </c>
      <c r="O289" s="6">
        <v>45230</v>
      </c>
      <c r="P289" s="5">
        <v>45</v>
      </c>
      <c r="Q289" s="6">
        <v>45777</v>
      </c>
      <c r="R289" s="5">
        <v>-8.1</v>
      </c>
      <c r="S289" s="6">
        <v>45777</v>
      </c>
      <c r="T289" s="5">
        <v>-4</v>
      </c>
      <c r="Y289" s="6">
        <v>45230</v>
      </c>
      <c r="Z289" s="5">
        <v>-12.1</v>
      </c>
      <c r="AA289" s="6">
        <v>45230</v>
      </c>
      <c r="AB289" s="5">
        <v>4</v>
      </c>
      <c r="AE289" s="6">
        <v>45230</v>
      </c>
      <c r="AF289" s="5">
        <v>63.8</v>
      </c>
      <c r="AG289" s="6">
        <v>45230</v>
      </c>
      <c r="AH289" s="5">
        <v>99.1</v>
      </c>
      <c r="AI289" s="6">
        <v>45230</v>
      </c>
      <c r="AJ289" s="5">
        <v>90.7</v>
      </c>
      <c r="AK289" s="6">
        <v>45230</v>
      </c>
      <c r="AL289" s="5">
        <v>165</v>
      </c>
      <c r="AM289" s="6">
        <v>45230</v>
      </c>
      <c r="AN289" s="5">
        <v>155042</v>
      </c>
      <c r="AQ289" s="6">
        <v>45230</v>
      </c>
      <c r="AR289" s="5">
        <v>3.8</v>
      </c>
      <c r="AU289" s="6">
        <v>45230</v>
      </c>
      <c r="AV289" s="5">
        <v>0.8</v>
      </c>
      <c r="AW289" s="6">
        <v>45230</v>
      </c>
      <c r="AX289" s="5">
        <v>-0.7</v>
      </c>
      <c r="AY289" s="6">
        <v>45230</v>
      </c>
      <c r="AZ289" s="5">
        <v>-0.71</v>
      </c>
      <c r="BA289" s="6">
        <v>45230</v>
      </c>
      <c r="BB289" s="5">
        <v>6800</v>
      </c>
      <c r="BC289" s="6">
        <v>45230</v>
      </c>
      <c r="BD289" s="5">
        <v>-0.1</v>
      </c>
      <c r="BE289" s="6">
        <v>45230</v>
      </c>
      <c r="BF289" s="5">
        <v>15.5</v>
      </c>
      <c r="BG289" s="6">
        <v>45230</v>
      </c>
      <c r="BH289" s="5">
        <v>15.468999999999999</v>
      </c>
      <c r="BI289" s="6">
        <v>45230</v>
      </c>
      <c r="BJ289" s="5">
        <v>2.7</v>
      </c>
      <c r="BK289" s="6">
        <v>45230</v>
      </c>
      <c r="BL289" s="5">
        <v>-0.2</v>
      </c>
      <c r="BM289" s="6">
        <v>45230</v>
      </c>
      <c r="BN289" s="5">
        <v>-0.25</v>
      </c>
      <c r="BO289" s="6">
        <v>45230</v>
      </c>
      <c r="BP289" s="5">
        <v>-0.3</v>
      </c>
      <c r="BQ289" s="6">
        <v>45230</v>
      </c>
      <c r="BR289" s="5">
        <v>1365</v>
      </c>
      <c r="BS289" s="6">
        <v>45230</v>
      </c>
      <c r="BT289" s="5">
        <v>1534</v>
      </c>
      <c r="BU289" s="6">
        <v>45230</v>
      </c>
      <c r="BV289" s="5">
        <v>-3.27</v>
      </c>
      <c r="BW289" s="6">
        <v>45230</v>
      </c>
      <c r="BX289" s="5">
        <v>673</v>
      </c>
      <c r="BY289" s="6">
        <v>45230</v>
      </c>
      <c r="BZ289" s="5">
        <v>0.8</v>
      </c>
      <c r="CA289" s="6">
        <v>45230</v>
      </c>
      <c r="CB289" s="5">
        <v>-2.6</v>
      </c>
      <c r="CC289" s="6">
        <v>45230</v>
      </c>
      <c r="CD289" s="5">
        <v>-64.332999999999998</v>
      </c>
      <c r="CE289" s="8"/>
      <c r="CG289" s="6">
        <v>45230</v>
      </c>
      <c r="CH289" s="5">
        <v>-3</v>
      </c>
      <c r="CI289" s="6">
        <v>45230</v>
      </c>
      <c r="CJ289" s="5">
        <v>-4.0999999999999996</v>
      </c>
      <c r="CK289" s="6">
        <v>45201</v>
      </c>
      <c r="CL289" s="5">
        <v>0.24</v>
      </c>
      <c r="CM289" s="6">
        <v>45230</v>
      </c>
      <c r="CN289" s="5">
        <v>0.1</v>
      </c>
      <c r="CO289" s="6">
        <v>45230</v>
      </c>
      <c r="CP289" s="5">
        <v>0.2</v>
      </c>
      <c r="CQ289" s="6">
        <v>45230</v>
      </c>
      <c r="CR289" s="5">
        <v>3.2</v>
      </c>
      <c r="CS289" s="6">
        <v>45230</v>
      </c>
      <c r="CT289" s="5">
        <v>4</v>
      </c>
      <c r="CU289" s="6">
        <v>45230</v>
      </c>
      <c r="CV289" s="5">
        <v>3.38367</v>
      </c>
      <c r="DA289" s="6">
        <v>45230</v>
      </c>
      <c r="DB289" s="5">
        <v>0.1</v>
      </c>
      <c r="DC289" s="6">
        <v>45230</v>
      </c>
      <c r="DD289" s="5">
        <v>3.7</v>
      </c>
      <c r="DE289" s="6">
        <v>45230</v>
      </c>
      <c r="DF289" s="5">
        <v>0.2</v>
      </c>
      <c r="DG289" s="6">
        <v>45230</v>
      </c>
      <c r="DH289" s="5">
        <v>5.0999999999999996</v>
      </c>
      <c r="DI289" s="6">
        <v>45230</v>
      </c>
      <c r="DJ289" s="5">
        <v>2.1</v>
      </c>
      <c r="DK289" s="6">
        <v>45230</v>
      </c>
      <c r="DL289" s="5">
        <v>3.8</v>
      </c>
      <c r="DM289" s="6">
        <v>45230</v>
      </c>
      <c r="DN289" s="5">
        <v>5.2</v>
      </c>
      <c r="DS289" s="6">
        <v>45230</v>
      </c>
      <c r="DT289" s="5">
        <v>26.03</v>
      </c>
      <c r="DU289" s="6">
        <v>45230</v>
      </c>
      <c r="DV289" s="5">
        <v>-3.6</v>
      </c>
      <c r="DW289" s="6">
        <v>45230</v>
      </c>
      <c r="DX289" s="5">
        <v>-10.3</v>
      </c>
      <c r="DY289" s="6">
        <v>45230</v>
      </c>
      <c r="DZ289" s="5">
        <v>103.8</v>
      </c>
      <c r="EA289" s="6">
        <v>45230</v>
      </c>
      <c r="EB289" s="5">
        <v>99.334900000000005</v>
      </c>
    </row>
    <row r="290" spans="1:132" x14ac:dyDescent="0.2">
      <c r="A290" s="6">
        <v>45260</v>
      </c>
      <c r="B290" s="5">
        <v>46.6</v>
      </c>
      <c r="C290" s="6">
        <v>45260</v>
      </c>
      <c r="D290" s="5">
        <v>47.8</v>
      </c>
      <c r="E290" s="6">
        <v>45260</v>
      </c>
      <c r="F290" s="5">
        <v>49.9</v>
      </c>
      <c r="G290" s="6">
        <v>45260</v>
      </c>
      <c r="H290" s="5">
        <v>52.5</v>
      </c>
      <c r="O290" s="6">
        <v>45260</v>
      </c>
      <c r="P290" s="5">
        <v>55.6</v>
      </c>
      <c r="Q290" s="6">
        <v>45808</v>
      </c>
      <c r="R290" s="5">
        <v>-9.1999999999999993</v>
      </c>
      <c r="S290" s="6">
        <v>45808</v>
      </c>
      <c r="T290" s="5">
        <v>-3</v>
      </c>
      <c r="Y290" s="6">
        <v>45260</v>
      </c>
      <c r="Z290" s="5">
        <v>-8</v>
      </c>
      <c r="AA290" s="6">
        <v>45260</v>
      </c>
      <c r="AB290" s="5">
        <v>-7</v>
      </c>
      <c r="AE290" s="6">
        <v>45260</v>
      </c>
      <c r="AF290" s="5">
        <v>61.3</v>
      </c>
      <c r="AG290" s="6">
        <v>45260</v>
      </c>
      <c r="AH290" s="5">
        <v>101</v>
      </c>
      <c r="AI290" s="6">
        <v>45260</v>
      </c>
      <c r="AJ290" s="5">
        <v>90.6</v>
      </c>
      <c r="AK290" s="6">
        <v>45260</v>
      </c>
      <c r="AL290" s="5">
        <v>182</v>
      </c>
      <c r="AM290" s="6">
        <v>45260</v>
      </c>
      <c r="AN290" s="5">
        <v>155459</v>
      </c>
      <c r="AQ290" s="6">
        <v>45260</v>
      </c>
      <c r="AR290" s="5">
        <v>3.7</v>
      </c>
      <c r="AU290" s="6">
        <v>45260</v>
      </c>
      <c r="AV290" s="5">
        <v>0.9</v>
      </c>
      <c r="AW290" s="6">
        <v>45260</v>
      </c>
      <c r="AX290" s="5">
        <v>0.5</v>
      </c>
      <c r="AY290" s="6">
        <v>45260</v>
      </c>
      <c r="AZ290" s="5">
        <v>0.3</v>
      </c>
      <c r="BA290" s="6">
        <v>45260</v>
      </c>
      <c r="BB290" s="5">
        <v>6600</v>
      </c>
      <c r="BC290" s="6">
        <v>45260</v>
      </c>
      <c r="BD290" s="5">
        <v>0.9</v>
      </c>
      <c r="BE290" s="6">
        <v>45260</v>
      </c>
      <c r="BF290" s="5">
        <v>15.32</v>
      </c>
      <c r="BG290" s="6">
        <v>45260</v>
      </c>
      <c r="BH290" s="5">
        <v>15.537000000000001</v>
      </c>
      <c r="BI290" s="6">
        <v>45260</v>
      </c>
      <c r="BJ290" s="5">
        <v>4</v>
      </c>
      <c r="BK290" s="6">
        <v>45260</v>
      </c>
      <c r="BL290" s="5">
        <v>0.1</v>
      </c>
      <c r="BM290" s="6">
        <v>45260</v>
      </c>
      <c r="BN290" s="5">
        <v>0.24</v>
      </c>
      <c r="BO290" s="6">
        <v>45260</v>
      </c>
      <c r="BP290" s="5">
        <v>-0.3</v>
      </c>
      <c r="BQ290" s="6">
        <v>45260</v>
      </c>
      <c r="BR290" s="5">
        <v>1510</v>
      </c>
      <c r="BS290" s="6">
        <v>45260</v>
      </c>
      <c r="BT290" s="5">
        <v>1508</v>
      </c>
      <c r="BU290" s="6">
        <v>45260</v>
      </c>
      <c r="BV290" s="5">
        <v>1.56</v>
      </c>
      <c r="BW290" s="6">
        <v>45260</v>
      </c>
      <c r="BX290" s="5">
        <v>611</v>
      </c>
      <c r="BY290" s="6">
        <v>45260</v>
      </c>
      <c r="BZ290" s="5">
        <v>0.4</v>
      </c>
      <c r="CA290" s="6">
        <v>45260</v>
      </c>
      <c r="CB290" s="5">
        <v>1</v>
      </c>
      <c r="CC290" s="6">
        <v>45260</v>
      </c>
      <c r="CD290" s="5">
        <v>-64.754000000000005</v>
      </c>
      <c r="CE290" s="8"/>
      <c r="CG290" s="6">
        <v>45260</v>
      </c>
      <c r="CH290" s="5">
        <v>3.7</v>
      </c>
      <c r="CI290" s="6">
        <v>45260</v>
      </c>
      <c r="CJ290" s="5">
        <v>7.7</v>
      </c>
      <c r="CK290" s="6">
        <v>45231</v>
      </c>
      <c r="CL290" s="5">
        <v>1.6</v>
      </c>
      <c r="CM290" s="6">
        <v>45260</v>
      </c>
      <c r="CN290" s="5">
        <v>0.2</v>
      </c>
      <c r="CO290" s="6">
        <v>45260</v>
      </c>
      <c r="CP290" s="5">
        <v>0.3</v>
      </c>
      <c r="CQ290" s="6">
        <v>45260</v>
      </c>
      <c r="CR290" s="5">
        <v>3.1</v>
      </c>
      <c r="CS290" s="6">
        <v>45260</v>
      </c>
      <c r="CT290" s="5">
        <v>4</v>
      </c>
      <c r="CU290" s="6">
        <v>45260</v>
      </c>
      <c r="CV290" s="5">
        <v>3.1825299999999999</v>
      </c>
      <c r="DA290" s="6">
        <v>45260</v>
      </c>
      <c r="DB290" s="5">
        <v>0.2</v>
      </c>
      <c r="DC290" s="6">
        <v>45260</v>
      </c>
      <c r="DD290" s="5">
        <v>3.9</v>
      </c>
      <c r="DE290" s="6">
        <v>45260</v>
      </c>
      <c r="DF290" s="5">
        <v>0.4</v>
      </c>
      <c r="DG290" s="6">
        <v>45260</v>
      </c>
      <c r="DH290" s="5">
        <v>5.6</v>
      </c>
      <c r="DI290" s="6">
        <v>45260</v>
      </c>
      <c r="DJ290" s="5">
        <v>2.9</v>
      </c>
      <c r="DK290" s="6">
        <v>45260</v>
      </c>
      <c r="DL290" s="5">
        <v>3.7</v>
      </c>
      <c r="DM290" s="6">
        <v>45260</v>
      </c>
      <c r="DN290" s="5">
        <v>5.2</v>
      </c>
      <c r="DS290" s="6">
        <v>45260</v>
      </c>
      <c r="DT290" s="5">
        <v>38.06</v>
      </c>
      <c r="DU290" s="6">
        <v>45260</v>
      </c>
      <c r="DV290" s="5">
        <v>-3.3</v>
      </c>
      <c r="DW290" s="6">
        <v>45260</v>
      </c>
      <c r="DX290" s="5">
        <v>-9.8000000000000007</v>
      </c>
      <c r="DY290" s="6">
        <v>45260</v>
      </c>
      <c r="DZ290" s="5">
        <v>103.3</v>
      </c>
      <c r="EA290" s="6">
        <v>45260</v>
      </c>
      <c r="EB290" s="5">
        <v>99.415199999999999</v>
      </c>
    </row>
    <row r="291" spans="1:132" x14ac:dyDescent="0.2">
      <c r="A291" s="6">
        <v>45291</v>
      </c>
      <c r="B291" s="5">
        <v>47.1</v>
      </c>
      <c r="C291" s="6">
        <v>45291</v>
      </c>
      <c r="D291" s="5">
        <v>47</v>
      </c>
      <c r="E291" s="6">
        <v>45291</v>
      </c>
      <c r="F291" s="5">
        <v>45.2</v>
      </c>
      <c r="G291" s="6">
        <v>45291</v>
      </c>
      <c r="H291" s="5">
        <v>50.5</v>
      </c>
      <c r="O291" s="6">
        <v>45291</v>
      </c>
      <c r="P291" s="5">
        <v>47.2</v>
      </c>
      <c r="Y291" s="6">
        <v>45291</v>
      </c>
      <c r="Z291" s="5">
        <v>-12.8</v>
      </c>
      <c r="AA291" s="6">
        <v>45291</v>
      </c>
      <c r="AB291" s="5">
        <v>-11</v>
      </c>
      <c r="AE291" s="6">
        <v>45291</v>
      </c>
      <c r="AF291" s="5">
        <v>69.7</v>
      </c>
      <c r="AG291" s="6">
        <v>45291</v>
      </c>
      <c r="AH291" s="5">
        <v>108</v>
      </c>
      <c r="AI291" s="6">
        <v>45291</v>
      </c>
      <c r="AJ291" s="5">
        <v>91.9</v>
      </c>
      <c r="AK291" s="6">
        <v>45291</v>
      </c>
      <c r="AL291" s="5">
        <v>290</v>
      </c>
      <c r="AM291" s="6">
        <v>45291</v>
      </c>
      <c r="AN291" s="5">
        <v>154706</v>
      </c>
      <c r="AQ291" s="6">
        <v>45291</v>
      </c>
      <c r="AR291" s="5">
        <v>3.7</v>
      </c>
      <c r="AU291" s="6">
        <v>45291</v>
      </c>
      <c r="AV291" s="5">
        <v>0.5</v>
      </c>
      <c r="AW291" s="6">
        <v>45291</v>
      </c>
      <c r="AX291" s="5">
        <v>-0.1</v>
      </c>
      <c r="AY291" s="6">
        <v>45291</v>
      </c>
      <c r="AZ291" s="5">
        <v>-0.25</v>
      </c>
      <c r="BA291" s="6">
        <v>45291</v>
      </c>
      <c r="BB291" s="5">
        <v>6800</v>
      </c>
      <c r="BC291" s="6">
        <v>45291</v>
      </c>
      <c r="BD291" s="5">
        <v>2</v>
      </c>
      <c r="BE291" s="6">
        <v>45291</v>
      </c>
      <c r="BF291" s="5">
        <v>15.83</v>
      </c>
      <c r="BG291" s="6">
        <v>45291</v>
      </c>
      <c r="BH291" s="5">
        <v>16.117000000000001</v>
      </c>
      <c r="BI291" s="6">
        <v>45291</v>
      </c>
      <c r="BJ291" s="5">
        <v>5.5</v>
      </c>
      <c r="BK291" s="6">
        <v>45291</v>
      </c>
      <c r="BL291" s="5">
        <v>0.4</v>
      </c>
      <c r="BM291" s="6">
        <v>45291</v>
      </c>
      <c r="BN291" s="5">
        <v>1.1299999999999999</v>
      </c>
      <c r="BO291" s="6">
        <v>45291</v>
      </c>
      <c r="BP291" s="5">
        <v>0.5</v>
      </c>
      <c r="BQ291" s="6">
        <v>45291</v>
      </c>
      <c r="BR291" s="5">
        <v>1568</v>
      </c>
      <c r="BS291" s="6">
        <v>45291</v>
      </c>
      <c r="BT291" s="5">
        <v>1530</v>
      </c>
      <c r="BU291" s="6">
        <v>45291</v>
      </c>
      <c r="BV291" s="5">
        <v>-0.77</v>
      </c>
      <c r="BW291" s="6">
        <v>45291</v>
      </c>
      <c r="BX291" s="5">
        <v>654</v>
      </c>
      <c r="BY291" s="6">
        <v>45291</v>
      </c>
      <c r="BZ291" s="5">
        <v>2.9</v>
      </c>
      <c r="CA291" s="6">
        <v>45291</v>
      </c>
      <c r="CB291" s="5">
        <v>0.5</v>
      </c>
      <c r="CC291" s="6">
        <v>45291</v>
      </c>
      <c r="CD291" s="5">
        <v>-64.915000000000006</v>
      </c>
      <c r="CE291" s="8"/>
      <c r="CG291" s="6">
        <v>45291</v>
      </c>
      <c r="CH291" s="5">
        <v>-2.1</v>
      </c>
      <c r="CI291" s="6">
        <v>45291</v>
      </c>
      <c r="CJ291" s="5">
        <v>-4.4000000000000004</v>
      </c>
      <c r="CK291" s="6">
        <v>45261</v>
      </c>
      <c r="CL291" s="5">
        <v>1.62</v>
      </c>
      <c r="CM291" s="6">
        <v>45291</v>
      </c>
      <c r="CN291" s="5">
        <v>0.2</v>
      </c>
      <c r="CO291" s="6">
        <v>45291</v>
      </c>
      <c r="CP291" s="5">
        <v>0.3</v>
      </c>
      <c r="CQ291" s="6">
        <v>45291</v>
      </c>
      <c r="CR291" s="5">
        <v>3.4</v>
      </c>
      <c r="CS291" s="6">
        <v>45291</v>
      </c>
      <c r="CT291" s="5">
        <v>3.9</v>
      </c>
      <c r="CU291" s="6">
        <v>45291</v>
      </c>
      <c r="CV291" s="5">
        <v>2.9409299999999998</v>
      </c>
      <c r="DA291" s="6">
        <v>45291</v>
      </c>
      <c r="DB291" s="5">
        <v>0.3</v>
      </c>
      <c r="DC291" s="6">
        <v>45291</v>
      </c>
      <c r="DD291" s="5">
        <v>3.8</v>
      </c>
      <c r="DE291" s="6">
        <v>45291</v>
      </c>
      <c r="DF291" s="5">
        <v>0.6</v>
      </c>
      <c r="DG291" s="6">
        <v>45291</v>
      </c>
      <c r="DH291" s="5">
        <v>6</v>
      </c>
      <c r="DI291" s="6">
        <v>45291</v>
      </c>
      <c r="DJ291" s="5">
        <v>3.3</v>
      </c>
      <c r="DK291" s="6">
        <v>45291</v>
      </c>
      <c r="DL291" s="5">
        <v>3.6</v>
      </c>
      <c r="DM291" s="6">
        <v>45291</v>
      </c>
      <c r="DN291" s="5">
        <v>5.2</v>
      </c>
      <c r="DS291" s="6">
        <v>45291</v>
      </c>
      <c r="DT291" s="5">
        <v>47.31</v>
      </c>
      <c r="DU291" s="6">
        <v>45291</v>
      </c>
      <c r="DV291" s="5">
        <v>-2.6</v>
      </c>
      <c r="DW291" s="6">
        <v>45291</v>
      </c>
      <c r="DX291" s="5">
        <v>-8.9</v>
      </c>
      <c r="DY291" s="6">
        <v>45291</v>
      </c>
      <c r="DZ291" s="5">
        <v>103.1</v>
      </c>
      <c r="EA291" s="6">
        <v>45291</v>
      </c>
      <c r="EB291" s="5">
        <v>99.536199999999994</v>
      </c>
    </row>
    <row r="292" spans="1:132" x14ac:dyDescent="0.2">
      <c r="A292" s="6">
        <v>45322</v>
      </c>
      <c r="B292" s="5">
        <v>49.1</v>
      </c>
      <c r="C292" s="6">
        <v>45322</v>
      </c>
      <c r="D292" s="5">
        <v>52.5</v>
      </c>
      <c r="E292" s="6">
        <v>45322</v>
      </c>
      <c r="F292" s="5">
        <v>52.9</v>
      </c>
      <c r="G292" s="6">
        <v>45322</v>
      </c>
      <c r="H292" s="5">
        <v>53.4</v>
      </c>
      <c r="O292" s="6">
        <v>45322</v>
      </c>
      <c r="P292" s="5">
        <v>46</v>
      </c>
      <c r="Y292" s="6">
        <v>45322</v>
      </c>
      <c r="Z292" s="5">
        <v>-10.6</v>
      </c>
      <c r="AA292" s="6">
        <v>45322</v>
      </c>
      <c r="AB292" s="5">
        <v>-11</v>
      </c>
      <c r="AE292" s="6">
        <v>45322</v>
      </c>
      <c r="AF292" s="5">
        <v>79</v>
      </c>
      <c r="AG292" s="6">
        <v>45322</v>
      </c>
      <c r="AH292" s="5">
        <v>110.9</v>
      </c>
      <c r="AI292" s="6">
        <v>45322</v>
      </c>
      <c r="AJ292" s="5">
        <v>89.9</v>
      </c>
      <c r="AK292" s="6">
        <v>45322</v>
      </c>
      <c r="AL292" s="5">
        <v>256</v>
      </c>
      <c r="AM292" s="6">
        <v>45322</v>
      </c>
      <c r="AN292" s="5">
        <v>154256</v>
      </c>
      <c r="AQ292" s="6">
        <v>45322</v>
      </c>
      <c r="AR292" s="5">
        <v>3.7</v>
      </c>
      <c r="AU292" s="6">
        <v>45322</v>
      </c>
      <c r="AV292" s="5">
        <v>1</v>
      </c>
      <c r="AW292" s="6">
        <v>45322</v>
      </c>
      <c r="AX292" s="5">
        <v>-1.3</v>
      </c>
      <c r="AY292" s="6">
        <v>45322</v>
      </c>
      <c r="AZ292" s="5">
        <v>-1.1200000000000001</v>
      </c>
      <c r="BA292" s="6">
        <v>45322</v>
      </c>
      <c r="BB292" s="5">
        <v>6800</v>
      </c>
      <c r="BC292" s="6">
        <v>45322</v>
      </c>
      <c r="BD292" s="5">
        <v>-1.2</v>
      </c>
      <c r="BE292" s="6">
        <v>45322</v>
      </c>
      <c r="BF292" s="5">
        <v>15</v>
      </c>
      <c r="BG292" s="6">
        <v>45322</v>
      </c>
      <c r="BH292" s="5">
        <v>14.898999999999999</v>
      </c>
      <c r="BI292" s="6">
        <v>45322</v>
      </c>
      <c r="BJ292" s="5">
        <v>0.3</v>
      </c>
      <c r="BK292" s="6">
        <v>45322</v>
      </c>
      <c r="BL292" s="5">
        <v>-1.1000000000000001</v>
      </c>
      <c r="BM292" s="6">
        <v>45322</v>
      </c>
      <c r="BN292" s="5">
        <v>-1.66</v>
      </c>
      <c r="BO292" s="6">
        <v>45322</v>
      </c>
      <c r="BP292" s="5">
        <v>-0.2</v>
      </c>
      <c r="BQ292" s="6">
        <v>45322</v>
      </c>
      <c r="BR292" s="5">
        <v>1376</v>
      </c>
      <c r="BS292" s="6">
        <v>45322</v>
      </c>
      <c r="BT292" s="5">
        <v>1508</v>
      </c>
      <c r="BU292" s="6">
        <v>45322</v>
      </c>
      <c r="BV292" s="5">
        <v>3.09</v>
      </c>
      <c r="BW292" s="6">
        <v>45322</v>
      </c>
      <c r="BX292" s="5">
        <v>664</v>
      </c>
      <c r="BY292" s="6">
        <v>45322</v>
      </c>
      <c r="BZ292" s="5">
        <v>0.5</v>
      </c>
      <c r="CA292" s="6">
        <v>45322</v>
      </c>
      <c r="CB292" s="5">
        <v>-0.7</v>
      </c>
      <c r="CC292" s="6">
        <v>45322</v>
      </c>
      <c r="CD292" s="5">
        <v>-66.399000000000001</v>
      </c>
      <c r="CE292" s="8"/>
      <c r="CG292" s="6">
        <v>45322</v>
      </c>
      <c r="CH292" s="5">
        <v>-2.2999999999999998</v>
      </c>
      <c r="CI292" s="6">
        <v>45322</v>
      </c>
      <c r="CJ292" s="5">
        <v>-3.8</v>
      </c>
      <c r="CK292" s="6">
        <v>45293</v>
      </c>
      <c r="CL292" s="5">
        <v>-0.59</v>
      </c>
      <c r="CM292" s="6">
        <v>45322</v>
      </c>
      <c r="CN292" s="5">
        <v>0.3</v>
      </c>
      <c r="CO292" s="6">
        <v>45322</v>
      </c>
      <c r="CP292" s="5">
        <v>0.4</v>
      </c>
      <c r="CQ292" s="6">
        <v>45322</v>
      </c>
      <c r="CR292" s="5">
        <v>3.1</v>
      </c>
      <c r="CS292" s="6">
        <v>45322</v>
      </c>
      <c r="CT292" s="5">
        <v>3.9</v>
      </c>
      <c r="CU292" s="6">
        <v>45322</v>
      </c>
      <c r="CV292" s="5">
        <v>2.93885</v>
      </c>
      <c r="DA292" s="6">
        <v>45322</v>
      </c>
      <c r="DB292" s="5">
        <v>1.1000000000000001</v>
      </c>
      <c r="DC292" s="6">
        <v>45322</v>
      </c>
      <c r="DD292" s="5">
        <v>1.9</v>
      </c>
      <c r="DE292" s="6">
        <v>45322</v>
      </c>
      <c r="DF292" s="5">
        <v>0.1</v>
      </c>
      <c r="DG292" s="6">
        <v>45322</v>
      </c>
      <c r="DH292" s="5">
        <v>4.4000000000000004</v>
      </c>
      <c r="DI292" s="6">
        <v>45322</v>
      </c>
      <c r="DJ292" s="5">
        <v>1.9</v>
      </c>
      <c r="DK292" s="6">
        <v>45322</v>
      </c>
      <c r="DL292" s="5">
        <v>4</v>
      </c>
      <c r="DM292" s="6">
        <v>45322</v>
      </c>
      <c r="DN292" s="5">
        <v>5</v>
      </c>
      <c r="DS292" s="6">
        <v>45322</v>
      </c>
      <c r="DT292" s="5">
        <v>57.13</v>
      </c>
      <c r="DU292" s="6">
        <v>45322</v>
      </c>
      <c r="DV292" s="5">
        <v>-2.2000000000000002</v>
      </c>
      <c r="DW292" s="6">
        <v>45322</v>
      </c>
      <c r="DX292" s="5">
        <v>-8.1</v>
      </c>
      <c r="DY292" s="6">
        <v>45322</v>
      </c>
      <c r="DZ292" s="5">
        <v>102.6</v>
      </c>
      <c r="EA292" s="6">
        <v>45322</v>
      </c>
      <c r="EB292" s="5">
        <v>99.691999999999993</v>
      </c>
    </row>
    <row r="293" spans="1:132" x14ac:dyDescent="0.2">
      <c r="A293" s="6">
        <v>45351</v>
      </c>
      <c r="B293" s="5">
        <v>47.8</v>
      </c>
      <c r="C293" s="6">
        <v>45351</v>
      </c>
      <c r="D293" s="5">
        <v>49.2</v>
      </c>
      <c r="E293" s="6">
        <v>45351</v>
      </c>
      <c r="F293" s="5">
        <v>52.5</v>
      </c>
      <c r="G293" s="6">
        <v>45351</v>
      </c>
      <c r="H293" s="5">
        <v>52.6</v>
      </c>
      <c r="O293" s="6">
        <v>45351</v>
      </c>
      <c r="P293" s="5">
        <v>44</v>
      </c>
      <c r="Y293" s="6">
        <v>45351</v>
      </c>
      <c r="Z293" s="5">
        <v>5.2</v>
      </c>
      <c r="AA293" s="6">
        <v>45351</v>
      </c>
      <c r="AB293" s="5">
        <v>-7</v>
      </c>
      <c r="AE293" s="6">
        <v>45351</v>
      </c>
      <c r="AF293" s="5">
        <v>76.900000000000006</v>
      </c>
      <c r="AG293" s="6">
        <v>45351</v>
      </c>
      <c r="AH293" s="5">
        <v>104.8</v>
      </c>
      <c r="AI293" s="6">
        <v>45351</v>
      </c>
      <c r="AJ293" s="5">
        <v>89.4</v>
      </c>
      <c r="AK293" s="6">
        <v>45351</v>
      </c>
      <c r="AL293" s="5">
        <v>236</v>
      </c>
      <c r="AM293" s="6">
        <v>45351</v>
      </c>
      <c r="AN293" s="5">
        <v>153985</v>
      </c>
      <c r="AQ293" s="6">
        <v>45351</v>
      </c>
      <c r="AR293" s="5">
        <v>3.9</v>
      </c>
      <c r="AU293" s="6">
        <v>45351</v>
      </c>
      <c r="AV293" s="5">
        <v>0.5</v>
      </c>
      <c r="AW293" s="6">
        <v>45351</v>
      </c>
      <c r="AX293" s="5">
        <v>1.4</v>
      </c>
      <c r="AY293" s="6">
        <v>45351</v>
      </c>
      <c r="AZ293" s="5">
        <v>1.23</v>
      </c>
      <c r="BA293" s="6">
        <v>45351</v>
      </c>
      <c r="BB293" s="5">
        <v>6500</v>
      </c>
      <c r="BC293" s="6">
        <v>45351</v>
      </c>
      <c r="BD293" s="5">
        <v>0.8</v>
      </c>
      <c r="BE293" s="6">
        <v>45351</v>
      </c>
      <c r="BF293" s="5">
        <v>15.81</v>
      </c>
      <c r="BG293" s="6">
        <v>45351</v>
      </c>
      <c r="BH293" s="5">
        <v>15.587</v>
      </c>
      <c r="BI293" s="6">
        <v>45351</v>
      </c>
      <c r="BJ293" s="5">
        <v>2.1</v>
      </c>
      <c r="BK293" s="6">
        <v>45351</v>
      </c>
      <c r="BL293" s="5">
        <v>0.7</v>
      </c>
      <c r="BM293" s="6">
        <v>45351</v>
      </c>
      <c r="BN293" s="5">
        <v>0.49</v>
      </c>
      <c r="BO293" s="6">
        <v>45351</v>
      </c>
      <c r="BP293" s="5">
        <v>0.2</v>
      </c>
      <c r="BQ293" s="6">
        <v>45351</v>
      </c>
      <c r="BR293" s="5">
        <v>1546</v>
      </c>
      <c r="BS293" s="6">
        <v>45351</v>
      </c>
      <c r="BT293" s="5">
        <v>1563</v>
      </c>
      <c r="BU293" s="6">
        <v>45351</v>
      </c>
      <c r="BV293" s="5">
        <v>9.5</v>
      </c>
      <c r="BW293" s="6">
        <v>45351</v>
      </c>
      <c r="BX293" s="5">
        <v>643</v>
      </c>
      <c r="BY293" s="6">
        <v>45351</v>
      </c>
      <c r="BZ293" s="5">
        <v>5</v>
      </c>
      <c r="CA293" s="6">
        <v>45351</v>
      </c>
      <c r="CB293" s="5">
        <v>3.4</v>
      </c>
      <c r="CC293" s="6">
        <v>45351</v>
      </c>
      <c r="CD293" s="5">
        <v>-68.87</v>
      </c>
      <c r="CE293" s="8"/>
      <c r="CG293" s="6">
        <v>45351</v>
      </c>
      <c r="CH293" s="5">
        <v>1.4</v>
      </c>
      <c r="CI293" s="6">
        <v>45351</v>
      </c>
      <c r="CJ293" s="5">
        <v>1.2</v>
      </c>
      <c r="CK293" s="6">
        <v>45323</v>
      </c>
      <c r="CL293" s="5">
        <v>1.53</v>
      </c>
      <c r="CM293" s="6">
        <v>45351</v>
      </c>
      <c r="CN293" s="5">
        <v>0.4</v>
      </c>
      <c r="CO293" s="6">
        <v>45351</v>
      </c>
      <c r="CP293" s="5">
        <v>0.4</v>
      </c>
      <c r="CQ293" s="6">
        <v>45351</v>
      </c>
      <c r="CR293" s="5">
        <v>3.2</v>
      </c>
      <c r="CS293" s="6">
        <v>45351</v>
      </c>
      <c r="CT293" s="5">
        <v>3.8</v>
      </c>
      <c r="CU293" s="6">
        <v>45351</v>
      </c>
      <c r="CV293" s="5">
        <v>2.8341599999999998</v>
      </c>
      <c r="DA293" s="6">
        <v>45351</v>
      </c>
      <c r="DB293" s="5">
        <v>0.3</v>
      </c>
      <c r="DC293" s="6">
        <v>45351</v>
      </c>
      <c r="DD293" s="5">
        <v>1.4</v>
      </c>
      <c r="DE293" s="6">
        <v>45351</v>
      </c>
      <c r="DF293" s="5">
        <v>0.6</v>
      </c>
      <c r="DG293" s="6">
        <v>45351</v>
      </c>
      <c r="DH293" s="5">
        <v>4.5999999999999996</v>
      </c>
      <c r="DI293" s="6">
        <v>45351</v>
      </c>
      <c r="DJ293" s="5">
        <v>2</v>
      </c>
      <c r="DK293" s="6">
        <v>45351</v>
      </c>
      <c r="DL293" s="5">
        <v>3.7</v>
      </c>
      <c r="DM293" s="6">
        <v>45351</v>
      </c>
      <c r="DN293" s="5">
        <v>5</v>
      </c>
      <c r="DS293" s="6">
        <v>45351</v>
      </c>
      <c r="DT293" s="5">
        <v>54.49</v>
      </c>
      <c r="DU293" s="6">
        <v>45351</v>
      </c>
      <c r="DV293" s="5">
        <v>-1.9</v>
      </c>
      <c r="DW293" s="6">
        <v>45351</v>
      </c>
      <c r="DX293" s="5">
        <v>-7.4</v>
      </c>
      <c r="DY293" s="6">
        <v>45351</v>
      </c>
      <c r="DZ293" s="5">
        <v>102.6</v>
      </c>
      <c r="EA293" s="6">
        <v>45351</v>
      </c>
      <c r="EB293" s="5">
        <v>99.852599999999995</v>
      </c>
    </row>
    <row r="294" spans="1:132" x14ac:dyDescent="0.2">
      <c r="A294" s="6">
        <v>45382</v>
      </c>
      <c r="B294" s="5">
        <v>50.3</v>
      </c>
      <c r="C294" s="6">
        <v>45382</v>
      </c>
      <c r="D294" s="5">
        <v>51.4</v>
      </c>
      <c r="E294" s="6">
        <v>45382</v>
      </c>
      <c r="F294" s="5">
        <v>55.8</v>
      </c>
      <c r="G294" s="6">
        <v>45382</v>
      </c>
      <c r="H294" s="5">
        <v>51.4</v>
      </c>
      <c r="O294" s="6">
        <v>45382</v>
      </c>
      <c r="P294" s="5">
        <v>41.4</v>
      </c>
      <c r="Y294" s="6">
        <v>45382</v>
      </c>
      <c r="Z294" s="5">
        <v>3.2</v>
      </c>
      <c r="AA294" s="6">
        <v>45382</v>
      </c>
      <c r="AB294" s="5">
        <v>-12</v>
      </c>
      <c r="AE294" s="6">
        <v>45382</v>
      </c>
      <c r="AF294" s="5">
        <v>79.400000000000006</v>
      </c>
      <c r="AG294" s="6">
        <v>45382</v>
      </c>
      <c r="AH294" s="5">
        <v>103.1</v>
      </c>
      <c r="AI294" s="6">
        <v>45382</v>
      </c>
      <c r="AJ294" s="5">
        <v>88.5</v>
      </c>
      <c r="AK294" s="6">
        <v>45382</v>
      </c>
      <c r="AL294" s="5">
        <v>310</v>
      </c>
      <c r="AM294" s="6">
        <v>45382</v>
      </c>
      <c r="AN294" s="5">
        <v>154337</v>
      </c>
      <c r="AQ294" s="6">
        <v>45382</v>
      </c>
      <c r="AR294" s="5">
        <v>3.8</v>
      </c>
      <c r="AU294" s="6">
        <v>45382</v>
      </c>
      <c r="AV294" s="5">
        <v>0.1</v>
      </c>
      <c r="AW294" s="6">
        <v>45382</v>
      </c>
      <c r="AX294" s="5">
        <v>0.2</v>
      </c>
      <c r="AY294" s="6">
        <v>45382</v>
      </c>
      <c r="AZ294" s="5">
        <v>-0.22</v>
      </c>
      <c r="BA294" s="6">
        <v>45382</v>
      </c>
      <c r="BB294" s="5">
        <v>6900</v>
      </c>
      <c r="BC294" s="6">
        <v>45382</v>
      </c>
      <c r="BD294" s="5">
        <v>2.1</v>
      </c>
      <c r="BE294" s="6">
        <v>45382</v>
      </c>
      <c r="BF294" s="5">
        <v>15.49</v>
      </c>
      <c r="BG294" s="6">
        <v>45382</v>
      </c>
      <c r="BH294" s="5">
        <v>15.478</v>
      </c>
      <c r="BI294" s="6">
        <v>45382</v>
      </c>
      <c r="BJ294" s="5">
        <v>3.6</v>
      </c>
      <c r="BK294" s="6">
        <v>45382</v>
      </c>
      <c r="BL294" s="5">
        <v>0.5</v>
      </c>
      <c r="BM294" s="6">
        <v>45382</v>
      </c>
      <c r="BN294" s="5">
        <v>1.42</v>
      </c>
      <c r="BO294" s="6">
        <v>45382</v>
      </c>
      <c r="BP294" s="5">
        <v>-0.5</v>
      </c>
      <c r="BQ294" s="6">
        <v>45382</v>
      </c>
      <c r="BR294" s="5">
        <v>1299</v>
      </c>
      <c r="BS294" s="6">
        <v>45382</v>
      </c>
      <c r="BT294" s="5">
        <v>1485</v>
      </c>
      <c r="BU294" s="6">
        <v>45382</v>
      </c>
      <c r="BV294" s="5">
        <v>-3.65</v>
      </c>
      <c r="BW294" s="6">
        <v>45382</v>
      </c>
      <c r="BX294" s="5">
        <v>683</v>
      </c>
      <c r="BY294" s="6">
        <v>45382</v>
      </c>
      <c r="BZ294" s="5">
        <v>1.5</v>
      </c>
      <c r="CA294" s="6">
        <v>45382</v>
      </c>
      <c r="CB294" s="5">
        <v>3.6</v>
      </c>
      <c r="CC294" s="6">
        <v>45382</v>
      </c>
      <c r="CD294" s="5">
        <v>-67.971999999999994</v>
      </c>
      <c r="CE294" s="8"/>
      <c r="CG294" s="6">
        <v>45382</v>
      </c>
      <c r="CH294" s="5">
        <v>0.7</v>
      </c>
      <c r="CI294" s="6">
        <v>45382</v>
      </c>
      <c r="CJ294" s="5">
        <v>0.8</v>
      </c>
      <c r="CK294" s="6">
        <v>45352</v>
      </c>
      <c r="CL294" s="5">
        <v>0.77</v>
      </c>
      <c r="CM294" s="6">
        <v>45382</v>
      </c>
      <c r="CN294" s="5">
        <v>0.4</v>
      </c>
      <c r="CO294" s="6">
        <v>45382</v>
      </c>
      <c r="CP294" s="5">
        <v>0.4</v>
      </c>
      <c r="CQ294" s="6">
        <v>45382</v>
      </c>
      <c r="CR294" s="5">
        <v>3.5</v>
      </c>
      <c r="CS294" s="6">
        <v>45382</v>
      </c>
      <c r="CT294" s="5">
        <v>3.8</v>
      </c>
      <c r="CU294" s="6">
        <v>45382</v>
      </c>
      <c r="CV294" s="5">
        <v>2.83229</v>
      </c>
      <c r="DA294" s="6">
        <v>45382</v>
      </c>
      <c r="DB294" s="5">
        <v>0.5</v>
      </c>
      <c r="DC294" s="6">
        <v>45382</v>
      </c>
      <c r="DD294" s="5">
        <v>1.2</v>
      </c>
      <c r="DE294" s="6">
        <v>45382</v>
      </c>
      <c r="DF294" s="5">
        <v>0.7</v>
      </c>
      <c r="DG294" s="6">
        <v>45382</v>
      </c>
      <c r="DH294" s="5">
        <v>5.4</v>
      </c>
      <c r="DI294" s="6">
        <v>45382</v>
      </c>
      <c r="DJ294" s="5">
        <v>2.6</v>
      </c>
      <c r="DK294" s="6">
        <v>45382</v>
      </c>
      <c r="DL294" s="5">
        <v>3.5</v>
      </c>
      <c r="DM294" s="6">
        <v>45382</v>
      </c>
      <c r="DN294" s="5">
        <v>4.7</v>
      </c>
      <c r="DS294" s="6">
        <v>45382</v>
      </c>
      <c r="DT294" s="5">
        <v>57.77</v>
      </c>
      <c r="DU294" s="6">
        <v>45382</v>
      </c>
      <c r="DV294" s="5">
        <v>-0.3</v>
      </c>
      <c r="DW294" s="6">
        <v>45382</v>
      </c>
      <c r="DX294" s="5">
        <v>-5.2</v>
      </c>
      <c r="DY294" s="6">
        <v>45382</v>
      </c>
      <c r="DZ294" s="5">
        <v>102.3</v>
      </c>
      <c r="EA294" s="6">
        <v>45382</v>
      </c>
      <c r="EB294" s="5">
        <v>99.983599999999996</v>
      </c>
    </row>
    <row r="295" spans="1:132" x14ac:dyDescent="0.2">
      <c r="A295" s="6">
        <v>45412</v>
      </c>
      <c r="B295" s="5">
        <v>49.2</v>
      </c>
      <c r="C295" s="6">
        <v>45412</v>
      </c>
      <c r="D295" s="5">
        <v>49.1</v>
      </c>
      <c r="E295" s="6">
        <v>45412</v>
      </c>
      <c r="F295" s="5">
        <v>60.9</v>
      </c>
      <c r="G295" s="6">
        <v>45412</v>
      </c>
      <c r="H295" s="5">
        <v>49.4</v>
      </c>
      <c r="O295" s="6">
        <v>45412</v>
      </c>
      <c r="P295" s="5">
        <v>37.9</v>
      </c>
      <c r="Y295" s="6">
        <v>45412</v>
      </c>
      <c r="Z295" s="5">
        <v>15.5</v>
      </c>
      <c r="AA295" s="6">
        <v>45412</v>
      </c>
      <c r="AB295" s="5">
        <v>-5</v>
      </c>
      <c r="AE295" s="6">
        <v>45412</v>
      </c>
      <c r="AF295" s="5">
        <v>77.2</v>
      </c>
      <c r="AG295" s="6">
        <v>45412</v>
      </c>
      <c r="AH295" s="5">
        <v>97.5</v>
      </c>
      <c r="AI295" s="6">
        <v>45412</v>
      </c>
      <c r="AJ295" s="5">
        <v>89.7</v>
      </c>
      <c r="AK295" s="6">
        <v>45412</v>
      </c>
      <c r="AL295" s="5">
        <v>108</v>
      </c>
      <c r="AM295" s="6">
        <v>45412</v>
      </c>
      <c r="AN295" s="5">
        <v>154900</v>
      </c>
      <c r="AQ295" s="6">
        <v>45412</v>
      </c>
      <c r="AR295" s="5">
        <v>3.9</v>
      </c>
      <c r="AU295" s="6">
        <v>45412</v>
      </c>
      <c r="AV295" s="5">
        <v>1.3</v>
      </c>
      <c r="AW295" s="6">
        <v>45412</v>
      </c>
      <c r="AX295" s="5">
        <v>-0.5</v>
      </c>
      <c r="AY295" s="6">
        <v>45412</v>
      </c>
      <c r="AZ295" s="5">
        <v>0</v>
      </c>
      <c r="BA295" s="6">
        <v>45412</v>
      </c>
      <c r="BB295" s="5">
        <v>6700</v>
      </c>
      <c r="BC295" s="6">
        <v>45412</v>
      </c>
      <c r="BD295" s="5">
        <v>2.1</v>
      </c>
      <c r="BE295" s="6">
        <v>45412</v>
      </c>
      <c r="BF295" s="5">
        <v>15.74</v>
      </c>
      <c r="BG295" s="6">
        <v>45412</v>
      </c>
      <c r="BH295" s="5">
        <v>15.827999999999999</v>
      </c>
      <c r="BI295" s="6">
        <v>45412</v>
      </c>
      <c r="BJ295" s="5">
        <v>2.8</v>
      </c>
      <c r="BK295" s="6">
        <v>45412</v>
      </c>
      <c r="BL295" s="5">
        <v>-0.2</v>
      </c>
      <c r="BM295" s="6">
        <v>45412</v>
      </c>
      <c r="BN295" s="5">
        <v>1.46</v>
      </c>
      <c r="BO295" s="6">
        <v>45412</v>
      </c>
      <c r="BP295" s="5">
        <v>0.2</v>
      </c>
      <c r="BQ295" s="6">
        <v>45412</v>
      </c>
      <c r="BR295" s="5">
        <v>1377</v>
      </c>
      <c r="BS295" s="6">
        <v>45412</v>
      </c>
      <c r="BT295" s="5">
        <v>1440</v>
      </c>
      <c r="BU295" s="6">
        <v>45412</v>
      </c>
      <c r="BV295" s="5">
        <v>-1.9</v>
      </c>
      <c r="BW295" s="6">
        <v>45412</v>
      </c>
      <c r="BX295" s="5">
        <v>736</v>
      </c>
      <c r="BY295" s="6">
        <v>45412</v>
      </c>
      <c r="BZ295" s="5">
        <v>4.5</v>
      </c>
      <c r="CA295" s="6">
        <v>45412</v>
      </c>
      <c r="CB295" s="5">
        <v>4.2</v>
      </c>
      <c r="CC295" s="6">
        <v>45412</v>
      </c>
      <c r="CD295" s="5">
        <v>-74.902000000000001</v>
      </c>
      <c r="CE295" s="8"/>
      <c r="CG295" s="6">
        <v>45412</v>
      </c>
      <c r="CH295" s="5">
        <v>0.4</v>
      </c>
      <c r="CI295" s="6">
        <v>45412</v>
      </c>
      <c r="CJ295" s="5">
        <v>0.2</v>
      </c>
      <c r="CK295" s="6">
        <v>45383</v>
      </c>
      <c r="CL295" s="5">
        <v>0.68</v>
      </c>
      <c r="CM295" s="6">
        <v>45412</v>
      </c>
      <c r="CN295" s="5">
        <v>0.3</v>
      </c>
      <c r="CO295" s="6">
        <v>45412</v>
      </c>
      <c r="CP295" s="5">
        <v>0.3</v>
      </c>
      <c r="CQ295" s="6">
        <v>45412</v>
      </c>
      <c r="CR295" s="5">
        <v>3.4</v>
      </c>
      <c r="CS295" s="6">
        <v>45412</v>
      </c>
      <c r="CT295" s="5">
        <v>3.6</v>
      </c>
      <c r="CU295" s="6">
        <v>45412</v>
      </c>
      <c r="CV295" s="5">
        <v>2.77895</v>
      </c>
      <c r="DA295" s="6">
        <v>45412</v>
      </c>
      <c r="DB295" s="5">
        <v>0.2</v>
      </c>
      <c r="DC295" s="6">
        <v>45412</v>
      </c>
      <c r="DD295" s="5">
        <v>0.9</v>
      </c>
      <c r="DE295" s="6">
        <v>45412</v>
      </c>
      <c r="DF295" s="5">
        <v>0.2</v>
      </c>
      <c r="DG295" s="6">
        <v>45412</v>
      </c>
      <c r="DH295" s="5">
        <v>5.0999999999999996</v>
      </c>
      <c r="DI295" s="6">
        <v>45412</v>
      </c>
      <c r="DJ295" s="5">
        <v>2.4</v>
      </c>
      <c r="DK295" s="6">
        <v>45412</v>
      </c>
      <c r="DL295" s="5">
        <v>3.5</v>
      </c>
      <c r="DM295" s="6">
        <v>45412</v>
      </c>
      <c r="DN295" s="5">
        <v>5.3</v>
      </c>
      <c r="DS295" s="6">
        <v>45412</v>
      </c>
      <c r="DT295" s="5">
        <v>68.22</v>
      </c>
      <c r="DU295" s="6">
        <v>45412</v>
      </c>
      <c r="DV295" s="5">
        <v>0.6</v>
      </c>
      <c r="DW295" s="6">
        <v>45412</v>
      </c>
      <c r="DX295" s="5">
        <v>-3.6</v>
      </c>
      <c r="DY295" s="6">
        <v>45412</v>
      </c>
      <c r="DZ295" s="5">
        <v>101.7</v>
      </c>
      <c r="EA295" s="6">
        <v>45412</v>
      </c>
      <c r="EB295" s="5">
        <v>100.05</v>
      </c>
    </row>
    <row r="296" spans="1:132" x14ac:dyDescent="0.2">
      <c r="A296" s="6">
        <v>45443</v>
      </c>
      <c r="B296" s="5">
        <v>48.7</v>
      </c>
      <c r="C296" s="6">
        <v>45443</v>
      </c>
      <c r="D296" s="5">
        <v>45.4</v>
      </c>
      <c r="E296" s="6">
        <v>45443</v>
      </c>
      <c r="F296" s="5">
        <v>57</v>
      </c>
      <c r="G296" s="6">
        <v>45443</v>
      </c>
      <c r="H296" s="5">
        <v>53.8</v>
      </c>
      <c r="O296" s="6">
        <v>45443</v>
      </c>
      <c r="P296" s="5">
        <v>35.4</v>
      </c>
      <c r="Y296" s="6">
        <v>45443</v>
      </c>
      <c r="Z296" s="5">
        <v>4.5</v>
      </c>
      <c r="AA296" s="6">
        <v>45443</v>
      </c>
      <c r="AB296" s="5">
        <v>-2</v>
      </c>
      <c r="AE296" s="6">
        <v>45443</v>
      </c>
      <c r="AF296" s="5">
        <v>69.099999999999994</v>
      </c>
      <c r="AG296" s="6">
        <v>45443</v>
      </c>
      <c r="AH296" s="5">
        <v>101.3</v>
      </c>
      <c r="AI296" s="6">
        <v>45443</v>
      </c>
      <c r="AJ296" s="5">
        <v>90.5</v>
      </c>
      <c r="AK296" s="6">
        <v>45443</v>
      </c>
      <c r="AL296" s="5">
        <v>216</v>
      </c>
      <c r="AM296" s="6">
        <v>45443</v>
      </c>
      <c r="AN296" s="5">
        <v>154444</v>
      </c>
      <c r="AQ296" s="6">
        <v>45443</v>
      </c>
      <c r="AR296" s="5">
        <v>4</v>
      </c>
      <c r="AU296" s="6">
        <v>45443</v>
      </c>
      <c r="AV296" s="5">
        <v>0.2</v>
      </c>
      <c r="AW296" s="6">
        <v>45443</v>
      </c>
      <c r="AX296" s="5">
        <v>0.8</v>
      </c>
      <c r="AY296" s="6">
        <v>45443</v>
      </c>
      <c r="AZ296" s="5">
        <v>0.76</v>
      </c>
      <c r="BA296" s="6">
        <v>45443</v>
      </c>
      <c r="BB296" s="5">
        <v>6900</v>
      </c>
      <c r="BC296" s="6">
        <v>45443</v>
      </c>
      <c r="BD296" s="5">
        <v>2</v>
      </c>
      <c r="BE296" s="6">
        <v>45443</v>
      </c>
      <c r="BF296" s="5">
        <v>15.9</v>
      </c>
      <c r="BG296" s="6">
        <v>45443</v>
      </c>
      <c r="BH296" s="5">
        <v>15.987</v>
      </c>
      <c r="BI296" s="6">
        <v>45443</v>
      </c>
      <c r="BJ296" s="5">
        <v>2.6</v>
      </c>
      <c r="BK296" s="6">
        <v>45443</v>
      </c>
      <c r="BL296" s="5">
        <v>0.2</v>
      </c>
      <c r="BM296" s="6">
        <v>45443</v>
      </c>
      <c r="BN296" s="5">
        <v>1.74</v>
      </c>
      <c r="BO296" s="6">
        <v>45443</v>
      </c>
      <c r="BP296" s="5">
        <v>0.5</v>
      </c>
      <c r="BQ296" s="6">
        <v>45443</v>
      </c>
      <c r="BR296" s="5">
        <v>1315</v>
      </c>
      <c r="BS296" s="6">
        <v>45443</v>
      </c>
      <c r="BT296" s="5">
        <v>1399</v>
      </c>
      <c r="BU296" s="6">
        <v>45443</v>
      </c>
      <c r="BV296" s="5">
        <v>-0.72</v>
      </c>
      <c r="BW296" s="6">
        <v>45443</v>
      </c>
      <c r="BX296" s="5">
        <v>666</v>
      </c>
      <c r="BY296" s="6">
        <v>45443</v>
      </c>
      <c r="BZ296" s="5">
        <v>4</v>
      </c>
      <c r="CA296" s="6">
        <v>45443</v>
      </c>
      <c r="CB296" s="5">
        <v>6</v>
      </c>
      <c r="CC296" s="6">
        <v>45443</v>
      </c>
      <c r="CD296" s="5">
        <v>-75.305999999999997</v>
      </c>
      <c r="CE296" s="8"/>
      <c r="CG296" s="6">
        <v>45443</v>
      </c>
      <c r="CH296" s="5">
        <v>-0.5</v>
      </c>
      <c r="CI296" s="6">
        <v>45443</v>
      </c>
      <c r="CJ296" s="5">
        <v>0.1</v>
      </c>
      <c r="CK296" s="6">
        <v>45413</v>
      </c>
      <c r="CL296" s="5">
        <v>0.76</v>
      </c>
      <c r="CM296" s="6">
        <v>45443</v>
      </c>
      <c r="CN296" s="5">
        <v>0</v>
      </c>
      <c r="CO296" s="6">
        <v>45443</v>
      </c>
      <c r="CP296" s="5">
        <v>0.2</v>
      </c>
      <c r="CQ296" s="6">
        <v>45443</v>
      </c>
      <c r="CR296" s="5">
        <v>3.3</v>
      </c>
      <c r="CS296" s="6">
        <v>45443</v>
      </c>
      <c r="CT296" s="5">
        <v>3.4</v>
      </c>
      <c r="CU296" s="6">
        <v>45443</v>
      </c>
      <c r="CV296" s="5">
        <v>2.5877400000000002</v>
      </c>
      <c r="DA296" s="6">
        <v>45443</v>
      </c>
      <c r="DB296" s="5">
        <v>0.4</v>
      </c>
      <c r="DC296" s="6">
        <v>45443</v>
      </c>
      <c r="DD296" s="5">
        <v>0.9</v>
      </c>
      <c r="DE296" s="6">
        <v>45443</v>
      </c>
      <c r="DF296" s="5">
        <v>0.5</v>
      </c>
      <c r="DG296" s="6">
        <v>45443</v>
      </c>
      <c r="DH296" s="5">
        <v>5.5</v>
      </c>
      <c r="DI296" s="6">
        <v>45443</v>
      </c>
      <c r="DJ296" s="5">
        <v>2.8</v>
      </c>
      <c r="DK296" s="6">
        <v>45443</v>
      </c>
      <c r="DL296" s="5">
        <v>3.3</v>
      </c>
      <c r="DM296" s="6">
        <v>45443</v>
      </c>
      <c r="DN296" s="5">
        <v>5.3</v>
      </c>
      <c r="DS296" s="6">
        <v>45443</v>
      </c>
      <c r="DT296" s="5">
        <v>70.849999999999994</v>
      </c>
      <c r="DU296" s="6">
        <v>45443</v>
      </c>
      <c r="DV296" s="5">
        <v>0.5</v>
      </c>
      <c r="DW296" s="6">
        <v>45443</v>
      </c>
      <c r="DX296" s="5">
        <v>-3.1</v>
      </c>
      <c r="DY296" s="6">
        <v>45443</v>
      </c>
      <c r="DZ296" s="5">
        <v>101.2</v>
      </c>
      <c r="EA296" s="6">
        <v>45443</v>
      </c>
      <c r="EB296" s="5">
        <v>100.054</v>
      </c>
    </row>
    <row r="297" spans="1:132" x14ac:dyDescent="0.2">
      <c r="A297" s="6">
        <v>45473</v>
      </c>
      <c r="B297" s="5">
        <v>48.5</v>
      </c>
      <c r="C297" s="6">
        <v>45473</v>
      </c>
      <c r="D297" s="5">
        <v>49.3</v>
      </c>
      <c r="E297" s="6">
        <v>45473</v>
      </c>
      <c r="F297" s="5">
        <v>52.1</v>
      </c>
      <c r="G297" s="6">
        <v>45473</v>
      </c>
      <c r="H297" s="5">
        <v>48.8</v>
      </c>
      <c r="O297" s="6">
        <v>45473</v>
      </c>
      <c r="P297" s="5">
        <v>47.4</v>
      </c>
      <c r="Y297" s="6">
        <v>45473</v>
      </c>
      <c r="Z297" s="5">
        <v>1.3</v>
      </c>
      <c r="AA297" s="6">
        <v>45473</v>
      </c>
      <c r="AB297" s="5">
        <v>-10</v>
      </c>
      <c r="AE297" s="6">
        <v>45473</v>
      </c>
      <c r="AF297" s="5">
        <v>68.2</v>
      </c>
      <c r="AG297" s="6">
        <v>45473</v>
      </c>
      <c r="AH297" s="5">
        <v>97.8</v>
      </c>
      <c r="AI297" s="6">
        <v>45473</v>
      </c>
      <c r="AJ297" s="5">
        <v>91.5</v>
      </c>
      <c r="AK297" s="6">
        <v>45473</v>
      </c>
      <c r="AL297" s="5">
        <v>179</v>
      </c>
      <c r="AM297" s="6">
        <v>45473</v>
      </c>
      <c r="AN297" s="5">
        <v>154766</v>
      </c>
      <c r="AQ297" s="6">
        <v>45473</v>
      </c>
      <c r="AR297" s="5">
        <v>4.0999999999999996</v>
      </c>
      <c r="AU297" s="6">
        <v>45473</v>
      </c>
      <c r="AV297" s="5">
        <v>0</v>
      </c>
      <c r="AW297" s="6">
        <v>45473</v>
      </c>
      <c r="AX297" s="5">
        <v>0</v>
      </c>
      <c r="AY297" s="6">
        <v>45473</v>
      </c>
      <c r="AZ297" s="5">
        <v>0.27</v>
      </c>
      <c r="BA297" s="6">
        <v>45473</v>
      </c>
      <c r="BB297" s="5">
        <v>6700</v>
      </c>
      <c r="BC297" s="6">
        <v>45473</v>
      </c>
      <c r="BD297" s="5">
        <v>2.2000000000000002</v>
      </c>
      <c r="BE297" s="6">
        <v>45473</v>
      </c>
      <c r="BF297" s="5">
        <v>15.29</v>
      </c>
      <c r="BG297" s="6">
        <v>45473</v>
      </c>
      <c r="BH297" s="5">
        <v>15.18</v>
      </c>
      <c r="BI297" s="6">
        <v>45473</v>
      </c>
      <c r="BJ297" s="5">
        <v>2</v>
      </c>
      <c r="BK297" s="6">
        <v>45473</v>
      </c>
      <c r="BL297" s="5">
        <v>-0.2</v>
      </c>
      <c r="BM297" s="6">
        <v>45473</v>
      </c>
      <c r="BN297" s="5">
        <v>2.38</v>
      </c>
      <c r="BO297" s="6">
        <v>45473</v>
      </c>
      <c r="BP297" s="5">
        <v>0.1</v>
      </c>
      <c r="BQ297" s="6">
        <v>45473</v>
      </c>
      <c r="BR297" s="5">
        <v>1329</v>
      </c>
      <c r="BS297" s="6">
        <v>45473</v>
      </c>
      <c r="BT297" s="5">
        <v>1454</v>
      </c>
      <c r="BU297" s="6">
        <v>45473</v>
      </c>
      <c r="BV297" s="5">
        <v>-5.1100000000000003</v>
      </c>
      <c r="BW297" s="6">
        <v>45473</v>
      </c>
      <c r="BX297" s="5">
        <v>668</v>
      </c>
      <c r="BY297" s="6">
        <v>45473</v>
      </c>
      <c r="BZ297" s="5">
        <v>5.7</v>
      </c>
      <c r="CA297" s="6">
        <v>45473</v>
      </c>
      <c r="CB297" s="5">
        <v>7.1</v>
      </c>
      <c r="CC297" s="6">
        <v>45473</v>
      </c>
      <c r="CD297" s="5">
        <v>-73.016000000000005</v>
      </c>
      <c r="CE297" s="8"/>
      <c r="CG297" s="6">
        <v>45473</v>
      </c>
      <c r="CH297" s="5">
        <v>-3.3</v>
      </c>
      <c r="CI297" s="6">
        <v>45473</v>
      </c>
      <c r="CJ297" s="5">
        <v>-6.9</v>
      </c>
      <c r="CK297" s="6">
        <v>45446</v>
      </c>
      <c r="CL297" s="5">
        <v>0.83</v>
      </c>
      <c r="CM297" s="6">
        <v>45473</v>
      </c>
      <c r="CN297" s="5">
        <v>-0.1</v>
      </c>
      <c r="CO297" s="6">
        <v>45473</v>
      </c>
      <c r="CP297" s="5">
        <v>0.1</v>
      </c>
      <c r="CQ297" s="6">
        <v>45473</v>
      </c>
      <c r="CR297" s="5">
        <v>3</v>
      </c>
      <c r="CS297" s="6">
        <v>45473</v>
      </c>
      <c r="CT297" s="5">
        <v>3.3</v>
      </c>
      <c r="CU297" s="6">
        <v>45473</v>
      </c>
      <c r="CV297" s="5">
        <v>2.5782600000000002</v>
      </c>
      <c r="DA297" s="6">
        <v>45473</v>
      </c>
      <c r="DB297" s="5">
        <v>0.2</v>
      </c>
      <c r="DC297" s="6">
        <v>45473</v>
      </c>
      <c r="DD297" s="5">
        <v>1</v>
      </c>
      <c r="DE297" s="6">
        <v>45473</v>
      </c>
      <c r="DF297" s="5">
        <v>0.3</v>
      </c>
      <c r="DG297" s="6">
        <v>45473</v>
      </c>
      <c r="DH297" s="5">
        <v>5.4</v>
      </c>
      <c r="DI297" s="6">
        <v>45473</v>
      </c>
      <c r="DJ297" s="5">
        <v>2.8</v>
      </c>
      <c r="DK297" s="6">
        <v>45473</v>
      </c>
      <c r="DL297" s="5">
        <v>3.1</v>
      </c>
      <c r="DM297" s="6">
        <v>45473</v>
      </c>
      <c r="DN297" s="5">
        <v>5.3</v>
      </c>
      <c r="DS297" s="6">
        <v>45473</v>
      </c>
      <c r="DT297" s="5">
        <v>67.31</v>
      </c>
      <c r="DU297" s="6">
        <v>45473</v>
      </c>
      <c r="DV297" s="5">
        <v>1</v>
      </c>
      <c r="DW297" s="6">
        <v>45473</v>
      </c>
      <c r="DX297" s="5">
        <v>-2.2999999999999998</v>
      </c>
      <c r="DY297" s="6">
        <v>45473</v>
      </c>
      <c r="DZ297" s="5">
        <v>101</v>
      </c>
      <c r="EA297" s="6">
        <v>45473</v>
      </c>
      <c r="EB297" s="5">
        <v>100.02249999999999</v>
      </c>
    </row>
    <row r="298" spans="1:132" x14ac:dyDescent="0.2">
      <c r="A298" s="6">
        <v>45504</v>
      </c>
      <c r="B298" s="5">
        <v>46.8</v>
      </c>
      <c r="C298" s="6">
        <v>45504</v>
      </c>
      <c r="D298" s="5">
        <v>47.4</v>
      </c>
      <c r="E298" s="6">
        <v>45504</v>
      </c>
      <c r="F298" s="5">
        <v>52.9</v>
      </c>
      <c r="G298" s="6">
        <v>45504</v>
      </c>
      <c r="H298" s="5">
        <v>51.4</v>
      </c>
      <c r="O298" s="6">
        <v>45504</v>
      </c>
      <c r="P298" s="5">
        <v>45.3</v>
      </c>
      <c r="Y298" s="6">
        <v>45504</v>
      </c>
      <c r="Z298" s="5">
        <v>13.9</v>
      </c>
      <c r="AA298" s="6">
        <v>45504</v>
      </c>
      <c r="AB298" s="5">
        <v>-17</v>
      </c>
      <c r="AE298" s="6">
        <v>45504</v>
      </c>
      <c r="AF298" s="5">
        <v>66.400000000000006</v>
      </c>
      <c r="AG298" s="6">
        <v>45504</v>
      </c>
      <c r="AH298" s="5">
        <v>101.9</v>
      </c>
      <c r="AI298" s="6">
        <v>45504</v>
      </c>
      <c r="AJ298" s="5">
        <v>93.7</v>
      </c>
      <c r="AK298" s="6">
        <v>45504</v>
      </c>
      <c r="AL298" s="5">
        <v>114</v>
      </c>
      <c r="AM298" s="6">
        <v>45504</v>
      </c>
      <c r="AN298" s="5">
        <v>154747</v>
      </c>
      <c r="AQ298" s="6">
        <v>45504</v>
      </c>
      <c r="AR298" s="5">
        <v>4.3</v>
      </c>
      <c r="AU298" s="6">
        <v>45504</v>
      </c>
      <c r="AV298" s="5">
        <v>-0.3</v>
      </c>
      <c r="AW298" s="6">
        <v>45504</v>
      </c>
      <c r="AX298" s="5">
        <v>-0.3</v>
      </c>
      <c r="AY298" s="6">
        <v>45504</v>
      </c>
      <c r="AZ298" s="5">
        <v>-0.64</v>
      </c>
      <c r="BA298" s="6">
        <v>45504</v>
      </c>
      <c r="BB298" s="5">
        <v>6900</v>
      </c>
      <c r="BC298" s="6">
        <v>45504</v>
      </c>
      <c r="BD298" s="5">
        <v>2.9</v>
      </c>
      <c r="BE298" s="6">
        <v>45504</v>
      </c>
      <c r="BF298" s="5">
        <v>15.82</v>
      </c>
      <c r="BG298" s="6">
        <v>45504</v>
      </c>
      <c r="BH298" s="5">
        <v>15.843999999999999</v>
      </c>
      <c r="BI298" s="6">
        <v>45504</v>
      </c>
      <c r="BJ298" s="5">
        <v>2.7</v>
      </c>
      <c r="BK298" s="6">
        <v>45504</v>
      </c>
      <c r="BL298" s="5">
        <v>1</v>
      </c>
      <c r="BM298" s="6">
        <v>45504</v>
      </c>
      <c r="BN298" s="5">
        <v>2.89</v>
      </c>
      <c r="BO298" s="6">
        <v>45504</v>
      </c>
      <c r="BP298" s="5">
        <v>0.2</v>
      </c>
      <c r="BQ298" s="6">
        <v>45504</v>
      </c>
      <c r="BR298" s="5">
        <v>1238</v>
      </c>
      <c r="BS298" s="6">
        <v>45504</v>
      </c>
      <c r="BT298" s="5">
        <v>1396</v>
      </c>
      <c r="BU298" s="6">
        <v>45504</v>
      </c>
      <c r="BV298" s="5">
        <v>1.28</v>
      </c>
      <c r="BW298" s="6">
        <v>45504</v>
      </c>
      <c r="BX298" s="5">
        <v>739</v>
      </c>
      <c r="BY298" s="6">
        <v>45504</v>
      </c>
      <c r="BZ298" s="5">
        <v>5</v>
      </c>
      <c r="CA298" s="6">
        <v>45504</v>
      </c>
      <c r="CB298" s="5">
        <v>8.4</v>
      </c>
      <c r="CC298" s="6">
        <v>45504</v>
      </c>
      <c r="CD298" s="5">
        <v>-78.790999999999997</v>
      </c>
      <c r="CE298" s="8"/>
      <c r="CG298" s="6">
        <v>45504</v>
      </c>
      <c r="CH298" s="5">
        <v>5</v>
      </c>
      <c r="CI298" s="6">
        <v>45504</v>
      </c>
      <c r="CJ298" s="5">
        <v>9.8000000000000007</v>
      </c>
      <c r="CK298" s="6">
        <v>45474</v>
      </c>
      <c r="CL298" s="5">
        <v>0.62</v>
      </c>
      <c r="CM298" s="6">
        <v>45504</v>
      </c>
      <c r="CN298" s="5">
        <v>0.2</v>
      </c>
      <c r="CO298" s="6">
        <v>45504</v>
      </c>
      <c r="CP298" s="5">
        <v>0.2</v>
      </c>
      <c r="CQ298" s="6">
        <v>45504</v>
      </c>
      <c r="CR298" s="5">
        <v>2.9</v>
      </c>
      <c r="CS298" s="6">
        <v>45504</v>
      </c>
      <c r="CT298" s="5">
        <v>3.2</v>
      </c>
      <c r="CU298" s="6">
        <v>45504</v>
      </c>
      <c r="CV298" s="5">
        <v>2.6204200000000002</v>
      </c>
      <c r="DA298" s="6">
        <v>45504</v>
      </c>
      <c r="DB298" s="5">
        <v>0.3</v>
      </c>
      <c r="DC298" s="6">
        <v>45504</v>
      </c>
      <c r="DD298" s="5">
        <v>1.1000000000000001</v>
      </c>
      <c r="DE298" s="6">
        <v>45504</v>
      </c>
      <c r="DF298" s="5">
        <v>0.5</v>
      </c>
      <c r="DG298" s="6">
        <v>45504</v>
      </c>
      <c r="DH298" s="5">
        <v>5.3</v>
      </c>
      <c r="DI298" s="6">
        <v>45504</v>
      </c>
      <c r="DJ298" s="5">
        <v>2.7</v>
      </c>
      <c r="DK298" s="6">
        <v>45504</v>
      </c>
      <c r="DL298" s="5">
        <v>2.9</v>
      </c>
      <c r="DM298" s="6">
        <v>45504</v>
      </c>
      <c r="DN298" s="5">
        <v>4.7</v>
      </c>
      <c r="DS298" s="6">
        <v>45504</v>
      </c>
      <c r="DT298" s="5">
        <v>66.010000000000005</v>
      </c>
      <c r="DU298" s="6">
        <v>45504</v>
      </c>
      <c r="DV298" s="5">
        <v>1.3</v>
      </c>
      <c r="DW298" s="6">
        <v>45504</v>
      </c>
      <c r="DX298" s="5">
        <v>-1.8</v>
      </c>
      <c r="DY298" s="6">
        <v>45504</v>
      </c>
      <c r="DZ298" s="5">
        <v>100.4</v>
      </c>
      <c r="EA298" s="6">
        <v>45504</v>
      </c>
      <c r="EB298" s="5">
        <v>99.991200000000006</v>
      </c>
    </row>
    <row r="299" spans="1:132" x14ac:dyDescent="0.2">
      <c r="A299" s="6">
        <v>45535</v>
      </c>
      <c r="B299" s="5">
        <v>47.2</v>
      </c>
      <c r="C299" s="6">
        <v>45535</v>
      </c>
      <c r="D299" s="5">
        <v>44.6</v>
      </c>
      <c r="E299" s="6">
        <v>45535</v>
      </c>
      <c r="F299" s="5">
        <v>54</v>
      </c>
      <c r="G299" s="6">
        <v>45535</v>
      </c>
      <c r="H299" s="5">
        <v>51.5</v>
      </c>
      <c r="O299" s="6">
        <v>45535</v>
      </c>
      <c r="P299" s="5">
        <v>46.1</v>
      </c>
      <c r="Y299" s="6">
        <v>45535</v>
      </c>
      <c r="Z299" s="5">
        <v>-7</v>
      </c>
      <c r="AA299" s="6">
        <v>45535</v>
      </c>
      <c r="AB299" s="5">
        <v>-19</v>
      </c>
      <c r="AE299" s="6">
        <v>45535</v>
      </c>
      <c r="AF299" s="5">
        <v>67.900000000000006</v>
      </c>
      <c r="AG299" s="6">
        <v>45535</v>
      </c>
      <c r="AH299" s="5">
        <v>103.3</v>
      </c>
      <c r="AI299" s="6">
        <v>45535</v>
      </c>
      <c r="AJ299" s="5">
        <v>91.2</v>
      </c>
      <c r="AK299" s="6">
        <v>45535</v>
      </c>
      <c r="AL299" s="5">
        <v>142</v>
      </c>
      <c r="AM299" s="6">
        <v>45535</v>
      </c>
      <c r="AN299" s="5">
        <v>154925</v>
      </c>
      <c r="AQ299" s="6">
        <v>45535</v>
      </c>
      <c r="AR299" s="5">
        <v>4.2</v>
      </c>
      <c r="AU299" s="6">
        <v>45535</v>
      </c>
      <c r="AV299" s="5">
        <v>-0.1</v>
      </c>
      <c r="AW299" s="6">
        <v>45535</v>
      </c>
      <c r="AX299" s="5">
        <v>0.9</v>
      </c>
      <c r="AY299" s="6">
        <v>45535</v>
      </c>
      <c r="AZ299" s="5">
        <v>0.81</v>
      </c>
      <c r="BA299" s="6">
        <v>45535</v>
      </c>
      <c r="BB299" s="5">
        <v>7000</v>
      </c>
      <c r="BC299" s="6">
        <v>45535</v>
      </c>
      <c r="BD299" s="5">
        <v>1.3</v>
      </c>
      <c r="BE299" s="6">
        <v>45535</v>
      </c>
      <c r="BF299" s="5">
        <v>15.13</v>
      </c>
      <c r="BG299" s="6">
        <v>45535</v>
      </c>
      <c r="BH299" s="5">
        <v>15.131</v>
      </c>
      <c r="BI299" s="6">
        <v>45535</v>
      </c>
      <c r="BJ299" s="5">
        <v>2.1</v>
      </c>
      <c r="BK299" s="6">
        <v>45535</v>
      </c>
      <c r="BL299" s="5">
        <v>0.1</v>
      </c>
      <c r="BM299" s="6">
        <v>45535</v>
      </c>
      <c r="BN299" s="5">
        <v>1.0900000000000001</v>
      </c>
      <c r="BO299" s="6">
        <v>45535</v>
      </c>
      <c r="BP299" s="5">
        <v>0.2</v>
      </c>
      <c r="BQ299" s="6">
        <v>45535</v>
      </c>
      <c r="BR299" s="5">
        <v>1356</v>
      </c>
      <c r="BS299" s="6">
        <v>45535</v>
      </c>
      <c r="BT299" s="5">
        <v>1475</v>
      </c>
      <c r="BU299" s="6">
        <v>45535</v>
      </c>
      <c r="BV299" s="5">
        <v>-2.5299999999999998</v>
      </c>
      <c r="BW299" s="6">
        <v>45535</v>
      </c>
      <c r="BX299" s="5">
        <v>716</v>
      </c>
      <c r="BY299" s="6">
        <v>45535</v>
      </c>
      <c r="BZ299" s="5">
        <v>5.0999999999999996</v>
      </c>
      <c r="CA299" s="6">
        <v>45535</v>
      </c>
      <c r="CB299" s="5">
        <v>7.6</v>
      </c>
      <c r="CC299" s="6">
        <v>45535</v>
      </c>
      <c r="CD299" s="5">
        <v>-70.430999999999997</v>
      </c>
      <c r="CE299" s="8"/>
      <c r="CG299" s="6">
        <v>45535</v>
      </c>
      <c r="CH299" s="5">
        <v>-0.2</v>
      </c>
      <c r="CI299" s="6">
        <v>45535</v>
      </c>
      <c r="CJ299" s="5">
        <v>0</v>
      </c>
      <c r="CK299" s="6">
        <v>45505</v>
      </c>
      <c r="CL299" s="5">
        <v>1.08</v>
      </c>
      <c r="CM299" s="6">
        <v>45535</v>
      </c>
      <c r="CN299" s="5">
        <v>0.2</v>
      </c>
      <c r="CO299" s="6">
        <v>45535</v>
      </c>
      <c r="CP299" s="5">
        <v>0.3</v>
      </c>
      <c r="CQ299" s="6">
        <v>45535</v>
      </c>
      <c r="CR299" s="5">
        <v>2.5</v>
      </c>
      <c r="CS299" s="6">
        <v>45535</v>
      </c>
      <c r="CT299" s="5">
        <v>3.2</v>
      </c>
      <c r="CU299" s="6">
        <v>45535</v>
      </c>
      <c r="CV299" s="5">
        <v>2.6784699999999999</v>
      </c>
      <c r="DA299" s="6">
        <v>45535</v>
      </c>
      <c r="DB299" s="5">
        <v>0.2</v>
      </c>
      <c r="DC299" s="6">
        <v>45535</v>
      </c>
      <c r="DD299" s="5">
        <v>3.1</v>
      </c>
      <c r="DE299" s="6">
        <v>45535</v>
      </c>
      <c r="DF299" s="5">
        <v>0.2</v>
      </c>
      <c r="DG299" s="6">
        <v>45535</v>
      </c>
      <c r="DH299" s="5">
        <v>5.2</v>
      </c>
      <c r="DI299" s="6">
        <v>45535</v>
      </c>
      <c r="DJ299" s="5">
        <v>2.9</v>
      </c>
      <c r="DK299" s="6">
        <v>45535</v>
      </c>
      <c r="DL299" s="5">
        <v>4.8</v>
      </c>
      <c r="DM299" s="6">
        <v>45535</v>
      </c>
      <c r="DN299" s="5">
        <v>4.5999999999999996</v>
      </c>
      <c r="DS299" s="6">
        <v>45535</v>
      </c>
      <c r="DT299" s="5">
        <v>60.83</v>
      </c>
      <c r="DU299" s="6">
        <v>45535</v>
      </c>
      <c r="DV299" s="5">
        <v>2</v>
      </c>
      <c r="DW299" s="6">
        <v>45535</v>
      </c>
      <c r="DX299" s="5">
        <v>-0.8</v>
      </c>
      <c r="DY299" s="6">
        <v>45535</v>
      </c>
      <c r="DZ299" s="5">
        <v>100.2</v>
      </c>
      <c r="EA299" s="6">
        <v>45535</v>
      </c>
      <c r="EB299" s="5">
        <v>99.968800000000002</v>
      </c>
    </row>
    <row r="300" spans="1:132" x14ac:dyDescent="0.2">
      <c r="A300" s="6">
        <v>45565</v>
      </c>
      <c r="B300" s="5">
        <v>47.2</v>
      </c>
      <c r="C300" s="6">
        <v>45565</v>
      </c>
      <c r="D300" s="5">
        <v>46.1</v>
      </c>
      <c r="E300" s="6">
        <v>45565</v>
      </c>
      <c r="F300" s="5">
        <v>48.3</v>
      </c>
      <c r="G300" s="6">
        <v>45565</v>
      </c>
      <c r="H300" s="5">
        <v>54.9</v>
      </c>
      <c r="O300" s="6">
        <v>45565</v>
      </c>
      <c r="P300" s="5">
        <v>46.6</v>
      </c>
      <c r="Y300" s="6">
        <v>45565</v>
      </c>
      <c r="Z300" s="5">
        <v>1.7</v>
      </c>
      <c r="AA300" s="6">
        <v>45565</v>
      </c>
      <c r="AB300" s="5">
        <v>-21</v>
      </c>
      <c r="AE300" s="6">
        <v>45565</v>
      </c>
      <c r="AF300" s="5">
        <v>70.099999999999994</v>
      </c>
      <c r="AG300" s="6">
        <v>45565</v>
      </c>
      <c r="AH300" s="5">
        <v>98.7</v>
      </c>
      <c r="AI300" s="6">
        <v>45565</v>
      </c>
      <c r="AJ300" s="5">
        <v>91.5</v>
      </c>
      <c r="AK300" s="6">
        <v>45565</v>
      </c>
      <c r="AL300" s="5">
        <v>254</v>
      </c>
      <c r="AM300" s="6">
        <v>45565</v>
      </c>
      <c r="AN300" s="5">
        <v>155591</v>
      </c>
      <c r="AQ300" s="6">
        <v>45565</v>
      </c>
      <c r="AR300" s="5">
        <v>4.0999999999999996</v>
      </c>
      <c r="AU300" s="6">
        <v>45565</v>
      </c>
      <c r="AV300" s="5">
        <v>0.1</v>
      </c>
      <c r="AW300" s="6">
        <v>45565</v>
      </c>
      <c r="AX300" s="5">
        <v>-0.4</v>
      </c>
      <c r="AY300" s="6">
        <v>45565</v>
      </c>
      <c r="AZ300" s="5">
        <v>-0.28000000000000003</v>
      </c>
      <c r="BA300" s="6">
        <v>45565</v>
      </c>
      <c r="BB300" s="5">
        <v>6700</v>
      </c>
      <c r="BC300" s="6">
        <v>45565</v>
      </c>
      <c r="BD300" s="5">
        <v>0.5</v>
      </c>
      <c r="BE300" s="6">
        <v>45565</v>
      </c>
      <c r="BF300" s="5">
        <v>15.77</v>
      </c>
      <c r="BG300" s="6">
        <v>45565</v>
      </c>
      <c r="BH300" s="5">
        <v>15.775</v>
      </c>
      <c r="BI300" s="6">
        <v>45565</v>
      </c>
      <c r="BJ300" s="5">
        <v>1.7</v>
      </c>
      <c r="BK300" s="6">
        <v>45565</v>
      </c>
      <c r="BL300" s="5">
        <v>0.4</v>
      </c>
      <c r="BM300" s="6">
        <v>45565</v>
      </c>
      <c r="BN300" s="5">
        <v>-0.4</v>
      </c>
      <c r="BO300" s="6">
        <v>45565</v>
      </c>
      <c r="BP300" s="5">
        <v>-0.2</v>
      </c>
      <c r="BQ300" s="6">
        <v>45565</v>
      </c>
      <c r="BR300" s="5">
        <v>1354</v>
      </c>
      <c r="BS300" s="6">
        <v>45565</v>
      </c>
      <c r="BT300" s="5">
        <v>1428</v>
      </c>
      <c r="BU300" s="6">
        <v>45565</v>
      </c>
      <c r="BV300" s="5">
        <v>-1.03</v>
      </c>
      <c r="BW300" s="6">
        <v>45565</v>
      </c>
      <c r="BX300" s="5">
        <v>738</v>
      </c>
      <c r="BY300" s="6">
        <v>45565</v>
      </c>
      <c r="BZ300" s="5">
        <v>2.4</v>
      </c>
      <c r="CA300" s="6">
        <v>45565</v>
      </c>
      <c r="CB300" s="5">
        <v>8.8000000000000007</v>
      </c>
      <c r="CC300" s="6">
        <v>45565</v>
      </c>
      <c r="CD300" s="5">
        <v>-84.358999999999995</v>
      </c>
      <c r="CE300" s="8"/>
      <c r="CG300" s="6">
        <v>45565</v>
      </c>
      <c r="CH300" s="5">
        <v>-0.5</v>
      </c>
      <c r="CI300" s="6">
        <v>45565</v>
      </c>
      <c r="CJ300" s="5">
        <v>-0.7</v>
      </c>
      <c r="CK300" s="6">
        <v>45538</v>
      </c>
      <c r="CL300" s="5">
        <v>2.11</v>
      </c>
      <c r="CM300" s="6">
        <v>45565</v>
      </c>
      <c r="CN300" s="5">
        <v>0.2</v>
      </c>
      <c r="CO300" s="6">
        <v>45565</v>
      </c>
      <c r="CP300" s="5">
        <v>0.3</v>
      </c>
      <c r="CQ300" s="6">
        <v>45565</v>
      </c>
      <c r="CR300" s="5">
        <v>2.4</v>
      </c>
      <c r="CS300" s="6">
        <v>45565</v>
      </c>
      <c r="CT300" s="5">
        <v>3.3</v>
      </c>
      <c r="CU300" s="6">
        <v>45565</v>
      </c>
      <c r="CV300" s="5">
        <v>2.6507800000000001</v>
      </c>
      <c r="DA300" s="6">
        <v>45565</v>
      </c>
      <c r="DB300" s="5">
        <v>0.3</v>
      </c>
      <c r="DC300" s="6">
        <v>45565</v>
      </c>
      <c r="DD300" s="5">
        <v>3.1</v>
      </c>
      <c r="DE300" s="6">
        <v>45565</v>
      </c>
      <c r="DF300" s="5">
        <v>0.5</v>
      </c>
      <c r="DG300" s="6">
        <v>45565</v>
      </c>
      <c r="DH300" s="5">
        <v>5.3</v>
      </c>
      <c r="DI300" s="6">
        <v>45565</v>
      </c>
      <c r="DJ300" s="5">
        <v>3.1</v>
      </c>
      <c r="DK300" s="6">
        <v>45565</v>
      </c>
      <c r="DL300" s="5">
        <v>4.5999999999999996</v>
      </c>
      <c r="DM300" s="6">
        <v>45565</v>
      </c>
      <c r="DN300" s="5">
        <v>4.7</v>
      </c>
      <c r="DS300" s="6">
        <v>45565</v>
      </c>
      <c r="DT300" s="5">
        <v>56.16</v>
      </c>
      <c r="DU300" s="6">
        <v>45565</v>
      </c>
      <c r="DV300" s="5">
        <v>2.6</v>
      </c>
      <c r="DW300" s="6">
        <v>45565</v>
      </c>
      <c r="DX300" s="5">
        <v>0.2</v>
      </c>
      <c r="DY300" s="6">
        <v>45565</v>
      </c>
      <c r="DZ300" s="5">
        <v>99.7</v>
      </c>
      <c r="EA300" s="6">
        <v>45565</v>
      </c>
      <c r="EB300" s="5">
        <v>100.0946</v>
      </c>
    </row>
    <row r="301" spans="1:132" x14ac:dyDescent="0.2">
      <c r="A301" s="6">
        <v>45596</v>
      </c>
      <c r="B301" s="5">
        <v>46.5</v>
      </c>
      <c r="C301" s="6">
        <v>45596</v>
      </c>
      <c r="D301" s="5">
        <v>47.1</v>
      </c>
      <c r="E301" s="6">
        <v>45596</v>
      </c>
      <c r="F301" s="5">
        <v>54.8</v>
      </c>
      <c r="G301" s="6">
        <v>45596</v>
      </c>
      <c r="H301" s="5">
        <v>56</v>
      </c>
      <c r="O301" s="6">
        <v>45596</v>
      </c>
      <c r="P301" s="5">
        <v>41.6</v>
      </c>
      <c r="Y301" s="6">
        <v>45596</v>
      </c>
      <c r="Z301" s="5">
        <v>10.3</v>
      </c>
      <c r="AA301" s="6">
        <v>45596</v>
      </c>
      <c r="AB301" s="5">
        <v>-14</v>
      </c>
      <c r="AE301" s="6">
        <v>45596</v>
      </c>
      <c r="AF301" s="5">
        <v>70.5</v>
      </c>
      <c r="AG301" s="6">
        <v>45596</v>
      </c>
      <c r="AH301" s="5">
        <v>108.7</v>
      </c>
      <c r="AI301" s="6">
        <v>45596</v>
      </c>
      <c r="AJ301" s="5">
        <v>93.7</v>
      </c>
      <c r="AK301" s="6">
        <v>45596</v>
      </c>
      <c r="AL301" s="5">
        <v>12</v>
      </c>
      <c r="AM301" s="6">
        <v>45596</v>
      </c>
      <c r="AN301" s="5">
        <v>155004</v>
      </c>
      <c r="AQ301" s="6">
        <v>45596</v>
      </c>
      <c r="AR301" s="5">
        <v>4.0999999999999996</v>
      </c>
      <c r="AU301" s="6">
        <v>45596</v>
      </c>
      <c r="AV301" s="5">
        <v>0.4</v>
      </c>
      <c r="AW301" s="6">
        <v>45596</v>
      </c>
      <c r="AX301" s="5">
        <v>-0.5</v>
      </c>
      <c r="AY301" s="6">
        <v>45596</v>
      </c>
      <c r="AZ301" s="5">
        <v>-0.26</v>
      </c>
      <c r="BA301" s="6">
        <v>45596</v>
      </c>
      <c r="BB301" s="5">
        <v>6600</v>
      </c>
      <c r="BC301" s="6">
        <v>45596</v>
      </c>
      <c r="BD301" s="5">
        <v>1.7</v>
      </c>
      <c r="BE301" s="6">
        <v>45596</v>
      </c>
      <c r="BF301" s="5">
        <v>16.04</v>
      </c>
      <c r="BG301" s="6">
        <v>45596</v>
      </c>
      <c r="BH301" s="5">
        <v>16.038</v>
      </c>
      <c r="BI301" s="6">
        <v>45596</v>
      </c>
      <c r="BJ301" s="5">
        <v>2.8</v>
      </c>
      <c r="BK301" s="6">
        <v>45596</v>
      </c>
      <c r="BL301" s="5">
        <v>0.4</v>
      </c>
      <c r="BM301" s="6">
        <v>45596</v>
      </c>
      <c r="BN301" s="5">
        <v>0.94</v>
      </c>
      <c r="BO301" s="6">
        <v>45596</v>
      </c>
      <c r="BP301" s="5">
        <v>0.2</v>
      </c>
      <c r="BQ301" s="6">
        <v>45596</v>
      </c>
      <c r="BR301" s="5">
        <v>1311</v>
      </c>
      <c r="BS301" s="6">
        <v>45596</v>
      </c>
      <c r="BT301" s="5">
        <v>1419</v>
      </c>
      <c r="BU301" s="6">
        <v>45596</v>
      </c>
      <c r="BV301" s="5">
        <v>3.39</v>
      </c>
      <c r="BW301" s="6">
        <v>45596</v>
      </c>
      <c r="BX301" s="5">
        <v>610</v>
      </c>
      <c r="BY301" s="6">
        <v>45596</v>
      </c>
      <c r="BZ301" s="5">
        <v>1.9</v>
      </c>
      <c r="CA301" s="6">
        <v>45596</v>
      </c>
      <c r="CB301" s="5">
        <v>4.4000000000000004</v>
      </c>
      <c r="CC301" s="6">
        <v>45596</v>
      </c>
      <c r="CD301" s="5">
        <v>-73.835999999999999</v>
      </c>
      <c r="CE301" s="8"/>
      <c r="CG301" s="6">
        <v>45596</v>
      </c>
      <c r="CH301" s="5">
        <v>0.2</v>
      </c>
      <c r="CI301" s="6">
        <v>45596</v>
      </c>
      <c r="CJ301" s="5">
        <v>0.2</v>
      </c>
      <c r="CK301" s="6">
        <v>45566</v>
      </c>
      <c r="CL301" s="5">
        <v>1.62</v>
      </c>
      <c r="CM301" s="6">
        <v>45596</v>
      </c>
      <c r="CN301" s="5">
        <v>0.2</v>
      </c>
      <c r="CO301" s="6">
        <v>45596</v>
      </c>
      <c r="CP301" s="5">
        <v>0.3</v>
      </c>
      <c r="CQ301" s="6">
        <v>45596</v>
      </c>
      <c r="CR301" s="5">
        <v>2.6</v>
      </c>
      <c r="CS301" s="6">
        <v>45596</v>
      </c>
      <c r="CT301" s="5">
        <v>3.3</v>
      </c>
      <c r="CU301" s="6">
        <v>45596</v>
      </c>
      <c r="CV301" s="5">
        <v>2.79617</v>
      </c>
      <c r="DA301" s="6">
        <v>45596</v>
      </c>
      <c r="DB301" s="5">
        <v>0.6</v>
      </c>
      <c r="DC301" s="6">
        <v>45596</v>
      </c>
      <c r="DD301" s="5">
        <v>2.7</v>
      </c>
      <c r="DE301" s="6">
        <v>45596</v>
      </c>
      <c r="DF301" s="5">
        <v>0.4</v>
      </c>
      <c r="DG301" s="6">
        <v>45596</v>
      </c>
      <c r="DH301" s="5">
        <v>5.4</v>
      </c>
      <c r="DI301" s="6">
        <v>45596</v>
      </c>
      <c r="DJ301" s="5">
        <v>3</v>
      </c>
      <c r="DK301" s="6">
        <v>45596</v>
      </c>
      <c r="DL301" s="5">
        <v>4.4000000000000004</v>
      </c>
      <c r="DM301" s="6">
        <v>45596</v>
      </c>
      <c r="DN301" s="5">
        <v>4.5999999999999996</v>
      </c>
      <c r="DS301" s="6">
        <v>45596</v>
      </c>
      <c r="DT301" s="5">
        <v>46.11</v>
      </c>
      <c r="DU301" s="6">
        <v>45596</v>
      </c>
      <c r="DV301" s="5">
        <v>3.1</v>
      </c>
      <c r="DW301" s="6">
        <v>45596</v>
      </c>
      <c r="DX301" s="5">
        <v>1.2</v>
      </c>
      <c r="DY301" s="6">
        <v>45596</v>
      </c>
      <c r="DZ301" s="5">
        <v>99.5</v>
      </c>
      <c r="EA301" s="6">
        <v>45596</v>
      </c>
      <c r="EB301" s="5">
        <v>100.2499</v>
      </c>
    </row>
    <row r="302" spans="1:132" x14ac:dyDescent="0.2">
      <c r="A302" s="6">
        <v>45626</v>
      </c>
      <c r="B302" s="5">
        <v>48.4</v>
      </c>
      <c r="C302" s="6">
        <v>45626</v>
      </c>
      <c r="D302" s="5">
        <v>50.4</v>
      </c>
      <c r="E302" s="6">
        <v>45626</v>
      </c>
      <c r="F302" s="5">
        <v>50.3</v>
      </c>
      <c r="G302" s="6">
        <v>45626</v>
      </c>
      <c r="H302" s="5">
        <v>52.1</v>
      </c>
      <c r="O302" s="6">
        <v>45626</v>
      </c>
      <c r="P302" s="5">
        <v>40.200000000000003</v>
      </c>
      <c r="Y302" s="6">
        <v>45626</v>
      </c>
      <c r="Z302" s="5">
        <v>-5.5</v>
      </c>
      <c r="AA302" s="6">
        <v>45626</v>
      </c>
      <c r="AB302" s="5">
        <v>-14</v>
      </c>
      <c r="AE302" s="6">
        <v>45626</v>
      </c>
      <c r="AF302" s="5">
        <v>71.8</v>
      </c>
      <c r="AG302" s="6">
        <v>45626</v>
      </c>
      <c r="AH302" s="5">
        <v>111.7</v>
      </c>
      <c r="AI302" s="6">
        <v>45626</v>
      </c>
      <c r="AJ302" s="5">
        <v>101.7</v>
      </c>
      <c r="AK302" s="6">
        <v>45626</v>
      </c>
      <c r="AL302" s="5">
        <v>227</v>
      </c>
      <c r="AM302" s="6">
        <v>45626</v>
      </c>
      <c r="AN302" s="5">
        <v>155121</v>
      </c>
      <c r="AQ302" s="6">
        <v>45626</v>
      </c>
      <c r="AR302" s="5">
        <v>4.2</v>
      </c>
      <c r="AU302" s="6">
        <v>45626</v>
      </c>
      <c r="AV302" s="5">
        <v>0</v>
      </c>
      <c r="AW302" s="6">
        <v>45626</v>
      </c>
      <c r="AX302" s="5">
        <v>0.2</v>
      </c>
      <c r="AY302" s="6">
        <v>45626</v>
      </c>
      <c r="AZ302" s="5">
        <v>-0.15</v>
      </c>
      <c r="BA302" s="6">
        <v>45626</v>
      </c>
      <c r="BB302" s="5">
        <v>6400</v>
      </c>
      <c r="BC302" s="6">
        <v>45626</v>
      </c>
      <c r="BD302" s="5">
        <v>2.5</v>
      </c>
      <c r="BE302" s="6">
        <v>45626</v>
      </c>
      <c r="BF302" s="5">
        <v>16.5</v>
      </c>
      <c r="BG302" s="6">
        <v>45626</v>
      </c>
      <c r="BH302" s="5">
        <v>16.521000000000001</v>
      </c>
      <c r="BI302" s="6">
        <v>45626</v>
      </c>
      <c r="BJ302" s="5">
        <v>3.8</v>
      </c>
      <c r="BK302" s="6">
        <v>45626</v>
      </c>
      <c r="BL302" s="5">
        <v>0.7</v>
      </c>
      <c r="BM302" s="6">
        <v>45626</v>
      </c>
      <c r="BN302" s="5">
        <v>2.02</v>
      </c>
      <c r="BO302" s="6">
        <v>45626</v>
      </c>
      <c r="BP302" s="5">
        <v>-0.2</v>
      </c>
      <c r="BQ302" s="6">
        <v>45626</v>
      </c>
      <c r="BR302" s="5">
        <v>1289</v>
      </c>
      <c r="BS302" s="6">
        <v>45626</v>
      </c>
      <c r="BT302" s="5">
        <v>1493</v>
      </c>
      <c r="BU302" s="6">
        <v>45626</v>
      </c>
      <c r="BV302" s="5">
        <v>4.8</v>
      </c>
      <c r="BW302" s="6">
        <v>45626</v>
      </c>
      <c r="BX302" s="5">
        <v>664</v>
      </c>
      <c r="BY302" s="6">
        <v>45626</v>
      </c>
      <c r="BZ302" s="5">
        <v>6.6</v>
      </c>
      <c r="CA302" s="6">
        <v>45626</v>
      </c>
      <c r="CB302" s="5">
        <v>9.4</v>
      </c>
      <c r="CC302" s="6">
        <v>45626</v>
      </c>
      <c r="CD302" s="5">
        <v>-78.192999999999998</v>
      </c>
      <c r="CE302" s="8"/>
      <c r="CG302" s="6">
        <v>45626</v>
      </c>
      <c r="CH302" s="5">
        <v>-0.4</v>
      </c>
      <c r="CI302" s="6">
        <v>45626</v>
      </c>
      <c r="CJ302" s="5">
        <v>-1.1000000000000001</v>
      </c>
      <c r="CK302" s="6">
        <v>45597</v>
      </c>
      <c r="CL302" s="5">
        <v>3.08</v>
      </c>
      <c r="CM302" s="6">
        <v>45626</v>
      </c>
      <c r="CN302" s="5">
        <v>0.3</v>
      </c>
      <c r="CO302" s="6">
        <v>45626</v>
      </c>
      <c r="CP302" s="5">
        <v>0.3</v>
      </c>
      <c r="CQ302" s="6">
        <v>45626</v>
      </c>
      <c r="CR302" s="5">
        <v>2.7</v>
      </c>
      <c r="CS302" s="6">
        <v>45626</v>
      </c>
      <c r="CT302" s="5">
        <v>3.3</v>
      </c>
      <c r="CU302" s="6">
        <v>45626</v>
      </c>
      <c r="CV302" s="5">
        <v>2.8177400000000001</v>
      </c>
      <c r="DA302" s="6">
        <v>45626</v>
      </c>
      <c r="DB302" s="5">
        <v>0.3</v>
      </c>
      <c r="DC302" s="6">
        <v>45626</v>
      </c>
      <c r="DD302" s="5">
        <v>2.6</v>
      </c>
      <c r="DE302" s="6">
        <v>45626</v>
      </c>
      <c r="DF302" s="5">
        <v>0.4</v>
      </c>
      <c r="DG302" s="6">
        <v>45626</v>
      </c>
      <c r="DH302" s="5">
        <v>5.5</v>
      </c>
      <c r="DI302" s="6">
        <v>45626</v>
      </c>
      <c r="DJ302" s="5">
        <v>2.9</v>
      </c>
      <c r="DK302" s="6">
        <v>45626</v>
      </c>
      <c r="DL302" s="5">
        <v>4.4000000000000004</v>
      </c>
      <c r="DM302" s="6">
        <v>45626</v>
      </c>
      <c r="DN302" s="5">
        <v>4.3</v>
      </c>
      <c r="DS302" s="6">
        <v>45626</v>
      </c>
      <c r="DT302" s="5">
        <v>51.84</v>
      </c>
      <c r="DU302" s="6">
        <v>45626</v>
      </c>
      <c r="DV302" s="5">
        <v>3.7</v>
      </c>
      <c r="DW302" s="6">
        <v>45626</v>
      </c>
      <c r="DX302" s="5">
        <v>2.2000000000000002</v>
      </c>
      <c r="DY302" s="6">
        <v>45626</v>
      </c>
      <c r="DZ302" s="5">
        <v>99.7</v>
      </c>
      <c r="EA302" s="6">
        <v>45626</v>
      </c>
      <c r="EB302" s="5">
        <v>100.3918</v>
      </c>
    </row>
    <row r="303" spans="1:132" x14ac:dyDescent="0.2">
      <c r="A303" s="6">
        <v>45657</v>
      </c>
      <c r="B303" s="5">
        <v>49.3</v>
      </c>
      <c r="C303" s="6">
        <v>45657</v>
      </c>
      <c r="D303" s="5">
        <v>52.5</v>
      </c>
      <c r="E303" s="6">
        <v>45657</v>
      </c>
      <c r="F303" s="5">
        <v>52.5</v>
      </c>
      <c r="G303" s="6">
        <v>45657</v>
      </c>
      <c r="H303" s="5">
        <v>54.1</v>
      </c>
      <c r="O303" s="6">
        <v>45657</v>
      </c>
      <c r="P303" s="5">
        <v>36.9</v>
      </c>
      <c r="Y303" s="6">
        <v>45657</v>
      </c>
      <c r="Z303" s="5">
        <v>-16.399999999999999</v>
      </c>
      <c r="AA303" s="6">
        <v>45657</v>
      </c>
      <c r="AB303" s="5">
        <v>-10</v>
      </c>
      <c r="AE303" s="6">
        <v>45657</v>
      </c>
      <c r="AF303" s="5">
        <v>74</v>
      </c>
      <c r="AG303" s="6">
        <v>45657</v>
      </c>
      <c r="AH303" s="5">
        <v>104.7</v>
      </c>
      <c r="AI303" s="6">
        <v>45657</v>
      </c>
      <c r="AJ303" s="5">
        <v>105.1</v>
      </c>
      <c r="AK303" s="6">
        <v>45657</v>
      </c>
      <c r="AL303" s="5">
        <v>256</v>
      </c>
      <c r="AM303" s="6">
        <v>45657</v>
      </c>
      <c r="AN303" s="5">
        <v>155232</v>
      </c>
      <c r="AQ303" s="6">
        <v>45657</v>
      </c>
      <c r="AR303" s="5">
        <v>4.0999999999999996</v>
      </c>
      <c r="AU303" s="6">
        <v>45657</v>
      </c>
      <c r="AV303" s="5">
        <v>0.5</v>
      </c>
      <c r="AW303" s="6">
        <v>45657</v>
      </c>
      <c r="AX303" s="5">
        <v>0.6</v>
      </c>
      <c r="AY303" s="6">
        <v>45657</v>
      </c>
      <c r="AZ303" s="5">
        <v>0.92</v>
      </c>
      <c r="BA303" s="6">
        <v>45657</v>
      </c>
      <c r="BB303" s="5">
        <v>6700</v>
      </c>
      <c r="BC303" s="6">
        <v>45657</v>
      </c>
      <c r="BD303" s="5">
        <v>3.1</v>
      </c>
      <c r="BE303" s="6">
        <v>45657</v>
      </c>
      <c r="BF303" s="5">
        <v>16.8</v>
      </c>
      <c r="BG303" s="6">
        <v>45657</v>
      </c>
      <c r="BH303" s="5">
        <v>16.797999999999998</v>
      </c>
      <c r="BI303" s="6">
        <v>45657</v>
      </c>
      <c r="BJ303" s="5">
        <v>3.9</v>
      </c>
      <c r="BK303" s="6">
        <v>45657</v>
      </c>
      <c r="BL303" s="5">
        <v>0.4</v>
      </c>
      <c r="BM303" s="6">
        <v>45657</v>
      </c>
      <c r="BN303" s="5">
        <v>2.81</v>
      </c>
      <c r="BO303" s="6">
        <v>45657</v>
      </c>
      <c r="BP303" s="5">
        <v>-0.5</v>
      </c>
      <c r="BQ303" s="6">
        <v>45657</v>
      </c>
      <c r="BR303" s="5">
        <v>1499</v>
      </c>
      <c r="BS303" s="6">
        <v>45657</v>
      </c>
      <c r="BT303" s="5">
        <v>1482</v>
      </c>
      <c r="BU303" s="6">
        <v>45657</v>
      </c>
      <c r="BV303" s="5">
        <v>2.17</v>
      </c>
      <c r="BW303" s="6">
        <v>45657</v>
      </c>
      <c r="BX303" s="5">
        <v>698</v>
      </c>
      <c r="BY303" s="6">
        <v>45657</v>
      </c>
      <c r="BZ303" s="5">
        <v>2.6</v>
      </c>
      <c r="CA303" s="6">
        <v>45657</v>
      </c>
      <c r="CB303" s="5">
        <v>12.2</v>
      </c>
      <c r="CC303" s="6">
        <v>45657</v>
      </c>
      <c r="CD303" s="5">
        <v>-98.061999999999998</v>
      </c>
      <c r="CE303" s="8"/>
      <c r="CG303" s="6">
        <v>45657</v>
      </c>
      <c r="CH303" s="5">
        <v>-0.9</v>
      </c>
      <c r="CI303" s="6">
        <v>45657</v>
      </c>
      <c r="CJ303" s="5">
        <v>-2.2000000000000002</v>
      </c>
      <c r="CK303" s="6">
        <v>45628</v>
      </c>
      <c r="CL303" s="5">
        <v>2.2000000000000002</v>
      </c>
      <c r="CM303" s="6">
        <v>45657</v>
      </c>
      <c r="CN303" s="5">
        <v>0.4</v>
      </c>
      <c r="CO303" s="6">
        <v>45657</v>
      </c>
      <c r="CP303" s="5">
        <v>0.2</v>
      </c>
      <c r="CQ303" s="6">
        <v>45657</v>
      </c>
      <c r="CR303" s="5">
        <v>2.9</v>
      </c>
      <c r="CS303" s="6">
        <v>45657</v>
      </c>
      <c r="CT303" s="5">
        <v>3.2</v>
      </c>
      <c r="CU303" s="6">
        <v>45657</v>
      </c>
      <c r="CV303" s="5">
        <v>2.7943699999999998</v>
      </c>
      <c r="DA303" s="6">
        <v>45657</v>
      </c>
      <c r="DB303" s="5">
        <v>0.4</v>
      </c>
      <c r="DC303" s="6">
        <v>45657</v>
      </c>
      <c r="DD303" s="5">
        <v>2.4</v>
      </c>
      <c r="DE303" s="6">
        <v>45657</v>
      </c>
      <c r="DF303" s="5">
        <v>0.7</v>
      </c>
      <c r="DG303" s="6">
        <v>45657</v>
      </c>
      <c r="DH303" s="5">
        <v>5.7</v>
      </c>
      <c r="DI303" s="6">
        <v>45657</v>
      </c>
      <c r="DJ303" s="5">
        <v>3.1</v>
      </c>
      <c r="DK303" s="6">
        <v>45657</v>
      </c>
      <c r="DL303" s="5">
        <v>3.8</v>
      </c>
      <c r="DM303" s="6">
        <v>45657</v>
      </c>
      <c r="DN303" s="5">
        <v>4.2</v>
      </c>
      <c r="DS303" s="6">
        <v>45657</v>
      </c>
      <c r="DT303" s="5">
        <v>62.94</v>
      </c>
      <c r="DU303" s="6">
        <v>45657</v>
      </c>
      <c r="DV303" s="5">
        <v>3.9</v>
      </c>
      <c r="DW303" s="6">
        <v>45657</v>
      </c>
      <c r="DX303" s="5">
        <v>2.7</v>
      </c>
      <c r="DY303" s="6">
        <v>45657</v>
      </c>
      <c r="DZ303" s="5">
        <v>101.6</v>
      </c>
      <c r="EA303" s="6">
        <v>45657</v>
      </c>
      <c r="EB303" s="5">
        <v>100.53019999999999</v>
      </c>
    </row>
    <row r="304" spans="1:132" x14ac:dyDescent="0.2">
      <c r="A304" s="6">
        <v>45688</v>
      </c>
      <c r="B304" s="5">
        <v>50.9</v>
      </c>
      <c r="C304" s="6">
        <v>45688</v>
      </c>
      <c r="D304" s="5">
        <v>55.1</v>
      </c>
      <c r="E304" s="6">
        <v>45688</v>
      </c>
      <c r="F304" s="5">
        <v>54.9</v>
      </c>
      <c r="G304" s="6">
        <v>45688</v>
      </c>
      <c r="H304" s="5">
        <v>52.8</v>
      </c>
      <c r="O304" s="6">
        <v>45688</v>
      </c>
      <c r="P304" s="5">
        <v>39.5</v>
      </c>
      <c r="Y304" s="6">
        <v>45688</v>
      </c>
      <c r="Z304" s="5">
        <v>44.3</v>
      </c>
      <c r="AA304" s="6">
        <v>45688</v>
      </c>
      <c r="AB304" s="5">
        <v>-4</v>
      </c>
      <c r="AE304" s="6">
        <v>45688</v>
      </c>
      <c r="AF304" s="5">
        <v>71.099999999999994</v>
      </c>
      <c r="AG304" s="6">
        <v>45688</v>
      </c>
      <c r="AH304" s="5">
        <v>104.1</v>
      </c>
      <c r="AI304" s="6">
        <v>45688</v>
      </c>
      <c r="AJ304" s="5">
        <v>102.8</v>
      </c>
      <c r="AK304" s="6">
        <v>45688</v>
      </c>
      <c r="AL304" s="5">
        <v>125</v>
      </c>
      <c r="AM304" s="6">
        <v>45688</v>
      </c>
      <c r="AN304" s="5">
        <v>157608</v>
      </c>
      <c r="AQ304" s="6">
        <v>45688</v>
      </c>
      <c r="AR304" s="5">
        <v>4</v>
      </c>
      <c r="AU304" s="6">
        <v>45688</v>
      </c>
      <c r="AV304" s="5">
        <v>-0.2</v>
      </c>
      <c r="AW304" s="6">
        <v>45688</v>
      </c>
      <c r="AX304" s="5">
        <v>-0.1</v>
      </c>
      <c r="AY304" s="6">
        <v>45688</v>
      </c>
      <c r="AZ304" s="5">
        <v>0.51</v>
      </c>
      <c r="BA304" s="6">
        <v>45688</v>
      </c>
      <c r="BB304" s="5">
        <v>6600</v>
      </c>
      <c r="BC304" s="6">
        <v>45688</v>
      </c>
      <c r="BD304" s="5">
        <v>3.5</v>
      </c>
      <c r="BE304" s="6">
        <v>45688</v>
      </c>
      <c r="BF304" s="5">
        <v>15.6</v>
      </c>
      <c r="BG304" s="6">
        <v>45688</v>
      </c>
      <c r="BH304" s="5">
        <v>15.603</v>
      </c>
      <c r="BI304" s="6">
        <v>45688</v>
      </c>
      <c r="BJ304" s="5">
        <v>4.2</v>
      </c>
      <c r="BK304" s="6">
        <v>45688</v>
      </c>
      <c r="BL304" s="5">
        <v>-0.9</v>
      </c>
      <c r="BM304" s="6">
        <v>45688</v>
      </c>
      <c r="BN304" s="5">
        <v>3.06</v>
      </c>
      <c r="BO304" s="6">
        <v>45688</v>
      </c>
      <c r="BP304" s="5">
        <v>0.8</v>
      </c>
      <c r="BQ304" s="6">
        <v>45688</v>
      </c>
      <c r="BR304" s="5">
        <v>1366</v>
      </c>
      <c r="BS304" s="6">
        <v>45688</v>
      </c>
      <c r="BT304" s="5">
        <v>1473</v>
      </c>
      <c r="BU304" s="6">
        <v>45688</v>
      </c>
      <c r="BV304" s="5">
        <v>-4.9000000000000004</v>
      </c>
      <c r="BW304" s="6">
        <v>45688</v>
      </c>
      <c r="BX304" s="5">
        <v>657</v>
      </c>
      <c r="BY304" s="6">
        <v>45688</v>
      </c>
      <c r="BZ304" s="5">
        <v>4.0999999999999996</v>
      </c>
      <c r="CA304" s="6">
        <v>45688</v>
      </c>
      <c r="CB304" s="5">
        <v>23.1</v>
      </c>
      <c r="CC304" s="6">
        <v>45688</v>
      </c>
      <c r="CD304" s="5">
        <v>-131.38200000000001</v>
      </c>
      <c r="CE304" s="8"/>
      <c r="CG304" s="6">
        <v>45688</v>
      </c>
      <c r="CH304" s="5">
        <v>1.7</v>
      </c>
      <c r="CI304" s="6">
        <v>45688</v>
      </c>
      <c r="CJ304" s="5">
        <v>3.2</v>
      </c>
      <c r="CK304" s="6">
        <v>45659</v>
      </c>
      <c r="CL304" s="5">
        <v>2.78</v>
      </c>
      <c r="CM304" s="6">
        <v>45688</v>
      </c>
      <c r="CN304" s="5">
        <v>0.5</v>
      </c>
      <c r="CO304" s="6">
        <v>45688</v>
      </c>
      <c r="CP304" s="5">
        <v>0.4</v>
      </c>
      <c r="CQ304" s="6">
        <v>45688</v>
      </c>
      <c r="CR304" s="5">
        <v>3</v>
      </c>
      <c r="CS304" s="6">
        <v>45688</v>
      </c>
      <c r="CT304" s="5">
        <v>3.3</v>
      </c>
      <c r="CU304" s="6">
        <v>45688</v>
      </c>
      <c r="CV304" s="5">
        <v>2.6467900000000002</v>
      </c>
      <c r="DA304" s="6">
        <v>45688</v>
      </c>
      <c r="DB304" s="5">
        <v>0.9</v>
      </c>
      <c r="DC304" s="6">
        <v>45688</v>
      </c>
      <c r="DD304" s="5">
        <v>1.8</v>
      </c>
      <c r="DE304" s="6">
        <v>45688</v>
      </c>
      <c r="DF304" s="5">
        <v>-0.2</v>
      </c>
      <c r="DG304" s="6">
        <v>45688</v>
      </c>
      <c r="DH304" s="5">
        <v>5.6</v>
      </c>
      <c r="DI304" s="6">
        <v>45688</v>
      </c>
      <c r="DJ304" s="5">
        <v>3</v>
      </c>
      <c r="DK304" s="6">
        <v>45688</v>
      </c>
      <c r="DL304" s="5">
        <v>4.5999999999999996</v>
      </c>
      <c r="DM304" s="6">
        <v>45688</v>
      </c>
      <c r="DN304" s="5">
        <v>4.0999999999999996</v>
      </c>
      <c r="DS304" s="6">
        <v>45688</v>
      </c>
      <c r="DT304" s="5">
        <v>61.47</v>
      </c>
      <c r="DU304" s="6">
        <v>45688</v>
      </c>
      <c r="DV304" s="5">
        <v>3.9</v>
      </c>
      <c r="DW304" s="6">
        <v>45688</v>
      </c>
      <c r="DX304" s="5">
        <v>2.9</v>
      </c>
      <c r="DY304" s="6">
        <v>45688</v>
      </c>
      <c r="DZ304" s="5">
        <v>101.5</v>
      </c>
      <c r="EA304" s="6">
        <v>45688</v>
      </c>
      <c r="EB304" s="5">
        <v>100.6345</v>
      </c>
    </row>
    <row r="305" spans="1:132" x14ac:dyDescent="0.2">
      <c r="A305" s="6">
        <v>45716</v>
      </c>
      <c r="B305" s="5">
        <v>50.3</v>
      </c>
      <c r="C305" s="6">
        <v>45716</v>
      </c>
      <c r="D305" s="5">
        <v>48.6</v>
      </c>
      <c r="E305" s="6">
        <v>45716</v>
      </c>
      <c r="F305" s="5">
        <v>62.4</v>
      </c>
      <c r="G305" s="6">
        <v>45716</v>
      </c>
      <c r="H305" s="5">
        <v>53.5</v>
      </c>
      <c r="O305" s="6">
        <v>45716</v>
      </c>
      <c r="P305" s="5">
        <v>45.5</v>
      </c>
      <c r="Y305" s="6">
        <v>45716</v>
      </c>
      <c r="Z305" s="5">
        <v>18.100000000000001</v>
      </c>
      <c r="AA305" s="6">
        <v>45716</v>
      </c>
      <c r="AB305" s="5">
        <v>6</v>
      </c>
      <c r="AE305" s="6">
        <v>45716</v>
      </c>
      <c r="AF305" s="5">
        <v>64.7</v>
      </c>
      <c r="AG305" s="6">
        <v>45716</v>
      </c>
      <c r="AH305" s="5">
        <v>98.3</v>
      </c>
      <c r="AI305" s="6">
        <v>45716</v>
      </c>
      <c r="AJ305" s="5">
        <v>100.7</v>
      </c>
      <c r="AK305" s="6">
        <v>45716</v>
      </c>
      <c r="AL305" s="5">
        <v>151</v>
      </c>
      <c r="AM305" s="6">
        <v>45716</v>
      </c>
      <c r="AN305" s="5">
        <v>157429</v>
      </c>
      <c r="AQ305" s="6">
        <v>45716</v>
      </c>
      <c r="AR305" s="5">
        <v>4.0999999999999996</v>
      </c>
      <c r="AU305" s="6">
        <v>45716</v>
      </c>
      <c r="AV305" s="5">
        <v>0.7</v>
      </c>
      <c r="AW305" s="6">
        <v>45716</v>
      </c>
      <c r="AX305" s="5">
        <v>0.9</v>
      </c>
      <c r="AY305" s="6">
        <v>45716</v>
      </c>
      <c r="AZ305" s="5">
        <v>0.75</v>
      </c>
      <c r="BA305" s="6">
        <v>45716</v>
      </c>
      <c r="BB305" s="5">
        <v>6000</v>
      </c>
      <c r="BC305" s="6">
        <v>45716</v>
      </c>
      <c r="BD305" s="5">
        <v>3.6</v>
      </c>
      <c r="BE305" s="6">
        <v>45716</v>
      </c>
      <c r="BF305" s="5">
        <v>16</v>
      </c>
      <c r="BG305" s="6">
        <v>45716</v>
      </c>
      <c r="BH305" s="5">
        <v>15.999000000000001</v>
      </c>
      <c r="BI305" s="6">
        <v>45716</v>
      </c>
      <c r="BJ305" s="5">
        <v>3.1</v>
      </c>
      <c r="BK305" s="6">
        <v>45716</v>
      </c>
      <c r="BL305" s="5">
        <v>0.2</v>
      </c>
      <c r="BM305" s="6">
        <v>45716</v>
      </c>
      <c r="BN305" s="5">
        <v>4.3</v>
      </c>
      <c r="BO305" s="6">
        <v>45716</v>
      </c>
      <c r="BP305" s="5">
        <v>0.3</v>
      </c>
      <c r="BQ305" s="6">
        <v>45716</v>
      </c>
      <c r="BR305" s="5">
        <v>1501</v>
      </c>
      <c r="BS305" s="6">
        <v>45716</v>
      </c>
      <c r="BT305" s="5">
        <v>1459</v>
      </c>
      <c r="BU305" s="6">
        <v>45716</v>
      </c>
      <c r="BV305" s="5">
        <v>4.16</v>
      </c>
      <c r="BW305" s="6">
        <v>45716</v>
      </c>
      <c r="BX305" s="5">
        <v>676</v>
      </c>
      <c r="BY305" s="6">
        <v>45716</v>
      </c>
      <c r="BZ305" s="5">
        <v>4.8</v>
      </c>
      <c r="CA305" s="6">
        <v>45716</v>
      </c>
      <c r="CB305" s="5">
        <v>19.7</v>
      </c>
      <c r="CC305" s="6">
        <v>45716</v>
      </c>
      <c r="CD305" s="5">
        <v>-122.66200000000001</v>
      </c>
      <c r="CE305" s="8"/>
      <c r="CG305" s="6">
        <v>45716</v>
      </c>
      <c r="CH305" s="5">
        <v>0.6</v>
      </c>
      <c r="CI305" s="6">
        <v>45716</v>
      </c>
      <c r="CJ305" s="5">
        <v>1</v>
      </c>
      <c r="CK305" s="6">
        <v>45691</v>
      </c>
      <c r="CL305" s="5">
        <v>1.36</v>
      </c>
      <c r="CM305" s="6">
        <v>45716</v>
      </c>
      <c r="CN305" s="5">
        <v>0.2</v>
      </c>
      <c r="CO305" s="6">
        <v>45716</v>
      </c>
      <c r="CP305" s="5">
        <v>0.2</v>
      </c>
      <c r="CQ305" s="6">
        <v>45716</v>
      </c>
      <c r="CR305" s="5">
        <v>2.8</v>
      </c>
      <c r="CS305" s="6">
        <v>45716</v>
      </c>
      <c r="CT305" s="5">
        <v>3.1</v>
      </c>
      <c r="CU305" s="6">
        <v>45716</v>
      </c>
      <c r="CV305" s="5">
        <v>2.78871</v>
      </c>
      <c r="DA305" s="6">
        <v>45716</v>
      </c>
      <c r="DB305" s="5">
        <v>0.8</v>
      </c>
      <c r="DC305" s="6">
        <v>45716</v>
      </c>
      <c r="DD305" s="5">
        <v>1.8</v>
      </c>
      <c r="DE305" s="6">
        <v>45716</v>
      </c>
      <c r="DF305" s="5">
        <v>0.4</v>
      </c>
      <c r="DG305" s="6">
        <v>45716</v>
      </c>
      <c r="DH305" s="5">
        <v>5.3</v>
      </c>
      <c r="DI305" s="6">
        <v>45716</v>
      </c>
      <c r="DJ305" s="5">
        <v>2.7</v>
      </c>
      <c r="DK305" s="6">
        <v>45716</v>
      </c>
      <c r="DL305" s="5">
        <v>4.5999999999999996</v>
      </c>
      <c r="DM305" s="6">
        <v>45716</v>
      </c>
      <c r="DN305" s="5">
        <v>4.3</v>
      </c>
      <c r="DS305" s="6">
        <v>45716</v>
      </c>
      <c r="DT305" s="5">
        <v>58.31</v>
      </c>
      <c r="DU305" s="6">
        <v>45716</v>
      </c>
      <c r="DV305" s="5">
        <v>3.9</v>
      </c>
      <c r="DW305" s="6">
        <v>45716</v>
      </c>
      <c r="DX305" s="5">
        <v>3</v>
      </c>
      <c r="DY305" s="6">
        <v>45716</v>
      </c>
      <c r="DZ305" s="5">
        <v>101.1</v>
      </c>
      <c r="EA305" s="6">
        <v>45716</v>
      </c>
      <c r="EB305" s="5">
        <v>100.71169999999999</v>
      </c>
    </row>
    <row r="306" spans="1:132" x14ac:dyDescent="0.2">
      <c r="A306" s="6">
        <v>45747</v>
      </c>
      <c r="B306" s="5">
        <v>49</v>
      </c>
      <c r="C306" s="6">
        <v>45747</v>
      </c>
      <c r="D306" s="5">
        <v>45.2</v>
      </c>
      <c r="E306" s="6">
        <v>45747</v>
      </c>
      <c r="F306" s="5">
        <v>69.400000000000006</v>
      </c>
      <c r="G306" s="6">
        <v>45747</v>
      </c>
      <c r="H306" s="5">
        <v>50.8</v>
      </c>
      <c r="O306" s="6">
        <v>45747</v>
      </c>
      <c r="P306" s="5">
        <v>47.6</v>
      </c>
      <c r="Y306" s="6">
        <v>45747</v>
      </c>
      <c r="Z306" s="5">
        <v>12.5</v>
      </c>
      <c r="AA306" s="6">
        <v>45747</v>
      </c>
      <c r="AB306" s="5">
        <v>-4</v>
      </c>
      <c r="AE306" s="6">
        <v>45747</v>
      </c>
      <c r="AF306" s="5">
        <v>57</v>
      </c>
      <c r="AG306" s="6">
        <v>45747</v>
      </c>
      <c r="AH306" s="5">
        <v>92.9</v>
      </c>
      <c r="AI306" s="6">
        <v>45747</v>
      </c>
      <c r="AJ306" s="5">
        <v>97.4</v>
      </c>
      <c r="AK306" s="6">
        <v>45747</v>
      </c>
      <c r="AL306" s="5">
        <v>228</v>
      </c>
      <c r="AM306" s="6">
        <v>45747</v>
      </c>
      <c r="AN306" s="5">
        <v>157721</v>
      </c>
      <c r="AQ306" s="6">
        <v>45747</v>
      </c>
      <c r="AR306" s="5">
        <v>4.2</v>
      </c>
      <c r="AU306" s="6">
        <v>45747</v>
      </c>
      <c r="AV306" s="5">
        <v>-0.5</v>
      </c>
      <c r="AW306" s="6">
        <v>45747</v>
      </c>
      <c r="AX306" s="5">
        <v>0.3</v>
      </c>
      <c r="AY306" s="6">
        <v>45747</v>
      </c>
      <c r="AZ306" s="5">
        <v>-0.32</v>
      </c>
      <c r="BA306" s="6">
        <v>45747</v>
      </c>
      <c r="BB306" s="5">
        <v>6700</v>
      </c>
      <c r="BC306" s="6">
        <v>45747</v>
      </c>
      <c r="BD306" s="5">
        <v>4.5</v>
      </c>
      <c r="BE306" s="6">
        <v>45747</v>
      </c>
      <c r="BF306" s="5">
        <v>17.77</v>
      </c>
      <c r="BG306" s="6">
        <v>45747</v>
      </c>
      <c r="BH306" s="5">
        <v>17.766999999999999</v>
      </c>
      <c r="BI306" s="6">
        <v>45747</v>
      </c>
      <c r="BJ306" s="5">
        <v>4.9000000000000004</v>
      </c>
      <c r="BK306" s="6">
        <v>45747</v>
      </c>
      <c r="BL306" s="5">
        <v>1.5</v>
      </c>
      <c r="BM306" s="6">
        <v>45747</v>
      </c>
      <c r="BN306" s="5">
        <v>6.09</v>
      </c>
      <c r="BO306" s="6">
        <v>45747</v>
      </c>
      <c r="BP306" s="5">
        <v>0.5</v>
      </c>
      <c r="BQ306" s="6">
        <v>45747</v>
      </c>
      <c r="BR306" s="5">
        <v>1324</v>
      </c>
      <c r="BS306" s="6">
        <v>45747</v>
      </c>
      <c r="BT306" s="5">
        <v>1467</v>
      </c>
      <c r="BU306" s="6">
        <v>45747</v>
      </c>
      <c r="BV306" s="5">
        <v>-5.85</v>
      </c>
      <c r="BW306" s="6">
        <v>45747</v>
      </c>
      <c r="BX306" s="5">
        <v>724</v>
      </c>
      <c r="BY306" s="6">
        <v>45747</v>
      </c>
      <c r="BZ306" s="5">
        <v>6.7</v>
      </c>
      <c r="CA306" s="6">
        <v>45747</v>
      </c>
      <c r="CB306" s="5">
        <v>27.1</v>
      </c>
      <c r="CC306" s="6">
        <v>45747</v>
      </c>
      <c r="CD306" s="5">
        <v>-140.49799999999999</v>
      </c>
      <c r="CE306" s="8"/>
      <c r="CG306" s="6">
        <v>45747</v>
      </c>
      <c r="CH306" s="5">
        <v>4.3</v>
      </c>
      <c r="CI306" s="6">
        <v>45747</v>
      </c>
      <c r="CJ306" s="5">
        <v>9.1999999999999993</v>
      </c>
      <c r="CK306" s="6">
        <v>45719</v>
      </c>
      <c r="CL306" s="5">
        <v>1.41</v>
      </c>
      <c r="CM306" s="6">
        <v>45747</v>
      </c>
      <c r="CN306" s="5">
        <v>-0.1</v>
      </c>
      <c r="CO306" s="6">
        <v>45747</v>
      </c>
      <c r="CP306" s="5">
        <v>0.1</v>
      </c>
      <c r="CQ306" s="6">
        <v>45747</v>
      </c>
      <c r="CR306" s="5">
        <v>2.4</v>
      </c>
      <c r="CS306" s="6">
        <v>45747</v>
      </c>
      <c r="CT306" s="5">
        <v>2.8</v>
      </c>
      <c r="CU306" s="6">
        <v>45747</v>
      </c>
      <c r="CV306" s="5">
        <v>2.6455099999999998</v>
      </c>
      <c r="DA306" s="6">
        <v>45747</v>
      </c>
      <c r="DB306" s="5">
        <v>0.5</v>
      </c>
      <c r="DC306" s="6">
        <v>45747</v>
      </c>
      <c r="DD306" s="5">
        <v>1.7</v>
      </c>
      <c r="DE306" s="6">
        <v>45747</v>
      </c>
      <c r="DF306" s="5">
        <v>0.7</v>
      </c>
      <c r="DG306" s="6">
        <v>45747</v>
      </c>
      <c r="DH306" s="5">
        <v>5.6</v>
      </c>
      <c r="DI306" s="6">
        <v>45747</v>
      </c>
      <c r="DJ306" s="5">
        <v>3.3</v>
      </c>
      <c r="DK306" s="6">
        <v>45747</v>
      </c>
      <c r="DL306" s="5">
        <v>3.9</v>
      </c>
      <c r="DM306" s="6">
        <v>45747</v>
      </c>
      <c r="DN306" s="5">
        <v>4.3</v>
      </c>
      <c r="DS306" s="6">
        <v>45747</v>
      </c>
      <c r="DT306" s="5">
        <v>58.31</v>
      </c>
      <c r="DU306" s="6">
        <v>45747</v>
      </c>
      <c r="DV306" s="5">
        <v>4.0999999999999996</v>
      </c>
      <c r="DW306" s="6">
        <v>45747</v>
      </c>
      <c r="DX306" s="5">
        <v>3.2</v>
      </c>
      <c r="DY306" s="6">
        <v>45747</v>
      </c>
      <c r="DZ306" s="5">
        <v>100.5</v>
      </c>
      <c r="EA306" s="6">
        <v>45747</v>
      </c>
      <c r="EB306" s="5">
        <v>100.4902</v>
      </c>
    </row>
    <row r="307" spans="1:132" x14ac:dyDescent="0.2">
      <c r="A307" s="6">
        <v>45777</v>
      </c>
      <c r="B307" s="5">
        <v>48.7</v>
      </c>
      <c r="C307" s="6">
        <v>45777</v>
      </c>
      <c r="D307" s="5">
        <v>47.2</v>
      </c>
      <c r="E307" s="6">
        <v>45777</v>
      </c>
      <c r="F307" s="5">
        <v>69.8</v>
      </c>
      <c r="G307" s="6">
        <v>45777</v>
      </c>
      <c r="H307" s="5">
        <v>51.6</v>
      </c>
      <c r="O307" s="6">
        <v>45777</v>
      </c>
      <c r="P307" s="5">
        <v>44.6</v>
      </c>
      <c r="Y307" s="6">
        <v>45777</v>
      </c>
      <c r="Z307" s="5">
        <v>-26.4</v>
      </c>
      <c r="AA307" s="6">
        <v>45777</v>
      </c>
      <c r="AB307" s="5">
        <v>-13</v>
      </c>
      <c r="AE307" s="6">
        <v>45777</v>
      </c>
      <c r="AF307" s="5">
        <v>52.2</v>
      </c>
      <c r="AG307" s="6">
        <v>45777</v>
      </c>
      <c r="AH307" s="5">
        <v>86</v>
      </c>
      <c r="AI307" s="6">
        <v>45777</v>
      </c>
      <c r="AJ307" s="5">
        <v>95.8</v>
      </c>
      <c r="AK307" s="6">
        <v>45777</v>
      </c>
      <c r="AL307" s="5">
        <v>177</v>
      </c>
      <c r="AM307" s="6">
        <v>45777</v>
      </c>
      <c r="AN307" s="5">
        <v>157747</v>
      </c>
      <c r="AQ307" s="6">
        <v>45777</v>
      </c>
      <c r="AR307" s="5">
        <v>4.2</v>
      </c>
      <c r="AU307" s="6">
        <v>45777</v>
      </c>
      <c r="AV307" s="5">
        <v>-0.4</v>
      </c>
      <c r="AW307" s="6">
        <v>45777</v>
      </c>
      <c r="AX307" s="5">
        <v>-0.4</v>
      </c>
      <c r="AY307" s="6">
        <v>45777</v>
      </c>
      <c r="AZ307" s="5">
        <v>-0.01</v>
      </c>
      <c r="BA307" s="6">
        <v>45777</v>
      </c>
      <c r="BB307" s="5">
        <v>6600</v>
      </c>
      <c r="BE307" s="6">
        <v>45777</v>
      </c>
      <c r="BF307" s="5">
        <v>17.27</v>
      </c>
      <c r="BG307" s="6">
        <v>45777</v>
      </c>
      <c r="BH307" s="5">
        <v>17.273</v>
      </c>
      <c r="BI307" s="6">
        <v>45777</v>
      </c>
      <c r="BJ307" s="5">
        <v>5.2</v>
      </c>
      <c r="BK307" s="6">
        <v>45777</v>
      </c>
      <c r="BL307" s="5">
        <v>0.1</v>
      </c>
      <c r="BO307" s="6">
        <v>45777</v>
      </c>
      <c r="BP307" s="5">
        <v>0</v>
      </c>
      <c r="BQ307" s="6">
        <v>45777</v>
      </c>
      <c r="BR307" s="5">
        <v>1361</v>
      </c>
      <c r="BS307" s="6">
        <v>45777</v>
      </c>
      <c r="BT307" s="5">
        <v>1422</v>
      </c>
      <c r="BU307" s="6">
        <v>45777</v>
      </c>
      <c r="BV307" s="5">
        <v>-0.5</v>
      </c>
      <c r="BW307" s="6">
        <v>45777</v>
      </c>
      <c r="BX307" s="5">
        <v>743</v>
      </c>
      <c r="BY307" s="6">
        <v>45777</v>
      </c>
      <c r="BZ307" s="5">
        <v>8.6</v>
      </c>
      <c r="CA307" s="6">
        <v>45777</v>
      </c>
      <c r="CB307" s="5">
        <v>3.4</v>
      </c>
      <c r="CC307" s="6">
        <v>45777</v>
      </c>
      <c r="CD307" s="5">
        <v>-61.616999999999997</v>
      </c>
      <c r="CE307" s="8"/>
      <c r="CG307" s="6">
        <v>45777</v>
      </c>
      <c r="CH307" s="5">
        <v>-3.7</v>
      </c>
      <c r="CI307" s="6">
        <v>45777</v>
      </c>
      <c r="CJ307" s="5">
        <v>-6.3</v>
      </c>
      <c r="CK307" s="6">
        <v>45748</v>
      </c>
      <c r="CL307" s="5">
        <v>-0.02</v>
      </c>
      <c r="CM307" s="6">
        <v>45777</v>
      </c>
      <c r="CN307" s="5">
        <v>0.2</v>
      </c>
      <c r="CO307" s="6">
        <v>45777</v>
      </c>
      <c r="CP307" s="5">
        <v>0.2</v>
      </c>
      <c r="CQ307" s="6">
        <v>45777</v>
      </c>
      <c r="CR307" s="5">
        <v>2.2999999999999998</v>
      </c>
      <c r="CS307" s="6">
        <v>45777</v>
      </c>
      <c r="CT307" s="5">
        <v>2.8</v>
      </c>
      <c r="CU307" s="6">
        <v>45777</v>
      </c>
      <c r="CV307" s="5">
        <v>2.5225200000000001</v>
      </c>
      <c r="DA307" s="6">
        <v>45777</v>
      </c>
      <c r="DB307" s="5">
        <v>0.8</v>
      </c>
      <c r="DC307" s="6">
        <v>45777</v>
      </c>
      <c r="DD307" s="5">
        <v>2.9</v>
      </c>
      <c r="DE307" s="6">
        <v>45777</v>
      </c>
      <c r="DF307" s="5">
        <v>0.2</v>
      </c>
      <c r="DG307" s="6">
        <v>45777</v>
      </c>
      <c r="DH307" s="5">
        <v>5.4</v>
      </c>
      <c r="DI307" s="6">
        <v>45777</v>
      </c>
      <c r="DJ307" s="5">
        <v>3.2</v>
      </c>
      <c r="DK307" s="6">
        <v>45777</v>
      </c>
      <c r="DL307" s="5">
        <v>4.9000000000000004</v>
      </c>
      <c r="DM307" s="6">
        <v>45777</v>
      </c>
      <c r="DN307" s="5">
        <v>4.3</v>
      </c>
      <c r="DS307" s="6">
        <v>45777</v>
      </c>
      <c r="DT307" s="5">
        <v>50.04</v>
      </c>
      <c r="DU307" s="6">
        <v>45777</v>
      </c>
      <c r="DV307" s="5">
        <v>4.4000000000000004</v>
      </c>
      <c r="DW307" s="6">
        <v>45777</v>
      </c>
      <c r="DX307" s="5">
        <v>3.9</v>
      </c>
      <c r="DY307" s="6">
        <v>45777</v>
      </c>
      <c r="DZ307" s="5">
        <v>99.4</v>
      </c>
      <c r="EA307" s="6">
        <v>45777</v>
      </c>
      <c r="EB307" s="5">
        <v>100.4417</v>
      </c>
    </row>
    <row r="308" spans="1:132" x14ac:dyDescent="0.2">
      <c r="A308" s="6">
        <v>45808</v>
      </c>
      <c r="B308" s="5">
        <v>48.5</v>
      </c>
      <c r="C308" s="6">
        <v>45808</v>
      </c>
      <c r="D308" s="5">
        <v>47.6</v>
      </c>
      <c r="E308" s="6">
        <v>45808</v>
      </c>
      <c r="F308" s="5">
        <v>69.400000000000006</v>
      </c>
      <c r="G308" s="6">
        <v>45808</v>
      </c>
      <c r="H308" s="5">
        <v>49.9</v>
      </c>
      <c r="O308" s="6">
        <v>45808</v>
      </c>
      <c r="P308" s="5">
        <v>40.5</v>
      </c>
      <c r="Y308" s="6">
        <v>45808</v>
      </c>
      <c r="Z308" s="5">
        <v>-4</v>
      </c>
      <c r="AA308" s="6">
        <v>45808</v>
      </c>
      <c r="AB308" s="5">
        <v>-9</v>
      </c>
      <c r="AE308" s="6">
        <v>45808</v>
      </c>
      <c r="AF308" s="5">
        <v>52.2</v>
      </c>
      <c r="AG308" s="6">
        <v>45808</v>
      </c>
      <c r="AH308" s="5">
        <v>98</v>
      </c>
      <c r="AK308" s="6">
        <v>45808</v>
      </c>
      <c r="AL308" s="5">
        <v>139</v>
      </c>
      <c r="AM308" s="6">
        <v>45808</v>
      </c>
      <c r="AN308" s="5">
        <v>156985</v>
      </c>
      <c r="AQ308" s="6">
        <v>45808</v>
      </c>
      <c r="AR308" s="5">
        <v>4.2</v>
      </c>
      <c r="BE308" s="6">
        <v>45808</v>
      </c>
      <c r="BF308" s="5">
        <v>15.65</v>
      </c>
      <c r="BG308" s="6">
        <v>45808</v>
      </c>
      <c r="BH308" s="5">
        <v>15.646000000000001</v>
      </c>
      <c r="CE308" s="8"/>
      <c r="CK308" s="6">
        <v>45778</v>
      </c>
      <c r="CL308" s="5">
        <v>0.23</v>
      </c>
      <c r="DS308" s="6">
        <v>45808</v>
      </c>
      <c r="DT308" s="5">
        <v>51.82</v>
      </c>
      <c r="EA308" s="6">
        <v>45808</v>
      </c>
      <c r="EB308" s="5">
        <v>100.28879999999999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B309"/>
  <sheetViews>
    <sheetView tabSelected="1" topLeftCell="DO1" workbookViewId="0">
      <selection activeCell="EB21" sqref="EB21"/>
    </sheetView>
  </sheetViews>
  <sheetFormatPr defaultRowHeight="12" x14ac:dyDescent="0.2"/>
  <cols>
    <col min="1" max="1" width="11.28515625" style="6" bestFit="1" customWidth="1"/>
    <col min="2" max="2" width="9.28515625" style="5" bestFit="1" customWidth="1"/>
    <col min="3" max="3" width="11.28515625" style="6" bestFit="1" customWidth="1"/>
    <col min="4" max="4" width="9.28515625" style="5" bestFit="1" customWidth="1"/>
    <col min="5" max="5" width="11.28515625" style="6" bestFit="1" customWidth="1"/>
    <col min="6" max="6" width="9.28515625" style="5" bestFit="1" customWidth="1"/>
    <col min="7" max="7" width="11.28515625" style="6" bestFit="1" customWidth="1"/>
    <col min="8" max="8" width="9.28515625" style="5" bestFit="1" customWidth="1"/>
    <col min="9" max="9" width="11.28515625" style="6" bestFit="1" customWidth="1"/>
    <col min="10" max="10" width="9.285156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9.28515625" style="5" bestFit="1" customWidth="1"/>
    <col min="15" max="15" width="11.28515625" style="6" bestFit="1" customWidth="1"/>
    <col min="16" max="16" width="9.28515625" style="5" bestFit="1" customWidth="1"/>
    <col min="17" max="17" width="11.28515625" style="6" bestFit="1" customWidth="1"/>
    <col min="18" max="18" width="9.28515625" style="5" bestFit="1" customWidth="1"/>
    <col min="19" max="19" width="11.28515625" style="6" bestFit="1" customWidth="1"/>
    <col min="20" max="20" width="9.28515625" style="5" bestFit="1" customWidth="1"/>
    <col min="21" max="21" width="11.28515625" style="6" bestFit="1" customWidth="1"/>
    <col min="22" max="22" width="9.28515625" style="5" bestFit="1" customWidth="1"/>
    <col min="23" max="24" width="9.140625" style="5"/>
    <col min="25" max="25" width="11.28515625" style="6" bestFit="1" customWidth="1"/>
    <col min="26" max="26" width="9.28515625" style="5" bestFit="1" customWidth="1"/>
    <col min="27" max="27" width="11.28515625" style="6" bestFit="1" customWidth="1"/>
    <col min="28" max="28" width="9.28515625" style="5" bestFit="1" customWidth="1"/>
    <col min="29" max="30" width="9.140625" style="5"/>
    <col min="31" max="31" width="11.28515625" style="6" bestFit="1" customWidth="1"/>
    <col min="32" max="32" width="9.28515625" style="5" bestFit="1" customWidth="1"/>
    <col min="33" max="33" width="11.28515625" style="6" bestFit="1" customWidth="1"/>
    <col min="34" max="34" width="9.28515625" style="5" bestFit="1" customWidth="1"/>
    <col min="35" max="35" width="11.28515625" style="6" bestFit="1" customWidth="1"/>
    <col min="36" max="36" width="9.28515625" style="5" bestFit="1" customWidth="1"/>
    <col min="37" max="37" width="11.28515625" style="6" bestFit="1" customWidth="1"/>
    <col min="38" max="38" width="9.28515625" style="5" bestFit="1" customWidth="1"/>
    <col min="39" max="40" width="9.140625" style="5"/>
    <col min="41" max="41" width="11.28515625" style="6" bestFit="1" customWidth="1"/>
    <col min="42" max="42" width="9.28515625" style="5" bestFit="1" customWidth="1"/>
    <col min="43" max="43" width="11.28515625" style="6" bestFit="1" customWidth="1"/>
    <col min="44" max="44" width="9.28515625" style="5" bestFit="1" customWidth="1"/>
    <col min="45" max="45" width="11.28515625" style="6" bestFit="1" customWidth="1"/>
    <col min="46" max="46" width="9.28515625" style="5" bestFit="1" customWidth="1"/>
    <col min="47" max="47" width="11.28515625" style="6" bestFit="1" customWidth="1"/>
    <col min="48" max="48" width="9.28515625" style="5" bestFit="1" customWidth="1"/>
    <col min="49" max="49" width="11.28515625" style="6" bestFit="1" customWidth="1"/>
    <col min="50" max="50" width="9.28515625" style="5" bestFit="1" customWidth="1"/>
    <col min="51" max="51" width="11.28515625" style="6" bestFit="1" customWidth="1"/>
    <col min="52" max="52" width="9.28515625" style="5" bestFit="1" customWidth="1"/>
    <col min="53" max="55" width="9.140625" style="5"/>
    <col min="56" max="56" width="9.28515625" style="5" bestFit="1" customWidth="1"/>
    <col min="57" max="57" width="11.28515625" style="6" bestFit="1" customWidth="1"/>
    <col min="58" max="58" width="9.28515625" style="5" bestFit="1" customWidth="1"/>
    <col min="59" max="61" width="9.140625" style="5"/>
    <col min="62" max="62" width="9.28515625" style="5" bestFit="1" customWidth="1"/>
    <col min="63" max="63" width="11.28515625" style="6" bestFit="1" customWidth="1"/>
    <col min="64" max="64" width="9.28515625" style="5" bestFit="1" customWidth="1"/>
    <col min="65" max="66" width="9.140625" style="5"/>
    <col min="67" max="67" width="11.28515625" style="6" bestFit="1" customWidth="1"/>
    <col min="68" max="68" width="9.28515625" style="5" bestFit="1" customWidth="1"/>
    <col min="69" max="69" width="11.28515625" style="6" bestFit="1" customWidth="1"/>
    <col min="70" max="70" width="9.28515625" style="5" bestFit="1" customWidth="1"/>
    <col min="71" max="71" width="11.28515625" style="6" bestFit="1" customWidth="1"/>
    <col min="72" max="72" width="9.28515625" style="5" bestFit="1" customWidth="1"/>
    <col min="73" max="73" width="11.28515625" style="6" bestFit="1" customWidth="1"/>
    <col min="74" max="74" width="9.28515625" style="5" bestFit="1" customWidth="1"/>
    <col min="75" max="75" width="11.28515625" style="6" bestFit="1" customWidth="1"/>
    <col min="76" max="76" width="9.28515625" style="5" bestFit="1" customWidth="1"/>
    <col min="77" max="79" width="9.140625" style="5"/>
    <col min="80" max="80" width="9.28515625" style="5" bestFit="1" customWidth="1"/>
    <col min="81" max="81" width="11.28515625" style="6" bestFit="1" customWidth="1"/>
    <col min="82" max="82" width="9.28515625" style="5" bestFit="1" customWidth="1"/>
    <col min="83" max="84" width="9.140625" style="5"/>
    <col min="85" max="85" width="11.28515625" style="6" bestFit="1" customWidth="1"/>
    <col min="86" max="86" width="9.28515625" style="5" bestFit="1" customWidth="1"/>
    <col min="87" max="87" width="11.28515625" style="6" bestFit="1" customWidth="1"/>
    <col min="88" max="88" width="9.28515625" style="5" bestFit="1" customWidth="1"/>
    <col min="89" max="90" width="9.140625" style="5"/>
    <col min="91" max="91" width="11.28515625" style="6" bestFit="1" customWidth="1"/>
    <col min="92" max="92" width="9.28515625" style="5" bestFit="1" customWidth="1"/>
    <col min="93" max="93" width="11.28515625" style="6" bestFit="1" customWidth="1"/>
    <col min="94" max="94" width="9.28515625" style="5" bestFit="1" customWidth="1"/>
    <col min="95" max="95" width="11.28515625" style="6" bestFit="1" customWidth="1"/>
    <col min="96" max="96" width="9.28515625" style="5" bestFit="1" customWidth="1"/>
    <col min="97" max="97" width="11.28515625" style="6" bestFit="1" customWidth="1"/>
    <col min="98" max="98" width="9.28515625" style="5" bestFit="1" customWidth="1"/>
    <col min="99" max="99" width="11.28515625" style="6" bestFit="1" customWidth="1"/>
    <col min="100" max="100" width="9.28515625" style="5" bestFit="1" customWidth="1"/>
    <col min="101" max="101" width="11.28515625" style="6" bestFit="1" customWidth="1"/>
    <col min="102" max="102" width="9.28515625" style="5" bestFit="1" customWidth="1"/>
    <col min="103" max="103" width="11.28515625" style="6" bestFit="1" customWidth="1"/>
    <col min="104" max="104" width="9.28515625" style="5" bestFit="1" customWidth="1"/>
    <col min="105" max="105" width="11.28515625" style="6" bestFit="1" customWidth="1"/>
    <col min="106" max="106" width="9.28515625" style="5" bestFit="1" customWidth="1"/>
    <col min="107" max="108" width="9.140625" style="5"/>
    <col min="109" max="109" width="11.28515625" style="6" bestFit="1" customWidth="1"/>
    <col min="110" max="110" width="9.28515625" style="5" bestFit="1" customWidth="1"/>
    <col min="111" max="113" width="9.140625" style="5"/>
    <col min="114" max="114" width="9.28515625" style="5" bestFit="1" customWidth="1"/>
    <col min="115" max="115" width="9.140625" style="5"/>
    <col min="116" max="116" width="9.28515625" style="5" bestFit="1" customWidth="1"/>
    <col min="117" max="117" width="9.140625" style="5"/>
    <col min="118" max="118" width="9.28515625" style="5" bestFit="1" customWidth="1"/>
    <col min="119" max="119" width="11.28515625" style="6" bestFit="1" customWidth="1"/>
    <col min="120" max="120" width="9.28515625" style="5" bestFit="1" customWidth="1"/>
    <col min="121" max="123" width="9.140625" style="5"/>
    <col min="124" max="124" width="9.28515625" style="5" bestFit="1" customWidth="1"/>
    <col min="125" max="125" width="9.140625" style="5"/>
    <col min="126" max="126" width="9.28515625" style="5" bestFit="1" customWidth="1"/>
    <col min="127" max="127" width="9.140625" style="5"/>
    <col min="128" max="128" width="9.28515625" style="5" bestFit="1" customWidth="1"/>
    <col min="129" max="129" width="9.140625" style="5"/>
    <col min="130" max="130" width="9.28515625" style="5" bestFit="1" customWidth="1"/>
    <col min="131" max="131" width="9.140625" style="5"/>
    <col min="132" max="132" width="9.285156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5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5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6" t="s">
        <v>334</v>
      </c>
      <c r="AJ1" s="5" t="s">
        <v>335</v>
      </c>
      <c r="AK1" s="6" t="s">
        <v>336</v>
      </c>
      <c r="AL1" s="5" t="s">
        <v>337</v>
      </c>
      <c r="AM1" s="5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6" t="s">
        <v>348</v>
      </c>
      <c r="AX1" s="5" t="s">
        <v>349</v>
      </c>
      <c r="AY1" s="6" t="s">
        <v>350</v>
      </c>
      <c r="AZ1" s="5" t="s">
        <v>351</v>
      </c>
      <c r="BA1" s="5" t="s">
        <v>352</v>
      </c>
      <c r="BB1" s="5" t="s">
        <v>353</v>
      </c>
      <c r="BC1" s="5" t="s">
        <v>354</v>
      </c>
      <c r="BD1" s="5" t="s">
        <v>355</v>
      </c>
      <c r="BE1" s="6" t="s">
        <v>356</v>
      </c>
      <c r="BF1" s="5" t="s">
        <v>357</v>
      </c>
      <c r="BG1" s="5" t="s">
        <v>358</v>
      </c>
      <c r="BH1" s="5" t="s">
        <v>359</v>
      </c>
      <c r="BI1" s="5" t="s">
        <v>360</v>
      </c>
      <c r="BJ1" s="5" t="s">
        <v>361</v>
      </c>
      <c r="BK1" s="6" t="s">
        <v>362</v>
      </c>
      <c r="BL1" s="5" t="s">
        <v>363</v>
      </c>
      <c r="BM1" s="5" t="s">
        <v>364</v>
      </c>
      <c r="BN1" s="5" t="s">
        <v>365</v>
      </c>
      <c r="BO1" s="6" t="s">
        <v>366</v>
      </c>
      <c r="BP1" s="5" t="s">
        <v>367</v>
      </c>
      <c r="BQ1" s="6" t="s">
        <v>368</v>
      </c>
      <c r="BR1" s="5" t="s">
        <v>369</v>
      </c>
      <c r="BS1" s="6" t="s">
        <v>370</v>
      </c>
      <c r="BT1" s="5" t="s">
        <v>371</v>
      </c>
      <c r="BU1" s="6" t="s">
        <v>372</v>
      </c>
      <c r="BV1" s="5" t="s">
        <v>373</v>
      </c>
      <c r="BW1" s="6" t="s">
        <v>374</v>
      </c>
      <c r="BX1" s="5" t="s">
        <v>375</v>
      </c>
      <c r="BY1" s="5" t="s">
        <v>376</v>
      </c>
      <c r="BZ1" s="5" t="s">
        <v>377</v>
      </c>
      <c r="CA1" s="5" t="s">
        <v>378</v>
      </c>
      <c r="CB1" s="5" t="s">
        <v>379</v>
      </c>
      <c r="CC1" s="6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5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5" t="s">
        <v>406</v>
      </c>
      <c r="DD1" s="5" t="s">
        <v>407</v>
      </c>
      <c r="DE1" s="6" t="s">
        <v>408</v>
      </c>
      <c r="DF1" s="5" t="s">
        <v>409</v>
      </c>
      <c r="DG1" s="5" t="s">
        <v>410</v>
      </c>
      <c r="DH1" s="5" t="s">
        <v>411</v>
      </c>
      <c r="DI1" s="5" t="s">
        <v>412</v>
      </c>
      <c r="DJ1" s="5" t="s">
        <v>414</v>
      </c>
      <c r="DK1" s="5" t="s">
        <v>413</v>
      </c>
      <c r="DL1" s="5" t="s">
        <v>415</v>
      </c>
      <c r="DM1" s="5" t="s">
        <v>416</v>
      </c>
      <c r="DN1" s="5" t="s">
        <v>417</v>
      </c>
      <c r="DO1" s="6" t="s">
        <v>418</v>
      </c>
      <c r="DP1" s="5" t="s">
        <v>419</v>
      </c>
      <c r="DQ1" s="5" t="s">
        <v>420</v>
      </c>
      <c r="DR1" s="5" t="s">
        <v>421</v>
      </c>
      <c r="DS1" s="5" t="s">
        <v>422</v>
      </c>
      <c r="DT1" s="5" t="s">
        <v>423</v>
      </c>
      <c r="DU1" s="5" t="s">
        <v>424</v>
      </c>
      <c r="DV1" s="5" t="s">
        <v>425</v>
      </c>
      <c r="DW1" s="5" t="s">
        <v>426</v>
      </c>
      <c r="DX1" s="5" t="s">
        <v>427</v>
      </c>
      <c r="DY1" s="5" t="s">
        <v>428</v>
      </c>
      <c r="DZ1" s="5" t="s">
        <v>429</v>
      </c>
      <c r="EA1" s="5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432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54.7</v>
      </c>
      <c r="C4" s="6">
        <v>42521</v>
      </c>
      <c r="D4" s="5">
        <v>52.1</v>
      </c>
      <c r="E4" s="6">
        <v>36707</v>
      </c>
      <c r="F4" s="5">
        <v>67.599999999999994</v>
      </c>
      <c r="G4" s="6">
        <v>39478</v>
      </c>
      <c r="H4" s="5">
        <v>52.3</v>
      </c>
      <c r="I4" s="6">
        <v>41090</v>
      </c>
      <c r="J4" s="5">
        <v>52.9</v>
      </c>
      <c r="K4" s="6">
        <v>44592</v>
      </c>
      <c r="L4" s="5">
        <v>50.8</v>
      </c>
      <c r="M4" s="6">
        <v>41729</v>
      </c>
      <c r="N4" s="5">
        <v>55.7</v>
      </c>
      <c r="O4" s="6">
        <v>36556</v>
      </c>
      <c r="P4" s="5">
        <v>55.2</v>
      </c>
      <c r="Q4" s="6">
        <v>37590</v>
      </c>
      <c r="R4" s="5">
        <v>-5.4</v>
      </c>
      <c r="S4" s="6">
        <v>40816</v>
      </c>
      <c r="T4" s="5">
        <v>2.33</v>
      </c>
      <c r="U4" s="6">
        <v>39872</v>
      </c>
      <c r="V4" s="5">
        <v>-47.5</v>
      </c>
      <c r="W4" s="6" t="s">
        <v>294</v>
      </c>
      <c r="Y4" s="6">
        <v>36556</v>
      </c>
      <c r="Z4" s="5">
        <v>11.73</v>
      </c>
      <c r="AA4" s="6">
        <v>38656</v>
      </c>
      <c r="AB4" s="5">
        <v>5</v>
      </c>
      <c r="AC4" s="6" t="s">
        <v>294</v>
      </c>
      <c r="AE4" s="6">
        <v>36556</v>
      </c>
      <c r="AF4" s="5">
        <v>111.3</v>
      </c>
      <c r="AG4" s="6">
        <v>36556</v>
      </c>
      <c r="AH4" s="5">
        <v>142.13</v>
      </c>
      <c r="AI4" s="6">
        <v>40237</v>
      </c>
      <c r="AJ4" s="5">
        <v>90.1</v>
      </c>
      <c r="AK4" s="6">
        <v>36556</v>
      </c>
      <c r="AL4" s="5">
        <v>265</v>
      </c>
      <c r="AM4" s="6" t="s">
        <v>294</v>
      </c>
      <c r="AO4" s="6">
        <v>38960</v>
      </c>
      <c r="AP4" s="5">
        <v>123.8</v>
      </c>
      <c r="AQ4" s="6">
        <v>36556</v>
      </c>
      <c r="AR4" s="5">
        <v>4</v>
      </c>
      <c r="AS4" s="6">
        <v>40237</v>
      </c>
      <c r="AT4" s="5">
        <v>33.700000000000003</v>
      </c>
      <c r="AU4" s="6">
        <v>37802</v>
      </c>
      <c r="AV4" s="5">
        <v>0.4</v>
      </c>
      <c r="AW4" s="6">
        <v>41060</v>
      </c>
      <c r="AX4" s="5">
        <v>-0.2</v>
      </c>
      <c r="AY4" s="6">
        <v>36556</v>
      </c>
      <c r="AZ4" s="5">
        <v>0.56999999999999995</v>
      </c>
      <c r="BA4" s="6" t="s">
        <v>294</v>
      </c>
      <c r="BC4" s="6" t="s">
        <v>294</v>
      </c>
      <c r="BD4" s="5">
        <v>9</v>
      </c>
      <c r="BE4" s="6">
        <v>37621</v>
      </c>
      <c r="BF4" s="5">
        <v>16.260000000000002</v>
      </c>
      <c r="BG4" s="6" t="s">
        <v>294</v>
      </c>
      <c r="BI4" s="6" t="s">
        <v>294</v>
      </c>
      <c r="BJ4" s="5">
        <v>8.6</v>
      </c>
      <c r="BK4" s="6">
        <v>37042</v>
      </c>
      <c r="BL4" s="5">
        <v>0.3</v>
      </c>
      <c r="BM4" s="6" t="s">
        <v>294</v>
      </c>
      <c r="BO4" s="6">
        <v>36556</v>
      </c>
      <c r="BP4" s="5">
        <v>0.4</v>
      </c>
      <c r="BQ4" s="6">
        <v>36556</v>
      </c>
      <c r="BR4" s="5">
        <v>1644</v>
      </c>
      <c r="BS4" s="6">
        <v>37468</v>
      </c>
      <c r="BT4" s="5">
        <v>1675</v>
      </c>
      <c r="BU4" s="6">
        <v>38868</v>
      </c>
      <c r="BV4" s="5">
        <v>-2.0099999999999998</v>
      </c>
      <c r="BW4" s="6">
        <v>36556</v>
      </c>
      <c r="BX4" s="5">
        <v>888.49</v>
      </c>
      <c r="BY4" s="6" t="s">
        <v>294</v>
      </c>
      <c r="CA4" s="6" t="s">
        <v>294</v>
      </c>
      <c r="CB4" s="5">
        <v>19.899999999999999</v>
      </c>
      <c r="CC4" s="6">
        <v>36556</v>
      </c>
      <c r="CD4" s="5">
        <v>-26.466999999999999</v>
      </c>
      <c r="CE4" s="6" t="s">
        <v>294</v>
      </c>
      <c r="CG4" s="6">
        <v>36556</v>
      </c>
      <c r="CH4" s="5">
        <v>-0.6</v>
      </c>
      <c r="CI4" s="6">
        <v>36556</v>
      </c>
      <c r="CJ4" s="5">
        <v>-1.7</v>
      </c>
      <c r="CK4" s="6" t="s">
        <v>294</v>
      </c>
      <c r="CM4" s="6">
        <v>36556</v>
      </c>
      <c r="CN4" s="5">
        <v>0.3</v>
      </c>
      <c r="CO4" s="6">
        <v>36556</v>
      </c>
      <c r="CP4" s="5">
        <v>0.2</v>
      </c>
      <c r="CQ4" s="6">
        <v>37652</v>
      </c>
      <c r="CR4" s="5">
        <v>1.9</v>
      </c>
      <c r="CS4" s="6">
        <v>37652</v>
      </c>
      <c r="CT4" s="5">
        <v>3.2</v>
      </c>
      <c r="CU4" s="6">
        <v>38168</v>
      </c>
      <c r="CV4" s="5">
        <v>1.66</v>
      </c>
      <c r="CW4" s="6">
        <v>41670</v>
      </c>
      <c r="CX4" s="5">
        <v>1.2</v>
      </c>
      <c r="CY4" s="6">
        <v>41670</v>
      </c>
      <c r="CZ4" s="5">
        <v>0.1</v>
      </c>
      <c r="DA4" s="6">
        <v>36556</v>
      </c>
      <c r="DB4" s="5">
        <v>0.7</v>
      </c>
      <c r="DC4" s="6" t="s">
        <v>294</v>
      </c>
      <c r="DE4" s="6">
        <v>36556</v>
      </c>
      <c r="DF4" s="5">
        <v>0.4</v>
      </c>
      <c r="DG4" s="6" t="s">
        <v>294</v>
      </c>
      <c r="DI4" s="6" t="s">
        <v>294</v>
      </c>
      <c r="DJ4" s="5">
        <v>5.4</v>
      </c>
      <c r="DK4" s="6" t="s">
        <v>294</v>
      </c>
      <c r="DL4" s="5">
        <v>4.5</v>
      </c>
      <c r="DM4" s="6" t="s">
        <v>294</v>
      </c>
      <c r="DN4" s="5">
        <v>4.9000000000000004</v>
      </c>
      <c r="DO4" s="6">
        <v>40237</v>
      </c>
      <c r="DP4" s="5">
        <v>2.1</v>
      </c>
      <c r="DQ4" s="6" t="s">
        <v>294</v>
      </c>
      <c r="DS4" s="6" t="s">
        <v>294</v>
      </c>
      <c r="DT4" s="5">
        <v>24.05</v>
      </c>
      <c r="DU4" s="6" t="s">
        <v>294</v>
      </c>
      <c r="DV4" s="5">
        <v>6</v>
      </c>
      <c r="DW4" s="6" t="s">
        <v>294</v>
      </c>
      <c r="DX4" s="5">
        <v>2.2000000000000002</v>
      </c>
      <c r="DY4" s="6" t="s">
        <v>294</v>
      </c>
      <c r="DZ4" s="5">
        <v>89</v>
      </c>
      <c r="EA4" s="6" t="s">
        <v>294</v>
      </c>
      <c r="EB4" s="5">
        <v>101.3663</v>
      </c>
    </row>
    <row r="5" spans="1:132" x14ac:dyDescent="0.2">
      <c r="A5" s="6">
        <v>36585</v>
      </c>
      <c r="B5" s="5">
        <v>56.3</v>
      </c>
      <c r="C5" s="6">
        <v>42551</v>
      </c>
      <c r="D5" s="5">
        <v>55.3</v>
      </c>
      <c r="E5" s="6">
        <v>36738</v>
      </c>
      <c r="F5" s="5">
        <v>61.2</v>
      </c>
      <c r="G5" s="6">
        <v>39507</v>
      </c>
      <c r="H5" s="5">
        <v>47.5</v>
      </c>
      <c r="I5" s="6">
        <v>41121</v>
      </c>
      <c r="J5" s="5">
        <v>51.7</v>
      </c>
      <c r="K5" s="6">
        <v>44620</v>
      </c>
      <c r="L5" s="5">
        <v>56</v>
      </c>
      <c r="M5" s="6">
        <v>41759</v>
      </c>
      <c r="N5" s="5">
        <v>54.6</v>
      </c>
      <c r="O5" s="6">
        <v>36585</v>
      </c>
      <c r="P5" s="5">
        <v>56.1</v>
      </c>
      <c r="Q5" s="6">
        <v>37621</v>
      </c>
      <c r="R5" s="5">
        <v>4.8</v>
      </c>
      <c r="S5" s="6">
        <v>40847</v>
      </c>
      <c r="T5" s="5">
        <v>7.5</v>
      </c>
      <c r="U5" s="6">
        <v>39903</v>
      </c>
      <c r="V5" s="5">
        <v>-48.1</v>
      </c>
      <c r="W5" s="8"/>
      <c r="Y5" s="6">
        <v>36585</v>
      </c>
      <c r="Z5" s="5">
        <v>11.04</v>
      </c>
      <c r="AA5" s="6">
        <v>38686</v>
      </c>
      <c r="AB5" s="5">
        <v>11</v>
      </c>
      <c r="AC5" s="8"/>
      <c r="AE5" s="6">
        <v>36585</v>
      </c>
      <c r="AF5" s="5">
        <v>111.1</v>
      </c>
      <c r="AG5" s="6">
        <v>36585</v>
      </c>
      <c r="AH5" s="5">
        <v>143.02000000000001</v>
      </c>
      <c r="AI5" s="6">
        <v>40268</v>
      </c>
      <c r="AJ5" s="5">
        <v>89.4</v>
      </c>
      <c r="AK5" s="6">
        <v>36585</v>
      </c>
      <c r="AL5" s="5">
        <v>214</v>
      </c>
      <c r="AM5" s="8"/>
      <c r="AO5" s="6">
        <v>38990</v>
      </c>
      <c r="AP5" s="5">
        <v>111.3</v>
      </c>
      <c r="AQ5" s="6">
        <v>36585</v>
      </c>
      <c r="AR5" s="5">
        <v>4</v>
      </c>
      <c r="AS5" s="6">
        <v>40268</v>
      </c>
      <c r="AT5" s="5">
        <v>33.9</v>
      </c>
      <c r="AU5" s="6">
        <v>37833</v>
      </c>
      <c r="AV5" s="5">
        <v>0.4</v>
      </c>
      <c r="AW5" s="6">
        <v>41121</v>
      </c>
      <c r="AX5" s="5">
        <v>0.5</v>
      </c>
      <c r="AY5" s="6">
        <v>36585</v>
      </c>
      <c r="AZ5" s="5">
        <v>0.56000000000000005</v>
      </c>
      <c r="BA5" s="8"/>
      <c r="BC5" s="8"/>
      <c r="BE5" s="6">
        <v>37652</v>
      </c>
      <c r="BF5" s="5">
        <v>16.420000000000002</v>
      </c>
      <c r="BG5" s="8"/>
      <c r="BI5" s="8"/>
      <c r="BK5" s="6">
        <v>37072</v>
      </c>
      <c r="BL5" s="5">
        <v>0.3</v>
      </c>
      <c r="BM5" s="8"/>
      <c r="BO5" s="6">
        <v>36585</v>
      </c>
      <c r="BP5" s="5">
        <v>0.6</v>
      </c>
      <c r="BQ5" s="6">
        <v>36585</v>
      </c>
      <c r="BR5" s="5">
        <v>1708</v>
      </c>
      <c r="BS5" s="6">
        <v>37499</v>
      </c>
      <c r="BT5" s="5">
        <v>1686</v>
      </c>
      <c r="BU5" s="6">
        <v>38898</v>
      </c>
      <c r="BV5" s="5">
        <v>-1.43</v>
      </c>
      <c r="BW5" s="6">
        <v>36585</v>
      </c>
      <c r="BX5" s="5">
        <v>874.1</v>
      </c>
      <c r="BY5" s="8"/>
      <c r="CA5" s="8"/>
      <c r="CC5" s="6">
        <v>36585</v>
      </c>
      <c r="CD5" s="5">
        <v>-28.591999999999999</v>
      </c>
      <c r="CE5" s="8"/>
      <c r="CG5" s="6">
        <v>36585</v>
      </c>
      <c r="CH5" s="5">
        <v>-1</v>
      </c>
      <c r="CI5" s="6">
        <v>36585</v>
      </c>
      <c r="CJ5" s="5">
        <v>-0.2</v>
      </c>
      <c r="CK5" s="8"/>
      <c r="CM5" s="6">
        <v>36585</v>
      </c>
      <c r="CN5" s="5">
        <v>0.4</v>
      </c>
      <c r="CO5" s="6">
        <v>36585</v>
      </c>
      <c r="CP5" s="5">
        <v>0.2</v>
      </c>
      <c r="CQ5" s="6">
        <v>37772</v>
      </c>
      <c r="CR5" s="5">
        <v>2.1</v>
      </c>
      <c r="CS5" s="6">
        <v>37955</v>
      </c>
      <c r="CT5" s="5">
        <v>1.3</v>
      </c>
      <c r="CU5" s="6">
        <v>38199</v>
      </c>
      <c r="CV5" s="5">
        <v>1.5285709999999999</v>
      </c>
      <c r="CW5" s="6">
        <v>41698</v>
      </c>
      <c r="CX5" s="5">
        <v>1.2</v>
      </c>
      <c r="CY5" s="6">
        <v>41698</v>
      </c>
      <c r="CZ5" s="5">
        <v>0.2</v>
      </c>
      <c r="DA5" s="6">
        <v>36585</v>
      </c>
      <c r="DB5" s="5">
        <v>0.3</v>
      </c>
      <c r="DC5" s="8"/>
      <c r="DE5" s="6">
        <v>36585</v>
      </c>
      <c r="DF5" s="5">
        <v>0.8</v>
      </c>
      <c r="DG5" s="8"/>
      <c r="DI5" s="8"/>
      <c r="DK5" s="8"/>
      <c r="DM5" s="8"/>
      <c r="DO5" s="6">
        <v>40268</v>
      </c>
      <c r="DP5" s="5">
        <v>1.9</v>
      </c>
      <c r="DQ5" s="8"/>
      <c r="DS5" s="8"/>
      <c r="DU5" s="8"/>
      <c r="DW5" s="8"/>
      <c r="DY5" s="8"/>
      <c r="EA5" s="8"/>
    </row>
    <row r="6" spans="1:132" x14ac:dyDescent="0.2">
      <c r="A6" s="6">
        <v>36616</v>
      </c>
      <c r="B6" s="5">
        <v>56.7</v>
      </c>
      <c r="C6" s="6">
        <v>42978</v>
      </c>
      <c r="D6" s="5">
        <v>58.3</v>
      </c>
      <c r="E6" s="6">
        <v>36769</v>
      </c>
      <c r="F6" s="5">
        <v>60.4</v>
      </c>
      <c r="G6" s="6">
        <v>39538</v>
      </c>
      <c r="H6" s="5">
        <v>48.5</v>
      </c>
      <c r="I6" s="6">
        <v>41152</v>
      </c>
      <c r="J6" s="5">
        <v>51.9</v>
      </c>
      <c r="K6" s="6">
        <v>44651</v>
      </c>
      <c r="L6" s="5">
        <v>58.5</v>
      </c>
      <c r="M6" s="6">
        <v>41790</v>
      </c>
      <c r="N6" s="5">
        <v>58.3</v>
      </c>
      <c r="O6" s="6">
        <v>36616</v>
      </c>
      <c r="P6" s="5">
        <v>57.1</v>
      </c>
      <c r="Q6" s="6">
        <v>37652</v>
      </c>
      <c r="R6" s="5">
        <v>12.8</v>
      </c>
      <c r="S6" s="6">
        <v>40877</v>
      </c>
      <c r="T6" s="5">
        <v>8</v>
      </c>
      <c r="U6" s="6">
        <v>39933</v>
      </c>
      <c r="V6" s="5">
        <v>-43.2</v>
      </c>
      <c r="W6" s="8"/>
      <c r="Y6" s="6">
        <v>36616</v>
      </c>
      <c r="Z6" s="5">
        <v>13.23</v>
      </c>
      <c r="AA6" s="6">
        <v>38717</v>
      </c>
      <c r="AB6" s="5">
        <v>10</v>
      </c>
      <c r="AC6" s="8"/>
      <c r="AE6" s="6">
        <v>36616</v>
      </c>
      <c r="AF6" s="5">
        <v>108.2</v>
      </c>
      <c r="AG6" s="6">
        <v>36616</v>
      </c>
      <c r="AH6" s="5">
        <v>139.87</v>
      </c>
      <c r="AI6" s="6">
        <v>40298</v>
      </c>
      <c r="AJ6" s="5">
        <v>87.4</v>
      </c>
      <c r="AK6" s="6">
        <v>36616</v>
      </c>
      <c r="AL6" s="5">
        <v>387</v>
      </c>
      <c r="AM6" s="8"/>
      <c r="AO6" s="6">
        <v>39021</v>
      </c>
      <c r="AP6" s="5">
        <v>107.5</v>
      </c>
      <c r="AQ6" s="6">
        <v>36616</v>
      </c>
      <c r="AR6" s="5">
        <v>4</v>
      </c>
      <c r="AS6" s="6">
        <v>40298</v>
      </c>
      <c r="AT6" s="5">
        <v>34.1</v>
      </c>
      <c r="AU6" s="6">
        <v>37864</v>
      </c>
      <c r="AV6" s="5">
        <v>0.3</v>
      </c>
      <c r="AW6" s="6">
        <v>41152</v>
      </c>
      <c r="AX6" s="5">
        <v>-0.3</v>
      </c>
      <c r="AY6" s="6">
        <v>36616</v>
      </c>
      <c r="AZ6" s="5">
        <v>0.25</v>
      </c>
      <c r="BA6" s="8"/>
      <c r="BC6" s="8"/>
      <c r="BE6" s="6">
        <v>37680</v>
      </c>
      <c r="BF6" s="5">
        <v>15.8</v>
      </c>
      <c r="BG6" s="8"/>
      <c r="BI6" s="8"/>
      <c r="BK6" s="6">
        <v>37103</v>
      </c>
      <c r="BL6" s="5">
        <v>-0.2</v>
      </c>
      <c r="BM6" s="8"/>
      <c r="BO6" s="6">
        <v>36616</v>
      </c>
      <c r="BP6" s="5">
        <v>0.6</v>
      </c>
      <c r="BQ6" s="6">
        <v>36616</v>
      </c>
      <c r="BR6" s="5">
        <v>1738</v>
      </c>
      <c r="BS6" s="6">
        <v>37529</v>
      </c>
      <c r="BT6" s="5">
        <v>1661</v>
      </c>
      <c r="BU6" s="6">
        <v>38929</v>
      </c>
      <c r="BV6" s="5">
        <v>-1.06</v>
      </c>
      <c r="BW6" s="6">
        <v>36616</v>
      </c>
      <c r="BX6" s="5">
        <v>904.95</v>
      </c>
      <c r="BY6" s="8"/>
      <c r="CA6" s="8"/>
      <c r="CC6" s="6">
        <v>36616</v>
      </c>
      <c r="CD6" s="5">
        <v>-29.474</v>
      </c>
      <c r="CE6" s="8"/>
      <c r="CG6" s="6">
        <v>36616</v>
      </c>
      <c r="CH6" s="5">
        <v>1.6</v>
      </c>
      <c r="CI6" s="6">
        <v>36616</v>
      </c>
      <c r="CJ6" s="5">
        <v>1.9</v>
      </c>
      <c r="CK6" s="8"/>
      <c r="CM6" s="6">
        <v>36616</v>
      </c>
      <c r="CN6" s="5">
        <v>0.5</v>
      </c>
      <c r="CO6" s="6">
        <v>36616</v>
      </c>
      <c r="CP6" s="5">
        <v>0.2</v>
      </c>
      <c r="CQ6" s="6">
        <v>37955</v>
      </c>
      <c r="CR6" s="5">
        <v>2.1</v>
      </c>
      <c r="CS6" s="6">
        <v>37986</v>
      </c>
      <c r="CT6" s="5">
        <v>1.1000000000000001</v>
      </c>
      <c r="CU6" s="6">
        <v>38230</v>
      </c>
      <c r="CV6" s="5">
        <v>1.5</v>
      </c>
      <c r="CW6" s="6">
        <v>41729</v>
      </c>
      <c r="CX6" s="5">
        <v>1.1000000000000001</v>
      </c>
      <c r="CY6" s="6">
        <v>41729</v>
      </c>
      <c r="CZ6" s="5">
        <v>0.1</v>
      </c>
      <c r="DA6" s="6">
        <v>36616</v>
      </c>
      <c r="DB6" s="5">
        <v>0.5</v>
      </c>
      <c r="DC6" s="8"/>
      <c r="DE6" s="6">
        <v>36616</v>
      </c>
      <c r="DF6" s="5">
        <v>0.5</v>
      </c>
      <c r="DG6" s="8"/>
      <c r="DI6" s="8"/>
      <c r="DK6" s="8"/>
      <c r="DM6" s="8"/>
      <c r="DO6" s="6">
        <v>40298</v>
      </c>
      <c r="DP6" s="5">
        <v>1.8</v>
      </c>
      <c r="DQ6" s="8"/>
      <c r="DS6" s="8"/>
      <c r="DU6" s="8"/>
      <c r="DW6" s="8"/>
      <c r="DY6" s="8"/>
      <c r="EA6" s="8"/>
    </row>
    <row r="7" spans="1:132" x14ac:dyDescent="0.2">
      <c r="A7" s="6">
        <v>36646</v>
      </c>
      <c r="B7" s="5">
        <v>55.6</v>
      </c>
      <c r="C7" s="6">
        <v>43646</v>
      </c>
      <c r="D7" s="5">
        <v>52.5</v>
      </c>
      <c r="E7" s="6">
        <v>36799</v>
      </c>
      <c r="F7" s="5">
        <v>59.9</v>
      </c>
      <c r="G7" s="6">
        <v>39568</v>
      </c>
      <c r="H7" s="5">
        <v>49.2</v>
      </c>
      <c r="I7" s="6">
        <v>41182</v>
      </c>
      <c r="J7" s="5">
        <v>51.5</v>
      </c>
      <c r="K7" s="6">
        <v>44681</v>
      </c>
      <c r="L7" s="5">
        <v>55.1</v>
      </c>
      <c r="M7" s="6">
        <v>41820</v>
      </c>
      <c r="N7" s="5">
        <v>60.6</v>
      </c>
      <c r="O7" s="6">
        <v>36646</v>
      </c>
      <c r="P7" s="5">
        <v>56.8</v>
      </c>
      <c r="Q7" s="6">
        <v>37680</v>
      </c>
      <c r="R7" s="5">
        <v>16.2</v>
      </c>
      <c r="S7" s="6">
        <v>40908</v>
      </c>
      <c r="T7" s="5">
        <v>6.2</v>
      </c>
      <c r="U7" s="6">
        <v>39964</v>
      </c>
      <c r="V7" s="5">
        <v>-22.3</v>
      </c>
      <c r="W7" s="8"/>
      <c r="Y7" s="6">
        <v>36646</v>
      </c>
      <c r="Z7" s="5">
        <v>19.170000000000002</v>
      </c>
      <c r="AA7" s="6">
        <v>38748</v>
      </c>
      <c r="AB7" s="5">
        <v>6</v>
      </c>
      <c r="AC7" s="8"/>
      <c r="AE7" s="6">
        <v>36646</v>
      </c>
      <c r="AF7" s="5">
        <v>109.1</v>
      </c>
      <c r="AG7" s="6">
        <v>36646</v>
      </c>
      <c r="AH7" s="5">
        <v>135.28</v>
      </c>
      <c r="AI7" s="6">
        <v>40329</v>
      </c>
      <c r="AJ7" s="5">
        <v>90.7</v>
      </c>
      <c r="AK7" s="6">
        <v>36646</v>
      </c>
      <c r="AL7" s="5">
        <v>342</v>
      </c>
      <c r="AM7" s="8"/>
      <c r="AO7" s="6">
        <v>39051</v>
      </c>
      <c r="AP7" s="5">
        <v>99.3</v>
      </c>
      <c r="AQ7" s="6">
        <v>36646</v>
      </c>
      <c r="AR7" s="5">
        <v>4</v>
      </c>
      <c r="AS7" s="6">
        <v>40329</v>
      </c>
      <c r="AT7" s="5">
        <v>34.1</v>
      </c>
      <c r="AU7" s="6">
        <v>37894</v>
      </c>
      <c r="AV7" s="5">
        <v>0.4</v>
      </c>
      <c r="AW7" s="6">
        <v>41182</v>
      </c>
      <c r="AX7" s="5">
        <v>0.3</v>
      </c>
      <c r="AY7" s="6">
        <v>36646</v>
      </c>
      <c r="AZ7" s="5">
        <v>0.72</v>
      </c>
      <c r="BA7" s="8"/>
      <c r="BC7" s="8"/>
      <c r="BE7" s="6">
        <v>37711</v>
      </c>
      <c r="BF7" s="5">
        <v>15.34</v>
      </c>
      <c r="BG7" s="8"/>
      <c r="BI7" s="8"/>
      <c r="BK7" s="6">
        <v>37134</v>
      </c>
      <c r="BL7" s="5">
        <v>0.3</v>
      </c>
      <c r="BM7" s="8"/>
      <c r="BO7" s="6">
        <v>36646</v>
      </c>
      <c r="BP7" s="5">
        <v>0.5</v>
      </c>
      <c r="BQ7" s="6">
        <v>36646</v>
      </c>
      <c r="BR7" s="5">
        <v>1644</v>
      </c>
      <c r="BS7" s="6">
        <v>37560</v>
      </c>
      <c r="BT7" s="5">
        <v>1697</v>
      </c>
      <c r="BU7" s="6">
        <v>38960</v>
      </c>
      <c r="BV7" s="5">
        <v>-2.48</v>
      </c>
      <c r="BW7" s="6">
        <v>36646</v>
      </c>
      <c r="BX7" s="5">
        <v>939</v>
      </c>
      <c r="BY7" s="8"/>
      <c r="CA7" s="8"/>
      <c r="CC7" s="6">
        <v>36646</v>
      </c>
      <c r="CD7" s="5">
        <v>-29.375</v>
      </c>
      <c r="CE7" s="8"/>
      <c r="CG7" s="6">
        <v>36646</v>
      </c>
      <c r="CH7" s="5">
        <v>-2.7</v>
      </c>
      <c r="CI7" s="6">
        <v>36646</v>
      </c>
      <c r="CJ7" s="5">
        <v>-0.2</v>
      </c>
      <c r="CK7" s="8"/>
      <c r="CM7" s="6">
        <v>36646</v>
      </c>
      <c r="CN7" s="5">
        <v>0.1</v>
      </c>
      <c r="CO7" s="6">
        <v>36646</v>
      </c>
      <c r="CP7" s="5">
        <v>0.2</v>
      </c>
      <c r="CQ7" s="6">
        <v>37986</v>
      </c>
      <c r="CR7" s="5">
        <v>1.8</v>
      </c>
      <c r="CS7" s="6">
        <v>38017</v>
      </c>
      <c r="CT7" s="5">
        <v>0.8</v>
      </c>
      <c r="CU7" s="6">
        <v>38260</v>
      </c>
      <c r="CV7" s="5">
        <v>1.5</v>
      </c>
      <c r="CW7" s="6">
        <v>41759</v>
      </c>
      <c r="CX7" s="5">
        <v>1.7</v>
      </c>
      <c r="CY7" s="6">
        <v>41759</v>
      </c>
      <c r="CZ7" s="5">
        <v>0.2</v>
      </c>
      <c r="DA7" s="6">
        <v>36646</v>
      </c>
      <c r="DB7" s="5">
        <v>0.6</v>
      </c>
      <c r="DC7" s="8"/>
      <c r="DE7" s="6">
        <v>36646</v>
      </c>
      <c r="DF7" s="5">
        <v>0.4</v>
      </c>
      <c r="DG7" s="8"/>
      <c r="DI7" s="8"/>
      <c r="DK7" s="8"/>
      <c r="DM7" s="8"/>
      <c r="DO7" s="6">
        <v>40329</v>
      </c>
      <c r="DP7" s="5">
        <v>1.6</v>
      </c>
      <c r="DQ7" s="8"/>
      <c r="DS7" s="8"/>
      <c r="DU7" s="8"/>
      <c r="DW7" s="8"/>
      <c r="DY7" s="8"/>
      <c r="EA7" s="8"/>
    </row>
    <row r="8" spans="1:132" x14ac:dyDescent="0.2">
      <c r="A8" s="6">
        <v>36677</v>
      </c>
      <c r="B8" s="5">
        <v>55.1</v>
      </c>
      <c r="C8" s="6">
        <v>43708</v>
      </c>
      <c r="D8" s="5">
        <v>50.7</v>
      </c>
      <c r="E8" s="6">
        <v>36830</v>
      </c>
      <c r="F8" s="5">
        <v>58.1</v>
      </c>
      <c r="G8" s="6">
        <v>39599</v>
      </c>
      <c r="H8" s="5">
        <v>50.8</v>
      </c>
      <c r="I8" s="6">
        <v>41213</v>
      </c>
      <c r="J8" s="5">
        <v>51.2</v>
      </c>
      <c r="K8" s="6">
        <v>44712</v>
      </c>
      <c r="L8" s="5">
        <v>53.8</v>
      </c>
      <c r="M8" s="6">
        <v>41851</v>
      </c>
      <c r="N8" s="5">
        <v>60.5</v>
      </c>
      <c r="O8" s="6">
        <v>36677</v>
      </c>
      <c r="P8" s="5">
        <v>56.6</v>
      </c>
      <c r="Q8" s="6">
        <v>37711</v>
      </c>
      <c r="R8" s="5">
        <v>-0.8</v>
      </c>
      <c r="S8" s="6">
        <v>40939</v>
      </c>
      <c r="T8" s="5">
        <v>1.75</v>
      </c>
      <c r="U8" s="6">
        <v>39994</v>
      </c>
      <c r="V8" s="5">
        <v>-15.8</v>
      </c>
      <c r="W8" s="8"/>
      <c r="Y8" s="6">
        <v>36677</v>
      </c>
      <c r="Z8" s="5">
        <v>14.2</v>
      </c>
      <c r="AA8" s="6">
        <v>38807</v>
      </c>
      <c r="AB8" s="5">
        <v>7</v>
      </c>
      <c r="AC8" s="8"/>
      <c r="AE8" s="6">
        <v>36677</v>
      </c>
      <c r="AF8" s="5">
        <v>110.1</v>
      </c>
      <c r="AG8" s="6">
        <v>36677</v>
      </c>
      <c r="AH8" s="5">
        <v>136.19999999999999</v>
      </c>
      <c r="AI8" s="6">
        <v>40359</v>
      </c>
      <c r="AJ8" s="5">
        <v>92</v>
      </c>
      <c r="AK8" s="6">
        <v>36677</v>
      </c>
      <c r="AL8" s="5">
        <v>390</v>
      </c>
      <c r="AM8" s="8"/>
      <c r="AO8" s="6">
        <v>39082</v>
      </c>
      <c r="AP8" s="5">
        <v>115.5</v>
      </c>
      <c r="AQ8" s="6">
        <v>36677</v>
      </c>
      <c r="AR8" s="5">
        <v>3.9</v>
      </c>
      <c r="AS8" s="6">
        <v>40359</v>
      </c>
      <c r="AT8" s="5">
        <v>34.200000000000003</v>
      </c>
      <c r="AU8" s="6">
        <v>37925</v>
      </c>
      <c r="AV8" s="5">
        <v>0.6</v>
      </c>
      <c r="AW8" s="6">
        <v>41213</v>
      </c>
      <c r="AX8" s="5">
        <v>0.2</v>
      </c>
      <c r="AY8" s="6">
        <v>36677</v>
      </c>
      <c r="AZ8" s="5">
        <v>-0.31</v>
      </c>
      <c r="BA8" s="8"/>
      <c r="BC8" s="8"/>
      <c r="BE8" s="6">
        <v>37741</v>
      </c>
      <c r="BF8" s="5">
        <v>16.940000000000001</v>
      </c>
      <c r="BG8" s="8"/>
      <c r="BI8" s="8"/>
      <c r="BK8" s="6">
        <v>37164</v>
      </c>
      <c r="BL8" s="5">
        <v>-0.8</v>
      </c>
      <c r="BM8" s="8"/>
      <c r="BO8" s="6">
        <v>36677</v>
      </c>
      <c r="BP8" s="5">
        <v>0.5</v>
      </c>
      <c r="BQ8" s="6">
        <v>36677</v>
      </c>
      <c r="BR8" s="5">
        <v>1623</v>
      </c>
      <c r="BS8" s="6">
        <v>37590</v>
      </c>
      <c r="BT8" s="5">
        <v>1716</v>
      </c>
      <c r="BU8" s="6">
        <v>38990</v>
      </c>
      <c r="BV8" s="5">
        <v>-1.26</v>
      </c>
      <c r="BW8" s="6">
        <v>36677</v>
      </c>
      <c r="BX8" s="5">
        <v>898</v>
      </c>
      <c r="BY8" s="8"/>
      <c r="CA8" s="8"/>
      <c r="CC8" s="6">
        <v>36677</v>
      </c>
      <c r="CD8" s="5">
        <v>-29.146999999999998</v>
      </c>
      <c r="CE8" s="8"/>
      <c r="CG8" s="6">
        <v>36677</v>
      </c>
      <c r="CH8" s="5">
        <v>3.3</v>
      </c>
      <c r="CI8" s="6">
        <v>36677</v>
      </c>
      <c r="CJ8" s="5">
        <v>2.9</v>
      </c>
      <c r="CK8" s="8"/>
      <c r="CM8" s="6">
        <v>36677</v>
      </c>
      <c r="CN8" s="5">
        <v>0.2</v>
      </c>
      <c r="CO8" s="6">
        <v>36677</v>
      </c>
      <c r="CP8" s="5">
        <v>0.2</v>
      </c>
      <c r="CQ8" s="6">
        <v>38017</v>
      </c>
      <c r="CR8" s="5">
        <v>1.2</v>
      </c>
      <c r="CS8" s="6">
        <v>38046</v>
      </c>
      <c r="CT8" s="5">
        <v>1.1000000000000001</v>
      </c>
      <c r="CU8" s="6">
        <v>38291</v>
      </c>
      <c r="CV8" s="5">
        <v>1.4555560000000001</v>
      </c>
      <c r="CW8" s="6">
        <v>41790</v>
      </c>
      <c r="CX8" s="5">
        <v>2.4</v>
      </c>
      <c r="CY8" s="6">
        <v>41790</v>
      </c>
      <c r="CZ8" s="5">
        <v>0.1</v>
      </c>
      <c r="DA8" s="6">
        <v>36677</v>
      </c>
      <c r="DB8" s="5">
        <v>0.2</v>
      </c>
      <c r="DC8" s="8"/>
      <c r="DE8" s="6">
        <v>36677</v>
      </c>
      <c r="DF8" s="5">
        <v>0.2</v>
      </c>
      <c r="DG8" s="8"/>
      <c r="DI8" s="8"/>
      <c r="DK8" s="8"/>
      <c r="DM8" s="8"/>
      <c r="DO8" s="6">
        <v>40359</v>
      </c>
      <c r="DP8" s="5">
        <v>2</v>
      </c>
      <c r="DQ8" s="8"/>
      <c r="DS8" s="8"/>
      <c r="DU8" s="8"/>
      <c r="DW8" s="8"/>
      <c r="DY8" s="8"/>
      <c r="EA8" s="8"/>
    </row>
    <row r="9" spans="1:132" x14ac:dyDescent="0.2">
      <c r="A9" s="6">
        <v>36707</v>
      </c>
      <c r="B9" s="5">
        <v>52.9</v>
      </c>
      <c r="C9" s="6">
        <v>43799</v>
      </c>
      <c r="D9" s="5">
        <v>49</v>
      </c>
      <c r="E9" s="6">
        <v>36860</v>
      </c>
      <c r="F9" s="5">
        <v>55.3</v>
      </c>
      <c r="G9" s="6">
        <v>39629</v>
      </c>
      <c r="H9" s="5">
        <v>51</v>
      </c>
      <c r="I9" s="6">
        <v>41243</v>
      </c>
      <c r="J9" s="5">
        <v>52</v>
      </c>
      <c r="K9" s="6">
        <v>44742</v>
      </c>
      <c r="L9" s="5">
        <v>51.2</v>
      </c>
      <c r="M9" s="6">
        <v>41882</v>
      </c>
      <c r="N9" s="5">
        <v>58.6</v>
      </c>
      <c r="O9" s="6">
        <v>36707</v>
      </c>
      <c r="P9" s="5">
        <v>53.6</v>
      </c>
      <c r="Q9" s="6">
        <v>37741</v>
      </c>
      <c r="R9" s="5">
        <v>-1.5</v>
      </c>
      <c r="S9" s="6">
        <v>40968</v>
      </c>
      <c r="T9" s="5">
        <v>9.11</v>
      </c>
      <c r="U9" s="6">
        <v>40025</v>
      </c>
      <c r="V9" s="5">
        <v>-10.5</v>
      </c>
      <c r="W9" s="8"/>
      <c r="Y9" s="6">
        <v>36707</v>
      </c>
      <c r="Z9" s="5">
        <v>14.1</v>
      </c>
      <c r="AA9" s="6">
        <v>38837</v>
      </c>
      <c r="AB9" s="5">
        <v>8</v>
      </c>
      <c r="AC9" s="8"/>
      <c r="AE9" s="6">
        <v>36707</v>
      </c>
      <c r="AF9" s="5">
        <v>109.1</v>
      </c>
      <c r="AG9" s="6">
        <v>36707</v>
      </c>
      <c r="AH9" s="5">
        <v>139.80000000000001</v>
      </c>
      <c r="AI9" s="6">
        <v>40390</v>
      </c>
      <c r="AJ9" s="5">
        <v>88.2</v>
      </c>
      <c r="AK9" s="6">
        <v>36707</v>
      </c>
      <c r="AL9" s="5">
        <v>260</v>
      </c>
      <c r="AM9" s="8"/>
      <c r="AO9" s="6">
        <v>39113</v>
      </c>
      <c r="AP9" s="5">
        <v>145.6</v>
      </c>
      <c r="AQ9" s="6">
        <v>36707</v>
      </c>
      <c r="AR9" s="5">
        <v>4</v>
      </c>
      <c r="AS9" s="6">
        <v>40390</v>
      </c>
      <c r="AT9" s="5">
        <v>34.1</v>
      </c>
      <c r="AU9" s="6">
        <v>37955</v>
      </c>
      <c r="AV9" s="5">
        <v>0.6</v>
      </c>
      <c r="AW9" s="6">
        <v>41243</v>
      </c>
      <c r="AX9" s="5">
        <v>0.4</v>
      </c>
      <c r="AY9" s="6">
        <v>36707</v>
      </c>
      <c r="AZ9" s="5">
        <v>0.31</v>
      </c>
      <c r="BA9" s="8"/>
      <c r="BC9" s="8"/>
      <c r="BE9" s="6">
        <v>37772</v>
      </c>
      <c r="BF9" s="5">
        <v>16.16</v>
      </c>
      <c r="BG9" s="8"/>
      <c r="BI9" s="8"/>
      <c r="BK9" s="6">
        <v>37195</v>
      </c>
      <c r="BL9" s="5">
        <v>2.9</v>
      </c>
      <c r="BM9" s="8"/>
      <c r="BO9" s="6">
        <v>36707</v>
      </c>
      <c r="BP9" s="5">
        <v>0.5</v>
      </c>
      <c r="BQ9" s="6">
        <v>36707</v>
      </c>
      <c r="BR9" s="5">
        <v>1580</v>
      </c>
      <c r="BS9" s="6">
        <v>37621</v>
      </c>
      <c r="BT9" s="5">
        <v>1709</v>
      </c>
      <c r="BU9" s="6">
        <v>39021</v>
      </c>
      <c r="BV9" s="5">
        <v>-0.66</v>
      </c>
      <c r="BW9" s="6">
        <v>36707</v>
      </c>
      <c r="BX9" s="5">
        <v>880</v>
      </c>
      <c r="BY9" s="8"/>
      <c r="CA9" s="8"/>
      <c r="CC9" s="6">
        <v>36707</v>
      </c>
      <c r="CD9" s="5">
        <v>-30.181999999999999</v>
      </c>
      <c r="CE9" s="8"/>
      <c r="CG9" s="6">
        <v>36707</v>
      </c>
      <c r="CH9" s="5">
        <v>4.9000000000000004</v>
      </c>
      <c r="CI9" s="6">
        <v>36707</v>
      </c>
      <c r="CJ9" s="5">
        <v>-0.4</v>
      </c>
      <c r="CK9" s="8"/>
      <c r="CM9" s="6">
        <v>36707</v>
      </c>
      <c r="CN9" s="5">
        <v>0.5</v>
      </c>
      <c r="CO9" s="6">
        <v>36707</v>
      </c>
      <c r="CP9" s="5">
        <v>0.2</v>
      </c>
      <c r="CQ9" s="6">
        <v>38046</v>
      </c>
      <c r="CR9" s="5">
        <v>1.6</v>
      </c>
      <c r="CS9" s="6">
        <v>38077</v>
      </c>
      <c r="CT9" s="5">
        <v>1.2</v>
      </c>
      <c r="CU9" s="6">
        <v>38321</v>
      </c>
      <c r="CV9" s="5">
        <v>1.4666669999999999</v>
      </c>
      <c r="CW9" s="6">
        <v>41820</v>
      </c>
      <c r="CX9" s="5">
        <v>1.9</v>
      </c>
      <c r="CY9" s="6">
        <v>41820</v>
      </c>
      <c r="CZ9" s="5">
        <v>0.2</v>
      </c>
      <c r="DA9" s="6">
        <v>36707</v>
      </c>
      <c r="DB9" s="5">
        <v>0.5</v>
      </c>
      <c r="DC9" s="8"/>
      <c r="DE9" s="6">
        <v>36707</v>
      </c>
      <c r="DF9" s="5">
        <v>0.4</v>
      </c>
      <c r="DG9" s="8"/>
      <c r="DI9" s="8"/>
      <c r="DK9" s="8"/>
      <c r="DM9" s="8"/>
      <c r="DO9" s="6">
        <v>40390</v>
      </c>
      <c r="DP9" s="5">
        <v>1.6</v>
      </c>
      <c r="DQ9" s="8"/>
      <c r="DS9" s="8"/>
      <c r="DU9" s="8"/>
      <c r="DW9" s="8"/>
      <c r="DY9" s="8"/>
      <c r="EA9" s="8"/>
    </row>
    <row r="10" spans="1:132" x14ac:dyDescent="0.2">
      <c r="A10" s="6">
        <v>36738</v>
      </c>
      <c r="B10" s="5">
        <v>52.3</v>
      </c>
      <c r="C10" s="6">
        <v>43861</v>
      </c>
      <c r="D10" s="5">
        <v>48.3</v>
      </c>
      <c r="E10" s="6">
        <v>36891</v>
      </c>
      <c r="F10" s="5">
        <v>54.7</v>
      </c>
      <c r="G10" s="6">
        <v>39660</v>
      </c>
      <c r="H10" s="5">
        <v>48.8</v>
      </c>
      <c r="I10" s="6">
        <v>41274</v>
      </c>
      <c r="J10" s="5">
        <v>53.2</v>
      </c>
      <c r="K10" s="6">
        <v>44804</v>
      </c>
      <c r="L10" s="5">
        <v>45.3</v>
      </c>
      <c r="M10" s="6">
        <v>41912</v>
      </c>
      <c r="N10" s="5">
        <v>58.4</v>
      </c>
      <c r="O10" s="6">
        <v>36738</v>
      </c>
      <c r="P10" s="5">
        <v>55.6</v>
      </c>
      <c r="Q10" s="6">
        <v>37772</v>
      </c>
      <c r="R10" s="5">
        <v>-7.1</v>
      </c>
      <c r="S10" s="6">
        <v>40999</v>
      </c>
      <c r="T10" s="5">
        <v>13</v>
      </c>
      <c r="U10" s="6">
        <v>40056</v>
      </c>
      <c r="V10" s="5">
        <v>-12.4</v>
      </c>
      <c r="W10" s="8"/>
      <c r="Y10" s="6">
        <v>36738</v>
      </c>
      <c r="Z10" s="5">
        <v>6.9</v>
      </c>
      <c r="AA10" s="6">
        <v>38868</v>
      </c>
      <c r="AB10" s="5">
        <v>13</v>
      </c>
      <c r="AC10" s="8"/>
      <c r="AE10" s="6">
        <v>36738</v>
      </c>
      <c r="AF10" s="5">
        <v>108</v>
      </c>
      <c r="AG10" s="6">
        <v>36738</v>
      </c>
      <c r="AH10" s="5">
        <v>138.9</v>
      </c>
      <c r="AI10" s="6">
        <v>40421</v>
      </c>
      <c r="AJ10" s="5">
        <v>88.1</v>
      </c>
      <c r="AK10" s="6">
        <v>36738</v>
      </c>
      <c r="AL10" s="5">
        <v>71</v>
      </c>
      <c r="AM10" s="8"/>
      <c r="AO10" s="6">
        <v>39141</v>
      </c>
      <c r="AP10" s="5">
        <v>98.9</v>
      </c>
      <c r="AQ10" s="6">
        <v>36738</v>
      </c>
      <c r="AR10" s="5">
        <v>4</v>
      </c>
      <c r="AS10" s="6">
        <v>40421</v>
      </c>
      <c r="AT10" s="5">
        <v>34.200000000000003</v>
      </c>
      <c r="AU10" s="6">
        <v>37986</v>
      </c>
      <c r="AV10" s="5">
        <v>0.7</v>
      </c>
      <c r="AW10" s="6">
        <v>41274</v>
      </c>
      <c r="AX10" s="5">
        <v>0.5</v>
      </c>
      <c r="AY10" s="6">
        <v>36738</v>
      </c>
      <c r="AZ10" s="5">
        <v>0.33</v>
      </c>
      <c r="BA10" s="8"/>
      <c r="BC10" s="8"/>
      <c r="BE10" s="6">
        <v>37802</v>
      </c>
      <c r="BF10" s="5">
        <v>16.23</v>
      </c>
      <c r="BG10" s="8"/>
      <c r="BI10" s="8"/>
      <c r="BK10" s="6">
        <v>37225</v>
      </c>
      <c r="BL10" s="5">
        <v>-3.1</v>
      </c>
      <c r="BM10" s="8"/>
      <c r="BO10" s="6">
        <v>36738</v>
      </c>
      <c r="BP10" s="5">
        <v>0.4</v>
      </c>
      <c r="BQ10" s="6">
        <v>36738</v>
      </c>
      <c r="BR10" s="5">
        <v>1560</v>
      </c>
      <c r="BS10" s="6">
        <v>37652</v>
      </c>
      <c r="BT10" s="5">
        <v>1797</v>
      </c>
      <c r="BU10" s="6">
        <v>39051</v>
      </c>
      <c r="BV10" s="5">
        <v>-0.9</v>
      </c>
      <c r="BW10" s="6">
        <v>36738</v>
      </c>
      <c r="BX10" s="5">
        <v>839.54</v>
      </c>
      <c r="BY10" s="8"/>
      <c r="CA10" s="8"/>
      <c r="CC10" s="6">
        <v>36738</v>
      </c>
      <c r="CD10" s="5">
        <v>-30.981999999999999</v>
      </c>
      <c r="CE10" s="8"/>
      <c r="CG10" s="6">
        <v>36738</v>
      </c>
      <c r="CH10" s="5">
        <v>-6</v>
      </c>
      <c r="CI10" s="6">
        <v>36738</v>
      </c>
      <c r="CJ10" s="5">
        <v>-6.5</v>
      </c>
      <c r="CK10" s="8"/>
      <c r="CM10" s="6">
        <v>36738</v>
      </c>
      <c r="CN10" s="5">
        <v>0.1</v>
      </c>
      <c r="CO10" s="6">
        <v>36738</v>
      </c>
      <c r="CP10" s="5">
        <v>0.2</v>
      </c>
      <c r="CQ10" s="6">
        <v>38077</v>
      </c>
      <c r="CR10" s="5">
        <v>1.4</v>
      </c>
      <c r="CS10" s="6">
        <v>38107</v>
      </c>
      <c r="CT10" s="5">
        <v>1.7</v>
      </c>
      <c r="CU10" s="6">
        <v>38352</v>
      </c>
      <c r="CV10" s="5">
        <v>1.483333</v>
      </c>
      <c r="CW10" s="6">
        <v>41851</v>
      </c>
      <c r="CX10" s="5">
        <v>1.7</v>
      </c>
      <c r="CY10" s="6">
        <v>41851</v>
      </c>
      <c r="CZ10" s="5">
        <v>0.1</v>
      </c>
      <c r="DA10" s="6">
        <v>36738</v>
      </c>
      <c r="DB10" s="5">
        <v>0.3</v>
      </c>
      <c r="DC10" s="8"/>
      <c r="DE10" s="6">
        <v>36738</v>
      </c>
      <c r="DF10" s="5">
        <v>0.5</v>
      </c>
      <c r="DG10" s="8"/>
      <c r="DI10" s="8"/>
      <c r="DK10" s="8"/>
      <c r="DM10" s="8"/>
      <c r="DO10" s="6">
        <v>40421</v>
      </c>
      <c r="DP10" s="5">
        <v>1.6</v>
      </c>
      <c r="DQ10" s="8"/>
      <c r="DS10" s="8"/>
      <c r="DU10" s="8"/>
      <c r="DW10" s="8"/>
      <c r="DY10" s="8"/>
      <c r="EA10" s="8"/>
    </row>
    <row r="11" spans="1:132" x14ac:dyDescent="0.2">
      <c r="A11" s="6">
        <v>36769</v>
      </c>
      <c r="B11" s="5">
        <v>52.1</v>
      </c>
      <c r="C11" s="6">
        <v>43890</v>
      </c>
      <c r="D11" s="5">
        <v>51.8</v>
      </c>
      <c r="E11" s="6">
        <v>36922</v>
      </c>
      <c r="F11" s="5">
        <v>59</v>
      </c>
      <c r="G11" s="6">
        <v>39691</v>
      </c>
      <c r="H11" s="5">
        <v>49.6</v>
      </c>
      <c r="I11" s="6">
        <v>41305</v>
      </c>
      <c r="J11" s="5">
        <v>55.1</v>
      </c>
      <c r="K11" s="6">
        <v>44834</v>
      </c>
      <c r="L11" s="5">
        <v>49.3</v>
      </c>
      <c r="M11" s="6">
        <v>41943</v>
      </c>
      <c r="N11" s="5">
        <v>57.1</v>
      </c>
      <c r="O11" s="6">
        <v>36769</v>
      </c>
      <c r="P11" s="5">
        <v>53.2</v>
      </c>
      <c r="Q11" s="6">
        <v>37802</v>
      </c>
      <c r="R11" s="5">
        <v>10.1</v>
      </c>
      <c r="S11" s="6">
        <v>41029</v>
      </c>
      <c r="T11" s="5">
        <v>7.6</v>
      </c>
      <c r="U11" s="6">
        <v>40086</v>
      </c>
      <c r="V11" s="5">
        <v>-1.3</v>
      </c>
      <c r="W11" s="8"/>
      <c r="Y11" s="6">
        <v>36769</v>
      </c>
      <c r="Z11" s="5">
        <v>4.3</v>
      </c>
      <c r="AA11" s="6">
        <v>38898</v>
      </c>
      <c r="AB11" s="5">
        <v>7</v>
      </c>
      <c r="AC11" s="8"/>
      <c r="AE11" s="6">
        <v>36769</v>
      </c>
      <c r="AF11" s="5">
        <v>107.9</v>
      </c>
      <c r="AG11" s="6">
        <v>36769</v>
      </c>
      <c r="AH11" s="5">
        <v>141.24</v>
      </c>
      <c r="AI11" s="6">
        <v>40451</v>
      </c>
      <c r="AJ11" s="5">
        <v>89.2</v>
      </c>
      <c r="AK11" s="6">
        <v>36769</v>
      </c>
      <c r="AL11" s="5">
        <v>-11</v>
      </c>
      <c r="AM11" s="8"/>
      <c r="AO11" s="6">
        <v>39172</v>
      </c>
      <c r="AP11" s="5">
        <v>143.30000000000001</v>
      </c>
      <c r="AQ11" s="6">
        <v>36769</v>
      </c>
      <c r="AR11" s="5">
        <v>4</v>
      </c>
      <c r="AS11" s="6">
        <v>40451</v>
      </c>
      <c r="AT11" s="5">
        <v>34.200000000000003</v>
      </c>
      <c r="AU11" s="6">
        <v>38017</v>
      </c>
      <c r="AV11" s="5">
        <v>0.3</v>
      </c>
      <c r="AW11" s="6">
        <v>41305</v>
      </c>
      <c r="AX11" s="5">
        <v>0</v>
      </c>
      <c r="AY11" s="6">
        <v>36769</v>
      </c>
      <c r="AZ11" s="5">
        <v>0</v>
      </c>
      <c r="BA11" s="8"/>
      <c r="BC11" s="8"/>
      <c r="BE11" s="6">
        <v>37833</v>
      </c>
      <c r="BF11" s="5">
        <v>16.5</v>
      </c>
      <c r="BG11" s="8"/>
      <c r="BI11" s="8"/>
      <c r="BK11" s="6">
        <v>37256</v>
      </c>
      <c r="BL11" s="5">
        <v>-1.2</v>
      </c>
      <c r="BM11" s="8"/>
      <c r="BO11" s="6">
        <v>36769</v>
      </c>
      <c r="BP11" s="5">
        <v>0.5</v>
      </c>
      <c r="BQ11" s="6">
        <v>36769</v>
      </c>
      <c r="BR11" s="5">
        <v>1536</v>
      </c>
      <c r="BS11" s="6">
        <v>37680</v>
      </c>
      <c r="BT11" s="5">
        <v>1740</v>
      </c>
      <c r="BU11" s="6">
        <v>39082</v>
      </c>
      <c r="BV11" s="5">
        <v>198226.82</v>
      </c>
      <c r="BW11" s="6">
        <v>36769</v>
      </c>
      <c r="BX11" s="5">
        <v>899.45</v>
      </c>
      <c r="BY11" s="8"/>
      <c r="CA11" s="8"/>
      <c r="CC11" s="6">
        <v>36769</v>
      </c>
      <c r="CD11" s="5">
        <v>-30.433</v>
      </c>
      <c r="CE11" s="8"/>
      <c r="CG11" s="6">
        <v>36769</v>
      </c>
      <c r="CH11" s="5">
        <v>1.8</v>
      </c>
      <c r="CI11" s="6">
        <v>36769</v>
      </c>
      <c r="CJ11" s="5">
        <v>2.6</v>
      </c>
      <c r="CK11" s="8"/>
      <c r="CM11" s="6">
        <v>36769</v>
      </c>
      <c r="CN11" s="5">
        <v>0.2</v>
      </c>
      <c r="CO11" s="6">
        <v>36769</v>
      </c>
      <c r="CP11" s="5">
        <v>0.2</v>
      </c>
      <c r="CQ11" s="6">
        <v>38107</v>
      </c>
      <c r="CR11" s="5">
        <v>2.4</v>
      </c>
      <c r="CS11" s="6">
        <v>38138</v>
      </c>
      <c r="CT11" s="5">
        <v>1.8</v>
      </c>
      <c r="CU11" s="6">
        <v>38383</v>
      </c>
      <c r="CV11" s="5">
        <v>1.4666669999999999</v>
      </c>
      <c r="CW11" s="6">
        <v>41882</v>
      </c>
      <c r="CX11" s="5">
        <v>1.8</v>
      </c>
      <c r="CY11" s="6">
        <v>41882</v>
      </c>
      <c r="CZ11" s="5">
        <v>0</v>
      </c>
      <c r="DA11" s="6">
        <v>36769</v>
      </c>
      <c r="DB11" s="5">
        <v>0.3</v>
      </c>
      <c r="DC11" s="8"/>
      <c r="DE11" s="6">
        <v>36769</v>
      </c>
      <c r="DF11" s="5">
        <v>0.5</v>
      </c>
      <c r="DG11" s="8"/>
      <c r="DI11" s="8"/>
      <c r="DK11" s="8"/>
      <c r="DM11" s="8"/>
      <c r="DO11" s="6">
        <v>40451</v>
      </c>
      <c r="DP11" s="5">
        <v>1.7</v>
      </c>
      <c r="DQ11" s="8"/>
      <c r="DS11" s="8"/>
      <c r="DU11" s="8"/>
      <c r="DW11" s="8"/>
      <c r="DY11" s="8"/>
      <c r="EA11" s="8"/>
    </row>
    <row r="12" spans="1:132" x14ac:dyDescent="0.2">
      <c r="A12" s="6">
        <v>36799</v>
      </c>
      <c r="B12" s="5">
        <v>50.3</v>
      </c>
      <c r="C12" s="6">
        <v>43951</v>
      </c>
      <c r="D12" s="5">
        <v>30.1</v>
      </c>
      <c r="E12" s="6">
        <v>36950</v>
      </c>
      <c r="F12" s="5">
        <v>61.4</v>
      </c>
      <c r="G12" s="6">
        <v>39721</v>
      </c>
      <c r="H12" s="5">
        <v>49.7</v>
      </c>
      <c r="I12" s="6">
        <v>41333</v>
      </c>
      <c r="J12" s="5">
        <v>55.4</v>
      </c>
      <c r="K12" s="6">
        <v>44865</v>
      </c>
      <c r="L12" s="5">
        <v>47.4</v>
      </c>
      <c r="M12" s="6">
        <v>41973</v>
      </c>
      <c r="N12" s="5">
        <v>56.4</v>
      </c>
      <c r="O12" s="6">
        <v>36799</v>
      </c>
      <c r="P12" s="5">
        <v>48.8</v>
      </c>
      <c r="Q12" s="6">
        <v>37833</v>
      </c>
      <c r="R12" s="5">
        <v>18.7</v>
      </c>
      <c r="S12" s="6">
        <v>41060</v>
      </c>
      <c r="T12" s="5">
        <v>5.67</v>
      </c>
      <c r="U12" s="6">
        <v>40117</v>
      </c>
      <c r="V12" s="5">
        <v>-0.8</v>
      </c>
      <c r="W12" s="8"/>
      <c r="Y12" s="6">
        <v>36799</v>
      </c>
      <c r="Z12" s="5">
        <v>8.6999999999999993</v>
      </c>
      <c r="AA12" s="6">
        <v>38929</v>
      </c>
      <c r="AB12" s="5">
        <v>5</v>
      </c>
      <c r="AC12" s="8"/>
      <c r="AE12" s="6">
        <v>36799</v>
      </c>
      <c r="AF12" s="5">
        <v>108.5</v>
      </c>
      <c r="AG12" s="6">
        <v>36799</v>
      </c>
      <c r="AH12" s="5">
        <v>141.1</v>
      </c>
      <c r="AI12" s="6">
        <v>40482</v>
      </c>
      <c r="AJ12" s="5">
        <v>90.1</v>
      </c>
      <c r="AK12" s="6">
        <v>36799</v>
      </c>
      <c r="AL12" s="5">
        <v>241</v>
      </c>
      <c r="AM12" s="8"/>
      <c r="AO12" s="6">
        <v>39202</v>
      </c>
      <c r="AP12" s="5">
        <v>96.7</v>
      </c>
      <c r="AQ12" s="6">
        <v>36799</v>
      </c>
      <c r="AR12" s="5">
        <v>4.0999999999999996</v>
      </c>
      <c r="AS12" s="6">
        <v>40482</v>
      </c>
      <c r="AT12" s="5">
        <v>34.200000000000003</v>
      </c>
      <c r="AU12" s="6">
        <v>38046</v>
      </c>
      <c r="AV12" s="5">
        <v>0.1</v>
      </c>
      <c r="AW12" s="6">
        <v>41333</v>
      </c>
      <c r="AX12" s="5">
        <v>0.5</v>
      </c>
      <c r="AY12" s="6">
        <v>36799</v>
      </c>
      <c r="AZ12" s="5">
        <v>0.11</v>
      </c>
      <c r="BA12" s="8"/>
      <c r="BC12" s="8"/>
      <c r="BE12" s="6">
        <v>37864</v>
      </c>
      <c r="BF12" s="5">
        <v>17.3</v>
      </c>
      <c r="BG12" s="8"/>
      <c r="BI12" s="8"/>
      <c r="BK12" s="6">
        <v>37287</v>
      </c>
      <c r="BL12" s="5">
        <v>-0.3</v>
      </c>
      <c r="BM12" s="8"/>
      <c r="BO12" s="6">
        <v>36799</v>
      </c>
      <c r="BP12" s="5">
        <v>0.6</v>
      </c>
      <c r="BQ12" s="6">
        <v>36799</v>
      </c>
      <c r="BR12" s="5">
        <v>1546</v>
      </c>
      <c r="BS12" s="6">
        <v>37711</v>
      </c>
      <c r="BT12" s="5">
        <v>1737</v>
      </c>
      <c r="BU12" s="6">
        <v>39113</v>
      </c>
      <c r="BV12" s="5">
        <v>0.33</v>
      </c>
      <c r="BW12" s="6">
        <v>36799</v>
      </c>
      <c r="BX12" s="5">
        <v>894.38</v>
      </c>
      <c r="BY12" s="8"/>
      <c r="CA12" s="8"/>
      <c r="CC12" s="6">
        <v>36799</v>
      </c>
      <c r="CD12" s="5">
        <v>-30.56</v>
      </c>
      <c r="CE12" s="8"/>
      <c r="CG12" s="6">
        <v>36799</v>
      </c>
      <c r="CH12" s="5">
        <v>1</v>
      </c>
      <c r="CI12" s="6">
        <v>36799</v>
      </c>
      <c r="CJ12" s="5">
        <v>0.8</v>
      </c>
      <c r="CK12" s="8"/>
      <c r="CM12" s="6">
        <v>36799</v>
      </c>
      <c r="CN12" s="5">
        <v>0.4</v>
      </c>
      <c r="CO12" s="6">
        <v>36799</v>
      </c>
      <c r="CP12" s="5">
        <v>0.2</v>
      </c>
      <c r="CQ12" s="6">
        <v>38138</v>
      </c>
      <c r="CR12" s="5">
        <v>2.9</v>
      </c>
      <c r="CS12" s="6">
        <v>38168</v>
      </c>
      <c r="CT12" s="5">
        <v>1.9</v>
      </c>
      <c r="CU12" s="6">
        <v>38411</v>
      </c>
      <c r="CV12" s="5">
        <v>1.625</v>
      </c>
      <c r="CW12" s="6">
        <v>41912</v>
      </c>
      <c r="CX12" s="5">
        <v>1.8</v>
      </c>
      <c r="CY12" s="6">
        <v>41912</v>
      </c>
      <c r="CZ12" s="5">
        <v>0.1</v>
      </c>
      <c r="DA12" s="6">
        <v>36799</v>
      </c>
      <c r="DB12" s="5">
        <v>0.6</v>
      </c>
      <c r="DC12" s="8"/>
      <c r="DE12" s="6">
        <v>36799</v>
      </c>
      <c r="DF12" s="5">
        <v>0.6</v>
      </c>
      <c r="DG12" s="8"/>
      <c r="DI12" s="8"/>
      <c r="DK12" s="8"/>
      <c r="DM12" s="8"/>
      <c r="DO12" s="6">
        <v>40482</v>
      </c>
      <c r="DP12" s="5">
        <v>1.6</v>
      </c>
      <c r="DQ12" s="8"/>
      <c r="DS12" s="8"/>
      <c r="DU12" s="8"/>
      <c r="DW12" s="8"/>
      <c r="DY12" s="8"/>
      <c r="EA12" s="8"/>
    </row>
    <row r="13" spans="1:132" x14ac:dyDescent="0.2">
      <c r="A13" s="6">
        <v>36830</v>
      </c>
      <c r="B13" s="5">
        <v>49.5</v>
      </c>
      <c r="C13" s="6">
        <v>44012</v>
      </c>
      <c r="D13" s="5">
        <v>53</v>
      </c>
      <c r="E13" s="6">
        <v>36981</v>
      </c>
      <c r="F13" s="5">
        <v>55</v>
      </c>
      <c r="G13" s="6">
        <v>39752</v>
      </c>
      <c r="H13" s="5">
        <v>46.9</v>
      </c>
      <c r="I13" s="6">
        <v>41364</v>
      </c>
      <c r="J13" s="5">
        <v>55</v>
      </c>
      <c r="K13" s="6">
        <v>44895</v>
      </c>
      <c r="L13" s="5">
        <v>46.3</v>
      </c>
      <c r="M13" s="6">
        <v>42004</v>
      </c>
      <c r="N13" s="5">
        <v>54</v>
      </c>
      <c r="O13" s="6">
        <v>36830</v>
      </c>
      <c r="P13" s="5">
        <v>50.4</v>
      </c>
      <c r="Q13" s="6">
        <v>37864</v>
      </c>
      <c r="R13" s="5">
        <v>19.7</v>
      </c>
      <c r="S13" s="6">
        <v>41090</v>
      </c>
      <c r="T13" s="5">
        <v>4</v>
      </c>
      <c r="U13" s="6">
        <v>40147</v>
      </c>
      <c r="V13" s="5">
        <v>0.5</v>
      </c>
      <c r="W13" s="8"/>
      <c r="Y13" s="6">
        <v>36830</v>
      </c>
      <c r="Z13" s="5">
        <v>7.04</v>
      </c>
      <c r="AA13" s="6">
        <v>38960</v>
      </c>
      <c r="AB13" s="5">
        <v>9</v>
      </c>
      <c r="AC13" s="8"/>
      <c r="AE13" s="6">
        <v>36830</v>
      </c>
      <c r="AF13" s="5">
        <v>106.1</v>
      </c>
      <c r="AG13" s="6">
        <v>36830</v>
      </c>
      <c r="AH13" s="5">
        <v>140.19999999999999</v>
      </c>
      <c r="AI13" s="6">
        <v>40512</v>
      </c>
      <c r="AJ13" s="5">
        <v>92.2</v>
      </c>
      <c r="AK13" s="6">
        <v>36830</v>
      </c>
      <c r="AL13" s="5">
        <v>182</v>
      </c>
      <c r="AM13" s="8"/>
      <c r="AO13" s="6">
        <v>39233</v>
      </c>
      <c r="AP13" s="5">
        <v>117.9</v>
      </c>
      <c r="AQ13" s="6">
        <v>36830</v>
      </c>
      <c r="AR13" s="5">
        <v>4</v>
      </c>
      <c r="AS13" s="6">
        <v>40512</v>
      </c>
      <c r="AT13" s="5">
        <v>34.299999999999997</v>
      </c>
      <c r="AU13" s="6">
        <v>38077</v>
      </c>
      <c r="AV13" s="5">
        <v>0.7</v>
      </c>
      <c r="AW13" s="6">
        <v>41364</v>
      </c>
      <c r="AX13" s="5">
        <v>0</v>
      </c>
      <c r="AY13" s="6">
        <v>36830</v>
      </c>
      <c r="AZ13" s="5">
        <v>0.13</v>
      </c>
      <c r="BA13" s="8"/>
      <c r="BC13" s="8"/>
      <c r="BE13" s="6">
        <v>37894</v>
      </c>
      <c r="BF13" s="5">
        <v>17.149999999999999</v>
      </c>
      <c r="BG13" s="8"/>
      <c r="BI13" s="8"/>
      <c r="BK13" s="6">
        <v>37315</v>
      </c>
      <c r="BL13" s="5">
        <v>0.9</v>
      </c>
      <c r="BM13" s="8"/>
      <c r="BO13" s="6">
        <v>36830</v>
      </c>
      <c r="BP13" s="5">
        <v>0.4</v>
      </c>
      <c r="BQ13" s="6">
        <v>36830</v>
      </c>
      <c r="BR13" s="5">
        <v>1554</v>
      </c>
      <c r="BS13" s="6">
        <v>37741</v>
      </c>
      <c r="BT13" s="5">
        <v>1708</v>
      </c>
      <c r="BU13" s="6">
        <v>39141</v>
      </c>
      <c r="BV13" s="5">
        <v>58.95</v>
      </c>
      <c r="BW13" s="6">
        <v>36830</v>
      </c>
      <c r="BX13" s="5">
        <v>912.74</v>
      </c>
      <c r="BY13" s="8"/>
      <c r="CA13" s="8"/>
      <c r="CC13" s="6">
        <v>36830</v>
      </c>
      <c r="CD13" s="5">
        <v>-33.177</v>
      </c>
      <c r="CE13" s="8"/>
      <c r="CG13" s="6">
        <v>36830</v>
      </c>
      <c r="CH13" s="5">
        <v>-2.6</v>
      </c>
      <c r="CI13" s="6">
        <v>36830</v>
      </c>
      <c r="CJ13" s="5">
        <v>-1.6</v>
      </c>
      <c r="CK13" s="8"/>
      <c r="CM13" s="6">
        <v>36830</v>
      </c>
      <c r="CN13" s="5">
        <v>0.2</v>
      </c>
      <c r="CO13" s="6">
        <v>36830</v>
      </c>
      <c r="CP13" s="5">
        <v>0.2</v>
      </c>
      <c r="CQ13" s="6">
        <v>38168</v>
      </c>
      <c r="CR13" s="5">
        <v>2.7</v>
      </c>
      <c r="CS13" s="6">
        <v>38199</v>
      </c>
      <c r="CT13" s="5">
        <v>1.6</v>
      </c>
      <c r="CU13" s="6">
        <v>38442</v>
      </c>
      <c r="CV13" s="5">
        <v>1.7166669999999999</v>
      </c>
      <c r="CW13" s="6">
        <v>41943</v>
      </c>
      <c r="CX13" s="5">
        <v>1.2</v>
      </c>
      <c r="CY13" s="6">
        <v>41943</v>
      </c>
      <c r="CZ13" s="5">
        <v>-0.1</v>
      </c>
      <c r="DA13" s="6">
        <v>36830</v>
      </c>
      <c r="DB13" s="5">
        <v>0.2</v>
      </c>
      <c r="DC13" s="8"/>
      <c r="DE13" s="6">
        <v>36830</v>
      </c>
      <c r="DF13" s="5">
        <v>0.3</v>
      </c>
      <c r="DG13" s="8"/>
      <c r="DI13" s="8"/>
      <c r="DK13" s="8"/>
      <c r="DM13" s="8"/>
      <c r="DO13" s="6">
        <v>40512</v>
      </c>
      <c r="DP13" s="5">
        <v>1.7</v>
      </c>
      <c r="DQ13" s="8"/>
      <c r="DS13" s="8"/>
      <c r="DU13" s="8"/>
      <c r="DW13" s="8"/>
      <c r="DY13" s="8"/>
      <c r="EA13" s="8"/>
    </row>
    <row r="14" spans="1:132" x14ac:dyDescent="0.2">
      <c r="A14" s="6">
        <v>36860</v>
      </c>
      <c r="B14" s="5">
        <v>47.7</v>
      </c>
      <c r="C14" s="6">
        <v>44043</v>
      </c>
      <c r="D14" s="5">
        <v>55.2</v>
      </c>
      <c r="E14" s="6">
        <v>37011</v>
      </c>
      <c r="F14" s="5">
        <v>48.8</v>
      </c>
      <c r="G14" s="6">
        <v>39782</v>
      </c>
      <c r="H14" s="5">
        <v>42.1</v>
      </c>
      <c r="I14" s="6">
        <v>41394</v>
      </c>
      <c r="J14" s="5">
        <v>51.9</v>
      </c>
      <c r="K14" s="6">
        <v>44957</v>
      </c>
      <c r="L14" s="5">
        <v>46.7</v>
      </c>
      <c r="M14" s="6">
        <v>42035</v>
      </c>
      <c r="N14" s="5">
        <v>54.4</v>
      </c>
      <c r="O14" s="6">
        <v>36860</v>
      </c>
      <c r="P14" s="5">
        <v>48.8</v>
      </c>
      <c r="Q14" s="6">
        <v>37894</v>
      </c>
      <c r="R14" s="5">
        <v>14.2</v>
      </c>
      <c r="S14" s="6">
        <v>41121</v>
      </c>
      <c r="T14" s="5">
        <v>3.33</v>
      </c>
      <c r="U14" s="6">
        <v>40178</v>
      </c>
      <c r="V14" s="5">
        <v>2.8</v>
      </c>
      <c r="W14" s="8"/>
      <c r="Y14" s="6">
        <v>36860</v>
      </c>
      <c r="Z14" s="5">
        <v>-1.32</v>
      </c>
      <c r="AA14" s="6">
        <v>38990</v>
      </c>
      <c r="AB14" s="5">
        <v>6</v>
      </c>
      <c r="AC14" s="8"/>
      <c r="AE14" s="6">
        <v>36860</v>
      </c>
      <c r="AF14" s="5">
        <v>105.4</v>
      </c>
      <c r="AG14" s="6">
        <v>36860</v>
      </c>
      <c r="AH14" s="5">
        <v>136.44</v>
      </c>
      <c r="AI14" s="6">
        <v>40543</v>
      </c>
      <c r="AJ14" s="5">
        <v>94.4</v>
      </c>
      <c r="AK14" s="6">
        <v>36860</v>
      </c>
      <c r="AL14" s="5">
        <v>143</v>
      </c>
      <c r="AM14" s="8"/>
      <c r="AO14" s="6">
        <v>39263</v>
      </c>
      <c r="AP14" s="5">
        <v>102.7</v>
      </c>
      <c r="AQ14" s="6">
        <v>36860</v>
      </c>
      <c r="AR14" s="5">
        <v>4</v>
      </c>
      <c r="AS14" s="6">
        <v>40543</v>
      </c>
      <c r="AT14" s="5">
        <v>34.299999999999997</v>
      </c>
      <c r="AU14" s="6">
        <v>38107</v>
      </c>
      <c r="AV14" s="5">
        <v>0.3</v>
      </c>
      <c r="AW14" s="6">
        <v>41394</v>
      </c>
      <c r="AX14" s="5">
        <v>0.1</v>
      </c>
      <c r="AY14" s="6">
        <v>36860</v>
      </c>
      <c r="AZ14" s="5">
        <v>-0.02</v>
      </c>
      <c r="BA14" s="8"/>
      <c r="BC14" s="8"/>
      <c r="BE14" s="6">
        <v>37925</v>
      </c>
      <c r="BF14" s="5">
        <v>16.260000000000002</v>
      </c>
      <c r="BG14" s="8"/>
      <c r="BI14" s="8"/>
      <c r="BK14" s="6">
        <v>37346</v>
      </c>
      <c r="BL14" s="5">
        <v>0.5</v>
      </c>
      <c r="BM14" s="8"/>
      <c r="BO14" s="6">
        <v>36860</v>
      </c>
      <c r="BP14" s="5">
        <v>0.3</v>
      </c>
      <c r="BQ14" s="6">
        <v>36860</v>
      </c>
      <c r="BR14" s="5">
        <v>1540</v>
      </c>
      <c r="BS14" s="6">
        <v>37772</v>
      </c>
      <c r="BT14" s="5">
        <v>1726</v>
      </c>
      <c r="BU14" s="6">
        <v>39172</v>
      </c>
      <c r="BV14" s="5">
        <v>-3.89</v>
      </c>
      <c r="BW14" s="6">
        <v>36860</v>
      </c>
      <c r="BX14" s="5">
        <v>921</v>
      </c>
      <c r="BY14" s="8"/>
      <c r="CA14" s="8"/>
      <c r="CC14" s="6">
        <v>36860</v>
      </c>
      <c r="CD14" s="5">
        <v>-33.082000000000001</v>
      </c>
      <c r="CE14" s="8"/>
      <c r="CG14" s="6">
        <v>36860</v>
      </c>
      <c r="CH14" s="5">
        <v>1.1000000000000001</v>
      </c>
      <c r="CI14" s="6">
        <v>36860</v>
      </c>
      <c r="CJ14" s="5">
        <v>1.3</v>
      </c>
      <c r="CK14" s="8"/>
      <c r="CM14" s="6">
        <v>36860</v>
      </c>
      <c r="CN14" s="5">
        <v>0.2</v>
      </c>
      <c r="CO14" s="6">
        <v>36860</v>
      </c>
      <c r="CP14" s="5">
        <v>0.2</v>
      </c>
      <c r="CQ14" s="6">
        <v>38199</v>
      </c>
      <c r="CR14" s="5">
        <v>3.2</v>
      </c>
      <c r="CS14" s="6">
        <v>38230</v>
      </c>
      <c r="CT14" s="5">
        <v>1.8</v>
      </c>
      <c r="CU14" s="6">
        <v>38503</v>
      </c>
      <c r="CV14" s="5">
        <v>1.6875</v>
      </c>
      <c r="CW14" s="6">
        <v>41973</v>
      </c>
      <c r="CX14" s="5">
        <v>1.4</v>
      </c>
      <c r="CY14" s="6">
        <v>41973</v>
      </c>
      <c r="CZ14" s="5">
        <v>-0.1</v>
      </c>
      <c r="DA14" s="6">
        <v>36860</v>
      </c>
      <c r="DB14" s="5">
        <v>0.3</v>
      </c>
      <c r="DC14" s="8"/>
      <c r="DE14" s="6">
        <v>36860</v>
      </c>
      <c r="DF14" s="5">
        <v>0.3</v>
      </c>
      <c r="DG14" s="8"/>
      <c r="DI14" s="8"/>
      <c r="DK14" s="8"/>
      <c r="DM14" s="8"/>
      <c r="DO14" s="6">
        <v>40543</v>
      </c>
      <c r="DP14" s="5">
        <v>1.8</v>
      </c>
      <c r="DQ14" s="8"/>
      <c r="DS14" s="8"/>
      <c r="DU14" s="8"/>
      <c r="DW14" s="8"/>
      <c r="DY14" s="8"/>
      <c r="EA14" s="8"/>
    </row>
    <row r="15" spans="1:132" x14ac:dyDescent="0.2">
      <c r="A15" s="6">
        <v>36891</v>
      </c>
      <c r="B15" s="5">
        <v>46.9</v>
      </c>
      <c r="C15" s="6">
        <v>44074</v>
      </c>
      <c r="D15" s="5">
        <v>59.9</v>
      </c>
      <c r="E15" s="6">
        <v>37042</v>
      </c>
      <c r="F15" s="5">
        <v>48.9</v>
      </c>
      <c r="G15" s="6">
        <v>39813</v>
      </c>
      <c r="H15" s="5">
        <v>36.5</v>
      </c>
      <c r="I15" s="6">
        <v>41425</v>
      </c>
      <c r="J15" s="5">
        <v>52</v>
      </c>
      <c r="K15" s="6">
        <v>45016</v>
      </c>
      <c r="L15" s="5">
        <v>53.3</v>
      </c>
      <c r="M15" s="6">
        <v>42063</v>
      </c>
      <c r="N15" s="5">
        <v>56.4</v>
      </c>
      <c r="O15" s="6">
        <v>36891</v>
      </c>
      <c r="P15" s="5">
        <v>43.3</v>
      </c>
      <c r="Q15" s="6">
        <v>37925</v>
      </c>
      <c r="R15" s="5">
        <v>16</v>
      </c>
      <c r="S15" s="6">
        <v>41152</v>
      </c>
      <c r="T15" s="5">
        <v>1.67</v>
      </c>
      <c r="U15" s="6">
        <v>40209</v>
      </c>
      <c r="V15" s="5">
        <v>5.7</v>
      </c>
      <c r="W15" s="8"/>
      <c r="Y15" s="6">
        <v>36891</v>
      </c>
      <c r="Z15" s="5">
        <v>0.7</v>
      </c>
      <c r="AA15" s="6">
        <v>39021</v>
      </c>
      <c r="AB15" s="5">
        <v>8</v>
      </c>
      <c r="AC15" s="8"/>
      <c r="AE15" s="6">
        <v>36891</v>
      </c>
      <c r="AF15" s="5">
        <v>97.8</v>
      </c>
      <c r="AG15" s="6">
        <v>36891</v>
      </c>
      <c r="AH15" s="5">
        <v>128.19999999999999</v>
      </c>
      <c r="AI15" s="6">
        <v>40574</v>
      </c>
      <c r="AJ15" s="5">
        <v>94.1</v>
      </c>
      <c r="AK15" s="6">
        <v>36891</v>
      </c>
      <c r="AL15" s="5">
        <v>107</v>
      </c>
      <c r="AM15" s="8"/>
      <c r="AO15" s="6">
        <v>39294</v>
      </c>
      <c r="AP15" s="5">
        <v>102.8</v>
      </c>
      <c r="AQ15" s="6">
        <v>36891</v>
      </c>
      <c r="AR15" s="5">
        <v>4.0999999999999996</v>
      </c>
      <c r="AS15" s="6">
        <v>40574</v>
      </c>
      <c r="AT15" s="5">
        <v>34.299999999999997</v>
      </c>
      <c r="AU15" s="6">
        <v>38138</v>
      </c>
      <c r="AV15" s="5">
        <v>0.6</v>
      </c>
      <c r="AW15" s="6">
        <v>41425</v>
      </c>
      <c r="AX15" s="5">
        <v>0.1</v>
      </c>
      <c r="AY15" s="6">
        <v>36891</v>
      </c>
      <c r="AZ15" s="5">
        <v>-0.51</v>
      </c>
      <c r="BA15" s="8"/>
      <c r="BC15" s="8"/>
      <c r="BE15" s="6">
        <v>37955</v>
      </c>
      <c r="BF15" s="5">
        <v>16.420000000000002</v>
      </c>
      <c r="BG15" s="8"/>
      <c r="BI15" s="8"/>
      <c r="BK15" s="6">
        <v>37376</v>
      </c>
      <c r="BL15" s="5">
        <v>0.7</v>
      </c>
      <c r="BM15" s="8"/>
      <c r="BO15" s="6">
        <v>36891</v>
      </c>
      <c r="BP15" s="5">
        <v>0.4</v>
      </c>
      <c r="BQ15" s="6">
        <v>36891</v>
      </c>
      <c r="BR15" s="5">
        <v>1510</v>
      </c>
      <c r="BS15" s="6">
        <v>37802</v>
      </c>
      <c r="BT15" s="5">
        <v>1789</v>
      </c>
      <c r="BU15" s="6">
        <v>39202</v>
      </c>
      <c r="BV15" s="5">
        <v>0.08</v>
      </c>
      <c r="BW15" s="6">
        <v>36891</v>
      </c>
      <c r="BX15" s="5">
        <v>890.13</v>
      </c>
      <c r="BY15" s="8"/>
      <c r="CA15" s="8"/>
      <c r="CC15" s="6">
        <v>36891</v>
      </c>
      <c r="CD15" s="5">
        <v>-32.250999999999998</v>
      </c>
      <c r="CE15" s="8"/>
      <c r="CG15" s="6">
        <v>36891</v>
      </c>
      <c r="CH15" s="5">
        <v>1</v>
      </c>
      <c r="CI15" s="6">
        <v>36891</v>
      </c>
      <c r="CJ15" s="5">
        <v>-1.6</v>
      </c>
      <c r="CK15" s="8"/>
      <c r="CM15" s="6">
        <v>36891</v>
      </c>
      <c r="CN15" s="5">
        <v>0.2</v>
      </c>
      <c r="CO15" s="6">
        <v>36891</v>
      </c>
      <c r="CP15" s="5">
        <v>0.2</v>
      </c>
      <c r="CQ15" s="6">
        <v>38230</v>
      </c>
      <c r="CR15" s="5">
        <v>2.8</v>
      </c>
      <c r="CS15" s="6">
        <v>38260</v>
      </c>
      <c r="CT15" s="5">
        <v>1.8</v>
      </c>
      <c r="CU15" s="6">
        <v>38533</v>
      </c>
      <c r="CV15" s="5">
        <v>1.7124999999999999</v>
      </c>
      <c r="CW15" s="6">
        <v>42004</v>
      </c>
      <c r="CX15" s="5">
        <v>1</v>
      </c>
      <c r="CY15" s="6">
        <v>42004</v>
      </c>
      <c r="CZ15" s="5">
        <v>-0.4</v>
      </c>
      <c r="DA15" s="6">
        <v>36891</v>
      </c>
      <c r="DB15" s="5">
        <v>0.2</v>
      </c>
      <c r="DC15" s="8"/>
      <c r="DE15" s="6">
        <v>36891</v>
      </c>
      <c r="DF15" s="5">
        <v>0.2</v>
      </c>
      <c r="DG15" s="8"/>
      <c r="DI15" s="8"/>
      <c r="DK15" s="8"/>
      <c r="DM15" s="8"/>
      <c r="DO15" s="6">
        <v>40574</v>
      </c>
      <c r="DP15" s="5">
        <v>1.7</v>
      </c>
      <c r="DQ15" s="8"/>
      <c r="DS15" s="8"/>
      <c r="DU15" s="8"/>
      <c r="DW15" s="8"/>
      <c r="DY15" s="8"/>
      <c r="EA15" s="8"/>
    </row>
    <row r="16" spans="1:132" x14ac:dyDescent="0.2">
      <c r="A16" s="6">
        <v>36922</v>
      </c>
      <c r="B16" s="5">
        <v>43.6</v>
      </c>
      <c r="C16" s="6">
        <v>44104</v>
      </c>
      <c r="D16" s="5">
        <v>64.099999999999994</v>
      </c>
      <c r="E16" s="6">
        <v>37072</v>
      </c>
      <c r="F16" s="5">
        <v>44.7</v>
      </c>
      <c r="G16" s="6">
        <v>39844</v>
      </c>
      <c r="H16" s="5">
        <v>39</v>
      </c>
      <c r="I16" s="6">
        <v>41455</v>
      </c>
      <c r="J16" s="5">
        <v>52.3</v>
      </c>
      <c r="K16" s="6">
        <v>45046</v>
      </c>
      <c r="L16" s="5">
        <v>53.5</v>
      </c>
      <c r="M16" s="6">
        <v>42094</v>
      </c>
      <c r="N16" s="5">
        <v>58.6</v>
      </c>
      <c r="O16" s="6">
        <v>36922</v>
      </c>
      <c r="P16" s="5">
        <v>43.1</v>
      </c>
      <c r="Q16" s="6">
        <v>37955</v>
      </c>
      <c r="R16" s="5">
        <v>27.5</v>
      </c>
      <c r="S16" s="6">
        <v>41182</v>
      </c>
      <c r="T16" s="5">
        <v>4</v>
      </c>
      <c r="U16" s="6">
        <v>40237</v>
      </c>
      <c r="V16" s="5">
        <v>10</v>
      </c>
      <c r="W16" s="8"/>
      <c r="Y16" s="6">
        <v>36922</v>
      </c>
      <c r="Z16" s="5">
        <v>-6.53</v>
      </c>
      <c r="AA16" s="6">
        <v>39051</v>
      </c>
      <c r="AB16" s="5">
        <v>5</v>
      </c>
      <c r="AC16" s="8"/>
      <c r="AE16" s="6">
        <v>36922</v>
      </c>
      <c r="AF16" s="5">
        <v>93.9</v>
      </c>
      <c r="AG16" s="6">
        <v>36922</v>
      </c>
      <c r="AH16" s="5">
        <v>123.96</v>
      </c>
      <c r="AI16" s="6">
        <v>40602</v>
      </c>
      <c r="AJ16" s="5">
        <v>95.3</v>
      </c>
      <c r="AK16" s="6">
        <v>36922</v>
      </c>
      <c r="AL16" s="5">
        <v>88</v>
      </c>
      <c r="AM16" s="8"/>
      <c r="AO16" s="6">
        <v>39325</v>
      </c>
      <c r="AP16" s="5">
        <v>81.2</v>
      </c>
      <c r="AQ16" s="6">
        <v>36922</v>
      </c>
      <c r="AR16" s="5">
        <v>4.0999999999999996</v>
      </c>
      <c r="AS16" s="6">
        <v>40602</v>
      </c>
      <c r="AT16" s="5">
        <v>34.299999999999997</v>
      </c>
      <c r="AU16" s="6">
        <v>38168</v>
      </c>
      <c r="AV16" s="5">
        <v>0</v>
      </c>
      <c r="AW16" s="6">
        <v>41455</v>
      </c>
      <c r="AX16" s="5">
        <v>0.2</v>
      </c>
      <c r="AY16" s="6">
        <v>36922</v>
      </c>
      <c r="AZ16" s="5">
        <v>0</v>
      </c>
      <c r="BA16" s="8"/>
      <c r="BC16" s="8"/>
      <c r="BE16" s="6">
        <v>37986</v>
      </c>
      <c r="BF16" s="5">
        <v>17.36</v>
      </c>
      <c r="BG16" s="8"/>
      <c r="BI16" s="8"/>
      <c r="BK16" s="6">
        <v>37407</v>
      </c>
      <c r="BL16" s="5">
        <v>-0.2</v>
      </c>
      <c r="BM16" s="8"/>
      <c r="BO16" s="6">
        <v>36922</v>
      </c>
      <c r="BP16" s="5">
        <v>0.1</v>
      </c>
      <c r="BQ16" s="6">
        <v>36922</v>
      </c>
      <c r="BR16" s="5">
        <v>1557</v>
      </c>
      <c r="BS16" s="6">
        <v>37833</v>
      </c>
      <c r="BT16" s="5">
        <v>1811</v>
      </c>
      <c r="BU16" s="6">
        <v>39233</v>
      </c>
      <c r="BV16" s="5">
        <v>-0.42</v>
      </c>
      <c r="BW16" s="6">
        <v>36922</v>
      </c>
      <c r="BX16" s="5">
        <v>925.46</v>
      </c>
      <c r="BY16" s="8"/>
      <c r="CA16" s="8"/>
      <c r="CC16" s="6">
        <v>36922</v>
      </c>
      <c r="CD16" s="5">
        <v>-33.299999999999997</v>
      </c>
      <c r="CE16" s="8"/>
      <c r="CG16" s="6">
        <v>36922</v>
      </c>
      <c r="CH16" s="5">
        <v>-3.2</v>
      </c>
      <c r="CI16" s="6">
        <v>36922</v>
      </c>
      <c r="CJ16" s="5">
        <v>-2.6</v>
      </c>
      <c r="CK16" s="8"/>
      <c r="CM16" s="6">
        <v>36922</v>
      </c>
      <c r="CN16" s="5">
        <v>0.3</v>
      </c>
      <c r="CO16" s="6">
        <v>36922</v>
      </c>
      <c r="CP16" s="5">
        <v>0.2</v>
      </c>
      <c r="CQ16" s="6">
        <v>38260</v>
      </c>
      <c r="CR16" s="5">
        <v>2.5</v>
      </c>
      <c r="CS16" s="6">
        <v>38291</v>
      </c>
      <c r="CT16" s="5">
        <v>2</v>
      </c>
      <c r="CU16" s="6">
        <v>38564</v>
      </c>
      <c r="CV16" s="5">
        <v>1.9</v>
      </c>
      <c r="CW16" s="6">
        <v>42035</v>
      </c>
      <c r="CX16" s="5">
        <v>0.3</v>
      </c>
      <c r="CY16" s="6">
        <v>42035</v>
      </c>
      <c r="CZ16" s="5">
        <v>-0.4</v>
      </c>
      <c r="DA16" s="6">
        <v>36922</v>
      </c>
      <c r="DB16" s="5">
        <v>0.5</v>
      </c>
      <c r="DC16" s="8"/>
      <c r="DE16" s="6">
        <v>36922</v>
      </c>
      <c r="DF16" s="5">
        <v>0.7</v>
      </c>
      <c r="DG16" s="8"/>
      <c r="DI16" s="8"/>
      <c r="DK16" s="8"/>
      <c r="DM16" s="8"/>
      <c r="DO16" s="6">
        <v>40602</v>
      </c>
      <c r="DP16" s="5">
        <v>1.9</v>
      </c>
      <c r="DQ16" s="8"/>
      <c r="DS16" s="8"/>
      <c r="DU16" s="8"/>
      <c r="DW16" s="8"/>
      <c r="DY16" s="8"/>
      <c r="EA16" s="8"/>
    </row>
    <row r="17" spans="1:131" x14ac:dyDescent="0.2">
      <c r="A17" s="6">
        <v>36950</v>
      </c>
      <c r="B17" s="5">
        <v>41.9</v>
      </c>
      <c r="C17" s="6">
        <v>44135</v>
      </c>
      <c r="D17" s="5">
        <v>62.3</v>
      </c>
      <c r="E17" s="6">
        <v>37103</v>
      </c>
      <c r="F17" s="5">
        <v>41.1</v>
      </c>
      <c r="G17" s="6">
        <v>39872</v>
      </c>
      <c r="H17" s="5">
        <v>40.9</v>
      </c>
      <c r="I17" s="6">
        <v>41486</v>
      </c>
      <c r="J17" s="5">
        <v>53.3</v>
      </c>
      <c r="K17" s="6">
        <v>45077</v>
      </c>
      <c r="L17" s="5">
        <v>54.5</v>
      </c>
      <c r="M17" s="6">
        <v>42124</v>
      </c>
      <c r="N17" s="5">
        <v>57.7</v>
      </c>
      <c r="O17" s="6">
        <v>36950</v>
      </c>
      <c r="P17" s="5">
        <v>41.3</v>
      </c>
      <c r="Q17" s="6">
        <v>37986</v>
      </c>
      <c r="R17" s="5">
        <v>33.9</v>
      </c>
      <c r="S17" s="6">
        <v>41213</v>
      </c>
      <c r="T17" s="5">
        <v>3.8</v>
      </c>
      <c r="U17" s="6">
        <v>40268</v>
      </c>
      <c r="V17" s="5">
        <v>4.8</v>
      </c>
      <c r="W17" s="8"/>
      <c r="Y17" s="6">
        <v>36950</v>
      </c>
      <c r="Z17" s="5">
        <v>-26.8</v>
      </c>
      <c r="AA17" s="6">
        <v>39082</v>
      </c>
      <c r="AB17" s="5">
        <v>6</v>
      </c>
      <c r="AC17" s="8"/>
      <c r="AE17" s="6">
        <v>36950</v>
      </c>
      <c r="AF17" s="5">
        <v>88.1</v>
      </c>
      <c r="AG17" s="6">
        <v>36950</v>
      </c>
      <c r="AH17" s="5">
        <v>109.81</v>
      </c>
      <c r="AI17" s="6">
        <v>40633</v>
      </c>
      <c r="AJ17" s="5">
        <v>94.6</v>
      </c>
      <c r="AK17" s="6">
        <v>36950</v>
      </c>
      <c r="AL17" s="5">
        <v>66</v>
      </c>
      <c r="AM17" s="8"/>
      <c r="AO17" s="6">
        <v>39355</v>
      </c>
      <c r="AP17" s="5">
        <v>62.8</v>
      </c>
      <c r="AQ17" s="6">
        <v>36950</v>
      </c>
      <c r="AR17" s="5">
        <v>4.2</v>
      </c>
      <c r="AS17" s="6">
        <v>40633</v>
      </c>
      <c r="AT17" s="5">
        <v>34.299999999999997</v>
      </c>
      <c r="AU17" s="6">
        <v>38199</v>
      </c>
      <c r="AV17" s="5">
        <v>0.4</v>
      </c>
      <c r="AW17" s="6">
        <v>41486</v>
      </c>
      <c r="AX17" s="5">
        <v>0.1</v>
      </c>
      <c r="AY17" s="6">
        <v>36950</v>
      </c>
      <c r="AZ17" s="5">
        <v>-0.34</v>
      </c>
      <c r="BA17" s="8"/>
      <c r="BC17" s="8"/>
      <c r="BE17" s="6">
        <v>38017</v>
      </c>
      <c r="BF17" s="5">
        <v>16.77</v>
      </c>
      <c r="BG17" s="8"/>
      <c r="BI17" s="8"/>
      <c r="BK17" s="6">
        <v>37437</v>
      </c>
      <c r="BL17" s="5">
        <v>0.7</v>
      </c>
      <c r="BM17" s="8"/>
      <c r="BO17" s="6">
        <v>36950</v>
      </c>
      <c r="BP17" s="5">
        <v>0</v>
      </c>
      <c r="BQ17" s="6">
        <v>36950</v>
      </c>
      <c r="BR17" s="5">
        <v>1600</v>
      </c>
      <c r="BS17" s="6">
        <v>37864</v>
      </c>
      <c r="BT17" s="5">
        <v>1796</v>
      </c>
      <c r="BU17" s="6">
        <v>39263</v>
      </c>
      <c r="BV17" s="5">
        <v>-2.11</v>
      </c>
      <c r="BW17" s="6">
        <v>36950</v>
      </c>
      <c r="BX17" s="5">
        <v>918.53</v>
      </c>
      <c r="BY17" s="8"/>
      <c r="CA17" s="8"/>
      <c r="CC17" s="6">
        <v>36950</v>
      </c>
      <c r="CD17" s="5">
        <v>-33</v>
      </c>
      <c r="CE17" s="8"/>
      <c r="CG17" s="6">
        <v>36950</v>
      </c>
      <c r="CH17" s="5">
        <v>-0.1</v>
      </c>
      <c r="CI17" s="6">
        <v>36950</v>
      </c>
      <c r="CJ17" s="5">
        <v>0.4</v>
      </c>
      <c r="CK17" s="8"/>
      <c r="CM17" s="6">
        <v>36950</v>
      </c>
      <c r="CN17" s="5">
        <v>0.2</v>
      </c>
      <c r="CO17" s="6">
        <v>36950</v>
      </c>
      <c r="CP17" s="5">
        <v>0.2</v>
      </c>
      <c r="CQ17" s="6">
        <v>38291</v>
      </c>
      <c r="CR17" s="5">
        <v>3</v>
      </c>
      <c r="CS17" s="6">
        <v>38321</v>
      </c>
      <c r="CT17" s="5">
        <v>2.2000000000000002</v>
      </c>
      <c r="CU17" s="6">
        <v>38595</v>
      </c>
      <c r="CV17" s="5">
        <v>1.890909</v>
      </c>
      <c r="CW17" s="6">
        <v>42063</v>
      </c>
      <c r="CX17" s="5">
        <v>0</v>
      </c>
      <c r="CY17" s="6">
        <v>42063</v>
      </c>
      <c r="CZ17" s="5">
        <v>0.3</v>
      </c>
      <c r="DA17" s="6">
        <v>36950</v>
      </c>
      <c r="DB17" s="5">
        <v>0.3</v>
      </c>
      <c r="DC17" s="8"/>
      <c r="DE17" s="6">
        <v>36950</v>
      </c>
      <c r="DF17" s="5">
        <v>0.3</v>
      </c>
      <c r="DG17" s="8"/>
      <c r="DI17" s="8"/>
      <c r="DK17" s="8"/>
      <c r="DM17" s="8"/>
      <c r="DO17" s="6">
        <v>40633</v>
      </c>
      <c r="DP17" s="5">
        <v>1.9</v>
      </c>
      <c r="DQ17" s="8"/>
      <c r="DS17" s="8"/>
      <c r="DU17" s="8"/>
      <c r="DW17" s="8"/>
      <c r="DY17" s="8"/>
      <c r="EA17" s="8"/>
    </row>
    <row r="18" spans="1:131" x14ac:dyDescent="0.2">
      <c r="A18" s="6">
        <v>36981</v>
      </c>
      <c r="B18" s="5">
        <v>41.5</v>
      </c>
      <c r="C18" s="6">
        <v>44255</v>
      </c>
      <c r="D18" s="5">
        <v>60.2</v>
      </c>
      <c r="E18" s="6">
        <v>37134</v>
      </c>
      <c r="F18" s="5">
        <v>37.4</v>
      </c>
      <c r="G18" s="6">
        <v>39903</v>
      </c>
      <c r="H18" s="5">
        <v>42</v>
      </c>
      <c r="I18" s="6">
        <v>41517</v>
      </c>
      <c r="J18" s="5">
        <v>54.1</v>
      </c>
      <c r="K18" s="6">
        <v>45107</v>
      </c>
      <c r="L18" s="5">
        <v>53</v>
      </c>
      <c r="M18" s="6">
        <v>42155</v>
      </c>
      <c r="N18" s="5">
        <v>56.5</v>
      </c>
      <c r="O18" s="6">
        <v>36981</v>
      </c>
      <c r="P18" s="5">
        <v>43.5</v>
      </c>
      <c r="Q18" s="6">
        <v>38017</v>
      </c>
      <c r="R18" s="5">
        <v>36.1</v>
      </c>
      <c r="S18" s="6">
        <v>41243</v>
      </c>
      <c r="T18" s="5">
        <v>-0.2</v>
      </c>
      <c r="U18" s="6">
        <v>40298</v>
      </c>
      <c r="V18" s="5">
        <v>9.6</v>
      </c>
      <c r="W18" s="8"/>
      <c r="Y18" s="6">
        <v>36981</v>
      </c>
      <c r="Z18" s="5">
        <v>-26</v>
      </c>
      <c r="AA18" s="6">
        <v>39113</v>
      </c>
      <c r="AB18" s="5">
        <v>3</v>
      </c>
      <c r="AC18" s="8"/>
      <c r="AE18" s="6">
        <v>36981</v>
      </c>
      <c r="AF18" s="5">
        <v>90.7</v>
      </c>
      <c r="AG18" s="6">
        <v>36981</v>
      </c>
      <c r="AH18" s="5">
        <v>104.86</v>
      </c>
      <c r="AI18" s="6">
        <v>40663</v>
      </c>
      <c r="AJ18" s="5">
        <v>91.8</v>
      </c>
      <c r="AK18" s="6">
        <v>36981</v>
      </c>
      <c r="AL18" s="5">
        <v>63</v>
      </c>
      <c r="AM18" s="8"/>
      <c r="AO18" s="6">
        <v>39386</v>
      </c>
      <c r="AP18" s="5">
        <v>54.5</v>
      </c>
      <c r="AQ18" s="6">
        <v>36981</v>
      </c>
      <c r="AR18" s="5">
        <v>4.3</v>
      </c>
      <c r="AS18" s="6">
        <v>40663</v>
      </c>
      <c r="AT18" s="5">
        <v>34.299999999999997</v>
      </c>
      <c r="AU18" s="6">
        <v>38230</v>
      </c>
      <c r="AV18" s="5">
        <v>0.3</v>
      </c>
      <c r="AW18" s="6">
        <v>41517</v>
      </c>
      <c r="AX18" s="5">
        <v>0.5</v>
      </c>
      <c r="AY18" s="6">
        <v>36981</v>
      </c>
      <c r="AZ18" s="5">
        <v>-0.06</v>
      </c>
      <c r="BA18" s="8"/>
      <c r="BC18" s="8"/>
      <c r="BE18" s="6">
        <v>38046</v>
      </c>
      <c r="BF18" s="5">
        <v>16.57</v>
      </c>
      <c r="BG18" s="8"/>
      <c r="BI18" s="8"/>
      <c r="BK18" s="6">
        <v>37468</v>
      </c>
      <c r="BL18" s="5">
        <v>1.2</v>
      </c>
      <c r="BM18" s="8"/>
      <c r="BO18" s="6">
        <v>36981</v>
      </c>
      <c r="BP18" s="5">
        <v>0.1</v>
      </c>
      <c r="BQ18" s="6">
        <v>36981</v>
      </c>
      <c r="BR18" s="5">
        <v>1621</v>
      </c>
      <c r="BS18" s="6">
        <v>37894</v>
      </c>
      <c r="BT18" s="5">
        <v>1835</v>
      </c>
      <c r="BU18" s="6">
        <v>39294</v>
      </c>
      <c r="BV18" s="5">
        <v>-0.63</v>
      </c>
      <c r="BW18" s="6">
        <v>36981</v>
      </c>
      <c r="BX18" s="5">
        <v>910.77</v>
      </c>
      <c r="BY18" s="8"/>
      <c r="CA18" s="8"/>
      <c r="CC18" s="6">
        <v>36981</v>
      </c>
      <c r="CD18" s="5">
        <v>-29.1</v>
      </c>
      <c r="CE18" s="8"/>
      <c r="CG18" s="6">
        <v>36981</v>
      </c>
      <c r="CH18" s="5">
        <v>1.4</v>
      </c>
      <c r="CI18" s="6">
        <v>36981</v>
      </c>
      <c r="CJ18" s="5">
        <v>0.7</v>
      </c>
      <c r="CK18" s="8"/>
      <c r="CM18" s="6">
        <v>36981</v>
      </c>
      <c r="CN18" s="5">
        <v>0.1</v>
      </c>
      <c r="CO18" s="6">
        <v>36981</v>
      </c>
      <c r="CP18" s="5">
        <v>0.2</v>
      </c>
      <c r="CQ18" s="6">
        <v>38321</v>
      </c>
      <c r="CR18" s="5">
        <v>3.5</v>
      </c>
      <c r="CS18" s="6">
        <v>38352</v>
      </c>
      <c r="CT18" s="5">
        <v>2.2999999999999998</v>
      </c>
      <c r="CU18" s="6">
        <v>38625</v>
      </c>
      <c r="CV18" s="5">
        <v>1.94</v>
      </c>
      <c r="CW18" s="6">
        <v>42094</v>
      </c>
      <c r="CX18" s="5">
        <v>-0.8</v>
      </c>
      <c r="CY18" s="6">
        <v>42094</v>
      </c>
      <c r="CZ18" s="5">
        <v>0.2</v>
      </c>
      <c r="DA18" s="6">
        <v>36981</v>
      </c>
      <c r="DB18" s="5">
        <v>0.5</v>
      </c>
      <c r="DC18" s="8"/>
      <c r="DE18" s="6">
        <v>36981</v>
      </c>
      <c r="DF18" s="5">
        <v>0.2</v>
      </c>
      <c r="DG18" s="8"/>
      <c r="DI18" s="8"/>
      <c r="DK18" s="8"/>
      <c r="DM18" s="8"/>
      <c r="DO18" s="6">
        <v>40663</v>
      </c>
      <c r="DP18" s="5">
        <v>1.8</v>
      </c>
      <c r="DQ18" s="8"/>
      <c r="DS18" s="8"/>
      <c r="DU18" s="8"/>
      <c r="DW18" s="8"/>
      <c r="DY18" s="8"/>
      <c r="EA18" s="8"/>
    </row>
    <row r="19" spans="1:131" x14ac:dyDescent="0.2">
      <c r="A19" s="6">
        <v>37011</v>
      </c>
      <c r="B19" s="5">
        <v>44</v>
      </c>
      <c r="C19" s="6">
        <v>44286</v>
      </c>
      <c r="D19" s="5">
        <v>66.5</v>
      </c>
      <c r="E19" s="6">
        <v>37164</v>
      </c>
      <c r="F19" s="5">
        <v>32.700000000000003</v>
      </c>
      <c r="G19" s="6">
        <v>39933</v>
      </c>
      <c r="H19" s="5">
        <v>42.5</v>
      </c>
      <c r="I19" s="6">
        <v>41547</v>
      </c>
      <c r="J19" s="5">
        <v>53.1</v>
      </c>
      <c r="K19" s="6">
        <v>45138</v>
      </c>
      <c r="L19" s="5">
        <v>52.1</v>
      </c>
      <c r="M19" s="6">
        <v>42185</v>
      </c>
      <c r="N19" s="5">
        <v>55.1</v>
      </c>
      <c r="O19" s="6">
        <v>37011</v>
      </c>
      <c r="P19" s="5">
        <v>40.1</v>
      </c>
      <c r="Q19" s="6">
        <v>38046</v>
      </c>
      <c r="R19" s="5">
        <v>36.5</v>
      </c>
      <c r="S19" s="6">
        <v>41274</v>
      </c>
      <c r="T19" s="5">
        <v>-3.86</v>
      </c>
      <c r="U19" s="6">
        <v>40329</v>
      </c>
      <c r="V19" s="5">
        <v>19.600000000000001</v>
      </c>
      <c r="W19" s="8"/>
      <c r="Y19" s="6">
        <v>37011</v>
      </c>
      <c r="Z19" s="5">
        <v>-19.95</v>
      </c>
      <c r="AA19" s="6">
        <v>39141</v>
      </c>
      <c r="AB19" s="5">
        <v>-2</v>
      </c>
      <c r="AC19" s="8"/>
      <c r="AE19" s="6">
        <v>37011</v>
      </c>
      <c r="AF19" s="5">
        <v>88.3</v>
      </c>
      <c r="AG19" s="6">
        <v>37011</v>
      </c>
      <c r="AH19" s="5">
        <v>112.38</v>
      </c>
      <c r="AI19" s="6">
        <v>40694</v>
      </c>
      <c r="AJ19" s="5">
        <v>90.4</v>
      </c>
      <c r="AK19" s="6">
        <v>37011</v>
      </c>
      <c r="AL19" s="5">
        <v>12</v>
      </c>
      <c r="AM19" s="8"/>
      <c r="AO19" s="6">
        <v>39416</v>
      </c>
      <c r="AP19" s="5">
        <v>49.9</v>
      </c>
      <c r="AQ19" s="6">
        <v>37011</v>
      </c>
      <c r="AR19" s="5">
        <v>4.4000000000000004</v>
      </c>
      <c r="AS19" s="6">
        <v>40694</v>
      </c>
      <c r="AT19" s="5">
        <v>34.299999999999997</v>
      </c>
      <c r="AU19" s="6">
        <v>38260</v>
      </c>
      <c r="AV19" s="5">
        <v>0.3</v>
      </c>
      <c r="AW19" s="6">
        <v>41547</v>
      </c>
      <c r="AX19" s="5">
        <v>0.2</v>
      </c>
      <c r="AY19" s="6">
        <v>37011</v>
      </c>
      <c r="AZ19" s="5">
        <v>-0.16</v>
      </c>
      <c r="BA19" s="8"/>
      <c r="BC19" s="8"/>
      <c r="BE19" s="6">
        <v>38077</v>
      </c>
      <c r="BF19" s="5">
        <v>16.739999999999998</v>
      </c>
      <c r="BG19" s="8"/>
      <c r="BI19" s="8"/>
      <c r="BK19" s="6">
        <v>37499</v>
      </c>
      <c r="BL19" s="5">
        <v>0.6</v>
      </c>
      <c r="BM19" s="8"/>
      <c r="BO19" s="6">
        <v>37011</v>
      </c>
      <c r="BP19" s="5">
        <v>0</v>
      </c>
      <c r="BQ19" s="6">
        <v>37011</v>
      </c>
      <c r="BR19" s="5">
        <v>1599</v>
      </c>
      <c r="BS19" s="6">
        <v>37925</v>
      </c>
      <c r="BT19" s="5">
        <v>1838</v>
      </c>
      <c r="BU19" s="6">
        <v>39325</v>
      </c>
      <c r="BV19" s="5">
        <v>-4.88</v>
      </c>
      <c r="BW19" s="6">
        <v>37011</v>
      </c>
      <c r="BX19" s="5">
        <v>977.53</v>
      </c>
      <c r="BY19" s="8"/>
      <c r="CA19" s="8"/>
      <c r="CC19" s="6">
        <v>37011</v>
      </c>
      <c r="CD19" s="5">
        <v>-31.3</v>
      </c>
      <c r="CE19" s="8"/>
      <c r="CG19" s="6">
        <v>37011</v>
      </c>
      <c r="CH19" s="5">
        <v>-2.7</v>
      </c>
      <c r="CI19" s="6">
        <v>37011</v>
      </c>
      <c r="CJ19" s="5">
        <v>-2.2999999999999998</v>
      </c>
      <c r="CK19" s="8"/>
      <c r="CM19" s="6">
        <v>37011</v>
      </c>
      <c r="CN19" s="5">
        <v>0.4</v>
      </c>
      <c r="CO19" s="6">
        <v>37011</v>
      </c>
      <c r="CP19" s="5">
        <v>0.2</v>
      </c>
      <c r="CQ19" s="6">
        <v>38352</v>
      </c>
      <c r="CR19" s="5">
        <v>3.4</v>
      </c>
      <c r="CS19" s="6">
        <v>38383</v>
      </c>
      <c r="CT19" s="5">
        <v>2.4</v>
      </c>
      <c r="CU19" s="6">
        <v>38656</v>
      </c>
      <c r="CV19" s="5">
        <v>1.9</v>
      </c>
      <c r="CW19" s="6">
        <v>42124</v>
      </c>
      <c r="CX19" s="5">
        <v>-0.8</v>
      </c>
      <c r="CY19" s="6">
        <v>42124</v>
      </c>
      <c r="CZ19" s="5">
        <v>0.1</v>
      </c>
      <c r="DA19" s="6">
        <v>37011</v>
      </c>
      <c r="DB19" s="5">
        <v>0.3</v>
      </c>
      <c r="DC19" s="8"/>
      <c r="DE19" s="6">
        <v>37011</v>
      </c>
      <c r="DF19" s="5">
        <v>0.4</v>
      </c>
      <c r="DG19" s="8"/>
      <c r="DI19" s="8"/>
      <c r="DK19" s="8"/>
      <c r="DM19" s="8"/>
      <c r="DO19" s="6">
        <v>40694</v>
      </c>
      <c r="DP19" s="5">
        <v>1.9</v>
      </c>
      <c r="DQ19" s="8"/>
      <c r="DS19" s="8"/>
      <c r="DU19" s="8"/>
      <c r="DW19" s="8"/>
      <c r="DY19" s="8"/>
      <c r="EA19" s="8"/>
    </row>
    <row r="20" spans="1:131" x14ac:dyDescent="0.2">
      <c r="A20" s="6">
        <v>37042</v>
      </c>
      <c r="B20" s="5">
        <v>42.5</v>
      </c>
      <c r="C20" s="6">
        <v>44316</v>
      </c>
      <c r="D20" s="5">
        <v>69.599999999999994</v>
      </c>
      <c r="E20" s="6">
        <v>37195</v>
      </c>
      <c r="F20" s="5">
        <v>34.299999999999997</v>
      </c>
      <c r="G20" s="6">
        <v>39964</v>
      </c>
      <c r="H20" s="5">
        <v>45</v>
      </c>
      <c r="I20" s="6">
        <v>41578</v>
      </c>
      <c r="J20" s="5">
        <v>51.2</v>
      </c>
      <c r="K20" s="6">
        <v>45169</v>
      </c>
      <c r="L20" s="5">
        <v>50.5</v>
      </c>
      <c r="M20" s="6">
        <v>42216</v>
      </c>
      <c r="N20" s="5">
        <v>55.1</v>
      </c>
      <c r="O20" s="6">
        <v>37042</v>
      </c>
      <c r="P20" s="5">
        <v>40</v>
      </c>
      <c r="Q20" s="6">
        <v>38077</v>
      </c>
      <c r="R20" s="5">
        <v>36.799999999999997</v>
      </c>
      <c r="S20" s="6">
        <v>41305</v>
      </c>
      <c r="T20" s="5">
        <v>1</v>
      </c>
      <c r="U20" s="6">
        <v>40359</v>
      </c>
      <c r="V20" s="5">
        <v>3.4</v>
      </c>
      <c r="W20" s="8"/>
      <c r="Y20" s="6">
        <v>37042</v>
      </c>
      <c r="Z20" s="5">
        <v>-7.69</v>
      </c>
      <c r="AA20" s="6">
        <v>39172</v>
      </c>
      <c r="AB20" s="5">
        <v>-6</v>
      </c>
      <c r="AC20" s="8"/>
      <c r="AE20" s="6">
        <v>37042</v>
      </c>
      <c r="AF20" s="5">
        <v>92.5</v>
      </c>
      <c r="AG20" s="6">
        <v>37042</v>
      </c>
      <c r="AH20" s="5">
        <v>111.04</v>
      </c>
      <c r="AI20" s="6">
        <v>40724</v>
      </c>
      <c r="AJ20" s="5">
        <v>90.9</v>
      </c>
      <c r="AK20" s="6">
        <v>37042</v>
      </c>
      <c r="AL20" s="5">
        <v>-36</v>
      </c>
      <c r="AM20" s="8"/>
      <c r="AO20" s="6">
        <v>39447</v>
      </c>
      <c r="AP20" s="5">
        <v>36.700000000000003</v>
      </c>
      <c r="AQ20" s="6">
        <v>37042</v>
      </c>
      <c r="AR20" s="5">
        <v>4.5999999999999996</v>
      </c>
      <c r="AS20" s="6">
        <v>40724</v>
      </c>
      <c r="AT20" s="5">
        <v>34.4</v>
      </c>
      <c r="AU20" s="6">
        <v>38291</v>
      </c>
      <c r="AV20" s="5">
        <v>0.8</v>
      </c>
      <c r="AW20" s="6">
        <v>41578</v>
      </c>
      <c r="AX20" s="5">
        <v>0.2</v>
      </c>
      <c r="AY20" s="6">
        <v>37042</v>
      </c>
      <c r="AZ20" s="5">
        <v>-0.44</v>
      </c>
      <c r="BA20" s="8"/>
      <c r="BC20" s="8"/>
      <c r="BE20" s="6">
        <v>38107</v>
      </c>
      <c r="BF20" s="5">
        <v>16.95</v>
      </c>
      <c r="BG20" s="8"/>
      <c r="BI20" s="8"/>
      <c r="BK20" s="6">
        <v>37529</v>
      </c>
      <c r="BL20" s="5">
        <v>-1.1000000000000001</v>
      </c>
      <c r="BM20" s="8"/>
      <c r="BO20" s="6">
        <v>37042</v>
      </c>
      <c r="BP20" s="5">
        <v>0.1</v>
      </c>
      <c r="BQ20" s="6">
        <v>37042</v>
      </c>
      <c r="BR20" s="5">
        <v>1592</v>
      </c>
      <c r="BS20" s="6">
        <v>37955</v>
      </c>
      <c r="BT20" s="5">
        <v>1917</v>
      </c>
      <c r="BU20" s="6">
        <v>39355</v>
      </c>
      <c r="BV20" s="5">
        <v>-4.34</v>
      </c>
      <c r="BW20" s="6">
        <v>37042</v>
      </c>
      <c r="BX20" s="5">
        <v>901.78</v>
      </c>
      <c r="BY20" s="8"/>
      <c r="CA20" s="8"/>
      <c r="CC20" s="6">
        <v>37042</v>
      </c>
      <c r="CD20" s="5">
        <v>-32.200000000000003</v>
      </c>
      <c r="CE20" s="8"/>
      <c r="CG20" s="6">
        <v>37042</v>
      </c>
      <c r="CH20" s="5">
        <v>1.3</v>
      </c>
      <c r="CI20" s="6">
        <v>37042</v>
      </c>
      <c r="CJ20" s="5">
        <v>-0.2</v>
      </c>
      <c r="CK20" s="8"/>
      <c r="CM20" s="6">
        <v>37042</v>
      </c>
      <c r="CN20" s="5">
        <v>0.4</v>
      </c>
      <c r="CO20" s="6">
        <v>37042</v>
      </c>
      <c r="CP20" s="5">
        <v>0.2</v>
      </c>
      <c r="CQ20" s="6">
        <v>38383</v>
      </c>
      <c r="CR20" s="5">
        <v>3.1</v>
      </c>
      <c r="CS20" s="6">
        <v>38411</v>
      </c>
      <c r="CT20" s="5">
        <v>2.2999999999999998</v>
      </c>
      <c r="CU20" s="6">
        <v>38686</v>
      </c>
      <c r="CV20" s="5">
        <v>1.7749999999999999</v>
      </c>
      <c r="CW20" s="6">
        <v>42155</v>
      </c>
      <c r="CX20" s="5">
        <v>-1.1000000000000001</v>
      </c>
      <c r="CY20" s="6">
        <v>42155</v>
      </c>
      <c r="CZ20" s="5">
        <v>0.4</v>
      </c>
      <c r="DA20" s="6">
        <v>37042</v>
      </c>
      <c r="DB20" s="5">
        <v>0.3</v>
      </c>
      <c r="DC20" s="8"/>
      <c r="DE20" s="6">
        <v>37042</v>
      </c>
      <c r="DF20" s="5">
        <v>0.4</v>
      </c>
      <c r="DG20" s="8"/>
      <c r="DI20" s="8"/>
      <c r="DK20" s="8"/>
      <c r="DM20" s="8"/>
      <c r="DO20" s="6">
        <v>40724</v>
      </c>
      <c r="DP20" s="5">
        <v>1.9</v>
      </c>
      <c r="DQ20" s="8"/>
      <c r="DS20" s="8"/>
      <c r="DU20" s="8"/>
      <c r="DW20" s="8"/>
      <c r="DY20" s="8"/>
      <c r="EA20" s="8"/>
    </row>
    <row r="21" spans="1:131" x14ac:dyDescent="0.2">
      <c r="A21" s="6">
        <v>37072</v>
      </c>
      <c r="B21" s="5">
        <v>42.9</v>
      </c>
      <c r="C21" s="6">
        <v>44347</v>
      </c>
      <c r="D21" s="5">
        <v>66.099999999999994</v>
      </c>
      <c r="E21" s="6">
        <v>37225</v>
      </c>
      <c r="F21" s="5">
        <v>33.9</v>
      </c>
      <c r="G21" s="6">
        <v>39994</v>
      </c>
      <c r="H21" s="5">
        <v>45.8</v>
      </c>
      <c r="I21" s="6">
        <v>41608</v>
      </c>
      <c r="J21" s="5">
        <v>54.3</v>
      </c>
      <c r="K21" s="6">
        <v>45199</v>
      </c>
      <c r="L21" s="5">
        <v>50.2</v>
      </c>
      <c r="M21" s="6">
        <v>42247</v>
      </c>
      <c r="N21" s="5">
        <v>55</v>
      </c>
      <c r="O21" s="6">
        <v>37072</v>
      </c>
      <c r="P21" s="5">
        <v>39.299999999999997</v>
      </c>
      <c r="Q21" s="6">
        <v>38107</v>
      </c>
      <c r="R21" s="5">
        <v>28</v>
      </c>
      <c r="S21" s="6">
        <v>41333</v>
      </c>
      <c r="T21" s="5">
        <v>-1</v>
      </c>
      <c r="U21" s="6">
        <v>40390</v>
      </c>
      <c r="V21" s="5">
        <v>-2.5</v>
      </c>
      <c r="W21" s="8"/>
      <c r="Y21" s="6">
        <v>37072</v>
      </c>
      <c r="Z21" s="5">
        <v>-9.41</v>
      </c>
      <c r="AA21" s="6">
        <v>39202</v>
      </c>
      <c r="AB21" s="5">
        <v>-7</v>
      </c>
      <c r="AC21" s="8"/>
      <c r="AE21" s="6">
        <v>37072</v>
      </c>
      <c r="AF21" s="5">
        <v>91.5</v>
      </c>
      <c r="AG21" s="6">
        <v>37072</v>
      </c>
      <c r="AH21" s="5">
        <v>114.34</v>
      </c>
      <c r="AI21" s="6">
        <v>40755</v>
      </c>
      <c r="AJ21" s="5">
        <v>89.8</v>
      </c>
      <c r="AK21" s="6">
        <v>37072</v>
      </c>
      <c r="AL21" s="5">
        <v>-50</v>
      </c>
      <c r="AM21" s="8"/>
      <c r="AO21" s="6">
        <v>39478</v>
      </c>
      <c r="AP21" s="5">
        <v>36.700000000000003</v>
      </c>
      <c r="AQ21" s="6">
        <v>37072</v>
      </c>
      <c r="AR21" s="5">
        <v>4.5999999999999996</v>
      </c>
      <c r="AS21" s="6">
        <v>40755</v>
      </c>
      <c r="AT21" s="5">
        <v>34.299999999999997</v>
      </c>
      <c r="AU21" s="6">
        <v>38321</v>
      </c>
      <c r="AV21" s="5">
        <v>0.3</v>
      </c>
      <c r="AW21" s="6">
        <v>41608</v>
      </c>
      <c r="AX21" s="5">
        <v>0.4</v>
      </c>
      <c r="AY21" s="6">
        <v>37072</v>
      </c>
      <c r="AZ21" s="5">
        <v>-0.46</v>
      </c>
      <c r="BA21" s="8"/>
      <c r="BC21" s="8"/>
      <c r="BE21" s="6">
        <v>38138</v>
      </c>
      <c r="BF21" s="5">
        <v>16.71</v>
      </c>
      <c r="BG21" s="8"/>
      <c r="BI21" s="8"/>
      <c r="BK21" s="6">
        <v>37560</v>
      </c>
      <c r="BL21" s="5">
        <v>-0.2</v>
      </c>
      <c r="BM21" s="8"/>
      <c r="BO21" s="6">
        <v>37072</v>
      </c>
      <c r="BP21" s="5">
        <v>0</v>
      </c>
      <c r="BQ21" s="6">
        <v>37072</v>
      </c>
      <c r="BR21" s="5">
        <v>1606</v>
      </c>
      <c r="BS21" s="6">
        <v>37986</v>
      </c>
      <c r="BT21" s="5">
        <v>1882</v>
      </c>
      <c r="BU21" s="6">
        <v>39386</v>
      </c>
      <c r="BV21" s="5">
        <v>-1.1100000000000001</v>
      </c>
      <c r="BW21" s="6">
        <v>37072</v>
      </c>
      <c r="BX21" s="5">
        <v>923.81</v>
      </c>
      <c r="BY21" s="8"/>
      <c r="CA21" s="8"/>
      <c r="CC21" s="6">
        <v>37072</v>
      </c>
      <c r="CD21" s="5">
        <v>-29.4</v>
      </c>
      <c r="CE21" s="8"/>
      <c r="CG21" s="6">
        <v>37072</v>
      </c>
      <c r="CH21" s="5">
        <v>-1.2</v>
      </c>
      <c r="CI21" s="6">
        <v>37072</v>
      </c>
      <c r="CJ21" s="5">
        <v>-0.8</v>
      </c>
      <c r="CK21" s="8"/>
      <c r="CM21" s="6">
        <v>37072</v>
      </c>
      <c r="CN21" s="5">
        <v>0.1</v>
      </c>
      <c r="CO21" s="6">
        <v>37072</v>
      </c>
      <c r="CP21" s="5">
        <v>0.2</v>
      </c>
      <c r="CQ21" s="6">
        <v>38411</v>
      </c>
      <c r="CR21" s="5">
        <v>2.9</v>
      </c>
      <c r="CS21" s="6">
        <v>38442</v>
      </c>
      <c r="CT21" s="5">
        <v>2.2000000000000002</v>
      </c>
      <c r="CU21" s="6">
        <v>38748</v>
      </c>
      <c r="CV21" s="5">
        <v>1.516667</v>
      </c>
      <c r="CW21" s="6">
        <v>42185</v>
      </c>
      <c r="CX21" s="5">
        <v>-0.9</v>
      </c>
      <c r="CY21" s="6">
        <v>42185</v>
      </c>
      <c r="CZ21" s="5">
        <v>0.2</v>
      </c>
      <c r="DA21" s="6">
        <v>37072</v>
      </c>
      <c r="DB21" s="5">
        <v>0.2</v>
      </c>
      <c r="DC21" s="8"/>
      <c r="DE21" s="6">
        <v>37072</v>
      </c>
      <c r="DF21" s="5">
        <v>0.3</v>
      </c>
      <c r="DG21" s="8"/>
      <c r="DI21" s="8"/>
      <c r="DK21" s="8"/>
      <c r="DM21" s="8"/>
      <c r="DO21" s="6">
        <v>40755</v>
      </c>
      <c r="DP21" s="5">
        <v>1.9</v>
      </c>
      <c r="DQ21" s="8"/>
      <c r="DS21" s="8"/>
      <c r="DU21" s="8"/>
      <c r="DW21" s="8"/>
      <c r="DY21" s="8"/>
      <c r="EA21" s="8"/>
    </row>
    <row r="22" spans="1:131" x14ac:dyDescent="0.2">
      <c r="A22" s="6">
        <v>37103</v>
      </c>
      <c r="B22" s="5">
        <v>44.3</v>
      </c>
      <c r="C22" s="6">
        <v>44377</v>
      </c>
      <c r="D22" s="5">
        <v>65.2</v>
      </c>
      <c r="E22" s="6">
        <v>37256</v>
      </c>
      <c r="F22" s="5">
        <v>32.799999999999997</v>
      </c>
      <c r="G22" s="6">
        <v>40025</v>
      </c>
      <c r="H22" s="5">
        <v>48.1</v>
      </c>
      <c r="I22" s="6">
        <v>41639</v>
      </c>
      <c r="J22" s="5">
        <v>54.7</v>
      </c>
      <c r="K22" s="6">
        <v>45260</v>
      </c>
      <c r="L22" s="5">
        <v>50.7</v>
      </c>
      <c r="M22" s="6">
        <v>42277</v>
      </c>
      <c r="N22" s="5">
        <v>55.6</v>
      </c>
      <c r="O22" s="6">
        <v>37103</v>
      </c>
      <c r="P22" s="5">
        <v>43.5</v>
      </c>
      <c r="Q22" s="6">
        <v>38138</v>
      </c>
      <c r="R22" s="5">
        <v>33.700000000000003</v>
      </c>
      <c r="S22" s="6">
        <v>41364</v>
      </c>
      <c r="T22" s="5">
        <v>-2.33</v>
      </c>
      <c r="U22" s="6">
        <v>40421</v>
      </c>
      <c r="V22" s="5">
        <v>-15.4</v>
      </c>
      <c r="W22" s="8"/>
      <c r="Y22" s="6">
        <v>37103</v>
      </c>
      <c r="Z22" s="5">
        <v>-1.3</v>
      </c>
      <c r="AA22" s="6">
        <v>39233</v>
      </c>
      <c r="AB22" s="5">
        <v>-6</v>
      </c>
      <c r="AC22" s="8"/>
      <c r="AE22" s="6">
        <v>37103</v>
      </c>
      <c r="AF22" s="5">
        <v>93.7</v>
      </c>
      <c r="AG22" s="6">
        <v>37103</v>
      </c>
      <c r="AH22" s="5">
        <v>117.72</v>
      </c>
      <c r="AI22" s="6">
        <v>40786</v>
      </c>
      <c r="AJ22" s="5">
        <v>88.4</v>
      </c>
      <c r="AK22" s="6">
        <v>37103</v>
      </c>
      <c r="AL22" s="5">
        <v>-58</v>
      </c>
      <c r="AM22" s="8"/>
      <c r="AO22" s="6">
        <v>39507</v>
      </c>
      <c r="AP22" s="5">
        <v>14.3</v>
      </c>
      <c r="AQ22" s="6">
        <v>37103</v>
      </c>
      <c r="AR22" s="5">
        <v>4.7</v>
      </c>
      <c r="AS22" s="6">
        <v>40786</v>
      </c>
      <c r="AT22" s="5">
        <v>34.299999999999997</v>
      </c>
      <c r="AU22" s="6">
        <v>38352</v>
      </c>
      <c r="AV22" s="5">
        <v>0.6</v>
      </c>
      <c r="AW22" s="6">
        <v>41639</v>
      </c>
      <c r="AX22" s="5">
        <v>0.2</v>
      </c>
      <c r="AY22" s="6">
        <v>37103</v>
      </c>
      <c r="AZ22" s="5">
        <v>-0.25</v>
      </c>
      <c r="BA22" s="8"/>
      <c r="BC22" s="8"/>
      <c r="BE22" s="6">
        <v>38168</v>
      </c>
      <c r="BF22" s="5">
        <v>16.91</v>
      </c>
      <c r="BG22" s="8"/>
      <c r="BI22" s="8"/>
      <c r="BK22" s="6">
        <v>37590</v>
      </c>
      <c r="BL22" s="5">
        <v>0.4</v>
      </c>
      <c r="BM22" s="8"/>
      <c r="BO22" s="6">
        <v>37103</v>
      </c>
      <c r="BP22" s="5">
        <v>-0.1</v>
      </c>
      <c r="BQ22" s="6">
        <v>37103</v>
      </c>
      <c r="BR22" s="5">
        <v>1623</v>
      </c>
      <c r="BS22" s="6">
        <v>38017</v>
      </c>
      <c r="BT22" s="5">
        <v>1921</v>
      </c>
      <c r="BU22" s="6">
        <v>39416</v>
      </c>
      <c r="BV22" s="5">
        <v>-0.15</v>
      </c>
      <c r="BW22" s="6">
        <v>37103</v>
      </c>
      <c r="BX22" s="5">
        <v>918.3</v>
      </c>
      <c r="BY22" s="8"/>
      <c r="CA22" s="8"/>
      <c r="CC22" s="6">
        <v>37103</v>
      </c>
      <c r="CD22" s="5">
        <v>-29.571000000000002</v>
      </c>
      <c r="CE22" s="8"/>
      <c r="CG22" s="6">
        <v>37103</v>
      </c>
      <c r="CH22" s="5">
        <v>-0.5</v>
      </c>
      <c r="CI22" s="6">
        <v>37103</v>
      </c>
      <c r="CJ22" s="5">
        <v>-0.6</v>
      </c>
      <c r="CK22" s="8"/>
      <c r="CM22" s="6">
        <v>37103</v>
      </c>
      <c r="CN22" s="5">
        <v>-0.1</v>
      </c>
      <c r="CO22" s="6">
        <v>37103</v>
      </c>
      <c r="CP22" s="5">
        <v>0.2</v>
      </c>
      <c r="CQ22" s="6">
        <v>38442</v>
      </c>
      <c r="CR22" s="5">
        <v>3.1</v>
      </c>
      <c r="CS22" s="6">
        <v>38472</v>
      </c>
      <c r="CT22" s="5">
        <v>2.2999999999999998</v>
      </c>
      <c r="CU22" s="6">
        <v>38776</v>
      </c>
      <c r="CV22" s="5">
        <v>1.72</v>
      </c>
      <c r="CW22" s="6">
        <v>42216</v>
      </c>
      <c r="CX22" s="5">
        <v>-0.9</v>
      </c>
      <c r="CY22" s="6">
        <v>42216</v>
      </c>
      <c r="CZ22" s="5">
        <v>0.1</v>
      </c>
      <c r="DA22" s="6">
        <v>37103</v>
      </c>
      <c r="DB22" s="5">
        <v>0.3</v>
      </c>
      <c r="DC22" s="8"/>
      <c r="DE22" s="6">
        <v>37103</v>
      </c>
      <c r="DF22" s="5">
        <v>0.2</v>
      </c>
      <c r="DG22" s="8"/>
      <c r="DI22" s="8"/>
      <c r="DK22" s="8"/>
      <c r="DM22" s="8"/>
      <c r="DO22" s="6">
        <v>40786</v>
      </c>
      <c r="DP22" s="5">
        <v>2.2000000000000002</v>
      </c>
      <c r="DQ22" s="8"/>
      <c r="DS22" s="8"/>
      <c r="DU22" s="8"/>
      <c r="DW22" s="8"/>
      <c r="DY22" s="8"/>
      <c r="EA22" s="8"/>
    </row>
    <row r="23" spans="1:131" x14ac:dyDescent="0.2">
      <c r="A23" s="6">
        <v>37134</v>
      </c>
      <c r="B23" s="5">
        <v>43.8</v>
      </c>
      <c r="C23" s="6">
        <v>44408</v>
      </c>
      <c r="D23" s="5">
        <v>64.7</v>
      </c>
      <c r="E23" s="6">
        <v>37287</v>
      </c>
      <c r="F23" s="5">
        <v>35.6</v>
      </c>
      <c r="G23" s="6">
        <v>40056</v>
      </c>
      <c r="H23" s="5">
        <v>48.4</v>
      </c>
      <c r="I23" s="6">
        <v>41670</v>
      </c>
      <c r="J23" s="5">
        <v>53.8</v>
      </c>
      <c r="K23" s="6">
        <v>45322</v>
      </c>
      <c r="L23" s="5">
        <v>52.3</v>
      </c>
      <c r="M23" s="6">
        <v>42308</v>
      </c>
      <c r="N23" s="5">
        <v>54.6</v>
      </c>
      <c r="O23" s="6">
        <v>37134</v>
      </c>
      <c r="P23" s="5">
        <v>40</v>
      </c>
      <c r="Q23" s="6">
        <v>38168</v>
      </c>
      <c r="R23" s="5">
        <v>30.2</v>
      </c>
      <c r="S23" s="6">
        <v>41394</v>
      </c>
      <c r="T23" s="5">
        <v>-0.86</v>
      </c>
      <c r="U23" s="6">
        <v>40451</v>
      </c>
      <c r="V23" s="5">
        <v>-8.8000000000000007</v>
      </c>
      <c r="W23" s="8"/>
      <c r="Y23" s="6">
        <v>37134</v>
      </c>
      <c r="Z23" s="5">
        <v>-9.43</v>
      </c>
      <c r="AA23" s="6">
        <v>39263</v>
      </c>
      <c r="AB23" s="5">
        <v>-6</v>
      </c>
      <c r="AC23" s="8"/>
      <c r="AE23" s="6">
        <v>37134</v>
      </c>
      <c r="AF23" s="5">
        <v>93.3</v>
      </c>
      <c r="AG23" s="6">
        <v>37134</v>
      </c>
      <c r="AH23" s="5">
        <v>117.4</v>
      </c>
      <c r="AI23" s="6">
        <v>40816</v>
      </c>
      <c r="AJ23" s="5">
        <v>88.6</v>
      </c>
      <c r="AK23" s="6">
        <v>37134</v>
      </c>
      <c r="AL23" s="5">
        <v>-45</v>
      </c>
      <c r="AM23" s="8"/>
      <c r="AO23" s="6">
        <v>39538</v>
      </c>
      <c r="AP23" s="5">
        <v>-51</v>
      </c>
      <c r="AQ23" s="6">
        <v>37134</v>
      </c>
      <c r="AR23" s="5">
        <v>4.5999999999999996</v>
      </c>
      <c r="AS23" s="6">
        <v>40816</v>
      </c>
      <c r="AT23" s="5">
        <v>34.200000000000003</v>
      </c>
      <c r="AU23" s="6">
        <v>38383</v>
      </c>
      <c r="AV23" s="5">
        <v>0.3</v>
      </c>
      <c r="AW23" s="6">
        <v>41670</v>
      </c>
      <c r="AX23" s="5">
        <v>0.1</v>
      </c>
      <c r="AY23" s="6">
        <v>37134</v>
      </c>
      <c r="AZ23" s="5">
        <v>-0.32</v>
      </c>
      <c r="BA23" s="8"/>
      <c r="BC23" s="8"/>
      <c r="BE23" s="6">
        <v>38199</v>
      </c>
      <c r="BF23" s="5">
        <v>16.87</v>
      </c>
      <c r="BG23" s="8"/>
      <c r="BI23" s="8"/>
      <c r="BK23" s="6">
        <v>37621</v>
      </c>
      <c r="BL23" s="5">
        <v>1.5</v>
      </c>
      <c r="BM23" s="8"/>
      <c r="BO23" s="6">
        <v>37134</v>
      </c>
      <c r="BP23" s="5">
        <v>-0.2</v>
      </c>
      <c r="BQ23" s="6">
        <v>37134</v>
      </c>
      <c r="BR23" s="5">
        <v>1637</v>
      </c>
      <c r="BS23" s="6">
        <v>38046</v>
      </c>
      <c r="BT23" s="5">
        <v>1909</v>
      </c>
      <c r="BU23" s="6">
        <v>39447</v>
      </c>
      <c r="BV23" s="5">
        <v>-1.03</v>
      </c>
      <c r="BW23" s="6">
        <v>37134</v>
      </c>
      <c r="BX23" s="5">
        <v>911.51</v>
      </c>
      <c r="BY23" s="8"/>
      <c r="CA23" s="8"/>
      <c r="CC23" s="6">
        <v>37134</v>
      </c>
      <c r="CD23" s="5">
        <v>-28.625</v>
      </c>
      <c r="CE23" s="8"/>
      <c r="CG23" s="6">
        <v>37134</v>
      </c>
      <c r="CH23" s="5">
        <v>-0.3</v>
      </c>
      <c r="CI23" s="6">
        <v>37134</v>
      </c>
      <c r="CJ23" s="5">
        <v>-0.2</v>
      </c>
      <c r="CK23" s="8"/>
      <c r="CM23" s="6">
        <v>37134</v>
      </c>
      <c r="CN23" s="5">
        <v>0.2</v>
      </c>
      <c r="CO23" s="6">
        <v>37134</v>
      </c>
      <c r="CP23" s="5">
        <v>0.2</v>
      </c>
      <c r="CQ23" s="6">
        <v>38472</v>
      </c>
      <c r="CR23" s="5">
        <v>3.3</v>
      </c>
      <c r="CS23" s="6">
        <v>38503</v>
      </c>
      <c r="CT23" s="5">
        <v>2.2000000000000002</v>
      </c>
      <c r="CU23" s="6">
        <v>38807</v>
      </c>
      <c r="CV23" s="5">
        <v>1.8833329999999999</v>
      </c>
      <c r="CW23" s="6">
        <v>42247</v>
      </c>
      <c r="CX23" s="5">
        <v>-0.9</v>
      </c>
      <c r="CY23" s="6">
        <v>42247</v>
      </c>
      <c r="CZ23" s="5">
        <v>-0.1</v>
      </c>
      <c r="DA23" s="6">
        <v>37134</v>
      </c>
      <c r="DB23" s="5">
        <v>0.3</v>
      </c>
      <c r="DC23" s="8"/>
      <c r="DE23" s="6">
        <v>37134</v>
      </c>
      <c r="DF23" s="5">
        <v>0.3</v>
      </c>
      <c r="DG23" s="8"/>
      <c r="DI23" s="8"/>
      <c r="DK23" s="8"/>
      <c r="DM23" s="8"/>
      <c r="DO23" s="6">
        <v>40816</v>
      </c>
      <c r="DP23" s="5">
        <v>1.9</v>
      </c>
      <c r="DQ23" s="8"/>
      <c r="DS23" s="8"/>
      <c r="DU23" s="8"/>
      <c r="DW23" s="8"/>
      <c r="DY23" s="8"/>
      <c r="EA23" s="8"/>
    </row>
    <row r="24" spans="1:131" x14ac:dyDescent="0.2">
      <c r="A24" s="6">
        <v>37164</v>
      </c>
      <c r="B24" s="5">
        <v>45.4</v>
      </c>
      <c r="C24" s="6">
        <v>44439</v>
      </c>
      <c r="D24" s="5">
        <v>61.5</v>
      </c>
      <c r="E24" s="6">
        <v>37315</v>
      </c>
      <c r="F24" s="5">
        <v>44.1</v>
      </c>
      <c r="G24" s="6">
        <v>40086</v>
      </c>
      <c r="H24" s="5">
        <v>49.7</v>
      </c>
      <c r="I24" s="6">
        <v>41698</v>
      </c>
      <c r="J24" s="5">
        <v>56</v>
      </c>
      <c r="K24" s="6">
        <v>45351</v>
      </c>
      <c r="L24" s="5">
        <v>51.4</v>
      </c>
      <c r="M24" s="6">
        <v>42338</v>
      </c>
      <c r="N24" s="5">
        <v>56.6</v>
      </c>
      <c r="O24" s="6">
        <v>37164</v>
      </c>
      <c r="P24" s="5">
        <v>41.2</v>
      </c>
      <c r="Q24" s="6">
        <v>38199</v>
      </c>
      <c r="R24" s="5">
        <v>27.5</v>
      </c>
      <c r="S24" s="6">
        <v>41425</v>
      </c>
      <c r="T24" s="5">
        <v>-4.25</v>
      </c>
      <c r="U24" s="6">
        <v>40482</v>
      </c>
      <c r="V24" s="5">
        <v>-8.3000000000000007</v>
      </c>
      <c r="W24" s="8"/>
      <c r="Y24" s="6">
        <v>37164</v>
      </c>
      <c r="Z24" s="5">
        <v>-15.33</v>
      </c>
      <c r="AA24" s="6">
        <v>39294</v>
      </c>
      <c r="AB24" s="5">
        <v>4</v>
      </c>
      <c r="AC24" s="8"/>
      <c r="AE24" s="6">
        <v>37164</v>
      </c>
      <c r="AF24" s="5">
        <v>79.2</v>
      </c>
      <c r="AG24" s="6">
        <v>37164</v>
      </c>
      <c r="AH24" s="5">
        <v>103.52</v>
      </c>
      <c r="AI24" s="6">
        <v>40847</v>
      </c>
      <c r="AJ24" s="5">
        <v>89.4</v>
      </c>
      <c r="AK24" s="6">
        <v>37164</v>
      </c>
      <c r="AL24" s="5">
        <v>-108</v>
      </c>
      <c r="AM24" s="8"/>
      <c r="AO24" s="6">
        <v>39568</v>
      </c>
      <c r="AP24" s="5">
        <v>-65.2</v>
      </c>
      <c r="AQ24" s="6">
        <v>37164</v>
      </c>
      <c r="AR24" s="5">
        <v>5</v>
      </c>
      <c r="AS24" s="6">
        <v>40847</v>
      </c>
      <c r="AT24" s="5">
        <v>34.299999999999997</v>
      </c>
      <c r="AU24" s="6">
        <v>38411</v>
      </c>
      <c r="AV24" s="5">
        <v>0.6</v>
      </c>
      <c r="AW24" s="6">
        <v>41698</v>
      </c>
      <c r="AX24" s="5">
        <v>0.3</v>
      </c>
      <c r="AY24" s="6">
        <v>37164</v>
      </c>
      <c r="AZ24" s="5">
        <v>-0.77</v>
      </c>
      <c r="BA24" s="8"/>
      <c r="BC24" s="8"/>
      <c r="BE24" s="6">
        <v>38230</v>
      </c>
      <c r="BF24" s="5">
        <v>16.78</v>
      </c>
      <c r="BG24" s="8"/>
      <c r="BI24" s="8"/>
      <c r="BK24" s="6">
        <v>37652</v>
      </c>
      <c r="BL24" s="5">
        <v>-0.6</v>
      </c>
      <c r="BM24" s="8"/>
      <c r="BO24" s="6">
        <v>37164</v>
      </c>
      <c r="BP24" s="5">
        <v>-0.3</v>
      </c>
      <c r="BQ24" s="6">
        <v>37164</v>
      </c>
      <c r="BR24" s="5">
        <v>1499</v>
      </c>
      <c r="BS24" s="6">
        <v>38077</v>
      </c>
      <c r="BT24" s="5">
        <v>1920</v>
      </c>
      <c r="BU24" s="6">
        <v>39478</v>
      </c>
      <c r="BV24" s="5">
        <v>-1.67</v>
      </c>
      <c r="BW24" s="6">
        <v>37164</v>
      </c>
      <c r="BX24" s="5">
        <v>854.2</v>
      </c>
      <c r="BY24" s="8"/>
      <c r="CA24" s="8"/>
      <c r="CC24" s="6">
        <v>37164</v>
      </c>
      <c r="CD24" s="5">
        <v>-22.1</v>
      </c>
      <c r="CE24" s="8"/>
      <c r="CG24" s="6">
        <v>37164</v>
      </c>
      <c r="CH24" s="5">
        <v>-4.9000000000000004</v>
      </c>
      <c r="CI24" s="6">
        <v>37164</v>
      </c>
      <c r="CJ24" s="5">
        <v>-1.5</v>
      </c>
      <c r="CK24" s="8"/>
      <c r="CM24" s="6">
        <v>37164</v>
      </c>
      <c r="CN24" s="5">
        <v>0.3</v>
      </c>
      <c r="CO24" s="6">
        <v>37164</v>
      </c>
      <c r="CP24" s="5">
        <v>0.2</v>
      </c>
      <c r="CQ24" s="6">
        <v>38503</v>
      </c>
      <c r="CR24" s="5">
        <v>3</v>
      </c>
      <c r="CS24" s="6">
        <v>38533</v>
      </c>
      <c r="CT24" s="5">
        <v>2.2000000000000002</v>
      </c>
      <c r="CU24" s="6">
        <v>38837</v>
      </c>
      <c r="CV24" s="5">
        <v>2.09375</v>
      </c>
      <c r="CW24" s="6">
        <v>42277</v>
      </c>
      <c r="CX24" s="5">
        <v>-0.7</v>
      </c>
      <c r="CY24" s="6">
        <v>42277</v>
      </c>
      <c r="CZ24" s="5">
        <v>-0.2</v>
      </c>
      <c r="DA24" s="6">
        <v>37164</v>
      </c>
      <c r="DB24" s="5">
        <v>0</v>
      </c>
      <c r="DC24" s="8"/>
      <c r="DE24" s="6">
        <v>37164</v>
      </c>
      <c r="DF24" s="5">
        <v>-1.1000000000000001</v>
      </c>
      <c r="DG24" s="8"/>
      <c r="DI24" s="8"/>
      <c r="DK24" s="8"/>
      <c r="DM24" s="8"/>
      <c r="DO24" s="6">
        <v>40847</v>
      </c>
      <c r="DP24" s="5">
        <v>1.8</v>
      </c>
      <c r="DQ24" s="8"/>
      <c r="DS24" s="8"/>
      <c r="DU24" s="8"/>
      <c r="DW24" s="8"/>
      <c r="DY24" s="8"/>
      <c r="EA24" s="8"/>
    </row>
    <row r="25" spans="1:131" x14ac:dyDescent="0.2">
      <c r="A25" s="6">
        <v>37195</v>
      </c>
      <c r="B25" s="5">
        <v>44.3</v>
      </c>
      <c r="C25" s="6">
        <v>44469</v>
      </c>
      <c r="D25" s="5">
        <v>62.7</v>
      </c>
      <c r="E25" s="6">
        <v>37346</v>
      </c>
      <c r="F25" s="5">
        <v>45.7</v>
      </c>
      <c r="G25" s="6">
        <v>40117</v>
      </c>
      <c r="H25" s="5">
        <v>51.6</v>
      </c>
      <c r="I25" s="6">
        <v>41729</v>
      </c>
      <c r="J25" s="5">
        <v>55.9</v>
      </c>
      <c r="K25" s="6">
        <v>45412</v>
      </c>
      <c r="L25" s="5">
        <v>50.9</v>
      </c>
      <c r="M25" s="6">
        <v>42369</v>
      </c>
      <c r="N25" s="5">
        <v>54</v>
      </c>
      <c r="O25" s="6">
        <v>37195</v>
      </c>
      <c r="P25" s="5">
        <v>42.7</v>
      </c>
      <c r="Q25" s="6">
        <v>38230</v>
      </c>
      <c r="R25" s="5">
        <v>31.6</v>
      </c>
      <c r="S25" s="6">
        <v>41455</v>
      </c>
      <c r="T25" s="5">
        <v>3.57</v>
      </c>
      <c r="U25" s="6">
        <v>40512</v>
      </c>
      <c r="V25" s="5">
        <v>3.9</v>
      </c>
      <c r="W25" s="8"/>
      <c r="Y25" s="6">
        <v>37195</v>
      </c>
      <c r="Z25" s="5">
        <v>-15.16</v>
      </c>
      <c r="AA25" s="6">
        <v>39325</v>
      </c>
      <c r="AB25" s="5">
        <v>1</v>
      </c>
      <c r="AC25" s="8"/>
      <c r="AE25" s="6">
        <v>37195</v>
      </c>
      <c r="AF25" s="5">
        <v>83.4</v>
      </c>
      <c r="AG25" s="6">
        <v>37195</v>
      </c>
      <c r="AH25" s="5">
        <v>95.65</v>
      </c>
      <c r="AI25" s="6">
        <v>40877</v>
      </c>
      <c r="AJ25" s="5">
        <v>91.5</v>
      </c>
      <c r="AK25" s="6">
        <v>37195</v>
      </c>
      <c r="AL25" s="5">
        <v>-299</v>
      </c>
      <c r="AM25" s="8"/>
      <c r="AO25" s="6">
        <v>39599</v>
      </c>
      <c r="AP25" s="5">
        <v>-36.1</v>
      </c>
      <c r="AQ25" s="6">
        <v>37195</v>
      </c>
      <c r="AR25" s="5">
        <v>5.2</v>
      </c>
      <c r="AS25" s="6">
        <v>40877</v>
      </c>
      <c r="AT25" s="5">
        <v>34.299999999999997</v>
      </c>
      <c r="AU25" s="6">
        <v>38442</v>
      </c>
      <c r="AV25" s="5">
        <v>0.3</v>
      </c>
      <c r="AW25" s="6">
        <v>41729</v>
      </c>
      <c r="AX25" s="5">
        <v>0.6</v>
      </c>
      <c r="AY25" s="6">
        <v>37195</v>
      </c>
      <c r="AZ25" s="5">
        <v>-0.9</v>
      </c>
      <c r="BA25" s="8"/>
      <c r="BC25" s="8"/>
      <c r="BE25" s="6">
        <v>38260</v>
      </c>
      <c r="BF25" s="5">
        <v>16.64</v>
      </c>
      <c r="BG25" s="8"/>
      <c r="BI25" s="8"/>
      <c r="BK25" s="6">
        <v>37680</v>
      </c>
      <c r="BL25" s="5">
        <v>-0.5</v>
      </c>
      <c r="BM25" s="8"/>
      <c r="BO25" s="6">
        <v>37195</v>
      </c>
      <c r="BP25" s="5">
        <v>-0.3</v>
      </c>
      <c r="BQ25" s="6">
        <v>37195</v>
      </c>
      <c r="BR25" s="5">
        <v>1506</v>
      </c>
      <c r="BS25" s="6">
        <v>38107</v>
      </c>
      <c r="BT25" s="5">
        <v>1954</v>
      </c>
      <c r="BU25" s="6">
        <v>39507</v>
      </c>
      <c r="BV25" s="5">
        <v>-1.0900000000000001</v>
      </c>
      <c r="BW25" s="6">
        <v>37195</v>
      </c>
      <c r="BX25" s="5">
        <v>846</v>
      </c>
      <c r="BY25" s="8"/>
      <c r="CA25" s="8"/>
      <c r="CC25" s="6">
        <v>37195</v>
      </c>
      <c r="CD25" s="5">
        <v>-27</v>
      </c>
      <c r="CE25" s="8"/>
      <c r="CG25" s="6">
        <v>37195</v>
      </c>
      <c r="CH25" s="5">
        <v>6.3</v>
      </c>
      <c r="CI25" s="6">
        <v>37195</v>
      </c>
      <c r="CJ25" s="5">
        <v>2.1</v>
      </c>
      <c r="CK25" s="8"/>
      <c r="CM25" s="6">
        <v>37195</v>
      </c>
      <c r="CN25" s="5">
        <v>-0.3</v>
      </c>
      <c r="CO25" s="6">
        <v>37195</v>
      </c>
      <c r="CP25" s="5">
        <v>0</v>
      </c>
      <c r="CQ25" s="6">
        <v>38533</v>
      </c>
      <c r="CR25" s="5">
        <v>2.7</v>
      </c>
      <c r="CS25" s="6">
        <v>38564</v>
      </c>
      <c r="CT25" s="5">
        <v>2.1</v>
      </c>
      <c r="CU25" s="6">
        <v>38868</v>
      </c>
      <c r="CV25" s="5">
        <v>2.118182</v>
      </c>
      <c r="CW25" s="6">
        <v>42308</v>
      </c>
      <c r="CX25" s="5">
        <v>-1.2</v>
      </c>
      <c r="CY25" s="6">
        <v>42308</v>
      </c>
      <c r="CZ25" s="5">
        <v>0.2</v>
      </c>
      <c r="DA25" s="6">
        <v>37195</v>
      </c>
      <c r="DB25" s="5">
        <v>-0.1</v>
      </c>
      <c r="DC25" s="8"/>
      <c r="DE25" s="6">
        <v>37195</v>
      </c>
      <c r="DF25" s="5">
        <v>2.2000000000000002</v>
      </c>
      <c r="DG25" s="8"/>
      <c r="DI25" s="8"/>
      <c r="DK25" s="8"/>
      <c r="DM25" s="8"/>
      <c r="DO25" s="6">
        <v>40877</v>
      </c>
      <c r="DP25" s="5">
        <v>2</v>
      </c>
      <c r="DQ25" s="8"/>
      <c r="DS25" s="8"/>
      <c r="DU25" s="8"/>
      <c r="DW25" s="8"/>
      <c r="DY25" s="8"/>
      <c r="EA25" s="8"/>
    </row>
    <row r="26" spans="1:131" x14ac:dyDescent="0.2">
      <c r="A26" s="6">
        <v>37225</v>
      </c>
      <c r="B26" s="5">
        <v>41.9</v>
      </c>
      <c r="C26" s="6">
        <v>44500</v>
      </c>
      <c r="D26" s="5">
        <v>64.7</v>
      </c>
      <c r="E26" s="6">
        <v>37376</v>
      </c>
      <c r="F26" s="5">
        <v>52.2</v>
      </c>
      <c r="G26" s="6">
        <v>40147</v>
      </c>
      <c r="H26" s="5">
        <v>51.5</v>
      </c>
      <c r="I26" s="6">
        <v>41759</v>
      </c>
      <c r="J26" s="5">
        <v>55.4</v>
      </c>
      <c r="K26" s="6">
        <v>45443</v>
      </c>
      <c r="L26" s="5">
        <v>54.2</v>
      </c>
      <c r="M26" s="6">
        <v>42400</v>
      </c>
      <c r="N26" s="5">
        <v>53.8</v>
      </c>
      <c r="O26" s="6">
        <v>37225</v>
      </c>
      <c r="P26" s="5">
        <v>45</v>
      </c>
      <c r="Q26" s="6">
        <v>38260</v>
      </c>
      <c r="R26" s="5">
        <v>19.7</v>
      </c>
      <c r="S26" s="6">
        <v>41486</v>
      </c>
      <c r="T26" s="5">
        <v>0.56999999999999995</v>
      </c>
      <c r="U26" s="6">
        <v>40543</v>
      </c>
      <c r="V26" s="5">
        <v>16</v>
      </c>
      <c r="W26" s="8"/>
      <c r="Y26" s="6">
        <v>37225</v>
      </c>
      <c r="Z26" s="5">
        <v>-24.23</v>
      </c>
      <c r="AA26" s="6">
        <v>39355</v>
      </c>
      <c r="AB26" s="5">
        <v>5</v>
      </c>
      <c r="AC26" s="8"/>
      <c r="AE26" s="6">
        <v>37225</v>
      </c>
      <c r="AF26" s="5">
        <v>83.5</v>
      </c>
      <c r="AG26" s="6">
        <v>37225</v>
      </c>
      <c r="AH26" s="5">
        <v>86.42</v>
      </c>
      <c r="AI26" s="6">
        <v>40908</v>
      </c>
      <c r="AJ26" s="5">
        <v>93.7</v>
      </c>
      <c r="AK26" s="6">
        <v>37225</v>
      </c>
      <c r="AL26" s="5">
        <v>-210</v>
      </c>
      <c r="AM26" s="8"/>
      <c r="AO26" s="6">
        <v>39629</v>
      </c>
      <c r="AP26" s="5">
        <v>-7.6</v>
      </c>
      <c r="AQ26" s="6">
        <v>37225</v>
      </c>
      <c r="AR26" s="5">
        <v>5.6</v>
      </c>
      <c r="AS26" s="6">
        <v>40908</v>
      </c>
      <c r="AT26" s="5">
        <v>34.299999999999997</v>
      </c>
      <c r="AU26" s="6">
        <v>38472</v>
      </c>
      <c r="AV26" s="5">
        <v>0.7</v>
      </c>
      <c r="AW26" s="6">
        <v>41759</v>
      </c>
      <c r="AX26" s="5">
        <v>0.2</v>
      </c>
      <c r="AY26" s="6">
        <v>37225</v>
      </c>
      <c r="AZ26" s="5">
        <v>-0.62</v>
      </c>
      <c r="BA26" s="8"/>
      <c r="BC26" s="8"/>
      <c r="BE26" s="6">
        <v>38291</v>
      </c>
      <c r="BF26" s="5">
        <v>16.54</v>
      </c>
      <c r="BG26" s="8"/>
      <c r="BI26" s="8"/>
      <c r="BK26" s="6">
        <v>37711</v>
      </c>
      <c r="BL26" s="5">
        <v>0.6</v>
      </c>
      <c r="BM26" s="8"/>
      <c r="BO26" s="6">
        <v>37225</v>
      </c>
      <c r="BP26" s="5">
        <v>-0.5</v>
      </c>
      <c r="BQ26" s="6">
        <v>37225</v>
      </c>
      <c r="BR26" s="5">
        <v>1546</v>
      </c>
      <c r="BS26" s="6">
        <v>38138</v>
      </c>
      <c r="BT26" s="5">
        <v>1973</v>
      </c>
      <c r="BU26" s="6">
        <v>39538</v>
      </c>
      <c r="BV26" s="5">
        <v>-2.2200000000000002</v>
      </c>
      <c r="BW26" s="6">
        <v>37225</v>
      </c>
      <c r="BX26" s="5">
        <v>885</v>
      </c>
      <c r="BY26" s="8"/>
      <c r="CA26" s="8"/>
      <c r="CC26" s="6">
        <v>37225</v>
      </c>
      <c r="CD26" s="5">
        <v>-28.844999999999999</v>
      </c>
      <c r="CE26" s="8"/>
      <c r="CG26" s="6">
        <v>37225</v>
      </c>
      <c r="CH26" s="5">
        <v>-2.6</v>
      </c>
      <c r="CI26" s="6">
        <v>37225</v>
      </c>
      <c r="CJ26" s="5">
        <v>-5</v>
      </c>
      <c r="CK26" s="8"/>
      <c r="CM26" s="6">
        <v>37225</v>
      </c>
      <c r="CN26" s="5">
        <v>-0.1</v>
      </c>
      <c r="CO26" s="6">
        <v>37225</v>
      </c>
      <c r="CP26" s="5">
        <v>0.2</v>
      </c>
      <c r="CQ26" s="6">
        <v>38564</v>
      </c>
      <c r="CR26" s="5">
        <v>3</v>
      </c>
      <c r="CS26" s="6">
        <v>38595</v>
      </c>
      <c r="CT26" s="5">
        <v>2.2999999999999998</v>
      </c>
      <c r="CU26" s="6">
        <v>38898</v>
      </c>
      <c r="CV26" s="5">
        <v>2.2285710000000001</v>
      </c>
      <c r="CW26" s="6">
        <v>42338</v>
      </c>
      <c r="CX26" s="5">
        <v>-1.4</v>
      </c>
      <c r="CY26" s="6">
        <v>42338</v>
      </c>
      <c r="CZ26" s="5">
        <v>0</v>
      </c>
      <c r="DA26" s="6">
        <v>37225</v>
      </c>
      <c r="DB26" s="5">
        <v>0.2</v>
      </c>
      <c r="DC26" s="8"/>
      <c r="DE26" s="6">
        <v>37225</v>
      </c>
      <c r="DF26" s="5">
        <v>-0.9</v>
      </c>
      <c r="DG26" s="8"/>
      <c r="DI26" s="8"/>
      <c r="DK26" s="8"/>
      <c r="DM26" s="8"/>
      <c r="DO26" s="6">
        <v>40908</v>
      </c>
      <c r="DP26" s="5">
        <v>2</v>
      </c>
      <c r="DQ26" s="8"/>
      <c r="DS26" s="8"/>
      <c r="DU26" s="8"/>
      <c r="DW26" s="8"/>
      <c r="DY26" s="8"/>
      <c r="EA26" s="8"/>
    </row>
    <row r="27" spans="1:131" x14ac:dyDescent="0.2">
      <c r="A27" s="6">
        <v>37256</v>
      </c>
      <c r="B27" s="5">
        <v>45.8</v>
      </c>
      <c r="C27" s="6">
        <v>44561</v>
      </c>
      <c r="D27" s="5">
        <v>59.6</v>
      </c>
      <c r="E27" s="6">
        <v>37407</v>
      </c>
      <c r="F27" s="5">
        <v>58.7</v>
      </c>
      <c r="G27" s="6">
        <v>40178</v>
      </c>
      <c r="H27" s="5">
        <v>50.5</v>
      </c>
      <c r="I27" s="6">
        <v>41790</v>
      </c>
      <c r="J27" s="5">
        <v>56.1</v>
      </c>
      <c r="K27" s="6">
        <v>45535</v>
      </c>
      <c r="L27" s="5">
        <v>54</v>
      </c>
      <c r="M27" s="6">
        <v>42429</v>
      </c>
      <c r="N27" s="5">
        <v>50.1</v>
      </c>
      <c r="O27" s="6">
        <v>37256</v>
      </c>
      <c r="P27" s="5">
        <v>44.7</v>
      </c>
      <c r="Q27" s="6">
        <v>38291</v>
      </c>
      <c r="R27" s="5">
        <v>24.8</v>
      </c>
      <c r="S27" s="6">
        <v>41517</v>
      </c>
      <c r="T27" s="5">
        <v>5.4</v>
      </c>
      <c r="U27" s="6">
        <v>40574</v>
      </c>
      <c r="V27" s="5">
        <v>15</v>
      </c>
      <c r="W27" s="8"/>
      <c r="Y27" s="6">
        <v>37256</v>
      </c>
      <c r="Z27" s="5">
        <v>-15.15</v>
      </c>
      <c r="AA27" s="6">
        <v>39386</v>
      </c>
      <c r="AB27" s="5">
        <v>8</v>
      </c>
      <c r="AC27" s="8"/>
      <c r="AE27" s="6">
        <v>37256</v>
      </c>
      <c r="AF27" s="5">
        <v>85.7</v>
      </c>
      <c r="AG27" s="6">
        <v>37256</v>
      </c>
      <c r="AH27" s="5">
        <v>83.54</v>
      </c>
      <c r="AI27" s="6">
        <v>40939</v>
      </c>
      <c r="AJ27" s="5">
        <v>95.1</v>
      </c>
      <c r="AK27" s="6">
        <v>37256</v>
      </c>
      <c r="AL27" s="5">
        <v>-142</v>
      </c>
      <c r="AM27" s="8"/>
      <c r="AO27" s="6">
        <v>39660</v>
      </c>
      <c r="AP27" s="5">
        <v>-60.9</v>
      </c>
      <c r="AQ27" s="6">
        <v>37256</v>
      </c>
      <c r="AR27" s="5">
        <v>5.8</v>
      </c>
      <c r="AS27" s="6">
        <v>40939</v>
      </c>
      <c r="AT27" s="5">
        <v>34.4</v>
      </c>
      <c r="AU27" s="6">
        <v>38503</v>
      </c>
      <c r="AV27" s="5">
        <v>0.5</v>
      </c>
      <c r="AW27" s="6">
        <v>41790</v>
      </c>
      <c r="AX27" s="5">
        <v>0.6</v>
      </c>
      <c r="AY27" s="6">
        <v>37256</v>
      </c>
      <c r="AZ27" s="5">
        <v>0.03</v>
      </c>
      <c r="BA27" s="8"/>
      <c r="BC27" s="8"/>
      <c r="BE27" s="6">
        <v>38321</v>
      </c>
      <c r="BF27" s="5">
        <v>16.54</v>
      </c>
      <c r="BG27" s="8"/>
      <c r="BI27" s="8"/>
      <c r="BK27" s="6">
        <v>37741</v>
      </c>
      <c r="BL27" s="5">
        <v>0.4</v>
      </c>
      <c r="BM27" s="8"/>
      <c r="BO27" s="6">
        <v>37256</v>
      </c>
      <c r="BP27" s="5">
        <v>-0.7</v>
      </c>
      <c r="BQ27" s="6">
        <v>37256</v>
      </c>
      <c r="BR27" s="5">
        <v>1611</v>
      </c>
      <c r="BS27" s="6">
        <v>38168</v>
      </c>
      <c r="BT27" s="5">
        <v>2014</v>
      </c>
      <c r="BU27" s="6">
        <v>39568</v>
      </c>
      <c r="BV27" s="5">
        <v>-1.67</v>
      </c>
      <c r="BW27" s="6">
        <v>37256</v>
      </c>
      <c r="BX27" s="5">
        <v>924.53</v>
      </c>
      <c r="BY27" s="8"/>
      <c r="CA27" s="8"/>
      <c r="CC27" s="6">
        <v>37256</v>
      </c>
      <c r="CD27" s="5">
        <v>-28.361999999999998</v>
      </c>
      <c r="CE27" s="8"/>
      <c r="CG27" s="6">
        <v>37256</v>
      </c>
      <c r="CH27" s="5">
        <v>1.2</v>
      </c>
      <c r="CI27" s="6">
        <v>37256</v>
      </c>
      <c r="CJ27" s="5">
        <v>1.2</v>
      </c>
      <c r="CK27" s="8"/>
      <c r="CM27" s="6">
        <v>37256</v>
      </c>
      <c r="CN27" s="5">
        <v>0</v>
      </c>
      <c r="CO27" s="6">
        <v>37256</v>
      </c>
      <c r="CP27" s="5">
        <v>0.1</v>
      </c>
      <c r="CQ27" s="6">
        <v>38595</v>
      </c>
      <c r="CR27" s="5">
        <v>3.7</v>
      </c>
      <c r="CS27" s="6">
        <v>38625</v>
      </c>
      <c r="CT27" s="5">
        <v>1.7</v>
      </c>
      <c r="CU27" s="6">
        <v>38929</v>
      </c>
      <c r="CV27" s="5">
        <v>2.4363640000000002</v>
      </c>
      <c r="CW27" s="6">
        <v>42369</v>
      </c>
      <c r="CX27" s="5">
        <v>-1</v>
      </c>
      <c r="CY27" s="6">
        <v>42369</v>
      </c>
      <c r="CZ27" s="5">
        <v>-0.2</v>
      </c>
      <c r="DA27" s="6">
        <v>37256</v>
      </c>
      <c r="DB27" s="5">
        <v>0.2</v>
      </c>
      <c r="DC27" s="8"/>
      <c r="DE27" s="6">
        <v>37256</v>
      </c>
      <c r="DF27" s="5">
        <v>0</v>
      </c>
      <c r="DG27" s="8"/>
      <c r="DI27" s="8"/>
      <c r="DK27" s="8"/>
      <c r="DM27" s="8"/>
      <c r="DO27" s="6">
        <v>40939</v>
      </c>
      <c r="DP27" s="5">
        <v>1.9</v>
      </c>
      <c r="DQ27" s="8"/>
      <c r="DS27" s="8"/>
      <c r="DU27" s="8"/>
      <c r="DW27" s="8"/>
      <c r="DY27" s="8"/>
      <c r="EA27" s="8"/>
    </row>
    <row r="28" spans="1:131" x14ac:dyDescent="0.2">
      <c r="A28" s="6">
        <v>37287</v>
      </c>
      <c r="B28" s="5">
        <v>50</v>
      </c>
      <c r="C28" s="6">
        <v>44592</v>
      </c>
      <c r="D28" s="5">
        <v>58.1</v>
      </c>
      <c r="E28" s="6">
        <v>37437</v>
      </c>
      <c r="F28" s="5">
        <v>59.9</v>
      </c>
      <c r="G28" s="6">
        <v>40209</v>
      </c>
      <c r="H28" s="5">
        <v>51</v>
      </c>
      <c r="I28" s="6">
        <v>41820</v>
      </c>
      <c r="J28" s="5">
        <v>57.5</v>
      </c>
      <c r="K28" s="6">
        <v>45565</v>
      </c>
      <c r="L28" s="5">
        <v>54.2</v>
      </c>
      <c r="M28" s="6">
        <v>42460</v>
      </c>
      <c r="N28" s="5">
        <v>51.2</v>
      </c>
      <c r="O28" s="6">
        <v>37287</v>
      </c>
      <c r="P28" s="5">
        <v>45.4</v>
      </c>
      <c r="Q28" s="6">
        <v>38321</v>
      </c>
      <c r="R28" s="5">
        <v>21</v>
      </c>
      <c r="S28" s="6">
        <v>41547</v>
      </c>
      <c r="T28" s="5">
        <v>8.14</v>
      </c>
      <c r="U28" s="6">
        <v>40602</v>
      </c>
      <c r="V28" s="5">
        <v>13.3</v>
      </c>
      <c r="W28" s="8"/>
      <c r="Y28" s="6">
        <v>37287</v>
      </c>
      <c r="Z28" s="5">
        <v>-2.08</v>
      </c>
      <c r="AA28" s="6">
        <v>39416</v>
      </c>
      <c r="AB28" s="5">
        <v>-2</v>
      </c>
      <c r="AC28" s="8"/>
      <c r="AE28" s="6">
        <v>37287</v>
      </c>
      <c r="AF28" s="5">
        <v>89.5</v>
      </c>
      <c r="AG28" s="6">
        <v>37287</v>
      </c>
      <c r="AH28" s="5">
        <v>96.72</v>
      </c>
      <c r="AI28" s="6">
        <v>40968</v>
      </c>
      <c r="AJ28" s="5">
        <v>94.4</v>
      </c>
      <c r="AK28" s="6">
        <v>37287</v>
      </c>
      <c r="AL28" s="5">
        <v>-46</v>
      </c>
      <c r="AM28" s="8"/>
      <c r="AO28" s="6">
        <v>39691</v>
      </c>
      <c r="AP28" s="5">
        <v>-36</v>
      </c>
      <c r="AQ28" s="6">
        <v>37287</v>
      </c>
      <c r="AR28" s="5">
        <v>5.9</v>
      </c>
      <c r="AS28" s="6">
        <v>40968</v>
      </c>
      <c r="AT28" s="5">
        <v>34.5</v>
      </c>
      <c r="AU28" s="6">
        <v>38533</v>
      </c>
      <c r="AV28" s="5">
        <v>0.7</v>
      </c>
      <c r="AW28" s="6">
        <v>41820</v>
      </c>
      <c r="AX28" s="5">
        <v>0.4</v>
      </c>
      <c r="AY28" s="6">
        <v>37287</v>
      </c>
      <c r="AZ28" s="5">
        <v>-0.1</v>
      </c>
      <c r="BA28" s="8"/>
      <c r="BC28" s="8"/>
      <c r="BE28" s="6">
        <v>38352</v>
      </c>
      <c r="BF28" s="5">
        <v>17.010000000000002</v>
      </c>
      <c r="BG28" s="8"/>
      <c r="BI28" s="8"/>
      <c r="BK28" s="6">
        <v>37772</v>
      </c>
      <c r="BL28" s="5">
        <v>0</v>
      </c>
      <c r="BM28" s="8"/>
      <c r="BO28" s="6">
        <v>37287</v>
      </c>
      <c r="BP28" s="5">
        <v>-0.4</v>
      </c>
      <c r="BQ28" s="6">
        <v>37287</v>
      </c>
      <c r="BR28" s="5">
        <v>1591</v>
      </c>
      <c r="BS28" s="6">
        <v>38199</v>
      </c>
      <c r="BT28" s="5">
        <v>1955</v>
      </c>
      <c r="BU28" s="6">
        <v>39599</v>
      </c>
      <c r="BV28" s="5">
        <v>1.1200000000000001</v>
      </c>
      <c r="BW28" s="6">
        <v>37287</v>
      </c>
      <c r="BX28" s="5">
        <v>937.87</v>
      </c>
      <c r="BY28" s="8"/>
      <c r="CA28" s="8"/>
      <c r="CC28" s="6">
        <v>37287</v>
      </c>
      <c r="CD28" s="5">
        <v>-27.2</v>
      </c>
      <c r="CE28" s="8"/>
      <c r="CG28" s="6">
        <v>37287</v>
      </c>
      <c r="CH28" s="5">
        <v>1.5</v>
      </c>
      <c r="CI28" s="6">
        <v>37287</v>
      </c>
      <c r="CJ28" s="5">
        <v>1.6</v>
      </c>
      <c r="CK28" s="8"/>
      <c r="CM28" s="6">
        <v>37287</v>
      </c>
      <c r="CN28" s="5">
        <v>0.2</v>
      </c>
      <c r="CO28" s="6">
        <v>37287</v>
      </c>
      <c r="CP28" s="5">
        <v>0.2</v>
      </c>
      <c r="CQ28" s="6">
        <v>38625</v>
      </c>
      <c r="CR28" s="5">
        <v>4</v>
      </c>
      <c r="CS28" s="6">
        <v>38656</v>
      </c>
      <c r="CT28" s="5">
        <v>2</v>
      </c>
      <c r="CU28" s="6">
        <v>38960</v>
      </c>
      <c r="CV28" s="5">
        <v>2.3909090000000002</v>
      </c>
      <c r="CW28" s="6">
        <v>42400</v>
      </c>
      <c r="CX28" s="5">
        <v>-0.6</v>
      </c>
      <c r="CY28" s="6">
        <v>42400</v>
      </c>
      <c r="CZ28" s="5">
        <v>-0.2</v>
      </c>
      <c r="DA28" s="6">
        <v>37287</v>
      </c>
      <c r="DB28" s="5">
        <v>0.1</v>
      </c>
      <c r="DC28" s="8"/>
      <c r="DE28" s="6">
        <v>37287</v>
      </c>
      <c r="DF28" s="5">
        <v>0.3</v>
      </c>
      <c r="DG28" s="8"/>
      <c r="DI28" s="8"/>
      <c r="DK28" s="8"/>
      <c r="DM28" s="8"/>
      <c r="DO28" s="6">
        <v>40968</v>
      </c>
      <c r="DP28" s="5">
        <v>2</v>
      </c>
      <c r="DQ28" s="8"/>
      <c r="DS28" s="8"/>
      <c r="DU28" s="8"/>
      <c r="DW28" s="8"/>
      <c r="DY28" s="8"/>
      <c r="EA28" s="8"/>
    </row>
    <row r="29" spans="1:131" x14ac:dyDescent="0.2">
      <c r="A29" s="6">
        <v>37315</v>
      </c>
      <c r="B29" s="5">
        <v>51.2</v>
      </c>
      <c r="C29" s="6">
        <v>44620</v>
      </c>
      <c r="D29" s="5">
        <v>56.3</v>
      </c>
      <c r="E29" s="6">
        <v>37468</v>
      </c>
      <c r="F29" s="5">
        <v>60.2</v>
      </c>
      <c r="G29" s="6">
        <v>40237</v>
      </c>
      <c r="H29" s="5">
        <v>50.9</v>
      </c>
      <c r="I29" s="6">
        <v>41851</v>
      </c>
      <c r="J29" s="5">
        <v>56.3</v>
      </c>
      <c r="K29" s="6">
        <v>45596</v>
      </c>
      <c r="L29" s="5">
        <v>54.3</v>
      </c>
      <c r="M29" s="6">
        <v>42490</v>
      </c>
      <c r="N29" s="5">
        <v>52.2</v>
      </c>
      <c r="O29" s="6">
        <v>37315</v>
      </c>
      <c r="P29" s="5">
        <v>47.6</v>
      </c>
      <c r="Q29" s="6">
        <v>38352</v>
      </c>
      <c r="R29" s="5">
        <v>20</v>
      </c>
      <c r="S29" s="6">
        <v>41578</v>
      </c>
      <c r="T29" s="5">
        <v>2.25</v>
      </c>
      <c r="U29" s="6">
        <v>40633</v>
      </c>
      <c r="V29" s="5">
        <v>17.100000000000001</v>
      </c>
      <c r="W29" s="8"/>
      <c r="Y29" s="6">
        <v>37315</v>
      </c>
      <c r="Z29" s="5">
        <v>11.93</v>
      </c>
      <c r="AA29" s="6">
        <v>39447</v>
      </c>
      <c r="AB29" s="5">
        <v>1</v>
      </c>
      <c r="AC29" s="8"/>
      <c r="AE29" s="6">
        <v>37315</v>
      </c>
      <c r="AF29" s="5">
        <v>91.1</v>
      </c>
      <c r="AG29" s="6">
        <v>37315</v>
      </c>
      <c r="AH29" s="5">
        <v>97.03</v>
      </c>
      <c r="AI29" s="6">
        <v>40999</v>
      </c>
      <c r="AJ29" s="5">
        <v>94.7</v>
      </c>
      <c r="AK29" s="6">
        <v>37315</v>
      </c>
      <c r="AL29" s="5">
        <v>3</v>
      </c>
      <c r="AM29" s="8"/>
      <c r="AO29" s="6">
        <v>39721</v>
      </c>
      <c r="AP29" s="5">
        <v>-58.3</v>
      </c>
      <c r="AQ29" s="6">
        <v>37315</v>
      </c>
      <c r="AR29" s="5">
        <v>5.8</v>
      </c>
      <c r="AS29" s="6">
        <v>40999</v>
      </c>
      <c r="AT29" s="5">
        <v>34.5</v>
      </c>
      <c r="AU29" s="6">
        <v>38564</v>
      </c>
      <c r="AV29" s="5">
        <v>0.5</v>
      </c>
      <c r="AW29" s="6">
        <v>41851</v>
      </c>
      <c r="AX29" s="5">
        <v>0.4</v>
      </c>
      <c r="AY29" s="6">
        <v>37315</v>
      </c>
      <c r="AZ29" s="5">
        <v>0.25</v>
      </c>
      <c r="BA29" s="8"/>
      <c r="BC29" s="8"/>
      <c r="BE29" s="6">
        <v>38383</v>
      </c>
      <c r="BF29" s="5">
        <v>16.27</v>
      </c>
      <c r="BG29" s="8"/>
      <c r="BI29" s="8"/>
      <c r="BK29" s="6">
        <v>37802</v>
      </c>
      <c r="BL29" s="5">
        <v>0.4</v>
      </c>
      <c r="BM29" s="8"/>
      <c r="BO29" s="6">
        <v>37315</v>
      </c>
      <c r="BP29" s="5">
        <v>-0.1</v>
      </c>
      <c r="BQ29" s="6">
        <v>37315</v>
      </c>
      <c r="BR29" s="5">
        <v>1640</v>
      </c>
      <c r="BS29" s="6">
        <v>38230</v>
      </c>
      <c r="BT29" s="5">
        <v>1988</v>
      </c>
      <c r="BU29" s="6">
        <v>39629</v>
      </c>
      <c r="BV29" s="5">
        <v>-0.99</v>
      </c>
      <c r="BW29" s="6">
        <v>37315</v>
      </c>
      <c r="BX29" s="5">
        <v>882.82</v>
      </c>
      <c r="BY29" s="8"/>
      <c r="CA29" s="8"/>
      <c r="CC29" s="6">
        <v>37315</v>
      </c>
      <c r="CD29" s="5">
        <v>-29.122</v>
      </c>
      <c r="CE29" s="8"/>
      <c r="CG29" s="6">
        <v>37315</v>
      </c>
      <c r="CH29" s="5">
        <v>1</v>
      </c>
      <c r="CI29" s="6">
        <v>37315</v>
      </c>
      <c r="CJ29" s="5">
        <v>1</v>
      </c>
      <c r="CK29" s="8"/>
      <c r="CM29" s="6">
        <v>37315</v>
      </c>
      <c r="CN29" s="5">
        <v>0.2</v>
      </c>
      <c r="CO29" s="6">
        <v>37315</v>
      </c>
      <c r="CP29" s="5">
        <v>0.2</v>
      </c>
      <c r="CQ29" s="6">
        <v>38656</v>
      </c>
      <c r="CR29" s="5">
        <v>4.0999999999999996</v>
      </c>
      <c r="CS29" s="6">
        <v>38686</v>
      </c>
      <c r="CT29" s="5">
        <v>2.1</v>
      </c>
      <c r="CU29" s="6">
        <v>38990</v>
      </c>
      <c r="CV29" s="5">
        <v>2.3444440000000002</v>
      </c>
      <c r="CW29" s="6">
        <v>42429</v>
      </c>
      <c r="CX29" s="5">
        <v>0</v>
      </c>
      <c r="CY29" s="6">
        <v>42429</v>
      </c>
      <c r="CZ29" s="5">
        <v>-0.2</v>
      </c>
      <c r="DA29" s="6">
        <v>37315</v>
      </c>
      <c r="DB29" s="5">
        <v>0.3</v>
      </c>
      <c r="DC29" s="8"/>
      <c r="DE29" s="6">
        <v>37315</v>
      </c>
      <c r="DF29" s="5">
        <v>0.4</v>
      </c>
      <c r="DG29" s="8"/>
      <c r="DI29" s="8"/>
      <c r="DK29" s="8"/>
      <c r="DM29" s="8"/>
      <c r="DO29" s="6">
        <v>40999</v>
      </c>
      <c r="DP29" s="5">
        <v>1.9</v>
      </c>
      <c r="DQ29" s="8"/>
      <c r="DS29" s="8"/>
      <c r="DU29" s="8"/>
      <c r="DW29" s="8"/>
      <c r="DY29" s="8"/>
      <c r="EA29" s="8"/>
    </row>
    <row r="30" spans="1:131" x14ac:dyDescent="0.2">
      <c r="A30" s="6">
        <v>37346</v>
      </c>
      <c r="B30" s="5">
        <v>54.7</v>
      </c>
      <c r="C30" s="6">
        <v>44651</v>
      </c>
      <c r="D30" s="5">
        <v>59.9</v>
      </c>
      <c r="E30" s="6">
        <v>37499</v>
      </c>
      <c r="F30" s="5">
        <v>65</v>
      </c>
      <c r="G30" s="6">
        <v>40268</v>
      </c>
      <c r="H30" s="5">
        <v>53.7</v>
      </c>
      <c r="I30" s="6">
        <v>41882</v>
      </c>
      <c r="J30" s="5">
        <v>57.9</v>
      </c>
      <c r="K30" s="6">
        <v>45626</v>
      </c>
      <c r="L30" s="5">
        <v>55.4</v>
      </c>
      <c r="M30" s="6">
        <v>42521</v>
      </c>
      <c r="N30" s="5">
        <v>51.4</v>
      </c>
      <c r="O30" s="6">
        <v>37346</v>
      </c>
      <c r="P30" s="5">
        <v>53.9</v>
      </c>
      <c r="Q30" s="6">
        <v>38383</v>
      </c>
      <c r="R30" s="5">
        <v>25.5</v>
      </c>
      <c r="S30" s="6">
        <v>41608</v>
      </c>
      <c r="T30" s="5">
        <v>5.62</v>
      </c>
      <c r="U30" s="6">
        <v>40663</v>
      </c>
      <c r="V30" s="5">
        <v>13.6</v>
      </c>
      <c r="W30" s="8"/>
      <c r="Y30" s="6">
        <v>37346</v>
      </c>
      <c r="Z30" s="5">
        <v>17.579999999999998</v>
      </c>
      <c r="AA30" s="6">
        <v>39478</v>
      </c>
      <c r="AB30" s="5">
        <v>-6</v>
      </c>
      <c r="AC30" s="8"/>
      <c r="AE30" s="6">
        <v>37346</v>
      </c>
      <c r="AF30" s="5">
        <v>95.1</v>
      </c>
      <c r="AG30" s="6">
        <v>37346</v>
      </c>
      <c r="AH30" s="5">
        <v>98</v>
      </c>
      <c r="AI30" s="6">
        <v>41029</v>
      </c>
      <c r="AJ30" s="5">
        <v>92.7</v>
      </c>
      <c r="AK30" s="6">
        <v>37346</v>
      </c>
      <c r="AL30" s="5">
        <v>52</v>
      </c>
      <c r="AM30" s="8"/>
      <c r="AO30" s="6">
        <v>39752</v>
      </c>
      <c r="AP30" s="5">
        <v>-123.2</v>
      </c>
      <c r="AQ30" s="6">
        <v>37346</v>
      </c>
      <c r="AR30" s="5">
        <v>5.6</v>
      </c>
      <c r="AS30" s="6">
        <v>41029</v>
      </c>
      <c r="AT30" s="5">
        <v>34.5</v>
      </c>
      <c r="AU30" s="6">
        <v>38595</v>
      </c>
      <c r="AV30" s="5">
        <v>0.4</v>
      </c>
      <c r="AW30" s="6">
        <v>41882</v>
      </c>
      <c r="AX30" s="5">
        <v>0.1</v>
      </c>
      <c r="AY30" s="6">
        <v>37346</v>
      </c>
      <c r="AZ30" s="5">
        <v>0.55000000000000004</v>
      </c>
      <c r="BA30" s="8"/>
      <c r="BC30" s="8"/>
      <c r="BE30" s="6">
        <v>38411</v>
      </c>
      <c r="BF30" s="5">
        <v>16.600000000000001</v>
      </c>
      <c r="BG30" s="8"/>
      <c r="BI30" s="8"/>
      <c r="BK30" s="6">
        <v>37833</v>
      </c>
      <c r="BL30" s="5">
        <v>1</v>
      </c>
      <c r="BM30" s="8"/>
      <c r="BO30" s="6">
        <v>37346</v>
      </c>
      <c r="BP30" s="5">
        <v>-0.4</v>
      </c>
      <c r="BQ30" s="6">
        <v>37346</v>
      </c>
      <c r="BR30" s="5">
        <v>1690</v>
      </c>
      <c r="BS30" s="6">
        <v>38260</v>
      </c>
      <c r="BT30" s="5">
        <v>1946</v>
      </c>
      <c r="BU30" s="6">
        <v>39660</v>
      </c>
      <c r="BV30" s="5">
        <v>1.01</v>
      </c>
      <c r="BW30" s="6">
        <v>37346</v>
      </c>
      <c r="BX30" s="5">
        <v>881</v>
      </c>
      <c r="BY30" s="8"/>
      <c r="CA30" s="8"/>
      <c r="CC30" s="6">
        <v>37346</v>
      </c>
      <c r="CD30" s="5">
        <v>-32.283000000000001</v>
      </c>
      <c r="CE30" s="8"/>
      <c r="CG30" s="6">
        <v>37346</v>
      </c>
      <c r="CH30" s="5">
        <v>0</v>
      </c>
      <c r="CI30" s="6">
        <v>37346</v>
      </c>
      <c r="CJ30" s="5">
        <v>0.2</v>
      </c>
      <c r="CK30" s="8"/>
      <c r="CM30" s="6">
        <v>37346</v>
      </c>
      <c r="CN30" s="5">
        <v>0.5</v>
      </c>
      <c r="CO30" s="6">
        <v>37346</v>
      </c>
      <c r="CP30" s="5">
        <v>0.2</v>
      </c>
      <c r="CQ30" s="6">
        <v>38686</v>
      </c>
      <c r="CR30" s="5">
        <v>3.6</v>
      </c>
      <c r="CS30" s="6">
        <v>38717</v>
      </c>
      <c r="CT30" s="5">
        <v>2.2000000000000002</v>
      </c>
      <c r="CU30" s="6">
        <v>39021</v>
      </c>
      <c r="CV30" s="5">
        <v>2.2928570000000001</v>
      </c>
      <c r="CW30" s="6">
        <v>42460</v>
      </c>
      <c r="CX30" s="5">
        <v>0.3</v>
      </c>
      <c r="CY30" s="6">
        <v>42460</v>
      </c>
      <c r="CZ30" s="5">
        <v>0.3</v>
      </c>
      <c r="DA30" s="6">
        <v>37346</v>
      </c>
      <c r="DB30" s="5">
        <v>0.4</v>
      </c>
      <c r="DC30" s="8"/>
      <c r="DE30" s="6">
        <v>37346</v>
      </c>
      <c r="DF30" s="5">
        <v>0.4</v>
      </c>
      <c r="DG30" s="8"/>
      <c r="DI30" s="8"/>
      <c r="DK30" s="8"/>
      <c r="DM30" s="8"/>
      <c r="DO30" s="6">
        <v>41029</v>
      </c>
      <c r="DP30" s="5">
        <v>2</v>
      </c>
      <c r="DQ30" s="8"/>
      <c r="DS30" s="8"/>
      <c r="DU30" s="8"/>
      <c r="DW30" s="8"/>
      <c r="DY30" s="8"/>
      <c r="EA30" s="8"/>
    </row>
    <row r="31" spans="1:131" x14ac:dyDescent="0.2">
      <c r="A31" s="6">
        <v>37376</v>
      </c>
      <c r="B31" s="5">
        <v>55.1</v>
      </c>
      <c r="C31" s="6">
        <v>44681</v>
      </c>
      <c r="D31" s="5">
        <v>54.4</v>
      </c>
      <c r="E31" s="6">
        <v>37529</v>
      </c>
      <c r="F31" s="5">
        <v>60.4</v>
      </c>
      <c r="G31" s="6">
        <v>40298</v>
      </c>
      <c r="H31" s="5">
        <v>56.1</v>
      </c>
      <c r="I31" s="6">
        <v>41912</v>
      </c>
      <c r="J31" s="5">
        <v>57.9</v>
      </c>
      <c r="K31" s="6">
        <v>45688</v>
      </c>
      <c r="L31" s="5">
        <v>52.9</v>
      </c>
      <c r="M31" s="6">
        <v>42551</v>
      </c>
      <c r="N31" s="5">
        <v>51.4</v>
      </c>
      <c r="O31" s="6">
        <v>37376</v>
      </c>
      <c r="P31" s="5">
        <v>55.4</v>
      </c>
      <c r="Q31" s="6">
        <v>38411</v>
      </c>
      <c r="R31" s="5">
        <v>19.5</v>
      </c>
      <c r="S31" s="6">
        <v>41639</v>
      </c>
      <c r="T31" s="5">
        <v>6.42</v>
      </c>
      <c r="U31" s="6">
        <v>40694</v>
      </c>
      <c r="V31" s="5">
        <v>9.3000000000000007</v>
      </c>
      <c r="W31" s="8"/>
      <c r="Y31" s="6">
        <v>37376</v>
      </c>
      <c r="Z31" s="5">
        <v>13.75</v>
      </c>
      <c r="AA31" s="6">
        <v>39507</v>
      </c>
      <c r="AB31" s="5">
        <v>-10</v>
      </c>
      <c r="AC31" s="8"/>
      <c r="AE31" s="6">
        <v>37376</v>
      </c>
      <c r="AF31" s="5">
        <v>94.4</v>
      </c>
      <c r="AG31" s="6">
        <v>37376</v>
      </c>
      <c r="AH31" s="5">
        <v>107.53</v>
      </c>
      <c r="AI31" s="6">
        <v>41060</v>
      </c>
      <c r="AJ31" s="5">
        <v>94.1</v>
      </c>
      <c r="AK31" s="6">
        <v>37376</v>
      </c>
      <c r="AL31" s="5">
        <v>61</v>
      </c>
      <c r="AM31" s="8"/>
      <c r="AO31" s="6">
        <v>39782</v>
      </c>
      <c r="AP31" s="5">
        <v>-219</v>
      </c>
      <c r="AQ31" s="6">
        <v>37376</v>
      </c>
      <c r="AR31" s="5">
        <v>5.8</v>
      </c>
      <c r="AS31" s="6">
        <v>41060</v>
      </c>
      <c r="AT31" s="5">
        <v>34.5</v>
      </c>
      <c r="AU31" s="6">
        <v>38625</v>
      </c>
      <c r="AV31" s="5">
        <v>0.5</v>
      </c>
      <c r="AW31" s="6">
        <v>41912</v>
      </c>
      <c r="AX31" s="5">
        <v>0.3</v>
      </c>
      <c r="AY31" s="6">
        <v>37376</v>
      </c>
      <c r="AZ31" s="5">
        <v>0.38</v>
      </c>
      <c r="BA31" s="8"/>
      <c r="BC31" s="8"/>
      <c r="BE31" s="6">
        <v>38442</v>
      </c>
      <c r="BF31" s="5">
        <v>16.63</v>
      </c>
      <c r="BG31" s="8"/>
      <c r="BI31" s="8"/>
      <c r="BK31" s="6">
        <v>37864</v>
      </c>
      <c r="BL31" s="5">
        <v>1.5</v>
      </c>
      <c r="BM31" s="8"/>
      <c r="BO31" s="6">
        <v>37376</v>
      </c>
      <c r="BP31" s="5">
        <v>0.1</v>
      </c>
      <c r="BQ31" s="6">
        <v>37376</v>
      </c>
      <c r="BR31" s="5">
        <v>1635</v>
      </c>
      <c r="BS31" s="6">
        <v>38291</v>
      </c>
      <c r="BT31" s="5">
        <v>2008</v>
      </c>
      <c r="BU31" s="6">
        <v>39691</v>
      </c>
      <c r="BV31" s="5">
        <v>-1.1299999999999999</v>
      </c>
      <c r="BW31" s="6">
        <v>37376</v>
      </c>
      <c r="BX31" s="5">
        <v>884.02</v>
      </c>
      <c r="BY31" s="8"/>
      <c r="CA31" s="8"/>
      <c r="CC31" s="6">
        <v>37376</v>
      </c>
      <c r="CD31" s="5">
        <v>-32.406999999999996</v>
      </c>
      <c r="CE31" s="8"/>
      <c r="CG31" s="6">
        <v>37376</v>
      </c>
      <c r="CH31" s="5">
        <v>0.8</v>
      </c>
      <c r="CI31" s="6">
        <v>37376</v>
      </c>
      <c r="CJ31" s="5">
        <v>0.7</v>
      </c>
      <c r="CK31" s="8"/>
      <c r="CM31" s="6">
        <v>37376</v>
      </c>
      <c r="CN31" s="5">
        <v>0.4</v>
      </c>
      <c r="CO31" s="6">
        <v>37376</v>
      </c>
      <c r="CP31" s="5">
        <v>0.2</v>
      </c>
      <c r="CQ31" s="6">
        <v>38717</v>
      </c>
      <c r="CR31" s="5">
        <v>3.7</v>
      </c>
      <c r="CS31" s="6">
        <v>38748</v>
      </c>
      <c r="CT31" s="5">
        <v>2.2000000000000002</v>
      </c>
      <c r="CU31" s="6">
        <v>39051</v>
      </c>
      <c r="CV31" s="5">
        <v>2.3374999999999999</v>
      </c>
      <c r="CW31" s="6">
        <v>42490</v>
      </c>
      <c r="CX31" s="5">
        <v>0.2</v>
      </c>
      <c r="CY31" s="6">
        <v>42490</v>
      </c>
      <c r="CZ31" s="5">
        <v>0.3</v>
      </c>
      <c r="DA31" s="6">
        <v>37376</v>
      </c>
      <c r="DB31" s="5">
        <v>0.3</v>
      </c>
      <c r="DC31" s="8"/>
      <c r="DE31" s="6">
        <v>37376</v>
      </c>
      <c r="DF31" s="5">
        <v>0.7</v>
      </c>
      <c r="DG31" s="8"/>
      <c r="DI31" s="8"/>
      <c r="DK31" s="8"/>
      <c r="DM31" s="8"/>
      <c r="DO31" s="6">
        <v>41060</v>
      </c>
      <c r="DP31" s="5">
        <v>1.8</v>
      </c>
      <c r="DQ31" s="8"/>
      <c r="DS31" s="8"/>
      <c r="DU31" s="8"/>
      <c r="DW31" s="8"/>
      <c r="DY31" s="8"/>
      <c r="EA31" s="8"/>
    </row>
    <row r="32" spans="1:131" x14ac:dyDescent="0.2">
      <c r="A32" s="6">
        <v>37407</v>
      </c>
      <c r="B32" s="5">
        <v>54.9</v>
      </c>
      <c r="C32" s="6">
        <v>44712</v>
      </c>
      <c r="D32" s="5">
        <v>52.6</v>
      </c>
      <c r="E32" s="6">
        <v>37560</v>
      </c>
      <c r="F32" s="5">
        <v>59.6</v>
      </c>
      <c r="G32" s="6">
        <v>40329</v>
      </c>
      <c r="H32" s="5">
        <v>55.6</v>
      </c>
      <c r="I32" s="6">
        <v>41943</v>
      </c>
      <c r="J32" s="5">
        <v>56.2</v>
      </c>
      <c r="K32" s="6">
        <v>45716</v>
      </c>
      <c r="L32" s="5">
        <v>50.5</v>
      </c>
      <c r="M32" s="6">
        <v>42582</v>
      </c>
      <c r="N32" s="5">
        <v>51.4</v>
      </c>
      <c r="O32" s="6">
        <v>37407</v>
      </c>
      <c r="P32" s="5">
        <v>54.9</v>
      </c>
      <c r="Q32" s="6">
        <v>38442</v>
      </c>
      <c r="R32" s="5">
        <v>19.100000000000001</v>
      </c>
      <c r="S32" s="6">
        <v>41670</v>
      </c>
      <c r="T32" s="5">
        <v>2.4</v>
      </c>
      <c r="U32" s="6">
        <v>40724</v>
      </c>
      <c r="V32" s="5">
        <v>-4.5999999999999996</v>
      </c>
      <c r="W32" s="8"/>
      <c r="Y32" s="6">
        <v>37407</v>
      </c>
      <c r="Z32" s="5">
        <v>12.56</v>
      </c>
      <c r="AA32" s="6">
        <v>39538</v>
      </c>
      <c r="AB32" s="5">
        <v>-5</v>
      </c>
      <c r="AC32" s="8"/>
      <c r="AE32" s="6">
        <v>37407</v>
      </c>
      <c r="AF32" s="5">
        <v>95.9</v>
      </c>
      <c r="AG32" s="6">
        <v>37407</v>
      </c>
      <c r="AH32" s="5">
        <v>109.52</v>
      </c>
      <c r="AI32" s="6">
        <v>41090</v>
      </c>
      <c r="AJ32" s="5">
        <v>93.2</v>
      </c>
      <c r="AK32" s="6">
        <v>37407</v>
      </c>
      <c r="AL32" s="5">
        <v>68</v>
      </c>
      <c r="AM32" s="8"/>
      <c r="AO32" s="6">
        <v>39813</v>
      </c>
      <c r="AP32" s="5">
        <v>-476.9</v>
      </c>
      <c r="AQ32" s="6">
        <v>37407</v>
      </c>
      <c r="AR32" s="5">
        <v>6.1</v>
      </c>
      <c r="AS32" s="6">
        <v>41090</v>
      </c>
      <c r="AT32" s="5">
        <v>34.4</v>
      </c>
      <c r="AU32" s="6">
        <v>38656</v>
      </c>
      <c r="AV32" s="5">
        <v>0.5</v>
      </c>
      <c r="AW32" s="6">
        <v>41943</v>
      </c>
      <c r="AX32" s="5">
        <v>0.2</v>
      </c>
      <c r="AY32" s="6">
        <v>37407</v>
      </c>
      <c r="AZ32" s="5">
        <v>0.31</v>
      </c>
      <c r="BA32" s="8"/>
      <c r="BC32" s="8"/>
      <c r="BE32" s="6">
        <v>38472</v>
      </c>
      <c r="BF32" s="5">
        <v>16.78</v>
      </c>
      <c r="BG32" s="8"/>
      <c r="BI32" s="8"/>
      <c r="BK32" s="6">
        <v>37894</v>
      </c>
      <c r="BL32" s="5">
        <v>-0.1</v>
      </c>
      <c r="BM32" s="8"/>
      <c r="BO32" s="6">
        <v>37407</v>
      </c>
      <c r="BP32" s="5">
        <v>-0.2</v>
      </c>
      <c r="BQ32" s="6">
        <v>37407</v>
      </c>
      <c r="BR32" s="5">
        <v>1601</v>
      </c>
      <c r="BS32" s="6">
        <v>38321</v>
      </c>
      <c r="BT32" s="5">
        <v>2013</v>
      </c>
      <c r="BU32" s="6">
        <v>39721</v>
      </c>
      <c r="BV32" s="5">
        <v>0.82</v>
      </c>
      <c r="BW32" s="6">
        <v>37407</v>
      </c>
      <c r="BX32" s="5">
        <v>922.72</v>
      </c>
      <c r="BY32" s="8"/>
      <c r="CA32" s="8"/>
      <c r="CC32" s="6">
        <v>37407</v>
      </c>
      <c r="CD32" s="5">
        <v>-35.289000000000001</v>
      </c>
      <c r="CE32" s="8"/>
      <c r="CG32" s="6">
        <v>37407</v>
      </c>
      <c r="CH32" s="5">
        <v>0.5</v>
      </c>
      <c r="CI32" s="6">
        <v>37407</v>
      </c>
      <c r="CJ32" s="5">
        <v>0.4</v>
      </c>
      <c r="CK32" s="8"/>
      <c r="CM32" s="6">
        <v>37407</v>
      </c>
      <c r="CN32" s="5">
        <v>0.1</v>
      </c>
      <c r="CO32" s="6">
        <v>37407</v>
      </c>
      <c r="CP32" s="5">
        <v>0.2</v>
      </c>
      <c r="CQ32" s="6">
        <v>38748</v>
      </c>
      <c r="CR32" s="5">
        <v>3.9</v>
      </c>
      <c r="CS32" s="6">
        <v>38776</v>
      </c>
      <c r="CT32" s="5">
        <v>2.1</v>
      </c>
      <c r="CU32" s="6">
        <v>39082</v>
      </c>
      <c r="CV32" s="5">
        <v>2.269231</v>
      </c>
      <c r="CW32" s="6">
        <v>42521</v>
      </c>
      <c r="CX32" s="5">
        <v>0</v>
      </c>
      <c r="CY32" s="6">
        <v>42521</v>
      </c>
      <c r="CZ32" s="5">
        <v>0.3</v>
      </c>
      <c r="DA32" s="6">
        <v>37407</v>
      </c>
      <c r="DB32" s="5">
        <v>0.3</v>
      </c>
      <c r="DC32" s="8"/>
      <c r="DE32" s="6">
        <v>37407</v>
      </c>
      <c r="DF32" s="5">
        <v>0</v>
      </c>
      <c r="DG32" s="8"/>
      <c r="DI32" s="8"/>
      <c r="DK32" s="8"/>
      <c r="DM32" s="8"/>
      <c r="DO32" s="6">
        <v>41090</v>
      </c>
      <c r="DP32" s="5">
        <v>1.7</v>
      </c>
      <c r="DQ32" s="8"/>
      <c r="DS32" s="8"/>
      <c r="DU32" s="8"/>
      <c r="DW32" s="8"/>
      <c r="DY32" s="8"/>
      <c r="EA32" s="8"/>
    </row>
    <row r="33" spans="1:131" x14ac:dyDescent="0.2">
      <c r="A33" s="6">
        <v>37437</v>
      </c>
      <c r="B33" s="5">
        <v>55.6</v>
      </c>
      <c r="C33" s="6">
        <v>44742</v>
      </c>
      <c r="D33" s="5">
        <v>52.2</v>
      </c>
      <c r="E33" s="6">
        <v>37590</v>
      </c>
      <c r="F33" s="5">
        <v>57.5</v>
      </c>
      <c r="G33" s="6">
        <v>40359</v>
      </c>
      <c r="H33" s="5">
        <v>54.8</v>
      </c>
      <c r="I33" s="6">
        <v>41973</v>
      </c>
      <c r="J33" s="5">
        <v>54.9</v>
      </c>
      <c r="K33" s="6">
        <v>45747</v>
      </c>
      <c r="L33" s="5">
        <v>53.5</v>
      </c>
      <c r="M33" s="6">
        <v>42613</v>
      </c>
      <c r="N33" s="5">
        <v>51</v>
      </c>
      <c r="O33" s="6">
        <v>37437</v>
      </c>
      <c r="P33" s="5">
        <v>58.6</v>
      </c>
      <c r="Q33" s="6">
        <v>38472</v>
      </c>
      <c r="R33" s="5">
        <v>17.3</v>
      </c>
      <c r="S33" s="6">
        <v>41698</v>
      </c>
      <c r="T33" s="5">
        <v>2.81</v>
      </c>
      <c r="U33" s="6">
        <v>40755</v>
      </c>
      <c r="V33" s="5">
        <v>-6.5</v>
      </c>
      <c r="W33" s="8"/>
      <c r="Y33" s="6">
        <v>37437</v>
      </c>
      <c r="Z33" s="5">
        <v>11.66</v>
      </c>
      <c r="AA33" s="6">
        <v>39568</v>
      </c>
      <c r="AB33" s="5">
        <v>-1</v>
      </c>
      <c r="AC33" s="8"/>
      <c r="AE33" s="6">
        <v>37437</v>
      </c>
      <c r="AF33" s="5">
        <v>90.7</v>
      </c>
      <c r="AG33" s="6">
        <v>37437</v>
      </c>
      <c r="AH33" s="5">
        <v>105.59</v>
      </c>
      <c r="AI33" s="6">
        <v>41121</v>
      </c>
      <c r="AJ33" s="5">
        <v>91.6</v>
      </c>
      <c r="AK33" s="6">
        <v>37437</v>
      </c>
      <c r="AL33" s="5">
        <v>81</v>
      </c>
      <c r="AM33" s="8"/>
      <c r="AO33" s="6">
        <v>39844</v>
      </c>
      <c r="AP33" s="5">
        <v>-554.79999999999995</v>
      </c>
      <c r="AQ33" s="6">
        <v>37437</v>
      </c>
      <c r="AR33" s="5">
        <v>5.9</v>
      </c>
      <c r="AS33" s="6">
        <v>41121</v>
      </c>
      <c r="AT33" s="5">
        <v>34.5</v>
      </c>
      <c r="AU33" s="6">
        <v>38686</v>
      </c>
      <c r="AV33" s="5">
        <v>0.7</v>
      </c>
      <c r="AW33" s="6">
        <v>41973</v>
      </c>
      <c r="AX33" s="5">
        <v>0.6</v>
      </c>
      <c r="AY33" s="6">
        <v>37437</v>
      </c>
      <c r="AZ33" s="5">
        <v>0.45</v>
      </c>
      <c r="BA33" s="8"/>
      <c r="BC33" s="8"/>
      <c r="BE33" s="6">
        <v>38503</v>
      </c>
      <c r="BF33" s="5">
        <v>16.77</v>
      </c>
      <c r="BG33" s="8"/>
      <c r="BI33" s="8"/>
      <c r="BK33" s="6">
        <v>37925</v>
      </c>
      <c r="BL33" s="5">
        <v>-0.2</v>
      </c>
      <c r="BM33" s="8"/>
      <c r="BO33" s="6">
        <v>37437</v>
      </c>
      <c r="BP33" s="5">
        <v>0.1</v>
      </c>
      <c r="BQ33" s="6">
        <v>37437</v>
      </c>
      <c r="BR33" s="5">
        <v>1680</v>
      </c>
      <c r="BS33" s="6">
        <v>38352</v>
      </c>
      <c r="BT33" s="5">
        <v>1982</v>
      </c>
      <c r="BU33" s="6">
        <v>39752</v>
      </c>
      <c r="BV33" s="5">
        <v>-3.46</v>
      </c>
      <c r="BW33" s="6">
        <v>37437</v>
      </c>
      <c r="BX33" s="5">
        <v>982.45</v>
      </c>
      <c r="BY33" s="8"/>
      <c r="CA33" s="8"/>
      <c r="CC33" s="6">
        <v>37437</v>
      </c>
      <c r="CD33" s="5">
        <v>-37.243000000000002</v>
      </c>
      <c r="CE33" s="8"/>
      <c r="CG33" s="6">
        <v>37437</v>
      </c>
      <c r="CH33" s="5">
        <v>-1.7</v>
      </c>
      <c r="CI33" s="6">
        <v>37437</v>
      </c>
      <c r="CJ33" s="5">
        <v>0.6</v>
      </c>
      <c r="CK33" s="8"/>
      <c r="CM33" s="6">
        <v>37437</v>
      </c>
      <c r="CN33" s="5">
        <v>0.1</v>
      </c>
      <c r="CO33" s="6">
        <v>37437</v>
      </c>
      <c r="CP33" s="5">
        <v>0.2</v>
      </c>
      <c r="CQ33" s="6">
        <v>38776</v>
      </c>
      <c r="CR33" s="5">
        <v>3.7</v>
      </c>
      <c r="CS33" s="6">
        <v>38807</v>
      </c>
      <c r="CT33" s="5">
        <v>2</v>
      </c>
      <c r="CU33" s="6">
        <v>39113</v>
      </c>
      <c r="CV33" s="5">
        <v>2.2833329999999998</v>
      </c>
      <c r="CW33" s="6">
        <v>42551</v>
      </c>
      <c r="CX33" s="5">
        <v>0</v>
      </c>
      <c r="CY33" s="6">
        <v>42551</v>
      </c>
      <c r="CZ33" s="5">
        <v>0.2</v>
      </c>
      <c r="DA33" s="6">
        <v>37437</v>
      </c>
      <c r="DB33" s="5">
        <v>0.5</v>
      </c>
      <c r="DC33" s="8"/>
      <c r="DE33" s="6">
        <v>37437</v>
      </c>
      <c r="DF33" s="5">
        <v>0.6</v>
      </c>
      <c r="DG33" s="8"/>
      <c r="DI33" s="8"/>
      <c r="DK33" s="8"/>
      <c r="DM33" s="8"/>
      <c r="DO33" s="6">
        <v>41121</v>
      </c>
      <c r="DP33" s="5">
        <v>1.8</v>
      </c>
      <c r="DQ33" s="8"/>
      <c r="DS33" s="8"/>
      <c r="DU33" s="8"/>
      <c r="DW33" s="8"/>
      <c r="DY33" s="8"/>
      <c r="EA33" s="8"/>
    </row>
    <row r="34" spans="1:131" x14ac:dyDescent="0.2">
      <c r="A34" s="6">
        <v>37468</v>
      </c>
      <c r="B34" s="5">
        <v>54.7</v>
      </c>
      <c r="C34" s="6">
        <v>44773</v>
      </c>
      <c r="D34" s="5">
        <v>49.3</v>
      </c>
      <c r="E34" s="6">
        <v>37621</v>
      </c>
      <c r="F34" s="5">
        <v>56.3</v>
      </c>
      <c r="G34" s="6">
        <v>40390</v>
      </c>
      <c r="H34" s="5">
        <v>53.1</v>
      </c>
      <c r="I34" s="6">
        <v>42004</v>
      </c>
      <c r="J34" s="5">
        <v>53.8</v>
      </c>
      <c r="K34" s="6">
        <v>45777</v>
      </c>
      <c r="L34" s="5">
        <v>51.1</v>
      </c>
      <c r="M34" s="6">
        <v>42643</v>
      </c>
      <c r="N34" s="5">
        <v>51.8</v>
      </c>
      <c r="O34" s="6">
        <v>37468</v>
      </c>
      <c r="P34" s="5">
        <v>56.3</v>
      </c>
      <c r="Q34" s="6">
        <v>38503</v>
      </c>
      <c r="R34" s="5">
        <v>11.7</v>
      </c>
      <c r="S34" s="6">
        <v>41729</v>
      </c>
      <c r="T34" s="5">
        <v>4.83</v>
      </c>
      <c r="U34" s="6">
        <v>40786</v>
      </c>
      <c r="V34" s="5">
        <v>-8.8000000000000007</v>
      </c>
      <c r="W34" s="8"/>
      <c r="Y34" s="6">
        <v>37468</v>
      </c>
      <c r="Z34" s="5">
        <v>16.96</v>
      </c>
      <c r="AA34" s="6">
        <v>39599</v>
      </c>
      <c r="AB34" s="5">
        <v>0</v>
      </c>
      <c r="AC34" s="8"/>
      <c r="AE34" s="6">
        <v>37468</v>
      </c>
      <c r="AF34" s="5">
        <v>86.2</v>
      </c>
      <c r="AG34" s="6">
        <v>37468</v>
      </c>
      <c r="AH34" s="5">
        <v>101.26</v>
      </c>
      <c r="AI34" s="6">
        <v>41152</v>
      </c>
      <c r="AJ34" s="5">
        <v>91.3</v>
      </c>
      <c r="AK34" s="6">
        <v>37468</v>
      </c>
      <c r="AL34" s="5">
        <v>68</v>
      </c>
      <c r="AM34" s="8"/>
      <c r="AO34" s="6">
        <v>39872</v>
      </c>
      <c r="AP34" s="5">
        <v>-633.79999999999995</v>
      </c>
      <c r="AQ34" s="6">
        <v>37468</v>
      </c>
      <c r="AR34" s="5">
        <v>5.9</v>
      </c>
      <c r="AS34" s="6">
        <v>41152</v>
      </c>
      <c r="AT34" s="5">
        <v>34.5</v>
      </c>
      <c r="AU34" s="6">
        <v>38717</v>
      </c>
      <c r="AV34" s="5">
        <v>0.2</v>
      </c>
      <c r="AW34" s="6">
        <v>42004</v>
      </c>
      <c r="AX34" s="5">
        <v>0.1</v>
      </c>
      <c r="AY34" s="6">
        <v>37468</v>
      </c>
      <c r="AZ34" s="5">
        <v>0</v>
      </c>
      <c r="BA34" s="8"/>
      <c r="BC34" s="8"/>
      <c r="BE34" s="6">
        <v>38533</v>
      </c>
      <c r="BF34" s="5">
        <v>17.05</v>
      </c>
      <c r="BG34" s="8"/>
      <c r="BI34" s="8"/>
      <c r="BK34" s="6">
        <v>37955</v>
      </c>
      <c r="BL34" s="5">
        <v>0.7</v>
      </c>
      <c r="BM34" s="8"/>
      <c r="BO34" s="6">
        <v>37468</v>
      </c>
      <c r="BP34" s="5">
        <v>0.2</v>
      </c>
      <c r="BQ34" s="6">
        <v>37468</v>
      </c>
      <c r="BR34" s="5">
        <v>1672</v>
      </c>
      <c r="BS34" s="6">
        <v>38383</v>
      </c>
      <c r="BT34" s="5">
        <v>1996</v>
      </c>
      <c r="BU34" s="6">
        <v>39782</v>
      </c>
      <c r="BV34" s="5">
        <v>-1.65</v>
      </c>
      <c r="BW34" s="6">
        <v>37468</v>
      </c>
      <c r="BX34" s="5">
        <v>973.25</v>
      </c>
      <c r="BY34" s="8"/>
      <c r="CA34" s="8"/>
      <c r="CC34" s="6">
        <v>37468</v>
      </c>
      <c r="CD34" s="5">
        <v>-37.030999999999999</v>
      </c>
      <c r="CE34" s="8"/>
      <c r="CG34" s="6">
        <v>37468</v>
      </c>
      <c r="CH34" s="5">
        <v>4.5999999999999996</v>
      </c>
      <c r="CI34" s="6">
        <v>37468</v>
      </c>
      <c r="CJ34" s="5">
        <v>1.5</v>
      </c>
      <c r="CK34" s="8"/>
      <c r="CM34" s="6">
        <v>37468</v>
      </c>
      <c r="CN34" s="5">
        <v>0.2</v>
      </c>
      <c r="CO34" s="6">
        <v>37468</v>
      </c>
      <c r="CP34" s="5">
        <v>0.2</v>
      </c>
      <c r="CQ34" s="6">
        <v>38807</v>
      </c>
      <c r="CR34" s="5">
        <v>3.4</v>
      </c>
      <c r="CS34" s="6">
        <v>38837</v>
      </c>
      <c r="CT34" s="5">
        <v>2.2000000000000002</v>
      </c>
      <c r="CU34" s="6">
        <v>39141</v>
      </c>
      <c r="CV34" s="5">
        <v>2.3523809999999998</v>
      </c>
      <c r="CW34" s="6">
        <v>42582</v>
      </c>
      <c r="CX34" s="5">
        <v>0.2</v>
      </c>
      <c r="CY34" s="6">
        <v>42582</v>
      </c>
      <c r="CZ34" s="5">
        <v>0.1</v>
      </c>
      <c r="DA34" s="6">
        <v>37468</v>
      </c>
      <c r="DB34" s="5">
        <v>0.3</v>
      </c>
      <c r="DC34" s="8"/>
      <c r="DE34" s="6">
        <v>37468</v>
      </c>
      <c r="DF34" s="5">
        <v>0.7</v>
      </c>
      <c r="DG34" s="8"/>
      <c r="DI34" s="8"/>
      <c r="DK34" s="8"/>
      <c r="DM34" s="8"/>
      <c r="DO34" s="6">
        <v>41152</v>
      </c>
      <c r="DP34" s="5">
        <v>1.9</v>
      </c>
      <c r="DQ34" s="8"/>
      <c r="DS34" s="8"/>
      <c r="DU34" s="8"/>
      <c r="DW34" s="8"/>
      <c r="DY34" s="8"/>
      <c r="EA34" s="8"/>
    </row>
    <row r="35" spans="1:131" x14ac:dyDescent="0.2">
      <c r="A35" s="6">
        <v>37499</v>
      </c>
      <c r="B35" s="5">
        <v>51.5</v>
      </c>
      <c r="C35" s="6">
        <v>44804</v>
      </c>
      <c r="D35" s="5">
        <v>48</v>
      </c>
      <c r="E35" s="6">
        <v>37652</v>
      </c>
      <c r="F35" s="5">
        <v>56.6</v>
      </c>
      <c r="G35" s="6">
        <v>40421</v>
      </c>
      <c r="H35" s="5">
        <v>53.2</v>
      </c>
      <c r="I35" s="6">
        <v>42035</v>
      </c>
      <c r="J35" s="5">
        <v>53.9</v>
      </c>
      <c r="K35" s="6">
        <v>45808</v>
      </c>
      <c r="L35" s="5">
        <v>52</v>
      </c>
      <c r="M35" s="6">
        <v>42674</v>
      </c>
      <c r="N35" s="5">
        <v>54.4</v>
      </c>
      <c r="O35" s="6">
        <v>37499</v>
      </c>
      <c r="P35" s="5">
        <v>51.7</v>
      </c>
      <c r="Q35" s="6">
        <v>38533</v>
      </c>
      <c r="R35" s="5">
        <v>0.9</v>
      </c>
      <c r="S35" s="6">
        <v>41759</v>
      </c>
      <c r="T35" s="5">
        <v>8.17</v>
      </c>
      <c r="U35" s="6">
        <v>40816</v>
      </c>
      <c r="V35" s="5">
        <v>-8.6999999999999993</v>
      </c>
      <c r="W35" s="8"/>
      <c r="Y35" s="6">
        <v>37499</v>
      </c>
      <c r="Z35" s="5">
        <v>7.04</v>
      </c>
      <c r="AA35" s="6">
        <v>39629</v>
      </c>
      <c r="AB35" s="5">
        <v>-4</v>
      </c>
      <c r="AC35" s="8"/>
      <c r="AE35" s="6">
        <v>37499</v>
      </c>
      <c r="AF35" s="5">
        <v>88.2</v>
      </c>
      <c r="AG35" s="6">
        <v>37499</v>
      </c>
      <c r="AH35" s="5">
        <v>97.04</v>
      </c>
      <c r="AI35" s="6">
        <v>41182</v>
      </c>
      <c r="AJ35" s="5">
        <v>93.4</v>
      </c>
      <c r="AK35" s="6">
        <v>37499</v>
      </c>
      <c r="AL35" s="5">
        <v>33</v>
      </c>
      <c r="AM35" s="8"/>
      <c r="AO35" s="6">
        <v>39903</v>
      </c>
      <c r="AP35" s="5">
        <v>-663.2</v>
      </c>
      <c r="AQ35" s="6">
        <v>37499</v>
      </c>
      <c r="AR35" s="5">
        <v>6</v>
      </c>
      <c r="AS35" s="6">
        <v>41182</v>
      </c>
      <c r="AT35" s="5">
        <v>34.4</v>
      </c>
      <c r="AU35" s="6">
        <v>38748</v>
      </c>
      <c r="AV35" s="5">
        <v>1.2</v>
      </c>
      <c r="AW35" s="6">
        <v>42035</v>
      </c>
      <c r="AX35" s="5">
        <v>0.3</v>
      </c>
      <c r="AY35" s="6">
        <v>37499</v>
      </c>
      <c r="AZ35" s="5">
        <v>0.14000000000000001</v>
      </c>
      <c r="BA35" s="8"/>
      <c r="BC35" s="8"/>
      <c r="BE35" s="6">
        <v>38564</v>
      </c>
      <c r="BF35" s="5">
        <v>18.3</v>
      </c>
      <c r="BG35" s="8"/>
      <c r="BI35" s="8"/>
      <c r="BK35" s="6">
        <v>37986</v>
      </c>
      <c r="BL35" s="5">
        <v>0.8</v>
      </c>
      <c r="BM35" s="8"/>
      <c r="BO35" s="6">
        <v>37499</v>
      </c>
      <c r="BP35" s="5">
        <v>0.3</v>
      </c>
      <c r="BQ35" s="6">
        <v>37499</v>
      </c>
      <c r="BR35" s="5">
        <v>1671</v>
      </c>
      <c r="BS35" s="6">
        <v>38411</v>
      </c>
      <c r="BT35" s="5">
        <v>2062</v>
      </c>
      <c r="BU35" s="6">
        <v>39813</v>
      </c>
      <c r="BV35" s="5">
        <v>-2.2200000000000002</v>
      </c>
      <c r="BW35" s="6">
        <v>37499</v>
      </c>
      <c r="BX35" s="5">
        <v>982.25</v>
      </c>
      <c r="BY35" s="8"/>
      <c r="CA35" s="8"/>
      <c r="CC35" s="6">
        <v>37499</v>
      </c>
      <c r="CD35" s="5">
        <v>-35.722999999999999</v>
      </c>
      <c r="CE35" s="8"/>
      <c r="CG35" s="6">
        <v>37499</v>
      </c>
      <c r="CH35" s="5">
        <v>-0.5</v>
      </c>
      <c r="CI35" s="6">
        <v>37499</v>
      </c>
      <c r="CJ35" s="5">
        <v>-2.9</v>
      </c>
      <c r="CK35" s="8"/>
      <c r="CM35" s="6">
        <v>37499</v>
      </c>
      <c r="CN35" s="5">
        <v>0.2</v>
      </c>
      <c r="CO35" s="6">
        <v>37499</v>
      </c>
      <c r="CP35" s="5">
        <v>0.2</v>
      </c>
      <c r="CQ35" s="6">
        <v>38837</v>
      </c>
      <c r="CR35" s="5">
        <v>3.5</v>
      </c>
      <c r="CS35" s="6">
        <v>38868</v>
      </c>
      <c r="CT35" s="5">
        <v>2.2999999999999998</v>
      </c>
      <c r="CU35" s="6">
        <v>39172</v>
      </c>
      <c r="CV35" s="5">
        <v>2.2000000000000002</v>
      </c>
      <c r="CW35" s="6">
        <v>42613</v>
      </c>
      <c r="CX35" s="5">
        <v>0.1</v>
      </c>
      <c r="CY35" s="6">
        <v>42613</v>
      </c>
      <c r="CZ35" s="5">
        <v>0.1</v>
      </c>
      <c r="DA35" s="6">
        <v>37499</v>
      </c>
      <c r="DB35" s="5">
        <v>0.4</v>
      </c>
      <c r="DC35" s="8"/>
      <c r="DE35" s="6">
        <v>37499</v>
      </c>
      <c r="DF35" s="5">
        <v>0.5</v>
      </c>
      <c r="DG35" s="8"/>
      <c r="DI35" s="8"/>
      <c r="DK35" s="8"/>
      <c r="DM35" s="8"/>
      <c r="DO35" s="6">
        <v>41182</v>
      </c>
      <c r="DP35" s="5">
        <v>1.7</v>
      </c>
      <c r="DQ35" s="8"/>
      <c r="DS35" s="8"/>
      <c r="DU35" s="8"/>
      <c r="DW35" s="8"/>
      <c r="DY35" s="8"/>
      <c r="EA35" s="8"/>
    </row>
    <row r="36" spans="1:131" x14ac:dyDescent="0.2">
      <c r="A36" s="6">
        <v>37529</v>
      </c>
      <c r="B36" s="5">
        <v>50.6</v>
      </c>
      <c r="C36" s="6">
        <v>44834</v>
      </c>
      <c r="D36" s="5">
        <v>50.6</v>
      </c>
      <c r="E36" s="6">
        <v>37680</v>
      </c>
      <c r="F36" s="5">
        <v>60.1</v>
      </c>
      <c r="G36" s="6">
        <v>40451</v>
      </c>
      <c r="H36" s="5">
        <v>51.9</v>
      </c>
      <c r="I36" s="6">
        <v>42063</v>
      </c>
      <c r="J36" s="5">
        <v>54.3</v>
      </c>
      <c r="M36" s="6">
        <v>42704</v>
      </c>
      <c r="N36" s="5">
        <v>54.8</v>
      </c>
      <c r="O36" s="6">
        <v>37529</v>
      </c>
      <c r="P36" s="5">
        <v>53.2</v>
      </c>
      <c r="Q36" s="6">
        <v>38564</v>
      </c>
      <c r="R36" s="5">
        <v>10</v>
      </c>
      <c r="S36" s="6">
        <v>41790</v>
      </c>
      <c r="T36" s="5">
        <v>7.43</v>
      </c>
      <c r="U36" s="6">
        <v>40847</v>
      </c>
      <c r="V36" s="5">
        <v>-3.8</v>
      </c>
      <c r="W36" s="8"/>
      <c r="Y36" s="6">
        <v>37529</v>
      </c>
      <c r="Z36" s="5">
        <v>1.94</v>
      </c>
      <c r="AA36" s="6">
        <v>39660</v>
      </c>
      <c r="AB36" s="5">
        <v>-9</v>
      </c>
      <c r="AC36" s="8"/>
      <c r="AE36" s="6">
        <v>37529</v>
      </c>
      <c r="AF36" s="5">
        <v>87.5</v>
      </c>
      <c r="AG36" s="6">
        <v>37529</v>
      </c>
      <c r="AH36" s="5">
        <v>92.39</v>
      </c>
      <c r="AI36" s="6">
        <v>41213</v>
      </c>
      <c r="AJ36" s="5">
        <v>92.8</v>
      </c>
      <c r="AK36" s="6">
        <v>37529</v>
      </c>
      <c r="AL36" s="5">
        <v>6</v>
      </c>
      <c r="AM36" s="8"/>
      <c r="AO36" s="6">
        <v>39933</v>
      </c>
      <c r="AP36" s="5">
        <v>-644.4</v>
      </c>
      <c r="AQ36" s="6">
        <v>37529</v>
      </c>
      <c r="AR36" s="5">
        <v>5.9</v>
      </c>
      <c r="AS36" s="6">
        <v>41213</v>
      </c>
      <c r="AT36" s="5">
        <v>34.5</v>
      </c>
      <c r="AU36" s="6">
        <v>38776</v>
      </c>
      <c r="AV36" s="5">
        <v>0.5</v>
      </c>
      <c r="AW36" s="6">
        <v>42063</v>
      </c>
      <c r="AX36" s="5">
        <v>0</v>
      </c>
      <c r="AY36" s="6">
        <v>37529</v>
      </c>
      <c r="AZ36" s="5">
        <v>0.04</v>
      </c>
      <c r="BA36" s="8"/>
      <c r="BC36" s="8"/>
      <c r="BE36" s="6">
        <v>38595</v>
      </c>
      <c r="BF36" s="5">
        <v>17.3</v>
      </c>
      <c r="BG36" s="8"/>
      <c r="BI36" s="8"/>
      <c r="BK36" s="6">
        <v>38017</v>
      </c>
      <c r="BL36" s="5">
        <v>0</v>
      </c>
      <c r="BM36" s="8"/>
      <c r="BO36" s="6">
        <v>37529</v>
      </c>
      <c r="BP36" s="5">
        <v>0.1</v>
      </c>
      <c r="BQ36" s="6">
        <v>37529</v>
      </c>
      <c r="BR36" s="5">
        <v>1634</v>
      </c>
      <c r="BS36" s="6">
        <v>38442</v>
      </c>
      <c r="BT36" s="5">
        <v>2080</v>
      </c>
      <c r="BU36" s="6">
        <v>39844</v>
      </c>
      <c r="BV36" s="5">
        <v>0.55000000000000004</v>
      </c>
      <c r="BW36" s="6">
        <v>37529</v>
      </c>
      <c r="BX36" s="5">
        <v>990.5</v>
      </c>
      <c r="BY36" s="8"/>
      <c r="CA36" s="8"/>
      <c r="CC36" s="6">
        <v>37529</v>
      </c>
      <c r="CD36" s="5">
        <v>-37.543999999999997</v>
      </c>
      <c r="CE36" s="8"/>
      <c r="CG36" s="6">
        <v>37529</v>
      </c>
      <c r="CH36" s="5">
        <v>-3</v>
      </c>
      <c r="CI36" s="6">
        <v>37529</v>
      </c>
      <c r="CJ36" s="5">
        <v>-1.8</v>
      </c>
      <c r="CK36" s="8"/>
      <c r="CM36" s="6">
        <v>37529</v>
      </c>
      <c r="CN36" s="5">
        <v>0.2</v>
      </c>
      <c r="CO36" s="6">
        <v>37529</v>
      </c>
      <c r="CP36" s="5">
        <v>0.2</v>
      </c>
      <c r="CQ36" s="6">
        <v>38868</v>
      </c>
      <c r="CR36" s="5">
        <v>3.9</v>
      </c>
      <c r="CS36" s="6">
        <v>38898</v>
      </c>
      <c r="CT36" s="5">
        <v>2.6</v>
      </c>
      <c r="CU36" s="6">
        <v>39202</v>
      </c>
      <c r="CV36" s="5">
        <v>2.0611109999999999</v>
      </c>
      <c r="CW36" s="6">
        <v>42643</v>
      </c>
      <c r="CX36" s="5">
        <v>0.6</v>
      </c>
      <c r="CY36" s="6">
        <v>42643</v>
      </c>
      <c r="CZ36" s="5">
        <v>0.2</v>
      </c>
      <c r="DA36" s="6">
        <v>37529</v>
      </c>
      <c r="DB36" s="5">
        <v>0.5</v>
      </c>
      <c r="DC36" s="8"/>
      <c r="DE36" s="6">
        <v>37529</v>
      </c>
      <c r="DF36" s="5">
        <v>-0.2</v>
      </c>
      <c r="DG36" s="8"/>
      <c r="DI36" s="8"/>
      <c r="DK36" s="8"/>
      <c r="DM36" s="8"/>
      <c r="DO36" s="6">
        <v>41213</v>
      </c>
      <c r="DP36" s="5">
        <v>1.7</v>
      </c>
      <c r="DQ36" s="8"/>
      <c r="DS36" s="8"/>
      <c r="DU36" s="8"/>
      <c r="DW36" s="8"/>
      <c r="DY36" s="8"/>
      <c r="EA36" s="8"/>
    </row>
    <row r="37" spans="1:131" x14ac:dyDescent="0.2">
      <c r="A37" s="6">
        <v>37560</v>
      </c>
      <c r="B37" s="5">
        <v>48.7</v>
      </c>
      <c r="C37" s="6">
        <v>44895</v>
      </c>
      <c r="D37" s="5">
        <v>48.2</v>
      </c>
      <c r="E37" s="6">
        <v>37711</v>
      </c>
      <c r="F37" s="5">
        <v>65.599999999999994</v>
      </c>
      <c r="G37" s="6">
        <v>40482</v>
      </c>
      <c r="H37" s="5">
        <v>53.4</v>
      </c>
      <c r="I37" s="6">
        <v>42094</v>
      </c>
      <c r="J37" s="5">
        <v>55.1</v>
      </c>
      <c r="M37" s="6">
        <v>42735</v>
      </c>
      <c r="N37" s="5">
        <v>53.4</v>
      </c>
      <c r="O37" s="6">
        <v>37560</v>
      </c>
      <c r="P37" s="5">
        <v>48.7</v>
      </c>
      <c r="Q37" s="6">
        <v>38595</v>
      </c>
      <c r="R37" s="5">
        <v>18.5</v>
      </c>
      <c r="S37" s="6">
        <v>41820</v>
      </c>
      <c r="T37" s="5">
        <v>10</v>
      </c>
      <c r="U37" s="6">
        <v>40877</v>
      </c>
      <c r="V37" s="5">
        <v>5</v>
      </c>
      <c r="W37" s="8"/>
      <c r="Y37" s="6">
        <v>37560</v>
      </c>
      <c r="Z37" s="5">
        <v>-0.11</v>
      </c>
      <c r="AA37" s="6">
        <v>39691</v>
      </c>
      <c r="AB37" s="5">
        <v>-11</v>
      </c>
      <c r="AC37" s="8"/>
      <c r="AE37" s="6">
        <v>37560</v>
      </c>
      <c r="AF37" s="5">
        <v>81.099999999999994</v>
      </c>
      <c r="AG37" s="6">
        <v>37560</v>
      </c>
      <c r="AH37" s="5">
        <v>89.48</v>
      </c>
      <c r="AI37" s="6">
        <v>41243</v>
      </c>
      <c r="AJ37" s="5">
        <v>92.6</v>
      </c>
      <c r="AK37" s="6">
        <v>37560</v>
      </c>
      <c r="AL37" s="5">
        <v>3</v>
      </c>
      <c r="AM37" s="8"/>
      <c r="AO37" s="6">
        <v>39964</v>
      </c>
      <c r="AP37" s="5">
        <v>-523.5</v>
      </c>
      <c r="AQ37" s="6">
        <v>37560</v>
      </c>
      <c r="AR37" s="5">
        <v>5.8</v>
      </c>
      <c r="AS37" s="6">
        <v>41243</v>
      </c>
      <c r="AT37" s="5">
        <v>34.4</v>
      </c>
      <c r="AU37" s="6">
        <v>38807</v>
      </c>
      <c r="AV37" s="5">
        <v>0.4</v>
      </c>
      <c r="AW37" s="6">
        <v>42094</v>
      </c>
      <c r="AX37" s="5">
        <v>0.1</v>
      </c>
      <c r="AY37" s="6">
        <v>37560</v>
      </c>
      <c r="AZ37" s="5">
        <v>-0.33</v>
      </c>
      <c r="BA37" s="8"/>
      <c r="BC37" s="8"/>
      <c r="BE37" s="6">
        <v>38625</v>
      </c>
      <c r="BF37" s="5">
        <v>16.100000000000001</v>
      </c>
      <c r="BG37" s="8"/>
      <c r="BI37" s="8"/>
      <c r="BK37" s="6">
        <v>38046</v>
      </c>
      <c r="BL37" s="5">
        <v>0.6</v>
      </c>
      <c r="BM37" s="8"/>
      <c r="BO37" s="6">
        <v>37560</v>
      </c>
      <c r="BP37" s="5">
        <v>0.2</v>
      </c>
      <c r="BQ37" s="6">
        <v>37560</v>
      </c>
      <c r="BR37" s="5">
        <v>1723</v>
      </c>
      <c r="BS37" s="6">
        <v>38472</v>
      </c>
      <c r="BT37" s="5">
        <v>2043</v>
      </c>
      <c r="BU37" s="6">
        <v>39872</v>
      </c>
      <c r="BV37" s="5">
        <v>-0.75</v>
      </c>
      <c r="BW37" s="6">
        <v>37560</v>
      </c>
      <c r="BX37" s="5">
        <v>987</v>
      </c>
      <c r="BY37" s="8"/>
      <c r="CA37" s="8"/>
      <c r="CC37" s="6">
        <v>37560</v>
      </c>
      <c r="CD37" s="5">
        <v>-36.4</v>
      </c>
      <c r="CE37" s="8"/>
      <c r="CG37" s="6">
        <v>37560</v>
      </c>
      <c r="CH37" s="5">
        <v>1.7</v>
      </c>
      <c r="CI37" s="6">
        <v>37560</v>
      </c>
      <c r="CJ37" s="5">
        <v>1.6</v>
      </c>
      <c r="CK37" s="8"/>
      <c r="CM37" s="6">
        <v>37560</v>
      </c>
      <c r="CN37" s="5">
        <v>0.3</v>
      </c>
      <c r="CO37" s="6">
        <v>37560</v>
      </c>
      <c r="CP37" s="5">
        <v>0.2</v>
      </c>
      <c r="CQ37" s="6">
        <v>38898</v>
      </c>
      <c r="CR37" s="5">
        <v>4.3</v>
      </c>
      <c r="CS37" s="6">
        <v>38929</v>
      </c>
      <c r="CT37" s="5">
        <v>2.7</v>
      </c>
      <c r="CU37" s="6">
        <v>39233</v>
      </c>
      <c r="CV37" s="5">
        <v>1.925</v>
      </c>
      <c r="CW37" s="6">
        <v>42674</v>
      </c>
      <c r="CX37" s="5">
        <v>1.2</v>
      </c>
      <c r="CY37" s="6">
        <v>42674</v>
      </c>
      <c r="CZ37" s="5">
        <v>0.3</v>
      </c>
      <c r="DA37" s="6">
        <v>37560</v>
      </c>
      <c r="DB37" s="5">
        <v>0.2</v>
      </c>
      <c r="DC37" s="8"/>
      <c r="DE37" s="6">
        <v>37560</v>
      </c>
      <c r="DF37" s="5">
        <v>0.3</v>
      </c>
      <c r="DG37" s="8"/>
      <c r="DI37" s="8"/>
      <c r="DK37" s="8"/>
      <c r="DM37" s="8"/>
      <c r="DO37" s="6">
        <v>41243</v>
      </c>
      <c r="DP37" s="5">
        <v>1.7</v>
      </c>
      <c r="DQ37" s="8"/>
      <c r="DS37" s="8"/>
      <c r="DU37" s="8"/>
      <c r="DW37" s="8"/>
      <c r="DY37" s="8"/>
      <c r="EA37" s="8"/>
    </row>
    <row r="38" spans="1:131" x14ac:dyDescent="0.2">
      <c r="A38" s="6">
        <v>37590</v>
      </c>
      <c r="B38" s="5">
        <v>51</v>
      </c>
      <c r="C38" s="6">
        <v>45016</v>
      </c>
      <c r="D38" s="5">
        <v>47.5</v>
      </c>
      <c r="E38" s="6">
        <v>37741</v>
      </c>
      <c r="F38" s="5">
        <v>64.8</v>
      </c>
      <c r="G38" s="6">
        <v>40512</v>
      </c>
      <c r="H38" s="5">
        <v>54.6</v>
      </c>
      <c r="I38" s="6">
        <v>42124</v>
      </c>
      <c r="J38" s="5">
        <v>54.5</v>
      </c>
      <c r="M38" s="6">
        <v>42794</v>
      </c>
      <c r="N38" s="5">
        <v>53.9</v>
      </c>
      <c r="O38" s="6">
        <v>37590</v>
      </c>
      <c r="P38" s="5">
        <v>48.8</v>
      </c>
      <c r="Q38" s="6">
        <v>38625</v>
      </c>
      <c r="R38" s="5">
        <v>15.2</v>
      </c>
      <c r="S38" s="6">
        <v>41851</v>
      </c>
      <c r="T38" s="5">
        <v>6.86</v>
      </c>
      <c r="U38" s="6">
        <v>40908</v>
      </c>
      <c r="V38" s="5">
        <v>4.9000000000000004</v>
      </c>
      <c r="W38" s="8"/>
      <c r="Y38" s="6">
        <v>37590</v>
      </c>
      <c r="Z38" s="5">
        <v>-0.12</v>
      </c>
      <c r="AA38" s="6">
        <v>39721</v>
      </c>
      <c r="AB38" s="5">
        <v>-12</v>
      </c>
      <c r="AC38" s="8"/>
      <c r="AE38" s="6">
        <v>37590</v>
      </c>
      <c r="AF38" s="5">
        <v>85.5</v>
      </c>
      <c r="AG38" s="6">
        <v>37590</v>
      </c>
      <c r="AH38" s="5">
        <v>85.49</v>
      </c>
      <c r="AI38" s="6">
        <v>41274</v>
      </c>
      <c r="AJ38" s="5">
        <v>87.4</v>
      </c>
      <c r="AK38" s="6">
        <v>37590</v>
      </c>
      <c r="AL38" s="5">
        <v>32</v>
      </c>
      <c r="AM38" s="8"/>
      <c r="AO38" s="6">
        <v>39994</v>
      </c>
      <c r="AP38" s="5">
        <v>-382.5</v>
      </c>
      <c r="AQ38" s="6">
        <v>37590</v>
      </c>
      <c r="AR38" s="5">
        <v>5.8</v>
      </c>
      <c r="AS38" s="6">
        <v>41274</v>
      </c>
      <c r="AT38" s="5">
        <v>34.4</v>
      </c>
      <c r="AU38" s="6">
        <v>38837</v>
      </c>
      <c r="AV38" s="5">
        <v>0</v>
      </c>
      <c r="AW38" s="6">
        <v>42124</v>
      </c>
      <c r="AX38" s="5">
        <v>0.2</v>
      </c>
      <c r="AY38" s="6">
        <v>37590</v>
      </c>
      <c r="AZ38" s="5">
        <v>0.13</v>
      </c>
      <c r="BA38" s="8"/>
      <c r="BC38" s="8"/>
      <c r="BE38" s="6">
        <v>38656</v>
      </c>
      <c r="BF38" s="5">
        <v>15.5</v>
      </c>
      <c r="BG38" s="8"/>
      <c r="BI38" s="8"/>
      <c r="BK38" s="6">
        <v>38077</v>
      </c>
      <c r="BL38" s="5">
        <v>0.7</v>
      </c>
      <c r="BM38" s="8"/>
      <c r="BO38" s="6">
        <v>37590</v>
      </c>
      <c r="BP38" s="5">
        <v>0.2</v>
      </c>
      <c r="BQ38" s="6">
        <v>37590</v>
      </c>
      <c r="BR38" s="5">
        <v>1679</v>
      </c>
      <c r="BS38" s="6">
        <v>38503</v>
      </c>
      <c r="BT38" s="5">
        <v>2111</v>
      </c>
      <c r="BU38" s="6">
        <v>39903</v>
      </c>
      <c r="BV38" s="5">
        <v>-1.21</v>
      </c>
      <c r="BW38" s="6">
        <v>37590</v>
      </c>
      <c r="BX38" s="5">
        <v>1001.02</v>
      </c>
      <c r="BY38" s="8"/>
      <c r="CA38" s="8"/>
      <c r="CC38" s="6">
        <v>37590</v>
      </c>
      <c r="CD38" s="5">
        <v>-36.417000000000002</v>
      </c>
      <c r="CE38" s="8"/>
      <c r="CG38" s="6">
        <v>37590</v>
      </c>
      <c r="CH38" s="5">
        <v>-0.7</v>
      </c>
      <c r="CI38" s="6">
        <v>37590</v>
      </c>
      <c r="CJ38" s="5">
        <v>0.7</v>
      </c>
      <c r="CK38" s="8"/>
      <c r="CM38" s="6">
        <v>37590</v>
      </c>
      <c r="CN38" s="5">
        <v>0.1</v>
      </c>
      <c r="CO38" s="6">
        <v>37590</v>
      </c>
      <c r="CP38" s="5">
        <v>0.2</v>
      </c>
      <c r="CQ38" s="6">
        <v>38929</v>
      </c>
      <c r="CR38" s="5">
        <v>4.2</v>
      </c>
      <c r="CS38" s="6">
        <v>38960</v>
      </c>
      <c r="CT38" s="5">
        <v>2.8</v>
      </c>
      <c r="CU38" s="6">
        <v>39263</v>
      </c>
      <c r="CV38" s="5">
        <v>1.9166669999999999</v>
      </c>
      <c r="CW38" s="6">
        <v>42704</v>
      </c>
      <c r="CX38" s="5">
        <v>0.9</v>
      </c>
      <c r="CY38" s="6">
        <v>42704</v>
      </c>
      <c r="CZ38" s="5">
        <v>0.1</v>
      </c>
      <c r="DA38" s="6">
        <v>37590</v>
      </c>
      <c r="DB38" s="5">
        <v>0.2</v>
      </c>
      <c r="DC38" s="8"/>
      <c r="DE38" s="6">
        <v>37590</v>
      </c>
      <c r="DF38" s="5">
        <v>0.5</v>
      </c>
      <c r="DG38" s="8"/>
      <c r="DI38" s="8"/>
      <c r="DK38" s="8"/>
      <c r="DM38" s="8"/>
      <c r="DO38" s="6">
        <v>41274</v>
      </c>
      <c r="DP38" s="5">
        <v>1.7</v>
      </c>
      <c r="DQ38" s="8"/>
      <c r="DS38" s="8"/>
      <c r="DU38" s="8"/>
      <c r="DW38" s="8"/>
      <c r="DY38" s="8"/>
      <c r="EA38" s="8"/>
    </row>
    <row r="39" spans="1:131" x14ac:dyDescent="0.2">
      <c r="A39" s="6">
        <v>37621</v>
      </c>
      <c r="B39" s="5">
        <v>50.2</v>
      </c>
      <c r="C39" s="6">
        <v>45199</v>
      </c>
      <c r="D39" s="5">
        <v>47.4</v>
      </c>
      <c r="E39" s="6">
        <v>37772</v>
      </c>
      <c r="F39" s="5">
        <v>58.5</v>
      </c>
      <c r="G39" s="6">
        <v>40543</v>
      </c>
      <c r="H39" s="5">
        <v>55.7</v>
      </c>
      <c r="I39" s="6">
        <v>42155</v>
      </c>
      <c r="J39" s="5">
        <v>53.7</v>
      </c>
      <c r="M39" s="6">
        <v>42825</v>
      </c>
      <c r="N39" s="5">
        <v>53.1</v>
      </c>
      <c r="O39" s="6">
        <v>37621</v>
      </c>
      <c r="P39" s="5">
        <v>52.9</v>
      </c>
      <c r="Q39" s="6">
        <v>38656</v>
      </c>
      <c r="R39" s="5">
        <v>18.7</v>
      </c>
      <c r="S39" s="6">
        <v>41882</v>
      </c>
      <c r="T39" s="5">
        <v>8.4</v>
      </c>
      <c r="U39" s="6">
        <v>40939</v>
      </c>
      <c r="V39" s="5">
        <v>1.1000000000000001</v>
      </c>
      <c r="W39" s="8"/>
      <c r="Y39" s="6">
        <v>37621</v>
      </c>
      <c r="Z39" s="5">
        <v>5.86</v>
      </c>
      <c r="AA39" s="6">
        <v>39752</v>
      </c>
      <c r="AB39" s="5">
        <v>-24</v>
      </c>
      <c r="AC39" s="8"/>
      <c r="AE39" s="6">
        <v>37621</v>
      </c>
      <c r="AF39" s="5">
        <v>86.7</v>
      </c>
      <c r="AG39" s="6">
        <v>37621</v>
      </c>
      <c r="AH39" s="5">
        <v>86.07</v>
      </c>
      <c r="AI39" s="6">
        <v>41305</v>
      </c>
      <c r="AJ39" s="5">
        <v>89.1</v>
      </c>
      <c r="AK39" s="6">
        <v>37621</v>
      </c>
      <c r="AL39" s="5">
        <v>19</v>
      </c>
      <c r="AM39" s="8"/>
      <c r="AO39" s="6">
        <v>40025</v>
      </c>
      <c r="AP39" s="5">
        <v>-338.8</v>
      </c>
      <c r="AQ39" s="6">
        <v>37621</v>
      </c>
      <c r="AR39" s="5">
        <v>6</v>
      </c>
      <c r="AS39" s="6">
        <v>41305</v>
      </c>
      <c r="AT39" s="5">
        <v>34.5</v>
      </c>
      <c r="AU39" s="6">
        <v>38868</v>
      </c>
      <c r="AV39" s="5">
        <v>0.2</v>
      </c>
      <c r="AW39" s="6">
        <v>42155</v>
      </c>
      <c r="AX39" s="5">
        <v>0.3</v>
      </c>
      <c r="AY39" s="6">
        <v>37621</v>
      </c>
      <c r="AZ39" s="5">
        <v>0.24</v>
      </c>
      <c r="BA39" s="8"/>
      <c r="BC39" s="8"/>
      <c r="BE39" s="6">
        <v>38686</v>
      </c>
      <c r="BF39" s="5">
        <v>15.85</v>
      </c>
      <c r="BG39" s="8"/>
      <c r="BI39" s="8"/>
      <c r="BK39" s="6">
        <v>38107</v>
      </c>
      <c r="BL39" s="5">
        <v>-0.2</v>
      </c>
      <c r="BM39" s="8"/>
      <c r="BO39" s="6">
        <v>37621</v>
      </c>
      <c r="BP39" s="5">
        <v>0.1</v>
      </c>
      <c r="BQ39" s="6">
        <v>37621</v>
      </c>
      <c r="BR39" s="5">
        <v>1682</v>
      </c>
      <c r="BS39" s="6">
        <v>38533</v>
      </c>
      <c r="BT39" s="5">
        <v>2080</v>
      </c>
      <c r="BU39" s="6">
        <v>39933</v>
      </c>
      <c r="BV39" s="5">
        <v>1.93</v>
      </c>
      <c r="BW39" s="6">
        <v>37621</v>
      </c>
      <c r="BX39" s="5">
        <v>1036.0999999999999</v>
      </c>
      <c r="BY39" s="8"/>
      <c r="CA39" s="8"/>
      <c r="CC39" s="6">
        <v>37621</v>
      </c>
      <c r="CD39" s="5">
        <v>-39.012999999999998</v>
      </c>
      <c r="CE39" s="8"/>
      <c r="CG39" s="6">
        <v>37621</v>
      </c>
      <c r="CH39" s="5">
        <v>0.3</v>
      </c>
      <c r="CI39" s="6">
        <v>37621</v>
      </c>
      <c r="CJ39" s="5">
        <v>0.8</v>
      </c>
      <c r="CK39" s="8"/>
      <c r="CM39" s="6">
        <v>37621</v>
      </c>
      <c r="CN39" s="5">
        <v>0.2</v>
      </c>
      <c r="CO39" s="6">
        <v>37621</v>
      </c>
      <c r="CP39" s="5">
        <v>0.1</v>
      </c>
      <c r="CQ39" s="6">
        <v>38960</v>
      </c>
      <c r="CR39" s="5">
        <v>3.9</v>
      </c>
      <c r="CS39" s="6">
        <v>38990</v>
      </c>
      <c r="CT39" s="5">
        <v>2.9</v>
      </c>
      <c r="CU39" s="6">
        <v>39294</v>
      </c>
      <c r="CV39" s="5">
        <v>1.9666669999999999</v>
      </c>
      <c r="CW39" s="6">
        <v>42735</v>
      </c>
      <c r="CX39" s="5">
        <v>1.6</v>
      </c>
      <c r="CY39" s="6">
        <v>42735</v>
      </c>
      <c r="CZ39" s="5">
        <v>0.3</v>
      </c>
      <c r="DA39" s="6">
        <v>37621</v>
      </c>
      <c r="DB39" s="5">
        <v>0.2</v>
      </c>
      <c r="DC39" s="8"/>
      <c r="DE39" s="6">
        <v>37621</v>
      </c>
      <c r="DF39" s="5">
        <v>0.7</v>
      </c>
      <c r="DG39" s="8"/>
      <c r="DI39" s="8"/>
      <c r="DK39" s="8"/>
      <c r="DM39" s="8"/>
      <c r="DO39" s="6">
        <v>41305</v>
      </c>
      <c r="DP39" s="5">
        <v>2.1</v>
      </c>
      <c r="DQ39" s="8"/>
      <c r="DS39" s="8"/>
      <c r="DU39" s="8"/>
      <c r="DW39" s="8"/>
      <c r="DY39" s="8"/>
      <c r="EA39" s="8"/>
    </row>
    <row r="40" spans="1:131" x14ac:dyDescent="0.2">
      <c r="A40" s="6">
        <v>37652</v>
      </c>
      <c r="B40" s="5">
        <v>53.8</v>
      </c>
      <c r="C40" s="6">
        <v>45230</v>
      </c>
      <c r="D40" s="5">
        <v>49.2</v>
      </c>
      <c r="E40" s="6">
        <v>37802</v>
      </c>
      <c r="F40" s="5">
        <v>51.8</v>
      </c>
      <c r="G40" s="6">
        <v>40574</v>
      </c>
      <c r="H40" s="5">
        <v>57.2</v>
      </c>
      <c r="I40" s="6">
        <v>42185</v>
      </c>
      <c r="J40" s="5">
        <v>53.4</v>
      </c>
      <c r="M40" s="6">
        <v>42855</v>
      </c>
      <c r="N40" s="5">
        <v>52.5</v>
      </c>
      <c r="O40" s="6">
        <v>37652</v>
      </c>
      <c r="P40" s="5">
        <v>52.7</v>
      </c>
      <c r="Q40" s="6">
        <v>38686</v>
      </c>
      <c r="R40" s="5">
        <v>15.9</v>
      </c>
      <c r="S40" s="6">
        <v>41912</v>
      </c>
      <c r="T40" s="5">
        <v>6.6</v>
      </c>
      <c r="U40" s="6">
        <v>40968</v>
      </c>
      <c r="V40" s="5">
        <v>14.6</v>
      </c>
      <c r="W40" s="8"/>
      <c r="Y40" s="6">
        <v>37652</v>
      </c>
      <c r="Z40" s="5">
        <v>10.6</v>
      </c>
      <c r="AA40" s="6">
        <v>39782</v>
      </c>
      <c r="AB40" s="5">
        <v>-27</v>
      </c>
      <c r="AC40" s="8"/>
      <c r="AE40" s="6">
        <v>37652</v>
      </c>
      <c r="AF40" s="5">
        <v>83</v>
      </c>
      <c r="AG40" s="6">
        <v>37652</v>
      </c>
      <c r="AH40" s="5">
        <v>77.989999999999995</v>
      </c>
      <c r="AI40" s="6">
        <v>41333</v>
      </c>
      <c r="AJ40" s="5">
        <v>89.8</v>
      </c>
      <c r="AK40" s="6">
        <v>37652</v>
      </c>
      <c r="AL40" s="5">
        <v>63</v>
      </c>
      <c r="AM40" s="8"/>
      <c r="AO40" s="6">
        <v>40056</v>
      </c>
      <c r="AP40" s="5">
        <v>-248</v>
      </c>
      <c r="AQ40" s="6">
        <v>37652</v>
      </c>
      <c r="AR40" s="5">
        <v>6</v>
      </c>
      <c r="AS40" s="6">
        <v>41333</v>
      </c>
      <c r="AT40" s="5">
        <v>34.4</v>
      </c>
      <c r="AU40" s="6">
        <v>38898</v>
      </c>
      <c r="AV40" s="5">
        <v>0.1</v>
      </c>
      <c r="AW40" s="6">
        <v>42185</v>
      </c>
      <c r="AX40" s="5">
        <v>0.1</v>
      </c>
      <c r="AY40" s="6">
        <v>37652</v>
      </c>
      <c r="AZ40" s="5">
        <v>0.31</v>
      </c>
      <c r="BA40" s="8"/>
      <c r="BC40" s="8"/>
      <c r="BE40" s="6">
        <v>38717</v>
      </c>
      <c r="BF40" s="5">
        <v>16.73</v>
      </c>
      <c r="BG40" s="8"/>
      <c r="BI40" s="8"/>
      <c r="BK40" s="6">
        <v>38138</v>
      </c>
      <c r="BL40" s="5">
        <v>1.2</v>
      </c>
      <c r="BM40" s="8"/>
      <c r="BO40" s="6">
        <v>37652</v>
      </c>
      <c r="BP40" s="5">
        <v>0.3</v>
      </c>
      <c r="BQ40" s="6">
        <v>37652</v>
      </c>
      <c r="BR40" s="5">
        <v>1771</v>
      </c>
      <c r="BS40" s="6">
        <v>38564</v>
      </c>
      <c r="BT40" s="5">
        <v>2111</v>
      </c>
      <c r="BU40" s="6">
        <v>39964</v>
      </c>
      <c r="BV40" s="5">
        <v>2.97</v>
      </c>
      <c r="BW40" s="6">
        <v>37652</v>
      </c>
      <c r="BX40" s="5">
        <v>1042.75</v>
      </c>
      <c r="BY40" s="8"/>
      <c r="CA40" s="8"/>
      <c r="CC40" s="6">
        <v>37652</v>
      </c>
      <c r="CD40" s="5">
        <v>-43.063000000000002</v>
      </c>
      <c r="CE40" s="8"/>
      <c r="CG40" s="6">
        <v>37652</v>
      </c>
      <c r="CH40" s="5">
        <v>1.8</v>
      </c>
      <c r="CI40" s="6">
        <v>37652</v>
      </c>
      <c r="CJ40" s="5">
        <v>1.2</v>
      </c>
      <c r="CK40" s="8"/>
      <c r="CM40" s="6">
        <v>37652</v>
      </c>
      <c r="CN40" s="5">
        <v>0.4</v>
      </c>
      <c r="CO40" s="6">
        <v>37652</v>
      </c>
      <c r="CP40" s="5">
        <v>0.2</v>
      </c>
      <c r="CQ40" s="6">
        <v>38990</v>
      </c>
      <c r="CR40" s="5">
        <v>2.2000000000000002</v>
      </c>
      <c r="CS40" s="6">
        <v>39021</v>
      </c>
      <c r="CT40" s="5">
        <v>2.5</v>
      </c>
      <c r="CU40" s="6">
        <v>39325</v>
      </c>
      <c r="CV40" s="5">
        <v>1.8</v>
      </c>
      <c r="CW40" s="6">
        <v>42766</v>
      </c>
      <c r="CX40" s="5">
        <v>1.5</v>
      </c>
      <c r="CY40" s="6">
        <v>42766</v>
      </c>
      <c r="CZ40" s="5">
        <v>0.3</v>
      </c>
      <c r="DA40" s="6">
        <v>37652</v>
      </c>
      <c r="DB40" s="5">
        <v>0.4</v>
      </c>
      <c r="DC40" s="8"/>
      <c r="DE40" s="6">
        <v>37652</v>
      </c>
      <c r="DF40" s="5">
        <v>0.1</v>
      </c>
      <c r="DG40" s="8"/>
      <c r="DI40" s="8"/>
      <c r="DK40" s="8"/>
      <c r="DM40" s="8"/>
      <c r="DO40" s="6">
        <v>41333</v>
      </c>
      <c r="DP40" s="5">
        <v>2.1</v>
      </c>
      <c r="DQ40" s="8"/>
      <c r="DS40" s="8"/>
      <c r="DU40" s="8"/>
      <c r="DW40" s="8"/>
      <c r="DY40" s="8"/>
      <c r="EA40" s="8"/>
    </row>
    <row r="41" spans="1:131" x14ac:dyDescent="0.2">
      <c r="A41" s="6">
        <v>37680</v>
      </c>
      <c r="B41" s="5">
        <v>52.1</v>
      </c>
      <c r="C41" s="6">
        <v>45260</v>
      </c>
      <c r="D41" s="5">
        <v>47.4</v>
      </c>
      <c r="E41" s="6">
        <v>37833</v>
      </c>
      <c r="F41" s="5">
        <v>55.2</v>
      </c>
      <c r="G41" s="6">
        <v>40602</v>
      </c>
      <c r="H41" s="5">
        <v>59.3</v>
      </c>
      <c r="I41" s="6">
        <v>42216</v>
      </c>
      <c r="J41" s="5">
        <v>53.8</v>
      </c>
      <c r="M41" s="6">
        <v>42886</v>
      </c>
      <c r="N41" s="5">
        <v>53.8</v>
      </c>
      <c r="O41" s="6">
        <v>37680</v>
      </c>
      <c r="P41" s="5">
        <v>52.7</v>
      </c>
      <c r="Q41" s="6">
        <v>38717</v>
      </c>
      <c r="R41" s="5">
        <v>18.7</v>
      </c>
      <c r="S41" s="6">
        <v>41943</v>
      </c>
      <c r="T41" s="5">
        <v>4.8600000000000003</v>
      </c>
      <c r="U41" s="6">
        <v>40999</v>
      </c>
      <c r="V41" s="5">
        <v>17</v>
      </c>
      <c r="W41" s="8"/>
      <c r="Y41" s="6">
        <v>37680</v>
      </c>
      <c r="Z41" s="5">
        <v>8.18</v>
      </c>
      <c r="AA41" s="6">
        <v>39813</v>
      </c>
      <c r="AB41" s="5">
        <v>-40</v>
      </c>
      <c r="AC41" s="8"/>
      <c r="AE41" s="6">
        <v>37680</v>
      </c>
      <c r="AF41" s="5">
        <v>79</v>
      </c>
      <c r="AG41" s="6">
        <v>37680</v>
      </c>
      <c r="AH41" s="5">
        <v>76.88</v>
      </c>
      <c r="AI41" s="6">
        <v>41364</v>
      </c>
      <c r="AJ41" s="5">
        <v>89.9</v>
      </c>
      <c r="AK41" s="6">
        <v>37680</v>
      </c>
      <c r="AL41" s="5">
        <v>4</v>
      </c>
      <c r="AM41" s="8"/>
      <c r="AO41" s="6">
        <v>40086</v>
      </c>
      <c r="AP41" s="5">
        <v>-208.6</v>
      </c>
      <c r="AQ41" s="6">
        <v>37680</v>
      </c>
      <c r="AR41" s="5">
        <v>5.9</v>
      </c>
      <c r="AS41" s="6">
        <v>41364</v>
      </c>
      <c r="AT41" s="5">
        <v>34.5</v>
      </c>
      <c r="AU41" s="6">
        <v>38929</v>
      </c>
      <c r="AV41" s="5">
        <v>-0.1</v>
      </c>
      <c r="AW41" s="6">
        <v>42216</v>
      </c>
      <c r="AX41" s="5">
        <v>0.5</v>
      </c>
      <c r="AY41" s="6">
        <v>37680</v>
      </c>
      <c r="AZ41" s="5">
        <v>-0.05</v>
      </c>
      <c r="BA41" s="8"/>
      <c r="BC41" s="8"/>
      <c r="BE41" s="6">
        <v>38748</v>
      </c>
      <c r="BF41" s="5">
        <v>16.239999999999998</v>
      </c>
      <c r="BG41" s="8"/>
      <c r="BI41" s="8"/>
      <c r="BK41" s="6">
        <v>38168</v>
      </c>
      <c r="BL41" s="5">
        <v>-0.8</v>
      </c>
      <c r="BM41" s="8"/>
      <c r="BO41" s="6">
        <v>37680</v>
      </c>
      <c r="BP41" s="5">
        <v>0.2</v>
      </c>
      <c r="BQ41" s="6">
        <v>37680</v>
      </c>
      <c r="BR41" s="5">
        <v>1721</v>
      </c>
      <c r="BS41" s="6">
        <v>38595</v>
      </c>
      <c r="BT41" s="5">
        <v>2117</v>
      </c>
      <c r="BU41" s="6">
        <v>39994</v>
      </c>
      <c r="BV41" s="5">
        <v>1.32</v>
      </c>
      <c r="BW41" s="6">
        <v>37680</v>
      </c>
      <c r="BX41" s="5">
        <v>926.81</v>
      </c>
      <c r="BY41" s="8"/>
      <c r="CA41" s="8"/>
      <c r="CC41" s="6">
        <v>37680</v>
      </c>
      <c r="CD41" s="5">
        <v>-42.03</v>
      </c>
      <c r="CE41" s="8"/>
      <c r="CG41" s="6">
        <v>37680</v>
      </c>
      <c r="CH41" s="5">
        <v>-0.7</v>
      </c>
      <c r="CI41" s="6">
        <v>37680</v>
      </c>
      <c r="CJ41" s="5">
        <v>-1.4</v>
      </c>
      <c r="CK41" s="8"/>
      <c r="CM41" s="6">
        <v>37680</v>
      </c>
      <c r="CN41" s="5">
        <v>0.5</v>
      </c>
      <c r="CO41" s="6">
        <v>37680</v>
      </c>
      <c r="CP41" s="5">
        <v>0.2</v>
      </c>
      <c r="CQ41" s="6">
        <v>39021</v>
      </c>
      <c r="CR41" s="5">
        <v>1.5</v>
      </c>
      <c r="CS41" s="6">
        <v>39051</v>
      </c>
      <c r="CT41" s="5">
        <v>2.7</v>
      </c>
      <c r="CU41" s="6">
        <v>39355</v>
      </c>
      <c r="CV41" s="5">
        <v>1.7629630000000001</v>
      </c>
      <c r="CW41" s="6">
        <v>42794</v>
      </c>
      <c r="CX41" s="5">
        <v>1.9</v>
      </c>
      <c r="CY41" s="6">
        <v>42794</v>
      </c>
      <c r="CZ41" s="5">
        <v>0.1</v>
      </c>
      <c r="DA41" s="6">
        <v>37680</v>
      </c>
      <c r="DB41" s="5">
        <v>0.2</v>
      </c>
      <c r="DC41" s="8"/>
      <c r="DE41" s="6">
        <v>37680</v>
      </c>
      <c r="DF41" s="5">
        <v>-0.1</v>
      </c>
      <c r="DG41" s="8"/>
      <c r="DI41" s="8"/>
      <c r="DK41" s="8"/>
      <c r="DM41" s="8"/>
      <c r="DO41" s="6">
        <v>41364</v>
      </c>
      <c r="DP41" s="5">
        <v>2.1</v>
      </c>
      <c r="DQ41" s="8"/>
      <c r="DS41" s="8"/>
      <c r="DU41" s="8"/>
      <c r="DW41" s="8"/>
      <c r="DY41" s="8"/>
      <c r="EA41" s="8"/>
    </row>
    <row r="42" spans="1:131" x14ac:dyDescent="0.2">
      <c r="A42" s="6">
        <v>37711</v>
      </c>
      <c r="B42" s="5">
        <v>48.8</v>
      </c>
      <c r="C42" s="6">
        <v>45291</v>
      </c>
      <c r="D42" s="5">
        <v>48.4</v>
      </c>
      <c r="E42" s="6">
        <v>37864</v>
      </c>
      <c r="F42" s="5">
        <v>54.6</v>
      </c>
      <c r="G42" s="6">
        <v>40633</v>
      </c>
      <c r="H42" s="5">
        <v>59.6</v>
      </c>
      <c r="I42" s="6">
        <v>42247</v>
      </c>
      <c r="J42" s="5">
        <v>52.9</v>
      </c>
      <c r="M42" s="6">
        <v>42916</v>
      </c>
      <c r="N42" s="5">
        <v>52.9</v>
      </c>
      <c r="O42" s="6">
        <v>37711</v>
      </c>
      <c r="P42" s="5">
        <v>50.6</v>
      </c>
      <c r="Q42" s="6">
        <v>38748</v>
      </c>
      <c r="R42" s="5">
        <v>20.5</v>
      </c>
      <c r="S42" s="6">
        <v>41973</v>
      </c>
      <c r="T42" s="5">
        <v>5.43</v>
      </c>
      <c r="U42" s="6">
        <v>41029</v>
      </c>
      <c r="V42" s="5">
        <v>8.8000000000000007</v>
      </c>
      <c r="W42" s="8"/>
      <c r="Y42" s="6">
        <v>37711</v>
      </c>
      <c r="Z42" s="5">
        <v>-0.26</v>
      </c>
      <c r="AA42" s="6">
        <v>39844</v>
      </c>
      <c r="AB42" s="5">
        <v>-51</v>
      </c>
      <c r="AC42" s="8"/>
      <c r="AE42" s="6">
        <v>37711</v>
      </c>
      <c r="AF42" s="5">
        <v>75.2</v>
      </c>
      <c r="AG42" s="6">
        <v>37711</v>
      </c>
      <c r="AH42" s="5">
        <v>62.4</v>
      </c>
      <c r="AI42" s="6">
        <v>41394</v>
      </c>
      <c r="AJ42" s="5">
        <v>90.2</v>
      </c>
      <c r="AK42" s="6">
        <v>37711</v>
      </c>
      <c r="AL42" s="5">
        <v>-23</v>
      </c>
      <c r="AM42" s="8"/>
      <c r="AO42" s="6">
        <v>40117</v>
      </c>
      <c r="AP42" s="5">
        <v>-201.4</v>
      </c>
      <c r="AQ42" s="6">
        <v>37711</v>
      </c>
      <c r="AR42" s="5">
        <v>5.9</v>
      </c>
      <c r="AS42" s="6">
        <v>41394</v>
      </c>
      <c r="AT42" s="5">
        <v>34.6</v>
      </c>
      <c r="AU42" s="6">
        <v>38960</v>
      </c>
      <c r="AV42" s="5">
        <v>-0.3</v>
      </c>
      <c r="AW42" s="6">
        <v>42247</v>
      </c>
      <c r="AX42" s="5">
        <v>-0.3</v>
      </c>
      <c r="AY42" s="6">
        <v>37711</v>
      </c>
      <c r="AZ42" s="5">
        <v>-0.21</v>
      </c>
      <c r="BA42" s="8"/>
      <c r="BC42" s="8"/>
      <c r="BE42" s="6">
        <v>38776</v>
      </c>
      <c r="BF42" s="5">
        <v>16.559999999999999</v>
      </c>
      <c r="BG42" s="8"/>
      <c r="BI42" s="8"/>
      <c r="BK42" s="6">
        <v>38199</v>
      </c>
      <c r="BL42" s="5">
        <v>1.1000000000000001</v>
      </c>
      <c r="BM42" s="8"/>
      <c r="BO42" s="6">
        <v>37711</v>
      </c>
      <c r="BP42" s="5">
        <v>0.2</v>
      </c>
      <c r="BQ42" s="6">
        <v>37711</v>
      </c>
      <c r="BR42" s="5">
        <v>1698</v>
      </c>
      <c r="BS42" s="6">
        <v>38625</v>
      </c>
      <c r="BT42" s="5">
        <v>2072</v>
      </c>
      <c r="BU42" s="6">
        <v>40025</v>
      </c>
      <c r="BV42" s="5">
        <v>2.0299999999999998</v>
      </c>
      <c r="BW42" s="6">
        <v>37711</v>
      </c>
      <c r="BX42" s="5">
        <v>905.8</v>
      </c>
      <c r="BY42" s="8"/>
      <c r="CA42" s="8"/>
      <c r="CC42" s="6">
        <v>37711</v>
      </c>
      <c r="CD42" s="5">
        <v>-40.914000000000001</v>
      </c>
      <c r="CE42" s="8"/>
      <c r="CG42" s="6">
        <v>37711</v>
      </c>
      <c r="CH42" s="5">
        <v>1.2</v>
      </c>
      <c r="CI42" s="6">
        <v>37711</v>
      </c>
      <c r="CJ42" s="5">
        <v>-0.5</v>
      </c>
      <c r="CK42" s="8"/>
      <c r="CM42" s="6">
        <v>37711</v>
      </c>
      <c r="CN42" s="5">
        <v>0.4</v>
      </c>
      <c r="CO42" s="6">
        <v>37711</v>
      </c>
      <c r="CP42" s="5">
        <v>0.2</v>
      </c>
      <c r="CQ42" s="6">
        <v>39051</v>
      </c>
      <c r="CR42" s="5">
        <v>2.2000000000000002</v>
      </c>
      <c r="CS42" s="6">
        <v>39082</v>
      </c>
      <c r="CT42" s="5">
        <v>2.6</v>
      </c>
      <c r="CU42" s="6">
        <v>39386</v>
      </c>
      <c r="CV42" s="5">
        <v>1.855172</v>
      </c>
      <c r="CW42" s="6">
        <v>42825</v>
      </c>
      <c r="CX42" s="5">
        <v>2.4</v>
      </c>
      <c r="CY42" s="6">
        <v>42825</v>
      </c>
      <c r="CZ42" s="5">
        <v>0</v>
      </c>
      <c r="DA42" s="6">
        <v>37711</v>
      </c>
      <c r="DB42" s="5">
        <v>0.3</v>
      </c>
      <c r="DC42" s="8"/>
      <c r="DE42" s="6">
        <v>37711</v>
      </c>
      <c r="DF42" s="5">
        <v>0.6</v>
      </c>
      <c r="DG42" s="8"/>
      <c r="DI42" s="8"/>
      <c r="DK42" s="8"/>
      <c r="DM42" s="8"/>
      <c r="DO42" s="6">
        <v>41394</v>
      </c>
      <c r="DP42" s="5">
        <v>1.9</v>
      </c>
      <c r="DQ42" s="8"/>
      <c r="DS42" s="8"/>
      <c r="DU42" s="8"/>
      <c r="DW42" s="8"/>
      <c r="DY42" s="8"/>
      <c r="EA42" s="8"/>
    </row>
    <row r="43" spans="1:131" x14ac:dyDescent="0.2">
      <c r="A43" s="6">
        <v>37741</v>
      </c>
      <c r="B43" s="5">
        <v>47.2</v>
      </c>
      <c r="C43" s="6">
        <v>45322</v>
      </c>
      <c r="D43" s="5">
        <v>49</v>
      </c>
      <c r="E43" s="6">
        <v>37894</v>
      </c>
      <c r="F43" s="5">
        <v>54.8</v>
      </c>
      <c r="G43" s="6">
        <v>40663</v>
      </c>
      <c r="H43" s="5">
        <v>57.3</v>
      </c>
      <c r="I43" s="6">
        <v>42277</v>
      </c>
      <c r="J43" s="5">
        <v>53</v>
      </c>
      <c r="M43" s="6">
        <v>42947</v>
      </c>
      <c r="N43" s="5">
        <v>54.3</v>
      </c>
      <c r="O43" s="6">
        <v>37741</v>
      </c>
      <c r="P43" s="5">
        <v>48.5</v>
      </c>
      <c r="Q43" s="6">
        <v>38776</v>
      </c>
      <c r="R43" s="5">
        <v>17.899999999999999</v>
      </c>
      <c r="S43" s="6">
        <v>42004</v>
      </c>
      <c r="T43" s="5">
        <v>6.75</v>
      </c>
      <c r="U43" s="6">
        <v>41060</v>
      </c>
      <c r="V43" s="5">
        <v>1.9</v>
      </c>
      <c r="W43" s="8"/>
      <c r="Y43" s="6">
        <v>37741</v>
      </c>
      <c r="Z43" s="5">
        <v>-8.9</v>
      </c>
      <c r="AA43" s="6">
        <v>39872</v>
      </c>
      <c r="AB43" s="5">
        <v>-49</v>
      </c>
      <c r="AC43" s="8"/>
      <c r="AE43" s="6">
        <v>37741</v>
      </c>
      <c r="AF43" s="5">
        <v>84.9</v>
      </c>
      <c r="AG43" s="6">
        <v>37741</v>
      </c>
      <c r="AH43" s="5">
        <v>70.94</v>
      </c>
      <c r="AI43" s="6">
        <v>41425</v>
      </c>
      <c r="AJ43" s="5">
        <v>92.1</v>
      </c>
      <c r="AK43" s="6">
        <v>37741</v>
      </c>
      <c r="AL43" s="5">
        <v>-60</v>
      </c>
      <c r="AM43" s="8"/>
      <c r="AO43" s="6">
        <v>40147</v>
      </c>
      <c r="AP43" s="5">
        <v>-149.6</v>
      </c>
      <c r="AQ43" s="6">
        <v>37741</v>
      </c>
      <c r="AR43" s="5">
        <v>5.9</v>
      </c>
      <c r="AS43" s="6">
        <v>41425</v>
      </c>
      <c r="AT43" s="5">
        <v>34.5</v>
      </c>
      <c r="AU43" s="6">
        <v>38990</v>
      </c>
      <c r="AV43" s="5">
        <v>0</v>
      </c>
      <c r="AW43" s="6">
        <v>42277</v>
      </c>
      <c r="AX43" s="5">
        <v>-0.2</v>
      </c>
      <c r="AY43" s="6">
        <v>37741</v>
      </c>
      <c r="AZ43" s="5">
        <v>-0.43</v>
      </c>
      <c r="BA43" s="8"/>
      <c r="BC43" s="8"/>
      <c r="BE43" s="6">
        <v>38807</v>
      </c>
      <c r="BF43" s="5">
        <v>16.7</v>
      </c>
      <c r="BG43" s="8"/>
      <c r="BI43" s="8"/>
      <c r="BK43" s="6">
        <v>38230</v>
      </c>
      <c r="BL43" s="5">
        <v>-0.1</v>
      </c>
      <c r="BM43" s="8"/>
      <c r="BO43" s="6">
        <v>37741</v>
      </c>
      <c r="BP43" s="5">
        <v>0.2</v>
      </c>
      <c r="BQ43" s="6">
        <v>37741</v>
      </c>
      <c r="BR43" s="5">
        <v>1735</v>
      </c>
      <c r="BS43" s="6">
        <v>38656</v>
      </c>
      <c r="BT43" s="5">
        <v>2163</v>
      </c>
      <c r="BU43" s="6">
        <v>40056</v>
      </c>
      <c r="BV43" s="5">
        <v>2.0299999999999998</v>
      </c>
      <c r="BW43" s="6">
        <v>37741</v>
      </c>
      <c r="BX43" s="5">
        <v>987.53</v>
      </c>
      <c r="BY43" s="8"/>
      <c r="CA43" s="8"/>
      <c r="CC43" s="6">
        <v>37741</v>
      </c>
      <c r="CD43" s="5">
        <v>-41.98</v>
      </c>
      <c r="CE43" s="8"/>
      <c r="CG43" s="6">
        <v>37741</v>
      </c>
      <c r="CH43" s="5">
        <v>-1.7</v>
      </c>
      <c r="CI43" s="6">
        <v>37741</v>
      </c>
      <c r="CJ43" s="5">
        <v>-1.1000000000000001</v>
      </c>
      <c r="CK43" s="8"/>
      <c r="CM43" s="6">
        <v>37741</v>
      </c>
      <c r="CN43" s="5">
        <v>-0.1</v>
      </c>
      <c r="CO43" s="6">
        <v>37741</v>
      </c>
      <c r="CP43" s="5">
        <v>0.1</v>
      </c>
      <c r="CQ43" s="6">
        <v>39082</v>
      </c>
      <c r="CR43" s="5">
        <v>2.2999999999999998</v>
      </c>
      <c r="CS43" s="6">
        <v>39113</v>
      </c>
      <c r="CT43" s="5">
        <v>2.6</v>
      </c>
      <c r="CU43" s="6">
        <v>39416</v>
      </c>
      <c r="CV43" s="5">
        <v>2</v>
      </c>
      <c r="CW43" s="6">
        <v>42855</v>
      </c>
      <c r="CX43" s="5">
        <v>2.2000000000000002</v>
      </c>
      <c r="CY43" s="6">
        <v>42855</v>
      </c>
      <c r="CZ43" s="5">
        <v>0.2</v>
      </c>
      <c r="DA43" s="6">
        <v>37741</v>
      </c>
      <c r="DB43" s="5">
        <v>0</v>
      </c>
      <c r="DC43" s="8"/>
      <c r="DE43" s="6">
        <v>37741</v>
      </c>
      <c r="DF43" s="5">
        <v>0.1</v>
      </c>
      <c r="DG43" s="8"/>
      <c r="DI43" s="8"/>
      <c r="DK43" s="8"/>
      <c r="DM43" s="8"/>
      <c r="DO43" s="6">
        <v>41425</v>
      </c>
      <c r="DP43" s="5">
        <v>2.1</v>
      </c>
      <c r="DQ43" s="8"/>
      <c r="DS43" s="8"/>
      <c r="DU43" s="8"/>
      <c r="DW43" s="8"/>
      <c r="DY43" s="8"/>
      <c r="EA43" s="8"/>
    </row>
    <row r="44" spans="1:131" x14ac:dyDescent="0.2">
      <c r="A44" s="6">
        <v>37772</v>
      </c>
      <c r="B44" s="5">
        <v>48.7</v>
      </c>
      <c r="C44" s="6">
        <v>45351</v>
      </c>
      <c r="D44" s="5">
        <v>52.2</v>
      </c>
      <c r="E44" s="6">
        <v>37925</v>
      </c>
      <c r="F44" s="5">
        <v>57.5</v>
      </c>
      <c r="G44" s="6">
        <v>40694</v>
      </c>
      <c r="H44" s="5">
        <v>53.9</v>
      </c>
      <c r="I44" s="6">
        <v>42308</v>
      </c>
      <c r="J44" s="5">
        <v>54.1</v>
      </c>
      <c r="M44" s="6">
        <v>42978</v>
      </c>
      <c r="N44" s="5">
        <v>56.3</v>
      </c>
      <c r="O44" s="6">
        <v>37772</v>
      </c>
      <c r="P44" s="5">
        <v>49.1</v>
      </c>
      <c r="Q44" s="6">
        <v>38807</v>
      </c>
      <c r="R44" s="5">
        <v>18.5</v>
      </c>
      <c r="S44" s="6">
        <v>42035</v>
      </c>
      <c r="T44" s="5">
        <v>8.31</v>
      </c>
      <c r="U44" s="6">
        <v>41090</v>
      </c>
      <c r="V44" s="5">
        <v>-2.7</v>
      </c>
      <c r="W44" s="8"/>
      <c r="Y44" s="6">
        <v>37772</v>
      </c>
      <c r="Z44" s="5">
        <v>-2.39</v>
      </c>
      <c r="AA44" s="6">
        <v>39903</v>
      </c>
      <c r="AB44" s="5">
        <v>-50</v>
      </c>
      <c r="AC44" s="8"/>
      <c r="AE44" s="6">
        <v>37772</v>
      </c>
      <c r="AF44" s="5">
        <v>92.6</v>
      </c>
      <c r="AG44" s="6">
        <v>37772</v>
      </c>
      <c r="AH44" s="5">
        <v>85.01</v>
      </c>
      <c r="AI44" s="6">
        <v>41455</v>
      </c>
      <c r="AJ44" s="5">
        <v>94.6</v>
      </c>
      <c r="AK44" s="6">
        <v>37772</v>
      </c>
      <c r="AL44" s="5">
        <v>-35</v>
      </c>
      <c r="AM44" s="8"/>
      <c r="AO44" s="6">
        <v>40178</v>
      </c>
      <c r="AP44" s="5">
        <v>-71.2</v>
      </c>
      <c r="AQ44" s="6">
        <v>37772</v>
      </c>
      <c r="AR44" s="5">
        <v>6.1</v>
      </c>
      <c r="AS44" s="6">
        <v>41455</v>
      </c>
      <c r="AT44" s="5">
        <v>34.5</v>
      </c>
      <c r="AU44" s="6">
        <v>39021</v>
      </c>
      <c r="AV44" s="5">
        <v>-0.3</v>
      </c>
      <c r="AW44" s="6">
        <v>42308</v>
      </c>
      <c r="AX44" s="5">
        <v>0.2</v>
      </c>
      <c r="AY44" s="6">
        <v>37772</v>
      </c>
      <c r="AZ44" s="5">
        <v>0.04</v>
      </c>
      <c r="BA44" s="8"/>
      <c r="BC44" s="8"/>
      <c r="BE44" s="6">
        <v>38837</v>
      </c>
      <c r="BF44" s="5">
        <v>16.62</v>
      </c>
      <c r="BG44" s="8"/>
      <c r="BI44" s="8"/>
      <c r="BK44" s="6">
        <v>38260</v>
      </c>
      <c r="BL44" s="5">
        <v>0.7</v>
      </c>
      <c r="BM44" s="8"/>
      <c r="BO44" s="6">
        <v>37772</v>
      </c>
      <c r="BP44" s="5">
        <v>0.2</v>
      </c>
      <c r="BQ44" s="6">
        <v>37772</v>
      </c>
      <c r="BR44" s="5">
        <v>1704</v>
      </c>
      <c r="BS44" s="6">
        <v>38686</v>
      </c>
      <c r="BT44" s="5">
        <v>2097</v>
      </c>
      <c r="BU44" s="6">
        <v>40086</v>
      </c>
      <c r="BV44" s="5">
        <v>4.8600000000000003</v>
      </c>
      <c r="BW44" s="6">
        <v>37772</v>
      </c>
      <c r="BX44" s="5">
        <v>1038.05</v>
      </c>
      <c r="BY44" s="8"/>
      <c r="CA44" s="8"/>
      <c r="CC44" s="6">
        <v>37772</v>
      </c>
      <c r="CD44" s="5">
        <v>-41.417000000000002</v>
      </c>
      <c r="CE44" s="8"/>
      <c r="CG44" s="6">
        <v>37772</v>
      </c>
      <c r="CH44" s="5">
        <v>0</v>
      </c>
      <c r="CI44" s="6">
        <v>37772</v>
      </c>
      <c r="CJ44" s="5">
        <v>0.8</v>
      </c>
      <c r="CK44" s="8"/>
      <c r="CM44" s="6">
        <v>37772</v>
      </c>
      <c r="CN44" s="5">
        <v>-0.1</v>
      </c>
      <c r="CO44" s="6">
        <v>37772</v>
      </c>
      <c r="CP44" s="5">
        <v>0.1</v>
      </c>
      <c r="CQ44" s="6">
        <v>39113</v>
      </c>
      <c r="CR44" s="5">
        <v>2</v>
      </c>
      <c r="CS44" s="6">
        <v>39141</v>
      </c>
      <c r="CT44" s="5">
        <v>2.7</v>
      </c>
      <c r="CU44" s="6">
        <v>39447</v>
      </c>
      <c r="CV44" s="5">
        <v>2.2137929999999999</v>
      </c>
      <c r="CW44" s="6">
        <v>42886</v>
      </c>
      <c r="CX44" s="5">
        <v>2.2999999999999998</v>
      </c>
      <c r="CY44" s="6">
        <v>42886</v>
      </c>
      <c r="CZ44" s="5">
        <v>0</v>
      </c>
      <c r="DA44" s="6">
        <v>37772</v>
      </c>
      <c r="DB44" s="5">
        <v>0.3</v>
      </c>
      <c r="DC44" s="8"/>
      <c r="DE44" s="6">
        <v>37772</v>
      </c>
      <c r="DF44" s="5">
        <v>0.2</v>
      </c>
      <c r="DG44" s="8"/>
      <c r="DI44" s="8"/>
      <c r="DK44" s="8"/>
      <c r="DM44" s="8"/>
      <c r="DO44" s="6">
        <v>41455</v>
      </c>
      <c r="DP44" s="5">
        <v>1.9</v>
      </c>
      <c r="DQ44" s="8"/>
      <c r="DS44" s="8"/>
      <c r="DU44" s="8"/>
      <c r="DW44" s="8"/>
      <c r="DY44" s="8"/>
      <c r="EA44" s="8"/>
    </row>
    <row r="45" spans="1:131" x14ac:dyDescent="0.2">
      <c r="A45" s="6">
        <v>37802</v>
      </c>
      <c r="B45" s="5">
        <v>51.2</v>
      </c>
      <c r="C45" s="6">
        <v>45382</v>
      </c>
      <c r="D45" s="5">
        <v>50.9</v>
      </c>
      <c r="E45" s="6">
        <v>37955</v>
      </c>
      <c r="F45" s="5">
        <v>60.2</v>
      </c>
      <c r="G45" s="6">
        <v>40724</v>
      </c>
      <c r="H45" s="5">
        <v>53.7</v>
      </c>
      <c r="I45" s="6">
        <v>42338</v>
      </c>
      <c r="J45" s="5">
        <v>52.9</v>
      </c>
      <c r="M45" s="6">
        <v>43008</v>
      </c>
      <c r="N45" s="5">
        <v>55.2</v>
      </c>
      <c r="O45" s="6">
        <v>37802</v>
      </c>
      <c r="P45" s="5">
        <v>52.8</v>
      </c>
      <c r="Q45" s="6">
        <v>38837</v>
      </c>
      <c r="R45" s="5">
        <v>24.2</v>
      </c>
      <c r="S45" s="6">
        <v>42063</v>
      </c>
      <c r="T45" s="5">
        <v>3</v>
      </c>
      <c r="U45" s="6">
        <v>41121</v>
      </c>
      <c r="V45" s="5">
        <v>1.9</v>
      </c>
      <c r="W45" s="8"/>
      <c r="Y45" s="6">
        <v>37802</v>
      </c>
      <c r="Z45" s="5">
        <v>5.71</v>
      </c>
      <c r="AA45" s="6">
        <v>39933</v>
      </c>
      <c r="AB45" s="5">
        <v>-17</v>
      </c>
      <c r="AC45" s="8"/>
      <c r="AE45" s="6">
        <v>37802</v>
      </c>
      <c r="AF45" s="5">
        <v>93.2</v>
      </c>
      <c r="AG45" s="6">
        <v>37802</v>
      </c>
      <c r="AH45" s="5">
        <v>82.19</v>
      </c>
      <c r="AI45" s="6">
        <v>41486</v>
      </c>
      <c r="AJ45" s="5">
        <v>94.6</v>
      </c>
      <c r="AK45" s="6">
        <v>37802</v>
      </c>
      <c r="AL45" s="5">
        <v>-5</v>
      </c>
      <c r="AM45" s="8"/>
      <c r="AO45" s="6">
        <v>40209</v>
      </c>
      <c r="AP45" s="5">
        <v>-32.9</v>
      </c>
      <c r="AQ45" s="6">
        <v>37802</v>
      </c>
      <c r="AR45" s="5">
        <v>6.2</v>
      </c>
      <c r="AS45" s="6">
        <v>41486</v>
      </c>
      <c r="AT45" s="5">
        <v>34.5</v>
      </c>
      <c r="AU45" s="6">
        <v>39051</v>
      </c>
      <c r="AV45" s="5">
        <v>-0.4</v>
      </c>
      <c r="AW45" s="6">
        <v>42338</v>
      </c>
      <c r="AX45" s="5">
        <v>0</v>
      </c>
      <c r="AY45" s="6">
        <v>37802</v>
      </c>
      <c r="AZ45" s="5">
        <v>7.0000000000000007E-2</v>
      </c>
      <c r="BA45" s="8"/>
      <c r="BC45" s="8"/>
      <c r="BE45" s="6">
        <v>38868</v>
      </c>
      <c r="BF45" s="5">
        <v>16.399999999999999</v>
      </c>
      <c r="BG45" s="8"/>
      <c r="BI45" s="8"/>
      <c r="BK45" s="6">
        <v>38291</v>
      </c>
      <c r="BL45" s="5">
        <v>0.1</v>
      </c>
      <c r="BM45" s="8"/>
      <c r="BO45" s="6">
        <v>37802</v>
      </c>
      <c r="BP45" s="5">
        <v>0</v>
      </c>
      <c r="BQ45" s="6">
        <v>37802</v>
      </c>
      <c r="BR45" s="5">
        <v>1746</v>
      </c>
      <c r="BS45" s="6">
        <v>38717</v>
      </c>
      <c r="BT45" s="5">
        <v>2103</v>
      </c>
      <c r="BU45" s="6">
        <v>40117</v>
      </c>
      <c r="BV45" s="5">
        <v>2.02</v>
      </c>
      <c r="BW45" s="6">
        <v>37802</v>
      </c>
      <c r="BX45" s="5">
        <v>1114.97</v>
      </c>
      <c r="BY45" s="8"/>
      <c r="CA45" s="8"/>
      <c r="CC45" s="6">
        <v>37802</v>
      </c>
      <c r="CD45" s="5">
        <v>-41.781999999999996</v>
      </c>
      <c r="CE45" s="8"/>
      <c r="CG45" s="6">
        <v>37802</v>
      </c>
      <c r="CH45" s="5">
        <v>1.6</v>
      </c>
      <c r="CI45" s="6">
        <v>37802</v>
      </c>
      <c r="CJ45" s="5">
        <v>1.4</v>
      </c>
      <c r="CK45" s="8"/>
      <c r="CM45" s="6">
        <v>37802</v>
      </c>
      <c r="CN45" s="5">
        <v>0.2</v>
      </c>
      <c r="CO45" s="6">
        <v>37802</v>
      </c>
      <c r="CP45" s="5">
        <v>0.1</v>
      </c>
      <c r="CQ45" s="6">
        <v>39141</v>
      </c>
      <c r="CR45" s="5">
        <v>2.2999999999999998</v>
      </c>
      <c r="CS45" s="6">
        <v>39172</v>
      </c>
      <c r="CT45" s="5">
        <v>2.6</v>
      </c>
      <c r="CU45" s="6">
        <v>39478</v>
      </c>
      <c r="CV45" s="5">
        <v>2.2000000000000002</v>
      </c>
      <c r="CW45" s="6">
        <v>42916</v>
      </c>
      <c r="CX45" s="5">
        <v>1.9</v>
      </c>
      <c r="CY45" s="6">
        <v>42916</v>
      </c>
      <c r="CZ45" s="5">
        <v>0</v>
      </c>
      <c r="DA45" s="6">
        <v>37802</v>
      </c>
      <c r="DB45" s="5">
        <v>0.3</v>
      </c>
      <c r="DC45" s="8"/>
      <c r="DE45" s="6">
        <v>37802</v>
      </c>
      <c r="DF45" s="5">
        <v>0.4</v>
      </c>
      <c r="DG45" s="8"/>
      <c r="DI45" s="8"/>
      <c r="DK45" s="8"/>
      <c r="DM45" s="8"/>
      <c r="DO45" s="6">
        <v>41486</v>
      </c>
      <c r="DP45" s="5">
        <v>2.2000000000000002</v>
      </c>
      <c r="DQ45" s="8"/>
      <c r="DS45" s="8"/>
      <c r="DU45" s="8"/>
      <c r="DW45" s="8"/>
      <c r="DY45" s="8"/>
      <c r="EA45" s="8"/>
    </row>
    <row r="46" spans="1:131" x14ac:dyDescent="0.2">
      <c r="A46" s="6">
        <v>37833</v>
      </c>
      <c r="B46" s="5">
        <v>51.8</v>
      </c>
      <c r="C46" s="6">
        <v>45412</v>
      </c>
      <c r="D46" s="5">
        <v>51.3</v>
      </c>
      <c r="E46" s="6">
        <v>37986</v>
      </c>
      <c r="F46" s="5">
        <v>63.6</v>
      </c>
      <c r="G46" s="6">
        <v>40755</v>
      </c>
      <c r="H46" s="5">
        <v>53.4</v>
      </c>
      <c r="I46" s="6">
        <v>42369</v>
      </c>
      <c r="J46" s="5">
        <v>51.1</v>
      </c>
      <c r="M46" s="6">
        <v>43039</v>
      </c>
      <c r="N46" s="5">
        <v>55.9</v>
      </c>
      <c r="O46" s="6">
        <v>37833</v>
      </c>
      <c r="P46" s="5">
        <v>53.7</v>
      </c>
      <c r="Q46" s="6">
        <v>38868</v>
      </c>
      <c r="R46" s="5">
        <v>16.2</v>
      </c>
      <c r="S46" s="6">
        <v>42094</v>
      </c>
      <c r="T46" s="5">
        <v>0.79</v>
      </c>
      <c r="U46" s="6">
        <v>41152</v>
      </c>
      <c r="V46" s="5">
        <v>-6.7</v>
      </c>
      <c r="W46" s="8"/>
      <c r="Y46" s="6">
        <v>37833</v>
      </c>
      <c r="Z46" s="5">
        <v>6.9</v>
      </c>
      <c r="AA46" s="6">
        <v>39964</v>
      </c>
      <c r="AB46" s="5">
        <v>-6</v>
      </c>
      <c r="AC46" s="8"/>
      <c r="AE46" s="6">
        <v>37833</v>
      </c>
      <c r="AF46" s="5">
        <v>90.6</v>
      </c>
      <c r="AG46" s="6">
        <v>37833</v>
      </c>
      <c r="AH46" s="5">
        <v>84.8</v>
      </c>
      <c r="AI46" s="6">
        <v>41517</v>
      </c>
      <c r="AJ46" s="5">
        <v>94.8</v>
      </c>
      <c r="AK46" s="6">
        <v>37833</v>
      </c>
      <c r="AL46" s="5">
        <v>12</v>
      </c>
      <c r="AM46" s="8"/>
      <c r="AO46" s="6">
        <v>40237</v>
      </c>
      <c r="AP46" s="5">
        <v>-33.1</v>
      </c>
      <c r="AQ46" s="6">
        <v>37833</v>
      </c>
      <c r="AR46" s="5">
        <v>6.3</v>
      </c>
      <c r="AS46" s="6">
        <v>41517</v>
      </c>
      <c r="AT46" s="5">
        <v>34.5</v>
      </c>
      <c r="AU46" s="6">
        <v>39082</v>
      </c>
      <c r="AV46" s="5">
        <v>0.1</v>
      </c>
      <c r="AW46" s="6">
        <v>42369</v>
      </c>
      <c r="AX46" s="5">
        <v>0</v>
      </c>
      <c r="AY46" s="6">
        <v>37833</v>
      </c>
      <c r="AZ46" s="5">
        <v>0.15</v>
      </c>
      <c r="BA46" s="8"/>
      <c r="BC46" s="8"/>
      <c r="BE46" s="6">
        <v>38898</v>
      </c>
      <c r="BF46" s="5">
        <v>16.260000000000002</v>
      </c>
      <c r="BG46" s="8"/>
      <c r="BI46" s="8"/>
      <c r="BK46" s="6">
        <v>38321</v>
      </c>
      <c r="BL46" s="5">
        <v>-0.1</v>
      </c>
      <c r="BM46" s="8"/>
      <c r="BO46" s="6">
        <v>37833</v>
      </c>
      <c r="BP46" s="5">
        <v>0.1</v>
      </c>
      <c r="BQ46" s="6">
        <v>37833</v>
      </c>
      <c r="BR46" s="5">
        <v>1795</v>
      </c>
      <c r="BS46" s="6">
        <v>38748</v>
      </c>
      <c r="BT46" s="5">
        <v>2066</v>
      </c>
      <c r="BU46" s="6">
        <v>40147</v>
      </c>
      <c r="BV46" s="5">
        <v>2.1</v>
      </c>
      <c r="BW46" s="6">
        <v>37833</v>
      </c>
      <c r="BX46" s="5">
        <v>1140.93</v>
      </c>
      <c r="BY46" s="8"/>
      <c r="CA46" s="8"/>
      <c r="CC46" s="6">
        <v>37833</v>
      </c>
      <c r="CD46" s="5">
        <v>-40.572000000000003</v>
      </c>
      <c r="CE46" s="8"/>
      <c r="CG46" s="6">
        <v>37833</v>
      </c>
      <c r="CH46" s="5">
        <v>0.9</v>
      </c>
      <c r="CI46" s="6">
        <v>37833</v>
      </c>
      <c r="CJ46" s="5">
        <v>1</v>
      </c>
      <c r="CK46" s="8"/>
      <c r="CM46" s="6">
        <v>37833</v>
      </c>
      <c r="CN46" s="5">
        <v>0.2</v>
      </c>
      <c r="CO46" s="6">
        <v>37833</v>
      </c>
      <c r="CP46" s="5">
        <v>0.1</v>
      </c>
      <c r="CQ46" s="6">
        <v>39172</v>
      </c>
      <c r="CR46" s="5">
        <v>2.8</v>
      </c>
      <c r="CS46" s="6">
        <v>39202</v>
      </c>
      <c r="CT46" s="5">
        <v>2.4</v>
      </c>
      <c r="CU46" s="6">
        <v>39507</v>
      </c>
      <c r="CV46" s="5">
        <v>2.1433330000000002</v>
      </c>
      <c r="CW46" s="6">
        <v>42947</v>
      </c>
      <c r="CX46" s="5">
        <v>2.2000000000000002</v>
      </c>
      <c r="CY46" s="6">
        <v>42947</v>
      </c>
      <c r="CZ46" s="5">
        <v>0.1</v>
      </c>
      <c r="DA46" s="6">
        <v>37833</v>
      </c>
      <c r="DB46" s="5">
        <v>0.3</v>
      </c>
      <c r="DC46" s="8"/>
      <c r="DE46" s="6">
        <v>37833</v>
      </c>
      <c r="DF46" s="5">
        <v>0.8</v>
      </c>
      <c r="DG46" s="8"/>
      <c r="DI46" s="8"/>
      <c r="DK46" s="8"/>
      <c r="DM46" s="8"/>
      <c r="DO46" s="6">
        <v>41517</v>
      </c>
      <c r="DP46" s="5">
        <v>2.1</v>
      </c>
      <c r="DQ46" s="8"/>
      <c r="DS46" s="8"/>
      <c r="DU46" s="8"/>
      <c r="DW46" s="8"/>
      <c r="DY46" s="8"/>
      <c r="EA46" s="8"/>
    </row>
    <row r="47" spans="1:131" x14ac:dyDescent="0.2">
      <c r="A47" s="6">
        <v>37864</v>
      </c>
      <c r="B47" s="5">
        <v>53.9</v>
      </c>
      <c r="C47" s="6">
        <v>45443</v>
      </c>
      <c r="D47" s="5">
        <v>49.3</v>
      </c>
      <c r="E47" s="6">
        <v>38017</v>
      </c>
      <c r="F47" s="5">
        <v>66.7</v>
      </c>
      <c r="G47" s="6">
        <v>40786</v>
      </c>
      <c r="H47" s="5">
        <v>51.1</v>
      </c>
      <c r="I47" s="6">
        <v>42400</v>
      </c>
      <c r="J47" s="5">
        <v>52.6</v>
      </c>
      <c r="M47" s="6">
        <v>43069</v>
      </c>
      <c r="N47" s="5">
        <v>55.2</v>
      </c>
      <c r="O47" s="6">
        <v>37864</v>
      </c>
      <c r="P47" s="5">
        <v>55.9</v>
      </c>
      <c r="Q47" s="6">
        <v>38898</v>
      </c>
      <c r="R47" s="5">
        <v>11.7</v>
      </c>
      <c r="S47" s="6">
        <v>42124</v>
      </c>
      <c r="T47" s="5">
        <v>-2</v>
      </c>
      <c r="U47" s="6">
        <v>41182</v>
      </c>
      <c r="V47" s="5">
        <v>-1.5</v>
      </c>
      <c r="W47" s="8"/>
      <c r="Y47" s="6">
        <v>37864</v>
      </c>
      <c r="Z47" s="5">
        <v>10.23</v>
      </c>
      <c r="AA47" s="6">
        <v>39994</v>
      </c>
      <c r="AB47" s="5">
        <v>3</v>
      </c>
      <c r="AC47" s="8"/>
      <c r="AE47" s="6">
        <v>37864</v>
      </c>
      <c r="AF47" s="5">
        <v>90.4</v>
      </c>
      <c r="AG47" s="6">
        <v>37864</v>
      </c>
      <c r="AH47" s="5">
        <v>79.349999999999994</v>
      </c>
      <c r="AI47" s="6">
        <v>41547</v>
      </c>
      <c r="AJ47" s="5">
        <v>94.1</v>
      </c>
      <c r="AK47" s="6">
        <v>37864</v>
      </c>
      <c r="AL47" s="5">
        <v>17</v>
      </c>
      <c r="AM47" s="8"/>
      <c r="AO47" s="6">
        <v>40268</v>
      </c>
      <c r="AP47" s="5">
        <v>44.1</v>
      </c>
      <c r="AQ47" s="6">
        <v>37864</v>
      </c>
      <c r="AR47" s="5">
        <v>6.2</v>
      </c>
      <c r="AS47" s="6">
        <v>41547</v>
      </c>
      <c r="AT47" s="5">
        <v>34.5</v>
      </c>
      <c r="AU47" s="6">
        <v>39113</v>
      </c>
      <c r="AV47" s="5">
        <v>-0.5</v>
      </c>
      <c r="AW47" s="6">
        <v>42400</v>
      </c>
      <c r="AX47" s="5">
        <v>0.2</v>
      </c>
      <c r="AY47" s="6">
        <v>37864</v>
      </c>
      <c r="AZ47" s="5">
        <v>0.27</v>
      </c>
      <c r="BA47" s="8"/>
      <c r="BC47" s="8"/>
      <c r="BE47" s="6">
        <v>38929</v>
      </c>
      <c r="BF47" s="5">
        <v>16.809999999999999</v>
      </c>
      <c r="BG47" s="8"/>
      <c r="BI47" s="8"/>
      <c r="BK47" s="6">
        <v>38352</v>
      </c>
      <c r="BL47" s="5">
        <v>1.1000000000000001</v>
      </c>
      <c r="BM47" s="8"/>
      <c r="BO47" s="6">
        <v>37864</v>
      </c>
      <c r="BP47" s="5">
        <v>0.1</v>
      </c>
      <c r="BQ47" s="6">
        <v>37864</v>
      </c>
      <c r="BR47" s="5">
        <v>1828</v>
      </c>
      <c r="BS47" s="6">
        <v>38776</v>
      </c>
      <c r="BT47" s="5">
        <v>2118</v>
      </c>
      <c r="BU47" s="6">
        <v>40178</v>
      </c>
      <c r="BV47" s="5">
        <v>-9.17</v>
      </c>
      <c r="BW47" s="6">
        <v>37864</v>
      </c>
      <c r="BX47" s="5">
        <v>1123.06</v>
      </c>
      <c r="BY47" s="8"/>
      <c r="CA47" s="8"/>
      <c r="CC47" s="6">
        <v>37864</v>
      </c>
      <c r="CD47" s="5">
        <v>-41.24</v>
      </c>
      <c r="CE47" s="8"/>
      <c r="CG47" s="6">
        <v>37864</v>
      </c>
      <c r="CH47" s="5">
        <v>-0.4</v>
      </c>
      <c r="CI47" s="6">
        <v>37864</v>
      </c>
      <c r="CJ47" s="5">
        <v>0.5</v>
      </c>
      <c r="CK47" s="8"/>
      <c r="CM47" s="6">
        <v>37864</v>
      </c>
      <c r="CN47" s="5">
        <v>0.4</v>
      </c>
      <c r="CO47" s="6">
        <v>37864</v>
      </c>
      <c r="CP47" s="5">
        <v>0.2</v>
      </c>
      <c r="CQ47" s="6">
        <v>39202</v>
      </c>
      <c r="CR47" s="5">
        <v>2.6</v>
      </c>
      <c r="CS47" s="6">
        <v>39233</v>
      </c>
      <c r="CT47" s="5">
        <v>2.2999999999999998</v>
      </c>
      <c r="CU47" s="6">
        <v>39538</v>
      </c>
      <c r="CV47" s="5">
        <v>2.02963</v>
      </c>
      <c r="CW47" s="6">
        <v>42978</v>
      </c>
      <c r="CX47" s="5">
        <v>2.5</v>
      </c>
      <c r="CY47" s="6">
        <v>42978</v>
      </c>
      <c r="CZ47" s="5">
        <v>0.3</v>
      </c>
      <c r="DA47" s="6">
        <v>37864</v>
      </c>
      <c r="DB47" s="5">
        <v>0.3</v>
      </c>
      <c r="DC47" s="8"/>
      <c r="DE47" s="6">
        <v>37864</v>
      </c>
      <c r="DF47" s="5">
        <v>0.7</v>
      </c>
      <c r="DG47" s="8"/>
      <c r="DI47" s="8"/>
      <c r="DK47" s="8"/>
      <c r="DM47" s="8"/>
      <c r="DO47" s="6">
        <v>41547</v>
      </c>
      <c r="DP47" s="5">
        <v>2.1</v>
      </c>
      <c r="DQ47" s="8"/>
      <c r="DS47" s="8"/>
      <c r="DU47" s="8"/>
      <c r="DW47" s="8"/>
      <c r="DY47" s="8"/>
      <c r="EA47" s="8"/>
    </row>
    <row r="48" spans="1:131" x14ac:dyDescent="0.2">
      <c r="A48" s="6">
        <v>37894</v>
      </c>
      <c r="B48" s="5">
        <v>54.5</v>
      </c>
      <c r="C48" s="6">
        <v>45473</v>
      </c>
      <c r="D48" s="5">
        <v>49.2</v>
      </c>
      <c r="E48" s="6">
        <v>38046</v>
      </c>
      <c r="F48" s="5">
        <v>71.3</v>
      </c>
      <c r="G48" s="6">
        <v>40816</v>
      </c>
      <c r="H48" s="5">
        <v>52.8</v>
      </c>
      <c r="I48" s="6">
        <v>42429</v>
      </c>
      <c r="J48" s="5">
        <v>51.3</v>
      </c>
      <c r="M48" s="6">
        <v>43100</v>
      </c>
      <c r="N48" s="5">
        <v>52.7</v>
      </c>
      <c r="O48" s="6">
        <v>37894</v>
      </c>
      <c r="P48" s="5">
        <v>57.1</v>
      </c>
      <c r="Q48" s="6">
        <v>38929</v>
      </c>
      <c r="R48" s="5">
        <v>20.6</v>
      </c>
      <c r="S48" s="6">
        <v>42155</v>
      </c>
      <c r="T48" s="5">
        <v>-3.14</v>
      </c>
      <c r="U48" s="6">
        <v>41213</v>
      </c>
      <c r="V48" s="5">
        <v>-1.5</v>
      </c>
      <c r="W48" s="8"/>
      <c r="Y48" s="6">
        <v>37894</v>
      </c>
      <c r="Z48" s="5">
        <v>17.29</v>
      </c>
      <c r="AA48" s="6">
        <v>40025</v>
      </c>
      <c r="AB48" s="5">
        <v>6</v>
      </c>
      <c r="AC48" s="8"/>
      <c r="AE48" s="6">
        <v>37894</v>
      </c>
      <c r="AF48" s="5">
        <v>88.4</v>
      </c>
      <c r="AG48" s="6">
        <v>37894</v>
      </c>
      <c r="AH48" s="5">
        <v>80.900000000000006</v>
      </c>
      <c r="AI48" s="6">
        <v>41578</v>
      </c>
      <c r="AJ48" s="5">
        <v>93.4</v>
      </c>
      <c r="AK48" s="6">
        <v>37894</v>
      </c>
      <c r="AL48" s="5">
        <v>-21</v>
      </c>
      <c r="AM48" s="8"/>
      <c r="AO48" s="6">
        <v>40298</v>
      </c>
      <c r="AP48" s="5">
        <v>34.200000000000003</v>
      </c>
      <c r="AQ48" s="6">
        <v>37894</v>
      </c>
      <c r="AR48" s="5">
        <v>6.2</v>
      </c>
      <c r="AS48" s="6">
        <v>41578</v>
      </c>
      <c r="AT48" s="5">
        <v>34.4</v>
      </c>
      <c r="AU48" s="6">
        <v>39141</v>
      </c>
      <c r="AV48" s="5">
        <v>-0.5</v>
      </c>
      <c r="AW48" s="6">
        <v>42429</v>
      </c>
      <c r="AX48" s="5">
        <v>0</v>
      </c>
      <c r="AY48" s="6">
        <v>37894</v>
      </c>
      <c r="AZ48" s="5">
        <v>0.43</v>
      </c>
      <c r="BA48" s="8"/>
      <c r="BC48" s="8"/>
      <c r="BE48" s="6">
        <v>38960</v>
      </c>
      <c r="BF48" s="5">
        <v>16.5</v>
      </c>
      <c r="BG48" s="8"/>
      <c r="BI48" s="8"/>
      <c r="BK48" s="6">
        <v>38383</v>
      </c>
      <c r="BL48" s="5">
        <v>-0.5</v>
      </c>
      <c r="BM48" s="8"/>
      <c r="BO48" s="6">
        <v>37894</v>
      </c>
      <c r="BP48" s="5">
        <v>0.1</v>
      </c>
      <c r="BQ48" s="6">
        <v>37894</v>
      </c>
      <c r="BR48" s="5">
        <v>1826</v>
      </c>
      <c r="BS48" s="6">
        <v>38807</v>
      </c>
      <c r="BT48" s="5">
        <v>2083</v>
      </c>
      <c r="BU48" s="6">
        <v>40209</v>
      </c>
      <c r="BV48" s="5">
        <v>0.67</v>
      </c>
      <c r="BW48" s="6">
        <v>37894</v>
      </c>
      <c r="BX48" s="5">
        <v>1127.6500000000001</v>
      </c>
      <c r="BY48" s="8"/>
      <c r="CA48" s="8"/>
      <c r="CC48" s="6">
        <v>37894</v>
      </c>
      <c r="CD48" s="5">
        <v>-40.33</v>
      </c>
      <c r="CE48" s="8"/>
      <c r="CG48" s="6">
        <v>37894</v>
      </c>
      <c r="CH48" s="5">
        <v>0.6</v>
      </c>
      <c r="CI48" s="6">
        <v>37894</v>
      </c>
      <c r="CJ48" s="5">
        <v>1.2</v>
      </c>
      <c r="CK48" s="8"/>
      <c r="CM48" s="6">
        <v>37894</v>
      </c>
      <c r="CN48" s="5">
        <v>0.2</v>
      </c>
      <c r="CO48" s="6">
        <v>37894</v>
      </c>
      <c r="CP48" s="5">
        <v>0.1</v>
      </c>
      <c r="CQ48" s="6">
        <v>39233</v>
      </c>
      <c r="CR48" s="5">
        <v>2.6</v>
      </c>
      <c r="CS48" s="6">
        <v>39263</v>
      </c>
      <c r="CT48" s="5">
        <v>2.2000000000000002</v>
      </c>
      <c r="CU48" s="6">
        <v>39568</v>
      </c>
      <c r="CV48" s="5">
        <v>2.1151520000000001</v>
      </c>
      <c r="CW48" s="6">
        <v>43008</v>
      </c>
      <c r="CX48" s="5">
        <v>2.6</v>
      </c>
      <c r="CY48" s="6">
        <v>43008</v>
      </c>
      <c r="CZ48" s="5">
        <v>0.4</v>
      </c>
      <c r="DA48" s="6">
        <v>37894</v>
      </c>
      <c r="DB48" s="5">
        <v>0.2</v>
      </c>
      <c r="DC48" s="8"/>
      <c r="DE48" s="6">
        <v>37894</v>
      </c>
      <c r="DF48" s="5">
        <v>0</v>
      </c>
      <c r="DG48" s="8"/>
      <c r="DI48" s="8"/>
      <c r="DK48" s="8"/>
      <c r="DM48" s="8"/>
      <c r="DO48" s="6">
        <v>41578</v>
      </c>
      <c r="DP48" s="5">
        <v>2.2999999999999998</v>
      </c>
      <c r="DQ48" s="8"/>
      <c r="DS48" s="8"/>
      <c r="DU48" s="8"/>
      <c r="DW48" s="8"/>
      <c r="DY48" s="8"/>
      <c r="EA48" s="8"/>
    </row>
    <row r="49" spans="1:131" x14ac:dyDescent="0.2">
      <c r="A49" s="6">
        <v>37925</v>
      </c>
      <c r="B49" s="5">
        <v>55.7</v>
      </c>
      <c r="C49" s="6">
        <v>45504</v>
      </c>
      <c r="D49" s="5">
        <v>49.1</v>
      </c>
      <c r="E49" s="6">
        <v>38077</v>
      </c>
      <c r="F49" s="5">
        <v>81.3</v>
      </c>
      <c r="G49" s="6">
        <v>40847</v>
      </c>
      <c r="H49" s="5">
        <v>53.6</v>
      </c>
      <c r="I49" s="6">
        <v>42460</v>
      </c>
      <c r="J49" s="5">
        <v>51.7</v>
      </c>
      <c r="M49" s="6">
        <v>43131</v>
      </c>
      <c r="N49" s="5">
        <v>53.4</v>
      </c>
      <c r="O49" s="6">
        <v>37925</v>
      </c>
      <c r="P49" s="5">
        <v>55.8</v>
      </c>
      <c r="Q49" s="6">
        <v>38960</v>
      </c>
      <c r="R49" s="5">
        <v>14.3</v>
      </c>
      <c r="S49" s="6">
        <v>42185</v>
      </c>
      <c r="T49" s="5">
        <v>-9</v>
      </c>
      <c r="U49" s="6">
        <v>41243</v>
      </c>
      <c r="V49" s="5">
        <v>2.6</v>
      </c>
      <c r="W49" s="8"/>
      <c r="Y49" s="6">
        <v>37925</v>
      </c>
      <c r="Z49" s="5">
        <v>16.399999999999999</v>
      </c>
      <c r="AA49" s="6">
        <v>40056</v>
      </c>
      <c r="AB49" s="5">
        <v>15</v>
      </c>
      <c r="AC49" s="8"/>
      <c r="AE49" s="6">
        <v>37925</v>
      </c>
      <c r="AF49" s="5">
        <v>89.7</v>
      </c>
      <c r="AG49" s="6">
        <v>37925</v>
      </c>
      <c r="AH49" s="5">
        <v>79.260000000000005</v>
      </c>
      <c r="AI49" s="6">
        <v>41608</v>
      </c>
      <c r="AJ49" s="5">
        <v>92.5</v>
      </c>
      <c r="AK49" s="6">
        <v>37925</v>
      </c>
      <c r="AL49" s="5">
        <v>60</v>
      </c>
      <c r="AM49" s="8"/>
      <c r="AO49" s="6">
        <v>40329</v>
      </c>
      <c r="AP49" s="5">
        <v>76.8</v>
      </c>
      <c r="AQ49" s="6">
        <v>37925</v>
      </c>
      <c r="AR49" s="5">
        <v>6.1</v>
      </c>
      <c r="AS49" s="6">
        <v>41608</v>
      </c>
      <c r="AT49" s="5">
        <v>34.5</v>
      </c>
      <c r="AU49" s="6">
        <v>39172</v>
      </c>
      <c r="AV49" s="5">
        <v>0.1</v>
      </c>
      <c r="AW49" s="6">
        <v>42460</v>
      </c>
      <c r="AX49" s="5">
        <v>0</v>
      </c>
      <c r="AY49" s="6">
        <v>37925</v>
      </c>
      <c r="AZ49" s="5">
        <v>0.41</v>
      </c>
      <c r="BA49" s="8"/>
      <c r="BC49" s="8"/>
      <c r="BE49" s="6">
        <v>38990</v>
      </c>
      <c r="BF49" s="5">
        <v>16.46</v>
      </c>
      <c r="BG49" s="8"/>
      <c r="BI49" s="8"/>
      <c r="BK49" s="6">
        <v>38411</v>
      </c>
      <c r="BL49" s="5">
        <v>0.7</v>
      </c>
      <c r="BM49" s="8"/>
      <c r="BO49" s="6">
        <v>37925</v>
      </c>
      <c r="BP49" s="5">
        <v>0.3</v>
      </c>
      <c r="BQ49" s="6">
        <v>37925</v>
      </c>
      <c r="BR49" s="5">
        <v>1852</v>
      </c>
      <c r="BS49" s="6">
        <v>38837</v>
      </c>
      <c r="BT49" s="5">
        <v>2042</v>
      </c>
      <c r="BU49" s="6">
        <v>40237</v>
      </c>
      <c r="BV49" s="5">
        <v>-1.31</v>
      </c>
      <c r="BW49" s="6">
        <v>37925</v>
      </c>
      <c r="BX49" s="5">
        <v>1133.97</v>
      </c>
      <c r="BY49" s="8"/>
      <c r="CA49" s="8"/>
      <c r="CC49" s="6">
        <v>37925</v>
      </c>
      <c r="CD49" s="5">
        <v>-41.665999999999997</v>
      </c>
      <c r="CE49" s="8"/>
      <c r="CG49" s="6">
        <v>37925</v>
      </c>
      <c r="CH49" s="5">
        <v>2</v>
      </c>
      <c r="CI49" s="6">
        <v>37925</v>
      </c>
      <c r="CJ49" s="5">
        <v>0.8</v>
      </c>
      <c r="CK49" s="8"/>
      <c r="CM49" s="6">
        <v>37925</v>
      </c>
      <c r="CN49" s="5">
        <v>0.1</v>
      </c>
      <c r="CO49" s="6">
        <v>37925</v>
      </c>
      <c r="CP49" s="5">
        <v>0.1</v>
      </c>
      <c r="CQ49" s="6">
        <v>39263</v>
      </c>
      <c r="CR49" s="5">
        <v>2.6</v>
      </c>
      <c r="CS49" s="6">
        <v>39294</v>
      </c>
      <c r="CT49" s="5">
        <v>2.2000000000000002</v>
      </c>
      <c r="CU49" s="6">
        <v>39599</v>
      </c>
      <c r="CV49" s="5">
        <v>2.1555559999999998</v>
      </c>
      <c r="CW49" s="6">
        <v>43039</v>
      </c>
      <c r="CX49" s="5">
        <v>2.4</v>
      </c>
      <c r="CY49" s="6">
        <v>43039</v>
      </c>
      <c r="CZ49" s="5">
        <v>0.1</v>
      </c>
      <c r="DA49" s="6">
        <v>37925</v>
      </c>
      <c r="DB49" s="5">
        <v>0.4</v>
      </c>
      <c r="DC49" s="8"/>
      <c r="DE49" s="6">
        <v>37925</v>
      </c>
      <c r="DF49" s="5">
        <v>0</v>
      </c>
      <c r="DG49" s="8"/>
      <c r="DI49" s="8"/>
      <c r="DK49" s="8"/>
      <c r="DM49" s="8"/>
      <c r="DO49" s="6">
        <v>41608</v>
      </c>
      <c r="DP49" s="5">
        <v>2</v>
      </c>
      <c r="DQ49" s="8"/>
      <c r="DS49" s="8"/>
      <c r="DU49" s="8"/>
      <c r="DW49" s="8"/>
      <c r="DY49" s="8"/>
      <c r="EA49" s="8"/>
    </row>
    <row r="50" spans="1:131" x14ac:dyDescent="0.2">
      <c r="A50" s="6">
        <v>37955</v>
      </c>
      <c r="B50" s="5">
        <v>58.5</v>
      </c>
      <c r="C50" s="6">
        <v>45565</v>
      </c>
      <c r="D50" s="5">
        <v>45.6</v>
      </c>
      <c r="E50" s="6">
        <v>38107</v>
      </c>
      <c r="F50" s="5">
        <v>85</v>
      </c>
      <c r="G50" s="6">
        <v>40877</v>
      </c>
      <c r="H50" s="5">
        <v>53.7</v>
      </c>
      <c r="I50" s="6">
        <v>42490</v>
      </c>
      <c r="J50" s="5">
        <v>50.9</v>
      </c>
      <c r="M50" s="6">
        <v>43159</v>
      </c>
      <c r="N50" s="5">
        <v>55.8</v>
      </c>
      <c r="O50" s="6">
        <v>37955</v>
      </c>
      <c r="P50" s="5">
        <v>56.6</v>
      </c>
      <c r="Q50" s="6">
        <v>38990</v>
      </c>
      <c r="R50" s="5">
        <v>13</v>
      </c>
      <c r="S50" s="6">
        <v>42216</v>
      </c>
      <c r="T50" s="5">
        <v>-4.29</v>
      </c>
      <c r="U50" s="6">
        <v>41274</v>
      </c>
      <c r="V50" s="5">
        <v>-0.3</v>
      </c>
      <c r="W50" s="8"/>
      <c r="Y50" s="6">
        <v>37955</v>
      </c>
      <c r="Z50" s="5">
        <v>26.93</v>
      </c>
      <c r="AA50" s="6">
        <v>40086</v>
      </c>
      <c r="AB50" s="5">
        <v>15</v>
      </c>
      <c r="AC50" s="8"/>
      <c r="AE50" s="6">
        <v>37955</v>
      </c>
      <c r="AF50" s="5">
        <v>93.9</v>
      </c>
      <c r="AG50" s="6">
        <v>37955</v>
      </c>
      <c r="AH50" s="5">
        <v>85.34</v>
      </c>
      <c r="AI50" s="6">
        <v>41639</v>
      </c>
      <c r="AJ50" s="5">
        <v>93.3</v>
      </c>
      <c r="AK50" s="6">
        <v>37955</v>
      </c>
      <c r="AL50" s="5">
        <v>146</v>
      </c>
      <c r="AM50" s="8"/>
      <c r="AO50" s="6">
        <v>40359</v>
      </c>
      <c r="AP50" s="5">
        <v>61.1</v>
      </c>
      <c r="AQ50" s="6">
        <v>37955</v>
      </c>
      <c r="AR50" s="5">
        <v>6</v>
      </c>
      <c r="AS50" s="6">
        <v>41639</v>
      </c>
      <c r="AT50" s="5">
        <v>34.5</v>
      </c>
      <c r="AU50" s="6">
        <v>39202</v>
      </c>
      <c r="AV50" s="5">
        <v>0</v>
      </c>
      <c r="AW50" s="6">
        <v>42490</v>
      </c>
      <c r="AX50" s="5">
        <v>0.3</v>
      </c>
      <c r="AY50" s="6">
        <v>37955</v>
      </c>
      <c r="AZ50" s="5">
        <v>0.54</v>
      </c>
      <c r="BA50" s="8"/>
      <c r="BC50" s="8"/>
      <c r="BE50" s="6">
        <v>39021</v>
      </c>
      <c r="BF50" s="5">
        <v>16.2</v>
      </c>
      <c r="BG50" s="8"/>
      <c r="BI50" s="8"/>
      <c r="BK50" s="6">
        <v>38442</v>
      </c>
      <c r="BL50" s="5">
        <v>0.8</v>
      </c>
      <c r="BM50" s="8"/>
      <c r="BO50" s="6">
        <v>37955</v>
      </c>
      <c r="BP50" s="5">
        <v>0.4</v>
      </c>
      <c r="BQ50" s="6">
        <v>37955</v>
      </c>
      <c r="BR50" s="5">
        <v>1913</v>
      </c>
      <c r="BS50" s="6">
        <v>38868</v>
      </c>
      <c r="BT50" s="5">
        <v>1950</v>
      </c>
      <c r="BU50" s="6">
        <v>40268</v>
      </c>
      <c r="BV50" s="5">
        <v>5.28</v>
      </c>
      <c r="BW50" s="6">
        <v>37955</v>
      </c>
      <c r="BX50" s="5">
        <v>1120.3699999999999</v>
      </c>
      <c r="BY50" s="8"/>
      <c r="CA50" s="8"/>
      <c r="CC50" s="6">
        <v>37955</v>
      </c>
      <c r="CD50" s="5">
        <v>-41.954999999999998</v>
      </c>
      <c r="CE50" s="8"/>
      <c r="CG50" s="6">
        <v>37955</v>
      </c>
      <c r="CH50" s="5">
        <v>-1.4</v>
      </c>
      <c r="CI50" s="6">
        <v>37955</v>
      </c>
      <c r="CJ50" s="5">
        <v>1</v>
      </c>
      <c r="CK50" s="8"/>
      <c r="CM50" s="6">
        <v>37955</v>
      </c>
      <c r="CN50" s="5">
        <v>0.1</v>
      </c>
      <c r="CO50" s="6">
        <v>37955</v>
      </c>
      <c r="CP50" s="5">
        <v>0.1</v>
      </c>
      <c r="CQ50" s="6">
        <v>39294</v>
      </c>
      <c r="CR50" s="5">
        <v>2.5</v>
      </c>
      <c r="CS50" s="6">
        <v>39325</v>
      </c>
      <c r="CT50" s="5">
        <v>2.2000000000000002</v>
      </c>
      <c r="CU50" s="6">
        <v>39629</v>
      </c>
      <c r="CV50" s="5">
        <v>2.230769</v>
      </c>
      <c r="CW50" s="6">
        <v>43069</v>
      </c>
      <c r="CX50" s="5">
        <v>2.9</v>
      </c>
      <c r="CY50" s="6">
        <v>43069</v>
      </c>
      <c r="CZ50" s="5">
        <v>0.3</v>
      </c>
      <c r="DA50" s="6">
        <v>37955</v>
      </c>
      <c r="DB50" s="5">
        <v>0.4</v>
      </c>
      <c r="DC50" s="8"/>
      <c r="DE50" s="6">
        <v>37955</v>
      </c>
      <c r="DF50" s="5">
        <v>0.7</v>
      </c>
      <c r="DG50" s="8"/>
      <c r="DI50" s="8"/>
      <c r="DK50" s="8"/>
      <c r="DM50" s="8"/>
      <c r="DO50" s="6">
        <v>41639</v>
      </c>
      <c r="DP50" s="5">
        <v>1.8</v>
      </c>
      <c r="DQ50" s="8"/>
      <c r="DS50" s="8"/>
      <c r="DU50" s="8"/>
      <c r="DW50" s="8"/>
      <c r="DY50" s="8"/>
      <c r="EA50" s="8"/>
    </row>
    <row r="51" spans="1:131" x14ac:dyDescent="0.2">
      <c r="A51" s="6">
        <v>37986</v>
      </c>
      <c r="B51" s="5">
        <v>60.9</v>
      </c>
      <c r="C51" s="6">
        <v>45596</v>
      </c>
      <c r="D51" s="5">
        <v>46.8</v>
      </c>
      <c r="E51" s="6">
        <v>38138</v>
      </c>
      <c r="F51" s="5">
        <v>88.7</v>
      </c>
      <c r="G51" s="6">
        <v>40908</v>
      </c>
      <c r="H51" s="5">
        <v>53.1</v>
      </c>
      <c r="I51" s="6">
        <v>42521</v>
      </c>
      <c r="J51" s="5">
        <v>50.7</v>
      </c>
      <c r="M51" s="6">
        <v>43190</v>
      </c>
      <c r="N51" s="5">
        <v>54.2</v>
      </c>
      <c r="O51" s="6">
        <v>37986</v>
      </c>
      <c r="P51" s="5">
        <v>62.3</v>
      </c>
      <c r="Q51" s="6">
        <v>39021</v>
      </c>
      <c r="R51" s="5">
        <v>11.6</v>
      </c>
      <c r="S51" s="6">
        <v>42247</v>
      </c>
      <c r="T51" s="5">
        <v>-4.5</v>
      </c>
      <c r="U51" s="6">
        <v>41305</v>
      </c>
      <c r="V51" s="5">
        <v>4</v>
      </c>
      <c r="W51" s="8"/>
      <c r="Y51" s="6">
        <v>37986</v>
      </c>
      <c r="Z51" s="5">
        <v>25.4</v>
      </c>
      <c r="AA51" s="6">
        <v>40117</v>
      </c>
      <c r="AB51" s="5">
        <v>14</v>
      </c>
      <c r="AC51" s="8"/>
      <c r="AE51" s="6">
        <v>37986</v>
      </c>
      <c r="AF51" s="5">
        <v>90.8</v>
      </c>
      <c r="AG51" s="6">
        <v>37986</v>
      </c>
      <c r="AH51" s="5">
        <v>91.8</v>
      </c>
      <c r="AI51" s="6">
        <v>41670</v>
      </c>
      <c r="AJ51" s="5">
        <v>93.8</v>
      </c>
      <c r="AK51" s="6">
        <v>37986</v>
      </c>
      <c r="AL51" s="5">
        <v>145</v>
      </c>
      <c r="AM51" s="8"/>
      <c r="AO51" s="6">
        <v>40390</v>
      </c>
      <c r="AP51" s="5">
        <v>33.4</v>
      </c>
      <c r="AQ51" s="6">
        <v>37986</v>
      </c>
      <c r="AR51" s="5">
        <v>5.9</v>
      </c>
      <c r="AS51" s="6">
        <v>41670</v>
      </c>
      <c r="AT51" s="5">
        <v>34.4</v>
      </c>
      <c r="AU51" s="6">
        <v>39233</v>
      </c>
      <c r="AV51" s="5">
        <v>0.1</v>
      </c>
      <c r="AW51" s="6">
        <v>42521</v>
      </c>
      <c r="AX51" s="5">
        <v>-0.1</v>
      </c>
      <c r="AY51" s="6">
        <v>37986</v>
      </c>
      <c r="AZ51" s="5">
        <v>0.49</v>
      </c>
      <c r="BA51" s="8"/>
      <c r="BC51" s="8"/>
      <c r="BE51" s="6">
        <v>39051</v>
      </c>
      <c r="BF51" s="5">
        <v>16.37</v>
      </c>
      <c r="BG51" s="8"/>
      <c r="BI51" s="8"/>
      <c r="BK51" s="6">
        <v>38472</v>
      </c>
      <c r="BL51" s="5">
        <v>0.8</v>
      </c>
      <c r="BM51" s="8"/>
      <c r="BO51" s="6">
        <v>37986</v>
      </c>
      <c r="BP51" s="5">
        <v>0.4</v>
      </c>
      <c r="BQ51" s="6">
        <v>37986</v>
      </c>
      <c r="BR51" s="5">
        <v>1951</v>
      </c>
      <c r="BS51" s="6">
        <v>38898</v>
      </c>
      <c r="BT51" s="5">
        <v>1920</v>
      </c>
      <c r="BU51" s="6">
        <v>40298</v>
      </c>
      <c r="BV51" s="5">
        <v>5.32</v>
      </c>
      <c r="BW51" s="6">
        <v>37986</v>
      </c>
      <c r="BX51" s="5">
        <v>1089.72</v>
      </c>
      <c r="BY51" s="8"/>
      <c r="CA51" s="8"/>
      <c r="CC51" s="6">
        <v>37986</v>
      </c>
      <c r="CD51" s="5">
        <v>-39.770000000000003</v>
      </c>
      <c r="CE51" s="8"/>
      <c r="CG51" s="6">
        <v>37986</v>
      </c>
      <c r="CH51" s="5">
        <v>0.3</v>
      </c>
      <c r="CI51" s="6">
        <v>37986</v>
      </c>
      <c r="CJ51" s="5">
        <v>2.2999999999999998</v>
      </c>
      <c r="CK51" s="8"/>
      <c r="CM51" s="6">
        <v>37986</v>
      </c>
      <c r="CN51" s="5">
        <v>0.2</v>
      </c>
      <c r="CO51" s="6">
        <v>37986</v>
      </c>
      <c r="CP51" s="5">
        <v>0.1</v>
      </c>
      <c r="CQ51" s="6">
        <v>39325</v>
      </c>
      <c r="CR51" s="5">
        <v>2.1</v>
      </c>
      <c r="CS51" s="6">
        <v>39355</v>
      </c>
      <c r="CT51" s="5">
        <v>2.1</v>
      </c>
      <c r="CU51" s="6">
        <v>39660</v>
      </c>
      <c r="CV51" s="5">
        <v>2.3941180000000002</v>
      </c>
      <c r="CW51" s="6">
        <v>43100</v>
      </c>
      <c r="CX51" s="5">
        <v>3</v>
      </c>
      <c r="CY51" s="6">
        <v>43100</v>
      </c>
      <c r="CZ51" s="5">
        <v>0.2</v>
      </c>
      <c r="DA51" s="6">
        <v>37986</v>
      </c>
      <c r="DB51" s="5">
        <v>0.2</v>
      </c>
      <c r="DC51" s="8"/>
      <c r="DE51" s="6">
        <v>37986</v>
      </c>
      <c r="DF51" s="5">
        <v>0.5</v>
      </c>
      <c r="DG51" s="8"/>
      <c r="DI51" s="8"/>
      <c r="DK51" s="8"/>
      <c r="DM51" s="8"/>
      <c r="DO51" s="6">
        <v>41670</v>
      </c>
      <c r="DP51" s="5">
        <v>1.8</v>
      </c>
      <c r="DQ51" s="8"/>
      <c r="DS51" s="8"/>
      <c r="DU51" s="8"/>
      <c r="DW51" s="8"/>
      <c r="DY51" s="8"/>
      <c r="EA51" s="8"/>
    </row>
    <row r="52" spans="1:131" x14ac:dyDescent="0.2">
      <c r="A52" s="6">
        <v>38017</v>
      </c>
      <c r="B52" s="5">
        <v>63.3</v>
      </c>
      <c r="C52" s="6">
        <v>45626</v>
      </c>
      <c r="D52" s="5">
        <v>48</v>
      </c>
      <c r="E52" s="6">
        <v>38168</v>
      </c>
      <c r="F52" s="5">
        <v>82.2</v>
      </c>
      <c r="G52" s="6">
        <v>40939</v>
      </c>
      <c r="H52" s="5">
        <v>53.2</v>
      </c>
      <c r="I52" s="6">
        <v>42551</v>
      </c>
      <c r="J52" s="5">
        <v>51.2</v>
      </c>
      <c r="M52" s="6">
        <v>43220</v>
      </c>
      <c r="N52" s="5">
        <v>54.4</v>
      </c>
      <c r="O52" s="6">
        <v>38017</v>
      </c>
      <c r="P52" s="5">
        <v>61.9</v>
      </c>
      <c r="Q52" s="6">
        <v>39051</v>
      </c>
      <c r="R52" s="5">
        <v>14.7</v>
      </c>
      <c r="S52" s="6">
        <v>42277</v>
      </c>
      <c r="T52" s="5">
        <v>-6</v>
      </c>
      <c r="U52" s="6">
        <v>41333</v>
      </c>
      <c r="V52" s="5">
        <v>4.0999999999999996</v>
      </c>
      <c r="W52" s="8"/>
      <c r="Y52" s="6">
        <v>38017</v>
      </c>
      <c r="Z52" s="5">
        <v>30</v>
      </c>
      <c r="AA52" s="6">
        <v>40147</v>
      </c>
      <c r="AB52" s="5">
        <v>8</v>
      </c>
      <c r="AC52" s="8"/>
      <c r="AE52" s="6">
        <v>38017</v>
      </c>
      <c r="AF52" s="5">
        <v>102.5</v>
      </c>
      <c r="AG52" s="6">
        <v>38017</v>
      </c>
      <c r="AH52" s="5">
        <v>98.53</v>
      </c>
      <c r="AI52" s="6">
        <v>41698</v>
      </c>
      <c r="AJ52" s="5">
        <v>93.8</v>
      </c>
      <c r="AK52" s="6">
        <v>38017</v>
      </c>
      <c r="AL52" s="5">
        <v>166</v>
      </c>
      <c r="AM52" s="8"/>
      <c r="AO52" s="6">
        <v>40421</v>
      </c>
      <c r="AP52" s="5">
        <v>9.9</v>
      </c>
      <c r="AQ52" s="6">
        <v>38017</v>
      </c>
      <c r="AR52" s="5">
        <v>5.7</v>
      </c>
      <c r="AS52" s="6">
        <v>41698</v>
      </c>
      <c r="AT52" s="5">
        <v>34.4</v>
      </c>
      <c r="AU52" s="6">
        <v>39263</v>
      </c>
      <c r="AV52" s="5">
        <v>0.2</v>
      </c>
      <c r="AW52" s="6">
        <v>42551</v>
      </c>
      <c r="AX52" s="5">
        <v>0.3</v>
      </c>
      <c r="AY52" s="6">
        <v>38017</v>
      </c>
      <c r="AZ52" s="5">
        <v>0.8</v>
      </c>
      <c r="BA52" s="8"/>
      <c r="BC52" s="8"/>
      <c r="BE52" s="6">
        <v>39082</v>
      </c>
      <c r="BF52" s="5">
        <v>16.489999999999998</v>
      </c>
      <c r="BG52" s="8"/>
      <c r="BI52" s="8"/>
      <c r="BK52" s="6">
        <v>38503</v>
      </c>
      <c r="BL52" s="5">
        <v>-0.2</v>
      </c>
      <c r="BM52" s="8"/>
      <c r="BO52" s="6">
        <v>38017</v>
      </c>
      <c r="BP52" s="5">
        <v>0.4</v>
      </c>
      <c r="BQ52" s="6">
        <v>38017</v>
      </c>
      <c r="BR52" s="5">
        <v>1991</v>
      </c>
      <c r="BS52" s="6">
        <v>38929</v>
      </c>
      <c r="BT52" s="5">
        <v>1842</v>
      </c>
      <c r="BU52" s="6">
        <v>40329</v>
      </c>
      <c r="BV52" s="5">
        <v>5.57</v>
      </c>
      <c r="BW52" s="6">
        <v>38017</v>
      </c>
      <c r="BX52" s="5">
        <v>1065.8399999999999</v>
      </c>
      <c r="BY52" s="8"/>
      <c r="CA52" s="8"/>
      <c r="CC52" s="6">
        <v>38017</v>
      </c>
      <c r="CD52" s="5">
        <v>-41.987000000000002</v>
      </c>
      <c r="CE52" s="8"/>
      <c r="CG52" s="6">
        <v>38017</v>
      </c>
      <c r="CH52" s="5">
        <v>-0.3</v>
      </c>
      <c r="CI52" s="6">
        <v>38017</v>
      </c>
      <c r="CJ52" s="5">
        <v>1.4</v>
      </c>
      <c r="CK52" s="8"/>
      <c r="CM52" s="6">
        <v>38017</v>
      </c>
      <c r="CN52" s="5">
        <v>0.3</v>
      </c>
      <c r="CO52" s="6">
        <v>38017</v>
      </c>
      <c r="CP52" s="5">
        <v>0.1</v>
      </c>
      <c r="CQ52" s="6">
        <v>39355</v>
      </c>
      <c r="CR52" s="5">
        <v>2.7</v>
      </c>
      <c r="CS52" s="6">
        <v>39386</v>
      </c>
      <c r="CT52" s="5">
        <v>2.2000000000000002</v>
      </c>
      <c r="CU52" s="6">
        <v>39691</v>
      </c>
      <c r="CV52" s="5">
        <v>2.4178570000000001</v>
      </c>
      <c r="CW52" s="6">
        <v>43131</v>
      </c>
      <c r="CX52" s="5">
        <v>2.4</v>
      </c>
      <c r="CY52" s="6">
        <v>43131</v>
      </c>
      <c r="CZ52" s="5">
        <v>0.4</v>
      </c>
      <c r="DA52" s="6">
        <v>38017</v>
      </c>
      <c r="DB52" s="5">
        <v>0.5</v>
      </c>
      <c r="DC52" s="8"/>
      <c r="DE52" s="6">
        <v>38017</v>
      </c>
      <c r="DF52" s="5">
        <v>0.3</v>
      </c>
      <c r="DG52" s="8"/>
      <c r="DI52" s="8"/>
      <c r="DK52" s="8"/>
      <c r="DM52" s="8"/>
      <c r="DO52" s="6">
        <v>41698</v>
      </c>
      <c r="DP52" s="5">
        <v>2</v>
      </c>
      <c r="DQ52" s="8"/>
      <c r="DS52" s="8"/>
      <c r="DU52" s="8"/>
      <c r="DW52" s="8"/>
      <c r="DY52" s="8"/>
      <c r="EA52" s="8"/>
    </row>
    <row r="53" spans="1:131" x14ac:dyDescent="0.2">
      <c r="A53" s="6">
        <v>38046</v>
      </c>
      <c r="B53" s="5">
        <v>61.7</v>
      </c>
      <c r="C53" s="6">
        <v>45688</v>
      </c>
      <c r="D53" s="5">
        <v>52.4</v>
      </c>
      <c r="E53" s="6">
        <v>38199</v>
      </c>
      <c r="F53" s="5">
        <v>78.5</v>
      </c>
      <c r="G53" s="6">
        <v>40968</v>
      </c>
      <c r="H53" s="5">
        <v>56.2</v>
      </c>
      <c r="I53" s="6">
        <v>42582</v>
      </c>
      <c r="J53" s="5">
        <v>52.6</v>
      </c>
      <c r="M53" s="6">
        <v>43251</v>
      </c>
      <c r="N53" s="5">
        <v>55.7</v>
      </c>
      <c r="O53" s="6">
        <v>38046</v>
      </c>
      <c r="P53" s="5">
        <v>63.3</v>
      </c>
      <c r="Q53" s="6">
        <v>39082</v>
      </c>
      <c r="R53" s="5">
        <v>17.600000000000001</v>
      </c>
      <c r="S53" s="6">
        <v>42308</v>
      </c>
      <c r="T53" s="5">
        <v>-8.67</v>
      </c>
      <c r="U53" s="6">
        <v>41364</v>
      </c>
      <c r="V53" s="5">
        <v>3.9</v>
      </c>
      <c r="W53" s="8"/>
      <c r="Y53" s="6">
        <v>38046</v>
      </c>
      <c r="Z53" s="5">
        <v>35.08</v>
      </c>
      <c r="AA53" s="6">
        <v>40178</v>
      </c>
      <c r="AB53" s="5">
        <v>4</v>
      </c>
      <c r="AC53" s="8"/>
      <c r="AE53" s="6">
        <v>38046</v>
      </c>
      <c r="AF53" s="5">
        <v>93.8</v>
      </c>
      <c r="AG53" s="6">
        <v>38046</v>
      </c>
      <c r="AH53" s="5">
        <v>92.7</v>
      </c>
      <c r="AI53" s="6">
        <v>41729</v>
      </c>
      <c r="AJ53" s="5">
        <v>92.5</v>
      </c>
      <c r="AK53" s="6">
        <v>38046</v>
      </c>
      <c r="AL53" s="5">
        <v>129</v>
      </c>
      <c r="AM53" s="8"/>
      <c r="AO53" s="6">
        <v>40451</v>
      </c>
      <c r="AP53" s="5">
        <v>22.7</v>
      </c>
      <c r="AQ53" s="6">
        <v>38046</v>
      </c>
      <c r="AR53" s="5">
        <v>5.6</v>
      </c>
      <c r="AS53" s="6">
        <v>41729</v>
      </c>
      <c r="AT53" s="5">
        <v>34.4</v>
      </c>
      <c r="AU53" s="6">
        <v>39294</v>
      </c>
      <c r="AV53" s="5">
        <v>-0.1</v>
      </c>
      <c r="AW53" s="6">
        <v>42582</v>
      </c>
      <c r="AX53" s="5">
        <v>0.3</v>
      </c>
      <c r="AY53" s="6">
        <v>38046</v>
      </c>
      <c r="AZ53" s="5">
        <v>0.38</v>
      </c>
      <c r="BA53" s="8"/>
      <c r="BC53" s="8"/>
      <c r="BE53" s="6">
        <v>39113</v>
      </c>
      <c r="BF53" s="5">
        <v>16.59</v>
      </c>
      <c r="BG53" s="8"/>
      <c r="BI53" s="8"/>
      <c r="BK53" s="6">
        <v>38533</v>
      </c>
      <c r="BL53" s="5">
        <v>1</v>
      </c>
      <c r="BM53" s="8"/>
      <c r="BO53" s="6">
        <v>38046</v>
      </c>
      <c r="BP53" s="5">
        <v>0.3</v>
      </c>
      <c r="BQ53" s="6">
        <v>38046</v>
      </c>
      <c r="BR53" s="5">
        <v>1929</v>
      </c>
      <c r="BS53" s="6">
        <v>38960</v>
      </c>
      <c r="BT53" s="5">
        <v>1736</v>
      </c>
      <c r="BU53" s="6">
        <v>40359</v>
      </c>
      <c r="BV53" s="5">
        <v>-9.36</v>
      </c>
      <c r="BW53" s="6">
        <v>38046</v>
      </c>
      <c r="BX53" s="5">
        <v>1079.49</v>
      </c>
      <c r="BY53" s="8"/>
      <c r="CA53" s="8"/>
      <c r="CC53" s="6">
        <v>38046</v>
      </c>
      <c r="CD53" s="5">
        <v>-42.57</v>
      </c>
      <c r="CE53" s="8"/>
      <c r="CG53" s="6">
        <v>38046</v>
      </c>
      <c r="CH53" s="5">
        <v>1.5</v>
      </c>
      <c r="CI53" s="6">
        <v>38046</v>
      </c>
      <c r="CJ53" s="5">
        <v>1.8</v>
      </c>
      <c r="CK53" s="8"/>
      <c r="CM53" s="6">
        <v>38046</v>
      </c>
      <c r="CN53" s="5">
        <v>0.3</v>
      </c>
      <c r="CO53" s="6">
        <v>38046</v>
      </c>
      <c r="CP53" s="5">
        <v>0.1</v>
      </c>
      <c r="CQ53" s="6">
        <v>39386</v>
      </c>
      <c r="CR53" s="5">
        <v>3.5</v>
      </c>
      <c r="CS53" s="6">
        <v>39416</v>
      </c>
      <c r="CT53" s="5">
        <v>2.2999999999999998</v>
      </c>
      <c r="CU53" s="6">
        <v>39721</v>
      </c>
      <c r="CV53" s="5">
        <v>2.44</v>
      </c>
      <c r="CW53" s="6">
        <v>43159</v>
      </c>
      <c r="CX53" s="5">
        <v>2.8</v>
      </c>
      <c r="CY53" s="6">
        <v>43159</v>
      </c>
      <c r="CZ53" s="5">
        <v>0.1</v>
      </c>
      <c r="DA53" s="6">
        <v>38046</v>
      </c>
      <c r="DB53" s="5">
        <v>0.3</v>
      </c>
      <c r="DC53" s="8"/>
      <c r="DE53" s="6">
        <v>38046</v>
      </c>
      <c r="DF53" s="5">
        <v>0.4</v>
      </c>
      <c r="DG53" s="8"/>
      <c r="DI53" s="8"/>
      <c r="DK53" s="8"/>
      <c r="DM53" s="8"/>
      <c r="DO53" s="6">
        <v>41729</v>
      </c>
      <c r="DP53" s="5">
        <v>2.2999999999999998</v>
      </c>
      <c r="DQ53" s="8"/>
      <c r="DS53" s="8"/>
      <c r="DU53" s="8"/>
      <c r="DW53" s="8"/>
      <c r="DY53" s="8"/>
      <c r="EA53" s="8"/>
    </row>
    <row r="54" spans="1:131" x14ac:dyDescent="0.2">
      <c r="A54" s="6">
        <v>38077</v>
      </c>
      <c r="B54" s="5">
        <v>59.6</v>
      </c>
      <c r="C54" s="6">
        <v>45716</v>
      </c>
      <c r="D54" s="5">
        <v>54</v>
      </c>
      <c r="E54" s="6">
        <v>38230</v>
      </c>
      <c r="F54" s="5">
        <v>78.099999999999994</v>
      </c>
      <c r="G54" s="6">
        <v>40999</v>
      </c>
      <c r="H54" s="5">
        <v>56.8</v>
      </c>
      <c r="I54" s="6">
        <v>42613</v>
      </c>
      <c r="J54" s="5">
        <v>51.7</v>
      </c>
      <c r="M54" s="6">
        <v>43281</v>
      </c>
      <c r="N54" s="5">
        <v>56.5</v>
      </c>
      <c r="O54" s="6">
        <v>38077</v>
      </c>
      <c r="P54" s="5">
        <v>61.2</v>
      </c>
      <c r="Q54" s="6">
        <v>39113</v>
      </c>
      <c r="R54" s="5">
        <v>19</v>
      </c>
      <c r="S54" s="6">
        <v>42338</v>
      </c>
      <c r="T54" s="5">
        <v>0.67</v>
      </c>
      <c r="U54" s="6">
        <v>41394</v>
      </c>
      <c r="V54" s="5">
        <v>6</v>
      </c>
      <c r="W54" s="8"/>
      <c r="Y54" s="6">
        <v>38077</v>
      </c>
      <c r="Z54" s="5">
        <v>28.76</v>
      </c>
      <c r="AA54" s="6">
        <v>40209</v>
      </c>
      <c r="AB54" s="5">
        <v>-1</v>
      </c>
      <c r="AC54" s="8"/>
      <c r="AE54" s="6">
        <v>38077</v>
      </c>
      <c r="AF54" s="5">
        <v>93.4</v>
      </c>
      <c r="AG54" s="6">
        <v>38077</v>
      </c>
      <c r="AH54" s="5">
        <v>86.46</v>
      </c>
      <c r="AI54" s="6">
        <v>41759</v>
      </c>
      <c r="AJ54" s="5">
        <v>94.5</v>
      </c>
      <c r="AK54" s="6">
        <v>38077</v>
      </c>
      <c r="AL54" s="5">
        <v>120</v>
      </c>
      <c r="AM54" s="8"/>
      <c r="AO54" s="6">
        <v>40482</v>
      </c>
      <c r="AP54" s="5">
        <v>20.3</v>
      </c>
      <c r="AQ54" s="6">
        <v>38077</v>
      </c>
      <c r="AR54" s="5">
        <v>5.6</v>
      </c>
      <c r="AS54" s="6">
        <v>41759</v>
      </c>
      <c r="AT54" s="5">
        <v>34.5</v>
      </c>
      <c r="AU54" s="6">
        <v>39325</v>
      </c>
      <c r="AV54" s="5">
        <v>-0.3</v>
      </c>
      <c r="AW54" s="6">
        <v>42613</v>
      </c>
      <c r="AX54" s="5">
        <v>-0.3</v>
      </c>
      <c r="AY54" s="6">
        <v>38077</v>
      </c>
      <c r="AZ54" s="5">
        <v>0.33</v>
      </c>
      <c r="BA54" s="8"/>
      <c r="BC54" s="8"/>
      <c r="BE54" s="6">
        <v>39141</v>
      </c>
      <c r="BF54" s="5">
        <v>16.16</v>
      </c>
      <c r="BG54" s="8"/>
      <c r="BI54" s="8"/>
      <c r="BK54" s="6">
        <v>38564</v>
      </c>
      <c r="BL54" s="5">
        <v>2.1</v>
      </c>
      <c r="BM54" s="8"/>
      <c r="BO54" s="6">
        <v>38077</v>
      </c>
      <c r="BP54" s="5">
        <v>0.5</v>
      </c>
      <c r="BQ54" s="6">
        <v>38077</v>
      </c>
      <c r="BR54" s="5">
        <v>1910</v>
      </c>
      <c r="BS54" s="6">
        <v>38990</v>
      </c>
      <c r="BT54" s="5">
        <v>1707</v>
      </c>
      <c r="BU54" s="6">
        <v>40390</v>
      </c>
      <c r="BV54" s="5">
        <v>-13.28</v>
      </c>
      <c r="BW54" s="6">
        <v>38077</v>
      </c>
      <c r="BX54" s="5">
        <v>1170.93</v>
      </c>
      <c r="BY54" s="8"/>
      <c r="CA54" s="8"/>
      <c r="CC54" s="6">
        <v>38077</v>
      </c>
      <c r="CD54" s="5">
        <v>-43.048000000000002</v>
      </c>
      <c r="CE54" s="8"/>
      <c r="CG54" s="6">
        <v>38077</v>
      </c>
      <c r="CH54" s="5">
        <v>2.4</v>
      </c>
      <c r="CI54" s="6">
        <v>38077</v>
      </c>
      <c r="CJ54" s="5">
        <v>0.7</v>
      </c>
      <c r="CK54" s="8"/>
      <c r="CM54" s="6">
        <v>38077</v>
      </c>
      <c r="CN54" s="5">
        <v>0.3</v>
      </c>
      <c r="CO54" s="6">
        <v>38077</v>
      </c>
      <c r="CP54" s="5">
        <v>0.2</v>
      </c>
      <c r="CQ54" s="6">
        <v>39416</v>
      </c>
      <c r="CR54" s="5">
        <v>4.0999999999999996</v>
      </c>
      <c r="CS54" s="6">
        <v>39447</v>
      </c>
      <c r="CT54" s="5">
        <v>2.4</v>
      </c>
      <c r="CU54" s="6">
        <v>39752</v>
      </c>
      <c r="CV54" s="5">
        <v>2.2269230000000002</v>
      </c>
      <c r="CW54" s="6">
        <v>43190</v>
      </c>
      <c r="CX54" s="5">
        <v>2.9</v>
      </c>
      <c r="CY54" s="6">
        <v>43190</v>
      </c>
      <c r="CZ54" s="5">
        <v>0.1</v>
      </c>
      <c r="DA54" s="6">
        <v>38077</v>
      </c>
      <c r="DB54" s="5">
        <v>0.3</v>
      </c>
      <c r="DC54" s="8"/>
      <c r="DE54" s="6">
        <v>38077</v>
      </c>
      <c r="DF54" s="5">
        <v>0.7</v>
      </c>
      <c r="DG54" s="8"/>
      <c r="DI54" s="8"/>
      <c r="DK54" s="8"/>
      <c r="DM54" s="8"/>
      <c r="DO54" s="6">
        <v>41759</v>
      </c>
      <c r="DP54" s="5">
        <v>2.1</v>
      </c>
      <c r="DQ54" s="8"/>
      <c r="DS54" s="8"/>
      <c r="DU54" s="8"/>
      <c r="DW54" s="8"/>
      <c r="DY54" s="8"/>
      <c r="EA54" s="8"/>
    </row>
    <row r="55" spans="1:131" x14ac:dyDescent="0.2">
      <c r="A55" s="6">
        <v>38107</v>
      </c>
      <c r="B55" s="5">
        <v>62.4</v>
      </c>
      <c r="C55" s="6">
        <v>45747</v>
      </c>
      <c r="D55" s="5">
        <v>48.2</v>
      </c>
      <c r="E55" s="6">
        <v>38260</v>
      </c>
      <c r="F55" s="5">
        <v>81</v>
      </c>
      <c r="G55" s="6">
        <v>41029</v>
      </c>
      <c r="H55" s="5">
        <v>55.4</v>
      </c>
      <c r="I55" s="6">
        <v>42643</v>
      </c>
      <c r="J55" s="5">
        <v>51.4</v>
      </c>
      <c r="M55" s="6">
        <v>43312</v>
      </c>
      <c r="N55" s="5">
        <v>56.3</v>
      </c>
      <c r="O55" s="6">
        <v>38107</v>
      </c>
      <c r="P55" s="5">
        <v>60.6</v>
      </c>
      <c r="Q55" s="6">
        <v>39141</v>
      </c>
      <c r="R55" s="5">
        <v>10.6</v>
      </c>
      <c r="S55" s="6">
        <v>42369</v>
      </c>
      <c r="T55" s="5">
        <v>1.5</v>
      </c>
      <c r="U55" s="6">
        <v>41425</v>
      </c>
      <c r="V55" s="5">
        <v>-6.7</v>
      </c>
      <c r="W55" s="8"/>
      <c r="Y55" s="6">
        <v>38107</v>
      </c>
      <c r="Z55" s="5">
        <v>25.74</v>
      </c>
      <c r="AA55" s="6">
        <v>40237</v>
      </c>
      <c r="AB55" s="5">
        <v>2</v>
      </c>
      <c r="AC55" s="8"/>
      <c r="AE55" s="6">
        <v>38107</v>
      </c>
      <c r="AF55" s="5">
        <v>93.9</v>
      </c>
      <c r="AG55" s="6">
        <v>38107</v>
      </c>
      <c r="AH55" s="5">
        <v>88.55</v>
      </c>
      <c r="AI55" s="6">
        <v>41790</v>
      </c>
      <c r="AJ55" s="5">
        <v>95.7</v>
      </c>
      <c r="AK55" s="6">
        <v>38107</v>
      </c>
      <c r="AL55" s="5">
        <v>170</v>
      </c>
      <c r="AM55" s="8"/>
      <c r="AO55" s="6">
        <v>40512</v>
      </c>
      <c r="AP55" s="5">
        <v>71.8</v>
      </c>
      <c r="AQ55" s="6">
        <v>38107</v>
      </c>
      <c r="AR55" s="5">
        <v>5.7</v>
      </c>
      <c r="AS55" s="6">
        <v>41790</v>
      </c>
      <c r="AT55" s="5">
        <v>34.5</v>
      </c>
      <c r="AU55" s="6">
        <v>39355</v>
      </c>
      <c r="AV55" s="5">
        <v>-0.5</v>
      </c>
      <c r="AW55" s="6">
        <v>42643</v>
      </c>
      <c r="AX55" s="5">
        <v>0.1</v>
      </c>
      <c r="AY55" s="6">
        <v>38107</v>
      </c>
      <c r="AZ55" s="5">
        <v>0.47</v>
      </c>
      <c r="BA55" s="8"/>
      <c r="BC55" s="8"/>
      <c r="BE55" s="6">
        <v>39172</v>
      </c>
      <c r="BF55" s="5">
        <v>16.53</v>
      </c>
      <c r="BG55" s="8"/>
      <c r="BI55" s="8"/>
      <c r="BK55" s="6">
        <v>38595</v>
      </c>
      <c r="BL55" s="5">
        <v>-1.4</v>
      </c>
      <c r="BM55" s="8"/>
      <c r="BO55" s="6">
        <v>38107</v>
      </c>
      <c r="BP55" s="5">
        <v>0.6</v>
      </c>
      <c r="BQ55" s="6">
        <v>38107</v>
      </c>
      <c r="BR55" s="5">
        <v>1985</v>
      </c>
      <c r="BS55" s="6">
        <v>39021</v>
      </c>
      <c r="BT55" s="5">
        <v>1632</v>
      </c>
      <c r="BU55" s="6">
        <v>40421</v>
      </c>
      <c r="BV55" s="5">
        <v>7.67</v>
      </c>
      <c r="BW55" s="6">
        <v>38107</v>
      </c>
      <c r="BX55" s="5">
        <v>1198.4100000000001</v>
      </c>
      <c r="BY55" s="8"/>
      <c r="CA55" s="8"/>
      <c r="CC55" s="6">
        <v>38107</v>
      </c>
      <c r="CD55" s="5">
        <v>-45.017000000000003</v>
      </c>
      <c r="CE55" s="8"/>
      <c r="CG55" s="6">
        <v>38107</v>
      </c>
      <c r="CH55" s="5">
        <v>-1.4</v>
      </c>
      <c r="CI55" s="6">
        <v>38107</v>
      </c>
      <c r="CJ55" s="5">
        <v>-0.7</v>
      </c>
      <c r="CK55" s="8"/>
      <c r="CM55" s="6">
        <v>38107</v>
      </c>
      <c r="CN55" s="5">
        <v>0.3</v>
      </c>
      <c r="CO55" s="6">
        <v>38107</v>
      </c>
      <c r="CP55" s="5">
        <v>0.2</v>
      </c>
      <c r="CQ55" s="6">
        <v>39447</v>
      </c>
      <c r="CR55" s="5">
        <v>4.0999999999999996</v>
      </c>
      <c r="CS55" s="6">
        <v>39478</v>
      </c>
      <c r="CT55" s="5">
        <v>2.4</v>
      </c>
      <c r="CU55" s="6">
        <v>39782</v>
      </c>
      <c r="CV55" s="5">
        <v>1.978261</v>
      </c>
      <c r="CW55" s="6">
        <v>43220</v>
      </c>
      <c r="CX55" s="5">
        <v>2.8</v>
      </c>
      <c r="CY55" s="6">
        <v>43220</v>
      </c>
      <c r="CZ55" s="5">
        <v>0.2</v>
      </c>
      <c r="DA55" s="6">
        <v>38107</v>
      </c>
      <c r="DB55" s="5">
        <v>0.5</v>
      </c>
      <c r="DC55" s="8"/>
      <c r="DE55" s="6">
        <v>38107</v>
      </c>
      <c r="DF55" s="5">
        <v>0.2</v>
      </c>
      <c r="DG55" s="8"/>
      <c r="DI55" s="8"/>
      <c r="DK55" s="8"/>
      <c r="DM55" s="8"/>
      <c r="DO55" s="6">
        <v>41790</v>
      </c>
      <c r="DP55" s="5">
        <v>2</v>
      </c>
      <c r="DQ55" s="8"/>
      <c r="DS55" s="8"/>
      <c r="DU55" s="8"/>
      <c r="DW55" s="8"/>
      <c r="DY55" s="8"/>
      <c r="EA55" s="8"/>
    </row>
    <row r="56" spans="1:131" x14ac:dyDescent="0.2">
      <c r="A56" s="6">
        <v>38138</v>
      </c>
      <c r="B56" s="5">
        <v>61.5</v>
      </c>
      <c r="C56" s="6">
        <v>45777</v>
      </c>
      <c r="D56" s="5">
        <v>45.4</v>
      </c>
      <c r="E56" s="6">
        <v>38291</v>
      </c>
      <c r="F56" s="5">
        <v>78.7</v>
      </c>
      <c r="G56" s="6">
        <v>41060</v>
      </c>
      <c r="H56" s="5">
        <v>53.3</v>
      </c>
      <c r="I56" s="6">
        <v>42674</v>
      </c>
      <c r="J56" s="5">
        <v>53.1</v>
      </c>
      <c r="M56" s="6">
        <v>43343</v>
      </c>
      <c r="N56" s="5">
        <v>55.1</v>
      </c>
      <c r="O56" s="6">
        <v>38138</v>
      </c>
      <c r="P56" s="5">
        <v>61.6</v>
      </c>
      <c r="Q56" s="6">
        <v>39172</v>
      </c>
      <c r="R56" s="5">
        <v>17</v>
      </c>
      <c r="S56" s="6">
        <v>42400</v>
      </c>
      <c r="T56" s="5">
        <v>-7.5</v>
      </c>
      <c r="U56" s="6">
        <v>41455</v>
      </c>
      <c r="V56" s="5">
        <v>-1.4</v>
      </c>
      <c r="W56" s="8"/>
      <c r="Y56" s="6">
        <v>38138</v>
      </c>
      <c r="Z56" s="5">
        <v>30.63</v>
      </c>
      <c r="AA56" s="6">
        <v>40268</v>
      </c>
      <c r="AB56" s="5">
        <v>5</v>
      </c>
      <c r="AC56" s="8"/>
      <c r="AE56" s="6">
        <v>38138</v>
      </c>
      <c r="AF56" s="5">
        <v>94.2</v>
      </c>
      <c r="AG56" s="6">
        <v>38138</v>
      </c>
      <c r="AH56" s="5">
        <v>93.56</v>
      </c>
      <c r="AI56" s="6">
        <v>41820</v>
      </c>
      <c r="AJ56" s="5">
        <v>97.1</v>
      </c>
      <c r="AK56" s="6">
        <v>38138</v>
      </c>
      <c r="AL56" s="5">
        <v>226</v>
      </c>
      <c r="AM56" s="8"/>
      <c r="AO56" s="6">
        <v>40543</v>
      </c>
      <c r="AP56" s="5">
        <v>101.5</v>
      </c>
      <c r="AQ56" s="6">
        <v>38138</v>
      </c>
      <c r="AR56" s="5">
        <v>5.6</v>
      </c>
      <c r="AS56" s="6">
        <v>41820</v>
      </c>
      <c r="AT56" s="5">
        <v>34.5</v>
      </c>
      <c r="AU56" s="6">
        <v>39386</v>
      </c>
      <c r="AV56" s="5">
        <v>-0.3</v>
      </c>
      <c r="AW56" s="6">
        <v>42674</v>
      </c>
      <c r="AX56" s="5">
        <v>0.2</v>
      </c>
      <c r="AY56" s="6">
        <v>38138</v>
      </c>
      <c r="AZ56" s="5">
        <v>0.78</v>
      </c>
      <c r="BA56" s="8"/>
      <c r="BC56" s="8"/>
      <c r="BE56" s="6">
        <v>39202</v>
      </c>
      <c r="BF56" s="5">
        <v>16.170000000000002</v>
      </c>
      <c r="BG56" s="8"/>
      <c r="BI56" s="8"/>
      <c r="BK56" s="6">
        <v>38625</v>
      </c>
      <c r="BL56" s="5">
        <v>0.4</v>
      </c>
      <c r="BM56" s="8"/>
      <c r="BO56" s="6">
        <v>38138</v>
      </c>
      <c r="BP56" s="5">
        <v>0.5</v>
      </c>
      <c r="BQ56" s="6">
        <v>38138</v>
      </c>
      <c r="BR56" s="5">
        <v>1958</v>
      </c>
      <c r="BS56" s="6">
        <v>39051</v>
      </c>
      <c r="BT56" s="5">
        <v>1548</v>
      </c>
      <c r="BU56" s="6">
        <v>40451</v>
      </c>
      <c r="BV56" s="5">
        <v>4.49</v>
      </c>
      <c r="BW56" s="6">
        <v>38138</v>
      </c>
      <c r="BX56" s="5">
        <v>1127.9000000000001</v>
      </c>
      <c r="BY56" s="8"/>
      <c r="CA56" s="8"/>
      <c r="CC56" s="6">
        <v>38138</v>
      </c>
      <c r="CD56" s="5">
        <v>-48.314999999999998</v>
      </c>
      <c r="CE56" s="8"/>
      <c r="CG56" s="6">
        <v>38138</v>
      </c>
      <c r="CH56" s="5">
        <v>-0.5</v>
      </c>
      <c r="CI56" s="6">
        <v>38138</v>
      </c>
      <c r="CJ56" s="5">
        <v>1.6</v>
      </c>
      <c r="CK56" s="8"/>
      <c r="CM56" s="6">
        <v>38138</v>
      </c>
      <c r="CN56" s="5">
        <v>0.5</v>
      </c>
      <c r="CO56" s="6">
        <v>38138</v>
      </c>
      <c r="CP56" s="5">
        <v>0.2</v>
      </c>
      <c r="CQ56" s="6">
        <v>39478</v>
      </c>
      <c r="CR56" s="5">
        <v>4.2</v>
      </c>
      <c r="CS56" s="6">
        <v>39507</v>
      </c>
      <c r="CT56" s="5">
        <v>2.5</v>
      </c>
      <c r="CU56" s="6">
        <v>39813</v>
      </c>
      <c r="CV56" s="5">
        <v>1.714286</v>
      </c>
      <c r="CW56" s="6">
        <v>43251</v>
      </c>
      <c r="CX56" s="5">
        <v>2.8</v>
      </c>
      <c r="CY56" s="6">
        <v>43251</v>
      </c>
      <c r="CZ56" s="5">
        <v>0.3</v>
      </c>
      <c r="DA56" s="6">
        <v>38138</v>
      </c>
      <c r="DB56" s="5">
        <v>0.5</v>
      </c>
      <c r="DC56" s="8"/>
      <c r="DE56" s="6">
        <v>38138</v>
      </c>
      <c r="DF56" s="5">
        <v>0.8</v>
      </c>
      <c r="DG56" s="8"/>
      <c r="DI56" s="8"/>
      <c r="DK56" s="8"/>
      <c r="DM56" s="8"/>
      <c r="DO56" s="6">
        <v>41820</v>
      </c>
      <c r="DP56" s="5">
        <v>1.9</v>
      </c>
      <c r="DQ56" s="8"/>
      <c r="DS56" s="8"/>
      <c r="DU56" s="8"/>
      <c r="DW56" s="8"/>
      <c r="DY56" s="8"/>
      <c r="EA56" s="8"/>
    </row>
    <row r="57" spans="1:131" x14ac:dyDescent="0.2">
      <c r="A57" s="6">
        <v>38168</v>
      </c>
      <c r="B57" s="5">
        <v>61.2</v>
      </c>
      <c r="E57" s="6">
        <v>38321</v>
      </c>
      <c r="F57" s="5">
        <v>75.599999999999994</v>
      </c>
      <c r="G57" s="6">
        <v>41090</v>
      </c>
      <c r="H57" s="5">
        <v>52.8</v>
      </c>
      <c r="I57" s="6">
        <v>42704</v>
      </c>
      <c r="J57" s="5">
        <v>53.8</v>
      </c>
      <c r="M57" s="6">
        <v>43373</v>
      </c>
      <c r="N57" s="5">
        <v>52.9</v>
      </c>
      <c r="O57" s="6">
        <v>38168</v>
      </c>
      <c r="P57" s="5">
        <v>64.400000000000006</v>
      </c>
      <c r="Q57" s="6">
        <v>39202</v>
      </c>
      <c r="R57" s="5">
        <v>7.3</v>
      </c>
      <c r="S57" s="6">
        <v>42429</v>
      </c>
      <c r="T57" s="5">
        <v>-6.75</v>
      </c>
      <c r="U57" s="6">
        <v>41486</v>
      </c>
      <c r="V57" s="5">
        <v>7.7</v>
      </c>
      <c r="W57" s="8"/>
      <c r="Y57" s="6">
        <v>38168</v>
      </c>
      <c r="Z57" s="5">
        <v>25.72</v>
      </c>
      <c r="AA57" s="6">
        <v>40298</v>
      </c>
      <c r="AB57" s="5">
        <v>10</v>
      </c>
      <c r="AC57" s="8"/>
      <c r="AE57" s="6">
        <v>38168</v>
      </c>
      <c r="AF57" s="5">
        <v>95</v>
      </c>
      <c r="AG57" s="6">
        <v>38168</v>
      </c>
      <c r="AH57" s="5">
        <v>95.36</v>
      </c>
      <c r="AI57" s="6">
        <v>41851</v>
      </c>
      <c r="AJ57" s="5">
        <v>95.9</v>
      </c>
      <c r="AK57" s="6">
        <v>38168</v>
      </c>
      <c r="AL57" s="5">
        <v>246</v>
      </c>
      <c r="AM57" s="8"/>
      <c r="AO57" s="6">
        <v>40574</v>
      </c>
      <c r="AP57" s="5">
        <v>131</v>
      </c>
      <c r="AQ57" s="6">
        <v>38168</v>
      </c>
      <c r="AR57" s="5">
        <v>5.6</v>
      </c>
      <c r="AS57" s="6">
        <v>41851</v>
      </c>
      <c r="AT57" s="5">
        <v>34.5</v>
      </c>
      <c r="AU57" s="6">
        <v>39416</v>
      </c>
      <c r="AV57" s="5">
        <v>-0.4</v>
      </c>
      <c r="AW57" s="6">
        <v>42704</v>
      </c>
      <c r="AX57" s="5">
        <v>-0.2</v>
      </c>
      <c r="AY57" s="6">
        <v>38168</v>
      </c>
      <c r="AZ57" s="5">
        <v>0.03</v>
      </c>
      <c r="BA57" s="8"/>
      <c r="BC57" s="8"/>
      <c r="BE57" s="6">
        <v>39233</v>
      </c>
      <c r="BF57" s="5">
        <v>16.28</v>
      </c>
      <c r="BG57" s="8"/>
      <c r="BI57" s="8"/>
      <c r="BK57" s="6">
        <v>38656</v>
      </c>
      <c r="BL57" s="5">
        <v>-0.7</v>
      </c>
      <c r="BM57" s="8"/>
      <c r="BO57" s="6">
        <v>38168</v>
      </c>
      <c r="BP57" s="5">
        <v>0.6</v>
      </c>
      <c r="BQ57" s="6">
        <v>38168</v>
      </c>
      <c r="BR57" s="5">
        <v>1984</v>
      </c>
      <c r="BS57" s="6">
        <v>39082</v>
      </c>
      <c r="BT57" s="5">
        <v>1516</v>
      </c>
      <c r="BU57" s="6">
        <v>40482</v>
      </c>
      <c r="BV57" s="5">
        <v>-1.73</v>
      </c>
      <c r="BW57" s="6">
        <v>38168</v>
      </c>
      <c r="BX57" s="5">
        <v>1268.22</v>
      </c>
      <c r="BY57" s="8"/>
      <c r="CA57" s="8"/>
      <c r="CC57" s="6">
        <v>38168</v>
      </c>
      <c r="CD57" s="5">
        <v>-46.793999999999997</v>
      </c>
      <c r="CE57" s="8"/>
      <c r="CG57" s="6">
        <v>38168</v>
      </c>
      <c r="CH57" s="5">
        <v>0.6</v>
      </c>
      <c r="CI57" s="6">
        <v>38168</v>
      </c>
      <c r="CJ57" s="5">
        <v>1.6</v>
      </c>
      <c r="CK57" s="8"/>
      <c r="CM57" s="6">
        <v>38168</v>
      </c>
      <c r="CN57" s="5">
        <v>0.2</v>
      </c>
      <c r="CO57" s="6">
        <v>38168</v>
      </c>
      <c r="CP57" s="5">
        <v>0.2</v>
      </c>
      <c r="CQ57" s="6">
        <v>39507</v>
      </c>
      <c r="CR57" s="5">
        <v>4.3</v>
      </c>
      <c r="CS57" s="6">
        <v>39538</v>
      </c>
      <c r="CT57" s="5">
        <v>2.4</v>
      </c>
      <c r="CU57" s="6">
        <v>39844</v>
      </c>
      <c r="CV57" s="5">
        <v>1.609091</v>
      </c>
      <c r="CW57" s="6">
        <v>43281</v>
      </c>
      <c r="CX57" s="5">
        <v>3.1</v>
      </c>
      <c r="CY57" s="6">
        <v>43281</v>
      </c>
      <c r="CZ57" s="5">
        <v>0.2</v>
      </c>
      <c r="DA57" s="6">
        <v>38168</v>
      </c>
      <c r="DB57" s="5">
        <v>0.2</v>
      </c>
      <c r="DC57" s="8"/>
      <c r="DE57" s="6">
        <v>38168</v>
      </c>
      <c r="DF57" s="5">
        <v>-0.1</v>
      </c>
      <c r="DG57" s="8"/>
      <c r="DI57" s="8"/>
      <c r="DK57" s="8"/>
      <c r="DM57" s="8"/>
      <c r="DO57" s="6">
        <v>41851</v>
      </c>
      <c r="DP57" s="5">
        <v>2.2000000000000002</v>
      </c>
      <c r="DQ57" s="8"/>
      <c r="DS57" s="8"/>
      <c r="DU57" s="8"/>
      <c r="DW57" s="8"/>
      <c r="DY57" s="8"/>
      <c r="EA57" s="8"/>
    </row>
    <row r="58" spans="1:131" x14ac:dyDescent="0.2">
      <c r="A58" s="6">
        <v>38199</v>
      </c>
      <c r="B58" s="5">
        <v>61.8</v>
      </c>
      <c r="E58" s="6">
        <v>38352</v>
      </c>
      <c r="F58" s="5">
        <v>72.099999999999994</v>
      </c>
      <c r="G58" s="6">
        <v>41121</v>
      </c>
      <c r="H58" s="5">
        <v>52.2</v>
      </c>
      <c r="I58" s="6">
        <v>42735</v>
      </c>
      <c r="J58" s="5">
        <v>54.2</v>
      </c>
      <c r="M58" s="6">
        <v>43404</v>
      </c>
      <c r="N58" s="5">
        <v>54.5</v>
      </c>
      <c r="O58" s="6">
        <v>38199</v>
      </c>
      <c r="P58" s="5">
        <v>59.9</v>
      </c>
      <c r="Q58" s="6">
        <v>39233</v>
      </c>
      <c r="R58" s="5">
        <v>7.7</v>
      </c>
      <c r="S58" s="6">
        <v>42521</v>
      </c>
      <c r="T58" s="5">
        <v>-3.17</v>
      </c>
      <c r="U58" s="6">
        <v>41517</v>
      </c>
      <c r="V58" s="5">
        <v>4.3</v>
      </c>
      <c r="W58" s="8"/>
      <c r="Y58" s="6">
        <v>38199</v>
      </c>
      <c r="Z58" s="5">
        <v>25.37</v>
      </c>
      <c r="AA58" s="6">
        <v>40329</v>
      </c>
      <c r="AB58" s="5">
        <v>26</v>
      </c>
      <c r="AC58" s="8"/>
      <c r="AE58" s="6">
        <v>38199</v>
      </c>
      <c r="AF58" s="5">
        <v>96.2</v>
      </c>
      <c r="AG58" s="6">
        <v>38199</v>
      </c>
      <c r="AH58" s="5">
        <v>101.89</v>
      </c>
      <c r="AI58" s="6">
        <v>41882</v>
      </c>
      <c r="AJ58" s="5">
        <v>96.2</v>
      </c>
      <c r="AK58" s="6">
        <v>38199</v>
      </c>
      <c r="AL58" s="5">
        <v>238</v>
      </c>
      <c r="AM58" s="8"/>
      <c r="AO58" s="6">
        <v>40602</v>
      </c>
      <c r="AP58" s="5">
        <v>173.8</v>
      </c>
      <c r="AQ58" s="6">
        <v>38199</v>
      </c>
      <c r="AR58" s="5">
        <v>5.6</v>
      </c>
      <c r="AS58" s="6">
        <v>41882</v>
      </c>
      <c r="AT58" s="5">
        <v>34.5</v>
      </c>
      <c r="AU58" s="6">
        <v>39447</v>
      </c>
      <c r="AV58" s="5">
        <v>-0.5</v>
      </c>
      <c r="AW58" s="6">
        <v>42735</v>
      </c>
      <c r="AX58" s="5">
        <v>0.4</v>
      </c>
      <c r="AY58" s="6">
        <v>38199</v>
      </c>
      <c r="AZ58" s="5">
        <v>0.53</v>
      </c>
      <c r="BA58" s="8"/>
      <c r="BC58" s="8"/>
      <c r="BE58" s="6">
        <v>39263</v>
      </c>
      <c r="BF58" s="5">
        <v>16.3</v>
      </c>
      <c r="BG58" s="8"/>
      <c r="BI58" s="8"/>
      <c r="BK58" s="6">
        <v>38686</v>
      </c>
      <c r="BL58" s="5">
        <v>0.4</v>
      </c>
      <c r="BM58" s="8"/>
      <c r="BO58" s="6">
        <v>38199</v>
      </c>
      <c r="BP58" s="5">
        <v>0.7</v>
      </c>
      <c r="BQ58" s="6">
        <v>38199</v>
      </c>
      <c r="BR58" s="5">
        <v>1891</v>
      </c>
      <c r="BS58" s="6">
        <v>39113</v>
      </c>
      <c r="BT58" s="5">
        <v>1593</v>
      </c>
      <c r="BU58" s="6">
        <v>40512</v>
      </c>
      <c r="BV58" s="5">
        <v>6.62</v>
      </c>
      <c r="BW58" s="6">
        <v>38199</v>
      </c>
      <c r="BX58" s="5">
        <v>1296.3</v>
      </c>
      <c r="BY58" s="8"/>
      <c r="CA58" s="8"/>
      <c r="CC58" s="6">
        <v>38199</v>
      </c>
      <c r="CD58" s="5">
        <v>-51.703000000000003</v>
      </c>
      <c r="CE58" s="8"/>
      <c r="CG58" s="6">
        <v>38199</v>
      </c>
      <c r="CH58" s="5">
        <v>1.1000000000000001</v>
      </c>
      <c r="CI58" s="6">
        <v>38199</v>
      </c>
      <c r="CJ58" s="5">
        <v>1.1000000000000001</v>
      </c>
      <c r="CK58" s="8"/>
      <c r="CM58" s="6">
        <v>38199</v>
      </c>
      <c r="CN58" s="5">
        <v>0.2</v>
      </c>
      <c r="CO58" s="6">
        <v>38199</v>
      </c>
      <c r="CP58" s="5">
        <v>0.2</v>
      </c>
      <c r="CQ58" s="6">
        <v>39538</v>
      </c>
      <c r="CR58" s="5">
        <v>4</v>
      </c>
      <c r="CS58" s="6">
        <v>39568</v>
      </c>
      <c r="CT58" s="5">
        <v>2.4</v>
      </c>
      <c r="CU58" s="6">
        <v>39872</v>
      </c>
      <c r="CV58" s="5">
        <v>1.64</v>
      </c>
      <c r="CW58" s="6">
        <v>43312</v>
      </c>
      <c r="CX58" s="5">
        <v>3.4</v>
      </c>
      <c r="CY58" s="6">
        <v>43312</v>
      </c>
      <c r="CZ58" s="5">
        <v>0.2</v>
      </c>
      <c r="DA58" s="6">
        <v>38199</v>
      </c>
      <c r="DB58" s="5">
        <v>0.5</v>
      </c>
      <c r="DC58" s="8"/>
      <c r="DE58" s="6">
        <v>38199</v>
      </c>
      <c r="DF58" s="5">
        <v>0.7</v>
      </c>
      <c r="DG58" s="8"/>
      <c r="DI58" s="8"/>
      <c r="DK58" s="8"/>
      <c r="DM58" s="8"/>
      <c r="DO58" s="6">
        <v>41882</v>
      </c>
      <c r="DP58" s="5">
        <v>2.1</v>
      </c>
      <c r="DQ58" s="8"/>
      <c r="DS58" s="8"/>
      <c r="DU58" s="8"/>
      <c r="DW58" s="8"/>
      <c r="DY58" s="8"/>
      <c r="EA58" s="8"/>
    </row>
    <row r="59" spans="1:131" x14ac:dyDescent="0.2">
      <c r="A59" s="6">
        <v>38230</v>
      </c>
      <c r="B59" s="5">
        <v>59.6</v>
      </c>
      <c r="E59" s="6">
        <v>38383</v>
      </c>
      <c r="F59" s="5">
        <v>72.3</v>
      </c>
      <c r="G59" s="6">
        <v>41152</v>
      </c>
      <c r="H59" s="5">
        <v>52.6</v>
      </c>
      <c r="I59" s="6">
        <v>42766</v>
      </c>
      <c r="J59" s="5">
        <v>54.9</v>
      </c>
      <c r="M59" s="6">
        <v>43434</v>
      </c>
      <c r="N59" s="5">
        <v>54.4</v>
      </c>
      <c r="O59" s="6">
        <v>38230</v>
      </c>
      <c r="P59" s="5">
        <v>60.2</v>
      </c>
      <c r="Q59" s="6">
        <v>39263</v>
      </c>
      <c r="R59" s="5">
        <v>11.5</v>
      </c>
      <c r="S59" s="6">
        <v>42551</v>
      </c>
      <c r="T59" s="5">
        <v>-4.88</v>
      </c>
      <c r="U59" s="6">
        <v>41547</v>
      </c>
      <c r="V59" s="5">
        <v>5.6</v>
      </c>
      <c r="W59" s="8"/>
      <c r="Y59" s="6">
        <v>38230</v>
      </c>
      <c r="Z59" s="5">
        <v>27.98</v>
      </c>
      <c r="AA59" s="6">
        <v>40359</v>
      </c>
      <c r="AB59" s="5">
        <v>20</v>
      </c>
      <c r="AC59" s="8"/>
      <c r="AE59" s="6">
        <v>38230</v>
      </c>
      <c r="AF59" s="5">
        <v>93.9</v>
      </c>
      <c r="AG59" s="6">
        <v>38230</v>
      </c>
      <c r="AH59" s="5">
        <v>103.24</v>
      </c>
      <c r="AI59" s="6">
        <v>41912</v>
      </c>
      <c r="AJ59" s="5">
        <v>95.7</v>
      </c>
      <c r="AK59" s="6">
        <v>38230</v>
      </c>
      <c r="AL59" s="5">
        <v>154</v>
      </c>
      <c r="AM59" s="8"/>
      <c r="AO59" s="6">
        <v>40633</v>
      </c>
      <c r="AP59" s="5">
        <v>213.6</v>
      </c>
      <c r="AQ59" s="6">
        <v>38230</v>
      </c>
      <c r="AR59" s="5">
        <v>5.5</v>
      </c>
      <c r="AS59" s="6">
        <v>41912</v>
      </c>
      <c r="AT59" s="5">
        <v>34.5</v>
      </c>
      <c r="AU59" s="6">
        <v>39478</v>
      </c>
      <c r="AV59" s="5">
        <v>-0.7</v>
      </c>
      <c r="AW59" s="6">
        <v>42766</v>
      </c>
      <c r="AX59" s="5">
        <v>0.2</v>
      </c>
      <c r="AY59" s="6">
        <v>38230</v>
      </c>
      <c r="AZ59" s="5">
        <v>0.45</v>
      </c>
      <c r="BA59" s="8"/>
      <c r="BC59" s="8"/>
      <c r="BE59" s="6">
        <v>39294</v>
      </c>
      <c r="BF59" s="5">
        <v>15.95</v>
      </c>
      <c r="BG59" s="8"/>
      <c r="BI59" s="8"/>
      <c r="BK59" s="6">
        <v>38717</v>
      </c>
      <c r="BL59" s="5">
        <v>0.9</v>
      </c>
      <c r="BM59" s="8"/>
      <c r="BO59" s="6">
        <v>38230</v>
      </c>
      <c r="BP59" s="5">
        <v>0.8</v>
      </c>
      <c r="BQ59" s="6">
        <v>38230</v>
      </c>
      <c r="BR59" s="5">
        <v>1931</v>
      </c>
      <c r="BS59" s="6">
        <v>39141</v>
      </c>
      <c r="BT59" s="5">
        <v>1543</v>
      </c>
      <c r="BU59" s="6">
        <v>40543</v>
      </c>
      <c r="BV59" s="5">
        <v>3.91</v>
      </c>
      <c r="BW59" s="6">
        <v>38230</v>
      </c>
      <c r="BX59" s="5">
        <v>1158</v>
      </c>
      <c r="BY59" s="8"/>
      <c r="CA59" s="8"/>
      <c r="CC59" s="6">
        <v>38230</v>
      </c>
      <c r="CD59" s="5">
        <v>-51.427999999999997</v>
      </c>
      <c r="CE59" s="8"/>
      <c r="CG59" s="6">
        <v>38230</v>
      </c>
      <c r="CH59" s="5">
        <v>0.1</v>
      </c>
      <c r="CI59" s="6">
        <v>38230</v>
      </c>
      <c r="CJ59" s="5">
        <v>-0.3</v>
      </c>
      <c r="CK59" s="8"/>
      <c r="CM59" s="6">
        <v>38230</v>
      </c>
      <c r="CN59" s="5">
        <v>0.1</v>
      </c>
      <c r="CO59" s="6">
        <v>38230</v>
      </c>
      <c r="CP59" s="5">
        <v>0.2</v>
      </c>
      <c r="CQ59" s="6">
        <v>39568</v>
      </c>
      <c r="CR59" s="5">
        <v>4</v>
      </c>
      <c r="CS59" s="6">
        <v>39599</v>
      </c>
      <c r="CT59" s="5">
        <v>2.2999999999999998</v>
      </c>
      <c r="CU59" s="6">
        <v>39903</v>
      </c>
      <c r="CV59" s="5">
        <v>1.788</v>
      </c>
      <c r="CW59" s="6">
        <v>43343</v>
      </c>
      <c r="CX59" s="5">
        <v>3.2</v>
      </c>
      <c r="CY59" s="6">
        <v>43343</v>
      </c>
      <c r="CZ59" s="5">
        <v>0.2</v>
      </c>
      <c r="DA59" s="6">
        <v>38230</v>
      </c>
      <c r="DB59" s="5">
        <v>0.4</v>
      </c>
      <c r="DC59" s="8"/>
      <c r="DE59" s="6">
        <v>38230</v>
      </c>
      <c r="DF59" s="5">
        <v>0.1</v>
      </c>
      <c r="DG59" s="8"/>
      <c r="DI59" s="8"/>
      <c r="DK59" s="8"/>
      <c r="DM59" s="8"/>
      <c r="DO59" s="6">
        <v>41912</v>
      </c>
      <c r="DP59" s="5">
        <v>2.2000000000000002</v>
      </c>
      <c r="DQ59" s="8"/>
      <c r="DS59" s="8"/>
      <c r="DU59" s="8"/>
      <c r="DW59" s="8"/>
      <c r="DY59" s="8"/>
      <c r="EA59" s="8"/>
    </row>
    <row r="60" spans="1:131" x14ac:dyDescent="0.2">
      <c r="A60" s="6">
        <v>38260</v>
      </c>
      <c r="B60" s="5">
        <v>58.6</v>
      </c>
      <c r="E60" s="6">
        <v>38411</v>
      </c>
      <c r="F60" s="5">
        <v>67.400000000000006</v>
      </c>
      <c r="G60" s="6">
        <v>41182</v>
      </c>
      <c r="H60" s="5">
        <v>53.3</v>
      </c>
      <c r="I60" s="6">
        <v>42794</v>
      </c>
      <c r="J60" s="5">
        <v>54.7</v>
      </c>
      <c r="M60" s="6">
        <v>43465</v>
      </c>
      <c r="N60" s="5">
        <v>53.4</v>
      </c>
      <c r="O60" s="6">
        <v>38260</v>
      </c>
      <c r="P60" s="5">
        <v>58.1</v>
      </c>
      <c r="Q60" s="6">
        <v>39294</v>
      </c>
      <c r="R60" s="5">
        <v>17.8</v>
      </c>
      <c r="S60" s="6">
        <v>42582</v>
      </c>
      <c r="T60" s="5">
        <v>3.5</v>
      </c>
      <c r="U60" s="6">
        <v>41578</v>
      </c>
      <c r="V60" s="5">
        <v>9.3000000000000007</v>
      </c>
      <c r="W60" s="8"/>
      <c r="Y60" s="6">
        <v>38260</v>
      </c>
      <c r="Z60" s="5">
        <v>24.86</v>
      </c>
      <c r="AA60" s="6">
        <v>40390</v>
      </c>
      <c r="AB60" s="5">
        <v>13</v>
      </c>
      <c r="AC60" s="8"/>
      <c r="AE60" s="6">
        <v>38260</v>
      </c>
      <c r="AF60" s="5">
        <v>95.9</v>
      </c>
      <c r="AG60" s="6">
        <v>38260</v>
      </c>
      <c r="AH60" s="5">
        <v>99.24</v>
      </c>
      <c r="AI60" s="6">
        <v>41943</v>
      </c>
      <c r="AJ60" s="5">
        <v>95.6</v>
      </c>
      <c r="AK60" s="6">
        <v>38260</v>
      </c>
      <c r="AL60" s="5">
        <v>141</v>
      </c>
      <c r="AM60" s="8"/>
      <c r="AO60" s="6">
        <v>40663</v>
      </c>
      <c r="AP60" s="5">
        <v>194</v>
      </c>
      <c r="AQ60" s="6">
        <v>38260</v>
      </c>
      <c r="AR60" s="5">
        <v>5.4</v>
      </c>
      <c r="AS60" s="6">
        <v>41943</v>
      </c>
      <c r="AT60" s="5">
        <v>34.6</v>
      </c>
      <c r="AU60" s="6">
        <v>39507</v>
      </c>
      <c r="AV60" s="5">
        <v>-0.9</v>
      </c>
      <c r="AW60" s="6">
        <v>42794</v>
      </c>
      <c r="AX60" s="5">
        <v>0.5</v>
      </c>
      <c r="AY60" s="6">
        <v>38260</v>
      </c>
      <c r="AZ60" s="5">
        <v>0.26</v>
      </c>
      <c r="BA60" s="8"/>
      <c r="BC60" s="8"/>
      <c r="BE60" s="6">
        <v>39325</v>
      </c>
      <c r="BF60" s="5">
        <v>15.69</v>
      </c>
      <c r="BG60" s="8"/>
      <c r="BI60" s="8"/>
      <c r="BK60" s="6">
        <v>38748</v>
      </c>
      <c r="BL60" s="5">
        <v>0.9</v>
      </c>
      <c r="BM60" s="8"/>
      <c r="BO60" s="6">
        <v>38260</v>
      </c>
      <c r="BP60" s="5">
        <v>0.7</v>
      </c>
      <c r="BQ60" s="6">
        <v>38260</v>
      </c>
      <c r="BR60" s="5">
        <v>1941</v>
      </c>
      <c r="BS60" s="6">
        <v>39172</v>
      </c>
      <c r="BT60" s="5">
        <v>1510</v>
      </c>
      <c r="BU60" s="6">
        <v>40574</v>
      </c>
      <c r="BV60" s="5">
        <v>-1.24</v>
      </c>
      <c r="BW60" s="6">
        <v>38260</v>
      </c>
      <c r="BX60" s="5">
        <v>1146.31</v>
      </c>
      <c r="BY60" s="8"/>
      <c r="CA60" s="8"/>
      <c r="CC60" s="6">
        <v>38260</v>
      </c>
      <c r="CD60" s="5">
        <v>-52.19</v>
      </c>
      <c r="CE60" s="8"/>
      <c r="CG60" s="6">
        <v>38260</v>
      </c>
      <c r="CH60" s="5">
        <v>0.4</v>
      </c>
      <c r="CI60" s="6">
        <v>38260</v>
      </c>
      <c r="CJ60" s="5">
        <v>0.5</v>
      </c>
      <c r="CK60" s="8"/>
      <c r="CM60" s="6">
        <v>38260</v>
      </c>
      <c r="CN60" s="5">
        <v>0.2</v>
      </c>
      <c r="CO60" s="6">
        <v>38260</v>
      </c>
      <c r="CP60" s="5">
        <v>0.2</v>
      </c>
      <c r="CQ60" s="6">
        <v>39599</v>
      </c>
      <c r="CR60" s="5">
        <v>3.9</v>
      </c>
      <c r="CS60" s="6">
        <v>39629</v>
      </c>
      <c r="CT60" s="5">
        <v>2.2999999999999998</v>
      </c>
      <c r="CU60" s="6">
        <v>39933</v>
      </c>
      <c r="CV60" s="5">
        <v>1.8541669999999999</v>
      </c>
      <c r="CW60" s="6">
        <v>43373</v>
      </c>
      <c r="CX60" s="5">
        <v>2.7</v>
      </c>
      <c r="CY60" s="6">
        <v>43373</v>
      </c>
      <c r="CZ60" s="5">
        <v>0.2</v>
      </c>
      <c r="DA60" s="6">
        <v>38260</v>
      </c>
      <c r="DB60" s="5">
        <v>0.3</v>
      </c>
      <c r="DC60" s="8"/>
      <c r="DE60" s="6">
        <v>38260</v>
      </c>
      <c r="DF60" s="5">
        <v>0.6</v>
      </c>
      <c r="DG60" s="8"/>
      <c r="DI60" s="8"/>
      <c r="DK60" s="8"/>
      <c r="DM60" s="8"/>
      <c r="DO60" s="6">
        <v>41943</v>
      </c>
      <c r="DP60" s="5">
        <v>2.1</v>
      </c>
      <c r="DQ60" s="8"/>
      <c r="DS60" s="8"/>
      <c r="DU60" s="8"/>
      <c r="DW60" s="8"/>
      <c r="DY60" s="8"/>
      <c r="EA60" s="8"/>
    </row>
    <row r="61" spans="1:131" x14ac:dyDescent="0.2">
      <c r="A61" s="6">
        <v>38291</v>
      </c>
      <c r="B61" s="5">
        <v>58.8</v>
      </c>
      <c r="E61" s="6">
        <v>38442</v>
      </c>
      <c r="F61" s="5">
        <v>66</v>
      </c>
      <c r="G61" s="6">
        <v>41213</v>
      </c>
      <c r="H61" s="5">
        <v>54.6</v>
      </c>
      <c r="I61" s="6">
        <v>42825</v>
      </c>
      <c r="J61" s="5">
        <v>53.6</v>
      </c>
      <c r="M61" s="6">
        <v>43496</v>
      </c>
      <c r="N61" s="5">
        <v>54.2</v>
      </c>
      <c r="O61" s="6">
        <v>38291</v>
      </c>
      <c r="P61" s="5">
        <v>59.4</v>
      </c>
      <c r="Q61" s="6">
        <v>39325</v>
      </c>
      <c r="R61" s="5">
        <v>18.100000000000001</v>
      </c>
      <c r="S61" s="6">
        <v>42613</v>
      </c>
      <c r="T61" s="5">
        <v>-2.21</v>
      </c>
      <c r="U61" s="6">
        <v>41608</v>
      </c>
      <c r="V61" s="5">
        <v>5</v>
      </c>
      <c r="W61" s="8"/>
      <c r="Y61" s="6">
        <v>38291</v>
      </c>
      <c r="Z61" s="5">
        <v>17.59</v>
      </c>
      <c r="AA61" s="6">
        <v>40421</v>
      </c>
      <c r="AB61" s="5">
        <v>10</v>
      </c>
      <c r="AC61" s="8"/>
      <c r="AE61" s="6">
        <v>38291</v>
      </c>
      <c r="AF61" s="5">
        <v>88.3</v>
      </c>
      <c r="AG61" s="6">
        <v>38291</v>
      </c>
      <c r="AH61" s="5">
        <v>93.25</v>
      </c>
      <c r="AI61" s="6">
        <v>41973</v>
      </c>
      <c r="AJ61" s="5">
        <v>96.5</v>
      </c>
      <c r="AK61" s="6">
        <v>38291</v>
      </c>
      <c r="AL61" s="5">
        <v>172</v>
      </c>
      <c r="AM61" s="8"/>
      <c r="AO61" s="6">
        <v>40694</v>
      </c>
      <c r="AP61" s="5">
        <v>175.5</v>
      </c>
      <c r="AQ61" s="6">
        <v>38291</v>
      </c>
      <c r="AR61" s="5">
        <v>5.4</v>
      </c>
      <c r="AS61" s="6">
        <v>41973</v>
      </c>
      <c r="AT61" s="5">
        <v>34.6</v>
      </c>
      <c r="AU61" s="6">
        <v>39538</v>
      </c>
      <c r="AV61" s="5">
        <v>-0.7</v>
      </c>
      <c r="AW61" s="6">
        <v>42825</v>
      </c>
      <c r="AX61" s="5">
        <v>0</v>
      </c>
      <c r="AY61" s="6">
        <v>38291</v>
      </c>
      <c r="AZ61" s="5">
        <v>0.34</v>
      </c>
      <c r="BA61" s="8"/>
      <c r="BC61" s="8"/>
      <c r="BE61" s="6">
        <v>39355</v>
      </c>
      <c r="BF61" s="5">
        <v>15.88</v>
      </c>
      <c r="BG61" s="8"/>
      <c r="BI61" s="8"/>
      <c r="BK61" s="6">
        <v>38776</v>
      </c>
      <c r="BL61" s="5">
        <v>-0.9</v>
      </c>
      <c r="BM61" s="8"/>
      <c r="BO61" s="6">
        <v>38291</v>
      </c>
      <c r="BP61" s="5">
        <v>0.5</v>
      </c>
      <c r="BQ61" s="6">
        <v>38291</v>
      </c>
      <c r="BR61" s="5">
        <v>1969</v>
      </c>
      <c r="BS61" s="6">
        <v>39202</v>
      </c>
      <c r="BT61" s="5">
        <v>1520</v>
      </c>
      <c r="BU61" s="6">
        <v>40602</v>
      </c>
      <c r="BV61" s="5">
        <v>-4.58</v>
      </c>
      <c r="BW61" s="6">
        <v>38291</v>
      </c>
      <c r="BX61" s="5">
        <v>1199.73</v>
      </c>
      <c r="BY61" s="8"/>
      <c r="CA61" s="8"/>
      <c r="CC61" s="6">
        <v>38291</v>
      </c>
      <c r="CD61" s="5">
        <v>-53.021999999999998</v>
      </c>
      <c r="CE61" s="8"/>
      <c r="CG61" s="6">
        <v>38291</v>
      </c>
      <c r="CH61" s="5">
        <v>0.2</v>
      </c>
      <c r="CI61" s="6">
        <v>38291</v>
      </c>
      <c r="CJ61" s="5">
        <v>0.4</v>
      </c>
      <c r="CK61" s="8"/>
      <c r="CM61" s="6">
        <v>38291</v>
      </c>
      <c r="CN61" s="5">
        <v>0.4</v>
      </c>
      <c r="CO61" s="6">
        <v>38291</v>
      </c>
      <c r="CP61" s="5">
        <v>0.1</v>
      </c>
      <c r="CQ61" s="6">
        <v>39629</v>
      </c>
      <c r="CR61" s="5">
        <v>4.5</v>
      </c>
      <c r="CS61" s="6">
        <v>39660</v>
      </c>
      <c r="CT61" s="5">
        <v>2.4</v>
      </c>
      <c r="CU61" s="6">
        <v>39964</v>
      </c>
      <c r="CV61" s="5">
        <v>1.8125</v>
      </c>
      <c r="CW61" s="6">
        <v>43404</v>
      </c>
      <c r="CX61" s="5">
        <v>2.6</v>
      </c>
      <c r="CY61" s="6">
        <v>43404</v>
      </c>
      <c r="CZ61" s="5">
        <v>0.2</v>
      </c>
      <c r="DA61" s="6">
        <v>38291</v>
      </c>
      <c r="DB61" s="5">
        <v>0.5</v>
      </c>
      <c r="DC61" s="8"/>
      <c r="DE61" s="6">
        <v>38291</v>
      </c>
      <c r="DF61" s="5">
        <v>0.5</v>
      </c>
      <c r="DG61" s="8"/>
      <c r="DI61" s="8"/>
      <c r="DK61" s="8"/>
      <c r="DM61" s="8"/>
      <c r="DO61" s="6">
        <v>41973</v>
      </c>
      <c r="DP61" s="5">
        <v>2.1</v>
      </c>
      <c r="DQ61" s="8"/>
      <c r="DS61" s="8"/>
      <c r="DU61" s="8"/>
      <c r="DW61" s="8"/>
      <c r="DY61" s="8"/>
      <c r="EA61" s="8"/>
    </row>
    <row r="62" spans="1:131" x14ac:dyDescent="0.2">
      <c r="A62" s="6">
        <v>38321</v>
      </c>
      <c r="B62" s="5">
        <v>56.8</v>
      </c>
      <c r="E62" s="6">
        <v>38472</v>
      </c>
      <c r="F62" s="5">
        <v>71.900000000000006</v>
      </c>
      <c r="G62" s="6">
        <v>41243</v>
      </c>
      <c r="H62" s="5">
        <v>53.5</v>
      </c>
      <c r="I62" s="6">
        <v>42855</v>
      </c>
      <c r="J62" s="5">
        <v>52.9</v>
      </c>
      <c r="M62" s="6">
        <v>43524</v>
      </c>
      <c r="N62" s="5">
        <v>56.2</v>
      </c>
      <c r="O62" s="6">
        <v>38321</v>
      </c>
      <c r="P62" s="5">
        <v>62</v>
      </c>
      <c r="Q62" s="6">
        <v>39355</v>
      </c>
      <c r="R62" s="5">
        <v>17.3</v>
      </c>
      <c r="S62" s="6">
        <v>42643</v>
      </c>
      <c r="T62" s="5">
        <v>-3</v>
      </c>
      <c r="U62" s="6">
        <v>41639</v>
      </c>
      <c r="V62" s="5">
        <v>4.3</v>
      </c>
      <c r="W62" s="8"/>
      <c r="Y62" s="6">
        <v>38321</v>
      </c>
      <c r="Z62" s="5">
        <v>23.28</v>
      </c>
      <c r="AA62" s="6">
        <v>40451</v>
      </c>
      <c r="AB62" s="5">
        <v>6</v>
      </c>
      <c r="AC62" s="8"/>
      <c r="AE62" s="6">
        <v>38321</v>
      </c>
      <c r="AF62" s="5">
        <v>96</v>
      </c>
      <c r="AG62" s="6">
        <v>38321</v>
      </c>
      <c r="AH62" s="5">
        <v>95.97</v>
      </c>
      <c r="AI62" s="6">
        <v>42004</v>
      </c>
      <c r="AJ62" s="5">
        <v>98.2</v>
      </c>
      <c r="AK62" s="6">
        <v>38321</v>
      </c>
      <c r="AL62" s="5">
        <v>200</v>
      </c>
      <c r="AM62" s="8"/>
      <c r="AO62" s="6">
        <v>40724</v>
      </c>
      <c r="AP62" s="5">
        <v>77.599999999999994</v>
      </c>
      <c r="AQ62" s="6">
        <v>38321</v>
      </c>
      <c r="AR62" s="5">
        <v>5.4</v>
      </c>
      <c r="AS62" s="6">
        <v>42004</v>
      </c>
      <c r="AT62" s="5">
        <v>34.6</v>
      </c>
      <c r="AU62" s="6">
        <v>39568</v>
      </c>
      <c r="AV62" s="5">
        <v>-0.6</v>
      </c>
      <c r="AW62" s="6">
        <v>42855</v>
      </c>
      <c r="AX62" s="5">
        <v>0.4</v>
      </c>
      <c r="AY62" s="6">
        <v>38321</v>
      </c>
      <c r="AZ62" s="5">
        <v>0.21</v>
      </c>
      <c r="BA62" s="8"/>
      <c r="BC62" s="8"/>
      <c r="BE62" s="6">
        <v>39386</v>
      </c>
      <c r="BF62" s="5">
        <v>16.010000000000002</v>
      </c>
      <c r="BG62" s="8"/>
      <c r="BI62" s="8"/>
      <c r="BK62" s="6">
        <v>38807</v>
      </c>
      <c r="BL62" s="5">
        <v>0.4</v>
      </c>
      <c r="BM62" s="8"/>
      <c r="BO62" s="6">
        <v>38321</v>
      </c>
      <c r="BP62" s="5">
        <v>0.7</v>
      </c>
      <c r="BQ62" s="6">
        <v>38321</v>
      </c>
      <c r="BR62" s="5">
        <v>1990</v>
      </c>
      <c r="BS62" s="6">
        <v>39233</v>
      </c>
      <c r="BT62" s="5">
        <v>1475</v>
      </c>
      <c r="BU62" s="6">
        <v>40633</v>
      </c>
      <c r="BV62" s="5">
        <v>2.63</v>
      </c>
      <c r="BW62" s="6">
        <v>38321</v>
      </c>
      <c r="BX62" s="5">
        <v>1204.22</v>
      </c>
      <c r="BY62" s="8"/>
      <c r="CA62" s="8"/>
      <c r="CC62" s="6">
        <v>38321</v>
      </c>
      <c r="CD62" s="5">
        <v>-53.819000000000003</v>
      </c>
      <c r="CE62" s="8"/>
      <c r="CG62" s="6">
        <v>38321</v>
      </c>
      <c r="CH62" s="5">
        <v>0.9</v>
      </c>
      <c r="CI62" s="6">
        <v>38321</v>
      </c>
      <c r="CJ62" s="5">
        <v>0.6</v>
      </c>
      <c r="CK62" s="8"/>
      <c r="CM62" s="6">
        <v>38321</v>
      </c>
      <c r="CN62" s="5">
        <v>0.2</v>
      </c>
      <c r="CO62" s="6">
        <v>38321</v>
      </c>
      <c r="CP62" s="5">
        <v>0.2</v>
      </c>
      <c r="CQ62" s="6">
        <v>39660</v>
      </c>
      <c r="CR62" s="5">
        <v>5.0999999999999996</v>
      </c>
      <c r="CS62" s="6">
        <v>39691</v>
      </c>
      <c r="CT62" s="5">
        <v>2.6</v>
      </c>
      <c r="CU62" s="6">
        <v>39994</v>
      </c>
      <c r="CV62" s="5">
        <v>1.660714</v>
      </c>
      <c r="CW62" s="6">
        <v>43434</v>
      </c>
      <c r="CX62" s="5">
        <v>2.5</v>
      </c>
      <c r="CY62" s="6">
        <v>43434</v>
      </c>
      <c r="CZ62" s="5">
        <v>0</v>
      </c>
      <c r="DA62" s="6">
        <v>38321</v>
      </c>
      <c r="DB62" s="5">
        <v>0.2</v>
      </c>
      <c r="DC62" s="8"/>
      <c r="DE62" s="6">
        <v>38321</v>
      </c>
      <c r="DF62" s="5">
        <v>0.3</v>
      </c>
      <c r="DG62" s="8"/>
      <c r="DI62" s="8"/>
      <c r="DK62" s="8"/>
      <c r="DM62" s="8"/>
      <c r="DO62" s="6">
        <v>42004</v>
      </c>
      <c r="DP62" s="5">
        <v>2.2000000000000002</v>
      </c>
      <c r="DQ62" s="8"/>
      <c r="DS62" s="8"/>
      <c r="DU62" s="8"/>
      <c r="DW62" s="8"/>
      <c r="DY62" s="8"/>
      <c r="EA62" s="8"/>
    </row>
    <row r="63" spans="1:131" x14ac:dyDescent="0.2">
      <c r="A63" s="6">
        <v>38352</v>
      </c>
      <c r="B63" s="5">
        <v>58.5</v>
      </c>
      <c r="E63" s="6">
        <v>38503</v>
      </c>
      <c r="F63" s="5">
        <v>67.3</v>
      </c>
      <c r="G63" s="6">
        <v>41274</v>
      </c>
      <c r="H63" s="5">
        <v>54.1</v>
      </c>
      <c r="I63" s="6">
        <v>42886</v>
      </c>
      <c r="J63" s="5">
        <v>52.7</v>
      </c>
      <c r="M63" s="6">
        <v>43555</v>
      </c>
      <c r="N63" s="5">
        <v>54.7</v>
      </c>
      <c r="O63" s="6">
        <v>38352</v>
      </c>
      <c r="P63" s="5">
        <v>63</v>
      </c>
      <c r="Q63" s="6">
        <v>39386</v>
      </c>
      <c r="R63" s="5">
        <v>13.2</v>
      </c>
      <c r="S63" s="6">
        <v>42674</v>
      </c>
      <c r="T63" s="5">
        <v>3.5</v>
      </c>
      <c r="U63" s="6">
        <v>41670</v>
      </c>
      <c r="V63" s="5">
        <v>3.7</v>
      </c>
      <c r="W63" s="8"/>
      <c r="Y63" s="6">
        <v>38352</v>
      </c>
      <c r="Z63" s="5">
        <v>20.47</v>
      </c>
      <c r="AA63" s="6">
        <v>40482</v>
      </c>
      <c r="AB63" s="5">
        <v>2</v>
      </c>
      <c r="AC63" s="8"/>
      <c r="AE63" s="6">
        <v>38352</v>
      </c>
      <c r="AF63" s="5">
        <v>95.7</v>
      </c>
      <c r="AG63" s="6">
        <v>38352</v>
      </c>
      <c r="AH63" s="5">
        <v>94.2</v>
      </c>
      <c r="AI63" s="6">
        <v>42035</v>
      </c>
      <c r="AJ63" s="5">
        <v>101.2</v>
      </c>
      <c r="AK63" s="6">
        <v>38352</v>
      </c>
      <c r="AL63" s="5">
        <v>180</v>
      </c>
      <c r="AM63" s="8"/>
      <c r="AO63" s="6">
        <v>40755</v>
      </c>
      <c r="AP63" s="5">
        <v>97.6</v>
      </c>
      <c r="AQ63" s="6">
        <v>38352</v>
      </c>
      <c r="AR63" s="5">
        <v>5.4</v>
      </c>
      <c r="AS63" s="6">
        <v>42035</v>
      </c>
      <c r="AT63" s="5">
        <v>34.6</v>
      </c>
      <c r="AU63" s="6">
        <v>39599</v>
      </c>
      <c r="AV63" s="5">
        <v>-0.6</v>
      </c>
      <c r="AW63" s="6">
        <v>42886</v>
      </c>
      <c r="AX63" s="5">
        <v>0</v>
      </c>
      <c r="AY63" s="6">
        <v>38352</v>
      </c>
      <c r="AZ63" s="5">
        <v>0.45</v>
      </c>
      <c r="BA63" s="8"/>
      <c r="BC63" s="8"/>
      <c r="BE63" s="6">
        <v>39416</v>
      </c>
      <c r="BF63" s="5">
        <v>15.99</v>
      </c>
      <c r="BG63" s="8"/>
      <c r="BI63" s="8"/>
      <c r="BK63" s="6">
        <v>38837</v>
      </c>
      <c r="BL63" s="5">
        <v>0.8</v>
      </c>
      <c r="BM63" s="8"/>
      <c r="BO63" s="6">
        <v>38352</v>
      </c>
      <c r="BP63" s="5">
        <v>0.9</v>
      </c>
      <c r="BQ63" s="6">
        <v>38352</v>
      </c>
      <c r="BR63" s="5">
        <v>1912</v>
      </c>
      <c r="BS63" s="6">
        <v>39263</v>
      </c>
      <c r="BT63" s="5">
        <v>1478</v>
      </c>
      <c r="BU63" s="6">
        <v>40663</v>
      </c>
      <c r="BV63" s="5">
        <v>2.4700000000000002</v>
      </c>
      <c r="BW63" s="6">
        <v>38352</v>
      </c>
      <c r="BX63" s="5">
        <v>1190.1199999999999</v>
      </c>
      <c r="BY63" s="8"/>
      <c r="CA63" s="8"/>
      <c r="CC63" s="6">
        <v>38352</v>
      </c>
      <c r="CD63" s="5">
        <v>-56.920999999999999</v>
      </c>
      <c r="CE63" s="8"/>
      <c r="CG63" s="6">
        <v>38352</v>
      </c>
      <c r="CH63" s="5">
        <v>0.6</v>
      </c>
      <c r="CI63" s="6">
        <v>38352</v>
      </c>
      <c r="CJ63" s="5">
        <v>0.8</v>
      </c>
      <c r="CK63" s="8"/>
      <c r="CM63" s="6">
        <v>38352</v>
      </c>
      <c r="CN63" s="5">
        <v>0</v>
      </c>
      <c r="CO63" s="6">
        <v>38383</v>
      </c>
      <c r="CP63" s="5">
        <v>0.2</v>
      </c>
      <c r="CQ63" s="6">
        <v>39691</v>
      </c>
      <c r="CR63" s="5">
        <v>5.6</v>
      </c>
      <c r="CS63" s="6">
        <v>39721</v>
      </c>
      <c r="CT63" s="5">
        <v>2.5</v>
      </c>
      <c r="CU63" s="6">
        <v>40025</v>
      </c>
      <c r="CV63" s="5">
        <v>1.360714</v>
      </c>
      <c r="CW63" s="6">
        <v>43465</v>
      </c>
      <c r="CX63" s="5">
        <v>2.5</v>
      </c>
      <c r="CY63" s="6">
        <v>43465</v>
      </c>
      <c r="CZ63" s="5">
        <v>-0.1</v>
      </c>
      <c r="DA63" s="6">
        <v>38352</v>
      </c>
      <c r="DB63" s="5">
        <v>3.4</v>
      </c>
      <c r="DC63" s="8"/>
      <c r="DE63" s="6">
        <v>38352</v>
      </c>
      <c r="DF63" s="5">
        <v>0.9</v>
      </c>
      <c r="DG63" s="8"/>
      <c r="DI63" s="8"/>
      <c r="DK63" s="8"/>
      <c r="DM63" s="8"/>
      <c r="DO63" s="6">
        <v>42035</v>
      </c>
      <c r="DP63" s="5">
        <v>1.8</v>
      </c>
      <c r="DQ63" s="8"/>
      <c r="DS63" s="8"/>
      <c r="DU63" s="8"/>
      <c r="DW63" s="8"/>
      <c r="DY63" s="8"/>
      <c r="EA63" s="8"/>
    </row>
    <row r="64" spans="1:131" x14ac:dyDescent="0.2">
      <c r="A64" s="6">
        <v>38383</v>
      </c>
      <c r="B64" s="5">
        <v>56.8</v>
      </c>
      <c r="E64" s="6">
        <v>38533</v>
      </c>
      <c r="F64" s="5">
        <v>57.1</v>
      </c>
      <c r="G64" s="6">
        <v>41305</v>
      </c>
      <c r="H64" s="5">
        <v>55.2</v>
      </c>
      <c r="I64" s="6">
        <v>42916</v>
      </c>
      <c r="J64" s="5">
        <v>52.2</v>
      </c>
      <c r="M64" s="6">
        <v>43585</v>
      </c>
      <c r="N64" s="5">
        <v>52.8</v>
      </c>
      <c r="O64" s="6">
        <v>38383</v>
      </c>
      <c r="P64" s="5">
        <v>59.3</v>
      </c>
      <c r="Q64" s="6">
        <v>39416</v>
      </c>
      <c r="R64" s="5">
        <v>18.5</v>
      </c>
      <c r="S64" s="6">
        <v>42735</v>
      </c>
      <c r="T64" s="5">
        <v>2.67</v>
      </c>
      <c r="U64" s="6">
        <v>41698</v>
      </c>
      <c r="V64" s="5">
        <v>2.7</v>
      </c>
      <c r="W64" s="8"/>
      <c r="Y64" s="6">
        <v>38383</v>
      </c>
      <c r="Z64" s="5">
        <v>24.79</v>
      </c>
      <c r="AA64" s="6">
        <v>40512</v>
      </c>
      <c r="AB64" s="5">
        <v>6</v>
      </c>
      <c r="AC64" s="8"/>
      <c r="AE64" s="6">
        <v>38383</v>
      </c>
      <c r="AF64" s="5">
        <v>96.1</v>
      </c>
      <c r="AG64" s="6">
        <v>38383</v>
      </c>
      <c r="AH64" s="5">
        <v>101.13</v>
      </c>
      <c r="AI64" s="6">
        <v>42063</v>
      </c>
      <c r="AJ64" s="5">
        <v>98.5</v>
      </c>
      <c r="AK64" s="6">
        <v>38383</v>
      </c>
      <c r="AL64" s="5">
        <v>193</v>
      </c>
      <c r="AM64" s="8"/>
      <c r="AO64" s="6">
        <v>40786</v>
      </c>
      <c r="AP64" s="5">
        <v>88.2</v>
      </c>
      <c r="AQ64" s="6">
        <v>38383</v>
      </c>
      <c r="AR64" s="5">
        <v>5.4</v>
      </c>
      <c r="AS64" s="6">
        <v>42063</v>
      </c>
      <c r="AT64" s="5">
        <v>34.6</v>
      </c>
      <c r="AU64" s="6">
        <v>39629</v>
      </c>
      <c r="AV64" s="5">
        <v>-0.4</v>
      </c>
      <c r="AW64" s="6">
        <v>42916</v>
      </c>
      <c r="AX64" s="5">
        <v>0.2</v>
      </c>
      <c r="AY64" s="6">
        <v>38383</v>
      </c>
      <c r="AZ64" s="5">
        <v>0.28000000000000003</v>
      </c>
      <c r="BA64" s="8"/>
      <c r="BC64" s="8"/>
      <c r="BE64" s="6">
        <v>39447</v>
      </c>
      <c r="BF64" s="5">
        <v>15.84</v>
      </c>
      <c r="BG64" s="8"/>
      <c r="BI64" s="8"/>
      <c r="BK64" s="6">
        <v>38868</v>
      </c>
      <c r="BL64" s="5">
        <v>0.1</v>
      </c>
      <c r="BM64" s="8"/>
      <c r="BO64" s="6">
        <v>38383</v>
      </c>
      <c r="BP64" s="5">
        <v>0.6</v>
      </c>
      <c r="BQ64" s="6">
        <v>38383</v>
      </c>
      <c r="BR64" s="5">
        <v>1923</v>
      </c>
      <c r="BS64" s="6">
        <v>39294</v>
      </c>
      <c r="BT64" s="5">
        <v>1405</v>
      </c>
      <c r="BU64" s="6">
        <v>40694</v>
      </c>
      <c r="BV64" s="5">
        <v>-5.0599999999999996</v>
      </c>
      <c r="BW64" s="6">
        <v>38383</v>
      </c>
      <c r="BX64" s="5">
        <v>1128.0999999999999</v>
      </c>
      <c r="BY64" s="8"/>
      <c r="CA64" s="8"/>
      <c r="CC64" s="6">
        <v>38383</v>
      </c>
      <c r="CD64" s="5">
        <v>-56.747999999999998</v>
      </c>
      <c r="CE64" s="8"/>
      <c r="CG64" s="6">
        <v>38383</v>
      </c>
      <c r="CH64" s="5">
        <v>0</v>
      </c>
      <c r="CI64" s="6">
        <v>38383</v>
      </c>
      <c r="CJ64" s="5">
        <v>0</v>
      </c>
      <c r="CK64" s="8"/>
      <c r="CM64" s="6">
        <v>38383</v>
      </c>
      <c r="CN64" s="5">
        <v>0.2</v>
      </c>
      <c r="CO64" s="6">
        <v>38411</v>
      </c>
      <c r="CP64" s="5">
        <v>0.2</v>
      </c>
      <c r="CQ64" s="6">
        <v>39721</v>
      </c>
      <c r="CR64" s="5">
        <v>5</v>
      </c>
      <c r="CS64" s="6">
        <v>39752</v>
      </c>
      <c r="CT64" s="5">
        <v>2.4</v>
      </c>
      <c r="CU64" s="6">
        <v>40056</v>
      </c>
      <c r="CV64" s="5">
        <v>1.309677</v>
      </c>
      <c r="CW64" s="6">
        <v>43496</v>
      </c>
      <c r="CX64" s="5">
        <v>2.1</v>
      </c>
      <c r="CY64" s="6">
        <v>43496</v>
      </c>
      <c r="CZ64" s="5">
        <v>0.1</v>
      </c>
      <c r="DA64" s="6">
        <v>38383</v>
      </c>
      <c r="DB64" s="5">
        <v>-2.6</v>
      </c>
      <c r="DC64" s="8"/>
      <c r="DE64" s="6">
        <v>38383</v>
      </c>
      <c r="DF64" s="5">
        <v>0.1</v>
      </c>
      <c r="DG64" s="8"/>
      <c r="DI64" s="8"/>
      <c r="DK64" s="8"/>
      <c r="DM64" s="8"/>
      <c r="DO64" s="6">
        <v>42063</v>
      </c>
      <c r="DP64" s="5">
        <v>2.2000000000000002</v>
      </c>
      <c r="DQ64" s="8"/>
      <c r="DS64" s="8"/>
      <c r="DU64" s="8"/>
      <c r="DW64" s="8"/>
      <c r="DY64" s="8"/>
      <c r="EA64" s="8"/>
    </row>
    <row r="65" spans="1:131" x14ac:dyDescent="0.2">
      <c r="A65" s="6">
        <v>38411</v>
      </c>
      <c r="B65" s="5">
        <v>56.6</v>
      </c>
      <c r="E65" s="6">
        <v>38564</v>
      </c>
      <c r="F65" s="5">
        <v>52.2</v>
      </c>
      <c r="G65" s="6">
        <v>41333</v>
      </c>
      <c r="H65" s="5">
        <v>54.9</v>
      </c>
      <c r="I65" s="6">
        <v>42947</v>
      </c>
      <c r="J65" s="5">
        <v>53.1</v>
      </c>
      <c r="M65" s="6">
        <v>43616</v>
      </c>
      <c r="N65" s="5">
        <v>50.8</v>
      </c>
      <c r="O65" s="6">
        <v>38411</v>
      </c>
      <c r="P65" s="5">
        <v>60.8</v>
      </c>
      <c r="Q65" s="6">
        <v>39447</v>
      </c>
      <c r="R65" s="5">
        <v>19.899999999999999</v>
      </c>
      <c r="S65" s="6">
        <v>42766</v>
      </c>
      <c r="T65" s="5">
        <v>8</v>
      </c>
      <c r="U65" s="6">
        <v>41729</v>
      </c>
      <c r="V65" s="5">
        <v>3.5</v>
      </c>
      <c r="W65" s="8"/>
      <c r="Y65" s="6">
        <v>38411</v>
      </c>
      <c r="Z65" s="5">
        <v>16.79</v>
      </c>
      <c r="AA65" s="6">
        <v>40543</v>
      </c>
      <c r="AB65" s="5">
        <v>11</v>
      </c>
      <c r="AC65" s="8"/>
      <c r="AE65" s="6">
        <v>38411</v>
      </c>
      <c r="AF65" s="5">
        <v>94.4</v>
      </c>
      <c r="AG65" s="6">
        <v>38411</v>
      </c>
      <c r="AH65" s="5">
        <v>102.98</v>
      </c>
      <c r="AI65" s="6">
        <v>42094</v>
      </c>
      <c r="AJ65" s="5">
        <v>98</v>
      </c>
      <c r="AK65" s="6">
        <v>38411</v>
      </c>
      <c r="AL65" s="5">
        <v>229</v>
      </c>
      <c r="AM65" s="8"/>
      <c r="AO65" s="6">
        <v>40816</v>
      </c>
      <c r="AP65" s="5">
        <v>65.2</v>
      </c>
      <c r="AQ65" s="6">
        <v>38411</v>
      </c>
      <c r="AR65" s="5">
        <v>5.2</v>
      </c>
      <c r="AS65" s="6">
        <v>42094</v>
      </c>
      <c r="AT65" s="5">
        <v>34.6</v>
      </c>
      <c r="AU65" s="6">
        <v>39660</v>
      </c>
      <c r="AV65" s="5">
        <v>-0.4</v>
      </c>
      <c r="AW65" s="6">
        <v>42947</v>
      </c>
      <c r="AX65" s="5">
        <v>0.2</v>
      </c>
      <c r="AY65" s="6">
        <v>38411</v>
      </c>
      <c r="AZ65" s="5">
        <v>0.4</v>
      </c>
      <c r="BA65" s="8"/>
      <c r="BC65" s="8"/>
      <c r="BE65" s="6">
        <v>39478</v>
      </c>
      <c r="BF65" s="5">
        <v>16.03</v>
      </c>
      <c r="BG65" s="8"/>
      <c r="BI65" s="8"/>
      <c r="BK65" s="6">
        <v>38898</v>
      </c>
      <c r="BL65" s="5">
        <v>0.4</v>
      </c>
      <c r="BM65" s="8"/>
      <c r="BO65" s="6">
        <v>38411</v>
      </c>
      <c r="BP65" s="5">
        <v>0.8</v>
      </c>
      <c r="BQ65" s="6">
        <v>38411</v>
      </c>
      <c r="BR65" s="5">
        <v>2036</v>
      </c>
      <c r="BS65" s="6">
        <v>39325</v>
      </c>
      <c r="BT65" s="5">
        <v>1340</v>
      </c>
      <c r="BU65" s="6">
        <v>40724</v>
      </c>
      <c r="BV65" s="5">
        <v>2.3199999999999998</v>
      </c>
      <c r="BW65" s="6">
        <v>38411</v>
      </c>
      <c r="BX65" s="5">
        <v>1145.1099999999999</v>
      </c>
      <c r="BY65" s="8"/>
      <c r="CA65" s="8"/>
      <c r="CC65" s="6">
        <v>38411</v>
      </c>
      <c r="CD65" s="5">
        <v>-58.917999999999999</v>
      </c>
      <c r="CE65" s="8"/>
      <c r="CG65" s="6">
        <v>38411</v>
      </c>
      <c r="CH65" s="5">
        <v>0.5</v>
      </c>
      <c r="CI65" s="6">
        <v>38411</v>
      </c>
      <c r="CJ65" s="5">
        <v>1</v>
      </c>
      <c r="CK65" s="8"/>
      <c r="CM65" s="6">
        <v>38411</v>
      </c>
      <c r="CN65" s="5">
        <v>0.3</v>
      </c>
      <c r="CO65" s="6">
        <v>38442</v>
      </c>
      <c r="CP65" s="5">
        <v>0.2</v>
      </c>
      <c r="CQ65" s="6">
        <v>39752</v>
      </c>
      <c r="CR65" s="5">
        <v>4</v>
      </c>
      <c r="CS65" s="6">
        <v>39782</v>
      </c>
      <c r="CT65" s="5">
        <v>2.1</v>
      </c>
      <c r="CU65" s="6">
        <v>40086</v>
      </c>
      <c r="CV65" s="5">
        <v>1.3062499999999999</v>
      </c>
      <c r="CW65" s="6">
        <v>43524</v>
      </c>
      <c r="CX65" s="5">
        <v>1.9</v>
      </c>
      <c r="CY65" s="6">
        <v>43524</v>
      </c>
      <c r="CZ65" s="5">
        <v>0.2</v>
      </c>
      <c r="DA65" s="6">
        <v>38411</v>
      </c>
      <c r="DB65" s="5">
        <v>0.4</v>
      </c>
      <c r="DC65" s="8"/>
      <c r="DE65" s="6">
        <v>38411</v>
      </c>
      <c r="DF65" s="5">
        <v>0.5</v>
      </c>
      <c r="DG65" s="8"/>
      <c r="DI65" s="8"/>
      <c r="DK65" s="8"/>
      <c r="DM65" s="8"/>
      <c r="DO65" s="6">
        <v>42094</v>
      </c>
      <c r="DP65" s="5">
        <v>2</v>
      </c>
      <c r="DQ65" s="8"/>
      <c r="DS65" s="8"/>
      <c r="DU65" s="8"/>
      <c r="DW65" s="8"/>
      <c r="DY65" s="8"/>
      <c r="EA65" s="8"/>
    </row>
    <row r="66" spans="1:131" x14ac:dyDescent="0.2">
      <c r="A66" s="6">
        <v>38442</v>
      </c>
      <c r="B66" s="5">
        <v>54.9</v>
      </c>
      <c r="E66" s="6">
        <v>38595</v>
      </c>
      <c r="F66" s="5">
        <v>52.3</v>
      </c>
      <c r="G66" s="6">
        <v>41364</v>
      </c>
      <c r="H66" s="5">
        <v>55.6</v>
      </c>
      <c r="I66" s="6">
        <v>42978</v>
      </c>
      <c r="J66" s="5">
        <v>52.6</v>
      </c>
      <c r="M66" s="6">
        <v>43646</v>
      </c>
      <c r="N66" s="5">
        <v>50.6</v>
      </c>
      <c r="O66" s="6">
        <v>38442</v>
      </c>
      <c r="P66" s="5">
        <v>60.4</v>
      </c>
      <c r="Q66" s="6">
        <v>39478</v>
      </c>
      <c r="R66" s="5">
        <v>10</v>
      </c>
      <c r="S66" s="6">
        <v>42794</v>
      </c>
      <c r="T66" s="5">
        <v>9.25</v>
      </c>
      <c r="U66" s="6">
        <v>41759</v>
      </c>
      <c r="V66" s="5">
        <v>6.1</v>
      </c>
      <c r="W66" s="8"/>
      <c r="Y66" s="6">
        <v>38442</v>
      </c>
      <c r="Z66" s="5">
        <v>19.38</v>
      </c>
      <c r="AA66" s="6">
        <v>40574</v>
      </c>
      <c r="AB66" s="5">
        <v>21</v>
      </c>
      <c r="AC66" s="8"/>
      <c r="AE66" s="6">
        <v>38442</v>
      </c>
      <c r="AF66" s="5">
        <v>92.7</v>
      </c>
      <c r="AG66" s="6">
        <v>38442</v>
      </c>
      <c r="AH66" s="5">
        <v>102.79</v>
      </c>
      <c r="AI66" s="6">
        <v>42124</v>
      </c>
      <c r="AJ66" s="5">
        <v>96.2</v>
      </c>
      <c r="AK66" s="6">
        <v>38442</v>
      </c>
      <c r="AL66" s="5">
        <v>215</v>
      </c>
      <c r="AM66" s="8"/>
      <c r="AO66" s="6">
        <v>40847</v>
      </c>
      <c r="AP66" s="5">
        <v>106.2</v>
      </c>
      <c r="AQ66" s="6">
        <v>38442</v>
      </c>
      <c r="AR66" s="5">
        <v>5.3</v>
      </c>
      <c r="AS66" s="6">
        <v>42124</v>
      </c>
      <c r="AT66" s="5">
        <v>34.5</v>
      </c>
      <c r="AU66" s="6">
        <v>39691</v>
      </c>
      <c r="AV66" s="5">
        <v>-0.5</v>
      </c>
      <c r="AW66" s="6">
        <v>42978</v>
      </c>
      <c r="AX66" s="5">
        <v>0.3</v>
      </c>
      <c r="AY66" s="6">
        <v>38442</v>
      </c>
      <c r="AZ66" s="5">
        <v>0.3</v>
      </c>
      <c r="BA66" s="8"/>
      <c r="BC66" s="8"/>
      <c r="BE66" s="6">
        <v>39507</v>
      </c>
      <c r="BF66" s="5">
        <v>15.44</v>
      </c>
      <c r="BG66" s="8"/>
      <c r="BI66" s="8"/>
      <c r="BK66" s="6">
        <v>38929</v>
      </c>
      <c r="BL66" s="5">
        <v>0.8</v>
      </c>
      <c r="BM66" s="8"/>
      <c r="BO66" s="6">
        <v>38442</v>
      </c>
      <c r="BP66" s="5">
        <v>0.7</v>
      </c>
      <c r="BQ66" s="6">
        <v>38442</v>
      </c>
      <c r="BR66" s="5">
        <v>2087</v>
      </c>
      <c r="BS66" s="6">
        <v>39355</v>
      </c>
      <c r="BT66" s="5">
        <v>1285</v>
      </c>
      <c r="BU66" s="6">
        <v>40755</v>
      </c>
      <c r="BV66" s="5">
        <v>2.64</v>
      </c>
      <c r="BW66" s="6">
        <v>38442</v>
      </c>
      <c r="BX66" s="5">
        <v>1187.05</v>
      </c>
      <c r="BY66" s="8"/>
      <c r="CA66" s="8"/>
      <c r="CC66" s="6">
        <v>38442</v>
      </c>
      <c r="CD66" s="5">
        <v>-61.539000000000001</v>
      </c>
      <c r="CE66" s="8"/>
      <c r="CG66" s="6">
        <v>38442</v>
      </c>
      <c r="CH66" s="5">
        <v>-1</v>
      </c>
      <c r="CI66" s="6">
        <v>38442</v>
      </c>
      <c r="CJ66" s="5">
        <v>0.3</v>
      </c>
      <c r="CK66" s="8"/>
      <c r="CM66" s="6">
        <v>38442</v>
      </c>
      <c r="CN66" s="5">
        <v>0.5</v>
      </c>
      <c r="CO66" s="6">
        <v>38472</v>
      </c>
      <c r="CP66" s="5">
        <v>0.2</v>
      </c>
      <c r="CQ66" s="6">
        <v>39782</v>
      </c>
      <c r="CR66" s="5">
        <v>1.5</v>
      </c>
      <c r="CS66" s="6">
        <v>39813</v>
      </c>
      <c r="CT66" s="5">
        <v>1.8</v>
      </c>
      <c r="CU66" s="6">
        <v>40117</v>
      </c>
      <c r="CV66" s="5">
        <v>1.3758619999999999</v>
      </c>
      <c r="CW66" s="6">
        <v>43555</v>
      </c>
      <c r="CX66" s="5">
        <v>1.9</v>
      </c>
      <c r="CY66" s="6">
        <v>43555</v>
      </c>
      <c r="CZ66" s="5">
        <v>0.3</v>
      </c>
      <c r="DA66" s="6">
        <v>38442</v>
      </c>
      <c r="DB66" s="5">
        <v>0.4</v>
      </c>
      <c r="DC66" s="8"/>
      <c r="DE66" s="6">
        <v>38442</v>
      </c>
      <c r="DF66" s="5">
        <v>0.4</v>
      </c>
      <c r="DG66" s="8"/>
      <c r="DI66" s="8"/>
      <c r="DK66" s="8"/>
      <c r="DM66" s="8"/>
      <c r="DO66" s="6">
        <v>42124</v>
      </c>
      <c r="DP66" s="5">
        <v>2.2999999999999998</v>
      </c>
      <c r="DQ66" s="8"/>
      <c r="DS66" s="8"/>
      <c r="DU66" s="8"/>
      <c r="DW66" s="8"/>
      <c r="DY66" s="8"/>
      <c r="EA66" s="8"/>
    </row>
    <row r="67" spans="1:131" x14ac:dyDescent="0.2">
      <c r="A67" s="6">
        <v>38472</v>
      </c>
      <c r="B67" s="5">
        <v>55</v>
      </c>
      <c r="E67" s="6">
        <v>38625</v>
      </c>
      <c r="F67" s="5">
        <v>73</v>
      </c>
      <c r="G67" s="6">
        <v>41394</v>
      </c>
      <c r="H67" s="5">
        <v>53.9</v>
      </c>
      <c r="I67" s="6">
        <v>43008</v>
      </c>
      <c r="J67" s="5">
        <v>53</v>
      </c>
      <c r="M67" s="6">
        <v>43677</v>
      </c>
      <c r="N67" s="5">
        <v>52.2</v>
      </c>
      <c r="O67" s="6">
        <v>38472</v>
      </c>
      <c r="P67" s="5">
        <v>62.2</v>
      </c>
      <c r="Q67" s="6">
        <v>39507</v>
      </c>
      <c r="R67" s="5">
        <v>6.4</v>
      </c>
      <c r="S67" s="6">
        <v>42825</v>
      </c>
      <c r="T67" s="5">
        <v>13</v>
      </c>
      <c r="U67" s="6">
        <v>41790</v>
      </c>
      <c r="V67" s="5">
        <v>10.4</v>
      </c>
      <c r="W67" s="8"/>
      <c r="Y67" s="6">
        <v>38472</v>
      </c>
      <c r="Z67" s="5">
        <v>11.1</v>
      </c>
      <c r="AA67" s="6">
        <v>40602</v>
      </c>
      <c r="AB67" s="5">
        <v>18</v>
      </c>
      <c r="AC67" s="8"/>
      <c r="AE67" s="6">
        <v>38472</v>
      </c>
      <c r="AF67" s="5">
        <v>88.7</v>
      </c>
      <c r="AG67" s="6">
        <v>38472</v>
      </c>
      <c r="AH67" s="5">
        <v>97.83</v>
      </c>
      <c r="AI67" s="6">
        <v>42155</v>
      </c>
      <c r="AJ67" s="5">
        <v>97.3</v>
      </c>
      <c r="AK67" s="6">
        <v>38472</v>
      </c>
      <c r="AL67" s="5">
        <v>179</v>
      </c>
      <c r="AM67" s="8"/>
      <c r="AO67" s="6">
        <v>40877</v>
      </c>
      <c r="AP67" s="5">
        <v>131.9</v>
      </c>
      <c r="AQ67" s="6">
        <v>38472</v>
      </c>
      <c r="AR67" s="5">
        <v>5.2</v>
      </c>
      <c r="AS67" s="6">
        <v>42155</v>
      </c>
      <c r="AT67" s="5">
        <v>34.5</v>
      </c>
      <c r="AU67" s="6">
        <v>39721</v>
      </c>
      <c r="AV67" s="5">
        <v>-0.9</v>
      </c>
      <c r="AW67" s="6">
        <v>43008</v>
      </c>
      <c r="AX67" s="5">
        <v>0.1</v>
      </c>
      <c r="AY67" s="6">
        <v>38472</v>
      </c>
      <c r="AZ67" s="5">
        <v>0.22</v>
      </c>
      <c r="BA67" s="8"/>
      <c r="BC67" s="8"/>
      <c r="BE67" s="6">
        <v>39538</v>
      </c>
      <c r="BF67" s="5">
        <v>15.21</v>
      </c>
      <c r="BG67" s="8"/>
      <c r="BI67" s="8"/>
      <c r="BK67" s="6">
        <v>38960</v>
      </c>
      <c r="BL67" s="5">
        <v>-0.2</v>
      </c>
      <c r="BM67" s="8"/>
      <c r="BO67" s="6">
        <v>38472</v>
      </c>
      <c r="BP67" s="5">
        <v>0.4</v>
      </c>
      <c r="BQ67" s="6">
        <v>38472</v>
      </c>
      <c r="BR67" s="5">
        <v>1996</v>
      </c>
      <c r="BS67" s="6">
        <v>39386</v>
      </c>
      <c r="BT67" s="5">
        <v>1201</v>
      </c>
      <c r="BU67" s="6">
        <v>40786</v>
      </c>
      <c r="BV67" s="5">
        <v>1.52</v>
      </c>
      <c r="BW67" s="6">
        <v>38472</v>
      </c>
      <c r="BX67" s="5">
        <v>1323.81</v>
      </c>
      <c r="BY67" s="8"/>
      <c r="CA67" s="8"/>
      <c r="CC67" s="6">
        <v>38472</v>
      </c>
      <c r="CD67" s="5">
        <v>-57.981000000000002</v>
      </c>
      <c r="CE67" s="8"/>
      <c r="CG67" s="6">
        <v>38472</v>
      </c>
      <c r="CH67" s="5">
        <v>1.1000000000000001</v>
      </c>
      <c r="CI67" s="6">
        <v>38472</v>
      </c>
      <c r="CJ67" s="5">
        <v>1.4</v>
      </c>
      <c r="CK67" s="8"/>
      <c r="CM67" s="6">
        <v>38472</v>
      </c>
      <c r="CN67" s="5">
        <v>0.4</v>
      </c>
      <c r="CO67" s="6">
        <v>38503</v>
      </c>
      <c r="CP67" s="5">
        <v>0.2</v>
      </c>
      <c r="CQ67" s="6">
        <v>39813</v>
      </c>
      <c r="CR67" s="5">
        <v>-0.2</v>
      </c>
      <c r="CS67" s="6">
        <v>39844</v>
      </c>
      <c r="CT67" s="5">
        <v>1.4</v>
      </c>
      <c r="CU67" s="6">
        <v>40147</v>
      </c>
      <c r="CV67" s="5">
        <v>1.516667</v>
      </c>
      <c r="CW67" s="6">
        <v>43585</v>
      </c>
      <c r="CX67" s="5">
        <v>2.2999999999999998</v>
      </c>
      <c r="CY67" s="6">
        <v>43585</v>
      </c>
      <c r="CZ67" s="5">
        <v>0.3</v>
      </c>
      <c r="DA67" s="6">
        <v>38472</v>
      </c>
      <c r="DB67" s="5">
        <v>0.7</v>
      </c>
      <c r="DC67" s="8"/>
      <c r="DE67" s="6">
        <v>38472</v>
      </c>
      <c r="DF67" s="5">
        <v>0.8</v>
      </c>
      <c r="DG67" s="8"/>
      <c r="DI67" s="8"/>
      <c r="DK67" s="8"/>
      <c r="DM67" s="8"/>
      <c r="DO67" s="6">
        <v>42155</v>
      </c>
      <c r="DP67" s="5">
        <v>2.2000000000000002</v>
      </c>
      <c r="DQ67" s="8"/>
      <c r="DS67" s="8"/>
      <c r="DU67" s="8"/>
      <c r="DW67" s="8"/>
      <c r="DY67" s="8"/>
      <c r="EA67" s="8"/>
    </row>
    <row r="68" spans="1:131" x14ac:dyDescent="0.2">
      <c r="A68" s="6">
        <v>38503</v>
      </c>
      <c r="B68" s="5">
        <v>52.2</v>
      </c>
      <c r="E68" s="6">
        <v>38656</v>
      </c>
      <c r="F68" s="5">
        <v>75.5</v>
      </c>
      <c r="G68" s="6">
        <v>41425</v>
      </c>
      <c r="H68" s="5">
        <v>53.5</v>
      </c>
      <c r="I68" s="6">
        <v>43039</v>
      </c>
      <c r="J68" s="5">
        <v>54.3</v>
      </c>
      <c r="M68" s="6">
        <v>43708</v>
      </c>
      <c r="N68" s="5">
        <v>50.9</v>
      </c>
      <c r="O68" s="6">
        <v>38503</v>
      </c>
      <c r="P68" s="5">
        <v>61</v>
      </c>
      <c r="Q68" s="6">
        <v>39538</v>
      </c>
      <c r="R68" s="5">
        <v>-7</v>
      </c>
      <c r="S68" s="6">
        <v>42855</v>
      </c>
      <c r="T68" s="5">
        <v>16.329999999999998</v>
      </c>
      <c r="U68" s="6">
        <v>41820</v>
      </c>
      <c r="V68" s="5">
        <v>8.5</v>
      </c>
      <c r="W68" s="8"/>
      <c r="Y68" s="6">
        <v>38503</v>
      </c>
      <c r="Z68" s="5">
        <v>16.12</v>
      </c>
      <c r="AA68" s="6">
        <v>40633</v>
      </c>
      <c r="AB68" s="5">
        <v>24</v>
      </c>
      <c r="AC68" s="8"/>
      <c r="AE68" s="6">
        <v>38503</v>
      </c>
      <c r="AF68" s="5">
        <v>88.3</v>
      </c>
      <c r="AG68" s="6">
        <v>38503</v>
      </c>
      <c r="AH68" s="5">
        <v>96.34</v>
      </c>
      <c r="AI68" s="6">
        <v>42185</v>
      </c>
      <c r="AJ68" s="5">
        <v>98.3</v>
      </c>
      <c r="AK68" s="6">
        <v>38503</v>
      </c>
      <c r="AL68" s="5">
        <v>180</v>
      </c>
      <c r="AM68" s="8"/>
      <c r="AO68" s="6">
        <v>40908</v>
      </c>
      <c r="AP68" s="5">
        <v>176.7</v>
      </c>
      <c r="AQ68" s="6">
        <v>38503</v>
      </c>
      <c r="AR68" s="5">
        <v>5.2</v>
      </c>
      <c r="AS68" s="6">
        <v>42185</v>
      </c>
      <c r="AT68" s="5">
        <v>34.5</v>
      </c>
      <c r="AU68" s="6">
        <v>39752</v>
      </c>
      <c r="AV68" s="5">
        <v>-1</v>
      </c>
      <c r="AW68" s="6">
        <v>43039</v>
      </c>
      <c r="AX68" s="5">
        <v>0.6</v>
      </c>
      <c r="AY68" s="6">
        <v>38503</v>
      </c>
      <c r="AZ68" s="5">
        <v>0.2</v>
      </c>
      <c r="BA68" s="8"/>
      <c r="BC68" s="8"/>
      <c r="BE68" s="6">
        <v>39568</v>
      </c>
      <c r="BF68" s="5">
        <v>15.07</v>
      </c>
      <c r="BG68" s="8"/>
      <c r="BI68" s="8"/>
      <c r="BK68" s="6">
        <v>38990</v>
      </c>
      <c r="BL68" s="5">
        <v>0.2</v>
      </c>
      <c r="BM68" s="8"/>
      <c r="BO68" s="6">
        <v>38503</v>
      </c>
      <c r="BP68" s="5">
        <v>0.5</v>
      </c>
      <c r="BQ68" s="6">
        <v>38503</v>
      </c>
      <c r="BR68" s="5">
        <v>2047</v>
      </c>
      <c r="BS68" s="6">
        <v>39416</v>
      </c>
      <c r="BT68" s="5">
        <v>1150</v>
      </c>
      <c r="BU68" s="6">
        <v>40816</v>
      </c>
      <c r="BV68" s="5">
        <v>-2.3199999999999998</v>
      </c>
      <c r="BW68" s="6">
        <v>38503</v>
      </c>
      <c r="BX68" s="5">
        <v>1315.88</v>
      </c>
      <c r="BY68" s="8"/>
      <c r="CA68" s="8"/>
      <c r="CC68" s="6">
        <v>38503</v>
      </c>
      <c r="CD68" s="5">
        <v>-56.984000000000002</v>
      </c>
      <c r="CE68" s="8"/>
      <c r="CG68" s="6">
        <v>38503</v>
      </c>
      <c r="CH68" s="5">
        <v>2.9</v>
      </c>
      <c r="CI68" s="6">
        <v>38503</v>
      </c>
      <c r="CJ68" s="5">
        <v>1.6</v>
      </c>
      <c r="CK68" s="8"/>
      <c r="CM68" s="6">
        <v>38503</v>
      </c>
      <c r="CN68" s="5">
        <v>0</v>
      </c>
      <c r="CO68" s="6">
        <v>38533</v>
      </c>
      <c r="CP68" s="5">
        <v>0.2</v>
      </c>
      <c r="CQ68" s="6">
        <v>39844</v>
      </c>
      <c r="CR68" s="5">
        <v>-0.2</v>
      </c>
      <c r="CS68" s="6">
        <v>39872</v>
      </c>
      <c r="CT68" s="5">
        <v>1.7</v>
      </c>
      <c r="CU68" s="6">
        <v>40178</v>
      </c>
      <c r="CV68" s="5">
        <v>1.5576920000000001</v>
      </c>
      <c r="CW68" s="6">
        <v>43616</v>
      </c>
      <c r="CX68" s="5">
        <v>2</v>
      </c>
      <c r="CY68" s="6">
        <v>43616</v>
      </c>
      <c r="CZ68" s="5">
        <v>0.1</v>
      </c>
      <c r="DA68" s="6">
        <v>38503</v>
      </c>
      <c r="DB68" s="5">
        <v>0.3</v>
      </c>
      <c r="DC68" s="8"/>
      <c r="DE68" s="6">
        <v>38503</v>
      </c>
      <c r="DF68" s="5">
        <v>0.1</v>
      </c>
      <c r="DG68" s="8"/>
      <c r="DI68" s="8"/>
      <c r="DK68" s="8"/>
      <c r="DM68" s="8"/>
      <c r="DO68" s="6">
        <v>42185</v>
      </c>
      <c r="DP68" s="5">
        <v>2.2999999999999998</v>
      </c>
      <c r="DQ68" s="8"/>
      <c r="DS68" s="8"/>
      <c r="DU68" s="8"/>
      <c r="DW68" s="8"/>
      <c r="DY68" s="8"/>
      <c r="EA68" s="8"/>
    </row>
    <row r="69" spans="1:131" x14ac:dyDescent="0.2">
      <c r="A69" s="6">
        <v>38533</v>
      </c>
      <c r="B69" s="5">
        <v>51.2</v>
      </c>
      <c r="E69" s="6">
        <v>38686</v>
      </c>
      <c r="F69" s="5">
        <v>78.400000000000006</v>
      </c>
      <c r="G69" s="6">
        <v>41455</v>
      </c>
      <c r="H69" s="5">
        <v>54.2</v>
      </c>
      <c r="I69" s="6">
        <v>43069</v>
      </c>
      <c r="J69" s="5">
        <v>54.1</v>
      </c>
      <c r="M69" s="6">
        <v>43738</v>
      </c>
      <c r="N69" s="5">
        <v>50.9</v>
      </c>
      <c r="O69" s="6">
        <v>38533</v>
      </c>
      <c r="P69" s="5">
        <v>54.1</v>
      </c>
      <c r="Q69" s="6">
        <v>39568</v>
      </c>
      <c r="R69" s="5">
        <v>-16.5</v>
      </c>
      <c r="S69" s="6">
        <v>42886</v>
      </c>
      <c r="T69" s="5">
        <v>8.5</v>
      </c>
      <c r="U69" s="6">
        <v>41851</v>
      </c>
      <c r="V69" s="5">
        <v>12.6</v>
      </c>
      <c r="W69" s="8"/>
      <c r="Y69" s="6">
        <v>38533</v>
      </c>
      <c r="Z69" s="5">
        <v>8.6999999999999993</v>
      </c>
      <c r="AA69" s="6">
        <v>40663</v>
      </c>
      <c r="AB69" s="5">
        <v>20</v>
      </c>
      <c r="AC69" s="8"/>
      <c r="AE69" s="6">
        <v>38533</v>
      </c>
      <c r="AF69" s="5">
        <v>94.5</v>
      </c>
      <c r="AG69" s="6">
        <v>38533</v>
      </c>
      <c r="AH69" s="5">
        <v>104.45</v>
      </c>
      <c r="AI69" s="6">
        <v>42216</v>
      </c>
      <c r="AJ69" s="5">
        <v>95.5</v>
      </c>
      <c r="AK69" s="6">
        <v>38533</v>
      </c>
      <c r="AL69" s="5">
        <v>196</v>
      </c>
      <c r="AM69" s="8"/>
      <c r="AO69" s="6">
        <v>40939</v>
      </c>
      <c r="AP69" s="5">
        <v>187.8</v>
      </c>
      <c r="AQ69" s="6">
        <v>38533</v>
      </c>
      <c r="AR69" s="5">
        <v>5.0999999999999996</v>
      </c>
      <c r="AS69" s="6">
        <v>42216</v>
      </c>
      <c r="AT69" s="5">
        <v>34.5</v>
      </c>
      <c r="AU69" s="6">
        <v>39782</v>
      </c>
      <c r="AV69" s="5">
        <v>-1.4</v>
      </c>
      <c r="AW69" s="6">
        <v>43069</v>
      </c>
      <c r="AX69" s="5">
        <v>0.3</v>
      </c>
      <c r="AY69" s="6">
        <v>38533</v>
      </c>
      <c r="AZ69" s="5">
        <v>0.4</v>
      </c>
      <c r="BA69" s="8"/>
      <c r="BC69" s="8"/>
      <c r="BE69" s="6">
        <v>39599</v>
      </c>
      <c r="BF69" s="5">
        <v>14.57</v>
      </c>
      <c r="BG69" s="8"/>
      <c r="BI69" s="8"/>
      <c r="BK69" s="6">
        <v>39021</v>
      </c>
      <c r="BL69" s="5">
        <v>-0.4</v>
      </c>
      <c r="BM69" s="8"/>
      <c r="BO69" s="6">
        <v>38533</v>
      </c>
      <c r="BP69" s="5">
        <v>0.3</v>
      </c>
      <c r="BQ69" s="6">
        <v>38533</v>
      </c>
      <c r="BR69" s="5">
        <v>2047</v>
      </c>
      <c r="BS69" s="6">
        <v>39447</v>
      </c>
      <c r="BT69" s="5">
        <v>1131</v>
      </c>
      <c r="BU69" s="6">
        <v>40847</v>
      </c>
      <c r="BV69" s="5">
        <v>-2.17</v>
      </c>
      <c r="BW69" s="6">
        <v>38533</v>
      </c>
      <c r="BX69" s="5">
        <v>1296.8</v>
      </c>
      <c r="BY69" s="8"/>
      <c r="CA69" s="8"/>
      <c r="CC69" s="6">
        <v>38533</v>
      </c>
      <c r="CD69" s="5">
        <v>-57.311</v>
      </c>
      <c r="CE69" s="8"/>
      <c r="CG69" s="6">
        <v>38533</v>
      </c>
      <c r="CH69" s="5">
        <v>1.1000000000000001</v>
      </c>
      <c r="CI69" s="6">
        <v>38533</v>
      </c>
      <c r="CJ69" s="5">
        <v>-1</v>
      </c>
      <c r="CK69" s="8"/>
      <c r="CM69" s="6">
        <v>38533</v>
      </c>
      <c r="CN69" s="5">
        <v>0.2</v>
      </c>
      <c r="CO69" s="6">
        <v>38564</v>
      </c>
      <c r="CP69" s="5">
        <v>0.2</v>
      </c>
      <c r="CQ69" s="6">
        <v>39872</v>
      </c>
      <c r="CR69" s="5">
        <v>0</v>
      </c>
      <c r="CS69" s="6">
        <v>39903</v>
      </c>
      <c r="CT69" s="5">
        <v>1.7</v>
      </c>
      <c r="CU69" s="6">
        <v>40209</v>
      </c>
      <c r="CV69" s="5">
        <v>1.390909</v>
      </c>
      <c r="CW69" s="6">
        <v>43646</v>
      </c>
      <c r="CX69" s="5">
        <v>1.6</v>
      </c>
      <c r="CY69" s="6">
        <v>43646</v>
      </c>
      <c r="CZ69" s="5">
        <v>0</v>
      </c>
      <c r="DA69" s="6">
        <v>38533</v>
      </c>
      <c r="DB69" s="5">
        <v>0.4</v>
      </c>
      <c r="DC69" s="8"/>
      <c r="DE69" s="6">
        <v>38533</v>
      </c>
      <c r="DF69" s="5">
        <v>0.8</v>
      </c>
      <c r="DG69" s="8"/>
      <c r="DI69" s="8"/>
      <c r="DK69" s="8"/>
      <c r="DM69" s="8"/>
      <c r="DO69" s="6">
        <v>42216</v>
      </c>
      <c r="DP69" s="5">
        <v>2.2000000000000002</v>
      </c>
      <c r="DQ69" s="8"/>
      <c r="DS69" s="8"/>
      <c r="DU69" s="8"/>
      <c r="DW69" s="8"/>
      <c r="DY69" s="8"/>
      <c r="EA69" s="8"/>
    </row>
    <row r="70" spans="1:131" x14ac:dyDescent="0.2">
      <c r="A70" s="6">
        <v>38564</v>
      </c>
      <c r="B70" s="5">
        <v>54.5</v>
      </c>
      <c r="E70" s="6">
        <v>38717</v>
      </c>
      <c r="F70" s="5">
        <v>68.400000000000006</v>
      </c>
      <c r="G70" s="6">
        <v>41486</v>
      </c>
      <c r="H70" s="5">
        <v>53.3</v>
      </c>
      <c r="I70" s="6">
        <v>43100</v>
      </c>
      <c r="J70" s="5">
        <v>55</v>
      </c>
      <c r="M70" s="6">
        <v>43769</v>
      </c>
      <c r="N70" s="5">
        <v>51</v>
      </c>
      <c r="O70" s="6">
        <v>38564</v>
      </c>
      <c r="P70" s="5">
        <v>55.4</v>
      </c>
      <c r="Q70" s="6">
        <v>39599</v>
      </c>
      <c r="R70" s="5">
        <v>-1.2</v>
      </c>
      <c r="S70" s="6">
        <v>42916</v>
      </c>
      <c r="T70" s="5">
        <v>8.5</v>
      </c>
      <c r="U70" s="6">
        <v>41882</v>
      </c>
      <c r="V70" s="5">
        <v>12.7</v>
      </c>
      <c r="W70" s="8"/>
      <c r="Y70" s="6">
        <v>38564</v>
      </c>
      <c r="Z70" s="5">
        <v>11.07</v>
      </c>
      <c r="AA70" s="6">
        <v>40694</v>
      </c>
      <c r="AB70" s="5">
        <v>8</v>
      </c>
      <c r="AC70" s="8"/>
      <c r="AE70" s="6">
        <v>38564</v>
      </c>
      <c r="AF70" s="5">
        <v>96.5</v>
      </c>
      <c r="AG70" s="6">
        <v>38564</v>
      </c>
      <c r="AH70" s="5">
        <v>106.29</v>
      </c>
      <c r="AI70" s="6">
        <v>42247</v>
      </c>
      <c r="AJ70" s="5">
        <v>95.7</v>
      </c>
      <c r="AK70" s="6">
        <v>38564</v>
      </c>
      <c r="AL70" s="5">
        <v>180</v>
      </c>
      <c r="AM70" s="8"/>
      <c r="AO70" s="6">
        <v>40968</v>
      </c>
      <c r="AP70" s="5">
        <v>211.4</v>
      </c>
      <c r="AQ70" s="6">
        <v>38564</v>
      </c>
      <c r="AR70" s="5">
        <v>5</v>
      </c>
      <c r="AS70" s="6">
        <v>42247</v>
      </c>
      <c r="AT70" s="5">
        <v>34.5</v>
      </c>
      <c r="AU70" s="6">
        <v>39813</v>
      </c>
      <c r="AV70" s="5">
        <v>-1.2</v>
      </c>
      <c r="AW70" s="6">
        <v>43100</v>
      </c>
      <c r="AX70" s="5">
        <v>0.3</v>
      </c>
      <c r="AY70" s="6">
        <v>38564</v>
      </c>
      <c r="AZ70" s="5">
        <v>0.46</v>
      </c>
      <c r="BA70" s="8"/>
      <c r="BC70" s="8"/>
      <c r="BE70" s="6">
        <v>39629</v>
      </c>
      <c r="BF70" s="5">
        <v>13.89</v>
      </c>
      <c r="BG70" s="8"/>
      <c r="BI70" s="8"/>
      <c r="BK70" s="6">
        <v>39051</v>
      </c>
      <c r="BL70" s="5">
        <v>0.1</v>
      </c>
      <c r="BM70" s="8"/>
      <c r="BO70" s="6">
        <v>38564</v>
      </c>
      <c r="BP70" s="5">
        <v>0.5</v>
      </c>
      <c r="BQ70" s="6">
        <v>38564</v>
      </c>
      <c r="BR70" s="5">
        <v>2027</v>
      </c>
      <c r="BS70" s="6">
        <v>39478</v>
      </c>
      <c r="BT70" s="5">
        <v>1040</v>
      </c>
      <c r="BU70" s="6">
        <v>40877</v>
      </c>
      <c r="BV70" s="5">
        <v>1.25</v>
      </c>
      <c r="BW70" s="6">
        <v>38564</v>
      </c>
      <c r="BX70" s="5">
        <v>1330.71</v>
      </c>
      <c r="BY70" s="8"/>
      <c r="CA70" s="8"/>
      <c r="CC70" s="6">
        <v>38564</v>
      </c>
      <c r="CD70" s="5">
        <v>-59.634999999999998</v>
      </c>
      <c r="CE70" s="8"/>
      <c r="CG70" s="6">
        <v>38564</v>
      </c>
      <c r="CH70" s="5">
        <v>-2.2999999999999998</v>
      </c>
      <c r="CI70" s="6">
        <v>38564</v>
      </c>
      <c r="CJ70" s="5">
        <v>-1.8</v>
      </c>
      <c r="CK70" s="8"/>
      <c r="CM70" s="6">
        <v>38564</v>
      </c>
      <c r="CN70" s="5">
        <v>0.4</v>
      </c>
      <c r="CO70" s="6">
        <v>38595</v>
      </c>
      <c r="CP70" s="5">
        <v>0.2</v>
      </c>
      <c r="CQ70" s="6">
        <v>39903</v>
      </c>
      <c r="CR70" s="5">
        <v>-0.1</v>
      </c>
      <c r="CS70" s="6">
        <v>39933</v>
      </c>
      <c r="CT70" s="5">
        <v>1.8</v>
      </c>
      <c r="CU70" s="6">
        <v>40237</v>
      </c>
      <c r="CV70" s="5">
        <v>1.325</v>
      </c>
      <c r="CW70" s="6">
        <v>43677</v>
      </c>
      <c r="CX70" s="5">
        <v>1.7</v>
      </c>
      <c r="CY70" s="6">
        <v>43677</v>
      </c>
      <c r="CZ70" s="5">
        <v>0.2</v>
      </c>
      <c r="DA70" s="6">
        <v>38564</v>
      </c>
      <c r="DB70" s="5">
        <v>0.5</v>
      </c>
      <c r="DC70" s="8"/>
      <c r="DE70" s="6">
        <v>38564</v>
      </c>
      <c r="DF70" s="5">
        <v>1.1000000000000001</v>
      </c>
      <c r="DG70" s="8"/>
      <c r="DI70" s="8"/>
      <c r="DK70" s="8"/>
      <c r="DM70" s="8"/>
      <c r="DO70" s="6">
        <v>42247</v>
      </c>
      <c r="DP70" s="5">
        <v>2.1</v>
      </c>
      <c r="DQ70" s="8"/>
      <c r="DS70" s="8"/>
      <c r="DU70" s="8"/>
      <c r="DW70" s="8"/>
      <c r="DY70" s="8"/>
      <c r="EA70" s="8"/>
    </row>
    <row r="71" spans="1:131" x14ac:dyDescent="0.2">
      <c r="A71" s="6">
        <v>38595</v>
      </c>
      <c r="B71" s="5">
        <v>56.8</v>
      </c>
      <c r="E71" s="6">
        <v>38748</v>
      </c>
      <c r="F71" s="5">
        <v>63.5</v>
      </c>
      <c r="G71" s="6">
        <v>41517</v>
      </c>
      <c r="H71" s="5">
        <v>55.1</v>
      </c>
      <c r="I71" s="6">
        <v>43131</v>
      </c>
      <c r="J71" s="5">
        <v>55</v>
      </c>
      <c r="M71" s="6">
        <v>43799</v>
      </c>
      <c r="N71" s="5">
        <v>51.6</v>
      </c>
      <c r="O71" s="6">
        <v>38595</v>
      </c>
      <c r="P71" s="5">
        <v>61.2</v>
      </c>
      <c r="Q71" s="6">
        <v>39629</v>
      </c>
      <c r="R71" s="5">
        <v>-1.6</v>
      </c>
      <c r="S71" s="6">
        <v>42947</v>
      </c>
      <c r="T71" s="5">
        <v>11.17</v>
      </c>
      <c r="U71" s="6">
        <v>41912</v>
      </c>
      <c r="V71" s="5">
        <v>10</v>
      </c>
      <c r="W71" s="8"/>
      <c r="Y71" s="6">
        <v>38595</v>
      </c>
      <c r="Z71" s="5">
        <v>14.32</v>
      </c>
      <c r="AA71" s="6">
        <v>40724</v>
      </c>
      <c r="AB71" s="5">
        <v>-4</v>
      </c>
      <c r="AC71" s="8"/>
      <c r="AE71" s="6">
        <v>38595</v>
      </c>
      <c r="AF71" s="5">
        <v>92.6</v>
      </c>
      <c r="AG71" s="6">
        <v>38595</v>
      </c>
      <c r="AH71" s="5">
        <v>100.58</v>
      </c>
      <c r="AI71" s="6">
        <v>42277</v>
      </c>
      <c r="AJ71" s="5">
        <v>95.4</v>
      </c>
      <c r="AK71" s="6">
        <v>38595</v>
      </c>
      <c r="AL71" s="5">
        <v>193</v>
      </c>
      <c r="AM71" s="8"/>
      <c r="AO71" s="6">
        <v>40999</v>
      </c>
      <c r="AP71" s="5">
        <v>208</v>
      </c>
      <c r="AQ71" s="6">
        <v>38595</v>
      </c>
      <c r="AR71" s="5">
        <v>5</v>
      </c>
      <c r="AS71" s="6">
        <v>42277</v>
      </c>
      <c r="AT71" s="5">
        <v>34.6</v>
      </c>
      <c r="AU71" s="6">
        <v>39844</v>
      </c>
      <c r="AV71" s="5">
        <v>-1.6</v>
      </c>
      <c r="AW71" s="6">
        <v>43131</v>
      </c>
      <c r="AX71" s="5">
        <v>0.2</v>
      </c>
      <c r="AY71" s="6">
        <v>38595</v>
      </c>
      <c r="AZ71" s="5">
        <v>0.27</v>
      </c>
      <c r="BA71" s="8"/>
      <c r="BC71" s="8"/>
      <c r="BE71" s="6">
        <v>39660</v>
      </c>
      <c r="BF71" s="5">
        <v>13.67</v>
      </c>
      <c r="BG71" s="8"/>
      <c r="BI71" s="8"/>
      <c r="BK71" s="6">
        <v>39082</v>
      </c>
      <c r="BL71" s="5">
        <v>0.7</v>
      </c>
      <c r="BM71" s="8"/>
      <c r="BO71" s="6">
        <v>38595</v>
      </c>
      <c r="BP71" s="5">
        <v>0.4</v>
      </c>
      <c r="BQ71" s="6">
        <v>38595</v>
      </c>
      <c r="BR71" s="5">
        <v>2031</v>
      </c>
      <c r="BS71" s="6">
        <v>39507</v>
      </c>
      <c r="BT71" s="5">
        <v>1019</v>
      </c>
      <c r="BU71" s="6">
        <v>40908</v>
      </c>
      <c r="BV71" s="5">
        <v>4.8899999999999997</v>
      </c>
      <c r="BW71" s="6">
        <v>38595</v>
      </c>
      <c r="BX71" s="5">
        <v>1343.28</v>
      </c>
      <c r="BY71" s="8"/>
      <c r="CA71" s="8"/>
      <c r="CC71" s="6">
        <v>38595</v>
      </c>
      <c r="CD71" s="5">
        <v>-59.564999999999998</v>
      </c>
      <c r="CE71" s="8"/>
      <c r="CG71" s="6">
        <v>38595</v>
      </c>
      <c r="CH71" s="5">
        <v>2</v>
      </c>
      <c r="CI71" s="6">
        <v>38595</v>
      </c>
      <c r="CJ71" s="5">
        <v>0.7</v>
      </c>
      <c r="CK71" s="8"/>
      <c r="CM71" s="6">
        <v>38595</v>
      </c>
      <c r="CN71" s="5">
        <v>0.5</v>
      </c>
      <c r="CO71" s="6">
        <v>38625</v>
      </c>
      <c r="CP71" s="5">
        <v>0.2</v>
      </c>
      <c r="CQ71" s="6">
        <v>39933</v>
      </c>
      <c r="CR71" s="5">
        <v>-0.6</v>
      </c>
      <c r="CS71" s="6">
        <v>39964</v>
      </c>
      <c r="CT71" s="5">
        <v>1.8</v>
      </c>
      <c r="CU71" s="6">
        <v>40268</v>
      </c>
      <c r="CV71" s="5">
        <v>1.296154</v>
      </c>
      <c r="CW71" s="6">
        <v>43708</v>
      </c>
      <c r="CX71" s="5">
        <v>1.7</v>
      </c>
      <c r="CY71" s="6">
        <v>43708</v>
      </c>
      <c r="CZ71" s="5">
        <v>0</v>
      </c>
      <c r="DA71" s="6">
        <v>38595</v>
      </c>
      <c r="DB71" s="5">
        <v>0.3</v>
      </c>
      <c r="DC71" s="8"/>
      <c r="DE71" s="6">
        <v>38595</v>
      </c>
      <c r="DF71" s="5">
        <v>-0.3</v>
      </c>
      <c r="DG71" s="8"/>
      <c r="DI71" s="8"/>
      <c r="DK71" s="8"/>
      <c r="DM71" s="8"/>
      <c r="DO71" s="6">
        <v>42277</v>
      </c>
      <c r="DP71" s="5">
        <v>2.2999999999999998</v>
      </c>
      <c r="DQ71" s="8"/>
      <c r="DS71" s="8"/>
      <c r="DU71" s="8"/>
      <c r="DW71" s="8"/>
      <c r="DY71" s="8"/>
      <c r="EA71" s="8"/>
    </row>
    <row r="72" spans="1:131" x14ac:dyDescent="0.2">
      <c r="A72" s="6">
        <v>38625</v>
      </c>
      <c r="B72" s="5">
        <v>52.1</v>
      </c>
      <c r="E72" s="6">
        <v>38776</v>
      </c>
      <c r="F72" s="5">
        <v>63.9</v>
      </c>
      <c r="G72" s="6">
        <v>41547</v>
      </c>
      <c r="H72" s="5">
        <v>57.1</v>
      </c>
      <c r="I72" s="6">
        <v>43159</v>
      </c>
      <c r="J72" s="5">
        <v>55.8</v>
      </c>
      <c r="M72" s="6">
        <v>43830</v>
      </c>
      <c r="N72" s="5">
        <v>52.2</v>
      </c>
      <c r="O72" s="6">
        <v>38625</v>
      </c>
      <c r="P72" s="5">
        <v>51.4</v>
      </c>
      <c r="Q72" s="6">
        <v>39660</v>
      </c>
      <c r="R72" s="5">
        <v>-7.2</v>
      </c>
      <c r="S72" s="6">
        <v>42978</v>
      </c>
      <c r="T72" s="5">
        <v>11</v>
      </c>
      <c r="U72" s="6">
        <v>41943</v>
      </c>
      <c r="V72" s="5">
        <v>9.1</v>
      </c>
      <c r="W72" s="8"/>
      <c r="Y72" s="6">
        <v>38625</v>
      </c>
      <c r="Z72" s="5">
        <v>12.44</v>
      </c>
      <c r="AA72" s="6">
        <v>40755</v>
      </c>
      <c r="AB72" s="5">
        <v>4</v>
      </c>
      <c r="AC72" s="8"/>
      <c r="AE72" s="6">
        <v>38625</v>
      </c>
      <c r="AF72" s="5">
        <v>78.099999999999994</v>
      </c>
      <c r="AG72" s="6">
        <v>38625</v>
      </c>
      <c r="AH72" s="5">
        <v>93.98</v>
      </c>
      <c r="AI72" s="6">
        <v>42308</v>
      </c>
      <c r="AJ72" s="5">
        <v>96.4</v>
      </c>
      <c r="AK72" s="6">
        <v>38625</v>
      </c>
      <c r="AL72" s="5">
        <v>-148</v>
      </c>
      <c r="AM72" s="8"/>
      <c r="AO72" s="6">
        <v>41029</v>
      </c>
      <c r="AP72" s="5">
        <v>169</v>
      </c>
      <c r="AQ72" s="6">
        <v>38625</v>
      </c>
      <c r="AR72" s="5">
        <v>5</v>
      </c>
      <c r="AS72" s="6">
        <v>42308</v>
      </c>
      <c r="AT72" s="5">
        <v>34.5</v>
      </c>
      <c r="AU72" s="6">
        <v>39872</v>
      </c>
      <c r="AV72" s="5">
        <v>-1.6</v>
      </c>
      <c r="AW72" s="6">
        <v>43159</v>
      </c>
      <c r="AX72" s="5">
        <v>0.6</v>
      </c>
      <c r="AY72" s="6">
        <v>38625</v>
      </c>
      <c r="AZ72" s="5">
        <v>-0.43</v>
      </c>
      <c r="BA72" s="8"/>
      <c r="BC72" s="8"/>
      <c r="BE72" s="6">
        <v>39691</v>
      </c>
      <c r="BF72" s="5">
        <v>12.9</v>
      </c>
      <c r="BG72" s="8"/>
      <c r="BI72" s="8"/>
      <c r="BK72" s="6">
        <v>39113</v>
      </c>
      <c r="BL72" s="5">
        <v>0.3</v>
      </c>
      <c r="BM72" s="8"/>
      <c r="BO72" s="6">
        <v>38625</v>
      </c>
      <c r="BP72" s="5">
        <v>0.3</v>
      </c>
      <c r="BQ72" s="6">
        <v>38625</v>
      </c>
      <c r="BR72" s="5">
        <v>1964</v>
      </c>
      <c r="BS72" s="6">
        <v>39538</v>
      </c>
      <c r="BT72" s="5">
        <v>973</v>
      </c>
      <c r="BU72" s="6">
        <v>40939</v>
      </c>
      <c r="BV72" s="5">
        <v>1.19</v>
      </c>
      <c r="BW72" s="6">
        <v>38625</v>
      </c>
      <c r="BX72" s="5">
        <v>1253.8800000000001</v>
      </c>
      <c r="BY72" s="8"/>
      <c r="CA72" s="8"/>
      <c r="CC72" s="6">
        <v>38625</v>
      </c>
      <c r="CD72" s="5">
        <v>-61.456000000000003</v>
      </c>
      <c r="CE72" s="8"/>
      <c r="CG72" s="6">
        <v>38625</v>
      </c>
      <c r="CH72" s="5">
        <v>-0.9</v>
      </c>
      <c r="CI72" s="6">
        <v>38625</v>
      </c>
      <c r="CJ72" s="5">
        <v>-1.3</v>
      </c>
      <c r="CK72" s="8"/>
      <c r="CM72" s="6">
        <v>38625</v>
      </c>
      <c r="CN72" s="5">
        <v>0.9</v>
      </c>
      <c r="CO72" s="6">
        <v>38656</v>
      </c>
      <c r="CP72" s="5">
        <v>0.2</v>
      </c>
      <c r="CQ72" s="6">
        <v>39964</v>
      </c>
      <c r="CR72" s="5">
        <v>-0.9</v>
      </c>
      <c r="CS72" s="6">
        <v>39994</v>
      </c>
      <c r="CT72" s="5">
        <v>1.7</v>
      </c>
      <c r="CU72" s="6">
        <v>40298</v>
      </c>
      <c r="CV72" s="5">
        <v>1.13981</v>
      </c>
      <c r="CW72" s="6">
        <v>43738</v>
      </c>
      <c r="CX72" s="5">
        <v>1.8</v>
      </c>
      <c r="CY72" s="6">
        <v>43738</v>
      </c>
      <c r="CZ72" s="5">
        <v>0.1</v>
      </c>
      <c r="DA72" s="6">
        <v>38625</v>
      </c>
      <c r="DB72" s="5">
        <v>0.3</v>
      </c>
      <c r="DC72" s="8"/>
      <c r="DE72" s="6">
        <v>38625</v>
      </c>
      <c r="DF72" s="5">
        <v>0.5</v>
      </c>
      <c r="DG72" s="8"/>
      <c r="DI72" s="8"/>
      <c r="DK72" s="8"/>
      <c r="DM72" s="8"/>
      <c r="DO72" s="6">
        <v>42308</v>
      </c>
      <c r="DP72" s="5">
        <v>2.2999999999999998</v>
      </c>
      <c r="DQ72" s="8"/>
      <c r="DS72" s="8"/>
      <c r="DU72" s="8"/>
      <c r="DW72" s="8"/>
      <c r="DY72" s="8"/>
      <c r="EA72" s="8"/>
    </row>
    <row r="73" spans="1:131" x14ac:dyDescent="0.2">
      <c r="A73" s="6">
        <v>38656</v>
      </c>
      <c r="B73" s="5">
        <v>57.2</v>
      </c>
      <c r="E73" s="6">
        <v>38807</v>
      </c>
      <c r="F73" s="5">
        <v>60.7</v>
      </c>
      <c r="G73" s="6">
        <v>41578</v>
      </c>
      <c r="H73" s="5">
        <v>54</v>
      </c>
      <c r="I73" s="6">
        <v>43190</v>
      </c>
      <c r="J73" s="5">
        <v>56</v>
      </c>
      <c r="M73" s="6">
        <v>43861</v>
      </c>
      <c r="N73" s="5">
        <v>53.2</v>
      </c>
      <c r="O73" s="6">
        <v>38656</v>
      </c>
      <c r="P73" s="5">
        <v>57.3</v>
      </c>
      <c r="Q73" s="6">
        <v>39691</v>
      </c>
      <c r="R73" s="5">
        <v>-4.3</v>
      </c>
      <c r="S73" s="6">
        <v>43008</v>
      </c>
      <c r="T73" s="5">
        <v>14.5</v>
      </c>
      <c r="U73" s="6">
        <v>41973</v>
      </c>
      <c r="V73" s="5">
        <v>9.6</v>
      </c>
      <c r="W73" s="8"/>
      <c r="Y73" s="6">
        <v>38656</v>
      </c>
      <c r="Z73" s="5">
        <v>10.86</v>
      </c>
      <c r="AA73" s="6">
        <v>40786</v>
      </c>
      <c r="AB73" s="5">
        <v>-6</v>
      </c>
      <c r="AC73" s="8"/>
      <c r="AE73" s="6">
        <v>38656</v>
      </c>
      <c r="AF73" s="5">
        <v>76.599999999999994</v>
      </c>
      <c r="AG73" s="6">
        <v>38656</v>
      </c>
      <c r="AH73" s="5">
        <v>87.87</v>
      </c>
      <c r="AI73" s="6">
        <v>42338</v>
      </c>
      <c r="AJ73" s="5">
        <v>96.1</v>
      </c>
      <c r="AK73" s="6">
        <v>38656</v>
      </c>
      <c r="AL73" s="5">
        <v>116</v>
      </c>
      <c r="AM73" s="8"/>
      <c r="AO73" s="6">
        <v>41060</v>
      </c>
      <c r="AP73" s="5">
        <v>145.1</v>
      </c>
      <c r="AQ73" s="6">
        <v>38656</v>
      </c>
      <c r="AR73" s="5">
        <v>5.0999999999999996</v>
      </c>
      <c r="AS73" s="6">
        <v>42338</v>
      </c>
      <c r="AT73" s="5">
        <v>34.5</v>
      </c>
      <c r="AU73" s="6">
        <v>39903</v>
      </c>
      <c r="AV73" s="5">
        <v>-1.6</v>
      </c>
      <c r="AW73" s="6">
        <v>43190</v>
      </c>
      <c r="AX73" s="5">
        <v>0.1</v>
      </c>
      <c r="AY73" s="6">
        <v>38656</v>
      </c>
      <c r="AZ73" s="5">
        <v>0.99</v>
      </c>
      <c r="BA73" s="8"/>
      <c r="BC73" s="8"/>
      <c r="BE73" s="6">
        <v>39721</v>
      </c>
      <c r="BF73" s="5">
        <v>13.49</v>
      </c>
      <c r="BG73" s="8"/>
      <c r="BI73" s="8"/>
      <c r="BK73" s="6">
        <v>39141</v>
      </c>
      <c r="BL73" s="5">
        <v>0.2</v>
      </c>
      <c r="BM73" s="8"/>
      <c r="BO73" s="6">
        <v>38656</v>
      </c>
      <c r="BP73" s="5">
        <v>0.5</v>
      </c>
      <c r="BQ73" s="6">
        <v>38656</v>
      </c>
      <c r="BR73" s="5">
        <v>2066</v>
      </c>
      <c r="BS73" s="6">
        <v>39568</v>
      </c>
      <c r="BT73" s="5">
        <v>916</v>
      </c>
      <c r="BU73" s="6">
        <v>40968</v>
      </c>
      <c r="BV73" s="5">
        <v>0.99</v>
      </c>
      <c r="BW73" s="6">
        <v>38656</v>
      </c>
      <c r="BX73" s="5">
        <v>1196.03</v>
      </c>
      <c r="BY73" s="8"/>
      <c r="CA73" s="8"/>
      <c r="CC73" s="6">
        <v>38656</v>
      </c>
      <c r="CD73" s="5">
        <v>-62.820999999999998</v>
      </c>
      <c r="CE73" s="8"/>
      <c r="CG73" s="6">
        <v>38656</v>
      </c>
      <c r="CH73" s="5">
        <v>2.2000000000000002</v>
      </c>
      <c r="CI73" s="6">
        <v>38656</v>
      </c>
      <c r="CJ73" s="5">
        <v>1.4</v>
      </c>
      <c r="CK73" s="8"/>
      <c r="CM73" s="6">
        <v>38656</v>
      </c>
      <c r="CN73" s="5">
        <v>0</v>
      </c>
      <c r="CO73" s="6">
        <v>38686</v>
      </c>
      <c r="CP73" s="5">
        <v>0.2</v>
      </c>
      <c r="CQ73" s="6">
        <v>39994</v>
      </c>
      <c r="CR73" s="5">
        <v>-1.4</v>
      </c>
      <c r="CS73" s="6">
        <v>40025</v>
      </c>
      <c r="CT73" s="5">
        <v>1.6</v>
      </c>
      <c r="CU73" s="6">
        <v>40329</v>
      </c>
      <c r="CV73" s="5">
        <v>1.145</v>
      </c>
      <c r="CW73" s="6">
        <v>43769</v>
      </c>
      <c r="CX73" s="5">
        <v>0.9</v>
      </c>
      <c r="CY73" s="6">
        <v>43769</v>
      </c>
      <c r="CZ73" s="5">
        <v>0.3</v>
      </c>
      <c r="DA73" s="6">
        <v>38656</v>
      </c>
      <c r="DB73" s="5">
        <v>0.4</v>
      </c>
      <c r="DC73" s="8"/>
      <c r="DE73" s="6">
        <v>38656</v>
      </c>
      <c r="DF73" s="5">
        <v>0.2</v>
      </c>
      <c r="DG73" s="8"/>
      <c r="DI73" s="8"/>
      <c r="DK73" s="8"/>
      <c r="DM73" s="8"/>
      <c r="DO73" s="6">
        <v>42338</v>
      </c>
      <c r="DP73" s="5">
        <v>2.2999999999999998</v>
      </c>
      <c r="DQ73" s="8"/>
      <c r="DS73" s="8"/>
      <c r="DU73" s="8"/>
      <c r="DW73" s="8"/>
      <c r="DY73" s="8"/>
      <c r="EA73" s="8"/>
    </row>
    <row r="74" spans="1:131" x14ac:dyDescent="0.2">
      <c r="A74" s="6">
        <v>38686</v>
      </c>
      <c r="B74" s="5">
        <v>57.8</v>
      </c>
      <c r="E74" s="6">
        <v>38837</v>
      </c>
      <c r="F74" s="5">
        <v>69.599999999999994</v>
      </c>
      <c r="G74" s="6">
        <v>41608</v>
      </c>
      <c r="H74" s="5">
        <v>55.1</v>
      </c>
      <c r="I74" s="6">
        <v>43220</v>
      </c>
      <c r="J74" s="5">
        <v>56.4</v>
      </c>
      <c r="M74" s="6">
        <v>43890</v>
      </c>
      <c r="N74" s="5">
        <v>49.5</v>
      </c>
      <c r="O74" s="6">
        <v>38686</v>
      </c>
      <c r="P74" s="5">
        <v>60</v>
      </c>
      <c r="Q74" s="6">
        <v>39721</v>
      </c>
      <c r="R74" s="5">
        <v>1.3</v>
      </c>
      <c r="S74" s="6">
        <v>43039</v>
      </c>
      <c r="T74" s="5">
        <v>16.829999999999998</v>
      </c>
      <c r="U74" s="6">
        <v>42004</v>
      </c>
      <c r="V74" s="5">
        <v>9</v>
      </c>
      <c r="W74" s="8"/>
      <c r="Y74" s="6">
        <v>38686</v>
      </c>
      <c r="Z74" s="5">
        <v>16.420000000000002</v>
      </c>
      <c r="AA74" s="6">
        <v>40816</v>
      </c>
      <c r="AB74" s="5">
        <v>-11</v>
      </c>
      <c r="AC74" s="8"/>
      <c r="AE74" s="6">
        <v>38686</v>
      </c>
      <c r="AF74" s="5">
        <v>80.900000000000006</v>
      </c>
      <c r="AG74" s="6">
        <v>38686</v>
      </c>
      <c r="AH74" s="5">
        <v>90.56</v>
      </c>
      <c r="AI74" s="6">
        <v>42369</v>
      </c>
      <c r="AJ74" s="5">
        <v>95.1</v>
      </c>
      <c r="AK74" s="6">
        <v>38686</v>
      </c>
      <c r="AL74" s="5">
        <v>216</v>
      </c>
      <c r="AM74" s="8"/>
      <c r="AO74" s="6">
        <v>41090</v>
      </c>
      <c r="AP74" s="5">
        <v>100.5</v>
      </c>
      <c r="AQ74" s="6">
        <v>38686</v>
      </c>
      <c r="AR74" s="5">
        <v>5</v>
      </c>
      <c r="AS74" s="6">
        <v>42369</v>
      </c>
      <c r="AT74" s="5">
        <v>34.5</v>
      </c>
      <c r="AU74" s="6">
        <v>39933</v>
      </c>
      <c r="AV74" s="5">
        <v>-1.4</v>
      </c>
      <c r="AW74" s="6">
        <v>43220</v>
      </c>
      <c r="AX74" s="5">
        <v>0.5</v>
      </c>
      <c r="AY74" s="6">
        <v>38686</v>
      </c>
      <c r="AZ74" s="5">
        <v>0.48</v>
      </c>
      <c r="BA74" s="8"/>
      <c r="BC74" s="8"/>
      <c r="BE74" s="6">
        <v>39752</v>
      </c>
      <c r="BF74" s="5">
        <v>11.89</v>
      </c>
      <c r="BG74" s="8"/>
      <c r="BI74" s="8"/>
      <c r="BK74" s="6">
        <v>39172</v>
      </c>
      <c r="BL74" s="5">
        <v>0.6</v>
      </c>
      <c r="BM74" s="8"/>
      <c r="BO74" s="6">
        <v>38686</v>
      </c>
      <c r="BP74" s="5">
        <v>0.4</v>
      </c>
      <c r="BQ74" s="6">
        <v>38686</v>
      </c>
      <c r="BR74" s="5">
        <v>2024</v>
      </c>
      <c r="BS74" s="6">
        <v>39599</v>
      </c>
      <c r="BT74" s="5">
        <v>956</v>
      </c>
      <c r="BU74" s="6">
        <v>40999</v>
      </c>
      <c r="BV74" s="5">
        <v>0.53</v>
      </c>
      <c r="BW74" s="6">
        <v>38686</v>
      </c>
      <c r="BX74" s="5">
        <v>1304.55</v>
      </c>
      <c r="BY74" s="8"/>
      <c r="CA74" s="8"/>
      <c r="CC74" s="6">
        <v>38686</v>
      </c>
      <c r="CD74" s="5">
        <v>-66.117999999999995</v>
      </c>
      <c r="CE74" s="8"/>
      <c r="CG74" s="6">
        <v>38686</v>
      </c>
      <c r="CH74" s="5">
        <v>2.2000000000000002</v>
      </c>
      <c r="CI74" s="6">
        <v>38686</v>
      </c>
      <c r="CJ74" s="5">
        <v>1.4</v>
      </c>
      <c r="CK74" s="8"/>
      <c r="CM74" s="6">
        <v>38686</v>
      </c>
      <c r="CN74" s="5">
        <v>-0.4</v>
      </c>
      <c r="CO74" s="6">
        <v>38717</v>
      </c>
      <c r="CP74" s="5">
        <v>0.2</v>
      </c>
      <c r="CQ74" s="6">
        <v>40025</v>
      </c>
      <c r="CR74" s="5">
        <v>-1.9</v>
      </c>
      <c r="CS74" s="6">
        <v>40056</v>
      </c>
      <c r="CT74" s="5">
        <v>1.4</v>
      </c>
      <c r="CU74" s="6">
        <v>40359</v>
      </c>
      <c r="CV74" s="5">
        <v>1.265517</v>
      </c>
      <c r="CW74" s="6">
        <v>43799</v>
      </c>
      <c r="CX74" s="5">
        <v>1.3</v>
      </c>
      <c r="CY74" s="6">
        <v>43799</v>
      </c>
      <c r="CZ74" s="5">
        <v>0.2</v>
      </c>
      <c r="DA74" s="6">
        <v>38686</v>
      </c>
      <c r="DB74" s="5">
        <v>0.3</v>
      </c>
      <c r="DC74" s="8"/>
      <c r="DE74" s="6">
        <v>38686</v>
      </c>
      <c r="DF74" s="5">
        <v>0.4</v>
      </c>
      <c r="DG74" s="8"/>
      <c r="DI74" s="8"/>
      <c r="DK74" s="8"/>
      <c r="DM74" s="8"/>
      <c r="DO74" s="6">
        <v>42369</v>
      </c>
      <c r="DP74" s="5">
        <v>2.7</v>
      </c>
      <c r="DQ74" s="8"/>
      <c r="DS74" s="8"/>
      <c r="DU74" s="8"/>
      <c r="DW74" s="8"/>
      <c r="DY74" s="8"/>
      <c r="EA74" s="8"/>
    </row>
    <row r="75" spans="1:131" x14ac:dyDescent="0.2">
      <c r="A75" s="6">
        <v>38717</v>
      </c>
      <c r="B75" s="5">
        <v>57.5</v>
      </c>
      <c r="E75" s="6">
        <v>38868</v>
      </c>
      <c r="F75" s="5">
        <v>74.400000000000006</v>
      </c>
      <c r="G75" s="6">
        <v>41639</v>
      </c>
      <c r="H75" s="5">
        <v>54.6</v>
      </c>
      <c r="I75" s="6">
        <v>43251</v>
      </c>
      <c r="J75" s="5">
        <v>56.5</v>
      </c>
      <c r="M75" s="6">
        <v>43921</v>
      </c>
      <c r="N75" s="5">
        <v>37.6</v>
      </c>
      <c r="O75" s="6">
        <v>38717</v>
      </c>
      <c r="P75" s="5">
        <v>60.3</v>
      </c>
      <c r="Q75" s="6">
        <v>39752</v>
      </c>
      <c r="R75" s="5">
        <v>-11</v>
      </c>
      <c r="S75" s="6">
        <v>43069</v>
      </c>
      <c r="T75" s="5">
        <v>21.38</v>
      </c>
      <c r="U75" s="6">
        <v>42035</v>
      </c>
      <c r="V75" s="5">
        <v>2.7</v>
      </c>
      <c r="W75" s="8"/>
      <c r="Y75" s="6">
        <v>38717</v>
      </c>
      <c r="Z75" s="5">
        <v>14.4</v>
      </c>
      <c r="AA75" s="6">
        <v>40847</v>
      </c>
      <c r="AB75" s="5">
        <v>1</v>
      </c>
      <c r="AC75" s="8"/>
      <c r="AE75" s="6">
        <v>38717</v>
      </c>
      <c r="AF75" s="5">
        <v>85.7</v>
      </c>
      <c r="AG75" s="6">
        <v>38717</v>
      </c>
      <c r="AH75" s="5">
        <v>102.69</v>
      </c>
      <c r="AI75" s="6">
        <v>42400</v>
      </c>
      <c r="AJ75" s="5">
        <v>94.5</v>
      </c>
      <c r="AK75" s="6">
        <v>38717</v>
      </c>
      <c r="AL75" s="5">
        <v>207</v>
      </c>
      <c r="AM75" s="8"/>
      <c r="AO75" s="6">
        <v>41121</v>
      </c>
      <c r="AP75" s="5">
        <v>118</v>
      </c>
      <c r="AQ75" s="6">
        <v>38717</v>
      </c>
      <c r="AR75" s="5">
        <v>5</v>
      </c>
      <c r="AS75" s="6">
        <v>42400</v>
      </c>
      <c r="AT75" s="5">
        <v>34.5</v>
      </c>
      <c r="AU75" s="6">
        <v>39964</v>
      </c>
      <c r="AV75" s="5">
        <v>-0.6</v>
      </c>
      <c r="AW75" s="6">
        <v>43251</v>
      </c>
      <c r="AX75" s="5">
        <v>-0.1</v>
      </c>
      <c r="AY75" s="6">
        <v>38717</v>
      </c>
      <c r="AZ75" s="5">
        <v>0.55000000000000004</v>
      </c>
      <c r="BA75" s="8"/>
      <c r="BC75" s="8"/>
      <c r="BE75" s="6">
        <v>39782</v>
      </c>
      <c r="BF75" s="5">
        <v>10.6</v>
      </c>
      <c r="BG75" s="8"/>
      <c r="BI75" s="8"/>
      <c r="BK75" s="6">
        <v>39202</v>
      </c>
      <c r="BL75" s="5">
        <v>0.4</v>
      </c>
      <c r="BM75" s="8"/>
      <c r="BO75" s="6">
        <v>38717</v>
      </c>
      <c r="BP75" s="5">
        <v>0.5</v>
      </c>
      <c r="BQ75" s="6">
        <v>38717</v>
      </c>
      <c r="BR75" s="5">
        <v>2036</v>
      </c>
      <c r="BS75" s="6">
        <v>39629</v>
      </c>
      <c r="BT75" s="5">
        <v>962</v>
      </c>
      <c r="BU75" s="6">
        <v>41029</v>
      </c>
      <c r="BV75" s="5">
        <v>3.35</v>
      </c>
      <c r="BW75" s="6">
        <v>38717</v>
      </c>
      <c r="BX75" s="5">
        <v>1224.76</v>
      </c>
      <c r="BY75" s="8"/>
      <c r="CA75" s="8"/>
      <c r="CC75" s="6">
        <v>38717</v>
      </c>
      <c r="CD75" s="5">
        <v>-64.694999999999993</v>
      </c>
      <c r="CE75" s="8"/>
      <c r="CG75" s="6">
        <v>38717</v>
      </c>
      <c r="CH75" s="5">
        <v>1</v>
      </c>
      <c r="CI75" s="6">
        <v>38717</v>
      </c>
      <c r="CJ75" s="5">
        <v>0.7</v>
      </c>
      <c r="CK75" s="8"/>
      <c r="CM75" s="6">
        <v>38717</v>
      </c>
      <c r="CN75" s="5">
        <v>0.2</v>
      </c>
      <c r="CO75" s="6">
        <v>38748</v>
      </c>
      <c r="CP75" s="5">
        <v>0.2</v>
      </c>
      <c r="CQ75" s="6">
        <v>40056</v>
      </c>
      <c r="CR75" s="5">
        <v>-1.7</v>
      </c>
      <c r="CS75" s="6">
        <v>40086</v>
      </c>
      <c r="CT75" s="5">
        <v>1.4</v>
      </c>
      <c r="CU75" s="6">
        <v>40390</v>
      </c>
      <c r="CV75" s="5">
        <v>1.4086959999999999</v>
      </c>
      <c r="CW75" s="6">
        <v>43830</v>
      </c>
      <c r="CX75" s="5">
        <v>1.3</v>
      </c>
      <c r="CY75" s="6">
        <v>43830</v>
      </c>
      <c r="CZ75" s="5">
        <v>0.2</v>
      </c>
      <c r="DA75" s="6">
        <v>38717</v>
      </c>
      <c r="DB75" s="5">
        <v>0.4</v>
      </c>
      <c r="DC75" s="8"/>
      <c r="DE75" s="6">
        <v>38717</v>
      </c>
      <c r="DF75" s="5">
        <v>0.7</v>
      </c>
      <c r="DG75" s="8"/>
      <c r="DI75" s="8"/>
      <c r="DK75" s="8"/>
      <c r="DM75" s="8"/>
      <c r="DO75" s="6">
        <v>42400</v>
      </c>
      <c r="DP75" s="5">
        <v>2.2999999999999998</v>
      </c>
      <c r="DQ75" s="8"/>
      <c r="DS75" s="8"/>
      <c r="DU75" s="8"/>
      <c r="DW75" s="8"/>
      <c r="DY75" s="8"/>
      <c r="EA75" s="8"/>
    </row>
    <row r="76" spans="1:131" x14ac:dyDescent="0.2">
      <c r="A76" s="6">
        <v>38748</v>
      </c>
      <c r="B76" s="5">
        <v>55.7</v>
      </c>
      <c r="E76" s="6">
        <v>38898</v>
      </c>
      <c r="F76" s="5">
        <v>75.400000000000006</v>
      </c>
      <c r="G76" s="6">
        <v>41670</v>
      </c>
      <c r="H76" s="5">
        <v>53.7</v>
      </c>
      <c r="I76" s="6">
        <v>43281</v>
      </c>
      <c r="J76" s="5">
        <v>54.6</v>
      </c>
      <c r="M76" s="6">
        <v>43951</v>
      </c>
      <c r="N76" s="5">
        <v>27.1</v>
      </c>
      <c r="O76" s="6">
        <v>38748</v>
      </c>
      <c r="P76" s="5">
        <v>59.5</v>
      </c>
      <c r="Q76" s="6">
        <v>39782</v>
      </c>
      <c r="R76" s="5">
        <v>-26.1</v>
      </c>
      <c r="S76" s="6">
        <v>43100</v>
      </c>
      <c r="T76" s="5">
        <v>15.75</v>
      </c>
      <c r="U76" s="6">
        <v>42063</v>
      </c>
      <c r="V76" s="5">
        <v>-3.2</v>
      </c>
      <c r="W76" s="8"/>
      <c r="Y76" s="6">
        <v>38748</v>
      </c>
      <c r="Z76" s="5">
        <v>12.34</v>
      </c>
      <c r="AA76" s="6">
        <v>40877</v>
      </c>
      <c r="AB76" s="5">
        <v>-1</v>
      </c>
      <c r="AC76" s="8"/>
      <c r="AE76" s="6">
        <v>38748</v>
      </c>
      <c r="AF76" s="5">
        <v>93.1</v>
      </c>
      <c r="AG76" s="6">
        <v>38748</v>
      </c>
      <c r="AH76" s="5">
        <v>104.62</v>
      </c>
      <c r="AI76" s="6">
        <v>42429</v>
      </c>
      <c r="AJ76" s="5">
        <v>93.9</v>
      </c>
      <c r="AK76" s="6">
        <v>38748</v>
      </c>
      <c r="AL76" s="5">
        <v>251</v>
      </c>
      <c r="AM76" s="8"/>
      <c r="AO76" s="6">
        <v>41152</v>
      </c>
      <c r="AP76" s="5">
        <v>137</v>
      </c>
      <c r="AQ76" s="6">
        <v>38748</v>
      </c>
      <c r="AR76" s="5">
        <v>4.9000000000000004</v>
      </c>
      <c r="AS76" s="6">
        <v>42429</v>
      </c>
      <c r="AT76" s="5">
        <v>34.6</v>
      </c>
      <c r="AU76" s="6">
        <v>39994</v>
      </c>
      <c r="AV76" s="5">
        <v>-0.5</v>
      </c>
      <c r="AW76" s="6">
        <v>43281</v>
      </c>
      <c r="AX76" s="5">
        <v>0.7</v>
      </c>
      <c r="AY76" s="6">
        <v>38748</v>
      </c>
      <c r="AZ76" s="5">
        <v>0.21</v>
      </c>
      <c r="BA76" s="8"/>
      <c r="BC76" s="8"/>
      <c r="BE76" s="6">
        <v>39813</v>
      </c>
      <c r="BF76" s="5">
        <v>10.01</v>
      </c>
      <c r="BG76" s="8"/>
      <c r="BI76" s="8"/>
      <c r="BK76" s="6">
        <v>39233</v>
      </c>
      <c r="BL76" s="5">
        <v>0.6</v>
      </c>
      <c r="BM76" s="8"/>
      <c r="BO76" s="6">
        <v>38748</v>
      </c>
      <c r="BP76" s="5">
        <v>0.5</v>
      </c>
      <c r="BQ76" s="6">
        <v>38748</v>
      </c>
      <c r="BR76" s="5">
        <v>2021</v>
      </c>
      <c r="BS76" s="6">
        <v>39660</v>
      </c>
      <c r="BT76" s="5">
        <v>958</v>
      </c>
      <c r="BU76" s="6">
        <v>41060</v>
      </c>
      <c r="BV76" s="5">
        <v>-1.06</v>
      </c>
      <c r="BW76" s="6">
        <v>38748</v>
      </c>
      <c r="BX76" s="5">
        <v>1271.4100000000001</v>
      </c>
      <c r="BY76" s="8"/>
      <c r="CA76" s="8"/>
      <c r="CC76" s="6">
        <v>38748</v>
      </c>
      <c r="CD76" s="5">
        <v>-66.504000000000005</v>
      </c>
      <c r="CE76" s="8"/>
      <c r="CG76" s="6">
        <v>38748</v>
      </c>
      <c r="CH76" s="5">
        <v>-5.3</v>
      </c>
      <c r="CI76" s="6">
        <v>38748</v>
      </c>
      <c r="CJ76" s="5">
        <v>-2.4</v>
      </c>
      <c r="CK76" s="8"/>
      <c r="CM76" s="6">
        <v>38748</v>
      </c>
      <c r="CN76" s="5">
        <v>0.5</v>
      </c>
      <c r="CO76" s="6">
        <v>38776</v>
      </c>
      <c r="CP76" s="5">
        <v>0.2</v>
      </c>
      <c r="CQ76" s="6">
        <v>40086</v>
      </c>
      <c r="CR76" s="5">
        <v>-1.4</v>
      </c>
      <c r="CS76" s="6">
        <v>40117</v>
      </c>
      <c r="CT76" s="5">
        <v>1.6</v>
      </c>
      <c r="CU76" s="6">
        <v>40421</v>
      </c>
      <c r="CV76" s="5">
        <v>1.370517</v>
      </c>
      <c r="CW76" s="6">
        <v>43861</v>
      </c>
      <c r="CX76" s="5">
        <v>1.6</v>
      </c>
      <c r="CY76" s="6">
        <v>43861</v>
      </c>
      <c r="CZ76" s="5">
        <v>0.1</v>
      </c>
      <c r="DA76" s="6">
        <v>38748</v>
      </c>
      <c r="DB76" s="5">
        <v>0.6</v>
      </c>
      <c r="DC76" s="8"/>
      <c r="DE76" s="6">
        <v>38748</v>
      </c>
      <c r="DF76" s="5">
        <v>1</v>
      </c>
      <c r="DG76" s="8"/>
      <c r="DI76" s="8"/>
      <c r="DK76" s="8"/>
      <c r="DM76" s="8"/>
      <c r="DO76" s="6">
        <v>42429</v>
      </c>
      <c r="DP76" s="5">
        <v>2.5</v>
      </c>
      <c r="DQ76" s="8"/>
      <c r="DS76" s="8"/>
      <c r="DU76" s="8"/>
      <c r="DW76" s="8"/>
      <c r="DY76" s="8"/>
      <c r="EA76" s="8"/>
    </row>
    <row r="77" spans="1:131" x14ac:dyDescent="0.2">
      <c r="A77" s="6">
        <v>38776</v>
      </c>
      <c r="B77" s="5">
        <v>55.5</v>
      </c>
      <c r="E77" s="6">
        <v>38929</v>
      </c>
      <c r="F77" s="5">
        <v>75.900000000000006</v>
      </c>
      <c r="G77" s="6">
        <v>41698</v>
      </c>
      <c r="H77" s="5">
        <v>53.4</v>
      </c>
      <c r="I77" s="6">
        <v>43312</v>
      </c>
      <c r="J77" s="5">
        <v>55.9</v>
      </c>
      <c r="M77" s="6">
        <v>43982</v>
      </c>
      <c r="N77" s="5">
        <v>37.5</v>
      </c>
      <c r="O77" s="6">
        <v>38776</v>
      </c>
      <c r="P77" s="5">
        <v>58.4</v>
      </c>
      <c r="Q77" s="6">
        <v>39813</v>
      </c>
      <c r="R77" s="5">
        <v>-27.5</v>
      </c>
      <c r="S77" s="6">
        <v>43131</v>
      </c>
      <c r="T77" s="5">
        <v>14.64</v>
      </c>
      <c r="U77" s="6">
        <v>42094</v>
      </c>
      <c r="V77" s="5">
        <v>-8.5</v>
      </c>
      <c r="W77" s="8"/>
      <c r="Y77" s="6">
        <v>38776</v>
      </c>
      <c r="Z77" s="5">
        <v>8.9</v>
      </c>
      <c r="AA77" s="6">
        <v>40908</v>
      </c>
      <c r="AB77" s="5">
        <v>5</v>
      </c>
      <c r="AC77" s="8"/>
      <c r="AE77" s="6">
        <v>38776</v>
      </c>
      <c r="AF77" s="5">
        <v>91</v>
      </c>
      <c r="AG77" s="6">
        <v>38776</v>
      </c>
      <c r="AH77" s="5">
        <v>104.18</v>
      </c>
      <c r="AI77" s="6">
        <v>42460</v>
      </c>
      <c r="AJ77" s="5">
        <v>93.4</v>
      </c>
      <c r="AK77" s="6">
        <v>38776</v>
      </c>
      <c r="AL77" s="5">
        <v>208</v>
      </c>
      <c r="AM77" s="8"/>
      <c r="AO77" s="6">
        <v>41182</v>
      </c>
      <c r="AP77" s="5">
        <v>139.9</v>
      </c>
      <c r="AQ77" s="6">
        <v>38776</v>
      </c>
      <c r="AR77" s="5">
        <v>4.7</v>
      </c>
      <c r="AS77" s="6">
        <v>42460</v>
      </c>
      <c r="AT77" s="5">
        <v>34.5</v>
      </c>
      <c r="AU77" s="6">
        <v>40025</v>
      </c>
      <c r="AV77" s="5">
        <v>-0.1</v>
      </c>
      <c r="AW77" s="6">
        <v>43312</v>
      </c>
      <c r="AX77" s="5">
        <v>0.3</v>
      </c>
      <c r="AY77" s="6">
        <v>38776</v>
      </c>
      <c r="AZ77" s="5">
        <v>0.8</v>
      </c>
      <c r="BA77" s="8"/>
      <c r="BC77" s="8"/>
      <c r="BE77" s="6">
        <v>39844</v>
      </c>
      <c r="BF77" s="5">
        <v>10.19</v>
      </c>
      <c r="BG77" s="8"/>
      <c r="BI77" s="8"/>
      <c r="BK77" s="6">
        <v>39263</v>
      </c>
      <c r="BL77" s="5">
        <v>-0.1</v>
      </c>
      <c r="BM77" s="8"/>
      <c r="BO77" s="6">
        <v>38776</v>
      </c>
      <c r="BP77" s="5">
        <v>0.4</v>
      </c>
      <c r="BQ77" s="6">
        <v>38776</v>
      </c>
      <c r="BR77" s="5">
        <v>2035</v>
      </c>
      <c r="BS77" s="6">
        <v>39691</v>
      </c>
      <c r="BT77" s="5">
        <v>926</v>
      </c>
      <c r="BU77" s="6">
        <v>41090</v>
      </c>
      <c r="BV77" s="5">
        <v>1.74</v>
      </c>
      <c r="BW77" s="6">
        <v>38776</v>
      </c>
      <c r="BX77" s="5">
        <v>1207.77</v>
      </c>
      <c r="BY77" s="8"/>
      <c r="CA77" s="8"/>
      <c r="CC77" s="6">
        <v>38776</v>
      </c>
      <c r="CD77" s="5">
        <v>-67.460999999999999</v>
      </c>
      <c r="CE77" s="8"/>
      <c r="CG77" s="6">
        <v>38776</v>
      </c>
      <c r="CH77" s="5">
        <v>1.3</v>
      </c>
      <c r="CI77" s="6">
        <v>38776</v>
      </c>
      <c r="CJ77" s="5">
        <v>1.5</v>
      </c>
      <c r="CK77" s="8"/>
      <c r="CM77" s="6">
        <v>38776</v>
      </c>
      <c r="CN77" s="5">
        <v>0.1</v>
      </c>
      <c r="CO77" s="6">
        <v>38807</v>
      </c>
      <c r="CP77" s="5">
        <v>0.2</v>
      </c>
      <c r="CQ77" s="6">
        <v>40117</v>
      </c>
      <c r="CR77" s="5">
        <v>-0.3</v>
      </c>
      <c r="CS77" s="6">
        <v>40147</v>
      </c>
      <c r="CT77" s="5">
        <v>1.8</v>
      </c>
      <c r="CU77" s="6">
        <v>40451</v>
      </c>
      <c r="CV77" s="5">
        <v>1.319048</v>
      </c>
      <c r="CW77" s="6">
        <v>43890</v>
      </c>
      <c r="CX77" s="5">
        <v>1.8</v>
      </c>
      <c r="CY77" s="6">
        <v>43890</v>
      </c>
      <c r="CZ77" s="5">
        <v>-0.1</v>
      </c>
      <c r="DA77" s="6">
        <v>38776</v>
      </c>
      <c r="DB77" s="5">
        <v>0.4</v>
      </c>
      <c r="DC77" s="8"/>
      <c r="DE77" s="6">
        <v>38776</v>
      </c>
      <c r="DF77" s="5">
        <v>0</v>
      </c>
      <c r="DG77" s="8"/>
      <c r="DI77" s="8"/>
      <c r="DK77" s="8"/>
      <c r="DM77" s="8"/>
      <c r="DO77" s="6">
        <v>42460</v>
      </c>
      <c r="DP77" s="5">
        <v>2.2000000000000002</v>
      </c>
      <c r="DQ77" s="8"/>
      <c r="DS77" s="8"/>
      <c r="DU77" s="8"/>
      <c r="DW77" s="8"/>
      <c r="DY77" s="8"/>
      <c r="EA77" s="8"/>
    </row>
    <row r="78" spans="1:131" x14ac:dyDescent="0.2">
      <c r="A78" s="6">
        <v>38807</v>
      </c>
      <c r="B78" s="5">
        <v>57.6</v>
      </c>
      <c r="E78" s="6">
        <v>38960</v>
      </c>
      <c r="F78" s="5">
        <v>76.099999999999994</v>
      </c>
      <c r="G78" s="6">
        <v>41729</v>
      </c>
      <c r="H78" s="5">
        <v>53.3</v>
      </c>
      <c r="I78" s="6">
        <v>43343</v>
      </c>
      <c r="J78" s="5">
        <v>54.5</v>
      </c>
      <c r="M78" s="6">
        <v>44012</v>
      </c>
      <c r="N78" s="5">
        <v>47.4</v>
      </c>
      <c r="O78" s="6">
        <v>38807</v>
      </c>
      <c r="P78" s="5">
        <v>57.1</v>
      </c>
      <c r="Q78" s="6">
        <v>39844</v>
      </c>
      <c r="R78" s="5">
        <v>-24.7</v>
      </c>
      <c r="S78" s="6">
        <v>43159</v>
      </c>
      <c r="T78" s="5">
        <v>16.829999999999998</v>
      </c>
      <c r="U78" s="6">
        <v>42124</v>
      </c>
      <c r="V78" s="5">
        <v>-12.9</v>
      </c>
      <c r="W78" s="8"/>
      <c r="Y78" s="6">
        <v>38807</v>
      </c>
      <c r="Z78" s="5">
        <v>13.68</v>
      </c>
      <c r="AA78" s="6">
        <v>40939</v>
      </c>
      <c r="AB78" s="5">
        <v>6</v>
      </c>
      <c r="AC78" s="8"/>
      <c r="AE78" s="6">
        <v>38807</v>
      </c>
      <c r="AF78" s="5">
        <v>86.9</v>
      </c>
      <c r="AG78" s="6">
        <v>38807</v>
      </c>
      <c r="AH78" s="5">
        <v>101.78</v>
      </c>
      <c r="AI78" s="6">
        <v>42490</v>
      </c>
      <c r="AJ78" s="5">
        <v>93.2</v>
      </c>
      <c r="AK78" s="6">
        <v>38807</v>
      </c>
      <c r="AL78" s="5">
        <v>194</v>
      </c>
      <c r="AM78" s="8"/>
      <c r="AO78" s="6">
        <v>41213</v>
      </c>
      <c r="AP78" s="5">
        <v>129.69999999999999</v>
      </c>
      <c r="AQ78" s="6">
        <v>38807</v>
      </c>
      <c r="AR78" s="5">
        <v>4.8</v>
      </c>
      <c r="AS78" s="6">
        <v>42490</v>
      </c>
      <c r="AT78" s="5">
        <v>34.5</v>
      </c>
      <c r="AU78" s="6">
        <v>40056</v>
      </c>
      <c r="AV78" s="5">
        <v>0</v>
      </c>
      <c r="AW78" s="6">
        <v>43343</v>
      </c>
      <c r="AX78" s="5">
        <v>0.3</v>
      </c>
      <c r="AY78" s="6">
        <v>38807</v>
      </c>
      <c r="AZ78" s="5">
        <v>0.46</v>
      </c>
      <c r="BA78" s="8"/>
      <c r="BC78" s="8"/>
      <c r="BE78" s="6">
        <v>39872</v>
      </c>
      <c r="BF78" s="5">
        <v>9.44</v>
      </c>
      <c r="BG78" s="8"/>
      <c r="BI78" s="8"/>
      <c r="BK78" s="6">
        <v>39294</v>
      </c>
      <c r="BL78" s="5">
        <v>0.2</v>
      </c>
      <c r="BM78" s="8"/>
      <c r="BO78" s="6">
        <v>38807</v>
      </c>
      <c r="BP78" s="5">
        <v>0.5</v>
      </c>
      <c r="BQ78" s="6">
        <v>38807</v>
      </c>
      <c r="BR78" s="5">
        <v>2027</v>
      </c>
      <c r="BS78" s="6">
        <v>39721</v>
      </c>
      <c r="BT78" s="5">
        <v>843</v>
      </c>
      <c r="BU78" s="6">
        <v>41121</v>
      </c>
      <c r="BV78" s="5">
        <v>3.41</v>
      </c>
      <c r="BW78" s="6">
        <v>38807</v>
      </c>
      <c r="BX78" s="5">
        <v>1109.23</v>
      </c>
      <c r="BY78" s="8"/>
      <c r="CA78" s="8"/>
      <c r="CC78" s="6">
        <v>38807</v>
      </c>
      <c r="CD78" s="5">
        <v>-67.052999999999997</v>
      </c>
      <c r="CE78" s="8"/>
      <c r="CG78" s="6">
        <v>38807</v>
      </c>
      <c r="CH78" s="5">
        <v>3.5</v>
      </c>
      <c r="CI78" s="6">
        <v>38807</v>
      </c>
      <c r="CJ78" s="5">
        <v>2</v>
      </c>
      <c r="CK78" s="8"/>
      <c r="CM78" s="6">
        <v>38807</v>
      </c>
      <c r="CN78" s="5">
        <v>0.4</v>
      </c>
      <c r="CO78" s="6">
        <v>38837</v>
      </c>
      <c r="CP78" s="5">
        <v>0.2</v>
      </c>
      <c r="CQ78" s="6">
        <v>40147</v>
      </c>
      <c r="CR78" s="5">
        <v>1.8</v>
      </c>
      <c r="CS78" s="6">
        <v>40178</v>
      </c>
      <c r="CT78" s="5">
        <v>1.8</v>
      </c>
      <c r="CU78" s="6">
        <v>40482</v>
      </c>
      <c r="CV78" s="5">
        <v>0.99393900000000002</v>
      </c>
      <c r="CW78" s="6">
        <v>43921</v>
      </c>
      <c r="CX78" s="5">
        <v>0.5</v>
      </c>
      <c r="CY78" s="6">
        <v>43921</v>
      </c>
      <c r="CZ78" s="5">
        <v>-0.4</v>
      </c>
      <c r="DA78" s="6">
        <v>38807</v>
      </c>
      <c r="DB78" s="5">
        <v>0.4</v>
      </c>
      <c r="DC78" s="8"/>
      <c r="DE78" s="6">
        <v>38807</v>
      </c>
      <c r="DF78" s="5">
        <v>0.4</v>
      </c>
      <c r="DG78" s="8"/>
      <c r="DI78" s="8"/>
      <c r="DK78" s="8"/>
      <c r="DM78" s="8"/>
      <c r="DO78" s="6">
        <v>42490</v>
      </c>
      <c r="DP78" s="5">
        <v>2.4</v>
      </c>
      <c r="DQ78" s="8"/>
      <c r="DS78" s="8"/>
      <c r="DU78" s="8"/>
      <c r="DW78" s="8"/>
      <c r="DY78" s="8"/>
      <c r="EA78" s="8"/>
    </row>
    <row r="79" spans="1:131" x14ac:dyDescent="0.2">
      <c r="A79" s="6">
        <v>38837</v>
      </c>
      <c r="B79" s="5">
        <v>55.2</v>
      </c>
      <c r="E79" s="6">
        <v>38990</v>
      </c>
      <c r="F79" s="5">
        <v>66.8</v>
      </c>
      <c r="G79" s="6">
        <v>41759</v>
      </c>
      <c r="H79" s="5">
        <v>54.1</v>
      </c>
      <c r="I79" s="6">
        <v>43373</v>
      </c>
      <c r="J79" s="5">
        <v>55.3</v>
      </c>
      <c r="M79" s="6">
        <v>44043</v>
      </c>
      <c r="N79" s="5">
        <v>49.8</v>
      </c>
      <c r="O79" s="6">
        <v>38837</v>
      </c>
      <c r="P79" s="5">
        <v>58.2</v>
      </c>
      <c r="Q79" s="6">
        <v>39872</v>
      </c>
      <c r="R79" s="5">
        <v>-23</v>
      </c>
      <c r="S79" s="6">
        <v>43190</v>
      </c>
      <c r="T79" s="5">
        <v>17</v>
      </c>
      <c r="U79" s="6">
        <v>42155</v>
      </c>
      <c r="V79" s="5">
        <v>-10.7</v>
      </c>
      <c r="W79" s="8"/>
      <c r="Y79" s="6">
        <v>38837</v>
      </c>
      <c r="Z79" s="5">
        <v>14.03</v>
      </c>
      <c r="AA79" s="6">
        <v>40968</v>
      </c>
      <c r="AB79" s="5">
        <v>13</v>
      </c>
      <c r="AC79" s="8"/>
      <c r="AE79" s="6">
        <v>38837</v>
      </c>
      <c r="AF79" s="5">
        <v>88.8</v>
      </c>
      <c r="AG79" s="6">
        <v>38837</v>
      </c>
      <c r="AH79" s="5">
        <v>106.07</v>
      </c>
      <c r="AI79" s="6">
        <v>42521</v>
      </c>
      <c r="AJ79" s="5">
        <v>93.4</v>
      </c>
      <c r="AK79" s="6">
        <v>38837</v>
      </c>
      <c r="AL79" s="5">
        <v>202</v>
      </c>
      <c r="AM79" s="8"/>
      <c r="AO79" s="6">
        <v>41243</v>
      </c>
      <c r="AP79" s="5">
        <v>121.4</v>
      </c>
      <c r="AQ79" s="6">
        <v>38837</v>
      </c>
      <c r="AR79" s="5">
        <v>4.7</v>
      </c>
      <c r="AS79" s="6">
        <v>42521</v>
      </c>
      <c r="AT79" s="5">
        <v>34.5</v>
      </c>
      <c r="AU79" s="6">
        <v>40086</v>
      </c>
      <c r="AV79" s="5">
        <v>-0.2</v>
      </c>
      <c r="AW79" s="6">
        <v>43373</v>
      </c>
      <c r="AX79" s="5">
        <v>0.2</v>
      </c>
      <c r="AY79" s="6">
        <v>38837</v>
      </c>
      <c r="AZ79" s="5">
        <v>0.48</v>
      </c>
      <c r="BA79" s="8"/>
      <c r="BC79" s="8"/>
      <c r="BE79" s="6">
        <v>39903</v>
      </c>
      <c r="BF79" s="5">
        <v>9.19</v>
      </c>
      <c r="BG79" s="8"/>
      <c r="BI79" s="8"/>
      <c r="BK79" s="6">
        <v>39325</v>
      </c>
      <c r="BL79" s="5">
        <v>0.5</v>
      </c>
      <c r="BM79" s="8"/>
      <c r="BO79" s="6">
        <v>38837</v>
      </c>
      <c r="BP79" s="5">
        <v>0.5</v>
      </c>
      <c r="BQ79" s="6">
        <v>38837</v>
      </c>
      <c r="BR79" s="5">
        <v>1957</v>
      </c>
      <c r="BS79" s="6">
        <v>39752</v>
      </c>
      <c r="BT79" s="5">
        <v>773</v>
      </c>
      <c r="BU79" s="6">
        <v>41152</v>
      </c>
      <c r="BV79" s="5">
        <v>2.12</v>
      </c>
      <c r="BW79" s="6">
        <v>38837</v>
      </c>
      <c r="BX79" s="5">
        <v>1135.33</v>
      </c>
      <c r="BY79" s="8"/>
      <c r="CA79" s="8"/>
      <c r="CC79" s="6">
        <v>38837</v>
      </c>
      <c r="CD79" s="5">
        <v>-65.257000000000005</v>
      </c>
      <c r="CE79" s="8"/>
      <c r="CG79" s="6">
        <v>38837</v>
      </c>
      <c r="CH79" s="5">
        <v>-1.9</v>
      </c>
      <c r="CI79" s="6">
        <v>38837</v>
      </c>
      <c r="CJ79" s="5">
        <v>-0.6</v>
      </c>
      <c r="CK79" s="8"/>
      <c r="CM79" s="6">
        <v>38837</v>
      </c>
      <c r="CN79" s="5">
        <v>0.6</v>
      </c>
      <c r="CO79" s="6">
        <v>38868</v>
      </c>
      <c r="CP79" s="5">
        <v>0.2</v>
      </c>
      <c r="CQ79" s="6">
        <v>40178</v>
      </c>
      <c r="CR79" s="5">
        <v>2.8</v>
      </c>
      <c r="CS79" s="6">
        <v>40209</v>
      </c>
      <c r="CT79" s="5">
        <v>1.7</v>
      </c>
      <c r="CU79" s="6">
        <v>40512</v>
      </c>
      <c r="CV79" s="5">
        <v>0.893571</v>
      </c>
      <c r="CW79" s="6">
        <v>43951</v>
      </c>
      <c r="CX79" s="5">
        <v>-0.4</v>
      </c>
      <c r="CY79" s="6">
        <v>43951</v>
      </c>
      <c r="CZ79" s="5">
        <v>-0.6</v>
      </c>
      <c r="DA79" s="6">
        <v>38837</v>
      </c>
      <c r="DB79" s="5">
        <v>0.7</v>
      </c>
      <c r="DC79" s="8"/>
      <c r="DE79" s="6">
        <v>38837</v>
      </c>
      <c r="DF79" s="5">
        <v>0.6</v>
      </c>
      <c r="DG79" s="8"/>
      <c r="DI79" s="8"/>
      <c r="DK79" s="8"/>
      <c r="DM79" s="8"/>
      <c r="DO79" s="6">
        <v>42521</v>
      </c>
      <c r="DP79" s="5">
        <v>2.5</v>
      </c>
      <c r="DQ79" s="8"/>
      <c r="DS79" s="8"/>
      <c r="DU79" s="8"/>
      <c r="DW79" s="8"/>
      <c r="DY79" s="8"/>
      <c r="EA79" s="8"/>
    </row>
    <row r="80" spans="1:131" x14ac:dyDescent="0.2">
      <c r="A80" s="6">
        <v>38868</v>
      </c>
      <c r="B80" s="5">
        <v>55.6</v>
      </c>
      <c r="E80" s="6">
        <v>39021</v>
      </c>
      <c r="F80" s="5">
        <v>57.6</v>
      </c>
      <c r="G80" s="6">
        <v>41790</v>
      </c>
      <c r="H80" s="5">
        <v>55.4</v>
      </c>
      <c r="I80" s="6">
        <v>43404</v>
      </c>
      <c r="J80" s="5">
        <v>55.7</v>
      </c>
      <c r="M80" s="6">
        <v>44074</v>
      </c>
      <c r="N80" s="5">
        <v>54.7</v>
      </c>
      <c r="O80" s="6">
        <v>38868</v>
      </c>
      <c r="P80" s="5">
        <v>56.1</v>
      </c>
      <c r="Q80" s="6">
        <v>39903</v>
      </c>
      <c r="R80" s="5">
        <v>-31.9</v>
      </c>
      <c r="S80" s="6">
        <v>43220</v>
      </c>
      <c r="T80" s="5">
        <v>17</v>
      </c>
      <c r="U80" s="6">
        <v>42185</v>
      </c>
      <c r="V80" s="5">
        <v>-15.9</v>
      </c>
      <c r="W80" s="8"/>
      <c r="Y80" s="6">
        <v>38868</v>
      </c>
      <c r="Z80" s="5">
        <v>12.71</v>
      </c>
      <c r="AA80" s="6">
        <v>40999</v>
      </c>
      <c r="AB80" s="5">
        <v>18</v>
      </c>
      <c r="AC80" s="8"/>
      <c r="AE80" s="6">
        <v>38868</v>
      </c>
      <c r="AF80" s="5">
        <v>79.2</v>
      </c>
      <c r="AG80" s="6">
        <v>38868</v>
      </c>
      <c r="AH80" s="5">
        <v>100.88</v>
      </c>
      <c r="AI80" s="6">
        <v>42551</v>
      </c>
      <c r="AJ80" s="5">
        <v>93.7</v>
      </c>
      <c r="AK80" s="6">
        <v>38868</v>
      </c>
      <c r="AL80" s="5">
        <v>171</v>
      </c>
      <c r="AM80" s="8"/>
      <c r="AO80" s="6">
        <v>41274</v>
      </c>
      <c r="AP80" s="5">
        <v>139.5</v>
      </c>
      <c r="AQ80" s="6">
        <v>38868</v>
      </c>
      <c r="AR80" s="5">
        <v>4.7</v>
      </c>
      <c r="AS80" s="6">
        <v>42551</v>
      </c>
      <c r="AT80" s="5">
        <v>34.4</v>
      </c>
      <c r="AU80" s="6">
        <v>40117</v>
      </c>
      <c r="AV80" s="5">
        <v>-0.5</v>
      </c>
      <c r="AW80" s="6">
        <v>43404</v>
      </c>
      <c r="AX80" s="5">
        <v>0.2</v>
      </c>
      <c r="AY80" s="6">
        <v>38868</v>
      </c>
      <c r="AZ80" s="5">
        <v>0.18</v>
      </c>
      <c r="BA80" s="8"/>
      <c r="BC80" s="8"/>
      <c r="BE80" s="6">
        <v>39933</v>
      </c>
      <c r="BF80" s="5">
        <v>9.73</v>
      </c>
      <c r="BG80" s="8"/>
      <c r="BI80" s="8"/>
      <c r="BK80" s="6">
        <v>39355</v>
      </c>
      <c r="BL80" s="5">
        <v>0.2</v>
      </c>
      <c r="BM80" s="8"/>
      <c r="BO80" s="6">
        <v>38868</v>
      </c>
      <c r="BP80" s="5">
        <v>0.5</v>
      </c>
      <c r="BQ80" s="6">
        <v>38868</v>
      </c>
      <c r="BR80" s="5">
        <v>1859</v>
      </c>
      <c r="BS80" s="6">
        <v>39782</v>
      </c>
      <c r="BT80" s="5">
        <v>703</v>
      </c>
      <c r="BU80" s="6">
        <v>41182</v>
      </c>
      <c r="BV80" s="5">
        <v>-1.64</v>
      </c>
      <c r="BW80" s="6">
        <v>38868</v>
      </c>
      <c r="BX80" s="5">
        <v>1139.22</v>
      </c>
      <c r="BY80" s="8"/>
      <c r="CA80" s="8"/>
      <c r="CC80" s="6">
        <v>38868</v>
      </c>
      <c r="CD80" s="5">
        <v>-64.837999999999994</v>
      </c>
      <c r="CE80" s="8"/>
      <c r="CG80" s="6">
        <v>38868</v>
      </c>
      <c r="CH80" s="5">
        <v>0.1</v>
      </c>
      <c r="CI80" s="6">
        <v>38868</v>
      </c>
      <c r="CJ80" s="5">
        <v>0.1</v>
      </c>
      <c r="CK80" s="8"/>
      <c r="CM80" s="6">
        <v>38868</v>
      </c>
      <c r="CN80" s="5">
        <v>0.4</v>
      </c>
      <c r="CO80" s="6">
        <v>38898</v>
      </c>
      <c r="CP80" s="5">
        <v>0.2</v>
      </c>
      <c r="CQ80" s="6">
        <v>40209</v>
      </c>
      <c r="CR80" s="5">
        <v>2.7</v>
      </c>
      <c r="CS80" s="6">
        <v>40237</v>
      </c>
      <c r="CT80" s="5">
        <v>1.4</v>
      </c>
      <c r="CU80" s="6">
        <v>40543</v>
      </c>
      <c r="CV80" s="5">
        <v>0.78400000000000003</v>
      </c>
      <c r="CW80" s="6">
        <v>43982</v>
      </c>
      <c r="CX80" s="5">
        <v>-1.1000000000000001</v>
      </c>
      <c r="CY80" s="6">
        <v>43982</v>
      </c>
      <c r="CZ80" s="5">
        <v>0.1</v>
      </c>
      <c r="DA80" s="6">
        <v>38868</v>
      </c>
      <c r="DB80" s="5">
        <v>0.2</v>
      </c>
      <c r="DC80" s="8"/>
      <c r="DE80" s="6">
        <v>38868</v>
      </c>
      <c r="DF80" s="5">
        <v>0.4</v>
      </c>
      <c r="DG80" s="8"/>
      <c r="DI80" s="8"/>
      <c r="DK80" s="8"/>
      <c r="DM80" s="8"/>
      <c r="DO80" s="6">
        <v>42551</v>
      </c>
      <c r="DP80" s="5">
        <v>2.7</v>
      </c>
      <c r="DQ80" s="8"/>
      <c r="DS80" s="8"/>
      <c r="DU80" s="8"/>
      <c r="DW80" s="8"/>
      <c r="DY80" s="8"/>
      <c r="EA80" s="8"/>
    </row>
    <row r="81" spans="1:131" x14ac:dyDescent="0.2">
      <c r="A81" s="6">
        <v>38898</v>
      </c>
      <c r="B81" s="5">
        <v>54.9</v>
      </c>
      <c r="E81" s="6">
        <v>39051</v>
      </c>
      <c r="F81" s="5">
        <v>48.1</v>
      </c>
      <c r="G81" s="6">
        <v>41820</v>
      </c>
      <c r="H81" s="5">
        <v>56.3</v>
      </c>
      <c r="I81" s="6">
        <v>43434</v>
      </c>
      <c r="J81" s="5">
        <v>55.4</v>
      </c>
      <c r="M81" s="6">
        <v>44104</v>
      </c>
      <c r="N81" s="5">
        <v>54.6</v>
      </c>
      <c r="O81" s="6">
        <v>38898</v>
      </c>
      <c r="P81" s="5">
        <v>59</v>
      </c>
      <c r="Q81" s="6">
        <v>39933</v>
      </c>
      <c r="R81" s="5">
        <v>-34.200000000000003</v>
      </c>
      <c r="S81" s="6">
        <v>43251</v>
      </c>
      <c r="T81" s="5">
        <v>21.6</v>
      </c>
      <c r="U81" s="6">
        <v>42216</v>
      </c>
      <c r="V81" s="5">
        <v>-3.4</v>
      </c>
      <c r="W81" s="8"/>
      <c r="Y81" s="6">
        <v>38898</v>
      </c>
      <c r="Z81" s="5">
        <v>11.17</v>
      </c>
      <c r="AA81" s="6">
        <v>41029</v>
      </c>
      <c r="AB81" s="5">
        <v>6</v>
      </c>
      <c r="AC81" s="8"/>
      <c r="AE81" s="6">
        <v>38898</v>
      </c>
      <c r="AF81" s="5">
        <v>82.5</v>
      </c>
      <c r="AG81" s="6">
        <v>38898</v>
      </c>
      <c r="AH81" s="5">
        <v>103.39</v>
      </c>
      <c r="AI81" s="6">
        <v>42582</v>
      </c>
      <c r="AJ81" s="5">
        <v>94.5</v>
      </c>
      <c r="AK81" s="6">
        <v>38898</v>
      </c>
      <c r="AL81" s="5">
        <v>178</v>
      </c>
      <c r="AM81" s="8"/>
      <c r="AO81" s="6">
        <v>41305</v>
      </c>
      <c r="AP81" s="5">
        <v>167.9</v>
      </c>
      <c r="AQ81" s="6">
        <v>38898</v>
      </c>
      <c r="AR81" s="5">
        <v>4.5999999999999996</v>
      </c>
      <c r="AS81" s="6">
        <v>42582</v>
      </c>
      <c r="AT81" s="5">
        <v>34.4</v>
      </c>
      <c r="AU81" s="6">
        <v>40147</v>
      </c>
      <c r="AV81" s="5">
        <v>-0.4</v>
      </c>
      <c r="AW81" s="6">
        <v>43434</v>
      </c>
      <c r="AX81" s="5">
        <v>0.3</v>
      </c>
      <c r="AY81" s="6">
        <v>38898</v>
      </c>
      <c r="AZ81" s="5">
        <v>0.49</v>
      </c>
      <c r="BA81" s="8"/>
      <c r="BC81" s="8"/>
      <c r="BE81" s="6">
        <v>39964</v>
      </c>
      <c r="BF81" s="5">
        <v>9.43</v>
      </c>
      <c r="BG81" s="8"/>
      <c r="BI81" s="8"/>
      <c r="BK81" s="6">
        <v>39386</v>
      </c>
      <c r="BL81" s="5">
        <v>0.1</v>
      </c>
      <c r="BM81" s="8"/>
      <c r="BO81" s="6">
        <v>38898</v>
      </c>
      <c r="BP81" s="5">
        <v>0.6</v>
      </c>
      <c r="BQ81" s="6">
        <v>38898</v>
      </c>
      <c r="BR81" s="5">
        <v>1897</v>
      </c>
      <c r="BS81" s="6">
        <v>39813</v>
      </c>
      <c r="BT81" s="5">
        <v>600</v>
      </c>
      <c r="BU81" s="6">
        <v>41213</v>
      </c>
      <c r="BV81" s="5">
        <v>-0.45</v>
      </c>
      <c r="BW81" s="6">
        <v>38898</v>
      </c>
      <c r="BX81" s="5">
        <v>1160.05</v>
      </c>
      <c r="BY81" s="8"/>
      <c r="CA81" s="8"/>
      <c r="CC81" s="6">
        <v>38898</v>
      </c>
      <c r="CD81" s="5">
        <v>-64.477000000000004</v>
      </c>
      <c r="CE81" s="8"/>
      <c r="CG81" s="6">
        <v>38898</v>
      </c>
      <c r="CH81" s="5">
        <v>1.7</v>
      </c>
      <c r="CI81" s="6">
        <v>38898</v>
      </c>
      <c r="CJ81" s="5">
        <v>2.2999999999999998</v>
      </c>
      <c r="CK81" s="8"/>
      <c r="CM81" s="6">
        <v>38898</v>
      </c>
      <c r="CN81" s="5">
        <v>0.2</v>
      </c>
      <c r="CO81" s="6">
        <v>38929</v>
      </c>
      <c r="CP81" s="5">
        <v>0.2</v>
      </c>
      <c r="CQ81" s="6">
        <v>40237</v>
      </c>
      <c r="CR81" s="5">
        <v>2.2999999999999998</v>
      </c>
      <c r="CS81" s="6">
        <v>40268</v>
      </c>
      <c r="CT81" s="5">
        <v>1.2</v>
      </c>
      <c r="CU81" s="6">
        <v>40574</v>
      </c>
      <c r="CV81" s="5">
        <v>0.796296</v>
      </c>
      <c r="CW81" s="6">
        <v>44012</v>
      </c>
      <c r="CX81" s="5">
        <v>-0.2</v>
      </c>
      <c r="CY81" s="6">
        <v>44012</v>
      </c>
      <c r="CZ81" s="5">
        <v>0.4</v>
      </c>
      <c r="DA81" s="6">
        <v>38898</v>
      </c>
      <c r="DB81" s="5">
        <v>0.6</v>
      </c>
      <c r="DC81" s="8"/>
      <c r="DE81" s="6">
        <v>38898</v>
      </c>
      <c r="DF81" s="5">
        <v>0.4</v>
      </c>
      <c r="DG81" s="8"/>
      <c r="DI81" s="8"/>
      <c r="DK81" s="8"/>
      <c r="DM81" s="8"/>
      <c r="DO81" s="6">
        <v>42582</v>
      </c>
      <c r="DP81" s="5">
        <v>2.7</v>
      </c>
      <c r="DQ81" s="8"/>
      <c r="DS81" s="8"/>
      <c r="DU81" s="8"/>
      <c r="DW81" s="8"/>
      <c r="DY81" s="8"/>
      <c r="EA81" s="8"/>
    </row>
    <row r="82" spans="1:131" x14ac:dyDescent="0.2">
      <c r="A82" s="6">
        <v>38929</v>
      </c>
      <c r="B82" s="5">
        <v>53.6</v>
      </c>
      <c r="E82" s="6">
        <v>39082</v>
      </c>
      <c r="F82" s="5">
        <v>55</v>
      </c>
      <c r="G82" s="6">
        <v>41851</v>
      </c>
      <c r="H82" s="5">
        <v>56.4</v>
      </c>
      <c r="I82" s="6">
        <v>43465</v>
      </c>
      <c r="J82" s="5">
        <v>53.9</v>
      </c>
      <c r="M82" s="6">
        <v>44135</v>
      </c>
      <c r="N82" s="5">
        <v>56</v>
      </c>
      <c r="O82" s="6">
        <v>38929</v>
      </c>
      <c r="P82" s="5">
        <v>55.9</v>
      </c>
      <c r="Q82" s="6">
        <v>39964</v>
      </c>
      <c r="R82" s="5">
        <v>-12.4</v>
      </c>
      <c r="S82" s="6">
        <v>43281</v>
      </c>
      <c r="T82" s="5">
        <v>26.5</v>
      </c>
      <c r="U82" s="6">
        <v>42247</v>
      </c>
      <c r="V82" s="5">
        <v>-4</v>
      </c>
      <c r="W82" s="8"/>
      <c r="Y82" s="6">
        <v>38929</v>
      </c>
      <c r="Z82" s="5">
        <v>11.93</v>
      </c>
      <c r="AA82" s="6">
        <v>41060</v>
      </c>
      <c r="AB82" s="5">
        <v>11</v>
      </c>
      <c r="AC82" s="8"/>
      <c r="AE82" s="6">
        <v>38929</v>
      </c>
      <c r="AF82" s="5">
        <v>82.8</v>
      </c>
      <c r="AG82" s="6">
        <v>38929</v>
      </c>
      <c r="AH82" s="5">
        <v>104.2</v>
      </c>
      <c r="AI82" s="6">
        <v>42613</v>
      </c>
      <c r="AJ82" s="5">
        <v>94.7</v>
      </c>
      <c r="AK82" s="6">
        <v>38929</v>
      </c>
      <c r="AL82" s="5">
        <v>142</v>
      </c>
      <c r="AM82" s="8"/>
      <c r="AO82" s="6">
        <v>41333</v>
      </c>
      <c r="AP82" s="5">
        <v>167.4</v>
      </c>
      <c r="AQ82" s="6">
        <v>38929</v>
      </c>
      <c r="AR82" s="5">
        <v>4.5999999999999996</v>
      </c>
      <c r="AS82" s="6">
        <v>42613</v>
      </c>
      <c r="AT82" s="5">
        <v>34.5</v>
      </c>
      <c r="AU82" s="6">
        <v>40178</v>
      </c>
      <c r="AV82" s="5">
        <v>-0.5</v>
      </c>
      <c r="AW82" s="6">
        <v>43465</v>
      </c>
      <c r="AX82" s="5">
        <v>0.3</v>
      </c>
      <c r="AY82" s="6">
        <v>38929</v>
      </c>
      <c r="AZ82" s="5">
        <v>0.52</v>
      </c>
      <c r="BA82" s="8"/>
      <c r="BC82" s="8"/>
      <c r="BE82" s="6">
        <v>39994</v>
      </c>
      <c r="BF82" s="5">
        <v>9.89</v>
      </c>
      <c r="BG82" s="8"/>
      <c r="BI82" s="8"/>
      <c r="BK82" s="6">
        <v>39416</v>
      </c>
      <c r="BL82" s="5">
        <v>0.6</v>
      </c>
      <c r="BM82" s="8"/>
      <c r="BO82" s="6">
        <v>38929</v>
      </c>
      <c r="BP82" s="5">
        <v>0.6</v>
      </c>
      <c r="BQ82" s="6">
        <v>38929</v>
      </c>
      <c r="BR82" s="5">
        <v>1814</v>
      </c>
      <c r="BS82" s="6">
        <v>39844</v>
      </c>
      <c r="BT82" s="5">
        <v>522</v>
      </c>
      <c r="BU82" s="6">
        <v>41243</v>
      </c>
      <c r="BV82" s="5">
        <v>1.77</v>
      </c>
      <c r="BW82" s="6">
        <v>38929</v>
      </c>
      <c r="BX82" s="5">
        <v>1096.57</v>
      </c>
      <c r="BY82" s="8"/>
      <c r="CA82" s="8"/>
      <c r="CC82" s="6">
        <v>38929</v>
      </c>
      <c r="CD82" s="5">
        <v>-65.382999999999996</v>
      </c>
      <c r="CE82" s="8"/>
      <c r="CG82" s="6">
        <v>38929</v>
      </c>
      <c r="CH82" s="5">
        <v>-0.8</v>
      </c>
      <c r="CI82" s="6">
        <v>38929</v>
      </c>
      <c r="CJ82" s="5">
        <v>-0.7</v>
      </c>
      <c r="CK82" s="8"/>
      <c r="CM82" s="6">
        <v>38929</v>
      </c>
      <c r="CN82" s="5">
        <v>0.4</v>
      </c>
      <c r="CO82" s="6">
        <v>38960</v>
      </c>
      <c r="CP82" s="5">
        <v>0.2</v>
      </c>
      <c r="CQ82" s="6">
        <v>40268</v>
      </c>
      <c r="CR82" s="5">
        <v>2.4</v>
      </c>
      <c r="CS82" s="6">
        <v>40298</v>
      </c>
      <c r="CT82" s="5">
        <v>1</v>
      </c>
      <c r="CU82" s="6">
        <v>40602</v>
      </c>
      <c r="CV82" s="5">
        <v>0.88888900000000004</v>
      </c>
      <c r="CW82" s="6">
        <v>44043</v>
      </c>
      <c r="CX82" s="5">
        <v>-0.7</v>
      </c>
      <c r="CY82" s="6">
        <v>44043</v>
      </c>
      <c r="CZ82" s="5">
        <v>0.3</v>
      </c>
      <c r="DA82" s="6">
        <v>38929</v>
      </c>
      <c r="DB82" s="5">
        <v>0.5</v>
      </c>
      <c r="DC82" s="8"/>
      <c r="DE82" s="6">
        <v>38929</v>
      </c>
      <c r="DF82" s="5">
        <v>0.8</v>
      </c>
      <c r="DG82" s="8"/>
      <c r="DI82" s="8"/>
      <c r="DK82" s="8"/>
      <c r="DM82" s="8"/>
      <c r="DO82" s="6">
        <v>42613</v>
      </c>
      <c r="DP82" s="5">
        <v>2.5</v>
      </c>
      <c r="DQ82" s="8"/>
      <c r="DS82" s="8"/>
      <c r="DU82" s="8"/>
      <c r="DW82" s="8"/>
      <c r="DY82" s="8"/>
      <c r="EA82" s="8"/>
    </row>
    <row r="83" spans="1:131" x14ac:dyDescent="0.2">
      <c r="A83" s="6">
        <v>38960</v>
      </c>
      <c r="B83" s="5">
        <v>54.6</v>
      </c>
      <c r="E83" s="6">
        <v>39113</v>
      </c>
      <c r="F83" s="5">
        <v>47.7</v>
      </c>
      <c r="G83" s="6">
        <v>41882</v>
      </c>
      <c r="H83" s="5">
        <v>57.7</v>
      </c>
      <c r="I83" s="6">
        <v>43496</v>
      </c>
      <c r="J83" s="5">
        <v>54.7</v>
      </c>
      <c r="M83" s="6">
        <v>44165</v>
      </c>
      <c r="N83" s="5">
        <v>57.2</v>
      </c>
      <c r="O83" s="6">
        <v>38960</v>
      </c>
      <c r="P83" s="5">
        <v>56.7</v>
      </c>
      <c r="Q83" s="6">
        <v>39994</v>
      </c>
      <c r="R83" s="5">
        <v>-3.7</v>
      </c>
      <c r="S83" s="6">
        <v>43312</v>
      </c>
      <c r="T83" s="5">
        <v>25.83</v>
      </c>
      <c r="U83" s="6">
        <v>42277</v>
      </c>
      <c r="V83" s="5">
        <v>-10.7</v>
      </c>
      <c r="W83" s="8"/>
      <c r="Y83" s="6">
        <v>38960</v>
      </c>
      <c r="Z83" s="5">
        <v>8.59</v>
      </c>
      <c r="AA83" s="6">
        <v>41090</v>
      </c>
      <c r="AB83" s="5">
        <v>2</v>
      </c>
      <c r="AC83" s="8"/>
      <c r="AE83" s="6">
        <v>38960</v>
      </c>
      <c r="AF83" s="5">
        <v>79.5</v>
      </c>
      <c r="AG83" s="6">
        <v>38960</v>
      </c>
      <c r="AH83" s="5">
        <v>102.55</v>
      </c>
      <c r="AI83" s="6">
        <v>42643</v>
      </c>
      <c r="AJ83" s="5">
        <v>95</v>
      </c>
      <c r="AK83" s="6">
        <v>38960</v>
      </c>
      <c r="AL83" s="5">
        <v>123</v>
      </c>
      <c r="AM83" s="8"/>
      <c r="AO83" s="6">
        <v>41364</v>
      </c>
      <c r="AP83" s="5">
        <v>197.9</v>
      </c>
      <c r="AQ83" s="6">
        <v>38960</v>
      </c>
      <c r="AR83" s="5">
        <v>4.7</v>
      </c>
      <c r="AS83" s="6">
        <v>42643</v>
      </c>
      <c r="AT83" s="5">
        <v>34.4</v>
      </c>
      <c r="AU83" s="6">
        <v>40209</v>
      </c>
      <c r="AV83" s="5">
        <v>-0.6</v>
      </c>
      <c r="AW83" s="6">
        <v>43496</v>
      </c>
      <c r="AX83" s="5">
        <v>-0.1</v>
      </c>
      <c r="AY83" s="6">
        <v>38960</v>
      </c>
      <c r="AZ83" s="5">
        <v>0.22</v>
      </c>
      <c r="BA83" s="8"/>
      <c r="BC83" s="8"/>
      <c r="BE83" s="6">
        <v>40025</v>
      </c>
      <c r="BF83" s="5">
        <v>10.55</v>
      </c>
      <c r="BG83" s="8"/>
      <c r="BI83" s="8"/>
      <c r="BK83" s="6">
        <v>39447</v>
      </c>
      <c r="BL83" s="5">
        <v>0</v>
      </c>
      <c r="BM83" s="8"/>
      <c r="BO83" s="6">
        <v>38960</v>
      </c>
      <c r="BP83" s="5">
        <v>0.6</v>
      </c>
      <c r="BQ83" s="6">
        <v>38960</v>
      </c>
      <c r="BR83" s="5">
        <v>1744</v>
      </c>
      <c r="BS83" s="6">
        <v>39872</v>
      </c>
      <c r="BT83" s="5">
        <v>502</v>
      </c>
      <c r="BU83" s="6">
        <v>41274</v>
      </c>
      <c r="BV83" s="5">
        <v>1.0900000000000001</v>
      </c>
      <c r="BW83" s="6">
        <v>38960</v>
      </c>
      <c r="BX83" s="5">
        <v>1037.47</v>
      </c>
      <c r="BY83" s="8"/>
      <c r="CA83" s="8"/>
      <c r="CC83" s="6">
        <v>38960</v>
      </c>
      <c r="CD83" s="5">
        <v>-66.721000000000004</v>
      </c>
      <c r="CE83" s="8"/>
      <c r="CG83" s="6">
        <v>38960</v>
      </c>
      <c r="CH83" s="5">
        <v>-0.1</v>
      </c>
      <c r="CI83" s="6">
        <v>38960</v>
      </c>
      <c r="CJ83" s="5">
        <v>0.4</v>
      </c>
      <c r="CK83" s="8"/>
      <c r="CM83" s="6">
        <v>38960</v>
      </c>
      <c r="CN83" s="5">
        <v>0.2</v>
      </c>
      <c r="CO83" s="6">
        <v>38990</v>
      </c>
      <c r="CP83" s="5">
        <v>0.2</v>
      </c>
      <c r="CQ83" s="6">
        <v>40298</v>
      </c>
      <c r="CR83" s="5">
        <v>2.4</v>
      </c>
      <c r="CS83" s="6">
        <v>40329</v>
      </c>
      <c r="CT83" s="5">
        <v>0.9</v>
      </c>
      <c r="CU83" s="6">
        <v>40633</v>
      </c>
      <c r="CV83" s="5">
        <v>0.90619000000000005</v>
      </c>
      <c r="CW83" s="6">
        <v>44074</v>
      </c>
      <c r="CX83" s="5">
        <v>-0.3</v>
      </c>
      <c r="CY83" s="6">
        <v>44074</v>
      </c>
      <c r="CZ83" s="5">
        <v>0.2</v>
      </c>
      <c r="DA83" s="6">
        <v>38960</v>
      </c>
      <c r="DB83" s="5">
        <v>0.3</v>
      </c>
      <c r="DC83" s="8"/>
      <c r="DE83" s="6">
        <v>38960</v>
      </c>
      <c r="DF83" s="5">
        <v>0.2</v>
      </c>
      <c r="DG83" s="8"/>
      <c r="DI83" s="8"/>
      <c r="DK83" s="8"/>
      <c r="DM83" s="8"/>
      <c r="DO83" s="6">
        <v>42643</v>
      </c>
      <c r="DP83" s="5">
        <v>2.6</v>
      </c>
      <c r="DQ83" s="8"/>
      <c r="DS83" s="8"/>
      <c r="DU83" s="8"/>
      <c r="DW83" s="8"/>
      <c r="DY83" s="8"/>
      <c r="EA83" s="8"/>
    </row>
    <row r="84" spans="1:131" x14ac:dyDescent="0.2">
      <c r="A84" s="6">
        <v>38990</v>
      </c>
      <c r="B84" s="5">
        <v>53.7</v>
      </c>
      <c r="E84" s="6">
        <v>39141</v>
      </c>
      <c r="F84" s="5">
        <v>55.3</v>
      </c>
      <c r="G84" s="6">
        <v>41912</v>
      </c>
      <c r="H84" s="5">
        <v>58.5</v>
      </c>
      <c r="I84" s="6">
        <v>43524</v>
      </c>
      <c r="J84" s="5">
        <v>54.1</v>
      </c>
      <c r="M84" s="6">
        <v>44196</v>
      </c>
      <c r="N84" s="5">
        <v>55.1</v>
      </c>
      <c r="O84" s="6">
        <v>38990</v>
      </c>
      <c r="P84" s="5">
        <v>55.6</v>
      </c>
      <c r="Q84" s="6">
        <v>40025</v>
      </c>
      <c r="R84" s="5">
        <v>-4.8</v>
      </c>
      <c r="S84" s="6">
        <v>43343</v>
      </c>
      <c r="T84" s="5">
        <v>22.5</v>
      </c>
      <c r="U84" s="6">
        <v>42308</v>
      </c>
      <c r="V84" s="5">
        <v>-6</v>
      </c>
      <c r="W84" s="8"/>
      <c r="Y84" s="6">
        <v>38990</v>
      </c>
      <c r="Z84" s="5">
        <v>14.17</v>
      </c>
      <c r="AA84" s="6">
        <v>41121</v>
      </c>
      <c r="AB84" s="5">
        <v>-2</v>
      </c>
      <c r="AC84" s="8"/>
      <c r="AE84" s="6">
        <v>38990</v>
      </c>
      <c r="AF84" s="5">
        <v>85.3</v>
      </c>
      <c r="AG84" s="6">
        <v>38990</v>
      </c>
      <c r="AH84" s="5">
        <v>102.56</v>
      </c>
      <c r="AI84" s="6">
        <v>42674</v>
      </c>
      <c r="AJ84" s="5">
        <v>94.2</v>
      </c>
      <c r="AK84" s="6">
        <v>38990</v>
      </c>
      <c r="AL84" s="5">
        <v>119</v>
      </c>
      <c r="AM84" s="8"/>
      <c r="AO84" s="6">
        <v>41394</v>
      </c>
      <c r="AP84" s="5">
        <v>153.1</v>
      </c>
      <c r="AQ84" s="6">
        <v>38990</v>
      </c>
      <c r="AR84" s="5">
        <v>4.7</v>
      </c>
      <c r="AS84" s="6">
        <v>42674</v>
      </c>
      <c r="AT84" s="5">
        <v>34.4</v>
      </c>
      <c r="AU84" s="6">
        <v>40237</v>
      </c>
      <c r="AV84" s="5">
        <v>-1.1000000000000001</v>
      </c>
      <c r="AW84" s="6">
        <v>43524</v>
      </c>
      <c r="AX84" s="5">
        <v>0.2</v>
      </c>
      <c r="AY84" s="6">
        <v>38990</v>
      </c>
      <c r="AZ84" s="5">
        <v>-7.0000000000000007E-2</v>
      </c>
      <c r="BA84" s="8"/>
      <c r="BC84" s="8"/>
      <c r="BE84" s="6">
        <v>40056</v>
      </c>
      <c r="BF84" s="5">
        <v>13.46</v>
      </c>
      <c r="BG84" s="8"/>
      <c r="BI84" s="8"/>
      <c r="BK84" s="6">
        <v>39478</v>
      </c>
      <c r="BL84" s="5">
        <v>-0.3</v>
      </c>
      <c r="BM84" s="8"/>
      <c r="BO84" s="6">
        <v>38990</v>
      </c>
      <c r="BP84" s="5">
        <v>0.5</v>
      </c>
      <c r="BQ84" s="6">
        <v>38990</v>
      </c>
      <c r="BR84" s="5">
        <v>1643</v>
      </c>
      <c r="BS84" s="6">
        <v>39903</v>
      </c>
      <c r="BT84" s="5">
        <v>545</v>
      </c>
      <c r="BU84" s="6">
        <v>41305</v>
      </c>
      <c r="BV84" s="5">
        <v>-0.62</v>
      </c>
      <c r="BW84" s="6">
        <v>38990</v>
      </c>
      <c r="BX84" s="5">
        <v>1040.46</v>
      </c>
      <c r="BY84" s="8"/>
      <c r="CA84" s="8"/>
      <c r="CC84" s="6">
        <v>38990</v>
      </c>
      <c r="CD84" s="5">
        <v>-66.192999999999998</v>
      </c>
      <c r="CE84" s="8"/>
      <c r="CG84" s="6">
        <v>38990</v>
      </c>
      <c r="CH84" s="5">
        <v>3.7</v>
      </c>
      <c r="CI84" s="6">
        <v>38990</v>
      </c>
      <c r="CJ84" s="5">
        <v>2.6</v>
      </c>
      <c r="CK84" s="8"/>
      <c r="CM84" s="6">
        <v>38990</v>
      </c>
      <c r="CN84" s="5">
        <v>-0.3</v>
      </c>
      <c r="CO84" s="6">
        <v>39021</v>
      </c>
      <c r="CP84" s="5">
        <v>0.2</v>
      </c>
      <c r="CQ84" s="6">
        <v>40329</v>
      </c>
      <c r="CR84" s="5">
        <v>2</v>
      </c>
      <c r="CS84" s="6">
        <v>40359</v>
      </c>
      <c r="CT84" s="5">
        <v>0.9</v>
      </c>
      <c r="CU84" s="6">
        <v>40663</v>
      </c>
      <c r="CV84" s="5">
        <v>1.044286</v>
      </c>
      <c r="CW84" s="6">
        <v>44104</v>
      </c>
      <c r="CX84" s="5">
        <v>0.2</v>
      </c>
      <c r="CY84" s="6">
        <v>44104</v>
      </c>
      <c r="CZ84" s="5">
        <v>0.2</v>
      </c>
      <c r="DA84" s="6">
        <v>38990</v>
      </c>
      <c r="DB84" s="5">
        <v>0.3</v>
      </c>
      <c r="DC84" s="8"/>
      <c r="DE84" s="6">
        <v>38990</v>
      </c>
      <c r="DF84" s="5">
        <v>0.2</v>
      </c>
      <c r="DG84" s="8"/>
      <c r="DI84" s="8"/>
      <c r="DK84" s="8"/>
      <c r="DM84" s="8"/>
      <c r="DO84" s="6">
        <v>42674</v>
      </c>
      <c r="DP84" s="5">
        <v>2.6</v>
      </c>
      <c r="DQ84" s="8"/>
      <c r="DS84" s="8"/>
      <c r="DU84" s="8"/>
      <c r="DW84" s="8"/>
      <c r="DY84" s="8"/>
      <c r="EA84" s="8"/>
    </row>
    <row r="85" spans="1:131" x14ac:dyDescent="0.2">
      <c r="A85" s="6">
        <v>39021</v>
      </c>
      <c r="B85" s="5">
        <v>52.9</v>
      </c>
      <c r="E85" s="6">
        <v>39172</v>
      </c>
      <c r="F85" s="5">
        <v>58.9</v>
      </c>
      <c r="G85" s="6">
        <v>41943</v>
      </c>
      <c r="H85" s="5">
        <v>58</v>
      </c>
      <c r="I85" s="6">
        <v>43555</v>
      </c>
      <c r="J85" s="5">
        <v>52.4</v>
      </c>
      <c r="M85" s="6">
        <v>44227</v>
      </c>
      <c r="N85" s="5">
        <v>57.1</v>
      </c>
      <c r="O85" s="6">
        <v>39021</v>
      </c>
      <c r="P85" s="5">
        <v>58</v>
      </c>
      <c r="Q85" s="6">
        <v>40056</v>
      </c>
      <c r="R85" s="5">
        <v>3</v>
      </c>
      <c r="S85" s="6">
        <v>43373</v>
      </c>
      <c r="T85" s="5">
        <v>17</v>
      </c>
      <c r="U85" s="6">
        <v>42338</v>
      </c>
      <c r="V85" s="5">
        <v>-10</v>
      </c>
      <c r="W85" s="8"/>
      <c r="Y85" s="6">
        <v>39021</v>
      </c>
      <c r="Z85" s="5">
        <v>7.08</v>
      </c>
      <c r="AA85" s="6">
        <v>41152</v>
      </c>
      <c r="AB85" s="5">
        <v>-10</v>
      </c>
      <c r="AC85" s="8"/>
      <c r="AE85" s="6">
        <v>39021</v>
      </c>
      <c r="AF85" s="5">
        <v>92.5</v>
      </c>
      <c r="AG85" s="6">
        <v>39021</v>
      </c>
      <c r="AH85" s="5">
        <v>107.88</v>
      </c>
      <c r="AI85" s="6">
        <v>42704</v>
      </c>
      <c r="AJ85" s="5">
        <v>96.6</v>
      </c>
      <c r="AK85" s="6">
        <v>39021</v>
      </c>
      <c r="AL85" s="5">
        <v>118</v>
      </c>
      <c r="AM85" s="8"/>
      <c r="AO85" s="6">
        <v>41425</v>
      </c>
      <c r="AP85" s="5">
        <v>163.30000000000001</v>
      </c>
      <c r="AQ85" s="6">
        <v>39021</v>
      </c>
      <c r="AR85" s="5">
        <v>4.5999999999999996</v>
      </c>
      <c r="AS85" s="6">
        <v>42704</v>
      </c>
      <c r="AT85" s="5">
        <v>34.4</v>
      </c>
      <c r="AU85" s="6">
        <v>40268</v>
      </c>
      <c r="AV85" s="5">
        <v>-0.3</v>
      </c>
      <c r="AW85" s="6">
        <v>43555</v>
      </c>
      <c r="AX85" s="5">
        <v>0.1</v>
      </c>
      <c r="AY85" s="6">
        <v>39021</v>
      </c>
      <c r="AZ85" s="5">
        <v>0.23</v>
      </c>
      <c r="BA85" s="8"/>
      <c r="BC85" s="8"/>
      <c r="BE85" s="6">
        <v>40086</v>
      </c>
      <c r="BF85" s="5">
        <v>9.6199999999999992</v>
      </c>
      <c r="BG85" s="8"/>
      <c r="BI85" s="8"/>
      <c r="BK85" s="6">
        <v>39507</v>
      </c>
      <c r="BL85" s="5">
        <v>0.1</v>
      </c>
      <c r="BM85" s="8"/>
      <c r="BO85" s="6">
        <v>39021</v>
      </c>
      <c r="BP85" s="5">
        <v>0.6</v>
      </c>
      <c r="BQ85" s="6">
        <v>39021</v>
      </c>
      <c r="BR85" s="5">
        <v>1679</v>
      </c>
      <c r="BS85" s="6">
        <v>39933</v>
      </c>
      <c r="BT85" s="5">
        <v>526</v>
      </c>
      <c r="BU85" s="6">
        <v>41333</v>
      </c>
      <c r="BV85" s="5">
        <v>1.57</v>
      </c>
      <c r="BW85" s="6">
        <v>39021</v>
      </c>
      <c r="BX85" s="5">
        <v>1042</v>
      </c>
      <c r="BY85" s="8"/>
      <c r="CA85" s="8"/>
      <c r="CC85" s="6">
        <v>39021</v>
      </c>
      <c r="CD85" s="5">
        <v>-62.973999999999997</v>
      </c>
      <c r="CE85" s="8"/>
      <c r="CG85" s="6">
        <v>39021</v>
      </c>
      <c r="CH85" s="5">
        <v>-4</v>
      </c>
      <c r="CI85" s="6">
        <v>39021</v>
      </c>
      <c r="CJ85" s="5">
        <v>-4.9000000000000004</v>
      </c>
      <c r="CK85" s="8"/>
      <c r="CM85" s="6">
        <v>39021</v>
      </c>
      <c r="CN85" s="5">
        <v>-0.3</v>
      </c>
      <c r="CO85" s="6">
        <v>39051</v>
      </c>
      <c r="CP85" s="5">
        <v>0.2</v>
      </c>
      <c r="CQ85" s="6">
        <v>40359</v>
      </c>
      <c r="CR85" s="5">
        <v>1.2</v>
      </c>
      <c r="CS85" s="6">
        <v>40390</v>
      </c>
      <c r="CT85" s="5">
        <v>0.9</v>
      </c>
      <c r="CU85" s="6">
        <v>40694</v>
      </c>
      <c r="CV85" s="5">
        <v>1.133448</v>
      </c>
      <c r="CW85" s="6">
        <v>44135</v>
      </c>
      <c r="CX85" s="5">
        <v>0.4</v>
      </c>
      <c r="CY85" s="6">
        <v>44135</v>
      </c>
      <c r="CZ85" s="5">
        <v>0.2</v>
      </c>
      <c r="DA85" s="6">
        <v>39021</v>
      </c>
      <c r="DB85" s="5">
        <v>0.5</v>
      </c>
      <c r="DC85" s="8"/>
      <c r="DE85" s="6">
        <v>39021</v>
      </c>
      <c r="DF85" s="5">
        <v>0.1</v>
      </c>
      <c r="DG85" s="8"/>
      <c r="DI85" s="8"/>
      <c r="DK85" s="8"/>
      <c r="DM85" s="8"/>
      <c r="DO85" s="6">
        <v>42704</v>
      </c>
      <c r="DP85" s="5">
        <v>2.8</v>
      </c>
      <c r="DQ85" s="8"/>
      <c r="DS85" s="8"/>
      <c r="DU85" s="8"/>
      <c r="DW85" s="8"/>
      <c r="DY85" s="8"/>
      <c r="EA85" s="8"/>
    </row>
    <row r="86" spans="1:131" x14ac:dyDescent="0.2">
      <c r="A86" s="6">
        <v>39051</v>
      </c>
      <c r="B86" s="5">
        <v>51.7</v>
      </c>
      <c r="E86" s="6">
        <v>39202</v>
      </c>
      <c r="F86" s="5">
        <v>66.8</v>
      </c>
      <c r="G86" s="6">
        <v>41973</v>
      </c>
      <c r="H86" s="5">
        <v>57.3</v>
      </c>
      <c r="I86" s="6">
        <v>43585</v>
      </c>
      <c r="J86" s="5">
        <v>52.6</v>
      </c>
      <c r="M86" s="6">
        <v>44255</v>
      </c>
      <c r="N86" s="5">
        <v>58.8</v>
      </c>
      <c r="O86" s="6">
        <v>39051</v>
      </c>
      <c r="P86" s="5">
        <v>54.3</v>
      </c>
      <c r="Q86" s="6">
        <v>40086</v>
      </c>
      <c r="R86" s="5">
        <v>14</v>
      </c>
      <c r="S86" s="6">
        <v>43404</v>
      </c>
      <c r="T86" s="5">
        <v>13.63</v>
      </c>
      <c r="U86" s="6">
        <v>42369</v>
      </c>
      <c r="V86" s="5">
        <v>-5.8</v>
      </c>
      <c r="W86" s="8"/>
      <c r="Y86" s="6">
        <v>39051</v>
      </c>
      <c r="Z86" s="5">
        <v>5.19</v>
      </c>
      <c r="AA86" s="6">
        <v>41182</v>
      </c>
      <c r="AB86" s="5">
        <v>-5</v>
      </c>
      <c r="AC86" s="8"/>
      <c r="AE86" s="6">
        <v>39051</v>
      </c>
      <c r="AF86" s="5">
        <v>93.3</v>
      </c>
      <c r="AG86" s="6">
        <v>39051</v>
      </c>
      <c r="AH86" s="5">
        <v>106.1</v>
      </c>
      <c r="AI86" s="6">
        <v>42735</v>
      </c>
      <c r="AJ86" s="5">
        <v>99.5</v>
      </c>
      <c r="AK86" s="6">
        <v>39051</v>
      </c>
      <c r="AL86" s="5">
        <v>106</v>
      </c>
      <c r="AM86" s="8"/>
      <c r="AO86" s="6">
        <v>41455</v>
      </c>
      <c r="AP86" s="5">
        <v>158.9</v>
      </c>
      <c r="AQ86" s="6">
        <v>39051</v>
      </c>
      <c r="AR86" s="5">
        <v>4.5</v>
      </c>
      <c r="AS86" s="6">
        <v>42735</v>
      </c>
      <c r="AT86" s="5">
        <v>34.4</v>
      </c>
      <c r="AU86" s="6">
        <v>40298</v>
      </c>
      <c r="AV86" s="5">
        <v>0.1</v>
      </c>
      <c r="AW86" s="6">
        <v>43585</v>
      </c>
      <c r="AX86" s="5">
        <v>0</v>
      </c>
      <c r="AY86" s="6">
        <v>39051</v>
      </c>
      <c r="AZ86" s="5">
        <v>0.03</v>
      </c>
      <c r="BA86" s="8"/>
      <c r="BC86" s="8"/>
      <c r="BE86" s="6">
        <v>40117</v>
      </c>
      <c r="BF86" s="5">
        <v>9.82</v>
      </c>
      <c r="BG86" s="8"/>
      <c r="BI86" s="8"/>
      <c r="BK86" s="6">
        <v>39538</v>
      </c>
      <c r="BL86" s="5">
        <v>0</v>
      </c>
      <c r="BM86" s="8"/>
      <c r="BO86" s="6">
        <v>39051</v>
      </c>
      <c r="BP86" s="5">
        <v>0.5</v>
      </c>
      <c r="BQ86" s="6">
        <v>39051</v>
      </c>
      <c r="BR86" s="5">
        <v>1532</v>
      </c>
      <c r="BS86" s="6">
        <v>39964</v>
      </c>
      <c r="BT86" s="5">
        <v>510</v>
      </c>
      <c r="BU86" s="6">
        <v>41364</v>
      </c>
      <c r="BV86" s="5">
        <v>0.6</v>
      </c>
      <c r="BW86" s="6">
        <v>39051</v>
      </c>
      <c r="BX86" s="5">
        <v>1016.9</v>
      </c>
      <c r="BY86" s="8"/>
      <c r="CA86" s="8"/>
      <c r="CC86" s="6">
        <v>39051</v>
      </c>
      <c r="CD86" s="5">
        <v>-59.877000000000002</v>
      </c>
      <c r="CE86" s="8"/>
      <c r="CG86" s="6">
        <v>39051</v>
      </c>
      <c r="CH86" s="5">
        <v>1.3</v>
      </c>
      <c r="CI86" s="6">
        <v>39051</v>
      </c>
      <c r="CJ86" s="5">
        <v>1.3</v>
      </c>
      <c r="CK86" s="8"/>
      <c r="CM86" s="6">
        <v>39051</v>
      </c>
      <c r="CN86" s="5">
        <v>0.2</v>
      </c>
      <c r="CO86" s="6">
        <v>39082</v>
      </c>
      <c r="CP86" s="5">
        <v>0.2</v>
      </c>
      <c r="CQ86" s="6">
        <v>40390</v>
      </c>
      <c r="CR86" s="5">
        <v>1.2</v>
      </c>
      <c r="CS86" s="6">
        <v>40421</v>
      </c>
      <c r="CT86" s="5">
        <v>1</v>
      </c>
      <c r="CU86" s="6">
        <v>40724</v>
      </c>
      <c r="CV86" s="5">
        <v>1.3777779999999999</v>
      </c>
      <c r="CW86" s="6">
        <v>44165</v>
      </c>
      <c r="CX86" s="5">
        <v>0.7</v>
      </c>
      <c r="CY86" s="6">
        <v>44165</v>
      </c>
      <c r="CZ86" s="5">
        <v>0.1</v>
      </c>
      <c r="DA86" s="6">
        <v>39051</v>
      </c>
      <c r="DB86" s="5">
        <v>0.4</v>
      </c>
      <c r="DC86" s="8"/>
      <c r="DE86" s="6">
        <v>39051</v>
      </c>
      <c r="DF86" s="5">
        <v>0.5</v>
      </c>
      <c r="DG86" s="8"/>
      <c r="DI86" s="8"/>
      <c r="DK86" s="8"/>
      <c r="DM86" s="8"/>
      <c r="DO86" s="6">
        <v>42735</v>
      </c>
      <c r="DP86" s="5">
        <v>2.8</v>
      </c>
      <c r="DQ86" s="8"/>
      <c r="DS86" s="8"/>
      <c r="DU86" s="8"/>
      <c r="DW86" s="8"/>
      <c r="DY86" s="8"/>
      <c r="EA86" s="8"/>
    </row>
    <row r="87" spans="1:131" x14ac:dyDescent="0.2">
      <c r="A87" s="6">
        <v>39082</v>
      </c>
      <c r="B87" s="5">
        <v>50</v>
      </c>
      <c r="E87" s="6">
        <v>39233</v>
      </c>
      <c r="F87" s="5">
        <v>72.7</v>
      </c>
      <c r="G87" s="6">
        <v>42004</v>
      </c>
      <c r="H87" s="5">
        <v>58.1</v>
      </c>
      <c r="I87" s="6">
        <v>43616</v>
      </c>
      <c r="J87" s="5">
        <v>50.7</v>
      </c>
      <c r="M87" s="6">
        <v>44286</v>
      </c>
      <c r="N87" s="5">
        <v>60.3</v>
      </c>
      <c r="O87" s="6">
        <v>39082</v>
      </c>
      <c r="P87" s="5">
        <v>50.6</v>
      </c>
      <c r="Q87" s="6">
        <v>40117</v>
      </c>
      <c r="R87" s="5">
        <v>17.2</v>
      </c>
      <c r="S87" s="6">
        <v>43434</v>
      </c>
      <c r="T87" s="5">
        <v>10.5</v>
      </c>
      <c r="U87" s="6">
        <v>42400</v>
      </c>
      <c r="V87" s="5">
        <v>-13.7</v>
      </c>
      <c r="W87" s="8"/>
      <c r="Y87" s="6">
        <v>39082</v>
      </c>
      <c r="Z87" s="5">
        <v>4.09</v>
      </c>
      <c r="AA87" s="6">
        <v>41213</v>
      </c>
      <c r="AB87" s="5">
        <v>5</v>
      </c>
      <c r="AC87" s="8"/>
      <c r="AE87" s="6">
        <v>39082</v>
      </c>
      <c r="AF87" s="5">
        <v>90.5</v>
      </c>
      <c r="AG87" s="6">
        <v>39082</v>
      </c>
      <c r="AH87" s="5">
        <v>102.03</v>
      </c>
      <c r="AI87" s="6">
        <v>42766</v>
      </c>
      <c r="AJ87" s="5">
        <v>104.7</v>
      </c>
      <c r="AK87" s="6">
        <v>39082</v>
      </c>
      <c r="AL87" s="5">
        <v>96</v>
      </c>
      <c r="AM87" s="8"/>
      <c r="AO87" s="6">
        <v>41486</v>
      </c>
      <c r="AP87" s="5">
        <v>180.1</v>
      </c>
      <c r="AQ87" s="6">
        <v>39082</v>
      </c>
      <c r="AR87" s="5">
        <v>4.5</v>
      </c>
      <c r="AS87" s="6">
        <v>42766</v>
      </c>
      <c r="AT87" s="5">
        <v>34.299999999999997</v>
      </c>
      <c r="AU87" s="6">
        <v>40329</v>
      </c>
      <c r="AV87" s="5">
        <v>-0.8</v>
      </c>
      <c r="AW87" s="6">
        <v>43616</v>
      </c>
      <c r="AX87" s="5">
        <v>0.2</v>
      </c>
      <c r="AY87" s="6">
        <v>39082</v>
      </c>
      <c r="AZ87" s="5">
        <v>0.06</v>
      </c>
      <c r="BA87" s="8"/>
      <c r="BC87" s="8"/>
      <c r="BE87" s="6">
        <v>40147</v>
      </c>
      <c r="BF87" s="5">
        <v>10.47</v>
      </c>
      <c r="BG87" s="8"/>
      <c r="BI87" s="8"/>
      <c r="BK87" s="6">
        <v>39568</v>
      </c>
      <c r="BL87" s="5">
        <v>-0.2</v>
      </c>
      <c r="BM87" s="8"/>
      <c r="BO87" s="6">
        <v>39082</v>
      </c>
      <c r="BP87" s="5">
        <v>0.5</v>
      </c>
      <c r="BQ87" s="6">
        <v>39082</v>
      </c>
      <c r="BR87" s="5">
        <v>1569</v>
      </c>
      <c r="BS87" s="6">
        <v>39994</v>
      </c>
      <c r="BT87" s="5">
        <v>524</v>
      </c>
      <c r="BU87" s="6">
        <v>41394</v>
      </c>
      <c r="BV87" s="5">
        <v>1.28</v>
      </c>
      <c r="BW87" s="6">
        <v>39082</v>
      </c>
      <c r="BX87" s="5">
        <v>1056.1600000000001</v>
      </c>
      <c r="BY87" s="8"/>
      <c r="CA87" s="8"/>
      <c r="CC87" s="6">
        <v>39082</v>
      </c>
      <c r="CD87" s="5">
        <v>-59.445999999999998</v>
      </c>
      <c r="CE87" s="8"/>
      <c r="CG87" s="6">
        <v>39082</v>
      </c>
      <c r="CH87" s="5">
        <v>2</v>
      </c>
      <c r="CI87" s="6">
        <v>39082</v>
      </c>
      <c r="CJ87" s="5">
        <v>3.3</v>
      </c>
      <c r="CK87" s="8"/>
      <c r="CM87" s="6">
        <v>39082</v>
      </c>
      <c r="CN87" s="5">
        <v>0.4</v>
      </c>
      <c r="CO87" s="6">
        <v>39113</v>
      </c>
      <c r="CP87" s="5">
        <v>0.2</v>
      </c>
      <c r="CQ87" s="6">
        <v>40421</v>
      </c>
      <c r="CR87" s="5">
        <v>1.1000000000000001</v>
      </c>
      <c r="CS87" s="6">
        <v>40451</v>
      </c>
      <c r="CT87" s="5">
        <v>0.9</v>
      </c>
      <c r="CU87" s="6">
        <v>40755</v>
      </c>
      <c r="CV87" s="5">
        <v>1.4575290000000001</v>
      </c>
      <c r="CW87" s="6">
        <v>44196</v>
      </c>
      <c r="CX87" s="5">
        <v>0.8</v>
      </c>
      <c r="CY87" s="6">
        <v>44196</v>
      </c>
      <c r="CZ87" s="5">
        <v>0.4</v>
      </c>
      <c r="DA87" s="6">
        <v>39082</v>
      </c>
      <c r="DB87" s="5">
        <v>0.5</v>
      </c>
      <c r="DC87" s="8"/>
      <c r="DE87" s="6">
        <v>39082</v>
      </c>
      <c r="DF87" s="5">
        <v>0.7</v>
      </c>
      <c r="DG87" s="8"/>
      <c r="DI87" s="8"/>
      <c r="DK87" s="8"/>
      <c r="DM87" s="8"/>
      <c r="DO87" s="6">
        <v>42766</v>
      </c>
      <c r="DP87" s="5">
        <v>2.7</v>
      </c>
      <c r="DQ87" s="8"/>
      <c r="DS87" s="8"/>
      <c r="DU87" s="8"/>
      <c r="DW87" s="8"/>
      <c r="DY87" s="8"/>
      <c r="EA87" s="8"/>
    </row>
    <row r="88" spans="1:131" x14ac:dyDescent="0.2">
      <c r="A88" s="6">
        <v>39113</v>
      </c>
      <c r="B88" s="5">
        <v>51.5</v>
      </c>
      <c r="E88" s="6">
        <v>39263</v>
      </c>
      <c r="F88" s="5">
        <v>69.2</v>
      </c>
      <c r="G88" s="6">
        <v>42035</v>
      </c>
      <c r="H88" s="5">
        <v>56.3</v>
      </c>
      <c r="I88" s="6">
        <v>43646</v>
      </c>
      <c r="J88" s="5">
        <v>50.1</v>
      </c>
      <c r="M88" s="6">
        <v>44316</v>
      </c>
      <c r="N88" s="5">
        <v>63.3</v>
      </c>
      <c r="O88" s="6">
        <v>39113</v>
      </c>
      <c r="P88" s="5">
        <v>52.3</v>
      </c>
      <c r="Q88" s="6">
        <v>40147</v>
      </c>
      <c r="R88" s="5">
        <v>29.3</v>
      </c>
      <c r="S88" s="6">
        <v>43465</v>
      </c>
      <c r="T88" s="5">
        <v>13.67</v>
      </c>
      <c r="U88" s="6">
        <v>42429</v>
      </c>
      <c r="V88" s="5">
        <v>-28.9</v>
      </c>
      <c r="W88" s="8"/>
      <c r="Y88" s="6">
        <v>39113</v>
      </c>
      <c r="Z88" s="5">
        <v>3.43</v>
      </c>
      <c r="AA88" s="6">
        <v>41243</v>
      </c>
      <c r="AB88" s="5">
        <v>-7</v>
      </c>
      <c r="AC88" s="8"/>
      <c r="AE88" s="6">
        <v>39113</v>
      </c>
      <c r="AF88" s="5">
        <v>97.7</v>
      </c>
      <c r="AG88" s="6">
        <v>39113</v>
      </c>
      <c r="AH88" s="5">
        <v>110.18</v>
      </c>
      <c r="AI88" s="6">
        <v>42794</v>
      </c>
      <c r="AJ88" s="5">
        <v>105.5</v>
      </c>
      <c r="AK88" s="6">
        <v>39113</v>
      </c>
      <c r="AL88" s="5">
        <v>149</v>
      </c>
      <c r="AM88" s="8"/>
      <c r="AO88" s="6">
        <v>41517</v>
      </c>
      <c r="AP88" s="5">
        <v>181.8</v>
      </c>
      <c r="AQ88" s="6">
        <v>39113</v>
      </c>
      <c r="AR88" s="5">
        <v>4.5</v>
      </c>
      <c r="AS88" s="6">
        <v>42794</v>
      </c>
      <c r="AT88" s="5">
        <v>34.4</v>
      </c>
      <c r="AU88" s="6">
        <v>40359</v>
      </c>
      <c r="AV88" s="5">
        <v>-0.6</v>
      </c>
      <c r="AW88" s="6">
        <v>43646</v>
      </c>
      <c r="AX88" s="5">
        <v>0.3</v>
      </c>
      <c r="AY88" s="6">
        <v>39113</v>
      </c>
      <c r="AZ88" s="5">
        <v>-0.04</v>
      </c>
      <c r="BA88" s="8"/>
      <c r="BC88" s="8"/>
      <c r="BE88" s="6">
        <v>40178</v>
      </c>
      <c r="BF88" s="5">
        <v>11.09</v>
      </c>
      <c r="BG88" s="8"/>
      <c r="BI88" s="8"/>
      <c r="BK88" s="6">
        <v>39599</v>
      </c>
      <c r="BL88" s="5">
        <v>0.5</v>
      </c>
      <c r="BM88" s="8"/>
      <c r="BO88" s="6">
        <v>39113</v>
      </c>
      <c r="BP88" s="5">
        <v>0.1</v>
      </c>
      <c r="BQ88" s="6">
        <v>39113</v>
      </c>
      <c r="BR88" s="5">
        <v>1602</v>
      </c>
      <c r="BS88" s="6">
        <v>40025</v>
      </c>
      <c r="BT88" s="5">
        <v>576</v>
      </c>
      <c r="BU88" s="6">
        <v>41425</v>
      </c>
      <c r="BV88" s="5">
        <v>0.83</v>
      </c>
      <c r="BW88" s="6">
        <v>39113</v>
      </c>
      <c r="BX88" s="5">
        <v>1075.6500000000001</v>
      </c>
      <c r="BY88" s="8"/>
      <c r="CA88" s="8"/>
      <c r="CC88" s="6">
        <v>39113</v>
      </c>
      <c r="CD88" s="5">
        <v>-60.037999999999997</v>
      </c>
      <c r="CE88" s="8"/>
      <c r="CG88" s="6">
        <v>39113</v>
      </c>
      <c r="CH88" s="5">
        <v>-4.2</v>
      </c>
      <c r="CI88" s="6">
        <v>39113</v>
      </c>
      <c r="CJ88" s="5">
        <v>-3.1</v>
      </c>
      <c r="CK88" s="8"/>
      <c r="CM88" s="6">
        <v>39113</v>
      </c>
      <c r="CN88" s="5">
        <v>0</v>
      </c>
      <c r="CO88" s="6">
        <v>39141</v>
      </c>
      <c r="CP88" s="5">
        <v>0.2</v>
      </c>
      <c r="CQ88" s="6">
        <v>40451</v>
      </c>
      <c r="CR88" s="5">
        <v>1.2</v>
      </c>
      <c r="CS88" s="6">
        <v>40482</v>
      </c>
      <c r="CT88" s="5">
        <v>0.7</v>
      </c>
      <c r="CU88" s="6">
        <v>40786</v>
      </c>
      <c r="CV88" s="5">
        <v>1.694242</v>
      </c>
      <c r="CW88" s="6">
        <v>44227</v>
      </c>
      <c r="CX88" s="5">
        <v>0.9</v>
      </c>
      <c r="CY88" s="6">
        <v>44227</v>
      </c>
      <c r="CZ88" s="5">
        <v>0.4</v>
      </c>
      <c r="DA88" s="6">
        <v>39113</v>
      </c>
      <c r="DB88" s="5">
        <v>0.4</v>
      </c>
      <c r="DC88" s="8"/>
      <c r="DE88" s="6">
        <v>39113</v>
      </c>
      <c r="DF88" s="5">
        <v>0.4</v>
      </c>
      <c r="DG88" s="8"/>
      <c r="DI88" s="8"/>
      <c r="DK88" s="8"/>
      <c r="DM88" s="8"/>
      <c r="DO88" s="6">
        <v>42794</v>
      </c>
      <c r="DP88" s="5">
        <v>2.8</v>
      </c>
      <c r="DQ88" s="8"/>
      <c r="DS88" s="8"/>
      <c r="DU88" s="8"/>
      <c r="DW88" s="8"/>
      <c r="DY88" s="8"/>
      <c r="EA88" s="8"/>
    </row>
    <row r="89" spans="1:131" x14ac:dyDescent="0.2">
      <c r="A89" s="6">
        <v>39141</v>
      </c>
      <c r="B89" s="5">
        <v>49.8</v>
      </c>
      <c r="E89" s="6">
        <v>39294</v>
      </c>
      <c r="F89" s="5">
        <v>67.2</v>
      </c>
      <c r="G89" s="6">
        <v>42063</v>
      </c>
      <c r="H89" s="5">
        <v>56.4</v>
      </c>
      <c r="I89" s="6">
        <v>43677</v>
      </c>
      <c r="J89" s="5">
        <v>50.3</v>
      </c>
      <c r="M89" s="6">
        <v>44347</v>
      </c>
      <c r="N89" s="5">
        <v>70.2</v>
      </c>
      <c r="O89" s="6">
        <v>39141</v>
      </c>
      <c r="P89" s="5">
        <v>49.9</v>
      </c>
      <c r="Q89" s="6">
        <v>40178</v>
      </c>
      <c r="R89" s="5">
        <v>23.2</v>
      </c>
      <c r="S89" s="6">
        <v>43496</v>
      </c>
      <c r="T89" s="5">
        <v>2.5</v>
      </c>
      <c r="U89" s="6">
        <v>42460</v>
      </c>
      <c r="V89" s="5">
        <v>-24.2</v>
      </c>
      <c r="W89" s="8"/>
      <c r="Y89" s="6">
        <v>39141</v>
      </c>
      <c r="Z89" s="5">
        <v>4.54</v>
      </c>
      <c r="AA89" s="6">
        <v>41274</v>
      </c>
      <c r="AB89" s="5">
        <v>8</v>
      </c>
      <c r="AC89" s="8"/>
      <c r="AE89" s="6">
        <v>39141</v>
      </c>
      <c r="AF89" s="5">
        <v>93.5</v>
      </c>
      <c r="AG89" s="6">
        <v>39141</v>
      </c>
      <c r="AH89" s="5">
        <v>108.5</v>
      </c>
      <c r="AI89" s="6">
        <v>42825</v>
      </c>
      <c r="AJ89" s="5">
        <v>104.6</v>
      </c>
      <c r="AK89" s="6">
        <v>39141</v>
      </c>
      <c r="AL89" s="5">
        <v>98</v>
      </c>
      <c r="AM89" s="8"/>
      <c r="AO89" s="6">
        <v>41547</v>
      </c>
      <c r="AP89" s="5">
        <v>181.9</v>
      </c>
      <c r="AQ89" s="6">
        <v>39141</v>
      </c>
      <c r="AR89" s="5">
        <v>4.5999999999999996</v>
      </c>
      <c r="AS89" s="6">
        <v>42825</v>
      </c>
      <c r="AT89" s="5">
        <v>34.4</v>
      </c>
      <c r="AU89" s="6">
        <v>40390</v>
      </c>
      <c r="AV89" s="5">
        <v>-0.5</v>
      </c>
      <c r="AW89" s="6">
        <v>43677</v>
      </c>
      <c r="AX89" s="5">
        <v>-0.2</v>
      </c>
      <c r="AY89" s="6">
        <v>39141</v>
      </c>
      <c r="AZ89" s="5">
        <v>0.32</v>
      </c>
      <c r="BA89" s="8"/>
      <c r="BC89" s="8"/>
      <c r="BE89" s="6">
        <v>40209</v>
      </c>
      <c r="BF89" s="5">
        <v>10.86</v>
      </c>
      <c r="BG89" s="8"/>
      <c r="BI89" s="8"/>
      <c r="BK89" s="6">
        <v>39629</v>
      </c>
      <c r="BL89" s="5">
        <v>0.4</v>
      </c>
      <c r="BM89" s="8"/>
      <c r="BO89" s="6">
        <v>39141</v>
      </c>
      <c r="BP89" s="5">
        <v>0.4</v>
      </c>
      <c r="BQ89" s="6">
        <v>39141</v>
      </c>
      <c r="BR89" s="5">
        <v>1445</v>
      </c>
      <c r="BS89" s="6">
        <v>40056</v>
      </c>
      <c r="BT89" s="5">
        <v>584</v>
      </c>
      <c r="BU89" s="6">
        <v>41455</v>
      </c>
      <c r="BV89" s="5">
        <v>1.43</v>
      </c>
      <c r="BW89" s="6">
        <v>39141</v>
      </c>
      <c r="BX89" s="5">
        <v>987</v>
      </c>
      <c r="BY89" s="8"/>
      <c r="CA89" s="8"/>
      <c r="CC89" s="6">
        <v>39141</v>
      </c>
      <c r="CD89" s="5">
        <v>-59.732999999999997</v>
      </c>
      <c r="CE89" s="8"/>
      <c r="CG89" s="6">
        <v>39141</v>
      </c>
      <c r="CH89" s="5">
        <v>1.9</v>
      </c>
      <c r="CI89" s="6">
        <v>39141</v>
      </c>
      <c r="CJ89" s="5">
        <v>3.5</v>
      </c>
      <c r="CK89" s="8"/>
      <c r="CM89" s="6">
        <v>39141</v>
      </c>
      <c r="CN89" s="5">
        <v>0.3</v>
      </c>
      <c r="CO89" s="6">
        <v>39172</v>
      </c>
      <c r="CP89" s="5">
        <v>0.2</v>
      </c>
      <c r="CQ89" s="6">
        <v>40482</v>
      </c>
      <c r="CR89" s="5">
        <v>1.2</v>
      </c>
      <c r="CS89" s="6">
        <v>40512</v>
      </c>
      <c r="CT89" s="5">
        <v>0.6</v>
      </c>
      <c r="CU89" s="6">
        <v>40816</v>
      </c>
      <c r="CV89" s="5">
        <v>1.708437</v>
      </c>
      <c r="CW89" s="6">
        <v>44255</v>
      </c>
      <c r="CX89" s="5">
        <v>2.7</v>
      </c>
      <c r="CY89" s="6">
        <v>44255</v>
      </c>
      <c r="CZ89" s="5">
        <v>0.5</v>
      </c>
      <c r="DA89" s="6">
        <v>39141</v>
      </c>
      <c r="DB89" s="5">
        <v>0.3</v>
      </c>
      <c r="DC89" s="8"/>
      <c r="DE89" s="6">
        <v>39141</v>
      </c>
      <c r="DF89" s="5">
        <v>0.3</v>
      </c>
      <c r="DG89" s="8"/>
      <c r="DI89" s="8"/>
      <c r="DK89" s="8"/>
      <c r="DM89" s="8"/>
      <c r="DO89" s="6">
        <v>42825</v>
      </c>
      <c r="DP89" s="5">
        <v>2.7</v>
      </c>
      <c r="DQ89" s="8"/>
      <c r="DS89" s="8"/>
      <c r="DU89" s="8"/>
      <c r="DW89" s="8"/>
      <c r="DY89" s="8"/>
      <c r="EA89" s="8"/>
    </row>
    <row r="90" spans="1:131" x14ac:dyDescent="0.2">
      <c r="A90" s="6">
        <v>39172</v>
      </c>
      <c r="B90" s="5">
        <v>51.5</v>
      </c>
      <c r="E90" s="6">
        <v>39325</v>
      </c>
      <c r="F90" s="5">
        <v>62.5</v>
      </c>
      <c r="G90" s="6">
        <v>42094</v>
      </c>
      <c r="H90" s="5">
        <v>56.3</v>
      </c>
      <c r="I90" s="6">
        <v>43708</v>
      </c>
      <c r="J90" s="5">
        <v>49.9</v>
      </c>
      <c r="M90" s="6">
        <v>44377</v>
      </c>
      <c r="N90" s="5">
        <v>65</v>
      </c>
      <c r="O90" s="6">
        <v>39172</v>
      </c>
      <c r="P90" s="5">
        <v>49.3</v>
      </c>
      <c r="Q90" s="6">
        <v>40209</v>
      </c>
      <c r="R90" s="5">
        <v>11.9</v>
      </c>
      <c r="S90" s="6">
        <v>43524</v>
      </c>
      <c r="T90" s="5">
        <v>5.8</v>
      </c>
      <c r="U90" s="6">
        <v>42490</v>
      </c>
      <c r="V90" s="5">
        <v>-10.199999999999999</v>
      </c>
      <c r="W90" s="8"/>
      <c r="Y90" s="6">
        <v>39172</v>
      </c>
      <c r="Z90" s="5">
        <v>3.71</v>
      </c>
      <c r="AA90" s="6">
        <v>41305</v>
      </c>
      <c r="AB90" s="5">
        <v>5</v>
      </c>
      <c r="AC90" s="8"/>
      <c r="AE90" s="6">
        <v>39172</v>
      </c>
      <c r="AF90" s="5">
        <v>88.5</v>
      </c>
      <c r="AG90" s="6">
        <v>39172</v>
      </c>
      <c r="AH90" s="5">
        <v>108.24</v>
      </c>
      <c r="AI90" s="6">
        <v>42855</v>
      </c>
      <c r="AJ90" s="5">
        <v>104.1</v>
      </c>
      <c r="AK90" s="6">
        <v>39172</v>
      </c>
      <c r="AL90" s="5">
        <v>134</v>
      </c>
      <c r="AM90" s="8"/>
      <c r="AO90" s="6">
        <v>41578</v>
      </c>
      <c r="AP90" s="5">
        <v>142.19999999999999</v>
      </c>
      <c r="AQ90" s="6">
        <v>39172</v>
      </c>
      <c r="AR90" s="5">
        <v>4.5999999999999996</v>
      </c>
      <c r="AS90" s="6">
        <v>42855</v>
      </c>
      <c r="AT90" s="5">
        <v>34.4</v>
      </c>
      <c r="AU90" s="6">
        <v>40421</v>
      </c>
      <c r="AV90" s="5">
        <v>-0.4</v>
      </c>
      <c r="AW90" s="6">
        <v>43708</v>
      </c>
      <c r="AX90" s="5">
        <v>0.2</v>
      </c>
      <c r="AY90" s="6">
        <v>39172</v>
      </c>
      <c r="AZ90" s="5">
        <v>0.02</v>
      </c>
      <c r="BA90" s="8"/>
      <c r="BC90" s="8"/>
      <c r="BE90" s="6">
        <v>40237</v>
      </c>
      <c r="BF90" s="5">
        <v>10.42</v>
      </c>
      <c r="BG90" s="8"/>
      <c r="BI90" s="8"/>
      <c r="BK90" s="6">
        <v>39660</v>
      </c>
      <c r="BL90" s="5">
        <v>-0.1</v>
      </c>
      <c r="BM90" s="8"/>
      <c r="BO90" s="6">
        <v>39172</v>
      </c>
      <c r="BP90" s="5">
        <v>0.4</v>
      </c>
      <c r="BQ90" s="6">
        <v>39172</v>
      </c>
      <c r="BR90" s="5">
        <v>1490</v>
      </c>
      <c r="BS90" s="6">
        <v>40086</v>
      </c>
      <c r="BT90" s="5">
        <v>594</v>
      </c>
      <c r="BU90" s="6">
        <v>41486</v>
      </c>
      <c r="BV90" s="5">
        <v>1.54</v>
      </c>
      <c r="BW90" s="6">
        <v>39172</v>
      </c>
      <c r="BX90" s="5">
        <v>893.24</v>
      </c>
      <c r="BY90" s="8"/>
      <c r="CA90" s="8"/>
      <c r="CC90" s="6">
        <v>39172</v>
      </c>
      <c r="CD90" s="5">
        <v>-59.893999999999998</v>
      </c>
      <c r="CE90" s="8"/>
      <c r="CG90" s="6">
        <v>39172</v>
      </c>
      <c r="CH90" s="5">
        <v>2.2000000000000002</v>
      </c>
      <c r="CI90" s="6">
        <v>39172</v>
      </c>
      <c r="CJ90" s="5">
        <v>2.6</v>
      </c>
      <c r="CK90" s="8"/>
      <c r="CM90" s="6">
        <v>39172</v>
      </c>
      <c r="CN90" s="5">
        <v>0.6</v>
      </c>
      <c r="CO90" s="6">
        <v>39202</v>
      </c>
      <c r="CP90" s="5">
        <v>0.2</v>
      </c>
      <c r="CQ90" s="6">
        <v>40512</v>
      </c>
      <c r="CR90" s="5">
        <v>1.1000000000000001</v>
      </c>
      <c r="CS90" s="6">
        <v>40543</v>
      </c>
      <c r="CT90" s="5">
        <v>0.7</v>
      </c>
      <c r="CU90" s="6">
        <v>40847</v>
      </c>
      <c r="CV90" s="5">
        <v>1.6871879999999999</v>
      </c>
      <c r="CW90" s="6">
        <v>44286</v>
      </c>
      <c r="CX90" s="5">
        <v>3.8</v>
      </c>
      <c r="CY90" s="6">
        <v>44286</v>
      </c>
      <c r="CZ90" s="5">
        <v>0.5</v>
      </c>
      <c r="DA90" s="6">
        <v>39172</v>
      </c>
      <c r="DB90" s="5">
        <v>0.6</v>
      </c>
      <c r="DC90" s="8"/>
      <c r="DE90" s="6">
        <v>39172</v>
      </c>
      <c r="DF90" s="5">
        <v>0.5</v>
      </c>
      <c r="DG90" s="8"/>
      <c r="DI90" s="8"/>
      <c r="DK90" s="8"/>
      <c r="DM90" s="8"/>
      <c r="DO90" s="6">
        <v>42855</v>
      </c>
      <c r="DP90" s="5">
        <v>2.7</v>
      </c>
      <c r="DQ90" s="8"/>
      <c r="DS90" s="8"/>
      <c r="DU90" s="8"/>
      <c r="DW90" s="8"/>
      <c r="DY90" s="8"/>
      <c r="EA90" s="8"/>
    </row>
    <row r="91" spans="1:131" x14ac:dyDescent="0.2">
      <c r="A91" s="6">
        <v>39202</v>
      </c>
      <c r="B91" s="5">
        <v>50.9</v>
      </c>
      <c r="E91" s="6">
        <v>39355</v>
      </c>
      <c r="F91" s="5">
        <v>63</v>
      </c>
      <c r="G91" s="6">
        <v>42124</v>
      </c>
      <c r="H91" s="5">
        <v>56.2</v>
      </c>
      <c r="I91" s="6">
        <v>43738</v>
      </c>
      <c r="J91" s="5">
        <v>51</v>
      </c>
      <c r="M91" s="6">
        <v>44408</v>
      </c>
      <c r="N91" s="5">
        <v>59.9</v>
      </c>
      <c r="O91" s="6">
        <v>39202</v>
      </c>
      <c r="P91" s="5">
        <v>53.8</v>
      </c>
      <c r="Q91" s="6">
        <v>40237</v>
      </c>
      <c r="R91" s="5">
        <v>17.600000000000001</v>
      </c>
      <c r="S91" s="6">
        <v>43555</v>
      </c>
      <c r="T91" s="5">
        <v>1.4</v>
      </c>
      <c r="U91" s="6">
        <v>42521</v>
      </c>
      <c r="V91" s="5">
        <v>-8.1</v>
      </c>
      <c r="W91" s="8"/>
      <c r="Y91" s="6">
        <v>39202</v>
      </c>
      <c r="Z91" s="5">
        <v>2.29</v>
      </c>
      <c r="AA91" s="6">
        <v>41333</v>
      </c>
      <c r="AB91" s="5">
        <v>-3</v>
      </c>
      <c r="AC91" s="8"/>
      <c r="AE91" s="6">
        <v>39202</v>
      </c>
      <c r="AF91" s="5">
        <v>85.3</v>
      </c>
      <c r="AG91" s="6">
        <v>39202</v>
      </c>
      <c r="AH91" s="5">
        <v>104.65</v>
      </c>
      <c r="AI91" s="6">
        <v>42886</v>
      </c>
      <c r="AJ91" s="5">
        <v>104.4</v>
      </c>
      <c r="AK91" s="6">
        <v>39202</v>
      </c>
      <c r="AL91" s="5">
        <v>100</v>
      </c>
      <c r="AM91" s="8"/>
      <c r="AO91" s="6">
        <v>41608</v>
      </c>
      <c r="AP91" s="5">
        <v>169.9</v>
      </c>
      <c r="AQ91" s="6">
        <v>39202</v>
      </c>
      <c r="AR91" s="5">
        <v>4.5</v>
      </c>
      <c r="AS91" s="6">
        <v>42886</v>
      </c>
      <c r="AT91" s="5">
        <v>34.4</v>
      </c>
      <c r="AU91" s="6">
        <v>40451</v>
      </c>
      <c r="AV91" s="5">
        <v>-0.4</v>
      </c>
      <c r="AW91" s="6">
        <v>43738</v>
      </c>
      <c r="AX91" s="5">
        <v>-0.3</v>
      </c>
      <c r="AY91" s="6">
        <v>39202</v>
      </c>
      <c r="AZ91" s="5">
        <v>0.3</v>
      </c>
      <c r="BA91" s="8"/>
      <c r="BC91" s="8"/>
      <c r="BE91" s="6">
        <v>40268</v>
      </c>
      <c r="BF91" s="5">
        <v>12.06</v>
      </c>
      <c r="BG91" s="8"/>
      <c r="BI91" s="8"/>
      <c r="BK91" s="6">
        <v>39691</v>
      </c>
      <c r="BL91" s="5">
        <v>0.3</v>
      </c>
      <c r="BM91" s="8"/>
      <c r="BO91" s="6">
        <v>39202</v>
      </c>
      <c r="BP91" s="5">
        <v>0.3</v>
      </c>
      <c r="BQ91" s="6">
        <v>39202</v>
      </c>
      <c r="BR91" s="5">
        <v>1478</v>
      </c>
      <c r="BS91" s="6">
        <v>40117</v>
      </c>
      <c r="BT91" s="5">
        <v>581</v>
      </c>
      <c r="BU91" s="6">
        <v>41517</v>
      </c>
      <c r="BV91" s="5">
        <v>-2.64</v>
      </c>
      <c r="BW91" s="6">
        <v>39202</v>
      </c>
      <c r="BX91" s="5">
        <v>860.39</v>
      </c>
      <c r="BY91" s="8"/>
      <c r="CA91" s="8"/>
      <c r="CC91" s="6">
        <v>39202</v>
      </c>
      <c r="CD91" s="5">
        <v>-63.363999999999997</v>
      </c>
      <c r="CE91" s="8"/>
      <c r="CG91" s="6">
        <v>39202</v>
      </c>
      <c r="CH91" s="5">
        <v>0.8</v>
      </c>
      <c r="CI91" s="6">
        <v>39202</v>
      </c>
      <c r="CJ91" s="5">
        <v>0.7</v>
      </c>
      <c r="CK91" s="8"/>
      <c r="CM91" s="6">
        <v>39202</v>
      </c>
      <c r="CN91" s="5">
        <v>0.5</v>
      </c>
      <c r="CO91" s="6">
        <v>39233</v>
      </c>
      <c r="CP91" s="5">
        <v>0.2</v>
      </c>
      <c r="CQ91" s="6">
        <v>40543</v>
      </c>
      <c r="CR91" s="5">
        <v>1.4</v>
      </c>
      <c r="CS91" s="6">
        <v>40574</v>
      </c>
      <c r="CT91" s="5">
        <v>0.9</v>
      </c>
      <c r="CU91" s="6">
        <v>40877</v>
      </c>
      <c r="CV91" s="5">
        <v>1.7128000000000001</v>
      </c>
      <c r="CW91" s="6">
        <v>44316</v>
      </c>
      <c r="CX91" s="5">
        <v>5.8</v>
      </c>
      <c r="CY91" s="6">
        <v>44316</v>
      </c>
      <c r="CZ91" s="5">
        <v>0.3</v>
      </c>
      <c r="DA91" s="6">
        <v>39202</v>
      </c>
      <c r="DB91" s="5">
        <v>0.3</v>
      </c>
      <c r="DC91" s="8"/>
      <c r="DE91" s="6">
        <v>39202</v>
      </c>
      <c r="DF91" s="5">
        <v>0.4</v>
      </c>
      <c r="DG91" s="8"/>
      <c r="DI91" s="8"/>
      <c r="DK91" s="8"/>
      <c r="DM91" s="8"/>
      <c r="DO91" s="6">
        <v>42886</v>
      </c>
      <c r="DP91" s="5">
        <v>2.6</v>
      </c>
      <c r="DQ91" s="8"/>
      <c r="DS91" s="8"/>
      <c r="DU91" s="8"/>
      <c r="DW91" s="8"/>
      <c r="DY91" s="8"/>
      <c r="EA91" s="8"/>
    </row>
    <row r="92" spans="1:131" x14ac:dyDescent="0.2">
      <c r="A92" s="6">
        <v>39233</v>
      </c>
      <c r="B92" s="5">
        <v>53.8</v>
      </c>
      <c r="E92" s="6">
        <v>39386</v>
      </c>
      <c r="F92" s="5">
        <v>62.8</v>
      </c>
      <c r="G92" s="6">
        <v>42155</v>
      </c>
      <c r="H92" s="5">
        <v>57.1</v>
      </c>
      <c r="I92" s="6">
        <v>43769</v>
      </c>
      <c r="J92" s="5">
        <v>51.4</v>
      </c>
      <c r="M92" s="6">
        <v>44439</v>
      </c>
      <c r="N92" s="5">
        <v>55.2</v>
      </c>
      <c r="O92" s="6">
        <v>39233</v>
      </c>
      <c r="P92" s="5">
        <v>54</v>
      </c>
      <c r="Q92" s="6">
        <v>40268</v>
      </c>
      <c r="R92" s="5">
        <v>22</v>
      </c>
      <c r="S92" s="6">
        <v>43585</v>
      </c>
      <c r="T92" s="5">
        <v>8.33</v>
      </c>
      <c r="U92" s="6">
        <v>42551</v>
      </c>
      <c r="V92" s="5">
        <v>-14.8</v>
      </c>
      <c r="W92" s="8"/>
      <c r="Y92" s="6">
        <v>39233</v>
      </c>
      <c r="Z92" s="5">
        <v>3.64</v>
      </c>
      <c r="AA92" s="6">
        <v>41364</v>
      </c>
      <c r="AB92" s="5">
        <v>6</v>
      </c>
      <c r="AC92" s="8"/>
      <c r="AE92" s="6">
        <v>39233</v>
      </c>
      <c r="AF92" s="5">
        <v>88.2</v>
      </c>
      <c r="AG92" s="6">
        <v>39233</v>
      </c>
      <c r="AH92" s="5">
        <v>104.45</v>
      </c>
      <c r="AI92" s="6">
        <v>42916</v>
      </c>
      <c r="AJ92" s="5">
        <v>104.2</v>
      </c>
      <c r="AK92" s="6">
        <v>39233</v>
      </c>
      <c r="AL92" s="5">
        <v>133</v>
      </c>
      <c r="AM92" s="8"/>
      <c r="AO92" s="6">
        <v>41639</v>
      </c>
      <c r="AP92" s="5">
        <v>198.3</v>
      </c>
      <c r="AQ92" s="6">
        <v>39233</v>
      </c>
      <c r="AR92" s="5">
        <v>4.5</v>
      </c>
      <c r="AS92" s="6">
        <v>42916</v>
      </c>
      <c r="AT92" s="5">
        <v>34.4</v>
      </c>
      <c r="AU92" s="6">
        <v>40482</v>
      </c>
      <c r="AV92" s="5">
        <v>-0.3</v>
      </c>
      <c r="AW92" s="6">
        <v>43769</v>
      </c>
      <c r="AX92" s="5">
        <v>-0.6</v>
      </c>
      <c r="AY92" s="6">
        <v>39233</v>
      </c>
      <c r="AZ92" s="5">
        <v>0.18</v>
      </c>
      <c r="BA92" s="8"/>
      <c r="BC92" s="8"/>
      <c r="BE92" s="6">
        <v>40298</v>
      </c>
      <c r="BF92" s="5">
        <v>11.43</v>
      </c>
      <c r="BG92" s="8"/>
      <c r="BI92" s="8"/>
      <c r="BK92" s="6">
        <v>39721</v>
      </c>
      <c r="BL92" s="5">
        <v>-0.7</v>
      </c>
      <c r="BM92" s="8"/>
      <c r="BO92" s="6">
        <v>39233</v>
      </c>
      <c r="BP92" s="5">
        <v>0.4</v>
      </c>
      <c r="BQ92" s="6">
        <v>39233</v>
      </c>
      <c r="BR92" s="5">
        <v>1476</v>
      </c>
      <c r="BS92" s="6">
        <v>40147</v>
      </c>
      <c r="BT92" s="5">
        <v>572</v>
      </c>
      <c r="BU92" s="6">
        <v>41547</v>
      </c>
      <c r="BV92" s="5">
        <v>-3.27</v>
      </c>
      <c r="BW92" s="6">
        <v>39233</v>
      </c>
      <c r="BX92" s="5">
        <v>922.93</v>
      </c>
      <c r="BY92" s="8"/>
      <c r="CA92" s="8"/>
      <c r="CC92" s="6">
        <v>39233</v>
      </c>
      <c r="CD92" s="5">
        <v>-60.003999999999998</v>
      </c>
      <c r="CE92" s="8"/>
      <c r="CG92" s="6">
        <v>39233</v>
      </c>
      <c r="CH92" s="5">
        <v>-1.2</v>
      </c>
      <c r="CI92" s="6">
        <v>39233</v>
      </c>
      <c r="CJ92" s="5">
        <v>-1.1000000000000001</v>
      </c>
      <c r="CK92" s="8"/>
      <c r="CM92" s="6">
        <v>39233</v>
      </c>
      <c r="CN92" s="5">
        <v>0.6</v>
      </c>
      <c r="CO92" s="6">
        <v>39263</v>
      </c>
      <c r="CP92" s="5">
        <v>0.2</v>
      </c>
      <c r="CQ92" s="6">
        <v>40574</v>
      </c>
      <c r="CR92" s="5">
        <v>1.6</v>
      </c>
      <c r="CS92" s="6">
        <v>40602</v>
      </c>
      <c r="CT92" s="5">
        <v>1</v>
      </c>
      <c r="CU92" s="6">
        <v>40908</v>
      </c>
      <c r="CV92" s="5">
        <v>1.750821</v>
      </c>
      <c r="CW92" s="6">
        <v>44347</v>
      </c>
      <c r="CX92" s="5">
        <v>6.2</v>
      </c>
      <c r="CY92" s="6">
        <v>44347</v>
      </c>
      <c r="CZ92" s="5">
        <v>0.5</v>
      </c>
      <c r="DA92" s="6">
        <v>39233</v>
      </c>
      <c r="DB92" s="5">
        <v>0.6</v>
      </c>
      <c r="DC92" s="8"/>
      <c r="DE92" s="6">
        <v>39233</v>
      </c>
      <c r="DF92" s="5">
        <v>0.7</v>
      </c>
      <c r="DG92" s="8"/>
      <c r="DI92" s="8"/>
      <c r="DK92" s="8"/>
      <c r="DM92" s="8"/>
      <c r="DO92" s="6">
        <v>42916</v>
      </c>
      <c r="DP92" s="5">
        <v>2.6</v>
      </c>
      <c r="DQ92" s="8"/>
      <c r="DS92" s="8"/>
      <c r="DU92" s="8"/>
      <c r="DW92" s="8"/>
      <c r="DY92" s="8"/>
      <c r="EA92" s="8"/>
    </row>
    <row r="93" spans="1:131" x14ac:dyDescent="0.2">
      <c r="A93" s="6">
        <v>39263</v>
      </c>
      <c r="B93" s="5">
        <v>55.1</v>
      </c>
      <c r="E93" s="6">
        <v>39416</v>
      </c>
      <c r="F93" s="5">
        <v>65.7</v>
      </c>
      <c r="G93" s="6">
        <v>42185</v>
      </c>
      <c r="H93" s="5">
        <v>56.3</v>
      </c>
      <c r="I93" s="6">
        <v>43799</v>
      </c>
      <c r="J93" s="5">
        <v>51.8</v>
      </c>
      <c r="M93" s="6">
        <v>44469</v>
      </c>
      <c r="N93" s="5">
        <v>54.4</v>
      </c>
      <c r="O93" s="6">
        <v>39263</v>
      </c>
      <c r="P93" s="5">
        <v>57.7</v>
      </c>
      <c r="Q93" s="6">
        <v>40298</v>
      </c>
      <c r="R93" s="5">
        <v>23.5</v>
      </c>
      <c r="S93" s="6">
        <v>43616</v>
      </c>
      <c r="T93" s="5">
        <v>6.2</v>
      </c>
      <c r="U93" s="6">
        <v>42582</v>
      </c>
      <c r="V93" s="5">
        <v>-9.8000000000000007</v>
      </c>
      <c r="W93" s="8"/>
      <c r="Y93" s="6">
        <v>39263</v>
      </c>
      <c r="Z93" s="5">
        <v>7.59</v>
      </c>
      <c r="AA93" s="6">
        <v>41394</v>
      </c>
      <c r="AB93" s="5">
        <v>2</v>
      </c>
      <c r="AC93" s="8"/>
      <c r="AE93" s="6">
        <v>39263</v>
      </c>
      <c r="AF93" s="5">
        <v>84.1</v>
      </c>
      <c r="AG93" s="6">
        <v>39263</v>
      </c>
      <c r="AH93" s="5">
        <v>105.2</v>
      </c>
      <c r="AI93" s="6">
        <v>42947</v>
      </c>
      <c r="AJ93" s="5">
        <v>103.4</v>
      </c>
      <c r="AK93" s="6">
        <v>39263</v>
      </c>
      <c r="AL93" s="5">
        <v>122</v>
      </c>
      <c r="AM93" s="8"/>
      <c r="AO93" s="6">
        <v>41670</v>
      </c>
      <c r="AP93" s="5">
        <v>185.1</v>
      </c>
      <c r="AQ93" s="6">
        <v>39263</v>
      </c>
      <c r="AR93" s="5">
        <v>4.5</v>
      </c>
      <c r="AS93" s="6">
        <v>42947</v>
      </c>
      <c r="AT93" s="5">
        <v>34.5</v>
      </c>
      <c r="AU93" s="6">
        <v>40512</v>
      </c>
      <c r="AV93" s="5">
        <v>0.1</v>
      </c>
      <c r="AW93" s="6">
        <v>43799</v>
      </c>
      <c r="AX93" s="5">
        <v>0.9</v>
      </c>
      <c r="AY93" s="6">
        <v>39263</v>
      </c>
      <c r="AZ93" s="5">
        <v>0.48</v>
      </c>
      <c r="BA93" s="8"/>
      <c r="BC93" s="8"/>
      <c r="BE93" s="6">
        <v>40329</v>
      </c>
      <c r="BF93" s="5">
        <v>11.37</v>
      </c>
      <c r="BG93" s="8"/>
      <c r="BI93" s="8"/>
      <c r="BK93" s="6">
        <v>39752</v>
      </c>
      <c r="BL93" s="5">
        <v>-2.1</v>
      </c>
      <c r="BM93" s="8"/>
      <c r="BO93" s="6">
        <v>39263</v>
      </c>
      <c r="BP93" s="5">
        <v>0.4</v>
      </c>
      <c r="BQ93" s="6">
        <v>39263</v>
      </c>
      <c r="BR93" s="5">
        <v>1450</v>
      </c>
      <c r="BS93" s="6">
        <v>40178</v>
      </c>
      <c r="BT93" s="5">
        <v>581</v>
      </c>
      <c r="BU93" s="6">
        <v>41578</v>
      </c>
      <c r="BV93" s="5">
        <v>-2.79</v>
      </c>
      <c r="BW93" s="6">
        <v>39263</v>
      </c>
      <c r="BX93" s="5">
        <v>891.95</v>
      </c>
      <c r="BY93" s="8"/>
      <c r="CA93" s="8"/>
      <c r="CC93" s="6">
        <v>39263</v>
      </c>
      <c r="CD93" s="5">
        <v>-60.883000000000003</v>
      </c>
      <c r="CE93" s="8"/>
      <c r="CG93" s="6">
        <v>39263</v>
      </c>
      <c r="CH93" s="5">
        <v>0.9</v>
      </c>
      <c r="CI93" s="6">
        <v>39263</v>
      </c>
      <c r="CJ93" s="5">
        <v>1.9</v>
      </c>
      <c r="CK93" s="8"/>
      <c r="CM93" s="6">
        <v>39263</v>
      </c>
      <c r="CN93" s="5">
        <v>0.1</v>
      </c>
      <c r="CO93" s="6">
        <v>39294</v>
      </c>
      <c r="CP93" s="5">
        <v>0.2</v>
      </c>
      <c r="CQ93" s="6">
        <v>40602</v>
      </c>
      <c r="CR93" s="5">
        <v>2</v>
      </c>
      <c r="CS93" s="6">
        <v>40633</v>
      </c>
      <c r="CT93" s="5">
        <v>1.2</v>
      </c>
      <c r="CU93" s="6">
        <v>40939</v>
      </c>
      <c r="CV93" s="5">
        <v>1.840333</v>
      </c>
      <c r="CW93" s="6">
        <v>44377</v>
      </c>
      <c r="CX93" s="5">
        <v>6.7</v>
      </c>
      <c r="CY93" s="6">
        <v>44377</v>
      </c>
      <c r="CZ93" s="5">
        <v>0.6</v>
      </c>
      <c r="DA93" s="6">
        <v>39263</v>
      </c>
      <c r="DB93" s="5">
        <v>0.5</v>
      </c>
      <c r="DC93" s="8"/>
      <c r="DE93" s="6">
        <v>39263</v>
      </c>
      <c r="DF93" s="5">
        <v>0.1</v>
      </c>
      <c r="DG93" s="8"/>
      <c r="DI93" s="8"/>
      <c r="DK93" s="8"/>
      <c r="DM93" s="8"/>
      <c r="DO93" s="6">
        <v>42947</v>
      </c>
      <c r="DP93" s="5">
        <v>2.4</v>
      </c>
      <c r="DQ93" s="8"/>
      <c r="DS93" s="8"/>
      <c r="DU93" s="8"/>
      <c r="DW93" s="8"/>
      <c r="DY93" s="8"/>
      <c r="EA93" s="8"/>
    </row>
    <row r="94" spans="1:131" x14ac:dyDescent="0.2">
      <c r="A94" s="6">
        <v>39294</v>
      </c>
      <c r="B94" s="5">
        <v>55.4</v>
      </c>
      <c r="E94" s="6">
        <v>39447</v>
      </c>
      <c r="F94" s="5">
        <v>65.3</v>
      </c>
      <c r="G94" s="6">
        <v>42216</v>
      </c>
      <c r="H94" s="5">
        <v>56.2</v>
      </c>
      <c r="I94" s="6">
        <v>43830</v>
      </c>
      <c r="J94" s="5">
        <v>52.4</v>
      </c>
      <c r="M94" s="6">
        <v>44500</v>
      </c>
      <c r="N94" s="5">
        <v>58.4</v>
      </c>
      <c r="O94" s="6">
        <v>39294</v>
      </c>
      <c r="P94" s="5">
        <v>58.4</v>
      </c>
      <c r="Q94" s="6">
        <v>40329</v>
      </c>
      <c r="R94" s="5">
        <v>29.6</v>
      </c>
      <c r="S94" s="6">
        <v>43646</v>
      </c>
      <c r="T94" s="5">
        <v>1.33</v>
      </c>
      <c r="U94" s="6">
        <v>42613</v>
      </c>
      <c r="V94" s="5">
        <v>-3.4</v>
      </c>
      <c r="W94" s="8"/>
      <c r="Y94" s="6">
        <v>39294</v>
      </c>
      <c r="Z94" s="5">
        <v>13.49</v>
      </c>
      <c r="AA94" s="6">
        <v>41425</v>
      </c>
      <c r="AB94" s="5">
        <v>-3</v>
      </c>
      <c r="AC94" s="8"/>
      <c r="AE94" s="6">
        <v>39294</v>
      </c>
      <c r="AF94" s="5">
        <v>91.4</v>
      </c>
      <c r="AG94" s="6">
        <v>39294</v>
      </c>
      <c r="AH94" s="5">
        <v>105.41</v>
      </c>
      <c r="AI94" s="6">
        <v>42978</v>
      </c>
      <c r="AJ94" s="5">
        <v>104.7</v>
      </c>
      <c r="AK94" s="6">
        <v>39294</v>
      </c>
      <c r="AL94" s="5">
        <v>128</v>
      </c>
      <c r="AM94" s="8"/>
      <c r="AO94" s="6">
        <v>41698</v>
      </c>
      <c r="AP94" s="5">
        <v>155.4</v>
      </c>
      <c r="AQ94" s="6">
        <v>39294</v>
      </c>
      <c r="AR94" s="5">
        <v>4.5</v>
      </c>
      <c r="AS94" s="6">
        <v>42978</v>
      </c>
      <c r="AT94" s="5">
        <v>34.5</v>
      </c>
      <c r="AU94" s="6">
        <v>40543</v>
      </c>
      <c r="AV94" s="5">
        <v>0</v>
      </c>
      <c r="AW94" s="6">
        <v>43830</v>
      </c>
      <c r="AX94" s="5">
        <v>0</v>
      </c>
      <c r="AY94" s="6">
        <v>39294</v>
      </c>
      <c r="AZ94" s="5">
        <v>0.24</v>
      </c>
      <c r="BA94" s="8"/>
      <c r="BC94" s="8"/>
      <c r="BE94" s="6">
        <v>40359</v>
      </c>
      <c r="BF94" s="5">
        <v>11.37</v>
      </c>
      <c r="BG94" s="8"/>
      <c r="BI94" s="8"/>
      <c r="BK94" s="6">
        <v>39782</v>
      </c>
      <c r="BL94" s="5">
        <v>-1.9</v>
      </c>
      <c r="BM94" s="8"/>
      <c r="BO94" s="6">
        <v>39294</v>
      </c>
      <c r="BP94" s="5">
        <v>0.4</v>
      </c>
      <c r="BQ94" s="6">
        <v>39294</v>
      </c>
      <c r="BR94" s="5">
        <v>1409</v>
      </c>
      <c r="BS94" s="6">
        <v>40209</v>
      </c>
      <c r="BT94" s="5">
        <v>614</v>
      </c>
      <c r="BU94" s="6">
        <v>41608</v>
      </c>
      <c r="BV94" s="5">
        <v>-1.52</v>
      </c>
      <c r="BW94" s="6">
        <v>39294</v>
      </c>
      <c r="BX94" s="5">
        <v>819.89</v>
      </c>
      <c r="BY94" s="8"/>
      <c r="CA94" s="8"/>
      <c r="CC94" s="6">
        <v>39294</v>
      </c>
      <c r="CD94" s="5">
        <v>-59.152999999999999</v>
      </c>
      <c r="CE94" s="8"/>
      <c r="CG94" s="6">
        <v>39294</v>
      </c>
      <c r="CH94" s="5">
        <v>3</v>
      </c>
      <c r="CI94" s="6">
        <v>39294</v>
      </c>
      <c r="CJ94" s="5">
        <v>1.3</v>
      </c>
      <c r="CK94" s="8"/>
      <c r="CM94" s="6">
        <v>39294</v>
      </c>
      <c r="CN94" s="5">
        <v>0.1</v>
      </c>
      <c r="CO94" s="6">
        <v>39325</v>
      </c>
      <c r="CP94" s="5">
        <v>0.2</v>
      </c>
      <c r="CQ94" s="6">
        <v>40633</v>
      </c>
      <c r="CR94" s="5">
        <v>2.6</v>
      </c>
      <c r="CS94" s="6">
        <v>40663</v>
      </c>
      <c r="CT94" s="5">
        <v>1.3</v>
      </c>
      <c r="CU94" s="6">
        <v>40968</v>
      </c>
      <c r="CV94" s="5">
        <v>1.855556</v>
      </c>
      <c r="CW94" s="6">
        <v>44408</v>
      </c>
      <c r="CX94" s="5">
        <v>7.2</v>
      </c>
      <c r="CY94" s="6">
        <v>44408</v>
      </c>
      <c r="CZ94" s="5">
        <v>0.6</v>
      </c>
      <c r="DA94" s="6">
        <v>39294</v>
      </c>
      <c r="DB94" s="5">
        <v>0.3</v>
      </c>
      <c r="DC94" s="8"/>
      <c r="DE94" s="6">
        <v>39294</v>
      </c>
      <c r="DF94" s="5">
        <v>0.3</v>
      </c>
      <c r="DG94" s="8"/>
      <c r="DI94" s="8"/>
      <c r="DK94" s="8"/>
      <c r="DM94" s="8"/>
      <c r="DO94" s="6">
        <v>42978</v>
      </c>
      <c r="DP94" s="5">
        <v>2.6</v>
      </c>
      <c r="DQ94" s="8"/>
      <c r="DS94" s="8"/>
      <c r="DU94" s="8"/>
      <c r="DW94" s="8"/>
      <c r="DY94" s="8"/>
      <c r="EA94" s="8"/>
    </row>
    <row r="95" spans="1:131" x14ac:dyDescent="0.2">
      <c r="A95" s="6">
        <v>39325</v>
      </c>
      <c r="B95" s="5">
        <v>53</v>
      </c>
      <c r="E95" s="6">
        <v>39478</v>
      </c>
      <c r="F95" s="5">
        <v>67.099999999999994</v>
      </c>
      <c r="G95" s="6">
        <v>42247</v>
      </c>
      <c r="H95" s="5">
        <v>58.3</v>
      </c>
      <c r="I95" s="6">
        <v>43861</v>
      </c>
      <c r="J95" s="5">
        <v>51.6</v>
      </c>
      <c r="M95" s="6">
        <v>44530</v>
      </c>
      <c r="N95" s="5">
        <v>57.1</v>
      </c>
      <c r="O95" s="6">
        <v>39325</v>
      </c>
      <c r="P95" s="5">
        <v>53</v>
      </c>
      <c r="Q95" s="6">
        <v>40359</v>
      </c>
      <c r="R95" s="5">
        <v>19.7</v>
      </c>
      <c r="S95" s="6">
        <v>43677</v>
      </c>
      <c r="T95" s="5">
        <v>2.94</v>
      </c>
      <c r="U95" s="6">
        <v>42643</v>
      </c>
      <c r="V95" s="5">
        <v>-2.6</v>
      </c>
      <c r="W95" s="8"/>
      <c r="Y95" s="6">
        <v>39325</v>
      </c>
      <c r="Z95" s="5">
        <v>8.4</v>
      </c>
      <c r="AA95" s="6">
        <v>41455</v>
      </c>
      <c r="AB95" s="5">
        <v>2</v>
      </c>
      <c r="AC95" s="8"/>
      <c r="AE95" s="6">
        <v>39325</v>
      </c>
      <c r="AF95" s="5">
        <v>82.4</v>
      </c>
      <c r="AG95" s="6">
        <v>39325</v>
      </c>
      <c r="AH95" s="5">
        <v>104.25</v>
      </c>
      <c r="AI95" s="6">
        <v>43008</v>
      </c>
      <c r="AJ95" s="5">
        <v>104.8</v>
      </c>
      <c r="AK95" s="6">
        <v>39325</v>
      </c>
      <c r="AL95" s="5">
        <v>100</v>
      </c>
      <c r="AM95" s="8"/>
      <c r="AO95" s="6">
        <v>41729</v>
      </c>
      <c r="AP95" s="5">
        <v>194.6</v>
      </c>
      <c r="AQ95" s="6">
        <v>39325</v>
      </c>
      <c r="AR95" s="5">
        <v>4.5999999999999996</v>
      </c>
      <c r="AS95" s="6">
        <v>43008</v>
      </c>
      <c r="AT95" s="5">
        <v>34.4</v>
      </c>
      <c r="AU95" s="6">
        <v>40574</v>
      </c>
      <c r="AV95" s="5">
        <v>-0.4</v>
      </c>
      <c r="AW95" s="6">
        <v>43861</v>
      </c>
      <c r="AX95" s="5">
        <v>-0.1</v>
      </c>
      <c r="AY95" s="6">
        <v>39325</v>
      </c>
      <c r="AZ95" s="5">
        <v>0.27</v>
      </c>
      <c r="BA95" s="8"/>
      <c r="BC95" s="8"/>
      <c r="BE95" s="6">
        <v>40390</v>
      </c>
      <c r="BF95" s="5">
        <v>11.61</v>
      </c>
      <c r="BG95" s="8"/>
      <c r="BI95" s="8"/>
      <c r="BK95" s="6">
        <v>39813</v>
      </c>
      <c r="BL95" s="5">
        <v>-1.3</v>
      </c>
      <c r="BM95" s="8"/>
      <c r="BO95" s="6">
        <v>39325</v>
      </c>
      <c r="BP95" s="5">
        <v>0.3</v>
      </c>
      <c r="BQ95" s="6">
        <v>39325</v>
      </c>
      <c r="BR95" s="5">
        <v>1343</v>
      </c>
      <c r="BS95" s="6">
        <v>40237</v>
      </c>
      <c r="BT95" s="5">
        <v>603</v>
      </c>
      <c r="BU95" s="6">
        <v>41639</v>
      </c>
      <c r="BV95" s="5">
        <v>0.56999999999999995</v>
      </c>
      <c r="BW95" s="6">
        <v>39325</v>
      </c>
      <c r="BX95" s="5">
        <v>823</v>
      </c>
      <c r="BY95" s="8"/>
      <c r="CA95" s="8"/>
      <c r="CC95" s="6">
        <v>39325</v>
      </c>
      <c r="CD95" s="5">
        <v>-59.104999999999997</v>
      </c>
      <c r="CE95" s="8"/>
      <c r="CG95" s="6">
        <v>39325</v>
      </c>
      <c r="CH95" s="5">
        <v>-2.7</v>
      </c>
      <c r="CI95" s="6">
        <v>39325</v>
      </c>
      <c r="CJ95" s="5">
        <v>-3.9</v>
      </c>
      <c r="CK95" s="8"/>
      <c r="CM95" s="6">
        <v>39325</v>
      </c>
      <c r="CN95" s="5">
        <v>0</v>
      </c>
      <c r="CO95" s="6">
        <v>39355</v>
      </c>
      <c r="CP95" s="5">
        <v>0.2</v>
      </c>
      <c r="CQ95" s="6">
        <v>40663</v>
      </c>
      <c r="CR95" s="5">
        <v>3.1</v>
      </c>
      <c r="CS95" s="6">
        <v>40694</v>
      </c>
      <c r="CT95" s="5">
        <v>1.4</v>
      </c>
      <c r="CU95" s="6">
        <v>40999</v>
      </c>
      <c r="CV95" s="5">
        <v>1.9571430000000001</v>
      </c>
      <c r="CW95" s="6">
        <v>44439</v>
      </c>
      <c r="CX95" s="5">
        <v>8.1999999999999993</v>
      </c>
      <c r="CY95" s="6">
        <v>44439</v>
      </c>
      <c r="CZ95" s="5">
        <v>0.6</v>
      </c>
      <c r="DA95" s="6">
        <v>39325</v>
      </c>
      <c r="DB95" s="5">
        <v>0.4</v>
      </c>
      <c r="DC95" s="8"/>
      <c r="DE95" s="6">
        <v>39325</v>
      </c>
      <c r="DF95" s="5">
        <v>0.4</v>
      </c>
      <c r="DG95" s="8"/>
      <c r="DI95" s="8"/>
      <c r="DK95" s="8"/>
      <c r="DM95" s="8"/>
      <c r="DO95" s="6">
        <v>43008</v>
      </c>
      <c r="DP95" s="5">
        <v>2.6</v>
      </c>
      <c r="DQ95" s="8"/>
      <c r="DS95" s="8"/>
      <c r="DU95" s="8"/>
      <c r="DW95" s="8"/>
      <c r="DY95" s="8"/>
      <c r="EA95" s="8"/>
    </row>
    <row r="96" spans="1:131" x14ac:dyDescent="0.2">
      <c r="A96" s="6">
        <v>39355</v>
      </c>
      <c r="B96" s="5">
        <v>52.6</v>
      </c>
      <c r="E96" s="6">
        <v>39507</v>
      </c>
      <c r="F96" s="5">
        <v>73.900000000000006</v>
      </c>
      <c r="G96" s="6">
        <v>42277</v>
      </c>
      <c r="H96" s="5">
        <v>57.6</v>
      </c>
      <c r="I96" s="6">
        <v>43890</v>
      </c>
      <c r="J96" s="5">
        <v>50.6</v>
      </c>
      <c r="M96" s="6">
        <v>44561</v>
      </c>
      <c r="N96" s="5">
        <v>57.5</v>
      </c>
      <c r="O96" s="6">
        <v>39355</v>
      </c>
      <c r="P96" s="5">
        <v>53.3</v>
      </c>
      <c r="Q96" s="6">
        <v>40390</v>
      </c>
      <c r="R96" s="5">
        <v>17.399999999999999</v>
      </c>
      <c r="S96" s="6">
        <v>43708</v>
      </c>
      <c r="T96" s="5">
        <v>1.6</v>
      </c>
      <c r="U96" s="6">
        <v>42674</v>
      </c>
      <c r="V96" s="5">
        <v>1.3</v>
      </c>
      <c r="W96" s="8"/>
      <c r="Y96" s="6">
        <v>39355</v>
      </c>
      <c r="Z96" s="5">
        <v>2.4300000000000002</v>
      </c>
      <c r="AA96" s="6">
        <v>41486</v>
      </c>
      <c r="AB96" s="5">
        <v>8</v>
      </c>
      <c r="AC96" s="8"/>
      <c r="AE96" s="6">
        <v>39355</v>
      </c>
      <c r="AF96" s="5">
        <v>84.2</v>
      </c>
      <c r="AG96" s="6">
        <v>39355</v>
      </c>
      <c r="AH96" s="5">
        <v>104.32</v>
      </c>
      <c r="AI96" s="6">
        <v>43039</v>
      </c>
      <c r="AJ96" s="5">
        <v>104</v>
      </c>
      <c r="AK96" s="6">
        <v>39355</v>
      </c>
      <c r="AL96" s="5">
        <v>98</v>
      </c>
      <c r="AM96" s="8"/>
      <c r="AO96" s="6">
        <v>41759</v>
      </c>
      <c r="AP96" s="5">
        <v>208.4</v>
      </c>
      <c r="AQ96" s="6">
        <v>39355</v>
      </c>
      <c r="AR96" s="5">
        <v>4.7</v>
      </c>
      <c r="AS96" s="6">
        <v>43039</v>
      </c>
      <c r="AT96" s="5">
        <v>34.4</v>
      </c>
      <c r="AU96" s="6">
        <v>40602</v>
      </c>
      <c r="AV96" s="5">
        <v>0</v>
      </c>
      <c r="AW96" s="6">
        <v>43890</v>
      </c>
      <c r="AX96" s="5">
        <v>0.3</v>
      </c>
      <c r="AY96" s="6">
        <v>39355</v>
      </c>
      <c r="AZ96" s="5">
        <v>0.08</v>
      </c>
      <c r="BA96" s="8"/>
      <c r="BC96" s="8"/>
      <c r="BE96" s="6">
        <v>40421</v>
      </c>
      <c r="BF96" s="5">
        <v>11.57</v>
      </c>
      <c r="BG96" s="8"/>
      <c r="BI96" s="8"/>
      <c r="BK96" s="6">
        <v>39844</v>
      </c>
      <c r="BL96" s="5">
        <v>-0.8</v>
      </c>
      <c r="BM96" s="8"/>
      <c r="BO96" s="6">
        <v>39355</v>
      </c>
      <c r="BP96" s="5">
        <v>0.2</v>
      </c>
      <c r="BQ96" s="6">
        <v>39355</v>
      </c>
      <c r="BR96" s="5">
        <v>1281</v>
      </c>
      <c r="BS96" s="6">
        <v>40268</v>
      </c>
      <c r="BT96" s="5">
        <v>628</v>
      </c>
      <c r="BU96" s="6">
        <v>41670</v>
      </c>
      <c r="BV96" s="5">
        <v>-3.99</v>
      </c>
      <c r="BW96" s="6">
        <v>39355</v>
      </c>
      <c r="BX96" s="5">
        <v>770.27</v>
      </c>
      <c r="BY96" s="8"/>
      <c r="CA96" s="8"/>
      <c r="CC96" s="6">
        <v>39355</v>
      </c>
      <c r="CD96" s="5">
        <v>-58.688000000000002</v>
      </c>
      <c r="CE96" s="8"/>
      <c r="CG96" s="6">
        <v>39355</v>
      </c>
      <c r="CH96" s="5">
        <v>-0.6</v>
      </c>
      <c r="CI96" s="6">
        <v>39355</v>
      </c>
      <c r="CJ96" s="5">
        <v>1.5</v>
      </c>
      <c r="CK96" s="8"/>
      <c r="CM96" s="6">
        <v>39355</v>
      </c>
      <c r="CN96" s="5">
        <v>0.2</v>
      </c>
      <c r="CO96" s="6">
        <v>39386</v>
      </c>
      <c r="CP96" s="5">
        <v>0.2</v>
      </c>
      <c r="CQ96" s="6">
        <v>40694</v>
      </c>
      <c r="CR96" s="5">
        <v>3.4</v>
      </c>
      <c r="CS96" s="6">
        <v>40724</v>
      </c>
      <c r="CT96" s="5">
        <v>1.6</v>
      </c>
      <c r="CU96" s="6">
        <v>41029</v>
      </c>
      <c r="CV96" s="5">
        <v>1.948</v>
      </c>
      <c r="CW96" s="6">
        <v>44469</v>
      </c>
      <c r="CX96" s="5">
        <v>8.6999999999999993</v>
      </c>
      <c r="CY96" s="6">
        <v>44469</v>
      </c>
      <c r="CZ96" s="5">
        <v>0.6</v>
      </c>
      <c r="DA96" s="6">
        <v>39355</v>
      </c>
      <c r="DB96" s="5">
        <v>0.4</v>
      </c>
      <c r="DC96" s="8"/>
      <c r="DE96" s="6">
        <v>39355</v>
      </c>
      <c r="DF96" s="5">
        <v>0.4</v>
      </c>
      <c r="DG96" s="8"/>
      <c r="DI96" s="8"/>
      <c r="DK96" s="8"/>
      <c r="DM96" s="8"/>
      <c r="DO96" s="6">
        <v>43039</v>
      </c>
      <c r="DP96" s="5">
        <v>2.7</v>
      </c>
      <c r="DQ96" s="8"/>
      <c r="DS96" s="8"/>
      <c r="DU96" s="8"/>
      <c r="DW96" s="8"/>
      <c r="DY96" s="8"/>
      <c r="EA96" s="8"/>
    </row>
    <row r="97" spans="1:131" x14ac:dyDescent="0.2">
      <c r="A97" s="6">
        <v>39386</v>
      </c>
      <c r="B97" s="5">
        <v>51.5</v>
      </c>
      <c r="E97" s="6">
        <v>39538</v>
      </c>
      <c r="F97" s="5">
        <v>74.7</v>
      </c>
      <c r="G97" s="6">
        <v>42308</v>
      </c>
      <c r="H97" s="5">
        <v>56.4</v>
      </c>
      <c r="I97" s="6">
        <v>43921</v>
      </c>
      <c r="J97" s="5">
        <v>47.1</v>
      </c>
      <c r="M97" s="6">
        <v>44592</v>
      </c>
      <c r="N97" s="5">
        <v>50.9</v>
      </c>
      <c r="O97" s="6">
        <v>39386</v>
      </c>
      <c r="P97" s="5">
        <v>52.9</v>
      </c>
      <c r="Q97" s="6">
        <v>40421</v>
      </c>
      <c r="R97" s="5">
        <v>8.4</v>
      </c>
      <c r="S97" s="6">
        <v>43738</v>
      </c>
      <c r="T97" s="5">
        <v>-2.6</v>
      </c>
      <c r="U97" s="6">
        <v>42704</v>
      </c>
      <c r="V97" s="5">
        <v>1.6</v>
      </c>
      <c r="W97" s="8"/>
      <c r="Y97" s="6">
        <v>39386</v>
      </c>
      <c r="Z97" s="5">
        <v>7.44</v>
      </c>
      <c r="AA97" s="6">
        <v>41517</v>
      </c>
      <c r="AB97" s="5">
        <v>-1</v>
      </c>
      <c r="AC97" s="8"/>
      <c r="AE97" s="6">
        <v>39386</v>
      </c>
      <c r="AF97" s="5">
        <v>82</v>
      </c>
      <c r="AG97" s="6">
        <v>39386</v>
      </c>
      <c r="AH97" s="5">
        <v>98.53</v>
      </c>
      <c r="AI97" s="6">
        <v>43069</v>
      </c>
      <c r="AJ97" s="5">
        <v>104.2</v>
      </c>
      <c r="AK97" s="6">
        <v>39386</v>
      </c>
      <c r="AL97" s="5">
        <v>83</v>
      </c>
      <c r="AM97" s="8"/>
      <c r="AO97" s="6">
        <v>41790</v>
      </c>
      <c r="AP97" s="5">
        <v>213.6</v>
      </c>
      <c r="AQ97" s="6">
        <v>39386</v>
      </c>
      <c r="AR97" s="5">
        <v>4.7</v>
      </c>
      <c r="AS97" s="6">
        <v>43069</v>
      </c>
      <c r="AT97" s="5">
        <v>34.4</v>
      </c>
      <c r="AU97" s="6">
        <v>40633</v>
      </c>
      <c r="AV97" s="5">
        <v>0.4</v>
      </c>
      <c r="AW97" s="6">
        <v>43921</v>
      </c>
      <c r="AX97" s="5">
        <v>-4.5999999999999996</v>
      </c>
      <c r="AY97" s="6">
        <v>39386</v>
      </c>
      <c r="AZ97" s="5">
        <v>0.02</v>
      </c>
      <c r="BA97" s="8"/>
      <c r="BC97" s="8"/>
      <c r="BE97" s="6">
        <v>40451</v>
      </c>
      <c r="BF97" s="5">
        <v>11.53</v>
      </c>
      <c r="BG97" s="8"/>
      <c r="BI97" s="8"/>
      <c r="BK97" s="6">
        <v>39872</v>
      </c>
      <c r="BL97" s="5">
        <v>-0.4</v>
      </c>
      <c r="BM97" s="8"/>
      <c r="BO97" s="6">
        <v>39386</v>
      </c>
      <c r="BP97" s="5">
        <v>0.5</v>
      </c>
      <c r="BQ97" s="6">
        <v>39386</v>
      </c>
      <c r="BR97" s="5">
        <v>1174</v>
      </c>
      <c r="BS97" s="6">
        <v>40298</v>
      </c>
      <c r="BT97" s="5">
        <v>681</v>
      </c>
      <c r="BU97" s="6">
        <v>41698</v>
      </c>
      <c r="BV97" s="5">
        <v>-0.13</v>
      </c>
      <c r="BW97" s="6">
        <v>39386</v>
      </c>
      <c r="BX97" s="5">
        <v>746.03</v>
      </c>
      <c r="BY97" s="8"/>
      <c r="CA97" s="8"/>
      <c r="CC97" s="6">
        <v>39386</v>
      </c>
      <c r="CD97" s="5">
        <v>-57.276000000000003</v>
      </c>
      <c r="CE97" s="8"/>
      <c r="CG97" s="6">
        <v>39386</v>
      </c>
      <c r="CH97" s="5">
        <v>0</v>
      </c>
      <c r="CI97" s="6">
        <v>39386</v>
      </c>
      <c r="CJ97" s="5">
        <v>-0.2</v>
      </c>
      <c r="CK97" s="8"/>
      <c r="CM97" s="6">
        <v>39386</v>
      </c>
      <c r="CN97" s="5">
        <v>0.3</v>
      </c>
      <c r="CO97" s="6">
        <v>39416</v>
      </c>
      <c r="CP97" s="5">
        <v>0.2</v>
      </c>
      <c r="CQ97" s="6">
        <v>40724</v>
      </c>
      <c r="CR97" s="5">
        <v>3.6</v>
      </c>
      <c r="CS97" s="6">
        <v>40755</v>
      </c>
      <c r="CT97" s="5">
        <v>1.7</v>
      </c>
      <c r="CU97" s="6">
        <v>41060</v>
      </c>
      <c r="CV97" s="5">
        <v>1.830435</v>
      </c>
      <c r="CW97" s="6">
        <v>44500</v>
      </c>
      <c r="CX97" s="5">
        <v>8.6</v>
      </c>
      <c r="CY97" s="6">
        <v>44500</v>
      </c>
      <c r="CZ97" s="5">
        <v>0.6</v>
      </c>
      <c r="DA97" s="6">
        <v>39386</v>
      </c>
      <c r="DB97" s="5">
        <v>0.4</v>
      </c>
      <c r="DC97" s="8"/>
      <c r="DE97" s="6">
        <v>39386</v>
      </c>
      <c r="DF97" s="5">
        <v>0.3</v>
      </c>
      <c r="DG97" s="8"/>
      <c r="DI97" s="8"/>
      <c r="DK97" s="8"/>
      <c r="DM97" s="8"/>
      <c r="DO97" s="6">
        <v>43069</v>
      </c>
      <c r="DP97" s="5">
        <v>2.7</v>
      </c>
      <c r="DQ97" s="8"/>
      <c r="DS97" s="8"/>
      <c r="DU97" s="8"/>
      <c r="DW97" s="8"/>
      <c r="DY97" s="8"/>
      <c r="EA97" s="8"/>
    </row>
    <row r="98" spans="1:131" x14ac:dyDescent="0.2">
      <c r="A98" s="6">
        <v>39416</v>
      </c>
      <c r="B98" s="5">
        <v>50.7</v>
      </c>
      <c r="E98" s="6">
        <v>39568</v>
      </c>
      <c r="F98" s="5">
        <v>83.1</v>
      </c>
      <c r="G98" s="6">
        <v>42338</v>
      </c>
      <c r="H98" s="5">
        <v>57.9</v>
      </c>
      <c r="I98" s="6">
        <v>43951</v>
      </c>
      <c r="J98" s="5">
        <v>36.299999999999997</v>
      </c>
      <c r="M98" s="6">
        <v>44620</v>
      </c>
      <c r="N98" s="5">
        <v>56.7</v>
      </c>
      <c r="O98" s="6">
        <v>39416</v>
      </c>
      <c r="P98" s="5">
        <v>50.5</v>
      </c>
      <c r="Q98" s="6">
        <v>40451</v>
      </c>
      <c r="R98" s="5">
        <v>7.5</v>
      </c>
      <c r="S98" s="6">
        <v>43769</v>
      </c>
      <c r="T98" s="5">
        <v>-2.38</v>
      </c>
      <c r="U98" s="6">
        <v>42735</v>
      </c>
      <c r="V98" s="5">
        <v>10.3</v>
      </c>
      <c r="W98" s="8"/>
      <c r="Y98" s="6">
        <v>39416</v>
      </c>
      <c r="Z98" s="5">
        <v>4.84</v>
      </c>
      <c r="AA98" s="6">
        <v>41547</v>
      </c>
      <c r="AB98" s="5">
        <v>11</v>
      </c>
      <c r="AC98" s="8"/>
      <c r="AE98" s="6">
        <v>39416</v>
      </c>
      <c r="AF98" s="5">
        <v>74.900000000000006</v>
      </c>
      <c r="AG98" s="6">
        <v>39416</v>
      </c>
      <c r="AH98" s="5">
        <v>91.17</v>
      </c>
      <c r="AI98" s="6">
        <v>43100</v>
      </c>
      <c r="AJ98" s="5">
        <v>107.6</v>
      </c>
      <c r="AK98" s="6">
        <v>39416</v>
      </c>
      <c r="AL98" s="5">
        <v>83</v>
      </c>
      <c r="AM98" s="8"/>
      <c r="AO98" s="6">
        <v>41820</v>
      </c>
      <c r="AP98" s="5">
        <v>205.9</v>
      </c>
      <c r="AQ98" s="6">
        <v>39416</v>
      </c>
      <c r="AR98" s="5">
        <v>4.8</v>
      </c>
      <c r="AS98" s="6">
        <v>43100</v>
      </c>
      <c r="AT98" s="5">
        <v>34.5</v>
      </c>
      <c r="AU98" s="6">
        <v>40663</v>
      </c>
      <c r="AV98" s="5">
        <v>0.1</v>
      </c>
      <c r="AW98" s="6">
        <v>43951</v>
      </c>
      <c r="AX98" s="5">
        <v>-13.8</v>
      </c>
      <c r="AY98" s="6">
        <v>39416</v>
      </c>
      <c r="AZ98" s="5">
        <v>0.17</v>
      </c>
      <c r="BA98" s="8"/>
      <c r="BC98" s="8"/>
      <c r="BE98" s="6">
        <v>40482</v>
      </c>
      <c r="BF98" s="5">
        <v>11.85</v>
      </c>
      <c r="BG98" s="8"/>
      <c r="BI98" s="8"/>
      <c r="BK98" s="6">
        <v>39903</v>
      </c>
      <c r="BL98" s="5">
        <v>0.3</v>
      </c>
      <c r="BM98" s="8"/>
      <c r="BO98" s="6">
        <v>39416</v>
      </c>
      <c r="BP98" s="5">
        <v>0.4</v>
      </c>
      <c r="BQ98" s="6">
        <v>39416</v>
      </c>
      <c r="BR98" s="5">
        <v>1173</v>
      </c>
      <c r="BS98" s="6">
        <v>40329</v>
      </c>
      <c r="BT98" s="5">
        <v>626</v>
      </c>
      <c r="BU98" s="6">
        <v>41729</v>
      </c>
      <c r="BV98" s="5">
        <v>-0.52</v>
      </c>
      <c r="BW98" s="6">
        <v>39416</v>
      </c>
      <c r="BX98" s="5">
        <v>715.44</v>
      </c>
      <c r="BY98" s="8"/>
      <c r="CA98" s="8"/>
      <c r="CC98" s="6">
        <v>39416</v>
      </c>
      <c r="CD98" s="5">
        <v>-59.386000000000003</v>
      </c>
      <c r="CE98" s="8"/>
      <c r="CG98" s="6">
        <v>39416</v>
      </c>
      <c r="CH98" s="5">
        <v>0.6</v>
      </c>
      <c r="CI98" s="6">
        <v>39416</v>
      </c>
      <c r="CJ98" s="5">
        <v>2.1</v>
      </c>
      <c r="CK98" s="8"/>
      <c r="CM98" s="6">
        <v>39416</v>
      </c>
      <c r="CN98" s="5">
        <v>0.6</v>
      </c>
      <c r="CO98" s="6">
        <v>39447</v>
      </c>
      <c r="CP98" s="5">
        <v>0.2</v>
      </c>
      <c r="CQ98" s="6">
        <v>40755</v>
      </c>
      <c r="CR98" s="5">
        <v>3.4</v>
      </c>
      <c r="CS98" s="6">
        <v>40786</v>
      </c>
      <c r="CT98" s="5">
        <v>1.9</v>
      </c>
      <c r="CU98" s="6">
        <v>41090</v>
      </c>
      <c r="CV98" s="5">
        <v>1.819231</v>
      </c>
      <c r="CW98" s="6">
        <v>44530</v>
      </c>
      <c r="CX98" s="5">
        <v>9.1999999999999993</v>
      </c>
      <c r="CY98" s="6">
        <v>44530</v>
      </c>
      <c r="CZ98" s="5">
        <v>0.5</v>
      </c>
      <c r="DA98" s="6">
        <v>39416</v>
      </c>
      <c r="DB98" s="5">
        <v>0.5</v>
      </c>
      <c r="DC98" s="8"/>
      <c r="DE98" s="6">
        <v>39416</v>
      </c>
      <c r="DF98" s="5">
        <v>0.7</v>
      </c>
      <c r="DG98" s="8"/>
      <c r="DI98" s="8"/>
      <c r="DK98" s="8"/>
      <c r="DM98" s="8"/>
      <c r="DO98" s="6">
        <v>43100</v>
      </c>
      <c r="DP98" s="5">
        <v>2.5</v>
      </c>
      <c r="DQ98" s="8"/>
      <c r="DS98" s="8"/>
      <c r="DU98" s="8"/>
      <c r="DW98" s="8"/>
      <c r="DY98" s="8"/>
      <c r="EA98" s="8"/>
    </row>
    <row r="99" spans="1:131" x14ac:dyDescent="0.2">
      <c r="A99" s="6">
        <v>39447</v>
      </c>
      <c r="B99" s="5">
        <v>50.5</v>
      </c>
      <c r="E99" s="6">
        <v>39599</v>
      </c>
      <c r="F99" s="5">
        <v>84.4</v>
      </c>
      <c r="G99" s="6">
        <v>42369</v>
      </c>
      <c r="H99" s="5">
        <v>55.9</v>
      </c>
      <c r="I99" s="6">
        <v>43982</v>
      </c>
      <c r="J99" s="5">
        <v>40.299999999999997</v>
      </c>
      <c r="M99" s="6">
        <v>44651</v>
      </c>
      <c r="N99" s="5">
        <v>59</v>
      </c>
      <c r="O99" s="6">
        <v>39447</v>
      </c>
      <c r="P99" s="5">
        <v>51.6</v>
      </c>
      <c r="Q99" s="6">
        <v>40482</v>
      </c>
      <c r="R99" s="5">
        <v>6.1</v>
      </c>
      <c r="S99" s="6">
        <v>43799</v>
      </c>
      <c r="T99" s="5">
        <v>-2.57</v>
      </c>
      <c r="U99" s="6">
        <v>42766</v>
      </c>
      <c r="V99" s="5">
        <v>15.1</v>
      </c>
      <c r="W99" s="8"/>
      <c r="Y99" s="6">
        <v>39447</v>
      </c>
      <c r="Z99" s="5">
        <v>6.04</v>
      </c>
      <c r="AA99" s="6">
        <v>41578</v>
      </c>
      <c r="AB99" s="5">
        <v>0</v>
      </c>
      <c r="AC99" s="8"/>
      <c r="AE99" s="6">
        <v>39447</v>
      </c>
      <c r="AF99" s="5">
        <v>74.599999999999994</v>
      </c>
      <c r="AG99" s="6">
        <v>39447</v>
      </c>
      <c r="AH99" s="5">
        <v>86.49</v>
      </c>
      <c r="AI99" s="6">
        <v>43131</v>
      </c>
      <c r="AJ99" s="5">
        <v>105.3</v>
      </c>
      <c r="AK99" s="6">
        <v>39447</v>
      </c>
      <c r="AL99" s="5">
        <v>68</v>
      </c>
      <c r="AM99" s="8"/>
      <c r="AO99" s="6">
        <v>41851</v>
      </c>
      <c r="AP99" s="5">
        <v>233.9</v>
      </c>
      <c r="AQ99" s="6">
        <v>39447</v>
      </c>
      <c r="AR99" s="5">
        <v>4.8</v>
      </c>
      <c r="AS99" s="6">
        <v>43131</v>
      </c>
      <c r="AT99" s="5">
        <v>34.5</v>
      </c>
      <c r="AU99" s="6">
        <v>40694</v>
      </c>
      <c r="AV99" s="5">
        <v>0.1</v>
      </c>
      <c r="AW99" s="6">
        <v>43982</v>
      </c>
      <c r="AX99" s="5">
        <v>5.2</v>
      </c>
      <c r="AY99" s="6">
        <v>39447</v>
      </c>
      <c r="AZ99" s="5">
        <v>-0.15</v>
      </c>
      <c r="BA99" s="8"/>
      <c r="BC99" s="8"/>
      <c r="BE99" s="6">
        <v>40512</v>
      </c>
      <c r="BF99" s="5">
        <v>12.1</v>
      </c>
      <c r="BG99" s="8"/>
      <c r="BI99" s="8"/>
      <c r="BK99" s="6">
        <v>39933</v>
      </c>
      <c r="BL99" s="5">
        <v>0</v>
      </c>
      <c r="BM99" s="8"/>
      <c r="BO99" s="6">
        <v>39447</v>
      </c>
      <c r="BP99" s="5">
        <v>0.3</v>
      </c>
      <c r="BQ99" s="6">
        <v>39447</v>
      </c>
      <c r="BR99" s="5">
        <v>1142</v>
      </c>
      <c r="BS99" s="6">
        <v>40359</v>
      </c>
      <c r="BT99" s="5">
        <v>570</v>
      </c>
      <c r="BU99" s="6">
        <v>41759</v>
      </c>
      <c r="BV99" s="5">
        <v>2.0499999999999998</v>
      </c>
      <c r="BW99" s="6">
        <v>39447</v>
      </c>
      <c r="BX99" s="5">
        <v>643.63</v>
      </c>
      <c r="BY99" s="8"/>
      <c r="CA99" s="8"/>
      <c r="CC99" s="6">
        <v>39447</v>
      </c>
      <c r="CD99" s="5">
        <v>-61.454000000000001</v>
      </c>
      <c r="CE99" s="8"/>
      <c r="CG99" s="6">
        <v>39447</v>
      </c>
      <c r="CH99" s="5">
        <v>2.5</v>
      </c>
      <c r="CI99" s="6">
        <v>39447</v>
      </c>
      <c r="CJ99" s="5">
        <v>1.9</v>
      </c>
      <c r="CK99" s="8"/>
      <c r="CM99" s="6">
        <v>39447</v>
      </c>
      <c r="CN99" s="5">
        <v>0.2</v>
      </c>
      <c r="CO99" s="6">
        <v>39478</v>
      </c>
      <c r="CP99" s="5">
        <v>0.2</v>
      </c>
      <c r="CQ99" s="6">
        <v>40786</v>
      </c>
      <c r="CR99" s="5">
        <v>3.6</v>
      </c>
      <c r="CS99" s="6">
        <v>40816</v>
      </c>
      <c r="CT99" s="5">
        <v>2.1</v>
      </c>
      <c r="CU99" s="6">
        <v>41121</v>
      </c>
      <c r="CV99" s="5">
        <v>1.7275860000000001</v>
      </c>
      <c r="CW99" s="6">
        <v>44561</v>
      </c>
      <c r="CX99" s="5">
        <v>9.8000000000000007</v>
      </c>
      <c r="CY99" s="6">
        <v>44561</v>
      </c>
      <c r="CZ99" s="5">
        <v>0.4</v>
      </c>
      <c r="DA99" s="6">
        <v>39447</v>
      </c>
      <c r="DB99" s="5">
        <v>0.4</v>
      </c>
      <c r="DC99" s="8"/>
      <c r="DE99" s="6">
        <v>39447</v>
      </c>
      <c r="DF99" s="5">
        <v>0.1</v>
      </c>
      <c r="DG99" s="8"/>
      <c r="DI99" s="8"/>
      <c r="DK99" s="8"/>
      <c r="DM99" s="8"/>
      <c r="DO99" s="6">
        <v>43131</v>
      </c>
      <c r="DP99" s="5">
        <v>2.6</v>
      </c>
      <c r="DQ99" s="8"/>
      <c r="DS99" s="8"/>
      <c r="DU99" s="8"/>
      <c r="DW99" s="8"/>
      <c r="DY99" s="8"/>
      <c r="EA99" s="8"/>
    </row>
    <row r="100" spans="1:131" x14ac:dyDescent="0.2">
      <c r="A100" s="6">
        <v>39478</v>
      </c>
      <c r="B100" s="5">
        <v>47.3</v>
      </c>
      <c r="E100" s="6">
        <v>39629</v>
      </c>
      <c r="F100" s="5">
        <v>87.1</v>
      </c>
      <c r="G100" s="6">
        <v>42400</v>
      </c>
      <c r="H100" s="5">
        <v>55.1</v>
      </c>
      <c r="I100" s="6">
        <v>44012</v>
      </c>
      <c r="J100" s="5">
        <v>49.7</v>
      </c>
      <c r="M100" s="6">
        <v>44681</v>
      </c>
      <c r="N100" s="5">
        <v>54.8</v>
      </c>
      <c r="O100" s="6">
        <v>39478</v>
      </c>
      <c r="P100" s="5">
        <v>52.1</v>
      </c>
      <c r="Q100" s="6">
        <v>40512</v>
      </c>
      <c r="R100" s="5">
        <v>13.8</v>
      </c>
      <c r="S100" s="6">
        <v>43830</v>
      </c>
      <c r="T100" s="5">
        <v>-2.17</v>
      </c>
      <c r="U100" s="6">
        <v>42794</v>
      </c>
      <c r="V100" s="5">
        <v>19.8</v>
      </c>
      <c r="W100" s="8"/>
      <c r="Y100" s="6">
        <v>39478</v>
      </c>
      <c r="Z100" s="5">
        <v>-0.77</v>
      </c>
      <c r="AA100" s="6">
        <v>41608</v>
      </c>
      <c r="AB100" s="5">
        <v>3</v>
      </c>
      <c r="AC100" s="8"/>
      <c r="AE100" s="6">
        <v>39478</v>
      </c>
      <c r="AF100" s="5">
        <v>78.599999999999994</v>
      </c>
      <c r="AG100" s="6">
        <v>39478</v>
      </c>
      <c r="AH100" s="5">
        <v>86.87</v>
      </c>
      <c r="AI100" s="6">
        <v>43159</v>
      </c>
      <c r="AJ100" s="5">
        <v>107.2</v>
      </c>
      <c r="AK100" s="6">
        <v>39478</v>
      </c>
      <c r="AL100" s="5">
        <v>72</v>
      </c>
      <c r="AM100" s="8"/>
      <c r="AO100" s="6">
        <v>41882</v>
      </c>
      <c r="AP100" s="5">
        <v>223.3</v>
      </c>
      <c r="AQ100" s="6">
        <v>39478</v>
      </c>
      <c r="AR100" s="5">
        <v>5</v>
      </c>
      <c r="AS100" s="6">
        <v>43159</v>
      </c>
      <c r="AT100" s="5">
        <v>34.4</v>
      </c>
      <c r="AU100" s="6">
        <v>40724</v>
      </c>
      <c r="AV100" s="5">
        <v>0.1</v>
      </c>
      <c r="AW100" s="6">
        <v>44012</v>
      </c>
      <c r="AX100" s="5">
        <v>6</v>
      </c>
      <c r="AY100" s="6">
        <v>39478</v>
      </c>
      <c r="AZ100" s="5">
        <v>0.1</v>
      </c>
      <c r="BA100" s="8"/>
      <c r="BC100" s="8"/>
      <c r="BE100" s="6">
        <v>40543</v>
      </c>
      <c r="BF100" s="5">
        <v>12.31</v>
      </c>
      <c r="BG100" s="8"/>
      <c r="BI100" s="8"/>
      <c r="BK100" s="6">
        <v>39964</v>
      </c>
      <c r="BL100" s="5">
        <v>0.5</v>
      </c>
      <c r="BM100" s="8"/>
      <c r="BO100" s="6">
        <v>39478</v>
      </c>
      <c r="BP100" s="5">
        <v>0.5</v>
      </c>
      <c r="BQ100" s="6">
        <v>39478</v>
      </c>
      <c r="BR100" s="5">
        <v>1015</v>
      </c>
      <c r="BS100" s="6">
        <v>40390</v>
      </c>
      <c r="BT100" s="5">
        <v>576</v>
      </c>
      <c r="BU100" s="6">
        <v>41790</v>
      </c>
      <c r="BV100" s="5">
        <v>1.76</v>
      </c>
      <c r="BW100" s="6">
        <v>39478</v>
      </c>
      <c r="BX100" s="5">
        <v>599.11</v>
      </c>
      <c r="BY100" s="8"/>
      <c r="CA100" s="8"/>
      <c r="CC100" s="6">
        <v>39478</v>
      </c>
      <c r="CD100" s="5">
        <v>-59.698999999999998</v>
      </c>
      <c r="CE100" s="8"/>
      <c r="CG100" s="6">
        <v>39478</v>
      </c>
      <c r="CH100" s="5">
        <v>-2.5</v>
      </c>
      <c r="CI100" s="6">
        <v>39478</v>
      </c>
      <c r="CJ100" s="5">
        <v>-4</v>
      </c>
      <c r="CK100" s="8"/>
      <c r="CM100" s="6">
        <v>39478</v>
      </c>
      <c r="CN100" s="5">
        <v>0.3</v>
      </c>
      <c r="CO100" s="6">
        <v>39507</v>
      </c>
      <c r="CP100" s="5">
        <v>0.2</v>
      </c>
      <c r="CQ100" s="6">
        <v>40816</v>
      </c>
      <c r="CR100" s="5">
        <v>3.8</v>
      </c>
      <c r="CS100" s="6">
        <v>40847</v>
      </c>
      <c r="CT100" s="5">
        <v>2.1</v>
      </c>
      <c r="CU100" s="6">
        <v>41152</v>
      </c>
      <c r="CV100" s="5">
        <v>1.5913040000000001</v>
      </c>
      <c r="CW100" s="6">
        <v>44592</v>
      </c>
      <c r="CX100" s="5">
        <v>9.1</v>
      </c>
      <c r="CY100" s="6">
        <v>44592</v>
      </c>
      <c r="CZ100" s="5">
        <v>0.5</v>
      </c>
      <c r="DA100" s="6">
        <v>39478</v>
      </c>
      <c r="DB100" s="5">
        <v>0.2</v>
      </c>
      <c r="DC100" s="8"/>
      <c r="DE100" s="6">
        <v>39478</v>
      </c>
      <c r="DF100" s="5">
        <v>0.2</v>
      </c>
      <c r="DG100" s="8"/>
      <c r="DI100" s="8"/>
      <c r="DK100" s="8"/>
      <c r="DM100" s="8"/>
      <c r="DO100" s="6">
        <v>43159</v>
      </c>
      <c r="DP100" s="5">
        <v>2.8</v>
      </c>
      <c r="DQ100" s="8"/>
      <c r="DS100" s="8"/>
      <c r="DU100" s="8"/>
      <c r="DW100" s="8"/>
      <c r="DY100" s="8"/>
      <c r="EA100" s="8"/>
    </row>
    <row r="101" spans="1:131" x14ac:dyDescent="0.2">
      <c r="A101" s="6">
        <v>39507</v>
      </c>
      <c r="B101" s="5">
        <v>48.1</v>
      </c>
      <c r="E101" s="6">
        <v>39660</v>
      </c>
      <c r="F101" s="5">
        <v>87.4</v>
      </c>
      <c r="G101" s="6">
        <v>42429</v>
      </c>
      <c r="H101" s="5">
        <v>53.2</v>
      </c>
      <c r="I101" s="6">
        <v>44043</v>
      </c>
      <c r="J101" s="5">
        <v>51.4</v>
      </c>
      <c r="M101" s="6">
        <v>44712</v>
      </c>
      <c r="N101" s="5">
        <v>53.6</v>
      </c>
      <c r="O101" s="6">
        <v>39507</v>
      </c>
      <c r="P101" s="5">
        <v>49.4</v>
      </c>
      <c r="Q101" s="6">
        <v>40543</v>
      </c>
      <c r="R101" s="5">
        <v>4.3</v>
      </c>
      <c r="S101" s="6">
        <v>43861</v>
      </c>
      <c r="T101" s="5">
        <v>-5.43</v>
      </c>
      <c r="U101" s="6">
        <v>42825</v>
      </c>
      <c r="V101" s="5">
        <v>21.9</v>
      </c>
      <c r="W101" s="8"/>
      <c r="Y101" s="6">
        <v>39507</v>
      </c>
      <c r="Z101" s="5">
        <v>-10.48</v>
      </c>
      <c r="AA101" s="6">
        <v>41639</v>
      </c>
      <c r="AB101" s="5">
        <v>11</v>
      </c>
      <c r="AC101" s="8"/>
      <c r="AE101" s="6">
        <v>39507</v>
      </c>
      <c r="AF101" s="5">
        <v>69.900000000000006</v>
      </c>
      <c r="AG101" s="6">
        <v>39507</v>
      </c>
      <c r="AH101" s="5">
        <v>81.88</v>
      </c>
      <c r="AI101" s="6">
        <v>43190</v>
      </c>
      <c r="AJ101" s="5">
        <v>107</v>
      </c>
      <c r="AK101" s="6">
        <v>39507</v>
      </c>
      <c r="AL101" s="5">
        <v>13</v>
      </c>
      <c r="AM101" s="8"/>
      <c r="AO101" s="6">
        <v>41912</v>
      </c>
      <c r="AP101" s="5">
        <v>206.4</v>
      </c>
      <c r="AQ101" s="6">
        <v>39507</v>
      </c>
      <c r="AR101" s="5">
        <v>5</v>
      </c>
      <c r="AS101" s="6">
        <v>43190</v>
      </c>
      <c r="AT101" s="5">
        <v>34.5</v>
      </c>
      <c r="AU101" s="6">
        <v>40755</v>
      </c>
      <c r="AV101" s="5">
        <v>0.1</v>
      </c>
      <c r="AW101" s="6">
        <v>44043</v>
      </c>
      <c r="AX101" s="5">
        <v>3.2</v>
      </c>
      <c r="AY101" s="6">
        <v>39507</v>
      </c>
      <c r="AZ101" s="5">
        <v>-0.11</v>
      </c>
      <c r="BA101" s="8"/>
      <c r="BC101" s="8"/>
      <c r="BE101" s="6">
        <v>40574</v>
      </c>
      <c r="BF101" s="5">
        <v>12.54</v>
      </c>
      <c r="BG101" s="8"/>
      <c r="BI101" s="8"/>
      <c r="BK101" s="6">
        <v>39994</v>
      </c>
      <c r="BL101" s="5">
        <v>0.4</v>
      </c>
      <c r="BM101" s="8"/>
      <c r="BO101" s="6">
        <v>39507</v>
      </c>
      <c r="BP101" s="5">
        <v>0.5</v>
      </c>
      <c r="BQ101" s="6">
        <v>39507</v>
      </c>
      <c r="BR101" s="5">
        <v>992</v>
      </c>
      <c r="BS101" s="6">
        <v>40421</v>
      </c>
      <c r="BT101" s="5">
        <v>560</v>
      </c>
      <c r="BU101" s="6">
        <v>41820</v>
      </c>
      <c r="BV101" s="5">
        <v>1.81</v>
      </c>
      <c r="BW101" s="6">
        <v>39507</v>
      </c>
      <c r="BX101" s="5">
        <v>578.62</v>
      </c>
      <c r="BY101" s="8"/>
      <c r="CA101" s="8"/>
      <c r="CC101" s="6">
        <v>39507</v>
      </c>
      <c r="CD101" s="5">
        <v>-57.603999999999999</v>
      </c>
      <c r="CE101" s="8"/>
      <c r="CG101" s="6">
        <v>39507</v>
      </c>
      <c r="CH101" s="5">
        <v>-0.7</v>
      </c>
      <c r="CI101" s="6">
        <v>39507</v>
      </c>
      <c r="CJ101" s="5">
        <v>0.8</v>
      </c>
      <c r="CK101" s="8"/>
      <c r="CM101" s="6">
        <v>39507</v>
      </c>
      <c r="CN101" s="5">
        <v>0.3</v>
      </c>
      <c r="CO101" s="6">
        <v>39538</v>
      </c>
      <c r="CP101" s="5">
        <v>0.2</v>
      </c>
      <c r="CQ101" s="6">
        <v>40847</v>
      </c>
      <c r="CR101" s="5">
        <v>3.7</v>
      </c>
      <c r="CS101" s="6">
        <v>40877</v>
      </c>
      <c r="CT101" s="5">
        <v>2.1</v>
      </c>
      <c r="CU101" s="6">
        <v>41182</v>
      </c>
      <c r="CV101" s="5">
        <v>1.673913</v>
      </c>
      <c r="CW101" s="6">
        <v>44620</v>
      </c>
      <c r="CX101" s="5">
        <v>10</v>
      </c>
      <c r="CY101" s="6">
        <v>44620</v>
      </c>
      <c r="CZ101" s="5">
        <v>0.9</v>
      </c>
      <c r="DA101" s="6">
        <v>39507</v>
      </c>
      <c r="DB101" s="5">
        <v>0.3</v>
      </c>
      <c r="DC101" s="8"/>
      <c r="DE101" s="6">
        <v>39507</v>
      </c>
      <c r="DF101" s="5">
        <v>0.1</v>
      </c>
      <c r="DG101" s="8"/>
      <c r="DI101" s="8"/>
      <c r="DK101" s="8"/>
      <c r="DM101" s="8"/>
      <c r="DO101" s="6">
        <v>43190</v>
      </c>
      <c r="DP101" s="5">
        <v>2.7</v>
      </c>
      <c r="DQ101" s="8"/>
      <c r="DS101" s="8"/>
      <c r="DU101" s="8"/>
      <c r="DW101" s="8"/>
      <c r="DY101" s="8"/>
      <c r="EA101" s="8"/>
    </row>
    <row r="102" spans="1:131" x14ac:dyDescent="0.2">
      <c r="A102" s="6">
        <v>39538</v>
      </c>
      <c r="B102" s="5">
        <v>47.3</v>
      </c>
      <c r="E102" s="6">
        <v>39691</v>
      </c>
      <c r="F102" s="5">
        <v>81.2</v>
      </c>
      <c r="G102" s="6">
        <v>42460</v>
      </c>
      <c r="H102" s="5">
        <v>54.2</v>
      </c>
      <c r="I102" s="6">
        <v>44074</v>
      </c>
      <c r="J102" s="5">
        <v>53.6</v>
      </c>
      <c r="M102" s="6">
        <v>44742</v>
      </c>
      <c r="N102" s="5">
        <v>51.6</v>
      </c>
      <c r="O102" s="6">
        <v>39538</v>
      </c>
      <c r="P102" s="5">
        <v>45.9</v>
      </c>
      <c r="Q102" s="6">
        <v>40574</v>
      </c>
      <c r="R102" s="5">
        <v>12.6</v>
      </c>
      <c r="S102" s="6">
        <v>43890</v>
      </c>
      <c r="T102" s="5">
        <v>0.28000000000000003</v>
      </c>
      <c r="U102" s="6">
        <v>42855</v>
      </c>
      <c r="V102" s="5">
        <v>16.5</v>
      </c>
      <c r="W102" s="8"/>
      <c r="Y102" s="6">
        <v>39538</v>
      </c>
      <c r="Z102" s="5">
        <v>-17.34</v>
      </c>
      <c r="AA102" s="6">
        <v>41670</v>
      </c>
      <c r="AB102" s="5">
        <v>12</v>
      </c>
      <c r="AC102" s="8"/>
      <c r="AE102" s="6">
        <v>39538</v>
      </c>
      <c r="AF102" s="5">
        <v>69.8</v>
      </c>
      <c r="AG102" s="6">
        <v>39538</v>
      </c>
      <c r="AH102" s="5">
        <v>73.22</v>
      </c>
      <c r="AI102" s="6">
        <v>43220</v>
      </c>
      <c r="AJ102" s="5">
        <v>104.5</v>
      </c>
      <c r="AK102" s="6">
        <v>39538</v>
      </c>
      <c r="AL102" s="5">
        <v>-53</v>
      </c>
      <c r="AM102" s="8"/>
      <c r="AO102" s="6">
        <v>41943</v>
      </c>
      <c r="AP102" s="5">
        <v>220.5</v>
      </c>
      <c r="AQ102" s="6">
        <v>39538</v>
      </c>
      <c r="AR102" s="5">
        <v>5</v>
      </c>
      <c r="AS102" s="6">
        <v>43220</v>
      </c>
      <c r="AT102" s="5">
        <v>34.5</v>
      </c>
      <c r="AU102" s="6">
        <v>40786</v>
      </c>
      <c r="AV102" s="5">
        <v>-0.2</v>
      </c>
      <c r="AW102" s="6">
        <v>44074</v>
      </c>
      <c r="AX102" s="5">
        <v>1.5</v>
      </c>
      <c r="AY102" s="6">
        <v>39538</v>
      </c>
      <c r="AZ102" s="5">
        <v>-0.06</v>
      </c>
      <c r="BA102" s="8"/>
      <c r="BC102" s="8"/>
      <c r="BE102" s="6">
        <v>40602</v>
      </c>
      <c r="BF102" s="5">
        <v>12.62</v>
      </c>
      <c r="BG102" s="8"/>
      <c r="BI102" s="8"/>
      <c r="BK102" s="6">
        <v>40025</v>
      </c>
      <c r="BL102" s="5">
        <v>0.8</v>
      </c>
      <c r="BM102" s="8"/>
      <c r="BO102" s="6">
        <v>39538</v>
      </c>
      <c r="BP102" s="5">
        <v>0.5</v>
      </c>
      <c r="BQ102" s="6">
        <v>39538</v>
      </c>
      <c r="BR102" s="5">
        <v>1010</v>
      </c>
      <c r="BS102" s="6">
        <v>40451</v>
      </c>
      <c r="BT102" s="5">
        <v>573</v>
      </c>
      <c r="BU102" s="6">
        <v>41851</v>
      </c>
      <c r="BV102" s="5">
        <v>-0.18</v>
      </c>
      <c r="BW102" s="6">
        <v>39538</v>
      </c>
      <c r="BX102" s="5">
        <v>581.21</v>
      </c>
      <c r="BY102" s="8"/>
      <c r="CA102" s="8"/>
      <c r="CC102" s="6">
        <v>39538</v>
      </c>
      <c r="CD102" s="5">
        <v>-61.448</v>
      </c>
      <c r="CE102" s="8"/>
      <c r="CG102" s="6">
        <v>39538</v>
      </c>
      <c r="CH102" s="5">
        <v>0.2</v>
      </c>
      <c r="CI102" s="6">
        <v>39538</v>
      </c>
      <c r="CJ102" s="5">
        <v>0.2</v>
      </c>
      <c r="CK102" s="8"/>
      <c r="CM102" s="6">
        <v>39538</v>
      </c>
      <c r="CN102" s="5">
        <v>0.4</v>
      </c>
      <c r="CO102" s="6">
        <v>39568</v>
      </c>
      <c r="CP102" s="5">
        <v>0.2</v>
      </c>
      <c r="CQ102" s="6">
        <v>40877</v>
      </c>
      <c r="CR102" s="5">
        <v>3.5</v>
      </c>
      <c r="CS102" s="6">
        <v>40908</v>
      </c>
      <c r="CT102" s="5">
        <v>2.2000000000000002</v>
      </c>
      <c r="CU102" s="6">
        <v>41213</v>
      </c>
      <c r="CV102" s="5">
        <v>1.7124999999999999</v>
      </c>
      <c r="CW102" s="6">
        <v>44651</v>
      </c>
      <c r="CX102" s="5">
        <v>10.6</v>
      </c>
      <c r="CY102" s="6">
        <v>44651</v>
      </c>
      <c r="CZ102" s="5">
        <v>1.1000000000000001</v>
      </c>
      <c r="DA102" s="6">
        <v>39538</v>
      </c>
      <c r="DB102" s="5">
        <v>0.4</v>
      </c>
      <c r="DC102" s="8"/>
      <c r="DE102" s="6">
        <v>39538</v>
      </c>
      <c r="DF102" s="5">
        <v>0.2</v>
      </c>
      <c r="DG102" s="8"/>
      <c r="DI102" s="8"/>
      <c r="DK102" s="8"/>
      <c r="DM102" s="8"/>
      <c r="DO102" s="6">
        <v>43220</v>
      </c>
      <c r="DP102" s="5">
        <v>2.7</v>
      </c>
      <c r="DQ102" s="8"/>
      <c r="DS102" s="8"/>
      <c r="DU102" s="8"/>
      <c r="DW102" s="8"/>
      <c r="DY102" s="8"/>
      <c r="EA102" s="8"/>
    </row>
    <row r="103" spans="1:131" x14ac:dyDescent="0.2">
      <c r="A103" s="6">
        <v>39568</v>
      </c>
      <c r="B103" s="5">
        <v>47.9</v>
      </c>
      <c r="E103" s="6">
        <v>39721</v>
      </c>
      <c r="F103" s="5">
        <v>73.2</v>
      </c>
      <c r="G103" s="6">
        <v>42490</v>
      </c>
      <c r="H103" s="5">
        <v>54.7</v>
      </c>
      <c r="I103" s="6">
        <v>44104</v>
      </c>
      <c r="J103" s="5">
        <v>53.4</v>
      </c>
      <c r="M103" s="6">
        <v>44773</v>
      </c>
      <c r="N103" s="5">
        <v>47.2</v>
      </c>
      <c r="O103" s="6">
        <v>39568</v>
      </c>
      <c r="P103" s="5">
        <v>47.6</v>
      </c>
      <c r="Q103" s="6">
        <v>40602</v>
      </c>
      <c r="R103" s="5">
        <v>15.2</v>
      </c>
      <c r="S103" s="6">
        <v>43921</v>
      </c>
      <c r="T103" s="5">
        <v>-10.67</v>
      </c>
      <c r="U103" s="6">
        <v>42886</v>
      </c>
      <c r="V103" s="5">
        <v>14.7</v>
      </c>
      <c r="W103" s="8"/>
      <c r="Y103" s="6">
        <v>39568</v>
      </c>
      <c r="Z103" s="5">
        <v>-15.47</v>
      </c>
      <c r="AA103" s="6">
        <v>41698</v>
      </c>
      <c r="AB103" s="5">
        <v>5</v>
      </c>
      <c r="AC103" s="8"/>
      <c r="AE103" s="6">
        <v>39568</v>
      </c>
      <c r="AF103" s="5">
        <v>63.6</v>
      </c>
      <c r="AG103" s="6">
        <v>39568</v>
      </c>
      <c r="AH103" s="5">
        <v>61.5</v>
      </c>
      <c r="AI103" s="6">
        <v>43251</v>
      </c>
      <c r="AJ103" s="5">
        <v>104.8</v>
      </c>
      <c r="AK103" s="6">
        <v>39568</v>
      </c>
      <c r="AL103" s="5">
        <v>-77</v>
      </c>
      <c r="AM103" s="8"/>
      <c r="AO103" s="6">
        <v>41973</v>
      </c>
      <c r="AP103" s="5">
        <v>222.2</v>
      </c>
      <c r="AQ103" s="6">
        <v>39568</v>
      </c>
      <c r="AR103" s="5">
        <v>5.2</v>
      </c>
      <c r="AS103" s="6">
        <v>43251</v>
      </c>
      <c r="AT103" s="5">
        <v>34.5</v>
      </c>
      <c r="AU103" s="6">
        <v>40816</v>
      </c>
      <c r="AV103" s="5">
        <v>0.3</v>
      </c>
      <c r="AW103" s="6">
        <v>44104</v>
      </c>
      <c r="AX103" s="5">
        <v>0.6</v>
      </c>
      <c r="AY103" s="6">
        <v>39568</v>
      </c>
      <c r="AZ103" s="5">
        <v>-0.35</v>
      </c>
      <c r="BA103" s="8"/>
      <c r="BC103" s="8"/>
      <c r="BE103" s="6">
        <v>40633</v>
      </c>
      <c r="BF103" s="5">
        <v>13.26</v>
      </c>
      <c r="BG103" s="8"/>
      <c r="BI103" s="8"/>
      <c r="BK103" s="6">
        <v>40056</v>
      </c>
      <c r="BL103" s="5">
        <v>1.9</v>
      </c>
      <c r="BM103" s="8"/>
      <c r="BO103" s="6">
        <v>39568</v>
      </c>
      <c r="BP103" s="5">
        <v>0.4</v>
      </c>
      <c r="BQ103" s="6">
        <v>39568</v>
      </c>
      <c r="BR103" s="5">
        <v>939</v>
      </c>
      <c r="BS103" s="6">
        <v>40482</v>
      </c>
      <c r="BT103" s="5">
        <v>566</v>
      </c>
      <c r="BU103" s="6">
        <v>41882</v>
      </c>
      <c r="BV103" s="5">
        <v>0.73</v>
      </c>
      <c r="BW103" s="6">
        <v>39568</v>
      </c>
      <c r="BX103" s="5">
        <v>526.29</v>
      </c>
      <c r="BY103" s="8"/>
      <c r="CA103" s="8"/>
      <c r="CC103" s="6">
        <v>39568</v>
      </c>
      <c r="CD103" s="5">
        <v>-59.911000000000001</v>
      </c>
      <c r="CE103" s="8"/>
      <c r="CG103" s="6">
        <v>39568</v>
      </c>
      <c r="CH103" s="5">
        <v>-0.1</v>
      </c>
      <c r="CI103" s="6">
        <v>39568</v>
      </c>
      <c r="CJ103" s="5">
        <v>-1.6</v>
      </c>
      <c r="CK103" s="8"/>
      <c r="CM103" s="6">
        <v>39568</v>
      </c>
      <c r="CN103" s="5">
        <v>0.3</v>
      </c>
      <c r="CO103" s="6">
        <v>39599</v>
      </c>
      <c r="CP103" s="5">
        <v>0.2</v>
      </c>
      <c r="CQ103" s="6">
        <v>40908</v>
      </c>
      <c r="CR103" s="5">
        <v>3</v>
      </c>
      <c r="CS103" s="6">
        <v>40939</v>
      </c>
      <c r="CT103" s="5">
        <v>2.2000000000000002</v>
      </c>
      <c r="CU103" s="6">
        <v>41243</v>
      </c>
      <c r="CV103" s="5">
        <v>1.56</v>
      </c>
      <c r="CW103" s="6">
        <v>44681</v>
      </c>
      <c r="CX103" s="5">
        <v>10.6</v>
      </c>
      <c r="CY103" s="6">
        <v>44681</v>
      </c>
      <c r="CZ103" s="5">
        <v>0.5</v>
      </c>
      <c r="DA103" s="6">
        <v>39568</v>
      </c>
      <c r="DB103" s="5">
        <v>0.1</v>
      </c>
      <c r="DC103" s="8"/>
      <c r="DE103" s="6">
        <v>39568</v>
      </c>
      <c r="DF103" s="5">
        <v>0.2</v>
      </c>
      <c r="DG103" s="8"/>
      <c r="DI103" s="8"/>
      <c r="DK103" s="8"/>
      <c r="DM103" s="8"/>
      <c r="DO103" s="6">
        <v>43251</v>
      </c>
      <c r="DP103" s="5">
        <v>2.6</v>
      </c>
      <c r="DQ103" s="8"/>
      <c r="DS103" s="8"/>
      <c r="DU103" s="8"/>
      <c r="DW103" s="8"/>
      <c r="DY103" s="8"/>
      <c r="EA103" s="8"/>
    </row>
    <row r="104" spans="1:131" x14ac:dyDescent="0.2">
      <c r="A104" s="6">
        <v>39599</v>
      </c>
      <c r="B104" s="5">
        <v>48.5</v>
      </c>
      <c r="E104" s="6">
        <v>39752</v>
      </c>
      <c r="F104" s="5">
        <v>48.1</v>
      </c>
      <c r="G104" s="6">
        <v>42521</v>
      </c>
      <c r="H104" s="5">
        <v>55.3</v>
      </c>
      <c r="I104" s="6">
        <v>44135</v>
      </c>
      <c r="J104" s="5">
        <v>53.3</v>
      </c>
      <c r="M104" s="6">
        <v>44804</v>
      </c>
      <c r="N104" s="5">
        <v>44.3</v>
      </c>
      <c r="O104" s="6">
        <v>39599</v>
      </c>
      <c r="P104" s="5">
        <v>48.2</v>
      </c>
      <c r="Q104" s="6">
        <v>40633</v>
      </c>
      <c r="R104" s="5">
        <v>16.600000000000001</v>
      </c>
      <c r="S104" s="6">
        <v>43951</v>
      </c>
      <c r="T104" s="5">
        <v>-37.17</v>
      </c>
      <c r="U104" s="6">
        <v>42916</v>
      </c>
      <c r="V104" s="5">
        <v>16.899999999999999</v>
      </c>
      <c r="W104" s="8"/>
      <c r="Y104" s="6">
        <v>39599</v>
      </c>
      <c r="Z104" s="5">
        <v>-18.29</v>
      </c>
      <c r="AA104" s="6">
        <v>41729</v>
      </c>
      <c r="AB104" s="5">
        <v>4</v>
      </c>
      <c r="AC104" s="8"/>
      <c r="AE104" s="6">
        <v>39599</v>
      </c>
      <c r="AF104" s="5">
        <v>59.2</v>
      </c>
      <c r="AG104" s="6">
        <v>39599</v>
      </c>
      <c r="AH104" s="5">
        <v>60.24</v>
      </c>
      <c r="AI104" s="6">
        <v>43281</v>
      </c>
      <c r="AJ104" s="5">
        <v>106.8</v>
      </c>
      <c r="AK104" s="6">
        <v>39599</v>
      </c>
      <c r="AL104" s="5">
        <v>-58</v>
      </c>
      <c r="AM104" s="8"/>
      <c r="AO104" s="6">
        <v>42004</v>
      </c>
      <c r="AP104" s="5">
        <v>231.4</v>
      </c>
      <c r="AQ104" s="6">
        <v>39599</v>
      </c>
      <c r="AR104" s="5">
        <v>5.0999999999999996</v>
      </c>
      <c r="AS104" s="6">
        <v>43281</v>
      </c>
      <c r="AT104" s="5">
        <v>34.5</v>
      </c>
      <c r="AU104" s="6">
        <v>40847</v>
      </c>
      <c r="AV104" s="5">
        <v>0.3</v>
      </c>
      <c r="AW104" s="6">
        <v>44135</v>
      </c>
      <c r="AX104" s="5">
        <v>0.9</v>
      </c>
      <c r="AY104" s="6">
        <v>39599</v>
      </c>
      <c r="AZ104" s="5">
        <v>0.08</v>
      </c>
      <c r="BA104" s="8"/>
      <c r="BC104" s="8"/>
      <c r="BE104" s="6">
        <v>40663</v>
      </c>
      <c r="BF104" s="5">
        <v>13.01</v>
      </c>
      <c r="BG104" s="8"/>
      <c r="BI104" s="8"/>
      <c r="BK104" s="6">
        <v>40086</v>
      </c>
      <c r="BL104" s="5">
        <v>-2.1</v>
      </c>
      <c r="BM104" s="8"/>
      <c r="BO104" s="6">
        <v>39599</v>
      </c>
      <c r="BP104" s="5">
        <v>0.6</v>
      </c>
      <c r="BQ104" s="6">
        <v>39599</v>
      </c>
      <c r="BR104" s="5">
        <v>981</v>
      </c>
      <c r="BS104" s="6">
        <v>40512</v>
      </c>
      <c r="BT104" s="5">
        <v>558</v>
      </c>
      <c r="BU104" s="6">
        <v>41912</v>
      </c>
      <c r="BV104" s="5">
        <v>0.83</v>
      </c>
      <c r="BW104" s="6">
        <v>39599</v>
      </c>
      <c r="BX104" s="5">
        <v>515.66999999999996</v>
      </c>
      <c r="BY104" s="8"/>
      <c r="CA104" s="8"/>
      <c r="CC104" s="6">
        <v>39599</v>
      </c>
      <c r="CD104" s="5">
        <v>-62.603999999999999</v>
      </c>
      <c r="CE104" s="8"/>
      <c r="CG104" s="6">
        <v>39599</v>
      </c>
      <c r="CH104" s="5">
        <v>0.5</v>
      </c>
      <c r="CI104" s="6">
        <v>39599</v>
      </c>
      <c r="CJ104" s="5">
        <v>-0.2</v>
      </c>
      <c r="CK104" s="8"/>
      <c r="CM104" s="6">
        <v>39599</v>
      </c>
      <c r="CN104" s="5">
        <v>0.5</v>
      </c>
      <c r="CO104" s="6">
        <v>39629</v>
      </c>
      <c r="CP104" s="5">
        <v>0.2</v>
      </c>
      <c r="CQ104" s="6">
        <v>40939</v>
      </c>
      <c r="CR104" s="5">
        <v>2.8</v>
      </c>
      <c r="CS104" s="6">
        <v>40968</v>
      </c>
      <c r="CT104" s="5">
        <v>2.2999999999999998</v>
      </c>
      <c r="CU104" s="6">
        <v>41274</v>
      </c>
      <c r="CV104" s="5">
        <v>1.4106669999999999</v>
      </c>
      <c r="CW104" s="6">
        <v>44712</v>
      </c>
      <c r="CX104" s="5">
        <v>10.9</v>
      </c>
      <c r="CY104" s="6">
        <v>44712</v>
      </c>
      <c r="CZ104" s="5">
        <v>0.9</v>
      </c>
      <c r="DA104" s="6">
        <v>39599</v>
      </c>
      <c r="DB104" s="5">
        <v>0.7</v>
      </c>
      <c r="DC104" s="8"/>
      <c r="DE104" s="6">
        <v>39599</v>
      </c>
      <c r="DF104" s="5">
        <v>0.6</v>
      </c>
      <c r="DG104" s="8"/>
      <c r="DI104" s="8"/>
      <c r="DK104" s="8"/>
      <c r="DM104" s="8"/>
      <c r="DO104" s="6">
        <v>43281</v>
      </c>
      <c r="DP104" s="5">
        <v>2.8</v>
      </c>
      <c r="DQ104" s="8"/>
      <c r="DS104" s="8"/>
      <c r="DU104" s="8"/>
      <c r="DW104" s="8"/>
      <c r="DY104" s="8"/>
      <c r="EA104" s="8"/>
    </row>
    <row r="105" spans="1:131" x14ac:dyDescent="0.2">
      <c r="A105" s="6">
        <v>39629</v>
      </c>
      <c r="B105" s="5">
        <v>48.6</v>
      </c>
      <c r="E105" s="6">
        <v>39782</v>
      </c>
      <c r="F105" s="5">
        <v>33.4</v>
      </c>
      <c r="G105" s="6">
        <v>42551</v>
      </c>
      <c r="H105" s="5">
        <v>53.4</v>
      </c>
      <c r="I105" s="6">
        <v>44165</v>
      </c>
      <c r="J105" s="5">
        <v>56.8</v>
      </c>
      <c r="M105" s="6">
        <v>44834</v>
      </c>
      <c r="N105" s="5">
        <v>49.4</v>
      </c>
      <c r="O105" s="6">
        <v>39629</v>
      </c>
      <c r="P105" s="5">
        <v>48.3</v>
      </c>
      <c r="Q105" s="6">
        <v>40663</v>
      </c>
      <c r="R105" s="5">
        <v>16.5</v>
      </c>
      <c r="S105" s="6">
        <v>43982</v>
      </c>
      <c r="T105" s="5">
        <v>-19.88</v>
      </c>
      <c r="U105" s="6">
        <v>42947</v>
      </c>
      <c r="V105" s="5">
        <v>14</v>
      </c>
      <c r="W105" s="8"/>
      <c r="Y105" s="6">
        <v>39629</v>
      </c>
      <c r="Z105" s="5">
        <v>-10.93</v>
      </c>
      <c r="AA105" s="6">
        <v>41759</v>
      </c>
      <c r="AB105" s="5">
        <v>2</v>
      </c>
      <c r="AC105" s="8"/>
      <c r="AE105" s="6">
        <v>39629</v>
      </c>
      <c r="AF105" s="5">
        <v>56.8</v>
      </c>
      <c r="AG105" s="6">
        <v>39629</v>
      </c>
      <c r="AH105" s="5">
        <v>56.04</v>
      </c>
      <c r="AI105" s="6">
        <v>43312</v>
      </c>
      <c r="AJ105" s="5">
        <v>106.7</v>
      </c>
      <c r="AK105" s="6">
        <v>39629</v>
      </c>
      <c r="AL105" s="5">
        <v>-60</v>
      </c>
      <c r="AM105" s="8"/>
      <c r="AO105" s="6">
        <v>42035</v>
      </c>
      <c r="AP105" s="5">
        <v>225.5</v>
      </c>
      <c r="AQ105" s="6">
        <v>39629</v>
      </c>
      <c r="AR105" s="5">
        <v>5.4</v>
      </c>
      <c r="AS105" s="6">
        <v>43312</v>
      </c>
      <c r="AT105" s="5">
        <v>34.5</v>
      </c>
      <c r="AU105" s="6">
        <v>40877</v>
      </c>
      <c r="AV105" s="5">
        <v>0.4</v>
      </c>
      <c r="AW105" s="6">
        <v>44165</v>
      </c>
      <c r="AX105" s="5">
        <v>0.3</v>
      </c>
      <c r="AY105" s="6">
        <v>39629</v>
      </c>
      <c r="AZ105" s="5">
        <v>7.0000000000000007E-2</v>
      </c>
      <c r="BA105" s="8"/>
      <c r="BC105" s="8"/>
      <c r="BE105" s="6">
        <v>40694</v>
      </c>
      <c r="BF105" s="5">
        <v>12.5</v>
      </c>
      <c r="BG105" s="8"/>
      <c r="BI105" s="8"/>
      <c r="BK105" s="6">
        <v>40117</v>
      </c>
      <c r="BL105" s="5">
        <v>1</v>
      </c>
      <c r="BM105" s="8"/>
      <c r="BO105" s="6">
        <v>39629</v>
      </c>
      <c r="BP105" s="5">
        <v>0.6</v>
      </c>
      <c r="BQ105" s="6">
        <v>39629</v>
      </c>
      <c r="BR105" s="5">
        <v>964</v>
      </c>
      <c r="BS105" s="6">
        <v>40543</v>
      </c>
      <c r="BT105" s="5">
        <v>554</v>
      </c>
      <c r="BU105" s="6">
        <v>41943</v>
      </c>
      <c r="BV105" s="5">
        <v>-0.26</v>
      </c>
      <c r="BW105" s="6">
        <v>39629</v>
      </c>
      <c r="BX105" s="5">
        <v>504.72</v>
      </c>
      <c r="BY105" s="8"/>
      <c r="CA105" s="8"/>
      <c r="CC105" s="6">
        <v>39629</v>
      </c>
      <c r="CD105" s="5">
        <v>-61.951000000000001</v>
      </c>
      <c r="CE105" s="8"/>
      <c r="CG105" s="6">
        <v>39629</v>
      </c>
      <c r="CH105" s="5">
        <v>0.7</v>
      </c>
      <c r="CI105" s="6">
        <v>39629</v>
      </c>
      <c r="CJ105" s="5">
        <v>-0.4</v>
      </c>
      <c r="CK105" s="8"/>
      <c r="CM105" s="6">
        <v>39629</v>
      </c>
      <c r="CN105" s="5">
        <v>0.7</v>
      </c>
      <c r="CO105" s="6">
        <v>39660</v>
      </c>
      <c r="CP105" s="5">
        <v>0.2</v>
      </c>
      <c r="CQ105" s="6">
        <v>40968</v>
      </c>
      <c r="CR105" s="5">
        <v>2.9</v>
      </c>
      <c r="CS105" s="6">
        <v>40999</v>
      </c>
      <c r="CT105" s="5">
        <v>2.2000000000000002</v>
      </c>
      <c r="CU105" s="6">
        <v>41305</v>
      </c>
      <c r="CV105" s="5">
        <v>1.3111109999999999</v>
      </c>
      <c r="CW105" s="6">
        <v>44742</v>
      </c>
      <c r="CX105" s="5">
        <v>10.6</v>
      </c>
      <c r="CY105" s="6">
        <v>44742</v>
      </c>
      <c r="CZ105" s="5">
        <v>0.8</v>
      </c>
      <c r="DA105" s="6">
        <v>39629</v>
      </c>
      <c r="DB105" s="5">
        <v>-0.1</v>
      </c>
      <c r="DC105" s="8"/>
      <c r="DE105" s="6">
        <v>39629</v>
      </c>
      <c r="DF105" s="5">
        <v>0.4</v>
      </c>
      <c r="DG105" s="8"/>
      <c r="DI105" s="8"/>
      <c r="DK105" s="8"/>
      <c r="DM105" s="8"/>
      <c r="DO105" s="6">
        <v>43312</v>
      </c>
      <c r="DP105" s="5">
        <v>2.7</v>
      </c>
      <c r="DQ105" s="8"/>
      <c r="DS105" s="8"/>
      <c r="DU105" s="8"/>
      <c r="DW105" s="8"/>
      <c r="DY105" s="8"/>
      <c r="EA105" s="8"/>
    </row>
    <row r="106" spans="1:131" x14ac:dyDescent="0.2">
      <c r="A106" s="6">
        <v>39660</v>
      </c>
      <c r="B106" s="5">
        <v>49.3</v>
      </c>
      <c r="E106" s="6">
        <v>39813</v>
      </c>
      <c r="F106" s="5">
        <v>19.3</v>
      </c>
      <c r="G106" s="6">
        <v>42582</v>
      </c>
      <c r="H106" s="5">
        <v>55.8</v>
      </c>
      <c r="I106" s="6">
        <v>44196</v>
      </c>
      <c r="J106" s="5">
        <v>56</v>
      </c>
      <c r="M106" s="6">
        <v>44865</v>
      </c>
      <c r="N106" s="5">
        <v>46.6</v>
      </c>
      <c r="O106" s="6">
        <v>39660</v>
      </c>
      <c r="P106" s="5">
        <v>49</v>
      </c>
      <c r="Q106" s="6">
        <v>40694</v>
      </c>
      <c r="R106" s="5">
        <v>19.100000000000001</v>
      </c>
      <c r="S106" s="6">
        <v>44012</v>
      </c>
      <c r="T106" s="5">
        <v>-1.33</v>
      </c>
      <c r="U106" s="6">
        <v>42978</v>
      </c>
      <c r="V106" s="5">
        <v>16.899999999999999</v>
      </c>
      <c r="W106" s="8"/>
      <c r="Y106" s="6">
        <v>39660</v>
      </c>
      <c r="Z106" s="5">
        <v>-15.38</v>
      </c>
      <c r="AA106" s="6">
        <v>41790</v>
      </c>
      <c r="AB106" s="5">
        <v>7</v>
      </c>
      <c r="AC106" s="8"/>
      <c r="AE106" s="6">
        <v>39660</v>
      </c>
      <c r="AF106" s="5">
        <v>56.3</v>
      </c>
      <c r="AG106" s="6">
        <v>39660</v>
      </c>
      <c r="AH106" s="5">
        <v>50.42</v>
      </c>
      <c r="AI106" s="6">
        <v>43343</v>
      </c>
      <c r="AJ106" s="5">
        <v>108</v>
      </c>
      <c r="AK106" s="6">
        <v>39660</v>
      </c>
      <c r="AL106" s="5">
        <v>-72</v>
      </c>
      <c r="AM106" s="8"/>
      <c r="AO106" s="6">
        <v>42063</v>
      </c>
      <c r="AP106" s="5">
        <v>215.8</v>
      </c>
      <c r="AQ106" s="6">
        <v>39660</v>
      </c>
      <c r="AR106" s="5">
        <v>5.6</v>
      </c>
      <c r="AS106" s="6">
        <v>43343</v>
      </c>
      <c r="AT106" s="5">
        <v>34.5</v>
      </c>
      <c r="AU106" s="6">
        <v>40908</v>
      </c>
      <c r="AV106" s="5">
        <v>0.5</v>
      </c>
      <c r="AW106" s="6">
        <v>44196</v>
      </c>
      <c r="AX106" s="5">
        <v>0.5</v>
      </c>
      <c r="AY106" s="6">
        <v>39660</v>
      </c>
      <c r="AZ106" s="5">
        <v>-0.01</v>
      </c>
      <c r="BA106" s="8"/>
      <c r="BC106" s="8"/>
      <c r="BE106" s="6">
        <v>40724</v>
      </c>
      <c r="BF106" s="5">
        <v>12.07</v>
      </c>
      <c r="BG106" s="8"/>
      <c r="BI106" s="8"/>
      <c r="BK106" s="6">
        <v>40147</v>
      </c>
      <c r="BL106" s="5">
        <v>0.6</v>
      </c>
      <c r="BM106" s="8"/>
      <c r="BO106" s="6">
        <v>39660</v>
      </c>
      <c r="BP106" s="5">
        <v>0.7</v>
      </c>
      <c r="BQ106" s="6">
        <v>39660</v>
      </c>
      <c r="BR106" s="5">
        <v>961</v>
      </c>
      <c r="BS106" s="6">
        <v>40574</v>
      </c>
      <c r="BT106" s="5">
        <v>555</v>
      </c>
      <c r="BU106" s="6">
        <v>41973</v>
      </c>
      <c r="BV106" s="5">
        <v>-1.71</v>
      </c>
      <c r="BW106" s="6">
        <v>39660</v>
      </c>
      <c r="BX106" s="5">
        <v>523.88</v>
      </c>
      <c r="BY106" s="8"/>
      <c r="CA106" s="8"/>
      <c r="CC106" s="6">
        <v>39660</v>
      </c>
      <c r="CD106" s="5">
        <v>-58.183</v>
      </c>
      <c r="CE106" s="8"/>
      <c r="CG106" s="6">
        <v>39660</v>
      </c>
      <c r="CH106" s="5">
        <v>1</v>
      </c>
      <c r="CI106" s="6">
        <v>39660</v>
      </c>
      <c r="CJ106" s="5">
        <v>-0.1</v>
      </c>
      <c r="CK106" s="8"/>
      <c r="CM106" s="6">
        <v>39660</v>
      </c>
      <c r="CN106" s="5">
        <v>0.4</v>
      </c>
      <c r="CO106" s="6">
        <v>39691</v>
      </c>
      <c r="CP106" s="5">
        <v>0.2</v>
      </c>
      <c r="CQ106" s="6">
        <v>40999</v>
      </c>
      <c r="CR106" s="5">
        <v>2.7</v>
      </c>
      <c r="CS106" s="6">
        <v>41029</v>
      </c>
      <c r="CT106" s="5">
        <v>2.2999999999999998</v>
      </c>
      <c r="CU106" s="6">
        <v>41333</v>
      </c>
      <c r="CV106" s="5">
        <v>1.309375</v>
      </c>
      <c r="CW106" s="6">
        <v>44773</v>
      </c>
      <c r="CX106" s="5">
        <v>10.4</v>
      </c>
      <c r="CY106" s="6">
        <v>44773</v>
      </c>
      <c r="CZ106" s="5">
        <v>0.2</v>
      </c>
      <c r="DA106" s="6">
        <v>39660</v>
      </c>
      <c r="DB106" s="5">
        <v>-0.2</v>
      </c>
      <c r="DC106" s="8"/>
      <c r="DE106" s="6">
        <v>39660</v>
      </c>
      <c r="DF106" s="5">
        <v>0.3</v>
      </c>
      <c r="DG106" s="8"/>
      <c r="DI106" s="8"/>
      <c r="DK106" s="8"/>
      <c r="DM106" s="8"/>
      <c r="DO106" s="6">
        <v>43343</v>
      </c>
      <c r="DP106" s="5">
        <v>2.7</v>
      </c>
      <c r="DQ106" s="8"/>
      <c r="DS106" s="8"/>
      <c r="DU106" s="8"/>
      <c r="DW106" s="8"/>
      <c r="DY106" s="8"/>
      <c r="EA106" s="8"/>
    </row>
    <row r="107" spans="1:131" x14ac:dyDescent="0.2">
      <c r="A107" s="6">
        <v>39691</v>
      </c>
      <c r="B107" s="5">
        <v>49.9</v>
      </c>
      <c r="E107" s="6">
        <v>39844</v>
      </c>
      <c r="F107" s="5">
        <v>18.100000000000001</v>
      </c>
      <c r="G107" s="6">
        <v>42613</v>
      </c>
      <c r="H107" s="5">
        <v>54.9</v>
      </c>
      <c r="I107" s="6">
        <v>44227</v>
      </c>
      <c r="J107" s="5">
        <v>58.4</v>
      </c>
      <c r="M107" s="6">
        <v>44895</v>
      </c>
      <c r="N107" s="5">
        <v>46.2</v>
      </c>
      <c r="O107" s="6">
        <v>39691</v>
      </c>
      <c r="P107" s="5">
        <v>50</v>
      </c>
      <c r="Q107" s="6">
        <v>40724</v>
      </c>
      <c r="R107" s="5">
        <v>11.9</v>
      </c>
      <c r="S107" s="6">
        <v>44043</v>
      </c>
      <c r="T107" s="5">
        <v>5.5</v>
      </c>
      <c r="U107" s="6">
        <v>43008</v>
      </c>
      <c r="V107" s="5">
        <v>10.7</v>
      </c>
      <c r="W107" s="8"/>
      <c r="Y107" s="6">
        <v>39691</v>
      </c>
      <c r="Z107" s="5">
        <v>-13.16</v>
      </c>
      <c r="AA107" s="6">
        <v>41820</v>
      </c>
      <c r="AB107" s="5">
        <v>7</v>
      </c>
      <c r="AC107" s="8"/>
      <c r="AE107" s="6">
        <v>39691</v>
      </c>
      <c r="AF107" s="5">
        <v>62.1</v>
      </c>
      <c r="AG107" s="6">
        <v>39691</v>
      </c>
      <c r="AH107" s="5">
        <v>53.24</v>
      </c>
      <c r="AI107" s="6">
        <v>43373</v>
      </c>
      <c r="AJ107" s="5">
        <v>108.4</v>
      </c>
      <c r="AK107" s="6">
        <v>39691</v>
      </c>
      <c r="AL107" s="5">
        <v>-77</v>
      </c>
      <c r="AM107" s="8"/>
      <c r="AO107" s="6">
        <v>42094</v>
      </c>
      <c r="AP107" s="5">
        <v>224.6</v>
      </c>
      <c r="AQ107" s="6">
        <v>39691</v>
      </c>
      <c r="AR107" s="5">
        <v>5.7</v>
      </c>
      <c r="AS107" s="6">
        <v>43373</v>
      </c>
      <c r="AT107" s="5">
        <v>34.5</v>
      </c>
      <c r="AU107" s="6">
        <v>40939</v>
      </c>
      <c r="AV107" s="5">
        <v>1</v>
      </c>
      <c r="AW107" s="6">
        <v>44227</v>
      </c>
      <c r="AX107" s="5">
        <v>0.6</v>
      </c>
      <c r="AY107" s="6">
        <v>39691</v>
      </c>
      <c r="AZ107" s="5">
        <v>-0.31</v>
      </c>
      <c r="BA107" s="8"/>
      <c r="BC107" s="8"/>
      <c r="BE107" s="6">
        <v>40755</v>
      </c>
      <c r="BF107" s="5">
        <v>11.83</v>
      </c>
      <c r="BG107" s="8"/>
      <c r="BI107" s="8"/>
      <c r="BK107" s="6">
        <v>40178</v>
      </c>
      <c r="BL107" s="5">
        <v>0.5</v>
      </c>
      <c r="BM107" s="8"/>
      <c r="BO107" s="6">
        <v>39691</v>
      </c>
      <c r="BP107" s="5">
        <v>0.4</v>
      </c>
      <c r="BQ107" s="6">
        <v>39691</v>
      </c>
      <c r="BR107" s="5">
        <v>951</v>
      </c>
      <c r="BS107" s="6">
        <v>40602</v>
      </c>
      <c r="BT107" s="5">
        <v>570</v>
      </c>
      <c r="BU107" s="6">
        <v>42004</v>
      </c>
      <c r="BV107" s="5">
        <v>2.84</v>
      </c>
      <c r="BW107" s="6">
        <v>39691</v>
      </c>
      <c r="BX107" s="5">
        <v>510.49</v>
      </c>
      <c r="BY107" s="8"/>
      <c r="CA107" s="8"/>
      <c r="CC107" s="6">
        <v>39691</v>
      </c>
      <c r="CD107" s="5">
        <v>-58.636000000000003</v>
      </c>
      <c r="CE107" s="8"/>
      <c r="CG107" s="6">
        <v>39691</v>
      </c>
      <c r="CH107" s="5">
        <v>-2.7</v>
      </c>
      <c r="CI107" s="6">
        <v>39691</v>
      </c>
      <c r="CJ107" s="5">
        <v>-1.9</v>
      </c>
      <c r="CK107" s="8"/>
      <c r="CM107" s="6">
        <v>39691</v>
      </c>
      <c r="CN107" s="5">
        <v>-0.1</v>
      </c>
      <c r="CO107" s="6">
        <v>39721</v>
      </c>
      <c r="CP107" s="5">
        <v>0.2</v>
      </c>
      <c r="CQ107" s="6">
        <v>41029</v>
      </c>
      <c r="CR107" s="5">
        <v>2.2999999999999998</v>
      </c>
      <c r="CS107" s="6">
        <v>41060</v>
      </c>
      <c r="CT107" s="5">
        <v>2.2000000000000002</v>
      </c>
      <c r="CU107" s="6">
        <v>41364</v>
      </c>
      <c r="CV107" s="5">
        <v>1.208</v>
      </c>
      <c r="CW107" s="6">
        <v>44804</v>
      </c>
      <c r="CX107" s="5">
        <v>8.8000000000000007</v>
      </c>
      <c r="CY107" s="6">
        <v>44804</v>
      </c>
      <c r="CZ107" s="5">
        <v>-0.1</v>
      </c>
      <c r="DA107" s="6">
        <v>39691</v>
      </c>
      <c r="DB107" s="5">
        <v>0.2</v>
      </c>
      <c r="DC107" s="8"/>
      <c r="DE107" s="6">
        <v>39691</v>
      </c>
      <c r="DF107" s="5">
        <v>0.2</v>
      </c>
      <c r="DG107" s="8"/>
      <c r="DI107" s="8"/>
      <c r="DK107" s="8"/>
      <c r="DM107" s="8"/>
      <c r="DO107" s="6">
        <v>43373</v>
      </c>
      <c r="DP107" s="5">
        <v>2.8</v>
      </c>
      <c r="DQ107" s="8"/>
      <c r="DS107" s="8"/>
      <c r="DU107" s="8"/>
      <c r="DW107" s="8"/>
      <c r="DY107" s="8"/>
      <c r="EA107" s="8"/>
    </row>
    <row r="108" spans="1:131" x14ac:dyDescent="0.2">
      <c r="A108" s="6">
        <v>39721</v>
      </c>
      <c r="B108" s="5">
        <v>49.4</v>
      </c>
      <c r="E108" s="6">
        <v>39872</v>
      </c>
      <c r="F108" s="5">
        <v>32.299999999999997</v>
      </c>
      <c r="G108" s="6">
        <v>42643</v>
      </c>
      <c r="H108" s="5">
        <v>53</v>
      </c>
      <c r="I108" s="6">
        <v>44255</v>
      </c>
      <c r="J108" s="5">
        <v>58</v>
      </c>
      <c r="M108" s="6">
        <v>44926</v>
      </c>
      <c r="N108" s="5">
        <v>44.5</v>
      </c>
      <c r="O108" s="6">
        <v>39721</v>
      </c>
      <c r="P108" s="5">
        <v>52.8</v>
      </c>
      <c r="Q108" s="6">
        <v>40755</v>
      </c>
      <c r="R108" s="5">
        <v>5</v>
      </c>
      <c r="S108" s="6">
        <v>44074</v>
      </c>
      <c r="T108" s="5">
        <v>4.33</v>
      </c>
      <c r="U108" s="6">
        <v>43039</v>
      </c>
      <c r="V108" s="5">
        <v>20.7</v>
      </c>
      <c r="W108" s="8"/>
      <c r="Y108" s="6">
        <v>39721</v>
      </c>
      <c r="Z108" s="5">
        <v>-10.3</v>
      </c>
      <c r="AA108" s="6">
        <v>41851</v>
      </c>
      <c r="AB108" s="5">
        <v>6</v>
      </c>
      <c r="AC108" s="8"/>
      <c r="AE108" s="6">
        <v>39721</v>
      </c>
      <c r="AF108" s="5">
        <v>70.5</v>
      </c>
      <c r="AG108" s="6">
        <v>39721</v>
      </c>
      <c r="AH108" s="5">
        <v>56.1</v>
      </c>
      <c r="AI108" s="6">
        <v>43404</v>
      </c>
      <c r="AJ108" s="5">
        <v>107.7</v>
      </c>
      <c r="AK108" s="6">
        <v>39721</v>
      </c>
      <c r="AL108" s="5">
        <v>-109</v>
      </c>
      <c r="AM108" s="8"/>
      <c r="AO108" s="6">
        <v>42124</v>
      </c>
      <c r="AP108" s="5">
        <v>198.8</v>
      </c>
      <c r="AQ108" s="6">
        <v>39721</v>
      </c>
      <c r="AR108" s="5">
        <v>6.1</v>
      </c>
      <c r="AS108" s="6">
        <v>43404</v>
      </c>
      <c r="AT108" s="5">
        <v>34.5</v>
      </c>
      <c r="AU108" s="6">
        <v>40968</v>
      </c>
      <c r="AV108" s="5">
        <v>0.6</v>
      </c>
      <c r="AW108" s="6">
        <v>44255</v>
      </c>
      <c r="AX108" s="5">
        <v>0</v>
      </c>
      <c r="AY108" s="6">
        <v>39721</v>
      </c>
      <c r="AZ108" s="5">
        <v>-0.93</v>
      </c>
      <c r="BA108" s="8"/>
      <c r="BC108" s="8"/>
      <c r="BE108" s="6">
        <v>40786</v>
      </c>
      <c r="BF108" s="5">
        <v>11.99</v>
      </c>
      <c r="BG108" s="8"/>
      <c r="BI108" s="8"/>
      <c r="BK108" s="6">
        <v>40209</v>
      </c>
      <c r="BL108" s="5">
        <v>0.3</v>
      </c>
      <c r="BM108" s="8"/>
      <c r="BO108" s="6">
        <v>39721</v>
      </c>
      <c r="BP108" s="5">
        <v>0.3</v>
      </c>
      <c r="BQ108" s="6">
        <v>39721</v>
      </c>
      <c r="BR108" s="5">
        <v>875</v>
      </c>
      <c r="BS108" s="6">
        <v>40633</v>
      </c>
      <c r="BT108" s="5">
        <v>542</v>
      </c>
      <c r="BU108" s="6">
        <v>42035</v>
      </c>
      <c r="BV108" s="5">
        <v>-1.57</v>
      </c>
      <c r="BW108" s="6">
        <v>39721</v>
      </c>
      <c r="BX108" s="5">
        <v>451.64</v>
      </c>
      <c r="BY108" s="8"/>
      <c r="CA108" s="8"/>
      <c r="CC108" s="6">
        <v>39721</v>
      </c>
      <c r="CD108" s="5">
        <v>-56.572000000000003</v>
      </c>
      <c r="CE108" s="8"/>
      <c r="CG108" s="6">
        <v>39721</v>
      </c>
      <c r="CH108" s="5">
        <v>-0.7</v>
      </c>
      <c r="CI108" s="6">
        <v>39721</v>
      </c>
      <c r="CJ108" s="5">
        <v>-1.2</v>
      </c>
      <c r="CK108" s="8"/>
      <c r="CM108" s="6">
        <v>39721</v>
      </c>
      <c r="CN108" s="5">
        <v>0.1</v>
      </c>
      <c r="CO108" s="6">
        <v>39752</v>
      </c>
      <c r="CP108" s="5">
        <v>0.1</v>
      </c>
      <c r="CQ108" s="6">
        <v>41060</v>
      </c>
      <c r="CR108" s="5">
        <v>1.8</v>
      </c>
      <c r="CS108" s="6">
        <v>41090</v>
      </c>
      <c r="CT108" s="5">
        <v>2.2000000000000002</v>
      </c>
      <c r="CU108" s="6">
        <v>41394</v>
      </c>
      <c r="CV108" s="5">
        <v>1.0272730000000001</v>
      </c>
      <c r="CW108" s="6">
        <v>44834</v>
      </c>
      <c r="CX108" s="5">
        <v>8.3000000000000007</v>
      </c>
      <c r="CY108" s="6">
        <v>44834</v>
      </c>
      <c r="CZ108" s="5">
        <v>0.1</v>
      </c>
      <c r="DA108" s="6">
        <v>39721</v>
      </c>
      <c r="DB108" s="5">
        <v>0</v>
      </c>
      <c r="DC108" s="8"/>
      <c r="DE108" s="6">
        <v>39721</v>
      </c>
      <c r="DF108" s="5">
        <v>-0.3</v>
      </c>
      <c r="DG108" s="8"/>
      <c r="DI108" s="8"/>
      <c r="DK108" s="8"/>
      <c r="DM108" s="8"/>
      <c r="DO108" s="6">
        <v>43404</v>
      </c>
      <c r="DP108" s="5">
        <v>3.1</v>
      </c>
      <c r="DQ108" s="8"/>
      <c r="DS108" s="8"/>
      <c r="DU108" s="8"/>
      <c r="DW108" s="8"/>
      <c r="DY108" s="8"/>
      <c r="EA108" s="8"/>
    </row>
    <row r="109" spans="1:131" x14ac:dyDescent="0.2">
      <c r="A109" s="6">
        <v>39752</v>
      </c>
      <c r="B109" s="5">
        <v>41.6</v>
      </c>
      <c r="E109" s="6">
        <v>39903</v>
      </c>
      <c r="F109" s="5">
        <v>32.4</v>
      </c>
      <c r="G109" s="6">
        <v>42674</v>
      </c>
      <c r="H109" s="5">
        <v>55.8</v>
      </c>
      <c r="I109" s="6">
        <v>44286</v>
      </c>
      <c r="J109" s="5">
        <v>59.3</v>
      </c>
      <c r="M109" s="6">
        <v>44957</v>
      </c>
      <c r="N109" s="5">
        <v>46.6</v>
      </c>
      <c r="O109" s="6">
        <v>39752</v>
      </c>
      <c r="P109" s="5">
        <v>47.9</v>
      </c>
      <c r="Q109" s="6">
        <v>40786</v>
      </c>
      <c r="R109" s="5">
        <v>-0.3</v>
      </c>
      <c r="S109" s="6">
        <v>44104</v>
      </c>
      <c r="T109" s="5">
        <v>12.8</v>
      </c>
      <c r="U109" s="6">
        <v>43069</v>
      </c>
      <c r="V109" s="5">
        <v>23</v>
      </c>
      <c r="W109" s="8"/>
      <c r="Y109" s="6">
        <v>39752</v>
      </c>
      <c r="Z109" s="5">
        <v>-9.5399999999999991</v>
      </c>
      <c r="AA109" s="6">
        <v>41882</v>
      </c>
      <c r="AB109" s="5">
        <v>7</v>
      </c>
      <c r="AC109" s="8"/>
      <c r="AE109" s="6">
        <v>39752</v>
      </c>
      <c r="AF109" s="5">
        <v>57.3</v>
      </c>
      <c r="AG109" s="6">
        <v>39752</v>
      </c>
      <c r="AH109" s="5">
        <v>51.7</v>
      </c>
      <c r="AI109" s="6">
        <v>43434</v>
      </c>
      <c r="AJ109" s="5">
        <v>106.8</v>
      </c>
      <c r="AK109" s="6">
        <v>39752</v>
      </c>
      <c r="AL109" s="5">
        <v>-207</v>
      </c>
      <c r="AM109" s="8"/>
      <c r="AO109" s="6">
        <v>42155</v>
      </c>
      <c r="AP109" s="5">
        <v>200.3</v>
      </c>
      <c r="AQ109" s="6">
        <v>39752</v>
      </c>
      <c r="AR109" s="5">
        <v>6.3</v>
      </c>
      <c r="AS109" s="6">
        <v>43434</v>
      </c>
      <c r="AT109" s="5">
        <v>34.5</v>
      </c>
      <c r="AU109" s="6">
        <v>40999</v>
      </c>
      <c r="AV109" s="5">
        <v>0.5</v>
      </c>
      <c r="AW109" s="6">
        <v>44286</v>
      </c>
      <c r="AX109" s="5">
        <v>3.4</v>
      </c>
      <c r="AY109" s="6">
        <v>39752</v>
      </c>
      <c r="AZ109" s="5">
        <v>0.2</v>
      </c>
      <c r="BA109" s="8"/>
      <c r="BC109" s="8"/>
      <c r="BE109" s="6">
        <v>40816</v>
      </c>
      <c r="BF109" s="5">
        <v>12.51</v>
      </c>
      <c r="BG109" s="8"/>
      <c r="BI109" s="8"/>
      <c r="BK109" s="6">
        <v>40237</v>
      </c>
      <c r="BL109" s="5">
        <v>-0.2</v>
      </c>
      <c r="BM109" s="8"/>
      <c r="BO109" s="6">
        <v>39752</v>
      </c>
      <c r="BP109" s="5">
        <v>-0.2</v>
      </c>
      <c r="BQ109" s="6">
        <v>39752</v>
      </c>
      <c r="BR109" s="5">
        <v>783</v>
      </c>
      <c r="BS109" s="6">
        <v>40663</v>
      </c>
      <c r="BT109" s="5">
        <v>585</v>
      </c>
      <c r="BU109" s="6">
        <v>42063</v>
      </c>
      <c r="BV109" s="5">
        <v>1.69</v>
      </c>
      <c r="BW109" s="6">
        <v>39752</v>
      </c>
      <c r="BX109" s="5">
        <v>438.2</v>
      </c>
      <c r="BY109" s="8"/>
      <c r="CA109" s="8"/>
      <c r="CC109" s="6">
        <v>39752</v>
      </c>
      <c r="CD109" s="5">
        <v>-53.095999999999997</v>
      </c>
      <c r="CE109" s="8"/>
      <c r="CG109" s="6">
        <v>39752</v>
      </c>
      <c r="CH109" s="5">
        <v>-4.5</v>
      </c>
      <c r="CI109" s="6">
        <v>39752</v>
      </c>
      <c r="CJ109" s="5">
        <v>-3.1</v>
      </c>
      <c r="CK109" s="8"/>
      <c r="CM109" s="6">
        <v>39752</v>
      </c>
      <c r="CN109" s="5">
        <v>-0.7</v>
      </c>
      <c r="CO109" s="6">
        <v>39782</v>
      </c>
      <c r="CP109" s="5">
        <v>0.1</v>
      </c>
      <c r="CQ109" s="6">
        <v>41090</v>
      </c>
      <c r="CR109" s="5">
        <v>1.6</v>
      </c>
      <c r="CS109" s="6">
        <v>41121</v>
      </c>
      <c r="CT109" s="5">
        <v>2.2000000000000002</v>
      </c>
      <c r="CU109" s="6">
        <v>41425</v>
      </c>
      <c r="CV109" s="5">
        <v>1.0874999999999999</v>
      </c>
      <c r="CW109" s="6">
        <v>44865</v>
      </c>
      <c r="CX109" s="5">
        <v>8.3000000000000007</v>
      </c>
      <c r="CY109" s="6">
        <v>44865</v>
      </c>
      <c r="CZ109" s="5">
        <v>0.4</v>
      </c>
      <c r="DA109" s="6">
        <v>39752</v>
      </c>
      <c r="DB109" s="5">
        <v>0.1</v>
      </c>
      <c r="DC109" s="8"/>
      <c r="DE109" s="6">
        <v>39752</v>
      </c>
      <c r="DF109" s="5">
        <v>-1</v>
      </c>
      <c r="DG109" s="8"/>
      <c r="DI109" s="8"/>
      <c r="DK109" s="8"/>
      <c r="DM109" s="8"/>
      <c r="DO109" s="6">
        <v>43434</v>
      </c>
      <c r="DP109" s="5">
        <v>3.1</v>
      </c>
      <c r="DQ109" s="8"/>
      <c r="DS109" s="8"/>
      <c r="DU109" s="8"/>
      <c r="DW109" s="8"/>
      <c r="DY109" s="8"/>
      <c r="EA109" s="8"/>
    </row>
    <row r="110" spans="1:131" x14ac:dyDescent="0.2">
      <c r="A110" s="6">
        <v>39782</v>
      </c>
      <c r="B110" s="5">
        <v>37.1</v>
      </c>
      <c r="E110" s="6">
        <v>39933</v>
      </c>
      <c r="F110" s="5">
        <v>34</v>
      </c>
      <c r="G110" s="6">
        <v>42704</v>
      </c>
      <c r="H110" s="5">
        <v>55.5</v>
      </c>
      <c r="I110" s="6">
        <v>44316</v>
      </c>
      <c r="J110" s="5">
        <v>60.7</v>
      </c>
      <c r="M110" s="6">
        <v>44985</v>
      </c>
      <c r="N110" s="5">
        <v>50.6</v>
      </c>
      <c r="O110" s="6">
        <v>39782</v>
      </c>
      <c r="P110" s="5">
        <v>37</v>
      </c>
      <c r="Q110" s="6">
        <v>40816</v>
      </c>
      <c r="R110" s="5">
        <v>-3.9</v>
      </c>
      <c r="S110" s="6">
        <v>44135</v>
      </c>
      <c r="T110" s="5">
        <v>11.5</v>
      </c>
      <c r="U110" s="6">
        <v>43100</v>
      </c>
      <c r="V110" s="5">
        <v>18.899999999999999</v>
      </c>
      <c r="W110" s="8"/>
      <c r="Y110" s="6">
        <v>39782</v>
      </c>
      <c r="Z110" s="5">
        <v>-34.880000000000003</v>
      </c>
      <c r="AA110" s="6">
        <v>41912</v>
      </c>
      <c r="AB110" s="5">
        <v>11</v>
      </c>
      <c r="AC110" s="8"/>
      <c r="AE110" s="6">
        <v>39782</v>
      </c>
      <c r="AF110" s="5">
        <v>57.1</v>
      </c>
      <c r="AG110" s="6">
        <v>39782</v>
      </c>
      <c r="AH110" s="5">
        <v>37.93</v>
      </c>
      <c r="AI110" s="6">
        <v>43465</v>
      </c>
      <c r="AJ110" s="5">
        <v>103.7</v>
      </c>
      <c r="AK110" s="6">
        <v>39782</v>
      </c>
      <c r="AL110" s="5">
        <v>-338</v>
      </c>
      <c r="AM110" s="8"/>
      <c r="AO110" s="6">
        <v>42185</v>
      </c>
      <c r="AP110" s="5">
        <v>217.5</v>
      </c>
      <c r="AQ110" s="6">
        <v>39782</v>
      </c>
      <c r="AR110" s="5">
        <v>6.8</v>
      </c>
      <c r="AS110" s="6">
        <v>43465</v>
      </c>
      <c r="AT110" s="5">
        <v>34.5</v>
      </c>
      <c r="AU110" s="6">
        <v>41029</v>
      </c>
      <c r="AV110" s="5">
        <v>0.4</v>
      </c>
      <c r="AW110" s="6">
        <v>44316</v>
      </c>
      <c r="AX110" s="5">
        <v>0.4</v>
      </c>
      <c r="AY110" s="6">
        <v>39782</v>
      </c>
      <c r="AZ110" s="5">
        <v>-0.78</v>
      </c>
      <c r="BA110" s="8"/>
      <c r="BC110" s="8"/>
      <c r="BE110" s="6">
        <v>40847</v>
      </c>
      <c r="BF110" s="5">
        <v>13.18</v>
      </c>
      <c r="BG110" s="8"/>
      <c r="BI110" s="8"/>
      <c r="BK110" s="6">
        <v>40268</v>
      </c>
      <c r="BL110" s="5">
        <v>1.2</v>
      </c>
      <c r="BM110" s="8"/>
      <c r="BO110" s="6">
        <v>39782</v>
      </c>
      <c r="BP110" s="5">
        <v>-0.8</v>
      </c>
      <c r="BQ110" s="6">
        <v>39782</v>
      </c>
      <c r="BR110" s="5">
        <v>738</v>
      </c>
      <c r="BS110" s="6">
        <v>40694</v>
      </c>
      <c r="BT110" s="5">
        <v>557</v>
      </c>
      <c r="BU110" s="6">
        <v>42094</v>
      </c>
      <c r="BV110" s="5">
        <v>3.15</v>
      </c>
      <c r="BW110" s="6">
        <v>39782</v>
      </c>
      <c r="BX110" s="5">
        <v>409.66</v>
      </c>
      <c r="BY110" s="8"/>
      <c r="CA110" s="8"/>
      <c r="CC110" s="6">
        <v>39782</v>
      </c>
      <c r="CD110" s="5">
        <v>-51.063000000000002</v>
      </c>
      <c r="CE110" s="8"/>
      <c r="CG110" s="6">
        <v>39782</v>
      </c>
      <c r="CH110" s="5">
        <v>-2.2999999999999998</v>
      </c>
      <c r="CI110" s="6">
        <v>39782</v>
      </c>
      <c r="CJ110" s="5">
        <v>-3.1</v>
      </c>
      <c r="CK110" s="8"/>
      <c r="CM110" s="6">
        <v>39782</v>
      </c>
      <c r="CN110" s="5">
        <v>-1.2</v>
      </c>
      <c r="CO110" s="6">
        <v>39813</v>
      </c>
      <c r="CP110" s="5">
        <v>0</v>
      </c>
      <c r="CQ110" s="6">
        <v>41121</v>
      </c>
      <c r="CR110" s="5">
        <v>1.6</v>
      </c>
      <c r="CS110" s="6">
        <v>41152</v>
      </c>
      <c r="CT110" s="5">
        <v>2</v>
      </c>
      <c r="CU110" s="6">
        <v>41455</v>
      </c>
      <c r="CV110" s="5">
        <v>1.0642860000000001</v>
      </c>
      <c r="CW110" s="6">
        <v>44895</v>
      </c>
      <c r="CX110" s="5">
        <v>7.2</v>
      </c>
      <c r="CY110" s="6">
        <v>44895</v>
      </c>
      <c r="CZ110" s="5">
        <v>0.2</v>
      </c>
      <c r="DA110" s="6">
        <v>39782</v>
      </c>
      <c r="DB110" s="5">
        <v>0</v>
      </c>
      <c r="DC110" s="8"/>
      <c r="DE110" s="6">
        <v>39782</v>
      </c>
      <c r="DF110" s="5">
        <v>-0.7</v>
      </c>
      <c r="DG110" s="8"/>
      <c r="DI110" s="8"/>
      <c r="DK110" s="8"/>
      <c r="DM110" s="8"/>
      <c r="DO110" s="6">
        <v>43465</v>
      </c>
      <c r="DP110" s="5">
        <v>3</v>
      </c>
      <c r="DQ110" s="8"/>
      <c r="DS110" s="8"/>
      <c r="DU110" s="8"/>
      <c r="DW110" s="8"/>
      <c r="DY110" s="8"/>
      <c r="EA110" s="8"/>
    </row>
    <row r="111" spans="1:131" x14ac:dyDescent="0.2">
      <c r="A111" s="6">
        <v>39813</v>
      </c>
      <c r="B111" s="5">
        <v>35.5</v>
      </c>
      <c r="E111" s="6">
        <v>39964</v>
      </c>
      <c r="F111" s="5">
        <v>35.200000000000003</v>
      </c>
      <c r="G111" s="6">
        <v>42735</v>
      </c>
      <c r="H111" s="5">
        <v>56.8</v>
      </c>
      <c r="I111" s="6">
        <v>44347</v>
      </c>
      <c r="J111" s="5">
        <v>61.6</v>
      </c>
      <c r="M111" s="6">
        <v>45016</v>
      </c>
      <c r="N111" s="5">
        <v>53.8</v>
      </c>
      <c r="O111" s="6">
        <v>39813</v>
      </c>
      <c r="P111" s="5">
        <v>33.6</v>
      </c>
      <c r="Q111" s="6">
        <v>40847</v>
      </c>
      <c r="R111" s="5">
        <v>-4</v>
      </c>
      <c r="S111" s="6">
        <v>44165</v>
      </c>
      <c r="T111" s="5">
        <v>10.75</v>
      </c>
      <c r="U111" s="6">
        <v>43131</v>
      </c>
      <c r="V111" s="5">
        <v>26</v>
      </c>
      <c r="W111" s="8"/>
      <c r="Y111" s="6">
        <v>39813</v>
      </c>
      <c r="Z111" s="5">
        <v>-40.64</v>
      </c>
      <c r="AA111" s="6">
        <v>41943</v>
      </c>
      <c r="AB111" s="5">
        <v>11</v>
      </c>
      <c r="AC111" s="8"/>
      <c r="AE111" s="6">
        <v>39813</v>
      </c>
      <c r="AF111" s="5">
        <v>58.7</v>
      </c>
      <c r="AG111" s="6">
        <v>39813</v>
      </c>
      <c r="AH111" s="5">
        <v>45.67</v>
      </c>
      <c r="AI111" s="6">
        <v>43496</v>
      </c>
      <c r="AJ111" s="5">
        <v>102.9</v>
      </c>
      <c r="AK111" s="6">
        <v>39813</v>
      </c>
      <c r="AL111" s="5">
        <v>-536</v>
      </c>
      <c r="AM111" s="8"/>
      <c r="AO111" s="6">
        <v>42216</v>
      </c>
      <c r="AP111" s="5">
        <v>217.4</v>
      </c>
      <c r="AQ111" s="6">
        <v>39813</v>
      </c>
      <c r="AR111" s="5">
        <v>7</v>
      </c>
      <c r="AS111" s="6">
        <v>43496</v>
      </c>
      <c r="AT111" s="5">
        <v>34.5</v>
      </c>
      <c r="AU111" s="6">
        <v>41060</v>
      </c>
      <c r="AV111" s="5">
        <v>0.1</v>
      </c>
      <c r="AW111" s="6">
        <v>44347</v>
      </c>
      <c r="AX111" s="5">
        <v>0.8</v>
      </c>
      <c r="AY111" s="6">
        <v>39813</v>
      </c>
      <c r="AZ111" s="5">
        <v>-1.1299999999999999</v>
      </c>
      <c r="BA111" s="8"/>
      <c r="BC111" s="8"/>
      <c r="BE111" s="6">
        <v>40877</v>
      </c>
      <c r="BF111" s="5">
        <v>13.45</v>
      </c>
      <c r="BG111" s="8"/>
      <c r="BI111" s="8"/>
      <c r="BK111" s="6">
        <v>40298</v>
      </c>
      <c r="BL111" s="5">
        <v>0.1</v>
      </c>
      <c r="BM111" s="8"/>
      <c r="BO111" s="6">
        <v>39813</v>
      </c>
      <c r="BP111" s="5">
        <v>-0.8</v>
      </c>
      <c r="BQ111" s="6">
        <v>39813</v>
      </c>
      <c r="BR111" s="5">
        <v>608</v>
      </c>
      <c r="BS111" s="6">
        <v>40724</v>
      </c>
      <c r="BT111" s="5">
        <v>595</v>
      </c>
      <c r="BU111" s="6">
        <v>42124</v>
      </c>
      <c r="BV111" s="5">
        <v>0.64</v>
      </c>
      <c r="BW111" s="6">
        <v>39813</v>
      </c>
      <c r="BX111" s="5">
        <v>393.67</v>
      </c>
      <c r="BY111" s="8"/>
      <c r="CA111" s="8"/>
      <c r="CC111" s="6">
        <v>39813</v>
      </c>
      <c r="CD111" s="5">
        <v>-35.988999999999997</v>
      </c>
      <c r="CE111" s="8"/>
      <c r="CG111" s="6">
        <v>39813</v>
      </c>
      <c r="CH111" s="5">
        <v>-3.2</v>
      </c>
      <c r="CI111" s="6">
        <v>39813</v>
      </c>
      <c r="CJ111" s="5">
        <v>-2.1</v>
      </c>
      <c r="CK111" s="8"/>
      <c r="CM111" s="6">
        <v>39813</v>
      </c>
      <c r="CN111" s="5">
        <v>-0.9</v>
      </c>
      <c r="CO111" s="6">
        <v>39844</v>
      </c>
      <c r="CP111" s="5">
        <v>0.1</v>
      </c>
      <c r="CQ111" s="6">
        <v>41152</v>
      </c>
      <c r="CR111" s="5">
        <v>1.7</v>
      </c>
      <c r="CS111" s="6">
        <v>41182</v>
      </c>
      <c r="CT111" s="5">
        <v>2</v>
      </c>
      <c r="CU111" s="6">
        <v>41486</v>
      </c>
      <c r="CV111" s="5">
        <v>1.26875</v>
      </c>
      <c r="CW111" s="6">
        <v>44926</v>
      </c>
      <c r="CX111" s="5">
        <v>6.8</v>
      </c>
      <c r="CY111" s="6">
        <v>44926</v>
      </c>
      <c r="CZ111" s="5">
        <v>-0.1</v>
      </c>
      <c r="DA111" s="6">
        <v>39813</v>
      </c>
      <c r="DB111" s="5">
        <v>-0.4</v>
      </c>
      <c r="DC111" s="8"/>
      <c r="DE111" s="6">
        <v>39813</v>
      </c>
      <c r="DF111" s="5">
        <v>-1</v>
      </c>
      <c r="DG111" s="8"/>
      <c r="DI111" s="8"/>
      <c r="DK111" s="8"/>
      <c r="DM111" s="8"/>
      <c r="DO111" s="6">
        <v>43496</v>
      </c>
      <c r="DP111" s="5">
        <v>3.2</v>
      </c>
      <c r="DQ111" s="8"/>
      <c r="DS111" s="8"/>
      <c r="DU111" s="8"/>
      <c r="DW111" s="8"/>
      <c r="DY111" s="8"/>
      <c r="EA111" s="8"/>
    </row>
    <row r="112" spans="1:131" x14ac:dyDescent="0.2">
      <c r="A112" s="6">
        <v>39844</v>
      </c>
      <c r="B112" s="5">
        <v>32.700000000000003</v>
      </c>
      <c r="E112" s="6">
        <v>39994</v>
      </c>
      <c r="F112" s="5">
        <v>47.1</v>
      </c>
      <c r="G112" s="6">
        <v>42766</v>
      </c>
      <c r="H112" s="5">
        <v>57</v>
      </c>
      <c r="I112" s="6">
        <v>44377</v>
      </c>
      <c r="J112" s="5">
        <v>62.3</v>
      </c>
      <c r="M112" s="6">
        <v>45046</v>
      </c>
      <c r="N112" s="5">
        <v>53.7</v>
      </c>
      <c r="O112" s="6">
        <v>39844</v>
      </c>
      <c r="P112" s="5">
        <v>34.6</v>
      </c>
      <c r="Q112" s="6">
        <v>40877</v>
      </c>
      <c r="R112" s="5">
        <v>-1.8</v>
      </c>
      <c r="S112" s="6">
        <v>44196</v>
      </c>
      <c r="T112" s="5">
        <v>9</v>
      </c>
      <c r="U112" s="6">
        <v>43159</v>
      </c>
      <c r="V112" s="5">
        <v>29.6</v>
      </c>
      <c r="W112" s="8"/>
      <c r="Y112" s="6">
        <v>39844</v>
      </c>
      <c r="Z112" s="5">
        <v>-34.92</v>
      </c>
      <c r="AA112" s="6">
        <v>41973</v>
      </c>
      <c r="AB112" s="5">
        <v>16</v>
      </c>
      <c r="AC112" s="8"/>
      <c r="AE112" s="6">
        <v>39844</v>
      </c>
      <c r="AF112" s="5">
        <v>61.6</v>
      </c>
      <c r="AG112" s="6">
        <v>39844</v>
      </c>
      <c r="AH112" s="5">
        <v>38.880000000000003</v>
      </c>
      <c r="AI112" s="6">
        <v>43524</v>
      </c>
      <c r="AJ112" s="5">
        <v>102.5</v>
      </c>
      <c r="AK112" s="6">
        <v>39844</v>
      </c>
      <c r="AL112" s="5">
        <v>-535</v>
      </c>
      <c r="AM112" s="8"/>
      <c r="AO112" s="6">
        <v>42247</v>
      </c>
      <c r="AP112" s="5">
        <v>202.8</v>
      </c>
      <c r="AQ112" s="6">
        <v>39844</v>
      </c>
      <c r="AR112" s="5">
        <v>7.5</v>
      </c>
      <c r="AS112" s="6">
        <v>43524</v>
      </c>
      <c r="AT112" s="5">
        <v>34.5</v>
      </c>
      <c r="AU112" s="6">
        <v>41090</v>
      </c>
      <c r="AV112" s="5">
        <v>0.4</v>
      </c>
      <c r="AW112" s="6">
        <v>44377</v>
      </c>
      <c r="AX112" s="5">
        <v>0.2</v>
      </c>
      <c r="AY112" s="6">
        <v>39844</v>
      </c>
      <c r="AZ112" s="5">
        <v>-1.48</v>
      </c>
      <c r="BA112" s="8"/>
      <c r="BC112" s="8"/>
      <c r="BE112" s="6">
        <v>40908</v>
      </c>
      <c r="BF112" s="5">
        <v>13.55</v>
      </c>
      <c r="BG112" s="8"/>
      <c r="BI112" s="8"/>
      <c r="BK112" s="6">
        <v>40329</v>
      </c>
      <c r="BL112" s="5">
        <v>0.2</v>
      </c>
      <c r="BM112" s="8"/>
      <c r="BO112" s="6">
        <v>39844</v>
      </c>
      <c r="BP112" s="5">
        <v>-1</v>
      </c>
      <c r="BQ112" s="6">
        <v>39844</v>
      </c>
      <c r="BR112" s="5">
        <v>528</v>
      </c>
      <c r="BS112" s="6">
        <v>40755</v>
      </c>
      <c r="BT112" s="5">
        <v>606</v>
      </c>
      <c r="BU112" s="6">
        <v>42155</v>
      </c>
      <c r="BV112" s="5">
        <v>4.25</v>
      </c>
      <c r="BW112" s="6">
        <v>39844</v>
      </c>
      <c r="BX112" s="5">
        <v>324.07</v>
      </c>
      <c r="BY112" s="8"/>
      <c r="CA112" s="8"/>
      <c r="CC112" s="6">
        <v>39844</v>
      </c>
      <c r="CD112" s="5">
        <v>-38.116999999999997</v>
      </c>
      <c r="CE112" s="8"/>
      <c r="CG112" s="6">
        <v>39844</v>
      </c>
      <c r="CH112" s="5">
        <v>-3.5</v>
      </c>
      <c r="CI112" s="6">
        <v>39844</v>
      </c>
      <c r="CJ112" s="5">
        <v>-2.7</v>
      </c>
      <c r="CK112" s="8"/>
      <c r="CM112" s="6">
        <v>39844</v>
      </c>
      <c r="CN112" s="5">
        <v>0.2</v>
      </c>
      <c r="CO112" s="6">
        <v>39872</v>
      </c>
      <c r="CP112" s="5">
        <v>0.1</v>
      </c>
      <c r="CQ112" s="6">
        <v>41182</v>
      </c>
      <c r="CR112" s="5">
        <v>1.9</v>
      </c>
      <c r="CS112" s="6">
        <v>41213</v>
      </c>
      <c r="CT112" s="5">
        <v>2</v>
      </c>
      <c r="CU112" s="6">
        <v>41517</v>
      </c>
      <c r="CV112" s="5">
        <v>1.2578119999999999</v>
      </c>
      <c r="CW112" s="6">
        <v>44957</v>
      </c>
      <c r="CX112" s="5">
        <v>5.4</v>
      </c>
      <c r="CY112" s="6">
        <v>44957</v>
      </c>
      <c r="CZ112" s="5">
        <v>0.4</v>
      </c>
      <c r="DA112" s="6">
        <v>39844</v>
      </c>
      <c r="DB112" s="5">
        <v>-0.2</v>
      </c>
      <c r="DC112" s="8"/>
      <c r="DE112" s="6">
        <v>39844</v>
      </c>
      <c r="DF112" s="5">
        <v>0.4</v>
      </c>
      <c r="DG112" s="8"/>
      <c r="DI112" s="8"/>
      <c r="DK112" s="8"/>
      <c r="DM112" s="8"/>
      <c r="DO112" s="6">
        <v>43524</v>
      </c>
      <c r="DP112" s="5">
        <v>3.3</v>
      </c>
      <c r="DQ112" s="8"/>
      <c r="DS112" s="8"/>
      <c r="DU112" s="8"/>
      <c r="DW112" s="8"/>
      <c r="DY112" s="8"/>
      <c r="EA112" s="8"/>
    </row>
    <row r="113" spans="1:131" x14ac:dyDescent="0.2">
      <c r="A113" s="6">
        <v>39872</v>
      </c>
      <c r="B113" s="5">
        <v>33.799999999999997</v>
      </c>
      <c r="E113" s="6">
        <v>40025</v>
      </c>
      <c r="F113" s="5">
        <v>48.3</v>
      </c>
      <c r="G113" s="6">
        <v>42794</v>
      </c>
      <c r="H113" s="5">
        <v>56.5</v>
      </c>
      <c r="I113" s="6">
        <v>44408</v>
      </c>
      <c r="J113" s="5">
        <v>63</v>
      </c>
      <c r="M113" s="6">
        <v>45077</v>
      </c>
      <c r="N113" s="5">
        <v>55.1</v>
      </c>
      <c r="O113" s="6">
        <v>39872</v>
      </c>
      <c r="P113" s="5">
        <v>32.6</v>
      </c>
      <c r="Q113" s="6">
        <v>40908</v>
      </c>
      <c r="R113" s="5">
        <v>3.2</v>
      </c>
      <c r="S113" s="6">
        <v>44227</v>
      </c>
      <c r="T113" s="5">
        <v>13</v>
      </c>
      <c r="U113" s="6">
        <v>43190</v>
      </c>
      <c r="V113" s="5">
        <v>32.1</v>
      </c>
      <c r="W113" s="8"/>
      <c r="Y113" s="6">
        <v>39872</v>
      </c>
      <c r="Z113" s="5">
        <v>-25.5</v>
      </c>
      <c r="AA113" s="6">
        <v>42004</v>
      </c>
      <c r="AB113" s="5">
        <v>7</v>
      </c>
      <c r="AC113" s="8"/>
      <c r="AE113" s="6">
        <v>39872</v>
      </c>
      <c r="AF113" s="5">
        <v>56</v>
      </c>
      <c r="AG113" s="6">
        <v>39872</v>
      </c>
      <c r="AH113" s="5">
        <v>35.29</v>
      </c>
      <c r="AI113" s="6">
        <v>43555</v>
      </c>
      <c r="AJ113" s="5">
        <v>101.9</v>
      </c>
      <c r="AK113" s="6">
        <v>39872</v>
      </c>
      <c r="AL113" s="5">
        <v>-658</v>
      </c>
      <c r="AM113" s="8"/>
      <c r="AO113" s="6">
        <v>42277</v>
      </c>
      <c r="AP113" s="5">
        <v>189.7</v>
      </c>
      <c r="AQ113" s="6">
        <v>39872</v>
      </c>
      <c r="AR113" s="5">
        <v>7.9</v>
      </c>
      <c r="AS113" s="6">
        <v>43555</v>
      </c>
      <c r="AT113" s="5">
        <v>34.5</v>
      </c>
      <c r="AU113" s="6">
        <v>41121</v>
      </c>
      <c r="AV113" s="5">
        <v>0.4</v>
      </c>
      <c r="AW113" s="6">
        <v>44408</v>
      </c>
      <c r="AX113" s="5">
        <v>0.7</v>
      </c>
      <c r="AY113" s="6">
        <v>39872</v>
      </c>
      <c r="AZ113" s="5">
        <v>-1.22</v>
      </c>
      <c r="BA113" s="8"/>
      <c r="BC113" s="8"/>
      <c r="BE113" s="6">
        <v>40939</v>
      </c>
      <c r="BF113" s="5">
        <v>13.52</v>
      </c>
      <c r="BG113" s="8"/>
      <c r="BI113" s="8"/>
      <c r="BK113" s="6">
        <v>40359</v>
      </c>
      <c r="BL113" s="5">
        <v>-0.2</v>
      </c>
      <c r="BM113" s="8"/>
      <c r="BO113" s="6">
        <v>39872</v>
      </c>
      <c r="BP113" s="5">
        <v>-0.6</v>
      </c>
      <c r="BQ113" s="6">
        <v>39872</v>
      </c>
      <c r="BR113" s="5">
        <v>456</v>
      </c>
      <c r="BS113" s="6">
        <v>40786</v>
      </c>
      <c r="BT113" s="5">
        <v>592</v>
      </c>
      <c r="BU113" s="6">
        <v>42185</v>
      </c>
      <c r="BV113" s="5">
        <v>0.92</v>
      </c>
      <c r="BW113" s="6">
        <v>39872</v>
      </c>
      <c r="BX113" s="5">
        <v>307.05</v>
      </c>
      <c r="BY113" s="8"/>
      <c r="CA113" s="8"/>
      <c r="CC113" s="6">
        <v>39872</v>
      </c>
      <c r="CD113" s="5">
        <v>-35.743000000000002</v>
      </c>
      <c r="CE113" s="8"/>
      <c r="CG113" s="6">
        <v>39872</v>
      </c>
      <c r="CH113" s="5">
        <v>1.4</v>
      </c>
      <c r="CI113" s="6">
        <v>39872</v>
      </c>
      <c r="CJ113" s="5">
        <v>-2.2000000000000002</v>
      </c>
      <c r="CK113" s="8"/>
      <c r="CM113" s="6">
        <v>39872</v>
      </c>
      <c r="CN113" s="5">
        <v>0.3</v>
      </c>
      <c r="CO113" s="6">
        <v>39903</v>
      </c>
      <c r="CP113" s="5">
        <v>0.1</v>
      </c>
      <c r="CQ113" s="6">
        <v>41213</v>
      </c>
      <c r="CR113" s="5">
        <v>2.1</v>
      </c>
      <c r="CS113" s="6">
        <v>41243</v>
      </c>
      <c r="CT113" s="5">
        <v>2</v>
      </c>
      <c r="CU113" s="6">
        <v>41547</v>
      </c>
      <c r="CV113" s="5">
        <v>1.2571429999999999</v>
      </c>
      <c r="CW113" s="6">
        <v>44985</v>
      </c>
      <c r="CX113" s="5">
        <v>5.4</v>
      </c>
      <c r="CY113" s="6">
        <v>44985</v>
      </c>
      <c r="CZ113" s="5">
        <v>0.3</v>
      </c>
      <c r="DA113" s="6">
        <v>39872</v>
      </c>
      <c r="DB113" s="5">
        <v>-0.1</v>
      </c>
      <c r="DC113" s="8"/>
      <c r="DE113" s="6">
        <v>39872</v>
      </c>
      <c r="DF113" s="5">
        <v>0.2</v>
      </c>
      <c r="DG113" s="8"/>
      <c r="DI113" s="8"/>
      <c r="DK113" s="8"/>
      <c r="DM113" s="8"/>
      <c r="DO113" s="6">
        <v>43555</v>
      </c>
      <c r="DP113" s="5">
        <v>3.4</v>
      </c>
      <c r="DQ113" s="8"/>
      <c r="DS113" s="8"/>
      <c r="DU113" s="8"/>
      <c r="DW113" s="8"/>
      <c r="DY113" s="8"/>
      <c r="EA113" s="8"/>
    </row>
    <row r="114" spans="1:131" x14ac:dyDescent="0.2">
      <c r="A114" s="6">
        <v>39903</v>
      </c>
      <c r="B114" s="5">
        <v>35.9</v>
      </c>
      <c r="E114" s="6">
        <v>40056</v>
      </c>
      <c r="F114" s="5">
        <v>57</v>
      </c>
      <c r="G114" s="6">
        <v>42825</v>
      </c>
      <c r="H114" s="5">
        <v>57</v>
      </c>
      <c r="I114" s="6">
        <v>44439</v>
      </c>
      <c r="J114" s="5">
        <v>61.1</v>
      </c>
      <c r="M114" s="6">
        <v>45107</v>
      </c>
      <c r="N114" s="5">
        <v>54.1</v>
      </c>
      <c r="O114" s="6">
        <v>39903</v>
      </c>
      <c r="P114" s="5">
        <v>34.5</v>
      </c>
      <c r="Q114" s="6">
        <v>40939</v>
      </c>
      <c r="R114" s="5">
        <v>11</v>
      </c>
      <c r="S114" s="6">
        <v>44255</v>
      </c>
      <c r="T114" s="5">
        <v>12.13</v>
      </c>
      <c r="U114" s="6">
        <v>43220</v>
      </c>
      <c r="V114" s="5">
        <v>22.4</v>
      </c>
      <c r="W114" s="8"/>
      <c r="Y114" s="6">
        <v>39903</v>
      </c>
      <c r="Z114" s="5">
        <v>-38.35</v>
      </c>
      <c r="AA114" s="6">
        <v>42035</v>
      </c>
      <c r="AB114" s="5">
        <v>5</v>
      </c>
      <c r="AC114" s="8"/>
      <c r="AE114" s="6">
        <v>39903</v>
      </c>
      <c r="AF114" s="5">
        <v>56.7</v>
      </c>
      <c r="AG114" s="6">
        <v>39903</v>
      </c>
      <c r="AH114" s="5">
        <v>27.71</v>
      </c>
      <c r="AI114" s="6">
        <v>43585</v>
      </c>
      <c r="AJ114" s="5">
        <v>102.2</v>
      </c>
      <c r="AK114" s="6">
        <v>39903</v>
      </c>
      <c r="AL114" s="5">
        <v>-663</v>
      </c>
      <c r="AM114" s="8"/>
      <c r="AO114" s="6">
        <v>42308</v>
      </c>
      <c r="AP114" s="5">
        <v>179.7</v>
      </c>
      <c r="AQ114" s="6">
        <v>39903</v>
      </c>
      <c r="AR114" s="5">
        <v>8.5</v>
      </c>
      <c r="AS114" s="6">
        <v>43585</v>
      </c>
      <c r="AT114" s="5">
        <v>34.5</v>
      </c>
      <c r="AU114" s="6">
        <v>41152</v>
      </c>
      <c r="AV114" s="5">
        <v>0.5</v>
      </c>
      <c r="AW114" s="6">
        <v>44439</v>
      </c>
      <c r="AX114" s="5">
        <v>0.3</v>
      </c>
      <c r="AY114" s="6">
        <v>39903</v>
      </c>
      <c r="AZ114" s="5">
        <v>-0.93</v>
      </c>
      <c r="BA114" s="8"/>
      <c r="BC114" s="8"/>
      <c r="BE114" s="6">
        <v>40968</v>
      </c>
      <c r="BF114" s="5">
        <v>14.05</v>
      </c>
      <c r="BG114" s="8"/>
      <c r="BI114" s="8"/>
      <c r="BK114" s="6">
        <v>40390</v>
      </c>
      <c r="BL114" s="5">
        <v>0.5</v>
      </c>
      <c r="BM114" s="8"/>
      <c r="BO114" s="6">
        <v>39903</v>
      </c>
      <c r="BP114" s="5">
        <v>-1</v>
      </c>
      <c r="BQ114" s="6">
        <v>39903</v>
      </c>
      <c r="BR114" s="5">
        <v>546</v>
      </c>
      <c r="BS114" s="6">
        <v>40816</v>
      </c>
      <c r="BT114" s="5">
        <v>613</v>
      </c>
      <c r="BU114" s="6">
        <v>42216</v>
      </c>
      <c r="BV114" s="5">
        <v>-0.96</v>
      </c>
      <c r="BW114" s="6">
        <v>39903</v>
      </c>
      <c r="BX114" s="5">
        <v>336.56</v>
      </c>
      <c r="BY114" s="8"/>
      <c r="CA114" s="8"/>
      <c r="CC114" s="6">
        <v>39903</v>
      </c>
      <c r="CD114" s="5">
        <v>-28.837</v>
      </c>
      <c r="CE114" s="8"/>
      <c r="CG114" s="6">
        <v>39903</v>
      </c>
      <c r="CH114" s="5">
        <v>-0.7</v>
      </c>
      <c r="CI114" s="6">
        <v>39903</v>
      </c>
      <c r="CJ114" s="5">
        <v>-1.6</v>
      </c>
      <c r="CK114" s="8"/>
      <c r="CM114" s="6">
        <v>39903</v>
      </c>
      <c r="CN114" s="5">
        <v>0.1</v>
      </c>
      <c r="CO114" s="6">
        <v>39933</v>
      </c>
      <c r="CP114" s="5">
        <v>0.1</v>
      </c>
      <c r="CQ114" s="6">
        <v>41243</v>
      </c>
      <c r="CR114" s="5">
        <v>1.9</v>
      </c>
      <c r="CS114" s="6">
        <v>41274</v>
      </c>
      <c r="CT114" s="5">
        <v>1.9</v>
      </c>
      <c r="CU114" s="6">
        <v>41578</v>
      </c>
      <c r="CV114" s="5">
        <v>1.1133329999999999</v>
      </c>
      <c r="CW114" s="6">
        <v>45016</v>
      </c>
      <c r="CX114" s="5">
        <v>3</v>
      </c>
      <c r="CY114" s="6">
        <v>45016</v>
      </c>
      <c r="CZ114" s="5">
        <v>0</v>
      </c>
      <c r="DA114" s="6">
        <v>39903</v>
      </c>
      <c r="DB114" s="5">
        <v>-0.2</v>
      </c>
      <c r="DC114" s="8"/>
      <c r="DE114" s="6">
        <v>39903</v>
      </c>
      <c r="DF114" s="5">
        <v>-0.1</v>
      </c>
      <c r="DG114" s="8"/>
      <c r="DI114" s="8"/>
      <c r="DK114" s="8"/>
      <c r="DM114" s="8"/>
      <c r="DO114" s="6">
        <v>43585</v>
      </c>
      <c r="DP114" s="5">
        <v>3.3</v>
      </c>
      <c r="DQ114" s="8"/>
      <c r="DS114" s="8"/>
      <c r="DU114" s="8"/>
      <c r="DW114" s="8"/>
      <c r="DY114" s="8"/>
      <c r="EA114" s="8"/>
    </row>
    <row r="115" spans="1:131" x14ac:dyDescent="0.2">
      <c r="A115" s="6">
        <v>39933</v>
      </c>
      <c r="B115" s="5">
        <v>38.4</v>
      </c>
      <c r="E115" s="6">
        <v>40086</v>
      </c>
      <c r="F115" s="5">
        <v>65.400000000000006</v>
      </c>
      <c r="G115" s="6">
        <v>42855</v>
      </c>
      <c r="H115" s="5">
        <v>55.7</v>
      </c>
      <c r="I115" s="6">
        <v>44469</v>
      </c>
      <c r="J115" s="5">
        <v>60</v>
      </c>
      <c r="M115" s="6">
        <v>45138</v>
      </c>
      <c r="N115" s="5">
        <v>52.4</v>
      </c>
      <c r="O115" s="6">
        <v>39933</v>
      </c>
      <c r="P115" s="5">
        <v>34.700000000000003</v>
      </c>
      <c r="Q115" s="6">
        <v>40968</v>
      </c>
      <c r="R115" s="5">
        <v>14.5</v>
      </c>
      <c r="S115" s="6">
        <v>44286</v>
      </c>
      <c r="T115" s="5">
        <v>25.78</v>
      </c>
      <c r="U115" s="6">
        <v>43251</v>
      </c>
      <c r="V115" s="5">
        <v>24.8</v>
      </c>
      <c r="W115" s="8"/>
      <c r="Y115" s="6">
        <v>39933</v>
      </c>
      <c r="Z115" s="5">
        <v>-32.42</v>
      </c>
      <c r="AA115" s="6">
        <v>42063</v>
      </c>
      <c r="AB115" s="5">
        <v>6</v>
      </c>
      <c r="AC115" s="8"/>
      <c r="AE115" s="6">
        <v>39933</v>
      </c>
      <c r="AF115" s="5">
        <v>61.7</v>
      </c>
      <c r="AG115" s="6">
        <v>39933</v>
      </c>
      <c r="AH115" s="5">
        <v>29.73</v>
      </c>
      <c r="AI115" s="6">
        <v>43616</v>
      </c>
      <c r="AJ115" s="5">
        <v>102</v>
      </c>
      <c r="AK115" s="6">
        <v>39933</v>
      </c>
      <c r="AL115" s="5">
        <v>-585</v>
      </c>
      <c r="AM115" s="8"/>
      <c r="AO115" s="6">
        <v>42338</v>
      </c>
      <c r="AP115" s="5">
        <v>187</v>
      </c>
      <c r="AQ115" s="6">
        <v>39933</v>
      </c>
      <c r="AR115" s="5">
        <v>8.9</v>
      </c>
      <c r="AS115" s="6">
        <v>43616</v>
      </c>
      <c r="AT115" s="5">
        <v>34.5</v>
      </c>
      <c r="AU115" s="6">
        <v>41182</v>
      </c>
      <c r="AV115" s="5">
        <v>0.6</v>
      </c>
      <c r="AW115" s="6">
        <v>44469</v>
      </c>
      <c r="AX115" s="5">
        <v>0</v>
      </c>
      <c r="AY115" s="6">
        <v>39933</v>
      </c>
      <c r="AZ115" s="5">
        <v>-0.56999999999999995</v>
      </c>
      <c r="BA115" s="8"/>
      <c r="BC115" s="8"/>
      <c r="BE115" s="6">
        <v>40999</v>
      </c>
      <c r="BF115" s="5">
        <v>14.63</v>
      </c>
      <c r="BG115" s="8"/>
      <c r="BI115" s="8"/>
      <c r="BK115" s="6">
        <v>40421</v>
      </c>
      <c r="BL115" s="5">
        <v>0.3</v>
      </c>
      <c r="BM115" s="8"/>
      <c r="BO115" s="6">
        <v>39933</v>
      </c>
      <c r="BP115" s="5">
        <v>-1</v>
      </c>
      <c r="BQ115" s="6">
        <v>39933</v>
      </c>
      <c r="BR115" s="5">
        <v>524</v>
      </c>
      <c r="BS115" s="6">
        <v>40847</v>
      </c>
      <c r="BT115" s="5">
        <v>603</v>
      </c>
      <c r="BU115" s="6">
        <v>42247</v>
      </c>
      <c r="BV115" s="5">
        <v>-1.43</v>
      </c>
      <c r="BW115" s="6">
        <v>39933</v>
      </c>
      <c r="BX115" s="5">
        <v>361.51</v>
      </c>
      <c r="BY115" s="8"/>
      <c r="CA115" s="8"/>
      <c r="CC115" s="6">
        <v>39933</v>
      </c>
      <c r="CD115" s="5">
        <v>-28.815999999999999</v>
      </c>
      <c r="CE115" s="8"/>
      <c r="CG115" s="6">
        <v>39933</v>
      </c>
      <c r="CH115" s="5">
        <v>0.8</v>
      </c>
      <c r="CI115" s="6">
        <v>39933</v>
      </c>
      <c r="CJ115" s="5">
        <v>0.4</v>
      </c>
      <c r="CK115" s="8"/>
      <c r="CM115" s="6">
        <v>39933</v>
      </c>
      <c r="CN115" s="5">
        <v>0</v>
      </c>
      <c r="CO115" s="6">
        <v>39964</v>
      </c>
      <c r="CP115" s="5">
        <v>0.1</v>
      </c>
      <c r="CQ115" s="6">
        <v>41274</v>
      </c>
      <c r="CR115" s="5">
        <v>1.8</v>
      </c>
      <c r="CS115" s="6">
        <v>41305</v>
      </c>
      <c r="CT115" s="5">
        <v>1.8</v>
      </c>
      <c r="CU115" s="6">
        <v>41608</v>
      </c>
      <c r="CV115" s="5">
        <v>1.1687099999999999</v>
      </c>
      <c r="CW115" s="6">
        <v>45046</v>
      </c>
      <c r="CX115" s="5">
        <v>2.5</v>
      </c>
      <c r="CY115" s="6">
        <v>45046</v>
      </c>
      <c r="CZ115" s="5">
        <v>0.3</v>
      </c>
      <c r="DA115" s="6">
        <v>39933</v>
      </c>
      <c r="DB115" s="5">
        <v>-0.2</v>
      </c>
      <c r="DC115" s="8"/>
      <c r="DE115" s="6">
        <v>39933</v>
      </c>
      <c r="DF115" s="5">
        <v>-0.2</v>
      </c>
      <c r="DG115" s="8"/>
      <c r="DI115" s="8"/>
      <c r="DK115" s="8"/>
      <c r="DM115" s="8"/>
      <c r="DO115" s="6">
        <v>43616</v>
      </c>
      <c r="DP115" s="5">
        <v>3.2</v>
      </c>
      <c r="DQ115" s="8"/>
      <c r="DS115" s="8"/>
      <c r="DU115" s="8"/>
      <c r="DW115" s="8"/>
      <c r="DY115" s="8"/>
      <c r="EA115" s="8"/>
    </row>
    <row r="116" spans="1:131" x14ac:dyDescent="0.2">
      <c r="A116" s="6">
        <v>39964</v>
      </c>
      <c r="B116" s="5">
        <v>42.2</v>
      </c>
      <c r="E116" s="6">
        <v>40117</v>
      </c>
      <c r="F116" s="5">
        <v>63</v>
      </c>
      <c r="G116" s="6">
        <v>42886</v>
      </c>
      <c r="H116" s="5">
        <v>57.1</v>
      </c>
      <c r="I116" s="6">
        <v>44500</v>
      </c>
      <c r="J116" s="5">
        <v>59.3</v>
      </c>
      <c r="M116" s="6">
        <v>45169</v>
      </c>
      <c r="N116" s="5">
        <v>51.2</v>
      </c>
      <c r="O116" s="6">
        <v>39964</v>
      </c>
      <c r="P116" s="5">
        <v>42</v>
      </c>
      <c r="Q116" s="6">
        <v>40999</v>
      </c>
      <c r="R116" s="5">
        <v>17.899999999999999</v>
      </c>
      <c r="S116" s="6">
        <v>44316</v>
      </c>
      <c r="T116" s="5">
        <v>27</v>
      </c>
      <c r="U116" s="6">
        <v>43281</v>
      </c>
      <c r="V116" s="5">
        <v>24.7</v>
      </c>
      <c r="W116" s="8"/>
      <c r="Y116" s="6">
        <v>39964</v>
      </c>
      <c r="Z116" s="5">
        <v>-17.89</v>
      </c>
      <c r="AA116" s="6">
        <v>42094</v>
      </c>
      <c r="AB116" s="5">
        <v>2</v>
      </c>
      <c r="AC116" s="8"/>
      <c r="AE116" s="6">
        <v>39964</v>
      </c>
      <c r="AF116" s="5">
        <v>68.3</v>
      </c>
      <c r="AG116" s="6">
        <v>39964</v>
      </c>
      <c r="AH116" s="5">
        <v>42.57</v>
      </c>
      <c r="AI116" s="6">
        <v>43646</v>
      </c>
      <c r="AJ116" s="5">
        <v>103.3</v>
      </c>
      <c r="AK116" s="6">
        <v>39964</v>
      </c>
      <c r="AL116" s="5">
        <v>-522</v>
      </c>
      <c r="AM116" s="8"/>
      <c r="AO116" s="6">
        <v>42369</v>
      </c>
      <c r="AP116" s="5">
        <v>196.2</v>
      </c>
      <c r="AQ116" s="6">
        <v>39964</v>
      </c>
      <c r="AR116" s="5">
        <v>9.1999999999999993</v>
      </c>
      <c r="AS116" s="6">
        <v>43646</v>
      </c>
      <c r="AT116" s="5">
        <v>34.4</v>
      </c>
      <c r="AU116" s="6">
        <v>41213</v>
      </c>
      <c r="AV116" s="5">
        <v>0.5</v>
      </c>
      <c r="AW116" s="6">
        <v>44500</v>
      </c>
      <c r="AX116" s="5">
        <v>0.9</v>
      </c>
      <c r="AY116" s="6">
        <v>39964</v>
      </c>
      <c r="AZ116" s="5">
        <v>-0.87</v>
      </c>
      <c r="BA116" s="8"/>
      <c r="BC116" s="8"/>
      <c r="BE116" s="6">
        <v>41029</v>
      </c>
      <c r="BF116" s="5">
        <v>14.34</v>
      </c>
      <c r="BG116" s="8"/>
      <c r="BI116" s="8"/>
      <c r="BK116" s="6">
        <v>40451</v>
      </c>
      <c r="BL116" s="5">
        <v>0.4</v>
      </c>
      <c r="BM116" s="8"/>
      <c r="BO116" s="6">
        <v>39964</v>
      </c>
      <c r="BP116" s="5">
        <v>-1</v>
      </c>
      <c r="BQ116" s="6">
        <v>39964</v>
      </c>
      <c r="BR116" s="5">
        <v>489</v>
      </c>
      <c r="BS116" s="6">
        <v>40877</v>
      </c>
      <c r="BT116" s="5">
        <v>636</v>
      </c>
      <c r="BU116" s="6">
        <v>42277</v>
      </c>
      <c r="BV116" s="5">
        <v>1.35</v>
      </c>
      <c r="BW116" s="6">
        <v>39964</v>
      </c>
      <c r="BX116" s="5">
        <v>362.55</v>
      </c>
      <c r="BY116" s="8"/>
      <c r="CA116" s="8"/>
      <c r="CC116" s="6">
        <v>39964</v>
      </c>
      <c r="CD116" s="5">
        <v>-30.181999999999999</v>
      </c>
      <c r="CE116" s="8"/>
      <c r="CG116" s="6">
        <v>39964</v>
      </c>
      <c r="CH116" s="5">
        <v>0.9</v>
      </c>
      <c r="CI116" s="6">
        <v>39964</v>
      </c>
      <c r="CJ116" s="5">
        <v>-0.8</v>
      </c>
      <c r="CK116" s="8"/>
      <c r="CM116" s="6">
        <v>39964</v>
      </c>
      <c r="CN116" s="5">
        <v>0.3</v>
      </c>
      <c r="CO116" s="6">
        <v>39994</v>
      </c>
      <c r="CP116" s="5">
        <v>0.1</v>
      </c>
      <c r="CQ116" s="6">
        <v>41305</v>
      </c>
      <c r="CR116" s="5">
        <v>1.6</v>
      </c>
      <c r="CS116" s="6">
        <v>41333</v>
      </c>
      <c r="CT116" s="5">
        <v>2</v>
      </c>
      <c r="CU116" s="6">
        <v>41639</v>
      </c>
      <c r="CV116" s="5">
        <v>1.1678120000000001</v>
      </c>
      <c r="CW116" s="6">
        <v>45077</v>
      </c>
      <c r="CX116" s="5">
        <v>1.4</v>
      </c>
      <c r="CY116" s="6">
        <v>45077</v>
      </c>
      <c r="CZ116" s="5">
        <v>-0.1</v>
      </c>
      <c r="DA116" s="6">
        <v>39964</v>
      </c>
      <c r="DB116" s="5">
        <v>0.4</v>
      </c>
      <c r="DC116" s="8"/>
      <c r="DE116" s="6">
        <v>39964</v>
      </c>
      <c r="DF116" s="5">
        <v>0.3</v>
      </c>
      <c r="DG116" s="8"/>
      <c r="DI116" s="8"/>
      <c r="DK116" s="8"/>
      <c r="DM116" s="8"/>
      <c r="DO116" s="6">
        <v>43646</v>
      </c>
      <c r="DP116" s="5">
        <v>3.2</v>
      </c>
      <c r="DQ116" s="8"/>
      <c r="DS116" s="8"/>
      <c r="DU116" s="8"/>
      <c r="DW116" s="8"/>
      <c r="DY116" s="8"/>
      <c r="EA116" s="8"/>
    </row>
    <row r="117" spans="1:131" x14ac:dyDescent="0.2">
      <c r="A117" s="6">
        <v>39994</v>
      </c>
      <c r="B117" s="5">
        <v>44.6</v>
      </c>
      <c r="E117" s="6">
        <v>40147</v>
      </c>
      <c r="F117" s="5">
        <v>64.599999999999994</v>
      </c>
      <c r="G117" s="6">
        <v>42916</v>
      </c>
      <c r="H117" s="5">
        <v>56.5</v>
      </c>
      <c r="I117" s="6">
        <v>44530</v>
      </c>
      <c r="J117" s="5">
        <v>59.1</v>
      </c>
      <c r="M117" s="6">
        <v>45199</v>
      </c>
      <c r="N117" s="5">
        <v>50.2</v>
      </c>
      <c r="O117" s="6">
        <v>39994</v>
      </c>
      <c r="P117" s="5">
        <v>39</v>
      </c>
      <c r="Q117" s="6">
        <v>41029</v>
      </c>
      <c r="R117" s="5">
        <v>17.7</v>
      </c>
      <c r="S117" s="6">
        <v>44347</v>
      </c>
      <c r="T117" s="5">
        <v>30</v>
      </c>
      <c r="U117" s="6">
        <v>43312</v>
      </c>
      <c r="V117" s="5">
        <v>31.2</v>
      </c>
      <c r="W117" s="8"/>
      <c r="Y117" s="6">
        <v>39994</v>
      </c>
      <c r="Z117" s="5">
        <v>-16.649999999999999</v>
      </c>
      <c r="AA117" s="6">
        <v>42124</v>
      </c>
      <c r="AB117" s="5">
        <v>-2</v>
      </c>
      <c r="AC117" s="8"/>
      <c r="AE117" s="6">
        <v>39994</v>
      </c>
      <c r="AF117" s="5">
        <v>69.099999999999994</v>
      </c>
      <c r="AG117" s="6">
        <v>39994</v>
      </c>
      <c r="AH117" s="5">
        <v>55.3</v>
      </c>
      <c r="AI117" s="6">
        <v>43677</v>
      </c>
      <c r="AJ117" s="5">
        <v>103.7</v>
      </c>
      <c r="AK117" s="6">
        <v>39994</v>
      </c>
      <c r="AL117" s="5">
        <v>-361</v>
      </c>
      <c r="AM117" s="8"/>
      <c r="AO117" s="6">
        <v>42400</v>
      </c>
      <c r="AP117" s="5">
        <v>196.1</v>
      </c>
      <c r="AQ117" s="6">
        <v>39994</v>
      </c>
      <c r="AR117" s="5">
        <v>9.6</v>
      </c>
      <c r="AS117" s="6">
        <v>43677</v>
      </c>
      <c r="AT117" s="5">
        <v>34.4</v>
      </c>
      <c r="AU117" s="6">
        <v>41243</v>
      </c>
      <c r="AV117" s="5">
        <v>0.6</v>
      </c>
      <c r="AW117" s="6">
        <v>44530</v>
      </c>
      <c r="AX117" s="5">
        <v>0.7</v>
      </c>
      <c r="AY117" s="6">
        <v>39994</v>
      </c>
      <c r="AZ117" s="5">
        <v>-0.61</v>
      </c>
      <c r="BA117" s="8"/>
      <c r="BC117" s="8"/>
      <c r="BE117" s="6">
        <v>41060</v>
      </c>
      <c r="BF117" s="5">
        <v>14.46</v>
      </c>
      <c r="BG117" s="8"/>
      <c r="BI117" s="8"/>
      <c r="BK117" s="6">
        <v>40482</v>
      </c>
      <c r="BL117" s="5">
        <v>0.7</v>
      </c>
      <c r="BM117" s="8"/>
      <c r="BO117" s="6">
        <v>39994</v>
      </c>
      <c r="BP117" s="5">
        <v>-0.8</v>
      </c>
      <c r="BQ117" s="6">
        <v>39994</v>
      </c>
      <c r="BR117" s="5">
        <v>527</v>
      </c>
      <c r="BS117" s="6">
        <v>40908</v>
      </c>
      <c r="BT117" s="5">
        <v>680</v>
      </c>
      <c r="BU117" s="6">
        <v>42308</v>
      </c>
      <c r="BV117" s="5">
        <v>-2.83</v>
      </c>
      <c r="BW117" s="6">
        <v>39994</v>
      </c>
      <c r="BX117" s="5">
        <v>354.36</v>
      </c>
      <c r="BY117" s="8"/>
      <c r="CA117" s="8"/>
      <c r="CC117" s="6">
        <v>39994</v>
      </c>
      <c r="CD117" s="5">
        <v>-28.640999999999998</v>
      </c>
      <c r="CE117" s="8"/>
      <c r="CG117" s="6">
        <v>39994</v>
      </c>
      <c r="CH117" s="5">
        <v>-0.7</v>
      </c>
      <c r="CI117" s="6">
        <v>39994</v>
      </c>
      <c r="CJ117" s="5">
        <v>-0.5</v>
      </c>
      <c r="CK117" s="8"/>
      <c r="CM117" s="6">
        <v>39994</v>
      </c>
      <c r="CN117" s="5">
        <v>0.6</v>
      </c>
      <c r="CO117" s="6">
        <v>40025</v>
      </c>
      <c r="CP117" s="5">
        <v>0.1</v>
      </c>
      <c r="CQ117" s="6">
        <v>41333</v>
      </c>
      <c r="CR117" s="5">
        <v>1.9</v>
      </c>
      <c r="CS117" s="6">
        <v>41364</v>
      </c>
      <c r="CT117" s="5">
        <v>2</v>
      </c>
      <c r="CU117" s="6">
        <v>41670</v>
      </c>
      <c r="CV117" s="5">
        <v>1.104571</v>
      </c>
      <c r="CW117" s="6">
        <v>45107</v>
      </c>
      <c r="CX117" s="5">
        <v>0.4</v>
      </c>
      <c r="CY117" s="6">
        <v>45107</v>
      </c>
      <c r="CZ117" s="5">
        <v>0.2</v>
      </c>
      <c r="DA117" s="6">
        <v>39994</v>
      </c>
      <c r="DB117" s="5">
        <v>-0.9</v>
      </c>
      <c r="DC117" s="8"/>
      <c r="DE117" s="6">
        <v>39994</v>
      </c>
      <c r="DF117" s="5">
        <v>0.3</v>
      </c>
      <c r="DG117" s="8"/>
      <c r="DI117" s="8"/>
      <c r="DK117" s="8"/>
      <c r="DM117" s="8"/>
      <c r="DO117" s="6">
        <v>43677</v>
      </c>
      <c r="DP117" s="5">
        <v>3.1</v>
      </c>
      <c r="DQ117" s="8"/>
      <c r="DS117" s="8"/>
      <c r="DU117" s="8"/>
      <c r="DW117" s="8"/>
      <c r="DY117" s="8"/>
      <c r="EA117" s="8"/>
    </row>
    <row r="118" spans="1:131" x14ac:dyDescent="0.2">
      <c r="A118" s="6">
        <v>40025</v>
      </c>
      <c r="B118" s="5">
        <v>46.4</v>
      </c>
      <c r="E118" s="6">
        <v>40178</v>
      </c>
      <c r="F118" s="5">
        <v>57.4</v>
      </c>
      <c r="G118" s="6">
        <v>42947</v>
      </c>
      <c r="H118" s="5">
        <v>56.8</v>
      </c>
      <c r="I118" s="6">
        <v>44561</v>
      </c>
      <c r="J118" s="5">
        <v>57.7</v>
      </c>
      <c r="M118" s="6">
        <v>45230</v>
      </c>
      <c r="N118" s="5">
        <v>51.2</v>
      </c>
      <c r="O118" s="6">
        <v>40025</v>
      </c>
      <c r="P118" s="5">
        <v>42.9</v>
      </c>
      <c r="Q118" s="6">
        <v>41060</v>
      </c>
      <c r="R118" s="5">
        <v>9.4</v>
      </c>
      <c r="S118" s="6">
        <v>44377</v>
      </c>
      <c r="T118" s="5">
        <v>24.2</v>
      </c>
      <c r="U118" s="6">
        <v>43343</v>
      </c>
      <c r="V118" s="5">
        <v>29.7</v>
      </c>
      <c r="W118" s="8"/>
      <c r="Y118" s="6">
        <v>40025</v>
      </c>
      <c r="Z118" s="5">
        <v>-3.66</v>
      </c>
      <c r="AA118" s="6">
        <v>42155</v>
      </c>
      <c r="AB118" s="5">
        <v>1</v>
      </c>
      <c r="AC118" s="8"/>
      <c r="AE118" s="6">
        <v>40025</v>
      </c>
      <c r="AF118" s="5">
        <v>65</v>
      </c>
      <c r="AG118" s="6">
        <v>40025</v>
      </c>
      <c r="AH118" s="5">
        <v>49.09</v>
      </c>
      <c r="AI118" s="6">
        <v>43708</v>
      </c>
      <c r="AJ118" s="5">
        <v>103.7</v>
      </c>
      <c r="AK118" s="6">
        <v>40025</v>
      </c>
      <c r="AL118" s="5">
        <v>-324</v>
      </c>
      <c r="AM118" s="8"/>
      <c r="AO118" s="6">
        <v>42429</v>
      </c>
      <c r="AP118" s="5">
        <v>189.2</v>
      </c>
      <c r="AQ118" s="6">
        <v>40025</v>
      </c>
      <c r="AR118" s="5">
        <v>9.6</v>
      </c>
      <c r="AS118" s="6">
        <v>43708</v>
      </c>
      <c r="AT118" s="5">
        <v>34.4</v>
      </c>
      <c r="AU118" s="6">
        <v>41274</v>
      </c>
      <c r="AV118" s="5">
        <v>0.7</v>
      </c>
      <c r="AW118" s="6">
        <v>44561</v>
      </c>
      <c r="AX118" s="5">
        <v>0.4</v>
      </c>
      <c r="AY118" s="6">
        <v>40025</v>
      </c>
      <c r="AZ118" s="5">
        <v>0.53</v>
      </c>
      <c r="BA118" s="8"/>
      <c r="BC118" s="8"/>
      <c r="BE118" s="6">
        <v>41090</v>
      </c>
      <c r="BF118" s="5">
        <v>13.87</v>
      </c>
      <c r="BG118" s="8"/>
      <c r="BI118" s="8"/>
      <c r="BK118" s="6">
        <v>40512</v>
      </c>
      <c r="BL118" s="5">
        <v>0.6</v>
      </c>
      <c r="BM118" s="8"/>
      <c r="BO118" s="6">
        <v>40025</v>
      </c>
      <c r="BP118" s="5">
        <v>-1.1000000000000001</v>
      </c>
      <c r="BQ118" s="6">
        <v>40025</v>
      </c>
      <c r="BR118" s="5">
        <v>596</v>
      </c>
      <c r="BS118" s="6">
        <v>40939</v>
      </c>
      <c r="BT118" s="5">
        <v>680</v>
      </c>
      <c r="BU118" s="6">
        <v>42338</v>
      </c>
      <c r="BV118" s="5">
        <v>-1</v>
      </c>
      <c r="BW118" s="6">
        <v>40025</v>
      </c>
      <c r="BX118" s="5">
        <v>390.79</v>
      </c>
      <c r="BY118" s="8"/>
      <c r="CA118" s="8"/>
      <c r="CC118" s="6">
        <v>40025</v>
      </c>
      <c r="CD118" s="5">
        <v>-27.408999999999999</v>
      </c>
      <c r="CE118" s="8"/>
      <c r="CG118" s="6">
        <v>40025</v>
      </c>
      <c r="CH118" s="5">
        <v>2.2000000000000002</v>
      </c>
      <c r="CI118" s="6">
        <v>40025</v>
      </c>
      <c r="CJ118" s="5">
        <v>3</v>
      </c>
      <c r="CK118" s="8"/>
      <c r="CM118" s="6">
        <v>40025</v>
      </c>
      <c r="CN118" s="5">
        <v>0</v>
      </c>
      <c r="CO118" s="6">
        <v>40056</v>
      </c>
      <c r="CP118" s="5">
        <v>0.1</v>
      </c>
      <c r="CQ118" s="6">
        <v>41364</v>
      </c>
      <c r="CR118" s="5">
        <v>1.7</v>
      </c>
      <c r="CS118" s="6">
        <v>41394</v>
      </c>
      <c r="CT118" s="5">
        <v>1.8</v>
      </c>
      <c r="CU118" s="6">
        <v>41698</v>
      </c>
      <c r="CV118" s="5">
        <v>1.1029409999999999</v>
      </c>
      <c r="CW118" s="6">
        <v>45138</v>
      </c>
      <c r="CX118" s="5">
        <v>0.7</v>
      </c>
      <c r="CY118" s="6">
        <v>45138</v>
      </c>
      <c r="CZ118" s="5">
        <v>0.2</v>
      </c>
      <c r="DA118" s="6">
        <v>40025</v>
      </c>
      <c r="DB118" s="5">
        <v>0.1</v>
      </c>
      <c r="DC118" s="8"/>
      <c r="DE118" s="6">
        <v>40025</v>
      </c>
      <c r="DF118" s="5">
        <v>0.2</v>
      </c>
      <c r="DG118" s="8"/>
      <c r="DI118" s="8"/>
      <c r="DK118" s="8"/>
      <c r="DM118" s="8"/>
      <c r="DO118" s="6">
        <v>43708</v>
      </c>
      <c r="DP118" s="5">
        <v>3.1</v>
      </c>
      <c r="DQ118" s="8"/>
      <c r="DS118" s="8"/>
      <c r="DU118" s="8"/>
      <c r="DW118" s="8"/>
      <c r="DY118" s="8"/>
      <c r="EA118" s="8"/>
    </row>
    <row r="119" spans="1:131" x14ac:dyDescent="0.2">
      <c r="A119" s="6">
        <v>40056</v>
      </c>
      <c r="B119" s="5">
        <v>50.8</v>
      </c>
      <c r="E119" s="6">
        <v>40209</v>
      </c>
      <c r="F119" s="5">
        <v>61.9</v>
      </c>
      <c r="G119" s="6">
        <v>42978</v>
      </c>
      <c r="H119" s="5">
        <v>55.6</v>
      </c>
      <c r="I119" s="6">
        <v>44592</v>
      </c>
      <c r="J119" s="5">
        <v>55</v>
      </c>
      <c r="M119" s="6">
        <v>45260</v>
      </c>
      <c r="N119" s="5">
        <v>50.8</v>
      </c>
      <c r="O119" s="6">
        <v>40056</v>
      </c>
      <c r="P119" s="5">
        <v>48.1</v>
      </c>
      <c r="Q119" s="6">
        <v>41090</v>
      </c>
      <c r="R119" s="5">
        <v>12.2</v>
      </c>
      <c r="S119" s="6">
        <v>44408</v>
      </c>
      <c r="T119" s="5">
        <v>23.08</v>
      </c>
      <c r="U119" s="6">
        <v>43373</v>
      </c>
      <c r="V119" s="5">
        <v>30.6</v>
      </c>
      <c r="W119" s="8"/>
      <c r="Y119" s="6">
        <v>40056</v>
      </c>
      <c r="Z119" s="5">
        <v>-1.63</v>
      </c>
      <c r="AA119" s="6">
        <v>42185</v>
      </c>
      <c r="AB119" s="5">
        <v>3</v>
      </c>
      <c r="AC119" s="8"/>
      <c r="AE119" s="6">
        <v>40056</v>
      </c>
      <c r="AF119" s="5">
        <v>64.5</v>
      </c>
      <c r="AG119" s="6">
        <v>40056</v>
      </c>
      <c r="AH119" s="5">
        <v>47.59</v>
      </c>
      <c r="AI119" s="6">
        <v>43738</v>
      </c>
      <c r="AJ119" s="5">
        <v>102.4</v>
      </c>
      <c r="AK119" s="6">
        <v>40056</v>
      </c>
      <c r="AL119" s="5">
        <v>-230</v>
      </c>
      <c r="AM119" s="8"/>
      <c r="AO119" s="6">
        <v>42460</v>
      </c>
      <c r="AP119" s="5">
        <v>194.3</v>
      </c>
      <c r="AQ119" s="6">
        <v>40056</v>
      </c>
      <c r="AR119" s="5">
        <v>9.5</v>
      </c>
      <c r="AS119" s="6">
        <v>43738</v>
      </c>
      <c r="AT119" s="5">
        <v>34.4</v>
      </c>
      <c r="AU119" s="6">
        <v>41305</v>
      </c>
      <c r="AV119" s="5">
        <v>0.5</v>
      </c>
      <c r="AW119" s="6">
        <v>44592</v>
      </c>
      <c r="AX119" s="5">
        <v>0.2</v>
      </c>
      <c r="AY119" s="6">
        <v>40056</v>
      </c>
      <c r="AZ119" s="5">
        <v>0.61</v>
      </c>
      <c r="BA119" s="8"/>
      <c r="BC119" s="8"/>
      <c r="BE119" s="6">
        <v>41121</v>
      </c>
      <c r="BF119" s="5">
        <v>14.04</v>
      </c>
      <c r="BG119" s="8"/>
      <c r="BI119" s="8"/>
      <c r="BK119" s="6">
        <v>40543</v>
      </c>
      <c r="BL119" s="5">
        <v>0.8</v>
      </c>
      <c r="BM119" s="8"/>
      <c r="BO119" s="6">
        <v>40056</v>
      </c>
      <c r="BP119" s="5">
        <v>-1</v>
      </c>
      <c r="BQ119" s="6">
        <v>40056</v>
      </c>
      <c r="BR119" s="5">
        <v>598</v>
      </c>
      <c r="BS119" s="6">
        <v>40968</v>
      </c>
      <c r="BT119" s="5">
        <v>690</v>
      </c>
      <c r="BU119" s="6">
        <v>42369</v>
      </c>
      <c r="BV119" s="5">
        <v>8.9</v>
      </c>
      <c r="BW119" s="6">
        <v>40056</v>
      </c>
      <c r="BX119" s="5">
        <v>442.33</v>
      </c>
      <c r="BY119" s="8"/>
      <c r="CA119" s="8"/>
      <c r="CC119" s="6">
        <v>40056</v>
      </c>
      <c r="CD119" s="5">
        <v>-32.819000000000003</v>
      </c>
      <c r="CE119" s="8"/>
      <c r="CG119" s="6">
        <v>40056</v>
      </c>
      <c r="CH119" s="5">
        <v>0</v>
      </c>
      <c r="CI119" s="6">
        <v>40056</v>
      </c>
      <c r="CJ119" s="5">
        <v>0.4</v>
      </c>
      <c r="CK119" s="8"/>
      <c r="CM119" s="6">
        <v>40056</v>
      </c>
      <c r="CN119" s="5">
        <v>0.3</v>
      </c>
      <c r="CO119" s="6">
        <v>40086</v>
      </c>
      <c r="CP119" s="5">
        <v>0.1</v>
      </c>
      <c r="CQ119" s="6">
        <v>41394</v>
      </c>
      <c r="CR119" s="5">
        <v>1.3</v>
      </c>
      <c r="CS119" s="6">
        <v>41425</v>
      </c>
      <c r="CT119" s="5">
        <v>1.7</v>
      </c>
      <c r="CU119" s="6">
        <v>41729</v>
      </c>
      <c r="CV119" s="5">
        <v>1.2027030000000001</v>
      </c>
      <c r="CW119" s="6">
        <v>45169</v>
      </c>
      <c r="CX119" s="5">
        <v>1.3</v>
      </c>
      <c r="CY119" s="6">
        <v>45169</v>
      </c>
      <c r="CZ119" s="5">
        <v>0.4</v>
      </c>
      <c r="DA119" s="6">
        <v>40056</v>
      </c>
      <c r="DB119" s="5">
        <v>0.1</v>
      </c>
      <c r="DC119" s="8"/>
      <c r="DE119" s="6">
        <v>40056</v>
      </c>
      <c r="DF119" s="5">
        <v>1.1000000000000001</v>
      </c>
      <c r="DG119" s="8"/>
      <c r="DI119" s="8"/>
      <c r="DK119" s="8"/>
      <c r="DM119" s="8"/>
      <c r="DO119" s="6">
        <v>43738</v>
      </c>
      <c r="DP119" s="5">
        <v>3.2</v>
      </c>
      <c r="DQ119" s="8"/>
      <c r="DS119" s="8"/>
      <c r="DU119" s="8"/>
      <c r="DW119" s="8"/>
      <c r="DY119" s="8"/>
      <c r="EA119" s="8"/>
    </row>
    <row r="120" spans="1:131" x14ac:dyDescent="0.2">
      <c r="A120" s="6">
        <v>40086</v>
      </c>
      <c r="B120" s="5">
        <v>53.9</v>
      </c>
      <c r="E120" s="6">
        <v>40237</v>
      </c>
      <c r="F120" s="5">
        <v>66.599999999999994</v>
      </c>
      <c r="G120" s="6">
        <v>43008</v>
      </c>
      <c r="H120" s="5">
        <v>55.4</v>
      </c>
      <c r="I120" s="6">
        <v>44620</v>
      </c>
      <c r="J120" s="5">
        <v>57.4</v>
      </c>
      <c r="M120" s="6">
        <v>45291</v>
      </c>
      <c r="N120" s="5">
        <v>51.2</v>
      </c>
      <c r="O120" s="6">
        <v>40086</v>
      </c>
      <c r="P120" s="5">
        <v>52.3</v>
      </c>
      <c r="Q120" s="6">
        <v>41121</v>
      </c>
      <c r="R120" s="5">
        <v>3.2</v>
      </c>
      <c r="S120" s="6">
        <v>44439</v>
      </c>
      <c r="T120" s="5">
        <v>25</v>
      </c>
      <c r="U120" s="6">
        <v>43404</v>
      </c>
      <c r="V120" s="5">
        <v>27.8</v>
      </c>
      <c r="W120" s="8"/>
      <c r="Y120" s="6">
        <v>40086</v>
      </c>
      <c r="Z120" s="5">
        <v>8.34</v>
      </c>
      <c r="AA120" s="6">
        <v>42216</v>
      </c>
      <c r="AB120" s="5">
        <v>7</v>
      </c>
      <c r="AC120" s="8"/>
      <c r="AE120" s="6">
        <v>40086</v>
      </c>
      <c r="AF120" s="5">
        <v>70.5</v>
      </c>
      <c r="AG120" s="6">
        <v>40086</v>
      </c>
      <c r="AH120" s="5">
        <v>57.44</v>
      </c>
      <c r="AI120" s="6">
        <v>43769</v>
      </c>
      <c r="AJ120" s="5">
        <v>101.7</v>
      </c>
      <c r="AK120" s="6">
        <v>40086</v>
      </c>
      <c r="AL120" s="5">
        <v>-179</v>
      </c>
      <c r="AM120" s="8"/>
      <c r="AO120" s="6">
        <v>42490</v>
      </c>
      <c r="AP120" s="5">
        <v>192.9</v>
      </c>
      <c r="AQ120" s="6">
        <v>40086</v>
      </c>
      <c r="AR120" s="5">
        <v>9.8000000000000007</v>
      </c>
      <c r="AS120" s="6">
        <v>43769</v>
      </c>
      <c r="AT120" s="5">
        <v>34.4</v>
      </c>
      <c r="AU120" s="6">
        <v>41333</v>
      </c>
      <c r="AV120" s="5">
        <v>1</v>
      </c>
      <c r="AW120" s="6">
        <v>44620</v>
      </c>
      <c r="AX120" s="5">
        <v>1</v>
      </c>
      <c r="AY120" s="6">
        <v>40086</v>
      </c>
      <c r="AZ120" s="5">
        <v>0.16</v>
      </c>
      <c r="BA120" s="8"/>
      <c r="BC120" s="8"/>
      <c r="BE120" s="6">
        <v>41152</v>
      </c>
      <c r="BF120" s="5">
        <v>14.21</v>
      </c>
      <c r="BG120" s="8"/>
      <c r="BI120" s="8"/>
      <c r="BK120" s="6">
        <v>40574</v>
      </c>
      <c r="BL120" s="5">
        <v>0.5</v>
      </c>
      <c r="BM120" s="8"/>
      <c r="BO120" s="6">
        <v>40086</v>
      </c>
      <c r="BP120" s="5">
        <v>-1</v>
      </c>
      <c r="BQ120" s="6">
        <v>40086</v>
      </c>
      <c r="BR120" s="5">
        <v>608</v>
      </c>
      <c r="BS120" s="6">
        <v>40999</v>
      </c>
      <c r="BT120" s="5">
        <v>709</v>
      </c>
      <c r="BU120" s="6">
        <v>42400</v>
      </c>
      <c r="BV120" s="5">
        <v>-2.3199999999999998</v>
      </c>
      <c r="BW120" s="6">
        <v>40086</v>
      </c>
      <c r="BX120" s="5">
        <v>437.8</v>
      </c>
      <c r="BY120" s="8"/>
      <c r="CA120" s="8"/>
      <c r="CC120" s="6">
        <v>40086</v>
      </c>
      <c r="CD120" s="5">
        <v>-31.667999999999999</v>
      </c>
      <c r="CE120" s="8"/>
      <c r="CG120" s="6">
        <v>40086</v>
      </c>
      <c r="CH120" s="5">
        <v>0.8</v>
      </c>
      <c r="CI120" s="6">
        <v>40086</v>
      </c>
      <c r="CJ120" s="5">
        <v>1</v>
      </c>
      <c r="CK120" s="8"/>
      <c r="CM120" s="6">
        <v>40086</v>
      </c>
      <c r="CN120" s="5">
        <v>0.2</v>
      </c>
      <c r="CO120" s="6">
        <v>40117</v>
      </c>
      <c r="CP120" s="5">
        <v>0.1</v>
      </c>
      <c r="CQ120" s="6">
        <v>41425</v>
      </c>
      <c r="CR120" s="5">
        <v>1.4</v>
      </c>
      <c r="CS120" s="6">
        <v>41455</v>
      </c>
      <c r="CT120" s="5">
        <v>1.6</v>
      </c>
      <c r="CU120" s="6">
        <v>41759</v>
      </c>
      <c r="CV120" s="5">
        <v>1.440625</v>
      </c>
      <c r="CW120" s="6">
        <v>45199</v>
      </c>
      <c r="CX120" s="5">
        <v>1.6</v>
      </c>
      <c r="CY120" s="6">
        <v>45199</v>
      </c>
      <c r="CZ120" s="5">
        <v>0.3</v>
      </c>
      <c r="DA120" s="6">
        <v>40086</v>
      </c>
      <c r="DB120" s="5">
        <v>0</v>
      </c>
      <c r="DC120" s="8"/>
      <c r="DE120" s="6">
        <v>40086</v>
      </c>
      <c r="DF120" s="5">
        <v>-0.5</v>
      </c>
      <c r="DG120" s="8"/>
      <c r="DI120" s="8"/>
      <c r="DK120" s="8"/>
      <c r="DM120" s="8"/>
      <c r="DO120" s="6">
        <v>43769</v>
      </c>
      <c r="DP120" s="5">
        <v>3</v>
      </c>
      <c r="DQ120" s="8"/>
      <c r="DS120" s="8"/>
      <c r="DU120" s="8"/>
      <c r="DW120" s="8"/>
      <c r="DY120" s="8"/>
      <c r="EA120" s="8"/>
    </row>
    <row r="121" spans="1:131" x14ac:dyDescent="0.2">
      <c r="A121" s="6">
        <v>40117</v>
      </c>
      <c r="B121" s="5">
        <v>53.2</v>
      </c>
      <c r="E121" s="6">
        <v>40268</v>
      </c>
      <c r="F121" s="5">
        <v>67</v>
      </c>
      <c r="G121" s="6">
        <v>43039</v>
      </c>
      <c r="H121" s="5">
        <v>58.4</v>
      </c>
      <c r="I121" s="6">
        <v>44651</v>
      </c>
      <c r="J121" s="5">
        <v>58.2</v>
      </c>
      <c r="M121" s="6">
        <v>45322</v>
      </c>
      <c r="N121" s="5">
        <v>52.9</v>
      </c>
      <c r="O121" s="6">
        <v>40117</v>
      </c>
      <c r="P121" s="5">
        <v>49.1</v>
      </c>
      <c r="Q121" s="6">
        <v>41152</v>
      </c>
      <c r="R121" s="5">
        <v>6.4</v>
      </c>
      <c r="S121" s="6">
        <v>44469</v>
      </c>
      <c r="T121" s="5">
        <v>25.89</v>
      </c>
      <c r="U121" s="6">
        <v>43434</v>
      </c>
      <c r="V121" s="5">
        <v>25.7</v>
      </c>
      <c r="W121" s="8"/>
      <c r="Y121" s="6">
        <v>40117</v>
      </c>
      <c r="Z121" s="5">
        <v>12.46</v>
      </c>
      <c r="AA121" s="6">
        <v>42247</v>
      </c>
      <c r="AB121" s="5">
        <v>10</v>
      </c>
      <c r="AC121" s="8"/>
      <c r="AE121" s="6">
        <v>40117</v>
      </c>
      <c r="AF121" s="5">
        <v>70</v>
      </c>
      <c r="AG121" s="6">
        <v>40117</v>
      </c>
      <c r="AH121" s="5">
        <v>53.26</v>
      </c>
      <c r="AI121" s="6">
        <v>43799</v>
      </c>
      <c r="AJ121" s="5">
        <v>103.1</v>
      </c>
      <c r="AK121" s="6">
        <v>40117</v>
      </c>
      <c r="AL121" s="5">
        <v>-175</v>
      </c>
      <c r="AM121" s="8"/>
      <c r="AO121" s="6">
        <v>42521</v>
      </c>
      <c r="AP121" s="5">
        <v>172.6</v>
      </c>
      <c r="AQ121" s="6">
        <v>40117</v>
      </c>
      <c r="AR121" s="5">
        <v>9.9</v>
      </c>
      <c r="AS121" s="6">
        <v>43799</v>
      </c>
      <c r="AT121" s="5">
        <v>34.4</v>
      </c>
      <c r="AU121" s="6">
        <v>41364</v>
      </c>
      <c r="AV121" s="5">
        <v>0.6</v>
      </c>
      <c r="AW121" s="6">
        <v>44651</v>
      </c>
      <c r="AX121" s="5">
        <v>0.5</v>
      </c>
      <c r="AY121" s="6">
        <v>40117</v>
      </c>
      <c r="AZ121" s="5">
        <v>0.39</v>
      </c>
      <c r="BA121" s="8"/>
      <c r="BC121" s="8"/>
      <c r="BE121" s="6">
        <v>41182</v>
      </c>
      <c r="BF121" s="5">
        <v>14.47</v>
      </c>
      <c r="BG121" s="8"/>
      <c r="BI121" s="8"/>
      <c r="BK121" s="6">
        <v>40602</v>
      </c>
      <c r="BL121" s="5">
        <v>1</v>
      </c>
      <c r="BM121" s="8"/>
      <c r="BO121" s="6">
        <v>40117</v>
      </c>
      <c r="BP121" s="5">
        <v>-0.5</v>
      </c>
      <c r="BQ121" s="6">
        <v>40117</v>
      </c>
      <c r="BR121" s="5">
        <v>598</v>
      </c>
      <c r="BS121" s="6">
        <v>41029</v>
      </c>
      <c r="BT121" s="5">
        <v>729</v>
      </c>
      <c r="BU121" s="6">
        <v>42429</v>
      </c>
      <c r="BV121" s="5">
        <v>-2.67</v>
      </c>
      <c r="BW121" s="6">
        <v>40117</v>
      </c>
      <c r="BX121" s="5">
        <v>403.62</v>
      </c>
      <c r="BY121" s="8"/>
      <c r="CA121" s="8"/>
      <c r="CC121" s="6">
        <v>40117</v>
      </c>
      <c r="CD121" s="5">
        <v>-36.716000000000001</v>
      </c>
      <c r="CE121" s="8"/>
      <c r="CG121" s="6">
        <v>40117</v>
      </c>
      <c r="CH121" s="5">
        <v>0</v>
      </c>
      <c r="CI121" s="6">
        <v>40117</v>
      </c>
      <c r="CJ121" s="5">
        <v>0.5</v>
      </c>
      <c r="CK121" s="8"/>
      <c r="CM121" s="6">
        <v>40117</v>
      </c>
      <c r="CN121" s="5">
        <v>0.2</v>
      </c>
      <c r="CO121" s="6">
        <v>40147</v>
      </c>
      <c r="CP121" s="5">
        <v>0.1</v>
      </c>
      <c r="CQ121" s="6">
        <v>41455</v>
      </c>
      <c r="CR121" s="5">
        <v>1.6</v>
      </c>
      <c r="CS121" s="6">
        <v>41486</v>
      </c>
      <c r="CT121" s="5">
        <v>1.7</v>
      </c>
      <c r="CU121" s="6">
        <v>41790</v>
      </c>
      <c r="CV121" s="5">
        <v>1.5529409999999999</v>
      </c>
      <c r="CW121" s="6">
        <v>45230</v>
      </c>
      <c r="CX121" s="5">
        <v>1.9</v>
      </c>
      <c r="CY121" s="6">
        <v>45230</v>
      </c>
      <c r="CZ121" s="5">
        <v>0.1</v>
      </c>
      <c r="DA121" s="6">
        <v>40117</v>
      </c>
      <c r="DB121" s="5">
        <v>0.1</v>
      </c>
      <c r="DC121" s="8"/>
      <c r="DE121" s="6">
        <v>40117</v>
      </c>
      <c r="DF121" s="5">
        <v>0.5</v>
      </c>
      <c r="DG121" s="8"/>
      <c r="DI121" s="8"/>
      <c r="DK121" s="8"/>
      <c r="DM121" s="8"/>
      <c r="DO121" s="6">
        <v>43799</v>
      </c>
      <c r="DP121" s="5">
        <v>3</v>
      </c>
      <c r="DQ121" s="8"/>
      <c r="DS121" s="8"/>
      <c r="DU121" s="8"/>
      <c r="DW121" s="8"/>
      <c r="DY121" s="8"/>
      <c r="EA121" s="8"/>
    </row>
    <row r="122" spans="1:131" x14ac:dyDescent="0.2">
      <c r="A122" s="6">
        <v>40147</v>
      </c>
      <c r="B122" s="5">
        <v>54.9</v>
      </c>
      <c r="E122" s="6">
        <v>40298</v>
      </c>
      <c r="F122" s="5">
        <v>73.900000000000006</v>
      </c>
      <c r="G122" s="6">
        <v>43069</v>
      </c>
      <c r="H122" s="5">
        <v>59.1</v>
      </c>
      <c r="I122" s="6">
        <v>44681</v>
      </c>
      <c r="J122" s="5">
        <v>59.7</v>
      </c>
      <c r="M122" s="6">
        <v>45351</v>
      </c>
      <c r="N122" s="5">
        <v>51.4</v>
      </c>
      <c r="O122" s="6">
        <v>40147</v>
      </c>
      <c r="P122" s="5">
        <v>53.6</v>
      </c>
      <c r="Q122" s="6">
        <v>41182</v>
      </c>
      <c r="R122" s="5">
        <v>-1.9</v>
      </c>
      <c r="S122" s="6">
        <v>44500</v>
      </c>
      <c r="T122" s="5">
        <v>20.78</v>
      </c>
      <c r="U122" s="6">
        <v>43465</v>
      </c>
      <c r="V122" s="5">
        <v>15.4</v>
      </c>
      <c r="W122" s="8"/>
      <c r="Y122" s="6">
        <v>40147</v>
      </c>
      <c r="Z122" s="5">
        <v>12.64</v>
      </c>
      <c r="AA122" s="6">
        <v>42277</v>
      </c>
      <c r="AB122" s="5">
        <v>2</v>
      </c>
      <c r="AC122" s="8"/>
      <c r="AE122" s="6">
        <v>40147</v>
      </c>
      <c r="AF122" s="5">
        <v>66.900000000000006</v>
      </c>
      <c r="AG122" s="6">
        <v>40147</v>
      </c>
      <c r="AH122" s="5">
        <v>47.38</v>
      </c>
      <c r="AI122" s="6">
        <v>43830</v>
      </c>
      <c r="AJ122" s="5">
        <v>104.4</v>
      </c>
      <c r="AK122" s="6">
        <v>40147</v>
      </c>
      <c r="AL122" s="5">
        <v>-121</v>
      </c>
      <c r="AM122" s="8"/>
      <c r="AO122" s="6">
        <v>42551</v>
      </c>
      <c r="AP122" s="5">
        <v>159</v>
      </c>
      <c r="AQ122" s="6">
        <v>40147</v>
      </c>
      <c r="AR122" s="5">
        <v>10.199999999999999</v>
      </c>
      <c r="AS122" s="6">
        <v>43830</v>
      </c>
      <c r="AT122" s="5">
        <v>34.4</v>
      </c>
      <c r="AU122" s="6">
        <v>41394</v>
      </c>
      <c r="AV122" s="5">
        <v>0.7</v>
      </c>
      <c r="AW122" s="6">
        <v>44681</v>
      </c>
      <c r="AX122" s="5">
        <v>0.5</v>
      </c>
      <c r="AY122" s="6">
        <v>40147</v>
      </c>
      <c r="AZ122" s="5">
        <v>0.51</v>
      </c>
      <c r="BA122" s="8"/>
      <c r="BC122" s="8"/>
      <c r="BE122" s="6">
        <v>41213</v>
      </c>
      <c r="BF122" s="5">
        <v>14.89</v>
      </c>
      <c r="BG122" s="8"/>
      <c r="BI122" s="8"/>
      <c r="BK122" s="6">
        <v>40633</v>
      </c>
      <c r="BL122" s="5">
        <v>0.6</v>
      </c>
      <c r="BM122" s="8"/>
      <c r="BO122" s="6">
        <v>40147</v>
      </c>
      <c r="BP122" s="5">
        <v>-0.2</v>
      </c>
      <c r="BQ122" s="6">
        <v>40147</v>
      </c>
      <c r="BR122" s="5">
        <v>574</v>
      </c>
      <c r="BS122" s="6">
        <v>41060</v>
      </c>
      <c r="BT122" s="5">
        <v>730</v>
      </c>
      <c r="BU122" s="6">
        <v>42460</v>
      </c>
      <c r="BV122" s="5">
        <v>3.77</v>
      </c>
      <c r="BW122" s="6">
        <v>40147</v>
      </c>
      <c r="BX122" s="5">
        <v>434.92</v>
      </c>
      <c r="BY122" s="8"/>
      <c r="CA122" s="8"/>
      <c r="CC122" s="6">
        <v>40147</v>
      </c>
      <c r="CD122" s="5">
        <v>-34.613</v>
      </c>
      <c r="CE122" s="8"/>
      <c r="CG122" s="6">
        <v>40147</v>
      </c>
      <c r="CH122" s="5">
        <v>0.5</v>
      </c>
      <c r="CI122" s="6">
        <v>40147</v>
      </c>
      <c r="CJ122" s="5">
        <v>0.6</v>
      </c>
      <c r="CK122" s="8"/>
      <c r="CM122" s="6">
        <v>40147</v>
      </c>
      <c r="CN122" s="5">
        <v>0.4</v>
      </c>
      <c r="CO122" s="6">
        <v>40178</v>
      </c>
      <c r="CP122" s="5">
        <v>0.1</v>
      </c>
      <c r="CQ122" s="6">
        <v>41486</v>
      </c>
      <c r="CR122" s="5">
        <v>2</v>
      </c>
      <c r="CS122" s="6">
        <v>41517</v>
      </c>
      <c r="CT122" s="5">
        <v>1.8</v>
      </c>
      <c r="CU122" s="6">
        <v>41820</v>
      </c>
      <c r="CV122" s="5">
        <v>1.4352940000000001</v>
      </c>
      <c r="CW122" s="6">
        <v>45260</v>
      </c>
      <c r="CX122" s="5">
        <v>1</v>
      </c>
      <c r="CY122" s="6">
        <v>45260</v>
      </c>
      <c r="CZ122" s="5">
        <v>0</v>
      </c>
      <c r="DA122" s="6">
        <v>40147</v>
      </c>
      <c r="DB122" s="5">
        <v>0.5</v>
      </c>
      <c r="DC122" s="8"/>
      <c r="DE122" s="6">
        <v>40147</v>
      </c>
      <c r="DF122" s="5">
        <v>0.7</v>
      </c>
      <c r="DG122" s="8"/>
      <c r="DI122" s="8"/>
      <c r="DK122" s="8"/>
      <c r="DM122" s="8"/>
      <c r="DO122" s="6">
        <v>43830</v>
      </c>
      <c r="DP122" s="5">
        <v>3</v>
      </c>
      <c r="DQ122" s="8"/>
      <c r="DS122" s="8"/>
      <c r="DU122" s="8"/>
      <c r="DW122" s="8"/>
      <c r="DY122" s="8"/>
      <c r="EA122" s="8"/>
    </row>
    <row r="123" spans="1:131" x14ac:dyDescent="0.2">
      <c r="A123" s="6">
        <v>40178</v>
      </c>
      <c r="B123" s="5">
        <v>54.2</v>
      </c>
      <c r="E123" s="6">
        <v>40329</v>
      </c>
      <c r="F123" s="5">
        <v>71.900000000000006</v>
      </c>
      <c r="G123" s="6">
        <v>43100</v>
      </c>
      <c r="H123" s="5">
        <v>57.6</v>
      </c>
      <c r="I123" s="6">
        <v>44712</v>
      </c>
      <c r="J123" s="5">
        <v>57.4</v>
      </c>
      <c r="M123" s="6">
        <v>45382</v>
      </c>
      <c r="N123" s="5">
        <v>51.7</v>
      </c>
      <c r="O123" s="6">
        <v>40178</v>
      </c>
      <c r="P123" s="5">
        <v>55.4</v>
      </c>
      <c r="Q123" s="6">
        <v>41213</v>
      </c>
      <c r="R123" s="5">
        <v>-4</v>
      </c>
      <c r="S123" s="6">
        <v>44530</v>
      </c>
      <c r="T123" s="5">
        <v>28.44</v>
      </c>
      <c r="U123" s="6">
        <v>43496</v>
      </c>
      <c r="V123" s="5">
        <v>-2.8</v>
      </c>
      <c r="W123" s="8"/>
      <c r="Y123" s="6">
        <v>40178</v>
      </c>
      <c r="Z123" s="5">
        <v>15.6</v>
      </c>
      <c r="AA123" s="6">
        <v>42308</v>
      </c>
      <c r="AB123" s="5">
        <v>-3</v>
      </c>
      <c r="AC123" s="8"/>
      <c r="AE123" s="6">
        <v>40178</v>
      </c>
      <c r="AF123" s="5">
        <v>73.900000000000006</v>
      </c>
      <c r="AG123" s="6">
        <v>40178</v>
      </c>
      <c r="AH123" s="5">
        <v>52.87</v>
      </c>
      <c r="AI123" s="6">
        <v>43861</v>
      </c>
      <c r="AJ123" s="5">
        <v>103.3</v>
      </c>
      <c r="AK123" s="6">
        <v>40178</v>
      </c>
      <c r="AL123" s="5">
        <v>-4</v>
      </c>
      <c r="AM123" s="8"/>
      <c r="AO123" s="6">
        <v>42582</v>
      </c>
      <c r="AP123" s="5">
        <v>170.5</v>
      </c>
      <c r="AQ123" s="6">
        <v>40178</v>
      </c>
      <c r="AR123" s="5">
        <v>10</v>
      </c>
      <c r="AS123" s="6">
        <v>43861</v>
      </c>
      <c r="AT123" s="5">
        <v>34.299999999999997</v>
      </c>
      <c r="AU123" s="6">
        <v>41425</v>
      </c>
      <c r="AV123" s="5">
        <v>0.6</v>
      </c>
      <c r="AW123" s="6">
        <v>44712</v>
      </c>
      <c r="AX123" s="5">
        <v>0.2</v>
      </c>
      <c r="AY123" s="6">
        <v>40178</v>
      </c>
      <c r="AZ123" s="5">
        <v>0.56000000000000005</v>
      </c>
      <c r="BA123" s="8"/>
      <c r="BC123" s="8"/>
      <c r="BE123" s="6">
        <v>41243</v>
      </c>
      <c r="BF123" s="5">
        <v>14.85</v>
      </c>
      <c r="BG123" s="8"/>
      <c r="BI123" s="8"/>
      <c r="BK123" s="6">
        <v>40663</v>
      </c>
      <c r="BL123" s="5">
        <v>0.6</v>
      </c>
      <c r="BM123" s="8"/>
      <c r="BO123" s="6">
        <v>40178</v>
      </c>
      <c r="BP123" s="5">
        <v>0.3</v>
      </c>
      <c r="BQ123" s="6">
        <v>40178</v>
      </c>
      <c r="BR123" s="5">
        <v>569</v>
      </c>
      <c r="BS123" s="6">
        <v>41090</v>
      </c>
      <c r="BT123" s="5">
        <v>768</v>
      </c>
      <c r="BU123" s="6">
        <v>42490</v>
      </c>
      <c r="BV123" s="5">
        <v>1.04</v>
      </c>
      <c r="BW123" s="6">
        <v>40178</v>
      </c>
      <c r="BX123" s="5">
        <v>367.01</v>
      </c>
      <c r="BY123" s="8"/>
      <c r="CA123" s="8"/>
      <c r="CC123" s="6">
        <v>40178</v>
      </c>
      <c r="CD123" s="5">
        <v>-35.996000000000002</v>
      </c>
      <c r="CE123" s="8"/>
      <c r="CG123" s="6">
        <v>40178</v>
      </c>
      <c r="CH123" s="5">
        <v>0.6</v>
      </c>
      <c r="CI123" s="6">
        <v>40178</v>
      </c>
      <c r="CJ123" s="5">
        <v>2.1</v>
      </c>
      <c r="CK123" s="8"/>
      <c r="CM123" s="6">
        <v>40178</v>
      </c>
      <c r="CN123" s="5">
        <v>0.2</v>
      </c>
      <c r="CO123" s="6">
        <v>40209</v>
      </c>
      <c r="CP123" s="5">
        <v>0.1</v>
      </c>
      <c r="CQ123" s="6">
        <v>41517</v>
      </c>
      <c r="CR123" s="5">
        <v>1.6</v>
      </c>
      <c r="CS123" s="6">
        <v>41547</v>
      </c>
      <c r="CT123" s="5">
        <v>1.8</v>
      </c>
      <c r="CU123" s="6">
        <v>41851</v>
      </c>
      <c r="CV123" s="5">
        <v>1.5068969999999999</v>
      </c>
      <c r="CW123" s="6">
        <v>45291</v>
      </c>
      <c r="CX123" s="5">
        <v>1.2</v>
      </c>
      <c r="CY123" s="6">
        <v>45291</v>
      </c>
      <c r="CZ123" s="5">
        <v>0.1</v>
      </c>
      <c r="DA123" s="6">
        <v>40178</v>
      </c>
      <c r="DB123" s="5">
        <v>0.3</v>
      </c>
      <c r="DC123" s="8"/>
      <c r="DE123" s="6">
        <v>40178</v>
      </c>
      <c r="DF123" s="5">
        <v>0.3</v>
      </c>
      <c r="DG123" s="8"/>
      <c r="DI123" s="8"/>
      <c r="DK123" s="8"/>
      <c r="DM123" s="8"/>
      <c r="DO123" s="6">
        <v>43861</v>
      </c>
      <c r="DP123" s="5">
        <v>3</v>
      </c>
      <c r="DQ123" s="8"/>
      <c r="DS123" s="8"/>
      <c r="DU123" s="8"/>
      <c r="DW123" s="8"/>
      <c r="DY123" s="8"/>
      <c r="EA123" s="8"/>
    </row>
    <row r="124" spans="1:131" x14ac:dyDescent="0.2">
      <c r="A124" s="6">
        <v>40209</v>
      </c>
      <c r="B124" s="5">
        <v>55.6</v>
      </c>
      <c r="E124" s="6">
        <v>40359</v>
      </c>
      <c r="F124" s="5">
        <v>69.8</v>
      </c>
      <c r="G124" s="6">
        <v>43131</v>
      </c>
      <c r="H124" s="5">
        <v>56.5</v>
      </c>
      <c r="I124" s="6">
        <v>44742</v>
      </c>
      <c r="J124" s="5">
        <v>52.3</v>
      </c>
      <c r="M124" s="6">
        <v>45412</v>
      </c>
      <c r="N124" s="5">
        <v>51</v>
      </c>
      <c r="O124" s="6">
        <v>40209</v>
      </c>
      <c r="P124" s="5">
        <v>57.6</v>
      </c>
      <c r="Q124" s="6">
        <v>41243</v>
      </c>
      <c r="R124" s="5">
        <v>-7</v>
      </c>
      <c r="S124" s="6">
        <v>44561</v>
      </c>
      <c r="T124" s="5">
        <v>24.71</v>
      </c>
      <c r="U124" s="6">
        <v>43524</v>
      </c>
      <c r="V124" s="5">
        <v>4.9000000000000004</v>
      </c>
      <c r="W124" s="8"/>
      <c r="Y124" s="6">
        <v>40209</v>
      </c>
      <c r="Z124" s="5">
        <v>18.47</v>
      </c>
      <c r="AA124" s="6">
        <v>42338</v>
      </c>
      <c r="AB124" s="5">
        <v>1</v>
      </c>
      <c r="AC124" s="8"/>
      <c r="AE124" s="6">
        <v>40209</v>
      </c>
      <c r="AF124" s="5">
        <v>72.8</v>
      </c>
      <c r="AG124" s="6">
        <v>40209</v>
      </c>
      <c r="AH124" s="5">
        <v>53.41</v>
      </c>
      <c r="AI124" s="6">
        <v>43890</v>
      </c>
      <c r="AJ124" s="5">
        <v>102.7</v>
      </c>
      <c r="AK124" s="6">
        <v>40209</v>
      </c>
      <c r="AL124" s="5">
        <v>10</v>
      </c>
      <c r="AM124" s="8"/>
      <c r="AO124" s="6">
        <v>42613</v>
      </c>
      <c r="AP124" s="5">
        <v>173.1</v>
      </c>
      <c r="AQ124" s="6">
        <v>40209</v>
      </c>
      <c r="AR124" s="5">
        <v>10</v>
      </c>
      <c r="AS124" s="6">
        <v>43890</v>
      </c>
      <c r="AT124" s="5">
        <v>34.299999999999997</v>
      </c>
      <c r="AU124" s="6">
        <v>41455</v>
      </c>
      <c r="AV124" s="5">
        <v>0.4</v>
      </c>
      <c r="AW124" s="6">
        <v>44742</v>
      </c>
      <c r="AX124" s="5">
        <v>-0.1</v>
      </c>
      <c r="AY124" s="6">
        <v>40209</v>
      </c>
      <c r="AZ124" s="5">
        <v>0.74</v>
      </c>
      <c r="BA124" s="8"/>
      <c r="BC124" s="8"/>
      <c r="BE124" s="6">
        <v>41274</v>
      </c>
      <c r="BF124" s="5">
        <v>15.26</v>
      </c>
      <c r="BG124" s="8"/>
      <c r="BI124" s="8"/>
      <c r="BK124" s="6">
        <v>40694</v>
      </c>
      <c r="BL124" s="5">
        <v>-0.5</v>
      </c>
      <c r="BM124" s="8"/>
      <c r="BO124" s="6">
        <v>40209</v>
      </c>
      <c r="BP124" s="5">
        <v>0.1</v>
      </c>
      <c r="BQ124" s="6">
        <v>40209</v>
      </c>
      <c r="BR124" s="5">
        <v>583</v>
      </c>
      <c r="BS124" s="6">
        <v>41121</v>
      </c>
      <c r="BT124" s="5">
        <v>768</v>
      </c>
      <c r="BU124" s="6">
        <v>42521</v>
      </c>
      <c r="BV124" s="5">
        <v>1.72</v>
      </c>
      <c r="BW124" s="6">
        <v>40209</v>
      </c>
      <c r="BX124" s="5">
        <v>355.13</v>
      </c>
      <c r="BY124" s="8"/>
      <c r="CA124" s="8"/>
      <c r="CC124" s="6">
        <v>40209</v>
      </c>
      <c r="CD124" s="5">
        <v>-40.811</v>
      </c>
      <c r="CE124" s="8"/>
      <c r="CG124" s="6">
        <v>40209</v>
      </c>
      <c r="CH124" s="5">
        <v>1.8</v>
      </c>
      <c r="CI124" s="6">
        <v>40209</v>
      </c>
      <c r="CJ124" s="5">
        <v>1.4</v>
      </c>
      <c r="CK124" s="8"/>
      <c r="CM124" s="6">
        <v>40209</v>
      </c>
      <c r="CN124" s="5">
        <v>0.3</v>
      </c>
      <c r="CO124" s="6">
        <v>40237</v>
      </c>
      <c r="CP124" s="5">
        <v>0.1</v>
      </c>
      <c r="CQ124" s="6">
        <v>41547</v>
      </c>
      <c r="CR124" s="5">
        <v>1.2</v>
      </c>
      <c r="CS124" s="6">
        <v>41578</v>
      </c>
      <c r="CT124" s="5">
        <v>1.7</v>
      </c>
      <c r="CU124" s="6">
        <v>41882</v>
      </c>
      <c r="CV124" s="5">
        <v>1.40625</v>
      </c>
      <c r="CW124" s="6">
        <v>45322</v>
      </c>
      <c r="CX124" s="5">
        <v>0.6</v>
      </c>
      <c r="CY124" s="6">
        <v>45322</v>
      </c>
      <c r="CZ124" s="5">
        <v>0.1</v>
      </c>
      <c r="DA124" s="6">
        <v>40209</v>
      </c>
      <c r="DB124" s="5">
        <v>0.4</v>
      </c>
      <c r="DC124" s="8"/>
      <c r="DE124" s="6">
        <v>40209</v>
      </c>
      <c r="DF124" s="5">
        <v>0.4</v>
      </c>
      <c r="DG124" s="8"/>
      <c r="DI124" s="8"/>
      <c r="DK124" s="8"/>
      <c r="DM124" s="8"/>
      <c r="DO124" s="6">
        <v>43890</v>
      </c>
      <c r="DP124" s="5">
        <v>3</v>
      </c>
      <c r="DQ124" s="8"/>
      <c r="DS124" s="8"/>
      <c r="DU124" s="8"/>
      <c r="DW124" s="8"/>
      <c r="DY124" s="8"/>
      <c r="EA124" s="8"/>
    </row>
    <row r="125" spans="1:131" x14ac:dyDescent="0.2">
      <c r="A125" s="6">
        <v>40237</v>
      </c>
      <c r="B125" s="5">
        <v>57.9</v>
      </c>
      <c r="E125" s="6">
        <v>40390</v>
      </c>
      <c r="F125" s="5">
        <v>54.6</v>
      </c>
      <c r="G125" s="6">
        <v>43159</v>
      </c>
      <c r="H125" s="5">
        <v>58.9</v>
      </c>
      <c r="I125" s="6">
        <v>44773</v>
      </c>
      <c r="J125" s="5">
        <v>52.3</v>
      </c>
      <c r="M125" s="6">
        <v>45443</v>
      </c>
      <c r="N125" s="5">
        <v>54.9</v>
      </c>
      <c r="O125" s="6">
        <v>40237</v>
      </c>
      <c r="P125" s="5">
        <v>59.6</v>
      </c>
      <c r="Q125" s="6">
        <v>41274</v>
      </c>
      <c r="R125" s="5">
        <v>-0.9</v>
      </c>
      <c r="S125" s="6">
        <v>44592</v>
      </c>
      <c r="T125" s="5">
        <v>19.329999999999998</v>
      </c>
      <c r="U125" s="6">
        <v>43555</v>
      </c>
      <c r="V125" s="5">
        <v>9.3000000000000007</v>
      </c>
      <c r="W125" s="8"/>
      <c r="Y125" s="6">
        <v>40237</v>
      </c>
      <c r="Z125" s="5">
        <v>16.62</v>
      </c>
      <c r="AA125" s="6">
        <v>42369</v>
      </c>
      <c r="AB125" s="5">
        <v>0</v>
      </c>
      <c r="AC125" s="8"/>
      <c r="AE125" s="6">
        <v>40237</v>
      </c>
      <c r="AF125" s="5">
        <v>73.8</v>
      </c>
      <c r="AG125" s="6">
        <v>40237</v>
      </c>
      <c r="AH125" s="5">
        <v>55.17</v>
      </c>
      <c r="AI125" s="6">
        <v>43951</v>
      </c>
      <c r="AJ125" s="5">
        <v>84.3</v>
      </c>
      <c r="AK125" s="6">
        <v>40237</v>
      </c>
      <c r="AL125" s="5">
        <v>-60</v>
      </c>
      <c r="AM125" s="8"/>
      <c r="AO125" s="6">
        <v>42643</v>
      </c>
      <c r="AP125" s="5">
        <v>166.6</v>
      </c>
      <c r="AQ125" s="6">
        <v>40237</v>
      </c>
      <c r="AR125" s="5">
        <v>9.8000000000000007</v>
      </c>
      <c r="AS125" s="6">
        <v>43921</v>
      </c>
      <c r="AT125" s="5">
        <v>34</v>
      </c>
      <c r="AU125" s="6">
        <v>41486</v>
      </c>
      <c r="AV125" s="5">
        <v>0.3</v>
      </c>
      <c r="AW125" s="6">
        <v>44773</v>
      </c>
      <c r="AX125" s="5">
        <v>0.2</v>
      </c>
      <c r="AY125" s="6">
        <v>40237</v>
      </c>
      <c r="AZ125" s="5">
        <v>-0.06</v>
      </c>
      <c r="BA125" s="8"/>
      <c r="BC125" s="8"/>
      <c r="BE125" s="6">
        <v>41305</v>
      </c>
      <c r="BF125" s="5">
        <v>15.19</v>
      </c>
      <c r="BG125" s="8"/>
      <c r="BI125" s="8"/>
      <c r="BK125" s="6">
        <v>40724</v>
      </c>
      <c r="BL125" s="5">
        <v>-0.1</v>
      </c>
      <c r="BM125" s="8"/>
      <c r="BO125" s="6">
        <v>40237</v>
      </c>
      <c r="BP125" s="5">
        <v>0.3</v>
      </c>
      <c r="BQ125" s="6">
        <v>40237</v>
      </c>
      <c r="BR125" s="5">
        <v>567</v>
      </c>
      <c r="BS125" s="6">
        <v>41152</v>
      </c>
      <c r="BT125" s="5">
        <v>797</v>
      </c>
      <c r="BU125" s="6">
        <v>42551</v>
      </c>
      <c r="BV125" s="5">
        <v>-0.95</v>
      </c>
      <c r="BW125" s="6">
        <v>40237</v>
      </c>
      <c r="BX125" s="5">
        <v>312.42</v>
      </c>
      <c r="BY125" s="8"/>
      <c r="CA125" s="8"/>
      <c r="CC125" s="6">
        <v>40237</v>
      </c>
      <c r="CD125" s="5">
        <v>-38.802999999999997</v>
      </c>
      <c r="CE125" s="8"/>
      <c r="CG125" s="6">
        <v>40237</v>
      </c>
      <c r="CH125" s="5">
        <v>0.5</v>
      </c>
      <c r="CI125" s="6">
        <v>40237</v>
      </c>
      <c r="CJ125" s="5">
        <v>0.5</v>
      </c>
      <c r="CK125" s="8"/>
      <c r="CM125" s="6">
        <v>40237</v>
      </c>
      <c r="CN125" s="5">
        <v>0.1</v>
      </c>
      <c r="CO125" s="6">
        <v>40268</v>
      </c>
      <c r="CP125" s="5">
        <v>0.1</v>
      </c>
      <c r="CQ125" s="6">
        <v>41578</v>
      </c>
      <c r="CR125" s="5">
        <v>1</v>
      </c>
      <c r="CS125" s="6">
        <v>41608</v>
      </c>
      <c r="CT125" s="5">
        <v>1.7</v>
      </c>
      <c r="CU125" s="6">
        <v>41912</v>
      </c>
      <c r="CV125" s="5">
        <v>1.4965520000000001</v>
      </c>
      <c r="CW125" s="6">
        <v>45351</v>
      </c>
      <c r="CX125" s="5">
        <v>1.1000000000000001</v>
      </c>
      <c r="CY125" s="6">
        <v>45351</v>
      </c>
      <c r="CZ125" s="5">
        <v>0.3</v>
      </c>
      <c r="DA125" s="6">
        <v>40237</v>
      </c>
      <c r="DB125" s="5">
        <v>0.1</v>
      </c>
      <c r="DC125" s="8"/>
      <c r="DE125" s="6">
        <v>40237</v>
      </c>
      <c r="DF125" s="5">
        <v>0.3</v>
      </c>
      <c r="DG125" s="8"/>
      <c r="DI125" s="8"/>
      <c r="DK125" s="8"/>
      <c r="DM125" s="8"/>
      <c r="DO125" s="6">
        <v>43921</v>
      </c>
      <c r="DP125" s="5">
        <v>3</v>
      </c>
      <c r="DQ125" s="8"/>
      <c r="DS125" s="8"/>
      <c r="DU125" s="8"/>
      <c r="DW125" s="8"/>
      <c r="DY125" s="8"/>
      <c r="EA125" s="8"/>
    </row>
    <row r="126" spans="1:131" x14ac:dyDescent="0.2">
      <c r="A126" s="6">
        <v>40268</v>
      </c>
      <c r="B126" s="5">
        <v>56.8</v>
      </c>
      <c r="E126" s="6">
        <v>40421</v>
      </c>
      <c r="F126" s="5">
        <v>55.8</v>
      </c>
      <c r="G126" s="6">
        <v>43190</v>
      </c>
      <c r="H126" s="5">
        <v>58.8</v>
      </c>
      <c r="I126" s="6">
        <v>44804</v>
      </c>
      <c r="J126" s="5">
        <v>51.3</v>
      </c>
      <c r="M126" s="6">
        <v>45473</v>
      </c>
      <c r="N126" s="5">
        <v>54.4</v>
      </c>
      <c r="O126" s="6">
        <v>40268</v>
      </c>
      <c r="P126" s="5">
        <v>61.1</v>
      </c>
      <c r="Q126" s="6">
        <v>41305</v>
      </c>
      <c r="R126" s="5">
        <v>0</v>
      </c>
      <c r="S126" s="6">
        <v>44620</v>
      </c>
      <c r="T126" s="5">
        <v>24.75</v>
      </c>
      <c r="U126" s="6">
        <v>43585</v>
      </c>
      <c r="V126" s="5">
        <v>9.8000000000000007</v>
      </c>
      <c r="W126" s="8"/>
      <c r="Y126" s="6">
        <v>40268</v>
      </c>
      <c r="Z126" s="5">
        <v>17.899999999999999</v>
      </c>
      <c r="AA126" s="6">
        <v>42400</v>
      </c>
      <c r="AB126" s="5">
        <v>2</v>
      </c>
      <c r="AC126" s="8"/>
      <c r="AE126" s="6">
        <v>40268</v>
      </c>
      <c r="AF126" s="5">
        <v>73.099999999999994</v>
      </c>
      <c r="AG126" s="6">
        <v>40268</v>
      </c>
      <c r="AH126" s="5">
        <v>50.86</v>
      </c>
      <c r="AI126" s="6">
        <v>43982</v>
      </c>
      <c r="AJ126" s="5">
        <v>92.1</v>
      </c>
      <c r="AK126" s="6">
        <v>40268</v>
      </c>
      <c r="AL126" s="5">
        <v>178</v>
      </c>
      <c r="AM126" s="8"/>
      <c r="AO126" s="6">
        <v>42674</v>
      </c>
      <c r="AP126" s="5">
        <v>164.6</v>
      </c>
      <c r="AQ126" s="6">
        <v>40268</v>
      </c>
      <c r="AR126" s="5">
        <v>9.6999999999999993</v>
      </c>
      <c r="AS126" s="6">
        <v>43951</v>
      </c>
      <c r="AT126" s="5">
        <v>33.299999999999997</v>
      </c>
      <c r="AU126" s="6">
        <v>41517</v>
      </c>
      <c r="AV126" s="5">
        <v>0.4</v>
      </c>
      <c r="AW126" s="6">
        <v>44804</v>
      </c>
      <c r="AX126" s="5">
        <v>-0.1</v>
      </c>
      <c r="AY126" s="6">
        <v>40268</v>
      </c>
      <c r="AZ126" s="5">
        <v>0.71</v>
      </c>
      <c r="BA126" s="8"/>
      <c r="BC126" s="8"/>
      <c r="BE126" s="6">
        <v>41333</v>
      </c>
      <c r="BF126" s="5">
        <v>15.16</v>
      </c>
      <c r="BG126" s="8"/>
      <c r="BI126" s="8"/>
      <c r="BK126" s="6">
        <v>40755</v>
      </c>
      <c r="BL126" s="5">
        <v>0.6</v>
      </c>
      <c r="BM126" s="8"/>
      <c r="BO126" s="6">
        <v>40268</v>
      </c>
      <c r="BP126" s="5">
        <v>0.5</v>
      </c>
      <c r="BQ126" s="6">
        <v>40268</v>
      </c>
      <c r="BR126" s="5">
        <v>610</v>
      </c>
      <c r="BS126" s="6">
        <v>41182</v>
      </c>
      <c r="BT126" s="5">
        <v>810</v>
      </c>
      <c r="BU126" s="6">
        <v>42582</v>
      </c>
      <c r="BV126" s="5">
        <v>-1</v>
      </c>
      <c r="BW126" s="6">
        <v>40268</v>
      </c>
      <c r="BX126" s="5">
        <v>328.25</v>
      </c>
      <c r="BY126" s="8"/>
      <c r="CA126" s="8"/>
      <c r="CC126" s="6">
        <v>40268</v>
      </c>
      <c r="CD126" s="5">
        <v>-40.234999999999999</v>
      </c>
      <c r="CE126" s="8"/>
      <c r="CG126" s="6">
        <v>40268</v>
      </c>
      <c r="CH126" s="5">
        <v>-0.1</v>
      </c>
      <c r="CI126" s="6">
        <v>40268</v>
      </c>
      <c r="CJ126" s="5">
        <v>0.1</v>
      </c>
      <c r="CK126" s="8"/>
      <c r="CM126" s="6">
        <v>40268</v>
      </c>
      <c r="CN126" s="5">
        <v>0.1</v>
      </c>
      <c r="CO126" s="6">
        <v>40298</v>
      </c>
      <c r="CP126" s="5">
        <v>0.1</v>
      </c>
      <c r="CQ126" s="6">
        <v>41608</v>
      </c>
      <c r="CR126" s="5">
        <v>1.2</v>
      </c>
      <c r="CS126" s="6">
        <v>41639</v>
      </c>
      <c r="CT126" s="5">
        <v>1.7</v>
      </c>
      <c r="CU126" s="6">
        <v>41943</v>
      </c>
      <c r="CV126" s="5">
        <v>1.5093749999999999</v>
      </c>
      <c r="CW126" s="6">
        <v>45382</v>
      </c>
      <c r="CX126" s="5">
        <v>2.2000000000000002</v>
      </c>
      <c r="CY126" s="6">
        <v>45382</v>
      </c>
      <c r="CZ126" s="5">
        <v>0.3</v>
      </c>
      <c r="DA126" s="6">
        <v>40268</v>
      </c>
      <c r="DB126" s="5">
        <v>0.3</v>
      </c>
      <c r="DC126" s="8"/>
      <c r="DE126" s="6">
        <v>40268</v>
      </c>
      <c r="DF126" s="5">
        <v>0.6</v>
      </c>
      <c r="DG126" s="8"/>
      <c r="DI126" s="8"/>
      <c r="DK126" s="8"/>
      <c r="DM126" s="8"/>
      <c r="DO126" s="6">
        <v>43951</v>
      </c>
      <c r="DP126" s="5">
        <v>3.9</v>
      </c>
      <c r="DQ126" s="8"/>
      <c r="DS126" s="8"/>
      <c r="DU126" s="8"/>
      <c r="DW126" s="8"/>
      <c r="DY126" s="8"/>
      <c r="EA126" s="8"/>
    </row>
    <row r="127" spans="1:131" x14ac:dyDescent="0.2">
      <c r="A127" s="6">
        <v>40298</v>
      </c>
      <c r="B127" s="5">
        <v>59.8</v>
      </c>
      <c r="E127" s="6">
        <v>40451</v>
      </c>
      <c r="F127" s="5">
        <v>59.1</v>
      </c>
      <c r="G127" s="6">
        <v>43220</v>
      </c>
      <c r="H127" s="5">
        <v>58.1</v>
      </c>
      <c r="I127" s="6">
        <v>44834</v>
      </c>
      <c r="J127" s="5">
        <v>51.8</v>
      </c>
      <c r="M127" s="6">
        <v>45504</v>
      </c>
      <c r="N127" s="5">
        <v>56</v>
      </c>
      <c r="O127" s="6">
        <v>40298</v>
      </c>
      <c r="P127" s="5">
        <v>59.9</v>
      </c>
      <c r="Q127" s="6">
        <v>41333</v>
      </c>
      <c r="R127" s="5">
        <v>-2</v>
      </c>
      <c r="S127" s="6">
        <v>44651</v>
      </c>
      <c r="T127" s="5">
        <v>23.57</v>
      </c>
      <c r="U127" s="6">
        <v>43616</v>
      </c>
      <c r="V127" s="5">
        <v>6.4</v>
      </c>
      <c r="W127" s="8"/>
      <c r="Y127" s="6">
        <v>40298</v>
      </c>
      <c r="Z127" s="5">
        <v>19.95</v>
      </c>
      <c r="AA127" s="6">
        <v>42429</v>
      </c>
      <c r="AB127" s="5">
        <v>2</v>
      </c>
      <c r="AC127" s="8"/>
      <c r="AE127" s="6">
        <v>40298</v>
      </c>
      <c r="AF127" s="5">
        <v>71</v>
      </c>
      <c r="AG127" s="6">
        <v>40298</v>
      </c>
      <c r="AH127" s="5">
        <v>53.27</v>
      </c>
      <c r="AI127" s="6">
        <v>44012</v>
      </c>
      <c r="AJ127" s="5">
        <v>97.5</v>
      </c>
      <c r="AK127" s="6">
        <v>40298</v>
      </c>
      <c r="AL127" s="5">
        <v>187</v>
      </c>
      <c r="AM127" s="8"/>
      <c r="AO127" s="6">
        <v>42704</v>
      </c>
      <c r="AP127" s="5">
        <v>170.3</v>
      </c>
      <c r="AQ127" s="6">
        <v>40298</v>
      </c>
      <c r="AR127" s="5">
        <v>9.6999999999999993</v>
      </c>
      <c r="AS127" s="6">
        <v>43982</v>
      </c>
      <c r="AT127" s="5">
        <v>34.200000000000003</v>
      </c>
      <c r="AU127" s="6">
        <v>41547</v>
      </c>
      <c r="AV127" s="5">
        <v>0.5</v>
      </c>
      <c r="AW127" s="6">
        <v>44834</v>
      </c>
      <c r="AX127" s="5">
        <v>0.2</v>
      </c>
      <c r="AY127" s="6">
        <v>40298</v>
      </c>
      <c r="AZ127" s="5">
        <v>0.68</v>
      </c>
      <c r="BA127" s="8"/>
      <c r="BC127" s="8"/>
      <c r="BE127" s="6">
        <v>41364</v>
      </c>
      <c r="BF127" s="5">
        <v>15.33</v>
      </c>
      <c r="BG127" s="8"/>
      <c r="BI127" s="8"/>
      <c r="BK127" s="6">
        <v>40786</v>
      </c>
      <c r="BL127" s="5">
        <v>0.2</v>
      </c>
      <c r="BM127" s="8"/>
      <c r="BO127" s="6">
        <v>40298</v>
      </c>
      <c r="BP127" s="5">
        <v>0.6</v>
      </c>
      <c r="BQ127" s="6">
        <v>40298</v>
      </c>
      <c r="BR127" s="5">
        <v>652</v>
      </c>
      <c r="BS127" s="6">
        <v>41213</v>
      </c>
      <c r="BT127" s="5">
        <v>862</v>
      </c>
      <c r="BU127" s="6">
        <v>42613</v>
      </c>
      <c r="BV127" s="5">
        <v>1.2</v>
      </c>
      <c r="BW127" s="6">
        <v>40298</v>
      </c>
      <c r="BX127" s="5">
        <v>420.39</v>
      </c>
      <c r="BY127" s="8"/>
      <c r="CA127" s="8"/>
      <c r="CC127" s="6">
        <v>40298</v>
      </c>
      <c r="CD127" s="5">
        <v>-40.805</v>
      </c>
      <c r="CE127" s="8"/>
      <c r="CG127" s="6">
        <v>40298</v>
      </c>
      <c r="CH127" s="5">
        <v>1.8</v>
      </c>
      <c r="CI127" s="6">
        <v>40298</v>
      </c>
      <c r="CJ127" s="5">
        <v>1.6</v>
      </c>
      <c r="CK127" s="8"/>
      <c r="CM127" s="6">
        <v>40298</v>
      </c>
      <c r="CN127" s="5">
        <v>0.1</v>
      </c>
      <c r="CO127" s="6">
        <v>40329</v>
      </c>
      <c r="CP127" s="5">
        <v>0.1</v>
      </c>
      <c r="CQ127" s="6">
        <v>41639</v>
      </c>
      <c r="CR127" s="5">
        <v>1.5</v>
      </c>
      <c r="CS127" s="6">
        <v>41670</v>
      </c>
      <c r="CT127" s="5">
        <v>1.6</v>
      </c>
      <c r="CU127" s="6">
        <v>41973</v>
      </c>
      <c r="CV127" s="5">
        <v>1.484667</v>
      </c>
      <c r="CW127" s="6">
        <v>45412</v>
      </c>
      <c r="CX127" s="5">
        <v>2.2000000000000002</v>
      </c>
      <c r="CY127" s="6">
        <v>45412</v>
      </c>
      <c r="CZ127" s="5">
        <v>0.3</v>
      </c>
      <c r="DA127" s="6">
        <v>40298</v>
      </c>
      <c r="DB127" s="5">
        <v>0.4</v>
      </c>
      <c r="DC127" s="8"/>
      <c r="DE127" s="6">
        <v>40298</v>
      </c>
      <c r="DF127" s="5">
        <v>0.2</v>
      </c>
      <c r="DG127" s="8"/>
      <c r="DI127" s="8"/>
      <c r="DK127" s="8"/>
      <c r="DM127" s="8"/>
      <c r="DO127" s="6">
        <v>43982</v>
      </c>
      <c r="DP127" s="5">
        <v>8.6</v>
      </c>
      <c r="DQ127" s="8"/>
      <c r="DS127" s="8"/>
      <c r="DU127" s="8"/>
      <c r="DW127" s="8"/>
      <c r="DY127" s="8"/>
      <c r="EA127" s="8"/>
    </row>
    <row r="128" spans="1:131" x14ac:dyDescent="0.2">
      <c r="A128" s="6">
        <v>40329</v>
      </c>
      <c r="B128" s="5">
        <v>59.1</v>
      </c>
      <c r="E128" s="6">
        <v>40482</v>
      </c>
      <c r="F128" s="5">
        <v>70.8</v>
      </c>
      <c r="G128" s="6">
        <v>43251</v>
      </c>
      <c r="H128" s="5">
        <v>57.7</v>
      </c>
      <c r="I128" s="6">
        <v>44865</v>
      </c>
      <c r="J128" s="5">
        <v>49.9</v>
      </c>
      <c r="M128" s="6">
        <v>45535</v>
      </c>
      <c r="N128" s="5">
        <v>55</v>
      </c>
      <c r="O128" s="6">
        <v>40329</v>
      </c>
      <c r="P128" s="5">
        <v>61</v>
      </c>
      <c r="Q128" s="6">
        <v>41364</v>
      </c>
      <c r="R128" s="5">
        <v>9.5</v>
      </c>
      <c r="S128" s="6">
        <v>44681</v>
      </c>
      <c r="T128" s="5">
        <v>32</v>
      </c>
      <c r="U128" s="6">
        <v>43646</v>
      </c>
      <c r="V128" s="5">
        <v>-1.9</v>
      </c>
      <c r="W128" s="8"/>
      <c r="Y128" s="6">
        <v>40329</v>
      </c>
      <c r="Z128" s="5">
        <v>21.07</v>
      </c>
      <c r="AA128" s="6">
        <v>42460</v>
      </c>
      <c r="AB128" s="5">
        <v>0</v>
      </c>
      <c r="AC128" s="8"/>
      <c r="AE128" s="6">
        <v>40329</v>
      </c>
      <c r="AF128" s="5">
        <v>73.3</v>
      </c>
      <c r="AG128" s="6">
        <v>40329</v>
      </c>
      <c r="AH128" s="5">
        <v>58.32</v>
      </c>
      <c r="AI128" s="6">
        <v>44043</v>
      </c>
      <c r="AJ128" s="5">
        <v>100</v>
      </c>
      <c r="AK128" s="6">
        <v>40329</v>
      </c>
      <c r="AL128" s="5">
        <v>526</v>
      </c>
      <c r="AM128" s="8"/>
      <c r="AO128" s="6">
        <v>42735</v>
      </c>
      <c r="AP128" s="5">
        <v>173.9</v>
      </c>
      <c r="AQ128" s="6">
        <v>40329</v>
      </c>
      <c r="AR128" s="5">
        <v>9.8000000000000007</v>
      </c>
      <c r="AS128" s="6">
        <v>44012</v>
      </c>
      <c r="AT128" s="5">
        <v>34.5</v>
      </c>
      <c r="AU128" s="6">
        <v>41578</v>
      </c>
      <c r="AV128" s="5">
        <v>0.4</v>
      </c>
      <c r="AW128" s="6">
        <v>44865</v>
      </c>
      <c r="AX128" s="5">
        <v>0.3</v>
      </c>
      <c r="AY128" s="6">
        <v>40329</v>
      </c>
      <c r="AZ128" s="5">
        <v>0.93</v>
      </c>
      <c r="BA128" s="8"/>
      <c r="BC128" s="8"/>
      <c r="BE128" s="6">
        <v>41394</v>
      </c>
      <c r="BF128" s="5">
        <v>15.16</v>
      </c>
      <c r="BG128" s="8"/>
      <c r="BI128" s="8"/>
      <c r="BK128" s="6">
        <v>40816</v>
      </c>
      <c r="BL128" s="5">
        <v>0.7</v>
      </c>
      <c r="BM128" s="8"/>
      <c r="BO128" s="6">
        <v>40329</v>
      </c>
      <c r="BP128" s="5">
        <v>0.4</v>
      </c>
      <c r="BQ128" s="6">
        <v>40329</v>
      </c>
      <c r="BR128" s="5">
        <v>643</v>
      </c>
      <c r="BS128" s="6">
        <v>41243</v>
      </c>
      <c r="BT128" s="5">
        <v>879</v>
      </c>
      <c r="BU128" s="6">
        <v>42643</v>
      </c>
      <c r="BV128" s="5">
        <v>0.67</v>
      </c>
      <c r="BW128" s="6">
        <v>40329</v>
      </c>
      <c r="BX128" s="5">
        <v>416.36</v>
      </c>
      <c r="BY128" s="8"/>
      <c r="CA128" s="8"/>
      <c r="CC128" s="6">
        <v>40329</v>
      </c>
      <c r="CD128" s="5">
        <v>-39.177</v>
      </c>
      <c r="CE128" s="8"/>
      <c r="CG128" s="6">
        <v>40329</v>
      </c>
      <c r="CH128" s="5">
        <v>-0.6</v>
      </c>
      <c r="CI128" s="6">
        <v>40329</v>
      </c>
      <c r="CJ128" s="5">
        <v>-1.3</v>
      </c>
      <c r="CK128" s="8"/>
      <c r="CM128" s="6">
        <v>40329</v>
      </c>
      <c r="CN128" s="5">
        <v>-0.1</v>
      </c>
      <c r="CO128" s="6">
        <v>40359</v>
      </c>
      <c r="CP128" s="5">
        <v>0.1</v>
      </c>
      <c r="CQ128" s="6">
        <v>41670</v>
      </c>
      <c r="CR128" s="5">
        <v>1.6</v>
      </c>
      <c r="CS128" s="6">
        <v>41698</v>
      </c>
      <c r="CT128" s="5">
        <v>1.6</v>
      </c>
      <c r="CU128" s="6">
        <v>42004</v>
      </c>
      <c r="CV128" s="5">
        <v>1.3344830000000001</v>
      </c>
      <c r="CW128" s="6">
        <v>45443</v>
      </c>
      <c r="CX128" s="5">
        <v>2.5</v>
      </c>
      <c r="CY128" s="6">
        <v>45443</v>
      </c>
      <c r="CZ128" s="5">
        <v>0.1</v>
      </c>
      <c r="DA128" s="6">
        <v>40329</v>
      </c>
      <c r="DB128" s="5">
        <v>0.5</v>
      </c>
      <c r="DC128" s="8"/>
      <c r="DE128" s="6">
        <v>40329</v>
      </c>
      <c r="DF128" s="5">
        <v>0.1</v>
      </c>
      <c r="DG128" s="8"/>
      <c r="DI128" s="8"/>
      <c r="DK128" s="8"/>
      <c r="DM128" s="8"/>
      <c r="DO128" s="6">
        <v>44012</v>
      </c>
      <c r="DP128" s="5">
        <v>5.4</v>
      </c>
      <c r="DQ128" s="8"/>
      <c r="DS128" s="8"/>
      <c r="DU128" s="8"/>
      <c r="DW128" s="8"/>
      <c r="DY128" s="8"/>
      <c r="EA128" s="8"/>
    </row>
    <row r="129" spans="1:131" x14ac:dyDescent="0.2">
      <c r="A129" s="6">
        <v>40359</v>
      </c>
      <c r="B129" s="5">
        <v>58.8</v>
      </c>
      <c r="E129" s="6">
        <v>40512</v>
      </c>
      <c r="F129" s="5">
        <v>70.3</v>
      </c>
      <c r="G129" s="6">
        <v>43281</v>
      </c>
      <c r="H129" s="5">
        <v>58.4</v>
      </c>
      <c r="I129" s="6">
        <v>44895</v>
      </c>
      <c r="J129" s="5">
        <v>47.7</v>
      </c>
      <c r="M129" s="6">
        <v>45565</v>
      </c>
      <c r="N129" s="5">
        <v>55.4</v>
      </c>
      <c r="O129" s="6">
        <v>40359</v>
      </c>
      <c r="P129" s="5">
        <v>58.7</v>
      </c>
      <c r="Q129" s="6">
        <v>41394</v>
      </c>
      <c r="R129" s="5">
        <v>6.9</v>
      </c>
      <c r="S129" s="6">
        <v>44712</v>
      </c>
      <c r="T129" s="5">
        <v>15.67</v>
      </c>
      <c r="U129" s="6">
        <v>43677</v>
      </c>
      <c r="V129" s="5">
        <v>-5.6</v>
      </c>
      <c r="W129" s="8"/>
      <c r="Y129" s="6">
        <v>40359</v>
      </c>
      <c r="Z129" s="5">
        <v>19.579999999999998</v>
      </c>
      <c r="AA129" s="6">
        <v>42490</v>
      </c>
      <c r="AB129" s="5">
        <v>11</v>
      </c>
      <c r="AC129" s="8"/>
      <c r="AE129" s="6">
        <v>40359</v>
      </c>
      <c r="AF129" s="5">
        <v>75.3</v>
      </c>
      <c r="AG129" s="6">
        <v>40359</v>
      </c>
      <c r="AH129" s="5">
        <v>62.37</v>
      </c>
      <c r="AI129" s="6">
        <v>44074</v>
      </c>
      <c r="AJ129" s="5">
        <v>99.4</v>
      </c>
      <c r="AK129" s="6">
        <v>40359</v>
      </c>
      <c r="AL129" s="5">
        <v>-121</v>
      </c>
      <c r="AM129" s="8"/>
      <c r="AO129" s="6">
        <v>42766</v>
      </c>
      <c r="AP129" s="5">
        <v>169.4</v>
      </c>
      <c r="AQ129" s="6">
        <v>40359</v>
      </c>
      <c r="AR129" s="5">
        <v>9.8000000000000007</v>
      </c>
      <c r="AS129" s="6">
        <v>44043</v>
      </c>
      <c r="AT129" s="5">
        <v>34.4</v>
      </c>
      <c r="AU129" s="6">
        <v>41608</v>
      </c>
      <c r="AV129" s="5">
        <v>0.9</v>
      </c>
      <c r="AW129" s="6">
        <v>44895</v>
      </c>
      <c r="AX129" s="5">
        <v>-0.1</v>
      </c>
      <c r="AY129" s="6">
        <v>40359</v>
      </c>
      <c r="AZ129" s="5">
        <v>-0.08</v>
      </c>
      <c r="BA129" s="8"/>
      <c r="BC129" s="8"/>
      <c r="BE129" s="6">
        <v>41425</v>
      </c>
      <c r="BF129" s="5">
        <v>15.12</v>
      </c>
      <c r="BG129" s="8"/>
      <c r="BI129" s="8"/>
      <c r="BK129" s="6">
        <v>40847</v>
      </c>
      <c r="BL129" s="5">
        <v>0.3</v>
      </c>
      <c r="BM129" s="8"/>
      <c r="BO129" s="6">
        <v>40359</v>
      </c>
      <c r="BP129" s="5">
        <v>0.4</v>
      </c>
      <c r="BQ129" s="6">
        <v>40359</v>
      </c>
      <c r="BR129" s="5">
        <v>576</v>
      </c>
      <c r="BS129" s="6">
        <v>41274</v>
      </c>
      <c r="BT129" s="5">
        <v>903</v>
      </c>
      <c r="BU129" s="6">
        <v>42674</v>
      </c>
      <c r="BV129" s="5">
        <v>-0.52</v>
      </c>
      <c r="BW129" s="6">
        <v>40359</v>
      </c>
      <c r="BX129" s="5">
        <v>314.08</v>
      </c>
      <c r="BY129" s="8"/>
      <c r="CA129" s="8"/>
      <c r="CC129" s="6">
        <v>40359</v>
      </c>
      <c r="CD129" s="5">
        <v>-42.161000000000001</v>
      </c>
      <c r="CE129" s="8"/>
      <c r="CG129" s="6">
        <v>40359</v>
      </c>
      <c r="CH129" s="5">
        <v>-0.4</v>
      </c>
      <c r="CI129" s="6">
        <v>40359</v>
      </c>
      <c r="CJ129" s="5">
        <v>1</v>
      </c>
      <c r="CK129" s="8"/>
      <c r="CM129" s="6">
        <v>40359</v>
      </c>
      <c r="CN129" s="5">
        <v>-0.1</v>
      </c>
      <c r="CO129" s="6">
        <v>40390</v>
      </c>
      <c r="CP129" s="5">
        <v>0.1</v>
      </c>
      <c r="CQ129" s="6">
        <v>41698</v>
      </c>
      <c r="CR129" s="5">
        <v>1.2</v>
      </c>
      <c r="CS129" s="6">
        <v>41729</v>
      </c>
      <c r="CT129" s="5">
        <v>1.6</v>
      </c>
      <c r="CU129" s="6">
        <v>42035</v>
      </c>
      <c r="CV129" s="5">
        <v>1.302632</v>
      </c>
      <c r="CW129" s="6">
        <v>45473</v>
      </c>
      <c r="CX129" s="5">
        <v>2.2999999999999998</v>
      </c>
      <c r="CY129" s="6">
        <v>45473</v>
      </c>
      <c r="CZ129" s="5">
        <v>0.1</v>
      </c>
      <c r="DA129" s="6">
        <v>40359</v>
      </c>
      <c r="DB129" s="5">
        <v>0.1</v>
      </c>
      <c r="DC129" s="8"/>
      <c r="DE129" s="6">
        <v>40359</v>
      </c>
      <c r="DF129" s="5">
        <v>0.1</v>
      </c>
      <c r="DG129" s="8"/>
      <c r="DI129" s="8"/>
      <c r="DK129" s="8"/>
      <c r="DM129" s="8"/>
      <c r="DO129" s="6">
        <v>44043</v>
      </c>
      <c r="DP129" s="5">
        <v>4.2</v>
      </c>
      <c r="DQ129" s="8"/>
      <c r="DS129" s="8"/>
      <c r="DU129" s="8"/>
      <c r="DW129" s="8"/>
      <c r="DY129" s="8"/>
      <c r="EA129" s="8"/>
    </row>
    <row r="130" spans="1:131" x14ac:dyDescent="0.2">
      <c r="A130" s="6">
        <v>40390</v>
      </c>
      <c r="B130" s="5">
        <v>54.4</v>
      </c>
      <c r="E130" s="6">
        <v>40543</v>
      </c>
      <c r="F130" s="5">
        <v>71.8</v>
      </c>
      <c r="G130" s="6">
        <v>43312</v>
      </c>
      <c r="H130" s="5">
        <v>58.6</v>
      </c>
      <c r="I130" s="6">
        <v>44926</v>
      </c>
      <c r="J130" s="5">
        <v>46.2</v>
      </c>
      <c r="M130" s="6">
        <v>45596</v>
      </c>
      <c r="N130" s="5">
        <v>54.9</v>
      </c>
      <c r="O130" s="6">
        <v>40390</v>
      </c>
      <c r="P130" s="5">
        <v>56.2</v>
      </c>
      <c r="Q130" s="6">
        <v>41425</v>
      </c>
      <c r="R130" s="5">
        <v>3.7</v>
      </c>
      <c r="S130" s="6">
        <v>44742</v>
      </c>
      <c r="T130" s="5">
        <v>12.2</v>
      </c>
      <c r="U130" s="6">
        <v>43708</v>
      </c>
      <c r="V130" s="5">
        <v>-4.2</v>
      </c>
      <c r="W130" s="8"/>
      <c r="Y130" s="6">
        <v>40390</v>
      </c>
      <c r="Z130" s="5">
        <v>10.199999999999999</v>
      </c>
      <c r="AA130" s="6">
        <v>42521</v>
      </c>
      <c r="AB130" s="5">
        <v>8</v>
      </c>
      <c r="AC130" s="8"/>
      <c r="AE130" s="6">
        <v>40390</v>
      </c>
      <c r="AF130" s="5">
        <v>67.2</v>
      </c>
      <c r="AG130" s="6">
        <v>40390</v>
      </c>
      <c r="AH130" s="5">
        <v>51.46</v>
      </c>
      <c r="AI130" s="6">
        <v>44104</v>
      </c>
      <c r="AJ130" s="5">
        <v>100.6</v>
      </c>
      <c r="AK130" s="6">
        <v>40390</v>
      </c>
      <c r="AL130" s="5">
        <v>-67</v>
      </c>
      <c r="AM130" s="8"/>
      <c r="AO130" s="6">
        <v>42794</v>
      </c>
      <c r="AP130" s="5">
        <v>189.6</v>
      </c>
      <c r="AQ130" s="6">
        <v>40390</v>
      </c>
      <c r="AR130" s="5">
        <v>9.6</v>
      </c>
      <c r="AS130" s="6">
        <v>44074</v>
      </c>
      <c r="AT130" s="5">
        <v>34.5</v>
      </c>
      <c r="AU130" s="6">
        <v>41639</v>
      </c>
      <c r="AV130" s="5">
        <v>-0.1</v>
      </c>
      <c r="AW130" s="6">
        <v>44926</v>
      </c>
      <c r="AX130" s="5">
        <v>-0.3</v>
      </c>
      <c r="AY130" s="6">
        <v>40390</v>
      </c>
      <c r="AZ130" s="5">
        <v>0.57999999999999996</v>
      </c>
      <c r="BA130" s="8"/>
      <c r="BC130" s="8"/>
      <c r="BE130" s="6">
        <v>41455</v>
      </c>
      <c r="BF130" s="5">
        <v>15.46</v>
      </c>
      <c r="BG130" s="8"/>
      <c r="BI130" s="8"/>
      <c r="BK130" s="6">
        <v>40877</v>
      </c>
      <c r="BL130" s="5">
        <v>0.6</v>
      </c>
      <c r="BM130" s="8"/>
      <c r="BO130" s="6">
        <v>40390</v>
      </c>
      <c r="BP130" s="5">
        <v>0.4</v>
      </c>
      <c r="BQ130" s="6">
        <v>40390</v>
      </c>
      <c r="BR130" s="5">
        <v>560</v>
      </c>
      <c r="BS130" s="6">
        <v>41305</v>
      </c>
      <c r="BT130" s="5">
        <v>921</v>
      </c>
      <c r="BU130" s="6">
        <v>42704</v>
      </c>
      <c r="BV130" s="5">
        <v>-1.45</v>
      </c>
      <c r="BW130" s="6">
        <v>40390</v>
      </c>
      <c r="BX130" s="5">
        <v>330.7</v>
      </c>
      <c r="BY130" s="8"/>
      <c r="CA130" s="8"/>
      <c r="CC130" s="6">
        <v>40390</v>
      </c>
      <c r="CD130" s="5">
        <v>-47.279000000000003</v>
      </c>
      <c r="CE130" s="8"/>
      <c r="CG130" s="6">
        <v>40390</v>
      </c>
      <c r="CH130" s="5">
        <v>0.3</v>
      </c>
      <c r="CI130" s="6">
        <v>40390</v>
      </c>
      <c r="CJ130" s="5">
        <v>3.1</v>
      </c>
      <c r="CK130" s="8"/>
      <c r="CM130" s="6">
        <v>40390</v>
      </c>
      <c r="CN130" s="5">
        <v>0.2</v>
      </c>
      <c r="CO130" s="6">
        <v>40421</v>
      </c>
      <c r="CP130" s="5">
        <v>0.1</v>
      </c>
      <c r="CQ130" s="6">
        <v>41729</v>
      </c>
      <c r="CR130" s="5">
        <v>1.5</v>
      </c>
      <c r="CS130" s="6">
        <v>41759</v>
      </c>
      <c r="CT130" s="5">
        <v>1.7</v>
      </c>
      <c r="CU130" s="6">
        <v>42063</v>
      </c>
      <c r="CV130" s="5">
        <v>1.3382350000000001</v>
      </c>
      <c r="CW130" s="6">
        <v>45504</v>
      </c>
      <c r="CX130" s="5">
        <v>2.2999999999999998</v>
      </c>
      <c r="CY130" s="6">
        <v>45504</v>
      </c>
      <c r="CZ130" s="5">
        <v>0.2</v>
      </c>
      <c r="DA130" s="6">
        <v>40390</v>
      </c>
      <c r="DB130" s="5">
        <v>0.3</v>
      </c>
      <c r="DC130" s="8"/>
      <c r="DE130" s="6">
        <v>40390</v>
      </c>
      <c r="DF130" s="5">
        <v>0.3</v>
      </c>
      <c r="DG130" s="8"/>
      <c r="DI130" s="8"/>
      <c r="DK130" s="8"/>
      <c r="DM130" s="8"/>
      <c r="DO130" s="6">
        <v>44074</v>
      </c>
      <c r="DP130" s="5">
        <v>4.4000000000000004</v>
      </c>
      <c r="DQ130" s="8"/>
      <c r="DS130" s="8"/>
      <c r="DU130" s="8"/>
      <c r="DW130" s="8"/>
      <c r="DY130" s="8"/>
      <c r="EA130" s="8"/>
    </row>
    <row r="131" spans="1:131" x14ac:dyDescent="0.2">
      <c r="A131" s="6">
        <v>40421</v>
      </c>
      <c r="B131" s="5">
        <v>52.9</v>
      </c>
      <c r="E131" s="6">
        <v>40574</v>
      </c>
      <c r="F131" s="5">
        <v>73.599999999999994</v>
      </c>
      <c r="G131" s="6">
        <v>43343</v>
      </c>
      <c r="H131" s="5">
        <v>56.8</v>
      </c>
      <c r="I131" s="6">
        <v>44957</v>
      </c>
      <c r="J131" s="5">
        <v>46.8</v>
      </c>
      <c r="M131" s="6">
        <v>45626</v>
      </c>
      <c r="N131" s="5">
        <v>56.9</v>
      </c>
      <c r="O131" s="6">
        <v>40421</v>
      </c>
      <c r="P131" s="5">
        <v>56.8</v>
      </c>
      <c r="Q131" s="6">
        <v>41455</v>
      </c>
      <c r="R131" s="5">
        <v>0.5</v>
      </c>
      <c r="S131" s="6">
        <v>44773</v>
      </c>
      <c r="T131" s="5">
        <v>3.67</v>
      </c>
      <c r="U131" s="6">
        <v>43738</v>
      </c>
      <c r="V131" s="5">
        <v>0.9</v>
      </c>
      <c r="W131" s="8"/>
      <c r="Y131" s="6">
        <v>40421</v>
      </c>
      <c r="Z131" s="5">
        <v>6.43</v>
      </c>
      <c r="AA131" s="6">
        <v>42551</v>
      </c>
      <c r="AB131" s="5">
        <v>3</v>
      </c>
      <c r="AC131" s="8"/>
      <c r="AE131" s="6">
        <v>40421</v>
      </c>
      <c r="AF131" s="5">
        <v>69.400000000000006</v>
      </c>
      <c r="AG131" s="6">
        <v>40421</v>
      </c>
      <c r="AH131" s="5">
        <v>50.72</v>
      </c>
      <c r="AI131" s="6">
        <v>44135</v>
      </c>
      <c r="AJ131" s="5">
        <v>104.1</v>
      </c>
      <c r="AK131" s="6">
        <v>40421</v>
      </c>
      <c r="AL131" s="5">
        <v>-98</v>
      </c>
      <c r="AM131" s="8"/>
      <c r="AO131" s="6">
        <v>42825</v>
      </c>
      <c r="AP131" s="5">
        <v>190.1</v>
      </c>
      <c r="AQ131" s="6">
        <v>40421</v>
      </c>
      <c r="AR131" s="5">
        <v>9.6</v>
      </c>
      <c r="AS131" s="6">
        <v>44104</v>
      </c>
      <c r="AT131" s="5">
        <v>34.6</v>
      </c>
      <c r="AU131" s="6">
        <v>41670</v>
      </c>
      <c r="AV131" s="5">
        <v>-0.5</v>
      </c>
      <c r="AW131" s="6">
        <v>44957</v>
      </c>
      <c r="AX131" s="5">
        <v>0.7</v>
      </c>
      <c r="AY131" s="6">
        <v>40421</v>
      </c>
      <c r="AZ131" s="5">
        <v>0.22</v>
      </c>
      <c r="BA131" s="8"/>
      <c r="BC131" s="8"/>
      <c r="BE131" s="6">
        <v>41486</v>
      </c>
      <c r="BF131" s="5">
        <v>15.81</v>
      </c>
      <c r="BG131" s="8"/>
      <c r="BI131" s="8"/>
      <c r="BK131" s="6">
        <v>40908</v>
      </c>
      <c r="BL131" s="5">
        <v>0.3</v>
      </c>
      <c r="BM131" s="8"/>
      <c r="BO131" s="6">
        <v>40421</v>
      </c>
      <c r="BP131" s="5">
        <v>0.5</v>
      </c>
      <c r="BQ131" s="6">
        <v>40421</v>
      </c>
      <c r="BR131" s="5">
        <v>547</v>
      </c>
      <c r="BS131" s="6">
        <v>41333</v>
      </c>
      <c r="BT131" s="5">
        <v>927</v>
      </c>
      <c r="BU131" s="6">
        <v>42735</v>
      </c>
      <c r="BV131" s="5">
        <v>-1.61</v>
      </c>
      <c r="BW131" s="6">
        <v>40421</v>
      </c>
      <c r="BX131" s="5">
        <v>295.02</v>
      </c>
      <c r="BY131" s="8"/>
      <c r="CA131" s="8"/>
      <c r="CC131" s="6">
        <v>40421</v>
      </c>
      <c r="CD131" s="5">
        <v>-43.768999999999998</v>
      </c>
      <c r="CE131" s="8"/>
      <c r="CG131" s="6">
        <v>40421</v>
      </c>
      <c r="CH131" s="5">
        <v>-0.4</v>
      </c>
      <c r="CI131" s="6">
        <v>40421</v>
      </c>
      <c r="CJ131" s="5">
        <v>-1.1000000000000001</v>
      </c>
      <c r="CK131" s="8"/>
      <c r="CM131" s="6">
        <v>40421</v>
      </c>
      <c r="CN131" s="5">
        <v>0.3</v>
      </c>
      <c r="CO131" s="6">
        <v>40451</v>
      </c>
      <c r="CP131" s="5">
        <v>0.1</v>
      </c>
      <c r="CQ131" s="6">
        <v>41759</v>
      </c>
      <c r="CR131" s="5">
        <v>2</v>
      </c>
      <c r="CS131" s="6">
        <v>41790</v>
      </c>
      <c r="CT131" s="5">
        <v>1.9</v>
      </c>
      <c r="CU131" s="6">
        <v>42094</v>
      </c>
      <c r="CV131" s="5">
        <v>1.3878790000000001</v>
      </c>
      <c r="CW131" s="6">
        <v>45535</v>
      </c>
      <c r="CX131" s="5">
        <v>1.7</v>
      </c>
      <c r="CY131" s="6">
        <v>45535</v>
      </c>
      <c r="CZ131" s="5">
        <v>0.1</v>
      </c>
      <c r="DA131" s="6">
        <v>40421</v>
      </c>
      <c r="DB131" s="5">
        <v>0.3</v>
      </c>
      <c r="DC131" s="8"/>
      <c r="DE131" s="6">
        <v>40421</v>
      </c>
      <c r="DF131" s="5">
        <v>0.3</v>
      </c>
      <c r="DG131" s="8"/>
      <c r="DI131" s="8"/>
      <c r="DK131" s="8"/>
      <c r="DM131" s="8"/>
      <c r="DO131" s="6">
        <v>44104</v>
      </c>
      <c r="DP131" s="5">
        <v>4.8</v>
      </c>
      <c r="DQ131" s="8"/>
      <c r="DS131" s="8"/>
      <c r="DU131" s="8"/>
      <c r="DW131" s="8"/>
      <c r="DY131" s="8"/>
      <c r="EA131" s="8"/>
    </row>
    <row r="132" spans="1:131" x14ac:dyDescent="0.2">
      <c r="A132" s="6">
        <v>40451</v>
      </c>
      <c r="B132" s="5">
        <v>54.4</v>
      </c>
      <c r="E132" s="6">
        <v>40602</v>
      </c>
      <c r="F132" s="5">
        <v>83.4</v>
      </c>
      <c r="G132" s="6">
        <v>43373</v>
      </c>
      <c r="H132" s="5">
        <v>58.1</v>
      </c>
      <c r="I132" s="6">
        <v>44985</v>
      </c>
      <c r="J132" s="5">
        <v>47.8</v>
      </c>
      <c r="M132" s="6">
        <v>45657</v>
      </c>
      <c r="N132" s="5">
        <v>58.3</v>
      </c>
      <c r="O132" s="6">
        <v>40451</v>
      </c>
      <c r="P132" s="5">
        <v>55.7</v>
      </c>
      <c r="Q132" s="6">
        <v>41486</v>
      </c>
      <c r="R132" s="5">
        <v>5.3</v>
      </c>
      <c r="S132" s="6">
        <v>44804</v>
      </c>
      <c r="T132" s="5">
        <v>10.14</v>
      </c>
      <c r="U132" s="6">
        <v>43769</v>
      </c>
      <c r="V132" s="5">
        <v>0.5</v>
      </c>
      <c r="W132" s="8"/>
      <c r="Y132" s="6">
        <v>40451</v>
      </c>
      <c r="Z132" s="5">
        <v>0.98</v>
      </c>
      <c r="AA132" s="6">
        <v>42582</v>
      </c>
      <c r="AB132" s="5">
        <v>-4</v>
      </c>
      <c r="AC132" s="8"/>
      <c r="AE132" s="6">
        <v>40451</v>
      </c>
      <c r="AF132" s="5">
        <v>67</v>
      </c>
      <c r="AG132" s="6">
        <v>40451</v>
      </c>
      <c r="AH132" s="5">
        <v>52.29</v>
      </c>
      <c r="AI132" s="6">
        <v>44165</v>
      </c>
      <c r="AJ132" s="5">
        <v>102.4</v>
      </c>
      <c r="AK132" s="6">
        <v>40451</v>
      </c>
      <c r="AL132" s="5">
        <v>-7</v>
      </c>
      <c r="AM132" s="8"/>
      <c r="AO132" s="6">
        <v>42855</v>
      </c>
      <c r="AP132" s="5">
        <v>182.1</v>
      </c>
      <c r="AQ132" s="6">
        <v>40451</v>
      </c>
      <c r="AR132" s="5">
        <v>9.6999999999999993</v>
      </c>
      <c r="AS132" s="6">
        <v>44135</v>
      </c>
      <c r="AT132" s="5">
        <v>34.700000000000003</v>
      </c>
      <c r="AU132" s="6">
        <v>41698</v>
      </c>
      <c r="AV132" s="5">
        <v>0</v>
      </c>
      <c r="AW132" s="6">
        <v>44985</v>
      </c>
      <c r="AX132" s="5">
        <v>-0.3</v>
      </c>
      <c r="AY132" s="6">
        <v>40451</v>
      </c>
      <c r="AZ132" s="5">
        <v>0.16</v>
      </c>
      <c r="BA132" s="8"/>
      <c r="BC132" s="8"/>
      <c r="BE132" s="6">
        <v>41517</v>
      </c>
      <c r="BF132" s="5">
        <v>15.8</v>
      </c>
      <c r="BG132" s="8"/>
      <c r="BI132" s="8"/>
      <c r="BK132" s="6">
        <v>40939</v>
      </c>
      <c r="BL132" s="5">
        <v>0.8</v>
      </c>
      <c r="BM132" s="8"/>
      <c r="BO132" s="6">
        <v>40451</v>
      </c>
      <c r="BP132" s="5">
        <v>0.7</v>
      </c>
      <c r="BQ132" s="6">
        <v>40451</v>
      </c>
      <c r="BR132" s="5">
        <v>580</v>
      </c>
      <c r="BS132" s="6">
        <v>41364</v>
      </c>
      <c r="BT132" s="5">
        <v>941</v>
      </c>
      <c r="BU132" s="6">
        <v>42766</v>
      </c>
      <c r="BV132" s="5">
        <v>0.82</v>
      </c>
      <c r="BW132" s="6">
        <v>40451</v>
      </c>
      <c r="BX132" s="5">
        <v>300.12</v>
      </c>
      <c r="BY132" s="8"/>
      <c r="CA132" s="8"/>
      <c r="CC132" s="6">
        <v>40451</v>
      </c>
      <c r="CD132" s="5">
        <v>-45.009</v>
      </c>
      <c r="CE132" s="8"/>
      <c r="CG132" s="6">
        <v>40451</v>
      </c>
      <c r="CH132" s="5">
        <v>1.5</v>
      </c>
      <c r="CI132" s="6">
        <v>40451</v>
      </c>
      <c r="CJ132" s="5">
        <v>2.2999999999999998</v>
      </c>
      <c r="CK132" s="8"/>
      <c r="CM132" s="6">
        <v>40451</v>
      </c>
      <c r="CN132" s="5">
        <v>0.2</v>
      </c>
      <c r="CO132" s="6">
        <v>40482</v>
      </c>
      <c r="CP132" s="5">
        <v>0.1</v>
      </c>
      <c r="CQ132" s="6">
        <v>41790</v>
      </c>
      <c r="CR132" s="5">
        <v>2</v>
      </c>
      <c r="CS132" s="6">
        <v>41820</v>
      </c>
      <c r="CT132" s="5">
        <v>2</v>
      </c>
      <c r="CU132" s="6">
        <v>42124</v>
      </c>
      <c r="CV132" s="5">
        <v>1.352778</v>
      </c>
      <c r="CW132" s="6">
        <v>45565</v>
      </c>
      <c r="CX132" s="5">
        <v>1.6</v>
      </c>
      <c r="CY132" s="6">
        <v>45565</v>
      </c>
      <c r="CZ132" s="5">
        <v>0.1</v>
      </c>
      <c r="DA132" s="6">
        <v>40451</v>
      </c>
      <c r="DB132" s="5">
        <v>0.2</v>
      </c>
      <c r="DC132" s="8"/>
      <c r="DE132" s="6">
        <v>40451</v>
      </c>
      <c r="DF132" s="5">
        <v>0.4</v>
      </c>
      <c r="DG132" s="8"/>
      <c r="DI132" s="8"/>
      <c r="DK132" s="8"/>
      <c r="DM132" s="8"/>
      <c r="DO132" s="6">
        <v>44135</v>
      </c>
      <c r="DP132" s="5">
        <v>4.5</v>
      </c>
      <c r="DQ132" s="8"/>
      <c r="DS132" s="8"/>
      <c r="DU132" s="8"/>
      <c r="DW132" s="8"/>
      <c r="DY132" s="8"/>
      <c r="EA132" s="8"/>
    </row>
    <row r="133" spans="1:131" x14ac:dyDescent="0.2">
      <c r="A133" s="6">
        <v>40482</v>
      </c>
      <c r="B133" s="5">
        <v>54.1</v>
      </c>
      <c r="E133" s="6">
        <v>40633</v>
      </c>
      <c r="F133" s="5">
        <v>82.3</v>
      </c>
      <c r="G133" s="6">
        <v>43404</v>
      </c>
      <c r="H133" s="5">
        <v>59.1</v>
      </c>
      <c r="I133" s="6">
        <v>45016</v>
      </c>
      <c r="J133" s="5">
        <v>49.3</v>
      </c>
      <c r="M133" s="6">
        <v>45688</v>
      </c>
      <c r="N133" s="5">
        <v>53.2</v>
      </c>
      <c r="O133" s="6">
        <v>40482</v>
      </c>
      <c r="P133" s="5">
        <v>57.7</v>
      </c>
      <c r="Q133" s="6">
        <v>41517</v>
      </c>
      <c r="R133" s="5">
        <v>9.5</v>
      </c>
      <c r="S133" s="6">
        <v>44834</v>
      </c>
      <c r="T133" s="5">
        <v>3.83</v>
      </c>
      <c r="U133" s="6">
        <v>43799</v>
      </c>
      <c r="V133" s="5">
        <v>-3.4</v>
      </c>
      <c r="W133" s="8"/>
      <c r="Y133" s="6">
        <v>40482</v>
      </c>
      <c r="Z133" s="5">
        <v>1.71</v>
      </c>
      <c r="AA133" s="6">
        <v>42613</v>
      </c>
      <c r="AB133" s="5">
        <v>6</v>
      </c>
      <c r="AC133" s="8"/>
      <c r="AE133" s="6">
        <v>40482</v>
      </c>
      <c r="AF133" s="5">
        <v>68.2</v>
      </c>
      <c r="AG133" s="6">
        <v>40482</v>
      </c>
      <c r="AH133" s="5">
        <v>49.61</v>
      </c>
      <c r="AI133" s="6">
        <v>44196</v>
      </c>
      <c r="AJ133" s="5">
        <v>100.6</v>
      </c>
      <c r="AK133" s="6">
        <v>40482</v>
      </c>
      <c r="AL133" s="5">
        <v>59</v>
      </c>
      <c r="AM133" s="8"/>
      <c r="AO133" s="6">
        <v>42886</v>
      </c>
      <c r="AP133" s="5">
        <v>185</v>
      </c>
      <c r="AQ133" s="6">
        <v>40482</v>
      </c>
      <c r="AR133" s="5">
        <v>9.6</v>
      </c>
      <c r="AS133" s="6">
        <v>44165</v>
      </c>
      <c r="AT133" s="5">
        <v>34.799999999999997</v>
      </c>
      <c r="AU133" s="6">
        <v>41729</v>
      </c>
      <c r="AV133" s="5">
        <v>0.5</v>
      </c>
      <c r="AW133" s="6">
        <v>45016</v>
      </c>
      <c r="AX133" s="5">
        <v>-0.1</v>
      </c>
      <c r="AY133" s="6">
        <v>40482</v>
      </c>
      <c r="AZ133" s="5">
        <v>0.32</v>
      </c>
      <c r="BA133" s="8"/>
      <c r="BC133" s="8"/>
      <c r="BE133" s="6">
        <v>41547</v>
      </c>
      <c r="BF133" s="5">
        <v>15.69</v>
      </c>
      <c r="BG133" s="8"/>
      <c r="BI133" s="8"/>
      <c r="BK133" s="6">
        <v>40968</v>
      </c>
      <c r="BL133" s="5">
        <v>1.1000000000000001</v>
      </c>
      <c r="BM133" s="8"/>
      <c r="BO133" s="6">
        <v>40482</v>
      </c>
      <c r="BP133" s="5">
        <v>0.8</v>
      </c>
      <c r="BQ133" s="6">
        <v>40482</v>
      </c>
      <c r="BR133" s="5">
        <v>597</v>
      </c>
      <c r="BS133" s="6">
        <v>41394</v>
      </c>
      <c r="BT133" s="5">
        <v>941</v>
      </c>
      <c r="BU133" s="6">
        <v>42794</v>
      </c>
      <c r="BV133" s="5">
        <v>-2.5299999999999998</v>
      </c>
      <c r="BW133" s="6">
        <v>40482</v>
      </c>
      <c r="BX133" s="5">
        <v>312.81</v>
      </c>
      <c r="BY133" s="8"/>
      <c r="CA133" s="8"/>
      <c r="CC133" s="6">
        <v>40482</v>
      </c>
      <c r="CD133" s="5">
        <v>-43.673000000000002</v>
      </c>
      <c r="CE133" s="8"/>
      <c r="CG133" s="6">
        <v>40482</v>
      </c>
      <c r="CH133" s="5">
        <v>-1.1000000000000001</v>
      </c>
      <c r="CI133" s="6">
        <v>40482</v>
      </c>
      <c r="CJ133" s="5">
        <v>0.1</v>
      </c>
      <c r="CK133" s="8"/>
      <c r="CM133" s="6">
        <v>40482</v>
      </c>
      <c r="CN133" s="5">
        <v>0.3</v>
      </c>
      <c r="CO133" s="6">
        <v>40512</v>
      </c>
      <c r="CP133" s="5">
        <v>0.1</v>
      </c>
      <c r="CQ133" s="6">
        <v>41820</v>
      </c>
      <c r="CR133" s="5">
        <v>2.1</v>
      </c>
      <c r="CS133" s="6">
        <v>41851</v>
      </c>
      <c r="CT133" s="5">
        <v>1.9</v>
      </c>
      <c r="CU133" s="6">
        <v>42155</v>
      </c>
      <c r="CV133" s="5">
        <v>1.191667</v>
      </c>
      <c r="CW133" s="6">
        <v>45596</v>
      </c>
      <c r="CX133" s="5">
        <v>2.2999999999999998</v>
      </c>
      <c r="CY133" s="6">
        <v>45596</v>
      </c>
      <c r="CZ133" s="5">
        <v>0.2</v>
      </c>
      <c r="DA133" s="6">
        <v>40482</v>
      </c>
      <c r="DB133" s="5">
        <v>0.4</v>
      </c>
      <c r="DC133" s="8"/>
      <c r="DE133" s="6">
        <v>40482</v>
      </c>
      <c r="DF133" s="5">
        <v>0.5</v>
      </c>
      <c r="DG133" s="8"/>
      <c r="DI133" s="8"/>
      <c r="DK133" s="8"/>
      <c r="DM133" s="8"/>
      <c r="DO133" s="6">
        <v>44165</v>
      </c>
      <c r="DP133" s="5">
        <v>4.2</v>
      </c>
      <c r="DQ133" s="8"/>
      <c r="DS133" s="8"/>
      <c r="DU133" s="8"/>
      <c r="DW133" s="8"/>
      <c r="DY133" s="8"/>
      <c r="EA133" s="8"/>
    </row>
    <row r="134" spans="1:131" x14ac:dyDescent="0.2">
      <c r="A134" s="6">
        <v>40512</v>
      </c>
      <c r="B134" s="5">
        <v>56.4</v>
      </c>
      <c r="E134" s="6">
        <v>40663</v>
      </c>
      <c r="F134" s="5">
        <v>81.8</v>
      </c>
      <c r="G134" s="6">
        <v>43434</v>
      </c>
      <c r="H134" s="5">
        <v>59.1</v>
      </c>
      <c r="I134" s="6">
        <v>45046</v>
      </c>
      <c r="J134" s="5">
        <v>50.4</v>
      </c>
      <c r="M134" s="6">
        <v>45716</v>
      </c>
      <c r="N134" s="5">
        <v>49.8</v>
      </c>
      <c r="O134" s="6">
        <v>40512</v>
      </c>
      <c r="P134" s="5">
        <v>59.4</v>
      </c>
      <c r="Q134" s="6">
        <v>41547</v>
      </c>
      <c r="R134" s="5">
        <v>9.1</v>
      </c>
      <c r="S134" s="6">
        <v>44865</v>
      </c>
      <c r="T134" s="5">
        <v>-0.75</v>
      </c>
      <c r="U134" s="6">
        <v>43830</v>
      </c>
      <c r="V134" s="5">
        <v>-0.9</v>
      </c>
      <c r="W134" s="8"/>
      <c r="Y134" s="6">
        <v>40512</v>
      </c>
      <c r="Z134" s="5">
        <v>5.16</v>
      </c>
      <c r="AA134" s="6">
        <v>42643</v>
      </c>
      <c r="AB134" s="5">
        <v>-3</v>
      </c>
      <c r="AC134" s="8"/>
      <c r="AE134" s="6">
        <v>40512</v>
      </c>
      <c r="AF134" s="5">
        <v>69.3</v>
      </c>
      <c r="AG134" s="6">
        <v>40512</v>
      </c>
      <c r="AH134" s="5">
        <v>53.03</v>
      </c>
      <c r="AI134" s="6">
        <v>44227</v>
      </c>
      <c r="AJ134" s="5">
        <v>97.2</v>
      </c>
      <c r="AK134" s="6">
        <v>40512</v>
      </c>
      <c r="AL134" s="5">
        <v>146</v>
      </c>
      <c r="AM134" s="8"/>
      <c r="AO134" s="6">
        <v>42916</v>
      </c>
      <c r="AP134" s="5">
        <v>189.5</v>
      </c>
      <c r="AQ134" s="6">
        <v>40512</v>
      </c>
      <c r="AR134" s="5">
        <v>9.6</v>
      </c>
      <c r="AS134" s="6">
        <v>44196</v>
      </c>
      <c r="AT134" s="5">
        <v>34.799999999999997</v>
      </c>
      <c r="AU134" s="6">
        <v>41759</v>
      </c>
      <c r="AV134" s="5">
        <v>0.7</v>
      </c>
      <c r="AW134" s="6">
        <v>45046</v>
      </c>
      <c r="AX134" s="5">
        <v>0.1</v>
      </c>
      <c r="AY134" s="6">
        <v>40512</v>
      </c>
      <c r="AZ134" s="5">
        <v>0.28999999999999998</v>
      </c>
      <c r="BA134" s="8"/>
      <c r="BC134" s="8"/>
      <c r="BE134" s="6">
        <v>41578</v>
      </c>
      <c r="BF134" s="5">
        <v>15.44</v>
      </c>
      <c r="BG134" s="8"/>
      <c r="BI134" s="8"/>
      <c r="BK134" s="6">
        <v>40999</v>
      </c>
      <c r="BL134" s="5">
        <v>0.3</v>
      </c>
      <c r="BM134" s="8"/>
      <c r="BO134" s="6">
        <v>40512</v>
      </c>
      <c r="BP134" s="5">
        <v>1</v>
      </c>
      <c r="BQ134" s="6">
        <v>40512</v>
      </c>
      <c r="BR134" s="5">
        <v>550</v>
      </c>
      <c r="BS134" s="6">
        <v>41425</v>
      </c>
      <c r="BT134" s="5">
        <v>977</v>
      </c>
      <c r="BU134" s="6">
        <v>42825</v>
      </c>
      <c r="BV134" s="5">
        <v>-1.84</v>
      </c>
      <c r="BW134" s="6">
        <v>40512</v>
      </c>
      <c r="BX134" s="5">
        <v>300.94</v>
      </c>
      <c r="BY134" s="8"/>
      <c r="CA134" s="8"/>
      <c r="CC134" s="6">
        <v>40512</v>
      </c>
      <c r="CD134" s="5">
        <v>-40.755000000000003</v>
      </c>
      <c r="CE134" s="8"/>
      <c r="CG134" s="6">
        <v>40512</v>
      </c>
      <c r="CH134" s="5">
        <v>-0.1</v>
      </c>
      <c r="CI134" s="6">
        <v>40512</v>
      </c>
      <c r="CJ134" s="5">
        <v>-0.5</v>
      </c>
      <c r="CK134" s="8"/>
      <c r="CM134" s="6">
        <v>40512</v>
      </c>
      <c r="CN134" s="5">
        <v>0.2</v>
      </c>
      <c r="CO134" s="6">
        <v>40543</v>
      </c>
      <c r="CP134" s="5">
        <v>0.1</v>
      </c>
      <c r="CQ134" s="6">
        <v>41851</v>
      </c>
      <c r="CR134" s="5">
        <v>2</v>
      </c>
      <c r="CS134" s="6">
        <v>41882</v>
      </c>
      <c r="CT134" s="5">
        <v>1.9</v>
      </c>
      <c r="CU134" s="6">
        <v>42185</v>
      </c>
      <c r="CV134" s="5">
        <v>1.2264710000000001</v>
      </c>
      <c r="CW134" s="6">
        <v>45626</v>
      </c>
      <c r="CX134" s="5">
        <v>2.6</v>
      </c>
      <c r="CY134" s="6">
        <v>45626</v>
      </c>
      <c r="CZ134" s="5">
        <v>0.3</v>
      </c>
      <c r="DA134" s="6">
        <v>40512</v>
      </c>
      <c r="DB134" s="5">
        <v>0.2</v>
      </c>
      <c r="DC134" s="8"/>
      <c r="DE134" s="6">
        <v>40512</v>
      </c>
      <c r="DF134" s="5">
        <v>0.5</v>
      </c>
      <c r="DG134" s="8"/>
      <c r="DI134" s="8"/>
      <c r="DK134" s="8"/>
      <c r="DM134" s="8"/>
      <c r="DO134" s="6">
        <v>44196</v>
      </c>
      <c r="DP134" s="5">
        <v>4.5</v>
      </c>
      <c r="DQ134" s="8"/>
      <c r="DS134" s="8"/>
      <c r="DU134" s="8"/>
      <c r="DW134" s="8"/>
      <c r="DY134" s="8"/>
      <c r="EA134" s="8"/>
    </row>
    <row r="135" spans="1:131" x14ac:dyDescent="0.2">
      <c r="A135" s="6">
        <v>40543</v>
      </c>
      <c r="B135" s="5">
        <v>57</v>
      </c>
      <c r="E135" s="6">
        <v>40694</v>
      </c>
      <c r="F135" s="5">
        <v>79.900000000000006</v>
      </c>
      <c r="G135" s="6">
        <v>43465</v>
      </c>
      <c r="H135" s="5">
        <v>58.6</v>
      </c>
      <c r="I135" s="6">
        <v>45077</v>
      </c>
      <c r="J135" s="5">
        <v>48.5</v>
      </c>
      <c r="M135" s="6">
        <v>45747</v>
      </c>
      <c r="N135" s="5">
        <v>53.8</v>
      </c>
      <c r="O135" s="6">
        <v>40543</v>
      </c>
      <c r="P135" s="5">
        <v>61.3</v>
      </c>
      <c r="Q135" s="6">
        <v>41578</v>
      </c>
      <c r="R135" s="5">
        <v>6.3</v>
      </c>
      <c r="S135" s="6">
        <v>44895</v>
      </c>
      <c r="T135" s="5">
        <v>-7.33</v>
      </c>
      <c r="U135" s="6">
        <v>43861</v>
      </c>
      <c r="V135" s="5">
        <v>-1.9</v>
      </c>
      <c r="W135" s="8"/>
      <c r="Y135" s="6">
        <v>40543</v>
      </c>
      <c r="Z135" s="5">
        <v>14.41</v>
      </c>
      <c r="AA135" s="6">
        <v>42674</v>
      </c>
      <c r="AB135" s="5">
        <v>-4</v>
      </c>
      <c r="AC135" s="8"/>
      <c r="AE135" s="6">
        <v>40543</v>
      </c>
      <c r="AF135" s="5">
        <v>74.599999999999994</v>
      </c>
      <c r="AG135" s="6">
        <v>40543</v>
      </c>
      <c r="AH135" s="5">
        <v>56.45</v>
      </c>
      <c r="AI135" s="6">
        <v>44255</v>
      </c>
      <c r="AJ135" s="5">
        <v>96.8</v>
      </c>
      <c r="AK135" s="6">
        <v>40543</v>
      </c>
      <c r="AL135" s="5">
        <v>156</v>
      </c>
      <c r="AM135" s="8"/>
      <c r="AO135" s="6">
        <v>42947</v>
      </c>
      <c r="AP135" s="5">
        <v>186.4</v>
      </c>
      <c r="AQ135" s="6">
        <v>40543</v>
      </c>
      <c r="AR135" s="5">
        <v>9.6999999999999993</v>
      </c>
      <c r="AS135" s="6">
        <v>44227</v>
      </c>
      <c r="AT135" s="5">
        <v>34.700000000000003</v>
      </c>
      <c r="AU135" s="6">
        <v>41790</v>
      </c>
      <c r="AV135" s="5">
        <v>0.5</v>
      </c>
      <c r="AW135" s="6">
        <v>45077</v>
      </c>
      <c r="AX135" s="5">
        <v>0</v>
      </c>
      <c r="AY135" s="6">
        <v>40543</v>
      </c>
      <c r="AZ135" s="5">
        <v>0.54</v>
      </c>
      <c r="BA135" s="8"/>
      <c r="BC135" s="8"/>
      <c r="BE135" s="6">
        <v>41608</v>
      </c>
      <c r="BF135" s="5">
        <v>15.77</v>
      </c>
      <c r="BG135" s="8"/>
      <c r="BI135" s="8"/>
      <c r="BK135" s="6">
        <v>41029</v>
      </c>
      <c r="BL135" s="5">
        <v>0.1</v>
      </c>
      <c r="BM135" s="8"/>
      <c r="BO135" s="6">
        <v>40543</v>
      </c>
      <c r="BP135" s="5">
        <v>0.7</v>
      </c>
      <c r="BQ135" s="6">
        <v>40543</v>
      </c>
      <c r="BR135" s="5">
        <v>552</v>
      </c>
      <c r="BS135" s="6">
        <v>41455</v>
      </c>
      <c r="BT135" s="5">
        <v>997</v>
      </c>
      <c r="BU135" s="6">
        <v>42855</v>
      </c>
      <c r="BV135" s="5">
        <v>-1.2</v>
      </c>
      <c r="BW135" s="6">
        <v>40543</v>
      </c>
      <c r="BX135" s="5">
        <v>297.31</v>
      </c>
      <c r="BY135" s="8"/>
      <c r="CA135" s="8"/>
      <c r="CC135" s="6">
        <v>40543</v>
      </c>
      <c r="CD135" s="5">
        <v>-40.499000000000002</v>
      </c>
      <c r="CE135" s="8"/>
      <c r="CG135" s="6">
        <v>40543</v>
      </c>
      <c r="CH135" s="5">
        <v>-0.2</v>
      </c>
      <c r="CI135" s="6">
        <v>40543</v>
      </c>
      <c r="CJ135" s="5">
        <v>1.4</v>
      </c>
      <c r="CK135" s="8"/>
      <c r="CM135" s="6">
        <v>40543</v>
      </c>
      <c r="CN135" s="5">
        <v>0.4</v>
      </c>
      <c r="CO135" s="6">
        <v>40574</v>
      </c>
      <c r="CP135" s="5">
        <v>0.1</v>
      </c>
      <c r="CQ135" s="6">
        <v>41882</v>
      </c>
      <c r="CR135" s="5">
        <v>1.9</v>
      </c>
      <c r="CS135" s="6">
        <v>41912</v>
      </c>
      <c r="CT135" s="5">
        <v>1.7</v>
      </c>
      <c r="CU135" s="6">
        <v>42216</v>
      </c>
      <c r="CV135" s="5">
        <v>1.295714</v>
      </c>
      <c r="CW135" s="6">
        <v>45657</v>
      </c>
      <c r="CX135" s="5">
        <v>3.5</v>
      </c>
      <c r="CY135" s="6">
        <v>45657</v>
      </c>
      <c r="CZ135" s="5">
        <v>0.4</v>
      </c>
      <c r="DA135" s="6">
        <v>40543</v>
      </c>
      <c r="DB135" s="5">
        <v>0.4</v>
      </c>
      <c r="DC135" s="8"/>
      <c r="DE135" s="6">
        <v>40543</v>
      </c>
      <c r="DF135" s="5">
        <v>0.5</v>
      </c>
      <c r="DG135" s="8"/>
      <c r="DI135" s="8"/>
      <c r="DK135" s="8"/>
      <c r="DM135" s="8"/>
      <c r="DO135" s="6">
        <v>44227</v>
      </c>
      <c r="DP135" s="5">
        <v>5.0999999999999996</v>
      </c>
      <c r="DQ135" s="8"/>
      <c r="DS135" s="8"/>
      <c r="DU135" s="8"/>
      <c r="DW135" s="8"/>
      <c r="DY135" s="8"/>
      <c r="EA135" s="8"/>
    </row>
    <row r="136" spans="1:131" x14ac:dyDescent="0.2">
      <c r="A136" s="6">
        <v>40574</v>
      </c>
      <c r="B136" s="5">
        <v>58.1</v>
      </c>
      <c r="E136" s="6">
        <v>40724</v>
      </c>
      <c r="F136" s="5">
        <v>71.3</v>
      </c>
      <c r="G136" s="6">
        <v>43496</v>
      </c>
      <c r="H136" s="5">
        <v>57.2</v>
      </c>
      <c r="I136" s="6">
        <v>45107</v>
      </c>
      <c r="J136" s="5">
        <v>46.4</v>
      </c>
      <c r="M136" s="6">
        <v>45777</v>
      </c>
      <c r="N136" s="5">
        <v>51</v>
      </c>
      <c r="O136" s="6">
        <v>40574</v>
      </c>
      <c r="P136" s="5">
        <v>64.7</v>
      </c>
      <c r="Q136" s="6">
        <v>41608</v>
      </c>
      <c r="R136" s="5">
        <v>5.5</v>
      </c>
      <c r="S136" s="6">
        <v>44926</v>
      </c>
      <c r="T136" s="5">
        <v>-6.93</v>
      </c>
      <c r="U136" s="6">
        <v>43890</v>
      </c>
      <c r="V136" s="5">
        <v>1.7</v>
      </c>
      <c r="W136" s="8"/>
      <c r="Y136" s="6">
        <v>40574</v>
      </c>
      <c r="Z136" s="5">
        <v>20.36</v>
      </c>
      <c r="AA136" s="6">
        <v>42704</v>
      </c>
      <c r="AB136" s="5">
        <v>0</v>
      </c>
      <c r="AC136" s="8"/>
      <c r="AE136" s="6">
        <v>40574</v>
      </c>
      <c r="AF136" s="5">
        <v>73.400000000000006</v>
      </c>
      <c r="AG136" s="6">
        <v>40574</v>
      </c>
      <c r="AH136" s="5">
        <v>54.22</v>
      </c>
      <c r="AI136" s="6">
        <v>44286</v>
      </c>
      <c r="AJ136" s="5">
        <v>98.9</v>
      </c>
      <c r="AK136" s="6">
        <v>40574</v>
      </c>
      <c r="AL136" s="5">
        <v>143</v>
      </c>
      <c r="AM136" s="8"/>
      <c r="AO136" s="6">
        <v>42978</v>
      </c>
      <c r="AP136" s="5">
        <v>186.3</v>
      </c>
      <c r="AQ136" s="6">
        <v>40574</v>
      </c>
      <c r="AR136" s="5">
        <v>9.5</v>
      </c>
      <c r="AS136" s="6">
        <v>44255</v>
      </c>
      <c r="AT136" s="5">
        <v>34.9</v>
      </c>
      <c r="AU136" s="6">
        <v>41820</v>
      </c>
      <c r="AV136" s="5">
        <v>0.4</v>
      </c>
      <c r="AW136" s="6">
        <v>45107</v>
      </c>
      <c r="AX136" s="5">
        <v>0</v>
      </c>
      <c r="AY136" s="6">
        <v>40574</v>
      </c>
      <c r="AZ136" s="5">
        <v>0.48</v>
      </c>
      <c r="BA136" s="8"/>
      <c r="BC136" s="8"/>
      <c r="BE136" s="6">
        <v>41639</v>
      </c>
      <c r="BF136" s="5">
        <v>16</v>
      </c>
      <c r="BG136" s="8"/>
      <c r="BI136" s="8"/>
      <c r="BK136" s="6">
        <v>41060</v>
      </c>
      <c r="BL136" s="5">
        <v>-0.2</v>
      </c>
      <c r="BM136" s="8"/>
      <c r="BO136" s="6">
        <v>40574</v>
      </c>
      <c r="BP136" s="5">
        <v>0.9</v>
      </c>
      <c r="BQ136" s="6">
        <v>40574</v>
      </c>
      <c r="BR136" s="5">
        <v>535</v>
      </c>
      <c r="BS136" s="6">
        <v>41486</v>
      </c>
      <c r="BT136" s="5">
        <v>944</v>
      </c>
      <c r="BU136" s="6">
        <v>42886</v>
      </c>
      <c r="BV136" s="5">
        <v>-0.37</v>
      </c>
      <c r="BW136" s="6">
        <v>40574</v>
      </c>
      <c r="BX136" s="5">
        <v>303.86</v>
      </c>
      <c r="BY136" s="8"/>
      <c r="CA136" s="8"/>
      <c r="CC136" s="6">
        <v>40574</v>
      </c>
      <c r="CD136" s="5">
        <v>-41.369</v>
      </c>
      <c r="CE136" s="8"/>
      <c r="CG136" s="6">
        <v>40574</v>
      </c>
      <c r="CH136" s="5">
        <v>2</v>
      </c>
      <c r="CI136" s="6">
        <v>40574</v>
      </c>
      <c r="CJ136" s="5">
        <v>2.8</v>
      </c>
      <c r="CK136" s="8"/>
      <c r="CM136" s="6">
        <v>40574</v>
      </c>
      <c r="CN136" s="5">
        <v>0.3</v>
      </c>
      <c r="CO136" s="6">
        <v>40602</v>
      </c>
      <c r="CP136" s="5">
        <v>0.1</v>
      </c>
      <c r="CQ136" s="6">
        <v>41912</v>
      </c>
      <c r="CR136" s="5">
        <v>1.6</v>
      </c>
      <c r="CS136" s="6">
        <v>41943</v>
      </c>
      <c r="CT136" s="5">
        <v>1.7</v>
      </c>
      <c r="CU136" s="6">
        <v>42247</v>
      </c>
      <c r="CV136" s="5">
        <v>1.2711429999999999</v>
      </c>
      <c r="CW136" s="6">
        <v>45688</v>
      </c>
      <c r="CX136" s="5">
        <v>3.3</v>
      </c>
      <c r="CY136" s="6">
        <v>45688</v>
      </c>
      <c r="CZ136" s="5">
        <v>0.3</v>
      </c>
      <c r="DA136" s="6">
        <v>40574</v>
      </c>
      <c r="DB136" s="5">
        <v>0.6</v>
      </c>
      <c r="DC136" s="8"/>
      <c r="DE136" s="6">
        <v>40574</v>
      </c>
      <c r="DF136" s="5">
        <v>0.4</v>
      </c>
      <c r="DG136" s="8"/>
      <c r="DI136" s="8"/>
      <c r="DK136" s="8"/>
      <c r="DM136" s="8"/>
      <c r="DO136" s="6">
        <v>44255</v>
      </c>
      <c r="DP136" s="5">
        <v>5.3</v>
      </c>
      <c r="DQ136" s="8"/>
      <c r="DS136" s="8"/>
      <c r="DU136" s="8"/>
      <c r="DW136" s="8"/>
      <c r="DY136" s="8"/>
      <c r="EA136" s="8"/>
    </row>
    <row r="137" spans="1:131" x14ac:dyDescent="0.2">
      <c r="A137" s="6">
        <v>40602</v>
      </c>
      <c r="B137" s="5">
        <v>60.8</v>
      </c>
      <c r="E137" s="6">
        <v>40755</v>
      </c>
      <c r="F137" s="5">
        <v>64</v>
      </c>
      <c r="G137" s="6">
        <v>43524</v>
      </c>
      <c r="H137" s="5">
        <v>57.4</v>
      </c>
      <c r="I137" s="6">
        <v>45138</v>
      </c>
      <c r="J137" s="5">
        <v>48.8</v>
      </c>
      <c r="M137" s="6">
        <v>45808</v>
      </c>
      <c r="N137" s="5">
        <v>52.4</v>
      </c>
      <c r="O137" s="6">
        <v>40602</v>
      </c>
      <c r="P137" s="5">
        <v>67.2</v>
      </c>
      <c r="Q137" s="6">
        <v>41639</v>
      </c>
      <c r="R137" s="5">
        <v>4.2</v>
      </c>
      <c r="S137" s="6">
        <v>44957</v>
      </c>
      <c r="T137" s="5">
        <v>-7.88</v>
      </c>
      <c r="U137" s="6">
        <v>43921</v>
      </c>
      <c r="V137" s="5">
        <v>-14.8</v>
      </c>
      <c r="W137" s="8"/>
      <c r="Y137" s="6">
        <v>40602</v>
      </c>
      <c r="Z137" s="5">
        <v>20.95</v>
      </c>
      <c r="AA137" s="6">
        <v>42735</v>
      </c>
      <c r="AB137" s="5">
        <v>5</v>
      </c>
      <c r="AC137" s="8"/>
      <c r="AE137" s="6">
        <v>40602</v>
      </c>
      <c r="AF137" s="5">
        <v>75.400000000000006</v>
      </c>
      <c r="AG137" s="6">
        <v>40602</v>
      </c>
      <c r="AH137" s="5">
        <v>64.89</v>
      </c>
      <c r="AI137" s="6">
        <v>44316</v>
      </c>
      <c r="AJ137" s="5">
        <v>100.7</v>
      </c>
      <c r="AK137" s="6">
        <v>40602</v>
      </c>
      <c r="AL137" s="5">
        <v>192</v>
      </c>
      <c r="AM137" s="8"/>
      <c r="AO137" s="6">
        <v>43008</v>
      </c>
      <c r="AP137" s="5">
        <v>121.6</v>
      </c>
      <c r="AQ137" s="6">
        <v>40602</v>
      </c>
      <c r="AR137" s="5">
        <v>9.1</v>
      </c>
      <c r="AS137" s="6">
        <v>44286</v>
      </c>
      <c r="AT137" s="5">
        <v>34.700000000000003</v>
      </c>
      <c r="AU137" s="6">
        <v>41851</v>
      </c>
      <c r="AV137" s="5">
        <v>1</v>
      </c>
      <c r="AW137" s="6">
        <v>45138</v>
      </c>
      <c r="AX137" s="5">
        <v>0</v>
      </c>
      <c r="AY137" s="6">
        <v>40602</v>
      </c>
      <c r="AZ137" s="5">
        <v>0.64</v>
      </c>
      <c r="BA137" s="8"/>
      <c r="BC137" s="8"/>
      <c r="BE137" s="6">
        <v>41670</v>
      </c>
      <c r="BF137" s="5">
        <v>15.61</v>
      </c>
      <c r="BG137" s="8"/>
      <c r="BI137" s="8"/>
      <c r="BK137" s="6">
        <v>41090</v>
      </c>
      <c r="BL137" s="5">
        <v>0.2</v>
      </c>
      <c r="BM137" s="8"/>
      <c r="BO137" s="6">
        <v>40602</v>
      </c>
      <c r="BP137" s="5">
        <v>1</v>
      </c>
      <c r="BQ137" s="6">
        <v>40602</v>
      </c>
      <c r="BR137" s="5">
        <v>569</v>
      </c>
      <c r="BS137" s="6">
        <v>41517</v>
      </c>
      <c r="BT137" s="5">
        <v>949</v>
      </c>
      <c r="BU137" s="6">
        <v>42916</v>
      </c>
      <c r="BV137" s="5">
        <v>-0.92</v>
      </c>
      <c r="BW137" s="6">
        <v>40602</v>
      </c>
      <c r="BX137" s="5">
        <v>291.19</v>
      </c>
      <c r="BY137" s="8"/>
      <c r="CA137" s="8"/>
      <c r="CC137" s="6">
        <v>40602</v>
      </c>
      <c r="CD137" s="5">
        <v>-44.454999999999998</v>
      </c>
      <c r="CE137" s="8"/>
      <c r="CG137" s="6">
        <v>40602</v>
      </c>
      <c r="CH137" s="5">
        <v>0.4</v>
      </c>
      <c r="CI137" s="6">
        <v>40602</v>
      </c>
      <c r="CJ137" s="5">
        <v>1.2</v>
      </c>
      <c r="CK137" s="8"/>
      <c r="CM137" s="6">
        <v>40602</v>
      </c>
      <c r="CN137" s="5">
        <v>0.4</v>
      </c>
      <c r="CO137" s="6">
        <v>40633</v>
      </c>
      <c r="CP137" s="5">
        <v>0.2</v>
      </c>
      <c r="CQ137" s="6">
        <v>41943</v>
      </c>
      <c r="CR137" s="5">
        <v>1.6</v>
      </c>
      <c r="CS137" s="6">
        <v>41973</v>
      </c>
      <c r="CT137" s="5">
        <v>1.8</v>
      </c>
      <c r="CU137" s="6">
        <v>42277</v>
      </c>
      <c r="CV137" s="5">
        <v>1.359</v>
      </c>
      <c r="CW137" s="6">
        <v>45716</v>
      </c>
      <c r="CX137" s="5">
        <v>3.2</v>
      </c>
      <c r="CY137" s="6">
        <v>45716</v>
      </c>
      <c r="CZ137" s="5">
        <v>0.2</v>
      </c>
      <c r="DA137" s="6">
        <v>40602</v>
      </c>
      <c r="DB137" s="5">
        <v>0.4</v>
      </c>
      <c r="DC137" s="8"/>
      <c r="DE137" s="6">
        <v>40602</v>
      </c>
      <c r="DF137" s="5">
        <v>0.5</v>
      </c>
      <c r="DG137" s="8"/>
      <c r="DI137" s="8"/>
      <c r="DK137" s="8"/>
      <c r="DM137" s="8"/>
      <c r="DO137" s="6">
        <v>44286</v>
      </c>
      <c r="DP137" s="5">
        <v>4.5</v>
      </c>
      <c r="DQ137" s="8"/>
      <c r="DS137" s="8"/>
      <c r="DU137" s="8"/>
      <c r="DW137" s="8"/>
      <c r="DY137" s="8"/>
      <c r="EA137" s="8"/>
    </row>
    <row r="138" spans="1:131" x14ac:dyDescent="0.2">
      <c r="A138" s="6">
        <v>40633</v>
      </c>
      <c r="B138" s="5">
        <v>61</v>
      </c>
      <c r="E138" s="6">
        <v>40786</v>
      </c>
      <c r="F138" s="5">
        <v>54.5</v>
      </c>
      <c r="G138" s="6">
        <v>43555</v>
      </c>
      <c r="H138" s="5">
        <v>58</v>
      </c>
      <c r="I138" s="6">
        <v>45169</v>
      </c>
      <c r="J138" s="5">
        <v>47</v>
      </c>
      <c r="O138" s="6">
        <v>40633</v>
      </c>
      <c r="P138" s="5">
        <v>69.400000000000006</v>
      </c>
      <c r="Q138" s="6">
        <v>41670</v>
      </c>
      <c r="R138" s="5">
        <v>3.4</v>
      </c>
      <c r="S138" s="6">
        <v>44985</v>
      </c>
      <c r="T138" s="5">
        <v>-2.78</v>
      </c>
      <c r="U138" s="6">
        <v>43951</v>
      </c>
      <c r="V138" s="5">
        <v>-75.400000000000006</v>
      </c>
      <c r="W138" s="8"/>
      <c r="Y138" s="6">
        <v>40633</v>
      </c>
      <c r="Z138" s="5">
        <v>29.19</v>
      </c>
      <c r="AA138" s="6">
        <v>42766</v>
      </c>
      <c r="AB138" s="5">
        <v>7</v>
      </c>
      <c r="AC138" s="8"/>
      <c r="AE138" s="6">
        <v>40633</v>
      </c>
      <c r="AF138" s="5">
        <v>68</v>
      </c>
      <c r="AG138" s="6">
        <v>40633</v>
      </c>
      <c r="AH138" s="5">
        <v>64.739999999999995</v>
      </c>
      <c r="AI138" s="6">
        <v>44347</v>
      </c>
      <c r="AJ138" s="5">
        <v>101</v>
      </c>
      <c r="AK138" s="6">
        <v>40633</v>
      </c>
      <c r="AL138" s="5">
        <v>196</v>
      </c>
      <c r="AM138" s="8"/>
      <c r="AO138" s="6">
        <v>43039</v>
      </c>
      <c r="AP138" s="5">
        <v>206</v>
      </c>
      <c r="AQ138" s="6">
        <v>40633</v>
      </c>
      <c r="AR138" s="5">
        <v>8.9</v>
      </c>
      <c r="AS138" s="6">
        <v>44316</v>
      </c>
      <c r="AT138" s="5">
        <v>34.9</v>
      </c>
      <c r="AU138" s="6">
        <v>41882</v>
      </c>
      <c r="AV138" s="5">
        <v>0.4</v>
      </c>
      <c r="AW138" s="6">
        <v>45169</v>
      </c>
      <c r="AX138" s="5">
        <v>0</v>
      </c>
      <c r="AY138" s="6">
        <v>40633</v>
      </c>
      <c r="AZ138" s="5">
        <v>0.57999999999999996</v>
      </c>
      <c r="BA138" s="8"/>
      <c r="BC138" s="8"/>
      <c r="BE138" s="6">
        <v>41698</v>
      </c>
      <c r="BF138" s="5">
        <v>15.39</v>
      </c>
      <c r="BG138" s="8"/>
      <c r="BI138" s="8"/>
      <c r="BK138" s="6">
        <v>41121</v>
      </c>
      <c r="BL138" s="5">
        <v>0.3</v>
      </c>
      <c r="BM138" s="8"/>
      <c r="BO138" s="6">
        <v>40633</v>
      </c>
      <c r="BP138" s="5">
        <v>1</v>
      </c>
      <c r="BQ138" s="6">
        <v>40633</v>
      </c>
      <c r="BR138" s="5">
        <v>525</v>
      </c>
      <c r="BS138" s="6">
        <v>41547</v>
      </c>
      <c r="BT138" s="5">
        <v>936</v>
      </c>
      <c r="BU138" s="6">
        <v>42947</v>
      </c>
      <c r="BV138" s="5">
        <v>0.33</v>
      </c>
      <c r="BW138" s="6">
        <v>40633</v>
      </c>
      <c r="BX138" s="5">
        <v>280.54000000000002</v>
      </c>
      <c r="BY138" s="8"/>
      <c r="CA138" s="8"/>
      <c r="CC138" s="6">
        <v>40633</v>
      </c>
      <c r="CD138" s="5">
        <v>-46.968000000000004</v>
      </c>
      <c r="CE138" s="8"/>
      <c r="CG138" s="6">
        <v>40633</v>
      </c>
      <c r="CH138" s="5">
        <v>2</v>
      </c>
      <c r="CI138" s="6">
        <v>40633</v>
      </c>
      <c r="CJ138" s="5">
        <v>2.2000000000000002</v>
      </c>
      <c r="CK138" s="8"/>
      <c r="CM138" s="6">
        <v>40633</v>
      </c>
      <c r="CN138" s="5">
        <v>0.5</v>
      </c>
      <c r="CO138" s="6">
        <v>40663</v>
      </c>
      <c r="CP138" s="5">
        <v>0.2</v>
      </c>
      <c r="CQ138" s="6">
        <v>41973</v>
      </c>
      <c r="CR138" s="5">
        <v>1.4</v>
      </c>
      <c r="CS138" s="6">
        <v>42004</v>
      </c>
      <c r="CT138" s="5">
        <v>1.7</v>
      </c>
      <c r="CU138" s="6">
        <v>42308</v>
      </c>
      <c r="CV138" s="5">
        <v>1.3617649999999999</v>
      </c>
      <c r="CW138" s="6">
        <v>45747</v>
      </c>
      <c r="CX138" s="5">
        <v>3.3</v>
      </c>
      <c r="CY138" s="6">
        <v>45747</v>
      </c>
      <c r="CZ138" s="5">
        <v>0.2</v>
      </c>
      <c r="DA138" s="6">
        <v>40633</v>
      </c>
      <c r="DB138" s="5">
        <v>0.4</v>
      </c>
      <c r="DC138" s="8"/>
      <c r="DE138" s="6">
        <v>40633</v>
      </c>
      <c r="DF138" s="5">
        <v>0.5</v>
      </c>
      <c r="DG138" s="8"/>
      <c r="DI138" s="8"/>
      <c r="DK138" s="8"/>
      <c r="DM138" s="8"/>
      <c r="DO138" s="6">
        <v>44316</v>
      </c>
      <c r="DP138" s="5">
        <v>-0.4</v>
      </c>
      <c r="DQ138" s="8"/>
      <c r="DS138" s="8"/>
      <c r="DU138" s="8"/>
      <c r="DW138" s="8"/>
      <c r="DY138" s="8"/>
      <c r="EA138" s="8"/>
    </row>
    <row r="139" spans="1:131" x14ac:dyDescent="0.2">
      <c r="A139" s="6">
        <v>40663</v>
      </c>
      <c r="B139" s="5">
        <v>59.5</v>
      </c>
      <c r="E139" s="6">
        <v>40816</v>
      </c>
      <c r="F139" s="5">
        <v>54.8</v>
      </c>
      <c r="G139" s="6">
        <v>43585</v>
      </c>
      <c r="H139" s="5">
        <v>57</v>
      </c>
      <c r="I139" s="6">
        <v>45199</v>
      </c>
      <c r="J139" s="5">
        <v>48.9</v>
      </c>
      <c r="O139" s="6">
        <v>40663</v>
      </c>
      <c r="P139" s="5">
        <v>68</v>
      </c>
      <c r="Q139" s="6">
        <v>41698</v>
      </c>
      <c r="R139" s="5">
        <v>8.6999999999999993</v>
      </c>
      <c r="S139" s="6">
        <v>45016</v>
      </c>
      <c r="T139" s="5">
        <v>-1.63</v>
      </c>
      <c r="U139" s="6">
        <v>43982</v>
      </c>
      <c r="V139" s="5">
        <v>-57.8</v>
      </c>
      <c r="W139" s="8"/>
      <c r="Y139" s="6">
        <v>40663</v>
      </c>
      <c r="Z139" s="5">
        <v>36.22</v>
      </c>
      <c r="AA139" s="6">
        <v>42794</v>
      </c>
      <c r="AB139" s="5">
        <v>10</v>
      </c>
      <c r="AC139" s="8"/>
      <c r="AE139" s="6">
        <v>40663</v>
      </c>
      <c r="AF139" s="5">
        <v>69.8</v>
      </c>
      <c r="AG139" s="6">
        <v>40663</v>
      </c>
      <c r="AH139" s="5">
        <v>64.19</v>
      </c>
      <c r="AI139" s="6">
        <v>44377</v>
      </c>
      <c r="AJ139" s="5">
        <v>99.6</v>
      </c>
      <c r="AK139" s="6">
        <v>40663</v>
      </c>
      <c r="AL139" s="5">
        <v>186</v>
      </c>
      <c r="AM139" s="8"/>
      <c r="AO139" s="6">
        <v>43069</v>
      </c>
      <c r="AP139" s="5">
        <v>192.9</v>
      </c>
      <c r="AQ139" s="6">
        <v>40663</v>
      </c>
      <c r="AR139" s="5">
        <v>8.8000000000000007</v>
      </c>
      <c r="AS139" s="6">
        <v>44347</v>
      </c>
      <c r="AT139" s="5">
        <v>34.9</v>
      </c>
      <c r="AU139" s="6">
        <v>41912</v>
      </c>
      <c r="AV139" s="5">
        <v>0.7</v>
      </c>
      <c r="AW139" s="6">
        <v>45199</v>
      </c>
      <c r="AX139" s="5">
        <v>0</v>
      </c>
      <c r="AY139" s="6">
        <v>40663</v>
      </c>
      <c r="AZ139" s="5">
        <v>0.38</v>
      </c>
      <c r="BA139" s="8"/>
      <c r="BC139" s="8"/>
      <c r="BE139" s="6">
        <v>41729</v>
      </c>
      <c r="BF139" s="5">
        <v>15.77</v>
      </c>
      <c r="BG139" s="8"/>
      <c r="BI139" s="8"/>
      <c r="BK139" s="6">
        <v>41152</v>
      </c>
      <c r="BL139" s="5">
        <v>0.8</v>
      </c>
      <c r="BM139" s="8"/>
      <c r="BO139" s="6">
        <v>40663</v>
      </c>
      <c r="BP139" s="5">
        <v>1</v>
      </c>
      <c r="BQ139" s="6">
        <v>40663</v>
      </c>
      <c r="BR139" s="5">
        <v>566</v>
      </c>
      <c r="BS139" s="6">
        <v>41578</v>
      </c>
      <c r="BT139" s="5">
        <v>930</v>
      </c>
      <c r="BU139" s="6">
        <v>42978</v>
      </c>
      <c r="BV139" s="5">
        <v>0.26</v>
      </c>
      <c r="BW139" s="6">
        <v>40663</v>
      </c>
      <c r="BX139" s="5">
        <v>300.57</v>
      </c>
      <c r="BY139" s="8"/>
      <c r="CA139" s="8"/>
      <c r="CC139" s="6">
        <v>40663</v>
      </c>
      <c r="CD139" s="5">
        <v>-48.427999999999997</v>
      </c>
      <c r="CE139" s="8"/>
      <c r="CG139" s="6">
        <v>40663</v>
      </c>
      <c r="CH139" s="5">
        <v>-1</v>
      </c>
      <c r="CI139" s="6">
        <v>40663</v>
      </c>
      <c r="CJ139" s="5">
        <v>-2.2999999999999998</v>
      </c>
      <c r="CK139" s="8"/>
      <c r="CM139" s="6">
        <v>40663</v>
      </c>
      <c r="CN139" s="5">
        <v>0.4</v>
      </c>
      <c r="CO139" s="6">
        <v>40694</v>
      </c>
      <c r="CP139" s="5">
        <v>0.2</v>
      </c>
      <c r="CQ139" s="6">
        <v>42004</v>
      </c>
      <c r="CR139" s="5">
        <v>0.7</v>
      </c>
      <c r="CS139" s="6">
        <v>42035</v>
      </c>
      <c r="CT139" s="5">
        <v>1.6</v>
      </c>
      <c r="CU139" s="6">
        <v>42338</v>
      </c>
      <c r="CV139" s="5">
        <v>1.3342860000000001</v>
      </c>
      <c r="CW139" s="6">
        <v>45777</v>
      </c>
      <c r="CX139" s="5">
        <v>2.4</v>
      </c>
      <c r="CY139" s="6">
        <v>45777</v>
      </c>
      <c r="CZ139" s="5">
        <v>0.2</v>
      </c>
      <c r="DA139" s="6">
        <v>40663</v>
      </c>
      <c r="DB139" s="5">
        <v>0.4</v>
      </c>
      <c r="DC139" s="8"/>
      <c r="DE139" s="6">
        <v>40663</v>
      </c>
      <c r="DF139" s="5">
        <v>0.5</v>
      </c>
      <c r="DG139" s="8"/>
      <c r="DI139" s="8"/>
      <c r="DK139" s="8"/>
      <c r="DM139" s="8"/>
      <c r="DO139" s="6">
        <v>44347</v>
      </c>
      <c r="DP139" s="5">
        <v>1.6</v>
      </c>
      <c r="DQ139" s="8"/>
      <c r="DS139" s="8"/>
      <c r="DU139" s="8"/>
      <c r="DW139" s="8"/>
      <c r="DY139" s="8"/>
      <c r="EA139" s="8"/>
    </row>
    <row r="140" spans="1:131" x14ac:dyDescent="0.2">
      <c r="A140" s="6">
        <v>40694</v>
      </c>
      <c r="B140" s="5">
        <v>57.3</v>
      </c>
      <c r="E140" s="6">
        <v>40847</v>
      </c>
      <c r="F140" s="5">
        <v>54.5</v>
      </c>
      <c r="G140" s="6">
        <v>43616</v>
      </c>
      <c r="H140" s="5">
        <v>55.4</v>
      </c>
      <c r="I140" s="6">
        <v>45230</v>
      </c>
      <c r="J140" s="5">
        <v>50</v>
      </c>
      <c r="O140" s="6">
        <v>40694</v>
      </c>
      <c r="P140" s="5">
        <v>61.9</v>
      </c>
      <c r="Q140" s="6">
        <v>41729</v>
      </c>
      <c r="R140" s="5">
        <v>6.6</v>
      </c>
      <c r="S140" s="6">
        <v>45046</v>
      </c>
      <c r="T140" s="5">
        <v>-1.33</v>
      </c>
      <c r="U140" s="6">
        <v>44012</v>
      </c>
      <c r="V140" s="5">
        <v>-17</v>
      </c>
      <c r="W140" s="8"/>
      <c r="Y140" s="6">
        <v>40694</v>
      </c>
      <c r="Z140" s="5">
        <v>20.28</v>
      </c>
      <c r="AA140" s="6">
        <v>42825</v>
      </c>
      <c r="AB140" s="5">
        <v>15</v>
      </c>
      <c r="AC140" s="8"/>
      <c r="AE140" s="6">
        <v>40694</v>
      </c>
      <c r="AF140" s="5">
        <v>72.400000000000006</v>
      </c>
      <c r="AG140" s="6">
        <v>40694</v>
      </c>
      <c r="AH140" s="5">
        <v>66.36</v>
      </c>
      <c r="AI140" s="6">
        <v>44408</v>
      </c>
      <c r="AJ140" s="5">
        <v>102</v>
      </c>
      <c r="AK140" s="6">
        <v>40694</v>
      </c>
      <c r="AL140" s="5">
        <v>158</v>
      </c>
      <c r="AM140" s="8"/>
      <c r="AO140" s="6">
        <v>43100</v>
      </c>
      <c r="AP140" s="5">
        <v>191.6</v>
      </c>
      <c r="AQ140" s="6">
        <v>40694</v>
      </c>
      <c r="AR140" s="5">
        <v>8.9</v>
      </c>
      <c r="AS140" s="6">
        <v>44377</v>
      </c>
      <c r="AT140" s="5">
        <v>34.9</v>
      </c>
      <c r="AU140" s="6">
        <v>41943</v>
      </c>
      <c r="AV140" s="5">
        <v>0.6</v>
      </c>
      <c r="AW140" s="6">
        <v>45230</v>
      </c>
      <c r="AX140" s="5">
        <v>-0.5</v>
      </c>
      <c r="AY140" s="6">
        <v>40694</v>
      </c>
      <c r="AZ140" s="5">
        <v>0.19</v>
      </c>
      <c r="BA140" s="8"/>
      <c r="BC140" s="8"/>
      <c r="BE140" s="6">
        <v>41759</v>
      </c>
      <c r="BF140" s="5">
        <v>16.18</v>
      </c>
      <c r="BG140" s="8"/>
      <c r="BI140" s="8"/>
      <c r="BK140" s="6">
        <v>41182</v>
      </c>
      <c r="BL140" s="5">
        <v>0.8</v>
      </c>
      <c r="BM140" s="8"/>
      <c r="BO140" s="6">
        <v>40694</v>
      </c>
      <c r="BP140" s="5">
        <v>0.7</v>
      </c>
      <c r="BQ140" s="6">
        <v>40694</v>
      </c>
      <c r="BR140" s="5">
        <v>545</v>
      </c>
      <c r="BS140" s="6">
        <v>41608</v>
      </c>
      <c r="BT140" s="5">
        <v>990</v>
      </c>
      <c r="BU140" s="6">
        <v>43008</v>
      </c>
      <c r="BV140" s="5">
        <v>-0.89</v>
      </c>
      <c r="BW140" s="6">
        <v>40694</v>
      </c>
      <c r="BX140" s="5">
        <v>309.02999999999997</v>
      </c>
      <c r="BY140" s="8"/>
      <c r="CA140" s="8"/>
      <c r="CC140" s="6">
        <v>40694</v>
      </c>
      <c r="CD140" s="5">
        <v>-43.96</v>
      </c>
      <c r="CE140" s="8"/>
      <c r="CG140" s="6">
        <v>40694</v>
      </c>
      <c r="CH140" s="5">
        <v>1.1000000000000001</v>
      </c>
      <c r="CI140" s="6">
        <v>40694</v>
      </c>
      <c r="CJ140" s="5">
        <v>1.4</v>
      </c>
      <c r="CK140" s="8"/>
      <c r="CM140" s="6">
        <v>40694</v>
      </c>
      <c r="CN140" s="5">
        <v>0.1</v>
      </c>
      <c r="CO140" s="6">
        <v>40724</v>
      </c>
      <c r="CP140" s="5">
        <v>0.2</v>
      </c>
      <c r="CQ140" s="6">
        <v>42035</v>
      </c>
      <c r="CR140" s="5">
        <v>-0.1</v>
      </c>
      <c r="CS140" s="6">
        <v>42063</v>
      </c>
      <c r="CT140" s="5">
        <v>1.7</v>
      </c>
      <c r="CU140" s="6">
        <v>42369</v>
      </c>
      <c r="CV140" s="5">
        <v>1.409143</v>
      </c>
      <c r="CW140" s="6">
        <v>45808</v>
      </c>
      <c r="CX140" s="5">
        <v>2.6</v>
      </c>
      <c r="CY140" s="6">
        <v>45808</v>
      </c>
      <c r="CZ140" s="5">
        <v>0.2</v>
      </c>
      <c r="DA140" s="6">
        <v>40694</v>
      </c>
      <c r="DB140" s="5">
        <v>0.4</v>
      </c>
      <c r="DC140" s="8"/>
      <c r="DE140" s="6">
        <v>40694</v>
      </c>
      <c r="DF140" s="5">
        <v>0.1</v>
      </c>
      <c r="DG140" s="8"/>
      <c r="DI140" s="8"/>
      <c r="DK140" s="8"/>
      <c r="DM140" s="8"/>
      <c r="DO140" s="6">
        <v>44377</v>
      </c>
      <c r="DP140" s="5">
        <v>3.6</v>
      </c>
      <c r="DQ140" s="8"/>
      <c r="DS140" s="8"/>
      <c r="DU140" s="8"/>
      <c r="DW140" s="8"/>
      <c r="DY140" s="8"/>
      <c r="EA140" s="8"/>
    </row>
    <row r="141" spans="1:131" x14ac:dyDescent="0.2">
      <c r="A141" s="6">
        <v>40724</v>
      </c>
      <c r="B141" s="5">
        <v>51.6</v>
      </c>
      <c r="E141" s="6">
        <v>40877</v>
      </c>
      <c r="F141" s="5">
        <v>45.9</v>
      </c>
      <c r="G141" s="6">
        <v>43646</v>
      </c>
      <c r="H141" s="5">
        <v>55.9</v>
      </c>
      <c r="I141" s="6">
        <v>45260</v>
      </c>
      <c r="J141" s="5">
        <v>48.9</v>
      </c>
      <c r="O141" s="6">
        <v>40724</v>
      </c>
      <c r="P141" s="5">
        <v>53.7</v>
      </c>
      <c r="Q141" s="6">
        <v>41759</v>
      </c>
      <c r="R141" s="5">
        <v>7.8</v>
      </c>
      <c r="S141" s="6">
        <v>45077</v>
      </c>
      <c r="T141" s="5">
        <v>-10</v>
      </c>
      <c r="U141" s="6">
        <v>44043</v>
      </c>
      <c r="V141" s="5">
        <v>-3.4</v>
      </c>
      <c r="W141" s="8"/>
      <c r="Y141" s="6">
        <v>40724</v>
      </c>
      <c r="Z141" s="5">
        <v>7.01</v>
      </c>
      <c r="AA141" s="6">
        <v>42855</v>
      </c>
      <c r="AB141" s="5">
        <v>16</v>
      </c>
      <c r="AC141" s="8"/>
      <c r="AE141" s="6">
        <v>40724</v>
      </c>
      <c r="AF141" s="5">
        <v>72</v>
      </c>
      <c r="AG141" s="6">
        <v>40724</v>
      </c>
      <c r="AH141" s="5">
        <v>60.99</v>
      </c>
      <c r="AI141" s="6">
        <v>44439</v>
      </c>
      <c r="AJ141" s="5">
        <v>98.8</v>
      </c>
      <c r="AK141" s="6">
        <v>40724</v>
      </c>
      <c r="AL141" s="5">
        <v>107</v>
      </c>
      <c r="AM141" s="8"/>
      <c r="AO141" s="6">
        <v>43131</v>
      </c>
      <c r="AP141" s="5">
        <v>187.8</v>
      </c>
      <c r="AQ141" s="6">
        <v>40724</v>
      </c>
      <c r="AR141" s="5">
        <v>9.1</v>
      </c>
      <c r="AS141" s="6">
        <v>44408</v>
      </c>
      <c r="AT141" s="5">
        <v>34.700000000000003</v>
      </c>
      <c r="AU141" s="6">
        <v>41973</v>
      </c>
      <c r="AV141" s="5">
        <v>0.3</v>
      </c>
      <c r="AW141" s="6">
        <v>45260</v>
      </c>
      <c r="AX141" s="5">
        <v>0.5</v>
      </c>
      <c r="AY141" s="6">
        <v>40724</v>
      </c>
      <c r="AZ141" s="5">
        <v>0.3</v>
      </c>
      <c r="BA141" s="8"/>
      <c r="BC141" s="8"/>
      <c r="BE141" s="6">
        <v>41790</v>
      </c>
      <c r="BF141" s="5">
        <v>16.11</v>
      </c>
      <c r="BG141" s="8"/>
      <c r="BI141" s="8"/>
      <c r="BK141" s="6">
        <v>41213</v>
      </c>
      <c r="BL141" s="5">
        <v>-0.2</v>
      </c>
      <c r="BM141" s="8"/>
      <c r="BO141" s="6">
        <v>40724</v>
      </c>
      <c r="BP141" s="5">
        <v>0.9</v>
      </c>
      <c r="BQ141" s="6">
        <v>40724</v>
      </c>
      <c r="BR141" s="5">
        <v>573</v>
      </c>
      <c r="BS141" s="6">
        <v>41639</v>
      </c>
      <c r="BT141" s="5">
        <v>1014</v>
      </c>
      <c r="BU141" s="6">
        <v>43039</v>
      </c>
      <c r="BV141" s="5">
        <v>0.5</v>
      </c>
      <c r="BW141" s="6">
        <v>40724</v>
      </c>
      <c r="BX141" s="5">
        <v>319.86</v>
      </c>
      <c r="BY141" s="8"/>
      <c r="CA141" s="8"/>
      <c r="CC141" s="6">
        <v>40724</v>
      </c>
      <c r="CD141" s="5">
        <v>-47.744999999999997</v>
      </c>
      <c r="CE141" s="8"/>
      <c r="CG141" s="6">
        <v>40724</v>
      </c>
      <c r="CH141" s="5">
        <v>-0.7</v>
      </c>
      <c r="CI141" s="6">
        <v>40724</v>
      </c>
      <c r="CJ141" s="5">
        <v>0.2</v>
      </c>
      <c r="CK141" s="8"/>
      <c r="CM141" s="6">
        <v>40724</v>
      </c>
      <c r="CN141" s="5">
        <v>-0.1</v>
      </c>
      <c r="CO141" s="6">
        <v>40755</v>
      </c>
      <c r="CP141" s="5">
        <v>0.2</v>
      </c>
      <c r="CQ141" s="6">
        <v>42063</v>
      </c>
      <c r="CR141" s="5">
        <v>-0.1</v>
      </c>
      <c r="CS141" s="6">
        <v>42094</v>
      </c>
      <c r="CT141" s="5">
        <v>1.7</v>
      </c>
      <c r="CU141" s="6">
        <v>42400</v>
      </c>
      <c r="CV141" s="5">
        <v>1.536486</v>
      </c>
      <c r="DA141" s="6">
        <v>40724</v>
      </c>
      <c r="DB141" s="5">
        <v>0.2</v>
      </c>
      <c r="DC141" s="8"/>
      <c r="DE141" s="6">
        <v>40724</v>
      </c>
      <c r="DF141" s="5">
        <v>0.1</v>
      </c>
      <c r="DG141" s="8"/>
      <c r="DI141" s="8"/>
      <c r="DK141" s="8"/>
      <c r="DM141" s="8"/>
      <c r="DO141" s="6">
        <v>44408</v>
      </c>
      <c r="DP141" s="5">
        <v>3.9</v>
      </c>
      <c r="DQ141" s="8"/>
      <c r="DS141" s="8"/>
      <c r="DU141" s="8"/>
      <c r="DW141" s="8"/>
      <c r="DY141" s="8"/>
      <c r="EA141" s="8"/>
    </row>
    <row r="142" spans="1:131" x14ac:dyDescent="0.2">
      <c r="A142" s="6">
        <v>40755</v>
      </c>
      <c r="B142" s="5">
        <v>54.5</v>
      </c>
      <c r="E142" s="6">
        <v>40908</v>
      </c>
      <c r="F142" s="5">
        <v>48</v>
      </c>
      <c r="G142" s="6">
        <v>43677</v>
      </c>
      <c r="H142" s="5">
        <v>55.4</v>
      </c>
      <c r="I142" s="6">
        <v>45291</v>
      </c>
      <c r="J142" s="5">
        <v>48.5</v>
      </c>
      <c r="O142" s="6">
        <v>40755</v>
      </c>
      <c r="P142" s="5">
        <v>59.9</v>
      </c>
      <c r="Q142" s="6">
        <v>41790</v>
      </c>
      <c r="R142" s="5">
        <v>5.9</v>
      </c>
      <c r="S142" s="6">
        <v>45107</v>
      </c>
      <c r="T142" s="5">
        <v>-4.4000000000000004</v>
      </c>
      <c r="U142" s="6">
        <v>44074</v>
      </c>
      <c r="V142" s="5">
        <v>0.9</v>
      </c>
      <c r="W142" s="8"/>
      <c r="Y142" s="6">
        <v>40755</v>
      </c>
      <c r="Z142" s="5">
        <v>2.0699999999999998</v>
      </c>
      <c r="AA142" s="6">
        <v>42886</v>
      </c>
      <c r="AB142" s="5">
        <v>15</v>
      </c>
      <c r="AC142" s="8"/>
      <c r="AE142" s="6">
        <v>40755</v>
      </c>
      <c r="AF142" s="5">
        <v>64.3</v>
      </c>
      <c r="AG142" s="6">
        <v>40755</v>
      </c>
      <c r="AH142" s="5">
        <v>55.93</v>
      </c>
      <c r="AI142" s="6">
        <v>44469</v>
      </c>
      <c r="AJ142" s="5">
        <v>99.6</v>
      </c>
      <c r="AK142" s="6">
        <v>40755</v>
      </c>
      <c r="AL142" s="5">
        <v>84</v>
      </c>
      <c r="AM142" s="8"/>
      <c r="AO142" s="6">
        <v>43159</v>
      </c>
      <c r="AP142" s="5">
        <v>203.5</v>
      </c>
      <c r="AQ142" s="6">
        <v>40755</v>
      </c>
      <c r="AR142" s="5">
        <v>9.1999999999999993</v>
      </c>
      <c r="AS142" s="6">
        <v>44439</v>
      </c>
      <c r="AT142" s="5">
        <v>34.799999999999997</v>
      </c>
      <c r="AU142" s="6">
        <v>42004</v>
      </c>
      <c r="AV142" s="5">
        <v>0.8</v>
      </c>
      <c r="AW142" s="6">
        <v>45291</v>
      </c>
      <c r="AX142" s="5">
        <v>-0.1</v>
      </c>
      <c r="AY142" s="6">
        <v>40755</v>
      </c>
      <c r="AZ142" s="5">
        <v>0.51</v>
      </c>
      <c r="BA142" s="8"/>
      <c r="BC142" s="8"/>
      <c r="BE142" s="6">
        <v>41820</v>
      </c>
      <c r="BF142" s="5">
        <v>16.38</v>
      </c>
      <c r="BG142" s="8"/>
      <c r="BI142" s="8"/>
      <c r="BK142" s="6">
        <v>41243</v>
      </c>
      <c r="BL142" s="5">
        <v>0.5</v>
      </c>
      <c r="BM142" s="8"/>
      <c r="BO142" s="6">
        <v>40755</v>
      </c>
      <c r="BP142" s="5">
        <v>0.7</v>
      </c>
      <c r="BQ142" s="6">
        <v>40755</v>
      </c>
      <c r="BR142" s="5">
        <v>603</v>
      </c>
      <c r="BS142" s="6">
        <v>41670</v>
      </c>
      <c r="BT142" s="5">
        <v>975</v>
      </c>
      <c r="BU142" s="6">
        <v>43069</v>
      </c>
      <c r="BV142" s="5">
        <v>1.38</v>
      </c>
      <c r="BW142" s="6">
        <v>40755</v>
      </c>
      <c r="BX142" s="5">
        <v>310.88</v>
      </c>
      <c r="BY142" s="8"/>
      <c r="CA142" s="8"/>
      <c r="CC142" s="6">
        <v>40755</v>
      </c>
      <c r="CD142" s="5">
        <v>-51.023000000000003</v>
      </c>
      <c r="CE142" s="8"/>
      <c r="CG142" s="6">
        <v>40755</v>
      </c>
      <c r="CH142" s="5">
        <v>1.9</v>
      </c>
      <c r="CI142" s="6">
        <v>40755</v>
      </c>
      <c r="CJ142" s="5">
        <v>2.2999999999999998</v>
      </c>
      <c r="CK142" s="8"/>
      <c r="CM142" s="6">
        <v>40755</v>
      </c>
      <c r="CN142" s="5">
        <v>0.2</v>
      </c>
      <c r="CO142" s="6">
        <v>40786</v>
      </c>
      <c r="CP142" s="5">
        <v>0.2</v>
      </c>
      <c r="CQ142" s="6">
        <v>42094</v>
      </c>
      <c r="CR142" s="5">
        <v>0</v>
      </c>
      <c r="CS142" s="6">
        <v>42124</v>
      </c>
      <c r="CT142" s="5">
        <v>1.7</v>
      </c>
      <c r="CU142" s="6">
        <v>42429</v>
      </c>
      <c r="CV142" s="5">
        <v>1.762581</v>
      </c>
      <c r="DA142" s="6">
        <v>40755</v>
      </c>
      <c r="DB142" s="5">
        <v>0.4</v>
      </c>
      <c r="DC142" s="8"/>
      <c r="DE142" s="6">
        <v>40755</v>
      </c>
      <c r="DF142" s="5">
        <v>0.5</v>
      </c>
      <c r="DG142" s="8"/>
      <c r="DI142" s="8"/>
      <c r="DK142" s="8"/>
      <c r="DM142" s="8"/>
      <c r="DO142" s="6">
        <v>44439</v>
      </c>
      <c r="DP142" s="5">
        <v>4</v>
      </c>
      <c r="DQ142" s="8"/>
      <c r="DS142" s="8"/>
      <c r="DU142" s="8"/>
      <c r="DW142" s="8"/>
      <c r="DY142" s="8"/>
      <c r="EA142" s="8"/>
    </row>
    <row r="143" spans="1:131" x14ac:dyDescent="0.2">
      <c r="A143" s="6">
        <v>40786</v>
      </c>
      <c r="B143" s="5">
        <v>48.6</v>
      </c>
      <c r="E143" s="6">
        <v>40939</v>
      </c>
      <c r="F143" s="5">
        <v>50.2</v>
      </c>
      <c r="G143" s="6">
        <v>43708</v>
      </c>
      <c r="H143" s="5">
        <v>53.9</v>
      </c>
      <c r="I143" s="6">
        <v>45322</v>
      </c>
      <c r="J143" s="5">
        <v>50.2</v>
      </c>
      <c r="O143" s="6">
        <v>40786</v>
      </c>
      <c r="P143" s="5">
        <v>53.1</v>
      </c>
      <c r="Q143" s="6">
        <v>41820</v>
      </c>
      <c r="R143" s="5">
        <v>14.5</v>
      </c>
      <c r="S143" s="6">
        <v>45138</v>
      </c>
      <c r="T143" s="5">
        <v>-10.6</v>
      </c>
      <c r="U143" s="6">
        <v>44104</v>
      </c>
      <c r="V143" s="5">
        <v>9.6999999999999993</v>
      </c>
      <c r="W143" s="8"/>
      <c r="Y143" s="6">
        <v>40786</v>
      </c>
      <c r="Z143" s="5">
        <v>2.0299999999999998</v>
      </c>
      <c r="AA143" s="6">
        <v>42916</v>
      </c>
      <c r="AB143" s="5">
        <v>5</v>
      </c>
      <c r="AC143" s="8"/>
      <c r="AE143" s="6">
        <v>40786</v>
      </c>
      <c r="AF143" s="5">
        <v>55.8</v>
      </c>
      <c r="AG143" s="6">
        <v>40786</v>
      </c>
      <c r="AH143" s="5">
        <v>51.51</v>
      </c>
      <c r="AI143" s="6">
        <v>44500</v>
      </c>
      <c r="AJ143" s="5">
        <v>99.2</v>
      </c>
      <c r="AK143" s="6">
        <v>40786</v>
      </c>
      <c r="AL143" s="5">
        <v>66</v>
      </c>
      <c r="AM143" s="8"/>
      <c r="AO143" s="6">
        <v>43190</v>
      </c>
      <c r="AP143" s="5">
        <v>203.2</v>
      </c>
      <c r="AQ143" s="6">
        <v>40786</v>
      </c>
      <c r="AR143" s="5">
        <v>9.1</v>
      </c>
      <c r="AS143" s="6">
        <v>44469</v>
      </c>
      <c r="AT143" s="5">
        <v>34.700000000000003</v>
      </c>
      <c r="AU143" s="6">
        <v>42035</v>
      </c>
      <c r="AV143" s="5">
        <v>0.3</v>
      </c>
      <c r="AW143" s="6">
        <v>45322</v>
      </c>
      <c r="AX143" s="5">
        <v>0</v>
      </c>
      <c r="AY143" s="6">
        <v>40786</v>
      </c>
      <c r="AZ143" s="5">
        <v>0.03</v>
      </c>
      <c r="BA143" s="8"/>
      <c r="BC143" s="8"/>
      <c r="BE143" s="6">
        <v>41851</v>
      </c>
      <c r="BF143" s="5">
        <v>16.73</v>
      </c>
      <c r="BG143" s="8"/>
      <c r="BI143" s="8"/>
      <c r="BK143" s="6">
        <v>41274</v>
      </c>
      <c r="BL143" s="5">
        <v>0.2</v>
      </c>
      <c r="BM143" s="8"/>
      <c r="BO143" s="6">
        <v>40786</v>
      </c>
      <c r="BP143" s="5">
        <v>0.6</v>
      </c>
      <c r="BQ143" s="6">
        <v>40786</v>
      </c>
      <c r="BR143" s="5">
        <v>590</v>
      </c>
      <c r="BS143" s="6">
        <v>41698</v>
      </c>
      <c r="BT143" s="5">
        <v>958</v>
      </c>
      <c r="BU143" s="6">
        <v>43100</v>
      </c>
      <c r="BV143" s="5">
        <v>-1.95</v>
      </c>
      <c r="BW143" s="6">
        <v>40786</v>
      </c>
      <c r="BX143" s="5">
        <v>293.51</v>
      </c>
      <c r="BY143" s="8"/>
      <c r="CA143" s="8"/>
      <c r="CC143" s="6">
        <v>40786</v>
      </c>
      <c r="CD143" s="5">
        <v>-45.573999999999998</v>
      </c>
      <c r="CE143" s="8"/>
      <c r="CG143" s="6">
        <v>40786</v>
      </c>
      <c r="CH143" s="5">
        <v>0</v>
      </c>
      <c r="CI143" s="6">
        <v>40786</v>
      </c>
      <c r="CJ143" s="5">
        <v>-0.2</v>
      </c>
      <c r="CK143" s="8"/>
      <c r="CM143" s="6">
        <v>40786</v>
      </c>
      <c r="CN143" s="5">
        <v>0.2</v>
      </c>
      <c r="CO143" s="6">
        <v>40816</v>
      </c>
      <c r="CP143" s="5">
        <v>0.2</v>
      </c>
      <c r="CQ143" s="6">
        <v>42124</v>
      </c>
      <c r="CR143" s="5">
        <v>-0.2</v>
      </c>
      <c r="CS143" s="6">
        <v>42155</v>
      </c>
      <c r="CT143" s="5">
        <v>1.8</v>
      </c>
      <c r="CU143" s="6">
        <v>42460</v>
      </c>
      <c r="CV143" s="5">
        <v>1.56</v>
      </c>
      <c r="DA143" s="6">
        <v>40786</v>
      </c>
      <c r="DB143" s="5">
        <v>0.1</v>
      </c>
      <c r="DC143" s="8"/>
      <c r="DE143" s="6">
        <v>40786</v>
      </c>
      <c r="DF143" s="5">
        <v>0.2</v>
      </c>
      <c r="DG143" s="8"/>
      <c r="DI143" s="8"/>
      <c r="DK143" s="8"/>
      <c r="DM143" s="8"/>
      <c r="DO143" s="6">
        <v>44469</v>
      </c>
      <c r="DP143" s="5">
        <v>4.5999999999999996</v>
      </c>
      <c r="DQ143" s="8"/>
      <c r="DS143" s="8"/>
      <c r="DU143" s="8"/>
      <c r="DW143" s="8"/>
      <c r="DY143" s="8"/>
      <c r="EA143" s="8"/>
    </row>
    <row r="144" spans="1:131" x14ac:dyDescent="0.2">
      <c r="A144" s="6">
        <v>40816</v>
      </c>
      <c r="B144" s="5">
        <v>50.5</v>
      </c>
      <c r="E144" s="6">
        <v>40968</v>
      </c>
      <c r="F144" s="5">
        <v>57.6</v>
      </c>
      <c r="G144" s="6">
        <v>43738</v>
      </c>
      <c r="H144" s="5">
        <v>55.2</v>
      </c>
      <c r="I144" s="6">
        <v>45351</v>
      </c>
      <c r="J144" s="5">
        <v>51.4</v>
      </c>
      <c r="O144" s="6">
        <v>40816</v>
      </c>
      <c r="P144" s="5">
        <v>55.2</v>
      </c>
      <c r="Q144" s="6">
        <v>41851</v>
      </c>
      <c r="R144" s="5">
        <v>16.600000000000001</v>
      </c>
      <c r="S144" s="6">
        <v>45169</v>
      </c>
      <c r="T144" s="5">
        <v>-9.1999999999999993</v>
      </c>
      <c r="U144" s="6">
        <v>44135</v>
      </c>
      <c r="V144" s="5">
        <v>14.5</v>
      </c>
      <c r="W144" s="8"/>
      <c r="Y144" s="6">
        <v>40816</v>
      </c>
      <c r="Z144" s="5">
        <v>-13.94</v>
      </c>
      <c r="AA144" s="6">
        <v>42947</v>
      </c>
      <c r="AB144" s="5">
        <v>7</v>
      </c>
      <c r="AC144" s="8"/>
      <c r="AE144" s="6">
        <v>40816</v>
      </c>
      <c r="AF144" s="5">
        <v>57.7</v>
      </c>
      <c r="AG144" s="6">
        <v>40816</v>
      </c>
      <c r="AH144" s="5">
        <v>45.96</v>
      </c>
      <c r="AI144" s="6">
        <v>44530</v>
      </c>
      <c r="AJ144" s="5">
        <v>98.4</v>
      </c>
      <c r="AK144" s="6">
        <v>40816</v>
      </c>
      <c r="AL144" s="5">
        <v>56</v>
      </c>
      <c r="AM144" s="8"/>
      <c r="AO144" s="6">
        <v>43220</v>
      </c>
      <c r="AP144" s="5">
        <v>197.9</v>
      </c>
      <c r="AQ144" s="6">
        <v>40816</v>
      </c>
      <c r="AR144" s="5">
        <v>9.1</v>
      </c>
      <c r="AS144" s="6">
        <v>44500</v>
      </c>
      <c r="AT144" s="5">
        <v>34.799999999999997</v>
      </c>
      <c r="AU144" s="6">
        <v>42063</v>
      </c>
      <c r="AV144" s="5">
        <v>-0.1</v>
      </c>
      <c r="AW144" s="6">
        <v>45351</v>
      </c>
      <c r="AX144" s="5">
        <v>0.3</v>
      </c>
      <c r="AY144" s="6">
        <v>40816</v>
      </c>
      <c r="AZ144" s="5">
        <v>0.17</v>
      </c>
      <c r="BA144" s="8"/>
      <c r="BC144" s="8"/>
      <c r="BE144" s="6">
        <v>41882</v>
      </c>
      <c r="BF144" s="5">
        <v>16.62</v>
      </c>
      <c r="BG144" s="8"/>
      <c r="BI144" s="8"/>
      <c r="BK144" s="6">
        <v>41305</v>
      </c>
      <c r="BL144" s="5">
        <v>0.1</v>
      </c>
      <c r="BM144" s="8"/>
      <c r="BO144" s="6">
        <v>40816</v>
      </c>
      <c r="BP144" s="5">
        <v>0.6</v>
      </c>
      <c r="BQ144" s="6">
        <v>40816</v>
      </c>
      <c r="BR144" s="5">
        <v>591</v>
      </c>
      <c r="BS144" s="6">
        <v>41729</v>
      </c>
      <c r="BT144" s="5">
        <v>1011</v>
      </c>
      <c r="BU144" s="6">
        <v>43131</v>
      </c>
      <c r="BV144" s="5">
        <v>0.54</v>
      </c>
      <c r="BW144" s="6">
        <v>40816</v>
      </c>
      <c r="BX144" s="5">
        <v>300.86</v>
      </c>
      <c r="BY144" s="8"/>
      <c r="CA144" s="8"/>
      <c r="CC144" s="6">
        <v>40816</v>
      </c>
      <c r="CD144" s="5">
        <v>-46.110999999999997</v>
      </c>
      <c r="CE144" s="8"/>
      <c r="CG144" s="6">
        <v>40816</v>
      </c>
      <c r="CH144" s="5">
        <v>-0.1</v>
      </c>
      <c r="CI144" s="6">
        <v>40816</v>
      </c>
      <c r="CJ144" s="5">
        <v>-0.8</v>
      </c>
      <c r="CK144" s="8"/>
      <c r="CM144" s="6">
        <v>40816</v>
      </c>
      <c r="CN144" s="5">
        <v>0.3</v>
      </c>
      <c r="CO144" s="6">
        <v>40847</v>
      </c>
      <c r="CP144" s="5">
        <v>0.1</v>
      </c>
      <c r="CQ144" s="6">
        <v>42155</v>
      </c>
      <c r="CR144" s="5">
        <v>0.1</v>
      </c>
      <c r="CS144" s="6">
        <v>42185</v>
      </c>
      <c r="CT144" s="5">
        <v>1.8</v>
      </c>
      <c r="CU144" s="6">
        <v>42490</v>
      </c>
      <c r="CV144" s="5">
        <v>1.56027</v>
      </c>
      <c r="DA144" s="6">
        <v>40816</v>
      </c>
      <c r="DB144" s="5">
        <v>0.3</v>
      </c>
      <c r="DC144" s="8"/>
      <c r="DE144" s="6">
        <v>40816</v>
      </c>
      <c r="DF144" s="5">
        <v>0.6</v>
      </c>
      <c r="DG144" s="8"/>
      <c r="DI144" s="8"/>
      <c r="DK144" s="8"/>
      <c r="DM144" s="8"/>
      <c r="DO144" s="6">
        <v>44500</v>
      </c>
      <c r="DP144" s="5">
        <v>4.9000000000000004</v>
      </c>
      <c r="DQ144" s="8"/>
      <c r="DS144" s="8"/>
      <c r="DU144" s="8"/>
      <c r="DW144" s="8"/>
      <c r="DY144" s="8"/>
      <c r="EA144" s="8"/>
    </row>
    <row r="145" spans="1:131" x14ac:dyDescent="0.2">
      <c r="A145" s="6">
        <v>40847</v>
      </c>
      <c r="B145" s="5">
        <v>52.3</v>
      </c>
      <c r="E145" s="6">
        <v>40999</v>
      </c>
      <c r="F145" s="5">
        <v>63.4</v>
      </c>
      <c r="G145" s="6">
        <v>43769</v>
      </c>
      <c r="H145" s="5">
        <v>53.5</v>
      </c>
      <c r="I145" s="6">
        <v>45382</v>
      </c>
      <c r="J145" s="5">
        <v>52.5</v>
      </c>
      <c r="O145" s="6">
        <v>40847</v>
      </c>
      <c r="P145" s="5">
        <v>59.2</v>
      </c>
      <c r="Q145" s="6">
        <v>41882</v>
      </c>
      <c r="R145" s="5">
        <v>20</v>
      </c>
      <c r="S145" s="6">
        <v>45199</v>
      </c>
      <c r="T145" s="5">
        <v>-2.8</v>
      </c>
      <c r="U145" s="6">
        <v>44165</v>
      </c>
      <c r="V145" s="5">
        <v>14.8</v>
      </c>
      <c r="W145" s="8"/>
      <c r="Y145" s="6">
        <v>40847</v>
      </c>
      <c r="Z145" s="5">
        <v>-8.83</v>
      </c>
      <c r="AA145" s="6">
        <v>42978</v>
      </c>
      <c r="AB145" s="5">
        <v>12</v>
      </c>
      <c r="AC145" s="8"/>
      <c r="AE145" s="6">
        <v>40847</v>
      </c>
      <c r="AF145" s="5">
        <v>58</v>
      </c>
      <c r="AG145" s="6">
        <v>40847</v>
      </c>
      <c r="AH145" s="5">
        <v>46.37</v>
      </c>
      <c r="AI145" s="6">
        <v>44561</v>
      </c>
      <c r="AJ145" s="5">
        <v>98.5</v>
      </c>
      <c r="AK145" s="6">
        <v>40847</v>
      </c>
      <c r="AL145" s="5">
        <v>95</v>
      </c>
      <c r="AM145" s="8"/>
      <c r="AO145" s="6">
        <v>43251</v>
      </c>
      <c r="AP145" s="5">
        <v>190.6</v>
      </c>
      <c r="AQ145" s="6">
        <v>40847</v>
      </c>
      <c r="AR145" s="5">
        <v>9.1</v>
      </c>
      <c r="AS145" s="6">
        <v>44530</v>
      </c>
      <c r="AT145" s="5">
        <v>34.700000000000003</v>
      </c>
      <c r="AU145" s="6">
        <v>42094</v>
      </c>
      <c r="AV145" s="5">
        <v>0.4</v>
      </c>
      <c r="AW145" s="6">
        <v>45382</v>
      </c>
      <c r="AX145" s="5">
        <v>0.2</v>
      </c>
      <c r="AY145" s="6">
        <v>40847</v>
      </c>
      <c r="AZ145" s="5">
        <v>0.42</v>
      </c>
      <c r="BA145" s="8"/>
      <c r="BC145" s="8"/>
      <c r="BE145" s="6">
        <v>41912</v>
      </c>
      <c r="BF145" s="5">
        <v>16.75</v>
      </c>
      <c r="BG145" s="8"/>
      <c r="BI145" s="8"/>
      <c r="BK145" s="6">
        <v>41333</v>
      </c>
      <c r="BL145" s="5">
        <v>0.5</v>
      </c>
      <c r="BM145" s="8"/>
      <c r="BO145" s="6">
        <v>40847</v>
      </c>
      <c r="BP145" s="5">
        <v>0.4</v>
      </c>
      <c r="BQ145" s="6">
        <v>40847</v>
      </c>
      <c r="BR145" s="5">
        <v>609</v>
      </c>
      <c r="BS145" s="6">
        <v>41759</v>
      </c>
      <c r="BT145" s="5">
        <v>1011</v>
      </c>
      <c r="BU145" s="6">
        <v>43159</v>
      </c>
      <c r="BV145" s="5">
        <v>0.45</v>
      </c>
      <c r="BW145" s="6">
        <v>40847</v>
      </c>
      <c r="BX145" s="5">
        <v>315.3</v>
      </c>
      <c r="BY145" s="8"/>
      <c r="CA145" s="8"/>
      <c r="CC145" s="6">
        <v>40847</v>
      </c>
      <c r="CD145" s="5">
        <v>-43.521000000000001</v>
      </c>
      <c r="CE145" s="8"/>
      <c r="CG145" s="6">
        <v>40847</v>
      </c>
      <c r="CH145" s="5">
        <v>-0.3</v>
      </c>
      <c r="CI145" s="6">
        <v>40847</v>
      </c>
      <c r="CJ145" s="5">
        <v>-1.1000000000000001</v>
      </c>
      <c r="CK145" s="8"/>
      <c r="CM145" s="6">
        <v>40847</v>
      </c>
      <c r="CN145" s="5">
        <v>0</v>
      </c>
      <c r="CO145" s="6">
        <v>40877</v>
      </c>
      <c r="CP145" s="5">
        <v>0.1</v>
      </c>
      <c r="CQ145" s="6">
        <v>42185</v>
      </c>
      <c r="CR145" s="5">
        <v>0.2</v>
      </c>
      <c r="CS145" s="6">
        <v>42216</v>
      </c>
      <c r="CT145" s="5">
        <v>1.8</v>
      </c>
      <c r="CU145" s="6">
        <v>42521</v>
      </c>
      <c r="CV145" s="5">
        <v>1.643529</v>
      </c>
      <c r="DA145" s="6">
        <v>40847</v>
      </c>
      <c r="DB145" s="5">
        <v>0.3</v>
      </c>
      <c r="DC145" s="8"/>
      <c r="DE145" s="6">
        <v>40847</v>
      </c>
      <c r="DF145" s="5">
        <v>0.4</v>
      </c>
      <c r="DG145" s="8"/>
      <c r="DI145" s="8"/>
      <c r="DK145" s="8"/>
      <c r="DM145" s="8"/>
      <c r="DO145" s="6">
        <v>44530</v>
      </c>
      <c r="DP145" s="5">
        <v>5</v>
      </c>
      <c r="DQ145" s="8"/>
      <c r="DS145" s="8"/>
      <c r="DU145" s="8"/>
      <c r="DW145" s="8"/>
      <c r="DY145" s="8"/>
      <c r="EA145" s="8"/>
    </row>
    <row r="146" spans="1:131" x14ac:dyDescent="0.2">
      <c r="A146" s="6">
        <v>40877</v>
      </c>
      <c r="B146" s="5">
        <v>51.6</v>
      </c>
      <c r="E146" s="6">
        <v>41029</v>
      </c>
      <c r="F146" s="5">
        <v>59.6</v>
      </c>
      <c r="G146" s="6">
        <v>43799</v>
      </c>
      <c r="H146" s="5">
        <v>54.6</v>
      </c>
      <c r="I146" s="6">
        <v>45412</v>
      </c>
      <c r="J146" s="5">
        <v>49.8</v>
      </c>
      <c r="O146" s="6">
        <v>40877</v>
      </c>
      <c r="P146" s="5">
        <v>58.4</v>
      </c>
      <c r="Q146" s="6">
        <v>41912</v>
      </c>
      <c r="R146" s="5">
        <v>15.7</v>
      </c>
      <c r="S146" s="6">
        <v>45260</v>
      </c>
      <c r="T146" s="5">
        <v>-7.67</v>
      </c>
      <c r="U146" s="6">
        <v>44196</v>
      </c>
      <c r="V146" s="5">
        <v>11.7</v>
      </c>
      <c r="W146" s="8"/>
      <c r="Y146" s="6">
        <v>40877</v>
      </c>
      <c r="Z146" s="5">
        <v>7.92</v>
      </c>
      <c r="AA146" s="6">
        <v>43008</v>
      </c>
      <c r="AB146" s="5">
        <v>13</v>
      </c>
      <c r="AC146" s="8"/>
      <c r="AE146" s="6">
        <v>40877</v>
      </c>
      <c r="AF146" s="5">
        <v>64.599999999999994</v>
      </c>
      <c r="AG146" s="6">
        <v>40877</v>
      </c>
      <c r="AH146" s="5">
        <v>43.83</v>
      </c>
      <c r="AI146" s="6">
        <v>44592</v>
      </c>
      <c r="AJ146" s="5">
        <v>97.5</v>
      </c>
      <c r="AK146" s="6">
        <v>40877</v>
      </c>
      <c r="AL146" s="5">
        <v>127</v>
      </c>
      <c r="AM146" s="8"/>
      <c r="AO146" s="6">
        <v>43281</v>
      </c>
      <c r="AP146" s="5">
        <v>190.2</v>
      </c>
      <c r="AQ146" s="6">
        <v>40877</v>
      </c>
      <c r="AR146" s="5">
        <v>9</v>
      </c>
      <c r="AS146" s="6">
        <v>44561</v>
      </c>
      <c r="AT146" s="5">
        <v>34.799999999999997</v>
      </c>
      <c r="AU146" s="6">
        <v>42124</v>
      </c>
      <c r="AV146" s="5">
        <v>0.7</v>
      </c>
      <c r="AW146" s="6">
        <v>45412</v>
      </c>
      <c r="AX146" s="5">
        <v>0.1</v>
      </c>
      <c r="AY146" s="6">
        <v>40877</v>
      </c>
      <c r="AZ146" s="5">
        <v>0.14000000000000001</v>
      </c>
      <c r="BA146" s="8"/>
      <c r="BC146" s="8"/>
      <c r="BE146" s="6">
        <v>41943</v>
      </c>
      <c r="BF146" s="5">
        <v>16.47</v>
      </c>
      <c r="BG146" s="8"/>
      <c r="BI146" s="8"/>
      <c r="BK146" s="6">
        <v>41364</v>
      </c>
      <c r="BL146" s="5">
        <v>0</v>
      </c>
      <c r="BM146" s="8"/>
      <c r="BO146" s="6">
        <v>40877</v>
      </c>
      <c r="BP146" s="5">
        <v>0.5</v>
      </c>
      <c r="BQ146" s="6">
        <v>40877</v>
      </c>
      <c r="BR146" s="5">
        <v>633</v>
      </c>
      <c r="BS146" s="6">
        <v>41790</v>
      </c>
      <c r="BT146" s="5">
        <v>1052</v>
      </c>
      <c r="BU146" s="6">
        <v>43190</v>
      </c>
      <c r="BV146" s="5">
        <v>-0.01</v>
      </c>
      <c r="BW146" s="6">
        <v>40877</v>
      </c>
      <c r="BX146" s="5">
        <v>314.02</v>
      </c>
      <c r="BY146" s="8"/>
      <c r="CA146" s="8"/>
      <c r="CC146" s="6">
        <v>40877</v>
      </c>
      <c r="CD146" s="5">
        <v>-44.917999999999999</v>
      </c>
      <c r="CE146" s="8"/>
      <c r="CG146" s="6">
        <v>40877</v>
      </c>
      <c r="CH146" s="5">
        <v>1.9</v>
      </c>
      <c r="CI146" s="6">
        <v>40877</v>
      </c>
      <c r="CJ146" s="5">
        <v>2.6</v>
      </c>
      <c r="CK146" s="8"/>
      <c r="CM146" s="6">
        <v>40877</v>
      </c>
      <c r="CN146" s="5">
        <v>0.1</v>
      </c>
      <c r="CO146" s="6">
        <v>40908</v>
      </c>
      <c r="CP146" s="5">
        <v>0.1</v>
      </c>
      <c r="CQ146" s="6">
        <v>42216</v>
      </c>
      <c r="CR146" s="5">
        <v>0.2</v>
      </c>
      <c r="CS146" s="6">
        <v>42247</v>
      </c>
      <c r="CT146" s="5">
        <v>1.9</v>
      </c>
      <c r="CU146" s="6">
        <v>42551</v>
      </c>
      <c r="CV146" s="5">
        <v>1.6058330000000001</v>
      </c>
      <c r="DA146" s="6">
        <v>40877</v>
      </c>
      <c r="DB146" s="5">
        <v>0.2</v>
      </c>
      <c r="DC146" s="8"/>
      <c r="DE146" s="6">
        <v>40877</v>
      </c>
      <c r="DF146" s="5">
        <v>0.3</v>
      </c>
      <c r="DG146" s="8"/>
      <c r="DI146" s="8"/>
      <c r="DK146" s="8"/>
      <c r="DM146" s="8"/>
      <c r="DO146" s="6">
        <v>44561</v>
      </c>
      <c r="DP146" s="5">
        <v>4.2</v>
      </c>
      <c r="DQ146" s="8"/>
      <c r="DS146" s="8"/>
      <c r="DU146" s="8"/>
      <c r="DW146" s="8"/>
      <c r="DY146" s="8"/>
      <c r="EA146" s="8"/>
    </row>
    <row r="147" spans="1:131" x14ac:dyDescent="0.2">
      <c r="A147" s="6">
        <v>40908</v>
      </c>
      <c r="B147" s="5">
        <v>53.3</v>
      </c>
      <c r="E147" s="6">
        <v>41060</v>
      </c>
      <c r="F147" s="5">
        <v>56.3</v>
      </c>
      <c r="G147" s="6">
        <v>43830</v>
      </c>
      <c r="H147" s="5">
        <v>54.4</v>
      </c>
      <c r="I147" s="6">
        <v>45443</v>
      </c>
      <c r="J147" s="5">
        <v>50.8</v>
      </c>
      <c r="O147" s="6">
        <v>40908</v>
      </c>
      <c r="P147" s="5">
        <v>61.1</v>
      </c>
      <c r="Q147" s="6">
        <v>41943</v>
      </c>
      <c r="R147" s="5">
        <v>20.6</v>
      </c>
      <c r="S147" s="6">
        <v>45291</v>
      </c>
      <c r="T147" s="5">
        <v>-1.6</v>
      </c>
      <c r="U147" s="6">
        <v>44227</v>
      </c>
      <c r="V147" s="5">
        <v>12.1</v>
      </c>
      <c r="W147" s="8"/>
      <c r="Y147" s="6">
        <v>40908</v>
      </c>
      <c r="Z147" s="5">
        <v>5.58</v>
      </c>
      <c r="AA147" s="6">
        <v>43039</v>
      </c>
      <c r="AB147" s="5">
        <v>18</v>
      </c>
      <c r="AC147" s="8"/>
      <c r="AE147" s="6">
        <v>40908</v>
      </c>
      <c r="AF147" s="5">
        <v>68</v>
      </c>
      <c r="AG147" s="6">
        <v>40908</v>
      </c>
      <c r="AH147" s="5">
        <v>58.44</v>
      </c>
      <c r="AI147" s="6">
        <v>44620</v>
      </c>
      <c r="AJ147" s="5">
        <v>97</v>
      </c>
      <c r="AK147" s="6">
        <v>40908</v>
      </c>
      <c r="AL147" s="5">
        <v>156</v>
      </c>
      <c r="AM147" s="8"/>
      <c r="AO147" s="6">
        <v>43312</v>
      </c>
      <c r="AP147" s="5">
        <v>185.8</v>
      </c>
      <c r="AQ147" s="6">
        <v>40908</v>
      </c>
      <c r="AR147" s="5">
        <v>8.6999999999999993</v>
      </c>
      <c r="AS147" s="6">
        <v>44592</v>
      </c>
      <c r="AT147" s="5">
        <v>34.700000000000003</v>
      </c>
      <c r="AU147" s="6">
        <v>42155</v>
      </c>
      <c r="AV147" s="5">
        <v>0.4</v>
      </c>
      <c r="AW147" s="6">
        <v>45443</v>
      </c>
      <c r="AX147" s="5">
        <v>0.3</v>
      </c>
      <c r="AY147" s="6">
        <v>40908</v>
      </c>
      <c r="AZ147" s="5">
        <v>0.45</v>
      </c>
      <c r="BA147" s="8"/>
      <c r="BC147" s="8"/>
      <c r="BE147" s="6">
        <v>41973</v>
      </c>
      <c r="BF147" s="5">
        <v>16.649999999999999</v>
      </c>
      <c r="BG147" s="8"/>
      <c r="BI147" s="8"/>
      <c r="BK147" s="6">
        <v>41394</v>
      </c>
      <c r="BL147" s="5">
        <v>-0.3</v>
      </c>
      <c r="BM147" s="8"/>
      <c r="BO147" s="6">
        <v>40908</v>
      </c>
      <c r="BP147" s="5">
        <v>0.4</v>
      </c>
      <c r="BQ147" s="6">
        <v>40908</v>
      </c>
      <c r="BR147" s="5">
        <v>682</v>
      </c>
      <c r="BS147" s="6">
        <v>41820</v>
      </c>
      <c r="BT147" s="5">
        <v>1037</v>
      </c>
      <c r="BU147" s="6">
        <v>43220</v>
      </c>
      <c r="BV147" s="5">
        <v>-0.71</v>
      </c>
      <c r="BW147" s="6">
        <v>40908</v>
      </c>
      <c r="BX147" s="5">
        <v>323.18</v>
      </c>
      <c r="BY147" s="8"/>
      <c r="CA147" s="8"/>
      <c r="CC147" s="6">
        <v>40908</v>
      </c>
      <c r="CD147" s="5">
        <v>-48.103999999999999</v>
      </c>
      <c r="CE147" s="8"/>
      <c r="CG147" s="6">
        <v>40908</v>
      </c>
      <c r="CH147" s="5">
        <v>1.5</v>
      </c>
      <c r="CI147" s="6">
        <v>40908</v>
      </c>
      <c r="CJ147" s="5">
        <v>2.2000000000000002</v>
      </c>
      <c r="CK147" s="8"/>
      <c r="CM147" s="6">
        <v>40908</v>
      </c>
      <c r="CN147" s="5">
        <v>0.1</v>
      </c>
      <c r="CO147" s="6">
        <v>40939</v>
      </c>
      <c r="CP147" s="5">
        <v>0.2</v>
      </c>
      <c r="CQ147" s="6">
        <v>42247</v>
      </c>
      <c r="CR147" s="5">
        <v>0.2</v>
      </c>
      <c r="CS147" s="6">
        <v>42277</v>
      </c>
      <c r="CT147" s="5">
        <v>1.8</v>
      </c>
      <c r="CU147" s="6">
        <v>42582</v>
      </c>
      <c r="CV147" s="5">
        <v>1.5429729999999999</v>
      </c>
      <c r="DA147" s="6">
        <v>40908</v>
      </c>
      <c r="DB147" s="5">
        <v>0.4</v>
      </c>
      <c r="DC147" s="8"/>
      <c r="DE147" s="6">
        <v>40908</v>
      </c>
      <c r="DF147" s="5">
        <v>0.1</v>
      </c>
      <c r="DG147" s="8"/>
      <c r="DI147" s="8"/>
      <c r="DK147" s="8"/>
      <c r="DM147" s="8"/>
      <c r="DO147" s="6">
        <v>44592</v>
      </c>
      <c r="DP147" s="5">
        <v>5.2</v>
      </c>
      <c r="DQ147" s="8"/>
      <c r="DS147" s="8"/>
      <c r="DU147" s="8"/>
      <c r="DW147" s="8"/>
      <c r="DY147" s="8"/>
      <c r="EA147" s="8"/>
    </row>
    <row r="148" spans="1:131" x14ac:dyDescent="0.2">
      <c r="A148" s="6">
        <v>40939</v>
      </c>
      <c r="B148" s="5">
        <v>54.4</v>
      </c>
      <c r="E148" s="6">
        <v>41090</v>
      </c>
      <c r="F148" s="5">
        <v>45.2</v>
      </c>
      <c r="G148" s="6">
        <v>43861</v>
      </c>
      <c r="H148" s="5">
        <v>55.1</v>
      </c>
      <c r="I148" s="6">
        <v>45473</v>
      </c>
      <c r="J148" s="5">
        <v>51.7</v>
      </c>
      <c r="O148" s="6">
        <v>40939</v>
      </c>
      <c r="P148" s="5">
        <v>62.6</v>
      </c>
      <c r="Q148" s="6">
        <v>41973</v>
      </c>
      <c r="R148" s="5">
        <v>12.2</v>
      </c>
      <c r="S148" s="6">
        <v>45322</v>
      </c>
      <c r="T148" s="5">
        <v>-3</v>
      </c>
      <c r="U148" s="6">
        <v>44255</v>
      </c>
      <c r="V148" s="5">
        <v>3.1</v>
      </c>
      <c r="W148" s="8"/>
      <c r="Y148" s="6">
        <v>40939</v>
      </c>
      <c r="Z148" s="5">
        <v>10.54</v>
      </c>
      <c r="AA148" s="6">
        <v>43069</v>
      </c>
      <c r="AB148" s="5">
        <v>14</v>
      </c>
      <c r="AC148" s="8"/>
      <c r="AE148" s="6">
        <v>40939</v>
      </c>
      <c r="AF148" s="5">
        <v>74.3</v>
      </c>
      <c r="AG148" s="6">
        <v>40939</v>
      </c>
      <c r="AH148" s="5">
        <v>67.989999999999995</v>
      </c>
      <c r="AI148" s="6">
        <v>44651</v>
      </c>
      <c r="AJ148" s="5">
        <v>95</v>
      </c>
      <c r="AK148" s="6">
        <v>40939</v>
      </c>
      <c r="AL148" s="5">
        <v>146</v>
      </c>
      <c r="AM148" s="8"/>
      <c r="AO148" s="6">
        <v>43343</v>
      </c>
      <c r="AP148" s="5">
        <v>192.9</v>
      </c>
      <c r="AQ148" s="6">
        <v>40939</v>
      </c>
      <c r="AR148" s="5">
        <v>8.5</v>
      </c>
      <c r="AS148" s="6">
        <v>44620</v>
      </c>
      <c r="AT148" s="5">
        <v>34.700000000000003</v>
      </c>
      <c r="AU148" s="6">
        <v>42185</v>
      </c>
      <c r="AV148" s="5">
        <v>0.7</v>
      </c>
      <c r="AW148" s="6">
        <v>45473</v>
      </c>
      <c r="AX148" s="5">
        <v>0.1</v>
      </c>
      <c r="AY148" s="6">
        <v>40939</v>
      </c>
      <c r="AZ148" s="5">
        <v>0.67</v>
      </c>
      <c r="BA148" s="8"/>
      <c r="BC148" s="8"/>
      <c r="BE148" s="6">
        <v>42004</v>
      </c>
      <c r="BF148" s="5">
        <v>16.93</v>
      </c>
      <c r="BG148" s="8"/>
      <c r="BI148" s="8"/>
      <c r="BK148" s="6">
        <v>41425</v>
      </c>
      <c r="BL148" s="5">
        <v>0.4</v>
      </c>
      <c r="BM148" s="8"/>
      <c r="BO148" s="6">
        <v>40939</v>
      </c>
      <c r="BP148" s="5">
        <v>0.6</v>
      </c>
      <c r="BQ148" s="6">
        <v>40939</v>
      </c>
      <c r="BR148" s="5">
        <v>676</v>
      </c>
      <c r="BS148" s="6">
        <v>41851</v>
      </c>
      <c r="BT148" s="5">
        <v>1000</v>
      </c>
      <c r="BU148" s="6">
        <v>43251</v>
      </c>
      <c r="BV148" s="5">
        <v>1.1200000000000001</v>
      </c>
      <c r="BW148" s="6">
        <v>40939</v>
      </c>
      <c r="BX148" s="5">
        <v>317.13</v>
      </c>
      <c r="BY148" s="8"/>
      <c r="CA148" s="8"/>
      <c r="CC148" s="6">
        <v>40939</v>
      </c>
      <c r="CD148" s="5">
        <v>-48.857999999999997</v>
      </c>
      <c r="CE148" s="8"/>
      <c r="CG148" s="6">
        <v>40939</v>
      </c>
      <c r="CH148" s="5">
        <v>-1.5</v>
      </c>
      <c r="CI148" s="6">
        <v>40939</v>
      </c>
      <c r="CJ148" s="5">
        <v>-0.8</v>
      </c>
      <c r="CK148" s="8"/>
      <c r="CM148" s="6">
        <v>40939</v>
      </c>
      <c r="CN148" s="5">
        <v>0.3</v>
      </c>
      <c r="CO148" s="6">
        <v>40968</v>
      </c>
      <c r="CP148" s="5">
        <v>0.2</v>
      </c>
      <c r="CQ148" s="6">
        <v>42277</v>
      </c>
      <c r="CR148" s="5">
        <v>-0.1</v>
      </c>
      <c r="CS148" s="6">
        <v>42308</v>
      </c>
      <c r="CT148" s="5">
        <v>1.9</v>
      </c>
      <c r="CU148" s="6">
        <v>42613</v>
      </c>
      <c r="CV148" s="5">
        <v>1.6725000000000001</v>
      </c>
      <c r="DA148" s="6">
        <v>40939</v>
      </c>
      <c r="DB148" s="5">
        <v>0.5</v>
      </c>
      <c r="DC148" s="8"/>
      <c r="DE148" s="6">
        <v>40939</v>
      </c>
      <c r="DF148" s="5">
        <v>0.4</v>
      </c>
      <c r="DG148" s="8"/>
      <c r="DI148" s="8"/>
      <c r="DK148" s="8"/>
      <c r="DM148" s="8"/>
      <c r="DO148" s="6">
        <v>44620</v>
      </c>
      <c r="DP148" s="5">
        <v>5.8</v>
      </c>
      <c r="DQ148" s="8"/>
      <c r="DS148" s="8"/>
      <c r="DU148" s="8"/>
      <c r="DW148" s="8"/>
      <c r="DY148" s="8"/>
      <c r="EA148" s="8"/>
    </row>
    <row r="149" spans="1:131" x14ac:dyDescent="0.2">
      <c r="A149" s="6">
        <v>40968</v>
      </c>
      <c r="B149" s="5">
        <v>54.7</v>
      </c>
      <c r="E149" s="6">
        <v>41121</v>
      </c>
      <c r="F149" s="5">
        <v>40.9</v>
      </c>
      <c r="G149" s="6">
        <v>43890</v>
      </c>
      <c r="H149" s="5">
        <v>54.7</v>
      </c>
      <c r="I149" s="6">
        <v>45504</v>
      </c>
      <c r="J149" s="5">
        <v>49.8</v>
      </c>
      <c r="O149" s="6">
        <v>40968</v>
      </c>
      <c r="P149" s="5">
        <v>60.9</v>
      </c>
      <c r="Q149" s="6">
        <v>42004</v>
      </c>
      <c r="R149" s="5">
        <v>12.8</v>
      </c>
      <c r="S149" s="6">
        <v>45351</v>
      </c>
      <c r="T149" s="5">
        <v>-2.33</v>
      </c>
      <c r="U149" s="6">
        <v>44286</v>
      </c>
      <c r="V149" s="5">
        <v>16.8</v>
      </c>
      <c r="W149" s="8"/>
      <c r="Y149" s="6">
        <v>40968</v>
      </c>
      <c r="Z149" s="5">
        <v>9.34</v>
      </c>
      <c r="AA149" s="6">
        <v>43100</v>
      </c>
      <c r="AB149" s="5">
        <v>21</v>
      </c>
      <c r="AC149" s="8"/>
      <c r="AE149" s="6">
        <v>40968</v>
      </c>
      <c r="AF149" s="5">
        <v>72.900000000000006</v>
      </c>
      <c r="AG149" s="6">
        <v>40968</v>
      </c>
      <c r="AH149" s="5">
        <v>63.43</v>
      </c>
      <c r="AI149" s="6">
        <v>44681</v>
      </c>
      <c r="AJ149" s="5">
        <v>92.6</v>
      </c>
      <c r="AK149" s="6">
        <v>40968</v>
      </c>
      <c r="AL149" s="5">
        <v>212</v>
      </c>
      <c r="AM149" s="8"/>
      <c r="AO149" s="6">
        <v>43373</v>
      </c>
      <c r="AP149" s="5">
        <v>181.6</v>
      </c>
      <c r="AQ149" s="6">
        <v>40968</v>
      </c>
      <c r="AR149" s="5">
        <v>8.3000000000000007</v>
      </c>
      <c r="AS149" s="6">
        <v>44651</v>
      </c>
      <c r="AT149" s="5">
        <v>34.700000000000003</v>
      </c>
      <c r="AU149" s="6">
        <v>42216</v>
      </c>
      <c r="AV149" s="5">
        <v>0.6</v>
      </c>
      <c r="AW149" s="6">
        <v>45504</v>
      </c>
      <c r="AX149" s="5">
        <v>-0.3</v>
      </c>
      <c r="AY149" s="6">
        <v>40968</v>
      </c>
      <c r="AZ149" s="5">
        <v>0.44</v>
      </c>
      <c r="BA149" s="8"/>
      <c r="BC149" s="8"/>
      <c r="BE149" s="6">
        <v>42035</v>
      </c>
      <c r="BF149" s="5">
        <v>16.62</v>
      </c>
      <c r="BG149" s="8"/>
      <c r="BI149" s="8"/>
      <c r="BK149" s="6">
        <v>41455</v>
      </c>
      <c r="BL149" s="5">
        <v>0.8</v>
      </c>
      <c r="BM149" s="8"/>
      <c r="BO149" s="6">
        <v>40968</v>
      </c>
      <c r="BP149" s="5">
        <v>0.5</v>
      </c>
      <c r="BQ149" s="6">
        <v>40968</v>
      </c>
      <c r="BR149" s="5">
        <v>701</v>
      </c>
      <c r="BS149" s="6">
        <v>41882</v>
      </c>
      <c r="BT149" s="5">
        <v>1041</v>
      </c>
      <c r="BU149" s="6">
        <v>43281</v>
      </c>
      <c r="BV149" s="5">
        <v>0.15</v>
      </c>
      <c r="BW149" s="6">
        <v>40968</v>
      </c>
      <c r="BX149" s="5">
        <v>325.97000000000003</v>
      </c>
      <c r="BY149" s="8"/>
      <c r="CA149" s="8"/>
      <c r="CC149" s="6">
        <v>40968</v>
      </c>
      <c r="CD149" s="5">
        <v>-51.631999999999998</v>
      </c>
      <c r="CE149" s="8"/>
      <c r="CG149" s="6">
        <v>40968</v>
      </c>
      <c r="CH149" s="5">
        <v>1.5</v>
      </c>
      <c r="CI149" s="6">
        <v>40968</v>
      </c>
      <c r="CJ149" s="5">
        <v>2.8</v>
      </c>
      <c r="CK149" s="8"/>
      <c r="CM149" s="6">
        <v>40968</v>
      </c>
      <c r="CN149" s="5">
        <v>0.4</v>
      </c>
      <c r="CO149" s="6">
        <v>40999</v>
      </c>
      <c r="CP149" s="5">
        <v>0.2</v>
      </c>
      <c r="CQ149" s="6">
        <v>42308</v>
      </c>
      <c r="CR149" s="5">
        <v>0.1</v>
      </c>
      <c r="CS149" s="6">
        <v>42338</v>
      </c>
      <c r="CT149" s="5">
        <v>2</v>
      </c>
      <c r="CU149" s="6">
        <v>42643</v>
      </c>
      <c r="CV149" s="5">
        <v>1.673889</v>
      </c>
      <c r="DA149" s="6">
        <v>40968</v>
      </c>
      <c r="DB149" s="5">
        <v>0.4</v>
      </c>
      <c r="DC149" s="8"/>
      <c r="DE149" s="6">
        <v>40968</v>
      </c>
      <c r="DF149" s="5">
        <v>0.6</v>
      </c>
      <c r="DG149" s="8"/>
      <c r="DI149" s="8"/>
      <c r="DK149" s="8"/>
      <c r="DM149" s="8"/>
      <c r="DO149" s="6">
        <v>44651</v>
      </c>
      <c r="DP149" s="5">
        <v>5.5</v>
      </c>
      <c r="DQ149" s="8"/>
      <c r="DS149" s="8"/>
      <c r="DU149" s="8"/>
      <c r="DW149" s="8"/>
      <c r="DY149" s="8"/>
      <c r="EA149" s="8"/>
    </row>
    <row r="150" spans="1:131" x14ac:dyDescent="0.2">
      <c r="A150" s="6">
        <v>40999</v>
      </c>
      <c r="B150" s="5">
        <v>53</v>
      </c>
      <c r="E150" s="6">
        <v>41152</v>
      </c>
      <c r="F150" s="5">
        <v>46.5</v>
      </c>
      <c r="G150" s="6">
        <v>43921</v>
      </c>
      <c r="H150" s="5">
        <v>43.3</v>
      </c>
      <c r="I150" s="6">
        <v>45535</v>
      </c>
      <c r="J150" s="5">
        <v>48.1</v>
      </c>
      <c r="O150" s="6">
        <v>40999</v>
      </c>
      <c r="P150" s="5">
        <v>63</v>
      </c>
      <c r="Q150" s="6">
        <v>42035</v>
      </c>
      <c r="R150" s="5">
        <v>5.5</v>
      </c>
      <c r="S150" s="6">
        <v>45382</v>
      </c>
      <c r="T150" s="5">
        <v>-3.5</v>
      </c>
      <c r="U150" s="6">
        <v>44316</v>
      </c>
      <c r="V150" s="5">
        <v>30.2</v>
      </c>
      <c r="W150" s="8"/>
      <c r="Y150" s="6">
        <v>40999</v>
      </c>
      <c r="Z150" s="5">
        <v>11.46</v>
      </c>
      <c r="AA150" s="6">
        <v>43131</v>
      </c>
      <c r="AB150" s="5">
        <v>18</v>
      </c>
      <c r="AC150" s="8"/>
      <c r="AE150" s="6">
        <v>40999</v>
      </c>
      <c r="AF150" s="5">
        <v>74.599999999999994</v>
      </c>
      <c r="AG150" s="6">
        <v>40999</v>
      </c>
      <c r="AH150" s="5">
        <v>70.430000000000007</v>
      </c>
      <c r="AI150" s="6">
        <v>44712</v>
      </c>
      <c r="AJ150" s="5">
        <v>92.7</v>
      </c>
      <c r="AK150" s="6">
        <v>40999</v>
      </c>
      <c r="AL150" s="5">
        <v>208</v>
      </c>
      <c r="AM150" s="8"/>
      <c r="AO150" s="6">
        <v>43404</v>
      </c>
      <c r="AP150" s="5">
        <v>190.5</v>
      </c>
      <c r="AQ150" s="6">
        <v>40999</v>
      </c>
      <c r="AR150" s="5">
        <v>8.3000000000000007</v>
      </c>
      <c r="AS150" s="6">
        <v>44681</v>
      </c>
      <c r="AT150" s="5">
        <v>34.700000000000003</v>
      </c>
      <c r="AU150" s="6">
        <v>42247</v>
      </c>
      <c r="AV150" s="5">
        <v>0.6</v>
      </c>
      <c r="AW150" s="6">
        <v>45535</v>
      </c>
      <c r="AX150" s="5">
        <v>0.2</v>
      </c>
      <c r="AY150" s="6">
        <v>40999</v>
      </c>
      <c r="AZ150" s="5">
        <v>0.24</v>
      </c>
      <c r="BA150" s="8"/>
      <c r="BC150" s="8"/>
      <c r="BE150" s="6">
        <v>42063</v>
      </c>
      <c r="BF150" s="5">
        <v>16.64</v>
      </c>
      <c r="BG150" s="8"/>
      <c r="BI150" s="8"/>
      <c r="BK150" s="6">
        <v>41486</v>
      </c>
      <c r="BL150" s="5">
        <v>0.3</v>
      </c>
      <c r="BM150" s="8"/>
      <c r="BO150" s="6">
        <v>40999</v>
      </c>
      <c r="BP150" s="5">
        <v>0.6</v>
      </c>
      <c r="BQ150" s="6">
        <v>40999</v>
      </c>
      <c r="BR150" s="5">
        <v>704</v>
      </c>
      <c r="BS150" s="6">
        <v>41912</v>
      </c>
      <c r="BT150" s="5">
        <v>1031</v>
      </c>
      <c r="BU150" s="6">
        <v>43312</v>
      </c>
      <c r="BV150" s="5">
        <v>0.6</v>
      </c>
      <c r="BW150" s="6">
        <v>40999</v>
      </c>
      <c r="BX150" s="5">
        <v>318.12</v>
      </c>
      <c r="BY150" s="8"/>
      <c r="CA150" s="8"/>
      <c r="CC150" s="6">
        <v>40999</v>
      </c>
      <c r="CD150" s="5">
        <v>-49.76</v>
      </c>
      <c r="CE150" s="8"/>
      <c r="CG150" s="6">
        <v>40999</v>
      </c>
      <c r="CH150" s="5">
        <v>-1.6</v>
      </c>
      <c r="CI150" s="6">
        <v>40999</v>
      </c>
      <c r="CJ150" s="5">
        <v>-1.6</v>
      </c>
      <c r="CK150" s="8"/>
      <c r="CM150" s="6">
        <v>40999</v>
      </c>
      <c r="CN150" s="5">
        <v>0.3</v>
      </c>
      <c r="CO150" s="6">
        <v>41029</v>
      </c>
      <c r="CP150" s="5">
        <v>0.2</v>
      </c>
      <c r="CQ150" s="6">
        <v>42338</v>
      </c>
      <c r="CR150" s="5">
        <v>0.5</v>
      </c>
      <c r="CS150" s="6">
        <v>42369</v>
      </c>
      <c r="CT150" s="5">
        <v>2.1</v>
      </c>
      <c r="CU150" s="6">
        <v>42674</v>
      </c>
      <c r="CV150" s="5">
        <v>1.7428570000000001</v>
      </c>
      <c r="DA150" s="6">
        <v>40999</v>
      </c>
      <c r="DB150" s="5">
        <v>0.3</v>
      </c>
      <c r="DC150" s="8"/>
      <c r="DE150" s="6">
        <v>40999</v>
      </c>
      <c r="DF150" s="5">
        <v>0.4</v>
      </c>
      <c r="DG150" s="8"/>
      <c r="DI150" s="8"/>
      <c r="DK150" s="8"/>
      <c r="DM150" s="8"/>
      <c r="DO150" s="6">
        <v>44681</v>
      </c>
      <c r="DP150" s="5">
        <v>5.5</v>
      </c>
      <c r="DQ150" s="8"/>
      <c r="DS150" s="8"/>
      <c r="DU150" s="8"/>
      <c r="DW150" s="8"/>
      <c r="DY150" s="8"/>
      <c r="EA150" s="8"/>
    </row>
    <row r="151" spans="1:131" x14ac:dyDescent="0.2">
      <c r="A151" s="6">
        <v>41029</v>
      </c>
      <c r="B151" s="5">
        <v>52.9</v>
      </c>
      <c r="E151" s="6">
        <v>41182</v>
      </c>
      <c r="F151" s="5">
        <v>56.1</v>
      </c>
      <c r="G151" s="6">
        <v>43951</v>
      </c>
      <c r="H151" s="5">
        <v>38</v>
      </c>
      <c r="I151" s="6">
        <v>45565</v>
      </c>
      <c r="J151" s="5">
        <v>48.5</v>
      </c>
      <c r="O151" s="6">
        <v>41029</v>
      </c>
      <c r="P151" s="5">
        <v>60.4</v>
      </c>
      <c r="Q151" s="6">
        <v>42063</v>
      </c>
      <c r="R151" s="5">
        <v>8.5</v>
      </c>
      <c r="S151" s="6">
        <v>45412</v>
      </c>
      <c r="T151" s="5">
        <v>-5</v>
      </c>
      <c r="U151" s="6">
        <v>44347</v>
      </c>
      <c r="V151" s="5">
        <v>35.799999999999997</v>
      </c>
      <c r="W151" s="8"/>
      <c r="Y151" s="6">
        <v>41029</v>
      </c>
      <c r="Z151" s="5">
        <v>11.26</v>
      </c>
      <c r="AA151" s="6">
        <v>43159</v>
      </c>
      <c r="AB151" s="5">
        <v>15</v>
      </c>
      <c r="AC151" s="8"/>
      <c r="AE151" s="6">
        <v>41029</v>
      </c>
      <c r="AF151" s="5">
        <v>75.599999999999994</v>
      </c>
      <c r="AG151" s="6">
        <v>41029</v>
      </c>
      <c r="AH151" s="5">
        <v>69.760000000000005</v>
      </c>
      <c r="AI151" s="6">
        <v>44742</v>
      </c>
      <c r="AJ151" s="5">
        <v>92.1</v>
      </c>
      <c r="AK151" s="6">
        <v>41029</v>
      </c>
      <c r="AL151" s="5">
        <v>158</v>
      </c>
      <c r="AM151" s="8"/>
      <c r="AO151" s="6">
        <v>43434</v>
      </c>
      <c r="AP151" s="5">
        <v>193.4</v>
      </c>
      <c r="AQ151" s="6">
        <v>41029</v>
      </c>
      <c r="AR151" s="5">
        <v>8.1999999999999993</v>
      </c>
      <c r="AS151" s="6">
        <v>44712</v>
      </c>
      <c r="AT151" s="5">
        <v>34.6</v>
      </c>
      <c r="AU151" s="6">
        <v>42277</v>
      </c>
      <c r="AV151" s="5">
        <v>0.4</v>
      </c>
      <c r="AW151" s="6">
        <v>45565</v>
      </c>
      <c r="AX151" s="5">
        <v>-0.1</v>
      </c>
      <c r="AY151" s="6">
        <v>41029</v>
      </c>
      <c r="AZ151" s="5">
        <v>0.56999999999999995</v>
      </c>
      <c r="BA151" s="8"/>
      <c r="BC151" s="8"/>
      <c r="BE151" s="6">
        <v>42094</v>
      </c>
      <c r="BF151" s="5">
        <v>16.809999999999999</v>
      </c>
      <c r="BG151" s="8"/>
      <c r="BI151" s="8"/>
      <c r="BK151" s="6">
        <v>41517</v>
      </c>
      <c r="BL151" s="5">
        <v>0.5</v>
      </c>
      <c r="BM151" s="8"/>
      <c r="BO151" s="6">
        <v>41029</v>
      </c>
      <c r="BP151" s="5">
        <v>0.4</v>
      </c>
      <c r="BQ151" s="6">
        <v>41029</v>
      </c>
      <c r="BR151" s="5">
        <v>684</v>
      </c>
      <c r="BS151" s="6">
        <v>41943</v>
      </c>
      <c r="BT151" s="5">
        <v>1040</v>
      </c>
      <c r="BU151" s="6">
        <v>43343</v>
      </c>
      <c r="BV151" s="5">
        <v>0.49</v>
      </c>
      <c r="BW151" s="6">
        <v>41029</v>
      </c>
      <c r="BX151" s="5">
        <v>337.72</v>
      </c>
      <c r="BY151" s="8"/>
      <c r="CA151" s="8"/>
      <c r="CC151" s="6">
        <v>41029</v>
      </c>
      <c r="CD151" s="5">
        <v>-49.44</v>
      </c>
      <c r="CE151" s="8"/>
      <c r="CG151" s="6">
        <v>41029</v>
      </c>
      <c r="CH151" s="5">
        <v>0.1</v>
      </c>
      <c r="CI151" s="6">
        <v>41029</v>
      </c>
      <c r="CJ151" s="5">
        <v>0.2</v>
      </c>
      <c r="CK151" s="8"/>
      <c r="CM151" s="6">
        <v>41029</v>
      </c>
      <c r="CN151" s="5">
        <v>0</v>
      </c>
      <c r="CO151" s="6">
        <v>41060</v>
      </c>
      <c r="CP151" s="5">
        <v>0.2</v>
      </c>
      <c r="CQ151" s="6">
        <v>42369</v>
      </c>
      <c r="CR151" s="5">
        <v>0.8</v>
      </c>
      <c r="CS151" s="6">
        <v>42400</v>
      </c>
      <c r="CT151" s="5">
        <v>2.1</v>
      </c>
      <c r="CU151" s="6">
        <v>42704</v>
      </c>
      <c r="CV151" s="5">
        <v>1.728947</v>
      </c>
      <c r="DA151" s="6">
        <v>41029</v>
      </c>
      <c r="DB151" s="5">
        <v>0.3</v>
      </c>
      <c r="DC151" s="8"/>
      <c r="DE151" s="6">
        <v>41029</v>
      </c>
      <c r="DF151" s="5">
        <v>0.3</v>
      </c>
      <c r="DG151" s="8"/>
      <c r="DI151" s="8"/>
      <c r="DK151" s="8"/>
      <c r="DM151" s="8"/>
      <c r="DO151" s="6">
        <v>44712</v>
      </c>
      <c r="DP151" s="5">
        <v>5.2</v>
      </c>
      <c r="DQ151" s="8"/>
      <c r="DS151" s="8"/>
      <c r="DU151" s="8"/>
      <c r="DW151" s="8"/>
      <c r="DY151" s="8"/>
      <c r="EA151" s="8"/>
    </row>
    <row r="152" spans="1:131" x14ac:dyDescent="0.2">
      <c r="A152" s="6">
        <v>41060</v>
      </c>
      <c r="B152" s="5">
        <v>53.6</v>
      </c>
      <c r="E152" s="6">
        <v>41213</v>
      </c>
      <c r="F152" s="5">
        <v>56.7</v>
      </c>
      <c r="G152" s="6">
        <v>43982</v>
      </c>
      <c r="H152" s="5">
        <v>44.5</v>
      </c>
      <c r="I152" s="6">
        <v>45596</v>
      </c>
      <c r="J152" s="5">
        <v>47.7</v>
      </c>
      <c r="O152" s="6">
        <v>41060</v>
      </c>
      <c r="P152" s="5">
        <v>56.8</v>
      </c>
      <c r="Q152" s="6">
        <v>42094</v>
      </c>
      <c r="R152" s="5">
        <v>7.7</v>
      </c>
      <c r="S152" s="6">
        <v>45443</v>
      </c>
      <c r="T152" s="5">
        <v>-7.4</v>
      </c>
      <c r="U152" s="6">
        <v>44377</v>
      </c>
      <c r="V152" s="5">
        <v>33</v>
      </c>
      <c r="W152" s="8"/>
      <c r="Y152" s="6">
        <v>41060</v>
      </c>
      <c r="Z152" s="5">
        <v>9.65</v>
      </c>
      <c r="AA152" s="6">
        <v>43190</v>
      </c>
      <c r="AB152" s="5">
        <v>22</v>
      </c>
      <c r="AC152" s="8"/>
      <c r="AE152" s="6">
        <v>41060</v>
      </c>
      <c r="AF152" s="5">
        <v>77.599999999999994</v>
      </c>
      <c r="AG152" s="6">
        <v>41060</v>
      </c>
      <c r="AH152" s="5">
        <v>69.47</v>
      </c>
      <c r="AI152" s="6">
        <v>44773</v>
      </c>
      <c r="AJ152" s="5">
        <v>89.4</v>
      </c>
      <c r="AK152" s="6">
        <v>41060</v>
      </c>
      <c r="AL152" s="5">
        <v>149</v>
      </c>
      <c r="AM152" s="8"/>
      <c r="AO152" s="6">
        <v>43465</v>
      </c>
      <c r="AP152" s="5">
        <v>180.9</v>
      </c>
      <c r="AQ152" s="6">
        <v>41060</v>
      </c>
      <c r="AR152" s="5">
        <v>8.1</v>
      </c>
      <c r="AS152" s="6">
        <v>44742</v>
      </c>
      <c r="AT152" s="5">
        <v>34.6</v>
      </c>
      <c r="AU152" s="6">
        <v>42308</v>
      </c>
      <c r="AV152" s="5">
        <v>0.6</v>
      </c>
      <c r="AW152" s="6">
        <v>45596</v>
      </c>
      <c r="AX152" s="5">
        <v>-0.4</v>
      </c>
      <c r="AY152" s="6">
        <v>41060</v>
      </c>
      <c r="AZ152" s="5">
        <v>7.0000000000000007E-2</v>
      </c>
      <c r="BA152" s="8"/>
      <c r="BC152" s="8"/>
      <c r="BE152" s="6">
        <v>42124</v>
      </c>
      <c r="BF152" s="5">
        <v>16.88</v>
      </c>
      <c r="BG152" s="8"/>
      <c r="BI152" s="8"/>
      <c r="BK152" s="6">
        <v>41547</v>
      </c>
      <c r="BL152" s="5">
        <v>0</v>
      </c>
      <c r="BM152" s="8"/>
      <c r="BO152" s="6">
        <v>41060</v>
      </c>
      <c r="BP152" s="5">
        <v>0.3</v>
      </c>
      <c r="BQ152" s="6">
        <v>41060</v>
      </c>
      <c r="BR152" s="5">
        <v>721</v>
      </c>
      <c r="BS152" s="6">
        <v>41973</v>
      </c>
      <c r="BT152" s="5">
        <v>1066</v>
      </c>
      <c r="BU152" s="6">
        <v>43373</v>
      </c>
      <c r="BV152" s="5">
        <v>-0.97</v>
      </c>
      <c r="BW152" s="6">
        <v>41060</v>
      </c>
      <c r="BX152" s="5">
        <v>347.4</v>
      </c>
      <c r="BY152" s="8"/>
      <c r="CA152" s="8"/>
      <c r="CC152" s="6">
        <v>41060</v>
      </c>
      <c r="CD152" s="5">
        <v>-48.551000000000002</v>
      </c>
      <c r="CE152" s="8"/>
      <c r="CG152" s="6">
        <v>41060</v>
      </c>
      <c r="CH152" s="5">
        <v>0.2</v>
      </c>
      <c r="CI152" s="6">
        <v>41060</v>
      </c>
      <c r="CJ152" s="5">
        <v>0.3</v>
      </c>
      <c r="CK152" s="8"/>
      <c r="CM152" s="6">
        <v>41060</v>
      </c>
      <c r="CN152" s="5">
        <v>-0.2</v>
      </c>
      <c r="CO152" s="6">
        <v>41090</v>
      </c>
      <c r="CP152" s="5">
        <v>0.2</v>
      </c>
      <c r="CQ152" s="6">
        <v>42400</v>
      </c>
      <c r="CR152" s="5">
        <v>1.3</v>
      </c>
      <c r="CS152" s="6">
        <v>42429</v>
      </c>
      <c r="CT152" s="5">
        <v>2.2000000000000002</v>
      </c>
      <c r="CU152" s="6">
        <v>42735</v>
      </c>
      <c r="CV152" s="5">
        <v>1.710526</v>
      </c>
      <c r="DA152" s="6">
        <v>41060</v>
      </c>
      <c r="DB152" s="5">
        <v>0.2</v>
      </c>
      <c r="DC152" s="8"/>
      <c r="DE152" s="6">
        <v>41060</v>
      </c>
      <c r="DF152" s="5">
        <v>0</v>
      </c>
      <c r="DG152" s="8"/>
      <c r="DI152" s="8"/>
      <c r="DK152" s="8"/>
      <c r="DM152" s="8"/>
      <c r="DO152" s="6">
        <v>44742</v>
      </c>
      <c r="DP152" s="5">
        <v>5.0999999999999996</v>
      </c>
      <c r="DQ152" s="8"/>
      <c r="DS152" s="8"/>
      <c r="DU152" s="8"/>
      <c r="DW152" s="8"/>
      <c r="DY152" s="8"/>
      <c r="EA152" s="8"/>
    </row>
    <row r="153" spans="1:131" x14ac:dyDescent="0.2">
      <c r="A153" s="6">
        <v>41090</v>
      </c>
      <c r="B153" s="5">
        <v>52.1</v>
      </c>
      <c r="E153" s="6">
        <v>41243</v>
      </c>
      <c r="F153" s="5">
        <v>53</v>
      </c>
      <c r="G153" s="6">
        <v>44012</v>
      </c>
      <c r="H153" s="5">
        <v>50.4</v>
      </c>
      <c r="I153" s="6">
        <v>45626</v>
      </c>
      <c r="J153" s="5">
        <v>48.9</v>
      </c>
      <c r="O153" s="6">
        <v>41090</v>
      </c>
      <c r="P153" s="5">
        <v>52.6</v>
      </c>
      <c r="Q153" s="6">
        <v>42124</v>
      </c>
      <c r="R153" s="5">
        <v>7.2</v>
      </c>
      <c r="S153" s="6">
        <v>45473</v>
      </c>
      <c r="T153" s="5">
        <v>-5</v>
      </c>
      <c r="U153" s="6">
        <v>44408</v>
      </c>
      <c r="V153" s="5">
        <v>31.9</v>
      </c>
      <c r="W153" s="8"/>
      <c r="Y153" s="6">
        <v>41090</v>
      </c>
      <c r="Z153" s="5">
        <v>0.38</v>
      </c>
      <c r="AA153" s="6">
        <v>43220</v>
      </c>
      <c r="AB153" s="5">
        <v>17</v>
      </c>
      <c r="AC153" s="8"/>
      <c r="AE153" s="6">
        <v>41090</v>
      </c>
      <c r="AF153" s="5">
        <v>74.2</v>
      </c>
      <c r="AG153" s="6">
        <v>41090</v>
      </c>
      <c r="AH153" s="5">
        <v>63.3</v>
      </c>
      <c r="AI153" s="6">
        <v>44804</v>
      </c>
      <c r="AJ153" s="5">
        <v>90.9</v>
      </c>
      <c r="AK153" s="6">
        <v>41090</v>
      </c>
      <c r="AL153" s="5">
        <v>98</v>
      </c>
      <c r="AM153" s="8"/>
      <c r="AO153" s="6">
        <v>43496</v>
      </c>
      <c r="AP153" s="5">
        <v>177.4</v>
      </c>
      <c r="AQ153" s="6">
        <v>41090</v>
      </c>
      <c r="AR153" s="5">
        <v>8.1999999999999993</v>
      </c>
      <c r="AS153" s="6">
        <v>44773</v>
      </c>
      <c r="AT153" s="5">
        <v>34.5</v>
      </c>
      <c r="AU153" s="6">
        <v>42338</v>
      </c>
      <c r="AV153" s="5">
        <v>0.6</v>
      </c>
      <c r="AW153" s="6">
        <v>45626</v>
      </c>
      <c r="AX153" s="5">
        <v>0.5</v>
      </c>
      <c r="AY153" s="6">
        <v>41090</v>
      </c>
      <c r="AZ153" s="5">
        <v>0.28999999999999998</v>
      </c>
      <c r="BA153" s="8"/>
      <c r="BC153" s="8"/>
      <c r="BE153" s="6">
        <v>42155</v>
      </c>
      <c r="BF153" s="5">
        <v>17.09</v>
      </c>
      <c r="BG153" s="8"/>
      <c r="BI153" s="8"/>
      <c r="BK153" s="6">
        <v>41578</v>
      </c>
      <c r="BL153" s="5">
        <v>0.1</v>
      </c>
      <c r="BM153" s="8"/>
      <c r="BO153" s="6">
        <v>41090</v>
      </c>
      <c r="BP153" s="5">
        <v>0.3</v>
      </c>
      <c r="BQ153" s="6">
        <v>41090</v>
      </c>
      <c r="BR153" s="5">
        <v>744</v>
      </c>
      <c r="BS153" s="6">
        <v>42004</v>
      </c>
      <c r="BT153" s="5">
        <v>1059</v>
      </c>
      <c r="BU153" s="6">
        <v>43404</v>
      </c>
      <c r="BV153" s="5">
        <v>0.61</v>
      </c>
      <c r="BW153" s="6">
        <v>41090</v>
      </c>
      <c r="BX153" s="5">
        <v>369.63</v>
      </c>
      <c r="BY153" s="8"/>
      <c r="CA153" s="8"/>
      <c r="CC153" s="6">
        <v>41090</v>
      </c>
      <c r="CD153" s="5">
        <v>-47.473999999999997</v>
      </c>
      <c r="CE153" s="8"/>
      <c r="CG153" s="6">
        <v>41090</v>
      </c>
      <c r="CH153" s="5">
        <v>0.5</v>
      </c>
      <c r="CI153" s="6">
        <v>41090</v>
      </c>
      <c r="CJ153" s="5">
        <v>0.3</v>
      </c>
      <c r="CK153" s="8"/>
      <c r="CM153" s="6">
        <v>41090</v>
      </c>
      <c r="CN153" s="5">
        <v>0</v>
      </c>
      <c r="CO153" s="6">
        <v>41121</v>
      </c>
      <c r="CP153" s="5">
        <v>0.2</v>
      </c>
      <c r="CQ153" s="6">
        <v>42429</v>
      </c>
      <c r="CR153" s="5">
        <v>0.9</v>
      </c>
      <c r="CS153" s="6">
        <v>42460</v>
      </c>
      <c r="CT153" s="5">
        <v>2.2999999999999998</v>
      </c>
      <c r="CU153" s="6">
        <v>42766</v>
      </c>
      <c r="CV153" s="5">
        <v>1.7322500000000001</v>
      </c>
      <c r="DA153" s="6">
        <v>41090</v>
      </c>
      <c r="DB153" s="5">
        <v>0.4</v>
      </c>
      <c r="DC153" s="8"/>
      <c r="DE153" s="6">
        <v>41090</v>
      </c>
      <c r="DF153" s="5">
        <v>0.1</v>
      </c>
      <c r="DG153" s="8"/>
      <c r="DI153" s="8"/>
      <c r="DK153" s="8"/>
      <c r="DM153" s="8"/>
      <c r="DO153" s="6">
        <v>44773</v>
      </c>
      <c r="DP153" s="5">
        <v>4.9000000000000004</v>
      </c>
      <c r="DQ153" s="8"/>
      <c r="DS153" s="8"/>
      <c r="DU153" s="8"/>
      <c r="DW153" s="8"/>
      <c r="DY153" s="8"/>
      <c r="EA153" s="8"/>
    </row>
    <row r="154" spans="1:131" x14ac:dyDescent="0.2">
      <c r="A154" s="6">
        <v>41121</v>
      </c>
      <c r="B154" s="5">
        <v>50.1</v>
      </c>
      <c r="E154" s="6">
        <v>41274</v>
      </c>
      <c r="F154" s="5">
        <v>50.5</v>
      </c>
      <c r="G154" s="6">
        <v>44043</v>
      </c>
      <c r="H154" s="5">
        <v>54.9</v>
      </c>
      <c r="I154" s="6">
        <v>45657</v>
      </c>
      <c r="J154" s="5">
        <v>48.5</v>
      </c>
      <c r="O154" s="6">
        <v>41121</v>
      </c>
      <c r="P154" s="5">
        <v>52.2</v>
      </c>
      <c r="Q154" s="6">
        <v>42155</v>
      </c>
      <c r="R154" s="5">
        <v>4.5</v>
      </c>
      <c r="S154" s="6">
        <v>45504</v>
      </c>
      <c r="T154" s="5">
        <v>-4.67</v>
      </c>
      <c r="U154" s="6">
        <v>44439</v>
      </c>
      <c r="V154" s="5">
        <v>22.9</v>
      </c>
      <c r="W154" s="8"/>
      <c r="Y154" s="6">
        <v>41121</v>
      </c>
      <c r="Z154" s="5">
        <v>-7.72</v>
      </c>
      <c r="AA154" s="6">
        <v>43251</v>
      </c>
      <c r="AB154" s="5">
        <v>10</v>
      </c>
      <c r="AC154" s="8"/>
      <c r="AE154" s="6">
        <v>41121</v>
      </c>
      <c r="AF154" s="5">
        <v>72.2</v>
      </c>
      <c r="AG154" s="6">
        <v>41121</v>
      </c>
      <c r="AH154" s="5">
        <v>61.64</v>
      </c>
      <c r="AI154" s="6">
        <v>44834</v>
      </c>
      <c r="AJ154" s="5">
        <v>91.6</v>
      </c>
      <c r="AK154" s="6">
        <v>41121</v>
      </c>
      <c r="AL154" s="5">
        <v>101</v>
      </c>
      <c r="AM154" s="8"/>
      <c r="AO154" s="6">
        <v>43524</v>
      </c>
      <c r="AP154" s="5">
        <v>189.5</v>
      </c>
      <c r="AQ154" s="6">
        <v>41121</v>
      </c>
      <c r="AR154" s="5">
        <v>8.1999999999999993</v>
      </c>
      <c r="AS154" s="6">
        <v>44804</v>
      </c>
      <c r="AT154" s="5">
        <v>34.6</v>
      </c>
      <c r="AU154" s="6">
        <v>42369</v>
      </c>
      <c r="AV154" s="5">
        <v>0.6</v>
      </c>
      <c r="AW154" s="6">
        <v>45657</v>
      </c>
      <c r="AX154" s="5">
        <v>0.5</v>
      </c>
      <c r="AY154" s="6">
        <v>41121</v>
      </c>
      <c r="AZ154" s="5">
        <v>0.51</v>
      </c>
      <c r="BA154" s="8"/>
      <c r="BC154" s="8"/>
      <c r="BE154" s="6">
        <v>42185</v>
      </c>
      <c r="BF154" s="5">
        <v>17.23</v>
      </c>
      <c r="BG154" s="8"/>
      <c r="BI154" s="8"/>
      <c r="BK154" s="6">
        <v>41608</v>
      </c>
      <c r="BL154" s="5">
        <v>0.6</v>
      </c>
      <c r="BM154" s="8"/>
      <c r="BO154" s="6">
        <v>41121</v>
      </c>
      <c r="BP154" s="5">
        <v>0.3</v>
      </c>
      <c r="BQ154" s="6">
        <v>41121</v>
      </c>
      <c r="BR154" s="5">
        <v>757</v>
      </c>
      <c r="BS154" s="6">
        <v>42035</v>
      </c>
      <c r="BT154" s="5">
        <v>1066</v>
      </c>
      <c r="BU154" s="6">
        <v>43434</v>
      </c>
      <c r="BV154" s="5">
        <v>-0.38</v>
      </c>
      <c r="BW154" s="6">
        <v>41121</v>
      </c>
      <c r="BX154" s="5">
        <v>365.59</v>
      </c>
      <c r="BY154" s="8"/>
      <c r="CA154" s="8"/>
      <c r="CC154" s="6">
        <v>41121</v>
      </c>
      <c r="CD154" s="5">
        <v>-43.823</v>
      </c>
      <c r="CE154" s="8"/>
      <c r="CG154" s="6">
        <v>41121</v>
      </c>
      <c r="CH154" s="5">
        <v>1.9</v>
      </c>
      <c r="CI154" s="6">
        <v>41121</v>
      </c>
      <c r="CJ154" s="5">
        <v>2.6</v>
      </c>
      <c r="CK154" s="8"/>
      <c r="CM154" s="6">
        <v>41121</v>
      </c>
      <c r="CN154" s="5">
        <v>0.2</v>
      </c>
      <c r="CO154" s="6">
        <v>41152</v>
      </c>
      <c r="CP154" s="5">
        <v>0.2</v>
      </c>
      <c r="CQ154" s="6">
        <v>42460</v>
      </c>
      <c r="CR154" s="5">
        <v>1.1000000000000001</v>
      </c>
      <c r="CS154" s="6">
        <v>42490</v>
      </c>
      <c r="CT154" s="5">
        <v>2.1</v>
      </c>
      <c r="CU154" s="6">
        <v>42794</v>
      </c>
      <c r="CV154" s="5">
        <v>1.713077</v>
      </c>
      <c r="DA154" s="6">
        <v>41121</v>
      </c>
      <c r="DB154" s="5">
        <v>0.3</v>
      </c>
      <c r="DC154" s="8"/>
      <c r="DE154" s="6">
        <v>41121</v>
      </c>
      <c r="DF154" s="5">
        <v>0.5</v>
      </c>
      <c r="DG154" s="8"/>
      <c r="DI154" s="8"/>
      <c r="DK154" s="8"/>
      <c r="DM154" s="8"/>
      <c r="DO154" s="6">
        <v>44804</v>
      </c>
      <c r="DP154" s="5">
        <v>5.3</v>
      </c>
      <c r="DQ154" s="8"/>
      <c r="DS154" s="8"/>
      <c r="DU154" s="8"/>
      <c r="DW154" s="8"/>
      <c r="DY154" s="8"/>
      <c r="EA154" s="8"/>
    </row>
    <row r="155" spans="1:131" x14ac:dyDescent="0.2">
      <c r="A155" s="6">
        <v>41152</v>
      </c>
      <c r="B155" s="5">
        <v>50</v>
      </c>
      <c r="E155" s="6">
        <v>41305</v>
      </c>
      <c r="F155" s="5">
        <v>55.8</v>
      </c>
      <c r="G155" s="6">
        <v>44074</v>
      </c>
      <c r="H155" s="5">
        <v>57.1</v>
      </c>
      <c r="I155" s="6">
        <v>45688</v>
      </c>
      <c r="J155" s="5">
        <v>50</v>
      </c>
      <c r="O155" s="6">
        <v>41152</v>
      </c>
      <c r="P155" s="5">
        <v>53.2</v>
      </c>
      <c r="Q155" s="6">
        <v>42185</v>
      </c>
      <c r="R155" s="5">
        <v>6</v>
      </c>
      <c r="S155" s="6">
        <v>45535</v>
      </c>
      <c r="T155" s="5">
        <v>-8.33</v>
      </c>
      <c r="U155" s="6">
        <v>44469</v>
      </c>
      <c r="V155" s="5">
        <v>11.7</v>
      </c>
      <c r="W155" s="8"/>
      <c r="Y155" s="6">
        <v>41152</v>
      </c>
      <c r="Z155" s="5">
        <v>-5.4</v>
      </c>
      <c r="AA155" s="6">
        <v>43281</v>
      </c>
      <c r="AB155" s="5">
        <v>15</v>
      </c>
      <c r="AC155" s="8"/>
      <c r="AE155" s="6">
        <v>41152</v>
      </c>
      <c r="AF155" s="5">
        <v>73.599999999999994</v>
      </c>
      <c r="AG155" s="6">
        <v>41152</v>
      </c>
      <c r="AH155" s="5">
        <v>65.55</v>
      </c>
      <c r="AI155" s="6">
        <v>44865</v>
      </c>
      <c r="AJ155" s="5">
        <v>91.1</v>
      </c>
      <c r="AK155" s="6">
        <v>41152</v>
      </c>
      <c r="AL155" s="5">
        <v>128</v>
      </c>
      <c r="AM155" s="8"/>
      <c r="AO155" s="6">
        <v>43555</v>
      </c>
      <c r="AP155" s="5">
        <v>174.6</v>
      </c>
      <c r="AQ155" s="6">
        <v>41152</v>
      </c>
      <c r="AR155" s="5">
        <v>8.3000000000000007</v>
      </c>
      <c r="AS155" s="6">
        <v>44834</v>
      </c>
      <c r="AT155" s="5">
        <v>34.5</v>
      </c>
      <c r="AU155" s="6">
        <v>42400</v>
      </c>
      <c r="AV155" s="5">
        <v>0.3</v>
      </c>
      <c r="AW155" s="6">
        <v>45688</v>
      </c>
      <c r="AX155" s="5">
        <v>0.1</v>
      </c>
      <c r="AY155" s="6">
        <v>41152</v>
      </c>
      <c r="AZ155" s="5">
        <v>-0.11</v>
      </c>
      <c r="BA155" s="8"/>
      <c r="BC155" s="8"/>
      <c r="BE155" s="6">
        <v>42216</v>
      </c>
      <c r="BF155" s="5">
        <v>17.21</v>
      </c>
      <c r="BG155" s="8"/>
      <c r="BI155" s="8"/>
      <c r="BK155" s="6">
        <v>41639</v>
      </c>
      <c r="BL155" s="5">
        <v>0.1</v>
      </c>
      <c r="BM155" s="8"/>
      <c r="BO155" s="6">
        <v>41152</v>
      </c>
      <c r="BP155" s="5">
        <v>0.4</v>
      </c>
      <c r="BQ155" s="6">
        <v>41152</v>
      </c>
      <c r="BR155" s="5">
        <v>768</v>
      </c>
      <c r="BS155" s="6">
        <v>42063</v>
      </c>
      <c r="BT155" s="5">
        <v>1061</v>
      </c>
      <c r="BU155" s="6">
        <v>43465</v>
      </c>
      <c r="BV155" s="5">
        <v>-2.0299999999999998</v>
      </c>
      <c r="BW155" s="6">
        <v>41152</v>
      </c>
      <c r="BX155" s="5">
        <v>380.19</v>
      </c>
      <c r="BY155" s="8"/>
      <c r="CA155" s="8"/>
      <c r="CC155" s="6">
        <v>41152</v>
      </c>
      <c r="CD155" s="5">
        <v>-43.988999999999997</v>
      </c>
      <c r="CE155" s="8"/>
      <c r="CG155" s="6">
        <v>41152</v>
      </c>
      <c r="CH155" s="5">
        <v>-5.6</v>
      </c>
      <c r="CI155" s="6">
        <v>41152</v>
      </c>
      <c r="CJ155" s="5">
        <v>-4.7</v>
      </c>
      <c r="CK155" s="8"/>
      <c r="CM155" s="6">
        <v>41152</v>
      </c>
      <c r="CN155" s="5">
        <v>0.6</v>
      </c>
      <c r="CO155" s="6">
        <v>41182</v>
      </c>
      <c r="CP155" s="5">
        <v>0.2</v>
      </c>
      <c r="CQ155" s="6">
        <v>42490</v>
      </c>
      <c r="CR155" s="5">
        <v>1.1000000000000001</v>
      </c>
      <c r="CS155" s="6">
        <v>42521</v>
      </c>
      <c r="CT155" s="5">
        <v>2.2000000000000002</v>
      </c>
      <c r="CU155" s="6">
        <v>42825</v>
      </c>
      <c r="CV155" s="5">
        <v>1.6361110000000001</v>
      </c>
      <c r="DA155" s="6">
        <v>41152</v>
      </c>
      <c r="DB155" s="5">
        <v>0.2</v>
      </c>
      <c r="DC155" s="8"/>
      <c r="DE155" s="6">
        <v>41152</v>
      </c>
      <c r="DF155" s="5">
        <v>0.5</v>
      </c>
      <c r="DG155" s="8"/>
      <c r="DI155" s="8"/>
      <c r="DK155" s="8"/>
      <c r="DM155" s="8"/>
      <c r="DO155" s="6">
        <v>44834</v>
      </c>
      <c r="DP155" s="5">
        <v>5.0999999999999996</v>
      </c>
      <c r="DQ155" s="8"/>
      <c r="DS155" s="8"/>
      <c r="DU155" s="8"/>
      <c r="DW155" s="8"/>
      <c r="DY155" s="8"/>
      <c r="EA155" s="8"/>
    </row>
    <row r="156" spans="1:131" x14ac:dyDescent="0.2">
      <c r="A156" s="6">
        <v>41182</v>
      </c>
      <c r="B156" s="5">
        <v>49.7</v>
      </c>
      <c r="E156" s="6">
        <v>41333</v>
      </c>
      <c r="F156" s="5">
        <v>57.2</v>
      </c>
      <c r="G156" s="6">
        <v>44104</v>
      </c>
      <c r="H156" s="5">
        <v>56.3</v>
      </c>
      <c r="I156" s="6">
        <v>45716</v>
      </c>
      <c r="J156" s="5">
        <v>51.6</v>
      </c>
      <c r="O156" s="6">
        <v>41182</v>
      </c>
      <c r="P156" s="5">
        <v>52.7</v>
      </c>
      <c r="Q156" s="6">
        <v>42216</v>
      </c>
      <c r="R156" s="5">
        <v>3.1</v>
      </c>
      <c r="S156" s="6">
        <v>45565</v>
      </c>
      <c r="T156" s="5">
        <v>-5</v>
      </c>
      <c r="U156" s="6">
        <v>44500</v>
      </c>
      <c r="V156" s="5">
        <v>6.2</v>
      </c>
      <c r="W156" s="8"/>
      <c r="Y156" s="6">
        <v>41182</v>
      </c>
      <c r="Z156" s="5">
        <v>-4.1500000000000004</v>
      </c>
      <c r="AA156" s="6">
        <v>43312</v>
      </c>
      <c r="AB156" s="5">
        <v>17</v>
      </c>
      <c r="AC156" s="8"/>
      <c r="AE156" s="6">
        <v>41182</v>
      </c>
      <c r="AF156" s="5">
        <v>78.8</v>
      </c>
      <c r="AG156" s="6">
        <v>41182</v>
      </c>
      <c r="AH156" s="5">
        <v>63.68</v>
      </c>
      <c r="AI156" s="6">
        <v>44895</v>
      </c>
      <c r="AJ156" s="5">
        <v>90.7</v>
      </c>
      <c r="AK156" s="6">
        <v>41182</v>
      </c>
      <c r="AL156" s="5">
        <v>115</v>
      </c>
      <c r="AM156" s="8"/>
      <c r="AO156" s="6">
        <v>43585</v>
      </c>
      <c r="AP156" s="5">
        <v>177.5</v>
      </c>
      <c r="AQ156" s="6">
        <v>41182</v>
      </c>
      <c r="AR156" s="5">
        <v>8.1999999999999993</v>
      </c>
      <c r="AS156" s="6">
        <v>44865</v>
      </c>
      <c r="AT156" s="5">
        <v>34.5</v>
      </c>
      <c r="AU156" s="6">
        <v>42429</v>
      </c>
      <c r="AV156" s="5">
        <v>0.1</v>
      </c>
      <c r="AW156" s="6">
        <v>45716</v>
      </c>
      <c r="AX156" s="5">
        <v>0.3</v>
      </c>
      <c r="AY156" s="6">
        <v>41182</v>
      </c>
      <c r="AZ156" s="5">
        <v>0.21</v>
      </c>
      <c r="BA156" s="8"/>
      <c r="BC156" s="8"/>
      <c r="BE156" s="6">
        <v>42247</v>
      </c>
      <c r="BF156" s="5">
        <v>17.27</v>
      </c>
      <c r="BG156" s="8"/>
      <c r="BI156" s="8"/>
      <c r="BK156" s="6">
        <v>41670</v>
      </c>
      <c r="BL156" s="5">
        <v>0</v>
      </c>
      <c r="BM156" s="8"/>
      <c r="BO156" s="6">
        <v>41182</v>
      </c>
      <c r="BP156" s="5">
        <v>0.3</v>
      </c>
      <c r="BQ156" s="6">
        <v>41182</v>
      </c>
      <c r="BR156" s="5">
        <v>769</v>
      </c>
      <c r="BS156" s="6">
        <v>42094</v>
      </c>
      <c r="BT156" s="5">
        <v>1084</v>
      </c>
      <c r="BU156" s="6">
        <v>43496</v>
      </c>
      <c r="BV156" s="5">
        <v>0.5</v>
      </c>
      <c r="BW156" s="6">
        <v>41182</v>
      </c>
      <c r="BX156" s="5">
        <v>386.75</v>
      </c>
      <c r="BY156" s="8"/>
      <c r="CA156" s="8"/>
      <c r="CC156" s="6">
        <v>41182</v>
      </c>
      <c r="CD156" s="5">
        <v>-45.009</v>
      </c>
      <c r="CE156" s="8"/>
      <c r="CG156" s="6">
        <v>41182</v>
      </c>
      <c r="CH156" s="5">
        <v>4.8</v>
      </c>
      <c r="CI156" s="6">
        <v>41182</v>
      </c>
      <c r="CJ156" s="5">
        <v>7.3</v>
      </c>
      <c r="CK156" s="8"/>
      <c r="CM156" s="6">
        <v>41182</v>
      </c>
      <c r="CN156" s="5">
        <v>0.5</v>
      </c>
      <c r="CO156" s="6">
        <v>41213</v>
      </c>
      <c r="CP156" s="5">
        <v>0.1</v>
      </c>
      <c r="CQ156" s="6">
        <v>42521</v>
      </c>
      <c r="CR156" s="5">
        <v>1.1000000000000001</v>
      </c>
      <c r="CS156" s="6">
        <v>42551</v>
      </c>
      <c r="CT156" s="5">
        <v>2.2000000000000002</v>
      </c>
      <c r="CU156" s="6">
        <v>42855</v>
      </c>
      <c r="CV156" s="5">
        <v>1.4944740000000001</v>
      </c>
      <c r="DA156" s="6">
        <v>41182</v>
      </c>
      <c r="DB156" s="5">
        <v>0.4</v>
      </c>
      <c r="DC156" s="8"/>
      <c r="DE156" s="6">
        <v>41182</v>
      </c>
      <c r="DF156" s="5">
        <v>0.6</v>
      </c>
      <c r="DG156" s="8"/>
      <c r="DI156" s="8"/>
      <c r="DK156" s="8"/>
      <c r="DM156" s="8"/>
      <c r="DO156" s="6">
        <v>44865</v>
      </c>
      <c r="DP156" s="5">
        <v>4.7</v>
      </c>
      <c r="DQ156" s="8"/>
      <c r="DS156" s="8"/>
      <c r="DU156" s="8"/>
      <c r="DW156" s="8"/>
      <c r="DY156" s="8"/>
      <c r="EA156" s="8"/>
    </row>
    <row r="157" spans="1:131" x14ac:dyDescent="0.2">
      <c r="A157" s="6">
        <v>41213</v>
      </c>
      <c r="B157" s="5">
        <v>51.2</v>
      </c>
      <c r="E157" s="6">
        <v>41364</v>
      </c>
      <c r="F157" s="5">
        <v>60.1</v>
      </c>
      <c r="G157" s="6">
        <v>44135</v>
      </c>
      <c r="H157" s="5">
        <v>57.6</v>
      </c>
      <c r="I157" s="6">
        <v>45747</v>
      </c>
      <c r="J157" s="5">
        <v>50.1</v>
      </c>
      <c r="O157" s="6">
        <v>41213</v>
      </c>
      <c r="P157" s="5">
        <v>51.2</v>
      </c>
      <c r="Q157" s="6">
        <v>42247</v>
      </c>
      <c r="R157" s="5">
        <v>4.5</v>
      </c>
      <c r="S157" s="6">
        <v>45596</v>
      </c>
      <c r="T157" s="5">
        <v>-7.2</v>
      </c>
      <c r="U157" s="6">
        <v>44530</v>
      </c>
      <c r="V157" s="5">
        <v>17.2</v>
      </c>
      <c r="W157" s="8"/>
      <c r="Y157" s="6">
        <v>41213</v>
      </c>
      <c r="Z157" s="5">
        <v>0.74</v>
      </c>
      <c r="AA157" s="6">
        <v>43343</v>
      </c>
      <c r="AB157" s="5">
        <v>18</v>
      </c>
      <c r="AC157" s="8"/>
      <c r="AE157" s="6">
        <v>41213</v>
      </c>
      <c r="AF157" s="5">
        <v>82.6</v>
      </c>
      <c r="AG157" s="6">
        <v>41213</v>
      </c>
      <c r="AH157" s="5">
        <v>72.56</v>
      </c>
      <c r="AI157" s="6">
        <v>44926</v>
      </c>
      <c r="AJ157" s="5">
        <v>91.5</v>
      </c>
      <c r="AK157" s="6">
        <v>41213</v>
      </c>
      <c r="AL157" s="5">
        <v>122</v>
      </c>
      <c r="AM157" s="8"/>
      <c r="AO157" s="6">
        <v>43616</v>
      </c>
      <c r="AP157" s="5">
        <v>186.8</v>
      </c>
      <c r="AQ157" s="6">
        <v>41213</v>
      </c>
      <c r="AR157" s="5">
        <v>7.9</v>
      </c>
      <c r="AS157" s="6">
        <v>44895</v>
      </c>
      <c r="AT157" s="5">
        <v>34.5</v>
      </c>
      <c r="AU157" s="6">
        <v>42460</v>
      </c>
      <c r="AV157" s="5">
        <v>0.5</v>
      </c>
      <c r="AW157" s="6">
        <v>45747</v>
      </c>
      <c r="AX157" s="5">
        <v>0.2</v>
      </c>
      <c r="AY157" s="6">
        <v>41213</v>
      </c>
      <c r="AZ157" s="5">
        <v>0.13</v>
      </c>
      <c r="BA157" s="8"/>
      <c r="BC157" s="8"/>
      <c r="BE157" s="6">
        <v>42277</v>
      </c>
      <c r="BF157" s="5">
        <v>17.559999999999999</v>
      </c>
      <c r="BG157" s="8"/>
      <c r="BI157" s="8"/>
      <c r="BK157" s="6">
        <v>41698</v>
      </c>
      <c r="BL157" s="5">
        <v>0.2</v>
      </c>
      <c r="BM157" s="8"/>
      <c r="BO157" s="6">
        <v>41213</v>
      </c>
      <c r="BP157" s="5">
        <v>0.4</v>
      </c>
      <c r="BQ157" s="6">
        <v>41213</v>
      </c>
      <c r="BR157" s="5">
        <v>838</v>
      </c>
      <c r="BS157" s="6">
        <v>42124</v>
      </c>
      <c r="BT157" s="5">
        <v>1065</v>
      </c>
      <c r="BU157" s="6">
        <v>43524</v>
      </c>
      <c r="BV157" s="5">
        <v>4.09</v>
      </c>
      <c r="BW157" s="6">
        <v>41213</v>
      </c>
      <c r="BX157" s="5">
        <v>389.64</v>
      </c>
      <c r="BY157" s="8"/>
      <c r="CA157" s="8"/>
      <c r="CC157" s="6">
        <v>41213</v>
      </c>
      <c r="CD157" s="5">
        <v>-42.494</v>
      </c>
      <c r="CE157" s="8"/>
      <c r="CG157" s="6">
        <v>41213</v>
      </c>
      <c r="CH157" s="5">
        <v>-0.1</v>
      </c>
      <c r="CI157" s="6">
        <v>41213</v>
      </c>
      <c r="CJ157" s="5">
        <v>-0.6</v>
      </c>
      <c r="CK157" s="8"/>
      <c r="CM157" s="6">
        <v>41213</v>
      </c>
      <c r="CN157" s="5">
        <v>0.1</v>
      </c>
      <c r="CO157" s="6">
        <v>41243</v>
      </c>
      <c r="CP157" s="5">
        <v>0.2</v>
      </c>
      <c r="CQ157" s="6">
        <v>42551</v>
      </c>
      <c r="CR157" s="5">
        <v>1.1000000000000001</v>
      </c>
      <c r="CS157" s="6">
        <v>42582</v>
      </c>
      <c r="CT157" s="5">
        <v>2.2999999999999998</v>
      </c>
      <c r="CU157" s="6">
        <v>42886</v>
      </c>
      <c r="CV157" s="5">
        <v>1.4348719999999999</v>
      </c>
      <c r="DA157" s="6">
        <v>41213</v>
      </c>
      <c r="DB157" s="5">
        <v>0.2</v>
      </c>
      <c r="DC157" s="8"/>
      <c r="DE157" s="6">
        <v>41213</v>
      </c>
      <c r="DF157" s="5">
        <v>0</v>
      </c>
      <c r="DG157" s="8"/>
      <c r="DI157" s="8"/>
      <c r="DK157" s="8"/>
      <c r="DM157" s="8"/>
      <c r="DO157" s="6">
        <v>44895</v>
      </c>
      <c r="DP157" s="5">
        <v>4.5999999999999996</v>
      </c>
      <c r="DQ157" s="8"/>
      <c r="DS157" s="8"/>
      <c r="DU157" s="8"/>
      <c r="DW157" s="8"/>
      <c r="DY157" s="8"/>
      <c r="EA157" s="8"/>
    </row>
    <row r="158" spans="1:131" x14ac:dyDescent="0.2">
      <c r="A158" s="6">
        <v>41243</v>
      </c>
      <c r="B158" s="5">
        <v>51.4</v>
      </c>
      <c r="E158" s="6">
        <v>41394</v>
      </c>
      <c r="F158" s="5">
        <v>52.4</v>
      </c>
      <c r="G158" s="6">
        <v>44165</v>
      </c>
      <c r="H158" s="5">
        <v>55.8</v>
      </c>
      <c r="I158" s="6">
        <v>45777</v>
      </c>
      <c r="J158" s="5">
        <v>50.4</v>
      </c>
      <c r="O158" s="6">
        <v>41243</v>
      </c>
      <c r="P158" s="5">
        <v>50.5</v>
      </c>
      <c r="Q158" s="6">
        <v>42277</v>
      </c>
      <c r="R158" s="5">
        <v>-1.4</v>
      </c>
      <c r="S158" s="6">
        <v>45626</v>
      </c>
      <c r="T158" s="5">
        <v>-2.88</v>
      </c>
      <c r="U158" s="6">
        <v>44561</v>
      </c>
      <c r="V158" s="5">
        <v>13.4</v>
      </c>
      <c r="W158" s="8"/>
      <c r="Y158" s="6">
        <v>41243</v>
      </c>
      <c r="Z158" s="5">
        <v>1.65</v>
      </c>
      <c r="AA158" s="6">
        <v>43373</v>
      </c>
      <c r="AB158" s="5">
        <v>21</v>
      </c>
      <c r="AC158" s="8"/>
      <c r="AE158" s="6">
        <v>41243</v>
      </c>
      <c r="AF158" s="5">
        <v>84.1</v>
      </c>
      <c r="AG158" s="6">
        <v>41243</v>
      </c>
      <c r="AH158" s="5">
        <v>72.61</v>
      </c>
      <c r="AI158" s="6">
        <v>44957</v>
      </c>
      <c r="AJ158" s="5">
        <v>90.7</v>
      </c>
      <c r="AK158" s="6">
        <v>41243</v>
      </c>
      <c r="AL158" s="5">
        <v>86</v>
      </c>
      <c r="AM158" s="8"/>
      <c r="AO158" s="6">
        <v>43646</v>
      </c>
      <c r="AP158" s="5">
        <v>140.4</v>
      </c>
      <c r="AQ158" s="6">
        <v>41243</v>
      </c>
      <c r="AR158" s="5">
        <v>7.9</v>
      </c>
      <c r="AS158" s="6">
        <v>44926</v>
      </c>
      <c r="AT158" s="5">
        <v>34.4</v>
      </c>
      <c r="AU158" s="6">
        <v>42490</v>
      </c>
      <c r="AV158" s="5">
        <v>0.6</v>
      </c>
      <c r="AW158" s="6">
        <v>45777</v>
      </c>
      <c r="AX158" s="5">
        <v>-0.2</v>
      </c>
      <c r="AY158" s="6">
        <v>41243</v>
      </c>
      <c r="AZ158" s="5">
        <v>0.22</v>
      </c>
      <c r="BA158" s="8"/>
      <c r="BC158" s="8"/>
      <c r="BE158" s="6">
        <v>42308</v>
      </c>
      <c r="BF158" s="5">
        <v>17.690000000000001</v>
      </c>
      <c r="BG158" s="8"/>
      <c r="BI158" s="8"/>
      <c r="BK158" s="6">
        <v>41729</v>
      </c>
      <c r="BL158" s="5">
        <v>0.9</v>
      </c>
      <c r="BM158" s="8"/>
      <c r="BO158" s="6">
        <v>41243</v>
      </c>
      <c r="BP158" s="5">
        <v>0.2</v>
      </c>
      <c r="BQ158" s="6">
        <v>41243</v>
      </c>
      <c r="BR158" s="5">
        <v>874</v>
      </c>
      <c r="BS158" s="6">
        <v>42155</v>
      </c>
      <c r="BT158" s="5">
        <v>1107</v>
      </c>
      <c r="BU158" s="6">
        <v>43555</v>
      </c>
      <c r="BV158" s="5">
        <v>-3.42</v>
      </c>
      <c r="BW158" s="6">
        <v>41243</v>
      </c>
      <c r="BX158" s="5">
        <v>379.27</v>
      </c>
      <c r="BY158" s="8"/>
      <c r="CA158" s="8"/>
      <c r="CC158" s="6">
        <v>41243</v>
      </c>
      <c r="CD158" s="5">
        <v>-41.466999999999999</v>
      </c>
      <c r="CE158" s="8"/>
      <c r="CG158" s="6">
        <v>41243</v>
      </c>
      <c r="CH158" s="5">
        <v>0.3</v>
      </c>
      <c r="CI158" s="6">
        <v>41243</v>
      </c>
      <c r="CJ158" s="5">
        <v>0.2</v>
      </c>
      <c r="CK158" s="8"/>
      <c r="CM158" s="6">
        <v>41243</v>
      </c>
      <c r="CN158" s="5">
        <v>-0.2</v>
      </c>
      <c r="CO158" s="6">
        <v>41274</v>
      </c>
      <c r="CP158" s="5">
        <v>0.2</v>
      </c>
      <c r="CQ158" s="6">
        <v>42582</v>
      </c>
      <c r="CR158" s="5">
        <v>0.9</v>
      </c>
      <c r="CS158" s="6">
        <v>42613</v>
      </c>
      <c r="CT158" s="5">
        <v>2.2000000000000002</v>
      </c>
      <c r="CU158" s="6">
        <v>42916</v>
      </c>
      <c r="CV158" s="5">
        <v>1.4230560000000001</v>
      </c>
      <c r="DA158" s="6">
        <v>41243</v>
      </c>
      <c r="DB158" s="5">
        <v>0.3</v>
      </c>
      <c r="DC158" s="8"/>
      <c r="DE158" s="6">
        <v>41243</v>
      </c>
      <c r="DF158" s="5">
        <v>0.4</v>
      </c>
      <c r="DG158" s="8"/>
      <c r="DI158" s="8"/>
      <c r="DK158" s="8"/>
      <c r="DM158" s="8"/>
      <c r="DO158" s="6">
        <v>44926</v>
      </c>
      <c r="DP158" s="5">
        <v>5</v>
      </c>
      <c r="DQ158" s="8"/>
      <c r="DS158" s="8"/>
      <c r="DU158" s="8"/>
      <c r="DW158" s="8"/>
      <c r="DY158" s="8"/>
      <c r="EA158" s="8"/>
    </row>
    <row r="159" spans="1:131" x14ac:dyDescent="0.2">
      <c r="A159" s="6">
        <v>41274</v>
      </c>
      <c r="B159" s="5">
        <v>50.4</v>
      </c>
      <c r="E159" s="6">
        <v>41425</v>
      </c>
      <c r="F159" s="5">
        <v>49.4</v>
      </c>
      <c r="G159" s="6">
        <v>44196</v>
      </c>
      <c r="H159" s="5">
        <v>54.4</v>
      </c>
      <c r="I159" s="6">
        <v>45808</v>
      </c>
      <c r="J159" s="5">
        <v>52.3</v>
      </c>
      <c r="O159" s="6">
        <v>41274</v>
      </c>
      <c r="P159" s="5">
        <v>51.1</v>
      </c>
      <c r="Q159" s="6">
        <v>42308</v>
      </c>
      <c r="R159" s="5">
        <v>-7.9</v>
      </c>
      <c r="S159" s="6">
        <v>45657</v>
      </c>
      <c r="T159" s="5">
        <v>-0.25</v>
      </c>
      <c r="U159" s="6">
        <v>44592</v>
      </c>
      <c r="V159" s="5">
        <v>6.8</v>
      </c>
      <c r="W159" s="8"/>
      <c r="Y159" s="6">
        <v>41274</v>
      </c>
      <c r="Z159" s="5">
        <v>-2.88</v>
      </c>
      <c r="AA159" s="6">
        <v>43404</v>
      </c>
      <c r="AB159" s="5">
        <v>24</v>
      </c>
      <c r="AC159" s="8"/>
      <c r="AE159" s="6">
        <v>41274</v>
      </c>
      <c r="AF159" s="5">
        <v>74.8</v>
      </c>
      <c r="AG159" s="6">
        <v>41274</v>
      </c>
      <c r="AH159" s="5">
        <v>70.05</v>
      </c>
      <c r="AI159" s="6">
        <v>44985</v>
      </c>
      <c r="AJ159" s="5">
        <v>90.1</v>
      </c>
      <c r="AK159" s="6">
        <v>41274</v>
      </c>
      <c r="AL159" s="5">
        <v>157</v>
      </c>
      <c r="AM159" s="8"/>
      <c r="AO159" s="6">
        <v>43677</v>
      </c>
      <c r="AP159" s="5">
        <v>148.4</v>
      </c>
      <c r="AQ159" s="6">
        <v>41274</v>
      </c>
      <c r="AR159" s="5">
        <v>7.7</v>
      </c>
      <c r="AS159" s="6">
        <v>44957</v>
      </c>
      <c r="AT159" s="5">
        <v>34.299999999999997</v>
      </c>
      <c r="AU159" s="6">
        <v>42521</v>
      </c>
      <c r="AV159" s="5">
        <v>0.6</v>
      </c>
      <c r="AY159" s="6">
        <v>41274</v>
      </c>
      <c r="AZ159" s="5">
        <v>0.26</v>
      </c>
      <c r="BA159" s="8"/>
      <c r="BC159" s="8"/>
      <c r="BE159" s="6">
        <v>42338</v>
      </c>
      <c r="BF159" s="5">
        <v>18.07</v>
      </c>
      <c r="BG159" s="8"/>
      <c r="BI159" s="8"/>
      <c r="BK159" s="6">
        <v>41759</v>
      </c>
      <c r="BL159" s="5">
        <v>0.3</v>
      </c>
      <c r="BM159" s="8"/>
      <c r="BO159" s="6">
        <v>41274</v>
      </c>
      <c r="BP159" s="5">
        <v>0.4</v>
      </c>
      <c r="BQ159" s="6">
        <v>41274</v>
      </c>
      <c r="BR159" s="5">
        <v>887</v>
      </c>
      <c r="BS159" s="6">
        <v>42185</v>
      </c>
      <c r="BT159" s="5">
        <v>1153</v>
      </c>
      <c r="BU159" s="6">
        <v>43585</v>
      </c>
      <c r="BV159" s="5">
        <v>2.5099999999999998</v>
      </c>
      <c r="BW159" s="6">
        <v>41274</v>
      </c>
      <c r="BX159" s="5">
        <v>386.08</v>
      </c>
      <c r="BY159" s="8"/>
      <c r="CA159" s="8"/>
      <c r="CC159" s="6">
        <v>41274</v>
      </c>
      <c r="CD159" s="5">
        <v>-45.832000000000001</v>
      </c>
      <c r="CE159" s="8"/>
      <c r="CG159" s="6">
        <v>41274</v>
      </c>
      <c r="CH159" s="5">
        <v>2.2000000000000002</v>
      </c>
      <c r="CI159" s="6">
        <v>41274</v>
      </c>
      <c r="CJ159" s="5">
        <v>2</v>
      </c>
      <c r="CK159" s="8"/>
      <c r="CM159" s="6">
        <v>41274</v>
      </c>
      <c r="CN159" s="5">
        <v>0</v>
      </c>
      <c r="CO159" s="6">
        <v>41305</v>
      </c>
      <c r="CP159" s="5">
        <v>0.2</v>
      </c>
      <c r="CQ159" s="6">
        <v>42613</v>
      </c>
      <c r="CR159" s="5">
        <v>1</v>
      </c>
      <c r="CS159" s="6">
        <v>42643</v>
      </c>
      <c r="CT159" s="5">
        <v>2.2999999999999998</v>
      </c>
      <c r="CU159" s="6">
        <v>42947</v>
      </c>
      <c r="CV159" s="5">
        <v>1.4281250000000001</v>
      </c>
      <c r="DA159" s="6">
        <v>41274</v>
      </c>
      <c r="DB159" s="5">
        <v>1.2</v>
      </c>
      <c r="DC159" s="8"/>
      <c r="DE159" s="6">
        <v>41274</v>
      </c>
      <c r="DF159" s="5">
        <v>0.3</v>
      </c>
      <c r="DG159" s="8"/>
      <c r="DI159" s="8"/>
      <c r="DK159" s="8"/>
      <c r="DM159" s="8"/>
      <c r="DO159" s="6">
        <v>44957</v>
      </c>
      <c r="DP159" s="5">
        <v>4.3</v>
      </c>
      <c r="DQ159" s="8"/>
      <c r="DS159" s="8"/>
      <c r="DU159" s="8"/>
      <c r="DW159" s="8"/>
      <c r="DY159" s="8"/>
      <c r="EA159" s="8"/>
    </row>
    <row r="160" spans="1:131" x14ac:dyDescent="0.2">
      <c r="A160" s="6">
        <v>41305</v>
      </c>
      <c r="B160" s="5">
        <v>50.6</v>
      </c>
      <c r="E160" s="6">
        <v>41455</v>
      </c>
      <c r="F160" s="5">
        <v>50.6</v>
      </c>
      <c r="G160" s="6">
        <v>44227</v>
      </c>
      <c r="H160" s="5">
        <v>56.6</v>
      </c>
      <c r="O160" s="6">
        <v>41305</v>
      </c>
      <c r="P160" s="5">
        <v>50.5</v>
      </c>
      <c r="Q160" s="6">
        <v>42338</v>
      </c>
      <c r="R160" s="5">
        <v>-6.3</v>
      </c>
      <c r="S160" s="6">
        <v>45688</v>
      </c>
      <c r="T160" s="5">
        <v>-1.2</v>
      </c>
      <c r="U160" s="6">
        <v>44620</v>
      </c>
      <c r="V160" s="5">
        <v>4.4000000000000004</v>
      </c>
      <c r="W160" s="8"/>
      <c r="Y160" s="6">
        <v>41305</v>
      </c>
      <c r="Z160" s="5">
        <v>5.92</v>
      </c>
      <c r="AA160" s="6">
        <v>43434</v>
      </c>
      <c r="AB160" s="5">
        <v>17</v>
      </c>
      <c r="AC160" s="8"/>
      <c r="AE160" s="6">
        <v>41305</v>
      </c>
      <c r="AF160" s="5">
        <v>71.400000000000006</v>
      </c>
      <c r="AG160" s="6">
        <v>41305</v>
      </c>
      <c r="AH160" s="5">
        <v>64.430000000000007</v>
      </c>
      <c r="AI160" s="6">
        <v>45016</v>
      </c>
      <c r="AJ160" s="5">
        <v>89.5</v>
      </c>
      <c r="AK160" s="6">
        <v>41305</v>
      </c>
      <c r="AL160" s="5">
        <v>164</v>
      </c>
      <c r="AM160" s="8"/>
      <c r="AO160" s="6">
        <v>43708</v>
      </c>
      <c r="AP160" s="5">
        <v>146.5</v>
      </c>
      <c r="AQ160" s="6">
        <v>41305</v>
      </c>
      <c r="AR160" s="5">
        <v>7.8</v>
      </c>
      <c r="AS160" s="6">
        <v>44985</v>
      </c>
      <c r="AT160" s="5">
        <v>34.6</v>
      </c>
      <c r="AU160" s="6">
        <v>42551</v>
      </c>
      <c r="AV160" s="5">
        <v>0.5</v>
      </c>
      <c r="AY160" s="6">
        <v>41305</v>
      </c>
      <c r="AZ160" s="5">
        <v>0.18</v>
      </c>
      <c r="BA160" s="8"/>
      <c r="BC160" s="8"/>
      <c r="BE160" s="6">
        <v>42369</v>
      </c>
      <c r="BF160" s="5">
        <v>18.059999999999999</v>
      </c>
      <c r="BG160" s="8"/>
      <c r="BI160" s="8"/>
      <c r="BK160" s="6">
        <v>41790</v>
      </c>
      <c r="BL160" s="5">
        <v>0.6</v>
      </c>
      <c r="BM160" s="8"/>
      <c r="BO160" s="6">
        <v>41305</v>
      </c>
      <c r="BP160" s="5">
        <v>0.4</v>
      </c>
      <c r="BQ160" s="6">
        <v>41305</v>
      </c>
      <c r="BR160" s="5">
        <v>921</v>
      </c>
      <c r="BS160" s="6">
        <v>42216</v>
      </c>
      <c r="BT160" s="5">
        <v>1220</v>
      </c>
      <c r="BU160" s="6">
        <v>43616</v>
      </c>
      <c r="BV160" s="5">
        <v>1.79</v>
      </c>
      <c r="BW160" s="6">
        <v>41305</v>
      </c>
      <c r="BX160" s="5">
        <v>381.81</v>
      </c>
      <c r="BY160" s="8"/>
      <c r="CA160" s="8"/>
      <c r="CC160" s="6">
        <v>41305</v>
      </c>
      <c r="CD160" s="5">
        <v>-42.344999999999999</v>
      </c>
      <c r="CE160" s="8"/>
      <c r="CG160" s="6">
        <v>41305</v>
      </c>
      <c r="CH160" s="5">
        <v>-2.2000000000000002</v>
      </c>
      <c r="CI160" s="6">
        <v>41305</v>
      </c>
      <c r="CJ160" s="5">
        <v>-4.4000000000000004</v>
      </c>
      <c r="CK160" s="8"/>
      <c r="CM160" s="6">
        <v>41305</v>
      </c>
      <c r="CN160" s="5">
        <v>0.1</v>
      </c>
      <c r="CO160" s="6">
        <v>41333</v>
      </c>
      <c r="CP160" s="5">
        <v>0.2</v>
      </c>
      <c r="CQ160" s="6">
        <v>42643</v>
      </c>
      <c r="CR160" s="5">
        <v>1.5</v>
      </c>
      <c r="CS160" s="6">
        <v>42674</v>
      </c>
      <c r="CT160" s="5">
        <v>2.2000000000000002</v>
      </c>
      <c r="CU160" s="6">
        <v>42978</v>
      </c>
      <c r="CV160" s="5">
        <v>1.3759999999999999</v>
      </c>
      <c r="DA160" s="6">
        <v>41305</v>
      </c>
      <c r="DB160" s="5">
        <v>-2.4</v>
      </c>
      <c r="DC160" s="8"/>
      <c r="DE160" s="6">
        <v>41305</v>
      </c>
      <c r="DF160" s="5">
        <v>0.2</v>
      </c>
      <c r="DG160" s="8"/>
      <c r="DI160" s="8"/>
      <c r="DK160" s="8"/>
      <c r="DM160" s="8"/>
      <c r="DO160" s="6">
        <v>44985</v>
      </c>
      <c r="DP160" s="5">
        <v>4.7</v>
      </c>
      <c r="DQ160" s="8"/>
      <c r="DS160" s="8"/>
      <c r="DU160" s="8"/>
      <c r="DW160" s="8"/>
      <c r="DY160" s="8"/>
      <c r="EA160" s="8"/>
    </row>
    <row r="161" spans="1:131" x14ac:dyDescent="0.2">
      <c r="A161" s="6">
        <v>41333</v>
      </c>
      <c r="B161" s="5">
        <v>52.5</v>
      </c>
      <c r="E161" s="6">
        <v>41486</v>
      </c>
      <c r="F161" s="5">
        <v>53.4</v>
      </c>
      <c r="G161" s="6">
        <v>44255</v>
      </c>
      <c r="H161" s="5">
        <v>58.7</v>
      </c>
      <c r="O161" s="6">
        <v>41333</v>
      </c>
      <c r="P161" s="5">
        <v>54.3</v>
      </c>
      <c r="Q161" s="6">
        <v>42369</v>
      </c>
      <c r="R161" s="5">
        <v>-7</v>
      </c>
      <c r="S161" s="6">
        <v>45716</v>
      </c>
      <c r="T161" s="5">
        <v>-3.7</v>
      </c>
      <c r="U161" s="6">
        <v>44651</v>
      </c>
      <c r="V161" s="5">
        <v>11.6</v>
      </c>
      <c r="W161" s="8"/>
      <c r="Y161" s="6">
        <v>41333</v>
      </c>
      <c r="Z161" s="5">
        <v>1.9</v>
      </c>
      <c r="AA161" s="6">
        <v>43465</v>
      </c>
      <c r="AB161" s="5">
        <v>15</v>
      </c>
      <c r="AC161" s="8"/>
      <c r="AE161" s="6">
        <v>41333</v>
      </c>
      <c r="AF161" s="5">
        <v>76.400000000000006</v>
      </c>
      <c r="AG161" s="6">
        <v>41333</v>
      </c>
      <c r="AH161" s="5">
        <v>61.6</v>
      </c>
      <c r="AI161" s="6">
        <v>45046</v>
      </c>
      <c r="AJ161" s="5">
        <v>89.7</v>
      </c>
      <c r="AK161" s="6">
        <v>41333</v>
      </c>
      <c r="AL161" s="5">
        <v>166</v>
      </c>
      <c r="AM161" s="8"/>
      <c r="AO161" s="6">
        <v>43738</v>
      </c>
      <c r="AP161" s="5">
        <v>136.4</v>
      </c>
      <c r="AQ161" s="6">
        <v>41333</v>
      </c>
      <c r="AR161" s="5">
        <v>7.9</v>
      </c>
      <c r="AS161" s="6">
        <v>45016</v>
      </c>
      <c r="AT161" s="5">
        <v>34.5</v>
      </c>
      <c r="AU161" s="6">
        <v>42582</v>
      </c>
      <c r="AV161" s="5">
        <v>0.5</v>
      </c>
      <c r="AY161" s="6">
        <v>41333</v>
      </c>
      <c r="AZ161" s="5">
        <v>0.47</v>
      </c>
      <c r="BA161" s="8"/>
      <c r="BC161" s="8"/>
      <c r="BE161" s="6">
        <v>42400</v>
      </c>
      <c r="BF161" s="5">
        <v>17.3</v>
      </c>
      <c r="BG161" s="8"/>
      <c r="BI161" s="8"/>
      <c r="BK161" s="6">
        <v>41820</v>
      </c>
      <c r="BL161" s="5">
        <v>0.6</v>
      </c>
      <c r="BM161" s="8"/>
      <c r="BO161" s="6">
        <v>41333</v>
      </c>
      <c r="BP161" s="5">
        <v>0.5</v>
      </c>
      <c r="BQ161" s="6">
        <v>41333</v>
      </c>
      <c r="BR161" s="5">
        <v>918</v>
      </c>
      <c r="BS161" s="6">
        <v>42247</v>
      </c>
      <c r="BT161" s="5">
        <v>1163</v>
      </c>
      <c r="BU161" s="6">
        <v>43646</v>
      </c>
      <c r="BV161" s="5">
        <v>-0.23</v>
      </c>
      <c r="BW161" s="6">
        <v>41333</v>
      </c>
      <c r="BX161" s="5">
        <v>422.1</v>
      </c>
      <c r="BY161" s="8"/>
      <c r="CA161" s="8"/>
      <c r="CC161" s="6">
        <v>41333</v>
      </c>
      <c r="CD161" s="5">
        <v>-44.509</v>
      </c>
      <c r="CE161" s="8"/>
      <c r="CG161" s="6">
        <v>41333</v>
      </c>
      <c r="CH161" s="5">
        <v>2.9</v>
      </c>
      <c r="CI161" s="6">
        <v>41333</v>
      </c>
      <c r="CJ161" s="5">
        <v>3.8</v>
      </c>
      <c r="CK161" s="8"/>
      <c r="CM161" s="6">
        <v>41333</v>
      </c>
      <c r="CN161" s="5">
        <v>0.5</v>
      </c>
      <c r="CO161" s="6">
        <v>41364</v>
      </c>
      <c r="CP161" s="5">
        <v>0.2</v>
      </c>
      <c r="CQ161" s="6">
        <v>42674</v>
      </c>
      <c r="CR161" s="5">
        <v>1.6</v>
      </c>
      <c r="CS161" s="6">
        <v>42704</v>
      </c>
      <c r="CT161" s="5">
        <v>2.2000000000000002</v>
      </c>
      <c r="CU161" s="6">
        <v>43008</v>
      </c>
      <c r="CV161" s="5">
        <v>1.317059</v>
      </c>
      <c r="DA161" s="6">
        <v>41333</v>
      </c>
      <c r="DB161" s="5">
        <v>0.8</v>
      </c>
      <c r="DC161" s="8"/>
      <c r="DE161" s="6">
        <v>41333</v>
      </c>
      <c r="DF161" s="5">
        <v>0.6</v>
      </c>
      <c r="DG161" s="8"/>
      <c r="DI161" s="8"/>
      <c r="DK161" s="8"/>
      <c r="DM161" s="8"/>
      <c r="DO161" s="6">
        <v>45016</v>
      </c>
      <c r="DP161" s="5">
        <v>4.3</v>
      </c>
      <c r="DQ161" s="8"/>
      <c r="DS161" s="8"/>
      <c r="DU161" s="8"/>
      <c r="DW161" s="8"/>
      <c r="DY161" s="8"/>
      <c r="EA161" s="8"/>
    </row>
    <row r="162" spans="1:131" x14ac:dyDescent="0.2">
      <c r="A162" s="6">
        <v>41364</v>
      </c>
      <c r="B162" s="5">
        <v>54</v>
      </c>
      <c r="E162" s="6">
        <v>41517</v>
      </c>
      <c r="F162" s="5">
        <v>51.5</v>
      </c>
      <c r="G162" s="6">
        <v>44286</v>
      </c>
      <c r="H162" s="5">
        <v>59.1</v>
      </c>
      <c r="O162" s="6">
        <v>41364</v>
      </c>
      <c r="P162" s="5">
        <v>56.4</v>
      </c>
      <c r="Q162" s="6">
        <v>42400</v>
      </c>
      <c r="R162" s="5">
        <v>-4.2</v>
      </c>
      <c r="S162" s="6">
        <v>45747</v>
      </c>
      <c r="T162" s="5">
        <v>-5</v>
      </c>
      <c r="U162" s="6">
        <v>44681</v>
      </c>
      <c r="V162" s="5">
        <v>6.8</v>
      </c>
      <c r="W162" s="8"/>
      <c r="Y162" s="6">
        <v>41364</v>
      </c>
      <c r="Z162" s="5">
        <v>-1.75</v>
      </c>
      <c r="AA162" s="6">
        <v>43496</v>
      </c>
      <c r="AB162" s="5">
        <v>-1</v>
      </c>
      <c r="AC162" s="8"/>
      <c r="AE162" s="6">
        <v>41364</v>
      </c>
      <c r="AF162" s="5">
        <v>72.8</v>
      </c>
      <c r="AG162" s="6">
        <v>41364</v>
      </c>
      <c r="AH162" s="5">
        <v>67.39</v>
      </c>
      <c r="AI162" s="6">
        <v>45077</v>
      </c>
      <c r="AJ162" s="5">
        <v>88.5</v>
      </c>
      <c r="AK162" s="6">
        <v>41364</v>
      </c>
      <c r="AL162" s="5">
        <v>190</v>
      </c>
      <c r="AM162" s="8"/>
      <c r="AO162" s="6">
        <v>43769</v>
      </c>
      <c r="AP162" s="5">
        <v>111.7</v>
      </c>
      <c r="AQ162" s="6">
        <v>41364</v>
      </c>
      <c r="AR162" s="5">
        <v>7.7</v>
      </c>
      <c r="AS162" s="6">
        <v>45046</v>
      </c>
      <c r="AT162" s="5">
        <v>34.4</v>
      </c>
      <c r="AU162" s="6">
        <v>42613</v>
      </c>
      <c r="AV162" s="5">
        <v>0.2</v>
      </c>
      <c r="AY162" s="6">
        <v>41364</v>
      </c>
      <c r="AZ162" s="5">
        <v>0.18</v>
      </c>
      <c r="BA162" s="8"/>
      <c r="BC162" s="8"/>
      <c r="BE162" s="6">
        <v>42429</v>
      </c>
      <c r="BF162" s="5">
        <v>17.649999999999999</v>
      </c>
      <c r="BG162" s="8"/>
      <c r="BI162" s="8"/>
      <c r="BK162" s="6">
        <v>41851</v>
      </c>
      <c r="BL162" s="5">
        <v>0.2</v>
      </c>
      <c r="BM162" s="8"/>
      <c r="BO162" s="6">
        <v>41364</v>
      </c>
      <c r="BP162" s="5">
        <v>0.4</v>
      </c>
      <c r="BQ162" s="6">
        <v>41364</v>
      </c>
      <c r="BR162" s="5">
        <v>930</v>
      </c>
      <c r="BS162" s="6">
        <v>42277</v>
      </c>
      <c r="BT162" s="5">
        <v>1169</v>
      </c>
      <c r="BU162" s="6">
        <v>43677</v>
      </c>
      <c r="BV162" s="5">
        <v>2.08</v>
      </c>
      <c r="BW162" s="6">
        <v>41364</v>
      </c>
      <c r="BX162" s="5">
        <v>415.47</v>
      </c>
      <c r="BY162" s="8"/>
      <c r="CA162" s="8"/>
      <c r="CC162" s="6">
        <v>41364</v>
      </c>
      <c r="CD162" s="5">
        <v>-42.405999999999999</v>
      </c>
      <c r="CE162" s="8"/>
      <c r="CG162" s="6">
        <v>41364</v>
      </c>
      <c r="CH162" s="5">
        <v>-2.8</v>
      </c>
      <c r="CI162" s="6">
        <v>41364</v>
      </c>
      <c r="CJ162" s="5">
        <v>-3</v>
      </c>
      <c r="CK162" s="8"/>
      <c r="CM162" s="6">
        <v>41364</v>
      </c>
      <c r="CN162" s="5">
        <v>0</v>
      </c>
      <c r="CO162" s="6">
        <v>41394</v>
      </c>
      <c r="CP162" s="5">
        <v>0.2</v>
      </c>
      <c r="CQ162" s="6">
        <v>42704</v>
      </c>
      <c r="CR162" s="5">
        <v>1.7</v>
      </c>
      <c r="CS162" s="6">
        <v>42735</v>
      </c>
      <c r="CT162" s="5">
        <v>2.2000000000000002</v>
      </c>
      <c r="CU162" s="6">
        <v>43039</v>
      </c>
      <c r="CV162" s="5">
        <v>1.39625</v>
      </c>
      <c r="DA162" s="6">
        <v>41364</v>
      </c>
      <c r="DB162" s="5">
        <v>0.4</v>
      </c>
      <c r="DC162" s="8"/>
      <c r="DE162" s="6">
        <v>41364</v>
      </c>
      <c r="DF162" s="5">
        <v>0.1</v>
      </c>
      <c r="DG162" s="8"/>
      <c r="DI162" s="8"/>
      <c r="DK162" s="8"/>
      <c r="DM162" s="8"/>
      <c r="DO162" s="6">
        <v>45046</v>
      </c>
      <c r="DP162" s="5">
        <v>4.2</v>
      </c>
      <c r="DQ162" s="8"/>
      <c r="DS162" s="8"/>
      <c r="DU162" s="8"/>
      <c r="DW162" s="8"/>
      <c r="DY162" s="8"/>
      <c r="EA162" s="8"/>
    </row>
    <row r="163" spans="1:131" x14ac:dyDescent="0.2">
      <c r="A163" s="6">
        <v>41394</v>
      </c>
      <c r="B163" s="5">
        <v>50.7</v>
      </c>
      <c r="E163" s="6">
        <v>41547</v>
      </c>
      <c r="F163" s="5">
        <v>55</v>
      </c>
      <c r="G163" s="6">
        <v>44316</v>
      </c>
      <c r="H163" s="5">
        <v>63.9</v>
      </c>
      <c r="O163" s="6">
        <v>41394</v>
      </c>
      <c r="P163" s="5">
        <v>52.5</v>
      </c>
      <c r="Q163" s="6">
        <v>42429</v>
      </c>
      <c r="R163" s="5">
        <v>-10.8</v>
      </c>
      <c r="S163" s="6">
        <v>45777</v>
      </c>
      <c r="T163" s="5">
        <v>-6.25</v>
      </c>
      <c r="U163" s="6">
        <v>44712</v>
      </c>
      <c r="V163" s="5">
        <v>1.6</v>
      </c>
      <c r="W163" s="8"/>
      <c r="Y163" s="6">
        <v>41394</v>
      </c>
      <c r="Z163" s="5">
        <v>2.65</v>
      </c>
      <c r="AA163" s="6">
        <v>43524</v>
      </c>
      <c r="AB163" s="5">
        <v>4</v>
      </c>
      <c r="AC163" s="8"/>
      <c r="AE163" s="6">
        <v>41394</v>
      </c>
      <c r="AF163" s="5">
        <v>73.599999999999994</v>
      </c>
      <c r="AG163" s="6">
        <v>41394</v>
      </c>
      <c r="AH163" s="5">
        <v>61.01</v>
      </c>
      <c r="AI163" s="6">
        <v>45107</v>
      </c>
      <c r="AJ163" s="5">
        <v>89.8</v>
      </c>
      <c r="AK163" s="6">
        <v>41394</v>
      </c>
      <c r="AL163" s="5">
        <v>143</v>
      </c>
      <c r="AM163" s="8"/>
      <c r="AO163" s="6">
        <v>43799</v>
      </c>
      <c r="AP163" s="5">
        <v>145.4</v>
      </c>
      <c r="AQ163" s="6">
        <v>41394</v>
      </c>
      <c r="AR163" s="5">
        <v>7.6</v>
      </c>
      <c r="AS163" s="6">
        <v>45077</v>
      </c>
      <c r="AT163" s="5">
        <v>34.4</v>
      </c>
      <c r="AU163" s="6">
        <v>42643</v>
      </c>
      <c r="AV163" s="5">
        <v>0.4</v>
      </c>
      <c r="AY163" s="6">
        <v>41394</v>
      </c>
      <c r="AZ163" s="5">
        <v>-0.15</v>
      </c>
      <c r="BA163" s="8"/>
      <c r="BC163" s="8"/>
      <c r="BE163" s="6">
        <v>42460</v>
      </c>
      <c r="BF163" s="5">
        <v>17.489999999999998</v>
      </c>
      <c r="BG163" s="8"/>
      <c r="BI163" s="8"/>
      <c r="BK163" s="6">
        <v>41882</v>
      </c>
      <c r="BL163" s="5">
        <v>0.6</v>
      </c>
      <c r="BM163" s="8"/>
      <c r="BO163" s="6">
        <v>41394</v>
      </c>
      <c r="BP163" s="5">
        <v>0.2</v>
      </c>
      <c r="BQ163" s="6">
        <v>41394</v>
      </c>
      <c r="BR163" s="5">
        <v>974</v>
      </c>
      <c r="BS163" s="6">
        <v>42308</v>
      </c>
      <c r="BT163" s="5">
        <v>1145</v>
      </c>
      <c r="BU163" s="6">
        <v>43708</v>
      </c>
      <c r="BV163" s="5">
        <v>-0.88</v>
      </c>
      <c r="BW163" s="6">
        <v>41394</v>
      </c>
      <c r="BX163" s="5">
        <v>424.77</v>
      </c>
      <c r="BY163" s="8"/>
      <c r="CA163" s="8"/>
      <c r="CC163" s="6">
        <v>41394</v>
      </c>
      <c r="CD163" s="5">
        <v>-41.165999999999997</v>
      </c>
      <c r="CE163" s="8"/>
      <c r="CG163" s="6">
        <v>41394</v>
      </c>
      <c r="CH163" s="5">
        <v>1.6</v>
      </c>
      <c r="CI163" s="6">
        <v>41394</v>
      </c>
      <c r="CJ163" s="5">
        <v>1.3</v>
      </c>
      <c r="CK163" s="8"/>
      <c r="CM163" s="6">
        <v>41394</v>
      </c>
      <c r="CN163" s="5">
        <v>-0.2</v>
      </c>
      <c r="CO163" s="6">
        <v>41425</v>
      </c>
      <c r="CP163" s="5">
        <v>0.2</v>
      </c>
      <c r="CQ163" s="6">
        <v>42735</v>
      </c>
      <c r="CR163" s="5">
        <v>2.1</v>
      </c>
      <c r="CS163" s="6">
        <v>42766</v>
      </c>
      <c r="CT163" s="5">
        <v>2.1</v>
      </c>
      <c r="CU163" s="6">
        <v>43069</v>
      </c>
      <c r="CV163" s="5">
        <v>1.488167</v>
      </c>
      <c r="DA163" s="6">
        <v>41394</v>
      </c>
      <c r="DB163" s="5">
        <v>0.1</v>
      </c>
      <c r="DC163" s="8"/>
      <c r="DE163" s="6">
        <v>41394</v>
      </c>
      <c r="DF163" s="5">
        <v>0</v>
      </c>
      <c r="DG163" s="8"/>
      <c r="DI163" s="8"/>
      <c r="DK163" s="8"/>
      <c r="DM163" s="8"/>
      <c r="DO163" s="6">
        <v>45077</v>
      </c>
      <c r="DP163" s="5">
        <v>4.3</v>
      </c>
      <c r="DQ163" s="8"/>
      <c r="DS163" s="8"/>
      <c r="DU163" s="8"/>
      <c r="DW163" s="8"/>
      <c r="DY163" s="8"/>
      <c r="EA163" s="8"/>
    </row>
    <row r="164" spans="1:131" x14ac:dyDescent="0.2">
      <c r="A164" s="6">
        <v>41425</v>
      </c>
      <c r="B164" s="5">
        <v>51</v>
      </c>
      <c r="E164" s="6">
        <v>41578</v>
      </c>
      <c r="F164" s="5">
        <v>54.7</v>
      </c>
      <c r="G164" s="6">
        <v>44347</v>
      </c>
      <c r="H164" s="5">
        <v>63.1</v>
      </c>
      <c r="O164" s="6">
        <v>41425</v>
      </c>
      <c r="P164" s="5">
        <v>50.2</v>
      </c>
      <c r="Q164" s="6">
        <v>42460</v>
      </c>
      <c r="R164" s="5">
        <v>-10.7</v>
      </c>
      <c r="S164" s="6">
        <v>45808</v>
      </c>
      <c r="T164" s="5">
        <v>-4</v>
      </c>
      <c r="U164" s="6">
        <v>44742</v>
      </c>
      <c r="V164" s="5">
        <v>-5.5</v>
      </c>
      <c r="W164" s="8"/>
      <c r="Y164" s="6">
        <v>41425</v>
      </c>
      <c r="Z164" s="5">
        <v>1.79</v>
      </c>
      <c r="AA164" s="6">
        <v>43555</v>
      </c>
      <c r="AB164" s="5">
        <v>10</v>
      </c>
      <c r="AC164" s="8"/>
      <c r="AE164" s="6">
        <v>41425</v>
      </c>
      <c r="AF164" s="5">
        <v>83.7</v>
      </c>
      <c r="AG164" s="6">
        <v>41425</v>
      </c>
      <c r="AH164" s="5">
        <v>71.400000000000006</v>
      </c>
      <c r="AI164" s="6">
        <v>45138</v>
      </c>
      <c r="AJ164" s="5">
        <v>91.3</v>
      </c>
      <c r="AK164" s="6">
        <v>41425</v>
      </c>
      <c r="AL164" s="5">
        <v>164</v>
      </c>
      <c r="AM164" s="8"/>
      <c r="AO164" s="6">
        <v>43830</v>
      </c>
      <c r="AP164" s="5">
        <v>156.1</v>
      </c>
      <c r="AQ164" s="6">
        <v>41425</v>
      </c>
      <c r="AR164" s="5">
        <v>7.5</v>
      </c>
      <c r="AS164" s="6">
        <v>45107</v>
      </c>
      <c r="AT164" s="5">
        <v>34.299999999999997</v>
      </c>
      <c r="AU164" s="6">
        <v>42674</v>
      </c>
      <c r="AV164" s="5">
        <v>0.6</v>
      </c>
      <c r="AY164" s="6">
        <v>41425</v>
      </c>
      <c r="AZ164" s="5">
        <v>0.12</v>
      </c>
      <c r="BA164" s="8"/>
      <c r="BC164" s="8"/>
      <c r="BE164" s="6">
        <v>42490</v>
      </c>
      <c r="BF164" s="5">
        <v>17.34</v>
      </c>
      <c r="BG164" s="8"/>
      <c r="BI164" s="8"/>
      <c r="BK164" s="6">
        <v>41912</v>
      </c>
      <c r="BL164" s="5">
        <v>-0.1</v>
      </c>
      <c r="BM164" s="8"/>
      <c r="BO164" s="6">
        <v>41425</v>
      </c>
      <c r="BP164" s="5">
        <v>0.3</v>
      </c>
      <c r="BQ164" s="6">
        <v>41425</v>
      </c>
      <c r="BR164" s="5">
        <v>952</v>
      </c>
      <c r="BS164" s="6">
        <v>42338</v>
      </c>
      <c r="BT164" s="5">
        <v>1156</v>
      </c>
      <c r="BU164" s="6">
        <v>43738</v>
      </c>
      <c r="BV164" s="5">
        <v>-0.65</v>
      </c>
      <c r="BW164" s="6">
        <v>41425</v>
      </c>
      <c r="BX164" s="5">
        <v>461.6</v>
      </c>
      <c r="BY164" s="8"/>
      <c r="CA164" s="8"/>
      <c r="CC164" s="6">
        <v>41425</v>
      </c>
      <c r="CD164" s="5">
        <v>-40.317</v>
      </c>
      <c r="CE164" s="8"/>
      <c r="CG164" s="6">
        <v>41425</v>
      </c>
      <c r="CH164" s="5">
        <v>2</v>
      </c>
      <c r="CI164" s="6">
        <v>41425</v>
      </c>
      <c r="CJ164" s="5">
        <v>3.2</v>
      </c>
      <c r="CK164" s="8"/>
      <c r="CM164" s="6">
        <v>41425</v>
      </c>
      <c r="CN164" s="5">
        <v>0.2</v>
      </c>
      <c r="CO164" s="6">
        <v>41455</v>
      </c>
      <c r="CP164" s="5">
        <v>0.2</v>
      </c>
      <c r="CQ164" s="6">
        <v>42766</v>
      </c>
      <c r="CR164" s="5">
        <v>2.4</v>
      </c>
      <c r="CS164" s="6">
        <v>42794</v>
      </c>
      <c r="CT164" s="5">
        <v>2.2000000000000002</v>
      </c>
      <c r="CU164" s="6">
        <v>43100</v>
      </c>
      <c r="CV164" s="5">
        <v>1.5438460000000001</v>
      </c>
      <c r="DA164" s="6">
        <v>41425</v>
      </c>
      <c r="DB164" s="5">
        <v>0.2</v>
      </c>
      <c r="DC164" s="8"/>
      <c r="DE164" s="6">
        <v>41425</v>
      </c>
      <c r="DF164" s="5">
        <v>0.3</v>
      </c>
      <c r="DG164" s="8"/>
      <c r="DI164" s="8"/>
      <c r="DK164" s="8"/>
      <c r="DM164" s="8"/>
      <c r="DO164" s="6">
        <v>45107</v>
      </c>
      <c r="DP164" s="5">
        <v>4.2</v>
      </c>
      <c r="DQ164" s="8"/>
      <c r="DS164" s="8"/>
      <c r="DU164" s="8"/>
      <c r="DW164" s="8"/>
      <c r="DY164" s="8"/>
      <c r="EA164" s="8"/>
    </row>
    <row r="165" spans="1:131" x14ac:dyDescent="0.2">
      <c r="A165" s="6">
        <v>41455</v>
      </c>
      <c r="B165" s="5">
        <v>50.5</v>
      </c>
      <c r="E165" s="6">
        <v>41608</v>
      </c>
      <c r="F165" s="5">
        <v>55</v>
      </c>
      <c r="G165" s="6">
        <v>44377</v>
      </c>
      <c r="H165" s="5">
        <v>63.3</v>
      </c>
      <c r="O165" s="6">
        <v>41455</v>
      </c>
      <c r="P165" s="5">
        <v>55.3</v>
      </c>
      <c r="Q165" s="6">
        <v>42490</v>
      </c>
      <c r="R165" s="5">
        <v>2.5</v>
      </c>
      <c r="U165" s="6">
        <v>44773</v>
      </c>
      <c r="V165" s="5">
        <v>-17.3</v>
      </c>
      <c r="W165" s="8"/>
      <c r="Y165" s="6">
        <v>41455</v>
      </c>
      <c r="Z165" s="5">
        <v>-1.35</v>
      </c>
      <c r="AA165" s="6">
        <v>43585</v>
      </c>
      <c r="AB165" s="5">
        <v>10</v>
      </c>
      <c r="AC165" s="8"/>
      <c r="AE165" s="6">
        <v>41455</v>
      </c>
      <c r="AF165" s="5">
        <v>82.9</v>
      </c>
      <c r="AG165" s="6">
        <v>41455</v>
      </c>
      <c r="AH165" s="5">
        <v>75.28</v>
      </c>
      <c r="AI165" s="6">
        <v>45169</v>
      </c>
      <c r="AJ165" s="5">
        <v>91.6</v>
      </c>
      <c r="AK165" s="6">
        <v>41455</v>
      </c>
      <c r="AL165" s="5">
        <v>166</v>
      </c>
      <c r="AM165" s="8"/>
      <c r="AO165" s="6">
        <v>43861</v>
      </c>
      <c r="AP165" s="5">
        <v>161.19999999999999</v>
      </c>
      <c r="AQ165" s="6">
        <v>41455</v>
      </c>
      <c r="AR165" s="5">
        <v>7.5</v>
      </c>
      <c r="AS165" s="6">
        <v>45138</v>
      </c>
      <c r="AT165" s="5">
        <v>34.4</v>
      </c>
      <c r="AU165" s="6">
        <v>42704</v>
      </c>
      <c r="AV165" s="5">
        <v>0.5</v>
      </c>
      <c r="AY165" s="6">
        <v>41455</v>
      </c>
      <c r="AZ165" s="5">
        <v>0.23</v>
      </c>
      <c r="BA165" s="8"/>
      <c r="BC165" s="8"/>
      <c r="BE165" s="6">
        <v>42521</v>
      </c>
      <c r="BF165" s="5">
        <v>17.3</v>
      </c>
      <c r="BG165" s="8"/>
      <c r="BI165" s="8"/>
      <c r="BK165" s="6">
        <v>41943</v>
      </c>
      <c r="BL165" s="5">
        <v>0.2</v>
      </c>
      <c r="BM165" s="8"/>
      <c r="BO165" s="6">
        <v>41455</v>
      </c>
      <c r="BP165" s="5">
        <v>0.3</v>
      </c>
      <c r="BQ165" s="6">
        <v>41455</v>
      </c>
      <c r="BR165" s="5">
        <v>957</v>
      </c>
      <c r="BS165" s="6">
        <v>42369</v>
      </c>
      <c r="BT165" s="5">
        <v>1204</v>
      </c>
      <c r="BU165" s="6">
        <v>43769</v>
      </c>
      <c r="BV165" s="5">
        <v>1.74</v>
      </c>
      <c r="BW165" s="6">
        <v>41455</v>
      </c>
      <c r="BX165" s="5">
        <v>482.69</v>
      </c>
      <c r="BY165" s="8"/>
      <c r="CA165" s="8"/>
      <c r="CC165" s="6">
        <v>41455</v>
      </c>
      <c r="CD165" s="5">
        <v>-43.393999999999998</v>
      </c>
      <c r="CE165" s="8"/>
      <c r="CG165" s="6">
        <v>41455</v>
      </c>
      <c r="CH165" s="5">
        <v>2.2999999999999998</v>
      </c>
      <c r="CI165" s="6">
        <v>41455</v>
      </c>
      <c r="CJ165" s="5">
        <v>1.4</v>
      </c>
      <c r="CK165" s="8"/>
      <c r="CM165" s="6">
        <v>41455</v>
      </c>
      <c r="CN165" s="5">
        <v>0.4</v>
      </c>
      <c r="CO165" s="6">
        <v>41486</v>
      </c>
      <c r="CP165" s="5">
        <v>0.2</v>
      </c>
      <c r="CQ165" s="6">
        <v>42794</v>
      </c>
      <c r="CR165" s="5">
        <v>2.7</v>
      </c>
      <c r="CS165" s="6">
        <v>42825</v>
      </c>
      <c r="CT165" s="5">
        <v>2.2999999999999998</v>
      </c>
      <c r="CU165" s="6">
        <v>43131</v>
      </c>
      <c r="CV165" s="5">
        <v>1.525128</v>
      </c>
      <c r="DA165" s="6">
        <v>41455</v>
      </c>
      <c r="DB165" s="5">
        <v>0.4</v>
      </c>
      <c r="DC165" s="8"/>
      <c r="DE165" s="6">
        <v>41455</v>
      </c>
      <c r="DF165" s="5">
        <v>0.5</v>
      </c>
      <c r="DG165" s="8"/>
      <c r="DI165" s="8"/>
      <c r="DK165" s="8"/>
      <c r="DM165" s="8"/>
      <c r="DO165" s="6">
        <v>45138</v>
      </c>
      <c r="DP165" s="5">
        <v>4.2</v>
      </c>
      <c r="DQ165" s="8"/>
      <c r="DS165" s="8"/>
      <c r="DU165" s="8"/>
      <c r="DW165" s="8"/>
      <c r="DY165" s="8"/>
      <c r="EA165" s="8"/>
    </row>
    <row r="166" spans="1:131" x14ac:dyDescent="0.2">
      <c r="A166" s="6">
        <v>41486</v>
      </c>
      <c r="B166" s="5">
        <v>52</v>
      </c>
      <c r="E166" s="6">
        <v>41639</v>
      </c>
      <c r="F166" s="5">
        <v>53.3</v>
      </c>
      <c r="G166" s="6">
        <v>44408</v>
      </c>
      <c r="H166" s="5">
        <v>60.2</v>
      </c>
      <c r="O166" s="6">
        <v>41486</v>
      </c>
      <c r="P166" s="5">
        <v>53.9</v>
      </c>
      <c r="Q166" s="6">
        <v>42521</v>
      </c>
      <c r="R166" s="5">
        <v>6.3</v>
      </c>
      <c r="U166" s="6">
        <v>44804</v>
      </c>
      <c r="V166" s="5">
        <v>-13.5</v>
      </c>
      <c r="W166" s="8"/>
      <c r="Y166" s="6">
        <v>41486</v>
      </c>
      <c r="Z166" s="5">
        <v>8.06</v>
      </c>
      <c r="AA166" s="6">
        <v>43616</v>
      </c>
      <c r="AB166" s="5">
        <v>7</v>
      </c>
      <c r="AC166" s="8"/>
      <c r="AE166" s="6">
        <v>41486</v>
      </c>
      <c r="AF166" s="5">
        <v>84.1</v>
      </c>
      <c r="AG166" s="6">
        <v>41486</v>
      </c>
      <c r="AH166" s="5">
        <v>81.34</v>
      </c>
      <c r="AI166" s="6">
        <v>45199</v>
      </c>
      <c r="AJ166" s="5">
        <v>91</v>
      </c>
      <c r="AK166" s="6">
        <v>41486</v>
      </c>
      <c r="AL166" s="5">
        <v>184</v>
      </c>
      <c r="AM166" s="8"/>
      <c r="AO166" s="6">
        <v>43890</v>
      </c>
      <c r="AP166" s="5">
        <v>169.4</v>
      </c>
      <c r="AQ166" s="6">
        <v>41486</v>
      </c>
      <c r="AR166" s="5">
        <v>7.5</v>
      </c>
      <c r="AS166" s="6">
        <v>45169</v>
      </c>
      <c r="AT166" s="5">
        <v>34.299999999999997</v>
      </c>
      <c r="AU166" s="6">
        <v>42735</v>
      </c>
      <c r="AV166" s="5">
        <v>0.2</v>
      </c>
      <c r="AY166" s="6">
        <v>41486</v>
      </c>
      <c r="AZ166" s="5">
        <v>0.23</v>
      </c>
      <c r="BA166" s="8"/>
      <c r="BC166" s="8"/>
      <c r="BE166" s="6">
        <v>42551</v>
      </c>
      <c r="BF166" s="5">
        <v>17.27</v>
      </c>
      <c r="BG166" s="8"/>
      <c r="BI166" s="8"/>
      <c r="BK166" s="6">
        <v>41973</v>
      </c>
      <c r="BL166" s="5">
        <v>0.4</v>
      </c>
      <c r="BM166" s="8"/>
      <c r="BO166" s="6">
        <v>41486</v>
      </c>
      <c r="BP166" s="5">
        <v>0.3</v>
      </c>
      <c r="BQ166" s="6">
        <v>41486</v>
      </c>
      <c r="BR166" s="5">
        <v>902</v>
      </c>
      <c r="BS166" s="6">
        <v>42400</v>
      </c>
      <c r="BT166" s="5">
        <v>1204</v>
      </c>
      <c r="BU166" s="6">
        <v>43799</v>
      </c>
      <c r="BV166" s="5">
        <v>-0.34</v>
      </c>
      <c r="BW166" s="6">
        <v>41486</v>
      </c>
      <c r="BX166" s="5">
        <v>488.66</v>
      </c>
      <c r="BY166" s="8"/>
      <c r="CA166" s="8"/>
      <c r="CC166" s="6">
        <v>41486</v>
      </c>
      <c r="CD166" s="5">
        <v>-38.506</v>
      </c>
      <c r="CE166" s="8"/>
      <c r="CG166" s="6">
        <v>41486</v>
      </c>
      <c r="CH166" s="5">
        <v>-3.4</v>
      </c>
      <c r="CI166" s="6">
        <v>41486</v>
      </c>
      <c r="CJ166" s="5">
        <v>-4</v>
      </c>
      <c r="CK166" s="8"/>
      <c r="CM166" s="6">
        <v>41486</v>
      </c>
      <c r="CN166" s="5">
        <v>0.2</v>
      </c>
      <c r="CO166" s="6">
        <v>41517</v>
      </c>
      <c r="CP166" s="5">
        <v>0.2</v>
      </c>
      <c r="CQ166" s="6">
        <v>42825</v>
      </c>
      <c r="CR166" s="5">
        <v>2.6</v>
      </c>
      <c r="CS166" s="6">
        <v>42855</v>
      </c>
      <c r="CT166" s="5">
        <v>2</v>
      </c>
      <c r="CU166" s="6">
        <v>43159</v>
      </c>
      <c r="CV166" s="5">
        <v>1.558125</v>
      </c>
      <c r="DA166" s="6">
        <v>41486</v>
      </c>
      <c r="DB166" s="5">
        <v>0.2</v>
      </c>
      <c r="DC166" s="8"/>
      <c r="DE166" s="6">
        <v>41486</v>
      </c>
      <c r="DF166" s="5">
        <v>0.3</v>
      </c>
      <c r="DG166" s="8"/>
      <c r="DI166" s="8"/>
      <c r="DK166" s="8"/>
      <c r="DM166" s="8"/>
      <c r="DO166" s="6">
        <v>45169</v>
      </c>
      <c r="DP166" s="5">
        <v>4.3</v>
      </c>
      <c r="DQ166" s="8"/>
      <c r="DS166" s="8"/>
      <c r="DU166" s="8"/>
      <c r="DW166" s="8"/>
      <c r="DY166" s="8"/>
      <c r="EA166" s="8"/>
    </row>
    <row r="167" spans="1:131" x14ac:dyDescent="0.2">
      <c r="A167" s="6">
        <v>41517</v>
      </c>
      <c r="B167" s="5">
        <v>53.8</v>
      </c>
      <c r="E167" s="6">
        <v>41670</v>
      </c>
      <c r="F167" s="5">
        <v>54.8</v>
      </c>
      <c r="G167" s="6">
        <v>44439</v>
      </c>
      <c r="H167" s="5">
        <v>61.4</v>
      </c>
      <c r="O167" s="6">
        <v>41517</v>
      </c>
      <c r="P167" s="5">
        <v>53.2</v>
      </c>
      <c r="Q167" s="6">
        <v>42551</v>
      </c>
      <c r="R167" s="5">
        <v>-3.7</v>
      </c>
      <c r="U167" s="6">
        <v>44834</v>
      </c>
      <c r="V167" s="5">
        <v>-8.5</v>
      </c>
      <c r="W167" s="8"/>
      <c r="Y167" s="6">
        <v>41517</v>
      </c>
      <c r="Z167" s="5">
        <v>15.15</v>
      </c>
      <c r="AA167" s="6">
        <v>43646</v>
      </c>
      <c r="AB167" s="5">
        <v>2</v>
      </c>
      <c r="AC167" s="8"/>
      <c r="AE167" s="6">
        <v>41517</v>
      </c>
      <c r="AF167" s="5">
        <v>80.7</v>
      </c>
      <c r="AG167" s="6">
        <v>41517</v>
      </c>
      <c r="AH167" s="5">
        <v>78.59</v>
      </c>
      <c r="AI167" s="6">
        <v>45230</v>
      </c>
      <c r="AJ167" s="5">
        <v>90.4</v>
      </c>
      <c r="AK167" s="6">
        <v>41517</v>
      </c>
      <c r="AL167" s="5">
        <v>179</v>
      </c>
      <c r="AM167" s="8"/>
      <c r="AO167" s="6">
        <v>43921</v>
      </c>
      <c r="AP167" s="5">
        <v>-191.3</v>
      </c>
      <c r="AQ167" s="6">
        <v>41517</v>
      </c>
      <c r="AR167" s="5">
        <v>7.4</v>
      </c>
      <c r="AS167" s="6">
        <v>45199</v>
      </c>
      <c r="AT167" s="5">
        <v>34.4</v>
      </c>
      <c r="AU167" s="6">
        <v>42766</v>
      </c>
      <c r="AV167" s="5">
        <v>0.6</v>
      </c>
      <c r="AY167" s="6">
        <v>41517</v>
      </c>
      <c r="AZ167" s="5">
        <v>0.43</v>
      </c>
      <c r="BA167" s="8"/>
      <c r="BC167" s="8"/>
      <c r="BE167" s="6">
        <v>42582</v>
      </c>
      <c r="BF167" s="5">
        <v>17.3</v>
      </c>
      <c r="BG167" s="8"/>
      <c r="BI167" s="8"/>
      <c r="BK167" s="6">
        <v>42004</v>
      </c>
      <c r="BL167" s="5">
        <v>0</v>
      </c>
      <c r="BM167" s="8"/>
      <c r="BO167" s="6">
        <v>41517</v>
      </c>
      <c r="BP167" s="5">
        <v>0.3</v>
      </c>
      <c r="BQ167" s="6">
        <v>41517</v>
      </c>
      <c r="BR167" s="5">
        <v>917</v>
      </c>
      <c r="BS167" s="6">
        <v>42429</v>
      </c>
      <c r="BT167" s="5">
        <v>1200</v>
      </c>
      <c r="BU167" s="6">
        <v>43830</v>
      </c>
      <c r="BV167" s="5">
        <v>1.51</v>
      </c>
      <c r="BW167" s="6">
        <v>41517</v>
      </c>
      <c r="BX167" s="5">
        <v>420.13</v>
      </c>
      <c r="BY167" s="8"/>
      <c r="CA167" s="8"/>
      <c r="CC167" s="6">
        <v>41517</v>
      </c>
      <c r="CD167" s="5">
        <v>-39.337000000000003</v>
      </c>
      <c r="CE167" s="8"/>
      <c r="CG167" s="6">
        <v>41517</v>
      </c>
      <c r="CH167" s="5">
        <v>0.3</v>
      </c>
      <c r="CI167" s="6">
        <v>41517</v>
      </c>
      <c r="CJ167" s="5">
        <v>-0.1</v>
      </c>
      <c r="CK167" s="8"/>
      <c r="CM167" s="6">
        <v>41517</v>
      </c>
      <c r="CN167" s="5">
        <v>0.2</v>
      </c>
      <c r="CO167" s="6">
        <v>41547</v>
      </c>
      <c r="CP167" s="5">
        <v>0.2</v>
      </c>
      <c r="CQ167" s="6">
        <v>42855</v>
      </c>
      <c r="CR167" s="5">
        <v>2.2999999999999998</v>
      </c>
      <c r="CS167" s="6">
        <v>42886</v>
      </c>
      <c r="CT167" s="5">
        <v>1.9</v>
      </c>
      <c r="CU167" s="6">
        <v>43190</v>
      </c>
      <c r="CV167" s="5">
        <v>1.929189</v>
      </c>
      <c r="DA167" s="6">
        <v>41517</v>
      </c>
      <c r="DB167" s="5">
        <v>0.4</v>
      </c>
      <c r="DC167" s="8"/>
      <c r="DE167" s="6">
        <v>41517</v>
      </c>
      <c r="DF167" s="5">
        <v>0.3</v>
      </c>
      <c r="DG167" s="8"/>
      <c r="DI167" s="8"/>
      <c r="DK167" s="8"/>
      <c r="DM167" s="8"/>
      <c r="DO167" s="6">
        <v>45199</v>
      </c>
      <c r="DP167" s="5">
        <v>4.3</v>
      </c>
      <c r="DQ167" s="8"/>
      <c r="DS167" s="8"/>
      <c r="DU167" s="8"/>
      <c r="DW167" s="8"/>
      <c r="DY167" s="8"/>
      <c r="EA167" s="8"/>
    </row>
    <row r="168" spans="1:131" x14ac:dyDescent="0.2">
      <c r="A168" s="6">
        <v>41547</v>
      </c>
      <c r="B168" s="5">
        <v>55</v>
      </c>
      <c r="E168" s="6">
        <v>41698</v>
      </c>
      <c r="F168" s="5">
        <v>57.9</v>
      </c>
      <c r="G168" s="6">
        <v>44469</v>
      </c>
      <c r="H168" s="5">
        <v>59.8</v>
      </c>
      <c r="O168" s="6">
        <v>41547</v>
      </c>
      <c r="P168" s="5">
        <v>54.2</v>
      </c>
      <c r="Q168" s="6">
        <v>42582</v>
      </c>
      <c r="R168" s="5">
        <v>4.5</v>
      </c>
      <c r="U168" s="6">
        <v>44865</v>
      </c>
      <c r="V168" s="5">
        <v>-16.100000000000001</v>
      </c>
      <c r="W168" s="8"/>
      <c r="Y168" s="6">
        <v>41547</v>
      </c>
      <c r="Z168" s="5">
        <v>10.64</v>
      </c>
      <c r="AA168" s="6">
        <v>43677</v>
      </c>
      <c r="AB168" s="5">
        <v>5</v>
      </c>
      <c r="AC168" s="8"/>
      <c r="AE168" s="6">
        <v>41547</v>
      </c>
      <c r="AF168" s="5">
        <v>78</v>
      </c>
      <c r="AG168" s="6">
        <v>41547</v>
      </c>
      <c r="AH168" s="5">
        <v>79.59</v>
      </c>
      <c r="AI168" s="6">
        <v>45260</v>
      </c>
      <c r="AJ168" s="5">
        <v>90.6</v>
      </c>
      <c r="AK168" s="6">
        <v>41547</v>
      </c>
      <c r="AL168" s="5">
        <v>180</v>
      </c>
      <c r="AM168" s="8"/>
      <c r="AO168" s="6">
        <v>43951</v>
      </c>
      <c r="AP168" s="5">
        <v>-20322.7</v>
      </c>
      <c r="AQ168" s="6">
        <v>41547</v>
      </c>
      <c r="AR168" s="5">
        <v>7.3</v>
      </c>
      <c r="AS168" s="6">
        <v>45230</v>
      </c>
      <c r="AT168" s="5">
        <v>34.4</v>
      </c>
      <c r="AU168" s="6">
        <v>42794</v>
      </c>
      <c r="AV168" s="5">
        <v>1</v>
      </c>
      <c r="AY168" s="6">
        <v>41547</v>
      </c>
      <c r="AZ168" s="5">
        <v>0.37</v>
      </c>
      <c r="BA168" s="8"/>
      <c r="BC168" s="8"/>
      <c r="BE168" s="6">
        <v>42613</v>
      </c>
      <c r="BF168" s="5">
        <v>17.2</v>
      </c>
      <c r="BG168" s="8"/>
      <c r="BI168" s="8"/>
      <c r="BK168" s="6">
        <v>42035</v>
      </c>
      <c r="BL168" s="5">
        <v>-0.4</v>
      </c>
      <c r="BM168" s="8"/>
      <c r="BO168" s="6">
        <v>41547</v>
      </c>
      <c r="BP168" s="5">
        <v>0.4</v>
      </c>
      <c r="BQ168" s="6">
        <v>41547</v>
      </c>
      <c r="BR168" s="5">
        <v>908</v>
      </c>
      <c r="BS168" s="6">
        <v>42460</v>
      </c>
      <c r="BT168" s="5">
        <v>1198</v>
      </c>
      <c r="BU168" s="6">
        <v>43861</v>
      </c>
      <c r="BV168" s="5">
        <v>-2.0699999999999998</v>
      </c>
      <c r="BW168" s="6">
        <v>41547</v>
      </c>
      <c r="BX168" s="5">
        <v>422.94</v>
      </c>
      <c r="BY168" s="8"/>
      <c r="CA168" s="8"/>
      <c r="CC168" s="6">
        <v>41547</v>
      </c>
      <c r="CD168" s="5">
        <v>-39.039000000000001</v>
      </c>
      <c r="CE168" s="8"/>
      <c r="CG168" s="6">
        <v>41547</v>
      </c>
      <c r="CH168" s="5">
        <v>1.8</v>
      </c>
      <c r="CI168" s="6">
        <v>41547</v>
      </c>
      <c r="CJ168" s="5">
        <v>2.5</v>
      </c>
      <c r="CK168" s="8"/>
      <c r="CM168" s="6">
        <v>41547</v>
      </c>
      <c r="CN168" s="5">
        <v>0.2</v>
      </c>
      <c r="CO168" s="6">
        <v>41578</v>
      </c>
      <c r="CP168" s="5">
        <v>0.1</v>
      </c>
      <c r="CQ168" s="6">
        <v>42886</v>
      </c>
      <c r="CR168" s="5">
        <v>2</v>
      </c>
      <c r="CS168" s="6">
        <v>42916</v>
      </c>
      <c r="CT168" s="5">
        <v>1.7</v>
      </c>
      <c r="CU168" s="6">
        <v>43220</v>
      </c>
      <c r="CV168" s="5">
        <v>1.815925</v>
      </c>
      <c r="DA168" s="6">
        <v>41547</v>
      </c>
      <c r="DB168" s="5">
        <v>0.3</v>
      </c>
      <c r="DC168" s="8"/>
      <c r="DE168" s="6">
        <v>41547</v>
      </c>
      <c r="DF168" s="5">
        <v>0.2</v>
      </c>
      <c r="DG168" s="8"/>
      <c r="DI168" s="8"/>
      <c r="DK168" s="8"/>
      <c r="DM168" s="8"/>
      <c r="DO168" s="6">
        <v>45230</v>
      </c>
      <c r="DP168" s="5">
        <v>4</v>
      </c>
      <c r="DQ168" s="8"/>
      <c r="DS168" s="8"/>
      <c r="DU168" s="8"/>
      <c r="DW168" s="8"/>
      <c r="DY168" s="8"/>
      <c r="EA168" s="8"/>
    </row>
    <row r="169" spans="1:131" x14ac:dyDescent="0.2">
      <c r="A169" s="6">
        <v>41578</v>
      </c>
      <c r="B169" s="5">
        <v>54.9</v>
      </c>
      <c r="E169" s="6">
        <v>41729</v>
      </c>
      <c r="F169" s="5">
        <v>59.5</v>
      </c>
      <c r="G169" s="6">
        <v>44500</v>
      </c>
      <c r="H169" s="5">
        <v>62</v>
      </c>
      <c r="O169" s="6">
        <v>41578</v>
      </c>
      <c r="P169" s="5">
        <v>54.9</v>
      </c>
      <c r="Q169" s="6">
        <v>42613</v>
      </c>
      <c r="R169" s="5">
        <v>1.9</v>
      </c>
      <c r="U169" s="6">
        <v>44895</v>
      </c>
      <c r="V169" s="5">
        <v>-19.399999999999999</v>
      </c>
      <c r="W169" s="8"/>
      <c r="Y169" s="6">
        <v>41578</v>
      </c>
      <c r="Z169" s="5">
        <v>13.98</v>
      </c>
      <c r="AA169" s="6">
        <v>43708</v>
      </c>
      <c r="AB169" s="5">
        <v>-3</v>
      </c>
      <c r="AC169" s="8"/>
      <c r="AE169" s="6">
        <v>41578</v>
      </c>
      <c r="AF169" s="5">
        <v>74.7</v>
      </c>
      <c r="AG169" s="6">
        <v>41578</v>
      </c>
      <c r="AH169" s="5">
        <v>74.62</v>
      </c>
      <c r="AI169" s="6">
        <v>45291</v>
      </c>
      <c r="AJ169" s="5">
        <v>90.8</v>
      </c>
      <c r="AK169" s="6">
        <v>41578</v>
      </c>
      <c r="AL169" s="5">
        <v>119</v>
      </c>
      <c r="AM169" s="8"/>
      <c r="AO169" s="6">
        <v>43982</v>
      </c>
      <c r="AP169" s="5">
        <v>-8685.9</v>
      </c>
      <c r="AQ169" s="6">
        <v>41578</v>
      </c>
      <c r="AR169" s="5">
        <v>7.4</v>
      </c>
      <c r="AS169" s="6">
        <v>45260</v>
      </c>
      <c r="AT169" s="5">
        <v>34.299999999999997</v>
      </c>
      <c r="AU169" s="6">
        <v>42825</v>
      </c>
      <c r="AV169" s="5">
        <v>0.3</v>
      </c>
      <c r="AY169" s="6">
        <v>41578</v>
      </c>
      <c r="AZ169" s="5">
        <v>0.14000000000000001</v>
      </c>
      <c r="BA169" s="8"/>
      <c r="BC169" s="8"/>
      <c r="BE169" s="6">
        <v>42643</v>
      </c>
      <c r="BF169" s="5">
        <v>17.39</v>
      </c>
      <c r="BG169" s="8"/>
      <c r="BI169" s="8"/>
      <c r="BK169" s="6">
        <v>42063</v>
      </c>
      <c r="BL169" s="5">
        <v>0.3</v>
      </c>
      <c r="BM169" s="8"/>
      <c r="BO169" s="6">
        <v>41578</v>
      </c>
      <c r="BP169" s="5">
        <v>0.3</v>
      </c>
      <c r="BQ169" s="6">
        <v>41578</v>
      </c>
      <c r="BR169" s="5">
        <v>922</v>
      </c>
      <c r="BS169" s="6">
        <v>42490</v>
      </c>
      <c r="BT169" s="5">
        <v>1137</v>
      </c>
      <c r="BU169" s="6">
        <v>43890</v>
      </c>
      <c r="BV169" s="5">
        <v>1.22</v>
      </c>
      <c r="BW169" s="6">
        <v>41578</v>
      </c>
      <c r="BX169" s="5">
        <v>423.98</v>
      </c>
      <c r="BY169" s="8"/>
      <c r="CA169" s="8"/>
      <c r="CC169" s="6">
        <v>41578</v>
      </c>
      <c r="CD169" s="5">
        <v>-40.36</v>
      </c>
      <c r="CE169" s="8"/>
      <c r="CG169" s="6">
        <v>41578</v>
      </c>
      <c r="CH169" s="5">
        <v>-0.9</v>
      </c>
      <c r="CI169" s="6">
        <v>41578</v>
      </c>
      <c r="CJ169" s="5">
        <v>-1.8</v>
      </c>
      <c r="CK169" s="8"/>
      <c r="CM169" s="6">
        <v>41578</v>
      </c>
      <c r="CN169" s="5">
        <v>0</v>
      </c>
      <c r="CO169" s="6">
        <v>41608</v>
      </c>
      <c r="CP169" s="5">
        <v>0.1</v>
      </c>
      <c r="CQ169" s="6">
        <v>42916</v>
      </c>
      <c r="CR169" s="5">
        <v>1.7</v>
      </c>
      <c r="CS169" s="6">
        <v>42947</v>
      </c>
      <c r="CT169" s="5">
        <v>1.7</v>
      </c>
      <c r="CU169" s="6">
        <v>43251</v>
      </c>
      <c r="CV169" s="5">
        <v>1.902444</v>
      </c>
      <c r="DA169" s="6">
        <v>41578</v>
      </c>
      <c r="DB169" s="5">
        <v>0.3</v>
      </c>
      <c r="DC169" s="8"/>
      <c r="DE169" s="6">
        <v>41578</v>
      </c>
      <c r="DF169" s="5">
        <v>0.2</v>
      </c>
      <c r="DG169" s="8"/>
      <c r="DI169" s="8"/>
      <c r="DK169" s="8"/>
      <c r="DM169" s="8"/>
      <c r="DO169" s="6">
        <v>45260</v>
      </c>
      <c r="DP169" s="5">
        <v>4</v>
      </c>
      <c r="DQ169" s="8"/>
      <c r="DS169" s="8"/>
      <c r="DU169" s="8"/>
      <c r="DW169" s="8"/>
      <c r="DY169" s="8"/>
      <c r="EA169" s="8"/>
    </row>
    <row r="170" spans="1:131" x14ac:dyDescent="0.2">
      <c r="A170" s="6">
        <v>41608</v>
      </c>
      <c r="B170" s="5">
        <v>55.2</v>
      </c>
      <c r="E170" s="6">
        <v>41759</v>
      </c>
      <c r="F170" s="5">
        <v>59.4</v>
      </c>
      <c r="G170" s="6">
        <v>44530</v>
      </c>
      <c r="H170" s="5">
        <v>64.900000000000006</v>
      </c>
      <c r="O170" s="6">
        <v>41608</v>
      </c>
      <c r="P170" s="5">
        <v>59.8</v>
      </c>
      <c r="Q170" s="6">
        <v>42643</v>
      </c>
      <c r="R170" s="5">
        <v>-0.9</v>
      </c>
      <c r="U170" s="6">
        <v>44926</v>
      </c>
      <c r="V170" s="5">
        <v>-14.5</v>
      </c>
      <c r="W170" s="8"/>
      <c r="Y170" s="6">
        <v>41608</v>
      </c>
      <c r="Z170" s="5">
        <v>15.79</v>
      </c>
      <c r="AA170" s="6">
        <v>43738</v>
      </c>
      <c r="AB170" s="5">
        <v>0</v>
      </c>
      <c r="AC170" s="8"/>
      <c r="AE170" s="6">
        <v>41608</v>
      </c>
      <c r="AF170" s="5">
        <v>73.3</v>
      </c>
      <c r="AG170" s="6">
        <v>41608</v>
      </c>
      <c r="AH170" s="5">
        <v>72.540000000000006</v>
      </c>
      <c r="AI170" s="6">
        <v>45322</v>
      </c>
      <c r="AJ170" s="5">
        <v>92.3</v>
      </c>
      <c r="AK170" s="6">
        <v>41608</v>
      </c>
      <c r="AL170" s="5">
        <v>183</v>
      </c>
      <c r="AM170" s="8"/>
      <c r="AO170" s="6">
        <v>44012</v>
      </c>
      <c r="AP170" s="5">
        <v>3165.4</v>
      </c>
      <c r="AQ170" s="6">
        <v>41608</v>
      </c>
      <c r="AR170" s="5">
        <v>7.2</v>
      </c>
      <c r="AS170" s="6">
        <v>45291</v>
      </c>
      <c r="AT170" s="5">
        <v>34.4</v>
      </c>
      <c r="AU170" s="6">
        <v>42855</v>
      </c>
      <c r="AV170" s="5">
        <v>0.5</v>
      </c>
      <c r="AY170" s="6">
        <v>41608</v>
      </c>
      <c r="AZ170" s="5">
        <v>0.57999999999999996</v>
      </c>
      <c r="BA170" s="8"/>
      <c r="BC170" s="8"/>
      <c r="BE170" s="6">
        <v>42674</v>
      </c>
      <c r="BF170" s="5">
        <v>17.55</v>
      </c>
      <c r="BG170" s="8"/>
      <c r="BI170" s="8"/>
      <c r="BK170" s="6">
        <v>42094</v>
      </c>
      <c r="BL170" s="5">
        <v>1</v>
      </c>
      <c r="BM170" s="8"/>
      <c r="BO170" s="6">
        <v>41608</v>
      </c>
      <c r="BP170" s="5">
        <v>0.4</v>
      </c>
      <c r="BQ170" s="6">
        <v>41608</v>
      </c>
      <c r="BR170" s="5">
        <v>957</v>
      </c>
      <c r="BS170" s="6">
        <v>42521</v>
      </c>
      <c r="BT170" s="5">
        <v>1144</v>
      </c>
      <c r="BU170" s="6">
        <v>43921</v>
      </c>
      <c r="BV170" s="5">
        <v>-9.6999999999999993</v>
      </c>
      <c r="BW170" s="6">
        <v>41608</v>
      </c>
      <c r="BX170" s="5">
        <v>439.5</v>
      </c>
      <c r="BY170" s="8"/>
      <c r="CA170" s="8"/>
      <c r="CC170" s="6">
        <v>41608</v>
      </c>
      <c r="CD170" s="5">
        <v>-40.097999999999999</v>
      </c>
      <c r="CE170" s="8"/>
      <c r="CG170" s="6">
        <v>41608</v>
      </c>
      <c r="CH170" s="5">
        <v>1.6</v>
      </c>
      <c r="CI170" s="6">
        <v>41608</v>
      </c>
      <c r="CJ170" s="5">
        <v>2.1</v>
      </c>
      <c r="CK170" s="8"/>
      <c r="CM170" s="6">
        <v>41608</v>
      </c>
      <c r="CN170" s="5">
        <v>0.1</v>
      </c>
      <c r="CO170" s="6">
        <v>41639</v>
      </c>
      <c r="CP170" s="5">
        <v>0.1</v>
      </c>
      <c r="CQ170" s="6">
        <v>42947</v>
      </c>
      <c r="CR170" s="5">
        <v>1.8</v>
      </c>
      <c r="CS170" s="6">
        <v>42978</v>
      </c>
      <c r="CT170" s="5">
        <v>1.6</v>
      </c>
      <c r="CU170" s="6">
        <v>43281</v>
      </c>
      <c r="CV170" s="5">
        <v>1.9692160000000001</v>
      </c>
      <c r="DA170" s="6">
        <v>41608</v>
      </c>
      <c r="DB170" s="5">
        <v>0.5</v>
      </c>
      <c r="DC170" s="8"/>
      <c r="DE170" s="6">
        <v>41608</v>
      </c>
      <c r="DF170" s="5">
        <v>0.5</v>
      </c>
      <c r="DG170" s="8"/>
      <c r="DI170" s="8"/>
      <c r="DK170" s="8"/>
      <c r="DM170" s="8"/>
      <c r="DO170" s="6">
        <v>45291</v>
      </c>
      <c r="DP170" s="5">
        <v>3.9</v>
      </c>
      <c r="DQ170" s="8"/>
      <c r="DS170" s="8"/>
      <c r="DU170" s="8"/>
      <c r="DW170" s="8"/>
      <c r="DY170" s="8"/>
      <c r="EA170" s="8"/>
    </row>
    <row r="171" spans="1:131" x14ac:dyDescent="0.2">
      <c r="A171" s="6">
        <v>41639</v>
      </c>
      <c r="B171" s="5">
        <v>56.7</v>
      </c>
      <c r="E171" s="6">
        <v>41790</v>
      </c>
      <c r="F171" s="5">
        <v>57.3</v>
      </c>
      <c r="G171" s="6">
        <v>44561</v>
      </c>
      <c r="H171" s="5">
        <v>66.599999999999994</v>
      </c>
      <c r="O171" s="6">
        <v>41639</v>
      </c>
      <c r="P171" s="5">
        <v>60.8</v>
      </c>
      <c r="Q171" s="6">
        <v>42674</v>
      </c>
      <c r="R171" s="5">
        <v>1.1000000000000001</v>
      </c>
      <c r="U171" s="6">
        <v>44957</v>
      </c>
      <c r="V171" s="5">
        <v>-13.9</v>
      </c>
      <c r="W171" s="8"/>
      <c r="Y171" s="6">
        <v>41639</v>
      </c>
      <c r="Z171" s="5">
        <v>10</v>
      </c>
      <c r="AA171" s="6">
        <v>43769</v>
      </c>
      <c r="AB171" s="5">
        <v>-6</v>
      </c>
      <c r="AC171" s="8"/>
      <c r="AE171" s="6">
        <v>41639</v>
      </c>
      <c r="AF171" s="5">
        <v>82.9</v>
      </c>
      <c r="AG171" s="6">
        <v>41639</v>
      </c>
      <c r="AH171" s="5">
        <v>76.2</v>
      </c>
      <c r="AI171" s="6">
        <v>45351</v>
      </c>
      <c r="AJ171" s="5">
        <v>90.3</v>
      </c>
      <c r="AK171" s="6">
        <v>41639</v>
      </c>
      <c r="AL171" s="5">
        <v>196</v>
      </c>
      <c r="AM171" s="8"/>
      <c r="AO171" s="6">
        <v>44043</v>
      </c>
      <c r="AP171" s="5">
        <v>1328.8</v>
      </c>
      <c r="AQ171" s="6">
        <v>41639</v>
      </c>
      <c r="AR171" s="5">
        <v>7</v>
      </c>
      <c r="AS171" s="6">
        <v>45322</v>
      </c>
      <c r="AT171" s="5">
        <v>34.299999999999997</v>
      </c>
      <c r="AU171" s="6">
        <v>42886</v>
      </c>
      <c r="AV171" s="5">
        <v>0.2</v>
      </c>
      <c r="AY171" s="6">
        <v>41639</v>
      </c>
      <c r="AZ171" s="5">
        <v>0.26</v>
      </c>
      <c r="BA171" s="8"/>
      <c r="BC171" s="8"/>
      <c r="BE171" s="6">
        <v>42704</v>
      </c>
      <c r="BF171" s="5">
        <v>17.75</v>
      </c>
      <c r="BG171" s="8"/>
      <c r="BI171" s="8"/>
      <c r="BK171" s="6">
        <v>42124</v>
      </c>
      <c r="BL171" s="5">
        <v>0.2</v>
      </c>
      <c r="BM171" s="8"/>
      <c r="BO171" s="6">
        <v>41639</v>
      </c>
      <c r="BP171" s="5">
        <v>0.5</v>
      </c>
      <c r="BQ171" s="6">
        <v>41639</v>
      </c>
      <c r="BR171" s="5">
        <v>990</v>
      </c>
      <c r="BS171" s="6">
        <v>42551</v>
      </c>
      <c r="BT171" s="5">
        <v>1149</v>
      </c>
      <c r="BU171" s="6">
        <v>43951</v>
      </c>
      <c r="BV171" s="5">
        <v>-18.920000000000002</v>
      </c>
      <c r="BW171" s="6">
        <v>41639</v>
      </c>
      <c r="BX171" s="5">
        <v>454.72</v>
      </c>
      <c r="BY171" s="8"/>
      <c r="CA171" s="8"/>
      <c r="CC171" s="6">
        <v>41639</v>
      </c>
      <c r="CD171" s="5">
        <v>-35.895000000000003</v>
      </c>
      <c r="CE171" s="8"/>
      <c r="CG171" s="6">
        <v>41639</v>
      </c>
      <c r="CH171" s="5">
        <v>-1.7</v>
      </c>
      <c r="CI171" s="6">
        <v>41639</v>
      </c>
      <c r="CJ171" s="5">
        <v>1.8</v>
      </c>
      <c r="CK171" s="8"/>
      <c r="CM171" s="6">
        <v>41639</v>
      </c>
      <c r="CN171" s="5">
        <v>0.3</v>
      </c>
      <c r="CO171" s="6">
        <v>41670</v>
      </c>
      <c r="CP171" s="5">
        <v>0.1</v>
      </c>
      <c r="CQ171" s="6">
        <v>42978</v>
      </c>
      <c r="CR171" s="5">
        <v>1.8</v>
      </c>
      <c r="CS171" s="6">
        <v>43008</v>
      </c>
      <c r="CT171" s="5">
        <v>1.8</v>
      </c>
      <c r="CU171" s="6">
        <v>43312</v>
      </c>
      <c r="CV171" s="5">
        <v>1.989636</v>
      </c>
      <c r="DA171" s="6">
        <v>41639</v>
      </c>
      <c r="DB171" s="5">
        <v>0.2</v>
      </c>
      <c r="DC171" s="8"/>
      <c r="DE171" s="6">
        <v>41639</v>
      </c>
      <c r="DF171" s="5">
        <v>0.2</v>
      </c>
      <c r="DG171" s="8"/>
      <c r="DI171" s="8"/>
      <c r="DK171" s="8"/>
      <c r="DM171" s="8"/>
      <c r="DO171" s="6">
        <v>45322</v>
      </c>
      <c r="DP171" s="5">
        <v>4.0999999999999996</v>
      </c>
      <c r="DQ171" s="8"/>
      <c r="DS171" s="8"/>
      <c r="DU171" s="8"/>
      <c r="DW171" s="8"/>
      <c r="DY171" s="8"/>
      <c r="EA171" s="8"/>
    </row>
    <row r="172" spans="1:131" x14ac:dyDescent="0.2">
      <c r="A172" s="6">
        <v>41670</v>
      </c>
      <c r="B172" s="5">
        <v>56</v>
      </c>
      <c r="E172" s="6">
        <v>41820</v>
      </c>
      <c r="F172" s="5">
        <v>60.3</v>
      </c>
      <c r="G172" s="6">
        <v>44592</v>
      </c>
      <c r="H172" s="5">
        <v>59.2</v>
      </c>
      <c r="O172" s="6">
        <v>41670</v>
      </c>
      <c r="P172" s="5">
        <v>59.2</v>
      </c>
      <c r="Q172" s="6">
        <v>42704</v>
      </c>
      <c r="R172" s="5">
        <v>-2.6</v>
      </c>
      <c r="U172" s="6">
        <v>44985</v>
      </c>
      <c r="V172" s="5">
        <v>-8.5</v>
      </c>
      <c r="W172" s="8"/>
      <c r="Y172" s="6">
        <v>41670</v>
      </c>
      <c r="Z172" s="5">
        <v>8.2100000000000009</v>
      </c>
      <c r="AA172" s="6">
        <v>43799</v>
      </c>
      <c r="AB172" s="5">
        <v>5</v>
      </c>
      <c r="AC172" s="8"/>
      <c r="AE172" s="6">
        <v>41670</v>
      </c>
      <c r="AF172" s="5">
        <v>80.900000000000006</v>
      </c>
      <c r="AG172" s="6">
        <v>41670</v>
      </c>
      <c r="AH172" s="5">
        <v>78.010000000000005</v>
      </c>
      <c r="AI172" s="6">
        <v>45382</v>
      </c>
      <c r="AJ172" s="5">
        <v>89.6</v>
      </c>
      <c r="AK172" s="6">
        <v>41670</v>
      </c>
      <c r="AL172" s="5">
        <v>181</v>
      </c>
      <c r="AM172" s="8"/>
      <c r="AO172" s="6">
        <v>44074</v>
      </c>
      <c r="AP172" s="5">
        <v>1000.2</v>
      </c>
      <c r="AQ172" s="6">
        <v>41670</v>
      </c>
      <c r="AR172" s="5">
        <v>6.7</v>
      </c>
      <c r="AS172" s="6">
        <v>45351</v>
      </c>
      <c r="AT172" s="5">
        <v>34.299999999999997</v>
      </c>
      <c r="AU172" s="6">
        <v>42916</v>
      </c>
      <c r="AV172" s="5">
        <v>0.4</v>
      </c>
      <c r="AY172" s="6">
        <v>41670</v>
      </c>
      <c r="AZ172" s="5">
        <v>0.21</v>
      </c>
      <c r="BA172" s="8"/>
      <c r="BC172" s="8"/>
      <c r="BE172" s="6">
        <v>42735</v>
      </c>
      <c r="BF172" s="5">
        <v>17.670000000000002</v>
      </c>
      <c r="BG172" s="8"/>
      <c r="BI172" s="8"/>
      <c r="BK172" s="6">
        <v>42155</v>
      </c>
      <c r="BL172" s="5">
        <v>1.2</v>
      </c>
      <c r="BM172" s="8"/>
      <c r="BO172" s="6">
        <v>41670</v>
      </c>
      <c r="BP172" s="5">
        <v>0.4</v>
      </c>
      <c r="BQ172" s="6">
        <v>41670</v>
      </c>
      <c r="BR172" s="5">
        <v>949</v>
      </c>
      <c r="BS172" s="6">
        <v>42582</v>
      </c>
      <c r="BT172" s="5">
        <v>1160</v>
      </c>
      <c r="BU172" s="6">
        <v>43982</v>
      </c>
      <c r="BV172" s="5">
        <v>-6.19</v>
      </c>
      <c r="BW172" s="6">
        <v>41670</v>
      </c>
      <c r="BX172" s="5">
        <v>401.54</v>
      </c>
      <c r="BY172" s="8"/>
      <c r="CA172" s="8"/>
      <c r="CC172" s="6">
        <v>41670</v>
      </c>
      <c r="CD172" s="5">
        <v>-38.442999999999998</v>
      </c>
      <c r="CE172" s="8"/>
      <c r="CG172" s="6">
        <v>41670</v>
      </c>
      <c r="CH172" s="5">
        <v>-0.5</v>
      </c>
      <c r="CI172" s="6">
        <v>41670</v>
      </c>
      <c r="CJ172" s="5">
        <v>-1.6</v>
      </c>
      <c r="CK172" s="8"/>
      <c r="CM172" s="6">
        <v>41670</v>
      </c>
      <c r="CN172" s="5">
        <v>0.1</v>
      </c>
      <c r="CO172" s="6">
        <v>41698</v>
      </c>
      <c r="CP172" s="5">
        <v>0.1</v>
      </c>
      <c r="CQ172" s="6">
        <v>43008</v>
      </c>
      <c r="CR172" s="5">
        <v>2.2999999999999998</v>
      </c>
      <c r="CS172" s="6">
        <v>43039</v>
      </c>
      <c r="CT172" s="5">
        <v>1.7</v>
      </c>
      <c r="CU172" s="6">
        <v>43343</v>
      </c>
      <c r="CV172" s="5">
        <v>1.9734750000000001</v>
      </c>
      <c r="DA172" s="6">
        <v>41670</v>
      </c>
      <c r="DB172" s="5">
        <v>0.2</v>
      </c>
      <c r="DC172" s="8"/>
      <c r="DE172" s="6">
        <v>41670</v>
      </c>
      <c r="DF172" s="5">
        <v>0.1</v>
      </c>
      <c r="DG172" s="8"/>
      <c r="DI172" s="8"/>
      <c r="DK172" s="8"/>
      <c r="DM172" s="8"/>
      <c r="DO172" s="6">
        <v>45351</v>
      </c>
      <c r="DP172" s="5">
        <v>4.3</v>
      </c>
      <c r="DQ172" s="8"/>
      <c r="DS172" s="8"/>
      <c r="DU172" s="8"/>
      <c r="DW172" s="8"/>
      <c r="DY172" s="8"/>
      <c r="EA172" s="8"/>
    </row>
    <row r="173" spans="1:131" x14ac:dyDescent="0.2">
      <c r="A173" s="6">
        <v>41698</v>
      </c>
      <c r="B173" s="5">
        <v>52.1</v>
      </c>
      <c r="E173" s="6">
        <v>41851</v>
      </c>
      <c r="F173" s="5">
        <v>58.4</v>
      </c>
      <c r="G173" s="6">
        <v>44620</v>
      </c>
      <c r="H173" s="5">
        <v>61.3</v>
      </c>
      <c r="O173" s="6">
        <v>41698</v>
      </c>
      <c r="P173" s="5">
        <v>56.5</v>
      </c>
      <c r="Q173" s="6">
        <v>42735</v>
      </c>
      <c r="R173" s="5">
        <v>3.8</v>
      </c>
      <c r="U173" s="6">
        <v>45016</v>
      </c>
      <c r="V173" s="5">
        <v>-10.6</v>
      </c>
      <c r="W173" s="8"/>
      <c r="Y173" s="6">
        <v>41698</v>
      </c>
      <c r="Z173" s="5">
        <v>7.61</v>
      </c>
      <c r="AA173" s="6">
        <v>43830</v>
      </c>
      <c r="AB173" s="5">
        <v>2</v>
      </c>
      <c r="AC173" s="8"/>
      <c r="AE173" s="6">
        <v>41698</v>
      </c>
      <c r="AF173" s="5">
        <v>81.3</v>
      </c>
      <c r="AG173" s="6">
        <v>41698</v>
      </c>
      <c r="AH173" s="5">
        <v>80.150000000000006</v>
      </c>
      <c r="AI173" s="6">
        <v>45412</v>
      </c>
      <c r="AJ173" s="5">
        <v>88.3</v>
      </c>
      <c r="AK173" s="6">
        <v>41698</v>
      </c>
      <c r="AL173" s="5">
        <v>149</v>
      </c>
      <c r="AM173" s="8"/>
      <c r="AO173" s="6">
        <v>44104</v>
      </c>
      <c r="AP173" s="5">
        <v>634.79999999999995</v>
      </c>
      <c r="AQ173" s="6">
        <v>41698</v>
      </c>
      <c r="AR173" s="5">
        <v>6.6</v>
      </c>
      <c r="AS173" s="6">
        <v>45382</v>
      </c>
      <c r="AT173" s="5">
        <v>34.299999999999997</v>
      </c>
      <c r="AU173" s="6">
        <v>42947</v>
      </c>
      <c r="AV173" s="5">
        <v>0.4</v>
      </c>
      <c r="AY173" s="6">
        <v>41698</v>
      </c>
      <c r="AZ173" s="5">
        <v>0.17</v>
      </c>
      <c r="BA173" s="8"/>
      <c r="BC173" s="8"/>
      <c r="BE173" s="6">
        <v>42766</v>
      </c>
      <c r="BF173" s="5">
        <v>17.57</v>
      </c>
      <c r="BG173" s="8"/>
      <c r="BI173" s="8"/>
      <c r="BK173" s="6">
        <v>42185</v>
      </c>
      <c r="BL173" s="5">
        <v>0.3</v>
      </c>
      <c r="BM173" s="8"/>
      <c r="BO173" s="6">
        <v>41698</v>
      </c>
      <c r="BP173" s="5">
        <v>0.5</v>
      </c>
      <c r="BQ173" s="6">
        <v>41698</v>
      </c>
      <c r="BR173" s="5">
        <v>911</v>
      </c>
      <c r="BS173" s="6">
        <v>42613</v>
      </c>
      <c r="BT173" s="5">
        <v>1166</v>
      </c>
      <c r="BU173" s="6">
        <v>44012</v>
      </c>
      <c r="BV173" s="5">
        <v>20.74</v>
      </c>
      <c r="BW173" s="6">
        <v>41698</v>
      </c>
      <c r="BX173" s="5">
        <v>445.88</v>
      </c>
      <c r="BY173" s="8"/>
      <c r="CA173" s="8"/>
      <c r="CC173" s="6">
        <v>41698</v>
      </c>
      <c r="CD173" s="5">
        <v>-38.497</v>
      </c>
      <c r="CE173" s="8"/>
      <c r="CG173" s="6">
        <v>41698</v>
      </c>
      <c r="CH173" s="5">
        <v>1.2</v>
      </c>
      <c r="CI173" s="6">
        <v>41698</v>
      </c>
      <c r="CJ173" s="5">
        <v>0.8</v>
      </c>
      <c r="CK173" s="8"/>
      <c r="CM173" s="6">
        <v>41698</v>
      </c>
      <c r="CN173" s="5">
        <v>0.1</v>
      </c>
      <c r="CO173" s="6">
        <v>41729</v>
      </c>
      <c r="CP173" s="5">
        <v>0.1</v>
      </c>
      <c r="CQ173" s="6">
        <v>43039</v>
      </c>
      <c r="CR173" s="5">
        <v>2</v>
      </c>
      <c r="CS173" s="6">
        <v>43069</v>
      </c>
      <c r="CT173" s="5">
        <v>1.8</v>
      </c>
      <c r="CU173" s="6">
        <v>43373</v>
      </c>
      <c r="CV173" s="5">
        <v>1.953419</v>
      </c>
      <c r="DA173" s="6">
        <v>41698</v>
      </c>
      <c r="DB173" s="5">
        <v>0.3</v>
      </c>
      <c r="DC173" s="8"/>
      <c r="DE173" s="6">
        <v>41698</v>
      </c>
      <c r="DF173" s="5">
        <v>0.3</v>
      </c>
      <c r="DG173" s="8"/>
      <c r="DI173" s="8"/>
      <c r="DK173" s="8"/>
      <c r="DM173" s="8"/>
      <c r="DO173" s="6">
        <v>45382</v>
      </c>
      <c r="DP173" s="5">
        <v>4.0999999999999996</v>
      </c>
      <c r="DQ173" s="8"/>
      <c r="DS173" s="8"/>
      <c r="DU173" s="8"/>
      <c r="DW173" s="8"/>
      <c r="DY173" s="8"/>
      <c r="EA173" s="8"/>
    </row>
    <row r="174" spans="1:131" x14ac:dyDescent="0.2">
      <c r="A174" s="6">
        <v>41729</v>
      </c>
      <c r="B174" s="5">
        <v>53.8</v>
      </c>
      <c r="E174" s="6">
        <v>41882</v>
      </c>
      <c r="F174" s="5">
        <v>58.5</v>
      </c>
      <c r="G174" s="6">
        <v>44651</v>
      </c>
      <c r="H174" s="5">
        <v>58.5</v>
      </c>
      <c r="O174" s="6">
        <v>41729</v>
      </c>
      <c r="P174" s="5">
        <v>59.3</v>
      </c>
      <c r="Q174" s="6">
        <v>42766</v>
      </c>
      <c r="R174" s="5">
        <v>8.6</v>
      </c>
      <c r="U174" s="6">
        <v>45046</v>
      </c>
      <c r="V174" s="5">
        <v>-12.6</v>
      </c>
      <c r="W174" s="8"/>
      <c r="Y174" s="6">
        <v>41729</v>
      </c>
      <c r="Z174" s="5">
        <v>3.52</v>
      </c>
      <c r="AA174" s="6">
        <v>43861</v>
      </c>
      <c r="AB174" s="5">
        <v>-1</v>
      </c>
      <c r="AC174" s="8"/>
      <c r="AE174" s="6">
        <v>41729</v>
      </c>
      <c r="AF174" s="5">
        <v>80.599999999999994</v>
      </c>
      <c r="AG174" s="6">
        <v>41729</v>
      </c>
      <c r="AH174" s="5">
        <v>78.31</v>
      </c>
      <c r="AI174" s="6">
        <v>45443</v>
      </c>
      <c r="AJ174" s="5">
        <v>89.8</v>
      </c>
      <c r="AK174" s="6">
        <v>41729</v>
      </c>
      <c r="AL174" s="5">
        <v>206</v>
      </c>
      <c r="AM174" s="8"/>
      <c r="AO174" s="6">
        <v>44135</v>
      </c>
      <c r="AP174" s="5">
        <v>637.70000000000005</v>
      </c>
      <c r="AQ174" s="6">
        <v>41729</v>
      </c>
      <c r="AR174" s="5">
        <v>6.6</v>
      </c>
      <c r="AS174" s="6">
        <v>45412</v>
      </c>
      <c r="AT174" s="5">
        <v>34.4</v>
      </c>
      <c r="AU174" s="6">
        <v>42978</v>
      </c>
      <c r="AV174" s="5">
        <v>0.3</v>
      </c>
      <c r="AY174" s="6">
        <v>41729</v>
      </c>
      <c r="AZ174" s="5">
        <v>0.48</v>
      </c>
      <c r="BA174" s="8"/>
      <c r="BC174" s="8"/>
      <c r="BE174" s="6">
        <v>42794</v>
      </c>
      <c r="BF174" s="5">
        <v>17.649999999999999</v>
      </c>
      <c r="BG174" s="8"/>
      <c r="BI174" s="8"/>
      <c r="BK174" s="6">
        <v>42216</v>
      </c>
      <c r="BL174" s="5">
        <v>0.6</v>
      </c>
      <c r="BM174" s="8"/>
      <c r="BO174" s="6">
        <v>41729</v>
      </c>
      <c r="BP174" s="5">
        <v>0.5</v>
      </c>
      <c r="BQ174" s="6">
        <v>41729</v>
      </c>
      <c r="BR174" s="5">
        <v>970</v>
      </c>
      <c r="BS174" s="6">
        <v>42643</v>
      </c>
      <c r="BT174" s="5">
        <v>1167</v>
      </c>
      <c r="BU174" s="6">
        <v>44043</v>
      </c>
      <c r="BV174" s="5">
        <v>14.61</v>
      </c>
      <c r="BW174" s="6">
        <v>41729</v>
      </c>
      <c r="BX174" s="5">
        <v>450.67</v>
      </c>
      <c r="BY174" s="8"/>
      <c r="CA174" s="8"/>
      <c r="CC174" s="6">
        <v>41729</v>
      </c>
      <c r="CD174" s="5">
        <v>-40.085999999999999</v>
      </c>
      <c r="CE174" s="8"/>
      <c r="CG174" s="6">
        <v>41729</v>
      </c>
      <c r="CH174" s="5">
        <v>1.5</v>
      </c>
      <c r="CI174" s="6">
        <v>41729</v>
      </c>
      <c r="CJ174" s="5">
        <v>2</v>
      </c>
      <c r="CK174" s="8"/>
      <c r="CM174" s="6">
        <v>41729</v>
      </c>
      <c r="CN174" s="5">
        <v>0.1</v>
      </c>
      <c r="CO174" s="6">
        <v>41759</v>
      </c>
      <c r="CP174" s="5">
        <v>0.1</v>
      </c>
      <c r="CQ174" s="6">
        <v>43069</v>
      </c>
      <c r="CR174" s="5">
        <v>2.2000000000000002</v>
      </c>
      <c r="CS174" s="6">
        <v>43100</v>
      </c>
      <c r="CT174" s="5">
        <v>1.7</v>
      </c>
      <c r="CU174" s="6">
        <v>43404</v>
      </c>
      <c r="CV174" s="5">
        <v>1.8763240000000001</v>
      </c>
      <c r="DA174" s="6">
        <v>41729</v>
      </c>
      <c r="DB174" s="5">
        <v>0.4</v>
      </c>
      <c r="DC174" s="8"/>
      <c r="DE174" s="6">
        <v>41729</v>
      </c>
      <c r="DF174" s="5">
        <v>0.6</v>
      </c>
      <c r="DG174" s="8"/>
      <c r="DI174" s="8"/>
      <c r="DK174" s="8"/>
      <c r="DM174" s="8"/>
      <c r="DO174" s="6">
        <v>45412</v>
      </c>
      <c r="DP174" s="5">
        <v>4</v>
      </c>
      <c r="DQ174" s="8"/>
      <c r="DS174" s="8"/>
      <c r="DU174" s="8"/>
      <c r="DW174" s="8"/>
      <c r="DY174" s="8"/>
      <c r="EA174" s="8"/>
    </row>
    <row r="175" spans="1:131" x14ac:dyDescent="0.2">
      <c r="A175" s="6">
        <v>41759</v>
      </c>
      <c r="B175" s="5">
        <v>54.4</v>
      </c>
      <c r="E175" s="6">
        <v>41912</v>
      </c>
      <c r="F175" s="5">
        <v>57</v>
      </c>
      <c r="G175" s="6">
        <v>44681</v>
      </c>
      <c r="H175" s="5">
        <v>58.3</v>
      </c>
      <c r="O175" s="6">
        <v>41759</v>
      </c>
      <c r="P175" s="5">
        <v>57</v>
      </c>
      <c r="Q175" s="6">
        <v>42794</v>
      </c>
      <c r="R175" s="5">
        <v>6.9</v>
      </c>
      <c r="U175" s="6">
        <v>45077</v>
      </c>
      <c r="V175" s="5">
        <v>-17</v>
      </c>
      <c r="W175" s="8"/>
      <c r="Y175" s="6">
        <v>41759</v>
      </c>
      <c r="Z175" s="5">
        <v>9.7899999999999991</v>
      </c>
      <c r="AA175" s="6">
        <v>43890</v>
      </c>
      <c r="AB175" s="5">
        <v>10</v>
      </c>
      <c r="AC175" s="8"/>
      <c r="AE175" s="6">
        <v>41759</v>
      </c>
      <c r="AF175" s="5">
        <v>82.8</v>
      </c>
      <c r="AG175" s="6">
        <v>41759</v>
      </c>
      <c r="AH175" s="5">
        <v>83.24</v>
      </c>
      <c r="AI175" s="6">
        <v>45473</v>
      </c>
      <c r="AJ175" s="5">
        <v>90.3</v>
      </c>
      <c r="AK175" s="6">
        <v>41759</v>
      </c>
      <c r="AL175" s="5">
        <v>216</v>
      </c>
      <c r="AM175" s="8"/>
      <c r="AO175" s="6">
        <v>44165</v>
      </c>
      <c r="AP175" s="5">
        <v>413.8</v>
      </c>
      <c r="AQ175" s="6">
        <v>41759</v>
      </c>
      <c r="AR175" s="5">
        <v>6.6</v>
      </c>
      <c r="AS175" s="6">
        <v>45443</v>
      </c>
      <c r="AT175" s="5">
        <v>34.299999999999997</v>
      </c>
      <c r="AU175" s="6">
        <v>43008</v>
      </c>
      <c r="AV175" s="5">
        <v>-0.1</v>
      </c>
      <c r="AY175" s="6">
        <v>41759</v>
      </c>
      <c r="AZ175" s="5">
        <v>0.02</v>
      </c>
      <c r="BA175" s="8"/>
      <c r="BC175" s="8"/>
      <c r="BE175" s="6">
        <v>42825</v>
      </c>
      <c r="BF175" s="5">
        <v>17.32</v>
      </c>
      <c r="BG175" s="8"/>
      <c r="BI175" s="8"/>
      <c r="BK175" s="6">
        <v>42247</v>
      </c>
      <c r="BL175" s="5">
        <v>0.3</v>
      </c>
      <c r="BM175" s="8"/>
      <c r="BO175" s="6">
        <v>41759</v>
      </c>
      <c r="BP175" s="5">
        <v>0.6</v>
      </c>
      <c r="BQ175" s="6">
        <v>41759</v>
      </c>
      <c r="BR175" s="5">
        <v>978</v>
      </c>
      <c r="BS175" s="6">
        <v>42674</v>
      </c>
      <c r="BT175" s="5">
        <v>1192</v>
      </c>
      <c r="BU175" s="6">
        <v>44074</v>
      </c>
      <c r="BV175" s="5">
        <v>2.81</v>
      </c>
      <c r="BW175" s="6">
        <v>41759</v>
      </c>
      <c r="BX175" s="5">
        <v>422.91</v>
      </c>
      <c r="BY175" s="8"/>
      <c r="CA175" s="8"/>
      <c r="CC175" s="6">
        <v>41759</v>
      </c>
      <c r="CD175" s="5">
        <v>-40.613</v>
      </c>
      <c r="CE175" s="8"/>
      <c r="CG175" s="6">
        <v>41759</v>
      </c>
      <c r="CH175" s="5">
        <v>0.5</v>
      </c>
      <c r="CI175" s="6">
        <v>41759</v>
      </c>
      <c r="CJ175" s="5">
        <v>-0.7</v>
      </c>
      <c r="CK175" s="8"/>
      <c r="CM175" s="6">
        <v>41759</v>
      </c>
      <c r="CN175" s="5">
        <v>0.3</v>
      </c>
      <c r="CO175" s="6">
        <v>41790</v>
      </c>
      <c r="CP175" s="5">
        <v>0.2</v>
      </c>
      <c r="CQ175" s="6">
        <v>43100</v>
      </c>
      <c r="CR175" s="5">
        <v>2.1</v>
      </c>
      <c r="CS175" s="6">
        <v>43131</v>
      </c>
      <c r="CT175" s="5">
        <v>1.7</v>
      </c>
      <c r="CU175" s="6">
        <v>43434</v>
      </c>
      <c r="CV175" s="5">
        <v>1.8626750000000001</v>
      </c>
      <c r="DA175" s="6">
        <v>41759</v>
      </c>
      <c r="DB175" s="5">
        <v>0.3</v>
      </c>
      <c r="DC175" s="8"/>
      <c r="DE175" s="6">
        <v>41759</v>
      </c>
      <c r="DF175" s="5">
        <v>0.2</v>
      </c>
      <c r="DG175" s="8"/>
      <c r="DI175" s="8"/>
      <c r="DK175" s="8"/>
      <c r="DM175" s="8"/>
      <c r="DO175" s="6">
        <v>45443</v>
      </c>
      <c r="DP175" s="5">
        <v>3.9</v>
      </c>
      <c r="DQ175" s="8"/>
      <c r="DS175" s="8"/>
      <c r="DU175" s="8"/>
      <c r="DW175" s="8"/>
      <c r="DY175" s="8"/>
      <c r="EA175" s="8"/>
    </row>
    <row r="176" spans="1:131" x14ac:dyDescent="0.2">
      <c r="A176" s="6">
        <v>41790</v>
      </c>
      <c r="B176" s="5">
        <v>55.5</v>
      </c>
      <c r="E176" s="6">
        <v>41943</v>
      </c>
      <c r="F176" s="5">
        <v>57.2</v>
      </c>
      <c r="G176" s="6">
        <v>44712</v>
      </c>
      <c r="H176" s="5">
        <v>56.6</v>
      </c>
      <c r="O176" s="6">
        <v>41790</v>
      </c>
      <c r="P176" s="5">
        <v>60.9</v>
      </c>
      <c r="Q176" s="6">
        <v>42825</v>
      </c>
      <c r="R176" s="5">
        <v>15</v>
      </c>
      <c r="U176" s="6">
        <v>45107</v>
      </c>
      <c r="V176" s="5">
        <v>-22.3</v>
      </c>
      <c r="W176" s="8"/>
      <c r="Y176" s="6">
        <v>41790</v>
      </c>
      <c r="Z176" s="5">
        <v>13.98</v>
      </c>
      <c r="AA176" s="6">
        <v>43921</v>
      </c>
      <c r="AB176" s="5">
        <v>-13</v>
      </c>
      <c r="AC176" s="8"/>
      <c r="AE176" s="6">
        <v>41790</v>
      </c>
      <c r="AF176" s="5">
        <v>82.4</v>
      </c>
      <c r="AG176" s="6">
        <v>41790</v>
      </c>
      <c r="AH176" s="5">
        <v>82.67</v>
      </c>
      <c r="AI176" s="6">
        <v>45504</v>
      </c>
      <c r="AJ176" s="5">
        <v>91.5</v>
      </c>
      <c r="AK176" s="6">
        <v>41790</v>
      </c>
      <c r="AL176" s="5">
        <v>215</v>
      </c>
      <c r="AM176" s="8"/>
      <c r="AO176" s="6">
        <v>44196</v>
      </c>
      <c r="AP176" s="5">
        <v>74.099999999999994</v>
      </c>
      <c r="AQ176" s="6">
        <v>41790</v>
      </c>
      <c r="AR176" s="5">
        <v>6.4</v>
      </c>
      <c r="AS176" s="6">
        <v>45473</v>
      </c>
      <c r="AT176" s="5">
        <v>34.299999999999997</v>
      </c>
      <c r="AU176" s="6">
        <v>43039</v>
      </c>
      <c r="AV176" s="5">
        <v>0.5</v>
      </c>
      <c r="AY176" s="6">
        <v>41790</v>
      </c>
      <c r="AZ176" s="5">
        <v>0.52</v>
      </c>
      <c r="BA176" s="8"/>
      <c r="BC176" s="8"/>
      <c r="BE176" s="6">
        <v>42855</v>
      </c>
      <c r="BF176" s="5">
        <v>17.16</v>
      </c>
      <c r="BG176" s="8"/>
      <c r="BI176" s="8"/>
      <c r="BK176" s="6">
        <v>42277</v>
      </c>
      <c r="BL176" s="5">
        <v>0.2</v>
      </c>
      <c r="BM176" s="8"/>
      <c r="BO176" s="6">
        <v>41790</v>
      </c>
      <c r="BP176" s="5">
        <v>0.6</v>
      </c>
      <c r="BQ176" s="6">
        <v>41790</v>
      </c>
      <c r="BR176" s="5">
        <v>1031</v>
      </c>
      <c r="BS176" s="6">
        <v>42704</v>
      </c>
      <c r="BT176" s="5">
        <v>1238</v>
      </c>
      <c r="BU176" s="6">
        <v>44104</v>
      </c>
      <c r="BV176" s="5">
        <v>4.87</v>
      </c>
      <c r="BW176" s="6">
        <v>41790</v>
      </c>
      <c r="BX176" s="5">
        <v>438.87</v>
      </c>
      <c r="BY176" s="8"/>
      <c r="CA176" s="8"/>
      <c r="CC176" s="6">
        <v>41790</v>
      </c>
      <c r="CD176" s="5">
        <v>-44.762</v>
      </c>
      <c r="CE176" s="8"/>
      <c r="CG176" s="6">
        <v>41790</v>
      </c>
      <c r="CH176" s="5">
        <v>-0.3</v>
      </c>
      <c r="CI176" s="6">
        <v>41790</v>
      </c>
      <c r="CJ176" s="5">
        <v>-0.1</v>
      </c>
      <c r="CK176" s="8"/>
      <c r="CM176" s="6">
        <v>41790</v>
      </c>
      <c r="CN176" s="5">
        <v>0.2</v>
      </c>
      <c r="CO176" s="6">
        <v>41820</v>
      </c>
      <c r="CP176" s="5">
        <v>0.2</v>
      </c>
      <c r="CQ176" s="6">
        <v>43131</v>
      </c>
      <c r="CR176" s="5">
        <v>1.9</v>
      </c>
      <c r="CS176" s="6">
        <v>43159</v>
      </c>
      <c r="CT176" s="5">
        <v>1.8</v>
      </c>
      <c r="CU176" s="6">
        <v>43465</v>
      </c>
      <c r="CV176" s="5">
        <v>1.8913899999999999</v>
      </c>
      <c r="DA176" s="6">
        <v>41790</v>
      </c>
      <c r="DB176" s="5">
        <v>0.4</v>
      </c>
      <c r="DC176" s="8"/>
      <c r="DE176" s="6">
        <v>41790</v>
      </c>
      <c r="DF176" s="5">
        <v>0.4</v>
      </c>
      <c r="DG176" s="8"/>
      <c r="DI176" s="8"/>
      <c r="DK176" s="8"/>
      <c r="DM176" s="8"/>
      <c r="DO176" s="6">
        <v>45473</v>
      </c>
      <c r="DP176" s="5">
        <v>3.9</v>
      </c>
      <c r="DQ176" s="8"/>
      <c r="DS176" s="8"/>
      <c r="DU176" s="8"/>
      <c r="DW176" s="8"/>
      <c r="DY176" s="8"/>
      <c r="EA176" s="8"/>
    </row>
    <row r="177" spans="1:131" x14ac:dyDescent="0.2">
      <c r="A177" s="6">
        <v>41820</v>
      </c>
      <c r="B177" s="5">
        <v>55.8</v>
      </c>
      <c r="E177" s="6">
        <v>41973</v>
      </c>
      <c r="F177" s="5">
        <v>52.1</v>
      </c>
      <c r="G177" s="6">
        <v>44742</v>
      </c>
      <c r="H177" s="5">
        <v>54.2</v>
      </c>
      <c r="O177" s="6">
        <v>41820</v>
      </c>
      <c r="P177" s="5">
        <v>63</v>
      </c>
      <c r="Q177" s="6">
        <v>42855</v>
      </c>
      <c r="R177" s="5">
        <v>14.9</v>
      </c>
      <c r="U177" s="6">
        <v>45138</v>
      </c>
      <c r="V177" s="5">
        <v>-22.5</v>
      </c>
      <c r="W177" s="8"/>
      <c r="Y177" s="6">
        <v>41820</v>
      </c>
      <c r="Z177" s="5">
        <v>13.98</v>
      </c>
      <c r="AA177" s="6">
        <v>43951</v>
      </c>
      <c r="AB177" s="5">
        <v>-42</v>
      </c>
      <c r="AC177" s="8"/>
      <c r="AE177" s="6">
        <v>41820</v>
      </c>
      <c r="AF177" s="5">
        <v>81.900000000000006</v>
      </c>
      <c r="AG177" s="6">
        <v>41820</v>
      </c>
      <c r="AH177" s="5">
        <v>83.49</v>
      </c>
      <c r="AI177" s="6">
        <v>45535</v>
      </c>
      <c r="AJ177" s="5">
        <v>93.6</v>
      </c>
      <c r="AK177" s="6">
        <v>41820</v>
      </c>
      <c r="AL177" s="5">
        <v>216</v>
      </c>
      <c r="AM177" s="8"/>
      <c r="AO177" s="6">
        <v>44227</v>
      </c>
      <c r="AP177" s="5">
        <v>73.2</v>
      </c>
      <c r="AQ177" s="6">
        <v>41820</v>
      </c>
      <c r="AR177" s="5">
        <v>6.3</v>
      </c>
      <c r="AS177" s="6">
        <v>45504</v>
      </c>
      <c r="AT177" s="5">
        <v>34.299999999999997</v>
      </c>
      <c r="AU177" s="6">
        <v>43069</v>
      </c>
      <c r="AV177" s="5">
        <v>0.6</v>
      </c>
      <c r="AY177" s="6">
        <v>41820</v>
      </c>
      <c r="AZ177" s="5">
        <v>0.33</v>
      </c>
      <c r="BA177" s="8"/>
      <c r="BC177" s="8"/>
      <c r="BE177" s="6">
        <v>42886</v>
      </c>
      <c r="BF177" s="5">
        <v>16.93</v>
      </c>
      <c r="BG177" s="8"/>
      <c r="BI177" s="8"/>
      <c r="BK177" s="6">
        <v>42308</v>
      </c>
      <c r="BL177" s="5">
        <v>0.3</v>
      </c>
      <c r="BM177" s="8"/>
      <c r="BO177" s="6">
        <v>41820</v>
      </c>
      <c r="BP177" s="5">
        <v>0.7</v>
      </c>
      <c r="BQ177" s="6">
        <v>41820</v>
      </c>
      <c r="BR177" s="5">
        <v>1021</v>
      </c>
      <c r="BS177" s="6">
        <v>42735</v>
      </c>
      <c r="BT177" s="5">
        <v>1222</v>
      </c>
      <c r="BU177" s="6">
        <v>44135</v>
      </c>
      <c r="BV177" s="5">
        <v>-1.06</v>
      </c>
      <c r="BW177" s="6">
        <v>41820</v>
      </c>
      <c r="BX177" s="5">
        <v>478.81</v>
      </c>
      <c r="BY177" s="8"/>
      <c r="CA177" s="8"/>
      <c r="CC177" s="6">
        <v>41820</v>
      </c>
      <c r="CD177" s="5">
        <v>-44.485999999999997</v>
      </c>
      <c r="CE177" s="8"/>
      <c r="CG177" s="6">
        <v>41820</v>
      </c>
      <c r="CH177" s="5">
        <v>0.6</v>
      </c>
      <c r="CI177" s="6">
        <v>41820</v>
      </c>
      <c r="CJ177" s="5">
        <v>0.5</v>
      </c>
      <c r="CK177" s="8"/>
      <c r="CM177" s="6">
        <v>41820</v>
      </c>
      <c r="CN177" s="5">
        <v>0.3</v>
      </c>
      <c r="CO177" s="6">
        <v>41851</v>
      </c>
      <c r="CP177" s="5">
        <v>0.2</v>
      </c>
      <c r="CQ177" s="6">
        <v>43159</v>
      </c>
      <c r="CR177" s="5">
        <v>2.2000000000000002</v>
      </c>
      <c r="CS177" s="6">
        <v>43190</v>
      </c>
      <c r="CT177" s="5">
        <v>2.1</v>
      </c>
      <c r="CU177" s="6">
        <v>43496</v>
      </c>
      <c r="CV177" s="5">
        <v>1.8706670000000001</v>
      </c>
      <c r="DA177" s="6">
        <v>41820</v>
      </c>
      <c r="DB177" s="5">
        <v>0.4</v>
      </c>
      <c r="DC177" s="8"/>
      <c r="DE177" s="6">
        <v>41820</v>
      </c>
      <c r="DF177" s="5">
        <v>0.4</v>
      </c>
      <c r="DG177" s="8"/>
      <c r="DI177" s="8"/>
      <c r="DK177" s="8"/>
      <c r="DM177" s="8"/>
      <c r="DO177" s="6">
        <v>45504</v>
      </c>
      <c r="DP177" s="5">
        <v>3.7</v>
      </c>
      <c r="DQ177" s="8"/>
      <c r="DS177" s="8"/>
      <c r="DU177" s="8"/>
      <c r="DW177" s="8"/>
      <c r="DY177" s="8"/>
      <c r="EA177" s="8"/>
    </row>
    <row r="178" spans="1:131" x14ac:dyDescent="0.2">
      <c r="A178" s="6">
        <v>41851</v>
      </c>
      <c r="B178" s="5">
        <v>56</v>
      </c>
      <c r="E178" s="6">
        <v>42004</v>
      </c>
      <c r="F178" s="5">
        <v>43.9</v>
      </c>
      <c r="G178" s="6">
        <v>44773</v>
      </c>
      <c r="H178" s="5">
        <v>53.5</v>
      </c>
      <c r="O178" s="6">
        <v>41851</v>
      </c>
      <c r="P178" s="5">
        <v>62.8</v>
      </c>
      <c r="Q178" s="6">
        <v>42886</v>
      </c>
      <c r="R178" s="5">
        <v>7.4</v>
      </c>
      <c r="U178" s="6">
        <v>45169</v>
      </c>
      <c r="V178" s="5">
        <v>-16.5</v>
      </c>
      <c r="W178" s="8"/>
      <c r="Y178" s="6">
        <v>41851</v>
      </c>
      <c r="Z178" s="5">
        <v>16.25</v>
      </c>
      <c r="AA178" s="6">
        <v>43982</v>
      </c>
      <c r="AB178" s="5">
        <v>-37</v>
      </c>
      <c r="AC178" s="8"/>
      <c r="AE178" s="6">
        <v>41851</v>
      </c>
      <c r="AF178" s="5">
        <v>81.900000000000006</v>
      </c>
      <c r="AG178" s="6">
        <v>41851</v>
      </c>
      <c r="AH178" s="5">
        <v>85.26</v>
      </c>
      <c r="AI178" s="6">
        <v>45565</v>
      </c>
      <c r="AJ178" s="5">
        <v>92.1</v>
      </c>
      <c r="AK178" s="6">
        <v>41851</v>
      </c>
      <c r="AL178" s="5">
        <v>232</v>
      </c>
      <c r="AM178" s="8"/>
      <c r="AO178" s="6">
        <v>44255</v>
      </c>
      <c r="AP178" s="5">
        <v>206</v>
      </c>
      <c r="AQ178" s="6">
        <v>41851</v>
      </c>
      <c r="AR178" s="5">
        <v>6.1</v>
      </c>
      <c r="AS178" s="6">
        <v>45535</v>
      </c>
      <c r="AT178" s="5">
        <v>34.299999999999997</v>
      </c>
      <c r="AU178" s="6">
        <v>43100</v>
      </c>
      <c r="AV178" s="5">
        <v>0.3</v>
      </c>
      <c r="AY178" s="6">
        <v>41851</v>
      </c>
      <c r="AZ178" s="5">
        <v>0.28000000000000003</v>
      </c>
      <c r="BA178" s="8"/>
      <c r="BC178" s="8"/>
      <c r="BE178" s="6">
        <v>42916</v>
      </c>
      <c r="BF178" s="5">
        <v>16.600000000000001</v>
      </c>
      <c r="BG178" s="8"/>
      <c r="BI178" s="8"/>
      <c r="BK178" s="6">
        <v>42338</v>
      </c>
      <c r="BL178" s="5">
        <v>0.2</v>
      </c>
      <c r="BM178" s="8"/>
      <c r="BO178" s="6">
        <v>41851</v>
      </c>
      <c r="BP178" s="5">
        <v>0.5</v>
      </c>
      <c r="BQ178" s="6">
        <v>41851</v>
      </c>
      <c r="BR178" s="5">
        <v>964</v>
      </c>
      <c r="BS178" s="6">
        <v>42766</v>
      </c>
      <c r="BT178" s="5">
        <v>1233</v>
      </c>
      <c r="BU178" s="6">
        <v>44165</v>
      </c>
      <c r="BV178" s="5">
        <v>-2.4</v>
      </c>
      <c r="BW178" s="6">
        <v>41851</v>
      </c>
      <c r="BX178" s="5">
        <v>429.96</v>
      </c>
      <c r="BY178" s="8"/>
      <c r="CA178" s="8"/>
      <c r="CC178" s="6">
        <v>41851</v>
      </c>
      <c r="CD178" s="5">
        <v>-42.231000000000002</v>
      </c>
      <c r="CE178" s="8"/>
      <c r="CG178" s="6">
        <v>41851</v>
      </c>
      <c r="CH178" s="5">
        <v>11.2</v>
      </c>
      <c r="CI178" s="6">
        <v>41851</v>
      </c>
      <c r="CJ178" s="5">
        <v>9.8000000000000007</v>
      </c>
      <c r="CK178" s="8"/>
      <c r="CM178" s="6">
        <v>41851</v>
      </c>
      <c r="CN178" s="5">
        <v>0.1</v>
      </c>
      <c r="CO178" s="6">
        <v>41882</v>
      </c>
      <c r="CP178" s="5">
        <v>0.2</v>
      </c>
      <c r="CQ178" s="6">
        <v>43190</v>
      </c>
      <c r="CR178" s="5">
        <v>2.4</v>
      </c>
      <c r="CS178" s="6">
        <v>43220</v>
      </c>
      <c r="CT178" s="5">
        <v>2.2000000000000002</v>
      </c>
      <c r="CU178" s="6">
        <v>43555</v>
      </c>
      <c r="CV178" s="5">
        <v>1.6738649999999999</v>
      </c>
      <c r="DA178" s="6">
        <v>41851</v>
      </c>
      <c r="DB178" s="5">
        <v>0.3</v>
      </c>
      <c r="DC178" s="8"/>
      <c r="DE178" s="6">
        <v>41851</v>
      </c>
      <c r="DF178" s="5">
        <v>0.2</v>
      </c>
      <c r="DG178" s="8"/>
      <c r="DI178" s="8"/>
      <c r="DK178" s="8"/>
      <c r="DM178" s="8"/>
      <c r="DO178" s="6">
        <v>45535</v>
      </c>
      <c r="DP178" s="5">
        <v>3.7</v>
      </c>
      <c r="DQ178" s="8"/>
      <c r="DS178" s="8"/>
      <c r="DU178" s="8"/>
      <c r="DW178" s="8"/>
      <c r="DY178" s="8"/>
      <c r="EA178" s="8"/>
    </row>
    <row r="179" spans="1:131" x14ac:dyDescent="0.2">
      <c r="A179" s="6">
        <v>41882</v>
      </c>
      <c r="B179" s="5">
        <v>56.9</v>
      </c>
      <c r="E179" s="6">
        <v>42035</v>
      </c>
      <c r="F179" s="5">
        <v>38.799999999999997</v>
      </c>
      <c r="G179" s="6">
        <v>44804</v>
      </c>
      <c r="H179" s="5">
        <v>55</v>
      </c>
      <c r="O179" s="6">
        <v>41882</v>
      </c>
      <c r="P179" s="5">
        <v>56.6</v>
      </c>
      <c r="Q179" s="6">
        <v>42916</v>
      </c>
      <c r="R179" s="5">
        <v>4.5999999999999996</v>
      </c>
      <c r="U179" s="6">
        <v>45199</v>
      </c>
      <c r="V179" s="5">
        <v>-13.9</v>
      </c>
      <c r="W179" s="8"/>
      <c r="Y179" s="6">
        <v>41882</v>
      </c>
      <c r="Z179" s="5">
        <v>19.28</v>
      </c>
      <c r="AA179" s="6">
        <v>44012</v>
      </c>
      <c r="AB179" s="5">
        <v>-1</v>
      </c>
      <c r="AC179" s="8"/>
      <c r="AE179" s="6">
        <v>41882</v>
      </c>
      <c r="AF179" s="5">
        <v>80.2</v>
      </c>
      <c r="AG179" s="6">
        <v>41882</v>
      </c>
      <c r="AH179" s="5">
        <v>88.85</v>
      </c>
      <c r="AI179" s="6">
        <v>45596</v>
      </c>
      <c r="AJ179" s="5">
        <v>91.9</v>
      </c>
      <c r="AK179" s="6">
        <v>41882</v>
      </c>
      <c r="AL179" s="5">
        <v>226</v>
      </c>
      <c r="AM179" s="8"/>
      <c r="AO179" s="6">
        <v>44286</v>
      </c>
      <c r="AP179" s="5">
        <v>537.9</v>
      </c>
      <c r="AQ179" s="6">
        <v>41882</v>
      </c>
      <c r="AR179" s="5">
        <v>6.1</v>
      </c>
      <c r="AS179" s="6">
        <v>45565</v>
      </c>
      <c r="AT179" s="5">
        <v>34.299999999999997</v>
      </c>
      <c r="AU179" s="6">
        <v>43131</v>
      </c>
      <c r="AV179" s="5">
        <v>0.3</v>
      </c>
      <c r="AY179" s="6">
        <v>41882</v>
      </c>
      <c r="AZ179" s="5">
        <v>0.28000000000000003</v>
      </c>
      <c r="BA179" s="8"/>
      <c r="BC179" s="8"/>
      <c r="BE179" s="6">
        <v>42947</v>
      </c>
      <c r="BF179" s="5">
        <v>16.82</v>
      </c>
      <c r="BG179" s="8"/>
      <c r="BI179" s="8"/>
      <c r="BK179" s="6">
        <v>42369</v>
      </c>
      <c r="BL179" s="5">
        <v>-0.1</v>
      </c>
      <c r="BM179" s="8"/>
      <c r="BO179" s="6">
        <v>41882</v>
      </c>
      <c r="BP179" s="5">
        <v>0.3</v>
      </c>
      <c r="BQ179" s="6">
        <v>41882</v>
      </c>
      <c r="BR179" s="5">
        <v>1038</v>
      </c>
      <c r="BS179" s="6">
        <v>42794</v>
      </c>
      <c r="BT179" s="5">
        <v>1268</v>
      </c>
      <c r="BU179" s="6">
        <v>44196</v>
      </c>
      <c r="BV179" s="5">
        <v>-2</v>
      </c>
      <c r="BW179" s="6">
        <v>41882</v>
      </c>
      <c r="BX179" s="5">
        <v>429.57</v>
      </c>
      <c r="BY179" s="8"/>
      <c r="CA179" s="8"/>
      <c r="CC179" s="6">
        <v>41882</v>
      </c>
      <c r="CD179" s="5">
        <v>-40.756999999999998</v>
      </c>
      <c r="CE179" s="8"/>
      <c r="CG179" s="6">
        <v>41882</v>
      </c>
      <c r="CH179" s="5">
        <v>-9.3000000000000007</v>
      </c>
      <c r="CI179" s="6">
        <v>41882</v>
      </c>
      <c r="CJ179" s="5">
        <v>-17.600000000000001</v>
      </c>
      <c r="CK179" s="8"/>
      <c r="CM179" s="6">
        <v>41882</v>
      </c>
      <c r="CN179" s="5">
        <v>0</v>
      </c>
      <c r="CO179" s="6">
        <v>41912</v>
      </c>
      <c r="CP179" s="5">
        <v>0.1</v>
      </c>
      <c r="CQ179" s="6">
        <v>43220</v>
      </c>
      <c r="CR179" s="5">
        <v>2.5</v>
      </c>
      <c r="CS179" s="6">
        <v>43251</v>
      </c>
      <c r="CT179" s="5">
        <v>2.2000000000000002</v>
      </c>
      <c r="CU179" s="6">
        <v>43585</v>
      </c>
      <c r="CV179" s="5">
        <v>1.588714</v>
      </c>
      <c r="DA179" s="6">
        <v>41882</v>
      </c>
      <c r="DB179" s="5">
        <v>0.3</v>
      </c>
      <c r="DC179" s="8"/>
      <c r="DE179" s="6">
        <v>41882</v>
      </c>
      <c r="DF179" s="5">
        <v>0.4</v>
      </c>
      <c r="DG179" s="8"/>
      <c r="DI179" s="8"/>
      <c r="DK179" s="8"/>
      <c r="DM179" s="8"/>
      <c r="DO179" s="6">
        <v>45565</v>
      </c>
      <c r="DP179" s="5">
        <v>3.8</v>
      </c>
      <c r="DQ179" s="8"/>
      <c r="DS179" s="8"/>
      <c r="DU179" s="8"/>
      <c r="DW179" s="8"/>
      <c r="DY179" s="8"/>
      <c r="EA179" s="8"/>
    </row>
    <row r="180" spans="1:131" x14ac:dyDescent="0.2">
      <c r="A180" s="6">
        <v>41912</v>
      </c>
      <c r="B180" s="5">
        <v>58.4</v>
      </c>
      <c r="E180" s="6">
        <v>42063</v>
      </c>
      <c r="F180" s="5">
        <v>37.6</v>
      </c>
      <c r="G180" s="6">
        <v>44834</v>
      </c>
      <c r="H180" s="5">
        <v>55.8</v>
      </c>
      <c r="O180" s="6">
        <v>41912</v>
      </c>
      <c r="P180" s="5">
        <v>61.6</v>
      </c>
      <c r="Q180" s="6">
        <v>42947</v>
      </c>
      <c r="R180" s="5">
        <v>14.8</v>
      </c>
      <c r="U180" s="6">
        <v>45230</v>
      </c>
      <c r="V180" s="5">
        <v>-14.7</v>
      </c>
      <c r="W180" s="8"/>
      <c r="Y180" s="6">
        <v>41912</v>
      </c>
      <c r="Z180" s="5">
        <v>22.63</v>
      </c>
      <c r="AA180" s="6">
        <v>44043</v>
      </c>
      <c r="AB180" s="5">
        <v>6</v>
      </c>
      <c r="AC180" s="8"/>
      <c r="AE180" s="6">
        <v>41912</v>
      </c>
      <c r="AF180" s="5">
        <v>84.7</v>
      </c>
      <c r="AG180" s="6">
        <v>41912</v>
      </c>
      <c r="AH180" s="5">
        <v>92.36</v>
      </c>
      <c r="AI180" s="6">
        <v>45626</v>
      </c>
      <c r="AJ180" s="5">
        <v>94.6</v>
      </c>
      <c r="AK180" s="6">
        <v>41912</v>
      </c>
      <c r="AL180" s="5">
        <v>216</v>
      </c>
      <c r="AM180" s="8"/>
      <c r="AO180" s="6">
        <v>44316</v>
      </c>
      <c r="AP180" s="5">
        <v>854.3</v>
      </c>
      <c r="AQ180" s="6">
        <v>41912</v>
      </c>
      <c r="AR180" s="5">
        <v>6.1</v>
      </c>
      <c r="AS180" s="6">
        <v>45596</v>
      </c>
      <c r="AT180" s="5">
        <v>34.200000000000003</v>
      </c>
      <c r="AU180" s="6">
        <v>43159</v>
      </c>
      <c r="AV180" s="5">
        <v>0.4</v>
      </c>
      <c r="AY180" s="6">
        <v>41912</v>
      </c>
      <c r="AZ180" s="5">
        <v>0.4</v>
      </c>
      <c r="BA180" s="8"/>
      <c r="BC180" s="8"/>
      <c r="BE180" s="6">
        <v>42978</v>
      </c>
      <c r="BF180" s="5">
        <v>16.57</v>
      </c>
      <c r="BG180" s="8"/>
      <c r="BI180" s="8"/>
      <c r="BK180" s="6">
        <v>42400</v>
      </c>
      <c r="BL180" s="5">
        <v>0.1</v>
      </c>
      <c r="BM180" s="8"/>
      <c r="BO180" s="6">
        <v>41912</v>
      </c>
      <c r="BP180" s="5">
        <v>0.2</v>
      </c>
      <c r="BQ180" s="6">
        <v>41912</v>
      </c>
      <c r="BR180" s="5">
        <v>1007</v>
      </c>
      <c r="BS180" s="6">
        <v>42825</v>
      </c>
      <c r="BT180" s="5">
        <v>1246</v>
      </c>
      <c r="BU180" s="6">
        <v>44227</v>
      </c>
      <c r="BV180" s="5">
        <v>-2.12</v>
      </c>
      <c r="BW180" s="6">
        <v>41912</v>
      </c>
      <c r="BX180" s="5">
        <v>469.71</v>
      </c>
      <c r="BY180" s="8"/>
      <c r="CA180" s="8"/>
      <c r="CC180" s="6">
        <v>41912</v>
      </c>
      <c r="CD180" s="5">
        <v>-40.305999999999997</v>
      </c>
      <c r="CE180" s="8"/>
      <c r="CG180" s="6">
        <v>41912</v>
      </c>
      <c r="CH180" s="5">
        <v>-0.6</v>
      </c>
      <c r="CI180" s="6">
        <v>41912</v>
      </c>
      <c r="CJ180" s="5">
        <v>0.7</v>
      </c>
      <c r="CK180" s="8"/>
      <c r="CM180" s="6">
        <v>41912</v>
      </c>
      <c r="CN180" s="5">
        <v>0</v>
      </c>
      <c r="CO180" s="6">
        <v>41943</v>
      </c>
      <c r="CP180" s="5">
        <v>0.1</v>
      </c>
      <c r="CQ180" s="6">
        <v>43251</v>
      </c>
      <c r="CR180" s="5">
        <v>2.8</v>
      </c>
      <c r="CS180" s="6">
        <v>43281</v>
      </c>
      <c r="CT180" s="5">
        <v>2.2999999999999998</v>
      </c>
      <c r="CU180" s="6">
        <v>43616</v>
      </c>
      <c r="CV180" s="5">
        <v>1.548405</v>
      </c>
      <c r="DA180" s="6">
        <v>41912</v>
      </c>
      <c r="DB180" s="5">
        <v>0.3</v>
      </c>
      <c r="DC180" s="8"/>
      <c r="DE180" s="6">
        <v>41912</v>
      </c>
      <c r="DF180" s="5">
        <v>0.1</v>
      </c>
      <c r="DG180" s="8"/>
      <c r="DI180" s="8"/>
      <c r="DK180" s="8"/>
      <c r="DM180" s="8"/>
      <c r="DO180" s="6">
        <v>45596</v>
      </c>
      <c r="DP180" s="5">
        <v>4.0999999999999996</v>
      </c>
      <c r="DQ180" s="8"/>
      <c r="DS180" s="8"/>
      <c r="DU180" s="8"/>
      <c r="DW180" s="8"/>
      <c r="DY180" s="8"/>
      <c r="EA180" s="8"/>
    </row>
    <row r="181" spans="1:131" x14ac:dyDescent="0.2">
      <c r="A181" s="6">
        <v>41943</v>
      </c>
      <c r="B181" s="5">
        <v>56.3</v>
      </c>
      <c r="E181" s="6">
        <v>42094</v>
      </c>
      <c r="F181" s="5">
        <v>37.799999999999997</v>
      </c>
      <c r="G181" s="6">
        <v>44865</v>
      </c>
      <c r="H181" s="5">
        <v>55.2</v>
      </c>
      <c r="O181" s="6">
        <v>41943</v>
      </c>
      <c r="P181" s="5">
        <v>59.8</v>
      </c>
      <c r="Q181" s="6">
        <v>42978</v>
      </c>
      <c r="R181" s="5">
        <v>10.5</v>
      </c>
      <c r="U181" s="6">
        <v>45260</v>
      </c>
      <c r="V181" s="5">
        <v>-16</v>
      </c>
      <c r="W181" s="8"/>
      <c r="Y181" s="6">
        <v>41943</v>
      </c>
      <c r="Z181" s="5">
        <v>19.350000000000001</v>
      </c>
      <c r="AA181" s="6">
        <v>44074</v>
      </c>
      <c r="AB181" s="5">
        <v>9</v>
      </c>
      <c r="AC181" s="8"/>
      <c r="AE181" s="6">
        <v>41943</v>
      </c>
      <c r="AF181" s="5">
        <v>86.4</v>
      </c>
      <c r="AG181" s="6">
        <v>41943</v>
      </c>
      <c r="AH181" s="5">
        <v>87.32</v>
      </c>
      <c r="AI181" s="6">
        <v>45657</v>
      </c>
      <c r="AJ181" s="5">
        <v>101.4</v>
      </c>
      <c r="AK181" s="6">
        <v>41943</v>
      </c>
      <c r="AL181" s="5">
        <v>237</v>
      </c>
      <c r="AM181" s="8"/>
      <c r="AO181" s="6">
        <v>44347</v>
      </c>
      <c r="AP181" s="5">
        <v>630.1</v>
      </c>
      <c r="AQ181" s="6">
        <v>41943</v>
      </c>
      <c r="AR181" s="5">
        <v>5.9</v>
      </c>
      <c r="AS181" s="6">
        <v>45626</v>
      </c>
      <c r="AT181" s="5">
        <v>34.299999999999997</v>
      </c>
      <c r="AU181" s="6">
        <v>43190</v>
      </c>
      <c r="AV181" s="5">
        <v>0.4</v>
      </c>
      <c r="AY181" s="6">
        <v>41943</v>
      </c>
      <c r="AZ181" s="5">
        <v>0.23</v>
      </c>
      <c r="BA181" s="8"/>
      <c r="BC181" s="8"/>
      <c r="BE181" s="6">
        <v>43008</v>
      </c>
      <c r="BF181" s="5">
        <v>17.010000000000002</v>
      </c>
      <c r="BG181" s="8"/>
      <c r="BI181" s="8"/>
      <c r="BK181" s="6">
        <v>42429</v>
      </c>
      <c r="BL181" s="5">
        <v>-0.1</v>
      </c>
      <c r="BM181" s="8"/>
      <c r="BO181" s="6">
        <v>41943</v>
      </c>
      <c r="BP181" s="5">
        <v>0.2</v>
      </c>
      <c r="BQ181" s="6">
        <v>41943</v>
      </c>
      <c r="BR181" s="5">
        <v>1024</v>
      </c>
      <c r="BS181" s="6">
        <v>42855</v>
      </c>
      <c r="BT181" s="5">
        <v>1267</v>
      </c>
      <c r="BU181" s="6">
        <v>44255</v>
      </c>
      <c r="BV181" s="5">
        <v>-3.59</v>
      </c>
      <c r="BW181" s="6">
        <v>41943</v>
      </c>
      <c r="BX181" s="5">
        <v>470.37</v>
      </c>
      <c r="BY181" s="8"/>
      <c r="CA181" s="8"/>
      <c r="CC181" s="6">
        <v>41943</v>
      </c>
      <c r="CD181" s="5">
        <v>-41.41</v>
      </c>
      <c r="CE181" s="8"/>
      <c r="CG181" s="6">
        <v>41943</v>
      </c>
      <c r="CH181" s="5">
        <v>0</v>
      </c>
      <c r="CI181" s="6">
        <v>41943</v>
      </c>
      <c r="CJ181" s="5">
        <v>-0.6</v>
      </c>
      <c r="CK181" s="8"/>
      <c r="CM181" s="6">
        <v>41943</v>
      </c>
      <c r="CN181" s="5">
        <v>-0.1</v>
      </c>
      <c r="CO181" s="6">
        <v>41973</v>
      </c>
      <c r="CP181" s="5">
        <v>0.1</v>
      </c>
      <c r="CQ181" s="6">
        <v>43281</v>
      </c>
      <c r="CR181" s="5">
        <v>2.9</v>
      </c>
      <c r="CS181" s="6">
        <v>43312</v>
      </c>
      <c r="CT181" s="5">
        <v>2.2999999999999998</v>
      </c>
      <c r="CU181" s="6">
        <v>43646</v>
      </c>
      <c r="CV181" s="5">
        <v>1.670976</v>
      </c>
      <c r="DA181" s="6">
        <v>41943</v>
      </c>
      <c r="DB181" s="5">
        <v>0.4</v>
      </c>
      <c r="DC181" s="8"/>
      <c r="DE181" s="6">
        <v>41943</v>
      </c>
      <c r="DF181" s="5">
        <v>0.3</v>
      </c>
      <c r="DG181" s="8"/>
      <c r="DI181" s="8"/>
      <c r="DK181" s="8"/>
      <c r="DM181" s="8"/>
      <c r="DO181" s="6">
        <v>45626</v>
      </c>
      <c r="DP181" s="5">
        <v>3.9</v>
      </c>
      <c r="DQ181" s="8"/>
      <c r="DS181" s="8"/>
      <c r="DU181" s="8"/>
      <c r="DW181" s="8"/>
      <c r="DY181" s="8"/>
      <c r="EA181" s="8"/>
    </row>
    <row r="182" spans="1:131" x14ac:dyDescent="0.2">
      <c r="A182" s="6">
        <v>41973</v>
      </c>
      <c r="B182" s="5">
        <v>58</v>
      </c>
      <c r="E182" s="6">
        <v>42124</v>
      </c>
      <c r="F182" s="5">
        <v>42</v>
      </c>
      <c r="G182" s="6">
        <v>44895</v>
      </c>
      <c r="H182" s="5">
        <v>53.4</v>
      </c>
      <c r="O182" s="6">
        <v>41973</v>
      </c>
      <c r="P182" s="5">
        <v>63.2</v>
      </c>
      <c r="Q182" s="6">
        <v>43008</v>
      </c>
      <c r="R182" s="5">
        <v>17.8</v>
      </c>
      <c r="U182" s="6">
        <v>45291</v>
      </c>
      <c r="V182" s="5">
        <v>-17</v>
      </c>
      <c r="W182" s="8"/>
      <c r="Y182" s="6">
        <v>41973</v>
      </c>
      <c r="Z182" s="5">
        <v>18.93</v>
      </c>
      <c r="AA182" s="6">
        <v>44104</v>
      </c>
      <c r="AB182" s="5">
        <v>13</v>
      </c>
      <c r="AC182" s="8"/>
      <c r="AE182" s="6">
        <v>41973</v>
      </c>
      <c r="AF182" s="5">
        <v>90</v>
      </c>
      <c r="AG182" s="6">
        <v>41973</v>
      </c>
      <c r="AH182" s="5">
        <v>96.21</v>
      </c>
      <c r="AI182" s="6">
        <v>45688</v>
      </c>
      <c r="AJ182" s="5">
        <v>104.1</v>
      </c>
      <c r="AK182" s="6">
        <v>41973</v>
      </c>
      <c r="AL182" s="5">
        <v>229</v>
      </c>
      <c r="AM182" s="8"/>
      <c r="AO182" s="6">
        <v>44377</v>
      </c>
      <c r="AP182" s="5">
        <v>597.79999999999995</v>
      </c>
      <c r="AQ182" s="6">
        <v>41973</v>
      </c>
      <c r="AR182" s="5">
        <v>5.8</v>
      </c>
      <c r="AS182" s="6">
        <v>45657</v>
      </c>
      <c r="AT182" s="5">
        <v>34.299999999999997</v>
      </c>
      <c r="AU182" s="6">
        <v>43220</v>
      </c>
      <c r="AV182" s="5">
        <v>0.8</v>
      </c>
      <c r="AY182" s="6">
        <v>41973</v>
      </c>
      <c r="AZ182" s="5">
        <v>0.72</v>
      </c>
      <c r="BA182" s="8"/>
      <c r="BC182" s="8"/>
      <c r="BE182" s="6">
        <v>43039</v>
      </c>
      <c r="BF182" s="5">
        <v>17.5</v>
      </c>
      <c r="BG182" s="8"/>
      <c r="BI182" s="8"/>
      <c r="BK182" s="6">
        <v>42460</v>
      </c>
      <c r="BL182" s="5">
        <v>0.1</v>
      </c>
      <c r="BM182" s="8"/>
      <c r="BO182" s="6">
        <v>41973</v>
      </c>
      <c r="BP182" s="5">
        <v>0.3</v>
      </c>
      <c r="BQ182" s="6">
        <v>41973</v>
      </c>
      <c r="BR182" s="5">
        <v>1036</v>
      </c>
      <c r="BS182" s="6">
        <v>42886</v>
      </c>
      <c r="BT182" s="5">
        <v>1245</v>
      </c>
      <c r="BU182" s="6">
        <v>44286</v>
      </c>
      <c r="BV182" s="5">
        <v>-1.26</v>
      </c>
      <c r="BW182" s="6">
        <v>41973</v>
      </c>
      <c r="BX182" s="5">
        <v>457.7</v>
      </c>
      <c r="BY182" s="8"/>
      <c r="CA182" s="8"/>
      <c r="CC182" s="6">
        <v>41973</v>
      </c>
      <c r="CD182" s="5">
        <v>-41.768000000000001</v>
      </c>
      <c r="CE182" s="8"/>
      <c r="CG182" s="6">
        <v>41973</v>
      </c>
      <c r="CH182" s="5">
        <v>-0.3</v>
      </c>
      <c r="CI182" s="6">
        <v>41973</v>
      </c>
      <c r="CJ182" s="5">
        <v>3.2</v>
      </c>
      <c r="CK182" s="8"/>
      <c r="CM182" s="6">
        <v>41973</v>
      </c>
      <c r="CN182" s="5">
        <v>-0.1</v>
      </c>
      <c r="CO182" s="6">
        <v>42004</v>
      </c>
      <c r="CP182" s="5">
        <v>0.1</v>
      </c>
      <c r="CQ182" s="6">
        <v>43312</v>
      </c>
      <c r="CR182" s="5">
        <v>2.9</v>
      </c>
      <c r="CS182" s="6">
        <v>43343</v>
      </c>
      <c r="CT182" s="5">
        <v>2.4</v>
      </c>
      <c r="CU182" s="6">
        <v>43677</v>
      </c>
      <c r="CV182" s="5">
        <v>1.626744</v>
      </c>
      <c r="DA182" s="6">
        <v>41973</v>
      </c>
      <c r="DB182" s="5">
        <v>0.5</v>
      </c>
      <c r="DC182" s="8"/>
      <c r="DE182" s="6">
        <v>41973</v>
      </c>
      <c r="DF182" s="5">
        <v>0.5</v>
      </c>
      <c r="DG182" s="8"/>
      <c r="DI182" s="8"/>
      <c r="DK182" s="8"/>
      <c r="DM182" s="8"/>
      <c r="DO182" s="6">
        <v>45657</v>
      </c>
      <c r="DP182" s="5">
        <v>4</v>
      </c>
      <c r="DQ182" s="8"/>
      <c r="DS182" s="8"/>
      <c r="DU182" s="8"/>
      <c r="DW182" s="8"/>
      <c r="DY182" s="8"/>
      <c r="EA182" s="8"/>
    </row>
    <row r="183" spans="1:131" x14ac:dyDescent="0.2">
      <c r="A183" s="6">
        <v>42004</v>
      </c>
      <c r="B183" s="5">
        <v>57.3</v>
      </c>
      <c r="E183" s="6">
        <v>42155</v>
      </c>
      <c r="F183" s="5">
        <v>42.7</v>
      </c>
      <c r="G183" s="6">
        <v>44926</v>
      </c>
      <c r="H183" s="5">
        <v>54.9</v>
      </c>
      <c r="O183" s="6">
        <v>42004</v>
      </c>
      <c r="P183" s="5">
        <v>59.9</v>
      </c>
      <c r="Q183" s="6">
        <v>43039</v>
      </c>
      <c r="R183" s="5">
        <v>21</v>
      </c>
      <c r="U183" s="6">
        <v>45322</v>
      </c>
      <c r="V183" s="5">
        <v>-10.199999999999999</v>
      </c>
      <c r="W183" s="8"/>
      <c r="Y183" s="6">
        <v>42004</v>
      </c>
      <c r="Z183" s="5">
        <v>26.74</v>
      </c>
      <c r="AA183" s="6">
        <v>44135</v>
      </c>
      <c r="AB183" s="5">
        <v>17</v>
      </c>
      <c r="AC183" s="8"/>
      <c r="AE183" s="6">
        <v>42004</v>
      </c>
      <c r="AF183" s="5">
        <v>93.4</v>
      </c>
      <c r="AG183" s="6">
        <v>42004</v>
      </c>
      <c r="AH183" s="5">
        <v>93.58</v>
      </c>
      <c r="AI183" s="6">
        <v>45716</v>
      </c>
      <c r="AJ183" s="5">
        <v>100.8</v>
      </c>
      <c r="AK183" s="6">
        <v>42004</v>
      </c>
      <c r="AL183" s="5">
        <v>235</v>
      </c>
      <c r="AM183" s="8"/>
      <c r="AO183" s="6">
        <v>44408</v>
      </c>
      <c r="AP183" s="5">
        <v>677.8</v>
      </c>
      <c r="AQ183" s="6">
        <v>42004</v>
      </c>
      <c r="AR183" s="5">
        <v>5.7</v>
      </c>
      <c r="AS183" s="6">
        <v>45688</v>
      </c>
      <c r="AT183" s="5">
        <v>34.299999999999997</v>
      </c>
      <c r="AU183" s="6">
        <v>43251</v>
      </c>
      <c r="AV183" s="5">
        <v>0.5</v>
      </c>
      <c r="AY183" s="6">
        <v>42004</v>
      </c>
      <c r="AZ183" s="5">
        <v>-0.09</v>
      </c>
      <c r="BA183" s="8"/>
      <c r="BC183" s="8"/>
      <c r="BE183" s="6">
        <v>43069</v>
      </c>
      <c r="BF183" s="5">
        <v>17.46</v>
      </c>
      <c r="BG183" s="8"/>
      <c r="BI183" s="8"/>
      <c r="BK183" s="6">
        <v>42490</v>
      </c>
      <c r="BL183" s="5">
        <v>0.8</v>
      </c>
      <c r="BM183" s="8"/>
      <c r="BO183" s="6">
        <v>42004</v>
      </c>
      <c r="BP183" s="5">
        <v>0.2</v>
      </c>
      <c r="BQ183" s="6">
        <v>42004</v>
      </c>
      <c r="BR183" s="5">
        <v>1042</v>
      </c>
      <c r="BS183" s="6">
        <v>42916</v>
      </c>
      <c r="BT183" s="5">
        <v>1205</v>
      </c>
      <c r="BU183" s="6">
        <v>44316</v>
      </c>
      <c r="BV183" s="5">
        <v>0.51</v>
      </c>
      <c r="BW183" s="6">
        <v>42004</v>
      </c>
      <c r="BX183" s="5">
        <v>451.57</v>
      </c>
      <c r="BY183" s="8"/>
      <c r="CA183" s="8"/>
      <c r="CC183" s="6">
        <v>42004</v>
      </c>
      <c r="CD183" s="5">
        <v>-38.329000000000001</v>
      </c>
      <c r="CE183" s="8"/>
      <c r="CG183" s="6">
        <v>42004</v>
      </c>
      <c r="CH183" s="5">
        <v>-2.2999999999999998</v>
      </c>
      <c r="CI183" s="6">
        <v>42004</v>
      </c>
      <c r="CJ183" s="5">
        <v>0</v>
      </c>
      <c r="CK183" s="8"/>
      <c r="CM183" s="6">
        <v>42004</v>
      </c>
      <c r="CN183" s="5">
        <v>-0.4</v>
      </c>
      <c r="CO183" s="6">
        <v>42035</v>
      </c>
      <c r="CP183" s="5">
        <v>0.1</v>
      </c>
      <c r="CQ183" s="6">
        <v>43343</v>
      </c>
      <c r="CR183" s="5">
        <v>2.8</v>
      </c>
      <c r="CS183" s="6">
        <v>43373</v>
      </c>
      <c r="CT183" s="5">
        <v>2.2999999999999998</v>
      </c>
      <c r="CU183" s="6">
        <v>43708</v>
      </c>
      <c r="CV183" s="5">
        <v>1.767523</v>
      </c>
      <c r="DA183" s="6">
        <v>42004</v>
      </c>
      <c r="DB183" s="5">
        <v>0.2</v>
      </c>
      <c r="DC183" s="8"/>
      <c r="DE183" s="6">
        <v>42004</v>
      </c>
      <c r="DF183" s="5">
        <v>-0.2</v>
      </c>
      <c r="DG183" s="8"/>
      <c r="DI183" s="8"/>
      <c r="DK183" s="8"/>
      <c r="DM183" s="8"/>
      <c r="DO183" s="6">
        <v>45688</v>
      </c>
      <c r="DP183" s="5">
        <v>3.8</v>
      </c>
      <c r="DQ183" s="8"/>
      <c r="DS183" s="8"/>
      <c r="DU183" s="8"/>
      <c r="DW183" s="8"/>
      <c r="DY183" s="8"/>
      <c r="EA183" s="8"/>
    </row>
    <row r="184" spans="1:131" x14ac:dyDescent="0.2">
      <c r="A184" s="6">
        <v>42035</v>
      </c>
      <c r="B184" s="5">
        <v>54.6</v>
      </c>
      <c r="E184" s="6">
        <v>42185</v>
      </c>
      <c r="F184" s="5">
        <v>51.2</v>
      </c>
      <c r="G184" s="6">
        <v>44957</v>
      </c>
      <c r="H184" s="5">
        <v>50.6</v>
      </c>
      <c r="O184" s="6">
        <v>42035</v>
      </c>
      <c r="P184" s="5">
        <v>57.5</v>
      </c>
      <c r="Q184" s="6">
        <v>43069</v>
      </c>
      <c r="R184" s="5">
        <v>25.6</v>
      </c>
      <c r="U184" s="6">
        <v>45351</v>
      </c>
      <c r="V184" s="5">
        <v>-13.6</v>
      </c>
      <c r="W184" s="8"/>
      <c r="Y184" s="6">
        <v>42035</v>
      </c>
      <c r="Z184" s="5">
        <v>19.11</v>
      </c>
      <c r="AA184" s="6">
        <v>44165</v>
      </c>
      <c r="AB184" s="5">
        <v>20</v>
      </c>
      <c r="AC184" s="8"/>
      <c r="AE184" s="6">
        <v>42035</v>
      </c>
      <c r="AF184" s="5">
        <v>98.2</v>
      </c>
      <c r="AG184" s="6">
        <v>42035</v>
      </c>
      <c r="AH184" s="5">
        <v>96.01</v>
      </c>
      <c r="AI184" s="6">
        <v>45747</v>
      </c>
      <c r="AJ184" s="5">
        <v>98.6</v>
      </c>
      <c r="AK184" s="6">
        <v>42035</v>
      </c>
      <c r="AL184" s="5">
        <v>229</v>
      </c>
      <c r="AM184" s="8"/>
      <c r="AO184" s="6">
        <v>44439</v>
      </c>
      <c r="AP184" s="5">
        <v>624.4</v>
      </c>
      <c r="AQ184" s="6">
        <v>42035</v>
      </c>
      <c r="AR184" s="5">
        <v>5.6</v>
      </c>
      <c r="AS184" s="6">
        <v>45716</v>
      </c>
      <c r="AT184" s="5">
        <v>34.200000000000003</v>
      </c>
      <c r="AU184" s="6">
        <v>43281</v>
      </c>
      <c r="AV184" s="5">
        <v>0.2</v>
      </c>
      <c r="AY184" s="6">
        <v>42035</v>
      </c>
      <c r="AZ184" s="5">
        <v>0.35</v>
      </c>
      <c r="BA184" s="8"/>
      <c r="BC184" s="8"/>
      <c r="BE184" s="6">
        <v>43100</v>
      </c>
      <c r="BF184" s="5">
        <v>17.510000000000002</v>
      </c>
      <c r="BG184" s="8"/>
      <c r="BI184" s="8"/>
      <c r="BK184" s="6">
        <v>42521</v>
      </c>
      <c r="BL184" s="5">
        <v>0.3</v>
      </c>
      <c r="BM184" s="8"/>
      <c r="BO184" s="6">
        <v>42035</v>
      </c>
      <c r="BP184" s="5">
        <v>-0.1</v>
      </c>
      <c r="BQ184" s="6">
        <v>42035</v>
      </c>
      <c r="BR184" s="5">
        <v>1067</v>
      </c>
      <c r="BS184" s="6">
        <v>42947</v>
      </c>
      <c r="BT184" s="5">
        <v>1250</v>
      </c>
      <c r="BU184" s="6">
        <v>44347</v>
      </c>
      <c r="BV184" s="5">
        <v>-2.19</v>
      </c>
      <c r="BW184" s="6">
        <v>42035</v>
      </c>
      <c r="BX184" s="5">
        <v>469.77</v>
      </c>
      <c r="BY184" s="8"/>
      <c r="CA184" s="8"/>
      <c r="CC184" s="6">
        <v>42035</v>
      </c>
      <c r="CD184" s="5">
        <v>-41.154000000000003</v>
      </c>
      <c r="CE184" s="8"/>
      <c r="CG184" s="6">
        <v>42035</v>
      </c>
      <c r="CH184" s="5">
        <v>0.3</v>
      </c>
      <c r="CI184" s="6">
        <v>42035</v>
      </c>
      <c r="CJ184" s="5">
        <v>1.2</v>
      </c>
      <c r="CK184" s="8"/>
      <c r="CM184" s="6">
        <v>42035</v>
      </c>
      <c r="CN184" s="5">
        <v>-0.6</v>
      </c>
      <c r="CO184" s="6">
        <v>42063</v>
      </c>
      <c r="CP184" s="5">
        <v>0.1</v>
      </c>
      <c r="CQ184" s="6">
        <v>43373</v>
      </c>
      <c r="CR184" s="5">
        <v>2.4</v>
      </c>
      <c r="CS184" s="6">
        <v>43404</v>
      </c>
      <c r="CT184" s="5">
        <v>2.2000000000000002</v>
      </c>
      <c r="CU184" s="6">
        <v>43738</v>
      </c>
      <c r="CV184" s="5">
        <v>1.7228330000000001</v>
      </c>
      <c r="DA184" s="6">
        <v>42035</v>
      </c>
      <c r="DB184" s="5">
        <v>0.4</v>
      </c>
      <c r="DC184" s="8"/>
      <c r="DE184" s="6">
        <v>42035</v>
      </c>
      <c r="DF184" s="5">
        <v>-0.1</v>
      </c>
      <c r="DG184" s="8"/>
      <c r="DI184" s="8"/>
      <c r="DK184" s="8"/>
      <c r="DM184" s="8"/>
      <c r="DO184" s="6">
        <v>45716</v>
      </c>
      <c r="DP184" s="5">
        <v>4.0999999999999996</v>
      </c>
      <c r="DQ184" s="8"/>
      <c r="DS184" s="8"/>
      <c r="DU184" s="8"/>
      <c r="DW184" s="8"/>
      <c r="DY184" s="8"/>
      <c r="EA184" s="8"/>
    </row>
    <row r="185" spans="1:131" x14ac:dyDescent="0.2">
      <c r="A185" s="6">
        <v>42063</v>
      </c>
      <c r="B185" s="5">
        <v>52.9</v>
      </c>
      <c r="E185" s="6">
        <v>42216</v>
      </c>
      <c r="F185" s="5">
        <v>48.5</v>
      </c>
      <c r="G185" s="6">
        <v>44985</v>
      </c>
      <c r="H185" s="5">
        <v>54.6</v>
      </c>
      <c r="O185" s="6">
        <v>42063</v>
      </c>
      <c r="P185" s="5">
        <v>57.8</v>
      </c>
      <c r="Q185" s="6">
        <v>43100</v>
      </c>
      <c r="R185" s="5">
        <v>18.600000000000001</v>
      </c>
      <c r="U185" s="6">
        <v>45382</v>
      </c>
      <c r="V185" s="5">
        <v>-9.4</v>
      </c>
      <c r="W185" s="8"/>
      <c r="Y185" s="6">
        <v>42063</v>
      </c>
      <c r="Z185" s="5">
        <v>8.43</v>
      </c>
      <c r="AA185" s="6">
        <v>44196</v>
      </c>
      <c r="AB185" s="5">
        <v>11</v>
      </c>
      <c r="AC185" s="8"/>
      <c r="AE185" s="6">
        <v>42063</v>
      </c>
      <c r="AF185" s="5">
        <v>94</v>
      </c>
      <c r="AG185" s="6">
        <v>42063</v>
      </c>
      <c r="AH185" s="5">
        <v>99.68</v>
      </c>
      <c r="AI185" s="6">
        <v>45777</v>
      </c>
      <c r="AJ185" s="5">
        <v>93.8</v>
      </c>
      <c r="AK185" s="6">
        <v>42063</v>
      </c>
      <c r="AL185" s="5">
        <v>235</v>
      </c>
      <c r="AM185" s="8"/>
      <c r="AO185" s="6">
        <v>44469</v>
      </c>
      <c r="AP185" s="5">
        <v>425.9</v>
      </c>
      <c r="AQ185" s="6">
        <v>42063</v>
      </c>
      <c r="AR185" s="5">
        <v>5.6</v>
      </c>
      <c r="AS185" s="6">
        <v>45747</v>
      </c>
      <c r="AT185" s="5">
        <v>34.200000000000003</v>
      </c>
      <c r="AU185" s="6">
        <v>43312</v>
      </c>
      <c r="AV185" s="5">
        <v>0.4</v>
      </c>
      <c r="AY185" s="6">
        <v>42063</v>
      </c>
      <c r="AZ185" s="5">
        <v>0.21</v>
      </c>
      <c r="BA185" s="8"/>
      <c r="BC185" s="8"/>
      <c r="BE185" s="6">
        <v>43131</v>
      </c>
      <c r="BF185" s="5">
        <v>17.21</v>
      </c>
      <c r="BG185" s="8"/>
      <c r="BI185" s="8"/>
      <c r="BK185" s="6">
        <v>42551</v>
      </c>
      <c r="BL185" s="5">
        <v>0</v>
      </c>
      <c r="BM185" s="8"/>
      <c r="BO185" s="6">
        <v>42063</v>
      </c>
      <c r="BP185" s="5">
        <v>0.2</v>
      </c>
      <c r="BQ185" s="6">
        <v>42063</v>
      </c>
      <c r="BR185" s="5">
        <v>1035</v>
      </c>
      <c r="BS185" s="6">
        <v>42978</v>
      </c>
      <c r="BT185" s="5">
        <v>1212</v>
      </c>
      <c r="BU185" s="6">
        <v>44377</v>
      </c>
      <c r="BV185" s="5">
        <v>1.77</v>
      </c>
      <c r="BW185" s="6">
        <v>42063</v>
      </c>
      <c r="BX185" s="5">
        <v>462.37</v>
      </c>
      <c r="BY185" s="8"/>
      <c r="CA185" s="8"/>
      <c r="CC185" s="6">
        <v>42063</v>
      </c>
      <c r="CD185" s="5">
        <v>-41.45</v>
      </c>
      <c r="CE185" s="8"/>
      <c r="CG185" s="6">
        <v>42063</v>
      </c>
      <c r="CH185" s="5">
        <v>-0.3</v>
      </c>
      <c r="CI185" s="6">
        <v>42063</v>
      </c>
      <c r="CJ185" s="5">
        <v>0.2</v>
      </c>
      <c r="CK185" s="8"/>
      <c r="CM185" s="6">
        <v>42063</v>
      </c>
      <c r="CN185" s="5">
        <v>0.2</v>
      </c>
      <c r="CO185" s="6">
        <v>42094</v>
      </c>
      <c r="CP185" s="5">
        <v>0.2</v>
      </c>
      <c r="CQ185" s="6">
        <v>43404</v>
      </c>
      <c r="CR185" s="5">
        <v>2.5</v>
      </c>
      <c r="CS185" s="6">
        <v>43434</v>
      </c>
      <c r="CT185" s="5">
        <v>2.2000000000000002</v>
      </c>
      <c r="CU185" s="6">
        <v>43769</v>
      </c>
      <c r="CV185" s="5">
        <v>1.633537</v>
      </c>
      <c r="DA185" s="6">
        <v>42063</v>
      </c>
      <c r="DB185" s="5">
        <v>0.3</v>
      </c>
      <c r="DC185" s="8"/>
      <c r="DE185" s="6">
        <v>42063</v>
      </c>
      <c r="DF185" s="5">
        <v>0.2</v>
      </c>
      <c r="DG185" s="8"/>
      <c r="DI185" s="8"/>
      <c r="DK185" s="8"/>
      <c r="DM185" s="8"/>
      <c r="DO185" s="6">
        <v>45747</v>
      </c>
      <c r="DP185" s="5">
        <v>4</v>
      </c>
      <c r="DQ185" s="8"/>
      <c r="DS185" s="8"/>
      <c r="DU185" s="8"/>
      <c r="DW185" s="8"/>
      <c r="DY185" s="8"/>
      <c r="EA185" s="8"/>
    </row>
    <row r="186" spans="1:131" x14ac:dyDescent="0.2">
      <c r="A186" s="6">
        <v>42094</v>
      </c>
      <c r="B186" s="5">
        <v>52.6</v>
      </c>
      <c r="E186" s="6">
        <v>42247</v>
      </c>
      <c r="F186" s="5">
        <v>40.1</v>
      </c>
      <c r="G186" s="6">
        <v>45016</v>
      </c>
      <c r="H186" s="5">
        <v>54.3</v>
      </c>
      <c r="O186" s="6">
        <v>42094</v>
      </c>
      <c r="P186" s="5">
        <v>51.4</v>
      </c>
      <c r="Q186" s="6">
        <v>43131</v>
      </c>
      <c r="R186" s="5">
        <v>18.8</v>
      </c>
      <c r="U186" s="6">
        <v>45412</v>
      </c>
      <c r="V186" s="5">
        <v>-11.3</v>
      </c>
      <c r="W186" s="8"/>
      <c r="Y186" s="6">
        <v>42094</v>
      </c>
      <c r="Z186" s="5">
        <v>6.82</v>
      </c>
      <c r="AA186" s="6">
        <v>44227</v>
      </c>
      <c r="AB186" s="5">
        <v>18</v>
      </c>
      <c r="AC186" s="8"/>
      <c r="AE186" s="6">
        <v>42094</v>
      </c>
      <c r="AF186" s="5">
        <v>92.1</v>
      </c>
      <c r="AG186" s="6">
        <v>42094</v>
      </c>
      <c r="AH186" s="5">
        <v>96.26</v>
      </c>
      <c r="AI186" s="6">
        <v>45808</v>
      </c>
      <c r="AJ186" s="5">
        <v>96</v>
      </c>
      <c r="AK186" s="6">
        <v>42094</v>
      </c>
      <c r="AL186" s="5">
        <v>245</v>
      </c>
      <c r="AM186" s="8"/>
      <c r="AO186" s="6">
        <v>44500</v>
      </c>
      <c r="AP186" s="5">
        <v>431.5</v>
      </c>
      <c r="AQ186" s="6">
        <v>42094</v>
      </c>
      <c r="AR186" s="5">
        <v>5.5</v>
      </c>
      <c r="AS186" s="6">
        <v>45777</v>
      </c>
      <c r="AT186" s="5">
        <v>34.200000000000003</v>
      </c>
      <c r="AU186" s="6">
        <v>43343</v>
      </c>
      <c r="AV186" s="5">
        <v>0.4</v>
      </c>
      <c r="AY186" s="6">
        <v>42094</v>
      </c>
      <c r="AZ186" s="5">
        <v>-0.32</v>
      </c>
      <c r="BA186" s="8"/>
      <c r="BC186" s="8"/>
      <c r="BE186" s="6">
        <v>43159</v>
      </c>
      <c r="BF186" s="5">
        <v>17.12</v>
      </c>
      <c r="BG186" s="8"/>
      <c r="BI186" s="8"/>
      <c r="BK186" s="6">
        <v>42582</v>
      </c>
      <c r="BL186" s="5">
        <v>0.4</v>
      </c>
      <c r="BM186" s="8"/>
      <c r="BO186" s="6">
        <v>42094</v>
      </c>
      <c r="BP186" s="5">
        <v>0.3</v>
      </c>
      <c r="BQ186" s="6">
        <v>42094</v>
      </c>
      <c r="BR186" s="5">
        <v>1041</v>
      </c>
      <c r="BS186" s="6">
        <v>43008</v>
      </c>
      <c r="BT186" s="5">
        <v>1238</v>
      </c>
      <c r="BU186" s="6">
        <v>44408</v>
      </c>
      <c r="BV186" s="5">
        <v>-0.42</v>
      </c>
      <c r="BW186" s="6">
        <v>42094</v>
      </c>
      <c r="BX186" s="5">
        <v>511.16</v>
      </c>
      <c r="BY186" s="8"/>
      <c r="CA186" s="8"/>
      <c r="CC186" s="6">
        <v>42094</v>
      </c>
      <c r="CD186" s="5">
        <v>-41.603999999999999</v>
      </c>
      <c r="CE186" s="8"/>
      <c r="CG186" s="6">
        <v>42094</v>
      </c>
      <c r="CH186" s="5">
        <v>2</v>
      </c>
      <c r="CI186" s="6">
        <v>42094</v>
      </c>
      <c r="CJ186" s="5">
        <v>0.5</v>
      </c>
      <c r="CK186" s="8"/>
      <c r="CM186" s="6">
        <v>42094</v>
      </c>
      <c r="CN186" s="5">
        <v>0.3</v>
      </c>
      <c r="CO186" s="6">
        <v>42124</v>
      </c>
      <c r="CP186" s="5">
        <v>0.2</v>
      </c>
      <c r="CQ186" s="6">
        <v>43434</v>
      </c>
      <c r="CR186" s="5">
        <v>2.2000000000000002</v>
      </c>
      <c r="CS186" s="6">
        <v>43465</v>
      </c>
      <c r="CT186" s="5">
        <v>2.2000000000000002</v>
      </c>
      <c r="CU186" s="6">
        <v>43799</v>
      </c>
      <c r="CV186" s="5">
        <v>1.5409489999999999</v>
      </c>
      <c r="DA186" s="6">
        <v>42094</v>
      </c>
      <c r="DB186" s="5">
        <v>0.2</v>
      </c>
      <c r="DC186" s="8"/>
      <c r="DE186" s="6">
        <v>42094</v>
      </c>
      <c r="DF186" s="5">
        <v>0.5</v>
      </c>
      <c r="DG186" s="8"/>
      <c r="DI186" s="8"/>
      <c r="DK186" s="8"/>
      <c r="DM186" s="8"/>
      <c r="DO186" s="6">
        <v>45777</v>
      </c>
      <c r="DP186" s="5">
        <v>3.9</v>
      </c>
      <c r="DQ186" s="8"/>
      <c r="DS186" s="8"/>
      <c r="DU186" s="8"/>
      <c r="DW186" s="8"/>
      <c r="DY186" s="8"/>
      <c r="EA186" s="8"/>
    </row>
    <row r="187" spans="1:131" x14ac:dyDescent="0.2">
      <c r="A187" s="6">
        <v>42124</v>
      </c>
      <c r="B187" s="5">
        <v>52</v>
      </c>
      <c r="E187" s="6">
        <v>42277</v>
      </c>
      <c r="F187" s="5">
        <v>39.5</v>
      </c>
      <c r="G187" s="6">
        <v>45046</v>
      </c>
      <c r="H187" s="5">
        <v>51.7</v>
      </c>
      <c r="O187" s="6">
        <v>42124</v>
      </c>
      <c r="P187" s="5">
        <v>49.9</v>
      </c>
      <c r="Q187" s="6">
        <v>43159</v>
      </c>
      <c r="R187" s="5">
        <v>17.399999999999999</v>
      </c>
      <c r="U187" s="6">
        <v>45443</v>
      </c>
      <c r="V187" s="5">
        <v>-9.3000000000000007</v>
      </c>
      <c r="W187" s="8"/>
      <c r="Y187" s="6">
        <v>42124</v>
      </c>
      <c r="Z187" s="5">
        <v>6.36</v>
      </c>
      <c r="AA187" s="6">
        <v>44255</v>
      </c>
      <c r="AB187" s="5">
        <v>15</v>
      </c>
      <c r="AC187" s="8"/>
      <c r="AE187" s="6">
        <v>42124</v>
      </c>
      <c r="AF187" s="5">
        <v>96</v>
      </c>
      <c r="AG187" s="6">
        <v>42124</v>
      </c>
      <c r="AH187" s="5">
        <v>102.42</v>
      </c>
      <c r="AK187" s="6">
        <v>42124</v>
      </c>
      <c r="AL187" s="5">
        <v>228</v>
      </c>
      <c r="AM187" s="8"/>
      <c r="AO187" s="6">
        <v>44530</v>
      </c>
      <c r="AP187" s="5">
        <v>533.5</v>
      </c>
      <c r="AQ187" s="6">
        <v>42124</v>
      </c>
      <c r="AR187" s="5">
        <v>5.4</v>
      </c>
      <c r="AS187" s="6">
        <v>45808</v>
      </c>
      <c r="AT187" s="5">
        <v>34.299999999999997</v>
      </c>
      <c r="AU187" s="6">
        <v>43373</v>
      </c>
      <c r="AV187" s="5">
        <v>0</v>
      </c>
      <c r="AY187" s="6">
        <v>42124</v>
      </c>
      <c r="AZ187" s="5">
        <v>-0.03</v>
      </c>
      <c r="BA187" s="8"/>
      <c r="BC187" s="8"/>
      <c r="BE187" s="6">
        <v>43190</v>
      </c>
      <c r="BF187" s="5">
        <v>16.89</v>
      </c>
      <c r="BG187" s="8"/>
      <c r="BI187" s="8"/>
      <c r="BK187" s="6">
        <v>42613</v>
      </c>
      <c r="BL187" s="5">
        <v>-0.1</v>
      </c>
      <c r="BM187" s="8"/>
      <c r="BO187" s="6">
        <v>42124</v>
      </c>
      <c r="BP187" s="5">
        <v>0.2</v>
      </c>
      <c r="BQ187" s="6">
        <v>42124</v>
      </c>
      <c r="BR187" s="5">
        <v>1021</v>
      </c>
      <c r="BS187" s="6">
        <v>43039</v>
      </c>
      <c r="BT187" s="5">
        <v>1246</v>
      </c>
      <c r="BU187" s="6">
        <v>44439</v>
      </c>
      <c r="BV187" s="5">
        <v>-1.84</v>
      </c>
      <c r="BW187" s="6">
        <v>42124</v>
      </c>
      <c r="BX187" s="5">
        <v>508.08</v>
      </c>
      <c r="BY187" s="8"/>
      <c r="CA187" s="8"/>
      <c r="CC187" s="6">
        <v>42124</v>
      </c>
      <c r="CD187" s="5">
        <v>-43.77</v>
      </c>
      <c r="CE187" s="8"/>
      <c r="CG187" s="6">
        <v>42124</v>
      </c>
      <c r="CH187" s="5">
        <v>0</v>
      </c>
      <c r="CI187" s="6">
        <v>42124</v>
      </c>
      <c r="CJ187" s="5">
        <v>-0.3</v>
      </c>
      <c r="CK187" s="8"/>
      <c r="CM187" s="6">
        <v>42124</v>
      </c>
      <c r="CN187" s="5">
        <v>0.1</v>
      </c>
      <c r="CO187" s="6">
        <v>42155</v>
      </c>
      <c r="CP187" s="5">
        <v>0.2</v>
      </c>
      <c r="CQ187" s="6">
        <v>43465</v>
      </c>
      <c r="CR187" s="5">
        <v>1.9</v>
      </c>
      <c r="CS187" s="6">
        <v>43496</v>
      </c>
      <c r="CT187" s="5">
        <v>2.1</v>
      </c>
      <c r="CU187" s="6">
        <v>43830</v>
      </c>
      <c r="CV187" s="5">
        <v>1.585488</v>
      </c>
      <c r="DA187" s="6">
        <v>42124</v>
      </c>
      <c r="DB187" s="5">
        <v>0.3</v>
      </c>
      <c r="DC187" s="8"/>
      <c r="DE187" s="6">
        <v>42124</v>
      </c>
      <c r="DF187" s="5">
        <v>0.2</v>
      </c>
      <c r="DG187" s="8"/>
      <c r="DI187" s="8"/>
      <c r="DK187" s="8"/>
      <c r="DM187" s="8"/>
      <c r="DO187" s="6">
        <v>45808</v>
      </c>
      <c r="DP187" s="5">
        <v>3.7</v>
      </c>
      <c r="DQ187" s="8"/>
      <c r="DS187" s="8"/>
      <c r="DU187" s="8"/>
      <c r="DW187" s="8"/>
      <c r="DY187" s="8"/>
      <c r="EA187" s="8"/>
    </row>
    <row r="188" spans="1:131" x14ac:dyDescent="0.2">
      <c r="A188" s="6">
        <v>42155</v>
      </c>
      <c r="B188" s="5">
        <v>51.8</v>
      </c>
      <c r="E188" s="6">
        <v>42308</v>
      </c>
      <c r="F188" s="5">
        <v>39.1</v>
      </c>
      <c r="G188" s="6">
        <v>45077</v>
      </c>
      <c r="H188" s="5">
        <v>52.4</v>
      </c>
      <c r="O188" s="6">
        <v>42155</v>
      </c>
      <c r="P188" s="5">
        <v>53.1</v>
      </c>
      <c r="Q188" s="6">
        <v>43190</v>
      </c>
      <c r="R188" s="5">
        <v>14.8</v>
      </c>
      <c r="U188" s="6">
        <v>45473</v>
      </c>
      <c r="V188" s="5">
        <v>-15.1</v>
      </c>
      <c r="W188" s="8"/>
      <c r="Y188" s="6">
        <v>42155</v>
      </c>
      <c r="Z188" s="5">
        <v>8.2100000000000009</v>
      </c>
      <c r="AA188" s="6">
        <v>44286</v>
      </c>
      <c r="AB188" s="5">
        <v>18</v>
      </c>
      <c r="AC188" s="8"/>
      <c r="AE188" s="6">
        <v>42155</v>
      </c>
      <c r="AF188" s="5">
        <v>89.8</v>
      </c>
      <c r="AG188" s="6">
        <v>42155</v>
      </c>
      <c r="AH188" s="5">
        <v>94.79</v>
      </c>
      <c r="AK188" s="6">
        <v>42155</v>
      </c>
      <c r="AL188" s="5">
        <v>226</v>
      </c>
      <c r="AM188" s="8"/>
      <c r="AO188" s="6">
        <v>44561</v>
      </c>
      <c r="AP188" s="5">
        <v>412.8</v>
      </c>
      <c r="AQ188" s="6">
        <v>42155</v>
      </c>
      <c r="AR188" s="5">
        <v>5.4</v>
      </c>
      <c r="AU188" s="6">
        <v>43404</v>
      </c>
      <c r="AV188" s="5">
        <v>0.3</v>
      </c>
      <c r="AY188" s="6">
        <v>42155</v>
      </c>
      <c r="AZ188" s="5">
        <v>0.23</v>
      </c>
      <c r="BA188" s="8"/>
      <c r="BC188" s="8"/>
      <c r="BE188" s="6">
        <v>43251</v>
      </c>
      <c r="BF188" s="5">
        <v>16.73</v>
      </c>
      <c r="BG188" s="8"/>
      <c r="BI188" s="8"/>
      <c r="BK188" s="6">
        <v>42643</v>
      </c>
      <c r="BL188" s="5">
        <v>0.6</v>
      </c>
      <c r="BM188" s="8"/>
      <c r="BO188" s="6">
        <v>42155</v>
      </c>
      <c r="BP188" s="5">
        <v>0.3</v>
      </c>
      <c r="BQ188" s="6">
        <v>42155</v>
      </c>
      <c r="BR188" s="5">
        <v>1089</v>
      </c>
      <c r="BS188" s="6">
        <v>43069</v>
      </c>
      <c r="BT188" s="5">
        <v>1273</v>
      </c>
      <c r="BU188" s="6">
        <v>44469</v>
      </c>
      <c r="BV188" s="5">
        <v>3.47</v>
      </c>
      <c r="BW188" s="6">
        <v>42155</v>
      </c>
      <c r="BX188" s="5">
        <v>522.63</v>
      </c>
      <c r="BY188" s="8"/>
      <c r="CA188" s="8"/>
      <c r="CC188" s="6">
        <v>42155</v>
      </c>
      <c r="CD188" s="5">
        <v>-42.496000000000002</v>
      </c>
      <c r="CE188" s="8"/>
      <c r="CG188" s="6">
        <v>42155</v>
      </c>
      <c r="CH188" s="5">
        <v>-0.4</v>
      </c>
      <c r="CI188" s="6">
        <v>42155</v>
      </c>
      <c r="CJ188" s="5">
        <v>-1</v>
      </c>
      <c r="CK188" s="8"/>
      <c r="CM188" s="6">
        <v>42155</v>
      </c>
      <c r="CN188" s="5">
        <v>0.5</v>
      </c>
      <c r="CO188" s="6">
        <v>42185</v>
      </c>
      <c r="CP188" s="5">
        <v>0.2</v>
      </c>
      <c r="CQ188" s="6">
        <v>43496</v>
      </c>
      <c r="CR188" s="5">
        <v>1.5</v>
      </c>
      <c r="CS188" s="6">
        <v>43524</v>
      </c>
      <c r="CT188" s="5">
        <v>2.2000000000000002</v>
      </c>
      <c r="CU188" s="6">
        <v>43861</v>
      </c>
      <c r="CV188" s="5">
        <v>1.738756</v>
      </c>
      <c r="DA188" s="6">
        <v>42155</v>
      </c>
      <c r="DB188" s="5">
        <v>0.5</v>
      </c>
      <c r="DC188" s="8"/>
      <c r="DE188" s="6">
        <v>42155</v>
      </c>
      <c r="DF188" s="5">
        <v>0.7</v>
      </c>
      <c r="DG188" s="8"/>
      <c r="DI188" s="8"/>
      <c r="DK188" s="8"/>
      <c r="DM188" s="8"/>
      <c r="DQ188" s="8"/>
      <c r="DS188" s="8"/>
      <c r="DU188" s="8"/>
      <c r="DW188" s="8"/>
      <c r="DY188" s="8"/>
      <c r="EA188" s="8"/>
    </row>
    <row r="189" spans="1:131" x14ac:dyDescent="0.2">
      <c r="A189" s="6">
        <v>42185</v>
      </c>
      <c r="B189" s="5">
        <v>53.2</v>
      </c>
      <c r="E189" s="6">
        <v>42338</v>
      </c>
      <c r="F189" s="5">
        <v>39.799999999999997</v>
      </c>
      <c r="G189" s="6">
        <v>45107</v>
      </c>
      <c r="H189" s="5">
        <v>51.3</v>
      </c>
      <c r="O189" s="6">
        <v>42185</v>
      </c>
      <c r="P189" s="5">
        <v>50.5</v>
      </c>
      <c r="Q189" s="6">
        <v>43220</v>
      </c>
      <c r="R189" s="5">
        <v>18.7</v>
      </c>
      <c r="U189" s="6">
        <v>45504</v>
      </c>
      <c r="V189" s="5">
        <v>-14.5</v>
      </c>
      <c r="W189" s="8"/>
      <c r="Y189" s="6">
        <v>42185</v>
      </c>
      <c r="Z189" s="5">
        <v>8.17</v>
      </c>
      <c r="AA189" s="6">
        <v>44316</v>
      </c>
      <c r="AB189" s="5">
        <v>23</v>
      </c>
      <c r="AC189" s="8"/>
      <c r="AE189" s="6">
        <v>42185</v>
      </c>
      <c r="AF189" s="5">
        <v>94.6</v>
      </c>
      <c r="AG189" s="6">
        <v>42185</v>
      </c>
      <c r="AH189" s="5">
        <v>97.23</v>
      </c>
      <c r="AK189" s="6">
        <v>42185</v>
      </c>
      <c r="AL189" s="5">
        <v>234</v>
      </c>
      <c r="AM189" s="8"/>
      <c r="AO189" s="6">
        <v>44592</v>
      </c>
      <c r="AP189" s="5">
        <v>157.6</v>
      </c>
      <c r="AQ189" s="6">
        <v>42185</v>
      </c>
      <c r="AR189" s="5">
        <v>5.4</v>
      </c>
      <c r="AU189" s="6">
        <v>43434</v>
      </c>
      <c r="AV189" s="5">
        <v>0.2</v>
      </c>
      <c r="AY189" s="6">
        <v>42185</v>
      </c>
      <c r="AZ189" s="5">
        <v>0.2</v>
      </c>
      <c r="BA189" s="8"/>
      <c r="BC189" s="8"/>
      <c r="BE189" s="6">
        <v>43281</v>
      </c>
      <c r="BF189" s="5">
        <v>16.95</v>
      </c>
      <c r="BG189" s="8"/>
      <c r="BI189" s="8"/>
      <c r="BK189" s="6">
        <v>42674</v>
      </c>
      <c r="BL189" s="5">
        <v>0.6</v>
      </c>
      <c r="BM189" s="8"/>
      <c r="BO189" s="6">
        <v>42185</v>
      </c>
      <c r="BP189" s="5">
        <v>0.4</v>
      </c>
      <c r="BQ189" s="6">
        <v>42185</v>
      </c>
      <c r="BR189" s="5">
        <v>1113</v>
      </c>
      <c r="BS189" s="6">
        <v>43100</v>
      </c>
      <c r="BT189" s="5">
        <v>1297</v>
      </c>
      <c r="BU189" s="6">
        <v>44500</v>
      </c>
      <c r="BV189" s="5">
        <v>-1.38</v>
      </c>
      <c r="BW189" s="6">
        <v>42185</v>
      </c>
      <c r="BX189" s="5">
        <v>545.24</v>
      </c>
      <c r="BY189" s="8"/>
      <c r="CA189" s="8"/>
      <c r="CC189" s="6">
        <v>42185</v>
      </c>
      <c r="CD189" s="5">
        <v>-43.015000000000001</v>
      </c>
      <c r="CE189" s="8"/>
      <c r="CG189" s="6">
        <v>42185</v>
      </c>
      <c r="CH189" s="5">
        <v>1.9</v>
      </c>
      <c r="CI189" s="6">
        <v>42185</v>
      </c>
      <c r="CJ189" s="5">
        <v>3.3</v>
      </c>
      <c r="CK189" s="8"/>
      <c r="CM189" s="6">
        <v>42185</v>
      </c>
      <c r="CN189" s="5">
        <v>0.3</v>
      </c>
      <c r="CO189" s="6">
        <v>42216</v>
      </c>
      <c r="CP189" s="5">
        <v>0.2</v>
      </c>
      <c r="CQ189" s="6">
        <v>43524</v>
      </c>
      <c r="CR189" s="5">
        <v>1.6</v>
      </c>
      <c r="CS189" s="6">
        <v>43555</v>
      </c>
      <c r="CT189" s="5">
        <v>2.1</v>
      </c>
      <c r="CU189" s="6">
        <v>43890</v>
      </c>
      <c r="CV189" s="5">
        <v>1.7442679999999999</v>
      </c>
      <c r="DA189" s="6">
        <v>42185</v>
      </c>
      <c r="DB189" s="5">
        <v>0.3</v>
      </c>
      <c r="DC189" s="8"/>
      <c r="DE189" s="6">
        <v>42185</v>
      </c>
      <c r="DF189" s="5">
        <v>0.2</v>
      </c>
      <c r="DG189" s="8"/>
      <c r="DI189" s="8"/>
      <c r="DK189" s="8"/>
      <c r="DM189" s="8"/>
      <c r="DQ189" s="8"/>
      <c r="DS189" s="8"/>
      <c r="DU189" s="8"/>
      <c r="DW189" s="8"/>
      <c r="DY189" s="8"/>
      <c r="EA189" s="8"/>
    </row>
    <row r="190" spans="1:131" x14ac:dyDescent="0.2">
      <c r="A190" s="6">
        <v>42216</v>
      </c>
      <c r="B190" s="5">
        <v>53.5</v>
      </c>
      <c r="E190" s="6">
        <v>42369</v>
      </c>
      <c r="F190" s="5">
        <v>35.200000000000003</v>
      </c>
      <c r="G190" s="6">
        <v>45138</v>
      </c>
      <c r="H190" s="5">
        <v>53.2</v>
      </c>
      <c r="O190" s="6">
        <v>42216</v>
      </c>
      <c r="P190" s="5">
        <v>50.8</v>
      </c>
      <c r="Q190" s="6">
        <v>43251</v>
      </c>
      <c r="R190" s="5">
        <v>15.3</v>
      </c>
      <c r="U190" s="6">
        <v>45535</v>
      </c>
      <c r="V190" s="5">
        <v>-15.8</v>
      </c>
      <c r="W190" s="8"/>
      <c r="Y190" s="6">
        <v>42216</v>
      </c>
      <c r="Z190" s="5">
        <v>11.86</v>
      </c>
      <c r="AA190" s="6">
        <v>44347</v>
      </c>
      <c r="AB190" s="5">
        <v>19</v>
      </c>
      <c r="AC190" s="8"/>
      <c r="AE190" s="6">
        <v>42216</v>
      </c>
      <c r="AF190" s="5">
        <v>94.1</v>
      </c>
      <c r="AG190" s="6">
        <v>42216</v>
      </c>
      <c r="AH190" s="5">
        <v>99.84</v>
      </c>
      <c r="AK190" s="6">
        <v>42216</v>
      </c>
      <c r="AL190" s="5">
        <v>222</v>
      </c>
      <c r="AM190" s="8"/>
      <c r="AO190" s="6">
        <v>44620</v>
      </c>
      <c r="AP190" s="5">
        <v>395.7</v>
      </c>
      <c r="AQ190" s="6">
        <v>42216</v>
      </c>
      <c r="AR190" s="5">
        <v>5.3</v>
      </c>
      <c r="AU190" s="6">
        <v>43465</v>
      </c>
      <c r="AV190" s="5">
        <v>0</v>
      </c>
      <c r="AY190" s="6">
        <v>42216</v>
      </c>
      <c r="AZ190" s="5">
        <v>0.33</v>
      </c>
      <c r="BA190" s="8"/>
      <c r="BC190" s="8"/>
      <c r="BE190" s="6">
        <v>43312</v>
      </c>
      <c r="BF190" s="5">
        <v>17.010000000000002</v>
      </c>
      <c r="BG190" s="8"/>
      <c r="BI190" s="8"/>
      <c r="BK190" s="6">
        <v>42704</v>
      </c>
      <c r="BL190" s="5">
        <v>0.3</v>
      </c>
      <c r="BM190" s="8"/>
      <c r="BO190" s="6">
        <v>42216</v>
      </c>
      <c r="BP190" s="5">
        <v>0.3</v>
      </c>
      <c r="BQ190" s="6">
        <v>42216</v>
      </c>
      <c r="BR190" s="5">
        <v>1168</v>
      </c>
      <c r="BS190" s="6">
        <v>43131</v>
      </c>
      <c r="BT190" s="5">
        <v>1297</v>
      </c>
      <c r="BU190" s="6">
        <v>44530</v>
      </c>
      <c r="BV190" s="5">
        <v>2.69</v>
      </c>
      <c r="BW190" s="6">
        <v>42216</v>
      </c>
      <c r="BX190" s="5">
        <v>510.97</v>
      </c>
      <c r="BY190" s="8"/>
      <c r="CA190" s="8"/>
      <c r="CC190" s="6">
        <v>42216</v>
      </c>
      <c r="CD190" s="5">
        <v>-42.292999999999999</v>
      </c>
      <c r="CE190" s="8"/>
      <c r="CG190" s="6">
        <v>42216</v>
      </c>
      <c r="CH190" s="5">
        <v>0.8</v>
      </c>
      <c r="CI190" s="6">
        <v>42216</v>
      </c>
      <c r="CJ190" s="5">
        <v>-0.3</v>
      </c>
      <c r="CK190" s="8"/>
      <c r="CM190" s="6">
        <v>42216</v>
      </c>
      <c r="CN190" s="5">
        <v>0.2</v>
      </c>
      <c r="CO190" s="6">
        <v>42247</v>
      </c>
      <c r="CP190" s="5">
        <v>0.1</v>
      </c>
      <c r="CQ190" s="6">
        <v>43555</v>
      </c>
      <c r="CR190" s="5">
        <v>1.8</v>
      </c>
      <c r="CS190" s="6">
        <v>43585</v>
      </c>
      <c r="CT190" s="5">
        <v>2.1</v>
      </c>
      <c r="CU190" s="6">
        <v>43921</v>
      </c>
      <c r="CV190" s="5">
        <v>1.552711</v>
      </c>
      <c r="DA190" s="6">
        <v>42216</v>
      </c>
      <c r="DB190" s="5">
        <v>0.4</v>
      </c>
      <c r="DC190" s="8"/>
      <c r="DE190" s="6">
        <v>42216</v>
      </c>
      <c r="DF190" s="5">
        <v>0.4</v>
      </c>
      <c r="DG190" s="8"/>
      <c r="DI190" s="8"/>
      <c r="DK190" s="8"/>
      <c r="DM190" s="8"/>
      <c r="DQ190" s="8"/>
      <c r="DS190" s="8"/>
      <c r="DU190" s="8"/>
      <c r="DW190" s="8"/>
      <c r="DY190" s="8"/>
      <c r="EA190" s="8"/>
    </row>
    <row r="191" spans="1:131" x14ac:dyDescent="0.2">
      <c r="A191" s="6">
        <v>42247</v>
      </c>
      <c r="B191" s="5">
        <v>52.6</v>
      </c>
      <c r="E191" s="6">
        <v>42400</v>
      </c>
      <c r="F191" s="5">
        <v>35.6</v>
      </c>
      <c r="G191" s="6">
        <v>45169</v>
      </c>
      <c r="H191" s="5">
        <v>52.5</v>
      </c>
      <c r="O191" s="6">
        <v>42247</v>
      </c>
      <c r="P191" s="5">
        <v>54.4</v>
      </c>
      <c r="Q191" s="6">
        <v>43281</v>
      </c>
      <c r="R191" s="5">
        <v>18.899999999999999</v>
      </c>
      <c r="U191" s="6">
        <v>45565</v>
      </c>
      <c r="V191" s="5">
        <v>-10.9</v>
      </c>
      <c r="W191" s="8"/>
      <c r="Y191" s="6">
        <v>42247</v>
      </c>
      <c r="Z191" s="5">
        <v>7.04</v>
      </c>
      <c r="AA191" s="6">
        <v>44377</v>
      </c>
      <c r="AB191" s="5">
        <v>18</v>
      </c>
      <c r="AC191" s="8"/>
      <c r="AE191" s="6">
        <v>42247</v>
      </c>
      <c r="AF191" s="5">
        <v>93.1</v>
      </c>
      <c r="AG191" s="6">
        <v>42247</v>
      </c>
      <c r="AH191" s="5">
        <v>93.27</v>
      </c>
      <c r="AK191" s="6">
        <v>42247</v>
      </c>
      <c r="AL191" s="5">
        <v>212</v>
      </c>
      <c r="AM191" s="8"/>
      <c r="AO191" s="6">
        <v>44651</v>
      </c>
      <c r="AP191" s="5">
        <v>454.8</v>
      </c>
      <c r="AQ191" s="6">
        <v>42247</v>
      </c>
      <c r="AR191" s="5">
        <v>5.2</v>
      </c>
      <c r="AU191" s="6">
        <v>43496</v>
      </c>
      <c r="AV191" s="5">
        <v>0.4</v>
      </c>
      <c r="AY191" s="6">
        <v>42247</v>
      </c>
      <c r="AZ191" s="5">
        <v>-0.2</v>
      </c>
      <c r="BA191" s="8"/>
      <c r="BC191" s="8"/>
      <c r="BE191" s="6">
        <v>43343</v>
      </c>
      <c r="BF191" s="5">
        <v>16.82</v>
      </c>
      <c r="BG191" s="8"/>
      <c r="BI191" s="8"/>
      <c r="BK191" s="6">
        <v>42735</v>
      </c>
      <c r="BL191" s="5">
        <v>0.6</v>
      </c>
      <c r="BM191" s="8"/>
      <c r="BO191" s="6">
        <v>42247</v>
      </c>
      <c r="BP191" s="5">
        <v>0</v>
      </c>
      <c r="BQ191" s="6">
        <v>42247</v>
      </c>
      <c r="BR191" s="5">
        <v>1160</v>
      </c>
      <c r="BS191" s="6">
        <v>43159</v>
      </c>
      <c r="BT191" s="5">
        <v>1324</v>
      </c>
      <c r="BU191" s="6">
        <v>44561</v>
      </c>
      <c r="BV191" s="5">
        <v>-0.43</v>
      </c>
      <c r="BW191" s="6">
        <v>42247</v>
      </c>
      <c r="BX191" s="5">
        <v>513.6</v>
      </c>
      <c r="BY191" s="8"/>
      <c r="CA191" s="8"/>
      <c r="CC191" s="6">
        <v>42247</v>
      </c>
      <c r="CD191" s="5">
        <v>-46.703000000000003</v>
      </c>
      <c r="CE191" s="8"/>
      <c r="CG191" s="6">
        <v>42247</v>
      </c>
      <c r="CH191" s="5">
        <v>-1.2</v>
      </c>
      <c r="CI191" s="6">
        <v>42247</v>
      </c>
      <c r="CJ191" s="5">
        <v>-2.2000000000000002</v>
      </c>
      <c r="CK191" s="8"/>
      <c r="CM191" s="6">
        <v>42247</v>
      </c>
      <c r="CN191" s="5">
        <v>0</v>
      </c>
      <c r="CO191" s="6">
        <v>42277</v>
      </c>
      <c r="CP191" s="5">
        <v>0.1</v>
      </c>
      <c r="CQ191" s="6">
        <v>43585</v>
      </c>
      <c r="CR191" s="5">
        <v>2.1</v>
      </c>
      <c r="CS191" s="6">
        <v>43616</v>
      </c>
      <c r="CT191" s="5">
        <v>2.1</v>
      </c>
      <c r="CU191" s="6">
        <v>43951</v>
      </c>
      <c r="CV191" s="5">
        <v>1.1171949999999999</v>
      </c>
      <c r="DA191" s="6">
        <v>42247</v>
      </c>
      <c r="DB191" s="5">
        <v>0.4</v>
      </c>
      <c r="DC191" s="8"/>
      <c r="DE191" s="6">
        <v>42247</v>
      </c>
      <c r="DF191" s="5">
        <v>0.3</v>
      </c>
      <c r="DG191" s="8"/>
      <c r="DI191" s="8"/>
      <c r="DK191" s="8"/>
      <c r="DM191" s="8"/>
      <c r="DQ191" s="8"/>
      <c r="DS191" s="8"/>
      <c r="DU191" s="8"/>
      <c r="DW191" s="8"/>
      <c r="DY191" s="8"/>
      <c r="EA191" s="8"/>
    </row>
    <row r="192" spans="1:131" x14ac:dyDescent="0.2">
      <c r="A192" s="6">
        <v>42277</v>
      </c>
      <c r="B192" s="5">
        <v>50.6</v>
      </c>
      <c r="E192" s="6">
        <v>42429</v>
      </c>
      <c r="F192" s="5">
        <v>35.299999999999997</v>
      </c>
      <c r="G192" s="6">
        <v>45199</v>
      </c>
      <c r="H192" s="5">
        <v>53.5</v>
      </c>
      <c r="O192" s="6">
        <v>42277</v>
      </c>
      <c r="P192" s="5">
        <v>52.9</v>
      </c>
      <c r="Q192" s="6">
        <v>43312</v>
      </c>
      <c r="R192" s="5">
        <v>20.9</v>
      </c>
      <c r="U192" s="6">
        <v>45596</v>
      </c>
      <c r="V192" s="5">
        <v>-10.6</v>
      </c>
      <c r="W192" s="8"/>
      <c r="Y192" s="6">
        <v>42277</v>
      </c>
      <c r="Z192" s="5">
        <v>5.69</v>
      </c>
      <c r="AA192" s="6">
        <v>44408</v>
      </c>
      <c r="AB192" s="5">
        <v>21</v>
      </c>
      <c r="AC192" s="8"/>
      <c r="AE192" s="6">
        <v>42277</v>
      </c>
      <c r="AF192" s="5">
        <v>86.8</v>
      </c>
      <c r="AG192" s="6">
        <v>42277</v>
      </c>
      <c r="AH192" s="5">
        <v>96.36</v>
      </c>
      <c r="AK192" s="6">
        <v>42277</v>
      </c>
      <c r="AL192" s="5">
        <v>202</v>
      </c>
      <c r="AM192" s="8"/>
      <c r="AO192" s="6">
        <v>44681</v>
      </c>
      <c r="AP192" s="5">
        <v>381</v>
      </c>
      <c r="AQ192" s="6">
        <v>42277</v>
      </c>
      <c r="AR192" s="5">
        <v>5.0999999999999996</v>
      </c>
      <c r="AU192" s="6">
        <v>43524</v>
      </c>
      <c r="AV192" s="5">
        <v>-0.1</v>
      </c>
      <c r="AY192" s="6">
        <v>42277</v>
      </c>
      <c r="AZ192" s="5">
        <v>-0.24</v>
      </c>
      <c r="BA192" s="8"/>
      <c r="BC192" s="8"/>
      <c r="BE192" s="6">
        <v>43373</v>
      </c>
      <c r="BF192" s="5">
        <v>16.82</v>
      </c>
      <c r="BG192" s="8"/>
      <c r="BI192" s="8"/>
      <c r="BK192" s="6">
        <v>42766</v>
      </c>
      <c r="BL192" s="5">
        <v>0.1</v>
      </c>
      <c r="BM192" s="8"/>
      <c r="BO192" s="6">
        <v>42277</v>
      </c>
      <c r="BP192" s="5">
        <v>0</v>
      </c>
      <c r="BQ192" s="6">
        <v>42277</v>
      </c>
      <c r="BR192" s="5">
        <v>1143</v>
      </c>
      <c r="BS192" s="6">
        <v>43190</v>
      </c>
      <c r="BT192" s="5">
        <v>1324</v>
      </c>
      <c r="BU192" s="6">
        <v>44592</v>
      </c>
      <c r="BV192" s="5">
        <v>-0.85</v>
      </c>
      <c r="BW192" s="6">
        <v>42277</v>
      </c>
      <c r="BX192" s="5">
        <v>547.67999999999995</v>
      </c>
      <c r="BY192" s="8"/>
      <c r="CA192" s="8"/>
      <c r="CC192" s="6">
        <v>42277</v>
      </c>
      <c r="CD192" s="5">
        <v>-41.91</v>
      </c>
      <c r="CE192" s="8"/>
      <c r="CG192" s="6">
        <v>42277</v>
      </c>
      <c r="CH192" s="5">
        <v>-0.9</v>
      </c>
      <c r="CI192" s="6">
        <v>42277</v>
      </c>
      <c r="CJ192" s="5">
        <v>-1.6</v>
      </c>
      <c r="CK192" s="8"/>
      <c r="CM192" s="6">
        <v>42277</v>
      </c>
      <c r="CN192" s="5">
        <v>-0.2</v>
      </c>
      <c r="CO192" s="6">
        <v>42308</v>
      </c>
      <c r="CP192" s="5">
        <v>0.2</v>
      </c>
      <c r="CQ192" s="6">
        <v>43616</v>
      </c>
      <c r="CR192" s="5">
        <v>1.9</v>
      </c>
      <c r="CS192" s="6">
        <v>43646</v>
      </c>
      <c r="CT192" s="5">
        <v>2</v>
      </c>
      <c r="CU192" s="6">
        <v>43982</v>
      </c>
      <c r="CV192" s="5">
        <v>0.94383799999999995</v>
      </c>
      <c r="DA192" s="6">
        <v>42277</v>
      </c>
      <c r="DB192" s="5">
        <v>0.2</v>
      </c>
      <c r="DC192" s="8"/>
      <c r="DE192" s="6">
        <v>42277</v>
      </c>
      <c r="DF192" s="5">
        <v>0.2</v>
      </c>
      <c r="DG192" s="8"/>
      <c r="DI192" s="8"/>
      <c r="DK192" s="8"/>
      <c r="DM192" s="8"/>
      <c r="DQ192" s="8"/>
      <c r="DS192" s="8"/>
      <c r="DU192" s="8"/>
      <c r="DW192" s="8"/>
      <c r="DY192" s="8"/>
      <c r="EA192" s="8"/>
    </row>
    <row r="193" spans="1:131" x14ac:dyDescent="0.2">
      <c r="A193" s="6">
        <v>42308</v>
      </c>
      <c r="B193" s="5">
        <v>50.1</v>
      </c>
      <c r="E193" s="6">
        <v>42460</v>
      </c>
      <c r="F193" s="5">
        <v>43.1</v>
      </c>
      <c r="G193" s="6">
        <v>45230</v>
      </c>
      <c r="H193" s="5">
        <v>52.9</v>
      </c>
      <c r="O193" s="6">
        <v>42308</v>
      </c>
      <c r="P193" s="5">
        <v>49.5</v>
      </c>
      <c r="Q193" s="6">
        <v>43343</v>
      </c>
      <c r="R193" s="5">
        <v>20.2</v>
      </c>
      <c r="U193" s="6">
        <v>45626</v>
      </c>
      <c r="V193" s="5">
        <v>-0.2</v>
      </c>
      <c r="W193" s="8"/>
      <c r="Y193" s="6">
        <v>42308</v>
      </c>
      <c r="Z193" s="5">
        <v>-1.6</v>
      </c>
      <c r="AA193" s="6">
        <v>44439</v>
      </c>
      <c r="AB193" s="5">
        <v>23</v>
      </c>
      <c r="AC193" s="8"/>
      <c r="AE193" s="6">
        <v>42308</v>
      </c>
      <c r="AF193" s="5">
        <v>92.5</v>
      </c>
      <c r="AG193" s="6">
        <v>42308</v>
      </c>
      <c r="AH193" s="5">
        <v>102.52</v>
      </c>
      <c r="AK193" s="6">
        <v>42308</v>
      </c>
      <c r="AL193" s="5">
        <v>183</v>
      </c>
      <c r="AM193" s="8"/>
      <c r="AO193" s="6">
        <v>44712</v>
      </c>
      <c r="AP193" s="5">
        <v>287.10000000000002</v>
      </c>
      <c r="AQ193" s="6">
        <v>42308</v>
      </c>
      <c r="AR193" s="5">
        <v>5</v>
      </c>
      <c r="AU193" s="6">
        <v>43555</v>
      </c>
      <c r="AV193" s="5">
        <v>0</v>
      </c>
      <c r="AY193" s="6">
        <v>42308</v>
      </c>
      <c r="AZ193" s="5">
        <v>0.02</v>
      </c>
      <c r="BA193" s="8"/>
      <c r="BC193" s="8"/>
      <c r="BE193" s="6">
        <v>43404</v>
      </c>
      <c r="BF193" s="5">
        <v>17.09</v>
      </c>
      <c r="BG193" s="8"/>
      <c r="BI193" s="8"/>
      <c r="BK193" s="6">
        <v>42794</v>
      </c>
      <c r="BL193" s="5">
        <v>0.1</v>
      </c>
      <c r="BM193" s="8"/>
      <c r="BO193" s="6">
        <v>42308</v>
      </c>
      <c r="BP193" s="5">
        <v>0.1</v>
      </c>
      <c r="BQ193" s="6">
        <v>42308</v>
      </c>
      <c r="BR193" s="5">
        <v>1161</v>
      </c>
      <c r="BS193" s="6">
        <v>43220</v>
      </c>
      <c r="BT193" s="5">
        <v>1342</v>
      </c>
      <c r="BU193" s="6">
        <v>44620</v>
      </c>
      <c r="BV193" s="5">
        <v>-5.94</v>
      </c>
      <c r="BW193" s="6">
        <v>42308</v>
      </c>
      <c r="BX193" s="5">
        <v>498.8</v>
      </c>
      <c r="BY193" s="8"/>
      <c r="CA193" s="8"/>
      <c r="CC193" s="6">
        <v>42308</v>
      </c>
      <c r="CD193" s="5">
        <v>-40.86</v>
      </c>
      <c r="CE193" s="8"/>
      <c r="CG193" s="6">
        <v>42308</v>
      </c>
      <c r="CH193" s="5">
        <v>1.3</v>
      </c>
      <c r="CI193" s="6">
        <v>42308</v>
      </c>
      <c r="CJ193" s="5">
        <v>1.7</v>
      </c>
      <c r="CK193" s="8"/>
      <c r="CM193" s="6">
        <v>42308</v>
      </c>
      <c r="CN193" s="5">
        <v>0.2</v>
      </c>
      <c r="CO193" s="6">
        <v>42338</v>
      </c>
      <c r="CP193" s="5">
        <v>0.2</v>
      </c>
      <c r="CQ193" s="6">
        <v>43646</v>
      </c>
      <c r="CR193" s="5">
        <v>1.6</v>
      </c>
      <c r="CS193" s="6">
        <v>43677</v>
      </c>
      <c r="CT193" s="5">
        <v>2.1</v>
      </c>
      <c r="CU193" s="6">
        <v>44012</v>
      </c>
      <c r="CV193" s="5">
        <v>0.99218399999999995</v>
      </c>
      <c r="DA193" s="6">
        <v>42308</v>
      </c>
      <c r="DB193" s="5">
        <v>0.4</v>
      </c>
      <c r="DC193" s="8"/>
      <c r="DE193" s="6">
        <v>42308</v>
      </c>
      <c r="DF193" s="5">
        <v>0.3</v>
      </c>
      <c r="DG193" s="8"/>
      <c r="DI193" s="8"/>
      <c r="DK193" s="8"/>
      <c r="DM193" s="8"/>
      <c r="DQ193" s="8"/>
      <c r="DS193" s="8"/>
      <c r="DU193" s="8"/>
      <c r="DW193" s="8"/>
      <c r="DY193" s="8"/>
      <c r="EA193" s="8"/>
    </row>
    <row r="194" spans="1:131" x14ac:dyDescent="0.2">
      <c r="A194" s="6">
        <v>42338</v>
      </c>
      <c r="B194" s="5">
        <v>50.4</v>
      </c>
      <c r="E194" s="6">
        <v>42490</v>
      </c>
      <c r="F194" s="5">
        <v>52.1</v>
      </c>
      <c r="G194" s="6">
        <v>45260</v>
      </c>
      <c r="H194" s="5">
        <v>52.3</v>
      </c>
      <c r="O194" s="6">
        <v>42338</v>
      </c>
      <c r="P194" s="5">
        <v>53.9</v>
      </c>
      <c r="Q194" s="6">
        <v>43373</v>
      </c>
      <c r="R194" s="5">
        <v>22.8</v>
      </c>
      <c r="U194" s="6">
        <v>45657</v>
      </c>
      <c r="V194" s="5">
        <v>-1.4</v>
      </c>
      <c r="W194" s="8"/>
      <c r="Y194" s="6">
        <v>42338</v>
      </c>
      <c r="Z194" s="5">
        <v>-0.8</v>
      </c>
      <c r="AA194" s="6">
        <v>44469</v>
      </c>
      <c r="AB194" s="5">
        <v>12</v>
      </c>
      <c r="AC194" s="8"/>
      <c r="AE194" s="6">
        <v>42338</v>
      </c>
      <c r="AF194" s="5">
        <v>93.1</v>
      </c>
      <c r="AG194" s="6">
        <v>42338</v>
      </c>
      <c r="AH194" s="5">
        <v>99.4</v>
      </c>
      <c r="AK194" s="6">
        <v>42338</v>
      </c>
      <c r="AL194" s="5">
        <v>201</v>
      </c>
      <c r="AM194" s="8"/>
      <c r="AO194" s="6">
        <v>44804</v>
      </c>
      <c r="AP194" s="5">
        <v>280.3</v>
      </c>
      <c r="AQ194" s="6">
        <v>42338</v>
      </c>
      <c r="AR194" s="5">
        <v>5</v>
      </c>
      <c r="AU194" s="6">
        <v>43585</v>
      </c>
      <c r="AV194" s="5">
        <v>0.4</v>
      </c>
      <c r="AY194" s="6">
        <v>42338</v>
      </c>
      <c r="AZ194" s="5">
        <v>-0.18</v>
      </c>
      <c r="BA194" s="8"/>
      <c r="BC194" s="8"/>
      <c r="BE194" s="6">
        <v>43434</v>
      </c>
      <c r="BF194" s="5">
        <v>17.190000000000001</v>
      </c>
      <c r="BG194" s="8"/>
      <c r="BI194" s="8"/>
      <c r="BK194" s="6">
        <v>42825</v>
      </c>
      <c r="BL194" s="5">
        <v>-0.2</v>
      </c>
      <c r="BM194" s="8"/>
      <c r="BO194" s="6">
        <v>42338</v>
      </c>
      <c r="BP194" s="5">
        <v>-0.1</v>
      </c>
      <c r="BQ194" s="6">
        <v>42338</v>
      </c>
      <c r="BR194" s="5">
        <v>1133</v>
      </c>
      <c r="BS194" s="6">
        <v>43251</v>
      </c>
      <c r="BT194" s="5">
        <v>1353</v>
      </c>
      <c r="BU194" s="6">
        <v>44651</v>
      </c>
      <c r="BV194" s="5">
        <v>-4.1399999999999997</v>
      </c>
      <c r="BW194" s="6">
        <v>42338</v>
      </c>
      <c r="BX194" s="5">
        <v>502.87</v>
      </c>
      <c r="BY194" s="8"/>
      <c r="CA194" s="8"/>
      <c r="CC194" s="6">
        <v>42338</v>
      </c>
      <c r="CD194" s="5">
        <v>-44.069000000000003</v>
      </c>
      <c r="CE194" s="8"/>
      <c r="CG194" s="6">
        <v>42338</v>
      </c>
      <c r="CH194" s="5">
        <v>-0.3</v>
      </c>
      <c r="CI194" s="6">
        <v>42369</v>
      </c>
      <c r="CJ194" s="5">
        <v>-3.8</v>
      </c>
      <c r="CK194" s="8"/>
      <c r="CM194" s="6">
        <v>42338</v>
      </c>
      <c r="CN194" s="5">
        <v>0</v>
      </c>
      <c r="CO194" s="6">
        <v>42369</v>
      </c>
      <c r="CP194" s="5">
        <v>0.2</v>
      </c>
      <c r="CQ194" s="6">
        <v>43677</v>
      </c>
      <c r="CR194" s="5">
        <v>1.7</v>
      </c>
      <c r="CS194" s="6">
        <v>43708</v>
      </c>
      <c r="CT194" s="5">
        <v>2.2999999999999998</v>
      </c>
      <c r="CU194" s="6">
        <v>44043</v>
      </c>
      <c r="CV194" s="5">
        <v>1.2460830000000001</v>
      </c>
      <c r="DA194" s="6">
        <v>42338</v>
      </c>
      <c r="DB194" s="5">
        <v>0.2</v>
      </c>
      <c r="DC194" s="8"/>
      <c r="DE194" s="6">
        <v>42338</v>
      </c>
      <c r="DF194" s="5">
        <v>0.3</v>
      </c>
      <c r="DG194" s="8"/>
      <c r="DI194" s="8"/>
      <c r="DK194" s="8"/>
      <c r="DM194" s="8"/>
      <c r="DQ194" s="8"/>
      <c r="DS194" s="8"/>
      <c r="DU194" s="8"/>
      <c r="DW194" s="8"/>
      <c r="DY194" s="8"/>
      <c r="EA194" s="8"/>
    </row>
    <row r="195" spans="1:131" x14ac:dyDescent="0.2">
      <c r="A195" s="6">
        <v>42369</v>
      </c>
      <c r="B195" s="5">
        <v>48.9</v>
      </c>
      <c r="E195" s="6">
        <v>42521</v>
      </c>
      <c r="F195" s="5">
        <v>58.6</v>
      </c>
      <c r="G195" s="6">
        <v>45291</v>
      </c>
      <c r="H195" s="5">
        <v>52.5</v>
      </c>
      <c r="O195" s="6">
        <v>42369</v>
      </c>
      <c r="P195" s="5">
        <v>50.3</v>
      </c>
      <c r="Q195" s="6">
        <v>43404</v>
      </c>
      <c r="R195" s="5">
        <v>19.399999999999999</v>
      </c>
      <c r="U195" s="6">
        <v>45688</v>
      </c>
      <c r="V195" s="5">
        <v>-0.2</v>
      </c>
      <c r="W195" s="8"/>
      <c r="Y195" s="6">
        <v>42369</v>
      </c>
      <c r="Z195" s="5">
        <v>0.83</v>
      </c>
      <c r="AA195" s="6">
        <v>44500</v>
      </c>
      <c r="AB195" s="5">
        <v>5</v>
      </c>
      <c r="AC195" s="8"/>
      <c r="AE195" s="6">
        <v>42369</v>
      </c>
      <c r="AF195" s="5">
        <v>91.9</v>
      </c>
      <c r="AG195" s="6">
        <v>42369</v>
      </c>
      <c r="AH195" s="5">
        <v>93.55</v>
      </c>
      <c r="AK195" s="6">
        <v>42369</v>
      </c>
      <c r="AL195" s="5">
        <v>203</v>
      </c>
      <c r="AM195" s="8"/>
      <c r="AO195" s="6">
        <v>44834</v>
      </c>
      <c r="AP195" s="5">
        <v>205.8</v>
      </c>
      <c r="AQ195" s="6">
        <v>42369</v>
      </c>
      <c r="AR195" s="5">
        <v>5</v>
      </c>
      <c r="AU195" s="6">
        <v>43616</v>
      </c>
      <c r="AV195" s="5">
        <v>0</v>
      </c>
      <c r="AY195" s="6">
        <v>42369</v>
      </c>
      <c r="AZ195" s="5">
        <v>-0.2</v>
      </c>
      <c r="BA195" s="8"/>
      <c r="BC195" s="8"/>
      <c r="BE195" s="6">
        <v>43465</v>
      </c>
      <c r="BF195" s="5">
        <v>17.23</v>
      </c>
      <c r="BG195" s="8"/>
      <c r="BI195" s="8"/>
      <c r="BK195" s="6">
        <v>42855</v>
      </c>
      <c r="BL195" s="5">
        <v>0.6</v>
      </c>
      <c r="BM195" s="8"/>
      <c r="BO195" s="6">
        <v>42369</v>
      </c>
      <c r="BP195" s="5">
        <v>-0.1</v>
      </c>
      <c r="BQ195" s="6">
        <v>42369</v>
      </c>
      <c r="BR195" s="5">
        <v>1200</v>
      </c>
      <c r="BS195" s="6">
        <v>43281</v>
      </c>
      <c r="BT195" s="5">
        <v>1331</v>
      </c>
      <c r="BU195" s="6">
        <v>44681</v>
      </c>
      <c r="BV195" s="5">
        <v>-2.44</v>
      </c>
      <c r="BW195" s="6">
        <v>42369</v>
      </c>
      <c r="BX195" s="5">
        <v>501.74</v>
      </c>
      <c r="BY195" s="8"/>
      <c r="CA195" s="8"/>
      <c r="CC195" s="6">
        <v>42369</v>
      </c>
      <c r="CD195" s="5">
        <v>-43.164999999999999</v>
      </c>
      <c r="CE195" s="8"/>
      <c r="CG195" s="6">
        <v>42369</v>
      </c>
      <c r="CH195" s="5">
        <v>-2.6</v>
      </c>
      <c r="CI195" s="6">
        <v>42429</v>
      </c>
      <c r="CJ195" s="5">
        <v>-2.8</v>
      </c>
      <c r="CK195" s="8"/>
      <c r="CM195" s="6">
        <v>42369</v>
      </c>
      <c r="CN195" s="5">
        <v>0</v>
      </c>
      <c r="CO195" s="6">
        <v>42400</v>
      </c>
      <c r="CP195" s="5">
        <v>0.2</v>
      </c>
      <c r="CQ195" s="6">
        <v>43708</v>
      </c>
      <c r="CR195" s="5">
        <v>1.8</v>
      </c>
      <c r="CS195" s="6">
        <v>43738</v>
      </c>
      <c r="CT195" s="5">
        <v>2.4</v>
      </c>
      <c r="CU195" s="6">
        <v>44074</v>
      </c>
      <c r="CV195" s="5">
        <v>1.423789</v>
      </c>
      <c r="DA195" s="6">
        <v>42369</v>
      </c>
      <c r="DB195" s="5">
        <v>0.2</v>
      </c>
      <c r="DC195" s="8"/>
      <c r="DE195" s="6">
        <v>42369</v>
      </c>
      <c r="DF195" s="5">
        <v>0.1</v>
      </c>
      <c r="DG195" s="8"/>
      <c r="DI195" s="8"/>
      <c r="DK195" s="8"/>
      <c r="DM195" s="8"/>
      <c r="DQ195" s="8"/>
      <c r="DS195" s="8"/>
      <c r="DU195" s="8"/>
      <c r="DW195" s="8"/>
      <c r="DY195" s="8"/>
      <c r="EA195" s="8"/>
    </row>
    <row r="196" spans="1:131" x14ac:dyDescent="0.2">
      <c r="A196" s="6">
        <v>42400</v>
      </c>
      <c r="B196" s="5">
        <v>48.5</v>
      </c>
      <c r="E196" s="6">
        <v>42551</v>
      </c>
      <c r="F196" s="5">
        <v>62.7</v>
      </c>
      <c r="G196" s="6">
        <v>45322</v>
      </c>
      <c r="H196" s="5">
        <v>52.1</v>
      </c>
      <c r="O196" s="6">
        <v>42400</v>
      </c>
      <c r="P196" s="5">
        <v>45.2</v>
      </c>
      <c r="Q196" s="6">
        <v>43434</v>
      </c>
      <c r="R196" s="5">
        <v>19.5</v>
      </c>
      <c r="U196" s="6">
        <v>45716</v>
      </c>
      <c r="V196" s="5">
        <v>7.3</v>
      </c>
      <c r="W196" s="8"/>
      <c r="Y196" s="6">
        <v>42400</v>
      </c>
      <c r="Z196" s="5">
        <v>-5.95</v>
      </c>
      <c r="AA196" s="6">
        <v>44530</v>
      </c>
      <c r="AB196" s="5">
        <v>13</v>
      </c>
      <c r="AC196" s="8"/>
      <c r="AE196" s="6">
        <v>42400</v>
      </c>
      <c r="AF196" s="5">
        <v>92.7</v>
      </c>
      <c r="AG196" s="6">
        <v>42400</v>
      </c>
      <c r="AH196" s="5">
        <v>96.29</v>
      </c>
      <c r="AK196" s="6">
        <v>42400</v>
      </c>
      <c r="AL196" s="5">
        <v>193</v>
      </c>
      <c r="AM196" s="8"/>
      <c r="AO196" s="6">
        <v>44865</v>
      </c>
      <c r="AP196" s="5">
        <v>185.8</v>
      </c>
      <c r="AQ196" s="6">
        <v>42400</v>
      </c>
      <c r="AR196" s="5">
        <v>5</v>
      </c>
      <c r="AU196" s="6">
        <v>43646</v>
      </c>
      <c r="AV196" s="5">
        <v>0.3</v>
      </c>
      <c r="AY196" s="6">
        <v>42400</v>
      </c>
      <c r="AZ196" s="5">
        <v>0.34</v>
      </c>
      <c r="BA196" s="8"/>
      <c r="BC196" s="8"/>
      <c r="BE196" s="6">
        <v>43496</v>
      </c>
      <c r="BF196" s="5">
        <v>17.149999999999999</v>
      </c>
      <c r="BG196" s="8"/>
      <c r="BI196" s="8"/>
      <c r="BK196" s="6">
        <v>42886</v>
      </c>
      <c r="BL196" s="5">
        <v>0</v>
      </c>
      <c r="BM196" s="8"/>
      <c r="BO196" s="6">
        <v>42400</v>
      </c>
      <c r="BP196" s="5">
        <v>-0.2</v>
      </c>
      <c r="BQ196" s="6">
        <v>42400</v>
      </c>
      <c r="BR196" s="5">
        <v>1168</v>
      </c>
      <c r="BS196" s="6">
        <v>43312</v>
      </c>
      <c r="BT196" s="5">
        <v>1311</v>
      </c>
      <c r="BU196" s="6">
        <v>44712</v>
      </c>
      <c r="BV196" s="5">
        <v>-3.8</v>
      </c>
      <c r="BW196" s="6">
        <v>42400</v>
      </c>
      <c r="BX196" s="5">
        <v>522.49</v>
      </c>
      <c r="BY196" s="8"/>
      <c r="CA196" s="8"/>
      <c r="CC196" s="6">
        <v>42400</v>
      </c>
      <c r="CD196" s="5">
        <v>-43.662999999999997</v>
      </c>
      <c r="CE196" s="8"/>
      <c r="CG196" s="6">
        <v>42400</v>
      </c>
      <c r="CH196" s="5">
        <v>2.1</v>
      </c>
      <c r="CI196" s="6">
        <v>42460</v>
      </c>
      <c r="CJ196" s="5">
        <v>0.9</v>
      </c>
      <c r="CK196" s="8"/>
      <c r="CM196" s="6">
        <v>42400</v>
      </c>
      <c r="CN196" s="5">
        <v>-0.1</v>
      </c>
      <c r="CO196" s="6">
        <v>42429</v>
      </c>
      <c r="CP196" s="5">
        <v>0.2</v>
      </c>
      <c r="CQ196" s="6">
        <v>43738</v>
      </c>
      <c r="CR196" s="5">
        <v>1.8</v>
      </c>
      <c r="CS196" s="6">
        <v>43769</v>
      </c>
      <c r="CT196" s="5">
        <v>2.4</v>
      </c>
      <c r="CU196" s="6">
        <v>44104</v>
      </c>
      <c r="CV196" s="5">
        <v>1.691179</v>
      </c>
      <c r="DA196" s="6">
        <v>42400</v>
      </c>
      <c r="DB196" s="5">
        <v>0.4</v>
      </c>
      <c r="DC196" s="8"/>
      <c r="DE196" s="6">
        <v>42400</v>
      </c>
      <c r="DF196" s="5">
        <v>0.3</v>
      </c>
      <c r="DG196" s="8"/>
      <c r="DI196" s="8"/>
      <c r="DK196" s="8"/>
      <c r="DM196" s="8"/>
      <c r="DQ196" s="8"/>
      <c r="DS196" s="8"/>
      <c r="DU196" s="8"/>
      <c r="DW196" s="8"/>
      <c r="DY196" s="8"/>
      <c r="EA196" s="8"/>
    </row>
    <row r="197" spans="1:131" x14ac:dyDescent="0.2">
      <c r="A197" s="6">
        <v>42429</v>
      </c>
      <c r="B197" s="5">
        <v>48.6</v>
      </c>
      <c r="E197" s="6">
        <v>42582</v>
      </c>
      <c r="F197" s="5">
        <v>60.7</v>
      </c>
      <c r="G197" s="6">
        <v>45351</v>
      </c>
      <c r="H197" s="5">
        <v>53</v>
      </c>
      <c r="O197" s="6">
        <v>42429</v>
      </c>
      <c r="P197" s="5">
        <v>52.4</v>
      </c>
      <c r="Q197" s="6">
        <v>43465</v>
      </c>
      <c r="R197" s="5">
        <v>19.600000000000001</v>
      </c>
      <c r="U197" s="6">
        <v>45747</v>
      </c>
      <c r="V197" s="5">
        <v>-6.1</v>
      </c>
      <c r="W197" s="8"/>
      <c r="Y197" s="6">
        <v>42429</v>
      </c>
      <c r="Z197" s="5">
        <v>-3.1</v>
      </c>
      <c r="AA197" s="6">
        <v>44561</v>
      </c>
      <c r="AB197" s="5">
        <v>11</v>
      </c>
      <c r="AC197" s="8"/>
      <c r="AE197" s="6">
        <v>42429</v>
      </c>
      <c r="AF197" s="5">
        <v>91</v>
      </c>
      <c r="AG197" s="6">
        <v>42429</v>
      </c>
      <c r="AH197" s="5">
        <v>97.05</v>
      </c>
      <c r="AK197" s="6">
        <v>42429</v>
      </c>
      <c r="AL197" s="5">
        <v>193</v>
      </c>
      <c r="AM197" s="8"/>
      <c r="AO197" s="6">
        <v>44895</v>
      </c>
      <c r="AP197" s="5">
        <v>189.4</v>
      </c>
      <c r="AQ197" s="6">
        <v>42429</v>
      </c>
      <c r="AR197" s="5">
        <v>4.9000000000000004</v>
      </c>
      <c r="AU197" s="6">
        <v>43677</v>
      </c>
      <c r="AV197" s="5">
        <v>0.4</v>
      </c>
      <c r="AY197" s="6">
        <v>42429</v>
      </c>
      <c r="AZ197" s="5">
        <v>-0.25</v>
      </c>
      <c r="BA197" s="8"/>
      <c r="BC197" s="8"/>
      <c r="BE197" s="6">
        <v>43524</v>
      </c>
      <c r="BF197" s="5">
        <v>16.79</v>
      </c>
      <c r="BG197" s="8"/>
      <c r="BI197" s="8"/>
      <c r="BK197" s="6">
        <v>42916</v>
      </c>
      <c r="BL197" s="5">
        <v>0.1</v>
      </c>
      <c r="BM197" s="8"/>
      <c r="BO197" s="6">
        <v>42429</v>
      </c>
      <c r="BP197" s="5">
        <v>-0.2</v>
      </c>
      <c r="BQ197" s="6">
        <v>42429</v>
      </c>
      <c r="BR197" s="5">
        <v>1144</v>
      </c>
      <c r="BS197" s="6">
        <v>43343</v>
      </c>
      <c r="BT197" s="5">
        <v>1305</v>
      </c>
      <c r="BU197" s="6">
        <v>44742</v>
      </c>
      <c r="BV197" s="5">
        <v>-1.33</v>
      </c>
      <c r="BW197" s="6">
        <v>42429</v>
      </c>
      <c r="BX197" s="5">
        <v>512.58000000000004</v>
      </c>
      <c r="BY197" s="8"/>
      <c r="CA197" s="8"/>
      <c r="CC197" s="6">
        <v>42429</v>
      </c>
      <c r="CD197" s="5">
        <v>-46.067999999999998</v>
      </c>
      <c r="CE197" s="8"/>
      <c r="CG197" s="6">
        <v>42429</v>
      </c>
      <c r="CH197" s="5">
        <v>-1.7</v>
      </c>
      <c r="CI197" s="6">
        <v>42521</v>
      </c>
      <c r="CJ197" s="5">
        <v>-2</v>
      </c>
      <c r="CK197" s="8"/>
      <c r="CM197" s="6">
        <v>42429</v>
      </c>
      <c r="CN197" s="5">
        <v>-0.2</v>
      </c>
      <c r="CO197" s="6">
        <v>42460</v>
      </c>
      <c r="CP197" s="5">
        <v>0.2</v>
      </c>
      <c r="CQ197" s="6">
        <v>43769</v>
      </c>
      <c r="CR197" s="5">
        <v>1.7</v>
      </c>
      <c r="CS197" s="6">
        <v>43799</v>
      </c>
      <c r="CT197" s="5">
        <v>2.2999999999999998</v>
      </c>
      <c r="CU197" s="6">
        <v>44135</v>
      </c>
      <c r="CV197" s="5">
        <v>1.4218459999999999</v>
      </c>
      <c r="DA197" s="6">
        <v>42429</v>
      </c>
      <c r="DB197" s="5">
        <v>0.1</v>
      </c>
      <c r="DC197" s="8"/>
      <c r="DE197" s="6">
        <v>42429</v>
      </c>
      <c r="DF197" s="5">
        <v>0.1</v>
      </c>
      <c r="DG197" s="8"/>
      <c r="DI197" s="8"/>
      <c r="DK197" s="8"/>
      <c r="DM197" s="8"/>
      <c r="DQ197" s="8"/>
      <c r="DS197" s="8"/>
      <c r="DU197" s="8"/>
      <c r="DW197" s="8"/>
      <c r="DY197" s="8"/>
      <c r="EA197" s="8"/>
    </row>
    <row r="198" spans="1:131" x14ac:dyDescent="0.2">
      <c r="A198" s="6">
        <v>42460</v>
      </c>
      <c r="B198" s="5">
        <v>50.9</v>
      </c>
      <c r="E198" s="6">
        <v>42613</v>
      </c>
      <c r="F198" s="5">
        <v>54.8</v>
      </c>
      <c r="G198" s="6">
        <v>45382</v>
      </c>
      <c r="H198" s="5">
        <v>52.8</v>
      </c>
      <c r="O198" s="6">
        <v>42460</v>
      </c>
      <c r="P198" s="5">
        <v>50.9</v>
      </c>
      <c r="Q198" s="6">
        <v>43496</v>
      </c>
      <c r="R198" s="5">
        <v>10.6</v>
      </c>
      <c r="U198" s="6">
        <v>45777</v>
      </c>
      <c r="V198" s="5">
        <v>-17.2</v>
      </c>
      <c r="W198" s="8"/>
      <c r="Y198" s="6">
        <v>42460</v>
      </c>
      <c r="Z198" s="5">
        <v>-1.5</v>
      </c>
      <c r="AA198" s="6">
        <v>44592</v>
      </c>
      <c r="AB198" s="5">
        <v>14</v>
      </c>
      <c r="AC198" s="8"/>
      <c r="AE198" s="6">
        <v>42460</v>
      </c>
      <c r="AF198" s="5">
        <v>90.7</v>
      </c>
      <c r="AG198" s="6">
        <v>42460</v>
      </c>
      <c r="AH198" s="5">
        <v>93.83</v>
      </c>
      <c r="AK198" s="6">
        <v>42460</v>
      </c>
      <c r="AL198" s="5">
        <v>202</v>
      </c>
      <c r="AM198" s="8"/>
      <c r="AO198" s="6">
        <v>44926</v>
      </c>
      <c r="AP198" s="5">
        <v>154.4</v>
      </c>
      <c r="AQ198" s="6">
        <v>42460</v>
      </c>
      <c r="AR198" s="5">
        <v>4.9000000000000004</v>
      </c>
      <c r="AU198" s="6">
        <v>43708</v>
      </c>
      <c r="AV198" s="5">
        <v>0.5</v>
      </c>
      <c r="AY198" s="6">
        <v>42460</v>
      </c>
      <c r="AZ198" s="5">
        <v>-0.13</v>
      </c>
      <c r="BA198" s="8"/>
      <c r="BC198" s="8"/>
      <c r="BE198" s="6">
        <v>43555</v>
      </c>
      <c r="BF198" s="5">
        <v>16.760000000000002</v>
      </c>
      <c r="BG198" s="8"/>
      <c r="BI198" s="8"/>
      <c r="BK198" s="6">
        <v>42947</v>
      </c>
      <c r="BL198" s="5">
        <v>0.3</v>
      </c>
      <c r="BM198" s="8"/>
      <c r="BO198" s="6">
        <v>42460</v>
      </c>
      <c r="BP198" s="5">
        <v>0.1</v>
      </c>
      <c r="BQ198" s="6">
        <v>42460</v>
      </c>
      <c r="BR198" s="5">
        <v>1167</v>
      </c>
      <c r="BS198" s="6">
        <v>43373</v>
      </c>
      <c r="BT198" s="5">
        <v>1269</v>
      </c>
      <c r="BU198" s="6">
        <v>44773</v>
      </c>
      <c r="BV198" s="5">
        <v>-4.83</v>
      </c>
      <c r="BW198" s="6">
        <v>42460</v>
      </c>
      <c r="BX198" s="5">
        <v>520.47</v>
      </c>
      <c r="BY198" s="8"/>
      <c r="CA198" s="8"/>
      <c r="CC198" s="6">
        <v>42460</v>
      </c>
      <c r="CD198" s="5">
        <v>-42.204000000000001</v>
      </c>
      <c r="CE198" s="8"/>
      <c r="CG198" s="6">
        <v>42460</v>
      </c>
      <c r="CH198" s="5">
        <v>0.7</v>
      </c>
      <c r="CI198" s="6">
        <v>42551</v>
      </c>
      <c r="CJ198" s="5">
        <v>-2.5</v>
      </c>
      <c r="CK198" s="8"/>
      <c r="CM198" s="6">
        <v>42460</v>
      </c>
      <c r="CN198" s="5">
        <v>0.2</v>
      </c>
      <c r="CO198" s="6">
        <v>42490</v>
      </c>
      <c r="CP198" s="5">
        <v>0.2</v>
      </c>
      <c r="CQ198" s="6">
        <v>43799</v>
      </c>
      <c r="CR198" s="5">
        <v>2</v>
      </c>
      <c r="CS198" s="6">
        <v>43830</v>
      </c>
      <c r="CT198" s="5">
        <v>2.2999999999999998</v>
      </c>
      <c r="CU198" s="6">
        <v>44165</v>
      </c>
      <c r="CV198" s="5">
        <v>1.4479709999999999</v>
      </c>
      <c r="DA198" s="6">
        <v>42460</v>
      </c>
      <c r="DB198" s="5">
        <v>0.3</v>
      </c>
      <c r="DC198" s="8"/>
      <c r="DE198" s="6">
        <v>42460</v>
      </c>
      <c r="DF198" s="5">
        <v>0.2</v>
      </c>
      <c r="DG198" s="8"/>
      <c r="DI198" s="8"/>
      <c r="DK198" s="8"/>
      <c r="DM198" s="8"/>
      <c r="DQ198" s="8"/>
      <c r="DS198" s="8"/>
      <c r="DU198" s="8"/>
      <c r="DW198" s="8"/>
      <c r="DY198" s="8"/>
      <c r="EA198" s="8"/>
    </row>
    <row r="199" spans="1:131" x14ac:dyDescent="0.2">
      <c r="A199" s="6">
        <v>42490</v>
      </c>
      <c r="B199" s="5">
        <v>51.3</v>
      </c>
      <c r="E199" s="6">
        <v>42643</v>
      </c>
      <c r="F199" s="5">
        <v>53.5</v>
      </c>
      <c r="G199" s="6">
        <v>45412</v>
      </c>
      <c r="H199" s="5">
        <v>52</v>
      </c>
      <c r="O199" s="6">
        <v>42490</v>
      </c>
      <c r="P199" s="5">
        <v>52.6</v>
      </c>
      <c r="Q199" s="6">
        <v>43524</v>
      </c>
      <c r="R199" s="5">
        <v>7</v>
      </c>
      <c r="U199" s="6">
        <v>45808</v>
      </c>
      <c r="V199" s="5">
        <v>-22.5</v>
      </c>
      <c r="W199" s="8"/>
      <c r="Y199" s="6">
        <v>42490</v>
      </c>
      <c r="Z199" s="5">
        <v>8.48</v>
      </c>
      <c r="AA199" s="6">
        <v>44620</v>
      </c>
      <c r="AB199" s="5">
        <v>9</v>
      </c>
      <c r="AC199" s="8"/>
      <c r="AE199" s="6">
        <v>42490</v>
      </c>
      <c r="AF199" s="5">
        <v>90.1</v>
      </c>
      <c r="AG199" s="6">
        <v>42490</v>
      </c>
      <c r="AH199" s="5">
        <v>95.84</v>
      </c>
      <c r="AK199" s="6">
        <v>42490</v>
      </c>
      <c r="AL199" s="5">
        <v>205</v>
      </c>
      <c r="AM199" s="8"/>
      <c r="AO199" s="6">
        <v>44957</v>
      </c>
      <c r="AP199" s="5">
        <v>174.2</v>
      </c>
      <c r="AQ199" s="6">
        <v>42490</v>
      </c>
      <c r="AR199" s="5">
        <v>4.9000000000000004</v>
      </c>
      <c r="AU199" s="6">
        <v>43738</v>
      </c>
      <c r="AV199" s="5">
        <v>0.2</v>
      </c>
      <c r="AY199" s="6">
        <v>42490</v>
      </c>
      <c r="AZ199" s="5">
        <v>0.34</v>
      </c>
      <c r="BA199" s="8"/>
      <c r="BC199" s="8"/>
      <c r="BE199" s="6">
        <v>43585</v>
      </c>
      <c r="BF199" s="5">
        <v>17</v>
      </c>
      <c r="BG199" s="8"/>
      <c r="BI199" s="8"/>
      <c r="BK199" s="6">
        <v>42978</v>
      </c>
      <c r="BL199" s="5">
        <v>0.1</v>
      </c>
      <c r="BM199" s="8"/>
      <c r="BO199" s="6">
        <v>42490</v>
      </c>
      <c r="BP199" s="5">
        <v>0.1</v>
      </c>
      <c r="BQ199" s="6">
        <v>42490</v>
      </c>
      <c r="BR199" s="5">
        <v>1127</v>
      </c>
      <c r="BS199" s="6">
        <v>43404</v>
      </c>
      <c r="BT199" s="5">
        <v>1263</v>
      </c>
      <c r="BU199" s="6">
        <v>44804</v>
      </c>
      <c r="BV199" s="5">
        <v>-2.63</v>
      </c>
      <c r="BW199" s="6">
        <v>42490</v>
      </c>
      <c r="BX199" s="5">
        <v>522</v>
      </c>
      <c r="BY199" s="8"/>
      <c r="CA199" s="8"/>
      <c r="CC199" s="6">
        <v>42490</v>
      </c>
      <c r="CD199" s="5">
        <v>-41.384999999999998</v>
      </c>
      <c r="CE199" s="8"/>
      <c r="CG199" s="6">
        <v>42490</v>
      </c>
      <c r="CH199" s="5">
        <v>1.7</v>
      </c>
      <c r="CI199" s="6">
        <v>42582</v>
      </c>
      <c r="CJ199" s="5">
        <v>4.3</v>
      </c>
      <c r="CK199" s="8"/>
      <c r="CM199" s="6">
        <v>42490</v>
      </c>
      <c r="CN199" s="5">
        <v>0.3</v>
      </c>
      <c r="CO199" s="6">
        <v>42521</v>
      </c>
      <c r="CP199" s="5">
        <v>0.2</v>
      </c>
      <c r="CQ199" s="6">
        <v>43830</v>
      </c>
      <c r="CR199" s="5">
        <v>2.2999999999999998</v>
      </c>
      <c r="CS199" s="6">
        <v>43861</v>
      </c>
      <c r="CT199" s="5">
        <v>2.2000000000000002</v>
      </c>
      <c r="CU199" s="6">
        <v>44196</v>
      </c>
      <c r="CV199" s="5">
        <v>1.315564</v>
      </c>
      <c r="DA199" s="6">
        <v>42490</v>
      </c>
      <c r="DB199" s="5">
        <v>0.4</v>
      </c>
      <c r="DC199" s="8"/>
      <c r="DE199" s="6">
        <v>42490</v>
      </c>
      <c r="DF199" s="5">
        <v>0.7</v>
      </c>
      <c r="DG199" s="8"/>
      <c r="DI199" s="8"/>
      <c r="DK199" s="8"/>
      <c r="DM199" s="8"/>
      <c r="DQ199" s="8"/>
      <c r="DS199" s="8"/>
      <c r="DU199" s="8"/>
      <c r="DW199" s="8"/>
      <c r="DY199" s="8"/>
      <c r="EA199" s="8"/>
    </row>
    <row r="200" spans="1:131" x14ac:dyDescent="0.2">
      <c r="A200" s="6">
        <v>42521</v>
      </c>
      <c r="B200" s="5">
        <v>50.3</v>
      </c>
      <c r="E200" s="6">
        <v>42674</v>
      </c>
      <c r="F200" s="5">
        <v>54.1</v>
      </c>
      <c r="G200" s="6">
        <v>45443</v>
      </c>
      <c r="H200" s="5">
        <v>50.9</v>
      </c>
      <c r="O200" s="6">
        <v>42521</v>
      </c>
      <c r="P200" s="5">
        <v>50.3</v>
      </c>
      <c r="Q200" s="6">
        <v>43555</v>
      </c>
      <c r="R200" s="5">
        <v>9.3000000000000007</v>
      </c>
      <c r="W200" s="8"/>
      <c r="Y200" s="6">
        <v>42521</v>
      </c>
      <c r="Z200" s="5">
        <v>3.08</v>
      </c>
      <c r="AA200" s="6">
        <v>44651</v>
      </c>
      <c r="AB200" s="5">
        <v>2</v>
      </c>
      <c r="AC200" s="8"/>
      <c r="AE200" s="6">
        <v>42521</v>
      </c>
      <c r="AF200" s="5">
        <v>95.3</v>
      </c>
      <c r="AG200" s="6">
        <v>42521</v>
      </c>
      <c r="AH200" s="5">
        <v>96.68</v>
      </c>
      <c r="AK200" s="6">
        <v>42521</v>
      </c>
      <c r="AL200" s="5">
        <v>161</v>
      </c>
      <c r="AM200" s="8"/>
      <c r="AO200" s="6">
        <v>44985</v>
      </c>
      <c r="AP200" s="5">
        <v>201.8</v>
      </c>
      <c r="AQ200" s="6">
        <v>42521</v>
      </c>
      <c r="AR200" s="5">
        <v>4.9000000000000004</v>
      </c>
      <c r="AU200" s="6">
        <v>43769</v>
      </c>
      <c r="AV200" s="5">
        <v>0.4</v>
      </c>
      <c r="AY200" s="6">
        <v>42521</v>
      </c>
      <c r="AZ200" s="5">
        <v>-0.2</v>
      </c>
      <c r="BA200" s="8"/>
      <c r="BC200" s="8"/>
      <c r="BE200" s="6">
        <v>43616</v>
      </c>
      <c r="BF200" s="5">
        <v>16.829999999999998</v>
      </c>
      <c r="BG200" s="8"/>
      <c r="BI200" s="8"/>
      <c r="BK200" s="6">
        <v>43008</v>
      </c>
      <c r="BL200" s="5">
        <v>1.6</v>
      </c>
      <c r="BM200" s="8"/>
      <c r="BO200" s="6">
        <v>42521</v>
      </c>
      <c r="BP200" s="5">
        <v>0.2</v>
      </c>
      <c r="BQ200" s="6">
        <v>42521</v>
      </c>
      <c r="BR200" s="5">
        <v>1147</v>
      </c>
      <c r="BS200" s="6">
        <v>43434</v>
      </c>
      <c r="BT200" s="5">
        <v>1261</v>
      </c>
      <c r="BU200" s="6">
        <v>44834</v>
      </c>
      <c r="BV200" s="5">
        <v>-2.56</v>
      </c>
      <c r="BW200" s="6">
        <v>42521</v>
      </c>
      <c r="BX200" s="5">
        <v>562.96</v>
      </c>
      <c r="BY200" s="8"/>
      <c r="CA200" s="8"/>
      <c r="CC200" s="6">
        <v>42521</v>
      </c>
      <c r="CD200" s="5">
        <v>-39.991999999999997</v>
      </c>
      <c r="CE200" s="8"/>
      <c r="CG200" s="6">
        <v>42521</v>
      </c>
      <c r="CH200" s="5">
        <v>-0.8</v>
      </c>
      <c r="CI200" s="6">
        <v>42613</v>
      </c>
      <c r="CJ200" s="5">
        <v>-0.5</v>
      </c>
      <c r="CK200" s="8"/>
      <c r="CM200" s="6">
        <v>42521</v>
      </c>
      <c r="CN200" s="5">
        <v>0.3</v>
      </c>
      <c r="CO200" s="6">
        <v>42551</v>
      </c>
      <c r="CP200" s="5">
        <v>0.2</v>
      </c>
      <c r="CQ200" s="6">
        <v>43861</v>
      </c>
      <c r="CR200" s="5">
        <v>2.4</v>
      </c>
      <c r="CS200" s="6">
        <v>43890</v>
      </c>
      <c r="CT200" s="5">
        <v>2.2999999999999998</v>
      </c>
      <c r="CU200" s="6">
        <v>44227</v>
      </c>
      <c r="CV200" s="5">
        <v>1.463973</v>
      </c>
      <c r="DA200" s="6">
        <v>42521</v>
      </c>
      <c r="DB200" s="5">
        <v>0.3</v>
      </c>
      <c r="DC200" s="8"/>
      <c r="DE200" s="6">
        <v>42521</v>
      </c>
      <c r="DF200" s="5">
        <v>0.4</v>
      </c>
      <c r="DG200" s="8"/>
      <c r="DI200" s="8"/>
      <c r="DK200" s="8"/>
      <c r="DM200" s="8"/>
      <c r="DQ200" s="8"/>
      <c r="DS200" s="8"/>
      <c r="DU200" s="8"/>
      <c r="DW200" s="8"/>
      <c r="DY200" s="8"/>
      <c r="EA200" s="8"/>
    </row>
    <row r="201" spans="1:131" x14ac:dyDescent="0.2">
      <c r="A201" s="6">
        <v>42551</v>
      </c>
      <c r="B201" s="5">
        <v>51.2</v>
      </c>
      <c r="E201" s="6">
        <v>42704</v>
      </c>
      <c r="F201" s="5">
        <v>54.5</v>
      </c>
      <c r="G201" s="6">
        <v>45473</v>
      </c>
      <c r="H201" s="5">
        <v>52.7</v>
      </c>
      <c r="O201" s="6">
        <v>42551</v>
      </c>
      <c r="P201" s="5">
        <v>50.8</v>
      </c>
      <c r="Q201" s="6">
        <v>43585</v>
      </c>
      <c r="R201" s="5">
        <v>7.6</v>
      </c>
      <c r="W201" s="8"/>
      <c r="Y201" s="6">
        <v>42551</v>
      </c>
      <c r="Z201" s="5">
        <v>1</v>
      </c>
      <c r="AA201" s="6">
        <v>44681</v>
      </c>
      <c r="AB201" s="5">
        <v>10</v>
      </c>
      <c r="AC201" s="8"/>
      <c r="AE201" s="6">
        <v>42551</v>
      </c>
      <c r="AF201" s="5">
        <v>94.1</v>
      </c>
      <c r="AG201" s="6">
        <v>42551</v>
      </c>
      <c r="AH201" s="5">
        <v>93.52</v>
      </c>
      <c r="AK201" s="6">
        <v>42551</v>
      </c>
      <c r="AL201" s="5">
        <v>177</v>
      </c>
      <c r="AM201" s="8"/>
      <c r="AO201" s="6">
        <v>45016</v>
      </c>
      <c r="AP201" s="5">
        <v>207.3</v>
      </c>
      <c r="AQ201" s="6">
        <v>42551</v>
      </c>
      <c r="AR201" s="5">
        <v>4.8</v>
      </c>
      <c r="AU201" s="6">
        <v>43799</v>
      </c>
      <c r="AV201" s="5">
        <v>0.4</v>
      </c>
      <c r="AY201" s="6">
        <v>42551</v>
      </c>
      <c r="AZ201" s="5">
        <v>0.31</v>
      </c>
      <c r="BA201" s="8"/>
      <c r="BC201" s="8"/>
      <c r="BE201" s="6">
        <v>43646</v>
      </c>
      <c r="BF201" s="5">
        <v>16.940000000000001</v>
      </c>
      <c r="BG201" s="8"/>
      <c r="BI201" s="8"/>
      <c r="BK201" s="6">
        <v>43039</v>
      </c>
      <c r="BL201" s="5">
        <v>0</v>
      </c>
      <c r="BM201" s="8"/>
      <c r="BO201" s="6">
        <v>42551</v>
      </c>
      <c r="BP201" s="5">
        <v>0</v>
      </c>
      <c r="BQ201" s="6">
        <v>42551</v>
      </c>
      <c r="BR201" s="5">
        <v>1163</v>
      </c>
      <c r="BS201" s="6">
        <v>43465</v>
      </c>
      <c r="BT201" s="5">
        <v>1288</v>
      </c>
      <c r="BU201" s="6">
        <v>44865</v>
      </c>
      <c r="BV201" s="5">
        <v>-6.74</v>
      </c>
      <c r="BW201" s="6">
        <v>42551</v>
      </c>
      <c r="BX201" s="5">
        <v>557.49</v>
      </c>
      <c r="BY201" s="8"/>
      <c r="CA201" s="8"/>
      <c r="CC201" s="6">
        <v>42551</v>
      </c>
      <c r="CD201" s="5">
        <v>-42.695</v>
      </c>
      <c r="CE201" s="8"/>
      <c r="CG201" s="6">
        <v>42551</v>
      </c>
      <c r="CH201" s="5">
        <v>-1.9</v>
      </c>
      <c r="CI201" s="6">
        <v>42643</v>
      </c>
      <c r="CJ201" s="5">
        <v>0.2</v>
      </c>
      <c r="CK201" s="8"/>
      <c r="CM201" s="6">
        <v>42551</v>
      </c>
      <c r="CN201" s="5">
        <v>0.3</v>
      </c>
      <c r="CO201" s="6">
        <v>42582</v>
      </c>
      <c r="CP201" s="5">
        <v>0.2</v>
      </c>
      <c r="CQ201" s="6">
        <v>43890</v>
      </c>
      <c r="CR201" s="5">
        <v>2.2000000000000002</v>
      </c>
      <c r="CS201" s="6">
        <v>43921</v>
      </c>
      <c r="CT201" s="5">
        <v>2.2000000000000002</v>
      </c>
      <c r="CU201" s="6">
        <v>44255</v>
      </c>
      <c r="CV201" s="5">
        <v>1.511139</v>
      </c>
      <c r="DA201" s="6">
        <v>42551</v>
      </c>
      <c r="DB201" s="5">
        <v>0.3</v>
      </c>
      <c r="DC201" s="8"/>
      <c r="DE201" s="6">
        <v>42551</v>
      </c>
      <c r="DF201" s="5">
        <v>0.3</v>
      </c>
      <c r="DG201" s="8"/>
      <c r="DI201" s="8"/>
      <c r="DK201" s="8"/>
      <c r="DM201" s="8"/>
      <c r="DQ201" s="8"/>
      <c r="DS201" s="8"/>
      <c r="DU201" s="8"/>
      <c r="DW201" s="8"/>
      <c r="DY201" s="8"/>
      <c r="EA201" s="8"/>
    </row>
    <row r="202" spans="1:131" x14ac:dyDescent="0.2">
      <c r="A202" s="6">
        <v>42582</v>
      </c>
      <c r="B202" s="5">
        <v>52.9</v>
      </c>
      <c r="E202" s="6">
        <v>42735</v>
      </c>
      <c r="F202" s="5">
        <v>55.3</v>
      </c>
      <c r="G202" s="6">
        <v>45504</v>
      </c>
      <c r="H202" s="5">
        <v>50.8</v>
      </c>
      <c r="O202" s="6">
        <v>42582</v>
      </c>
      <c r="P202" s="5">
        <v>53.8</v>
      </c>
      <c r="Q202" s="6">
        <v>43616</v>
      </c>
      <c r="R202" s="5">
        <v>8.1999999999999993</v>
      </c>
      <c r="W202" s="8"/>
      <c r="Y202" s="6">
        <v>42582</v>
      </c>
      <c r="Z202" s="5">
        <v>4.22</v>
      </c>
      <c r="AA202" s="6">
        <v>44712</v>
      </c>
      <c r="AB202" s="5">
        <v>10</v>
      </c>
      <c r="AC202" s="8"/>
      <c r="AE202" s="6">
        <v>42582</v>
      </c>
      <c r="AF202" s="5">
        <v>90.6</v>
      </c>
      <c r="AG202" s="6">
        <v>42582</v>
      </c>
      <c r="AH202" s="5">
        <v>95.79</v>
      </c>
      <c r="AK202" s="6">
        <v>42582</v>
      </c>
      <c r="AL202" s="5">
        <v>179</v>
      </c>
      <c r="AM202" s="8"/>
      <c r="AO202" s="6">
        <v>45046</v>
      </c>
      <c r="AP202" s="5">
        <v>144.5</v>
      </c>
      <c r="AQ202" s="6">
        <v>42582</v>
      </c>
      <c r="AR202" s="5">
        <v>4.8</v>
      </c>
      <c r="AU202" s="6">
        <v>43830</v>
      </c>
      <c r="AV202" s="5">
        <v>0.5</v>
      </c>
      <c r="AY202" s="6">
        <v>42582</v>
      </c>
      <c r="AZ202" s="5">
        <v>0.34</v>
      </c>
      <c r="BA202" s="8"/>
      <c r="BC202" s="8"/>
      <c r="BE202" s="6">
        <v>43677</v>
      </c>
      <c r="BF202" s="5">
        <v>16.89</v>
      </c>
      <c r="BG202" s="8"/>
      <c r="BI202" s="8"/>
      <c r="BK202" s="6">
        <v>43069</v>
      </c>
      <c r="BL202" s="5">
        <v>0.3</v>
      </c>
      <c r="BM202" s="8"/>
      <c r="BO202" s="6">
        <v>42582</v>
      </c>
      <c r="BP202" s="5">
        <v>0.1</v>
      </c>
      <c r="BQ202" s="6">
        <v>42582</v>
      </c>
      <c r="BR202" s="5">
        <v>1175</v>
      </c>
      <c r="BS202" s="6">
        <v>43496</v>
      </c>
      <c r="BT202" s="5">
        <v>1287</v>
      </c>
      <c r="BU202" s="6">
        <v>44895</v>
      </c>
      <c r="BV202" s="5">
        <v>-5.17</v>
      </c>
      <c r="BW202" s="6">
        <v>42582</v>
      </c>
      <c r="BX202" s="5">
        <v>577.83000000000004</v>
      </c>
      <c r="BY202" s="8"/>
      <c r="CA202" s="8"/>
      <c r="CC202" s="6">
        <v>42582</v>
      </c>
      <c r="CD202" s="5">
        <v>-41.554000000000002</v>
      </c>
      <c r="CE202" s="8"/>
      <c r="CG202" s="6">
        <v>42582</v>
      </c>
      <c r="CH202" s="5">
        <v>2</v>
      </c>
      <c r="CI202" s="6">
        <v>42674</v>
      </c>
      <c r="CJ202" s="5">
        <v>1.7</v>
      </c>
      <c r="CK202" s="8"/>
      <c r="CM202" s="6">
        <v>42582</v>
      </c>
      <c r="CN202" s="5">
        <v>0</v>
      </c>
      <c r="CO202" s="6">
        <v>42613</v>
      </c>
      <c r="CP202" s="5">
        <v>0.2</v>
      </c>
      <c r="CQ202" s="6">
        <v>43921</v>
      </c>
      <c r="CR202" s="5">
        <v>1.6</v>
      </c>
      <c r="CS202" s="6">
        <v>43951</v>
      </c>
      <c r="CT202" s="5">
        <v>1.7</v>
      </c>
      <c r="CU202" s="6">
        <v>44286</v>
      </c>
      <c r="CV202" s="5">
        <v>1.8134999999999999</v>
      </c>
      <c r="DA202" s="6">
        <v>42582</v>
      </c>
      <c r="DB202" s="5">
        <v>0.4</v>
      </c>
      <c r="DC202" s="8"/>
      <c r="DE202" s="6">
        <v>42582</v>
      </c>
      <c r="DF202" s="5">
        <v>0.3</v>
      </c>
      <c r="DG202" s="8"/>
      <c r="DI202" s="8"/>
      <c r="DK202" s="8"/>
      <c r="DM202" s="8"/>
      <c r="DQ202" s="8"/>
      <c r="DS202" s="8"/>
      <c r="DU202" s="8"/>
      <c r="DW202" s="8"/>
      <c r="DY202" s="8"/>
      <c r="EA202" s="8"/>
    </row>
    <row r="203" spans="1:131" x14ac:dyDescent="0.2">
      <c r="A203" s="6">
        <v>42613</v>
      </c>
      <c r="B203" s="5">
        <v>52</v>
      </c>
      <c r="E203" s="6">
        <v>42766</v>
      </c>
      <c r="F203" s="5">
        <v>64.8</v>
      </c>
      <c r="G203" s="6">
        <v>45535</v>
      </c>
      <c r="H203" s="5">
        <v>51.3</v>
      </c>
      <c r="O203" s="6">
        <v>42613</v>
      </c>
      <c r="P203" s="5">
        <v>54.1</v>
      </c>
      <c r="Q203" s="6">
        <v>43646</v>
      </c>
      <c r="R203" s="5">
        <v>10.9</v>
      </c>
      <c r="W203" s="8"/>
      <c r="Y203" s="6">
        <v>42613</v>
      </c>
      <c r="Z203" s="5">
        <v>2.12</v>
      </c>
      <c r="AA203" s="6">
        <v>44742</v>
      </c>
      <c r="AB203" s="5">
        <v>-6</v>
      </c>
      <c r="AC203" s="8"/>
      <c r="AE203" s="6">
        <v>42613</v>
      </c>
      <c r="AF203" s="5">
        <v>90.9</v>
      </c>
      <c r="AG203" s="6">
        <v>42613</v>
      </c>
      <c r="AH203" s="5">
        <v>97.11</v>
      </c>
      <c r="AK203" s="6">
        <v>42613</v>
      </c>
      <c r="AL203" s="5">
        <v>178</v>
      </c>
      <c r="AM203" s="8"/>
      <c r="AO203" s="6">
        <v>45077</v>
      </c>
      <c r="AP203" s="5">
        <v>173.7</v>
      </c>
      <c r="AQ203" s="6">
        <v>42613</v>
      </c>
      <c r="AR203" s="5">
        <v>4.8</v>
      </c>
      <c r="AU203" s="6">
        <v>43861</v>
      </c>
      <c r="AV203" s="5">
        <v>0.6</v>
      </c>
      <c r="AY203" s="6">
        <v>42613</v>
      </c>
      <c r="AZ203" s="5">
        <v>-0.23</v>
      </c>
      <c r="BA203" s="8"/>
      <c r="BC203" s="8"/>
      <c r="BE203" s="6">
        <v>43708</v>
      </c>
      <c r="BF203" s="5">
        <v>16.73</v>
      </c>
      <c r="BG203" s="8"/>
      <c r="BI203" s="8"/>
      <c r="BK203" s="6">
        <v>43100</v>
      </c>
      <c r="BL203" s="5">
        <v>0.4</v>
      </c>
      <c r="BM203" s="8"/>
      <c r="BO203" s="6">
        <v>42613</v>
      </c>
      <c r="BP203" s="5">
        <v>-0.1</v>
      </c>
      <c r="BQ203" s="6">
        <v>42613</v>
      </c>
      <c r="BR203" s="5">
        <v>1187</v>
      </c>
      <c r="BS203" s="6">
        <v>43524</v>
      </c>
      <c r="BT203" s="5">
        <v>1307</v>
      </c>
      <c r="BU203" s="6">
        <v>44926</v>
      </c>
      <c r="BV203" s="5">
        <v>-3.47</v>
      </c>
      <c r="BW203" s="6">
        <v>42613</v>
      </c>
      <c r="BX203" s="5">
        <v>599.54</v>
      </c>
      <c r="BY203" s="8"/>
      <c r="CA203" s="8"/>
      <c r="CC203" s="6">
        <v>42613</v>
      </c>
      <c r="CD203" s="5">
        <v>-39.692</v>
      </c>
      <c r="CE203" s="8"/>
      <c r="CG203" s="6">
        <v>42613</v>
      </c>
      <c r="CH203" s="5">
        <v>-0.1</v>
      </c>
      <c r="CI203" s="6">
        <v>42704</v>
      </c>
      <c r="CJ203" s="5">
        <v>-3.7</v>
      </c>
      <c r="CK203" s="8"/>
      <c r="CM203" s="6">
        <v>42613</v>
      </c>
      <c r="CN203" s="5">
        <v>0.1</v>
      </c>
      <c r="CO203" s="6">
        <v>42643</v>
      </c>
      <c r="CP203" s="5">
        <v>0.2</v>
      </c>
      <c r="CQ203" s="6">
        <v>43951</v>
      </c>
      <c r="CR203" s="5">
        <v>0.4</v>
      </c>
      <c r="CS203" s="6">
        <v>43982</v>
      </c>
      <c r="CT203" s="5">
        <v>1.3</v>
      </c>
      <c r="CU203" s="6">
        <v>44316</v>
      </c>
      <c r="CV203" s="5">
        <v>2.9101319999999999</v>
      </c>
      <c r="DA203" s="6">
        <v>42613</v>
      </c>
      <c r="DB203" s="5">
        <v>0.2</v>
      </c>
      <c r="DC203" s="8"/>
      <c r="DE203" s="6">
        <v>42613</v>
      </c>
      <c r="DF203" s="5">
        <v>0.1</v>
      </c>
      <c r="DG203" s="8"/>
      <c r="DI203" s="8"/>
      <c r="DK203" s="8"/>
      <c r="DM203" s="8"/>
      <c r="DQ203" s="8"/>
      <c r="DS203" s="8"/>
      <c r="DU203" s="8"/>
      <c r="DW203" s="8"/>
      <c r="DY203" s="8"/>
      <c r="EA203" s="8"/>
    </row>
    <row r="204" spans="1:131" x14ac:dyDescent="0.2">
      <c r="A204" s="6">
        <v>42643</v>
      </c>
      <c r="B204" s="5">
        <v>50.2</v>
      </c>
      <c r="E204" s="6">
        <v>42794</v>
      </c>
      <c r="F204" s="5">
        <v>67.900000000000006</v>
      </c>
      <c r="G204" s="6">
        <v>45565</v>
      </c>
      <c r="H204" s="5">
        <v>51.7</v>
      </c>
      <c r="O204" s="6">
        <v>42643</v>
      </c>
      <c r="P204" s="5">
        <v>52.2</v>
      </c>
      <c r="Q204" s="6">
        <v>43677</v>
      </c>
      <c r="R204" s="5">
        <v>1.7</v>
      </c>
      <c r="W204" s="8"/>
      <c r="Y204" s="6">
        <v>42643</v>
      </c>
      <c r="Z204" s="5">
        <v>0.7</v>
      </c>
      <c r="AA204" s="6">
        <v>44773</v>
      </c>
      <c r="AB204" s="5">
        <v>-13</v>
      </c>
      <c r="AC204" s="8"/>
      <c r="AE204" s="6">
        <v>42643</v>
      </c>
      <c r="AF204" s="5">
        <v>90</v>
      </c>
      <c r="AG204" s="6">
        <v>42643</v>
      </c>
      <c r="AH204" s="5">
        <v>98.88</v>
      </c>
      <c r="AK204" s="6">
        <v>42643</v>
      </c>
      <c r="AL204" s="5">
        <v>173</v>
      </c>
      <c r="AM204" s="8"/>
      <c r="AO204" s="6">
        <v>45107</v>
      </c>
      <c r="AP204" s="5">
        <v>220.5</v>
      </c>
      <c r="AQ204" s="6">
        <v>42643</v>
      </c>
      <c r="AR204" s="5">
        <v>4.9000000000000004</v>
      </c>
      <c r="AU204" s="6">
        <v>43890</v>
      </c>
      <c r="AV204" s="5">
        <v>0.5</v>
      </c>
      <c r="AY204" s="6">
        <v>42643</v>
      </c>
      <c r="AZ204" s="5">
        <v>0.13</v>
      </c>
      <c r="BA204" s="8"/>
      <c r="BC204" s="8"/>
      <c r="BE204" s="6">
        <v>43738</v>
      </c>
      <c r="BF204" s="5">
        <v>17.02</v>
      </c>
      <c r="BG204" s="8"/>
      <c r="BI204" s="8"/>
      <c r="BK204" s="6">
        <v>43131</v>
      </c>
      <c r="BL204" s="5">
        <v>0.2</v>
      </c>
      <c r="BM204" s="8"/>
      <c r="BO204" s="6">
        <v>42643</v>
      </c>
      <c r="BP204" s="5">
        <v>0.2</v>
      </c>
      <c r="BQ204" s="6">
        <v>42643</v>
      </c>
      <c r="BR204" s="5">
        <v>1173</v>
      </c>
      <c r="BS204" s="6">
        <v>43555</v>
      </c>
      <c r="BT204" s="5">
        <v>1297</v>
      </c>
      <c r="BU204" s="6">
        <v>44957</v>
      </c>
      <c r="BV204" s="5">
        <v>2.21</v>
      </c>
      <c r="BW204" s="6">
        <v>42643</v>
      </c>
      <c r="BX204" s="5">
        <v>601.89</v>
      </c>
      <c r="BY204" s="8"/>
      <c r="CA204" s="8"/>
      <c r="CC204" s="6">
        <v>42643</v>
      </c>
      <c r="CD204" s="5">
        <v>-38.497</v>
      </c>
      <c r="CE204" s="8"/>
      <c r="CG204" s="6">
        <v>42643</v>
      </c>
      <c r="CH204" s="5">
        <v>0.2</v>
      </c>
      <c r="CI204" s="6">
        <v>42735</v>
      </c>
      <c r="CJ204" s="5">
        <v>-0.3</v>
      </c>
      <c r="CK204" s="8"/>
      <c r="CM204" s="6">
        <v>42643</v>
      </c>
      <c r="CN204" s="5">
        <v>0.3</v>
      </c>
      <c r="CO204" s="6">
        <v>42674</v>
      </c>
      <c r="CP204" s="5">
        <v>0.2</v>
      </c>
      <c r="CQ204" s="6">
        <v>43982</v>
      </c>
      <c r="CR204" s="5">
        <v>0.3</v>
      </c>
      <c r="CS204" s="6">
        <v>44012</v>
      </c>
      <c r="CT204" s="5">
        <v>1.1000000000000001</v>
      </c>
      <c r="CU204" s="6">
        <v>44347</v>
      </c>
      <c r="CV204" s="5">
        <v>3.4307180000000002</v>
      </c>
      <c r="DA204" s="6">
        <v>42643</v>
      </c>
      <c r="DB204" s="5">
        <v>0.4</v>
      </c>
      <c r="DC204" s="8"/>
      <c r="DE204" s="6">
        <v>42643</v>
      </c>
      <c r="DF204" s="5">
        <v>0.4</v>
      </c>
      <c r="DG204" s="8"/>
      <c r="DI204" s="8"/>
      <c r="DK204" s="8"/>
      <c r="DM204" s="8"/>
      <c r="DQ204" s="8"/>
      <c r="DS204" s="8"/>
      <c r="DU204" s="8"/>
      <c r="DW204" s="8"/>
      <c r="DY204" s="8"/>
      <c r="EA204" s="8"/>
    </row>
    <row r="205" spans="1:131" x14ac:dyDescent="0.2">
      <c r="A205" s="6">
        <v>42674</v>
      </c>
      <c r="B205" s="5">
        <v>51.7</v>
      </c>
      <c r="E205" s="6">
        <v>42825</v>
      </c>
      <c r="F205" s="5">
        <v>66.3</v>
      </c>
      <c r="G205" s="6">
        <v>45596</v>
      </c>
      <c r="H205" s="5">
        <v>52.7</v>
      </c>
      <c r="O205" s="6">
        <v>42674</v>
      </c>
      <c r="P205" s="5">
        <v>53.8</v>
      </c>
      <c r="Q205" s="6">
        <v>43708</v>
      </c>
      <c r="R205" s="5">
        <v>2</v>
      </c>
      <c r="W205" s="8"/>
      <c r="Y205" s="6">
        <v>42674</v>
      </c>
      <c r="Z205" s="5">
        <v>6.13</v>
      </c>
      <c r="AA205" s="6">
        <v>44804</v>
      </c>
      <c r="AB205" s="5">
        <v>-2</v>
      </c>
      <c r="AC205" s="8"/>
      <c r="AE205" s="6">
        <v>42674</v>
      </c>
      <c r="AF205" s="5">
        <v>88.4</v>
      </c>
      <c r="AG205" s="6">
        <v>42674</v>
      </c>
      <c r="AH205" s="5">
        <v>101.1</v>
      </c>
      <c r="AK205" s="6">
        <v>42674</v>
      </c>
      <c r="AL205" s="5">
        <v>173</v>
      </c>
      <c r="AM205" s="8"/>
      <c r="AO205" s="6">
        <v>45138</v>
      </c>
      <c r="AP205" s="5">
        <v>192.3</v>
      </c>
      <c r="AQ205" s="6">
        <v>42674</v>
      </c>
      <c r="AR205" s="5">
        <v>4.9000000000000004</v>
      </c>
      <c r="AU205" s="6">
        <v>43921</v>
      </c>
      <c r="AV205" s="5">
        <v>-4.0999999999999996</v>
      </c>
      <c r="AY205" s="6">
        <v>42674</v>
      </c>
      <c r="AZ205" s="5">
        <v>0.16</v>
      </c>
      <c r="BA205" s="8"/>
      <c r="BC205" s="8"/>
      <c r="BE205" s="6">
        <v>43769</v>
      </c>
      <c r="BF205" s="5">
        <v>16.96</v>
      </c>
      <c r="BG205" s="8"/>
      <c r="BI205" s="8"/>
      <c r="BK205" s="6">
        <v>43159</v>
      </c>
      <c r="BL205" s="5">
        <v>0.3</v>
      </c>
      <c r="BM205" s="8"/>
      <c r="BO205" s="6">
        <v>42674</v>
      </c>
      <c r="BP205" s="5">
        <v>-0.3</v>
      </c>
      <c r="BQ205" s="6">
        <v>42674</v>
      </c>
      <c r="BR205" s="5">
        <v>1156</v>
      </c>
      <c r="BS205" s="6">
        <v>43585</v>
      </c>
      <c r="BT205" s="5">
        <v>1288</v>
      </c>
      <c r="BU205" s="6">
        <v>44985</v>
      </c>
      <c r="BV205" s="5">
        <v>4.8099999999999996</v>
      </c>
      <c r="BW205" s="6">
        <v>42674</v>
      </c>
      <c r="BX205" s="5">
        <v>590.58000000000004</v>
      </c>
      <c r="BY205" s="8"/>
      <c r="CA205" s="8"/>
      <c r="CC205" s="6">
        <v>42674</v>
      </c>
      <c r="CD205" s="5">
        <v>-41.566000000000003</v>
      </c>
      <c r="CE205" s="8"/>
      <c r="CG205" s="6">
        <v>42674</v>
      </c>
      <c r="CH205" s="5">
        <v>2.6</v>
      </c>
      <c r="CI205" s="6">
        <v>42766</v>
      </c>
      <c r="CJ205" s="5">
        <v>1.2</v>
      </c>
      <c r="CK205" s="8"/>
      <c r="CM205" s="6">
        <v>42674</v>
      </c>
      <c r="CN205" s="5">
        <v>0.3</v>
      </c>
      <c r="CO205" s="6">
        <v>42704</v>
      </c>
      <c r="CP205" s="5">
        <v>0.2</v>
      </c>
      <c r="CQ205" s="6">
        <v>44012</v>
      </c>
      <c r="CR205" s="5">
        <v>0.6</v>
      </c>
      <c r="CS205" s="6">
        <v>44043</v>
      </c>
      <c r="CT205" s="5">
        <v>1.1000000000000001</v>
      </c>
      <c r="CU205" s="6">
        <v>44377</v>
      </c>
      <c r="CV205" s="5">
        <v>3.6393330000000002</v>
      </c>
      <c r="DA205" s="6">
        <v>42674</v>
      </c>
      <c r="DB205" s="5">
        <v>0.4</v>
      </c>
      <c r="DC205" s="8"/>
      <c r="DE205" s="6">
        <v>42674</v>
      </c>
      <c r="DF205" s="5">
        <v>0.5</v>
      </c>
      <c r="DG205" s="8"/>
      <c r="DI205" s="8"/>
      <c r="DK205" s="8"/>
      <c r="DM205" s="8"/>
      <c r="DQ205" s="8"/>
      <c r="DS205" s="8"/>
      <c r="DU205" s="8"/>
      <c r="DW205" s="8"/>
      <c r="DY205" s="8"/>
      <c r="EA205" s="8"/>
    </row>
    <row r="206" spans="1:131" x14ac:dyDescent="0.2">
      <c r="A206" s="6">
        <v>42704</v>
      </c>
      <c r="B206" s="5">
        <v>52.4</v>
      </c>
      <c r="E206" s="6">
        <v>42855</v>
      </c>
      <c r="F206" s="5">
        <v>67.599999999999994</v>
      </c>
      <c r="G206" s="6">
        <v>45626</v>
      </c>
      <c r="H206" s="5">
        <v>55.9</v>
      </c>
      <c r="O206" s="6">
        <v>42704</v>
      </c>
      <c r="P206" s="5">
        <v>52.4</v>
      </c>
      <c r="Q206" s="6">
        <v>43738</v>
      </c>
      <c r="R206" s="5">
        <v>3.6</v>
      </c>
      <c r="W206" s="8"/>
      <c r="Y206" s="6">
        <v>42704</v>
      </c>
      <c r="Z206" s="5">
        <v>7.45</v>
      </c>
      <c r="AA206" s="6">
        <v>44834</v>
      </c>
      <c r="AB206" s="5">
        <v>-8</v>
      </c>
      <c r="AC206" s="8"/>
      <c r="AE206" s="6">
        <v>42704</v>
      </c>
      <c r="AF206" s="5">
        <v>91.6</v>
      </c>
      <c r="AG206" s="6">
        <v>42704</v>
      </c>
      <c r="AH206" s="5">
        <v>101.47</v>
      </c>
      <c r="AK206" s="6">
        <v>42704</v>
      </c>
      <c r="AL206" s="5">
        <v>184</v>
      </c>
      <c r="AM206" s="8"/>
      <c r="AO206" s="6">
        <v>45169</v>
      </c>
      <c r="AP206" s="5">
        <v>195.3</v>
      </c>
      <c r="AQ206" s="6">
        <v>42704</v>
      </c>
      <c r="AR206" s="5">
        <v>4.9000000000000004</v>
      </c>
      <c r="AU206" s="6">
        <v>43951</v>
      </c>
      <c r="AV206" s="5">
        <v>-7.4</v>
      </c>
      <c r="AY206" s="6">
        <v>42704</v>
      </c>
      <c r="AZ206" s="5">
        <v>-0.23</v>
      </c>
      <c r="BA206" s="8"/>
      <c r="BC206" s="8"/>
      <c r="BE206" s="6">
        <v>43799</v>
      </c>
      <c r="BF206" s="5">
        <v>16.89</v>
      </c>
      <c r="BG206" s="8"/>
      <c r="BI206" s="8"/>
      <c r="BK206" s="6">
        <v>43190</v>
      </c>
      <c r="BL206" s="5">
        <v>0.4</v>
      </c>
      <c r="BM206" s="8"/>
      <c r="BO206" s="6">
        <v>42704</v>
      </c>
      <c r="BP206" s="5">
        <v>0.8</v>
      </c>
      <c r="BQ206" s="6">
        <v>42704</v>
      </c>
      <c r="BR206" s="5">
        <v>1225</v>
      </c>
      <c r="BS206" s="6">
        <v>43616</v>
      </c>
      <c r="BT206" s="5">
        <v>1294</v>
      </c>
      <c r="BU206" s="6">
        <v>45016</v>
      </c>
      <c r="BV206" s="5">
        <v>-2.27</v>
      </c>
      <c r="BW206" s="6">
        <v>42704</v>
      </c>
      <c r="BX206" s="5">
        <v>576.54999999999995</v>
      </c>
      <c r="BY206" s="8"/>
      <c r="CA206" s="8"/>
      <c r="CC206" s="6">
        <v>42704</v>
      </c>
      <c r="CD206" s="5">
        <v>-44.087000000000003</v>
      </c>
      <c r="CE206" s="8"/>
      <c r="CG206" s="6">
        <v>42704</v>
      </c>
      <c r="CH206" s="5">
        <v>-2.2999999999999998</v>
      </c>
      <c r="CI206" s="6">
        <v>42794</v>
      </c>
      <c r="CJ206" s="5">
        <v>1.8</v>
      </c>
      <c r="CK206" s="8"/>
      <c r="CM206" s="6">
        <v>42704</v>
      </c>
      <c r="CN206" s="5">
        <v>0.2</v>
      </c>
      <c r="CO206" s="6">
        <v>42735</v>
      </c>
      <c r="CP206" s="5">
        <v>0.2</v>
      </c>
      <c r="CQ206" s="6">
        <v>44043</v>
      </c>
      <c r="CR206" s="5">
        <v>0.7</v>
      </c>
      <c r="CS206" s="6">
        <v>44074</v>
      </c>
      <c r="CT206" s="5">
        <v>1.6</v>
      </c>
      <c r="CU206" s="6">
        <v>44408</v>
      </c>
      <c r="CV206" s="5">
        <v>3.5629710000000001</v>
      </c>
      <c r="DA206" s="6">
        <v>42704</v>
      </c>
      <c r="DB206" s="5">
        <v>0.3</v>
      </c>
      <c r="DC206" s="8"/>
      <c r="DE206" s="6">
        <v>42704</v>
      </c>
      <c r="DF206" s="5">
        <v>0.3</v>
      </c>
      <c r="DG206" s="8"/>
      <c r="DI206" s="8"/>
      <c r="DK206" s="8"/>
      <c r="DM206" s="8"/>
      <c r="DQ206" s="8"/>
      <c r="DS206" s="8"/>
      <c r="DU206" s="8"/>
      <c r="DW206" s="8"/>
      <c r="DY206" s="8"/>
      <c r="EA206" s="8"/>
    </row>
    <row r="207" spans="1:131" x14ac:dyDescent="0.2">
      <c r="A207" s="6">
        <v>42735</v>
      </c>
      <c r="B207" s="5">
        <v>53.8</v>
      </c>
      <c r="E207" s="6">
        <v>42886</v>
      </c>
      <c r="F207" s="5">
        <v>66.599999999999994</v>
      </c>
      <c r="G207" s="6">
        <v>45657</v>
      </c>
      <c r="H207" s="5">
        <v>53.5</v>
      </c>
      <c r="O207" s="6">
        <v>42735</v>
      </c>
      <c r="P207" s="5">
        <v>56.7</v>
      </c>
      <c r="Q207" s="6">
        <v>43769</v>
      </c>
      <c r="R207" s="5">
        <v>0.9</v>
      </c>
      <c r="W207" s="8"/>
      <c r="Y207" s="6">
        <v>42735</v>
      </c>
      <c r="Z207" s="5">
        <v>9.32</v>
      </c>
      <c r="AA207" s="6">
        <v>44865</v>
      </c>
      <c r="AB207" s="5">
        <v>-4</v>
      </c>
      <c r="AC207" s="8"/>
      <c r="AE207" s="6">
        <v>42735</v>
      </c>
      <c r="AF207" s="5">
        <v>98.2</v>
      </c>
      <c r="AG207" s="6">
        <v>42735</v>
      </c>
      <c r="AH207" s="5">
        <v>108.75</v>
      </c>
      <c r="AK207" s="6">
        <v>42735</v>
      </c>
      <c r="AL207" s="5">
        <v>177</v>
      </c>
      <c r="AM207" s="8"/>
      <c r="AO207" s="6">
        <v>45199</v>
      </c>
      <c r="AP207" s="5">
        <v>157.30000000000001</v>
      </c>
      <c r="AQ207" s="6">
        <v>42735</v>
      </c>
      <c r="AR207" s="5">
        <v>4.7</v>
      </c>
      <c r="AU207" s="6">
        <v>43982</v>
      </c>
      <c r="AV207" s="5">
        <v>0.6</v>
      </c>
      <c r="AY207" s="6">
        <v>42735</v>
      </c>
      <c r="AZ207" s="5">
        <v>0.67</v>
      </c>
      <c r="BA207" s="8"/>
      <c r="BC207" s="8"/>
      <c r="BE207" s="6">
        <v>43830</v>
      </c>
      <c r="BF207" s="5">
        <v>17.010000000000002</v>
      </c>
      <c r="BG207" s="8"/>
      <c r="BI207" s="8"/>
      <c r="BK207" s="6">
        <v>43220</v>
      </c>
      <c r="BL207" s="5">
        <v>0.3</v>
      </c>
      <c r="BM207" s="8"/>
      <c r="BO207" s="6">
        <v>42735</v>
      </c>
      <c r="BP207" s="5">
        <v>0.9</v>
      </c>
      <c r="BQ207" s="6">
        <v>42735</v>
      </c>
      <c r="BR207" s="5">
        <v>1190</v>
      </c>
      <c r="BS207" s="6">
        <v>43646</v>
      </c>
      <c r="BT207" s="5">
        <v>1297</v>
      </c>
      <c r="BU207" s="6">
        <v>45046</v>
      </c>
      <c r="BV207" s="5">
        <v>-3.27</v>
      </c>
      <c r="BW207" s="6">
        <v>42735</v>
      </c>
      <c r="BX207" s="5">
        <v>588.1</v>
      </c>
      <c r="BY207" s="8"/>
      <c r="CA207" s="8"/>
      <c r="CC207" s="6">
        <v>42735</v>
      </c>
      <c r="CD207" s="5">
        <v>-44.805999999999997</v>
      </c>
      <c r="CE207" s="8"/>
      <c r="CG207" s="6">
        <v>42735</v>
      </c>
      <c r="CH207" s="5">
        <v>0.6</v>
      </c>
      <c r="CI207" s="6">
        <v>42825</v>
      </c>
      <c r="CJ207" s="5">
        <v>0.2</v>
      </c>
      <c r="CK207" s="8"/>
      <c r="CM207" s="6">
        <v>42735</v>
      </c>
      <c r="CN207" s="5">
        <v>0.3</v>
      </c>
      <c r="CO207" s="6">
        <v>42766</v>
      </c>
      <c r="CP207" s="5">
        <v>0.2</v>
      </c>
      <c r="CQ207" s="6">
        <v>44074</v>
      </c>
      <c r="CR207" s="5">
        <v>1.2</v>
      </c>
      <c r="CS207" s="6">
        <v>44104</v>
      </c>
      <c r="CT207" s="5">
        <v>1.7</v>
      </c>
      <c r="CU207" s="6">
        <v>44439</v>
      </c>
      <c r="CV207" s="5">
        <v>3.5181</v>
      </c>
      <c r="DA207" s="6">
        <v>42735</v>
      </c>
      <c r="DB207" s="5">
        <v>0.4</v>
      </c>
      <c r="DC207" s="8"/>
      <c r="DE207" s="6">
        <v>42735</v>
      </c>
      <c r="DF207" s="5">
        <v>0.5</v>
      </c>
      <c r="DG207" s="8"/>
      <c r="DI207" s="8"/>
      <c r="DK207" s="8"/>
      <c r="DM207" s="8"/>
      <c r="DQ207" s="8"/>
      <c r="DS207" s="8"/>
      <c r="DU207" s="8"/>
      <c r="DW207" s="8"/>
      <c r="DY207" s="8"/>
      <c r="EA207" s="8"/>
    </row>
    <row r="208" spans="1:131" x14ac:dyDescent="0.2">
      <c r="A208" s="6">
        <v>42766</v>
      </c>
      <c r="B208" s="5">
        <v>55</v>
      </c>
      <c r="E208" s="6">
        <v>42916</v>
      </c>
      <c r="F208" s="5">
        <v>58.5</v>
      </c>
      <c r="G208" s="6">
        <v>45688</v>
      </c>
      <c r="H208" s="5">
        <v>54</v>
      </c>
      <c r="O208" s="6">
        <v>42766</v>
      </c>
      <c r="P208" s="5">
        <v>55.2</v>
      </c>
      <c r="Q208" s="6">
        <v>43799</v>
      </c>
      <c r="R208" s="5">
        <v>5.5</v>
      </c>
      <c r="W208" s="8"/>
      <c r="Y208" s="6">
        <v>42766</v>
      </c>
      <c r="Z208" s="5">
        <v>16.16</v>
      </c>
      <c r="AA208" s="6">
        <v>44895</v>
      </c>
      <c r="AB208" s="5">
        <v>-7</v>
      </c>
      <c r="AC208" s="8"/>
      <c r="AE208" s="6">
        <v>42766</v>
      </c>
      <c r="AF208" s="5">
        <v>98</v>
      </c>
      <c r="AG208" s="6">
        <v>42766</v>
      </c>
      <c r="AH208" s="5">
        <v>112.59</v>
      </c>
      <c r="AK208" s="6">
        <v>42766</v>
      </c>
      <c r="AL208" s="5">
        <v>183</v>
      </c>
      <c r="AM208" s="8"/>
      <c r="AO208" s="6">
        <v>45230</v>
      </c>
      <c r="AP208" s="5">
        <v>147.5</v>
      </c>
      <c r="AQ208" s="6">
        <v>42766</v>
      </c>
      <c r="AR208" s="5">
        <v>4.7</v>
      </c>
      <c r="AU208" s="6">
        <v>44012</v>
      </c>
      <c r="AV208" s="5">
        <v>0.9</v>
      </c>
      <c r="AY208" s="6">
        <v>42766</v>
      </c>
      <c r="AZ208" s="5">
        <v>-0.08</v>
      </c>
      <c r="BA208" s="8"/>
      <c r="BC208" s="8"/>
      <c r="BE208" s="6">
        <v>43861</v>
      </c>
      <c r="BF208" s="5">
        <v>16.77</v>
      </c>
      <c r="BG208" s="8"/>
      <c r="BI208" s="8"/>
      <c r="BK208" s="6">
        <v>43251</v>
      </c>
      <c r="BL208" s="5">
        <v>0.4</v>
      </c>
      <c r="BM208" s="8"/>
      <c r="BO208" s="6">
        <v>42766</v>
      </c>
      <c r="BP208" s="5">
        <v>-0.1</v>
      </c>
      <c r="BQ208" s="6">
        <v>42766</v>
      </c>
      <c r="BR208" s="5">
        <v>1224</v>
      </c>
      <c r="BS208" s="6">
        <v>43677</v>
      </c>
      <c r="BT208" s="5">
        <v>1271</v>
      </c>
      <c r="BU208" s="6">
        <v>45077</v>
      </c>
      <c r="BV208" s="5">
        <v>-0.68</v>
      </c>
      <c r="BW208" s="6">
        <v>42766</v>
      </c>
      <c r="BX208" s="5">
        <v>572.95000000000005</v>
      </c>
      <c r="BY208" s="8"/>
      <c r="CA208" s="8"/>
      <c r="CC208" s="6">
        <v>42766</v>
      </c>
      <c r="CD208" s="5">
        <v>-48.052999999999997</v>
      </c>
      <c r="CE208" s="8"/>
      <c r="CG208" s="6">
        <v>42766</v>
      </c>
      <c r="CH208" s="5">
        <v>1.1000000000000001</v>
      </c>
      <c r="CI208" s="6">
        <v>42855</v>
      </c>
      <c r="CJ208" s="5">
        <v>-0.6</v>
      </c>
      <c r="CK208" s="8"/>
      <c r="CM208" s="6">
        <v>42766</v>
      </c>
      <c r="CN208" s="5">
        <v>0.3</v>
      </c>
      <c r="CO208" s="6">
        <v>42794</v>
      </c>
      <c r="CP208" s="5">
        <v>0.2</v>
      </c>
      <c r="CQ208" s="6">
        <v>44104</v>
      </c>
      <c r="CR208" s="5">
        <v>1.4</v>
      </c>
      <c r="CS208" s="6">
        <v>44135</v>
      </c>
      <c r="CT208" s="5">
        <v>1.7</v>
      </c>
      <c r="CU208" s="6">
        <v>44469</v>
      </c>
      <c r="CV208" s="5">
        <v>3.6781999999999999</v>
      </c>
      <c r="DA208" s="6">
        <v>42766</v>
      </c>
      <c r="DB208" s="5">
        <v>0.3</v>
      </c>
      <c r="DC208" s="8"/>
      <c r="DE208" s="6">
        <v>42766</v>
      </c>
      <c r="DF208" s="5">
        <v>0.3</v>
      </c>
      <c r="DG208" s="8"/>
      <c r="DI208" s="8"/>
      <c r="DK208" s="8"/>
      <c r="DM208" s="8"/>
      <c r="DQ208" s="8"/>
      <c r="DS208" s="8"/>
      <c r="DU208" s="8"/>
      <c r="DW208" s="8"/>
      <c r="DY208" s="8"/>
      <c r="EA208" s="8"/>
    </row>
    <row r="209" spans="1:131" x14ac:dyDescent="0.2">
      <c r="A209" s="6">
        <v>42794</v>
      </c>
      <c r="B209" s="5">
        <v>56.3</v>
      </c>
      <c r="E209" s="6">
        <v>42947</v>
      </c>
      <c r="F209" s="5">
        <v>55.9</v>
      </c>
      <c r="G209" s="6">
        <v>45716</v>
      </c>
      <c r="H209" s="5">
        <v>52.5</v>
      </c>
      <c r="O209" s="6">
        <v>42794</v>
      </c>
      <c r="P209" s="5">
        <v>53.5</v>
      </c>
      <c r="Q209" s="6">
        <v>43830</v>
      </c>
      <c r="R209" s="5">
        <v>4.4000000000000004</v>
      </c>
      <c r="W209" s="8"/>
      <c r="Y209" s="6">
        <v>42794</v>
      </c>
      <c r="Z209" s="5">
        <v>17.77</v>
      </c>
      <c r="AA209" s="6">
        <v>44926</v>
      </c>
      <c r="AB209" s="5">
        <v>-9</v>
      </c>
      <c r="AC209" s="8"/>
      <c r="AE209" s="6">
        <v>42794</v>
      </c>
      <c r="AF209" s="5">
        <v>96</v>
      </c>
      <c r="AG209" s="6">
        <v>42794</v>
      </c>
      <c r="AH209" s="5">
        <v>111.16</v>
      </c>
      <c r="AK209" s="6">
        <v>42794</v>
      </c>
      <c r="AL209" s="5">
        <v>208</v>
      </c>
      <c r="AM209" s="8"/>
      <c r="AO209" s="6">
        <v>45260</v>
      </c>
      <c r="AP209" s="5">
        <v>131.9</v>
      </c>
      <c r="AQ209" s="6">
        <v>42794</v>
      </c>
      <c r="AR209" s="5">
        <v>4.7</v>
      </c>
      <c r="AU209" s="6">
        <v>44043</v>
      </c>
      <c r="AV209" s="5">
        <v>1.2</v>
      </c>
      <c r="AY209" s="6">
        <v>42794</v>
      </c>
      <c r="AZ209" s="5">
        <v>0.22</v>
      </c>
      <c r="BA209" s="8"/>
      <c r="BC209" s="8"/>
      <c r="BE209" s="6">
        <v>43890</v>
      </c>
      <c r="BF209" s="5">
        <v>16.71</v>
      </c>
      <c r="BG209" s="8"/>
      <c r="BI209" s="8"/>
      <c r="BK209" s="6">
        <v>43281</v>
      </c>
      <c r="BL209" s="5">
        <v>0.5</v>
      </c>
      <c r="BM209" s="8"/>
      <c r="BO209" s="6">
        <v>42794</v>
      </c>
      <c r="BP209" s="5">
        <v>0.3</v>
      </c>
      <c r="BQ209" s="6">
        <v>42794</v>
      </c>
      <c r="BR209" s="5">
        <v>1268</v>
      </c>
      <c r="BS209" s="6">
        <v>43708</v>
      </c>
      <c r="BT209" s="5">
        <v>1300</v>
      </c>
      <c r="BU209" s="6">
        <v>45107</v>
      </c>
      <c r="BV209" s="5">
        <v>-1.79</v>
      </c>
      <c r="BW209" s="6">
        <v>42794</v>
      </c>
      <c r="BX209" s="5">
        <v>564.82000000000005</v>
      </c>
      <c r="BY209" s="8"/>
      <c r="CA209" s="8"/>
      <c r="CC209" s="6">
        <v>42794</v>
      </c>
      <c r="CD209" s="5">
        <v>-45.101999999999997</v>
      </c>
      <c r="CE209" s="8"/>
      <c r="CG209" s="6">
        <v>42794</v>
      </c>
      <c r="CH209" s="5">
        <v>0.9</v>
      </c>
      <c r="CI209" s="6">
        <v>42886</v>
      </c>
      <c r="CJ209" s="5">
        <v>0.3</v>
      </c>
      <c r="CK209" s="8"/>
      <c r="CM209" s="6">
        <v>42794</v>
      </c>
      <c r="CN209" s="5">
        <v>0.1</v>
      </c>
      <c r="CO209" s="6">
        <v>42825</v>
      </c>
      <c r="CP209" s="5">
        <v>0.2</v>
      </c>
      <c r="CQ209" s="6">
        <v>44135</v>
      </c>
      <c r="CR209" s="5">
        <v>1.3</v>
      </c>
      <c r="CS209" s="6">
        <v>44165</v>
      </c>
      <c r="CT209" s="5">
        <v>1.5</v>
      </c>
      <c r="CU209" s="6">
        <v>44500</v>
      </c>
      <c r="CV209" s="5">
        <v>4.0900949999999998</v>
      </c>
      <c r="DA209" s="6">
        <v>42794</v>
      </c>
      <c r="DB209" s="5">
        <v>0.4</v>
      </c>
      <c r="DC209" s="8"/>
      <c r="DE209" s="6">
        <v>42794</v>
      </c>
      <c r="DF209" s="5">
        <v>0.2</v>
      </c>
      <c r="DG209" s="8"/>
      <c r="DI209" s="8"/>
      <c r="DK209" s="8"/>
      <c r="DM209" s="8"/>
      <c r="DQ209" s="8"/>
      <c r="DS209" s="8"/>
      <c r="DU209" s="8"/>
      <c r="DW209" s="8"/>
      <c r="DY209" s="8"/>
      <c r="EA209" s="8"/>
    </row>
    <row r="210" spans="1:131" x14ac:dyDescent="0.2">
      <c r="A210" s="6">
        <v>42825</v>
      </c>
      <c r="B210" s="5">
        <v>57.4</v>
      </c>
      <c r="E210" s="6">
        <v>42978</v>
      </c>
      <c r="F210" s="5">
        <v>62.4</v>
      </c>
      <c r="G210" s="6">
        <v>45747</v>
      </c>
      <c r="H210" s="5">
        <v>52.7</v>
      </c>
      <c r="O210" s="6">
        <v>42825</v>
      </c>
      <c r="P210" s="5">
        <v>56.8</v>
      </c>
      <c r="Q210" s="6">
        <v>43861</v>
      </c>
      <c r="R210" s="5">
        <v>3.4</v>
      </c>
      <c r="W210" s="8"/>
      <c r="Y210" s="6">
        <v>42825</v>
      </c>
      <c r="Z210" s="5">
        <v>27.67</v>
      </c>
      <c r="AA210" s="6">
        <v>44957</v>
      </c>
      <c r="AB210" s="5">
        <v>-5</v>
      </c>
      <c r="AC210" s="8"/>
      <c r="AE210" s="6">
        <v>42825</v>
      </c>
      <c r="AF210" s="5">
        <v>97.6</v>
      </c>
      <c r="AG210" s="6">
        <v>42825</v>
      </c>
      <c r="AH210" s="5">
        <v>114.03</v>
      </c>
      <c r="AK210" s="6">
        <v>42825</v>
      </c>
      <c r="AL210" s="5">
        <v>181</v>
      </c>
      <c r="AM210" s="8"/>
      <c r="AO210" s="6">
        <v>45291</v>
      </c>
      <c r="AP210" s="5">
        <v>120</v>
      </c>
      <c r="AQ210" s="6">
        <v>42825</v>
      </c>
      <c r="AR210" s="5">
        <v>4.7</v>
      </c>
      <c r="AU210" s="6">
        <v>44074</v>
      </c>
      <c r="AV210" s="5">
        <v>0.7</v>
      </c>
      <c r="AY210" s="6">
        <v>42825</v>
      </c>
      <c r="AZ210" s="5">
        <v>0.5</v>
      </c>
      <c r="BA210" s="8"/>
      <c r="BC210" s="8"/>
      <c r="BE210" s="6">
        <v>43921</v>
      </c>
      <c r="BF210" s="5">
        <v>12.7</v>
      </c>
      <c r="BG210" s="8"/>
      <c r="BI210" s="8"/>
      <c r="BK210" s="6">
        <v>43312</v>
      </c>
      <c r="BL210" s="5">
        <v>0.1</v>
      </c>
      <c r="BM210" s="8"/>
      <c r="BO210" s="6">
        <v>42825</v>
      </c>
      <c r="BP210" s="5">
        <v>0</v>
      </c>
      <c r="BQ210" s="6">
        <v>42825</v>
      </c>
      <c r="BR210" s="5">
        <v>1245</v>
      </c>
      <c r="BS210" s="6">
        <v>43738</v>
      </c>
      <c r="BT210" s="5">
        <v>1354</v>
      </c>
      <c r="BU210" s="6">
        <v>45138</v>
      </c>
      <c r="BV210" s="5">
        <v>-0.38</v>
      </c>
      <c r="BW210" s="6">
        <v>42825</v>
      </c>
      <c r="BX210" s="5">
        <v>583.9</v>
      </c>
      <c r="BY210" s="8"/>
      <c r="CA210" s="8"/>
      <c r="CC210" s="6">
        <v>42825</v>
      </c>
      <c r="CD210" s="5">
        <v>-44.585999999999999</v>
      </c>
      <c r="CE210" s="8"/>
      <c r="CG210" s="6">
        <v>42825</v>
      </c>
      <c r="CH210" s="5">
        <v>0.4</v>
      </c>
      <c r="CI210" s="6">
        <v>42916</v>
      </c>
      <c r="CJ210" s="5">
        <v>-0.3</v>
      </c>
      <c r="CK210" s="8"/>
      <c r="CM210" s="6">
        <v>42825</v>
      </c>
      <c r="CN210" s="5">
        <v>0</v>
      </c>
      <c r="CO210" s="6">
        <v>42855</v>
      </c>
      <c r="CP210" s="5">
        <v>0.2</v>
      </c>
      <c r="CQ210" s="6">
        <v>44165</v>
      </c>
      <c r="CR210" s="5">
        <v>1.1000000000000001</v>
      </c>
      <c r="CS210" s="6">
        <v>44196</v>
      </c>
      <c r="CT210" s="5">
        <v>1.6</v>
      </c>
      <c r="CU210" s="6">
        <v>44530</v>
      </c>
      <c r="CV210" s="5">
        <v>4.4416390000000003</v>
      </c>
      <c r="DA210" s="6">
        <v>42825</v>
      </c>
      <c r="DB210" s="5">
        <v>0.3</v>
      </c>
      <c r="DC210" s="8"/>
      <c r="DE210" s="6">
        <v>42825</v>
      </c>
      <c r="DF210" s="5">
        <v>0.2</v>
      </c>
      <c r="DG210" s="8"/>
      <c r="DI210" s="8"/>
      <c r="DK210" s="8"/>
      <c r="DM210" s="8"/>
      <c r="DQ210" s="8"/>
      <c r="DS210" s="8"/>
      <c r="DU210" s="8"/>
      <c r="DW210" s="8"/>
      <c r="DY210" s="8"/>
      <c r="EA210" s="8"/>
    </row>
    <row r="211" spans="1:131" x14ac:dyDescent="0.2">
      <c r="A211" s="6">
        <v>42855</v>
      </c>
      <c r="B211" s="5">
        <v>56.5</v>
      </c>
      <c r="E211" s="6">
        <v>43008</v>
      </c>
      <c r="F211" s="5">
        <v>63.1</v>
      </c>
      <c r="G211" s="6">
        <v>45777</v>
      </c>
      <c r="H211" s="5">
        <v>50.2</v>
      </c>
      <c r="O211" s="6">
        <v>42855</v>
      </c>
      <c r="P211" s="5">
        <v>56.1</v>
      </c>
      <c r="Q211" s="6">
        <v>43890</v>
      </c>
      <c r="R211" s="5">
        <v>4.9000000000000004</v>
      </c>
      <c r="W211" s="8"/>
      <c r="Y211" s="6">
        <v>42855</v>
      </c>
      <c r="Z211" s="5">
        <v>25.39</v>
      </c>
      <c r="AA211" s="6">
        <v>44985</v>
      </c>
      <c r="AB211" s="5">
        <v>-5</v>
      </c>
      <c r="AC211" s="8"/>
      <c r="AE211" s="6">
        <v>42855</v>
      </c>
      <c r="AF211" s="5">
        <v>97.9</v>
      </c>
      <c r="AG211" s="6">
        <v>42855</v>
      </c>
      <c r="AH211" s="5">
        <v>122.34</v>
      </c>
      <c r="AK211" s="6">
        <v>42855</v>
      </c>
      <c r="AL211" s="5">
        <v>192</v>
      </c>
      <c r="AM211" s="8"/>
      <c r="AO211" s="6">
        <v>45322</v>
      </c>
      <c r="AP211" s="5">
        <v>146.4</v>
      </c>
      <c r="AQ211" s="6">
        <v>42855</v>
      </c>
      <c r="AR211" s="5">
        <v>4.5999999999999996</v>
      </c>
      <c r="AU211" s="6">
        <v>44104</v>
      </c>
      <c r="AV211" s="5">
        <v>1</v>
      </c>
      <c r="AY211" s="6">
        <v>42855</v>
      </c>
      <c r="AZ211" s="5">
        <v>0.44</v>
      </c>
      <c r="BA211" s="8"/>
      <c r="BC211" s="8"/>
      <c r="BE211" s="6">
        <v>43951</v>
      </c>
      <c r="BF211" s="5">
        <v>6.54</v>
      </c>
      <c r="BG211" s="8"/>
      <c r="BI211" s="8"/>
      <c r="BK211" s="6">
        <v>43343</v>
      </c>
      <c r="BL211" s="5">
        <v>0.4</v>
      </c>
      <c r="BM211" s="8"/>
      <c r="BO211" s="6">
        <v>42855</v>
      </c>
      <c r="BP211" s="5">
        <v>-0.2</v>
      </c>
      <c r="BQ211" s="6">
        <v>42855</v>
      </c>
      <c r="BR211" s="5">
        <v>1261</v>
      </c>
      <c r="BS211" s="6">
        <v>43769</v>
      </c>
      <c r="BT211" s="5">
        <v>1381</v>
      </c>
      <c r="BU211" s="6">
        <v>45169</v>
      </c>
      <c r="BV211" s="5">
        <v>0.81</v>
      </c>
      <c r="BW211" s="6">
        <v>42855</v>
      </c>
      <c r="BX211" s="5">
        <v>610.42999999999995</v>
      </c>
      <c r="BY211" s="8"/>
      <c r="CA211" s="8"/>
      <c r="CC211" s="6">
        <v>42855</v>
      </c>
      <c r="CD211" s="5">
        <v>-45.779000000000003</v>
      </c>
      <c r="CE211" s="8"/>
      <c r="CG211" s="6">
        <v>42855</v>
      </c>
      <c r="CH211" s="5">
        <v>-0.2</v>
      </c>
      <c r="CI211" s="6">
        <v>42947</v>
      </c>
      <c r="CJ211" s="5">
        <v>-1.9</v>
      </c>
      <c r="CK211" s="8"/>
      <c r="CM211" s="6">
        <v>42855</v>
      </c>
      <c r="CN211" s="5">
        <v>0.2</v>
      </c>
      <c r="CO211" s="6">
        <v>42886</v>
      </c>
      <c r="CP211" s="5">
        <v>0.2</v>
      </c>
      <c r="CQ211" s="6">
        <v>44196</v>
      </c>
      <c r="CR211" s="5">
        <v>1.3</v>
      </c>
      <c r="CS211" s="6">
        <v>44227</v>
      </c>
      <c r="CT211" s="5">
        <v>1.5</v>
      </c>
      <c r="CU211" s="6">
        <v>44561</v>
      </c>
      <c r="CV211" s="5">
        <v>4.8336100000000002</v>
      </c>
      <c r="DA211" s="6">
        <v>42855</v>
      </c>
      <c r="DB211" s="5">
        <v>0.4</v>
      </c>
      <c r="DC211" s="8"/>
      <c r="DE211" s="6">
        <v>42855</v>
      </c>
      <c r="DF211" s="5">
        <v>0.4</v>
      </c>
      <c r="DG211" s="8"/>
      <c r="DI211" s="8"/>
      <c r="DK211" s="8"/>
      <c r="DM211" s="8"/>
      <c r="DQ211" s="8"/>
      <c r="DS211" s="8"/>
      <c r="DU211" s="8"/>
      <c r="DW211" s="8"/>
      <c r="DY211" s="8"/>
      <c r="EA211" s="8"/>
    </row>
    <row r="212" spans="1:131" x14ac:dyDescent="0.2">
      <c r="A212" s="6">
        <v>42886</v>
      </c>
      <c r="B212" s="5">
        <v>54.8</v>
      </c>
      <c r="E212" s="6">
        <v>43039</v>
      </c>
      <c r="F212" s="5">
        <v>67.599999999999994</v>
      </c>
      <c r="G212" s="6">
        <v>45808</v>
      </c>
      <c r="H212" s="5">
        <v>51.9</v>
      </c>
      <c r="O212" s="6">
        <v>42886</v>
      </c>
      <c r="P212" s="5">
        <v>57.3</v>
      </c>
      <c r="Q212" s="6">
        <v>43921</v>
      </c>
      <c r="R212" s="5">
        <v>2.6</v>
      </c>
      <c r="W212" s="8"/>
      <c r="Y212" s="6">
        <v>42886</v>
      </c>
      <c r="Z212" s="5">
        <v>18.23</v>
      </c>
      <c r="AA212" s="6">
        <v>45016</v>
      </c>
      <c r="AB212" s="5">
        <v>-11</v>
      </c>
      <c r="AC212" s="8"/>
      <c r="AE212" s="6">
        <v>42886</v>
      </c>
      <c r="AF212" s="5">
        <v>97.4</v>
      </c>
      <c r="AG212" s="6">
        <v>42886</v>
      </c>
      <c r="AH212" s="5">
        <v>119.39</v>
      </c>
      <c r="AK212" s="6">
        <v>42886</v>
      </c>
      <c r="AL212" s="5">
        <v>184</v>
      </c>
      <c r="AM212" s="8"/>
      <c r="AO212" s="6">
        <v>45351</v>
      </c>
      <c r="AP212" s="5">
        <v>147.4</v>
      </c>
      <c r="AQ212" s="6">
        <v>42886</v>
      </c>
      <c r="AR212" s="5">
        <v>4.4000000000000004</v>
      </c>
      <c r="AU212" s="6">
        <v>44135</v>
      </c>
      <c r="AV212" s="5">
        <v>0.8</v>
      </c>
      <c r="AY212" s="6">
        <v>42886</v>
      </c>
      <c r="AZ212" s="5">
        <v>0.14000000000000001</v>
      </c>
      <c r="BA212" s="8"/>
      <c r="BC212" s="8"/>
      <c r="BE212" s="6">
        <v>43982</v>
      </c>
      <c r="BF212" s="5">
        <v>11.04</v>
      </c>
      <c r="BG212" s="8"/>
      <c r="BI212" s="8"/>
      <c r="BK212" s="6">
        <v>43373</v>
      </c>
      <c r="BL212" s="5">
        <v>0.6</v>
      </c>
      <c r="BM212" s="8"/>
      <c r="BO212" s="6">
        <v>42886</v>
      </c>
      <c r="BP212" s="5">
        <v>0.3</v>
      </c>
      <c r="BQ212" s="6">
        <v>42886</v>
      </c>
      <c r="BR212" s="5">
        <v>1217</v>
      </c>
      <c r="BS212" s="6">
        <v>43799</v>
      </c>
      <c r="BT212" s="5">
        <v>1412</v>
      </c>
      <c r="BU212" s="6">
        <v>45199</v>
      </c>
      <c r="BV212" s="5">
        <v>-3.57</v>
      </c>
      <c r="BW212" s="6">
        <v>42886</v>
      </c>
      <c r="BX212" s="5">
        <v>592.72</v>
      </c>
      <c r="BY212" s="8"/>
      <c r="CA212" s="8"/>
      <c r="CC212" s="6">
        <v>42886</v>
      </c>
      <c r="CD212" s="5">
        <v>-46.298000000000002</v>
      </c>
      <c r="CE212" s="8"/>
      <c r="CG212" s="6">
        <v>42886</v>
      </c>
      <c r="CH212" s="5">
        <v>-0.5</v>
      </c>
      <c r="CI212" s="6">
        <v>42978</v>
      </c>
      <c r="CJ212" s="5">
        <v>1.7</v>
      </c>
      <c r="CK212" s="8"/>
      <c r="CM212" s="6">
        <v>42886</v>
      </c>
      <c r="CN212" s="5">
        <v>0</v>
      </c>
      <c r="CO212" s="6">
        <v>42916</v>
      </c>
      <c r="CP212" s="5">
        <v>0.2</v>
      </c>
      <c r="CQ212" s="6">
        <v>44227</v>
      </c>
      <c r="CR212" s="5">
        <v>1.5</v>
      </c>
      <c r="CS212" s="6">
        <v>44255</v>
      </c>
      <c r="CT212" s="5">
        <v>1.4</v>
      </c>
      <c r="CU212" s="6">
        <v>44592</v>
      </c>
      <c r="CV212" s="5">
        <v>5.1714250000000002</v>
      </c>
      <c r="DA212" s="6">
        <v>42886</v>
      </c>
      <c r="DB212" s="5">
        <v>0.3</v>
      </c>
      <c r="DC212" s="8"/>
      <c r="DE212" s="6">
        <v>42886</v>
      </c>
      <c r="DF212" s="5">
        <v>0.1</v>
      </c>
      <c r="DG212" s="8"/>
      <c r="DI212" s="8"/>
      <c r="DK212" s="8"/>
      <c r="DM212" s="8"/>
      <c r="DQ212" s="8"/>
      <c r="DS212" s="8"/>
      <c r="DU212" s="8"/>
      <c r="DW212" s="8"/>
      <c r="DY212" s="8"/>
      <c r="EA212" s="8"/>
    </row>
    <row r="213" spans="1:131" x14ac:dyDescent="0.2">
      <c r="A213" s="6">
        <v>42916</v>
      </c>
      <c r="B213" s="5">
        <v>55.3</v>
      </c>
      <c r="E213" s="6">
        <v>43069</v>
      </c>
      <c r="F213" s="5">
        <v>67.099999999999994</v>
      </c>
      <c r="O213" s="6">
        <v>42916</v>
      </c>
      <c r="P213" s="5">
        <v>58</v>
      </c>
      <c r="Q213" s="6">
        <v>43951</v>
      </c>
      <c r="R213" s="5">
        <v>-35</v>
      </c>
      <c r="W213" s="8"/>
      <c r="Y213" s="6">
        <v>42916</v>
      </c>
      <c r="Z213" s="5">
        <v>24.42</v>
      </c>
      <c r="AA213" s="6">
        <v>45046</v>
      </c>
      <c r="AB213" s="5">
        <v>-7</v>
      </c>
      <c r="AC213" s="8"/>
      <c r="AE213" s="6">
        <v>42916</v>
      </c>
      <c r="AF213" s="5">
        <v>94.4</v>
      </c>
      <c r="AG213" s="6">
        <v>42916</v>
      </c>
      <c r="AH213" s="5">
        <v>115.98</v>
      </c>
      <c r="AK213" s="6">
        <v>42916</v>
      </c>
      <c r="AL213" s="5">
        <v>176</v>
      </c>
      <c r="AM213" s="8"/>
      <c r="AO213" s="6">
        <v>45382</v>
      </c>
      <c r="AP213" s="5">
        <v>149.80000000000001</v>
      </c>
      <c r="AQ213" s="6">
        <v>42916</v>
      </c>
      <c r="AR213" s="5">
        <v>4.3</v>
      </c>
      <c r="AU213" s="6">
        <v>44165</v>
      </c>
      <c r="AV213" s="5">
        <v>1</v>
      </c>
      <c r="AY213" s="6">
        <v>42916</v>
      </c>
      <c r="AZ213" s="5">
        <v>0.32</v>
      </c>
      <c r="BA213" s="8"/>
      <c r="BC213" s="8"/>
      <c r="BE213" s="6">
        <v>44012</v>
      </c>
      <c r="BF213" s="5">
        <v>13.09</v>
      </c>
      <c r="BG213" s="8"/>
      <c r="BI213" s="8"/>
      <c r="BK213" s="6">
        <v>43404</v>
      </c>
      <c r="BL213" s="5">
        <v>0.5</v>
      </c>
      <c r="BM213" s="8"/>
      <c r="BO213" s="6">
        <v>42916</v>
      </c>
      <c r="BP213" s="5">
        <v>0.5</v>
      </c>
      <c r="BQ213" s="6">
        <v>42916</v>
      </c>
      <c r="BR213" s="5">
        <v>1160</v>
      </c>
      <c r="BS213" s="6">
        <v>43830</v>
      </c>
      <c r="BT213" s="5">
        <v>1457</v>
      </c>
      <c r="BU213" s="6">
        <v>45230</v>
      </c>
      <c r="BV213" s="5">
        <v>-1.6</v>
      </c>
      <c r="BW213" s="6">
        <v>42916</v>
      </c>
      <c r="BX213" s="5">
        <v>613.42999999999995</v>
      </c>
      <c r="BY213" s="8"/>
      <c r="CA213" s="8"/>
      <c r="CC213" s="6">
        <v>42916</v>
      </c>
      <c r="CD213" s="5">
        <v>-44.762999999999998</v>
      </c>
      <c r="CE213" s="8"/>
      <c r="CG213" s="6">
        <v>42916</v>
      </c>
      <c r="CH213" s="5">
        <v>2.8</v>
      </c>
      <c r="CI213" s="6">
        <v>43008</v>
      </c>
      <c r="CJ213" s="5">
        <v>1.5</v>
      </c>
      <c r="CK213" s="8"/>
      <c r="CM213" s="6">
        <v>42916</v>
      </c>
      <c r="CN213" s="5">
        <v>0.1</v>
      </c>
      <c r="CO213" s="6">
        <v>42947</v>
      </c>
      <c r="CP213" s="5">
        <v>0.2</v>
      </c>
      <c r="CQ213" s="6">
        <v>44255</v>
      </c>
      <c r="CR213" s="5">
        <v>1.7</v>
      </c>
      <c r="CS213" s="6">
        <v>44286</v>
      </c>
      <c r="CT213" s="5">
        <v>1.5</v>
      </c>
      <c r="CU213" s="6">
        <v>44620</v>
      </c>
      <c r="CV213" s="5">
        <v>5.514977</v>
      </c>
      <c r="DA213" s="6">
        <v>42916</v>
      </c>
      <c r="DB213" s="5">
        <v>0.3</v>
      </c>
      <c r="DC213" s="8"/>
      <c r="DE213" s="6">
        <v>42916</v>
      </c>
      <c r="DF213" s="5">
        <v>0.1</v>
      </c>
      <c r="DG213" s="8"/>
      <c r="DI213" s="8"/>
      <c r="DK213" s="8"/>
      <c r="DM213" s="8"/>
      <c r="DQ213" s="8"/>
      <c r="DS213" s="8"/>
      <c r="DU213" s="8"/>
      <c r="DW213" s="8"/>
      <c r="DY213" s="8"/>
      <c r="EA213" s="8"/>
    </row>
    <row r="214" spans="1:131" x14ac:dyDescent="0.2">
      <c r="A214" s="6">
        <v>42947</v>
      </c>
      <c r="B214" s="5">
        <v>56.2</v>
      </c>
      <c r="E214" s="6">
        <v>43100</v>
      </c>
      <c r="F214" s="5">
        <v>64.5</v>
      </c>
      <c r="O214" s="6">
        <v>42947</v>
      </c>
      <c r="P214" s="5">
        <v>60</v>
      </c>
      <c r="Q214" s="6">
        <v>43982</v>
      </c>
      <c r="R214" s="5">
        <v>-58.9</v>
      </c>
      <c r="W214" s="8"/>
      <c r="Y214" s="6">
        <v>42947</v>
      </c>
      <c r="Z214" s="5">
        <v>22.93</v>
      </c>
      <c r="AA214" s="6">
        <v>45077</v>
      </c>
      <c r="AB214" s="5">
        <v>-7</v>
      </c>
      <c r="AC214" s="8"/>
      <c r="AE214" s="6">
        <v>42947</v>
      </c>
      <c r="AF214" s="5">
        <v>93.3</v>
      </c>
      <c r="AG214" s="6">
        <v>42947</v>
      </c>
      <c r="AH214" s="5">
        <v>116.37</v>
      </c>
      <c r="AK214" s="6">
        <v>42947</v>
      </c>
      <c r="AL214" s="5">
        <v>179</v>
      </c>
      <c r="AM214" s="8"/>
      <c r="AO214" s="6">
        <v>45412</v>
      </c>
      <c r="AP214" s="5">
        <v>180.5</v>
      </c>
      <c r="AQ214" s="6">
        <v>42947</v>
      </c>
      <c r="AR214" s="5">
        <v>4.3</v>
      </c>
      <c r="AU214" s="6">
        <v>44196</v>
      </c>
      <c r="AV214" s="5">
        <v>0.9</v>
      </c>
      <c r="AY214" s="6">
        <v>42947</v>
      </c>
      <c r="AZ214" s="5">
        <v>0.25</v>
      </c>
      <c r="BA214" s="8"/>
      <c r="BC214" s="8"/>
      <c r="BE214" s="6">
        <v>44043</v>
      </c>
      <c r="BF214" s="5">
        <v>13.92</v>
      </c>
      <c r="BG214" s="8"/>
      <c r="BI214" s="8"/>
      <c r="BK214" s="6">
        <v>43434</v>
      </c>
      <c r="BL214" s="5">
        <v>0.1</v>
      </c>
      <c r="BM214" s="8"/>
      <c r="BO214" s="6">
        <v>42947</v>
      </c>
      <c r="BP214" s="5">
        <v>0.4</v>
      </c>
      <c r="BQ214" s="6">
        <v>42947</v>
      </c>
      <c r="BR214" s="5">
        <v>1218</v>
      </c>
      <c r="BS214" s="6">
        <v>43861</v>
      </c>
      <c r="BT214" s="5">
        <v>1445</v>
      </c>
      <c r="BU214" s="6">
        <v>45260</v>
      </c>
      <c r="BV214" s="5">
        <v>-0.3</v>
      </c>
      <c r="BW214" s="6">
        <v>42947</v>
      </c>
      <c r="BX214" s="5">
        <v>610.08000000000004</v>
      </c>
      <c r="BY214" s="8"/>
      <c r="CA214" s="8"/>
      <c r="CC214" s="6">
        <v>42947</v>
      </c>
      <c r="CD214" s="5">
        <v>-44.709000000000003</v>
      </c>
      <c r="CE214" s="8"/>
      <c r="CG214" s="6">
        <v>42947</v>
      </c>
      <c r="CH214" s="5">
        <v>-3.3</v>
      </c>
      <c r="CI214" s="6">
        <v>43039</v>
      </c>
      <c r="CJ214" s="5">
        <v>-0.8</v>
      </c>
      <c r="CK214" s="8"/>
      <c r="CM214" s="6">
        <v>42947</v>
      </c>
      <c r="CN214" s="5">
        <v>0.2</v>
      </c>
      <c r="CO214" s="6">
        <v>42978</v>
      </c>
      <c r="CP214" s="5">
        <v>0.2</v>
      </c>
      <c r="CQ214" s="6">
        <v>44286</v>
      </c>
      <c r="CR214" s="5">
        <v>2.5</v>
      </c>
      <c r="CS214" s="6">
        <v>44316</v>
      </c>
      <c r="CT214" s="5">
        <v>2.2999999999999998</v>
      </c>
      <c r="CU214" s="6">
        <v>44651</v>
      </c>
      <c r="CV214" s="5">
        <v>5.2879529999999999</v>
      </c>
      <c r="DA214" s="6">
        <v>42947</v>
      </c>
      <c r="DB214" s="5">
        <v>0.3</v>
      </c>
      <c r="DC214" s="8"/>
      <c r="DE214" s="6">
        <v>42947</v>
      </c>
      <c r="DF214" s="5">
        <v>0.4</v>
      </c>
      <c r="DG214" s="8"/>
      <c r="DI214" s="8"/>
      <c r="DK214" s="8"/>
      <c r="DM214" s="8"/>
      <c r="DQ214" s="8"/>
      <c r="DS214" s="8"/>
      <c r="DU214" s="8"/>
      <c r="DW214" s="8"/>
      <c r="DY214" s="8"/>
      <c r="EA214" s="8"/>
    </row>
    <row r="215" spans="1:131" x14ac:dyDescent="0.2">
      <c r="A215" s="6">
        <v>42978</v>
      </c>
      <c r="B215" s="5">
        <v>56.4</v>
      </c>
      <c r="E215" s="6">
        <v>43131</v>
      </c>
      <c r="F215" s="5">
        <v>68.900000000000006</v>
      </c>
      <c r="O215" s="6">
        <v>42978</v>
      </c>
      <c r="P215" s="5">
        <v>59</v>
      </c>
      <c r="Q215" s="6">
        <v>44012</v>
      </c>
      <c r="R215" s="5">
        <v>-26.2</v>
      </c>
      <c r="W215" s="8"/>
      <c r="Y215" s="6">
        <v>42978</v>
      </c>
      <c r="Z215" s="5">
        <v>18.11</v>
      </c>
      <c r="AA215" s="6">
        <v>45107</v>
      </c>
      <c r="AB215" s="5">
        <v>-12</v>
      </c>
      <c r="AC215" s="8"/>
      <c r="AE215" s="6">
        <v>42978</v>
      </c>
      <c r="AF215" s="5">
        <v>97.3</v>
      </c>
      <c r="AG215" s="6">
        <v>42978</v>
      </c>
      <c r="AH215" s="5">
        <v>120.83</v>
      </c>
      <c r="AK215" s="6">
        <v>42978</v>
      </c>
      <c r="AL215" s="5">
        <v>181</v>
      </c>
      <c r="AM215" s="8"/>
      <c r="AO215" s="6">
        <v>45443</v>
      </c>
      <c r="AP215" s="5">
        <v>167.4</v>
      </c>
      <c r="AQ215" s="6">
        <v>42978</v>
      </c>
      <c r="AR215" s="5">
        <v>4.3</v>
      </c>
      <c r="AU215" s="6">
        <v>44227</v>
      </c>
      <c r="AV215" s="5">
        <v>0.8</v>
      </c>
      <c r="AY215" s="6">
        <v>42978</v>
      </c>
      <c r="AZ215" s="5">
        <v>0.06</v>
      </c>
      <c r="BA215" s="8"/>
      <c r="BC215" s="8"/>
      <c r="BE215" s="6">
        <v>44074</v>
      </c>
      <c r="BF215" s="5">
        <v>14.82</v>
      </c>
      <c r="BG215" s="8"/>
      <c r="BI215" s="8"/>
      <c r="BK215" s="6">
        <v>43465</v>
      </c>
      <c r="BL215" s="5">
        <v>0.1</v>
      </c>
      <c r="BM215" s="8"/>
      <c r="BO215" s="6">
        <v>42978</v>
      </c>
      <c r="BP215" s="5">
        <v>0.9</v>
      </c>
      <c r="BQ215" s="6">
        <v>42978</v>
      </c>
      <c r="BR215" s="5">
        <v>1167</v>
      </c>
      <c r="BS215" s="6">
        <v>43890</v>
      </c>
      <c r="BT215" s="5">
        <v>1504</v>
      </c>
      <c r="BU215" s="6">
        <v>45291</v>
      </c>
      <c r="BV215" s="5">
        <v>0.24</v>
      </c>
      <c r="BW215" s="6">
        <v>42978</v>
      </c>
      <c r="BX215" s="5">
        <v>586.29999999999995</v>
      </c>
      <c r="BY215" s="8"/>
      <c r="CA215" s="8"/>
      <c r="CC215" s="6">
        <v>42978</v>
      </c>
      <c r="CD215" s="5">
        <v>-42.822000000000003</v>
      </c>
      <c r="CE215" s="8"/>
      <c r="CG215" s="6">
        <v>42978</v>
      </c>
      <c r="CH215" s="5">
        <v>0.9</v>
      </c>
      <c r="CI215" s="6">
        <v>43131</v>
      </c>
      <c r="CJ215" s="5">
        <v>-2</v>
      </c>
      <c r="CK215" s="8"/>
      <c r="CM215" s="6">
        <v>42978</v>
      </c>
      <c r="CN215" s="5">
        <v>0.3</v>
      </c>
      <c r="CO215" s="6">
        <v>43008</v>
      </c>
      <c r="CP215" s="5">
        <v>0.2</v>
      </c>
      <c r="CQ215" s="6">
        <v>44316</v>
      </c>
      <c r="CR215" s="5">
        <v>3.6</v>
      </c>
      <c r="CS215" s="6">
        <v>44347</v>
      </c>
      <c r="CT215" s="5">
        <v>3.5</v>
      </c>
      <c r="CU215" s="6">
        <v>44681</v>
      </c>
      <c r="CV215" s="5">
        <v>4.8797620000000004</v>
      </c>
      <c r="DA215" s="6">
        <v>42978</v>
      </c>
      <c r="DB215" s="5">
        <v>0.2</v>
      </c>
      <c r="DC215" s="8"/>
      <c r="DE215" s="6">
        <v>42978</v>
      </c>
      <c r="DF215" s="5">
        <v>0.1</v>
      </c>
      <c r="DG215" s="8"/>
      <c r="DI215" s="8"/>
      <c r="DK215" s="8"/>
      <c r="DM215" s="8"/>
      <c r="DQ215" s="8"/>
      <c r="DS215" s="8"/>
      <c r="DU215" s="8"/>
      <c r="DW215" s="8"/>
      <c r="DY215" s="8"/>
      <c r="EA215" s="8"/>
    </row>
    <row r="216" spans="1:131" x14ac:dyDescent="0.2">
      <c r="A216" s="6">
        <v>43008</v>
      </c>
      <c r="B216" s="5">
        <v>58.1</v>
      </c>
      <c r="E216" s="6">
        <v>43159</v>
      </c>
      <c r="F216" s="5">
        <v>69.8</v>
      </c>
      <c r="O216" s="6">
        <v>43008</v>
      </c>
      <c r="P216" s="5">
        <v>58.6</v>
      </c>
      <c r="Q216" s="6">
        <v>44043</v>
      </c>
      <c r="R216" s="5">
        <v>10.5</v>
      </c>
      <c r="W216" s="8"/>
      <c r="Y216" s="6">
        <v>43008</v>
      </c>
      <c r="Z216" s="5">
        <v>17.53</v>
      </c>
      <c r="AA216" s="6">
        <v>45138</v>
      </c>
      <c r="AB216" s="5">
        <v>-8</v>
      </c>
      <c r="AC216" s="8"/>
      <c r="AE216" s="6">
        <v>43008</v>
      </c>
      <c r="AF216" s="5">
        <v>95.1</v>
      </c>
      <c r="AG216" s="6">
        <v>43008</v>
      </c>
      <c r="AH216" s="5">
        <v>119.73</v>
      </c>
      <c r="AK216" s="6">
        <v>43008</v>
      </c>
      <c r="AL216" s="5">
        <v>81</v>
      </c>
      <c r="AM216" s="8"/>
      <c r="AO216" s="6">
        <v>45473</v>
      </c>
      <c r="AP216" s="5">
        <v>158.9</v>
      </c>
      <c r="AQ216" s="6">
        <v>43008</v>
      </c>
      <c r="AR216" s="5">
        <v>4.4000000000000004</v>
      </c>
      <c r="AU216" s="6">
        <v>44255</v>
      </c>
      <c r="AV216" s="5">
        <v>-0.9</v>
      </c>
      <c r="AY216" s="6">
        <v>43008</v>
      </c>
      <c r="AZ216" s="5">
        <v>0.19</v>
      </c>
      <c r="BA216" s="8"/>
      <c r="BC216" s="8"/>
      <c r="BE216" s="6">
        <v>44104</v>
      </c>
      <c r="BF216" s="5">
        <v>15.68</v>
      </c>
      <c r="BG216" s="8"/>
      <c r="BI216" s="8"/>
      <c r="BK216" s="6">
        <v>43496</v>
      </c>
      <c r="BL216" s="5">
        <v>0</v>
      </c>
      <c r="BM216" s="8"/>
      <c r="BO216" s="6">
        <v>43008</v>
      </c>
      <c r="BP216" s="5">
        <v>0.4</v>
      </c>
      <c r="BQ216" s="6">
        <v>43008</v>
      </c>
      <c r="BR216" s="5">
        <v>1173</v>
      </c>
      <c r="BS216" s="6">
        <v>43921</v>
      </c>
      <c r="BT216" s="5">
        <v>1274</v>
      </c>
      <c r="BU216" s="6">
        <v>45322</v>
      </c>
      <c r="BV216" s="5">
        <v>4.6900000000000004</v>
      </c>
      <c r="BW216" s="6">
        <v>43008</v>
      </c>
      <c r="BX216" s="5">
        <v>557.28</v>
      </c>
      <c r="BY216" s="8"/>
      <c r="CA216" s="8"/>
      <c r="CC216" s="6">
        <v>43008</v>
      </c>
      <c r="CD216" s="5">
        <v>-43.273000000000003</v>
      </c>
      <c r="CE216" s="8"/>
      <c r="CG216" s="6">
        <v>43008</v>
      </c>
      <c r="CH216" s="5">
        <v>1.3</v>
      </c>
      <c r="CI216" s="6">
        <v>43251</v>
      </c>
      <c r="CJ216" s="5">
        <v>0.1</v>
      </c>
      <c r="CK216" s="8"/>
      <c r="CM216" s="6">
        <v>43008</v>
      </c>
      <c r="CN216" s="5">
        <v>0.6</v>
      </c>
      <c r="CO216" s="6">
        <v>43039</v>
      </c>
      <c r="CP216" s="5">
        <v>0.2</v>
      </c>
      <c r="CQ216" s="6">
        <v>44347</v>
      </c>
      <c r="CR216" s="5">
        <v>4.7</v>
      </c>
      <c r="CS216" s="6">
        <v>44377</v>
      </c>
      <c r="CT216" s="5">
        <v>4</v>
      </c>
      <c r="CU216" s="6">
        <v>44712</v>
      </c>
      <c r="CV216" s="5">
        <v>4.7621710000000004</v>
      </c>
      <c r="DA216" s="6">
        <v>43008</v>
      </c>
      <c r="DB216" s="5">
        <v>0.3</v>
      </c>
      <c r="DC216" s="8"/>
      <c r="DE216" s="6">
        <v>43008</v>
      </c>
      <c r="DF216" s="5">
        <v>0.9</v>
      </c>
      <c r="DG216" s="8"/>
      <c r="DI216" s="8"/>
      <c r="DK216" s="8"/>
      <c r="DM216" s="8"/>
      <c r="DQ216" s="8"/>
      <c r="DS216" s="8"/>
      <c r="DU216" s="8"/>
      <c r="DW216" s="8"/>
      <c r="DY216" s="8"/>
      <c r="EA216" s="8"/>
    </row>
    <row r="217" spans="1:131" x14ac:dyDescent="0.2">
      <c r="A217" s="6">
        <v>43039</v>
      </c>
      <c r="B217" s="5">
        <v>59.4</v>
      </c>
      <c r="E217" s="6">
        <v>43190</v>
      </c>
      <c r="F217" s="5">
        <v>73</v>
      </c>
      <c r="O217" s="6">
        <v>43039</v>
      </c>
      <c r="P217" s="5">
        <v>61</v>
      </c>
      <c r="Q217" s="6">
        <v>44074</v>
      </c>
      <c r="R217" s="5">
        <v>15.9</v>
      </c>
      <c r="W217" s="8"/>
      <c r="Y217" s="6">
        <v>43039</v>
      </c>
      <c r="Z217" s="5">
        <v>22.38</v>
      </c>
      <c r="AA217" s="6">
        <v>45169</v>
      </c>
      <c r="AB217" s="5">
        <v>-8</v>
      </c>
      <c r="AC217" s="8"/>
      <c r="AE217" s="6">
        <v>43039</v>
      </c>
      <c r="AF217" s="5">
        <v>100.4</v>
      </c>
      <c r="AG217" s="6">
        <v>43039</v>
      </c>
      <c r="AH217" s="5">
        <v>121.33</v>
      </c>
      <c r="AK217" s="6">
        <v>43039</v>
      </c>
      <c r="AL217" s="5">
        <v>302</v>
      </c>
      <c r="AM217" s="8"/>
      <c r="AO217" s="6">
        <v>45504</v>
      </c>
      <c r="AP217" s="5">
        <v>143.30000000000001</v>
      </c>
      <c r="AQ217" s="6">
        <v>43039</v>
      </c>
      <c r="AR217" s="5">
        <v>4.2</v>
      </c>
      <c r="AU217" s="6">
        <v>44286</v>
      </c>
      <c r="AV217" s="5">
        <v>1.7</v>
      </c>
      <c r="AY217" s="6">
        <v>43039</v>
      </c>
      <c r="AZ217" s="5">
        <v>0.54</v>
      </c>
      <c r="BA217" s="8"/>
      <c r="BC217" s="8"/>
      <c r="BE217" s="6">
        <v>44135</v>
      </c>
      <c r="BF217" s="5">
        <v>16.45</v>
      </c>
      <c r="BG217" s="8"/>
      <c r="BI217" s="8"/>
      <c r="BK217" s="6">
        <v>43524</v>
      </c>
      <c r="BL217" s="5">
        <v>0.2</v>
      </c>
      <c r="BM217" s="8"/>
      <c r="BO217" s="6">
        <v>43039</v>
      </c>
      <c r="BP217" s="5">
        <v>-0.2</v>
      </c>
      <c r="BQ217" s="6">
        <v>43039</v>
      </c>
      <c r="BR217" s="5">
        <v>1189</v>
      </c>
      <c r="BS217" s="6">
        <v>43951</v>
      </c>
      <c r="BT217" s="5">
        <v>994</v>
      </c>
      <c r="BU217" s="6">
        <v>45351</v>
      </c>
      <c r="BV217" s="5">
        <v>-0.57999999999999996</v>
      </c>
      <c r="BW217" s="6">
        <v>43039</v>
      </c>
      <c r="BX217" s="5">
        <v>628.15</v>
      </c>
      <c r="BY217" s="8"/>
      <c r="CA217" s="8"/>
      <c r="CC217" s="6">
        <v>43039</v>
      </c>
      <c r="CD217" s="5">
        <v>-46.887999999999998</v>
      </c>
      <c r="CE217" s="8"/>
      <c r="CG217" s="6">
        <v>43039</v>
      </c>
      <c r="CH217" s="5">
        <v>-0.3</v>
      </c>
      <c r="CI217" s="6">
        <v>43312</v>
      </c>
      <c r="CJ217" s="5">
        <v>-2.2999999999999998</v>
      </c>
      <c r="CK217" s="8"/>
      <c r="CM217" s="6">
        <v>43039</v>
      </c>
      <c r="CN217" s="5">
        <v>0.1</v>
      </c>
      <c r="CO217" s="6">
        <v>43069</v>
      </c>
      <c r="CP217" s="5">
        <v>0.2</v>
      </c>
      <c r="CQ217" s="6">
        <v>44377</v>
      </c>
      <c r="CR217" s="5">
        <v>4.9000000000000004</v>
      </c>
      <c r="CS217" s="6">
        <v>44408</v>
      </c>
      <c r="CT217" s="5">
        <v>4.4000000000000004</v>
      </c>
      <c r="CU217" s="6">
        <v>44742</v>
      </c>
      <c r="CV217" s="5">
        <v>4.727341</v>
      </c>
      <c r="DA217" s="6">
        <v>43039</v>
      </c>
      <c r="DB217" s="5">
        <v>0.3</v>
      </c>
      <c r="DC217" s="8"/>
      <c r="DE217" s="6">
        <v>43039</v>
      </c>
      <c r="DF217" s="5">
        <v>0.3</v>
      </c>
      <c r="DG217" s="8"/>
      <c r="DI217" s="8"/>
      <c r="DK217" s="8"/>
      <c r="DM217" s="8"/>
      <c r="DQ217" s="8"/>
      <c r="DS217" s="8"/>
      <c r="DU217" s="8"/>
      <c r="DW217" s="8"/>
      <c r="DY217" s="8"/>
      <c r="EA217" s="8"/>
    </row>
    <row r="218" spans="1:131" x14ac:dyDescent="0.2">
      <c r="A218" s="6">
        <v>43069</v>
      </c>
      <c r="B218" s="5">
        <v>58.3</v>
      </c>
      <c r="E218" s="6">
        <v>43220</v>
      </c>
      <c r="F218" s="5">
        <v>77.400000000000006</v>
      </c>
      <c r="O218" s="6">
        <v>43069</v>
      </c>
      <c r="P218" s="5">
        <v>63</v>
      </c>
      <c r="Q218" s="6">
        <v>44104</v>
      </c>
      <c r="R218" s="5">
        <v>6.8</v>
      </c>
      <c r="W218" s="8"/>
      <c r="Y218" s="6">
        <v>43069</v>
      </c>
      <c r="Z218" s="5">
        <v>24.61</v>
      </c>
      <c r="AA218" s="6">
        <v>45199</v>
      </c>
      <c r="AB218" s="5">
        <v>-7</v>
      </c>
      <c r="AC218" s="8"/>
      <c r="AE218" s="6">
        <v>43069</v>
      </c>
      <c r="AF218" s="5">
        <v>98.1</v>
      </c>
      <c r="AG218" s="6">
        <v>43069</v>
      </c>
      <c r="AH218" s="5">
        <v>124.08</v>
      </c>
      <c r="AK218" s="6">
        <v>43069</v>
      </c>
      <c r="AL218" s="5">
        <v>196</v>
      </c>
      <c r="AM218" s="8"/>
      <c r="AO218" s="6">
        <v>45535</v>
      </c>
      <c r="AP218" s="5">
        <v>140.80000000000001</v>
      </c>
      <c r="AQ218" s="6">
        <v>43069</v>
      </c>
      <c r="AR218" s="5">
        <v>4.0999999999999996</v>
      </c>
      <c r="AU218" s="6">
        <v>44316</v>
      </c>
      <c r="AV218" s="5">
        <v>0.5</v>
      </c>
      <c r="AY218" s="6">
        <v>43069</v>
      </c>
      <c r="AZ218" s="5">
        <v>0.32</v>
      </c>
      <c r="BA218" s="8"/>
      <c r="BC218" s="8"/>
      <c r="BE218" s="6">
        <v>44165</v>
      </c>
      <c r="BF218" s="5">
        <v>16.09</v>
      </c>
      <c r="BG218" s="8"/>
      <c r="BI218" s="8"/>
      <c r="BK218" s="6">
        <v>43555</v>
      </c>
      <c r="BL218" s="5">
        <v>0.9</v>
      </c>
      <c r="BM218" s="8"/>
      <c r="BO218" s="6">
        <v>43069</v>
      </c>
      <c r="BP218" s="5">
        <v>0.6</v>
      </c>
      <c r="BQ218" s="6">
        <v>43069</v>
      </c>
      <c r="BR218" s="5">
        <v>1250</v>
      </c>
      <c r="BS218" s="6">
        <v>43982</v>
      </c>
      <c r="BT218" s="5">
        <v>1230</v>
      </c>
      <c r="BU218" s="6">
        <v>45382</v>
      </c>
      <c r="BV218" s="5">
        <v>-4.3099999999999996</v>
      </c>
      <c r="BW218" s="6">
        <v>43069</v>
      </c>
      <c r="BX218" s="5">
        <v>657.94</v>
      </c>
      <c r="BY218" s="8"/>
      <c r="CA218" s="8"/>
      <c r="CC218" s="6">
        <v>43069</v>
      </c>
      <c r="CD218" s="5">
        <v>-49.398000000000003</v>
      </c>
      <c r="CE218" s="8"/>
      <c r="CG218" s="6">
        <v>43069</v>
      </c>
      <c r="CH218" s="5">
        <v>1.3</v>
      </c>
      <c r="CI218" s="6">
        <v>43343</v>
      </c>
      <c r="CJ218" s="5">
        <v>3.7</v>
      </c>
      <c r="CK218" s="8"/>
      <c r="CM218" s="6">
        <v>43069</v>
      </c>
      <c r="CN218" s="5">
        <v>0.4</v>
      </c>
      <c r="CO218" s="6">
        <v>43100</v>
      </c>
      <c r="CP218" s="5">
        <v>0.2</v>
      </c>
      <c r="CQ218" s="6">
        <v>44408</v>
      </c>
      <c r="CR218" s="5">
        <v>5.3</v>
      </c>
      <c r="CS218" s="6">
        <v>44439</v>
      </c>
      <c r="CT218" s="5">
        <v>4.2</v>
      </c>
      <c r="CU218" s="6">
        <v>44773</v>
      </c>
      <c r="CV218" s="5">
        <v>4.6946149999999998</v>
      </c>
      <c r="DA218" s="6">
        <v>43069</v>
      </c>
      <c r="DB218" s="5">
        <v>0.4</v>
      </c>
      <c r="DC218" s="8"/>
      <c r="DE218" s="6">
        <v>43069</v>
      </c>
      <c r="DF218" s="5">
        <v>0.5</v>
      </c>
      <c r="DG218" s="8"/>
      <c r="DI218" s="8"/>
      <c r="DK218" s="8"/>
      <c r="DM218" s="8"/>
      <c r="DQ218" s="8"/>
      <c r="DS218" s="8"/>
      <c r="DU218" s="8"/>
      <c r="DW218" s="8"/>
      <c r="DY218" s="8"/>
      <c r="EA218" s="8"/>
    </row>
    <row r="219" spans="1:131" x14ac:dyDescent="0.2">
      <c r="A219" s="6">
        <v>43100</v>
      </c>
      <c r="B219" s="5">
        <v>58.3</v>
      </c>
      <c r="E219" s="6">
        <v>43251</v>
      </c>
      <c r="F219" s="5">
        <v>77.599999999999994</v>
      </c>
      <c r="O219" s="6">
        <v>43100</v>
      </c>
      <c r="P219" s="5">
        <v>61.9</v>
      </c>
      <c r="Q219" s="6">
        <v>44135</v>
      </c>
      <c r="R219" s="5">
        <v>14.2</v>
      </c>
      <c r="W219" s="8"/>
      <c r="Y219" s="6">
        <v>43100</v>
      </c>
      <c r="Z219" s="5">
        <v>21.62</v>
      </c>
      <c r="AA219" s="6">
        <v>45230</v>
      </c>
      <c r="AB219" s="5">
        <v>1</v>
      </c>
      <c r="AC219" s="8"/>
      <c r="AE219" s="6">
        <v>43100</v>
      </c>
      <c r="AF219" s="5">
        <v>97.3</v>
      </c>
      <c r="AG219" s="6">
        <v>43100</v>
      </c>
      <c r="AH219" s="5">
        <v>128.37</v>
      </c>
      <c r="AK219" s="6">
        <v>43100</v>
      </c>
      <c r="AL219" s="5">
        <v>192</v>
      </c>
      <c r="AM219" s="8"/>
      <c r="AO219" s="6">
        <v>45565</v>
      </c>
      <c r="AP219" s="5">
        <v>121</v>
      </c>
      <c r="AQ219" s="6">
        <v>43100</v>
      </c>
      <c r="AR219" s="5">
        <v>4.0999999999999996</v>
      </c>
      <c r="AU219" s="6">
        <v>44347</v>
      </c>
      <c r="AV219" s="5">
        <v>0.4</v>
      </c>
      <c r="AY219" s="6">
        <v>43100</v>
      </c>
      <c r="AZ219" s="5">
        <v>0.44</v>
      </c>
      <c r="BA219" s="8"/>
      <c r="BC219" s="8"/>
      <c r="BE219" s="6">
        <v>44196</v>
      </c>
      <c r="BF219" s="5">
        <v>15.7</v>
      </c>
      <c r="BG219" s="8"/>
      <c r="BI219" s="8"/>
      <c r="BK219" s="6">
        <v>43585</v>
      </c>
      <c r="BL219" s="5">
        <v>0.2</v>
      </c>
      <c r="BM219" s="8"/>
      <c r="BO219" s="6">
        <v>43100</v>
      </c>
      <c r="BP219" s="5">
        <v>0.2</v>
      </c>
      <c r="BQ219" s="6">
        <v>43100</v>
      </c>
      <c r="BR219" s="5">
        <v>1274</v>
      </c>
      <c r="BS219" s="6">
        <v>44012</v>
      </c>
      <c r="BT219" s="5">
        <v>1284</v>
      </c>
      <c r="BU219" s="6">
        <v>45412</v>
      </c>
      <c r="BV219" s="5">
        <v>0.59</v>
      </c>
      <c r="BW219" s="6">
        <v>43100</v>
      </c>
      <c r="BX219" s="5">
        <v>681.16</v>
      </c>
      <c r="BY219" s="8"/>
      <c r="CA219" s="8"/>
      <c r="CC219" s="6">
        <v>43100</v>
      </c>
      <c r="CD219" s="5">
        <v>-52.055</v>
      </c>
      <c r="CE219" s="8"/>
      <c r="CG219" s="6">
        <v>43100</v>
      </c>
      <c r="CH219" s="5">
        <v>1.3</v>
      </c>
      <c r="CI219" s="6">
        <v>43404</v>
      </c>
      <c r="CJ219" s="5">
        <v>-2</v>
      </c>
      <c r="CK219" s="8"/>
      <c r="CM219" s="6">
        <v>43100</v>
      </c>
      <c r="CN219" s="5">
        <v>0.1</v>
      </c>
      <c r="CO219" s="6">
        <v>43131</v>
      </c>
      <c r="CP219" s="5">
        <v>0.2</v>
      </c>
      <c r="CQ219" s="6">
        <v>44439</v>
      </c>
      <c r="CR219" s="5">
        <v>5.3</v>
      </c>
      <c r="CS219" s="6">
        <v>44469</v>
      </c>
      <c r="CT219" s="5">
        <v>4</v>
      </c>
      <c r="CU219" s="6">
        <v>44804</v>
      </c>
      <c r="CV219" s="5">
        <v>4.7346979999999999</v>
      </c>
      <c r="DA219" s="6">
        <v>43100</v>
      </c>
      <c r="DB219" s="5">
        <v>0.3</v>
      </c>
      <c r="DC219" s="8"/>
      <c r="DE219" s="6">
        <v>43100</v>
      </c>
      <c r="DF219" s="5">
        <v>0.5</v>
      </c>
      <c r="DG219" s="8"/>
      <c r="DI219" s="8"/>
      <c r="DK219" s="8"/>
      <c r="DM219" s="8"/>
      <c r="DQ219" s="8"/>
      <c r="DS219" s="8"/>
      <c r="DU219" s="8"/>
      <c r="DW219" s="8"/>
      <c r="DY219" s="8"/>
      <c r="EA219" s="8"/>
    </row>
    <row r="220" spans="1:131" x14ac:dyDescent="0.2">
      <c r="A220" s="6">
        <v>43131</v>
      </c>
      <c r="B220" s="5">
        <v>58.7</v>
      </c>
      <c r="E220" s="6">
        <v>43281</v>
      </c>
      <c r="F220" s="5">
        <v>75.2</v>
      </c>
      <c r="O220" s="6">
        <v>43131</v>
      </c>
      <c r="P220" s="5">
        <v>63.9</v>
      </c>
      <c r="Q220" s="6">
        <v>44165</v>
      </c>
      <c r="R220" s="5">
        <v>13</v>
      </c>
      <c r="W220" s="8"/>
      <c r="Y220" s="6">
        <v>43131</v>
      </c>
      <c r="Z220" s="5">
        <v>24.82</v>
      </c>
      <c r="AA220" s="6">
        <v>45260</v>
      </c>
      <c r="AB220" s="5">
        <v>2</v>
      </c>
      <c r="AC220" s="8"/>
      <c r="AE220" s="6">
        <v>43131</v>
      </c>
      <c r="AF220" s="5">
        <v>95</v>
      </c>
      <c r="AG220" s="6">
        <v>43131</v>
      </c>
      <c r="AH220" s="5">
        <v>122.81</v>
      </c>
      <c r="AK220" s="6">
        <v>43131</v>
      </c>
      <c r="AL220" s="5">
        <v>184</v>
      </c>
      <c r="AM220" s="8"/>
      <c r="AO220" s="6">
        <v>45596</v>
      </c>
      <c r="AP220" s="5">
        <v>103.3</v>
      </c>
      <c r="AQ220" s="6">
        <v>43131</v>
      </c>
      <c r="AR220" s="5">
        <v>4.0999999999999996</v>
      </c>
      <c r="AU220" s="6">
        <v>44377</v>
      </c>
      <c r="AV220" s="5">
        <v>0.5</v>
      </c>
      <c r="AY220" s="6">
        <v>43131</v>
      </c>
      <c r="AZ220" s="5">
        <v>0.19</v>
      </c>
      <c r="BA220" s="8"/>
      <c r="BC220" s="8"/>
      <c r="BE220" s="6">
        <v>44227</v>
      </c>
      <c r="BF220" s="5">
        <v>16.18</v>
      </c>
      <c r="BG220" s="8"/>
      <c r="BI220" s="8"/>
      <c r="BK220" s="6">
        <v>43616</v>
      </c>
      <c r="BL220" s="5">
        <v>0.7</v>
      </c>
      <c r="BM220" s="8"/>
      <c r="BO220" s="6">
        <v>43131</v>
      </c>
      <c r="BP220" s="5">
        <v>0.6</v>
      </c>
      <c r="BQ220" s="6">
        <v>43131</v>
      </c>
      <c r="BR220" s="5">
        <v>1234</v>
      </c>
      <c r="BS220" s="6">
        <v>44043</v>
      </c>
      <c r="BT220" s="5">
        <v>1324</v>
      </c>
      <c r="BU220" s="6">
        <v>45443</v>
      </c>
      <c r="BV220" s="5">
        <v>-1.46</v>
      </c>
      <c r="BW220" s="6">
        <v>43131</v>
      </c>
      <c r="BX220" s="5">
        <v>645.67999999999995</v>
      </c>
      <c r="BY220" s="8"/>
      <c r="CA220" s="8"/>
      <c r="CC220" s="6">
        <v>43131</v>
      </c>
      <c r="CD220" s="5">
        <v>-54.676000000000002</v>
      </c>
      <c r="CE220" s="8"/>
      <c r="CG220" s="6">
        <v>43131</v>
      </c>
      <c r="CH220" s="5">
        <v>-1.3</v>
      </c>
      <c r="CI220" s="6">
        <v>43434</v>
      </c>
      <c r="CJ220" s="5">
        <v>1.7</v>
      </c>
      <c r="CK220" s="8"/>
      <c r="CM220" s="6">
        <v>43131</v>
      </c>
      <c r="CN220" s="5">
        <v>0.3</v>
      </c>
      <c r="CO220" s="6">
        <v>43159</v>
      </c>
      <c r="CP220" s="5">
        <v>0.2</v>
      </c>
      <c r="CQ220" s="6">
        <v>44469</v>
      </c>
      <c r="CR220" s="5">
        <v>5.3</v>
      </c>
      <c r="CS220" s="6">
        <v>44500</v>
      </c>
      <c r="CT220" s="5">
        <v>4.3</v>
      </c>
      <c r="CU220" s="6">
        <v>44834</v>
      </c>
      <c r="CV220" s="5">
        <v>5.2025610000000002</v>
      </c>
      <c r="DA220" s="6">
        <v>43131</v>
      </c>
      <c r="DB220" s="5">
        <v>0.3</v>
      </c>
      <c r="DC220" s="8"/>
      <c r="DE220" s="6">
        <v>43131</v>
      </c>
      <c r="DF220" s="5">
        <v>0.2</v>
      </c>
      <c r="DG220" s="8"/>
      <c r="DI220" s="8"/>
      <c r="DK220" s="8"/>
      <c r="DM220" s="8"/>
      <c r="DQ220" s="8"/>
      <c r="DS220" s="8"/>
      <c r="DU220" s="8"/>
      <c r="DW220" s="8"/>
      <c r="DY220" s="8"/>
      <c r="EA220" s="8"/>
    </row>
    <row r="221" spans="1:131" x14ac:dyDescent="0.2">
      <c r="A221" s="6">
        <v>43159</v>
      </c>
      <c r="B221" s="5">
        <v>58.7</v>
      </c>
      <c r="E221" s="6">
        <v>43312</v>
      </c>
      <c r="F221" s="5">
        <v>74.5</v>
      </c>
      <c r="O221" s="6">
        <v>43159</v>
      </c>
      <c r="P221" s="5">
        <v>64.3</v>
      </c>
      <c r="Q221" s="6">
        <v>44196</v>
      </c>
      <c r="R221" s="5">
        <v>6.6</v>
      </c>
      <c r="W221" s="8"/>
      <c r="Y221" s="6">
        <v>43159</v>
      </c>
      <c r="Z221" s="5">
        <v>21.44</v>
      </c>
      <c r="AA221" s="6">
        <v>45291</v>
      </c>
      <c r="AB221" s="5">
        <v>-4</v>
      </c>
      <c r="AC221" s="8"/>
      <c r="AE221" s="6">
        <v>43159</v>
      </c>
      <c r="AF221" s="5">
        <v>99.4</v>
      </c>
      <c r="AG221" s="6">
        <v>43159</v>
      </c>
      <c r="AH221" s="5">
        <v>126.3</v>
      </c>
      <c r="AK221" s="6">
        <v>43159</v>
      </c>
      <c r="AL221" s="5">
        <v>206</v>
      </c>
      <c r="AM221" s="8"/>
      <c r="AO221" s="6">
        <v>45626</v>
      </c>
      <c r="AP221" s="5">
        <v>155.80000000000001</v>
      </c>
      <c r="AQ221" s="6">
        <v>43159</v>
      </c>
      <c r="AR221" s="5">
        <v>4</v>
      </c>
      <c r="AU221" s="6">
        <v>44408</v>
      </c>
      <c r="AV221" s="5">
        <v>0.2</v>
      </c>
      <c r="AY221" s="6">
        <v>43159</v>
      </c>
      <c r="AZ221" s="5">
        <v>0.38</v>
      </c>
      <c r="BA221" s="8"/>
      <c r="BC221" s="8"/>
      <c r="BE221" s="6">
        <v>44255</v>
      </c>
      <c r="BF221" s="5">
        <v>16.059999999999999</v>
      </c>
      <c r="BG221" s="8"/>
      <c r="BI221" s="8"/>
      <c r="BK221" s="6">
        <v>43646</v>
      </c>
      <c r="BL221" s="5">
        <v>0.2</v>
      </c>
      <c r="BM221" s="8"/>
      <c r="BO221" s="6">
        <v>43159</v>
      </c>
      <c r="BP221" s="5">
        <v>0.7</v>
      </c>
      <c r="BQ221" s="6">
        <v>43159</v>
      </c>
      <c r="BR221" s="5">
        <v>1291</v>
      </c>
      <c r="BS221" s="6">
        <v>44074</v>
      </c>
      <c r="BT221" s="5">
        <v>1515</v>
      </c>
      <c r="BU221" s="6">
        <v>45473</v>
      </c>
      <c r="BV221" s="5">
        <v>-3.05</v>
      </c>
      <c r="BW221" s="6">
        <v>43159</v>
      </c>
      <c r="BX221" s="5">
        <v>622.58000000000004</v>
      </c>
      <c r="BY221" s="8"/>
      <c r="CA221" s="8"/>
      <c r="CC221" s="6">
        <v>43159</v>
      </c>
      <c r="CD221" s="5">
        <v>-56.575000000000003</v>
      </c>
      <c r="CE221" s="8"/>
      <c r="CG221" s="6">
        <v>43159</v>
      </c>
      <c r="CH221" s="5">
        <v>1.7</v>
      </c>
      <c r="CI221" s="6">
        <v>43496</v>
      </c>
      <c r="CJ221" s="5">
        <v>0.4</v>
      </c>
      <c r="CK221" s="8"/>
      <c r="CM221" s="6">
        <v>43159</v>
      </c>
      <c r="CN221" s="5">
        <v>0.2</v>
      </c>
      <c r="CO221" s="6">
        <v>43190</v>
      </c>
      <c r="CP221" s="5">
        <v>0.2</v>
      </c>
      <c r="CQ221" s="6">
        <v>44500</v>
      </c>
      <c r="CR221" s="5">
        <v>5.9</v>
      </c>
      <c r="CS221" s="6">
        <v>44530</v>
      </c>
      <c r="CT221" s="5">
        <v>4.9000000000000004</v>
      </c>
      <c r="CU221" s="6">
        <v>44865</v>
      </c>
      <c r="CV221" s="5">
        <v>5.0103720000000003</v>
      </c>
      <c r="DA221" s="6">
        <v>43159</v>
      </c>
      <c r="DB221" s="5">
        <v>0.4</v>
      </c>
      <c r="DC221" s="8"/>
      <c r="DE221" s="6">
        <v>43159</v>
      </c>
      <c r="DF221" s="5">
        <v>0.2</v>
      </c>
      <c r="DG221" s="8"/>
      <c r="DI221" s="8"/>
      <c r="DK221" s="8"/>
      <c r="DM221" s="8"/>
      <c r="DQ221" s="8"/>
      <c r="DS221" s="8"/>
      <c r="DU221" s="8"/>
      <c r="DW221" s="8"/>
      <c r="DY221" s="8"/>
      <c r="EA221" s="8"/>
    </row>
    <row r="222" spans="1:131" x14ac:dyDescent="0.2">
      <c r="A222" s="6">
        <v>43190</v>
      </c>
      <c r="B222" s="5">
        <v>59.6</v>
      </c>
      <c r="E222" s="6">
        <v>43343</v>
      </c>
      <c r="F222" s="5">
        <v>70.7</v>
      </c>
      <c r="O222" s="6">
        <v>43190</v>
      </c>
      <c r="P222" s="5">
        <v>62.2</v>
      </c>
      <c r="Q222" s="6">
        <v>44227</v>
      </c>
      <c r="R222" s="5">
        <v>6</v>
      </c>
      <c r="W222" s="8"/>
      <c r="Y222" s="6">
        <v>43190</v>
      </c>
      <c r="Z222" s="5">
        <v>23.42</v>
      </c>
      <c r="AA222" s="6">
        <v>45322</v>
      </c>
      <c r="AB222" s="5">
        <v>-8</v>
      </c>
      <c r="AC222" s="8"/>
      <c r="AE222" s="6">
        <v>43190</v>
      </c>
      <c r="AF222" s="5">
        <v>101.6</v>
      </c>
      <c r="AG222" s="6">
        <v>43190</v>
      </c>
      <c r="AH222" s="5">
        <v>130.65</v>
      </c>
      <c r="AK222" s="6">
        <v>43190</v>
      </c>
      <c r="AL222" s="5">
        <v>187</v>
      </c>
      <c r="AM222" s="8"/>
      <c r="AO222" s="6">
        <v>45657</v>
      </c>
      <c r="AP222" s="5">
        <v>133.80000000000001</v>
      </c>
      <c r="AQ222" s="6">
        <v>43190</v>
      </c>
      <c r="AR222" s="5">
        <v>4</v>
      </c>
      <c r="AU222" s="6">
        <v>44439</v>
      </c>
      <c r="AV222" s="5">
        <v>0.3</v>
      </c>
      <c r="AY222" s="6">
        <v>43190</v>
      </c>
      <c r="AZ222" s="5">
        <v>0.33</v>
      </c>
      <c r="BA222" s="8"/>
      <c r="BC222" s="8"/>
      <c r="BE222" s="6">
        <v>44286</v>
      </c>
      <c r="BF222" s="5">
        <v>16.38</v>
      </c>
      <c r="BG222" s="8"/>
      <c r="BI222" s="8"/>
      <c r="BK222" s="6">
        <v>43677</v>
      </c>
      <c r="BL222" s="5">
        <v>0.3</v>
      </c>
      <c r="BM222" s="8"/>
      <c r="BO222" s="6">
        <v>43190</v>
      </c>
      <c r="BP222" s="5">
        <v>0.6</v>
      </c>
      <c r="BQ222" s="6">
        <v>43190</v>
      </c>
      <c r="BR222" s="5">
        <v>1267</v>
      </c>
      <c r="BS222" s="6">
        <v>44104</v>
      </c>
      <c r="BT222" s="5">
        <v>1508</v>
      </c>
      <c r="BU222" s="6">
        <v>45504</v>
      </c>
      <c r="BV222" s="5">
        <v>1.24</v>
      </c>
      <c r="BW222" s="6">
        <v>43190</v>
      </c>
      <c r="BX222" s="5">
        <v>629.08000000000004</v>
      </c>
      <c r="BY222" s="8"/>
      <c r="CA222" s="8"/>
      <c r="CC222" s="6">
        <v>43190</v>
      </c>
      <c r="CD222" s="5">
        <v>-51.021999999999998</v>
      </c>
      <c r="CE222" s="8"/>
      <c r="CG222" s="6">
        <v>43190</v>
      </c>
      <c r="CH222" s="5">
        <v>1.3</v>
      </c>
      <c r="CI222" s="6">
        <v>43524</v>
      </c>
      <c r="CJ222" s="5">
        <v>-1.6</v>
      </c>
      <c r="CK222" s="8"/>
      <c r="CM222" s="6">
        <v>43190</v>
      </c>
      <c r="CN222" s="5">
        <v>0</v>
      </c>
      <c r="CO222" s="6">
        <v>43220</v>
      </c>
      <c r="CP222" s="5">
        <v>0.2</v>
      </c>
      <c r="CQ222" s="6">
        <v>44530</v>
      </c>
      <c r="CR222" s="5">
        <v>6.8</v>
      </c>
      <c r="CS222" s="6">
        <v>44561</v>
      </c>
      <c r="CT222" s="5">
        <v>5.4</v>
      </c>
      <c r="CU222" s="6">
        <v>44895</v>
      </c>
      <c r="CV222" s="5">
        <v>4.6578780000000002</v>
      </c>
      <c r="DA222" s="6">
        <v>43190</v>
      </c>
      <c r="DB222" s="5">
        <v>0.3</v>
      </c>
      <c r="DC222" s="8"/>
      <c r="DE222" s="6">
        <v>43190</v>
      </c>
      <c r="DF222" s="5">
        <v>0.4</v>
      </c>
      <c r="DG222" s="8"/>
      <c r="DI222" s="8"/>
      <c r="DK222" s="8"/>
      <c r="DM222" s="8"/>
      <c r="DQ222" s="8"/>
      <c r="DS222" s="8"/>
      <c r="DU222" s="8"/>
      <c r="DW222" s="8"/>
      <c r="DY222" s="8"/>
      <c r="EA222" s="8"/>
    </row>
    <row r="223" spans="1:131" x14ac:dyDescent="0.2">
      <c r="A223" s="6">
        <v>43220</v>
      </c>
      <c r="B223" s="5">
        <v>58.4</v>
      </c>
      <c r="E223" s="6">
        <v>43373</v>
      </c>
      <c r="F223" s="5">
        <v>72.400000000000006</v>
      </c>
      <c r="O223" s="6">
        <v>43220</v>
      </c>
      <c r="P223" s="5">
        <v>58</v>
      </c>
      <c r="Q223" s="6">
        <v>44255</v>
      </c>
      <c r="R223" s="5">
        <v>6.2</v>
      </c>
      <c r="W223" s="8"/>
      <c r="Y223" s="6">
        <v>43220</v>
      </c>
      <c r="Z223" s="5">
        <v>21.03</v>
      </c>
      <c r="AA223" s="6">
        <v>45351</v>
      </c>
      <c r="AB223" s="5">
        <v>-6</v>
      </c>
      <c r="AC223" s="8"/>
      <c r="AE223" s="6">
        <v>43220</v>
      </c>
      <c r="AF223" s="5">
        <v>98.1</v>
      </c>
      <c r="AG223" s="6">
        <v>43220</v>
      </c>
      <c r="AH223" s="5">
        <v>126.18</v>
      </c>
      <c r="AK223" s="6">
        <v>43220</v>
      </c>
      <c r="AL223" s="5">
        <v>195</v>
      </c>
      <c r="AM223" s="8"/>
      <c r="AO223" s="6">
        <v>45688</v>
      </c>
      <c r="AP223" s="5">
        <v>142.5</v>
      </c>
      <c r="AQ223" s="6">
        <v>43220</v>
      </c>
      <c r="AR223" s="5">
        <v>4</v>
      </c>
      <c r="AU223" s="6">
        <v>44469</v>
      </c>
      <c r="AV223" s="5">
        <v>0.3</v>
      </c>
      <c r="AY223" s="6">
        <v>43220</v>
      </c>
      <c r="AZ223" s="5">
        <v>0.57999999999999996</v>
      </c>
      <c r="BA223" s="8"/>
      <c r="BC223" s="8"/>
      <c r="BE223" s="6">
        <v>44316</v>
      </c>
      <c r="BF223" s="5">
        <v>17.64</v>
      </c>
      <c r="BG223" s="8"/>
      <c r="BI223" s="8"/>
      <c r="BK223" s="6">
        <v>43708</v>
      </c>
      <c r="BL223" s="5">
        <v>0.2</v>
      </c>
      <c r="BM223" s="8"/>
      <c r="BO223" s="6">
        <v>43220</v>
      </c>
      <c r="BP223" s="5">
        <v>0</v>
      </c>
      <c r="BQ223" s="6">
        <v>43220</v>
      </c>
      <c r="BR223" s="5">
        <v>1310</v>
      </c>
      <c r="BS223" s="6">
        <v>44135</v>
      </c>
      <c r="BT223" s="5">
        <v>1558</v>
      </c>
      <c r="BU223" s="6">
        <v>45535</v>
      </c>
      <c r="BV223" s="5">
        <v>2.54</v>
      </c>
      <c r="BW223" s="6">
        <v>43220</v>
      </c>
      <c r="BX223" s="5">
        <v>678.02</v>
      </c>
      <c r="BY223" s="8"/>
      <c r="CA223" s="8"/>
      <c r="CC223" s="6">
        <v>43220</v>
      </c>
      <c r="CD223" s="5">
        <v>-49.369</v>
      </c>
      <c r="CE223" s="8"/>
      <c r="CG223" s="6">
        <v>43220</v>
      </c>
      <c r="CH223" s="5">
        <v>-0.5</v>
      </c>
      <c r="CI223" s="6">
        <v>43616</v>
      </c>
      <c r="CJ223" s="5">
        <v>-0.4</v>
      </c>
      <c r="CK223" s="8"/>
      <c r="CM223" s="6">
        <v>43220</v>
      </c>
      <c r="CN223" s="5">
        <v>0.3</v>
      </c>
      <c r="CO223" s="6">
        <v>43251</v>
      </c>
      <c r="CP223" s="5">
        <v>0.2</v>
      </c>
      <c r="CQ223" s="6">
        <v>44561</v>
      </c>
      <c r="CR223" s="5">
        <v>7</v>
      </c>
      <c r="CS223" s="6">
        <v>44592</v>
      </c>
      <c r="CT223" s="5">
        <v>5.9</v>
      </c>
      <c r="CU223" s="6">
        <v>44926</v>
      </c>
      <c r="CV223" s="5">
        <v>4.4102930000000002</v>
      </c>
      <c r="DA223" s="6">
        <v>43220</v>
      </c>
      <c r="DB223" s="5">
        <v>0.3</v>
      </c>
      <c r="DC223" s="8"/>
      <c r="DE223" s="6">
        <v>43220</v>
      </c>
      <c r="DF223" s="5">
        <v>0.4</v>
      </c>
      <c r="DG223" s="8"/>
      <c r="DI223" s="8"/>
      <c r="DK223" s="8"/>
      <c r="DM223" s="8"/>
      <c r="DQ223" s="8"/>
      <c r="DS223" s="8"/>
      <c r="DU223" s="8"/>
      <c r="DW223" s="8"/>
      <c r="DY223" s="8"/>
      <c r="EA223" s="8"/>
    </row>
    <row r="224" spans="1:131" x14ac:dyDescent="0.2">
      <c r="A224" s="6">
        <v>43251</v>
      </c>
      <c r="B224" s="5">
        <v>58.3</v>
      </c>
      <c r="E224" s="6">
        <v>43404</v>
      </c>
      <c r="F224" s="5">
        <v>69.3</v>
      </c>
      <c r="O224" s="6">
        <v>43251</v>
      </c>
      <c r="P224" s="5">
        <v>58.4</v>
      </c>
      <c r="Q224" s="6">
        <v>44286</v>
      </c>
      <c r="R224" s="5">
        <v>15</v>
      </c>
      <c r="W224" s="8"/>
      <c r="Y224" s="6">
        <v>43251</v>
      </c>
      <c r="Z224" s="5">
        <v>21.21</v>
      </c>
      <c r="AA224" s="6">
        <v>45382</v>
      </c>
      <c r="AB224" s="5">
        <v>-4</v>
      </c>
      <c r="AC224" s="8"/>
      <c r="AE224" s="6">
        <v>43251</v>
      </c>
      <c r="AF224" s="5">
        <v>98.8</v>
      </c>
      <c r="AG224" s="6">
        <v>43251</v>
      </c>
      <c r="AH224" s="5">
        <v>127.67</v>
      </c>
      <c r="AK224" s="6">
        <v>43251</v>
      </c>
      <c r="AL224" s="5">
        <v>191</v>
      </c>
      <c r="AM224" s="8"/>
      <c r="AO224" s="6">
        <v>45716</v>
      </c>
      <c r="AP224" s="5">
        <v>147.80000000000001</v>
      </c>
      <c r="AQ224" s="6">
        <v>43251</v>
      </c>
      <c r="AR224" s="5">
        <v>3.9</v>
      </c>
      <c r="AU224" s="6">
        <v>44500</v>
      </c>
      <c r="AV224" s="5">
        <v>0.3</v>
      </c>
      <c r="AY224" s="6">
        <v>43251</v>
      </c>
      <c r="AZ224" s="5">
        <v>0.16</v>
      </c>
      <c r="BA224" s="8"/>
      <c r="BC224" s="8"/>
      <c r="BE224" s="6">
        <v>44347</v>
      </c>
      <c r="BF224" s="5">
        <v>17.25</v>
      </c>
      <c r="BG224" s="8"/>
      <c r="BI224" s="8"/>
      <c r="BK224" s="6">
        <v>43738</v>
      </c>
      <c r="BL224" s="5">
        <v>0.3</v>
      </c>
      <c r="BM224" s="8"/>
      <c r="BO224" s="6">
        <v>43251</v>
      </c>
      <c r="BP224" s="5">
        <v>0.5</v>
      </c>
      <c r="BQ224" s="6">
        <v>43251</v>
      </c>
      <c r="BR224" s="5">
        <v>1314</v>
      </c>
      <c r="BS224" s="6">
        <v>44165</v>
      </c>
      <c r="BT224" s="5">
        <v>1559</v>
      </c>
      <c r="BU224" s="6">
        <v>45565</v>
      </c>
      <c r="BV224" s="5">
        <v>-0.69</v>
      </c>
      <c r="BW224" s="6">
        <v>43251</v>
      </c>
      <c r="BX224" s="5">
        <v>665.85</v>
      </c>
      <c r="BY224" s="8"/>
      <c r="CA224" s="8"/>
      <c r="CC224" s="6">
        <v>43251</v>
      </c>
      <c r="CD224" s="5">
        <v>-44.170999999999999</v>
      </c>
      <c r="CE224" s="8"/>
      <c r="CG224" s="6">
        <v>43251</v>
      </c>
      <c r="CH224" s="5">
        <v>-0.1</v>
      </c>
      <c r="CI224" s="6">
        <v>43677</v>
      </c>
      <c r="CJ224" s="5">
        <v>2.1</v>
      </c>
      <c r="CK224" s="8"/>
      <c r="CM224" s="6">
        <v>43251</v>
      </c>
      <c r="CN224" s="5">
        <v>0.2</v>
      </c>
      <c r="CO224" s="6">
        <v>43281</v>
      </c>
      <c r="CP224" s="5">
        <v>0.2</v>
      </c>
      <c r="CQ224" s="6">
        <v>44592</v>
      </c>
      <c r="CR224" s="5">
        <v>7.2</v>
      </c>
      <c r="CS224" s="6">
        <v>44620</v>
      </c>
      <c r="CT224" s="5">
        <v>6.4</v>
      </c>
      <c r="CU224" s="6">
        <v>44957</v>
      </c>
      <c r="CV224" s="5">
        <v>4.3643409999999996</v>
      </c>
      <c r="DA224" s="6">
        <v>43251</v>
      </c>
      <c r="DB224" s="5">
        <v>0.4</v>
      </c>
      <c r="DC224" s="8"/>
      <c r="DE224" s="6">
        <v>43251</v>
      </c>
      <c r="DF224" s="5">
        <v>0.4</v>
      </c>
      <c r="DG224" s="8"/>
      <c r="DI224" s="8"/>
      <c r="DK224" s="8"/>
      <c r="DM224" s="8"/>
      <c r="DQ224" s="8"/>
      <c r="DS224" s="8"/>
      <c r="DU224" s="8"/>
      <c r="DW224" s="8"/>
      <c r="DY224" s="8"/>
      <c r="EA224" s="8"/>
    </row>
    <row r="225" spans="1:131" x14ac:dyDescent="0.2">
      <c r="A225" s="6">
        <v>43281</v>
      </c>
      <c r="B225" s="5">
        <v>58.5</v>
      </c>
      <c r="E225" s="6">
        <v>43434</v>
      </c>
      <c r="F225" s="5">
        <v>70.599999999999994</v>
      </c>
      <c r="O225" s="6">
        <v>43281</v>
      </c>
      <c r="P225" s="5">
        <v>60.3</v>
      </c>
      <c r="Q225" s="6">
        <v>44316</v>
      </c>
      <c r="R225" s="5">
        <v>19.899999999999999</v>
      </c>
      <c r="W225" s="8"/>
      <c r="Y225" s="6">
        <v>43281</v>
      </c>
      <c r="Z225" s="5">
        <v>28.24</v>
      </c>
      <c r="AA225" s="6">
        <v>45412</v>
      </c>
      <c r="AB225" s="5">
        <v>-7</v>
      </c>
      <c r="AC225" s="8"/>
      <c r="AE225" s="6">
        <v>43281</v>
      </c>
      <c r="AF225" s="5">
        <v>99.1</v>
      </c>
      <c r="AG225" s="6">
        <v>43281</v>
      </c>
      <c r="AH225" s="5">
        <v>128.03</v>
      </c>
      <c r="AK225" s="6">
        <v>43281</v>
      </c>
      <c r="AL225" s="5">
        <v>195</v>
      </c>
      <c r="AM225" s="8"/>
      <c r="AO225" s="6">
        <v>45747</v>
      </c>
      <c r="AP225" s="5">
        <v>118.3</v>
      </c>
      <c r="AQ225" s="6">
        <v>43281</v>
      </c>
      <c r="AR225" s="5">
        <v>3.8</v>
      </c>
      <c r="AU225" s="6">
        <v>44530</v>
      </c>
      <c r="AV225" s="5">
        <v>0.6</v>
      </c>
      <c r="AY225" s="6">
        <v>43281</v>
      </c>
      <c r="AZ225" s="5">
        <v>0.56999999999999995</v>
      </c>
      <c r="BA225" s="8"/>
      <c r="BC225" s="8"/>
      <c r="BE225" s="6">
        <v>44377</v>
      </c>
      <c r="BF225" s="5">
        <v>16.559999999999999</v>
      </c>
      <c r="BG225" s="8"/>
      <c r="BI225" s="8"/>
      <c r="BK225" s="6">
        <v>43769</v>
      </c>
      <c r="BL225" s="5">
        <v>0.2</v>
      </c>
      <c r="BM225" s="8"/>
      <c r="BO225" s="6">
        <v>43281</v>
      </c>
      <c r="BP225" s="5">
        <v>0.1</v>
      </c>
      <c r="BQ225" s="6">
        <v>43281</v>
      </c>
      <c r="BR225" s="5">
        <v>1315</v>
      </c>
      <c r="BS225" s="6">
        <v>44196</v>
      </c>
      <c r="BT225" s="5">
        <v>1611</v>
      </c>
      <c r="BU225" s="6">
        <v>45596</v>
      </c>
      <c r="BV225" s="5">
        <v>2.8</v>
      </c>
      <c r="BW225" s="6">
        <v>43281</v>
      </c>
      <c r="BX225" s="5">
        <v>668.61</v>
      </c>
      <c r="BY225" s="8"/>
      <c r="CA225" s="8"/>
      <c r="CC225" s="6">
        <v>43281</v>
      </c>
      <c r="CD225" s="5">
        <v>-46.051000000000002</v>
      </c>
      <c r="CE225" s="8"/>
      <c r="CG225" s="6">
        <v>43281</v>
      </c>
      <c r="CH225" s="5">
        <v>0.8</v>
      </c>
      <c r="CI225" s="6">
        <v>43738</v>
      </c>
      <c r="CJ225" s="5">
        <v>-1</v>
      </c>
      <c r="CK225" s="8"/>
      <c r="CM225" s="6">
        <v>43281</v>
      </c>
      <c r="CN225" s="5">
        <v>0.2</v>
      </c>
      <c r="CO225" s="6">
        <v>43312</v>
      </c>
      <c r="CP225" s="5">
        <v>0.2</v>
      </c>
      <c r="CQ225" s="6">
        <v>44620</v>
      </c>
      <c r="CR225" s="5">
        <v>7.9</v>
      </c>
      <c r="CS225" s="6">
        <v>44651</v>
      </c>
      <c r="CT225" s="5">
        <v>6.6</v>
      </c>
      <c r="CU225" s="6">
        <v>44985</v>
      </c>
      <c r="CV225" s="5">
        <v>4.7225349999999997</v>
      </c>
      <c r="DA225" s="6">
        <v>43281</v>
      </c>
      <c r="DB225" s="5">
        <v>0.4</v>
      </c>
      <c r="DC225" s="8"/>
      <c r="DE225" s="6">
        <v>43281</v>
      </c>
      <c r="DF225" s="5">
        <v>0.4</v>
      </c>
      <c r="DG225" s="8"/>
      <c r="DI225" s="8"/>
      <c r="DK225" s="8"/>
      <c r="DM225" s="8"/>
      <c r="DQ225" s="8"/>
      <c r="DS225" s="8"/>
      <c r="DU225" s="8"/>
      <c r="DW225" s="8"/>
      <c r="DY225" s="8"/>
      <c r="EA225" s="8"/>
    </row>
    <row r="226" spans="1:131" x14ac:dyDescent="0.2">
      <c r="A226" s="6">
        <v>43312</v>
      </c>
      <c r="B226" s="5">
        <v>59.3</v>
      </c>
      <c r="E226" s="6">
        <v>43465</v>
      </c>
      <c r="F226" s="5">
        <v>58</v>
      </c>
      <c r="O226" s="6">
        <v>43312</v>
      </c>
      <c r="P226" s="5">
        <v>61.9</v>
      </c>
      <c r="Q226" s="6">
        <v>44347</v>
      </c>
      <c r="R226" s="5">
        <v>23.8</v>
      </c>
      <c r="W226" s="8"/>
      <c r="Y226" s="6">
        <v>43312</v>
      </c>
      <c r="Z226" s="5">
        <v>21.37</v>
      </c>
      <c r="AA226" s="6">
        <v>45443</v>
      </c>
      <c r="AB226" s="5">
        <v>-6</v>
      </c>
      <c r="AC226" s="8"/>
      <c r="AE226" s="6">
        <v>43312</v>
      </c>
      <c r="AF226" s="5">
        <v>97.2</v>
      </c>
      <c r="AG226" s="6">
        <v>43312</v>
      </c>
      <c r="AH226" s="5">
        <v>126.27</v>
      </c>
      <c r="AK226" s="6">
        <v>43312</v>
      </c>
      <c r="AL226" s="5">
        <v>194</v>
      </c>
      <c r="AM226" s="8"/>
      <c r="AO226" s="6">
        <v>45777</v>
      </c>
      <c r="AP226" s="5">
        <v>116.2</v>
      </c>
      <c r="AQ226" s="6">
        <v>43312</v>
      </c>
      <c r="AR226" s="5">
        <v>3.9</v>
      </c>
      <c r="AU226" s="6">
        <v>44561</v>
      </c>
      <c r="AV226" s="5">
        <v>0.7</v>
      </c>
      <c r="AY226" s="6">
        <v>43312</v>
      </c>
      <c r="AZ226" s="5">
        <v>0.3</v>
      </c>
      <c r="BA226" s="8"/>
      <c r="BC226" s="8"/>
      <c r="BE226" s="6">
        <v>44408</v>
      </c>
      <c r="BF226" s="5">
        <v>15.27</v>
      </c>
      <c r="BG226" s="8"/>
      <c r="BI226" s="8"/>
      <c r="BK226" s="6">
        <v>43799</v>
      </c>
      <c r="BL226" s="5">
        <v>0.4</v>
      </c>
      <c r="BM226" s="8"/>
      <c r="BO226" s="6">
        <v>43312</v>
      </c>
      <c r="BP226" s="5">
        <v>0.5</v>
      </c>
      <c r="BQ226" s="6">
        <v>43312</v>
      </c>
      <c r="BR226" s="5">
        <v>1267</v>
      </c>
      <c r="BS226" s="6">
        <v>44227</v>
      </c>
      <c r="BT226" s="5">
        <v>1679</v>
      </c>
      <c r="BU226" s="6">
        <v>45626</v>
      </c>
      <c r="BV226" s="5">
        <v>2.5099999999999998</v>
      </c>
      <c r="BW226" s="6">
        <v>43312</v>
      </c>
      <c r="BX226" s="5">
        <v>642.27</v>
      </c>
      <c r="BY226" s="8"/>
      <c r="CA226" s="8"/>
      <c r="CC226" s="6">
        <v>43312</v>
      </c>
      <c r="CD226" s="5">
        <v>-49.664999999999999</v>
      </c>
      <c r="CE226" s="8"/>
      <c r="CG226" s="6">
        <v>43312</v>
      </c>
      <c r="CH226" s="5">
        <v>-0.6</v>
      </c>
      <c r="CI226" s="6">
        <v>43769</v>
      </c>
      <c r="CJ226" s="5">
        <v>0.6</v>
      </c>
      <c r="CK226" s="8"/>
      <c r="CM226" s="6">
        <v>43312</v>
      </c>
      <c r="CN226" s="5">
        <v>0.2</v>
      </c>
      <c r="CO226" s="6">
        <v>43343</v>
      </c>
      <c r="CP226" s="5">
        <v>0.2</v>
      </c>
      <c r="CQ226" s="6">
        <v>44651</v>
      </c>
      <c r="CR226" s="5">
        <v>8.4</v>
      </c>
      <c r="CS226" s="6">
        <v>44681</v>
      </c>
      <c r="CT226" s="5">
        <v>6</v>
      </c>
      <c r="CU226" s="6">
        <v>45016</v>
      </c>
      <c r="CV226" s="5">
        <v>4.5788099999999998</v>
      </c>
      <c r="DA226" s="6">
        <v>43312</v>
      </c>
      <c r="DB226" s="5">
        <v>0.3</v>
      </c>
      <c r="DC226" s="8"/>
      <c r="DE226" s="6">
        <v>43312</v>
      </c>
      <c r="DF226" s="5">
        <v>0.4</v>
      </c>
      <c r="DG226" s="8"/>
      <c r="DI226" s="8"/>
      <c r="DK226" s="8"/>
      <c r="DM226" s="8"/>
      <c r="DQ226" s="8"/>
      <c r="DS226" s="8"/>
      <c r="DU226" s="8"/>
      <c r="DW226" s="8"/>
      <c r="DY226" s="8"/>
      <c r="EA226" s="8"/>
    </row>
    <row r="227" spans="1:131" x14ac:dyDescent="0.2">
      <c r="A227" s="6">
        <v>43343</v>
      </c>
      <c r="B227" s="5">
        <v>57.7</v>
      </c>
      <c r="E227" s="6">
        <v>43496</v>
      </c>
      <c r="F227" s="5">
        <v>55.5</v>
      </c>
      <c r="O227" s="6">
        <v>43343</v>
      </c>
      <c r="P227" s="5">
        <v>63.3</v>
      </c>
      <c r="Q227" s="6">
        <v>44377</v>
      </c>
      <c r="R227" s="5">
        <v>22.8</v>
      </c>
      <c r="W227" s="8"/>
      <c r="Y227" s="6">
        <v>43343</v>
      </c>
      <c r="Z227" s="5">
        <v>22.36</v>
      </c>
      <c r="AA227" s="6">
        <v>45473</v>
      </c>
      <c r="AB227" s="5">
        <v>-3</v>
      </c>
      <c r="AC227" s="8"/>
      <c r="AE227" s="6">
        <v>43343</v>
      </c>
      <c r="AF227" s="5">
        <v>95.6</v>
      </c>
      <c r="AG227" s="6">
        <v>43343</v>
      </c>
      <c r="AH227" s="5">
        <v>126.64</v>
      </c>
      <c r="AK227" s="6">
        <v>43343</v>
      </c>
      <c r="AL227" s="5">
        <v>193</v>
      </c>
      <c r="AM227" s="8"/>
      <c r="AO227" s="6">
        <v>45808</v>
      </c>
      <c r="AP227" s="5">
        <v>116.4</v>
      </c>
      <c r="AQ227" s="6">
        <v>43343</v>
      </c>
      <c r="AR227" s="5">
        <v>3.8</v>
      </c>
      <c r="AU227" s="6">
        <v>44592</v>
      </c>
      <c r="AV227" s="5">
        <v>0.1</v>
      </c>
      <c r="AY227" s="6">
        <v>43343</v>
      </c>
      <c r="AZ227" s="5">
        <v>0.28999999999999998</v>
      </c>
      <c r="BA227" s="8"/>
      <c r="BC227" s="8"/>
      <c r="BE227" s="6">
        <v>44439</v>
      </c>
      <c r="BF227" s="5">
        <v>14.43</v>
      </c>
      <c r="BG227" s="8"/>
      <c r="BI227" s="8"/>
      <c r="BK227" s="6">
        <v>43830</v>
      </c>
      <c r="BL227" s="5">
        <v>0.3</v>
      </c>
      <c r="BM227" s="8"/>
      <c r="BO227" s="6">
        <v>43343</v>
      </c>
      <c r="BP227" s="5">
        <v>0.7</v>
      </c>
      <c r="BQ227" s="6">
        <v>43343</v>
      </c>
      <c r="BR227" s="5">
        <v>1234</v>
      </c>
      <c r="BS227" s="6">
        <v>44255</v>
      </c>
      <c r="BT227" s="5">
        <v>1756</v>
      </c>
      <c r="BU227" s="6">
        <v>45657</v>
      </c>
      <c r="BV227" s="5">
        <v>-0.46</v>
      </c>
      <c r="BW227" s="6">
        <v>43343</v>
      </c>
      <c r="BX227" s="5">
        <v>630.79999999999995</v>
      </c>
      <c r="BY227" s="8"/>
      <c r="CA227" s="8"/>
      <c r="CC227" s="6">
        <v>43343</v>
      </c>
      <c r="CD227" s="5">
        <v>-52.764000000000003</v>
      </c>
      <c r="CE227" s="8"/>
      <c r="CG227" s="6">
        <v>43343</v>
      </c>
      <c r="CH227" s="5">
        <v>2</v>
      </c>
      <c r="CI227" s="6">
        <v>43799</v>
      </c>
      <c r="CJ227" s="5">
        <v>-1.5</v>
      </c>
      <c r="CK227" s="8"/>
      <c r="CM227" s="6">
        <v>43343</v>
      </c>
      <c r="CN227" s="5">
        <v>0.3</v>
      </c>
      <c r="CO227" s="6">
        <v>43373</v>
      </c>
      <c r="CP227" s="5">
        <v>0.2</v>
      </c>
      <c r="CQ227" s="6">
        <v>44681</v>
      </c>
      <c r="CR227" s="5">
        <v>8.1</v>
      </c>
      <c r="CS227" s="6">
        <v>44712</v>
      </c>
      <c r="CT227" s="5">
        <v>5.9</v>
      </c>
      <c r="CU227" s="6">
        <v>45046</v>
      </c>
      <c r="CV227" s="5">
        <v>4.5865999999999998</v>
      </c>
      <c r="DA227" s="6">
        <v>43343</v>
      </c>
      <c r="DB227" s="5">
        <v>0.4</v>
      </c>
      <c r="DC227" s="8"/>
      <c r="DE227" s="6">
        <v>43343</v>
      </c>
      <c r="DF227" s="5">
        <v>0.3</v>
      </c>
      <c r="DG227" s="8"/>
      <c r="DI227" s="8"/>
      <c r="DK227" s="8"/>
      <c r="DM227" s="8"/>
      <c r="DQ227" s="8"/>
      <c r="DS227" s="8"/>
      <c r="DU227" s="8"/>
      <c r="DW227" s="8"/>
      <c r="DY227" s="8"/>
      <c r="EA227" s="8"/>
    </row>
    <row r="228" spans="1:131" x14ac:dyDescent="0.2">
      <c r="A228" s="6">
        <v>43373</v>
      </c>
      <c r="B228" s="5">
        <v>59.9</v>
      </c>
      <c r="E228" s="6">
        <v>43524</v>
      </c>
      <c r="F228" s="5">
        <v>52.3</v>
      </c>
      <c r="O228" s="6">
        <v>43373</v>
      </c>
      <c r="P228" s="5">
        <v>62.3</v>
      </c>
      <c r="Q228" s="6">
        <v>44408</v>
      </c>
      <c r="R228" s="5">
        <v>17.8</v>
      </c>
      <c r="W228" s="8"/>
      <c r="Y228" s="6">
        <v>43373</v>
      </c>
      <c r="Z228" s="5">
        <v>17.670000000000002</v>
      </c>
      <c r="AA228" s="6">
        <v>45504</v>
      </c>
      <c r="AB228" s="5">
        <v>-7</v>
      </c>
      <c r="AC228" s="8"/>
      <c r="AE228" s="6">
        <v>43373</v>
      </c>
      <c r="AF228" s="5">
        <v>100.6</v>
      </c>
      <c r="AG228" s="6">
        <v>43373</v>
      </c>
      <c r="AH228" s="5">
        <v>132.47999999999999</v>
      </c>
      <c r="AK228" s="6">
        <v>43373</v>
      </c>
      <c r="AL228" s="5">
        <v>186</v>
      </c>
      <c r="AM228" s="8"/>
      <c r="AQ228" s="6">
        <v>43373</v>
      </c>
      <c r="AR228" s="5">
        <v>3.8</v>
      </c>
      <c r="AU228" s="6">
        <v>44620</v>
      </c>
      <c r="AV228" s="5">
        <v>0.9</v>
      </c>
      <c r="AY228" s="6">
        <v>43373</v>
      </c>
      <c r="AZ228" s="5">
        <v>0.22</v>
      </c>
      <c r="BA228" s="8"/>
      <c r="BC228" s="8"/>
      <c r="BE228" s="6">
        <v>44469</v>
      </c>
      <c r="BF228" s="5">
        <v>12.95</v>
      </c>
      <c r="BG228" s="8"/>
      <c r="BI228" s="8"/>
      <c r="BK228" s="6">
        <v>43861</v>
      </c>
      <c r="BL228" s="5">
        <v>0.3</v>
      </c>
      <c r="BM228" s="8"/>
      <c r="BO228" s="6">
        <v>43373</v>
      </c>
      <c r="BP228" s="5">
        <v>0.4</v>
      </c>
      <c r="BQ228" s="6">
        <v>43373</v>
      </c>
      <c r="BR228" s="5">
        <v>1216</v>
      </c>
      <c r="BS228" s="6">
        <v>44286</v>
      </c>
      <c r="BT228" s="5">
        <v>1761</v>
      </c>
      <c r="BU228" s="6">
        <v>45688</v>
      </c>
      <c r="BV228" s="5">
        <v>-2.54</v>
      </c>
      <c r="BW228" s="6">
        <v>43373</v>
      </c>
      <c r="BX228" s="5">
        <v>623.07000000000005</v>
      </c>
      <c r="BY228" s="8"/>
      <c r="CA228" s="8"/>
      <c r="CC228" s="6">
        <v>43373</v>
      </c>
      <c r="CD228" s="5">
        <v>-53.646000000000001</v>
      </c>
      <c r="CE228" s="8"/>
      <c r="CG228" s="6">
        <v>43373</v>
      </c>
      <c r="CH228" s="5">
        <v>0.4</v>
      </c>
      <c r="CI228" s="6">
        <v>43830</v>
      </c>
      <c r="CJ228" s="5">
        <v>2.2000000000000002</v>
      </c>
      <c r="CK228" s="8"/>
      <c r="CM228" s="6">
        <v>43373</v>
      </c>
      <c r="CN228" s="5">
        <v>0.2</v>
      </c>
      <c r="CO228" s="6">
        <v>43404</v>
      </c>
      <c r="CP228" s="5">
        <v>0.2</v>
      </c>
      <c r="CQ228" s="6">
        <v>44712</v>
      </c>
      <c r="CR228" s="5">
        <v>8.3000000000000007</v>
      </c>
      <c r="CS228" s="6">
        <v>44742</v>
      </c>
      <c r="CT228" s="5">
        <v>5.7</v>
      </c>
      <c r="CU228" s="6">
        <v>45077</v>
      </c>
      <c r="CV228" s="5">
        <v>4.6544549999999996</v>
      </c>
      <c r="DA228" s="6">
        <v>43373</v>
      </c>
      <c r="DB228" s="5">
        <v>0.3</v>
      </c>
      <c r="DC228" s="8"/>
      <c r="DE228" s="6">
        <v>43373</v>
      </c>
      <c r="DF228" s="5">
        <v>0.4</v>
      </c>
      <c r="DG228" s="8"/>
      <c r="DI228" s="8"/>
      <c r="DK228" s="8"/>
      <c r="DM228" s="8"/>
      <c r="DQ228" s="8"/>
      <c r="DS228" s="8"/>
      <c r="DU228" s="8"/>
      <c r="DW228" s="8"/>
      <c r="DY228" s="8"/>
      <c r="EA228" s="8"/>
    </row>
    <row r="229" spans="1:131" x14ac:dyDescent="0.2">
      <c r="A229" s="6">
        <v>43404</v>
      </c>
      <c r="B229" s="5">
        <v>58.9</v>
      </c>
      <c r="E229" s="6">
        <v>43555</v>
      </c>
      <c r="F229" s="5">
        <v>51.9</v>
      </c>
      <c r="O229" s="6">
        <v>43404</v>
      </c>
      <c r="P229" s="5">
        <v>60.3</v>
      </c>
      <c r="Q229" s="6">
        <v>44439</v>
      </c>
      <c r="R229" s="5">
        <v>27.8</v>
      </c>
      <c r="W229" s="8"/>
      <c r="Y229" s="6">
        <v>43404</v>
      </c>
      <c r="Z229" s="5">
        <v>20.43</v>
      </c>
      <c r="AA229" s="6">
        <v>45535</v>
      </c>
      <c r="AB229" s="5">
        <v>-13</v>
      </c>
      <c r="AC229" s="8"/>
      <c r="AE229" s="6">
        <v>43404</v>
      </c>
      <c r="AF229" s="5">
        <v>98.9</v>
      </c>
      <c r="AG229" s="6">
        <v>43404</v>
      </c>
      <c r="AH229" s="5">
        <v>135.68</v>
      </c>
      <c r="AK229" s="6">
        <v>43404</v>
      </c>
      <c r="AL229" s="5">
        <v>198</v>
      </c>
      <c r="AM229" s="8"/>
      <c r="AQ229" s="6">
        <v>43404</v>
      </c>
      <c r="AR229" s="5">
        <v>3.7</v>
      </c>
      <c r="AU229" s="6">
        <v>44651</v>
      </c>
      <c r="AV229" s="5">
        <v>0.7</v>
      </c>
      <c r="AY229" s="6">
        <v>43404</v>
      </c>
      <c r="AZ229" s="5">
        <v>0.19</v>
      </c>
      <c r="BA229" s="8"/>
      <c r="BC229" s="8"/>
      <c r="BE229" s="6">
        <v>44500</v>
      </c>
      <c r="BF229" s="5">
        <v>12.52</v>
      </c>
      <c r="BG229" s="8"/>
      <c r="BI229" s="8"/>
      <c r="BK229" s="6">
        <v>43890</v>
      </c>
      <c r="BL229" s="5">
        <v>0.1</v>
      </c>
      <c r="BM229" s="8"/>
      <c r="BO229" s="6">
        <v>43404</v>
      </c>
      <c r="BP229" s="5">
        <v>0.6</v>
      </c>
      <c r="BQ229" s="6">
        <v>43404</v>
      </c>
      <c r="BR229" s="5">
        <v>1227</v>
      </c>
      <c r="BS229" s="6">
        <v>44316</v>
      </c>
      <c r="BT229" s="5">
        <v>1762</v>
      </c>
      <c r="BU229" s="6">
        <v>45716</v>
      </c>
      <c r="BV229" s="5">
        <v>-3.86</v>
      </c>
      <c r="BW229" s="6">
        <v>43404</v>
      </c>
      <c r="BX229" s="5">
        <v>578.63</v>
      </c>
      <c r="BY229" s="8"/>
      <c r="CA229" s="8"/>
      <c r="CC229" s="6">
        <v>43404</v>
      </c>
      <c r="CD229" s="5">
        <v>-54.898000000000003</v>
      </c>
      <c r="CE229" s="8"/>
      <c r="CG229" s="6">
        <v>43404</v>
      </c>
      <c r="CH229" s="5">
        <v>-1.9</v>
      </c>
      <c r="CI229" s="6">
        <v>43861</v>
      </c>
      <c r="CJ229" s="5">
        <v>-0.4</v>
      </c>
      <c r="CK229" s="8"/>
      <c r="CM229" s="6">
        <v>43404</v>
      </c>
      <c r="CN229" s="5">
        <v>0.3</v>
      </c>
      <c r="CO229" s="6">
        <v>43434</v>
      </c>
      <c r="CP229" s="5">
        <v>0.2</v>
      </c>
      <c r="CQ229" s="6">
        <v>44742</v>
      </c>
      <c r="CR229" s="5">
        <v>8.6999999999999993</v>
      </c>
      <c r="CS229" s="6">
        <v>44773</v>
      </c>
      <c r="CT229" s="5">
        <v>6.1</v>
      </c>
      <c r="CU229" s="6">
        <v>45107</v>
      </c>
      <c r="CV229" s="5">
        <v>4.1813330000000004</v>
      </c>
      <c r="DA229" s="6">
        <v>43404</v>
      </c>
      <c r="DB229" s="5">
        <v>0.4</v>
      </c>
      <c r="DC229" s="8"/>
      <c r="DE229" s="6">
        <v>43404</v>
      </c>
      <c r="DF229" s="5">
        <v>0.4</v>
      </c>
      <c r="DG229" s="8"/>
      <c r="DI229" s="8"/>
      <c r="DK229" s="8"/>
      <c r="DM229" s="8"/>
      <c r="DQ229" s="8"/>
      <c r="DS229" s="8"/>
      <c r="DU229" s="8"/>
      <c r="DW229" s="8"/>
      <c r="DY229" s="8"/>
      <c r="EA229" s="8"/>
    </row>
    <row r="230" spans="1:131" x14ac:dyDescent="0.2">
      <c r="A230" s="6">
        <v>43434</v>
      </c>
      <c r="B230" s="5">
        <v>57.5</v>
      </c>
      <c r="E230" s="6">
        <v>43585</v>
      </c>
      <c r="F230" s="5">
        <v>55.9</v>
      </c>
      <c r="O230" s="6">
        <v>43434</v>
      </c>
      <c r="P230" s="5">
        <v>58.3</v>
      </c>
      <c r="Q230" s="6">
        <v>44469</v>
      </c>
      <c r="R230" s="5">
        <v>17.8</v>
      </c>
      <c r="W230" s="8"/>
      <c r="Y230" s="6">
        <v>43434</v>
      </c>
      <c r="Z230" s="5">
        <v>20.100000000000001</v>
      </c>
      <c r="AA230" s="6">
        <v>45565</v>
      </c>
      <c r="AB230" s="5">
        <v>-12</v>
      </c>
      <c r="AC230" s="8"/>
      <c r="AE230" s="6">
        <v>43434</v>
      </c>
      <c r="AF230" s="5">
        <v>98.2</v>
      </c>
      <c r="AG230" s="6">
        <v>43434</v>
      </c>
      <c r="AH230" s="5">
        <v>135.68</v>
      </c>
      <c r="AK230" s="6">
        <v>43434</v>
      </c>
      <c r="AL230" s="5">
        <v>198</v>
      </c>
      <c r="AM230" s="8"/>
      <c r="AQ230" s="6">
        <v>43434</v>
      </c>
      <c r="AR230" s="5">
        <v>3.7</v>
      </c>
      <c r="AU230" s="6">
        <v>44681</v>
      </c>
      <c r="AV230" s="5">
        <v>0.5</v>
      </c>
      <c r="AY230" s="6">
        <v>43434</v>
      </c>
      <c r="AZ230" s="5">
        <v>0.35</v>
      </c>
      <c r="BA230" s="8"/>
      <c r="BC230" s="8"/>
      <c r="BE230" s="6">
        <v>44530</v>
      </c>
      <c r="BF230" s="5">
        <v>13.42</v>
      </c>
      <c r="BG230" s="8"/>
      <c r="BI230" s="8"/>
      <c r="BK230" s="6">
        <v>43921</v>
      </c>
      <c r="BL230" s="5">
        <v>-8.9</v>
      </c>
      <c r="BM230" s="8"/>
      <c r="BO230" s="6">
        <v>43465</v>
      </c>
      <c r="BP230" s="5">
        <v>0.3</v>
      </c>
      <c r="BQ230" s="6">
        <v>43434</v>
      </c>
      <c r="BR230" s="5">
        <v>1227</v>
      </c>
      <c r="BS230" s="6">
        <v>44347</v>
      </c>
      <c r="BT230" s="5">
        <v>1728</v>
      </c>
      <c r="BU230" s="6">
        <v>45747</v>
      </c>
      <c r="BV230" s="5">
        <v>-2.94</v>
      </c>
      <c r="BW230" s="6">
        <v>43434</v>
      </c>
      <c r="BX230" s="5">
        <v>572.15</v>
      </c>
      <c r="BY230" s="8"/>
      <c r="CA230" s="8"/>
      <c r="CC230" s="6">
        <v>43434</v>
      </c>
      <c r="CD230" s="5">
        <v>-54.314</v>
      </c>
      <c r="CE230" s="8"/>
      <c r="CG230" s="6">
        <v>43434</v>
      </c>
      <c r="CH230" s="5">
        <v>0.2</v>
      </c>
      <c r="CI230" s="6">
        <v>43890</v>
      </c>
      <c r="CJ230" s="5">
        <v>1.1000000000000001</v>
      </c>
      <c r="CK230" s="8"/>
      <c r="CM230" s="6">
        <v>43434</v>
      </c>
      <c r="CN230" s="5">
        <v>0</v>
      </c>
      <c r="CO230" s="6">
        <v>43465</v>
      </c>
      <c r="CP230" s="5">
        <v>0.2</v>
      </c>
      <c r="CQ230" s="6">
        <v>44773</v>
      </c>
      <c r="CR230" s="5">
        <v>8.6999999999999993</v>
      </c>
      <c r="CS230" s="6">
        <v>44804</v>
      </c>
      <c r="CT230" s="5">
        <v>6.1</v>
      </c>
      <c r="CU230" s="6">
        <v>45138</v>
      </c>
      <c r="CV230" s="5">
        <v>4.2261540000000002</v>
      </c>
      <c r="DA230" s="6">
        <v>43434</v>
      </c>
      <c r="DB230" s="5">
        <v>0.3</v>
      </c>
      <c r="DC230" s="8"/>
      <c r="DE230" s="6">
        <v>43434</v>
      </c>
      <c r="DF230" s="5">
        <v>0.3</v>
      </c>
      <c r="DG230" s="8"/>
      <c r="DI230" s="8"/>
      <c r="DK230" s="8"/>
      <c r="DM230" s="8"/>
      <c r="DQ230" s="8"/>
      <c r="DS230" s="8"/>
      <c r="DU230" s="8"/>
      <c r="DW230" s="8"/>
      <c r="DY230" s="8"/>
      <c r="EA230" s="8"/>
    </row>
    <row r="231" spans="1:131" x14ac:dyDescent="0.2">
      <c r="A231" s="6">
        <v>43465</v>
      </c>
      <c r="B231" s="5">
        <v>57.4</v>
      </c>
      <c r="E231" s="6">
        <v>43616</v>
      </c>
      <c r="F231" s="5">
        <v>50.6</v>
      </c>
      <c r="O231" s="6">
        <v>43465</v>
      </c>
      <c r="P231" s="5">
        <v>60.8</v>
      </c>
      <c r="Q231" s="6">
        <v>44500</v>
      </c>
      <c r="R231" s="5">
        <v>25.7</v>
      </c>
      <c r="W231" s="8"/>
      <c r="Y231" s="6">
        <v>43465</v>
      </c>
      <c r="Z231" s="5">
        <v>15.15</v>
      </c>
      <c r="AA231" s="6">
        <v>45596</v>
      </c>
      <c r="AB231" s="5">
        <v>-17</v>
      </c>
      <c r="AC231" s="8"/>
      <c r="AE231" s="6">
        <v>43465</v>
      </c>
      <c r="AF231" s="5">
        <v>97.2</v>
      </c>
      <c r="AG231" s="6">
        <v>43465</v>
      </c>
      <c r="AH231" s="5">
        <v>133.35</v>
      </c>
      <c r="AK231" s="6">
        <v>43465</v>
      </c>
      <c r="AL231" s="5">
        <v>185</v>
      </c>
      <c r="AM231" s="8"/>
      <c r="AQ231" s="6">
        <v>43465</v>
      </c>
      <c r="AR231" s="5">
        <v>3.7</v>
      </c>
      <c r="AU231" s="6">
        <v>44712</v>
      </c>
      <c r="AV231" s="5">
        <v>0.3</v>
      </c>
      <c r="AY231" s="6">
        <v>43465</v>
      </c>
      <c r="AZ231" s="5">
        <v>0.16</v>
      </c>
      <c r="BA231" s="8"/>
      <c r="BC231" s="8"/>
      <c r="BE231" s="6">
        <v>44561</v>
      </c>
      <c r="BF231" s="5">
        <v>13.05</v>
      </c>
      <c r="BG231" s="8"/>
      <c r="BI231" s="8"/>
      <c r="BK231" s="6">
        <v>43951</v>
      </c>
      <c r="BL231" s="5">
        <v>-12.1</v>
      </c>
      <c r="BM231" s="8"/>
      <c r="BO231" s="6">
        <v>43555</v>
      </c>
      <c r="BP231" s="5">
        <v>0</v>
      </c>
      <c r="BQ231" s="6">
        <v>43465</v>
      </c>
      <c r="BR231" s="5">
        <v>1255</v>
      </c>
      <c r="BS231" s="6">
        <v>44377</v>
      </c>
      <c r="BT231" s="5">
        <v>1680</v>
      </c>
      <c r="BU231" s="6">
        <v>45777</v>
      </c>
      <c r="BV231" s="5">
        <v>2.31</v>
      </c>
      <c r="BW231" s="6">
        <v>43465</v>
      </c>
      <c r="BX231" s="5">
        <v>600.53</v>
      </c>
      <c r="BY231" s="8"/>
      <c r="CA231" s="8"/>
      <c r="CC231" s="6">
        <v>43465</v>
      </c>
      <c r="CD231" s="5">
        <v>-56.771999999999998</v>
      </c>
      <c r="CE231" s="8"/>
      <c r="CG231" s="6">
        <v>43465</v>
      </c>
      <c r="CH231" s="5">
        <v>0.5</v>
      </c>
      <c r="CI231" s="6">
        <v>43921</v>
      </c>
      <c r="CJ231" s="5">
        <v>-14.4</v>
      </c>
      <c r="CK231" s="8"/>
      <c r="CM231" s="6">
        <v>43465</v>
      </c>
      <c r="CN231" s="5">
        <v>-0.1</v>
      </c>
      <c r="CO231" s="6">
        <v>43496</v>
      </c>
      <c r="CP231" s="5">
        <v>0.2</v>
      </c>
      <c r="CQ231" s="6">
        <v>44804</v>
      </c>
      <c r="CR231" s="5">
        <v>8.1</v>
      </c>
      <c r="CS231" s="6">
        <v>44834</v>
      </c>
      <c r="CT231" s="5">
        <v>6.5</v>
      </c>
      <c r="CU231" s="6">
        <v>45169</v>
      </c>
      <c r="CV231" s="5">
        <v>3.8860000000000001</v>
      </c>
      <c r="DA231" s="6">
        <v>43465</v>
      </c>
      <c r="DB231" s="5">
        <v>0.4</v>
      </c>
      <c r="DC231" s="8"/>
      <c r="DE231" s="6">
        <v>43465</v>
      </c>
      <c r="DF231" s="5">
        <v>-0.2</v>
      </c>
      <c r="DG231" s="8"/>
      <c r="DI231" s="8"/>
      <c r="DK231" s="8"/>
      <c r="DM231" s="8"/>
      <c r="DQ231" s="8"/>
      <c r="DS231" s="8"/>
      <c r="DU231" s="8"/>
      <c r="DW231" s="8"/>
      <c r="DY231" s="8"/>
      <c r="EA231" s="8"/>
    </row>
    <row r="232" spans="1:131" x14ac:dyDescent="0.2">
      <c r="A232" s="6">
        <v>43496</v>
      </c>
      <c r="B232" s="5">
        <v>54.2</v>
      </c>
      <c r="E232" s="6">
        <v>43646</v>
      </c>
      <c r="F232" s="5">
        <v>52.9</v>
      </c>
      <c r="O232" s="6">
        <v>43496</v>
      </c>
      <c r="P232" s="5">
        <v>60.9</v>
      </c>
      <c r="Q232" s="6">
        <v>44530</v>
      </c>
      <c r="R232" s="5">
        <v>22.2</v>
      </c>
      <c r="W232" s="8"/>
      <c r="Y232" s="6">
        <v>43496</v>
      </c>
      <c r="Z232" s="5">
        <v>8.9600000000000009</v>
      </c>
      <c r="AA232" s="6">
        <v>45626</v>
      </c>
      <c r="AB232" s="5">
        <v>-9</v>
      </c>
      <c r="AC232" s="8"/>
      <c r="AE232" s="6">
        <v>43496</v>
      </c>
      <c r="AF232" s="5">
        <v>91</v>
      </c>
      <c r="AG232" s="6">
        <v>43496</v>
      </c>
      <c r="AH232" s="5">
        <v>124.11</v>
      </c>
      <c r="AK232" s="6">
        <v>43496</v>
      </c>
      <c r="AL232" s="5">
        <v>162</v>
      </c>
      <c r="AM232" s="8"/>
      <c r="AQ232" s="6">
        <v>43496</v>
      </c>
      <c r="AR232" s="5">
        <v>3.9</v>
      </c>
      <c r="AU232" s="6">
        <v>44742</v>
      </c>
      <c r="AV232" s="5">
        <v>0</v>
      </c>
      <c r="AY232" s="6">
        <v>43496</v>
      </c>
      <c r="AZ232" s="5">
        <v>0.1</v>
      </c>
      <c r="BA232" s="8"/>
      <c r="BC232" s="8"/>
      <c r="BE232" s="6">
        <v>44592</v>
      </c>
      <c r="BF232" s="5">
        <v>13.52</v>
      </c>
      <c r="BG232" s="8"/>
      <c r="BI232" s="8"/>
      <c r="BK232" s="6">
        <v>43982</v>
      </c>
      <c r="BL232" s="5">
        <v>8.3000000000000007</v>
      </c>
      <c r="BM232" s="8"/>
      <c r="BO232" s="6">
        <v>43585</v>
      </c>
      <c r="BP232" s="5">
        <v>0.5</v>
      </c>
      <c r="BQ232" s="6">
        <v>43496</v>
      </c>
      <c r="BR232" s="5">
        <v>1191</v>
      </c>
      <c r="BS232" s="6">
        <v>44408</v>
      </c>
      <c r="BT232" s="5">
        <v>1615</v>
      </c>
      <c r="BW232" s="6">
        <v>43496</v>
      </c>
      <c r="BX232" s="5">
        <v>620.72</v>
      </c>
      <c r="BY232" s="8"/>
      <c r="CA232" s="8"/>
      <c r="CC232" s="6">
        <v>43496</v>
      </c>
      <c r="CD232" s="5">
        <v>-57.18</v>
      </c>
      <c r="CE232" s="8"/>
      <c r="CG232" s="6">
        <v>43496</v>
      </c>
      <c r="CH232" s="5">
        <v>0.2</v>
      </c>
      <c r="CI232" s="6">
        <v>43951</v>
      </c>
      <c r="CJ232" s="5">
        <v>-17.3</v>
      </c>
      <c r="CK232" s="8"/>
      <c r="CM232" s="6">
        <v>43496</v>
      </c>
      <c r="CN232" s="5">
        <v>0.1</v>
      </c>
      <c r="CO232" s="6">
        <v>43524</v>
      </c>
      <c r="CP232" s="5">
        <v>0.2</v>
      </c>
      <c r="CQ232" s="6">
        <v>44834</v>
      </c>
      <c r="CR232" s="5">
        <v>8.1</v>
      </c>
      <c r="CS232" s="6">
        <v>44865</v>
      </c>
      <c r="CT232" s="5">
        <v>6.5</v>
      </c>
      <c r="CU232" s="6">
        <v>45199</v>
      </c>
      <c r="CV232" s="5">
        <v>3.693333</v>
      </c>
      <c r="DA232" s="6">
        <v>43496</v>
      </c>
      <c r="DB232" s="5">
        <v>0.3</v>
      </c>
      <c r="DC232" s="8"/>
      <c r="DE232" s="6">
        <v>43496</v>
      </c>
      <c r="DF232" s="5">
        <v>0.3</v>
      </c>
      <c r="DG232" s="8"/>
      <c r="DI232" s="8"/>
      <c r="DK232" s="8"/>
      <c r="DM232" s="8"/>
      <c r="DQ232" s="8"/>
      <c r="DS232" s="8"/>
      <c r="DU232" s="8"/>
      <c r="DW232" s="8"/>
      <c r="DY232" s="8"/>
      <c r="EA232" s="8"/>
    </row>
    <row r="233" spans="1:131" x14ac:dyDescent="0.2">
      <c r="A233" s="6">
        <v>43524</v>
      </c>
      <c r="B233" s="5">
        <v>55.7</v>
      </c>
      <c r="E233" s="6">
        <v>43677</v>
      </c>
      <c r="F233" s="5">
        <v>49.1</v>
      </c>
      <c r="O233" s="6">
        <v>43524</v>
      </c>
      <c r="P233" s="5">
        <v>57.5</v>
      </c>
      <c r="Q233" s="6">
        <v>44561</v>
      </c>
      <c r="R233" s="5">
        <v>25.3</v>
      </c>
      <c r="W233" s="8"/>
      <c r="Y233" s="6">
        <v>43524</v>
      </c>
      <c r="Z233" s="5">
        <v>14.78</v>
      </c>
      <c r="AA233" s="6">
        <v>45657</v>
      </c>
      <c r="AB233" s="5">
        <v>-10</v>
      </c>
      <c r="AC233" s="8"/>
      <c r="AE233" s="6">
        <v>43524</v>
      </c>
      <c r="AF233" s="5">
        <v>95.9</v>
      </c>
      <c r="AG233" s="6">
        <v>43524</v>
      </c>
      <c r="AH233" s="5">
        <v>124.59</v>
      </c>
      <c r="AK233" s="6">
        <v>43524</v>
      </c>
      <c r="AL233" s="5">
        <v>181</v>
      </c>
      <c r="AM233" s="8"/>
      <c r="AQ233" s="6">
        <v>43524</v>
      </c>
      <c r="AR233" s="5">
        <v>3.9</v>
      </c>
      <c r="AU233" s="6">
        <v>44773</v>
      </c>
      <c r="AV233" s="5">
        <v>-0.4</v>
      </c>
      <c r="AY233" s="6">
        <v>43524</v>
      </c>
      <c r="AZ233" s="5">
        <v>0.37</v>
      </c>
      <c r="BA233" s="8"/>
      <c r="BC233" s="8"/>
      <c r="BE233" s="6">
        <v>44620</v>
      </c>
      <c r="BF233" s="5">
        <v>14.53</v>
      </c>
      <c r="BG233" s="8"/>
      <c r="BI233" s="8"/>
      <c r="BK233" s="6">
        <v>44012</v>
      </c>
      <c r="BL233" s="5">
        <v>5.2</v>
      </c>
      <c r="BM233" s="8"/>
      <c r="BO233" s="6">
        <v>43616</v>
      </c>
      <c r="BP233" s="5">
        <v>0.4</v>
      </c>
      <c r="BQ233" s="6">
        <v>43524</v>
      </c>
      <c r="BR233" s="5">
        <v>1214</v>
      </c>
      <c r="BS233" s="6">
        <v>44439</v>
      </c>
      <c r="BT233" s="5">
        <v>1605</v>
      </c>
      <c r="BW233" s="6">
        <v>43524</v>
      </c>
      <c r="BX233" s="5">
        <v>619.85</v>
      </c>
      <c r="BY233" s="8"/>
      <c r="CA233" s="8"/>
      <c r="CC233" s="6">
        <v>43524</v>
      </c>
      <c r="CD233" s="5">
        <v>-53.320999999999998</v>
      </c>
      <c r="CE233" s="8"/>
      <c r="CG233" s="6">
        <v>43524</v>
      </c>
      <c r="CH233" s="5">
        <v>-0.5</v>
      </c>
      <c r="CI233" s="6">
        <v>43982</v>
      </c>
      <c r="CJ233" s="5">
        <v>15.9</v>
      </c>
      <c r="CK233" s="8"/>
      <c r="CM233" s="6">
        <v>43524</v>
      </c>
      <c r="CN233" s="5">
        <v>0.2</v>
      </c>
      <c r="CO233" s="6">
        <v>43555</v>
      </c>
      <c r="CP233" s="5">
        <v>0.2</v>
      </c>
      <c r="CQ233" s="6">
        <v>44865</v>
      </c>
      <c r="CR233" s="5">
        <v>7.9</v>
      </c>
      <c r="CS233" s="6">
        <v>44895</v>
      </c>
      <c r="CT233" s="5">
        <v>6.1</v>
      </c>
      <c r="CU233" s="6">
        <v>45230</v>
      </c>
      <c r="CV233" s="5">
        <v>3.524308</v>
      </c>
      <c r="DA233" s="6">
        <v>43524</v>
      </c>
      <c r="DB233" s="5">
        <v>0.3</v>
      </c>
      <c r="DC233" s="8"/>
      <c r="DE233" s="6">
        <v>43524</v>
      </c>
      <c r="DF233" s="5">
        <v>0.3</v>
      </c>
      <c r="DG233" s="8"/>
      <c r="DI233" s="8"/>
      <c r="DK233" s="8"/>
      <c r="DM233" s="8"/>
      <c r="DQ233" s="8"/>
      <c r="DS233" s="8"/>
      <c r="DU233" s="8"/>
      <c r="DW233" s="8"/>
      <c r="DY233" s="8"/>
      <c r="EA233" s="8"/>
    </row>
    <row r="234" spans="1:131" x14ac:dyDescent="0.2">
      <c r="A234" s="6">
        <v>43555</v>
      </c>
      <c r="B234" s="5">
        <v>54.5</v>
      </c>
      <c r="E234" s="6">
        <v>43708</v>
      </c>
      <c r="F234" s="5">
        <v>46.5</v>
      </c>
      <c r="O234" s="6">
        <v>43555</v>
      </c>
      <c r="P234" s="5">
        <v>61.1</v>
      </c>
      <c r="Q234" s="6">
        <v>44592</v>
      </c>
      <c r="R234" s="5">
        <v>24.9</v>
      </c>
      <c r="W234" s="8"/>
      <c r="Y234" s="6">
        <v>43555</v>
      </c>
      <c r="Z234" s="5">
        <v>4.43</v>
      </c>
      <c r="AA234" s="6">
        <v>45688</v>
      </c>
      <c r="AB234" s="5">
        <v>-11</v>
      </c>
      <c r="AC234" s="8"/>
      <c r="AE234" s="6">
        <v>43555</v>
      </c>
      <c r="AF234" s="5">
        <v>97.7</v>
      </c>
      <c r="AG234" s="6">
        <v>43555</v>
      </c>
      <c r="AH234" s="5">
        <v>132.18</v>
      </c>
      <c r="AK234" s="6">
        <v>43555</v>
      </c>
      <c r="AL234" s="5">
        <v>178</v>
      </c>
      <c r="AM234" s="8"/>
      <c r="AQ234" s="6">
        <v>43555</v>
      </c>
      <c r="AR234" s="5">
        <v>3.8</v>
      </c>
      <c r="AU234" s="6">
        <v>44804</v>
      </c>
      <c r="AV234" s="5">
        <v>-0.3</v>
      </c>
      <c r="AY234" s="6">
        <v>43555</v>
      </c>
      <c r="AZ234" s="5">
        <v>0.15</v>
      </c>
      <c r="BA234" s="8"/>
      <c r="BC234" s="8"/>
      <c r="BE234" s="6">
        <v>44651</v>
      </c>
      <c r="BF234" s="5">
        <v>13.5</v>
      </c>
      <c r="BG234" s="8"/>
      <c r="BI234" s="8"/>
      <c r="BK234" s="6">
        <v>44043</v>
      </c>
      <c r="BL234" s="5">
        <v>2.1</v>
      </c>
      <c r="BM234" s="8"/>
      <c r="BO234" s="6">
        <v>43646</v>
      </c>
      <c r="BP234" s="5">
        <v>0.2</v>
      </c>
      <c r="BQ234" s="6">
        <v>43555</v>
      </c>
      <c r="BR234" s="5">
        <v>1223</v>
      </c>
      <c r="BS234" s="6">
        <v>44469</v>
      </c>
      <c r="BT234" s="5">
        <v>1679</v>
      </c>
      <c r="BW234" s="6">
        <v>43555</v>
      </c>
      <c r="BX234" s="5">
        <v>647.29</v>
      </c>
      <c r="BY234" s="8"/>
      <c r="CA234" s="8"/>
      <c r="CC234" s="6">
        <v>43555</v>
      </c>
      <c r="CD234" s="5">
        <v>-50.61</v>
      </c>
      <c r="CE234" s="8"/>
      <c r="CG234" s="6">
        <v>43555</v>
      </c>
      <c r="CH234" s="5">
        <v>1.4</v>
      </c>
      <c r="CI234" s="6">
        <v>44012</v>
      </c>
      <c r="CJ234" s="5">
        <v>7.3</v>
      </c>
      <c r="CK234" s="8"/>
      <c r="CM234" s="6">
        <v>43555</v>
      </c>
      <c r="CN234" s="5">
        <v>0.3</v>
      </c>
      <c r="CO234" s="6">
        <v>43585</v>
      </c>
      <c r="CP234" s="5">
        <v>0.2</v>
      </c>
      <c r="CQ234" s="6">
        <v>44895</v>
      </c>
      <c r="CR234" s="5">
        <v>7.3</v>
      </c>
      <c r="CS234" s="6">
        <v>44926</v>
      </c>
      <c r="CT234" s="5">
        <v>5.7</v>
      </c>
      <c r="CU234" s="6">
        <v>45260</v>
      </c>
      <c r="CV234" s="5">
        <v>3.2924549999999999</v>
      </c>
      <c r="DA234" s="6">
        <v>43555</v>
      </c>
      <c r="DB234" s="5">
        <v>0.4</v>
      </c>
      <c r="DC234" s="8"/>
      <c r="DE234" s="6">
        <v>43555</v>
      </c>
      <c r="DF234" s="5">
        <v>0.7</v>
      </c>
      <c r="DG234" s="8"/>
      <c r="DI234" s="8"/>
      <c r="DK234" s="8"/>
      <c r="DM234" s="8"/>
      <c r="DQ234" s="8"/>
      <c r="DS234" s="8"/>
      <c r="DU234" s="8"/>
      <c r="DW234" s="8"/>
      <c r="DY234" s="8"/>
      <c r="EA234" s="8"/>
    </row>
    <row r="235" spans="1:131" x14ac:dyDescent="0.2">
      <c r="A235" s="6">
        <v>43585</v>
      </c>
      <c r="B235" s="5">
        <v>54.9</v>
      </c>
      <c r="E235" s="6">
        <v>43738</v>
      </c>
      <c r="F235" s="5">
        <v>50.9</v>
      </c>
      <c r="O235" s="6">
        <v>43585</v>
      </c>
      <c r="P235" s="5">
        <v>58.7</v>
      </c>
      <c r="Q235" s="6">
        <v>44620</v>
      </c>
      <c r="R235" s="5">
        <v>11.6</v>
      </c>
      <c r="W235" s="8"/>
      <c r="Y235" s="6">
        <v>43585</v>
      </c>
      <c r="Z235" s="5">
        <v>11.2</v>
      </c>
      <c r="AA235" s="6">
        <v>45716</v>
      </c>
      <c r="AB235" s="5">
        <v>-3</v>
      </c>
      <c r="AC235" s="8"/>
      <c r="AE235" s="6">
        <v>43585</v>
      </c>
      <c r="AF235" s="5">
        <v>97.1</v>
      </c>
      <c r="AG235" s="6">
        <v>43585</v>
      </c>
      <c r="AH235" s="5">
        <v>126.49</v>
      </c>
      <c r="AK235" s="6">
        <v>43585</v>
      </c>
      <c r="AL235" s="5">
        <v>192</v>
      </c>
      <c r="AM235" s="8"/>
      <c r="AQ235" s="6">
        <v>43585</v>
      </c>
      <c r="AR235" s="5">
        <v>3.8</v>
      </c>
      <c r="AU235" s="6">
        <v>44834</v>
      </c>
      <c r="AV235" s="5">
        <v>-0.5</v>
      </c>
      <c r="AY235" s="6">
        <v>43585</v>
      </c>
      <c r="AZ235" s="5">
        <v>0</v>
      </c>
      <c r="BA235" s="8"/>
      <c r="BC235" s="8"/>
      <c r="BE235" s="6">
        <v>44681</v>
      </c>
      <c r="BF235" s="5">
        <v>14.13</v>
      </c>
      <c r="BG235" s="8"/>
      <c r="BI235" s="8"/>
      <c r="BK235" s="6">
        <v>44074</v>
      </c>
      <c r="BL235" s="5">
        <v>1.1000000000000001</v>
      </c>
      <c r="BM235" s="8"/>
      <c r="BO235" s="6">
        <v>43677</v>
      </c>
      <c r="BP235" s="5">
        <v>0.2</v>
      </c>
      <c r="BQ235" s="6">
        <v>43585</v>
      </c>
      <c r="BR235" s="5">
        <v>1211</v>
      </c>
      <c r="BS235" s="6">
        <v>44500</v>
      </c>
      <c r="BT235" s="5">
        <v>1628</v>
      </c>
      <c r="BW235" s="6">
        <v>43585</v>
      </c>
      <c r="BX235" s="5">
        <v>672.97</v>
      </c>
      <c r="BY235" s="8"/>
      <c r="CA235" s="8"/>
      <c r="CC235" s="6">
        <v>43585</v>
      </c>
      <c r="CD235" s="5">
        <v>-50.655999999999999</v>
      </c>
      <c r="CE235" s="8"/>
      <c r="CG235" s="6">
        <v>43585</v>
      </c>
      <c r="CH235" s="5">
        <v>-0.9</v>
      </c>
      <c r="CI235" s="6">
        <v>44043</v>
      </c>
      <c r="CJ235" s="5">
        <v>11.2</v>
      </c>
      <c r="CK235" s="8"/>
      <c r="CM235" s="6">
        <v>43585</v>
      </c>
      <c r="CN235" s="5">
        <v>0.4</v>
      </c>
      <c r="CO235" s="6">
        <v>43616</v>
      </c>
      <c r="CP235" s="5">
        <v>0.2</v>
      </c>
      <c r="CQ235" s="6">
        <v>44926</v>
      </c>
      <c r="CR235" s="5">
        <v>6.5</v>
      </c>
      <c r="CS235" s="6">
        <v>44957</v>
      </c>
      <c r="CT235" s="5">
        <v>5.5</v>
      </c>
      <c r="CU235" s="6">
        <v>45291</v>
      </c>
      <c r="CV235" s="5">
        <v>2.967787</v>
      </c>
      <c r="DA235" s="6">
        <v>43585</v>
      </c>
      <c r="DB235" s="5">
        <v>0.3</v>
      </c>
      <c r="DC235" s="8"/>
      <c r="DE235" s="6">
        <v>43585</v>
      </c>
      <c r="DF235" s="5">
        <v>0.2</v>
      </c>
      <c r="DG235" s="8"/>
      <c r="DI235" s="8"/>
      <c r="DK235" s="8"/>
      <c r="DM235" s="8"/>
      <c r="DQ235" s="8"/>
      <c r="DS235" s="8"/>
      <c r="DU235" s="8"/>
      <c r="DW235" s="8"/>
      <c r="DY235" s="8"/>
      <c r="EA235" s="8"/>
    </row>
    <row r="236" spans="1:131" x14ac:dyDescent="0.2">
      <c r="A236" s="6">
        <v>43616</v>
      </c>
      <c r="B236" s="5">
        <v>52.9</v>
      </c>
      <c r="E236" s="6">
        <v>43769</v>
      </c>
      <c r="F236" s="5">
        <v>50.1</v>
      </c>
      <c r="O236" s="6">
        <v>43616</v>
      </c>
      <c r="P236" s="5">
        <v>54.3</v>
      </c>
      <c r="Q236" s="6">
        <v>44651</v>
      </c>
      <c r="R236" s="5">
        <v>6.4</v>
      </c>
      <c r="W236" s="8"/>
      <c r="Y236" s="6">
        <v>43616</v>
      </c>
      <c r="Z236" s="5">
        <v>9.09</v>
      </c>
      <c r="AA236" s="6">
        <v>45747</v>
      </c>
      <c r="AB236" s="5">
        <v>1</v>
      </c>
      <c r="AC236" s="8"/>
      <c r="AE236" s="6">
        <v>43616</v>
      </c>
      <c r="AF236" s="5">
        <v>101.3</v>
      </c>
      <c r="AG236" s="6">
        <v>43616</v>
      </c>
      <c r="AH236" s="5">
        <v>130.22999999999999</v>
      </c>
      <c r="AK236" s="6">
        <v>43616</v>
      </c>
      <c r="AL236" s="5">
        <v>173</v>
      </c>
      <c r="AM236" s="8"/>
      <c r="AQ236" s="6">
        <v>43616</v>
      </c>
      <c r="AR236" s="5">
        <v>3.6</v>
      </c>
      <c r="AU236" s="6">
        <v>44865</v>
      </c>
      <c r="AV236" s="5">
        <v>-0.2</v>
      </c>
      <c r="AY236" s="6">
        <v>43616</v>
      </c>
      <c r="AZ236" s="5">
        <v>0.16</v>
      </c>
      <c r="BA236" s="8"/>
      <c r="BC236" s="8"/>
      <c r="BE236" s="6">
        <v>44712</v>
      </c>
      <c r="BF236" s="5">
        <v>13.97</v>
      </c>
      <c r="BG236" s="8"/>
      <c r="BI236" s="8"/>
      <c r="BK236" s="6">
        <v>44104</v>
      </c>
      <c r="BL236" s="5">
        <v>0.9</v>
      </c>
      <c r="BM236" s="8"/>
      <c r="BO236" s="6">
        <v>43708</v>
      </c>
      <c r="BP236" s="5">
        <v>0.4</v>
      </c>
      <c r="BQ236" s="6">
        <v>43616</v>
      </c>
      <c r="BR236" s="5">
        <v>1235</v>
      </c>
      <c r="BS236" s="6">
        <v>44530</v>
      </c>
      <c r="BT236" s="5">
        <v>1656</v>
      </c>
      <c r="BW236" s="6">
        <v>43616</v>
      </c>
      <c r="BX236" s="5">
        <v>678.84</v>
      </c>
      <c r="BY236" s="8"/>
      <c r="CA236" s="8"/>
      <c r="CC236" s="6">
        <v>43616</v>
      </c>
      <c r="CD236" s="5">
        <v>-53.371000000000002</v>
      </c>
      <c r="CE236" s="8"/>
      <c r="CG236" s="6">
        <v>43616</v>
      </c>
      <c r="CH236" s="5">
        <v>-0.6</v>
      </c>
      <c r="CI236" s="6">
        <v>44074</v>
      </c>
      <c r="CJ236" s="5">
        <v>0.4</v>
      </c>
      <c r="CK236" s="8"/>
      <c r="CM236" s="6">
        <v>43616</v>
      </c>
      <c r="CN236" s="5">
        <v>0.1</v>
      </c>
      <c r="CO236" s="6">
        <v>43646</v>
      </c>
      <c r="CP236" s="5">
        <v>0.2</v>
      </c>
      <c r="CQ236" s="6">
        <v>44957</v>
      </c>
      <c r="CR236" s="5">
        <v>6.2</v>
      </c>
      <c r="CS236" s="6">
        <v>44985</v>
      </c>
      <c r="CT236" s="5">
        <v>5.5</v>
      </c>
      <c r="CU236" s="6">
        <v>45322</v>
      </c>
      <c r="CV236" s="5">
        <v>2.8021280000000002</v>
      </c>
      <c r="DA236" s="6">
        <v>43616</v>
      </c>
      <c r="DB236" s="5">
        <v>0.3</v>
      </c>
      <c r="DC236" s="8"/>
      <c r="DE236" s="6">
        <v>43616</v>
      </c>
      <c r="DF236" s="5">
        <v>0.5</v>
      </c>
      <c r="DG236" s="8"/>
      <c r="DI236" s="8"/>
      <c r="DK236" s="8"/>
      <c r="DM236" s="8"/>
      <c r="DQ236" s="8"/>
      <c r="DS236" s="8"/>
      <c r="DU236" s="8"/>
      <c r="DW236" s="8"/>
      <c r="DY236" s="8"/>
      <c r="EA236" s="8"/>
    </row>
    <row r="237" spans="1:131" x14ac:dyDescent="0.2">
      <c r="A237" s="6">
        <v>43646</v>
      </c>
      <c r="B237" s="5">
        <v>51.1</v>
      </c>
      <c r="E237" s="6">
        <v>43799</v>
      </c>
      <c r="F237" s="5">
        <v>47.3</v>
      </c>
      <c r="O237" s="6">
        <v>43646</v>
      </c>
      <c r="P237" s="5">
        <v>53.5</v>
      </c>
      <c r="Q237" s="6">
        <v>44681</v>
      </c>
      <c r="R237" s="5">
        <v>1.3</v>
      </c>
      <c r="W237" s="8"/>
      <c r="Y237" s="6">
        <v>43646</v>
      </c>
      <c r="Z237" s="5">
        <v>10.26</v>
      </c>
      <c r="AA237" s="6">
        <v>45777</v>
      </c>
      <c r="AB237" s="5">
        <v>-7</v>
      </c>
      <c r="AC237" s="8"/>
      <c r="AE237" s="6">
        <v>43646</v>
      </c>
      <c r="AF237" s="5">
        <v>97.9</v>
      </c>
      <c r="AG237" s="6">
        <v>43646</v>
      </c>
      <c r="AH237" s="5">
        <v>130.87</v>
      </c>
      <c r="AK237" s="6">
        <v>43646</v>
      </c>
      <c r="AL237" s="5">
        <v>163</v>
      </c>
      <c r="AM237" s="8"/>
      <c r="AQ237" s="6">
        <v>43646</v>
      </c>
      <c r="AR237" s="5">
        <v>3.6</v>
      </c>
      <c r="AU237" s="6">
        <v>44895</v>
      </c>
      <c r="AV237" s="5">
        <v>-0.4</v>
      </c>
      <c r="AY237" s="6">
        <v>43646</v>
      </c>
      <c r="AZ237" s="5">
        <v>0.11</v>
      </c>
      <c r="BA237" s="8"/>
      <c r="BC237" s="8"/>
      <c r="BE237" s="6">
        <v>44742</v>
      </c>
      <c r="BF237" s="5">
        <v>13.3</v>
      </c>
      <c r="BG237" s="8"/>
      <c r="BI237" s="8"/>
      <c r="BK237" s="6">
        <v>44135</v>
      </c>
      <c r="BL237" s="5">
        <v>0.4</v>
      </c>
      <c r="BM237" s="8"/>
      <c r="BO237" s="6">
        <v>43738</v>
      </c>
      <c r="BP237" s="5">
        <v>-0.3</v>
      </c>
      <c r="BQ237" s="6">
        <v>43646</v>
      </c>
      <c r="BR237" s="5">
        <v>1261</v>
      </c>
      <c r="BS237" s="6">
        <v>44561</v>
      </c>
      <c r="BT237" s="5">
        <v>1706</v>
      </c>
      <c r="BW237" s="6">
        <v>43646</v>
      </c>
      <c r="BX237" s="5">
        <v>656.33</v>
      </c>
      <c r="BY237" s="8"/>
      <c r="CA237" s="8"/>
      <c r="CC237" s="6">
        <v>43646</v>
      </c>
      <c r="CD237" s="5">
        <v>-54.597000000000001</v>
      </c>
      <c r="CE237" s="8"/>
      <c r="CG237" s="6">
        <v>43646</v>
      </c>
      <c r="CH237" s="5">
        <v>0.7</v>
      </c>
      <c r="CI237" s="6">
        <v>44104</v>
      </c>
      <c r="CJ237" s="5">
        <v>1.8</v>
      </c>
      <c r="CK237" s="8"/>
      <c r="CM237" s="6">
        <v>43646</v>
      </c>
      <c r="CN237" s="5">
        <v>0</v>
      </c>
      <c r="CO237" s="6">
        <v>43677</v>
      </c>
      <c r="CP237" s="5">
        <v>0.2</v>
      </c>
      <c r="CQ237" s="6">
        <v>44985</v>
      </c>
      <c r="CR237" s="5">
        <v>6</v>
      </c>
      <c r="CS237" s="6">
        <v>45016</v>
      </c>
      <c r="CT237" s="5">
        <v>5.6</v>
      </c>
      <c r="CU237" s="6">
        <v>45351</v>
      </c>
      <c r="CV237" s="5">
        <v>2.7870710000000001</v>
      </c>
      <c r="DA237" s="6">
        <v>43646</v>
      </c>
      <c r="DB237" s="5">
        <v>0.4</v>
      </c>
      <c r="DC237" s="8"/>
      <c r="DE237" s="6">
        <v>43646</v>
      </c>
      <c r="DF237" s="5">
        <v>0.3</v>
      </c>
      <c r="DG237" s="8"/>
      <c r="DI237" s="8"/>
      <c r="DK237" s="8"/>
      <c r="DM237" s="8"/>
      <c r="DQ237" s="8"/>
      <c r="DS237" s="8"/>
      <c r="DU237" s="8"/>
      <c r="DW237" s="8"/>
      <c r="DY237" s="8"/>
      <c r="EA237" s="8"/>
    </row>
    <row r="238" spans="1:131" x14ac:dyDescent="0.2">
      <c r="A238" s="6">
        <v>43677</v>
      </c>
      <c r="B238" s="5">
        <v>51.8</v>
      </c>
      <c r="E238" s="6">
        <v>43830</v>
      </c>
      <c r="F238" s="5">
        <v>48.1</v>
      </c>
      <c r="O238" s="6">
        <v>43677</v>
      </c>
      <c r="P238" s="5">
        <v>51.3</v>
      </c>
      <c r="Q238" s="6">
        <v>44712</v>
      </c>
      <c r="R238" s="5">
        <v>14.5</v>
      </c>
      <c r="W238" s="8"/>
      <c r="Y238" s="6">
        <v>43677</v>
      </c>
      <c r="Z238" s="5">
        <v>4.84</v>
      </c>
      <c r="AA238" s="6">
        <v>45808</v>
      </c>
      <c r="AB238" s="5">
        <v>-8</v>
      </c>
      <c r="AC238" s="8"/>
      <c r="AE238" s="6">
        <v>43677</v>
      </c>
      <c r="AF238" s="5">
        <v>98.5</v>
      </c>
      <c r="AG238" s="6">
        <v>43677</v>
      </c>
      <c r="AH238" s="5">
        <v>125.26</v>
      </c>
      <c r="AK238" s="6">
        <v>43677</v>
      </c>
      <c r="AL238" s="5">
        <v>164</v>
      </c>
      <c r="AM238" s="8"/>
      <c r="AQ238" s="6">
        <v>43677</v>
      </c>
      <c r="AR238" s="5">
        <v>3.6</v>
      </c>
      <c r="AU238" s="6">
        <v>44926</v>
      </c>
      <c r="AV238" s="5">
        <v>-0.1</v>
      </c>
      <c r="AY238" s="6">
        <v>43677</v>
      </c>
      <c r="AZ238" s="5">
        <v>7.0000000000000007E-2</v>
      </c>
      <c r="BA238" s="8"/>
      <c r="BC238" s="8"/>
      <c r="BE238" s="6">
        <v>44773</v>
      </c>
      <c r="BF238" s="5">
        <v>13.4</v>
      </c>
      <c r="BG238" s="8"/>
      <c r="BI238" s="8"/>
      <c r="BK238" s="6">
        <v>44165</v>
      </c>
      <c r="BL238" s="5">
        <v>-0.3</v>
      </c>
      <c r="BM238" s="8"/>
      <c r="BO238" s="6">
        <v>43769</v>
      </c>
      <c r="BP238" s="5">
        <v>0.2</v>
      </c>
      <c r="BQ238" s="6">
        <v>43677</v>
      </c>
      <c r="BR238" s="5">
        <v>1250</v>
      </c>
      <c r="BS238" s="6">
        <v>44592</v>
      </c>
      <c r="BT238" s="5">
        <v>1763</v>
      </c>
      <c r="BW238" s="6">
        <v>43677</v>
      </c>
      <c r="BX238" s="5">
        <v>647.23</v>
      </c>
      <c r="BY238" s="8"/>
      <c r="CA238" s="8"/>
      <c r="CC238" s="6">
        <v>43677</v>
      </c>
      <c r="CD238" s="5">
        <v>-53.871000000000002</v>
      </c>
      <c r="CE238" s="8"/>
      <c r="CG238" s="6">
        <v>43677</v>
      </c>
      <c r="CH238" s="5">
        <v>1</v>
      </c>
      <c r="CI238" s="6">
        <v>44135</v>
      </c>
      <c r="CJ238" s="5">
        <v>1.3</v>
      </c>
      <c r="CK238" s="8"/>
      <c r="CM238" s="6">
        <v>43677</v>
      </c>
      <c r="CN238" s="5">
        <v>0.3</v>
      </c>
      <c r="CO238" s="6">
        <v>43708</v>
      </c>
      <c r="CP238" s="5">
        <v>0.2</v>
      </c>
      <c r="CQ238" s="6">
        <v>45016</v>
      </c>
      <c r="CR238" s="5">
        <v>5.2</v>
      </c>
      <c r="CS238" s="6">
        <v>45046</v>
      </c>
      <c r="CT238" s="5">
        <v>5.5</v>
      </c>
      <c r="CU238" s="6">
        <v>45382</v>
      </c>
      <c r="CV238" s="5">
        <v>2.7529780000000001</v>
      </c>
      <c r="DA238" s="6">
        <v>43677</v>
      </c>
      <c r="DB238" s="5">
        <v>0.3</v>
      </c>
      <c r="DC238" s="8"/>
      <c r="DE238" s="6">
        <v>43677</v>
      </c>
      <c r="DF238" s="5">
        <v>0.5</v>
      </c>
      <c r="DG238" s="8"/>
      <c r="DI238" s="8"/>
      <c r="DK238" s="8"/>
      <c r="DM238" s="8"/>
      <c r="DQ238" s="8"/>
      <c r="DS238" s="8"/>
      <c r="DU238" s="8"/>
      <c r="DW238" s="8"/>
      <c r="DY238" s="8"/>
      <c r="EA238" s="8"/>
    </row>
    <row r="239" spans="1:131" x14ac:dyDescent="0.2">
      <c r="A239" s="6">
        <v>43708</v>
      </c>
      <c r="B239" s="5">
        <v>51.3</v>
      </c>
      <c r="E239" s="6">
        <v>43861</v>
      </c>
      <c r="F239" s="5">
        <v>51.2</v>
      </c>
      <c r="O239" s="6">
        <v>43708</v>
      </c>
      <c r="P239" s="5">
        <v>47.8</v>
      </c>
      <c r="Q239" s="6">
        <v>44742</v>
      </c>
      <c r="R239" s="5">
        <v>1.4</v>
      </c>
      <c r="W239" s="8"/>
      <c r="Y239" s="6">
        <v>43708</v>
      </c>
      <c r="Z239" s="5">
        <v>9.6</v>
      </c>
      <c r="AC239" s="8"/>
      <c r="AE239" s="6">
        <v>43708</v>
      </c>
      <c r="AF239" s="5">
        <v>92.6</v>
      </c>
      <c r="AG239" s="6">
        <v>43708</v>
      </c>
      <c r="AH239" s="5">
        <v>128.91</v>
      </c>
      <c r="AK239" s="6">
        <v>43708</v>
      </c>
      <c r="AL239" s="5">
        <v>162</v>
      </c>
      <c r="AM239" s="8"/>
      <c r="AQ239" s="6">
        <v>43708</v>
      </c>
      <c r="AR239" s="5">
        <v>3.7</v>
      </c>
      <c r="AU239" s="6">
        <v>44957</v>
      </c>
      <c r="AV239" s="5">
        <v>0.2</v>
      </c>
      <c r="AY239" s="6">
        <v>43708</v>
      </c>
      <c r="AZ239" s="5">
        <v>0.21</v>
      </c>
      <c r="BA239" s="8"/>
      <c r="BC239" s="8"/>
      <c r="BE239" s="6">
        <v>44804</v>
      </c>
      <c r="BF239" s="5">
        <v>13.44</v>
      </c>
      <c r="BG239" s="8"/>
      <c r="BI239" s="8"/>
      <c r="BK239" s="6">
        <v>44196</v>
      </c>
      <c r="BL239" s="5">
        <v>0.1</v>
      </c>
      <c r="BM239" s="8"/>
      <c r="BO239" s="6">
        <v>43799</v>
      </c>
      <c r="BP239" s="5">
        <v>0.1</v>
      </c>
      <c r="BQ239" s="6">
        <v>43708</v>
      </c>
      <c r="BR239" s="5">
        <v>1248</v>
      </c>
      <c r="BS239" s="6">
        <v>44620</v>
      </c>
      <c r="BT239" s="5">
        <v>1849</v>
      </c>
      <c r="BW239" s="6">
        <v>43708</v>
      </c>
      <c r="BX239" s="5">
        <v>659.93</v>
      </c>
      <c r="BY239" s="8"/>
      <c r="CA239" s="8"/>
      <c r="CC239" s="6">
        <v>43708</v>
      </c>
      <c r="CD239" s="5">
        <v>-54.503999999999998</v>
      </c>
      <c r="CE239" s="8"/>
      <c r="CG239" s="6">
        <v>43708</v>
      </c>
      <c r="CH239" s="5">
        <v>-0.2</v>
      </c>
      <c r="CI239" s="6">
        <v>44165</v>
      </c>
      <c r="CJ239" s="5">
        <v>0.9</v>
      </c>
      <c r="CK239" s="8"/>
      <c r="CM239" s="6">
        <v>43708</v>
      </c>
      <c r="CN239" s="5">
        <v>0.1</v>
      </c>
      <c r="CO239" s="6">
        <v>43738</v>
      </c>
      <c r="CP239" s="5">
        <v>0.2</v>
      </c>
      <c r="CQ239" s="6">
        <v>45046</v>
      </c>
      <c r="CR239" s="5">
        <v>5</v>
      </c>
      <c r="CS239" s="6">
        <v>45077</v>
      </c>
      <c r="CT239" s="5">
        <v>5.2</v>
      </c>
      <c r="CU239" s="6">
        <v>45412</v>
      </c>
      <c r="CV239" s="5">
        <v>2.7494770000000002</v>
      </c>
      <c r="DA239" s="6">
        <v>43708</v>
      </c>
      <c r="DB239" s="5">
        <v>0.4</v>
      </c>
      <c r="DC239" s="8"/>
      <c r="DE239" s="6">
        <v>43708</v>
      </c>
      <c r="DF239" s="5">
        <v>0.3</v>
      </c>
      <c r="DG239" s="8"/>
      <c r="DI239" s="8"/>
      <c r="DK239" s="8"/>
      <c r="DM239" s="8"/>
      <c r="DQ239" s="8"/>
      <c r="DS239" s="8"/>
      <c r="DU239" s="8"/>
      <c r="DW239" s="8"/>
      <c r="DY239" s="8"/>
      <c r="EA239" s="8"/>
    </row>
    <row r="240" spans="1:131" x14ac:dyDescent="0.2">
      <c r="A240" s="6">
        <v>43738</v>
      </c>
      <c r="B240" s="5">
        <v>50.1</v>
      </c>
      <c r="E240" s="6">
        <v>43890</v>
      </c>
      <c r="F240" s="5">
        <v>51.3</v>
      </c>
      <c r="O240" s="6">
        <v>43738</v>
      </c>
      <c r="P240" s="5">
        <v>49.7</v>
      </c>
      <c r="Q240" s="6">
        <v>44773</v>
      </c>
      <c r="R240" s="5">
        <v>-1.8</v>
      </c>
      <c r="W240" s="8"/>
      <c r="Y240" s="6">
        <v>43738</v>
      </c>
      <c r="Z240" s="5">
        <v>10.16</v>
      </c>
      <c r="AC240" s="8"/>
      <c r="AE240" s="6">
        <v>43738</v>
      </c>
      <c r="AF240" s="5">
        <v>92.3</v>
      </c>
      <c r="AG240" s="6">
        <v>43738</v>
      </c>
      <c r="AH240" s="5">
        <v>133.19</v>
      </c>
      <c r="AK240" s="6">
        <v>43738</v>
      </c>
      <c r="AL240" s="5">
        <v>144</v>
      </c>
      <c r="AM240" s="8"/>
      <c r="AQ240" s="6">
        <v>43738</v>
      </c>
      <c r="AR240" s="5">
        <v>3.7</v>
      </c>
      <c r="AU240" s="6">
        <v>44985</v>
      </c>
      <c r="AV240" s="5">
        <v>0</v>
      </c>
      <c r="AY240" s="6">
        <v>43738</v>
      </c>
      <c r="AZ240" s="5">
        <v>-0.16</v>
      </c>
      <c r="BA240" s="8"/>
      <c r="BC240" s="8"/>
      <c r="BE240" s="6">
        <v>44834</v>
      </c>
      <c r="BF240" s="5">
        <v>13.53</v>
      </c>
      <c r="BG240" s="8"/>
      <c r="BI240" s="8"/>
      <c r="BK240" s="6">
        <v>44227</v>
      </c>
      <c r="BL240" s="5">
        <v>1.2</v>
      </c>
      <c r="BM240" s="8"/>
      <c r="BO240" s="6">
        <v>43830</v>
      </c>
      <c r="BP240" s="5">
        <v>-0.1</v>
      </c>
      <c r="BQ240" s="6">
        <v>43738</v>
      </c>
      <c r="BR240" s="5">
        <v>1314</v>
      </c>
      <c r="BS240" s="6">
        <v>44651</v>
      </c>
      <c r="BT240" s="5">
        <v>1818</v>
      </c>
      <c r="BW240" s="6">
        <v>43738</v>
      </c>
      <c r="BX240" s="5">
        <v>702.93</v>
      </c>
      <c r="BY240" s="8"/>
      <c r="CA240" s="8"/>
      <c r="CC240" s="6">
        <v>43738</v>
      </c>
      <c r="CD240" s="5">
        <v>-52.670999999999999</v>
      </c>
      <c r="CE240" s="8"/>
      <c r="CG240" s="6">
        <v>43738</v>
      </c>
      <c r="CH240" s="5">
        <v>-0.5</v>
      </c>
      <c r="CI240" s="6">
        <v>44196</v>
      </c>
      <c r="CJ240" s="5">
        <v>0.2</v>
      </c>
      <c r="CK240" s="8"/>
      <c r="CM240" s="6">
        <v>43738</v>
      </c>
      <c r="CN240" s="5">
        <v>0.1</v>
      </c>
      <c r="CO240" s="6">
        <v>43769</v>
      </c>
      <c r="CP240" s="5">
        <v>0.2</v>
      </c>
      <c r="CQ240" s="6">
        <v>45077</v>
      </c>
      <c r="CR240" s="5">
        <v>4.0999999999999996</v>
      </c>
      <c r="CS240" s="6">
        <v>45107</v>
      </c>
      <c r="CT240" s="5">
        <v>5</v>
      </c>
      <c r="CU240" s="6">
        <v>45443</v>
      </c>
      <c r="CV240" s="5">
        <v>2.5929769999999999</v>
      </c>
      <c r="DA240" s="6">
        <v>43738</v>
      </c>
      <c r="DB240" s="5">
        <v>0.3</v>
      </c>
      <c r="DC240" s="8"/>
      <c r="DE240" s="6">
        <v>43738</v>
      </c>
      <c r="DF240" s="5">
        <v>0.2</v>
      </c>
      <c r="DG240" s="8"/>
      <c r="DI240" s="8"/>
      <c r="DK240" s="8"/>
      <c r="DM240" s="8"/>
      <c r="DQ240" s="8"/>
      <c r="DS240" s="8"/>
      <c r="DU240" s="8"/>
      <c r="DW240" s="8"/>
      <c r="DY240" s="8"/>
      <c r="EA240" s="8"/>
    </row>
    <row r="241" spans="1:131" x14ac:dyDescent="0.2">
      <c r="A241" s="6">
        <v>43769</v>
      </c>
      <c r="B241" s="5">
        <v>48.9</v>
      </c>
      <c r="E241" s="6">
        <v>43921</v>
      </c>
      <c r="F241" s="5">
        <v>42</v>
      </c>
      <c r="O241" s="6">
        <v>43769</v>
      </c>
      <c r="P241" s="5">
        <v>48.3</v>
      </c>
      <c r="Q241" s="6">
        <v>44804</v>
      </c>
      <c r="R241" s="5">
        <v>4.5</v>
      </c>
      <c r="W241" s="8"/>
      <c r="Y241" s="6">
        <v>43769</v>
      </c>
      <c r="Z241" s="5">
        <v>7.74</v>
      </c>
      <c r="AC241" s="8"/>
      <c r="AE241" s="6">
        <v>43769</v>
      </c>
      <c r="AF241" s="5">
        <v>96.1</v>
      </c>
      <c r="AG241" s="6">
        <v>43769</v>
      </c>
      <c r="AH241" s="5">
        <v>127.77</v>
      </c>
      <c r="AK241" s="6">
        <v>43769</v>
      </c>
      <c r="AL241" s="5">
        <v>86</v>
      </c>
      <c r="AM241" s="8"/>
      <c r="AQ241" s="6">
        <v>43769</v>
      </c>
      <c r="AR241" s="5">
        <v>3.6</v>
      </c>
      <c r="AU241" s="6">
        <v>45016</v>
      </c>
      <c r="AV241" s="5">
        <v>0.1</v>
      </c>
      <c r="AY241" s="6">
        <v>43769</v>
      </c>
      <c r="AZ241" s="5">
        <v>-0.41</v>
      </c>
      <c r="BA241" s="8"/>
      <c r="BC241" s="8"/>
      <c r="BE241" s="6">
        <v>44865</v>
      </c>
      <c r="BF241" s="5">
        <v>14.39</v>
      </c>
      <c r="BG241" s="8"/>
      <c r="BI241" s="8"/>
      <c r="BK241" s="6">
        <v>44255</v>
      </c>
      <c r="BL241" s="5">
        <v>-0.7</v>
      </c>
      <c r="BM241" s="8"/>
      <c r="BO241" s="6">
        <v>43861</v>
      </c>
      <c r="BP241" s="5">
        <v>-0.1</v>
      </c>
      <c r="BQ241" s="6">
        <v>43769</v>
      </c>
      <c r="BR241" s="5">
        <v>1314</v>
      </c>
      <c r="BS241" s="6">
        <v>44681</v>
      </c>
      <c r="BT241" s="5">
        <v>1818</v>
      </c>
      <c r="BW241" s="6">
        <v>43769</v>
      </c>
      <c r="BX241" s="5">
        <v>704.89</v>
      </c>
      <c r="BY241" s="8"/>
      <c r="CA241" s="8"/>
      <c r="CC241" s="6">
        <v>43769</v>
      </c>
      <c r="CD241" s="5">
        <v>-48.991999999999997</v>
      </c>
      <c r="CE241" s="8"/>
      <c r="CG241" s="6">
        <v>43769</v>
      </c>
      <c r="CH241" s="5">
        <v>0.3</v>
      </c>
      <c r="CI241" s="6">
        <v>44227</v>
      </c>
      <c r="CJ241" s="5">
        <v>3.6</v>
      </c>
      <c r="CK241" s="8"/>
      <c r="CM241" s="6">
        <v>43769</v>
      </c>
      <c r="CN241" s="5">
        <v>0.3</v>
      </c>
      <c r="CO241" s="6">
        <v>43799</v>
      </c>
      <c r="CP241" s="5">
        <v>0.2</v>
      </c>
      <c r="CQ241" s="6">
        <v>45107</v>
      </c>
      <c r="CR241" s="5">
        <v>3.1</v>
      </c>
      <c r="CS241" s="6">
        <v>45138</v>
      </c>
      <c r="CT241" s="5">
        <v>4.7</v>
      </c>
      <c r="CU241" s="6">
        <v>45473</v>
      </c>
      <c r="CV241" s="5">
        <v>2.5446</v>
      </c>
      <c r="DA241" s="6">
        <v>43769</v>
      </c>
      <c r="DB241" s="5">
        <v>0.3</v>
      </c>
      <c r="DC241" s="8"/>
      <c r="DE241" s="6">
        <v>43769</v>
      </c>
      <c r="DF241" s="5">
        <v>0.3</v>
      </c>
      <c r="DG241" s="8"/>
      <c r="DI241" s="8"/>
      <c r="DK241" s="8"/>
      <c r="DM241" s="8"/>
      <c r="DQ241" s="8"/>
      <c r="DS241" s="8"/>
      <c r="DU241" s="8"/>
      <c r="DW241" s="8"/>
      <c r="DY241" s="8"/>
      <c r="EA241" s="8"/>
    </row>
    <row r="242" spans="1:131" x14ac:dyDescent="0.2">
      <c r="A242" s="6">
        <v>43799</v>
      </c>
      <c r="B242" s="5">
        <v>49.3</v>
      </c>
      <c r="E242" s="6">
        <v>43951</v>
      </c>
      <c r="F242" s="5">
        <v>32</v>
      </c>
      <c r="O242" s="6">
        <v>43799</v>
      </c>
      <c r="P242" s="5">
        <v>46.9</v>
      </c>
      <c r="Q242" s="6">
        <v>44834</v>
      </c>
      <c r="R242" s="5">
        <v>-11.9</v>
      </c>
      <c r="W242" s="8"/>
      <c r="Y242" s="6">
        <v>43799</v>
      </c>
      <c r="Z242" s="5">
        <v>6.38</v>
      </c>
      <c r="AC242" s="8"/>
      <c r="AE242" s="6">
        <v>43799</v>
      </c>
      <c r="AF242" s="5">
        <v>95.7</v>
      </c>
      <c r="AG242" s="6">
        <v>43799</v>
      </c>
      <c r="AH242" s="5">
        <v>127.16</v>
      </c>
      <c r="AK242" s="6">
        <v>43799</v>
      </c>
      <c r="AL242" s="5">
        <v>179</v>
      </c>
      <c r="AM242" s="8"/>
      <c r="AQ242" s="6">
        <v>43799</v>
      </c>
      <c r="AR242" s="5">
        <v>3.6</v>
      </c>
      <c r="AU242" s="6">
        <v>45046</v>
      </c>
      <c r="AV242" s="5">
        <v>0.2</v>
      </c>
      <c r="AY242" s="6">
        <v>43799</v>
      </c>
      <c r="AZ242" s="5">
        <v>0.85</v>
      </c>
      <c r="BA242" s="8"/>
      <c r="BC242" s="8"/>
      <c r="BE242" s="6">
        <v>44895</v>
      </c>
      <c r="BF242" s="5">
        <v>14.52</v>
      </c>
      <c r="BG242" s="8"/>
      <c r="BI242" s="8"/>
      <c r="BK242" s="6">
        <v>44286</v>
      </c>
      <c r="BL242" s="5">
        <v>6.4</v>
      </c>
      <c r="BM242" s="8"/>
      <c r="BO242" s="6">
        <v>43890</v>
      </c>
      <c r="BP242" s="5">
        <v>-0.5</v>
      </c>
      <c r="BQ242" s="6">
        <v>43799</v>
      </c>
      <c r="BR242" s="5">
        <v>1343</v>
      </c>
      <c r="BS242" s="6">
        <v>44712</v>
      </c>
      <c r="BT242" s="5">
        <v>1770</v>
      </c>
      <c r="BW242" s="6">
        <v>43799</v>
      </c>
      <c r="BX242" s="5">
        <v>731.63</v>
      </c>
      <c r="BY242" s="8"/>
      <c r="CA242" s="8"/>
      <c r="CC242" s="6">
        <v>43799</v>
      </c>
      <c r="CD242" s="5">
        <v>-44.201999999999998</v>
      </c>
      <c r="CE242" s="8"/>
      <c r="CG242" s="6">
        <v>43799</v>
      </c>
      <c r="CH242" s="5">
        <v>-0.6</v>
      </c>
      <c r="CI242" s="6">
        <v>44255</v>
      </c>
      <c r="CJ242" s="5">
        <v>-1.1000000000000001</v>
      </c>
      <c r="CK242" s="8"/>
      <c r="CM242" s="6">
        <v>43799</v>
      </c>
      <c r="CN242" s="5">
        <v>0.2</v>
      </c>
      <c r="CO242" s="6">
        <v>43830</v>
      </c>
      <c r="CP242" s="5">
        <v>0.2</v>
      </c>
      <c r="CQ242" s="6">
        <v>45138</v>
      </c>
      <c r="CR242" s="5">
        <v>3.3</v>
      </c>
      <c r="CS242" s="6">
        <v>45169</v>
      </c>
      <c r="CT242" s="5">
        <v>4.3</v>
      </c>
      <c r="CU242" s="6">
        <v>45504</v>
      </c>
      <c r="CV242" s="5">
        <v>2.6711670000000001</v>
      </c>
      <c r="DA242" s="6">
        <v>43799</v>
      </c>
      <c r="DB242" s="5">
        <v>0.3</v>
      </c>
      <c r="DC242" s="8"/>
      <c r="DE242" s="6">
        <v>43799</v>
      </c>
      <c r="DF242" s="5">
        <v>0.4</v>
      </c>
      <c r="DG242" s="8"/>
      <c r="DI242" s="8"/>
      <c r="DK242" s="8"/>
      <c r="DM242" s="8"/>
      <c r="DQ242" s="8"/>
      <c r="DS242" s="8"/>
      <c r="DU242" s="8"/>
      <c r="DW242" s="8"/>
      <c r="DY242" s="8"/>
      <c r="EA242" s="8"/>
    </row>
    <row r="243" spans="1:131" x14ac:dyDescent="0.2">
      <c r="A243" s="6">
        <v>43830</v>
      </c>
      <c r="B243" s="5">
        <v>48.9</v>
      </c>
      <c r="E243" s="6">
        <v>43982</v>
      </c>
      <c r="F243" s="5">
        <v>40.4</v>
      </c>
      <c r="O243" s="6">
        <v>43830</v>
      </c>
      <c r="P243" s="5">
        <v>47.5</v>
      </c>
      <c r="Q243" s="6">
        <v>44865</v>
      </c>
      <c r="R243" s="5">
        <v>-3.7</v>
      </c>
      <c r="W243" s="8"/>
      <c r="Y243" s="6">
        <v>43830</v>
      </c>
      <c r="Z243" s="5">
        <v>8.81</v>
      </c>
      <c r="AC243" s="8"/>
      <c r="AE243" s="6">
        <v>43830</v>
      </c>
      <c r="AF243" s="5">
        <v>99.3</v>
      </c>
      <c r="AG243" s="6">
        <v>43830</v>
      </c>
      <c r="AH243" s="5">
        <v>128.4</v>
      </c>
      <c r="AK243" s="6">
        <v>43830</v>
      </c>
      <c r="AL243" s="5">
        <v>162</v>
      </c>
      <c r="AM243" s="8"/>
      <c r="AQ243" s="6">
        <v>43830</v>
      </c>
      <c r="AR243" s="5">
        <v>3.5</v>
      </c>
      <c r="AU243" s="6">
        <v>45077</v>
      </c>
      <c r="AV243" s="5">
        <v>0.6</v>
      </c>
      <c r="AY243" s="6">
        <v>43830</v>
      </c>
      <c r="AZ243" s="5">
        <v>-0.21</v>
      </c>
      <c r="BA243" s="8"/>
      <c r="BC243" s="8"/>
      <c r="BE243" s="6">
        <v>44926</v>
      </c>
      <c r="BF243" s="5">
        <v>13.55</v>
      </c>
      <c r="BG243" s="8"/>
      <c r="BI243" s="8"/>
      <c r="BK243" s="6">
        <v>44316</v>
      </c>
      <c r="BL243" s="5">
        <v>0.9</v>
      </c>
      <c r="BM243" s="8"/>
      <c r="BO243" s="6">
        <v>43921</v>
      </c>
      <c r="BP243" s="5">
        <v>-1.1000000000000001</v>
      </c>
      <c r="BQ243" s="6">
        <v>43830</v>
      </c>
      <c r="BR243" s="5">
        <v>1376</v>
      </c>
      <c r="BS243" s="6">
        <v>44742</v>
      </c>
      <c r="BT243" s="5">
        <v>1656</v>
      </c>
      <c r="BW243" s="6">
        <v>43830</v>
      </c>
      <c r="BX243" s="5">
        <v>730.57</v>
      </c>
      <c r="BY243" s="8"/>
      <c r="CA243" s="8"/>
      <c r="CC243" s="6">
        <v>43830</v>
      </c>
      <c r="CD243" s="5">
        <v>-47.929000000000002</v>
      </c>
      <c r="CE243" s="8"/>
      <c r="CG243" s="6">
        <v>43830</v>
      </c>
      <c r="CH243" s="5">
        <v>1.1000000000000001</v>
      </c>
      <c r="CI243" s="6">
        <v>44286</v>
      </c>
      <c r="CJ243" s="5">
        <v>0.5</v>
      </c>
      <c r="CK243" s="8"/>
      <c r="CM243" s="6">
        <v>43830</v>
      </c>
      <c r="CN243" s="5">
        <v>0.3</v>
      </c>
      <c r="CO243" s="6">
        <v>43861</v>
      </c>
      <c r="CP243" s="5">
        <v>0.2</v>
      </c>
      <c r="CQ243" s="6">
        <v>45169</v>
      </c>
      <c r="CR243" s="5">
        <v>3.6</v>
      </c>
      <c r="CS243" s="6">
        <v>45199</v>
      </c>
      <c r="CT243" s="5">
        <v>4.0999999999999996</v>
      </c>
      <c r="CU243" s="6">
        <v>45535</v>
      </c>
      <c r="CV243" s="5">
        <v>2.6985709999999998</v>
      </c>
      <c r="DA243" s="6">
        <v>43830</v>
      </c>
      <c r="DB243" s="5">
        <v>0.3</v>
      </c>
      <c r="DC243" s="8"/>
      <c r="DE243" s="6">
        <v>43830</v>
      </c>
      <c r="DF243" s="5">
        <v>0.3</v>
      </c>
      <c r="DG243" s="8"/>
      <c r="DI243" s="8"/>
      <c r="DK243" s="8"/>
      <c r="DM243" s="8"/>
      <c r="DQ243" s="8"/>
      <c r="DS243" s="8"/>
      <c r="DU243" s="8"/>
      <c r="DW243" s="8"/>
      <c r="DY243" s="8"/>
      <c r="EA243" s="8"/>
    </row>
    <row r="244" spans="1:131" x14ac:dyDescent="0.2">
      <c r="A244" s="6">
        <v>43861</v>
      </c>
      <c r="B244" s="5">
        <v>48.6</v>
      </c>
      <c r="E244" s="6">
        <v>44012</v>
      </c>
      <c r="F244" s="5">
        <v>45.4</v>
      </c>
      <c r="O244" s="6">
        <v>43861</v>
      </c>
      <c r="P244" s="5">
        <v>48.8</v>
      </c>
      <c r="Q244" s="6">
        <v>44895</v>
      </c>
      <c r="R244" s="5">
        <v>-6.7</v>
      </c>
      <c r="W244" s="8"/>
      <c r="Y244" s="6">
        <v>43861</v>
      </c>
      <c r="Z244" s="5">
        <v>3.64</v>
      </c>
      <c r="AC244" s="8"/>
      <c r="AE244" s="6">
        <v>43861</v>
      </c>
      <c r="AF244" s="5">
        <v>99.2</v>
      </c>
      <c r="AG244" s="6">
        <v>43861</v>
      </c>
      <c r="AH244" s="5">
        <v>128.1</v>
      </c>
      <c r="AK244" s="6">
        <v>43861</v>
      </c>
      <c r="AL244" s="5">
        <v>166</v>
      </c>
      <c r="AM244" s="8"/>
      <c r="AQ244" s="6">
        <v>43861</v>
      </c>
      <c r="AR244" s="5">
        <v>3.5</v>
      </c>
      <c r="AU244" s="6">
        <v>45107</v>
      </c>
      <c r="AV244" s="5">
        <v>0.6</v>
      </c>
      <c r="AY244" s="6">
        <v>43861</v>
      </c>
      <c r="AZ244" s="5">
        <v>-0.26</v>
      </c>
      <c r="BA244" s="8"/>
      <c r="BC244" s="8"/>
      <c r="BE244" s="6">
        <v>44957</v>
      </c>
      <c r="BF244" s="5">
        <v>15.14</v>
      </c>
      <c r="BG244" s="8"/>
      <c r="BI244" s="8"/>
      <c r="BK244" s="6">
        <v>44347</v>
      </c>
      <c r="BL244" s="5">
        <v>-0.7</v>
      </c>
      <c r="BM244" s="8"/>
      <c r="BO244" s="6">
        <v>43951</v>
      </c>
      <c r="BP244" s="5">
        <v>0.2</v>
      </c>
      <c r="BQ244" s="6">
        <v>43861</v>
      </c>
      <c r="BR244" s="5">
        <v>1428</v>
      </c>
      <c r="BS244" s="6">
        <v>44773</v>
      </c>
      <c r="BT244" s="5">
        <v>1634</v>
      </c>
      <c r="BW244" s="6">
        <v>43861</v>
      </c>
      <c r="BX244" s="5">
        <v>718.83</v>
      </c>
      <c r="BY244" s="8"/>
      <c r="CA244" s="8"/>
      <c r="CC244" s="6">
        <v>43861</v>
      </c>
      <c r="CD244" s="5">
        <v>-46.960999999999999</v>
      </c>
      <c r="CE244" s="8"/>
      <c r="CG244" s="6">
        <v>43861</v>
      </c>
      <c r="CH244" s="5">
        <v>-0.1</v>
      </c>
      <c r="CI244" s="6">
        <v>44316</v>
      </c>
      <c r="CJ244" s="5">
        <v>-1.3</v>
      </c>
      <c r="CK244" s="8"/>
      <c r="CM244" s="6">
        <v>43861</v>
      </c>
      <c r="CN244" s="5">
        <v>0.2</v>
      </c>
      <c r="CO244" s="6">
        <v>43890</v>
      </c>
      <c r="CP244" s="5">
        <v>0.2</v>
      </c>
      <c r="CQ244" s="6">
        <v>45199</v>
      </c>
      <c r="CR244" s="5">
        <v>3.6</v>
      </c>
      <c r="CS244" s="6">
        <v>45230</v>
      </c>
      <c r="CT244" s="5">
        <v>4.0999999999999996</v>
      </c>
      <c r="CU244" s="6">
        <v>45565</v>
      </c>
      <c r="CV244" s="5">
        <v>2.6025</v>
      </c>
      <c r="DA244" s="6">
        <v>43861</v>
      </c>
      <c r="DB244" s="5">
        <v>0.4</v>
      </c>
      <c r="DC244" s="8"/>
      <c r="DE244" s="6">
        <v>43861</v>
      </c>
      <c r="DF244" s="5">
        <v>0.3</v>
      </c>
      <c r="DG244" s="8"/>
      <c r="DI244" s="8"/>
      <c r="DK244" s="8"/>
      <c r="DM244" s="8"/>
      <c r="DQ244" s="8"/>
      <c r="DS244" s="8"/>
      <c r="DU244" s="8"/>
      <c r="DW244" s="8"/>
      <c r="DY244" s="8"/>
      <c r="EA244" s="8"/>
    </row>
    <row r="245" spans="1:131" x14ac:dyDescent="0.2">
      <c r="A245" s="6">
        <v>43890</v>
      </c>
      <c r="B245" s="5">
        <v>50.6</v>
      </c>
      <c r="E245" s="6">
        <v>44043</v>
      </c>
      <c r="F245" s="5">
        <v>52.1</v>
      </c>
      <c r="O245" s="6">
        <v>43890</v>
      </c>
      <c r="P245" s="5">
        <v>46.3</v>
      </c>
      <c r="Q245" s="6">
        <v>44926</v>
      </c>
      <c r="R245" s="5">
        <v>-1.3</v>
      </c>
      <c r="W245" s="8"/>
      <c r="Y245" s="6">
        <v>43890</v>
      </c>
      <c r="Z245" s="5">
        <v>10.52</v>
      </c>
      <c r="AC245" s="8"/>
      <c r="AE245" s="6">
        <v>43890</v>
      </c>
      <c r="AF245" s="5">
        <v>100.6</v>
      </c>
      <c r="AG245" s="6">
        <v>43890</v>
      </c>
      <c r="AH245" s="5">
        <v>132.13999999999999</v>
      </c>
      <c r="AK245" s="6">
        <v>43890</v>
      </c>
      <c r="AL245" s="5">
        <v>175</v>
      </c>
      <c r="AM245" s="8"/>
      <c r="AQ245" s="6">
        <v>43890</v>
      </c>
      <c r="AR245" s="5">
        <v>3.6</v>
      </c>
      <c r="AU245" s="6">
        <v>45138</v>
      </c>
      <c r="AV245" s="5">
        <v>0.5</v>
      </c>
      <c r="AY245" s="6">
        <v>43890</v>
      </c>
      <c r="AZ245" s="5">
        <v>0.42</v>
      </c>
      <c r="BA245" s="8"/>
      <c r="BC245" s="8"/>
      <c r="BE245" s="6">
        <v>44985</v>
      </c>
      <c r="BF245" s="5">
        <v>14.71</v>
      </c>
      <c r="BG245" s="8"/>
      <c r="BI245" s="8"/>
      <c r="BK245" s="6">
        <v>44377</v>
      </c>
      <c r="BL245" s="5">
        <v>-0.4</v>
      </c>
      <c r="BM245" s="8"/>
      <c r="BO245" s="6">
        <v>43982</v>
      </c>
      <c r="BP245" s="5">
        <v>-1.2</v>
      </c>
      <c r="BQ245" s="6">
        <v>43890</v>
      </c>
      <c r="BR245" s="5">
        <v>1504</v>
      </c>
      <c r="BS245" s="6">
        <v>44804</v>
      </c>
      <c r="BT245" s="5">
        <v>1606</v>
      </c>
      <c r="BW245" s="6">
        <v>43890</v>
      </c>
      <c r="BX245" s="5">
        <v>750.48</v>
      </c>
      <c r="BY245" s="8"/>
      <c r="CA245" s="8"/>
      <c r="CC245" s="6">
        <v>43890</v>
      </c>
      <c r="CD245" s="5">
        <v>-40.651000000000003</v>
      </c>
      <c r="CE245" s="8"/>
      <c r="CG245" s="6">
        <v>43890</v>
      </c>
      <c r="CH245" s="5">
        <v>0</v>
      </c>
      <c r="CI245" s="6">
        <v>44347</v>
      </c>
      <c r="CJ245" s="5">
        <v>2.2999999999999998</v>
      </c>
      <c r="CK245" s="8"/>
      <c r="CM245" s="6">
        <v>43890</v>
      </c>
      <c r="CN245" s="5">
        <v>0</v>
      </c>
      <c r="CO245" s="6">
        <v>43921</v>
      </c>
      <c r="CP245" s="5">
        <v>0.1</v>
      </c>
      <c r="CQ245" s="6">
        <v>45230</v>
      </c>
      <c r="CR245" s="5">
        <v>3.3</v>
      </c>
      <c r="CS245" s="6">
        <v>45260</v>
      </c>
      <c r="CT245" s="5">
        <v>4</v>
      </c>
      <c r="CU245" s="6">
        <v>45596</v>
      </c>
      <c r="CV245" s="5">
        <v>2.7854679999999998</v>
      </c>
      <c r="DA245" s="6">
        <v>43890</v>
      </c>
      <c r="DB245" s="5">
        <v>0.4</v>
      </c>
      <c r="DC245" s="8"/>
      <c r="DE245" s="6">
        <v>43890</v>
      </c>
      <c r="DF245" s="5">
        <v>0.2</v>
      </c>
      <c r="DG245" s="8"/>
      <c r="DI245" s="8"/>
      <c r="DK245" s="8"/>
      <c r="DM245" s="8"/>
      <c r="DQ245" s="8"/>
      <c r="DS245" s="8"/>
      <c r="DU245" s="8"/>
      <c r="DW245" s="8"/>
      <c r="DY245" s="8"/>
      <c r="EA245" s="8"/>
    </row>
    <row r="246" spans="1:131" x14ac:dyDescent="0.2">
      <c r="A246" s="6">
        <v>43921</v>
      </c>
      <c r="B246" s="5">
        <v>43.9</v>
      </c>
      <c r="E246" s="6">
        <v>44074</v>
      </c>
      <c r="F246" s="5">
        <v>53.9</v>
      </c>
      <c r="O246" s="6">
        <v>43921</v>
      </c>
      <c r="P246" s="5">
        <v>40.200000000000003</v>
      </c>
      <c r="Q246" s="6">
        <v>44957</v>
      </c>
      <c r="R246" s="5">
        <v>-8.1999999999999993</v>
      </c>
      <c r="W246" s="8"/>
      <c r="Y246" s="6">
        <v>43921</v>
      </c>
      <c r="Z246" s="5">
        <v>7.58</v>
      </c>
      <c r="AC246" s="8"/>
      <c r="AE246" s="6">
        <v>43921</v>
      </c>
      <c r="AF246" s="5">
        <v>89</v>
      </c>
      <c r="AG246" s="6">
        <v>43921</v>
      </c>
      <c r="AH246" s="5">
        <v>109.74</v>
      </c>
      <c r="AK246" s="6">
        <v>43921</v>
      </c>
      <c r="AL246" s="5">
        <v>-235</v>
      </c>
      <c r="AM246" s="8"/>
      <c r="AQ246" s="6">
        <v>43921</v>
      </c>
      <c r="AR246" s="5">
        <v>3.9</v>
      </c>
      <c r="AU246" s="6">
        <v>45169</v>
      </c>
      <c r="AV246" s="5">
        <v>0.5</v>
      </c>
      <c r="AY246" s="6">
        <v>43921</v>
      </c>
      <c r="AZ246" s="5">
        <v>-4.04</v>
      </c>
      <c r="BA246" s="8"/>
      <c r="BC246" s="8"/>
      <c r="BE246" s="6">
        <v>45016</v>
      </c>
      <c r="BF246" s="5">
        <v>14.58</v>
      </c>
      <c r="BG246" s="8"/>
      <c r="BI246" s="8"/>
      <c r="BK246" s="6">
        <v>44408</v>
      </c>
      <c r="BL246" s="5">
        <v>-0.3</v>
      </c>
      <c r="BM246" s="8"/>
      <c r="BO246" s="6">
        <v>44012</v>
      </c>
      <c r="BP246" s="5">
        <v>-2</v>
      </c>
      <c r="BQ246" s="6">
        <v>43921</v>
      </c>
      <c r="BR246" s="5">
        <v>1310</v>
      </c>
      <c r="BS246" s="6">
        <v>44834</v>
      </c>
      <c r="BT246" s="5">
        <v>1532</v>
      </c>
      <c r="BW246" s="6">
        <v>43921</v>
      </c>
      <c r="BX246" s="5">
        <v>631.28</v>
      </c>
      <c r="BY246" s="8"/>
      <c r="CA246" s="8"/>
      <c r="CC246" s="6">
        <v>43921</v>
      </c>
      <c r="CD246" s="5">
        <v>-43.110999999999997</v>
      </c>
      <c r="CE246" s="8"/>
      <c r="CG246" s="6">
        <v>43921</v>
      </c>
      <c r="CH246" s="5">
        <v>-9.4</v>
      </c>
      <c r="CI246" s="6">
        <v>44377</v>
      </c>
      <c r="CJ246" s="5">
        <v>0.8</v>
      </c>
      <c r="CK246" s="8"/>
      <c r="CM246" s="6">
        <v>43921</v>
      </c>
      <c r="CN246" s="5">
        <v>-0.4</v>
      </c>
      <c r="CO246" s="6">
        <v>43951</v>
      </c>
      <c r="CP246" s="5">
        <v>-0.2</v>
      </c>
      <c r="CQ246" s="6">
        <v>45260</v>
      </c>
      <c r="CR246" s="5">
        <v>3.1</v>
      </c>
      <c r="CS246" s="6">
        <v>45291</v>
      </c>
      <c r="CT246" s="5">
        <v>3.9</v>
      </c>
      <c r="CU246" s="6">
        <v>45626</v>
      </c>
      <c r="CV246" s="5">
        <v>2.8637199999999998</v>
      </c>
      <c r="DA246" s="6">
        <v>43921</v>
      </c>
      <c r="DB246" s="5">
        <v>-2</v>
      </c>
      <c r="DC246" s="8"/>
      <c r="DE246" s="6">
        <v>43921</v>
      </c>
      <c r="DF246" s="5">
        <v>-5.6</v>
      </c>
      <c r="DG246" s="8"/>
      <c r="DI246" s="8"/>
      <c r="DK246" s="8"/>
      <c r="DM246" s="8"/>
      <c r="DQ246" s="8"/>
      <c r="DS246" s="8"/>
      <c r="DU246" s="8"/>
      <c r="DW246" s="8"/>
      <c r="DY246" s="8"/>
      <c r="EA246" s="8"/>
    </row>
    <row r="247" spans="1:131" x14ac:dyDescent="0.2">
      <c r="A247" s="6">
        <v>43951</v>
      </c>
      <c r="B247" s="5">
        <v>36.1</v>
      </c>
      <c r="E247" s="6">
        <v>44104</v>
      </c>
      <c r="F247" s="5">
        <v>59.1</v>
      </c>
      <c r="O247" s="6">
        <v>43951</v>
      </c>
      <c r="P247" s="5">
        <v>36</v>
      </c>
      <c r="Q247" s="6">
        <v>44985</v>
      </c>
      <c r="R247" s="5">
        <v>-18.399999999999999</v>
      </c>
      <c r="W247" s="8"/>
      <c r="Y247" s="6">
        <v>43951</v>
      </c>
      <c r="Z247" s="5">
        <v>-34.799999999999997</v>
      </c>
      <c r="AC247" s="8"/>
      <c r="AE247" s="6">
        <v>43951</v>
      </c>
      <c r="AF247" s="5">
        <v>66.7</v>
      </c>
      <c r="AG247" s="6">
        <v>43951</v>
      </c>
      <c r="AH247" s="5">
        <v>85.37</v>
      </c>
      <c r="AK247" s="6">
        <v>43951</v>
      </c>
      <c r="AL247" s="5">
        <v>-21946</v>
      </c>
      <c r="AM247" s="8"/>
      <c r="AQ247" s="6">
        <v>43951</v>
      </c>
      <c r="AR247" s="5">
        <v>16.2</v>
      </c>
      <c r="AU247" s="6">
        <v>45199</v>
      </c>
      <c r="AV247" s="5">
        <v>0.4</v>
      </c>
      <c r="AY247" s="6">
        <v>43951</v>
      </c>
      <c r="AZ247" s="5">
        <v>-11.92</v>
      </c>
      <c r="BA247" s="8"/>
      <c r="BC247" s="8"/>
      <c r="BE247" s="6">
        <v>45046</v>
      </c>
      <c r="BF247" s="5">
        <v>15.11</v>
      </c>
      <c r="BG247" s="8"/>
      <c r="BI247" s="8"/>
      <c r="BK247" s="6">
        <v>44439</v>
      </c>
      <c r="BL247" s="5">
        <v>-0.8</v>
      </c>
      <c r="BM247" s="8"/>
      <c r="BO247" s="6">
        <v>44043</v>
      </c>
      <c r="BP247" s="5">
        <v>-0.2</v>
      </c>
      <c r="BQ247" s="6">
        <v>43951</v>
      </c>
      <c r="BR247" s="5">
        <v>903</v>
      </c>
      <c r="BS247" s="6">
        <v>44865</v>
      </c>
      <c r="BT247" s="5">
        <v>1509</v>
      </c>
      <c r="BW247" s="6">
        <v>43951</v>
      </c>
      <c r="BX247" s="5">
        <v>488.8</v>
      </c>
      <c r="BY247" s="8"/>
      <c r="CA247" s="8"/>
      <c r="CC247" s="6">
        <v>43951</v>
      </c>
      <c r="CD247" s="5">
        <v>-48.375</v>
      </c>
      <c r="CE247" s="8"/>
      <c r="CG247" s="6">
        <v>43951</v>
      </c>
      <c r="CH247" s="5">
        <v>-13.3</v>
      </c>
      <c r="CI247" s="6">
        <v>44408</v>
      </c>
      <c r="CJ247" s="5">
        <v>-0.1</v>
      </c>
      <c r="CK247" s="8"/>
      <c r="CM247" s="6">
        <v>43951</v>
      </c>
      <c r="CN247" s="5">
        <v>-0.8</v>
      </c>
      <c r="CO247" s="6">
        <v>43982</v>
      </c>
      <c r="CP247" s="5">
        <v>0</v>
      </c>
      <c r="CQ247" s="6">
        <v>45291</v>
      </c>
      <c r="CR247" s="5">
        <v>3.2</v>
      </c>
      <c r="CS247" s="6">
        <v>45322</v>
      </c>
      <c r="CT247" s="5">
        <v>3.7</v>
      </c>
      <c r="CU247" s="6">
        <v>45657</v>
      </c>
      <c r="CV247" s="5">
        <v>2.8031820000000001</v>
      </c>
      <c r="DA247" s="6">
        <v>43951</v>
      </c>
      <c r="DB247" s="5">
        <v>-4.0999999999999996</v>
      </c>
      <c r="DC247" s="8"/>
      <c r="DE247" s="6">
        <v>43951</v>
      </c>
      <c r="DF247" s="5">
        <v>-12.7</v>
      </c>
      <c r="DG247" s="8"/>
      <c r="DI247" s="8"/>
      <c r="DK247" s="8"/>
      <c r="DM247" s="8"/>
      <c r="DQ247" s="8"/>
      <c r="DS247" s="8"/>
      <c r="DU247" s="8"/>
      <c r="DW247" s="8"/>
      <c r="DY247" s="8"/>
      <c r="EA247" s="8"/>
    </row>
    <row r="248" spans="1:131" x14ac:dyDescent="0.2">
      <c r="A248" s="6">
        <v>43982</v>
      </c>
      <c r="B248" s="5">
        <v>43.5</v>
      </c>
      <c r="E248" s="6">
        <v>44135</v>
      </c>
      <c r="F248" s="5">
        <v>61.3</v>
      </c>
      <c r="O248" s="6">
        <v>43982</v>
      </c>
      <c r="P248" s="5">
        <v>39.9</v>
      </c>
      <c r="Q248" s="6">
        <v>45016</v>
      </c>
      <c r="R248" s="5">
        <v>-7.7</v>
      </c>
      <c r="W248" s="8"/>
      <c r="Y248" s="6">
        <v>43982</v>
      </c>
      <c r="Z248" s="5">
        <v>-39.18</v>
      </c>
      <c r="AC248" s="8"/>
      <c r="AE248" s="6">
        <v>43982</v>
      </c>
      <c r="AF248" s="5">
        <v>74</v>
      </c>
      <c r="AG248" s="6">
        <v>43982</v>
      </c>
      <c r="AH248" s="5">
        <v>86.52</v>
      </c>
      <c r="AK248" s="6">
        <v>43982</v>
      </c>
      <c r="AL248" s="5">
        <v>-7367</v>
      </c>
      <c r="AM248" s="8"/>
      <c r="AQ248" s="6">
        <v>43982</v>
      </c>
      <c r="AR248" s="5">
        <v>19.2</v>
      </c>
      <c r="AU248" s="6">
        <v>45230</v>
      </c>
      <c r="AV248" s="5">
        <v>0.3</v>
      </c>
      <c r="AY248" s="6">
        <v>43982</v>
      </c>
      <c r="AZ248" s="5">
        <v>3.3</v>
      </c>
      <c r="BA248" s="8"/>
      <c r="BC248" s="8"/>
      <c r="BE248" s="6">
        <v>45077</v>
      </c>
      <c r="BF248" s="5">
        <v>15.23</v>
      </c>
      <c r="BG248" s="8"/>
      <c r="BI248" s="8"/>
      <c r="BK248" s="6">
        <v>44469</v>
      </c>
      <c r="BL248" s="5">
        <v>-0.1</v>
      </c>
      <c r="BM248" s="8"/>
      <c r="BO248" s="6">
        <v>44074</v>
      </c>
      <c r="BP248" s="5">
        <v>0.5</v>
      </c>
      <c r="BQ248" s="6">
        <v>43982</v>
      </c>
      <c r="BR248" s="5">
        <v>1111</v>
      </c>
      <c r="BS248" s="6">
        <v>44895</v>
      </c>
      <c r="BT248" s="5">
        <v>1481</v>
      </c>
      <c r="BW248" s="6">
        <v>43982</v>
      </c>
      <c r="BX248" s="5">
        <v>644.01</v>
      </c>
      <c r="BY248" s="8"/>
      <c r="CA248" s="8"/>
      <c r="CC248" s="6">
        <v>43982</v>
      </c>
      <c r="CD248" s="5">
        <v>-53.085000000000001</v>
      </c>
      <c r="CE248" s="8"/>
      <c r="CG248" s="6">
        <v>43982</v>
      </c>
      <c r="CH248" s="5">
        <v>8.6999999999999993</v>
      </c>
      <c r="CI248" s="6">
        <v>44439</v>
      </c>
      <c r="CJ248" s="5">
        <v>1.8</v>
      </c>
      <c r="CK248" s="8"/>
      <c r="CM248" s="6">
        <v>43982</v>
      </c>
      <c r="CN248" s="5">
        <v>0</v>
      </c>
      <c r="CO248" s="6">
        <v>44012</v>
      </c>
      <c r="CP248" s="5">
        <v>0.1</v>
      </c>
      <c r="CQ248" s="6">
        <v>45322</v>
      </c>
      <c r="CR248" s="5">
        <v>2.9</v>
      </c>
      <c r="CS248" s="6">
        <v>45351</v>
      </c>
      <c r="CT248" s="5">
        <v>3.7</v>
      </c>
      <c r="CU248" s="6">
        <v>45688</v>
      </c>
      <c r="CV248" s="5">
        <v>2.5918649999999999</v>
      </c>
      <c r="DA248" s="6">
        <v>43982</v>
      </c>
      <c r="DB248" s="5">
        <v>-5.3</v>
      </c>
      <c r="DC248" s="8"/>
      <c r="DE248" s="6">
        <v>43982</v>
      </c>
      <c r="DF248" s="5">
        <v>9.1999999999999993</v>
      </c>
      <c r="DG248" s="8"/>
      <c r="DI248" s="8"/>
      <c r="DK248" s="8"/>
      <c r="DM248" s="8"/>
      <c r="DQ248" s="8"/>
      <c r="DS248" s="8"/>
      <c r="DU248" s="8"/>
      <c r="DW248" s="8"/>
      <c r="DY248" s="8"/>
      <c r="EA248" s="8"/>
    </row>
    <row r="249" spans="1:131" x14ac:dyDescent="0.2">
      <c r="A249" s="6">
        <v>44012</v>
      </c>
      <c r="B249" s="5">
        <v>49.7</v>
      </c>
      <c r="E249" s="6">
        <v>44165</v>
      </c>
      <c r="F249" s="5">
        <v>64.5</v>
      </c>
      <c r="O249" s="6">
        <v>44012</v>
      </c>
      <c r="P249" s="5">
        <v>45.6</v>
      </c>
      <c r="Q249" s="6">
        <v>45046</v>
      </c>
      <c r="R249" s="5">
        <v>-17.7</v>
      </c>
      <c r="W249" s="8"/>
      <c r="Y249" s="6">
        <v>44012</v>
      </c>
      <c r="Z249" s="5">
        <v>-20.73</v>
      </c>
      <c r="AC249" s="8"/>
      <c r="AE249" s="6">
        <v>44012</v>
      </c>
      <c r="AF249" s="5">
        <v>79.599999999999994</v>
      </c>
      <c r="AG249" s="6">
        <v>44012</v>
      </c>
      <c r="AH249" s="5">
        <v>91.93</v>
      </c>
      <c r="AK249" s="6">
        <v>44012</v>
      </c>
      <c r="AL249" s="5">
        <v>3392</v>
      </c>
      <c r="AM249" s="8"/>
      <c r="AQ249" s="6">
        <v>44012</v>
      </c>
      <c r="AR249" s="5">
        <v>12.5</v>
      </c>
      <c r="AU249" s="6">
        <v>45260</v>
      </c>
      <c r="AV249" s="5">
        <v>0.6</v>
      </c>
      <c r="AY249" s="6">
        <v>44012</v>
      </c>
      <c r="AZ249" s="5">
        <v>4.4000000000000004</v>
      </c>
      <c r="BA249" s="8"/>
      <c r="BC249" s="8"/>
      <c r="BE249" s="6">
        <v>45107</v>
      </c>
      <c r="BF249" s="5">
        <v>15.45</v>
      </c>
      <c r="BG249" s="8"/>
      <c r="BI249" s="8"/>
      <c r="BK249" s="6">
        <v>44500</v>
      </c>
      <c r="BL249" s="5">
        <v>1.4</v>
      </c>
      <c r="BM249" s="8"/>
      <c r="BO249" s="6">
        <v>44104</v>
      </c>
      <c r="BP249" s="5">
        <v>0</v>
      </c>
      <c r="BQ249" s="6">
        <v>44012</v>
      </c>
      <c r="BR249" s="5">
        <v>1177</v>
      </c>
      <c r="BS249" s="6">
        <v>44926</v>
      </c>
      <c r="BT249" s="5">
        <v>1362</v>
      </c>
      <c r="BW249" s="6">
        <v>44012</v>
      </c>
      <c r="BX249" s="5">
        <v>702.03</v>
      </c>
      <c r="BY249" s="8"/>
      <c r="CA249" s="8"/>
      <c r="CC249" s="6">
        <v>44012</v>
      </c>
      <c r="CD249" s="5">
        <v>-50.436</v>
      </c>
      <c r="CE249" s="8"/>
      <c r="CG249" s="6">
        <v>44012</v>
      </c>
      <c r="CH249" s="5">
        <v>4.8</v>
      </c>
      <c r="CI249" s="6">
        <v>44469</v>
      </c>
      <c r="CJ249" s="5">
        <v>-0.4</v>
      </c>
      <c r="CK249" s="8"/>
      <c r="CM249" s="6">
        <v>44012</v>
      </c>
      <c r="CN249" s="5">
        <v>0.5</v>
      </c>
      <c r="CO249" s="6">
        <v>44043</v>
      </c>
      <c r="CP249" s="5">
        <v>0.2</v>
      </c>
      <c r="CQ249" s="6">
        <v>45351</v>
      </c>
      <c r="CR249" s="5">
        <v>3.1</v>
      </c>
      <c r="CS249" s="6">
        <v>45382</v>
      </c>
      <c r="CT249" s="5">
        <v>3.7</v>
      </c>
      <c r="CU249" s="6">
        <v>45716</v>
      </c>
      <c r="CV249" s="5">
        <v>2.7171919999999998</v>
      </c>
      <c r="DA249" s="6">
        <v>44012</v>
      </c>
      <c r="DB249" s="5">
        <v>-0.6</v>
      </c>
      <c r="DC249" s="8"/>
      <c r="DE249" s="6">
        <v>44012</v>
      </c>
      <c r="DF249" s="5">
        <v>5.4</v>
      </c>
      <c r="DG249" s="8"/>
      <c r="DI249" s="8"/>
      <c r="DK249" s="8"/>
      <c r="DM249" s="8"/>
      <c r="DQ249" s="8"/>
      <c r="DS249" s="8"/>
      <c r="DU249" s="8"/>
      <c r="DW249" s="8"/>
      <c r="DY249" s="8"/>
      <c r="EA249" s="8"/>
    </row>
    <row r="250" spans="1:131" x14ac:dyDescent="0.2">
      <c r="A250" s="6">
        <v>44043</v>
      </c>
      <c r="B250" s="5">
        <v>53.4</v>
      </c>
      <c r="E250" s="6">
        <v>44196</v>
      </c>
      <c r="F250" s="5">
        <v>65.3</v>
      </c>
      <c r="O250" s="6">
        <v>44043</v>
      </c>
      <c r="P250" s="5">
        <v>45.3</v>
      </c>
      <c r="Q250" s="6">
        <v>45077</v>
      </c>
      <c r="R250" s="5">
        <v>-3.3</v>
      </c>
      <c r="W250" s="8"/>
      <c r="Y250" s="6">
        <v>44043</v>
      </c>
      <c r="Z250" s="5">
        <v>19.239999999999998</v>
      </c>
      <c r="AC250" s="8"/>
      <c r="AE250" s="6">
        <v>44043</v>
      </c>
      <c r="AF250" s="5">
        <v>73</v>
      </c>
      <c r="AG250" s="6">
        <v>44043</v>
      </c>
      <c r="AH250" s="5">
        <v>94.38</v>
      </c>
      <c r="AK250" s="6">
        <v>44043</v>
      </c>
      <c r="AL250" s="5">
        <v>1378</v>
      </c>
      <c r="AM250" s="8"/>
      <c r="AQ250" s="6">
        <v>44043</v>
      </c>
      <c r="AR250" s="5">
        <v>10.6</v>
      </c>
      <c r="AU250" s="6">
        <v>45291</v>
      </c>
      <c r="AV250" s="5">
        <v>0.5</v>
      </c>
      <c r="AY250" s="6">
        <v>44043</v>
      </c>
      <c r="AZ250" s="5">
        <v>2.85</v>
      </c>
      <c r="BA250" s="8"/>
      <c r="BC250" s="8"/>
      <c r="BE250" s="6">
        <v>45138</v>
      </c>
      <c r="BF250" s="5">
        <v>15.72</v>
      </c>
      <c r="BG250" s="8"/>
      <c r="BI250" s="8"/>
      <c r="BK250" s="6">
        <v>44530</v>
      </c>
      <c r="BL250" s="5">
        <v>0.8</v>
      </c>
      <c r="BM250" s="8"/>
      <c r="BO250" s="6">
        <v>44135</v>
      </c>
      <c r="BP250" s="5">
        <v>0.9</v>
      </c>
      <c r="BQ250" s="6">
        <v>44043</v>
      </c>
      <c r="BR250" s="5">
        <v>1245</v>
      </c>
      <c r="BS250" s="6">
        <v>44957</v>
      </c>
      <c r="BT250" s="5">
        <v>1348</v>
      </c>
      <c r="BW250" s="6">
        <v>44043</v>
      </c>
      <c r="BX250" s="5">
        <v>793.36</v>
      </c>
      <c r="BY250" s="8"/>
      <c r="CA250" s="8"/>
      <c r="CC250" s="6">
        <v>44043</v>
      </c>
      <c r="CD250" s="5">
        <v>-56.637</v>
      </c>
      <c r="CE250" s="8"/>
      <c r="CG250" s="6">
        <v>44043</v>
      </c>
      <c r="CH250" s="5">
        <v>6.1</v>
      </c>
      <c r="CI250" s="6">
        <v>44500</v>
      </c>
      <c r="CJ250" s="5">
        <v>-0.5</v>
      </c>
      <c r="CK250" s="8"/>
      <c r="CM250" s="6">
        <v>44043</v>
      </c>
      <c r="CN250" s="5">
        <v>0.3</v>
      </c>
      <c r="CO250" s="6">
        <v>44074</v>
      </c>
      <c r="CP250" s="5">
        <v>0.2</v>
      </c>
      <c r="CQ250" s="6">
        <v>45382</v>
      </c>
      <c r="CR250" s="5">
        <v>3.4</v>
      </c>
      <c r="CS250" s="6">
        <v>45412</v>
      </c>
      <c r="CT250" s="5">
        <v>3.6</v>
      </c>
      <c r="CU250" s="6">
        <v>45747</v>
      </c>
      <c r="CV250" s="5">
        <v>2.5773199999999998</v>
      </c>
      <c r="DA250" s="6">
        <v>44043</v>
      </c>
      <c r="DB250" s="5">
        <v>-0.3</v>
      </c>
      <c r="DC250" s="8"/>
      <c r="DE250" s="6">
        <v>44043</v>
      </c>
      <c r="DF250" s="5">
        <v>1.8</v>
      </c>
      <c r="DG250" s="8"/>
      <c r="DI250" s="8"/>
      <c r="DK250" s="8"/>
      <c r="DM250" s="8"/>
      <c r="DQ250" s="8"/>
      <c r="DS250" s="8"/>
      <c r="DU250" s="8"/>
      <c r="DW250" s="8"/>
      <c r="DY250" s="8"/>
      <c r="EA250" s="8"/>
    </row>
    <row r="251" spans="1:131" x14ac:dyDescent="0.2">
      <c r="A251" s="6">
        <v>44074</v>
      </c>
      <c r="B251" s="5">
        <v>54.6</v>
      </c>
      <c r="E251" s="6">
        <v>44227</v>
      </c>
      <c r="F251" s="5">
        <v>73.5</v>
      </c>
      <c r="O251" s="6">
        <v>44074</v>
      </c>
      <c r="P251" s="5">
        <v>52.3</v>
      </c>
      <c r="Q251" s="6">
        <v>45107</v>
      </c>
      <c r="R251" s="5">
        <v>-15</v>
      </c>
      <c r="W251" s="8"/>
      <c r="Y251" s="6">
        <v>44074</v>
      </c>
      <c r="Z251" s="5">
        <v>20.8</v>
      </c>
      <c r="AC251" s="8"/>
      <c r="AE251" s="6">
        <v>44074</v>
      </c>
      <c r="AF251" s="5">
        <v>72.900000000000006</v>
      </c>
      <c r="AG251" s="6">
        <v>44074</v>
      </c>
      <c r="AH251" s="5">
        <v>92.68</v>
      </c>
      <c r="AK251" s="6">
        <v>44074</v>
      </c>
      <c r="AL251" s="5">
        <v>1325</v>
      </c>
      <c r="AM251" s="8"/>
      <c r="AQ251" s="6">
        <v>44074</v>
      </c>
      <c r="AR251" s="5">
        <v>9.8000000000000007</v>
      </c>
      <c r="AU251" s="6">
        <v>45322</v>
      </c>
      <c r="AV251" s="5">
        <v>0.2</v>
      </c>
      <c r="AY251" s="6">
        <v>44074</v>
      </c>
      <c r="AZ251" s="5">
        <v>0.98</v>
      </c>
      <c r="BA251" s="8"/>
      <c r="BC251" s="8"/>
      <c r="BE251" s="6">
        <v>45169</v>
      </c>
      <c r="BF251" s="5">
        <v>15.47</v>
      </c>
      <c r="BG251" s="8"/>
      <c r="BI251" s="8"/>
      <c r="BK251" s="6">
        <v>44561</v>
      </c>
      <c r="BL251" s="5">
        <v>-0.3</v>
      </c>
      <c r="BM251" s="8"/>
      <c r="BO251" s="6">
        <v>44165</v>
      </c>
      <c r="BP251" s="5">
        <v>0.1</v>
      </c>
      <c r="BQ251" s="6">
        <v>44074</v>
      </c>
      <c r="BR251" s="5">
        <v>1482</v>
      </c>
      <c r="BS251" s="6">
        <v>44985</v>
      </c>
      <c r="BT251" s="5">
        <v>1339</v>
      </c>
      <c r="BW251" s="6">
        <v>44074</v>
      </c>
      <c r="BX251" s="5">
        <v>888.64</v>
      </c>
      <c r="BY251" s="8"/>
      <c r="CA251" s="8"/>
      <c r="CC251" s="6">
        <v>44074</v>
      </c>
      <c r="CD251" s="5">
        <v>-66.14</v>
      </c>
      <c r="CE251" s="8"/>
      <c r="CG251" s="6">
        <v>44074</v>
      </c>
      <c r="CH251" s="5">
        <v>1</v>
      </c>
      <c r="CI251" s="6">
        <v>44530</v>
      </c>
      <c r="CJ251" s="5">
        <v>2.2999999999999998</v>
      </c>
      <c r="CK251" s="8"/>
      <c r="CM251" s="6">
        <v>44074</v>
      </c>
      <c r="CN251" s="5">
        <v>0.3</v>
      </c>
      <c r="CO251" s="6">
        <v>44104</v>
      </c>
      <c r="CP251" s="5">
        <v>0.2</v>
      </c>
      <c r="CQ251" s="6">
        <v>45412</v>
      </c>
      <c r="CR251" s="5">
        <v>3.4</v>
      </c>
      <c r="CS251" s="6">
        <v>45443</v>
      </c>
      <c r="CT251" s="5">
        <v>3.5</v>
      </c>
      <c r="CU251" s="6">
        <v>45777</v>
      </c>
      <c r="CV251" s="5">
        <v>2.5398239999999999</v>
      </c>
      <c r="DA251" s="6">
        <v>44074</v>
      </c>
      <c r="DB251" s="5">
        <v>-2.2000000000000002</v>
      </c>
      <c r="DC251" s="8"/>
      <c r="DE251" s="6">
        <v>44074</v>
      </c>
      <c r="DF251" s="5">
        <v>0.8</v>
      </c>
      <c r="DG251" s="8"/>
      <c r="DI251" s="8"/>
      <c r="DK251" s="8"/>
      <c r="DM251" s="8"/>
      <c r="DQ251" s="8"/>
      <c r="DS251" s="8"/>
      <c r="DU251" s="8"/>
      <c r="DW251" s="8"/>
      <c r="DY251" s="8"/>
      <c r="EA251" s="8"/>
    </row>
    <row r="252" spans="1:131" x14ac:dyDescent="0.2">
      <c r="A252" s="6">
        <v>44104</v>
      </c>
      <c r="B252" s="5">
        <v>56.2</v>
      </c>
      <c r="E252" s="6">
        <v>44255</v>
      </c>
      <c r="F252" s="5">
        <v>80</v>
      </c>
      <c r="O252" s="6">
        <v>44104</v>
      </c>
      <c r="P252" s="5">
        <v>52.3</v>
      </c>
      <c r="Q252" s="6">
        <v>45138</v>
      </c>
      <c r="R252" s="5">
        <v>-3.5</v>
      </c>
      <c r="W252" s="8"/>
      <c r="Y252" s="6">
        <v>44104</v>
      </c>
      <c r="Z252" s="5">
        <v>15.54</v>
      </c>
      <c r="AC252" s="8"/>
      <c r="AE252" s="6">
        <v>44104</v>
      </c>
      <c r="AF252" s="5">
        <v>78.8</v>
      </c>
      <c r="AG252" s="6">
        <v>44104</v>
      </c>
      <c r="AH252" s="5">
        <v>89.97</v>
      </c>
      <c r="AK252" s="6">
        <v>44104</v>
      </c>
      <c r="AL252" s="5">
        <v>890</v>
      </c>
      <c r="AM252" s="8"/>
      <c r="AQ252" s="6">
        <v>44104</v>
      </c>
      <c r="AR252" s="5">
        <v>8.1999999999999993</v>
      </c>
      <c r="AU252" s="6">
        <v>45351</v>
      </c>
      <c r="AV252" s="5">
        <v>0.7</v>
      </c>
      <c r="AY252" s="6">
        <v>44104</v>
      </c>
      <c r="AZ252" s="5">
        <v>0.5</v>
      </c>
      <c r="BA252" s="8"/>
      <c r="BC252" s="8"/>
      <c r="BE252" s="6">
        <v>45199</v>
      </c>
      <c r="BF252" s="5">
        <v>15.33</v>
      </c>
      <c r="BG252" s="8"/>
      <c r="BI252" s="8"/>
      <c r="BK252" s="6">
        <v>44592</v>
      </c>
      <c r="BL252" s="5">
        <v>2.2000000000000002</v>
      </c>
      <c r="BM252" s="8"/>
      <c r="BO252" s="6">
        <v>44196</v>
      </c>
      <c r="BP252" s="5">
        <v>0.1</v>
      </c>
      <c r="BQ252" s="6">
        <v>44104</v>
      </c>
      <c r="BR252" s="5">
        <v>1462</v>
      </c>
      <c r="BS252" s="6">
        <v>45016</v>
      </c>
      <c r="BT252" s="5">
        <v>1458</v>
      </c>
      <c r="BW252" s="6">
        <v>44104</v>
      </c>
      <c r="BX252" s="5">
        <v>1021.83</v>
      </c>
      <c r="BY252" s="8"/>
      <c r="CA252" s="8"/>
      <c r="CC252" s="6">
        <v>44104</v>
      </c>
      <c r="CD252" s="5">
        <v>-64.447000000000003</v>
      </c>
      <c r="CE252" s="8"/>
      <c r="CG252" s="6">
        <v>44104</v>
      </c>
      <c r="CH252" s="5">
        <v>1</v>
      </c>
      <c r="CI252" s="6">
        <v>44561</v>
      </c>
      <c r="CJ252" s="5">
        <v>-0.8</v>
      </c>
      <c r="CK252" s="8"/>
      <c r="CM252" s="6">
        <v>44104</v>
      </c>
      <c r="CN252" s="5">
        <v>0.2</v>
      </c>
      <c r="CO252" s="6">
        <v>44135</v>
      </c>
      <c r="CP252" s="5">
        <v>0.2</v>
      </c>
      <c r="CQ252" s="6">
        <v>45443</v>
      </c>
      <c r="CR252" s="5">
        <v>3.4</v>
      </c>
      <c r="CS252" s="6">
        <v>45473</v>
      </c>
      <c r="CT252" s="5">
        <v>3.4</v>
      </c>
      <c r="DA252" s="6">
        <v>44104</v>
      </c>
      <c r="DB252" s="5">
        <v>0.2</v>
      </c>
      <c r="DC252" s="8"/>
      <c r="DE252" s="6">
        <v>44104</v>
      </c>
      <c r="DF252" s="5">
        <v>1.1000000000000001</v>
      </c>
      <c r="DG252" s="8"/>
      <c r="DI252" s="8"/>
      <c r="DK252" s="8"/>
      <c r="DM252" s="8"/>
      <c r="DQ252" s="8"/>
      <c r="DS252" s="8"/>
      <c r="DU252" s="8"/>
      <c r="DW252" s="8"/>
      <c r="DY252" s="8"/>
      <c r="EA252" s="8"/>
    </row>
    <row r="253" spans="1:131" x14ac:dyDescent="0.2">
      <c r="A253" s="6">
        <v>44135</v>
      </c>
      <c r="B253" s="5">
        <v>56</v>
      </c>
      <c r="E253" s="6">
        <v>44286</v>
      </c>
      <c r="F253" s="5">
        <v>81.099999999999994</v>
      </c>
      <c r="O253" s="6">
        <v>44135</v>
      </c>
      <c r="P253" s="5">
        <v>58.4</v>
      </c>
      <c r="Q253" s="6">
        <v>45169</v>
      </c>
      <c r="R253" s="5">
        <v>-0.8</v>
      </c>
      <c r="W253" s="8"/>
      <c r="Y253" s="6">
        <v>44135</v>
      </c>
      <c r="Z253" s="5">
        <v>14.36</v>
      </c>
      <c r="AC253" s="8"/>
      <c r="AE253" s="6">
        <v>44135</v>
      </c>
      <c r="AF253" s="5">
        <v>81.3</v>
      </c>
      <c r="AG253" s="6">
        <v>44135</v>
      </c>
      <c r="AH253" s="5">
        <v>101.9</v>
      </c>
      <c r="AK253" s="6">
        <v>44135</v>
      </c>
      <c r="AL253" s="5">
        <v>609</v>
      </c>
      <c r="AM253" s="8"/>
      <c r="AQ253" s="6">
        <v>44135</v>
      </c>
      <c r="AR253" s="5">
        <v>7.6</v>
      </c>
      <c r="AU253" s="6">
        <v>45382</v>
      </c>
      <c r="AV253" s="5">
        <v>0.3</v>
      </c>
      <c r="AY253" s="6">
        <v>44135</v>
      </c>
      <c r="AZ253" s="5">
        <v>0.98</v>
      </c>
      <c r="BA253" s="8"/>
      <c r="BC253" s="8"/>
      <c r="BE253" s="6">
        <v>45230</v>
      </c>
      <c r="BF253" s="5">
        <v>15.62</v>
      </c>
      <c r="BG253" s="8"/>
      <c r="BI253" s="8"/>
      <c r="BK253" s="6">
        <v>44620</v>
      </c>
      <c r="BL253" s="5">
        <v>0.4</v>
      </c>
      <c r="BM253" s="8"/>
      <c r="BO253" s="6">
        <v>44227</v>
      </c>
      <c r="BP253" s="5">
        <v>1.1000000000000001</v>
      </c>
      <c r="BQ253" s="6">
        <v>44135</v>
      </c>
      <c r="BR253" s="5">
        <v>1464</v>
      </c>
      <c r="BS253" s="6">
        <v>45046</v>
      </c>
      <c r="BT253" s="5">
        <v>1444</v>
      </c>
      <c r="BW253" s="6">
        <v>44135</v>
      </c>
      <c r="BX253" s="5">
        <v>970.88</v>
      </c>
      <c r="BY253" s="8"/>
      <c r="CA253" s="8"/>
      <c r="CC253" s="6">
        <v>44135</v>
      </c>
      <c r="CD253" s="5">
        <v>-64.658000000000001</v>
      </c>
      <c r="CE253" s="8"/>
      <c r="CG253" s="6">
        <v>44135</v>
      </c>
      <c r="CH253" s="5">
        <v>0.8</v>
      </c>
      <c r="CI253" s="6">
        <v>44592</v>
      </c>
      <c r="CJ253" s="5">
        <v>1.6</v>
      </c>
      <c r="CK253" s="8"/>
      <c r="CM253" s="6">
        <v>44135</v>
      </c>
      <c r="CN253" s="5">
        <v>0.1</v>
      </c>
      <c r="CO253" s="6">
        <v>44165</v>
      </c>
      <c r="CP253" s="5">
        <v>0.1</v>
      </c>
      <c r="CQ253" s="6">
        <v>45473</v>
      </c>
      <c r="CR253" s="5">
        <v>3.1</v>
      </c>
      <c r="CS253" s="6">
        <v>45504</v>
      </c>
      <c r="CT253" s="5">
        <v>3.2</v>
      </c>
      <c r="DA253" s="6">
        <v>44135</v>
      </c>
      <c r="DB253" s="5">
        <v>-0.2</v>
      </c>
      <c r="DC253" s="8"/>
      <c r="DE253" s="6">
        <v>44135</v>
      </c>
      <c r="DF253" s="5">
        <v>0.4</v>
      </c>
      <c r="DG253" s="8"/>
      <c r="DI253" s="8"/>
      <c r="DK253" s="8"/>
      <c r="DM253" s="8"/>
      <c r="DQ253" s="8"/>
      <c r="DS253" s="8"/>
      <c r="DU253" s="8"/>
      <c r="DW253" s="8"/>
      <c r="DY253" s="8"/>
      <c r="EA253" s="8"/>
    </row>
    <row r="254" spans="1:131" x14ac:dyDescent="0.2">
      <c r="A254" s="6">
        <v>44165</v>
      </c>
      <c r="B254" s="5">
        <v>57.8</v>
      </c>
      <c r="E254" s="6">
        <v>44316</v>
      </c>
      <c r="F254" s="5">
        <v>86.2</v>
      </c>
      <c r="O254" s="6">
        <v>44165</v>
      </c>
      <c r="P254" s="5">
        <v>58.9</v>
      </c>
      <c r="Q254" s="6">
        <v>45199</v>
      </c>
      <c r="R254" s="5">
        <v>-10.1</v>
      </c>
      <c r="W254" s="8"/>
      <c r="Y254" s="6">
        <v>44165</v>
      </c>
      <c r="Z254" s="5">
        <v>22.81</v>
      </c>
      <c r="AC254" s="8"/>
      <c r="AE254" s="6">
        <v>44165</v>
      </c>
      <c r="AF254" s="5">
        <v>77.099999999999994</v>
      </c>
      <c r="AG254" s="6">
        <v>44165</v>
      </c>
      <c r="AH254" s="5">
        <v>97.61</v>
      </c>
      <c r="AK254" s="6">
        <v>44165</v>
      </c>
      <c r="AL254" s="5">
        <v>451</v>
      </c>
      <c r="AM254" s="8"/>
      <c r="AQ254" s="6">
        <v>44165</v>
      </c>
      <c r="AR254" s="5">
        <v>6.7</v>
      </c>
      <c r="AU254" s="6">
        <v>45412</v>
      </c>
      <c r="AV254" s="5">
        <v>0.2</v>
      </c>
      <c r="AY254" s="6">
        <v>44165</v>
      </c>
      <c r="AZ254" s="5">
        <v>0.25</v>
      </c>
      <c r="BA254" s="8"/>
      <c r="BC254" s="8"/>
      <c r="BE254" s="6">
        <v>45260</v>
      </c>
      <c r="BF254" s="5">
        <v>15.46</v>
      </c>
      <c r="BG254" s="8"/>
      <c r="BI254" s="8"/>
      <c r="BK254" s="6">
        <v>44651</v>
      </c>
      <c r="BL254" s="5">
        <v>0.6</v>
      </c>
      <c r="BM254" s="8"/>
      <c r="BO254" s="6">
        <v>44255</v>
      </c>
      <c r="BP254" s="5">
        <v>0.5</v>
      </c>
      <c r="BQ254" s="6">
        <v>44165</v>
      </c>
      <c r="BR254" s="5">
        <v>1533</v>
      </c>
      <c r="BS254" s="6">
        <v>45077</v>
      </c>
      <c r="BT254" s="5">
        <v>1424</v>
      </c>
      <c r="BW254" s="6">
        <v>44165</v>
      </c>
      <c r="BX254" s="5">
        <v>996.61</v>
      </c>
      <c r="BY254" s="8"/>
      <c r="CA254" s="8"/>
      <c r="CC254" s="6">
        <v>44165</v>
      </c>
      <c r="CD254" s="5">
        <v>-66.945999999999998</v>
      </c>
      <c r="CE254" s="8"/>
      <c r="CG254" s="6">
        <v>44165</v>
      </c>
      <c r="CH254" s="5">
        <v>0.8</v>
      </c>
      <c r="CI254" s="6">
        <v>44620</v>
      </c>
      <c r="CJ254" s="5">
        <v>-2.2000000000000002</v>
      </c>
      <c r="CK254" s="8"/>
      <c r="CM254" s="6">
        <v>44165</v>
      </c>
      <c r="CN254" s="5">
        <v>0.1</v>
      </c>
      <c r="CO254" s="6">
        <v>44196</v>
      </c>
      <c r="CP254" s="5">
        <v>0.1</v>
      </c>
      <c r="CQ254" s="6">
        <v>45504</v>
      </c>
      <c r="CR254" s="5">
        <v>3</v>
      </c>
      <c r="CS254" s="6">
        <v>45535</v>
      </c>
      <c r="CT254" s="5">
        <v>3.2</v>
      </c>
      <c r="DA254" s="6">
        <v>44165</v>
      </c>
      <c r="DB254" s="5">
        <v>-0.3</v>
      </c>
      <c r="DC254" s="8"/>
      <c r="DE254" s="6">
        <v>44165</v>
      </c>
      <c r="DF254" s="5">
        <v>-0.2</v>
      </c>
      <c r="DG254" s="8"/>
      <c r="DI254" s="8"/>
      <c r="DK254" s="8"/>
      <c r="DM254" s="8"/>
      <c r="DQ254" s="8"/>
      <c r="DS254" s="8"/>
      <c r="DU254" s="8"/>
      <c r="DW254" s="8"/>
      <c r="DY254" s="8"/>
      <c r="EA254" s="8"/>
    </row>
    <row r="255" spans="1:131" x14ac:dyDescent="0.2">
      <c r="A255" s="6">
        <v>44196</v>
      </c>
      <c r="B255" s="5">
        <v>56.7</v>
      </c>
      <c r="E255" s="6">
        <v>44347</v>
      </c>
      <c r="F255" s="5">
        <v>89.1</v>
      </c>
      <c r="O255" s="6">
        <v>44196</v>
      </c>
      <c r="P255" s="5">
        <v>56.1</v>
      </c>
      <c r="Q255" s="6">
        <v>45230</v>
      </c>
      <c r="R255" s="5">
        <v>-5.0999999999999996</v>
      </c>
      <c r="W255" s="8"/>
      <c r="Y255" s="6">
        <v>44196</v>
      </c>
      <c r="Z255" s="5">
        <v>19.39</v>
      </c>
      <c r="AC255" s="8"/>
      <c r="AE255" s="6">
        <v>44196</v>
      </c>
      <c r="AF255" s="5">
        <v>81</v>
      </c>
      <c r="AG255" s="6">
        <v>44196</v>
      </c>
      <c r="AH255" s="5">
        <v>96.95</v>
      </c>
      <c r="AK255" s="6">
        <v>44196</v>
      </c>
      <c r="AL255" s="5">
        <v>40</v>
      </c>
      <c r="AM255" s="8"/>
      <c r="AQ255" s="6">
        <v>44196</v>
      </c>
      <c r="AR255" s="5">
        <v>6.8</v>
      </c>
      <c r="AU255" s="6">
        <v>45443</v>
      </c>
      <c r="AV255" s="5">
        <v>0.1</v>
      </c>
      <c r="AY255" s="6">
        <v>44196</v>
      </c>
      <c r="AZ255" s="5">
        <v>0.52</v>
      </c>
      <c r="BA255" s="8"/>
      <c r="BC255" s="8"/>
      <c r="BE255" s="6">
        <v>45291</v>
      </c>
      <c r="BF255" s="5">
        <v>15.31</v>
      </c>
      <c r="BG255" s="8"/>
      <c r="BI255" s="8"/>
      <c r="BK255" s="6">
        <v>44681</v>
      </c>
      <c r="BL255" s="5">
        <v>1</v>
      </c>
      <c r="BM255" s="8"/>
      <c r="BO255" s="6">
        <v>44286</v>
      </c>
      <c r="BP255" s="5">
        <v>1.3</v>
      </c>
      <c r="BQ255" s="6">
        <v>44196</v>
      </c>
      <c r="BR255" s="5">
        <v>1562</v>
      </c>
      <c r="BS255" s="6">
        <v>45107</v>
      </c>
      <c r="BT255" s="5">
        <v>1493</v>
      </c>
      <c r="BW255" s="6">
        <v>44196</v>
      </c>
      <c r="BX255" s="5">
        <v>878.65</v>
      </c>
      <c r="BY255" s="8"/>
      <c r="CA255" s="8"/>
      <c r="CC255" s="6">
        <v>44196</v>
      </c>
      <c r="CD255" s="5">
        <v>-65.747</v>
      </c>
      <c r="CE255" s="8"/>
      <c r="CG255" s="6">
        <v>44196</v>
      </c>
      <c r="CH255" s="5">
        <v>0.8</v>
      </c>
      <c r="CI255" s="6">
        <v>44651</v>
      </c>
      <c r="CJ255" s="5">
        <v>0.8</v>
      </c>
      <c r="CK255" s="8"/>
      <c r="CM255" s="6">
        <v>44196</v>
      </c>
      <c r="CN255" s="5">
        <v>0.4</v>
      </c>
      <c r="CO255" s="6">
        <v>44227</v>
      </c>
      <c r="CP255" s="5">
        <v>0.2</v>
      </c>
      <c r="CQ255" s="6">
        <v>45535</v>
      </c>
      <c r="CR255" s="5">
        <v>2.6</v>
      </c>
      <c r="CS255" s="6">
        <v>45565</v>
      </c>
      <c r="CT255" s="5">
        <v>3.2</v>
      </c>
      <c r="DA255" s="6">
        <v>44196</v>
      </c>
      <c r="DB255" s="5">
        <v>0.1</v>
      </c>
      <c r="DC255" s="8"/>
      <c r="DE255" s="6">
        <v>44196</v>
      </c>
      <c r="DF255" s="5">
        <v>-0.4</v>
      </c>
      <c r="DG255" s="8"/>
      <c r="DI255" s="8"/>
      <c r="DK255" s="8"/>
      <c r="DM255" s="8"/>
      <c r="DQ255" s="8"/>
      <c r="DS255" s="8"/>
      <c r="DU255" s="8"/>
      <c r="DW255" s="8"/>
      <c r="DY255" s="8"/>
      <c r="EA255" s="8"/>
    </row>
    <row r="256" spans="1:131" x14ac:dyDescent="0.2">
      <c r="A256" s="6">
        <v>44227</v>
      </c>
      <c r="B256" s="5">
        <v>60.1</v>
      </c>
      <c r="E256" s="6">
        <v>44377</v>
      </c>
      <c r="F256" s="5">
        <v>86.2</v>
      </c>
      <c r="O256" s="6">
        <v>44227</v>
      </c>
      <c r="P256" s="5">
        <v>58.6</v>
      </c>
      <c r="Q256" s="6">
        <v>45260</v>
      </c>
      <c r="R256" s="5">
        <v>-3.5</v>
      </c>
      <c r="W256" s="8"/>
      <c r="Y256" s="6">
        <v>44227</v>
      </c>
      <c r="Z256" s="5">
        <v>11.3</v>
      </c>
      <c r="AC256" s="8"/>
      <c r="AE256" s="6">
        <v>44227</v>
      </c>
      <c r="AF256" s="5">
        <v>79.599999999999994</v>
      </c>
      <c r="AG256" s="6">
        <v>44227</v>
      </c>
      <c r="AH256" s="5">
        <v>89.04</v>
      </c>
      <c r="AK256" s="6">
        <v>44227</v>
      </c>
      <c r="AL256" s="5">
        <v>111</v>
      </c>
      <c r="AM256" s="8"/>
      <c r="AQ256" s="6">
        <v>44227</v>
      </c>
      <c r="AR256" s="5">
        <v>6.7</v>
      </c>
      <c r="AU256" s="6">
        <v>45473</v>
      </c>
      <c r="AV256" s="5">
        <v>0.1</v>
      </c>
      <c r="AY256" s="6">
        <v>44227</v>
      </c>
      <c r="AZ256" s="5">
        <v>0.46</v>
      </c>
      <c r="BA256" s="8"/>
      <c r="BC256" s="8"/>
      <c r="BE256" s="6">
        <v>45322</v>
      </c>
      <c r="BF256" s="5">
        <v>15.59</v>
      </c>
      <c r="BG256" s="8"/>
      <c r="BI256" s="8"/>
      <c r="BK256" s="6">
        <v>44712</v>
      </c>
      <c r="BL256" s="5">
        <v>0</v>
      </c>
      <c r="BM256" s="8"/>
      <c r="BO256" s="6">
        <v>44316</v>
      </c>
      <c r="BP256" s="5">
        <v>0.8</v>
      </c>
      <c r="BQ256" s="6">
        <v>44227</v>
      </c>
      <c r="BR256" s="5">
        <v>1656</v>
      </c>
      <c r="BS256" s="6">
        <v>45138</v>
      </c>
      <c r="BT256" s="5">
        <v>1464</v>
      </c>
      <c r="BW256" s="6">
        <v>44227</v>
      </c>
      <c r="BX256" s="5">
        <v>857.33</v>
      </c>
      <c r="BY256" s="8"/>
      <c r="CA256" s="8"/>
      <c r="CC256" s="6">
        <v>44227</v>
      </c>
      <c r="CD256" s="5">
        <v>-67.387</v>
      </c>
      <c r="CE256" s="8"/>
      <c r="CG256" s="6">
        <v>44227</v>
      </c>
      <c r="CH256" s="5">
        <v>2</v>
      </c>
      <c r="CI256" s="6">
        <v>44681</v>
      </c>
      <c r="CJ256" s="5">
        <v>0.4</v>
      </c>
      <c r="CK256" s="8"/>
      <c r="CM256" s="6">
        <v>44227</v>
      </c>
      <c r="CN256" s="5">
        <v>0.3</v>
      </c>
      <c r="CO256" s="6">
        <v>44255</v>
      </c>
      <c r="CP256" s="5">
        <v>0.2</v>
      </c>
      <c r="CQ256" s="6">
        <v>45565</v>
      </c>
      <c r="CR256" s="5">
        <v>2.2999999999999998</v>
      </c>
      <c r="CS256" s="6">
        <v>45596</v>
      </c>
      <c r="CT256" s="5">
        <v>3.3</v>
      </c>
      <c r="DA256" s="6">
        <v>44227</v>
      </c>
      <c r="DB256" s="5">
        <v>9.3000000000000007</v>
      </c>
      <c r="DC256" s="8"/>
      <c r="DE256" s="6">
        <v>44227</v>
      </c>
      <c r="DF256" s="5">
        <v>2.4</v>
      </c>
      <c r="DG256" s="8"/>
      <c r="DI256" s="8"/>
      <c r="DK256" s="8"/>
      <c r="DM256" s="8"/>
      <c r="DQ256" s="8"/>
      <c r="DS256" s="8"/>
      <c r="DU256" s="8"/>
      <c r="DW256" s="8"/>
      <c r="DY256" s="8"/>
      <c r="EA256" s="8"/>
    </row>
    <row r="257" spans="1:131" x14ac:dyDescent="0.2">
      <c r="A257" s="6">
        <v>44255</v>
      </c>
      <c r="B257" s="5">
        <v>58.8</v>
      </c>
      <c r="E257" s="6">
        <v>44408</v>
      </c>
      <c r="F257" s="5">
        <v>89.5</v>
      </c>
      <c r="O257" s="6">
        <v>44255</v>
      </c>
      <c r="P257" s="5">
        <v>60.9</v>
      </c>
      <c r="Q257" s="6">
        <v>45291</v>
      </c>
      <c r="R257" s="5">
        <v>1.8</v>
      </c>
      <c r="W257" s="8"/>
      <c r="Y257" s="6">
        <v>44255</v>
      </c>
      <c r="Z257" s="5">
        <v>20.190000000000001</v>
      </c>
      <c r="AC257" s="8"/>
      <c r="AE257" s="6">
        <v>44255</v>
      </c>
      <c r="AF257" s="5">
        <v>76.8</v>
      </c>
      <c r="AG257" s="6">
        <v>44255</v>
      </c>
      <c r="AH257" s="5">
        <v>90.07</v>
      </c>
      <c r="AK257" s="6">
        <v>44255</v>
      </c>
      <c r="AL257" s="5">
        <v>202</v>
      </c>
      <c r="AM257" s="8"/>
      <c r="AQ257" s="6">
        <v>44255</v>
      </c>
      <c r="AR257" s="5">
        <v>6.3</v>
      </c>
      <c r="AU257" s="6">
        <v>45504</v>
      </c>
      <c r="AV257" s="5">
        <v>0</v>
      </c>
      <c r="AY257" s="6">
        <v>44255</v>
      </c>
      <c r="AZ257" s="5">
        <v>0.26</v>
      </c>
      <c r="BA257" s="8"/>
      <c r="BC257" s="8"/>
      <c r="BE257" s="6">
        <v>45351</v>
      </c>
      <c r="BF257" s="5">
        <v>15.4</v>
      </c>
      <c r="BG257" s="8"/>
      <c r="BI257" s="8"/>
      <c r="BK257" s="6">
        <v>44742</v>
      </c>
      <c r="BL257" s="5">
        <v>0.9</v>
      </c>
      <c r="BM257" s="8"/>
      <c r="BO257" s="6">
        <v>44347</v>
      </c>
      <c r="BP257" s="5">
        <v>1</v>
      </c>
      <c r="BQ257" s="6">
        <v>44255</v>
      </c>
      <c r="BR257" s="5">
        <v>1559</v>
      </c>
      <c r="BS257" s="6">
        <v>45169</v>
      </c>
      <c r="BT257" s="5">
        <v>1439</v>
      </c>
      <c r="BW257" s="6">
        <v>44255</v>
      </c>
      <c r="BX257" s="5">
        <v>863.1</v>
      </c>
      <c r="BY257" s="8"/>
      <c r="CA257" s="8"/>
      <c r="CC257" s="6">
        <v>44255</v>
      </c>
      <c r="CD257" s="5">
        <v>-70.647000000000006</v>
      </c>
      <c r="CE257" s="8"/>
      <c r="CG257" s="6">
        <v>44255</v>
      </c>
      <c r="CH257" s="5">
        <v>-0.3</v>
      </c>
      <c r="CI257" s="6">
        <v>44712</v>
      </c>
      <c r="CJ257" s="5">
        <v>0.7</v>
      </c>
      <c r="CK257" s="8"/>
      <c r="CM257" s="6">
        <v>44255</v>
      </c>
      <c r="CN257" s="5">
        <v>0.4</v>
      </c>
      <c r="CO257" s="6">
        <v>44286</v>
      </c>
      <c r="CP257" s="5">
        <v>0.2</v>
      </c>
      <c r="CQ257" s="6">
        <v>45596</v>
      </c>
      <c r="CR257" s="5">
        <v>2.6</v>
      </c>
      <c r="CS257" s="6">
        <v>45626</v>
      </c>
      <c r="CT257" s="5">
        <v>3.2</v>
      </c>
      <c r="DA257" s="6">
        <v>44255</v>
      </c>
      <c r="DB257" s="5">
        <v>-7</v>
      </c>
      <c r="DC257" s="8"/>
      <c r="DE257" s="6">
        <v>44255</v>
      </c>
      <c r="DF257" s="5">
        <v>-0.8</v>
      </c>
      <c r="DG257" s="8"/>
      <c r="DI257" s="8"/>
      <c r="DK257" s="8"/>
      <c r="DM257" s="8"/>
      <c r="DQ257" s="8"/>
      <c r="DS257" s="8"/>
      <c r="DU257" s="8"/>
      <c r="DW257" s="8"/>
      <c r="DY257" s="8"/>
      <c r="EA257" s="8"/>
    </row>
    <row r="258" spans="1:131" x14ac:dyDescent="0.2">
      <c r="A258" s="6">
        <v>44286</v>
      </c>
      <c r="B258" s="5">
        <v>61.6</v>
      </c>
      <c r="E258" s="6">
        <v>44439</v>
      </c>
      <c r="F258" s="5">
        <v>83.7</v>
      </c>
      <c r="O258" s="6">
        <v>44286</v>
      </c>
      <c r="P258" s="5">
        <v>61</v>
      </c>
      <c r="Q258" s="6">
        <v>45322</v>
      </c>
      <c r="R258" s="5">
        <v>-4.8</v>
      </c>
      <c r="W258" s="8"/>
      <c r="Y258" s="6">
        <v>44286</v>
      </c>
      <c r="Z258" s="5">
        <v>23.06</v>
      </c>
      <c r="AC258" s="8"/>
      <c r="AE258" s="6">
        <v>44286</v>
      </c>
      <c r="AF258" s="5">
        <v>83.7</v>
      </c>
      <c r="AG258" s="6">
        <v>44286</v>
      </c>
      <c r="AH258" s="5">
        <v>97.02</v>
      </c>
      <c r="AK258" s="6">
        <v>44286</v>
      </c>
      <c r="AL258" s="5">
        <v>688</v>
      </c>
      <c r="AM258" s="8"/>
      <c r="AQ258" s="6">
        <v>44286</v>
      </c>
      <c r="AR258" s="5">
        <v>6</v>
      </c>
      <c r="AU258" s="6">
        <v>45535</v>
      </c>
      <c r="AV258" s="5">
        <v>0.1</v>
      </c>
      <c r="AY258" s="6">
        <v>44286</v>
      </c>
      <c r="AZ258" s="5">
        <v>2.5499999999999998</v>
      </c>
      <c r="BA258" s="8"/>
      <c r="BC258" s="8"/>
      <c r="BE258" s="6">
        <v>45382</v>
      </c>
      <c r="BF258" s="5">
        <v>15.89</v>
      </c>
      <c r="BG258" s="8"/>
      <c r="BI258" s="8"/>
      <c r="BK258" s="6">
        <v>44773</v>
      </c>
      <c r="BL258" s="5">
        <v>0.1</v>
      </c>
      <c r="BM258" s="8"/>
      <c r="BO258" s="6">
        <v>44377</v>
      </c>
      <c r="BP258" s="5">
        <v>0.8</v>
      </c>
      <c r="BQ258" s="6">
        <v>44286</v>
      </c>
      <c r="BR258" s="5">
        <v>1616</v>
      </c>
      <c r="BS258" s="6">
        <v>45199</v>
      </c>
      <c r="BT258" s="5">
        <v>1462</v>
      </c>
      <c r="BW258" s="6">
        <v>44286</v>
      </c>
      <c r="BX258" s="5">
        <v>880.65</v>
      </c>
      <c r="BY258" s="8"/>
      <c r="CA258" s="8"/>
      <c r="CC258" s="6">
        <v>44286</v>
      </c>
      <c r="CD258" s="5">
        <v>-74.168999999999997</v>
      </c>
      <c r="CE258" s="8"/>
      <c r="CG258" s="6">
        <v>44286</v>
      </c>
      <c r="CH258" s="5">
        <v>1.2</v>
      </c>
      <c r="CI258" s="6">
        <v>44742</v>
      </c>
      <c r="CJ258" s="5">
        <v>1.9</v>
      </c>
      <c r="CK258" s="8"/>
      <c r="CM258" s="6">
        <v>44286</v>
      </c>
      <c r="CN258" s="5">
        <v>0.5</v>
      </c>
      <c r="CO258" s="6">
        <v>44316</v>
      </c>
      <c r="CP258" s="5">
        <v>0.3</v>
      </c>
      <c r="CQ258" s="6">
        <v>45626</v>
      </c>
      <c r="CR258" s="5">
        <v>2.7</v>
      </c>
      <c r="CS258" s="6">
        <v>45657</v>
      </c>
      <c r="CT258" s="5">
        <v>3.2</v>
      </c>
      <c r="DA258" s="6">
        <v>44286</v>
      </c>
      <c r="DB258" s="5">
        <v>19.8</v>
      </c>
      <c r="DC258" s="8"/>
      <c r="DE258" s="6">
        <v>44286</v>
      </c>
      <c r="DF258" s="5">
        <v>4.3</v>
      </c>
      <c r="DG258" s="8"/>
      <c r="DI258" s="8"/>
      <c r="DK258" s="8"/>
      <c r="DM258" s="8"/>
      <c r="DQ258" s="8"/>
      <c r="DS258" s="8"/>
      <c r="DU258" s="8"/>
      <c r="DW258" s="8"/>
      <c r="DY258" s="8"/>
      <c r="EA258" s="8"/>
    </row>
    <row r="259" spans="1:131" x14ac:dyDescent="0.2">
      <c r="A259" s="6">
        <v>44316</v>
      </c>
      <c r="B259" s="5">
        <v>65.099999999999994</v>
      </c>
      <c r="E259" s="6">
        <v>44469</v>
      </c>
      <c r="F259" s="5">
        <v>78.099999999999994</v>
      </c>
      <c r="O259" s="6">
        <v>44316</v>
      </c>
      <c r="P259" s="5">
        <v>65.099999999999994</v>
      </c>
      <c r="Q259" s="6">
        <v>45351</v>
      </c>
      <c r="R259" s="5">
        <v>-13.5</v>
      </c>
      <c r="W259" s="8"/>
      <c r="Y259" s="6">
        <v>44316</v>
      </c>
      <c r="Z259" s="5">
        <v>40.61</v>
      </c>
      <c r="AC259" s="8"/>
      <c r="AE259" s="6">
        <v>44316</v>
      </c>
      <c r="AF259" s="5">
        <v>87.6</v>
      </c>
      <c r="AG259" s="6">
        <v>44316</v>
      </c>
      <c r="AH259" s="5">
        <v>112.7</v>
      </c>
      <c r="AK259" s="6">
        <v>44316</v>
      </c>
      <c r="AL259" s="5">
        <v>1033</v>
      </c>
      <c r="AM259" s="8"/>
      <c r="AQ259" s="6">
        <v>44316</v>
      </c>
      <c r="AR259" s="5">
        <v>5.7</v>
      </c>
      <c r="AU259" s="6">
        <v>45565</v>
      </c>
      <c r="AV259" s="5">
        <v>0</v>
      </c>
      <c r="AY259" s="6">
        <v>44316</v>
      </c>
      <c r="AZ259" s="5">
        <v>0.92</v>
      </c>
      <c r="BA259" s="8"/>
      <c r="BC259" s="8"/>
      <c r="BE259" s="6">
        <v>45412</v>
      </c>
      <c r="BF259" s="5">
        <v>15.67</v>
      </c>
      <c r="BG259" s="8"/>
      <c r="BI259" s="8"/>
      <c r="BK259" s="6">
        <v>44804</v>
      </c>
      <c r="BL259" s="5">
        <v>0</v>
      </c>
      <c r="BM259" s="8"/>
      <c r="BO259" s="6">
        <v>44408</v>
      </c>
      <c r="BP259" s="5">
        <v>0.6</v>
      </c>
      <c r="BQ259" s="6">
        <v>44316</v>
      </c>
      <c r="BR259" s="5">
        <v>1702</v>
      </c>
      <c r="BS259" s="6">
        <v>45230</v>
      </c>
      <c r="BT259" s="5">
        <v>1446</v>
      </c>
      <c r="BW259" s="6">
        <v>44316</v>
      </c>
      <c r="BX259" s="5">
        <v>951.32</v>
      </c>
      <c r="BY259" s="8"/>
      <c r="CA259" s="8"/>
      <c r="CC259" s="6">
        <v>44316</v>
      </c>
      <c r="CD259" s="5">
        <v>-68.691000000000003</v>
      </c>
      <c r="CE259" s="8"/>
      <c r="CG259" s="6">
        <v>44316</v>
      </c>
      <c r="CH259" s="5">
        <v>-0.1</v>
      </c>
      <c r="CI259" s="6">
        <v>44773</v>
      </c>
      <c r="CJ259" s="5">
        <v>0.2</v>
      </c>
      <c r="CK259" s="8"/>
      <c r="CM259" s="6">
        <v>44316</v>
      </c>
      <c r="CN259" s="5">
        <v>0.2</v>
      </c>
      <c r="CO259" s="6">
        <v>44347</v>
      </c>
      <c r="CP259" s="5">
        <v>0.5</v>
      </c>
      <c r="CQ259" s="6">
        <v>45657</v>
      </c>
      <c r="CR259" s="5">
        <v>2.9</v>
      </c>
      <c r="CS259" s="6">
        <v>45688</v>
      </c>
      <c r="CT259" s="5">
        <v>3.2</v>
      </c>
      <c r="DA259" s="6">
        <v>44316</v>
      </c>
      <c r="DB259" s="5">
        <v>-14.4</v>
      </c>
      <c r="DC259" s="8"/>
      <c r="DE259" s="6">
        <v>44316</v>
      </c>
      <c r="DF259" s="5">
        <v>0.5</v>
      </c>
      <c r="DG259" s="8"/>
      <c r="DI259" s="8"/>
      <c r="DK259" s="8"/>
      <c r="DM259" s="8"/>
      <c r="DQ259" s="8"/>
      <c r="DS259" s="8"/>
      <c r="DU259" s="8"/>
      <c r="DW259" s="8"/>
      <c r="DY259" s="8"/>
      <c r="EA259" s="8"/>
    </row>
    <row r="260" spans="1:131" x14ac:dyDescent="0.2">
      <c r="A260" s="6">
        <v>44347</v>
      </c>
      <c r="B260" s="5">
        <v>61</v>
      </c>
      <c r="E260" s="6">
        <v>44500</v>
      </c>
      <c r="F260" s="5">
        <v>82</v>
      </c>
      <c r="O260" s="6">
        <v>44347</v>
      </c>
      <c r="P260" s="5">
        <v>67.900000000000006</v>
      </c>
      <c r="Q260" s="6">
        <v>45382</v>
      </c>
      <c r="R260" s="5">
        <v>-7.1</v>
      </c>
      <c r="W260" s="8"/>
      <c r="Y260" s="6">
        <v>44347</v>
      </c>
      <c r="Z260" s="5">
        <v>41.94</v>
      </c>
      <c r="AC260" s="8"/>
      <c r="AE260" s="6">
        <v>44347</v>
      </c>
      <c r="AF260" s="5">
        <v>83.1</v>
      </c>
      <c r="AG260" s="6">
        <v>44347</v>
      </c>
      <c r="AH260" s="5">
        <v>118.55</v>
      </c>
      <c r="AK260" s="6">
        <v>44347</v>
      </c>
      <c r="AL260" s="5">
        <v>665</v>
      </c>
      <c r="AM260" s="8"/>
      <c r="AQ260" s="6">
        <v>44347</v>
      </c>
      <c r="AR260" s="5">
        <v>5.9</v>
      </c>
      <c r="AU260" s="6">
        <v>45596</v>
      </c>
      <c r="AV260" s="5">
        <v>0.1</v>
      </c>
      <c r="AY260" s="6">
        <v>44347</v>
      </c>
      <c r="AZ260" s="5">
        <v>0.67</v>
      </c>
      <c r="BA260" s="8"/>
      <c r="BC260" s="8"/>
      <c r="BE260" s="6">
        <v>45443</v>
      </c>
      <c r="BF260" s="5">
        <v>15.84</v>
      </c>
      <c r="BG260" s="8"/>
      <c r="BI260" s="8"/>
      <c r="BK260" s="6">
        <v>44834</v>
      </c>
      <c r="BL260" s="5">
        <v>0.2</v>
      </c>
      <c r="BM260" s="8"/>
      <c r="BO260" s="6">
        <v>44439</v>
      </c>
      <c r="BP260" s="5">
        <v>1.2</v>
      </c>
      <c r="BQ260" s="6">
        <v>44347</v>
      </c>
      <c r="BR260" s="5">
        <v>1629</v>
      </c>
      <c r="BS260" s="6">
        <v>45260</v>
      </c>
      <c r="BT260" s="5">
        <v>1468</v>
      </c>
      <c r="BW260" s="6">
        <v>44347</v>
      </c>
      <c r="BX260" s="5">
        <v>862.49</v>
      </c>
      <c r="BY260" s="8"/>
      <c r="CA260" s="8"/>
      <c r="CC260" s="6">
        <v>44347</v>
      </c>
      <c r="CD260" s="5">
        <v>-71.153000000000006</v>
      </c>
      <c r="CE260" s="8"/>
      <c r="CG260" s="6">
        <v>44347</v>
      </c>
      <c r="CH260" s="5">
        <v>1.7</v>
      </c>
      <c r="CI260" s="6">
        <v>44804</v>
      </c>
      <c r="CJ260" s="5">
        <v>-0.2</v>
      </c>
      <c r="CK260" s="8"/>
      <c r="CM260" s="6">
        <v>44347</v>
      </c>
      <c r="CN260" s="5">
        <v>0.5</v>
      </c>
      <c r="CO260" s="6">
        <v>44377</v>
      </c>
      <c r="CP260" s="5">
        <v>0.4</v>
      </c>
      <c r="CQ260" s="6">
        <v>45688</v>
      </c>
      <c r="CR260" s="5">
        <v>2.9</v>
      </c>
      <c r="CS260" s="6">
        <v>45716</v>
      </c>
      <c r="CT260" s="5">
        <v>3.2</v>
      </c>
      <c r="DA260" s="6">
        <v>44347</v>
      </c>
      <c r="DB260" s="5">
        <v>-2.6</v>
      </c>
      <c r="DC260" s="8"/>
      <c r="DE260" s="6">
        <v>44347</v>
      </c>
      <c r="DF260" s="5">
        <v>0.3</v>
      </c>
      <c r="DG260" s="8"/>
      <c r="DI260" s="8"/>
      <c r="DK260" s="8"/>
      <c r="DM260" s="8"/>
      <c r="DQ260" s="8"/>
      <c r="DS260" s="8"/>
      <c r="DU260" s="8"/>
      <c r="DW260" s="8"/>
      <c r="DY260" s="8"/>
      <c r="EA260" s="8"/>
    </row>
    <row r="261" spans="1:131" x14ac:dyDescent="0.2">
      <c r="A261" s="6">
        <v>44377</v>
      </c>
      <c r="B261" s="5">
        <v>60.9</v>
      </c>
      <c r="E261" s="6">
        <v>44530</v>
      </c>
      <c r="F261" s="5">
        <v>85.5</v>
      </c>
      <c r="O261" s="6">
        <v>44377</v>
      </c>
      <c r="P261" s="5">
        <v>69.900000000000006</v>
      </c>
      <c r="Q261" s="6">
        <v>45412</v>
      </c>
      <c r="R261" s="5">
        <v>-6</v>
      </c>
      <c r="W261" s="8"/>
      <c r="Y261" s="6">
        <v>44377</v>
      </c>
      <c r="Z261" s="5">
        <v>30.69</v>
      </c>
      <c r="AC261" s="8"/>
      <c r="AE261" s="6">
        <v>44377</v>
      </c>
      <c r="AF261" s="5">
        <v>86.6</v>
      </c>
      <c r="AG261" s="6">
        <v>44377</v>
      </c>
      <c r="AH261" s="5">
        <v>118.74</v>
      </c>
      <c r="AK261" s="6">
        <v>44377</v>
      </c>
      <c r="AL261" s="5">
        <v>704</v>
      </c>
      <c r="AM261" s="8"/>
      <c r="AQ261" s="6">
        <v>44377</v>
      </c>
      <c r="AR261" s="5">
        <v>5.6</v>
      </c>
      <c r="AU261" s="6">
        <v>45626</v>
      </c>
      <c r="AV261" s="5">
        <v>0.3</v>
      </c>
      <c r="AY261" s="6">
        <v>44377</v>
      </c>
      <c r="AZ261" s="5">
        <v>0.6</v>
      </c>
      <c r="BA261" s="8"/>
      <c r="BC261" s="8"/>
      <c r="BE261" s="6">
        <v>45473</v>
      </c>
      <c r="BF261" s="5">
        <v>15.61</v>
      </c>
      <c r="BG261" s="8"/>
      <c r="BI261" s="8"/>
      <c r="BK261" s="6">
        <v>44865</v>
      </c>
      <c r="BL261" s="5">
        <v>1</v>
      </c>
      <c r="BM261" s="8"/>
      <c r="BO261" s="6">
        <v>44469</v>
      </c>
      <c r="BP261" s="5">
        <v>1.1000000000000001</v>
      </c>
      <c r="BQ261" s="6">
        <v>44377</v>
      </c>
      <c r="BR261" s="5">
        <v>1586</v>
      </c>
      <c r="BS261" s="6">
        <v>45291</v>
      </c>
      <c r="BT261" s="5">
        <v>1475</v>
      </c>
      <c r="BW261" s="6">
        <v>44377</v>
      </c>
      <c r="BX261" s="5">
        <v>790.59</v>
      </c>
      <c r="BY261" s="8"/>
      <c r="CA261" s="8"/>
      <c r="CC261" s="6">
        <v>44377</v>
      </c>
      <c r="CD261" s="5">
        <v>-73.676000000000002</v>
      </c>
      <c r="CE261" s="8"/>
      <c r="CG261" s="6">
        <v>44377</v>
      </c>
      <c r="CH261" s="5">
        <v>1</v>
      </c>
      <c r="CI261" s="6">
        <v>44834</v>
      </c>
      <c r="CJ261" s="5">
        <v>0.4</v>
      </c>
      <c r="CK261" s="8"/>
      <c r="CM261" s="6">
        <v>44377</v>
      </c>
      <c r="CN261" s="5">
        <v>0.5</v>
      </c>
      <c r="CO261" s="6">
        <v>44408</v>
      </c>
      <c r="CP261" s="5">
        <v>0.4</v>
      </c>
      <c r="CQ261" s="6">
        <v>45716</v>
      </c>
      <c r="CR261" s="5">
        <v>2.9</v>
      </c>
      <c r="CS261" s="6">
        <v>45747</v>
      </c>
      <c r="CT261" s="5">
        <v>3</v>
      </c>
      <c r="DA261" s="6">
        <v>44377</v>
      </c>
      <c r="DB261" s="5">
        <v>-0.4</v>
      </c>
      <c r="DC261" s="8"/>
      <c r="DE261" s="6">
        <v>44377</v>
      </c>
      <c r="DF261" s="5">
        <v>0.8</v>
      </c>
      <c r="DG261" s="8"/>
      <c r="DI261" s="8"/>
      <c r="DK261" s="8"/>
      <c r="DM261" s="8"/>
      <c r="DQ261" s="8"/>
      <c r="DS261" s="8"/>
      <c r="DU261" s="8"/>
      <c r="DW261" s="8"/>
      <c r="DY261" s="8"/>
      <c r="EA261" s="8"/>
    </row>
    <row r="262" spans="1:131" x14ac:dyDescent="0.2">
      <c r="A262" s="6">
        <v>44408</v>
      </c>
      <c r="B262" s="5">
        <v>60.9</v>
      </c>
      <c r="E262" s="6">
        <v>44561</v>
      </c>
      <c r="F262" s="5">
        <v>79.3</v>
      </c>
      <c r="O262" s="6">
        <v>44408</v>
      </c>
      <c r="P262" s="5">
        <v>64.8</v>
      </c>
      <c r="Q262" s="6">
        <v>45443</v>
      </c>
      <c r="R262" s="5">
        <v>-9.9</v>
      </c>
      <c r="W262" s="8"/>
      <c r="Y262" s="6">
        <v>44408</v>
      </c>
      <c r="Z262" s="5">
        <v>27.73</v>
      </c>
      <c r="AC262" s="8"/>
      <c r="AE262" s="6">
        <v>44408</v>
      </c>
      <c r="AF262" s="5">
        <v>80.7</v>
      </c>
      <c r="AG262" s="6">
        <v>44408</v>
      </c>
      <c r="AH262" s="5">
        <v>123.56</v>
      </c>
      <c r="AK262" s="6">
        <v>44408</v>
      </c>
      <c r="AL262" s="5">
        <v>855</v>
      </c>
      <c r="AM262" s="8"/>
      <c r="AQ262" s="6">
        <v>44408</v>
      </c>
      <c r="AR262" s="5">
        <v>5.7</v>
      </c>
      <c r="AU262" s="6">
        <v>45657</v>
      </c>
      <c r="AV262" s="5">
        <v>0.3</v>
      </c>
      <c r="AY262" s="6">
        <v>44408</v>
      </c>
      <c r="AZ262" s="5">
        <v>0.51</v>
      </c>
      <c r="BA262" s="8"/>
      <c r="BC262" s="8"/>
      <c r="BE262" s="6">
        <v>45504</v>
      </c>
      <c r="BF262" s="5">
        <v>16.14</v>
      </c>
      <c r="BG262" s="8"/>
      <c r="BI262" s="8"/>
      <c r="BK262" s="6">
        <v>44895</v>
      </c>
      <c r="BL262" s="5">
        <v>-0.2</v>
      </c>
      <c r="BM262" s="8"/>
      <c r="BO262" s="6">
        <v>44500</v>
      </c>
      <c r="BP262" s="5">
        <v>2.1</v>
      </c>
      <c r="BQ262" s="6">
        <v>44408</v>
      </c>
      <c r="BR262" s="5">
        <v>1593</v>
      </c>
      <c r="BS262" s="6">
        <v>45322</v>
      </c>
      <c r="BT262" s="5">
        <v>1506</v>
      </c>
      <c r="BW262" s="6">
        <v>44408</v>
      </c>
      <c r="BX262" s="5">
        <v>692.07</v>
      </c>
      <c r="BY262" s="8"/>
      <c r="CA262" s="8"/>
      <c r="CC262" s="6">
        <v>44408</v>
      </c>
      <c r="CD262" s="5">
        <v>-71.734999999999999</v>
      </c>
      <c r="CE262" s="8"/>
      <c r="CG262" s="6">
        <v>44408</v>
      </c>
      <c r="CH262" s="5">
        <v>0.3</v>
      </c>
      <c r="CI262" s="6">
        <v>44865</v>
      </c>
      <c r="CJ262" s="5">
        <v>1</v>
      </c>
      <c r="CK262" s="8"/>
      <c r="CM262" s="6">
        <v>44408</v>
      </c>
      <c r="CN262" s="5">
        <v>0.5</v>
      </c>
      <c r="CO262" s="6">
        <v>44439</v>
      </c>
      <c r="CP262" s="5">
        <v>0.3</v>
      </c>
      <c r="CQ262" s="6">
        <v>45747</v>
      </c>
      <c r="CR262" s="5">
        <v>2.6</v>
      </c>
      <c r="CS262" s="6">
        <v>45777</v>
      </c>
      <c r="CT262" s="5">
        <v>2.8</v>
      </c>
      <c r="DA262" s="6">
        <v>44408</v>
      </c>
      <c r="DB262" s="5">
        <v>0.3</v>
      </c>
      <c r="DC262" s="8"/>
      <c r="DE262" s="6">
        <v>44408</v>
      </c>
      <c r="DF262" s="5">
        <v>0.3</v>
      </c>
      <c r="DG262" s="8"/>
      <c r="DI262" s="8"/>
      <c r="DK262" s="8"/>
      <c r="DM262" s="8"/>
      <c r="DQ262" s="8"/>
      <c r="DS262" s="8"/>
      <c r="DU262" s="8"/>
      <c r="DW262" s="8"/>
      <c r="DY262" s="8"/>
      <c r="EA262" s="8"/>
    </row>
    <row r="263" spans="1:131" x14ac:dyDescent="0.2">
      <c r="A263" s="6">
        <v>44439</v>
      </c>
      <c r="B263" s="5">
        <v>58.3</v>
      </c>
      <c r="E263" s="6">
        <v>44592</v>
      </c>
      <c r="F263" s="5">
        <v>67.599999999999994</v>
      </c>
      <c r="O263" s="6">
        <v>44439</v>
      </c>
      <c r="P263" s="5">
        <v>67.599999999999994</v>
      </c>
      <c r="Q263" s="6">
        <v>45473</v>
      </c>
      <c r="R263" s="5">
        <v>-10.6</v>
      </c>
      <c r="W263" s="8"/>
      <c r="Y263" s="6">
        <v>44439</v>
      </c>
      <c r="Z263" s="5">
        <v>22.93</v>
      </c>
      <c r="AC263" s="8"/>
      <c r="AE263" s="6">
        <v>44439</v>
      </c>
      <c r="AF263" s="5">
        <v>71.2</v>
      </c>
      <c r="AG263" s="6">
        <v>44439</v>
      </c>
      <c r="AH263" s="5">
        <v>122.28</v>
      </c>
      <c r="AK263" s="6">
        <v>44439</v>
      </c>
      <c r="AL263" s="5">
        <v>706</v>
      </c>
      <c r="AM263" s="8"/>
      <c r="AQ263" s="6">
        <v>44439</v>
      </c>
      <c r="AR263" s="5">
        <v>5.2</v>
      </c>
      <c r="AU263" s="6">
        <v>45688</v>
      </c>
      <c r="AV263" s="5">
        <v>-0.1</v>
      </c>
      <c r="AY263" s="6">
        <v>44439</v>
      </c>
      <c r="AZ263" s="5">
        <v>0.41</v>
      </c>
      <c r="BA263" s="8"/>
      <c r="BC263" s="8"/>
      <c r="BE263" s="6">
        <v>45535</v>
      </c>
      <c r="BF263" s="5">
        <v>15.41</v>
      </c>
      <c r="BG263" s="8"/>
      <c r="BI263" s="8"/>
      <c r="BK263" s="6">
        <v>44926</v>
      </c>
      <c r="BL263" s="5">
        <v>-0.9</v>
      </c>
      <c r="BM263" s="8"/>
      <c r="BO263" s="6">
        <v>44530</v>
      </c>
      <c r="BP263" s="5">
        <v>1.2</v>
      </c>
      <c r="BQ263" s="6">
        <v>44439</v>
      </c>
      <c r="BR263" s="5">
        <v>1554</v>
      </c>
      <c r="BS263" s="6">
        <v>45351</v>
      </c>
      <c r="BT263" s="5">
        <v>1491</v>
      </c>
      <c r="BW263" s="6">
        <v>44439</v>
      </c>
      <c r="BX263" s="5">
        <v>714.4</v>
      </c>
      <c r="BY263" s="8"/>
      <c r="CA263" s="8"/>
      <c r="CC263" s="6">
        <v>44439</v>
      </c>
      <c r="CD263" s="5">
        <v>-70.468999999999994</v>
      </c>
      <c r="CE263" s="8"/>
      <c r="CG263" s="6">
        <v>44439</v>
      </c>
      <c r="CH263" s="5">
        <v>1</v>
      </c>
      <c r="CI263" s="6">
        <v>44895</v>
      </c>
      <c r="CJ263" s="5">
        <v>-2.1</v>
      </c>
      <c r="CK263" s="8"/>
      <c r="CM263" s="6">
        <v>44439</v>
      </c>
      <c r="CN263" s="5">
        <v>0.4</v>
      </c>
      <c r="CO263" s="6">
        <v>44469</v>
      </c>
      <c r="CP263" s="5">
        <v>0.2</v>
      </c>
      <c r="CQ263" s="6">
        <v>45777</v>
      </c>
      <c r="CR263" s="5">
        <v>2.4</v>
      </c>
      <c r="CS263" s="6">
        <v>45808</v>
      </c>
      <c r="CT263" s="5">
        <v>2.9</v>
      </c>
      <c r="DA263" s="6">
        <v>44439</v>
      </c>
      <c r="DB263" s="5">
        <v>0.2</v>
      </c>
      <c r="DC263" s="8"/>
      <c r="DE263" s="6">
        <v>44439</v>
      </c>
      <c r="DF263" s="5">
        <v>0.6</v>
      </c>
      <c r="DG263" s="8"/>
      <c r="DI263" s="8"/>
      <c r="DK263" s="8"/>
      <c r="DM263" s="8"/>
      <c r="DQ263" s="8"/>
      <c r="DS263" s="8"/>
      <c r="DU263" s="8"/>
      <c r="DW263" s="8"/>
      <c r="DY263" s="8"/>
      <c r="EA263" s="8"/>
    </row>
    <row r="264" spans="1:131" x14ac:dyDescent="0.2">
      <c r="A264" s="6">
        <v>44469</v>
      </c>
      <c r="B264" s="5">
        <v>59.6</v>
      </c>
      <c r="E264" s="6">
        <v>44620</v>
      </c>
      <c r="F264" s="5">
        <v>77.5</v>
      </c>
      <c r="O264" s="6">
        <v>44469</v>
      </c>
      <c r="P264" s="5">
        <v>65</v>
      </c>
      <c r="Q264" s="6">
        <v>45504</v>
      </c>
      <c r="R264" s="5">
        <v>-6.3</v>
      </c>
      <c r="W264" s="8"/>
      <c r="Y264" s="6">
        <v>44469</v>
      </c>
      <c r="Z264" s="5">
        <v>18.690000000000001</v>
      </c>
      <c r="AC264" s="8"/>
      <c r="AE264" s="6">
        <v>44469</v>
      </c>
      <c r="AF264" s="5">
        <v>71.2</v>
      </c>
      <c r="AG264" s="6">
        <v>44469</v>
      </c>
      <c r="AH264" s="5">
        <v>114.5</v>
      </c>
      <c r="AK264" s="6">
        <v>44469</v>
      </c>
      <c r="AL264" s="5">
        <v>474</v>
      </c>
      <c r="AM264" s="8"/>
      <c r="AQ264" s="6">
        <v>44469</v>
      </c>
      <c r="AR264" s="5">
        <v>5.0999999999999996</v>
      </c>
      <c r="AU264" s="6">
        <v>45716</v>
      </c>
      <c r="AV264" s="5">
        <v>0.3</v>
      </c>
      <c r="AY264" s="6">
        <v>44469</v>
      </c>
      <c r="AZ264" s="5">
        <v>-0.04</v>
      </c>
      <c r="BA264" s="8"/>
      <c r="BC264" s="8"/>
      <c r="BE264" s="6">
        <v>45565</v>
      </c>
      <c r="BF264" s="5">
        <v>15.68</v>
      </c>
      <c r="BG264" s="8"/>
      <c r="BI264" s="8"/>
      <c r="BK264" s="6">
        <v>44957</v>
      </c>
      <c r="BL264" s="5">
        <v>1.9</v>
      </c>
      <c r="BM264" s="8"/>
      <c r="BO264" s="6">
        <v>44561</v>
      </c>
      <c r="BP264" s="5">
        <v>2</v>
      </c>
      <c r="BQ264" s="6">
        <v>44469</v>
      </c>
      <c r="BR264" s="5">
        <v>1612</v>
      </c>
      <c r="BS264" s="6">
        <v>45382</v>
      </c>
      <c r="BT264" s="5">
        <v>1510</v>
      </c>
      <c r="BW264" s="6">
        <v>44469</v>
      </c>
      <c r="BX264" s="5">
        <v>758.46</v>
      </c>
      <c r="BY264" s="8"/>
      <c r="CA264" s="8"/>
      <c r="CC264" s="6">
        <v>44469</v>
      </c>
      <c r="CD264" s="5">
        <v>-79.234999999999999</v>
      </c>
      <c r="CE264" s="8"/>
      <c r="CG264" s="6">
        <v>44469</v>
      </c>
      <c r="CH264" s="5">
        <v>0.1</v>
      </c>
      <c r="CI264" s="6">
        <v>44926</v>
      </c>
      <c r="CJ264" s="5">
        <v>5.4</v>
      </c>
      <c r="CK264" s="8"/>
      <c r="CM264" s="6">
        <v>44469</v>
      </c>
      <c r="CN264" s="5">
        <v>0.3</v>
      </c>
      <c r="CO264" s="6">
        <v>44500</v>
      </c>
      <c r="CP264" s="5">
        <v>0.4</v>
      </c>
      <c r="CQ264" s="6">
        <v>45808</v>
      </c>
      <c r="CR264" s="5">
        <v>2.5</v>
      </c>
      <c r="DA264" s="6">
        <v>44469</v>
      </c>
      <c r="DB264" s="5">
        <v>-0.2</v>
      </c>
      <c r="DC264" s="8"/>
      <c r="DE264" s="6">
        <v>44469</v>
      </c>
      <c r="DF264" s="5">
        <v>0.6</v>
      </c>
      <c r="DG264" s="8"/>
      <c r="DI264" s="8"/>
      <c r="DK264" s="8"/>
      <c r="DM264" s="8"/>
      <c r="DQ264" s="8"/>
      <c r="DS264" s="8"/>
      <c r="DU264" s="8"/>
      <c r="DW264" s="8"/>
      <c r="DY264" s="8"/>
      <c r="EA264" s="8"/>
    </row>
    <row r="265" spans="1:131" x14ac:dyDescent="0.2">
      <c r="A265" s="6">
        <v>44500</v>
      </c>
      <c r="B265" s="5">
        <v>60.6</v>
      </c>
      <c r="E265" s="6">
        <v>44651</v>
      </c>
      <c r="F265" s="5">
        <v>79.5</v>
      </c>
      <c r="O265" s="6">
        <v>44500</v>
      </c>
      <c r="P265" s="5">
        <v>63.5</v>
      </c>
      <c r="Q265" s="6">
        <v>45535</v>
      </c>
      <c r="R265" s="5">
        <v>-6</v>
      </c>
      <c r="W265" s="8"/>
      <c r="Y265" s="6">
        <v>44500</v>
      </c>
      <c r="Z265" s="5">
        <v>24.1</v>
      </c>
      <c r="AC265" s="8"/>
      <c r="AE265" s="6">
        <v>44500</v>
      </c>
      <c r="AF265" s="5">
        <v>71.5</v>
      </c>
      <c r="AG265" s="6">
        <v>44500</v>
      </c>
      <c r="AH265" s="5">
        <v>108.04</v>
      </c>
      <c r="AK265" s="6">
        <v>44500</v>
      </c>
      <c r="AL265" s="5">
        <v>451</v>
      </c>
      <c r="AM265" s="8"/>
      <c r="AQ265" s="6">
        <v>44500</v>
      </c>
      <c r="AR265" s="5">
        <v>4.7</v>
      </c>
      <c r="AU265" s="6">
        <v>45747</v>
      </c>
      <c r="AV265" s="5">
        <v>0.1</v>
      </c>
      <c r="AY265" s="6">
        <v>44500</v>
      </c>
      <c r="AZ265" s="5">
        <v>0.89</v>
      </c>
      <c r="BA265" s="8"/>
      <c r="BC265" s="8"/>
      <c r="BE265" s="6">
        <v>45596</v>
      </c>
      <c r="BF265" s="5">
        <v>15.47</v>
      </c>
      <c r="BG265" s="8"/>
      <c r="BI265" s="8"/>
      <c r="BK265" s="6">
        <v>44985</v>
      </c>
      <c r="BL265" s="5">
        <v>-0.3</v>
      </c>
      <c r="BM265" s="8"/>
      <c r="BO265" s="6">
        <v>44592</v>
      </c>
      <c r="BP265" s="5">
        <v>0.8</v>
      </c>
      <c r="BQ265" s="6">
        <v>44500</v>
      </c>
      <c r="BR265" s="5">
        <v>1576</v>
      </c>
      <c r="BS265" s="6">
        <v>45412</v>
      </c>
      <c r="BT265" s="5">
        <v>1474</v>
      </c>
      <c r="BW265" s="6">
        <v>44500</v>
      </c>
      <c r="BX265" s="5">
        <v>799.53</v>
      </c>
      <c r="BY265" s="8"/>
      <c r="CA265" s="8"/>
      <c r="CC265" s="6">
        <v>44500</v>
      </c>
      <c r="CD265" s="5">
        <v>-66.923000000000002</v>
      </c>
      <c r="CE265" s="8"/>
      <c r="CG265" s="6">
        <v>44500</v>
      </c>
      <c r="CH265" s="5">
        <v>0.4</v>
      </c>
      <c r="CI265" s="6">
        <v>44957</v>
      </c>
      <c r="CJ265" s="5">
        <v>-4.5</v>
      </c>
      <c r="CK265" s="8"/>
      <c r="CM265" s="6">
        <v>44500</v>
      </c>
      <c r="CN265" s="5">
        <v>0.6</v>
      </c>
      <c r="CO265" s="6">
        <v>44530</v>
      </c>
      <c r="CP265" s="5">
        <v>0.5</v>
      </c>
      <c r="DA265" s="6">
        <v>44500</v>
      </c>
      <c r="DB265" s="5">
        <v>0.2</v>
      </c>
      <c r="DC265" s="8"/>
      <c r="DE265" s="6">
        <v>44500</v>
      </c>
      <c r="DF265" s="5">
        <v>1</v>
      </c>
      <c r="DG265" s="8"/>
      <c r="DI265" s="8"/>
      <c r="DK265" s="8"/>
      <c r="DM265" s="8"/>
      <c r="DQ265" s="8"/>
      <c r="DS265" s="8"/>
      <c r="DU265" s="8"/>
      <c r="DW265" s="8"/>
      <c r="DY265" s="8"/>
      <c r="EA265" s="8"/>
    </row>
    <row r="266" spans="1:131" x14ac:dyDescent="0.2">
      <c r="A266" s="6">
        <v>44530</v>
      </c>
      <c r="B266" s="5">
        <v>61.2</v>
      </c>
      <c r="E266" s="6">
        <v>44681</v>
      </c>
      <c r="F266" s="5">
        <v>86.8</v>
      </c>
      <c r="O266" s="6">
        <v>44530</v>
      </c>
      <c r="P266" s="5">
        <v>66.900000000000006</v>
      </c>
      <c r="Q266" s="6">
        <v>45565</v>
      </c>
      <c r="R266" s="5">
        <v>-4.5</v>
      </c>
      <c r="W266" s="8"/>
      <c r="Y266" s="6">
        <v>44530</v>
      </c>
      <c r="Z266" s="5">
        <v>23.14</v>
      </c>
      <c r="AC266" s="8"/>
      <c r="AE266" s="6">
        <v>44530</v>
      </c>
      <c r="AF266" s="5">
        <v>67.099999999999994</v>
      </c>
      <c r="AG266" s="6">
        <v>44530</v>
      </c>
      <c r="AH266" s="5">
        <v>110.9</v>
      </c>
      <c r="AK266" s="6">
        <v>44530</v>
      </c>
      <c r="AL266" s="5">
        <v>543</v>
      </c>
      <c r="AM266" s="8"/>
      <c r="AQ266" s="6">
        <v>44530</v>
      </c>
      <c r="AR266" s="5">
        <v>4.5</v>
      </c>
      <c r="AU266" s="6">
        <v>45777</v>
      </c>
      <c r="AV266" s="5">
        <v>0.2</v>
      </c>
      <c r="AY266" s="6">
        <v>44530</v>
      </c>
      <c r="AZ266" s="5">
        <v>0.62</v>
      </c>
      <c r="BA266" s="8"/>
      <c r="BC266" s="8"/>
      <c r="BE266" s="6">
        <v>45626</v>
      </c>
      <c r="BF266" s="5">
        <v>16.100000000000001</v>
      </c>
      <c r="BG266" s="8"/>
      <c r="BI266" s="8"/>
      <c r="BK266" s="6">
        <v>45016</v>
      </c>
      <c r="BL266" s="5">
        <v>-0.5</v>
      </c>
      <c r="BM266" s="8"/>
      <c r="BO266" s="6">
        <v>44620</v>
      </c>
      <c r="BP266" s="5">
        <v>2</v>
      </c>
      <c r="BQ266" s="6">
        <v>44530</v>
      </c>
      <c r="BR266" s="5">
        <v>1568</v>
      </c>
      <c r="BS266" s="6">
        <v>45443</v>
      </c>
      <c r="BT266" s="5">
        <v>1445</v>
      </c>
      <c r="BW266" s="6">
        <v>44530</v>
      </c>
      <c r="BX266" s="5">
        <v>770.71</v>
      </c>
      <c r="BY266" s="8"/>
      <c r="CA266" s="8"/>
      <c r="CC266" s="6">
        <v>44530</v>
      </c>
      <c r="CD266" s="5">
        <v>-78.221999999999994</v>
      </c>
      <c r="CE266" s="8"/>
      <c r="CG266" s="6">
        <v>44530</v>
      </c>
      <c r="CH266" s="5">
        <v>1.6</v>
      </c>
      <c r="CI266" s="6">
        <v>44985</v>
      </c>
      <c r="CJ266" s="5">
        <v>-1</v>
      </c>
      <c r="CK266" s="8"/>
      <c r="CM266" s="6">
        <v>44530</v>
      </c>
      <c r="CN266" s="5">
        <v>0.7</v>
      </c>
      <c r="CO266" s="6">
        <v>44561</v>
      </c>
      <c r="CP266" s="5">
        <v>0.5</v>
      </c>
      <c r="DA266" s="6">
        <v>44530</v>
      </c>
      <c r="DB266" s="5">
        <v>0.4</v>
      </c>
      <c r="DC266" s="8"/>
      <c r="DE266" s="6">
        <v>44530</v>
      </c>
      <c r="DF266" s="5">
        <v>0.6</v>
      </c>
      <c r="DG266" s="8"/>
      <c r="DI266" s="8"/>
      <c r="DK266" s="8"/>
      <c r="DM266" s="8"/>
      <c r="DQ266" s="8"/>
      <c r="DS266" s="8"/>
      <c r="DU266" s="8"/>
      <c r="DW266" s="8"/>
      <c r="DY266" s="8"/>
      <c r="EA266" s="8"/>
    </row>
    <row r="267" spans="1:131" x14ac:dyDescent="0.2">
      <c r="A267" s="6">
        <v>44561</v>
      </c>
      <c r="B267" s="5">
        <v>60.2</v>
      </c>
      <c r="E267" s="6">
        <v>44712</v>
      </c>
      <c r="F267" s="5">
        <v>80.8</v>
      </c>
      <c r="O267" s="6">
        <v>44561</v>
      </c>
      <c r="P267" s="5">
        <v>61.8</v>
      </c>
      <c r="Q267" s="6">
        <v>45596</v>
      </c>
      <c r="R267" s="5">
        <v>0.4</v>
      </c>
      <c r="W267" s="8"/>
      <c r="Y267" s="6">
        <v>44561</v>
      </c>
      <c r="Z267" s="5">
        <v>29.65</v>
      </c>
      <c r="AC267" s="8"/>
      <c r="AE267" s="6">
        <v>44561</v>
      </c>
      <c r="AF267" s="5">
        <v>70.400000000000006</v>
      </c>
      <c r="AG267" s="6">
        <v>44561</v>
      </c>
      <c r="AH267" s="5">
        <v>110.38</v>
      </c>
      <c r="AK267" s="6">
        <v>44561</v>
      </c>
      <c r="AL267" s="5">
        <v>444</v>
      </c>
      <c r="AM267" s="8"/>
      <c r="AQ267" s="6">
        <v>44561</v>
      </c>
      <c r="AR267" s="5">
        <v>4.0999999999999996</v>
      </c>
      <c r="AY267" s="6">
        <v>44561</v>
      </c>
      <c r="AZ267" s="5">
        <v>0.2</v>
      </c>
      <c r="BA267" s="8"/>
      <c r="BC267" s="8"/>
      <c r="BE267" s="6">
        <v>45657</v>
      </c>
      <c r="BF267" s="5">
        <v>16.489999999999998</v>
      </c>
      <c r="BG267" s="8"/>
      <c r="BI267" s="8"/>
      <c r="BK267" s="6">
        <v>45046</v>
      </c>
      <c r="BL267" s="5">
        <v>0.8</v>
      </c>
      <c r="BM267" s="8"/>
      <c r="BO267" s="6">
        <v>44651</v>
      </c>
      <c r="BP267" s="5">
        <v>2.2000000000000002</v>
      </c>
      <c r="BQ267" s="6">
        <v>44561</v>
      </c>
      <c r="BR267" s="5">
        <v>1656</v>
      </c>
      <c r="BS267" s="6">
        <v>45473</v>
      </c>
      <c r="BT267" s="5">
        <v>1401</v>
      </c>
      <c r="BW267" s="6">
        <v>44561</v>
      </c>
      <c r="BX267" s="5">
        <v>758.76</v>
      </c>
      <c r="BY267" s="8"/>
      <c r="CA267" s="8"/>
      <c r="CC267" s="6">
        <v>44561</v>
      </c>
      <c r="CD267" s="5">
        <v>-82.825000000000003</v>
      </c>
      <c r="CE267" s="8"/>
      <c r="CG267" s="6">
        <v>44561</v>
      </c>
      <c r="CH267" s="5">
        <v>-0.4</v>
      </c>
      <c r="CI267" s="6">
        <v>45016</v>
      </c>
      <c r="CJ267" s="5">
        <v>3.2</v>
      </c>
      <c r="CK267" s="8"/>
      <c r="CM267" s="6">
        <v>44561</v>
      </c>
      <c r="CN267" s="5">
        <v>0.4</v>
      </c>
      <c r="CO267" s="6">
        <v>44592</v>
      </c>
      <c r="CP267" s="5">
        <v>0.4</v>
      </c>
      <c r="DA267" s="6">
        <v>44561</v>
      </c>
      <c r="DB267" s="5">
        <v>0.5</v>
      </c>
      <c r="DC267" s="8"/>
      <c r="DE267" s="6">
        <v>44561</v>
      </c>
      <c r="DF267" s="5">
        <v>-0.6</v>
      </c>
      <c r="DG267" s="8"/>
      <c r="DI267" s="8"/>
      <c r="DK267" s="8"/>
      <c r="DM267" s="8"/>
      <c r="DQ267" s="8"/>
      <c r="DS267" s="8"/>
      <c r="DU267" s="8"/>
      <c r="DW267" s="8"/>
      <c r="DY267" s="8"/>
      <c r="EA267" s="8"/>
    </row>
    <row r="268" spans="1:131" x14ac:dyDescent="0.2">
      <c r="A268" s="6">
        <v>44592</v>
      </c>
      <c r="B268" s="5">
        <v>57.3</v>
      </c>
      <c r="E268" s="6">
        <v>44742</v>
      </c>
      <c r="F268" s="5">
        <v>80.2</v>
      </c>
      <c r="O268" s="6">
        <v>44592</v>
      </c>
      <c r="P268" s="5">
        <v>61.2</v>
      </c>
      <c r="Q268" s="6">
        <v>45626</v>
      </c>
      <c r="R268" s="5">
        <v>3.5</v>
      </c>
      <c r="W268" s="8"/>
      <c r="Y268" s="6">
        <v>44592</v>
      </c>
      <c r="Z268" s="5">
        <v>18.21</v>
      </c>
      <c r="AC268" s="8"/>
      <c r="AE268" s="6">
        <v>44592</v>
      </c>
      <c r="AF268" s="5">
        <v>68.599999999999994</v>
      </c>
      <c r="AG268" s="6">
        <v>44592</v>
      </c>
      <c r="AH268" s="5">
        <v>111.17</v>
      </c>
      <c r="AK268" s="6">
        <v>44592</v>
      </c>
      <c r="AL268" s="5">
        <v>51</v>
      </c>
      <c r="AM268" s="8"/>
      <c r="AQ268" s="6">
        <v>44592</v>
      </c>
      <c r="AR268" s="5">
        <v>3.9</v>
      </c>
      <c r="AY268" s="6">
        <v>44592</v>
      </c>
      <c r="AZ268" s="5">
        <v>0.49</v>
      </c>
      <c r="BA268" s="8"/>
      <c r="BC268" s="8"/>
      <c r="BE268" s="6">
        <v>45688</v>
      </c>
      <c r="BF268" s="5">
        <v>15.99</v>
      </c>
      <c r="BG268" s="8"/>
      <c r="BI268" s="8"/>
      <c r="BK268" s="6">
        <v>45077</v>
      </c>
      <c r="BL268" s="5">
        <v>-0.2</v>
      </c>
      <c r="BM268" s="8"/>
      <c r="BO268" s="6">
        <v>44681</v>
      </c>
      <c r="BP268" s="5">
        <v>2.1</v>
      </c>
      <c r="BQ268" s="6">
        <v>44592</v>
      </c>
      <c r="BR268" s="5">
        <v>1685</v>
      </c>
      <c r="BS268" s="6">
        <v>45504</v>
      </c>
      <c r="BT268" s="5">
        <v>1422</v>
      </c>
      <c r="BW268" s="6">
        <v>44592</v>
      </c>
      <c r="BX268" s="5">
        <v>801.61</v>
      </c>
      <c r="BY268" s="8"/>
      <c r="CA268" s="8"/>
      <c r="CC268" s="6">
        <v>44592</v>
      </c>
      <c r="CD268" s="5">
        <v>-86.918999999999997</v>
      </c>
      <c r="CE268" s="8"/>
      <c r="CG268" s="6">
        <v>44592</v>
      </c>
      <c r="CH268" s="5">
        <v>0.9</v>
      </c>
      <c r="CI268" s="6">
        <v>45046</v>
      </c>
      <c r="CJ268" s="5">
        <v>0.8</v>
      </c>
      <c r="CK268" s="8"/>
      <c r="CM268" s="6">
        <v>44592</v>
      </c>
      <c r="CN268" s="5">
        <v>0.4</v>
      </c>
      <c r="CO268" s="6">
        <v>44620</v>
      </c>
      <c r="CP268" s="5">
        <v>0.5</v>
      </c>
      <c r="DA268" s="6">
        <v>44592</v>
      </c>
      <c r="DB268" s="5">
        <v>-0.4</v>
      </c>
      <c r="DC268" s="8"/>
      <c r="DE268" s="6">
        <v>44592</v>
      </c>
      <c r="DF268" s="5">
        <v>1.6</v>
      </c>
      <c r="DG268" s="8"/>
      <c r="DI268" s="8"/>
      <c r="DK268" s="8"/>
      <c r="DM268" s="8"/>
      <c r="DQ268" s="8"/>
      <c r="DS268" s="8"/>
      <c r="DU268" s="8"/>
      <c r="DW268" s="8"/>
      <c r="DY268" s="8"/>
      <c r="EA268" s="8"/>
    </row>
    <row r="269" spans="1:131" x14ac:dyDescent="0.2">
      <c r="A269" s="6">
        <v>44620</v>
      </c>
      <c r="B269" s="5">
        <v>57.7</v>
      </c>
      <c r="E269" s="6">
        <v>44773</v>
      </c>
      <c r="F269" s="5">
        <v>73.5</v>
      </c>
      <c r="O269" s="6">
        <v>44620</v>
      </c>
      <c r="P269" s="5">
        <v>62.7</v>
      </c>
      <c r="Q269" s="6">
        <v>45657</v>
      </c>
      <c r="R269" s="5">
        <v>9.3000000000000007</v>
      </c>
      <c r="W269" s="8"/>
      <c r="Y269" s="6">
        <v>44620</v>
      </c>
      <c r="Z269" s="5">
        <v>19.5</v>
      </c>
      <c r="AC269" s="8"/>
      <c r="AE269" s="6">
        <v>44620</v>
      </c>
      <c r="AF269" s="5">
        <v>61.6</v>
      </c>
      <c r="AG269" s="6">
        <v>44620</v>
      </c>
      <c r="AH269" s="5">
        <v>109.78</v>
      </c>
      <c r="AK269" s="6">
        <v>44620</v>
      </c>
      <c r="AL269" s="5">
        <v>424</v>
      </c>
      <c r="AM269" s="8"/>
      <c r="AQ269" s="6">
        <v>44620</v>
      </c>
      <c r="AR269" s="5">
        <v>3.9</v>
      </c>
      <c r="AY269" s="6">
        <v>44620</v>
      </c>
      <c r="AZ269" s="5">
        <v>0.53</v>
      </c>
      <c r="BA269" s="8"/>
      <c r="BC269" s="8"/>
      <c r="BE269" s="6">
        <v>45716</v>
      </c>
      <c r="BF269" s="5">
        <v>16.12</v>
      </c>
      <c r="BG269" s="8"/>
      <c r="BI269" s="8"/>
      <c r="BK269" s="6">
        <v>45107</v>
      </c>
      <c r="BL269" s="5">
        <v>0.5</v>
      </c>
      <c r="BM269" s="8"/>
      <c r="BO269" s="6">
        <v>44712</v>
      </c>
      <c r="BP269" s="5">
        <v>2</v>
      </c>
      <c r="BQ269" s="6">
        <v>44620</v>
      </c>
      <c r="BR269" s="5">
        <v>1697</v>
      </c>
      <c r="BS269" s="6">
        <v>45535</v>
      </c>
      <c r="BT269" s="5">
        <v>1410</v>
      </c>
      <c r="BW269" s="6">
        <v>44620</v>
      </c>
      <c r="BX269" s="5">
        <v>805.87</v>
      </c>
      <c r="BY269" s="8"/>
      <c r="CA269" s="8"/>
      <c r="CC269" s="6">
        <v>44620</v>
      </c>
      <c r="CD269" s="5">
        <v>-88.56</v>
      </c>
      <c r="CE269" s="8"/>
      <c r="CG269" s="6">
        <v>44620</v>
      </c>
      <c r="CH269" s="5">
        <v>-0.6</v>
      </c>
      <c r="CI269" s="6">
        <v>45077</v>
      </c>
      <c r="CJ269" s="5">
        <v>1.7</v>
      </c>
      <c r="CK269" s="8"/>
      <c r="CM269" s="6">
        <v>44620</v>
      </c>
      <c r="CN269" s="5">
        <v>0.8</v>
      </c>
      <c r="CO269" s="6">
        <v>44651</v>
      </c>
      <c r="CP269" s="5">
        <v>0.5</v>
      </c>
      <c r="DA269" s="6">
        <v>44620</v>
      </c>
      <c r="DB269" s="5">
        <v>0.5</v>
      </c>
      <c r="DC269" s="8"/>
      <c r="DE269" s="6">
        <v>44620</v>
      </c>
      <c r="DF269" s="5">
        <v>0.5</v>
      </c>
      <c r="DG269" s="8"/>
      <c r="DI269" s="8"/>
      <c r="DK269" s="8"/>
      <c r="DM269" s="8"/>
      <c r="DQ269" s="8"/>
      <c r="DS269" s="8"/>
      <c r="DU269" s="8"/>
      <c r="DW269" s="8"/>
      <c r="DY269" s="8"/>
      <c r="EA269" s="8"/>
    </row>
    <row r="270" spans="1:131" x14ac:dyDescent="0.2">
      <c r="A270" s="6">
        <v>44651</v>
      </c>
      <c r="B270" s="5">
        <v>58.8</v>
      </c>
      <c r="E270" s="6">
        <v>44804</v>
      </c>
      <c r="F270" s="5">
        <v>55.6</v>
      </c>
      <c r="O270" s="6">
        <v>44651</v>
      </c>
      <c r="P270" s="5">
        <v>57.4</v>
      </c>
      <c r="Q270" s="6">
        <v>45688</v>
      </c>
      <c r="R270" s="5">
        <v>-3.7</v>
      </c>
      <c r="W270" s="8"/>
      <c r="Y270" s="6">
        <v>44651</v>
      </c>
      <c r="Z270" s="5">
        <v>14.51</v>
      </c>
      <c r="AC270" s="8"/>
      <c r="AE270" s="6">
        <v>44651</v>
      </c>
      <c r="AF270" s="5">
        <v>59.6</v>
      </c>
      <c r="AG270" s="6">
        <v>44651</v>
      </c>
      <c r="AH270" s="5">
        <v>106.9</v>
      </c>
      <c r="AK270" s="6">
        <v>44651</v>
      </c>
      <c r="AL270" s="5">
        <v>469</v>
      </c>
      <c r="AM270" s="8"/>
      <c r="AQ270" s="6">
        <v>44651</v>
      </c>
      <c r="AR270" s="5">
        <v>3.7</v>
      </c>
      <c r="AY270" s="6">
        <v>44651</v>
      </c>
      <c r="AZ270" s="5">
        <v>0.41</v>
      </c>
      <c r="BA270" s="8"/>
      <c r="BC270" s="8"/>
      <c r="BE270" s="6">
        <v>45747</v>
      </c>
      <c r="BF270" s="5">
        <v>16.23</v>
      </c>
      <c r="BG270" s="8"/>
      <c r="BI270" s="8"/>
      <c r="BK270" s="6">
        <v>45138</v>
      </c>
      <c r="BL270" s="5">
        <v>0.4</v>
      </c>
      <c r="BM270" s="8"/>
      <c r="BO270" s="6">
        <v>44742</v>
      </c>
      <c r="BP270" s="5">
        <v>1.9</v>
      </c>
      <c r="BQ270" s="6">
        <v>44651</v>
      </c>
      <c r="BR270" s="5">
        <v>1733</v>
      </c>
      <c r="BS270" s="6">
        <v>45565</v>
      </c>
      <c r="BT270" s="5">
        <v>1453</v>
      </c>
      <c r="BW270" s="6">
        <v>44651</v>
      </c>
      <c r="BX270" s="5">
        <v>765.04</v>
      </c>
      <c r="BY270" s="8"/>
      <c r="CA270" s="8"/>
      <c r="CC270" s="6">
        <v>44651</v>
      </c>
      <c r="CD270" s="5">
        <v>-103.70699999999999</v>
      </c>
      <c r="CE270" s="8"/>
      <c r="CG270" s="6">
        <v>44651</v>
      </c>
      <c r="CH270" s="5">
        <v>1.2</v>
      </c>
      <c r="CI270" s="6">
        <v>45107</v>
      </c>
      <c r="CJ270" s="5">
        <v>4.7</v>
      </c>
      <c r="CK270" s="8"/>
      <c r="CM270" s="6">
        <v>44651</v>
      </c>
      <c r="CN270" s="5">
        <v>1.2</v>
      </c>
      <c r="CO270" s="6">
        <v>44681</v>
      </c>
      <c r="CP270" s="5">
        <v>0.4</v>
      </c>
      <c r="DA270" s="6">
        <v>44651</v>
      </c>
      <c r="DB270" s="5">
        <v>0.4</v>
      </c>
      <c r="DC270" s="8"/>
      <c r="DE270" s="6">
        <v>44651</v>
      </c>
      <c r="DF270" s="5">
        <v>0.7</v>
      </c>
      <c r="DG270" s="8"/>
      <c r="DI270" s="8"/>
      <c r="DK270" s="8"/>
      <c r="DM270" s="8"/>
      <c r="DQ270" s="8"/>
      <c r="DS270" s="8"/>
      <c r="DU270" s="8"/>
      <c r="DW270" s="8"/>
      <c r="DY270" s="8"/>
      <c r="EA270" s="8"/>
    </row>
    <row r="271" spans="1:131" x14ac:dyDescent="0.2">
      <c r="A271" s="6">
        <v>44681</v>
      </c>
      <c r="B271" s="5">
        <v>57.5</v>
      </c>
      <c r="E271" s="6">
        <v>44834</v>
      </c>
      <c r="F271" s="5">
        <v>51.4</v>
      </c>
      <c r="O271" s="6">
        <v>44681</v>
      </c>
      <c r="P271" s="5">
        <v>62.1</v>
      </c>
      <c r="Q271" s="6">
        <v>45716</v>
      </c>
      <c r="R271" s="5">
        <v>-0.8</v>
      </c>
      <c r="W271" s="8"/>
      <c r="Y271" s="6">
        <v>44681</v>
      </c>
      <c r="Z271" s="5">
        <v>20.92</v>
      </c>
      <c r="AC271" s="8"/>
      <c r="AE271" s="6">
        <v>44681</v>
      </c>
      <c r="AF271" s="5">
        <v>65.599999999999994</v>
      </c>
      <c r="AG271" s="6">
        <v>44681</v>
      </c>
      <c r="AH271" s="5">
        <v>108.33</v>
      </c>
      <c r="AK271" s="6">
        <v>44681</v>
      </c>
      <c r="AL271" s="5">
        <v>386</v>
      </c>
      <c r="AM271" s="8"/>
      <c r="AQ271" s="6">
        <v>44681</v>
      </c>
      <c r="AR271" s="5">
        <v>3.5</v>
      </c>
      <c r="AY271" s="6">
        <v>44681</v>
      </c>
      <c r="AZ271" s="5">
        <v>0.49</v>
      </c>
      <c r="BA271" s="8"/>
      <c r="BC271" s="8"/>
      <c r="BE271" s="6">
        <v>45777</v>
      </c>
      <c r="BF271" s="5">
        <v>17.03</v>
      </c>
      <c r="BG271" s="8"/>
      <c r="BI271" s="8"/>
      <c r="BK271" s="6">
        <v>45169</v>
      </c>
      <c r="BL271" s="5">
        <v>0.1</v>
      </c>
      <c r="BM271" s="8"/>
      <c r="BO271" s="6">
        <v>44773</v>
      </c>
      <c r="BP271" s="5">
        <v>0.8</v>
      </c>
      <c r="BQ271" s="6">
        <v>44681</v>
      </c>
      <c r="BR271" s="5">
        <v>1753</v>
      </c>
      <c r="BS271" s="6">
        <v>45596</v>
      </c>
      <c r="BT271" s="5">
        <v>1433</v>
      </c>
      <c r="BW271" s="6">
        <v>44681</v>
      </c>
      <c r="BX271" s="5">
        <v>744.97</v>
      </c>
      <c r="BY271" s="8"/>
      <c r="CA271" s="8"/>
      <c r="CC271" s="6">
        <v>44681</v>
      </c>
      <c r="CD271" s="5">
        <v>-90.096000000000004</v>
      </c>
      <c r="CE271" s="8"/>
      <c r="CG271" s="6">
        <v>44681</v>
      </c>
      <c r="CH271" s="5">
        <v>0.6</v>
      </c>
      <c r="CI271" s="6">
        <v>45138</v>
      </c>
      <c r="CJ271" s="5">
        <v>-5.2</v>
      </c>
      <c r="CK271" s="8"/>
      <c r="CM271" s="6">
        <v>44681</v>
      </c>
      <c r="CN271" s="5">
        <v>0.2</v>
      </c>
      <c r="CO271" s="6">
        <v>44712</v>
      </c>
      <c r="CP271" s="5">
        <v>0.5</v>
      </c>
      <c r="DA271" s="6">
        <v>44681</v>
      </c>
      <c r="DB271" s="5">
        <v>0.5</v>
      </c>
      <c r="DC271" s="8"/>
      <c r="DE271" s="6">
        <v>44681</v>
      </c>
      <c r="DF271" s="5">
        <v>0.8</v>
      </c>
      <c r="DG271" s="8"/>
      <c r="DI271" s="8"/>
      <c r="DK271" s="8"/>
      <c r="DM271" s="8"/>
      <c r="DQ271" s="8"/>
      <c r="DS271" s="8"/>
      <c r="DU271" s="8"/>
      <c r="DW271" s="8"/>
      <c r="DY271" s="8"/>
      <c r="EA271" s="8"/>
    </row>
    <row r="272" spans="1:131" x14ac:dyDescent="0.2">
      <c r="A272" s="6">
        <v>44712</v>
      </c>
      <c r="B272" s="5">
        <v>54.3</v>
      </c>
      <c r="E272" s="6">
        <v>44865</v>
      </c>
      <c r="F272" s="5">
        <v>52.6</v>
      </c>
      <c r="O272" s="6">
        <v>44712</v>
      </c>
      <c r="P272" s="5">
        <v>55.4</v>
      </c>
      <c r="Q272" s="6">
        <v>45747</v>
      </c>
      <c r="R272" s="5">
        <v>-1.1000000000000001</v>
      </c>
      <c r="W272" s="8"/>
      <c r="Y272" s="6">
        <v>44712</v>
      </c>
      <c r="Z272" s="5">
        <v>15.28</v>
      </c>
      <c r="AC272" s="8"/>
      <c r="AE272" s="6">
        <v>44712</v>
      </c>
      <c r="AF272" s="5">
        <v>59</v>
      </c>
      <c r="AG272" s="6">
        <v>44712</v>
      </c>
      <c r="AH272" s="5">
        <v>103.53</v>
      </c>
      <c r="AK272" s="6">
        <v>44712</v>
      </c>
      <c r="AL272" s="5">
        <v>323</v>
      </c>
      <c r="AM272" s="8"/>
      <c r="AQ272" s="6">
        <v>44712</v>
      </c>
      <c r="AR272" s="5">
        <v>3.5</v>
      </c>
      <c r="AY272" s="6">
        <v>44712</v>
      </c>
      <c r="AZ272" s="5">
        <v>0.45</v>
      </c>
      <c r="BA272" s="8"/>
      <c r="BC272" s="8"/>
      <c r="BE272" s="6">
        <v>45808</v>
      </c>
      <c r="BF272" s="5">
        <v>16.09</v>
      </c>
      <c r="BG272" s="8"/>
      <c r="BI272" s="8"/>
      <c r="BK272" s="6">
        <v>45199</v>
      </c>
      <c r="BL272" s="5">
        <v>0.2</v>
      </c>
      <c r="BM272" s="8"/>
      <c r="BO272" s="6">
        <v>44804</v>
      </c>
      <c r="BP272" s="5">
        <v>1.2</v>
      </c>
      <c r="BQ272" s="6">
        <v>44712</v>
      </c>
      <c r="BR272" s="5">
        <v>1690</v>
      </c>
      <c r="BS272" s="6">
        <v>45657</v>
      </c>
      <c r="BT272" s="5">
        <v>1457</v>
      </c>
      <c r="BW272" s="6">
        <v>44712</v>
      </c>
      <c r="BX272" s="5">
        <v>595.87</v>
      </c>
      <c r="BY272" s="8"/>
      <c r="CA272" s="8"/>
      <c r="CC272" s="6">
        <v>44712</v>
      </c>
      <c r="CD272" s="5">
        <v>-84.804000000000002</v>
      </c>
      <c r="CE272" s="8"/>
      <c r="CG272" s="6">
        <v>44712</v>
      </c>
      <c r="CH272" s="5">
        <v>0.6</v>
      </c>
      <c r="CI272" s="6">
        <v>45169</v>
      </c>
      <c r="CJ272" s="5">
        <v>0.2</v>
      </c>
      <c r="CK272" s="8"/>
      <c r="CM272" s="6">
        <v>44712</v>
      </c>
      <c r="CN272" s="5">
        <v>0.7</v>
      </c>
      <c r="CO272" s="6">
        <v>44742</v>
      </c>
      <c r="CP272" s="5">
        <v>0.5</v>
      </c>
      <c r="DA272" s="6">
        <v>44712</v>
      </c>
      <c r="DB272" s="5">
        <v>0.5</v>
      </c>
      <c r="DC272" s="8"/>
      <c r="DE272" s="6">
        <v>44712</v>
      </c>
      <c r="DF272" s="5">
        <v>0.4</v>
      </c>
      <c r="DG272" s="8"/>
      <c r="DI272" s="8"/>
      <c r="DK272" s="8"/>
      <c r="DM272" s="8"/>
      <c r="DQ272" s="8"/>
      <c r="DS272" s="8"/>
      <c r="DU272" s="8"/>
      <c r="DW272" s="8"/>
      <c r="DY272" s="8"/>
      <c r="EA272" s="8"/>
    </row>
    <row r="273" spans="1:131" x14ac:dyDescent="0.2">
      <c r="A273" s="6">
        <v>44742</v>
      </c>
      <c r="B273" s="5">
        <v>54.2</v>
      </c>
      <c r="E273" s="6">
        <v>44895</v>
      </c>
      <c r="F273" s="5">
        <v>46.2</v>
      </c>
      <c r="O273" s="6">
        <v>44742</v>
      </c>
      <c r="P273" s="5">
        <v>57.3</v>
      </c>
      <c r="Q273" s="6">
        <v>45777</v>
      </c>
      <c r="R273" s="5">
        <v>-9</v>
      </c>
      <c r="W273" s="8"/>
      <c r="Y273" s="6">
        <v>44742</v>
      </c>
      <c r="Z273" s="5">
        <v>5.5</v>
      </c>
      <c r="AC273" s="8"/>
      <c r="AE273" s="6">
        <v>44742</v>
      </c>
      <c r="AF273" s="5">
        <v>50.2</v>
      </c>
      <c r="AG273" s="6">
        <v>44742</v>
      </c>
      <c r="AH273" s="5">
        <v>100.22</v>
      </c>
      <c r="AK273" s="6">
        <v>44742</v>
      </c>
      <c r="AL273" s="5">
        <v>265</v>
      </c>
      <c r="AM273" s="8"/>
      <c r="AQ273" s="6">
        <v>44742</v>
      </c>
      <c r="AR273" s="5">
        <v>3.6</v>
      </c>
      <c r="AY273" s="6">
        <v>44742</v>
      </c>
      <c r="AZ273" s="5">
        <v>0.09</v>
      </c>
      <c r="BA273" s="8"/>
      <c r="BC273" s="8"/>
      <c r="BG273" s="8"/>
      <c r="BI273" s="8"/>
      <c r="BK273" s="6">
        <v>45230</v>
      </c>
      <c r="BL273" s="5">
        <v>-0.2</v>
      </c>
      <c r="BM273" s="8"/>
      <c r="BO273" s="6">
        <v>44834</v>
      </c>
      <c r="BP273" s="5">
        <v>0.8</v>
      </c>
      <c r="BQ273" s="6">
        <v>44742</v>
      </c>
      <c r="BR273" s="5">
        <v>1570</v>
      </c>
      <c r="BS273" s="6">
        <v>45716</v>
      </c>
      <c r="BT273" s="5">
        <v>1449</v>
      </c>
      <c r="BW273" s="6">
        <v>44742</v>
      </c>
      <c r="BX273" s="5">
        <v>649.84</v>
      </c>
      <c r="BY273" s="8"/>
      <c r="CA273" s="8"/>
      <c r="CC273" s="6">
        <v>44742</v>
      </c>
      <c r="CD273" s="5">
        <v>-80.685000000000002</v>
      </c>
      <c r="CE273" s="8"/>
      <c r="CG273" s="6">
        <v>44742</v>
      </c>
      <c r="CH273" s="5">
        <v>1.1000000000000001</v>
      </c>
      <c r="CI273" s="6">
        <v>45199</v>
      </c>
      <c r="CJ273" s="5">
        <v>4.4000000000000004</v>
      </c>
      <c r="CK273" s="8"/>
      <c r="CM273" s="6">
        <v>44742</v>
      </c>
      <c r="CN273" s="5">
        <v>1.1000000000000001</v>
      </c>
      <c r="CO273" s="6">
        <v>44773</v>
      </c>
      <c r="CP273" s="5">
        <v>0.5</v>
      </c>
      <c r="DA273" s="6">
        <v>44742</v>
      </c>
      <c r="DB273" s="5">
        <v>0.5</v>
      </c>
      <c r="DC273" s="8"/>
      <c r="DE273" s="6">
        <v>44742</v>
      </c>
      <c r="DF273" s="5">
        <v>0.9</v>
      </c>
      <c r="DG273" s="8"/>
      <c r="DI273" s="8"/>
      <c r="DK273" s="8"/>
      <c r="DM273" s="8"/>
      <c r="DQ273" s="8"/>
      <c r="DS273" s="8"/>
      <c r="DU273" s="8"/>
      <c r="DW273" s="8"/>
      <c r="DY273" s="8"/>
      <c r="EA273" s="8"/>
    </row>
    <row r="274" spans="1:131" x14ac:dyDescent="0.2">
      <c r="A274" s="6">
        <v>44773</v>
      </c>
      <c r="B274" s="5">
        <v>51.9</v>
      </c>
      <c r="E274" s="6">
        <v>44926</v>
      </c>
      <c r="F274" s="5">
        <v>43.1</v>
      </c>
      <c r="O274" s="6">
        <v>44773</v>
      </c>
      <c r="P274" s="5">
        <v>54.8</v>
      </c>
      <c r="Q274" s="6">
        <v>45808</v>
      </c>
      <c r="R274" s="5">
        <v>-3.7</v>
      </c>
      <c r="W274" s="8"/>
      <c r="Y274" s="6">
        <v>44773</v>
      </c>
      <c r="Z274" s="5">
        <v>0.6</v>
      </c>
      <c r="AC274" s="8"/>
      <c r="AE274" s="6">
        <v>44773</v>
      </c>
      <c r="AF274" s="5">
        <v>51.2</v>
      </c>
      <c r="AG274" s="6">
        <v>44773</v>
      </c>
      <c r="AH274" s="5">
        <v>96.91</v>
      </c>
      <c r="AK274" s="6">
        <v>44773</v>
      </c>
      <c r="AL274" s="5">
        <v>235</v>
      </c>
      <c r="AM274" s="8"/>
      <c r="AQ274" s="6">
        <v>44773</v>
      </c>
      <c r="AR274" s="5">
        <v>3.6</v>
      </c>
      <c r="AY274" s="6">
        <v>44773</v>
      </c>
      <c r="AZ274" s="5">
        <v>0.34</v>
      </c>
      <c r="BA274" s="8"/>
      <c r="BC274" s="8"/>
      <c r="BG274" s="8"/>
      <c r="BI274" s="8"/>
      <c r="BK274" s="6">
        <v>45260</v>
      </c>
      <c r="BL274" s="5">
        <v>-0.1</v>
      </c>
      <c r="BM274" s="8"/>
      <c r="BO274" s="6">
        <v>44865</v>
      </c>
      <c r="BP274" s="5">
        <v>0.7</v>
      </c>
      <c r="BQ274" s="6">
        <v>44773</v>
      </c>
      <c r="BR274" s="5">
        <v>1524</v>
      </c>
      <c r="BS274" s="6">
        <v>45747</v>
      </c>
      <c r="BT274" s="5">
        <v>1443</v>
      </c>
      <c r="BW274" s="6">
        <v>44773</v>
      </c>
      <c r="BX274" s="5">
        <v>571.27</v>
      </c>
      <c r="BY274" s="8"/>
      <c r="CA274" s="8"/>
      <c r="CC274" s="6">
        <v>44773</v>
      </c>
      <c r="CD274" s="5">
        <v>-70.486000000000004</v>
      </c>
      <c r="CE274" s="8"/>
      <c r="CG274" s="6">
        <v>44773</v>
      </c>
      <c r="CH274" s="5">
        <v>0</v>
      </c>
      <c r="CI274" s="6">
        <v>45230</v>
      </c>
      <c r="CJ274" s="5">
        <v>-5.4</v>
      </c>
      <c r="CK274" s="8"/>
      <c r="CM274" s="6">
        <v>44773</v>
      </c>
      <c r="CN274" s="5">
        <v>0.2</v>
      </c>
      <c r="CO274" s="6">
        <v>44804</v>
      </c>
      <c r="CP274" s="5">
        <v>0.3</v>
      </c>
      <c r="DA274" s="6">
        <v>44773</v>
      </c>
      <c r="DB274" s="5">
        <v>0.6</v>
      </c>
      <c r="DC274" s="8"/>
      <c r="DE274" s="6">
        <v>44773</v>
      </c>
      <c r="DF274" s="5">
        <v>0.4</v>
      </c>
      <c r="DG274" s="8"/>
      <c r="DI274" s="8"/>
      <c r="DK274" s="8"/>
      <c r="DM274" s="8"/>
      <c r="DQ274" s="8"/>
      <c r="DS274" s="8"/>
      <c r="DU274" s="8"/>
      <c r="DW274" s="8"/>
      <c r="DY274" s="8"/>
      <c r="EA274" s="8"/>
    </row>
    <row r="275" spans="1:131" x14ac:dyDescent="0.2">
      <c r="A275" s="6">
        <v>44804</v>
      </c>
      <c r="B275" s="5">
        <v>51.7</v>
      </c>
      <c r="E275" s="6">
        <v>44957</v>
      </c>
      <c r="F275" s="5">
        <v>41</v>
      </c>
      <c r="O275" s="6">
        <v>44804</v>
      </c>
      <c r="P275" s="5">
        <v>52</v>
      </c>
      <c r="Q275" s="6">
        <v>45838</v>
      </c>
      <c r="R275" s="5">
        <v>-5.4</v>
      </c>
      <c r="W275" s="8"/>
      <c r="Y275" s="6">
        <v>44804</v>
      </c>
      <c r="Z275" s="5">
        <v>-4.82</v>
      </c>
      <c r="AC275" s="8"/>
      <c r="AE275" s="6">
        <v>44804</v>
      </c>
      <c r="AF275" s="5">
        <v>55.4</v>
      </c>
      <c r="AG275" s="6">
        <v>44804</v>
      </c>
      <c r="AH275" s="5">
        <v>97.76</v>
      </c>
      <c r="AK275" s="6">
        <v>44804</v>
      </c>
      <c r="AL275" s="5">
        <v>295</v>
      </c>
      <c r="AM275" s="8"/>
      <c r="AQ275" s="6">
        <v>44804</v>
      </c>
      <c r="AR275" s="5">
        <v>3.5</v>
      </c>
      <c r="AY275" s="6">
        <v>44804</v>
      </c>
      <c r="AZ275" s="5">
        <v>0.05</v>
      </c>
      <c r="BA275" s="8"/>
      <c r="BC275" s="8"/>
      <c r="BG275" s="8"/>
      <c r="BI275" s="8"/>
      <c r="BK275" s="6">
        <v>45291</v>
      </c>
      <c r="BL275" s="5">
        <v>0.4</v>
      </c>
      <c r="BM275" s="8"/>
      <c r="BO275" s="6">
        <v>44895</v>
      </c>
      <c r="BP275" s="5">
        <v>0.9</v>
      </c>
      <c r="BQ275" s="6">
        <v>44804</v>
      </c>
      <c r="BR275" s="5">
        <v>1443</v>
      </c>
      <c r="BS275" s="6">
        <v>45777</v>
      </c>
      <c r="BT275" s="5">
        <v>1453</v>
      </c>
      <c r="BW275" s="6">
        <v>44804</v>
      </c>
      <c r="BX275" s="5">
        <v>504.79</v>
      </c>
      <c r="BY275" s="8"/>
      <c r="CA275" s="8"/>
      <c r="CC275" s="6">
        <v>44804</v>
      </c>
      <c r="CD275" s="5">
        <v>-67.902000000000001</v>
      </c>
      <c r="CE275" s="8"/>
      <c r="CG275" s="6">
        <v>44804</v>
      </c>
      <c r="CH275" s="5">
        <v>0</v>
      </c>
      <c r="CI275" s="6">
        <v>45260</v>
      </c>
      <c r="CJ275" s="5">
        <v>5.4</v>
      </c>
      <c r="CK275" s="8"/>
      <c r="CM275" s="6">
        <v>44804</v>
      </c>
      <c r="CN275" s="5">
        <v>-0.1</v>
      </c>
      <c r="CO275" s="6">
        <v>44834</v>
      </c>
      <c r="CP275" s="5">
        <v>0.4</v>
      </c>
      <c r="DA275" s="6">
        <v>44804</v>
      </c>
      <c r="DB275" s="5">
        <v>0.3</v>
      </c>
      <c r="DC275" s="8"/>
      <c r="DE275" s="6">
        <v>44804</v>
      </c>
      <c r="DF275" s="5">
        <v>0.3</v>
      </c>
      <c r="DG275" s="8"/>
      <c r="DI275" s="8"/>
      <c r="DK275" s="8"/>
      <c r="DM275" s="8"/>
      <c r="DQ275" s="8"/>
      <c r="DS275" s="8"/>
      <c r="DU275" s="8"/>
      <c r="DW275" s="8"/>
      <c r="DY275" s="8"/>
      <c r="EA275" s="8"/>
    </row>
    <row r="276" spans="1:131" x14ac:dyDescent="0.2">
      <c r="A276" s="6">
        <v>44834</v>
      </c>
      <c r="B276" s="5">
        <v>52</v>
      </c>
      <c r="E276" s="6">
        <v>44985</v>
      </c>
      <c r="F276" s="5">
        <v>46.9</v>
      </c>
      <c r="O276" s="6">
        <v>44834</v>
      </c>
      <c r="P276" s="5">
        <v>52</v>
      </c>
      <c r="W276" s="8"/>
      <c r="Y276" s="6">
        <v>44834</v>
      </c>
      <c r="Z276" s="5">
        <v>2.5299999999999998</v>
      </c>
      <c r="AC276" s="8"/>
      <c r="AE276" s="6">
        <v>44834</v>
      </c>
      <c r="AF276" s="5">
        <v>59.6</v>
      </c>
      <c r="AG276" s="6">
        <v>44834</v>
      </c>
      <c r="AH276" s="5">
        <v>104.4</v>
      </c>
      <c r="AK276" s="6">
        <v>44834</v>
      </c>
      <c r="AL276" s="5">
        <v>265</v>
      </c>
      <c r="AM276" s="8"/>
      <c r="AQ276" s="6">
        <v>44834</v>
      </c>
      <c r="AR276" s="5">
        <v>3.7</v>
      </c>
      <c r="AY276" s="6">
        <v>44834</v>
      </c>
      <c r="AZ276" s="5">
        <v>0.09</v>
      </c>
      <c r="BA276" s="8"/>
      <c r="BC276" s="8"/>
      <c r="BG276" s="8"/>
      <c r="BI276" s="8"/>
      <c r="BK276" s="6">
        <v>45322</v>
      </c>
      <c r="BL276" s="5">
        <v>-0.2</v>
      </c>
      <c r="BM276" s="8"/>
      <c r="BO276" s="6">
        <v>44926</v>
      </c>
      <c r="BP276" s="5">
        <v>0.1</v>
      </c>
      <c r="BQ276" s="6">
        <v>44834</v>
      </c>
      <c r="BR276" s="5">
        <v>1465</v>
      </c>
      <c r="BS276" s="6">
        <v>45808</v>
      </c>
      <c r="BT276" s="5">
        <v>1433</v>
      </c>
      <c r="BW276" s="6">
        <v>44834</v>
      </c>
      <c r="BX276" s="5">
        <v>580.63</v>
      </c>
      <c r="BY276" s="8"/>
      <c r="CA276" s="8"/>
      <c r="CC276" s="6">
        <v>44834</v>
      </c>
      <c r="CD276" s="5">
        <v>-71.915999999999997</v>
      </c>
      <c r="CE276" s="8"/>
      <c r="CG276" s="6">
        <v>44834</v>
      </c>
      <c r="CH276" s="5">
        <v>0.3</v>
      </c>
      <c r="CI276" s="6">
        <v>45291</v>
      </c>
      <c r="CJ276" s="5">
        <v>0</v>
      </c>
      <c r="CK276" s="8"/>
      <c r="CM276" s="6">
        <v>44834</v>
      </c>
      <c r="CN276" s="5">
        <v>0.2</v>
      </c>
      <c r="CO276" s="6">
        <v>44865</v>
      </c>
      <c r="CP276" s="5">
        <v>0.5</v>
      </c>
      <c r="DA276" s="6">
        <v>44834</v>
      </c>
      <c r="DB276" s="5">
        <v>0.4</v>
      </c>
      <c r="DC276" s="8"/>
      <c r="DE276" s="6">
        <v>44834</v>
      </c>
      <c r="DF276" s="5">
        <v>0.4</v>
      </c>
      <c r="DG276" s="8"/>
      <c r="DI276" s="8"/>
      <c r="DK276" s="8"/>
      <c r="DM276" s="8"/>
      <c r="DQ276" s="8"/>
      <c r="DS276" s="8"/>
      <c r="DU276" s="8"/>
      <c r="DW276" s="8"/>
      <c r="DY276" s="8"/>
      <c r="EA276" s="8"/>
    </row>
    <row r="277" spans="1:131" x14ac:dyDescent="0.2">
      <c r="A277" s="6">
        <v>44865</v>
      </c>
      <c r="B277" s="5">
        <v>49.9</v>
      </c>
      <c r="E277" s="6">
        <v>45016</v>
      </c>
      <c r="F277" s="5">
        <v>51.2</v>
      </c>
      <c r="O277" s="6">
        <v>44865</v>
      </c>
      <c r="P277" s="5">
        <v>47.3</v>
      </c>
      <c r="W277" s="8"/>
      <c r="Y277" s="6">
        <v>44865</v>
      </c>
      <c r="Z277" s="5">
        <v>-5.58</v>
      </c>
      <c r="AC277" s="8"/>
      <c r="AE277" s="6">
        <v>44865</v>
      </c>
      <c r="AF277" s="5">
        <v>59.5</v>
      </c>
      <c r="AG277" s="6">
        <v>44865</v>
      </c>
      <c r="AH277" s="5">
        <v>106.07</v>
      </c>
      <c r="AK277" s="6">
        <v>44865</v>
      </c>
      <c r="AL277" s="5">
        <v>197</v>
      </c>
      <c r="AM277" s="8"/>
      <c r="AQ277" s="6">
        <v>44865</v>
      </c>
      <c r="AR277" s="5">
        <v>3.6</v>
      </c>
      <c r="AY277" s="6">
        <v>44865</v>
      </c>
      <c r="AZ277" s="5">
        <v>0.12</v>
      </c>
      <c r="BA277" s="8"/>
      <c r="BC277" s="8"/>
      <c r="BG277" s="8"/>
      <c r="BI277" s="8"/>
      <c r="BK277" s="6">
        <v>45351</v>
      </c>
      <c r="BL277" s="5">
        <v>0.8</v>
      </c>
      <c r="BM277" s="8"/>
      <c r="BO277" s="6">
        <v>44957</v>
      </c>
      <c r="BP277" s="5">
        <v>-0.4</v>
      </c>
      <c r="BQ277" s="6">
        <v>44865</v>
      </c>
      <c r="BR277" s="5">
        <v>1410</v>
      </c>
      <c r="BW277" s="6">
        <v>44865</v>
      </c>
      <c r="BX277" s="5">
        <v>567.9</v>
      </c>
      <c r="BY277" s="8"/>
      <c r="CA277" s="8"/>
      <c r="CC277" s="6">
        <v>44865</v>
      </c>
      <c r="CD277" s="5">
        <v>-79.119</v>
      </c>
      <c r="CE277" s="8"/>
      <c r="CG277" s="6">
        <v>44865</v>
      </c>
      <c r="CH277" s="5">
        <v>0.7</v>
      </c>
      <c r="CI277" s="6">
        <v>45322</v>
      </c>
      <c r="CJ277" s="5">
        <v>-6.1</v>
      </c>
      <c r="CK277" s="8"/>
      <c r="CM277" s="6">
        <v>44865</v>
      </c>
      <c r="CN277" s="5">
        <v>0.6</v>
      </c>
      <c r="CO277" s="6">
        <v>44895</v>
      </c>
      <c r="CP277" s="5">
        <v>0.3</v>
      </c>
      <c r="DA277" s="6">
        <v>44865</v>
      </c>
      <c r="DB277" s="5">
        <v>0.4</v>
      </c>
      <c r="DC277" s="8"/>
      <c r="DE277" s="6">
        <v>44865</v>
      </c>
      <c r="DF277" s="5">
        <v>0.8</v>
      </c>
      <c r="DG277" s="8"/>
      <c r="DI277" s="8"/>
      <c r="DK277" s="8"/>
      <c r="DM277" s="8"/>
      <c r="DQ277" s="8"/>
      <c r="DS277" s="8"/>
      <c r="DU277" s="8"/>
      <c r="DW277" s="8"/>
      <c r="DY277" s="8"/>
      <c r="EA277" s="8"/>
    </row>
    <row r="278" spans="1:131" x14ac:dyDescent="0.2">
      <c r="A278" s="6">
        <v>44895</v>
      </c>
      <c r="B278" s="5">
        <v>49.6</v>
      </c>
      <c r="E278" s="6">
        <v>45046</v>
      </c>
      <c r="F278" s="5">
        <v>49</v>
      </c>
      <c r="O278" s="6">
        <v>44895</v>
      </c>
      <c r="P278" s="5">
        <v>46.6</v>
      </c>
      <c r="W278" s="8"/>
      <c r="Y278" s="6">
        <v>44895</v>
      </c>
      <c r="Z278" s="5">
        <v>-7.3</v>
      </c>
      <c r="AC278" s="8"/>
      <c r="AE278" s="6">
        <v>44895</v>
      </c>
      <c r="AF278" s="5">
        <v>55.2</v>
      </c>
      <c r="AG278" s="6">
        <v>44895</v>
      </c>
      <c r="AH278" s="5">
        <v>100.13</v>
      </c>
      <c r="AK278" s="6">
        <v>44895</v>
      </c>
      <c r="AL278" s="5">
        <v>195</v>
      </c>
      <c r="AM278" s="8"/>
      <c r="AQ278" s="6">
        <v>44895</v>
      </c>
      <c r="AR278" s="5">
        <v>3.7</v>
      </c>
      <c r="AY278" s="6">
        <v>44895</v>
      </c>
      <c r="AZ278" s="5">
        <v>0</v>
      </c>
      <c r="BA278" s="8"/>
      <c r="BC278" s="8"/>
      <c r="BG278" s="8"/>
      <c r="BI278" s="8"/>
      <c r="BK278" s="6">
        <v>45382</v>
      </c>
      <c r="BL278" s="5">
        <v>0.3</v>
      </c>
      <c r="BM278" s="8"/>
      <c r="BO278" s="6">
        <v>44985</v>
      </c>
      <c r="BP278" s="5">
        <v>0.2</v>
      </c>
      <c r="BQ278" s="6">
        <v>44895</v>
      </c>
      <c r="BR278" s="5">
        <v>1395</v>
      </c>
      <c r="BW278" s="6">
        <v>44895</v>
      </c>
      <c r="BX278" s="5">
        <v>595.83000000000004</v>
      </c>
      <c r="BY278" s="8"/>
      <c r="CA278" s="8"/>
      <c r="CC278" s="6">
        <v>44895</v>
      </c>
      <c r="CD278" s="5">
        <v>-67.212000000000003</v>
      </c>
      <c r="CE278" s="8"/>
      <c r="CG278" s="6">
        <v>44895</v>
      </c>
      <c r="CH278" s="5">
        <v>-0.8</v>
      </c>
      <c r="CI278" s="6">
        <v>45351</v>
      </c>
      <c r="CJ278" s="5">
        <v>1.4</v>
      </c>
      <c r="CK278" s="8"/>
      <c r="CM278" s="6">
        <v>44895</v>
      </c>
      <c r="CN278" s="5">
        <v>0.3</v>
      </c>
      <c r="CO278" s="6">
        <v>44926</v>
      </c>
      <c r="CP278" s="5">
        <v>0.3</v>
      </c>
      <c r="DA278" s="6">
        <v>44895</v>
      </c>
      <c r="DB278" s="5">
        <v>0.3</v>
      </c>
      <c r="DC278" s="8"/>
      <c r="DE278" s="6">
        <v>44895</v>
      </c>
      <c r="DF278" s="5">
        <v>0.2</v>
      </c>
      <c r="DG278" s="8"/>
      <c r="DI278" s="8"/>
      <c r="DK278" s="8"/>
      <c r="DM278" s="8"/>
      <c r="DQ278" s="8"/>
      <c r="DS278" s="8"/>
      <c r="DU278" s="8"/>
      <c r="DW278" s="8"/>
      <c r="DY278" s="8"/>
      <c r="EA278" s="8"/>
    </row>
    <row r="279" spans="1:131" x14ac:dyDescent="0.2">
      <c r="A279" s="6">
        <v>44926</v>
      </c>
      <c r="B279" s="5">
        <v>48.5</v>
      </c>
      <c r="E279" s="6">
        <v>45077</v>
      </c>
      <c r="F279" s="5">
        <v>52.4</v>
      </c>
      <c r="O279" s="6">
        <v>44926</v>
      </c>
      <c r="P279" s="5">
        <v>40.299999999999997</v>
      </c>
      <c r="W279" s="8"/>
      <c r="Y279" s="6">
        <v>44926</v>
      </c>
      <c r="Z279" s="5">
        <v>-10.86</v>
      </c>
      <c r="AC279" s="8"/>
      <c r="AE279" s="6">
        <v>44926</v>
      </c>
      <c r="AF279" s="5">
        <v>59.3</v>
      </c>
      <c r="AG279" s="6">
        <v>44926</v>
      </c>
      <c r="AH279" s="5">
        <v>101.1</v>
      </c>
      <c r="AK279" s="6">
        <v>44926</v>
      </c>
      <c r="AL279" s="5">
        <v>207</v>
      </c>
      <c r="AM279" s="8"/>
      <c r="AQ279" s="6">
        <v>44926</v>
      </c>
      <c r="AR279" s="5">
        <v>3.7</v>
      </c>
      <c r="AY279" s="6">
        <v>44926</v>
      </c>
      <c r="AZ279" s="5">
        <v>-0.14000000000000001</v>
      </c>
      <c r="BA279" s="8"/>
      <c r="BC279" s="8"/>
      <c r="BG279" s="8"/>
      <c r="BI279" s="8"/>
      <c r="BK279" s="6">
        <v>45412</v>
      </c>
      <c r="BL279" s="5">
        <v>0.4</v>
      </c>
      <c r="BM279" s="8"/>
      <c r="BO279" s="6">
        <v>45016</v>
      </c>
      <c r="BP279" s="5">
        <v>0.1</v>
      </c>
      <c r="BQ279" s="6">
        <v>44926</v>
      </c>
      <c r="BR279" s="5">
        <v>1354</v>
      </c>
      <c r="BW279" s="6">
        <v>44926</v>
      </c>
      <c r="BX279" s="5">
        <v>610.99</v>
      </c>
      <c r="BY279" s="8"/>
      <c r="CA279" s="8"/>
      <c r="CC279" s="6">
        <v>44926</v>
      </c>
      <c r="CD279" s="5">
        <v>-68.643000000000001</v>
      </c>
      <c r="CE279" s="8"/>
      <c r="CG279" s="6">
        <v>44926</v>
      </c>
      <c r="CH279" s="5">
        <v>2.4</v>
      </c>
      <c r="CI279" s="6">
        <v>45382</v>
      </c>
      <c r="CJ279" s="5">
        <v>2.5</v>
      </c>
      <c r="CK279" s="8"/>
      <c r="CM279" s="6">
        <v>44926</v>
      </c>
      <c r="CN279" s="5">
        <v>-0.1</v>
      </c>
      <c r="CO279" s="6">
        <v>44957</v>
      </c>
      <c r="CP279" s="5">
        <v>0.4</v>
      </c>
      <c r="DA279" s="6">
        <v>44926</v>
      </c>
      <c r="DB279" s="5">
        <v>0.2</v>
      </c>
      <c r="DC279" s="8"/>
      <c r="DE279" s="6">
        <v>44926</v>
      </c>
      <c r="DF279" s="5">
        <v>-0.1</v>
      </c>
      <c r="DG279" s="8"/>
      <c r="DI279" s="8"/>
      <c r="DK279" s="8"/>
      <c r="DM279" s="8"/>
      <c r="DQ279" s="8"/>
      <c r="DS279" s="8"/>
      <c r="DU279" s="8"/>
      <c r="DW279" s="8"/>
      <c r="DY279" s="8"/>
      <c r="EA279" s="8"/>
    </row>
    <row r="280" spans="1:131" x14ac:dyDescent="0.2">
      <c r="A280" s="6">
        <v>44957</v>
      </c>
      <c r="B280" s="5">
        <v>48.1</v>
      </c>
      <c r="E280" s="6">
        <v>45107</v>
      </c>
      <c r="F280" s="5">
        <v>44.1</v>
      </c>
      <c r="O280" s="6">
        <v>44957</v>
      </c>
      <c r="P280" s="5">
        <v>45</v>
      </c>
      <c r="W280" s="8"/>
      <c r="Y280" s="6">
        <v>44957</v>
      </c>
      <c r="Z280" s="5">
        <v>-11.45</v>
      </c>
      <c r="AC280" s="8"/>
      <c r="AE280" s="6">
        <v>44957</v>
      </c>
      <c r="AF280" s="5">
        <v>64.5</v>
      </c>
      <c r="AG280" s="6">
        <v>44957</v>
      </c>
      <c r="AH280" s="5">
        <v>109.14</v>
      </c>
      <c r="AK280" s="6">
        <v>44957</v>
      </c>
      <c r="AL280" s="5">
        <v>198</v>
      </c>
      <c r="AM280" s="8"/>
      <c r="AQ280" s="6">
        <v>44957</v>
      </c>
      <c r="AR280" s="5">
        <v>3.5</v>
      </c>
      <c r="AY280" s="6">
        <v>44957</v>
      </c>
      <c r="AZ280" s="5">
        <v>0.45</v>
      </c>
      <c r="BA280" s="8"/>
      <c r="BC280" s="8"/>
      <c r="BG280" s="8"/>
      <c r="BI280" s="8"/>
      <c r="BK280" s="6">
        <v>45443</v>
      </c>
      <c r="BL280" s="5">
        <v>0.3</v>
      </c>
      <c r="BM280" s="8"/>
      <c r="BO280" s="6">
        <v>45046</v>
      </c>
      <c r="BP280" s="5">
        <v>-0.2</v>
      </c>
      <c r="BQ280" s="6">
        <v>44957</v>
      </c>
      <c r="BR280" s="5">
        <v>1354</v>
      </c>
      <c r="BW280" s="6">
        <v>44957</v>
      </c>
      <c r="BX280" s="5">
        <v>615.1</v>
      </c>
      <c r="BY280" s="8"/>
      <c r="CA280" s="8"/>
      <c r="CC280" s="6">
        <v>44957</v>
      </c>
      <c r="CD280" s="5">
        <v>-68.820999999999998</v>
      </c>
      <c r="CE280" s="8"/>
      <c r="CG280" s="6">
        <v>44957</v>
      </c>
      <c r="CH280" s="5">
        <v>-1.8</v>
      </c>
      <c r="CI280" s="6">
        <v>45412</v>
      </c>
      <c r="CJ280" s="5">
        <v>0.7</v>
      </c>
      <c r="CK280" s="8"/>
      <c r="CM280" s="6">
        <v>44957</v>
      </c>
      <c r="CN280" s="5">
        <v>0.4</v>
      </c>
      <c r="CO280" s="6">
        <v>44985</v>
      </c>
      <c r="CP280" s="5">
        <v>0.4</v>
      </c>
      <c r="DA280" s="6">
        <v>44957</v>
      </c>
      <c r="DB280" s="5">
        <v>1</v>
      </c>
      <c r="DC280" s="8"/>
      <c r="DE280" s="6">
        <v>44957</v>
      </c>
      <c r="DF280" s="5">
        <v>1.4</v>
      </c>
      <c r="DG280" s="8"/>
      <c r="DI280" s="8"/>
      <c r="DK280" s="8"/>
      <c r="DM280" s="8"/>
      <c r="DQ280" s="8"/>
      <c r="DS280" s="8"/>
      <c r="DU280" s="8"/>
      <c r="DW280" s="8"/>
      <c r="DY280" s="8"/>
      <c r="EA280" s="8"/>
    </row>
    <row r="281" spans="1:131" x14ac:dyDescent="0.2">
      <c r="A281" s="6">
        <v>44985</v>
      </c>
      <c r="B281" s="5">
        <v>47.9</v>
      </c>
      <c r="E281" s="6">
        <v>45138</v>
      </c>
      <c r="F281" s="5">
        <v>43.4</v>
      </c>
      <c r="O281" s="6">
        <v>44985</v>
      </c>
      <c r="P281" s="5">
        <v>45.6</v>
      </c>
      <c r="W281" s="8"/>
      <c r="Y281" s="6">
        <v>44985</v>
      </c>
      <c r="Z281" s="5">
        <v>-7.78</v>
      </c>
      <c r="AC281" s="8"/>
      <c r="AE281" s="6">
        <v>44985</v>
      </c>
      <c r="AF281" s="5">
        <v>66.5</v>
      </c>
      <c r="AG281" s="6">
        <v>44985</v>
      </c>
      <c r="AH281" s="5">
        <v>108.82</v>
      </c>
      <c r="AK281" s="6">
        <v>44985</v>
      </c>
      <c r="AL281" s="5">
        <v>223</v>
      </c>
      <c r="AM281" s="8"/>
      <c r="AQ281" s="6">
        <v>44985</v>
      </c>
      <c r="AR281" s="5">
        <v>3.4</v>
      </c>
      <c r="AY281" s="6">
        <v>44985</v>
      </c>
      <c r="AZ281" s="5">
        <v>0.14000000000000001</v>
      </c>
      <c r="BA281" s="8"/>
      <c r="BC281" s="8"/>
      <c r="BG281" s="8"/>
      <c r="BI281" s="8"/>
      <c r="BK281" s="6">
        <v>45473</v>
      </c>
      <c r="BL281" s="5">
        <v>-0.3</v>
      </c>
      <c r="BM281" s="8"/>
      <c r="BO281" s="6">
        <v>45077</v>
      </c>
      <c r="BP281" s="5">
        <v>-0.1</v>
      </c>
      <c r="BQ281" s="6">
        <v>44985</v>
      </c>
      <c r="BR281" s="5">
        <v>1312</v>
      </c>
      <c r="BW281" s="6">
        <v>44985</v>
      </c>
      <c r="BX281" s="5">
        <v>650.25</v>
      </c>
      <c r="BY281" s="8"/>
      <c r="CA281" s="8"/>
      <c r="CC281" s="6">
        <v>44985</v>
      </c>
      <c r="CD281" s="5">
        <v>-69.034000000000006</v>
      </c>
      <c r="CE281" s="8"/>
      <c r="CG281" s="6">
        <v>44985</v>
      </c>
      <c r="CH281" s="5">
        <v>-0.5</v>
      </c>
      <c r="CI281" s="6">
        <v>45443</v>
      </c>
      <c r="CJ281" s="5">
        <v>0.1</v>
      </c>
      <c r="CK281" s="8"/>
      <c r="CM281" s="6">
        <v>44985</v>
      </c>
      <c r="CN281" s="5">
        <v>0.4</v>
      </c>
      <c r="CO281" s="6">
        <v>45016</v>
      </c>
      <c r="CP281" s="5">
        <v>0.4</v>
      </c>
      <c r="DA281" s="6">
        <v>44985</v>
      </c>
      <c r="DB281" s="5">
        <v>0.2</v>
      </c>
      <c r="DC281" s="8"/>
      <c r="DE281" s="6">
        <v>44985</v>
      </c>
      <c r="DF281" s="5">
        <v>0.2</v>
      </c>
      <c r="DG281" s="8"/>
      <c r="DI281" s="8"/>
      <c r="DK281" s="8"/>
      <c r="DM281" s="8"/>
      <c r="DQ281" s="8"/>
      <c r="DS281" s="8"/>
      <c r="DU281" s="8"/>
      <c r="DW281" s="8"/>
      <c r="DY281" s="8"/>
      <c r="EA281" s="8"/>
    </row>
    <row r="282" spans="1:131" x14ac:dyDescent="0.2">
      <c r="A282" s="6">
        <v>45016</v>
      </c>
      <c r="B282" s="5">
        <v>47.4</v>
      </c>
      <c r="E282" s="6">
        <v>45169</v>
      </c>
      <c r="F282" s="5">
        <v>44.8</v>
      </c>
      <c r="O282" s="6">
        <v>45016</v>
      </c>
      <c r="P282" s="5">
        <v>43.1</v>
      </c>
      <c r="W282" s="8"/>
      <c r="Y282" s="6">
        <v>45016</v>
      </c>
      <c r="Z282" s="5">
        <v>-14.87</v>
      </c>
      <c r="AC282" s="8"/>
      <c r="AE282" s="6">
        <v>45016</v>
      </c>
      <c r="AF282" s="5">
        <v>63.1</v>
      </c>
      <c r="AG282" s="6">
        <v>45016</v>
      </c>
      <c r="AH282" s="5">
        <v>100.59</v>
      </c>
      <c r="AK282" s="6">
        <v>45016</v>
      </c>
      <c r="AL282" s="5">
        <v>224</v>
      </c>
      <c r="AM282" s="8"/>
      <c r="AQ282" s="6">
        <v>45016</v>
      </c>
      <c r="AR282" s="5">
        <v>3.6</v>
      </c>
      <c r="AY282" s="6">
        <v>45016</v>
      </c>
      <c r="AZ282" s="5">
        <v>0.16</v>
      </c>
      <c r="BA282" s="8"/>
      <c r="BC282" s="8"/>
      <c r="BG282" s="8"/>
      <c r="BI282" s="8"/>
      <c r="BK282" s="6">
        <v>45504</v>
      </c>
      <c r="BL282" s="5">
        <v>0.4</v>
      </c>
      <c r="BM282" s="8"/>
      <c r="BO282" s="6">
        <v>45107</v>
      </c>
      <c r="BP282" s="5">
        <v>-0.2</v>
      </c>
      <c r="BQ282" s="6">
        <v>45016</v>
      </c>
      <c r="BR282" s="5">
        <v>1408</v>
      </c>
      <c r="BW282" s="6">
        <v>45016</v>
      </c>
      <c r="BX282" s="5">
        <v>636.66</v>
      </c>
      <c r="BY282" s="8"/>
      <c r="CA282" s="8"/>
      <c r="CC282" s="6">
        <v>45016</v>
      </c>
      <c r="CD282" s="5">
        <v>-64.135000000000005</v>
      </c>
      <c r="CE282" s="8"/>
      <c r="CG282" s="6">
        <v>45016</v>
      </c>
      <c r="CH282" s="5">
        <v>1.2</v>
      </c>
      <c r="CI282" s="6">
        <v>45473</v>
      </c>
      <c r="CJ282" s="5">
        <v>-6.5</v>
      </c>
      <c r="CK282" s="8"/>
      <c r="CM282" s="6">
        <v>45016</v>
      </c>
      <c r="CN282" s="5">
        <v>0.2</v>
      </c>
      <c r="CO282" s="6">
        <v>45046</v>
      </c>
      <c r="CP282" s="5">
        <v>0.4</v>
      </c>
      <c r="DA282" s="6">
        <v>45016</v>
      </c>
      <c r="DB282" s="5">
        <v>0.2</v>
      </c>
      <c r="DC282" s="8"/>
      <c r="DE282" s="6">
        <v>45016</v>
      </c>
      <c r="DF282" s="5">
        <v>-0.1</v>
      </c>
      <c r="DG282" s="8"/>
      <c r="DI282" s="8"/>
      <c r="DK282" s="8"/>
      <c r="DM282" s="8"/>
      <c r="DQ282" s="8"/>
      <c r="DS282" s="8"/>
      <c r="DU282" s="8"/>
      <c r="DW282" s="8"/>
      <c r="DY282" s="8"/>
      <c r="EA282" s="8"/>
    </row>
    <row r="283" spans="1:131" x14ac:dyDescent="0.2">
      <c r="A283" s="6">
        <v>45046</v>
      </c>
      <c r="B283" s="5">
        <v>46.8</v>
      </c>
      <c r="E283" s="6">
        <v>45199</v>
      </c>
      <c r="F283" s="5">
        <v>49.5</v>
      </c>
      <c r="O283" s="6">
        <v>45046</v>
      </c>
      <c r="P283" s="5">
        <v>43.8</v>
      </c>
      <c r="W283" s="8"/>
      <c r="Y283" s="6">
        <v>45046</v>
      </c>
      <c r="Z283" s="5">
        <v>-18.89</v>
      </c>
      <c r="AC283" s="8"/>
      <c r="AE283" s="6">
        <v>45046</v>
      </c>
      <c r="AF283" s="5">
        <v>63.5</v>
      </c>
      <c r="AG283" s="6">
        <v>45046</v>
      </c>
      <c r="AH283" s="5">
        <v>104.31</v>
      </c>
      <c r="AK283" s="6">
        <v>45046</v>
      </c>
      <c r="AL283" s="5">
        <v>186</v>
      </c>
      <c r="AM283" s="8"/>
      <c r="AQ283" s="6">
        <v>45046</v>
      </c>
      <c r="AR283" s="5">
        <v>3.6</v>
      </c>
      <c r="AY283" s="6">
        <v>45046</v>
      </c>
      <c r="AZ283" s="5">
        <v>0.01</v>
      </c>
      <c r="BA283" s="8"/>
      <c r="BC283" s="8"/>
      <c r="BG283" s="8"/>
      <c r="BI283" s="8"/>
      <c r="BK283" s="6">
        <v>45535</v>
      </c>
      <c r="BL283" s="5">
        <v>0.2</v>
      </c>
      <c r="BM283" s="8"/>
      <c r="BO283" s="6">
        <v>45138</v>
      </c>
      <c r="BP283" s="5">
        <v>-0.1</v>
      </c>
      <c r="BQ283" s="6">
        <v>45046</v>
      </c>
      <c r="BR283" s="5">
        <v>1405</v>
      </c>
      <c r="BW283" s="6">
        <v>45046</v>
      </c>
      <c r="BX283" s="5">
        <v>666.97</v>
      </c>
      <c r="BY283" s="8"/>
      <c r="CA283" s="8"/>
      <c r="CC283" s="6">
        <v>45046</v>
      </c>
      <c r="CD283" s="5">
        <v>-76.049000000000007</v>
      </c>
      <c r="CE283" s="8"/>
      <c r="CG283" s="6">
        <v>45046</v>
      </c>
      <c r="CH283" s="5">
        <v>0.8</v>
      </c>
      <c r="CI283" s="6">
        <v>45504</v>
      </c>
      <c r="CJ283" s="5">
        <v>9.9</v>
      </c>
      <c r="CK283" s="8"/>
      <c r="CM283" s="6">
        <v>45046</v>
      </c>
      <c r="CN283" s="5">
        <v>0.4</v>
      </c>
      <c r="CO283" s="6">
        <v>45077</v>
      </c>
      <c r="CP283" s="5">
        <v>0.4</v>
      </c>
      <c r="DA283" s="6">
        <v>45046</v>
      </c>
      <c r="DB283" s="5">
        <v>0.4</v>
      </c>
      <c r="DC283" s="8"/>
      <c r="DE283" s="6">
        <v>45046</v>
      </c>
      <c r="DF283" s="5">
        <v>0.5</v>
      </c>
      <c r="DG283" s="8"/>
      <c r="DI283" s="8"/>
      <c r="DK283" s="8"/>
      <c r="DM283" s="8"/>
      <c r="DQ283" s="8"/>
      <c r="DS283" s="8"/>
      <c r="DU283" s="8"/>
      <c r="DW283" s="8"/>
      <c r="DY283" s="8"/>
      <c r="EA283" s="8"/>
    </row>
    <row r="284" spans="1:131" x14ac:dyDescent="0.2">
      <c r="A284" s="6">
        <v>45077</v>
      </c>
      <c r="B284" s="5">
        <v>47</v>
      </c>
      <c r="E284" s="6">
        <v>45230</v>
      </c>
      <c r="F284" s="5">
        <v>45.2</v>
      </c>
      <c r="O284" s="6">
        <v>45077</v>
      </c>
      <c r="P284" s="5">
        <v>47.1</v>
      </c>
      <c r="W284" s="8"/>
      <c r="Y284" s="6">
        <v>45077</v>
      </c>
      <c r="Z284" s="5">
        <v>-19.41</v>
      </c>
      <c r="AC284" s="8"/>
      <c r="AE284" s="6">
        <v>45077</v>
      </c>
      <c r="AF284" s="5">
        <v>58.1</v>
      </c>
      <c r="AG284" s="6">
        <v>45077</v>
      </c>
      <c r="AH284" s="5">
        <v>99.11</v>
      </c>
      <c r="AK284" s="6">
        <v>45077</v>
      </c>
      <c r="AL284" s="5">
        <v>192</v>
      </c>
      <c r="AM284" s="8"/>
      <c r="AQ284" s="6">
        <v>45077</v>
      </c>
      <c r="AR284" s="5">
        <v>3.5</v>
      </c>
      <c r="AY284" s="6">
        <v>45077</v>
      </c>
      <c r="AZ284" s="5">
        <v>0.05</v>
      </c>
      <c r="BA284" s="8"/>
      <c r="BC284" s="8"/>
      <c r="BG284" s="8"/>
      <c r="BI284" s="8"/>
      <c r="BK284" s="6">
        <v>45565</v>
      </c>
      <c r="BL284" s="5">
        <v>0.3</v>
      </c>
      <c r="BM284" s="8"/>
      <c r="BO284" s="6">
        <v>45169</v>
      </c>
      <c r="BP284" s="5">
        <v>-0.1</v>
      </c>
      <c r="BQ284" s="6">
        <v>45077</v>
      </c>
      <c r="BR284" s="5">
        <v>1396</v>
      </c>
      <c r="BW284" s="6">
        <v>45077</v>
      </c>
      <c r="BX284" s="5">
        <v>680.14</v>
      </c>
      <c r="BY284" s="8"/>
      <c r="CA284" s="8"/>
      <c r="CC284" s="6">
        <v>45077</v>
      </c>
      <c r="CD284" s="5">
        <v>-69.543000000000006</v>
      </c>
      <c r="CE284" s="8"/>
      <c r="CG284" s="6">
        <v>45077</v>
      </c>
      <c r="CH284" s="5">
        <v>0.7</v>
      </c>
      <c r="CI284" s="6">
        <v>45535</v>
      </c>
      <c r="CJ284" s="5">
        <v>-2.9</v>
      </c>
      <c r="CK284" s="8"/>
      <c r="CM284" s="6">
        <v>45077</v>
      </c>
      <c r="CN284" s="5">
        <v>0.1</v>
      </c>
      <c r="CO284" s="6">
        <v>45107</v>
      </c>
      <c r="CP284" s="5">
        <v>0.3</v>
      </c>
      <c r="DA284" s="6">
        <v>45077</v>
      </c>
      <c r="DB284" s="5">
        <v>0.3</v>
      </c>
      <c r="DC284" s="8"/>
      <c r="DE284" s="6">
        <v>45077</v>
      </c>
      <c r="DF284" s="5">
        <v>0.2</v>
      </c>
      <c r="DG284" s="8"/>
      <c r="DI284" s="8"/>
      <c r="DK284" s="8"/>
      <c r="DM284" s="8"/>
      <c r="DQ284" s="8"/>
      <c r="DS284" s="8"/>
      <c r="DU284" s="8"/>
      <c r="DW284" s="8"/>
      <c r="DY284" s="8"/>
      <c r="EA284" s="8"/>
    </row>
    <row r="285" spans="1:131" x14ac:dyDescent="0.2">
      <c r="A285" s="6">
        <v>45107</v>
      </c>
      <c r="B285" s="5">
        <v>47.2</v>
      </c>
      <c r="E285" s="6">
        <v>45260</v>
      </c>
      <c r="F285" s="5">
        <v>45.8</v>
      </c>
      <c r="O285" s="6">
        <v>45107</v>
      </c>
      <c r="P285" s="5">
        <v>43.5</v>
      </c>
      <c r="W285" s="8"/>
      <c r="Y285" s="6">
        <v>45107</v>
      </c>
      <c r="Z285" s="5">
        <v>-13.79</v>
      </c>
      <c r="AC285" s="8"/>
      <c r="AE285" s="6">
        <v>45107</v>
      </c>
      <c r="AF285" s="5">
        <v>64</v>
      </c>
      <c r="AG285" s="6">
        <v>45107</v>
      </c>
      <c r="AH285" s="5">
        <v>103.97</v>
      </c>
      <c r="AK285" s="6">
        <v>45107</v>
      </c>
      <c r="AL285" s="5">
        <v>228</v>
      </c>
      <c r="AM285" s="8"/>
      <c r="AQ285" s="6">
        <v>45107</v>
      </c>
      <c r="AR285" s="5">
        <v>3.6</v>
      </c>
      <c r="AY285" s="6">
        <v>45107</v>
      </c>
      <c r="AZ285" s="5">
        <v>0</v>
      </c>
      <c r="BA285" s="8"/>
      <c r="BC285" s="8"/>
      <c r="BG285" s="8"/>
      <c r="BI285" s="8"/>
      <c r="BK285" s="6">
        <v>45596</v>
      </c>
      <c r="BL285" s="5">
        <v>0.3</v>
      </c>
      <c r="BM285" s="8"/>
      <c r="BO285" s="6">
        <v>45199</v>
      </c>
      <c r="BP285" s="5">
        <v>0</v>
      </c>
      <c r="BQ285" s="6">
        <v>45107</v>
      </c>
      <c r="BR285" s="5">
        <v>1483</v>
      </c>
      <c r="BW285" s="6">
        <v>45107</v>
      </c>
      <c r="BX285" s="5">
        <v>726.91</v>
      </c>
      <c r="BY285" s="8"/>
      <c r="CA285" s="8"/>
      <c r="CC285" s="6">
        <v>45107</v>
      </c>
      <c r="CD285" s="5">
        <v>-65.194000000000003</v>
      </c>
      <c r="CE285" s="8"/>
      <c r="CG285" s="6">
        <v>45107</v>
      </c>
      <c r="CH285" s="5">
        <v>1.9</v>
      </c>
      <c r="CI285" s="6">
        <v>45565</v>
      </c>
      <c r="CJ285" s="5">
        <v>-1.3</v>
      </c>
      <c r="CK285" s="8"/>
      <c r="CM285" s="6">
        <v>45107</v>
      </c>
      <c r="CN285" s="5">
        <v>0.3</v>
      </c>
      <c r="CO285" s="6">
        <v>45138</v>
      </c>
      <c r="CP285" s="5">
        <v>0.2</v>
      </c>
      <c r="DA285" s="6">
        <v>45107</v>
      </c>
      <c r="DB285" s="5">
        <v>0.5</v>
      </c>
      <c r="DC285" s="8"/>
      <c r="DE285" s="6">
        <v>45107</v>
      </c>
      <c r="DF285" s="5">
        <v>0.4</v>
      </c>
      <c r="DG285" s="8"/>
      <c r="DI285" s="8"/>
      <c r="DK285" s="8"/>
      <c r="DM285" s="8"/>
      <c r="DQ285" s="8"/>
      <c r="DS285" s="8"/>
      <c r="DU285" s="8"/>
      <c r="DW285" s="8"/>
      <c r="DY285" s="8"/>
      <c r="EA285" s="8"/>
    </row>
    <row r="286" spans="1:131" x14ac:dyDescent="0.2">
      <c r="A286" s="6">
        <v>45138</v>
      </c>
      <c r="B286" s="5">
        <v>46.8</v>
      </c>
      <c r="E286" s="6">
        <v>45291</v>
      </c>
      <c r="F286" s="5">
        <v>49.1</v>
      </c>
      <c r="O286" s="6">
        <v>45138</v>
      </c>
      <c r="P286" s="5">
        <v>43.4</v>
      </c>
      <c r="W286" s="8"/>
      <c r="Y286" s="6">
        <v>45138</v>
      </c>
      <c r="Z286" s="5">
        <v>-10.19</v>
      </c>
      <c r="AC286" s="8"/>
      <c r="AE286" s="6">
        <v>45138</v>
      </c>
      <c r="AF286" s="5">
        <v>72.900000000000006</v>
      </c>
      <c r="AG286" s="6">
        <v>45138</v>
      </c>
      <c r="AH286" s="5">
        <v>112.24</v>
      </c>
      <c r="AK286" s="6">
        <v>45138</v>
      </c>
      <c r="AL286" s="5">
        <v>210</v>
      </c>
      <c r="AM286" s="8"/>
      <c r="AQ286" s="6">
        <v>45138</v>
      </c>
      <c r="AR286" s="5">
        <v>3.6</v>
      </c>
      <c r="AY286" s="6">
        <v>45138</v>
      </c>
      <c r="AZ286" s="5">
        <v>0.28999999999999998</v>
      </c>
      <c r="BA286" s="8"/>
      <c r="BC286" s="8"/>
      <c r="BG286" s="8"/>
      <c r="BI286" s="8"/>
      <c r="BK286" s="6">
        <v>45626</v>
      </c>
      <c r="BL286" s="5">
        <v>0.6</v>
      </c>
      <c r="BM286" s="8"/>
      <c r="BO286" s="6">
        <v>45230</v>
      </c>
      <c r="BP286" s="5">
        <v>-0.2</v>
      </c>
      <c r="BQ286" s="6">
        <v>45138</v>
      </c>
      <c r="BR286" s="5">
        <v>1447</v>
      </c>
      <c r="BW286" s="6">
        <v>45138</v>
      </c>
      <c r="BX286" s="5">
        <v>704.11</v>
      </c>
      <c r="BY286" s="8"/>
      <c r="CA286" s="8"/>
      <c r="CC286" s="6">
        <v>45138</v>
      </c>
      <c r="CD286" s="5">
        <v>-68.040000000000006</v>
      </c>
      <c r="CE286" s="8"/>
      <c r="CG286" s="6">
        <v>45138</v>
      </c>
      <c r="CH286" s="5">
        <v>-2.5</v>
      </c>
      <c r="CI286" s="6">
        <v>45596</v>
      </c>
      <c r="CJ286" s="5">
        <v>0.2</v>
      </c>
      <c r="CK286" s="8"/>
      <c r="CM286" s="6">
        <v>45138</v>
      </c>
      <c r="CN286" s="5">
        <v>0.2</v>
      </c>
      <c r="CO286" s="6">
        <v>45169</v>
      </c>
      <c r="CP286" s="5">
        <v>0.2</v>
      </c>
      <c r="DA286" s="6">
        <v>45138</v>
      </c>
      <c r="DB286" s="5">
        <v>0.3</v>
      </c>
      <c r="DC286" s="8"/>
      <c r="DE286" s="6">
        <v>45138</v>
      </c>
      <c r="DF286" s="5">
        <v>0.7</v>
      </c>
      <c r="DG286" s="8"/>
      <c r="DI286" s="8"/>
      <c r="DK286" s="8"/>
      <c r="DM286" s="8"/>
      <c r="DQ286" s="8"/>
      <c r="DS286" s="8"/>
      <c r="DU286" s="8"/>
      <c r="DW286" s="8"/>
      <c r="DY286" s="8"/>
      <c r="EA286" s="8"/>
    </row>
    <row r="287" spans="1:131" x14ac:dyDescent="0.2">
      <c r="A287" s="6">
        <v>45169</v>
      </c>
      <c r="B287" s="5">
        <v>47</v>
      </c>
      <c r="E287" s="6">
        <v>45322</v>
      </c>
      <c r="F287" s="5">
        <v>46.6</v>
      </c>
      <c r="O287" s="6">
        <v>45169</v>
      </c>
      <c r="P287" s="5">
        <v>44.3</v>
      </c>
      <c r="W287" s="8"/>
      <c r="Y287" s="6">
        <v>45169</v>
      </c>
      <c r="Z287" s="5">
        <v>-10.59</v>
      </c>
      <c r="AC287" s="8"/>
      <c r="AE287" s="6">
        <v>45169</v>
      </c>
      <c r="AF287" s="5">
        <v>71.099999999999994</v>
      </c>
      <c r="AG287" s="6">
        <v>45169</v>
      </c>
      <c r="AH287" s="5">
        <v>116.01</v>
      </c>
      <c r="AK287" s="6">
        <v>45169</v>
      </c>
      <c r="AL287" s="5">
        <v>171</v>
      </c>
      <c r="AM287" s="8"/>
      <c r="AQ287" s="6">
        <v>45169</v>
      </c>
      <c r="AR287" s="5">
        <v>3.5</v>
      </c>
      <c r="AY287" s="6">
        <v>45169</v>
      </c>
      <c r="AZ287" s="5">
        <v>0.1</v>
      </c>
      <c r="BA287" s="8"/>
      <c r="BC287" s="8"/>
      <c r="BG287" s="8"/>
      <c r="BI287" s="8"/>
      <c r="BK287" s="6">
        <v>45657</v>
      </c>
      <c r="BL287" s="5">
        <v>0.4</v>
      </c>
      <c r="BM287" s="8"/>
      <c r="BO287" s="6">
        <v>45260</v>
      </c>
      <c r="BP287" s="5">
        <v>-0.2</v>
      </c>
      <c r="BQ287" s="6">
        <v>45169</v>
      </c>
      <c r="BR287" s="5">
        <v>1435</v>
      </c>
      <c r="BW287" s="6">
        <v>45169</v>
      </c>
      <c r="BX287" s="5">
        <v>696.52</v>
      </c>
      <c r="BY287" s="8"/>
      <c r="CA287" s="8"/>
      <c r="CC287" s="6">
        <v>45169</v>
      </c>
      <c r="CD287" s="5">
        <v>-61.326000000000001</v>
      </c>
      <c r="CE287" s="8"/>
      <c r="CG287" s="6">
        <v>45169</v>
      </c>
      <c r="CH287" s="5">
        <v>0.4</v>
      </c>
      <c r="CI287" s="6">
        <v>45626</v>
      </c>
      <c r="CJ287" s="5">
        <v>-0.3</v>
      </c>
      <c r="CK287" s="8"/>
      <c r="CM287" s="6">
        <v>45169</v>
      </c>
      <c r="CN287" s="5">
        <v>0.6</v>
      </c>
      <c r="CO287" s="6">
        <v>45199</v>
      </c>
      <c r="CP287" s="5">
        <v>0.3</v>
      </c>
      <c r="DA287" s="6">
        <v>45169</v>
      </c>
      <c r="DB287" s="5">
        <v>0.4</v>
      </c>
      <c r="DC287" s="8"/>
      <c r="DE287" s="6">
        <v>45169</v>
      </c>
      <c r="DF287" s="5">
        <v>0.5</v>
      </c>
      <c r="DG287" s="8"/>
      <c r="DI287" s="8"/>
      <c r="DK287" s="8"/>
      <c r="DM287" s="8"/>
      <c r="DQ287" s="8"/>
      <c r="DS287" s="8"/>
      <c r="DU287" s="8"/>
      <c r="DW287" s="8"/>
      <c r="DY287" s="8"/>
      <c r="EA287" s="8"/>
    </row>
    <row r="288" spans="1:131" x14ac:dyDescent="0.2">
      <c r="A288" s="6">
        <v>45199</v>
      </c>
      <c r="B288" s="5">
        <v>47.9</v>
      </c>
      <c r="E288" s="6">
        <v>45351</v>
      </c>
      <c r="F288" s="5">
        <v>53.6</v>
      </c>
      <c r="O288" s="6">
        <v>45199</v>
      </c>
      <c r="P288" s="5">
        <v>47.6</v>
      </c>
      <c r="W288" s="8"/>
      <c r="Y288" s="6">
        <v>45199</v>
      </c>
      <c r="Z288" s="5">
        <v>-1.37</v>
      </c>
      <c r="AC288" s="8"/>
      <c r="AE288" s="6">
        <v>45199</v>
      </c>
      <c r="AF288" s="5">
        <v>67.5</v>
      </c>
      <c r="AG288" s="6">
        <v>45199</v>
      </c>
      <c r="AH288" s="5">
        <v>105.42</v>
      </c>
      <c r="AK288" s="6">
        <v>45199</v>
      </c>
      <c r="AL288" s="5">
        <v>174</v>
      </c>
      <c r="AM288" s="8"/>
      <c r="AQ288" s="6">
        <v>45199</v>
      </c>
      <c r="AR288" s="5">
        <v>3.7</v>
      </c>
      <c r="AY288" s="6">
        <v>45199</v>
      </c>
      <c r="AZ288" s="5">
        <v>-0.01</v>
      </c>
      <c r="BA288" s="8"/>
      <c r="BC288" s="8"/>
      <c r="BG288" s="8"/>
      <c r="BI288" s="8"/>
      <c r="BK288" s="6">
        <v>45688</v>
      </c>
      <c r="BL288" s="5">
        <v>0</v>
      </c>
      <c r="BM288" s="8"/>
      <c r="BO288" s="6">
        <v>45291</v>
      </c>
      <c r="BP288" s="5">
        <v>0.4</v>
      </c>
      <c r="BQ288" s="6">
        <v>45199</v>
      </c>
      <c r="BR288" s="5">
        <v>1378</v>
      </c>
      <c r="BW288" s="6">
        <v>45199</v>
      </c>
      <c r="BX288" s="5">
        <v>677.1</v>
      </c>
      <c r="BY288" s="8"/>
      <c r="CA288" s="8"/>
      <c r="CC288" s="6">
        <v>45199</v>
      </c>
      <c r="CD288" s="5">
        <v>-59.871000000000002</v>
      </c>
      <c r="CE288" s="8"/>
      <c r="CG288" s="6">
        <v>45199</v>
      </c>
      <c r="CH288" s="5">
        <v>2.2000000000000002</v>
      </c>
      <c r="CI288" s="6">
        <v>45657</v>
      </c>
      <c r="CJ288" s="5">
        <v>-2.2000000000000002</v>
      </c>
      <c r="CK288" s="8"/>
      <c r="CM288" s="6">
        <v>45199</v>
      </c>
      <c r="CN288" s="5">
        <v>0.3</v>
      </c>
      <c r="CO288" s="6">
        <v>45230</v>
      </c>
      <c r="CP288" s="5">
        <v>0.3</v>
      </c>
      <c r="DA288" s="6">
        <v>45199</v>
      </c>
      <c r="DB288" s="5">
        <v>0.4</v>
      </c>
      <c r="DC288" s="8"/>
      <c r="DE288" s="6">
        <v>45199</v>
      </c>
      <c r="DF288" s="5">
        <v>0.5</v>
      </c>
      <c r="DG288" s="8"/>
      <c r="DI288" s="8"/>
      <c r="DK288" s="8"/>
      <c r="DM288" s="8"/>
      <c r="DQ288" s="8"/>
      <c r="DS288" s="8"/>
      <c r="DU288" s="8"/>
      <c r="DW288" s="8"/>
      <c r="DY288" s="8"/>
      <c r="EA288" s="8"/>
    </row>
    <row r="289" spans="1:131" x14ac:dyDescent="0.2">
      <c r="A289" s="6">
        <v>45230</v>
      </c>
      <c r="B289" s="5">
        <v>49</v>
      </c>
      <c r="E289" s="6">
        <v>45382</v>
      </c>
      <c r="F289" s="5">
        <v>52.6</v>
      </c>
      <c r="O289" s="6">
        <v>45230</v>
      </c>
      <c r="P289" s="5">
        <v>45.3</v>
      </c>
      <c r="W289" s="8"/>
      <c r="Y289" s="6">
        <v>45230</v>
      </c>
      <c r="Z289" s="5">
        <v>-6.52</v>
      </c>
      <c r="AC289" s="8"/>
      <c r="AE289" s="6">
        <v>45230</v>
      </c>
      <c r="AF289" s="5">
        <v>63.2</v>
      </c>
      <c r="AG289" s="6">
        <v>45230</v>
      </c>
      <c r="AH289" s="5">
        <v>100.56</v>
      </c>
      <c r="AK289" s="6">
        <v>45230</v>
      </c>
      <c r="AL289" s="5">
        <v>176</v>
      </c>
      <c r="AM289" s="8"/>
      <c r="AQ289" s="6">
        <v>45230</v>
      </c>
      <c r="AR289" s="5">
        <v>3.8</v>
      </c>
      <c r="AY289" s="6">
        <v>45230</v>
      </c>
      <c r="AZ289" s="5">
        <v>-0.44</v>
      </c>
      <c r="BA289" s="8"/>
      <c r="BC289" s="8"/>
      <c r="BG289" s="8"/>
      <c r="BI289" s="8"/>
      <c r="BK289" s="6">
        <v>45716</v>
      </c>
      <c r="BL289" s="5">
        <v>0.7</v>
      </c>
      <c r="BM289" s="8"/>
      <c r="BO289" s="6">
        <v>45322</v>
      </c>
      <c r="BP289" s="5">
        <v>-0.1</v>
      </c>
      <c r="BQ289" s="6">
        <v>45230</v>
      </c>
      <c r="BR289" s="5">
        <v>1352</v>
      </c>
      <c r="BW289" s="6">
        <v>45230</v>
      </c>
      <c r="BX289" s="5">
        <v>721.27</v>
      </c>
      <c r="BY289" s="8"/>
      <c r="CA289" s="8"/>
      <c r="CC289" s="6">
        <v>45230</v>
      </c>
      <c r="CD289" s="5">
        <v>-63.981000000000002</v>
      </c>
      <c r="CE289" s="8"/>
      <c r="CG289" s="6">
        <v>45230</v>
      </c>
      <c r="CH289" s="5">
        <v>-3</v>
      </c>
      <c r="CI289" s="6">
        <v>45688</v>
      </c>
      <c r="CJ289" s="5">
        <v>3.1</v>
      </c>
      <c r="CK289" s="8"/>
      <c r="CM289" s="6">
        <v>45230</v>
      </c>
      <c r="CN289" s="5">
        <v>0.1</v>
      </c>
      <c r="CO289" s="6">
        <v>45260</v>
      </c>
      <c r="CP289" s="5">
        <v>0.3</v>
      </c>
      <c r="DA289" s="6">
        <v>45230</v>
      </c>
      <c r="DB289" s="5">
        <v>0.2</v>
      </c>
      <c r="DC289" s="8"/>
      <c r="DE289" s="6">
        <v>45230</v>
      </c>
      <c r="DF289" s="5">
        <v>0.2</v>
      </c>
      <c r="DG289" s="8"/>
      <c r="DI289" s="8"/>
      <c r="DK289" s="8"/>
      <c r="DM289" s="8"/>
      <c r="DQ289" s="8"/>
      <c r="DS289" s="8"/>
      <c r="DU289" s="8"/>
      <c r="DW289" s="8"/>
      <c r="DY289" s="8"/>
      <c r="EA289" s="8"/>
    </row>
    <row r="290" spans="1:131" x14ac:dyDescent="0.2">
      <c r="A290" s="6">
        <v>45260</v>
      </c>
      <c r="B290" s="5">
        <v>47.9</v>
      </c>
      <c r="E290" s="6">
        <v>45412</v>
      </c>
      <c r="F290" s="5">
        <v>56.3</v>
      </c>
      <c r="O290" s="6">
        <v>45260</v>
      </c>
      <c r="P290" s="5">
        <v>45.9</v>
      </c>
      <c r="W290" s="8"/>
      <c r="Y290" s="6">
        <v>45260</v>
      </c>
      <c r="Z290" s="5">
        <v>-8.41</v>
      </c>
      <c r="AC290" s="8"/>
      <c r="AE290" s="6">
        <v>45260</v>
      </c>
      <c r="AF290" s="5">
        <v>60.9</v>
      </c>
      <c r="AG290" s="6">
        <v>45260</v>
      </c>
      <c r="AH290" s="5">
        <v>101.3</v>
      </c>
      <c r="AK290" s="6">
        <v>45260</v>
      </c>
      <c r="AL290" s="5">
        <v>182</v>
      </c>
      <c r="AM290" s="8"/>
      <c r="AQ290" s="6">
        <v>45260</v>
      </c>
      <c r="AR290" s="5">
        <v>3.9</v>
      </c>
      <c r="AY290" s="6">
        <v>45260</v>
      </c>
      <c r="AZ290" s="5">
        <v>0.31</v>
      </c>
      <c r="BA290" s="8"/>
      <c r="BC290" s="8"/>
      <c r="BG290" s="8"/>
      <c r="BI290" s="8"/>
      <c r="BK290" s="6">
        <v>45747</v>
      </c>
      <c r="BL290" s="5">
        <v>1.2</v>
      </c>
      <c r="BM290" s="8"/>
      <c r="BO290" s="6">
        <v>45351</v>
      </c>
      <c r="BP290" s="5">
        <v>0.5</v>
      </c>
      <c r="BQ290" s="6">
        <v>45260</v>
      </c>
      <c r="BR290" s="5">
        <v>1365</v>
      </c>
      <c r="BW290" s="6">
        <v>45260</v>
      </c>
      <c r="BX290" s="5">
        <v>688.8</v>
      </c>
      <c r="BY290" s="8"/>
      <c r="CA290" s="8"/>
      <c r="CC290" s="6">
        <v>45260</v>
      </c>
      <c r="CD290" s="5">
        <v>-64.822999999999993</v>
      </c>
      <c r="CE290" s="8"/>
      <c r="CG290" s="6">
        <v>45260</v>
      </c>
      <c r="CH290" s="5">
        <v>2.4</v>
      </c>
      <c r="CI290" s="6">
        <v>45716</v>
      </c>
      <c r="CJ290" s="5">
        <v>0.7</v>
      </c>
      <c r="CK290" s="8"/>
      <c r="CM290" s="6">
        <v>45260</v>
      </c>
      <c r="CN290" s="5">
        <v>0</v>
      </c>
      <c r="CO290" s="6">
        <v>45291</v>
      </c>
      <c r="CP290" s="5">
        <v>0.2</v>
      </c>
      <c r="DA290" s="6">
        <v>45260</v>
      </c>
      <c r="DB290" s="5">
        <v>0.4</v>
      </c>
      <c r="DC290" s="8"/>
      <c r="DE290" s="6">
        <v>45260</v>
      </c>
      <c r="DF290" s="5">
        <v>0.3</v>
      </c>
      <c r="DG290" s="8"/>
      <c r="DI290" s="8"/>
      <c r="DK290" s="8"/>
      <c r="DM290" s="8"/>
      <c r="DQ290" s="8"/>
      <c r="DS290" s="8"/>
      <c r="DU290" s="8"/>
      <c r="DW290" s="8"/>
      <c r="DY290" s="8"/>
      <c r="EA290" s="8"/>
    </row>
    <row r="291" spans="1:131" x14ac:dyDescent="0.2">
      <c r="A291" s="6">
        <v>45291</v>
      </c>
      <c r="B291" s="5">
        <v>47</v>
      </c>
      <c r="E291" s="6">
        <v>45443</v>
      </c>
      <c r="F291" s="5">
        <v>59.2</v>
      </c>
      <c r="O291" s="6">
        <v>45291</v>
      </c>
      <c r="P291" s="5">
        <v>50.6</v>
      </c>
      <c r="W291" s="8"/>
      <c r="Y291" s="6">
        <v>45291</v>
      </c>
      <c r="Z291" s="5">
        <v>-3.65</v>
      </c>
      <c r="AC291" s="8"/>
      <c r="AE291" s="6">
        <v>45291</v>
      </c>
      <c r="AF291" s="5">
        <v>69.599999999999994</v>
      </c>
      <c r="AG291" s="6">
        <v>45291</v>
      </c>
      <c r="AH291" s="5">
        <v>104.83</v>
      </c>
      <c r="AK291" s="6">
        <v>45291</v>
      </c>
      <c r="AL291" s="5">
        <v>170</v>
      </c>
      <c r="AM291" s="8"/>
      <c r="AQ291" s="6">
        <v>45291</v>
      </c>
      <c r="AR291" s="5">
        <v>3.8</v>
      </c>
      <c r="AY291" s="6">
        <v>45291</v>
      </c>
      <c r="AZ291" s="5">
        <v>-0.08</v>
      </c>
      <c r="BA291" s="8"/>
      <c r="BC291" s="8"/>
      <c r="BG291" s="8"/>
      <c r="BI291" s="8"/>
      <c r="BK291" s="6">
        <v>45777</v>
      </c>
      <c r="BL291" s="5">
        <v>0.2</v>
      </c>
      <c r="BM291" s="8"/>
      <c r="BO291" s="6">
        <v>45382</v>
      </c>
      <c r="BP291" s="5">
        <v>-0.4</v>
      </c>
      <c r="BQ291" s="6">
        <v>45291</v>
      </c>
      <c r="BR291" s="5">
        <v>1436</v>
      </c>
      <c r="BW291" s="6">
        <v>45291</v>
      </c>
      <c r="BX291" s="5">
        <v>645.75</v>
      </c>
      <c r="BY291" s="8"/>
      <c r="CA291" s="8"/>
      <c r="CC291" s="6">
        <v>45291</v>
      </c>
      <c r="CD291" s="5">
        <v>-62.027999999999999</v>
      </c>
      <c r="CE291" s="8"/>
      <c r="CG291" s="6">
        <v>45291</v>
      </c>
      <c r="CH291" s="5">
        <v>0.2</v>
      </c>
      <c r="CI291" s="6">
        <v>45747</v>
      </c>
      <c r="CJ291" s="5">
        <v>9.1999999999999993</v>
      </c>
      <c r="CK291" s="8"/>
      <c r="CM291" s="6">
        <v>45291</v>
      </c>
      <c r="CN291" s="5">
        <v>0.2</v>
      </c>
      <c r="CO291" s="6">
        <v>45322</v>
      </c>
      <c r="CP291" s="5">
        <v>0.3</v>
      </c>
      <c r="DA291" s="6">
        <v>45291</v>
      </c>
      <c r="DB291" s="5">
        <v>0.3</v>
      </c>
      <c r="DC291" s="8"/>
      <c r="DE291" s="6">
        <v>45291</v>
      </c>
      <c r="DF291" s="5">
        <v>0.5</v>
      </c>
      <c r="DG291" s="8"/>
      <c r="DI291" s="8"/>
      <c r="DK291" s="8"/>
      <c r="DM291" s="8"/>
      <c r="DQ291" s="8"/>
      <c r="DS291" s="8"/>
      <c r="DU291" s="8"/>
      <c r="DW291" s="8"/>
      <c r="DY291" s="8"/>
      <c r="EA291" s="8"/>
    </row>
    <row r="292" spans="1:131" x14ac:dyDescent="0.2">
      <c r="A292" s="6">
        <v>45322</v>
      </c>
      <c r="B292" s="5">
        <v>47.3</v>
      </c>
      <c r="E292" s="6">
        <v>45473</v>
      </c>
      <c r="F292" s="5">
        <v>55.7</v>
      </c>
      <c r="O292" s="6">
        <v>45322</v>
      </c>
      <c r="P292" s="5">
        <v>47.9</v>
      </c>
      <c r="W292" s="8"/>
      <c r="Y292" s="6">
        <v>45322</v>
      </c>
      <c r="Z292" s="5">
        <v>-6.96</v>
      </c>
      <c r="AC292" s="8"/>
      <c r="AE292" s="6">
        <v>45322</v>
      </c>
      <c r="AF292" s="5">
        <v>79</v>
      </c>
      <c r="AG292" s="6">
        <v>45322</v>
      </c>
      <c r="AH292" s="5">
        <v>114.14</v>
      </c>
      <c r="AK292" s="6">
        <v>45322</v>
      </c>
      <c r="AL292" s="5">
        <v>196</v>
      </c>
      <c r="AM292" s="8"/>
      <c r="AQ292" s="6">
        <v>45322</v>
      </c>
      <c r="AR292" s="5">
        <v>3.8</v>
      </c>
      <c r="AY292" s="6">
        <v>45322</v>
      </c>
      <c r="AZ292" s="5">
        <v>0.23</v>
      </c>
      <c r="BA292" s="8"/>
      <c r="BC292" s="8"/>
      <c r="BG292" s="8"/>
      <c r="BI292" s="8"/>
      <c r="BK292" s="6">
        <v>45808</v>
      </c>
      <c r="BL292" s="5">
        <v>-0.2</v>
      </c>
      <c r="BM292" s="8"/>
      <c r="BO292" s="6">
        <v>45412</v>
      </c>
      <c r="BP292" s="5">
        <v>0.2</v>
      </c>
      <c r="BQ292" s="6">
        <v>45322</v>
      </c>
      <c r="BR292" s="5">
        <v>1452</v>
      </c>
      <c r="BW292" s="6">
        <v>45322</v>
      </c>
      <c r="BX292" s="5">
        <v>683.14</v>
      </c>
      <c r="BY292" s="8"/>
      <c r="CA292" s="8"/>
      <c r="CC292" s="6">
        <v>45322</v>
      </c>
      <c r="CD292" s="5">
        <v>-63.534999999999997</v>
      </c>
      <c r="CE292" s="8"/>
      <c r="CG292" s="6">
        <v>45322</v>
      </c>
      <c r="CH292" s="5">
        <v>-3</v>
      </c>
      <c r="CI292" s="6">
        <v>45777</v>
      </c>
      <c r="CJ292" s="5">
        <v>-5.9</v>
      </c>
      <c r="CK292" s="8"/>
      <c r="CM292" s="6">
        <v>45322</v>
      </c>
      <c r="CN292" s="5">
        <v>0.2</v>
      </c>
      <c r="CO292" s="6">
        <v>45351</v>
      </c>
      <c r="CP292" s="5">
        <v>0.3</v>
      </c>
      <c r="DA292" s="6">
        <v>45322</v>
      </c>
      <c r="DB292" s="5">
        <v>0.4</v>
      </c>
      <c r="DC292" s="8"/>
      <c r="DE292" s="6">
        <v>45322</v>
      </c>
      <c r="DF292" s="5">
        <v>0.2</v>
      </c>
      <c r="DG292" s="8"/>
      <c r="DI292" s="8"/>
      <c r="DK292" s="8"/>
      <c r="DM292" s="8"/>
      <c r="DQ292" s="8"/>
      <c r="DS292" s="8"/>
      <c r="DU292" s="8"/>
      <c r="DW292" s="8"/>
      <c r="DY292" s="8"/>
      <c r="EA292" s="8"/>
    </row>
    <row r="293" spans="1:131" x14ac:dyDescent="0.2">
      <c r="A293" s="6">
        <v>45351</v>
      </c>
      <c r="B293" s="5">
        <v>49.5</v>
      </c>
      <c r="E293" s="6">
        <v>45504</v>
      </c>
      <c r="F293" s="5">
        <v>51.9</v>
      </c>
      <c r="O293" s="6">
        <v>45351</v>
      </c>
      <c r="P293" s="5">
        <v>48.1</v>
      </c>
      <c r="W293" s="8"/>
      <c r="Y293" s="6">
        <v>45351</v>
      </c>
      <c r="Z293" s="5">
        <v>-7.69</v>
      </c>
      <c r="AC293" s="8"/>
      <c r="AE293" s="6">
        <v>45351</v>
      </c>
      <c r="AF293" s="5">
        <v>79.599999999999994</v>
      </c>
      <c r="AG293" s="6">
        <v>45351</v>
      </c>
      <c r="AH293" s="5">
        <v>114.82</v>
      </c>
      <c r="AK293" s="6">
        <v>45351</v>
      </c>
      <c r="AL293" s="5">
        <v>198</v>
      </c>
      <c r="AM293" s="8"/>
      <c r="AQ293" s="6">
        <v>45351</v>
      </c>
      <c r="AR293" s="5">
        <v>3.7</v>
      </c>
      <c r="AY293" s="6">
        <v>45351</v>
      </c>
      <c r="AZ293" s="5">
        <v>0.04</v>
      </c>
      <c r="BA293" s="8"/>
      <c r="BC293" s="8"/>
      <c r="BG293" s="8"/>
      <c r="BI293" s="8"/>
      <c r="BM293" s="8"/>
      <c r="BO293" s="6">
        <v>45443</v>
      </c>
      <c r="BP293" s="5">
        <v>0.5</v>
      </c>
      <c r="BQ293" s="6">
        <v>45351</v>
      </c>
      <c r="BR293" s="5">
        <v>1436</v>
      </c>
      <c r="BW293" s="6">
        <v>45351</v>
      </c>
      <c r="BX293" s="5">
        <v>676.56</v>
      </c>
      <c r="BY293" s="8"/>
      <c r="CA293" s="8"/>
      <c r="CC293" s="6">
        <v>45351</v>
      </c>
      <c r="CD293" s="5">
        <v>-67.283000000000001</v>
      </c>
      <c r="CE293" s="8"/>
      <c r="CG293" s="6">
        <v>45351</v>
      </c>
      <c r="CH293" s="5">
        <v>1</v>
      </c>
      <c r="CK293" s="8"/>
      <c r="CM293" s="6">
        <v>45351</v>
      </c>
      <c r="CN293" s="5">
        <v>0.4</v>
      </c>
      <c r="CO293" s="6">
        <v>45382</v>
      </c>
      <c r="CP293" s="5">
        <v>0.3</v>
      </c>
      <c r="DA293" s="6">
        <v>45351</v>
      </c>
      <c r="DB293" s="5">
        <v>0.4</v>
      </c>
      <c r="DC293" s="8"/>
      <c r="DE293" s="6">
        <v>45351</v>
      </c>
      <c r="DF293" s="5">
        <v>0.5</v>
      </c>
      <c r="DG293" s="8"/>
      <c r="DI293" s="8"/>
      <c r="DK293" s="8"/>
      <c r="DM293" s="8"/>
      <c r="DQ293" s="8"/>
      <c r="DS293" s="8"/>
      <c r="DU293" s="8"/>
      <c r="DW293" s="8"/>
      <c r="DY293" s="8"/>
      <c r="EA293" s="8"/>
    </row>
    <row r="294" spans="1:131" x14ac:dyDescent="0.2">
      <c r="A294" s="6">
        <v>45382</v>
      </c>
      <c r="B294" s="5">
        <v>48.4</v>
      </c>
      <c r="E294" s="6">
        <v>45535</v>
      </c>
      <c r="F294" s="5">
        <v>52.3</v>
      </c>
      <c r="O294" s="6">
        <v>45382</v>
      </c>
      <c r="P294" s="5">
        <v>45.9</v>
      </c>
      <c r="W294" s="8"/>
      <c r="Y294" s="6">
        <v>45382</v>
      </c>
      <c r="Z294" s="5">
        <v>-2.11</v>
      </c>
      <c r="AC294" s="8"/>
      <c r="AE294" s="6">
        <v>45382</v>
      </c>
      <c r="AF294" s="5">
        <v>76.599999999999994</v>
      </c>
      <c r="AG294" s="6">
        <v>45382</v>
      </c>
      <c r="AH294" s="5">
        <v>106.96</v>
      </c>
      <c r="AK294" s="6">
        <v>45382</v>
      </c>
      <c r="AL294" s="5">
        <v>210</v>
      </c>
      <c r="AM294" s="8"/>
      <c r="AQ294" s="6">
        <v>45382</v>
      </c>
      <c r="AR294" s="5">
        <v>3.8</v>
      </c>
      <c r="AY294" s="6">
        <v>45382</v>
      </c>
      <c r="AZ294" s="5">
        <v>0.39</v>
      </c>
      <c r="BA294" s="8"/>
      <c r="BC294" s="8"/>
      <c r="BG294" s="8"/>
      <c r="BI294" s="8"/>
      <c r="BM294" s="8"/>
      <c r="BO294" s="6">
        <v>45473</v>
      </c>
      <c r="BP294" s="5">
        <v>0.3</v>
      </c>
      <c r="BQ294" s="6">
        <v>45382</v>
      </c>
      <c r="BR294" s="5">
        <v>1483</v>
      </c>
      <c r="BW294" s="6">
        <v>45382</v>
      </c>
      <c r="BX294" s="5">
        <v>665.87</v>
      </c>
      <c r="BY294" s="8"/>
      <c r="CA294" s="8"/>
      <c r="CC294" s="6">
        <v>45382</v>
      </c>
      <c r="CD294" s="5">
        <v>-69.611999999999995</v>
      </c>
      <c r="CE294" s="8"/>
      <c r="CG294" s="6">
        <v>45382</v>
      </c>
      <c r="CH294" s="5">
        <v>1.5</v>
      </c>
      <c r="CK294" s="8"/>
      <c r="CM294" s="6">
        <v>45382</v>
      </c>
      <c r="CN294" s="5">
        <v>0.3</v>
      </c>
      <c r="CO294" s="6">
        <v>45412</v>
      </c>
      <c r="CP294" s="5">
        <v>0.3</v>
      </c>
      <c r="DA294" s="6">
        <v>45382</v>
      </c>
      <c r="DB294" s="5">
        <v>0.5</v>
      </c>
      <c r="DC294" s="8"/>
      <c r="DE294" s="6">
        <v>45382</v>
      </c>
      <c r="DF294" s="5">
        <v>0.6</v>
      </c>
      <c r="DG294" s="8"/>
      <c r="DI294" s="8"/>
      <c r="DK294" s="8"/>
      <c r="DM294" s="8"/>
      <c r="DQ294" s="8"/>
      <c r="DS294" s="8"/>
      <c r="DU294" s="8"/>
      <c r="DW294" s="8"/>
      <c r="DY294" s="8"/>
      <c r="EA294" s="8"/>
    </row>
    <row r="295" spans="1:131" x14ac:dyDescent="0.2">
      <c r="A295" s="6">
        <v>45412</v>
      </c>
      <c r="B295" s="5">
        <v>50</v>
      </c>
      <c r="E295" s="6">
        <v>45565</v>
      </c>
      <c r="F295" s="5">
        <v>53.5</v>
      </c>
      <c r="O295" s="6">
        <v>45412</v>
      </c>
      <c r="P295" s="5">
        <v>45.3</v>
      </c>
      <c r="W295" s="8"/>
      <c r="Y295" s="6">
        <v>45412</v>
      </c>
      <c r="Z295" s="5">
        <v>0.9</v>
      </c>
      <c r="AC295" s="8"/>
      <c r="AE295" s="6">
        <v>45412</v>
      </c>
      <c r="AF295" s="5">
        <v>77.599999999999994</v>
      </c>
      <c r="AG295" s="6">
        <v>45412</v>
      </c>
      <c r="AH295" s="5">
        <v>103.99</v>
      </c>
      <c r="AK295" s="6">
        <v>45412</v>
      </c>
      <c r="AL295" s="5">
        <v>234</v>
      </c>
      <c r="AM295" s="8"/>
      <c r="AQ295" s="6">
        <v>45412</v>
      </c>
      <c r="AR295" s="5">
        <v>3.8</v>
      </c>
      <c r="AY295" s="6">
        <v>45412</v>
      </c>
      <c r="AZ295" s="5">
        <v>0.13</v>
      </c>
      <c r="BA295" s="8"/>
      <c r="BC295" s="8"/>
      <c r="BG295" s="8"/>
      <c r="BI295" s="8"/>
      <c r="BM295" s="8"/>
      <c r="BO295" s="6">
        <v>45504</v>
      </c>
      <c r="BP295" s="5">
        <v>0.3</v>
      </c>
      <c r="BQ295" s="6">
        <v>45412</v>
      </c>
      <c r="BR295" s="5">
        <v>1421</v>
      </c>
      <c r="BW295" s="6">
        <v>45412</v>
      </c>
      <c r="BX295" s="5">
        <v>674.33</v>
      </c>
      <c r="BY295" s="8"/>
      <c r="CA295" s="8"/>
      <c r="CC295" s="6">
        <v>45412</v>
      </c>
      <c r="CD295" s="5">
        <v>-75.400000000000006</v>
      </c>
      <c r="CE295" s="8"/>
      <c r="CG295" s="6">
        <v>45412</v>
      </c>
      <c r="CH295" s="5">
        <v>0.6</v>
      </c>
      <c r="CK295" s="8"/>
      <c r="CM295" s="6">
        <v>45412</v>
      </c>
      <c r="CN295" s="5">
        <v>0.4</v>
      </c>
      <c r="CO295" s="6">
        <v>45443</v>
      </c>
      <c r="CP295" s="5">
        <v>0.3</v>
      </c>
      <c r="DA295" s="6">
        <v>45412</v>
      </c>
      <c r="DB295" s="5">
        <v>0.3</v>
      </c>
      <c r="DC295" s="8"/>
      <c r="DE295" s="6">
        <v>45412</v>
      </c>
      <c r="DF295" s="5">
        <v>0.3</v>
      </c>
      <c r="DG295" s="8"/>
      <c r="DI295" s="8"/>
      <c r="DK295" s="8"/>
      <c r="DM295" s="8"/>
      <c r="DQ295" s="8"/>
      <c r="DS295" s="8"/>
      <c r="DU295" s="8"/>
      <c r="DW295" s="8"/>
      <c r="DY295" s="8"/>
      <c r="EA295" s="8"/>
    </row>
    <row r="296" spans="1:131" x14ac:dyDescent="0.2">
      <c r="A296" s="6">
        <v>45443</v>
      </c>
      <c r="B296" s="5">
        <v>49.6</v>
      </c>
      <c r="E296" s="6">
        <v>45596</v>
      </c>
      <c r="F296" s="5">
        <v>49.5</v>
      </c>
      <c r="O296" s="6">
        <v>45443</v>
      </c>
      <c r="P296" s="5">
        <v>42.1</v>
      </c>
      <c r="W296" s="8"/>
      <c r="Y296" s="6">
        <v>45443</v>
      </c>
      <c r="Z296" s="5">
        <v>6.89</v>
      </c>
      <c r="AC296" s="8"/>
      <c r="AE296" s="6">
        <v>45443</v>
      </c>
      <c r="AF296" s="5">
        <v>67.8</v>
      </c>
      <c r="AG296" s="6">
        <v>45443</v>
      </c>
      <c r="AH296" s="5">
        <v>96.01</v>
      </c>
      <c r="AK296" s="6">
        <v>45443</v>
      </c>
      <c r="AL296" s="5">
        <v>184</v>
      </c>
      <c r="AM296" s="8"/>
      <c r="AQ296" s="6">
        <v>45443</v>
      </c>
      <c r="AR296" s="5">
        <v>3.9</v>
      </c>
      <c r="AY296" s="6">
        <v>45443</v>
      </c>
      <c r="AZ296" s="5">
        <v>0.32</v>
      </c>
      <c r="BA296" s="8"/>
      <c r="BC296" s="8"/>
      <c r="BG296" s="8"/>
      <c r="BI296" s="8"/>
      <c r="BM296" s="8"/>
      <c r="BO296" s="6">
        <v>45535</v>
      </c>
      <c r="BP296" s="5">
        <v>0.2</v>
      </c>
      <c r="BQ296" s="6">
        <v>45443</v>
      </c>
      <c r="BR296" s="5">
        <v>1366</v>
      </c>
      <c r="BW296" s="6">
        <v>45443</v>
      </c>
      <c r="BX296" s="5">
        <v>637.88</v>
      </c>
      <c r="BY296" s="8"/>
      <c r="CA296" s="8"/>
      <c r="CC296" s="6">
        <v>45443</v>
      </c>
      <c r="CD296" s="5">
        <v>-75.992000000000004</v>
      </c>
      <c r="CE296" s="8"/>
      <c r="CG296" s="6">
        <v>45443</v>
      </c>
      <c r="CH296" s="5">
        <v>0.1</v>
      </c>
      <c r="CK296" s="8"/>
      <c r="CM296" s="6">
        <v>45443</v>
      </c>
      <c r="CN296" s="5">
        <v>0.1</v>
      </c>
      <c r="CO296" s="6">
        <v>45473</v>
      </c>
      <c r="CP296" s="5">
        <v>0.2</v>
      </c>
      <c r="DA296" s="6">
        <v>45443</v>
      </c>
      <c r="DB296" s="5">
        <v>0.4</v>
      </c>
      <c r="DC296" s="8"/>
      <c r="DE296" s="6">
        <v>45443</v>
      </c>
      <c r="DF296" s="5">
        <v>0.3</v>
      </c>
      <c r="DG296" s="8"/>
      <c r="DI296" s="8"/>
      <c r="DK296" s="8"/>
      <c r="DM296" s="8"/>
      <c r="DQ296" s="8"/>
      <c r="DS296" s="8"/>
      <c r="DU296" s="8"/>
      <c r="DW296" s="8"/>
      <c r="DY296" s="8"/>
      <c r="EA296" s="8"/>
    </row>
    <row r="297" spans="1:131" x14ac:dyDescent="0.2">
      <c r="A297" s="6">
        <v>45473</v>
      </c>
      <c r="B297" s="5">
        <v>49.1</v>
      </c>
      <c r="E297" s="6">
        <v>45626</v>
      </c>
      <c r="F297" s="5">
        <v>55.1</v>
      </c>
      <c r="O297" s="6">
        <v>45473</v>
      </c>
      <c r="P297" s="5">
        <v>39.1</v>
      </c>
      <c r="W297" s="8"/>
      <c r="Y297" s="6">
        <v>45473</v>
      </c>
      <c r="Z297" s="5">
        <v>4.59</v>
      </c>
      <c r="AC297" s="8"/>
      <c r="AE297" s="6">
        <v>45473</v>
      </c>
      <c r="AF297" s="5">
        <v>66.400000000000006</v>
      </c>
      <c r="AG297" s="6">
        <v>45473</v>
      </c>
      <c r="AH297" s="5">
        <v>100.38</v>
      </c>
      <c r="AK297" s="6">
        <v>45473</v>
      </c>
      <c r="AL297" s="5">
        <v>191</v>
      </c>
      <c r="AM297" s="8"/>
      <c r="AQ297" s="6">
        <v>45473</v>
      </c>
      <c r="AR297" s="5">
        <v>4</v>
      </c>
      <c r="AY297" s="6">
        <v>45473</v>
      </c>
      <c r="AZ297" s="5">
        <v>0.32</v>
      </c>
      <c r="BA297" s="8"/>
      <c r="BC297" s="8"/>
      <c r="BG297" s="8"/>
      <c r="BI297" s="8"/>
      <c r="BM297" s="8"/>
      <c r="BO297" s="6">
        <v>45565</v>
      </c>
      <c r="BP297" s="5">
        <v>0</v>
      </c>
      <c r="BQ297" s="6">
        <v>45473</v>
      </c>
      <c r="BR297" s="5">
        <v>1304</v>
      </c>
      <c r="BW297" s="6">
        <v>45473</v>
      </c>
      <c r="BX297" s="5">
        <v>636.91</v>
      </c>
      <c r="BY297" s="8"/>
      <c r="CA297" s="8"/>
      <c r="CC297" s="6">
        <v>45473</v>
      </c>
      <c r="CD297" s="5">
        <v>-72.593000000000004</v>
      </c>
      <c r="CE297" s="8"/>
      <c r="CG297" s="6">
        <v>45473</v>
      </c>
      <c r="CH297" s="5">
        <v>-2.5</v>
      </c>
      <c r="CK297" s="8"/>
      <c r="CM297" s="6">
        <v>45473</v>
      </c>
      <c r="CN297" s="5">
        <v>0.1</v>
      </c>
      <c r="CO297" s="6">
        <v>45504</v>
      </c>
      <c r="CP297" s="5">
        <v>0.2</v>
      </c>
      <c r="DA297" s="6">
        <v>45473</v>
      </c>
      <c r="DB297" s="5">
        <v>0.4</v>
      </c>
      <c r="DC297" s="8"/>
      <c r="DE297" s="6">
        <v>45473</v>
      </c>
      <c r="DF297" s="5">
        <v>0.3</v>
      </c>
      <c r="DG297" s="8"/>
      <c r="DI297" s="8"/>
      <c r="DK297" s="8"/>
      <c r="DM297" s="8"/>
      <c r="DQ297" s="8"/>
      <c r="DS297" s="8"/>
      <c r="DU297" s="8"/>
      <c r="DW297" s="8"/>
      <c r="DY297" s="8"/>
      <c r="EA297" s="8"/>
    </row>
    <row r="298" spans="1:131" x14ac:dyDescent="0.2">
      <c r="A298" s="6">
        <v>45504</v>
      </c>
      <c r="B298" s="5">
        <v>48.8</v>
      </c>
      <c r="E298" s="6">
        <v>45657</v>
      </c>
      <c r="F298" s="5">
        <v>52.1</v>
      </c>
      <c r="O298" s="6">
        <v>45504</v>
      </c>
      <c r="P298" s="5">
        <v>44.6</v>
      </c>
      <c r="W298" s="8"/>
      <c r="Y298" s="6">
        <v>45504</v>
      </c>
      <c r="Z298" s="5">
        <v>2.12</v>
      </c>
      <c r="AC298" s="8"/>
      <c r="AE298" s="6">
        <v>45504</v>
      </c>
      <c r="AF298" s="5">
        <v>66.5</v>
      </c>
      <c r="AG298" s="6">
        <v>45504</v>
      </c>
      <c r="AH298" s="5">
        <v>99.7</v>
      </c>
      <c r="AK298" s="6">
        <v>45504</v>
      </c>
      <c r="AL298" s="5">
        <v>175</v>
      </c>
      <c r="AM298" s="8"/>
      <c r="AQ298" s="6">
        <v>45504</v>
      </c>
      <c r="AR298" s="5">
        <v>4.0999999999999996</v>
      </c>
      <c r="AY298" s="6">
        <v>45504</v>
      </c>
      <c r="AZ298" s="5">
        <v>-0.28000000000000003</v>
      </c>
      <c r="BA298" s="8"/>
      <c r="BC298" s="8"/>
      <c r="BG298" s="8"/>
      <c r="BI298" s="8"/>
      <c r="BM298" s="8"/>
      <c r="BO298" s="6">
        <v>45596</v>
      </c>
      <c r="BP298" s="5">
        <v>0.2</v>
      </c>
      <c r="BQ298" s="6">
        <v>45504</v>
      </c>
      <c r="BR298" s="5">
        <v>1336</v>
      </c>
      <c r="BW298" s="6">
        <v>45504</v>
      </c>
      <c r="BX298" s="5">
        <v>621.91999999999996</v>
      </c>
      <c r="BY298" s="8"/>
      <c r="CA298" s="8"/>
      <c r="CC298" s="6">
        <v>45504</v>
      </c>
      <c r="CD298" s="5">
        <v>-78.462000000000003</v>
      </c>
      <c r="CE298" s="8"/>
      <c r="CG298" s="6">
        <v>45504</v>
      </c>
      <c r="CH298" s="5">
        <v>4.7</v>
      </c>
      <c r="CK298" s="8"/>
      <c r="CM298" s="6">
        <v>45504</v>
      </c>
      <c r="CN298" s="5">
        <v>0.2</v>
      </c>
      <c r="CO298" s="6">
        <v>45535</v>
      </c>
      <c r="CP298" s="5">
        <v>0.2</v>
      </c>
      <c r="DA298" s="6">
        <v>45504</v>
      </c>
      <c r="DB298" s="5">
        <v>0.2</v>
      </c>
      <c r="DC298" s="8"/>
      <c r="DE298" s="6">
        <v>45504</v>
      </c>
      <c r="DF298" s="5">
        <v>0.5</v>
      </c>
      <c r="DG298" s="8"/>
      <c r="DI298" s="8"/>
      <c r="DK298" s="8"/>
      <c r="DM298" s="8"/>
      <c r="DQ298" s="8"/>
      <c r="DS298" s="8"/>
      <c r="DU298" s="8"/>
      <c r="DW298" s="8"/>
      <c r="DY298" s="8"/>
      <c r="EA298" s="8"/>
    </row>
    <row r="299" spans="1:131" x14ac:dyDescent="0.2">
      <c r="A299" s="6">
        <v>45535</v>
      </c>
      <c r="B299" s="5">
        <v>47.6</v>
      </c>
      <c r="E299" s="6">
        <v>45688</v>
      </c>
      <c r="F299" s="5">
        <v>54.9</v>
      </c>
      <c r="O299" s="6">
        <v>45535</v>
      </c>
      <c r="P299" s="5">
        <v>44.9</v>
      </c>
      <c r="W299" s="8"/>
      <c r="Y299" s="6">
        <v>45535</v>
      </c>
      <c r="Z299" s="5">
        <v>5.78</v>
      </c>
      <c r="AC299" s="8"/>
      <c r="AE299" s="6">
        <v>45535</v>
      </c>
      <c r="AF299" s="5">
        <v>68.099999999999994</v>
      </c>
      <c r="AG299" s="6">
        <v>45535</v>
      </c>
      <c r="AH299" s="5">
        <v>100.71</v>
      </c>
      <c r="AK299" s="6">
        <v>45535</v>
      </c>
      <c r="AL299" s="5">
        <v>163</v>
      </c>
      <c r="AM299" s="8"/>
      <c r="AQ299" s="6">
        <v>45535</v>
      </c>
      <c r="AR299" s="5">
        <v>4.2</v>
      </c>
      <c r="AY299" s="6">
        <v>45535</v>
      </c>
      <c r="AZ299" s="5">
        <v>0.25</v>
      </c>
      <c r="BA299" s="8"/>
      <c r="BC299" s="8"/>
      <c r="BG299" s="8"/>
      <c r="BI299" s="8"/>
      <c r="BM299" s="8"/>
      <c r="BO299" s="6">
        <v>45626</v>
      </c>
      <c r="BP299" s="5">
        <v>-0.2</v>
      </c>
      <c r="BQ299" s="6">
        <v>45535</v>
      </c>
      <c r="BR299" s="5">
        <v>1292</v>
      </c>
      <c r="BW299" s="6">
        <v>45535</v>
      </c>
      <c r="BX299" s="5">
        <v>687.38</v>
      </c>
      <c r="BY299" s="8"/>
      <c r="CA299" s="8"/>
      <c r="CC299" s="6">
        <v>45535</v>
      </c>
      <c r="CD299" s="5">
        <v>-67.036000000000001</v>
      </c>
      <c r="CE299" s="8"/>
      <c r="CG299" s="6">
        <v>45535</v>
      </c>
      <c r="CH299" s="5">
        <v>0</v>
      </c>
      <c r="CK299" s="8"/>
      <c r="CM299" s="6">
        <v>45535</v>
      </c>
      <c r="CN299" s="5">
        <v>0.2</v>
      </c>
      <c r="CO299" s="6">
        <v>45565</v>
      </c>
      <c r="CP299" s="5">
        <v>0.2</v>
      </c>
      <c r="DA299" s="6">
        <v>45535</v>
      </c>
      <c r="DB299" s="5">
        <v>0.4</v>
      </c>
      <c r="DC299" s="8"/>
      <c r="DE299" s="6">
        <v>45535</v>
      </c>
      <c r="DF299" s="5">
        <v>0.3</v>
      </c>
      <c r="DG299" s="8"/>
      <c r="DI299" s="8"/>
      <c r="DK299" s="8"/>
      <c r="DM299" s="8"/>
      <c r="DQ299" s="8"/>
      <c r="DS299" s="8"/>
      <c r="DU299" s="8"/>
      <c r="DW299" s="8"/>
      <c r="DY299" s="8"/>
      <c r="EA299" s="8"/>
    </row>
    <row r="300" spans="1:131" x14ac:dyDescent="0.2">
      <c r="A300" s="6">
        <v>45565</v>
      </c>
      <c r="B300" s="5">
        <v>47.5</v>
      </c>
      <c r="E300" s="6">
        <v>45716</v>
      </c>
      <c r="F300" s="5">
        <v>58.1</v>
      </c>
      <c r="O300" s="6">
        <v>45565</v>
      </c>
      <c r="P300" s="5">
        <v>46.1</v>
      </c>
      <c r="Y300" s="6">
        <v>45565</v>
      </c>
      <c r="Z300" s="5">
        <v>-0.23</v>
      </c>
      <c r="AE300" s="6">
        <v>45565</v>
      </c>
      <c r="AF300" s="5">
        <v>69.5</v>
      </c>
      <c r="AG300" s="6">
        <v>45565</v>
      </c>
      <c r="AH300" s="5">
        <v>102.94</v>
      </c>
      <c r="AK300" s="6">
        <v>45565</v>
      </c>
      <c r="AL300" s="5">
        <v>122</v>
      </c>
      <c r="AQ300" s="6">
        <v>45565</v>
      </c>
      <c r="AR300" s="5">
        <v>4.2</v>
      </c>
      <c r="AY300" s="6">
        <v>45565</v>
      </c>
      <c r="AZ300" s="5">
        <v>-0.08</v>
      </c>
      <c r="BO300" s="6">
        <v>45657</v>
      </c>
      <c r="BP300" s="5">
        <v>-0.3</v>
      </c>
      <c r="BQ300" s="6">
        <v>45565</v>
      </c>
      <c r="BR300" s="5">
        <v>1344</v>
      </c>
      <c r="BW300" s="6">
        <v>45565</v>
      </c>
      <c r="BX300" s="5">
        <v>719.53</v>
      </c>
      <c r="CC300" s="6">
        <v>45565</v>
      </c>
      <c r="CD300" s="5">
        <v>-82.563000000000002</v>
      </c>
      <c r="CG300" s="6">
        <v>45565</v>
      </c>
      <c r="CH300" s="5">
        <v>-0.5</v>
      </c>
      <c r="CM300" s="6">
        <v>45565</v>
      </c>
      <c r="CN300" s="5">
        <v>0.1</v>
      </c>
      <c r="CO300" s="6">
        <v>45596</v>
      </c>
      <c r="CP300" s="5">
        <v>0.3</v>
      </c>
      <c r="DA300" s="6">
        <v>45565</v>
      </c>
      <c r="DB300" s="5">
        <v>0.4</v>
      </c>
      <c r="DE300" s="6">
        <v>45565</v>
      </c>
      <c r="DF300" s="5">
        <v>0.4</v>
      </c>
    </row>
    <row r="301" spans="1:131" x14ac:dyDescent="0.2">
      <c r="A301" s="6">
        <v>45596</v>
      </c>
      <c r="B301" s="5">
        <v>48.1</v>
      </c>
      <c r="E301" s="6">
        <v>45747</v>
      </c>
      <c r="F301" s="5">
        <v>64.8</v>
      </c>
      <c r="O301" s="6">
        <v>45596</v>
      </c>
      <c r="P301" s="5">
        <v>47</v>
      </c>
      <c r="Y301" s="6">
        <v>45596</v>
      </c>
      <c r="Z301" s="5">
        <v>2.4300000000000002</v>
      </c>
      <c r="AE301" s="6">
        <v>45596</v>
      </c>
      <c r="AF301" s="5">
        <v>70.599999999999994</v>
      </c>
      <c r="AG301" s="6">
        <v>45596</v>
      </c>
      <c r="AH301" s="5">
        <v>99.36</v>
      </c>
      <c r="AK301" s="6">
        <v>45596</v>
      </c>
      <c r="AL301" s="5">
        <v>128</v>
      </c>
      <c r="AQ301" s="6">
        <v>45596</v>
      </c>
      <c r="AR301" s="5">
        <v>4.0999999999999996</v>
      </c>
      <c r="AY301" s="6">
        <v>45596</v>
      </c>
      <c r="AZ301" s="5">
        <v>-0.2</v>
      </c>
      <c r="BO301" s="6">
        <v>45688</v>
      </c>
      <c r="BP301" s="5">
        <v>0.6</v>
      </c>
      <c r="BQ301" s="6">
        <v>45596</v>
      </c>
      <c r="BR301" s="5">
        <v>1335</v>
      </c>
      <c r="BW301" s="6">
        <v>45596</v>
      </c>
      <c r="BX301" s="5">
        <v>725.31</v>
      </c>
      <c r="CC301" s="6">
        <v>45596</v>
      </c>
      <c r="CD301" s="5">
        <v>-75.551000000000002</v>
      </c>
      <c r="CG301" s="6">
        <v>45596</v>
      </c>
      <c r="CH301" s="5">
        <v>0.3</v>
      </c>
      <c r="CM301" s="6">
        <v>45596</v>
      </c>
      <c r="CN301" s="5">
        <v>0.2</v>
      </c>
      <c r="CO301" s="6">
        <v>45626</v>
      </c>
      <c r="CP301" s="5">
        <v>0.3</v>
      </c>
      <c r="DA301" s="6">
        <v>45596</v>
      </c>
      <c r="DB301" s="5">
        <v>0.3</v>
      </c>
      <c r="DE301" s="6">
        <v>45596</v>
      </c>
      <c r="DF301" s="5">
        <v>0.4</v>
      </c>
    </row>
    <row r="302" spans="1:131" x14ac:dyDescent="0.2">
      <c r="A302" s="6">
        <v>45626</v>
      </c>
      <c r="B302" s="5">
        <v>47.7</v>
      </c>
      <c r="E302" s="6">
        <v>45777</v>
      </c>
      <c r="F302" s="5">
        <v>72.400000000000006</v>
      </c>
      <c r="O302" s="6">
        <v>45626</v>
      </c>
      <c r="P302" s="5">
        <v>44.7</v>
      </c>
      <c r="Y302" s="6">
        <v>45626</v>
      </c>
      <c r="Z302" s="5">
        <v>7.89</v>
      </c>
      <c r="AE302" s="6">
        <v>45626</v>
      </c>
      <c r="AF302" s="5">
        <v>71.099999999999994</v>
      </c>
      <c r="AG302" s="6">
        <v>45626</v>
      </c>
      <c r="AH302" s="5">
        <v>111.97</v>
      </c>
      <c r="AK302" s="6">
        <v>45626</v>
      </c>
      <c r="AL302" s="5">
        <v>216</v>
      </c>
      <c r="AQ302" s="6">
        <v>45626</v>
      </c>
      <c r="AR302" s="5">
        <v>4.0999999999999996</v>
      </c>
      <c r="AY302" s="6">
        <v>45626</v>
      </c>
      <c r="AZ302" s="5">
        <v>0.28999999999999998</v>
      </c>
      <c r="BO302" s="6">
        <v>45716</v>
      </c>
      <c r="BP302" s="5">
        <v>0.4</v>
      </c>
      <c r="BQ302" s="6">
        <v>45626</v>
      </c>
      <c r="BR302" s="5">
        <v>1347</v>
      </c>
      <c r="BW302" s="6">
        <v>45626</v>
      </c>
      <c r="BX302" s="5">
        <v>668.45</v>
      </c>
      <c r="CC302" s="6">
        <v>45626</v>
      </c>
      <c r="CD302" s="5">
        <v>-78.385999999999996</v>
      </c>
      <c r="CG302" s="6">
        <v>45626</v>
      </c>
      <c r="CH302" s="5">
        <v>-0.3</v>
      </c>
      <c r="CM302" s="6">
        <v>45626</v>
      </c>
      <c r="CN302" s="5">
        <v>0.2</v>
      </c>
      <c r="CO302" s="6">
        <v>45657</v>
      </c>
      <c r="CP302" s="5">
        <v>0.2</v>
      </c>
      <c r="DA302" s="6">
        <v>45626</v>
      </c>
      <c r="DB302" s="5">
        <v>0.4</v>
      </c>
      <c r="DE302" s="6">
        <v>45626</v>
      </c>
      <c r="DF302" s="5">
        <v>0.5</v>
      </c>
    </row>
    <row r="303" spans="1:131" x14ac:dyDescent="0.2">
      <c r="A303" s="6">
        <v>45657</v>
      </c>
      <c r="B303" s="5">
        <v>48.2</v>
      </c>
      <c r="E303" s="6">
        <v>45808</v>
      </c>
      <c r="F303" s="5">
        <v>69.7</v>
      </c>
      <c r="O303" s="6">
        <v>45657</v>
      </c>
      <c r="P303" s="5">
        <v>42.7</v>
      </c>
      <c r="Y303" s="6">
        <v>45657</v>
      </c>
      <c r="Z303" s="5">
        <v>3.39</v>
      </c>
      <c r="AE303" s="6">
        <v>45657</v>
      </c>
      <c r="AF303" s="5">
        <v>73.3</v>
      </c>
      <c r="AG303" s="6">
        <v>45657</v>
      </c>
      <c r="AH303" s="5">
        <v>113.18</v>
      </c>
      <c r="AK303" s="6">
        <v>45657</v>
      </c>
      <c r="AL303" s="5">
        <v>158</v>
      </c>
      <c r="AQ303" s="6">
        <v>45657</v>
      </c>
      <c r="AR303" s="5">
        <v>4.2</v>
      </c>
      <c r="AY303" s="6">
        <v>45657</v>
      </c>
      <c r="AZ303" s="5">
        <v>0.24</v>
      </c>
      <c r="BO303" s="6">
        <v>45747</v>
      </c>
      <c r="BP303" s="5">
        <v>0.5</v>
      </c>
      <c r="BQ303" s="6">
        <v>45657</v>
      </c>
      <c r="BR303" s="5">
        <v>1318</v>
      </c>
      <c r="BW303" s="6">
        <v>45657</v>
      </c>
      <c r="BX303" s="5">
        <v>670.88</v>
      </c>
      <c r="CC303" s="6">
        <v>45657</v>
      </c>
      <c r="CD303" s="5">
        <v>-95.150999999999996</v>
      </c>
      <c r="CG303" s="6">
        <v>45657</v>
      </c>
      <c r="CH303" s="5">
        <v>-0.6</v>
      </c>
      <c r="CM303" s="6">
        <v>45657</v>
      </c>
      <c r="CN303" s="5">
        <v>0.3</v>
      </c>
      <c r="CO303" s="6">
        <v>45688</v>
      </c>
      <c r="CP303" s="5">
        <v>0.3</v>
      </c>
      <c r="DA303" s="6">
        <v>45657</v>
      </c>
      <c r="DB303" s="5">
        <v>0.4</v>
      </c>
      <c r="DE303" s="6">
        <v>45657</v>
      </c>
      <c r="DF303" s="5">
        <v>0.5</v>
      </c>
    </row>
    <row r="304" spans="1:131" x14ac:dyDescent="0.2">
      <c r="A304" s="6">
        <v>45688</v>
      </c>
      <c r="B304" s="5">
        <v>50.1</v>
      </c>
      <c r="O304" s="6">
        <v>45688</v>
      </c>
      <c r="P304" s="5">
        <v>40.700000000000003</v>
      </c>
      <c r="Y304" s="6">
        <v>45688</v>
      </c>
      <c r="Z304" s="5">
        <v>-6.03</v>
      </c>
      <c r="AE304" s="6">
        <v>45688</v>
      </c>
      <c r="AF304" s="5">
        <v>74</v>
      </c>
      <c r="AG304" s="6">
        <v>45688</v>
      </c>
      <c r="AH304" s="5">
        <v>106</v>
      </c>
      <c r="AK304" s="6">
        <v>45688</v>
      </c>
      <c r="AL304" s="5">
        <v>170</v>
      </c>
      <c r="AQ304" s="6">
        <v>45688</v>
      </c>
      <c r="AR304" s="5">
        <v>4.0999999999999996</v>
      </c>
      <c r="AY304" s="6">
        <v>45688</v>
      </c>
      <c r="AZ304" s="5">
        <v>0.22</v>
      </c>
      <c r="BO304" s="6">
        <v>45777</v>
      </c>
      <c r="BP304" s="5">
        <v>0</v>
      </c>
      <c r="BQ304" s="6">
        <v>45688</v>
      </c>
      <c r="BR304" s="5">
        <v>1385</v>
      </c>
      <c r="BW304" s="6">
        <v>45688</v>
      </c>
      <c r="BX304" s="5">
        <v>675.4</v>
      </c>
      <c r="CC304" s="6">
        <v>45688</v>
      </c>
      <c r="CD304" s="5">
        <v>-119.422</v>
      </c>
      <c r="CG304" s="6">
        <v>45688</v>
      </c>
      <c r="CH304" s="5">
        <v>1.5</v>
      </c>
      <c r="CM304" s="6">
        <v>45688</v>
      </c>
      <c r="CN304" s="5">
        <v>0.3</v>
      </c>
      <c r="CO304" s="6">
        <v>45716</v>
      </c>
      <c r="CP304" s="5">
        <v>0.3</v>
      </c>
      <c r="DA304" s="6">
        <v>45688</v>
      </c>
      <c r="DB304" s="5">
        <v>0.4</v>
      </c>
      <c r="DE304" s="6">
        <v>45688</v>
      </c>
      <c r="DF304" s="5">
        <v>0.1</v>
      </c>
    </row>
    <row r="305" spans="1:110" x14ac:dyDescent="0.2">
      <c r="A305" s="6">
        <v>45716</v>
      </c>
      <c r="B305" s="5">
        <v>50.9</v>
      </c>
      <c r="O305" s="6">
        <v>45716</v>
      </c>
      <c r="P305" s="5">
        <v>40.799999999999997</v>
      </c>
      <c r="Y305" s="6">
        <v>45716</v>
      </c>
      <c r="Z305" s="5">
        <v>15.27</v>
      </c>
      <c r="AE305" s="6">
        <v>45716</v>
      </c>
      <c r="AF305" s="5">
        <v>71.3</v>
      </c>
      <c r="AG305" s="6">
        <v>45716</v>
      </c>
      <c r="AH305" s="5">
        <v>102.59</v>
      </c>
      <c r="AK305" s="6">
        <v>45716</v>
      </c>
      <c r="AL305" s="5">
        <v>158</v>
      </c>
      <c r="AQ305" s="6">
        <v>45716</v>
      </c>
      <c r="AR305" s="5">
        <v>4</v>
      </c>
      <c r="AY305" s="6">
        <v>45716</v>
      </c>
      <c r="AZ305" s="5">
        <v>0.24</v>
      </c>
      <c r="BQ305" s="6">
        <v>45716</v>
      </c>
      <c r="BR305" s="5">
        <v>1359</v>
      </c>
      <c r="BW305" s="6">
        <v>45716</v>
      </c>
      <c r="BX305" s="5">
        <v>679.86</v>
      </c>
      <c r="CC305" s="6">
        <v>45716</v>
      </c>
      <c r="CD305" s="5">
        <v>-122.774</v>
      </c>
      <c r="CG305" s="6">
        <v>45716</v>
      </c>
      <c r="CH305" s="5">
        <v>0.6</v>
      </c>
      <c r="CM305" s="6">
        <v>45716</v>
      </c>
      <c r="CN305" s="5">
        <v>0.3</v>
      </c>
      <c r="CO305" s="6">
        <v>45747</v>
      </c>
      <c r="CP305" s="5">
        <v>0.3</v>
      </c>
      <c r="DA305" s="6">
        <v>45716</v>
      </c>
      <c r="DB305" s="5">
        <v>0.4</v>
      </c>
      <c r="DE305" s="6">
        <v>45716</v>
      </c>
      <c r="DF305" s="5">
        <v>0.5</v>
      </c>
    </row>
    <row r="306" spans="1:110" x14ac:dyDescent="0.2">
      <c r="A306" s="6">
        <v>45747</v>
      </c>
      <c r="B306" s="5">
        <v>49.5</v>
      </c>
      <c r="O306" s="6">
        <v>45747</v>
      </c>
      <c r="P306" s="5">
        <v>44.1</v>
      </c>
      <c r="Y306" s="6">
        <v>45747</v>
      </c>
      <c r="Z306" s="5">
        <v>7.89</v>
      </c>
      <c r="AE306" s="6">
        <v>45747</v>
      </c>
      <c r="AF306" s="5">
        <v>63.3</v>
      </c>
      <c r="AG306" s="6">
        <v>45747</v>
      </c>
      <c r="AH306" s="5">
        <v>93.98</v>
      </c>
      <c r="AK306" s="6">
        <v>45747</v>
      </c>
      <c r="AL306" s="5">
        <v>141</v>
      </c>
      <c r="AQ306" s="6">
        <v>45747</v>
      </c>
      <c r="AR306" s="5">
        <v>4.0999999999999996</v>
      </c>
      <c r="AY306" s="6">
        <v>45747</v>
      </c>
      <c r="AZ306" s="5">
        <v>-0.18</v>
      </c>
      <c r="BQ306" s="6">
        <v>45747</v>
      </c>
      <c r="BR306" s="5">
        <v>1396</v>
      </c>
      <c r="BW306" s="6">
        <v>45747</v>
      </c>
      <c r="BX306" s="5">
        <v>682.02</v>
      </c>
      <c r="CC306" s="6">
        <v>45747</v>
      </c>
      <c r="CD306" s="5">
        <v>-135.642</v>
      </c>
      <c r="CG306" s="6">
        <v>45747</v>
      </c>
      <c r="CH306" s="5">
        <v>4.3</v>
      </c>
      <c r="CM306" s="6">
        <v>45747</v>
      </c>
      <c r="CN306" s="5">
        <v>0.1</v>
      </c>
      <c r="CO306" s="6">
        <v>45777</v>
      </c>
      <c r="CP306" s="5">
        <v>0.3</v>
      </c>
      <c r="DA306" s="6">
        <v>45747</v>
      </c>
      <c r="DB306" s="5">
        <v>0.4</v>
      </c>
      <c r="DE306" s="6">
        <v>45747</v>
      </c>
      <c r="DF306" s="5">
        <v>0.6</v>
      </c>
    </row>
    <row r="307" spans="1:110" x14ac:dyDescent="0.2">
      <c r="A307" s="6">
        <v>45777</v>
      </c>
      <c r="B307" s="5">
        <v>48</v>
      </c>
      <c r="O307" s="6">
        <v>45777</v>
      </c>
      <c r="P307" s="5">
        <v>45.3</v>
      </c>
      <c r="Y307" s="6">
        <v>45777</v>
      </c>
      <c r="Z307" s="5">
        <v>4.7</v>
      </c>
      <c r="AE307" s="6">
        <v>45777</v>
      </c>
      <c r="AF307" s="5">
        <v>54</v>
      </c>
      <c r="AG307" s="6">
        <v>45777</v>
      </c>
      <c r="AH307" s="5">
        <v>87.81</v>
      </c>
      <c r="AK307" s="6">
        <v>45777</v>
      </c>
      <c r="AL307" s="5">
        <v>132</v>
      </c>
      <c r="AQ307" s="6">
        <v>45777</v>
      </c>
      <c r="AR307" s="5">
        <v>4.2</v>
      </c>
      <c r="AY307" s="6">
        <v>45777</v>
      </c>
      <c r="AZ307" s="5">
        <v>0.17</v>
      </c>
      <c r="BQ307" s="6">
        <v>45777</v>
      </c>
      <c r="BR307" s="5">
        <v>1373</v>
      </c>
      <c r="BW307" s="6">
        <v>45777</v>
      </c>
      <c r="BX307" s="5">
        <v>694.26</v>
      </c>
      <c r="CC307" s="6">
        <v>45777</v>
      </c>
      <c r="CD307" s="5">
        <v>-68.593999999999994</v>
      </c>
      <c r="CG307" s="6">
        <v>45777</v>
      </c>
      <c r="CH307" s="5">
        <v>-3.3</v>
      </c>
      <c r="CM307" s="6">
        <v>45777</v>
      </c>
      <c r="CN307" s="5">
        <v>0.3</v>
      </c>
      <c r="CO307" s="6">
        <v>45808</v>
      </c>
      <c r="CP307" s="5">
        <v>0.3</v>
      </c>
      <c r="DA307" s="6">
        <v>45777</v>
      </c>
      <c r="DB307" s="5">
        <v>0.3</v>
      </c>
      <c r="DE307" s="6">
        <v>45777</v>
      </c>
      <c r="DF307" s="5">
        <v>0.2</v>
      </c>
    </row>
    <row r="308" spans="1:110" x14ac:dyDescent="0.2">
      <c r="A308" s="6">
        <v>45808</v>
      </c>
      <c r="B308" s="5">
        <v>49.4</v>
      </c>
      <c r="O308" s="6">
        <v>45808</v>
      </c>
      <c r="P308" s="5">
        <v>45.1</v>
      </c>
      <c r="Y308" s="6">
        <v>45808</v>
      </c>
      <c r="Z308" s="5">
        <v>-6.53</v>
      </c>
      <c r="AE308" s="6">
        <v>45808</v>
      </c>
      <c r="AF308" s="5">
        <v>53.3</v>
      </c>
      <c r="AG308" s="6">
        <v>45808</v>
      </c>
      <c r="AH308" s="5">
        <v>87.04</v>
      </c>
      <c r="AK308" s="6">
        <v>45808</v>
      </c>
      <c r="AL308" s="5">
        <v>132</v>
      </c>
      <c r="AQ308" s="6">
        <v>45808</v>
      </c>
      <c r="AR308" s="5">
        <v>4.2</v>
      </c>
      <c r="AY308" s="6">
        <v>45808</v>
      </c>
      <c r="AZ308" s="5">
        <v>-0.08</v>
      </c>
      <c r="BQ308" s="6">
        <v>45808</v>
      </c>
      <c r="BR308" s="5">
        <v>1359</v>
      </c>
      <c r="CM308" s="6">
        <v>45808</v>
      </c>
      <c r="CN308" s="5">
        <v>0.2</v>
      </c>
    </row>
    <row r="309" spans="1:110" x14ac:dyDescent="0.2">
      <c r="Y309" s="6">
        <v>45838</v>
      </c>
      <c r="Z309" s="5">
        <v>-3.33</v>
      </c>
      <c r="AE309" s="6">
        <v>45838</v>
      </c>
      <c r="AF309" s="5">
        <v>53.5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META</vt:lpstr>
      <vt:lpstr>DAILYB</vt:lpstr>
      <vt:lpstr>WEEKLYB</vt:lpstr>
      <vt:lpstr>MONTHLYB</vt:lpstr>
      <vt:lpstr>MSURVEYB</vt:lpstr>
      <vt:lpstr>DAILYV</vt:lpstr>
      <vt:lpstr>WEEKLYV</vt:lpstr>
      <vt:lpstr>MONTHLYV</vt:lpstr>
      <vt:lpstr>MSURVEYV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Son, Jae Hyun (손재현)</dc:creator>
  <cp:lastModifiedBy>BL0066</cp:lastModifiedBy>
  <dcterms:created xsi:type="dcterms:W3CDTF">2024-08-28T23:09:54Z</dcterms:created>
  <dcterms:modified xsi:type="dcterms:W3CDTF">2025-06-09T00:29:52Z</dcterms:modified>
</cp:coreProperties>
</file>